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91827\Downloads\"/>
    </mc:Choice>
  </mc:AlternateContent>
  <bookViews>
    <workbookView xWindow="0" yWindow="0" windowWidth="23040" windowHeight="9072" activeTab="7"/>
  </bookViews>
  <sheets>
    <sheet name="Orders_Data" sheetId="1" r:id="rId1"/>
    <sheet name="Marketing_Data" sheetId="2" r:id="rId2"/>
    <sheet name="Customer_Data" sheetId="3" r:id="rId3"/>
    <sheet name="Competitor_Data" sheetId="4" r:id="rId4"/>
    <sheet name="Expansion_Cities" sheetId="5" r:id="rId5"/>
    <sheet name="Calculations" sheetId="6" r:id="rId6"/>
    <sheet name="Pivots" sheetId="10" r:id="rId7"/>
    <sheet name="Dashboard_Executive" sheetId="7" r:id="rId8"/>
    <sheet name="Dashboard_Profitability" sheetId="8" r:id="rId9"/>
    <sheet name="Dashboard_Expansion" sheetId="9" r:id="rId10"/>
    <sheet name="RoughWork" sheetId="11" r:id="rId11"/>
  </sheets>
  <calcPr calcId="162913"/>
  <pivotCaches>
    <pivotCache cacheId="4" r:id="rId12"/>
    <pivotCache cacheId="47" r:id="rId13"/>
    <pivotCache cacheId="50" r:id="rId14"/>
  </pivotCaches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2" i="1"/>
  <c r="B6" i="6"/>
  <c r="B3" i="6"/>
  <c r="B2" i="6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2" i="1"/>
  <c r="B7" i="6" l="1"/>
  <c r="B4" i="6"/>
  <c r="B5" i="6" s="1"/>
</calcChain>
</file>

<file path=xl/sharedStrings.xml><?xml version="1.0" encoding="utf-8"?>
<sst xmlns="http://schemas.openxmlformats.org/spreadsheetml/2006/main" count="96414" uniqueCount="16060">
  <si>
    <t>Order ID</t>
  </si>
  <si>
    <t>Date</t>
  </si>
  <si>
    <t>City</t>
  </si>
  <si>
    <t>State</t>
  </si>
  <si>
    <t>Customer Segment</t>
  </si>
  <si>
    <t>Product Category</t>
  </si>
  <si>
    <t>Product Name</t>
  </si>
  <si>
    <t>Quantity</t>
  </si>
  <si>
    <t>Revenue</t>
  </si>
  <si>
    <t>Cost</t>
  </si>
  <si>
    <t>Discount</t>
  </si>
  <si>
    <t>O00001</t>
  </si>
  <si>
    <t>2025-02-16</t>
  </si>
  <si>
    <t>Bengaluru</t>
  </si>
  <si>
    <t>Karnataka</t>
  </si>
  <si>
    <t>Corporate</t>
  </si>
  <si>
    <t>Beauty</t>
  </si>
  <si>
    <t>Skincare</t>
  </si>
  <si>
    <t>O00002</t>
  </si>
  <si>
    <t>2024-08-01</t>
  </si>
  <si>
    <t>Mumbai</t>
  </si>
  <si>
    <t>Maharashtra</t>
  </si>
  <si>
    <t>Consumer</t>
  </si>
  <si>
    <t>Electronics</t>
  </si>
  <si>
    <t>Laptop</t>
  </si>
  <si>
    <t>O00003</t>
  </si>
  <si>
    <t>2025-03-16</t>
  </si>
  <si>
    <t>Delhi</t>
  </si>
  <si>
    <t>SMB</t>
  </si>
  <si>
    <t>Home</t>
  </si>
  <si>
    <t>Lamp</t>
  </si>
  <si>
    <t>O00004</t>
  </si>
  <si>
    <t>2025-05-12</t>
  </si>
  <si>
    <t>Phone</t>
  </si>
  <si>
    <t>O00005</t>
  </si>
  <si>
    <t>2024-04-12</t>
  </si>
  <si>
    <t>Hyderabad</t>
  </si>
  <si>
    <t>Telangana</t>
  </si>
  <si>
    <t>Haircare</t>
  </si>
  <si>
    <t>O00006</t>
  </si>
  <si>
    <t>2024-06-12</t>
  </si>
  <si>
    <t>Pune</t>
  </si>
  <si>
    <t>Sofa</t>
  </si>
  <si>
    <t>O00007</t>
  </si>
  <si>
    <t>2024-02-04</t>
  </si>
  <si>
    <t>Chair</t>
  </si>
  <si>
    <t>O00008</t>
  </si>
  <si>
    <t>2024-06-17</t>
  </si>
  <si>
    <t>Perfume</t>
  </si>
  <si>
    <t>O00009</t>
  </si>
  <si>
    <t>2024-10-26</t>
  </si>
  <si>
    <t>Fashion</t>
  </si>
  <si>
    <t>Shoes</t>
  </si>
  <si>
    <t>O00010</t>
  </si>
  <si>
    <t>2024-01-26</t>
  </si>
  <si>
    <t>O00011</t>
  </si>
  <si>
    <t>2024-01-11</t>
  </si>
  <si>
    <t>Kolkata</t>
  </si>
  <si>
    <t>West Bengal</t>
  </si>
  <si>
    <t>Shirt</t>
  </si>
  <si>
    <t>O00012</t>
  </si>
  <si>
    <t>2024-02-06</t>
  </si>
  <si>
    <t>Chennai</t>
  </si>
  <si>
    <t>Tamil Nadu</t>
  </si>
  <si>
    <t>Jacket</t>
  </si>
  <si>
    <t>O00013</t>
  </si>
  <si>
    <t>2024-12-05</t>
  </si>
  <si>
    <t>O00014</t>
  </si>
  <si>
    <t>2025-04-20</t>
  </si>
  <si>
    <t>O00015</t>
  </si>
  <si>
    <t>2025-01-20</t>
  </si>
  <si>
    <t>O00016</t>
  </si>
  <si>
    <t>2025-04-08</t>
  </si>
  <si>
    <t>Makeup</t>
  </si>
  <si>
    <t>O00017</t>
  </si>
  <si>
    <t>2024-04-13</t>
  </si>
  <si>
    <t>O00018</t>
  </si>
  <si>
    <t>O00019</t>
  </si>
  <si>
    <t>2025-03-19</t>
  </si>
  <si>
    <t>Noida</t>
  </si>
  <si>
    <t>Uttar Pradesh</t>
  </si>
  <si>
    <t>O00020</t>
  </si>
  <si>
    <t>2025-01-29</t>
  </si>
  <si>
    <t>O00021</t>
  </si>
  <si>
    <t>2024-04-08</t>
  </si>
  <si>
    <t>Jeans</t>
  </si>
  <si>
    <t>O00022</t>
  </si>
  <si>
    <t>2024-06-04</t>
  </si>
  <si>
    <t>O00023</t>
  </si>
  <si>
    <t>2024-12-25</t>
  </si>
  <si>
    <t>O00024</t>
  </si>
  <si>
    <t>2024-09-06</t>
  </si>
  <si>
    <t>O00025</t>
  </si>
  <si>
    <t>2024-07-22</t>
  </si>
  <si>
    <t>Tablet</t>
  </si>
  <si>
    <t>O00026</t>
  </si>
  <si>
    <t>2024-11-04</t>
  </si>
  <si>
    <t>O00027</t>
  </si>
  <si>
    <t>2024-03-19</t>
  </si>
  <si>
    <t>O00028</t>
  </si>
  <si>
    <t>2025-01-26</t>
  </si>
  <si>
    <t>O00029</t>
  </si>
  <si>
    <t>2024-11-25</t>
  </si>
  <si>
    <t>O00030</t>
  </si>
  <si>
    <t>2024-01-04</t>
  </si>
  <si>
    <t>O00031</t>
  </si>
  <si>
    <t>2025-06-06</t>
  </si>
  <si>
    <t>O00032</t>
  </si>
  <si>
    <t>2025-06-21</t>
  </si>
  <si>
    <t>O00033</t>
  </si>
  <si>
    <t>2024-03-23</t>
  </si>
  <si>
    <t>O00034</t>
  </si>
  <si>
    <t>2025-06-03</t>
  </si>
  <si>
    <t>O00035</t>
  </si>
  <si>
    <t>2024-09-20</t>
  </si>
  <si>
    <t>O00036</t>
  </si>
  <si>
    <t>2024-09-12</t>
  </si>
  <si>
    <t>O00037</t>
  </si>
  <si>
    <t>2024-04-16</t>
  </si>
  <si>
    <t>O00038</t>
  </si>
  <si>
    <t>2025-05-14</t>
  </si>
  <si>
    <t>O00039</t>
  </si>
  <si>
    <t>2024-01-14</t>
  </si>
  <si>
    <t>O00040</t>
  </si>
  <si>
    <t>2025-06-01</t>
  </si>
  <si>
    <t>O00041</t>
  </si>
  <si>
    <t>2024-07-07</t>
  </si>
  <si>
    <t>O00042</t>
  </si>
  <si>
    <t>2024-03-27</t>
  </si>
  <si>
    <t>O00043</t>
  </si>
  <si>
    <t>2024-03-14</t>
  </si>
  <si>
    <t>O00044</t>
  </si>
  <si>
    <t>2024-02-12</t>
  </si>
  <si>
    <t>O00045</t>
  </si>
  <si>
    <t>2024-10-12</t>
  </si>
  <si>
    <t>O00046</t>
  </si>
  <si>
    <t>2024-09-29</t>
  </si>
  <si>
    <t>O00047</t>
  </si>
  <si>
    <t>2024-08-31</t>
  </si>
  <si>
    <t>Table</t>
  </si>
  <si>
    <t>O00048</t>
  </si>
  <si>
    <t>O00049</t>
  </si>
  <si>
    <t>2024-08-08</t>
  </si>
  <si>
    <t>O00050</t>
  </si>
  <si>
    <t>2025-05-16</t>
  </si>
  <si>
    <t>O00051</t>
  </si>
  <si>
    <t>2025-05-10</t>
  </si>
  <si>
    <t>O00052</t>
  </si>
  <si>
    <t>2024-11-29</t>
  </si>
  <si>
    <t>O00053</t>
  </si>
  <si>
    <t>2025-06-04</t>
  </si>
  <si>
    <t>O00054</t>
  </si>
  <si>
    <t>2024-05-03</t>
  </si>
  <si>
    <t>O00055</t>
  </si>
  <si>
    <t>2024-02-23</t>
  </si>
  <si>
    <t>O00056</t>
  </si>
  <si>
    <t>2024-12-06</t>
  </si>
  <si>
    <t>Headphones</t>
  </si>
  <si>
    <t>O00057</t>
  </si>
  <si>
    <t>2024-04-21</t>
  </si>
  <si>
    <t>O00058</t>
  </si>
  <si>
    <t>2024-09-03</t>
  </si>
  <si>
    <t>O00059</t>
  </si>
  <si>
    <t>2024-12-17</t>
  </si>
  <si>
    <t>O00060</t>
  </si>
  <si>
    <t>2024-11-18</t>
  </si>
  <si>
    <t>O00061</t>
  </si>
  <si>
    <t>2024-03-25</t>
  </si>
  <si>
    <t>O00062</t>
  </si>
  <si>
    <t>2025-02-18</t>
  </si>
  <si>
    <t>O00063</t>
  </si>
  <si>
    <t>2024-07-31</t>
  </si>
  <si>
    <t>O00064</t>
  </si>
  <si>
    <t>2024-09-04</t>
  </si>
  <si>
    <t>O00065</t>
  </si>
  <si>
    <t>2024-04-19</t>
  </si>
  <si>
    <t>O00066</t>
  </si>
  <si>
    <t>2024-08-22</t>
  </si>
  <si>
    <t>O00067</t>
  </si>
  <si>
    <t>2024-01-16</t>
  </si>
  <si>
    <t>O00068</t>
  </si>
  <si>
    <t>2024-08-06</t>
  </si>
  <si>
    <t>O00069</t>
  </si>
  <si>
    <t>2025-01-30</t>
  </si>
  <si>
    <t>O00070</t>
  </si>
  <si>
    <t>2025-01-10</t>
  </si>
  <si>
    <t>O00071</t>
  </si>
  <si>
    <t>2024-09-02</t>
  </si>
  <si>
    <t>O00072</t>
  </si>
  <si>
    <t>2024-02-17</t>
  </si>
  <si>
    <t>O00073</t>
  </si>
  <si>
    <t>2024-03-05</t>
  </si>
  <si>
    <t>O00074</t>
  </si>
  <si>
    <t>O00075</t>
  </si>
  <si>
    <t>2024-05-23</t>
  </si>
  <si>
    <t>O00076</t>
  </si>
  <si>
    <t>2024-08-16</t>
  </si>
  <si>
    <t>O00077</t>
  </si>
  <si>
    <t>2024-07-17</t>
  </si>
  <si>
    <t>O00078</t>
  </si>
  <si>
    <t>2025-05-18</t>
  </si>
  <si>
    <t>O00079</t>
  </si>
  <si>
    <t>2024-01-17</t>
  </si>
  <si>
    <t>O00080</t>
  </si>
  <si>
    <t>2024-06-28</t>
  </si>
  <si>
    <t>O00081</t>
  </si>
  <si>
    <t>2024-11-24</t>
  </si>
  <si>
    <t>O00082</t>
  </si>
  <si>
    <t>2024-06-29</t>
  </si>
  <si>
    <t>O00083</t>
  </si>
  <si>
    <t>2024-06-18</t>
  </si>
  <si>
    <t>O00084</t>
  </si>
  <si>
    <t>2025-02-28</t>
  </si>
  <si>
    <t>O00085</t>
  </si>
  <si>
    <t>2024-05-25</t>
  </si>
  <si>
    <t>O00086</t>
  </si>
  <si>
    <t>O00087</t>
  </si>
  <si>
    <t>2024-10-06</t>
  </si>
  <si>
    <t>O00088</t>
  </si>
  <si>
    <t>O00089</t>
  </si>
  <si>
    <t>2025-03-25</t>
  </si>
  <si>
    <t>O00090</t>
  </si>
  <si>
    <t>2025-03-06</t>
  </si>
  <si>
    <t>O00091</t>
  </si>
  <si>
    <t>2024-03-17</t>
  </si>
  <si>
    <t>O00092</t>
  </si>
  <si>
    <t>2024-04-27</t>
  </si>
  <si>
    <t>O00093</t>
  </si>
  <si>
    <t>O00094</t>
  </si>
  <si>
    <t>2024-09-13</t>
  </si>
  <si>
    <t>O00095</t>
  </si>
  <si>
    <t>O00096</t>
  </si>
  <si>
    <t>2024-06-11</t>
  </si>
  <si>
    <t>O00097</t>
  </si>
  <si>
    <t>2025-02-04</t>
  </si>
  <si>
    <t>O00098</t>
  </si>
  <si>
    <t>O00099</t>
  </si>
  <si>
    <t>2024-06-22</t>
  </si>
  <si>
    <t>O00100</t>
  </si>
  <si>
    <t>2025-04-12</t>
  </si>
  <si>
    <t>O00101</t>
  </si>
  <si>
    <t>2025-02-22</t>
  </si>
  <si>
    <t>O00102</t>
  </si>
  <si>
    <t>2025-05-28</t>
  </si>
  <si>
    <t>O00103</t>
  </si>
  <si>
    <t>2025-06-24</t>
  </si>
  <si>
    <t>O00104</t>
  </si>
  <si>
    <t>2025-04-22</t>
  </si>
  <si>
    <t>O00105</t>
  </si>
  <si>
    <t>2025-03-15</t>
  </si>
  <si>
    <t>O00106</t>
  </si>
  <si>
    <t>2025-04-15</t>
  </si>
  <si>
    <t>O00107</t>
  </si>
  <si>
    <t>2024-03-15</t>
  </si>
  <si>
    <t>O00108</t>
  </si>
  <si>
    <t>2025-04-29</t>
  </si>
  <si>
    <t>O00109</t>
  </si>
  <si>
    <t>2024-04-06</t>
  </si>
  <si>
    <t>O00110</t>
  </si>
  <si>
    <t>2024-08-23</t>
  </si>
  <si>
    <t>O00111</t>
  </si>
  <si>
    <t>2024-12-01</t>
  </si>
  <si>
    <t>O00112</t>
  </si>
  <si>
    <t>O00113</t>
  </si>
  <si>
    <t>2024-10-03</t>
  </si>
  <si>
    <t>O00114</t>
  </si>
  <si>
    <t>2024-01-29</t>
  </si>
  <si>
    <t>O00115</t>
  </si>
  <si>
    <t>2025-04-17</t>
  </si>
  <si>
    <t>O00116</t>
  </si>
  <si>
    <t>2024-02-28</t>
  </si>
  <si>
    <t>O00117</t>
  </si>
  <si>
    <t>O00118</t>
  </si>
  <si>
    <t>2025-06-16</t>
  </si>
  <si>
    <t>O00119</t>
  </si>
  <si>
    <t>O00120</t>
  </si>
  <si>
    <t>2024-04-01</t>
  </si>
  <si>
    <t>O00121</t>
  </si>
  <si>
    <t>2024-01-23</t>
  </si>
  <si>
    <t>O00122</t>
  </si>
  <si>
    <t>2024-11-15</t>
  </si>
  <si>
    <t>O00123</t>
  </si>
  <si>
    <t>O00124</t>
  </si>
  <si>
    <t>2025-03-13</t>
  </si>
  <si>
    <t>O00125</t>
  </si>
  <si>
    <t>2025-06-02</t>
  </si>
  <si>
    <t>O00126</t>
  </si>
  <si>
    <t>2024-07-15</t>
  </si>
  <si>
    <t>O00127</t>
  </si>
  <si>
    <t>O00128</t>
  </si>
  <si>
    <t>2024-05-14</t>
  </si>
  <si>
    <t>O00129</t>
  </si>
  <si>
    <t>O00130</t>
  </si>
  <si>
    <t>2024-08-04</t>
  </si>
  <si>
    <t>O00131</t>
  </si>
  <si>
    <t>O00132</t>
  </si>
  <si>
    <t>O00133</t>
  </si>
  <si>
    <t>2024-11-09</t>
  </si>
  <si>
    <t>O00134</t>
  </si>
  <si>
    <t>2024-01-13</t>
  </si>
  <si>
    <t>O00135</t>
  </si>
  <si>
    <t>O00136</t>
  </si>
  <si>
    <t>2024-10-21</t>
  </si>
  <si>
    <t>O00137</t>
  </si>
  <si>
    <t>2024-12-08</t>
  </si>
  <si>
    <t>O00138</t>
  </si>
  <si>
    <t>O00139</t>
  </si>
  <si>
    <t>2024-01-15</t>
  </si>
  <si>
    <t>O00140</t>
  </si>
  <si>
    <t>2024-06-10</t>
  </si>
  <si>
    <t>O00141</t>
  </si>
  <si>
    <t>O00142</t>
  </si>
  <si>
    <t>2024-01-19</t>
  </si>
  <si>
    <t>O00143</t>
  </si>
  <si>
    <t>2024-12-22</t>
  </si>
  <si>
    <t>O00144</t>
  </si>
  <si>
    <t>2025-01-12</t>
  </si>
  <si>
    <t>O00145</t>
  </si>
  <si>
    <t>2024-04-18</t>
  </si>
  <si>
    <t>O00146</t>
  </si>
  <si>
    <t>O00147</t>
  </si>
  <si>
    <t>2024-02-18</t>
  </si>
  <si>
    <t>O00148</t>
  </si>
  <si>
    <t>2024-07-03</t>
  </si>
  <si>
    <t>O00149</t>
  </si>
  <si>
    <t>2024-09-09</t>
  </si>
  <si>
    <t>O00150</t>
  </si>
  <si>
    <t>2024-09-11</t>
  </si>
  <si>
    <t>O00151</t>
  </si>
  <si>
    <t>2024-12-10</t>
  </si>
  <si>
    <t>O00152</t>
  </si>
  <si>
    <t>2024-01-25</t>
  </si>
  <si>
    <t>O00153</t>
  </si>
  <si>
    <t>2025-03-22</t>
  </si>
  <si>
    <t>O00154</t>
  </si>
  <si>
    <t>2025-05-06</t>
  </si>
  <si>
    <t>O00155</t>
  </si>
  <si>
    <t>2024-05-16</t>
  </si>
  <si>
    <t>O00156</t>
  </si>
  <si>
    <t>O00157</t>
  </si>
  <si>
    <t>2024-06-15</t>
  </si>
  <si>
    <t>O00158</t>
  </si>
  <si>
    <t>2025-01-19</t>
  </si>
  <si>
    <t>O00159</t>
  </si>
  <si>
    <t>2025-04-07</t>
  </si>
  <si>
    <t>O00160</t>
  </si>
  <si>
    <t>2024-09-16</t>
  </si>
  <si>
    <t>O00161</t>
  </si>
  <si>
    <t>O00162</t>
  </si>
  <si>
    <t>2024-10-14</t>
  </si>
  <si>
    <t>O00163</t>
  </si>
  <si>
    <t>O00164</t>
  </si>
  <si>
    <t>2024-10-01</t>
  </si>
  <si>
    <t>O00165</t>
  </si>
  <si>
    <t>2025-06-20</t>
  </si>
  <si>
    <t>O00166</t>
  </si>
  <si>
    <t>2024-08-13</t>
  </si>
  <si>
    <t>O00167</t>
  </si>
  <si>
    <t>2024-11-02</t>
  </si>
  <si>
    <t>O00168</t>
  </si>
  <si>
    <t>2025-02-09</t>
  </si>
  <si>
    <t>O00169</t>
  </si>
  <si>
    <t>2024-10-02</t>
  </si>
  <si>
    <t>O00170</t>
  </si>
  <si>
    <t>2025-02-13</t>
  </si>
  <si>
    <t>O00171</t>
  </si>
  <si>
    <t>2024-10-05</t>
  </si>
  <si>
    <t>O00172</t>
  </si>
  <si>
    <t>2025-05-26</t>
  </si>
  <si>
    <t>O00173</t>
  </si>
  <si>
    <t>2025-01-13</t>
  </si>
  <si>
    <t>O00174</t>
  </si>
  <si>
    <t>2024-12-27</t>
  </si>
  <si>
    <t>O00175</t>
  </si>
  <si>
    <t>2024-06-21</t>
  </si>
  <si>
    <t>O00176</t>
  </si>
  <si>
    <t>2024-04-29</t>
  </si>
  <si>
    <t>O00177</t>
  </si>
  <si>
    <t>O00178</t>
  </si>
  <si>
    <t>2025-02-14</t>
  </si>
  <si>
    <t>O00179</t>
  </si>
  <si>
    <t>2025-01-16</t>
  </si>
  <si>
    <t>O00180</t>
  </si>
  <si>
    <t>O00181</t>
  </si>
  <si>
    <t>2024-11-08</t>
  </si>
  <si>
    <t>O00182</t>
  </si>
  <si>
    <t>2025-05-20</t>
  </si>
  <si>
    <t>O00183</t>
  </si>
  <si>
    <t>2024-03-16</t>
  </si>
  <si>
    <t>O00184</t>
  </si>
  <si>
    <t>2024-04-24</t>
  </si>
  <si>
    <t>O00185</t>
  </si>
  <si>
    <t>2024-05-01</t>
  </si>
  <si>
    <t>O00186</t>
  </si>
  <si>
    <t>2025-04-01</t>
  </si>
  <si>
    <t>O00187</t>
  </si>
  <si>
    <t>2024-03-29</t>
  </si>
  <si>
    <t>O00188</t>
  </si>
  <si>
    <t>2024-01-06</t>
  </si>
  <si>
    <t>O00189</t>
  </si>
  <si>
    <t>2024-06-14</t>
  </si>
  <si>
    <t>O00190</t>
  </si>
  <si>
    <t>O00191</t>
  </si>
  <si>
    <t>2024-05-12</t>
  </si>
  <si>
    <t>O00192</t>
  </si>
  <si>
    <t>2024-08-09</t>
  </si>
  <si>
    <t>O00193</t>
  </si>
  <si>
    <t>O00194</t>
  </si>
  <si>
    <t>O00195</t>
  </si>
  <si>
    <t>2025-02-17</t>
  </si>
  <si>
    <t>O00196</t>
  </si>
  <si>
    <t>O00197</t>
  </si>
  <si>
    <t>O00198</t>
  </si>
  <si>
    <t>2024-08-24</t>
  </si>
  <si>
    <t>O00199</t>
  </si>
  <si>
    <t>2025-03-02</t>
  </si>
  <si>
    <t>O00200</t>
  </si>
  <si>
    <t>O00201</t>
  </si>
  <si>
    <t>O00202</t>
  </si>
  <si>
    <t>2025-06-23</t>
  </si>
  <si>
    <t>O00203</t>
  </si>
  <si>
    <t>2024-01-03</t>
  </si>
  <si>
    <t>O00204</t>
  </si>
  <si>
    <t>O00205</t>
  </si>
  <si>
    <t>O00206</t>
  </si>
  <si>
    <t>2024-02-15</t>
  </si>
  <si>
    <t>O00207</t>
  </si>
  <si>
    <t>O00208</t>
  </si>
  <si>
    <t>O00209</t>
  </si>
  <si>
    <t>2025-04-21</t>
  </si>
  <si>
    <t>O00210</t>
  </si>
  <si>
    <t>2024-11-13</t>
  </si>
  <si>
    <t>O00211</t>
  </si>
  <si>
    <t>2024-11-20</t>
  </si>
  <si>
    <t>O00212</t>
  </si>
  <si>
    <t>O00213</t>
  </si>
  <si>
    <t>2024-11-12</t>
  </si>
  <si>
    <t>O00214</t>
  </si>
  <si>
    <t>2024-01-12</t>
  </si>
  <si>
    <t>O00215</t>
  </si>
  <si>
    <t>2025-02-25</t>
  </si>
  <si>
    <t>O00216</t>
  </si>
  <si>
    <t>O00217</t>
  </si>
  <si>
    <t>O00218</t>
  </si>
  <si>
    <t>O00219</t>
  </si>
  <si>
    <t>2024-07-28</t>
  </si>
  <si>
    <t>O00220</t>
  </si>
  <si>
    <t>2024-07-14</t>
  </si>
  <si>
    <t>O00221</t>
  </si>
  <si>
    <t>O00222</t>
  </si>
  <si>
    <t>O00223</t>
  </si>
  <si>
    <t>2025-04-16</t>
  </si>
  <si>
    <t>O00224</t>
  </si>
  <si>
    <t>2025-02-01</t>
  </si>
  <si>
    <t>O00225</t>
  </si>
  <si>
    <t>2025-06-14</t>
  </si>
  <si>
    <t>O00226</t>
  </si>
  <si>
    <t>O00227</t>
  </si>
  <si>
    <t>2024-12-03</t>
  </si>
  <si>
    <t>O00228</t>
  </si>
  <si>
    <t>O00229</t>
  </si>
  <si>
    <t>2024-07-13</t>
  </si>
  <si>
    <t>O00230</t>
  </si>
  <si>
    <t>O00231</t>
  </si>
  <si>
    <t>2024-01-21</t>
  </si>
  <si>
    <t>O00232</t>
  </si>
  <si>
    <t>O00233</t>
  </si>
  <si>
    <t>2024-05-26</t>
  </si>
  <si>
    <t>O00234</t>
  </si>
  <si>
    <t>2024-09-07</t>
  </si>
  <si>
    <t>O00235</t>
  </si>
  <si>
    <t>2024-06-27</t>
  </si>
  <si>
    <t>O00236</t>
  </si>
  <si>
    <t>O00237</t>
  </si>
  <si>
    <t>2024-01-02</t>
  </si>
  <si>
    <t>O00238</t>
  </si>
  <si>
    <t>2025-04-05</t>
  </si>
  <si>
    <t>O00239</t>
  </si>
  <si>
    <t>O00240</t>
  </si>
  <si>
    <t>2025-03-24</t>
  </si>
  <si>
    <t>O00241</t>
  </si>
  <si>
    <t>O00242</t>
  </si>
  <si>
    <t>2025-05-11</t>
  </si>
  <si>
    <t>O00243</t>
  </si>
  <si>
    <t>O00244</t>
  </si>
  <si>
    <t>O00245</t>
  </si>
  <si>
    <t>O00246</t>
  </si>
  <si>
    <t>2024-11-10</t>
  </si>
  <si>
    <t>O00247</t>
  </si>
  <si>
    <t>O00248</t>
  </si>
  <si>
    <t>O00249</t>
  </si>
  <si>
    <t>O00250</t>
  </si>
  <si>
    <t>2025-05-15</t>
  </si>
  <si>
    <t>O00251</t>
  </si>
  <si>
    <t>O00252</t>
  </si>
  <si>
    <t>2024-06-16</t>
  </si>
  <si>
    <t>O00253</t>
  </si>
  <si>
    <t>O00254</t>
  </si>
  <si>
    <t>2024-03-10</t>
  </si>
  <si>
    <t>O00255</t>
  </si>
  <si>
    <t>2025-03-04</t>
  </si>
  <si>
    <t>O00256</t>
  </si>
  <si>
    <t>O00257</t>
  </si>
  <si>
    <t>2025-05-31</t>
  </si>
  <si>
    <t>O00258</t>
  </si>
  <si>
    <t>O00259</t>
  </si>
  <si>
    <t>O00260</t>
  </si>
  <si>
    <t>2024-05-07</t>
  </si>
  <si>
    <t>O00261</t>
  </si>
  <si>
    <t>2024-08-12</t>
  </si>
  <si>
    <t>O00262</t>
  </si>
  <si>
    <t>2024-04-20</t>
  </si>
  <si>
    <t>O00263</t>
  </si>
  <si>
    <t>2025-03-26</t>
  </si>
  <si>
    <t>O00264</t>
  </si>
  <si>
    <t>O00265</t>
  </si>
  <si>
    <t>2024-04-09</t>
  </si>
  <si>
    <t>O00266</t>
  </si>
  <si>
    <t>2024-06-01</t>
  </si>
  <si>
    <t>O00267</t>
  </si>
  <si>
    <t>O00268</t>
  </si>
  <si>
    <t>O00269</t>
  </si>
  <si>
    <t>2025-01-01</t>
  </si>
  <si>
    <t>O00270</t>
  </si>
  <si>
    <t>O00271</t>
  </si>
  <si>
    <t>2024-09-21</t>
  </si>
  <si>
    <t>O00272</t>
  </si>
  <si>
    <t>2024-01-09</t>
  </si>
  <si>
    <t>O00273</t>
  </si>
  <si>
    <t>2024-09-26</t>
  </si>
  <si>
    <t>O00274</t>
  </si>
  <si>
    <t>O00275</t>
  </si>
  <si>
    <t>2024-01-24</t>
  </si>
  <si>
    <t>O00276</t>
  </si>
  <si>
    <t>2024-04-07</t>
  </si>
  <si>
    <t>O00277</t>
  </si>
  <si>
    <t>O00278</t>
  </si>
  <si>
    <t>O00279</t>
  </si>
  <si>
    <t>2024-03-28</t>
  </si>
  <si>
    <t>O00280</t>
  </si>
  <si>
    <t>O00281</t>
  </si>
  <si>
    <t>2025-01-22</t>
  </si>
  <si>
    <t>O00282</t>
  </si>
  <si>
    <t>2024-04-26</t>
  </si>
  <si>
    <t>O00283</t>
  </si>
  <si>
    <t>2024-04-14</t>
  </si>
  <si>
    <t>O00284</t>
  </si>
  <si>
    <t>2025-01-09</t>
  </si>
  <si>
    <t>O00285</t>
  </si>
  <si>
    <t>O00286</t>
  </si>
  <si>
    <t>O00287</t>
  </si>
  <si>
    <t>2024-09-10</t>
  </si>
  <si>
    <t>O00288</t>
  </si>
  <si>
    <t>2025-04-27</t>
  </si>
  <si>
    <t>O00289</t>
  </si>
  <si>
    <t>O00290</t>
  </si>
  <si>
    <t>2024-02-14</t>
  </si>
  <si>
    <t>O00291</t>
  </si>
  <si>
    <t>2024-11-14</t>
  </si>
  <si>
    <t>O00292</t>
  </si>
  <si>
    <t>2025-03-27</t>
  </si>
  <si>
    <t>O00293</t>
  </si>
  <si>
    <t>2024-01-22</t>
  </si>
  <si>
    <t>O00294</t>
  </si>
  <si>
    <t>2024-07-27</t>
  </si>
  <si>
    <t>O00295</t>
  </si>
  <si>
    <t>2025-06-09</t>
  </si>
  <si>
    <t>O00296</t>
  </si>
  <si>
    <t>O00297</t>
  </si>
  <si>
    <t>2024-12-15</t>
  </si>
  <si>
    <t>O00298</t>
  </si>
  <si>
    <t>O00299</t>
  </si>
  <si>
    <t>O00300</t>
  </si>
  <si>
    <t>2024-11-03</t>
  </si>
  <si>
    <t>O00301</t>
  </si>
  <si>
    <t>2024-07-06</t>
  </si>
  <si>
    <t>O00302</t>
  </si>
  <si>
    <t>O00303</t>
  </si>
  <si>
    <t>2024-10-08</t>
  </si>
  <si>
    <t>O00304</t>
  </si>
  <si>
    <t>2024-07-11</t>
  </si>
  <si>
    <t>O00305</t>
  </si>
  <si>
    <t>O00306</t>
  </si>
  <si>
    <t>O00307</t>
  </si>
  <si>
    <t>2024-07-30</t>
  </si>
  <si>
    <t>O00308</t>
  </si>
  <si>
    <t>O00309</t>
  </si>
  <si>
    <t>O00310</t>
  </si>
  <si>
    <t>O00311</t>
  </si>
  <si>
    <t>2025-02-10</t>
  </si>
  <si>
    <t>O00312</t>
  </si>
  <si>
    <t>O00313</t>
  </si>
  <si>
    <t>O00314</t>
  </si>
  <si>
    <t>O00315</t>
  </si>
  <si>
    <t>2024-07-29</t>
  </si>
  <si>
    <t>O00316</t>
  </si>
  <si>
    <t>2024-05-17</t>
  </si>
  <si>
    <t>O00317</t>
  </si>
  <si>
    <t>O00318</t>
  </si>
  <si>
    <t>O00319</t>
  </si>
  <si>
    <t>O00320</t>
  </si>
  <si>
    <t>O00321</t>
  </si>
  <si>
    <t>2025-01-06</t>
  </si>
  <si>
    <t>O00322</t>
  </si>
  <si>
    <t>2024-11-26</t>
  </si>
  <si>
    <t>O00323</t>
  </si>
  <si>
    <t>2025-04-06</t>
  </si>
  <si>
    <t>O00324</t>
  </si>
  <si>
    <t>O00325</t>
  </si>
  <si>
    <t>2024-08-21</t>
  </si>
  <si>
    <t>O00326</t>
  </si>
  <si>
    <t>2024-02-05</t>
  </si>
  <si>
    <t>O00327</t>
  </si>
  <si>
    <t>2024-04-30</t>
  </si>
  <si>
    <t>O00328</t>
  </si>
  <si>
    <t>2024-07-18</t>
  </si>
  <si>
    <t>O00329</t>
  </si>
  <si>
    <t>O00330</t>
  </si>
  <si>
    <t>O00331</t>
  </si>
  <si>
    <t>O00332</t>
  </si>
  <si>
    <t>2024-02-09</t>
  </si>
  <si>
    <t>O00333</t>
  </si>
  <si>
    <t>2025-03-21</t>
  </si>
  <si>
    <t>O00334</t>
  </si>
  <si>
    <t>O00335</t>
  </si>
  <si>
    <t>2024-09-28</t>
  </si>
  <si>
    <t>O00336</t>
  </si>
  <si>
    <t>2024-11-17</t>
  </si>
  <si>
    <t>O00337</t>
  </si>
  <si>
    <t>O00338</t>
  </si>
  <si>
    <t>2024-01-07</t>
  </si>
  <si>
    <t>O00339</t>
  </si>
  <si>
    <t>2025-02-20</t>
  </si>
  <si>
    <t>O00340</t>
  </si>
  <si>
    <t>O00341</t>
  </si>
  <si>
    <t>2024-09-27</t>
  </si>
  <si>
    <t>O00342</t>
  </si>
  <si>
    <t>2024-05-28</t>
  </si>
  <si>
    <t>O00343</t>
  </si>
  <si>
    <t>O00344</t>
  </si>
  <si>
    <t>2024-01-31</t>
  </si>
  <si>
    <t>O00345</t>
  </si>
  <si>
    <t>2024-03-07</t>
  </si>
  <si>
    <t>O00346</t>
  </si>
  <si>
    <t>2024-02-07</t>
  </si>
  <si>
    <t>O00347</t>
  </si>
  <si>
    <t>2025-06-11</t>
  </si>
  <si>
    <t>O00348</t>
  </si>
  <si>
    <t>2025-06-12</t>
  </si>
  <si>
    <t>O00349</t>
  </si>
  <si>
    <t>O00350</t>
  </si>
  <si>
    <t>2025-06-08</t>
  </si>
  <si>
    <t>O00351</t>
  </si>
  <si>
    <t>O00352</t>
  </si>
  <si>
    <t>O00353</t>
  </si>
  <si>
    <t>2024-03-06</t>
  </si>
  <si>
    <t>O00354</t>
  </si>
  <si>
    <t>O00355</t>
  </si>
  <si>
    <t>2024-07-16</t>
  </si>
  <si>
    <t>O00356</t>
  </si>
  <si>
    <t>2024-05-22</t>
  </si>
  <si>
    <t>O00357</t>
  </si>
  <si>
    <t>2024-03-04</t>
  </si>
  <si>
    <t>O00358</t>
  </si>
  <si>
    <t>2024-02-11</t>
  </si>
  <si>
    <t>O00359</t>
  </si>
  <si>
    <t>2025-05-29</t>
  </si>
  <si>
    <t>O00360</t>
  </si>
  <si>
    <t>O00361</t>
  </si>
  <si>
    <t>2024-08-05</t>
  </si>
  <si>
    <t>O00362</t>
  </si>
  <si>
    <t>O00363</t>
  </si>
  <si>
    <t>2024-05-18</t>
  </si>
  <si>
    <t>O00364</t>
  </si>
  <si>
    <t>2025-04-26</t>
  </si>
  <si>
    <t>O00365</t>
  </si>
  <si>
    <t>2024-03-09</t>
  </si>
  <si>
    <t>O00366</t>
  </si>
  <si>
    <t>O00367</t>
  </si>
  <si>
    <t>2024-05-08</t>
  </si>
  <si>
    <t>O00368</t>
  </si>
  <si>
    <t>2025-03-29</t>
  </si>
  <si>
    <t>O00369</t>
  </si>
  <si>
    <t>2025-04-23</t>
  </si>
  <si>
    <t>O00370</t>
  </si>
  <si>
    <t>2025-04-10</t>
  </si>
  <si>
    <t>O00371</t>
  </si>
  <si>
    <t>O00372</t>
  </si>
  <si>
    <t>2024-02-16</t>
  </si>
  <si>
    <t>O00373</t>
  </si>
  <si>
    <t>O00374</t>
  </si>
  <si>
    <t>2024-12-11</t>
  </si>
  <si>
    <t>O00375</t>
  </si>
  <si>
    <t>2025-04-04</t>
  </si>
  <si>
    <t>O00376</t>
  </si>
  <si>
    <t>O00377</t>
  </si>
  <si>
    <t>2024-06-03</t>
  </si>
  <si>
    <t>O00378</t>
  </si>
  <si>
    <t>O00379</t>
  </si>
  <si>
    <t>O00380</t>
  </si>
  <si>
    <t>O00381</t>
  </si>
  <si>
    <t>O00382</t>
  </si>
  <si>
    <t>2024-05-31</t>
  </si>
  <si>
    <t>O00383</t>
  </si>
  <si>
    <t>O00384</t>
  </si>
  <si>
    <t>2025-05-01</t>
  </si>
  <si>
    <t>O00385</t>
  </si>
  <si>
    <t>2025-05-22</t>
  </si>
  <si>
    <t>O00386</t>
  </si>
  <si>
    <t>O00387</t>
  </si>
  <si>
    <t>2024-05-09</t>
  </si>
  <si>
    <t>O00388</t>
  </si>
  <si>
    <t>2024-03-11</t>
  </si>
  <si>
    <t>O00389</t>
  </si>
  <si>
    <t>2024-12-30</t>
  </si>
  <si>
    <t>O00390</t>
  </si>
  <si>
    <t>2025-05-03</t>
  </si>
  <si>
    <t>O00391</t>
  </si>
  <si>
    <t>O00392</t>
  </si>
  <si>
    <t>O00393</t>
  </si>
  <si>
    <t>2024-10-27</t>
  </si>
  <si>
    <t>O00394</t>
  </si>
  <si>
    <t>O00395</t>
  </si>
  <si>
    <t>2024-11-30</t>
  </si>
  <si>
    <t>O00396</t>
  </si>
  <si>
    <t>2025-04-13</t>
  </si>
  <si>
    <t>O00397</t>
  </si>
  <si>
    <t>2024-10-04</t>
  </si>
  <si>
    <t>O00398</t>
  </si>
  <si>
    <t>O00399</t>
  </si>
  <si>
    <t>2025-04-30</t>
  </si>
  <si>
    <t>O00400</t>
  </si>
  <si>
    <t>O00401</t>
  </si>
  <si>
    <t>2025-03-09</t>
  </si>
  <si>
    <t>O00402</t>
  </si>
  <si>
    <t>2025-03-12</t>
  </si>
  <si>
    <t>O00403</t>
  </si>
  <si>
    <t>2024-07-23</t>
  </si>
  <si>
    <t>O00404</t>
  </si>
  <si>
    <t>O00405</t>
  </si>
  <si>
    <t>O00406</t>
  </si>
  <si>
    <t>2024-03-31</t>
  </si>
  <si>
    <t>O00407</t>
  </si>
  <si>
    <t>2024-10-19</t>
  </si>
  <si>
    <t>O00408</t>
  </si>
  <si>
    <t>O00409</t>
  </si>
  <si>
    <t>O00410</t>
  </si>
  <si>
    <t>2025-05-09</t>
  </si>
  <si>
    <t>O00411</t>
  </si>
  <si>
    <t>2024-07-09</t>
  </si>
  <si>
    <t>O00412</t>
  </si>
  <si>
    <t>O00413</t>
  </si>
  <si>
    <t>2025-05-02</t>
  </si>
  <si>
    <t>O00414</t>
  </si>
  <si>
    <t>O00415</t>
  </si>
  <si>
    <t>2024-08-29</t>
  </si>
  <si>
    <t>O00416</t>
  </si>
  <si>
    <t>2025-01-11</t>
  </si>
  <si>
    <t>O00417</t>
  </si>
  <si>
    <t>2024-05-13</t>
  </si>
  <si>
    <t>O00418</t>
  </si>
  <si>
    <t>2025-06-17</t>
  </si>
  <si>
    <t>O00419</t>
  </si>
  <si>
    <t>O00420</t>
  </si>
  <si>
    <t>O00421</t>
  </si>
  <si>
    <t>O00422</t>
  </si>
  <si>
    <t>O00423</t>
  </si>
  <si>
    <t>O00424</t>
  </si>
  <si>
    <t>2024-03-26</t>
  </si>
  <si>
    <t>O00425</t>
  </si>
  <si>
    <t>O00426</t>
  </si>
  <si>
    <t>2024-06-20</t>
  </si>
  <si>
    <t>O00427</t>
  </si>
  <si>
    <t>2025-01-21</t>
  </si>
  <si>
    <t>O00428</t>
  </si>
  <si>
    <t>2024-04-28</t>
  </si>
  <si>
    <t>O00429</t>
  </si>
  <si>
    <t>O00430</t>
  </si>
  <si>
    <t>O00431</t>
  </si>
  <si>
    <t>O00432</t>
  </si>
  <si>
    <t>O00433</t>
  </si>
  <si>
    <t>2024-02-25</t>
  </si>
  <si>
    <t>O00434</t>
  </si>
  <si>
    <t>O00435</t>
  </si>
  <si>
    <t>O00436</t>
  </si>
  <si>
    <t>O00437</t>
  </si>
  <si>
    <t>2024-09-25</t>
  </si>
  <si>
    <t>O00438</t>
  </si>
  <si>
    <t>O00439</t>
  </si>
  <si>
    <t>2025-03-11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</si>
  <si>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</si>
  <si>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</si>
  <si>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</si>
  <si>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</si>
  <si>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</si>
  <si>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</si>
  <si>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</si>
  <si>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</si>
  <si>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2025-02-06</t>
  </si>
  <si>
    <t>O00448</t>
  </si>
  <si>
    <t>O00449</t>
  </si>
  <si>
    <t>2024-11-05</t>
  </si>
  <si>
    <t>O00450</t>
  </si>
  <si>
    <t>O00451</t>
  </si>
  <si>
    <t>2025-03-17</t>
  </si>
  <si>
    <t>O00452</t>
  </si>
  <si>
    <t>2025-03-07</t>
  </si>
  <si>
    <t>O00453</t>
  </si>
  <si>
    <t>O00454</t>
  </si>
  <si>
    <t>O00455</t>
  </si>
  <si>
    <t>2024-08-20</t>
  </si>
  <si>
    <t>O00456</t>
  </si>
  <si>
    <t>O00457</t>
  </si>
  <si>
    <t>2024-12-07</t>
  </si>
  <si>
    <t>O00458</t>
  </si>
  <si>
    <t>O00459</t>
  </si>
  <si>
    <t>O00460</t>
  </si>
  <si>
    <t>2024-04-10</t>
  </si>
  <si>
    <t>O00461</t>
  </si>
  <si>
    <t>2025-01-14</t>
  </si>
  <si>
    <t>O00462</t>
  </si>
  <si>
    <t>2024-07-25</t>
  </si>
  <si>
    <t>O00463</t>
  </si>
  <si>
    <t>2024-08-07</t>
  </si>
  <si>
    <t>O00464</t>
  </si>
  <si>
    <t>O00465</t>
  </si>
  <si>
    <t>O00466</t>
  </si>
  <si>
    <t>O00467</t>
  </si>
  <si>
    <t>2025-04-14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</si>
  <si>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</si>
  <si>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</si>
  <si>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</si>
  <si>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</si>
  <si>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</si>
  <si>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</si>
  <si>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</si>
  <si>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</si>
  <si>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2024-11-21</t>
  </si>
  <si>
    <t>O00476</t>
  </si>
  <si>
    <t>2025-05-07</t>
  </si>
  <si>
    <t>O00477</t>
  </si>
  <si>
    <t>2024-02-20</t>
  </si>
  <si>
    <t>O00478</t>
  </si>
  <si>
    <t>O00479</t>
  </si>
  <si>
    <t>2024-10-29</t>
  </si>
  <si>
    <t>O00480</t>
  </si>
  <si>
    <t>O00481</t>
  </si>
  <si>
    <t>O00482</t>
  </si>
  <si>
    <t>2025-06-13</t>
  </si>
  <si>
    <t>O00483</t>
  </si>
  <si>
    <t>O00484</t>
  </si>
  <si>
    <t>O00485</t>
  </si>
  <si>
    <t>2025-02-23</t>
  </si>
  <si>
    <t>O00486</t>
  </si>
  <si>
    <t>2025-01-02</t>
  </si>
  <si>
    <t>O00487</t>
  </si>
  <si>
    <t>O00488</t>
  </si>
  <si>
    <t>O00489</t>
  </si>
  <si>
    <t>2025-04-18</t>
  </si>
  <si>
    <t>O00490</t>
  </si>
  <si>
    <t>O00491</t>
  </si>
  <si>
    <t>O00492</t>
  </si>
  <si>
    <t>O00493</t>
  </si>
  <si>
    <t>2024-04-04</t>
  </si>
  <si>
    <t>O00494</t>
  </si>
  <si>
    <t>O00495</t>
  </si>
  <si>
    <t>2024-02-24</t>
  </si>
  <si>
    <t>O00496</t>
  </si>
  <si>
    <t>2024-03-08</t>
  </si>
  <si>
    <t>O00497</t>
  </si>
  <si>
    <t>O00498</t>
  </si>
  <si>
    <t>O00499</t>
  </si>
  <si>
    <t>2024-11-27</t>
  </si>
  <si>
    <t>O00500</t>
  </si>
  <si>
    <t>O00501</t>
  </si>
  <si>
    <t>O00502</t>
  </si>
  <si>
    <t>2024-01-05</t>
  </si>
  <si>
    <t>O00503</t>
  </si>
  <si>
    <t>O00504</t>
  </si>
  <si>
    <t>2024-07-01</t>
  </si>
  <si>
    <t>O00505</t>
  </si>
  <si>
    <t>O00506</t>
  </si>
  <si>
    <t>O00507</t>
  </si>
  <si>
    <t>O00508</t>
  </si>
  <si>
    <t>O00509</t>
  </si>
  <si>
    <t>O00510</t>
  </si>
  <si>
    <t>2025-02-21</t>
  </si>
  <si>
    <t>O00511</t>
  </si>
  <si>
    <t>2024-01-01</t>
  </si>
  <si>
    <t>O00512</t>
  </si>
  <si>
    <t>O00513</t>
  </si>
  <si>
    <t>O00514</t>
  </si>
  <si>
    <t>O00515</t>
  </si>
  <si>
    <t>O00516</t>
  </si>
  <si>
    <t>O00517</t>
  </si>
  <si>
    <t>2024-10-17</t>
  </si>
  <si>
    <t>O00518</t>
  </si>
  <si>
    <t>O00519</t>
  </si>
  <si>
    <t>O00520</t>
  </si>
  <si>
    <t>O00521</t>
  </si>
  <si>
    <t>O00522</t>
  </si>
  <si>
    <t>2025-02-05</t>
  </si>
  <si>
    <t>O00523</t>
  </si>
  <si>
    <t>2025-02-15</t>
  </si>
  <si>
    <t>O00524</t>
  </si>
  <si>
    <t>O00525</t>
  </si>
  <si>
    <t>O00526</t>
  </si>
  <si>
    <t>O00527</t>
  </si>
  <si>
    <t>O00528</t>
  </si>
  <si>
    <t>2024-10-09</t>
  </si>
  <si>
    <t>O00529</t>
  </si>
  <si>
    <t>O00530</t>
  </si>
  <si>
    <t>O00531</t>
  </si>
  <si>
    <t>O00532</t>
  </si>
  <si>
    <t>O00533</t>
  </si>
  <si>
    <t>2024-04-25</t>
  </si>
  <si>
    <t>O00534</t>
  </si>
  <si>
    <t>O00535</t>
  </si>
  <si>
    <t>O00536</t>
  </si>
  <si>
    <t>O00537</t>
  </si>
  <si>
    <t>2024-12-24</t>
  </si>
  <si>
    <t>O00538</t>
  </si>
  <si>
    <t>2024-12-20</t>
  </si>
  <si>
    <t>O00539</t>
  </si>
  <si>
    <t>O00540</t>
  </si>
  <si>
    <t>O00541</t>
  </si>
  <si>
    <t>O00542</t>
  </si>
  <si>
    <t>O00543</t>
  </si>
  <si>
    <t>2025-01-23</t>
  </si>
  <si>
    <t>O00544</t>
  </si>
  <si>
    <t>2024-10-10</t>
  </si>
  <si>
    <t>O00545</t>
  </si>
  <si>
    <t>O00546</t>
  </si>
  <si>
    <t>O00547</t>
  </si>
  <si>
    <t>O00548</t>
  </si>
  <si>
    <t>2024-04-03</t>
  </si>
  <si>
    <t>O00549</t>
  </si>
  <si>
    <t>O00550</t>
  </si>
  <si>
    <t>2025-02-26</t>
  </si>
  <si>
    <t>O00551</t>
  </si>
  <si>
    <t>O00552</t>
  </si>
  <si>
    <t>O00553</t>
  </si>
  <si>
    <t>2025-05-08</t>
  </si>
  <si>
    <t>O00554</t>
  </si>
  <si>
    <t>O00555</t>
  </si>
  <si>
    <t>O00556</t>
  </si>
  <si>
    <t>O00557</t>
  </si>
  <si>
    <t>2024-04-11</t>
  </si>
  <si>
    <t>O00558</t>
  </si>
  <si>
    <t>O00559</t>
  </si>
  <si>
    <t>O00560</t>
  </si>
  <si>
    <t>O00561</t>
  </si>
  <si>
    <t>O00562</t>
  </si>
  <si>
    <t>2024-07-04</t>
  </si>
  <si>
    <t>O00563</t>
  </si>
  <si>
    <t>2025-04-25</t>
  </si>
  <si>
    <t>O00564</t>
  </si>
  <si>
    <t>2024-06-08</t>
  </si>
  <si>
    <t>O00565</t>
  </si>
  <si>
    <t>O00566</t>
  </si>
  <si>
    <t>O00567</t>
  </si>
  <si>
    <t>O00568</t>
  </si>
  <si>
    <t>2025-06-18</t>
  </si>
  <si>
    <t>O00569</t>
  </si>
  <si>
    <t>O00570</t>
  </si>
  <si>
    <t>O00571</t>
  </si>
  <si>
    <t>2024-03-01</t>
  </si>
  <si>
    <t>O00572</t>
  </si>
  <si>
    <t>O00573</t>
  </si>
  <si>
    <t>O00574</t>
  </si>
  <si>
    <t>O00575</t>
  </si>
  <si>
    <t>2024-08-10</t>
  </si>
  <si>
    <t>O00576</t>
  </si>
  <si>
    <t>2024-08-02</t>
  </si>
  <si>
    <t>O00577</t>
  </si>
  <si>
    <t>O00578</t>
  </si>
  <si>
    <t>O00579</t>
  </si>
  <si>
    <t>O00580</t>
  </si>
  <si>
    <t>O00581</t>
  </si>
  <si>
    <t>2024-05-19</t>
  </si>
  <si>
    <t>O00582</t>
  </si>
  <si>
    <t>O00583</t>
  </si>
  <si>
    <t>2024-03-02</t>
  </si>
  <si>
    <t>O00584</t>
  </si>
  <si>
    <t>2025-05-30</t>
  </si>
  <si>
    <t>O00585</t>
  </si>
  <si>
    <t>O00586</t>
  </si>
  <si>
    <t>O00587</t>
  </si>
  <si>
    <t>2024-01-20</t>
  </si>
  <si>
    <t>O00588</t>
  </si>
  <si>
    <t>O00589</t>
  </si>
  <si>
    <t>2025-06-10</t>
  </si>
  <si>
    <t>O00590</t>
  </si>
  <si>
    <t>2025-04-09</t>
  </si>
  <si>
    <t>O00591</t>
  </si>
  <si>
    <t>O00592</t>
  </si>
  <si>
    <t>O00593</t>
  </si>
  <si>
    <t>O00594</t>
  </si>
  <si>
    <t>2024-09-18</t>
  </si>
  <si>
    <t>O00595</t>
  </si>
  <si>
    <t>2024-10-11</t>
  </si>
  <si>
    <t>O00596</t>
  </si>
  <si>
    <t>O00597</t>
  </si>
  <si>
    <t>O00598</t>
  </si>
  <si>
    <t>2024-02-22</t>
  </si>
  <si>
    <t>O00599</t>
  </si>
  <si>
    <t>O00600</t>
  </si>
  <si>
    <t>O00601</t>
  </si>
  <si>
    <t>O00602</t>
  </si>
  <si>
    <t>O00603</t>
  </si>
  <si>
    <t>2024-08-26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</si>
  <si>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</si>
  <si>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</si>
  <si>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</si>
  <si>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</si>
  <si>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</si>
  <si>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</si>
  <si>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</si>
  <si>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</si>
  <si>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</si>
  <si>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</si>
  <si>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2024-07-20</t>
  </si>
  <si>
    <t>O00614</t>
  </si>
  <si>
    <t>O00615</t>
  </si>
  <si>
    <t>2025-05-19</t>
  </si>
  <si>
    <t>O00616</t>
  </si>
  <si>
    <t>2024-05-11</t>
  </si>
  <si>
    <t>O00617</t>
  </si>
  <si>
    <t>O00618</t>
  </si>
  <si>
    <t>O00619</t>
  </si>
  <si>
    <t>O00620</t>
  </si>
  <si>
    <t>2024-05-10</t>
  </si>
  <si>
    <t>O00621</t>
  </si>
  <si>
    <t>O00622</t>
  </si>
  <si>
    <t>O00623</t>
  </si>
  <si>
    <t>2025-03-14</t>
  </si>
  <si>
    <t>O00624</t>
  </si>
  <si>
    <t>2024-02-21</t>
  </si>
  <si>
    <t>O00625</t>
  </si>
  <si>
    <t>O00626</t>
  </si>
  <si>
    <t>O00627</t>
  </si>
  <si>
    <t>2024-06-26</t>
  </si>
  <si>
    <t>O00628</t>
  </si>
  <si>
    <t>O00629</t>
  </si>
  <si>
    <t>O00630</t>
  </si>
  <si>
    <t>2025-01-04</t>
  </si>
  <si>
    <t>O00631</t>
  </si>
  <si>
    <t>2024-12-12</t>
  </si>
  <si>
    <t>O00632</t>
  </si>
  <si>
    <t>2025-03-23</t>
  </si>
  <si>
    <t>O00633</t>
  </si>
  <si>
    <t>O00634</t>
  </si>
  <si>
    <t>O00635</t>
  </si>
  <si>
    <t>O00636</t>
  </si>
  <si>
    <t>2024-08-14</t>
  </si>
  <si>
    <t>O00637</t>
  </si>
  <si>
    <t>O00638</t>
  </si>
  <si>
    <t>O00639</t>
  </si>
  <si>
    <t>2024-08-27</t>
  </si>
  <si>
    <t>O00640</t>
  </si>
  <si>
    <t>O00641</t>
  </si>
  <si>
    <t>2024-06-25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</si>
  <si>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</si>
  <si>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</si>
  <si>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</si>
  <si>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</si>
  <si>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</si>
  <si>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</si>
  <si>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</si>
  <si>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</si>
  <si>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2024-01-08</t>
  </si>
  <si>
    <t>O00650</t>
  </si>
  <si>
    <t>2024-07-08</t>
  </si>
  <si>
    <t>O00651</t>
  </si>
  <si>
    <t>O00652</t>
  </si>
  <si>
    <t>O00653</t>
  </si>
  <si>
    <t>O00654</t>
  </si>
  <si>
    <t>O00655</t>
  </si>
  <si>
    <t>O00656</t>
  </si>
  <si>
    <t>2025-01-17</t>
  </si>
  <si>
    <t>O00657</t>
  </si>
  <si>
    <t>O00658</t>
  </si>
  <si>
    <t>O00659</t>
  </si>
  <si>
    <t>2024-03-13</t>
  </si>
  <si>
    <t>O00660</t>
  </si>
  <si>
    <t>O00661</t>
  </si>
  <si>
    <t>2024-12-13</t>
  </si>
  <si>
    <t>O00662</t>
  </si>
  <si>
    <t>2024-07-02</t>
  </si>
  <si>
    <t>O00663</t>
  </si>
  <si>
    <t>2024-10-23</t>
  </si>
  <si>
    <t>O00664</t>
  </si>
  <si>
    <t>O00665</t>
  </si>
  <si>
    <t>2025-05-04</t>
  </si>
  <si>
    <t>O00666</t>
  </si>
  <si>
    <t>2024-03-21</t>
  </si>
  <si>
    <t>O00667</t>
  </si>
  <si>
    <t>2024-07-26</t>
  </si>
  <si>
    <t>O00668</t>
  </si>
  <si>
    <t>O00669</t>
  </si>
  <si>
    <t>2025-01-15</t>
  </si>
  <si>
    <t>O00670</t>
  </si>
  <si>
    <t>O00671</t>
  </si>
  <si>
    <t>O00672</t>
  </si>
  <si>
    <t>2025-03-20</t>
  </si>
  <si>
    <t>O00673</t>
  </si>
  <si>
    <t>O00674</t>
  </si>
  <si>
    <t>O00675</t>
  </si>
  <si>
    <t>O00676</t>
  </si>
  <si>
    <t>2024-02-26</t>
  </si>
  <si>
    <t>O00677</t>
  </si>
  <si>
    <t>O00678</t>
  </si>
  <si>
    <t>O00679</t>
  </si>
  <si>
    <t>O00680</t>
  </si>
  <si>
    <t>2024-09-01</t>
  </si>
  <si>
    <t>O00681</t>
  </si>
  <si>
    <t>O00682</t>
  </si>
  <si>
    <t>2024-06-05</t>
  </si>
  <si>
    <t>O00683</t>
  </si>
  <si>
    <t>O00684</t>
  </si>
  <si>
    <t>2024-08-18</t>
  </si>
  <si>
    <t>O00685</t>
  </si>
  <si>
    <t>O00686</t>
  </si>
  <si>
    <t>2025-06-19</t>
  </si>
  <si>
    <t>O00687</t>
  </si>
  <si>
    <t>2024-12-16</t>
  </si>
  <si>
    <t>O00688</t>
  </si>
  <si>
    <t>O00689</t>
  </si>
  <si>
    <t>O00690</t>
  </si>
  <si>
    <t>2024-09-08</t>
  </si>
  <si>
    <t>O00691</t>
  </si>
  <si>
    <t>O00692</t>
  </si>
  <si>
    <t>O00693</t>
  </si>
  <si>
    <t>2024-10-16</t>
  </si>
  <si>
    <t>O00694</t>
  </si>
  <si>
    <t>O00695</t>
  </si>
  <si>
    <t>2024-01-28</t>
  </si>
  <si>
    <t>O00696</t>
  </si>
  <si>
    <t>O00697</t>
  </si>
  <si>
    <t>2024-03-03</t>
  </si>
  <si>
    <t>O00698</t>
  </si>
  <si>
    <t>2025-05-13</t>
  </si>
  <si>
    <t>O00699</t>
  </si>
  <si>
    <t>2025-05-23</t>
  </si>
  <si>
    <t>O00700</t>
  </si>
  <si>
    <t>O00701</t>
  </si>
  <si>
    <t>O00702</t>
  </si>
  <si>
    <t>O00703</t>
  </si>
  <si>
    <t>O00704</t>
  </si>
  <si>
    <t>O00705</t>
  </si>
  <si>
    <t>O00706</t>
  </si>
  <si>
    <t>2024-06-13</t>
  </si>
  <si>
    <t>O00707</t>
  </si>
  <si>
    <t>2024-09-15</t>
  </si>
  <si>
    <t>O00708</t>
  </si>
  <si>
    <t>2024-04-05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</si>
  <si>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</si>
  <si>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</si>
  <si>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</si>
  <si>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</si>
  <si>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</si>
  <si>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</si>
  <si>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</si>
  <si>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</si>
  <si>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</si>
  <si>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</si>
  <si>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2025-06-05</t>
  </si>
  <si>
    <t>O00719</t>
  </si>
  <si>
    <t>2024-10-15</t>
  </si>
  <si>
    <t>O00720</t>
  </si>
  <si>
    <t>O00721</t>
  </si>
  <si>
    <t>2024-10-28</t>
  </si>
  <si>
    <t>O00722</t>
  </si>
  <si>
    <t>2025-04-19</t>
  </si>
  <si>
    <t>O00723</t>
  </si>
  <si>
    <t>O00724</t>
  </si>
  <si>
    <t>O00725</t>
  </si>
  <si>
    <t>O00726</t>
  </si>
  <si>
    <t>O00727</t>
  </si>
  <si>
    <t>O00728</t>
  </si>
  <si>
    <t>O00729</t>
  </si>
  <si>
    <t>2025-04-02</t>
  </si>
  <si>
    <t>O00730</t>
  </si>
  <si>
    <t>O00731</t>
  </si>
  <si>
    <t>O00732</t>
  </si>
  <si>
    <t>O00733</t>
  </si>
  <si>
    <t>O00734</t>
  </si>
  <si>
    <t>2024-11-22</t>
  </si>
  <si>
    <t>O00735</t>
  </si>
  <si>
    <t>O00736</t>
  </si>
  <si>
    <t>O00737</t>
  </si>
  <si>
    <t>O00738</t>
  </si>
  <si>
    <t>2024-05-27</t>
  </si>
  <si>
    <t>O00739</t>
  </si>
  <si>
    <t>O00740</t>
  </si>
  <si>
    <t>O00741</t>
  </si>
  <si>
    <t>2025-05-21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</si>
  <si>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</si>
  <si>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</si>
  <si>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</si>
  <si>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</si>
  <si>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</si>
  <si>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</si>
  <si>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</si>
  <si>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</si>
  <si>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</si>
  <si>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</si>
  <si>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</si>
  <si>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</si>
  <si>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</si>
  <si>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</si>
  <si>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</si>
  <si>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</si>
  <si>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</si>
  <si>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</si>
  <si>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</si>
  <si>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</si>
  <si>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</si>
  <si>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</si>
  <si>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</si>
  <si>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2025-02-19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</si>
  <si>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</si>
  <si>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</si>
  <si>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</si>
  <si>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</si>
  <si>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</si>
  <si>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</si>
  <si>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</si>
  <si>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</si>
  <si>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</si>
  <si>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</si>
  <si>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</si>
  <si>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2025-03-05</t>
  </si>
  <si>
    <t>O00776</t>
  </si>
  <si>
    <t>O00777</t>
  </si>
  <si>
    <t>O00778</t>
  </si>
  <si>
    <t>O00779</t>
  </si>
  <si>
    <t>2025-03-28</t>
  </si>
  <si>
    <t>O00780</t>
  </si>
  <si>
    <t>O00781</t>
  </si>
  <si>
    <t>O00782</t>
  </si>
  <si>
    <t>O00783</t>
  </si>
  <si>
    <t>O00784</t>
  </si>
  <si>
    <t>2024-02-29</t>
  </si>
  <si>
    <t>O00785</t>
  </si>
  <si>
    <t>O00786</t>
  </si>
  <si>
    <t>2025-01-03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</si>
  <si>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</si>
  <si>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</si>
  <si>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</si>
  <si>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</si>
  <si>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</si>
  <si>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</si>
  <si>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</si>
  <si>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</si>
  <si>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2024-06-09</t>
  </si>
  <si>
    <t>O00795</t>
  </si>
  <si>
    <t>O00796</t>
  </si>
  <si>
    <t>O00797</t>
  </si>
  <si>
    <t>2025-01-25</t>
  </si>
  <si>
    <t>O00798</t>
  </si>
  <si>
    <t>O00799</t>
  </si>
  <si>
    <t>O00800</t>
  </si>
  <si>
    <t>2025-02-24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</si>
  <si>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</si>
  <si>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</si>
  <si>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</si>
  <si>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</si>
  <si>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</si>
  <si>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</si>
  <si>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</si>
  <si>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</si>
  <si>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</si>
  <si>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</si>
  <si>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2024-10-18</t>
  </si>
  <si>
    <t>O00811</t>
  </si>
  <si>
    <t>O00812</t>
  </si>
  <si>
    <t>O00813</t>
  </si>
  <si>
    <t>O00814</t>
  </si>
  <si>
    <t>O00815</t>
  </si>
  <si>
    <t>2024-05-29</t>
  </si>
  <si>
    <t>O00816</t>
  </si>
  <si>
    <t>O00817</t>
  </si>
  <si>
    <t>O00818</t>
  </si>
  <si>
    <t>O00819</t>
  </si>
  <si>
    <t>2024-10-22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</si>
  <si>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</si>
  <si>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</si>
  <si>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</si>
  <si>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</si>
  <si>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</si>
  <si>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</si>
  <si>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</si>
  <si>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</si>
  <si>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</si>
  <si>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2025-01-05</t>
  </si>
  <si>
    <t>O00829</t>
  </si>
  <si>
    <t>O00830</t>
  </si>
  <si>
    <t>O00831</t>
  </si>
  <si>
    <t>O00832</t>
  </si>
  <si>
    <t>2025-02-02</t>
  </si>
  <si>
    <t>O00833</t>
  </si>
  <si>
    <t>O00834</t>
  </si>
  <si>
    <t>O00835</t>
  </si>
  <si>
    <t>O00836</t>
  </si>
  <si>
    <t>2025-03-10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</si>
  <si>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</si>
  <si>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</si>
  <si>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</si>
  <si>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</si>
  <si>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</si>
  <si>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</si>
  <si>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</si>
  <si>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</si>
  <si>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</si>
  <si>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2025-04-24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</si>
  <si>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</si>
  <si>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</si>
  <si>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</si>
  <si>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</si>
  <si>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</si>
  <si>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</si>
  <si>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</si>
  <si>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</si>
  <si>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</si>
  <si>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</si>
  <si>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</si>
  <si>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</si>
  <si>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</si>
  <si>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</si>
  <si>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</si>
  <si>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</si>
  <si>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</si>
  <si>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2024-08-03</t>
  </si>
  <si>
    <t>O00863</t>
  </si>
  <si>
    <t>2024-01-30</t>
  </si>
  <si>
    <t>O00864</t>
  </si>
  <si>
    <t>O00865</t>
  </si>
  <si>
    <t>2024-05-21</t>
  </si>
  <si>
    <t>O00866</t>
  </si>
  <si>
    <t>O00867</t>
  </si>
  <si>
    <t>O00868</t>
  </si>
  <si>
    <t>2024-02-02</t>
  </si>
  <si>
    <t>O00869</t>
  </si>
  <si>
    <t>O00870</t>
  </si>
  <si>
    <t>2024-02-13</t>
  </si>
  <si>
    <t>O00871</t>
  </si>
  <si>
    <t>2024-02-10</t>
  </si>
  <si>
    <t>O00872</t>
  </si>
  <si>
    <t>2024-12-02</t>
  </si>
  <si>
    <t>O00873</t>
  </si>
  <si>
    <t>O00874</t>
  </si>
  <si>
    <t>O00875</t>
  </si>
  <si>
    <t>O00876</t>
  </si>
  <si>
    <t>O00877</t>
  </si>
  <si>
    <t>O00878</t>
  </si>
  <si>
    <t>2025-04-03</t>
  </si>
  <si>
    <t>O00879</t>
  </si>
  <si>
    <t>2024-10-30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</si>
  <si>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</si>
  <si>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</si>
  <si>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</si>
  <si>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</si>
  <si>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</si>
  <si>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</si>
  <si>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</si>
  <si>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</si>
  <si>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</si>
  <si>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</si>
  <si>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</si>
  <si>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</si>
  <si>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</si>
  <si>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</si>
  <si>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</si>
  <si>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</si>
  <si>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</si>
  <si>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</si>
  <si>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2025-01-27</t>
  </si>
  <si>
    <t>O00898</t>
  </si>
  <si>
    <t>O00899</t>
  </si>
  <si>
    <t>O00900</t>
  </si>
  <si>
    <t>O00901</t>
  </si>
  <si>
    <t>O00902</t>
  </si>
  <si>
    <t>2024-11-06</t>
  </si>
  <si>
    <t>O00903</t>
  </si>
  <si>
    <t>O00904</t>
  </si>
  <si>
    <t>O00905</t>
  </si>
  <si>
    <t>O00906</t>
  </si>
  <si>
    <t>O00907</t>
  </si>
  <si>
    <t>2024-10-31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</si>
  <si>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</si>
  <si>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</si>
  <si>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</si>
  <si>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</si>
  <si>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</si>
  <si>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</si>
  <si>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</si>
  <si>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</si>
  <si>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</si>
  <si>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</si>
  <si>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</si>
  <si>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</si>
  <si>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</si>
  <si>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2025-03-31</t>
  </si>
  <si>
    <t>O00921</t>
  </si>
  <si>
    <t>O00922</t>
  </si>
  <si>
    <t>O00923</t>
  </si>
  <si>
    <t>O00924</t>
  </si>
  <si>
    <t>O00925</t>
  </si>
  <si>
    <t>2024-09-14</t>
  </si>
  <si>
    <t>O00926</t>
  </si>
  <si>
    <t>O00927</t>
  </si>
  <si>
    <t>O00928</t>
  </si>
  <si>
    <t>O00929</t>
  </si>
  <si>
    <t>2024-10-20</t>
  </si>
  <si>
    <t>O00930</t>
  </si>
  <si>
    <t>O00931</t>
  </si>
  <si>
    <t>O00932</t>
  </si>
  <si>
    <t>2025-01-18</t>
  </si>
  <si>
    <t>O00933</t>
  </si>
  <si>
    <t>O00934</t>
  </si>
  <si>
    <t>O00935</t>
  </si>
  <si>
    <t>2024-08-25</t>
  </si>
  <si>
    <t>O00936</t>
  </si>
  <si>
    <t>O00937</t>
  </si>
  <si>
    <t>O00938</t>
  </si>
  <si>
    <t>2024-03-22</t>
  </si>
  <si>
    <t>O00939</t>
  </si>
  <si>
    <t>2024-06-24</t>
  </si>
  <si>
    <t>O00940</t>
  </si>
  <si>
    <t>2024-12-14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</si>
  <si>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</si>
  <si>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</si>
  <si>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</si>
  <si>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</si>
  <si>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</si>
  <si>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</si>
  <si>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</si>
  <si>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</si>
  <si>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</si>
  <si>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</si>
  <si>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</si>
  <si>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</si>
  <si>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</si>
  <si>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</si>
  <si>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</si>
  <si>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</si>
  <si>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</si>
  <si>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</si>
  <si>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</si>
  <si>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</si>
  <si>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</si>
  <si>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</si>
  <si>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2024-05-30</t>
  </si>
  <si>
    <t>O00963</t>
  </si>
  <si>
    <t>O00964</t>
  </si>
  <si>
    <t>2024-09-30</t>
  </si>
  <si>
    <t>O00965</t>
  </si>
  <si>
    <t>O00966</t>
  </si>
  <si>
    <t>O00967</t>
  </si>
  <si>
    <t>O00968</t>
  </si>
  <si>
    <t>O00969</t>
  </si>
  <si>
    <t>O00970</t>
  </si>
  <si>
    <t>2024-12-23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</si>
  <si>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</si>
  <si>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</si>
  <si>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</si>
  <si>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</si>
  <si>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</si>
  <si>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</si>
  <si>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</si>
  <si>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</si>
  <si>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</si>
  <si>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2024-12-04</t>
  </si>
  <si>
    <t>O00980</t>
  </si>
  <si>
    <t>2025-01-07</t>
  </si>
  <si>
    <t>O00981</t>
  </si>
  <si>
    <t>O00982</t>
  </si>
  <si>
    <t>O00983</t>
  </si>
  <si>
    <t>2024-04-22</t>
  </si>
  <si>
    <t>O00984</t>
  </si>
  <si>
    <t>O00985</t>
  </si>
  <si>
    <t>O00986</t>
  </si>
  <si>
    <t>2024-07-21</t>
  </si>
  <si>
    <t>O00987</t>
  </si>
  <si>
    <t>O00988</t>
  </si>
  <si>
    <t>O00989</t>
  </si>
  <si>
    <t>O00990</t>
  </si>
  <si>
    <t>O00991</t>
  </si>
  <si>
    <t>2025-03-08</t>
  </si>
  <si>
    <t>O00992</t>
  </si>
  <si>
    <t>O00993</t>
  </si>
  <si>
    <t>O00994</t>
  </si>
  <si>
    <t>2024-08-15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</si>
  <si>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</si>
  <si>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</si>
  <si>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</si>
  <si>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</si>
  <si>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</si>
  <si>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</si>
  <si>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</si>
  <si>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</si>
  <si>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</si>
  <si>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</si>
  <si>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</si>
  <si>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</si>
  <si>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2025-01-31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</si>
  <si>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</si>
  <si>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</si>
  <si>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</si>
  <si>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</si>
  <si>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</si>
  <si>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</si>
  <si>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</si>
  <si>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</si>
  <si>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</si>
  <si>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</si>
  <si>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</si>
  <si>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</si>
  <si>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</si>
  <si>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</si>
  <si>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</si>
  <si>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</si>
  <si>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2024-11-19</t>
  </si>
  <si>
    <t>O01023</t>
  </si>
  <si>
    <t>O01024</t>
  </si>
  <si>
    <t>O01025</t>
  </si>
  <si>
    <t>O01026</t>
  </si>
  <si>
    <t>O01027</t>
  </si>
  <si>
    <t>O01028</t>
  </si>
  <si>
    <t>2025-05-17</t>
  </si>
  <si>
    <t>O01029</t>
  </si>
  <si>
    <t>O01030</t>
  </si>
  <si>
    <t>2024-12-21</t>
  </si>
  <si>
    <t>O01031</t>
  </si>
  <si>
    <t>O01032</t>
  </si>
  <si>
    <t>O01033</t>
  </si>
  <si>
    <t>O01034</t>
  </si>
  <si>
    <t>O01035</t>
  </si>
  <si>
    <t>2025-01-24</t>
  </si>
  <si>
    <t>O01036</t>
  </si>
  <si>
    <t>O01037</t>
  </si>
  <si>
    <t>O01038</t>
  </si>
  <si>
    <t>O01039</t>
  </si>
  <si>
    <t>O01040</t>
  </si>
  <si>
    <t>O01041</t>
  </si>
  <si>
    <t>2025-05-25</t>
  </si>
  <si>
    <t>O01042</t>
  </si>
  <si>
    <t>O01043</t>
  </si>
  <si>
    <t>O01044</t>
  </si>
  <si>
    <t>2024-07-12</t>
  </si>
  <si>
    <t>O01045</t>
  </si>
  <si>
    <t>2024-10-24</t>
  </si>
  <si>
    <t>O01046</t>
  </si>
  <si>
    <t>O01047</t>
  </si>
  <si>
    <t>2025-02-12</t>
  </si>
  <si>
    <t>O01048</t>
  </si>
  <si>
    <t>O01049</t>
  </si>
  <si>
    <t>2024-08-17</t>
  </si>
  <si>
    <t>O01050</t>
  </si>
  <si>
    <t>2025-02-03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</si>
  <si>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</si>
  <si>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</si>
  <si>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</si>
  <si>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</si>
  <si>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</si>
  <si>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</si>
  <si>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</si>
  <si>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</si>
  <si>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</si>
  <si>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</si>
  <si>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2024-08-11</t>
  </si>
  <si>
    <t>O01061</t>
  </si>
  <si>
    <t>O01062</t>
  </si>
  <si>
    <t>O01063</t>
  </si>
  <si>
    <t>O01064</t>
  </si>
  <si>
    <t>O01065</t>
  </si>
  <si>
    <t>O01066</t>
  </si>
  <si>
    <t>O01067</t>
  </si>
  <si>
    <t>2024-09-22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</si>
  <si>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</si>
  <si>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</si>
  <si>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</si>
  <si>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</si>
  <si>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</si>
  <si>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</si>
  <si>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</si>
  <si>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</si>
  <si>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</si>
  <si>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</si>
  <si>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</si>
  <si>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</si>
  <si>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</si>
  <si>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</si>
  <si>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</si>
  <si>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2024-12-19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</si>
  <si>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</si>
  <si>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</si>
  <si>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</si>
  <si>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</si>
  <si>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</si>
  <si>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</si>
  <si>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</si>
  <si>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</si>
  <si>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</si>
  <si>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</si>
  <si>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</si>
  <si>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2024-05-15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</si>
  <si>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</si>
  <si>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</si>
  <si>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</si>
  <si>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</si>
  <si>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</si>
  <si>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</si>
  <si>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</si>
  <si>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</si>
  <si>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</si>
  <si>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</si>
  <si>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</si>
  <si>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</si>
  <si>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</si>
  <si>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</si>
  <si>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</si>
  <si>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</si>
  <si>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</si>
  <si>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</si>
  <si>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</si>
  <si>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</si>
  <si>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</si>
  <si>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</si>
  <si>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</si>
  <si>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</si>
  <si>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</si>
  <si>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</si>
  <si>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</si>
  <si>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</si>
  <si>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</si>
  <si>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</si>
  <si>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</si>
  <si>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</si>
  <si>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</si>
  <si>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</si>
  <si>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</si>
  <si>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</si>
  <si>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</si>
  <si>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2024-04-02</t>
  </si>
  <si>
    <t>O01131</t>
  </si>
  <si>
    <t>O01132</t>
  </si>
  <si>
    <t>O01133</t>
  </si>
  <si>
    <t>O01134</t>
  </si>
  <si>
    <t>O01135</t>
  </si>
  <si>
    <t>O01136</t>
  </si>
  <si>
    <t>2024-02-01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</si>
  <si>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</si>
  <si>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</si>
  <si>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</si>
  <si>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</si>
  <si>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</si>
  <si>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</si>
  <si>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</si>
  <si>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</si>
  <si>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2024-02-19</t>
  </si>
  <si>
    <t>O01145</t>
  </si>
  <si>
    <t>O01146</t>
  </si>
  <si>
    <t>O01147</t>
  </si>
  <si>
    <t>O01148</t>
  </si>
  <si>
    <t>O01149</t>
  </si>
  <si>
    <t>O01150</t>
  </si>
  <si>
    <t>O01151</t>
  </si>
  <si>
    <t>2025-03-18</t>
  </si>
  <si>
    <t>O01152</t>
  </si>
  <si>
    <t>O01153</t>
  </si>
  <si>
    <t>O01154</t>
  </si>
  <si>
    <t>O01155</t>
  </si>
  <si>
    <t>O01156</t>
  </si>
  <si>
    <t>2025-06-22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</si>
  <si>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</si>
  <si>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</si>
  <si>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</si>
  <si>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</si>
  <si>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</si>
  <si>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</si>
  <si>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</si>
  <si>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</si>
  <si>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</si>
  <si>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</si>
  <si>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</si>
  <si>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</si>
  <si>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</si>
  <si>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</si>
  <si>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</si>
  <si>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</si>
  <si>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</si>
  <si>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</si>
  <si>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2025-02-27</t>
  </si>
  <si>
    <t>O01175</t>
  </si>
  <si>
    <t>O01176</t>
  </si>
  <si>
    <t>2025-06-15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</si>
  <si>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</si>
  <si>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</si>
  <si>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</si>
  <si>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</si>
  <si>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</si>
  <si>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</si>
  <si>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</si>
  <si>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</si>
  <si>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</si>
  <si>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</si>
  <si>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</si>
  <si>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</si>
  <si>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</si>
  <si>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2024-02-27</t>
  </si>
  <si>
    <t>O01190</t>
  </si>
  <si>
    <t>O01191</t>
  </si>
  <si>
    <t>O01192</t>
  </si>
  <si>
    <t>O01193</t>
  </si>
  <si>
    <t>O01194</t>
  </si>
  <si>
    <t>O01195</t>
  </si>
  <si>
    <t>O01196</t>
  </si>
  <si>
    <t>2024-02-03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</si>
  <si>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</si>
  <si>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</si>
  <si>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</si>
  <si>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</si>
  <si>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</si>
  <si>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</si>
  <si>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</si>
  <si>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</si>
  <si>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</si>
  <si>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</si>
  <si>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</si>
  <si>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</si>
  <si>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</si>
  <si>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</si>
  <si>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2024-10-25</t>
  </si>
  <si>
    <t>O01211</t>
  </si>
  <si>
    <t>O01212</t>
  </si>
  <si>
    <t>O01213</t>
  </si>
  <si>
    <t>O01214</t>
  </si>
  <si>
    <t>2024-11-16</t>
  </si>
  <si>
    <t>O01215</t>
  </si>
  <si>
    <t>O01216</t>
  </si>
  <si>
    <t>O01217</t>
  </si>
  <si>
    <t>2025-03-03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</si>
  <si>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</si>
  <si>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</si>
  <si>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</si>
  <si>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</si>
  <si>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</si>
  <si>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</si>
  <si>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</si>
  <si>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</si>
  <si>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</si>
  <si>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</si>
  <si>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</si>
  <si>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</si>
  <si>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</si>
  <si>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</si>
  <si>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</si>
  <si>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</si>
  <si>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</si>
  <si>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</si>
  <si>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</si>
  <si>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</si>
  <si>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</si>
  <si>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2025-05-24</t>
  </si>
  <si>
    <t>O01239</t>
  </si>
  <si>
    <t>O01240</t>
  </si>
  <si>
    <t>O01241</t>
  </si>
  <si>
    <t>O01242</t>
  </si>
  <si>
    <t>O01243</t>
  </si>
  <si>
    <t>2024-07-24</t>
  </si>
  <si>
    <t>O01244</t>
  </si>
  <si>
    <t>O01245</t>
  </si>
  <si>
    <t>O01246</t>
  </si>
  <si>
    <t>2024-12-18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</si>
  <si>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</si>
  <si>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</si>
  <si>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</si>
  <si>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</si>
  <si>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</si>
  <si>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</si>
  <si>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</si>
  <si>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</si>
  <si>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</si>
  <si>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</si>
  <si>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</si>
  <si>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</si>
  <si>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</si>
  <si>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</si>
  <si>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</si>
  <si>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</si>
  <si>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</si>
  <si>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</si>
  <si>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2024-05-02</t>
  </si>
  <si>
    <t>O01265</t>
  </si>
  <si>
    <t>O01266</t>
  </si>
  <si>
    <t>O01267</t>
  </si>
  <si>
    <t>2024-04-15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</si>
  <si>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</si>
  <si>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</si>
  <si>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</si>
  <si>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</si>
  <si>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</si>
  <si>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</si>
  <si>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</si>
  <si>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</si>
  <si>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2024-06-23</t>
  </si>
  <si>
    <t>O01276</t>
  </si>
  <si>
    <t>O01277</t>
  </si>
  <si>
    <t>O01278</t>
  </si>
  <si>
    <t>O01279</t>
  </si>
  <si>
    <t>2024-08-28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</si>
  <si>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</si>
  <si>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</si>
  <si>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</si>
  <si>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</si>
  <si>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</si>
  <si>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</si>
  <si>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</si>
  <si>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</si>
  <si>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</si>
  <si>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</si>
  <si>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</si>
  <si>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</si>
  <si>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</si>
  <si>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</si>
  <si>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</si>
  <si>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</si>
  <si>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</si>
  <si>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</si>
  <si>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</si>
  <si>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2024-06-07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</si>
  <si>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</si>
  <si>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</si>
  <si>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</si>
  <si>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</si>
  <si>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</si>
  <si>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</si>
  <si>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</si>
  <si>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</si>
  <si>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</si>
  <si>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</si>
  <si>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</si>
  <si>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</si>
  <si>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2024-07-05</t>
  </si>
  <si>
    <t>O01311</t>
  </si>
  <si>
    <t>O01312</t>
  </si>
  <si>
    <t>2024-07-19</t>
  </si>
  <si>
    <t>O01313</t>
  </si>
  <si>
    <t>O01314</t>
  </si>
  <si>
    <t>O01315</t>
  </si>
  <si>
    <t>2024-05-24</t>
  </si>
  <si>
    <t>O01316</t>
  </si>
  <si>
    <t>O01317</t>
  </si>
  <si>
    <t>O01318</t>
  </si>
  <si>
    <t>O01319</t>
  </si>
  <si>
    <t>O01320</t>
  </si>
  <si>
    <t>2024-11-07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</si>
  <si>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</si>
  <si>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</si>
  <si>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</si>
  <si>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</si>
  <si>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</si>
  <si>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</si>
  <si>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</si>
  <si>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</si>
  <si>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</si>
  <si>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</si>
  <si>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</si>
  <si>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</si>
  <si>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</si>
  <si>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</si>
  <si>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</si>
  <si>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</si>
  <si>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</si>
  <si>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</si>
  <si>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</si>
  <si>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</si>
  <si>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</si>
  <si>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</si>
  <si>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</si>
  <si>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</si>
  <si>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2025-01-08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</si>
  <si>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</si>
  <si>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</si>
  <si>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</si>
  <si>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</si>
  <si>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</si>
  <si>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</si>
  <si>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</si>
  <si>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</si>
  <si>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</si>
  <si>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2024-05-20</t>
  </si>
  <si>
    <t>O01354</t>
  </si>
  <si>
    <t>O01355</t>
  </si>
  <si>
    <t>2025-05-05</t>
  </si>
  <si>
    <t>O01356</t>
  </si>
  <si>
    <t>O01357</t>
  </si>
  <si>
    <t>2024-11-23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</si>
  <si>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</si>
  <si>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</si>
  <si>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</si>
  <si>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</si>
  <si>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</si>
  <si>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</si>
  <si>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</si>
  <si>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</si>
  <si>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</si>
  <si>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</si>
  <si>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</si>
  <si>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</si>
  <si>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</si>
  <si>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</si>
  <si>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</si>
  <si>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</si>
  <si>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2024-12-28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</si>
  <si>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</si>
  <si>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</si>
  <si>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</si>
  <si>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</si>
  <si>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</si>
  <si>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</si>
  <si>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</si>
  <si>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</si>
  <si>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</si>
  <si>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</si>
  <si>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2024-06-02</t>
  </si>
  <si>
    <t>O01384</t>
  </si>
  <si>
    <t>O01385</t>
  </si>
  <si>
    <t>O01386</t>
  </si>
  <si>
    <t>2024-11-11</t>
  </si>
  <si>
    <t>O01387</t>
  </si>
  <si>
    <t>O01388</t>
  </si>
  <si>
    <t>2024-12-26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</si>
  <si>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</si>
  <si>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</si>
  <si>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</si>
  <si>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</si>
  <si>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</si>
  <si>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</si>
  <si>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</si>
  <si>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</si>
  <si>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</si>
  <si>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</si>
  <si>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</si>
  <si>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</si>
  <si>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</si>
  <si>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</si>
  <si>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</si>
  <si>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</si>
  <si>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</si>
  <si>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</si>
  <si>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</si>
  <si>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</si>
  <si>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</si>
  <si>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</si>
  <si>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</si>
  <si>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2024-12-09</t>
  </si>
  <si>
    <t>O01412</t>
  </si>
  <si>
    <t>2024-11-28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</si>
  <si>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</si>
  <si>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</si>
  <si>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</si>
  <si>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</si>
  <si>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</si>
  <si>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</si>
  <si>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</si>
  <si>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</si>
  <si>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</si>
  <si>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</si>
  <si>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</si>
  <si>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</si>
  <si>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</si>
  <si>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</si>
  <si>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</si>
  <si>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</si>
  <si>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</si>
  <si>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</si>
  <si>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</si>
  <si>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</si>
  <si>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</si>
  <si>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</si>
  <si>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</si>
  <si>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</si>
  <si>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</si>
  <si>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</si>
  <si>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</si>
  <si>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</si>
  <si>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</si>
  <si>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</si>
  <si>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2024-09-05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</si>
  <si>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</si>
  <si>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</si>
  <si>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</si>
  <si>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</si>
  <si>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</si>
  <si>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</si>
  <si>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</si>
  <si>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</si>
  <si>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</si>
  <si>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</si>
  <si>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</si>
  <si>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</si>
  <si>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</si>
  <si>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</si>
  <si>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</si>
  <si>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</si>
  <si>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</si>
  <si>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</si>
  <si>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</si>
  <si>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</si>
  <si>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</si>
  <si>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</si>
  <si>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</si>
  <si>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</si>
  <si>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</si>
  <si>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</si>
  <si>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2024-01-27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</si>
  <si>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</si>
  <si>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</si>
  <si>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</si>
  <si>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</si>
  <si>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</si>
  <si>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</si>
  <si>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</si>
  <si>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</si>
  <si>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</si>
  <si>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2024-04-17</t>
  </si>
  <si>
    <t>O01478</t>
  </si>
  <si>
    <t>O01479</t>
  </si>
  <si>
    <t>O01480</t>
  </si>
  <si>
    <t>O01481</t>
  </si>
  <si>
    <t>O01482</t>
  </si>
  <si>
    <t>O01483</t>
  </si>
  <si>
    <t>O01484</t>
  </si>
  <si>
    <t>2025-04-11</t>
  </si>
  <si>
    <t>O01485</t>
  </si>
  <si>
    <t>O01486</t>
  </si>
  <si>
    <t>O01487</t>
  </si>
  <si>
    <t>O01488</t>
  </si>
  <si>
    <t>O01489</t>
  </si>
  <si>
    <t>O01490</t>
  </si>
  <si>
    <t>2024-09-24</t>
  </si>
  <si>
    <t>O01491</t>
  </si>
  <si>
    <t>O01492</t>
  </si>
  <si>
    <t>2024-01-18</t>
  </si>
  <si>
    <t>O01493</t>
  </si>
  <si>
    <t>O01494</t>
  </si>
  <si>
    <t>O01495</t>
  </si>
  <si>
    <t>O01496</t>
  </si>
  <si>
    <t>O01497</t>
  </si>
  <si>
    <t>2024-06-30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</si>
  <si>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</si>
  <si>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</si>
  <si>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</si>
  <si>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</si>
  <si>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</si>
  <si>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</si>
  <si>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</si>
  <si>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</si>
  <si>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</si>
  <si>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</si>
  <si>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</si>
  <si>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</si>
  <si>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</si>
  <si>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</si>
  <si>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</si>
  <si>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</si>
  <si>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</si>
  <si>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</si>
  <si>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</si>
  <si>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</si>
  <si>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</si>
  <si>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</si>
  <si>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</si>
  <si>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</si>
  <si>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</si>
  <si>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</si>
  <si>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</si>
  <si>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</si>
  <si>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</si>
  <si>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</si>
  <si>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</si>
  <si>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</si>
  <si>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2024-06-06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</si>
  <si>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</si>
  <si>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</si>
  <si>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</si>
  <si>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</si>
  <si>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</si>
  <si>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</si>
  <si>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</si>
  <si>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</si>
  <si>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</si>
  <si>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</si>
  <si>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</si>
  <si>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</si>
  <si>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</si>
  <si>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</si>
  <si>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</si>
  <si>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</si>
  <si>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</si>
  <si>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</si>
  <si>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</si>
  <si>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</si>
  <si>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</si>
  <si>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</si>
  <si>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</si>
  <si>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</si>
  <si>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</si>
  <si>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</si>
  <si>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</si>
  <si>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</si>
  <si>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</si>
  <si>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</si>
  <si>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</si>
  <si>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</si>
  <si>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</si>
  <si>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</si>
  <si>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</si>
  <si>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</si>
  <si>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</si>
  <si>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</si>
  <si>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2024-05-06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</si>
  <si>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</si>
  <si>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</si>
  <si>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</si>
  <si>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</si>
  <si>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</si>
  <si>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</si>
  <si>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</si>
  <si>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</si>
  <si>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</si>
  <si>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</si>
  <si>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2024-05-04</t>
  </si>
  <si>
    <t>O01578</t>
  </si>
  <si>
    <t>O01579</t>
  </si>
  <si>
    <t>O01580</t>
  </si>
  <si>
    <t>2025-03-01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</si>
  <si>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</si>
  <si>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</si>
  <si>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</si>
  <si>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</si>
  <si>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</si>
  <si>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</si>
  <si>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</si>
  <si>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</si>
  <si>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</si>
  <si>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</si>
  <si>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</si>
  <si>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</si>
  <si>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</si>
  <si>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</si>
  <si>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</si>
  <si>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</si>
  <si>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</si>
  <si>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</si>
  <si>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</si>
  <si>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</si>
  <si>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</si>
  <si>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</si>
  <si>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</si>
  <si>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</si>
  <si>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</si>
  <si>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</si>
  <si>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</si>
  <si>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</si>
  <si>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</si>
  <si>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</si>
  <si>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</si>
  <si>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</si>
  <si>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</si>
  <si>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</si>
  <si>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</si>
  <si>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</si>
  <si>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</si>
  <si>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</si>
  <si>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</si>
  <si>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</si>
  <si>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</si>
  <si>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</si>
  <si>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</si>
  <si>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2025-02-11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</si>
  <si>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</si>
  <si>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</si>
  <si>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</si>
  <si>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</si>
  <si>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</si>
  <si>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</si>
  <si>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</si>
  <si>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</si>
  <si>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</si>
  <si>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</si>
  <si>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</si>
  <si>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</si>
  <si>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</si>
  <si>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</si>
  <si>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2024-03-18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</si>
  <si>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</si>
  <si>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</si>
  <si>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</si>
  <si>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</si>
  <si>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</si>
  <si>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</si>
  <si>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</si>
  <si>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</si>
  <si>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</si>
  <si>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</si>
  <si>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</si>
  <si>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</si>
  <si>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</si>
  <si>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</si>
  <si>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</si>
  <si>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</si>
  <si>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</si>
  <si>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</si>
  <si>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</si>
  <si>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</si>
  <si>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</si>
  <si>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</si>
  <si>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</si>
  <si>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</si>
  <si>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</si>
  <si>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</si>
  <si>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</si>
  <si>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</si>
  <si>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</si>
  <si>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</si>
  <si>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</si>
  <si>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</si>
  <si>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</si>
  <si>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</si>
  <si>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2025-02-08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</si>
  <si>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</si>
  <si>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</si>
  <si>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</si>
  <si>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</si>
  <si>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</si>
  <si>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</si>
  <si>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</si>
  <si>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</si>
  <si>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</si>
  <si>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</si>
  <si>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</si>
  <si>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</si>
  <si>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</si>
  <si>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</si>
  <si>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</si>
  <si>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</si>
  <si>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</si>
  <si>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</si>
  <si>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</si>
  <si>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</si>
  <si>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</si>
  <si>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</si>
  <si>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</si>
  <si>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</si>
  <si>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</si>
  <si>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</si>
  <si>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</si>
  <si>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</si>
  <si>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</si>
  <si>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</si>
  <si>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</si>
  <si>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</si>
  <si>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</si>
  <si>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</si>
  <si>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</si>
  <si>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</si>
  <si>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</si>
  <si>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</si>
  <si>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</si>
  <si>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</si>
  <si>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</si>
  <si>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</si>
  <si>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</si>
  <si>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</si>
  <si>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</si>
  <si>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</si>
  <si>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</si>
  <si>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</si>
  <si>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</si>
  <si>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</si>
  <si>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</si>
  <si>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2024-08-19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</si>
  <si>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</si>
  <si>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</si>
  <si>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</si>
  <si>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</si>
  <si>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</si>
  <si>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</si>
  <si>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</si>
  <si>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</si>
  <si>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</si>
  <si>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</si>
  <si>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2024-09-17</t>
  </si>
  <si>
    <t>O01733</t>
  </si>
  <si>
    <t>O01734</t>
  </si>
  <si>
    <t>2024-10-07</t>
  </si>
  <si>
    <t>O01735</t>
  </si>
  <si>
    <t>O01736</t>
  </si>
  <si>
    <t>O01737</t>
  </si>
  <si>
    <t>O01738</t>
  </si>
  <si>
    <t>2024-07-10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</si>
  <si>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</si>
  <si>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</si>
  <si>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</si>
  <si>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</si>
  <si>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</si>
  <si>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</si>
  <si>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</si>
  <si>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</si>
  <si>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</si>
  <si>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</si>
  <si>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</si>
  <si>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</si>
  <si>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</si>
  <si>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</si>
  <si>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</si>
  <si>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</si>
  <si>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</si>
  <si>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</si>
  <si>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</si>
  <si>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</si>
  <si>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</si>
  <si>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</si>
  <si>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</si>
  <si>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2024-03-12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</si>
  <si>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</si>
  <si>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</si>
  <si>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</si>
  <si>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</si>
  <si>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</si>
  <si>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</si>
  <si>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</si>
  <si>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</si>
  <si>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</si>
  <si>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</si>
  <si>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2024-03-24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</si>
  <si>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</si>
  <si>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</si>
  <si>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</si>
  <si>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</si>
  <si>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</si>
  <si>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</si>
  <si>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</si>
  <si>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</si>
  <si>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</si>
  <si>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</si>
  <si>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2025-02-07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</si>
  <si>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</si>
  <si>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</si>
  <si>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</si>
  <si>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</si>
  <si>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</si>
  <si>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</si>
  <si>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</si>
  <si>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</si>
  <si>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</si>
  <si>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</si>
  <si>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</si>
  <si>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</si>
  <si>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</si>
  <si>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</si>
  <si>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</si>
  <si>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</si>
  <si>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</si>
  <si>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</si>
  <si>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</si>
  <si>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</si>
  <si>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</si>
  <si>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</si>
  <si>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</si>
  <si>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</si>
  <si>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</si>
  <si>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</si>
  <si>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</si>
  <si>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</si>
  <si>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</si>
  <si>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</si>
  <si>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</si>
  <si>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2025-04-28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</si>
  <si>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</si>
  <si>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</si>
  <si>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</si>
  <si>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</si>
  <si>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</si>
  <si>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</si>
  <si>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</si>
  <si>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</si>
  <si>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</si>
  <si>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</si>
  <si>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</si>
  <si>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</si>
  <si>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</si>
  <si>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</si>
  <si>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</si>
  <si>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</si>
  <si>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</si>
  <si>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</si>
  <si>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</si>
  <si>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</si>
  <si>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</si>
  <si>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</si>
  <si>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</si>
  <si>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</si>
  <si>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</si>
  <si>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</si>
  <si>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</si>
  <si>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</si>
  <si>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2024-08-30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</si>
  <si>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</si>
  <si>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</si>
  <si>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</si>
  <si>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</si>
  <si>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</si>
  <si>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</si>
  <si>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</si>
  <si>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</si>
  <si>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</si>
  <si>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</si>
  <si>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</si>
  <si>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</si>
  <si>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</si>
  <si>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</si>
  <si>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</si>
  <si>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</si>
  <si>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</si>
  <si>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</si>
  <si>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</si>
  <si>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</si>
  <si>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</si>
  <si>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</si>
  <si>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</si>
  <si>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</si>
  <si>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</si>
  <si>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</si>
  <si>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</si>
  <si>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</si>
  <si>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</si>
  <si>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</si>
  <si>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</si>
  <si>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</si>
  <si>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</si>
  <si>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</si>
  <si>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</si>
  <si>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</si>
  <si>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</si>
  <si>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</si>
  <si>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</si>
  <si>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</si>
  <si>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</si>
  <si>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</si>
  <si>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</si>
  <si>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</si>
  <si>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</si>
  <si>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</si>
  <si>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</si>
  <si>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</si>
  <si>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</si>
  <si>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</si>
  <si>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</si>
  <si>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</si>
  <si>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</si>
  <si>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</si>
  <si>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</si>
  <si>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</si>
  <si>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</si>
  <si>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</si>
  <si>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</si>
  <si>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</si>
  <si>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</si>
  <si>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</si>
  <si>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</si>
  <si>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</si>
  <si>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</si>
  <si>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</si>
  <si>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</si>
  <si>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</si>
  <si>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</si>
  <si>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</si>
  <si>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2025-01-28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</si>
  <si>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</si>
  <si>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</si>
  <si>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</si>
  <si>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</si>
  <si>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</si>
  <si>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</si>
  <si>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</si>
  <si>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</si>
  <si>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</si>
  <si>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</si>
  <si>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</si>
  <si>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</si>
  <si>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</si>
  <si>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2024-09-19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</si>
  <si>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</si>
  <si>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</si>
  <si>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</si>
  <si>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</si>
  <si>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</si>
  <si>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</si>
  <si>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</si>
  <si>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</si>
  <si>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</si>
  <si>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</si>
  <si>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</si>
  <si>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</si>
  <si>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</si>
  <si>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</si>
  <si>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</si>
  <si>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2024-01-10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</si>
  <si>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</si>
  <si>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</si>
  <si>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</si>
  <si>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</si>
  <si>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</si>
  <si>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</si>
  <si>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</si>
  <si>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</si>
  <si>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</si>
  <si>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</si>
  <si>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</si>
  <si>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</si>
  <si>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</si>
  <si>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</si>
  <si>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</si>
  <si>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</si>
  <si>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</si>
  <si>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</si>
  <si>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</si>
  <si>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</si>
  <si>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</si>
  <si>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</si>
  <si>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</si>
  <si>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</si>
  <si>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</si>
  <si>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</si>
  <si>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</si>
  <si>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</si>
  <si>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</si>
  <si>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</si>
  <si>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</si>
  <si>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</si>
  <si>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</si>
  <si>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2024-09-23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</si>
  <si>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</si>
  <si>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</si>
  <si>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</si>
  <si>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</si>
  <si>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</si>
  <si>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</si>
  <si>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</si>
  <si>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</si>
  <si>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</si>
  <si>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</si>
  <si>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</si>
  <si>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</si>
  <si>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</si>
  <si>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</si>
  <si>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</si>
  <si>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</si>
  <si>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</si>
  <si>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</si>
  <si>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</si>
  <si>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</si>
  <si>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</si>
  <si>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</si>
  <si>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</si>
  <si>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</si>
  <si>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</si>
  <si>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</si>
  <si>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</si>
  <si>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</si>
  <si>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</si>
  <si>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</si>
  <si>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</si>
  <si>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</si>
  <si>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</si>
  <si>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</si>
  <si>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</si>
  <si>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</si>
  <si>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2025-03-30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</si>
  <si>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</si>
  <si>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</si>
  <si>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</si>
  <si>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</si>
  <si>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</si>
  <si>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</si>
  <si>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</si>
  <si>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</si>
  <si>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</si>
  <si>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</si>
  <si>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</si>
  <si>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</si>
  <si>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</si>
  <si>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</si>
  <si>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</si>
  <si>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</si>
  <si>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</si>
  <si>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</si>
  <si>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</si>
  <si>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</si>
  <si>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</si>
  <si>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</si>
  <si>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</si>
  <si>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</si>
  <si>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</si>
  <si>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</si>
  <si>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</si>
  <si>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</si>
  <si>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2024-12-31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</si>
  <si>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</si>
  <si>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</si>
  <si>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</si>
  <si>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</si>
  <si>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</si>
  <si>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</si>
  <si>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</si>
  <si>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</si>
  <si>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</si>
  <si>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</si>
  <si>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</si>
  <si>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</si>
  <si>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</si>
  <si>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</si>
  <si>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</si>
  <si>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</si>
  <si>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</si>
  <si>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</si>
  <si>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</si>
  <si>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</si>
  <si>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</si>
  <si>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</si>
  <si>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</si>
  <si>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</si>
  <si>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</si>
  <si>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</si>
  <si>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</si>
  <si>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</si>
  <si>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</si>
  <si>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</si>
  <si>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</si>
  <si>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</si>
  <si>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</si>
  <si>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</si>
  <si>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</si>
  <si>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</si>
  <si>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</si>
  <si>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</si>
  <si>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</si>
  <si>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2024-10-13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</si>
  <si>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</si>
  <si>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</si>
  <si>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</si>
  <si>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</si>
  <si>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</si>
  <si>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</si>
  <si>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</si>
  <si>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</si>
  <si>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</si>
  <si>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</si>
  <si>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</si>
  <si>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</si>
  <si>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</si>
  <si>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</si>
  <si>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</si>
  <si>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</si>
  <si>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</si>
  <si>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</si>
  <si>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</si>
  <si>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</si>
  <si>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</si>
  <si>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</si>
  <si>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</si>
  <si>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</si>
  <si>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</si>
  <si>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</si>
  <si>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</si>
  <si>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</si>
  <si>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</si>
  <si>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</si>
  <si>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</si>
  <si>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</si>
  <si>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</si>
  <si>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</si>
  <si>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</si>
  <si>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</si>
  <si>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</si>
  <si>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</si>
  <si>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</si>
  <si>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</si>
  <si>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</si>
  <si>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</si>
  <si>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</si>
  <si>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</si>
  <si>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</si>
  <si>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</si>
  <si>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</si>
  <si>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</si>
  <si>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</si>
  <si>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</si>
  <si>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</si>
  <si>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</si>
  <si>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</si>
  <si>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</si>
  <si>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2025-06-07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</si>
  <si>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</si>
  <si>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</si>
  <si>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</si>
  <si>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</si>
  <si>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</si>
  <si>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</si>
  <si>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</si>
  <si>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</si>
  <si>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</si>
  <si>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</si>
  <si>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</si>
  <si>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</si>
  <si>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</si>
  <si>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</si>
  <si>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</si>
  <si>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</si>
  <si>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</si>
  <si>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</si>
  <si>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</si>
  <si>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</si>
  <si>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</si>
  <si>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</si>
  <si>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</si>
  <si>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</si>
  <si>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</si>
  <si>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</si>
  <si>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</si>
  <si>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</si>
  <si>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</si>
  <si>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</si>
  <si>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</si>
  <si>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</si>
  <si>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</si>
  <si>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</si>
  <si>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</si>
  <si>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</si>
  <si>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</si>
  <si>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</si>
  <si>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</si>
  <si>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</si>
  <si>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</si>
  <si>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</si>
  <si>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</si>
  <si>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</si>
  <si>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</si>
  <si>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</si>
  <si>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</si>
  <si>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</si>
  <si>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</si>
  <si>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</si>
  <si>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</si>
  <si>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</si>
  <si>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</si>
  <si>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</si>
  <si>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</si>
  <si>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</si>
  <si>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</si>
  <si>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</si>
  <si>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</si>
  <si>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</si>
  <si>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</si>
  <si>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</si>
  <si>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</si>
  <si>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</si>
  <si>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</si>
  <si>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</si>
  <si>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</si>
  <si>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</si>
  <si>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</si>
  <si>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</si>
  <si>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</si>
  <si>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</si>
  <si>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</si>
  <si>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</si>
  <si>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</si>
  <si>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</si>
  <si>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</si>
  <si>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</si>
  <si>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</si>
  <si>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</si>
  <si>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</si>
  <si>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</si>
  <si>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</si>
  <si>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</si>
  <si>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</si>
  <si>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</si>
  <si>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</si>
  <si>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</si>
  <si>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</si>
  <si>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</si>
  <si>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</si>
  <si>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</si>
  <si>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</si>
  <si>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</si>
  <si>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</si>
  <si>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</si>
  <si>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</si>
  <si>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</si>
  <si>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</si>
  <si>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</si>
  <si>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</si>
  <si>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</si>
  <si>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</si>
  <si>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</si>
  <si>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</si>
  <si>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</si>
  <si>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</si>
  <si>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</si>
  <si>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</si>
  <si>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</si>
  <si>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</si>
  <si>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</si>
  <si>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</si>
  <si>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</si>
  <si>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</si>
  <si>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</si>
  <si>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</si>
  <si>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</si>
  <si>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</si>
  <si>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</si>
  <si>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</si>
  <si>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</si>
  <si>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</si>
  <si>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</si>
  <si>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</si>
  <si>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</si>
  <si>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</si>
  <si>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</si>
  <si>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</si>
  <si>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</si>
  <si>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</si>
  <si>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</si>
  <si>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</si>
  <si>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</si>
  <si>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</si>
  <si>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</si>
  <si>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</si>
  <si>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</si>
  <si>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</si>
  <si>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</si>
  <si>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</si>
  <si>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</si>
  <si>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</si>
  <si>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</si>
  <si>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</si>
  <si>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</si>
  <si>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</si>
  <si>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</si>
  <si>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</si>
  <si>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</si>
  <si>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</si>
  <si>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</si>
  <si>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</si>
  <si>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</si>
  <si>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</si>
  <si>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</si>
  <si>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</si>
  <si>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</si>
  <si>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</si>
  <si>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</si>
  <si>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</si>
  <si>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</si>
  <si>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</si>
  <si>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</si>
  <si>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</si>
  <si>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</si>
  <si>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</si>
  <si>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</si>
  <si>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</si>
  <si>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</si>
  <si>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</si>
  <si>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</si>
  <si>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</si>
  <si>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</si>
  <si>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</si>
  <si>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</si>
  <si>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</si>
  <si>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</si>
  <si>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</si>
  <si>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</si>
  <si>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</si>
  <si>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</si>
  <si>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</si>
  <si>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</si>
  <si>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</si>
  <si>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</si>
  <si>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</si>
  <si>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</si>
  <si>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</si>
  <si>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</si>
  <si>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</si>
  <si>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</si>
  <si>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</si>
  <si>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</si>
  <si>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</si>
  <si>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</si>
  <si>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</si>
  <si>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</si>
  <si>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</si>
  <si>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</si>
  <si>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</si>
  <si>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</si>
  <si>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</si>
  <si>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</si>
  <si>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</si>
  <si>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</si>
  <si>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</si>
  <si>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</si>
  <si>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</si>
  <si>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</si>
  <si>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</si>
  <si>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</si>
  <si>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</si>
  <si>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</si>
  <si>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</si>
  <si>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</si>
  <si>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</si>
  <si>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</si>
  <si>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</si>
  <si>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</si>
  <si>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</si>
  <si>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</si>
  <si>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</si>
  <si>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</si>
  <si>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</si>
  <si>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</si>
  <si>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</si>
  <si>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</si>
  <si>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</si>
  <si>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</si>
  <si>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</si>
  <si>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</si>
  <si>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</si>
  <si>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</si>
  <si>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</si>
  <si>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</si>
  <si>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</si>
  <si>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</si>
  <si>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</si>
  <si>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</si>
  <si>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</si>
  <si>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</si>
  <si>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</si>
  <si>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</si>
  <si>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</si>
  <si>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</si>
  <si>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</si>
  <si>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</si>
  <si>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</si>
  <si>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</si>
  <si>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</si>
  <si>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</si>
  <si>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</si>
  <si>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</si>
  <si>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</si>
  <si>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</si>
  <si>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</si>
  <si>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</si>
  <si>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</si>
  <si>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</si>
  <si>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</si>
  <si>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</si>
  <si>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</si>
  <si>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</si>
  <si>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</si>
  <si>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</si>
  <si>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</si>
  <si>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</si>
  <si>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</si>
  <si>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</si>
  <si>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</si>
  <si>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</si>
  <si>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</si>
  <si>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</si>
  <si>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</si>
  <si>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</si>
  <si>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</si>
  <si>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</si>
  <si>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</si>
  <si>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</si>
  <si>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</si>
  <si>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</si>
  <si>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</si>
  <si>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</si>
  <si>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</si>
  <si>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</si>
  <si>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</si>
  <si>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</si>
  <si>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</si>
  <si>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</si>
  <si>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</si>
  <si>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</si>
  <si>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</si>
  <si>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</si>
  <si>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</si>
  <si>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</si>
  <si>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</si>
  <si>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</si>
  <si>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</si>
  <si>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</si>
  <si>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</si>
  <si>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</si>
  <si>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</si>
  <si>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</si>
  <si>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</si>
  <si>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</si>
  <si>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</si>
  <si>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</si>
  <si>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</si>
  <si>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</si>
  <si>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</si>
  <si>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</si>
  <si>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</si>
  <si>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</si>
  <si>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</si>
  <si>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</si>
  <si>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</si>
  <si>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</si>
  <si>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</si>
  <si>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</si>
  <si>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</si>
  <si>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2024-12-29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</si>
  <si>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</si>
  <si>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</si>
  <si>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</si>
  <si>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</si>
  <si>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</si>
  <si>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</si>
  <si>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</si>
  <si>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</si>
  <si>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</si>
  <si>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</si>
  <si>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</si>
  <si>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</si>
  <si>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</si>
  <si>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</si>
  <si>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</si>
  <si>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</si>
  <si>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</si>
  <si>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</si>
  <si>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</si>
  <si>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</si>
  <si>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</si>
  <si>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</si>
  <si>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</si>
  <si>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</si>
  <si>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</si>
  <si>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</si>
  <si>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</si>
  <si>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</si>
  <si>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</si>
  <si>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</si>
  <si>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</si>
  <si>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</si>
  <si>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</si>
  <si>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</si>
  <si>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</si>
  <si>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</si>
  <si>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</si>
  <si>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</si>
  <si>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2024-03-20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</si>
  <si>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</si>
  <si>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</si>
  <si>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</si>
  <si>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</si>
  <si>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</si>
  <si>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</si>
  <si>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</si>
  <si>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</si>
  <si>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</si>
  <si>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</si>
  <si>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</si>
  <si>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</si>
  <si>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</si>
  <si>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</si>
  <si>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</si>
  <si>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</si>
  <si>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</si>
  <si>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</si>
  <si>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</si>
  <si>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</si>
  <si>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</si>
  <si>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</si>
  <si>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</si>
  <si>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</si>
  <si>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</si>
  <si>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</si>
  <si>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</si>
  <si>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</si>
  <si>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</si>
  <si>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</si>
  <si>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</si>
  <si>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</si>
  <si>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</si>
  <si>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</si>
  <si>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</si>
  <si>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</si>
  <si>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</si>
  <si>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</si>
  <si>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2024-06-19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</si>
  <si>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</si>
  <si>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</si>
  <si>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</si>
  <si>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</si>
  <si>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</si>
  <si>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</si>
  <si>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</si>
  <si>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</si>
  <si>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</si>
  <si>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</si>
  <si>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</si>
  <si>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</si>
  <si>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</si>
  <si>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</si>
  <si>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</si>
  <si>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</si>
  <si>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</si>
  <si>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</si>
  <si>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</si>
  <si>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</si>
  <si>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</si>
  <si>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</si>
  <si>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</si>
  <si>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</si>
  <si>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</si>
  <si>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</si>
  <si>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</si>
  <si>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</si>
  <si>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</si>
  <si>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</si>
  <si>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</si>
  <si>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</si>
  <si>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</si>
  <si>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</si>
  <si>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</si>
  <si>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</si>
  <si>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</si>
  <si>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</si>
  <si>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</si>
  <si>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</si>
  <si>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</si>
  <si>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</si>
  <si>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</si>
  <si>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</si>
  <si>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</si>
  <si>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</si>
  <si>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</si>
  <si>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</si>
  <si>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</si>
  <si>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</si>
  <si>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</si>
  <si>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</si>
  <si>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</si>
  <si>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</si>
  <si>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</si>
  <si>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</si>
  <si>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</si>
  <si>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</si>
  <si>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</si>
  <si>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</si>
  <si>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</si>
  <si>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</si>
  <si>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</si>
  <si>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</si>
  <si>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</si>
  <si>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</si>
  <si>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</si>
  <si>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</si>
  <si>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</si>
  <si>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</si>
  <si>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</si>
  <si>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</si>
  <si>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</si>
  <si>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</si>
  <si>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</si>
  <si>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</si>
  <si>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</si>
  <si>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</si>
  <si>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</si>
  <si>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</si>
  <si>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</si>
  <si>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</si>
  <si>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</si>
  <si>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</si>
  <si>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</si>
  <si>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</si>
  <si>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</si>
  <si>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</si>
  <si>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</si>
  <si>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</si>
  <si>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</si>
  <si>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</si>
  <si>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</si>
  <si>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</si>
  <si>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</si>
  <si>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</si>
  <si>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</si>
  <si>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</si>
  <si>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</si>
  <si>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</si>
  <si>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</si>
  <si>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</si>
  <si>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</si>
  <si>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</si>
  <si>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</si>
  <si>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</si>
  <si>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</si>
  <si>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</si>
  <si>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</si>
  <si>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</si>
  <si>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</si>
  <si>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</si>
  <si>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</si>
  <si>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</si>
  <si>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</si>
  <si>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</si>
  <si>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</si>
  <si>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</si>
  <si>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</si>
  <si>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</si>
  <si>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</si>
  <si>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</si>
  <si>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</si>
  <si>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</si>
  <si>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</si>
  <si>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</si>
  <si>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</si>
  <si>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</si>
  <si>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</si>
  <si>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</si>
  <si>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</si>
  <si>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</si>
  <si>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</si>
  <si>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</si>
  <si>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</si>
  <si>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</si>
  <si>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</si>
  <si>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</si>
  <si>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</si>
  <si>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</si>
  <si>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</si>
  <si>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</si>
  <si>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</si>
  <si>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</si>
  <si>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</si>
  <si>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</si>
  <si>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</si>
  <si>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2024-04-23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</si>
  <si>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</si>
  <si>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</si>
  <si>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</si>
  <si>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</si>
  <si>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</si>
  <si>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</si>
  <si>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</si>
  <si>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</si>
  <si>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</si>
  <si>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</si>
  <si>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</si>
  <si>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</si>
  <si>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</si>
  <si>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</si>
  <si>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</si>
  <si>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</si>
  <si>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</si>
  <si>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</si>
  <si>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</si>
  <si>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</si>
  <si>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</si>
  <si>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</si>
  <si>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</si>
  <si>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</si>
  <si>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</si>
  <si>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2024-05-05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</si>
  <si>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</si>
  <si>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</si>
  <si>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</si>
  <si>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</si>
  <si>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</si>
  <si>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</si>
  <si>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</si>
  <si>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</si>
  <si>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</si>
  <si>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</si>
  <si>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</si>
  <si>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</si>
  <si>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</si>
  <si>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</si>
  <si>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</si>
  <si>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</si>
  <si>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</si>
  <si>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</si>
  <si>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</si>
  <si>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</si>
  <si>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</si>
  <si>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</si>
  <si>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</si>
  <si>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</si>
  <si>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</si>
  <si>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</si>
  <si>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</si>
  <si>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</si>
  <si>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</si>
  <si>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</si>
  <si>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</si>
  <si>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</si>
  <si>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</si>
  <si>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</si>
  <si>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</si>
  <si>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</si>
  <si>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</si>
  <si>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</si>
  <si>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</si>
  <si>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</si>
  <si>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</si>
  <si>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</si>
  <si>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</si>
  <si>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</si>
  <si>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</si>
  <si>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</si>
  <si>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</si>
  <si>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</si>
  <si>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</si>
  <si>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</si>
  <si>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</si>
  <si>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</si>
  <si>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</si>
  <si>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</si>
  <si>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</si>
  <si>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</si>
  <si>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</si>
  <si>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</si>
  <si>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</si>
  <si>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</si>
  <si>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</si>
  <si>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</si>
  <si>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</si>
  <si>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</si>
  <si>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</si>
  <si>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</si>
  <si>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</si>
  <si>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</si>
  <si>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</si>
  <si>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</si>
  <si>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</si>
  <si>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</si>
  <si>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</si>
  <si>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</si>
  <si>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</si>
  <si>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</si>
  <si>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</si>
  <si>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</si>
  <si>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</si>
  <si>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</si>
  <si>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</si>
  <si>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</si>
  <si>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</si>
  <si>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</si>
  <si>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</si>
  <si>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</si>
  <si>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</si>
  <si>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</si>
  <si>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</si>
  <si>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</si>
  <si>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</si>
  <si>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</si>
  <si>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</si>
  <si>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</si>
  <si>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</si>
  <si>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</si>
  <si>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</si>
  <si>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</si>
  <si>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</si>
  <si>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</si>
  <si>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</si>
  <si>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</si>
  <si>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</si>
  <si>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</si>
  <si>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</si>
  <si>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</si>
  <si>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</si>
  <si>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</si>
  <si>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</si>
  <si>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</si>
  <si>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</si>
  <si>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</si>
  <si>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</si>
  <si>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</si>
  <si>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</si>
  <si>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</si>
  <si>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</si>
  <si>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</si>
  <si>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</si>
  <si>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</si>
  <si>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</si>
  <si>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</si>
  <si>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</si>
  <si>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</si>
  <si>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</si>
  <si>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</si>
  <si>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</si>
  <si>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</si>
  <si>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</si>
  <si>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</si>
  <si>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</si>
  <si>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</si>
  <si>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</si>
  <si>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</si>
  <si>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</si>
  <si>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</si>
  <si>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</si>
  <si>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</si>
  <si>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</si>
  <si>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</si>
  <si>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</si>
  <si>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</si>
  <si>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</si>
  <si>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</si>
  <si>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</si>
  <si>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</si>
  <si>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</si>
  <si>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</si>
  <si>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</si>
  <si>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</si>
  <si>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</si>
  <si>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</si>
  <si>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</si>
  <si>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</si>
  <si>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</si>
  <si>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</si>
  <si>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</si>
  <si>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</si>
  <si>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</si>
  <si>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</si>
  <si>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</si>
  <si>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</si>
  <si>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</si>
  <si>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</si>
  <si>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</si>
  <si>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</si>
  <si>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</si>
  <si>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</si>
  <si>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</si>
  <si>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</si>
  <si>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</si>
  <si>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</si>
  <si>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</si>
  <si>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</si>
  <si>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</si>
  <si>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</si>
  <si>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</si>
  <si>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</si>
  <si>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</si>
  <si>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</si>
  <si>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</si>
  <si>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</si>
  <si>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</si>
  <si>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</si>
  <si>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</si>
  <si>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</si>
  <si>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</si>
  <si>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</si>
  <si>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</si>
  <si>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</si>
  <si>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</si>
  <si>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</si>
  <si>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</si>
  <si>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</si>
  <si>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</si>
  <si>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</si>
  <si>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</si>
  <si>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</si>
  <si>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</si>
  <si>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</si>
  <si>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</si>
  <si>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</si>
  <si>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</si>
  <si>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</si>
  <si>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</si>
  <si>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</si>
  <si>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</si>
  <si>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</si>
  <si>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</si>
  <si>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</si>
  <si>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</si>
  <si>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</si>
  <si>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</si>
  <si>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</si>
  <si>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</si>
  <si>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</si>
  <si>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</si>
  <si>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</si>
  <si>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</si>
  <si>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</si>
  <si>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</si>
  <si>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</si>
  <si>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</si>
  <si>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</si>
  <si>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</si>
  <si>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</si>
  <si>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</si>
  <si>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</si>
  <si>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</si>
  <si>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</si>
  <si>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</si>
  <si>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</si>
  <si>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</si>
  <si>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</si>
  <si>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</si>
  <si>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</si>
  <si>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</si>
  <si>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</si>
  <si>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</si>
  <si>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</si>
  <si>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</si>
  <si>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</si>
  <si>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</si>
  <si>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</si>
  <si>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</si>
  <si>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</si>
  <si>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</si>
  <si>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</si>
  <si>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</si>
  <si>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</si>
  <si>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2024-02-08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</si>
  <si>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</si>
  <si>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</si>
  <si>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</si>
  <si>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</si>
  <si>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</si>
  <si>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</si>
  <si>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</si>
  <si>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</si>
  <si>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</si>
  <si>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</si>
  <si>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</si>
  <si>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</si>
  <si>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</si>
  <si>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</si>
  <si>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2025-05-27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</si>
  <si>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</si>
  <si>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</si>
  <si>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</si>
  <si>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</si>
  <si>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</si>
  <si>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</si>
  <si>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</si>
  <si>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</si>
  <si>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</si>
  <si>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</si>
  <si>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</si>
  <si>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</si>
  <si>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</si>
  <si>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</si>
  <si>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</si>
  <si>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</si>
  <si>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</si>
  <si>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</si>
  <si>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</si>
  <si>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</si>
  <si>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</si>
  <si>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</si>
  <si>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</si>
  <si>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</si>
  <si>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</si>
  <si>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</si>
  <si>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</si>
  <si>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</si>
  <si>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</si>
  <si>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</si>
  <si>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</si>
  <si>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</si>
  <si>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</si>
  <si>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</si>
  <si>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</si>
  <si>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</si>
  <si>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</si>
  <si>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</si>
  <si>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</si>
  <si>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</si>
  <si>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</si>
  <si>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</si>
  <si>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</si>
  <si>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</si>
  <si>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</si>
  <si>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O03007</t>
  </si>
  <si>
    <t>O03008</t>
  </si>
  <si>
    <t>O03009</t>
  </si>
  <si>
    <t>O03010</t>
  </si>
  <si>
    <t>O03011</t>
  </si>
  <si>
    <t>O03012</t>
  </si>
  <si>
    <t>O03013</t>
  </si>
  <si>
    <t>O03014</t>
  </si>
  <si>
    <t>O03015</t>
  </si>
  <si>
    <t>O03016</t>
  </si>
  <si>
    <t>O03017</t>
  </si>
  <si>
    <t>O03018</t>
  </si>
  <si>
    <t>O03019</t>
  </si>
  <si>
    <t>O03020</t>
  </si>
  <si>
    <t>O03021</t>
  </si>
  <si>
    <t>O03022</t>
  </si>
  <si>
    <t>O03023</t>
  </si>
  <si>
    <t>O03024</t>
  </si>
  <si>
    <t>O03025</t>
  </si>
  <si>
    <t>O03026</t>
  </si>
  <si>
    <t>O03027</t>
  </si>
  <si>
    <t>O03028</t>
  </si>
  <si>
    <t>O03029</t>
  </si>
  <si>
    <t>O03030</t>
  </si>
  <si>
    <t>O03031</t>
  </si>
  <si>
    <t>O03032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</si>
  <si>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</si>
  <si>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</si>
  <si>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</si>
  <si>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</si>
  <si>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</si>
  <si>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</si>
  <si>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</si>
  <si>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</si>
  <si>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</si>
  <si>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</si>
  <si>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</si>
  <si>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</si>
  <si>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</si>
  <si>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</si>
  <si>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</si>
  <si>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</si>
  <si>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</si>
  <si>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</si>
  <si>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</si>
  <si>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</si>
  <si>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</si>
  <si>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</si>
  <si>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</si>
  <si>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</si>
  <si>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</si>
  <si>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</si>
  <si>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</si>
  <si>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</si>
  <si>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</si>
  <si>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</si>
  <si>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</si>
  <si>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</si>
  <si>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</si>
  <si>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</si>
  <si>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</si>
  <si>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</si>
  <si>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</si>
  <si>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</si>
  <si>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</si>
  <si>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</si>
  <si>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</si>
  <si>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</si>
  <si>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O03075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</si>
  <si>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</si>
  <si>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</si>
  <si>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</si>
  <si>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</si>
  <si>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</si>
  <si>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</si>
  <si>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</si>
  <si>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</si>
  <si>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</si>
  <si>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</si>
  <si>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</si>
  <si>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</si>
  <si>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</si>
  <si>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</si>
  <si>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</si>
  <si>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</si>
  <si>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</si>
  <si>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</si>
  <si>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</si>
  <si>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</si>
  <si>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</si>
  <si>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</si>
  <si>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</si>
  <si>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</si>
  <si>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</si>
  <si>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</si>
  <si>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</si>
  <si>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</si>
  <si>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</si>
  <si>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</si>
  <si>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</si>
  <si>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</si>
  <si>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</si>
  <si>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</si>
  <si>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O03110</t>
  </si>
  <si>
    <t>O03111</t>
  </si>
  <si>
    <t>O03112</t>
  </si>
  <si>
    <t>O03113</t>
  </si>
  <si>
    <t>O03114</t>
  </si>
  <si>
    <t>O03115</t>
  </si>
  <si>
    <t>O03116</t>
  </si>
  <si>
    <t>O03117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</si>
  <si>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</si>
  <si>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</si>
  <si>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</si>
  <si>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</si>
  <si>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</si>
  <si>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</si>
  <si>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</si>
  <si>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</si>
  <si>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</si>
  <si>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</si>
  <si>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</si>
  <si>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</si>
  <si>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</si>
  <si>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</si>
  <si>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</si>
  <si>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</si>
  <si>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</si>
  <si>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O03135</t>
  </si>
  <si>
    <t>O03136</t>
  </si>
  <si>
    <t>O03137</t>
  </si>
  <si>
    <t>O03138</t>
  </si>
  <si>
    <t>O03139</t>
  </si>
  <si>
    <t>O03140</t>
  </si>
  <si>
    <t>O03141</t>
  </si>
  <si>
    <t>O03142</t>
  </si>
  <si>
    <t>O03143</t>
  </si>
  <si>
    <t>O03144</t>
  </si>
  <si>
    <t>O03145</t>
  </si>
  <si>
    <t>O03146</t>
  </si>
  <si>
    <t>O03147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</si>
  <si>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</si>
  <si>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</si>
  <si>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</si>
  <si>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</si>
  <si>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</si>
  <si>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</si>
  <si>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</si>
  <si>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</si>
  <si>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</si>
  <si>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</si>
  <si>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</si>
  <si>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</si>
  <si>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</si>
  <si>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</si>
  <si>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</si>
  <si>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</si>
  <si>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</si>
  <si>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</si>
  <si>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</si>
  <si>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</si>
  <si>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</si>
  <si>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</si>
  <si>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</si>
  <si>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</si>
  <si>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</si>
  <si>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</si>
  <si>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</si>
  <si>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O03175</t>
  </si>
  <si>
    <t>O03176</t>
  </si>
  <si>
    <t>O03177</t>
  </si>
  <si>
    <t>O03178</t>
  </si>
  <si>
    <t>O03179</t>
  </si>
  <si>
    <t>O03180</t>
  </si>
  <si>
    <t>O03181</t>
  </si>
  <si>
    <t>O03182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</si>
  <si>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</si>
  <si>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</si>
  <si>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</si>
  <si>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</si>
  <si>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</si>
  <si>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</si>
  <si>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</si>
  <si>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</si>
  <si>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</si>
  <si>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</si>
  <si>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</si>
  <si>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O03194</t>
  </si>
  <si>
    <t>O03195</t>
  </si>
  <si>
    <t>O03196</t>
  </si>
  <si>
    <t>O03197</t>
  </si>
  <si>
    <t>O03198</t>
  </si>
  <si>
    <t>O03199</t>
  </si>
  <si>
    <t>O03200</t>
  </si>
  <si>
    <t>O03201</t>
  </si>
  <si>
    <t>O03202</t>
  </si>
  <si>
    <t>O03203</t>
  </si>
  <si>
    <t>O03204</t>
  </si>
  <si>
    <t>O03205</t>
  </si>
  <si>
    <t>O03206</t>
  </si>
  <si>
    <t>O03207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</si>
  <si>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</si>
  <si>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</si>
  <si>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</si>
  <si>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</si>
  <si>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</si>
  <si>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</si>
  <si>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</si>
  <si>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</si>
  <si>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</si>
  <si>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</si>
  <si>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</si>
  <si>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</si>
  <si>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</si>
  <si>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</si>
  <si>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</si>
  <si>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</si>
  <si>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</si>
  <si>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</si>
  <si>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</si>
  <si>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</si>
  <si>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</si>
  <si>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</si>
  <si>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</si>
  <si>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</si>
  <si>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</si>
  <si>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</si>
  <si>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</si>
  <si>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</si>
  <si>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</si>
  <si>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</si>
  <si>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</si>
  <si>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</si>
  <si>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</si>
  <si>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</si>
  <si>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</si>
  <si>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</si>
  <si>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</si>
  <si>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</si>
  <si>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</si>
  <si>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</si>
  <si>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</si>
  <si>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</si>
  <si>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</si>
  <si>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</si>
  <si>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</si>
  <si>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</si>
  <si>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</si>
  <si>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</si>
  <si>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</si>
  <si>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</si>
  <si>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</si>
  <si>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</si>
  <si>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</si>
  <si>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</si>
  <si>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</si>
  <si>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</si>
  <si>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</si>
  <si>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</si>
  <si>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</si>
  <si>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</si>
  <si>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</si>
  <si>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</si>
  <si>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</si>
  <si>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</si>
  <si>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</si>
  <si>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</si>
  <si>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</si>
  <si>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</si>
  <si>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</si>
  <si>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</si>
  <si>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</si>
  <si>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</si>
  <si>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</si>
  <si>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</si>
  <si>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</si>
  <si>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</si>
  <si>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</si>
  <si>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</si>
  <si>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</si>
  <si>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</si>
  <si>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</si>
  <si>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</si>
  <si>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</si>
  <si>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</si>
  <si>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</si>
  <si>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</si>
  <si>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</si>
  <si>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</si>
  <si>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</si>
  <si>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</si>
  <si>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</si>
  <si>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</si>
  <si>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</si>
  <si>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</si>
  <si>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</si>
  <si>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</si>
  <si>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</si>
  <si>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</si>
  <si>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</si>
  <si>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</si>
  <si>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</si>
  <si>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</si>
  <si>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</si>
  <si>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</si>
  <si>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</si>
  <si>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</si>
  <si>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</si>
  <si>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</si>
  <si>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</si>
  <si>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</si>
  <si>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</si>
  <si>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O03319</t>
  </si>
  <si>
    <t>O03320</t>
  </si>
  <si>
    <t>O03321</t>
  </si>
  <si>
    <t>O03322</t>
  </si>
  <si>
    <t>O03323</t>
  </si>
  <si>
    <t>O03324</t>
  </si>
  <si>
    <t>O03325</t>
  </si>
  <si>
    <t>O03326</t>
  </si>
  <si>
    <t>O03327</t>
  </si>
  <si>
    <t>O03328</t>
  </si>
  <si>
    <t>O03329</t>
  </si>
  <si>
    <t>O03330</t>
  </si>
  <si>
    <t>O03331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</si>
  <si>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</si>
  <si>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</si>
  <si>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</si>
  <si>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</si>
  <si>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</si>
  <si>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</si>
  <si>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</si>
  <si>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</si>
  <si>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</si>
  <si>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</si>
  <si>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</si>
  <si>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</si>
  <si>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</si>
  <si>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2024-11-01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</si>
  <si>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</si>
  <si>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</si>
  <si>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</si>
  <si>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</si>
  <si>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</si>
  <si>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</si>
  <si>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</si>
  <si>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</si>
  <si>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</si>
  <si>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</si>
  <si>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O03355</t>
  </si>
  <si>
    <t>O03356</t>
  </si>
  <si>
    <t>O03357</t>
  </si>
  <si>
    <t>O03358</t>
  </si>
  <si>
    <t>O03359</t>
  </si>
  <si>
    <t>O03360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</si>
  <si>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</si>
  <si>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</si>
  <si>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</si>
  <si>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</si>
  <si>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</si>
  <si>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</si>
  <si>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</si>
  <si>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</si>
  <si>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</si>
  <si>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</si>
  <si>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</si>
  <si>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</si>
  <si>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</si>
  <si>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</si>
  <si>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</si>
  <si>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</si>
  <si>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</si>
  <si>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</si>
  <si>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</si>
  <si>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</si>
  <si>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</si>
  <si>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</si>
  <si>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</si>
  <si>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</si>
  <si>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</si>
  <si>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</si>
  <si>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</si>
  <si>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</si>
  <si>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</si>
  <si>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</si>
  <si>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</si>
  <si>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</si>
  <si>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</si>
  <si>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</si>
  <si>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</si>
  <si>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</si>
  <si>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</si>
  <si>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</si>
  <si>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</si>
  <si>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</si>
  <si>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</si>
  <si>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</si>
  <si>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</si>
  <si>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</si>
  <si>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</si>
  <si>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</si>
  <si>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</si>
  <si>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</si>
  <si>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</si>
  <si>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</si>
  <si>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</si>
  <si>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</si>
  <si>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</si>
  <si>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</si>
  <si>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</si>
  <si>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</si>
  <si>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</si>
  <si>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</si>
  <si>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</si>
  <si>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</si>
  <si>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</si>
  <si>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</si>
  <si>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</si>
  <si>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</si>
  <si>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</si>
  <si>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</si>
  <si>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</si>
  <si>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</si>
  <si>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</si>
  <si>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</si>
  <si>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</si>
  <si>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</si>
  <si>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</si>
  <si>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</si>
  <si>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</si>
  <si>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</si>
  <si>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</si>
  <si>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</si>
  <si>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</si>
  <si>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</si>
  <si>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</si>
  <si>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</si>
  <si>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</si>
  <si>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</si>
  <si>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</si>
  <si>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</si>
  <si>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</si>
  <si>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</si>
  <si>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</si>
  <si>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</si>
  <si>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</si>
  <si>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</si>
  <si>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</si>
  <si>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</si>
  <si>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</si>
  <si>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</si>
  <si>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</si>
  <si>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</si>
  <si>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</si>
  <si>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</si>
  <si>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</si>
  <si>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O03462</t>
  </si>
  <si>
    <t>O03463</t>
  </si>
  <si>
    <t>O03464</t>
  </si>
  <si>
    <t>O03465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</si>
  <si>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</si>
  <si>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</si>
  <si>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</si>
  <si>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</si>
  <si>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</si>
  <si>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</si>
  <si>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</si>
  <si>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</si>
  <si>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</si>
  <si>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</si>
  <si>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</si>
  <si>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</si>
  <si>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</si>
  <si>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</si>
  <si>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</si>
  <si>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</si>
  <si>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</si>
  <si>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</si>
  <si>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</si>
  <si>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</si>
  <si>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</si>
  <si>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</si>
  <si>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</si>
  <si>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</si>
  <si>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</si>
  <si>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</si>
  <si>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</si>
  <si>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</si>
  <si>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</si>
  <si>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</si>
  <si>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</si>
  <si>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</si>
  <si>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</si>
  <si>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</si>
  <si>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</si>
  <si>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</si>
  <si>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</si>
  <si>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</si>
  <si>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</si>
  <si>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</si>
  <si>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</si>
  <si>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</si>
  <si>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</si>
  <si>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</si>
  <si>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</si>
  <si>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</si>
  <si>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</si>
  <si>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</si>
  <si>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</si>
  <si>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</si>
  <si>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</si>
  <si>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</si>
  <si>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</si>
  <si>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</si>
  <si>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</si>
  <si>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</si>
  <si>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</si>
  <si>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</si>
  <si>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</si>
  <si>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</si>
  <si>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</si>
  <si>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</si>
  <si>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</si>
  <si>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</si>
  <si>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</si>
  <si>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</si>
  <si>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</si>
  <si>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</si>
  <si>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</si>
  <si>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</si>
  <si>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</si>
  <si>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</si>
  <si>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</si>
  <si>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</si>
  <si>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</si>
  <si>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</si>
  <si>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</si>
  <si>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</si>
  <si>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</si>
  <si>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</si>
  <si>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</si>
  <si>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</si>
  <si>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</si>
  <si>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</si>
  <si>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</si>
  <si>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</si>
  <si>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</si>
  <si>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</si>
  <si>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</si>
  <si>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</si>
  <si>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</si>
  <si>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</si>
  <si>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</si>
  <si>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</si>
  <si>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</si>
  <si>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</si>
  <si>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</si>
  <si>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</si>
  <si>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</si>
  <si>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</si>
  <si>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</si>
  <si>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</si>
  <si>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</si>
  <si>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</si>
  <si>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</si>
  <si>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</si>
  <si>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</si>
  <si>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</si>
  <si>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</si>
  <si>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</si>
  <si>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</si>
  <si>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</si>
  <si>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</si>
  <si>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</si>
  <si>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</si>
  <si>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</si>
  <si>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</si>
  <si>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</si>
  <si>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</si>
  <si>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</si>
  <si>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</si>
  <si>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</si>
  <si>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</si>
  <si>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</si>
  <si>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</si>
  <si>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</si>
  <si>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</si>
  <si>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</si>
  <si>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</si>
  <si>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</si>
  <si>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</si>
  <si>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</si>
  <si>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</si>
  <si>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</si>
  <si>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</si>
  <si>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</si>
  <si>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</si>
  <si>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</si>
  <si>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</si>
  <si>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</si>
  <si>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</si>
  <si>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</si>
  <si>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</si>
  <si>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</si>
  <si>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</si>
  <si>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</si>
  <si>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</si>
  <si>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</si>
  <si>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</si>
  <si>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</si>
  <si>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</si>
  <si>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</si>
  <si>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</si>
  <si>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</si>
  <si>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</si>
  <si>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</si>
  <si>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</si>
  <si>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</si>
  <si>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</si>
  <si>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</si>
  <si>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</si>
  <si>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</si>
  <si>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</si>
  <si>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</si>
  <si>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</si>
  <si>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</si>
  <si>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</si>
  <si>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</si>
  <si>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</si>
  <si>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</si>
  <si>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</si>
  <si>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</si>
  <si>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</si>
  <si>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</si>
  <si>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</si>
  <si>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</si>
  <si>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</si>
  <si>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</si>
  <si>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</si>
  <si>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</si>
  <si>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</si>
  <si>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</si>
  <si>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</si>
  <si>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</si>
  <si>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</si>
  <si>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</si>
  <si>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</si>
  <si>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</si>
  <si>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</si>
  <si>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</si>
  <si>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</si>
  <si>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</si>
  <si>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</si>
  <si>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</si>
  <si>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</si>
  <si>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</si>
  <si>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</si>
  <si>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</si>
  <si>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</si>
  <si>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</si>
  <si>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</si>
  <si>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</si>
  <si>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</si>
  <si>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</si>
  <si>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</si>
  <si>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</si>
  <si>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</si>
  <si>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</si>
  <si>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</si>
  <si>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</si>
  <si>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</si>
  <si>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</si>
  <si>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</si>
  <si>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</si>
  <si>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</si>
  <si>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</si>
  <si>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</si>
  <si>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</si>
  <si>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</si>
  <si>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</si>
  <si>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</si>
  <si>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</si>
  <si>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</si>
  <si>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</si>
  <si>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</si>
  <si>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</si>
  <si>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</si>
  <si>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</si>
  <si>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</si>
  <si>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</si>
  <si>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</si>
  <si>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</si>
  <si>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</si>
  <si>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</si>
  <si>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</si>
  <si>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</si>
  <si>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</si>
  <si>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</si>
  <si>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</si>
  <si>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</si>
  <si>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</si>
  <si>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</si>
  <si>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</si>
  <si>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</si>
  <si>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</si>
  <si>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</si>
  <si>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</si>
  <si>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</si>
  <si>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</si>
  <si>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</si>
  <si>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</si>
  <si>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</si>
  <si>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</si>
  <si>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</si>
  <si>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</si>
  <si>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</si>
  <si>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</si>
  <si>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</si>
  <si>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</si>
  <si>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</si>
  <si>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</si>
  <si>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</si>
  <si>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</si>
  <si>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</si>
  <si>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</si>
  <si>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</si>
  <si>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</si>
  <si>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</si>
  <si>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O03734</t>
  </si>
  <si>
    <t>O03735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</si>
  <si>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</si>
  <si>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</si>
  <si>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</si>
  <si>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</si>
  <si>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</si>
  <si>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</si>
  <si>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</si>
  <si>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</si>
  <si>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</si>
  <si>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</si>
  <si>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</si>
  <si>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</si>
  <si>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</si>
  <si>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</si>
  <si>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</si>
  <si>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</si>
  <si>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</si>
  <si>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</si>
  <si>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</si>
  <si>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</si>
  <si>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</si>
  <si>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</si>
  <si>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</si>
  <si>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</si>
  <si>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</si>
  <si>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</si>
  <si>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</si>
  <si>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</si>
  <si>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</si>
  <si>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</si>
  <si>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</si>
  <si>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</si>
  <si>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</si>
  <si>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</si>
  <si>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</si>
  <si>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</si>
  <si>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</si>
  <si>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</si>
  <si>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</si>
  <si>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</si>
  <si>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</si>
  <si>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</si>
  <si>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</si>
  <si>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</si>
  <si>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</si>
  <si>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</si>
  <si>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</si>
  <si>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</si>
  <si>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</si>
  <si>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</si>
  <si>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</si>
  <si>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</si>
  <si>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</si>
  <si>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</si>
  <si>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</si>
  <si>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</si>
  <si>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</si>
  <si>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</si>
  <si>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</si>
  <si>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</si>
  <si>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</si>
  <si>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</si>
  <si>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</si>
  <si>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</si>
  <si>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</si>
  <si>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</si>
  <si>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</si>
  <si>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</si>
  <si>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</si>
  <si>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</si>
  <si>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</si>
  <si>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</si>
  <si>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</si>
  <si>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</si>
  <si>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</si>
  <si>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</si>
  <si>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</si>
  <si>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</si>
  <si>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</si>
  <si>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</si>
  <si>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2024-03-30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</si>
  <si>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</si>
  <si>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</si>
  <si>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</si>
  <si>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</si>
  <si>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</si>
  <si>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</si>
  <si>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</si>
  <si>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</si>
  <si>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</si>
  <si>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</si>
  <si>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</si>
  <si>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</si>
  <si>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</si>
  <si>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</si>
  <si>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</si>
  <si>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</si>
  <si>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</si>
  <si>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</si>
  <si>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</si>
  <si>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</si>
  <si>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</si>
  <si>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</si>
  <si>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</si>
  <si>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</si>
  <si>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</si>
  <si>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</si>
  <si>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</si>
  <si>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</si>
  <si>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</si>
  <si>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O03845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</si>
  <si>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</si>
  <si>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</si>
  <si>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</si>
  <si>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</si>
  <si>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</si>
  <si>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</si>
  <si>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</si>
  <si>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</si>
  <si>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</si>
  <si>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</si>
  <si>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</si>
  <si>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</si>
  <si>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</si>
  <si>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</si>
  <si>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</si>
  <si>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</si>
  <si>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</si>
  <si>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</si>
  <si>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</si>
  <si>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</si>
  <si>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</si>
  <si>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</si>
  <si>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</si>
  <si>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</si>
  <si>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</si>
  <si>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</si>
  <si>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</si>
  <si>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</si>
  <si>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</si>
  <si>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</si>
  <si>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</si>
  <si>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</si>
  <si>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</si>
  <si>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</si>
  <si>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</si>
  <si>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</si>
  <si>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</si>
  <si>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</si>
  <si>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</si>
  <si>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</si>
  <si>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</si>
  <si>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</si>
  <si>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</si>
  <si>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</si>
  <si>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</si>
  <si>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</si>
  <si>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</si>
  <si>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</si>
  <si>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</si>
  <si>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</si>
  <si>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</si>
  <si>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</si>
  <si>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</si>
  <si>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</si>
  <si>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</si>
  <si>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</si>
  <si>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</si>
  <si>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</si>
  <si>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</si>
  <si>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</si>
  <si>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</si>
  <si>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</si>
  <si>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</si>
  <si>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</si>
  <si>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</si>
  <si>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</si>
  <si>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</si>
  <si>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</si>
  <si>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</si>
  <si>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</si>
  <si>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</si>
  <si>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</si>
  <si>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</si>
  <si>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</si>
  <si>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</si>
  <si>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</si>
  <si>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</si>
  <si>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</si>
  <si>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</si>
  <si>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</si>
  <si>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</si>
  <si>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</si>
  <si>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</si>
  <si>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</si>
  <si>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</si>
  <si>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</si>
  <si>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</si>
  <si>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</si>
  <si>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</si>
  <si>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</si>
  <si>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</si>
  <si>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</si>
  <si>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</si>
  <si>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</si>
  <si>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</si>
  <si>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</si>
  <si>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</si>
  <si>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</si>
  <si>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</si>
  <si>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</si>
  <si>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</si>
  <si>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</si>
  <si>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</si>
  <si>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</si>
  <si>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</si>
  <si>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</si>
  <si>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</si>
  <si>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</si>
  <si>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</si>
  <si>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</si>
  <si>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</si>
  <si>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</si>
  <si>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</si>
  <si>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</si>
  <si>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</si>
  <si>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</si>
  <si>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</si>
  <si>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</si>
  <si>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</si>
  <si>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</si>
  <si>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</si>
  <si>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</si>
  <si>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</si>
  <si>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</si>
  <si>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</si>
  <si>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</si>
  <si>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</si>
  <si>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</si>
  <si>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</si>
  <si>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</si>
  <si>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</si>
  <si>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</si>
  <si>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</si>
  <si>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</si>
  <si>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</si>
  <si>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</si>
  <si>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</si>
  <si>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</si>
  <si>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</si>
  <si>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</si>
  <si>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</si>
  <si>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</si>
  <si>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</si>
  <si>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</si>
  <si>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</si>
  <si>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</si>
  <si>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</si>
  <si>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</si>
  <si>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</si>
  <si>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</si>
  <si>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</si>
  <si>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</si>
  <si>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</si>
  <si>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</si>
  <si>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</si>
  <si>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</si>
  <si>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</si>
  <si>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</si>
  <si>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</si>
  <si>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</si>
  <si>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</si>
  <si>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</si>
  <si>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</si>
  <si>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</si>
  <si>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</si>
  <si>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</si>
  <si>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</si>
  <si>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</si>
  <si>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</si>
  <si>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</si>
  <si>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</si>
  <si>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</si>
  <si>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</si>
  <si>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</si>
  <si>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</si>
  <si>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</si>
  <si>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</si>
  <si>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</si>
  <si>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</si>
  <si>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</si>
  <si>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</si>
  <si>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</si>
  <si>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</si>
  <si>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</si>
  <si>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</si>
  <si>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</si>
  <si>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</si>
  <si>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</si>
  <si>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</si>
  <si>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</si>
  <si>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</si>
  <si>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</si>
  <si>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</si>
  <si>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</si>
  <si>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</si>
  <si>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</si>
  <si>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</si>
  <si>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</si>
  <si>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</si>
  <si>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</si>
  <si>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</si>
  <si>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</si>
  <si>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</si>
  <si>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</si>
  <si>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</si>
  <si>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</si>
  <si>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</si>
  <si>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</si>
  <si>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</si>
  <si>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</si>
  <si>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</si>
  <si>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</si>
  <si>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</si>
  <si>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</si>
  <si>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</si>
  <si>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</si>
  <si>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</si>
  <si>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</si>
  <si>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</si>
  <si>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</si>
  <si>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</si>
  <si>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</si>
  <si>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</si>
  <si>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</si>
  <si>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</si>
  <si>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</si>
  <si>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</si>
  <si>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</si>
  <si>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</si>
  <si>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</si>
  <si>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</si>
  <si>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</si>
  <si>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</si>
  <si>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</si>
  <si>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</si>
  <si>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</si>
  <si>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</si>
  <si>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</si>
  <si>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</si>
  <si>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</si>
  <si>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</si>
  <si>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</si>
  <si>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</si>
  <si>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</si>
  <si>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</si>
  <si>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</si>
  <si>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</si>
  <si>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</si>
  <si>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</si>
  <si>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</si>
  <si>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</si>
  <si>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</si>
  <si>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</si>
  <si>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</si>
  <si>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</si>
  <si>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</si>
  <si>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</si>
  <si>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</si>
  <si>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</si>
  <si>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</si>
  <si>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</si>
  <si>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</si>
  <si>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</si>
  <si>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</si>
  <si>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</si>
  <si>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</si>
  <si>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</si>
  <si>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</si>
  <si>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</si>
  <si>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</si>
  <si>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</si>
  <si>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</si>
  <si>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</si>
  <si>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</si>
  <si>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</si>
  <si>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</si>
  <si>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</si>
  <si>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</si>
  <si>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</si>
  <si>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</si>
  <si>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</si>
  <si>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</si>
  <si>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</si>
  <si>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</si>
  <si>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</si>
  <si>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</si>
  <si>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</si>
  <si>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</si>
  <si>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</si>
  <si>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</si>
  <si>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</si>
  <si>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</si>
  <si>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</si>
  <si>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</si>
  <si>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</si>
  <si>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</si>
  <si>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</si>
  <si>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</si>
  <si>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</si>
  <si>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</si>
  <si>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</si>
  <si>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</si>
  <si>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</si>
  <si>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</si>
  <si>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</si>
  <si>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</si>
  <si>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</si>
  <si>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</si>
  <si>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</si>
  <si>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</si>
  <si>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</si>
  <si>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</si>
  <si>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</si>
  <si>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</si>
  <si>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</si>
  <si>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</si>
  <si>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</si>
  <si>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</si>
  <si>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</si>
  <si>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</si>
  <si>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</si>
  <si>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</si>
  <si>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</si>
  <si>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</si>
  <si>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</si>
  <si>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</si>
  <si>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</si>
  <si>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</si>
  <si>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</si>
  <si>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</si>
  <si>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</si>
  <si>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</si>
  <si>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</si>
  <si>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</si>
  <si>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</si>
  <si>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</si>
  <si>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</si>
  <si>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</si>
  <si>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</si>
  <si>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</si>
  <si>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</si>
  <si>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</si>
  <si>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</si>
  <si>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</si>
  <si>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</si>
  <si>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</si>
  <si>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</si>
  <si>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</si>
  <si>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</si>
  <si>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</si>
  <si>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</si>
  <si>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</si>
  <si>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</si>
  <si>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</si>
  <si>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</si>
  <si>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</si>
  <si>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</si>
  <si>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</si>
  <si>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</si>
  <si>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</si>
  <si>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</si>
  <si>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</si>
  <si>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</si>
  <si>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</si>
  <si>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</si>
  <si>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</si>
  <si>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</si>
  <si>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</si>
  <si>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</si>
  <si>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</si>
  <si>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</si>
  <si>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</si>
  <si>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</si>
  <si>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</si>
  <si>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</si>
  <si>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</si>
  <si>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</si>
  <si>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</si>
  <si>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</si>
  <si>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</si>
  <si>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</si>
  <si>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</si>
  <si>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</si>
  <si>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</si>
  <si>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</si>
  <si>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</si>
  <si>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</si>
  <si>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</si>
  <si>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</si>
  <si>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</si>
  <si>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</si>
  <si>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</si>
  <si>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</si>
  <si>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</si>
  <si>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</si>
  <si>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</si>
  <si>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</si>
  <si>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</si>
  <si>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</si>
  <si>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</si>
  <si>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</si>
  <si>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</si>
  <si>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</si>
  <si>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</si>
  <si>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</si>
  <si>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</si>
  <si>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</si>
  <si>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</si>
  <si>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</si>
  <si>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</si>
  <si>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</si>
  <si>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</si>
  <si>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</si>
  <si>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</si>
  <si>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</si>
  <si>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</si>
  <si>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</si>
  <si>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</si>
  <si>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</si>
  <si>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</si>
  <si>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</si>
  <si>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</si>
  <si>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</si>
  <si>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</si>
  <si>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</si>
  <si>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</si>
  <si>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</si>
  <si>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</si>
  <si>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</si>
  <si>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</si>
  <si>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</si>
  <si>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</si>
  <si>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</si>
  <si>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</si>
  <si>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</si>
  <si>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</si>
  <si>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</si>
  <si>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</si>
  <si>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</si>
  <si>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</si>
  <si>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</si>
  <si>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</si>
  <si>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</si>
  <si>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</si>
  <si>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</si>
  <si>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</si>
  <si>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</si>
  <si>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</si>
  <si>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</si>
  <si>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</si>
  <si>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</si>
  <si>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</si>
  <si>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</si>
  <si>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</si>
  <si>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</si>
  <si>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</si>
  <si>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</si>
  <si>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</si>
  <si>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</si>
  <si>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</si>
  <si>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</si>
  <si>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</si>
  <si>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</si>
  <si>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</si>
  <si>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</si>
  <si>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</si>
  <si>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</si>
  <si>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</si>
  <si>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</si>
  <si>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</si>
  <si>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</si>
  <si>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</si>
  <si>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</si>
  <si>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</si>
  <si>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</si>
  <si>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</si>
  <si>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</si>
  <si>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</si>
  <si>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</si>
  <si>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</si>
  <si>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</si>
  <si>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</si>
  <si>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</si>
  <si>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</si>
  <si>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</si>
  <si>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</si>
  <si>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</si>
  <si>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</si>
  <si>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</si>
  <si>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</si>
  <si>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</si>
  <si>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</si>
  <si>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</si>
  <si>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</si>
  <si>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</si>
  <si>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</si>
  <si>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</si>
  <si>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</si>
  <si>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</si>
  <si>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</si>
  <si>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</si>
  <si>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</si>
  <si>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</si>
  <si>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</si>
  <si>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</si>
  <si>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</si>
  <si>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</si>
  <si>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</si>
  <si>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</si>
  <si>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</si>
  <si>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</si>
  <si>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</si>
  <si>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</si>
  <si>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</si>
  <si>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</si>
  <si>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</si>
  <si>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</si>
  <si>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</si>
  <si>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</si>
  <si>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</si>
  <si>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</si>
  <si>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</si>
  <si>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</si>
  <si>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</si>
  <si>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</si>
  <si>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</si>
  <si>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</si>
  <si>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</si>
  <si>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</si>
  <si>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</si>
  <si>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</si>
  <si>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</si>
  <si>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</si>
  <si>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</si>
  <si>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</si>
  <si>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</si>
  <si>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</si>
  <si>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</si>
  <si>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O04384</t>
  </si>
  <si>
    <t>O04385</t>
  </si>
  <si>
    <t>O04386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</si>
  <si>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</si>
  <si>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</si>
  <si>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</si>
  <si>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</si>
  <si>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</si>
  <si>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</si>
  <si>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</si>
  <si>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</si>
  <si>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</si>
  <si>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</si>
  <si>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</si>
  <si>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</si>
  <si>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</si>
  <si>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</si>
  <si>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</si>
  <si>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</si>
  <si>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</si>
  <si>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</si>
  <si>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</si>
  <si>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</si>
  <si>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</si>
  <si>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</si>
  <si>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</si>
  <si>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</si>
  <si>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</si>
  <si>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</si>
  <si>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</si>
  <si>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</si>
  <si>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</si>
  <si>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</si>
  <si>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</si>
  <si>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</si>
  <si>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</si>
  <si>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</si>
  <si>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</si>
  <si>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</si>
  <si>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</si>
  <si>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</si>
  <si>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</si>
  <si>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</si>
  <si>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</si>
  <si>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</si>
  <si>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</si>
  <si>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</si>
  <si>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</si>
  <si>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</si>
  <si>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</si>
  <si>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</si>
  <si>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</si>
  <si>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</si>
  <si>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</si>
  <si>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</si>
  <si>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</si>
  <si>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</si>
  <si>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</si>
  <si>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</si>
  <si>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</si>
  <si>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</si>
  <si>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</si>
  <si>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</si>
  <si>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</si>
  <si>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</si>
  <si>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</si>
  <si>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</si>
  <si>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</si>
  <si>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</si>
  <si>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</si>
  <si>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</si>
  <si>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</si>
  <si>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</si>
  <si>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</si>
  <si>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</si>
  <si>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</si>
  <si>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</si>
  <si>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</si>
  <si>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</si>
  <si>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</si>
  <si>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</si>
  <si>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</si>
  <si>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</si>
  <si>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</si>
  <si>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</si>
  <si>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</si>
  <si>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</si>
  <si>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</si>
  <si>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</si>
  <si>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</si>
  <si>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</si>
  <si>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</si>
  <si>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</si>
  <si>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</si>
  <si>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</si>
  <si>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</si>
  <si>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</si>
  <si>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</si>
  <si>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</si>
  <si>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</si>
  <si>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</si>
  <si>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</si>
  <si>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</si>
  <si>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</si>
  <si>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</si>
  <si>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</si>
  <si>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</si>
  <si>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</si>
  <si>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</si>
  <si>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</si>
  <si>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</si>
  <si>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</si>
  <si>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</si>
  <si>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</si>
  <si>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</si>
  <si>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</si>
  <si>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</si>
  <si>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</si>
  <si>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</si>
  <si>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</si>
  <si>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</si>
  <si>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</si>
  <si>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</si>
  <si>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</si>
  <si>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</si>
  <si>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</si>
  <si>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</si>
  <si>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</si>
  <si>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</si>
  <si>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</si>
  <si>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</si>
  <si>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</si>
  <si>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</si>
  <si>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</si>
  <si>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</si>
  <si>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</si>
  <si>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</si>
  <si>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</si>
  <si>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</si>
  <si>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</si>
  <si>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</si>
  <si>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</si>
  <si>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</si>
  <si>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</si>
  <si>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</si>
  <si>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</si>
  <si>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</si>
  <si>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</si>
  <si>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</si>
  <si>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</si>
  <si>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</si>
  <si>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</si>
  <si>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</si>
  <si>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</si>
  <si>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</si>
  <si>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</si>
  <si>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</si>
  <si>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</si>
  <si>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</si>
  <si>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</si>
  <si>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</si>
  <si>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</si>
  <si>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</si>
  <si>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</si>
  <si>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</si>
  <si>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</si>
  <si>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</si>
  <si>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</si>
  <si>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</si>
  <si>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</si>
  <si>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</si>
  <si>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</si>
  <si>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</si>
  <si>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</si>
  <si>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</si>
  <si>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</si>
  <si>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</si>
  <si>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</si>
  <si>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</si>
  <si>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</si>
  <si>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</si>
  <si>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</si>
  <si>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</si>
  <si>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</si>
  <si>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</si>
  <si>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</si>
  <si>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</si>
  <si>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</si>
  <si>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</si>
  <si>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</si>
  <si>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</si>
  <si>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</si>
  <si>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</si>
  <si>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</si>
  <si>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</si>
  <si>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</si>
  <si>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</si>
  <si>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</si>
  <si>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</si>
  <si>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</si>
  <si>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</si>
  <si>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</si>
  <si>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</si>
  <si>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</si>
  <si>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</si>
  <si>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</si>
  <si>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</si>
  <si>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</si>
  <si>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</si>
  <si>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</si>
  <si>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</si>
  <si>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</si>
  <si>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</si>
  <si>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</si>
  <si>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</si>
  <si>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</si>
  <si>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</si>
  <si>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</si>
  <si>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</si>
  <si>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</si>
  <si>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</si>
  <si>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</si>
  <si>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</si>
  <si>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</si>
  <si>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</si>
  <si>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</si>
  <si>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</si>
  <si>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</si>
  <si>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</si>
  <si>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</si>
  <si>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</si>
  <si>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</si>
  <si>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</si>
  <si>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</si>
  <si>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</si>
  <si>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</si>
  <si>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</si>
  <si>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</si>
  <si>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</si>
  <si>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</si>
  <si>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</si>
  <si>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</si>
  <si>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</si>
  <si>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</si>
  <si>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</si>
  <si>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</si>
  <si>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</si>
  <si>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</si>
  <si>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</si>
  <si>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</si>
  <si>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</si>
  <si>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</si>
  <si>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</si>
  <si>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</si>
  <si>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</si>
  <si>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</si>
  <si>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</si>
  <si>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</si>
  <si>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</si>
  <si>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</si>
  <si>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</si>
  <si>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</si>
  <si>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</si>
  <si>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</si>
  <si>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</si>
  <si>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</si>
  <si>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</si>
  <si>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</si>
  <si>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</si>
  <si>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</si>
  <si>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</si>
  <si>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</si>
  <si>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</si>
  <si>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</si>
  <si>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</si>
  <si>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</si>
  <si>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</si>
  <si>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</si>
  <si>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</si>
  <si>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</si>
  <si>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</si>
  <si>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</si>
  <si>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</si>
  <si>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</si>
  <si>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</si>
  <si>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</si>
  <si>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</si>
  <si>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</si>
  <si>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</si>
  <si>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</si>
  <si>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</si>
  <si>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</si>
  <si>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</si>
  <si>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</si>
  <si>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</si>
  <si>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</si>
  <si>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</si>
  <si>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</si>
  <si>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</si>
  <si>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</si>
  <si>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</si>
  <si>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</si>
  <si>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</si>
  <si>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</si>
  <si>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</si>
  <si>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</si>
  <si>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</si>
  <si>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</si>
  <si>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</si>
  <si>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</si>
  <si>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</si>
  <si>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</si>
  <si>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</si>
  <si>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</si>
  <si>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</si>
  <si>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</si>
  <si>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</si>
  <si>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</si>
  <si>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</si>
  <si>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</si>
  <si>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</si>
  <si>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</si>
  <si>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</si>
  <si>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</si>
  <si>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</si>
  <si>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</si>
  <si>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</si>
  <si>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</si>
  <si>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</si>
  <si>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</si>
  <si>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</si>
  <si>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</si>
  <si>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</si>
  <si>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</si>
  <si>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</si>
  <si>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</si>
  <si>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</si>
  <si>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</si>
  <si>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</si>
  <si>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</si>
  <si>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</si>
  <si>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</si>
  <si>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</si>
  <si>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</si>
  <si>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</si>
  <si>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</si>
  <si>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</si>
  <si>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</si>
  <si>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</si>
  <si>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</si>
  <si>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</si>
  <si>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</si>
  <si>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</si>
  <si>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</si>
  <si>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</si>
  <si>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</si>
  <si>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</si>
  <si>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</si>
  <si>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</si>
  <si>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</si>
  <si>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</si>
  <si>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</si>
  <si>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</si>
  <si>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</si>
  <si>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</si>
  <si>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</si>
  <si>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</si>
  <si>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</si>
  <si>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</si>
  <si>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</si>
  <si>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</si>
  <si>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</si>
  <si>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</si>
  <si>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</si>
  <si>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</si>
  <si>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</si>
  <si>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</si>
  <si>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</si>
  <si>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</si>
  <si>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</si>
  <si>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</si>
  <si>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</si>
  <si>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</si>
  <si>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</si>
  <si>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</si>
  <si>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</si>
  <si>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</si>
  <si>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</si>
  <si>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</si>
  <si>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</si>
  <si>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</si>
  <si>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</si>
  <si>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</si>
  <si>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</si>
  <si>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</si>
  <si>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</si>
  <si>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</si>
  <si>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</si>
  <si>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</si>
  <si>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</si>
  <si>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</si>
  <si>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</si>
  <si>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</si>
  <si>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</si>
  <si>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</si>
  <si>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</si>
  <si>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</si>
  <si>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</si>
  <si>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</si>
  <si>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</si>
  <si>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</si>
  <si>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</si>
  <si>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</si>
  <si>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</si>
  <si>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</si>
  <si>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</si>
  <si>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</si>
  <si>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</si>
  <si>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</si>
  <si>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</si>
  <si>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</si>
  <si>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</si>
  <si>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</si>
  <si>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</si>
  <si>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</si>
  <si>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</si>
  <si>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</si>
  <si>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</si>
  <si>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</si>
  <si>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</si>
  <si>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</si>
  <si>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</si>
  <si>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</si>
  <si>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</si>
  <si>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</si>
  <si>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</si>
  <si>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</si>
  <si>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</si>
  <si>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</si>
  <si>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</si>
  <si>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</si>
  <si>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</si>
  <si>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</si>
  <si>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</si>
  <si>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</si>
  <si>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</si>
  <si>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</si>
  <si>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</si>
  <si>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</si>
  <si>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</si>
  <si>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</si>
  <si>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</si>
  <si>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</si>
  <si>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</si>
  <si>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</si>
  <si>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</si>
  <si>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</si>
  <si>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</si>
  <si>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</si>
  <si>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</si>
  <si>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</si>
  <si>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</si>
  <si>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</si>
  <si>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</si>
  <si>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</si>
  <si>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</si>
  <si>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</si>
  <si>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</si>
  <si>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</si>
  <si>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</si>
  <si>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</si>
  <si>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</si>
  <si>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</si>
  <si>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</si>
  <si>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</si>
  <si>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</si>
  <si>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</si>
  <si>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</si>
  <si>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</si>
  <si>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</si>
  <si>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</si>
  <si>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</si>
  <si>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</si>
  <si>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</si>
  <si>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</si>
  <si>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</si>
  <si>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</si>
  <si>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</si>
  <si>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</si>
  <si>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</si>
  <si>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</si>
  <si>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</si>
  <si>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</si>
  <si>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</si>
  <si>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</si>
  <si>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</si>
  <si>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</si>
  <si>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</si>
  <si>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</si>
  <si>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</si>
  <si>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</si>
  <si>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</si>
  <si>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</si>
  <si>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</si>
  <si>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</si>
  <si>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</si>
  <si>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</si>
  <si>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</si>
  <si>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</si>
  <si>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</si>
  <si>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</si>
  <si>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</si>
  <si>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</si>
  <si>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</si>
  <si>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</si>
  <si>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</si>
  <si>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</si>
  <si>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</si>
  <si>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</si>
  <si>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</si>
  <si>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</si>
  <si>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</si>
  <si>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</si>
  <si>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</si>
  <si>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</si>
  <si>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</si>
  <si>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</si>
  <si>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</si>
  <si>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</si>
  <si>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</si>
  <si>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</si>
  <si>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</si>
  <si>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</si>
  <si>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</si>
  <si>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</si>
  <si>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</si>
  <si>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</si>
  <si>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</si>
  <si>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</si>
  <si>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</si>
  <si>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</si>
  <si>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</si>
  <si>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</si>
  <si>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</si>
  <si>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</si>
  <si>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</si>
  <si>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</si>
  <si>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</si>
  <si>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</si>
  <si>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</si>
  <si>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</si>
  <si>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</si>
  <si>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</si>
  <si>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</si>
  <si>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</si>
  <si>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</si>
  <si>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</si>
  <si>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</si>
  <si>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</si>
  <si>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</si>
  <si>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</si>
  <si>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</si>
  <si>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</si>
  <si>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</si>
  <si>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</si>
  <si>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</si>
  <si>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</si>
  <si>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</si>
  <si>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O04952</t>
  </si>
  <si>
    <t>O04953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</si>
  <si>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</si>
  <si>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</si>
  <si>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</si>
  <si>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</si>
  <si>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</si>
  <si>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</si>
  <si>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</si>
  <si>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</si>
  <si>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</si>
  <si>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</si>
  <si>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</si>
  <si>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</si>
  <si>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</si>
  <si>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</si>
  <si>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</si>
  <si>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</si>
  <si>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</si>
  <si>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</si>
  <si>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</si>
  <si>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</si>
  <si>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</si>
  <si>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</si>
  <si>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</si>
  <si>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</si>
  <si>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</si>
  <si>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</si>
  <si>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</si>
  <si>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</si>
  <si>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</si>
  <si>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</si>
  <si>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</si>
  <si>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</si>
  <si>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</si>
  <si>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</si>
  <si>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</si>
  <si>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</si>
  <si>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</si>
  <si>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</si>
  <si>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</si>
  <si>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</si>
  <si>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</si>
  <si>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</si>
  <si>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</si>
  <si>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</si>
  <si>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</si>
  <si>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</si>
  <si>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</si>
  <si>
    <t>O05001</t>
  </si>
  <si>
    <t>O05002</t>
  </si>
  <si>
    <t>O05003</t>
  </si>
  <si>
    <t>O05004</t>
  </si>
  <si>
    <t>O05005</t>
  </si>
  <si>
    <t>O05006</t>
  </si>
  <si>
    <t>O05007</t>
  </si>
  <si>
    <t>O05008</t>
  </si>
  <si>
    <t>O05009</t>
  </si>
  <si>
    <t>O05010</t>
  </si>
  <si>
    <t>O05011</t>
  </si>
  <si>
    <t>O05012</t>
  </si>
  <si>
    <t>O05013</t>
  </si>
  <si>
    <t>O05014</t>
  </si>
  <si>
    <t>O05015</t>
  </si>
  <si>
    <t>O05016</t>
  </si>
  <si>
    <t>O05017</t>
  </si>
  <si>
    <t>O05018</t>
  </si>
  <si>
    <t>O05019</t>
  </si>
  <si>
    <t>O05020</t>
  </si>
  <si>
    <t>O05021</t>
  </si>
  <si>
    <t>O05022</t>
  </si>
  <si>
    <t>O05023</t>
  </si>
  <si>
    <t>O05024</t>
  </si>
  <si>
    <t>O05025</t>
  </si>
  <si>
    <t>O05026</t>
  </si>
  <si>
    <t>O05027</t>
  </si>
  <si>
    <t>O05028</t>
  </si>
  <si>
    <t>O05029</t>
  </si>
  <si>
    <t>O05030</t>
  </si>
  <si>
    <t>O05031</t>
  </si>
  <si>
    <t>O05032</t>
  </si>
  <si>
    <t>O05033</t>
  </si>
  <si>
    <t>O05034</t>
  </si>
  <si>
    <t>O05035</t>
  </si>
  <si>
    <t>O05036</t>
  </si>
  <si>
    <t>O05037</t>
  </si>
  <si>
    <t>O05038</t>
  </si>
  <si>
    <t>O05039</t>
  </si>
  <si>
    <t>O05040</t>
  </si>
  <si>
    <t>O05041</t>
  </si>
  <si>
    <t>O05042</t>
  </si>
  <si>
    <t>O05043</t>
  </si>
  <si>
    <t>O05044</t>
  </si>
  <si>
    <t>O05045</t>
  </si>
  <si>
    <t>O05046</t>
  </si>
  <si>
    <t>O05047</t>
  </si>
  <si>
    <t>O05048</t>
  </si>
  <si>
    <t>O05049</t>
  </si>
  <si>
    <t>O05050</t>
  </si>
  <si>
    <t>O05051</t>
  </si>
  <si>
    <t>O05052</t>
  </si>
  <si>
    <t>O05053</t>
  </si>
  <si>
    <t>O05054</t>
  </si>
  <si>
    <t>O05055</t>
  </si>
  <si>
    <t>O05056</t>
  </si>
  <si>
    <t>O05057</t>
  </si>
  <si>
    <t>O05058</t>
  </si>
  <si>
    <t>O05059</t>
  </si>
  <si>
    <t>O05060</t>
  </si>
  <si>
    <t>O05061</t>
  </si>
  <si>
    <t>O05062</t>
  </si>
  <si>
    <t>O05063</t>
  </si>
  <si>
    <t>O05064</t>
  </si>
  <si>
    <t>O05065</t>
  </si>
  <si>
    <t>O05066</t>
  </si>
  <si>
    <t>O05067</t>
  </si>
  <si>
    <t>O05068</t>
  </si>
  <si>
    <t>O05069</t>
  </si>
  <si>
    <t>O05070</t>
  </si>
  <si>
    <t>O05071</t>
  </si>
  <si>
    <t>O05072</t>
  </si>
  <si>
    <t>O05073</t>
  </si>
  <si>
    <t>O05074</t>
  </si>
  <si>
    <t>O05075</t>
  </si>
  <si>
    <t>O05076</t>
  </si>
  <si>
    <t>O05077</t>
  </si>
  <si>
    <t>O05078</t>
  </si>
  <si>
    <t>O05079</t>
  </si>
  <si>
    <t>O05080</t>
  </si>
  <si>
    <t>O05081</t>
  </si>
  <si>
    <t>O05082</t>
  </si>
  <si>
    <t>O05083</t>
  </si>
  <si>
    <t>O05084</t>
  </si>
  <si>
    <t>O05085</t>
  </si>
  <si>
    <t>O05086</t>
  </si>
  <si>
    <t>O05087</t>
  </si>
  <si>
    <t>O05088</t>
  </si>
  <si>
    <t>O05089</t>
  </si>
  <si>
    <t>O05090</t>
  </si>
  <si>
    <t>O05091</t>
  </si>
  <si>
    <t>O05092</t>
  </si>
  <si>
    <t>O05093</t>
  </si>
  <si>
    <t>O05094</t>
  </si>
  <si>
    <t>O05095</t>
  </si>
  <si>
    <t>O05096</t>
  </si>
  <si>
    <t>O05097</t>
  </si>
  <si>
    <t>O05098</t>
  </si>
  <si>
    <t>O05099</t>
  </si>
  <si>
    <t>O05100</t>
  </si>
  <si>
    <t>O05101</t>
  </si>
  <si>
    <t>O05102</t>
  </si>
  <si>
    <t>O05103</t>
  </si>
  <si>
    <t>O05104</t>
  </si>
  <si>
    <t>O05105</t>
  </si>
  <si>
    <t>O05106</t>
  </si>
  <si>
    <t>O05107</t>
  </si>
  <si>
    <t>O05108</t>
  </si>
  <si>
    <t>O05109</t>
  </si>
  <si>
    <t>O05110</t>
  </si>
  <si>
    <t>O05111</t>
  </si>
  <si>
    <t>O05112</t>
  </si>
  <si>
    <t>O05113</t>
  </si>
  <si>
    <t>O05114</t>
  </si>
  <si>
    <t>O05115</t>
  </si>
  <si>
    <t>O05116</t>
  </si>
  <si>
    <t>O05117</t>
  </si>
  <si>
    <t>O05118</t>
  </si>
  <si>
    <t>O05119</t>
  </si>
  <si>
    <t>O05120</t>
  </si>
  <si>
    <t>O05121</t>
  </si>
  <si>
    <t>O05122</t>
  </si>
  <si>
    <t>O05123</t>
  </si>
  <si>
    <t>O05124</t>
  </si>
  <si>
    <t>O05125</t>
  </si>
  <si>
    <t>O05126</t>
  </si>
  <si>
    <t>O05127</t>
  </si>
  <si>
    <t>O05128</t>
  </si>
  <si>
    <t>O05129</t>
  </si>
  <si>
    <t>O05130</t>
  </si>
  <si>
    <t>O05131</t>
  </si>
  <si>
    <t>O05132</t>
  </si>
  <si>
    <t>O05133</t>
  </si>
  <si>
    <t>O05134</t>
  </si>
  <si>
    <t>O05135</t>
  </si>
  <si>
    <t>O05136</t>
  </si>
  <si>
    <t>O05137</t>
  </si>
  <si>
    <t>O05138</t>
  </si>
  <si>
    <t>O05139</t>
  </si>
  <si>
    <t>O05140</t>
  </si>
  <si>
    <t>O05141</t>
  </si>
  <si>
    <t>O05142</t>
  </si>
  <si>
    <t>O05143</t>
  </si>
  <si>
    <t>O05144</t>
  </si>
  <si>
    <t>O05145</t>
  </si>
  <si>
    <t>O05146</t>
  </si>
  <si>
    <t>O05147</t>
  </si>
  <si>
    <t>O05148</t>
  </si>
  <si>
    <t>O05149</t>
  </si>
  <si>
    <t>O05150</t>
  </si>
  <si>
    <t>O05151</t>
  </si>
  <si>
    <t>O05152</t>
  </si>
  <si>
    <t>O05153</t>
  </si>
  <si>
    <t>O05154</t>
  </si>
  <si>
    <t>O05155</t>
  </si>
  <si>
    <t>O05156</t>
  </si>
  <si>
    <t>O05157</t>
  </si>
  <si>
    <t>O05158</t>
  </si>
  <si>
    <t>O05159</t>
  </si>
  <si>
    <t>O05160</t>
  </si>
  <si>
    <t>O05161</t>
  </si>
  <si>
    <t>O05162</t>
  </si>
  <si>
    <t>O05163</t>
  </si>
  <si>
    <t>O05164</t>
  </si>
  <si>
    <t>O05165</t>
  </si>
  <si>
    <t>O05166</t>
  </si>
  <si>
    <t>O05167</t>
  </si>
  <si>
    <t>O05168</t>
  </si>
  <si>
    <t>O05169</t>
  </si>
  <si>
    <t>O05170</t>
  </si>
  <si>
    <t>O05171</t>
  </si>
  <si>
    <t>O05172</t>
  </si>
  <si>
    <t>O05173</t>
  </si>
  <si>
    <t>O05174</t>
  </si>
  <si>
    <t>O05175</t>
  </si>
  <si>
    <t>O05176</t>
  </si>
  <si>
    <t>O05177</t>
  </si>
  <si>
    <t>O05178</t>
  </si>
  <si>
    <t>O05179</t>
  </si>
  <si>
    <t>O05180</t>
  </si>
  <si>
    <t>O05181</t>
  </si>
  <si>
    <t>O05182</t>
  </si>
  <si>
    <t>O05183</t>
  </si>
  <si>
    <t>O05184</t>
  </si>
  <si>
    <t>O05185</t>
  </si>
  <si>
    <t>O05186</t>
  </si>
  <si>
    <t>O05187</t>
  </si>
  <si>
    <t>O05188</t>
  </si>
  <si>
    <t>O05189</t>
  </si>
  <si>
    <t>O05190</t>
  </si>
  <si>
    <t>O05191</t>
  </si>
  <si>
    <t>O05192</t>
  </si>
  <si>
    <t>O05193</t>
  </si>
  <si>
    <t>O05194</t>
  </si>
  <si>
    <t>O05195</t>
  </si>
  <si>
    <t>O05196</t>
  </si>
  <si>
    <t>O05197</t>
  </si>
  <si>
    <t>O05198</t>
  </si>
  <si>
    <t>O05199</t>
  </si>
  <si>
    <t>O05200</t>
  </si>
  <si>
    <t>O05201</t>
  </si>
  <si>
    <t>O05202</t>
  </si>
  <si>
    <t>O05203</t>
  </si>
  <si>
    <t>O05204</t>
  </si>
  <si>
    <t>O05205</t>
  </si>
  <si>
    <t>O05206</t>
  </si>
  <si>
    <t>O05207</t>
  </si>
  <si>
    <t>O05208</t>
  </si>
  <si>
    <t>O05209</t>
  </si>
  <si>
    <t>O05210</t>
  </si>
  <si>
    <t>O05211</t>
  </si>
  <si>
    <t>O05212</t>
  </si>
  <si>
    <t>O05213</t>
  </si>
  <si>
    <t>O05214</t>
  </si>
  <si>
    <t>O05215</t>
  </si>
  <si>
    <t>O05216</t>
  </si>
  <si>
    <t>O05217</t>
  </si>
  <si>
    <t>O05218</t>
  </si>
  <si>
    <t>O05219</t>
  </si>
  <si>
    <t>O05220</t>
  </si>
  <si>
    <t>O05221</t>
  </si>
  <si>
    <t>O05222</t>
  </si>
  <si>
    <t>O05223</t>
  </si>
  <si>
    <t>O05224</t>
  </si>
  <si>
    <t>O05225</t>
  </si>
  <si>
    <t>O05226</t>
  </si>
  <si>
    <t>O05227</t>
  </si>
  <si>
    <t>O05228</t>
  </si>
  <si>
    <t>O05229</t>
  </si>
  <si>
    <t>O05230</t>
  </si>
  <si>
    <t>O05231</t>
  </si>
  <si>
    <t>O05232</t>
  </si>
  <si>
    <t>O05233</t>
  </si>
  <si>
    <t>O05234</t>
  </si>
  <si>
    <t>O05235</t>
  </si>
  <si>
    <t>O05236</t>
  </si>
  <si>
    <t>O05237</t>
  </si>
  <si>
    <t>O05238</t>
  </si>
  <si>
    <t>O05239</t>
  </si>
  <si>
    <t>O05240</t>
  </si>
  <si>
    <t>O05241</t>
  </si>
  <si>
    <t>O05242</t>
  </si>
  <si>
    <t>O05243</t>
  </si>
  <si>
    <t>O05244</t>
  </si>
  <si>
    <t>O05245</t>
  </si>
  <si>
    <t>O05246</t>
  </si>
  <si>
    <t>O05247</t>
  </si>
  <si>
    <t>O05248</t>
  </si>
  <si>
    <t>O05249</t>
  </si>
  <si>
    <t>O05250</t>
  </si>
  <si>
    <t>O05251</t>
  </si>
  <si>
    <t>O05252</t>
  </si>
  <si>
    <t>O05253</t>
  </si>
  <si>
    <t>O05254</t>
  </si>
  <si>
    <t>O05255</t>
  </si>
  <si>
    <t>O05256</t>
  </si>
  <si>
    <t>O05257</t>
  </si>
  <si>
    <t>O05258</t>
  </si>
  <si>
    <t>O05259</t>
  </si>
  <si>
    <t>O05260</t>
  </si>
  <si>
    <t>O05261</t>
  </si>
  <si>
    <t>O05262</t>
  </si>
  <si>
    <t>O05263</t>
  </si>
  <si>
    <t>O05264</t>
  </si>
  <si>
    <t>O05265</t>
  </si>
  <si>
    <t>O05266</t>
  </si>
  <si>
    <t>O05267</t>
  </si>
  <si>
    <t>O05268</t>
  </si>
  <si>
    <t>O05269</t>
  </si>
  <si>
    <t>O05270</t>
  </si>
  <si>
    <t>O05271</t>
  </si>
  <si>
    <t>O05272</t>
  </si>
  <si>
    <t>O05273</t>
  </si>
  <si>
    <t>O05274</t>
  </si>
  <si>
    <t>O05275</t>
  </si>
  <si>
    <t>O05276</t>
  </si>
  <si>
    <t>O05277</t>
  </si>
  <si>
    <t>O05278</t>
  </si>
  <si>
    <t>O05279</t>
  </si>
  <si>
    <t>O05280</t>
  </si>
  <si>
    <t>O05281</t>
  </si>
  <si>
    <t>O05282</t>
  </si>
  <si>
    <t>O05283</t>
  </si>
  <si>
    <t>O05284</t>
  </si>
  <si>
    <t>O05285</t>
  </si>
  <si>
    <t>O05286</t>
  </si>
  <si>
    <t>O05287</t>
  </si>
  <si>
    <t>O05288</t>
  </si>
  <si>
    <t>O05289</t>
  </si>
  <si>
    <t>O05290</t>
  </si>
  <si>
    <t>O05291</t>
  </si>
  <si>
    <t>O05292</t>
  </si>
  <si>
    <t>O05293</t>
  </si>
  <si>
    <t>O05294</t>
  </si>
  <si>
    <t>O05295</t>
  </si>
  <si>
    <t>O05296</t>
  </si>
  <si>
    <t>O05297</t>
  </si>
  <si>
    <t>O05298</t>
  </si>
  <si>
    <t>O05299</t>
  </si>
  <si>
    <t>O05300</t>
  </si>
  <si>
    <t>O05301</t>
  </si>
  <si>
    <t>O05302</t>
  </si>
  <si>
    <t>O05303</t>
  </si>
  <si>
    <t>O05304</t>
  </si>
  <si>
    <t>O05305</t>
  </si>
  <si>
    <t>O05306</t>
  </si>
  <si>
    <t>O05307</t>
  </si>
  <si>
    <t>O05308</t>
  </si>
  <si>
    <t>O05309</t>
  </si>
  <si>
    <t>O05310</t>
  </si>
  <si>
    <t>O05311</t>
  </si>
  <si>
    <t>O05312</t>
  </si>
  <si>
    <t>O05313</t>
  </si>
  <si>
    <t>O05314</t>
  </si>
  <si>
    <t>O05315</t>
  </si>
  <si>
    <t>O05316</t>
  </si>
  <si>
    <t>O05317</t>
  </si>
  <si>
    <t>O05318</t>
  </si>
  <si>
    <t>O05319</t>
  </si>
  <si>
    <t>O05320</t>
  </si>
  <si>
    <t>O05321</t>
  </si>
  <si>
    <t>O05322</t>
  </si>
  <si>
    <t>O05323</t>
  </si>
  <si>
    <t>O05324</t>
  </si>
  <si>
    <t>O05325</t>
  </si>
  <si>
    <t>O05326</t>
  </si>
  <si>
    <t>O05327</t>
  </si>
  <si>
    <t>O05328</t>
  </si>
  <si>
    <t>O05329</t>
  </si>
  <si>
    <t>O05330</t>
  </si>
  <si>
    <t>O05331</t>
  </si>
  <si>
    <t>O05332</t>
  </si>
  <si>
    <t>O05333</t>
  </si>
  <si>
    <t>O05334</t>
  </si>
  <si>
    <t>O05335</t>
  </si>
  <si>
    <t>O05336</t>
  </si>
  <si>
    <t>O05337</t>
  </si>
  <si>
    <t>O05338</t>
  </si>
  <si>
    <t>O05339</t>
  </si>
  <si>
    <t>O05340</t>
  </si>
  <si>
    <t>O05341</t>
  </si>
  <si>
    <t>O05342</t>
  </si>
  <si>
    <t>O05343</t>
  </si>
  <si>
    <t>O05344</t>
  </si>
  <si>
    <t>O05345</t>
  </si>
  <si>
    <t>O05346</t>
  </si>
  <si>
    <t>O05347</t>
  </si>
  <si>
    <t>O05348</t>
  </si>
  <si>
    <t>O05349</t>
  </si>
  <si>
    <t>O05350</t>
  </si>
  <si>
    <t>O05351</t>
  </si>
  <si>
    <t>O05352</t>
  </si>
  <si>
    <t>O05353</t>
  </si>
  <si>
    <t>O05354</t>
  </si>
  <si>
    <t>O05355</t>
  </si>
  <si>
    <t>O05356</t>
  </si>
  <si>
    <t>O05357</t>
  </si>
  <si>
    <t>O05358</t>
  </si>
  <si>
    <t>O05359</t>
  </si>
  <si>
    <t>O05360</t>
  </si>
  <si>
    <t>O05361</t>
  </si>
  <si>
    <t>O05362</t>
  </si>
  <si>
    <t>O05363</t>
  </si>
  <si>
    <t>O05364</t>
  </si>
  <si>
    <t>O05365</t>
  </si>
  <si>
    <t>O05366</t>
  </si>
  <si>
    <t>O05367</t>
  </si>
  <si>
    <t>O05368</t>
  </si>
  <si>
    <t>O05369</t>
  </si>
  <si>
    <t>O05370</t>
  </si>
  <si>
    <t>O05371</t>
  </si>
  <si>
    <t>O05372</t>
  </si>
  <si>
    <t>O05373</t>
  </si>
  <si>
    <t>O05374</t>
  </si>
  <si>
    <t>O05375</t>
  </si>
  <si>
    <t>O05376</t>
  </si>
  <si>
    <t>O05377</t>
  </si>
  <si>
    <t>O05378</t>
  </si>
  <si>
    <t>O05379</t>
  </si>
  <si>
    <t>O05380</t>
  </si>
  <si>
    <t>O05381</t>
  </si>
  <si>
    <t>O05382</t>
  </si>
  <si>
    <t>O05383</t>
  </si>
  <si>
    <t>O05384</t>
  </si>
  <si>
    <t>O05385</t>
  </si>
  <si>
    <t>O05386</t>
  </si>
  <si>
    <t>O05387</t>
  </si>
  <si>
    <t>O05388</t>
  </si>
  <si>
    <t>O05389</t>
  </si>
  <si>
    <t>O05390</t>
  </si>
  <si>
    <t>O05391</t>
  </si>
  <si>
    <t>O05392</t>
  </si>
  <si>
    <t>O05393</t>
  </si>
  <si>
    <t>O05394</t>
  </si>
  <si>
    <t>O05395</t>
  </si>
  <si>
    <t>O05396</t>
  </si>
  <si>
    <t>O05397</t>
  </si>
  <si>
    <t>O05398</t>
  </si>
  <si>
    <t>O05399</t>
  </si>
  <si>
    <t>O05400</t>
  </si>
  <si>
    <t>O05401</t>
  </si>
  <si>
    <t>O05402</t>
  </si>
  <si>
    <t>O05403</t>
  </si>
  <si>
    <t>O05404</t>
  </si>
  <si>
    <t>O05405</t>
  </si>
  <si>
    <t>O05406</t>
  </si>
  <si>
    <t>O05407</t>
  </si>
  <si>
    <t>O05408</t>
  </si>
  <si>
    <t>O05409</t>
  </si>
  <si>
    <t>O05410</t>
  </si>
  <si>
    <t>O05411</t>
  </si>
  <si>
    <t>O05412</t>
  </si>
  <si>
    <t>O05413</t>
  </si>
  <si>
    <t>O05414</t>
  </si>
  <si>
    <t>O05415</t>
  </si>
  <si>
    <t>O05416</t>
  </si>
  <si>
    <t>O05417</t>
  </si>
  <si>
    <t>O05418</t>
  </si>
  <si>
    <t>O05419</t>
  </si>
  <si>
    <t>O05420</t>
  </si>
  <si>
    <t>O05421</t>
  </si>
  <si>
    <t>O05422</t>
  </si>
  <si>
    <t>O05423</t>
  </si>
  <si>
    <t>O05424</t>
  </si>
  <si>
    <t>O05425</t>
  </si>
  <si>
    <t>O05426</t>
  </si>
  <si>
    <t>O05427</t>
  </si>
  <si>
    <t>O05428</t>
  </si>
  <si>
    <t>O05429</t>
  </si>
  <si>
    <t>O05430</t>
  </si>
  <si>
    <t>O05431</t>
  </si>
  <si>
    <t>O05432</t>
  </si>
  <si>
    <t>O05433</t>
  </si>
  <si>
    <t>O05434</t>
  </si>
  <si>
    <t>O05435</t>
  </si>
  <si>
    <t>O05436</t>
  </si>
  <si>
    <t>O05437</t>
  </si>
  <si>
    <t>O05438</t>
  </si>
  <si>
    <t>O05439</t>
  </si>
  <si>
    <t>O05440</t>
  </si>
  <si>
    <t>O05441</t>
  </si>
  <si>
    <t>O05442</t>
  </si>
  <si>
    <t>O05443</t>
  </si>
  <si>
    <t>O05444</t>
  </si>
  <si>
    <t>O05445</t>
  </si>
  <si>
    <t>O05446</t>
  </si>
  <si>
    <t>O05447</t>
  </si>
  <si>
    <t>O05448</t>
  </si>
  <si>
    <t>O05449</t>
  </si>
  <si>
    <t>O05450</t>
  </si>
  <si>
    <t>O05451</t>
  </si>
  <si>
    <t>O05452</t>
  </si>
  <si>
    <t>O05453</t>
  </si>
  <si>
    <t>O05454</t>
  </si>
  <si>
    <t>O05455</t>
  </si>
  <si>
    <t>O05456</t>
  </si>
  <si>
    <t>O05457</t>
  </si>
  <si>
    <t>O05458</t>
  </si>
  <si>
    <t>O05459</t>
  </si>
  <si>
    <t>O05460</t>
  </si>
  <si>
    <t>O05461</t>
  </si>
  <si>
    <t>O05462</t>
  </si>
  <si>
    <t>O05463</t>
  </si>
  <si>
    <t>O05464</t>
  </si>
  <si>
    <t>O05465</t>
  </si>
  <si>
    <t>O05466</t>
  </si>
  <si>
    <t>O05467</t>
  </si>
  <si>
    <t>O05468</t>
  </si>
  <si>
    <t>O05469</t>
  </si>
  <si>
    <t>O05470</t>
  </si>
  <si>
    <t>O05471</t>
  </si>
  <si>
    <t>O05472</t>
  </si>
  <si>
    <t>O05473</t>
  </si>
  <si>
    <t>O05474</t>
  </si>
  <si>
    <t>O05475</t>
  </si>
  <si>
    <t>O05476</t>
  </si>
  <si>
    <t>O05477</t>
  </si>
  <si>
    <t>O05478</t>
  </si>
  <si>
    <t>O05479</t>
  </si>
  <si>
    <t>O05480</t>
  </si>
  <si>
    <t>O05481</t>
  </si>
  <si>
    <t>O05482</t>
  </si>
  <si>
    <t>O05483</t>
  </si>
  <si>
    <t>O05484</t>
  </si>
  <si>
    <t>O05485</t>
  </si>
  <si>
    <t>O05486</t>
  </si>
  <si>
    <t>O05487</t>
  </si>
  <si>
    <t>O05488</t>
  </si>
  <si>
    <t>O05489</t>
  </si>
  <si>
    <t>O05490</t>
  </si>
  <si>
    <t>O05491</t>
  </si>
  <si>
    <t>O05492</t>
  </si>
  <si>
    <t>O05493</t>
  </si>
  <si>
    <t>O05494</t>
  </si>
  <si>
    <t>O05495</t>
  </si>
  <si>
    <t>O05496</t>
  </si>
  <si>
    <t>O05497</t>
  </si>
  <si>
    <t>O05498</t>
  </si>
  <si>
    <t>O05499</t>
  </si>
  <si>
    <t>O05500</t>
  </si>
  <si>
    <t>O05501</t>
  </si>
  <si>
    <t>O05502</t>
  </si>
  <si>
    <t>O05503</t>
  </si>
  <si>
    <t>O05504</t>
  </si>
  <si>
    <t>O05505</t>
  </si>
  <si>
    <t>O05506</t>
  </si>
  <si>
    <t>O05507</t>
  </si>
  <si>
    <t>O05508</t>
  </si>
  <si>
    <t>O05509</t>
  </si>
  <si>
    <t>O05510</t>
  </si>
  <si>
    <t>O05511</t>
  </si>
  <si>
    <t>O05512</t>
  </si>
  <si>
    <t>O05513</t>
  </si>
  <si>
    <t>O05514</t>
  </si>
  <si>
    <t>O05515</t>
  </si>
  <si>
    <t>O05516</t>
  </si>
  <si>
    <t>O05517</t>
  </si>
  <si>
    <t>O05518</t>
  </si>
  <si>
    <t>O05519</t>
  </si>
  <si>
    <t>O05520</t>
  </si>
  <si>
    <t>O05521</t>
  </si>
  <si>
    <t>O05522</t>
  </si>
  <si>
    <t>O05523</t>
  </si>
  <si>
    <t>O05524</t>
  </si>
  <si>
    <t>O05525</t>
  </si>
  <si>
    <t>O05526</t>
  </si>
  <si>
    <t>O05527</t>
  </si>
  <si>
    <t>O05528</t>
  </si>
  <si>
    <t>O05529</t>
  </si>
  <si>
    <t>O05530</t>
  </si>
  <si>
    <t>O05531</t>
  </si>
  <si>
    <t>O05532</t>
  </si>
  <si>
    <t>O05533</t>
  </si>
  <si>
    <t>O05534</t>
  </si>
  <si>
    <t>O05535</t>
  </si>
  <si>
    <t>O05536</t>
  </si>
  <si>
    <t>O05537</t>
  </si>
  <si>
    <t>O05538</t>
  </si>
  <si>
    <t>O05539</t>
  </si>
  <si>
    <t>O05540</t>
  </si>
  <si>
    <t>O05541</t>
  </si>
  <si>
    <t>O05542</t>
  </si>
  <si>
    <t>O05543</t>
  </si>
  <si>
    <t>O05544</t>
  </si>
  <si>
    <t>O05545</t>
  </si>
  <si>
    <t>O05546</t>
  </si>
  <si>
    <t>O05547</t>
  </si>
  <si>
    <t>O05548</t>
  </si>
  <si>
    <t>O05549</t>
  </si>
  <si>
    <t>O05550</t>
  </si>
  <si>
    <t>O05551</t>
  </si>
  <si>
    <t>O05552</t>
  </si>
  <si>
    <t>O05553</t>
  </si>
  <si>
    <t>O05554</t>
  </si>
  <si>
    <t>O05555</t>
  </si>
  <si>
    <t>O05556</t>
  </si>
  <si>
    <t>O05557</t>
  </si>
  <si>
    <t>O05558</t>
  </si>
  <si>
    <t>O05559</t>
  </si>
  <si>
    <t>O05560</t>
  </si>
  <si>
    <t>O05561</t>
  </si>
  <si>
    <t>O05562</t>
  </si>
  <si>
    <t>O05563</t>
  </si>
  <si>
    <t>O05564</t>
  </si>
  <si>
    <t>O05565</t>
  </si>
  <si>
    <t>O05566</t>
  </si>
  <si>
    <t>O05567</t>
  </si>
  <si>
    <t>O05568</t>
  </si>
  <si>
    <t>O05569</t>
  </si>
  <si>
    <t>O05570</t>
  </si>
  <si>
    <t>O05571</t>
  </si>
  <si>
    <t>O05572</t>
  </si>
  <si>
    <t>O05573</t>
  </si>
  <si>
    <t>O05574</t>
  </si>
  <si>
    <t>O05575</t>
  </si>
  <si>
    <t>O05576</t>
  </si>
  <si>
    <t>O05577</t>
  </si>
  <si>
    <t>O05578</t>
  </si>
  <si>
    <t>O05579</t>
  </si>
  <si>
    <t>O05580</t>
  </si>
  <si>
    <t>O05581</t>
  </si>
  <si>
    <t>O05582</t>
  </si>
  <si>
    <t>O05583</t>
  </si>
  <si>
    <t>O05584</t>
  </si>
  <si>
    <t>O05585</t>
  </si>
  <si>
    <t>O05586</t>
  </si>
  <si>
    <t>O05587</t>
  </si>
  <si>
    <t>O05588</t>
  </si>
  <si>
    <t>O05589</t>
  </si>
  <si>
    <t>O05590</t>
  </si>
  <si>
    <t>O05591</t>
  </si>
  <si>
    <t>O05592</t>
  </si>
  <si>
    <t>O05593</t>
  </si>
  <si>
    <t>O05594</t>
  </si>
  <si>
    <t>O05595</t>
  </si>
  <si>
    <t>O05596</t>
  </si>
  <si>
    <t>O05597</t>
  </si>
  <si>
    <t>O05598</t>
  </si>
  <si>
    <t>O05599</t>
  </si>
  <si>
    <t>O05600</t>
  </si>
  <si>
    <t>O05601</t>
  </si>
  <si>
    <t>O05602</t>
  </si>
  <si>
    <t>O05603</t>
  </si>
  <si>
    <t>O05604</t>
  </si>
  <si>
    <t>O05605</t>
  </si>
  <si>
    <t>O05606</t>
  </si>
  <si>
    <t>O05607</t>
  </si>
  <si>
    <t>O05608</t>
  </si>
  <si>
    <t>O05609</t>
  </si>
  <si>
    <t>O05610</t>
  </si>
  <si>
    <t>O05611</t>
  </si>
  <si>
    <t>O05612</t>
  </si>
  <si>
    <t>O05613</t>
  </si>
  <si>
    <t>O05614</t>
  </si>
  <si>
    <t>O05615</t>
  </si>
  <si>
    <t>O05616</t>
  </si>
  <si>
    <t>O05617</t>
  </si>
  <si>
    <t>O05618</t>
  </si>
  <si>
    <t>O05619</t>
  </si>
  <si>
    <t>O05620</t>
  </si>
  <si>
    <t>O05621</t>
  </si>
  <si>
    <t>O05622</t>
  </si>
  <si>
    <t>O05623</t>
  </si>
  <si>
    <t>O05624</t>
  </si>
  <si>
    <t>O05625</t>
  </si>
  <si>
    <t>O05626</t>
  </si>
  <si>
    <t>O05627</t>
  </si>
  <si>
    <t>O05628</t>
  </si>
  <si>
    <t>O05629</t>
  </si>
  <si>
    <t>O05630</t>
  </si>
  <si>
    <t>O05631</t>
  </si>
  <si>
    <t>O05632</t>
  </si>
  <si>
    <t>O05633</t>
  </si>
  <si>
    <t>O05634</t>
  </si>
  <si>
    <t>O05635</t>
  </si>
  <si>
    <t>O05636</t>
  </si>
  <si>
    <t>O05637</t>
  </si>
  <si>
    <t>O05638</t>
  </si>
  <si>
    <t>O05639</t>
  </si>
  <si>
    <t>O05640</t>
  </si>
  <si>
    <t>O05641</t>
  </si>
  <si>
    <t>O05642</t>
  </si>
  <si>
    <t>O05643</t>
  </si>
  <si>
    <t>O05644</t>
  </si>
  <si>
    <t>O05645</t>
  </si>
  <si>
    <t>O05646</t>
  </si>
  <si>
    <t>O05647</t>
  </si>
  <si>
    <t>O05648</t>
  </si>
  <si>
    <t>O05649</t>
  </si>
  <si>
    <t>O05650</t>
  </si>
  <si>
    <t>O05651</t>
  </si>
  <si>
    <t>O05652</t>
  </si>
  <si>
    <t>O05653</t>
  </si>
  <si>
    <t>O05654</t>
  </si>
  <si>
    <t>O05655</t>
  </si>
  <si>
    <t>O05656</t>
  </si>
  <si>
    <t>O05657</t>
  </si>
  <si>
    <t>O05658</t>
  </si>
  <si>
    <t>O05659</t>
  </si>
  <si>
    <t>O05660</t>
  </si>
  <si>
    <t>O05661</t>
  </si>
  <si>
    <t>O05662</t>
  </si>
  <si>
    <t>O05663</t>
  </si>
  <si>
    <t>O05664</t>
  </si>
  <si>
    <t>O05665</t>
  </si>
  <si>
    <t>O05666</t>
  </si>
  <si>
    <t>O05667</t>
  </si>
  <si>
    <t>O05668</t>
  </si>
  <si>
    <t>O05669</t>
  </si>
  <si>
    <t>O05670</t>
  </si>
  <si>
    <t>O05671</t>
  </si>
  <si>
    <t>O05672</t>
  </si>
  <si>
    <t>O05673</t>
  </si>
  <si>
    <t>O05674</t>
  </si>
  <si>
    <t>O05675</t>
  </si>
  <si>
    <t>O05676</t>
  </si>
  <si>
    <t>O05677</t>
  </si>
  <si>
    <t>O05678</t>
  </si>
  <si>
    <t>O05679</t>
  </si>
  <si>
    <t>O05680</t>
  </si>
  <si>
    <t>O05681</t>
  </si>
  <si>
    <t>O05682</t>
  </si>
  <si>
    <t>O05683</t>
  </si>
  <si>
    <t>O05684</t>
  </si>
  <si>
    <t>O05685</t>
  </si>
  <si>
    <t>O05686</t>
  </si>
  <si>
    <t>O05687</t>
  </si>
  <si>
    <t>O05688</t>
  </si>
  <si>
    <t>O05689</t>
  </si>
  <si>
    <t>O05690</t>
  </si>
  <si>
    <t>O05691</t>
  </si>
  <si>
    <t>O05692</t>
  </si>
  <si>
    <t>O05693</t>
  </si>
  <si>
    <t>O05694</t>
  </si>
  <si>
    <t>O05695</t>
  </si>
  <si>
    <t>O05696</t>
  </si>
  <si>
    <t>O05697</t>
  </si>
  <si>
    <t>O05698</t>
  </si>
  <si>
    <t>O05699</t>
  </si>
  <si>
    <t>O05700</t>
  </si>
  <si>
    <t>O05701</t>
  </si>
  <si>
    <t>O05702</t>
  </si>
  <si>
    <t>O05703</t>
  </si>
  <si>
    <t>O05704</t>
  </si>
  <si>
    <t>O05705</t>
  </si>
  <si>
    <t>O05706</t>
  </si>
  <si>
    <t>O05707</t>
  </si>
  <si>
    <t>O05708</t>
  </si>
  <si>
    <t>O05709</t>
  </si>
  <si>
    <t>O05710</t>
  </si>
  <si>
    <t>O05711</t>
  </si>
  <si>
    <t>O05712</t>
  </si>
  <si>
    <t>O05713</t>
  </si>
  <si>
    <t>O05714</t>
  </si>
  <si>
    <t>O05715</t>
  </si>
  <si>
    <t>O05716</t>
  </si>
  <si>
    <t>O05717</t>
  </si>
  <si>
    <t>O05718</t>
  </si>
  <si>
    <t>O05719</t>
  </si>
  <si>
    <t>O05720</t>
  </si>
  <si>
    <t>O05721</t>
  </si>
  <si>
    <t>O05722</t>
  </si>
  <si>
    <t>O05723</t>
  </si>
  <si>
    <t>O05724</t>
  </si>
  <si>
    <t>O05725</t>
  </si>
  <si>
    <t>O05726</t>
  </si>
  <si>
    <t>O05727</t>
  </si>
  <si>
    <t>O05728</t>
  </si>
  <si>
    <t>O05729</t>
  </si>
  <si>
    <t>O05730</t>
  </si>
  <si>
    <t>O05731</t>
  </si>
  <si>
    <t>O05732</t>
  </si>
  <si>
    <t>O05733</t>
  </si>
  <si>
    <t>O05734</t>
  </si>
  <si>
    <t>O05735</t>
  </si>
  <si>
    <t>O05736</t>
  </si>
  <si>
    <t>O05737</t>
  </si>
  <si>
    <t>O05738</t>
  </si>
  <si>
    <t>O05739</t>
  </si>
  <si>
    <t>O05740</t>
  </si>
  <si>
    <t>O05741</t>
  </si>
  <si>
    <t>O05742</t>
  </si>
  <si>
    <t>O05743</t>
  </si>
  <si>
    <t>O05744</t>
  </si>
  <si>
    <t>O05745</t>
  </si>
  <si>
    <t>O05746</t>
  </si>
  <si>
    <t>O05747</t>
  </si>
  <si>
    <t>O05748</t>
  </si>
  <si>
    <t>O05749</t>
  </si>
  <si>
    <t>O05750</t>
  </si>
  <si>
    <t>O05751</t>
  </si>
  <si>
    <t>O05752</t>
  </si>
  <si>
    <t>O05753</t>
  </si>
  <si>
    <t>O05754</t>
  </si>
  <si>
    <t>O05755</t>
  </si>
  <si>
    <t>O05756</t>
  </si>
  <si>
    <t>O05757</t>
  </si>
  <si>
    <t>O05758</t>
  </si>
  <si>
    <t>O05759</t>
  </si>
  <si>
    <t>O05760</t>
  </si>
  <si>
    <t>O05761</t>
  </si>
  <si>
    <t>O05762</t>
  </si>
  <si>
    <t>O05763</t>
  </si>
  <si>
    <t>O05764</t>
  </si>
  <si>
    <t>O05765</t>
  </si>
  <si>
    <t>O05766</t>
  </si>
  <si>
    <t>O05767</t>
  </si>
  <si>
    <t>O05768</t>
  </si>
  <si>
    <t>O05769</t>
  </si>
  <si>
    <t>O05770</t>
  </si>
  <si>
    <t>O05771</t>
  </si>
  <si>
    <t>O05772</t>
  </si>
  <si>
    <t>O05773</t>
  </si>
  <si>
    <t>O05774</t>
  </si>
  <si>
    <t>O05775</t>
  </si>
  <si>
    <t>O05776</t>
  </si>
  <si>
    <t>O05777</t>
  </si>
  <si>
    <t>O05778</t>
  </si>
  <si>
    <t>O05779</t>
  </si>
  <si>
    <t>O05780</t>
  </si>
  <si>
    <t>O05781</t>
  </si>
  <si>
    <t>O05782</t>
  </si>
  <si>
    <t>O05783</t>
  </si>
  <si>
    <t>O05784</t>
  </si>
  <si>
    <t>O05785</t>
  </si>
  <si>
    <t>O05786</t>
  </si>
  <si>
    <t>O05787</t>
  </si>
  <si>
    <t>O05788</t>
  </si>
  <si>
    <t>O05789</t>
  </si>
  <si>
    <t>O05790</t>
  </si>
  <si>
    <t>O05791</t>
  </si>
  <si>
    <t>O05792</t>
  </si>
  <si>
    <t>O05793</t>
  </si>
  <si>
    <t>O05794</t>
  </si>
  <si>
    <t>O05795</t>
  </si>
  <si>
    <t>O05796</t>
  </si>
  <si>
    <t>O05797</t>
  </si>
  <si>
    <t>O05798</t>
  </si>
  <si>
    <t>O05799</t>
  </si>
  <si>
    <t>O05800</t>
  </si>
  <si>
    <t>O05801</t>
  </si>
  <si>
    <t>O05802</t>
  </si>
  <si>
    <t>O05803</t>
  </si>
  <si>
    <t>O05804</t>
  </si>
  <si>
    <t>O05805</t>
  </si>
  <si>
    <t>O05806</t>
  </si>
  <si>
    <t>O05807</t>
  </si>
  <si>
    <t>O05808</t>
  </si>
  <si>
    <t>O05809</t>
  </si>
  <si>
    <t>O05810</t>
  </si>
  <si>
    <t>O05811</t>
  </si>
  <si>
    <t>O05812</t>
  </si>
  <si>
    <t>O05813</t>
  </si>
  <si>
    <t>O05814</t>
  </si>
  <si>
    <t>O05815</t>
  </si>
  <si>
    <t>O05816</t>
  </si>
  <si>
    <t>O05817</t>
  </si>
  <si>
    <t>O05818</t>
  </si>
  <si>
    <t>O05819</t>
  </si>
  <si>
    <t>O05820</t>
  </si>
  <si>
    <t>O05821</t>
  </si>
  <si>
    <t>O05822</t>
  </si>
  <si>
    <t>O05823</t>
  </si>
  <si>
    <t>O05824</t>
  </si>
  <si>
    <t>O05825</t>
  </si>
  <si>
    <t>O05826</t>
  </si>
  <si>
    <t>O05827</t>
  </si>
  <si>
    <t>O05828</t>
  </si>
  <si>
    <t>O05829</t>
  </si>
  <si>
    <t>O05830</t>
  </si>
  <si>
    <t>O05831</t>
  </si>
  <si>
    <t>O05832</t>
  </si>
  <si>
    <t>O05833</t>
  </si>
  <si>
    <t>O05834</t>
  </si>
  <si>
    <t>O05835</t>
  </si>
  <si>
    <t>O05836</t>
  </si>
  <si>
    <t>O05837</t>
  </si>
  <si>
    <t>O05838</t>
  </si>
  <si>
    <t>O05839</t>
  </si>
  <si>
    <t>O05840</t>
  </si>
  <si>
    <t>O05841</t>
  </si>
  <si>
    <t>O05842</t>
  </si>
  <si>
    <t>O05843</t>
  </si>
  <si>
    <t>O05844</t>
  </si>
  <si>
    <t>O05845</t>
  </si>
  <si>
    <t>O05846</t>
  </si>
  <si>
    <t>O05847</t>
  </si>
  <si>
    <t>O05848</t>
  </si>
  <si>
    <t>O05849</t>
  </si>
  <si>
    <t>O05850</t>
  </si>
  <si>
    <t>O05851</t>
  </si>
  <si>
    <t>O05852</t>
  </si>
  <si>
    <t>O05853</t>
  </si>
  <si>
    <t>O05854</t>
  </si>
  <si>
    <t>O05855</t>
  </si>
  <si>
    <t>O05856</t>
  </si>
  <si>
    <t>O05857</t>
  </si>
  <si>
    <t>O05858</t>
  </si>
  <si>
    <t>O05859</t>
  </si>
  <si>
    <t>O05860</t>
  </si>
  <si>
    <t>O05861</t>
  </si>
  <si>
    <t>O05862</t>
  </si>
  <si>
    <t>O05863</t>
  </si>
  <si>
    <t>O05864</t>
  </si>
  <si>
    <t>O05865</t>
  </si>
  <si>
    <t>O05866</t>
  </si>
  <si>
    <t>O05867</t>
  </si>
  <si>
    <t>O05868</t>
  </si>
  <si>
    <t>O05869</t>
  </si>
  <si>
    <t>O05870</t>
  </si>
  <si>
    <t>O05871</t>
  </si>
  <si>
    <t>O05872</t>
  </si>
  <si>
    <t>O05873</t>
  </si>
  <si>
    <t>O05874</t>
  </si>
  <si>
    <t>O05875</t>
  </si>
  <si>
    <t>O05876</t>
  </si>
  <si>
    <t>O05877</t>
  </si>
  <si>
    <t>O05878</t>
  </si>
  <si>
    <t>O05879</t>
  </si>
  <si>
    <t>O05880</t>
  </si>
  <si>
    <t>O05881</t>
  </si>
  <si>
    <t>O05882</t>
  </si>
  <si>
    <t>O05883</t>
  </si>
  <si>
    <t>O05884</t>
  </si>
  <si>
    <t>O05885</t>
  </si>
  <si>
    <t>O05886</t>
  </si>
  <si>
    <t>O05887</t>
  </si>
  <si>
    <t>O05888</t>
  </si>
  <si>
    <t>O05889</t>
  </si>
  <si>
    <t>O05890</t>
  </si>
  <si>
    <t>O05891</t>
  </si>
  <si>
    <t>O05892</t>
  </si>
  <si>
    <t>O05893</t>
  </si>
  <si>
    <t>O05894</t>
  </si>
  <si>
    <t>O05895</t>
  </si>
  <si>
    <t>O05896</t>
  </si>
  <si>
    <t>O05897</t>
  </si>
  <si>
    <t>O05898</t>
  </si>
  <si>
    <t>O05899</t>
  </si>
  <si>
    <t>O05900</t>
  </si>
  <si>
    <t>O05901</t>
  </si>
  <si>
    <t>O05902</t>
  </si>
  <si>
    <t>O05903</t>
  </si>
  <si>
    <t>O05904</t>
  </si>
  <si>
    <t>O05905</t>
  </si>
  <si>
    <t>O05906</t>
  </si>
  <si>
    <t>O05907</t>
  </si>
  <si>
    <t>O05908</t>
  </si>
  <si>
    <t>O05909</t>
  </si>
  <si>
    <t>O05910</t>
  </si>
  <si>
    <t>O05911</t>
  </si>
  <si>
    <t>O05912</t>
  </si>
  <si>
    <t>O05913</t>
  </si>
  <si>
    <t>O05914</t>
  </si>
  <si>
    <t>O05915</t>
  </si>
  <si>
    <t>O05916</t>
  </si>
  <si>
    <t>O05917</t>
  </si>
  <si>
    <t>O05918</t>
  </si>
  <si>
    <t>O05919</t>
  </si>
  <si>
    <t>O05920</t>
  </si>
  <si>
    <t>O05921</t>
  </si>
  <si>
    <t>O05922</t>
  </si>
  <si>
    <t>O05923</t>
  </si>
  <si>
    <t>O05924</t>
  </si>
  <si>
    <t>O05925</t>
  </si>
  <si>
    <t>O05926</t>
  </si>
  <si>
    <t>O05927</t>
  </si>
  <si>
    <t>O05928</t>
  </si>
  <si>
    <t>O05929</t>
  </si>
  <si>
    <t>O05930</t>
  </si>
  <si>
    <t>O05931</t>
  </si>
  <si>
    <t>O05932</t>
  </si>
  <si>
    <t>O05933</t>
  </si>
  <si>
    <t>O05934</t>
  </si>
  <si>
    <t>O05935</t>
  </si>
  <si>
    <t>O05936</t>
  </si>
  <si>
    <t>O05937</t>
  </si>
  <si>
    <t>O05938</t>
  </si>
  <si>
    <t>O05939</t>
  </si>
  <si>
    <t>O05940</t>
  </si>
  <si>
    <t>O05941</t>
  </si>
  <si>
    <t>O05942</t>
  </si>
  <si>
    <t>O05943</t>
  </si>
  <si>
    <t>O05944</t>
  </si>
  <si>
    <t>O05945</t>
  </si>
  <si>
    <t>O05946</t>
  </si>
  <si>
    <t>O05947</t>
  </si>
  <si>
    <t>O05948</t>
  </si>
  <si>
    <t>O05949</t>
  </si>
  <si>
    <t>O05950</t>
  </si>
  <si>
    <t>O05951</t>
  </si>
  <si>
    <t>O05952</t>
  </si>
  <si>
    <t>O05953</t>
  </si>
  <si>
    <t>O05954</t>
  </si>
  <si>
    <t>O05955</t>
  </si>
  <si>
    <t>O05956</t>
  </si>
  <si>
    <t>O05957</t>
  </si>
  <si>
    <t>O05958</t>
  </si>
  <si>
    <t>O05959</t>
  </si>
  <si>
    <t>O05960</t>
  </si>
  <si>
    <t>O05961</t>
  </si>
  <si>
    <t>O05962</t>
  </si>
  <si>
    <t>O05963</t>
  </si>
  <si>
    <t>O05964</t>
  </si>
  <si>
    <t>O05965</t>
  </si>
  <si>
    <t>O05966</t>
  </si>
  <si>
    <t>O05967</t>
  </si>
  <si>
    <t>O05968</t>
  </si>
  <si>
    <t>O05969</t>
  </si>
  <si>
    <t>O05970</t>
  </si>
  <si>
    <t>O05971</t>
  </si>
  <si>
    <t>O05972</t>
  </si>
  <si>
    <t>O05973</t>
  </si>
  <si>
    <t>O05974</t>
  </si>
  <si>
    <t>O05975</t>
  </si>
  <si>
    <t>O05976</t>
  </si>
  <si>
    <t>O05977</t>
  </si>
  <si>
    <t>O05978</t>
  </si>
  <si>
    <t>O05979</t>
  </si>
  <si>
    <t>O05980</t>
  </si>
  <si>
    <t>O05981</t>
  </si>
  <si>
    <t>O05982</t>
  </si>
  <si>
    <t>O05983</t>
  </si>
  <si>
    <t>O05984</t>
  </si>
  <si>
    <t>O05985</t>
  </si>
  <si>
    <t>O05986</t>
  </si>
  <si>
    <t>O05987</t>
  </si>
  <si>
    <t>O05988</t>
  </si>
  <si>
    <t>O05989</t>
  </si>
  <si>
    <t>O05990</t>
  </si>
  <si>
    <t>O05991</t>
  </si>
  <si>
    <t>O05992</t>
  </si>
  <si>
    <t>O05993</t>
  </si>
  <si>
    <t>O05994</t>
  </si>
  <si>
    <t>O05995</t>
  </si>
  <si>
    <t>O05996</t>
  </si>
  <si>
    <t>O05997</t>
  </si>
  <si>
    <t>O05998</t>
  </si>
  <si>
    <t>O05999</t>
  </si>
  <si>
    <t>O06000</t>
  </si>
  <si>
    <t>O06001</t>
  </si>
  <si>
    <t>O06002</t>
  </si>
  <si>
    <t>O06003</t>
  </si>
  <si>
    <t>O06004</t>
  </si>
  <si>
    <t>O06005</t>
  </si>
  <si>
    <t>O06006</t>
  </si>
  <si>
    <t>O06007</t>
  </si>
  <si>
    <t>O06008</t>
  </si>
  <si>
    <t>O06009</t>
  </si>
  <si>
    <t>O06010</t>
  </si>
  <si>
    <t>O06011</t>
  </si>
  <si>
    <t>O06012</t>
  </si>
  <si>
    <t>O06013</t>
  </si>
  <si>
    <t>O06014</t>
  </si>
  <si>
    <t>O06015</t>
  </si>
  <si>
    <t>O06016</t>
  </si>
  <si>
    <t>O06017</t>
  </si>
  <si>
    <t>O06018</t>
  </si>
  <si>
    <t>O06019</t>
  </si>
  <si>
    <t>O06020</t>
  </si>
  <si>
    <t>O06021</t>
  </si>
  <si>
    <t>O06022</t>
  </si>
  <si>
    <t>O06023</t>
  </si>
  <si>
    <t>O06024</t>
  </si>
  <si>
    <t>O06025</t>
  </si>
  <si>
    <t>O06026</t>
  </si>
  <si>
    <t>O06027</t>
  </si>
  <si>
    <t>O06028</t>
  </si>
  <si>
    <t>O06029</t>
  </si>
  <si>
    <t>O06030</t>
  </si>
  <si>
    <t>O06031</t>
  </si>
  <si>
    <t>O06032</t>
  </si>
  <si>
    <t>O06033</t>
  </si>
  <si>
    <t>O06034</t>
  </si>
  <si>
    <t>O06035</t>
  </si>
  <si>
    <t>O06036</t>
  </si>
  <si>
    <t>O06037</t>
  </si>
  <si>
    <t>O06038</t>
  </si>
  <si>
    <t>O06039</t>
  </si>
  <si>
    <t>O06040</t>
  </si>
  <si>
    <t>O06041</t>
  </si>
  <si>
    <t>O06042</t>
  </si>
  <si>
    <t>O06043</t>
  </si>
  <si>
    <t>O06044</t>
  </si>
  <si>
    <t>O06045</t>
  </si>
  <si>
    <t>O06046</t>
  </si>
  <si>
    <t>O06047</t>
  </si>
  <si>
    <t>O06048</t>
  </si>
  <si>
    <t>O06049</t>
  </si>
  <si>
    <t>O06050</t>
  </si>
  <si>
    <t>O06051</t>
  </si>
  <si>
    <t>O06052</t>
  </si>
  <si>
    <t>O06053</t>
  </si>
  <si>
    <t>O06054</t>
  </si>
  <si>
    <t>O06055</t>
  </si>
  <si>
    <t>O06056</t>
  </si>
  <si>
    <t>O06057</t>
  </si>
  <si>
    <t>O06058</t>
  </si>
  <si>
    <t>O06059</t>
  </si>
  <si>
    <t>O06060</t>
  </si>
  <si>
    <t>O06061</t>
  </si>
  <si>
    <t>O06062</t>
  </si>
  <si>
    <t>O06063</t>
  </si>
  <si>
    <t>O06064</t>
  </si>
  <si>
    <t>O06065</t>
  </si>
  <si>
    <t>O06066</t>
  </si>
  <si>
    <t>O06067</t>
  </si>
  <si>
    <t>O06068</t>
  </si>
  <si>
    <t>O06069</t>
  </si>
  <si>
    <t>O06070</t>
  </si>
  <si>
    <t>O06071</t>
  </si>
  <si>
    <t>O06072</t>
  </si>
  <si>
    <t>O06073</t>
  </si>
  <si>
    <t>O06074</t>
  </si>
  <si>
    <t>O06075</t>
  </si>
  <si>
    <t>O06076</t>
  </si>
  <si>
    <t>O06077</t>
  </si>
  <si>
    <t>O06078</t>
  </si>
  <si>
    <t>O06079</t>
  </si>
  <si>
    <t>O06080</t>
  </si>
  <si>
    <t>O06081</t>
  </si>
  <si>
    <t>O06082</t>
  </si>
  <si>
    <t>O06083</t>
  </si>
  <si>
    <t>O06084</t>
  </si>
  <si>
    <t>O06085</t>
  </si>
  <si>
    <t>O06086</t>
  </si>
  <si>
    <t>O06087</t>
  </si>
  <si>
    <t>O06088</t>
  </si>
  <si>
    <t>O06089</t>
  </si>
  <si>
    <t>O06090</t>
  </si>
  <si>
    <t>O06091</t>
  </si>
  <si>
    <t>O06092</t>
  </si>
  <si>
    <t>O06093</t>
  </si>
  <si>
    <t>O06094</t>
  </si>
  <si>
    <t>O06095</t>
  </si>
  <si>
    <t>O06096</t>
  </si>
  <si>
    <t>O06097</t>
  </si>
  <si>
    <t>O06098</t>
  </si>
  <si>
    <t>O06099</t>
  </si>
  <si>
    <t>O06100</t>
  </si>
  <si>
    <t>O06101</t>
  </si>
  <si>
    <t>O06102</t>
  </si>
  <si>
    <t>O06103</t>
  </si>
  <si>
    <t>O06104</t>
  </si>
  <si>
    <t>O06105</t>
  </si>
  <si>
    <t>O06106</t>
  </si>
  <si>
    <t>O06107</t>
  </si>
  <si>
    <t>O06108</t>
  </si>
  <si>
    <t>O06109</t>
  </si>
  <si>
    <t>O06110</t>
  </si>
  <si>
    <t>O06111</t>
  </si>
  <si>
    <t>O06112</t>
  </si>
  <si>
    <t>O06113</t>
  </si>
  <si>
    <t>O06114</t>
  </si>
  <si>
    <t>O06115</t>
  </si>
  <si>
    <t>O06116</t>
  </si>
  <si>
    <t>O06117</t>
  </si>
  <si>
    <t>O06118</t>
  </si>
  <si>
    <t>O06119</t>
  </si>
  <si>
    <t>O06120</t>
  </si>
  <si>
    <t>O06121</t>
  </si>
  <si>
    <t>O06122</t>
  </si>
  <si>
    <t>O06123</t>
  </si>
  <si>
    <t>O06124</t>
  </si>
  <si>
    <t>O06125</t>
  </si>
  <si>
    <t>O06126</t>
  </si>
  <si>
    <t>O06127</t>
  </si>
  <si>
    <t>O06128</t>
  </si>
  <si>
    <t>O06129</t>
  </si>
  <si>
    <t>O06130</t>
  </si>
  <si>
    <t>O06131</t>
  </si>
  <si>
    <t>O06132</t>
  </si>
  <si>
    <t>O06133</t>
  </si>
  <si>
    <t>O06134</t>
  </si>
  <si>
    <t>O06135</t>
  </si>
  <si>
    <t>O06136</t>
  </si>
  <si>
    <t>O06137</t>
  </si>
  <si>
    <t>O06138</t>
  </si>
  <si>
    <t>O06139</t>
  </si>
  <si>
    <t>O06140</t>
  </si>
  <si>
    <t>O06141</t>
  </si>
  <si>
    <t>O06142</t>
  </si>
  <si>
    <t>O06143</t>
  </si>
  <si>
    <t>O06144</t>
  </si>
  <si>
    <t>O06145</t>
  </si>
  <si>
    <t>O06146</t>
  </si>
  <si>
    <t>O06147</t>
  </si>
  <si>
    <t>O06148</t>
  </si>
  <si>
    <t>O06149</t>
  </si>
  <si>
    <t>O06150</t>
  </si>
  <si>
    <t>O06151</t>
  </si>
  <si>
    <t>O06152</t>
  </si>
  <si>
    <t>O06153</t>
  </si>
  <si>
    <t>O06154</t>
  </si>
  <si>
    <t>O06155</t>
  </si>
  <si>
    <t>O06156</t>
  </si>
  <si>
    <t>O06157</t>
  </si>
  <si>
    <t>O06158</t>
  </si>
  <si>
    <t>O06159</t>
  </si>
  <si>
    <t>O06160</t>
  </si>
  <si>
    <t>O06161</t>
  </si>
  <si>
    <t>O06162</t>
  </si>
  <si>
    <t>O06163</t>
  </si>
  <si>
    <t>O06164</t>
  </si>
  <si>
    <t>O06165</t>
  </si>
  <si>
    <t>O06166</t>
  </si>
  <si>
    <t>O06167</t>
  </si>
  <si>
    <t>O06168</t>
  </si>
  <si>
    <t>O06169</t>
  </si>
  <si>
    <t>O06170</t>
  </si>
  <si>
    <t>O06171</t>
  </si>
  <si>
    <t>O06172</t>
  </si>
  <si>
    <t>O06173</t>
  </si>
  <si>
    <t>O06174</t>
  </si>
  <si>
    <t>O06175</t>
  </si>
  <si>
    <t>O06176</t>
  </si>
  <si>
    <t>O06177</t>
  </si>
  <si>
    <t>O06178</t>
  </si>
  <si>
    <t>O06179</t>
  </si>
  <si>
    <t>O06180</t>
  </si>
  <si>
    <t>O06181</t>
  </si>
  <si>
    <t>O06182</t>
  </si>
  <si>
    <t>O06183</t>
  </si>
  <si>
    <t>O06184</t>
  </si>
  <si>
    <t>O06185</t>
  </si>
  <si>
    <t>O06186</t>
  </si>
  <si>
    <t>O06187</t>
  </si>
  <si>
    <t>O06188</t>
  </si>
  <si>
    <t>O06189</t>
  </si>
  <si>
    <t>O06190</t>
  </si>
  <si>
    <t>O06191</t>
  </si>
  <si>
    <t>O06192</t>
  </si>
  <si>
    <t>O06193</t>
  </si>
  <si>
    <t>O06194</t>
  </si>
  <si>
    <t>O06195</t>
  </si>
  <si>
    <t>O06196</t>
  </si>
  <si>
    <t>O06197</t>
  </si>
  <si>
    <t>O06198</t>
  </si>
  <si>
    <t>O06199</t>
  </si>
  <si>
    <t>O06200</t>
  </si>
  <si>
    <t>O06201</t>
  </si>
  <si>
    <t>O06202</t>
  </si>
  <si>
    <t>O06203</t>
  </si>
  <si>
    <t>O06204</t>
  </si>
  <si>
    <t>O06205</t>
  </si>
  <si>
    <t>O06206</t>
  </si>
  <si>
    <t>O06207</t>
  </si>
  <si>
    <t>O06208</t>
  </si>
  <si>
    <t>O06209</t>
  </si>
  <si>
    <t>O06210</t>
  </si>
  <si>
    <t>O06211</t>
  </si>
  <si>
    <t>O06212</t>
  </si>
  <si>
    <t>O06213</t>
  </si>
  <si>
    <t>O06214</t>
  </si>
  <si>
    <t>O06215</t>
  </si>
  <si>
    <t>O06216</t>
  </si>
  <si>
    <t>O06217</t>
  </si>
  <si>
    <t>O06218</t>
  </si>
  <si>
    <t>O06219</t>
  </si>
  <si>
    <t>O06220</t>
  </si>
  <si>
    <t>O06221</t>
  </si>
  <si>
    <t>O06222</t>
  </si>
  <si>
    <t>O06223</t>
  </si>
  <si>
    <t>O06224</t>
  </si>
  <si>
    <t>O06225</t>
  </si>
  <si>
    <t>O06226</t>
  </si>
  <si>
    <t>O06227</t>
  </si>
  <si>
    <t>O06228</t>
  </si>
  <si>
    <t>O06229</t>
  </si>
  <si>
    <t>O06230</t>
  </si>
  <si>
    <t>O06231</t>
  </si>
  <si>
    <t>O06232</t>
  </si>
  <si>
    <t>O06233</t>
  </si>
  <si>
    <t>O06234</t>
  </si>
  <si>
    <t>O06235</t>
  </si>
  <si>
    <t>O06236</t>
  </si>
  <si>
    <t>O06237</t>
  </si>
  <si>
    <t>O06238</t>
  </si>
  <si>
    <t>O06239</t>
  </si>
  <si>
    <t>O06240</t>
  </si>
  <si>
    <t>O06241</t>
  </si>
  <si>
    <t>O06242</t>
  </si>
  <si>
    <t>O06243</t>
  </si>
  <si>
    <t>O06244</t>
  </si>
  <si>
    <t>O06245</t>
  </si>
  <si>
    <t>O06246</t>
  </si>
  <si>
    <t>O06247</t>
  </si>
  <si>
    <t>O06248</t>
  </si>
  <si>
    <t>O06249</t>
  </si>
  <si>
    <t>O06250</t>
  </si>
  <si>
    <t>O06251</t>
  </si>
  <si>
    <t>O06252</t>
  </si>
  <si>
    <t>O06253</t>
  </si>
  <si>
    <t>O06254</t>
  </si>
  <si>
    <t>O06255</t>
  </si>
  <si>
    <t>O06256</t>
  </si>
  <si>
    <t>O06257</t>
  </si>
  <si>
    <t>O06258</t>
  </si>
  <si>
    <t>O06259</t>
  </si>
  <si>
    <t>O06260</t>
  </si>
  <si>
    <t>O06261</t>
  </si>
  <si>
    <t>O06262</t>
  </si>
  <si>
    <t>O06263</t>
  </si>
  <si>
    <t>O06264</t>
  </si>
  <si>
    <t>O06265</t>
  </si>
  <si>
    <t>O06266</t>
  </si>
  <si>
    <t>O06267</t>
  </si>
  <si>
    <t>O06268</t>
  </si>
  <si>
    <t>O06269</t>
  </si>
  <si>
    <t>O06270</t>
  </si>
  <si>
    <t>O06271</t>
  </si>
  <si>
    <t>O06272</t>
  </si>
  <si>
    <t>O06273</t>
  </si>
  <si>
    <t>O06274</t>
  </si>
  <si>
    <t>O06275</t>
  </si>
  <si>
    <t>O06276</t>
  </si>
  <si>
    <t>O06277</t>
  </si>
  <si>
    <t>O06278</t>
  </si>
  <si>
    <t>O06279</t>
  </si>
  <si>
    <t>O06280</t>
  </si>
  <si>
    <t>O06281</t>
  </si>
  <si>
    <t>O06282</t>
  </si>
  <si>
    <t>O06283</t>
  </si>
  <si>
    <t>O06284</t>
  </si>
  <si>
    <t>O06285</t>
  </si>
  <si>
    <t>O06286</t>
  </si>
  <si>
    <t>O06287</t>
  </si>
  <si>
    <t>O06288</t>
  </si>
  <si>
    <t>O06289</t>
  </si>
  <si>
    <t>O06290</t>
  </si>
  <si>
    <t>O06291</t>
  </si>
  <si>
    <t>O06292</t>
  </si>
  <si>
    <t>O06293</t>
  </si>
  <si>
    <t>O06294</t>
  </si>
  <si>
    <t>O06295</t>
  </si>
  <si>
    <t>O06296</t>
  </si>
  <si>
    <t>O06297</t>
  </si>
  <si>
    <t>O06298</t>
  </si>
  <si>
    <t>O06299</t>
  </si>
  <si>
    <t>O06300</t>
  </si>
  <si>
    <t>O06301</t>
  </si>
  <si>
    <t>O06302</t>
  </si>
  <si>
    <t>O06303</t>
  </si>
  <si>
    <t>O06304</t>
  </si>
  <si>
    <t>O06305</t>
  </si>
  <si>
    <t>O06306</t>
  </si>
  <si>
    <t>O06307</t>
  </si>
  <si>
    <t>O06308</t>
  </si>
  <si>
    <t>O06309</t>
  </si>
  <si>
    <t>O06310</t>
  </si>
  <si>
    <t>O06311</t>
  </si>
  <si>
    <t>O06312</t>
  </si>
  <si>
    <t>O06313</t>
  </si>
  <si>
    <t>O06314</t>
  </si>
  <si>
    <t>O06315</t>
  </si>
  <si>
    <t>O06316</t>
  </si>
  <si>
    <t>O06317</t>
  </si>
  <si>
    <t>O06318</t>
  </si>
  <si>
    <t>O06319</t>
  </si>
  <si>
    <t>O06320</t>
  </si>
  <si>
    <t>O06321</t>
  </si>
  <si>
    <t>O06322</t>
  </si>
  <si>
    <t>O06323</t>
  </si>
  <si>
    <t>O06324</t>
  </si>
  <si>
    <t>O06325</t>
  </si>
  <si>
    <t>O06326</t>
  </si>
  <si>
    <t>O06327</t>
  </si>
  <si>
    <t>O06328</t>
  </si>
  <si>
    <t>O06329</t>
  </si>
  <si>
    <t>O06330</t>
  </si>
  <si>
    <t>O06331</t>
  </si>
  <si>
    <t>O06332</t>
  </si>
  <si>
    <t>O06333</t>
  </si>
  <si>
    <t>O06334</t>
  </si>
  <si>
    <t>O06335</t>
  </si>
  <si>
    <t>O06336</t>
  </si>
  <si>
    <t>O06337</t>
  </si>
  <si>
    <t>O06338</t>
  </si>
  <si>
    <t>O06339</t>
  </si>
  <si>
    <t>O06340</t>
  </si>
  <si>
    <t>O06341</t>
  </si>
  <si>
    <t>O06342</t>
  </si>
  <si>
    <t>O06343</t>
  </si>
  <si>
    <t>O06344</t>
  </si>
  <si>
    <t>O06345</t>
  </si>
  <si>
    <t>O06346</t>
  </si>
  <si>
    <t>O06347</t>
  </si>
  <si>
    <t>O06348</t>
  </si>
  <si>
    <t>O06349</t>
  </si>
  <si>
    <t>O06350</t>
  </si>
  <si>
    <t>O06351</t>
  </si>
  <si>
    <t>O06352</t>
  </si>
  <si>
    <t>O06353</t>
  </si>
  <si>
    <t>O06354</t>
  </si>
  <si>
    <t>O06355</t>
  </si>
  <si>
    <t>O06356</t>
  </si>
  <si>
    <t>O06357</t>
  </si>
  <si>
    <t>O06358</t>
  </si>
  <si>
    <t>O06359</t>
  </si>
  <si>
    <t>O06360</t>
  </si>
  <si>
    <t>O06361</t>
  </si>
  <si>
    <t>O06362</t>
  </si>
  <si>
    <t>O06363</t>
  </si>
  <si>
    <t>O06364</t>
  </si>
  <si>
    <t>O06365</t>
  </si>
  <si>
    <t>O06366</t>
  </si>
  <si>
    <t>O06367</t>
  </si>
  <si>
    <t>O06368</t>
  </si>
  <si>
    <t>O06369</t>
  </si>
  <si>
    <t>O06370</t>
  </si>
  <si>
    <t>O06371</t>
  </si>
  <si>
    <t>O06372</t>
  </si>
  <si>
    <t>O06373</t>
  </si>
  <si>
    <t>O06374</t>
  </si>
  <si>
    <t>O06375</t>
  </si>
  <si>
    <t>O06376</t>
  </si>
  <si>
    <t>O06377</t>
  </si>
  <si>
    <t>O06378</t>
  </si>
  <si>
    <t>O06379</t>
  </si>
  <si>
    <t>O06380</t>
  </si>
  <si>
    <t>O06381</t>
  </si>
  <si>
    <t>O06382</t>
  </si>
  <si>
    <t>O06383</t>
  </si>
  <si>
    <t>O06384</t>
  </si>
  <si>
    <t>O06385</t>
  </si>
  <si>
    <t>O06386</t>
  </si>
  <si>
    <t>O06387</t>
  </si>
  <si>
    <t>O06388</t>
  </si>
  <si>
    <t>O06389</t>
  </si>
  <si>
    <t>O06390</t>
  </si>
  <si>
    <t>O06391</t>
  </si>
  <si>
    <t>O06392</t>
  </si>
  <si>
    <t>O06393</t>
  </si>
  <si>
    <t>O06394</t>
  </si>
  <si>
    <t>O06395</t>
  </si>
  <si>
    <t>O06396</t>
  </si>
  <si>
    <t>O06397</t>
  </si>
  <si>
    <t>O06398</t>
  </si>
  <si>
    <t>O06399</t>
  </si>
  <si>
    <t>O06400</t>
  </si>
  <si>
    <t>O06401</t>
  </si>
  <si>
    <t>O06402</t>
  </si>
  <si>
    <t>O06403</t>
  </si>
  <si>
    <t>O06404</t>
  </si>
  <si>
    <t>O06405</t>
  </si>
  <si>
    <t>O06406</t>
  </si>
  <si>
    <t>O06407</t>
  </si>
  <si>
    <t>O06408</t>
  </si>
  <si>
    <t>O06409</t>
  </si>
  <si>
    <t>O06410</t>
  </si>
  <si>
    <t>O06411</t>
  </si>
  <si>
    <t>O06412</t>
  </si>
  <si>
    <t>O06413</t>
  </si>
  <si>
    <t>O06414</t>
  </si>
  <si>
    <t>O06415</t>
  </si>
  <si>
    <t>O06416</t>
  </si>
  <si>
    <t>O06417</t>
  </si>
  <si>
    <t>O06418</t>
  </si>
  <si>
    <t>O06419</t>
  </si>
  <si>
    <t>O06420</t>
  </si>
  <si>
    <t>O06421</t>
  </si>
  <si>
    <t>O06422</t>
  </si>
  <si>
    <t>O06423</t>
  </si>
  <si>
    <t>O06424</t>
  </si>
  <si>
    <t>O06425</t>
  </si>
  <si>
    <t>O06426</t>
  </si>
  <si>
    <t>O06427</t>
  </si>
  <si>
    <t>O06428</t>
  </si>
  <si>
    <t>O06429</t>
  </si>
  <si>
    <t>O06430</t>
  </si>
  <si>
    <t>O06431</t>
  </si>
  <si>
    <t>O06432</t>
  </si>
  <si>
    <t>O06433</t>
  </si>
  <si>
    <t>O06434</t>
  </si>
  <si>
    <t>O06435</t>
  </si>
  <si>
    <t>O06436</t>
  </si>
  <si>
    <t>O06437</t>
  </si>
  <si>
    <t>O06438</t>
  </si>
  <si>
    <t>O06439</t>
  </si>
  <si>
    <t>O06440</t>
  </si>
  <si>
    <t>O06441</t>
  </si>
  <si>
    <t>O06442</t>
  </si>
  <si>
    <t>O06443</t>
  </si>
  <si>
    <t>O06444</t>
  </si>
  <si>
    <t>O06445</t>
  </si>
  <si>
    <t>O06446</t>
  </si>
  <si>
    <t>O06447</t>
  </si>
  <si>
    <t>O06448</t>
  </si>
  <si>
    <t>O06449</t>
  </si>
  <si>
    <t>O06450</t>
  </si>
  <si>
    <t>O06451</t>
  </si>
  <si>
    <t>O06452</t>
  </si>
  <si>
    <t>O06453</t>
  </si>
  <si>
    <t>O06454</t>
  </si>
  <si>
    <t>O06455</t>
  </si>
  <si>
    <t>O06456</t>
  </si>
  <si>
    <t>O06457</t>
  </si>
  <si>
    <t>O06458</t>
  </si>
  <si>
    <t>O06459</t>
  </si>
  <si>
    <t>O06460</t>
  </si>
  <si>
    <t>O06461</t>
  </si>
  <si>
    <t>O06462</t>
  </si>
  <si>
    <t>O06463</t>
  </si>
  <si>
    <t>O06464</t>
  </si>
  <si>
    <t>O06465</t>
  </si>
  <si>
    <t>O06466</t>
  </si>
  <si>
    <t>O06467</t>
  </si>
  <si>
    <t>O06468</t>
  </si>
  <si>
    <t>O06469</t>
  </si>
  <si>
    <t>O06470</t>
  </si>
  <si>
    <t>O06471</t>
  </si>
  <si>
    <t>O06472</t>
  </si>
  <si>
    <t>O06473</t>
  </si>
  <si>
    <t>O06474</t>
  </si>
  <si>
    <t>O06475</t>
  </si>
  <si>
    <t>O06476</t>
  </si>
  <si>
    <t>O06477</t>
  </si>
  <si>
    <t>O06478</t>
  </si>
  <si>
    <t>O06479</t>
  </si>
  <si>
    <t>O06480</t>
  </si>
  <si>
    <t>O06481</t>
  </si>
  <si>
    <t>O06482</t>
  </si>
  <si>
    <t>O06483</t>
  </si>
  <si>
    <t>O06484</t>
  </si>
  <si>
    <t>O06485</t>
  </si>
  <si>
    <t>O06486</t>
  </si>
  <si>
    <t>O06487</t>
  </si>
  <si>
    <t>O06488</t>
  </si>
  <si>
    <t>O06489</t>
  </si>
  <si>
    <t>O06490</t>
  </si>
  <si>
    <t>O06491</t>
  </si>
  <si>
    <t>O06492</t>
  </si>
  <si>
    <t>O06493</t>
  </si>
  <si>
    <t>O06494</t>
  </si>
  <si>
    <t>O06495</t>
  </si>
  <si>
    <t>O06496</t>
  </si>
  <si>
    <t>O06497</t>
  </si>
  <si>
    <t>O06498</t>
  </si>
  <si>
    <t>O06499</t>
  </si>
  <si>
    <t>O06500</t>
  </si>
  <si>
    <t>O06501</t>
  </si>
  <si>
    <t>O06502</t>
  </si>
  <si>
    <t>O06503</t>
  </si>
  <si>
    <t>O06504</t>
  </si>
  <si>
    <t>O06505</t>
  </si>
  <si>
    <t>O06506</t>
  </si>
  <si>
    <t>O06507</t>
  </si>
  <si>
    <t>O06508</t>
  </si>
  <si>
    <t>O06509</t>
  </si>
  <si>
    <t>O06510</t>
  </si>
  <si>
    <t>O06511</t>
  </si>
  <si>
    <t>O06512</t>
  </si>
  <si>
    <t>O06513</t>
  </si>
  <si>
    <t>O06514</t>
  </si>
  <si>
    <t>O06515</t>
  </si>
  <si>
    <t>O06516</t>
  </si>
  <si>
    <t>O06517</t>
  </si>
  <si>
    <t>O06518</t>
  </si>
  <si>
    <t>O06519</t>
  </si>
  <si>
    <t>O06520</t>
  </si>
  <si>
    <t>O06521</t>
  </si>
  <si>
    <t>O06522</t>
  </si>
  <si>
    <t>O06523</t>
  </si>
  <si>
    <t>O06524</t>
  </si>
  <si>
    <t>O06525</t>
  </si>
  <si>
    <t>O06526</t>
  </si>
  <si>
    <t>O06527</t>
  </si>
  <si>
    <t>O06528</t>
  </si>
  <si>
    <t>O06529</t>
  </si>
  <si>
    <t>O06530</t>
  </si>
  <si>
    <t>O06531</t>
  </si>
  <si>
    <t>O06532</t>
  </si>
  <si>
    <t>O06533</t>
  </si>
  <si>
    <t>O06534</t>
  </si>
  <si>
    <t>O06535</t>
  </si>
  <si>
    <t>O06536</t>
  </si>
  <si>
    <t>O06537</t>
  </si>
  <si>
    <t>O06538</t>
  </si>
  <si>
    <t>O06539</t>
  </si>
  <si>
    <t>O06540</t>
  </si>
  <si>
    <t>O06541</t>
  </si>
  <si>
    <t>O06542</t>
  </si>
  <si>
    <t>O06543</t>
  </si>
  <si>
    <t>O06544</t>
  </si>
  <si>
    <t>O06545</t>
  </si>
  <si>
    <t>O06546</t>
  </si>
  <si>
    <t>O06547</t>
  </si>
  <si>
    <t>O06548</t>
  </si>
  <si>
    <t>O06549</t>
  </si>
  <si>
    <t>O06550</t>
  </si>
  <si>
    <t>O06551</t>
  </si>
  <si>
    <t>O06552</t>
  </si>
  <si>
    <t>O06553</t>
  </si>
  <si>
    <t>O06554</t>
  </si>
  <si>
    <t>O06555</t>
  </si>
  <si>
    <t>O06556</t>
  </si>
  <si>
    <t>O06557</t>
  </si>
  <si>
    <t>O06558</t>
  </si>
  <si>
    <t>O06559</t>
  </si>
  <si>
    <t>O06560</t>
  </si>
  <si>
    <t>O06561</t>
  </si>
  <si>
    <t>O06562</t>
  </si>
  <si>
    <t>O06563</t>
  </si>
  <si>
    <t>O06564</t>
  </si>
  <si>
    <t>O06565</t>
  </si>
  <si>
    <t>O06566</t>
  </si>
  <si>
    <t>O06567</t>
  </si>
  <si>
    <t>O06568</t>
  </si>
  <si>
    <t>O06569</t>
  </si>
  <si>
    <t>O06570</t>
  </si>
  <si>
    <t>O06571</t>
  </si>
  <si>
    <t>O06572</t>
  </si>
  <si>
    <t>O06573</t>
  </si>
  <si>
    <t>O06574</t>
  </si>
  <si>
    <t>O06575</t>
  </si>
  <si>
    <t>O06576</t>
  </si>
  <si>
    <t>O06577</t>
  </si>
  <si>
    <t>O06578</t>
  </si>
  <si>
    <t>O06579</t>
  </si>
  <si>
    <t>O06580</t>
  </si>
  <si>
    <t>O06581</t>
  </si>
  <si>
    <t>O06582</t>
  </si>
  <si>
    <t>O06583</t>
  </si>
  <si>
    <t>O06584</t>
  </si>
  <si>
    <t>O06585</t>
  </si>
  <si>
    <t>O06586</t>
  </si>
  <si>
    <t>O06587</t>
  </si>
  <si>
    <t>O06588</t>
  </si>
  <si>
    <t>O06589</t>
  </si>
  <si>
    <t>O06590</t>
  </si>
  <si>
    <t>O06591</t>
  </si>
  <si>
    <t>O06592</t>
  </si>
  <si>
    <t>O06593</t>
  </si>
  <si>
    <t>O06594</t>
  </si>
  <si>
    <t>O06595</t>
  </si>
  <si>
    <t>O06596</t>
  </si>
  <si>
    <t>O06597</t>
  </si>
  <si>
    <t>O06598</t>
  </si>
  <si>
    <t>O06599</t>
  </si>
  <si>
    <t>O06600</t>
  </si>
  <si>
    <t>O06601</t>
  </si>
  <si>
    <t>O06602</t>
  </si>
  <si>
    <t>O06603</t>
  </si>
  <si>
    <t>O06604</t>
  </si>
  <si>
    <t>O06605</t>
  </si>
  <si>
    <t>O06606</t>
  </si>
  <si>
    <t>O06607</t>
  </si>
  <si>
    <t>O06608</t>
  </si>
  <si>
    <t>O06609</t>
  </si>
  <si>
    <t>O06610</t>
  </si>
  <si>
    <t>O06611</t>
  </si>
  <si>
    <t>O06612</t>
  </si>
  <si>
    <t>O06613</t>
  </si>
  <si>
    <t>O06614</t>
  </si>
  <si>
    <t>O06615</t>
  </si>
  <si>
    <t>O06616</t>
  </si>
  <si>
    <t>O06617</t>
  </si>
  <si>
    <t>O06618</t>
  </si>
  <si>
    <t>O06619</t>
  </si>
  <si>
    <t>O06620</t>
  </si>
  <si>
    <t>O06621</t>
  </si>
  <si>
    <t>O06622</t>
  </si>
  <si>
    <t>O06623</t>
  </si>
  <si>
    <t>O06624</t>
  </si>
  <si>
    <t>O06625</t>
  </si>
  <si>
    <t>O06626</t>
  </si>
  <si>
    <t>O06627</t>
  </si>
  <si>
    <t>O06628</t>
  </si>
  <si>
    <t>O06629</t>
  </si>
  <si>
    <t>O06630</t>
  </si>
  <si>
    <t>O06631</t>
  </si>
  <si>
    <t>O06632</t>
  </si>
  <si>
    <t>O06633</t>
  </si>
  <si>
    <t>O06634</t>
  </si>
  <si>
    <t>O06635</t>
  </si>
  <si>
    <t>O06636</t>
  </si>
  <si>
    <t>O06637</t>
  </si>
  <si>
    <t>O06638</t>
  </si>
  <si>
    <t>O06639</t>
  </si>
  <si>
    <t>O06640</t>
  </si>
  <si>
    <t>O06641</t>
  </si>
  <si>
    <t>O06642</t>
  </si>
  <si>
    <t>O06643</t>
  </si>
  <si>
    <t>O06644</t>
  </si>
  <si>
    <t>O06645</t>
  </si>
  <si>
    <t>O06646</t>
  </si>
  <si>
    <t>O06647</t>
  </si>
  <si>
    <t>O06648</t>
  </si>
  <si>
    <t>O06649</t>
  </si>
  <si>
    <t>O06650</t>
  </si>
  <si>
    <t>O06651</t>
  </si>
  <si>
    <t>O06652</t>
  </si>
  <si>
    <t>O06653</t>
  </si>
  <si>
    <t>O06654</t>
  </si>
  <si>
    <t>O06655</t>
  </si>
  <si>
    <t>O06656</t>
  </si>
  <si>
    <t>O06657</t>
  </si>
  <si>
    <t>O06658</t>
  </si>
  <si>
    <t>O06659</t>
  </si>
  <si>
    <t>O06660</t>
  </si>
  <si>
    <t>O06661</t>
  </si>
  <si>
    <t>O06662</t>
  </si>
  <si>
    <t>O06663</t>
  </si>
  <si>
    <t>O06664</t>
  </si>
  <si>
    <t>O06665</t>
  </si>
  <si>
    <t>O06666</t>
  </si>
  <si>
    <t>O06667</t>
  </si>
  <si>
    <t>O06668</t>
  </si>
  <si>
    <t>O06669</t>
  </si>
  <si>
    <t>O06670</t>
  </si>
  <si>
    <t>O06671</t>
  </si>
  <si>
    <t>O06672</t>
  </si>
  <si>
    <t>O06673</t>
  </si>
  <si>
    <t>O06674</t>
  </si>
  <si>
    <t>O06675</t>
  </si>
  <si>
    <t>O06676</t>
  </si>
  <si>
    <t>O06677</t>
  </si>
  <si>
    <t>O06678</t>
  </si>
  <si>
    <t>O06679</t>
  </si>
  <si>
    <t>O06680</t>
  </si>
  <si>
    <t>O06681</t>
  </si>
  <si>
    <t>O06682</t>
  </si>
  <si>
    <t>O06683</t>
  </si>
  <si>
    <t>O06684</t>
  </si>
  <si>
    <t>O06685</t>
  </si>
  <si>
    <t>O06686</t>
  </si>
  <si>
    <t>O06687</t>
  </si>
  <si>
    <t>O06688</t>
  </si>
  <si>
    <t>O06689</t>
  </si>
  <si>
    <t>O06690</t>
  </si>
  <si>
    <t>O06691</t>
  </si>
  <si>
    <t>O06692</t>
  </si>
  <si>
    <t>O06693</t>
  </si>
  <si>
    <t>O06694</t>
  </si>
  <si>
    <t>O06695</t>
  </si>
  <si>
    <t>O06696</t>
  </si>
  <si>
    <t>O06697</t>
  </si>
  <si>
    <t>O06698</t>
  </si>
  <si>
    <t>O06699</t>
  </si>
  <si>
    <t>O06700</t>
  </si>
  <si>
    <t>O06701</t>
  </si>
  <si>
    <t>O06702</t>
  </si>
  <si>
    <t>O06703</t>
  </si>
  <si>
    <t>O06704</t>
  </si>
  <si>
    <t>O06705</t>
  </si>
  <si>
    <t>O06706</t>
  </si>
  <si>
    <t>O06707</t>
  </si>
  <si>
    <t>O06708</t>
  </si>
  <si>
    <t>O06709</t>
  </si>
  <si>
    <t>O06710</t>
  </si>
  <si>
    <t>O06711</t>
  </si>
  <si>
    <t>O06712</t>
  </si>
  <si>
    <t>O06713</t>
  </si>
  <si>
    <t>O06714</t>
  </si>
  <si>
    <t>O06715</t>
  </si>
  <si>
    <t>O06716</t>
  </si>
  <si>
    <t>O06717</t>
  </si>
  <si>
    <t>O06718</t>
  </si>
  <si>
    <t>O06719</t>
  </si>
  <si>
    <t>O06720</t>
  </si>
  <si>
    <t>O06721</t>
  </si>
  <si>
    <t>O06722</t>
  </si>
  <si>
    <t>O06723</t>
  </si>
  <si>
    <t>O06724</t>
  </si>
  <si>
    <t>O06725</t>
  </si>
  <si>
    <t>O06726</t>
  </si>
  <si>
    <t>O06727</t>
  </si>
  <si>
    <t>O06728</t>
  </si>
  <si>
    <t>O06729</t>
  </si>
  <si>
    <t>O06730</t>
  </si>
  <si>
    <t>O06731</t>
  </si>
  <si>
    <t>O06732</t>
  </si>
  <si>
    <t>O06733</t>
  </si>
  <si>
    <t>O06734</t>
  </si>
  <si>
    <t>O06735</t>
  </si>
  <si>
    <t>O06736</t>
  </si>
  <si>
    <t>O06737</t>
  </si>
  <si>
    <t>O06738</t>
  </si>
  <si>
    <t>O06739</t>
  </si>
  <si>
    <t>O06740</t>
  </si>
  <si>
    <t>O06741</t>
  </si>
  <si>
    <t>O06742</t>
  </si>
  <si>
    <t>O06743</t>
  </si>
  <si>
    <t>O06744</t>
  </si>
  <si>
    <t>O06745</t>
  </si>
  <si>
    <t>O06746</t>
  </si>
  <si>
    <t>O06747</t>
  </si>
  <si>
    <t>O06748</t>
  </si>
  <si>
    <t>O06749</t>
  </si>
  <si>
    <t>O06750</t>
  </si>
  <si>
    <t>O06751</t>
  </si>
  <si>
    <t>O06752</t>
  </si>
  <si>
    <t>O06753</t>
  </si>
  <si>
    <t>O06754</t>
  </si>
  <si>
    <t>O06755</t>
  </si>
  <si>
    <t>O06756</t>
  </si>
  <si>
    <t>O06757</t>
  </si>
  <si>
    <t>O06758</t>
  </si>
  <si>
    <t>O06759</t>
  </si>
  <si>
    <t>O06760</t>
  </si>
  <si>
    <t>O06761</t>
  </si>
  <si>
    <t>O06762</t>
  </si>
  <si>
    <t>O06763</t>
  </si>
  <si>
    <t>O06764</t>
  </si>
  <si>
    <t>O06765</t>
  </si>
  <si>
    <t>O06766</t>
  </si>
  <si>
    <t>O06767</t>
  </si>
  <si>
    <t>O06768</t>
  </si>
  <si>
    <t>O06769</t>
  </si>
  <si>
    <t>O06770</t>
  </si>
  <si>
    <t>O06771</t>
  </si>
  <si>
    <t>O06772</t>
  </si>
  <si>
    <t>O06773</t>
  </si>
  <si>
    <t>O06774</t>
  </si>
  <si>
    <t>O06775</t>
  </si>
  <si>
    <t>O06776</t>
  </si>
  <si>
    <t>O06777</t>
  </si>
  <si>
    <t>O06778</t>
  </si>
  <si>
    <t>O06779</t>
  </si>
  <si>
    <t>O06780</t>
  </si>
  <si>
    <t>O06781</t>
  </si>
  <si>
    <t>O06782</t>
  </si>
  <si>
    <t>O06783</t>
  </si>
  <si>
    <t>O06784</t>
  </si>
  <si>
    <t>O06785</t>
  </si>
  <si>
    <t>O06786</t>
  </si>
  <si>
    <t>O06787</t>
  </si>
  <si>
    <t>O06788</t>
  </si>
  <si>
    <t>O06789</t>
  </si>
  <si>
    <t>O06790</t>
  </si>
  <si>
    <t>O06791</t>
  </si>
  <si>
    <t>O06792</t>
  </si>
  <si>
    <t>O06793</t>
  </si>
  <si>
    <t>O06794</t>
  </si>
  <si>
    <t>O06795</t>
  </si>
  <si>
    <t>O06796</t>
  </si>
  <si>
    <t>O06797</t>
  </si>
  <si>
    <t>O06798</t>
  </si>
  <si>
    <t>O06799</t>
  </si>
  <si>
    <t>O06800</t>
  </si>
  <si>
    <t>O06801</t>
  </si>
  <si>
    <t>O06802</t>
  </si>
  <si>
    <t>O06803</t>
  </si>
  <si>
    <t>O06804</t>
  </si>
  <si>
    <t>O06805</t>
  </si>
  <si>
    <t>O06806</t>
  </si>
  <si>
    <t>O06807</t>
  </si>
  <si>
    <t>O06808</t>
  </si>
  <si>
    <t>O06809</t>
  </si>
  <si>
    <t>O06810</t>
  </si>
  <si>
    <t>O06811</t>
  </si>
  <si>
    <t>O06812</t>
  </si>
  <si>
    <t>O06813</t>
  </si>
  <si>
    <t>O06814</t>
  </si>
  <si>
    <t>O06815</t>
  </si>
  <si>
    <t>O06816</t>
  </si>
  <si>
    <t>O06817</t>
  </si>
  <si>
    <t>O06818</t>
  </si>
  <si>
    <t>O06819</t>
  </si>
  <si>
    <t>O06820</t>
  </si>
  <si>
    <t>O06821</t>
  </si>
  <si>
    <t>O06822</t>
  </si>
  <si>
    <t>O06823</t>
  </si>
  <si>
    <t>O06824</t>
  </si>
  <si>
    <t>O06825</t>
  </si>
  <si>
    <t>O06826</t>
  </si>
  <si>
    <t>O06827</t>
  </si>
  <si>
    <t>O06828</t>
  </si>
  <si>
    <t>O06829</t>
  </si>
  <si>
    <t>O06830</t>
  </si>
  <si>
    <t>O06831</t>
  </si>
  <si>
    <t>O06832</t>
  </si>
  <si>
    <t>O06833</t>
  </si>
  <si>
    <t>O06834</t>
  </si>
  <si>
    <t>O06835</t>
  </si>
  <si>
    <t>O06836</t>
  </si>
  <si>
    <t>O06837</t>
  </si>
  <si>
    <t>O06838</t>
  </si>
  <si>
    <t>O06839</t>
  </si>
  <si>
    <t>O06840</t>
  </si>
  <si>
    <t>O06841</t>
  </si>
  <si>
    <t>O06842</t>
  </si>
  <si>
    <t>O06843</t>
  </si>
  <si>
    <t>O06844</t>
  </si>
  <si>
    <t>O06845</t>
  </si>
  <si>
    <t>O06846</t>
  </si>
  <si>
    <t>O06847</t>
  </si>
  <si>
    <t>O06848</t>
  </si>
  <si>
    <t>O06849</t>
  </si>
  <si>
    <t>O06850</t>
  </si>
  <si>
    <t>O06851</t>
  </si>
  <si>
    <t>O06852</t>
  </si>
  <si>
    <t>O06853</t>
  </si>
  <si>
    <t>O06854</t>
  </si>
  <si>
    <t>O06855</t>
  </si>
  <si>
    <t>O06856</t>
  </si>
  <si>
    <t>O06857</t>
  </si>
  <si>
    <t>O06858</t>
  </si>
  <si>
    <t>O06859</t>
  </si>
  <si>
    <t>O06860</t>
  </si>
  <si>
    <t>O06861</t>
  </si>
  <si>
    <t>O06862</t>
  </si>
  <si>
    <t>O06863</t>
  </si>
  <si>
    <t>O06864</t>
  </si>
  <si>
    <t>O06865</t>
  </si>
  <si>
    <t>O06866</t>
  </si>
  <si>
    <t>O06867</t>
  </si>
  <si>
    <t>O06868</t>
  </si>
  <si>
    <t>O06869</t>
  </si>
  <si>
    <t>O06870</t>
  </si>
  <si>
    <t>O06871</t>
  </si>
  <si>
    <t>O06872</t>
  </si>
  <si>
    <t>O06873</t>
  </si>
  <si>
    <t>O06874</t>
  </si>
  <si>
    <t>O06875</t>
  </si>
  <si>
    <t>O06876</t>
  </si>
  <si>
    <t>O06877</t>
  </si>
  <si>
    <t>O06878</t>
  </si>
  <si>
    <t>O06879</t>
  </si>
  <si>
    <t>O06880</t>
  </si>
  <si>
    <t>O06881</t>
  </si>
  <si>
    <t>O06882</t>
  </si>
  <si>
    <t>O06883</t>
  </si>
  <si>
    <t>O06884</t>
  </si>
  <si>
    <t>O06885</t>
  </si>
  <si>
    <t>O06886</t>
  </si>
  <si>
    <t>O06887</t>
  </si>
  <si>
    <t>O06888</t>
  </si>
  <si>
    <t>O06889</t>
  </si>
  <si>
    <t>O06890</t>
  </si>
  <si>
    <t>O06891</t>
  </si>
  <si>
    <t>O06892</t>
  </si>
  <si>
    <t>O06893</t>
  </si>
  <si>
    <t>O06894</t>
  </si>
  <si>
    <t>O06895</t>
  </si>
  <si>
    <t>O06896</t>
  </si>
  <si>
    <t>O06897</t>
  </si>
  <si>
    <t>O06898</t>
  </si>
  <si>
    <t>O06899</t>
  </si>
  <si>
    <t>O06900</t>
  </si>
  <si>
    <t>O06901</t>
  </si>
  <si>
    <t>O06902</t>
  </si>
  <si>
    <t>O06903</t>
  </si>
  <si>
    <t>O06904</t>
  </si>
  <si>
    <t>O06905</t>
  </si>
  <si>
    <t>O06906</t>
  </si>
  <si>
    <t>O06907</t>
  </si>
  <si>
    <t>O06908</t>
  </si>
  <si>
    <t>O06909</t>
  </si>
  <si>
    <t>O06910</t>
  </si>
  <si>
    <t>O06911</t>
  </si>
  <si>
    <t>O06912</t>
  </si>
  <si>
    <t>O06913</t>
  </si>
  <si>
    <t>O06914</t>
  </si>
  <si>
    <t>O06915</t>
  </si>
  <si>
    <t>O06916</t>
  </si>
  <si>
    <t>O06917</t>
  </si>
  <si>
    <t>O06918</t>
  </si>
  <si>
    <t>O06919</t>
  </si>
  <si>
    <t>O06920</t>
  </si>
  <si>
    <t>O06921</t>
  </si>
  <si>
    <t>O06922</t>
  </si>
  <si>
    <t>O06923</t>
  </si>
  <si>
    <t>O06924</t>
  </si>
  <si>
    <t>O06925</t>
  </si>
  <si>
    <t>O06926</t>
  </si>
  <si>
    <t>O06927</t>
  </si>
  <si>
    <t>O06928</t>
  </si>
  <si>
    <t>O06929</t>
  </si>
  <si>
    <t>O06930</t>
  </si>
  <si>
    <t>O06931</t>
  </si>
  <si>
    <t>O06932</t>
  </si>
  <si>
    <t>O06933</t>
  </si>
  <si>
    <t>O06934</t>
  </si>
  <si>
    <t>O06935</t>
  </si>
  <si>
    <t>O06936</t>
  </si>
  <si>
    <t>O06937</t>
  </si>
  <si>
    <t>O06938</t>
  </si>
  <si>
    <t>O06939</t>
  </si>
  <si>
    <t>O06940</t>
  </si>
  <si>
    <t>O06941</t>
  </si>
  <si>
    <t>O06942</t>
  </si>
  <si>
    <t>O06943</t>
  </si>
  <si>
    <t>O06944</t>
  </si>
  <si>
    <t>O06945</t>
  </si>
  <si>
    <t>O06946</t>
  </si>
  <si>
    <t>O06947</t>
  </si>
  <si>
    <t>O06948</t>
  </si>
  <si>
    <t>O06949</t>
  </si>
  <si>
    <t>O06950</t>
  </si>
  <si>
    <t>O06951</t>
  </si>
  <si>
    <t>O06952</t>
  </si>
  <si>
    <t>O06953</t>
  </si>
  <si>
    <t>O06954</t>
  </si>
  <si>
    <t>O06955</t>
  </si>
  <si>
    <t>O06956</t>
  </si>
  <si>
    <t>O06957</t>
  </si>
  <si>
    <t>O06958</t>
  </si>
  <si>
    <t>O06959</t>
  </si>
  <si>
    <t>O06960</t>
  </si>
  <si>
    <t>O06961</t>
  </si>
  <si>
    <t>O06962</t>
  </si>
  <si>
    <t>O06963</t>
  </si>
  <si>
    <t>O06964</t>
  </si>
  <si>
    <t>O06965</t>
  </si>
  <si>
    <t>O06966</t>
  </si>
  <si>
    <t>O06967</t>
  </si>
  <si>
    <t>O06968</t>
  </si>
  <si>
    <t>O06969</t>
  </si>
  <si>
    <t>O06970</t>
  </si>
  <si>
    <t>O06971</t>
  </si>
  <si>
    <t>O06972</t>
  </si>
  <si>
    <t>O06973</t>
  </si>
  <si>
    <t>O06974</t>
  </si>
  <si>
    <t>O06975</t>
  </si>
  <si>
    <t>O06976</t>
  </si>
  <si>
    <t>O06977</t>
  </si>
  <si>
    <t>O06978</t>
  </si>
  <si>
    <t>O06979</t>
  </si>
  <si>
    <t>O06980</t>
  </si>
  <si>
    <t>O06981</t>
  </si>
  <si>
    <t>O06982</t>
  </si>
  <si>
    <t>O06983</t>
  </si>
  <si>
    <t>O06984</t>
  </si>
  <si>
    <t>O06985</t>
  </si>
  <si>
    <t>O06986</t>
  </si>
  <si>
    <t>O06987</t>
  </si>
  <si>
    <t>O06988</t>
  </si>
  <si>
    <t>O06989</t>
  </si>
  <si>
    <t>O06990</t>
  </si>
  <si>
    <t>O06991</t>
  </si>
  <si>
    <t>O06992</t>
  </si>
  <si>
    <t>O06993</t>
  </si>
  <si>
    <t>O06994</t>
  </si>
  <si>
    <t>O06995</t>
  </si>
  <si>
    <t>O06996</t>
  </si>
  <si>
    <t>O06997</t>
  </si>
  <si>
    <t>O06998</t>
  </si>
  <si>
    <t>O06999</t>
  </si>
  <si>
    <t>O07000</t>
  </si>
  <si>
    <t>O07001</t>
  </si>
  <si>
    <t>O07002</t>
  </si>
  <si>
    <t>O07003</t>
  </si>
  <si>
    <t>O07004</t>
  </si>
  <si>
    <t>O07005</t>
  </si>
  <si>
    <t>O07006</t>
  </si>
  <si>
    <t>O07007</t>
  </si>
  <si>
    <t>O07008</t>
  </si>
  <si>
    <t>O07009</t>
  </si>
  <si>
    <t>O07010</t>
  </si>
  <si>
    <t>O07011</t>
  </si>
  <si>
    <t>O07012</t>
  </si>
  <si>
    <t>O07013</t>
  </si>
  <si>
    <t>O07014</t>
  </si>
  <si>
    <t>O07015</t>
  </si>
  <si>
    <t>O07016</t>
  </si>
  <si>
    <t>O07017</t>
  </si>
  <si>
    <t>O07018</t>
  </si>
  <si>
    <t>O07019</t>
  </si>
  <si>
    <t>O07020</t>
  </si>
  <si>
    <t>O07021</t>
  </si>
  <si>
    <t>O07022</t>
  </si>
  <si>
    <t>O07023</t>
  </si>
  <si>
    <t>O07024</t>
  </si>
  <si>
    <t>O07025</t>
  </si>
  <si>
    <t>O07026</t>
  </si>
  <si>
    <t>O07027</t>
  </si>
  <si>
    <t>O07028</t>
  </si>
  <si>
    <t>O07029</t>
  </si>
  <si>
    <t>O07030</t>
  </si>
  <si>
    <t>O07031</t>
  </si>
  <si>
    <t>O07032</t>
  </si>
  <si>
    <t>O07033</t>
  </si>
  <si>
    <t>O07034</t>
  </si>
  <si>
    <t>O07035</t>
  </si>
  <si>
    <t>O07036</t>
  </si>
  <si>
    <t>O07037</t>
  </si>
  <si>
    <t>O07038</t>
  </si>
  <si>
    <t>O07039</t>
  </si>
  <si>
    <t>O07040</t>
  </si>
  <si>
    <t>O07041</t>
  </si>
  <si>
    <t>O07042</t>
  </si>
  <si>
    <t>O07043</t>
  </si>
  <si>
    <t>O07044</t>
  </si>
  <si>
    <t>O07045</t>
  </si>
  <si>
    <t>O07046</t>
  </si>
  <si>
    <t>O07047</t>
  </si>
  <si>
    <t>O07048</t>
  </si>
  <si>
    <t>O07049</t>
  </si>
  <si>
    <t>O07050</t>
  </si>
  <si>
    <t>O07051</t>
  </si>
  <si>
    <t>O07052</t>
  </si>
  <si>
    <t>O07053</t>
  </si>
  <si>
    <t>O07054</t>
  </si>
  <si>
    <t>O07055</t>
  </si>
  <si>
    <t>O07056</t>
  </si>
  <si>
    <t>O07057</t>
  </si>
  <si>
    <t>O07058</t>
  </si>
  <si>
    <t>O07059</t>
  </si>
  <si>
    <t>O07060</t>
  </si>
  <si>
    <t>O07061</t>
  </si>
  <si>
    <t>O07062</t>
  </si>
  <si>
    <t>O07063</t>
  </si>
  <si>
    <t>O07064</t>
  </si>
  <si>
    <t>O07065</t>
  </si>
  <si>
    <t>O07066</t>
  </si>
  <si>
    <t>O07067</t>
  </si>
  <si>
    <t>O07068</t>
  </si>
  <si>
    <t>O07069</t>
  </si>
  <si>
    <t>O07070</t>
  </si>
  <si>
    <t>O07071</t>
  </si>
  <si>
    <t>O07072</t>
  </si>
  <si>
    <t>O07073</t>
  </si>
  <si>
    <t>O07074</t>
  </si>
  <si>
    <t>O07075</t>
  </si>
  <si>
    <t>O07076</t>
  </si>
  <si>
    <t>O07077</t>
  </si>
  <si>
    <t>O07078</t>
  </si>
  <si>
    <t>O07079</t>
  </si>
  <si>
    <t>O07080</t>
  </si>
  <si>
    <t>O07081</t>
  </si>
  <si>
    <t>O07082</t>
  </si>
  <si>
    <t>O07083</t>
  </si>
  <si>
    <t>O07084</t>
  </si>
  <si>
    <t>O07085</t>
  </si>
  <si>
    <t>O07086</t>
  </si>
  <si>
    <t>O07087</t>
  </si>
  <si>
    <t>O07088</t>
  </si>
  <si>
    <t>O07089</t>
  </si>
  <si>
    <t>O07090</t>
  </si>
  <si>
    <t>O07091</t>
  </si>
  <si>
    <t>O07092</t>
  </si>
  <si>
    <t>O07093</t>
  </si>
  <si>
    <t>O07094</t>
  </si>
  <si>
    <t>O07095</t>
  </si>
  <si>
    <t>O07096</t>
  </si>
  <si>
    <t>O07097</t>
  </si>
  <si>
    <t>O07098</t>
  </si>
  <si>
    <t>O07099</t>
  </si>
  <si>
    <t>O07100</t>
  </si>
  <si>
    <t>O07101</t>
  </si>
  <si>
    <t>O07102</t>
  </si>
  <si>
    <t>O07103</t>
  </si>
  <si>
    <t>O07104</t>
  </si>
  <si>
    <t>O07105</t>
  </si>
  <si>
    <t>O07106</t>
  </si>
  <si>
    <t>O07107</t>
  </si>
  <si>
    <t>O07108</t>
  </si>
  <si>
    <t>O07109</t>
  </si>
  <si>
    <t>O07110</t>
  </si>
  <si>
    <t>O07111</t>
  </si>
  <si>
    <t>O07112</t>
  </si>
  <si>
    <t>O07113</t>
  </si>
  <si>
    <t>O07114</t>
  </si>
  <si>
    <t>O07115</t>
  </si>
  <si>
    <t>O07116</t>
  </si>
  <si>
    <t>O07117</t>
  </si>
  <si>
    <t>O07118</t>
  </si>
  <si>
    <t>O07119</t>
  </si>
  <si>
    <t>O07120</t>
  </si>
  <si>
    <t>O07121</t>
  </si>
  <si>
    <t>O07122</t>
  </si>
  <si>
    <t>O07123</t>
  </si>
  <si>
    <t>O07124</t>
  </si>
  <si>
    <t>O07125</t>
  </si>
  <si>
    <t>O07126</t>
  </si>
  <si>
    <t>O07127</t>
  </si>
  <si>
    <t>O07128</t>
  </si>
  <si>
    <t>O07129</t>
  </si>
  <si>
    <t>O07130</t>
  </si>
  <si>
    <t>O07131</t>
  </si>
  <si>
    <t>O07132</t>
  </si>
  <si>
    <t>O07133</t>
  </si>
  <si>
    <t>O07134</t>
  </si>
  <si>
    <t>O07135</t>
  </si>
  <si>
    <t>O07136</t>
  </si>
  <si>
    <t>O07137</t>
  </si>
  <si>
    <t>O07138</t>
  </si>
  <si>
    <t>O07139</t>
  </si>
  <si>
    <t>O07140</t>
  </si>
  <si>
    <t>O07141</t>
  </si>
  <si>
    <t>O07142</t>
  </si>
  <si>
    <t>O07143</t>
  </si>
  <si>
    <t>O07144</t>
  </si>
  <si>
    <t>O07145</t>
  </si>
  <si>
    <t>O07146</t>
  </si>
  <si>
    <t>O07147</t>
  </si>
  <si>
    <t>O07148</t>
  </si>
  <si>
    <t>O07149</t>
  </si>
  <si>
    <t>O07150</t>
  </si>
  <si>
    <t>O07151</t>
  </si>
  <si>
    <t>O07152</t>
  </si>
  <si>
    <t>O07153</t>
  </si>
  <si>
    <t>O07154</t>
  </si>
  <si>
    <t>O07155</t>
  </si>
  <si>
    <t>O07156</t>
  </si>
  <si>
    <t>O07157</t>
  </si>
  <si>
    <t>O07158</t>
  </si>
  <si>
    <t>O07159</t>
  </si>
  <si>
    <t>O07160</t>
  </si>
  <si>
    <t>O07161</t>
  </si>
  <si>
    <t>O07162</t>
  </si>
  <si>
    <t>O07163</t>
  </si>
  <si>
    <t>O07164</t>
  </si>
  <si>
    <t>O07165</t>
  </si>
  <si>
    <t>O07166</t>
  </si>
  <si>
    <t>O07167</t>
  </si>
  <si>
    <t>O07168</t>
  </si>
  <si>
    <t>O07169</t>
  </si>
  <si>
    <t>O07170</t>
  </si>
  <si>
    <t>O07171</t>
  </si>
  <si>
    <t>O07172</t>
  </si>
  <si>
    <t>O07173</t>
  </si>
  <si>
    <t>O07174</t>
  </si>
  <si>
    <t>O07175</t>
  </si>
  <si>
    <t>O07176</t>
  </si>
  <si>
    <t>O07177</t>
  </si>
  <si>
    <t>O07178</t>
  </si>
  <si>
    <t>O07179</t>
  </si>
  <si>
    <t>O07180</t>
  </si>
  <si>
    <t>O07181</t>
  </si>
  <si>
    <t>O07182</t>
  </si>
  <si>
    <t>O07183</t>
  </si>
  <si>
    <t>O07184</t>
  </si>
  <si>
    <t>O07185</t>
  </si>
  <si>
    <t>O07186</t>
  </si>
  <si>
    <t>O07187</t>
  </si>
  <si>
    <t>O07188</t>
  </si>
  <si>
    <t>O07189</t>
  </si>
  <si>
    <t>O07190</t>
  </si>
  <si>
    <t>O07191</t>
  </si>
  <si>
    <t>O07192</t>
  </si>
  <si>
    <t>O07193</t>
  </si>
  <si>
    <t>O07194</t>
  </si>
  <si>
    <t>O07195</t>
  </si>
  <si>
    <t>O07196</t>
  </si>
  <si>
    <t>O07197</t>
  </si>
  <si>
    <t>O07198</t>
  </si>
  <si>
    <t>O07199</t>
  </si>
  <si>
    <t>O07200</t>
  </si>
  <si>
    <t>O07201</t>
  </si>
  <si>
    <t>O07202</t>
  </si>
  <si>
    <t>O07203</t>
  </si>
  <si>
    <t>O07204</t>
  </si>
  <si>
    <t>O07205</t>
  </si>
  <si>
    <t>O07206</t>
  </si>
  <si>
    <t>O07207</t>
  </si>
  <si>
    <t>O07208</t>
  </si>
  <si>
    <t>O07209</t>
  </si>
  <si>
    <t>O07210</t>
  </si>
  <si>
    <t>O07211</t>
  </si>
  <si>
    <t>O07212</t>
  </si>
  <si>
    <t>O07213</t>
  </si>
  <si>
    <t>O07214</t>
  </si>
  <si>
    <t>O07215</t>
  </si>
  <si>
    <t>O07216</t>
  </si>
  <si>
    <t>O07217</t>
  </si>
  <si>
    <t>O07218</t>
  </si>
  <si>
    <t>O07219</t>
  </si>
  <si>
    <t>O07220</t>
  </si>
  <si>
    <t>O07221</t>
  </si>
  <si>
    <t>O07222</t>
  </si>
  <si>
    <t>O07223</t>
  </si>
  <si>
    <t>O07224</t>
  </si>
  <si>
    <t>O07225</t>
  </si>
  <si>
    <t>O07226</t>
  </si>
  <si>
    <t>O07227</t>
  </si>
  <si>
    <t>O07228</t>
  </si>
  <si>
    <t>O07229</t>
  </si>
  <si>
    <t>O07230</t>
  </si>
  <si>
    <t>O07231</t>
  </si>
  <si>
    <t>O07232</t>
  </si>
  <si>
    <t>O07233</t>
  </si>
  <si>
    <t>O07234</t>
  </si>
  <si>
    <t>O07235</t>
  </si>
  <si>
    <t>O07236</t>
  </si>
  <si>
    <t>O07237</t>
  </si>
  <si>
    <t>O07238</t>
  </si>
  <si>
    <t>O07239</t>
  </si>
  <si>
    <t>O07240</t>
  </si>
  <si>
    <t>O07241</t>
  </si>
  <si>
    <t>O07242</t>
  </si>
  <si>
    <t>O07243</t>
  </si>
  <si>
    <t>O07244</t>
  </si>
  <si>
    <t>O07245</t>
  </si>
  <si>
    <t>O07246</t>
  </si>
  <si>
    <t>O07247</t>
  </si>
  <si>
    <t>O07248</t>
  </si>
  <si>
    <t>O07249</t>
  </si>
  <si>
    <t>O07250</t>
  </si>
  <si>
    <t>O07251</t>
  </si>
  <si>
    <t>O07252</t>
  </si>
  <si>
    <t>O07253</t>
  </si>
  <si>
    <t>O07254</t>
  </si>
  <si>
    <t>O07255</t>
  </si>
  <si>
    <t>O07256</t>
  </si>
  <si>
    <t>O07257</t>
  </si>
  <si>
    <t>O07258</t>
  </si>
  <si>
    <t>O07259</t>
  </si>
  <si>
    <t>O07260</t>
  </si>
  <si>
    <t>O07261</t>
  </si>
  <si>
    <t>O07262</t>
  </si>
  <si>
    <t>O07263</t>
  </si>
  <si>
    <t>O07264</t>
  </si>
  <si>
    <t>O07265</t>
  </si>
  <si>
    <t>O07266</t>
  </si>
  <si>
    <t>O07267</t>
  </si>
  <si>
    <t>O07268</t>
  </si>
  <si>
    <t>O07269</t>
  </si>
  <si>
    <t>O07270</t>
  </si>
  <si>
    <t>O07271</t>
  </si>
  <si>
    <t>O07272</t>
  </si>
  <si>
    <t>O07273</t>
  </si>
  <si>
    <t>O07274</t>
  </si>
  <si>
    <t>O07275</t>
  </si>
  <si>
    <t>O07276</t>
  </si>
  <si>
    <t>O07277</t>
  </si>
  <si>
    <t>O07278</t>
  </si>
  <si>
    <t>O07279</t>
  </si>
  <si>
    <t>O07280</t>
  </si>
  <si>
    <t>O07281</t>
  </si>
  <si>
    <t>O07282</t>
  </si>
  <si>
    <t>O07283</t>
  </si>
  <si>
    <t>O07284</t>
  </si>
  <si>
    <t>O07285</t>
  </si>
  <si>
    <t>O07286</t>
  </si>
  <si>
    <t>O07287</t>
  </si>
  <si>
    <t>O07288</t>
  </si>
  <si>
    <t>O07289</t>
  </si>
  <si>
    <t>O07290</t>
  </si>
  <si>
    <t>O07291</t>
  </si>
  <si>
    <t>O07292</t>
  </si>
  <si>
    <t>O07293</t>
  </si>
  <si>
    <t>O07294</t>
  </si>
  <si>
    <t>O07295</t>
  </si>
  <si>
    <t>O07296</t>
  </si>
  <si>
    <t>O07297</t>
  </si>
  <si>
    <t>O07298</t>
  </si>
  <si>
    <t>O07299</t>
  </si>
  <si>
    <t>O07300</t>
  </si>
  <si>
    <t>O07301</t>
  </si>
  <si>
    <t>O07302</t>
  </si>
  <si>
    <t>O07303</t>
  </si>
  <si>
    <t>O07304</t>
  </si>
  <si>
    <t>O07305</t>
  </si>
  <si>
    <t>O07306</t>
  </si>
  <si>
    <t>O07307</t>
  </si>
  <si>
    <t>O07308</t>
  </si>
  <si>
    <t>O07309</t>
  </si>
  <si>
    <t>O07310</t>
  </si>
  <si>
    <t>O07311</t>
  </si>
  <si>
    <t>O07312</t>
  </si>
  <si>
    <t>O07313</t>
  </si>
  <si>
    <t>O07314</t>
  </si>
  <si>
    <t>O07315</t>
  </si>
  <si>
    <t>O07316</t>
  </si>
  <si>
    <t>O07317</t>
  </si>
  <si>
    <t>O07318</t>
  </si>
  <si>
    <t>O07319</t>
  </si>
  <si>
    <t>O07320</t>
  </si>
  <si>
    <t>O07321</t>
  </si>
  <si>
    <t>O07322</t>
  </si>
  <si>
    <t>O07323</t>
  </si>
  <si>
    <t>O07324</t>
  </si>
  <si>
    <t>O07325</t>
  </si>
  <si>
    <t>O07326</t>
  </si>
  <si>
    <t>O07327</t>
  </si>
  <si>
    <t>O07328</t>
  </si>
  <si>
    <t>O07329</t>
  </si>
  <si>
    <t>O07330</t>
  </si>
  <si>
    <t>O07331</t>
  </si>
  <si>
    <t>O07332</t>
  </si>
  <si>
    <t>O07333</t>
  </si>
  <si>
    <t>O07334</t>
  </si>
  <si>
    <t>O07335</t>
  </si>
  <si>
    <t>O07336</t>
  </si>
  <si>
    <t>O07337</t>
  </si>
  <si>
    <t>O07338</t>
  </si>
  <si>
    <t>O07339</t>
  </si>
  <si>
    <t>O07340</t>
  </si>
  <si>
    <t>O07341</t>
  </si>
  <si>
    <t>O07342</t>
  </si>
  <si>
    <t>O07343</t>
  </si>
  <si>
    <t>O07344</t>
  </si>
  <si>
    <t>O07345</t>
  </si>
  <si>
    <t>O07346</t>
  </si>
  <si>
    <t>O07347</t>
  </si>
  <si>
    <t>O07348</t>
  </si>
  <si>
    <t>O07349</t>
  </si>
  <si>
    <t>O07350</t>
  </si>
  <si>
    <t>O07351</t>
  </si>
  <si>
    <t>O07352</t>
  </si>
  <si>
    <t>O07353</t>
  </si>
  <si>
    <t>O07354</t>
  </si>
  <si>
    <t>O07355</t>
  </si>
  <si>
    <t>O07356</t>
  </si>
  <si>
    <t>O07357</t>
  </si>
  <si>
    <t>O07358</t>
  </si>
  <si>
    <t>O07359</t>
  </si>
  <si>
    <t>O07360</t>
  </si>
  <si>
    <t>O07361</t>
  </si>
  <si>
    <t>O07362</t>
  </si>
  <si>
    <t>O07363</t>
  </si>
  <si>
    <t>O07364</t>
  </si>
  <si>
    <t>O07365</t>
  </si>
  <si>
    <t>O07366</t>
  </si>
  <si>
    <t>O07367</t>
  </si>
  <si>
    <t>O07368</t>
  </si>
  <si>
    <t>O07369</t>
  </si>
  <si>
    <t>O07370</t>
  </si>
  <si>
    <t>O07371</t>
  </si>
  <si>
    <t>O07372</t>
  </si>
  <si>
    <t>O07373</t>
  </si>
  <si>
    <t>O07374</t>
  </si>
  <si>
    <t>O07375</t>
  </si>
  <si>
    <t>O07376</t>
  </si>
  <si>
    <t>O07377</t>
  </si>
  <si>
    <t>O07378</t>
  </si>
  <si>
    <t>O07379</t>
  </si>
  <si>
    <t>O07380</t>
  </si>
  <si>
    <t>O07381</t>
  </si>
  <si>
    <t>O07382</t>
  </si>
  <si>
    <t>O07383</t>
  </si>
  <si>
    <t>O07384</t>
  </si>
  <si>
    <t>O07385</t>
  </si>
  <si>
    <t>O07386</t>
  </si>
  <si>
    <t>O07387</t>
  </si>
  <si>
    <t>O07388</t>
  </si>
  <si>
    <t>O07389</t>
  </si>
  <si>
    <t>O07390</t>
  </si>
  <si>
    <t>O07391</t>
  </si>
  <si>
    <t>O07392</t>
  </si>
  <si>
    <t>O07393</t>
  </si>
  <si>
    <t>O07394</t>
  </si>
  <si>
    <t>O07395</t>
  </si>
  <si>
    <t>O07396</t>
  </si>
  <si>
    <t>O07397</t>
  </si>
  <si>
    <t>O07398</t>
  </si>
  <si>
    <t>O07399</t>
  </si>
  <si>
    <t>O07400</t>
  </si>
  <si>
    <t>O07401</t>
  </si>
  <si>
    <t>O07402</t>
  </si>
  <si>
    <t>O07403</t>
  </si>
  <si>
    <t>O07404</t>
  </si>
  <si>
    <t>O07405</t>
  </si>
  <si>
    <t>O07406</t>
  </si>
  <si>
    <t>O07407</t>
  </si>
  <si>
    <t>O07408</t>
  </si>
  <si>
    <t>O07409</t>
  </si>
  <si>
    <t>O07410</t>
  </si>
  <si>
    <t>O07411</t>
  </si>
  <si>
    <t>O07412</t>
  </si>
  <si>
    <t>O07413</t>
  </si>
  <si>
    <t>O07414</t>
  </si>
  <si>
    <t>O07415</t>
  </si>
  <si>
    <t>O07416</t>
  </si>
  <si>
    <t>O07417</t>
  </si>
  <si>
    <t>O07418</t>
  </si>
  <si>
    <t>O07419</t>
  </si>
  <si>
    <t>O07420</t>
  </si>
  <si>
    <t>O07421</t>
  </si>
  <si>
    <t>O07422</t>
  </si>
  <si>
    <t>O07423</t>
  </si>
  <si>
    <t>O07424</t>
  </si>
  <si>
    <t>O07425</t>
  </si>
  <si>
    <t>O07426</t>
  </si>
  <si>
    <t>O07427</t>
  </si>
  <si>
    <t>O07428</t>
  </si>
  <si>
    <t>O07429</t>
  </si>
  <si>
    <t>O07430</t>
  </si>
  <si>
    <t>O07431</t>
  </si>
  <si>
    <t>O07432</t>
  </si>
  <si>
    <t>O07433</t>
  </si>
  <si>
    <t>O07434</t>
  </si>
  <si>
    <t>O07435</t>
  </si>
  <si>
    <t>O07436</t>
  </si>
  <si>
    <t>O07437</t>
  </si>
  <si>
    <t>O07438</t>
  </si>
  <si>
    <t>O07439</t>
  </si>
  <si>
    <t>O07440</t>
  </si>
  <si>
    <t>O07441</t>
  </si>
  <si>
    <t>O07442</t>
  </si>
  <si>
    <t>O07443</t>
  </si>
  <si>
    <t>O07444</t>
  </si>
  <si>
    <t>O07445</t>
  </si>
  <si>
    <t>O07446</t>
  </si>
  <si>
    <t>O07447</t>
  </si>
  <si>
    <t>O07448</t>
  </si>
  <si>
    <t>O07449</t>
  </si>
  <si>
    <t>O07450</t>
  </si>
  <si>
    <t>O07451</t>
  </si>
  <si>
    <t>O07452</t>
  </si>
  <si>
    <t>O07453</t>
  </si>
  <si>
    <t>O07454</t>
  </si>
  <si>
    <t>O07455</t>
  </si>
  <si>
    <t>O07456</t>
  </si>
  <si>
    <t>O07457</t>
  </si>
  <si>
    <t>O07458</t>
  </si>
  <si>
    <t>O07459</t>
  </si>
  <si>
    <t>O07460</t>
  </si>
  <si>
    <t>O07461</t>
  </si>
  <si>
    <t>O07462</t>
  </si>
  <si>
    <t>O07463</t>
  </si>
  <si>
    <t>O07464</t>
  </si>
  <si>
    <t>O07465</t>
  </si>
  <si>
    <t>O07466</t>
  </si>
  <si>
    <t>O07467</t>
  </si>
  <si>
    <t>O07468</t>
  </si>
  <si>
    <t>O07469</t>
  </si>
  <si>
    <t>O07470</t>
  </si>
  <si>
    <t>O07471</t>
  </si>
  <si>
    <t>O07472</t>
  </si>
  <si>
    <t>O07473</t>
  </si>
  <si>
    <t>O07474</t>
  </si>
  <si>
    <t>O07475</t>
  </si>
  <si>
    <t>O07476</t>
  </si>
  <si>
    <t>O07477</t>
  </si>
  <si>
    <t>O07478</t>
  </si>
  <si>
    <t>O07479</t>
  </si>
  <si>
    <t>O07480</t>
  </si>
  <si>
    <t>O07481</t>
  </si>
  <si>
    <t>O07482</t>
  </si>
  <si>
    <t>O07483</t>
  </si>
  <si>
    <t>O07484</t>
  </si>
  <si>
    <t>O07485</t>
  </si>
  <si>
    <t>O07486</t>
  </si>
  <si>
    <t>O07487</t>
  </si>
  <si>
    <t>O07488</t>
  </si>
  <si>
    <t>O07489</t>
  </si>
  <si>
    <t>O07490</t>
  </si>
  <si>
    <t>O07491</t>
  </si>
  <si>
    <t>O07492</t>
  </si>
  <si>
    <t>O07493</t>
  </si>
  <si>
    <t>O07494</t>
  </si>
  <si>
    <t>O07495</t>
  </si>
  <si>
    <t>O07496</t>
  </si>
  <si>
    <t>O07497</t>
  </si>
  <si>
    <t>O07498</t>
  </si>
  <si>
    <t>O07499</t>
  </si>
  <si>
    <t>O07500</t>
  </si>
  <si>
    <t>O07501</t>
  </si>
  <si>
    <t>O07502</t>
  </si>
  <si>
    <t>O07503</t>
  </si>
  <si>
    <t>O07504</t>
  </si>
  <si>
    <t>O07505</t>
  </si>
  <si>
    <t>O07506</t>
  </si>
  <si>
    <t>O07507</t>
  </si>
  <si>
    <t>O07508</t>
  </si>
  <si>
    <t>O07509</t>
  </si>
  <si>
    <t>O07510</t>
  </si>
  <si>
    <t>O07511</t>
  </si>
  <si>
    <t>O07512</t>
  </si>
  <si>
    <t>O07513</t>
  </si>
  <si>
    <t>O07514</t>
  </si>
  <si>
    <t>O07515</t>
  </si>
  <si>
    <t>O07516</t>
  </si>
  <si>
    <t>O07517</t>
  </si>
  <si>
    <t>O07518</t>
  </si>
  <si>
    <t>O07519</t>
  </si>
  <si>
    <t>O07520</t>
  </si>
  <si>
    <t>O07521</t>
  </si>
  <si>
    <t>O07522</t>
  </si>
  <si>
    <t>O07523</t>
  </si>
  <si>
    <t>O07524</t>
  </si>
  <si>
    <t>O07525</t>
  </si>
  <si>
    <t>O07526</t>
  </si>
  <si>
    <t>O07527</t>
  </si>
  <si>
    <t>O07528</t>
  </si>
  <si>
    <t>O07529</t>
  </si>
  <si>
    <t>O07530</t>
  </si>
  <si>
    <t>O07531</t>
  </si>
  <si>
    <t>O07532</t>
  </si>
  <si>
    <t>O07533</t>
  </si>
  <si>
    <t>O07534</t>
  </si>
  <si>
    <t>O07535</t>
  </si>
  <si>
    <t>O07536</t>
  </si>
  <si>
    <t>O07537</t>
  </si>
  <si>
    <t>O07538</t>
  </si>
  <si>
    <t>O07539</t>
  </si>
  <si>
    <t>O07540</t>
  </si>
  <si>
    <t>O07541</t>
  </si>
  <si>
    <t>O07542</t>
  </si>
  <si>
    <t>O07543</t>
  </si>
  <si>
    <t>O07544</t>
  </si>
  <si>
    <t>O07545</t>
  </si>
  <si>
    <t>O07546</t>
  </si>
  <si>
    <t>O07547</t>
  </si>
  <si>
    <t>O07548</t>
  </si>
  <si>
    <t>O07549</t>
  </si>
  <si>
    <t>O07550</t>
  </si>
  <si>
    <t>O07551</t>
  </si>
  <si>
    <t>O07552</t>
  </si>
  <si>
    <t>O07553</t>
  </si>
  <si>
    <t>O07554</t>
  </si>
  <si>
    <t>O07555</t>
  </si>
  <si>
    <t>O07556</t>
  </si>
  <si>
    <t>O07557</t>
  </si>
  <si>
    <t>O07558</t>
  </si>
  <si>
    <t>O07559</t>
  </si>
  <si>
    <t>O07560</t>
  </si>
  <si>
    <t>O07561</t>
  </si>
  <si>
    <t>O07562</t>
  </si>
  <si>
    <t>O07563</t>
  </si>
  <si>
    <t>O07564</t>
  </si>
  <si>
    <t>O07565</t>
  </si>
  <si>
    <t>O07566</t>
  </si>
  <si>
    <t>O07567</t>
  </si>
  <si>
    <t>O07568</t>
  </si>
  <si>
    <t>O07569</t>
  </si>
  <si>
    <t>O07570</t>
  </si>
  <si>
    <t>O07571</t>
  </si>
  <si>
    <t>O07572</t>
  </si>
  <si>
    <t>O07573</t>
  </si>
  <si>
    <t>O07574</t>
  </si>
  <si>
    <t>O07575</t>
  </si>
  <si>
    <t>O07576</t>
  </si>
  <si>
    <t>O07577</t>
  </si>
  <si>
    <t>O07578</t>
  </si>
  <si>
    <t>O07579</t>
  </si>
  <si>
    <t>O07580</t>
  </si>
  <si>
    <t>O07581</t>
  </si>
  <si>
    <t>O07582</t>
  </si>
  <si>
    <t>O07583</t>
  </si>
  <si>
    <t>O07584</t>
  </si>
  <si>
    <t>O07585</t>
  </si>
  <si>
    <t>O07586</t>
  </si>
  <si>
    <t>O07587</t>
  </si>
  <si>
    <t>O07588</t>
  </si>
  <si>
    <t>O07589</t>
  </si>
  <si>
    <t>O07590</t>
  </si>
  <si>
    <t>O07591</t>
  </si>
  <si>
    <t>O07592</t>
  </si>
  <si>
    <t>O07593</t>
  </si>
  <si>
    <t>O07594</t>
  </si>
  <si>
    <t>O07595</t>
  </si>
  <si>
    <t>O07596</t>
  </si>
  <si>
    <t>O07597</t>
  </si>
  <si>
    <t>O07598</t>
  </si>
  <si>
    <t>O07599</t>
  </si>
  <si>
    <t>O07600</t>
  </si>
  <si>
    <t>O07601</t>
  </si>
  <si>
    <t>O07602</t>
  </si>
  <si>
    <t>O07603</t>
  </si>
  <si>
    <t>O07604</t>
  </si>
  <si>
    <t>O07605</t>
  </si>
  <si>
    <t>O07606</t>
  </si>
  <si>
    <t>O07607</t>
  </si>
  <si>
    <t>O07608</t>
  </si>
  <si>
    <t>O07609</t>
  </si>
  <si>
    <t>O07610</t>
  </si>
  <si>
    <t>O07611</t>
  </si>
  <si>
    <t>O07612</t>
  </si>
  <si>
    <t>O07613</t>
  </si>
  <si>
    <t>O07614</t>
  </si>
  <si>
    <t>O07615</t>
  </si>
  <si>
    <t>O07616</t>
  </si>
  <si>
    <t>O07617</t>
  </si>
  <si>
    <t>O07618</t>
  </si>
  <si>
    <t>O07619</t>
  </si>
  <si>
    <t>O07620</t>
  </si>
  <si>
    <t>O07621</t>
  </si>
  <si>
    <t>O07622</t>
  </si>
  <si>
    <t>O07623</t>
  </si>
  <si>
    <t>O07624</t>
  </si>
  <si>
    <t>O07625</t>
  </si>
  <si>
    <t>O07626</t>
  </si>
  <si>
    <t>O07627</t>
  </si>
  <si>
    <t>O07628</t>
  </si>
  <si>
    <t>O07629</t>
  </si>
  <si>
    <t>O07630</t>
  </si>
  <si>
    <t>O07631</t>
  </si>
  <si>
    <t>O07632</t>
  </si>
  <si>
    <t>O07633</t>
  </si>
  <si>
    <t>O07634</t>
  </si>
  <si>
    <t>O07635</t>
  </si>
  <si>
    <t>O07636</t>
  </si>
  <si>
    <t>O07637</t>
  </si>
  <si>
    <t>O07638</t>
  </si>
  <si>
    <t>O07639</t>
  </si>
  <si>
    <t>O07640</t>
  </si>
  <si>
    <t>O07641</t>
  </si>
  <si>
    <t>O07642</t>
  </si>
  <si>
    <t>O07643</t>
  </si>
  <si>
    <t>O07644</t>
  </si>
  <si>
    <t>O07645</t>
  </si>
  <si>
    <t>O07646</t>
  </si>
  <si>
    <t>O07647</t>
  </si>
  <si>
    <t>O07648</t>
  </si>
  <si>
    <t>O07649</t>
  </si>
  <si>
    <t>O07650</t>
  </si>
  <si>
    <t>O07651</t>
  </si>
  <si>
    <t>O07652</t>
  </si>
  <si>
    <t>O07653</t>
  </si>
  <si>
    <t>O07654</t>
  </si>
  <si>
    <t>O07655</t>
  </si>
  <si>
    <t>O07656</t>
  </si>
  <si>
    <t>O07657</t>
  </si>
  <si>
    <t>O07658</t>
  </si>
  <si>
    <t>O07659</t>
  </si>
  <si>
    <t>O07660</t>
  </si>
  <si>
    <t>O07661</t>
  </si>
  <si>
    <t>O07662</t>
  </si>
  <si>
    <t>O07663</t>
  </si>
  <si>
    <t>O07664</t>
  </si>
  <si>
    <t>O07665</t>
  </si>
  <si>
    <t>O07666</t>
  </si>
  <si>
    <t>O07667</t>
  </si>
  <si>
    <t>O07668</t>
  </si>
  <si>
    <t>O07669</t>
  </si>
  <si>
    <t>O07670</t>
  </si>
  <si>
    <t>O07671</t>
  </si>
  <si>
    <t>O07672</t>
  </si>
  <si>
    <t>O07673</t>
  </si>
  <si>
    <t>O07674</t>
  </si>
  <si>
    <t>O07675</t>
  </si>
  <si>
    <t>O07676</t>
  </si>
  <si>
    <t>O07677</t>
  </si>
  <si>
    <t>O07678</t>
  </si>
  <si>
    <t>O07679</t>
  </si>
  <si>
    <t>O07680</t>
  </si>
  <si>
    <t>O07681</t>
  </si>
  <si>
    <t>O07682</t>
  </si>
  <si>
    <t>O07683</t>
  </si>
  <si>
    <t>O07684</t>
  </si>
  <si>
    <t>O07685</t>
  </si>
  <si>
    <t>O07686</t>
  </si>
  <si>
    <t>O07687</t>
  </si>
  <si>
    <t>O07688</t>
  </si>
  <si>
    <t>O07689</t>
  </si>
  <si>
    <t>O07690</t>
  </si>
  <si>
    <t>O07691</t>
  </si>
  <si>
    <t>O07692</t>
  </si>
  <si>
    <t>O07693</t>
  </si>
  <si>
    <t>O07694</t>
  </si>
  <si>
    <t>O07695</t>
  </si>
  <si>
    <t>O07696</t>
  </si>
  <si>
    <t>O07697</t>
  </si>
  <si>
    <t>O07698</t>
  </si>
  <si>
    <t>O07699</t>
  </si>
  <si>
    <t>O07700</t>
  </si>
  <si>
    <t>O07701</t>
  </si>
  <si>
    <t>O07702</t>
  </si>
  <si>
    <t>O07703</t>
  </si>
  <si>
    <t>O07704</t>
  </si>
  <si>
    <t>O07705</t>
  </si>
  <si>
    <t>O07706</t>
  </si>
  <si>
    <t>O07707</t>
  </si>
  <si>
    <t>O07708</t>
  </si>
  <si>
    <t>O07709</t>
  </si>
  <si>
    <t>O07710</t>
  </si>
  <si>
    <t>O07711</t>
  </si>
  <si>
    <t>O07712</t>
  </si>
  <si>
    <t>O07713</t>
  </si>
  <si>
    <t>O07714</t>
  </si>
  <si>
    <t>O07715</t>
  </si>
  <si>
    <t>O07716</t>
  </si>
  <si>
    <t>O07717</t>
  </si>
  <si>
    <t>O07718</t>
  </si>
  <si>
    <t>O07719</t>
  </si>
  <si>
    <t>O07720</t>
  </si>
  <si>
    <t>O07721</t>
  </si>
  <si>
    <t>O07722</t>
  </si>
  <si>
    <t>O07723</t>
  </si>
  <si>
    <t>O07724</t>
  </si>
  <si>
    <t>O07725</t>
  </si>
  <si>
    <t>O07726</t>
  </si>
  <si>
    <t>O07727</t>
  </si>
  <si>
    <t>O07728</t>
  </si>
  <si>
    <t>O07729</t>
  </si>
  <si>
    <t>O07730</t>
  </si>
  <si>
    <t>O07731</t>
  </si>
  <si>
    <t>O07732</t>
  </si>
  <si>
    <t>O07733</t>
  </si>
  <si>
    <t>O07734</t>
  </si>
  <si>
    <t>O07735</t>
  </si>
  <si>
    <t>O07736</t>
  </si>
  <si>
    <t>O07737</t>
  </si>
  <si>
    <t>O07738</t>
  </si>
  <si>
    <t>O07739</t>
  </si>
  <si>
    <t>O07740</t>
  </si>
  <si>
    <t>O07741</t>
  </si>
  <si>
    <t>O07742</t>
  </si>
  <si>
    <t>O07743</t>
  </si>
  <si>
    <t>O07744</t>
  </si>
  <si>
    <t>O07745</t>
  </si>
  <si>
    <t>O07746</t>
  </si>
  <si>
    <t>O07747</t>
  </si>
  <si>
    <t>O07748</t>
  </si>
  <si>
    <t>O07749</t>
  </si>
  <si>
    <t>O07750</t>
  </si>
  <si>
    <t>O07751</t>
  </si>
  <si>
    <t>O07752</t>
  </si>
  <si>
    <t>O07753</t>
  </si>
  <si>
    <t>O07754</t>
  </si>
  <si>
    <t>O07755</t>
  </si>
  <si>
    <t>O07756</t>
  </si>
  <si>
    <t>O07757</t>
  </si>
  <si>
    <t>O07758</t>
  </si>
  <si>
    <t>O07759</t>
  </si>
  <si>
    <t>O07760</t>
  </si>
  <si>
    <t>O07761</t>
  </si>
  <si>
    <t>O07762</t>
  </si>
  <si>
    <t>O07763</t>
  </si>
  <si>
    <t>O07764</t>
  </si>
  <si>
    <t>O07765</t>
  </si>
  <si>
    <t>O07766</t>
  </si>
  <si>
    <t>O07767</t>
  </si>
  <si>
    <t>O07768</t>
  </si>
  <si>
    <t>O07769</t>
  </si>
  <si>
    <t>O07770</t>
  </si>
  <si>
    <t>O07771</t>
  </si>
  <si>
    <t>O07772</t>
  </si>
  <si>
    <t>O07773</t>
  </si>
  <si>
    <t>O07774</t>
  </si>
  <si>
    <t>O07775</t>
  </si>
  <si>
    <t>O07776</t>
  </si>
  <si>
    <t>O07777</t>
  </si>
  <si>
    <t>O07778</t>
  </si>
  <si>
    <t>O07779</t>
  </si>
  <si>
    <t>O07780</t>
  </si>
  <si>
    <t>O07781</t>
  </si>
  <si>
    <t>O07782</t>
  </si>
  <si>
    <t>O07783</t>
  </si>
  <si>
    <t>O07784</t>
  </si>
  <si>
    <t>O07785</t>
  </si>
  <si>
    <t>O07786</t>
  </si>
  <si>
    <t>O07787</t>
  </si>
  <si>
    <t>O07788</t>
  </si>
  <si>
    <t>O07789</t>
  </si>
  <si>
    <t>O07790</t>
  </si>
  <si>
    <t>O07791</t>
  </si>
  <si>
    <t>O07792</t>
  </si>
  <si>
    <t>O07793</t>
  </si>
  <si>
    <t>O07794</t>
  </si>
  <si>
    <t>O07795</t>
  </si>
  <si>
    <t>O07796</t>
  </si>
  <si>
    <t>O07797</t>
  </si>
  <si>
    <t>O07798</t>
  </si>
  <si>
    <t>O07799</t>
  </si>
  <si>
    <t>O07800</t>
  </si>
  <si>
    <t>O07801</t>
  </si>
  <si>
    <t>O07802</t>
  </si>
  <si>
    <t>O07803</t>
  </si>
  <si>
    <t>O07804</t>
  </si>
  <si>
    <t>O07805</t>
  </si>
  <si>
    <t>O07806</t>
  </si>
  <si>
    <t>O07807</t>
  </si>
  <si>
    <t>O07808</t>
  </si>
  <si>
    <t>O07809</t>
  </si>
  <si>
    <t>O07810</t>
  </si>
  <si>
    <t>O07811</t>
  </si>
  <si>
    <t>O07812</t>
  </si>
  <si>
    <t>O07813</t>
  </si>
  <si>
    <t>O07814</t>
  </si>
  <si>
    <t>O07815</t>
  </si>
  <si>
    <t>O07816</t>
  </si>
  <si>
    <t>O07817</t>
  </si>
  <si>
    <t>O07818</t>
  </si>
  <si>
    <t>O07819</t>
  </si>
  <si>
    <t>O07820</t>
  </si>
  <si>
    <t>O07821</t>
  </si>
  <si>
    <t>O07822</t>
  </si>
  <si>
    <t>O07823</t>
  </si>
  <si>
    <t>O07824</t>
  </si>
  <si>
    <t>O07825</t>
  </si>
  <si>
    <t>O07826</t>
  </si>
  <si>
    <t>O07827</t>
  </si>
  <si>
    <t>O07828</t>
  </si>
  <si>
    <t>O07829</t>
  </si>
  <si>
    <t>O07830</t>
  </si>
  <si>
    <t>O07831</t>
  </si>
  <si>
    <t>O07832</t>
  </si>
  <si>
    <t>O07833</t>
  </si>
  <si>
    <t>O07834</t>
  </si>
  <si>
    <t>O07835</t>
  </si>
  <si>
    <t>O07836</t>
  </si>
  <si>
    <t>O07837</t>
  </si>
  <si>
    <t>O07838</t>
  </si>
  <si>
    <t>O07839</t>
  </si>
  <si>
    <t>O07840</t>
  </si>
  <si>
    <t>O07841</t>
  </si>
  <si>
    <t>O07842</t>
  </si>
  <si>
    <t>O07843</t>
  </si>
  <si>
    <t>O07844</t>
  </si>
  <si>
    <t>O07845</t>
  </si>
  <si>
    <t>O07846</t>
  </si>
  <si>
    <t>O07847</t>
  </si>
  <si>
    <t>O07848</t>
  </si>
  <si>
    <t>O07849</t>
  </si>
  <si>
    <t>O07850</t>
  </si>
  <si>
    <t>O07851</t>
  </si>
  <si>
    <t>O07852</t>
  </si>
  <si>
    <t>O07853</t>
  </si>
  <si>
    <t>O07854</t>
  </si>
  <si>
    <t>O07855</t>
  </si>
  <si>
    <t>O07856</t>
  </si>
  <si>
    <t>O07857</t>
  </si>
  <si>
    <t>O07858</t>
  </si>
  <si>
    <t>O07859</t>
  </si>
  <si>
    <t>O07860</t>
  </si>
  <si>
    <t>O07861</t>
  </si>
  <si>
    <t>O07862</t>
  </si>
  <si>
    <t>O07863</t>
  </si>
  <si>
    <t>O07864</t>
  </si>
  <si>
    <t>O07865</t>
  </si>
  <si>
    <t>O07866</t>
  </si>
  <si>
    <t>O07867</t>
  </si>
  <si>
    <t>O07868</t>
  </si>
  <si>
    <t>O07869</t>
  </si>
  <si>
    <t>O07870</t>
  </si>
  <si>
    <t>O07871</t>
  </si>
  <si>
    <t>O07872</t>
  </si>
  <si>
    <t>O07873</t>
  </si>
  <si>
    <t>O07874</t>
  </si>
  <si>
    <t>O07875</t>
  </si>
  <si>
    <t>O07876</t>
  </si>
  <si>
    <t>O07877</t>
  </si>
  <si>
    <t>O07878</t>
  </si>
  <si>
    <t>O07879</t>
  </si>
  <si>
    <t>O07880</t>
  </si>
  <si>
    <t>O07881</t>
  </si>
  <si>
    <t>O07882</t>
  </si>
  <si>
    <t>O07883</t>
  </si>
  <si>
    <t>O07884</t>
  </si>
  <si>
    <t>O07885</t>
  </si>
  <si>
    <t>O07886</t>
  </si>
  <si>
    <t>O07887</t>
  </si>
  <si>
    <t>O07888</t>
  </si>
  <si>
    <t>O07889</t>
  </si>
  <si>
    <t>O07890</t>
  </si>
  <si>
    <t>O07891</t>
  </si>
  <si>
    <t>O07892</t>
  </si>
  <si>
    <t>O07893</t>
  </si>
  <si>
    <t>O07894</t>
  </si>
  <si>
    <t>O07895</t>
  </si>
  <si>
    <t>O07896</t>
  </si>
  <si>
    <t>O07897</t>
  </si>
  <si>
    <t>O07898</t>
  </si>
  <si>
    <t>O07899</t>
  </si>
  <si>
    <t>O07900</t>
  </si>
  <si>
    <t>O07901</t>
  </si>
  <si>
    <t>O07902</t>
  </si>
  <si>
    <t>O07903</t>
  </si>
  <si>
    <t>O07904</t>
  </si>
  <si>
    <t>O07905</t>
  </si>
  <si>
    <t>O07906</t>
  </si>
  <si>
    <t>O07907</t>
  </si>
  <si>
    <t>O07908</t>
  </si>
  <si>
    <t>O07909</t>
  </si>
  <si>
    <t>O07910</t>
  </si>
  <si>
    <t>O07911</t>
  </si>
  <si>
    <t>O07912</t>
  </si>
  <si>
    <t>O07913</t>
  </si>
  <si>
    <t>O07914</t>
  </si>
  <si>
    <t>O07915</t>
  </si>
  <si>
    <t>O07916</t>
  </si>
  <si>
    <t>O07917</t>
  </si>
  <si>
    <t>O07918</t>
  </si>
  <si>
    <t>O07919</t>
  </si>
  <si>
    <t>O07920</t>
  </si>
  <si>
    <t>O07921</t>
  </si>
  <si>
    <t>O07922</t>
  </si>
  <si>
    <t>O07923</t>
  </si>
  <si>
    <t>O07924</t>
  </si>
  <si>
    <t>O07925</t>
  </si>
  <si>
    <t>O07926</t>
  </si>
  <si>
    <t>O07927</t>
  </si>
  <si>
    <t>O07928</t>
  </si>
  <si>
    <t>O07929</t>
  </si>
  <si>
    <t>O07930</t>
  </si>
  <si>
    <t>O07931</t>
  </si>
  <si>
    <t>O07932</t>
  </si>
  <si>
    <t>O07933</t>
  </si>
  <si>
    <t>O07934</t>
  </si>
  <si>
    <t>O07935</t>
  </si>
  <si>
    <t>O07936</t>
  </si>
  <si>
    <t>O07937</t>
  </si>
  <si>
    <t>O07938</t>
  </si>
  <si>
    <t>O07939</t>
  </si>
  <si>
    <t>O07940</t>
  </si>
  <si>
    <t>O07941</t>
  </si>
  <si>
    <t>O07942</t>
  </si>
  <si>
    <t>O07943</t>
  </si>
  <si>
    <t>O07944</t>
  </si>
  <si>
    <t>O07945</t>
  </si>
  <si>
    <t>O07946</t>
  </si>
  <si>
    <t>O07947</t>
  </si>
  <si>
    <t>O07948</t>
  </si>
  <si>
    <t>O07949</t>
  </si>
  <si>
    <t>O07950</t>
  </si>
  <si>
    <t>O07951</t>
  </si>
  <si>
    <t>O07952</t>
  </si>
  <si>
    <t>O07953</t>
  </si>
  <si>
    <t>O07954</t>
  </si>
  <si>
    <t>O07955</t>
  </si>
  <si>
    <t>O07956</t>
  </si>
  <si>
    <t>O07957</t>
  </si>
  <si>
    <t>O07958</t>
  </si>
  <si>
    <t>O07959</t>
  </si>
  <si>
    <t>O07960</t>
  </si>
  <si>
    <t>O07961</t>
  </si>
  <si>
    <t>O07962</t>
  </si>
  <si>
    <t>O07963</t>
  </si>
  <si>
    <t>O07964</t>
  </si>
  <si>
    <t>O07965</t>
  </si>
  <si>
    <t>O07966</t>
  </si>
  <si>
    <t>O07967</t>
  </si>
  <si>
    <t>O07968</t>
  </si>
  <si>
    <t>O07969</t>
  </si>
  <si>
    <t>O07970</t>
  </si>
  <si>
    <t>O07971</t>
  </si>
  <si>
    <t>O07972</t>
  </si>
  <si>
    <t>O07973</t>
  </si>
  <si>
    <t>O07974</t>
  </si>
  <si>
    <t>O07975</t>
  </si>
  <si>
    <t>O07976</t>
  </si>
  <si>
    <t>O07977</t>
  </si>
  <si>
    <t>O07978</t>
  </si>
  <si>
    <t>O07979</t>
  </si>
  <si>
    <t>O07980</t>
  </si>
  <si>
    <t>O07981</t>
  </si>
  <si>
    <t>O07982</t>
  </si>
  <si>
    <t>O07983</t>
  </si>
  <si>
    <t>O07984</t>
  </si>
  <si>
    <t>O07985</t>
  </si>
  <si>
    <t>O07986</t>
  </si>
  <si>
    <t>O07987</t>
  </si>
  <si>
    <t>O07988</t>
  </si>
  <si>
    <t>O07989</t>
  </si>
  <si>
    <t>O07990</t>
  </si>
  <si>
    <t>O07991</t>
  </si>
  <si>
    <t>O07992</t>
  </si>
  <si>
    <t>O07993</t>
  </si>
  <si>
    <t>O07994</t>
  </si>
  <si>
    <t>O07995</t>
  </si>
  <si>
    <t>O07996</t>
  </si>
  <si>
    <t>O07997</t>
  </si>
  <si>
    <t>O07998</t>
  </si>
  <si>
    <t>O07999</t>
  </si>
  <si>
    <t>O08000</t>
  </si>
  <si>
    <t>O08001</t>
  </si>
  <si>
    <t>O08002</t>
  </si>
  <si>
    <t>O08003</t>
  </si>
  <si>
    <t>O08004</t>
  </si>
  <si>
    <t>O08005</t>
  </si>
  <si>
    <t>O08006</t>
  </si>
  <si>
    <t>O08007</t>
  </si>
  <si>
    <t>O08008</t>
  </si>
  <si>
    <t>O08009</t>
  </si>
  <si>
    <t>O08010</t>
  </si>
  <si>
    <t>O08011</t>
  </si>
  <si>
    <t>O08012</t>
  </si>
  <si>
    <t>O08013</t>
  </si>
  <si>
    <t>O08014</t>
  </si>
  <si>
    <t>O08015</t>
  </si>
  <si>
    <t>O08016</t>
  </si>
  <si>
    <t>O08017</t>
  </si>
  <si>
    <t>O08018</t>
  </si>
  <si>
    <t>O08019</t>
  </si>
  <si>
    <t>O08020</t>
  </si>
  <si>
    <t>O08021</t>
  </si>
  <si>
    <t>O08022</t>
  </si>
  <si>
    <t>O08023</t>
  </si>
  <si>
    <t>O08024</t>
  </si>
  <si>
    <t>O08025</t>
  </si>
  <si>
    <t>O08026</t>
  </si>
  <si>
    <t>O08027</t>
  </si>
  <si>
    <t>O08028</t>
  </si>
  <si>
    <t>O08029</t>
  </si>
  <si>
    <t>O08030</t>
  </si>
  <si>
    <t>O08031</t>
  </si>
  <si>
    <t>O08032</t>
  </si>
  <si>
    <t>O08033</t>
  </si>
  <si>
    <t>O08034</t>
  </si>
  <si>
    <t>O08035</t>
  </si>
  <si>
    <t>O08036</t>
  </si>
  <si>
    <t>O08037</t>
  </si>
  <si>
    <t>O08038</t>
  </si>
  <si>
    <t>O08039</t>
  </si>
  <si>
    <t>O08040</t>
  </si>
  <si>
    <t>O08041</t>
  </si>
  <si>
    <t>O08042</t>
  </si>
  <si>
    <t>O08043</t>
  </si>
  <si>
    <t>O08044</t>
  </si>
  <si>
    <t>O08045</t>
  </si>
  <si>
    <t>O08046</t>
  </si>
  <si>
    <t>O08047</t>
  </si>
  <si>
    <t>O08048</t>
  </si>
  <si>
    <t>O08049</t>
  </si>
  <si>
    <t>O08050</t>
  </si>
  <si>
    <t>O08051</t>
  </si>
  <si>
    <t>O08052</t>
  </si>
  <si>
    <t>O08053</t>
  </si>
  <si>
    <t>O08054</t>
  </si>
  <si>
    <t>O08055</t>
  </si>
  <si>
    <t>O08056</t>
  </si>
  <si>
    <t>O08057</t>
  </si>
  <si>
    <t>O08058</t>
  </si>
  <si>
    <t>O08059</t>
  </si>
  <si>
    <t>O08060</t>
  </si>
  <si>
    <t>O08061</t>
  </si>
  <si>
    <t>O08062</t>
  </si>
  <si>
    <t>O08063</t>
  </si>
  <si>
    <t>O08064</t>
  </si>
  <si>
    <t>O08065</t>
  </si>
  <si>
    <t>O08066</t>
  </si>
  <si>
    <t>O08067</t>
  </si>
  <si>
    <t>O08068</t>
  </si>
  <si>
    <t>O08069</t>
  </si>
  <si>
    <t>O08070</t>
  </si>
  <si>
    <t>O08071</t>
  </si>
  <si>
    <t>O08072</t>
  </si>
  <si>
    <t>O08073</t>
  </si>
  <si>
    <t>O08074</t>
  </si>
  <si>
    <t>O08075</t>
  </si>
  <si>
    <t>O08076</t>
  </si>
  <si>
    <t>O08077</t>
  </si>
  <si>
    <t>O08078</t>
  </si>
  <si>
    <t>O08079</t>
  </si>
  <si>
    <t>O08080</t>
  </si>
  <si>
    <t>O08081</t>
  </si>
  <si>
    <t>O08082</t>
  </si>
  <si>
    <t>O08083</t>
  </si>
  <si>
    <t>O08084</t>
  </si>
  <si>
    <t>O08085</t>
  </si>
  <si>
    <t>O08086</t>
  </si>
  <si>
    <t>O08087</t>
  </si>
  <si>
    <t>O08088</t>
  </si>
  <si>
    <t>O08089</t>
  </si>
  <si>
    <t>O08090</t>
  </si>
  <si>
    <t>O08091</t>
  </si>
  <si>
    <t>O08092</t>
  </si>
  <si>
    <t>O08093</t>
  </si>
  <si>
    <t>O08094</t>
  </si>
  <si>
    <t>O08095</t>
  </si>
  <si>
    <t>O08096</t>
  </si>
  <si>
    <t>O08097</t>
  </si>
  <si>
    <t>O08098</t>
  </si>
  <si>
    <t>O08099</t>
  </si>
  <si>
    <t>O08100</t>
  </si>
  <si>
    <t>O08101</t>
  </si>
  <si>
    <t>O08102</t>
  </si>
  <si>
    <t>O08103</t>
  </si>
  <si>
    <t>O08104</t>
  </si>
  <si>
    <t>O08105</t>
  </si>
  <si>
    <t>O08106</t>
  </si>
  <si>
    <t>O08107</t>
  </si>
  <si>
    <t>O08108</t>
  </si>
  <si>
    <t>O08109</t>
  </si>
  <si>
    <t>O08110</t>
  </si>
  <si>
    <t>O08111</t>
  </si>
  <si>
    <t>O08112</t>
  </si>
  <si>
    <t>O08113</t>
  </si>
  <si>
    <t>O08114</t>
  </si>
  <si>
    <t>O08115</t>
  </si>
  <si>
    <t>O08116</t>
  </si>
  <si>
    <t>O08117</t>
  </si>
  <si>
    <t>O08118</t>
  </si>
  <si>
    <t>O08119</t>
  </si>
  <si>
    <t>O08120</t>
  </si>
  <si>
    <t>O08121</t>
  </si>
  <si>
    <t>O08122</t>
  </si>
  <si>
    <t>O08123</t>
  </si>
  <si>
    <t>O08124</t>
  </si>
  <si>
    <t>O08125</t>
  </si>
  <si>
    <t>O08126</t>
  </si>
  <si>
    <t>O08127</t>
  </si>
  <si>
    <t>O08128</t>
  </si>
  <si>
    <t>O08129</t>
  </si>
  <si>
    <t>O08130</t>
  </si>
  <si>
    <t>O08131</t>
  </si>
  <si>
    <t>O08132</t>
  </si>
  <si>
    <t>O08133</t>
  </si>
  <si>
    <t>O08134</t>
  </si>
  <si>
    <t>O08135</t>
  </si>
  <si>
    <t>O08136</t>
  </si>
  <si>
    <t>O08137</t>
  </si>
  <si>
    <t>O08138</t>
  </si>
  <si>
    <t>O08139</t>
  </si>
  <si>
    <t>O08140</t>
  </si>
  <si>
    <t>O08141</t>
  </si>
  <si>
    <t>O08142</t>
  </si>
  <si>
    <t>O08143</t>
  </si>
  <si>
    <t>O08144</t>
  </si>
  <si>
    <t>O08145</t>
  </si>
  <si>
    <t>O08146</t>
  </si>
  <si>
    <t>O08147</t>
  </si>
  <si>
    <t>O08148</t>
  </si>
  <si>
    <t>O08149</t>
  </si>
  <si>
    <t>O08150</t>
  </si>
  <si>
    <t>O08151</t>
  </si>
  <si>
    <t>O08152</t>
  </si>
  <si>
    <t>O08153</t>
  </si>
  <si>
    <t>O08154</t>
  </si>
  <si>
    <t>O08155</t>
  </si>
  <si>
    <t>O08156</t>
  </si>
  <si>
    <t>O08157</t>
  </si>
  <si>
    <t>O08158</t>
  </si>
  <si>
    <t>O08159</t>
  </si>
  <si>
    <t>O08160</t>
  </si>
  <si>
    <t>O08161</t>
  </si>
  <si>
    <t>O08162</t>
  </si>
  <si>
    <t>O08163</t>
  </si>
  <si>
    <t>O08164</t>
  </si>
  <si>
    <t>O08165</t>
  </si>
  <si>
    <t>O08166</t>
  </si>
  <si>
    <t>O08167</t>
  </si>
  <si>
    <t>O08168</t>
  </si>
  <si>
    <t>O08169</t>
  </si>
  <si>
    <t>O08170</t>
  </si>
  <si>
    <t>O08171</t>
  </si>
  <si>
    <t>O08172</t>
  </si>
  <si>
    <t>O08173</t>
  </si>
  <si>
    <t>O08174</t>
  </si>
  <si>
    <t>O08175</t>
  </si>
  <si>
    <t>O08176</t>
  </si>
  <si>
    <t>O08177</t>
  </si>
  <si>
    <t>O08178</t>
  </si>
  <si>
    <t>O08179</t>
  </si>
  <si>
    <t>O08180</t>
  </si>
  <si>
    <t>O08181</t>
  </si>
  <si>
    <t>O08182</t>
  </si>
  <si>
    <t>O08183</t>
  </si>
  <si>
    <t>O08184</t>
  </si>
  <si>
    <t>O08185</t>
  </si>
  <si>
    <t>O08186</t>
  </si>
  <si>
    <t>O08187</t>
  </si>
  <si>
    <t>O08188</t>
  </si>
  <si>
    <t>O08189</t>
  </si>
  <si>
    <t>O08190</t>
  </si>
  <si>
    <t>O08191</t>
  </si>
  <si>
    <t>O08192</t>
  </si>
  <si>
    <t>O08193</t>
  </si>
  <si>
    <t>O08194</t>
  </si>
  <si>
    <t>O08195</t>
  </si>
  <si>
    <t>O08196</t>
  </si>
  <si>
    <t>O08197</t>
  </si>
  <si>
    <t>O08198</t>
  </si>
  <si>
    <t>O08199</t>
  </si>
  <si>
    <t>O08200</t>
  </si>
  <si>
    <t>O08201</t>
  </si>
  <si>
    <t>O08202</t>
  </si>
  <si>
    <t>O08203</t>
  </si>
  <si>
    <t>O08204</t>
  </si>
  <si>
    <t>O08205</t>
  </si>
  <si>
    <t>O08206</t>
  </si>
  <si>
    <t>O08207</t>
  </si>
  <si>
    <t>O08208</t>
  </si>
  <si>
    <t>O08209</t>
  </si>
  <si>
    <t>O08210</t>
  </si>
  <si>
    <t>O08211</t>
  </si>
  <si>
    <t>O08212</t>
  </si>
  <si>
    <t>O08213</t>
  </si>
  <si>
    <t>O08214</t>
  </si>
  <si>
    <t>O08215</t>
  </si>
  <si>
    <t>O08216</t>
  </si>
  <si>
    <t>O08217</t>
  </si>
  <si>
    <t>O08218</t>
  </si>
  <si>
    <t>O08219</t>
  </si>
  <si>
    <t>O08220</t>
  </si>
  <si>
    <t>O08221</t>
  </si>
  <si>
    <t>O08222</t>
  </si>
  <si>
    <t>O08223</t>
  </si>
  <si>
    <t>O08224</t>
  </si>
  <si>
    <t>O08225</t>
  </si>
  <si>
    <t>O08226</t>
  </si>
  <si>
    <t>O08227</t>
  </si>
  <si>
    <t>O08228</t>
  </si>
  <si>
    <t>O08229</t>
  </si>
  <si>
    <t>O08230</t>
  </si>
  <si>
    <t>O08231</t>
  </si>
  <si>
    <t>O08232</t>
  </si>
  <si>
    <t>O08233</t>
  </si>
  <si>
    <t>O08234</t>
  </si>
  <si>
    <t>O08235</t>
  </si>
  <si>
    <t>O08236</t>
  </si>
  <si>
    <t>O08237</t>
  </si>
  <si>
    <t>O08238</t>
  </si>
  <si>
    <t>O08239</t>
  </si>
  <si>
    <t>O08240</t>
  </si>
  <si>
    <t>O08241</t>
  </si>
  <si>
    <t>O08242</t>
  </si>
  <si>
    <t>O08243</t>
  </si>
  <si>
    <t>O08244</t>
  </si>
  <si>
    <t>O08245</t>
  </si>
  <si>
    <t>O08246</t>
  </si>
  <si>
    <t>O08247</t>
  </si>
  <si>
    <t>O08248</t>
  </si>
  <si>
    <t>O08249</t>
  </si>
  <si>
    <t>O08250</t>
  </si>
  <si>
    <t>O08251</t>
  </si>
  <si>
    <t>O08252</t>
  </si>
  <si>
    <t>O08253</t>
  </si>
  <si>
    <t>O08254</t>
  </si>
  <si>
    <t>O08255</t>
  </si>
  <si>
    <t>O08256</t>
  </si>
  <si>
    <t>O08257</t>
  </si>
  <si>
    <t>O08258</t>
  </si>
  <si>
    <t>O08259</t>
  </si>
  <si>
    <t>O08260</t>
  </si>
  <si>
    <t>O08261</t>
  </si>
  <si>
    <t>O08262</t>
  </si>
  <si>
    <t>O08263</t>
  </si>
  <si>
    <t>O08264</t>
  </si>
  <si>
    <t>O08265</t>
  </si>
  <si>
    <t>O08266</t>
  </si>
  <si>
    <t>O08267</t>
  </si>
  <si>
    <t>O08268</t>
  </si>
  <si>
    <t>O08269</t>
  </si>
  <si>
    <t>O08270</t>
  </si>
  <si>
    <t>O08271</t>
  </si>
  <si>
    <t>O08272</t>
  </si>
  <si>
    <t>O08273</t>
  </si>
  <si>
    <t>O08274</t>
  </si>
  <si>
    <t>O08275</t>
  </si>
  <si>
    <t>O08276</t>
  </si>
  <si>
    <t>O08277</t>
  </si>
  <si>
    <t>O08278</t>
  </si>
  <si>
    <t>O08279</t>
  </si>
  <si>
    <t>O08280</t>
  </si>
  <si>
    <t>O08281</t>
  </si>
  <si>
    <t>O08282</t>
  </si>
  <si>
    <t>O08283</t>
  </si>
  <si>
    <t>O08284</t>
  </si>
  <si>
    <t>O08285</t>
  </si>
  <si>
    <t>O08286</t>
  </si>
  <si>
    <t>O08287</t>
  </si>
  <si>
    <t>O08288</t>
  </si>
  <si>
    <t>O08289</t>
  </si>
  <si>
    <t>O08290</t>
  </si>
  <si>
    <t>O08291</t>
  </si>
  <si>
    <t>O08292</t>
  </si>
  <si>
    <t>O08293</t>
  </si>
  <si>
    <t>O08294</t>
  </si>
  <si>
    <t>O08295</t>
  </si>
  <si>
    <t>O08296</t>
  </si>
  <si>
    <t>O08297</t>
  </si>
  <si>
    <t>O08298</t>
  </si>
  <si>
    <t>O08299</t>
  </si>
  <si>
    <t>O08300</t>
  </si>
  <si>
    <t>O08301</t>
  </si>
  <si>
    <t>O08302</t>
  </si>
  <si>
    <t>O08303</t>
  </si>
  <si>
    <t>O08304</t>
  </si>
  <si>
    <t>O08305</t>
  </si>
  <si>
    <t>O08306</t>
  </si>
  <si>
    <t>O08307</t>
  </si>
  <si>
    <t>O08308</t>
  </si>
  <si>
    <t>O08309</t>
  </si>
  <si>
    <t>O08310</t>
  </si>
  <si>
    <t>O08311</t>
  </si>
  <si>
    <t>O08312</t>
  </si>
  <si>
    <t>O08313</t>
  </si>
  <si>
    <t>O08314</t>
  </si>
  <si>
    <t>O08315</t>
  </si>
  <si>
    <t>O08316</t>
  </si>
  <si>
    <t>O08317</t>
  </si>
  <si>
    <t>O08318</t>
  </si>
  <si>
    <t>O08319</t>
  </si>
  <si>
    <t>O08320</t>
  </si>
  <si>
    <t>O08321</t>
  </si>
  <si>
    <t>O08322</t>
  </si>
  <si>
    <t>O08323</t>
  </si>
  <si>
    <t>O08324</t>
  </si>
  <si>
    <t>O08325</t>
  </si>
  <si>
    <t>O08326</t>
  </si>
  <si>
    <t>O08327</t>
  </si>
  <si>
    <t>O08328</t>
  </si>
  <si>
    <t>O08329</t>
  </si>
  <si>
    <t>O08330</t>
  </si>
  <si>
    <t>O08331</t>
  </si>
  <si>
    <t>O08332</t>
  </si>
  <si>
    <t>O08333</t>
  </si>
  <si>
    <t>O08334</t>
  </si>
  <si>
    <t>O08335</t>
  </si>
  <si>
    <t>O08336</t>
  </si>
  <si>
    <t>O08337</t>
  </si>
  <si>
    <t>O08338</t>
  </si>
  <si>
    <t>O08339</t>
  </si>
  <si>
    <t>O08340</t>
  </si>
  <si>
    <t>O08341</t>
  </si>
  <si>
    <t>O08342</t>
  </si>
  <si>
    <t>O08343</t>
  </si>
  <si>
    <t>O08344</t>
  </si>
  <si>
    <t>O08345</t>
  </si>
  <si>
    <t>O08346</t>
  </si>
  <si>
    <t>O08347</t>
  </si>
  <si>
    <t>O08348</t>
  </si>
  <si>
    <t>O08349</t>
  </si>
  <si>
    <t>O08350</t>
  </si>
  <si>
    <t>O08351</t>
  </si>
  <si>
    <t>O08352</t>
  </si>
  <si>
    <t>O08353</t>
  </si>
  <si>
    <t>O08354</t>
  </si>
  <si>
    <t>O08355</t>
  </si>
  <si>
    <t>O08356</t>
  </si>
  <si>
    <t>O08357</t>
  </si>
  <si>
    <t>O08358</t>
  </si>
  <si>
    <t>O08359</t>
  </si>
  <si>
    <t>O08360</t>
  </si>
  <si>
    <t>O08361</t>
  </si>
  <si>
    <t>O08362</t>
  </si>
  <si>
    <t>O08363</t>
  </si>
  <si>
    <t>O08364</t>
  </si>
  <si>
    <t>O08365</t>
  </si>
  <si>
    <t>O08366</t>
  </si>
  <si>
    <t>O08367</t>
  </si>
  <si>
    <t>O08368</t>
  </si>
  <si>
    <t>O08369</t>
  </si>
  <si>
    <t>O08370</t>
  </si>
  <si>
    <t>O08371</t>
  </si>
  <si>
    <t>O08372</t>
  </si>
  <si>
    <t>O08373</t>
  </si>
  <si>
    <t>O08374</t>
  </si>
  <si>
    <t>O08375</t>
  </si>
  <si>
    <t>O08376</t>
  </si>
  <si>
    <t>O08377</t>
  </si>
  <si>
    <t>O08378</t>
  </si>
  <si>
    <t>O08379</t>
  </si>
  <si>
    <t>O08380</t>
  </si>
  <si>
    <t>O08381</t>
  </si>
  <si>
    <t>O08382</t>
  </si>
  <si>
    <t>O08383</t>
  </si>
  <si>
    <t>O08384</t>
  </si>
  <si>
    <t>O08385</t>
  </si>
  <si>
    <t>O08386</t>
  </si>
  <si>
    <t>O08387</t>
  </si>
  <si>
    <t>O08388</t>
  </si>
  <si>
    <t>O08389</t>
  </si>
  <si>
    <t>O08390</t>
  </si>
  <si>
    <t>O08391</t>
  </si>
  <si>
    <t>O08392</t>
  </si>
  <si>
    <t>O08393</t>
  </si>
  <si>
    <t>O08394</t>
  </si>
  <si>
    <t>O08395</t>
  </si>
  <si>
    <t>O08396</t>
  </si>
  <si>
    <t>O08397</t>
  </si>
  <si>
    <t>O08398</t>
  </si>
  <si>
    <t>O08399</t>
  </si>
  <si>
    <t>O08400</t>
  </si>
  <si>
    <t>O08401</t>
  </si>
  <si>
    <t>O08402</t>
  </si>
  <si>
    <t>O08403</t>
  </si>
  <si>
    <t>O08404</t>
  </si>
  <si>
    <t>O08405</t>
  </si>
  <si>
    <t>O08406</t>
  </si>
  <si>
    <t>O08407</t>
  </si>
  <si>
    <t>O08408</t>
  </si>
  <si>
    <t>O08409</t>
  </si>
  <si>
    <t>O08410</t>
  </si>
  <si>
    <t>O08411</t>
  </si>
  <si>
    <t>O08412</t>
  </si>
  <si>
    <t>O08413</t>
  </si>
  <si>
    <t>O08414</t>
  </si>
  <si>
    <t>O08415</t>
  </si>
  <si>
    <t>O08416</t>
  </si>
  <si>
    <t>O08417</t>
  </si>
  <si>
    <t>O08418</t>
  </si>
  <si>
    <t>O08419</t>
  </si>
  <si>
    <t>O08420</t>
  </si>
  <si>
    <t>O08421</t>
  </si>
  <si>
    <t>O08422</t>
  </si>
  <si>
    <t>O08423</t>
  </si>
  <si>
    <t>O08424</t>
  </si>
  <si>
    <t>O08425</t>
  </si>
  <si>
    <t>O08426</t>
  </si>
  <si>
    <t>O08427</t>
  </si>
  <si>
    <t>O08428</t>
  </si>
  <si>
    <t>O08429</t>
  </si>
  <si>
    <t>O08430</t>
  </si>
  <si>
    <t>O08431</t>
  </si>
  <si>
    <t>O08432</t>
  </si>
  <si>
    <t>O08433</t>
  </si>
  <si>
    <t>O08434</t>
  </si>
  <si>
    <t>O08435</t>
  </si>
  <si>
    <t>O08436</t>
  </si>
  <si>
    <t>O08437</t>
  </si>
  <si>
    <t>O08438</t>
  </si>
  <si>
    <t>O08439</t>
  </si>
  <si>
    <t>O08440</t>
  </si>
  <si>
    <t>O08441</t>
  </si>
  <si>
    <t>O08442</t>
  </si>
  <si>
    <t>O08443</t>
  </si>
  <si>
    <t>O08444</t>
  </si>
  <si>
    <t>O08445</t>
  </si>
  <si>
    <t>O08446</t>
  </si>
  <si>
    <t>O08447</t>
  </si>
  <si>
    <t>O08448</t>
  </si>
  <si>
    <t>O08449</t>
  </si>
  <si>
    <t>O08450</t>
  </si>
  <si>
    <t>O08451</t>
  </si>
  <si>
    <t>O08452</t>
  </si>
  <si>
    <t>O08453</t>
  </si>
  <si>
    <t>O08454</t>
  </si>
  <si>
    <t>O08455</t>
  </si>
  <si>
    <t>O08456</t>
  </si>
  <si>
    <t>O08457</t>
  </si>
  <si>
    <t>O08458</t>
  </si>
  <si>
    <t>O08459</t>
  </si>
  <si>
    <t>O08460</t>
  </si>
  <si>
    <t>O08461</t>
  </si>
  <si>
    <t>O08462</t>
  </si>
  <si>
    <t>O08463</t>
  </si>
  <si>
    <t>O08464</t>
  </si>
  <si>
    <t>O08465</t>
  </si>
  <si>
    <t>O08466</t>
  </si>
  <si>
    <t>O08467</t>
  </si>
  <si>
    <t>O08468</t>
  </si>
  <si>
    <t>O08469</t>
  </si>
  <si>
    <t>O08470</t>
  </si>
  <si>
    <t>O08471</t>
  </si>
  <si>
    <t>O08472</t>
  </si>
  <si>
    <t>O08473</t>
  </si>
  <si>
    <t>O08474</t>
  </si>
  <si>
    <t>O08475</t>
  </si>
  <si>
    <t>O08476</t>
  </si>
  <si>
    <t>O08477</t>
  </si>
  <si>
    <t>O08478</t>
  </si>
  <si>
    <t>O08479</t>
  </si>
  <si>
    <t>O08480</t>
  </si>
  <si>
    <t>O08481</t>
  </si>
  <si>
    <t>O08482</t>
  </si>
  <si>
    <t>O08483</t>
  </si>
  <si>
    <t>O08484</t>
  </si>
  <si>
    <t>O08485</t>
  </si>
  <si>
    <t>O08486</t>
  </si>
  <si>
    <t>O08487</t>
  </si>
  <si>
    <t>O08488</t>
  </si>
  <si>
    <t>O08489</t>
  </si>
  <si>
    <t>O08490</t>
  </si>
  <si>
    <t>O08491</t>
  </si>
  <si>
    <t>O08492</t>
  </si>
  <si>
    <t>O08493</t>
  </si>
  <si>
    <t>O08494</t>
  </si>
  <si>
    <t>O08495</t>
  </si>
  <si>
    <t>O08496</t>
  </si>
  <si>
    <t>O08497</t>
  </si>
  <si>
    <t>O08498</t>
  </si>
  <si>
    <t>O08499</t>
  </si>
  <si>
    <t>O08500</t>
  </si>
  <si>
    <t>O08501</t>
  </si>
  <si>
    <t>O08502</t>
  </si>
  <si>
    <t>O08503</t>
  </si>
  <si>
    <t>O08504</t>
  </si>
  <si>
    <t>O08505</t>
  </si>
  <si>
    <t>O08506</t>
  </si>
  <si>
    <t>O08507</t>
  </si>
  <si>
    <t>O08508</t>
  </si>
  <si>
    <t>O08509</t>
  </si>
  <si>
    <t>O08510</t>
  </si>
  <si>
    <t>O08511</t>
  </si>
  <si>
    <t>O08512</t>
  </si>
  <si>
    <t>O08513</t>
  </si>
  <si>
    <t>O08514</t>
  </si>
  <si>
    <t>O08515</t>
  </si>
  <si>
    <t>O08516</t>
  </si>
  <si>
    <t>O08517</t>
  </si>
  <si>
    <t>O08518</t>
  </si>
  <si>
    <t>O08519</t>
  </si>
  <si>
    <t>O08520</t>
  </si>
  <si>
    <t>O08521</t>
  </si>
  <si>
    <t>O08522</t>
  </si>
  <si>
    <t>O08523</t>
  </si>
  <si>
    <t>O08524</t>
  </si>
  <si>
    <t>O08525</t>
  </si>
  <si>
    <t>O08526</t>
  </si>
  <si>
    <t>O08527</t>
  </si>
  <si>
    <t>O08528</t>
  </si>
  <si>
    <t>O08529</t>
  </si>
  <si>
    <t>O08530</t>
  </si>
  <si>
    <t>O08531</t>
  </si>
  <si>
    <t>O08532</t>
  </si>
  <si>
    <t>O08533</t>
  </si>
  <si>
    <t>O08534</t>
  </si>
  <si>
    <t>O08535</t>
  </si>
  <si>
    <t>O08536</t>
  </si>
  <si>
    <t>O08537</t>
  </si>
  <si>
    <t>O08538</t>
  </si>
  <si>
    <t>O08539</t>
  </si>
  <si>
    <t>O08540</t>
  </si>
  <si>
    <t>O08541</t>
  </si>
  <si>
    <t>O08542</t>
  </si>
  <si>
    <t>O08543</t>
  </si>
  <si>
    <t>O08544</t>
  </si>
  <si>
    <t>O08545</t>
  </si>
  <si>
    <t>O08546</t>
  </si>
  <si>
    <t>O08547</t>
  </si>
  <si>
    <t>O08548</t>
  </si>
  <si>
    <t>O08549</t>
  </si>
  <si>
    <t>O08550</t>
  </si>
  <si>
    <t>O08551</t>
  </si>
  <si>
    <t>O08552</t>
  </si>
  <si>
    <t>O08553</t>
  </si>
  <si>
    <t>O08554</t>
  </si>
  <si>
    <t>O08555</t>
  </si>
  <si>
    <t>O08556</t>
  </si>
  <si>
    <t>O08557</t>
  </si>
  <si>
    <t>O08558</t>
  </si>
  <si>
    <t>O08559</t>
  </si>
  <si>
    <t>O08560</t>
  </si>
  <si>
    <t>O08561</t>
  </si>
  <si>
    <t>O08562</t>
  </si>
  <si>
    <t>O08563</t>
  </si>
  <si>
    <t>O08564</t>
  </si>
  <si>
    <t>O08565</t>
  </si>
  <si>
    <t>O08566</t>
  </si>
  <si>
    <t>O08567</t>
  </si>
  <si>
    <t>O08568</t>
  </si>
  <si>
    <t>O08569</t>
  </si>
  <si>
    <t>O08570</t>
  </si>
  <si>
    <t>O08571</t>
  </si>
  <si>
    <t>O08572</t>
  </si>
  <si>
    <t>O08573</t>
  </si>
  <si>
    <t>O08574</t>
  </si>
  <si>
    <t>O08575</t>
  </si>
  <si>
    <t>O08576</t>
  </si>
  <si>
    <t>O08577</t>
  </si>
  <si>
    <t>O08578</t>
  </si>
  <si>
    <t>O08579</t>
  </si>
  <si>
    <t>O08580</t>
  </si>
  <si>
    <t>O08581</t>
  </si>
  <si>
    <t>O08582</t>
  </si>
  <si>
    <t>O08583</t>
  </si>
  <si>
    <t>O08584</t>
  </si>
  <si>
    <t>O08585</t>
  </si>
  <si>
    <t>O08586</t>
  </si>
  <si>
    <t>O08587</t>
  </si>
  <si>
    <t>O08588</t>
  </si>
  <si>
    <t>O08589</t>
  </si>
  <si>
    <t>O08590</t>
  </si>
  <si>
    <t>O08591</t>
  </si>
  <si>
    <t>O08592</t>
  </si>
  <si>
    <t>O08593</t>
  </si>
  <si>
    <t>O08594</t>
  </si>
  <si>
    <t>O08595</t>
  </si>
  <si>
    <t>O08596</t>
  </si>
  <si>
    <t>O08597</t>
  </si>
  <si>
    <t>O08598</t>
  </si>
  <si>
    <t>O08599</t>
  </si>
  <si>
    <t>O08600</t>
  </si>
  <si>
    <t>O08601</t>
  </si>
  <si>
    <t>O08602</t>
  </si>
  <si>
    <t>O08603</t>
  </si>
  <si>
    <t>O08604</t>
  </si>
  <si>
    <t>O08605</t>
  </si>
  <si>
    <t>O08606</t>
  </si>
  <si>
    <t>O08607</t>
  </si>
  <si>
    <t>O08608</t>
  </si>
  <si>
    <t>O08609</t>
  </si>
  <si>
    <t>O08610</t>
  </si>
  <si>
    <t>O08611</t>
  </si>
  <si>
    <t>O08612</t>
  </si>
  <si>
    <t>O08613</t>
  </si>
  <si>
    <t>O08614</t>
  </si>
  <si>
    <t>O08615</t>
  </si>
  <si>
    <t>O08616</t>
  </si>
  <si>
    <t>O08617</t>
  </si>
  <si>
    <t>O08618</t>
  </si>
  <si>
    <t>O08619</t>
  </si>
  <si>
    <t>O08620</t>
  </si>
  <si>
    <t>O08621</t>
  </si>
  <si>
    <t>O08622</t>
  </si>
  <si>
    <t>O08623</t>
  </si>
  <si>
    <t>O08624</t>
  </si>
  <si>
    <t>O08625</t>
  </si>
  <si>
    <t>O08626</t>
  </si>
  <si>
    <t>O08627</t>
  </si>
  <si>
    <t>O08628</t>
  </si>
  <si>
    <t>O08629</t>
  </si>
  <si>
    <t>O08630</t>
  </si>
  <si>
    <t>O08631</t>
  </si>
  <si>
    <t>O08632</t>
  </si>
  <si>
    <t>O08633</t>
  </si>
  <si>
    <t>O08634</t>
  </si>
  <si>
    <t>O08635</t>
  </si>
  <si>
    <t>O08636</t>
  </si>
  <si>
    <t>O08637</t>
  </si>
  <si>
    <t>O08638</t>
  </si>
  <si>
    <t>O08639</t>
  </si>
  <si>
    <t>O08640</t>
  </si>
  <si>
    <t>O08641</t>
  </si>
  <si>
    <t>O08642</t>
  </si>
  <si>
    <t>O08643</t>
  </si>
  <si>
    <t>O08644</t>
  </si>
  <si>
    <t>O08645</t>
  </si>
  <si>
    <t>O08646</t>
  </si>
  <si>
    <t>O08647</t>
  </si>
  <si>
    <t>O08648</t>
  </si>
  <si>
    <t>O08649</t>
  </si>
  <si>
    <t>O08650</t>
  </si>
  <si>
    <t>O08651</t>
  </si>
  <si>
    <t>O08652</t>
  </si>
  <si>
    <t>O08653</t>
  </si>
  <si>
    <t>O08654</t>
  </si>
  <si>
    <t>O08655</t>
  </si>
  <si>
    <t>O08656</t>
  </si>
  <si>
    <t>O08657</t>
  </si>
  <si>
    <t>O08658</t>
  </si>
  <si>
    <t>O08659</t>
  </si>
  <si>
    <t>O08660</t>
  </si>
  <si>
    <t>O08661</t>
  </si>
  <si>
    <t>O08662</t>
  </si>
  <si>
    <t>O08663</t>
  </si>
  <si>
    <t>O08664</t>
  </si>
  <si>
    <t>O08665</t>
  </si>
  <si>
    <t>O08666</t>
  </si>
  <si>
    <t>O08667</t>
  </si>
  <si>
    <t>O08668</t>
  </si>
  <si>
    <t>O08669</t>
  </si>
  <si>
    <t>O08670</t>
  </si>
  <si>
    <t>O08671</t>
  </si>
  <si>
    <t>O08672</t>
  </si>
  <si>
    <t>O08673</t>
  </si>
  <si>
    <t>O08674</t>
  </si>
  <si>
    <t>O08675</t>
  </si>
  <si>
    <t>O08676</t>
  </si>
  <si>
    <t>O08677</t>
  </si>
  <si>
    <t>O08678</t>
  </si>
  <si>
    <t>O08679</t>
  </si>
  <si>
    <t>O08680</t>
  </si>
  <si>
    <t>O08681</t>
  </si>
  <si>
    <t>O08682</t>
  </si>
  <si>
    <t>O08683</t>
  </si>
  <si>
    <t>O08684</t>
  </si>
  <si>
    <t>O08685</t>
  </si>
  <si>
    <t>O08686</t>
  </si>
  <si>
    <t>O08687</t>
  </si>
  <si>
    <t>O08688</t>
  </si>
  <si>
    <t>O08689</t>
  </si>
  <si>
    <t>O08690</t>
  </si>
  <si>
    <t>O08691</t>
  </si>
  <si>
    <t>O08692</t>
  </si>
  <si>
    <t>O08693</t>
  </si>
  <si>
    <t>O08694</t>
  </si>
  <si>
    <t>O08695</t>
  </si>
  <si>
    <t>O08696</t>
  </si>
  <si>
    <t>O08697</t>
  </si>
  <si>
    <t>O08698</t>
  </si>
  <si>
    <t>O08699</t>
  </si>
  <si>
    <t>O08700</t>
  </si>
  <si>
    <t>O08701</t>
  </si>
  <si>
    <t>O08702</t>
  </si>
  <si>
    <t>O08703</t>
  </si>
  <si>
    <t>O08704</t>
  </si>
  <si>
    <t>O08705</t>
  </si>
  <si>
    <t>O08706</t>
  </si>
  <si>
    <t>O08707</t>
  </si>
  <si>
    <t>O08708</t>
  </si>
  <si>
    <t>O08709</t>
  </si>
  <si>
    <t>O08710</t>
  </si>
  <si>
    <t>O08711</t>
  </si>
  <si>
    <t>O08712</t>
  </si>
  <si>
    <t>O08713</t>
  </si>
  <si>
    <t>O08714</t>
  </si>
  <si>
    <t>O08715</t>
  </si>
  <si>
    <t>O08716</t>
  </si>
  <si>
    <t>O08717</t>
  </si>
  <si>
    <t>O08718</t>
  </si>
  <si>
    <t>O08719</t>
  </si>
  <si>
    <t>O08720</t>
  </si>
  <si>
    <t>O08721</t>
  </si>
  <si>
    <t>O08722</t>
  </si>
  <si>
    <t>O08723</t>
  </si>
  <si>
    <t>O08724</t>
  </si>
  <si>
    <t>O08725</t>
  </si>
  <si>
    <t>O08726</t>
  </si>
  <si>
    <t>O08727</t>
  </si>
  <si>
    <t>O08728</t>
  </si>
  <si>
    <t>O08729</t>
  </si>
  <si>
    <t>O08730</t>
  </si>
  <si>
    <t>O08731</t>
  </si>
  <si>
    <t>O08732</t>
  </si>
  <si>
    <t>O08733</t>
  </si>
  <si>
    <t>O08734</t>
  </si>
  <si>
    <t>O08735</t>
  </si>
  <si>
    <t>O08736</t>
  </si>
  <si>
    <t>O08737</t>
  </si>
  <si>
    <t>O08738</t>
  </si>
  <si>
    <t>O08739</t>
  </si>
  <si>
    <t>O08740</t>
  </si>
  <si>
    <t>O08741</t>
  </si>
  <si>
    <t>O08742</t>
  </si>
  <si>
    <t>O08743</t>
  </si>
  <si>
    <t>O08744</t>
  </si>
  <si>
    <t>O08745</t>
  </si>
  <si>
    <t>O08746</t>
  </si>
  <si>
    <t>O08747</t>
  </si>
  <si>
    <t>O08748</t>
  </si>
  <si>
    <t>O08749</t>
  </si>
  <si>
    <t>O08750</t>
  </si>
  <si>
    <t>O08751</t>
  </si>
  <si>
    <t>O08752</t>
  </si>
  <si>
    <t>O08753</t>
  </si>
  <si>
    <t>O08754</t>
  </si>
  <si>
    <t>O08755</t>
  </si>
  <si>
    <t>O08756</t>
  </si>
  <si>
    <t>O08757</t>
  </si>
  <si>
    <t>O08758</t>
  </si>
  <si>
    <t>O08759</t>
  </si>
  <si>
    <t>O08760</t>
  </si>
  <si>
    <t>O08761</t>
  </si>
  <si>
    <t>O08762</t>
  </si>
  <si>
    <t>O08763</t>
  </si>
  <si>
    <t>O08764</t>
  </si>
  <si>
    <t>O08765</t>
  </si>
  <si>
    <t>O08766</t>
  </si>
  <si>
    <t>O08767</t>
  </si>
  <si>
    <t>O08768</t>
  </si>
  <si>
    <t>O08769</t>
  </si>
  <si>
    <t>O08770</t>
  </si>
  <si>
    <t>O08771</t>
  </si>
  <si>
    <t>O08772</t>
  </si>
  <si>
    <t>O08773</t>
  </si>
  <si>
    <t>O08774</t>
  </si>
  <si>
    <t>O08775</t>
  </si>
  <si>
    <t>O08776</t>
  </si>
  <si>
    <t>O08777</t>
  </si>
  <si>
    <t>O08778</t>
  </si>
  <si>
    <t>O08779</t>
  </si>
  <si>
    <t>O08780</t>
  </si>
  <si>
    <t>O08781</t>
  </si>
  <si>
    <t>O08782</t>
  </si>
  <si>
    <t>O08783</t>
  </si>
  <si>
    <t>O08784</t>
  </si>
  <si>
    <t>O08785</t>
  </si>
  <si>
    <t>O08786</t>
  </si>
  <si>
    <t>O08787</t>
  </si>
  <si>
    <t>O08788</t>
  </si>
  <si>
    <t>O08789</t>
  </si>
  <si>
    <t>O08790</t>
  </si>
  <si>
    <t>O08791</t>
  </si>
  <si>
    <t>O08792</t>
  </si>
  <si>
    <t>O08793</t>
  </si>
  <si>
    <t>O08794</t>
  </si>
  <si>
    <t>O08795</t>
  </si>
  <si>
    <t>O08796</t>
  </si>
  <si>
    <t>O08797</t>
  </si>
  <si>
    <t>O08798</t>
  </si>
  <si>
    <t>O08799</t>
  </si>
  <si>
    <t>O08800</t>
  </si>
  <si>
    <t>O08801</t>
  </si>
  <si>
    <t>O08802</t>
  </si>
  <si>
    <t>O08803</t>
  </si>
  <si>
    <t>O08804</t>
  </si>
  <si>
    <t>O08805</t>
  </si>
  <si>
    <t>O08806</t>
  </si>
  <si>
    <t>O08807</t>
  </si>
  <si>
    <t>O08808</t>
  </si>
  <si>
    <t>O08809</t>
  </si>
  <si>
    <t>O08810</t>
  </si>
  <si>
    <t>O08811</t>
  </si>
  <si>
    <t>O08812</t>
  </si>
  <si>
    <t>O08813</t>
  </si>
  <si>
    <t>O08814</t>
  </si>
  <si>
    <t>O08815</t>
  </si>
  <si>
    <t>O08816</t>
  </si>
  <si>
    <t>O08817</t>
  </si>
  <si>
    <t>O08818</t>
  </si>
  <si>
    <t>O08819</t>
  </si>
  <si>
    <t>O08820</t>
  </si>
  <si>
    <t>O08821</t>
  </si>
  <si>
    <t>O08822</t>
  </si>
  <si>
    <t>O08823</t>
  </si>
  <si>
    <t>O08824</t>
  </si>
  <si>
    <t>O08825</t>
  </si>
  <si>
    <t>O08826</t>
  </si>
  <si>
    <t>O08827</t>
  </si>
  <si>
    <t>O08828</t>
  </si>
  <si>
    <t>O08829</t>
  </si>
  <si>
    <t>O08830</t>
  </si>
  <si>
    <t>O08831</t>
  </si>
  <si>
    <t>O08832</t>
  </si>
  <si>
    <t>O08833</t>
  </si>
  <si>
    <t>O08834</t>
  </si>
  <si>
    <t>O08835</t>
  </si>
  <si>
    <t>O08836</t>
  </si>
  <si>
    <t>O08837</t>
  </si>
  <si>
    <t>O08838</t>
  </si>
  <si>
    <t>O08839</t>
  </si>
  <si>
    <t>O08840</t>
  </si>
  <si>
    <t>O08841</t>
  </si>
  <si>
    <t>O08842</t>
  </si>
  <si>
    <t>O08843</t>
  </si>
  <si>
    <t>O08844</t>
  </si>
  <si>
    <t>O08845</t>
  </si>
  <si>
    <t>O08846</t>
  </si>
  <si>
    <t>O08847</t>
  </si>
  <si>
    <t>O08848</t>
  </si>
  <si>
    <t>O08849</t>
  </si>
  <si>
    <t>O08850</t>
  </si>
  <si>
    <t>O08851</t>
  </si>
  <si>
    <t>O08852</t>
  </si>
  <si>
    <t>O08853</t>
  </si>
  <si>
    <t>O08854</t>
  </si>
  <si>
    <t>O08855</t>
  </si>
  <si>
    <t>O08856</t>
  </si>
  <si>
    <t>O08857</t>
  </si>
  <si>
    <t>O08858</t>
  </si>
  <si>
    <t>O08859</t>
  </si>
  <si>
    <t>O08860</t>
  </si>
  <si>
    <t>O08861</t>
  </si>
  <si>
    <t>O08862</t>
  </si>
  <si>
    <t>O08863</t>
  </si>
  <si>
    <t>O08864</t>
  </si>
  <si>
    <t>O08865</t>
  </si>
  <si>
    <t>O08866</t>
  </si>
  <si>
    <t>O08867</t>
  </si>
  <si>
    <t>O08868</t>
  </si>
  <si>
    <t>O08869</t>
  </si>
  <si>
    <t>O08870</t>
  </si>
  <si>
    <t>O08871</t>
  </si>
  <si>
    <t>O08872</t>
  </si>
  <si>
    <t>O08873</t>
  </si>
  <si>
    <t>O08874</t>
  </si>
  <si>
    <t>O08875</t>
  </si>
  <si>
    <t>O08876</t>
  </si>
  <si>
    <t>O08877</t>
  </si>
  <si>
    <t>O08878</t>
  </si>
  <si>
    <t>O08879</t>
  </si>
  <si>
    <t>O08880</t>
  </si>
  <si>
    <t>O08881</t>
  </si>
  <si>
    <t>O08882</t>
  </si>
  <si>
    <t>O08883</t>
  </si>
  <si>
    <t>O08884</t>
  </si>
  <si>
    <t>O08885</t>
  </si>
  <si>
    <t>O08886</t>
  </si>
  <si>
    <t>O08887</t>
  </si>
  <si>
    <t>O08888</t>
  </si>
  <si>
    <t>O08889</t>
  </si>
  <si>
    <t>O08890</t>
  </si>
  <si>
    <t>O08891</t>
  </si>
  <si>
    <t>O08892</t>
  </si>
  <si>
    <t>O08893</t>
  </si>
  <si>
    <t>O08894</t>
  </si>
  <si>
    <t>O08895</t>
  </si>
  <si>
    <t>O08896</t>
  </si>
  <si>
    <t>O08897</t>
  </si>
  <si>
    <t>O08898</t>
  </si>
  <si>
    <t>O08899</t>
  </si>
  <si>
    <t>O08900</t>
  </si>
  <si>
    <t>O08901</t>
  </si>
  <si>
    <t>O08902</t>
  </si>
  <si>
    <t>O08903</t>
  </si>
  <si>
    <t>O08904</t>
  </si>
  <si>
    <t>O08905</t>
  </si>
  <si>
    <t>O08906</t>
  </si>
  <si>
    <t>O08907</t>
  </si>
  <si>
    <t>O08908</t>
  </si>
  <si>
    <t>O08909</t>
  </si>
  <si>
    <t>O08910</t>
  </si>
  <si>
    <t>O08911</t>
  </si>
  <si>
    <t>O08912</t>
  </si>
  <si>
    <t>O08913</t>
  </si>
  <si>
    <t>O08914</t>
  </si>
  <si>
    <t>O08915</t>
  </si>
  <si>
    <t>O08916</t>
  </si>
  <si>
    <t>O08917</t>
  </si>
  <si>
    <t>O08918</t>
  </si>
  <si>
    <t>O08919</t>
  </si>
  <si>
    <t>O08920</t>
  </si>
  <si>
    <t>O08921</t>
  </si>
  <si>
    <t>O08922</t>
  </si>
  <si>
    <t>O08923</t>
  </si>
  <si>
    <t>O08924</t>
  </si>
  <si>
    <t>O08925</t>
  </si>
  <si>
    <t>O08926</t>
  </si>
  <si>
    <t>O08927</t>
  </si>
  <si>
    <t>O08928</t>
  </si>
  <si>
    <t>O08929</t>
  </si>
  <si>
    <t>O08930</t>
  </si>
  <si>
    <t>O08931</t>
  </si>
  <si>
    <t>O08932</t>
  </si>
  <si>
    <t>O08933</t>
  </si>
  <si>
    <t>O08934</t>
  </si>
  <si>
    <t>O08935</t>
  </si>
  <si>
    <t>O08936</t>
  </si>
  <si>
    <t>O08937</t>
  </si>
  <si>
    <t>O08938</t>
  </si>
  <si>
    <t>O08939</t>
  </si>
  <si>
    <t>O08940</t>
  </si>
  <si>
    <t>O08941</t>
  </si>
  <si>
    <t>O08942</t>
  </si>
  <si>
    <t>O08943</t>
  </si>
  <si>
    <t>O08944</t>
  </si>
  <si>
    <t>O08945</t>
  </si>
  <si>
    <t>O08946</t>
  </si>
  <si>
    <t>O08947</t>
  </si>
  <si>
    <t>O08948</t>
  </si>
  <si>
    <t>O08949</t>
  </si>
  <si>
    <t>O08950</t>
  </si>
  <si>
    <t>O08951</t>
  </si>
  <si>
    <t>O08952</t>
  </si>
  <si>
    <t>O08953</t>
  </si>
  <si>
    <t>O08954</t>
  </si>
  <si>
    <t>O08955</t>
  </si>
  <si>
    <t>O08956</t>
  </si>
  <si>
    <t>O08957</t>
  </si>
  <si>
    <t>O08958</t>
  </si>
  <si>
    <t>O08959</t>
  </si>
  <si>
    <t>O08960</t>
  </si>
  <si>
    <t>O08961</t>
  </si>
  <si>
    <t>O08962</t>
  </si>
  <si>
    <t>O08963</t>
  </si>
  <si>
    <t>O08964</t>
  </si>
  <si>
    <t>O08965</t>
  </si>
  <si>
    <t>O08966</t>
  </si>
  <si>
    <t>O08967</t>
  </si>
  <si>
    <t>O08968</t>
  </si>
  <si>
    <t>O08969</t>
  </si>
  <si>
    <t>O08970</t>
  </si>
  <si>
    <t>O08971</t>
  </si>
  <si>
    <t>O08972</t>
  </si>
  <si>
    <t>O08973</t>
  </si>
  <si>
    <t>O08974</t>
  </si>
  <si>
    <t>O08975</t>
  </si>
  <si>
    <t>O08976</t>
  </si>
  <si>
    <t>O08977</t>
  </si>
  <si>
    <t>O08978</t>
  </si>
  <si>
    <t>O08979</t>
  </si>
  <si>
    <t>O08980</t>
  </si>
  <si>
    <t>O08981</t>
  </si>
  <si>
    <t>O08982</t>
  </si>
  <si>
    <t>O08983</t>
  </si>
  <si>
    <t>O08984</t>
  </si>
  <si>
    <t>O08985</t>
  </si>
  <si>
    <t>O08986</t>
  </si>
  <si>
    <t>O08987</t>
  </si>
  <si>
    <t>O08988</t>
  </si>
  <si>
    <t>O08989</t>
  </si>
  <si>
    <t>O08990</t>
  </si>
  <si>
    <t>O08991</t>
  </si>
  <si>
    <t>O08992</t>
  </si>
  <si>
    <t>O08993</t>
  </si>
  <si>
    <t>O08994</t>
  </si>
  <si>
    <t>O08995</t>
  </si>
  <si>
    <t>O08996</t>
  </si>
  <si>
    <t>O08997</t>
  </si>
  <si>
    <t>O08998</t>
  </si>
  <si>
    <t>O08999</t>
  </si>
  <si>
    <t>O09000</t>
  </si>
  <si>
    <t>O09001</t>
  </si>
  <si>
    <t>O09002</t>
  </si>
  <si>
    <t>O09003</t>
  </si>
  <si>
    <t>O09004</t>
  </si>
  <si>
    <t>O09005</t>
  </si>
  <si>
    <t>O09006</t>
  </si>
  <si>
    <t>O09007</t>
  </si>
  <si>
    <t>O09008</t>
  </si>
  <si>
    <t>O09009</t>
  </si>
  <si>
    <t>O09010</t>
  </si>
  <si>
    <t>O09011</t>
  </si>
  <si>
    <t>O09012</t>
  </si>
  <si>
    <t>O09013</t>
  </si>
  <si>
    <t>O09014</t>
  </si>
  <si>
    <t>O09015</t>
  </si>
  <si>
    <t>O09016</t>
  </si>
  <si>
    <t>O09017</t>
  </si>
  <si>
    <t>O09018</t>
  </si>
  <si>
    <t>O09019</t>
  </si>
  <si>
    <t>O09020</t>
  </si>
  <si>
    <t>O09021</t>
  </si>
  <si>
    <t>O09022</t>
  </si>
  <si>
    <t>O09023</t>
  </si>
  <si>
    <t>O09024</t>
  </si>
  <si>
    <t>O09025</t>
  </si>
  <si>
    <t>O09026</t>
  </si>
  <si>
    <t>O09027</t>
  </si>
  <si>
    <t>O09028</t>
  </si>
  <si>
    <t>O09029</t>
  </si>
  <si>
    <t>O09030</t>
  </si>
  <si>
    <t>O09031</t>
  </si>
  <si>
    <t>O09032</t>
  </si>
  <si>
    <t>O09033</t>
  </si>
  <si>
    <t>O09034</t>
  </si>
  <si>
    <t>O09035</t>
  </si>
  <si>
    <t>O09036</t>
  </si>
  <si>
    <t>O09037</t>
  </si>
  <si>
    <t>O09038</t>
  </si>
  <si>
    <t>O09039</t>
  </si>
  <si>
    <t>O09040</t>
  </si>
  <si>
    <t>O09041</t>
  </si>
  <si>
    <t>O09042</t>
  </si>
  <si>
    <t>O09043</t>
  </si>
  <si>
    <t>O09044</t>
  </si>
  <si>
    <t>O09045</t>
  </si>
  <si>
    <t>O09046</t>
  </si>
  <si>
    <t>O09047</t>
  </si>
  <si>
    <t>O09048</t>
  </si>
  <si>
    <t>O09049</t>
  </si>
  <si>
    <t>O09050</t>
  </si>
  <si>
    <t>O09051</t>
  </si>
  <si>
    <t>O09052</t>
  </si>
  <si>
    <t>O09053</t>
  </si>
  <si>
    <t>O09054</t>
  </si>
  <si>
    <t>O09055</t>
  </si>
  <si>
    <t>O09056</t>
  </si>
  <si>
    <t>O09057</t>
  </si>
  <si>
    <t>O09058</t>
  </si>
  <si>
    <t>O09059</t>
  </si>
  <si>
    <t>O09060</t>
  </si>
  <si>
    <t>O09061</t>
  </si>
  <si>
    <t>O09062</t>
  </si>
  <si>
    <t>O09063</t>
  </si>
  <si>
    <t>O09064</t>
  </si>
  <si>
    <t>O09065</t>
  </si>
  <si>
    <t>O09066</t>
  </si>
  <si>
    <t>O09067</t>
  </si>
  <si>
    <t>O09068</t>
  </si>
  <si>
    <t>O09069</t>
  </si>
  <si>
    <t>O09070</t>
  </si>
  <si>
    <t>O09071</t>
  </si>
  <si>
    <t>O09072</t>
  </si>
  <si>
    <t>O09073</t>
  </si>
  <si>
    <t>O09074</t>
  </si>
  <si>
    <t>O09075</t>
  </si>
  <si>
    <t>O09076</t>
  </si>
  <si>
    <t>O09077</t>
  </si>
  <si>
    <t>O09078</t>
  </si>
  <si>
    <t>O09079</t>
  </si>
  <si>
    <t>O09080</t>
  </si>
  <si>
    <t>O09081</t>
  </si>
  <si>
    <t>O09082</t>
  </si>
  <si>
    <t>O09083</t>
  </si>
  <si>
    <t>O09084</t>
  </si>
  <si>
    <t>O09085</t>
  </si>
  <si>
    <t>O09086</t>
  </si>
  <si>
    <t>O09087</t>
  </si>
  <si>
    <t>O09088</t>
  </si>
  <si>
    <t>O09089</t>
  </si>
  <si>
    <t>O09090</t>
  </si>
  <si>
    <t>O09091</t>
  </si>
  <si>
    <t>O09092</t>
  </si>
  <si>
    <t>O09093</t>
  </si>
  <si>
    <t>O09094</t>
  </si>
  <si>
    <t>O09095</t>
  </si>
  <si>
    <t>O09096</t>
  </si>
  <si>
    <t>O09097</t>
  </si>
  <si>
    <t>O09098</t>
  </si>
  <si>
    <t>O09099</t>
  </si>
  <si>
    <t>O09100</t>
  </si>
  <si>
    <t>O09101</t>
  </si>
  <si>
    <t>O09102</t>
  </si>
  <si>
    <t>O09103</t>
  </si>
  <si>
    <t>O09104</t>
  </si>
  <si>
    <t>O09105</t>
  </si>
  <si>
    <t>O09106</t>
  </si>
  <si>
    <t>O09107</t>
  </si>
  <si>
    <t>O09108</t>
  </si>
  <si>
    <t>O09109</t>
  </si>
  <si>
    <t>O09110</t>
  </si>
  <si>
    <t>O09111</t>
  </si>
  <si>
    <t>O09112</t>
  </si>
  <si>
    <t>O09113</t>
  </si>
  <si>
    <t>O09114</t>
  </si>
  <si>
    <t>O09115</t>
  </si>
  <si>
    <t>O09116</t>
  </si>
  <si>
    <t>O09117</t>
  </si>
  <si>
    <t>O09118</t>
  </si>
  <si>
    <t>O09119</t>
  </si>
  <si>
    <t>O09120</t>
  </si>
  <si>
    <t>O09121</t>
  </si>
  <si>
    <t>O09122</t>
  </si>
  <si>
    <t>O09123</t>
  </si>
  <si>
    <t>O09124</t>
  </si>
  <si>
    <t>O09125</t>
  </si>
  <si>
    <t>O09126</t>
  </si>
  <si>
    <t>O09127</t>
  </si>
  <si>
    <t>O09128</t>
  </si>
  <si>
    <t>O09129</t>
  </si>
  <si>
    <t>O09130</t>
  </si>
  <si>
    <t>O09131</t>
  </si>
  <si>
    <t>O09132</t>
  </si>
  <si>
    <t>O09133</t>
  </si>
  <si>
    <t>O09134</t>
  </si>
  <si>
    <t>O09135</t>
  </si>
  <si>
    <t>O09136</t>
  </si>
  <si>
    <t>O09137</t>
  </si>
  <si>
    <t>O09138</t>
  </si>
  <si>
    <t>O09139</t>
  </si>
  <si>
    <t>O09140</t>
  </si>
  <si>
    <t>O09141</t>
  </si>
  <si>
    <t>O09142</t>
  </si>
  <si>
    <t>O09143</t>
  </si>
  <si>
    <t>O09144</t>
  </si>
  <si>
    <t>O09145</t>
  </si>
  <si>
    <t>O09146</t>
  </si>
  <si>
    <t>O09147</t>
  </si>
  <si>
    <t>O09148</t>
  </si>
  <si>
    <t>O09149</t>
  </si>
  <si>
    <t>O09150</t>
  </si>
  <si>
    <t>O09151</t>
  </si>
  <si>
    <t>O09152</t>
  </si>
  <si>
    <t>O09153</t>
  </si>
  <si>
    <t>O09154</t>
  </si>
  <si>
    <t>O09155</t>
  </si>
  <si>
    <t>O09156</t>
  </si>
  <si>
    <t>O09157</t>
  </si>
  <si>
    <t>O09158</t>
  </si>
  <si>
    <t>O09159</t>
  </si>
  <si>
    <t>O09160</t>
  </si>
  <si>
    <t>O09161</t>
  </si>
  <si>
    <t>O09162</t>
  </si>
  <si>
    <t>O09163</t>
  </si>
  <si>
    <t>O09164</t>
  </si>
  <si>
    <t>O09165</t>
  </si>
  <si>
    <t>O09166</t>
  </si>
  <si>
    <t>O09167</t>
  </si>
  <si>
    <t>O09168</t>
  </si>
  <si>
    <t>O09169</t>
  </si>
  <si>
    <t>O09170</t>
  </si>
  <si>
    <t>O09171</t>
  </si>
  <si>
    <t>O09172</t>
  </si>
  <si>
    <t>O09173</t>
  </si>
  <si>
    <t>O09174</t>
  </si>
  <si>
    <t>O09175</t>
  </si>
  <si>
    <t>O09176</t>
  </si>
  <si>
    <t>O09177</t>
  </si>
  <si>
    <t>O09178</t>
  </si>
  <si>
    <t>O09179</t>
  </si>
  <si>
    <t>O09180</t>
  </si>
  <si>
    <t>O09181</t>
  </si>
  <si>
    <t>O09182</t>
  </si>
  <si>
    <t>O09183</t>
  </si>
  <si>
    <t>O09184</t>
  </si>
  <si>
    <t>O09185</t>
  </si>
  <si>
    <t>O09186</t>
  </si>
  <si>
    <t>O09187</t>
  </si>
  <si>
    <t>O09188</t>
  </si>
  <si>
    <t>O09189</t>
  </si>
  <si>
    <t>O09190</t>
  </si>
  <si>
    <t>O09191</t>
  </si>
  <si>
    <t>O09192</t>
  </si>
  <si>
    <t>O09193</t>
  </si>
  <si>
    <t>O09194</t>
  </si>
  <si>
    <t>O09195</t>
  </si>
  <si>
    <t>O09196</t>
  </si>
  <si>
    <t>O09197</t>
  </si>
  <si>
    <t>O09198</t>
  </si>
  <si>
    <t>O09199</t>
  </si>
  <si>
    <t>O09200</t>
  </si>
  <si>
    <t>O09201</t>
  </si>
  <si>
    <t>O09202</t>
  </si>
  <si>
    <t>O09203</t>
  </si>
  <si>
    <t>O09204</t>
  </si>
  <si>
    <t>O09205</t>
  </si>
  <si>
    <t>O09206</t>
  </si>
  <si>
    <t>O09207</t>
  </si>
  <si>
    <t>O09208</t>
  </si>
  <si>
    <t>O09209</t>
  </si>
  <si>
    <t>O09210</t>
  </si>
  <si>
    <t>O09211</t>
  </si>
  <si>
    <t>O09212</t>
  </si>
  <si>
    <t>O09213</t>
  </si>
  <si>
    <t>O09214</t>
  </si>
  <si>
    <t>O09215</t>
  </si>
  <si>
    <t>O09216</t>
  </si>
  <si>
    <t>O09217</t>
  </si>
  <si>
    <t>O09218</t>
  </si>
  <si>
    <t>O09219</t>
  </si>
  <si>
    <t>O09220</t>
  </si>
  <si>
    <t>O09221</t>
  </si>
  <si>
    <t>O09222</t>
  </si>
  <si>
    <t>O09223</t>
  </si>
  <si>
    <t>O09224</t>
  </si>
  <si>
    <t>O09225</t>
  </si>
  <si>
    <t>O09226</t>
  </si>
  <si>
    <t>O09227</t>
  </si>
  <si>
    <t>O09228</t>
  </si>
  <si>
    <t>O09229</t>
  </si>
  <si>
    <t>O09230</t>
  </si>
  <si>
    <t>O09231</t>
  </si>
  <si>
    <t>O09232</t>
  </si>
  <si>
    <t>O09233</t>
  </si>
  <si>
    <t>O09234</t>
  </si>
  <si>
    <t>O09235</t>
  </si>
  <si>
    <t>O09236</t>
  </si>
  <si>
    <t>O09237</t>
  </si>
  <si>
    <t>O09238</t>
  </si>
  <si>
    <t>O09239</t>
  </si>
  <si>
    <t>O09240</t>
  </si>
  <si>
    <t>O09241</t>
  </si>
  <si>
    <t>O09242</t>
  </si>
  <si>
    <t>O09243</t>
  </si>
  <si>
    <t>O09244</t>
  </si>
  <si>
    <t>O09245</t>
  </si>
  <si>
    <t>O09246</t>
  </si>
  <si>
    <t>O09247</t>
  </si>
  <si>
    <t>O09248</t>
  </si>
  <si>
    <t>O09249</t>
  </si>
  <si>
    <t>O09250</t>
  </si>
  <si>
    <t>O09251</t>
  </si>
  <si>
    <t>O09252</t>
  </si>
  <si>
    <t>O09253</t>
  </si>
  <si>
    <t>O09254</t>
  </si>
  <si>
    <t>O09255</t>
  </si>
  <si>
    <t>O09256</t>
  </si>
  <si>
    <t>O09257</t>
  </si>
  <si>
    <t>O09258</t>
  </si>
  <si>
    <t>O09259</t>
  </si>
  <si>
    <t>O09260</t>
  </si>
  <si>
    <t>O09261</t>
  </si>
  <si>
    <t>O09262</t>
  </si>
  <si>
    <t>O09263</t>
  </si>
  <si>
    <t>O09264</t>
  </si>
  <si>
    <t>O09265</t>
  </si>
  <si>
    <t>O09266</t>
  </si>
  <si>
    <t>O09267</t>
  </si>
  <si>
    <t>O09268</t>
  </si>
  <si>
    <t>O09269</t>
  </si>
  <si>
    <t>O09270</t>
  </si>
  <si>
    <t>O09271</t>
  </si>
  <si>
    <t>O09272</t>
  </si>
  <si>
    <t>O09273</t>
  </si>
  <si>
    <t>O09274</t>
  </si>
  <si>
    <t>O09275</t>
  </si>
  <si>
    <t>O09276</t>
  </si>
  <si>
    <t>O09277</t>
  </si>
  <si>
    <t>O09278</t>
  </si>
  <si>
    <t>O09279</t>
  </si>
  <si>
    <t>O09280</t>
  </si>
  <si>
    <t>O09281</t>
  </si>
  <si>
    <t>O09282</t>
  </si>
  <si>
    <t>O09283</t>
  </si>
  <si>
    <t>O09284</t>
  </si>
  <si>
    <t>O09285</t>
  </si>
  <si>
    <t>O09286</t>
  </si>
  <si>
    <t>O09287</t>
  </si>
  <si>
    <t>O09288</t>
  </si>
  <si>
    <t>O09289</t>
  </si>
  <si>
    <t>O09290</t>
  </si>
  <si>
    <t>O09291</t>
  </si>
  <si>
    <t>O09292</t>
  </si>
  <si>
    <t>O09293</t>
  </si>
  <si>
    <t>O09294</t>
  </si>
  <si>
    <t>O09295</t>
  </si>
  <si>
    <t>O09296</t>
  </si>
  <si>
    <t>O09297</t>
  </si>
  <si>
    <t>O09298</t>
  </si>
  <si>
    <t>O09299</t>
  </si>
  <si>
    <t>O09300</t>
  </si>
  <si>
    <t>O09301</t>
  </si>
  <si>
    <t>O09302</t>
  </si>
  <si>
    <t>O09303</t>
  </si>
  <si>
    <t>O09304</t>
  </si>
  <si>
    <t>O09305</t>
  </si>
  <si>
    <t>O09306</t>
  </si>
  <si>
    <t>O09307</t>
  </si>
  <si>
    <t>O09308</t>
  </si>
  <si>
    <t>O09309</t>
  </si>
  <si>
    <t>O09310</t>
  </si>
  <si>
    <t>O09311</t>
  </si>
  <si>
    <t>O09312</t>
  </si>
  <si>
    <t>O09313</t>
  </si>
  <si>
    <t>O09314</t>
  </si>
  <si>
    <t>O09315</t>
  </si>
  <si>
    <t>O09316</t>
  </si>
  <si>
    <t>O09317</t>
  </si>
  <si>
    <t>O09318</t>
  </si>
  <si>
    <t>O09319</t>
  </si>
  <si>
    <t>O09320</t>
  </si>
  <si>
    <t>O09321</t>
  </si>
  <si>
    <t>O09322</t>
  </si>
  <si>
    <t>O09323</t>
  </si>
  <si>
    <t>O09324</t>
  </si>
  <si>
    <t>O09325</t>
  </si>
  <si>
    <t>O09326</t>
  </si>
  <si>
    <t>O09327</t>
  </si>
  <si>
    <t>O09328</t>
  </si>
  <si>
    <t>O09329</t>
  </si>
  <si>
    <t>O09330</t>
  </si>
  <si>
    <t>O09331</t>
  </si>
  <si>
    <t>O09332</t>
  </si>
  <si>
    <t>O09333</t>
  </si>
  <si>
    <t>O09334</t>
  </si>
  <si>
    <t>O09335</t>
  </si>
  <si>
    <t>O09336</t>
  </si>
  <si>
    <t>O09337</t>
  </si>
  <si>
    <t>O09338</t>
  </si>
  <si>
    <t>O09339</t>
  </si>
  <si>
    <t>O09340</t>
  </si>
  <si>
    <t>O09341</t>
  </si>
  <si>
    <t>O09342</t>
  </si>
  <si>
    <t>O09343</t>
  </si>
  <si>
    <t>O09344</t>
  </si>
  <si>
    <t>O09345</t>
  </si>
  <si>
    <t>O09346</t>
  </si>
  <si>
    <t>O09347</t>
  </si>
  <si>
    <t>O09348</t>
  </si>
  <si>
    <t>O09349</t>
  </si>
  <si>
    <t>O09350</t>
  </si>
  <si>
    <t>O09351</t>
  </si>
  <si>
    <t>O09352</t>
  </si>
  <si>
    <t>O09353</t>
  </si>
  <si>
    <t>O09354</t>
  </si>
  <si>
    <t>O09355</t>
  </si>
  <si>
    <t>O09356</t>
  </si>
  <si>
    <t>O09357</t>
  </si>
  <si>
    <t>O09358</t>
  </si>
  <si>
    <t>O09359</t>
  </si>
  <si>
    <t>O09360</t>
  </si>
  <si>
    <t>O09361</t>
  </si>
  <si>
    <t>O09362</t>
  </si>
  <si>
    <t>O09363</t>
  </si>
  <si>
    <t>O09364</t>
  </si>
  <si>
    <t>O09365</t>
  </si>
  <si>
    <t>O09366</t>
  </si>
  <si>
    <t>O09367</t>
  </si>
  <si>
    <t>O09368</t>
  </si>
  <si>
    <t>O09369</t>
  </si>
  <si>
    <t>O09370</t>
  </si>
  <si>
    <t>O09371</t>
  </si>
  <si>
    <t>O09372</t>
  </si>
  <si>
    <t>O09373</t>
  </si>
  <si>
    <t>O09374</t>
  </si>
  <si>
    <t>O09375</t>
  </si>
  <si>
    <t>O09376</t>
  </si>
  <si>
    <t>O09377</t>
  </si>
  <si>
    <t>O09378</t>
  </si>
  <si>
    <t>O09379</t>
  </si>
  <si>
    <t>O09380</t>
  </si>
  <si>
    <t>O09381</t>
  </si>
  <si>
    <t>O09382</t>
  </si>
  <si>
    <t>O09383</t>
  </si>
  <si>
    <t>O09384</t>
  </si>
  <si>
    <t>O09385</t>
  </si>
  <si>
    <t>O09386</t>
  </si>
  <si>
    <t>O09387</t>
  </si>
  <si>
    <t>O09388</t>
  </si>
  <si>
    <t>O09389</t>
  </si>
  <si>
    <t>O09390</t>
  </si>
  <si>
    <t>O09391</t>
  </si>
  <si>
    <t>O09392</t>
  </si>
  <si>
    <t>O09393</t>
  </si>
  <si>
    <t>O09394</t>
  </si>
  <si>
    <t>O09395</t>
  </si>
  <si>
    <t>O09396</t>
  </si>
  <si>
    <t>O09397</t>
  </si>
  <si>
    <t>O09398</t>
  </si>
  <si>
    <t>O09399</t>
  </si>
  <si>
    <t>O09400</t>
  </si>
  <si>
    <t>O09401</t>
  </si>
  <si>
    <t>O09402</t>
  </si>
  <si>
    <t>O09403</t>
  </si>
  <si>
    <t>O09404</t>
  </si>
  <si>
    <t>O09405</t>
  </si>
  <si>
    <t>O09406</t>
  </si>
  <si>
    <t>O09407</t>
  </si>
  <si>
    <t>O09408</t>
  </si>
  <si>
    <t>O09409</t>
  </si>
  <si>
    <t>O09410</t>
  </si>
  <si>
    <t>O09411</t>
  </si>
  <si>
    <t>O09412</t>
  </si>
  <si>
    <t>O09413</t>
  </si>
  <si>
    <t>O09414</t>
  </si>
  <si>
    <t>O09415</t>
  </si>
  <si>
    <t>O09416</t>
  </si>
  <si>
    <t>O09417</t>
  </si>
  <si>
    <t>O09418</t>
  </si>
  <si>
    <t>O09419</t>
  </si>
  <si>
    <t>O09420</t>
  </si>
  <si>
    <t>O09421</t>
  </si>
  <si>
    <t>O09422</t>
  </si>
  <si>
    <t>O09423</t>
  </si>
  <si>
    <t>O09424</t>
  </si>
  <si>
    <t>O09425</t>
  </si>
  <si>
    <t>O09426</t>
  </si>
  <si>
    <t>O09427</t>
  </si>
  <si>
    <t>O09428</t>
  </si>
  <si>
    <t>O09429</t>
  </si>
  <si>
    <t>O09430</t>
  </si>
  <si>
    <t>O09431</t>
  </si>
  <si>
    <t>O09432</t>
  </si>
  <si>
    <t>O09433</t>
  </si>
  <si>
    <t>O09434</t>
  </si>
  <si>
    <t>O09435</t>
  </si>
  <si>
    <t>O09436</t>
  </si>
  <si>
    <t>O09437</t>
  </si>
  <si>
    <t>O09438</t>
  </si>
  <si>
    <t>O09439</t>
  </si>
  <si>
    <t>O09440</t>
  </si>
  <si>
    <t>O09441</t>
  </si>
  <si>
    <t>O09442</t>
  </si>
  <si>
    <t>O09443</t>
  </si>
  <si>
    <t>O09444</t>
  </si>
  <si>
    <t>O09445</t>
  </si>
  <si>
    <t>O09446</t>
  </si>
  <si>
    <t>O09447</t>
  </si>
  <si>
    <t>O09448</t>
  </si>
  <si>
    <t>O09449</t>
  </si>
  <si>
    <t>O09450</t>
  </si>
  <si>
    <t>O09451</t>
  </si>
  <si>
    <t>O09452</t>
  </si>
  <si>
    <t>O09453</t>
  </si>
  <si>
    <t>O09454</t>
  </si>
  <si>
    <t>O09455</t>
  </si>
  <si>
    <t>O09456</t>
  </si>
  <si>
    <t>O09457</t>
  </si>
  <si>
    <t>O09458</t>
  </si>
  <si>
    <t>O09459</t>
  </si>
  <si>
    <t>O09460</t>
  </si>
  <si>
    <t>O09461</t>
  </si>
  <si>
    <t>O09462</t>
  </si>
  <si>
    <t>O09463</t>
  </si>
  <si>
    <t>O09464</t>
  </si>
  <si>
    <t>O09465</t>
  </si>
  <si>
    <t>O09466</t>
  </si>
  <si>
    <t>O09467</t>
  </si>
  <si>
    <t>O09468</t>
  </si>
  <si>
    <t>O09469</t>
  </si>
  <si>
    <t>O09470</t>
  </si>
  <si>
    <t>O09471</t>
  </si>
  <si>
    <t>O09472</t>
  </si>
  <si>
    <t>O09473</t>
  </si>
  <si>
    <t>O09474</t>
  </si>
  <si>
    <t>O09475</t>
  </si>
  <si>
    <t>O09476</t>
  </si>
  <si>
    <t>O09477</t>
  </si>
  <si>
    <t>O09478</t>
  </si>
  <si>
    <t>O09479</t>
  </si>
  <si>
    <t>O09480</t>
  </si>
  <si>
    <t>O09481</t>
  </si>
  <si>
    <t>O09482</t>
  </si>
  <si>
    <t>O09483</t>
  </si>
  <si>
    <t>O09484</t>
  </si>
  <si>
    <t>O09485</t>
  </si>
  <si>
    <t>O09486</t>
  </si>
  <si>
    <t>O09487</t>
  </si>
  <si>
    <t>O09488</t>
  </si>
  <si>
    <t>O09489</t>
  </si>
  <si>
    <t>O09490</t>
  </si>
  <si>
    <t>O09491</t>
  </si>
  <si>
    <t>O09492</t>
  </si>
  <si>
    <t>O09493</t>
  </si>
  <si>
    <t>O09494</t>
  </si>
  <si>
    <t>O09495</t>
  </si>
  <si>
    <t>O09496</t>
  </si>
  <si>
    <t>O09497</t>
  </si>
  <si>
    <t>O09498</t>
  </si>
  <si>
    <t>O09499</t>
  </si>
  <si>
    <t>O09500</t>
  </si>
  <si>
    <t>O09501</t>
  </si>
  <si>
    <t>O09502</t>
  </si>
  <si>
    <t>O09503</t>
  </si>
  <si>
    <t>O09504</t>
  </si>
  <si>
    <t>O09505</t>
  </si>
  <si>
    <t>O09506</t>
  </si>
  <si>
    <t>O09507</t>
  </si>
  <si>
    <t>O09508</t>
  </si>
  <si>
    <t>O09509</t>
  </si>
  <si>
    <t>O09510</t>
  </si>
  <si>
    <t>O09511</t>
  </si>
  <si>
    <t>O09512</t>
  </si>
  <si>
    <t>O09513</t>
  </si>
  <si>
    <t>O09514</t>
  </si>
  <si>
    <t>O09515</t>
  </si>
  <si>
    <t>O09516</t>
  </si>
  <si>
    <t>O09517</t>
  </si>
  <si>
    <t>O09518</t>
  </si>
  <si>
    <t>O09519</t>
  </si>
  <si>
    <t>O09520</t>
  </si>
  <si>
    <t>O09521</t>
  </si>
  <si>
    <t>O09522</t>
  </si>
  <si>
    <t>O09523</t>
  </si>
  <si>
    <t>O09524</t>
  </si>
  <si>
    <t>O09525</t>
  </si>
  <si>
    <t>O09526</t>
  </si>
  <si>
    <t>O09527</t>
  </si>
  <si>
    <t>O09528</t>
  </si>
  <si>
    <t>O09529</t>
  </si>
  <si>
    <t>O09530</t>
  </si>
  <si>
    <t>O09531</t>
  </si>
  <si>
    <t>O09532</t>
  </si>
  <si>
    <t>O09533</t>
  </si>
  <si>
    <t>O09534</t>
  </si>
  <si>
    <t>O09535</t>
  </si>
  <si>
    <t>O09536</t>
  </si>
  <si>
    <t>O09537</t>
  </si>
  <si>
    <t>O09538</t>
  </si>
  <si>
    <t>O09539</t>
  </si>
  <si>
    <t>O09540</t>
  </si>
  <si>
    <t>O09541</t>
  </si>
  <si>
    <t>O09542</t>
  </si>
  <si>
    <t>O09543</t>
  </si>
  <si>
    <t>O09544</t>
  </si>
  <si>
    <t>O09545</t>
  </si>
  <si>
    <t>O09546</t>
  </si>
  <si>
    <t>O09547</t>
  </si>
  <si>
    <t>O09548</t>
  </si>
  <si>
    <t>O09549</t>
  </si>
  <si>
    <t>O09550</t>
  </si>
  <si>
    <t>O09551</t>
  </si>
  <si>
    <t>O09552</t>
  </si>
  <si>
    <t>O09553</t>
  </si>
  <si>
    <t>O09554</t>
  </si>
  <si>
    <t>O09555</t>
  </si>
  <si>
    <t>O09556</t>
  </si>
  <si>
    <t>O09557</t>
  </si>
  <si>
    <t>O09558</t>
  </si>
  <si>
    <t>O09559</t>
  </si>
  <si>
    <t>O09560</t>
  </si>
  <si>
    <t>O09561</t>
  </si>
  <si>
    <t>O09562</t>
  </si>
  <si>
    <t>O09563</t>
  </si>
  <si>
    <t>O09564</t>
  </si>
  <si>
    <t>O09565</t>
  </si>
  <si>
    <t>O09566</t>
  </si>
  <si>
    <t>O09567</t>
  </si>
  <si>
    <t>O09568</t>
  </si>
  <si>
    <t>O09569</t>
  </si>
  <si>
    <t>O09570</t>
  </si>
  <si>
    <t>O09571</t>
  </si>
  <si>
    <t>O09572</t>
  </si>
  <si>
    <t>O09573</t>
  </si>
  <si>
    <t>O09574</t>
  </si>
  <si>
    <t>O09575</t>
  </si>
  <si>
    <t>O09576</t>
  </si>
  <si>
    <t>O09577</t>
  </si>
  <si>
    <t>O09578</t>
  </si>
  <si>
    <t>O09579</t>
  </si>
  <si>
    <t>O09580</t>
  </si>
  <si>
    <t>O09581</t>
  </si>
  <si>
    <t>O09582</t>
  </si>
  <si>
    <t>O09583</t>
  </si>
  <si>
    <t>O09584</t>
  </si>
  <si>
    <t>O09585</t>
  </si>
  <si>
    <t>O09586</t>
  </si>
  <si>
    <t>O09587</t>
  </si>
  <si>
    <t>O09588</t>
  </si>
  <si>
    <t>O09589</t>
  </si>
  <si>
    <t>O09590</t>
  </si>
  <si>
    <t>O09591</t>
  </si>
  <si>
    <t>O09592</t>
  </si>
  <si>
    <t>O09593</t>
  </si>
  <si>
    <t>O09594</t>
  </si>
  <si>
    <t>O09595</t>
  </si>
  <si>
    <t>O09596</t>
  </si>
  <si>
    <t>O09597</t>
  </si>
  <si>
    <t>O09598</t>
  </si>
  <si>
    <t>O09599</t>
  </si>
  <si>
    <t>O09600</t>
  </si>
  <si>
    <t>O09601</t>
  </si>
  <si>
    <t>O09602</t>
  </si>
  <si>
    <t>O09603</t>
  </si>
  <si>
    <t>O09604</t>
  </si>
  <si>
    <t>O09605</t>
  </si>
  <si>
    <t>O09606</t>
  </si>
  <si>
    <t>O09607</t>
  </si>
  <si>
    <t>O09608</t>
  </si>
  <si>
    <t>O09609</t>
  </si>
  <si>
    <t>O09610</t>
  </si>
  <si>
    <t>O09611</t>
  </si>
  <si>
    <t>O09612</t>
  </si>
  <si>
    <t>O09613</t>
  </si>
  <si>
    <t>O09614</t>
  </si>
  <si>
    <t>O09615</t>
  </si>
  <si>
    <t>O09616</t>
  </si>
  <si>
    <t>O09617</t>
  </si>
  <si>
    <t>O09618</t>
  </si>
  <si>
    <t>O09619</t>
  </si>
  <si>
    <t>O09620</t>
  </si>
  <si>
    <t>O09621</t>
  </si>
  <si>
    <t>O09622</t>
  </si>
  <si>
    <t>O09623</t>
  </si>
  <si>
    <t>O09624</t>
  </si>
  <si>
    <t>O09625</t>
  </si>
  <si>
    <t>O09626</t>
  </si>
  <si>
    <t>O09627</t>
  </si>
  <si>
    <t>O09628</t>
  </si>
  <si>
    <t>O09629</t>
  </si>
  <si>
    <t>O09630</t>
  </si>
  <si>
    <t>O09631</t>
  </si>
  <si>
    <t>O09632</t>
  </si>
  <si>
    <t>O09633</t>
  </si>
  <si>
    <t>O09634</t>
  </si>
  <si>
    <t>O09635</t>
  </si>
  <si>
    <t>O09636</t>
  </si>
  <si>
    <t>O09637</t>
  </si>
  <si>
    <t>O09638</t>
  </si>
  <si>
    <t>O09639</t>
  </si>
  <si>
    <t>O09640</t>
  </si>
  <si>
    <t>O09641</t>
  </si>
  <si>
    <t>O09642</t>
  </si>
  <si>
    <t>O09643</t>
  </si>
  <si>
    <t>O09644</t>
  </si>
  <si>
    <t>O09645</t>
  </si>
  <si>
    <t>O09646</t>
  </si>
  <si>
    <t>O09647</t>
  </si>
  <si>
    <t>O09648</t>
  </si>
  <si>
    <t>O09649</t>
  </si>
  <si>
    <t>O09650</t>
  </si>
  <si>
    <t>O09651</t>
  </si>
  <si>
    <t>O09652</t>
  </si>
  <si>
    <t>O09653</t>
  </si>
  <si>
    <t>O09654</t>
  </si>
  <si>
    <t>O09655</t>
  </si>
  <si>
    <t>O09656</t>
  </si>
  <si>
    <t>O09657</t>
  </si>
  <si>
    <t>O09658</t>
  </si>
  <si>
    <t>O09659</t>
  </si>
  <si>
    <t>O09660</t>
  </si>
  <si>
    <t>O09661</t>
  </si>
  <si>
    <t>O09662</t>
  </si>
  <si>
    <t>O09663</t>
  </si>
  <si>
    <t>O09664</t>
  </si>
  <si>
    <t>O09665</t>
  </si>
  <si>
    <t>O09666</t>
  </si>
  <si>
    <t>O09667</t>
  </si>
  <si>
    <t>O09668</t>
  </si>
  <si>
    <t>O09669</t>
  </si>
  <si>
    <t>O09670</t>
  </si>
  <si>
    <t>O09671</t>
  </si>
  <si>
    <t>O09672</t>
  </si>
  <si>
    <t>O09673</t>
  </si>
  <si>
    <t>O09674</t>
  </si>
  <si>
    <t>O09675</t>
  </si>
  <si>
    <t>O09676</t>
  </si>
  <si>
    <t>O09677</t>
  </si>
  <si>
    <t>O09678</t>
  </si>
  <si>
    <t>O09679</t>
  </si>
  <si>
    <t>O09680</t>
  </si>
  <si>
    <t>O09681</t>
  </si>
  <si>
    <t>O09682</t>
  </si>
  <si>
    <t>O09683</t>
  </si>
  <si>
    <t>O09684</t>
  </si>
  <si>
    <t>O09685</t>
  </si>
  <si>
    <t>O09686</t>
  </si>
  <si>
    <t>O09687</t>
  </si>
  <si>
    <t>O09688</t>
  </si>
  <si>
    <t>O09689</t>
  </si>
  <si>
    <t>O09690</t>
  </si>
  <si>
    <t>O09691</t>
  </si>
  <si>
    <t>O09692</t>
  </si>
  <si>
    <t>O09693</t>
  </si>
  <si>
    <t>O09694</t>
  </si>
  <si>
    <t>O09695</t>
  </si>
  <si>
    <t>O09696</t>
  </si>
  <si>
    <t>O09697</t>
  </si>
  <si>
    <t>O09698</t>
  </si>
  <si>
    <t>O09699</t>
  </si>
  <si>
    <t>O09700</t>
  </si>
  <si>
    <t>O09701</t>
  </si>
  <si>
    <t>O09702</t>
  </si>
  <si>
    <t>O09703</t>
  </si>
  <si>
    <t>O09704</t>
  </si>
  <si>
    <t>O09705</t>
  </si>
  <si>
    <t>O09706</t>
  </si>
  <si>
    <t>O09707</t>
  </si>
  <si>
    <t>O09708</t>
  </si>
  <si>
    <t>O09709</t>
  </si>
  <si>
    <t>O09710</t>
  </si>
  <si>
    <t>O09711</t>
  </si>
  <si>
    <t>O09712</t>
  </si>
  <si>
    <t>O09713</t>
  </si>
  <si>
    <t>O09714</t>
  </si>
  <si>
    <t>O09715</t>
  </si>
  <si>
    <t>O09716</t>
  </si>
  <si>
    <t>O09717</t>
  </si>
  <si>
    <t>O09718</t>
  </si>
  <si>
    <t>O09719</t>
  </si>
  <si>
    <t>O09720</t>
  </si>
  <si>
    <t>O09721</t>
  </si>
  <si>
    <t>O09722</t>
  </si>
  <si>
    <t>O09723</t>
  </si>
  <si>
    <t>O09724</t>
  </si>
  <si>
    <t>O09725</t>
  </si>
  <si>
    <t>O09726</t>
  </si>
  <si>
    <t>O09727</t>
  </si>
  <si>
    <t>O09728</t>
  </si>
  <si>
    <t>O09729</t>
  </si>
  <si>
    <t>O09730</t>
  </si>
  <si>
    <t>O09731</t>
  </si>
  <si>
    <t>O09732</t>
  </si>
  <si>
    <t>O09733</t>
  </si>
  <si>
    <t>O09734</t>
  </si>
  <si>
    <t>O09735</t>
  </si>
  <si>
    <t>O09736</t>
  </si>
  <si>
    <t>O09737</t>
  </si>
  <si>
    <t>O09738</t>
  </si>
  <si>
    <t>O09739</t>
  </si>
  <si>
    <t>O09740</t>
  </si>
  <si>
    <t>O09741</t>
  </si>
  <si>
    <t>O09742</t>
  </si>
  <si>
    <t>O09743</t>
  </si>
  <si>
    <t>O09744</t>
  </si>
  <si>
    <t>O09745</t>
  </si>
  <si>
    <t>O09746</t>
  </si>
  <si>
    <t>O09747</t>
  </si>
  <si>
    <t>O09748</t>
  </si>
  <si>
    <t>O09749</t>
  </si>
  <si>
    <t>O09750</t>
  </si>
  <si>
    <t>O09751</t>
  </si>
  <si>
    <t>O09752</t>
  </si>
  <si>
    <t>O09753</t>
  </si>
  <si>
    <t>O09754</t>
  </si>
  <si>
    <t>O09755</t>
  </si>
  <si>
    <t>O09756</t>
  </si>
  <si>
    <t>O09757</t>
  </si>
  <si>
    <t>O09758</t>
  </si>
  <si>
    <t>O09759</t>
  </si>
  <si>
    <t>O09760</t>
  </si>
  <si>
    <t>O09761</t>
  </si>
  <si>
    <t>O09762</t>
  </si>
  <si>
    <t>O09763</t>
  </si>
  <si>
    <t>O09764</t>
  </si>
  <si>
    <t>O09765</t>
  </si>
  <si>
    <t>O09766</t>
  </si>
  <si>
    <t>O09767</t>
  </si>
  <si>
    <t>O09768</t>
  </si>
  <si>
    <t>O09769</t>
  </si>
  <si>
    <t>O09770</t>
  </si>
  <si>
    <t>O09771</t>
  </si>
  <si>
    <t>O09772</t>
  </si>
  <si>
    <t>O09773</t>
  </si>
  <si>
    <t>O09774</t>
  </si>
  <si>
    <t>O09775</t>
  </si>
  <si>
    <t>O09776</t>
  </si>
  <si>
    <t>O09777</t>
  </si>
  <si>
    <t>O09778</t>
  </si>
  <si>
    <t>O09779</t>
  </si>
  <si>
    <t>O09780</t>
  </si>
  <si>
    <t>O09781</t>
  </si>
  <si>
    <t>O09782</t>
  </si>
  <si>
    <t>O09783</t>
  </si>
  <si>
    <t>O09784</t>
  </si>
  <si>
    <t>O09785</t>
  </si>
  <si>
    <t>O09786</t>
  </si>
  <si>
    <t>O09787</t>
  </si>
  <si>
    <t>O09788</t>
  </si>
  <si>
    <t>O09789</t>
  </si>
  <si>
    <t>O09790</t>
  </si>
  <si>
    <t>O09791</t>
  </si>
  <si>
    <t>O09792</t>
  </si>
  <si>
    <t>O09793</t>
  </si>
  <si>
    <t>O09794</t>
  </si>
  <si>
    <t>O09795</t>
  </si>
  <si>
    <t>O09796</t>
  </si>
  <si>
    <t>O09797</t>
  </si>
  <si>
    <t>O09798</t>
  </si>
  <si>
    <t>O09799</t>
  </si>
  <si>
    <t>O09800</t>
  </si>
  <si>
    <t>O09801</t>
  </si>
  <si>
    <t>O09802</t>
  </si>
  <si>
    <t>O09803</t>
  </si>
  <si>
    <t>O09804</t>
  </si>
  <si>
    <t>O09805</t>
  </si>
  <si>
    <t>O09806</t>
  </si>
  <si>
    <t>O09807</t>
  </si>
  <si>
    <t>O09808</t>
  </si>
  <si>
    <t>O09809</t>
  </si>
  <si>
    <t>O09810</t>
  </si>
  <si>
    <t>O09811</t>
  </si>
  <si>
    <t>O09812</t>
  </si>
  <si>
    <t>O09813</t>
  </si>
  <si>
    <t>O09814</t>
  </si>
  <si>
    <t>O09815</t>
  </si>
  <si>
    <t>O09816</t>
  </si>
  <si>
    <t>O09817</t>
  </si>
  <si>
    <t>O09818</t>
  </si>
  <si>
    <t>O09819</t>
  </si>
  <si>
    <t>O09820</t>
  </si>
  <si>
    <t>O09821</t>
  </si>
  <si>
    <t>O09822</t>
  </si>
  <si>
    <t>O09823</t>
  </si>
  <si>
    <t>O09824</t>
  </si>
  <si>
    <t>O09825</t>
  </si>
  <si>
    <t>O09826</t>
  </si>
  <si>
    <t>O09827</t>
  </si>
  <si>
    <t>O09828</t>
  </si>
  <si>
    <t>O09829</t>
  </si>
  <si>
    <t>O09830</t>
  </si>
  <si>
    <t>O09831</t>
  </si>
  <si>
    <t>O09832</t>
  </si>
  <si>
    <t>O09833</t>
  </si>
  <si>
    <t>O09834</t>
  </si>
  <si>
    <t>O09835</t>
  </si>
  <si>
    <t>O09836</t>
  </si>
  <si>
    <t>O09837</t>
  </si>
  <si>
    <t>O09838</t>
  </si>
  <si>
    <t>O09839</t>
  </si>
  <si>
    <t>O09840</t>
  </si>
  <si>
    <t>O09841</t>
  </si>
  <si>
    <t>O09842</t>
  </si>
  <si>
    <t>O09843</t>
  </si>
  <si>
    <t>O09844</t>
  </si>
  <si>
    <t>O09845</t>
  </si>
  <si>
    <t>O09846</t>
  </si>
  <si>
    <t>O09847</t>
  </si>
  <si>
    <t>O09848</t>
  </si>
  <si>
    <t>O09849</t>
  </si>
  <si>
    <t>O09850</t>
  </si>
  <si>
    <t>O09851</t>
  </si>
  <si>
    <t>O09852</t>
  </si>
  <si>
    <t>O09853</t>
  </si>
  <si>
    <t>O09854</t>
  </si>
  <si>
    <t>O09855</t>
  </si>
  <si>
    <t>O09856</t>
  </si>
  <si>
    <t>O09857</t>
  </si>
  <si>
    <t>O09858</t>
  </si>
  <si>
    <t>O09859</t>
  </si>
  <si>
    <t>O09860</t>
  </si>
  <si>
    <t>O09861</t>
  </si>
  <si>
    <t>O09862</t>
  </si>
  <si>
    <t>O09863</t>
  </si>
  <si>
    <t>O09864</t>
  </si>
  <si>
    <t>O09865</t>
  </si>
  <si>
    <t>O09866</t>
  </si>
  <si>
    <t>O09867</t>
  </si>
  <si>
    <t>O09868</t>
  </si>
  <si>
    <t>O09869</t>
  </si>
  <si>
    <t>O09870</t>
  </si>
  <si>
    <t>O09871</t>
  </si>
  <si>
    <t>O09872</t>
  </si>
  <si>
    <t>O09873</t>
  </si>
  <si>
    <t>O09874</t>
  </si>
  <si>
    <t>O09875</t>
  </si>
  <si>
    <t>O09876</t>
  </si>
  <si>
    <t>O09877</t>
  </si>
  <si>
    <t>O09878</t>
  </si>
  <si>
    <t>O09879</t>
  </si>
  <si>
    <t>O09880</t>
  </si>
  <si>
    <t>O09881</t>
  </si>
  <si>
    <t>O09882</t>
  </si>
  <si>
    <t>O09883</t>
  </si>
  <si>
    <t>O09884</t>
  </si>
  <si>
    <t>O09885</t>
  </si>
  <si>
    <t>O09886</t>
  </si>
  <si>
    <t>O09887</t>
  </si>
  <si>
    <t>O09888</t>
  </si>
  <si>
    <t>O09889</t>
  </si>
  <si>
    <t>O09890</t>
  </si>
  <si>
    <t>O09891</t>
  </si>
  <si>
    <t>O09892</t>
  </si>
  <si>
    <t>O09893</t>
  </si>
  <si>
    <t>O09894</t>
  </si>
  <si>
    <t>O09895</t>
  </si>
  <si>
    <t>O09896</t>
  </si>
  <si>
    <t>O09897</t>
  </si>
  <si>
    <t>O09898</t>
  </si>
  <si>
    <t>O09899</t>
  </si>
  <si>
    <t>O09900</t>
  </si>
  <si>
    <t>O09901</t>
  </si>
  <si>
    <t>O09902</t>
  </si>
  <si>
    <t>O09903</t>
  </si>
  <si>
    <t>O09904</t>
  </si>
  <si>
    <t>O09905</t>
  </si>
  <si>
    <t>O09906</t>
  </si>
  <si>
    <t>O09907</t>
  </si>
  <si>
    <t>O09908</t>
  </si>
  <si>
    <t>O09909</t>
  </si>
  <si>
    <t>O09910</t>
  </si>
  <si>
    <t>O09911</t>
  </si>
  <si>
    <t>O09912</t>
  </si>
  <si>
    <t>O09913</t>
  </si>
  <si>
    <t>O09914</t>
  </si>
  <si>
    <t>O09915</t>
  </si>
  <si>
    <t>O09916</t>
  </si>
  <si>
    <t>O09917</t>
  </si>
  <si>
    <t>O09918</t>
  </si>
  <si>
    <t>O09919</t>
  </si>
  <si>
    <t>O09920</t>
  </si>
  <si>
    <t>O09921</t>
  </si>
  <si>
    <t>O09922</t>
  </si>
  <si>
    <t>O09923</t>
  </si>
  <si>
    <t>O09924</t>
  </si>
  <si>
    <t>O09925</t>
  </si>
  <si>
    <t>O09926</t>
  </si>
  <si>
    <t>O09927</t>
  </si>
  <si>
    <t>O09928</t>
  </si>
  <si>
    <t>O09929</t>
  </si>
  <si>
    <t>O09930</t>
  </si>
  <si>
    <t>O09931</t>
  </si>
  <si>
    <t>O09932</t>
  </si>
  <si>
    <t>O09933</t>
  </si>
  <si>
    <t>O09934</t>
  </si>
  <si>
    <t>O09935</t>
  </si>
  <si>
    <t>O09936</t>
  </si>
  <si>
    <t>O09937</t>
  </si>
  <si>
    <t>O09938</t>
  </si>
  <si>
    <t>O09939</t>
  </si>
  <si>
    <t>O09940</t>
  </si>
  <si>
    <t>O09941</t>
  </si>
  <si>
    <t>O09942</t>
  </si>
  <si>
    <t>O09943</t>
  </si>
  <si>
    <t>O09944</t>
  </si>
  <si>
    <t>O09945</t>
  </si>
  <si>
    <t>O09946</t>
  </si>
  <si>
    <t>O09947</t>
  </si>
  <si>
    <t>O09948</t>
  </si>
  <si>
    <t>O09949</t>
  </si>
  <si>
    <t>O09950</t>
  </si>
  <si>
    <t>O09951</t>
  </si>
  <si>
    <t>O09952</t>
  </si>
  <si>
    <t>O09953</t>
  </si>
  <si>
    <t>O09954</t>
  </si>
  <si>
    <t>O09955</t>
  </si>
  <si>
    <t>O09956</t>
  </si>
  <si>
    <t>O09957</t>
  </si>
  <si>
    <t>O09958</t>
  </si>
  <si>
    <t>O09959</t>
  </si>
  <si>
    <t>O09960</t>
  </si>
  <si>
    <t>O09961</t>
  </si>
  <si>
    <t>O09962</t>
  </si>
  <si>
    <t>O09963</t>
  </si>
  <si>
    <t>O09964</t>
  </si>
  <si>
    <t>O09965</t>
  </si>
  <si>
    <t>O09966</t>
  </si>
  <si>
    <t>O09967</t>
  </si>
  <si>
    <t>O09968</t>
  </si>
  <si>
    <t>O09969</t>
  </si>
  <si>
    <t>O09970</t>
  </si>
  <si>
    <t>O09971</t>
  </si>
  <si>
    <t>O09972</t>
  </si>
  <si>
    <t>O09973</t>
  </si>
  <si>
    <t>O09974</t>
  </si>
  <si>
    <t>O09975</t>
  </si>
  <si>
    <t>O09976</t>
  </si>
  <si>
    <t>O09977</t>
  </si>
  <si>
    <t>O09978</t>
  </si>
  <si>
    <t>O09979</t>
  </si>
  <si>
    <t>O09980</t>
  </si>
  <si>
    <t>O09981</t>
  </si>
  <si>
    <t>O09982</t>
  </si>
  <si>
    <t>O09983</t>
  </si>
  <si>
    <t>O09984</t>
  </si>
  <si>
    <t>O09985</t>
  </si>
  <si>
    <t>O09986</t>
  </si>
  <si>
    <t>O09987</t>
  </si>
  <si>
    <t>O09988</t>
  </si>
  <si>
    <t>O09989</t>
  </si>
  <si>
    <t>O09990</t>
  </si>
  <si>
    <t>O09991</t>
  </si>
  <si>
    <t>O09992</t>
  </si>
  <si>
    <t>O09993</t>
  </si>
  <si>
    <t>O09994</t>
  </si>
  <si>
    <t>O09995</t>
  </si>
  <si>
    <t>O09996</t>
  </si>
  <si>
    <t>O09997</t>
  </si>
  <si>
    <t>O09998</t>
  </si>
  <si>
    <t>O09999</t>
  </si>
  <si>
    <t>O10000</t>
  </si>
  <si>
    <t>Campaign ID</t>
  </si>
  <si>
    <t>Channel</t>
  </si>
  <si>
    <t>Spend</t>
  </si>
  <si>
    <t>Leads</t>
  </si>
  <si>
    <t>Conversion Rate</t>
  </si>
  <si>
    <t>C0001</t>
  </si>
  <si>
    <t>Meta Ads</t>
  </si>
  <si>
    <t>C0002</t>
  </si>
  <si>
    <t>Email</t>
  </si>
  <si>
    <t>C0003</t>
  </si>
  <si>
    <t>Google Ads</t>
  </si>
  <si>
    <t>C0004</t>
  </si>
  <si>
    <t>C0005</t>
  </si>
  <si>
    <t>C0006</t>
  </si>
  <si>
    <t>C0007</t>
  </si>
  <si>
    <t>C0008</t>
  </si>
  <si>
    <t>C0009</t>
  </si>
  <si>
    <t>Affiliate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</si>
  <si>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</si>
  <si>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</si>
  <si>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</si>
  <si>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</si>
  <si>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</si>
  <si>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</si>
  <si>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</si>
  <si>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</si>
  <si>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</si>
  <si>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</si>
  <si>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</si>
  <si>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</si>
  <si>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</si>
  <si>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</si>
  <si>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</si>
  <si>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</si>
  <si>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</si>
  <si>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</si>
  <si>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</si>
  <si>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</si>
  <si>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</si>
  <si>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</si>
  <si>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</si>
  <si>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</si>
  <si>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</si>
  <si>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</si>
  <si>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</si>
  <si>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</si>
  <si>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</si>
  <si>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</si>
  <si>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</si>
  <si>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</si>
  <si>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</si>
  <si>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</si>
  <si>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</si>
  <si>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</si>
  <si>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</si>
  <si>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</si>
  <si>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</si>
  <si>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</si>
  <si>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</si>
  <si>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</si>
  <si>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</si>
  <si>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</si>
  <si>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</si>
  <si>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</si>
  <si>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</si>
  <si>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</si>
  <si>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</si>
  <si>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</si>
  <si>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</si>
  <si>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</si>
  <si>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</si>
  <si>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</si>
  <si>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</si>
  <si>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</si>
  <si>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</si>
  <si>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</si>
  <si>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</si>
  <si>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</si>
  <si>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</si>
  <si>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</si>
  <si>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</si>
  <si>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</si>
  <si>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</si>
  <si>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</si>
  <si>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</si>
  <si>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</si>
  <si>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</si>
  <si>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</si>
  <si>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</si>
  <si>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</si>
  <si>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</si>
  <si>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</si>
  <si>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</si>
  <si>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</si>
  <si>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</si>
  <si>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</si>
  <si>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</si>
  <si>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</si>
  <si>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</si>
  <si>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</si>
  <si>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</si>
  <si>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</si>
  <si>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</si>
  <si>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</si>
  <si>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</si>
  <si>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</si>
  <si>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</si>
  <si>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</si>
  <si>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</si>
  <si>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</si>
  <si>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</si>
  <si>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</si>
  <si>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</si>
  <si>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</si>
  <si>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</si>
  <si>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</si>
  <si>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</si>
  <si>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</si>
  <si>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</si>
  <si>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</si>
  <si>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</si>
  <si>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</si>
  <si>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</si>
  <si>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</si>
  <si>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</si>
  <si>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</si>
  <si>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</si>
  <si>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</si>
  <si>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</si>
  <si>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</si>
  <si>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</si>
  <si>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</si>
  <si>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</si>
  <si>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</si>
  <si>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</si>
  <si>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</si>
  <si>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</si>
  <si>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</si>
  <si>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</si>
  <si>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</si>
  <si>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</si>
  <si>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</si>
  <si>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</si>
  <si>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</si>
  <si>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</si>
  <si>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</si>
  <si>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</si>
  <si>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</si>
  <si>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</si>
  <si>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</si>
  <si>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</si>
  <si>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</si>
  <si>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</si>
  <si>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</si>
  <si>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</si>
  <si>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</si>
  <si>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</si>
  <si>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</si>
  <si>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</si>
  <si>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</si>
  <si>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</si>
  <si>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</si>
  <si>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</si>
  <si>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</si>
  <si>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</si>
  <si>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</si>
  <si>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</si>
  <si>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</si>
  <si>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</si>
  <si>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</si>
  <si>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</si>
  <si>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</si>
  <si>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</si>
  <si>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</si>
  <si>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</si>
  <si>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</si>
  <si>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</si>
  <si>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</si>
  <si>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</si>
  <si>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</si>
  <si>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</si>
  <si>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</si>
  <si>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</si>
  <si>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</si>
  <si>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</si>
  <si>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</si>
  <si>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</si>
  <si>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</si>
  <si>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</si>
  <si>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</si>
  <si>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</si>
  <si>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</si>
  <si>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</si>
  <si>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</si>
  <si>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</si>
  <si>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</si>
  <si>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</si>
  <si>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</si>
  <si>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</si>
  <si>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</si>
  <si>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</si>
  <si>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</si>
  <si>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</si>
  <si>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</si>
  <si>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</si>
  <si>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</si>
  <si>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</si>
  <si>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</si>
  <si>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</si>
  <si>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</si>
  <si>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</si>
  <si>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</si>
  <si>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</si>
  <si>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</si>
  <si>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</si>
  <si>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</si>
  <si>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</si>
  <si>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</si>
  <si>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</si>
  <si>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</si>
  <si>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</si>
  <si>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</si>
  <si>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</si>
  <si>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</si>
  <si>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</si>
  <si>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</si>
  <si>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</si>
  <si>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</si>
  <si>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</si>
  <si>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</si>
  <si>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</si>
  <si>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</si>
  <si>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</si>
  <si>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</si>
  <si>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</si>
  <si>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</si>
  <si>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</si>
  <si>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</si>
  <si>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</si>
  <si>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</si>
  <si>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</si>
  <si>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</si>
  <si>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</si>
  <si>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</si>
  <si>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</si>
  <si>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</si>
  <si>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</si>
  <si>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</si>
  <si>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</si>
  <si>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</si>
  <si>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</si>
  <si>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</si>
  <si>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</si>
  <si>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</si>
  <si>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</si>
  <si>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</si>
  <si>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</si>
  <si>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</si>
  <si>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</si>
  <si>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</si>
  <si>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</si>
  <si>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</si>
  <si>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</si>
  <si>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</si>
  <si>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</si>
  <si>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</si>
  <si>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</si>
  <si>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</si>
  <si>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</si>
  <si>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</si>
  <si>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</si>
  <si>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</si>
  <si>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</si>
  <si>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</si>
  <si>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</si>
  <si>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</si>
  <si>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</si>
  <si>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</si>
  <si>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</si>
  <si>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</si>
  <si>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</si>
  <si>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</si>
  <si>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</si>
  <si>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</si>
  <si>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</si>
  <si>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</si>
  <si>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</si>
  <si>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</si>
  <si>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</si>
  <si>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</si>
  <si>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</si>
  <si>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</si>
  <si>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</si>
  <si>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</si>
  <si>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</si>
  <si>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</si>
  <si>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</si>
  <si>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</si>
  <si>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</si>
  <si>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</si>
  <si>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</si>
  <si>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</si>
  <si>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</si>
  <si>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</si>
  <si>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</si>
  <si>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</si>
  <si>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</si>
  <si>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</si>
  <si>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</si>
  <si>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</si>
  <si>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</si>
  <si>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</si>
  <si>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</si>
  <si>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</si>
  <si>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</si>
  <si>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</si>
  <si>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</si>
  <si>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</si>
  <si>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</si>
  <si>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</si>
  <si>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</si>
  <si>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</si>
  <si>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</si>
  <si>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</si>
  <si>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</si>
  <si>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</si>
  <si>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</si>
  <si>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</si>
  <si>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</si>
  <si>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</si>
  <si>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</si>
  <si>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</si>
  <si>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</si>
  <si>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</si>
  <si>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</si>
  <si>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</si>
  <si>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</si>
  <si>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</si>
  <si>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</si>
  <si>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</si>
  <si>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</si>
  <si>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</si>
  <si>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</si>
  <si>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</si>
  <si>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</si>
  <si>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</si>
  <si>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</si>
  <si>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</si>
  <si>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</si>
  <si>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</si>
  <si>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</si>
  <si>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</si>
  <si>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</si>
  <si>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</si>
  <si>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</si>
  <si>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</si>
  <si>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</si>
  <si>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</si>
  <si>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</si>
  <si>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</si>
  <si>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</si>
  <si>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</si>
  <si>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</si>
  <si>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</si>
  <si>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</si>
  <si>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</si>
  <si>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</si>
  <si>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</si>
  <si>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</si>
  <si>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</si>
  <si>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</si>
  <si>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</si>
  <si>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</si>
  <si>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</si>
  <si>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</si>
  <si>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</si>
  <si>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</si>
  <si>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</si>
  <si>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</si>
  <si>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</si>
  <si>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</si>
  <si>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</si>
  <si>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</si>
  <si>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</si>
  <si>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</si>
  <si>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</si>
  <si>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</si>
  <si>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</si>
  <si>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</si>
  <si>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</si>
  <si>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</si>
  <si>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</si>
  <si>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</si>
  <si>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</si>
  <si>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</si>
  <si>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</si>
  <si>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</si>
  <si>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</si>
  <si>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</si>
  <si>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</si>
  <si>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</si>
  <si>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</si>
  <si>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</si>
  <si>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</si>
  <si>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</si>
  <si>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</si>
  <si>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</si>
  <si>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</si>
  <si>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</si>
  <si>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Customer ID</t>
  </si>
  <si>
    <t>Age Group</t>
  </si>
  <si>
    <t>Gender</t>
  </si>
  <si>
    <t>Repeat Customer</t>
  </si>
  <si>
    <t>CU00001</t>
  </si>
  <si>
    <t>18-25</t>
  </si>
  <si>
    <t>Male</t>
  </si>
  <si>
    <t>No</t>
  </si>
  <si>
    <t>CU00002</t>
  </si>
  <si>
    <t>36-45</t>
  </si>
  <si>
    <t>Female</t>
  </si>
  <si>
    <t>Yes</t>
  </si>
  <si>
    <t>CU00003</t>
  </si>
  <si>
    <t>46+</t>
  </si>
  <si>
    <t>CU00004</t>
  </si>
  <si>
    <t>CU00005</t>
  </si>
  <si>
    <t>CU00006</t>
  </si>
  <si>
    <t>CU00007</t>
  </si>
  <si>
    <t>CU00008</t>
  </si>
  <si>
    <t>CU00009</t>
  </si>
  <si>
    <t>CU00010</t>
  </si>
  <si>
    <t>CU00011</t>
  </si>
  <si>
    <t>26-35</t>
  </si>
  <si>
    <t>CU00012</t>
  </si>
  <si>
    <t>CU00013</t>
  </si>
  <si>
    <t>CU00014</t>
  </si>
  <si>
    <t>CU00015</t>
  </si>
  <si>
    <t>CU00016</t>
  </si>
  <si>
    <t>CU00017</t>
  </si>
  <si>
    <t>CU00018</t>
  </si>
  <si>
    <t>CU00019</t>
  </si>
  <si>
    <t>CU00020</t>
  </si>
  <si>
    <t>CU00021</t>
  </si>
  <si>
    <t>CU00022</t>
  </si>
  <si>
    <t>CU00023</t>
  </si>
  <si>
    <t>CU00024</t>
  </si>
  <si>
    <t>CU00025</t>
  </si>
  <si>
    <t>CU00026</t>
  </si>
  <si>
    <t>CU00027</t>
  </si>
  <si>
    <t>CU00028</t>
  </si>
  <si>
    <t>CU00029</t>
  </si>
  <si>
    <t>CU00030</t>
  </si>
  <si>
    <t>CU00031</t>
  </si>
  <si>
    <t>CU00032</t>
  </si>
  <si>
    <t>CU00033</t>
  </si>
  <si>
    <t>CU00034</t>
  </si>
  <si>
    <t>CU00035</t>
  </si>
  <si>
    <t>CU00036</t>
  </si>
  <si>
    <t>CU00037</t>
  </si>
  <si>
    <t>CU00038</t>
  </si>
  <si>
    <t>CU00039</t>
  </si>
  <si>
    <t>CU00040</t>
  </si>
  <si>
    <t>CU00041</t>
  </si>
  <si>
    <t>CU00042</t>
  </si>
  <si>
    <t>CU00043</t>
  </si>
  <si>
    <t>CU00044</t>
  </si>
  <si>
    <t>CU00045</t>
  </si>
  <si>
    <t>CU00046</t>
  </si>
  <si>
    <t>CU00047</t>
  </si>
  <si>
    <t>CU00048</t>
  </si>
  <si>
    <t>CU00049</t>
  </si>
  <si>
    <t>CU00050</t>
  </si>
  <si>
    <t>CU00051</t>
  </si>
  <si>
    <t>CU00052</t>
  </si>
  <si>
    <t>CU00053</t>
  </si>
  <si>
    <t>CU00054</t>
  </si>
  <si>
    <t>CU00055</t>
  </si>
  <si>
    <t>CU00056</t>
  </si>
  <si>
    <t>CU00057</t>
  </si>
  <si>
    <t>CU00058</t>
  </si>
  <si>
    <t>CU00059</t>
  </si>
  <si>
    <t>CU00060</t>
  </si>
  <si>
    <t>CU00061</t>
  </si>
  <si>
    <t>CU00062</t>
  </si>
  <si>
    <t>CU00063</t>
  </si>
  <si>
    <t>CU00064</t>
  </si>
  <si>
    <t>CU00065</t>
  </si>
  <si>
    <t>CU00066</t>
  </si>
  <si>
    <t>CU00067</t>
  </si>
  <si>
    <t>CU00068</t>
  </si>
  <si>
    <t>CU00069</t>
  </si>
  <si>
    <t>CU00070</t>
  </si>
  <si>
    <t>CU00071</t>
  </si>
  <si>
    <t>CU00072</t>
  </si>
  <si>
    <t>CU00073</t>
  </si>
  <si>
    <t>CU00074</t>
  </si>
  <si>
    <t>CU00075</t>
  </si>
  <si>
    <t>CU00076</t>
  </si>
  <si>
    <t>CU00077</t>
  </si>
  <si>
    <t>CU00078</t>
  </si>
  <si>
    <t>CU00079</t>
  </si>
  <si>
    <t>CU00080</t>
  </si>
  <si>
    <t>CU00081</t>
  </si>
  <si>
    <t>CU00082</t>
  </si>
  <si>
    <t>CU00083</t>
  </si>
  <si>
    <t>CU00084</t>
  </si>
  <si>
    <t>CU00085</t>
  </si>
  <si>
    <t>CU00086</t>
  </si>
  <si>
    <t>CU00087</t>
  </si>
  <si>
    <t>CU00088</t>
  </si>
  <si>
    <t>CU00089</t>
  </si>
  <si>
    <t>CU00090</t>
  </si>
  <si>
    <t>CU00091</t>
  </si>
  <si>
    <t>CU00092</t>
  </si>
  <si>
    <t>CU00093</t>
  </si>
  <si>
    <t>CU00094</t>
  </si>
  <si>
    <t>CU00095</t>
  </si>
  <si>
    <t>CU00096</t>
  </si>
  <si>
    <t>CU00097</t>
  </si>
  <si>
    <t>CU00098</t>
  </si>
  <si>
    <t>CU00099</t>
  </si>
  <si>
    <t>CU00100</t>
  </si>
  <si>
    <t>CU00101</t>
  </si>
  <si>
    <t>CU00102</t>
  </si>
  <si>
    <t>CU00103</t>
  </si>
  <si>
    <t>CU00104</t>
  </si>
  <si>
    <t>CU00105</t>
  </si>
  <si>
    <t>CU00106</t>
  </si>
  <si>
    <t>CU00107</t>
  </si>
  <si>
    <t>CU00108</t>
  </si>
  <si>
    <t>CU00109</t>
  </si>
  <si>
    <t>CU00110</t>
  </si>
  <si>
    <t>CU00111</t>
  </si>
  <si>
    <t>CU00112</t>
  </si>
  <si>
    <t>CU00113</t>
  </si>
  <si>
    <t>CU00114</t>
  </si>
  <si>
    <t>CU00115</t>
  </si>
  <si>
    <t>CU00116</t>
  </si>
  <si>
    <t>CU00117</t>
  </si>
  <si>
    <t>CU00118</t>
  </si>
  <si>
    <t>CU00119</t>
  </si>
  <si>
    <t>CU00120</t>
  </si>
  <si>
    <t>CU00121</t>
  </si>
  <si>
    <t>CU00122</t>
  </si>
  <si>
    <t>CU00123</t>
  </si>
  <si>
    <t>CU00124</t>
  </si>
  <si>
    <t>CU00125</t>
  </si>
  <si>
    <t>CU00126</t>
  </si>
  <si>
    <t>CU00127</t>
  </si>
  <si>
    <t>CU00128</t>
  </si>
  <si>
    <t>CU00129</t>
  </si>
  <si>
    <t>CU00130</t>
  </si>
  <si>
    <t>CU00131</t>
  </si>
  <si>
    <t>CU00132</t>
  </si>
  <si>
    <t>CU00133</t>
  </si>
  <si>
    <t>CU00134</t>
  </si>
  <si>
    <t>CU00135</t>
  </si>
  <si>
    <t>CU00136</t>
  </si>
  <si>
    <t>CU00137</t>
  </si>
  <si>
    <t>CU00138</t>
  </si>
  <si>
    <t>CU00139</t>
  </si>
  <si>
    <t>CU00140</t>
  </si>
  <si>
    <t>CU00141</t>
  </si>
  <si>
    <t>CU00142</t>
  </si>
  <si>
    <t>CU00143</t>
  </si>
  <si>
    <t>CU00144</t>
  </si>
  <si>
    <t>CU00145</t>
  </si>
  <si>
    <t>CU00146</t>
  </si>
  <si>
    <t>CU00147</t>
  </si>
  <si>
    <t>CU00148</t>
  </si>
  <si>
    <t>CU00149</t>
  </si>
  <si>
    <t>CU00150</t>
  </si>
  <si>
    <t>CU00151</t>
  </si>
  <si>
    <t>CU00152</t>
  </si>
  <si>
    <t>CU00153</t>
  </si>
  <si>
    <t>CU00154</t>
  </si>
  <si>
    <t>CU00155</t>
  </si>
  <si>
    <t>CU00156</t>
  </si>
  <si>
    <t>CU00157</t>
  </si>
  <si>
    <t>CU00158</t>
  </si>
  <si>
    <t>CU00159</t>
  </si>
  <si>
    <t>CU00160</t>
  </si>
  <si>
    <t>CU00161</t>
  </si>
  <si>
    <t>CU00162</t>
  </si>
  <si>
    <t>CU00163</t>
  </si>
  <si>
    <t>CU00164</t>
  </si>
  <si>
    <t>CU00165</t>
  </si>
  <si>
    <t>CU00166</t>
  </si>
  <si>
    <t>CU00167</t>
  </si>
  <si>
    <t>CU00168</t>
  </si>
  <si>
    <t>CU00169</t>
  </si>
  <si>
    <t>CU00170</t>
  </si>
  <si>
    <t>CU00171</t>
  </si>
  <si>
    <t>CU00172</t>
  </si>
  <si>
    <t>CU00173</t>
  </si>
  <si>
    <t>CU00174</t>
  </si>
  <si>
    <t>CU00175</t>
  </si>
  <si>
    <t>CU00176</t>
  </si>
  <si>
    <t>CU00177</t>
  </si>
  <si>
    <t>CU00178</t>
  </si>
  <si>
    <t>CU00179</t>
  </si>
  <si>
    <t>CU00180</t>
  </si>
  <si>
    <t>CU00181</t>
  </si>
  <si>
    <t>CU00182</t>
  </si>
  <si>
    <t>CU00183</t>
  </si>
  <si>
    <t>CU00184</t>
  </si>
  <si>
    <t>CU00185</t>
  </si>
  <si>
    <t>CU00186</t>
  </si>
  <si>
    <t>CU00187</t>
  </si>
  <si>
    <t>CU00188</t>
  </si>
  <si>
    <t>CU00189</t>
  </si>
  <si>
    <t>CU00190</t>
  </si>
  <si>
    <t>CU00191</t>
  </si>
  <si>
    <t>CU00192</t>
  </si>
  <si>
    <t>CU00193</t>
  </si>
  <si>
    <t>CU00194</t>
  </si>
  <si>
    <t>CU00195</t>
  </si>
  <si>
    <t>CU00196</t>
  </si>
  <si>
    <t>CU00197</t>
  </si>
  <si>
    <t>CU00198</t>
  </si>
  <si>
    <t>CU00199</t>
  </si>
  <si>
    <t>CU00200</t>
  </si>
  <si>
    <t>CU00201</t>
  </si>
  <si>
    <t>CU00202</t>
  </si>
  <si>
    <t>CU00203</t>
  </si>
  <si>
    <t>CU00204</t>
  </si>
  <si>
    <t>CU00205</t>
  </si>
  <si>
    <t>CU00206</t>
  </si>
  <si>
    <t>CU00207</t>
  </si>
  <si>
    <t>CU00208</t>
  </si>
  <si>
    <t>CU00209</t>
  </si>
  <si>
    <t>CU00210</t>
  </si>
  <si>
    <t>CU00211</t>
  </si>
  <si>
    <t>CU00212</t>
  </si>
  <si>
    <t>CU00213</t>
  </si>
  <si>
    <t>CU00214</t>
  </si>
  <si>
    <t>CU00215</t>
  </si>
  <si>
    <t>CU00216</t>
  </si>
  <si>
    <t>CU00217</t>
  </si>
  <si>
    <t>CU00218</t>
  </si>
  <si>
    <t>CU00219</t>
  </si>
  <si>
    <t>CU00220</t>
  </si>
  <si>
    <t>CU00221</t>
  </si>
  <si>
    <t>CU00222</t>
  </si>
  <si>
    <t>CU00223</t>
  </si>
  <si>
    <t>CU00224</t>
  </si>
  <si>
    <t>CU00225</t>
  </si>
  <si>
    <t>CU00226</t>
  </si>
  <si>
    <t>CU00227</t>
  </si>
  <si>
    <t>CU00228</t>
  </si>
  <si>
    <t>CU00229</t>
  </si>
  <si>
    <t>CU00230</t>
  </si>
  <si>
    <t>CU00231</t>
  </si>
  <si>
    <t>CU00232</t>
  </si>
  <si>
    <t>CU00233</t>
  </si>
  <si>
    <t>CU00234</t>
  </si>
  <si>
    <t>CU00235</t>
  </si>
  <si>
    <t>CU00236</t>
  </si>
  <si>
    <t>CU00237</t>
  </si>
  <si>
    <t>CU00238</t>
  </si>
  <si>
    <t>CU00239</t>
  </si>
  <si>
    <t>CU00240</t>
  </si>
  <si>
    <t>CU00241</t>
  </si>
  <si>
    <t>CU00242</t>
  </si>
  <si>
    <t>CU00243</t>
  </si>
  <si>
    <t>CU00244</t>
  </si>
  <si>
    <t>CU00245</t>
  </si>
  <si>
    <t>CU00246</t>
  </si>
  <si>
    <t>CU00247</t>
  </si>
  <si>
    <t>CU00248</t>
  </si>
  <si>
    <t>CU00249</t>
  </si>
  <si>
    <t>CU00250</t>
  </si>
  <si>
    <t>CU00251</t>
  </si>
  <si>
    <t>CU00252</t>
  </si>
  <si>
    <t>CU00253</t>
  </si>
  <si>
    <t>CU00254</t>
  </si>
  <si>
    <t>CU00255</t>
  </si>
  <si>
    <t>CU00256</t>
  </si>
  <si>
    <t>CU00257</t>
  </si>
  <si>
    <t>CU00258</t>
  </si>
  <si>
    <t>CU00259</t>
  </si>
  <si>
    <t>CU00260</t>
  </si>
  <si>
    <t>CU00261</t>
  </si>
  <si>
    <t>CU00262</t>
  </si>
  <si>
    <t>CU00263</t>
  </si>
  <si>
    <t>CU00264</t>
  </si>
  <si>
    <t>CU00265</t>
  </si>
  <si>
    <t>CU00266</t>
  </si>
  <si>
    <t>CU00267</t>
  </si>
  <si>
    <t>CU00268</t>
  </si>
  <si>
    <t>CU00269</t>
  </si>
  <si>
    <t>CU00270</t>
  </si>
  <si>
    <t>CU00271</t>
  </si>
  <si>
    <t>CU00272</t>
  </si>
  <si>
    <t>CU00273</t>
  </si>
  <si>
    <t>CU00274</t>
  </si>
  <si>
    <t>CU00275</t>
  </si>
  <si>
    <t>CU00276</t>
  </si>
  <si>
    <t>CU00277</t>
  </si>
  <si>
    <t>CU00278</t>
  </si>
  <si>
    <t>CU00279</t>
  </si>
  <si>
    <t>CU00280</t>
  </si>
  <si>
    <t>CU00281</t>
  </si>
  <si>
    <t>CU00282</t>
  </si>
  <si>
    <t>CU00283</t>
  </si>
  <si>
    <t>CU00284</t>
  </si>
  <si>
    <t>CU00285</t>
  </si>
  <si>
    <t>CU00286</t>
  </si>
  <si>
    <t>CU00287</t>
  </si>
  <si>
    <t>CU00288</t>
  </si>
  <si>
    <t>CU00289</t>
  </si>
  <si>
    <t>CU00290</t>
  </si>
  <si>
    <t>CU00291</t>
  </si>
  <si>
    <t>CU00292</t>
  </si>
  <si>
    <t>CU00293</t>
  </si>
  <si>
    <t>CU00294</t>
  </si>
  <si>
    <t>CU00295</t>
  </si>
  <si>
    <t>CU00296</t>
  </si>
  <si>
    <t>CU00297</t>
  </si>
  <si>
    <t>CU00298</t>
  </si>
  <si>
    <t>CU00299</t>
  </si>
  <si>
    <t>CU00300</t>
  </si>
  <si>
    <t>CU00301</t>
  </si>
  <si>
    <t>CU00302</t>
  </si>
  <si>
    <t>CU00303</t>
  </si>
  <si>
    <t>CU00304</t>
  </si>
  <si>
    <t>CU00305</t>
  </si>
  <si>
    <t>CU00306</t>
  </si>
  <si>
    <t>CU00307</t>
  </si>
  <si>
    <t>CU00308</t>
  </si>
  <si>
    <t>CU00309</t>
  </si>
  <si>
    <t>CU00310</t>
  </si>
  <si>
    <t>CU00311</t>
  </si>
  <si>
    <t>CU00312</t>
  </si>
  <si>
    <t>CU00313</t>
  </si>
  <si>
    <t>CU00314</t>
  </si>
  <si>
    <t>CU00315</t>
  </si>
  <si>
    <t>CU00316</t>
  </si>
  <si>
    <t>CU00317</t>
  </si>
  <si>
    <t>CU00318</t>
  </si>
  <si>
    <t>CU00319</t>
  </si>
  <si>
    <t>CU00320</t>
  </si>
  <si>
    <t>CU00321</t>
  </si>
  <si>
    <t>CU00322</t>
  </si>
  <si>
    <t>CU00323</t>
  </si>
  <si>
    <t>CU00324</t>
  </si>
  <si>
    <t>CU00325</t>
  </si>
  <si>
    <t>CU00326</t>
  </si>
  <si>
    <t>CU00327</t>
  </si>
  <si>
    <t>CU00328</t>
  </si>
  <si>
    <t>CU00329</t>
  </si>
  <si>
    <t>CU00330</t>
  </si>
  <si>
    <t>CU00331</t>
  </si>
  <si>
    <t>CU00332</t>
  </si>
  <si>
    <t>CU00333</t>
  </si>
  <si>
    <t>CU00334</t>
  </si>
  <si>
    <t>CU00335</t>
  </si>
  <si>
    <t>CU00336</t>
  </si>
  <si>
    <t>CU00337</t>
  </si>
  <si>
    <t>CU00338</t>
  </si>
  <si>
    <t>CU00339</t>
  </si>
  <si>
    <t>CU00340</t>
  </si>
  <si>
    <t>CU00341</t>
  </si>
  <si>
    <t>CU00342</t>
  </si>
  <si>
    <t>CU00343</t>
  </si>
  <si>
    <t>CU00344</t>
  </si>
  <si>
    <t>CU00345</t>
  </si>
  <si>
    <t>CU00346</t>
  </si>
  <si>
    <t>CU00347</t>
  </si>
  <si>
    <t>CU00348</t>
  </si>
  <si>
    <t>CU00349</t>
  </si>
  <si>
    <t>CU00350</t>
  </si>
  <si>
    <t>CU00351</t>
  </si>
  <si>
    <t>CU00352</t>
  </si>
  <si>
    <t>CU00353</t>
  </si>
  <si>
    <t>CU00354</t>
  </si>
  <si>
    <t>CU00355</t>
  </si>
  <si>
    <t>CU00356</t>
  </si>
  <si>
    <t>CU00357</t>
  </si>
  <si>
    <t>CU00358</t>
  </si>
  <si>
    <t>CU00359</t>
  </si>
  <si>
    <t>CU00360</t>
  </si>
  <si>
    <t>CU00361</t>
  </si>
  <si>
    <t>CU00362</t>
  </si>
  <si>
    <t>CU00363</t>
  </si>
  <si>
    <t>CU00364</t>
  </si>
  <si>
    <t>CU00365</t>
  </si>
  <si>
    <t>CU00366</t>
  </si>
  <si>
    <t>CU00367</t>
  </si>
  <si>
    <t>CU00368</t>
  </si>
  <si>
    <t>CU00369</t>
  </si>
  <si>
    <t>CU00370</t>
  </si>
  <si>
    <t>CU00371</t>
  </si>
  <si>
    <t>CU00372</t>
  </si>
  <si>
    <t>CU00373</t>
  </si>
  <si>
    <t>CU00374</t>
  </si>
  <si>
    <t>CU00375</t>
  </si>
  <si>
    <t>CU00376</t>
  </si>
  <si>
    <t>CU00377</t>
  </si>
  <si>
    <t>CU00378</t>
  </si>
  <si>
    <t>CU00379</t>
  </si>
  <si>
    <t>CU00380</t>
  </si>
  <si>
    <t>CU00381</t>
  </si>
  <si>
    <t>CU00382</t>
  </si>
  <si>
    <t>CU00383</t>
  </si>
  <si>
    <t>CU00384</t>
  </si>
  <si>
    <t>CU00385</t>
  </si>
  <si>
    <t>CU00386</t>
  </si>
  <si>
    <t>CU00387</t>
  </si>
  <si>
    <t>CU00388</t>
  </si>
  <si>
    <t>CU00389</t>
  </si>
  <si>
    <t>CU00390</t>
  </si>
  <si>
    <t>CU00391</t>
  </si>
  <si>
    <t>CU00392</t>
  </si>
  <si>
    <t>CU00393</t>
  </si>
  <si>
    <t>CU00394</t>
  </si>
  <si>
    <t>CU00395</t>
  </si>
  <si>
    <t>CU00396</t>
  </si>
  <si>
    <t>CU00397</t>
  </si>
  <si>
    <t>CU00398</t>
  </si>
  <si>
    <t>CU00399</t>
  </si>
  <si>
    <t>CU00400</t>
  </si>
  <si>
    <t>CU00401</t>
  </si>
  <si>
    <t>CU00402</t>
  </si>
  <si>
    <t>CU00403</t>
  </si>
  <si>
    <t>CU00404</t>
  </si>
  <si>
    <t>CU00405</t>
  </si>
  <si>
    <t>CU00406</t>
  </si>
  <si>
    <t>CU00407</t>
  </si>
  <si>
    <t>CU00408</t>
  </si>
  <si>
    <t>CU00409</t>
  </si>
  <si>
    <t>CU00410</t>
  </si>
  <si>
    <t>CU00411</t>
  </si>
  <si>
    <t>CU00412</t>
  </si>
  <si>
    <t>CU00413</t>
  </si>
  <si>
    <t>CU00414</t>
  </si>
  <si>
    <t>CU00415</t>
  </si>
  <si>
    <t>CU00416</t>
  </si>
  <si>
    <t>CU00417</t>
  </si>
  <si>
    <t>CU00418</t>
  </si>
  <si>
    <t>CU00419</t>
  </si>
  <si>
    <t>CU00420</t>
  </si>
  <si>
    <t>CU00421</t>
  </si>
  <si>
    <t>CU00422</t>
  </si>
  <si>
    <t>CU00423</t>
  </si>
  <si>
    <t>CU00424</t>
  </si>
  <si>
    <t>CU00425</t>
  </si>
  <si>
    <t>CU00426</t>
  </si>
  <si>
    <t>CU00427</t>
  </si>
  <si>
    <t>CU00428</t>
  </si>
  <si>
    <t>CU00429</t>
  </si>
  <si>
    <t>CU00430</t>
  </si>
  <si>
    <t>CU00431</t>
  </si>
  <si>
    <t>CU00432</t>
  </si>
  <si>
    <t>CU00433</t>
  </si>
  <si>
    <t>CU00434</t>
  </si>
  <si>
    <t>CU00435</t>
  </si>
  <si>
    <t>CU00436</t>
  </si>
  <si>
    <t>CU00437</t>
  </si>
  <si>
    <t>CU00438</t>
  </si>
  <si>
    <t>CU00439</t>
  </si>
  <si>
    <t>CU00440</t>
  </si>
  <si>
    <t>CU00441</t>
  </si>
  <si>
    <t>CU00442</t>
  </si>
  <si>
    <t>CU00443</t>
  </si>
  <si>
    <t>CU00444</t>
  </si>
  <si>
    <t>CU00445</t>
  </si>
  <si>
    <t>CU00446</t>
  </si>
  <si>
    <t>CU00447</t>
  </si>
  <si>
    <t>CU00448</t>
  </si>
  <si>
    <t>CU00449</t>
  </si>
  <si>
    <t>CU00450</t>
  </si>
  <si>
    <t>CU00451</t>
  </si>
  <si>
    <t>CU00452</t>
  </si>
  <si>
    <t>CU00453</t>
  </si>
  <si>
    <t>CU00454</t>
  </si>
  <si>
    <t>CU00455</t>
  </si>
  <si>
    <t>CU00456</t>
  </si>
  <si>
    <t>CU00457</t>
  </si>
  <si>
    <t>CU00458</t>
  </si>
  <si>
    <t>CU00459</t>
  </si>
  <si>
    <t>CU00460</t>
  </si>
  <si>
    <t>CU00461</t>
  </si>
  <si>
    <t>CU00462</t>
  </si>
  <si>
    <t>CU00463</t>
  </si>
  <si>
    <t>CU00464</t>
  </si>
  <si>
    <t>CU00465</t>
  </si>
  <si>
    <t>CU00466</t>
  </si>
  <si>
    <t>CU00467</t>
  </si>
  <si>
    <t>CU00468</t>
  </si>
  <si>
    <t>CU00469</t>
  </si>
  <si>
    <t>CU00470</t>
  </si>
  <si>
    <t>CU00471</t>
  </si>
  <si>
    <t>CU00472</t>
  </si>
  <si>
    <t>CU00473</t>
  </si>
  <si>
    <t>CU00474</t>
  </si>
  <si>
    <t>CU00475</t>
  </si>
  <si>
    <t>CU00476</t>
  </si>
  <si>
    <t>CU00477</t>
  </si>
  <si>
    <t>CU00478</t>
  </si>
  <si>
    <t>CU00479</t>
  </si>
  <si>
    <t>CU00480</t>
  </si>
  <si>
    <t>CU00481</t>
  </si>
  <si>
    <t>CU00482</t>
  </si>
  <si>
    <t>CU00483</t>
  </si>
  <si>
    <t>CU00484</t>
  </si>
  <si>
    <t>CU00485</t>
  </si>
  <si>
    <t>CU00486</t>
  </si>
  <si>
    <t>CU00487</t>
  </si>
  <si>
    <t>CU00488</t>
  </si>
  <si>
    <t>CU00489</t>
  </si>
  <si>
    <t>CU00490</t>
  </si>
  <si>
    <t>CU00491</t>
  </si>
  <si>
    <t>CU00492</t>
  </si>
  <si>
    <t>CU00493</t>
  </si>
  <si>
    <t>CU00494</t>
  </si>
  <si>
    <t>CU00495</t>
  </si>
  <si>
    <t>CU00496</t>
  </si>
  <si>
    <t>CU00497</t>
  </si>
  <si>
    <t>CU00498</t>
  </si>
  <si>
    <t>CU00499</t>
  </si>
  <si>
    <t>CU00500</t>
  </si>
  <si>
    <t>CU00501</t>
  </si>
  <si>
    <t>CU00502</t>
  </si>
  <si>
    <t>CU00503</t>
  </si>
  <si>
    <t>CU00504</t>
  </si>
  <si>
    <t>CU00505</t>
  </si>
  <si>
    <t>CU00506</t>
  </si>
  <si>
    <t>CU00507</t>
  </si>
  <si>
    <t>CU00508</t>
  </si>
  <si>
    <t>CU00509</t>
  </si>
  <si>
    <t>CU00510</t>
  </si>
  <si>
    <t>CU00511</t>
  </si>
  <si>
    <t>CU00512</t>
  </si>
  <si>
    <t>CU00513</t>
  </si>
  <si>
    <t>CU00514</t>
  </si>
  <si>
    <t>CU00515</t>
  </si>
  <si>
    <t>CU00516</t>
  </si>
  <si>
    <t>CU00517</t>
  </si>
  <si>
    <t>CU00518</t>
  </si>
  <si>
    <t>CU00519</t>
  </si>
  <si>
    <t>CU00520</t>
  </si>
  <si>
    <t>CU00521</t>
  </si>
  <si>
    <t>CU00522</t>
  </si>
  <si>
    <t>CU00523</t>
  </si>
  <si>
    <t>CU00524</t>
  </si>
  <si>
    <t>CU00525</t>
  </si>
  <si>
    <t>CU00526</t>
  </si>
  <si>
    <t>CU00527</t>
  </si>
  <si>
    <t>CU00528</t>
  </si>
  <si>
    <t>CU00529</t>
  </si>
  <si>
    <t>CU00530</t>
  </si>
  <si>
    <t>CU00531</t>
  </si>
  <si>
    <t>CU00532</t>
  </si>
  <si>
    <t>CU00533</t>
  </si>
  <si>
    <t>CU00534</t>
  </si>
  <si>
    <t>CU00535</t>
  </si>
  <si>
    <t>CU00536</t>
  </si>
  <si>
    <t>CU00537</t>
  </si>
  <si>
    <t>CU00538</t>
  </si>
  <si>
    <t>CU00539</t>
  </si>
  <si>
    <t>CU00540</t>
  </si>
  <si>
    <t>CU00541</t>
  </si>
  <si>
    <t>CU00542</t>
  </si>
  <si>
    <t>CU00543</t>
  </si>
  <si>
    <t>CU00544</t>
  </si>
  <si>
    <t>CU00545</t>
  </si>
  <si>
    <t>CU00546</t>
  </si>
  <si>
    <t>CU00547</t>
  </si>
  <si>
    <t>CU00548</t>
  </si>
  <si>
    <t>CU00549</t>
  </si>
  <si>
    <t>CU00550</t>
  </si>
  <si>
    <t>CU00551</t>
  </si>
  <si>
    <t>CU00552</t>
  </si>
  <si>
    <t>CU00553</t>
  </si>
  <si>
    <t>CU00554</t>
  </si>
  <si>
    <t>CU00555</t>
  </si>
  <si>
    <t>CU00556</t>
  </si>
  <si>
    <t>CU00557</t>
  </si>
  <si>
    <t>CU00558</t>
  </si>
  <si>
    <t>CU00559</t>
  </si>
  <si>
    <t>CU00560</t>
  </si>
  <si>
    <t>CU00561</t>
  </si>
  <si>
    <t>CU00562</t>
  </si>
  <si>
    <t>CU00563</t>
  </si>
  <si>
    <t>CU00564</t>
  </si>
  <si>
    <t>CU00565</t>
  </si>
  <si>
    <t>CU00566</t>
  </si>
  <si>
    <t>CU00567</t>
  </si>
  <si>
    <t>CU00568</t>
  </si>
  <si>
    <t>CU00569</t>
  </si>
  <si>
    <t>CU00570</t>
  </si>
  <si>
    <t>CU00571</t>
  </si>
  <si>
    <t>CU00572</t>
  </si>
  <si>
    <t>CU00573</t>
  </si>
  <si>
    <t>CU00574</t>
  </si>
  <si>
    <t>CU00575</t>
  </si>
  <si>
    <t>CU00576</t>
  </si>
  <si>
    <t>CU00577</t>
  </si>
  <si>
    <t>CU00578</t>
  </si>
  <si>
    <t>CU00579</t>
  </si>
  <si>
    <t>CU00580</t>
  </si>
  <si>
    <t>CU00581</t>
  </si>
  <si>
    <t>CU00582</t>
  </si>
  <si>
    <t>CU00583</t>
  </si>
  <si>
    <t>CU00584</t>
  </si>
  <si>
    <t>CU00585</t>
  </si>
  <si>
    <t>CU00586</t>
  </si>
  <si>
    <t>CU00587</t>
  </si>
  <si>
    <t>CU00588</t>
  </si>
  <si>
    <t>CU00589</t>
  </si>
  <si>
    <t>CU00590</t>
  </si>
  <si>
    <t>CU00591</t>
  </si>
  <si>
    <t>CU00592</t>
  </si>
  <si>
    <t>CU00593</t>
  </si>
  <si>
    <t>CU00594</t>
  </si>
  <si>
    <t>CU00595</t>
  </si>
  <si>
    <t>CU00596</t>
  </si>
  <si>
    <t>CU00597</t>
  </si>
  <si>
    <t>CU00598</t>
  </si>
  <si>
    <t>CU00599</t>
  </si>
  <si>
    <t>CU00600</t>
  </si>
  <si>
    <t>CU00601</t>
  </si>
  <si>
    <t>CU00602</t>
  </si>
  <si>
    <t>CU00603</t>
  </si>
  <si>
    <t>CU00604</t>
  </si>
  <si>
    <t>CU00605</t>
  </si>
  <si>
    <t>CU00606</t>
  </si>
  <si>
    <t>CU00607</t>
  </si>
  <si>
    <t>CU00608</t>
  </si>
  <si>
    <t>CU00609</t>
  </si>
  <si>
    <t>CU00610</t>
  </si>
  <si>
    <t>CU00611</t>
  </si>
  <si>
    <t>CU00612</t>
  </si>
  <si>
    <t>CU00613</t>
  </si>
  <si>
    <t>CU00614</t>
  </si>
  <si>
    <t>CU00615</t>
  </si>
  <si>
    <t>CU00616</t>
  </si>
  <si>
    <t>CU00617</t>
  </si>
  <si>
    <t>CU00618</t>
  </si>
  <si>
    <t>CU00619</t>
  </si>
  <si>
    <t>CU00620</t>
  </si>
  <si>
    <t>CU00621</t>
  </si>
  <si>
    <t>CU00622</t>
  </si>
  <si>
    <t>CU00623</t>
  </si>
  <si>
    <t>CU00624</t>
  </si>
  <si>
    <t>CU00625</t>
  </si>
  <si>
    <t>CU00626</t>
  </si>
  <si>
    <t>CU00627</t>
  </si>
  <si>
    <t>CU00628</t>
  </si>
  <si>
    <t>CU00629</t>
  </si>
  <si>
    <t>CU00630</t>
  </si>
  <si>
    <t>CU00631</t>
  </si>
  <si>
    <t>CU00632</t>
  </si>
  <si>
    <t>CU00633</t>
  </si>
  <si>
    <t>CU00634</t>
  </si>
  <si>
    <t>CU00635</t>
  </si>
  <si>
    <t>CU00636</t>
  </si>
  <si>
    <t>CU00637</t>
  </si>
  <si>
    <t>CU00638</t>
  </si>
  <si>
    <t>CU00639</t>
  </si>
  <si>
    <t>CU00640</t>
  </si>
  <si>
    <t>CU00641</t>
  </si>
  <si>
    <t>CU00642</t>
  </si>
  <si>
    <t>CU00643</t>
  </si>
  <si>
    <t>CU00644</t>
  </si>
  <si>
    <t>CU00645</t>
  </si>
  <si>
    <t>CU00646</t>
  </si>
  <si>
    <t>CU00647</t>
  </si>
  <si>
    <t>CU00648</t>
  </si>
  <si>
    <t>CU00649</t>
  </si>
  <si>
    <t>CU00650</t>
  </si>
  <si>
    <t>CU00651</t>
  </si>
  <si>
    <t>CU00652</t>
  </si>
  <si>
    <t>CU00653</t>
  </si>
  <si>
    <t>CU00654</t>
  </si>
  <si>
    <t>CU00655</t>
  </si>
  <si>
    <t>CU00656</t>
  </si>
  <si>
    <t>CU00657</t>
  </si>
  <si>
    <t>CU00658</t>
  </si>
  <si>
    <t>CU00659</t>
  </si>
  <si>
    <t>CU00660</t>
  </si>
  <si>
    <t>CU00661</t>
  </si>
  <si>
    <t>CU00662</t>
  </si>
  <si>
    <t>CU00663</t>
  </si>
  <si>
    <t>CU00664</t>
  </si>
  <si>
    <t>CU00665</t>
  </si>
  <si>
    <t>CU00666</t>
  </si>
  <si>
    <t>CU00667</t>
  </si>
  <si>
    <t>CU00668</t>
  </si>
  <si>
    <t>CU00669</t>
  </si>
  <si>
    <t>CU00670</t>
  </si>
  <si>
    <t>CU00671</t>
  </si>
  <si>
    <t>CU00672</t>
  </si>
  <si>
    <t>CU00673</t>
  </si>
  <si>
    <t>CU00674</t>
  </si>
  <si>
    <t>CU00675</t>
  </si>
  <si>
    <t>CU00676</t>
  </si>
  <si>
    <t>CU00677</t>
  </si>
  <si>
    <t>CU00678</t>
  </si>
  <si>
    <t>CU00679</t>
  </si>
  <si>
    <t>CU00680</t>
  </si>
  <si>
    <t>CU00681</t>
  </si>
  <si>
    <t>CU00682</t>
  </si>
  <si>
    <t>CU00683</t>
  </si>
  <si>
    <t>CU00684</t>
  </si>
  <si>
    <t>CU00685</t>
  </si>
  <si>
    <t>CU00686</t>
  </si>
  <si>
    <t>CU00687</t>
  </si>
  <si>
    <t>CU00688</t>
  </si>
  <si>
    <t>CU00689</t>
  </si>
  <si>
    <t>CU00690</t>
  </si>
  <si>
    <t>CU00691</t>
  </si>
  <si>
    <t>CU00692</t>
  </si>
  <si>
    <t>CU00693</t>
  </si>
  <si>
    <t>CU00694</t>
  </si>
  <si>
    <t>CU00695</t>
  </si>
  <si>
    <t>CU00696</t>
  </si>
  <si>
    <t>CU00697</t>
  </si>
  <si>
    <t>CU00698</t>
  </si>
  <si>
    <t>CU00699</t>
  </si>
  <si>
    <t>CU00700</t>
  </si>
  <si>
    <t>CU00701</t>
  </si>
  <si>
    <t>CU00702</t>
  </si>
  <si>
    <t>CU00703</t>
  </si>
  <si>
    <t>CU00704</t>
  </si>
  <si>
    <t>CU00705</t>
  </si>
  <si>
    <t>CU00706</t>
  </si>
  <si>
    <t>CU00707</t>
  </si>
  <si>
    <t>CU00708</t>
  </si>
  <si>
    <t>CU00709</t>
  </si>
  <si>
    <t>CU00710</t>
  </si>
  <si>
    <t>CU00711</t>
  </si>
  <si>
    <t>CU00712</t>
  </si>
  <si>
    <t>CU00713</t>
  </si>
  <si>
    <t>CU00714</t>
  </si>
  <si>
    <t>CU00715</t>
  </si>
  <si>
    <t>CU00716</t>
  </si>
  <si>
    <t>CU00717</t>
  </si>
  <si>
    <t>CU00718</t>
  </si>
  <si>
    <t>CU00719</t>
  </si>
  <si>
    <t>CU00720</t>
  </si>
  <si>
    <t>CU00721</t>
  </si>
  <si>
    <t>CU00722</t>
  </si>
  <si>
    <t>CU00723</t>
  </si>
  <si>
    <t>CU00724</t>
  </si>
  <si>
    <t>CU00725</t>
  </si>
  <si>
    <t>CU00726</t>
  </si>
  <si>
    <t>CU00727</t>
  </si>
  <si>
    <t>CU00728</t>
  </si>
  <si>
    <t>CU00729</t>
  </si>
  <si>
    <t>CU00730</t>
  </si>
  <si>
    <t>CU00731</t>
  </si>
  <si>
    <t>CU00732</t>
  </si>
  <si>
    <t>CU00733</t>
  </si>
  <si>
    <t>CU00734</t>
  </si>
  <si>
    <t>CU00735</t>
  </si>
  <si>
    <t>CU00736</t>
  </si>
  <si>
    <t>CU00737</t>
  </si>
  <si>
    <t>CU00738</t>
  </si>
  <si>
    <t>CU00739</t>
  </si>
  <si>
    <t>CU00740</t>
  </si>
  <si>
    <t>CU00741</t>
  </si>
  <si>
    <t>CU00742</t>
  </si>
  <si>
    <t>CU00743</t>
  </si>
  <si>
    <t>CU00744</t>
  </si>
  <si>
    <t>CU00745</t>
  </si>
  <si>
    <t>CU00746</t>
  </si>
  <si>
    <t>CU00747</t>
  </si>
  <si>
    <t>CU00748</t>
  </si>
  <si>
    <t>CU00749</t>
  </si>
  <si>
    <t>CU00750</t>
  </si>
  <si>
    <t>CU00751</t>
  </si>
  <si>
    <t>CU00752</t>
  </si>
  <si>
    <t>CU00753</t>
  </si>
  <si>
    <t>CU00754</t>
  </si>
  <si>
    <t>CU00755</t>
  </si>
  <si>
    <t>CU00756</t>
  </si>
  <si>
    <t>CU00757</t>
  </si>
  <si>
    <t>CU00758</t>
  </si>
  <si>
    <t>CU00759</t>
  </si>
  <si>
    <t>CU00760</t>
  </si>
  <si>
    <t>CU00761</t>
  </si>
  <si>
    <t>CU00762</t>
  </si>
  <si>
    <t>CU00763</t>
  </si>
  <si>
    <t>CU00764</t>
  </si>
  <si>
    <t>CU00765</t>
  </si>
  <si>
    <t>CU00766</t>
  </si>
  <si>
    <t>CU00767</t>
  </si>
  <si>
    <t>CU00768</t>
  </si>
  <si>
    <t>CU00769</t>
  </si>
  <si>
    <t>CU00770</t>
  </si>
  <si>
    <t>CU00771</t>
  </si>
  <si>
    <t>CU00772</t>
  </si>
  <si>
    <t>CU00773</t>
  </si>
  <si>
    <t>CU00774</t>
  </si>
  <si>
    <t>CU00775</t>
  </si>
  <si>
    <t>CU00776</t>
  </si>
  <si>
    <t>CU00777</t>
  </si>
  <si>
    <t>CU00778</t>
  </si>
  <si>
    <t>CU00779</t>
  </si>
  <si>
    <t>CU00780</t>
  </si>
  <si>
    <t>CU00781</t>
  </si>
  <si>
    <t>CU00782</t>
  </si>
  <si>
    <t>CU00783</t>
  </si>
  <si>
    <t>CU00784</t>
  </si>
  <si>
    <t>CU00785</t>
  </si>
  <si>
    <t>CU00786</t>
  </si>
  <si>
    <t>CU00787</t>
  </si>
  <si>
    <t>CU00788</t>
  </si>
  <si>
    <t>CU00789</t>
  </si>
  <si>
    <t>CU00790</t>
  </si>
  <si>
    <t>CU00791</t>
  </si>
  <si>
    <t>CU00792</t>
  </si>
  <si>
    <t>CU00793</t>
  </si>
  <si>
    <t>CU00794</t>
  </si>
  <si>
    <t>CU00795</t>
  </si>
  <si>
    <t>CU00796</t>
  </si>
  <si>
    <t>CU00797</t>
  </si>
  <si>
    <t>CU00798</t>
  </si>
  <si>
    <t>CU00799</t>
  </si>
  <si>
    <t>CU00800</t>
  </si>
  <si>
    <t>CU00801</t>
  </si>
  <si>
    <t>CU00802</t>
  </si>
  <si>
    <t>CU00803</t>
  </si>
  <si>
    <t>CU00804</t>
  </si>
  <si>
    <t>CU00805</t>
  </si>
  <si>
    <t>CU00806</t>
  </si>
  <si>
    <t>CU00807</t>
  </si>
  <si>
    <t>CU00808</t>
  </si>
  <si>
    <t>CU00809</t>
  </si>
  <si>
    <t>CU00810</t>
  </si>
  <si>
    <t>CU00811</t>
  </si>
  <si>
    <t>CU00812</t>
  </si>
  <si>
    <t>CU00813</t>
  </si>
  <si>
    <t>CU00814</t>
  </si>
  <si>
    <t>CU00815</t>
  </si>
  <si>
    <t>CU00816</t>
  </si>
  <si>
    <t>CU00817</t>
  </si>
  <si>
    <t>CU00818</t>
  </si>
  <si>
    <t>CU00819</t>
  </si>
  <si>
    <t>CU00820</t>
  </si>
  <si>
    <t>CU00821</t>
  </si>
  <si>
    <t>CU00822</t>
  </si>
  <si>
    <t>CU00823</t>
  </si>
  <si>
    <t>CU00824</t>
  </si>
  <si>
    <t>CU00825</t>
  </si>
  <si>
    <t>CU00826</t>
  </si>
  <si>
    <t>CU00827</t>
  </si>
  <si>
    <t>CU00828</t>
  </si>
  <si>
    <t>CU00829</t>
  </si>
  <si>
    <t>CU00830</t>
  </si>
  <si>
    <t>CU00831</t>
  </si>
  <si>
    <t>CU00832</t>
  </si>
  <si>
    <t>CU00833</t>
  </si>
  <si>
    <t>CU00834</t>
  </si>
  <si>
    <t>CU00835</t>
  </si>
  <si>
    <t>CU00836</t>
  </si>
  <si>
    <t>CU00837</t>
  </si>
  <si>
    <t>CU00838</t>
  </si>
  <si>
    <t>CU00839</t>
  </si>
  <si>
    <t>CU00840</t>
  </si>
  <si>
    <t>CU00841</t>
  </si>
  <si>
    <t>CU00842</t>
  </si>
  <si>
    <t>CU00843</t>
  </si>
  <si>
    <t>CU00844</t>
  </si>
  <si>
    <t>CU00845</t>
  </si>
  <si>
    <t>CU00846</t>
  </si>
  <si>
    <t>CU00847</t>
  </si>
  <si>
    <t>CU00848</t>
  </si>
  <si>
    <t>CU00849</t>
  </si>
  <si>
    <t>CU00850</t>
  </si>
  <si>
    <t>CU00851</t>
  </si>
  <si>
    <t>CU00852</t>
  </si>
  <si>
    <t>CU00853</t>
  </si>
  <si>
    <t>CU00854</t>
  </si>
  <si>
    <t>CU00855</t>
  </si>
  <si>
    <t>CU00856</t>
  </si>
  <si>
    <t>CU00857</t>
  </si>
  <si>
    <t>CU00858</t>
  </si>
  <si>
    <t>CU00859</t>
  </si>
  <si>
    <t>CU00860</t>
  </si>
  <si>
    <t>CU00861</t>
  </si>
  <si>
    <t>CU00862</t>
  </si>
  <si>
    <t>CU00863</t>
  </si>
  <si>
    <t>CU00864</t>
  </si>
  <si>
    <t>CU00865</t>
  </si>
  <si>
    <t>CU00866</t>
  </si>
  <si>
    <t>CU00867</t>
  </si>
  <si>
    <t>CU00868</t>
  </si>
  <si>
    <t>CU00869</t>
  </si>
  <si>
    <t>CU00870</t>
  </si>
  <si>
    <t>CU00871</t>
  </si>
  <si>
    <t>CU00872</t>
  </si>
  <si>
    <t>CU00873</t>
  </si>
  <si>
    <t>CU00874</t>
  </si>
  <si>
    <t>CU00875</t>
  </si>
  <si>
    <t>CU00876</t>
  </si>
  <si>
    <t>CU00877</t>
  </si>
  <si>
    <t>CU00878</t>
  </si>
  <si>
    <t>CU00879</t>
  </si>
  <si>
    <t>CU00880</t>
  </si>
  <si>
    <t>CU00881</t>
  </si>
  <si>
    <t>CU00882</t>
  </si>
  <si>
    <t>CU00883</t>
  </si>
  <si>
    <t>CU00884</t>
  </si>
  <si>
    <t>CU00885</t>
  </si>
  <si>
    <t>CU00886</t>
  </si>
  <si>
    <t>CU00887</t>
  </si>
  <si>
    <t>CU00888</t>
  </si>
  <si>
    <t>CU00889</t>
  </si>
  <si>
    <t>CU00890</t>
  </si>
  <si>
    <t>CU00891</t>
  </si>
  <si>
    <t>CU00892</t>
  </si>
  <si>
    <t>CU00893</t>
  </si>
  <si>
    <t>CU00894</t>
  </si>
  <si>
    <t>CU00895</t>
  </si>
  <si>
    <t>CU00896</t>
  </si>
  <si>
    <t>CU00897</t>
  </si>
  <si>
    <t>CU00898</t>
  </si>
  <si>
    <t>CU00899</t>
  </si>
  <si>
    <t>CU00900</t>
  </si>
  <si>
    <t>CU00901</t>
  </si>
  <si>
    <t>CU00902</t>
  </si>
  <si>
    <t>CU00903</t>
  </si>
  <si>
    <t>CU00904</t>
  </si>
  <si>
    <t>CU00905</t>
  </si>
  <si>
    <t>CU00906</t>
  </si>
  <si>
    <t>CU00907</t>
  </si>
  <si>
    <t>CU00908</t>
  </si>
  <si>
    <t>CU00909</t>
  </si>
  <si>
    <t>CU00910</t>
  </si>
  <si>
    <t>CU00911</t>
  </si>
  <si>
    <t>CU00912</t>
  </si>
  <si>
    <t>CU00913</t>
  </si>
  <si>
    <t>CU00914</t>
  </si>
  <si>
    <t>CU00915</t>
  </si>
  <si>
    <t>CU00916</t>
  </si>
  <si>
    <t>CU00917</t>
  </si>
  <si>
    <t>CU00918</t>
  </si>
  <si>
    <t>CU00919</t>
  </si>
  <si>
    <t>CU00920</t>
  </si>
  <si>
    <t>CU00921</t>
  </si>
  <si>
    <t>CU00922</t>
  </si>
  <si>
    <t>CU00923</t>
  </si>
  <si>
    <t>CU00924</t>
  </si>
  <si>
    <t>CU00925</t>
  </si>
  <si>
    <t>CU00926</t>
  </si>
  <si>
    <t>CU00927</t>
  </si>
  <si>
    <t>CU00928</t>
  </si>
  <si>
    <t>CU00929</t>
  </si>
  <si>
    <t>CU00930</t>
  </si>
  <si>
    <t>CU00931</t>
  </si>
  <si>
    <t>CU00932</t>
  </si>
  <si>
    <t>CU00933</t>
  </si>
  <si>
    <t>CU00934</t>
  </si>
  <si>
    <t>CU00935</t>
  </si>
  <si>
    <t>CU00936</t>
  </si>
  <si>
    <t>CU00937</t>
  </si>
  <si>
    <t>CU00938</t>
  </si>
  <si>
    <t>CU00939</t>
  </si>
  <si>
    <t>CU00940</t>
  </si>
  <si>
    <t>CU00941</t>
  </si>
  <si>
    <t>CU00942</t>
  </si>
  <si>
    <t>CU00943</t>
  </si>
  <si>
    <t>CU00944</t>
  </si>
  <si>
    <t>CU00945</t>
  </si>
  <si>
    <t>CU00946</t>
  </si>
  <si>
    <t>CU00947</t>
  </si>
  <si>
    <t>CU00948</t>
  </si>
  <si>
    <t>CU00949</t>
  </si>
  <si>
    <t>CU00950</t>
  </si>
  <si>
    <t>CU00951</t>
  </si>
  <si>
    <t>CU00952</t>
  </si>
  <si>
    <t>CU00953</t>
  </si>
  <si>
    <t>CU00954</t>
  </si>
  <si>
    <t>CU00955</t>
  </si>
  <si>
    <t>CU00956</t>
  </si>
  <si>
    <t>CU00957</t>
  </si>
  <si>
    <t>CU00958</t>
  </si>
  <si>
    <t>CU00959</t>
  </si>
  <si>
    <t>CU00960</t>
  </si>
  <si>
    <t>CU00961</t>
  </si>
  <si>
    <t>CU00962</t>
  </si>
  <si>
    <t>CU00963</t>
  </si>
  <si>
    <t>CU00964</t>
  </si>
  <si>
    <t>CU00965</t>
  </si>
  <si>
    <t>CU00966</t>
  </si>
  <si>
    <t>CU00967</t>
  </si>
  <si>
    <t>CU00968</t>
  </si>
  <si>
    <t>CU00969</t>
  </si>
  <si>
    <t>CU00970</t>
  </si>
  <si>
    <t>CU00971</t>
  </si>
  <si>
    <t>CU00972</t>
  </si>
  <si>
    <t>CU00973</t>
  </si>
  <si>
    <t>CU00974</t>
  </si>
  <si>
    <t>CU00975</t>
  </si>
  <si>
    <t>CU00976</t>
  </si>
  <si>
    <t>CU00977</t>
  </si>
  <si>
    <t>CU00978</t>
  </si>
  <si>
    <t>CU00979</t>
  </si>
  <si>
    <t>CU00980</t>
  </si>
  <si>
    <t>CU00981</t>
  </si>
  <si>
    <t>CU00982</t>
  </si>
  <si>
    <t>CU00983</t>
  </si>
  <si>
    <t>CU00984</t>
  </si>
  <si>
    <t>CU00985</t>
  </si>
  <si>
    <t>CU00986</t>
  </si>
  <si>
    <t>CU00987</t>
  </si>
  <si>
    <t>CU00988</t>
  </si>
  <si>
    <t>CU00989</t>
  </si>
  <si>
    <t>CU00990</t>
  </si>
  <si>
    <t>CU00991</t>
  </si>
  <si>
    <t>CU00992</t>
  </si>
  <si>
    <t>CU00993</t>
  </si>
  <si>
    <t>CU00994</t>
  </si>
  <si>
    <t>CU00995</t>
  </si>
  <si>
    <t>CU00996</t>
  </si>
  <si>
    <t>CU00997</t>
  </si>
  <si>
    <t>CU00998</t>
  </si>
  <si>
    <t>CU00999</t>
  </si>
  <si>
    <t>CU01000</t>
  </si>
  <si>
    <t>CU01001</t>
  </si>
  <si>
    <t>CU01002</t>
  </si>
  <si>
    <t>CU01003</t>
  </si>
  <si>
    <t>CU01004</t>
  </si>
  <si>
    <t>CU01005</t>
  </si>
  <si>
    <t>CU01006</t>
  </si>
  <si>
    <t>CU01007</t>
  </si>
  <si>
    <t>CU01008</t>
  </si>
  <si>
    <t>CU01009</t>
  </si>
  <si>
    <t>CU01010</t>
  </si>
  <si>
    <t>CU01011</t>
  </si>
  <si>
    <t>CU01012</t>
  </si>
  <si>
    <t>CU01013</t>
  </si>
  <si>
    <t>CU01014</t>
  </si>
  <si>
    <t>CU01015</t>
  </si>
  <si>
    <t>CU01016</t>
  </si>
  <si>
    <t>CU01017</t>
  </si>
  <si>
    <t>CU01018</t>
  </si>
  <si>
    <t>CU01019</t>
  </si>
  <si>
    <t>CU01020</t>
  </si>
  <si>
    <t>CU01021</t>
  </si>
  <si>
    <t>CU01022</t>
  </si>
  <si>
    <t>CU01023</t>
  </si>
  <si>
    <t>CU01024</t>
  </si>
  <si>
    <t>CU01025</t>
  </si>
  <si>
    <t>CU01026</t>
  </si>
  <si>
    <t>CU01027</t>
  </si>
  <si>
    <t>CU01028</t>
  </si>
  <si>
    <t>CU01029</t>
  </si>
  <si>
    <t>CU01030</t>
  </si>
  <si>
    <t>CU01031</t>
  </si>
  <si>
    <t>CU01032</t>
  </si>
  <si>
    <t>CU01033</t>
  </si>
  <si>
    <t>CU01034</t>
  </si>
  <si>
    <t>CU01035</t>
  </si>
  <si>
    <t>CU01036</t>
  </si>
  <si>
    <t>CU01037</t>
  </si>
  <si>
    <t>CU01038</t>
  </si>
  <si>
    <t>CU01039</t>
  </si>
  <si>
    <t>CU01040</t>
  </si>
  <si>
    <t>CU01041</t>
  </si>
  <si>
    <t>CU01042</t>
  </si>
  <si>
    <t>CU01043</t>
  </si>
  <si>
    <t>CU01044</t>
  </si>
  <si>
    <t>CU01045</t>
  </si>
  <si>
    <t>CU01046</t>
  </si>
  <si>
    <t>CU01047</t>
  </si>
  <si>
    <t>CU01048</t>
  </si>
  <si>
    <t>CU01049</t>
  </si>
  <si>
    <t>CU01050</t>
  </si>
  <si>
    <t>CU01051</t>
  </si>
  <si>
    <t>CU01052</t>
  </si>
  <si>
    <t>CU01053</t>
  </si>
  <si>
    <t>CU01054</t>
  </si>
  <si>
    <t>CU01055</t>
  </si>
  <si>
    <t>CU01056</t>
  </si>
  <si>
    <t>CU01057</t>
  </si>
  <si>
    <t>CU01058</t>
  </si>
  <si>
    <t>CU01059</t>
  </si>
  <si>
    <t>CU01060</t>
  </si>
  <si>
    <t>CU01061</t>
  </si>
  <si>
    <t>CU01062</t>
  </si>
  <si>
    <t>CU01063</t>
  </si>
  <si>
    <t>CU01064</t>
  </si>
  <si>
    <t>CU01065</t>
  </si>
  <si>
    <t>CU01066</t>
  </si>
  <si>
    <t>CU01067</t>
  </si>
  <si>
    <t>CU01068</t>
  </si>
  <si>
    <t>CU01069</t>
  </si>
  <si>
    <t>CU01070</t>
  </si>
  <si>
    <t>CU01071</t>
  </si>
  <si>
    <t>CU01072</t>
  </si>
  <si>
    <t>CU01073</t>
  </si>
  <si>
    <t>CU01074</t>
  </si>
  <si>
    <t>CU01075</t>
  </si>
  <si>
    <t>CU01076</t>
  </si>
  <si>
    <t>CU01077</t>
  </si>
  <si>
    <t>CU01078</t>
  </si>
  <si>
    <t>CU01079</t>
  </si>
  <si>
    <t>CU01080</t>
  </si>
  <si>
    <t>CU01081</t>
  </si>
  <si>
    <t>CU01082</t>
  </si>
  <si>
    <t>CU01083</t>
  </si>
  <si>
    <t>CU01084</t>
  </si>
  <si>
    <t>CU01085</t>
  </si>
  <si>
    <t>CU01086</t>
  </si>
  <si>
    <t>CU01087</t>
  </si>
  <si>
    <t>CU01088</t>
  </si>
  <si>
    <t>CU01089</t>
  </si>
  <si>
    <t>CU01090</t>
  </si>
  <si>
    <t>CU01091</t>
  </si>
  <si>
    <t>CU01092</t>
  </si>
  <si>
    <t>CU01093</t>
  </si>
  <si>
    <t>CU01094</t>
  </si>
  <si>
    <t>CU01095</t>
  </si>
  <si>
    <t>CU01096</t>
  </si>
  <si>
    <t>CU01097</t>
  </si>
  <si>
    <t>CU01098</t>
  </si>
  <si>
    <t>CU01099</t>
  </si>
  <si>
    <t>CU01100</t>
  </si>
  <si>
    <t>CU01101</t>
  </si>
  <si>
    <t>CU01102</t>
  </si>
  <si>
    <t>CU01103</t>
  </si>
  <si>
    <t>CU01104</t>
  </si>
  <si>
    <t>CU01105</t>
  </si>
  <si>
    <t>CU01106</t>
  </si>
  <si>
    <t>CU01107</t>
  </si>
  <si>
    <t>CU01108</t>
  </si>
  <si>
    <t>CU01109</t>
  </si>
  <si>
    <t>CU01110</t>
  </si>
  <si>
    <t>CU01111</t>
  </si>
  <si>
    <t>CU01112</t>
  </si>
  <si>
    <t>CU01113</t>
  </si>
  <si>
    <t>CU01114</t>
  </si>
  <si>
    <t>CU01115</t>
  </si>
  <si>
    <t>CU01116</t>
  </si>
  <si>
    <t>CU01117</t>
  </si>
  <si>
    <t>CU01118</t>
  </si>
  <si>
    <t>CU01119</t>
  </si>
  <si>
    <t>CU01120</t>
  </si>
  <si>
    <t>CU01121</t>
  </si>
  <si>
    <t>CU01122</t>
  </si>
  <si>
    <t>CU01123</t>
  </si>
  <si>
    <t>CU01124</t>
  </si>
  <si>
    <t>CU01125</t>
  </si>
  <si>
    <t>CU01126</t>
  </si>
  <si>
    <t>CU01127</t>
  </si>
  <si>
    <t>CU01128</t>
  </si>
  <si>
    <t>CU01129</t>
  </si>
  <si>
    <t>CU01130</t>
  </si>
  <si>
    <t>CU01131</t>
  </si>
  <si>
    <t>CU01132</t>
  </si>
  <si>
    <t>CU01133</t>
  </si>
  <si>
    <t>CU01134</t>
  </si>
  <si>
    <t>CU01135</t>
  </si>
  <si>
    <t>CU01136</t>
  </si>
  <si>
    <t>CU01137</t>
  </si>
  <si>
    <t>CU01138</t>
  </si>
  <si>
    <t>CU01139</t>
  </si>
  <si>
    <t>CU01140</t>
  </si>
  <si>
    <t>CU01141</t>
  </si>
  <si>
    <t>CU01142</t>
  </si>
  <si>
    <t>CU01143</t>
  </si>
  <si>
    <t>CU01144</t>
  </si>
  <si>
    <t>CU01145</t>
  </si>
  <si>
    <t>CU01146</t>
  </si>
  <si>
    <t>CU01147</t>
  </si>
  <si>
    <t>CU01148</t>
  </si>
  <si>
    <t>CU01149</t>
  </si>
  <si>
    <t>CU01150</t>
  </si>
  <si>
    <t>CU01151</t>
  </si>
  <si>
    <t>CU01152</t>
  </si>
  <si>
    <t>CU01153</t>
  </si>
  <si>
    <t>CU01154</t>
  </si>
  <si>
    <t>CU01155</t>
  </si>
  <si>
    <t>CU01156</t>
  </si>
  <si>
    <t>CU01157</t>
  </si>
  <si>
    <t>CU01158</t>
  </si>
  <si>
    <t>CU01159</t>
  </si>
  <si>
    <t>CU01160</t>
  </si>
  <si>
    <t>CU01161</t>
  </si>
  <si>
    <t>CU01162</t>
  </si>
  <si>
    <t>CU01163</t>
  </si>
  <si>
    <t>CU01164</t>
  </si>
  <si>
    <t>CU01165</t>
  </si>
  <si>
    <t>CU01166</t>
  </si>
  <si>
    <t>CU01167</t>
  </si>
  <si>
    <t>CU01168</t>
  </si>
  <si>
    <t>CU01169</t>
  </si>
  <si>
    <t>CU01170</t>
  </si>
  <si>
    <t>CU01171</t>
  </si>
  <si>
    <t>CU01172</t>
  </si>
  <si>
    <t>CU01173</t>
  </si>
  <si>
    <t>CU01174</t>
  </si>
  <si>
    <t>CU01175</t>
  </si>
  <si>
    <t>CU01176</t>
  </si>
  <si>
    <t>CU01177</t>
  </si>
  <si>
    <t>CU01178</t>
  </si>
  <si>
    <t>CU01179</t>
  </si>
  <si>
    <t>CU01180</t>
  </si>
  <si>
    <t>CU01181</t>
  </si>
  <si>
    <t>CU01182</t>
  </si>
  <si>
    <t>CU01183</t>
  </si>
  <si>
    <t>CU01184</t>
  </si>
  <si>
    <t>CU01185</t>
  </si>
  <si>
    <t>CU01186</t>
  </si>
  <si>
    <t>CU01187</t>
  </si>
  <si>
    <t>CU01188</t>
  </si>
  <si>
    <t>CU01189</t>
  </si>
  <si>
    <t>CU01190</t>
  </si>
  <si>
    <t>CU01191</t>
  </si>
  <si>
    <t>CU01192</t>
  </si>
  <si>
    <t>CU01193</t>
  </si>
  <si>
    <t>CU01194</t>
  </si>
  <si>
    <t>CU01195</t>
  </si>
  <si>
    <t>CU01196</t>
  </si>
  <si>
    <t>CU01197</t>
  </si>
  <si>
    <t>CU01198</t>
  </si>
  <si>
    <t>CU01199</t>
  </si>
  <si>
    <t>CU01200</t>
  </si>
  <si>
    <t>CU01201</t>
  </si>
  <si>
    <t>CU01202</t>
  </si>
  <si>
    <t>CU01203</t>
  </si>
  <si>
    <t>CU01204</t>
  </si>
  <si>
    <t>CU01205</t>
  </si>
  <si>
    <t>CU01206</t>
  </si>
  <si>
    <t>CU01207</t>
  </si>
  <si>
    <t>CU01208</t>
  </si>
  <si>
    <t>CU01209</t>
  </si>
  <si>
    <t>CU01210</t>
  </si>
  <si>
    <t>CU01211</t>
  </si>
  <si>
    <t>CU01212</t>
  </si>
  <si>
    <t>CU01213</t>
  </si>
  <si>
    <t>CU01214</t>
  </si>
  <si>
    <t>CU01215</t>
  </si>
  <si>
    <t>CU01216</t>
  </si>
  <si>
    <t>CU01217</t>
  </si>
  <si>
    <t>CU01218</t>
  </si>
  <si>
    <t>CU01219</t>
  </si>
  <si>
    <t>CU01220</t>
  </si>
  <si>
    <t>CU01221</t>
  </si>
  <si>
    <t>CU01222</t>
  </si>
  <si>
    <t>CU01223</t>
  </si>
  <si>
    <t>CU01224</t>
  </si>
  <si>
    <t>CU01225</t>
  </si>
  <si>
    <t>CU01226</t>
  </si>
  <si>
    <t>CU01227</t>
  </si>
  <si>
    <t>CU01228</t>
  </si>
  <si>
    <t>CU01229</t>
  </si>
  <si>
    <t>CU01230</t>
  </si>
  <si>
    <t>CU01231</t>
  </si>
  <si>
    <t>CU01232</t>
  </si>
  <si>
    <t>CU01233</t>
  </si>
  <si>
    <t>CU01234</t>
  </si>
  <si>
    <t>CU01235</t>
  </si>
  <si>
    <t>CU01236</t>
  </si>
  <si>
    <t>CU01237</t>
  </si>
  <si>
    <t>CU01238</t>
  </si>
  <si>
    <t>CU01239</t>
  </si>
  <si>
    <t>CU01240</t>
  </si>
  <si>
    <t>CU01241</t>
  </si>
  <si>
    <t>CU01242</t>
  </si>
  <si>
    <t>CU01243</t>
  </si>
  <si>
    <t>CU01244</t>
  </si>
  <si>
    <t>CU01245</t>
  </si>
  <si>
    <t>CU01246</t>
  </si>
  <si>
    <t>CU01247</t>
  </si>
  <si>
    <t>CU01248</t>
  </si>
  <si>
    <t>CU01249</t>
  </si>
  <si>
    <t>CU01250</t>
  </si>
  <si>
    <t>CU01251</t>
  </si>
  <si>
    <t>CU01252</t>
  </si>
  <si>
    <t>CU01253</t>
  </si>
  <si>
    <t>CU01254</t>
  </si>
  <si>
    <t>CU01255</t>
  </si>
  <si>
    <t>CU01256</t>
  </si>
  <si>
    <t>CU01257</t>
  </si>
  <si>
    <t>CU01258</t>
  </si>
  <si>
    <t>CU01259</t>
  </si>
  <si>
    <t>CU01260</t>
  </si>
  <si>
    <t>CU01261</t>
  </si>
  <si>
    <t>CU01262</t>
  </si>
  <si>
    <t>CU01263</t>
  </si>
  <si>
    <t>CU01264</t>
  </si>
  <si>
    <t>CU01265</t>
  </si>
  <si>
    <t>CU01266</t>
  </si>
  <si>
    <t>CU01267</t>
  </si>
  <si>
    <t>CU01268</t>
  </si>
  <si>
    <t>CU01269</t>
  </si>
  <si>
    <t>CU01270</t>
  </si>
  <si>
    <t>CU01271</t>
  </si>
  <si>
    <t>CU01272</t>
  </si>
  <si>
    <t>CU01273</t>
  </si>
  <si>
    <t>CU01274</t>
  </si>
  <si>
    <t>CU01275</t>
  </si>
  <si>
    <t>CU01276</t>
  </si>
  <si>
    <t>CU01277</t>
  </si>
  <si>
    <t>CU01278</t>
  </si>
  <si>
    <t>CU01279</t>
  </si>
  <si>
    <t>CU01280</t>
  </si>
  <si>
    <t>CU01281</t>
  </si>
  <si>
    <t>CU01282</t>
  </si>
  <si>
    <t>CU01283</t>
  </si>
  <si>
    <t>CU01284</t>
  </si>
  <si>
    <t>CU01285</t>
  </si>
  <si>
    <t>CU01286</t>
  </si>
  <si>
    <t>CU01287</t>
  </si>
  <si>
    <t>CU01288</t>
  </si>
  <si>
    <t>CU01289</t>
  </si>
  <si>
    <t>CU01290</t>
  </si>
  <si>
    <t>CU01291</t>
  </si>
  <si>
    <t>CU01292</t>
  </si>
  <si>
    <t>CU01293</t>
  </si>
  <si>
    <t>CU01294</t>
  </si>
  <si>
    <t>CU01295</t>
  </si>
  <si>
    <t>CU01296</t>
  </si>
  <si>
    <t>CU01297</t>
  </si>
  <si>
    <t>CU01298</t>
  </si>
  <si>
    <t>CU01299</t>
  </si>
  <si>
    <t>CU01300</t>
  </si>
  <si>
    <t>CU01301</t>
  </si>
  <si>
    <t>CU01302</t>
  </si>
  <si>
    <t>CU01303</t>
  </si>
  <si>
    <t>CU01304</t>
  </si>
  <si>
    <t>CU01305</t>
  </si>
  <si>
    <t>CU01306</t>
  </si>
  <si>
    <t>CU01307</t>
  </si>
  <si>
    <t>CU01308</t>
  </si>
  <si>
    <t>CU01309</t>
  </si>
  <si>
    <t>CU01310</t>
  </si>
  <si>
    <t>CU01311</t>
  </si>
  <si>
    <t>CU01312</t>
  </si>
  <si>
    <t>CU01313</t>
  </si>
  <si>
    <t>CU01314</t>
  </si>
  <si>
    <t>CU01315</t>
  </si>
  <si>
    <t>CU01316</t>
  </si>
  <si>
    <t>CU01317</t>
  </si>
  <si>
    <t>CU01318</t>
  </si>
  <si>
    <t>CU01319</t>
  </si>
  <si>
    <t>CU01320</t>
  </si>
  <si>
    <t>CU01321</t>
  </si>
  <si>
    <t>CU01322</t>
  </si>
  <si>
    <t>CU01323</t>
  </si>
  <si>
    <t>CU01324</t>
  </si>
  <si>
    <t>CU01325</t>
  </si>
  <si>
    <t>CU01326</t>
  </si>
  <si>
    <t>CU01327</t>
  </si>
  <si>
    <t>CU01328</t>
  </si>
  <si>
    <t>CU01329</t>
  </si>
  <si>
    <t>CU01330</t>
  </si>
  <si>
    <t>CU01331</t>
  </si>
  <si>
    <t>CU01332</t>
  </si>
  <si>
    <t>CU01333</t>
  </si>
  <si>
    <t>CU01334</t>
  </si>
  <si>
    <t>CU01335</t>
  </si>
  <si>
    <t>CU01336</t>
  </si>
  <si>
    <t>CU01337</t>
  </si>
  <si>
    <t>CU01338</t>
  </si>
  <si>
    <t>CU01339</t>
  </si>
  <si>
    <t>CU01340</t>
  </si>
  <si>
    <t>CU01341</t>
  </si>
  <si>
    <t>CU01342</t>
  </si>
  <si>
    <t>CU01343</t>
  </si>
  <si>
    <t>CU01344</t>
  </si>
  <si>
    <t>CU01345</t>
  </si>
  <si>
    <t>CU01346</t>
  </si>
  <si>
    <t>CU01347</t>
  </si>
  <si>
    <t>CU01348</t>
  </si>
  <si>
    <t>CU01349</t>
  </si>
  <si>
    <t>CU01350</t>
  </si>
  <si>
    <t>CU01351</t>
  </si>
  <si>
    <t>CU01352</t>
  </si>
  <si>
    <t>CU01353</t>
  </si>
  <si>
    <t>CU01354</t>
  </si>
  <si>
    <t>CU01355</t>
  </si>
  <si>
    <t>CU01356</t>
  </si>
  <si>
    <t>CU01357</t>
  </si>
  <si>
    <t>CU01358</t>
  </si>
  <si>
    <t>CU01359</t>
  </si>
  <si>
    <t>CU01360</t>
  </si>
  <si>
    <t>CU01361</t>
  </si>
  <si>
    <t>CU01362</t>
  </si>
  <si>
    <t>CU01363</t>
  </si>
  <si>
    <t>CU01364</t>
  </si>
  <si>
    <t>CU01365</t>
  </si>
  <si>
    <t>CU01366</t>
  </si>
  <si>
    <t>CU01367</t>
  </si>
  <si>
    <t>CU01368</t>
  </si>
  <si>
    <t>CU01369</t>
  </si>
  <si>
    <t>CU01370</t>
  </si>
  <si>
    <t>CU01371</t>
  </si>
  <si>
    <t>CU01372</t>
  </si>
  <si>
    <t>CU01373</t>
  </si>
  <si>
    <t>CU01374</t>
  </si>
  <si>
    <t>CU01375</t>
  </si>
  <si>
    <t>CU01376</t>
  </si>
  <si>
    <t>CU01377</t>
  </si>
  <si>
    <t>CU01378</t>
  </si>
  <si>
    <t>CU01379</t>
  </si>
  <si>
    <t>CU01380</t>
  </si>
  <si>
    <t>CU01381</t>
  </si>
  <si>
    <t>CU01382</t>
  </si>
  <si>
    <t>CU01383</t>
  </si>
  <si>
    <t>CU01384</t>
  </si>
  <si>
    <t>CU01385</t>
  </si>
  <si>
    <t>CU01386</t>
  </si>
  <si>
    <t>CU01387</t>
  </si>
  <si>
    <t>CU01388</t>
  </si>
  <si>
    <t>CU01389</t>
  </si>
  <si>
    <t>CU01390</t>
  </si>
  <si>
    <t>CU01391</t>
  </si>
  <si>
    <t>CU01392</t>
  </si>
  <si>
    <t>CU01393</t>
  </si>
  <si>
    <t>CU01394</t>
  </si>
  <si>
    <t>CU01395</t>
  </si>
  <si>
    <t>CU01396</t>
  </si>
  <si>
    <t>CU01397</t>
  </si>
  <si>
    <t>CU01398</t>
  </si>
  <si>
    <t>CU01399</t>
  </si>
  <si>
    <t>CU01400</t>
  </si>
  <si>
    <t>CU01401</t>
  </si>
  <si>
    <t>CU01402</t>
  </si>
  <si>
    <t>CU01403</t>
  </si>
  <si>
    <t>CU01404</t>
  </si>
  <si>
    <t>CU01405</t>
  </si>
  <si>
    <t>CU01406</t>
  </si>
  <si>
    <t>CU01407</t>
  </si>
  <si>
    <t>CU01408</t>
  </si>
  <si>
    <t>CU01409</t>
  </si>
  <si>
    <t>CU01410</t>
  </si>
  <si>
    <t>CU01411</t>
  </si>
  <si>
    <t>CU01412</t>
  </si>
  <si>
    <t>CU01413</t>
  </si>
  <si>
    <t>CU01414</t>
  </si>
  <si>
    <t>CU01415</t>
  </si>
  <si>
    <t>CU01416</t>
  </si>
  <si>
    <t>CU01417</t>
  </si>
  <si>
    <t>CU01418</t>
  </si>
  <si>
    <t>CU01419</t>
  </si>
  <si>
    <t>CU01420</t>
  </si>
  <si>
    <t>CU01421</t>
  </si>
  <si>
    <t>CU01422</t>
  </si>
  <si>
    <t>CU01423</t>
  </si>
  <si>
    <t>CU01424</t>
  </si>
  <si>
    <t>CU01425</t>
  </si>
  <si>
    <t>CU01426</t>
  </si>
  <si>
    <t>CU01427</t>
  </si>
  <si>
    <t>CU01428</t>
  </si>
  <si>
    <t>CU01429</t>
  </si>
  <si>
    <t>CU01430</t>
  </si>
  <si>
    <t>CU01431</t>
  </si>
  <si>
    <t>CU01432</t>
  </si>
  <si>
    <t>CU01433</t>
  </si>
  <si>
    <t>CU01434</t>
  </si>
  <si>
    <t>CU01435</t>
  </si>
  <si>
    <t>CU01436</t>
  </si>
  <si>
    <t>CU01437</t>
  </si>
  <si>
    <t>CU01438</t>
  </si>
  <si>
    <t>CU01439</t>
  </si>
  <si>
    <t>CU01440</t>
  </si>
  <si>
    <t>CU01441</t>
  </si>
  <si>
    <t>CU01442</t>
  </si>
  <si>
    <t>CU01443</t>
  </si>
  <si>
    <t>CU01444</t>
  </si>
  <si>
    <t>CU01445</t>
  </si>
  <si>
    <t>CU01446</t>
  </si>
  <si>
    <t>CU01447</t>
  </si>
  <si>
    <t>CU01448</t>
  </si>
  <si>
    <t>CU01449</t>
  </si>
  <si>
    <t>CU01450</t>
  </si>
  <si>
    <t>CU01451</t>
  </si>
  <si>
    <t>CU01452</t>
  </si>
  <si>
    <t>CU01453</t>
  </si>
  <si>
    <t>CU01454</t>
  </si>
  <si>
    <t>CU01455</t>
  </si>
  <si>
    <t>CU01456</t>
  </si>
  <si>
    <t>CU01457</t>
  </si>
  <si>
    <t>CU01458</t>
  </si>
  <si>
    <t>CU01459</t>
  </si>
  <si>
    <t>CU01460</t>
  </si>
  <si>
    <t>CU01461</t>
  </si>
  <si>
    <t>CU01462</t>
  </si>
  <si>
    <t>CU01463</t>
  </si>
  <si>
    <t>CU01464</t>
  </si>
  <si>
    <t>CU01465</t>
  </si>
  <si>
    <t>CU01466</t>
  </si>
  <si>
    <t>CU01467</t>
  </si>
  <si>
    <t>CU01468</t>
  </si>
  <si>
    <t>CU01469</t>
  </si>
  <si>
    <t>CU01470</t>
  </si>
  <si>
    <t>CU01471</t>
  </si>
  <si>
    <t>CU01472</t>
  </si>
  <si>
    <t>CU01473</t>
  </si>
  <si>
    <t>CU01474</t>
  </si>
  <si>
    <t>CU01475</t>
  </si>
  <si>
    <t>CU01476</t>
  </si>
  <si>
    <t>CU01477</t>
  </si>
  <si>
    <t>CU01478</t>
  </si>
  <si>
    <t>CU01479</t>
  </si>
  <si>
    <t>CU01480</t>
  </si>
  <si>
    <t>CU01481</t>
  </si>
  <si>
    <t>CU01482</t>
  </si>
  <si>
    <t>CU01483</t>
  </si>
  <si>
    <t>CU01484</t>
  </si>
  <si>
    <t>CU01485</t>
  </si>
  <si>
    <t>CU01486</t>
  </si>
  <si>
    <t>CU01487</t>
  </si>
  <si>
    <t>CU01488</t>
  </si>
  <si>
    <t>CU01489</t>
  </si>
  <si>
    <t>CU01490</t>
  </si>
  <si>
    <t>CU01491</t>
  </si>
  <si>
    <t>CU01492</t>
  </si>
  <si>
    <t>CU01493</t>
  </si>
  <si>
    <t>CU01494</t>
  </si>
  <si>
    <t>CU01495</t>
  </si>
  <si>
    <t>CU01496</t>
  </si>
  <si>
    <t>CU01497</t>
  </si>
  <si>
    <t>CU01498</t>
  </si>
  <si>
    <t>CU01499</t>
  </si>
  <si>
    <t>CU01500</t>
  </si>
  <si>
    <t>CU01501</t>
  </si>
  <si>
    <t>CU01502</t>
  </si>
  <si>
    <t>CU01503</t>
  </si>
  <si>
    <t>CU01504</t>
  </si>
  <si>
    <t>CU01505</t>
  </si>
  <si>
    <t>CU01506</t>
  </si>
  <si>
    <t>CU01507</t>
  </si>
  <si>
    <t>CU01508</t>
  </si>
  <si>
    <t>CU01509</t>
  </si>
  <si>
    <t>CU01510</t>
  </si>
  <si>
    <t>CU01511</t>
  </si>
  <si>
    <t>CU01512</t>
  </si>
  <si>
    <t>CU01513</t>
  </si>
  <si>
    <t>CU01514</t>
  </si>
  <si>
    <t>CU01515</t>
  </si>
  <si>
    <t>CU01516</t>
  </si>
  <si>
    <t>CU01517</t>
  </si>
  <si>
    <t>CU01518</t>
  </si>
  <si>
    <t>CU01519</t>
  </si>
  <si>
    <t>CU01520</t>
  </si>
  <si>
    <t>CU01521</t>
  </si>
  <si>
    <t>CU01522</t>
  </si>
  <si>
    <t>CU01523</t>
  </si>
  <si>
    <t>CU01524</t>
  </si>
  <si>
    <t>CU01525</t>
  </si>
  <si>
    <t>CU01526</t>
  </si>
  <si>
    <t>CU01527</t>
  </si>
  <si>
    <t>CU01528</t>
  </si>
  <si>
    <t>CU01529</t>
  </si>
  <si>
    <t>CU01530</t>
  </si>
  <si>
    <t>CU01531</t>
  </si>
  <si>
    <t>CU01532</t>
  </si>
  <si>
    <t>CU01533</t>
  </si>
  <si>
    <t>CU01534</t>
  </si>
  <si>
    <t>CU01535</t>
  </si>
  <si>
    <t>CU01536</t>
  </si>
  <si>
    <t>CU01537</t>
  </si>
  <si>
    <t>CU01538</t>
  </si>
  <si>
    <t>CU01539</t>
  </si>
  <si>
    <t>CU01540</t>
  </si>
  <si>
    <t>CU01541</t>
  </si>
  <si>
    <t>CU01542</t>
  </si>
  <si>
    <t>CU01543</t>
  </si>
  <si>
    <t>CU01544</t>
  </si>
  <si>
    <t>CU01545</t>
  </si>
  <si>
    <t>CU01546</t>
  </si>
  <si>
    <t>CU01547</t>
  </si>
  <si>
    <t>CU01548</t>
  </si>
  <si>
    <t>CU01549</t>
  </si>
  <si>
    <t>CU01550</t>
  </si>
  <si>
    <t>CU01551</t>
  </si>
  <si>
    <t>CU01552</t>
  </si>
  <si>
    <t>CU01553</t>
  </si>
  <si>
    <t>CU01554</t>
  </si>
  <si>
    <t>CU01555</t>
  </si>
  <si>
    <t>CU01556</t>
  </si>
  <si>
    <t>CU01557</t>
  </si>
  <si>
    <t>CU01558</t>
  </si>
  <si>
    <t>CU01559</t>
  </si>
  <si>
    <t>CU01560</t>
  </si>
  <si>
    <t>CU01561</t>
  </si>
  <si>
    <t>CU01562</t>
  </si>
  <si>
    <t>CU01563</t>
  </si>
  <si>
    <t>CU01564</t>
  </si>
  <si>
    <t>CU01565</t>
  </si>
  <si>
    <t>CU01566</t>
  </si>
  <si>
    <t>CU01567</t>
  </si>
  <si>
    <t>CU01568</t>
  </si>
  <si>
    <t>CU01569</t>
  </si>
  <si>
    <t>CU01570</t>
  </si>
  <si>
    <t>CU01571</t>
  </si>
  <si>
    <t>CU01572</t>
  </si>
  <si>
    <t>CU01573</t>
  </si>
  <si>
    <t>CU01574</t>
  </si>
  <si>
    <t>CU01575</t>
  </si>
  <si>
    <t>CU01576</t>
  </si>
  <si>
    <t>CU01577</t>
  </si>
  <si>
    <t>CU01578</t>
  </si>
  <si>
    <t>CU01579</t>
  </si>
  <si>
    <t>CU01580</t>
  </si>
  <si>
    <t>CU01581</t>
  </si>
  <si>
    <t>CU01582</t>
  </si>
  <si>
    <t>CU01583</t>
  </si>
  <si>
    <t>CU01584</t>
  </si>
  <si>
    <t>CU01585</t>
  </si>
  <si>
    <t>CU01586</t>
  </si>
  <si>
    <t>CU01587</t>
  </si>
  <si>
    <t>CU01588</t>
  </si>
  <si>
    <t>CU01589</t>
  </si>
  <si>
    <t>CU01590</t>
  </si>
  <si>
    <t>CU01591</t>
  </si>
  <si>
    <t>CU01592</t>
  </si>
  <si>
    <t>CU01593</t>
  </si>
  <si>
    <t>CU01594</t>
  </si>
  <si>
    <t>CU01595</t>
  </si>
  <si>
    <t>CU01596</t>
  </si>
  <si>
    <t>CU01597</t>
  </si>
  <si>
    <t>CU01598</t>
  </si>
  <si>
    <t>CU01599</t>
  </si>
  <si>
    <t>CU01600</t>
  </si>
  <si>
    <t>CU01601</t>
  </si>
  <si>
    <t>CU01602</t>
  </si>
  <si>
    <t>CU01603</t>
  </si>
  <si>
    <t>CU01604</t>
  </si>
  <si>
    <t>CU01605</t>
  </si>
  <si>
    <t>CU01606</t>
  </si>
  <si>
    <t>CU01607</t>
  </si>
  <si>
    <t>CU01608</t>
  </si>
  <si>
    <t>CU01609</t>
  </si>
  <si>
    <t>CU01610</t>
  </si>
  <si>
    <t>CU01611</t>
  </si>
  <si>
    <t>CU01612</t>
  </si>
  <si>
    <t>CU01613</t>
  </si>
  <si>
    <t>CU01614</t>
  </si>
  <si>
    <t>CU01615</t>
  </si>
  <si>
    <t>CU01616</t>
  </si>
  <si>
    <t>CU01617</t>
  </si>
  <si>
    <t>CU01618</t>
  </si>
  <si>
    <t>CU01619</t>
  </si>
  <si>
    <t>CU01620</t>
  </si>
  <si>
    <t>CU01621</t>
  </si>
  <si>
    <t>CU01622</t>
  </si>
  <si>
    <t>CU01623</t>
  </si>
  <si>
    <t>CU01624</t>
  </si>
  <si>
    <t>CU01625</t>
  </si>
  <si>
    <t>CU01626</t>
  </si>
  <si>
    <t>CU01627</t>
  </si>
  <si>
    <t>CU01628</t>
  </si>
  <si>
    <t>CU01629</t>
  </si>
  <si>
    <t>CU01630</t>
  </si>
  <si>
    <t>CU01631</t>
  </si>
  <si>
    <t>CU01632</t>
  </si>
  <si>
    <t>CU01633</t>
  </si>
  <si>
    <t>CU01634</t>
  </si>
  <si>
    <t>CU01635</t>
  </si>
  <si>
    <t>CU01636</t>
  </si>
  <si>
    <t>CU01637</t>
  </si>
  <si>
    <t>CU01638</t>
  </si>
  <si>
    <t>CU01639</t>
  </si>
  <si>
    <t>CU01640</t>
  </si>
  <si>
    <t>CU01641</t>
  </si>
  <si>
    <t>CU01642</t>
  </si>
  <si>
    <t>CU01643</t>
  </si>
  <si>
    <t>CU01644</t>
  </si>
  <si>
    <t>CU01645</t>
  </si>
  <si>
    <t>CU01646</t>
  </si>
  <si>
    <t>CU01647</t>
  </si>
  <si>
    <t>CU01648</t>
  </si>
  <si>
    <t>CU01649</t>
  </si>
  <si>
    <t>CU01650</t>
  </si>
  <si>
    <t>CU01651</t>
  </si>
  <si>
    <t>CU01652</t>
  </si>
  <si>
    <t>CU01653</t>
  </si>
  <si>
    <t>CU01654</t>
  </si>
  <si>
    <t>CU01655</t>
  </si>
  <si>
    <t>CU01656</t>
  </si>
  <si>
    <t>CU01657</t>
  </si>
  <si>
    <t>CU01658</t>
  </si>
  <si>
    <t>CU01659</t>
  </si>
  <si>
    <t>CU01660</t>
  </si>
  <si>
    <t>CU01661</t>
  </si>
  <si>
    <t>CU01662</t>
  </si>
  <si>
    <t>CU01663</t>
  </si>
  <si>
    <t>CU01664</t>
  </si>
  <si>
    <t>CU01665</t>
  </si>
  <si>
    <t>CU01666</t>
  </si>
  <si>
    <t>CU01667</t>
  </si>
  <si>
    <t>CU01668</t>
  </si>
  <si>
    <t>CU01669</t>
  </si>
  <si>
    <t>CU01670</t>
  </si>
  <si>
    <t>CU01671</t>
  </si>
  <si>
    <t>CU01672</t>
  </si>
  <si>
    <t>CU01673</t>
  </si>
  <si>
    <t>CU01674</t>
  </si>
  <si>
    <t>CU01675</t>
  </si>
  <si>
    <t>CU01676</t>
  </si>
  <si>
    <t>CU01677</t>
  </si>
  <si>
    <t>CU01678</t>
  </si>
  <si>
    <t>CU01679</t>
  </si>
  <si>
    <t>CU01680</t>
  </si>
  <si>
    <t>CU01681</t>
  </si>
  <si>
    <t>CU01682</t>
  </si>
  <si>
    <t>CU01683</t>
  </si>
  <si>
    <t>CU01684</t>
  </si>
  <si>
    <t>CU01685</t>
  </si>
  <si>
    <t>CU01686</t>
  </si>
  <si>
    <t>CU01687</t>
  </si>
  <si>
    <t>CU01688</t>
  </si>
  <si>
    <t>CU01689</t>
  </si>
  <si>
    <t>CU01690</t>
  </si>
  <si>
    <t>CU01691</t>
  </si>
  <si>
    <t>CU01692</t>
  </si>
  <si>
    <t>CU01693</t>
  </si>
  <si>
    <t>CU01694</t>
  </si>
  <si>
    <t>CU01695</t>
  </si>
  <si>
    <t>CU01696</t>
  </si>
  <si>
    <t>CU01697</t>
  </si>
  <si>
    <t>CU01698</t>
  </si>
  <si>
    <t>CU01699</t>
  </si>
  <si>
    <t>CU01700</t>
  </si>
  <si>
    <t>CU01701</t>
  </si>
  <si>
    <t>CU01702</t>
  </si>
  <si>
    <t>CU01703</t>
  </si>
  <si>
    <t>CU01704</t>
  </si>
  <si>
    <t>CU01705</t>
  </si>
  <si>
    <t>CU01706</t>
  </si>
  <si>
    <t>CU01707</t>
  </si>
  <si>
    <t>CU01708</t>
  </si>
  <si>
    <t>CU01709</t>
  </si>
  <si>
    <t>CU01710</t>
  </si>
  <si>
    <t>CU01711</t>
  </si>
  <si>
    <t>CU01712</t>
  </si>
  <si>
    <t>CU01713</t>
  </si>
  <si>
    <t>CU01714</t>
  </si>
  <si>
    <t>CU01715</t>
  </si>
  <si>
    <t>CU01716</t>
  </si>
  <si>
    <t>CU01717</t>
  </si>
  <si>
    <t>CU01718</t>
  </si>
  <si>
    <t>CU01719</t>
  </si>
  <si>
    <t>CU01720</t>
  </si>
  <si>
    <t>CU01721</t>
  </si>
  <si>
    <t>CU01722</t>
  </si>
  <si>
    <t>CU01723</t>
  </si>
  <si>
    <t>CU01724</t>
  </si>
  <si>
    <t>CU01725</t>
  </si>
  <si>
    <t>CU01726</t>
  </si>
  <si>
    <t>CU01727</t>
  </si>
  <si>
    <t>CU01728</t>
  </si>
  <si>
    <t>CU01729</t>
  </si>
  <si>
    <t>CU01730</t>
  </si>
  <si>
    <t>CU01731</t>
  </si>
  <si>
    <t>CU01732</t>
  </si>
  <si>
    <t>CU01733</t>
  </si>
  <si>
    <t>CU01734</t>
  </si>
  <si>
    <t>CU01735</t>
  </si>
  <si>
    <t>CU01736</t>
  </si>
  <si>
    <t>CU01737</t>
  </si>
  <si>
    <t>CU01738</t>
  </si>
  <si>
    <t>CU01739</t>
  </si>
  <si>
    <t>CU01740</t>
  </si>
  <si>
    <t>CU01741</t>
  </si>
  <si>
    <t>CU01742</t>
  </si>
  <si>
    <t>CU01743</t>
  </si>
  <si>
    <t>CU01744</t>
  </si>
  <si>
    <t>CU01745</t>
  </si>
  <si>
    <t>CU01746</t>
  </si>
  <si>
    <t>CU01747</t>
  </si>
  <si>
    <t>CU01748</t>
  </si>
  <si>
    <t>CU01749</t>
  </si>
  <si>
    <t>CU01750</t>
  </si>
  <si>
    <t>CU01751</t>
  </si>
  <si>
    <t>CU01752</t>
  </si>
  <si>
    <t>CU01753</t>
  </si>
  <si>
    <t>CU01754</t>
  </si>
  <si>
    <t>CU01755</t>
  </si>
  <si>
    <t>CU01756</t>
  </si>
  <si>
    <t>CU01757</t>
  </si>
  <si>
    <t>CU01758</t>
  </si>
  <si>
    <t>CU01759</t>
  </si>
  <si>
    <t>CU01760</t>
  </si>
  <si>
    <t>CU01761</t>
  </si>
  <si>
    <t>CU01762</t>
  </si>
  <si>
    <t>CU01763</t>
  </si>
  <si>
    <t>CU01764</t>
  </si>
  <si>
    <t>CU01765</t>
  </si>
  <si>
    <t>CU01766</t>
  </si>
  <si>
    <t>CU01767</t>
  </si>
  <si>
    <t>CU01768</t>
  </si>
  <si>
    <t>CU01769</t>
  </si>
  <si>
    <t>CU01770</t>
  </si>
  <si>
    <t>CU01771</t>
  </si>
  <si>
    <t>CU01772</t>
  </si>
  <si>
    <t>CU01773</t>
  </si>
  <si>
    <t>CU01774</t>
  </si>
  <si>
    <t>CU01775</t>
  </si>
  <si>
    <t>CU01776</t>
  </si>
  <si>
    <t>CU01777</t>
  </si>
  <si>
    <t>CU01778</t>
  </si>
  <si>
    <t>CU01779</t>
  </si>
  <si>
    <t>CU01780</t>
  </si>
  <si>
    <t>CU01781</t>
  </si>
  <si>
    <t>CU01782</t>
  </si>
  <si>
    <t>CU01783</t>
  </si>
  <si>
    <t>CU01784</t>
  </si>
  <si>
    <t>CU01785</t>
  </si>
  <si>
    <t>CU01786</t>
  </si>
  <si>
    <t>CU01787</t>
  </si>
  <si>
    <t>CU01788</t>
  </si>
  <si>
    <t>CU01789</t>
  </si>
  <si>
    <t>CU01790</t>
  </si>
  <si>
    <t>CU01791</t>
  </si>
  <si>
    <t>CU01792</t>
  </si>
  <si>
    <t>CU01793</t>
  </si>
  <si>
    <t>CU01794</t>
  </si>
  <si>
    <t>CU01795</t>
  </si>
  <si>
    <t>CU01796</t>
  </si>
  <si>
    <t>CU01797</t>
  </si>
  <si>
    <t>CU01798</t>
  </si>
  <si>
    <t>CU01799</t>
  </si>
  <si>
    <t>CU01800</t>
  </si>
  <si>
    <t>CU01801</t>
  </si>
  <si>
    <t>CU01802</t>
  </si>
  <si>
    <t>CU01803</t>
  </si>
  <si>
    <t>CU01804</t>
  </si>
  <si>
    <t>CU01805</t>
  </si>
  <si>
    <t>CU01806</t>
  </si>
  <si>
    <t>CU01807</t>
  </si>
  <si>
    <t>CU01808</t>
  </si>
  <si>
    <t>CU01809</t>
  </si>
  <si>
    <t>CU01810</t>
  </si>
  <si>
    <t>CU01811</t>
  </si>
  <si>
    <t>CU01812</t>
  </si>
  <si>
    <t>CU01813</t>
  </si>
  <si>
    <t>CU01814</t>
  </si>
  <si>
    <t>CU01815</t>
  </si>
  <si>
    <t>CU01816</t>
  </si>
  <si>
    <t>CU01817</t>
  </si>
  <si>
    <t>CU01818</t>
  </si>
  <si>
    <t>CU01819</t>
  </si>
  <si>
    <t>CU01820</t>
  </si>
  <si>
    <t>CU01821</t>
  </si>
  <si>
    <t>CU01822</t>
  </si>
  <si>
    <t>CU01823</t>
  </si>
  <si>
    <t>CU01824</t>
  </si>
  <si>
    <t>CU01825</t>
  </si>
  <si>
    <t>CU01826</t>
  </si>
  <si>
    <t>CU01827</t>
  </si>
  <si>
    <t>CU01828</t>
  </si>
  <si>
    <t>CU01829</t>
  </si>
  <si>
    <t>CU01830</t>
  </si>
  <si>
    <t>CU01831</t>
  </si>
  <si>
    <t>CU01832</t>
  </si>
  <si>
    <t>CU01833</t>
  </si>
  <si>
    <t>CU01834</t>
  </si>
  <si>
    <t>CU01835</t>
  </si>
  <si>
    <t>CU01836</t>
  </si>
  <si>
    <t>CU01837</t>
  </si>
  <si>
    <t>CU01838</t>
  </si>
  <si>
    <t>CU01839</t>
  </si>
  <si>
    <t>CU01840</t>
  </si>
  <si>
    <t>CU01841</t>
  </si>
  <si>
    <t>CU01842</t>
  </si>
  <si>
    <t>CU01843</t>
  </si>
  <si>
    <t>CU01844</t>
  </si>
  <si>
    <t>CU01845</t>
  </si>
  <si>
    <t>CU01846</t>
  </si>
  <si>
    <t>CU01847</t>
  </si>
  <si>
    <t>CU01848</t>
  </si>
  <si>
    <t>CU01849</t>
  </si>
  <si>
    <t>CU01850</t>
  </si>
  <si>
    <t>CU01851</t>
  </si>
  <si>
    <t>CU01852</t>
  </si>
  <si>
    <t>CU01853</t>
  </si>
  <si>
    <t>CU01854</t>
  </si>
  <si>
    <t>CU01855</t>
  </si>
  <si>
    <t>CU01856</t>
  </si>
  <si>
    <t>CU01857</t>
  </si>
  <si>
    <t>CU01858</t>
  </si>
  <si>
    <t>CU01859</t>
  </si>
  <si>
    <t>CU01860</t>
  </si>
  <si>
    <t>CU01861</t>
  </si>
  <si>
    <t>CU01862</t>
  </si>
  <si>
    <t>CU01863</t>
  </si>
  <si>
    <t>CU01864</t>
  </si>
  <si>
    <t>CU01865</t>
  </si>
  <si>
    <t>CU01866</t>
  </si>
  <si>
    <t>CU01867</t>
  </si>
  <si>
    <t>CU01868</t>
  </si>
  <si>
    <t>CU01869</t>
  </si>
  <si>
    <t>CU01870</t>
  </si>
  <si>
    <t>CU01871</t>
  </si>
  <si>
    <t>CU01872</t>
  </si>
  <si>
    <t>CU01873</t>
  </si>
  <si>
    <t>CU01874</t>
  </si>
  <si>
    <t>CU01875</t>
  </si>
  <si>
    <t>CU01876</t>
  </si>
  <si>
    <t>CU01877</t>
  </si>
  <si>
    <t>CU01878</t>
  </si>
  <si>
    <t>CU01879</t>
  </si>
  <si>
    <t>CU01880</t>
  </si>
  <si>
    <t>CU01881</t>
  </si>
  <si>
    <t>CU01882</t>
  </si>
  <si>
    <t>CU01883</t>
  </si>
  <si>
    <t>CU01884</t>
  </si>
  <si>
    <t>CU01885</t>
  </si>
  <si>
    <t>CU01886</t>
  </si>
  <si>
    <t>CU01887</t>
  </si>
  <si>
    <t>CU01888</t>
  </si>
  <si>
    <t>CU01889</t>
  </si>
  <si>
    <t>CU01890</t>
  </si>
  <si>
    <t>CU01891</t>
  </si>
  <si>
    <t>CU01892</t>
  </si>
  <si>
    <t>CU01893</t>
  </si>
  <si>
    <t>CU01894</t>
  </si>
  <si>
    <t>CU01895</t>
  </si>
  <si>
    <t>CU01896</t>
  </si>
  <si>
    <t>CU01897</t>
  </si>
  <si>
    <t>CU01898</t>
  </si>
  <si>
    <t>CU01899</t>
  </si>
  <si>
    <t>CU01900</t>
  </si>
  <si>
    <t>CU01901</t>
  </si>
  <si>
    <t>CU01902</t>
  </si>
  <si>
    <t>CU01903</t>
  </si>
  <si>
    <t>CU01904</t>
  </si>
  <si>
    <t>CU01905</t>
  </si>
  <si>
    <t>CU01906</t>
  </si>
  <si>
    <t>CU01907</t>
  </si>
  <si>
    <t>CU01908</t>
  </si>
  <si>
    <t>CU01909</t>
  </si>
  <si>
    <t>CU01910</t>
  </si>
  <si>
    <t>CU01911</t>
  </si>
  <si>
    <t>CU01912</t>
  </si>
  <si>
    <t>CU01913</t>
  </si>
  <si>
    <t>CU01914</t>
  </si>
  <si>
    <t>CU01915</t>
  </si>
  <si>
    <t>CU01916</t>
  </si>
  <si>
    <t>CU01917</t>
  </si>
  <si>
    <t>CU01918</t>
  </si>
  <si>
    <t>CU01919</t>
  </si>
  <si>
    <t>CU01920</t>
  </si>
  <si>
    <t>CU01921</t>
  </si>
  <si>
    <t>CU01922</t>
  </si>
  <si>
    <t>CU01923</t>
  </si>
  <si>
    <t>CU01924</t>
  </si>
  <si>
    <t>CU01925</t>
  </si>
  <si>
    <t>CU01926</t>
  </si>
  <si>
    <t>CU01927</t>
  </si>
  <si>
    <t>CU01928</t>
  </si>
  <si>
    <t>CU01929</t>
  </si>
  <si>
    <t>CU01930</t>
  </si>
  <si>
    <t>CU01931</t>
  </si>
  <si>
    <t>CU01932</t>
  </si>
  <si>
    <t>CU01933</t>
  </si>
  <si>
    <t>CU01934</t>
  </si>
  <si>
    <t>CU01935</t>
  </si>
  <si>
    <t>CU01936</t>
  </si>
  <si>
    <t>CU01937</t>
  </si>
  <si>
    <t>CU01938</t>
  </si>
  <si>
    <t>CU01939</t>
  </si>
  <si>
    <t>CU01940</t>
  </si>
  <si>
    <t>CU01941</t>
  </si>
  <si>
    <t>CU01942</t>
  </si>
  <si>
    <t>CU01943</t>
  </si>
  <si>
    <t>CU01944</t>
  </si>
  <si>
    <t>CU01945</t>
  </si>
  <si>
    <t>CU01946</t>
  </si>
  <si>
    <t>CU01947</t>
  </si>
  <si>
    <t>CU01948</t>
  </si>
  <si>
    <t>CU01949</t>
  </si>
  <si>
    <t>CU01950</t>
  </si>
  <si>
    <t>CU01951</t>
  </si>
  <si>
    <t>CU01952</t>
  </si>
  <si>
    <t>CU01953</t>
  </si>
  <si>
    <t>CU01954</t>
  </si>
  <si>
    <t>CU01955</t>
  </si>
  <si>
    <t>CU01956</t>
  </si>
  <si>
    <t>CU01957</t>
  </si>
  <si>
    <t>CU01958</t>
  </si>
  <si>
    <t>CU01959</t>
  </si>
  <si>
    <t>CU01960</t>
  </si>
  <si>
    <t>CU01961</t>
  </si>
  <si>
    <t>CU01962</t>
  </si>
  <si>
    <t>CU01963</t>
  </si>
  <si>
    <t>CU01964</t>
  </si>
  <si>
    <t>CU01965</t>
  </si>
  <si>
    <t>CU01966</t>
  </si>
  <si>
    <t>CU01967</t>
  </si>
  <si>
    <t>CU01968</t>
  </si>
  <si>
    <t>CU01969</t>
  </si>
  <si>
    <t>CU01970</t>
  </si>
  <si>
    <t>CU01971</t>
  </si>
  <si>
    <t>CU01972</t>
  </si>
  <si>
    <t>CU01973</t>
  </si>
  <si>
    <t>CU01974</t>
  </si>
  <si>
    <t>CU01975</t>
  </si>
  <si>
    <t>CU01976</t>
  </si>
  <si>
    <t>CU01977</t>
  </si>
  <si>
    <t>CU01978</t>
  </si>
  <si>
    <t>CU01979</t>
  </si>
  <si>
    <t>CU01980</t>
  </si>
  <si>
    <t>CU01981</t>
  </si>
  <si>
    <t>CU01982</t>
  </si>
  <si>
    <t>CU01983</t>
  </si>
  <si>
    <t>CU01984</t>
  </si>
  <si>
    <t>CU01985</t>
  </si>
  <si>
    <t>CU01986</t>
  </si>
  <si>
    <t>CU01987</t>
  </si>
  <si>
    <t>CU01988</t>
  </si>
  <si>
    <t>CU01989</t>
  </si>
  <si>
    <t>CU01990</t>
  </si>
  <si>
    <t>CU01991</t>
  </si>
  <si>
    <t>CU01992</t>
  </si>
  <si>
    <t>CU01993</t>
  </si>
  <si>
    <t>CU01994</t>
  </si>
  <si>
    <t>CU01995</t>
  </si>
  <si>
    <t>CU01996</t>
  </si>
  <si>
    <t>CU01997</t>
  </si>
  <si>
    <t>CU01998</t>
  </si>
  <si>
    <t>CU01999</t>
  </si>
  <si>
    <t>CU02000</t>
  </si>
  <si>
    <t>CU02001</t>
  </si>
  <si>
    <t>CU02002</t>
  </si>
  <si>
    <t>CU02003</t>
  </si>
  <si>
    <t>CU02004</t>
  </si>
  <si>
    <t>CU02005</t>
  </si>
  <si>
    <t>CU02006</t>
  </si>
  <si>
    <t>CU02007</t>
  </si>
  <si>
    <t>CU02008</t>
  </si>
  <si>
    <t>CU02009</t>
  </si>
  <si>
    <t>CU02010</t>
  </si>
  <si>
    <t>CU02011</t>
  </si>
  <si>
    <t>CU02012</t>
  </si>
  <si>
    <t>CU02013</t>
  </si>
  <si>
    <t>CU02014</t>
  </si>
  <si>
    <t>CU02015</t>
  </si>
  <si>
    <t>CU02016</t>
  </si>
  <si>
    <t>CU02017</t>
  </si>
  <si>
    <t>CU02018</t>
  </si>
  <si>
    <t>CU02019</t>
  </si>
  <si>
    <t>CU02020</t>
  </si>
  <si>
    <t>CU02021</t>
  </si>
  <si>
    <t>CU02022</t>
  </si>
  <si>
    <t>CU02023</t>
  </si>
  <si>
    <t>CU02024</t>
  </si>
  <si>
    <t>CU02025</t>
  </si>
  <si>
    <t>CU02026</t>
  </si>
  <si>
    <t>CU02027</t>
  </si>
  <si>
    <t>CU02028</t>
  </si>
  <si>
    <t>CU02029</t>
  </si>
  <si>
    <t>CU02030</t>
  </si>
  <si>
    <t>CU02031</t>
  </si>
  <si>
    <t>CU02032</t>
  </si>
  <si>
    <t>CU02033</t>
  </si>
  <si>
    <t>CU02034</t>
  </si>
  <si>
    <t>CU02035</t>
  </si>
  <si>
    <t>CU02036</t>
  </si>
  <si>
    <t>CU02037</t>
  </si>
  <si>
    <t>CU02038</t>
  </si>
  <si>
    <t>CU02039</t>
  </si>
  <si>
    <t>CU02040</t>
  </si>
  <si>
    <t>CU02041</t>
  </si>
  <si>
    <t>CU02042</t>
  </si>
  <si>
    <t>CU02043</t>
  </si>
  <si>
    <t>CU02044</t>
  </si>
  <si>
    <t>CU02045</t>
  </si>
  <si>
    <t>CU02046</t>
  </si>
  <si>
    <t>CU02047</t>
  </si>
  <si>
    <t>CU02048</t>
  </si>
  <si>
    <t>CU02049</t>
  </si>
  <si>
    <t>CU02050</t>
  </si>
  <si>
    <t>CU02051</t>
  </si>
  <si>
    <t>CU02052</t>
  </si>
  <si>
    <t>CU02053</t>
  </si>
  <si>
    <t>CU02054</t>
  </si>
  <si>
    <t>CU02055</t>
  </si>
  <si>
    <t>CU02056</t>
  </si>
  <si>
    <t>CU02057</t>
  </si>
  <si>
    <t>CU02058</t>
  </si>
  <si>
    <t>CU02059</t>
  </si>
  <si>
    <t>CU02060</t>
  </si>
  <si>
    <t>CU02061</t>
  </si>
  <si>
    <t>CU02062</t>
  </si>
  <si>
    <t>CU02063</t>
  </si>
  <si>
    <t>CU02064</t>
  </si>
  <si>
    <t>CU02065</t>
  </si>
  <si>
    <t>CU02066</t>
  </si>
  <si>
    <t>CU02067</t>
  </si>
  <si>
    <t>CU02068</t>
  </si>
  <si>
    <t>CU02069</t>
  </si>
  <si>
    <t>CU02070</t>
  </si>
  <si>
    <t>CU02071</t>
  </si>
  <si>
    <t>CU02072</t>
  </si>
  <si>
    <t>CU02073</t>
  </si>
  <si>
    <t>CU02074</t>
  </si>
  <si>
    <t>CU02075</t>
  </si>
  <si>
    <t>CU02076</t>
  </si>
  <si>
    <t>CU02077</t>
  </si>
  <si>
    <t>CU02078</t>
  </si>
  <si>
    <t>CU02079</t>
  </si>
  <si>
    <t>CU02080</t>
  </si>
  <si>
    <t>CU02081</t>
  </si>
  <si>
    <t>CU02082</t>
  </si>
  <si>
    <t>CU02083</t>
  </si>
  <si>
    <t>CU02084</t>
  </si>
  <si>
    <t>CU02085</t>
  </si>
  <si>
    <t>CU02086</t>
  </si>
  <si>
    <t>CU02087</t>
  </si>
  <si>
    <t>CU02088</t>
  </si>
  <si>
    <t>CU02089</t>
  </si>
  <si>
    <t>CU02090</t>
  </si>
  <si>
    <t>CU02091</t>
  </si>
  <si>
    <t>CU02092</t>
  </si>
  <si>
    <t>CU02093</t>
  </si>
  <si>
    <t>CU02094</t>
  </si>
  <si>
    <t>CU02095</t>
  </si>
  <si>
    <t>CU02096</t>
  </si>
  <si>
    <t>CU02097</t>
  </si>
  <si>
    <t>CU02098</t>
  </si>
  <si>
    <t>CU02099</t>
  </si>
  <si>
    <t>CU02100</t>
  </si>
  <si>
    <t>CU02101</t>
  </si>
  <si>
    <t>CU02102</t>
  </si>
  <si>
    <t>CU02103</t>
  </si>
  <si>
    <t>CU02104</t>
  </si>
  <si>
    <t>CU02105</t>
  </si>
  <si>
    <t>CU02106</t>
  </si>
  <si>
    <t>CU02107</t>
  </si>
  <si>
    <t>CU02108</t>
  </si>
  <si>
    <t>CU02109</t>
  </si>
  <si>
    <t>CU02110</t>
  </si>
  <si>
    <t>CU02111</t>
  </si>
  <si>
    <t>CU02112</t>
  </si>
  <si>
    <t>CU02113</t>
  </si>
  <si>
    <t>CU02114</t>
  </si>
  <si>
    <t>CU02115</t>
  </si>
  <si>
    <t>CU02116</t>
  </si>
  <si>
    <t>CU02117</t>
  </si>
  <si>
    <t>CU02118</t>
  </si>
  <si>
    <t>CU02119</t>
  </si>
  <si>
    <t>CU02120</t>
  </si>
  <si>
    <t>CU02121</t>
  </si>
  <si>
    <t>CU02122</t>
  </si>
  <si>
    <t>CU02123</t>
  </si>
  <si>
    <t>CU02124</t>
  </si>
  <si>
    <t>CU02125</t>
  </si>
  <si>
    <t>CU02126</t>
  </si>
  <si>
    <t>CU02127</t>
  </si>
  <si>
    <t>CU02128</t>
  </si>
  <si>
    <t>CU02129</t>
  </si>
  <si>
    <t>CU02130</t>
  </si>
  <si>
    <t>CU02131</t>
  </si>
  <si>
    <t>CU02132</t>
  </si>
  <si>
    <t>CU02133</t>
  </si>
  <si>
    <t>CU02134</t>
  </si>
  <si>
    <t>CU02135</t>
  </si>
  <si>
    <t>CU02136</t>
  </si>
  <si>
    <t>CU02137</t>
  </si>
  <si>
    <t>CU02138</t>
  </si>
  <si>
    <t>CU02139</t>
  </si>
  <si>
    <t>CU02140</t>
  </si>
  <si>
    <t>CU02141</t>
  </si>
  <si>
    <t>CU02142</t>
  </si>
  <si>
    <t>CU02143</t>
  </si>
  <si>
    <t>CU02144</t>
  </si>
  <si>
    <t>CU02145</t>
  </si>
  <si>
    <t>CU02146</t>
  </si>
  <si>
    <t>CU02147</t>
  </si>
  <si>
    <t>CU02148</t>
  </si>
  <si>
    <t>CU02149</t>
  </si>
  <si>
    <t>CU02150</t>
  </si>
  <si>
    <t>CU02151</t>
  </si>
  <si>
    <t>CU02152</t>
  </si>
  <si>
    <t>CU02153</t>
  </si>
  <si>
    <t>CU02154</t>
  </si>
  <si>
    <t>CU02155</t>
  </si>
  <si>
    <t>CU02156</t>
  </si>
  <si>
    <t>CU02157</t>
  </si>
  <si>
    <t>CU02158</t>
  </si>
  <si>
    <t>CU02159</t>
  </si>
  <si>
    <t>CU02160</t>
  </si>
  <si>
    <t>CU02161</t>
  </si>
  <si>
    <t>CU02162</t>
  </si>
  <si>
    <t>CU02163</t>
  </si>
  <si>
    <t>CU02164</t>
  </si>
  <si>
    <t>CU02165</t>
  </si>
  <si>
    <t>CU02166</t>
  </si>
  <si>
    <t>CU02167</t>
  </si>
  <si>
    <t>CU02168</t>
  </si>
  <si>
    <t>CU02169</t>
  </si>
  <si>
    <t>CU02170</t>
  </si>
  <si>
    <t>CU02171</t>
  </si>
  <si>
    <t>CU02172</t>
  </si>
  <si>
    <t>CU02173</t>
  </si>
  <si>
    <t>CU02174</t>
  </si>
  <si>
    <t>CU02175</t>
  </si>
  <si>
    <t>CU02176</t>
  </si>
  <si>
    <t>CU02177</t>
  </si>
  <si>
    <t>CU02178</t>
  </si>
  <si>
    <t>CU02179</t>
  </si>
  <si>
    <t>CU02180</t>
  </si>
  <si>
    <t>CU02181</t>
  </si>
  <si>
    <t>CU02182</t>
  </si>
  <si>
    <t>CU02183</t>
  </si>
  <si>
    <t>CU02184</t>
  </si>
  <si>
    <t>CU02185</t>
  </si>
  <si>
    <t>CU02186</t>
  </si>
  <si>
    <t>CU02187</t>
  </si>
  <si>
    <t>CU02188</t>
  </si>
  <si>
    <t>CU02189</t>
  </si>
  <si>
    <t>CU02190</t>
  </si>
  <si>
    <t>CU02191</t>
  </si>
  <si>
    <t>CU02192</t>
  </si>
  <si>
    <t>CU02193</t>
  </si>
  <si>
    <t>CU02194</t>
  </si>
  <si>
    <t>CU02195</t>
  </si>
  <si>
    <t>CU02196</t>
  </si>
  <si>
    <t>CU02197</t>
  </si>
  <si>
    <t>CU02198</t>
  </si>
  <si>
    <t>CU02199</t>
  </si>
  <si>
    <t>CU02200</t>
  </si>
  <si>
    <t>CU02201</t>
  </si>
  <si>
    <t>CU02202</t>
  </si>
  <si>
    <t>CU02203</t>
  </si>
  <si>
    <t>CU02204</t>
  </si>
  <si>
    <t>CU02205</t>
  </si>
  <si>
    <t>CU02206</t>
  </si>
  <si>
    <t>CU02207</t>
  </si>
  <si>
    <t>CU02208</t>
  </si>
  <si>
    <t>CU02209</t>
  </si>
  <si>
    <t>CU02210</t>
  </si>
  <si>
    <t>CU02211</t>
  </si>
  <si>
    <t>CU02212</t>
  </si>
  <si>
    <t>CU02213</t>
  </si>
  <si>
    <t>CU02214</t>
  </si>
  <si>
    <t>CU02215</t>
  </si>
  <si>
    <t>CU02216</t>
  </si>
  <si>
    <t>CU02217</t>
  </si>
  <si>
    <t>CU02218</t>
  </si>
  <si>
    <t>CU02219</t>
  </si>
  <si>
    <t>CU02220</t>
  </si>
  <si>
    <t>CU02221</t>
  </si>
  <si>
    <t>CU02222</t>
  </si>
  <si>
    <t>CU02223</t>
  </si>
  <si>
    <t>CU02224</t>
  </si>
  <si>
    <t>CU02225</t>
  </si>
  <si>
    <t>CU02226</t>
  </si>
  <si>
    <t>CU02227</t>
  </si>
  <si>
    <t>CU02228</t>
  </si>
  <si>
    <t>CU02229</t>
  </si>
  <si>
    <t>CU02230</t>
  </si>
  <si>
    <t>CU02231</t>
  </si>
  <si>
    <t>CU02232</t>
  </si>
  <si>
    <t>CU02233</t>
  </si>
  <si>
    <t>CU02234</t>
  </si>
  <si>
    <t>CU02235</t>
  </si>
  <si>
    <t>CU02236</t>
  </si>
  <si>
    <t>CU02237</t>
  </si>
  <si>
    <t>CU02238</t>
  </si>
  <si>
    <t>CU02239</t>
  </si>
  <si>
    <t>CU02240</t>
  </si>
  <si>
    <t>CU02241</t>
  </si>
  <si>
    <t>CU02242</t>
  </si>
  <si>
    <t>CU02243</t>
  </si>
  <si>
    <t>CU02244</t>
  </si>
  <si>
    <t>CU02245</t>
  </si>
  <si>
    <t>CU02246</t>
  </si>
  <si>
    <t>CU02247</t>
  </si>
  <si>
    <t>CU02248</t>
  </si>
  <si>
    <t>CU02249</t>
  </si>
  <si>
    <t>CU02250</t>
  </si>
  <si>
    <t>CU02251</t>
  </si>
  <si>
    <t>CU02252</t>
  </si>
  <si>
    <t>CU02253</t>
  </si>
  <si>
    <t>CU02254</t>
  </si>
  <si>
    <t>CU02255</t>
  </si>
  <si>
    <t>CU02256</t>
  </si>
  <si>
    <t>CU02257</t>
  </si>
  <si>
    <t>CU02258</t>
  </si>
  <si>
    <t>CU02259</t>
  </si>
  <si>
    <t>CU02260</t>
  </si>
  <si>
    <t>CU02261</t>
  </si>
  <si>
    <t>CU02262</t>
  </si>
  <si>
    <t>CU02263</t>
  </si>
  <si>
    <t>CU02264</t>
  </si>
  <si>
    <t>CU02265</t>
  </si>
  <si>
    <t>CU02266</t>
  </si>
  <si>
    <t>CU02267</t>
  </si>
  <si>
    <t>CU02268</t>
  </si>
  <si>
    <t>CU02269</t>
  </si>
  <si>
    <t>CU02270</t>
  </si>
  <si>
    <t>CU02271</t>
  </si>
  <si>
    <t>CU02272</t>
  </si>
  <si>
    <t>CU02273</t>
  </si>
  <si>
    <t>CU02274</t>
  </si>
  <si>
    <t>CU02275</t>
  </si>
  <si>
    <t>CU02276</t>
  </si>
  <si>
    <t>CU02277</t>
  </si>
  <si>
    <t>CU02278</t>
  </si>
  <si>
    <t>CU02279</t>
  </si>
  <si>
    <t>CU02280</t>
  </si>
  <si>
    <t>CU02281</t>
  </si>
  <si>
    <t>CU02282</t>
  </si>
  <si>
    <t>CU02283</t>
  </si>
  <si>
    <t>CU02284</t>
  </si>
  <si>
    <t>CU02285</t>
  </si>
  <si>
    <t>CU02286</t>
  </si>
  <si>
    <t>CU02287</t>
  </si>
  <si>
    <t>CU02288</t>
  </si>
  <si>
    <t>CU02289</t>
  </si>
  <si>
    <t>CU02290</t>
  </si>
  <si>
    <t>CU02291</t>
  </si>
  <si>
    <t>CU02292</t>
  </si>
  <si>
    <t>CU02293</t>
  </si>
  <si>
    <t>CU02294</t>
  </si>
  <si>
    <t>CU02295</t>
  </si>
  <si>
    <t>CU02296</t>
  </si>
  <si>
    <t>CU02297</t>
  </si>
  <si>
    <t>CU02298</t>
  </si>
  <si>
    <t>CU02299</t>
  </si>
  <si>
    <t>CU02300</t>
  </si>
  <si>
    <t>CU02301</t>
  </si>
  <si>
    <t>CU02302</t>
  </si>
  <si>
    <t>CU02303</t>
  </si>
  <si>
    <t>CU02304</t>
  </si>
  <si>
    <t>CU02305</t>
  </si>
  <si>
    <t>CU02306</t>
  </si>
  <si>
    <t>CU02307</t>
  </si>
  <si>
    <t>CU02308</t>
  </si>
  <si>
    <t>CU02309</t>
  </si>
  <si>
    <t>CU02310</t>
  </si>
  <si>
    <t>CU02311</t>
  </si>
  <si>
    <t>CU02312</t>
  </si>
  <si>
    <t>CU02313</t>
  </si>
  <si>
    <t>CU02314</t>
  </si>
  <si>
    <t>CU02315</t>
  </si>
  <si>
    <t>CU02316</t>
  </si>
  <si>
    <t>CU02317</t>
  </si>
  <si>
    <t>CU02318</t>
  </si>
  <si>
    <t>CU02319</t>
  </si>
  <si>
    <t>CU02320</t>
  </si>
  <si>
    <t>CU02321</t>
  </si>
  <si>
    <t>CU02322</t>
  </si>
  <si>
    <t>CU02323</t>
  </si>
  <si>
    <t>CU02324</t>
  </si>
  <si>
    <t>CU02325</t>
  </si>
  <si>
    <t>CU02326</t>
  </si>
  <si>
    <t>CU02327</t>
  </si>
  <si>
    <t>CU02328</t>
  </si>
  <si>
    <t>CU02329</t>
  </si>
  <si>
    <t>CU02330</t>
  </si>
  <si>
    <t>CU02331</t>
  </si>
  <si>
    <t>CU02332</t>
  </si>
  <si>
    <t>CU02333</t>
  </si>
  <si>
    <t>CU02334</t>
  </si>
  <si>
    <t>CU02335</t>
  </si>
  <si>
    <t>CU02336</t>
  </si>
  <si>
    <t>CU02337</t>
  </si>
  <si>
    <t>CU02338</t>
  </si>
  <si>
    <t>CU02339</t>
  </si>
  <si>
    <t>CU02340</t>
  </si>
  <si>
    <t>CU02341</t>
  </si>
  <si>
    <t>CU02342</t>
  </si>
  <si>
    <t>CU02343</t>
  </si>
  <si>
    <t>CU02344</t>
  </si>
  <si>
    <t>CU02345</t>
  </si>
  <si>
    <t>CU02346</t>
  </si>
  <si>
    <t>CU02347</t>
  </si>
  <si>
    <t>CU02348</t>
  </si>
  <si>
    <t>CU02349</t>
  </si>
  <si>
    <t>CU02350</t>
  </si>
  <si>
    <t>CU02351</t>
  </si>
  <si>
    <t>CU02352</t>
  </si>
  <si>
    <t>CU02353</t>
  </si>
  <si>
    <t>CU02354</t>
  </si>
  <si>
    <t>CU02355</t>
  </si>
  <si>
    <t>CU02356</t>
  </si>
  <si>
    <t>CU02357</t>
  </si>
  <si>
    <t>CU02358</t>
  </si>
  <si>
    <t>CU02359</t>
  </si>
  <si>
    <t>CU02360</t>
  </si>
  <si>
    <t>CU02361</t>
  </si>
  <si>
    <t>CU02362</t>
  </si>
  <si>
    <t>CU02363</t>
  </si>
  <si>
    <t>CU02364</t>
  </si>
  <si>
    <t>CU02365</t>
  </si>
  <si>
    <t>CU02366</t>
  </si>
  <si>
    <t>CU02367</t>
  </si>
  <si>
    <t>CU02368</t>
  </si>
  <si>
    <t>CU02369</t>
  </si>
  <si>
    <t>CU02370</t>
  </si>
  <si>
    <t>CU02371</t>
  </si>
  <si>
    <t>CU02372</t>
  </si>
  <si>
    <t>CU02373</t>
  </si>
  <si>
    <t>CU02374</t>
  </si>
  <si>
    <t>CU02375</t>
  </si>
  <si>
    <t>CU02376</t>
  </si>
  <si>
    <t>CU02377</t>
  </si>
  <si>
    <t>CU02378</t>
  </si>
  <si>
    <t>CU02379</t>
  </si>
  <si>
    <t>CU02380</t>
  </si>
  <si>
    <t>CU02381</t>
  </si>
  <si>
    <t>CU02382</t>
  </si>
  <si>
    <t>CU02383</t>
  </si>
  <si>
    <t>CU02384</t>
  </si>
  <si>
    <t>CU02385</t>
  </si>
  <si>
    <t>CU02386</t>
  </si>
  <si>
    <t>CU02387</t>
  </si>
  <si>
    <t>CU02388</t>
  </si>
  <si>
    <t>CU02389</t>
  </si>
  <si>
    <t>CU02390</t>
  </si>
  <si>
    <t>CU02391</t>
  </si>
  <si>
    <t>CU02392</t>
  </si>
  <si>
    <t>CU02393</t>
  </si>
  <si>
    <t>CU02394</t>
  </si>
  <si>
    <t>CU02395</t>
  </si>
  <si>
    <t>CU02396</t>
  </si>
  <si>
    <t>CU02397</t>
  </si>
  <si>
    <t>CU02398</t>
  </si>
  <si>
    <t>CU02399</t>
  </si>
  <si>
    <t>CU02400</t>
  </si>
  <si>
    <t>CU02401</t>
  </si>
  <si>
    <t>CU02402</t>
  </si>
  <si>
    <t>CU02403</t>
  </si>
  <si>
    <t>CU02404</t>
  </si>
  <si>
    <t>CU02405</t>
  </si>
  <si>
    <t>CU02406</t>
  </si>
  <si>
    <t>CU02407</t>
  </si>
  <si>
    <t>CU02408</t>
  </si>
  <si>
    <t>CU02409</t>
  </si>
  <si>
    <t>CU02410</t>
  </si>
  <si>
    <t>CU02411</t>
  </si>
  <si>
    <t>CU02412</t>
  </si>
  <si>
    <t>CU02413</t>
  </si>
  <si>
    <t>CU02414</t>
  </si>
  <si>
    <t>CU02415</t>
  </si>
  <si>
    <t>CU02416</t>
  </si>
  <si>
    <t>CU02417</t>
  </si>
  <si>
    <t>CU02418</t>
  </si>
  <si>
    <t>CU02419</t>
  </si>
  <si>
    <t>CU02420</t>
  </si>
  <si>
    <t>CU02421</t>
  </si>
  <si>
    <t>CU02422</t>
  </si>
  <si>
    <t>CU02423</t>
  </si>
  <si>
    <t>CU02424</t>
  </si>
  <si>
    <t>CU02425</t>
  </si>
  <si>
    <t>CU02426</t>
  </si>
  <si>
    <t>CU02427</t>
  </si>
  <si>
    <t>CU02428</t>
  </si>
  <si>
    <t>CU02429</t>
  </si>
  <si>
    <t>CU02430</t>
  </si>
  <si>
    <t>CU02431</t>
  </si>
  <si>
    <t>CU02432</t>
  </si>
  <si>
    <t>CU02433</t>
  </si>
  <si>
    <t>CU02434</t>
  </si>
  <si>
    <t>CU02435</t>
  </si>
  <si>
    <t>CU02436</t>
  </si>
  <si>
    <t>CU02437</t>
  </si>
  <si>
    <t>CU02438</t>
  </si>
  <si>
    <t>CU02439</t>
  </si>
  <si>
    <t>CU02440</t>
  </si>
  <si>
    <t>CU02441</t>
  </si>
  <si>
    <t>CU02442</t>
  </si>
  <si>
    <t>CU02443</t>
  </si>
  <si>
    <t>CU02444</t>
  </si>
  <si>
    <t>CU02445</t>
  </si>
  <si>
    <t>CU02446</t>
  </si>
  <si>
    <t>CU02447</t>
  </si>
  <si>
    <t>CU02448</t>
  </si>
  <si>
    <t>CU02449</t>
  </si>
  <si>
    <t>CU02450</t>
  </si>
  <si>
    <t>CU02451</t>
  </si>
  <si>
    <t>CU02452</t>
  </si>
  <si>
    <t>CU02453</t>
  </si>
  <si>
    <t>CU02454</t>
  </si>
  <si>
    <t>CU02455</t>
  </si>
  <si>
    <t>CU02456</t>
  </si>
  <si>
    <t>CU02457</t>
  </si>
  <si>
    <t>CU02458</t>
  </si>
  <si>
    <t>CU02459</t>
  </si>
  <si>
    <t>CU02460</t>
  </si>
  <si>
    <t>CU02461</t>
  </si>
  <si>
    <t>CU02462</t>
  </si>
  <si>
    <t>CU02463</t>
  </si>
  <si>
    <t>CU02464</t>
  </si>
  <si>
    <t>CU02465</t>
  </si>
  <si>
    <t>CU02466</t>
  </si>
  <si>
    <t>CU02467</t>
  </si>
  <si>
    <t>CU02468</t>
  </si>
  <si>
    <t>CU02469</t>
  </si>
  <si>
    <t>CU02470</t>
  </si>
  <si>
    <t>CU02471</t>
  </si>
  <si>
    <t>CU02472</t>
  </si>
  <si>
    <t>CU02473</t>
  </si>
  <si>
    <t>CU02474</t>
  </si>
  <si>
    <t>CU02475</t>
  </si>
  <si>
    <t>CU02476</t>
  </si>
  <si>
    <t>CU02477</t>
  </si>
  <si>
    <t>CU02478</t>
  </si>
  <si>
    <t>CU02479</t>
  </si>
  <si>
    <t>CU02480</t>
  </si>
  <si>
    <t>CU02481</t>
  </si>
  <si>
    <t>CU02482</t>
  </si>
  <si>
    <t>CU02483</t>
  </si>
  <si>
    <t>CU02484</t>
  </si>
  <si>
    <t>CU02485</t>
  </si>
  <si>
    <t>CU02486</t>
  </si>
  <si>
    <t>CU02487</t>
  </si>
  <si>
    <t>CU02488</t>
  </si>
  <si>
    <t>CU02489</t>
  </si>
  <si>
    <t>CU02490</t>
  </si>
  <si>
    <t>CU02491</t>
  </si>
  <si>
    <t>CU02492</t>
  </si>
  <si>
    <t>CU02493</t>
  </si>
  <si>
    <t>CU02494</t>
  </si>
  <si>
    <t>CU02495</t>
  </si>
  <si>
    <t>CU02496</t>
  </si>
  <si>
    <t>CU02497</t>
  </si>
  <si>
    <t>CU02498</t>
  </si>
  <si>
    <t>CU02499</t>
  </si>
  <si>
    <t>CU02500</t>
  </si>
  <si>
    <t>CU02501</t>
  </si>
  <si>
    <t>CU02502</t>
  </si>
  <si>
    <t>CU02503</t>
  </si>
  <si>
    <t>CU02504</t>
  </si>
  <si>
    <t>CU02505</t>
  </si>
  <si>
    <t>CU02506</t>
  </si>
  <si>
    <t>CU02507</t>
  </si>
  <si>
    <t>CU02508</t>
  </si>
  <si>
    <t>CU02509</t>
  </si>
  <si>
    <t>CU02510</t>
  </si>
  <si>
    <t>CU02511</t>
  </si>
  <si>
    <t>CU02512</t>
  </si>
  <si>
    <t>CU02513</t>
  </si>
  <si>
    <t>CU02514</t>
  </si>
  <si>
    <t>CU02515</t>
  </si>
  <si>
    <t>CU02516</t>
  </si>
  <si>
    <t>CU02517</t>
  </si>
  <si>
    <t>CU02518</t>
  </si>
  <si>
    <t>CU02519</t>
  </si>
  <si>
    <t>CU02520</t>
  </si>
  <si>
    <t>CU02521</t>
  </si>
  <si>
    <t>CU02522</t>
  </si>
  <si>
    <t>CU02523</t>
  </si>
  <si>
    <t>CU02524</t>
  </si>
  <si>
    <t>CU02525</t>
  </si>
  <si>
    <t>CU02526</t>
  </si>
  <si>
    <t>CU02527</t>
  </si>
  <si>
    <t>CU02528</t>
  </si>
  <si>
    <t>CU02529</t>
  </si>
  <si>
    <t>CU02530</t>
  </si>
  <si>
    <t>CU02531</t>
  </si>
  <si>
    <t>CU02532</t>
  </si>
  <si>
    <t>CU02533</t>
  </si>
  <si>
    <t>CU02534</t>
  </si>
  <si>
    <t>CU02535</t>
  </si>
  <si>
    <t>CU02536</t>
  </si>
  <si>
    <t>CU02537</t>
  </si>
  <si>
    <t>CU02538</t>
  </si>
  <si>
    <t>CU02539</t>
  </si>
  <si>
    <t>CU02540</t>
  </si>
  <si>
    <t>CU02541</t>
  </si>
  <si>
    <t>CU02542</t>
  </si>
  <si>
    <t>CU02543</t>
  </si>
  <si>
    <t>CU02544</t>
  </si>
  <si>
    <t>CU02545</t>
  </si>
  <si>
    <t>CU02546</t>
  </si>
  <si>
    <t>CU02547</t>
  </si>
  <si>
    <t>CU02548</t>
  </si>
  <si>
    <t>CU02549</t>
  </si>
  <si>
    <t>CU02550</t>
  </si>
  <si>
    <t>CU02551</t>
  </si>
  <si>
    <t>CU02552</t>
  </si>
  <si>
    <t>CU02553</t>
  </si>
  <si>
    <t>CU02554</t>
  </si>
  <si>
    <t>CU02555</t>
  </si>
  <si>
    <t>CU02556</t>
  </si>
  <si>
    <t>CU02557</t>
  </si>
  <si>
    <t>CU02558</t>
  </si>
  <si>
    <t>CU02559</t>
  </si>
  <si>
    <t>CU02560</t>
  </si>
  <si>
    <t>CU02561</t>
  </si>
  <si>
    <t>CU02562</t>
  </si>
  <si>
    <t>CU02563</t>
  </si>
  <si>
    <t>CU02564</t>
  </si>
  <si>
    <t>CU02565</t>
  </si>
  <si>
    <t>CU02566</t>
  </si>
  <si>
    <t>CU02567</t>
  </si>
  <si>
    <t>CU02568</t>
  </si>
  <si>
    <t>CU02569</t>
  </si>
  <si>
    <t>CU02570</t>
  </si>
  <si>
    <t>CU02571</t>
  </si>
  <si>
    <t>CU02572</t>
  </si>
  <si>
    <t>CU02573</t>
  </si>
  <si>
    <t>CU02574</t>
  </si>
  <si>
    <t>CU02575</t>
  </si>
  <si>
    <t>CU02576</t>
  </si>
  <si>
    <t>CU02577</t>
  </si>
  <si>
    <t>CU02578</t>
  </si>
  <si>
    <t>CU02579</t>
  </si>
  <si>
    <t>CU02580</t>
  </si>
  <si>
    <t>CU02581</t>
  </si>
  <si>
    <t>CU02582</t>
  </si>
  <si>
    <t>CU02583</t>
  </si>
  <si>
    <t>CU02584</t>
  </si>
  <si>
    <t>CU02585</t>
  </si>
  <si>
    <t>CU02586</t>
  </si>
  <si>
    <t>CU02587</t>
  </si>
  <si>
    <t>CU02588</t>
  </si>
  <si>
    <t>CU02589</t>
  </si>
  <si>
    <t>CU02590</t>
  </si>
  <si>
    <t>CU02591</t>
  </si>
  <si>
    <t>CU02592</t>
  </si>
  <si>
    <t>CU02593</t>
  </si>
  <si>
    <t>CU02594</t>
  </si>
  <si>
    <t>CU02595</t>
  </si>
  <si>
    <t>CU02596</t>
  </si>
  <si>
    <t>CU02597</t>
  </si>
  <si>
    <t>CU02598</t>
  </si>
  <si>
    <t>CU02599</t>
  </si>
  <si>
    <t>CU02600</t>
  </si>
  <si>
    <t>CU02601</t>
  </si>
  <si>
    <t>CU02602</t>
  </si>
  <si>
    <t>CU02603</t>
  </si>
  <si>
    <t>CU02604</t>
  </si>
  <si>
    <t>CU02605</t>
  </si>
  <si>
    <t>CU02606</t>
  </si>
  <si>
    <t>CU02607</t>
  </si>
  <si>
    <t>CU02608</t>
  </si>
  <si>
    <t>CU02609</t>
  </si>
  <si>
    <t>CU02610</t>
  </si>
  <si>
    <t>CU02611</t>
  </si>
  <si>
    <t>CU02612</t>
  </si>
  <si>
    <t>CU02613</t>
  </si>
  <si>
    <t>CU02614</t>
  </si>
  <si>
    <t>CU02615</t>
  </si>
  <si>
    <t>CU02616</t>
  </si>
  <si>
    <t>CU02617</t>
  </si>
  <si>
    <t>CU02618</t>
  </si>
  <si>
    <t>CU02619</t>
  </si>
  <si>
    <t>CU02620</t>
  </si>
  <si>
    <t>CU02621</t>
  </si>
  <si>
    <t>CU02622</t>
  </si>
  <si>
    <t>CU02623</t>
  </si>
  <si>
    <t>CU02624</t>
  </si>
  <si>
    <t>CU02625</t>
  </si>
  <si>
    <t>CU02626</t>
  </si>
  <si>
    <t>CU02627</t>
  </si>
  <si>
    <t>CU02628</t>
  </si>
  <si>
    <t>CU02629</t>
  </si>
  <si>
    <t>CU02630</t>
  </si>
  <si>
    <t>CU02631</t>
  </si>
  <si>
    <t>CU02632</t>
  </si>
  <si>
    <t>CU02633</t>
  </si>
  <si>
    <t>CU02634</t>
  </si>
  <si>
    <t>CU02635</t>
  </si>
  <si>
    <t>CU02636</t>
  </si>
  <si>
    <t>CU02637</t>
  </si>
  <si>
    <t>CU02638</t>
  </si>
  <si>
    <t>CU02639</t>
  </si>
  <si>
    <t>CU02640</t>
  </si>
  <si>
    <t>CU02641</t>
  </si>
  <si>
    <t>CU02642</t>
  </si>
  <si>
    <t>CU02643</t>
  </si>
  <si>
    <t>CU02644</t>
  </si>
  <si>
    <t>CU02645</t>
  </si>
  <si>
    <t>CU02646</t>
  </si>
  <si>
    <t>CU02647</t>
  </si>
  <si>
    <t>CU02648</t>
  </si>
  <si>
    <t>CU02649</t>
  </si>
  <si>
    <t>CU02650</t>
  </si>
  <si>
    <t>CU02651</t>
  </si>
  <si>
    <t>CU02652</t>
  </si>
  <si>
    <t>CU02653</t>
  </si>
  <si>
    <t>CU02654</t>
  </si>
  <si>
    <t>CU02655</t>
  </si>
  <si>
    <t>CU02656</t>
  </si>
  <si>
    <t>CU02657</t>
  </si>
  <si>
    <t>CU02658</t>
  </si>
  <si>
    <t>CU02659</t>
  </si>
  <si>
    <t>CU02660</t>
  </si>
  <si>
    <t>CU02661</t>
  </si>
  <si>
    <t>CU02662</t>
  </si>
  <si>
    <t>CU02663</t>
  </si>
  <si>
    <t>CU02664</t>
  </si>
  <si>
    <t>CU02665</t>
  </si>
  <si>
    <t>CU02666</t>
  </si>
  <si>
    <t>CU02667</t>
  </si>
  <si>
    <t>CU02668</t>
  </si>
  <si>
    <t>CU02669</t>
  </si>
  <si>
    <t>CU02670</t>
  </si>
  <si>
    <t>CU02671</t>
  </si>
  <si>
    <t>CU02672</t>
  </si>
  <si>
    <t>CU02673</t>
  </si>
  <si>
    <t>CU02674</t>
  </si>
  <si>
    <t>CU02675</t>
  </si>
  <si>
    <t>CU02676</t>
  </si>
  <si>
    <t>CU02677</t>
  </si>
  <si>
    <t>CU02678</t>
  </si>
  <si>
    <t>CU02679</t>
  </si>
  <si>
    <t>CU02680</t>
  </si>
  <si>
    <t>CU02681</t>
  </si>
  <si>
    <t>CU02682</t>
  </si>
  <si>
    <t>CU02683</t>
  </si>
  <si>
    <t>CU02684</t>
  </si>
  <si>
    <t>CU02685</t>
  </si>
  <si>
    <t>CU02686</t>
  </si>
  <si>
    <t>CU02687</t>
  </si>
  <si>
    <t>CU02688</t>
  </si>
  <si>
    <t>CU02689</t>
  </si>
  <si>
    <t>CU02690</t>
  </si>
  <si>
    <t>CU02691</t>
  </si>
  <si>
    <t>CU02692</t>
  </si>
  <si>
    <t>CU02693</t>
  </si>
  <si>
    <t>CU02694</t>
  </si>
  <si>
    <t>CU02695</t>
  </si>
  <si>
    <t>CU02696</t>
  </si>
  <si>
    <t>CU02697</t>
  </si>
  <si>
    <t>CU02698</t>
  </si>
  <si>
    <t>CU02699</t>
  </si>
  <si>
    <t>CU02700</t>
  </si>
  <si>
    <t>CU02701</t>
  </si>
  <si>
    <t>CU02702</t>
  </si>
  <si>
    <t>CU02703</t>
  </si>
  <si>
    <t>CU02704</t>
  </si>
  <si>
    <t>CU02705</t>
  </si>
  <si>
    <t>CU02706</t>
  </si>
  <si>
    <t>CU02707</t>
  </si>
  <si>
    <t>CU02708</t>
  </si>
  <si>
    <t>CU02709</t>
  </si>
  <si>
    <t>CU02710</t>
  </si>
  <si>
    <t>CU02711</t>
  </si>
  <si>
    <t>CU02712</t>
  </si>
  <si>
    <t>CU02713</t>
  </si>
  <si>
    <t>CU02714</t>
  </si>
  <si>
    <t>CU02715</t>
  </si>
  <si>
    <t>CU02716</t>
  </si>
  <si>
    <t>CU02717</t>
  </si>
  <si>
    <t>CU02718</t>
  </si>
  <si>
    <t>CU02719</t>
  </si>
  <si>
    <t>CU02720</t>
  </si>
  <si>
    <t>CU02721</t>
  </si>
  <si>
    <t>CU02722</t>
  </si>
  <si>
    <t>CU02723</t>
  </si>
  <si>
    <t>CU02724</t>
  </si>
  <si>
    <t>CU02725</t>
  </si>
  <si>
    <t>CU02726</t>
  </si>
  <si>
    <t>CU02727</t>
  </si>
  <si>
    <t>CU02728</t>
  </si>
  <si>
    <t>CU02729</t>
  </si>
  <si>
    <t>CU02730</t>
  </si>
  <si>
    <t>CU02731</t>
  </si>
  <si>
    <t>CU02732</t>
  </si>
  <si>
    <t>CU02733</t>
  </si>
  <si>
    <t>CU02734</t>
  </si>
  <si>
    <t>CU02735</t>
  </si>
  <si>
    <t>CU02736</t>
  </si>
  <si>
    <t>CU02737</t>
  </si>
  <si>
    <t>CU02738</t>
  </si>
  <si>
    <t>CU02739</t>
  </si>
  <si>
    <t>CU02740</t>
  </si>
  <si>
    <t>CU02741</t>
  </si>
  <si>
    <t>CU02742</t>
  </si>
  <si>
    <t>CU02743</t>
  </si>
  <si>
    <t>CU02744</t>
  </si>
  <si>
    <t>CU02745</t>
  </si>
  <si>
    <t>CU02746</t>
  </si>
  <si>
    <t>CU02747</t>
  </si>
  <si>
    <t>CU02748</t>
  </si>
  <si>
    <t>CU02749</t>
  </si>
  <si>
    <t>CU02750</t>
  </si>
  <si>
    <t>CU02751</t>
  </si>
  <si>
    <t>CU02752</t>
  </si>
  <si>
    <t>CU02753</t>
  </si>
  <si>
    <t>CU02754</t>
  </si>
  <si>
    <t>CU02755</t>
  </si>
  <si>
    <t>CU02756</t>
  </si>
  <si>
    <t>CU02757</t>
  </si>
  <si>
    <t>CU02758</t>
  </si>
  <si>
    <t>CU02759</t>
  </si>
  <si>
    <t>CU02760</t>
  </si>
  <si>
    <t>CU02761</t>
  </si>
  <si>
    <t>CU02762</t>
  </si>
  <si>
    <t>CU02763</t>
  </si>
  <si>
    <t>CU02764</t>
  </si>
  <si>
    <t>CU02765</t>
  </si>
  <si>
    <t>CU02766</t>
  </si>
  <si>
    <t>CU02767</t>
  </si>
  <si>
    <t>CU02768</t>
  </si>
  <si>
    <t>CU02769</t>
  </si>
  <si>
    <t>CU02770</t>
  </si>
  <si>
    <t>CU02771</t>
  </si>
  <si>
    <t>CU02772</t>
  </si>
  <si>
    <t>CU02773</t>
  </si>
  <si>
    <t>CU02774</t>
  </si>
  <si>
    <t>CU02775</t>
  </si>
  <si>
    <t>CU02776</t>
  </si>
  <si>
    <t>CU02777</t>
  </si>
  <si>
    <t>CU02778</t>
  </si>
  <si>
    <t>CU02779</t>
  </si>
  <si>
    <t>CU02780</t>
  </si>
  <si>
    <t>CU02781</t>
  </si>
  <si>
    <t>CU02782</t>
  </si>
  <si>
    <t>CU02783</t>
  </si>
  <si>
    <t>CU02784</t>
  </si>
  <si>
    <t>CU02785</t>
  </si>
  <si>
    <t>CU02786</t>
  </si>
  <si>
    <t>CU02787</t>
  </si>
  <si>
    <t>CU02788</t>
  </si>
  <si>
    <t>CU02789</t>
  </si>
  <si>
    <t>CU02790</t>
  </si>
  <si>
    <t>CU02791</t>
  </si>
  <si>
    <t>CU02792</t>
  </si>
  <si>
    <t>CU02793</t>
  </si>
  <si>
    <t>CU02794</t>
  </si>
  <si>
    <t>CU02795</t>
  </si>
  <si>
    <t>CU02796</t>
  </si>
  <si>
    <t>CU02797</t>
  </si>
  <si>
    <t>CU02798</t>
  </si>
  <si>
    <t>CU02799</t>
  </si>
  <si>
    <t>CU02800</t>
  </si>
  <si>
    <t>CU02801</t>
  </si>
  <si>
    <t>CU02802</t>
  </si>
  <si>
    <t>CU02803</t>
  </si>
  <si>
    <t>CU02804</t>
  </si>
  <si>
    <t>CU02805</t>
  </si>
  <si>
    <t>CU02806</t>
  </si>
  <si>
    <t>CU02807</t>
  </si>
  <si>
    <t>CU02808</t>
  </si>
  <si>
    <t>CU02809</t>
  </si>
  <si>
    <t>CU02810</t>
  </si>
  <si>
    <t>CU02811</t>
  </si>
  <si>
    <t>CU02812</t>
  </si>
  <si>
    <t>CU02813</t>
  </si>
  <si>
    <t>CU02814</t>
  </si>
  <si>
    <t>CU02815</t>
  </si>
  <si>
    <t>CU02816</t>
  </si>
  <si>
    <t>CU02817</t>
  </si>
  <si>
    <t>CU02818</t>
  </si>
  <si>
    <t>CU02819</t>
  </si>
  <si>
    <t>CU02820</t>
  </si>
  <si>
    <t>CU02821</t>
  </si>
  <si>
    <t>CU02822</t>
  </si>
  <si>
    <t>CU02823</t>
  </si>
  <si>
    <t>CU02824</t>
  </si>
  <si>
    <t>CU02825</t>
  </si>
  <si>
    <t>CU02826</t>
  </si>
  <si>
    <t>CU02827</t>
  </si>
  <si>
    <t>CU02828</t>
  </si>
  <si>
    <t>CU02829</t>
  </si>
  <si>
    <t>CU02830</t>
  </si>
  <si>
    <t>CU02831</t>
  </si>
  <si>
    <t>CU02832</t>
  </si>
  <si>
    <t>CU02833</t>
  </si>
  <si>
    <t>CU02834</t>
  </si>
  <si>
    <t>CU02835</t>
  </si>
  <si>
    <t>CU02836</t>
  </si>
  <si>
    <t>CU02837</t>
  </si>
  <si>
    <t>CU02838</t>
  </si>
  <si>
    <t>CU02839</t>
  </si>
  <si>
    <t>CU02840</t>
  </si>
  <si>
    <t>CU02841</t>
  </si>
  <si>
    <t>CU02842</t>
  </si>
  <si>
    <t>CU02843</t>
  </si>
  <si>
    <t>CU02844</t>
  </si>
  <si>
    <t>CU02845</t>
  </si>
  <si>
    <t>CU02846</t>
  </si>
  <si>
    <t>CU02847</t>
  </si>
  <si>
    <t>CU02848</t>
  </si>
  <si>
    <t>CU02849</t>
  </si>
  <si>
    <t>CU02850</t>
  </si>
  <si>
    <t>CU02851</t>
  </si>
  <si>
    <t>CU02852</t>
  </si>
  <si>
    <t>CU02853</t>
  </si>
  <si>
    <t>CU02854</t>
  </si>
  <si>
    <t>CU02855</t>
  </si>
  <si>
    <t>CU02856</t>
  </si>
  <si>
    <t>CU02857</t>
  </si>
  <si>
    <t>CU02858</t>
  </si>
  <si>
    <t>CU02859</t>
  </si>
  <si>
    <t>CU02860</t>
  </si>
  <si>
    <t>CU02861</t>
  </si>
  <si>
    <t>CU02862</t>
  </si>
  <si>
    <t>CU02863</t>
  </si>
  <si>
    <t>CU02864</t>
  </si>
  <si>
    <t>CU02865</t>
  </si>
  <si>
    <t>CU02866</t>
  </si>
  <si>
    <t>CU02867</t>
  </si>
  <si>
    <t>CU02868</t>
  </si>
  <si>
    <t>CU02869</t>
  </si>
  <si>
    <t>CU02870</t>
  </si>
  <si>
    <t>CU02871</t>
  </si>
  <si>
    <t>CU02872</t>
  </si>
  <si>
    <t>CU02873</t>
  </si>
  <si>
    <t>CU02874</t>
  </si>
  <si>
    <t>CU02875</t>
  </si>
  <si>
    <t>CU02876</t>
  </si>
  <si>
    <t>CU02877</t>
  </si>
  <si>
    <t>CU02878</t>
  </si>
  <si>
    <t>CU02879</t>
  </si>
  <si>
    <t>CU02880</t>
  </si>
  <si>
    <t>CU02881</t>
  </si>
  <si>
    <t>CU02882</t>
  </si>
  <si>
    <t>CU02883</t>
  </si>
  <si>
    <t>CU02884</t>
  </si>
  <si>
    <t>CU02885</t>
  </si>
  <si>
    <t>CU02886</t>
  </si>
  <si>
    <t>CU02887</t>
  </si>
  <si>
    <t>CU02888</t>
  </si>
  <si>
    <t>CU02889</t>
  </si>
  <si>
    <t>CU02890</t>
  </si>
  <si>
    <t>CU02891</t>
  </si>
  <si>
    <t>CU02892</t>
  </si>
  <si>
    <t>CU02893</t>
  </si>
  <si>
    <t>CU02894</t>
  </si>
  <si>
    <t>CU02895</t>
  </si>
  <si>
    <t>CU02896</t>
  </si>
  <si>
    <t>CU02897</t>
  </si>
  <si>
    <t>CU02898</t>
  </si>
  <si>
    <t>CU02899</t>
  </si>
  <si>
    <t>CU02900</t>
  </si>
  <si>
    <t>CU02901</t>
  </si>
  <si>
    <t>CU02902</t>
  </si>
  <si>
    <t>CU02903</t>
  </si>
  <si>
    <t>CU02904</t>
  </si>
  <si>
    <t>CU02905</t>
  </si>
  <si>
    <t>CU02906</t>
  </si>
  <si>
    <t>CU02907</t>
  </si>
  <si>
    <t>CU02908</t>
  </si>
  <si>
    <t>CU02909</t>
  </si>
  <si>
    <t>CU02910</t>
  </si>
  <si>
    <t>CU02911</t>
  </si>
  <si>
    <t>CU02912</t>
  </si>
  <si>
    <t>CU02913</t>
  </si>
  <si>
    <t>CU02914</t>
  </si>
  <si>
    <t>CU02915</t>
  </si>
  <si>
    <t>CU02916</t>
  </si>
  <si>
    <t>CU02917</t>
  </si>
  <si>
    <t>CU02918</t>
  </si>
  <si>
    <t>CU02919</t>
  </si>
  <si>
    <t>CU02920</t>
  </si>
  <si>
    <t>CU02921</t>
  </si>
  <si>
    <t>CU02922</t>
  </si>
  <si>
    <t>CU02923</t>
  </si>
  <si>
    <t>CU02924</t>
  </si>
  <si>
    <t>CU02925</t>
  </si>
  <si>
    <t>CU02926</t>
  </si>
  <si>
    <t>CU02927</t>
  </si>
  <si>
    <t>CU02928</t>
  </si>
  <si>
    <t>CU02929</t>
  </si>
  <si>
    <t>CU02930</t>
  </si>
  <si>
    <t>CU02931</t>
  </si>
  <si>
    <t>CU02932</t>
  </si>
  <si>
    <t>CU02933</t>
  </si>
  <si>
    <t>CU02934</t>
  </si>
  <si>
    <t>CU02935</t>
  </si>
  <si>
    <t>CU02936</t>
  </si>
  <si>
    <t>CU02937</t>
  </si>
  <si>
    <t>CU02938</t>
  </si>
  <si>
    <t>CU02939</t>
  </si>
  <si>
    <t>CU02940</t>
  </si>
  <si>
    <t>CU02941</t>
  </si>
  <si>
    <t>CU02942</t>
  </si>
  <si>
    <t>CU02943</t>
  </si>
  <si>
    <t>CU02944</t>
  </si>
  <si>
    <t>CU02945</t>
  </si>
  <si>
    <t>CU02946</t>
  </si>
  <si>
    <t>CU02947</t>
  </si>
  <si>
    <t>CU02948</t>
  </si>
  <si>
    <t>CU02949</t>
  </si>
  <si>
    <t>CU02950</t>
  </si>
  <si>
    <t>CU02951</t>
  </si>
  <si>
    <t>CU02952</t>
  </si>
  <si>
    <t>CU02953</t>
  </si>
  <si>
    <t>CU02954</t>
  </si>
  <si>
    <t>CU02955</t>
  </si>
  <si>
    <t>CU02956</t>
  </si>
  <si>
    <t>CU02957</t>
  </si>
  <si>
    <t>CU02958</t>
  </si>
  <si>
    <t>CU02959</t>
  </si>
  <si>
    <t>CU02960</t>
  </si>
  <si>
    <t>CU02961</t>
  </si>
  <si>
    <t>CU02962</t>
  </si>
  <si>
    <t>CU02963</t>
  </si>
  <si>
    <t>CU02964</t>
  </si>
  <si>
    <t>CU02965</t>
  </si>
  <si>
    <t>CU02966</t>
  </si>
  <si>
    <t>CU02967</t>
  </si>
  <si>
    <t>CU02968</t>
  </si>
  <si>
    <t>CU02969</t>
  </si>
  <si>
    <t>CU02970</t>
  </si>
  <si>
    <t>CU02971</t>
  </si>
  <si>
    <t>CU02972</t>
  </si>
  <si>
    <t>CU02973</t>
  </si>
  <si>
    <t>CU02974</t>
  </si>
  <si>
    <t>CU02975</t>
  </si>
  <si>
    <t>CU02976</t>
  </si>
  <si>
    <t>CU02977</t>
  </si>
  <si>
    <t>CU02978</t>
  </si>
  <si>
    <t>CU02979</t>
  </si>
  <si>
    <t>CU02980</t>
  </si>
  <si>
    <t>CU02981</t>
  </si>
  <si>
    <t>CU02982</t>
  </si>
  <si>
    <t>CU02983</t>
  </si>
  <si>
    <t>CU02984</t>
  </si>
  <si>
    <t>CU02985</t>
  </si>
  <si>
    <t>CU02986</t>
  </si>
  <si>
    <t>CU02987</t>
  </si>
  <si>
    <t>CU02988</t>
  </si>
  <si>
    <t>CU02989</t>
  </si>
  <si>
    <t>CU02990</t>
  </si>
  <si>
    <t>CU02991</t>
  </si>
  <si>
    <t>CU02992</t>
  </si>
  <si>
    <t>CU02993</t>
  </si>
  <si>
    <t>CU02994</t>
  </si>
  <si>
    <t>CU02995</t>
  </si>
  <si>
    <t>CU02996</t>
  </si>
  <si>
    <t>CU02997</t>
  </si>
  <si>
    <t>CU02998</t>
  </si>
  <si>
    <t>CU02999</t>
  </si>
  <si>
    <t>CU03000</t>
  </si>
  <si>
    <t>CU03001</t>
  </si>
  <si>
    <t>CU03002</t>
  </si>
  <si>
    <t>CU03003</t>
  </si>
  <si>
    <t>CU03004</t>
  </si>
  <si>
    <t>CU03005</t>
  </si>
  <si>
    <t>CU03006</t>
  </si>
  <si>
    <t>CU03007</t>
  </si>
  <si>
    <t>CU03008</t>
  </si>
  <si>
    <t>CU03009</t>
  </si>
  <si>
    <t>CU03010</t>
  </si>
  <si>
    <t>CU03011</t>
  </si>
  <si>
    <t>CU03012</t>
  </si>
  <si>
    <t>CU03013</t>
  </si>
  <si>
    <t>CU03014</t>
  </si>
  <si>
    <t>CU03015</t>
  </si>
  <si>
    <t>CU03016</t>
  </si>
  <si>
    <t>CU03017</t>
  </si>
  <si>
    <t>CU03018</t>
  </si>
  <si>
    <t>CU03019</t>
  </si>
  <si>
    <t>CU03020</t>
  </si>
  <si>
    <t>CU03021</t>
  </si>
  <si>
    <t>CU03022</t>
  </si>
  <si>
    <t>CU03023</t>
  </si>
  <si>
    <t>CU03024</t>
  </si>
  <si>
    <t>CU03025</t>
  </si>
  <si>
    <t>CU03026</t>
  </si>
  <si>
    <t>CU03027</t>
  </si>
  <si>
    <t>CU03028</t>
  </si>
  <si>
    <t>CU03029</t>
  </si>
  <si>
    <t>CU03030</t>
  </si>
  <si>
    <t>CU03031</t>
  </si>
  <si>
    <t>CU03032</t>
  </si>
  <si>
    <t>CU03033</t>
  </si>
  <si>
    <t>CU03034</t>
  </si>
  <si>
    <t>CU03035</t>
  </si>
  <si>
    <t>CU03036</t>
  </si>
  <si>
    <t>CU03037</t>
  </si>
  <si>
    <t>CU03038</t>
  </si>
  <si>
    <t>CU03039</t>
  </si>
  <si>
    <t>CU03040</t>
  </si>
  <si>
    <t>CU03041</t>
  </si>
  <si>
    <t>CU03042</t>
  </si>
  <si>
    <t>CU03043</t>
  </si>
  <si>
    <t>CU03044</t>
  </si>
  <si>
    <t>CU03045</t>
  </si>
  <si>
    <t>CU03046</t>
  </si>
  <si>
    <t>CU03047</t>
  </si>
  <si>
    <t>CU03048</t>
  </si>
  <si>
    <t>CU03049</t>
  </si>
  <si>
    <t>CU03050</t>
  </si>
  <si>
    <t>CU03051</t>
  </si>
  <si>
    <t>CU03052</t>
  </si>
  <si>
    <t>CU03053</t>
  </si>
  <si>
    <t>CU03054</t>
  </si>
  <si>
    <t>CU03055</t>
  </si>
  <si>
    <t>CU03056</t>
  </si>
  <si>
    <t>CU03057</t>
  </si>
  <si>
    <t>CU03058</t>
  </si>
  <si>
    <t>CU03059</t>
  </si>
  <si>
    <t>CU03060</t>
  </si>
  <si>
    <t>CU03061</t>
  </si>
  <si>
    <t>CU03062</t>
  </si>
  <si>
    <t>CU03063</t>
  </si>
  <si>
    <t>CU03064</t>
  </si>
  <si>
    <t>CU03065</t>
  </si>
  <si>
    <t>CU03066</t>
  </si>
  <si>
    <t>CU03067</t>
  </si>
  <si>
    <t>CU03068</t>
  </si>
  <si>
    <t>CU03069</t>
  </si>
  <si>
    <t>CU03070</t>
  </si>
  <si>
    <t>CU03071</t>
  </si>
  <si>
    <t>CU03072</t>
  </si>
  <si>
    <t>CU03073</t>
  </si>
  <si>
    <t>CU03074</t>
  </si>
  <si>
    <t>CU03075</t>
  </si>
  <si>
    <t>CU03076</t>
  </si>
  <si>
    <t>CU03077</t>
  </si>
  <si>
    <t>CU03078</t>
  </si>
  <si>
    <t>CU03079</t>
  </si>
  <si>
    <t>CU03080</t>
  </si>
  <si>
    <t>CU03081</t>
  </si>
  <si>
    <t>CU03082</t>
  </si>
  <si>
    <t>CU03083</t>
  </si>
  <si>
    <t>CU03084</t>
  </si>
  <si>
    <t>CU03085</t>
  </si>
  <si>
    <t>CU03086</t>
  </si>
  <si>
    <t>CU03087</t>
  </si>
  <si>
    <t>CU03088</t>
  </si>
  <si>
    <t>CU03089</t>
  </si>
  <si>
    <t>CU03090</t>
  </si>
  <si>
    <t>CU03091</t>
  </si>
  <si>
    <t>CU03092</t>
  </si>
  <si>
    <t>CU03093</t>
  </si>
  <si>
    <t>CU03094</t>
  </si>
  <si>
    <t>CU03095</t>
  </si>
  <si>
    <t>CU03096</t>
  </si>
  <si>
    <t>CU03097</t>
  </si>
  <si>
    <t>CU03098</t>
  </si>
  <si>
    <t>CU03099</t>
  </si>
  <si>
    <t>CU03100</t>
  </si>
  <si>
    <t>CU03101</t>
  </si>
  <si>
    <t>CU03102</t>
  </si>
  <si>
    <t>CU03103</t>
  </si>
  <si>
    <t>CU03104</t>
  </si>
  <si>
    <t>CU03105</t>
  </si>
  <si>
    <t>CU03106</t>
  </si>
  <si>
    <t>CU03107</t>
  </si>
  <si>
    <t>CU03108</t>
  </si>
  <si>
    <t>CU03109</t>
  </si>
  <si>
    <t>CU03110</t>
  </si>
  <si>
    <t>CU03111</t>
  </si>
  <si>
    <t>CU03112</t>
  </si>
  <si>
    <t>CU03113</t>
  </si>
  <si>
    <t>CU03114</t>
  </si>
  <si>
    <t>CU03115</t>
  </si>
  <si>
    <t>CU03116</t>
  </si>
  <si>
    <t>CU03117</t>
  </si>
  <si>
    <t>CU03118</t>
  </si>
  <si>
    <t>CU03119</t>
  </si>
  <si>
    <t>CU03120</t>
  </si>
  <si>
    <t>CU03121</t>
  </si>
  <si>
    <t>CU03122</t>
  </si>
  <si>
    <t>CU03123</t>
  </si>
  <si>
    <t>CU03124</t>
  </si>
  <si>
    <t>CU03125</t>
  </si>
  <si>
    <t>CU03126</t>
  </si>
  <si>
    <t>CU03127</t>
  </si>
  <si>
    <t>CU03128</t>
  </si>
  <si>
    <t>CU03129</t>
  </si>
  <si>
    <t>CU03130</t>
  </si>
  <si>
    <t>CU03131</t>
  </si>
  <si>
    <t>CU03132</t>
  </si>
  <si>
    <t>CU03133</t>
  </si>
  <si>
    <t>CU03134</t>
  </si>
  <si>
    <t>CU03135</t>
  </si>
  <si>
    <t>CU03136</t>
  </si>
  <si>
    <t>CU03137</t>
  </si>
  <si>
    <t>CU03138</t>
  </si>
  <si>
    <t>CU03139</t>
  </si>
  <si>
    <t>CU03140</t>
  </si>
  <si>
    <t>CU03141</t>
  </si>
  <si>
    <t>CU03142</t>
  </si>
  <si>
    <t>CU03143</t>
  </si>
  <si>
    <t>CU03144</t>
  </si>
  <si>
    <t>CU03145</t>
  </si>
  <si>
    <t>CU03146</t>
  </si>
  <si>
    <t>CU03147</t>
  </si>
  <si>
    <t>CU03148</t>
  </si>
  <si>
    <t>CU03149</t>
  </si>
  <si>
    <t>CU03150</t>
  </si>
  <si>
    <t>CU03151</t>
  </si>
  <si>
    <t>CU03152</t>
  </si>
  <si>
    <t>CU03153</t>
  </si>
  <si>
    <t>CU03154</t>
  </si>
  <si>
    <t>CU03155</t>
  </si>
  <si>
    <t>CU03156</t>
  </si>
  <si>
    <t>CU03157</t>
  </si>
  <si>
    <t>CU03158</t>
  </si>
  <si>
    <t>CU03159</t>
  </si>
  <si>
    <t>CU03160</t>
  </si>
  <si>
    <t>CU03161</t>
  </si>
  <si>
    <t>CU03162</t>
  </si>
  <si>
    <t>CU03163</t>
  </si>
  <si>
    <t>CU03164</t>
  </si>
  <si>
    <t>CU03165</t>
  </si>
  <si>
    <t>CU03166</t>
  </si>
  <si>
    <t>CU03167</t>
  </si>
  <si>
    <t>CU03168</t>
  </si>
  <si>
    <t>CU03169</t>
  </si>
  <si>
    <t>CU03170</t>
  </si>
  <si>
    <t>CU03171</t>
  </si>
  <si>
    <t>CU03172</t>
  </si>
  <si>
    <t>CU03173</t>
  </si>
  <si>
    <t>CU03174</t>
  </si>
  <si>
    <t>CU03175</t>
  </si>
  <si>
    <t>CU03176</t>
  </si>
  <si>
    <t>CU03177</t>
  </si>
  <si>
    <t>CU03178</t>
  </si>
  <si>
    <t>CU03179</t>
  </si>
  <si>
    <t>CU03180</t>
  </si>
  <si>
    <t>CU03181</t>
  </si>
  <si>
    <t>CU03182</t>
  </si>
  <si>
    <t>CU03183</t>
  </si>
  <si>
    <t>CU03184</t>
  </si>
  <si>
    <t>CU03185</t>
  </si>
  <si>
    <t>CU03186</t>
  </si>
  <si>
    <t>CU03187</t>
  </si>
  <si>
    <t>CU03188</t>
  </si>
  <si>
    <t>CU03189</t>
  </si>
  <si>
    <t>CU03190</t>
  </si>
  <si>
    <t>CU03191</t>
  </si>
  <si>
    <t>CU03192</t>
  </si>
  <si>
    <t>CU03193</t>
  </si>
  <si>
    <t>CU03194</t>
  </si>
  <si>
    <t>CU03195</t>
  </si>
  <si>
    <t>CU03196</t>
  </si>
  <si>
    <t>CU03197</t>
  </si>
  <si>
    <t>CU03198</t>
  </si>
  <si>
    <t>CU03199</t>
  </si>
  <si>
    <t>CU03200</t>
  </si>
  <si>
    <t>CU03201</t>
  </si>
  <si>
    <t>CU03202</t>
  </si>
  <si>
    <t>CU03203</t>
  </si>
  <si>
    <t>CU03204</t>
  </si>
  <si>
    <t>CU03205</t>
  </si>
  <si>
    <t>CU03206</t>
  </si>
  <si>
    <t>CU03207</t>
  </si>
  <si>
    <t>CU03208</t>
  </si>
  <si>
    <t>CU03209</t>
  </si>
  <si>
    <t>CU03210</t>
  </si>
  <si>
    <t>CU03211</t>
  </si>
  <si>
    <t>CU03212</t>
  </si>
  <si>
    <t>CU03213</t>
  </si>
  <si>
    <t>CU03214</t>
  </si>
  <si>
    <t>CU03215</t>
  </si>
  <si>
    <t>CU03216</t>
  </si>
  <si>
    <t>CU03217</t>
  </si>
  <si>
    <t>CU03218</t>
  </si>
  <si>
    <t>CU03219</t>
  </si>
  <si>
    <t>CU03220</t>
  </si>
  <si>
    <t>CU03221</t>
  </si>
  <si>
    <t>CU03222</t>
  </si>
  <si>
    <t>CU03223</t>
  </si>
  <si>
    <t>CU03224</t>
  </si>
  <si>
    <t>CU03225</t>
  </si>
  <si>
    <t>CU03226</t>
  </si>
  <si>
    <t>CU03227</t>
  </si>
  <si>
    <t>CU03228</t>
  </si>
  <si>
    <t>CU03229</t>
  </si>
  <si>
    <t>CU03230</t>
  </si>
  <si>
    <t>CU03231</t>
  </si>
  <si>
    <t>CU03232</t>
  </si>
  <si>
    <t>CU03233</t>
  </si>
  <si>
    <t>CU03234</t>
  </si>
  <si>
    <t>CU03235</t>
  </si>
  <si>
    <t>CU03236</t>
  </si>
  <si>
    <t>CU03237</t>
  </si>
  <si>
    <t>CU03238</t>
  </si>
  <si>
    <t>CU03239</t>
  </si>
  <si>
    <t>CU03240</t>
  </si>
  <si>
    <t>CU03241</t>
  </si>
  <si>
    <t>CU03242</t>
  </si>
  <si>
    <t>CU03243</t>
  </si>
  <si>
    <t>CU03244</t>
  </si>
  <si>
    <t>CU03245</t>
  </si>
  <si>
    <t>CU03246</t>
  </si>
  <si>
    <t>CU03247</t>
  </si>
  <si>
    <t>CU03248</t>
  </si>
  <si>
    <t>CU03249</t>
  </si>
  <si>
    <t>CU03250</t>
  </si>
  <si>
    <t>CU03251</t>
  </si>
  <si>
    <t>CU03252</t>
  </si>
  <si>
    <t>CU03253</t>
  </si>
  <si>
    <t>CU03254</t>
  </si>
  <si>
    <t>CU03255</t>
  </si>
  <si>
    <t>CU03256</t>
  </si>
  <si>
    <t>CU03257</t>
  </si>
  <si>
    <t>CU03258</t>
  </si>
  <si>
    <t>CU03259</t>
  </si>
  <si>
    <t>CU03260</t>
  </si>
  <si>
    <t>CU03261</t>
  </si>
  <si>
    <t>CU03262</t>
  </si>
  <si>
    <t>CU03263</t>
  </si>
  <si>
    <t>CU03264</t>
  </si>
  <si>
    <t>CU03265</t>
  </si>
  <si>
    <t>CU03266</t>
  </si>
  <si>
    <t>CU03267</t>
  </si>
  <si>
    <t>CU03268</t>
  </si>
  <si>
    <t>CU03269</t>
  </si>
  <si>
    <t>CU03270</t>
  </si>
  <si>
    <t>CU03271</t>
  </si>
  <si>
    <t>CU03272</t>
  </si>
  <si>
    <t>CU03273</t>
  </si>
  <si>
    <t>CU03274</t>
  </si>
  <si>
    <t>CU03275</t>
  </si>
  <si>
    <t>CU03276</t>
  </si>
  <si>
    <t>CU03277</t>
  </si>
  <si>
    <t>CU03278</t>
  </si>
  <si>
    <t>CU03279</t>
  </si>
  <si>
    <t>CU03280</t>
  </si>
  <si>
    <t>CU03281</t>
  </si>
  <si>
    <t>CU03282</t>
  </si>
  <si>
    <t>CU03283</t>
  </si>
  <si>
    <t>CU03284</t>
  </si>
  <si>
    <t>CU03285</t>
  </si>
  <si>
    <t>CU03286</t>
  </si>
  <si>
    <t>CU03287</t>
  </si>
  <si>
    <t>CU03288</t>
  </si>
  <si>
    <t>CU03289</t>
  </si>
  <si>
    <t>CU03290</t>
  </si>
  <si>
    <t>CU03291</t>
  </si>
  <si>
    <t>CU03292</t>
  </si>
  <si>
    <t>CU03293</t>
  </si>
  <si>
    <t>CU03294</t>
  </si>
  <si>
    <t>CU03295</t>
  </si>
  <si>
    <t>CU03296</t>
  </si>
  <si>
    <t>CU03297</t>
  </si>
  <si>
    <t>CU03298</t>
  </si>
  <si>
    <t>CU03299</t>
  </si>
  <si>
    <t>CU03300</t>
  </si>
  <si>
    <t>CU03301</t>
  </si>
  <si>
    <t>CU03302</t>
  </si>
  <si>
    <t>CU03303</t>
  </si>
  <si>
    <t>CU03304</t>
  </si>
  <si>
    <t>CU03305</t>
  </si>
  <si>
    <t>CU03306</t>
  </si>
  <si>
    <t>CU03307</t>
  </si>
  <si>
    <t>CU03308</t>
  </si>
  <si>
    <t>CU03309</t>
  </si>
  <si>
    <t>CU03310</t>
  </si>
  <si>
    <t>CU03311</t>
  </si>
  <si>
    <t>CU03312</t>
  </si>
  <si>
    <t>CU03313</t>
  </si>
  <si>
    <t>CU03314</t>
  </si>
  <si>
    <t>CU03315</t>
  </si>
  <si>
    <t>CU03316</t>
  </si>
  <si>
    <t>CU03317</t>
  </si>
  <si>
    <t>CU03318</t>
  </si>
  <si>
    <t>CU03319</t>
  </si>
  <si>
    <t>CU03320</t>
  </si>
  <si>
    <t>CU03321</t>
  </si>
  <si>
    <t>CU03322</t>
  </si>
  <si>
    <t>CU03323</t>
  </si>
  <si>
    <t>CU03324</t>
  </si>
  <si>
    <t>CU03325</t>
  </si>
  <si>
    <t>CU03326</t>
  </si>
  <si>
    <t>CU03327</t>
  </si>
  <si>
    <t>CU03328</t>
  </si>
  <si>
    <t>CU03329</t>
  </si>
  <si>
    <t>CU03330</t>
  </si>
  <si>
    <t>CU03331</t>
  </si>
  <si>
    <t>CU03332</t>
  </si>
  <si>
    <t>CU03333</t>
  </si>
  <si>
    <t>CU03334</t>
  </si>
  <si>
    <t>CU03335</t>
  </si>
  <si>
    <t>CU03336</t>
  </si>
  <si>
    <t>CU03337</t>
  </si>
  <si>
    <t>CU03338</t>
  </si>
  <si>
    <t>CU03339</t>
  </si>
  <si>
    <t>CU03340</t>
  </si>
  <si>
    <t>CU03341</t>
  </si>
  <si>
    <t>CU03342</t>
  </si>
  <si>
    <t>CU03343</t>
  </si>
  <si>
    <t>CU03344</t>
  </si>
  <si>
    <t>CU03345</t>
  </si>
  <si>
    <t>CU03346</t>
  </si>
  <si>
    <t>CU03347</t>
  </si>
  <si>
    <t>CU03348</t>
  </si>
  <si>
    <t>CU03349</t>
  </si>
  <si>
    <t>CU03350</t>
  </si>
  <si>
    <t>CU03351</t>
  </si>
  <si>
    <t>CU03352</t>
  </si>
  <si>
    <t>CU03353</t>
  </si>
  <si>
    <t>CU03354</t>
  </si>
  <si>
    <t>CU03355</t>
  </si>
  <si>
    <t>CU03356</t>
  </si>
  <si>
    <t>CU03357</t>
  </si>
  <si>
    <t>CU03358</t>
  </si>
  <si>
    <t>CU03359</t>
  </si>
  <si>
    <t>CU03360</t>
  </si>
  <si>
    <t>CU03361</t>
  </si>
  <si>
    <t>CU03362</t>
  </si>
  <si>
    <t>CU03363</t>
  </si>
  <si>
    <t>CU03364</t>
  </si>
  <si>
    <t>CU03365</t>
  </si>
  <si>
    <t>CU03366</t>
  </si>
  <si>
    <t>CU03367</t>
  </si>
  <si>
    <t>CU03368</t>
  </si>
  <si>
    <t>CU03369</t>
  </si>
  <si>
    <t>CU03370</t>
  </si>
  <si>
    <t>CU03371</t>
  </si>
  <si>
    <t>CU03372</t>
  </si>
  <si>
    <t>CU03373</t>
  </si>
  <si>
    <t>CU03374</t>
  </si>
  <si>
    <t>CU03375</t>
  </si>
  <si>
    <t>CU03376</t>
  </si>
  <si>
    <t>CU03377</t>
  </si>
  <si>
    <t>CU03378</t>
  </si>
  <si>
    <t>CU03379</t>
  </si>
  <si>
    <t>CU03380</t>
  </si>
  <si>
    <t>CU03381</t>
  </si>
  <si>
    <t>CU03382</t>
  </si>
  <si>
    <t>CU03383</t>
  </si>
  <si>
    <t>CU03384</t>
  </si>
  <si>
    <t>CU03385</t>
  </si>
  <si>
    <t>CU03386</t>
  </si>
  <si>
    <t>CU03387</t>
  </si>
  <si>
    <t>CU03388</t>
  </si>
  <si>
    <t>CU03389</t>
  </si>
  <si>
    <t>CU03390</t>
  </si>
  <si>
    <t>CU03391</t>
  </si>
  <si>
    <t>CU03392</t>
  </si>
  <si>
    <t>CU03393</t>
  </si>
  <si>
    <t>CU03394</t>
  </si>
  <si>
    <t>CU03395</t>
  </si>
  <si>
    <t>CU03396</t>
  </si>
  <si>
    <t>CU03397</t>
  </si>
  <si>
    <t>CU03398</t>
  </si>
  <si>
    <t>CU03399</t>
  </si>
  <si>
    <t>CU03400</t>
  </si>
  <si>
    <t>CU03401</t>
  </si>
  <si>
    <t>CU03402</t>
  </si>
  <si>
    <t>CU03403</t>
  </si>
  <si>
    <t>CU03404</t>
  </si>
  <si>
    <t>CU03405</t>
  </si>
  <si>
    <t>CU03406</t>
  </si>
  <si>
    <t>CU03407</t>
  </si>
  <si>
    <t>CU03408</t>
  </si>
  <si>
    <t>CU03409</t>
  </si>
  <si>
    <t>CU03410</t>
  </si>
  <si>
    <t>CU03411</t>
  </si>
  <si>
    <t>CU03412</t>
  </si>
  <si>
    <t>CU03413</t>
  </si>
  <si>
    <t>CU03414</t>
  </si>
  <si>
    <t>CU03415</t>
  </si>
  <si>
    <t>CU03416</t>
  </si>
  <si>
    <t>CU03417</t>
  </si>
  <si>
    <t>CU03418</t>
  </si>
  <si>
    <t>CU03419</t>
  </si>
  <si>
    <t>CU03420</t>
  </si>
  <si>
    <t>CU03421</t>
  </si>
  <si>
    <t>CU03422</t>
  </si>
  <si>
    <t>CU03423</t>
  </si>
  <si>
    <t>CU03424</t>
  </si>
  <si>
    <t>CU03425</t>
  </si>
  <si>
    <t>CU03426</t>
  </si>
  <si>
    <t>CU03427</t>
  </si>
  <si>
    <t>CU03428</t>
  </si>
  <si>
    <t>CU03429</t>
  </si>
  <si>
    <t>CU03430</t>
  </si>
  <si>
    <t>CU03431</t>
  </si>
  <si>
    <t>CU03432</t>
  </si>
  <si>
    <t>CU03433</t>
  </si>
  <si>
    <t>CU03434</t>
  </si>
  <si>
    <t>CU03435</t>
  </si>
  <si>
    <t>CU03436</t>
  </si>
  <si>
    <t>CU03437</t>
  </si>
  <si>
    <t>CU03438</t>
  </si>
  <si>
    <t>CU03439</t>
  </si>
  <si>
    <t>CU03440</t>
  </si>
  <si>
    <t>CU03441</t>
  </si>
  <si>
    <t>CU03442</t>
  </si>
  <si>
    <t>CU03443</t>
  </si>
  <si>
    <t>CU03444</t>
  </si>
  <si>
    <t>CU03445</t>
  </si>
  <si>
    <t>CU03446</t>
  </si>
  <si>
    <t>CU03447</t>
  </si>
  <si>
    <t>CU03448</t>
  </si>
  <si>
    <t>CU03449</t>
  </si>
  <si>
    <t>CU03450</t>
  </si>
  <si>
    <t>CU03451</t>
  </si>
  <si>
    <t>CU03452</t>
  </si>
  <si>
    <t>CU03453</t>
  </si>
  <si>
    <t>CU03454</t>
  </si>
  <si>
    <t>CU03455</t>
  </si>
  <si>
    <t>CU03456</t>
  </si>
  <si>
    <t>CU03457</t>
  </si>
  <si>
    <t>CU03458</t>
  </si>
  <si>
    <t>CU03459</t>
  </si>
  <si>
    <t>CU03460</t>
  </si>
  <si>
    <t>CU03461</t>
  </si>
  <si>
    <t>CU03462</t>
  </si>
  <si>
    <t>CU03463</t>
  </si>
  <si>
    <t>CU03464</t>
  </si>
  <si>
    <t>CU03465</t>
  </si>
  <si>
    <t>CU03466</t>
  </si>
  <si>
    <t>CU03467</t>
  </si>
  <si>
    <t>CU03468</t>
  </si>
  <si>
    <t>CU03469</t>
  </si>
  <si>
    <t>CU03470</t>
  </si>
  <si>
    <t>CU03471</t>
  </si>
  <si>
    <t>CU03472</t>
  </si>
  <si>
    <t>CU03473</t>
  </si>
  <si>
    <t>CU03474</t>
  </si>
  <si>
    <t>CU03475</t>
  </si>
  <si>
    <t>CU03476</t>
  </si>
  <si>
    <t>CU03477</t>
  </si>
  <si>
    <t>CU03478</t>
  </si>
  <si>
    <t>CU03479</t>
  </si>
  <si>
    <t>CU03480</t>
  </si>
  <si>
    <t>CU03481</t>
  </si>
  <si>
    <t>CU03482</t>
  </si>
  <si>
    <t>CU03483</t>
  </si>
  <si>
    <t>CU03484</t>
  </si>
  <si>
    <t>CU03485</t>
  </si>
  <si>
    <t>CU03486</t>
  </si>
  <si>
    <t>CU03487</t>
  </si>
  <si>
    <t>CU03488</t>
  </si>
  <si>
    <t>CU03489</t>
  </si>
  <si>
    <t>CU03490</t>
  </si>
  <si>
    <t>CU03491</t>
  </si>
  <si>
    <t>CU03492</t>
  </si>
  <si>
    <t>CU03493</t>
  </si>
  <si>
    <t>CU03494</t>
  </si>
  <si>
    <t>CU03495</t>
  </si>
  <si>
    <t>CU03496</t>
  </si>
  <si>
    <t>CU03497</t>
  </si>
  <si>
    <t>CU03498</t>
  </si>
  <si>
    <t>CU03499</t>
  </si>
  <si>
    <t>CU03500</t>
  </si>
  <si>
    <t>CU03501</t>
  </si>
  <si>
    <t>CU03502</t>
  </si>
  <si>
    <t>CU03503</t>
  </si>
  <si>
    <t>CU03504</t>
  </si>
  <si>
    <t>CU03505</t>
  </si>
  <si>
    <t>CU03506</t>
  </si>
  <si>
    <t>CU03507</t>
  </si>
  <si>
    <t>CU03508</t>
  </si>
  <si>
    <t>CU03509</t>
  </si>
  <si>
    <t>CU03510</t>
  </si>
  <si>
    <t>CU03511</t>
  </si>
  <si>
    <t>CU03512</t>
  </si>
  <si>
    <t>CU03513</t>
  </si>
  <si>
    <t>CU03514</t>
  </si>
  <si>
    <t>CU03515</t>
  </si>
  <si>
    <t>CU03516</t>
  </si>
  <si>
    <t>CU03517</t>
  </si>
  <si>
    <t>CU03518</t>
  </si>
  <si>
    <t>CU03519</t>
  </si>
  <si>
    <t>CU03520</t>
  </si>
  <si>
    <t>CU03521</t>
  </si>
  <si>
    <t>CU03522</t>
  </si>
  <si>
    <t>CU03523</t>
  </si>
  <si>
    <t>CU03524</t>
  </si>
  <si>
    <t>CU03525</t>
  </si>
  <si>
    <t>CU03526</t>
  </si>
  <si>
    <t>CU03527</t>
  </si>
  <si>
    <t>CU03528</t>
  </si>
  <si>
    <t>CU03529</t>
  </si>
  <si>
    <t>CU03530</t>
  </si>
  <si>
    <t>CU03531</t>
  </si>
  <si>
    <t>CU03532</t>
  </si>
  <si>
    <t>CU03533</t>
  </si>
  <si>
    <t>CU03534</t>
  </si>
  <si>
    <t>CU03535</t>
  </si>
  <si>
    <t>CU03536</t>
  </si>
  <si>
    <t>CU03537</t>
  </si>
  <si>
    <t>CU03538</t>
  </si>
  <si>
    <t>CU03539</t>
  </si>
  <si>
    <t>CU03540</t>
  </si>
  <si>
    <t>CU03541</t>
  </si>
  <si>
    <t>CU03542</t>
  </si>
  <si>
    <t>CU03543</t>
  </si>
  <si>
    <t>CU03544</t>
  </si>
  <si>
    <t>CU03545</t>
  </si>
  <si>
    <t>CU03546</t>
  </si>
  <si>
    <t>CU03547</t>
  </si>
  <si>
    <t>CU03548</t>
  </si>
  <si>
    <t>CU03549</t>
  </si>
  <si>
    <t>CU03550</t>
  </si>
  <si>
    <t>CU03551</t>
  </si>
  <si>
    <t>CU03552</t>
  </si>
  <si>
    <t>CU03553</t>
  </si>
  <si>
    <t>CU03554</t>
  </si>
  <si>
    <t>CU03555</t>
  </si>
  <si>
    <t>CU03556</t>
  </si>
  <si>
    <t>CU03557</t>
  </si>
  <si>
    <t>CU03558</t>
  </si>
  <si>
    <t>CU03559</t>
  </si>
  <si>
    <t>CU03560</t>
  </si>
  <si>
    <t>CU03561</t>
  </si>
  <si>
    <t>CU03562</t>
  </si>
  <si>
    <t>CU03563</t>
  </si>
  <si>
    <t>CU03564</t>
  </si>
  <si>
    <t>CU03565</t>
  </si>
  <si>
    <t>CU03566</t>
  </si>
  <si>
    <t>CU03567</t>
  </si>
  <si>
    <t>CU03568</t>
  </si>
  <si>
    <t>CU03569</t>
  </si>
  <si>
    <t>CU03570</t>
  </si>
  <si>
    <t>CU03571</t>
  </si>
  <si>
    <t>CU03572</t>
  </si>
  <si>
    <t>CU03573</t>
  </si>
  <si>
    <t>CU03574</t>
  </si>
  <si>
    <t>CU03575</t>
  </si>
  <si>
    <t>CU03576</t>
  </si>
  <si>
    <t>CU03577</t>
  </si>
  <si>
    <t>CU03578</t>
  </si>
  <si>
    <t>CU03579</t>
  </si>
  <si>
    <t>CU03580</t>
  </si>
  <si>
    <t>CU03581</t>
  </si>
  <si>
    <t>CU03582</t>
  </si>
  <si>
    <t>CU03583</t>
  </si>
  <si>
    <t>CU03584</t>
  </si>
  <si>
    <t>CU03585</t>
  </si>
  <si>
    <t>CU03586</t>
  </si>
  <si>
    <t>CU03587</t>
  </si>
  <si>
    <t>CU03588</t>
  </si>
  <si>
    <t>CU03589</t>
  </si>
  <si>
    <t>CU03590</t>
  </si>
  <si>
    <t>CU03591</t>
  </si>
  <si>
    <t>CU03592</t>
  </si>
  <si>
    <t>CU03593</t>
  </si>
  <si>
    <t>CU03594</t>
  </si>
  <si>
    <t>CU03595</t>
  </si>
  <si>
    <t>CU03596</t>
  </si>
  <si>
    <t>CU03597</t>
  </si>
  <si>
    <t>CU03598</t>
  </si>
  <si>
    <t>CU03599</t>
  </si>
  <si>
    <t>CU03600</t>
  </si>
  <si>
    <t>CU03601</t>
  </si>
  <si>
    <t>CU03602</t>
  </si>
  <si>
    <t>CU03603</t>
  </si>
  <si>
    <t>CU03604</t>
  </si>
  <si>
    <t>CU03605</t>
  </si>
  <si>
    <t>CU03606</t>
  </si>
  <si>
    <t>CU03607</t>
  </si>
  <si>
    <t>CU03608</t>
  </si>
  <si>
    <t>CU03609</t>
  </si>
  <si>
    <t>CU03610</t>
  </si>
  <si>
    <t>CU03611</t>
  </si>
  <si>
    <t>CU03612</t>
  </si>
  <si>
    <t>CU03613</t>
  </si>
  <si>
    <t>CU03614</t>
  </si>
  <si>
    <t>CU03615</t>
  </si>
  <si>
    <t>CU03616</t>
  </si>
  <si>
    <t>CU03617</t>
  </si>
  <si>
    <t>CU03618</t>
  </si>
  <si>
    <t>CU03619</t>
  </si>
  <si>
    <t>CU03620</t>
  </si>
  <si>
    <t>CU03621</t>
  </si>
  <si>
    <t>CU03622</t>
  </si>
  <si>
    <t>CU03623</t>
  </si>
  <si>
    <t>CU03624</t>
  </si>
  <si>
    <t>CU03625</t>
  </si>
  <si>
    <t>CU03626</t>
  </si>
  <si>
    <t>CU03627</t>
  </si>
  <si>
    <t>CU03628</t>
  </si>
  <si>
    <t>CU03629</t>
  </si>
  <si>
    <t>CU03630</t>
  </si>
  <si>
    <t>CU03631</t>
  </si>
  <si>
    <t>CU03632</t>
  </si>
  <si>
    <t>CU03633</t>
  </si>
  <si>
    <t>CU03634</t>
  </si>
  <si>
    <t>CU03635</t>
  </si>
  <si>
    <t>CU03636</t>
  </si>
  <si>
    <t>CU03637</t>
  </si>
  <si>
    <t>CU03638</t>
  </si>
  <si>
    <t>CU03639</t>
  </si>
  <si>
    <t>CU03640</t>
  </si>
  <si>
    <t>CU03641</t>
  </si>
  <si>
    <t>CU03642</t>
  </si>
  <si>
    <t>CU03643</t>
  </si>
  <si>
    <t>CU03644</t>
  </si>
  <si>
    <t>CU03645</t>
  </si>
  <si>
    <t>CU03646</t>
  </si>
  <si>
    <t>CU03647</t>
  </si>
  <si>
    <t>CU03648</t>
  </si>
  <si>
    <t>CU03649</t>
  </si>
  <si>
    <t>CU03650</t>
  </si>
  <si>
    <t>CU03651</t>
  </si>
  <si>
    <t>CU03652</t>
  </si>
  <si>
    <t>CU03653</t>
  </si>
  <si>
    <t>CU03654</t>
  </si>
  <si>
    <t>CU03655</t>
  </si>
  <si>
    <t>CU03656</t>
  </si>
  <si>
    <t>CU03657</t>
  </si>
  <si>
    <t>CU03658</t>
  </si>
  <si>
    <t>CU03659</t>
  </si>
  <si>
    <t>CU03660</t>
  </si>
  <si>
    <t>CU03661</t>
  </si>
  <si>
    <t>CU03662</t>
  </si>
  <si>
    <t>CU03663</t>
  </si>
  <si>
    <t>CU03664</t>
  </si>
  <si>
    <t>CU03665</t>
  </si>
  <si>
    <t>CU03666</t>
  </si>
  <si>
    <t>CU03667</t>
  </si>
  <si>
    <t>CU03668</t>
  </si>
  <si>
    <t>CU03669</t>
  </si>
  <si>
    <t>CU03670</t>
  </si>
  <si>
    <t>CU03671</t>
  </si>
  <si>
    <t>CU03672</t>
  </si>
  <si>
    <t>CU03673</t>
  </si>
  <si>
    <t>CU03674</t>
  </si>
  <si>
    <t>CU03675</t>
  </si>
  <si>
    <t>CU03676</t>
  </si>
  <si>
    <t>CU03677</t>
  </si>
  <si>
    <t>CU03678</t>
  </si>
  <si>
    <t>CU03679</t>
  </si>
  <si>
    <t>CU03680</t>
  </si>
  <si>
    <t>CU03681</t>
  </si>
  <si>
    <t>CU03682</t>
  </si>
  <si>
    <t>CU03683</t>
  </si>
  <si>
    <t>CU03684</t>
  </si>
  <si>
    <t>CU03685</t>
  </si>
  <si>
    <t>CU03686</t>
  </si>
  <si>
    <t>CU03687</t>
  </si>
  <si>
    <t>CU03688</t>
  </si>
  <si>
    <t>CU03689</t>
  </si>
  <si>
    <t>CU03690</t>
  </si>
  <si>
    <t>CU03691</t>
  </si>
  <si>
    <t>CU03692</t>
  </si>
  <si>
    <t>CU03693</t>
  </si>
  <si>
    <t>CU03694</t>
  </si>
  <si>
    <t>CU03695</t>
  </si>
  <si>
    <t>CU03696</t>
  </si>
  <si>
    <t>CU03697</t>
  </si>
  <si>
    <t>CU03698</t>
  </si>
  <si>
    <t>CU03699</t>
  </si>
  <si>
    <t>CU03700</t>
  </si>
  <si>
    <t>CU03701</t>
  </si>
  <si>
    <t>CU03702</t>
  </si>
  <si>
    <t>CU03703</t>
  </si>
  <si>
    <t>CU03704</t>
  </si>
  <si>
    <t>CU03705</t>
  </si>
  <si>
    <t>CU03706</t>
  </si>
  <si>
    <t>CU03707</t>
  </si>
  <si>
    <t>CU03708</t>
  </si>
  <si>
    <t>CU03709</t>
  </si>
  <si>
    <t>CU03710</t>
  </si>
  <si>
    <t>CU03711</t>
  </si>
  <si>
    <t>CU03712</t>
  </si>
  <si>
    <t>CU03713</t>
  </si>
  <si>
    <t>CU03714</t>
  </si>
  <si>
    <t>CU03715</t>
  </si>
  <si>
    <t>CU03716</t>
  </si>
  <si>
    <t>CU03717</t>
  </si>
  <si>
    <t>CU03718</t>
  </si>
  <si>
    <t>CU03719</t>
  </si>
  <si>
    <t>CU03720</t>
  </si>
  <si>
    <t>CU03721</t>
  </si>
  <si>
    <t>CU03722</t>
  </si>
  <si>
    <t>CU03723</t>
  </si>
  <si>
    <t>CU03724</t>
  </si>
  <si>
    <t>CU03725</t>
  </si>
  <si>
    <t>CU03726</t>
  </si>
  <si>
    <t>CU03727</t>
  </si>
  <si>
    <t>CU03728</t>
  </si>
  <si>
    <t>CU03729</t>
  </si>
  <si>
    <t>CU03730</t>
  </si>
  <si>
    <t>CU03731</t>
  </si>
  <si>
    <t>CU03732</t>
  </si>
  <si>
    <t>CU03733</t>
  </si>
  <si>
    <t>CU03734</t>
  </si>
  <si>
    <t>CU03735</t>
  </si>
  <si>
    <t>CU03736</t>
  </si>
  <si>
    <t>CU03737</t>
  </si>
  <si>
    <t>CU03738</t>
  </si>
  <si>
    <t>CU03739</t>
  </si>
  <si>
    <t>CU03740</t>
  </si>
  <si>
    <t>CU03741</t>
  </si>
  <si>
    <t>CU03742</t>
  </si>
  <si>
    <t>CU03743</t>
  </si>
  <si>
    <t>CU03744</t>
  </si>
  <si>
    <t>CU03745</t>
  </si>
  <si>
    <t>CU03746</t>
  </si>
  <si>
    <t>CU03747</t>
  </si>
  <si>
    <t>CU03748</t>
  </si>
  <si>
    <t>CU03749</t>
  </si>
  <si>
    <t>CU03750</t>
  </si>
  <si>
    <t>CU03751</t>
  </si>
  <si>
    <t>CU03752</t>
  </si>
  <si>
    <t>CU03753</t>
  </si>
  <si>
    <t>CU03754</t>
  </si>
  <si>
    <t>CU03755</t>
  </si>
  <si>
    <t>CU03756</t>
  </si>
  <si>
    <t>CU03757</t>
  </si>
  <si>
    <t>CU03758</t>
  </si>
  <si>
    <t>CU03759</t>
  </si>
  <si>
    <t>CU03760</t>
  </si>
  <si>
    <t>CU03761</t>
  </si>
  <si>
    <t>CU03762</t>
  </si>
  <si>
    <t>CU03763</t>
  </si>
  <si>
    <t>CU03764</t>
  </si>
  <si>
    <t>CU03765</t>
  </si>
  <si>
    <t>CU03766</t>
  </si>
  <si>
    <t>CU03767</t>
  </si>
  <si>
    <t>CU03768</t>
  </si>
  <si>
    <t>CU03769</t>
  </si>
  <si>
    <t>CU03770</t>
  </si>
  <si>
    <t>CU03771</t>
  </si>
  <si>
    <t>CU03772</t>
  </si>
  <si>
    <t>CU03773</t>
  </si>
  <si>
    <t>CU03774</t>
  </si>
  <si>
    <t>CU03775</t>
  </si>
  <si>
    <t>CU03776</t>
  </si>
  <si>
    <t>CU03777</t>
  </si>
  <si>
    <t>CU03778</t>
  </si>
  <si>
    <t>CU03779</t>
  </si>
  <si>
    <t>CU03780</t>
  </si>
  <si>
    <t>CU03781</t>
  </si>
  <si>
    <t>CU03782</t>
  </si>
  <si>
    <t>CU03783</t>
  </si>
  <si>
    <t>CU03784</t>
  </si>
  <si>
    <t>CU03785</t>
  </si>
  <si>
    <t>CU03786</t>
  </si>
  <si>
    <t>CU03787</t>
  </si>
  <si>
    <t>CU03788</t>
  </si>
  <si>
    <t>CU03789</t>
  </si>
  <si>
    <t>CU03790</t>
  </si>
  <si>
    <t>CU03791</t>
  </si>
  <si>
    <t>CU03792</t>
  </si>
  <si>
    <t>CU03793</t>
  </si>
  <si>
    <t>CU03794</t>
  </si>
  <si>
    <t>CU03795</t>
  </si>
  <si>
    <t>CU03796</t>
  </si>
  <si>
    <t>CU03797</t>
  </si>
  <si>
    <t>CU03798</t>
  </si>
  <si>
    <t>CU03799</t>
  </si>
  <si>
    <t>CU03800</t>
  </si>
  <si>
    <t>CU03801</t>
  </si>
  <si>
    <t>CU03802</t>
  </si>
  <si>
    <t>CU03803</t>
  </si>
  <si>
    <t>CU03804</t>
  </si>
  <si>
    <t>CU03805</t>
  </si>
  <si>
    <t>CU03806</t>
  </si>
  <si>
    <t>CU03807</t>
  </si>
  <si>
    <t>CU03808</t>
  </si>
  <si>
    <t>CU03809</t>
  </si>
  <si>
    <t>CU03810</t>
  </si>
  <si>
    <t>CU03811</t>
  </si>
  <si>
    <t>CU03812</t>
  </si>
  <si>
    <t>CU03813</t>
  </si>
  <si>
    <t>CU03814</t>
  </si>
  <si>
    <t>CU03815</t>
  </si>
  <si>
    <t>CU03816</t>
  </si>
  <si>
    <t>CU03817</t>
  </si>
  <si>
    <t>CU03818</t>
  </si>
  <si>
    <t>CU03819</t>
  </si>
  <si>
    <t>CU03820</t>
  </si>
  <si>
    <t>CU03821</t>
  </si>
  <si>
    <t>CU03822</t>
  </si>
  <si>
    <t>CU03823</t>
  </si>
  <si>
    <t>CU03824</t>
  </si>
  <si>
    <t>CU03825</t>
  </si>
  <si>
    <t>CU03826</t>
  </si>
  <si>
    <t>CU03827</t>
  </si>
  <si>
    <t>CU03828</t>
  </si>
  <si>
    <t>CU03829</t>
  </si>
  <si>
    <t>CU03830</t>
  </si>
  <si>
    <t>CU03831</t>
  </si>
  <si>
    <t>CU03832</t>
  </si>
  <si>
    <t>CU03833</t>
  </si>
  <si>
    <t>CU03834</t>
  </si>
  <si>
    <t>CU03835</t>
  </si>
  <si>
    <t>CU03836</t>
  </si>
  <si>
    <t>CU03837</t>
  </si>
  <si>
    <t>CU03838</t>
  </si>
  <si>
    <t>CU03839</t>
  </si>
  <si>
    <t>CU03840</t>
  </si>
  <si>
    <t>CU03841</t>
  </si>
  <si>
    <t>CU03842</t>
  </si>
  <si>
    <t>CU03843</t>
  </si>
  <si>
    <t>CU03844</t>
  </si>
  <si>
    <t>CU03845</t>
  </si>
  <si>
    <t>CU03846</t>
  </si>
  <si>
    <t>CU03847</t>
  </si>
  <si>
    <t>CU03848</t>
  </si>
  <si>
    <t>CU03849</t>
  </si>
  <si>
    <t>CU03850</t>
  </si>
  <si>
    <t>CU03851</t>
  </si>
  <si>
    <t>CU03852</t>
  </si>
  <si>
    <t>CU03853</t>
  </si>
  <si>
    <t>CU03854</t>
  </si>
  <si>
    <t>CU03855</t>
  </si>
  <si>
    <t>CU03856</t>
  </si>
  <si>
    <t>CU03857</t>
  </si>
  <si>
    <t>CU03858</t>
  </si>
  <si>
    <t>CU03859</t>
  </si>
  <si>
    <t>CU03860</t>
  </si>
  <si>
    <t>CU03861</t>
  </si>
  <si>
    <t>CU03862</t>
  </si>
  <si>
    <t>CU03863</t>
  </si>
  <si>
    <t>CU03864</t>
  </si>
  <si>
    <t>CU03865</t>
  </si>
  <si>
    <t>CU03866</t>
  </si>
  <si>
    <t>CU03867</t>
  </si>
  <si>
    <t>CU03868</t>
  </si>
  <si>
    <t>CU03869</t>
  </si>
  <si>
    <t>CU03870</t>
  </si>
  <si>
    <t>CU03871</t>
  </si>
  <si>
    <t>CU03872</t>
  </si>
  <si>
    <t>CU03873</t>
  </si>
  <si>
    <t>CU03874</t>
  </si>
  <si>
    <t>CU03875</t>
  </si>
  <si>
    <t>CU03876</t>
  </si>
  <si>
    <t>CU03877</t>
  </si>
  <si>
    <t>CU03878</t>
  </si>
  <si>
    <t>CU03879</t>
  </si>
  <si>
    <t>CU03880</t>
  </si>
  <si>
    <t>CU03881</t>
  </si>
  <si>
    <t>CU03882</t>
  </si>
  <si>
    <t>CU03883</t>
  </si>
  <si>
    <t>CU03884</t>
  </si>
  <si>
    <t>CU03885</t>
  </si>
  <si>
    <t>CU03886</t>
  </si>
  <si>
    <t>CU03887</t>
  </si>
  <si>
    <t>CU03888</t>
  </si>
  <si>
    <t>CU03889</t>
  </si>
  <si>
    <t>CU03890</t>
  </si>
  <si>
    <t>CU03891</t>
  </si>
  <si>
    <t>CU03892</t>
  </si>
  <si>
    <t>CU03893</t>
  </si>
  <si>
    <t>CU03894</t>
  </si>
  <si>
    <t>CU03895</t>
  </si>
  <si>
    <t>CU03896</t>
  </si>
  <si>
    <t>CU03897</t>
  </si>
  <si>
    <t>CU03898</t>
  </si>
  <si>
    <t>CU03899</t>
  </si>
  <si>
    <t>CU03900</t>
  </si>
  <si>
    <t>CU03901</t>
  </si>
  <si>
    <t>CU03902</t>
  </si>
  <si>
    <t>CU03903</t>
  </si>
  <si>
    <t>CU03904</t>
  </si>
  <si>
    <t>CU03905</t>
  </si>
  <si>
    <t>CU03906</t>
  </si>
  <si>
    <t>CU03907</t>
  </si>
  <si>
    <t>CU03908</t>
  </si>
  <si>
    <t>CU03909</t>
  </si>
  <si>
    <t>CU03910</t>
  </si>
  <si>
    <t>CU03911</t>
  </si>
  <si>
    <t>CU03912</t>
  </si>
  <si>
    <t>CU03913</t>
  </si>
  <si>
    <t>CU03914</t>
  </si>
  <si>
    <t>CU03915</t>
  </si>
  <si>
    <t>CU03916</t>
  </si>
  <si>
    <t>CU03917</t>
  </si>
  <si>
    <t>CU03918</t>
  </si>
  <si>
    <t>CU03919</t>
  </si>
  <si>
    <t>CU03920</t>
  </si>
  <si>
    <t>CU03921</t>
  </si>
  <si>
    <t>CU03922</t>
  </si>
  <si>
    <t>CU03923</t>
  </si>
  <si>
    <t>CU03924</t>
  </si>
  <si>
    <t>CU03925</t>
  </si>
  <si>
    <t>CU03926</t>
  </si>
  <si>
    <t>CU03927</t>
  </si>
  <si>
    <t>CU03928</t>
  </si>
  <si>
    <t>CU03929</t>
  </si>
  <si>
    <t>CU03930</t>
  </si>
  <si>
    <t>CU03931</t>
  </si>
  <si>
    <t>CU03932</t>
  </si>
  <si>
    <t>CU03933</t>
  </si>
  <si>
    <t>CU03934</t>
  </si>
  <si>
    <t>CU03935</t>
  </si>
  <si>
    <t>CU03936</t>
  </si>
  <si>
    <t>CU03937</t>
  </si>
  <si>
    <t>CU03938</t>
  </si>
  <si>
    <t>CU03939</t>
  </si>
  <si>
    <t>CU03940</t>
  </si>
  <si>
    <t>CU03941</t>
  </si>
  <si>
    <t>CU03942</t>
  </si>
  <si>
    <t>CU03943</t>
  </si>
  <si>
    <t>CU03944</t>
  </si>
  <si>
    <t>CU03945</t>
  </si>
  <si>
    <t>CU03946</t>
  </si>
  <si>
    <t>CU03947</t>
  </si>
  <si>
    <t>CU03948</t>
  </si>
  <si>
    <t>CU03949</t>
  </si>
  <si>
    <t>CU03950</t>
  </si>
  <si>
    <t>CU03951</t>
  </si>
  <si>
    <t>CU03952</t>
  </si>
  <si>
    <t>CU03953</t>
  </si>
  <si>
    <t>CU03954</t>
  </si>
  <si>
    <t>CU03955</t>
  </si>
  <si>
    <t>CU03956</t>
  </si>
  <si>
    <t>CU03957</t>
  </si>
  <si>
    <t>CU03958</t>
  </si>
  <si>
    <t>CU03959</t>
  </si>
  <si>
    <t>CU03960</t>
  </si>
  <si>
    <t>CU03961</t>
  </si>
  <si>
    <t>CU03962</t>
  </si>
  <si>
    <t>CU03963</t>
  </si>
  <si>
    <t>CU03964</t>
  </si>
  <si>
    <t>CU03965</t>
  </si>
  <si>
    <t>CU03966</t>
  </si>
  <si>
    <t>CU03967</t>
  </si>
  <si>
    <t>CU03968</t>
  </si>
  <si>
    <t>CU03969</t>
  </si>
  <si>
    <t>CU03970</t>
  </si>
  <si>
    <t>CU03971</t>
  </si>
  <si>
    <t>CU03972</t>
  </si>
  <si>
    <t>CU03973</t>
  </si>
  <si>
    <t>CU03974</t>
  </si>
  <si>
    <t>CU03975</t>
  </si>
  <si>
    <t>CU03976</t>
  </si>
  <si>
    <t>CU03977</t>
  </si>
  <si>
    <t>CU03978</t>
  </si>
  <si>
    <t>CU03979</t>
  </si>
  <si>
    <t>CU03980</t>
  </si>
  <si>
    <t>CU03981</t>
  </si>
  <si>
    <t>CU03982</t>
  </si>
  <si>
    <t>CU03983</t>
  </si>
  <si>
    <t>CU03984</t>
  </si>
  <si>
    <t>CU03985</t>
  </si>
  <si>
    <t>CU03986</t>
  </si>
  <si>
    <t>CU03987</t>
  </si>
  <si>
    <t>CU03988</t>
  </si>
  <si>
    <t>CU03989</t>
  </si>
  <si>
    <t>CU03990</t>
  </si>
  <si>
    <t>CU03991</t>
  </si>
  <si>
    <t>CU03992</t>
  </si>
  <si>
    <t>CU03993</t>
  </si>
  <si>
    <t>CU03994</t>
  </si>
  <si>
    <t>CU03995</t>
  </si>
  <si>
    <t>CU03996</t>
  </si>
  <si>
    <t>CU03997</t>
  </si>
  <si>
    <t>CU03998</t>
  </si>
  <si>
    <t>CU03999</t>
  </si>
  <si>
    <t>CU04000</t>
  </si>
  <si>
    <t>CU04001</t>
  </si>
  <si>
    <t>CU04002</t>
  </si>
  <si>
    <t>CU04003</t>
  </si>
  <si>
    <t>CU04004</t>
  </si>
  <si>
    <t>CU04005</t>
  </si>
  <si>
    <t>CU04006</t>
  </si>
  <si>
    <t>CU04007</t>
  </si>
  <si>
    <t>CU04008</t>
  </si>
  <si>
    <t>CU04009</t>
  </si>
  <si>
    <t>CU04010</t>
  </si>
  <si>
    <t>CU04011</t>
  </si>
  <si>
    <t>CU04012</t>
  </si>
  <si>
    <t>CU04013</t>
  </si>
  <si>
    <t>CU04014</t>
  </si>
  <si>
    <t>CU04015</t>
  </si>
  <si>
    <t>CU04016</t>
  </si>
  <si>
    <t>CU04017</t>
  </si>
  <si>
    <t>CU04018</t>
  </si>
  <si>
    <t>CU04019</t>
  </si>
  <si>
    <t>CU04020</t>
  </si>
  <si>
    <t>CU04021</t>
  </si>
  <si>
    <t>CU04022</t>
  </si>
  <si>
    <t>CU04023</t>
  </si>
  <si>
    <t>CU04024</t>
  </si>
  <si>
    <t>CU04025</t>
  </si>
  <si>
    <t>CU04026</t>
  </si>
  <si>
    <t>CU04027</t>
  </si>
  <si>
    <t>CU04028</t>
  </si>
  <si>
    <t>CU04029</t>
  </si>
  <si>
    <t>CU04030</t>
  </si>
  <si>
    <t>CU04031</t>
  </si>
  <si>
    <t>CU04032</t>
  </si>
  <si>
    <t>CU04033</t>
  </si>
  <si>
    <t>CU04034</t>
  </si>
  <si>
    <t>CU04035</t>
  </si>
  <si>
    <t>CU04036</t>
  </si>
  <si>
    <t>CU04037</t>
  </si>
  <si>
    <t>CU04038</t>
  </si>
  <si>
    <t>CU04039</t>
  </si>
  <si>
    <t>CU04040</t>
  </si>
  <si>
    <t>CU04041</t>
  </si>
  <si>
    <t>CU04042</t>
  </si>
  <si>
    <t>CU04043</t>
  </si>
  <si>
    <t>CU04044</t>
  </si>
  <si>
    <t>CU04045</t>
  </si>
  <si>
    <t>CU04046</t>
  </si>
  <si>
    <t>CU04047</t>
  </si>
  <si>
    <t>CU04048</t>
  </si>
  <si>
    <t>CU04049</t>
  </si>
  <si>
    <t>CU04050</t>
  </si>
  <si>
    <t>CU04051</t>
  </si>
  <si>
    <t>CU04052</t>
  </si>
  <si>
    <t>CU04053</t>
  </si>
  <si>
    <t>CU04054</t>
  </si>
  <si>
    <t>CU04055</t>
  </si>
  <si>
    <t>CU04056</t>
  </si>
  <si>
    <t>CU04057</t>
  </si>
  <si>
    <t>CU04058</t>
  </si>
  <si>
    <t>CU04059</t>
  </si>
  <si>
    <t>CU04060</t>
  </si>
  <si>
    <t>CU04061</t>
  </si>
  <si>
    <t>CU04062</t>
  </si>
  <si>
    <t>CU04063</t>
  </si>
  <si>
    <t>CU04064</t>
  </si>
  <si>
    <t>CU04065</t>
  </si>
  <si>
    <t>CU04066</t>
  </si>
  <si>
    <t>CU04067</t>
  </si>
  <si>
    <t>CU04068</t>
  </si>
  <si>
    <t>CU04069</t>
  </si>
  <si>
    <t>CU04070</t>
  </si>
  <si>
    <t>CU04071</t>
  </si>
  <si>
    <t>CU04072</t>
  </si>
  <si>
    <t>CU04073</t>
  </si>
  <si>
    <t>CU04074</t>
  </si>
  <si>
    <t>CU04075</t>
  </si>
  <si>
    <t>CU04076</t>
  </si>
  <si>
    <t>CU04077</t>
  </si>
  <si>
    <t>CU04078</t>
  </si>
  <si>
    <t>CU04079</t>
  </si>
  <si>
    <t>CU04080</t>
  </si>
  <si>
    <t>CU04081</t>
  </si>
  <si>
    <t>CU04082</t>
  </si>
  <si>
    <t>CU04083</t>
  </si>
  <si>
    <t>CU04084</t>
  </si>
  <si>
    <t>CU04085</t>
  </si>
  <si>
    <t>CU04086</t>
  </si>
  <si>
    <t>CU04087</t>
  </si>
  <si>
    <t>CU04088</t>
  </si>
  <si>
    <t>CU04089</t>
  </si>
  <si>
    <t>CU04090</t>
  </si>
  <si>
    <t>CU04091</t>
  </si>
  <si>
    <t>CU04092</t>
  </si>
  <si>
    <t>CU04093</t>
  </si>
  <si>
    <t>CU04094</t>
  </si>
  <si>
    <t>CU04095</t>
  </si>
  <si>
    <t>CU04096</t>
  </si>
  <si>
    <t>CU04097</t>
  </si>
  <si>
    <t>CU04098</t>
  </si>
  <si>
    <t>CU04099</t>
  </si>
  <si>
    <t>CU04100</t>
  </si>
  <si>
    <t>CU04101</t>
  </si>
  <si>
    <t>CU04102</t>
  </si>
  <si>
    <t>CU04103</t>
  </si>
  <si>
    <t>CU04104</t>
  </si>
  <si>
    <t>CU04105</t>
  </si>
  <si>
    <t>CU04106</t>
  </si>
  <si>
    <t>CU04107</t>
  </si>
  <si>
    <t>CU04108</t>
  </si>
  <si>
    <t>CU04109</t>
  </si>
  <si>
    <t>CU04110</t>
  </si>
  <si>
    <t>CU04111</t>
  </si>
  <si>
    <t>CU04112</t>
  </si>
  <si>
    <t>CU04113</t>
  </si>
  <si>
    <t>CU04114</t>
  </si>
  <si>
    <t>CU04115</t>
  </si>
  <si>
    <t>CU04116</t>
  </si>
  <si>
    <t>CU04117</t>
  </si>
  <si>
    <t>CU04118</t>
  </si>
  <si>
    <t>CU04119</t>
  </si>
  <si>
    <t>CU04120</t>
  </si>
  <si>
    <t>CU04121</t>
  </si>
  <si>
    <t>CU04122</t>
  </si>
  <si>
    <t>CU04123</t>
  </si>
  <si>
    <t>CU04124</t>
  </si>
  <si>
    <t>CU04125</t>
  </si>
  <si>
    <t>CU04126</t>
  </si>
  <si>
    <t>CU04127</t>
  </si>
  <si>
    <t>CU04128</t>
  </si>
  <si>
    <t>CU04129</t>
  </si>
  <si>
    <t>CU04130</t>
  </si>
  <si>
    <t>CU04131</t>
  </si>
  <si>
    <t>CU04132</t>
  </si>
  <si>
    <t>CU04133</t>
  </si>
  <si>
    <t>CU04134</t>
  </si>
  <si>
    <t>CU04135</t>
  </si>
  <si>
    <t>CU04136</t>
  </si>
  <si>
    <t>CU04137</t>
  </si>
  <si>
    <t>CU04138</t>
  </si>
  <si>
    <t>CU04139</t>
  </si>
  <si>
    <t>CU04140</t>
  </si>
  <si>
    <t>CU04141</t>
  </si>
  <si>
    <t>CU04142</t>
  </si>
  <si>
    <t>CU04143</t>
  </si>
  <si>
    <t>CU04144</t>
  </si>
  <si>
    <t>CU04145</t>
  </si>
  <si>
    <t>CU04146</t>
  </si>
  <si>
    <t>CU04147</t>
  </si>
  <si>
    <t>CU04148</t>
  </si>
  <si>
    <t>CU04149</t>
  </si>
  <si>
    <t>CU04150</t>
  </si>
  <si>
    <t>CU04151</t>
  </si>
  <si>
    <t>CU04152</t>
  </si>
  <si>
    <t>CU04153</t>
  </si>
  <si>
    <t>CU04154</t>
  </si>
  <si>
    <t>CU04155</t>
  </si>
  <si>
    <t>CU04156</t>
  </si>
  <si>
    <t>CU04157</t>
  </si>
  <si>
    <t>CU04158</t>
  </si>
  <si>
    <t>CU04159</t>
  </si>
  <si>
    <t>CU04160</t>
  </si>
  <si>
    <t>CU04161</t>
  </si>
  <si>
    <t>CU04162</t>
  </si>
  <si>
    <t>CU04163</t>
  </si>
  <si>
    <t>CU04164</t>
  </si>
  <si>
    <t>CU04165</t>
  </si>
  <si>
    <t>CU04166</t>
  </si>
  <si>
    <t>CU04167</t>
  </si>
  <si>
    <t>CU04168</t>
  </si>
  <si>
    <t>CU04169</t>
  </si>
  <si>
    <t>CU04170</t>
  </si>
  <si>
    <t>CU04171</t>
  </si>
  <si>
    <t>CU04172</t>
  </si>
  <si>
    <t>CU04173</t>
  </si>
  <si>
    <t>CU04174</t>
  </si>
  <si>
    <t>CU04175</t>
  </si>
  <si>
    <t>CU04176</t>
  </si>
  <si>
    <t>CU04177</t>
  </si>
  <si>
    <t>CU04178</t>
  </si>
  <si>
    <t>CU04179</t>
  </si>
  <si>
    <t>CU04180</t>
  </si>
  <si>
    <t>CU04181</t>
  </si>
  <si>
    <t>CU04182</t>
  </si>
  <si>
    <t>CU04183</t>
  </si>
  <si>
    <t>CU04184</t>
  </si>
  <si>
    <t>CU04185</t>
  </si>
  <si>
    <t>CU04186</t>
  </si>
  <si>
    <t>CU04187</t>
  </si>
  <si>
    <t>CU04188</t>
  </si>
  <si>
    <t>CU04189</t>
  </si>
  <si>
    <t>CU04190</t>
  </si>
  <si>
    <t>CU04191</t>
  </si>
  <si>
    <t>CU04192</t>
  </si>
  <si>
    <t>CU04193</t>
  </si>
  <si>
    <t>CU04194</t>
  </si>
  <si>
    <t>CU04195</t>
  </si>
  <si>
    <t>CU04196</t>
  </si>
  <si>
    <t>CU04197</t>
  </si>
  <si>
    <t>CU04198</t>
  </si>
  <si>
    <t>CU04199</t>
  </si>
  <si>
    <t>CU04200</t>
  </si>
  <si>
    <t>CU04201</t>
  </si>
  <si>
    <t>CU04202</t>
  </si>
  <si>
    <t>CU04203</t>
  </si>
  <si>
    <t>CU04204</t>
  </si>
  <si>
    <t>CU04205</t>
  </si>
  <si>
    <t>CU04206</t>
  </si>
  <si>
    <t>CU04207</t>
  </si>
  <si>
    <t>CU04208</t>
  </si>
  <si>
    <t>CU04209</t>
  </si>
  <si>
    <t>CU04210</t>
  </si>
  <si>
    <t>CU04211</t>
  </si>
  <si>
    <t>CU04212</t>
  </si>
  <si>
    <t>CU04213</t>
  </si>
  <si>
    <t>CU04214</t>
  </si>
  <si>
    <t>CU04215</t>
  </si>
  <si>
    <t>CU04216</t>
  </si>
  <si>
    <t>CU04217</t>
  </si>
  <si>
    <t>CU04218</t>
  </si>
  <si>
    <t>CU04219</t>
  </si>
  <si>
    <t>CU04220</t>
  </si>
  <si>
    <t>CU04221</t>
  </si>
  <si>
    <t>CU04222</t>
  </si>
  <si>
    <t>CU04223</t>
  </si>
  <si>
    <t>CU04224</t>
  </si>
  <si>
    <t>CU04225</t>
  </si>
  <si>
    <t>CU04226</t>
  </si>
  <si>
    <t>CU04227</t>
  </si>
  <si>
    <t>CU04228</t>
  </si>
  <si>
    <t>CU04229</t>
  </si>
  <si>
    <t>CU04230</t>
  </si>
  <si>
    <t>CU04231</t>
  </si>
  <si>
    <t>CU04232</t>
  </si>
  <si>
    <t>CU04233</t>
  </si>
  <si>
    <t>CU04234</t>
  </si>
  <si>
    <t>CU04235</t>
  </si>
  <si>
    <t>CU04236</t>
  </si>
  <si>
    <t>CU04237</t>
  </si>
  <si>
    <t>CU04238</t>
  </si>
  <si>
    <t>CU04239</t>
  </si>
  <si>
    <t>CU04240</t>
  </si>
  <si>
    <t>CU04241</t>
  </si>
  <si>
    <t>CU04242</t>
  </si>
  <si>
    <t>CU04243</t>
  </si>
  <si>
    <t>CU04244</t>
  </si>
  <si>
    <t>CU04245</t>
  </si>
  <si>
    <t>CU04246</t>
  </si>
  <si>
    <t>CU04247</t>
  </si>
  <si>
    <t>CU04248</t>
  </si>
  <si>
    <t>CU04249</t>
  </si>
  <si>
    <t>CU04250</t>
  </si>
  <si>
    <t>CU04251</t>
  </si>
  <si>
    <t>CU04252</t>
  </si>
  <si>
    <t>CU04253</t>
  </si>
  <si>
    <t>CU04254</t>
  </si>
  <si>
    <t>CU04255</t>
  </si>
  <si>
    <t>CU04256</t>
  </si>
  <si>
    <t>CU04257</t>
  </si>
  <si>
    <t>CU04258</t>
  </si>
  <si>
    <t>CU04259</t>
  </si>
  <si>
    <t>CU04260</t>
  </si>
  <si>
    <t>CU04261</t>
  </si>
  <si>
    <t>CU04262</t>
  </si>
  <si>
    <t>CU04263</t>
  </si>
  <si>
    <t>CU04264</t>
  </si>
  <si>
    <t>CU04265</t>
  </si>
  <si>
    <t>CU04266</t>
  </si>
  <si>
    <t>CU04267</t>
  </si>
  <si>
    <t>CU04268</t>
  </si>
  <si>
    <t>CU04269</t>
  </si>
  <si>
    <t>CU04270</t>
  </si>
  <si>
    <t>CU04271</t>
  </si>
  <si>
    <t>CU04272</t>
  </si>
  <si>
    <t>CU04273</t>
  </si>
  <si>
    <t>CU04274</t>
  </si>
  <si>
    <t>CU04275</t>
  </si>
  <si>
    <t>CU04276</t>
  </si>
  <si>
    <t>CU04277</t>
  </si>
  <si>
    <t>CU04278</t>
  </si>
  <si>
    <t>CU04279</t>
  </si>
  <si>
    <t>CU04280</t>
  </si>
  <si>
    <t>CU04281</t>
  </si>
  <si>
    <t>CU04282</t>
  </si>
  <si>
    <t>CU04283</t>
  </si>
  <si>
    <t>CU04284</t>
  </si>
  <si>
    <t>CU04285</t>
  </si>
  <si>
    <t>CU04286</t>
  </si>
  <si>
    <t>CU04287</t>
  </si>
  <si>
    <t>CU04288</t>
  </si>
  <si>
    <t>CU04289</t>
  </si>
  <si>
    <t>CU04290</t>
  </si>
  <si>
    <t>CU04291</t>
  </si>
  <si>
    <t>CU04292</t>
  </si>
  <si>
    <t>CU04293</t>
  </si>
  <si>
    <t>CU04294</t>
  </si>
  <si>
    <t>CU04295</t>
  </si>
  <si>
    <t>CU04296</t>
  </si>
  <si>
    <t>CU04297</t>
  </si>
  <si>
    <t>CU04298</t>
  </si>
  <si>
    <t>CU04299</t>
  </si>
  <si>
    <t>CU04300</t>
  </si>
  <si>
    <t>CU04301</t>
  </si>
  <si>
    <t>CU04302</t>
  </si>
  <si>
    <t>CU04303</t>
  </si>
  <si>
    <t>CU04304</t>
  </si>
  <si>
    <t>CU04305</t>
  </si>
  <si>
    <t>CU04306</t>
  </si>
  <si>
    <t>CU04307</t>
  </si>
  <si>
    <t>CU04308</t>
  </si>
  <si>
    <t>CU04309</t>
  </si>
  <si>
    <t>CU04310</t>
  </si>
  <si>
    <t>CU04311</t>
  </si>
  <si>
    <t>CU04312</t>
  </si>
  <si>
    <t>CU04313</t>
  </si>
  <si>
    <t>CU04314</t>
  </si>
  <si>
    <t>CU04315</t>
  </si>
  <si>
    <t>CU04316</t>
  </si>
  <si>
    <t>CU04317</t>
  </si>
  <si>
    <t>CU04318</t>
  </si>
  <si>
    <t>CU04319</t>
  </si>
  <si>
    <t>CU04320</t>
  </si>
  <si>
    <t>CU04321</t>
  </si>
  <si>
    <t>CU04322</t>
  </si>
  <si>
    <t>CU04323</t>
  </si>
  <si>
    <t>CU04324</t>
  </si>
  <si>
    <t>CU04325</t>
  </si>
  <si>
    <t>CU04326</t>
  </si>
  <si>
    <t>CU04327</t>
  </si>
  <si>
    <t>CU04328</t>
  </si>
  <si>
    <t>CU04329</t>
  </si>
  <si>
    <t>CU04330</t>
  </si>
  <si>
    <t>CU04331</t>
  </si>
  <si>
    <t>CU04332</t>
  </si>
  <si>
    <t>CU04333</t>
  </si>
  <si>
    <t>CU04334</t>
  </si>
  <si>
    <t>CU04335</t>
  </si>
  <si>
    <t>CU04336</t>
  </si>
  <si>
    <t>CU04337</t>
  </si>
  <si>
    <t>CU04338</t>
  </si>
  <si>
    <t>CU04339</t>
  </si>
  <si>
    <t>CU04340</t>
  </si>
  <si>
    <t>CU04341</t>
  </si>
  <si>
    <t>CU04342</t>
  </si>
  <si>
    <t>CU04343</t>
  </si>
  <si>
    <t>CU04344</t>
  </si>
  <si>
    <t>CU04345</t>
  </si>
  <si>
    <t>CU04346</t>
  </si>
  <si>
    <t>CU04347</t>
  </si>
  <si>
    <t>CU04348</t>
  </si>
  <si>
    <t>CU04349</t>
  </si>
  <si>
    <t>CU04350</t>
  </si>
  <si>
    <t>CU04351</t>
  </si>
  <si>
    <t>CU04352</t>
  </si>
  <si>
    <t>CU04353</t>
  </si>
  <si>
    <t>CU04354</t>
  </si>
  <si>
    <t>CU04355</t>
  </si>
  <si>
    <t>CU04356</t>
  </si>
  <si>
    <t>CU04357</t>
  </si>
  <si>
    <t>CU04358</t>
  </si>
  <si>
    <t>CU04359</t>
  </si>
  <si>
    <t>CU04360</t>
  </si>
  <si>
    <t>CU04361</t>
  </si>
  <si>
    <t>CU04362</t>
  </si>
  <si>
    <t>CU04363</t>
  </si>
  <si>
    <t>CU04364</t>
  </si>
  <si>
    <t>CU04365</t>
  </si>
  <si>
    <t>CU04366</t>
  </si>
  <si>
    <t>CU04367</t>
  </si>
  <si>
    <t>CU04368</t>
  </si>
  <si>
    <t>CU04369</t>
  </si>
  <si>
    <t>CU04370</t>
  </si>
  <si>
    <t>CU04371</t>
  </si>
  <si>
    <t>CU04372</t>
  </si>
  <si>
    <t>CU04373</t>
  </si>
  <si>
    <t>CU04374</t>
  </si>
  <si>
    <t>CU04375</t>
  </si>
  <si>
    <t>CU04376</t>
  </si>
  <si>
    <t>CU04377</t>
  </si>
  <si>
    <t>CU04378</t>
  </si>
  <si>
    <t>CU04379</t>
  </si>
  <si>
    <t>CU04380</t>
  </si>
  <si>
    <t>CU04381</t>
  </si>
  <si>
    <t>CU04382</t>
  </si>
  <si>
    <t>CU04383</t>
  </si>
  <si>
    <t>CU04384</t>
  </si>
  <si>
    <t>CU04385</t>
  </si>
  <si>
    <t>CU04386</t>
  </si>
  <si>
    <t>CU04387</t>
  </si>
  <si>
    <t>CU04388</t>
  </si>
  <si>
    <t>CU04389</t>
  </si>
  <si>
    <t>CU04390</t>
  </si>
  <si>
    <t>CU04391</t>
  </si>
  <si>
    <t>CU04392</t>
  </si>
  <si>
    <t>CU04393</t>
  </si>
  <si>
    <t>CU04394</t>
  </si>
  <si>
    <t>CU04395</t>
  </si>
  <si>
    <t>CU04396</t>
  </si>
  <si>
    <t>CU04397</t>
  </si>
  <si>
    <t>CU04398</t>
  </si>
  <si>
    <t>CU04399</t>
  </si>
  <si>
    <t>CU04400</t>
  </si>
  <si>
    <t>CU04401</t>
  </si>
  <si>
    <t>CU04402</t>
  </si>
  <si>
    <t>CU04403</t>
  </si>
  <si>
    <t>CU04404</t>
  </si>
  <si>
    <t>CU04405</t>
  </si>
  <si>
    <t>CU04406</t>
  </si>
  <si>
    <t>CU04407</t>
  </si>
  <si>
    <t>CU04408</t>
  </si>
  <si>
    <t>CU04409</t>
  </si>
  <si>
    <t>CU04410</t>
  </si>
  <si>
    <t>CU04411</t>
  </si>
  <si>
    <t>CU04412</t>
  </si>
  <si>
    <t>CU04413</t>
  </si>
  <si>
    <t>CU04414</t>
  </si>
  <si>
    <t>CU04415</t>
  </si>
  <si>
    <t>CU04416</t>
  </si>
  <si>
    <t>CU04417</t>
  </si>
  <si>
    <t>CU04418</t>
  </si>
  <si>
    <t>CU04419</t>
  </si>
  <si>
    <t>CU04420</t>
  </si>
  <si>
    <t>CU04421</t>
  </si>
  <si>
    <t>CU04422</t>
  </si>
  <si>
    <t>CU04423</t>
  </si>
  <si>
    <t>CU04424</t>
  </si>
  <si>
    <t>CU04425</t>
  </si>
  <si>
    <t>CU04426</t>
  </si>
  <si>
    <t>CU04427</t>
  </si>
  <si>
    <t>CU04428</t>
  </si>
  <si>
    <t>CU04429</t>
  </si>
  <si>
    <t>CU04430</t>
  </si>
  <si>
    <t>CU04431</t>
  </si>
  <si>
    <t>CU04432</t>
  </si>
  <si>
    <t>CU04433</t>
  </si>
  <si>
    <t>CU04434</t>
  </si>
  <si>
    <t>CU04435</t>
  </si>
  <si>
    <t>CU04436</t>
  </si>
  <si>
    <t>CU04437</t>
  </si>
  <si>
    <t>CU04438</t>
  </si>
  <si>
    <t>CU04439</t>
  </si>
  <si>
    <t>CU04440</t>
  </si>
  <si>
    <t>CU04441</t>
  </si>
  <si>
    <t>CU04442</t>
  </si>
  <si>
    <t>CU04443</t>
  </si>
  <si>
    <t>CU04444</t>
  </si>
  <si>
    <t>CU04445</t>
  </si>
  <si>
    <t>CU04446</t>
  </si>
  <si>
    <t>CU04447</t>
  </si>
  <si>
    <t>CU04448</t>
  </si>
  <si>
    <t>CU04449</t>
  </si>
  <si>
    <t>CU04450</t>
  </si>
  <si>
    <t>CU04451</t>
  </si>
  <si>
    <t>CU04452</t>
  </si>
  <si>
    <t>CU04453</t>
  </si>
  <si>
    <t>CU04454</t>
  </si>
  <si>
    <t>CU04455</t>
  </si>
  <si>
    <t>CU04456</t>
  </si>
  <si>
    <t>CU04457</t>
  </si>
  <si>
    <t>CU04458</t>
  </si>
  <si>
    <t>CU04459</t>
  </si>
  <si>
    <t>CU04460</t>
  </si>
  <si>
    <t>CU04461</t>
  </si>
  <si>
    <t>CU04462</t>
  </si>
  <si>
    <t>CU04463</t>
  </si>
  <si>
    <t>CU04464</t>
  </si>
  <si>
    <t>CU04465</t>
  </si>
  <si>
    <t>CU04466</t>
  </si>
  <si>
    <t>CU04467</t>
  </si>
  <si>
    <t>CU04468</t>
  </si>
  <si>
    <t>CU04469</t>
  </si>
  <si>
    <t>CU04470</t>
  </si>
  <si>
    <t>CU04471</t>
  </si>
  <si>
    <t>CU04472</t>
  </si>
  <si>
    <t>CU04473</t>
  </si>
  <si>
    <t>CU04474</t>
  </si>
  <si>
    <t>CU04475</t>
  </si>
  <si>
    <t>CU04476</t>
  </si>
  <si>
    <t>CU04477</t>
  </si>
  <si>
    <t>CU04478</t>
  </si>
  <si>
    <t>CU04479</t>
  </si>
  <si>
    <t>CU04480</t>
  </si>
  <si>
    <t>CU04481</t>
  </si>
  <si>
    <t>CU04482</t>
  </si>
  <si>
    <t>CU04483</t>
  </si>
  <si>
    <t>CU04484</t>
  </si>
  <si>
    <t>CU04485</t>
  </si>
  <si>
    <t>CU04486</t>
  </si>
  <si>
    <t>CU04487</t>
  </si>
  <si>
    <t>CU04488</t>
  </si>
  <si>
    <t>CU04489</t>
  </si>
  <si>
    <t>CU04490</t>
  </si>
  <si>
    <t>CU04491</t>
  </si>
  <si>
    <t>CU04492</t>
  </si>
  <si>
    <t>CU04493</t>
  </si>
  <si>
    <t>CU04494</t>
  </si>
  <si>
    <t>CU04495</t>
  </si>
  <si>
    <t>CU04496</t>
  </si>
  <si>
    <t>CU04497</t>
  </si>
  <si>
    <t>CU04498</t>
  </si>
  <si>
    <t>CU04499</t>
  </si>
  <si>
    <t>CU04500</t>
  </si>
  <si>
    <t>CU04501</t>
  </si>
  <si>
    <t>CU04502</t>
  </si>
  <si>
    <t>CU04503</t>
  </si>
  <si>
    <t>CU04504</t>
  </si>
  <si>
    <t>CU04505</t>
  </si>
  <si>
    <t>CU04506</t>
  </si>
  <si>
    <t>CU04507</t>
  </si>
  <si>
    <t>CU04508</t>
  </si>
  <si>
    <t>CU04509</t>
  </si>
  <si>
    <t>CU04510</t>
  </si>
  <si>
    <t>CU04511</t>
  </si>
  <si>
    <t>CU04512</t>
  </si>
  <si>
    <t>CU04513</t>
  </si>
  <si>
    <t>CU04514</t>
  </si>
  <si>
    <t>CU04515</t>
  </si>
  <si>
    <t>CU04516</t>
  </si>
  <si>
    <t>CU04517</t>
  </si>
  <si>
    <t>CU04518</t>
  </si>
  <si>
    <t>CU04519</t>
  </si>
  <si>
    <t>CU04520</t>
  </si>
  <si>
    <t>CU04521</t>
  </si>
  <si>
    <t>CU04522</t>
  </si>
  <si>
    <t>CU04523</t>
  </si>
  <si>
    <t>CU04524</t>
  </si>
  <si>
    <t>CU04525</t>
  </si>
  <si>
    <t>CU04526</t>
  </si>
  <si>
    <t>CU04527</t>
  </si>
  <si>
    <t>CU04528</t>
  </si>
  <si>
    <t>CU04529</t>
  </si>
  <si>
    <t>CU04530</t>
  </si>
  <si>
    <t>CU04531</t>
  </si>
  <si>
    <t>CU04532</t>
  </si>
  <si>
    <t>CU04533</t>
  </si>
  <si>
    <t>CU04534</t>
  </si>
  <si>
    <t>CU04535</t>
  </si>
  <si>
    <t>CU04536</t>
  </si>
  <si>
    <t>CU04537</t>
  </si>
  <si>
    <t>CU04538</t>
  </si>
  <si>
    <t>CU04539</t>
  </si>
  <si>
    <t>CU04540</t>
  </si>
  <si>
    <t>CU04541</t>
  </si>
  <si>
    <t>CU04542</t>
  </si>
  <si>
    <t>CU04543</t>
  </si>
  <si>
    <t>CU04544</t>
  </si>
  <si>
    <t>CU04545</t>
  </si>
  <si>
    <t>CU04546</t>
  </si>
  <si>
    <t>CU04547</t>
  </si>
  <si>
    <t>CU04548</t>
  </si>
  <si>
    <t>CU04549</t>
  </si>
  <si>
    <t>CU04550</t>
  </si>
  <si>
    <t>CU04551</t>
  </si>
  <si>
    <t>CU04552</t>
  </si>
  <si>
    <t>CU04553</t>
  </si>
  <si>
    <t>CU04554</t>
  </si>
  <si>
    <t>CU04555</t>
  </si>
  <si>
    <t>CU04556</t>
  </si>
  <si>
    <t>CU04557</t>
  </si>
  <si>
    <t>CU04558</t>
  </si>
  <si>
    <t>CU04559</t>
  </si>
  <si>
    <t>CU04560</t>
  </si>
  <si>
    <t>CU04561</t>
  </si>
  <si>
    <t>CU04562</t>
  </si>
  <si>
    <t>CU04563</t>
  </si>
  <si>
    <t>CU04564</t>
  </si>
  <si>
    <t>CU04565</t>
  </si>
  <si>
    <t>CU04566</t>
  </si>
  <si>
    <t>CU04567</t>
  </si>
  <si>
    <t>CU04568</t>
  </si>
  <si>
    <t>CU04569</t>
  </si>
  <si>
    <t>CU04570</t>
  </si>
  <si>
    <t>CU04571</t>
  </si>
  <si>
    <t>CU04572</t>
  </si>
  <si>
    <t>CU04573</t>
  </si>
  <si>
    <t>CU04574</t>
  </si>
  <si>
    <t>CU04575</t>
  </si>
  <si>
    <t>CU04576</t>
  </si>
  <si>
    <t>CU04577</t>
  </si>
  <si>
    <t>CU04578</t>
  </si>
  <si>
    <t>CU04579</t>
  </si>
  <si>
    <t>CU04580</t>
  </si>
  <si>
    <t>CU04581</t>
  </si>
  <si>
    <t>CU04582</t>
  </si>
  <si>
    <t>CU04583</t>
  </si>
  <si>
    <t>CU04584</t>
  </si>
  <si>
    <t>CU04585</t>
  </si>
  <si>
    <t>CU04586</t>
  </si>
  <si>
    <t>CU04587</t>
  </si>
  <si>
    <t>CU04588</t>
  </si>
  <si>
    <t>CU04589</t>
  </si>
  <si>
    <t>CU04590</t>
  </si>
  <si>
    <t>CU04591</t>
  </si>
  <si>
    <t>CU04592</t>
  </si>
  <si>
    <t>CU04593</t>
  </si>
  <si>
    <t>CU04594</t>
  </si>
  <si>
    <t>CU04595</t>
  </si>
  <si>
    <t>CU04596</t>
  </si>
  <si>
    <t>CU04597</t>
  </si>
  <si>
    <t>CU04598</t>
  </si>
  <si>
    <t>CU04599</t>
  </si>
  <si>
    <t>CU04600</t>
  </si>
  <si>
    <t>CU04601</t>
  </si>
  <si>
    <t>CU04602</t>
  </si>
  <si>
    <t>CU04603</t>
  </si>
  <si>
    <t>CU04604</t>
  </si>
  <si>
    <t>CU04605</t>
  </si>
  <si>
    <t>CU04606</t>
  </si>
  <si>
    <t>CU04607</t>
  </si>
  <si>
    <t>CU04608</t>
  </si>
  <si>
    <t>CU04609</t>
  </si>
  <si>
    <t>CU04610</t>
  </si>
  <si>
    <t>CU04611</t>
  </si>
  <si>
    <t>CU04612</t>
  </si>
  <si>
    <t>CU04613</t>
  </si>
  <si>
    <t>CU04614</t>
  </si>
  <si>
    <t>CU04615</t>
  </si>
  <si>
    <t>CU04616</t>
  </si>
  <si>
    <t>CU04617</t>
  </si>
  <si>
    <t>CU04618</t>
  </si>
  <si>
    <t>CU04619</t>
  </si>
  <si>
    <t>CU04620</t>
  </si>
  <si>
    <t>CU04621</t>
  </si>
  <si>
    <t>CU04622</t>
  </si>
  <si>
    <t>CU04623</t>
  </si>
  <si>
    <t>CU04624</t>
  </si>
  <si>
    <t>CU04625</t>
  </si>
  <si>
    <t>CU04626</t>
  </si>
  <si>
    <t>CU04627</t>
  </si>
  <si>
    <t>CU04628</t>
  </si>
  <si>
    <t>CU04629</t>
  </si>
  <si>
    <t>CU04630</t>
  </si>
  <si>
    <t>CU04631</t>
  </si>
  <si>
    <t>CU04632</t>
  </si>
  <si>
    <t>CU04633</t>
  </si>
  <si>
    <t>CU04634</t>
  </si>
  <si>
    <t>CU04635</t>
  </si>
  <si>
    <t>CU04636</t>
  </si>
  <si>
    <t>CU04637</t>
  </si>
  <si>
    <t>CU04638</t>
  </si>
  <si>
    <t>CU04639</t>
  </si>
  <si>
    <t>CU04640</t>
  </si>
  <si>
    <t>CU04641</t>
  </si>
  <si>
    <t>CU04642</t>
  </si>
  <si>
    <t>CU04643</t>
  </si>
  <si>
    <t>CU04644</t>
  </si>
  <si>
    <t>CU04645</t>
  </si>
  <si>
    <t>CU04646</t>
  </si>
  <si>
    <t>CU04647</t>
  </si>
  <si>
    <t>CU04648</t>
  </si>
  <si>
    <t>CU04649</t>
  </si>
  <si>
    <t>CU04650</t>
  </si>
  <si>
    <t>CU04651</t>
  </si>
  <si>
    <t>CU04652</t>
  </si>
  <si>
    <t>CU04653</t>
  </si>
  <si>
    <t>CU04654</t>
  </si>
  <si>
    <t>CU04655</t>
  </si>
  <si>
    <t>CU04656</t>
  </si>
  <si>
    <t>CU04657</t>
  </si>
  <si>
    <t>CU04658</t>
  </si>
  <si>
    <t>CU04659</t>
  </si>
  <si>
    <t>CU04660</t>
  </si>
  <si>
    <t>CU04661</t>
  </si>
  <si>
    <t>CU04662</t>
  </si>
  <si>
    <t>CU04663</t>
  </si>
  <si>
    <t>CU04664</t>
  </si>
  <si>
    <t>CU04665</t>
  </si>
  <si>
    <t>CU04666</t>
  </si>
  <si>
    <t>CU04667</t>
  </si>
  <si>
    <t>CU04668</t>
  </si>
  <si>
    <t>CU04669</t>
  </si>
  <si>
    <t>CU04670</t>
  </si>
  <si>
    <t>CU04671</t>
  </si>
  <si>
    <t>CU04672</t>
  </si>
  <si>
    <t>CU04673</t>
  </si>
  <si>
    <t>CU04674</t>
  </si>
  <si>
    <t>CU04675</t>
  </si>
  <si>
    <t>CU04676</t>
  </si>
  <si>
    <t>CU04677</t>
  </si>
  <si>
    <t>CU04678</t>
  </si>
  <si>
    <t>CU04679</t>
  </si>
  <si>
    <t>CU04680</t>
  </si>
  <si>
    <t>CU04681</t>
  </si>
  <si>
    <t>CU04682</t>
  </si>
  <si>
    <t>CU04683</t>
  </si>
  <si>
    <t>CU04684</t>
  </si>
  <si>
    <t>CU04685</t>
  </si>
  <si>
    <t>CU04686</t>
  </si>
  <si>
    <t>CU04687</t>
  </si>
  <si>
    <t>CU04688</t>
  </si>
  <si>
    <t>CU04689</t>
  </si>
  <si>
    <t>CU04690</t>
  </si>
  <si>
    <t>CU04691</t>
  </si>
  <si>
    <t>CU04692</t>
  </si>
  <si>
    <t>CU04693</t>
  </si>
  <si>
    <t>CU04694</t>
  </si>
  <si>
    <t>CU04695</t>
  </si>
  <si>
    <t>CU04696</t>
  </si>
  <si>
    <t>CU04697</t>
  </si>
  <si>
    <t>CU04698</t>
  </si>
  <si>
    <t>CU04699</t>
  </si>
  <si>
    <t>CU04700</t>
  </si>
  <si>
    <t>CU04701</t>
  </si>
  <si>
    <t>CU04702</t>
  </si>
  <si>
    <t>CU04703</t>
  </si>
  <si>
    <t>CU04704</t>
  </si>
  <si>
    <t>CU04705</t>
  </si>
  <si>
    <t>CU04706</t>
  </si>
  <si>
    <t>CU04707</t>
  </si>
  <si>
    <t>CU04708</t>
  </si>
  <si>
    <t>CU04709</t>
  </si>
  <si>
    <t>CU04710</t>
  </si>
  <si>
    <t>CU04711</t>
  </si>
  <si>
    <t>CU04712</t>
  </si>
  <si>
    <t>CU04713</t>
  </si>
  <si>
    <t>CU04714</t>
  </si>
  <si>
    <t>CU04715</t>
  </si>
  <si>
    <t>CU04716</t>
  </si>
  <si>
    <t>CU04717</t>
  </si>
  <si>
    <t>CU04718</t>
  </si>
  <si>
    <t>CU04719</t>
  </si>
  <si>
    <t>CU04720</t>
  </si>
  <si>
    <t>CU04721</t>
  </si>
  <si>
    <t>CU04722</t>
  </si>
  <si>
    <t>CU04723</t>
  </si>
  <si>
    <t>CU04724</t>
  </si>
  <si>
    <t>CU04725</t>
  </si>
  <si>
    <t>CU04726</t>
  </si>
  <si>
    <t>CU04727</t>
  </si>
  <si>
    <t>CU04728</t>
  </si>
  <si>
    <t>CU04729</t>
  </si>
  <si>
    <t>CU04730</t>
  </si>
  <si>
    <t>CU04731</t>
  </si>
  <si>
    <t>CU04732</t>
  </si>
  <si>
    <t>CU04733</t>
  </si>
  <si>
    <t>CU04734</t>
  </si>
  <si>
    <t>CU04735</t>
  </si>
  <si>
    <t>CU04736</t>
  </si>
  <si>
    <t>CU04737</t>
  </si>
  <si>
    <t>CU04738</t>
  </si>
  <si>
    <t>CU04739</t>
  </si>
  <si>
    <t>CU04740</t>
  </si>
  <si>
    <t>CU04741</t>
  </si>
  <si>
    <t>CU04742</t>
  </si>
  <si>
    <t>CU04743</t>
  </si>
  <si>
    <t>CU04744</t>
  </si>
  <si>
    <t>CU04745</t>
  </si>
  <si>
    <t>CU04746</t>
  </si>
  <si>
    <t>CU04747</t>
  </si>
  <si>
    <t>CU04748</t>
  </si>
  <si>
    <t>CU04749</t>
  </si>
  <si>
    <t>CU04750</t>
  </si>
  <si>
    <t>CU04751</t>
  </si>
  <si>
    <t>CU04752</t>
  </si>
  <si>
    <t>CU04753</t>
  </si>
  <si>
    <t>CU04754</t>
  </si>
  <si>
    <t>CU04755</t>
  </si>
  <si>
    <t>CU04756</t>
  </si>
  <si>
    <t>CU04757</t>
  </si>
  <si>
    <t>CU04758</t>
  </si>
  <si>
    <t>CU04759</t>
  </si>
  <si>
    <t>CU04760</t>
  </si>
  <si>
    <t>CU04761</t>
  </si>
  <si>
    <t>CU04762</t>
  </si>
  <si>
    <t>CU04763</t>
  </si>
  <si>
    <t>CU04764</t>
  </si>
  <si>
    <t>CU04765</t>
  </si>
  <si>
    <t>CU04766</t>
  </si>
  <si>
    <t>CU04767</t>
  </si>
  <si>
    <t>CU04768</t>
  </si>
  <si>
    <t>CU04769</t>
  </si>
  <si>
    <t>CU04770</t>
  </si>
  <si>
    <t>CU04771</t>
  </si>
  <si>
    <t>CU04772</t>
  </si>
  <si>
    <t>CU04773</t>
  </si>
  <si>
    <t>CU04774</t>
  </si>
  <si>
    <t>CU04775</t>
  </si>
  <si>
    <t>CU04776</t>
  </si>
  <si>
    <t>CU04777</t>
  </si>
  <si>
    <t>CU04778</t>
  </si>
  <si>
    <t>CU04779</t>
  </si>
  <si>
    <t>CU04780</t>
  </si>
  <si>
    <t>CU04781</t>
  </si>
  <si>
    <t>CU04782</t>
  </si>
  <si>
    <t>CU04783</t>
  </si>
  <si>
    <t>CU04784</t>
  </si>
  <si>
    <t>CU04785</t>
  </si>
  <si>
    <t>CU04786</t>
  </si>
  <si>
    <t>CU04787</t>
  </si>
  <si>
    <t>CU04788</t>
  </si>
  <si>
    <t>CU04789</t>
  </si>
  <si>
    <t>CU04790</t>
  </si>
  <si>
    <t>CU04791</t>
  </si>
  <si>
    <t>CU04792</t>
  </si>
  <si>
    <t>CU04793</t>
  </si>
  <si>
    <t>CU04794</t>
  </si>
  <si>
    <t>CU04795</t>
  </si>
  <si>
    <t>CU04796</t>
  </si>
  <si>
    <t>CU04797</t>
  </si>
  <si>
    <t>CU04798</t>
  </si>
  <si>
    <t>CU04799</t>
  </si>
  <si>
    <t>CU04800</t>
  </si>
  <si>
    <t>CU04801</t>
  </si>
  <si>
    <t>CU04802</t>
  </si>
  <si>
    <t>CU04803</t>
  </si>
  <si>
    <t>CU04804</t>
  </si>
  <si>
    <t>CU04805</t>
  </si>
  <si>
    <t>CU04806</t>
  </si>
  <si>
    <t>CU04807</t>
  </si>
  <si>
    <t>CU04808</t>
  </si>
  <si>
    <t>CU04809</t>
  </si>
  <si>
    <t>CU04810</t>
  </si>
  <si>
    <t>CU04811</t>
  </si>
  <si>
    <t>CU04812</t>
  </si>
  <si>
    <t>CU04813</t>
  </si>
  <si>
    <t>CU04814</t>
  </si>
  <si>
    <t>CU04815</t>
  </si>
  <si>
    <t>CU04816</t>
  </si>
  <si>
    <t>CU04817</t>
  </si>
  <si>
    <t>CU04818</t>
  </si>
  <si>
    <t>CU04819</t>
  </si>
  <si>
    <t>CU04820</t>
  </si>
  <si>
    <t>CU04821</t>
  </si>
  <si>
    <t>CU04822</t>
  </si>
  <si>
    <t>CU04823</t>
  </si>
  <si>
    <t>CU04824</t>
  </si>
  <si>
    <t>CU04825</t>
  </si>
  <si>
    <t>CU04826</t>
  </si>
  <si>
    <t>CU04827</t>
  </si>
  <si>
    <t>CU04828</t>
  </si>
  <si>
    <t>CU04829</t>
  </si>
  <si>
    <t>CU04830</t>
  </si>
  <si>
    <t>CU04831</t>
  </si>
  <si>
    <t>CU04832</t>
  </si>
  <si>
    <t>CU04833</t>
  </si>
  <si>
    <t>CU04834</t>
  </si>
  <si>
    <t>CU04835</t>
  </si>
  <si>
    <t>CU04836</t>
  </si>
  <si>
    <t>CU04837</t>
  </si>
  <si>
    <t>CU04838</t>
  </si>
  <si>
    <t>CU04839</t>
  </si>
  <si>
    <t>CU04840</t>
  </si>
  <si>
    <t>CU04841</t>
  </si>
  <si>
    <t>CU04842</t>
  </si>
  <si>
    <t>CU04843</t>
  </si>
  <si>
    <t>CU04844</t>
  </si>
  <si>
    <t>CU04845</t>
  </si>
  <si>
    <t>CU04846</t>
  </si>
  <si>
    <t>CU04847</t>
  </si>
  <si>
    <t>CU04848</t>
  </si>
  <si>
    <t>CU04849</t>
  </si>
  <si>
    <t>CU04850</t>
  </si>
  <si>
    <t>CU04851</t>
  </si>
  <si>
    <t>CU04852</t>
  </si>
  <si>
    <t>CU04853</t>
  </si>
  <si>
    <t>CU04854</t>
  </si>
  <si>
    <t>CU04855</t>
  </si>
  <si>
    <t>CU04856</t>
  </si>
  <si>
    <t>CU04857</t>
  </si>
  <si>
    <t>CU04858</t>
  </si>
  <si>
    <t>CU04859</t>
  </si>
  <si>
    <t>CU04860</t>
  </si>
  <si>
    <t>CU04861</t>
  </si>
  <si>
    <t>CU04862</t>
  </si>
  <si>
    <t>CU04863</t>
  </si>
  <si>
    <t>CU04864</t>
  </si>
  <si>
    <t>CU04865</t>
  </si>
  <si>
    <t>CU04866</t>
  </si>
  <si>
    <t>CU04867</t>
  </si>
  <si>
    <t>CU04868</t>
  </si>
  <si>
    <t>CU04869</t>
  </si>
  <si>
    <t>CU04870</t>
  </si>
  <si>
    <t>CU04871</t>
  </si>
  <si>
    <t>CU04872</t>
  </si>
  <si>
    <t>CU04873</t>
  </si>
  <si>
    <t>CU04874</t>
  </si>
  <si>
    <t>CU04875</t>
  </si>
  <si>
    <t>CU04876</t>
  </si>
  <si>
    <t>CU04877</t>
  </si>
  <si>
    <t>CU04878</t>
  </si>
  <si>
    <t>CU04879</t>
  </si>
  <si>
    <t>CU04880</t>
  </si>
  <si>
    <t>CU04881</t>
  </si>
  <si>
    <t>CU04882</t>
  </si>
  <si>
    <t>CU04883</t>
  </si>
  <si>
    <t>CU04884</t>
  </si>
  <si>
    <t>CU04885</t>
  </si>
  <si>
    <t>CU04886</t>
  </si>
  <si>
    <t>CU04887</t>
  </si>
  <si>
    <t>CU04888</t>
  </si>
  <si>
    <t>CU04889</t>
  </si>
  <si>
    <t>CU04890</t>
  </si>
  <si>
    <t>CU04891</t>
  </si>
  <si>
    <t>CU04892</t>
  </si>
  <si>
    <t>CU04893</t>
  </si>
  <si>
    <t>CU04894</t>
  </si>
  <si>
    <t>CU04895</t>
  </si>
  <si>
    <t>CU04896</t>
  </si>
  <si>
    <t>CU04897</t>
  </si>
  <si>
    <t>CU04898</t>
  </si>
  <si>
    <t>CU04899</t>
  </si>
  <si>
    <t>CU04900</t>
  </si>
  <si>
    <t>CU04901</t>
  </si>
  <si>
    <t>CU04902</t>
  </si>
  <si>
    <t>CU04903</t>
  </si>
  <si>
    <t>CU04904</t>
  </si>
  <si>
    <t>CU04905</t>
  </si>
  <si>
    <t>CU04906</t>
  </si>
  <si>
    <t>CU04907</t>
  </si>
  <si>
    <t>CU04908</t>
  </si>
  <si>
    <t>CU04909</t>
  </si>
  <si>
    <t>CU04910</t>
  </si>
  <si>
    <t>CU04911</t>
  </si>
  <si>
    <t>CU04912</t>
  </si>
  <si>
    <t>CU04913</t>
  </si>
  <si>
    <t>CU04914</t>
  </si>
  <si>
    <t>CU04915</t>
  </si>
  <si>
    <t>CU04916</t>
  </si>
  <si>
    <t>CU04917</t>
  </si>
  <si>
    <t>CU04918</t>
  </si>
  <si>
    <t>CU04919</t>
  </si>
  <si>
    <t>CU04920</t>
  </si>
  <si>
    <t>CU04921</t>
  </si>
  <si>
    <t>CU04922</t>
  </si>
  <si>
    <t>CU04923</t>
  </si>
  <si>
    <t>CU04924</t>
  </si>
  <si>
    <t>CU04925</t>
  </si>
  <si>
    <t>CU04926</t>
  </si>
  <si>
    <t>CU04927</t>
  </si>
  <si>
    <t>CU04928</t>
  </si>
  <si>
    <t>CU04929</t>
  </si>
  <si>
    <t>CU04930</t>
  </si>
  <si>
    <t>CU04931</t>
  </si>
  <si>
    <t>CU04932</t>
  </si>
  <si>
    <t>CU04933</t>
  </si>
  <si>
    <t>CU04934</t>
  </si>
  <si>
    <t>CU04935</t>
  </si>
  <si>
    <t>CU04936</t>
  </si>
  <si>
    <t>CU04937</t>
  </si>
  <si>
    <t>CU04938</t>
  </si>
  <si>
    <t>CU04939</t>
  </si>
  <si>
    <t>CU04940</t>
  </si>
  <si>
    <t>CU04941</t>
  </si>
  <si>
    <t>CU04942</t>
  </si>
  <si>
    <t>CU04943</t>
  </si>
  <si>
    <t>CU04944</t>
  </si>
  <si>
    <t>CU04945</t>
  </si>
  <si>
    <t>CU04946</t>
  </si>
  <si>
    <t>CU04947</t>
  </si>
  <si>
    <t>CU04948</t>
  </si>
  <si>
    <t>CU04949</t>
  </si>
  <si>
    <t>CU04950</t>
  </si>
  <si>
    <t>CU04951</t>
  </si>
  <si>
    <t>CU04952</t>
  </si>
  <si>
    <t>CU04953</t>
  </si>
  <si>
    <t>CU04954</t>
  </si>
  <si>
    <t>CU04955</t>
  </si>
  <si>
    <t>CU04956</t>
  </si>
  <si>
    <t>CU04957</t>
  </si>
  <si>
    <t>CU04958</t>
  </si>
  <si>
    <t>CU04959</t>
  </si>
  <si>
    <t>CU04960</t>
  </si>
  <si>
    <t>CU04961</t>
  </si>
  <si>
    <t>CU04962</t>
  </si>
  <si>
    <t>CU04963</t>
  </si>
  <si>
    <t>CU04964</t>
  </si>
  <si>
    <t>CU04965</t>
  </si>
  <si>
    <t>CU04966</t>
  </si>
  <si>
    <t>CU04967</t>
  </si>
  <si>
    <t>CU04968</t>
  </si>
  <si>
    <t>CU04969</t>
  </si>
  <si>
    <t>CU04970</t>
  </si>
  <si>
    <t>CU04971</t>
  </si>
  <si>
    <t>CU04972</t>
  </si>
  <si>
    <t>CU04973</t>
  </si>
  <si>
    <t>CU04974</t>
  </si>
  <si>
    <t>CU04975</t>
  </si>
  <si>
    <t>CU04976</t>
  </si>
  <si>
    <t>CU04977</t>
  </si>
  <si>
    <t>CU04978</t>
  </si>
  <si>
    <t>CU04979</t>
  </si>
  <si>
    <t>CU04980</t>
  </si>
  <si>
    <t>CU04981</t>
  </si>
  <si>
    <t>CU04982</t>
  </si>
  <si>
    <t>CU04983</t>
  </si>
  <si>
    <t>CU04984</t>
  </si>
  <si>
    <t>CU04985</t>
  </si>
  <si>
    <t>CU04986</t>
  </si>
  <si>
    <t>CU04987</t>
  </si>
  <si>
    <t>CU04988</t>
  </si>
  <si>
    <t>CU04989</t>
  </si>
  <si>
    <t>CU04990</t>
  </si>
  <si>
    <t>CU04991</t>
  </si>
  <si>
    <t>CU04992</t>
  </si>
  <si>
    <t>CU04993</t>
  </si>
  <si>
    <t>CU04994</t>
  </si>
  <si>
    <t>CU04995</t>
  </si>
  <si>
    <t>CU04996</t>
  </si>
  <si>
    <t>CU04997</t>
  </si>
  <si>
    <t>CU04998</t>
  </si>
  <si>
    <t>CU04999</t>
  </si>
  <si>
    <t>CU05000</t>
  </si>
  <si>
    <t>Competitor</t>
  </si>
  <si>
    <t>Market Share</t>
  </si>
  <si>
    <t>Avg Price</t>
  </si>
  <si>
    <t>Brand A</t>
  </si>
  <si>
    <t>Brand B</t>
  </si>
  <si>
    <t>Brand C</t>
  </si>
  <si>
    <t>Brand D</t>
  </si>
  <si>
    <t>Population</t>
  </si>
  <si>
    <t>Avg Income</t>
  </si>
  <si>
    <t>Competition Score</t>
  </si>
  <si>
    <t>Demand Score</t>
  </si>
  <si>
    <t>Jaipur</t>
  </si>
  <si>
    <t>Lucknow</t>
  </si>
  <si>
    <t>Ahmedabad</t>
  </si>
  <si>
    <t>Indore</t>
  </si>
  <si>
    <t>Chandigarh</t>
  </si>
  <si>
    <t>Surat</t>
  </si>
  <si>
    <t>KPI</t>
  </si>
  <si>
    <t>Formula</t>
  </si>
  <si>
    <t>Total Revenue</t>
  </si>
  <si>
    <t>Total Cost</t>
  </si>
  <si>
    <t>Total Profit</t>
  </si>
  <si>
    <t>Profit Margin</t>
  </si>
  <si>
    <t>Total Orders</t>
  </si>
  <si>
    <t>Average Order Value</t>
  </si>
  <si>
    <t>Profit</t>
  </si>
  <si>
    <t>Grand Total</t>
  </si>
  <si>
    <t>Sum of Revenue</t>
  </si>
  <si>
    <t>Month</t>
  </si>
  <si>
    <t>Year</t>
  </si>
  <si>
    <t>Year Month</t>
  </si>
  <si>
    <t>Sum of Profit</t>
  </si>
  <si>
    <t>MCKINSEY EXECUTIVE DASHBOARD</t>
  </si>
  <si>
    <t>Profitability Analysis</t>
  </si>
  <si>
    <t>Profit by City</t>
  </si>
  <si>
    <t>Profit by Category</t>
  </si>
  <si>
    <t>Average of Discount</t>
  </si>
  <si>
    <t>Average Discount By City</t>
  </si>
  <si>
    <t>Average of Profit Margin</t>
  </si>
  <si>
    <t>Profit Margin by City</t>
  </si>
  <si>
    <t>Expansion Strategy / Growth Opportunities</t>
  </si>
  <si>
    <t>Market Size By City</t>
  </si>
  <si>
    <t>Profitability by Market</t>
  </si>
  <si>
    <t>A</t>
  </si>
  <si>
    <t>B</t>
  </si>
  <si>
    <t>C</t>
  </si>
  <si>
    <t>D</t>
  </si>
  <si>
    <t>Market Opportunity Matrix</t>
  </si>
  <si>
    <t>x</t>
  </si>
  <si>
    <t>Revenue &amp; Profit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</si>
</sst>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9" formatCode="&quot;₹&quot;\ #,##0.00"/>
    <numFmt numFmtId="171" formatCode="0.0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sz val="18"/>
      <color theme="2"/>
      <name val="Calibri"/>
      <family val="2"/>
      <scheme val="minor"/>
    </font>
    <font>
      <b/>
      <sz val="22"/>
      <color theme="2"/>
      <name val="Calibri"/>
      <family val="2"/>
      <scheme val="minor"/>
    </font>
    <font>
      <b/>
      <sz val="16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69" fontId="2" fillId="0" borderId="0" xfId="0" applyNumberFormat="1" applyFont="1" applyAlignment="1">
      <alignment vertical="center" wrapText="1"/>
    </xf>
    <xf numFmtId="10" fontId="2" fillId="0" borderId="0" xfId="0" applyNumberFormat="1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1" fontId="0" fillId="0" borderId="0" xfId="0" applyNumberFormat="1"/>
    <xf numFmtId="171" fontId="0" fillId="0" borderId="0" xfId="0" applyNumberFormat="1"/>
    <xf numFmtId="10" fontId="0" fillId="0" borderId="0" xfId="0" applyNumberFormat="1"/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5">
    <dxf>
      <numFmt numFmtId="14" formatCode="0.00%"/>
    </dxf>
    <dxf>
      <numFmt numFmtId="171" formatCode="0.0000"/>
    </dxf>
    <dxf>
      <numFmt numFmtId="2" formatCode="0.00"/>
    </dxf>
    <dxf>
      <numFmt numFmtId="1" formatCode="0"/>
    </dxf>
    <dxf>
      <numFmt numFmtId="1" formatCode="0"/>
    </dxf>
  </dxfs>
  <tableStyles count="0" defaultTableStyle="TableStyleMedium9" defaultPivotStyle="PivotStyleLight16"/>
  <colors>
    <mruColors>
      <color rgb="FF86EE9C"/>
      <color rgb="FF5DF244"/>
      <color rgb="FFDAF321"/>
      <color rgb="FFFFFF99"/>
      <color rgb="FF74E874"/>
      <color rgb="FF120C38"/>
      <color rgb="FF59D4F5"/>
      <color rgb="FF00BFFF"/>
      <color rgb="FFF5F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[McKinsey_Excel_Project_Dataset.xlsx]Pivots!PivotTable1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59D4F5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FFFF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9D4F5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cat>
            <c:strRef>
              <c:f>Pivots!$A$2:$A$10</c:f>
              <c:strCache>
                <c:ptCount val="8"/>
                <c:pt idx="0">
                  <c:v>Pune</c:v>
                </c:pt>
                <c:pt idx="1">
                  <c:v>Noida</c:v>
                </c:pt>
                <c:pt idx="2">
                  <c:v>Kolkata</c:v>
                </c:pt>
                <c:pt idx="3">
                  <c:v>Hyderabad</c:v>
                </c:pt>
                <c:pt idx="4">
                  <c:v>Bengaluru</c:v>
                </c:pt>
                <c:pt idx="5">
                  <c:v>Delhi</c:v>
                </c:pt>
                <c:pt idx="6">
                  <c:v>Mumbai</c:v>
                </c:pt>
                <c:pt idx="7">
                  <c:v>Chennai</c:v>
                </c:pt>
              </c:strCache>
            </c:strRef>
          </c:cat>
          <c:val>
            <c:numRef>
              <c:f>Pivots!$B$2:$B$10</c:f>
              <c:numCache>
                <c:formatCode>General</c:formatCode>
                <c:ptCount val="8"/>
                <c:pt idx="0">
                  <c:v>27648148.370000005</c:v>
                </c:pt>
                <c:pt idx="1">
                  <c:v>27888179.700000029</c:v>
                </c:pt>
                <c:pt idx="2">
                  <c:v>28637575.379999977</c:v>
                </c:pt>
                <c:pt idx="3">
                  <c:v>28650518.299999967</c:v>
                </c:pt>
                <c:pt idx="4">
                  <c:v>29101439.560000021</c:v>
                </c:pt>
                <c:pt idx="5">
                  <c:v>29664559.310000032</c:v>
                </c:pt>
                <c:pt idx="6">
                  <c:v>30289821.160000023</c:v>
                </c:pt>
                <c:pt idx="7">
                  <c:v>30712656.880000014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A-4B5F-8F6D-C4FC4C00C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3958192"/>
        <c:axId val="503958520"/>
      </c:barChart>
      <c:catAx>
        <c:axId val="50395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58520"/>
        <c:crosses val="autoZero"/>
        <c:auto val="1"/>
        <c:lblAlgn val="ctr"/>
        <c:lblOffset val="100"/>
        <c:noMultiLvlLbl val="0"/>
      </c:catAx>
      <c:valAx>
        <c:axId val="5039585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₹&quot;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5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9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[McKinsey_Excel_Project_Dataset.xlsx]Pivots!PivotTable8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104775" cap="rnd" cmpd="sng">
            <a:solidFill>
              <a:srgbClr val="59D4F5"/>
            </a:solidFill>
            <a:bevel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Pivots!$J$1</c:f>
              <c:strCache>
                <c:ptCount val="1"/>
                <c:pt idx="0">
                  <c:v>Total</c:v>
                </c:pt>
              </c:strCache>
            </c:strRef>
          </c:tx>
          <c:spPr>
            <a:ln w="104775" cap="rnd" cmpd="sng">
              <a:solidFill>
                <a:srgbClr val="59D4F5"/>
              </a:solidFill>
              <a:bevel/>
            </a:ln>
            <a:effectLst/>
          </c:spPr>
          <c:marker>
            <c:symbol val="none"/>
          </c:marker>
          <c:cat>
            <c:multiLvlStrRef>
              <c:f>Pivots!$I$2:$I$22</c:f>
              <c:multiLvlStrCache>
                <c:ptCount val="1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Pivots!$J$2:$J$22</c:f>
              <c:numCache>
                <c:formatCode>General</c:formatCode>
                <c:ptCount val="18"/>
                <c:pt idx="0">
                  <c:v>14628562.650000002</c:v>
                </c:pt>
                <c:pt idx="1">
                  <c:v>11855465.709999999</c:v>
                </c:pt>
                <c:pt idx="2">
                  <c:v>12717208.459999997</c:v>
                </c:pt>
                <c:pt idx="3">
                  <c:v>13512792.200000005</c:v>
                </c:pt>
                <c:pt idx="4">
                  <c:v>13651558.690000009</c:v>
                </c:pt>
                <c:pt idx="5">
                  <c:v>13504416.500000015</c:v>
                </c:pt>
                <c:pt idx="6">
                  <c:v>12191054.340000013</c:v>
                </c:pt>
                <c:pt idx="7">
                  <c:v>13762132.029999996</c:v>
                </c:pt>
                <c:pt idx="8">
                  <c:v>13039297.720000016</c:v>
                </c:pt>
                <c:pt idx="9">
                  <c:v>13484857.240000002</c:v>
                </c:pt>
                <c:pt idx="10">
                  <c:v>12915807.840000013</c:v>
                </c:pt>
                <c:pt idx="11">
                  <c:v>13305682.269999994</c:v>
                </c:pt>
                <c:pt idx="12">
                  <c:v>12947130.220000008</c:v>
                </c:pt>
                <c:pt idx="13">
                  <c:v>11849537.580000006</c:v>
                </c:pt>
                <c:pt idx="14">
                  <c:v>13777632.370000012</c:v>
                </c:pt>
                <c:pt idx="15">
                  <c:v>12585323.559999997</c:v>
                </c:pt>
                <c:pt idx="16">
                  <c:v>12479416.190000001</c:v>
                </c:pt>
                <c:pt idx="17">
                  <c:v>10385023.090000009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F6-4425-A391-E7B6ECF2E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453568"/>
        <c:axId val="506453896"/>
      </c:lineChart>
      <c:catAx>
        <c:axId val="50645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453896"/>
        <c:crosses val="autoZero"/>
        <c:auto val="1"/>
        <c:lblAlgn val="ctr"/>
        <c:lblOffset val="100"/>
        <c:noMultiLvlLbl val="0"/>
      </c:catAx>
      <c:valAx>
        <c:axId val="506453896"/>
        <c:scaling>
          <c:orientation val="minMax"/>
        </c:scaling>
        <c:delete val="0"/>
        <c:axPos val="l"/>
        <c:numFmt formatCode="&quot;₹&quot;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645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9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[McKinsey_Excel_Project_Dataset.xlsx]Pivots!PivotTable2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solidFill>
            <a:schemeClr val="tx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Pivots!$F$1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32-4998-8A58-A73C8A76D7B5}"/>
              </c:ext>
            </c:extLst>
          </c:dPt>
          <c:dPt>
            <c:idx val="1"/>
            <c:bubble3D val="0"/>
            <c:spPr>
              <a:solidFill>
                <a:schemeClr val="accent3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32-4998-8A58-A73C8A76D7B5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32-4998-8A58-A73C8A76D7B5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332-4998-8A58-A73C8A76D7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Pivots!$E$2:$E$6</c:f>
              <c:strCache>
                <c:ptCount val="4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Home</c:v>
                </c:pt>
              </c:strCache>
            </c:strRef>
          </c:cat>
          <c:val>
            <c:numRef>
              <c:f>Pivots!$F$2:$F$6</c:f>
              <c:numCache>
                <c:formatCode>General</c:formatCode>
                <c:ptCount val="4"/>
                <c:pt idx="0">
                  <c:v>58364837.7999999</c:v>
                </c:pt>
                <c:pt idx="1">
                  <c:v>58029208.359999977</c:v>
                </c:pt>
                <c:pt idx="2">
                  <c:v>56487892.800000019</c:v>
                </c:pt>
                <c:pt idx="3">
                  <c:v>59710959.70000001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32-4998-8A58-A73C8A76D7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[McKinsey_Excel_Project_Dataset.xlsx]Pivots!PivotTable9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</c:pivotFmt>
      <c:pivotFmt>
        <c:idx val="3"/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rgbClr val="59D4F5"/>
          </a:solidFill>
          <a:ln w="85725">
            <a:noFill/>
          </a:ln>
          <a:effectLst/>
        </c:spPr>
        <c:marker>
          <c:symbol val="none"/>
        </c:marker>
        <c:dLbl>
          <c:idx val="0"/>
          <c:layout/>
          <c:numFmt formatCode="&quot;₹&quot;0.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rgbClr val="5DF244"/>
          </a:solidFill>
          <a:ln w="85725">
            <a:noFill/>
          </a:ln>
          <a:effectLst/>
        </c:spPr>
      </c:pivotFmt>
      <c:pivotFmt>
        <c:idx val="6"/>
        <c:spPr>
          <a:solidFill>
            <a:srgbClr val="59D4F5"/>
          </a:solidFill>
          <a:ln w="85725"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9D4F5"/>
            </a:solidFill>
            <a:ln w="85725"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rgbClr val="5DF244"/>
              </a:solidFill>
              <a:ln w="857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CA8-4602-9548-DD97883EF530}"/>
              </c:ext>
            </c:extLst>
          </c:dPt>
          <c:dLbls>
            <c:numFmt formatCode="&quot;₹&quot;0.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Pivots!$A$24:$A$32</c:f>
              <c:strCache>
                <c:ptCount val="8"/>
                <c:pt idx="0">
                  <c:v>Noida</c:v>
                </c:pt>
                <c:pt idx="1">
                  <c:v>Kolkata</c:v>
                </c:pt>
                <c:pt idx="2">
                  <c:v>Pune</c:v>
                </c:pt>
                <c:pt idx="3">
                  <c:v>Hyderabad</c:v>
                </c:pt>
                <c:pt idx="4">
                  <c:v>Delhi</c:v>
                </c:pt>
                <c:pt idx="5">
                  <c:v>Bengaluru</c:v>
                </c:pt>
                <c:pt idx="6">
                  <c:v>Chennai</c:v>
                </c:pt>
                <c:pt idx="7">
                  <c:v>Mumbai</c:v>
                </c:pt>
              </c:strCache>
            </c:strRef>
          </c:cat>
          <c:val>
            <c:numRef>
              <c:f>Pivots!$B$24:$B$32</c:f>
              <c:numCache>
                <c:formatCode>General</c:formatCode>
                <c:ptCount val="8"/>
                <c:pt idx="0">
                  <c:v>4073241.3300000005</c:v>
                </c:pt>
                <c:pt idx="1">
                  <c:v>4132017.7844999968</c:v>
                </c:pt>
                <c:pt idx="2">
                  <c:v>4275327.6143999984</c:v>
                </c:pt>
                <c:pt idx="3">
                  <c:v>4298636.2211000044</c:v>
                </c:pt>
                <c:pt idx="4">
                  <c:v>4308781.6257999958</c:v>
                </c:pt>
                <c:pt idx="5">
                  <c:v>4453597.207100004</c:v>
                </c:pt>
                <c:pt idx="6">
                  <c:v>4719766.7934000064</c:v>
                </c:pt>
                <c:pt idx="7">
                  <c:v>4750960.5529000005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A8-4602-9548-DD97883EF5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4229168"/>
        <c:axId val="466146808"/>
      </c:barChart>
      <c:catAx>
        <c:axId val="47422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146808"/>
        <c:crosses val="autoZero"/>
        <c:auto val="1"/>
        <c:lblAlgn val="ctr"/>
        <c:lblOffset val="100"/>
        <c:noMultiLvlLbl val="0"/>
      </c:catAx>
      <c:valAx>
        <c:axId val="466146808"/>
        <c:scaling>
          <c:orientation val="minMax"/>
          <c:min val="0"/>
        </c:scaling>
        <c:delete val="0"/>
        <c:axPos val="b"/>
        <c:numFmt formatCode="&quot;₹&quot;0.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4229168"/>
        <c:crosses val="autoZero"/>
        <c:crossBetween val="between"/>
      </c:valAx>
      <c:spPr>
        <a:solidFill>
          <a:schemeClr val="tx2">
            <a:lumMod val="7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9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[McKinsey_Excel_Project_Dataset.xlsx]Pivots!PivotTable9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87755905511811"/>
          <c:y val="5.0925925925925923E-2"/>
          <c:w val="0.8002244094488189"/>
          <c:h val="0.841674686497521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Pivots!$B$23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Pivots!$A$24:$A$32</c:f>
              <c:strCache>
                <c:ptCount val="8"/>
                <c:pt idx="0">
                  <c:v>Noida</c:v>
                </c:pt>
                <c:pt idx="1">
                  <c:v>Kolkata</c:v>
                </c:pt>
                <c:pt idx="2">
                  <c:v>Pune</c:v>
                </c:pt>
                <c:pt idx="3">
                  <c:v>Hyderabad</c:v>
                </c:pt>
                <c:pt idx="4">
                  <c:v>Delhi</c:v>
                </c:pt>
                <c:pt idx="5">
                  <c:v>Bengaluru</c:v>
                </c:pt>
                <c:pt idx="6">
                  <c:v>Chennai</c:v>
                </c:pt>
                <c:pt idx="7">
                  <c:v>Mumbai</c:v>
                </c:pt>
              </c:strCache>
            </c:strRef>
          </c:cat>
          <c:val>
            <c:numRef>
              <c:f>Pivots!$B$24:$B$32</c:f>
              <c:numCache>
                <c:formatCode>General</c:formatCode>
                <c:ptCount val="8"/>
                <c:pt idx="0">
                  <c:v>4073241.3300000005</c:v>
                </c:pt>
                <c:pt idx="1">
                  <c:v>4132017.7844999968</c:v>
                </c:pt>
                <c:pt idx="2">
                  <c:v>4275327.6143999984</c:v>
                </c:pt>
                <c:pt idx="3">
                  <c:v>4298636.2211000044</c:v>
                </c:pt>
                <c:pt idx="4">
                  <c:v>4308781.6257999958</c:v>
                </c:pt>
                <c:pt idx="5">
                  <c:v>4453597.207100004</c:v>
                </c:pt>
                <c:pt idx="6">
                  <c:v>4719766.7934000064</c:v>
                </c:pt>
                <c:pt idx="7">
                  <c:v>4750960.5529000005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0-4980-94AE-E1D9F8903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0701256"/>
        <c:axId val="470701584"/>
      </c:barChart>
      <c:catAx>
        <c:axId val="470701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701584"/>
        <c:crosses val="autoZero"/>
        <c:auto val="1"/>
        <c:lblAlgn val="ctr"/>
        <c:lblOffset val="100"/>
        <c:noMultiLvlLbl val="0"/>
      </c:catAx>
      <c:valAx>
        <c:axId val="470701584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701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[McKinsey_Excel_Project_Dataset.xlsx]Pivots!PivotTable10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&quot;₹&quot;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3781780402449695"/>
          <c:y val="4.1666666666666664E-2"/>
          <c:w val="0.80118219597550311"/>
          <c:h val="0.874082093904928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Pivots!$J$24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numFmt formatCode="&quot;₹&quot;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Pivots!$I$25:$I$29</c:f>
              <c:strCache>
                <c:ptCount val="4"/>
                <c:pt idx="0">
                  <c:v>Fashion</c:v>
                </c:pt>
                <c:pt idx="1">
                  <c:v>Electronics</c:v>
                </c:pt>
                <c:pt idx="2">
                  <c:v>Home</c:v>
                </c:pt>
                <c:pt idx="3">
                  <c:v>Beauty</c:v>
                </c:pt>
              </c:strCache>
            </c:strRef>
          </c:cat>
          <c:val>
            <c:numRef>
              <c:f>Pivots!$J$25:$J$29</c:f>
              <c:numCache>
                <c:formatCode>General</c:formatCode>
                <c:ptCount val="4"/>
                <c:pt idx="0">
                  <c:v>8641269.180700019</c:v>
                </c:pt>
                <c:pt idx="1">
                  <c:v>8655435.4157000165</c:v>
                </c:pt>
                <c:pt idx="2">
                  <c:v>8811689.3643999696</c:v>
                </c:pt>
                <c:pt idx="3">
                  <c:v>8903935.1683999952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A-4950-853F-74A9038B37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52091800"/>
        <c:axId val="552098032"/>
      </c:barChart>
      <c:catAx>
        <c:axId val="552091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098032"/>
        <c:crosses val="autoZero"/>
        <c:auto val="1"/>
        <c:lblAlgn val="ctr"/>
        <c:lblOffset val="100"/>
        <c:noMultiLvlLbl val="0"/>
      </c:catAx>
      <c:valAx>
        <c:axId val="552098032"/>
        <c:scaling>
          <c:orientation val="minMax"/>
          <c:min val="0"/>
        </c:scaling>
        <c:delete val="0"/>
        <c:axPos val="b"/>
        <c:numFmt formatCode="&quot;₹&quot;0.0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09180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[McKinsey_Excel_Project_Dataset.xlsx]Pivots!PivotTable11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Pivots!$F$23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Pivots!$E$24:$E$32</c:f>
              <c:strCache>
                <c:ptCount val="8"/>
                <c:pt idx="0">
                  <c:v>Delhi</c:v>
                </c:pt>
                <c:pt idx="1">
                  <c:v>Noida</c:v>
                </c:pt>
                <c:pt idx="2">
                  <c:v>Kolkata</c:v>
                </c:pt>
                <c:pt idx="3">
                  <c:v>Mumbai</c:v>
                </c:pt>
                <c:pt idx="4">
                  <c:v>Bengaluru</c:v>
                </c:pt>
                <c:pt idx="5">
                  <c:v>Hyderabad</c:v>
                </c:pt>
                <c:pt idx="6">
                  <c:v>Pune</c:v>
                </c:pt>
                <c:pt idx="7">
                  <c:v>Chennai</c:v>
                </c:pt>
              </c:strCache>
            </c:strRef>
          </c:cat>
          <c:val>
            <c:numRef>
              <c:f>Pivots!$F$24:$F$32</c:f>
              <c:numCache>
                <c:formatCode>0.0000</c:formatCode>
                <c:ptCount val="8"/>
                <c:pt idx="0">
                  <c:v>0.15454186413902074</c:v>
                </c:pt>
                <c:pt idx="1">
                  <c:v>0.15280497925311221</c:v>
                </c:pt>
                <c:pt idx="2">
                  <c:v>0.15144694533762051</c:v>
                </c:pt>
                <c:pt idx="3">
                  <c:v>0.15068253968253961</c:v>
                </c:pt>
                <c:pt idx="4">
                  <c:v>0.14971317829457376</c:v>
                </c:pt>
                <c:pt idx="5">
                  <c:v>0.14920133111480857</c:v>
                </c:pt>
                <c:pt idx="6">
                  <c:v>0.14905844155844183</c:v>
                </c:pt>
                <c:pt idx="7">
                  <c:v>0.14899308224442753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E-4AC1-88BD-28309D140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561296"/>
        <c:axId val="464561952"/>
      </c:barChart>
      <c:catAx>
        <c:axId val="46456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561952"/>
        <c:crosses val="autoZero"/>
        <c:auto val="1"/>
        <c:lblAlgn val="ctr"/>
        <c:lblOffset val="100"/>
        <c:noMultiLvlLbl val="0"/>
      </c:catAx>
      <c:valAx>
        <c:axId val="464561952"/>
        <c:scaling>
          <c:orientation val="minMax"/>
          <c:min val="0.14000000000000001"/>
        </c:scaling>
        <c:delete val="0"/>
        <c:axPos val="l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561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[McKinsey_Excel_Project_Dataset.xlsx]Pivots!PivotTable13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FFFF00"/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75000"/>
            </a:schemeClr>
          </a:solidFill>
          <a:ln>
            <a:solidFill>
              <a:schemeClr val="accent6">
                <a:lumMod val="75000"/>
              </a:schemeClr>
            </a:solidFill>
          </a:ln>
          <a:effectLst/>
        </c:spPr>
      </c:pivotFmt>
      <c:pivotFmt>
        <c:idx val="5"/>
        <c:spPr>
          <a:solidFill>
            <a:srgbClr val="74E874"/>
          </a:solidFill>
          <a:ln>
            <a:solidFill>
              <a:srgbClr val="5DF244"/>
            </a:solidFill>
          </a:ln>
          <a:effectLst/>
        </c:spPr>
      </c:pivotFmt>
      <c:pivotFmt>
        <c:idx val="6"/>
        <c:spPr>
          <a:solidFill>
            <a:srgbClr val="5DF244"/>
          </a:solidFill>
          <a:ln>
            <a:noFill/>
          </a:ln>
          <a:effectLst/>
        </c:spPr>
      </c:pivotFmt>
      <c:pivotFmt>
        <c:idx val="7"/>
        <c:spPr>
          <a:solidFill>
            <a:srgbClr val="86EE9C"/>
          </a:solidFill>
          <a:ln>
            <a:noFill/>
          </a:ln>
          <a:effectLst/>
        </c:spPr>
      </c:pivotFmt>
      <c:pivotFmt>
        <c:idx val="8"/>
        <c:spPr>
          <a:solidFill>
            <a:srgbClr val="FFFF99"/>
          </a:solidFill>
          <a:ln>
            <a:noFill/>
          </a:ln>
          <a:effectLst/>
        </c:spPr>
      </c:pivotFmt>
      <c:pivotFmt>
        <c:idx val="9"/>
        <c:spPr>
          <a:solidFill>
            <a:schemeClr val="accent6">
              <a:lumMod val="60000"/>
              <a:lumOff val="40000"/>
            </a:schemeClr>
          </a:solidFill>
          <a:ln>
            <a:solidFill>
              <a:schemeClr val="accent6">
                <a:lumMod val="75000"/>
              </a:schemeClr>
            </a:solidFill>
          </a:ln>
          <a:effectLst/>
        </c:spPr>
      </c:pivotFmt>
      <c:pivotFmt>
        <c:idx val="10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Pivots!$F$36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846-4703-8C29-C9EE7F1D2C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846-4703-8C29-C9EE7F1D2C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solidFill>
                  <a:schemeClr val="accent6">
                    <a:lumMod val="75000"/>
                  </a:schemeClr>
                </a:solidFill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rgbClr val="FFFF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846-4703-8C29-C9EE7F1D2CDA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rgbClr val="86EE9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846-4703-8C29-C9EE7F1D2CDA}"/>
              </c:ext>
            </c:extLst>
          </c:dPt>
          <c:dPt>
            <c:idx val="6"/>
            <c:invertIfNegative val="0"/>
            <c:bubble3D val="0"/>
            <c:spPr>
              <a:solidFill>
                <a:srgbClr val="5DF24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846-4703-8C29-C9EE7F1D2CDA}"/>
              </c:ext>
            </c:extLst>
          </c:dPt>
          <c:dPt>
            <c:idx val="7"/>
            <c:invertIfNegative val="0"/>
            <c:bubble3D val="0"/>
            <c:spPr>
              <a:solidFill>
                <a:srgbClr val="74E874"/>
              </a:solidFill>
              <a:ln>
                <a:solidFill>
                  <a:srgbClr val="5DF244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846-4703-8C29-C9EE7F1D2CDA}"/>
              </c:ext>
            </c:extLst>
          </c:dPt>
          <c:cat>
            <c:strRef>
              <c:f>Pivots!$E$37:$E$45</c:f>
              <c:strCache>
                <c:ptCount val="8"/>
                <c:pt idx="0">
                  <c:v>Delhi</c:v>
                </c:pt>
                <c:pt idx="1">
                  <c:v>Kolkata</c:v>
                </c:pt>
                <c:pt idx="2">
                  <c:v>Noida</c:v>
                </c:pt>
                <c:pt idx="3">
                  <c:v>Bengaluru</c:v>
                </c:pt>
                <c:pt idx="4">
                  <c:v>Pune</c:v>
                </c:pt>
                <c:pt idx="5">
                  <c:v>Hyderabad</c:v>
                </c:pt>
                <c:pt idx="6">
                  <c:v>Chennai</c:v>
                </c:pt>
                <c:pt idx="7">
                  <c:v>Mumbai</c:v>
                </c:pt>
              </c:strCache>
            </c:strRef>
          </c:cat>
          <c:val>
            <c:numRef>
              <c:f>Pivots!$F$37:$F$45</c:f>
              <c:numCache>
                <c:formatCode>0.00%</c:formatCode>
                <c:ptCount val="8"/>
                <c:pt idx="0">
                  <c:v>0.14521143600173592</c:v>
                </c:pt>
                <c:pt idx="1">
                  <c:v>0.14739620816406793</c:v>
                </c:pt>
                <c:pt idx="2">
                  <c:v>0.14778482840666113</c:v>
                </c:pt>
                <c:pt idx="3">
                  <c:v>0.15065611906893714</c:v>
                </c:pt>
                <c:pt idx="4">
                  <c:v>0.1523590557234524</c:v>
                </c:pt>
                <c:pt idx="5">
                  <c:v>0.1524237999316726</c:v>
                </c:pt>
                <c:pt idx="6">
                  <c:v>0.15288531381269996</c:v>
                </c:pt>
                <c:pt idx="7">
                  <c:v>0.15363479008417233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6-4703-8C29-C9EE7F1D2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0414104"/>
        <c:axId val="400412792"/>
      </c:barChart>
      <c:catAx>
        <c:axId val="400414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412792"/>
        <c:crosses val="autoZero"/>
        <c:auto val="1"/>
        <c:lblAlgn val="ctr"/>
        <c:lblOffset val="100"/>
        <c:noMultiLvlLbl val="0"/>
      </c:catAx>
      <c:valAx>
        <c:axId val="400412792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414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[McKinsey_Excel_Project_Dataset.xlsx]Pivots!PivotTable1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rgbClr val="86EE9C"/>
          </a:solidFill>
          <a:ln>
            <a:solidFill>
              <a:srgbClr val="5DF244"/>
            </a:solidFill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6EE9C"/>
            </a:solidFill>
            <a:ln>
              <a:solidFill>
                <a:srgbClr val="5DF244"/>
              </a:solidFill>
            </a:ln>
            <a:effectLst/>
          </c:spPr>
          <c:invertIfNegative val="0"/>
          <c:cat>
            <c:strRef>
              <c:f>Pivots!$A$2:$A$10</c:f>
              <c:strCache>
                <c:ptCount val="8"/>
                <c:pt idx="0">
                  <c:v>Pune</c:v>
                </c:pt>
                <c:pt idx="1">
                  <c:v>Noida</c:v>
                </c:pt>
                <c:pt idx="2">
                  <c:v>Kolkata</c:v>
                </c:pt>
                <c:pt idx="3">
                  <c:v>Hyderabad</c:v>
                </c:pt>
                <c:pt idx="4">
                  <c:v>Bengaluru</c:v>
                </c:pt>
                <c:pt idx="5">
                  <c:v>Delhi</c:v>
                </c:pt>
                <c:pt idx="6">
                  <c:v>Mumbai</c:v>
                </c:pt>
                <c:pt idx="7">
                  <c:v>Chennai</c:v>
                </c:pt>
              </c:strCache>
            </c:strRef>
          </c:cat>
          <c:val>
            <c:numRef>
              <c:f>Pivots!$B$2:$B$10</c:f>
              <c:numCache>
                <c:formatCode>General</c:formatCode>
                <c:ptCount val="8"/>
                <c:pt idx="0">
                  <c:v>27648148.370000005</c:v>
                </c:pt>
                <c:pt idx="1">
                  <c:v>27888179.700000029</c:v>
                </c:pt>
                <c:pt idx="2">
                  <c:v>28637575.379999977</c:v>
                </c:pt>
                <c:pt idx="3">
                  <c:v>28650518.299999967</c:v>
                </c:pt>
                <c:pt idx="4">
                  <c:v>29101439.560000021</c:v>
                </c:pt>
                <c:pt idx="5">
                  <c:v>29664559.310000032</c:v>
                </c:pt>
                <c:pt idx="6">
                  <c:v>30289821.160000023</c:v>
                </c:pt>
                <c:pt idx="7">
                  <c:v>30712656.880000014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5-4BDF-87E1-8098C6613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7197144"/>
        <c:axId val="467195832"/>
      </c:barChart>
      <c:catAx>
        <c:axId val="467197144"/>
        <c:scaling>
          <c:orientation val="minMax"/>
        </c:scaling>
        <c:delete val="0"/>
        <c:axPos val="b"/>
        <c:numFmt formatCode="&quot;₹&quot;\ 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95832"/>
        <c:crosses val="autoZero"/>
        <c:auto val="1"/>
        <c:lblAlgn val="ctr"/>
        <c:lblOffset val="100"/>
        <c:noMultiLvlLbl val="0"/>
      </c:catAx>
      <c:valAx>
        <c:axId val="467195832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197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[McKinsey_Excel_Project_Dataset.xlsx]Pivots!PivotTable9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86EE9C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6EE9C"/>
            </a:solidFill>
            <a:ln>
              <a:noFill/>
            </a:ln>
            <a:effectLst/>
          </c:spPr>
          <c:invertIfNegative val="0"/>
          <c:cat>
            <c:strRef>
              <c:f>Pivots!$A$24:$A$32</c:f>
              <c:strCache>
                <c:ptCount val="8"/>
                <c:pt idx="0">
                  <c:v>Noida</c:v>
                </c:pt>
                <c:pt idx="1">
                  <c:v>Kolkata</c:v>
                </c:pt>
                <c:pt idx="2">
                  <c:v>Pune</c:v>
                </c:pt>
                <c:pt idx="3">
                  <c:v>Hyderabad</c:v>
                </c:pt>
                <c:pt idx="4">
                  <c:v>Delhi</c:v>
                </c:pt>
                <c:pt idx="5">
                  <c:v>Bengaluru</c:v>
                </c:pt>
                <c:pt idx="6">
                  <c:v>Chennai</c:v>
                </c:pt>
                <c:pt idx="7">
                  <c:v>Mumbai</c:v>
                </c:pt>
              </c:strCache>
            </c:strRef>
          </c:cat>
          <c:val>
            <c:numRef>
              <c:f>Pivots!$B$24:$B$32</c:f>
              <c:numCache>
                <c:formatCode>General</c:formatCode>
                <c:ptCount val="8"/>
                <c:pt idx="0">
                  <c:v>4073241.3300000005</c:v>
                </c:pt>
                <c:pt idx="1">
                  <c:v>4132017.7844999968</c:v>
                </c:pt>
                <c:pt idx="2">
                  <c:v>4275327.6143999984</c:v>
                </c:pt>
                <c:pt idx="3">
                  <c:v>4298636.2211000044</c:v>
                </c:pt>
                <c:pt idx="4">
                  <c:v>4308781.6257999958</c:v>
                </c:pt>
                <c:pt idx="5">
                  <c:v>4453597.207100004</c:v>
                </c:pt>
                <c:pt idx="6">
                  <c:v>4719766.7934000064</c:v>
                </c:pt>
                <c:pt idx="7">
                  <c:v>4750960.5529000005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7-40E8-B639-341E7E773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5008664"/>
        <c:axId val="565008336"/>
      </c:barChart>
      <c:catAx>
        <c:axId val="565008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008336"/>
        <c:crosses val="autoZero"/>
        <c:auto val="1"/>
        <c:lblAlgn val="ctr"/>
        <c:lblOffset val="100"/>
        <c:noMultiLvlLbl val="0"/>
      </c:catAx>
      <c:valAx>
        <c:axId val="565008336"/>
        <c:scaling>
          <c:orientation val="minMax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008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0"/>
        <c:ser>
          <c:idx val="0"/>
          <c:order val="0"/>
          <c:tx>
            <c:strRef>
              <c:f>RoughWork!$C$1:$C$2</c:f>
              <c:strCache>
                <c:ptCount val="2"/>
                <c:pt idx="0">
                  <c:v>C</c:v>
                </c:pt>
                <c:pt idx="1">
                  <c:v>Profit Margin</c:v>
                </c:pt>
              </c:strCache>
            </c:strRef>
          </c:tx>
          <c:spPr>
            <a:solidFill>
              <a:schemeClr val="bg2"/>
            </a:solidFill>
            <a:ln>
              <a:solidFill>
                <a:schemeClr val="bg2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0.13611111111111115"/>
                  <c:y val="0"/>
                </c:manualLayout>
              </c:layout>
              <c:tx>
                <c:rich>
                  <a:bodyPr/>
                  <a:lstStyle/>
                  <a:p>
                    <a:fld id="{454370E8-1394-4D4F-9551-7710E53E0C9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A6E-4A2B-8250-9525FE8B36FE}"/>
                </c:ext>
              </c:extLst>
            </c:dLbl>
            <c:dLbl>
              <c:idx val="1"/>
              <c:layout>
                <c:manualLayout>
                  <c:x val="-0.11666666666666667"/>
                  <c:y val="1.3888888888888846E-2"/>
                </c:manualLayout>
              </c:layout>
              <c:tx>
                <c:rich>
                  <a:bodyPr/>
                  <a:lstStyle/>
                  <a:p>
                    <a:fld id="{DC259589-3151-498B-BFC0-007111459B1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A6E-4A2B-8250-9525FE8B36FE}"/>
                </c:ext>
              </c:extLst>
            </c:dLbl>
            <c:dLbl>
              <c:idx val="2"/>
              <c:layout>
                <c:manualLayout>
                  <c:x val="-0.11666666666666667"/>
                  <c:y val="0"/>
                </c:manualLayout>
              </c:layout>
              <c:tx>
                <c:rich>
                  <a:bodyPr/>
                  <a:lstStyle/>
                  <a:p>
                    <a:fld id="{61FC8EA6-4CEC-4BE3-B5EE-E101BF11F32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A6E-4A2B-8250-9525FE8B36FE}"/>
                </c:ext>
              </c:extLst>
            </c:dLbl>
            <c:dLbl>
              <c:idx val="3"/>
              <c:layout>
                <c:manualLayout>
                  <c:x val="-0.12777777777777777"/>
                  <c:y val="-2.314814814814856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A281E9A-7EAD-41A5-9D22-B0DFFB434582}" type="CELLRANGE">
                      <a:rPr lang="en-US"/>
                      <a:pPr>
                        <a:defRPr/>
                      </a:pPr>
                      <a:t>[CELLRANGE]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808333333333333"/>
                      <c:h val="6.011592300962379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A6E-4A2B-8250-9525FE8B36FE}"/>
                </c:ext>
              </c:extLst>
            </c:dLbl>
            <c:dLbl>
              <c:idx val="4"/>
              <c:layout>
                <c:manualLayout>
                  <c:x val="-0.11666666666666667"/>
                  <c:y val="-4.6296296296297144E-3"/>
                </c:manualLayout>
              </c:layout>
              <c:tx>
                <c:rich>
                  <a:bodyPr/>
                  <a:lstStyle/>
                  <a:p>
                    <a:fld id="{6AEF9140-FB8B-4091-9DE8-5DF5B08E4CA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4A6E-4A2B-8250-9525FE8B36FE}"/>
                </c:ext>
              </c:extLst>
            </c:dLbl>
            <c:dLbl>
              <c:idx val="5"/>
              <c:layout>
                <c:manualLayout>
                  <c:x val="-0.12777777777777777"/>
                  <c:y val="-1.8518518518518517E-2"/>
                </c:manualLayout>
              </c:layout>
              <c:tx>
                <c:rich>
                  <a:bodyPr/>
                  <a:lstStyle/>
                  <a:p>
                    <a:fld id="{57E1DB13-1E78-4F3F-90AA-7542E6B84CE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A6E-4A2B-8250-9525FE8B36FE}"/>
                </c:ext>
              </c:extLst>
            </c:dLbl>
            <c:dLbl>
              <c:idx val="6"/>
              <c:layout>
                <c:manualLayout>
                  <c:x val="-0.11111111111111113"/>
                  <c:y val="4.6296296296296294E-3"/>
                </c:manualLayout>
              </c:layout>
              <c:tx>
                <c:rich>
                  <a:bodyPr/>
                  <a:lstStyle/>
                  <a:p>
                    <a:fld id="{D2C843D9-08C9-4038-B92F-439246D2970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A6E-4A2B-8250-9525FE8B36FE}"/>
                </c:ext>
              </c:extLst>
            </c:dLbl>
            <c:dLbl>
              <c:idx val="7"/>
              <c:layout>
                <c:manualLayout>
                  <c:x val="-0.10277777777777777"/>
                  <c:y val="-9.2592592592593021E-3"/>
                </c:manualLayout>
              </c:layout>
              <c:tx>
                <c:rich>
                  <a:bodyPr/>
                  <a:lstStyle/>
                  <a:p>
                    <a:fld id="{731F4B80-2EC6-45BA-9AE7-9CEDDA20A45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A6E-4A2B-8250-9525FE8B36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RoughWork!$B$3:$B$10</c:f>
              <c:numCache>
                <c:formatCode>General</c:formatCode>
                <c:ptCount val="8"/>
                <c:pt idx="0">
                  <c:v>29101439</c:v>
                </c:pt>
                <c:pt idx="1">
                  <c:v>30712656</c:v>
                </c:pt>
                <c:pt idx="2">
                  <c:v>29664559</c:v>
                </c:pt>
                <c:pt idx="3">
                  <c:v>28650518</c:v>
                </c:pt>
                <c:pt idx="4">
                  <c:v>28637575</c:v>
                </c:pt>
                <c:pt idx="5">
                  <c:v>30289821</c:v>
                </c:pt>
                <c:pt idx="6">
                  <c:v>27888179</c:v>
                </c:pt>
                <c:pt idx="7">
                  <c:v>27648148</c:v>
                </c:pt>
              </c:numCache>
            </c:numRef>
          </c:xVal>
          <c:yVal>
            <c:numRef>
              <c:f>RoughWork!$C$3:$C$10</c:f>
              <c:numCache>
                <c:formatCode>0.00%</c:formatCode>
                <c:ptCount val="8"/>
                <c:pt idx="0">
                  <c:v>0.1507</c:v>
                </c:pt>
                <c:pt idx="1">
                  <c:v>0.15290000000000001</c:v>
                </c:pt>
                <c:pt idx="2">
                  <c:v>0.1452</c:v>
                </c:pt>
                <c:pt idx="3">
                  <c:v>0.15240000000000001</c:v>
                </c:pt>
                <c:pt idx="4">
                  <c:v>0.1474</c:v>
                </c:pt>
                <c:pt idx="5">
                  <c:v>0.15359999999999999</c:v>
                </c:pt>
                <c:pt idx="6">
                  <c:v>0.14779999999999999</c:v>
                </c:pt>
                <c:pt idx="7">
                  <c:v>0.15240000000000001</c:v>
                </c:pt>
              </c:numCache>
            </c:numRef>
          </c:yVal>
          <c:bubbleSize>
            <c:numRef>
              <c:f>RoughWork!$D$3:$D$10</c:f>
              <c:numCache>
                <c:formatCode>General</c:formatCode>
                <c:ptCount val="8"/>
                <c:pt idx="0">
                  <c:v>4453597</c:v>
                </c:pt>
                <c:pt idx="1">
                  <c:v>4719766</c:v>
                </c:pt>
                <c:pt idx="2">
                  <c:v>4308781</c:v>
                </c:pt>
                <c:pt idx="3">
                  <c:v>4298636</c:v>
                </c:pt>
                <c:pt idx="4">
                  <c:v>4132017</c:v>
                </c:pt>
                <c:pt idx="5">
                  <c:v>4750960</c:v>
                </c:pt>
                <c:pt idx="6">
                  <c:v>4073241</c:v>
                </c:pt>
                <c:pt idx="7">
                  <c:v>4275327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RoughWork!$A$3:$A$10</c15:f>
                <c15:dlblRangeCache>
                  <c:ptCount val="8"/>
                  <c:pt idx="0">
                    <c:v>Bengaluru</c:v>
                  </c:pt>
                  <c:pt idx="1">
                    <c:v>Chennai</c:v>
                  </c:pt>
                  <c:pt idx="2">
                    <c:v>Delhi</c:v>
                  </c:pt>
                  <c:pt idx="3">
                    <c:v>Hyderabad</c:v>
                  </c:pt>
                  <c:pt idx="4">
                    <c:v>Kolkata</c:v>
                  </c:pt>
                  <c:pt idx="5">
                    <c:v>Mumbai</c:v>
                  </c:pt>
                  <c:pt idx="6">
                    <c:v>Noida</c:v>
                  </c:pt>
                  <c:pt idx="7">
                    <c:v>Pune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4A6E-4A2B-8250-9525FE8B36FE}"/>
            </c:ext>
          </c:extLst>
        </c:ser>
        <c:ser>
          <c:idx val="1"/>
          <c:order val="1"/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4A6E-4A2B-8250-9525FE8B36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(RoughWork!$B$3,RoughWork!$B$5)</c:f>
              <c:numCache>
                <c:formatCode>General</c:formatCode>
                <c:ptCount val="2"/>
                <c:pt idx="0">
                  <c:v>29101439</c:v>
                </c:pt>
                <c:pt idx="1">
                  <c:v>29664559</c:v>
                </c:pt>
              </c:numCache>
            </c:numRef>
          </c:xVal>
          <c:yVal>
            <c:numRef>
              <c:f>(RoughWork!$C$5,RoughWork!$C$8)</c:f>
              <c:numCache>
                <c:formatCode>0.00%</c:formatCode>
                <c:ptCount val="2"/>
                <c:pt idx="0">
                  <c:v>0.1452</c:v>
                </c:pt>
                <c:pt idx="1">
                  <c:v>0.15359999999999999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A-4A6E-4A2B-8250-9525FE8B36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334568472"/>
        <c:axId val="334568800"/>
      </c:bubbleChart>
      <c:valAx>
        <c:axId val="334568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568800"/>
        <c:crosses val="autoZero"/>
        <c:crossBetween val="midCat"/>
      </c:valAx>
      <c:valAx>
        <c:axId val="33456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568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[McKinsey_Excel_Project_Dataset.xlsx]Pivots!PivotTable12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rgbClr val="86EE9C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Pivots!$B$36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rgbClr val="86EE9C"/>
            </a:solidFill>
            <a:ln>
              <a:noFill/>
            </a:ln>
            <a:effectLst/>
          </c:spPr>
          <c:invertIfNegative val="0"/>
          <c:cat>
            <c:strRef>
              <c:f>Pivots!$A$37:$A$45</c:f>
              <c:strCache>
                <c:ptCount val="8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Noida</c:v>
                </c:pt>
                <c:pt idx="7">
                  <c:v>Pune</c:v>
                </c:pt>
              </c:strCache>
            </c:strRef>
          </c:cat>
          <c:val>
            <c:numRef>
              <c:f>Pivots!$B$37:$B$45</c:f>
              <c:numCache>
                <c:formatCode>General</c:formatCode>
                <c:ptCount val="8"/>
                <c:pt idx="0">
                  <c:v>29101439.560000021</c:v>
                </c:pt>
                <c:pt idx="1">
                  <c:v>30712656.880000014</c:v>
                </c:pt>
                <c:pt idx="2">
                  <c:v>29664559.310000032</c:v>
                </c:pt>
                <c:pt idx="3">
                  <c:v>28650518.299999967</c:v>
                </c:pt>
                <c:pt idx="4">
                  <c:v>28637575.379999977</c:v>
                </c:pt>
                <c:pt idx="5">
                  <c:v>30289821.160000023</c:v>
                </c:pt>
                <c:pt idx="6">
                  <c:v>27888179.700000029</c:v>
                </c:pt>
                <c:pt idx="7">
                  <c:v>27648148.370000005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C-47B8-A95A-D8C1CB889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369128"/>
        <c:axId val="876361912"/>
      </c:barChart>
      <c:lineChart>
        <c:grouping val="standard"/>
        <c:varyColors val="0"/>
        <c:ser>
          <c:idx val="1"/>
          <c:order val="1"/>
          <c:tx>
            <c:strRef>
              <c:f>Pivots!$C$36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Pivots!$A$37:$A$45</c:f>
              <c:strCache>
                <c:ptCount val="8"/>
                <c:pt idx="0">
                  <c:v>Bengaluru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Kolkata</c:v>
                </c:pt>
                <c:pt idx="5">
                  <c:v>Mumbai</c:v>
                </c:pt>
                <c:pt idx="6">
                  <c:v>Noida</c:v>
                </c:pt>
                <c:pt idx="7">
                  <c:v>Pune</c:v>
                </c:pt>
              </c:strCache>
            </c:strRef>
          </c:cat>
          <c:val>
            <c:numRef>
              <c:f>Pivots!$C$37:$C$45</c:f>
              <c:numCache>
                <c:formatCode>General</c:formatCode>
                <c:ptCount val="8"/>
                <c:pt idx="0">
                  <c:v>4453597.207100004</c:v>
                </c:pt>
                <c:pt idx="1">
                  <c:v>4719766.7934000064</c:v>
                </c:pt>
                <c:pt idx="2">
                  <c:v>4308781.6257999958</c:v>
                </c:pt>
                <c:pt idx="3">
                  <c:v>4298636.2211000044</c:v>
                </c:pt>
                <c:pt idx="4">
                  <c:v>4132017.7844999968</c:v>
                </c:pt>
                <c:pt idx="5">
                  <c:v>4750960.5529000005</c:v>
                </c:pt>
                <c:pt idx="6">
                  <c:v>4073241.3300000005</c:v>
                </c:pt>
                <c:pt idx="7">
                  <c:v>4275327.6143999984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8C-47B8-A95A-D8C1CB889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392488"/>
        <c:axId val="469390520"/>
      </c:lineChart>
      <c:catAx>
        <c:axId val="87636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361912"/>
        <c:crosses val="autoZero"/>
        <c:auto val="1"/>
        <c:lblAlgn val="ctr"/>
        <c:lblOffset val="100"/>
        <c:noMultiLvlLbl val="0"/>
      </c:catAx>
      <c:valAx>
        <c:axId val="876361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369128"/>
        <c:crosses val="autoZero"/>
        <c:crossBetween val="between"/>
      </c:valAx>
      <c:valAx>
        <c:axId val="4693905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392488"/>
        <c:crosses val="max"/>
        <c:crossBetween val="between"/>
      </c:valAx>
      <c:catAx>
        <c:axId val="469392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939052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2.xml"/><Relationship Id="rId7" Type="http://schemas.openxmlformats.org/officeDocument/2006/relationships/image" Target="../media/image3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457199</xdr:colOff>
      <xdr:row>27</xdr:row>
      <xdr:rowOff>76200</xdr:rowOff>
    </xdr:from>
    <xdr:to>
      <xdr:col>26</xdr:col>
      <xdr:colOff>478970</xdr:colOff>
      <xdr:row>62</xdr:row>
      <xdr:rowOff>97971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03809" y="5074403"/>
          <a:ext cx="6091941" cy="6350246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4</xdr:row>
      <xdr:rowOff>76200</xdr:rowOff>
    </xdr:from>
    <xdr:to>
      <xdr:col>2</xdr:col>
      <xdr:colOff>365760</xdr:colOff>
      <xdr:row>10</xdr:row>
      <xdr:rowOff>53340</xdr:rowOff>
    </xdr:to>
    <xdr:sp macro="" textlink="">
      <xdr:nvSpPr>
        <xdr:cNvPr id="2" name="Round Same Side Corner Rectangle 1"/>
        <xdr:cNvSpPr/>
      </xdr:nvSpPr>
      <xdr:spPr>
        <a:xfrm>
          <a:off x="190500" y="807720"/>
          <a:ext cx="1866900" cy="1074420"/>
        </a:xfrm>
        <a:prstGeom prst="round2SameRect">
          <a:avLst/>
        </a:prstGeom>
        <a:solidFill>
          <a:schemeClr val="tx2">
            <a:lumMod val="50000"/>
          </a:schemeClr>
        </a:solidFill>
        <a:ln>
          <a:solidFill>
            <a:schemeClr val="bg2"/>
          </a:solidFill>
        </a:ln>
        <a:effectLst>
          <a:glow rad="101600">
            <a:schemeClr val="bg2">
              <a:alpha val="60000"/>
            </a:schemeClr>
          </a:glow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>
                  <a:lumMod val="95000"/>
                </a:schemeClr>
              </a:solidFill>
            </a:rPr>
            <a:t>TOTAL REVENUE</a:t>
          </a:r>
        </a:p>
        <a:p>
          <a:pPr algn="ctr"/>
          <a:r>
            <a:rPr lang="en-IN" sz="1800" b="0">
              <a:solidFill>
                <a:schemeClr val="bg1">
                  <a:lumMod val="95000"/>
                </a:schemeClr>
              </a:solidFill>
            </a:rPr>
            <a:t>₹232.59M</a:t>
          </a:r>
        </a:p>
      </xdr:txBody>
    </xdr:sp>
    <xdr:clientData/>
  </xdr:twoCellAnchor>
  <xdr:twoCellAnchor>
    <xdr:from>
      <xdr:col>3</xdr:col>
      <xdr:colOff>114300</xdr:colOff>
      <xdr:row>4</xdr:row>
      <xdr:rowOff>53340</xdr:rowOff>
    </xdr:from>
    <xdr:to>
      <xdr:col>5</xdr:col>
      <xdr:colOff>106680</xdr:colOff>
      <xdr:row>10</xdr:row>
      <xdr:rowOff>53340</xdr:rowOff>
    </xdr:to>
    <xdr:sp macro="" textlink="">
      <xdr:nvSpPr>
        <xdr:cNvPr id="3" name="Round Same Side Corner Rectangle 2"/>
        <xdr:cNvSpPr/>
      </xdr:nvSpPr>
      <xdr:spPr>
        <a:xfrm>
          <a:off x="2415540" y="784860"/>
          <a:ext cx="1836420" cy="1097280"/>
        </a:xfrm>
        <a:prstGeom prst="round2SameRect">
          <a:avLst/>
        </a:prstGeom>
        <a:solidFill>
          <a:schemeClr val="tx2">
            <a:lumMod val="50000"/>
          </a:schemeClr>
        </a:solidFill>
        <a:ln>
          <a:solidFill>
            <a:schemeClr val="bg2"/>
          </a:solidFill>
        </a:ln>
        <a:effectLst>
          <a:glow rad="101600">
            <a:schemeClr val="bg2">
              <a:alpha val="60000"/>
            </a:schemeClr>
          </a:glow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>
                  <a:lumMod val="95000"/>
                </a:schemeClr>
              </a:solidFill>
            </a:rPr>
            <a:t>TOTAL PROFIT</a:t>
          </a:r>
        </a:p>
        <a:p>
          <a:pPr algn="ctr"/>
          <a:r>
            <a:rPr lang="en-IN" sz="1800" b="0">
              <a:solidFill>
                <a:schemeClr val="bg1">
                  <a:lumMod val="95000"/>
                </a:schemeClr>
              </a:solidFill>
            </a:rPr>
            <a:t>₹35.01M</a:t>
          </a:r>
        </a:p>
      </xdr:txBody>
    </xdr:sp>
    <xdr:clientData/>
  </xdr:twoCellAnchor>
  <xdr:twoCellAnchor>
    <xdr:from>
      <xdr:col>5</xdr:col>
      <xdr:colOff>441960</xdr:colOff>
      <xdr:row>4</xdr:row>
      <xdr:rowOff>38100</xdr:rowOff>
    </xdr:from>
    <xdr:to>
      <xdr:col>8</xdr:col>
      <xdr:colOff>83820</xdr:colOff>
      <xdr:row>10</xdr:row>
      <xdr:rowOff>60960</xdr:rowOff>
    </xdr:to>
    <xdr:sp macro="" textlink="">
      <xdr:nvSpPr>
        <xdr:cNvPr id="4" name="Round Same Side Corner Rectangle 3"/>
        <xdr:cNvSpPr/>
      </xdr:nvSpPr>
      <xdr:spPr>
        <a:xfrm>
          <a:off x="4587240" y="769620"/>
          <a:ext cx="1882140" cy="1120140"/>
        </a:xfrm>
        <a:prstGeom prst="round2SameRect">
          <a:avLst/>
        </a:prstGeom>
        <a:solidFill>
          <a:schemeClr val="tx2">
            <a:lumMod val="50000"/>
          </a:schemeClr>
        </a:solidFill>
        <a:ln>
          <a:solidFill>
            <a:schemeClr val="bg2"/>
          </a:solidFill>
        </a:ln>
        <a:effectLst>
          <a:glow rad="101600">
            <a:schemeClr val="bg2">
              <a:alpha val="60000"/>
            </a:schemeClr>
          </a:glow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>
                  <a:lumMod val="95000"/>
                </a:schemeClr>
              </a:solidFill>
            </a:rPr>
            <a:t> PROFIT MARGIN</a:t>
          </a:r>
        </a:p>
        <a:p>
          <a:pPr algn="ctr"/>
          <a:r>
            <a:rPr lang="en-IN" sz="1800" b="0">
              <a:solidFill>
                <a:schemeClr val="bg1">
                  <a:lumMod val="95000"/>
                </a:schemeClr>
              </a:solidFill>
            </a:rPr>
            <a:t>15.05%</a:t>
          </a:r>
        </a:p>
      </xdr:txBody>
    </xdr:sp>
    <xdr:clientData/>
  </xdr:twoCellAnchor>
  <xdr:twoCellAnchor>
    <xdr:from>
      <xdr:col>8</xdr:col>
      <xdr:colOff>434340</xdr:colOff>
      <xdr:row>4</xdr:row>
      <xdr:rowOff>51015</xdr:rowOff>
    </xdr:from>
    <xdr:to>
      <xdr:col>10</xdr:col>
      <xdr:colOff>304800</xdr:colOff>
      <xdr:row>10</xdr:row>
      <xdr:rowOff>51015</xdr:rowOff>
    </xdr:to>
    <xdr:sp macro="" textlink="">
      <xdr:nvSpPr>
        <xdr:cNvPr id="5" name="Round Same Side Corner Rectangle 4"/>
        <xdr:cNvSpPr/>
      </xdr:nvSpPr>
      <xdr:spPr>
        <a:xfrm>
          <a:off x="6814476" y="774269"/>
          <a:ext cx="1794832" cy="1084882"/>
        </a:xfrm>
        <a:prstGeom prst="round2SameRect">
          <a:avLst/>
        </a:prstGeom>
        <a:solidFill>
          <a:schemeClr val="tx2">
            <a:lumMod val="50000"/>
          </a:schemeClr>
        </a:solidFill>
        <a:ln>
          <a:solidFill>
            <a:schemeClr val="bg2"/>
          </a:solidFill>
        </a:ln>
        <a:effectLst>
          <a:glow rad="101600">
            <a:schemeClr val="bg2">
              <a:alpha val="60000"/>
            </a:schemeClr>
          </a:glow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>
                  <a:lumMod val="95000"/>
                </a:schemeClr>
              </a:solidFill>
            </a:rPr>
            <a:t> TOTAL</a:t>
          </a:r>
          <a:r>
            <a:rPr lang="en-IN" sz="1800" b="1" baseline="0">
              <a:solidFill>
                <a:schemeClr val="bg1">
                  <a:lumMod val="95000"/>
                </a:schemeClr>
              </a:solidFill>
            </a:rPr>
            <a:t> ORDERS</a:t>
          </a:r>
          <a:endParaRPr lang="en-IN" sz="1800" b="1">
            <a:solidFill>
              <a:schemeClr val="bg1">
                <a:lumMod val="95000"/>
              </a:schemeClr>
            </a:solidFill>
          </a:endParaRPr>
        </a:p>
        <a:p>
          <a:pPr algn="ctr"/>
          <a:r>
            <a:rPr lang="en-IN" sz="1800" b="0">
              <a:solidFill>
                <a:schemeClr val="bg1">
                  <a:lumMod val="95000"/>
                </a:schemeClr>
              </a:solidFill>
            </a:rPr>
            <a:t>10000</a:t>
          </a:r>
        </a:p>
      </xdr:txBody>
    </xdr:sp>
    <xdr:clientData/>
  </xdr:twoCellAnchor>
  <xdr:twoCellAnchor>
    <xdr:from>
      <xdr:col>11</xdr:col>
      <xdr:colOff>60960</xdr:colOff>
      <xdr:row>4</xdr:row>
      <xdr:rowOff>76845</xdr:rowOff>
    </xdr:from>
    <xdr:to>
      <xdr:col>14</xdr:col>
      <xdr:colOff>327660</xdr:colOff>
      <xdr:row>10</xdr:row>
      <xdr:rowOff>84465</xdr:rowOff>
    </xdr:to>
    <xdr:sp macro="" textlink="">
      <xdr:nvSpPr>
        <xdr:cNvPr id="6" name="Round Same Side Corner Rectangle 5"/>
        <xdr:cNvSpPr/>
      </xdr:nvSpPr>
      <xdr:spPr>
        <a:xfrm>
          <a:off x="8972485" y="800099"/>
          <a:ext cx="2087751" cy="1092502"/>
        </a:xfrm>
        <a:prstGeom prst="round2SameRect">
          <a:avLst/>
        </a:prstGeom>
        <a:solidFill>
          <a:schemeClr val="tx2">
            <a:lumMod val="50000"/>
          </a:schemeClr>
        </a:solidFill>
        <a:ln>
          <a:solidFill>
            <a:schemeClr val="bg2"/>
          </a:solidFill>
        </a:ln>
        <a:effectLst>
          <a:glow rad="101600">
            <a:schemeClr val="bg2">
              <a:alpha val="60000"/>
            </a:schemeClr>
          </a:glow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>
                  <a:lumMod val="95000"/>
                </a:schemeClr>
              </a:solidFill>
            </a:rPr>
            <a:t>AVERAGE ORDER VALUE</a:t>
          </a:r>
        </a:p>
        <a:p>
          <a:pPr algn="ctr"/>
          <a:r>
            <a:rPr lang="en-IN" sz="1400">
              <a:solidFill>
                <a:schemeClr val="bg1">
                  <a:lumMod val="95000"/>
                </a:schemeClr>
              </a:solidFill>
            </a:rPr>
            <a:t>₹23,259</a:t>
          </a:r>
          <a:r>
            <a:rPr lang="en-IN" sz="1800" b="1">
              <a:solidFill>
                <a:schemeClr val="bg1">
                  <a:lumMod val="95000"/>
                </a:schemeClr>
              </a:solidFill>
            </a:rPr>
            <a:t/>
          </a:r>
          <a:br>
            <a:rPr lang="en-IN" sz="1800" b="1">
              <a:solidFill>
                <a:schemeClr val="bg1">
                  <a:lumMod val="95000"/>
                </a:schemeClr>
              </a:solidFill>
            </a:rPr>
          </a:br>
          <a:endParaRPr lang="en-IN" sz="18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15</xdr:col>
      <xdr:colOff>73230</xdr:colOff>
      <xdr:row>4</xdr:row>
      <xdr:rowOff>60960</xdr:rowOff>
    </xdr:from>
    <xdr:to>
      <xdr:col>18</xdr:col>
      <xdr:colOff>339930</xdr:colOff>
      <xdr:row>10</xdr:row>
      <xdr:rowOff>83820</xdr:rowOff>
    </xdr:to>
    <xdr:sp macro="" textlink="">
      <xdr:nvSpPr>
        <xdr:cNvPr id="7" name="Round Same Side Corner Rectangle 6"/>
        <xdr:cNvSpPr/>
      </xdr:nvSpPr>
      <xdr:spPr>
        <a:xfrm>
          <a:off x="11412823" y="784214"/>
          <a:ext cx="2087751" cy="1107742"/>
        </a:xfrm>
        <a:prstGeom prst="round2SameRect">
          <a:avLst/>
        </a:prstGeom>
        <a:solidFill>
          <a:schemeClr val="tx2">
            <a:lumMod val="50000"/>
          </a:schemeClr>
        </a:solidFill>
        <a:ln>
          <a:solidFill>
            <a:schemeClr val="bg2"/>
          </a:solidFill>
        </a:ln>
        <a:effectLst>
          <a:glow rad="101600">
            <a:schemeClr val="bg2">
              <a:alpha val="60000"/>
            </a:schemeClr>
          </a:glow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>
                  <a:lumMod val="95000"/>
                </a:schemeClr>
              </a:solidFill>
            </a:rPr>
            <a:t>TOP</a:t>
          </a:r>
          <a:r>
            <a:rPr lang="en-IN" sz="1800" b="1" baseline="0">
              <a:solidFill>
                <a:schemeClr val="bg1">
                  <a:lumMod val="95000"/>
                </a:schemeClr>
              </a:solidFill>
            </a:rPr>
            <a:t> REVENUE </a:t>
          </a:r>
          <a:r>
            <a:rPr lang="en-IN" sz="1800" b="1">
              <a:solidFill>
                <a:schemeClr val="bg1">
                  <a:lumMod val="95000"/>
                </a:schemeClr>
              </a:solidFill>
            </a:rPr>
            <a:t> CITY</a:t>
          </a:r>
        </a:p>
        <a:p>
          <a:pPr algn="ctr"/>
          <a:r>
            <a:rPr lang="en-IN" sz="1400" b="0">
              <a:solidFill>
                <a:schemeClr val="bg1">
                  <a:lumMod val="95000"/>
                </a:schemeClr>
              </a:solidFill>
            </a:rPr>
            <a:t>CHENNAI</a:t>
          </a:r>
          <a:r>
            <a:rPr lang="en-IN" sz="1800" b="1">
              <a:solidFill>
                <a:schemeClr val="bg1">
                  <a:lumMod val="95000"/>
                </a:schemeClr>
              </a:solidFill>
            </a:rPr>
            <a:t/>
          </a:r>
          <a:br>
            <a:rPr lang="en-IN" sz="1800" b="1">
              <a:solidFill>
                <a:schemeClr val="bg1">
                  <a:lumMod val="95000"/>
                </a:schemeClr>
              </a:solidFill>
            </a:rPr>
          </a:br>
          <a:endParaRPr lang="en-IN" sz="18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0</xdr:col>
      <xdr:colOff>160020</xdr:colOff>
      <xdr:row>12</xdr:row>
      <xdr:rowOff>93980</xdr:rowOff>
    </xdr:from>
    <xdr:to>
      <xdr:col>5</xdr:col>
      <xdr:colOff>586740</xdr:colOff>
      <xdr:row>27</xdr:row>
      <xdr:rowOff>93980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584199</xdr:colOff>
      <xdr:row>12</xdr:row>
      <xdr:rowOff>114300</xdr:rowOff>
    </xdr:from>
    <xdr:to>
      <xdr:col>16</xdr:col>
      <xdr:colOff>288925</xdr:colOff>
      <xdr:row>27</xdr:row>
      <xdr:rowOff>142875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184580</xdr:colOff>
      <xdr:row>31</xdr:row>
      <xdr:rowOff>175486</xdr:rowOff>
    </xdr:from>
    <xdr:to>
      <xdr:col>5</xdr:col>
      <xdr:colOff>613205</xdr:colOff>
      <xdr:row>47</xdr:row>
      <xdr:rowOff>23247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2582</xdr:colOff>
      <xdr:row>31</xdr:row>
      <xdr:rowOff>153046</xdr:rowOff>
    </xdr:from>
    <xdr:to>
      <xdr:col>16</xdr:col>
      <xdr:colOff>304799</xdr:colOff>
      <xdr:row>47</xdr:row>
      <xdr:rowOff>807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552450</xdr:colOff>
      <xdr:row>12</xdr:row>
      <xdr:rowOff>88900</xdr:rowOff>
    </xdr:from>
    <xdr:to>
      <xdr:col>21</xdr:col>
      <xdr:colOff>9525</xdr:colOff>
      <xdr:row>27</xdr:row>
      <xdr:rowOff>168275</xdr:rowOff>
    </xdr:to>
    <xdr:sp macro="" textlink="">
      <xdr:nvSpPr>
        <xdr:cNvPr id="12" name="Rounded Rectangle 11"/>
        <xdr:cNvSpPr/>
      </xdr:nvSpPr>
      <xdr:spPr>
        <a:xfrm>
          <a:off x="12503150" y="2336800"/>
          <a:ext cx="2505075" cy="2746375"/>
        </a:xfrm>
        <a:prstGeom prst="roundRect">
          <a:avLst/>
        </a:prstGeom>
        <a:solidFill>
          <a:schemeClr val="tx2">
            <a:lumMod val="75000"/>
          </a:schemeClr>
        </a:solidFill>
        <a:ln>
          <a:solidFill>
            <a:schemeClr val="bg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>
              <a:solidFill>
                <a:schemeClr val="bg1">
                  <a:lumMod val="95000"/>
                </a:schemeClr>
              </a:solidFill>
            </a:rPr>
            <a:t>EXECUTIVE INSIGHTS</a:t>
          </a:r>
        </a:p>
        <a:p>
          <a:pPr algn="l"/>
          <a:endParaRPr lang="en-IN" b="1">
            <a:solidFill>
              <a:schemeClr val="bg1">
                <a:lumMod val="95000"/>
              </a:schemeClr>
            </a:solidFill>
          </a:endParaRPr>
        </a:p>
        <a:p>
          <a:pPr algn="l"/>
          <a:r>
            <a:rPr lang="en-IN" sz="1200" b="1">
              <a:solidFill>
                <a:schemeClr val="bg1">
                  <a:lumMod val="95000"/>
                </a:schemeClr>
              </a:solidFill>
            </a:rPr>
            <a:t>• Chennai leads revenue generation (₹30.71M)</a:t>
          </a:r>
          <a:r>
            <a:rPr lang="en-IN" sz="1200">
              <a:solidFill>
                <a:schemeClr val="bg1">
                  <a:lumMod val="95000"/>
                </a:schemeClr>
              </a:solidFill>
            </a:rPr>
            <a:t/>
          </a:r>
          <a:br>
            <a:rPr lang="en-IN" sz="1200">
              <a:solidFill>
                <a:schemeClr val="bg1">
                  <a:lumMod val="95000"/>
                </a:schemeClr>
              </a:solidFill>
            </a:rPr>
          </a:br>
          <a:r>
            <a:rPr lang="en-IN" sz="1200" b="1">
              <a:solidFill>
                <a:schemeClr val="bg1">
                  <a:lumMod val="95000"/>
                </a:schemeClr>
              </a:solidFill>
            </a:rPr>
            <a:t>• Mumbai delivers highest profitability (₹4.75M)</a:t>
          </a:r>
          <a:r>
            <a:rPr lang="en-IN" sz="1200">
              <a:solidFill>
                <a:schemeClr val="bg1">
                  <a:lumMod val="95000"/>
                </a:schemeClr>
              </a:solidFill>
            </a:rPr>
            <a:t/>
          </a:r>
          <a:br>
            <a:rPr lang="en-IN" sz="1200">
              <a:solidFill>
                <a:schemeClr val="bg1">
                  <a:lumMod val="95000"/>
                </a:schemeClr>
              </a:solidFill>
            </a:rPr>
          </a:br>
          <a:r>
            <a:rPr lang="en-IN" sz="1200" b="1">
              <a:solidFill>
                <a:schemeClr val="bg1">
                  <a:lumMod val="95000"/>
                </a:schemeClr>
              </a:solidFill>
            </a:rPr>
            <a:t>• Noida shows weakest profit performance (₹4.07M)</a:t>
          </a:r>
          <a:r>
            <a:rPr lang="en-IN" sz="1200">
              <a:solidFill>
                <a:schemeClr val="bg1">
                  <a:lumMod val="95000"/>
                </a:schemeClr>
              </a:solidFill>
            </a:rPr>
            <a:t/>
          </a:r>
          <a:br>
            <a:rPr lang="en-IN" sz="1200">
              <a:solidFill>
                <a:schemeClr val="bg1">
                  <a:lumMod val="95000"/>
                </a:schemeClr>
              </a:solidFill>
            </a:rPr>
          </a:br>
          <a:r>
            <a:rPr lang="en-IN" sz="1200" b="1">
              <a:solidFill>
                <a:schemeClr val="bg1">
                  <a:lumMod val="95000"/>
                </a:schemeClr>
              </a:solidFill>
            </a:rPr>
            <a:t>• Product mix remains balanced (~25% contribution each)</a:t>
          </a:r>
          <a:r>
            <a:rPr lang="en-IN" sz="1200">
              <a:solidFill>
                <a:schemeClr val="bg1">
                  <a:lumMod val="95000"/>
                </a:schemeClr>
              </a:solidFill>
            </a:rPr>
            <a:t/>
          </a:r>
          <a:br>
            <a:rPr lang="en-IN" sz="1200">
              <a:solidFill>
                <a:schemeClr val="bg1">
                  <a:lumMod val="95000"/>
                </a:schemeClr>
              </a:solidFill>
            </a:rPr>
          </a:br>
          <a:r>
            <a:rPr lang="en-IN" sz="1200" b="1">
              <a:solidFill>
                <a:schemeClr val="bg1">
                  <a:lumMod val="95000"/>
                </a:schemeClr>
              </a:solidFill>
            </a:rPr>
            <a:t>• Overall profit margin healthy at 15.05</a:t>
          </a:r>
          <a:endParaRPr lang="en-IN" sz="12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 editAs="oneCell">
    <xdr:from>
      <xdr:col>19</xdr:col>
      <xdr:colOff>421698</xdr:colOff>
      <xdr:row>49</xdr:row>
      <xdr:rowOff>116898</xdr:rowOff>
    </xdr:from>
    <xdr:to>
      <xdr:col>20</xdr:col>
      <xdr:colOff>245052</xdr:colOff>
      <xdr:row>51</xdr:row>
      <xdr:rowOff>168853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29138" y="9078018"/>
          <a:ext cx="432954" cy="417714"/>
        </a:xfrm>
        <a:prstGeom prst="rect">
          <a:avLst/>
        </a:prstGeom>
      </xdr:spPr>
    </xdr:pic>
    <xdr:clientData/>
  </xdr:twoCellAnchor>
  <xdr:twoCellAnchor editAs="oneCell">
    <xdr:from>
      <xdr:col>21</xdr:col>
      <xdr:colOff>40698</xdr:colOff>
      <xdr:row>50</xdr:row>
      <xdr:rowOff>78798</xdr:rowOff>
    </xdr:from>
    <xdr:to>
      <xdr:col>21</xdr:col>
      <xdr:colOff>473652</xdr:colOff>
      <xdr:row>52</xdr:row>
      <xdr:rowOff>130752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67338" y="9222798"/>
          <a:ext cx="432954" cy="417714"/>
        </a:xfrm>
        <a:prstGeom prst="rect">
          <a:avLst/>
        </a:prstGeom>
      </xdr:spPr>
    </xdr:pic>
    <xdr:clientData/>
  </xdr:twoCellAnchor>
  <xdr:twoCellAnchor editAs="oneCell">
    <xdr:from>
      <xdr:col>18</xdr:col>
      <xdr:colOff>383598</xdr:colOff>
      <xdr:row>45</xdr:row>
      <xdr:rowOff>116898</xdr:rowOff>
    </xdr:from>
    <xdr:to>
      <xdr:col>19</xdr:col>
      <xdr:colOff>206952</xdr:colOff>
      <xdr:row>47</xdr:row>
      <xdr:rowOff>161231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81438" y="8346498"/>
          <a:ext cx="432954" cy="410094"/>
        </a:xfrm>
        <a:prstGeom prst="rect">
          <a:avLst/>
        </a:prstGeom>
      </xdr:spPr>
    </xdr:pic>
    <xdr:clientData/>
  </xdr:twoCellAnchor>
  <xdr:twoCellAnchor editAs="oneCell">
    <xdr:from>
      <xdr:col>20</xdr:col>
      <xdr:colOff>516948</xdr:colOff>
      <xdr:row>47</xdr:row>
      <xdr:rowOff>116898</xdr:rowOff>
    </xdr:from>
    <xdr:to>
      <xdr:col>21</xdr:col>
      <xdr:colOff>340302</xdr:colOff>
      <xdr:row>49</xdr:row>
      <xdr:rowOff>161232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33988" y="8712258"/>
          <a:ext cx="432954" cy="410094"/>
        </a:xfrm>
        <a:prstGeom prst="rect">
          <a:avLst/>
        </a:prstGeom>
      </xdr:spPr>
    </xdr:pic>
    <xdr:clientData/>
  </xdr:twoCellAnchor>
  <xdr:twoCellAnchor editAs="oneCell">
    <xdr:from>
      <xdr:col>19</xdr:col>
      <xdr:colOff>174048</xdr:colOff>
      <xdr:row>46</xdr:row>
      <xdr:rowOff>97848</xdr:rowOff>
    </xdr:from>
    <xdr:to>
      <xdr:col>19</xdr:col>
      <xdr:colOff>607002</xdr:colOff>
      <xdr:row>48</xdr:row>
      <xdr:rowOff>142182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1488" y="8510328"/>
          <a:ext cx="432954" cy="410094"/>
        </a:xfrm>
        <a:prstGeom prst="rect">
          <a:avLst/>
        </a:prstGeom>
      </xdr:spPr>
    </xdr:pic>
    <xdr:clientData/>
  </xdr:twoCellAnchor>
  <xdr:twoCellAnchor editAs="oneCell">
    <xdr:from>
      <xdr:col>23</xdr:col>
      <xdr:colOff>307398</xdr:colOff>
      <xdr:row>43</xdr:row>
      <xdr:rowOff>97848</xdr:rowOff>
    </xdr:from>
    <xdr:to>
      <xdr:col>24</xdr:col>
      <xdr:colOff>130752</xdr:colOff>
      <xdr:row>45</xdr:row>
      <xdr:rowOff>142182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3238" y="7961688"/>
          <a:ext cx="432954" cy="410094"/>
        </a:xfrm>
        <a:prstGeom prst="rect">
          <a:avLst/>
        </a:prstGeom>
      </xdr:spPr>
    </xdr:pic>
    <xdr:clientData/>
  </xdr:twoCellAnchor>
  <xdr:twoCellAnchor editAs="oneCell">
    <xdr:from>
      <xdr:col>19</xdr:col>
      <xdr:colOff>459798</xdr:colOff>
      <xdr:row>37</xdr:row>
      <xdr:rowOff>2598</xdr:rowOff>
    </xdr:from>
    <xdr:to>
      <xdr:col>20</xdr:col>
      <xdr:colOff>283152</xdr:colOff>
      <xdr:row>39</xdr:row>
      <xdr:rowOff>46932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67238" y="6769158"/>
          <a:ext cx="432954" cy="410094"/>
        </a:xfrm>
        <a:prstGeom prst="rect">
          <a:avLst/>
        </a:prstGeom>
      </xdr:spPr>
    </xdr:pic>
    <xdr:clientData/>
  </xdr:twoCellAnchor>
  <xdr:twoCellAnchor editAs="oneCell">
    <xdr:from>
      <xdr:col>20</xdr:col>
      <xdr:colOff>269298</xdr:colOff>
      <xdr:row>38</xdr:row>
      <xdr:rowOff>78798</xdr:rowOff>
    </xdr:from>
    <xdr:to>
      <xdr:col>21</xdr:col>
      <xdr:colOff>92652</xdr:colOff>
      <xdr:row>40</xdr:row>
      <xdr:rowOff>123132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6338" y="7028238"/>
          <a:ext cx="432954" cy="410094"/>
        </a:xfrm>
        <a:prstGeom prst="rect">
          <a:avLst/>
        </a:prstGeom>
      </xdr:spPr>
    </xdr:pic>
    <xdr:clientData/>
  </xdr:twoCellAnchor>
  <xdr:twoCellAnchor editAs="oneCell">
    <xdr:from>
      <xdr:col>0</xdr:col>
      <xdr:colOff>440994</xdr:colOff>
      <xdr:row>0</xdr:row>
      <xdr:rowOff>102358</xdr:rowOff>
    </xdr:from>
    <xdr:to>
      <xdr:col>4</xdr:col>
      <xdr:colOff>295701</xdr:colOff>
      <xdr:row>3</xdr:row>
      <xdr:rowOff>121920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994" y="102358"/>
          <a:ext cx="2780787" cy="568202"/>
        </a:xfrm>
        <a:prstGeom prst="rect">
          <a:avLst/>
        </a:prstGeom>
      </xdr:spPr>
    </xdr:pic>
    <xdr:clientData/>
  </xdr:twoCellAnchor>
  <xdr:twoCellAnchor>
    <xdr:from>
      <xdr:col>0</xdr:col>
      <xdr:colOff>288246</xdr:colOff>
      <xdr:row>10</xdr:row>
      <xdr:rowOff>167898</xdr:rowOff>
    </xdr:from>
    <xdr:to>
      <xdr:col>5</xdr:col>
      <xdr:colOff>357517</xdr:colOff>
      <xdr:row>12</xdr:row>
      <xdr:rowOff>0</xdr:rowOff>
    </xdr:to>
    <xdr:sp macro="" textlink="">
      <xdr:nvSpPr>
        <xdr:cNvPr id="27" name="Rectangle 26"/>
        <xdr:cNvSpPr/>
      </xdr:nvSpPr>
      <xdr:spPr>
        <a:xfrm>
          <a:off x="288246" y="1976034"/>
          <a:ext cx="4215068" cy="309966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800" b="1">
              <a:solidFill>
                <a:schemeClr val="bg2"/>
              </a:solidFill>
            </a:rPr>
            <a:t>Revenue by City</a:t>
          </a:r>
        </a:p>
        <a:p>
          <a:pPr algn="l"/>
          <a:endParaRPr lang="en-IN" sz="1100">
            <a:solidFill>
              <a:schemeClr val="bg2"/>
            </a:solidFill>
          </a:endParaRPr>
        </a:p>
      </xdr:txBody>
    </xdr:sp>
    <xdr:clientData/>
  </xdr:twoCellAnchor>
  <xdr:twoCellAnchor>
    <xdr:from>
      <xdr:col>8</xdr:col>
      <xdr:colOff>621459</xdr:colOff>
      <xdr:row>10</xdr:row>
      <xdr:rowOff>165315</xdr:rowOff>
    </xdr:from>
    <xdr:to>
      <xdr:col>14</xdr:col>
      <xdr:colOff>484087</xdr:colOff>
      <xdr:row>11</xdr:row>
      <xdr:rowOff>294468</xdr:rowOff>
    </xdr:to>
    <xdr:sp macro="" textlink="">
      <xdr:nvSpPr>
        <xdr:cNvPr id="28" name="Rectangle 27"/>
        <xdr:cNvSpPr/>
      </xdr:nvSpPr>
      <xdr:spPr>
        <a:xfrm>
          <a:off x="7001595" y="1973451"/>
          <a:ext cx="4215068" cy="309966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>
              <a:solidFill>
                <a:schemeClr val="bg2"/>
              </a:solidFill>
            </a:rPr>
            <a:t>Monthly Revenue Trend</a:t>
          </a:r>
          <a:endParaRPr lang="en-IN" sz="1800">
            <a:solidFill>
              <a:schemeClr val="bg2"/>
            </a:solidFill>
          </a:endParaRPr>
        </a:p>
        <a:p>
          <a:pPr algn="ctr"/>
          <a:endParaRPr lang="en-IN" sz="1800" b="1">
            <a:solidFill>
              <a:schemeClr val="bg2"/>
            </a:solidFill>
          </a:endParaRPr>
        </a:p>
        <a:p>
          <a:pPr algn="l"/>
          <a:endParaRPr lang="en-IN" sz="1100">
            <a:solidFill>
              <a:schemeClr val="bg2"/>
            </a:solidFill>
          </a:endParaRPr>
        </a:p>
      </xdr:txBody>
    </xdr:sp>
    <xdr:clientData/>
  </xdr:twoCellAnchor>
  <xdr:twoCellAnchor>
    <xdr:from>
      <xdr:col>0</xdr:col>
      <xdr:colOff>477865</xdr:colOff>
      <xdr:row>29</xdr:row>
      <xdr:rowOff>77492</xdr:rowOff>
    </xdr:from>
    <xdr:to>
      <xdr:col>5</xdr:col>
      <xdr:colOff>547136</xdr:colOff>
      <xdr:row>31</xdr:row>
      <xdr:rowOff>25831</xdr:rowOff>
    </xdr:to>
    <xdr:sp macro="" textlink="">
      <xdr:nvSpPr>
        <xdr:cNvPr id="29" name="Rectangle 28"/>
        <xdr:cNvSpPr/>
      </xdr:nvSpPr>
      <xdr:spPr>
        <a:xfrm>
          <a:off x="477865" y="5437323"/>
          <a:ext cx="4215068" cy="309966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>
              <a:solidFill>
                <a:schemeClr val="bg2"/>
              </a:solidFill>
            </a:rPr>
            <a:t>Mix by Category</a:t>
          </a:r>
          <a:endParaRPr lang="en-IN" sz="1100">
            <a:solidFill>
              <a:schemeClr val="bg2"/>
            </a:solidFill>
          </a:endParaRPr>
        </a:p>
      </xdr:txBody>
    </xdr:sp>
    <xdr:clientData/>
  </xdr:twoCellAnchor>
  <xdr:twoCellAnchor>
    <xdr:from>
      <xdr:col>8</xdr:col>
      <xdr:colOff>490780</xdr:colOff>
      <xdr:row>29</xdr:row>
      <xdr:rowOff>51661</xdr:rowOff>
    </xdr:from>
    <xdr:to>
      <xdr:col>14</xdr:col>
      <xdr:colOff>353408</xdr:colOff>
      <xdr:row>31</xdr:row>
      <xdr:rowOff>0</xdr:rowOff>
    </xdr:to>
    <xdr:sp macro="" textlink="">
      <xdr:nvSpPr>
        <xdr:cNvPr id="30" name="Rectangle 29"/>
        <xdr:cNvSpPr/>
      </xdr:nvSpPr>
      <xdr:spPr>
        <a:xfrm>
          <a:off x="6870916" y="5411492"/>
          <a:ext cx="4215068" cy="309966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>
              <a:solidFill>
                <a:schemeClr val="bg2"/>
              </a:solidFill>
            </a:rPr>
            <a:t>Profit by City</a:t>
          </a:r>
        </a:p>
        <a:p>
          <a:pPr algn="ctr"/>
          <a:endParaRPr lang="en-IN" sz="1800" b="1">
            <a:solidFill>
              <a:schemeClr val="bg2"/>
            </a:solidFill>
          </a:endParaRPr>
        </a:p>
        <a:p>
          <a:pPr algn="l"/>
          <a:endParaRPr lang="en-IN" sz="1100">
            <a:solidFill>
              <a:schemeClr val="bg2"/>
            </a:solidFill>
          </a:endParaRPr>
        </a:p>
      </xdr:txBody>
    </xdr:sp>
    <xdr:clientData/>
  </xdr:twoCellAnchor>
  <xdr:oneCellAnchor>
    <xdr:from>
      <xdr:col>19</xdr:col>
      <xdr:colOff>0</xdr:colOff>
      <xdr:row>42</xdr:row>
      <xdr:rowOff>167897</xdr:rowOff>
    </xdr:from>
    <xdr:ext cx="2311831" cy="335797"/>
    <xdr:sp macro="" textlink="">
      <xdr:nvSpPr>
        <xdr:cNvPr id="31" name="TextBox 30"/>
        <xdr:cNvSpPr txBox="1"/>
      </xdr:nvSpPr>
      <xdr:spPr>
        <a:xfrm>
          <a:off x="13767661" y="7878304"/>
          <a:ext cx="2311831" cy="33579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600" b="1" u="sng">
              <a:solidFill>
                <a:srgbClr val="002060"/>
              </a:solidFill>
            </a:rPr>
            <a:t>GEOGRAPHIC</a:t>
          </a:r>
          <a:r>
            <a:rPr lang="en-IN" sz="1600" b="1" u="sng" baseline="0">
              <a:solidFill>
                <a:srgbClr val="002060"/>
              </a:solidFill>
            </a:rPr>
            <a:t> PRESENCE</a:t>
          </a:r>
          <a:endParaRPr lang="en-IN" sz="1600" b="1" u="sng">
            <a:solidFill>
              <a:srgbClr val="00206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4</xdr:col>
      <xdr:colOff>35560</xdr:colOff>
      <xdr:row>10</xdr:row>
      <xdr:rowOff>63500</xdr:rowOff>
    </xdr:to>
    <xdr:sp macro="" textlink="">
      <xdr:nvSpPr>
        <xdr:cNvPr id="2" name="Rounded Rectangle 1"/>
        <xdr:cNvSpPr/>
      </xdr:nvSpPr>
      <xdr:spPr>
        <a:xfrm>
          <a:off x="609600" y="533400"/>
          <a:ext cx="1864360" cy="1308100"/>
        </a:xfrm>
        <a:prstGeom prst="roundRect">
          <a:avLst/>
        </a:prstGeom>
        <a:noFill/>
        <a:ln>
          <a:noFill/>
        </a:ln>
        <a:effectLst>
          <a:glow rad="101600">
            <a:schemeClr val="bg2">
              <a:alpha val="60000"/>
            </a:schemeClr>
          </a:glow>
          <a:innerShdw blurRad="63500" dist="50800" dir="162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>
                  <a:lumMod val="95000"/>
                </a:schemeClr>
              </a:solidFill>
            </a:rPr>
            <a:t>TOTAL PROFIT</a:t>
          </a:r>
        </a:p>
        <a:p>
          <a:pPr algn="ctr"/>
          <a:r>
            <a:rPr lang="en-IN" sz="1800" b="0">
              <a:solidFill>
                <a:schemeClr val="bg1">
                  <a:lumMod val="95000"/>
                </a:schemeClr>
              </a:solidFill>
            </a:rPr>
            <a:t>₹35.01M</a:t>
          </a:r>
        </a:p>
      </xdr:txBody>
    </xdr:sp>
    <xdr:clientData/>
  </xdr:twoCellAnchor>
  <xdr:twoCellAnchor>
    <xdr:from>
      <xdr:col>4</xdr:col>
      <xdr:colOff>541020</xdr:colOff>
      <xdr:row>3</xdr:row>
      <xdr:rowOff>15240</xdr:rowOff>
    </xdr:from>
    <xdr:to>
      <xdr:col>7</xdr:col>
      <xdr:colOff>576580</xdr:colOff>
      <xdr:row>10</xdr:row>
      <xdr:rowOff>50800</xdr:rowOff>
    </xdr:to>
    <xdr:sp macro="" textlink="">
      <xdr:nvSpPr>
        <xdr:cNvPr id="3" name="Rounded Rectangle 2"/>
        <xdr:cNvSpPr/>
      </xdr:nvSpPr>
      <xdr:spPr>
        <a:xfrm>
          <a:off x="2979420" y="548640"/>
          <a:ext cx="1864360" cy="1280160"/>
        </a:xfrm>
        <a:prstGeom prst="roundRect">
          <a:avLst/>
        </a:prstGeom>
        <a:noFill/>
        <a:ln>
          <a:noFill/>
        </a:ln>
        <a:effectLst>
          <a:glow rad="101600">
            <a:schemeClr val="bg2">
              <a:alpha val="60000"/>
            </a:schemeClr>
          </a:glow>
          <a:innerShdw blurRad="63500" dist="50800" dir="162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>
                  <a:lumMod val="95000"/>
                </a:schemeClr>
              </a:solidFill>
            </a:rPr>
            <a:t> PROFIT MARGIN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/>
            <a:t>15.05%</a:t>
          </a:r>
        </a:p>
        <a:p>
          <a:pPr algn="ctr"/>
          <a:endParaRPr lang="en-IN" sz="1800" b="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8</xdr:col>
      <xdr:colOff>533400</xdr:colOff>
      <xdr:row>3</xdr:row>
      <xdr:rowOff>38100</xdr:rowOff>
    </xdr:from>
    <xdr:to>
      <xdr:col>11</xdr:col>
      <xdr:colOff>568960</xdr:colOff>
      <xdr:row>10</xdr:row>
      <xdr:rowOff>0</xdr:rowOff>
    </xdr:to>
    <xdr:sp macro="" textlink="">
      <xdr:nvSpPr>
        <xdr:cNvPr id="4" name="Rounded Rectangle 3"/>
        <xdr:cNvSpPr/>
      </xdr:nvSpPr>
      <xdr:spPr>
        <a:xfrm>
          <a:off x="5410200" y="571500"/>
          <a:ext cx="1864360" cy="1206500"/>
        </a:xfrm>
        <a:prstGeom prst="roundRect">
          <a:avLst/>
        </a:prstGeom>
        <a:noFill/>
        <a:ln>
          <a:noFill/>
        </a:ln>
        <a:effectLst>
          <a:glow rad="101600">
            <a:schemeClr val="bg2">
              <a:alpha val="60000"/>
            </a:schemeClr>
          </a:glow>
          <a:innerShdw blurRad="63500" dist="50800" dir="162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>
                  <a:lumMod val="95000"/>
                </a:schemeClr>
              </a:solidFill>
            </a:rPr>
            <a:t> </a:t>
          </a:r>
          <a:r>
            <a:rPr lang="en-IN" sz="1800" b="1"/>
            <a:t>Lowest Profit City</a:t>
          </a:r>
          <a:r>
            <a:rPr lang="en-IN" sz="1800"/>
            <a:t/>
          </a:r>
          <a:br>
            <a:rPr lang="en-IN" sz="1800"/>
          </a:br>
          <a:r>
            <a:rPr lang="en-IN" sz="1800"/>
            <a:t>Noida</a:t>
          </a:r>
        </a:p>
        <a:p>
          <a:pPr algn="ctr"/>
          <a:endParaRPr lang="en-IN" sz="1800"/>
        </a:p>
        <a:p>
          <a:pPr algn="ctr"/>
          <a:endParaRPr lang="en-IN" sz="1800" b="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12</xdr:col>
      <xdr:colOff>472440</xdr:colOff>
      <xdr:row>3</xdr:row>
      <xdr:rowOff>68580</xdr:rowOff>
    </xdr:from>
    <xdr:to>
      <xdr:col>15</xdr:col>
      <xdr:colOff>508000</xdr:colOff>
      <xdr:row>10</xdr:row>
      <xdr:rowOff>50800</xdr:rowOff>
    </xdr:to>
    <xdr:sp macro="" textlink="">
      <xdr:nvSpPr>
        <xdr:cNvPr id="5" name="Rounded Rectangle 4"/>
        <xdr:cNvSpPr/>
      </xdr:nvSpPr>
      <xdr:spPr>
        <a:xfrm>
          <a:off x="7787640" y="601980"/>
          <a:ext cx="1864360" cy="1226820"/>
        </a:xfrm>
        <a:prstGeom prst="roundRect">
          <a:avLst/>
        </a:prstGeom>
        <a:noFill/>
        <a:ln>
          <a:noFill/>
        </a:ln>
        <a:effectLst>
          <a:glow rad="101600">
            <a:schemeClr val="bg2">
              <a:alpha val="60000"/>
            </a:schemeClr>
          </a:glow>
          <a:innerShdw blurRad="63500" dist="50800" dir="162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>
                  <a:lumMod val="95000"/>
                </a:schemeClr>
              </a:solidFill>
            </a:rPr>
            <a:t>Highest Profit City</a:t>
          </a:r>
        </a:p>
        <a:p>
          <a:pPr algn="ctr"/>
          <a:r>
            <a:rPr lang="en-IN" sz="1800"/>
            <a:t>Mumbai</a:t>
          </a:r>
        </a:p>
        <a:p>
          <a:pPr algn="ctr"/>
          <a:endParaRPr lang="en-IN" sz="1800" b="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16</xdr:col>
      <xdr:colOff>472440</xdr:colOff>
      <xdr:row>3</xdr:row>
      <xdr:rowOff>76200</xdr:rowOff>
    </xdr:from>
    <xdr:to>
      <xdr:col>19</xdr:col>
      <xdr:colOff>508000</xdr:colOff>
      <xdr:row>10</xdr:row>
      <xdr:rowOff>63500</xdr:rowOff>
    </xdr:to>
    <xdr:sp macro="" textlink="">
      <xdr:nvSpPr>
        <xdr:cNvPr id="6" name="Rounded Rectangle 5"/>
        <xdr:cNvSpPr/>
      </xdr:nvSpPr>
      <xdr:spPr>
        <a:xfrm>
          <a:off x="10226040" y="609600"/>
          <a:ext cx="1864360" cy="1231900"/>
        </a:xfrm>
        <a:prstGeom prst="roundRect">
          <a:avLst/>
        </a:prstGeom>
        <a:noFill/>
        <a:ln>
          <a:noFill/>
        </a:ln>
        <a:effectLst>
          <a:glow rad="101600">
            <a:schemeClr val="bg2">
              <a:alpha val="60000"/>
            </a:schemeClr>
          </a:glow>
          <a:innerShdw blurRad="63500" dist="50800" dir="162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>
                  <a:lumMod val="95000"/>
                </a:schemeClr>
              </a:solidFill>
            </a:rPr>
            <a:t>Weakest Category</a:t>
          </a:r>
        </a:p>
        <a:p>
          <a:pPr algn="ctr"/>
          <a:r>
            <a:rPr lang="en-IN" sz="1800"/>
            <a:t>Fashion</a:t>
          </a:r>
        </a:p>
        <a:p>
          <a:pPr algn="ctr"/>
          <a:endParaRPr lang="en-IN" sz="1800" b="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20</xdr:col>
      <xdr:colOff>495300</xdr:colOff>
      <xdr:row>3</xdr:row>
      <xdr:rowOff>76200</xdr:rowOff>
    </xdr:from>
    <xdr:to>
      <xdr:col>23</xdr:col>
      <xdr:colOff>530860</xdr:colOff>
      <xdr:row>10</xdr:row>
      <xdr:rowOff>101600</xdr:rowOff>
    </xdr:to>
    <xdr:sp macro="" textlink="">
      <xdr:nvSpPr>
        <xdr:cNvPr id="7" name="Rounded Rectangle 6"/>
        <xdr:cNvSpPr/>
      </xdr:nvSpPr>
      <xdr:spPr>
        <a:xfrm>
          <a:off x="12687300" y="609600"/>
          <a:ext cx="1864360" cy="1270000"/>
        </a:xfrm>
        <a:prstGeom prst="roundRect">
          <a:avLst/>
        </a:prstGeom>
        <a:noFill/>
        <a:ln>
          <a:noFill/>
        </a:ln>
        <a:effectLst>
          <a:glow rad="101600">
            <a:schemeClr val="bg2">
              <a:alpha val="60000"/>
            </a:schemeClr>
          </a:glow>
          <a:innerShdw blurRad="63500" dist="50800" dir="16200000">
            <a:prstClr val="black">
              <a:alpha val="50000"/>
            </a:prstClr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1">
                  <a:lumMod val="95000"/>
                </a:schemeClr>
              </a:solidFill>
            </a:rPr>
            <a:t> Optimization Potential</a:t>
          </a:r>
        </a:p>
        <a:p>
          <a:pPr algn="ctr"/>
          <a:r>
            <a:rPr lang="en-IN" sz="1800"/>
            <a:t>High</a:t>
          </a:r>
        </a:p>
        <a:p>
          <a:pPr algn="ctr"/>
          <a:endParaRPr lang="en-IN" sz="1800" b="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8</xdr:col>
      <xdr:colOff>304800</xdr:colOff>
      <xdr:row>27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402166</xdr:colOff>
      <xdr:row>12</xdr:row>
      <xdr:rowOff>243417</xdr:rowOff>
    </xdr:from>
    <xdr:to>
      <xdr:col>18</xdr:col>
      <xdr:colOff>63499</xdr:colOff>
      <xdr:row>28</xdr:row>
      <xdr:rowOff>23284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8</xdr:col>
      <xdr:colOff>275166</xdr:colOff>
      <xdr:row>48</xdr:row>
      <xdr:rowOff>44450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497417</xdr:colOff>
      <xdr:row>12</xdr:row>
      <xdr:rowOff>201083</xdr:rowOff>
    </xdr:from>
    <xdr:to>
      <xdr:col>24</xdr:col>
      <xdr:colOff>423333</xdr:colOff>
      <xdr:row>28</xdr:row>
      <xdr:rowOff>52917</xdr:rowOff>
    </xdr:to>
    <xdr:sp macro="" textlink="">
      <xdr:nvSpPr>
        <xdr:cNvPr id="12" name="Rectangle 11"/>
        <xdr:cNvSpPr/>
      </xdr:nvSpPr>
      <xdr:spPr>
        <a:xfrm>
          <a:off x="11546417" y="2360083"/>
          <a:ext cx="3608916" cy="2815167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PROFITABILITY INSIGHTS</a:t>
          </a:r>
        </a:p>
        <a:p>
          <a:pPr algn="ctr"/>
          <a:endParaRPr lang="en-IN" sz="1600" b="1"/>
        </a:p>
        <a:p>
          <a:r>
            <a:rPr lang="en-IN" sz="1400"/>
            <a:t>• Mumbai leads profitability (</a:t>
          </a:r>
          <a:r>
            <a:rPr lang="en-IN" sz="1400" b="1"/>
            <a:t>15.36% margin</a:t>
          </a:r>
          <a:r>
            <a:rPr lang="en-IN" sz="1400"/>
            <a:t>)</a:t>
          </a:r>
          <a:br>
            <a:rPr lang="en-IN" sz="1400"/>
          </a:br>
          <a:r>
            <a:rPr lang="en-IN" sz="1400"/>
            <a:t>• Delhi shows weakest margin (</a:t>
          </a:r>
          <a:r>
            <a:rPr lang="en-IN" sz="1400" b="1"/>
            <a:t>14.52%</a:t>
          </a:r>
          <a:r>
            <a:rPr lang="en-IN" sz="1400"/>
            <a:t>)</a:t>
          </a:r>
          <a:br>
            <a:rPr lang="en-IN" sz="1400"/>
          </a:br>
          <a:r>
            <a:rPr lang="en-IN" sz="1400"/>
            <a:t>• Noida has lowest absolute profit</a:t>
          </a:r>
          <a:br>
            <a:rPr lang="en-IN" sz="1400"/>
          </a:br>
          <a:r>
            <a:rPr lang="en-IN" sz="1400"/>
            <a:t>• Fashion category shows weakest performance</a:t>
          </a:r>
          <a:br>
            <a:rPr lang="en-IN" sz="1400"/>
          </a:br>
          <a:r>
            <a:rPr lang="en-IN" sz="1400"/>
            <a:t>• High discounting impacts city-level margins</a:t>
          </a:r>
        </a:p>
      </xdr:txBody>
    </xdr:sp>
    <xdr:clientData/>
  </xdr:twoCellAnchor>
  <xdr:twoCellAnchor>
    <xdr:from>
      <xdr:col>10</xdr:col>
      <xdr:colOff>368300</xdr:colOff>
      <xdr:row>32</xdr:row>
      <xdr:rowOff>241300</xdr:rowOff>
    </xdr:from>
    <xdr:to>
      <xdr:col>18</xdr:col>
      <xdr:colOff>50800</xdr:colOff>
      <xdr:row>48</xdr:row>
      <xdr:rowOff>50800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3</xdr:row>
      <xdr:rowOff>15240</xdr:rowOff>
    </xdr:from>
    <xdr:to>
      <xdr:col>3</xdr:col>
      <xdr:colOff>271780</xdr:colOff>
      <xdr:row>8</xdr:row>
      <xdr:rowOff>167640</xdr:rowOff>
    </xdr:to>
    <xdr:sp macro="" textlink="">
      <xdr:nvSpPr>
        <xdr:cNvPr id="2" name="Rounded Rectangle 1"/>
        <xdr:cNvSpPr/>
      </xdr:nvSpPr>
      <xdr:spPr>
        <a:xfrm>
          <a:off x="266700" y="563880"/>
          <a:ext cx="1833880" cy="1066800"/>
        </a:xfrm>
        <a:prstGeom prst="roundRect">
          <a:avLst/>
        </a:prstGeom>
        <a:solidFill>
          <a:schemeClr val="tx2">
            <a:lumMod val="50000"/>
          </a:schemeClr>
        </a:solidFill>
        <a:ln>
          <a:solidFill>
            <a:schemeClr val="bg2"/>
          </a:solidFill>
        </a:ln>
        <a:effectLst>
          <a:glow rad="101600">
            <a:schemeClr val="bg2">
              <a:alpha val="60000"/>
            </a:schemeClr>
          </a:glow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/>
              </a:solidFill>
            </a:rPr>
            <a:t>Expansion Opportunity</a:t>
          </a:r>
        </a:p>
        <a:p>
          <a:pPr algn="ctr"/>
          <a:r>
            <a:rPr lang="en-IN" sz="1800" b="0">
              <a:solidFill>
                <a:schemeClr val="bg2"/>
              </a:solidFill>
            </a:rPr>
            <a:t>High</a:t>
          </a:r>
        </a:p>
      </xdr:txBody>
    </xdr:sp>
    <xdr:clientData/>
  </xdr:twoCellAnchor>
  <xdr:twoCellAnchor>
    <xdr:from>
      <xdr:col>4</xdr:col>
      <xdr:colOff>213360</xdr:colOff>
      <xdr:row>3</xdr:row>
      <xdr:rowOff>30480</xdr:rowOff>
    </xdr:from>
    <xdr:to>
      <xdr:col>7</xdr:col>
      <xdr:colOff>218440</xdr:colOff>
      <xdr:row>9</xdr:row>
      <xdr:rowOff>0</xdr:rowOff>
    </xdr:to>
    <xdr:sp macro="" textlink="">
      <xdr:nvSpPr>
        <xdr:cNvPr id="3" name="Rounded Rectangle 2"/>
        <xdr:cNvSpPr/>
      </xdr:nvSpPr>
      <xdr:spPr>
        <a:xfrm>
          <a:off x="2651760" y="579120"/>
          <a:ext cx="1833880" cy="1066800"/>
        </a:xfrm>
        <a:prstGeom prst="roundRect">
          <a:avLst/>
        </a:prstGeom>
        <a:solidFill>
          <a:schemeClr val="tx2">
            <a:lumMod val="50000"/>
          </a:schemeClr>
        </a:solidFill>
        <a:ln>
          <a:solidFill>
            <a:schemeClr val="bg2"/>
          </a:solidFill>
        </a:ln>
        <a:effectLst>
          <a:glow rad="101600">
            <a:schemeClr val="bg2">
              <a:alpha val="60000"/>
            </a:schemeClr>
          </a:glow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/>
              </a:solidFill>
            </a:rPr>
            <a:t>Top Growth City</a:t>
          </a:r>
        </a:p>
        <a:p>
          <a:pPr algn="ctr"/>
          <a:r>
            <a:rPr lang="en-IN" sz="1800" b="0">
              <a:solidFill>
                <a:schemeClr val="bg2"/>
              </a:solidFill>
            </a:rPr>
            <a:t>Chennai</a:t>
          </a:r>
        </a:p>
      </xdr:txBody>
    </xdr:sp>
    <xdr:clientData/>
  </xdr:twoCellAnchor>
  <xdr:twoCellAnchor>
    <xdr:from>
      <xdr:col>8</xdr:col>
      <xdr:colOff>198120</xdr:colOff>
      <xdr:row>3</xdr:row>
      <xdr:rowOff>68580</xdr:rowOff>
    </xdr:from>
    <xdr:to>
      <xdr:col>11</xdr:col>
      <xdr:colOff>203200</xdr:colOff>
      <xdr:row>9</xdr:row>
      <xdr:rowOff>38100</xdr:rowOff>
    </xdr:to>
    <xdr:sp macro="" textlink="">
      <xdr:nvSpPr>
        <xdr:cNvPr id="4" name="Rounded Rectangle 3"/>
        <xdr:cNvSpPr/>
      </xdr:nvSpPr>
      <xdr:spPr>
        <a:xfrm>
          <a:off x="5074920" y="617220"/>
          <a:ext cx="1833880" cy="1066800"/>
        </a:xfrm>
        <a:prstGeom prst="roundRect">
          <a:avLst/>
        </a:prstGeom>
        <a:solidFill>
          <a:schemeClr val="tx2">
            <a:lumMod val="50000"/>
          </a:schemeClr>
        </a:solidFill>
        <a:ln>
          <a:solidFill>
            <a:schemeClr val="bg2"/>
          </a:solidFill>
        </a:ln>
        <a:effectLst>
          <a:glow rad="101600">
            <a:schemeClr val="bg2">
              <a:alpha val="60000"/>
            </a:schemeClr>
          </a:glow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/>
              </a:solidFill>
            </a:rPr>
            <a:t>Top Profit City</a:t>
          </a:r>
          <a:br>
            <a:rPr lang="en-IN" sz="1800" b="1">
              <a:solidFill>
                <a:schemeClr val="bg2"/>
              </a:solidFill>
            </a:rPr>
          </a:br>
          <a:r>
            <a:rPr lang="en-IN" sz="1800" b="0">
              <a:solidFill>
                <a:schemeClr val="bg2"/>
              </a:solidFill>
            </a:rPr>
            <a:t>Mumbai</a:t>
          </a:r>
        </a:p>
      </xdr:txBody>
    </xdr:sp>
    <xdr:clientData/>
  </xdr:twoCellAnchor>
  <xdr:twoCellAnchor>
    <xdr:from>
      <xdr:col>12</xdr:col>
      <xdr:colOff>274320</xdr:colOff>
      <xdr:row>3</xdr:row>
      <xdr:rowOff>121920</xdr:rowOff>
    </xdr:from>
    <xdr:to>
      <xdr:col>15</xdr:col>
      <xdr:colOff>279400</xdr:colOff>
      <xdr:row>9</xdr:row>
      <xdr:rowOff>91440</xdr:rowOff>
    </xdr:to>
    <xdr:sp macro="" textlink="">
      <xdr:nvSpPr>
        <xdr:cNvPr id="5" name="Rounded Rectangle 4"/>
        <xdr:cNvSpPr/>
      </xdr:nvSpPr>
      <xdr:spPr>
        <a:xfrm>
          <a:off x="7589520" y="670560"/>
          <a:ext cx="1833880" cy="1066800"/>
        </a:xfrm>
        <a:prstGeom prst="roundRect">
          <a:avLst/>
        </a:prstGeom>
        <a:solidFill>
          <a:schemeClr val="tx2">
            <a:lumMod val="50000"/>
          </a:schemeClr>
        </a:solidFill>
        <a:ln>
          <a:solidFill>
            <a:schemeClr val="bg2"/>
          </a:solidFill>
        </a:ln>
        <a:effectLst>
          <a:glow rad="101600">
            <a:schemeClr val="bg2">
              <a:alpha val="60000"/>
            </a:schemeClr>
          </a:glow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/>
              </a:solidFill>
            </a:rPr>
            <a:t>Highest Revenue City</a:t>
          </a:r>
          <a:br>
            <a:rPr lang="en-IN" sz="1800" b="1">
              <a:solidFill>
                <a:schemeClr val="bg2"/>
              </a:solidFill>
            </a:rPr>
          </a:br>
          <a:r>
            <a:rPr lang="en-IN" sz="1800" b="0">
              <a:solidFill>
                <a:schemeClr val="bg2"/>
              </a:solidFill>
            </a:rPr>
            <a:t>Chennai</a:t>
          </a:r>
        </a:p>
      </xdr:txBody>
    </xdr:sp>
    <xdr:clientData/>
  </xdr:twoCellAnchor>
  <xdr:twoCellAnchor>
    <xdr:from>
      <xdr:col>16</xdr:col>
      <xdr:colOff>396240</xdr:colOff>
      <xdr:row>3</xdr:row>
      <xdr:rowOff>137160</xdr:rowOff>
    </xdr:from>
    <xdr:to>
      <xdr:col>19</xdr:col>
      <xdr:colOff>401320</xdr:colOff>
      <xdr:row>9</xdr:row>
      <xdr:rowOff>106680</xdr:rowOff>
    </xdr:to>
    <xdr:sp macro="" textlink="">
      <xdr:nvSpPr>
        <xdr:cNvPr id="6" name="Rounded Rectangle 5"/>
        <xdr:cNvSpPr/>
      </xdr:nvSpPr>
      <xdr:spPr>
        <a:xfrm>
          <a:off x="10149840" y="685800"/>
          <a:ext cx="1833880" cy="1066800"/>
        </a:xfrm>
        <a:prstGeom prst="roundRect">
          <a:avLst/>
        </a:prstGeom>
        <a:solidFill>
          <a:schemeClr val="tx2">
            <a:lumMod val="50000"/>
          </a:schemeClr>
        </a:solidFill>
        <a:ln>
          <a:solidFill>
            <a:schemeClr val="bg2"/>
          </a:solidFill>
        </a:ln>
        <a:effectLst>
          <a:glow rad="101600">
            <a:schemeClr val="bg2">
              <a:alpha val="60000"/>
            </a:schemeClr>
          </a:glow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/>
              </a:solidFill>
            </a:rPr>
            <a:t>Optimization Priority </a:t>
          </a:r>
          <a:br>
            <a:rPr lang="en-IN" sz="1800" b="1">
              <a:solidFill>
                <a:schemeClr val="bg2"/>
              </a:solidFill>
            </a:rPr>
          </a:br>
          <a:r>
            <a:rPr lang="en-IN" sz="1800" b="0">
              <a:solidFill>
                <a:schemeClr val="bg2"/>
              </a:solidFill>
            </a:rPr>
            <a:t>Delhi</a:t>
          </a:r>
        </a:p>
      </xdr:txBody>
    </xdr:sp>
    <xdr:clientData/>
  </xdr:twoCellAnchor>
  <xdr:twoCellAnchor>
    <xdr:from>
      <xdr:col>20</xdr:col>
      <xdr:colOff>464820</xdr:colOff>
      <xdr:row>3</xdr:row>
      <xdr:rowOff>137160</xdr:rowOff>
    </xdr:from>
    <xdr:to>
      <xdr:col>23</xdr:col>
      <xdr:colOff>469900</xdr:colOff>
      <xdr:row>9</xdr:row>
      <xdr:rowOff>106680</xdr:rowOff>
    </xdr:to>
    <xdr:sp macro="" textlink="">
      <xdr:nvSpPr>
        <xdr:cNvPr id="7" name="Rounded Rectangle 6"/>
        <xdr:cNvSpPr/>
      </xdr:nvSpPr>
      <xdr:spPr>
        <a:xfrm>
          <a:off x="12656820" y="685800"/>
          <a:ext cx="1833880" cy="1066800"/>
        </a:xfrm>
        <a:prstGeom prst="roundRect">
          <a:avLst/>
        </a:prstGeom>
        <a:solidFill>
          <a:schemeClr val="tx2">
            <a:lumMod val="50000"/>
          </a:schemeClr>
        </a:solidFill>
        <a:ln>
          <a:solidFill>
            <a:schemeClr val="bg2"/>
          </a:solidFill>
        </a:ln>
        <a:effectLst>
          <a:glow rad="101600">
            <a:schemeClr val="bg2">
              <a:alpha val="60000"/>
            </a:schemeClr>
          </a:glow>
          <a:outerShdw blurRad="152400" dist="317500" dir="5400000" sx="90000" sy="-19000" rotWithShape="0">
            <a:prstClr val="black">
              <a:alpha val="15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/>
              </a:solidFill>
            </a:rPr>
            <a:t>Growth Potential</a:t>
          </a:r>
          <a:br>
            <a:rPr lang="en-IN" sz="1800" b="1">
              <a:solidFill>
                <a:schemeClr val="bg2"/>
              </a:solidFill>
            </a:rPr>
          </a:br>
          <a:r>
            <a:rPr lang="en-IN" sz="1600" b="0">
              <a:solidFill>
                <a:schemeClr val="bg2"/>
              </a:solidFill>
            </a:rPr>
            <a:t>Strong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8</xdr:col>
      <xdr:colOff>304800</xdr:colOff>
      <xdr:row>28</xdr:row>
      <xdr:rowOff>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13</xdr:row>
      <xdr:rowOff>0</xdr:rowOff>
    </xdr:from>
    <xdr:to>
      <xdr:col>18</xdr:col>
      <xdr:colOff>304800</xdr:colOff>
      <xdr:row>28</xdr:row>
      <xdr:rowOff>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31</xdr:row>
      <xdr:rowOff>0</xdr:rowOff>
    </xdr:from>
    <xdr:to>
      <xdr:col>18</xdr:col>
      <xdr:colOff>304800</xdr:colOff>
      <xdr:row>46</xdr:row>
      <xdr:rowOff>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510540</xdr:colOff>
      <xdr:row>36</xdr:row>
      <xdr:rowOff>76200</xdr:rowOff>
    </xdr:from>
    <xdr:to>
      <xdr:col>17</xdr:col>
      <xdr:colOff>541020</xdr:colOff>
      <xdr:row>36</xdr:row>
      <xdr:rowOff>83820</xdr:rowOff>
    </xdr:to>
    <xdr:cxnSp macro="">
      <xdr:nvCxnSpPr>
        <xdr:cNvPr id="13" name="Straight Connector 12"/>
        <xdr:cNvCxnSpPr/>
      </xdr:nvCxnSpPr>
      <xdr:spPr>
        <a:xfrm flipV="1">
          <a:off x="7216140" y="6827520"/>
          <a:ext cx="3688080" cy="7620"/>
        </a:xfrm>
        <a:prstGeom prst="line">
          <a:avLst/>
        </a:prstGeom>
        <a:ln w="25400">
          <a:solidFill>
            <a:srgbClr val="5DF244">
              <a:alpha val="50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556260</xdr:colOff>
      <xdr:row>31</xdr:row>
      <xdr:rowOff>175260</xdr:rowOff>
    </xdr:from>
    <xdr:to>
      <xdr:col>13</xdr:col>
      <xdr:colOff>7620</xdr:colOff>
      <xdr:row>33</xdr:row>
      <xdr:rowOff>60960</xdr:rowOff>
    </xdr:to>
    <xdr:sp macro="" textlink="">
      <xdr:nvSpPr>
        <xdr:cNvPr id="15" name="Rectangle 14"/>
        <xdr:cNvSpPr/>
      </xdr:nvSpPr>
      <xdr:spPr>
        <a:xfrm>
          <a:off x="7261860" y="6012180"/>
          <a:ext cx="670560" cy="251460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GROW</a:t>
          </a:r>
        </a:p>
      </xdr:txBody>
    </xdr:sp>
    <xdr:clientData/>
  </xdr:twoCellAnchor>
  <xdr:twoCellAnchor>
    <xdr:from>
      <xdr:col>11</xdr:col>
      <xdr:colOff>533400</xdr:colOff>
      <xdr:row>40</xdr:row>
      <xdr:rowOff>175260</xdr:rowOff>
    </xdr:from>
    <xdr:to>
      <xdr:col>13</xdr:col>
      <xdr:colOff>7620</xdr:colOff>
      <xdr:row>42</xdr:row>
      <xdr:rowOff>60960</xdr:rowOff>
    </xdr:to>
    <xdr:sp macro="" textlink="">
      <xdr:nvSpPr>
        <xdr:cNvPr id="16" name="Rectangle 15"/>
        <xdr:cNvSpPr/>
      </xdr:nvSpPr>
      <xdr:spPr>
        <a:xfrm>
          <a:off x="7239000" y="7658100"/>
          <a:ext cx="693420" cy="251460"/>
        </a:xfrm>
        <a:prstGeom prst="rect">
          <a:avLst/>
        </a:prstGeom>
        <a:solidFill>
          <a:srgbClr val="DAF321"/>
        </a:solidFill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900">
              <a:solidFill>
                <a:schemeClr val="tx2">
                  <a:lumMod val="50000"/>
                </a:schemeClr>
              </a:solidFill>
            </a:rPr>
            <a:t>MONITOR</a:t>
          </a:r>
        </a:p>
      </xdr:txBody>
    </xdr:sp>
    <xdr:clientData/>
  </xdr:twoCellAnchor>
  <xdr:twoCellAnchor>
    <xdr:from>
      <xdr:col>16</xdr:col>
      <xdr:colOff>457200</xdr:colOff>
      <xdr:row>32</xdr:row>
      <xdr:rowOff>7620</xdr:rowOff>
    </xdr:from>
    <xdr:to>
      <xdr:col>17</xdr:col>
      <xdr:colOff>464820</xdr:colOff>
      <xdr:row>33</xdr:row>
      <xdr:rowOff>76200</xdr:rowOff>
    </xdr:to>
    <xdr:sp macro="" textlink="">
      <xdr:nvSpPr>
        <xdr:cNvPr id="17" name="Rectangle 16"/>
        <xdr:cNvSpPr/>
      </xdr:nvSpPr>
      <xdr:spPr>
        <a:xfrm>
          <a:off x="10210800" y="6027420"/>
          <a:ext cx="617220" cy="25146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INVEST</a:t>
          </a:r>
        </a:p>
      </xdr:txBody>
    </xdr:sp>
    <xdr:clientData/>
  </xdr:twoCellAnchor>
  <xdr:twoCellAnchor>
    <xdr:from>
      <xdr:col>16</xdr:col>
      <xdr:colOff>426720</xdr:colOff>
      <xdr:row>40</xdr:row>
      <xdr:rowOff>175260</xdr:rowOff>
    </xdr:from>
    <xdr:to>
      <xdr:col>17</xdr:col>
      <xdr:colOff>510540</xdr:colOff>
      <xdr:row>42</xdr:row>
      <xdr:rowOff>60960</xdr:rowOff>
    </xdr:to>
    <xdr:sp macro="" textlink="">
      <xdr:nvSpPr>
        <xdr:cNvPr id="18" name="Rectangle 17"/>
        <xdr:cNvSpPr/>
      </xdr:nvSpPr>
      <xdr:spPr>
        <a:xfrm>
          <a:off x="10180320" y="7658100"/>
          <a:ext cx="693420" cy="251460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900"/>
            <a:t>OPTIMIZE</a:t>
          </a:r>
        </a:p>
      </xdr:txBody>
    </xdr:sp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47</xdr:row>
      <xdr:rowOff>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419100</xdr:colOff>
      <xdr:row>12</xdr:row>
      <xdr:rowOff>203200</xdr:rowOff>
    </xdr:from>
    <xdr:to>
      <xdr:col>23</xdr:col>
      <xdr:colOff>228600</xdr:colOff>
      <xdr:row>28</xdr:row>
      <xdr:rowOff>38100</xdr:rowOff>
    </xdr:to>
    <xdr:sp macro="" textlink="">
      <xdr:nvSpPr>
        <xdr:cNvPr id="20" name="Rectangle 19"/>
        <xdr:cNvSpPr/>
      </xdr:nvSpPr>
      <xdr:spPr>
        <a:xfrm>
          <a:off x="11391900" y="2336800"/>
          <a:ext cx="2857500" cy="2768600"/>
        </a:xfrm>
        <a:prstGeom prst="rect">
          <a:avLst/>
        </a:prstGeom>
        <a:solidFill>
          <a:schemeClr val="tx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/>
            <a:t>STRATEGIC RECOMMENDATIONS</a:t>
          </a:r>
        </a:p>
        <a:p>
          <a:pPr algn="l"/>
          <a:endParaRPr lang="en-IN" sz="1400" b="1"/>
        </a:p>
        <a:p>
          <a:pPr algn="l"/>
          <a:r>
            <a:rPr lang="en-IN" sz="1400"/>
            <a:t>1.Invest aggressively in </a:t>
          </a:r>
          <a:r>
            <a:rPr lang="en-IN" sz="1400" b="1"/>
            <a:t>Mumbai &amp; Chennai</a:t>
          </a:r>
          <a:r>
            <a:rPr lang="en-IN" sz="1400" b="0"/>
            <a:t>.</a:t>
          </a:r>
        </a:p>
        <a:p>
          <a:pPr algn="l"/>
          <a:r>
            <a:rPr lang="en-IN" sz="1400"/>
            <a:t>2.Expand in </a:t>
          </a:r>
          <a:r>
            <a:rPr lang="en-IN" sz="1400" b="1"/>
            <a:t>Pune and Hyderabad</a:t>
          </a:r>
          <a:r>
            <a:rPr lang="en-IN" sz="1400" b="0"/>
            <a:t>.</a:t>
          </a:r>
          <a:r>
            <a:rPr lang="en-IN" sz="1400" b="0" baseline="0"/>
            <a:t>  3. </a:t>
          </a:r>
          <a:r>
            <a:rPr lang="en-IN" sz="1400"/>
            <a:t>Optimize pricing strategy in </a:t>
          </a:r>
          <a:r>
            <a:rPr lang="en-IN" sz="1400" b="1"/>
            <a:t>Delhi.</a:t>
          </a:r>
          <a:r>
            <a:rPr lang="en-IN" sz="1400"/>
            <a:t> 4.Monitor performance in </a:t>
          </a:r>
          <a:r>
            <a:rPr lang="en-IN" sz="1400" b="1"/>
            <a:t>Noida &amp; Kolkata</a:t>
          </a:r>
          <a:r>
            <a:rPr lang="en-IN" sz="1400"/>
            <a:t> .</a:t>
          </a:r>
        </a:p>
        <a:p>
          <a:pPr algn="l"/>
          <a:r>
            <a:rPr lang="en-IN" sz="1400"/>
            <a:t>5.Prioritize high-margin market expansion.</a:t>
          </a:r>
          <a:endParaRPr lang="en-IN" sz="1400" b="1"/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0.51167</cdr:x>
      <cdr:y>0.05</cdr:y>
    </cdr:from>
    <cdr:to>
      <cdr:x>0.51333</cdr:x>
      <cdr:y>0.89167</cdr:y>
    </cdr:to>
    <cdr:cxnSp macro="">
      <cdr:nvCxnSpPr>
        <cdr:cNvPr id="3" name="Straight Connector 2"/>
        <cdr:cNvCxnSpPr/>
      </cdr:nvCxnSpPr>
      <cdr:spPr>
        <a:xfrm xmlns:a="http://schemas.openxmlformats.org/drawingml/2006/main">
          <a:off x="2339340" y="137160"/>
          <a:ext cx="7620" cy="2308860"/>
        </a:xfrm>
        <a:prstGeom xmlns:a="http://schemas.openxmlformats.org/drawingml/2006/main" prst="line">
          <a:avLst/>
        </a:prstGeom>
        <a:ln xmlns:a="http://schemas.openxmlformats.org/drawingml/2006/main" w="31750">
          <a:solidFill>
            <a:srgbClr val="5DF244">
              <a:alpha val="50000"/>
            </a:srgbClr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918279742081" refreshedDate="46197.675892476851" createdVersion="6" refreshedVersion="6" minRefreshableVersion="3" recordCount="10000">
  <cacheSource type="worksheet">
    <worksheetSource ref="A1:L10001" sheet="Orders_Data"/>
  </cacheSource>
  <cacheFields count="12">
    <cacheField name="Order ID" numFmtId="0">
      <sharedItems/>
    </cacheField>
    <cacheField name="Date" numFmtId="0">
      <sharedItems/>
    </cacheField>
    <cacheField name="City" numFmtId="0">
      <sharedItems count="8">
        <s v="Bengaluru"/>
        <s v="Mumbai"/>
        <s v="Delhi"/>
        <s v="Hyderabad"/>
        <s v="Pune"/>
        <s v="Kolkata"/>
        <s v="Chennai"/>
        <s v="Noida"/>
      </sharedItems>
    </cacheField>
    <cacheField name="State" numFmtId="0">
      <sharedItems/>
    </cacheField>
    <cacheField name="Customer Segment" numFmtId="0">
      <sharedItems/>
    </cacheField>
    <cacheField name="Product Category" numFmtId="0">
      <sharedItems count="4">
        <s v="Beauty"/>
        <s v="Electronics"/>
        <s v="Home"/>
        <s v="Fashion"/>
      </sharedItems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5"/>
    </cacheField>
    <cacheField name="Revenue" numFmtId="0">
      <sharedItems containsSemiMixedTypes="0" containsString="0" containsNumber="1" minValue="506.31" maxValue="74951.7"/>
    </cacheField>
    <cacheField name="Cost" numFmtId="0">
      <sharedItems containsSemiMixedTypes="0" containsString="0" containsNumber="1" minValue="320.89" maxValue="62529.52"/>
    </cacheField>
    <cacheField name="Discount" numFmtId="0">
      <sharedItems containsSemiMixedTypes="0" containsString="0" containsNumber="1" minValue="0" maxValue="0.3"/>
    </cacheField>
    <cacheField name="Profit" numFmtId="0">
      <sharedItems containsSemiMixedTypes="0" containsString="0" containsNumber="1" minValue="-9046.204400000006" maxValue="30281.19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918279742081" refreshedDate="46197.689197569445" createdVersion="6" refreshedVersion="6" minRefreshableVersion="3" recordCount="10000">
  <cacheSource type="worksheet">
    <worksheetSource ref="A1:N10001" sheet="Orders_Data"/>
  </cacheSource>
  <cacheFields count="14">
    <cacheField name="Order ID" numFmtId="0">
      <sharedItems/>
    </cacheField>
    <cacheField name="Date" numFmtId="0">
      <sharedItems/>
    </cacheField>
    <cacheField name="City" numFmtId="0">
      <sharedItems count="8">
        <s v="Bengaluru"/>
        <s v="Mumbai"/>
        <s v="Delhi"/>
        <s v="Hyderabad"/>
        <s v="Pune"/>
        <s v="Kolkata"/>
        <s v="Chennai"/>
        <s v="Noida"/>
      </sharedItems>
    </cacheField>
    <cacheField name="State" numFmtId="0">
      <sharedItems/>
    </cacheField>
    <cacheField name="Customer Segment" numFmtId="0">
      <sharedItems/>
    </cacheField>
    <cacheField name="Product Category" numFmtId="0">
      <sharedItems count="4">
        <s v="Beauty"/>
        <s v="Electronics"/>
        <s v="Home"/>
        <s v="Fashion"/>
      </sharedItems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5"/>
    </cacheField>
    <cacheField name="Revenue" numFmtId="0">
      <sharedItems containsSemiMixedTypes="0" containsString="0" containsNumber="1" minValue="506.31" maxValue="74951.7"/>
    </cacheField>
    <cacheField name="Cost" numFmtId="0">
      <sharedItems containsSemiMixedTypes="0" containsString="0" containsNumber="1" minValue="320.89" maxValue="62529.52"/>
    </cacheField>
    <cacheField name="Discount" numFmtId="0">
      <sharedItems containsSemiMixedTypes="0" containsString="0" containsNumber="1" minValue="0" maxValue="0.3"/>
    </cacheField>
    <cacheField name="Profit" numFmtId="0">
      <sharedItems containsSemiMixedTypes="0" containsString="0" containsNumber="1" minValue="-9046.204400000006" maxValue="30281.190000000002"/>
    </cacheField>
    <cacheField name="Month" numFmtId="0">
      <sharedItems containsSemiMixedTypes="0" containsString="0" containsNumber="1" containsInteger="1" minValue="1" maxValue="12" count="12">
        <n v="2"/>
        <n v="8"/>
        <n v="3"/>
        <n v="5"/>
        <n v="4"/>
        <n v="6"/>
        <n v="10"/>
        <n v="1"/>
        <n v="12"/>
        <n v="9"/>
        <n v="7"/>
        <n v="11"/>
      </sharedItems>
    </cacheField>
    <cacheField name="Year" numFmtId="0">
      <sharedItems containsSemiMixedTypes="0" containsString="0" containsNumber="1" containsInteger="1" minValue="2024" maxValue="2025" count="2">
        <n v="2025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918279742081" refreshedDate="46197.777184837963" createdVersion="6" refreshedVersion="6" minRefreshableVersion="3" recordCount="10000">
  <cacheSource type="worksheet">
    <worksheetSource ref="A1:O10001" sheet="Orders_Data"/>
  </cacheSource>
  <cacheFields count="15">
    <cacheField name="Order ID" numFmtId="0">
      <sharedItems/>
    </cacheField>
    <cacheField name="Date" numFmtId="0">
      <sharedItems/>
    </cacheField>
    <cacheField name="City" numFmtId="0">
      <sharedItems count="8">
        <s v="Bengaluru"/>
        <s v="Mumbai"/>
        <s v="Delhi"/>
        <s v="Hyderabad"/>
        <s v="Pune"/>
        <s v="Kolkata"/>
        <s v="Chennai"/>
        <s v="Noida"/>
      </sharedItems>
    </cacheField>
    <cacheField name="State" numFmtId="0">
      <sharedItems/>
    </cacheField>
    <cacheField name="Customer Segment" numFmtId="0">
      <sharedItems/>
    </cacheField>
    <cacheField name="Product Category" numFmtId="0">
      <sharedItems/>
    </cacheField>
    <cacheField name="Product Name" numFmtId="0">
      <sharedItems/>
    </cacheField>
    <cacheField name="Quantity" numFmtId="0">
      <sharedItems containsSemiMixedTypes="0" containsString="0" containsNumber="1" containsInteger="1" minValue="1" maxValue="5"/>
    </cacheField>
    <cacheField name="Revenue" numFmtId="0">
      <sharedItems containsSemiMixedTypes="0" containsString="0" containsNumber="1" minValue="506.31" maxValue="74951.7"/>
    </cacheField>
    <cacheField name="Cost" numFmtId="0">
      <sharedItems containsSemiMixedTypes="0" containsString="0" containsNumber="1" minValue="320.89" maxValue="62529.52"/>
    </cacheField>
    <cacheField name="Discount" numFmtId="0">
      <sharedItems containsSemiMixedTypes="0" containsString="0" containsNumber="1" minValue="0" maxValue="0.3"/>
    </cacheField>
    <cacheField name="Profit" numFmtId="0">
      <sharedItems containsSemiMixedTypes="0" containsString="0" containsNumber="1" minValue="-9046.204400000006" maxValue="30281.190000000002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4" maxValue="2025"/>
    </cacheField>
    <cacheField name="Profit Margin" numFmtId="10">
      <sharedItems containsSemiMixedTypes="0" containsString="0" containsNumber="1" minValue="-0.1462448247231958" maxValue="0.448497336171041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s v="O00001"/>
    <s v="2025-02-16"/>
    <x v="0"/>
    <s v="Karnataka"/>
    <s v="Corporate"/>
    <x v="0"/>
    <s v="Skincare"/>
    <n v="4"/>
    <n v="59651.8"/>
    <n v="33709.19"/>
    <n v="0.16"/>
    <n v="16398.322"/>
  </r>
  <r>
    <s v="O00002"/>
    <s v="2024-08-01"/>
    <x v="1"/>
    <s v="Maharashtra"/>
    <s v="Consumer"/>
    <x v="1"/>
    <s v="Laptop"/>
    <n v="5"/>
    <n v="47359.32"/>
    <n v="34271.949999999997"/>
    <n v="0.11"/>
    <n v="7877.8448000000026"/>
  </r>
  <r>
    <s v="O00003"/>
    <s v="2025-03-16"/>
    <x v="2"/>
    <s v="Delhi"/>
    <s v="SMB"/>
    <x v="2"/>
    <s v="Lamp"/>
    <n v="2"/>
    <n v="3458.23"/>
    <n v="2370.0100000000002"/>
    <n v="0.02"/>
    <n v="1019.0553999999997"/>
  </r>
  <r>
    <s v="O00004"/>
    <s v="2025-05-12"/>
    <x v="2"/>
    <s v="Delhi"/>
    <s v="Corporate"/>
    <x v="1"/>
    <s v="Phone"/>
    <n v="5"/>
    <n v="73018.070000000007"/>
    <n v="59024.28"/>
    <n v="0.28999999999999998"/>
    <n v="-7181.4502999999931"/>
  </r>
  <r>
    <s v="O00005"/>
    <s v="2024-04-12"/>
    <x v="3"/>
    <s v="Telangana"/>
    <s v="SMB"/>
    <x v="0"/>
    <s v="Haircare"/>
    <n v="4"/>
    <n v="46627.8"/>
    <n v="28022.03"/>
    <n v="0.13"/>
    <n v="12544.156000000003"/>
  </r>
  <r>
    <s v="O00006"/>
    <s v="2024-06-12"/>
    <x v="4"/>
    <s v="Maharashtra"/>
    <s v="Consumer"/>
    <x v="2"/>
    <s v="Sofa"/>
    <n v="5"/>
    <n v="3010.72"/>
    <n v="2257.4499999999998"/>
    <n v="0.03"/>
    <n v="662.94839999999999"/>
  </r>
  <r>
    <s v="O00007"/>
    <s v="2024-02-04"/>
    <x v="1"/>
    <s v="Maharashtra"/>
    <s v="Consumer"/>
    <x v="2"/>
    <s v="Chair"/>
    <n v="4"/>
    <n v="18224.13"/>
    <n v="14895.9"/>
    <n v="7.0000000000000007E-2"/>
    <n v="2052.5409000000009"/>
  </r>
  <r>
    <s v="O00008"/>
    <s v="2024-06-17"/>
    <x v="3"/>
    <s v="Telangana"/>
    <s v="Corporate"/>
    <x v="0"/>
    <s v="Perfume"/>
    <n v="5"/>
    <n v="18340.669999999998"/>
    <n v="11926.55"/>
    <n v="0.11"/>
    <n v="4396.6462999999994"/>
  </r>
  <r>
    <s v="O00009"/>
    <s v="2024-10-26"/>
    <x v="1"/>
    <s v="Maharashtra"/>
    <s v="Consumer"/>
    <x v="3"/>
    <s v="Shoes"/>
    <n v="4"/>
    <n v="39283.08"/>
    <n v="29921.61"/>
    <n v="0.16"/>
    <n v="3076.177200000001"/>
  </r>
  <r>
    <s v="O00010"/>
    <s v="2024-01-26"/>
    <x v="4"/>
    <s v="Maharashtra"/>
    <s v="SMB"/>
    <x v="2"/>
    <s v="Lamp"/>
    <n v="5"/>
    <n v="34231.160000000003"/>
    <n v="28799.91"/>
    <n v="0.25"/>
    <n v="-3126.5399999999972"/>
  </r>
  <r>
    <s v="O00011"/>
    <s v="2024-01-11"/>
    <x v="5"/>
    <s v="West Bengal"/>
    <s v="Consumer"/>
    <x v="3"/>
    <s v="Shirt"/>
    <n v="4"/>
    <n v="16192.13"/>
    <n v="9580.1299999999992"/>
    <n v="0.1"/>
    <n v="4992.7870000000003"/>
  </r>
  <r>
    <s v="O00012"/>
    <s v="2024-02-06"/>
    <x v="6"/>
    <s v="Tamil Nadu"/>
    <s v="SMB"/>
    <x v="3"/>
    <s v="Jacket"/>
    <n v="2"/>
    <n v="28735.35"/>
    <n v="17878.14"/>
    <n v="0.21"/>
    <n v="4822.7864999999993"/>
  </r>
  <r>
    <s v="O00013"/>
    <s v="2024-12-05"/>
    <x v="3"/>
    <s v="Telangana"/>
    <s v="Corporate"/>
    <x v="1"/>
    <s v="Phone"/>
    <n v="3"/>
    <n v="6149.21"/>
    <n v="4052.11"/>
    <n v="0.1"/>
    <n v="1482.1789999999999"/>
  </r>
  <r>
    <s v="O00014"/>
    <s v="2025-04-20"/>
    <x v="3"/>
    <s v="Telangana"/>
    <s v="Corporate"/>
    <x v="2"/>
    <s v="Chair"/>
    <n v="4"/>
    <n v="23882.76"/>
    <n v="17762.490000000002"/>
    <n v="0.3"/>
    <n v="-1044.5580000000027"/>
  </r>
  <r>
    <s v="O00015"/>
    <s v="2025-01-20"/>
    <x v="3"/>
    <s v="Telangana"/>
    <s v="Consumer"/>
    <x v="2"/>
    <s v="Lamp"/>
    <n v="4"/>
    <n v="51099.35"/>
    <n v="40006.86"/>
    <n v="0.09"/>
    <n v="6493.5484999999981"/>
  </r>
  <r>
    <s v="O00016"/>
    <s v="2025-04-08"/>
    <x v="5"/>
    <s v="West Bengal"/>
    <s v="Corporate"/>
    <x v="0"/>
    <s v="Makeup"/>
    <n v="1"/>
    <n v="10331.1"/>
    <n v="7063.19"/>
    <n v="0.12"/>
    <n v="2028.1780000000008"/>
  </r>
  <r>
    <s v="O00017"/>
    <s v="2024-04-13"/>
    <x v="5"/>
    <s v="West Bengal"/>
    <s v="Corporate"/>
    <x v="3"/>
    <s v="Shoes"/>
    <n v="3"/>
    <n v="6917.31"/>
    <n v="4753.83"/>
    <n v="0.2"/>
    <n v="780.01800000000026"/>
  </r>
  <r>
    <s v="O00018"/>
    <s v="2024-02-04"/>
    <x v="2"/>
    <s v="Delhi"/>
    <s v="SMB"/>
    <x v="2"/>
    <s v="Sofa"/>
    <n v="1"/>
    <n v="12590.18"/>
    <n v="10286.49"/>
    <n v="0.14000000000000001"/>
    <n v="541.06480000000033"/>
  </r>
  <r>
    <s v="O00019"/>
    <s v="2025-03-19"/>
    <x v="7"/>
    <s v="Uttar Pradesh"/>
    <s v="Consumer"/>
    <x v="3"/>
    <s v="Shoes"/>
    <n v="2"/>
    <n v="7743.39"/>
    <n v="5788.67"/>
    <n v="0.26"/>
    <n v="-58.561399999999821"/>
  </r>
  <r>
    <s v="O00020"/>
    <s v="2025-01-29"/>
    <x v="0"/>
    <s v="Karnataka"/>
    <s v="Corporate"/>
    <x v="0"/>
    <s v="Skincare"/>
    <n v="5"/>
    <n v="13356.4"/>
    <n v="9112.7800000000007"/>
    <n v="0.15"/>
    <n v="2240.1599999999989"/>
  </r>
  <r>
    <s v="O00021"/>
    <s v="2024-04-08"/>
    <x v="3"/>
    <s v="Telangana"/>
    <s v="SMB"/>
    <x v="3"/>
    <s v="Jeans"/>
    <n v="2"/>
    <n v="13787.93"/>
    <n v="9036.93"/>
    <n v="0.08"/>
    <n v="3647.9656"/>
  </r>
  <r>
    <s v="O00022"/>
    <s v="2024-06-04"/>
    <x v="6"/>
    <s v="Tamil Nadu"/>
    <s v="Consumer"/>
    <x v="3"/>
    <s v="Jeans"/>
    <n v="3"/>
    <n v="37372.44"/>
    <n v="23775.35"/>
    <n v="0.22"/>
    <n v="5375.1532000000025"/>
  </r>
  <r>
    <s v="O00023"/>
    <s v="2024-12-25"/>
    <x v="3"/>
    <s v="Telangana"/>
    <s v="Corporate"/>
    <x v="3"/>
    <s v="Jeans"/>
    <n v="4"/>
    <n v="12014.4"/>
    <n v="7740.68"/>
    <n v="0.17"/>
    <n v="2231.271999999999"/>
  </r>
  <r>
    <s v="O00024"/>
    <s v="2024-09-06"/>
    <x v="7"/>
    <s v="Uttar Pradesh"/>
    <s v="SMB"/>
    <x v="2"/>
    <s v="Lamp"/>
    <n v="3"/>
    <n v="7685.89"/>
    <n v="5681.36"/>
    <n v="0.03"/>
    <n v="1773.9533000000006"/>
  </r>
  <r>
    <s v="O00025"/>
    <s v="2024-07-22"/>
    <x v="3"/>
    <s v="Telangana"/>
    <s v="Corporate"/>
    <x v="1"/>
    <s v="Tablet"/>
    <n v="2"/>
    <n v="18239.560000000001"/>
    <n v="11803.22"/>
    <n v="0.06"/>
    <n v="5341.9664000000021"/>
  </r>
  <r>
    <s v="O00026"/>
    <s v="2024-11-04"/>
    <x v="2"/>
    <s v="Delhi"/>
    <s v="Corporate"/>
    <x v="0"/>
    <s v="Perfume"/>
    <n v="5"/>
    <n v="69715.66"/>
    <n v="47980.89"/>
    <n v="0.16"/>
    <n v="10580.264400000004"/>
  </r>
  <r>
    <s v="O00027"/>
    <s v="2024-03-19"/>
    <x v="3"/>
    <s v="Telangana"/>
    <s v="SMB"/>
    <x v="2"/>
    <s v="Lamp"/>
    <n v="3"/>
    <n v="40801.599999999999"/>
    <n v="25401.63"/>
    <n v="0.06"/>
    <n v="12951.873999999998"/>
  </r>
  <r>
    <s v="O00028"/>
    <s v="2025-01-26"/>
    <x v="0"/>
    <s v="Karnataka"/>
    <s v="Corporate"/>
    <x v="2"/>
    <s v="Sofa"/>
    <n v="2"/>
    <n v="3968.98"/>
    <n v="2674.17"/>
    <n v="0.22"/>
    <n v="421.63439999999991"/>
  </r>
  <r>
    <s v="O00029"/>
    <s v="2024-11-25"/>
    <x v="2"/>
    <s v="Delhi"/>
    <s v="Consumer"/>
    <x v="0"/>
    <s v="Perfume"/>
    <n v="4"/>
    <n v="56727.18"/>
    <n v="36693.800000000003"/>
    <n v="0.06"/>
    <n v="16629.749199999998"/>
  </r>
  <r>
    <s v="O00030"/>
    <s v="2024-01-04"/>
    <x v="6"/>
    <s v="Tamil Nadu"/>
    <s v="SMB"/>
    <x v="2"/>
    <s v="Sofa"/>
    <n v="1"/>
    <n v="12766.25"/>
    <n v="8817.49"/>
    <n v="0.05"/>
    <n v="3310.4475000000002"/>
  </r>
  <r>
    <s v="O00031"/>
    <s v="2025-06-06"/>
    <x v="5"/>
    <s v="West Bengal"/>
    <s v="Consumer"/>
    <x v="0"/>
    <s v="Perfume"/>
    <n v="4"/>
    <n v="30355.22"/>
    <n v="17015.87"/>
    <n v="0.24"/>
    <n v="6054.097200000002"/>
  </r>
  <r>
    <s v="O00032"/>
    <s v="2025-06-21"/>
    <x v="3"/>
    <s v="Telangana"/>
    <s v="SMB"/>
    <x v="1"/>
    <s v="Tablet"/>
    <n v="2"/>
    <n v="22968.69"/>
    <n v="19292.939999999999"/>
    <n v="0.28000000000000003"/>
    <n v="-2755.4832000000006"/>
  </r>
  <r>
    <s v="O00033"/>
    <s v="2024-03-23"/>
    <x v="1"/>
    <s v="Maharashtra"/>
    <s v="Consumer"/>
    <x v="0"/>
    <s v="Makeup"/>
    <n v="4"/>
    <n v="28347.279999999999"/>
    <n v="19227.86"/>
    <n v="0.3"/>
    <n v="615.23599999999897"/>
  </r>
  <r>
    <s v="O00034"/>
    <s v="2025-06-03"/>
    <x v="1"/>
    <s v="Maharashtra"/>
    <s v="Corporate"/>
    <x v="3"/>
    <s v="Jacket"/>
    <n v="4"/>
    <n v="17944.939999999999"/>
    <n v="13978.67"/>
    <n v="0.18"/>
    <n v="736.18079999999918"/>
  </r>
  <r>
    <s v="O00035"/>
    <s v="2024-09-20"/>
    <x v="4"/>
    <s v="Maharashtra"/>
    <s v="Corporate"/>
    <x v="1"/>
    <s v="Tablet"/>
    <n v="3"/>
    <n v="22197.49"/>
    <n v="14696.28"/>
    <n v="0.23"/>
    <n v="2395.7873"/>
  </r>
  <r>
    <s v="O00036"/>
    <s v="2024-09-12"/>
    <x v="4"/>
    <s v="Maharashtra"/>
    <s v="Consumer"/>
    <x v="3"/>
    <s v="Jeans"/>
    <n v="3"/>
    <n v="11634.85"/>
    <n v="6804.27"/>
    <n v="0.05"/>
    <n v="4248.8374999999996"/>
  </r>
  <r>
    <s v="O00037"/>
    <s v="2024-04-16"/>
    <x v="2"/>
    <s v="Delhi"/>
    <s v="Corporate"/>
    <x v="3"/>
    <s v="Shirt"/>
    <n v="5"/>
    <n v="40665.4"/>
    <n v="24086.720000000001"/>
    <n v="0.26"/>
    <n v="6005.6759999999995"/>
  </r>
  <r>
    <s v="O00038"/>
    <s v="2025-05-14"/>
    <x v="6"/>
    <s v="Tamil Nadu"/>
    <s v="Corporate"/>
    <x v="3"/>
    <s v="Jeans"/>
    <n v="1"/>
    <n v="3038.65"/>
    <n v="2123.9899999999998"/>
    <n v="0.08"/>
    <n v="671.56800000000032"/>
  </r>
  <r>
    <s v="O00039"/>
    <s v="2024-01-14"/>
    <x v="7"/>
    <s v="Uttar Pradesh"/>
    <s v="SMB"/>
    <x v="3"/>
    <s v="Jeans"/>
    <n v="1"/>
    <n v="13896.76"/>
    <n v="10396.94"/>
    <n v="0.25"/>
    <n v="25.629999999999654"/>
  </r>
  <r>
    <s v="O00040"/>
    <s v="2025-06-01"/>
    <x v="6"/>
    <s v="Tamil Nadu"/>
    <s v="SMB"/>
    <x v="2"/>
    <s v="Sofa"/>
    <n v="4"/>
    <n v="19945.68"/>
    <n v="11801.37"/>
    <n v="0.13"/>
    <n v="5551.3715999999995"/>
  </r>
  <r>
    <s v="O00041"/>
    <s v="2024-07-07"/>
    <x v="7"/>
    <s v="Uttar Pradesh"/>
    <s v="SMB"/>
    <x v="3"/>
    <s v="Jacket"/>
    <n v="5"/>
    <n v="37465.57"/>
    <n v="26555.45"/>
    <n v="0.06"/>
    <n v="8662.1857999999993"/>
  </r>
  <r>
    <s v="O00042"/>
    <s v="2024-03-27"/>
    <x v="6"/>
    <s v="Tamil Nadu"/>
    <s v="Consumer"/>
    <x v="2"/>
    <s v="Chair"/>
    <n v="4"/>
    <n v="18728.46"/>
    <n v="15210.89"/>
    <n v="0.24"/>
    <n v="-977.26040000000012"/>
  </r>
  <r>
    <s v="O00043"/>
    <s v="2024-03-14"/>
    <x v="3"/>
    <s v="Telangana"/>
    <s v="SMB"/>
    <x v="2"/>
    <s v="Sofa"/>
    <n v="5"/>
    <n v="7217.89"/>
    <n v="4157.5"/>
    <n v="0.06"/>
    <n v="2627.3166000000001"/>
  </r>
  <r>
    <s v="O00044"/>
    <s v="2024-02-12"/>
    <x v="5"/>
    <s v="West Bengal"/>
    <s v="Consumer"/>
    <x v="0"/>
    <s v="Skincare"/>
    <n v="2"/>
    <n v="5894.5"/>
    <n v="4377.33"/>
    <n v="0.21"/>
    <n v="279.32500000000005"/>
  </r>
  <r>
    <s v="O00045"/>
    <s v="2024-10-12"/>
    <x v="1"/>
    <s v="Maharashtra"/>
    <s v="Consumer"/>
    <x v="1"/>
    <s v="Tablet"/>
    <n v="2"/>
    <n v="7467.89"/>
    <n v="4872.1400000000003"/>
    <n v="0.28999999999999998"/>
    <n v="430.06190000000015"/>
  </r>
  <r>
    <s v="O00046"/>
    <s v="2024-09-29"/>
    <x v="2"/>
    <s v="Delhi"/>
    <s v="Consumer"/>
    <x v="0"/>
    <s v="Haircare"/>
    <n v="5"/>
    <n v="34869.79"/>
    <n v="24357.73"/>
    <n v="0.28000000000000003"/>
    <n v="748.51879999999983"/>
  </r>
  <r>
    <s v="O00047"/>
    <s v="2024-08-31"/>
    <x v="1"/>
    <s v="Maharashtra"/>
    <s v="Consumer"/>
    <x v="2"/>
    <s v="Table"/>
    <n v="1"/>
    <n v="8810.5499999999993"/>
    <n v="5431.09"/>
    <n v="0.2"/>
    <n v="1617.3499999999992"/>
  </r>
  <r>
    <s v="O00048"/>
    <s v="2024-04-08"/>
    <x v="2"/>
    <s v="Delhi"/>
    <s v="Corporate"/>
    <x v="3"/>
    <s v="Shoes"/>
    <n v="4"/>
    <n v="14513.03"/>
    <n v="10535.07"/>
    <n v="0.28000000000000003"/>
    <n v="-85.688399999999547"/>
  </r>
  <r>
    <s v="O00049"/>
    <s v="2024-08-08"/>
    <x v="4"/>
    <s v="Maharashtra"/>
    <s v="Corporate"/>
    <x v="2"/>
    <s v="Lamp"/>
    <n v="4"/>
    <n v="48265.72"/>
    <n v="29348.15"/>
    <n v="0.11"/>
    <n v="13608.3408"/>
  </r>
  <r>
    <s v="O00050"/>
    <s v="2025-05-16"/>
    <x v="6"/>
    <s v="Tamil Nadu"/>
    <s v="SMB"/>
    <x v="0"/>
    <s v="Makeup"/>
    <n v="1"/>
    <n v="8985.18"/>
    <n v="6330.39"/>
    <n v="0.28999999999999998"/>
    <n v="49.087800000000243"/>
  </r>
  <r>
    <s v="O00051"/>
    <s v="2025-05-10"/>
    <x v="1"/>
    <s v="Maharashtra"/>
    <s v="Corporate"/>
    <x v="0"/>
    <s v="Perfume"/>
    <n v="3"/>
    <n v="31825.91"/>
    <n v="17959.98"/>
    <n v="0.08"/>
    <n v="11319.8572"/>
  </r>
  <r>
    <s v="O00052"/>
    <s v="2024-11-29"/>
    <x v="7"/>
    <s v="Uttar Pradesh"/>
    <s v="Corporate"/>
    <x v="2"/>
    <s v="Chair"/>
    <n v="4"/>
    <n v="39255.39"/>
    <n v="30521.74"/>
    <n v="0.17"/>
    <n v="2060.233699999997"/>
  </r>
  <r>
    <s v="O00053"/>
    <s v="2025-06-04"/>
    <x v="6"/>
    <s v="Tamil Nadu"/>
    <s v="SMB"/>
    <x v="2"/>
    <s v="Sofa"/>
    <n v="2"/>
    <n v="22109.95"/>
    <n v="12564.67"/>
    <n v="0.02"/>
    <n v="9103.0810000000001"/>
  </r>
  <r>
    <s v="O00054"/>
    <s v="2024-05-03"/>
    <x v="6"/>
    <s v="Tamil Nadu"/>
    <s v="SMB"/>
    <x v="3"/>
    <s v="Shirt"/>
    <n v="3"/>
    <n v="34786.51"/>
    <n v="23667.45"/>
    <n v="0.17"/>
    <n v="5205.3533000000007"/>
  </r>
  <r>
    <s v="O00055"/>
    <s v="2024-02-23"/>
    <x v="2"/>
    <s v="Delhi"/>
    <s v="Consumer"/>
    <x v="2"/>
    <s v="Sofa"/>
    <n v="4"/>
    <n v="58457.42"/>
    <n v="32742.46"/>
    <n v="0.04"/>
    <n v="23376.663199999999"/>
  </r>
  <r>
    <s v="O00056"/>
    <s v="2024-12-06"/>
    <x v="4"/>
    <s v="Maharashtra"/>
    <s v="Corporate"/>
    <x v="1"/>
    <s v="Headphones"/>
    <n v="2"/>
    <n v="21385.82"/>
    <n v="13761.49"/>
    <n v="7.0000000000000007E-2"/>
    <n v="6127.3225999999995"/>
  </r>
  <r>
    <s v="O00057"/>
    <s v="2024-04-21"/>
    <x v="6"/>
    <s v="Tamil Nadu"/>
    <s v="Corporate"/>
    <x v="3"/>
    <s v="Shoes"/>
    <n v="1"/>
    <n v="3310.75"/>
    <n v="2661.4"/>
    <n v="0.11"/>
    <n v="285.1674999999999"/>
  </r>
  <r>
    <s v="O00058"/>
    <s v="2024-09-03"/>
    <x v="6"/>
    <s v="Tamil Nadu"/>
    <s v="SMB"/>
    <x v="0"/>
    <s v="Perfume"/>
    <n v="3"/>
    <n v="35486.03"/>
    <n v="22899.08"/>
    <n v="0.15"/>
    <n v="7264.0454999999974"/>
  </r>
  <r>
    <s v="O00059"/>
    <s v="2024-12-17"/>
    <x v="0"/>
    <s v="Karnataka"/>
    <s v="Corporate"/>
    <x v="0"/>
    <s v="Haircare"/>
    <n v="3"/>
    <n v="22915.18"/>
    <n v="12728.68"/>
    <n v="0.27"/>
    <n v="3999.4013999999997"/>
  </r>
  <r>
    <s v="O00060"/>
    <s v="2024-11-18"/>
    <x v="7"/>
    <s v="Uttar Pradesh"/>
    <s v="SMB"/>
    <x v="1"/>
    <s v="Phone"/>
    <n v="1"/>
    <n v="954.07"/>
    <n v="590.32000000000005"/>
    <n v="0.13"/>
    <n v="239.72089999999997"/>
  </r>
  <r>
    <s v="O00061"/>
    <s v="2024-03-25"/>
    <x v="2"/>
    <s v="Delhi"/>
    <s v="SMB"/>
    <x v="1"/>
    <s v="Phone"/>
    <n v="2"/>
    <n v="23385.68"/>
    <n v="13723.2"/>
    <n v="0.01"/>
    <n v="9428.6232"/>
  </r>
  <r>
    <s v="O00062"/>
    <s v="2025-02-18"/>
    <x v="1"/>
    <s v="Maharashtra"/>
    <s v="Consumer"/>
    <x v="2"/>
    <s v="Table"/>
    <n v="4"/>
    <n v="53023.6"/>
    <n v="37858.120000000003"/>
    <n v="0.22"/>
    <n v="3500.2879999999968"/>
  </r>
  <r>
    <s v="O00063"/>
    <s v="2024-07-31"/>
    <x v="1"/>
    <s v="Maharashtra"/>
    <s v="SMB"/>
    <x v="1"/>
    <s v="Phone"/>
    <n v="1"/>
    <n v="2356.0700000000002"/>
    <n v="1840.59"/>
    <n v="7.0000000000000007E-2"/>
    <n v="350.55510000000021"/>
  </r>
  <r>
    <s v="O00064"/>
    <s v="2024-09-04"/>
    <x v="7"/>
    <s v="Uttar Pradesh"/>
    <s v="SMB"/>
    <x v="0"/>
    <s v="Perfume"/>
    <n v="2"/>
    <n v="18893.759999999998"/>
    <n v="15011.4"/>
    <n v="0.27"/>
    <n v="-1218.9552000000012"/>
  </r>
  <r>
    <s v="O00065"/>
    <s v="2024-04-19"/>
    <x v="5"/>
    <s v="West Bengal"/>
    <s v="Corporate"/>
    <x v="1"/>
    <s v="Laptop"/>
    <n v="1"/>
    <n v="8868.52"/>
    <n v="5617"/>
    <n v="0.05"/>
    <n v="2808.0940000000005"/>
  </r>
  <r>
    <s v="O00066"/>
    <s v="2024-08-22"/>
    <x v="6"/>
    <s v="Tamil Nadu"/>
    <s v="Corporate"/>
    <x v="3"/>
    <s v="Jacket"/>
    <n v="1"/>
    <n v="13918.13"/>
    <n v="8314.31"/>
    <n v="0.27"/>
    <n v="1845.9248999999995"/>
  </r>
  <r>
    <s v="O00067"/>
    <s v="2024-01-16"/>
    <x v="1"/>
    <s v="Maharashtra"/>
    <s v="Corporate"/>
    <x v="0"/>
    <s v="Haircare"/>
    <n v="2"/>
    <n v="21953.16"/>
    <n v="13642.74"/>
    <n v="0.28000000000000003"/>
    <n v="2163.5351999999993"/>
  </r>
  <r>
    <s v="O00068"/>
    <s v="2024-08-06"/>
    <x v="3"/>
    <s v="Telangana"/>
    <s v="Corporate"/>
    <x v="1"/>
    <s v="Phone"/>
    <n v="1"/>
    <n v="7704.5"/>
    <n v="5707.15"/>
    <n v="0.04"/>
    <n v="1689.1700000000003"/>
  </r>
  <r>
    <s v="O00069"/>
    <s v="2025-01-30"/>
    <x v="0"/>
    <s v="Karnataka"/>
    <s v="Consumer"/>
    <x v="3"/>
    <s v="Shoes"/>
    <n v="4"/>
    <n v="24708.79"/>
    <n v="18432.72"/>
    <n v="0.28000000000000003"/>
    <n v="-642.39120000000094"/>
  </r>
  <r>
    <s v="O00070"/>
    <s v="2025-01-10"/>
    <x v="6"/>
    <s v="Tamil Nadu"/>
    <s v="Corporate"/>
    <x v="3"/>
    <s v="Jeans"/>
    <n v="1"/>
    <n v="4284.42"/>
    <n v="2758.37"/>
    <n v="0.28999999999999998"/>
    <n v="283.56820000000016"/>
  </r>
  <r>
    <s v="O00071"/>
    <s v="2024-09-02"/>
    <x v="0"/>
    <s v="Karnataka"/>
    <s v="Consumer"/>
    <x v="1"/>
    <s v="Phone"/>
    <n v="2"/>
    <n v="5357"/>
    <n v="4543.72"/>
    <n v="0.22"/>
    <n v="-365.26000000000022"/>
  </r>
  <r>
    <s v="O00072"/>
    <s v="2024-02-17"/>
    <x v="4"/>
    <s v="Maharashtra"/>
    <s v="SMB"/>
    <x v="2"/>
    <s v="Chair"/>
    <n v="5"/>
    <n v="29733.02"/>
    <n v="16486.61"/>
    <n v="0.15"/>
    <n v="8786.4570000000003"/>
  </r>
  <r>
    <s v="O00073"/>
    <s v="2024-03-05"/>
    <x v="0"/>
    <s v="Karnataka"/>
    <s v="Corporate"/>
    <x v="0"/>
    <s v="Makeup"/>
    <n v="1"/>
    <n v="12669.54"/>
    <n v="10179.32"/>
    <n v="0.13"/>
    <n v="843.17980000000102"/>
  </r>
  <r>
    <s v="O00074"/>
    <s v="2024-09-29"/>
    <x v="5"/>
    <s v="West Bengal"/>
    <s v="Consumer"/>
    <x v="0"/>
    <s v="Makeup"/>
    <n v="1"/>
    <n v="14596.18"/>
    <n v="9107.4699999999993"/>
    <n v="0.01"/>
    <n v="5342.7482000000009"/>
  </r>
  <r>
    <s v="O00075"/>
    <s v="2024-05-23"/>
    <x v="1"/>
    <s v="Maharashtra"/>
    <s v="Corporate"/>
    <x v="1"/>
    <s v="Phone"/>
    <n v="1"/>
    <n v="9019.84"/>
    <n v="7073.13"/>
    <n v="0.04"/>
    <n v="1585.9164000000001"/>
  </r>
  <r>
    <s v="O00076"/>
    <s v="2024-08-16"/>
    <x v="4"/>
    <s v="Maharashtra"/>
    <s v="Corporate"/>
    <x v="1"/>
    <s v="Laptop"/>
    <n v="3"/>
    <n v="42338.19"/>
    <n v="33137.07"/>
    <n v="0.28000000000000003"/>
    <n v="-2653.5731999999989"/>
  </r>
  <r>
    <s v="O00077"/>
    <s v="2024-07-17"/>
    <x v="2"/>
    <s v="Delhi"/>
    <s v="SMB"/>
    <x v="0"/>
    <s v="Skincare"/>
    <n v="2"/>
    <n v="11234.67"/>
    <n v="8408.3700000000008"/>
    <n v="0.05"/>
    <n v="2264.566499999999"/>
  </r>
  <r>
    <s v="O00078"/>
    <s v="2025-05-18"/>
    <x v="6"/>
    <s v="Tamil Nadu"/>
    <s v="SMB"/>
    <x v="0"/>
    <s v="Makeup"/>
    <n v="3"/>
    <n v="27332.14"/>
    <n v="21559.57"/>
    <n v="0.25"/>
    <n v="-1060.4650000000001"/>
  </r>
  <r>
    <s v="O00079"/>
    <s v="2024-01-17"/>
    <x v="1"/>
    <s v="Maharashtra"/>
    <s v="Consumer"/>
    <x v="1"/>
    <s v="Laptop"/>
    <n v="5"/>
    <n v="32770.660000000003"/>
    <n v="24288.799999999999"/>
    <n v="0.28000000000000003"/>
    <n v="-693.92479999999705"/>
  </r>
  <r>
    <s v="O00080"/>
    <s v="2024-06-28"/>
    <x v="0"/>
    <s v="Karnataka"/>
    <s v="Corporate"/>
    <x v="3"/>
    <s v="Jeans"/>
    <n v="2"/>
    <n v="26542.05"/>
    <n v="22365.05"/>
    <n v="0.04"/>
    <n v="3115.3180000000002"/>
  </r>
  <r>
    <s v="O00081"/>
    <s v="2024-11-24"/>
    <x v="2"/>
    <s v="Delhi"/>
    <s v="SMB"/>
    <x v="3"/>
    <s v="Jeans"/>
    <n v="3"/>
    <n v="3881.63"/>
    <n v="2925.49"/>
    <n v="0.09"/>
    <n v="606.79330000000027"/>
  </r>
  <r>
    <s v="O00082"/>
    <s v="2024-06-29"/>
    <x v="3"/>
    <s v="Telangana"/>
    <s v="Consumer"/>
    <x v="3"/>
    <s v="Shoes"/>
    <n v="4"/>
    <n v="46925.33"/>
    <n v="29189.200000000001"/>
    <n v="0.25"/>
    <n v="6004.7975000000006"/>
  </r>
  <r>
    <s v="O00083"/>
    <s v="2024-06-18"/>
    <x v="1"/>
    <s v="Maharashtra"/>
    <s v="Corporate"/>
    <x v="3"/>
    <s v="Shoes"/>
    <n v="4"/>
    <n v="26604.240000000002"/>
    <n v="17174.52"/>
    <n v="0.09"/>
    <n v="7035.3384000000005"/>
  </r>
  <r>
    <s v="O00084"/>
    <s v="2025-02-28"/>
    <x v="6"/>
    <s v="Tamil Nadu"/>
    <s v="Corporate"/>
    <x v="2"/>
    <s v="Chair"/>
    <n v="1"/>
    <n v="9512.31"/>
    <n v="6011.91"/>
    <n v="0.15"/>
    <n v="2073.5535"/>
  </r>
  <r>
    <s v="O00085"/>
    <s v="2024-05-25"/>
    <x v="2"/>
    <s v="Delhi"/>
    <s v="Corporate"/>
    <x v="1"/>
    <s v="Phone"/>
    <n v="1"/>
    <n v="2423.61"/>
    <n v="1850.16"/>
    <n v="0.22"/>
    <n v="40.255800000000022"/>
  </r>
  <r>
    <s v="O00086"/>
    <s v="2024-11-29"/>
    <x v="2"/>
    <s v="Delhi"/>
    <s v="Corporate"/>
    <x v="3"/>
    <s v="Shirt"/>
    <n v="2"/>
    <n v="3315.18"/>
    <n v="2203.2800000000002"/>
    <n v="0.21"/>
    <n v="415.71219999999971"/>
  </r>
  <r>
    <s v="O00087"/>
    <s v="2024-10-06"/>
    <x v="0"/>
    <s v="Karnataka"/>
    <s v="SMB"/>
    <x v="3"/>
    <s v="Shirt"/>
    <n v="1"/>
    <n v="2278.34"/>
    <n v="1550.1"/>
    <n v="0.03"/>
    <n v="659.88980000000026"/>
  </r>
  <r>
    <s v="O00088"/>
    <s v="2024-07-31"/>
    <x v="4"/>
    <s v="Maharashtra"/>
    <s v="Corporate"/>
    <x v="0"/>
    <s v="Haircare"/>
    <n v="1"/>
    <n v="13446.2"/>
    <n v="10156.51"/>
    <n v="0.16"/>
    <n v="1138.2980000000002"/>
  </r>
  <r>
    <s v="O00089"/>
    <s v="2025-03-25"/>
    <x v="5"/>
    <s v="West Bengal"/>
    <s v="Corporate"/>
    <x v="1"/>
    <s v="Headphones"/>
    <n v="3"/>
    <n v="15345.7"/>
    <n v="12591.16"/>
    <n v="0.17"/>
    <n v="145.77100000000064"/>
  </r>
  <r>
    <s v="O00090"/>
    <s v="2025-03-06"/>
    <x v="7"/>
    <s v="Uttar Pradesh"/>
    <s v="Consumer"/>
    <x v="2"/>
    <s v="Lamp"/>
    <n v="2"/>
    <n v="29442.639999999999"/>
    <n v="22509.919999999998"/>
    <n v="0.26"/>
    <n v="-722.36639999999898"/>
  </r>
  <r>
    <s v="O00091"/>
    <s v="2024-03-17"/>
    <x v="5"/>
    <s v="West Bengal"/>
    <s v="Consumer"/>
    <x v="3"/>
    <s v="Shirt"/>
    <n v="3"/>
    <n v="16254.09"/>
    <n v="8975"/>
    <n v="0.27"/>
    <n v="2890.4857000000002"/>
  </r>
  <r>
    <s v="O00092"/>
    <s v="2024-04-27"/>
    <x v="0"/>
    <s v="Karnataka"/>
    <s v="Consumer"/>
    <x v="1"/>
    <s v="Phone"/>
    <n v="5"/>
    <n v="44815"/>
    <n v="33793.160000000003"/>
    <n v="0.1"/>
    <n v="6540.3399999999965"/>
  </r>
  <r>
    <s v="O00093"/>
    <s v="2024-04-21"/>
    <x v="7"/>
    <s v="Uttar Pradesh"/>
    <s v="Consumer"/>
    <x v="0"/>
    <s v="Makeup"/>
    <n v="4"/>
    <n v="58975.11"/>
    <n v="33876.660000000003"/>
    <n v="0.11"/>
    <n v="18611.187899999997"/>
  </r>
  <r>
    <s v="O00094"/>
    <s v="2024-09-13"/>
    <x v="3"/>
    <s v="Telangana"/>
    <s v="Corporate"/>
    <x v="3"/>
    <s v="Jacket"/>
    <n v="5"/>
    <n v="63096.6"/>
    <n v="52626.01"/>
    <n v="0.16"/>
    <n v="375.13399999999638"/>
  </r>
  <r>
    <s v="O00095"/>
    <s v="2024-08-31"/>
    <x v="0"/>
    <s v="Karnataka"/>
    <s v="Consumer"/>
    <x v="1"/>
    <s v="Tablet"/>
    <n v="5"/>
    <n v="16448.78"/>
    <n v="9778.06"/>
    <n v="0.21"/>
    <n v="3216.4761999999996"/>
  </r>
  <r>
    <s v="O00096"/>
    <s v="2024-06-11"/>
    <x v="3"/>
    <s v="Telangana"/>
    <s v="Corporate"/>
    <x v="3"/>
    <s v="Shoes"/>
    <n v="2"/>
    <n v="15679.38"/>
    <n v="9321.44"/>
    <n v="7.0000000000000007E-2"/>
    <n v="5260.3833999999988"/>
  </r>
  <r>
    <s v="O00097"/>
    <s v="2025-02-04"/>
    <x v="0"/>
    <s v="Karnataka"/>
    <s v="Corporate"/>
    <x v="1"/>
    <s v="Laptop"/>
    <n v="1"/>
    <n v="14531.42"/>
    <n v="8934.3700000000008"/>
    <n v="0.1"/>
    <n v="4143.9079999999994"/>
  </r>
  <r>
    <s v="O00098"/>
    <s v="2024-03-17"/>
    <x v="2"/>
    <s v="Delhi"/>
    <s v="SMB"/>
    <x v="0"/>
    <s v="Haircare"/>
    <n v="4"/>
    <n v="55565.279999999999"/>
    <n v="33662.879999999997"/>
    <n v="0.23"/>
    <n v="9122.3856000000014"/>
  </r>
  <r>
    <s v="O00099"/>
    <s v="2024-06-22"/>
    <x v="1"/>
    <s v="Maharashtra"/>
    <s v="Consumer"/>
    <x v="3"/>
    <s v="Jacket"/>
    <n v="4"/>
    <n v="11335.07"/>
    <n v="7273.64"/>
    <n v="0.27"/>
    <n v="1000.9610999999991"/>
  </r>
  <r>
    <s v="O00100"/>
    <s v="2025-04-12"/>
    <x v="1"/>
    <s v="Maharashtra"/>
    <s v="SMB"/>
    <x v="1"/>
    <s v="Phone"/>
    <n v="2"/>
    <n v="13218.73"/>
    <n v="9328.27"/>
    <n v="0.17"/>
    <n v="1643.2758999999992"/>
  </r>
  <r>
    <s v="O00101"/>
    <s v="2025-02-22"/>
    <x v="1"/>
    <s v="Maharashtra"/>
    <s v="Consumer"/>
    <x v="0"/>
    <s v="Haircare"/>
    <n v="1"/>
    <n v="3142.87"/>
    <n v="2323.1"/>
    <n v="0"/>
    <n v="819.77"/>
  </r>
  <r>
    <s v="O00102"/>
    <s v="2025-05-28"/>
    <x v="1"/>
    <s v="Maharashtra"/>
    <s v="Consumer"/>
    <x v="1"/>
    <s v="Phone"/>
    <n v="4"/>
    <n v="57856.17"/>
    <n v="36773.040000000001"/>
    <n v="0.13"/>
    <n v="13561.827899999997"/>
  </r>
  <r>
    <s v="O00103"/>
    <s v="2025-06-24"/>
    <x v="0"/>
    <s v="Karnataka"/>
    <s v="SMB"/>
    <x v="0"/>
    <s v="Makeup"/>
    <n v="1"/>
    <n v="12928.79"/>
    <n v="7845.11"/>
    <n v="0.24"/>
    <n v="1980.7704000000012"/>
  </r>
  <r>
    <s v="O00104"/>
    <s v="2025-04-22"/>
    <x v="4"/>
    <s v="Maharashtra"/>
    <s v="SMB"/>
    <x v="1"/>
    <s v="Tablet"/>
    <n v="1"/>
    <n v="11923.06"/>
    <n v="10002.92"/>
    <n v="0.12"/>
    <n v="489.37279999999964"/>
  </r>
  <r>
    <s v="O00105"/>
    <s v="2025-03-15"/>
    <x v="7"/>
    <s v="Uttar Pradesh"/>
    <s v="Consumer"/>
    <x v="3"/>
    <s v="Jeans"/>
    <n v="1"/>
    <n v="9158.5300000000007"/>
    <n v="6854.25"/>
    <n v="0.08"/>
    <n v="1571.5976000000005"/>
  </r>
  <r>
    <s v="O00106"/>
    <s v="2025-04-15"/>
    <x v="6"/>
    <s v="Tamil Nadu"/>
    <s v="Consumer"/>
    <x v="3"/>
    <s v="Shirt"/>
    <n v="1"/>
    <n v="9638.81"/>
    <n v="7210.48"/>
    <n v="0.22"/>
    <n v="307.79179999999997"/>
  </r>
  <r>
    <s v="O00107"/>
    <s v="2024-03-15"/>
    <x v="5"/>
    <s v="West Bengal"/>
    <s v="Consumer"/>
    <x v="3"/>
    <s v="Jeans"/>
    <n v="1"/>
    <n v="12721.83"/>
    <n v="9820.5300000000007"/>
    <n v="0.28000000000000003"/>
    <n v="-660.81240000000116"/>
  </r>
  <r>
    <s v="O00108"/>
    <s v="2025-04-29"/>
    <x v="6"/>
    <s v="Tamil Nadu"/>
    <s v="SMB"/>
    <x v="3"/>
    <s v="Jeans"/>
    <n v="4"/>
    <n v="2122.5"/>
    <n v="1519.85"/>
    <n v="0.17"/>
    <n v="241.82500000000005"/>
  </r>
  <r>
    <s v="O00109"/>
    <s v="2024-04-06"/>
    <x v="3"/>
    <s v="Telangana"/>
    <s v="Corporate"/>
    <x v="0"/>
    <s v="Skincare"/>
    <n v="5"/>
    <n v="21129.64"/>
    <n v="12077.15"/>
    <n v="0.06"/>
    <n v="7784.7115999999996"/>
  </r>
  <r>
    <s v="O00110"/>
    <s v="2024-08-23"/>
    <x v="2"/>
    <s v="Delhi"/>
    <s v="Corporate"/>
    <x v="3"/>
    <s v="Jacket"/>
    <n v="1"/>
    <n v="9041.64"/>
    <n v="6909.7"/>
    <n v="0.05"/>
    <n v="1679.8579999999997"/>
  </r>
  <r>
    <s v="O00111"/>
    <s v="2024-12-01"/>
    <x v="6"/>
    <s v="Tamil Nadu"/>
    <s v="SMB"/>
    <x v="0"/>
    <s v="Haircare"/>
    <n v="3"/>
    <n v="18605.650000000001"/>
    <n v="15659.46"/>
    <n v="0.25"/>
    <n v="-1705.222499999998"/>
  </r>
  <r>
    <s v="O00112"/>
    <s v="2024-04-12"/>
    <x v="1"/>
    <s v="Maharashtra"/>
    <s v="SMB"/>
    <x v="3"/>
    <s v="Jacket"/>
    <n v="3"/>
    <n v="20640.53"/>
    <n v="13072.19"/>
    <n v="7.0000000000000007E-2"/>
    <n v="6123.5028999999986"/>
  </r>
  <r>
    <s v="O00113"/>
    <s v="2024-10-03"/>
    <x v="4"/>
    <s v="Maharashtra"/>
    <s v="Corporate"/>
    <x v="3"/>
    <s v="Jeans"/>
    <n v="4"/>
    <n v="17547.45"/>
    <n v="13509.45"/>
    <n v="0.18"/>
    <n v="879.45899999999983"/>
  </r>
  <r>
    <s v="O00114"/>
    <s v="2024-01-29"/>
    <x v="7"/>
    <s v="Uttar Pradesh"/>
    <s v="SMB"/>
    <x v="3"/>
    <s v="Shirt"/>
    <n v="4"/>
    <n v="43070.32"/>
    <n v="26090.9"/>
    <n v="0.27"/>
    <n v="5350.4335999999967"/>
  </r>
  <r>
    <s v="O00115"/>
    <s v="2025-04-17"/>
    <x v="6"/>
    <s v="Tamil Nadu"/>
    <s v="Consumer"/>
    <x v="1"/>
    <s v="Laptop"/>
    <n v="2"/>
    <n v="18952.900000000001"/>
    <n v="11533.63"/>
    <n v="0.1"/>
    <n v="5523.9800000000023"/>
  </r>
  <r>
    <s v="O00116"/>
    <s v="2024-02-28"/>
    <x v="5"/>
    <s v="West Bengal"/>
    <s v="SMB"/>
    <x v="2"/>
    <s v="Sofa"/>
    <n v="2"/>
    <n v="7478.66"/>
    <n v="5075.79"/>
    <n v="0.23"/>
    <n v="682.77819999999974"/>
  </r>
  <r>
    <s v="O00117"/>
    <s v="2024-04-19"/>
    <x v="0"/>
    <s v="Karnataka"/>
    <s v="Consumer"/>
    <x v="2"/>
    <s v="Sofa"/>
    <n v="3"/>
    <n v="33097.599999999999"/>
    <n v="21493.32"/>
    <n v="0.01"/>
    <n v="11273.303999999998"/>
  </r>
  <r>
    <s v="O00118"/>
    <s v="2025-06-16"/>
    <x v="0"/>
    <s v="Karnataka"/>
    <s v="Consumer"/>
    <x v="3"/>
    <s v="Shirt"/>
    <n v="5"/>
    <n v="30856.17"/>
    <n v="22345.52"/>
    <n v="0.11"/>
    <n v="5116.4712999999974"/>
  </r>
  <r>
    <s v="O00119"/>
    <s v="2024-04-13"/>
    <x v="3"/>
    <s v="Telangana"/>
    <s v="Corporate"/>
    <x v="0"/>
    <s v="Makeup"/>
    <n v="5"/>
    <n v="49227.38"/>
    <n v="32258.18"/>
    <n v="0.23"/>
    <n v="5646.9025999999976"/>
  </r>
  <r>
    <s v="O00120"/>
    <s v="2024-04-01"/>
    <x v="7"/>
    <s v="Uttar Pradesh"/>
    <s v="Consumer"/>
    <x v="2"/>
    <s v="Lamp"/>
    <n v="2"/>
    <n v="3260.07"/>
    <n v="2691.06"/>
    <n v="0.11"/>
    <n v="210.4023000000002"/>
  </r>
  <r>
    <s v="O00121"/>
    <s v="2024-01-23"/>
    <x v="5"/>
    <s v="West Bengal"/>
    <s v="Consumer"/>
    <x v="0"/>
    <s v="Makeup"/>
    <n v="2"/>
    <n v="26177.72"/>
    <n v="21757.14"/>
    <n v="0.05"/>
    <n v="3111.6940000000013"/>
  </r>
  <r>
    <s v="O00122"/>
    <s v="2024-11-15"/>
    <x v="2"/>
    <s v="Delhi"/>
    <s v="SMB"/>
    <x v="0"/>
    <s v="Makeup"/>
    <n v="5"/>
    <n v="50375.73"/>
    <n v="35702.76"/>
    <n v="0.03"/>
    <n v="13161.698100000001"/>
  </r>
  <r>
    <s v="O00123"/>
    <s v="2025-01-10"/>
    <x v="4"/>
    <s v="Maharashtra"/>
    <s v="Consumer"/>
    <x v="2"/>
    <s v="Sofa"/>
    <n v="5"/>
    <n v="45148.71"/>
    <n v="33490.76"/>
    <n v="0.18"/>
    <n v="3531.1821999999975"/>
  </r>
  <r>
    <s v="O00124"/>
    <s v="2025-03-13"/>
    <x v="5"/>
    <s v="West Bengal"/>
    <s v="SMB"/>
    <x v="1"/>
    <s v="Laptop"/>
    <n v="5"/>
    <n v="36412.01"/>
    <n v="30208.09"/>
    <n v="0.05"/>
    <n v="4383.3195000000014"/>
  </r>
  <r>
    <s v="O00125"/>
    <s v="2025-06-02"/>
    <x v="4"/>
    <s v="Maharashtra"/>
    <s v="Corporate"/>
    <x v="0"/>
    <s v="Haircare"/>
    <n v="2"/>
    <n v="29564.75"/>
    <n v="22095.64"/>
    <n v="0.3"/>
    <n v="-1400.3149999999987"/>
  </r>
  <r>
    <s v="O00126"/>
    <s v="2024-07-15"/>
    <x v="5"/>
    <s v="West Bengal"/>
    <s v="Corporate"/>
    <x v="2"/>
    <s v="Lamp"/>
    <n v="1"/>
    <n v="7480.85"/>
    <n v="5113.03"/>
    <n v="0.14000000000000001"/>
    <n v="1320.5010000000004"/>
  </r>
  <r>
    <s v="O00127"/>
    <s v="2024-02-23"/>
    <x v="6"/>
    <s v="Tamil Nadu"/>
    <s v="SMB"/>
    <x v="1"/>
    <s v="Phone"/>
    <n v="4"/>
    <n v="40015.22"/>
    <n v="23064.62"/>
    <n v="0.01"/>
    <n v="16550.447800000002"/>
  </r>
  <r>
    <s v="O00128"/>
    <s v="2024-05-14"/>
    <x v="6"/>
    <s v="Tamil Nadu"/>
    <s v="Consumer"/>
    <x v="2"/>
    <s v="Chair"/>
    <n v="5"/>
    <n v="64645.47"/>
    <n v="39457.94"/>
    <n v="0.13"/>
    <n v="16783.618899999998"/>
  </r>
  <r>
    <s v="O00129"/>
    <s v="2024-03-19"/>
    <x v="6"/>
    <s v="Tamil Nadu"/>
    <s v="SMB"/>
    <x v="0"/>
    <s v="Skincare"/>
    <n v="3"/>
    <n v="17598.57"/>
    <n v="10273.49"/>
    <n v="0.08"/>
    <n v="5917.1944000000003"/>
  </r>
  <r>
    <s v="O00130"/>
    <s v="2024-08-04"/>
    <x v="3"/>
    <s v="Telangana"/>
    <s v="SMB"/>
    <x v="0"/>
    <s v="Perfume"/>
    <n v="4"/>
    <n v="18257.2"/>
    <n v="10551.5"/>
    <n v="0.17"/>
    <n v="4601.9760000000006"/>
  </r>
  <r>
    <s v="O00131"/>
    <s v="2024-07-22"/>
    <x v="5"/>
    <s v="West Bengal"/>
    <s v="SMB"/>
    <x v="1"/>
    <s v="Phone"/>
    <n v="3"/>
    <n v="4031.85"/>
    <n v="3306.26"/>
    <n v="0.21"/>
    <n v="-121.09850000000029"/>
  </r>
  <r>
    <s v="O00132"/>
    <s v="2024-06-29"/>
    <x v="5"/>
    <s v="West Bengal"/>
    <s v="SMB"/>
    <x v="2"/>
    <s v="Table"/>
    <n v="4"/>
    <n v="45602.59"/>
    <n v="25876.27"/>
    <n v="0.27"/>
    <n v="7413.6206999999958"/>
  </r>
  <r>
    <s v="O00133"/>
    <s v="2024-11-09"/>
    <x v="6"/>
    <s v="Tamil Nadu"/>
    <s v="Consumer"/>
    <x v="1"/>
    <s v="Tablet"/>
    <n v="3"/>
    <n v="2959.54"/>
    <n v="2238.9499999999998"/>
    <n v="0.02"/>
    <n v="661.39920000000018"/>
  </r>
  <r>
    <s v="O00134"/>
    <s v="2024-01-13"/>
    <x v="3"/>
    <s v="Telangana"/>
    <s v="SMB"/>
    <x v="3"/>
    <s v="Shoes"/>
    <n v="2"/>
    <n v="28229.23"/>
    <n v="20493.47"/>
    <n v="0.04"/>
    <n v="6606.5907999999981"/>
  </r>
  <r>
    <s v="O00135"/>
    <s v="2025-05-12"/>
    <x v="1"/>
    <s v="Maharashtra"/>
    <s v="Consumer"/>
    <x v="1"/>
    <s v="Laptop"/>
    <n v="4"/>
    <n v="11651.32"/>
    <n v="7218.45"/>
    <n v="0.06"/>
    <n v="3733.7907999999998"/>
  </r>
  <r>
    <s v="O00136"/>
    <s v="2024-10-21"/>
    <x v="7"/>
    <s v="Uttar Pradesh"/>
    <s v="Corporate"/>
    <x v="3"/>
    <s v="Jeans"/>
    <n v="3"/>
    <n v="19712.419999999998"/>
    <n v="12613.84"/>
    <n v="0"/>
    <n v="7098.5799999999981"/>
  </r>
  <r>
    <s v="O00137"/>
    <s v="2024-12-08"/>
    <x v="7"/>
    <s v="Uttar Pradesh"/>
    <s v="SMB"/>
    <x v="2"/>
    <s v="Table"/>
    <n v="5"/>
    <n v="8047.38"/>
    <n v="4921.4399999999996"/>
    <n v="0.26"/>
    <n v="1033.6212000000005"/>
  </r>
  <r>
    <s v="O00138"/>
    <s v="2024-12-25"/>
    <x v="5"/>
    <s v="West Bengal"/>
    <s v="SMB"/>
    <x v="3"/>
    <s v="Shirt"/>
    <n v="3"/>
    <n v="37558.07"/>
    <n v="29333.61"/>
    <n v="0.27"/>
    <n v="-1916.2189000000017"/>
  </r>
  <r>
    <s v="O00139"/>
    <s v="2024-01-15"/>
    <x v="7"/>
    <s v="Uttar Pradesh"/>
    <s v="SMB"/>
    <x v="1"/>
    <s v="Tablet"/>
    <n v="3"/>
    <n v="5900.71"/>
    <n v="4284.1400000000003"/>
    <n v="0.06"/>
    <n v="1262.5273999999997"/>
  </r>
  <r>
    <s v="O00140"/>
    <s v="2024-06-10"/>
    <x v="4"/>
    <s v="Maharashtra"/>
    <s v="Consumer"/>
    <x v="3"/>
    <s v="Jeans"/>
    <n v="2"/>
    <n v="16375.66"/>
    <n v="10996.77"/>
    <n v="7.0000000000000007E-2"/>
    <n v="4232.5937999999996"/>
  </r>
  <r>
    <s v="O00141"/>
    <s v="2025-06-04"/>
    <x v="5"/>
    <s v="West Bengal"/>
    <s v="Consumer"/>
    <x v="1"/>
    <s v="Tablet"/>
    <n v="1"/>
    <n v="8063.81"/>
    <n v="4927.25"/>
    <n v="0.22"/>
    <n v="1362.5218000000002"/>
  </r>
  <r>
    <s v="O00142"/>
    <s v="2024-01-19"/>
    <x v="4"/>
    <s v="Maharashtra"/>
    <s v="Consumer"/>
    <x v="1"/>
    <s v="Headphones"/>
    <n v="3"/>
    <n v="24695.1"/>
    <n v="16811.25"/>
    <n v="0.26"/>
    <n v="1463.1239999999989"/>
  </r>
  <r>
    <s v="O00143"/>
    <s v="2024-12-22"/>
    <x v="0"/>
    <s v="Karnataka"/>
    <s v="Consumer"/>
    <x v="0"/>
    <s v="Makeup"/>
    <n v="4"/>
    <n v="3338.1"/>
    <n v="2091.9299999999998"/>
    <n v="0.22"/>
    <n v="511.78800000000012"/>
  </r>
  <r>
    <s v="O00144"/>
    <s v="2025-01-12"/>
    <x v="5"/>
    <s v="West Bengal"/>
    <s v="Corporate"/>
    <x v="2"/>
    <s v="Chair"/>
    <n v="4"/>
    <n v="8643.31"/>
    <n v="6131.89"/>
    <n v="0.22"/>
    <n v="609.89179999999919"/>
  </r>
  <r>
    <s v="O00145"/>
    <s v="2024-04-18"/>
    <x v="1"/>
    <s v="Maharashtra"/>
    <s v="SMB"/>
    <x v="2"/>
    <s v="Table"/>
    <n v="5"/>
    <n v="5820.41"/>
    <n v="3454.61"/>
    <n v="0.3"/>
    <n v="619.67699999999991"/>
  </r>
  <r>
    <s v="O00146"/>
    <s v="2024-05-25"/>
    <x v="5"/>
    <s v="West Bengal"/>
    <s v="SMB"/>
    <x v="0"/>
    <s v="Haircare"/>
    <n v="2"/>
    <n v="4002.96"/>
    <n v="2842.06"/>
    <n v="0.17"/>
    <n v="480.39679999999998"/>
  </r>
  <r>
    <s v="O00147"/>
    <s v="2024-02-18"/>
    <x v="7"/>
    <s v="Uttar Pradesh"/>
    <s v="Corporate"/>
    <x v="2"/>
    <s v="Lamp"/>
    <n v="5"/>
    <n v="49004.92"/>
    <n v="33295.83"/>
    <n v="0.06"/>
    <n v="12768.794799999996"/>
  </r>
  <r>
    <s v="O00148"/>
    <s v="2024-07-03"/>
    <x v="0"/>
    <s v="Karnataka"/>
    <s v="Consumer"/>
    <x v="1"/>
    <s v="Headphones"/>
    <n v="2"/>
    <n v="13593.05"/>
    <n v="8176.53"/>
    <n v="0.03"/>
    <n v="5008.7284999999993"/>
  </r>
  <r>
    <s v="O00149"/>
    <s v="2024-09-09"/>
    <x v="4"/>
    <s v="Maharashtra"/>
    <s v="Corporate"/>
    <x v="1"/>
    <s v="Laptop"/>
    <n v="2"/>
    <n v="5948.03"/>
    <n v="3708.21"/>
    <n v="0.01"/>
    <n v="2180.3396999999995"/>
  </r>
  <r>
    <s v="O00150"/>
    <s v="2024-09-11"/>
    <x v="0"/>
    <s v="Karnataka"/>
    <s v="Corporate"/>
    <x v="2"/>
    <s v="Lamp"/>
    <n v="4"/>
    <n v="25540.07"/>
    <n v="16167.69"/>
    <n v="0.22"/>
    <n v="3753.5645999999988"/>
  </r>
  <r>
    <s v="O00151"/>
    <s v="2024-12-10"/>
    <x v="7"/>
    <s v="Uttar Pradesh"/>
    <s v="Corporate"/>
    <x v="2"/>
    <s v="Lamp"/>
    <n v="2"/>
    <n v="4778.46"/>
    <n v="3976.8"/>
    <n v="0.09"/>
    <n v="371.59859999999986"/>
  </r>
  <r>
    <s v="O00152"/>
    <s v="2024-01-25"/>
    <x v="2"/>
    <s v="Delhi"/>
    <s v="SMB"/>
    <x v="0"/>
    <s v="Perfume"/>
    <n v="3"/>
    <n v="22246.78"/>
    <n v="12839.51"/>
    <n v="0.02"/>
    <n v="8962.3343999999979"/>
  </r>
  <r>
    <s v="O00153"/>
    <s v="2025-03-22"/>
    <x v="2"/>
    <s v="Delhi"/>
    <s v="Corporate"/>
    <x v="0"/>
    <s v="Makeup"/>
    <n v="2"/>
    <n v="2953.39"/>
    <n v="1821.45"/>
    <n v="0.17"/>
    <n v="629.86369999999988"/>
  </r>
  <r>
    <s v="O00154"/>
    <s v="2025-05-06"/>
    <x v="7"/>
    <s v="Uttar Pradesh"/>
    <s v="SMB"/>
    <x v="1"/>
    <s v="Headphones"/>
    <n v="1"/>
    <n v="12005.21"/>
    <n v="6682.15"/>
    <n v="0.12"/>
    <n v="3882.4347999999995"/>
  </r>
  <r>
    <s v="O00155"/>
    <s v="2024-05-16"/>
    <x v="3"/>
    <s v="Telangana"/>
    <s v="Corporate"/>
    <x v="2"/>
    <s v="Table"/>
    <n v="5"/>
    <n v="48952.39"/>
    <n v="27149.32"/>
    <n v="0.11"/>
    <n v="16418.307099999998"/>
  </r>
  <r>
    <s v="O00156"/>
    <s v="2025-06-21"/>
    <x v="3"/>
    <s v="Telangana"/>
    <s v="Consumer"/>
    <x v="2"/>
    <s v="Chair"/>
    <n v="2"/>
    <n v="23301.37"/>
    <n v="14091.08"/>
    <n v="0.08"/>
    <n v="7346.1803999999993"/>
  </r>
  <r>
    <s v="O00157"/>
    <s v="2024-06-15"/>
    <x v="7"/>
    <s v="Uttar Pradesh"/>
    <s v="Consumer"/>
    <x v="2"/>
    <s v="Table"/>
    <n v="5"/>
    <n v="15571.88"/>
    <n v="12560.53"/>
    <n v="0.17"/>
    <n v="364.13039999999864"/>
  </r>
  <r>
    <s v="O00158"/>
    <s v="2025-01-19"/>
    <x v="6"/>
    <s v="Tamil Nadu"/>
    <s v="SMB"/>
    <x v="3"/>
    <s v="Shirt"/>
    <n v="1"/>
    <n v="5645.54"/>
    <n v="3241.91"/>
    <n v="0.3"/>
    <n v="709.96800000000007"/>
  </r>
  <r>
    <s v="O00159"/>
    <s v="2025-04-07"/>
    <x v="7"/>
    <s v="Uttar Pradesh"/>
    <s v="Corporate"/>
    <x v="3"/>
    <s v="Shirt"/>
    <n v="4"/>
    <n v="16645.37"/>
    <n v="10794.1"/>
    <n v="0.26"/>
    <n v="1523.4737999999988"/>
  </r>
  <r>
    <s v="O00160"/>
    <s v="2024-09-16"/>
    <x v="2"/>
    <s v="Delhi"/>
    <s v="Corporate"/>
    <x v="0"/>
    <s v="Skincare"/>
    <n v="3"/>
    <n v="28962.75"/>
    <n v="22685.71"/>
    <n v="0.23"/>
    <n v="-384.39249999999902"/>
  </r>
  <r>
    <s v="O00161"/>
    <s v="2025-03-13"/>
    <x v="2"/>
    <s v="Delhi"/>
    <s v="SMB"/>
    <x v="0"/>
    <s v="Skincare"/>
    <n v="2"/>
    <n v="14037.73"/>
    <n v="10128.049999999999"/>
    <n v="0.12"/>
    <n v="2225.1524000000004"/>
  </r>
  <r>
    <s v="O00162"/>
    <s v="2024-10-14"/>
    <x v="3"/>
    <s v="Telangana"/>
    <s v="Consumer"/>
    <x v="1"/>
    <s v="Headphones"/>
    <n v="2"/>
    <n v="27384.94"/>
    <n v="16580.27"/>
    <n v="0.15"/>
    <n v="6696.9289999999983"/>
  </r>
  <r>
    <s v="O00163"/>
    <s v="2024-08-08"/>
    <x v="6"/>
    <s v="Tamil Nadu"/>
    <s v="SMB"/>
    <x v="0"/>
    <s v="Makeup"/>
    <n v="1"/>
    <n v="14165.29"/>
    <n v="8681.81"/>
    <n v="0.01"/>
    <n v="5341.8271000000013"/>
  </r>
  <r>
    <s v="O00164"/>
    <s v="2024-10-01"/>
    <x v="7"/>
    <s v="Uttar Pradesh"/>
    <s v="Consumer"/>
    <x v="0"/>
    <s v="Haircare"/>
    <n v="3"/>
    <n v="23737.03"/>
    <n v="14545.81"/>
    <n v="0.04"/>
    <n v="8241.7387999999992"/>
  </r>
  <r>
    <s v="O00165"/>
    <s v="2025-06-20"/>
    <x v="6"/>
    <s v="Tamil Nadu"/>
    <s v="SMB"/>
    <x v="0"/>
    <s v="Skincare"/>
    <n v="4"/>
    <n v="4815.83"/>
    <n v="3044.99"/>
    <n v="7.0000000000000007E-2"/>
    <n v="1433.7319000000002"/>
  </r>
  <r>
    <s v="O00166"/>
    <s v="2024-08-13"/>
    <x v="3"/>
    <s v="Telangana"/>
    <s v="Corporate"/>
    <x v="2"/>
    <s v="Lamp"/>
    <n v="1"/>
    <n v="4982.92"/>
    <n v="3795.59"/>
    <n v="0.09"/>
    <n v="738.86719999999991"/>
  </r>
  <r>
    <s v="O00167"/>
    <s v="2024-11-02"/>
    <x v="2"/>
    <s v="Delhi"/>
    <s v="SMB"/>
    <x v="1"/>
    <s v="Laptop"/>
    <n v="3"/>
    <n v="36898.199999999997"/>
    <n v="21330.55"/>
    <n v="0.05"/>
    <n v="13722.739999999998"/>
  </r>
  <r>
    <s v="O00168"/>
    <s v="2025-02-09"/>
    <x v="0"/>
    <s v="Karnataka"/>
    <s v="Corporate"/>
    <x v="3"/>
    <s v="Jeans"/>
    <n v="2"/>
    <n v="10551.39"/>
    <n v="7987.63"/>
    <n v="0.25"/>
    <n v="-74.087500000000546"/>
  </r>
  <r>
    <s v="O00169"/>
    <s v="2024-10-02"/>
    <x v="0"/>
    <s v="Karnataka"/>
    <s v="Consumer"/>
    <x v="2"/>
    <s v="Sofa"/>
    <n v="3"/>
    <n v="29490.51"/>
    <n v="21080.43"/>
    <n v="0.09"/>
    <n v="5755.9340999999986"/>
  </r>
  <r>
    <s v="O00170"/>
    <s v="2025-02-13"/>
    <x v="2"/>
    <s v="Delhi"/>
    <s v="Consumer"/>
    <x v="0"/>
    <s v="Perfume"/>
    <n v="2"/>
    <n v="1008.54"/>
    <n v="759.81"/>
    <n v="0.28999999999999998"/>
    <n v="-43.746599999999944"/>
  </r>
  <r>
    <s v="O00171"/>
    <s v="2024-10-05"/>
    <x v="4"/>
    <s v="Maharashtra"/>
    <s v="Corporate"/>
    <x v="3"/>
    <s v="Jeans"/>
    <n v="1"/>
    <n v="13664.94"/>
    <n v="10198.49"/>
    <n v="0.19"/>
    <n v="870.11140000000069"/>
  </r>
  <r>
    <s v="O00172"/>
    <s v="2025-05-26"/>
    <x v="1"/>
    <s v="Maharashtra"/>
    <s v="Consumer"/>
    <x v="0"/>
    <s v="Haircare"/>
    <n v="4"/>
    <n v="10736.49"/>
    <n v="7499.8"/>
    <n v="0.19"/>
    <n v="1196.7568999999996"/>
  </r>
  <r>
    <s v="O00173"/>
    <s v="2025-01-13"/>
    <x v="7"/>
    <s v="Uttar Pradesh"/>
    <s v="Consumer"/>
    <x v="0"/>
    <s v="Makeup"/>
    <n v="3"/>
    <n v="37716.5"/>
    <n v="31204.17"/>
    <n v="0.28000000000000003"/>
    <n v="-4048.2899999999991"/>
  </r>
  <r>
    <s v="O00174"/>
    <s v="2024-12-27"/>
    <x v="7"/>
    <s v="Uttar Pradesh"/>
    <s v="Consumer"/>
    <x v="3"/>
    <s v="Shirt"/>
    <n v="5"/>
    <n v="8066.48"/>
    <n v="4464.68"/>
    <n v="0.05"/>
    <n v="3198.4759999999992"/>
  </r>
  <r>
    <s v="O00175"/>
    <s v="2024-06-21"/>
    <x v="7"/>
    <s v="Uttar Pradesh"/>
    <s v="Consumer"/>
    <x v="1"/>
    <s v="Phone"/>
    <n v="3"/>
    <n v="29664.080000000002"/>
    <n v="23651.77"/>
    <n v="0.19"/>
    <n v="376.13480000000072"/>
  </r>
  <r>
    <s v="O00176"/>
    <s v="2024-04-29"/>
    <x v="1"/>
    <s v="Maharashtra"/>
    <s v="Consumer"/>
    <x v="2"/>
    <s v="Lamp"/>
    <n v="2"/>
    <n v="21306.04"/>
    <n v="17366.86"/>
    <n v="0.24"/>
    <n v="-1174.2695999999996"/>
  </r>
  <r>
    <s v="O00177"/>
    <s v="2025-06-20"/>
    <x v="7"/>
    <s v="Uttar Pradesh"/>
    <s v="Consumer"/>
    <x v="1"/>
    <s v="Tablet"/>
    <n v="2"/>
    <n v="7555.62"/>
    <n v="5005.6499999999996"/>
    <n v="0.09"/>
    <n v="1869.9642000000003"/>
  </r>
  <r>
    <s v="O00178"/>
    <s v="2025-02-14"/>
    <x v="2"/>
    <s v="Delhi"/>
    <s v="Corporate"/>
    <x v="3"/>
    <s v="Jacket"/>
    <n v="5"/>
    <n v="24055.86"/>
    <n v="15793.6"/>
    <n v="0.28999999999999998"/>
    <n v="1286.0606000000007"/>
  </r>
  <r>
    <s v="O00179"/>
    <s v="2025-01-16"/>
    <x v="2"/>
    <s v="Delhi"/>
    <s v="SMB"/>
    <x v="0"/>
    <s v="Perfume"/>
    <n v="1"/>
    <n v="14877.73"/>
    <n v="10727.37"/>
    <n v="0.22"/>
    <n v="877.259399999999"/>
  </r>
  <r>
    <s v="O00180"/>
    <s v="2024-09-09"/>
    <x v="5"/>
    <s v="West Bengal"/>
    <s v="Corporate"/>
    <x v="2"/>
    <s v="Sofa"/>
    <n v="5"/>
    <n v="67690.539999999994"/>
    <n v="43561.72"/>
    <n v="0.3"/>
    <n v="3821.6579999999958"/>
  </r>
  <r>
    <s v="O00181"/>
    <s v="2024-11-08"/>
    <x v="0"/>
    <s v="Karnataka"/>
    <s v="SMB"/>
    <x v="0"/>
    <s v="Skincare"/>
    <n v="4"/>
    <n v="35252.81"/>
    <n v="26686.38"/>
    <n v="0.14000000000000001"/>
    <n v="3631.0365999999967"/>
  </r>
  <r>
    <s v="O00182"/>
    <s v="2025-05-20"/>
    <x v="7"/>
    <s v="Uttar Pradesh"/>
    <s v="SMB"/>
    <x v="3"/>
    <s v="Jacket"/>
    <n v="2"/>
    <n v="26345.83"/>
    <n v="18700.68"/>
    <n v="0.26"/>
    <n v="795.23420000000078"/>
  </r>
  <r>
    <s v="O00183"/>
    <s v="2024-03-16"/>
    <x v="5"/>
    <s v="West Bengal"/>
    <s v="SMB"/>
    <x v="0"/>
    <s v="Haircare"/>
    <n v="3"/>
    <n v="35013.9"/>
    <n v="19760.87"/>
    <n v="0.1"/>
    <n v="11751.640000000003"/>
  </r>
  <r>
    <s v="O00184"/>
    <s v="2024-04-24"/>
    <x v="5"/>
    <s v="West Bengal"/>
    <s v="SMB"/>
    <x v="0"/>
    <s v="Perfume"/>
    <n v="4"/>
    <n v="50915.85"/>
    <n v="37868.26"/>
    <n v="0.25"/>
    <n v="318.62749999999687"/>
  </r>
  <r>
    <s v="O00185"/>
    <s v="2024-05-01"/>
    <x v="3"/>
    <s v="Telangana"/>
    <s v="Corporate"/>
    <x v="2"/>
    <s v="Chair"/>
    <n v="2"/>
    <n v="24438.41"/>
    <n v="13913.14"/>
    <n v="0"/>
    <n v="10525.27"/>
  </r>
  <r>
    <s v="O00186"/>
    <s v="2025-04-01"/>
    <x v="1"/>
    <s v="Maharashtra"/>
    <s v="SMB"/>
    <x v="0"/>
    <s v="Haircare"/>
    <n v="1"/>
    <n v="10769.43"/>
    <n v="8490.61"/>
    <n v="0.28000000000000003"/>
    <n v="-736.6204000000007"/>
  </r>
  <r>
    <s v="O00187"/>
    <s v="2024-03-29"/>
    <x v="4"/>
    <s v="Maharashtra"/>
    <s v="SMB"/>
    <x v="1"/>
    <s v="Tablet"/>
    <n v="2"/>
    <n v="19339.830000000002"/>
    <n v="11762.19"/>
    <n v="0.22"/>
    <n v="3322.8774000000012"/>
  </r>
  <r>
    <s v="O00188"/>
    <s v="2024-01-06"/>
    <x v="3"/>
    <s v="Telangana"/>
    <s v="Consumer"/>
    <x v="3"/>
    <s v="Shoes"/>
    <n v="3"/>
    <n v="34839.86"/>
    <n v="27524.66"/>
    <n v="0.09"/>
    <n v="4179.6126000000004"/>
  </r>
  <r>
    <s v="O00189"/>
    <s v="2024-06-14"/>
    <x v="7"/>
    <s v="Uttar Pradesh"/>
    <s v="Consumer"/>
    <x v="3"/>
    <s v="Shoes"/>
    <n v="3"/>
    <n v="6856.77"/>
    <n v="5767.68"/>
    <n v="0.27"/>
    <n v="-762.23790000000008"/>
  </r>
  <r>
    <s v="O00190"/>
    <s v="2024-01-25"/>
    <x v="1"/>
    <s v="Maharashtra"/>
    <s v="Corporate"/>
    <x v="1"/>
    <s v="Laptop"/>
    <n v="5"/>
    <n v="54000.66"/>
    <n v="44078.79"/>
    <n v="0.1"/>
    <n v="4521.8040000000019"/>
  </r>
  <r>
    <s v="O00191"/>
    <s v="2024-05-12"/>
    <x v="0"/>
    <s v="Karnataka"/>
    <s v="Corporate"/>
    <x v="1"/>
    <s v="Headphones"/>
    <n v="1"/>
    <n v="2846.34"/>
    <n v="1571.55"/>
    <n v="0.01"/>
    <n v="1246.3266000000001"/>
  </r>
  <r>
    <s v="O00192"/>
    <s v="2024-08-09"/>
    <x v="1"/>
    <s v="Maharashtra"/>
    <s v="Corporate"/>
    <x v="1"/>
    <s v="Tablet"/>
    <n v="3"/>
    <n v="30081.24"/>
    <n v="24168.22"/>
    <n v="0.24"/>
    <n v="-1306.4775999999993"/>
  </r>
  <r>
    <s v="O00193"/>
    <s v="2025-01-16"/>
    <x v="0"/>
    <s v="Karnataka"/>
    <s v="SMB"/>
    <x v="3"/>
    <s v="Jacket"/>
    <n v="5"/>
    <n v="38952.160000000003"/>
    <n v="23650.7"/>
    <n v="0.17"/>
    <n v="8679.5928000000022"/>
  </r>
  <r>
    <s v="O00194"/>
    <s v="2024-09-12"/>
    <x v="1"/>
    <s v="Maharashtra"/>
    <s v="Corporate"/>
    <x v="0"/>
    <s v="Perfume"/>
    <n v="3"/>
    <n v="32519.35"/>
    <n v="23596.97"/>
    <n v="0.06"/>
    <n v="6971.2189999999973"/>
  </r>
  <r>
    <s v="O00195"/>
    <s v="2025-02-17"/>
    <x v="3"/>
    <s v="Telangana"/>
    <s v="Corporate"/>
    <x v="1"/>
    <s v="Tablet"/>
    <n v="1"/>
    <n v="1524.58"/>
    <n v="1154.0899999999999"/>
    <n v="0.09"/>
    <n v="233.27780000000001"/>
  </r>
  <r>
    <s v="O00196"/>
    <s v="2024-02-04"/>
    <x v="1"/>
    <s v="Maharashtra"/>
    <s v="Consumer"/>
    <x v="0"/>
    <s v="Haircare"/>
    <n v="3"/>
    <n v="22430.61"/>
    <n v="17143.23"/>
    <n v="0.03"/>
    <n v="4614.4617000000007"/>
  </r>
  <r>
    <s v="O00197"/>
    <s v="2024-06-12"/>
    <x v="2"/>
    <s v="Delhi"/>
    <s v="Corporate"/>
    <x v="0"/>
    <s v="Makeup"/>
    <n v="5"/>
    <n v="23529.09"/>
    <n v="18021.29"/>
    <n v="0.27"/>
    <n v="-845.0543000000016"/>
  </r>
  <r>
    <s v="O00198"/>
    <s v="2024-08-24"/>
    <x v="2"/>
    <s v="Delhi"/>
    <s v="Corporate"/>
    <x v="0"/>
    <s v="Haircare"/>
    <n v="4"/>
    <n v="36346.720000000001"/>
    <n v="25804.97"/>
    <n v="0.23"/>
    <n v="2182.0043999999998"/>
  </r>
  <r>
    <s v="O00199"/>
    <s v="2025-03-02"/>
    <x v="7"/>
    <s v="Uttar Pradesh"/>
    <s v="Corporate"/>
    <x v="3"/>
    <s v="Jacket"/>
    <n v="5"/>
    <n v="48113.4"/>
    <n v="28634.32"/>
    <n v="0.21"/>
    <n v="9375.2660000000014"/>
  </r>
  <r>
    <s v="O00200"/>
    <s v="2024-05-01"/>
    <x v="7"/>
    <s v="Uttar Pradesh"/>
    <s v="SMB"/>
    <x v="1"/>
    <s v="Headphones"/>
    <n v="5"/>
    <n v="9326.06"/>
    <n v="5742.36"/>
    <n v="0.06"/>
    <n v="3024.1363999999999"/>
  </r>
  <r>
    <s v="O00201"/>
    <s v="2024-08-16"/>
    <x v="0"/>
    <s v="Karnataka"/>
    <s v="SMB"/>
    <x v="2"/>
    <s v="Chair"/>
    <n v="2"/>
    <n v="8189.69"/>
    <n v="5929.66"/>
    <n v="0.18"/>
    <n v="785.88579999999979"/>
  </r>
  <r>
    <s v="O00202"/>
    <s v="2025-06-23"/>
    <x v="1"/>
    <s v="Maharashtra"/>
    <s v="Consumer"/>
    <x v="2"/>
    <s v="Sofa"/>
    <n v="2"/>
    <n v="15534.62"/>
    <n v="9223.02"/>
    <n v="0.11"/>
    <n v="4602.7918"/>
  </r>
  <r>
    <s v="O00203"/>
    <s v="2024-01-03"/>
    <x v="2"/>
    <s v="Delhi"/>
    <s v="SMB"/>
    <x v="3"/>
    <s v="Jeans"/>
    <n v="5"/>
    <n v="67770.12"/>
    <n v="56356.14"/>
    <n v="0.13"/>
    <n v="2603.8643999999967"/>
  </r>
  <r>
    <s v="O00204"/>
    <s v="2024-04-24"/>
    <x v="7"/>
    <s v="Uttar Pradesh"/>
    <s v="SMB"/>
    <x v="0"/>
    <s v="Makeup"/>
    <n v="1"/>
    <n v="11060.12"/>
    <n v="8991.9599999999991"/>
    <n v="0.23"/>
    <n v="-475.6675999999984"/>
  </r>
  <r>
    <s v="O00205"/>
    <s v="2025-02-22"/>
    <x v="3"/>
    <s v="Telangana"/>
    <s v="Consumer"/>
    <x v="2"/>
    <s v="Chair"/>
    <n v="3"/>
    <n v="13585.03"/>
    <n v="9566.26"/>
    <n v="0.14000000000000001"/>
    <n v="2116.8658000000005"/>
  </r>
  <r>
    <s v="O00206"/>
    <s v="2024-02-15"/>
    <x v="1"/>
    <s v="Maharashtra"/>
    <s v="Corporate"/>
    <x v="2"/>
    <s v="Sofa"/>
    <n v="4"/>
    <n v="22810.99"/>
    <n v="14141.17"/>
    <n v="0.1"/>
    <n v="6388.7210000000014"/>
  </r>
  <r>
    <s v="O00207"/>
    <s v="2024-02-23"/>
    <x v="5"/>
    <s v="West Bengal"/>
    <s v="Corporate"/>
    <x v="2"/>
    <s v="Table"/>
    <n v="4"/>
    <n v="4686.6499999999996"/>
    <n v="2991.42"/>
    <n v="0.08"/>
    <n v="1320.2979999999995"/>
  </r>
  <r>
    <s v="O00208"/>
    <s v="2024-08-23"/>
    <x v="0"/>
    <s v="Karnataka"/>
    <s v="Corporate"/>
    <x v="2"/>
    <s v="Table"/>
    <n v="4"/>
    <n v="4044.89"/>
    <n v="3195.48"/>
    <n v="0.22"/>
    <n v="-40.465800000000172"/>
  </r>
  <r>
    <s v="O00209"/>
    <s v="2025-04-21"/>
    <x v="4"/>
    <s v="Maharashtra"/>
    <s v="Consumer"/>
    <x v="1"/>
    <s v="Phone"/>
    <n v="2"/>
    <n v="2730.91"/>
    <n v="1747.42"/>
    <n v="0.09"/>
    <n v="737.70809999999983"/>
  </r>
  <r>
    <s v="O00210"/>
    <s v="2024-11-13"/>
    <x v="5"/>
    <s v="West Bengal"/>
    <s v="SMB"/>
    <x v="3"/>
    <s v="Shirt"/>
    <n v="3"/>
    <n v="23870.86"/>
    <n v="15315"/>
    <n v="0.16"/>
    <n v="4736.5223999999998"/>
  </r>
  <r>
    <s v="O00211"/>
    <s v="2024-11-20"/>
    <x v="2"/>
    <s v="Delhi"/>
    <s v="SMB"/>
    <x v="1"/>
    <s v="Phone"/>
    <n v="4"/>
    <n v="58368.63"/>
    <n v="47221.96"/>
    <n v="0.02"/>
    <n v="9979.2973999999977"/>
  </r>
  <r>
    <s v="O00212"/>
    <s v="2024-09-04"/>
    <x v="1"/>
    <s v="Maharashtra"/>
    <s v="SMB"/>
    <x v="2"/>
    <s v="Sofa"/>
    <n v="3"/>
    <n v="38149.370000000003"/>
    <n v="30284.98"/>
    <n v="0"/>
    <n v="7864.3900000000031"/>
  </r>
  <r>
    <s v="O00213"/>
    <s v="2024-11-12"/>
    <x v="0"/>
    <s v="Karnataka"/>
    <s v="Consumer"/>
    <x v="2"/>
    <s v="Sofa"/>
    <n v="1"/>
    <n v="3419.09"/>
    <n v="2820"/>
    <n v="0.28999999999999998"/>
    <n v="-392.44609999999977"/>
  </r>
  <r>
    <s v="O00214"/>
    <s v="2024-01-12"/>
    <x v="2"/>
    <s v="Delhi"/>
    <s v="Corporate"/>
    <x v="3"/>
    <s v="Shirt"/>
    <n v="2"/>
    <n v="14485.62"/>
    <n v="9527.7800000000007"/>
    <n v="0.24"/>
    <n v="1481.2912000000001"/>
  </r>
  <r>
    <s v="O00215"/>
    <s v="2025-02-25"/>
    <x v="3"/>
    <s v="Telangana"/>
    <s v="SMB"/>
    <x v="0"/>
    <s v="Haircare"/>
    <n v="4"/>
    <n v="52705.440000000002"/>
    <n v="37249.97"/>
    <n v="0.23"/>
    <n v="3333.2188000000006"/>
  </r>
  <r>
    <s v="O00216"/>
    <s v="2025-04-17"/>
    <x v="6"/>
    <s v="Tamil Nadu"/>
    <s v="Corporate"/>
    <x v="3"/>
    <s v="Shoes"/>
    <n v="5"/>
    <n v="34573.56"/>
    <n v="25682.33"/>
    <n v="0.23"/>
    <n v="939.31119999999646"/>
  </r>
  <r>
    <s v="O00217"/>
    <s v="2025-03-22"/>
    <x v="1"/>
    <s v="Maharashtra"/>
    <s v="Corporate"/>
    <x v="3"/>
    <s v="Jacket"/>
    <n v="5"/>
    <n v="56578.7"/>
    <n v="40911.39"/>
    <n v="0.04"/>
    <n v="13404.161999999997"/>
  </r>
  <r>
    <s v="O00218"/>
    <s v="2024-05-01"/>
    <x v="3"/>
    <s v="Telangana"/>
    <s v="SMB"/>
    <x v="1"/>
    <s v="Headphones"/>
    <n v="2"/>
    <n v="11854.21"/>
    <n v="7813.41"/>
    <n v="0.2"/>
    <n v="1669.9579999999992"/>
  </r>
  <r>
    <s v="O00219"/>
    <s v="2024-07-28"/>
    <x v="6"/>
    <s v="Tamil Nadu"/>
    <s v="SMB"/>
    <x v="3"/>
    <s v="Jeans"/>
    <n v="1"/>
    <n v="677.31"/>
    <n v="404.28"/>
    <n v="0.22"/>
    <n v="124.02179999999998"/>
  </r>
  <r>
    <s v="O00220"/>
    <s v="2024-07-14"/>
    <x v="2"/>
    <s v="Delhi"/>
    <s v="Consumer"/>
    <x v="2"/>
    <s v="Chair"/>
    <n v="4"/>
    <n v="13054"/>
    <n v="8078.26"/>
    <n v="0"/>
    <n v="4975.74"/>
  </r>
  <r>
    <s v="O00221"/>
    <s v="2024-08-31"/>
    <x v="4"/>
    <s v="Maharashtra"/>
    <s v="Consumer"/>
    <x v="2"/>
    <s v="Chair"/>
    <n v="2"/>
    <n v="26452.959999999999"/>
    <n v="18971.25"/>
    <n v="0.12"/>
    <n v="4307.3547999999992"/>
  </r>
  <r>
    <s v="O00222"/>
    <s v="2024-11-09"/>
    <x v="5"/>
    <s v="West Bengal"/>
    <s v="Consumer"/>
    <x v="1"/>
    <s v="Tablet"/>
    <n v="3"/>
    <n v="2535.52"/>
    <n v="2049.66"/>
    <n v="0.3"/>
    <n v="-274.79599999999982"/>
  </r>
  <r>
    <s v="O00223"/>
    <s v="2025-04-16"/>
    <x v="3"/>
    <s v="Telangana"/>
    <s v="SMB"/>
    <x v="3"/>
    <s v="Shoes"/>
    <n v="4"/>
    <n v="54879.72"/>
    <n v="35311.910000000003"/>
    <n v="0.25"/>
    <n v="5847.8799999999974"/>
  </r>
  <r>
    <s v="O00224"/>
    <s v="2025-02-01"/>
    <x v="1"/>
    <s v="Maharashtra"/>
    <s v="SMB"/>
    <x v="2"/>
    <s v="Table"/>
    <n v="4"/>
    <n v="33253.07"/>
    <n v="22576.22"/>
    <n v="0.16"/>
    <n v="5356.3587999999982"/>
  </r>
  <r>
    <s v="O00225"/>
    <s v="2025-06-14"/>
    <x v="3"/>
    <s v="Telangana"/>
    <s v="Corporate"/>
    <x v="3"/>
    <s v="Shoes"/>
    <n v="3"/>
    <n v="8346.2000000000007"/>
    <n v="6366.62"/>
    <n v="0.05"/>
    <n v="1562.2700000000009"/>
  </r>
  <r>
    <s v="O00226"/>
    <s v="2025-03-22"/>
    <x v="7"/>
    <s v="Uttar Pradesh"/>
    <s v="Consumer"/>
    <x v="3"/>
    <s v="Jacket"/>
    <n v="3"/>
    <n v="3746.44"/>
    <n v="2356.91"/>
    <n v="0"/>
    <n v="1389.5300000000002"/>
  </r>
  <r>
    <s v="O00227"/>
    <s v="2024-12-03"/>
    <x v="3"/>
    <s v="Telangana"/>
    <s v="Corporate"/>
    <x v="2"/>
    <s v="Chair"/>
    <n v="2"/>
    <n v="13432.34"/>
    <n v="10484.24"/>
    <n v="0.23"/>
    <n v="-141.33819999999969"/>
  </r>
  <r>
    <s v="O00228"/>
    <s v="2025-01-13"/>
    <x v="1"/>
    <s v="Maharashtra"/>
    <s v="SMB"/>
    <x v="3"/>
    <s v="Jeans"/>
    <n v="1"/>
    <n v="3587.77"/>
    <n v="2821.74"/>
    <n v="0.27"/>
    <n v="-202.6678999999998"/>
  </r>
  <r>
    <s v="O00229"/>
    <s v="2024-07-13"/>
    <x v="4"/>
    <s v="Maharashtra"/>
    <s v="Corporate"/>
    <x v="2"/>
    <s v="Lamp"/>
    <n v="5"/>
    <n v="42716.42"/>
    <n v="24802.02"/>
    <n v="0.2"/>
    <n v="9371.1159999999982"/>
  </r>
  <r>
    <s v="O00230"/>
    <s v="2024-12-10"/>
    <x v="0"/>
    <s v="Karnataka"/>
    <s v="SMB"/>
    <x v="1"/>
    <s v="Laptop"/>
    <n v="3"/>
    <n v="8047.87"/>
    <n v="6091.54"/>
    <n v="0.01"/>
    <n v="1875.8512999999998"/>
  </r>
  <r>
    <s v="O00231"/>
    <s v="2024-01-21"/>
    <x v="2"/>
    <s v="Delhi"/>
    <s v="Corporate"/>
    <x v="1"/>
    <s v="Laptop"/>
    <n v="1"/>
    <n v="6186.5"/>
    <n v="3415.78"/>
    <n v="0.28000000000000003"/>
    <n v="1038.4999999999995"/>
  </r>
  <r>
    <s v="O00232"/>
    <s v="2025-06-14"/>
    <x v="4"/>
    <s v="Maharashtra"/>
    <s v="SMB"/>
    <x v="1"/>
    <s v="Laptop"/>
    <n v="1"/>
    <n v="2579.2600000000002"/>
    <n v="1549.86"/>
    <n v="0.13"/>
    <n v="694.09620000000029"/>
  </r>
  <r>
    <s v="O00233"/>
    <s v="2024-05-26"/>
    <x v="5"/>
    <s v="West Bengal"/>
    <s v="SMB"/>
    <x v="3"/>
    <s v="Shoes"/>
    <n v="2"/>
    <n v="27195.360000000001"/>
    <n v="18624.169999999998"/>
    <n v="0.05"/>
    <n v="7211.4220000000023"/>
  </r>
  <r>
    <s v="O00234"/>
    <s v="2024-09-07"/>
    <x v="0"/>
    <s v="Karnataka"/>
    <s v="SMB"/>
    <x v="3"/>
    <s v="Shirt"/>
    <n v="4"/>
    <n v="46274.94"/>
    <n v="33922.11"/>
    <n v="0.05"/>
    <n v="10039.083000000002"/>
  </r>
  <r>
    <s v="O00235"/>
    <s v="2024-06-27"/>
    <x v="5"/>
    <s v="West Bengal"/>
    <s v="SMB"/>
    <x v="1"/>
    <s v="Laptop"/>
    <n v="2"/>
    <n v="7299.21"/>
    <n v="5402.99"/>
    <n v="0.27"/>
    <n v="-74.566699999999855"/>
  </r>
  <r>
    <s v="O00236"/>
    <s v="2024-06-21"/>
    <x v="6"/>
    <s v="Tamil Nadu"/>
    <s v="SMB"/>
    <x v="0"/>
    <s v="Skincare"/>
    <n v="1"/>
    <n v="12477.32"/>
    <n v="9937.09"/>
    <n v="0.12"/>
    <n v="1042.9515999999996"/>
  </r>
  <r>
    <s v="O00237"/>
    <s v="2024-01-02"/>
    <x v="5"/>
    <s v="West Bengal"/>
    <s v="Corporate"/>
    <x v="1"/>
    <s v="Headphones"/>
    <n v="1"/>
    <n v="6183.19"/>
    <n v="4510.08"/>
    <n v="0.24"/>
    <n v="189.14439999999991"/>
  </r>
  <r>
    <s v="O00238"/>
    <s v="2025-04-05"/>
    <x v="5"/>
    <s v="West Bengal"/>
    <s v="Corporate"/>
    <x v="1"/>
    <s v="Tablet"/>
    <n v="3"/>
    <n v="19895.18"/>
    <n v="14752.7"/>
    <n v="0.15"/>
    <n v="2158.2029999999995"/>
  </r>
  <r>
    <s v="O00239"/>
    <s v="2025-05-14"/>
    <x v="1"/>
    <s v="Maharashtra"/>
    <s v="Consumer"/>
    <x v="1"/>
    <s v="Headphones"/>
    <n v="5"/>
    <n v="52493.38"/>
    <n v="44095.839999999997"/>
    <n v="0.15"/>
    <n v="523.53300000000127"/>
  </r>
  <r>
    <s v="O00240"/>
    <s v="2025-03-24"/>
    <x v="2"/>
    <s v="Delhi"/>
    <s v="Consumer"/>
    <x v="0"/>
    <s v="Makeup"/>
    <n v="4"/>
    <n v="17981.61"/>
    <n v="14436.02"/>
    <n v="0.04"/>
    <n v="2826.3256000000001"/>
  </r>
  <r>
    <s v="O00241"/>
    <s v="2025-02-22"/>
    <x v="7"/>
    <s v="Uttar Pradesh"/>
    <s v="SMB"/>
    <x v="2"/>
    <s v="Sofa"/>
    <n v="2"/>
    <n v="25523.119999999999"/>
    <n v="17684.48"/>
    <n v="0.05"/>
    <n v="6562.4839999999995"/>
  </r>
  <r>
    <s v="O00242"/>
    <s v="2025-05-11"/>
    <x v="6"/>
    <s v="Tamil Nadu"/>
    <s v="Consumer"/>
    <x v="3"/>
    <s v="Shirt"/>
    <n v="1"/>
    <n v="7224.96"/>
    <n v="5385.05"/>
    <n v="0.05"/>
    <n v="1478.6619999999998"/>
  </r>
  <r>
    <s v="O00243"/>
    <s v="2025-05-10"/>
    <x v="1"/>
    <s v="Maharashtra"/>
    <s v="Consumer"/>
    <x v="0"/>
    <s v="Makeup"/>
    <n v="3"/>
    <n v="32085.759999999998"/>
    <n v="18593.11"/>
    <n v="0.21"/>
    <n v="6754.6403999999984"/>
  </r>
  <r>
    <s v="O00244"/>
    <s v="2024-06-14"/>
    <x v="6"/>
    <s v="Tamil Nadu"/>
    <s v="Consumer"/>
    <x v="0"/>
    <s v="Perfume"/>
    <n v="4"/>
    <n v="22500.39"/>
    <n v="13317.56"/>
    <n v="0.05"/>
    <n v="8057.8104999999996"/>
  </r>
  <r>
    <s v="O00245"/>
    <s v="2024-01-23"/>
    <x v="1"/>
    <s v="Maharashtra"/>
    <s v="Corporate"/>
    <x v="0"/>
    <s v="Haircare"/>
    <n v="2"/>
    <n v="22242.17"/>
    <n v="15096.61"/>
    <n v="0.28999999999999998"/>
    <n v="695.33069999999861"/>
  </r>
  <r>
    <s v="O00246"/>
    <s v="2024-11-10"/>
    <x v="6"/>
    <s v="Tamil Nadu"/>
    <s v="SMB"/>
    <x v="0"/>
    <s v="Skincare"/>
    <n v="5"/>
    <n v="53214.19"/>
    <n v="44181.18"/>
    <n v="0.17"/>
    <n v="-13.402299999999741"/>
  </r>
  <r>
    <s v="O00247"/>
    <s v="2024-07-17"/>
    <x v="6"/>
    <s v="Tamil Nadu"/>
    <s v="Consumer"/>
    <x v="0"/>
    <s v="Haircare"/>
    <n v="3"/>
    <n v="26152.82"/>
    <n v="16078.17"/>
    <n v="0.02"/>
    <n v="9551.5936000000002"/>
  </r>
  <r>
    <s v="O00248"/>
    <s v="2025-03-19"/>
    <x v="0"/>
    <s v="Karnataka"/>
    <s v="Corporate"/>
    <x v="1"/>
    <s v="Phone"/>
    <n v="3"/>
    <n v="2028.41"/>
    <n v="1636.95"/>
    <n v="0.28999999999999998"/>
    <n v="-196.77889999999991"/>
  </r>
  <r>
    <s v="O00249"/>
    <s v="2025-02-18"/>
    <x v="1"/>
    <s v="Maharashtra"/>
    <s v="Consumer"/>
    <x v="2"/>
    <s v="Lamp"/>
    <n v="5"/>
    <n v="27755.61"/>
    <n v="22327.1"/>
    <n v="0.22"/>
    <n v="-677.72419999999784"/>
  </r>
  <r>
    <s v="O00250"/>
    <s v="2025-05-15"/>
    <x v="7"/>
    <s v="Uttar Pradesh"/>
    <s v="SMB"/>
    <x v="0"/>
    <s v="Haircare"/>
    <n v="1"/>
    <n v="3890.62"/>
    <n v="2384.75"/>
    <n v="0.19"/>
    <n v="766.65219999999988"/>
  </r>
  <r>
    <s v="O00251"/>
    <s v="2024-11-10"/>
    <x v="3"/>
    <s v="Telangana"/>
    <s v="Corporate"/>
    <x v="1"/>
    <s v="Laptop"/>
    <n v="1"/>
    <n v="11580.43"/>
    <n v="7443.88"/>
    <n v="0.05"/>
    <n v="3557.5285000000003"/>
  </r>
  <r>
    <s v="O00252"/>
    <s v="2024-06-16"/>
    <x v="5"/>
    <s v="West Bengal"/>
    <s v="Consumer"/>
    <x v="3"/>
    <s v="Jeans"/>
    <n v="3"/>
    <n v="7200.86"/>
    <n v="4323.29"/>
    <n v="0.22"/>
    <n v="1293.3807999999997"/>
  </r>
  <r>
    <s v="O00253"/>
    <s v="2024-08-01"/>
    <x v="5"/>
    <s v="West Bengal"/>
    <s v="Corporate"/>
    <x v="3"/>
    <s v="Jeans"/>
    <n v="1"/>
    <n v="13714.33"/>
    <n v="8643.16"/>
    <n v="0.12"/>
    <n v="3425.4504000000002"/>
  </r>
  <r>
    <s v="O00254"/>
    <s v="2024-03-10"/>
    <x v="2"/>
    <s v="Delhi"/>
    <s v="Consumer"/>
    <x v="1"/>
    <s v="Tablet"/>
    <n v="1"/>
    <n v="12794.68"/>
    <n v="8420.11"/>
    <n v="0.3"/>
    <n v="536.16599999999971"/>
  </r>
  <r>
    <s v="O00255"/>
    <s v="2025-03-04"/>
    <x v="0"/>
    <s v="Karnataka"/>
    <s v="SMB"/>
    <x v="0"/>
    <s v="Perfume"/>
    <n v="3"/>
    <n v="5278.08"/>
    <n v="4178.3100000000004"/>
    <n v="0.03"/>
    <n v="941.42759999999953"/>
  </r>
  <r>
    <s v="O00256"/>
    <s v="2025-06-04"/>
    <x v="6"/>
    <s v="Tamil Nadu"/>
    <s v="Consumer"/>
    <x v="1"/>
    <s v="Laptop"/>
    <n v="2"/>
    <n v="2493.52"/>
    <n v="1983.34"/>
    <n v="0.1"/>
    <n v="260.82800000000009"/>
  </r>
  <r>
    <s v="O00257"/>
    <s v="2025-05-31"/>
    <x v="5"/>
    <s v="West Bengal"/>
    <s v="Consumer"/>
    <x v="1"/>
    <s v="Tablet"/>
    <n v="5"/>
    <n v="65126.64"/>
    <n v="53937.35"/>
    <n v="0.01"/>
    <n v="10538.0236"/>
  </r>
  <r>
    <s v="O00258"/>
    <s v="2025-03-22"/>
    <x v="0"/>
    <s v="Karnataka"/>
    <s v="Consumer"/>
    <x v="3"/>
    <s v="Jeans"/>
    <n v="5"/>
    <n v="71687.78"/>
    <n v="43177.99"/>
    <n v="0.14000000000000001"/>
    <n v="18473.500800000002"/>
  </r>
  <r>
    <s v="O00259"/>
    <s v="2025-01-19"/>
    <x v="2"/>
    <s v="Delhi"/>
    <s v="Corporate"/>
    <x v="3"/>
    <s v="Jeans"/>
    <n v="5"/>
    <n v="6049.97"/>
    <n v="4608.9799999999996"/>
    <n v="7.0000000000000007E-2"/>
    <n v="1017.4921000000006"/>
  </r>
  <r>
    <s v="O00260"/>
    <s v="2024-05-07"/>
    <x v="4"/>
    <s v="Maharashtra"/>
    <s v="SMB"/>
    <x v="1"/>
    <s v="Phone"/>
    <n v="4"/>
    <n v="14022.09"/>
    <n v="9091.57"/>
    <n v="0.04"/>
    <n v="4369.6364000000003"/>
  </r>
  <r>
    <s v="O00261"/>
    <s v="2024-08-12"/>
    <x v="6"/>
    <s v="Tamil Nadu"/>
    <s v="SMB"/>
    <x v="1"/>
    <s v="Phone"/>
    <n v="1"/>
    <n v="3854.25"/>
    <n v="2810.01"/>
    <n v="0.01"/>
    <n v="1005.6974999999998"/>
  </r>
  <r>
    <s v="O00262"/>
    <s v="2024-04-20"/>
    <x v="2"/>
    <s v="Delhi"/>
    <s v="SMB"/>
    <x v="2"/>
    <s v="Sofa"/>
    <n v="3"/>
    <n v="22925.85"/>
    <n v="14680.73"/>
    <n v="0.14000000000000001"/>
    <n v="5035.5009999999984"/>
  </r>
  <r>
    <s v="O00263"/>
    <s v="2025-03-26"/>
    <x v="0"/>
    <s v="Karnataka"/>
    <s v="Corporate"/>
    <x v="3"/>
    <s v="Jeans"/>
    <n v="5"/>
    <n v="15260.05"/>
    <n v="9467.7000000000007"/>
    <n v="0.1"/>
    <n v="4266.3449999999984"/>
  </r>
  <r>
    <s v="O00264"/>
    <s v="2024-01-19"/>
    <x v="3"/>
    <s v="Telangana"/>
    <s v="Consumer"/>
    <x v="1"/>
    <s v="Headphones"/>
    <n v="1"/>
    <n v="14625.31"/>
    <n v="11226.16"/>
    <n v="0.12"/>
    <n v="1644.1127999999997"/>
  </r>
  <r>
    <s v="O00265"/>
    <s v="2024-04-09"/>
    <x v="5"/>
    <s v="West Bengal"/>
    <s v="Consumer"/>
    <x v="3"/>
    <s v="Jacket"/>
    <n v="3"/>
    <n v="24027.279999999999"/>
    <n v="17779.89"/>
    <n v="0.08"/>
    <n v="4325.2075999999997"/>
  </r>
  <r>
    <s v="O00266"/>
    <s v="2024-06-01"/>
    <x v="6"/>
    <s v="Tamil Nadu"/>
    <s v="Corporate"/>
    <x v="2"/>
    <s v="Table"/>
    <n v="5"/>
    <n v="23360.67"/>
    <n v="14475.03"/>
    <n v="0.13"/>
    <n v="5848.7528999999977"/>
  </r>
  <r>
    <s v="O00267"/>
    <s v="2024-07-03"/>
    <x v="3"/>
    <s v="Telangana"/>
    <s v="Consumer"/>
    <x v="1"/>
    <s v="Headphones"/>
    <n v="4"/>
    <n v="13073.23"/>
    <n v="9909.89"/>
    <n v="0.24"/>
    <n v="25.764800000000378"/>
  </r>
  <r>
    <s v="O00268"/>
    <s v="2025-04-16"/>
    <x v="3"/>
    <s v="Telangana"/>
    <s v="Corporate"/>
    <x v="2"/>
    <s v="Lamp"/>
    <n v="5"/>
    <n v="56909.8"/>
    <n v="47606.43"/>
    <n v="0.12"/>
    <n v="2474.1940000000022"/>
  </r>
  <r>
    <s v="O00269"/>
    <s v="2025-01-01"/>
    <x v="0"/>
    <s v="Karnataka"/>
    <s v="SMB"/>
    <x v="2"/>
    <s v="Table"/>
    <n v="1"/>
    <n v="10222.39"/>
    <n v="8194.16"/>
    <n v="0.14000000000000001"/>
    <n v="597.09539999999947"/>
  </r>
  <r>
    <s v="O00270"/>
    <s v="2024-01-06"/>
    <x v="5"/>
    <s v="West Bengal"/>
    <s v="Corporate"/>
    <x v="1"/>
    <s v="Phone"/>
    <n v="1"/>
    <n v="13898.89"/>
    <n v="8099.47"/>
    <n v="0.03"/>
    <n v="5382.4532999999992"/>
  </r>
  <r>
    <s v="O00271"/>
    <s v="2024-09-21"/>
    <x v="5"/>
    <s v="West Bengal"/>
    <s v="SMB"/>
    <x v="2"/>
    <s v="Sofa"/>
    <n v="4"/>
    <n v="38126.32"/>
    <n v="25069.57"/>
    <n v="0.16"/>
    <n v="6956.5388000000003"/>
  </r>
  <r>
    <s v="O00272"/>
    <s v="2024-01-09"/>
    <x v="4"/>
    <s v="Maharashtra"/>
    <s v="Consumer"/>
    <x v="3"/>
    <s v="Jacket"/>
    <n v="3"/>
    <n v="36457.69"/>
    <n v="25713.33"/>
    <n v="0.12"/>
    <n v="6369.4372000000003"/>
  </r>
  <r>
    <s v="O00273"/>
    <s v="2024-09-26"/>
    <x v="4"/>
    <s v="Maharashtra"/>
    <s v="SMB"/>
    <x v="1"/>
    <s v="Phone"/>
    <n v="2"/>
    <n v="19037.830000000002"/>
    <n v="14501.63"/>
    <n v="0.23"/>
    <n v="157.49910000000182"/>
  </r>
  <r>
    <s v="O00274"/>
    <s v="2024-05-14"/>
    <x v="2"/>
    <s v="Delhi"/>
    <s v="SMB"/>
    <x v="2"/>
    <s v="Table"/>
    <n v="4"/>
    <n v="33729.9"/>
    <n v="22545.31"/>
    <n v="0.15"/>
    <n v="6125.1050000000005"/>
  </r>
  <r>
    <s v="O00275"/>
    <s v="2024-01-24"/>
    <x v="7"/>
    <s v="Uttar Pradesh"/>
    <s v="Corporate"/>
    <x v="1"/>
    <s v="Tablet"/>
    <n v="2"/>
    <n v="5802.93"/>
    <n v="3563.05"/>
    <n v="0.19"/>
    <n v="1137.3233"/>
  </r>
  <r>
    <s v="O00276"/>
    <s v="2024-04-07"/>
    <x v="7"/>
    <s v="Uttar Pradesh"/>
    <s v="SMB"/>
    <x v="1"/>
    <s v="Tablet"/>
    <n v="1"/>
    <n v="1969.22"/>
    <n v="1088.42"/>
    <n v="0.14000000000000001"/>
    <n v="605.10919999999987"/>
  </r>
  <r>
    <s v="O00277"/>
    <s v="2025-01-26"/>
    <x v="0"/>
    <s v="Karnataka"/>
    <s v="Consumer"/>
    <x v="1"/>
    <s v="Tablet"/>
    <n v="2"/>
    <n v="7112.57"/>
    <n v="4889.84"/>
    <n v="7.0000000000000007E-2"/>
    <n v="1724.8500999999997"/>
  </r>
  <r>
    <s v="O00278"/>
    <s v="2024-09-03"/>
    <x v="5"/>
    <s v="West Bengal"/>
    <s v="SMB"/>
    <x v="3"/>
    <s v="Shoes"/>
    <n v="4"/>
    <n v="28423.360000000001"/>
    <n v="24089.8"/>
    <n v="0.15"/>
    <n v="70.056000000001404"/>
  </r>
  <r>
    <s v="O00279"/>
    <s v="2024-03-28"/>
    <x v="7"/>
    <s v="Uttar Pradesh"/>
    <s v="Consumer"/>
    <x v="1"/>
    <s v="Laptop"/>
    <n v="2"/>
    <n v="24155.83"/>
    <n v="13694.69"/>
    <n v="0.09"/>
    <n v="8287.1153000000013"/>
  </r>
  <r>
    <s v="O00280"/>
    <s v="2024-04-19"/>
    <x v="7"/>
    <s v="Uttar Pradesh"/>
    <s v="SMB"/>
    <x v="2"/>
    <s v="Sofa"/>
    <n v="5"/>
    <n v="16741.509999999998"/>
    <n v="11928.14"/>
    <n v="0.28999999999999998"/>
    <n v="-41.667900000000373"/>
  </r>
  <r>
    <s v="O00281"/>
    <s v="2025-01-22"/>
    <x v="5"/>
    <s v="West Bengal"/>
    <s v="Corporate"/>
    <x v="2"/>
    <s v="Chair"/>
    <n v="5"/>
    <n v="59935.03"/>
    <n v="50919.12"/>
    <n v="0.28999999999999998"/>
    <n v="-8365.2487000000037"/>
  </r>
  <r>
    <s v="O00282"/>
    <s v="2024-04-26"/>
    <x v="6"/>
    <s v="Tamil Nadu"/>
    <s v="Consumer"/>
    <x v="2"/>
    <s v="Chair"/>
    <n v="1"/>
    <n v="3594.29"/>
    <n v="2970.24"/>
    <n v="7.0000000000000007E-2"/>
    <n v="372.44970000000012"/>
  </r>
  <r>
    <s v="O00283"/>
    <s v="2024-04-14"/>
    <x v="2"/>
    <s v="Delhi"/>
    <s v="Consumer"/>
    <x v="0"/>
    <s v="Makeup"/>
    <n v="1"/>
    <n v="8843.06"/>
    <n v="4945.58"/>
    <n v="0.12"/>
    <n v="2836.3127999999997"/>
  </r>
  <r>
    <s v="O00284"/>
    <s v="2025-01-09"/>
    <x v="0"/>
    <s v="Karnataka"/>
    <s v="SMB"/>
    <x v="0"/>
    <s v="Makeup"/>
    <n v="5"/>
    <n v="2888"/>
    <n v="2128.5"/>
    <n v="0.14000000000000001"/>
    <n v="355.17999999999995"/>
  </r>
  <r>
    <s v="O00285"/>
    <s v="2024-12-22"/>
    <x v="1"/>
    <s v="Maharashtra"/>
    <s v="Corporate"/>
    <x v="2"/>
    <s v="Table"/>
    <n v="2"/>
    <n v="9719.4599999999991"/>
    <n v="8141.76"/>
    <n v="0.05"/>
    <n v="1091.726999999999"/>
  </r>
  <r>
    <s v="O00286"/>
    <s v="2024-03-29"/>
    <x v="0"/>
    <s v="Karnataka"/>
    <s v="SMB"/>
    <x v="0"/>
    <s v="Perfume"/>
    <n v="1"/>
    <n v="12881.5"/>
    <n v="9053.7199999999993"/>
    <n v="0.21"/>
    <n v="1122.6650000000009"/>
  </r>
  <r>
    <s v="O00287"/>
    <s v="2024-09-10"/>
    <x v="5"/>
    <s v="West Bengal"/>
    <s v="SMB"/>
    <x v="0"/>
    <s v="Perfume"/>
    <n v="5"/>
    <n v="60992.44"/>
    <n v="41433.4"/>
    <n v="0.26"/>
    <n v="3701.0056000000004"/>
  </r>
  <r>
    <s v="O00288"/>
    <s v="2025-04-27"/>
    <x v="7"/>
    <s v="Uttar Pradesh"/>
    <s v="SMB"/>
    <x v="1"/>
    <s v="Tablet"/>
    <n v="2"/>
    <n v="1783.76"/>
    <n v="1091.54"/>
    <n v="0.16"/>
    <n v="406.8184"/>
  </r>
  <r>
    <s v="O00289"/>
    <s v="2025-03-24"/>
    <x v="0"/>
    <s v="Karnataka"/>
    <s v="Consumer"/>
    <x v="1"/>
    <s v="Phone"/>
    <n v="5"/>
    <n v="13850.18"/>
    <n v="8036.49"/>
    <n v="0.26"/>
    <n v="2212.6432000000004"/>
  </r>
  <r>
    <s v="O00290"/>
    <s v="2024-02-14"/>
    <x v="4"/>
    <s v="Maharashtra"/>
    <s v="Corporate"/>
    <x v="0"/>
    <s v="Haircare"/>
    <n v="3"/>
    <n v="34279.11"/>
    <n v="20185.98"/>
    <n v="0.3"/>
    <n v="3809.3970000000008"/>
  </r>
  <r>
    <s v="O00291"/>
    <s v="2024-11-14"/>
    <x v="7"/>
    <s v="Uttar Pradesh"/>
    <s v="SMB"/>
    <x v="0"/>
    <s v="Skincare"/>
    <n v="5"/>
    <n v="73995.259999999995"/>
    <n v="50844.81"/>
    <n v="0.13"/>
    <n v="13531.066199999997"/>
  </r>
  <r>
    <s v="O00292"/>
    <s v="2025-03-27"/>
    <x v="3"/>
    <s v="Telangana"/>
    <s v="SMB"/>
    <x v="2"/>
    <s v="Table"/>
    <n v="4"/>
    <n v="33575.26"/>
    <n v="19939.05"/>
    <n v="0.25"/>
    <n v="5242.3950000000023"/>
  </r>
  <r>
    <s v="O00293"/>
    <s v="2024-01-22"/>
    <x v="1"/>
    <s v="Maharashtra"/>
    <s v="SMB"/>
    <x v="3"/>
    <s v="Jeans"/>
    <n v="2"/>
    <n v="20113.27"/>
    <n v="12002.14"/>
    <n v="0.04"/>
    <n v="7306.5992000000006"/>
  </r>
  <r>
    <s v="O00294"/>
    <s v="2024-07-27"/>
    <x v="5"/>
    <s v="West Bengal"/>
    <s v="SMB"/>
    <x v="0"/>
    <s v="Makeup"/>
    <n v="3"/>
    <n v="39802.67"/>
    <n v="23516.97"/>
    <n v="0.1"/>
    <n v="12305.432999999997"/>
  </r>
  <r>
    <s v="O00295"/>
    <s v="2025-06-09"/>
    <x v="5"/>
    <s v="West Bengal"/>
    <s v="Corporate"/>
    <x v="2"/>
    <s v="Sofa"/>
    <n v="1"/>
    <n v="9221.1299999999992"/>
    <n v="7629.78"/>
    <n v="0.17"/>
    <n v="23.757899999999381"/>
  </r>
  <r>
    <s v="O00296"/>
    <s v="2025-02-01"/>
    <x v="2"/>
    <s v="Delhi"/>
    <s v="SMB"/>
    <x v="3"/>
    <s v="Shirt"/>
    <n v="1"/>
    <n v="8766.68"/>
    <n v="7336.14"/>
    <n v="0.14000000000000001"/>
    <n v="203.20479999999975"/>
  </r>
  <r>
    <s v="O00297"/>
    <s v="2024-12-15"/>
    <x v="7"/>
    <s v="Uttar Pradesh"/>
    <s v="Consumer"/>
    <x v="3"/>
    <s v="Shirt"/>
    <n v="3"/>
    <n v="14583.87"/>
    <n v="11140.73"/>
    <n v="0.23"/>
    <n v="88.849900000001071"/>
  </r>
  <r>
    <s v="O00298"/>
    <s v="2024-12-17"/>
    <x v="5"/>
    <s v="West Bengal"/>
    <s v="Corporate"/>
    <x v="1"/>
    <s v="Laptop"/>
    <n v="1"/>
    <n v="7003.99"/>
    <n v="5830.43"/>
    <n v="0.3"/>
    <n v="-927.63700000000017"/>
  </r>
  <r>
    <s v="O00299"/>
    <s v="2024-02-23"/>
    <x v="2"/>
    <s v="Delhi"/>
    <s v="Consumer"/>
    <x v="3"/>
    <s v="Shirt"/>
    <n v="1"/>
    <n v="14435.32"/>
    <n v="11481.63"/>
    <n v="0.09"/>
    <n v="1654.5112000000006"/>
  </r>
  <r>
    <s v="O00300"/>
    <s v="2024-11-03"/>
    <x v="4"/>
    <s v="Maharashtra"/>
    <s v="Corporate"/>
    <x v="0"/>
    <s v="Makeup"/>
    <n v="3"/>
    <n v="28523.15"/>
    <n v="23197.1"/>
    <n v="7.0000000000000007E-2"/>
    <n v="3329.4295000000029"/>
  </r>
  <r>
    <s v="O00301"/>
    <s v="2024-07-06"/>
    <x v="1"/>
    <s v="Maharashtra"/>
    <s v="Corporate"/>
    <x v="3"/>
    <s v="Shoes"/>
    <n v="1"/>
    <n v="5472.46"/>
    <n v="3047.27"/>
    <n v="0.28000000000000003"/>
    <n v="892.90119999999979"/>
  </r>
  <r>
    <s v="O00302"/>
    <s v="2025-06-06"/>
    <x v="7"/>
    <s v="Uttar Pradesh"/>
    <s v="Corporate"/>
    <x v="2"/>
    <s v="Chair"/>
    <n v="5"/>
    <n v="65667.179999999993"/>
    <n v="53520.93"/>
    <n v="0.24"/>
    <n v="-3613.8732000000055"/>
  </r>
  <r>
    <s v="O00303"/>
    <s v="2024-10-08"/>
    <x v="4"/>
    <s v="Maharashtra"/>
    <s v="Consumer"/>
    <x v="1"/>
    <s v="Phone"/>
    <n v="3"/>
    <n v="34101.19"/>
    <n v="28137.200000000001"/>
    <n v="0.26"/>
    <n v="-2902.3193999999985"/>
  </r>
  <r>
    <s v="O00304"/>
    <s v="2024-07-11"/>
    <x v="4"/>
    <s v="Maharashtra"/>
    <s v="Corporate"/>
    <x v="3"/>
    <s v="Jeans"/>
    <n v="2"/>
    <n v="6435.54"/>
    <n v="5394.07"/>
    <n v="7.0000000000000007E-2"/>
    <n v="590.98220000000015"/>
  </r>
  <r>
    <s v="O00305"/>
    <s v="2024-12-17"/>
    <x v="1"/>
    <s v="Maharashtra"/>
    <s v="Consumer"/>
    <x v="2"/>
    <s v="Table"/>
    <n v="5"/>
    <n v="52132.53"/>
    <n v="28857.41"/>
    <n v="0.16"/>
    <n v="14933.915199999999"/>
  </r>
  <r>
    <s v="O00306"/>
    <s v="2024-04-27"/>
    <x v="1"/>
    <s v="Maharashtra"/>
    <s v="Consumer"/>
    <x v="1"/>
    <s v="Headphones"/>
    <n v="3"/>
    <n v="43418.39"/>
    <n v="31354.45"/>
    <n v="0.06"/>
    <n v="9458.8365999999987"/>
  </r>
  <r>
    <s v="O00307"/>
    <s v="2024-07-30"/>
    <x v="2"/>
    <s v="Delhi"/>
    <s v="Consumer"/>
    <x v="3"/>
    <s v="Jeans"/>
    <n v="3"/>
    <n v="7472.53"/>
    <n v="6167.08"/>
    <n v="0"/>
    <n v="1305.4499999999998"/>
  </r>
  <r>
    <s v="O00308"/>
    <s v="2024-01-06"/>
    <x v="6"/>
    <s v="Tamil Nadu"/>
    <s v="Corporate"/>
    <x v="0"/>
    <s v="Makeup"/>
    <n v="3"/>
    <n v="41550.36"/>
    <n v="24665.88"/>
    <n v="0.08"/>
    <n v="13560.4512"/>
  </r>
  <r>
    <s v="O00309"/>
    <s v="2024-05-01"/>
    <x v="7"/>
    <s v="Uttar Pradesh"/>
    <s v="Corporate"/>
    <x v="2"/>
    <s v="Chair"/>
    <n v="5"/>
    <n v="16723.02"/>
    <n v="13511.24"/>
    <n v="0.02"/>
    <n v="2877.3196000000007"/>
  </r>
  <r>
    <s v="O00310"/>
    <s v="2024-08-04"/>
    <x v="7"/>
    <s v="Uttar Pradesh"/>
    <s v="Consumer"/>
    <x v="1"/>
    <s v="Laptop"/>
    <n v="1"/>
    <n v="6453.95"/>
    <n v="3625.45"/>
    <n v="0.18"/>
    <n v="1666.789"/>
  </r>
  <r>
    <s v="O00311"/>
    <s v="2025-02-10"/>
    <x v="6"/>
    <s v="Tamil Nadu"/>
    <s v="Corporate"/>
    <x v="1"/>
    <s v="Headphones"/>
    <n v="4"/>
    <n v="35585.5"/>
    <n v="24749.48"/>
    <n v="0.11"/>
    <n v="6921.6149999999998"/>
  </r>
  <r>
    <s v="O00312"/>
    <s v="2024-01-21"/>
    <x v="1"/>
    <s v="Maharashtra"/>
    <s v="Consumer"/>
    <x v="2"/>
    <s v="Table"/>
    <n v="2"/>
    <n v="9483.59"/>
    <n v="7496.32"/>
    <n v="0.13"/>
    <n v="754.4033000000004"/>
  </r>
  <r>
    <s v="O00313"/>
    <s v="2024-01-22"/>
    <x v="0"/>
    <s v="Karnataka"/>
    <s v="Corporate"/>
    <x v="3"/>
    <s v="Shirt"/>
    <n v="4"/>
    <n v="38843.53"/>
    <n v="27680.639999999999"/>
    <n v="0.14000000000000001"/>
    <n v="5724.795799999999"/>
  </r>
  <r>
    <s v="O00314"/>
    <s v="2024-02-18"/>
    <x v="2"/>
    <s v="Delhi"/>
    <s v="Corporate"/>
    <x v="1"/>
    <s v="Phone"/>
    <n v="1"/>
    <n v="3003.82"/>
    <n v="2304.46"/>
    <n v="0.26"/>
    <n v="-81.633199999999988"/>
  </r>
  <r>
    <s v="O00315"/>
    <s v="2024-07-29"/>
    <x v="7"/>
    <s v="Uttar Pradesh"/>
    <s v="Corporate"/>
    <x v="0"/>
    <s v="Skincare"/>
    <n v="4"/>
    <n v="14039.3"/>
    <n v="8401.01"/>
    <n v="0.02"/>
    <n v="5357.503999999999"/>
  </r>
  <r>
    <s v="O00316"/>
    <s v="2024-05-17"/>
    <x v="4"/>
    <s v="Maharashtra"/>
    <s v="Consumer"/>
    <x v="0"/>
    <s v="Perfume"/>
    <n v="3"/>
    <n v="13303.36"/>
    <n v="10028.469999999999"/>
    <n v="0.02"/>
    <n v="3008.8228000000013"/>
  </r>
  <r>
    <s v="O00317"/>
    <s v="2024-10-08"/>
    <x v="3"/>
    <s v="Telangana"/>
    <s v="Corporate"/>
    <x v="3"/>
    <s v="Shoes"/>
    <n v="2"/>
    <n v="24495.919999999998"/>
    <n v="14701.59"/>
    <n v="0.27"/>
    <n v="3180.4315999999981"/>
  </r>
  <r>
    <s v="O00318"/>
    <s v="2024-04-24"/>
    <x v="7"/>
    <s v="Uttar Pradesh"/>
    <s v="Consumer"/>
    <x v="3"/>
    <s v="Shirt"/>
    <n v="2"/>
    <n v="6586.82"/>
    <n v="4773.72"/>
    <n v="0.08"/>
    <n v="1286.1543999999994"/>
  </r>
  <r>
    <s v="O00319"/>
    <s v="2025-04-08"/>
    <x v="2"/>
    <s v="Delhi"/>
    <s v="SMB"/>
    <x v="2"/>
    <s v="Sofa"/>
    <n v="5"/>
    <n v="45871.98"/>
    <n v="33563.120000000003"/>
    <n v="0.28999999999999998"/>
    <n v="-994.01419999999962"/>
  </r>
  <r>
    <s v="O00320"/>
    <s v="2024-11-02"/>
    <x v="6"/>
    <s v="Tamil Nadu"/>
    <s v="Consumer"/>
    <x v="0"/>
    <s v="Skincare"/>
    <n v="2"/>
    <n v="8141.6"/>
    <n v="4992.54"/>
    <n v="0.2"/>
    <n v="1520.7400000000002"/>
  </r>
  <r>
    <s v="O00321"/>
    <s v="2025-01-06"/>
    <x v="1"/>
    <s v="Maharashtra"/>
    <s v="Consumer"/>
    <x v="1"/>
    <s v="Phone"/>
    <n v="2"/>
    <n v="4430.1400000000003"/>
    <n v="3182.45"/>
    <n v="0.28000000000000003"/>
    <n v="7.2508000000002539"/>
  </r>
  <r>
    <s v="O00322"/>
    <s v="2024-11-26"/>
    <x v="7"/>
    <s v="Uttar Pradesh"/>
    <s v="SMB"/>
    <x v="0"/>
    <s v="Perfume"/>
    <n v="4"/>
    <n v="52798.75"/>
    <n v="43143.5"/>
    <n v="0"/>
    <n v="9655.25"/>
  </r>
  <r>
    <s v="O00323"/>
    <s v="2025-04-06"/>
    <x v="5"/>
    <s v="West Bengal"/>
    <s v="Consumer"/>
    <x v="0"/>
    <s v="Makeup"/>
    <n v="3"/>
    <n v="24858.59"/>
    <n v="20812.96"/>
    <n v="0.15"/>
    <n v="316.84150000000136"/>
  </r>
  <r>
    <s v="O00324"/>
    <s v="2024-01-14"/>
    <x v="5"/>
    <s v="West Bengal"/>
    <s v="Corporate"/>
    <x v="2"/>
    <s v="Table"/>
    <n v="2"/>
    <n v="21132.11"/>
    <n v="17194.509999999998"/>
    <n v="0.13"/>
    <n v="1190.4257000000021"/>
  </r>
  <r>
    <s v="O00325"/>
    <s v="2024-08-21"/>
    <x v="2"/>
    <s v="Delhi"/>
    <s v="Consumer"/>
    <x v="3"/>
    <s v="Shirt"/>
    <n v="2"/>
    <n v="22358.66"/>
    <n v="12778.36"/>
    <n v="0.23"/>
    <n v="4437.8081999999995"/>
  </r>
  <r>
    <s v="O00326"/>
    <s v="2024-02-05"/>
    <x v="6"/>
    <s v="Tamil Nadu"/>
    <s v="SMB"/>
    <x v="0"/>
    <s v="Perfume"/>
    <n v="3"/>
    <n v="41876.160000000003"/>
    <n v="23692.95"/>
    <n v="0.15"/>
    <n v="11901.786000000004"/>
  </r>
  <r>
    <s v="O00327"/>
    <s v="2024-04-30"/>
    <x v="5"/>
    <s v="West Bengal"/>
    <s v="SMB"/>
    <x v="3"/>
    <s v="Shoes"/>
    <n v="4"/>
    <n v="12303.39"/>
    <n v="8762.7800000000007"/>
    <n v="0.06"/>
    <n v="2802.4065999999989"/>
  </r>
  <r>
    <s v="O00328"/>
    <s v="2024-07-18"/>
    <x v="3"/>
    <s v="Telangana"/>
    <s v="Consumer"/>
    <x v="0"/>
    <s v="Makeup"/>
    <n v="2"/>
    <n v="1170.46"/>
    <n v="927.14"/>
    <n v="0.26"/>
    <n v="-60.999599999999987"/>
  </r>
  <r>
    <s v="O00329"/>
    <s v="2024-06-04"/>
    <x v="3"/>
    <s v="Telangana"/>
    <s v="Corporate"/>
    <x v="1"/>
    <s v="Tablet"/>
    <n v="4"/>
    <n v="49810.85"/>
    <n v="38192.269999999997"/>
    <n v="0.03"/>
    <n v="10124.254500000003"/>
  </r>
  <r>
    <s v="O00330"/>
    <s v="2024-12-05"/>
    <x v="6"/>
    <s v="Tamil Nadu"/>
    <s v="SMB"/>
    <x v="2"/>
    <s v="Chair"/>
    <n v="4"/>
    <n v="28891.68"/>
    <n v="17018.400000000001"/>
    <n v="0.08"/>
    <n v="9561.9455999999991"/>
  </r>
  <r>
    <s v="O00331"/>
    <s v="2024-04-24"/>
    <x v="4"/>
    <s v="Maharashtra"/>
    <s v="Corporate"/>
    <x v="0"/>
    <s v="Skincare"/>
    <n v="2"/>
    <n v="25224.52"/>
    <n v="14737.27"/>
    <n v="7.0000000000000007E-2"/>
    <n v="8721.5335999999988"/>
  </r>
  <r>
    <s v="O00332"/>
    <s v="2024-02-09"/>
    <x v="1"/>
    <s v="Maharashtra"/>
    <s v="SMB"/>
    <x v="2"/>
    <s v="Lamp"/>
    <n v="5"/>
    <n v="18666.599999999999"/>
    <n v="12595.1"/>
    <n v="0.26"/>
    <n v="1218.1839999999984"/>
  </r>
  <r>
    <s v="O00333"/>
    <s v="2025-03-21"/>
    <x v="3"/>
    <s v="Telangana"/>
    <s v="Consumer"/>
    <x v="3"/>
    <s v="Jeans"/>
    <n v="1"/>
    <n v="1452.19"/>
    <n v="831.82"/>
    <n v="0.14000000000000001"/>
    <n v="417.0634"/>
  </r>
  <r>
    <s v="O00334"/>
    <s v="2024-08-13"/>
    <x v="6"/>
    <s v="Tamil Nadu"/>
    <s v="SMB"/>
    <x v="2"/>
    <s v="Lamp"/>
    <n v="1"/>
    <n v="7759.15"/>
    <n v="4319.04"/>
    <n v="0.09"/>
    <n v="2741.7864999999997"/>
  </r>
  <r>
    <s v="O00335"/>
    <s v="2024-09-28"/>
    <x v="3"/>
    <s v="Telangana"/>
    <s v="SMB"/>
    <x v="3"/>
    <s v="Shirt"/>
    <n v="3"/>
    <n v="35723.35"/>
    <n v="19708.91"/>
    <n v="0.09"/>
    <n v="12799.338499999998"/>
  </r>
  <r>
    <s v="O00336"/>
    <s v="2024-11-17"/>
    <x v="2"/>
    <s v="Delhi"/>
    <s v="Consumer"/>
    <x v="2"/>
    <s v="Sofa"/>
    <n v="2"/>
    <n v="2705.46"/>
    <n v="2193.75"/>
    <n v="0.13"/>
    <n v="160.00020000000001"/>
  </r>
  <r>
    <s v="O00337"/>
    <s v="2024-08-09"/>
    <x v="5"/>
    <s v="West Bengal"/>
    <s v="Consumer"/>
    <x v="3"/>
    <s v="Shirt"/>
    <n v="5"/>
    <n v="29261.040000000001"/>
    <n v="17342.22"/>
    <n v="0.26"/>
    <n v="4310.949599999999"/>
  </r>
  <r>
    <s v="O00338"/>
    <s v="2024-01-07"/>
    <x v="2"/>
    <s v="Delhi"/>
    <s v="Consumer"/>
    <x v="1"/>
    <s v="Phone"/>
    <n v="1"/>
    <n v="14175.7"/>
    <n v="9363.74"/>
    <n v="0.28999999999999998"/>
    <n v="701.00700000000143"/>
  </r>
  <r>
    <s v="O00339"/>
    <s v="2025-02-20"/>
    <x v="5"/>
    <s v="West Bengal"/>
    <s v="SMB"/>
    <x v="0"/>
    <s v="Makeup"/>
    <n v="5"/>
    <n v="50337.17"/>
    <n v="40906.99"/>
    <n v="0.09"/>
    <n v="4899.8347000000003"/>
  </r>
  <r>
    <s v="O00340"/>
    <s v="2024-05-26"/>
    <x v="3"/>
    <s v="Telangana"/>
    <s v="SMB"/>
    <x v="1"/>
    <s v="Laptop"/>
    <n v="2"/>
    <n v="26915.01"/>
    <n v="18151.53"/>
    <n v="0.08"/>
    <n v="6610.279199999999"/>
  </r>
  <r>
    <s v="O00341"/>
    <s v="2024-09-27"/>
    <x v="7"/>
    <s v="Uttar Pradesh"/>
    <s v="Corporate"/>
    <x v="2"/>
    <s v="Sofa"/>
    <n v="2"/>
    <n v="11483.12"/>
    <n v="9452.4699999999993"/>
    <n v="0.19"/>
    <n v="-151.14279999999872"/>
  </r>
  <r>
    <s v="O00342"/>
    <s v="2024-05-28"/>
    <x v="5"/>
    <s v="West Bengal"/>
    <s v="SMB"/>
    <x v="1"/>
    <s v="Tablet"/>
    <n v="3"/>
    <n v="24325.599999999999"/>
    <n v="14710.42"/>
    <n v="0.14000000000000001"/>
    <n v="6209.5959999999977"/>
  </r>
  <r>
    <s v="O00343"/>
    <s v="2024-11-04"/>
    <x v="1"/>
    <s v="Maharashtra"/>
    <s v="SMB"/>
    <x v="1"/>
    <s v="Laptop"/>
    <n v="5"/>
    <n v="26799.26"/>
    <n v="18755"/>
    <n v="0.03"/>
    <n v="7240.2821999999987"/>
  </r>
  <r>
    <s v="O00344"/>
    <s v="2024-01-31"/>
    <x v="4"/>
    <s v="Maharashtra"/>
    <s v="SMB"/>
    <x v="2"/>
    <s v="Lamp"/>
    <n v="1"/>
    <n v="14508.2"/>
    <n v="9959.94"/>
    <n v="0.1"/>
    <n v="3097.44"/>
  </r>
  <r>
    <s v="O00345"/>
    <s v="2024-03-07"/>
    <x v="6"/>
    <s v="Tamil Nadu"/>
    <s v="Corporate"/>
    <x v="0"/>
    <s v="Skincare"/>
    <n v="1"/>
    <n v="13907.81"/>
    <n v="8499.7999999999993"/>
    <n v="0.23"/>
    <n v="2209.2137000000002"/>
  </r>
  <r>
    <s v="O00346"/>
    <s v="2024-02-07"/>
    <x v="1"/>
    <s v="Maharashtra"/>
    <s v="Consumer"/>
    <x v="3"/>
    <s v="Shoes"/>
    <n v="4"/>
    <n v="42280.31"/>
    <n v="28556.38"/>
    <n v="0.26"/>
    <n v="2731.0493999999962"/>
  </r>
  <r>
    <s v="O00347"/>
    <s v="2025-06-11"/>
    <x v="6"/>
    <s v="Tamil Nadu"/>
    <s v="Consumer"/>
    <x v="1"/>
    <s v="Phone"/>
    <n v="2"/>
    <n v="20344.63"/>
    <n v="15051.83"/>
    <n v="0.18"/>
    <n v="1630.7666000000008"/>
  </r>
  <r>
    <s v="O00348"/>
    <s v="2025-06-12"/>
    <x v="2"/>
    <s v="Delhi"/>
    <s v="Consumer"/>
    <x v="3"/>
    <s v="Jacket"/>
    <n v="1"/>
    <n v="5048.34"/>
    <n v="3643.71"/>
    <n v="0.22"/>
    <n v="293.99520000000007"/>
  </r>
  <r>
    <s v="O00349"/>
    <s v="2025-04-21"/>
    <x v="7"/>
    <s v="Uttar Pradesh"/>
    <s v="SMB"/>
    <x v="2"/>
    <s v="Table"/>
    <n v="4"/>
    <n v="41566.559999999998"/>
    <n v="23777.81"/>
    <n v="0.22"/>
    <n v="8644.1067999999959"/>
  </r>
  <r>
    <s v="O00350"/>
    <s v="2025-06-08"/>
    <x v="0"/>
    <s v="Karnataka"/>
    <s v="SMB"/>
    <x v="1"/>
    <s v="Laptop"/>
    <n v="5"/>
    <n v="23976.95"/>
    <n v="14915.76"/>
    <n v="0.09"/>
    <n v="6903.2645000000011"/>
  </r>
  <r>
    <s v="O00351"/>
    <s v="2024-01-24"/>
    <x v="5"/>
    <s v="West Bengal"/>
    <s v="Consumer"/>
    <x v="0"/>
    <s v="Perfume"/>
    <n v="5"/>
    <n v="8357.2800000000007"/>
    <n v="5663.91"/>
    <n v="0.21"/>
    <n v="938.34120000000075"/>
  </r>
  <r>
    <s v="O00352"/>
    <s v="2025-06-16"/>
    <x v="7"/>
    <s v="Uttar Pradesh"/>
    <s v="Corporate"/>
    <x v="1"/>
    <s v="Tablet"/>
    <n v="5"/>
    <n v="52881.02"/>
    <n v="30528.55"/>
    <n v="0.26"/>
    <n v="8603.4047999999984"/>
  </r>
  <r>
    <s v="O00353"/>
    <s v="2024-03-06"/>
    <x v="3"/>
    <s v="Telangana"/>
    <s v="Corporate"/>
    <x v="2"/>
    <s v="Sofa"/>
    <n v="3"/>
    <n v="10804.15"/>
    <n v="7414.61"/>
    <n v="0.16"/>
    <n v="1660.876"/>
  </r>
  <r>
    <s v="O00354"/>
    <s v="2025-03-26"/>
    <x v="5"/>
    <s v="West Bengal"/>
    <s v="Consumer"/>
    <x v="3"/>
    <s v="Jacket"/>
    <n v="2"/>
    <n v="6495.1"/>
    <n v="4151.34"/>
    <n v="0.01"/>
    <n v="2278.8090000000002"/>
  </r>
  <r>
    <s v="O00355"/>
    <s v="2024-07-16"/>
    <x v="1"/>
    <s v="Maharashtra"/>
    <s v="Corporate"/>
    <x v="1"/>
    <s v="Laptop"/>
    <n v="3"/>
    <n v="12756.9"/>
    <n v="9410.6299999999992"/>
    <n v="0.14000000000000001"/>
    <n v="1560.3040000000003"/>
  </r>
  <r>
    <s v="O00356"/>
    <s v="2024-05-22"/>
    <x v="3"/>
    <s v="Telangana"/>
    <s v="Consumer"/>
    <x v="0"/>
    <s v="Perfume"/>
    <n v="5"/>
    <n v="45801.88"/>
    <n v="28033.86"/>
    <n v="0.12"/>
    <n v="12271.794399999997"/>
  </r>
  <r>
    <s v="O00357"/>
    <s v="2024-03-04"/>
    <x v="4"/>
    <s v="Maharashtra"/>
    <s v="SMB"/>
    <x v="1"/>
    <s v="Phone"/>
    <n v="3"/>
    <n v="43574.35"/>
    <n v="34992.07"/>
    <n v="0.08"/>
    <n v="5096.3319999999985"/>
  </r>
  <r>
    <s v="O00358"/>
    <s v="2024-02-11"/>
    <x v="0"/>
    <s v="Karnataka"/>
    <s v="Consumer"/>
    <x v="1"/>
    <s v="Laptop"/>
    <n v="5"/>
    <n v="25781.1"/>
    <n v="15747.72"/>
    <n v="0.11"/>
    <n v="7197.4589999999989"/>
  </r>
  <r>
    <s v="O00359"/>
    <s v="2025-05-29"/>
    <x v="7"/>
    <s v="Uttar Pradesh"/>
    <s v="SMB"/>
    <x v="1"/>
    <s v="Phone"/>
    <n v="2"/>
    <n v="18993.64"/>
    <n v="11773.49"/>
    <n v="0.28999999999999998"/>
    <n v="1711.9944000000005"/>
  </r>
  <r>
    <s v="O00360"/>
    <s v="2024-07-31"/>
    <x v="5"/>
    <s v="West Bengal"/>
    <s v="Consumer"/>
    <x v="1"/>
    <s v="Phone"/>
    <n v="4"/>
    <n v="59749.02"/>
    <n v="48468.06"/>
    <n v="0.28000000000000003"/>
    <n v="-5448.7656000000025"/>
  </r>
  <r>
    <s v="O00361"/>
    <s v="2024-08-05"/>
    <x v="2"/>
    <s v="Delhi"/>
    <s v="SMB"/>
    <x v="1"/>
    <s v="Headphones"/>
    <n v="3"/>
    <n v="21340.49"/>
    <n v="14128.9"/>
    <n v="0.06"/>
    <n v="5931.160600000002"/>
  </r>
  <r>
    <s v="O00362"/>
    <s v="2024-05-23"/>
    <x v="5"/>
    <s v="West Bengal"/>
    <s v="Corporate"/>
    <x v="0"/>
    <s v="Haircare"/>
    <n v="2"/>
    <n v="8775.31"/>
    <n v="5513.97"/>
    <n v="0.04"/>
    <n v="2910.3275999999992"/>
  </r>
  <r>
    <s v="O00363"/>
    <s v="2024-05-18"/>
    <x v="3"/>
    <s v="Telangana"/>
    <s v="Corporate"/>
    <x v="0"/>
    <s v="Perfume"/>
    <n v="5"/>
    <n v="65160.13"/>
    <n v="53651.64"/>
    <n v="0.27"/>
    <n v="-6084.7451000000037"/>
  </r>
  <r>
    <s v="O00364"/>
    <s v="2025-04-26"/>
    <x v="0"/>
    <s v="Karnataka"/>
    <s v="SMB"/>
    <x v="3"/>
    <s v="Jeans"/>
    <n v="4"/>
    <n v="38912.269999999997"/>
    <n v="22939.37"/>
    <n v="0.03"/>
    <n v="14805.531899999998"/>
  </r>
  <r>
    <s v="O00365"/>
    <s v="2024-03-09"/>
    <x v="5"/>
    <s v="West Bengal"/>
    <s v="SMB"/>
    <x v="1"/>
    <s v="Laptop"/>
    <n v="3"/>
    <n v="33308.9"/>
    <n v="23433.34"/>
    <n v="0.22"/>
    <n v="2547.6020000000008"/>
  </r>
  <r>
    <s v="O00366"/>
    <s v="2024-01-19"/>
    <x v="2"/>
    <s v="Delhi"/>
    <s v="Corporate"/>
    <x v="3"/>
    <s v="Shirt"/>
    <n v="2"/>
    <n v="23286.76"/>
    <n v="18775.39"/>
    <n v="0.14000000000000001"/>
    <n v="1251.2235999999989"/>
  </r>
  <r>
    <s v="O00367"/>
    <s v="2024-05-08"/>
    <x v="3"/>
    <s v="Telangana"/>
    <s v="Corporate"/>
    <x v="1"/>
    <s v="Headphones"/>
    <n v="4"/>
    <n v="45866.32"/>
    <n v="33385.26"/>
    <n v="0.01"/>
    <n v="12022.396799999997"/>
  </r>
  <r>
    <s v="O00368"/>
    <s v="2025-03-29"/>
    <x v="2"/>
    <s v="Delhi"/>
    <s v="SMB"/>
    <x v="3"/>
    <s v="Shoes"/>
    <n v="1"/>
    <n v="941.36"/>
    <n v="679.95"/>
    <n v="0.22"/>
    <n v="54.310799999999972"/>
  </r>
  <r>
    <s v="O00369"/>
    <s v="2025-04-23"/>
    <x v="2"/>
    <s v="Delhi"/>
    <s v="Consumer"/>
    <x v="3"/>
    <s v="Jeans"/>
    <n v="2"/>
    <n v="18876.07"/>
    <n v="12148.42"/>
    <n v="0.26"/>
    <n v="1819.8717999999999"/>
  </r>
  <r>
    <s v="O00370"/>
    <s v="2025-04-10"/>
    <x v="2"/>
    <s v="Delhi"/>
    <s v="Corporate"/>
    <x v="2"/>
    <s v="Table"/>
    <n v="2"/>
    <n v="19967.650000000001"/>
    <n v="15666.25"/>
    <n v="0.08"/>
    <n v="2703.9880000000012"/>
  </r>
  <r>
    <s v="O00371"/>
    <s v="2025-06-06"/>
    <x v="6"/>
    <s v="Tamil Nadu"/>
    <s v="SMB"/>
    <x v="0"/>
    <s v="Makeup"/>
    <n v="3"/>
    <n v="6842.91"/>
    <n v="3991.98"/>
    <n v="0.17"/>
    <n v="1687.6352999999997"/>
  </r>
  <r>
    <s v="O00372"/>
    <s v="2024-02-16"/>
    <x v="0"/>
    <s v="Karnataka"/>
    <s v="Consumer"/>
    <x v="0"/>
    <s v="Makeup"/>
    <n v="5"/>
    <n v="12649.98"/>
    <n v="8372.01"/>
    <n v="0.26"/>
    <n v="988.9751999999994"/>
  </r>
  <r>
    <s v="O00373"/>
    <s v="2024-12-01"/>
    <x v="1"/>
    <s v="Maharashtra"/>
    <s v="Consumer"/>
    <x v="0"/>
    <s v="Perfume"/>
    <n v="1"/>
    <n v="3899.91"/>
    <n v="3203.96"/>
    <n v="0.28000000000000003"/>
    <n v="-396.02480000000014"/>
  </r>
  <r>
    <s v="O00374"/>
    <s v="2024-12-11"/>
    <x v="0"/>
    <s v="Karnataka"/>
    <s v="Corporate"/>
    <x v="2"/>
    <s v="Table"/>
    <n v="3"/>
    <n v="30885.94"/>
    <n v="18449.22"/>
    <n v="0.26"/>
    <n v="4406.3755999999976"/>
  </r>
  <r>
    <s v="O00375"/>
    <s v="2025-04-04"/>
    <x v="4"/>
    <s v="Maharashtra"/>
    <s v="SMB"/>
    <x v="1"/>
    <s v="Headphones"/>
    <n v="1"/>
    <n v="7346.75"/>
    <n v="5906.31"/>
    <n v="0.28999999999999998"/>
    <n v="-690.11750000000029"/>
  </r>
  <r>
    <s v="O00376"/>
    <s v="2024-01-31"/>
    <x v="7"/>
    <s v="Uttar Pradesh"/>
    <s v="Corporate"/>
    <x v="3"/>
    <s v="Shirt"/>
    <n v="3"/>
    <n v="19880.05"/>
    <n v="16156.2"/>
    <n v="0.11"/>
    <n v="1537.0444999999986"/>
  </r>
  <r>
    <s v="O00377"/>
    <s v="2024-06-03"/>
    <x v="4"/>
    <s v="Maharashtra"/>
    <s v="SMB"/>
    <x v="0"/>
    <s v="Haircare"/>
    <n v="3"/>
    <n v="22635.18"/>
    <n v="13567.42"/>
    <n v="0.21"/>
    <n v="4314.3722000000007"/>
  </r>
  <r>
    <s v="O00378"/>
    <s v="2024-03-17"/>
    <x v="2"/>
    <s v="Delhi"/>
    <s v="Consumer"/>
    <x v="0"/>
    <s v="Skincare"/>
    <n v="3"/>
    <n v="8413.24"/>
    <n v="6971.41"/>
    <n v="7.0000000000000007E-2"/>
    <n v="852.90319999999986"/>
  </r>
  <r>
    <s v="O00379"/>
    <s v="2024-01-29"/>
    <x v="1"/>
    <s v="Maharashtra"/>
    <s v="Consumer"/>
    <x v="1"/>
    <s v="Phone"/>
    <n v="3"/>
    <n v="31913.01"/>
    <n v="17729.54"/>
    <n v="0"/>
    <n v="14183.469999999998"/>
  </r>
  <r>
    <s v="O00380"/>
    <s v="2024-10-02"/>
    <x v="6"/>
    <s v="Tamil Nadu"/>
    <s v="Corporate"/>
    <x v="1"/>
    <s v="Phone"/>
    <n v="5"/>
    <n v="57226.28"/>
    <n v="41520.1"/>
    <n v="0.21"/>
    <n v="3688.6612000000005"/>
  </r>
  <r>
    <s v="O00381"/>
    <s v="2024-11-12"/>
    <x v="5"/>
    <s v="West Bengal"/>
    <s v="Consumer"/>
    <x v="3"/>
    <s v="Shirt"/>
    <n v="5"/>
    <n v="73669.820000000007"/>
    <n v="53496.97"/>
    <n v="0.08"/>
    <n v="14279.264400000005"/>
  </r>
  <r>
    <s v="O00382"/>
    <s v="2024-05-31"/>
    <x v="5"/>
    <s v="West Bengal"/>
    <s v="SMB"/>
    <x v="1"/>
    <s v="Phone"/>
    <n v="4"/>
    <n v="50953.77"/>
    <n v="41314.65"/>
    <n v="0.23"/>
    <n v="-2080.2471000000041"/>
  </r>
  <r>
    <s v="O00383"/>
    <s v="2024-11-09"/>
    <x v="4"/>
    <s v="Maharashtra"/>
    <s v="Corporate"/>
    <x v="2"/>
    <s v="Table"/>
    <n v="5"/>
    <n v="26139.9"/>
    <n v="17078.89"/>
    <n v="0.05"/>
    <n v="7754.0150000000021"/>
  </r>
  <r>
    <s v="O00384"/>
    <s v="2025-05-01"/>
    <x v="6"/>
    <s v="Tamil Nadu"/>
    <s v="Corporate"/>
    <x v="2"/>
    <s v="Chair"/>
    <n v="5"/>
    <n v="44746.46"/>
    <n v="25108.69"/>
    <n v="0.25"/>
    <n v="8451.1550000000007"/>
  </r>
  <r>
    <s v="O00385"/>
    <s v="2025-05-22"/>
    <x v="6"/>
    <s v="Tamil Nadu"/>
    <s v="Consumer"/>
    <x v="1"/>
    <s v="Tablet"/>
    <n v="2"/>
    <n v="7953.68"/>
    <n v="6611.07"/>
    <n v="0.1"/>
    <n v="547.24200000000053"/>
  </r>
  <r>
    <s v="O00386"/>
    <s v="2025-04-12"/>
    <x v="3"/>
    <s v="Telangana"/>
    <s v="SMB"/>
    <x v="2"/>
    <s v="Table"/>
    <n v="5"/>
    <n v="74168.679999999993"/>
    <n v="43275.63"/>
    <n v="0.28000000000000003"/>
    <n v="10125.819599999995"/>
  </r>
  <r>
    <s v="O00387"/>
    <s v="2024-05-09"/>
    <x v="0"/>
    <s v="Karnataka"/>
    <s v="Consumer"/>
    <x v="0"/>
    <s v="Makeup"/>
    <n v="5"/>
    <n v="25453.18"/>
    <n v="16031.46"/>
    <n v="0.11"/>
    <n v="6621.8702000000012"/>
  </r>
  <r>
    <s v="O00388"/>
    <s v="2024-03-11"/>
    <x v="5"/>
    <s v="West Bengal"/>
    <s v="SMB"/>
    <x v="1"/>
    <s v="Laptop"/>
    <n v="3"/>
    <n v="18562.939999999999"/>
    <n v="11803.7"/>
    <n v="0.23"/>
    <n v="2489.7637999999979"/>
  </r>
  <r>
    <s v="O00389"/>
    <s v="2024-12-30"/>
    <x v="5"/>
    <s v="West Bengal"/>
    <s v="Consumer"/>
    <x v="3"/>
    <s v="Shirt"/>
    <n v="5"/>
    <n v="20007.37"/>
    <n v="13076.11"/>
    <n v="0.15"/>
    <n v="3930.1544999999987"/>
  </r>
  <r>
    <s v="O00390"/>
    <s v="2025-05-03"/>
    <x v="0"/>
    <s v="Karnataka"/>
    <s v="SMB"/>
    <x v="2"/>
    <s v="Lamp"/>
    <n v="5"/>
    <n v="4700"/>
    <n v="3198.72"/>
    <n v="0.3"/>
    <n v="91.2800000000002"/>
  </r>
  <r>
    <s v="O00391"/>
    <s v="2025-05-20"/>
    <x v="2"/>
    <s v="Delhi"/>
    <s v="SMB"/>
    <x v="0"/>
    <s v="Skincare"/>
    <n v="1"/>
    <n v="3696.29"/>
    <n v="2067.4"/>
    <n v="0.04"/>
    <n v="1481.0383999999999"/>
  </r>
  <r>
    <s v="O00392"/>
    <s v="2024-12-08"/>
    <x v="5"/>
    <s v="West Bengal"/>
    <s v="SMB"/>
    <x v="0"/>
    <s v="Skincare"/>
    <n v="1"/>
    <n v="7367.58"/>
    <n v="4772.5200000000004"/>
    <n v="0.19"/>
    <n v="1195.2197999999994"/>
  </r>
  <r>
    <s v="O00393"/>
    <s v="2024-10-27"/>
    <x v="0"/>
    <s v="Karnataka"/>
    <s v="Consumer"/>
    <x v="2"/>
    <s v="Sofa"/>
    <n v="3"/>
    <n v="27212.38"/>
    <n v="22985.79"/>
    <n v="0.27"/>
    <n v="-3120.7526000000007"/>
  </r>
  <r>
    <s v="O00394"/>
    <s v="2024-07-13"/>
    <x v="4"/>
    <s v="Maharashtra"/>
    <s v="Corporate"/>
    <x v="2"/>
    <s v="Sofa"/>
    <n v="4"/>
    <n v="9870.33"/>
    <n v="8329.33"/>
    <n v="0.28000000000000003"/>
    <n v="-1222.6924000000004"/>
  </r>
  <r>
    <s v="O00395"/>
    <s v="2024-11-30"/>
    <x v="5"/>
    <s v="West Bengal"/>
    <s v="Consumer"/>
    <x v="3"/>
    <s v="Jeans"/>
    <n v="2"/>
    <n v="13867.23"/>
    <n v="8347.32"/>
    <n v="0.04"/>
    <n v="4965.2208000000001"/>
  </r>
  <r>
    <s v="O00396"/>
    <s v="2025-04-13"/>
    <x v="4"/>
    <s v="Maharashtra"/>
    <s v="SMB"/>
    <x v="3"/>
    <s v="Shoes"/>
    <n v="3"/>
    <n v="29086.51"/>
    <n v="22763.279999999999"/>
    <n v="0.03"/>
    <n v="5450.6346999999996"/>
  </r>
  <r>
    <s v="O00397"/>
    <s v="2024-10-04"/>
    <x v="1"/>
    <s v="Maharashtra"/>
    <s v="Consumer"/>
    <x v="2"/>
    <s v="Lamp"/>
    <n v="3"/>
    <n v="1501.57"/>
    <n v="1129.46"/>
    <n v="0.24"/>
    <n v="11.733199999999954"/>
  </r>
  <r>
    <s v="O00398"/>
    <s v="2024-12-05"/>
    <x v="3"/>
    <s v="Telangana"/>
    <s v="Consumer"/>
    <x v="3"/>
    <s v="Shirt"/>
    <n v="1"/>
    <n v="5216.17"/>
    <n v="3986.77"/>
    <n v="0.06"/>
    <n v="916.42980000000011"/>
  </r>
  <r>
    <s v="O00399"/>
    <s v="2025-04-30"/>
    <x v="7"/>
    <s v="Uttar Pradesh"/>
    <s v="Consumer"/>
    <x v="1"/>
    <s v="Tablet"/>
    <n v="2"/>
    <n v="1231.76"/>
    <n v="979.96"/>
    <n v="0.28000000000000003"/>
    <n v="-93.092800000000068"/>
  </r>
  <r>
    <s v="O00400"/>
    <s v="2024-06-27"/>
    <x v="5"/>
    <s v="West Bengal"/>
    <s v="SMB"/>
    <x v="3"/>
    <s v="Shirt"/>
    <n v="1"/>
    <n v="12336.91"/>
    <n v="10312.01"/>
    <n v="0.05"/>
    <n v="1408.0544999999997"/>
  </r>
  <r>
    <s v="O00401"/>
    <s v="2025-03-09"/>
    <x v="3"/>
    <s v="Telangana"/>
    <s v="Consumer"/>
    <x v="2"/>
    <s v="Chair"/>
    <n v="5"/>
    <n v="59901.27"/>
    <n v="42687.43"/>
    <n v="0.28000000000000003"/>
    <n v="441.48439999999755"/>
  </r>
  <r>
    <s v="O00402"/>
    <s v="2025-03-12"/>
    <x v="6"/>
    <s v="Tamil Nadu"/>
    <s v="SMB"/>
    <x v="0"/>
    <s v="Perfume"/>
    <n v="5"/>
    <n v="10020.93"/>
    <n v="7562.34"/>
    <n v="0.1"/>
    <n v="1456.4970000000001"/>
  </r>
  <r>
    <s v="O00403"/>
    <s v="2024-07-23"/>
    <x v="7"/>
    <s v="Uttar Pradesh"/>
    <s v="SMB"/>
    <x v="2"/>
    <s v="Lamp"/>
    <n v="2"/>
    <n v="4619.09"/>
    <n v="3102.15"/>
    <n v="0.06"/>
    <n v="1239.7946000000002"/>
  </r>
  <r>
    <s v="O00404"/>
    <s v="2024-02-12"/>
    <x v="4"/>
    <s v="Maharashtra"/>
    <s v="Consumer"/>
    <x v="0"/>
    <s v="Skincare"/>
    <n v="3"/>
    <n v="1612.41"/>
    <n v="1190.24"/>
    <n v="0.25"/>
    <n v="19.067500000000052"/>
  </r>
  <r>
    <s v="O00405"/>
    <s v="2025-03-04"/>
    <x v="1"/>
    <s v="Maharashtra"/>
    <s v="Corporate"/>
    <x v="1"/>
    <s v="Tablet"/>
    <n v="5"/>
    <n v="28734.94"/>
    <n v="16181.63"/>
    <n v="0.08"/>
    <n v="10254.514799999999"/>
  </r>
  <r>
    <s v="O00406"/>
    <s v="2024-03-31"/>
    <x v="1"/>
    <s v="Maharashtra"/>
    <s v="Consumer"/>
    <x v="1"/>
    <s v="Headphones"/>
    <n v="5"/>
    <n v="46619.49"/>
    <n v="33082.589999999997"/>
    <n v="0.23"/>
    <n v="2814.417300000001"/>
  </r>
  <r>
    <s v="O00407"/>
    <s v="2024-10-19"/>
    <x v="5"/>
    <s v="West Bengal"/>
    <s v="SMB"/>
    <x v="1"/>
    <s v="Tablet"/>
    <n v="4"/>
    <n v="42457.83"/>
    <n v="26274.720000000001"/>
    <n v="0.21"/>
    <n v="7266.9657000000007"/>
  </r>
  <r>
    <s v="O00408"/>
    <s v="2024-01-24"/>
    <x v="6"/>
    <s v="Tamil Nadu"/>
    <s v="Consumer"/>
    <x v="2"/>
    <s v="Sofa"/>
    <n v="4"/>
    <n v="54176.52"/>
    <n v="36540.94"/>
    <n v="0.03"/>
    <n v="16010.284399999995"/>
  </r>
  <r>
    <s v="O00409"/>
    <s v="2025-03-21"/>
    <x v="6"/>
    <s v="Tamil Nadu"/>
    <s v="Consumer"/>
    <x v="1"/>
    <s v="Phone"/>
    <n v="2"/>
    <n v="8452.23"/>
    <n v="5548.96"/>
    <n v="0.08"/>
    <n v="2227.0915999999997"/>
  </r>
  <r>
    <s v="O00410"/>
    <s v="2025-05-09"/>
    <x v="6"/>
    <s v="Tamil Nadu"/>
    <s v="Consumer"/>
    <x v="1"/>
    <s v="Phone"/>
    <n v="3"/>
    <n v="40717.07"/>
    <n v="33760.19"/>
    <n v="0.01"/>
    <n v="6549.7092999999977"/>
  </r>
  <r>
    <s v="O00411"/>
    <s v="2024-07-09"/>
    <x v="5"/>
    <s v="West Bengal"/>
    <s v="Corporate"/>
    <x v="0"/>
    <s v="Haircare"/>
    <n v="2"/>
    <n v="3046.78"/>
    <n v="2068.96"/>
    <n v="0.02"/>
    <n v="916.88440000000014"/>
  </r>
  <r>
    <s v="O00412"/>
    <s v="2024-10-08"/>
    <x v="7"/>
    <s v="Uttar Pradesh"/>
    <s v="Corporate"/>
    <x v="2"/>
    <s v="Table"/>
    <n v="3"/>
    <n v="44795.65"/>
    <n v="27818.22"/>
    <n v="0.21"/>
    <n v="7570.3435000000009"/>
  </r>
  <r>
    <s v="O00413"/>
    <s v="2025-05-02"/>
    <x v="1"/>
    <s v="Maharashtra"/>
    <s v="SMB"/>
    <x v="3"/>
    <s v="Jeans"/>
    <n v="1"/>
    <n v="2684.75"/>
    <n v="2255.2199999999998"/>
    <n v="0.25"/>
    <n v="-241.6574999999998"/>
  </r>
  <r>
    <s v="O00414"/>
    <s v="2025-05-20"/>
    <x v="2"/>
    <s v="Delhi"/>
    <s v="SMB"/>
    <x v="1"/>
    <s v="Phone"/>
    <n v="5"/>
    <n v="19164.650000000001"/>
    <n v="14476.64"/>
    <n v="0.23"/>
    <n v="280.14050000000134"/>
  </r>
  <r>
    <s v="O00415"/>
    <s v="2024-08-29"/>
    <x v="6"/>
    <s v="Tamil Nadu"/>
    <s v="SMB"/>
    <x v="1"/>
    <s v="Laptop"/>
    <n v="5"/>
    <n v="52938.33"/>
    <n v="44129.919999999998"/>
    <n v="0.26"/>
    <n v="-4955.5557999999983"/>
  </r>
  <r>
    <s v="O00416"/>
    <s v="2025-01-11"/>
    <x v="3"/>
    <s v="Telangana"/>
    <s v="Corporate"/>
    <x v="2"/>
    <s v="Chair"/>
    <n v="1"/>
    <n v="12423.03"/>
    <n v="10546.91"/>
    <n v="0.16"/>
    <n v="-111.56479999999942"/>
  </r>
  <r>
    <s v="O00417"/>
    <s v="2024-05-13"/>
    <x v="7"/>
    <s v="Uttar Pradesh"/>
    <s v="Consumer"/>
    <x v="3"/>
    <s v="Shirt"/>
    <n v="2"/>
    <n v="20239.12"/>
    <n v="13768.07"/>
    <n v="0.09"/>
    <n v="4649.529199999999"/>
  </r>
  <r>
    <s v="O00418"/>
    <s v="2025-06-17"/>
    <x v="3"/>
    <s v="Telangana"/>
    <s v="Consumer"/>
    <x v="1"/>
    <s v="Phone"/>
    <n v="1"/>
    <n v="2752.55"/>
    <n v="2100.0700000000002"/>
    <n v="0.11"/>
    <n v="349.6995"/>
  </r>
  <r>
    <s v="O00419"/>
    <s v="2024-06-21"/>
    <x v="5"/>
    <s v="West Bengal"/>
    <s v="SMB"/>
    <x v="3"/>
    <s v="Jeans"/>
    <n v="3"/>
    <n v="13456.53"/>
    <n v="8209.09"/>
    <n v="0.1"/>
    <n v="3901.7870000000003"/>
  </r>
  <r>
    <s v="O00420"/>
    <s v="2024-06-16"/>
    <x v="1"/>
    <s v="Maharashtra"/>
    <s v="SMB"/>
    <x v="1"/>
    <s v="Laptop"/>
    <n v="3"/>
    <n v="13042.42"/>
    <n v="8514.0400000000009"/>
    <n v="0.19"/>
    <n v="2050.3201999999992"/>
  </r>
  <r>
    <s v="O00421"/>
    <s v="2024-05-07"/>
    <x v="5"/>
    <s v="West Bengal"/>
    <s v="SMB"/>
    <x v="1"/>
    <s v="Laptop"/>
    <n v="1"/>
    <n v="4574.8999999999996"/>
    <n v="3198.04"/>
    <n v="0.28000000000000003"/>
    <n v="95.887999999999693"/>
  </r>
  <r>
    <s v="O00422"/>
    <s v="2024-03-31"/>
    <x v="3"/>
    <s v="Telangana"/>
    <s v="Corporate"/>
    <x v="2"/>
    <s v="Sofa"/>
    <n v="4"/>
    <n v="34676.32"/>
    <n v="27147.21"/>
    <n v="0.2"/>
    <n v="593.84600000000046"/>
  </r>
  <r>
    <s v="O00423"/>
    <s v="2024-10-21"/>
    <x v="6"/>
    <s v="Tamil Nadu"/>
    <s v="SMB"/>
    <x v="0"/>
    <s v="Haircare"/>
    <n v="4"/>
    <n v="25182.49"/>
    <n v="14776.05"/>
    <n v="0.17"/>
    <n v="6125.4167000000016"/>
  </r>
  <r>
    <s v="O00424"/>
    <s v="2024-03-26"/>
    <x v="0"/>
    <s v="Karnataka"/>
    <s v="Corporate"/>
    <x v="1"/>
    <s v="Headphones"/>
    <n v="1"/>
    <n v="3089.93"/>
    <n v="2061.92"/>
    <n v="0.11"/>
    <n v="688.11769999999979"/>
  </r>
  <r>
    <s v="O00425"/>
    <s v="2025-06-08"/>
    <x v="0"/>
    <s v="Karnataka"/>
    <s v="Consumer"/>
    <x v="1"/>
    <s v="Headphones"/>
    <n v="2"/>
    <n v="5529.23"/>
    <n v="4136.46"/>
    <n v="0.27"/>
    <n v="-100.1221000000005"/>
  </r>
  <r>
    <s v="O00426"/>
    <s v="2024-06-20"/>
    <x v="6"/>
    <s v="Tamil Nadu"/>
    <s v="SMB"/>
    <x v="3"/>
    <s v="Jeans"/>
    <n v="4"/>
    <n v="28878.67"/>
    <n v="17719.53"/>
    <n v="0.05"/>
    <n v="9715.2065000000002"/>
  </r>
  <r>
    <s v="O00427"/>
    <s v="2025-01-21"/>
    <x v="6"/>
    <s v="Tamil Nadu"/>
    <s v="Consumer"/>
    <x v="3"/>
    <s v="Shoes"/>
    <n v="2"/>
    <n v="20242.11"/>
    <n v="13354.24"/>
    <n v="0.04"/>
    <n v="6078.1856000000007"/>
  </r>
  <r>
    <s v="O00428"/>
    <s v="2024-04-28"/>
    <x v="2"/>
    <s v="Delhi"/>
    <s v="SMB"/>
    <x v="2"/>
    <s v="Lamp"/>
    <n v="5"/>
    <n v="74255.25"/>
    <n v="47124.39"/>
    <n v="0.13"/>
    <n v="17477.677499999998"/>
  </r>
  <r>
    <s v="O00429"/>
    <s v="2024-11-15"/>
    <x v="1"/>
    <s v="Maharashtra"/>
    <s v="Consumer"/>
    <x v="3"/>
    <s v="Jeans"/>
    <n v="3"/>
    <n v="4620.3500000000004"/>
    <n v="3573.84"/>
    <n v="0.06"/>
    <n v="769.28900000000021"/>
  </r>
  <r>
    <s v="O00430"/>
    <s v="2024-09-09"/>
    <x v="1"/>
    <s v="Maharashtra"/>
    <s v="Consumer"/>
    <x v="1"/>
    <s v="Phone"/>
    <n v="1"/>
    <n v="708.87"/>
    <n v="597.5"/>
    <n v="0.25"/>
    <n v="-65.847499999999997"/>
  </r>
  <r>
    <s v="O00431"/>
    <s v="2024-05-26"/>
    <x v="2"/>
    <s v="Delhi"/>
    <s v="SMB"/>
    <x v="0"/>
    <s v="Skincare"/>
    <n v="1"/>
    <n v="972.48"/>
    <n v="667.15"/>
    <n v="0.21"/>
    <n v="101.10920000000004"/>
  </r>
  <r>
    <s v="O00432"/>
    <s v="2024-05-14"/>
    <x v="1"/>
    <s v="Maharashtra"/>
    <s v="SMB"/>
    <x v="2"/>
    <s v="Sofa"/>
    <n v="5"/>
    <n v="22843.85"/>
    <n v="13803.63"/>
    <n v="0.24"/>
    <n v="3557.6959999999999"/>
  </r>
  <r>
    <s v="O00433"/>
    <s v="2024-02-25"/>
    <x v="5"/>
    <s v="West Bengal"/>
    <s v="Corporate"/>
    <x v="3"/>
    <s v="Jeans"/>
    <n v="5"/>
    <n v="7724.5"/>
    <n v="5053.95"/>
    <n v="0.18"/>
    <n v="1280.1400000000003"/>
  </r>
  <r>
    <s v="O00434"/>
    <s v="2025-04-13"/>
    <x v="7"/>
    <s v="Uttar Pradesh"/>
    <s v="Corporate"/>
    <x v="2"/>
    <s v="Lamp"/>
    <n v="5"/>
    <n v="61823.08"/>
    <n v="50284.15"/>
    <n v="0.24"/>
    <n v="-3298.609199999999"/>
  </r>
  <r>
    <s v="O00435"/>
    <s v="2024-12-15"/>
    <x v="0"/>
    <s v="Karnataka"/>
    <s v="SMB"/>
    <x v="3"/>
    <s v="Shoes"/>
    <n v="5"/>
    <n v="43285.58"/>
    <n v="26243.86"/>
    <n v="0.09"/>
    <n v="13146.017800000001"/>
  </r>
  <r>
    <s v="O00436"/>
    <s v="2025-06-23"/>
    <x v="0"/>
    <s v="Karnataka"/>
    <s v="Corporate"/>
    <x v="0"/>
    <s v="Skincare"/>
    <n v="1"/>
    <n v="5704.19"/>
    <n v="3723.77"/>
    <n v="0.1"/>
    <n v="1410.0009999999997"/>
  </r>
  <r>
    <s v="O00437"/>
    <s v="2024-09-25"/>
    <x v="6"/>
    <s v="Tamil Nadu"/>
    <s v="SMB"/>
    <x v="1"/>
    <s v="Laptop"/>
    <n v="5"/>
    <n v="53257.97"/>
    <n v="34914.99"/>
    <n v="0.3"/>
    <n v="2365.5890000000036"/>
  </r>
  <r>
    <s v="O00438"/>
    <s v="2024-12-03"/>
    <x v="2"/>
    <s v="Delhi"/>
    <s v="SMB"/>
    <x v="1"/>
    <s v="Tablet"/>
    <n v="3"/>
    <n v="40392.730000000003"/>
    <n v="28068.240000000002"/>
    <n v="0.18"/>
    <n v="5053.798600000001"/>
  </r>
  <r>
    <s v="O00439"/>
    <s v="2025-03-11"/>
    <x v="0"/>
    <s v="Karnataka"/>
    <s v="Corporate"/>
    <x v="2"/>
    <s v="Lamp"/>
    <n v="1"/>
    <n v="9638.49"/>
    <n v="6267.59"/>
    <n v="0.11"/>
    <n v="2310.6660999999995"/>
  </r>
  <r>
    <s v="O00440"/>
    <s v="2024-01-11"/>
    <x v="3"/>
    <s v="Telangana"/>
    <s v="SMB"/>
    <x v="0"/>
    <s v="Perfume"/>
    <n v="2"/>
    <n v="25098.39"/>
    <n v="20719.099999999999"/>
    <n v="0.11"/>
    <n v="1618.4671000000008"/>
  </r>
  <r>
    <s v="O00441"/>
    <s v="2025-05-09"/>
    <x v="3"/>
    <s v="Telangana"/>
    <s v="Corporate"/>
    <x v="3"/>
    <s v="Jeans"/>
    <n v="3"/>
    <n v="17936.73"/>
    <n v="11821.49"/>
    <n v="0.2"/>
    <n v="2527.8939999999998"/>
  </r>
  <r>
    <s v="O00442"/>
    <s v="2025-04-01"/>
    <x v="2"/>
    <s v="Delhi"/>
    <s v="Consumer"/>
    <x v="2"/>
    <s v="Table"/>
    <n v="2"/>
    <n v="28881.4"/>
    <n v="23170.89"/>
    <n v="0.11"/>
    <n v="2533.5560000000019"/>
  </r>
  <r>
    <s v="O00443"/>
    <s v="2024-12-30"/>
    <x v="7"/>
    <s v="Uttar Pradesh"/>
    <s v="SMB"/>
    <x v="2"/>
    <s v="Table"/>
    <n v="5"/>
    <n v="57023.46"/>
    <n v="47218.83"/>
    <n v="0.01"/>
    <n v="9234.3953999999976"/>
  </r>
  <r>
    <s v="O00444"/>
    <s v="2024-06-22"/>
    <x v="4"/>
    <s v="Maharashtra"/>
    <s v="Consumer"/>
    <x v="2"/>
    <s v="Table"/>
    <n v="4"/>
    <n v="26120.74"/>
    <n v="17023.169999999998"/>
    <n v="0.26"/>
    <n v="2306.1776000000027"/>
  </r>
  <r>
    <s v="O00445"/>
    <s v="2024-03-29"/>
    <x v="7"/>
    <s v="Uttar Pradesh"/>
    <s v="SMB"/>
    <x v="1"/>
    <s v="Tablet"/>
    <n v="5"/>
    <n v="69089.27"/>
    <n v="46102.23"/>
    <n v="0.27"/>
    <n v="4332.9370999999992"/>
  </r>
  <r>
    <s v="O00446"/>
    <s v="2024-03-27"/>
    <x v="7"/>
    <s v="Uttar Pradesh"/>
    <s v="Corporate"/>
    <x v="1"/>
    <s v="Phone"/>
    <n v="3"/>
    <n v="13466.32"/>
    <n v="9762.19"/>
    <n v="0.03"/>
    <n v="3300.1403999999993"/>
  </r>
  <r>
    <s v="O00447"/>
    <s v="2025-02-06"/>
    <x v="1"/>
    <s v="Maharashtra"/>
    <s v="SMB"/>
    <x v="1"/>
    <s v="Phone"/>
    <n v="1"/>
    <n v="11333.96"/>
    <n v="6759.37"/>
    <n v="0.06"/>
    <n v="3894.5523999999996"/>
  </r>
  <r>
    <s v="O00448"/>
    <s v="2025-06-21"/>
    <x v="5"/>
    <s v="West Bengal"/>
    <s v="Corporate"/>
    <x v="3"/>
    <s v="Jacket"/>
    <n v="2"/>
    <n v="1837.01"/>
    <n v="1266.99"/>
    <n v="0.27"/>
    <n v="74.027299999999968"/>
  </r>
  <r>
    <s v="O00449"/>
    <s v="2024-11-05"/>
    <x v="7"/>
    <s v="Uttar Pradesh"/>
    <s v="Consumer"/>
    <x v="1"/>
    <s v="Laptop"/>
    <n v="2"/>
    <n v="13265.53"/>
    <n v="9270.94"/>
    <n v="0.03"/>
    <n v="3596.6241"/>
  </r>
  <r>
    <s v="O00450"/>
    <s v="2024-06-28"/>
    <x v="7"/>
    <s v="Uttar Pradesh"/>
    <s v="SMB"/>
    <x v="2"/>
    <s v="Sofa"/>
    <n v="2"/>
    <n v="20601.599999999999"/>
    <n v="11682.83"/>
    <n v="0.06"/>
    <n v="7682.6739999999991"/>
  </r>
  <r>
    <s v="O00451"/>
    <s v="2025-03-17"/>
    <x v="0"/>
    <s v="Karnataka"/>
    <s v="Consumer"/>
    <x v="2"/>
    <s v="Lamp"/>
    <n v="3"/>
    <n v="9884.2099999999991"/>
    <n v="5440.53"/>
    <n v="0.05"/>
    <n v="3949.4694999999992"/>
  </r>
  <r>
    <s v="O00452"/>
    <s v="2025-03-07"/>
    <x v="3"/>
    <s v="Telangana"/>
    <s v="SMB"/>
    <x v="1"/>
    <s v="Laptop"/>
    <n v="4"/>
    <n v="31937.61"/>
    <n v="19689.88"/>
    <n v="0.26"/>
    <n v="3943.9513999999999"/>
  </r>
  <r>
    <s v="O00453"/>
    <s v="2024-07-30"/>
    <x v="7"/>
    <s v="Uttar Pradesh"/>
    <s v="Corporate"/>
    <x v="3"/>
    <s v="Shirt"/>
    <n v="3"/>
    <n v="29473.52"/>
    <n v="20662.66"/>
    <n v="0.09"/>
    <n v="6158.2432000000008"/>
  </r>
  <r>
    <s v="O00454"/>
    <s v="2024-01-26"/>
    <x v="4"/>
    <s v="Maharashtra"/>
    <s v="Consumer"/>
    <x v="3"/>
    <s v="Shirt"/>
    <n v="1"/>
    <n v="8394.11"/>
    <n v="5699.86"/>
    <n v="7.0000000000000007E-2"/>
    <n v="2106.6623000000009"/>
  </r>
  <r>
    <s v="O00455"/>
    <s v="2024-08-20"/>
    <x v="5"/>
    <s v="West Bengal"/>
    <s v="SMB"/>
    <x v="0"/>
    <s v="Makeup"/>
    <n v="2"/>
    <n v="29766.73"/>
    <n v="19635.82"/>
    <n v="0.18"/>
    <n v="4772.8986000000004"/>
  </r>
  <r>
    <s v="O00456"/>
    <s v="2024-12-06"/>
    <x v="5"/>
    <s v="West Bengal"/>
    <s v="SMB"/>
    <x v="2"/>
    <s v="Sofa"/>
    <n v="4"/>
    <n v="37119.75"/>
    <n v="27504.75"/>
    <n v="0.01"/>
    <n v="9243.8024999999998"/>
  </r>
  <r>
    <s v="O00457"/>
    <s v="2024-12-07"/>
    <x v="5"/>
    <s v="West Bengal"/>
    <s v="SMB"/>
    <x v="2"/>
    <s v="Table"/>
    <n v="3"/>
    <n v="28508.04"/>
    <n v="23701.35"/>
    <n v="0.16"/>
    <n v="245.40360000000237"/>
  </r>
  <r>
    <s v="O00458"/>
    <s v="2025-06-02"/>
    <x v="5"/>
    <s v="West Bengal"/>
    <s v="SMB"/>
    <x v="1"/>
    <s v="Headphones"/>
    <n v="2"/>
    <n v="28765.759999999998"/>
    <n v="21545.39"/>
    <n v="0.21"/>
    <n v="1179.5603999999994"/>
  </r>
  <r>
    <s v="O00459"/>
    <s v="2025-02-04"/>
    <x v="4"/>
    <s v="Maharashtra"/>
    <s v="SMB"/>
    <x v="3"/>
    <s v="Jeans"/>
    <n v="4"/>
    <n v="30100.06"/>
    <n v="20191.55"/>
    <n v="0.19"/>
    <n v="4189.4986000000017"/>
  </r>
  <r>
    <s v="O00460"/>
    <s v="2024-04-10"/>
    <x v="6"/>
    <s v="Tamil Nadu"/>
    <s v="Consumer"/>
    <x v="1"/>
    <s v="Phone"/>
    <n v="4"/>
    <n v="31008.13"/>
    <n v="18487"/>
    <n v="0.27"/>
    <n v="4148.9349000000002"/>
  </r>
  <r>
    <s v="O00461"/>
    <s v="2025-01-14"/>
    <x v="5"/>
    <s v="West Bengal"/>
    <s v="Consumer"/>
    <x v="1"/>
    <s v="Headphones"/>
    <n v="3"/>
    <n v="25116.26"/>
    <n v="14696.18"/>
    <n v="0.14000000000000001"/>
    <n v="6903.8035999999975"/>
  </r>
  <r>
    <s v="O00462"/>
    <s v="2024-07-25"/>
    <x v="2"/>
    <s v="Delhi"/>
    <s v="SMB"/>
    <x v="0"/>
    <s v="Makeup"/>
    <n v="1"/>
    <n v="5662.55"/>
    <n v="3644.93"/>
    <n v="0.18"/>
    <n v="998.36100000000033"/>
  </r>
  <r>
    <s v="O00463"/>
    <s v="2024-08-07"/>
    <x v="3"/>
    <s v="Telangana"/>
    <s v="SMB"/>
    <x v="3"/>
    <s v="Jeans"/>
    <n v="2"/>
    <n v="13404.22"/>
    <n v="9386.32"/>
    <n v="0.21"/>
    <n v="1203.0137999999997"/>
  </r>
  <r>
    <s v="O00464"/>
    <s v="2024-05-13"/>
    <x v="0"/>
    <s v="Karnataka"/>
    <s v="Corporate"/>
    <x v="2"/>
    <s v="Sofa"/>
    <n v="2"/>
    <n v="17952.419999999998"/>
    <n v="13889.79"/>
    <n v="0.06"/>
    <n v="2985.4847999999974"/>
  </r>
  <r>
    <s v="O00465"/>
    <s v="2024-06-16"/>
    <x v="1"/>
    <s v="Maharashtra"/>
    <s v="Consumer"/>
    <x v="3"/>
    <s v="Jeans"/>
    <n v="4"/>
    <n v="53956.49"/>
    <n v="31360.05"/>
    <n v="0.04"/>
    <n v="20438.180399999997"/>
  </r>
  <r>
    <s v="O00466"/>
    <s v="2024-01-13"/>
    <x v="2"/>
    <s v="Delhi"/>
    <s v="Consumer"/>
    <x v="1"/>
    <s v="Headphones"/>
    <n v="5"/>
    <n v="65835.25"/>
    <n v="47138.04"/>
    <n v="0.09"/>
    <n v="12772.037499999999"/>
  </r>
  <r>
    <s v="O00467"/>
    <s v="2025-04-14"/>
    <x v="0"/>
    <s v="Karnataka"/>
    <s v="SMB"/>
    <x v="3"/>
    <s v="Jacket"/>
    <n v="3"/>
    <n v="31641.83"/>
    <n v="25997.66"/>
    <n v="0.24"/>
    <n v="-1949.8691999999983"/>
  </r>
  <r>
    <s v="O00468"/>
    <s v="2025-05-16"/>
    <x v="7"/>
    <s v="Uttar Pradesh"/>
    <s v="SMB"/>
    <x v="1"/>
    <s v="Headphones"/>
    <n v="5"/>
    <n v="49795.25"/>
    <n v="34751.68"/>
    <n v="0.24"/>
    <n v="3092.7100000000009"/>
  </r>
  <r>
    <s v="O00469"/>
    <s v="2024-12-22"/>
    <x v="1"/>
    <s v="Maharashtra"/>
    <s v="Consumer"/>
    <x v="3"/>
    <s v="Shirt"/>
    <n v="1"/>
    <n v="3828.43"/>
    <n v="3047.98"/>
    <n v="0.19"/>
    <n v="53.048299999999813"/>
  </r>
  <r>
    <s v="O00470"/>
    <s v="2024-01-25"/>
    <x v="7"/>
    <s v="Uttar Pradesh"/>
    <s v="SMB"/>
    <x v="1"/>
    <s v="Phone"/>
    <n v="1"/>
    <n v="4208.47"/>
    <n v="2662.97"/>
    <n v="7.0000000000000007E-2"/>
    <n v="1250.9071000000004"/>
  </r>
  <r>
    <s v="O00471"/>
    <s v="2025-01-01"/>
    <x v="4"/>
    <s v="Maharashtra"/>
    <s v="Consumer"/>
    <x v="2"/>
    <s v="Table"/>
    <n v="2"/>
    <n v="10352.219999999999"/>
    <n v="8082.86"/>
    <n v="0.04"/>
    <n v="1855.2711999999997"/>
  </r>
  <r>
    <s v="O00472"/>
    <s v="2025-04-06"/>
    <x v="0"/>
    <s v="Karnataka"/>
    <s v="Consumer"/>
    <x v="1"/>
    <s v="Phone"/>
    <n v="3"/>
    <n v="33243.550000000003"/>
    <n v="27434.77"/>
    <n v="7.0000000000000007E-2"/>
    <n v="3481.7315000000021"/>
  </r>
  <r>
    <s v="O00473"/>
    <s v="2024-04-21"/>
    <x v="6"/>
    <s v="Tamil Nadu"/>
    <s v="SMB"/>
    <x v="2"/>
    <s v="Sofa"/>
    <n v="5"/>
    <n v="58909.07"/>
    <n v="41542.29"/>
    <n v="0.25"/>
    <n v="2639.5124999999989"/>
  </r>
  <r>
    <s v="O00474"/>
    <s v="2024-11-03"/>
    <x v="1"/>
    <s v="Maharashtra"/>
    <s v="SMB"/>
    <x v="3"/>
    <s v="Shoes"/>
    <n v="3"/>
    <n v="1910.66"/>
    <n v="1585.43"/>
    <n v="0.19"/>
    <n v="-37.795400000000029"/>
  </r>
  <r>
    <s v="O00475"/>
    <s v="2024-11-21"/>
    <x v="3"/>
    <s v="Telangana"/>
    <s v="SMB"/>
    <x v="3"/>
    <s v="Jeans"/>
    <n v="4"/>
    <n v="43824.24"/>
    <n v="27072.52"/>
    <n v="0.02"/>
    <n v="15875.235199999997"/>
  </r>
  <r>
    <s v="O00476"/>
    <s v="2025-05-07"/>
    <x v="5"/>
    <s v="West Bengal"/>
    <s v="Consumer"/>
    <x v="2"/>
    <s v="Sofa"/>
    <n v="2"/>
    <n v="22775.9"/>
    <n v="13419.43"/>
    <n v="0.06"/>
    <n v="7989.9160000000011"/>
  </r>
  <r>
    <s v="O00477"/>
    <s v="2024-02-20"/>
    <x v="2"/>
    <s v="Delhi"/>
    <s v="SMB"/>
    <x v="0"/>
    <s v="Perfume"/>
    <n v="5"/>
    <n v="38209.85"/>
    <n v="23241.37"/>
    <n v="0.13"/>
    <n v="10001.199499999999"/>
  </r>
  <r>
    <s v="O00478"/>
    <s v="2024-07-22"/>
    <x v="0"/>
    <s v="Karnataka"/>
    <s v="Corporate"/>
    <x v="0"/>
    <s v="Makeup"/>
    <n v="3"/>
    <n v="9721.19"/>
    <n v="5550.48"/>
    <n v="0.01"/>
    <n v="4073.4981000000007"/>
  </r>
  <r>
    <s v="O00479"/>
    <s v="2024-10-29"/>
    <x v="4"/>
    <s v="Maharashtra"/>
    <s v="Consumer"/>
    <x v="0"/>
    <s v="Haircare"/>
    <n v="2"/>
    <n v="25728.400000000001"/>
    <n v="15535.9"/>
    <n v="0.01"/>
    <n v="9935.2160000000022"/>
  </r>
  <r>
    <s v="O00480"/>
    <s v="2024-01-21"/>
    <x v="5"/>
    <s v="West Bengal"/>
    <s v="Consumer"/>
    <x v="2"/>
    <s v="Lamp"/>
    <n v="4"/>
    <n v="45690.29"/>
    <n v="33793.21"/>
    <n v="0.04"/>
    <n v="10069.468400000002"/>
  </r>
  <r>
    <s v="O00481"/>
    <s v="2024-12-08"/>
    <x v="4"/>
    <s v="Maharashtra"/>
    <s v="Corporate"/>
    <x v="0"/>
    <s v="Makeup"/>
    <n v="4"/>
    <n v="21579.74"/>
    <n v="17541.52"/>
    <n v="0.01"/>
    <n v="3822.4226000000012"/>
  </r>
  <r>
    <s v="O00482"/>
    <s v="2025-06-13"/>
    <x v="0"/>
    <s v="Karnataka"/>
    <s v="Corporate"/>
    <x v="2"/>
    <s v="Chair"/>
    <n v="3"/>
    <n v="37530.35"/>
    <n v="27594.76"/>
    <n v="0.2"/>
    <n v="2429.5200000000004"/>
  </r>
  <r>
    <s v="O00483"/>
    <s v="2024-01-23"/>
    <x v="6"/>
    <s v="Tamil Nadu"/>
    <s v="SMB"/>
    <x v="3"/>
    <s v="Jeans"/>
    <n v="3"/>
    <n v="21010.65"/>
    <n v="17389.439999999999"/>
    <n v="0.06"/>
    <n v="2360.5710000000026"/>
  </r>
  <r>
    <s v="O00484"/>
    <s v="2024-08-08"/>
    <x v="0"/>
    <s v="Karnataka"/>
    <s v="SMB"/>
    <x v="0"/>
    <s v="Haircare"/>
    <n v="1"/>
    <n v="7790.62"/>
    <n v="5704.54"/>
    <n v="0.16"/>
    <n v="839.58079999999995"/>
  </r>
  <r>
    <s v="O00485"/>
    <s v="2025-02-23"/>
    <x v="4"/>
    <s v="Maharashtra"/>
    <s v="Consumer"/>
    <x v="3"/>
    <s v="Shirt"/>
    <n v="1"/>
    <n v="4934.88"/>
    <n v="3639.05"/>
    <n v="0.25"/>
    <n v="62.1099999999999"/>
  </r>
  <r>
    <s v="O00486"/>
    <s v="2025-01-02"/>
    <x v="4"/>
    <s v="Maharashtra"/>
    <s v="Corporate"/>
    <x v="3"/>
    <s v="Jeans"/>
    <n v="1"/>
    <n v="4873.16"/>
    <n v="3407.56"/>
    <n v="0.01"/>
    <n v="1416.8683999999998"/>
  </r>
  <r>
    <s v="O00487"/>
    <s v="2025-04-22"/>
    <x v="6"/>
    <s v="Tamil Nadu"/>
    <s v="SMB"/>
    <x v="1"/>
    <s v="Headphones"/>
    <n v="5"/>
    <n v="57203.44"/>
    <n v="47719.9"/>
    <n v="0.2"/>
    <n v="-1957.148000000001"/>
  </r>
  <r>
    <s v="O00488"/>
    <s v="2024-08-09"/>
    <x v="1"/>
    <s v="Maharashtra"/>
    <s v="Consumer"/>
    <x v="1"/>
    <s v="Laptop"/>
    <n v="2"/>
    <n v="15086.57"/>
    <n v="10413.540000000001"/>
    <n v="0.23"/>
    <n v="1203.1188999999986"/>
  </r>
  <r>
    <s v="O00489"/>
    <s v="2025-04-18"/>
    <x v="6"/>
    <s v="Tamil Nadu"/>
    <s v="Consumer"/>
    <x v="2"/>
    <s v="Sofa"/>
    <n v="3"/>
    <n v="23355.33"/>
    <n v="15387.84"/>
    <n v="0.18"/>
    <n v="3763.5306000000019"/>
  </r>
  <r>
    <s v="O00490"/>
    <s v="2024-01-29"/>
    <x v="7"/>
    <s v="Uttar Pradesh"/>
    <s v="Consumer"/>
    <x v="0"/>
    <s v="Skincare"/>
    <n v="3"/>
    <n v="30467.74"/>
    <n v="18730.16"/>
    <n v="0.25"/>
    <n v="4120.6450000000013"/>
  </r>
  <r>
    <s v="O00491"/>
    <s v="2024-05-22"/>
    <x v="6"/>
    <s v="Tamil Nadu"/>
    <s v="Consumer"/>
    <x v="0"/>
    <s v="Perfume"/>
    <n v="1"/>
    <n v="11619.94"/>
    <n v="8567.65"/>
    <n v="0.1"/>
    <n v="1890.2960000000007"/>
  </r>
  <r>
    <s v="O00492"/>
    <s v="2024-04-09"/>
    <x v="7"/>
    <s v="Uttar Pradesh"/>
    <s v="SMB"/>
    <x v="0"/>
    <s v="Perfume"/>
    <n v="3"/>
    <n v="6304.99"/>
    <n v="4476.3599999999997"/>
    <n v="0.18"/>
    <n v="693.73180000000025"/>
  </r>
  <r>
    <s v="O00493"/>
    <s v="2024-04-04"/>
    <x v="5"/>
    <s v="West Bengal"/>
    <s v="SMB"/>
    <x v="1"/>
    <s v="Laptop"/>
    <n v="5"/>
    <n v="9373.56"/>
    <n v="6386.3"/>
    <n v="0.24"/>
    <n v="737.60559999999941"/>
  </r>
  <r>
    <s v="O00494"/>
    <s v="2025-02-20"/>
    <x v="4"/>
    <s v="Maharashtra"/>
    <s v="Consumer"/>
    <x v="2"/>
    <s v="Chair"/>
    <n v="4"/>
    <n v="48951.72"/>
    <n v="26974.63"/>
    <n v="0.26"/>
    <n v="9249.6427999999996"/>
  </r>
  <r>
    <s v="O00495"/>
    <s v="2024-02-24"/>
    <x v="1"/>
    <s v="Maharashtra"/>
    <s v="Consumer"/>
    <x v="3"/>
    <s v="Jacket"/>
    <n v="5"/>
    <n v="35726.54"/>
    <n v="22909.38"/>
    <n v="0.26"/>
    <n v="3528.2595999999994"/>
  </r>
  <r>
    <s v="O00496"/>
    <s v="2024-03-08"/>
    <x v="1"/>
    <s v="Maharashtra"/>
    <s v="SMB"/>
    <x v="1"/>
    <s v="Laptop"/>
    <n v="4"/>
    <n v="45470.33"/>
    <n v="28505.33"/>
    <n v="0.25"/>
    <n v="5597.4174999999996"/>
  </r>
  <r>
    <s v="O00497"/>
    <s v="2024-07-25"/>
    <x v="5"/>
    <s v="West Bengal"/>
    <s v="Corporate"/>
    <x v="2"/>
    <s v="Lamp"/>
    <n v="1"/>
    <n v="13448.9"/>
    <n v="7417.75"/>
    <n v="0.1"/>
    <n v="4686.2599999999993"/>
  </r>
  <r>
    <s v="O00498"/>
    <s v="2024-09-13"/>
    <x v="0"/>
    <s v="Karnataka"/>
    <s v="SMB"/>
    <x v="0"/>
    <s v="Haircare"/>
    <n v="5"/>
    <n v="64518.83"/>
    <n v="53006.22"/>
    <n v="0.24"/>
    <n v="-3971.9092000000001"/>
  </r>
  <r>
    <s v="O00499"/>
    <s v="2024-11-27"/>
    <x v="5"/>
    <s v="West Bengal"/>
    <s v="Consumer"/>
    <x v="3"/>
    <s v="Jacket"/>
    <n v="3"/>
    <n v="28702.65"/>
    <n v="17656.55"/>
    <n v="0.14000000000000001"/>
    <n v="7027.7290000000012"/>
  </r>
  <r>
    <s v="O00500"/>
    <s v="2024-11-26"/>
    <x v="7"/>
    <s v="Uttar Pradesh"/>
    <s v="Corporate"/>
    <x v="2"/>
    <s v="Sofa"/>
    <n v="1"/>
    <n v="12521.15"/>
    <n v="9298.01"/>
    <n v="0.26"/>
    <n v="-32.359000000000378"/>
  </r>
  <r>
    <s v="O00501"/>
    <s v="2025-04-18"/>
    <x v="5"/>
    <s v="West Bengal"/>
    <s v="Corporate"/>
    <x v="2"/>
    <s v="Table"/>
    <n v="5"/>
    <n v="7802.02"/>
    <n v="6248.37"/>
    <n v="0.19"/>
    <n v="71.266200000000481"/>
  </r>
  <r>
    <s v="O00502"/>
    <s v="2024-01-05"/>
    <x v="7"/>
    <s v="Uttar Pradesh"/>
    <s v="Consumer"/>
    <x v="2"/>
    <s v="Sofa"/>
    <n v="3"/>
    <n v="2781.41"/>
    <n v="1634.66"/>
    <n v="0.14000000000000001"/>
    <n v="757.35259999999971"/>
  </r>
  <r>
    <s v="O00503"/>
    <s v="2024-02-24"/>
    <x v="2"/>
    <s v="Delhi"/>
    <s v="Corporate"/>
    <x v="1"/>
    <s v="Laptop"/>
    <n v="3"/>
    <n v="44769.18"/>
    <n v="27403.279999999999"/>
    <n v="0.05"/>
    <n v="15127.441000000001"/>
  </r>
  <r>
    <s v="O00504"/>
    <s v="2024-07-01"/>
    <x v="0"/>
    <s v="Karnataka"/>
    <s v="SMB"/>
    <x v="2"/>
    <s v="Sofa"/>
    <n v="3"/>
    <n v="13355.35"/>
    <n v="7421.36"/>
    <n v="0.25"/>
    <n v="2595.1525000000006"/>
  </r>
  <r>
    <s v="O00505"/>
    <s v="2024-03-05"/>
    <x v="5"/>
    <s v="West Bengal"/>
    <s v="Consumer"/>
    <x v="0"/>
    <s v="Haircare"/>
    <n v="2"/>
    <n v="18461.560000000001"/>
    <n v="12938.29"/>
    <n v="0"/>
    <n v="5523.27"/>
  </r>
  <r>
    <s v="O00506"/>
    <s v="2024-01-25"/>
    <x v="4"/>
    <s v="Maharashtra"/>
    <s v="Corporate"/>
    <x v="0"/>
    <s v="Skincare"/>
    <n v="4"/>
    <n v="40685.440000000002"/>
    <n v="24352.04"/>
    <n v="0.06"/>
    <n v="13892.2736"/>
  </r>
  <r>
    <s v="O00507"/>
    <s v="2024-06-01"/>
    <x v="6"/>
    <s v="Tamil Nadu"/>
    <s v="Consumer"/>
    <x v="2"/>
    <s v="Sofa"/>
    <n v="2"/>
    <n v="8830.69"/>
    <n v="6444.81"/>
    <n v="0.2"/>
    <n v="619.74199999999996"/>
  </r>
  <r>
    <s v="O00508"/>
    <s v="2024-09-12"/>
    <x v="0"/>
    <s v="Karnataka"/>
    <s v="SMB"/>
    <x v="1"/>
    <s v="Laptop"/>
    <n v="5"/>
    <n v="28619.02"/>
    <n v="20412.82"/>
    <n v="0.04"/>
    <n v="7061.4392000000007"/>
  </r>
  <r>
    <s v="O00509"/>
    <s v="2024-04-13"/>
    <x v="4"/>
    <s v="Maharashtra"/>
    <s v="Consumer"/>
    <x v="0"/>
    <s v="Haircare"/>
    <n v="3"/>
    <n v="29909.43"/>
    <n v="21708.9"/>
    <n v="0.26"/>
    <n v="424.07819999999811"/>
  </r>
  <r>
    <s v="O00510"/>
    <s v="2025-02-21"/>
    <x v="2"/>
    <s v="Delhi"/>
    <s v="SMB"/>
    <x v="3"/>
    <s v="Shoes"/>
    <n v="3"/>
    <n v="2156.81"/>
    <n v="1189.67"/>
    <n v="0.28999999999999998"/>
    <n v="341.66509999999994"/>
  </r>
  <r>
    <s v="O00511"/>
    <s v="2024-01-01"/>
    <x v="2"/>
    <s v="Delhi"/>
    <s v="Corporate"/>
    <x v="3"/>
    <s v="Shoes"/>
    <n v="4"/>
    <n v="46106.86"/>
    <n v="34946.83"/>
    <n v="0.18"/>
    <n v="2860.7951999999987"/>
  </r>
  <r>
    <s v="O00512"/>
    <s v="2025-03-17"/>
    <x v="4"/>
    <s v="Maharashtra"/>
    <s v="Consumer"/>
    <x v="1"/>
    <s v="Phone"/>
    <n v="4"/>
    <n v="49710.93"/>
    <n v="32769.050000000003"/>
    <n v="7.0000000000000007E-2"/>
    <n v="13462.114899999997"/>
  </r>
  <r>
    <s v="O00513"/>
    <s v="2025-02-06"/>
    <x v="6"/>
    <s v="Tamil Nadu"/>
    <s v="Consumer"/>
    <x v="0"/>
    <s v="Makeup"/>
    <n v="5"/>
    <n v="64856.65"/>
    <n v="37133.53"/>
    <n v="0.13"/>
    <n v="19291.755500000003"/>
  </r>
  <r>
    <s v="O00514"/>
    <s v="2025-03-13"/>
    <x v="7"/>
    <s v="Uttar Pradesh"/>
    <s v="Corporate"/>
    <x v="1"/>
    <s v="Tablet"/>
    <n v="1"/>
    <n v="5214.3100000000004"/>
    <n v="3868.53"/>
    <n v="0.09"/>
    <n v="876.49210000000016"/>
  </r>
  <r>
    <s v="O00515"/>
    <s v="2025-03-22"/>
    <x v="7"/>
    <s v="Uttar Pradesh"/>
    <s v="Corporate"/>
    <x v="1"/>
    <s v="Tablet"/>
    <n v="2"/>
    <n v="11634.2"/>
    <n v="8023.17"/>
    <n v="0.06"/>
    <n v="2912.9780000000005"/>
  </r>
  <r>
    <s v="O00516"/>
    <s v="2025-02-23"/>
    <x v="4"/>
    <s v="Maharashtra"/>
    <s v="Corporate"/>
    <x v="3"/>
    <s v="Shoes"/>
    <n v="3"/>
    <n v="43963.6"/>
    <n v="26587.66"/>
    <n v="0.06"/>
    <n v="14738.124"/>
  </r>
  <r>
    <s v="O00517"/>
    <s v="2024-10-17"/>
    <x v="0"/>
    <s v="Karnataka"/>
    <s v="Corporate"/>
    <x v="2"/>
    <s v="Chair"/>
    <n v="1"/>
    <n v="6000.54"/>
    <n v="4269.1000000000004"/>
    <n v="0.23"/>
    <n v="351.31579999999963"/>
  </r>
  <r>
    <s v="O00518"/>
    <s v="2024-07-25"/>
    <x v="3"/>
    <s v="Telangana"/>
    <s v="Corporate"/>
    <x v="1"/>
    <s v="Phone"/>
    <n v="1"/>
    <n v="13481.48"/>
    <n v="9188.69"/>
    <n v="0.05"/>
    <n v="3618.715999999999"/>
  </r>
  <r>
    <s v="O00519"/>
    <s v="2025-01-30"/>
    <x v="2"/>
    <s v="Delhi"/>
    <s v="SMB"/>
    <x v="2"/>
    <s v="Chair"/>
    <n v="3"/>
    <n v="2007.77"/>
    <n v="1187.45"/>
    <n v="0.02"/>
    <n v="780.16459999999995"/>
  </r>
  <r>
    <s v="O00520"/>
    <s v="2024-05-22"/>
    <x v="1"/>
    <s v="Maharashtra"/>
    <s v="Corporate"/>
    <x v="2"/>
    <s v="Table"/>
    <n v="4"/>
    <n v="5514.76"/>
    <n v="3459.96"/>
    <n v="7.0000000000000007E-2"/>
    <n v="1668.7668000000001"/>
  </r>
  <r>
    <s v="O00521"/>
    <s v="2025-02-17"/>
    <x v="7"/>
    <s v="Uttar Pradesh"/>
    <s v="Corporate"/>
    <x v="1"/>
    <s v="Laptop"/>
    <n v="1"/>
    <n v="11860.89"/>
    <n v="7711.25"/>
    <n v="7.0000000000000007E-2"/>
    <n v="3319.3776999999995"/>
  </r>
  <r>
    <s v="O00522"/>
    <s v="2025-02-05"/>
    <x v="6"/>
    <s v="Tamil Nadu"/>
    <s v="Consumer"/>
    <x v="0"/>
    <s v="Haircare"/>
    <n v="2"/>
    <n v="10642.79"/>
    <n v="6578.85"/>
    <n v="0.22"/>
    <n v="1722.5262000000002"/>
  </r>
  <r>
    <s v="O00523"/>
    <s v="2025-02-15"/>
    <x v="6"/>
    <s v="Tamil Nadu"/>
    <s v="Consumer"/>
    <x v="1"/>
    <s v="Laptop"/>
    <n v="5"/>
    <n v="40552.559999999998"/>
    <n v="23673.54"/>
    <n v="0.24"/>
    <n v="7146.4055999999982"/>
  </r>
  <r>
    <s v="O00524"/>
    <s v="2025-04-23"/>
    <x v="5"/>
    <s v="West Bengal"/>
    <s v="Corporate"/>
    <x v="0"/>
    <s v="Skincare"/>
    <n v="5"/>
    <n v="34728.86"/>
    <n v="27331.86"/>
    <n v="0.26"/>
    <n v="-1632.5036"/>
  </r>
  <r>
    <s v="O00525"/>
    <s v="2024-02-17"/>
    <x v="2"/>
    <s v="Delhi"/>
    <s v="Consumer"/>
    <x v="3"/>
    <s v="Shoes"/>
    <n v="3"/>
    <n v="13059.98"/>
    <n v="7680.52"/>
    <n v="0.08"/>
    <n v="4334.6615999999995"/>
  </r>
  <r>
    <s v="O00526"/>
    <s v="2024-08-24"/>
    <x v="2"/>
    <s v="Delhi"/>
    <s v="Corporate"/>
    <x v="2"/>
    <s v="Chair"/>
    <n v="2"/>
    <n v="29122.32"/>
    <n v="19204.849999999999"/>
    <n v="0.05"/>
    <n v="8461.3540000000012"/>
  </r>
  <r>
    <s v="O00527"/>
    <s v="2025-03-25"/>
    <x v="7"/>
    <s v="Uttar Pradesh"/>
    <s v="SMB"/>
    <x v="3"/>
    <s v="Jacket"/>
    <n v="4"/>
    <n v="14867.44"/>
    <n v="8728.94"/>
    <n v="0.28000000000000003"/>
    <n v="1975.6167999999998"/>
  </r>
  <r>
    <s v="O00528"/>
    <s v="2024-10-09"/>
    <x v="3"/>
    <s v="Telangana"/>
    <s v="Consumer"/>
    <x v="3"/>
    <s v="Shoes"/>
    <n v="4"/>
    <n v="51023.38"/>
    <n v="32932.79"/>
    <n v="0.14000000000000001"/>
    <n v="10947.316799999997"/>
  </r>
  <r>
    <s v="O00529"/>
    <s v="2024-04-04"/>
    <x v="4"/>
    <s v="Maharashtra"/>
    <s v="SMB"/>
    <x v="1"/>
    <s v="Tablet"/>
    <n v="5"/>
    <n v="63717.2"/>
    <n v="41160.97"/>
    <n v="0.17"/>
    <n v="11724.305999999995"/>
  </r>
  <r>
    <s v="O00530"/>
    <s v="2024-09-29"/>
    <x v="4"/>
    <s v="Maharashtra"/>
    <s v="Corporate"/>
    <x v="1"/>
    <s v="Laptop"/>
    <n v="4"/>
    <n v="59982.99"/>
    <n v="37283.050000000003"/>
    <n v="0.01"/>
    <n v="22100.110099999994"/>
  </r>
  <r>
    <s v="O00531"/>
    <s v="2024-11-18"/>
    <x v="2"/>
    <s v="Delhi"/>
    <s v="SMB"/>
    <x v="3"/>
    <s v="Jacket"/>
    <n v="2"/>
    <n v="20873.68"/>
    <n v="14353.11"/>
    <n v="0.18"/>
    <n v="2763.3075999999996"/>
  </r>
  <r>
    <s v="O00532"/>
    <s v="2025-05-12"/>
    <x v="0"/>
    <s v="Karnataka"/>
    <s v="Consumer"/>
    <x v="0"/>
    <s v="Haircare"/>
    <n v="2"/>
    <n v="16377.8"/>
    <n v="11787.65"/>
    <n v="0.03"/>
    <n v="4098.8159999999998"/>
  </r>
  <r>
    <s v="O00533"/>
    <s v="2024-04-25"/>
    <x v="0"/>
    <s v="Karnataka"/>
    <s v="SMB"/>
    <x v="0"/>
    <s v="Haircare"/>
    <n v="5"/>
    <n v="13533.97"/>
    <n v="9703.31"/>
    <n v="0.21"/>
    <n v="988.52629999999999"/>
  </r>
  <r>
    <s v="O00534"/>
    <s v="2024-08-07"/>
    <x v="2"/>
    <s v="Delhi"/>
    <s v="Corporate"/>
    <x v="3"/>
    <s v="Shirt"/>
    <n v="5"/>
    <n v="57906.2"/>
    <n v="44439.43"/>
    <n v="0.17"/>
    <n v="3622.7159999999967"/>
  </r>
  <r>
    <s v="O00535"/>
    <s v="2024-01-25"/>
    <x v="0"/>
    <s v="Karnataka"/>
    <s v="SMB"/>
    <x v="1"/>
    <s v="Tablet"/>
    <n v="2"/>
    <n v="18509.82"/>
    <n v="12822.07"/>
    <n v="0.14000000000000001"/>
    <n v="3096.3751999999999"/>
  </r>
  <r>
    <s v="O00536"/>
    <s v="2024-07-09"/>
    <x v="2"/>
    <s v="Delhi"/>
    <s v="SMB"/>
    <x v="3"/>
    <s v="Shoes"/>
    <n v="3"/>
    <n v="15223.85"/>
    <n v="9272.57"/>
    <n v="0.28000000000000003"/>
    <n v="1688.6019999999999"/>
  </r>
  <r>
    <s v="O00537"/>
    <s v="2024-12-24"/>
    <x v="2"/>
    <s v="Delhi"/>
    <s v="SMB"/>
    <x v="3"/>
    <s v="Shirt"/>
    <n v="3"/>
    <n v="26592.05"/>
    <n v="17166.849999999999"/>
    <n v="0.17"/>
    <n v="4904.5515000000005"/>
  </r>
  <r>
    <s v="O00538"/>
    <s v="2024-12-20"/>
    <x v="7"/>
    <s v="Uttar Pradesh"/>
    <s v="Consumer"/>
    <x v="2"/>
    <s v="Table"/>
    <n v="3"/>
    <n v="32284.52"/>
    <n v="20442.18"/>
    <n v="0.14000000000000001"/>
    <n v="7322.5072"/>
  </r>
  <r>
    <s v="O00539"/>
    <s v="2025-02-17"/>
    <x v="6"/>
    <s v="Tamil Nadu"/>
    <s v="Consumer"/>
    <x v="0"/>
    <s v="Skincare"/>
    <n v="4"/>
    <n v="58986.879999999997"/>
    <n v="47652.74"/>
    <n v="0.19"/>
    <n v="126.63279999999941"/>
  </r>
  <r>
    <s v="O00540"/>
    <s v="2025-04-26"/>
    <x v="2"/>
    <s v="Delhi"/>
    <s v="SMB"/>
    <x v="2"/>
    <s v="Lamp"/>
    <n v="5"/>
    <n v="28130.02"/>
    <n v="20714.259999999998"/>
    <n v="0.04"/>
    <n v="6290.5592000000015"/>
  </r>
  <r>
    <s v="O00541"/>
    <s v="2024-01-15"/>
    <x v="4"/>
    <s v="Maharashtra"/>
    <s v="SMB"/>
    <x v="2"/>
    <s v="Sofa"/>
    <n v="3"/>
    <n v="41559.839999999997"/>
    <n v="26594.95"/>
    <n v="0.28000000000000003"/>
    <n v="3328.1347999999962"/>
  </r>
  <r>
    <s v="O00542"/>
    <s v="2024-01-07"/>
    <x v="7"/>
    <s v="Uttar Pradesh"/>
    <s v="Corporate"/>
    <x v="3"/>
    <s v="Jeans"/>
    <n v="1"/>
    <n v="1774.1"/>
    <n v="1210.1199999999999"/>
    <n v="0.1"/>
    <n v="386.57000000000005"/>
  </r>
  <r>
    <s v="O00543"/>
    <s v="2025-01-23"/>
    <x v="4"/>
    <s v="Maharashtra"/>
    <s v="Consumer"/>
    <x v="3"/>
    <s v="Jacket"/>
    <n v="3"/>
    <n v="8080.99"/>
    <n v="5772.37"/>
    <n v="0.15"/>
    <n v="1096.4714999999999"/>
  </r>
  <r>
    <s v="O00544"/>
    <s v="2024-10-10"/>
    <x v="5"/>
    <s v="West Bengal"/>
    <s v="Consumer"/>
    <x v="0"/>
    <s v="Haircare"/>
    <n v="4"/>
    <n v="35362.54"/>
    <n v="23602.39"/>
    <n v="0.18"/>
    <n v="5394.8928000000014"/>
  </r>
  <r>
    <s v="O00545"/>
    <s v="2024-11-13"/>
    <x v="7"/>
    <s v="Uttar Pradesh"/>
    <s v="SMB"/>
    <x v="2"/>
    <s v="Sofa"/>
    <n v="3"/>
    <n v="18023.060000000001"/>
    <n v="11084.36"/>
    <n v="0.19"/>
    <n v="3514.3186000000005"/>
  </r>
  <r>
    <s v="O00546"/>
    <s v="2025-01-13"/>
    <x v="3"/>
    <s v="Telangana"/>
    <s v="Corporate"/>
    <x v="3"/>
    <s v="Shirt"/>
    <n v="4"/>
    <n v="5297.91"/>
    <n v="3890.55"/>
    <n v="0.03"/>
    <n v="1248.4226999999996"/>
  </r>
  <r>
    <s v="O00547"/>
    <s v="2024-03-27"/>
    <x v="3"/>
    <s v="Telangana"/>
    <s v="Corporate"/>
    <x v="0"/>
    <s v="Haircare"/>
    <n v="2"/>
    <n v="12959.06"/>
    <n v="7970.53"/>
    <n v="0.22"/>
    <n v="2137.5367999999999"/>
  </r>
  <r>
    <s v="O00548"/>
    <s v="2024-04-03"/>
    <x v="6"/>
    <s v="Tamil Nadu"/>
    <s v="SMB"/>
    <x v="2"/>
    <s v="Chair"/>
    <n v="5"/>
    <n v="21715.65"/>
    <n v="12666.52"/>
    <n v="0.08"/>
    <n v="7311.8780000000006"/>
  </r>
  <r>
    <s v="O00549"/>
    <s v="2025-05-18"/>
    <x v="3"/>
    <s v="Telangana"/>
    <s v="Corporate"/>
    <x v="3"/>
    <s v="Shoes"/>
    <n v="2"/>
    <n v="11795.5"/>
    <n v="9069.68"/>
    <n v="0.02"/>
    <n v="2489.91"/>
  </r>
  <r>
    <s v="O00550"/>
    <s v="2025-02-26"/>
    <x v="6"/>
    <s v="Tamil Nadu"/>
    <s v="SMB"/>
    <x v="0"/>
    <s v="Perfume"/>
    <n v="5"/>
    <n v="40757.78"/>
    <n v="28127.22"/>
    <n v="0.03"/>
    <n v="11407.826599999999"/>
  </r>
  <r>
    <s v="O00551"/>
    <s v="2024-04-13"/>
    <x v="4"/>
    <s v="Maharashtra"/>
    <s v="Consumer"/>
    <x v="1"/>
    <s v="Phone"/>
    <n v="3"/>
    <n v="6820.64"/>
    <n v="5104.22"/>
    <n v="0.16"/>
    <n v="625.11760000000004"/>
  </r>
  <r>
    <s v="O00552"/>
    <s v="2024-10-17"/>
    <x v="4"/>
    <s v="Maharashtra"/>
    <s v="Corporate"/>
    <x v="2"/>
    <s v="Lamp"/>
    <n v="2"/>
    <n v="16422.71"/>
    <n v="12728.99"/>
    <n v="0.27"/>
    <n v="-740.41170000000056"/>
  </r>
  <r>
    <s v="O00553"/>
    <s v="2025-05-08"/>
    <x v="6"/>
    <s v="Tamil Nadu"/>
    <s v="SMB"/>
    <x v="3"/>
    <s v="Shoes"/>
    <n v="1"/>
    <n v="10510.12"/>
    <n v="8735.9500000000007"/>
    <n v="0.03"/>
    <n v="1458.8664000000001"/>
  </r>
  <r>
    <s v="O00554"/>
    <s v="2024-12-10"/>
    <x v="6"/>
    <s v="Tamil Nadu"/>
    <s v="Corporate"/>
    <x v="0"/>
    <s v="Makeup"/>
    <n v="5"/>
    <n v="9748.2999999999993"/>
    <n v="7474.84"/>
    <n v="0.14000000000000001"/>
    <n v="908.69799999999918"/>
  </r>
  <r>
    <s v="O00555"/>
    <s v="2024-12-07"/>
    <x v="0"/>
    <s v="Karnataka"/>
    <s v="SMB"/>
    <x v="2"/>
    <s v="Table"/>
    <n v="2"/>
    <n v="1936.14"/>
    <n v="1465.26"/>
    <n v="0.19"/>
    <n v="103.0134000000001"/>
  </r>
  <r>
    <s v="O00556"/>
    <s v="2024-02-15"/>
    <x v="4"/>
    <s v="Maharashtra"/>
    <s v="Consumer"/>
    <x v="2"/>
    <s v="Table"/>
    <n v="4"/>
    <n v="15958.57"/>
    <n v="10945.5"/>
    <n v="0.05"/>
    <n v="4215.1414999999997"/>
  </r>
  <r>
    <s v="O00557"/>
    <s v="2024-04-11"/>
    <x v="2"/>
    <s v="Delhi"/>
    <s v="Consumer"/>
    <x v="0"/>
    <s v="Skincare"/>
    <n v="3"/>
    <n v="17508.740000000002"/>
    <n v="9870.91"/>
    <n v="0.14000000000000001"/>
    <n v="5186.6064000000015"/>
  </r>
  <r>
    <s v="O00558"/>
    <s v="2024-06-01"/>
    <x v="2"/>
    <s v="Delhi"/>
    <s v="SMB"/>
    <x v="3"/>
    <s v="Shirt"/>
    <n v="1"/>
    <n v="9296.09"/>
    <n v="7526.94"/>
    <n v="0.05"/>
    <n v="1304.3455000000006"/>
  </r>
  <r>
    <s v="O00559"/>
    <s v="2024-02-24"/>
    <x v="0"/>
    <s v="Karnataka"/>
    <s v="Corporate"/>
    <x v="2"/>
    <s v="Sofa"/>
    <n v="5"/>
    <n v="5651.1"/>
    <n v="3733.13"/>
    <n v="0.03"/>
    <n v="1748.4370000000004"/>
  </r>
  <r>
    <s v="O00560"/>
    <s v="2024-05-26"/>
    <x v="7"/>
    <s v="Uttar Pradesh"/>
    <s v="Consumer"/>
    <x v="1"/>
    <s v="Headphones"/>
    <n v="3"/>
    <n v="10745.37"/>
    <n v="8126.24"/>
    <n v="0.18"/>
    <n v="684.963400000001"/>
  </r>
  <r>
    <s v="O00561"/>
    <s v="2025-05-14"/>
    <x v="6"/>
    <s v="Tamil Nadu"/>
    <s v="Consumer"/>
    <x v="3"/>
    <s v="Jacket"/>
    <n v="4"/>
    <n v="17186.53"/>
    <n v="11545.94"/>
    <n v="0.28999999999999998"/>
    <n v="656.49629999999888"/>
  </r>
  <r>
    <s v="O00562"/>
    <s v="2024-07-04"/>
    <x v="5"/>
    <s v="West Bengal"/>
    <s v="SMB"/>
    <x v="3"/>
    <s v="Jeans"/>
    <n v="1"/>
    <n v="12749.92"/>
    <n v="8412.67"/>
    <n v="0.25"/>
    <n v="1149.77"/>
  </r>
  <r>
    <s v="O00563"/>
    <s v="2025-04-25"/>
    <x v="0"/>
    <s v="Karnataka"/>
    <s v="Consumer"/>
    <x v="0"/>
    <s v="Haircare"/>
    <n v="5"/>
    <n v="72979.41"/>
    <n v="40622.1"/>
    <n v="0.21"/>
    <n v="17031.633900000004"/>
  </r>
  <r>
    <s v="O00564"/>
    <s v="2024-06-08"/>
    <x v="4"/>
    <s v="Maharashtra"/>
    <s v="Consumer"/>
    <x v="2"/>
    <s v="Table"/>
    <n v="5"/>
    <n v="18731.77"/>
    <n v="15182.35"/>
    <n v="7.0000000000000007E-2"/>
    <n v="2238.1961000000001"/>
  </r>
  <r>
    <s v="O00565"/>
    <s v="2024-07-27"/>
    <x v="7"/>
    <s v="Uttar Pradesh"/>
    <s v="SMB"/>
    <x v="1"/>
    <s v="Phone"/>
    <n v="2"/>
    <n v="2169.21"/>
    <n v="1442.26"/>
    <n v="0.06"/>
    <n v="596.79740000000004"/>
  </r>
  <r>
    <s v="O00566"/>
    <s v="2025-05-08"/>
    <x v="2"/>
    <s v="Delhi"/>
    <s v="Corporate"/>
    <x v="0"/>
    <s v="Skincare"/>
    <n v="1"/>
    <n v="14202.29"/>
    <n v="11874.45"/>
    <n v="0.2"/>
    <n v="-512.61800000000039"/>
  </r>
  <r>
    <s v="O00567"/>
    <s v="2025-03-22"/>
    <x v="7"/>
    <s v="Uttar Pradesh"/>
    <s v="Corporate"/>
    <x v="3"/>
    <s v="Jacket"/>
    <n v="1"/>
    <n v="4755.82"/>
    <n v="3140.51"/>
    <n v="0.28000000000000003"/>
    <n v="283.68039999999951"/>
  </r>
  <r>
    <s v="O00568"/>
    <s v="2025-06-18"/>
    <x v="4"/>
    <s v="Maharashtra"/>
    <s v="SMB"/>
    <x v="1"/>
    <s v="Tablet"/>
    <n v="1"/>
    <n v="4676.3100000000004"/>
    <n v="3288.4"/>
    <n v="0.13"/>
    <n v="779.9897000000002"/>
  </r>
  <r>
    <s v="O00569"/>
    <s v="2025-02-22"/>
    <x v="1"/>
    <s v="Maharashtra"/>
    <s v="Corporate"/>
    <x v="3"/>
    <s v="Jacket"/>
    <n v="4"/>
    <n v="55410.55"/>
    <n v="45376.959999999999"/>
    <n v="0.28000000000000003"/>
    <n v="-5481.3639999999978"/>
  </r>
  <r>
    <s v="O00570"/>
    <s v="2024-12-25"/>
    <x v="3"/>
    <s v="Telangana"/>
    <s v="Consumer"/>
    <x v="3"/>
    <s v="Shirt"/>
    <n v="1"/>
    <n v="1278.6600000000001"/>
    <n v="894.5"/>
    <n v="0.03"/>
    <n v="345.80020000000007"/>
  </r>
  <r>
    <s v="O00571"/>
    <s v="2024-03-01"/>
    <x v="3"/>
    <s v="Telangana"/>
    <s v="Corporate"/>
    <x v="3"/>
    <s v="Jeans"/>
    <n v="4"/>
    <n v="30326.18"/>
    <n v="17327.400000000001"/>
    <n v="0.21"/>
    <n v="6630.2821999999987"/>
  </r>
  <r>
    <s v="O00572"/>
    <s v="2025-05-26"/>
    <x v="4"/>
    <s v="Maharashtra"/>
    <s v="Corporate"/>
    <x v="3"/>
    <s v="Shoes"/>
    <n v="2"/>
    <n v="11947.51"/>
    <n v="6650.64"/>
    <n v="0.2"/>
    <n v="2907.3679999999999"/>
  </r>
  <r>
    <s v="O00573"/>
    <s v="2025-02-17"/>
    <x v="6"/>
    <s v="Tamil Nadu"/>
    <s v="SMB"/>
    <x v="2"/>
    <s v="Lamp"/>
    <n v="3"/>
    <n v="31581.47"/>
    <n v="17606.919999999998"/>
    <n v="0.06"/>
    <n v="12079.661800000003"/>
  </r>
  <r>
    <s v="O00574"/>
    <s v="2024-08-20"/>
    <x v="2"/>
    <s v="Delhi"/>
    <s v="SMB"/>
    <x v="0"/>
    <s v="Skincare"/>
    <n v="5"/>
    <n v="67785.259999999995"/>
    <n v="39750.43"/>
    <n v="0.04"/>
    <n v="25323.419599999994"/>
  </r>
  <r>
    <s v="O00575"/>
    <s v="2024-08-10"/>
    <x v="4"/>
    <s v="Maharashtra"/>
    <s v="Consumer"/>
    <x v="2"/>
    <s v="Lamp"/>
    <n v="3"/>
    <n v="14697.34"/>
    <n v="11708.13"/>
    <n v="0.23"/>
    <n v="-391.17819999999938"/>
  </r>
  <r>
    <s v="O00576"/>
    <s v="2024-08-02"/>
    <x v="0"/>
    <s v="Karnataka"/>
    <s v="SMB"/>
    <x v="2"/>
    <s v="Lamp"/>
    <n v="1"/>
    <n v="12316.69"/>
    <n v="8747.58"/>
    <n v="0.14000000000000001"/>
    <n v="1844.7734000000003"/>
  </r>
  <r>
    <s v="O00577"/>
    <s v="2024-01-24"/>
    <x v="7"/>
    <s v="Uttar Pradesh"/>
    <s v="Corporate"/>
    <x v="2"/>
    <s v="Sofa"/>
    <n v="3"/>
    <n v="3664.14"/>
    <n v="2053.89"/>
    <n v="0.02"/>
    <n v="1536.9672"/>
  </r>
  <r>
    <s v="O00578"/>
    <s v="2024-09-26"/>
    <x v="3"/>
    <s v="Telangana"/>
    <s v="Corporate"/>
    <x v="3"/>
    <s v="Shoes"/>
    <n v="2"/>
    <n v="7232.33"/>
    <n v="5227.58"/>
    <n v="0.3"/>
    <n v="-164.94900000000007"/>
  </r>
  <r>
    <s v="O00579"/>
    <s v="2025-05-07"/>
    <x v="1"/>
    <s v="Maharashtra"/>
    <s v="Consumer"/>
    <x v="2"/>
    <s v="Table"/>
    <n v="5"/>
    <n v="32631.919999999998"/>
    <n v="22541.33"/>
    <n v="0.27"/>
    <n v="1279.9715999999971"/>
  </r>
  <r>
    <s v="O00580"/>
    <s v="2024-01-01"/>
    <x v="0"/>
    <s v="Karnataka"/>
    <s v="SMB"/>
    <x v="3"/>
    <s v="Shoes"/>
    <n v="3"/>
    <n v="39519.919999999998"/>
    <n v="32527.82"/>
    <n v="0.09"/>
    <n v="3435.3071999999988"/>
  </r>
  <r>
    <s v="O00581"/>
    <s v="2024-05-19"/>
    <x v="7"/>
    <s v="Uttar Pradesh"/>
    <s v="SMB"/>
    <x v="1"/>
    <s v="Laptop"/>
    <n v="4"/>
    <n v="48554.02"/>
    <n v="31474.05"/>
    <n v="0.18"/>
    <n v="8340.2463999999982"/>
  </r>
  <r>
    <s v="O00582"/>
    <s v="2025-03-15"/>
    <x v="3"/>
    <s v="Telangana"/>
    <s v="Consumer"/>
    <x v="0"/>
    <s v="Perfume"/>
    <n v="5"/>
    <n v="56035.360000000001"/>
    <n v="45910.34"/>
    <n v="0.06"/>
    <n v="6762.8984000000037"/>
  </r>
  <r>
    <s v="O00583"/>
    <s v="2024-03-02"/>
    <x v="2"/>
    <s v="Delhi"/>
    <s v="SMB"/>
    <x v="0"/>
    <s v="Perfume"/>
    <n v="2"/>
    <n v="7883.83"/>
    <n v="6259.03"/>
    <n v="0.15"/>
    <n v="442.22550000000024"/>
  </r>
  <r>
    <s v="O00584"/>
    <s v="2025-05-30"/>
    <x v="4"/>
    <s v="Maharashtra"/>
    <s v="SMB"/>
    <x v="2"/>
    <s v="Table"/>
    <n v="1"/>
    <n v="10458.19"/>
    <n v="5943.81"/>
    <n v="0.24"/>
    <n v="2004.4144000000001"/>
  </r>
  <r>
    <s v="O00585"/>
    <s v="2024-01-25"/>
    <x v="3"/>
    <s v="Telangana"/>
    <s v="Corporate"/>
    <x v="0"/>
    <s v="Perfume"/>
    <n v="1"/>
    <n v="7109.07"/>
    <n v="4185.5600000000004"/>
    <n v="0.12"/>
    <n v="2070.4215999999992"/>
  </r>
  <r>
    <s v="O00586"/>
    <s v="2024-12-20"/>
    <x v="0"/>
    <s v="Karnataka"/>
    <s v="Corporate"/>
    <x v="3"/>
    <s v="Shirt"/>
    <n v="4"/>
    <n v="4117.0600000000004"/>
    <n v="2873.47"/>
    <n v="0.03"/>
    <n v="1120.0782000000006"/>
  </r>
  <r>
    <s v="O00587"/>
    <s v="2024-01-20"/>
    <x v="7"/>
    <s v="Uttar Pradesh"/>
    <s v="Corporate"/>
    <x v="0"/>
    <s v="Makeup"/>
    <n v="5"/>
    <n v="61480.160000000003"/>
    <n v="34544.75"/>
    <n v="0.28999999999999998"/>
    <n v="9106.1636000000035"/>
  </r>
  <r>
    <s v="O00588"/>
    <s v="2024-04-07"/>
    <x v="0"/>
    <s v="Karnataka"/>
    <s v="Consumer"/>
    <x v="0"/>
    <s v="Haircare"/>
    <n v="1"/>
    <n v="12642.05"/>
    <n v="8411.59"/>
    <n v="0.25"/>
    <n v="1069.9474999999993"/>
  </r>
  <r>
    <s v="O00589"/>
    <s v="2025-06-10"/>
    <x v="2"/>
    <s v="Delhi"/>
    <s v="Consumer"/>
    <x v="0"/>
    <s v="Haircare"/>
    <n v="4"/>
    <n v="26666.080000000002"/>
    <n v="21483.68"/>
    <n v="7.0000000000000007E-2"/>
    <n v="3315.7744000000012"/>
  </r>
  <r>
    <s v="O00590"/>
    <s v="2025-04-09"/>
    <x v="7"/>
    <s v="Uttar Pradesh"/>
    <s v="SMB"/>
    <x v="3"/>
    <s v="Jacket"/>
    <n v="1"/>
    <n v="11276.64"/>
    <n v="9233.74"/>
    <n v="0.23"/>
    <n v="-550.72720000000027"/>
  </r>
  <r>
    <s v="O00591"/>
    <s v="2024-04-06"/>
    <x v="2"/>
    <s v="Delhi"/>
    <s v="Corporate"/>
    <x v="0"/>
    <s v="Skincare"/>
    <n v="5"/>
    <n v="22585.37"/>
    <n v="18607.32"/>
    <n v="0.26"/>
    <n v="-1894.146200000001"/>
  </r>
  <r>
    <s v="O00592"/>
    <s v="2024-04-01"/>
    <x v="3"/>
    <s v="Telangana"/>
    <s v="Consumer"/>
    <x v="0"/>
    <s v="Haircare"/>
    <n v="1"/>
    <n v="8374.7000000000007"/>
    <n v="6679.18"/>
    <n v="0.03"/>
    <n v="1444.2790000000005"/>
  </r>
  <r>
    <s v="O00593"/>
    <s v="2024-02-09"/>
    <x v="0"/>
    <s v="Karnataka"/>
    <s v="SMB"/>
    <x v="0"/>
    <s v="Haircare"/>
    <n v="5"/>
    <n v="50858.13"/>
    <n v="35194.18"/>
    <n v="0.02"/>
    <n v="14646.787399999997"/>
  </r>
  <r>
    <s v="O00594"/>
    <s v="2024-09-18"/>
    <x v="2"/>
    <s v="Delhi"/>
    <s v="Consumer"/>
    <x v="1"/>
    <s v="Laptop"/>
    <n v="2"/>
    <n v="28090.28"/>
    <n v="20987.54"/>
    <n v="0.11"/>
    <n v="4012.8091999999979"/>
  </r>
  <r>
    <s v="O00595"/>
    <s v="2024-10-11"/>
    <x v="6"/>
    <s v="Tamil Nadu"/>
    <s v="SMB"/>
    <x v="3"/>
    <s v="Shoes"/>
    <n v="1"/>
    <n v="10598.25"/>
    <n v="7626.14"/>
    <n v="0.03"/>
    <n v="2654.1624999999995"/>
  </r>
  <r>
    <s v="O00596"/>
    <s v="2024-03-02"/>
    <x v="0"/>
    <s v="Karnataka"/>
    <s v="SMB"/>
    <x v="1"/>
    <s v="Laptop"/>
    <n v="4"/>
    <n v="4713.5"/>
    <n v="3342.87"/>
    <n v="0.25"/>
    <n v="192.25500000000011"/>
  </r>
  <r>
    <s v="O00597"/>
    <s v="2024-01-13"/>
    <x v="3"/>
    <s v="Telangana"/>
    <s v="SMB"/>
    <x v="2"/>
    <s v="Chair"/>
    <n v="5"/>
    <n v="38112.339999999997"/>
    <n v="26252.560000000001"/>
    <n v="0.28999999999999998"/>
    <n v="807.20139999999628"/>
  </r>
  <r>
    <s v="O00598"/>
    <s v="2024-02-22"/>
    <x v="3"/>
    <s v="Telangana"/>
    <s v="Corporate"/>
    <x v="2"/>
    <s v="Lamp"/>
    <n v="5"/>
    <n v="63395.23"/>
    <n v="52296.49"/>
    <n v="0.05"/>
    <n v="7928.9785000000047"/>
  </r>
  <r>
    <s v="O00599"/>
    <s v="2024-12-22"/>
    <x v="6"/>
    <s v="Tamil Nadu"/>
    <s v="Corporate"/>
    <x v="2"/>
    <s v="Chair"/>
    <n v="1"/>
    <n v="14774.3"/>
    <n v="10551.04"/>
    <n v="0.24"/>
    <n v="677.42799999999852"/>
  </r>
  <r>
    <s v="O00600"/>
    <s v="2025-04-12"/>
    <x v="6"/>
    <s v="Tamil Nadu"/>
    <s v="Consumer"/>
    <x v="2"/>
    <s v="Sofa"/>
    <n v="4"/>
    <n v="40888.9"/>
    <n v="23407.33"/>
    <n v="0.25"/>
    <n v="7259.3449999999993"/>
  </r>
  <r>
    <s v="O00601"/>
    <s v="2024-04-01"/>
    <x v="3"/>
    <s v="Telangana"/>
    <s v="SMB"/>
    <x v="2"/>
    <s v="Table"/>
    <n v="2"/>
    <n v="9865.36"/>
    <n v="7859.44"/>
    <n v="0.09"/>
    <n v="1118.037600000001"/>
  </r>
  <r>
    <s v="O00602"/>
    <s v="2024-01-25"/>
    <x v="2"/>
    <s v="Delhi"/>
    <s v="SMB"/>
    <x v="2"/>
    <s v="Sofa"/>
    <n v="2"/>
    <n v="9914.9699999999993"/>
    <n v="6567.59"/>
    <n v="0.03"/>
    <n v="3049.9308999999994"/>
  </r>
  <r>
    <s v="O00603"/>
    <s v="2024-08-26"/>
    <x v="1"/>
    <s v="Maharashtra"/>
    <s v="Corporate"/>
    <x v="2"/>
    <s v="Sofa"/>
    <n v="4"/>
    <n v="17128.439999999999"/>
    <n v="12160.34"/>
    <n v="0.17"/>
    <n v="2056.2651999999985"/>
  </r>
  <r>
    <s v="O00604"/>
    <s v="2024-12-05"/>
    <x v="1"/>
    <s v="Maharashtra"/>
    <s v="Consumer"/>
    <x v="3"/>
    <s v="Jeans"/>
    <n v="2"/>
    <n v="2891.91"/>
    <n v="1731.97"/>
    <n v="0.16"/>
    <n v="697.23439999999982"/>
  </r>
  <r>
    <s v="O00605"/>
    <s v="2024-03-09"/>
    <x v="7"/>
    <s v="Uttar Pradesh"/>
    <s v="Corporate"/>
    <x v="3"/>
    <s v="Jeans"/>
    <n v="3"/>
    <n v="15579.67"/>
    <n v="11593.19"/>
    <n v="0.27"/>
    <n v="-220.03090000000066"/>
  </r>
  <r>
    <s v="O00606"/>
    <s v="2024-02-20"/>
    <x v="3"/>
    <s v="Telangana"/>
    <s v="Consumer"/>
    <x v="3"/>
    <s v="Jacket"/>
    <n v="5"/>
    <n v="70567.460000000006"/>
    <n v="58885.42"/>
    <n v="0.16"/>
    <n v="391.24640000000727"/>
  </r>
  <r>
    <s v="O00607"/>
    <s v="2025-04-21"/>
    <x v="5"/>
    <s v="West Bengal"/>
    <s v="Corporate"/>
    <x v="1"/>
    <s v="Laptop"/>
    <n v="2"/>
    <n v="21589.81"/>
    <n v="13043.35"/>
    <n v="0.03"/>
    <n v="7898.7657000000008"/>
  </r>
  <r>
    <s v="O00608"/>
    <s v="2024-07-29"/>
    <x v="0"/>
    <s v="Karnataka"/>
    <s v="Corporate"/>
    <x v="0"/>
    <s v="Makeup"/>
    <n v="4"/>
    <n v="14963.77"/>
    <n v="9772.74"/>
    <n v="0.15"/>
    <n v="2946.4645000000005"/>
  </r>
  <r>
    <s v="O00609"/>
    <s v="2024-12-20"/>
    <x v="3"/>
    <s v="Telangana"/>
    <s v="Consumer"/>
    <x v="2"/>
    <s v="Lamp"/>
    <n v="2"/>
    <n v="15603.11"/>
    <n v="9569.24"/>
    <n v="0.26"/>
    <n v="1977.0614000000005"/>
  </r>
  <r>
    <s v="O00610"/>
    <s v="2025-01-29"/>
    <x v="6"/>
    <s v="Tamil Nadu"/>
    <s v="Corporate"/>
    <x v="3"/>
    <s v="Jeans"/>
    <n v="1"/>
    <n v="14487.6"/>
    <n v="9477.31"/>
    <n v="0.11"/>
    <n v="3416.6540000000009"/>
  </r>
  <r>
    <s v="O00611"/>
    <s v="2025-05-07"/>
    <x v="0"/>
    <s v="Karnataka"/>
    <s v="SMB"/>
    <x v="2"/>
    <s v="Sofa"/>
    <n v="2"/>
    <n v="22129.34"/>
    <n v="18361.939999999999"/>
    <n v="0.28000000000000003"/>
    <n v="-2428.8151999999991"/>
  </r>
  <r>
    <s v="O00612"/>
    <s v="2025-02-17"/>
    <x v="2"/>
    <s v="Delhi"/>
    <s v="Corporate"/>
    <x v="2"/>
    <s v="Chair"/>
    <n v="5"/>
    <n v="44067.18"/>
    <n v="37234.080000000002"/>
    <n v="0.11"/>
    <n v="1985.7101999999986"/>
  </r>
  <r>
    <s v="O00613"/>
    <s v="2024-07-20"/>
    <x v="7"/>
    <s v="Uttar Pradesh"/>
    <s v="SMB"/>
    <x v="0"/>
    <s v="Skincare"/>
    <n v="5"/>
    <n v="28940.04"/>
    <n v="17856.439999999999"/>
    <n v="0.04"/>
    <n v="9925.9984000000022"/>
  </r>
  <r>
    <s v="O00614"/>
    <s v="2024-10-21"/>
    <x v="1"/>
    <s v="Maharashtra"/>
    <s v="Consumer"/>
    <x v="3"/>
    <s v="Shoes"/>
    <n v="4"/>
    <n v="46754.98"/>
    <n v="25943.23"/>
    <n v="0.17"/>
    <n v="12863.403400000003"/>
  </r>
  <r>
    <s v="O00615"/>
    <s v="2025-05-19"/>
    <x v="7"/>
    <s v="Uttar Pradesh"/>
    <s v="Consumer"/>
    <x v="2"/>
    <s v="Sofa"/>
    <n v="1"/>
    <n v="5467.46"/>
    <n v="3530.7"/>
    <n v="0.08"/>
    <n v="1499.3632000000002"/>
  </r>
  <r>
    <s v="O00616"/>
    <s v="2024-05-11"/>
    <x v="4"/>
    <s v="Maharashtra"/>
    <s v="Consumer"/>
    <x v="2"/>
    <s v="Table"/>
    <n v="5"/>
    <n v="17585.77"/>
    <n v="14944.87"/>
    <n v="7.0000000000000007E-2"/>
    <n v="1409.8960999999995"/>
  </r>
  <r>
    <s v="O00617"/>
    <s v="2024-03-29"/>
    <x v="4"/>
    <s v="Maharashtra"/>
    <s v="Corporate"/>
    <x v="0"/>
    <s v="Haircare"/>
    <n v="4"/>
    <n v="36565.32"/>
    <n v="20765.189999999999"/>
    <n v="0.15"/>
    <n v="10315.332000000002"/>
  </r>
  <r>
    <s v="O00618"/>
    <s v="2024-03-28"/>
    <x v="1"/>
    <s v="Maharashtra"/>
    <s v="Consumer"/>
    <x v="3"/>
    <s v="Shirt"/>
    <n v="2"/>
    <n v="10920.06"/>
    <n v="7484.26"/>
    <n v="0.28000000000000003"/>
    <n v="378.18319999999903"/>
  </r>
  <r>
    <s v="O00619"/>
    <s v="2024-04-30"/>
    <x v="7"/>
    <s v="Uttar Pradesh"/>
    <s v="SMB"/>
    <x v="3"/>
    <s v="Jacket"/>
    <n v="2"/>
    <n v="28429.4"/>
    <n v="16382.19"/>
    <n v="0.26"/>
    <n v="4655.5660000000007"/>
  </r>
  <r>
    <s v="O00620"/>
    <s v="2024-05-10"/>
    <x v="0"/>
    <s v="Karnataka"/>
    <s v="SMB"/>
    <x v="2"/>
    <s v="Sofa"/>
    <n v="4"/>
    <n v="23419.18"/>
    <n v="18440.740000000002"/>
    <n v="0.28999999999999998"/>
    <n v="-1813.1222000000007"/>
  </r>
  <r>
    <s v="O00621"/>
    <s v="2025-02-16"/>
    <x v="1"/>
    <s v="Maharashtra"/>
    <s v="Consumer"/>
    <x v="2"/>
    <s v="Table"/>
    <n v="1"/>
    <n v="8155"/>
    <n v="5875.86"/>
    <n v="0.23"/>
    <n v="403.49000000000024"/>
  </r>
  <r>
    <s v="O00622"/>
    <s v="2025-02-13"/>
    <x v="0"/>
    <s v="Karnataka"/>
    <s v="SMB"/>
    <x v="0"/>
    <s v="Skincare"/>
    <n v="3"/>
    <n v="15339.98"/>
    <n v="12906.5"/>
    <n v="0.19"/>
    <n v="-481.11620000000039"/>
  </r>
  <r>
    <s v="O00623"/>
    <s v="2025-03-14"/>
    <x v="2"/>
    <s v="Delhi"/>
    <s v="Consumer"/>
    <x v="1"/>
    <s v="Tablet"/>
    <n v="2"/>
    <n v="28473.99"/>
    <n v="20495.73"/>
    <n v="0.13"/>
    <n v="4276.6413000000011"/>
  </r>
  <r>
    <s v="O00624"/>
    <s v="2024-02-21"/>
    <x v="0"/>
    <s v="Karnataka"/>
    <s v="Corporate"/>
    <x v="3"/>
    <s v="Jacket"/>
    <n v="1"/>
    <n v="6545.03"/>
    <n v="4062.91"/>
    <n v="0.21"/>
    <n v="1107.6637000000001"/>
  </r>
  <r>
    <s v="O00625"/>
    <s v="2024-10-06"/>
    <x v="5"/>
    <s v="West Bengal"/>
    <s v="Consumer"/>
    <x v="0"/>
    <s v="Skincare"/>
    <n v="2"/>
    <n v="21487.11"/>
    <n v="14274.08"/>
    <n v="0.26"/>
    <n v="1626.3814000000002"/>
  </r>
  <r>
    <s v="O00626"/>
    <s v="2024-03-29"/>
    <x v="4"/>
    <s v="Maharashtra"/>
    <s v="Consumer"/>
    <x v="0"/>
    <s v="Skincare"/>
    <n v="3"/>
    <n v="18529.580000000002"/>
    <n v="11670.24"/>
    <n v="0.21"/>
    <n v="2968.1282000000019"/>
  </r>
  <r>
    <s v="O00627"/>
    <s v="2024-06-26"/>
    <x v="6"/>
    <s v="Tamil Nadu"/>
    <s v="Consumer"/>
    <x v="1"/>
    <s v="Headphones"/>
    <n v="5"/>
    <n v="20235.84"/>
    <n v="16463.12"/>
    <n v="0.13"/>
    <n v="1142.0608000000011"/>
  </r>
  <r>
    <s v="O00628"/>
    <s v="2025-01-20"/>
    <x v="7"/>
    <s v="Uttar Pradesh"/>
    <s v="Consumer"/>
    <x v="0"/>
    <s v="Makeup"/>
    <n v="2"/>
    <n v="4629.78"/>
    <n v="3736.46"/>
    <n v="0"/>
    <n v="893.31999999999971"/>
  </r>
  <r>
    <s v="O00629"/>
    <s v="2024-04-16"/>
    <x v="6"/>
    <s v="Tamil Nadu"/>
    <s v="Consumer"/>
    <x v="0"/>
    <s v="Haircare"/>
    <n v="3"/>
    <n v="10390.86"/>
    <n v="8452.57"/>
    <n v="0.18"/>
    <n v="67.935200000000805"/>
  </r>
  <r>
    <s v="O00630"/>
    <s v="2025-01-04"/>
    <x v="7"/>
    <s v="Uttar Pradesh"/>
    <s v="Corporate"/>
    <x v="1"/>
    <s v="Laptop"/>
    <n v="1"/>
    <n v="8304.49"/>
    <n v="6227.88"/>
    <n v="0.1"/>
    <n v="1246.1609999999996"/>
  </r>
  <r>
    <s v="O00631"/>
    <s v="2024-12-12"/>
    <x v="5"/>
    <s v="West Bengal"/>
    <s v="Consumer"/>
    <x v="1"/>
    <s v="Headphones"/>
    <n v="4"/>
    <n v="41693.72"/>
    <n v="30011.759999999998"/>
    <n v="0.16"/>
    <n v="5010.9648000000025"/>
  </r>
  <r>
    <s v="O00632"/>
    <s v="2025-03-23"/>
    <x v="7"/>
    <s v="Uttar Pradesh"/>
    <s v="Corporate"/>
    <x v="3"/>
    <s v="Jacket"/>
    <n v="2"/>
    <n v="7202.38"/>
    <n v="4214.51"/>
    <n v="0.09"/>
    <n v="2339.6558"/>
  </r>
  <r>
    <s v="O00633"/>
    <s v="2024-11-25"/>
    <x v="1"/>
    <s v="Maharashtra"/>
    <s v="Consumer"/>
    <x v="0"/>
    <s v="Haircare"/>
    <n v="3"/>
    <n v="18290.689999999999"/>
    <n v="13979.02"/>
    <n v="0.23"/>
    <n v="104.81129999999848"/>
  </r>
  <r>
    <s v="O00634"/>
    <s v="2024-04-08"/>
    <x v="2"/>
    <s v="Delhi"/>
    <s v="Consumer"/>
    <x v="2"/>
    <s v="Chair"/>
    <n v="1"/>
    <n v="14842.05"/>
    <n v="8371.08"/>
    <n v="0.16"/>
    <n v="4096.2419999999993"/>
  </r>
  <r>
    <s v="O00635"/>
    <s v="2024-03-02"/>
    <x v="0"/>
    <s v="Karnataka"/>
    <s v="SMB"/>
    <x v="2"/>
    <s v="Sofa"/>
    <n v="3"/>
    <n v="2644.12"/>
    <n v="2076.44"/>
    <n v="0.27"/>
    <n v="-146.23240000000021"/>
  </r>
  <r>
    <s v="O00636"/>
    <s v="2024-08-14"/>
    <x v="3"/>
    <s v="Telangana"/>
    <s v="SMB"/>
    <x v="1"/>
    <s v="Phone"/>
    <n v="4"/>
    <n v="21619.26"/>
    <n v="13919.19"/>
    <n v="0.28000000000000003"/>
    <n v="1646.6771999999974"/>
  </r>
  <r>
    <s v="O00637"/>
    <s v="2025-05-14"/>
    <x v="5"/>
    <s v="West Bengal"/>
    <s v="Corporate"/>
    <x v="3"/>
    <s v="Shirt"/>
    <n v="1"/>
    <n v="3549.19"/>
    <n v="2991.75"/>
    <n v="0.26"/>
    <n v="-365.34939999999995"/>
  </r>
  <r>
    <s v="O00638"/>
    <s v="2025-06-14"/>
    <x v="5"/>
    <s v="West Bengal"/>
    <s v="Corporate"/>
    <x v="0"/>
    <s v="Makeup"/>
    <n v="5"/>
    <n v="39290.370000000003"/>
    <n v="23769.759999999998"/>
    <n v="0.11"/>
    <n v="11198.669300000005"/>
  </r>
  <r>
    <s v="O00639"/>
    <s v="2024-08-27"/>
    <x v="4"/>
    <s v="Maharashtra"/>
    <s v="Consumer"/>
    <x v="0"/>
    <s v="Perfume"/>
    <n v="2"/>
    <n v="2248.73"/>
    <n v="1600.87"/>
    <n v="0.2"/>
    <n v="198.11400000000009"/>
  </r>
  <r>
    <s v="O00640"/>
    <s v="2024-12-07"/>
    <x v="5"/>
    <s v="West Bengal"/>
    <s v="SMB"/>
    <x v="3"/>
    <s v="Jeans"/>
    <n v="2"/>
    <n v="28661.83"/>
    <n v="18298.849999999999"/>
    <n v="0.18"/>
    <n v="5203.8506000000034"/>
  </r>
  <r>
    <s v="O00641"/>
    <s v="2024-06-25"/>
    <x v="2"/>
    <s v="Delhi"/>
    <s v="Corporate"/>
    <x v="3"/>
    <s v="Jeans"/>
    <n v="5"/>
    <n v="46190.66"/>
    <n v="35020.94"/>
    <n v="0.25"/>
    <n v="-377.94499999999971"/>
  </r>
  <r>
    <s v="O00642"/>
    <s v="2025-02-17"/>
    <x v="3"/>
    <s v="Telangana"/>
    <s v="Corporate"/>
    <x v="1"/>
    <s v="Headphones"/>
    <n v="2"/>
    <n v="19760.59"/>
    <n v="11115.33"/>
    <n v="0.14000000000000001"/>
    <n v="5878.7773999999999"/>
  </r>
  <r>
    <s v="O00643"/>
    <s v="2024-04-07"/>
    <x v="1"/>
    <s v="Maharashtra"/>
    <s v="SMB"/>
    <x v="3"/>
    <s v="Jacket"/>
    <n v="5"/>
    <n v="64829.23"/>
    <n v="45830.69"/>
    <n v="0.13"/>
    <n v="10570.740100000001"/>
  </r>
  <r>
    <s v="O00644"/>
    <s v="2025-06-23"/>
    <x v="2"/>
    <s v="Delhi"/>
    <s v="SMB"/>
    <x v="2"/>
    <s v="Lamp"/>
    <n v="3"/>
    <n v="22368.73"/>
    <n v="18670.3"/>
    <n v="0.28999999999999998"/>
    <n v="-2788.5016999999989"/>
  </r>
  <r>
    <s v="O00645"/>
    <s v="2025-01-26"/>
    <x v="0"/>
    <s v="Karnataka"/>
    <s v="SMB"/>
    <x v="1"/>
    <s v="Headphones"/>
    <n v="1"/>
    <n v="14924.4"/>
    <n v="9516.68"/>
    <n v="0.15"/>
    <n v="3169.0599999999995"/>
  </r>
  <r>
    <s v="O00646"/>
    <s v="2025-03-27"/>
    <x v="7"/>
    <s v="Uttar Pradesh"/>
    <s v="SMB"/>
    <x v="1"/>
    <s v="Laptop"/>
    <n v="4"/>
    <n v="48699.32"/>
    <n v="35416.85"/>
    <n v="0.18"/>
    <n v="4516.5924000000014"/>
  </r>
  <r>
    <s v="O00647"/>
    <s v="2025-03-15"/>
    <x v="5"/>
    <s v="West Bengal"/>
    <s v="SMB"/>
    <x v="1"/>
    <s v="Phone"/>
    <n v="3"/>
    <n v="3468.63"/>
    <n v="2011.92"/>
    <n v="0.16"/>
    <n v="901.72919999999999"/>
  </r>
  <r>
    <s v="O00648"/>
    <s v="2025-02-21"/>
    <x v="2"/>
    <s v="Delhi"/>
    <s v="SMB"/>
    <x v="2"/>
    <s v="Chair"/>
    <n v="1"/>
    <n v="7477.36"/>
    <n v="5501.1"/>
    <n v="0.12"/>
    <n v="1078.9767999999995"/>
  </r>
  <r>
    <s v="O00649"/>
    <s v="2024-01-08"/>
    <x v="1"/>
    <s v="Maharashtra"/>
    <s v="SMB"/>
    <x v="0"/>
    <s v="Haircare"/>
    <n v="3"/>
    <n v="15538.24"/>
    <n v="13176.5"/>
    <n v="0.22"/>
    <n v="-1056.6728000000003"/>
  </r>
  <r>
    <s v="O00650"/>
    <s v="2024-07-08"/>
    <x v="6"/>
    <s v="Tamil Nadu"/>
    <s v="Consumer"/>
    <x v="3"/>
    <s v="Shirt"/>
    <n v="4"/>
    <n v="50370.25"/>
    <n v="40868.660000000003"/>
    <n v="0.16"/>
    <n v="1442.3499999999967"/>
  </r>
  <r>
    <s v="O00651"/>
    <s v="2024-01-19"/>
    <x v="5"/>
    <s v="West Bengal"/>
    <s v="Consumer"/>
    <x v="2"/>
    <s v="Sofa"/>
    <n v="2"/>
    <n v="15138.07"/>
    <n v="12013.1"/>
    <n v="0.21"/>
    <n v="-54.024700000000394"/>
  </r>
  <r>
    <s v="O00652"/>
    <s v="2025-06-03"/>
    <x v="6"/>
    <s v="Tamil Nadu"/>
    <s v="Consumer"/>
    <x v="0"/>
    <s v="Haircare"/>
    <n v="5"/>
    <n v="20938.46"/>
    <n v="14123.88"/>
    <n v="0.11"/>
    <n v="4511.3494000000001"/>
  </r>
  <r>
    <s v="O00653"/>
    <s v="2024-12-11"/>
    <x v="2"/>
    <s v="Delhi"/>
    <s v="Consumer"/>
    <x v="3"/>
    <s v="Shoes"/>
    <n v="1"/>
    <n v="5379.28"/>
    <n v="3239.35"/>
    <n v="0.17"/>
    <n v="1225.4523999999997"/>
  </r>
  <r>
    <s v="O00654"/>
    <s v="2024-12-17"/>
    <x v="4"/>
    <s v="Maharashtra"/>
    <s v="SMB"/>
    <x v="2"/>
    <s v="Chair"/>
    <n v="5"/>
    <n v="11446.86"/>
    <n v="7168.63"/>
    <n v="0.22"/>
    <n v="1759.9208000000003"/>
  </r>
  <r>
    <s v="O00655"/>
    <s v="2025-06-01"/>
    <x v="0"/>
    <s v="Karnataka"/>
    <s v="Consumer"/>
    <x v="1"/>
    <s v="Headphones"/>
    <n v="2"/>
    <n v="29048.47"/>
    <n v="20236.45"/>
    <n v="0.06"/>
    <n v="7069.1118000000006"/>
  </r>
  <r>
    <s v="O00656"/>
    <s v="2025-01-17"/>
    <x v="0"/>
    <s v="Karnataka"/>
    <s v="Corporate"/>
    <x v="1"/>
    <s v="Laptop"/>
    <n v="4"/>
    <n v="26242.53"/>
    <n v="20823.72"/>
    <n v="0.18"/>
    <n v="695.15459999999803"/>
  </r>
  <r>
    <s v="O00657"/>
    <s v="2024-07-14"/>
    <x v="5"/>
    <s v="West Bengal"/>
    <s v="Corporate"/>
    <x v="0"/>
    <s v="Perfume"/>
    <n v="3"/>
    <n v="7495.49"/>
    <n v="6244.76"/>
    <n v="0.17"/>
    <n v="-23.503300000000536"/>
  </r>
  <r>
    <s v="O00658"/>
    <s v="2024-04-08"/>
    <x v="5"/>
    <s v="West Bengal"/>
    <s v="SMB"/>
    <x v="3"/>
    <s v="Jacket"/>
    <n v="5"/>
    <n v="30920.68"/>
    <n v="21873.19"/>
    <n v="0.28000000000000003"/>
    <n v="389.69959999999992"/>
  </r>
  <r>
    <s v="O00659"/>
    <s v="2024-03-13"/>
    <x v="2"/>
    <s v="Delhi"/>
    <s v="Corporate"/>
    <x v="1"/>
    <s v="Tablet"/>
    <n v="5"/>
    <n v="70229.11"/>
    <n v="39227.49"/>
    <n v="7.0000000000000007E-2"/>
    <n v="26085.582300000002"/>
  </r>
  <r>
    <s v="O00660"/>
    <s v="2024-04-04"/>
    <x v="7"/>
    <s v="Uttar Pradesh"/>
    <s v="SMB"/>
    <x v="2"/>
    <s v="Chair"/>
    <n v="2"/>
    <n v="11589.98"/>
    <n v="9783.8799999999992"/>
    <n v="0.18"/>
    <n v="-280.09639999999945"/>
  </r>
  <r>
    <s v="O00661"/>
    <s v="2024-12-13"/>
    <x v="4"/>
    <s v="Maharashtra"/>
    <s v="Corporate"/>
    <x v="3"/>
    <s v="Shirt"/>
    <n v="5"/>
    <n v="40744.080000000002"/>
    <n v="26419.45"/>
    <n v="0.14000000000000001"/>
    <n v="8620.4588000000003"/>
  </r>
  <r>
    <s v="O00662"/>
    <s v="2024-07-02"/>
    <x v="3"/>
    <s v="Telangana"/>
    <s v="Corporate"/>
    <x v="2"/>
    <s v="Sofa"/>
    <n v="3"/>
    <n v="8350.91"/>
    <n v="5354.93"/>
    <n v="0.24"/>
    <n v="991.76159999999959"/>
  </r>
  <r>
    <s v="O00663"/>
    <s v="2024-10-23"/>
    <x v="4"/>
    <s v="Maharashtra"/>
    <s v="SMB"/>
    <x v="2"/>
    <s v="Table"/>
    <n v="5"/>
    <n v="70318.490000000005"/>
    <n v="51432.83"/>
    <n v="0.15"/>
    <n v="8337.8865000000023"/>
  </r>
  <r>
    <s v="O00664"/>
    <s v="2025-05-06"/>
    <x v="6"/>
    <s v="Tamil Nadu"/>
    <s v="Consumer"/>
    <x v="3"/>
    <s v="Shirt"/>
    <n v="4"/>
    <n v="8589.14"/>
    <n v="5594.74"/>
    <n v="0.01"/>
    <n v="2908.5085999999997"/>
  </r>
  <r>
    <s v="O00665"/>
    <s v="2025-05-04"/>
    <x v="4"/>
    <s v="Maharashtra"/>
    <s v="SMB"/>
    <x v="3"/>
    <s v="Jeans"/>
    <n v="4"/>
    <n v="16677.36"/>
    <n v="10516.63"/>
    <n v="0.04"/>
    <n v="5493.6356000000014"/>
  </r>
  <r>
    <s v="O00666"/>
    <s v="2024-03-21"/>
    <x v="6"/>
    <s v="Tamil Nadu"/>
    <s v="Consumer"/>
    <x v="3"/>
    <s v="Shirt"/>
    <n v="5"/>
    <n v="21847.279999999999"/>
    <n v="13346.35"/>
    <n v="0.05"/>
    <n v="7408.5659999999989"/>
  </r>
  <r>
    <s v="O00667"/>
    <s v="2024-07-26"/>
    <x v="1"/>
    <s v="Maharashtra"/>
    <s v="Consumer"/>
    <x v="1"/>
    <s v="Phone"/>
    <n v="5"/>
    <n v="10597.58"/>
    <n v="7427.09"/>
    <n v="0.08"/>
    <n v="2322.6835999999998"/>
  </r>
  <r>
    <s v="O00668"/>
    <s v="2024-11-14"/>
    <x v="1"/>
    <s v="Maharashtra"/>
    <s v="SMB"/>
    <x v="0"/>
    <s v="Makeup"/>
    <n v="4"/>
    <n v="27051.53"/>
    <n v="21609.97"/>
    <n v="0.25"/>
    <n v="-1321.322500000002"/>
  </r>
  <r>
    <s v="O00669"/>
    <s v="2025-01-15"/>
    <x v="5"/>
    <s v="West Bengal"/>
    <s v="Consumer"/>
    <x v="2"/>
    <s v="Lamp"/>
    <n v="5"/>
    <n v="51705.47"/>
    <n v="33661.760000000002"/>
    <n v="0.14000000000000001"/>
    <n v="10804.944199999998"/>
  </r>
  <r>
    <s v="O00670"/>
    <s v="2024-09-11"/>
    <x v="4"/>
    <s v="Maharashtra"/>
    <s v="Consumer"/>
    <x v="2"/>
    <s v="Lamp"/>
    <n v="3"/>
    <n v="20331.849999999999"/>
    <n v="16175.92"/>
    <n v="0.02"/>
    <n v="3749.2929999999983"/>
  </r>
  <r>
    <s v="O00671"/>
    <s v="2024-01-05"/>
    <x v="3"/>
    <s v="Telangana"/>
    <s v="SMB"/>
    <x v="1"/>
    <s v="Phone"/>
    <n v="5"/>
    <n v="17103.599999999999"/>
    <n v="12581.54"/>
    <n v="0.05"/>
    <n v="3666.8799999999978"/>
  </r>
  <r>
    <s v="O00672"/>
    <s v="2025-03-20"/>
    <x v="0"/>
    <s v="Karnataka"/>
    <s v="Corporate"/>
    <x v="3"/>
    <s v="Jeans"/>
    <n v="5"/>
    <n v="45227.3"/>
    <n v="38403.71"/>
    <n v="0.26"/>
    <n v="-4935.507999999998"/>
  </r>
  <r>
    <s v="O00673"/>
    <s v="2024-06-11"/>
    <x v="6"/>
    <s v="Tamil Nadu"/>
    <s v="Corporate"/>
    <x v="0"/>
    <s v="Makeup"/>
    <n v="1"/>
    <n v="3820.92"/>
    <n v="3242.26"/>
    <n v="0.02"/>
    <n v="502.24159999999983"/>
  </r>
  <r>
    <s v="O00674"/>
    <s v="2024-08-29"/>
    <x v="5"/>
    <s v="West Bengal"/>
    <s v="Corporate"/>
    <x v="3"/>
    <s v="Jeans"/>
    <n v="3"/>
    <n v="7487.71"/>
    <n v="6221.88"/>
    <n v="0.21"/>
    <n v="-306.58909999999992"/>
  </r>
  <r>
    <s v="O00675"/>
    <s v="2024-12-24"/>
    <x v="1"/>
    <s v="Maharashtra"/>
    <s v="SMB"/>
    <x v="1"/>
    <s v="Phone"/>
    <n v="4"/>
    <n v="32258.959999999999"/>
    <n v="25039.48"/>
    <n v="0.15"/>
    <n v="2380.6359999999995"/>
  </r>
  <r>
    <s v="O00676"/>
    <s v="2024-02-26"/>
    <x v="1"/>
    <s v="Maharashtra"/>
    <s v="Consumer"/>
    <x v="2"/>
    <s v="Chair"/>
    <n v="3"/>
    <n v="11781.02"/>
    <n v="7870.05"/>
    <n v="0.21"/>
    <n v="1436.9558000000002"/>
  </r>
  <r>
    <s v="O00677"/>
    <s v="2024-06-12"/>
    <x v="0"/>
    <s v="Karnataka"/>
    <s v="SMB"/>
    <x v="3"/>
    <s v="Shirt"/>
    <n v="2"/>
    <n v="26490.42"/>
    <n v="20704.740000000002"/>
    <n v="0.16"/>
    <n v="1547.2127999999966"/>
  </r>
  <r>
    <s v="O00678"/>
    <s v="2024-04-27"/>
    <x v="7"/>
    <s v="Uttar Pradesh"/>
    <s v="Consumer"/>
    <x v="0"/>
    <s v="Skincare"/>
    <n v="1"/>
    <n v="4827.62"/>
    <n v="3327.51"/>
    <n v="0.06"/>
    <n v="1210.4527999999996"/>
  </r>
  <r>
    <s v="O00679"/>
    <s v="2024-01-03"/>
    <x v="2"/>
    <s v="Delhi"/>
    <s v="Corporate"/>
    <x v="2"/>
    <s v="Sofa"/>
    <n v="5"/>
    <n v="55373.1"/>
    <n v="34511.53"/>
    <n v="0.16"/>
    <n v="12001.874"/>
  </r>
  <r>
    <s v="O00680"/>
    <s v="2024-09-01"/>
    <x v="4"/>
    <s v="Maharashtra"/>
    <s v="Consumer"/>
    <x v="3"/>
    <s v="Shirt"/>
    <n v="5"/>
    <n v="55621.9"/>
    <n v="44215.87"/>
    <n v="0"/>
    <n v="11406.029999999999"/>
  </r>
  <r>
    <s v="O00681"/>
    <s v="2024-02-07"/>
    <x v="3"/>
    <s v="Telangana"/>
    <s v="Consumer"/>
    <x v="0"/>
    <s v="Makeup"/>
    <n v="1"/>
    <n v="2903.53"/>
    <n v="2429.2800000000002"/>
    <n v="0"/>
    <n v="474.25"/>
  </r>
  <r>
    <s v="O00682"/>
    <s v="2024-06-05"/>
    <x v="3"/>
    <s v="Telangana"/>
    <s v="Consumer"/>
    <x v="0"/>
    <s v="Haircare"/>
    <n v="1"/>
    <n v="7363.21"/>
    <n v="5761.77"/>
    <n v="0.11"/>
    <n v="791.48689999999954"/>
  </r>
  <r>
    <s v="O00683"/>
    <s v="2025-06-21"/>
    <x v="1"/>
    <s v="Maharashtra"/>
    <s v="SMB"/>
    <x v="0"/>
    <s v="Perfume"/>
    <n v="4"/>
    <n v="50845.54"/>
    <n v="39837.83"/>
    <n v="0.22"/>
    <n v="-178.3088000000007"/>
  </r>
  <r>
    <s v="O00684"/>
    <s v="2024-08-18"/>
    <x v="2"/>
    <s v="Delhi"/>
    <s v="SMB"/>
    <x v="0"/>
    <s v="Makeup"/>
    <n v="3"/>
    <n v="26726.85"/>
    <n v="22110.240000000002"/>
    <n v="0.14000000000000001"/>
    <n v="874.85099999999693"/>
  </r>
  <r>
    <s v="O00685"/>
    <s v="2024-12-25"/>
    <x v="7"/>
    <s v="Uttar Pradesh"/>
    <s v="SMB"/>
    <x v="3"/>
    <s v="Jeans"/>
    <n v="5"/>
    <n v="49993.54"/>
    <n v="36929.08"/>
    <n v="0.06"/>
    <n v="10064.847599999999"/>
  </r>
  <r>
    <s v="O00686"/>
    <s v="2025-06-19"/>
    <x v="1"/>
    <s v="Maharashtra"/>
    <s v="SMB"/>
    <x v="0"/>
    <s v="Perfume"/>
    <n v="4"/>
    <n v="30066.71"/>
    <n v="21948.18"/>
    <n v="0.09"/>
    <n v="5412.5260999999991"/>
  </r>
  <r>
    <s v="O00687"/>
    <s v="2024-12-16"/>
    <x v="5"/>
    <s v="West Bengal"/>
    <s v="Corporate"/>
    <x v="1"/>
    <s v="Tablet"/>
    <n v="3"/>
    <n v="8652.73"/>
    <n v="5078.4399999999996"/>
    <n v="0.14000000000000001"/>
    <n v="2362.9078"/>
  </r>
  <r>
    <s v="O00688"/>
    <s v="2025-04-13"/>
    <x v="3"/>
    <s v="Telangana"/>
    <s v="SMB"/>
    <x v="2"/>
    <s v="Table"/>
    <n v="3"/>
    <n v="31788.44"/>
    <n v="17590.080000000002"/>
    <n v="0.03"/>
    <n v="13244.706799999996"/>
  </r>
  <r>
    <s v="O00689"/>
    <s v="2024-01-04"/>
    <x v="7"/>
    <s v="Uttar Pradesh"/>
    <s v="SMB"/>
    <x v="2"/>
    <s v="Lamp"/>
    <n v="3"/>
    <n v="33261.040000000001"/>
    <n v="22503.99"/>
    <n v="0.14000000000000001"/>
    <n v="6100.5043999999989"/>
  </r>
  <r>
    <s v="O00690"/>
    <s v="2024-09-08"/>
    <x v="5"/>
    <s v="West Bengal"/>
    <s v="Corporate"/>
    <x v="2"/>
    <s v="Sofa"/>
    <n v="3"/>
    <n v="34211.93"/>
    <n v="23391.42"/>
    <n v="7.0000000000000007E-2"/>
    <n v="8425.6749000000018"/>
  </r>
  <r>
    <s v="O00691"/>
    <s v="2024-08-16"/>
    <x v="1"/>
    <s v="Maharashtra"/>
    <s v="Consumer"/>
    <x v="2"/>
    <s v="Chair"/>
    <n v="4"/>
    <n v="54754.78"/>
    <n v="30793.07"/>
    <n v="0.13"/>
    <n v="16843.588599999999"/>
  </r>
  <r>
    <s v="O00692"/>
    <s v="2025-03-21"/>
    <x v="6"/>
    <s v="Tamil Nadu"/>
    <s v="Consumer"/>
    <x v="1"/>
    <s v="Tablet"/>
    <n v="2"/>
    <n v="28468.720000000001"/>
    <n v="19622.41"/>
    <n v="0.11"/>
    <n v="5714.7508000000016"/>
  </r>
  <r>
    <s v="O00693"/>
    <s v="2024-10-16"/>
    <x v="4"/>
    <s v="Maharashtra"/>
    <s v="SMB"/>
    <x v="2"/>
    <s v="Chair"/>
    <n v="1"/>
    <n v="14609.05"/>
    <n v="9183.8700000000008"/>
    <n v="0.17"/>
    <n v="2941.6414999999984"/>
  </r>
  <r>
    <s v="O00694"/>
    <s v="2025-05-08"/>
    <x v="6"/>
    <s v="Tamil Nadu"/>
    <s v="Corporate"/>
    <x v="0"/>
    <s v="Perfume"/>
    <n v="5"/>
    <n v="73626.460000000006"/>
    <n v="45930.68"/>
    <n v="0.3"/>
    <n v="5607.8420000000042"/>
  </r>
  <r>
    <s v="O00695"/>
    <s v="2024-01-28"/>
    <x v="4"/>
    <s v="Maharashtra"/>
    <s v="Consumer"/>
    <x v="3"/>
    <s v="Shoes"/>
    <n v="4"/>
    <n v="43516.77"/>
    <n v="24922.03"/>
    <n v="0.14000000000000001"/>
    <n v="12502.392199999998"/>
  </r>
  <r>
    <s v="O00696"/>
    <s v="2024-04-26"/>
    <x v="7"/>
    <s v="Uttar Pradesh"/>
    <s v="SMB"/>
    <x v="3"/>
    <s v="Jacket"/>
    <n v="2"/>
    <n v="20006.55"/>
    <n v="14936.7"/>
    <n v="0.15"/>
    <n v="2068.8674999999989"/>
  </r>
  <r>
    <s v="O00697"/>
    <s v="2024-03-03"/>
    <x v="4"/>
    <s v="Maharashtra"/>
    <s v="SMB"/>
    <x v="2"/>
    <s v="Chair"/>
    <n v="2"/>
    <n v="8635.7199999999993"/>
    <n v="6831.14"/>
    <n v="0.08"/>
    <n v="1113.7223999999992"/>
  </r>
  <r>
    <s v="O00698"/>
    <s v="2025-05-13"/>
    <x v="6"/>
    <s v="Tamil Nadu"/>
    <s v="Consumer"/>
    <x v="3"/>
    <s v="Shoes"/>
    <n v="2"/>
    <n v="29503.62"/>
    <n v="17994.43"/>
    <n v="0.28999999999999998"/>
    <n v="2953.1401999999998"/>
  </r>
  <r>
    <s v="O00699"/>
    <s v="2025-05-23"/>
    <x v="7"/>
    <s v="Uttar Pradesh"/>
    <s v="Corporate"/>
    <x v="3"/>
    <s v="Jacket"/>
    <n v="1"/>
    <n v="9037.3799999999992"/>
    <n v="5574.22"/>
    <n v="0.2"/>
    <n v="1655.6839999999991"/>
  </r>
  <r>
    <s v="O00700"/>
    <s v="2025-03-20"/>
    <x v="7"/>
    <s v="Uttar Pradesh"/>
    <s v="SMB"/>
    <x v="2"/>
    <s v="Sofa"/>
    <n v="3"/>
    <n v="19221.8"/>
    <n v="10720.22"/>
    <n v="0.16"/>
    <n v="5426.0920000000006"/>
  </r>
  <r>
    <s v="O00701"/>
    <s v="2025-03-04"/>
    <x v="1"/>
    <s v="Maharashtra"/>
    <s v="SMB"/>
    <x v="2"/>
    <s v="Sofa"/>
    <n v="5"/>
    <n v="56463.6"/>
    <n v="46958.51"/>
    <n v="0.15"/>
    <n v="1035.5499999999975"/>
  </r>
  <r>
    <s v="O00702"/>
    <s v="2024-02-14"/>
    <x v="7"/>
    <s v="Uttar Pradesh"/>
    <s v="Corporate"/>
    <x v="0"/>
    <s v="Skincare"/>
    <n v="3"/>
    <n v="2229.65"/>
    <n v="1289.9100000000001"/>
    <n v="0.21"/>
    <n v="471.51350000000002"/>
  </r>
  <r>
    <s v="O00703"/>
    <s v="2024-02-04"/>
    <x v="1"/>
    <s v="Maharashtra"/>
    <s v="Consumer"/>
    <x v="2"/>
    <s v="Table"/>
    <n v="1"/>
    <n v="8147.73"/>
    <n v="6496.16"/>
    <n v="0.28000000000000003"/>
    <n v="-629.79440000000022"/>
  </r>
  <r>
    <s v="O00704"/>
    <s v="2025-05-03"/>
    <x v="2"/>
    <s v="Delhi"/>
    <s v="Consumer"/>
    <x v="2"/>
    <s v="Table"/>
    <n v="2"/>
    <n v="8271.9699999999993"/>
    <n v="6867.84"/>
    <n v="0.25"/>
    <n v="-663.86250000000064"/>
  </r>
  <r>
    <s v="O00705"/>
    <s v="2025-06-09"/>
    <x v="0"/>
    <s v="Karnataka"/>
    <s v="SMB"/>
    <x v="2"/>
    <s v="Table"/>
    <n v="3"/>
    <n v="33707.97"/>
    <n v="22797.03"/>
    <n v="0.05"/>
    <n v="9225.541500000003"/>
  </r>
  <r>
    <s v="O00706"/>
    <s v="2024-06-13"/>
    <x v="1"/>
    <s v="Maharashtra"/>
    <s v="SMB"/>
    <x v="2"/>
    <s v="Chair"/>
    <n v="2"/>
    <n v="27976.28"/>
    <n v="20970.43"/>
    <n v="0.08"/>
    <n v="4767.7475999999988"/>
  </r>
  <r>
    <s v="O00707"/>
    <s v="2024-09-15"/>
    <x v="7"/>
    <s v="Uttar Pradesh"/>
    <s v="SMB"/>
    <x v="2"/>
    <s v="Lamp"/>
    <n v="5"/>
    <n v="66038.62"/>
    <n v="50935.83"/>
    <n v="0.3"/>
    <n v="-4708.7960000000057"/>
  </r>
  <r>
    <s v="O00708"/>
    <s v="2024-04-05"/>
    <x v="3"/>
    <s v="Telangana"/>
    <s v="SMB"/>
    <x v="2"/>
    <s v="Chair"/>
    <n v="4"/>
    <n v="33921.24"/>
    <n v="26241.7"/>
    <n v="0.1"/>
    <n v="4287.4159999999974"/>
  </r>
  <r>
    <s v="O00709"/>
    <s v="2024-04-13"/>
    <x v="1"/>
    <s v="Maharashtra"/>
    <s v="Consumer"/>
    <x v="2"/>
    <s v="Sofa"/>
    <n v="2"/>
    <n v="22283.31"/>
    <n v="14284.6"/>
    <n v="0.08"/>
    <n v="6216.0452000000005"/>
  </r>
  <r>
    <s v="O00710"/>
    <s v="2025-04-23"/>
    <x v="2"/>
    <s v="Delhi"/>
    <s v="Corporate"/>
    <x v="3"/>
    <s v="Jacket"/>
    <n v="5"/>
    <n v="56046.57"/>
    <n v="33083.03"/>
    <n v="0.08"/>
    <n v="18479.814400000003"/>
  </r>
  <r>
    <s v="O00711"/>
    <s v="2024-02-25"/>
    <x v="4"/>
    <s v="Maharashtra"/>
    <s v="Corporate"/>
    <x v="2"/>
    <s v="Table"/>
    <n v="5"/>
    <n v="12170.64"/>
    <n v="9237.1299999999992"/>
    <n v="0.02"/>
    <n v="2690.0972000000002"/>
  </r>
  <r>
    <s v="O00712"/>
    <s v="2024-06-13"/>
    <x v="6"/>
    <s v="Tamil Nadu"/>
    <s v="Consumer"/>
    <x v="2"/>
    <s v="Sofa"/>
    <n v="3"/>
    <n v="27733.22"/>
    <n v="17003.27"/>
    <n v="0.17"/>
    <n v="6015.3026"/>
  </r>
  <r>
    <s v="O00713"/>
    <s v="2024-07-23"/>
    <x v="2"/>
    <s v="Delhi"/>
    <s v="SMB"/>
    <x v="1"/>
    <s v="Phone"/>
    <n v="2"/>
    <n v="23883.86"/>
    <n v="18928.68"/>
    <n v="0.01"/>
    <n v="4716.3414000000002"/>
  </r>
  <r>
    <s v="O00714"/>
    <s v="2024-03-11"/>
    <x v="4"/>
    <s v="Maharashtra"/>
    <s v="Consumer"/>
    <x v="0"/>
    <s v="Haircare"/>
    <n v="3"/>
    <n v="22327.35"/>
    <n v="16300.28"/>
    <n v="0.14000000000000001"/>
    <n v="2901.2409999999977"/>
  </r>
  <r>
    <s v="O00715"/>
    <s v="2024-03-10"/>
    <x v="5"/>
    <s v="West Bengal"/>
    <s v="Consumer"/>
    <x v="1"/>
    <s v="Headphones"/>
    <n v="3"/>
    <n v="36951.14"/>
    <n v="30808.2"/>
    <n v="0.06"/>
    <n v="3925.871599999999"/>
  </r>
  <r>
    <s v="O00716"/>
    <s v="2024-11-25"/>
    <x v="0"/>
    <s v="Karnataka"/>
    <s v="Consumer"/>
    <x v="0"/>
    <s v="Skincare"/>
    <n v="5"/>
    <n v="53362.27"/>
    <n v="32497.33"/>
    <n v="0.15"/>
    <n v="12860.599499999997"/>
  </r>
  <r>
    <s v="O00717"/>
    <s v="2025-04-29"/>
    <x v="5"/>
    <s v="West Bengal"/>
    <s v="Corporate"/>
    <x v="0"/>
    <s v="Skincare"/>
    <n v="2"/>
    <n v="10476.280000000001"/>
    <n v="7654.43"/>
    <n v="0.08"/>
    <n v="1983.7476000000001"/>
  </r>
  <r>
    <s v="O00718"/>
    <s v="2025-06-05"/>
    <x v="4"/>
    <s v="Maharashtra"/>
    <s v="SMB"/>
    <x v="0"/>
    <s v="Skincare"/>
    <n v="2"/>
    <n v="7602.53"/>
    <n v="4528.09"/>
    <n v="0.11"/>
    <n v="2238.1616999999997"/>
  </r>
  <r>
    <s v="O00719"/>
    <s v="2024-10-15"/>
    <x v="6"/>
    <s v="Tamil Nadu"/>
    <s v="SMB"/>
    <x v="2"/>
    <s v="Sofa"/>
    <n v="3"/>
    <n v="40702.94"/>
    <n v="23843.15"/>
    <n v="0.06"/>
    <n v="14417.613600000001"/>
  </r>
  <r>
    <s v="O00720"/>
    <s v="2024-07-02"/>
    <x v="1"/>
    <s v="Maharashtra"/>
    <s v="Corporate"/>
    <x v="2"/>
    <s v="Chair"/>
    <n v="3"/>
    <n v="31548.71"/>
    <n v="26745.61"/>
    <n v="0.21"/>
    <n v="-1822.129100000001"/>
  </r>
  <r>
    <s v="O00721"/>
    <s v="2024-10-28"/>
    <x v="4"/>
    <s v="Maharashtra"/>
    <s v="Corporate"/>
    <x v="1"/>
    <s v="Laptop"/>
    <n v="3"/>
    <n v="5986.73"/>
    <n v="3730.07"/>
    <n v="0.28999999999999998"/>
    <n v="520.50829999999974"/>
  </r>
  <r>
    <s v="O00722"/>
    <s v="2025-04-19"/>
    <x v="2"/>
    <s v="Delhi"/>
    <s v="Consumer"/>
    <x v="3"/>
    <s v="Shoes"/>
    <n v="2"/>
    <n v="25894.87"/>
    <n v="19195.150000000001"/>
    <n v="0.26"/>
    <n v="-32.946200000002136"/>
  </r>
  <r>
    <s v="O00723"/>
    <s v="2024-11-30"/>
    <x v="0"/>
    <s v="Karnataka"/>
    <s v="Consumer"/>
    <x v="0"/>
    <s v="Makeup"/>
    <n v="1"/>
    <n v="1869.61"/>
    <n v="1379.29"/>
    <n v="0.21"/>
    <n v="97.701899999999966"/>
  </r>
  <r>
    <s v="O00724"/>
    <s v="2025-06-08"/>
    <x v="6"/>
    <s v="Tamil Nadu"/>
    <s v="Corporate"/>
    <x v="2"/>
    <s v="Sofa"/>
    <n v="5"/>
    <n v="18749.66"/>
    <n v="11945.12"/>
    <n v="0.28999999999999998"/>
    <n v="1367.1385999999993"/>
  </r>
  <r>
    <s v="O00725"/>
    <s v="2024-01-23"/>
    <x v="1"/>
    <s v="Maharashtra"/>
    <s v="Consumer"/>
    <x v="2"/>
    <s v="Chair"/>
    <n v="4"/>
    <n v="3485.1"/>
    <n v="2368.33"/>
    <n v="0.03"/>
    <n v="1012.217"/>
  </r>
  <r>
    <s v="O00726"/>
    <s v="2024-10-17"/>
    <x v="1"/>
    <s v="Maharashtra"/>
    <s v="Consumer"/>
    <x v="2"/>
    <s v="Chair"/>
    <n v="3"/>
    <n v="36353.050000000003"/>
    <n v="24568.28"/>
    <n v="0.09"/>
    <n v="8512.9955000000045"/>
  </r>
  <r>
    <s v="O00727"/>
    <s v="2025-06-08"/>
    <x v="7"/>
    <s v="Uttar Pradesh"/>
    <s v="Corporate"/>
    <x v="1"/>
    <s v="Laptop"/>
    <n v="5"/>
    <n v="27012.37"/>
    <n v="21213.279999999999"/>
    <n v="0.28000000000000003"/>
    <n v="-1764.3735999999999"/>
  </r>
  <r>
    <s v="O00728"/>
    <s v="2024-03-21"/>
    <x v="3"/>
    <s v="Telangana"/>
    <s v="SMB"/>
    <x v="1"/>
    <s v="Laptop"/>
    <n v="5"/>
    <n v="46621.97"/>
    <n v="34977.660000000003"/>
    <n v="0.18"/>
    <n v="3252.3553999999986"/>
  </r>
  <r>
    <s v="O00729"/>
    <s v="2025-04-02"/>
    <x v="0"/>
    <s v="Karnataka"/>
    <s v="Corporate"/>
    <x v="1"/>
    <s v="Laptop"/>
    <n v="4"/>
    <n v="56732.08"/>
    <n v="38244.129999999997"/>
    <n v="0.09"/>
    <n v="13382.062800000003"/>
  </r>
  <r>
    <s v="O00730"/>
    <s v="2024-01-01"/>
    <x v="7"/>
    <s v="Uttar Pradesh"/>
    <s v="SMB"/>
    <x v="2"/>
    <s v="Lamp"/>
    <n v="4"/>
    <n v="57735.99"/>
    <n v="34274.6"/>
    <n v="0.24"/>
    <n v="9604.7524000000012"/>
  </r>
  <r>
    <s v="O00731"/>
    <s v="2024-12-27"/>
    <x v="2"/>
    <s v="Delhi"/>
    <s v="Consumer"/>
    <x v="0"/>
    <s v="Perfume"/>
    <n v="4"/>
    <n v="43833.68"/>
    <n v="25883.360000000001"/>
    <n v="0.18"/>
    <n v="10060.257600000001"/>
  </r>
  <r>
    <s v="O00732"/>
    <s v="2024-03-19"/>
    <x v="7"/>
    <s v="Uttar Pradesh"/>
    <s v="Consumer"/>
    <x v="3"/>
    <s v="Shoes"/>
    <n v="2"/>
    <n v="20185.810000000001"/>
    <n v="14027.21"/>
    <n v="0.13"/>
    <n v="3534.4447000000018"/>
  </r>
  <r>
    <s v="O00733"/>
    <s v="2025-03-23"/>
    <x v="3"/>
    <s v="Telangana"/>
    <s v="Corporate"/>
    <x v="2"/>
    <s v="Sofa"/>
    <n v="3"/>
    <n v="39674.620000000003"/>
    <n v="29228.6"/>
    <n v="0.28000000000000003"/>
    <n v="-662.87359999999717"/>
  </r>
  <r>
    <s v="O00734"/>
    <s v="2024-11-22"/>
    <x v="5"/>
    <s v="West Bengal"/>
    <s v="SMB"/>
    <x v="2"/>
    <s v="Chair"/>
    <n v="2"/>
    <n v="7054.66"/>
    <n v="5423.48"/>
    <n v="0.19"/>
    <n v="290.7946000000004"/>
  </r>
  <r>
    <s v="O00735"/>
    <s v="2024-10-28"/>
    <x v="3"/>
    <s v="Telangana"/>
    <s v="Corporate"/>
    <x v="1"/>
    <s v="Headphones"/>
    <n v="2"/>
    <n v="24529.72"/>
    <n v="14800"/>
    <n v="0.14000000000000001"/>
    <n v="6295.5592000000006"/>
  </r>
  <r>
    <s v="O00736"/>
    <s v="2024-09-21"/>
    <x v="2"/>
    <s v="Delhi"/>
    <s v="Consumer"/>
    <x v="1"/>
    <s v="Phone"/>
    <n v="4"/>
    <n v="51610.79"/>
    <n v="31390.71"/>
    <n v="0.04"/>
    <n v="18155.648400000002"/>
  </r>
  <r>
    <s v="O00737"/>
    <s v="2024-07-30"/>
    <x v="0"/>
    <s v="Karnataka"/>
    <s v="Corporate"/>
    <x v="3"/>
    <s v="Jeans"/>
    <n v="2"/>
    <n v="23966.26"/>
    <n v="17629.07"/>
    <n v="0.19"/>
    <n v="1783.6005999999988"/>
  </r>
  <r>
    <s v="O00738"/>
    <s v="2024-05-27"/>
    <x v="6"/>
    <s v="Tamil Nadu"/>
    <s v="SMB"/>
    <x v="2"/>
    <s v="Table"/>
    <n v="1"/>
    <n v="5193.13"/>
    <n v="4400.95"/>
    <n v="0.23"/>
    <n v="-402.23989999999981"/>
  </r>
  <r>
    <s v="O00739"/>
    <s v="2024-04-24"/>
    <x v="5"/>
    <s v="West Bengal"/>
    <s v="SMB"/>
    <x v="3"/>
    <s v="Jeans"/>
    <n v="2"/>
    <n v="12879.8"/>
    <n v="8802.65"/>
    <n v="0.16"/>
    <n v="2016.3819999999996"/>
  </r>
  <r>
    <s v="O00740"/>
    <s v="2024-03-23"/>
    <x v="5"/>
    <s v="West Bengal"/>
    <s v="Consumer"/>
    <x v="3"/>
    <s v="Shirt"/>
    <n v="4"/>
    <n v="45888.67"/>
    <n v="33003.910000000003"/>
    <n v="0.14000000000000001"/>
    <n v="6460.3461999999945"/>
  </r>
  <r>
    <s v="O00741"/>
    <s v="2025-05-21"/>
    <x v="2"/>
    <s v="Delhi"/>
    <s v="SMB"/>
    <x v="3"/>
    <s v="Jeans"/>
    <n v="1"/>
    <n v="10937.18"/>
    <n v="6814.13"/>
    <n v="0.15"/>
    <n v="2482.473"/>
  </r>
  <r>
    <s v="O00742"/>
    <s v="2024-12-03"/>
    <x v="4"/>
    <s v="Maharashtra"/>
    <s v="Corporate"/>
    <x v="2"/>
    <s v="Chair"/>
    <n v="3"/>
    <n v="24673.9"/>
    <n v="18019.939999999999"/>
    <n v="7.0000000000000007E-2"/>
    <n v="4926.7870000000021"/>
  </r>
  <r>
    <s v="O00743"/>
    <s v="2025-01-30"/>
    <x v="3"/>
    <s v="Telangana"/>
    <s v="Corporate"/>
    <x v="0"/>
    <s v="Makeup"/>
    <n v="4"/>
    <n v="15886.19"/>
    <n v="12905.9"/>
    <n v="0.21"/>
    <n v="-355.80989999999929"/>
  </r>
  <r>
    <s v="O00744"/>
    <s v="2024-03-28"/>
    <x v="5"/>
    <s v="West Bengal"/>
    <s v="SMB"/>
    <x v="0"/>
    <s v="Haircare"/>
    <n v="3"/>
    <n v="20063.96"/>
    <n v="16085.33"/>
    <n v="0.28999999999999998"/>
    <n v="-1839.9184000000005"/>
  </r>
  <r>
    <s v="O00745"/>
    <s v="2024-09-18"/>
    <x v="6"/>
    <s v="Tamil Nadu"/>
    <s v="SMB"/>
    <x v="2"/>
    <s v="Sofa"/>
    <n v="2"/>
    <n v="13987.74"/>
    <n v="8684.9699999999993"/>
    <n v="0.08"/>
    <n v="4183.7508000000007"/>
  </r>
  <r>
    <s v="O00746"/>
    <s v="2024-04-26"/>
    <x v="5"/>
    <s v="West Bengal"/>
    <s v="SMB"/>
    <x v="0"/>
    <s v="Haircare"/>
    <n v="4"/>
    <n v="42734.79"/>
    <n v="26267.040000000001"/>
    <n v="0.26"/>
    <n v="5356.7045999999991"/>
  </r>
  <r>
    <s v="O00747"/>
    <s v="2025-04-16"/>
    <x v="6"/>
    <s v="Tamil Nadu"/>
    <s v="Consumer"/>
    <x v="3"/>
    <s v="Shoes"/>
    <n v="3"/>
    <n v="22627.599999999999"/>
    <n v="12489.54"/>
    <n v="0.2"/>
    <n v="5612.5399999999981"/>
  </r>
  <r>
    <s v="O00748"/>
    <s v="2025-05-02"/>
    <x v="5"/>
    <s v="West Bengal"/>
    <s v="Consumer"/>
    <x v="2"/>
    <s v="Lamp"/>
    <n v="4"/>
    <n v="3695.44"/>
    <n v="3002"/>
    <n v="0.22"/>
    <n v="-119.55679999999995"/>
  </r>
  <r>
    <s v="O00749"/>
    <s v="2025-06-14"/>
    <x v="1"/>
    <s v="Maharashtra"/>
    <s v="Corporate"/>
    <x v="3"/>
    <s v="Shirt"/>
    <n v="5"/>
    <n v="9679.25"/>
    <n v="5893.17"/>
    <n v="0.28000000000000003"/>
    <n v="1075.8899999999999"/>
  </r>
  <r>
    <s v="O00750"/>
    <s v="2025-06-24"/>
    <x v="6"/>
    <s v="Tamil Nadu"/>
    <s v="SMB"/>
    <x v="0"/>
    <s v="Skincare"/>
    <n v="4"/>
    <n v="47277.31"/>
    <n v="33489.230000000003"/>
    <n v="0.13"/>
    <n v="7642.0296999999946"/>
  </r>
  <r>
    <s v="O00751"/>
    <s v="2024-06-29"/>
    <x v="2"/>
    <s v="Delhi"/>
    <s v="SMB"/>
    <x v="3"/>
    <s v="Shirt"/>
    <n v="2"/>
    <n v="13220.22"/>
    <n v="10174.85"/>
    <n v="0.04"/>
    <n v="2516.5611999999992"/>
  </r>
  <r>
    <s v="O00752"/>
    <s v="2024-05-10"/>
    <x v="6"/>
    <s v="Tamil Nadu"/>
    <s v="SMB"/>
    <x v="3"/>
    <s v="Shoes"/>
    <n v="5"/>
    <n v="58851.43"/>
    <n v="35895.35"/>
    <n v="0.11"/>
    <n v="16482.422700000003"/>
  </r>
  <r>
    <s v="O00753"/>
    <s v="2024-04-04"/>
    <x v="2"/>
    <s v="Delhi"/>
    <s v="Consumer"/>
    <x v="1"/>
    <s v="Laptop"/>
    <n v="3"/>
    <n v="9422.25"/>
    <n v="5939.72"/>
    <n v="0.14000000000000001"/>
    <n v="2163.4149999999995"/>
  </r>
  <r>
    <s v="O00754"/>
    <s v="2024-01-23"/>
    <x v="0"/>
    <s v="Karnataka"/>
    <s v="Consumer"/>
    <x v="3"/>
    <s v="Shirt"/>
    <n v="4"/>
    <n v="30493.1"/>
    <n v="18342.650000000001"/>
    <n v="0.17"/>
    <n v="6966.6229999999969"/>
  </r>
  <r>
    <s v="O00755"/>
    <s v="2024-03-28"/>
    <x v="1"/>
    <s v="Maharashtra"/>
    <s v="Corporate"/>
    <x v="2"/>
    <s v="Sofa"/>
    <n v="5"/>
    <n v="64013.22"/>
    <n v="41727.910000000003"/>
    <n v="0.08"/>
    <n v="17164.252399999998"/>
  </r>
  <r>
    <s v="O00756"/>
    <s v="2024-06-21"/>
    <x v="5"/>
    <s v="West Bengal"/>
    <s v="SMB"/>
    <x v="2"/>
    <s v="Chair"/>
    <n v="4"/>
    <n v="54929.33"/>
    <n v="32015.61"/>
    <n v="0.28000000000000003"/>
    <n v="7533.507599999999"/>
  </r>
  <r>
    <s v="O00757"/>
    <s v="2024-05-19"/>
    <x v="5"/>
    <s v="West Bengal"/>
    <s v="SMB"/>
    <x v="3"/>
    <s v="Shoes"/>
    <n v="5"/>
    <n v="40101.120000000003"/>
    <n v="27568.240000000002"/>
    <n v="0.27"/>
    <n v="1705.5775999999987"/>
  </r>
  <r>
    <s v="O00758"/>
    <s v="2024-09-03"/>
    <x v="4"/>
    <s v="Maharashtra"/>
    <s v="SMB"/>
    <x v="1"/>
    <s v="Headphones"/>
    <n v="4"/>
    <n v="11619.81"/>
    <n v="9053.4699999999993"/>
    <n v="0.05"/>
    <n v="1985.3495000000003"/>
  </r>
  <r>
    <s v="O00759"/>
    <s v="2024-05-10"/>
    <x v="5"/>
    <s v="West Bengal"/>
    <s v="Consumer"/>
    <x v="1"/>
    <s v="Headphones"/>
    <n v="5"/>
    <n v="42383.42"/>
    <n v="32774"/>
    <n v="0.11"/>
    <n v="4947.2437999999984"/>
  </r>
  <r>
    <s v="O00760"/>
    <s v="2025-01-22"/>
    <x v="1"/>
    <s v="Maharashtra"/>
    <s v="SMB"/>
    <x v="3"/>
    <s v="Shoes"/>
    <n v="5"/>
    <n v="68841.740000000005"/>
    <n v="54534.51"/>
    <n v="0.16"/>
    <n v="3292.5516000000025"/>
  </r>
  <r>
    <s v="O00761"/>
    <s v="2024-01-09"/>
    <x v="3"/>
    <s v="Telangana"/>
    <s v="Corporate"/>
    <x v="1"/>
    <s v="Tablet"/>
    <n v="1"/>
    <n v="12458.57"/>
    <n v="7141.18"/>
    <n v="0.03"/>
    <n v="4943.6328999999996"/>
  </r>
  <r>
    <s v="O00762"/>
    <s v="2024-08-18"/>
    <x v="6"/>
    <s v="Tamil Nadu"/>
    <s v="Corporate"/>
    <x v="0"/>
    <s v="Skincare"/>
    <n v="1"/>
    <n v="11144.85"/>
    <n v="6537.92"/>
    <n v="0.1"/>
    <n v="3492.4450000000002"/>
  </r>
  <r>
    <s v="O00763"/>
    <s v="2024-08-10"/>
    <x v="5"/>
    <s v="West Bengal"/>
    <s v="Consumer"/>
    <x v="2"/>
    <s v="Chair"/>
    <n v="1"/>
    <n v="806.49"/>
    <n v="591.75"/>
    <n v="0.04"/>
    <n v="182.4804"/>
  </r>
  <r>
    <s v="O00764"/>
    <s v="2025-02-19"/>
    <x v="4"/>
    <s v="Maharashtra"/>
    <s v="Consumer"/>
    <x v="1"/>
    <s v="Phone"/>
    <n v="1"/>
    <n v="4540.03"/>
    <n v="3048.69"/>
    <n v="0.01"/>
    <n v="1445.9396999999997"/>
  </r>
  <r>
    <s v="O00765"/>
    <s v="2024-12-11"/>
    <x v="4"/>
    <s v="Maharashtra"/>
    <s v="Corporate"/>
    <x v="3"/>
    <s v="Jeans"/>
    <n v="1"/>
    <n v="1047.74"/>
    <n v="756.62"/>
    <n v="0"/>
    <n v="291.12"/>
  </r>
  <r>
    <s v="O00766"/>
    <s v="2024-10-10"/>
    <x v="2"/>
    <s v="Delhi"/>
    <s v="SMB"/>
    <x v="2"/>
    <s v="Sofa"/>
    <n v="4"/>
    <n v="34878.449999999997"/>
    <n v="28461.54"/>
    <n v="0.19"/>
    <n v="-209.99550000000363"/>
  </r>
  <r>
    <s v="O00767"/>
    <s v="2024-09-08"/>
    <x v="0"/>
    <s v="Karnataka"/>
    <s v="SMB"/>
    <x v="3"/>
    <s v="Shoes"/>
    <n v="1"/>
    <n v="3976.62"/>
    <n v="3111.28"/>
    <n v="0.1"/>
    <n v="467.67799999999966"/>
  </r>
  <r>
    <s v="O00768"/>
    <s v="2024-07-22"/>
    <x v="4"/>
    <s v="Maharashtra"/>
    <s v="Corporate"/>
    <x v="1"/>
    <s v="Headphones"/>
    <n v="3"/>
    <n v="15892.05"/>
    <n v="9860.18"/>
    <n v="0.24"/>
    <n v="2217.7779999999993"/>
  </r>
  <r>
    <s v="O00769"/>
    <s v="2024-03-13"/>
    <x v="6"/>
    <s v="Tamil Nadu"/>
    <s v="Corporate"/>
    <x v="2"/>
    <s v="Lamp"/>
    <n v="3"/>
    <n v="9370.4500000000007"/>
    <n v="5658.44"/>
    <n v="0.22"/>
    <n v="1650.5110000000009"/>
  </r>
  <r>
    <s v="O00770"/>
    <s v="2025-05-04"/>
    <x v="5"/>
    <s v="West Bengal"/>
    <s v="Consumer"/>
    <x v="1"/>
    <s v="Tablet"/>
    <n v="4"/>
    <n v="25959.72"/>
    <n v="20704.27"/>
    <n v="0.2"/>
    <n v="63.506000000000313"/>
  </r>
  <r>
    <s v="O00771"/>
    <s v="2025-05-30"/>
    <x v="7"/>
    <s v="Uttar Pradesh"/>
    <s v="Corporate"/>
    <x v="2"/>
    <s v="Sofa"/>
    <n v="4"/>
    <n v="56934.76"/>
    <n v="32329.19"/>
    <n v="0.23"/>
    <n v="11510.575200000003"/>
  </r>
  <r>
    <s v="O00772"/>
    <s v="2025-05-13"/>
    <x v="7"/>
    <s v="Uttar Pradesh"/>
    <s v="Consumer"/>
    <x v="1"/>
    <s v="Headphones"/>
    <n v="5"/>
    <n v="65722.41"/>
    <n v="48518.54"/>
    <n v="0.23"/>
    <n v="2087.7157000000007"/>
  </r>
  <r>
    <s v="O00773"/>
    <s v="2024-10-11"/>
    <x v="0"/>
    <s v="Karnataka"/>
    <s v="Corporate"/>
    <x v="2"/>
    <s v="Lamp"/>
    <n v="2"/>
    <n v="2099.25"/>
    <n v="1783.13"/>
    <n v="0.21"/>
    <n v="-124.72250000000008"/>
  </r>
  <r>
    <s v="O00774"/>
    <s v="2025-04-18"/>
    <x v="6"/>
    <s v="Tamil Nadu"/>
    <s v="Corporate"/>
    <x v="1"/>
    <s v="Tablet"/>
    <n v="2"/>
    <n v="5405.23"/>
    <n v="3030.25"/>
    <n v="0.02"/>
    <n v="2266.8753999999994"/>
  </r>
  <r>
    <s v="O00775"/>
    <s v="2025-03-05"/>
    <x v="4"/>
    <s v="Maharashtra"/>
    <s v="Corporate"/>
    <x v="3"/>
    <s v="Shirt"/>
    <n v="3"/>
    <n v="14878"/>
    <n v="11319.66"/>
    <n v="0.04"/>
    <n v="2963.2200000000003"/>
  </r>
  <r>
    <s v="O00776"/>
    <s v="2024-08-21"/>
    <x v="3"/>
    <s v="Telangana"/>
    <s v="Consumer"/>
    <x v="0"/>
    <s v="Skincare"/>
    <n v="3"/>
    <n v="18965.759999999998"/>
    <n v="10522.11"/>
    <n v="0.21"/>
    <n v="4460.8403999999982"/>
  </r>
  <r>
    <s v="O00777"/>
    <s v="2024-10-10"/>
    <x v="5"/>
    <s v="West Bengal"/>
    <s v="SMB"/>
    <x v="0"/>
    <s v="Perfume"/>
    <n v="3"/>
    <n v="6326.7"/>
    <n v="3685.5"/>
    <n v="0.23"/>
    <n v="1186.0589999999997"/>
  </r>
  <r>
    <s v="O00778"/>
    <s v="2024-05-16"/>
    <x v="7"/>
    <s v="Uttar Pradesh"/>
    <s v="Consumer"/>
    <x v="0"/>
    <s v="Perfume"/>
    <n v="1"/>
    <n v="7807.16"/>
    <n v="6304.04"/>
    <n v="0.28999999999999998"/>
    <n v="-760.95640000000003"/>
  </r>
  <r>
    <s v="O00779"/>
    <s v="2025-03-28"/>
    <x v="2"/>
    <s v="Delhi"/>
    <s v="Corporate"/>
    <x v="0"/>
    <s v="Skincare"/>
    <n v="4"/>
    <n v="20486.53"/>
    <n v="16212.5"/>
    <n v="0.13"/>
    <n v="1610.7810999999988"/>
  </r>
  <r>
    <s v="O00780"/>
    <s v="2024-02-06"/>
    <x v="0"/>
    <s v="Karnataka"/>
    <s v="Consumer"/>
    <x v="2"/>
    <s v="Sofa"/>
    <n v="1"/>
    <n v="1857.2"/>
    <n v="1526.95"/>
    <n v="0.11"/>
    <n v="125.958"/>
  </r>
  <r>
    <s v="O00781"/>
    <s v="2024-05-27"/>
    <x v="3"/>
    <s v="Telangana"/>
    <s v="Consumer"/>
    <x v="1"/>
    <s v="Tablet"/>
    <n v="3"/>
    <n v="9409.5400000000009"/>
    <n v="7441.36"/>
    <n v="0.25"/>
    <n v="-384.20499999999902"/>
  </r>
  <r>
    <s v="O00782"/>
    <s v="2024-09-03"/>
    <x v="1"/>
    <s v="Maharashtra"/>
    <s v="SMB"/>
    <x v="2"/>
    <s v="Chair"/>
    <n v="5"/>
    <n v="20614.580000000002"/>
    <n v="13737.48"/>
    <n v="0.04"/>
    <n v="6052.5168000000021"/>
  </r>
  <r>
    <s v="O00783"/>
    <s v="2024-06-18"/>
    <x v="0"/>
    <s v="Karnataka"/>
    <s v="Consumer"/>
    <x v="3"/>
    <s v="Shirt"/>
    <n v="4"/>
    <n v="33874.22"/>
    <n v="25808.55"/>
    <n v="0.17"/>
    <n v="2307.0526000000009"/>
  </r>
  <r>
    <s v="O00784"/>
    <s v="2024-02-29"/>
    <x v="0"/>
    <s v="Karnataka"/>
    <s v="SMB"/>
    <x v="1"/>
    <s v="Tablet"/>
    <n v="3"/>
    <n v="33337.879999999997"/>
    <n v="21467.49"/>
    <n v="0.15"/>
    <n v="6869.707999999996"/>
  </r>
  <r>
    <s v="O00785"/>
    <s v="2025-01-16"/>
    <x v="1"/>
    <s v="Maharashtra"/>
    <s v="Consumer"/>
    <x v="2"/>
    <s v="Sofa"/>
    <n v="2"/>
    <n v="2632.15"/>
    <n v="1544.37"/>
    <n v="0.2"/>
    <n v="561.35000000000014"/>
  </r>
  <r>
    <s v="O00786"/>
    <s v="2025-01-03"/>
    <x v="3"/>
    <s v="Telangana"/>
    <s v="Consumer"/>
    <x v="2"/>
    <s v="Lamp"/>
    <n v="3"/>
    <n v="22010.66"/>
    <n v="12892.69"/>
    <n v="0.01"/>
    <n v="8897.8634000000002"/>
  </r>
  <r>
    <s v="O00787"/>
    <s v="2025-04-09"/>
    <x v="2"/>
    <s v="Delhi"/>
    <s v="Corporate"/>
    <x v="3"/>
    <s v="Jacket"/>
    <n v="2"/>
    <n v="26526.74"/>
    <n v="18940.97"/>
    <n v="0.02"/>
    <n v="7055.2352000000001"/>
  </r>
  <r>
    <s v="O00788"/>
    <s v="2025-05-11"/>
    <x v="7"/>
    <s v="Uttar Pradesh"/>
    <s v="Consumer"/>
    <x v="3"/>
    <s v="Jeans"/>
    <n v="3"/>
    <n v="19435.43"/>
    <n v="15755.82"/>
    <n v="0"/>
    <n v="3679.6100000000006"/>
  </r>
  <r>
    <s v="O00789"/>
    <s v="2024-10-19"/>
    <x v="4"/>
    <s v="Maharashtra"/>
    <s v="SMB"/>
    <x v="1"/>
    <s v="Laptop"/>
    <n v="3"/>
    <n v="39959.379999999997"/>
    <n v="25713.54"/>
    <n v="0.09"/>
    <n v="10649.495799999997"/>
  </r>
  <r>
    <s v="O00790"/>
    <s v="2025-05-31"/>
    <x v="2"/>
    <s v="Delhi"/>
    <s v="Corporate"/>
    <x v="1"/>
    <s v="Tablet"/>
    <n v="5"/>
    <n v="3255.93"/>
    <n v="1874.52"/>
    <n v="0.02"/>
    <n v="1316.2913999999998"/>
  </r>
  <r>
    <s v="O00791"/>
    <s v="2024-04-06"/>
    <x v="3"/>
    <s v="Telangana"/>
    <s v="SMB"/>
    <x v="3"/>
    <s v="Jacket"/>
    <n v="3"/>
    <n v="21529.72"/>
    <n v="14825.85"/>
    <n v="0.25"/>
    <n v="1321.4400000000005"/>
  </r>
  <r>
    <s v="O00792"/>
    <s v="2024-07-16"/>
    <x v="6"/>
    <s v="Tamil Nadu"/>
    <s v="Corporate"/>
    <x v="1"/>
    <s v="Headphones"/>
    <n v="3"/>
    <n v="40957.1"/>
    <n v="25781.8"/>
    <n v="0.26"/>
    <n v="4526.4539999999997"/>
  </r>
  <r>
    <s v="O00793"/>
    <s v="2024-12-20"/>
    <x v="4"/>
    <s v="Maharashtra"/>
    <s v="Consumer"/>
    <x v="3"/>
    <s v="Jacket"/>
    <n v="3"/>
    <n v="15675.63"/>
    <n v="10925.24"/>
    <n v="0.01"/>
    <n v="4593.6336999999994"/>
  </r>
  <r>
    <s v="O00794"/>
    <s v="2024-06-09"/>
    <x v="7"/>
    <s v="Uttar Pradesh"/>
    <s v="Consumer"/>
    <x v="3"/>
    <s v="Jeans"/>
    <n v="3"/>
    <n v="6681.97"/>
    <n v="3742.87"/>
    <n v="0.23"/>
    <n v="1402.2469000000003"/>
  </r>
  <r>
    <s v="O00795"/>
    <s v="2024-02-26"/>
    <x v="6"/>
    <s v="Tamil Nadu"/>
    <s v="Consumer"/>
    <x v="0"/>
    <s v="Haircare"/>
    <n v="5"/>
    <n v="33797.089999999997"/>
    <n v="21815.119999999999"/>
    <n v="0.05"/>
    <n v="10292.115499999998"/>
  </r>
  <r>
    <s v="O00796"/>
    <s v="2024-04-28"/>
    <x v="0"/>
    <s v="Karnataka"/>
    <s v="SMB"/>
    <x v="0"/>
    <s v="Haircare"/>
    <n v="1"/>
    <n v="5747.81"/>
    <n v="3847.14"/>
    <n v="0.3"/>
    <n v="176.32700000000045"/>
  </r>
  <r>
    <s v="O00797"/>
    <s v="2025-01-25"/>
    <x v="6"/>
    <s v="Tamil Nadu"/>
    <s v="SMB"/>
    <x v="3"/>
    <s v="Jacket"/>
    <n v="2"/>
    <n v="20051.349999999999"/>
    <n v="16126.97"/>
    <n v="0.23"/>
    <n v="-687.43050000000039"/>
  </r>
  <r>
    <s v="O00798"/>
    <s v="2024-04-29"/>
    <x v="7"/>
    <s v="Uttar Pradesh"/>
    <s v="Consumer"/>
    <x v="0"/>
    <s v="Makeup"/>
    <n v="2"/>
    <n v="13617.34"/>
    <n v="9024.5"/>
    <n v="0.04"/>
    <n v="4048.1464000000001"/>
  </r>
  <r>
    <s v="O00799"/>
    <s v="2024-08-13"/>
    <x v="5"/>
    <s v="West Bengal"/>
    <s v="SMB"/>
    <x v="0"/>
    <s v="Haircare"/>
    <n v="4"/>
    <n v="57175.81"/>
    <n v="32817.83"/>
    <n v="0.11"/>
    <n v="18068.640899999995"/>
  </r>
  <r>
    <s v="O00800"/>
    <s v="2025-02-24"/>
    <x v="2"/>
    <s v="Delhi"/>
    <s v="Corporate"/>
    <x v="3"/>
    <s v="Shirt"/>
    <n v="1"/>
    <n v="5856.19"/>
    <n v="4385.03"/>
    <n v="0.04"/>
    <n v="1236.9123999999999"/>
  </r>
  <r>
    <s v="O00801"/>
    <s v="2024-07-26"/>
    <x v="6"/>
    <s v="Tamil Nadu"/>
    <s v="SMB"/>
    <x v="2"/>
    <s v="Chair"/>
    <n v="3"/>
    <n v="29426.14"/>
    <n v="21372.84"/>
    <n v="0.01"/>
    <n v="7759.038599999999"/>
  </r>
  <r>
    <s v="O00802"/>
    <s v="2025-01-02"/>
    <x v="0"/>
    <s v="Karnataka"/>
    <s v="Corporate"/>
    <x v="0"/>
    <s v="Skincare"/>
    <n v="4"/>
    <n v="47882.43"/>
    <n v="38065.050000000003"/>
    <n v="0.06"/>
    <n v="6944.4341999999979"/>
  </r>
  <r>
    <s v="O00803"/>
    <s v="2024-01-09"/>
    <x v="6"/>
    <s v="Tamil Nadu"/>
    <s v="Consumer"/>
    <x v="2"/>
    <s v="Sofa"/>
    <n v="4"/>
    <n v="33010.44"/>
    <n v="24486.04"/>
    <n v="0.28999999999999998"/>
    <n v="-1048.627599999998"/>
  </r>
  <r>
    <s v="O00804"/>
    <s v="2024-11-15"/>
    <x v="6"/>
    <s v="Tamil Nadu"/>
    <s v="Consumer"/>
    <x v="2"/>
    <s v="Chair"/>
    <n v="4"/>
    <n v="40233"/>
    <n v="27532.76"/>
    <n v="0.1"/>
    <n v="8676.9400000000023"/>
  </r>
  <r>
    <s v="O00805"/>
    <s v="2024-01-16"/>
    <x v="7"/>
    <s v="Uttar Pradesh"/>
    <s v="Corporate"/>
    <x v="2"/>
    <s v="Table"/>
    <n v="5"/>
    <n v="51504.08"/>
    <n v="29513.38"/>
    <n v="0.23"/>
    <n v="10144.7616"/>
  </r>
  <r>
    <s v="O00806"/>
    <s v="2025-05-11"/>
    <x v="2"/>
    <s v="Delhi"/>
    <s v="Corporate"/>
    <x v="3"/>
    <s v="Jeans"/>
    <n v="4"/>
    <n v="7129.65"/>
    <n v="5746.54"/>
    <n v="0.03"/>
    <n v="1169.2204999999997"/>
  </r>
  <r>
    <s v="O00807"/>
    <s v="2024-08-10"/>
    <x v="7"/>
    <s v="Uttar Pradesh"/>
    <s v="Consumer"/>
    <x v="3"/>
    <s v="Jeans"/>
    <n v="3"/>
    <n v="26201.73"/>
    <n v="16852.82"/>
    <n v="0.13"/>
    <n v="5942.6850999999997"/>
  </r>
  <r>
    <s v="O00808"/>
    <s v="2024-03-11"/>
    <x v="6"/>
    <s v="Tamil Nadu"/>
    <s v="Consumer"/>
    <x v="0"/>
    <s v="Haircare"/>
    <n v="4"/>
    <n v="23567.21"/>
    <n v="14954.57"/>
    <n v="0.18"/>
    <n v="4370.5421999999999"/>
  </r>
  <r>
    <s v="O00809"/>
    <s v="2024-07-03"/>
    <x v="1"/>
    <s v="Maharashtra"/>
    <s v="Consumer"/>
    <x v="2"/>
    <s v="Chair"/>
    <n v="3"/>
    <n v="1888.45"/>
    <n v="1468.97"/>
    <n v="0.14000000000000001"/>
    <n v="155.09699999999998"/>
  </r>
  <r>
    <s v="O00810"/>
    <s v="2024-10-18"/>
    <x v="0"/>
    <s v="Karnataka"/>
    <s v="Corporate"/>
    <x v="1"/>
    <s v="Phone"/>
    <n v="1"/>
    <n v="7042.41"/>
    <n v="5899.28"/>
    <n v="0.28999999999999998"/>
    <n v="-899.16889999999967"/>
  </r>
  <r>
    <s v="O00811"/>
    <s v="2025-03-06"/>
    <x v="6"/>
    <s v="Tamil Nadu"/>
    <s v="Consumer"/>
    <x v="1"/>
    <s v="Tablet"/>
    <n v="5"/>
    <n v="7418.96"/>
    <n v="5757.5"/>
    <n v="0.12"/>
    <n v="771.18480000000011"/>
  </r>
  <r>
    <s v="O00812"/>
    <s v="2024-08-06"/>
    <x v="6"/>
    <s v="Tamil Nadu"/>
    <s v="Consumer"/>
    <x v="0"/>
    <s v="Skincare"/>
    <n v="4"/>
    <n v="23696.799999999999"/>
    <n v="19569.330000000002"/>
    <n v="0.28999999999999998"/>
    <n v="-2744.6020000000017"/>
  </r>
  <r>
    <s v="O00813"/>
    <s v="2024-02-17"/>
    <x v="0"/>
    <s v="Karnataka"/>
    <s v="SMB"/>
    <x v="0"/>
    <s v="Makeup"/>
    <n v="5"/>
    <n v="41357.480000000003"/>
    <n v="33317.050000000003"/>
    <n v="0.12"/>
    <n v="3077.5324000000001"/>
  </r>
  <r>
    <s v="O00814"/>
    <s v="2024-02-23"/>
    <x v="6"/>
    <s v="Tamil Nadu"/>
    <s v="SMB"/>
    <x v="1"/>
    <s v="Phone"/>
    <n v="1"/>
    <n v="12362.5"/>
    <n v="7850.21"/>
    <n v="0.3"/>
    <n v="803.54"/>
  </r>
  <r>
    <s v="O00815"/>
    <s v="2024-05-29"/>
    <x v="5"/>
    <s v="West Bengal"/>
    <s v="SMB"/>
    <x v="0"/>
    <s v="Haircare"/>
    <n v="3"/>
    <n v="9822.32"/>
    <n v="6472.75"/>
    <n v="0.09"/>
    <n v="2465.5611999999996"/>
  </r>
  <r>
    <s v="O00816"/>
    <s v="2024-01-31"/>
    <x v="0"/>
    <s v="Karnataka"/>
    <s v="SMB"/>
    <x v="1"/>
    <s v="Laptop"/>
    <n v="1"/>
    <n v="4451.82"/>
    <n v="2937.28"/>
    <n v="0.22"/>
    <n v="535.13959999999952"/>
  </r>
  <r>
    <s v="O00817"/>
    <s v="2024-01-01"/>
    <x v="1"/>
    <s v="Maharashtra"/>
    <s v="SMB"/>
    <x v="3"/>
    <s v="Jacket"/>
    <n v="1"/>
    <n v="5352.39"/>
    <n v="4394.3599999999997"/>
    <n v="0.13"/>
    <n v="262.21930000000054"/>
  </r>
  <r>
    <s v="O00818"/>
    <s v="2024-10-28"/>
    <x v="7"/>
    <s v="Uttar Pradesh"/>
    <s v="Consumer"/>
    <x v="3"/>
    <s v="Shirt"/>
    <n v="4"/>
    <n v="57861.81"/>
    <n v="33282.559999999998"/>
    <n v="0.1"/>
    <n v="18793.069"/>
  </r>
  <r>
    <s v="O00819"/>
    <s v="2024-10-22"/>
    <x v="4"/>
    <s v="Maharashtra"/>
    <s v="SMB"/>
    <x v="3"/>
    <s v="Shoes"/>
    <n v="3"/>
    <n v="42058.81"/>
    <n v="32610.959999999999"/>
    <n v="0.19"/>
    <n v="1456.6760999999988"/>
  </r>
  <r>
    <s v="O00820"/>
    <s v="2024-05-27"/>
    <x v="2"/>
    <s v="Delhi"/>
    <s v="Consumer"/>
    <x v="1"/>
    <s v="Phone"/>
    <n v="3"/>
    <n v="33287.56"/>
    <n v="26051.47"/>
    <n v="0.17"/>
    <n v="1577.2047999999968"/>
  </r>
  <r>
    <s v="O00821"/>
    <s v="2025-05-30"/>
    <x v="6"/>
    <s v="Tamil Nadu"/>
    <s v="SMB"/>
    <x v="3"/>
    <s v="Shoes"/>
    <n v="4"/>
    <n v="51058.1"/>
    <n v="31361.87"/>
    <n v="0.25"/>
    <n v="6931.7049999999999"/>
  </r>
  <r>
    <s v="O00822"/>
    <s v="2024-08-16"/>
    <x v="4"/>
    <s v="Maharashtra"/>
    <s v="SMB"/>
    <x v="3"/>
    <s v="Jeans"/>
    <n v="3"/>
    <n v="6432.03"/>
    <n v="5310.67"/>
    <n v="0.15"/>
    <n v="156.55549999999971"/>
  </r>
  <r>
    <s v="O00823"/>
    <s v="2024-03-19"/>
    <x v="7"/>
    <s v="Uttar Pradesh"/>
    <s v="SMB"/>
    <x v="0"/>
    <s v="Haircare"/>
    <n v="5"/>
    <n v="50542.37"/>
    <n v="28585.74"/>
    <n v="0.14000000000000001"/>
    <n v="14880.698199999999"/>
  </r>
  <r>
    <s v="O00824"/>
    <s v="2024-08-04"/>
    <x v="0"/>
    <s v="Karnataka"/>
    <s v="Consumer"/>
    <x v="0"/>
    <s v="Perfume"/>
    <n v="4"/>
    <n v="54882.92"/>
    <n v="45183.59"/>
    <n v="7.0000000000000007E-2"/>
    <n v="5857.5256000000008"/>
  </r>
  <r>
    <s v="O00825"/>
    <s v="2025-05-22"/>
    <x v="0"/>
    <s v="Karnataka"/>
    <s v="Consumer"/>
    <x v="2"/>
    <s v="Table"/>
    <n v="4"/>
    <n v="56725.97"/>
    <n v="38259.440000000002"/>
    <n v="0.3"/>
    <n v="1448.7389999999978"/>
  </r>
  <r>
    <s v="O00826"/>
    <s v="2024-10-08"/>
    <x v="0"/>
    <s v="Karnataka"/>
    <s v="Corporate"/>
    <x v="1"/>
    <s v="Tablet"/>
    <n v="2"/>
    <n v="20524.89"/>
    <n v="16425.05"/>
    <n v="0.19"/>
    <n v="200.11090000000013"/>
  </r>
  <r>
    <s v="O00827"/>
    <s v="2024-01-02"/>
    <x v="5"/>
    <s v="West Bengal"/>
    <s v="SMB"/>
    <x v="2"/>
    <s v="Chair"/>
    <n v="3"/>
    <n v="30196.47"/>
    <n v="17003.86"/>
    <n v="0.1"/>
    <n v="10172.963"/>
  </r>
  <r>
    <s v="O00828"/>
    <s v="2025-01-05"/>
    <x v="2"/>
    <s v="Delhi"/>
    <s v="Corporate"/>
    <x v="2"/>
    <s v="Chair"/>
    <n v="3"/>
    <n v="14696.8"/>
    <n v="9607.3799999999992"/>
    <n v="0.16"/>
    <n v="2737.9320000000002"/>
  </r>
  <r>
    <s v="O00829"/>
    <s v="2024-06-01"/>
    <x v="2"/>
    <s v="Delhi"/>
    <s v="SMB"/>
    <x v="1"/>
    <s v="Tablet"/>
    <n v="4"/>
    <n v="35396.67"/>
    <n v="21795.040000000001"/>
    <n v="0.14000000000000001"/>
    <n v="8646.0961999999963"/>
  </r>
  <r>
    <s v="O00830"/>
    <s v="2024-06-29"/>
    <x v="3"/>
    <s v="Telangana"/>
    <s v="Corporate"/>
    <x v="2"/>
    <s v="Chair"/>
    <n v="5"/>
    <n v="34894.480000000003"/>
    <n v="20270.189999999999"/>
    <n v="0.18"/>
    <n v="8343.2836000000043"/>
  </r>
  <r>
    <s v="O00831"/>
    <s v="2024-08-20"/>
    <x v="1"/>
    <s v="Maharashtra"/>
    <s v="Corporate"/>
    <x v="3"/>
    <s v="Jacket"/>
    <n v="4"/>
    <n v="39407.120000000003"/>
    <n v="25808.42"/>
    <n v="0.05"/>
    <n v="11628.344000000005"/>
  </r>
  <r>
    <s v="O00832"/>
    <s v="2025-02-02"/>
    <x v="4"/>
    <s v="Maharashtra"/>
    <s v="Corporate"/>
    <x v="3"/>
    <s v="Shoes"/>
    <n v="5"/>
    <n v="46290.89"/>
    <n v="36531.879999999997"/>
    <n v="0.21"/>
    <n v="37.923100000001796"/>
  </r>
  <r>
    <s v="O00833"/>
    <s v="2025-05-07"/>
    <x v="0"/>
    <s v="Karnataka"/>
    <s v="Corporate"/>
    <x v="3"/>
    <s v="Shoes"/>
    <n v="4"/>
    <n v="54932.91"/>
    <n v="30674.9"/>
    <n v="0.2"/>
    <n v="13271.428"/>
  </r>
  <r>
    <s v="O00834"/>
    <s v="2024-05-09"/>
    <x v="2"/>
    <s v="Delhi"/>
    <s v="SMB"/>
    <x v="2"/>
    <s v="Table"/>
    <n v="2"/>
    <n v="20013.7"/>
    <n v="14185.69"/>
    <n v="0.22"/>
    <n v="1424.9960000000001"/>
  </r>
  <r>
    <s v="O00835"/>
    <s v="2024-11-20"/>
    <x v="5"/>
    <s v="West Bengal"/>
    <s v="Corporate"/>
    <x v="3"/>
    <s v="Jacket"/>
    <n v="3"/>
    <n v="44837.25"/>
    <n v="27471.73"/>
    <n v="0.28999999999999998"/>
    <n v="4362.7175000000007"/>
  </r>
  <r>
    <s v="O00836"/>
    <s v="2025-03-10"/>
    <x v="0"/>
    <s v="Karnataka"/>
    <s v="Corporate"/>
    <x v="3"/>
    <s v="Jeans"/>
    <n v="2"/>
    <n v="27762.83"/>
    <n v="20070.16"/>
    <n v="0.04"/>
    <n v="6582.1568000000016"/>
  </r>
  <r>
    <s v="O00837"/>
    <s v="2024-03-07"/>
    <x v="1"/>
    <s v="Maharashtra"/>
    <s v="SMB"/>
    <x v="1"/>
    <s v="Headphones"/>
    <n v="1"/>
    <n v="2328.42"/>
    <n v="1912.1"/>
    <n v="0.01"/>
    <n v="393.03580000000017"/>
  </r>
  <r>
    <s v="O00838"/>
    <s v="2024-04-07"/>
    <x v="4"/>
    <s v="Maharashtra"/>
    <s v="Corporate"/>
    <x v="3"/>
    <s v="Jeans"/>
    <n v="4"/>
    <n v="11168.44"/>
    <n v="7609.26"/>
    <n v="0.03"/>
    <n v="3224.1268000000005"/>
  </r>
  <r>
    <s v="O00839"/>
    <s v="2024-08-05"/>
    <x v="5"/>
    <s v="West Bengal"/>
    <s v="Corporate"/>
    <x v="0"/>
    <s v="Makeup"/>
    <n v="4"/>
    <n v="49960.47"/>
    <n v="30294.23"/>
    <n v="0.17"/>
    <n v="11172.9601"/>
  </r>
  <r>
    <s v="O00840"/>
    <s v="2025-04-27"/>
    <x v="0"/>
    <s v="Karnataka"/>
    <s v="Corporate"/>
    <x v="1"/>
    <s v="Headphones"/>
    <n v="1"/>
    <n v="727.05"/>
    <n v="604.29"/>
    <n v="0.26"/>
    <n v="-66.272999999999996"/>
  </r>
  <r>
    <s v="O00841"/>
    <s v="2024-01-23"/>
    <x v="5"/>
    <s v="West Bengal"/>
    <s v="SMB"/>
    <x v="1"/>
    <s v="Tablet"/>
    <n v="1"/>
    <n v="13933.08"/>
    <n v="10403.99"/>
    <n v="0.15"/>
    <n v="1439.1280000000002"/>
  </r>
  <r>
    <s v="O00842"/>
    <s v="2025-01-21"/>
    <x v="7"/>
    <s v="Uttar Pradesh"/>
    <s v="SMB"/>
    <x v="0"/>
    <s v="Skincare"/>
    <n v="3"/>
    <n v="14353.36"/>
    <n v="10540.25"/>
    <n v="0.19"/>
    <n v="1085.9716000000003"/>
  </r>
  <r>
    <s v="O00843"/>
    <s v="2024-09-09"/>
    <x v="2"/>
    <s v="Delhi"/>
    <s v="Corporate"/>
    <x v="2"/>
    <s v="Table"/>
    <n v="5"/>
    <n v="2813.28"/>
    <n v="2119.71"/>
    <n v="0.12"/>
    <n v="355.97640000000013"/>
  </r>
  <r>
    <s v="O00844"/>
    <s v="2024-12-20"/>
    <x v="1"/>
    <s v="Maharashtra"/>
    <s v="Corporate"/>
    <x v="1"/>
    <s v="Tablet"/>
    <n v="1"/>
    <n v="5906.46"/>
    <n v="4831.3900000000003"/>
    <n v="0.14000000000000001"/>
    <n v="248.16559999999959"/>
  </r>
  <r>
    <s v="O00845"/>
    <s v="2025-04-24"/>
    <x v="4"/>
    <s v="Maharashtra"/>
    <s v="SMB"/>
    <x v="3"/>
    <s v="Shirt"/>
    <n v="5"/>
    <n v="60772.99"/>
    <n v="33629.440000000002"/>
    <n v="0.04"/>
    <n v="24712.630399999995"/>
  </r>
  <r>
    <s v="O00846"/>
    <s v="2024-02-07"/>
    <x v="6"/>
    <s v="Tamil Nadu"/>
    <s v="SMB"/>
    <x v="2"/>
    <s v="Chair"/>
    <n v="5"/>
    <n v="8348.5499999999993"/>
    <n v="6022.7"/>
    <n v="0.16"/>
    <n v="990.08199999999965"/>
  </r>
  <r>
    <s v="O00847"/>
    <s v="2025-03-24"/>
    <x v="5"/>
    <s v="West Bengal"/>
    <s v="Consumer"/>
    <x v="1"/>
    <s v="Laptop"/>
    <n v="1"/>
    <n v="11873.45"/>
    <n v="8474.2999999999993"/>
    <n v="0.05"/>
    <n v="2805.4775000000013"/>
  </r>
  <r>
    <s v="O00848"/>
    <s v="2024-05-13"/>
    <x v="1"/>
    <s v="Maharashtra"/>
    <s v="Corporate"/>
    <x v="3"/>
    <s v="Shirt"/>
    <n v="3"/>
    <n v="28577.38"/>
    <n v="17591.02"/>
    <n v="0.1"/>
    <n v="8128.6220000000003"/>
  </r>
  <r>
    <s v="O00849"/>
    <s v="2024-02-23"/>
    <x v="6"/>
    <s v="Tamil Nadu"/>
    <s v="SMB"/>
    <x v="0"/>
    <s v="Makeup"/>
    <n v="4"/>
    <n v="51207.79"/>
    <n v="31993.21"/>
    <n v="0.24"/>
    <n v="6924.7104000000018"/>
  </r>
  <r>
    <s v="O00850"/>
    <s v="2025-04-22"/>
    <x v="5"/>
    <s v="West Bengal"/>
    <s v="SMB"/>
    <x v="1"/>
    <s v="Tablet"/>
    <n v="3"/>
    <n v="30454.080000000002"/>
    <n v="18735.46"/>
    <n v="0.1"/>
    <n v="8673.2120000000032"/>
  </r>
  <r>
    <s v="O00851"/>
    <s v="2025-06-05"/>
    <x v="3"/>
    <s v="Telangana"/>
    <s v="Corporate"/>
    <x v="1"/>
    <s v="Laptop"/>
    <n v="2"/>
    <n v="7911.08"/>
    <n v="6639.35"/>
    <n v="0.24"/>
    <n v="-626.92920000000026"/>
  </r>
  <r>
    <s v="O00852"/>
    <s v="2024-03-21"/>
    <x v="2"/>
    <s v="Delhi"/>
    <s v="Consumer"/>
    <x v="2"/>
    <s v="Lamp"/>
    <n v="1"/>
    <n v="7956.95"/>
    <n v="4406"/>
    <n v="0.13"/>
    <n v="2516.5464999999995"/>
  </r>
  <r>
    <s v="O00853"/>
    <s v="2025-06-05"/>
    <x v="4"/>
    <s v="Maharashtra"/>
    <s v="Consumer"/>
    <x v="2"/>
    <s v="Chair"/>
    <n v="5"/>
    <n v="47544.800000000003"/>
    <n v="27891.14"/>
    <n v="0.1"/>
    <n v="14899.180000000004"/>
  </r>
  <r>
    <s v="O00854"/>
    <s v="2024-10-05"/>
    <x v="7"/>
    <s v="Uttar Pradesh"/>
    <s v="Corporate"/>
    <x v="2"/>
    <s v="Table"/>
    <n v="2"/>
    <n v="26642.639999999999"/>
    <n v="22143.98"/>
    <n v="0.01"/>
    <n v="4232.2335999999996"/>
  </r>
  <r>
    <s v="O00855"/>
    <s v="2024-04-05"/>
    <x v="5"/>
    <s v="West Bengal"/>
    <s v="SMB"/>
    <x v="2"/>
    <s v="Chair"/>
    <n v="3"/>
    <n v="40466.769999999997"/>
    <n v="28970"/>
    <n v="0.27"/>
    <n v="570.74209999999766"/>
  </r>
  <r>
    <s v="O00856"/>
    <s v="2025-05-29"/>
    <x v="3"/>
    <s v="Telangana"/>
    <s v="SMB"/>
    <x v="0"/>
    <s v="Perfume"/>
    <n v="1"/>
    <n v="2978.57"/>
    <n v="1732.47"/>
    <n v="0.26"/>
    <n v="471.67180000000008"/>
  </r>
  <r>
    <s v="O00857"/>
    <s v="2025-04-14"/>
    <x v="1"/>
    <s v="Maharashtra"/>
    <s v="Consumer"/>
    <x v="0"/>
    <s v="Perfume"/>
    <n v="2"/>
    <n v="2300.5100000000002"/>
    <n v="1310.26"/>
    <n v="0.17"/>
    <n v="599.16330000000016"/>
  </r>
  <r>
    <s v="O00858"/>
    <s v="2025-05-10"/>
    <x v="0"/>
    <s v="Karnataka"/>
    <s v="Consumer"/>
    <x v="2"/>
    <s v="Lamp"/>
    <n v="1"/>
    <n v="608.23"/>
    <n v="351.52"/>
    <n v="0.05"/>
    <n v="226.29850000000005"/>
  </r>
  <r>
    <s v="O00859"/>
    <s v="2024-10-09"/>
    <x v="4"/>
    <s v="Maharashtra"/>
    <s v="Consumer"/>
    <x v="3"/>
    <s v="Jacket"/>
    <n v="5"/>
    <n v="64957"/>
    <n v="40715.39"/>
    <n v="0"/>
    <n v="24241.61"/>
  </r>
  <r>
    <s v="O00860"/>
    <s v="2024-10-19"/>
    <x v="7"/>
    <s v="Uttar Pradesh"/>
    <s v="Corporate"/>
    <x v="0"/>
    <s v="Perfume"/>
    <n v="3"/>
    <n v="17774.41"/>
    <n v="12871.43"/>
    <n v="0.22"/>
    <n v="992.60979999999972"/>
  </r>
  <r>
    <s v="O00861"/>
    <s v="2024-03-28"/>
    <x v="3"/>
    <s v="Telangana"/>
    <s v="SMB"/>
    <x v="0"/>
    <s v="Haircare"/>
    <n v="1"/>
    <n v="9382.36"/>
    <n v="6328.24"/>
    <n v="0.26"/>
    <n v="614.70640000000049"/>
  </r>
  <r>
    <s v="O00862"/>
    <s v="2024-08-03"/>
    <x v="7"/>
    <s v="Uttar Pradesh"/>
    <s v="SMB"/>
    <x v="3"/>
    <s v="Shirt"/>
    <n v="5"/>
    <n v="58896.92"/>
    <n v="40735.51"/>
    <n v="0.22"/>
    <n v="5204.0875999999971"/>
  </r>
  <r>
    <s v="O00863"/>
    <s v="2024-01-30"/>
    <x v="2"/>
    <s v="Delhi"/>
    <s v="SMB"/>
    <x v="3"/>
    <s v="Shirt"/>
    <n v="1"/>
    <n v="10667.53"/>
    <n v="7973.99"/>
    <n v="0.1"/>
    <n v="1626.7870000000007"/>
  </r>
  <r>
    <s v="O00864"/>
    <s v="2025-02-05"/>
    <x v="0"/>
    <s v="Karnataka"/>
    <s v="Consumer"/>
    <x v="3"/>
    <s v="Shoes"/>
    <n v="3"/>
    <n v="44267.77"/>
    <n v="31453.21"/>
    <n v="0.2"/>
    <n v="3961.0059999999976"/>
  </r>
  <r>
    <s v="O00865"/>
    <s v="2024-05-21"/>
    <x v="3"/>
    <s v="Telangana"/>
    <s v="Consumer"/>
    <x v="1"/>
    <s v="Laptop"/>
    <n v="4"/>
    <n v="59162.03"/>
    <n v="34615.83"/>
    <n v="0.2"/>
    <n v="12713.793999999996"/>
  </r>
  <r>
    <s v="O00866"/>
    <s v="2024-10-08"/>
    <x v="3"/>
    <s v="Telangana"/>
    <s v="Consumer"/>
    <x v="0"/>
    <s v="Makeup"/>
    <n v="5"/>
    <n v="27087.78"/>
    <n v="18497.29"/>
    <n v="0.15"/>
    <n v="4527.3229999999985"/>
  </r>
  <r>
    <s v="O00867"/>
    <s v="2024-11-25"/>
    <x v="1"/>
    <s v="Maharashtra"/>
    <s v="Corporate"/>
    <x v="3"/>
    <s v="Shirt"/>
    <n v="2"/>
    <n v="15005.61"/>
    <n v="8331.2099999999991"/>
    <n v="0.11"/>
    <n v="5023.7829000000011"/>
  </r>
  <r>
    <s v="O00868"/>
    <s v="2024-02-02"/>
    <x v="6"/>
    <s v="Tamil Nadu"/>
    <s v="Consumer"/>
    <x v="0"/>
    <s v="Perfume"/>
    <n v="2"/>
    <n v="14154.04"/>
    <n v="9132.65"/>
    <n v="0.03"/>
    <n v="4596.7688000000016"/>
  </r>
  <r>
    <s v="O00869"/>
    <s v="2024-06-15"/>
    <x v="4"/>
    <s v="Maharashtra"/>
    <s v="Consumer"/>
    <x v="3"/>
    <s v="Shoes"/>
    <n v="2"/>
    <n v="14068.61"/>
    <n v="11308"/>
    <n v="0.06"/>
    <n v="1916.4934000000007"/>
  </r>
  <r>
    <s v="O00870"/>
    <s v="2024-02-13"/>
    <x v="2"/>
    <s v="Delhi"/>
    <s v="SMB"/>
    <x v="1"/>
    <s v="Laptop"/>
    <n v="4"/>
    <n v="40490.26"/>
    <n v="31738.1"/>
    <n v="0.05"/>
    <n v="6727.6470000000036"/>
  </r>
  <r>
    <s v="O00871"/>
    <s v="2024-02-10"/>
    <x v="6"/>
    <s v="Tamil Nadu"/>
    <s v="Consumer"/>
    <x v="3"/>
    <s v="Shoes"/>
    <n v="4"/>
    <n v="12046.07"/>
    <n v="7437.2"/>
    <n v="0.28000000000000003"/>
    <n v="1235.9703999999997"/>
  </r>
  <r>
    <s v="O00872"/>
    <s v="2024-12-02"/>
    <x v="5"/>
    <s v="West Bengal"/>
    <s v="Consumer"/>
    <x v="3"/>
    <s v="Shoes"/>
    <n v="4"/>
    <n v="21256.55"/>
    <n v="17404.04"/>
    <n v="0.03"/>
    <n v="3214.8134999999984"/>
  </r>
  <r>
    <s v="O00873"/>
    <s v="2025-01-29"/>
    <x v="1"/>
    <s v="Maharashtra"/>
    <s v="Consumer"/>
    <x v="1"/>
    <s v="Phone"/>
    <n v="2"/>
    <n v="4283.3599999999997"/>
    <n v="3081.79"/>
    <n v="0.12"/>
    <n v="687.56679999999972"/>
  </r>
  <r>
    <s v="O00874"/>
    <s v="2024-01-28"/>
    <x v="5"/>
    <s v="West Bengal"/>
    <s v="SMB"/>
    <x v="3"/>
    <s v="Shirt"/>
    <n v="2"/>
    <n v="14254.31"/>
    <n v="7890.54"/>
    <n v="0.18"/>
    <n v="3797.9941999999996"/>
  </r>
  <r>
    <s v="O00875"/>
    <s v="2025-06-09"/>
    <x v="4"/>
    <s v="Maharashtra"/>
    <s v="SMB"/>
    <x v="1"/>
    <s v="Tablet"/>
    <n v="2"/>
    <n v="22832.33"/>
    <n v="14111.7"/>
    <n v="0.17"/>
    <n v="4839.1339000000007"/>
  </r>
  <r>
    <s v="O00876"/>
    <s v="2025-03-14"/>
    <x v="1"/>
    <s v="Maharashtra"/>
    <s v="Consumer"/>
    <x v="3"/>
    <s v="Shoes"/>
    <n v="2"/>
    <n v="7954.98"/>
    <n v="4528.17"/>
    <n v="0.22"/>
    <n v="1676.7143999999996"/>
  </r>
  <r>
    <s v="O00877"/>
    <s v="2025-06-20"/>
    <x v="5"/>
    <s v="West Bengal"/>
    <s v="Consumer"/>
    <x v="3"/>
    <s v="Shoes"/>
    <n v="5"/>
    <n v="11171.15"/>
    <n v="7471.05"/>
    <n v="0.2"/>
    <n v="1465.8699999999994"/>
  </r>
  <r>
    <s v="O00878"/>
    <s v="2025-04-03"/>
    <x v="7"/>
    <s v="Uttar Pradesh"/>
    <s v="SMB"/>
    <x v="3"/>
    <s v="Jacket"/>
    <n v="4"/>
    <n v="23610.720000000001"/>
    <n v="13186.08"/>
    <n v="0.08"/>
    <n v="8535.7824000000019"/>
  </r>
  <r>
    <s v="O00879"/>
    <s v="2024-10-30"/>
    <x v="2"/>
    <s v="Delhi"/>
    <s v="SMB"/>
    <x v="0"/>
    <s v="Skincare"/>
    <n v="3"/>
    <n v="24930.03"/>
    <n v="16149.64"/>
    <n v="0.12"/>
    <n v="5788.786399999999"/>
  </r>
  <r>
    <s v="O00880"/>
    <s v="2024-11-05"/>
    <x v="4"/>
    <s v="Maharashtra"/>
    <s v="Corporate"/>
    <x v="1"/>
    <s v="Headphones"/>
    <n v="1"/>
    <n v="3624.62"/>
    <n v="2460.7399999999998"/>
    <n v="0.27"/>
    <n v="185.23260000000005"/>
  </r>
  <r>
    <s v="O00881"/>
    <s v="2024-11-12"/>
    <x v="0"/>
    <s v="Karnataka"/>
    <s v="SMB"/>
    <x v="0"/>
    <s v="Haircare"/>
    <n v="1"/>
    <n v="3608.75"/>
    <n v="2921.52"/>
    <n v="0"/>
    <n v="687.23"/>
  </r>
  <r>
    <s v="O00882"/>
    <s v="2025-03-29"/>
    <x v="3"/>
    <s v="Telangana"/>
    <s v="Corporate"/>
    <x v="2"/>
    <s v="Chair"/>
    <n v="1"/>
    <n v="9542.3799999999992"/>
    <n v="7512.92"/>
    <n v="7.0000000000000007E-2"/>
    <n v="1361.4933999999992"/>
  </r>
  <r>
    <s v="O00883"/>
    <s v="2024-10-27"/>
    <x v="6"/>
    <s v="Tamil Nadu"/>
    <s v="SMB"/>
    <x v="2"/>
    <s v="Table"/>
    <n v="2"/>
    <n v="1655.82"/>
    <n v="1373.05"/>
    <n v="0.08"/>
    <n v="150.30439999999999"/>
  </r>
  <r>
    <s v="O00884"/>
    <s v="2025-01-14"/>
    <x v="2"/>
    <s v="Delhi"/>
    <s v="Corporate"/>
    <x v="1"/>
    <s v="Phone"/>
    <n v="5"/>
    <n v="27178.97"/>
    <n v="17291.419999999998"/>
    <n v="0.13"/>
    <n v="6354.2839000000022"/>
  </r>
  <r>
    <s v="O00885"/>
    <s v="2024-11-08"/>
    <x v="5"/>
    <s v="West Bengal"/>
    <s v="Corporate"/>
    <x v="1"/>
    <s v="Laptop"/>
    <n v="3"/>
    <n v="37205.4"/>
    <n v="23898.240000000002"/>
    <n v="0.01"/>
    <n v="12935.106"/>
  </r>
  <r>
    <s v="O00886"/>
    <s v="2025-03-07"/>
    <x v="7"/>
    <s v="Uttar Pradesh"/>
    <s v="SMB"/>
    <x v="3"/>
    <s v="Jacket"/>
    <n v="4"/>
    <n v="54906.85"/>
    <n v="42153.8"/>
    <n v="0.24"/>
    <n v="-424.59400000000278"/>
  </r>
  <r>
    <s v="O00887"/>
    <s v="2024-10-14"/>
    <x v="1"/>
    <s v="Maharashtra"/>
    <s v="Consumer"/>
    <x v="2"/>
    <s v="Sofa"/>
    <n v="5"/>
    <n v="55688.65"/>
    <n v="35063.410000000003"/>
    <n v="0.12"/>
    <n v="13942.601999999999"/>
  </r>
  <r>
    <s v="O00888"/>
    <s v="2025-02-04"/>
    <x v="7"/>
    <s v="Uttar Pradesh"/>
    <s v="Corporate"/>
    <x v="3"/>
    <s v="Jeans"/>
    <n v="5"/>
    <n v="62088.2"/>
    <n v="37413.599999999999"/>
    <n v="0.03"/>
    <n v="22811.953999999998"/>
  </r>
  <r>
    <s v="O00889"/>
    <s v="2024-06-09"/>
    <x v="6"/>
    <s v="Tamil Nadu"/>
    <s v="Consumer"/>
    <x v="0"/>
    <s v="Skincare"/>
    <n v="2"/>
    <n v="4275.95"/>
    <n v="3475.48"/>
    <n v="0.1"/>
    <n v="372.87499999999977"/>
  </r>
  <r>
    <s v="O00890"/>
    <s v="2024-04-18"/>
    <x v="6"/>
    <s v="Tamil Nadu"/>
    <s v="SMB"/>
    <x v="1"/>
    <s v="Phone"/>
    <n v="3"/>
    <n v="5284.68"/>
    <n v="3555.83"/>
    <n v="0.05"/>
    <n v="1464.6160000000004"/>
  </r>
  <r>
    <s v="O00891"/>
    <s v="2025-02-10"/>
    <x v="5"/>
    <s v="West Bengal"/>
    <s v="SMB"/>
    <x v="3"/>
    <s v="Shoes"/>
    <n v="1"/>
    <n v="2399.37"/>
    <n v="1921.72"/>
    <n v="0.11"/>
    <n v="213.71929999999986"/>
  </r>
  <r>
    <s v="O00892"/>
    <s v="2024-01-05"/>
    <x v="5"/>
    <s v="West Bengal"/>
    <s v="Corporate"/>
    <x v="3"/>
    <s v="Shoes"/>
    <n v="5"/>
    <n v="71317.850000000006"/>
    <n v="48304.800000000003"/>
    <n v="0.28000000000000003"/>
    <n v="3044.0519999999997"/>
  </r>
  <r>
    <s v="O00893"/>
    <s v="2024-06-12"/>
    <x v="5"/>
    <s v="West Bengal"/>
    <s v="SMB"/>
    <x v="0"/>
    <s v="Perfume"/>
    <n v="4"/>
    <n v="36714.239999999998"/>
    <n v="30930.9"/>
    <n v="0.15"/>
    <n v="276.203999999997"/>
  </r>
  <r>
    <s v="O00894"/>
    <s v="2025-04-22"/>
    <x v="2"/>
    <s v="Delhi"/>
    <s v="Corporate"/>
    <x v="1"/>
    <s v="Tablet"/>
    <n v="3"/>
    <n v="43434.54"/>
    <n v="34843.949999999997"/>
    <n v="0.22"/>
    <n v="-965.00879999999597"/>
  </r>
  <r>
    <s v="O00895"/>
    <s v="2024-10-27"/>
    <x v="3"/>
    <s v="Telangana"/>
    <s v="Consumer"/>
    <x v="0"/>
    <s v="Perfume"/>
    <n v="2"/>
    <n v="12573.66"/>
    <n v="8538.6200000000008"/>
    <n v="0.28999999999999998"/>
    <n v="388.67859999999928"/>
  </r>
  <r>
    <s v="O00896"/>
    <s v="2024-04-24"/>
    <x v="5"/>
    <s v="West Bengal"/>
    <s v="SMB"/>
    <x v="2"/>
    <s v="Lamp"/>
    <n v="4"/>
    <n v="36808.15"/>
    <n v="29220.89"/>
    <n v="0.24"/>
    <n v="-1246.6959999999981"/>
  </r>
  <r>
    <s v="O00897"/>
    <s v="2025-01-27"/>
    <x v="1"/>
    <s v="Maharashtra"/>
    <s v="Corporate"/>
    <x v="2"/>
    <s v="Sofa"/>
    <n v="2"/>
    <n v="14812.22"/>
    <n v="11862.27"/>
    <n v="0.26"/>
    <n v="-901.22720000000118"/>
  </r>
  <r>
    <s v="O00898"/>
    <s v="2024-07-31"/>
    <x v="6"/>
    <s v="Tamil Nadu"/>
    <s v="Corporate"/>
    <x v="0"/>
    <s v="Perfume"/>
    <n v="1"/>
    <n v="10441.219999999999"/>
    <n v="7685.04"/>
    <n v="0.24"/>
    <n v="250.28719999999976"/>
  </r>
  <r>
    <s v="O00899"/>
    <s v="2024-10-19"/>
    <x v="0"/>
    <s v="Karnataka"/>
    <s v="Corporate"/>
    <x v="3"/>
    <s v="Jacket"/>
    <n v="2"/>
    <n v="24299.58"/>
    <n v="19876.3"/>
    <n v="0.06"/>
    <n v="2965.3052000000025"/>
  </r>
  <r>
    <s v="O00900"/>
    <s v="2025-03-04"/>
    <x v="1"/>
    <s v="Maharashtra"/>
    <s v="Consumer"/>
    <x v="2"/>
    <s v="Sofa"/>
    <n v="1"/>
    <n v="2753.8"/>
    <n v="1515.77"/>
    <n v="0.12"/>
    <n v="907.57400000000018"/>
  </r>
  <r>
    <s v="O00901"/>
    <s v="2025-05-22"/>
    <x v="7"/>
    <s v="Uttar Pradesh"/>
    <s v="SMB"/>
    <x v="1"/>
    <s v="Headphones"/>
    <n v="4"/>
    <n v="46962.55"/>
    <n v="37224.76"/>
    <n v="0.05"/>
    <n v="7389.6625000000004"/>
  </r>
  <r>
    <s v="O00902"/>
    <s v="2024-11-06"/>
    <x v="6"/>
    <s v="Tamil Nadu"/>
    <s v="Corporate"/>
    <x v="1"/>
    <s v="Tablet"/>
    <n v="2"/>
    <n v="8681.01"/>
    <n v="5224.9799999999996"/>
    <n v="7.0000000000000007E-2"/>
    <n v="2848.3593000000005"/>
  </r>
  <r>
    <s v="O00903"/>
    <s v="2024-08-22"/>
    <x v="1"/>
    <s v="Maharashtra"/>
    <s v="SMB"/>
    <x v="1"/>
    <s v="Phone"/>
    <n v="4"/>
    <n v="18951.02"/>
    <n v="12302.34"/>
    <n v="0.1"/>
    <n v="4753.5780000000004"/>
  </r>
  <r>
    <s v="O00904"/>
    <s v="2024-05-09"/>
    <x v="3"/>
    <s v="Telangana"/>
    <s v="Consumer"/>
    <x v="0"/>
    <s v="Perfume"/>
    <n v="4"/>
    <n v="44470.89"/>
    <n v="29490.66"/>
    <n v="7.0000000000000007E-2"/>
    <n v="11867.2677"/>
  </r>
  <r>
    <s v="O00905"/>
    <s v="2024-05-12"/>
    <x v="2"/>
    <s v="Delhi"/>
    <s v="Corporate"/>
    <x v="3"/>
    <s v="Jeans"/>
    <n v="4"/>
    <n v="30327.95"/>
    <n v="17640.03"/>
    <n v="0.23"/>
    <n v="5712.491500000001"/>
  </r>
  <r>
    <s v="O00906"/>
    <s v="2025-05-11"/>
    <x v="0"/>
    <s v="Karnataka"/>
    <s v="SMB"/>
    <x v="0"/>
    <s v="Makeup"/>
    <n v="2"/>
    <n v="10023.75"/>
    <n v="5825.98"/>
    <n v="0.17"/>
    <n v="2493.7325000000001"/>
  </r>
  <r>
    <s v="O00907"/>
    <s v="2024-10-31"/>
    <x v="4"/>
    <s v="Maharashtra"/>
    <s v="Corporate"/>
    <x v="2"/>
    <s v="Table"/>
    <n v="5"/>
    <n v="13889.65"/>
    <n v="8461.0499999999993"/>
    <n v="0.11"/>
    <n v="3900.7385000000004"/>
  </r>
  <r>
    <s v="O00908"/>
    <s v="2024-09-29"/>
    <x v="1"/>
    <s v="Maharashtra"/>
    <s v="Consumer"/>
    <x v="2"/>
    <s v="Chair"/>
    <n v="2"/>
    <n v="28204"/>
    <n v="16543.03"/>
    <n v="0.28999999999999998"/>
    <n v="3481.8100000000013"/>
  </r>
  <r>
    <s v="O00909"/>
    <s v="2025-05-08"/>
    <x v="7"/>
    <s v="Uttar Pradesh"/>
    <s v="SMB"/>
    <x v="0"/>
    <s v="Skincare"/>
    <n v="4"/>
    <n v="10987.39"/>
    <n v="6586.42"/>
    <n v="0.19"/>
    <n v="2313.3658999999993"/>
  </r>
  <r>
    <s v="O00910"/>
    <s v="2024-10-06"/>
    <x v="6"/>
    <s v="Tamil Nadu"/>
    <s v="Consumer"/>
    <x v="2"/>
    <s v="Table"/>
    <n v="1"/>
    <n v="5199.47"/>
    <n v="3747.48"/>
    <n v="0.02"/>
    <n v="1348.0006000000003"/>
  </r>
  <r>
    <s v="O00911"/>
    <s v="2024-01-17"/>
    <x v="3"/>
    <s v="Telangana"/>
    <s v="Consumer"/>
    <x v="2"/>
    <s v="Chair"/>
    <n v="3"/>
    <n v="10280.48"/>
    <n v="7998.29"/>
    <n v="0.26"/>
    <n v="-390.73480000000018"/>
  </r>
  <r>
    <s v="O00912"/>
    <s v="2024-03-13"/>
    <x v="7"/>
    <s v="Uttar Pradesh"/>
    <s v="Corporate"/>
    <x v="3"/>
    <s v="Shoes"/>
    <n v="3"/>
    <n v="19485.25"/>
    <n v="12625.38"/>
    <n v="0.26"/>
    <n v="1793.7050000000008"/>
  </r>
  <r>
    <s v="O00913"/>
    <s v="2025-01-04"/>
    <x v="6"/>
    <s v="Tamil Nadu"/>
    <s v="SMB"/>
    <x v="2"/>
    <s v="Lamp"/>
    <n v="3"/>
    <n v="40555.25"/>
    <n v="32312.77"/>
    <n v="0.27"/>
    <n v="-2707.4375000000018"/>
  </r>
  <r>
    <s v="O00914"/>
    <s v="2025-01-23"/>
    <x v="0"/>
    <s v="Karnataka"/>
    <s v="Consumer"/>
    <x v="3"/>
    <s v="Shoes"/>
    <n v="1"/>
    <n v="772.37"/>
    <n v="452.8"/>
    <n v="0.06"/>
    <n v="273.2278"/>
  </r>
  <r>
    <s v="O00915"/>
    <s v="2024-03-06"/>
    <x v="0"/>
    <s v="Karnataka"/>
    <s v="SMB"/>
    <x v="3"/>
    <s v="Shirt"/>
    <n v="4"/>
    <n v="36210.29"/>
    <n v="20821.82"/>
    <n v="0.03"/>
    <n v="14302.161300000002"/>
  </r>
  <r>
    <s v="O00916"/>
    <s v="2024-09-09"/>
    <x v="7"/>
    <s v="Uttar Pradesh"/>
    <s v="Consumer"/>
    <x v="1"/>
    <s v="Laptop"/>
    <n v="4"/>
    <n v="56877.42"/>
    <n v="47881.74"/>
    <n v="0.17"/>
    <n v="-673.48140000000058"/>
  </r>
  <r>
    <s v="O00917"/>
    <s v="2024-12-24"/>
    <x v="3"/>
    <s v="Telangana"/>
    <s v="Corporate"/>
    <x v="2"/>
    <s v="Chair"/>
    <n v="2"/>
    <n v="11765.85"/>
    <n v="8322.2900000000009"/>
    <n v="7.0000000000000007E-2"/>
    <n v="2619.9504999999995"/>
  </r>
  <r>
    <s v="O00918"/>
    <s v="2024-08-16"/>
    <x v="2"/>
    <s v="Delhi"/>
    <s v="Consumer"/>
    <x v="3"/>
    <s v="Shoes"/>
    <n v="1"/>
    <n v="14627.18"/>
    <n v="11041.44"/>
    <n v="0.18"/>
    <n v="952.8475999999996"/>
  </r>
  <r>
    <s v="O00919"/>
    <s v="2025-01-30"/>
    <x v="4"/>
    <s v="Maharashtra"/>
    <s v="Consumer"/>
    <x v="3"/>
    <s v="Jacket"/>
    <n v="2"/>
    <n v="8015.98"/>
    <n v="4657.8"/>
    <n v="0.19"/>
    <n v="1835.1437999999994"/>
  </r>
  <r>
    <s v="O00920"/>
    <s v="2025-03-31"/>
    <x v="3"/>
    <s v="Telangana"/>
    <s v="SMB"/>
    <x v="2"/>
    <s v="Chair"/>
    <n v="5"/>
    <n v="28415.200000000001"/>
    <n v="20859.419999999998"/>
    <n v="0.05"/>
    <n v="6135.0200000000023"/>
  </r>
  <r>
    <s v="O00921"/>
    <s v="2025-01-10"/>
    <x v="4"/>
    <s v="Maharashtra"/>
    <s v="Corporate"/>
    <x v="2"/>
    <s v="Chair"/>
    <n v="3"/>
    <n v="43680.35"/>
    <n v="35245.79"/>
    <n v="0.27"/>
    <n v="-3359.1345000000019"/>
  </r>
  <r>
    <s v="O00922"/>
    <s v="2024-03-29"/>
    <x v="1"/>
    <s v="Maharashtra"/>
    <s v="SMB"/>
    <x v="3"/>
    <s v="Jacket"/>
    <n v="3"/>
    <n v="34270.79"/>
    <n v="23542.14"/>
    <n v="0.14000000000000001"/>
    <n v="5930.7394000000013"/>
  </r>
  <r>
    <s v="O00923"/>
    <s v="2025-05-20"/>
    <x v="4"/>
    <s v="Maharashtra"/>
    <s v="SMB"/>
    <x v="0"/>
    <s v="Makeup"/>
    <n v="3"/>
    <n v="31508.42"/>
    <n v="20206.07"/>
    <n v="0"/>
    <n v="11302.349999999999"/>
  </r>
  <r>
    <s v="O00924"/>
    <s v="2024-06-03"/>
    <x v="7"/>
    <s v="Uttar Pradesh"/>
    <s v="Consumer"/>
    <x v="1"/>
    <s v="Tablet"/>
    <n v="5"/>
    <n v="61877.16"/>
    <n v="48902.55"/>
    <n v="0.25"/>
    <n v="-2494.6800000000003"/>
  </r>
  <r>
    <s v="O00925"/>
    <s v="2024-09-14"/>
    <x v="6"/>
    <s v="Tamil Nadu"/>
    <s v="SMB"/>
    <x v="2"/>
    <s v="Chair"/>
    <n v="3"/>
    <n v="12671.06"/>
    <n v="8726.16"/>
    <n v="0.25"/>
    <n v="777.13499999999976"/>
  </r>
  <r>
    <s v="O00926"/>
    <s v="2024-04-25"/>
    <x v="3"/>
    <s v="Telangana"/>
    <s v="SMB"/>
    <x v="1"/>
    <s v="Laptop"/>
    <n v="5"/>
    <n v="25701.65"/>
    <n v="19013.099999999999"/>
    <n v="0.28999999999999998"/>
    <n v="-764.92849999999726"/>
  </r>
  <r>
    <s v="O00927"/>
    <s v="2025-02-05"/>
    <x v="5"/>
    <s v="West Bengal"/>
    <s v="Consumer"/>
    <x v="0"/>
    <s v="Haircare"/>
    <n v="5"/>
    <n v="48654.65"/>
    <n v="38352.74"/>
    <n v="0.21"/>
    <n v="84.433500000002823"/>
  </r>
  <r>
    <s v="O00928"/>
    <s v="2024-12-10"/>
    <x v="7"/>
    <s v="Uttar Pradesh"/>
    <s v="SMB"/>
    <x v="1"/>
    <s v="Phone"/>
    <n v="4"/>
    <n v="41916.04"/>
    <n v="27863.25"/>
    <n v="0.1"/>
    <n v="9861.1860000000015"/>
  </r>
  <r>
    <s v="O00929"/>
    <s v="2024-10-20"/>
    <x v="1"/>
    <s v="Maharashtra"/>
    <s v="Corporate"/>
    <x v="0"/>
    <s v="Haircare"/>
    <n v="5"/>
    <n v="33360.82"/>
    <n v="22625.16"/>
    <n v="0.11"/>
    <n v="7065.9697999999999"/>
  </r>
  <r>
    <s v="O00930"/>
    <s v="2024-05-10"/>
    <x v="7"/>
    <s v="Uttar Pradesh"/>
    <s v="Consumer"/>
    <x v="0"/>
    <s v="Perfume"/>
    <n v="3"/>
    <n v="13796.25"/>
    <n v="11483.84"/>
    <n v="0.25"/>
    <n v="-1136.6525000000001"/>
  </r>
  <r>
    <s v="O00931"/>
    <s v="2024-10-02"/>
    <x v="3"/>
    <s v="Telangana"/>
    <s v="Corporate"/>
    <x v="1"/>
    <s v="Tablet"/>
    <n v="4"/>
    <n v="28084.15"/>
    <n v="22841.54"/>
    <n v="0.16"/>
    <n v="749.14600000000064"/>
  </r>
  <r>
    <s v="O00932"/>
    <s v="2025-01-18"/>
    <x v="7"/>
    <s v="Uttar Pradesh"/>
    <s v="Consumer"/>
    <x v="2"/>
    <s v="Lamp"/>
    <n v="1"/>
    <n v="11589.84"/>
    <n v="8737.2800000000007"/>
    <n v="0.16"/>
    <n v="998.18559999999934"/>
  </r>
  <r>
    <s v="O00933"/>
    <s v="2024-04-30"/>
    <x v="5"/>
    <s v="West Bengal"/>
    <s v="Corporate"/>
    <x v="1"/>
    <s v="Tablet"/>
    <n v="1"/>
    <n v="8562.85"/>
    <n v="6056.81"/>
    <n v="0.04"/>
    <n v="2163.5259999999998"/>
  </r>
  <r>
    <s v="O00934"/>
    <s v="2024-04-16"/>
    <x v="0"/>
    <s v="Karnataka"/>
    <s v="Consumer"/>
    <x v="3"/>
    <s v="Jacket"/>
    <n v="3"/>
    <n v="4354.43"/>
    <n v="2555.0100000000002"/>
    <n v="0.25"/>
    <n v="710.8125"/>
  </r>
  <r>
    <s v="O00935"/>
    <s v="2024-08-25"/>
    <x v="1"/>
    <s v="Maharashtra"/>
    <s v="Corporate"/>
    <x v="0"/>
    <s v="Haircare"/>
    <n v="3"/>
    <n v="38971.480000000003"/>
    <n v="23954.65"/>
    <n v="0.28000000000000003"/>
    <n v="4104.8155999999999"/>
  </r>
  <r>
    <s v="O00936"/>
    <s v="2024-10-15"/>
    <x v="5"/>
    <s v="West Bengal"/>
    <s v="Consumer"/>
    <x v="0"/>
    <s v="Perfume"/>
    <n v="1"/>
    <n v="10557.87"/>
    <n v="7364.17"/>
    <n v="0.02"/>
    <n v="2982.5426000000007"/>
  </r>
  <r>
    <s v="O00937"/>
    <s v="2024-10-17"/>
    <x v="7"/>
    <s v="Uttar Pradesh"/>
    <s v="Consumer"/>
    <x v="2"/>
    <s v="Sofa"/>
    <n v="3"/>
    <n v="28082.84"/>
    <n v="23060.03"/>
    <n v="0.02"/>
    <n v="4461.1532000000016"/>
  </r>
  <r>
    <s v="O00938"/>
    <s v="2024-03-22"/>
    <x v="0"/>
    <s v="Karnataka"/>
    <s v="Consumer"/>
    <x v="0"/>
    <s v="Haircare"/>
    <n v="5"/>
    <n v="49734.43"/>
    <n v="42148.9"/>
    <n v="0.05"/>
    <n v="5098.8084999999992"/>
  </r>
  <r>
    <s v="O00939"/>
    <s v="2024-06-24"/>
    <x v="1"/>
    <s v="Maharashtra"/>
    <s v="Corporate"/>
    <x v="0"/>
    <s v="Perfume"/>
    <n v="5"/>
    <n v="73436.72"/>
    <n v="43405.16"/>
    <n v="0.26"/>
    <n v="10938.012799999997"/>
  </r>
  <r>
    <s v="O00940"/>
    <s v="2024-12-14"/>
    <x v="2"/>
    <s v="Delhi"/>
    <s v="SMB"/>
    <x v="2"/>
    <s v="Lamp"/>
    <n v="2"/>
    <n v="8147.13"/>
    <n v="5221.0200000000004"/>
    <n v="0.14000000000000001"/>
    <n v="1785.5117999999995"/>
  </r>
  <r>
    <s v="O00941"/>
    <s v="2025-01-27"/>
    <x v="1"/>
    <s v="Maharashtra"/>
    <s v="SMB"/>
    <x v="3"/>
    <s v="Jacket"/>
    <n v="1"/>
    <n v="13505.34"/>
    <n v="7998.71"/>
    <n v="7.0000000000000007E-2"/>
    <n v="4561.2561999999998"/>
  </r>
  <r>
    <s v="O00942"/>
    <s v="2024-05-13"/>
    <x v="4"/>
    <s v="Maharashtra"/>
    <s v="Consumer"/>
    <x v="1"/>
    <s v="Tablet"/>
    <n v="5"/>
    <n v="66307.19"/>
    <n v="37023.89"/>
    <n v="0.19"/>
    <n v="16684.933900000004"/>
  </r>
  <r>
    <s v="O00943"/>
    <s v="2024-01-11"/>
    <x v="3"/>
    <s v="Telangana"/>
    <s v="Consumer"/>
    <x v="1"/>
    <s v="Tablet"/>
    <n v="3"/>
    <n v="5963.02"/>
    <n v="4157.72"/>
    <n v="0.3"/>
    <n v="16.394000000000005"/>
  </r>
  <r>
    <s v="O00944"/>
    <s v="2025-03-16"/>
    <x v="5"/>
    <s v="West Bengal"/>
    <s v="SMB"/>
    <x v="1"/>
    <s v="Phone"/>
    <n v="3"/>
    <n v="3374.89"/>
    <n v="2358.87"/>
    <n v="0.15"/>
    <n v="509.78650000000005"/>
  </r>
  <r>
    <s v="O00945"/>
    <s v="2024-10-26"/>
    <x v="4"/>
    <s v="Maharashtra"/>
    <s v="Consumer"/>
    <x v="0"/>
    <s v="Haircare"/>
    <n v="5"/>
    <n v="43262.31"/>
    <n v="27787.4"/>
    <n v="0.28000000000000003"/>
    <n v="3361.4631999999965"/>
  </r>
  <r>
    <s v="O00946"/>
    <s v="2025-01-18"/>
    <x v="3"/>
    <s v="Telangana"/>
    <s v="Corporate"/>
    <x v="0"/>
    <s v="Skincare"/>
    <n v="5"/>
    <n v="72683.53"/>
    <n v="48895.07"/>
    <n v="0.15"/>
    <n v="12885.9305"/>
  </r>
  <r>
    <s v="O00947"/>
    <s v="2024-09-12"/>
    <x v="5"/>
    <s v="West Bengal"/>
    <s v="Consumer"/>
    <x v="1"/>
    <s v="Headphones"/>
    <n v="4"/>
    <n v="36745.72"/>
    <n v="27631.24"/>
    <n v="0.01"/>
    <n v="8747.0227999999988"/>
  </r>
  <r>
    <s v="O00948"/>
    <s v="2024-09-27"/>
    <x v="4"/>
    <s v="Maharashtra"/>
    <s v="SMB"/>
    <x v="0"/>
    <s v="Haircare"/>
    <n v="4"/>
    <n v="4257.8100000000004"/>
    <n v="3212.74"/>
    <n v="0.14000000000000001"/>
    <n v="448.97660000000053"/>
  </r>
  <r>
    <s v="O00949"/>
    <s v="2025-05-11"/>
    <x v="4"/>
    <s v="Maharashtra"/>
    <s v="SMB"/>
    <x v="2"/>
    <s v="Chair"/>
    <n v="2"/>
    <n v="7279.42"/>
    <n v="5077.6899999999996"/>
    <n v="0.14000000000000001"/>
    <n v="1182.6112000000003"/>
  </r>
  <r>
    <s v="O00950"/>
    <s v="2024-07-20"/>
    <x v="1"/>
    <s v="Maharashtra"/>
    <s v="SMB"/>
    <x v="3"/>
    <s v="Jeans"/>
    <n v="5"/>
    <n v="47654.77"/>
    <n v="34986.620000000003"/>
    <n v="0.22"/>
    <n v="2184.1005999999943"/>
  </r>
  <r>
    <s v="O00951"/>
    <s v="2024-07-31"/>
    <x v="3"/>
    <s v="Telangana"/>
    <s v="SMB"/>
    <x v="0"/>
    <s v="Skincare"/>
    <n v="5"/>
    <n v="49155.47"/>
    <n v="31709.47"/>
    <n v="0.19"/>
    <n v="8106.4606999999996"/>
  </r>
  <r>
    <s v="O00952"/>
    <s v="2025-05-12"/>
    <x v="6"/>
    <s v="Tamil Nadu"/>
    <s v="SMB"/>
    <x v="0"/>
    <s v="Haircare"/>
    <n v="5"/>
    <n v="62621.73"/>
    <n v="38866.28"/>
    <n v="0.06"/>
    <n v="19998.146200000003"/>
  </r>
  <r>
    <s v="O00953"/>
    <s v="2025-01-14"/>
    <x v="5"/>
    <s v="West Bengal"/>
    <s v="SMB"/>
    <x v="0"/>
    <s v="Makeup"/>
    <n v="2"/>
    <n v="11675.4"/>
    <n v="7958.76"/>
    <n v="0.2"/>
    <n v="1381.5599999999995"/>
  </r>
  <r>
    <s v="O00954"/>
    <s v="2024-02-02"/>
    <x v="3"/>
    <s v="Telangana"/>
    <s v="Consumer"/>
    <x v="1"/>
    <s v="Tablet"/>
    <n v="3"/>
    <n v="41049.21"/>
    <n v="23972.45"/>
    <n v="0.03"/>
    <n v="15845.283699999998"/>
  </r>
  <r>
    <s v="O00955"/>
    <s v="2024-05-10"/>
    <x v="2"/>
    <s v="Delhi"/>
    <s v="SMB"/>
    <x v="3"/>
    <s v="Shoes"/>
    <n v="3"/>
    <n v="4692.62"/>
    <n v="3391.55"/>
    <n v="0.15"/>
    <n v="597.17699999999979"/>
  </r>
  <r>
    <s v="O00956"/>
    <s v="2024-09-03"/>
    <x v="5"/>
    <s v="West Bengal"/>
    <s v="SMB"/>
    <x v="0"/>
    <s v="Skincare"/>
    <n v="2"/>
    <n v="24466.09"/>
    <n v="17834.080000000002"/>
    <n v="0.28000000000000003"/>
    <n v="-218.49520000000211"/>
  </r>
  <r>
    <s v="O00957"/>
    <s v="2024-02-15"/>
    <x v="4"/>
    <s v="Maharashtra"/>
    <s v="Corporate"/>
    <x v="3"/>
    <s v="Jacket"/>
    <n v="4"/>
    <n v="43713.53"/>
    <n v="25652.59"/>
    <n v="0.12"/>
    <n v="12815.3164"/>
  </r>
  <r>
    <s v="O00958"/>
    <s v="2024-07-22"/>
    <x v="5"/>
    <s v="West Bengal"/>
    <s v="Consumer"/>
    <x v="2"/>
    <s v="Table"/>
    <n v="4"/>
    <n v="22937.02"/>
    <n v="14499.04"/>
    <n v="0.19"/>
    <n v="4079.9461999999994"/>
  </r>
  <r>
    <s v="O00959"/>
    <s v="2024-12-02"/>
    <x v="6"/>
    <s v="Tamil Nadu"/>
    <s v="Consumer"/>
    <x v="2"/>
    <s v="Sofa"/>
    <n v="3"/>
    <n v="21511.89"/>
    <n v="14428.1"/>
    <n v="0.24"/>
    <n v="1920.9363999999996"/>
  </r>
  <r>
    <s v="O00960"/>
    <s v="2025-03-31"/>
    <x v="3"/>
    <s v="Telangana"/>
    <s v="Consumer"/>
    <x v="3"/>
    <s v="Shoes"/>
    <n v="2"/>
    <n v="9037.4599999999991"/>
    <n v="6427.94"/>
    <n v="0.25"/>
    <n v="350.15499999999975"/>
  </r>
  <r>
    <s v="O00961"/>
    <s v="2024-07-23"/>
    <x v="0"/>
    <s v="Karnataka"/>
    <s v="Consumer"/>
    <x v="3"/>
    <s v="Jeans"/>
    <n v="5"/>
    <n v="35041.96"/>
    <n v="27970.58"/>
    <n v="0.12"/>
    <n v="2866.344799999998"/>
  </r>
  <r>
    <s v="O00962"/>
    <s v="2024-05-30"/>
    <x v="7"/>
    <s v="Uttar Pradesh"/>
    <s v="Corporate"/>
    <x v="3"/>
    <s v="Jacket"/>
    <n v="1"/>
    <n v="14457.11"/>
    <n v="10975.6"/>
    <n v="0.21"/>
    <n v="445.51690000000008"/>
  </r>
  <r>
    <s v="O00963"/>
    <s v="2025-02-28"/>
    <x v="6"/>
    <s v="Tamil Nadu"/>
    <s v="Consumer"/>
    <x v="2"/>
    <s v="Table"/>
    <n v="1"/>
    <n v="12273.21"/>
    <n v="7225.4"/>
    <n v="0.28000000000000003"/>
    <n v="1611.3111999999992"/>
  </r>
  <r>
    <s v="O00964"/>
    <s v="2024-09-30"/>
    <x v="2"/>
    <s v="Delhi"/>
    <s v="Corporate"/>
    <x v="1"/>
    <s v="Tablet"/>
    <n v="3"/>
    <n v="43057.87"/>
    <n v="27868.880000000001"/>
    <n v="0.18"/>
    <n v="7438.5734000000011"/>
  </r>
  <r>
    <s v="O00965"/>
    <s v="2025-01-22"/>
    <x v="4"/>
    <s v="Maharashtra"/>
    <s v="Consumer"/>
    <x v="0"/>
    <s v="Skincare"/>
    <n v="4"/>
    <n v="59123.87"/>
    <n v="36631.550000000003"/>
    <n v="0.23"/>
    <n v="8893.8298999999988"/>
  </r>
  <r>
    <s v="O00966"/>
    <s v="2025-06-03"/>
    <x v="6"/>
    <s v="Tamil Nadu"/>
    <s v="Corporate"/>
    <x v="2"/>
    <s v="Sofa"/>
    <n v="4"/>
    <n v="14893.05"/>
    <n v="12249.76"/>
    <n v="0.28999999999999998"/>
    <n v="-1675.6945000000005"/>
  </r>
  <r>
    <s v="O00967"/>
    <s v="2025-01-09"/>
    <x v="1"/>
    <s v="Maharashtra"/>
    <s v="Corporate"/>
    <x v="2"/>
    <s v="Lamp"/>
    <n v="2"/>
    <n v="25825.42"/>
    <n v="21423.14"/>
    <n v="0.12"/>
    <n v="1303.2295999999992"/>
  </r>
  <r>
    <s v="O00968"/>
    <s v="2024-11-14"/>
    <x v="7"/>
    <s v="Uttar Pradesh"/>
    <s v="Corporate"/>
    <x v="1"/>
    <s v="Laptop"/>
    <n v="4"/>
    <n v="51442.94"/>
    <n v="29721.13"/>
    <n v="0.04"/>
    <n v="19664.092400000001"/>
  </r>
  <r>
    <s v="O00969"/>
    <s v="2024-01-04"/>
    <x v="6"/>
    <s v="Tamil Nadu"/>
    <s v="SMB"/>
    <x v="1"/>
    <s v="Laptop"/>
    <n v="4"/>
    <n v="30203.94"/>
    <n v="20526.240000000002"/>
    <n v="0.1"/>
    <n v="6657.3059999999969"/>
  </r>
  <r>
    <s v="O00970"/>
    <s v="2024-12-23"/>
    <x v="6"/>
    <s v="Tamil Nadu"/>
    <s v="SMB"/>
    <x v="1"/>
    <s v="Headphones"/>
    <n v="5"/>
    <n v="10043.49"/>
    <n v="8265.6"/>
    <n v="0.13"/>
    <n v="472.23629999999935"/>
  </r>
  <r>
    <s v="O00971"/>
    <s v="2024-12-25"/>
    <x v="4"/>
    <s v="Maharashtra"/>
    <s v="SMB"/>
    <x v="1"/>
    <s v="Phone"/>
    <n v="2"/>
    <n v="26672.03"/>
    <n v="15160.27"/>
    <n v="0.15"/>
    <n v="7510.9554999999982"/>
  </r>
  <r>
    <s v="O00972"/>
    <s v="2025-06-21"/>
    <x v="5"/>
    <s v="West Bengal"/>
    <s v="Corporate"/>
    <x v="0"/>
    <s v="Haircare"/>
    <n v="1"/>
    <n v="12385.19"/>
    <n v="9144.01"/>
    <n v="0.19"/>
    <n v="887.99389999999994"/>
  </r>
  <r>
    <s v="O00973"/>
    <s v="2024-05-14"/>
    <x v="4"/>
    <s v="Maharashtra"/>
    <s v="Corporate"/>
    <x v="3"/>
    <s v="Shirt"/>
    <n v="1"/>
    <n v="9523.7000000000007"/>
    <n v="6728.02"/>
    <n v="0.12"/>
    <n v="1652.8360000000002"/>
  </r>
  <r>
    <s v="O00974"/>
    <s v="2024-02-29"/>
    <x v="7"/>
    <s v="Uttar Pradesh"/>
    <s v="Consumer"/>
    <x v="1"/>
    <s v="Tablet"/>
    <n v="2"/>
    <n v="25112.37"/>
    <n v="14986.29"/>
    <n v="0.14000000000000001"/>
    <n v="6610.3481999999985"/>
  </r>
  <r>
    <s v="O00975"/>
    <s v="2025-04-05"/>
    <x v="0"/>
    <s v="Karnataka"/>
    <s v="Corporate"/>
    <x v="2"/>
    <s v="Sofa"/>
    <n v="1"/>
    <n v="9759.1299999999992"/>
    <n v="6635.06"/>
    <n v="0.25"/>
    <n v="684.287499999999"/>
  </r>
  <r>
    <s v="O00976"/>
    <s v="2024-06-03"/>
    <x v="2"/>
    <s v="Delhi"/>
    <s v="Consumer"/>
    <x v="0"/>
    <s v="Makeup"/>
    <n v="3"/>
    <n v="7563.48"/>
    <n v="5665.31"/>
    <n v="0.11"/>
    <n v="1066.1871999999992"/>
  </r>
  <r>
    <s v="O00977"/>
    <s v="2024-02-28"/>
    <x v="4"/>
    <s v="Maharashtra"/>
    <s v="Consumer"/>
    <x v="1"/>
    <s v="Headphones"/>
    <n v="4"/>
    <n v="53535.69"/>
    <n v="32077.89"/>
    <n v="0.14000000000000001"/>
    <n v="13962.803400000001"/>
  </r>
  <r>
    <s v="O00978"/>
    <s v="2025-01-10"/>
    <x v="5"/>
    <s v="West Bengal"/>
    <s v="SMB"/>
    <x v="0"/>
    <s v="Skincare"/>
    <n v="5"/>
    <n v="3407.23"/>
    <n v="2825.18"/>
    <n v="0.26"/>
    <n v="-303.82979999999986"/>
  </r>
  <r>
    <s v="O00979"/>
    <s v="2024-12-04"/>
    <x v="2"/>
    <s v="Delhi"/>
    <s v="Consumer"/>
    <x v="0"/>
    <s v="Makeup"/>
    <n v="3"/>
    <n v="34245.61"/>
    <n v="26303.78"/>
    <n v="0.06"/>
    <n v="5887.0934000000016"/>
  </r>
  <r>
    <s v="O00980"/>
    <s v="2025-01-07"/>
    <x v="2"/>
    <s v="Delhi"/>
    <s v="Consumer"/>
    <x v="2"/>
    <s v="Table"/>
    <n v="2"/>
    <n v="4464.57"/>
    <n v="2670.84"/>
    <n v="0.18"/>
    <n v="990.10739999999964"/>
  </r>
  <r>
    <s v="O00981"/>
    <s v="2025-04-30"/>
    <x v="5"/>
    <s v="West Bengal"/>
    <s v="Consumer"/>
    <x v="1"/>
    <s v="Tablet"/>
    <n v="3"/>
    <n v="19281.63"/>
    <n v="13074.6"/>
    <n v="0.04"/>
    <n v="5435.7648000000008"/>
  </r>
  <r>
    <s v="O00982"/>
    <s v="2024-05-19"/>
    <x v="1"/>
    <s v="Maharashtra"/>
    <s v="Consumer"/>
    <x v="0"/>
    <s v="Skincare"/>
    <n v="3"/>
    <n v="6799.07"/>
    <n v="5195.16"/>
    <n v="0.24"/>
    <n v="-27.866800000000012"/>
  </r>
  <r>
    <s v="O00983"/>
    <s v="2024-04-22"/>
    <x v="0"/>
    <s v="Karnataka"/>
    <s v="SMB"/>
    <x v="1"/>
    <s v="Tablet"/>
    <n v="2"/>
    <n v="12080.04"/>
    <n v="7367.78"/>
    <n v="0.19"/>
    <n v="2417.0524000000009"/>
  </r>
  <r>
    <s v="O00984"/>
    <s v="2024-07-06"/>
    <x v="6"/>
    <s v="Tamil Nadu"/>
    <s v="SMB"/>
    <x v="1"/>
    <s v="Headphones"/>
    <n v="2"/>
    <n v="4027.77"/>
    <n v="2531.58"/>
    <n v="7.0000000000000007E-2"/>
    <n v="1214.2461000000001"/>
  </r>
  <r>
    <s v="O00985"/>
    <s v="2024-02-24"/>
    <x v="3"/>
    <s v="Telangana"/>
    <s v="Consumer"/>
    <x v="2"/>
    <s v="Sofa"/>
    <n v="5"/>
    <n v="45374.33"/>
    <n v="26217.65"/>
    <n v="0.23"/>
    <n v="8720.5841"/>
  </r>
  <r>
    <s v="O00986"/>
    <s v="2024-07-21"/>
    <x v="0"/>
    <s v="Karnataka"/>
    <s v="Consumer"/>
    <x v="3"/>
    <s v="Shirt"/>
    <n v="3"/>
    <n v="44177.01"/>
    <n v="36349.58"/>
    <n v="0.16"/>
    <n v="759.10840000000007"/>
  </r>
  <r>
    <s v="O00987"/>
    <s v="2024-03-13"/>
    <x v="3"/>
    <s v="Telangana"/>
    <s v="Consumer"/>
    <x v="3"/>
    <s v="Shoes"/>
    <n v="5"/>
    <n v="10274.290000000001"/>
    <n v="7156.17"/>
    <n v="0.09"/>
    <n v="2193.4339000000009"/>
  </r>
  <r>
    <s v="O00988"/>
    <s v="2025-01-03"/>
    <x v="2"/>
    <s v="Delhi"/>
    <s v="Corporate"/>
    <x v="2"/>
    <s v="Lamp"/>
    <n v="1"/>
    <n v="14140.58"/>
    <n v="8319.69"/>
    <n v="0.08"/>
    <n v="4689.6435999999994"/>
  </r>
  <r>
    <s v="O00989"/>
    <s v="2025-05-29"/>
    <x v="5"/>
    <s v="West Bengal"/>
    <s v="Corporate"/>
    <x v="2"/>
    <s v="Sofa"/>
    <n v="5"/>
    <n v="24104.46"/>
    <n v="18126.37"/>
    <n v="0.23"/>
    <n v="434.0641999999998"/>
  </r>
  <r>
    <s v="O00990"/>
    <s v="2024-02-10"/>
    <x v="1"/>
    <s v="Maharashtra"/>
    <s v="SMB"/>
    <x v="1"/>
    <s v="Headphones"/>
    <n v="3"/>
    <n v="33005.03"/>
    <n v="23103.68"/>
    <n v="0.21"/>
    <n v="2970.2936999999993"/>
  </r>
  <r>
    <s v="O00991"/>
    <s v="2025-03-08"/>
    <x v="2"/>
    <s v="Delhi"/>
    <s v="Corporate"/>
    <x v="2"/>
    <s v="Lamp"/>
    <n v="2"/>
    <n v="3554.47"/>
    <n v="2091.2600000000002"/>
    <n v="0.25"/>
    <n v="574.59249999999963"/>
  </r>
  <r>
    <s v="O00992"/>
    <s v="2025-03-29"/>
    <x v="5"/>
    <s v="West Bengal"/>
    <s v="Consumer"/>
    <x v="3"/>
    <s v="Shirt"/>
    <n v="3"/>
    <n v="20697.72"/>
    <n v="12693.78"/>
    <n v="0.04"/>
    <n v="7176.0312000000004"/>
  </r>
  <r>
    <s v="O00993"/>
    <s v="2025-04-15"/>
    <x v="1"/>
    <s v="Maharashtra"/>
    <s v="Consumer"/>
    <x v="3"/>
    <s v="Jeans"/>
    <n v="4"/>
    <n v="6840.1"/>
    <n v="4817.01"/>
    <n v="0.09"/>
    <n v="1407.4810000000002"/>
  </r>
  <r>
    <s v="O00994"/>
    <s v="2024-08-15"/>
    <x v="3"/>
    <s v="Telangana"/>
    <s v="SMB"/>
    <x v="1"/>
    <s v="Tablet"/>
    <n v="2"/>
    <n v="3419.09"/>
    <n v="1988.14"/>
    <n v="0.25"/>
    <n v="576.17750000000001"/>
  </r>
  <r>
    <s v="O00995"/>
    <s v="2025-03-09"/>
    <x v="6"/>
    <s v="Tamil Nadu"/>
    <s v="SMB"/>
    <x v="0"/>
    <s v="Haircare"/>
    <n v="5"/>
    <n v="5375.92"/>
    <n v="3029.44"/>
    <n v="0.11"/>
    <n v="1755.1288"/>
  </r>
  <r>
    <s v="O00996"/>
    <s v="2024-04-11"/>
    <x v="1"/>
    <s v="Maharashtra"/>
    <s v="SMB"/>
    <x v="2"/>
    <s v="Table"/>
    <n v="5"/>
    <n v="11411.65"/>
    <n v="6499.43"/>
    <n v="0.28000000000000003"/>
    <n v="1716.9579999999992"/>
  </r>
  <r>
    <s v="O00997"/>
    <s v="2025-05-03"/>
    <x v="5"/>
    <s v="West Bengal"/>
    <s v="SMB"/>
    <x v="1"/>
    <s v="Phone"/>
    <n v="5"/>
    <n v="50465.73"/>
    <n v="38103.949999999997"/>
    <n v="0"/>
    <n v="12361.780000000006"/>
  </r>
  <r>
    <s v="O00998"/>
    <s v="2024-10-31"/>
    <x v="5"/>
    <s v="West Bengal"/>
    <s v="SMB"/>
    <x v="2"/>
    <s v="Chair"/>
    <n v="5"/>
    <n v="6783.78"/>
    <n v="5256.58"/>
    <n v="0.28000000000000003"/>
    <n v="-372.25840000000039"/>
  </r>
  <r>
    <s v="O00999"/>
    <s v="2025-05-06"/>
    <x v="4"/>
    <s v="Maharashtra"/>
    <s v="SMB"/>
    <x v="0"/>
    <s v="Skincare"/>
    <n v="4"/>
    <n v="14199.9"/>
    <n v="9337.51"/>
    <n v="0.21"/>
    <n v="1880.4109999999996"/>
  </r>
  <r>
    <s v="O01000"/>
    <s v="2024-06-15"/>
    <x v="1"/>
    <s v="Maharashtra"/>
    <s v="Corporate"/>
    <x v="3"/>
    <s v="Jacket"/>
    <n v="3"/>
    <n v="2401.21"/>
    <n v="1744.3"/>
    <n v="0.26"/>
    <n v="32.595400000000041"/>
  </r>
  <r>
    <s v="O01001"/>
    <s v="2025-02-21"/>
    <x v="6"/>
    <s v="Tamil Nadu"/>
    <s v="Corporate"/>
    <x v="3"/>
    <s v="Jeans"/>
    <n v="3"/>
    <n v="29236.98"/>
    <n v="18413.22"/>
    <n v="0.04"/>
    <n v="9654.2807999999986"/>
  </r>
  <r>
    <s v="O01002"/>
    <s v="2024-09-01"/>
    <x v="4"/>
    <s v="Maharashtra"/>
    <s v="Corporate"/>
    <x v="1"/>
    <s v="Headphones"/>
    <n v="5"/>
    <n v="34564.620000000003"/>
    <n v="27052.79"/>
    <n v="0.3"/>
    <n v="-2857.5559999999987"/>
  </r>
  <r>
    <s v="O01003"/>
    <s v="2024-10-26"/>
    <x v="5"/>
    <s v="West Bengal"/>
    <s v="Corporate"/>
    <x v="0"/>
    <s v="Skincare"/>
    <n v="1"/>
    <n v="6273.75"/>
    <n v="4210.45"/>
    <n v="0.26"/>
    <n v="432.12500000000023"/>
  </r>
  <r>
    <s v="O01004"/>
    <s v="2024-08-27"/>
    <x v="0"/>
    <s v="Karnataka"/>
    <s v="Corporate"/>
    <x v="1"/>
    <s v="Tablet"/>
    <n v="5"/>
    <n v="74269.38"/>
    <n v="55888.49"/>
    <n v="0.05"/>
    <n v="14667.421000000006"/>
  </r>
  <r>
    <s v="O01005"/>
    <s v="2024-09-13"/>
    <x v="3"/>
    <s v="Telangana"/>
    <s v="SMB"/>
    <x v="3"/>
    <s v="Jeans"/>
    <n v="2"/>
    <n v="23433.9"/>
    <n v="19761.009999999998"/>
    <n v="0.03"/>
    <n v="2969.8730000000032"/>
  </r>
  <r>
    <s v="O01006"/>
    <s v="2025-01-31"/>
    <x v="5"/>
    <s v="West Bengal"/>
    <s v="SMB"/>
    <x v="1"/>
    <s v="Phone"/>
    <n v="5"/>
    <n v="73153.179999999993"/>
    <n v="41736.11"/>
    <n v="0.15"/>
    <n v="20444.092999999993"/>
  </r>
  <r>
    <s v="O01007"/>
    <s v="2025-03-12"/>
    <x v="3"/>
    <s v="Telangana"/>
    <s v="Consumer"/>
    <x v="2"/>
    <s v="Lamp"/>
    <n v="2"/>
    <n v="22514.74"/>
    <n v="18354.57"/>
    <n v="0.26"/>
    <n v="-1693.6623999999983"/>
  </r>
  <r>
    <s v="O01008"/>
    <s v="2025-05-21"/>
    <x v="7"/>
    <s v="Uttar Pradesh"/>
    <s v="Consumer"/>
    <x v="1"/>
    <s v="Laptop"/>
    <n v="5"/>
    <n v="4196.91"/>
    <n v="2827.03"/>
    <n v="7.0000000000000007E-2"/>
    <n v="1076.0962999999997"/>
  </r>
  <r>
    <s v="O01009"/>
    <s v="2025-02-09"/>
    <x v="3"/>
    <s v="Telangana"/>
    <s v="SMB"/>
    <x v="3"/>
    <s v="Jacket"/>
    <n v="3"/>
    <n v="23272.65"/>
    <n v="17502.330000000002"/>
    <n v="0.17"/>
    <n v="1813.9694999999992"/>
  </r>
  <r>
    <s v="O01010"/>
    <s v="2024-01-23"/>
    <x v="2"/>
    <s v="Delhi"/>
    <s v="Consumer"/>
    <x v="2"/>
    <s v="Chair"/>
    <n v="5"/>
    <n v="60616.08"/>
    <n v="50748.86"/>
    <n v="0.19"/>
    <n v="-1649.8351999999995"/>
  </r>
  <r>
    <s v="O01011"/>
    <s v="2024-07-13"/>
    <x v="2"/>
    <s v="Delhi"/>
    <s v="SMB"/>
    <x v="1"/>
    <s v="Headphones"/>
    <n v="2"/>
    <n v="1777.79"/>
    <n v="982.92"/>
    <n v="0"/>
    <n v="794.87"/>
  </r>
  <r>
    <s v="O01012"/>
    <s v="2024-08-04"/>
    <x v="5"/>
    <s v="West Bengal"/>
    <s v="SMB"/>
    <x v="1"/>
    <s v="Phone"/>
    <n v="5"/>
    <n v="16475.41"/>
    <n v="11346.12"/>
    <n v="0.28000000000000003"/>
    <n v="516.17519999999877"/>
  </r>
  <r>
    <s v="O01013"/>
    <s v="2025-02-01"/>
    <x v="0"/>
    <s v="Karnataka"/>
    <s v="Consumer"/>
    <x v="0"/>
    <s v="Makeup"/>
    <n v="5"/>
    <n v="13883.27"/>
    <n v="7873.51"/>
    <n v="0.3"/>
    <n v="1844.7790000000005"/>
  </r>
  <r>
    <s v="O01014"/>
    <s v="2024-04-05"/>
    <x v="4"/>
    <s v="Maharashtra"/>
    <s v="Consumer"/>
    <x v="3"/>
    <s v="Shoes"/>
    <n v="5"/>
    <n v="55445.77"/>
    <n v="40860.97"/>
    <n v="0.28999999999999998"/>
    <n v="-1494.4733000000015"/>
  </r>
  <r>
    <s v="O01015"/>
    <s v="2024-01-25"/>
    <x v="7"/>
    <s v="Uttar Pradesh"/>
    <s v="Consumer"/>
    <x v="3"/>
    <s v="Shoes"/>
    <n v="3"/>
    <n v="12781.8"/>
    <n v="10360.299999999999"/>
    <n v="0.04"/>
    <n v="1910.2280000000001"/>
  </r>
  <r>
    <s v="O01016"/>
    <s v="2024-05-25"/>
    <x v="6"/>
    <s v="Tamil Nadu"/>
    <s v="Corporate"/>
    <x v="2"/>
    <s v="Table"/>
    <n v="4"/>
    <n v="14957.56"/>
    <n v="8949.4599999999991"/>
    <n v="0.21"/>
    <n v="2867.0124000000005"/>
  </r>
  <r>
    <s v="O01017"/>
    <s v="2025-03-13"/>
    <x v="6"/>
    <s v="Tamil Nadu"/>
    <s v="SMB"/>
    <x v="3"/>
    <s v="Shoes"/>
    <n v="3"/>
    <n v="43068.35"/>
    <n v="27413.91"/>
    <n v="0.03"/>
    <n v="14362.389499999999"/>
  </r>
  <r>
    <s v="O01018"/>
    <s v="2024-07-20"/>
    <x v="7"/>
    <s v="Uttar Pradesh"/>
    <s v="SMB"/>
    <x v="2"/>
    <s v="Chair"/>
    <n v="1"/>
    <n v="8561.2800000000007"/>
    <n v="6786.77"/>
    <n v="0.1"/>
    <n v="918.38200000000006"/>
  </r>
  <r>
    <s v="O01019"/>
    <s v="2025-04-05"/>
    <x v="5"/>
    <s v="West Bengal"/>
    <s v="Corporate"/>
    <x v="0"/>
    <s v="Perfume"/>
    <n v="3"/>
    <n v="43236.85"/>
    <n v="28814.400000000001"/>
    <n v="0.03"/>
    <n v="13125.344499999997"/>
  </r>
  <r>
    <s v="O01020"/>
    <s v="2024-04-07"/>
    <x v="4"/>
    <s v="Maharashtra"/>
    <s v="Corporate"/>
    <x v="0"/>
    <s v="Haircare"/>
    <n v="3"/>
    <n v="13738.27"/>
    <n v="9622.75"/>
    <n v="0.09"/>
    <n v="2879.0757000000003"/>
  </r>
  <r>
    <s v="O01021"/>
    <s v="2024-06-24"/>
    <x v="1"/>
    <s v="Maharashtra"/>
    <s v="Corporate"/>
    <x v="3"/>
    <s v="Shoes"/>
    <n v="2"/>
    <n v="5100.93"/>
    <n v="2994.45"/>
    <n v="0.03"/>
    <n v="1953.4521000000004"/>
  </r>
  <r>
    <s v="O01022"/>
    <s v="2024-11-19"/>
    <x v="7"/>
    <s v="Uttar Pradesh"/>
    <s v="Corporate"/>
    <x v="3"/>
    <s v="Shirt"/>
    <n v="3"/>
    <n v="2125.4299999999998"/>
    <n v="1200.8"/>
    <n v="0.18"/>
    <n v="542.05259999999998"/>
  </r>
  <r>
    <s v="O01023"/>
    <s v="2024-10-23"/>
    <x v="1"/>
    <s v="Maharashtra"/>
    <s v="Corporate"/>
    <x v="1"/>
    <s v="Tablet"/>
    <n v="1"/>
    <n v="12557.68"/>
    <n v="8365.92"/>
    <n v="0.02"/>
    <n v="3940.6064000000001"/>
  </r>
  <r>
    <s v="O01024"/>
    <s v="2025-04-02"/>
    <x v="5"/>
    <s v="West Bengal"/>
    <s v="SMB"/>
    <x v="2"/>
    <s v="Chair"/>
    <n v="4"/>
    <n v="9852.4"/>
    <n v="5834.79"/>
    <n v="0.06"/>
    <n v="3426.4659999999994"/>
  </r>
  <r>
    <s v="O01025"/>
    <s v="2025-04-09"/>
    <x v="3"/>
    <s v="Telangana"/>
    <s v="Consumer"/>
    <x v="1"/>
    <s v="Laptop"/>
    <n v="1"/>
    <n v="12815"/>
    <n v="7874.04"/>
    <n v="0.27"/>
    <n v="1480.9099999999999"/>
  </r>
  <r>
    <s v="O01026"/>
    <s v="2024-11-18"/>
    <x v="4"/>
    <s v="Maharashtra"/>
    <s v="SMB"/>
    <x v="1"/>
    <s v="Headphones"/>
    <n v="2"/>
    <n v="13101.73"/>
    <n v="8631.2099999999991"/>
    <n v="0.21"/>
    <n v="1719.1567000000005"/>
  </r>
  <r>
    <s v="O01027"/>
    <s v="2025-01-20"/>
    <x v="4"/>
    <s v="Maharashtra"/>
    <s v="Corporate"/>
    <x v="1"/>
    <s v="Tablet"/>
    <n v="1"/>
    <n v="11347.9"/>
    <n v="9347.48"/>
    <n v="0.05"/>
    <n v="1433.0250000000001"/>
  </r>
  <r>
    <s v="O01028"/>
    <s v="2025-05-17"/>
    <x v="2"/>
    <s v="Delhi"/>
    <s v="Corporate"/>
    <x v="2"/>
    <s v="Chair"/>
    <n v="5"/>
    <n v="41838.35"/>
    <n v="27968.05"/>
    <n v="0"/>
    <n v="13870.3"/>
  </r>
  <r>
    <s v="O01029"/>
    <s v="2025-04-09"/>
    <x v="3"/>
    <s v="Telangana"/>
    <s v="Corporate"/>
    <x v="0"/>
    <s v="Makeup"/>
    <n v="5"/>
    <n v="14961.78"/>
    <n v="10682.06"/>
    <n v="7.0000000000000007E-2"/>
    <n v="3232.3954000000012"/>
  </r>
  <r>
    <s v="O01030"/>
    <s v="2024-12-21"/>
    <x v="6"/>
    <s v="Tamil Nadu"/>
    <s v="Corporate"/>
    <x v="0"/>
    <s v="Haircare"/>
    <n v="3"/>
    <n v="36317.550000000003"/>
    <n v="20616.04"/>
    <n v="0.25"/>
    <n v="6622.1225000000013"/>
  </r>
  <r>
    <s v="O01031"/>
    <s v="2025-02-14"/>
    <x v="1"/>
    <s v="Maharashtra"/>
    <s v="Consumer"/>
    <x v="0"/>
    <s v="Makeup"/>
    <n v="1"/>
    <n v="4669.33"/>
    <n v="3577.6"/>
    <n v="0.04"/>
    <n v="904.95680000000004"/>
  </r>
  <r>
    <s v="O01032"/>
    <s v="2024-05-26"/>
    <x v="7"/>
    <s v="Uttar Pradesh"/>
    <s v="Corporate"/>
    <x v="2"/>
    <s v="Table"/>
    <n v="5"/>
    <n v="50094.75"/>
    <n v="36183.589999999997"/>
    <n v="0.06"/>
    <n v="10905.475000000004"/>
  </r>
  <r>
    <s v="O01033"/>
    <s v="2024-09-02"/>
    <x v="7"/>
    <s v="Uttar Pradesh"/>
    <s v="SMB"/>
    <x v="3"/>
    <s v="Jeans"/>
    <n v="2"/>
    <n v="5159.3999999999996"/>
    <n v="4229.5600000000004"/>
    <n v="0.06"/>
    <n v="620.27599999999927"/>
  </r>
  <r>
    <s v="O01034"/>
    <s v="2024-06-20"/>
    <x v="7"/>
    <s v="Uttar Pradesh"/>
    <s v="Consumer"/>
    <x v="3"/>
    <s v="Jeans"/>
    <n v="2"/>
    <n v="18296.28"/>
    <n v="13102.42"/>
    <n v="0.18"/>
    <n v="1900.5295999999989"/>
  </r>
  <r>
    <s v="O01035"/>
    <s v="2025-01-24"/>
    <x v="3"/>
    <s v="Telangana"/>
    <s v="Corporate"/>
    <x v="3"/>
    <s v="Shoes"/>
    <n v="4"/>
    <n v="2544.12"/>
    <n v="1863.13"/>
    <n v="0.18"/>
    <n v="223.04839999999984"/>
  </r>
  <r>
    <s v="O01036"/>
    <s v="2024-03-28"/>
    <x v="5"/>
    <s v="West Bengal"/>
    <s v="Consumer"/>
    <x v="0"/>
    <s v="Skincare"/>
    <n v="2"/>
    <n v="28529"/>
    <n v="21493.22"/>
    <n v="0.14000000000000001"/>
    <n v="3041.7199999999984"/>
  </r>
  <r>
    <s v="O01037"/>
    <s v="2024-07-13"/>
    <x v="7"/>
    <s v="Uttar Pradesh"/>
    <s v="Corporate"/>
    <x v="2"/>
    <s v="Lamp"/>
    <n v="3"/>
    <n v="6069.29"/>
    <n v="4544.66"/>
    <n v="0.08"/>
    <n v="1039.0868"/>
  </r>
  <r>
    <s v="O01038"/>
    <s v="2025-02-23"/>
    <x v="4"/>
    <s v="Maharashtra"/>
    <s v="Consumer"/>
    <x v="0"/>
    <s v="Makeup"/>
    <n v="1"/>
    <n v="9968.4599999999991"/>
    <n v="6514.27"/>
    <n v="0.27"/>
    <n v="762.70579999999882"/>
  </r>
  <r>
    <s v="O01039"/>
    <s v="2025-03-14"/>
    <x v="1"/>
    <s v="Maharashtra"/>
    <s v="Consumer"/>
    <x v="2"/>
    <s v="Lamp"/>
    <n v="4"/>
    <n v="3498.66"/>
    <n v="2616.23"/>
    <n v="0.26"/>
    <n v="-27.221600000000194"/>
  </r>
  <r>
    <s v="O01040"/>
    <s v="2024-06-09"/>
    <x v="3"/>
    <s v="Telangana"/>
    <s v="Consumer"/>
    <x v="2"/>
    <s v="Table"/>
    <n v="5"/>
    <n v="20973.94"/>
    <n v="12754.24"/>
    <n v="0.1"/>
    <n v="6122.3059999999987"/>
  </r>
  <r>
    <s v="O01041"/>
    <s v="2025-05-25"/>
    <x v="2"/>
    <s v="Delhi"/>
    <s v="Corporate"/>
    <x v="3"/>
    <s v="Jeans"/>
    <n v="1"/>
    <n v="14689.31"/>
    <n v="10475.43"/>
    <n v="0.12"/>
    <n v="2451.1627999999992"/>
  </r>
  <r>
    <s v="O01042"/>
    <s v="2024-09-01"/>
    <x v="0"/>
    <s v="Karnataka"/>
    <s v="SMB"/>
    <x v="0"/>
    <s v="Skincare"/>
    <n v="5"/>
    <n v="68623.55"/>
    <n v="57936.29"/>
    <n v="0.26"/>
    <n v="-7154.8629999999976"/>
  </r>
  <r>
    <s v="O01043"/>
    <s v="2024-10-17"/>
    <x v="2"/>
    <s v="Delhi"/>
    <s v="Consumer"/>
    <x v="2"/>
    <s v="Lamp"/>
    <n v="3"/>
    <n v="43984.7"/>
    <n v="32796.25"/>
    <n v="0.21"/>
    <n v="1951.6629999999986"/>
  </r>
  <r>
    <s v="O01044"/>
    <s v="2024-07-12"/>
    <x v="1"/>
    <s v="Maharashtra"/>
    <s v="Corporate"/>
    <x v="2"/>
    <s v="Table"/>
    <n v="3"/>
    <n v="14930.3"/>
    <n v="9022.41"/>
    <n v="0.06"/>
    <n v="5012.0719999999992"/>
  </r>
  <r>
    <s v="O01045"/>
    <s v="2024-10-24"/>
    <x v="3"/>
    <s v="Telangana"/>
    <s v="Corporate"/>
    <x v="2"/>
    <s v="Table"/>
    <n v="5"/>
    <n v="18556.740000000002"/>
    <n v="12006.59"/>
    <n v="0.19"/>
    <n v="3024.369400000001"/>
  </r>
  <r>
    <s v="O01046"/>
    <s v="2024-06-08"/>
    <x v="5"/>
    <s v="West Bengal"/>
    <s v="SMB"/>
    <x v="0"/>
    <s v="Makeup"/>
    <n v="4"/>
    <n v="4239.53"/>
    <n v="2900.41"/>
    <n v="0.21"/>
    <n v="448.81869999999992"/>
  </r>
  <r>
    <s v="O01047"/>
    <s v="2025-02-12"/>
    <x v="6"/>
    <s v="Tamil Nadu"/>
    <s v="Corporate"/>
    <x v="2"/>
    <s v="Chair"/>
    <n v="2"/>
    <n v="28606.14"/>
    <n v="21378.85"/>
    <n v="0.19"/>
    <n v="1792.1234000000013"/>
  </r>
  <r>
    <s v="O01048"/>
    <s v="2025-06-24"/>
    <x v="1"/>
    <s v="Maharashtra"/>
    <s v="Corporate"/>
    <x v="2"/>
    <s v="Sofa"/>
    <n v="3"/>
    <n v="11230.23"/>
    <n v="8280.67"/>
    <n v="0.04"/>
    <n v="2500.3507999999993"/>
  </r>
  <r>
    <s v="O01049"/>
    <s v="2024-08-17"/>
    <x v="6"/>
    <s v="Tamil Nadu"/>
    <s v="Corporate"/>
    <x v="1"/>
    <s v="Headphones"/>
    <n v="4"/>
    <n v="21095.02"/>
    <n v="17409.03"/>
    <n v="0.15"/>
    <n v="521.73700000000144"/>
  </r>
  <r>
    <s v="O01050"/>
    <s v="2025-02-03"/>
    <x v="6"/>
    <s v="Tamil Nadu"/>
    <s v="Consumer"/>
    <x v="1"/>
    <s v="Headphones"/>
    <n v="2"/>
    <n v="19689.57"/>
    <n v="12653.57"/>
    <n v="0.26"/>
    <n v="1916.7118"/>
  </r>
  <r>
    <s v="O01051"/>
    <s v="2024-10-17"/>
    <x v="4"/>
    <s v="Maharashtra"/>
    <s v="SMB"/>
    <x v="2"/>
    <s v="Table"/>
    <n v="1"/>
    <n v="13572.94"/>
    <n v="9389.51"/>
    <n v="0.12"/>
    <n v="2554.6772000000001"/>
  </r>
  <r>
    <s v="O01052"/>
    <s v="2024-04-29"/>
    <x v="0"/>
    <s v="Karnataka"/>
    <s v="Consumer"/>
    <x v="1"/>
    <s v="Headphones"/>
    <n v="2"/>
    <n v="9608.65"/>
    <n v="5632.91"/>
    <n v="0.19"/>
    <n v="2150.0964999999997"/>
  </r>
  <r>
    <s v="O01053"/>
    <s v="2024-08-12"/>
    <x v="6"/>
    <s v="Tamil Nadu"/>
    <s v="Consumer"/>
    <x v="2"/>
    <s v="Table"/>
    <n v="1"/>
    <n v="14379.23"/>
    <n v="8554.93"/>
    <n v="0.19"/>
    <n v="3092.2462999999993"/>
  </r>
  <r>
    <s v="O01054"/>
    <s v="2024-07-06"/>
    <x v="6"/>
    <s v="Tamil Nadu"/>
    <s v="SMB"/>
    <x v="2"/>
    <s v="Table"/>
    <n v="5"/>
    <n v="29487.3"/>
    <n v="22180.400000000001"/>
    <n v="7.0000000000000007E-2"/>
    <n v="5242.788999999997"/>
  </r>
  <r>
    <s v="O01055"/>
    <s v="2024-05-23"/>
    <x v="4"/>
    <s v="Maharashtra"/>
    <s v="SMB"/>
    <x v="1"/>
    <s v="Tablet"/>
    <n v="3"/>
    <n v="44123.64"/>
    <n v="31635.16"/>
    <n v="0.01"/>
    <n v="12047.2436"/>
  </r>
  <r>
    <s v="O01056"/>
    <s v="2025-03-23"/>
    <x v="3"/>
    <s v="Telangana"/>
    <s v="Consumer"/>
    <x v="2"/>
    <s v="Sofa"/>
    <n v="3"/>
    <n v="18841.240000000002"/>
    <n v="15605.1"/>
    <n v="0.05"/>
    <n v="2294.0780000000013"/>
  </r>
  <r>
    <s v="O01057"/>
    <s v="2024-08-02"/>
    <x v="6"/>
    <s v="Tamil Nadu"/>
    <s v="Corporate"/>
    <x v="3"/>
    <s v="Shirt"/>
    <n v="5"/>
    <n v="61500.19"/>
    <n v="40544.18"/>
    <n v="0.06"/>
    <n v="17265.998600000003"/>
  </r>
  <r>
    <s v="O01058"/>
    <s v="2024-06-22"/>
    <x v="5"/>
    <s v="West Bengal"/>
    <s v="Consumer"/>
    <x v="2"/>
    <s v="Table"/>
    <n v="5"/>
    <n v="49752.97"/>
    <n v="37313.79"/>
    <n v="0.04"/>
    <n v="10449.0612"/>
  </r>
  <r>
    <s v="O01059"/>
    <s v="2024-01-09"/>
    <x v="6"/>
    <s v="Tamil Nadu"/>
    <s v="SMB"/>
    <x v="2"/>
    <s v="Table"/>
    <n v="2"/>
    <n v="19157.939999999999"/>
    <n v="14162.5"/>
    <n v="0.2"/>
    <n v="1163.851999999999"/>
  </r>
  <r>
    <s v="O01060"/>
    <s v="2024-08-11"/>
    <x v="0"/>
    <s v="Karnataka"/>
    <s v="Consumer"/>
    <x v="1"/>
    <s v="Laptop"/>
    <n v="4"/>
    <n v="30436.44"/>
    <n v="17619.439999999999"/>
    <n v="0.17"/>
    <n v="7642.8051999999998"/>
  </r>
  <r>
    <s v="O01061"/>
    <s v="2025-06-13"/>
    <x v="1"/>
    <s v="Maharashtra"/>
    <s v="Corporate"/>
    <x v="0"/>
    <s v="Makeup"/>
    <n v="4"/>
    <n v="39672.31"/>
    <n v="30066.04"/>
    <n v="0.17"/>
    <n v="2861.9772999999968"/>
  </r>
  <r>
    <s v="O01062"/>
    <s v="2024-01-28"/>
    <x v="5"/>
    <s v="West Bengal"/>
    <s v="SMB"/>
    <x v="1"/>
    <s v="Headphones"/>
    <n v="2"/>
    <n v="7607.54"/>
    <n v="4583.29"/>
    <n v="0.05"/>
    <n v="2643.873"/>
  </r>
  <r>
    <s v="O01063"/>
    <s v="2024-03-25"/>
    <x v="4"/>
    <s v="Maharashtra"/>
    <s v="Corporate"/>
    <x v="3"/>
    <s v="Jacket"/>
    <n v="5"/>
    <n v="13768.39"/>
    <n v="8124.24"/>
    <n v="0.06"/>
    <n v="4818.0465999999997"/>
  </r>
  <r>
    <s v="O01064"/>
    <s v="2024-11-09"/>
    <x v="6"/>
    <s v="Tamil Nadu"/>
    <s v="Corporate"/>
    <x v="1"/>
    <s v="Laptop"/>
    <n v="4"/>
    <n v="59011.76"/>
    <n v="43764.27"/>
    <n v="0.2"/>
    <n v="3445.1380000000045"/>
  </r>
  <r>
    <s v="O01065"/>
    <s v="2024-09-16"/>
    <x v="0"/>
    <s v="Karnataka"/>
    <s v="Corporate"/>
    <x v="3"/>
    <s v="Shirt"/>
    <n v="2"/>
    <n v="24491.84"/>
    <n v="14269.33"/>
    <n v="0.2"/>
    <n v="5324.1419999999998"/>
  </r>
  <r>
    <s v="O01066"/>
    <s v="2024-03-25"/>
    <x v="5"/>
    <s v="West Bengal"/>
    <s v="Corporate"/>
    <x v="2"/>
    <s v="Lamp"/>
    <n v="2"/>
    <n v="23236.39"/>
    <n v="16506.34"/>
    <n v="0.18"/>
    <n v="2547.4997999999996"/>
  </r>
  <r>
    <s v="O01067"/>
    <s v="2024-09-22"/>
    <x v="7"/>
    <s v="Uttar Pradesh"/>
    <s v="Corporate"/>
    <x v="1"/>
    <s v="Laptop"/>
    <n v="4"/>
    <n v="23803.51"/>
    <n v="14093.15"/>
    <n v="0.06"/>
    <n v="8282.1493999999984"/>
  </r>
  <r>
    <s v="O01068"/>
    <s v="2024-04-20"/>
    <x v="6"/>
    <s v="Tamil Nadu"/>
    <s v="SMB"/>
    <x v="3"/>
    <s v="Jacket"/>
    <n v="5"/>
    <n v="22293"/>
    <n v="15899.18"/>
    <n v="0.03"/>
    <n v="5725.03"/>
  </r>
  <r>
    <s v="O01069"/>
    <s v="2024-02-04"/>
    <x v="3"/>
    <s v="Telangana"/>
    <s v="Consumer"/>
    <x v="2"/>
    <s v="Chair"/>
    <n v="5"/>
    <n v="51897.47"/>
    <n v="36423.67"/>
    <n v="0.14000000000000001"/>
    <n v="8208.1542000000009"/>
  </r>
  <r>
    <s v="O01070"/>
    <s v="2024-04-14"/>
    <x v="2"/>
    <s v="Delhi"/>
    <s v="Consumer"/>
    <x v="1"/>
    <s v="Phone"/>
    <n v="3"/>
    <n v="25013.68"/>
    <n v="18177.330000000002"/>
    <n v="0.03"/>
    <n v="6085.9395999999988"/>
  </r>
  <r>
    <s v="O01071"/>
    <s v="2024-07-16"/>
    <x v="1"/>
    <s v="Maharashtra"/>
    <s v="SMB"/>
    <x v="2"/>
    <s v="Chair"/>
    <n v="1"/>
    <n v="3914.05"/>
    <n v="2390.38"/>
    <n v="0.28000000000000003"/>
    <n v="427.73599999999988"/>
  </r>
  <r>
    <s v="O01072"/>
    <s v="2024-12-21"/>
    <x v="7"/>
    <s v="Uttar Pradesh"/>
    <s v="SMB"/>
    <x v="2"/>
    <s v="Table"/>
    <n v="3"/>
    <n v="24859.09"/>
    <n v="15838.02"/>
    <n v="0.27"/>
    <n v="2309.1156999999994"/>
  </r>
  <r>
    <s v="O01073"/>
    <s v="2024-09-22"/>
    <x v="1"/>
    <s v="Maharashtra"/>
    <s v="SMB"/>
    <x v="0"/>
    <s v="Perfume"/>
    <n v="4"/>
    <n v="33348.230000000003"/>
    <n v="21098.7"/>
    <n v="0.18"/>
    <n v="6246.8486000000021"/>
  </r>
  <r>
    <s v="O01074"/>
    <s v="2024-05-09"/>
    <x v="6"/>
    <s v="Tamil Nadu"/>
    <s v="SMB"/>
    <x v="0"/>
    <s v="Perfume"/>
    <n v="2"/>
    <n v="2928.72"/>
    <n v="2007.26"/>
    <n v="0.21"/>
    <n v="306.42879999999991"/>
  </r>
  <r>
    <s v="O01075"/>
    <s v="2024-09-06"/>
    <x v="4"/>
    <s v="Maharashtra"/>
    <s v="SMB"/>
    <x v="3"/>
    <s v="Shirt"/>
    <n v="4"/>
    <n v="37234.879999999997"/>
    <n v="20813.84"/>
    <n v="0.14000000000000001"/>
    <n v="11208.156799999997"/>
  </r>
  <r>
    <s v="O01076"/>
    <s v="2024-07-17"/>
    <x v="4"/>
    <s v="Maharashtra"/>
    <s v="Corporate"/>
    <x v="0"/>
    <s v="Makeup"/>
    <n v="1"/>
    <n v="5050.2299999999996"/>
    <n v="3704.01"/>
    <n v="0.1"/>
    <n v="841.19699999999943"/>
  </r>
  <r>
    <s v="O01077"/>
    <s v="2024-05-22"/>
    <x v="2"/>
    <s v="Delhi"/>
    <s v="Consumer"/>
    <x v="3"/>
    <s v="Shirt"/>
    <n v="4"/>
    <n v="32640.080000000002"/>
    <n v="19909.89"/>
    <n v="0.12"/>
    <n v="8813.3804000000018"/>
  </r>
  <r>
    <s v="O01078"/>
    <s v="2024-10-03"/>
    <x v="6"/>
    <s v="Tamil Nadu"/>
    <s v="Consumer"/>
    <x v="0"/>
    <s v="Skincare"/>
    <n v="3"/>
    <n v="24783.88"/>
    <n v="16723.86"/>
    <n v="7.0000000000000007E-2"/>
    <n v="6325.1484"/>
  </r>
  <r>
    <s v="O01079"/>
    <s v="2024-08-12"/>
    <x v="4"/>
    <s v="Maharashtra"/>
    <s v="Consumer"/>
    <x v="3"/>
    <s v="Shirt"/>
    <n v="2"/>
    <n v="2267.12"/>
    <n v="1661.11"/>
    <n v="0.26"/>
    <n v="16.558800000000019"/>
  </r>
  <r>
    <s v="O01080"/>
    <s v="2024-08-11"/>
    <x v="2"/>
    <s v="Delhi"/>
    <s v="Consumer"/>
    <x v="0"/>
    <s v="Haircare"/>
    <n v="2"/>
    <n v="4184.7700000000004"/>
    <n v="3427.54"/>
    <n v="0.03"/>
    <n v="631.68690000000049"/>
  </r>
  <r>
    <s v="O01081"/>
    <s v="2024-11-17"/>
    <x v="7"/>
    <s v="Uttar Pradesh"/>
    <s v="SMB"/>
    <x v="0"/>
    <s v="Haircare"/>
    <n v="4"/>
    <n v="54754.58"/>
    <n v="44510.41"/>
    <n v="0.27"/>
    <n v="-4539.5666000000037"/>
  </r>
  <r>
    <s v="O01082"/>
    <s v="2024-12-19"/>
    <x v="7"/>
    <s v="Uttar Pradesh"/>
    <s v="Corporate"/>
    <x v="0"/>
    <s v="Skincare"/>
    <n v="3"/>
    <n v="5964.3"/>
    <n v="4660.72"/>
    <n v="0.06"/>
    <n v="945.72199999999998"/>
  </r>
  <r>
    <s v="O01083"/>
    <s v="2024-12-27"/>
    <x v="0"/>
    <s v="Karnataka"/>
    <s v="Corporate"/>
    <x v="0"/>
    <s v="Haircare"/>
    <n v="2"/>
    <n v="2601.52"/>
    <n v="1582.13"/>
    <n v="0.23"/>
    <n v="421.04039999999986"/>
  </r>
  <r>
    <s v="O01084"/>
    <s v="2024-01-04"/>
    <x v="0"/>
    <s v="Karnataka"/>
    <s v="SMB"/>
    <x v="3"/>
    <s v="Jacket"/>
    <n v="3"/>
    <n v="3729.92"/>
    <n v="2112.39"/>
    <n v="0.11"/>
    <n v="1207.2388000000001"/>
  </r>
  <r>
    <s v="O01085"/>
    <s v="2025-01-21"/>
    <x v="3"/>
    <s v="Telangana"/>
    <s v="Corporate"/>
    <x v="1"/>
    <s v="Laptop"/>
    <n v="3"/>
    <n v="27096.44"/>
    <n v="15903.23"/>
    <n v="0.24"/>
    <n v="4690.0643999999993"/>
  </r>
  <r>
    <s v="O01086"/>
    <s v="2025-03-31"/>
    <x v="7"/>
    <s v="Uttar Pradesh"/>
    <s v="Consumer"/>
    <x v="1"/>
    <s v="Headphones"/>
    <n v="4"/>
    <n v="21311.21"/>
    <n v="15270.59"/>
    <n v="0.26"/>
    <n v="499.70539999999892"/>
  </r>
  <r>
    <s v="O01087"/>
    <s v="2024-02-24"/>
    <x v="2"/>
    <s v="Delhi"/>
    <s v="Consumer"/>
    <x v="2"/>
    <s v="Chair"/>
    <n v="2"/>
    <n v="13591.44"/>
    <n v="10813.95"/>
    <n v="0.11"/>
    <n v="1282.4315999999997"/>
  </r>
  <r>
    <s v="O01088"/>
    <s v="2025-05-04"/>
    <x v="2"/>
    <s v="Delhi"/>
    <s v="SMB"/>
    <x v="3"/>
    <s v="Jeans"/>
    <n v="3"/>
    <n v="2776.36"/>
    <n v="1811.01"/>
    <n v="0.15"/>
    <n v="548.89600000000019"/>
  </r>
  <r>
    <s v="O01089"/>
    <s v="2024-08-15"/>
    <x v="0"/>
    <s v="Karnataka"/>
    <s v="SMB"/>
    <x v="3"/>
    <s v="Shoes"/>
    <n v="2"/>
    <n v="21154.14"/>
    <n v="17258.830000000002"/>
    <n v="0.17"/>
    <n v="299.10619999999744"/>
  </r>
  <r>
    <s v="O01090"/>
    <s v="2024-08-04"/>
    <x v="3"/>
    <s v="Telangana"/>
    <s v="Consumer"/>
    <x v="2"/>
    <s v="Table"/>
    <n v="1"/>
    <n v="14228.64"/>
    <n v="10065.59"/>
    <n v="0.19"/>
    <n v="1459.6083999999992"/>
  </r>
  <r>
    <s v="O01091"/>
    <s v="2024-07-07"/>
    <x v="2"/>
    <s v="Delhi"/>
    <s v="Corporate"/>
    <x v="2"/>
    <s v="Sofa"/>
    <n v="1"/>
    <n v="2236.0100000000002"/>
    <n v="1535.08"/>
    <n v="0.23"/>
    <n v="186.64770000000021"/>
  </r>
  <r>
    <s v="O01092"/>
    <s v="2024-06-09"/>
    <x v="5"/>
    <s v="West Bengal"/>
    <s v="Consumer"/>
    <x v="3"/>
    <s v="Jeans"/>
    <n v="5"/>
    <n v="21814.95"/>
    <n v="18408.14"/>
    <n v="0.22"/>
    <n v="-1392.4789999999985"/>
  </r>
  <r>
    <s v="O01093"/>
    <s v="2024-05-15"/>
    <x v="5"/>
    <s v="West Bengal"/>
    <s v="Consumer"/>
    <x v="2"/>
    <s v="Chair"/>
    <n v="5"/>
    <n v="7900.14"/>
    <n v="5235.6099999999997"/>
    <n v="0.1"/>
    <n v="1874.5160000000005"/>
  </r>
  <r>
    <s v="O01094"/>
    <s v="2024-05-03"/>
    <x v="2"/>
    <s v="Delhi"/>
    <s v="SMB"/>
    <x v="3"/>
    <s v="Jacket"/>
    <n v="4"/>
    <n v="16013.71"/>
    <n v="10335.06"/>
    <n v="0.16"/>
    <n v="3116.4563999999996"/>
  </r>
  <r>
    <s v="O01095"/>
    <s v="2025-05-02"/>
    <x v="1"/>
    <s v="Maharashtra"/>
    <s v="Consumer"/>
    <x v="3"/>
    <s v="Shoes"/>
    <n v="3"/>
    <n v="23206.28"/>
    <n v="14772.68"/>
    <n v="0.26"/>
    <n v="2399.9671999999982"/>
  </r>
  <r>
    <s v="O01096"/>
    <s v="2025-01-30"/>
    <x v="1"/>
    <s v="Maharashtra"/>
    <s v="Consumer"/>
    <x v="3"/>
    <s v="Jacket"/>
    <n v="1"/>
    <n v="1824.25"/>
    <n v="1219.18"/>
    <n v="0.28000000000000003"/>
    <n v="94.279999999999916"/>
  </r>
  <r>
    <s v="O01097"/>
    <s v="2024-02-24"/>
    <x v="1"/>
    <s v="Maharashtra"/>
    <s v="SMB"/>
    <x v="2"/>
    <s v="Table"/>
    <n v="4"/>
    <n v="27319.39"/>
    <n v="19377.12"/>
    <n v="0.12"/>
    <n v="4663.9432000000006"/>
  </r>
  <r>
    <s v="O01098"/>
    <s v="2025-04-29"/>
    <x v="1"/>
    <s v="Maharashtra"/>
    <s v="Corporate"/>
    <x v="1"/>
    <s v="Laptop"/>
    <n v="1"/>
    <n v="14739.38"/>
    <n v="10060.61"/>
    <n v="0.18"/>
    <n v="2025.681599999999"/>
  </r>
  <r>
    <s v="O01099"/>
    <s v="2025-02-13"/>
    <x v="1"/>
    <s v="Maharashtra"/>
    <s v="Consumer"/>
    <x v="3"/>
    <s v="Jacket"/>
    <n v="5"/>
    <n v="10168.73"/>
    <n v="7120.23"/>
    <n v="0.16"/>
    <n v="1421.5032000000001"/>
  </r>
  <r>
    <s v="O01100"/>
    <s v="2024-09-26"/>
    <x v="6"/>
    <s v="Tamil Nadu"/>
    <s v="SMB"/>
    <x v="2"/>
    <s v="Chair"/>
    <n v="2"/>
    <n v="8064.53"/>
    <n v="5152.32"/>
    <n v="0.1"/>
    <n v="2105.7570000000001"/>
  </r>
  <r>
    <s v="O01101"/>
    <s v="2024-01-19"/>
    <x v="6"/>
    <s v="Tamil Nadu"/>
    <s v="Consumer"/>
    <x v="1"/>
    <s v="Phone"/>
    <n v="5"/>
    <n v="43620.73"/>
    <n v="35572.31"/>
    <n v="0.04"/>
    <n v="6303.5908000000054"/>
  </r>
  <r>
    <s v="O01102"/>
    <s v="2025-06-01"/>
    <x v="7"/>
    <s v="Uttar Pradesh"/>
    <s v="SMB"/>
    <x v="3"/>
    <s v="Jacket"/>
    <n v="3"/>
    <n v="35657.94"/>
    <n v="22586.52"/>
    <n v="0.24"/>
    <n v="4513.5144000000018"/>
  </r>
  <r>
    <s v="O01103"/>
    <s v="2025-01-26"/>
    <x v="5"/>
    <s v="West Bengal"/>
    <s v="Corporate"/>
    <x v="3"/>
    <s v="Jacket"/>
    <n v="1"/>
    <n v="11381.94"/>
    <n v="6437.34"/>
    <n v="0.28999999999999998"/>
    <n v="1643.8374000000003"/>
  </r>
  <r>
    <s v="O01104"/>
    <s v="2024-02-23"/>
    <x v="6"/>
    <s v="Tamil Nadu"/>
    <s v="SMB"/>
    <x v="1"/>
    <s v="Headphones"/>
    <n v="3"/>
    <n v="24919.31"/>
    <n v="18441.900000000001"/>
    <n v="7.0000000000000007E-2"/>
    <n v="4733.0582999999997"/>
  </r>
  <r>
    <s v="O01105"/>
    <s v="2024-11-13"/>
    <x v="6"/>
    <s v="Tamil Nadu"/>
    <s v="Corporate"/>
    <x v="1"/>
    <s v="Laptop"/>
    <n v="4"/>
    <n v="32858.67"/>
    <n v="27686.36"/>
    <n v="0.15"/>
    <n v="243.5094999999983"/>
  </r>
  <r>
    <s v="O01106"/>
    <s v="2025-04-05"/>
    <x v="3"/>
    <s v="Telangana"/>
    <s v="SMB"/>
    <x v="3"/>
    <s v="Shoes"/>
    <n v="1"/>
    <n v="5847.84"/>
    <n v="3226.18"/>
    <n v="0.11"/>
    <n v="1978.3976000000002"/>
  </r>
  <r>
    <s v="O01107"/>
    <s v="2024-03-01"/>
    <x v="2"/>
    <s v="Delhi"/>
    <s v="Corporate"/>
    <x v="1"/>
    <s v="Tablet"/>
    <n v="2"/>
    <n v="14798.79"/>
    <n v="8410.93"/>
    <n v="0.02"/>
    <n v="6091.8842000000004"/>
  </r>
  <r>
    <s v="O01108"/>
    <s v="2024-06-17"/>
    <x v="5"/>
    <s v="West Bengal"/>
    <s v="SMB"/>
    <x v="3"/>
    <s v="Jeans"/>
    <n v="5"/>
    <n v="15574.94"/>
    <n v="9189.1"/>
    <n v="0.05"/>
    <n v="5607.0929999999998"/>
  </r>
  <r>
    <s v="O01109"/>
    <s v="2024-12-21"/>
    <x v="3"/>
    <s v="Telangana"/>
    <s v="SMB"/>
    <x v="3"/>
    <s v="Shirt"/>
    <n v="5"/>
    <n v="74354.039999999994"/>
    <n v="54850.26"/>
    <n v="0.2"/>
    <n v="4632.9719999999925"/>
  </r>
  <r>
    <s v="O01110"/>
    <s v="2024-08-14"/>
    <x v="0"/>
    <s v="Karnataka"/>
    <s v="Corporate"/>
    <x v="0"/>
    <s v="Makeup"/>
    <n v="1"/>
    <n v="13879.73"/>
    <n v="8053.94"/>
    <n v="0.15"/>
    <n v="3743.8305"/>
  </r>
  <r>
    <s v="O01111"/>
    <s v="2024-06-14"/>
    <x v="1"/>
    <s v="Maharashtra"/>
    <s v="Consumer"/>
    <x v="2"/>
    <s v="Table"/>
    <n v="2"/>
    <n v="23748.45"/>
    <n v="18832.169999999998"/>
    <n v="0.3"/>
    <n v="-2208.2549999999974"/>
  </r>
  <r>
    <s v="O01112"/>
    <s v="2024-02-06"/>
    <x v="1"/>
    <s v="Maharashtra"/>
    <s v="Consumer"/>
    <x v="2"/>
    <s v="Sofa"/>
    <n v="3"/>
    <n v="18666.21"/>
    <n v="11688.77"/>
    <n v="0.26"/>
    <n v="2124.2253999999984"/>
  </r>
  <r>
    <s v="O01113"/>
    <s v="2024-01-13"/>
    <x v="6"/>
    <s v="Tamil Nadu"/>
    <s v="Consumer"/>
    <x v="1"/>
    <s v="Phone"/>
    <n v="3"/>
    <n v="25844.959999999999"/>
    <n v="17611.810000000001"/>
    <n v="0.02"/>
    <n v="7716.250799999998"/>
  </r>
  <r>
    <s v="O01114"/>
    <s v="2024-04-18"/>
    <x v="0"/>
    <s v="Karnataka"/>
    <s v="Consumer"/>
    <x v="2"/>
    <s v="Sofa"/>
    <n v="5"/>
    <n v="27660.63"/>
    <n v="19963.759999999998"/>
    <n v="0.24"/>
    <n v="1058.3188000000027"/>
  </r>
  <r>
    <s v="O01115"/>
    <s v="2025-04-04"/>
    <x v="2"/>
    <s v="Delhi"/>
    <s v="Corporate"/>
    <x v="3"/>
    <s v="Shirt"/>
    <n v="2"/>
    <n v="5421.19"/>
    <n v="4599.21"/>
    <n v="0.11"/>
    <n v="225.64909999999963"/>
  </r>
  <r>
    <s v="O01116"/>
    <s v="2024-09-07"/>
    <x v="7"/>
    <s v="Uttar Pradesh"/>
    <s v="SMB"/>
    <x v="3"/>
    <s v="Jacket"/>
    <n v="1"/>
    <n v="10264.129999999999"/>
    <n v="8060.64"/>
    <n v="0.28999999999999998"/>
    <n v="-773.10770000000048"/>
  </r>
  <r>
    <s v="O01117"/>
    <s v="2024-04-22"/>
    <x v="4"/>
    <s v="Maharashtra"/>
    <s v="SMB"/>
    <x v="0"/>
    <s v="Makeup"/>
    <n v="2"/>
    <n v="24060.21"/>
    <n v="18672.75"/>
    <n v="0.2"/>
    <n v="575.41799999999876"/>
  </r>
  <r>
    <s v="O01118"/>
    <s v="2024-01-25"/>
    <x v="0"/>
    <s v="Karnataka"/>
    <s v="Consumer"/>
    <x v="3"/>
    <s v="Jeans"/>
    <n v="4"/>
    <n v="10875.16"/>
    <n v="6174.4"/>
    <n v="0.28000000000000003"/>
    <n v="1655.7152000000001"/>
  </r>
  <r>
    <s v="O01119"/>
    <s v="2024-01-07"/>
    <x v="4"/>
    <s v="Maharashtra"/>
    <s v="Consumer"/>
    <x v="3"/>
    <s v="Jacket"/>
    <n v="3"/>
    <n v="43943.02"/>
    <n v="36032.53"/>
    <n v="0.04"/>
    <n v="6152.7691999999979"/>
  </r>
  <r>
    <s v="O01120"/>
    <s v="2025-06-14"/>
    <x v="1"/>
    <s v="Maharashtra"/>
    <s v="Corporate"/>
    <x v="3"/>
    <s v="Shirt"/>
    <n v="3"/>
    <n v="31886.09"/>
    <n v="25444.5"/>
    <n v="0.28000000000000003"/>
    <n v="-2486.5152000000016"/>
  </r>
  <r>
    <s v="O01121"/>
    <s v="2024-12-20"/>
    <x v="7"/>
    <s v="Uttar Pradesh"/>
    <s v="Consumer"/>
    <x v="0"/>
    <s v="Makeup"/>
    <n v="1"/>
    <n v="6405.24"/>
    <n v="5341.01"/>
    <n v="0.26"/>
    <n v="-601.13240000000042"/>
  </r>
  <r>
    <s v="O01122"/>
    <s v="2025-05-02"/>
    <x v="2"/>
    <s v="Delhi"/>
    <s v="Corporate"/>
    <x v="3"/>
    <s v="Jeans"/>
    <n v="2"/>
    <n v="18586.41"/>
    <n v="14014.56"/>
    <n v="0.19"/>
    <n v="1040.4321000000004"/>
  </r>
  <r>
    <s v="O01123"/>
    <s v="2024-09-07"/>
    <x v="6"/>
    <s v="Tamil Nadu"/>
    <s v="Consumer"/>
    <x v="0"/>
    <s v="Skincare"/>
    <n v="5"/>
    <n v="26008.5"/>
    <n v="17793.02"/>
    <n v="0.1"/>
    <n v="5614.6299999999992"/>
  </r>
  <r>
    <s v="O01124"/>
    <s v="2025-04-07"/>
    <x v="0"/>
    <s v="Karnataka"/>
    <s v="Corporate"/>
    <x v="3"/>
    <s v="Shirt"/>
    <n v="1"/>
    <n v="2377.92"/>
    <n v="1472.22"/>
    <n v="0.24"/>
    <n v="334.99920000000009"/>
  </r>
  <r>
    <s v="O01125"/>
    <s v="2025-03-26"/>
    <x v="4"/>
    <s v="Maharashtra"/>
    <s v="Corporate"/>
    <x v="3"/>
    <s v="Jeans"/>
    <n v="2"/>
    <n v="16301.35"/>
    <n v="9454.25"/>
    <n v="0.18"/>
    <n v="3912.8570000000004"/>
  </r>
  <r>
    <s v="O01126"/>
    <s v="2025-06-11"/>
    <x v="4"/>
    <s v="Maharashtra"/>
    <s v="SMB"/>
    <x v="2"/>
    <s v="Chair"/>
    <n v="2"/>
    <n v="18236.689999999999"/>
    <n v="13292.78"/>
    <n v="0.27"/>
    <n v="20.003699999998389"/>
  </r>
  <r>
    <s v="O01127"/>
    <s v="2025-02-09"/>
    <x v="4"/>
    <s v="Maharashtra"/>
    <s v="Corporate"/>
    <x v="0"/>
    <s v="Haircare"/>
    <n v="5"/>
    <n v="60040.39"/>
    <n v="43570.93"/>
    <n v="0"/>
    <n v="16469.46"/>
  </r>
  <r>
    <s v="O01128"/>
    <s v="2025-06-04"/>
    <x v="2"/>
    <s v="Delhi"/>
    <s v="Corporate"/>
    <x v="1"/>
    <s v="Laptop"/>
    <n v="2"/>
    <n v="14348.3"/>
    <n v="12072.75"/>
    <n v="0.14000000000000001"/>
    <n v="266.7879999999991"/>
  </r>
  <r>
    <s v="O01129"/>
    <s v="2025-05-26"/>
    <x v="3"/>
    <s v="Telangana"/>
    <s v="Corporate"/>
    <x v="1"/>
    <s v="Tablet"/>
    <n v="5"/>
    <n v="56156.71"/>
    <n v="38500.870000000003"/>
    <n v="0.25"/>
    <n v="3616.6624999999967"/>
  </r>
  <r>
    <s v="O01130"/>
    <s v="2024-04-02"/>
    <x v="0"/>
    <s v="Karnataka"/>
    <s v="SMB"/>
    <x v="1"/>
    <s v="Tablet"/>
    <n v="4"/>
    <n v="17688.939999999999"/>
    <n v="13430.36"/>
    <n v="0.27"/>
    <n v="-517.43380000000161"/>
  </r>
  <r>
    <s v="O01131"/>
    <s v="2024-08-15"/>
    <x v="3"/>
    <s v="Telangana"/>
    <s v="Corporate"/>
    <x v="1"/>
    <s v="Laptop"/>
    <n v="2"/>
    <n v="2053.29"/>
    <n v="1723.37"/>
    <n v="0.19"/>
    <n v="-60.205099999999902"/>
  </r>
  <r>
    <s v="O01132"/>
    <s v="2024-03-16"/>
    <x v="1"/>
    <s v="Maharashtra"/>
    <s v="SMB"/>
    <x v="1"/>
    <s v="Tablet"/>
    <n v="4"/>
    <n v="17832.12"/>
    <n v="13597.5"/>
    <n v="0.22"/>
    <n v="311.55359999999928"/>
  </r>
  <r>
    <s v="O01133"/>
    <s v="2024-01-29"/>
    <x v="4"/>
    <s v="Maharashtra"/>
    <s v="SMB"/>
    <x v="2"/>
    <s v="Chair"/>
    <n v="3"/>
    <n v="5280.01"/>
    <n v="3614.92"/>
    <n v="0.26"/>
    <n v="292.28739999999993"/>
  </r>
  <r>
    <s v="O01134"/>
    <s v="2024-06-03"/>
    <x v="0"/>
    <s v="Karnataka"/>
    <s v="Corporate"/>
    <x v="2"/>
    <s v="Chair"/>
    <n v="1"/>
    <n v="7557.54"/>
    <n v="4376.47"/>
    <n v="0.15"/>
    <n v="2047.4389999999999"/>
  </r>
  <r>
    <s v="O01135"/>
    <s v="2024-03-19"/>
    <x v="6"/>
    <s v="Tamil Nadu"/>
    <s v="Corporate"/>
    <x v="2"/>
    <s v="Sofa"/>
    <n v="3"/>
    <n v="3013.92"/>
    <n v="2029.09"/>
    <n v="0.16"/>
    <n v="502.60280000000012"/>
  </r>
  <r>
    <s v="O01136"/>
    <s v="2024-02-01"/>
    <x v="4"/>
    <s v="Maharashtra"/>
    <s v="Corporate"/>
    <x v="2"/>
    <s v="Sofa"/>
    <n v="4"/>
    <n v="27658.78"/>
    <n v="20782.48"/>
    <n v="0.05"/>
    <n v="5493.360999999999"/>
  </r>
  <r>
    <s v="O01137"/>
    <s v="2025-05-23"/>
    <x v="4"/>
    <s v="Maharashtra"/>
    <s v="Corporate"/>
    <x v="0"/>
    <s v="Perfume"/>
    <n v="2"/>
    <n v="26406.18"/>
    <n v="14920.78"/>
    <n v="0"/>
    <n v="11485.4"/>
  </r>
  <r>
    <s v="O01138"/>
    <s v="2024-03-10"/>
    <x v="5"/>
    <s v="West Bengal"/>
    <s v="SMB"/>
    <x v="3"/>
    <s v="Jacket"/>
    <n v="1"/>
    <n v="8471.3799999999992"/>
    <n v="5498.13"/>
    <n v="0.02"/>
    <n v="2803.8223999999991"/>
  </r>
  <r>
    <s v="O01139"/>
    <s v="2025-05-28"/>
    <x v="5"/>
    <s v="West Bengal"/>
    <s v="SMB"/>
    <x v="2"/>
    <s v="Sofa"/>
    <n v="1"/>
    <n v="2292.34"/>
    <n v="1876.53"/>
    <n v="0.03"/>
    <n v="347.03980000000018"/>
  </r>
  <r>
    <s v="O01140"/>
    <s v="2024-02-15"/>
    <x v="3"/>
    <s v="Telangana"/>
    <s v="Consumer"/>
    <x v="1"/>
    <s v="Headphones"/>
    <n v="5"/>
    <n v="49342.09"/>
    <n v="37357.550000000003"/>
    <n v="0.22"/>
    <n v="1129.2801999999938"/>
  </r>
  <r>
    <s v="O01141"/>
    <s v="2024-09-22"/>
    <x v="2"/>
    <s v="Delhi"/>
    <s v="SMB"/>
    <x v="3"/>
    <s v="Jacket"/>
    <n v="4"/>
    <n v="35934.81"/>
    <n v="29228.74"/>
    <n v="0.28000000000000003"/>
    <n v="-3355.6768000000047"/>
  </r>
  <r>
    <s v="O01142"/>
    <s v="2024-11-03"/>
    <x v="6"/>
    <s v="Tamil Nadu"/>
    <s v="Corporate"/>
    <x v="1"/>
    <s v="Headphones"/>
    <n v="4"/>
    <n v="18732.27"/>
    <n v="13219.69"/>
    <n v="0.12"/>
    <n v="3264.7076000000002"/>
  </r>
  <r>
    <s v="O01143"/>
    <s v="2025-03-28"/>
    <x v="6"/>
    <s v="Tamil Nadu"/>
    <s v="SMB"/>
    <x v="3"/>
    <s v="Shoes"/>
    <n v="5"/>
    <n v="52640.66"/>
    <n v="42240.09"/>
    <n v="0.28999999999999998"/>
    <n v="-4865.2213999999931"/>
  </r>
  <r>
    <s v="O01144"/>
    <s v="2024-02-19"/>
    <x v="3"/>
    <s v="Telangana"/>
    <s v="SMB"/>
    <x v="1"/>
    <s v="Phone"/>
    <n v="1"/>
    <n v="11547.63"/>
    <n v="9447.9"/>
    <n v="0.1"/>
    <n v="944.96699999999964"/>
  </r>
  <r>
    <s v="O01145"/>
    <s v="2024-10-14"/>
    <x v="2"/>
    <s v="Delhi"/>
    <s v="Corporate"/>
    <x v="1"/>
    <s v="Phone"/>
    <n v="4"/>
    <n v="39742.339999999997"/>
    <n v="31745.69"/>
    <n v="0.22"/>
    <n v="-746.66480000000229"/>
  </r>
  <r>
    <s v="O01146"/>
    <s v="2024-09-14"/>
    <x v="2"/>
    <s v="Delhi"/>
    <s v="Corporate"/>
    <x v="2"/>
    <s v="Lamp"/>
    <n v="5"/>
    <n v="7432.59"/>
    <n v="5708.97"/>
    <n v="0.06"/>
    <n v="1277.6645999999998"/>
  </r>
  <r>
    <s v="O01147"/>
    <s v="2024-05-26"/>
    <x v="6"/>
    <s v="Tamil Nadu"/>
    <s v="Corporate"/>
    <x v="3"/>
    <s v="Shirt"/>
    <n v="5"/>
    <n v="47866.85"/>
    <n v="27030.240000000002"/>
    <n v="0.28999999999999998"/>
    <n v="6955.2234999999982"/>
  </r>
  <r>
    <s v="O01148"/>
    <s v="2024-10-15"/>
    <x v="5"/>
    <s v="West Bengal"/>
    <s v="Corporate"/>
    <x v="0"/>
    <s v="Perfume"/>
    <n v="2"/>
    <n v="9462.31"/>
    <n v="6718.05"/>
    <n v="0.28000000000000003"/>
    <n v="94.813199999999142"/>
  </r>
  <r>
    <s v="O01149"/>
    <s v="2025-03-04"/>
    <x v="2"/>
    <s v="Delhi"/>
    <s v="Corporate"/>
    <x v="0"/>
    <s v="Skincare"/>
    <n v="5"/>
    <n v="58350.080000000002"/>
    <n v="35968.69"/>
    <n v="7.0000000000000007E-2"/>
    <n v="18296.884399999999"/>
  </r>
  <r>
    <s v="O01150"/>
    <s v="2024-08-05"/>
    <x v="7"/>
    <s v="Uttar Pradesh"/>
    <s v="Consumer"/>
    <x v="1"/>
    <s v="Headphones"/>
    <n v="4"/>
    <n v="25095.32"/>
    <n v="16099.67"/>
    <n v="0.01"/>
    <n v="8744.6967999999997"/>
  </r>
  <r>
    <s v="O01151"/>
    <s v="2025-03-18"/>
    <x v="1"/>
    <s v="Maharashtra"/>
    <s v="SMB"/>
    <x v="1"/>
    <s v="Phone"/>
    <n v="5"/>
    <n v="24944.2"/>
    <n v="18047.78"/>
    <n v="0.08"/>
    <n v="4900.8840000000018"/>
  </r>
  <r>
    <s v="O01152"/>
    <s v="2024-11-21"/>
    <x v="7"/>
    <s v="Uttar Pradesh"/>
    <s v="SMB"/>
    <x v="1"/>
    <s v="Phone"/>
    <n v="3"/>
    <n v="42085.57"/>
    <n v="24968.58"/>
    <n v="0.21"/>
    <n v="8279.0202999999983"/>
  </r>
  <r>
    <s v="O01153"/>
    <s v="2024-04-29"/>
    <x v="2"/>
    <s v="Delhi"/>
    <s v="SMB"/>
    <x v="2"/>
    <s v="Sofa"/>
    <n v="5"/>
    <n v="33323.800000000003"/>
    <n v="21787.59"/>
    <n v="0.23"/>
    <n v="3871.7360000000017"/>
  </r>
  <r>
    <s v="O01154"/>
    <s v="2024-12-10"/>
    <x v="0"/>
    <s v="Karnataka"/>
    <s v="Corporate"/>
    <x v="1"/>
    <s v="Tablet"/>
    <n v="4"/>
    <n v="34847.870000000003"/>
    <n v="26553.55"/>
    <n v="0.27"/>
    <n v="-1114.6048999999985"/>
  </r>
  <r>
    <s v="O01155"/>
    <s v="2024-10-09"/>
    <x v="1"/>
    <s v="Maharashtra"/>
    <s v="Corporate"/>
    <x v="0"/>
    <s v="Skincare"/>
    <n v="4"/>
    <n v="39597.25"/>
    <n v="32550.36"/>
    <n v="0.1"/>
    <n v="3087.1649999999991"/>
  </r>
  <r>
    <s v="O01156"/>
    <s v="2025-06-22"/>
    <x v="2"/>
    <s v="Delhi"/>
    <s v="Corporate"/>
    <x v="2"/>
    <s v="Lamp"/>
    <n v="1"/>
    <n v="9973.76"/>
    <n v="7914.47"/>
    <n v="0.22"/>
    <n v="-134.9372000000003"/>
  </r>
  <r>
    <s v="O01157"/>
    <s v="2024-08-12"/>
    <x v="6"/>
    <s v="Tamil Nadu"/>
    <s v="Consumer"/>
    <x v="1"/>
    <s v="Tablet"/>
    <n v="4"/>
    <n v="10272.69"/>
    <n v="7400.12"/>
    <n v="0.17"/>
    <n v="1126.2127000000005"/>
  </r>
  <r>
    <s v="O01158"/>
    <s v="2024-04-12"/>
    <x v="0"/>
    <s v="Karnataka"/>
    <s v="SMB"/>
    <x v="3"/>
    <s v="Shoes"/>
    <n v="1"/>
    <n v="14117.46"/>
    <n v="10296.709999999999"/>
    <n v="0.28999999999999998"/>
    <n v="-273.31339999999955"/>
  </r>
  <r>
    <s v="O01159"/>
    <s v="2025-06-17"/>
    <x v="1"/>
    <s v="Maharashtra"/>
    <s v="SMB"/>
    <x v="2"/>
    <s v="Sofa"/>
    <n v="5"/>
    <n v="22934.04"/>
    <n v="16287.02"/>
    <n v="0.02"/>
    <n v="6188.3392000000003"/>
  </r>
  <r>
    <s v="O01160"/>
    <s v="2024-03-21"/>
    <x v="0"/>
    <s v="Karnataka"/>
    <s v="Corporate"/>
    <x v="1"/>
    <s v="Phone"/>
    <n v="5"/>
    <n v="17868.68"/>
    <n v="14071.58"/>
    <n v="0.15"/>
    <n v="1116.7980000000002"/>
  </r>
  <r>
    <s v="O01161"/>
    <s v="2024-12-25"/>
    <x v="0"/>
    <s v="Karnataka"/>
    <s v="SMB"/>
    <x v="2"/>
    <s v="Chair"/>
    <n v="3"/>
    <n v="25061.759999999998"/>
    <n v="17236.78"/>
    <n v="0.2"/>
    <n v="2812.6279999999997"/>
  </r>
  <r>
    <s v="O01162"/>
    <s v="2025-03-14"/>
    <x v="6"/>
    <s v="Tamil Nadu"/>
    <s v="SMB"/>
    <x v="3"/>
    <s v="Jacket"/>
    <n v="5"/>
    <n v="18252.939999999999"/>
    <n v="12798.4"/>
    <n v="0.13"/>
    <n v="3081.657799999999"/>
  </r>
  <r>
    <s v="O01163"/>
    <s v="2025-04-17"/>
    <x v="3"/>
    <s v="Telangana"/>
    <s v="SMB"/>
    <x v="0"/>
    <s v="Perfume"/>
    <n v="5"/>
    <n v="58030.47"/>
    <n v="41743.11"/>
    <n v="0"/>
    <n v="16287.36"/>
  </r>
  <r>
    <s v="O01164"/>
    <s v="2024-04-05"/>
    <x v="5"/>
    <s v="West Bengal"/>
    <s v="SMB"/>
    <x v="2"/>
    <s v="Lamp"/>
    <n v="3"/>
    <n v="7823.24"/>
    <n v="5412.75"/>
    <n v="7.0000000000000007E-2"/>
    <n v="1862.8631999999998"/>
  </r>
  <r>
    <s v="O01165"/>
    <s v="2024-10-21"/>
    <x v="3"/>
    <s v="Telangana"/>
    <s v="SMB"/>
    <x v="0"/>
    <s v="Skincare"/>
    <n v="5"/>
    <n v="61469.65"/>
    <n v="50824.58"/>
    <n v="0.16"/>
    <n v="809.92599999999948"/>
  </r>
  <r>
    <s v="O01166"/>
    <s v="2025-05-18"/>
    <x v="6"/>
    <s v="Tamil Nadu"/>
    <s v="SMB"/>
    <x v="1"/>
    <s v="Tablet"/>
    <n v="2"/>
    <n v="5893.44"/>
    <n v="4694.4399999999996"/>
    <n v="0.06"/>
    <n v="845.39360000000011"/>
  </r>
  <r>
    <s v="O01167"/>
    <s v="2024-05-21"/>
    <x v="4"/>
    <s v="Maharashtra"/>
    <s v="Consumer"/>
    <x v="2"/>
    <s v="Sofa"/>
    <n v="3"/>
    <n v="9783.31"/>
    <n v="7015.36"/>
    <n v="0.23"/>
    <n v="517.78870000000006"/>
  </r>
  <r>
    <s v="O01168"/>
    <s v="2025-01-03"/>
    <x v="5"/>
    <s v="West Bengal"/>
    <s v="SMB"/>
    <x v="1"/>
    <s v="Laptop"/>
    <n v="1"/>
    <n v="9742.19"/>
    <n v="7610.08"/>
    <n v="0.13"/>
    <n v="865.62530000000038"/>
  </r>
  <r>
    <s v="O01169"/>
    <s v="2025-06-12"/>
    <x v="0"/>
    <s v="Karnataka"/>
    <s v="Corporate"/>
    <x v="3"/>
    <s v="Shoes"/>
    <n v="2"/>
    <n v="28467.1"/>
    <n v="22747.5"/>
    <n v="0.21"/>
    <n v="-258.49100000000089"/>
  </r>
  <r>
    <s v="O01170"/>
    <s v="2024-11-30"/>
    <x v="3"/>
    <s v="Telangana"/>
    <s v="Consumer"/>
    <x v="2"/>
    <s v="Sofa"/>
    <n v="2"/>
    <n v="26127.39"/>
    <n v="20247.82"/>
    <n v="0"/>
    <n v="5879.57"/>
  </r>
  <r>
    <s v="O01171"/>
    <s v="2024-07-28"/>
    <x v="4"/>
    <s v="Maharashtra"/>
    <s v="SMB"/>
    <x v="1"/>
    <s v="Tablet"/>
    <n v="2"/>
    <n v="15952.69"/>
    <n v="12358.78"/>
    <n v="0.08"/>
    <n v="2317.6947999999998"/>
  </r>
  <r>
    <s v="O01172"/>
    <s v="2024-05-21"/>
    <x v="3"/>
    <s v="Telangana"/>
    <s v="SMB"/>
    <x v="3"/>
    <s v="Jeans"/>
    <n v="5"/>
    <n v="16153.59"/>
    <n v="11133.92"/>
    <n v="0.15"/>
    <n v="2596.6315"/>
  </r>
  <r>
    <s v="O01173"/>
    <s v="2024-05-14"/>
    <x v="7"/>
    <s v="Uttar Pradesh"/>
    <s v="Consumer"/>
    <x v="3"/>
    <s v="Jeans"/>
    <n v="4"/>
    <n v="34235.58"/>
    <n v="27988.28"/>
    <n v="0.24"/>
    <n v="-1969.2391999999963"/>
  </r>
  <r>
    <s v="O01174"/>
    <s v="2025-02-27"/>
    <x v="2"/>
    <s v="Delhi"/>
    <s v="Corporate"/>
    <x v="0"/>
    <s v="Perfume"/>
    <n v="1"/>
    <n v="4952.03"/>
    <n v="3438.32"/>
    <n v="0.18"/>
    <n v="622.34459999999967"/>
  </r>
  <r>
    <s v="O01175"/>
    <s v="2024-08-21"/>
    <x v="4"/>
    <s v="Maharashtra"/>
    <s v="Corporate"/>
    <x v="0"/>
    <s v="Haircare"/>
    <n v="3"/>
    <n v="12229.84"/>
    <n v="8395.6200000000008"/>
    <n v="0.04"/>
    <n v="3345.0263999999993"/>
  </r>
  <r>
    <s v="O01176"/>
    <s v="2025-06-15"/>
    <x v="1"/>
    <s v="Maharashtra"/>
    <s v="SMB"/>
    <x v="2"/>
    <s v="Sofa"/>
    <n v="5"/>
    <n v="64443.99"/>
    <n v="42889.4"/>
    <n v="0.08"/>
    <n v="16399.070799999998"/>
  </r>
  <r>
    <s v="O01177"/>
    <s v="2024-07-09"/>
    <x v="6"/>
    <s v="Tamil Nadu"/>
    <s v="Consumer"/>
    <x v="3"/>
    <s v="Jeans"/>
    <n v="1"/>
    <n v="12703.34"/>
    <n v="9600.77"/>
    <n v="0.04"/>
    <n v="2594.4363999999996"/>
  </r>
  <r>
    <s v="O01178"/>
    <s v="2025-02-25"/>
    <x v="3"/>
    <s v="Telangana"/>
    <s v="Corporate"/>
    <x v="2"/>
    <s v="Lamp"/>
    <n v="2"/>
    <n v="10060.709999999999"/>
    <n v="6453.65"/>
    <n v="7.0000000000000007E-2"/>
    <n v="2902.8102999999996"/>
  </r>
  <r>
    <s v="O01179"/>
    <s v="2024-08-02"/>
    <x v="1"/>
    <s v="Maharashtra"/>
    <s v="SMB"/>
    <x v="2"/>
    <s v="Table"/>
    <n v="5"/>
    <n v="42283.92"/>
    <n v="24147.85"/>
    <n v="0.08"/>
    <n v="14753.356400000001"/>
  </r>
  <r>
    <s v="O01180"/>
    <s v="2025-04-26"/>
    <x v="2"/>
    <s v="Delhi"/>
    <s v="Corporate"/>
    <x v="3"/>
    <s v="Shirt"/>
    <n v="1"/>
    <n v="1655.53"/>
    <n v="1147.47"/>
    <n v="0.21"/>
    <n v="160.39869999999996"/>
  </r>
  <r>
    <s v="O01181"/>
    <s v="2024-02-04"/>
    <x v="6"/>
    <s v="Tamil Nadu"/>
    <s v="Corporate"/>
    <x v="0"/>
    <s v="Makeup"/>
    <n v="4"/>
    <n v="9850.77"/>
    <n v="6684.04"/>
    <n v="0.15"/>
    <n v="1689.1145000000004"/>
  </r>
  <r>
    <s v="O01182"/>
    <s v="2024-06-10"/>
    <x v="0"/>
    <s v="Karnataka"/>
    <s v="SMB"/>
    <x v="0"/>
    <s v="Haircare"/>
    <n v="3"/>
    <n v="29068.15"/>
    <n v="19572.14"/>
    <n v="0.24"/>
    <n v="2519.6540000000023"/>
  </r>
  <r>
    <s v="O01183"/>
    <s v="2024-10-31"/>
    <x v="2"/>
    <s v="Delhi"/>
    <s v="SMB"/>
    <x v="3"/>
    <s v="Shirt"/>
    <n v="4"/>
    <n v="26695.43"/>
    <n v="16846.73"/>
    <n v="0.14000000000000001"/>
    <n v="6111.3397999999997"/>
  </r>
  <r>
    <s v="O01184"/>
    <s v="2024-11-18"/>
    <x v="1"/>
    <s v="Maharashtra"/>
    <s v="Consumer"/>
    <x v="2"/>
    <s v="Chair"/>
    <n v="4"/>
    <n v="16132.23"/>
    <n v="9803.0300000000007"/>
    <n v="0.2"/>
    <n v="3102.753999999999"/>
  </r>
  <r>
    <s v="O01185"/>
    <s v="2024-03-08"/>
    <x v="5"/>
    <s v="West Bengal"/>
    <s v="Consumer"/>
    <x v="1"/>
    <s v="Phone"/>
    <n v="4"/>
    <n v="9355.91"/>
    <n v="6083.33"/>
    <n v="0.06"/>
    <n v="2711.2253999999998"/>
  </r>
  <r>
    <s v="O01186"/>
    <s v="2024-09-10"/>
    <x v="7"/>
    <s v="Uttar Pradesh"/>
    <s v="Corporate"/>
    <x v="3"/>
    <s v="Shoes"/>
    <n v="2"/>
    <n v="21126.34"/>
    <n v="15358.6"/>
    <n v="0.16"/>
    <n v="2387.5255999999995"/>
  </r>
  <r>
    <s v="O01187"/>
    <s v="2024-03-22"/>
    <x v="1"/>
    <s v="Maharashtra"/>
    <s v="Corporate"/>
    <x v="3"/>
    <s v="Shoes"/>
    <n v="1"/>
    <n v="9790.3799999999992"/>
    <n v="5592.4"/>
    <n v="0.18"/>
    <n v="2435.7115999999996"/>
  </r>
  <r>
    <s v="O01188"/>
    <s v="2024-03-14"/>
    <x v="1"/>
    <s v="Maharashtra"/>
    <s v="Consumer"/>
    <x v="3"/>
    <s v="Jeans"/>
    <n v="2"/>
    <n v="27688.81"/>
    <n v="19286.04"/>
    <n v="0.26"/>
    <n v="1203.6794"/>
  </r>
  <r>
    <s v="O01189"/>
    <s v="2024-02-27"/>
    <x v="4"/>
    <s v="Maharashtra"/>
    <s v="Corporate"/>
    <x v="0"/>
    <s v="Skincare"/>
    <n v="4"/>
    <n v="42114.67"/>
    <n v="30021.37"/>
    <n v="0.02"/>
    <n v="11251.006599999999"/>
  </r>
  <r>
    <s v="O01190"/>
    <s v="2024-04-12"/>
    <x v="3"/>
    <s v="Telangana"/>
    <s v="Corporate"/>
    <x v="1"/>
    <s v="Tablet"/>
    <n v="3"/>
    <n v="32907.94"/>
    <n v="24116.37"/>
    <n v="0.28999999999999998"/>
    <n v="-751.73259999999755"/>
  </r>
  <r>
    <s v="O01191"/>
    <s v="2024-01-11"/>
    <x v="6"/>
    <s v="Tamil Nadu"/>
    <s v="Consumer"/>
    <x v="0"/>
    <s v="Haircare"/>
    <n v="2"/>
    <n v="28561.41"/>
    <n v="16177.35"/>
    <n v="0.2"/>
    <n v="6671.7779999999993"/>
  </r>
  <r>
    <s v="O01192"/>
    <s v="2024-04-20"/>
    <x v="5"/>
    <s v="West Bengal"/>
    <s v="Corporate"/>
    <x v="1"/>
    <s v="Headphones"/>
    <n v="1"/>
    <n v="13194.93"/>
    <n v="7658.64"/>
    <n v="0.1"/>
    <n v="4216.7969999999996"/>
  </r>
  <r>
    <s v="O01193"/>
    <s v="2025-06-24"/>
    <x v="3"/>
    <s v="Telangana"/>
    <s v="SMB"/>
    <x v="2"/>
    <s v="Chair"/>
    <n v="1"/>
    <n v="13337.25"/>
    <n v="9200.1200000000008"/>
    <n v="0.24"/>
    <n v="936.18999999999915"/>
  </r>
  <r>
    <s v="O01194"/>
    <s v="2024-01-16"/>
    <x v="4"/>
    <s v="Maharashtra"/>
    <s v="SMB"/>
    <x v="0"/>
    <s v="Perfume"/>
    <n v="5"/>
    <n v="17492.439999999999"/>
    <n v="14412.29"/>
    <n v="0.19"/>
    <n v="-243.41360000000213"/>
  </r>
  <r>
    <s v="O01195"/>
    <s v="2024-08-24"/>
    <x v="0"/>
    <s v="Karnataka"/>
    <s v="Consumer"/>
    <x v="1"/>
    <s v="Laptop"/>
    <n v="3"/>
    <n v="3317.08"/>
    <n v="2074.44"/>
    <n v="0.05"/>
    <n v="1076.7859999999998"/>
  </r>
  <r>
    <s v="O01196"/>
    <s v="2024-02-03"/>
    <x v="2"/>
    <s v="Delhi"/>
    <s v="SMB"/>
    <x v="0"/>
    <s v="Makeup"/>
    <n v="1"/>
    <n v="3266.43"/>
    <n v="2565.3000000000002"/>
    <n v="0.05"/>
    <n v="537.80849999999964"/>
  </r>
  <r>
    <s v="O01197"/>
    <s v="2025-02-06"/>
    <x v="7"/>
    <s v="Uttar Pradesh"/>
    <s v="Consumer"/>
    <x v="2"/>
    <s v="Chair"/>
    <n v="1"/>
    <n v="12050.93"/>
    <n v="9481.7900000000009"/>
    <n v="0.16"/>
    <n v="640.99119999999925"/>
  </r>
  <r>
    <s v="O01198"/>
    <s v="2024-01-09"/>
    <x v="0"/>
    <s v="Karnataka"/>
    <s v="Consumer"/>
    <x v="2"/>
    <s v="Lamp"/>
    <n v="4"/>
    <n v="58876.26"/>
    <n v="39490.11"/>
    <n v="0.05"/>
    <n v="16442.337"/>
  </r>
  <r>
    <s v="O01199"/>
    <s v="2024-02-06"/>
    <x v="6"/>
    <s v="Tamil Nadu"/>
    <s v="Consumer"/>
    <x v="0"/>
    <s v="Perfume"/>
    <n v="1"/>
    <n v="3314.9"/>
    <n v="2357.5"/>
    <n v="0.24"/>
    <n v="161.82400000000007"/>
  </r>
  <r>
    <s v="O01200"/>
    <s v="2024-01-30"/>
    <x v="4"/>
    <s v="Maharashtra"/>
    <s v="SMB"/>
    <x v="3"/>
    <s v="Jacket"/>
    <n v="3"/>
    <n v="40776.36"/>
    <n v="29051.62"/>
    <n v="0.14000000000000001"/>
    <n v="6016.0496000000012"/>
  </r>
  <r>
    <s v="O01201"/>
    <s v="2024-07-03"/>
    <x v="7"/>
    <s v="Uttar Pradesh"/>
    <s v="Corporate"/>
    <x v="1"/>
    <s v="Phone"/>
    <n v="4"/>
    <n v="49363.06"/>
    <n v="28050.39"/>
    <n v="0.18"/>
    <n v="12427.3192"/>
  </r>
  <r>
    <s v="O01202"/>
    <s v="2025-03-02"/>
    <x v="4"/>
    <s v="Maharashtra"/>
    <s v="Consumer"/>
    <x v="2"/>
    <s v="Sofa"/>
    <n v="1"/>
    <n v="4511.1000000000004"/>
    <n v="2671.14"/>
    <n v="0.12"/>
    <n v="1298.6280000000006"/>
  </r>
  <r>
    <s v="O01203"/>
    <s v="2024-09-16"/>
    <x v="2"/>
    <s v="Delhi"/>
    <s v="Corporate"/>
    <x v="1"/>
    <s v="Headphones"/>
    <n v="3"/>
    <n v="38875.120000000003"/>
    <n v="30427.06"/>
    <n v="0.18"/>
    <n v="1450.5384000000013"/>
  </r>
  <r>
    <s v="O01204"/>
    <s v="2024-03-07"/>
    <x v="7"/>
    <s v="Uttar Pradesh"/>
    <s v="Corporate"/>
    <x v="3"/>
    <s v="Shirt"/>
    <n v="3"/>
    <n v="3143.67"/>
    <n v="1982.52"/>
    <n v="0.3"/>
    <n v="218.04900000000009"/>
  </r>
  <r>
    <s v="O01205"/>
    <s v="2025-01-14"/>
    <x v="2"/>
    <s v="Delhi"/>
    <s v="SMB"/>
    <x v="2"/>
    <s v="Lamp"/>
    <n v="4"/>
    <n v="6013.07"/>
    <n v="4517.97"/>
    <n v="0.22"/>
    <n v="172.22459999999955"/>
  </r>
  <r>
    <s v="O01206"/>
    <s v="2024-04-04"/>
    <x v="6"/>
    <s v="Tamil Nadu"/>
    <s v="Corporate"/>
    <x v="0"/>
    <s v="Haircare"/>
    <n v="1"/>
    <n v="14283.05"/>
    <n v="11460.95"/>
    <n v="0.15"/>
    <n v="679.64249999999856"/>
  </r>
  <r>
    <s v="O01207"/>
    <s v="2025-04-29"/>
    <x v="5"/>
    <s v="West Bengal"/>
    <s v="Consumer"/>
    <x v="0"/>
    <s v="Makeup"/>
    <n v="1"/>
    <n v="12357.36"/>
    <n v="9734.2099999999991"/>
    <n v="0.25"/>
    <n v="-466.18999999999869"/>
  </r>
  <r>
    <s v="O01208"/>
    <s v="2025-01-24"/>
    <x v="7"/>
    <s v="Uttar Pradesh"/>
    <s v="Corporate"/>
    <x v="3"/>
    <s v="Shoes"/>
    <n v="1"/>
    <n v="13084.97"/>
    <n v="7683.02"/>
    <n v="0.08"/>
    <n v="4355.152399999999"/>
  </r>
  <r>
    <s v="O01209"/>
    <s v="2025-06-20"/>
    <x v="1"/>
    <s v="Maharashtra"/>
    <s v="Consumer"/>
    <x v="0"/>
    <s v="Makeup"/>
    <n v="1"/>
    <n v="5302.34"/>
    <n v="4206.12"/>
    <n v="0.1"/>
    <n v="565.98600000000022"/>
  </r>
  <r>
    <s v="O01210"/>
    <s v="2024-10-25"/>
    <x v="7"/>
    <s v="Uttar Pradesh"/>
    <s v="Consumer"/>
    <x v="1"/>
    <s v="Laptop"/>
    <n v="5"/>
    <n v="49681.9"/>
    <n v="34834.480000000003"/>
    <n v="0.18"/>
    <n v="5904.6779999999981"/>
  </r>
  <r>
    <s v="O01211"/>
    <s v="2025-02-15"/>
    <x v="5"/>
    <s v="West Bengal"/>
    <s v="SMB"/>
    <x v="2"/>
    <s v="Sofa"/>
    <n v="4"/>
    <n v="46523.839999999997"/>
    <n v="30995.85"/>
    <n v="0.24"/>
    <n v="4362.268399999999"/>
  </r>
  <r>
    <s v="O01212"/>
    <s v="2025-06-04"/>
    <x v="6"/>
    <s v="Tamil Nadu"/>
    <s v="Corporate"/>
    <x v="3"/>
    <s v="Jacket"/>
    <n v="3"/>
    <n v="8087.46"/>
    <n v="4887.4399999999996"/>
    <n v="0.09"/>
    <n v="2472.1486000000004"/>
  </r>
  <r>
    <s v="O01213"/>
    <s v="2024-07-06"/>
    <x v="2"/>
    <s v="Delhi"/>
    <s v="Consumer"/>
    <x v="0"/>
    <s v="Perfume"/>
    <n v="2"/>
    <n v="12033.36"/>
    <n v="8429.66"/>
    <n v="0.03"/>
    <n v="3242.6992000000009"/>
  </r>
  <r>
    <s v="O01214"/>
    <s v="2024-11-16"/>
    <x v="6"/>
    <s v="Tamil Nadu"/>
    <s v="Corporate"/>
    <x v="1"/>
    <s v="Tablet"/>
    <n v="2"/>
    <n v="23447.08"/>
    <n v="17559.009999999998"/>
    <n v="0.25"/>
    <n v="26.30000000000291"/>
  </r>
  <r>
    <s v="O01215"/>
    <s v="2024-03-08"/>
    <x v="2"/>
    <s v="Delhi"/>
    <s v="Corporate"/>
    <x v="3"/>
    <s v="Shoes"/>
    <n v="5"/>
    <n v="24218.3"/>
    <n v="15271.44"/>
    <n v="0.18"/>
    <n v="4587.5659999999989"/>
  </r>
  <r>
    <s v="O01216"/>
    <s v="2025-03-27"/>
    <x v="4"/>
    <s v="Maharashtra"/>
    <s v="SMB"/>
    <x v="0"/>
    <s v="Makeup"/>
    <n v="5"/>
    <n v="29307.77"/>
    <n v="23448.14"/>
    <n v="0.01"/>
    <n v="5566.5523000000012"/>
  </r>
  <r>
    <s v="O01217"/>
    <s v="2025-03-03"/>
    <x v="0"/>
    <s v="Karnataka"/>
    <s v="Corporate"/>
    <x v="0"/>
    <s v="Skincare"/>
    <n v="4"/>
    <n v="16560.21"/>
    <n v="12600.05"/>
    <n v="0.14000000000000001"/>
    <n v="1641.7305999999999"/>
  </r>
  <r>
    <s v="O01218"/>
    <s v="2024-02-05"/>
    <x v="4"/>
    <s v="Maharashtra"/>
    <s v="Corporate"/>
    <x v="1"/>
    <s v="Phone"/>
    <n v="4"/>
    <n v="50559.12"/>
    <n v="32004.61"/>
    <n v="0.23"/>
    <n v="6925.9124000000011"/>
  </r>
  <r>
    <s v="O01219"/>
    <s v="2025-01-23"/>
    <x v="1"/>
    <s v="Maharashtra"/>
    <s v="Consumer"/>
    <x v="2"/>
    <s v="Table"/>
    <n v="4"/>
    <n v="5147.26"/>
    <n v="3214.79"/>
    <n v="0.08"/>
    <n v="1520.6892000000003"/>
  </r>
  <r>
    <s v="O01220"/>
    <s v="2025-01-01"/>
    <x v="2"/>
    <s v="Delhi"/>
    <s v="Corporate"/>
    <x v="0"/>
    <s v="Makeup"/>
    <n v="3"/>
    <n v="17309.61"/>
    <n v="10490.63"/>
    <n v="0.11"/>
    <n v="4914.9229000000014"/>
  </r>
  <r>
    <s v="O01221"/>
    <s v="2025-06-01"/>
    <x v="0"/>
    <s v="Karnataka"/>
    <s v="SMB"/>
    <x v="2"/>
    <s v="Chair"/>
    <n v="1"/>
    <n v="9073.14"/>
    <n v="6757.17"/>
    <n v="0.17"/>
    <n v="773.53619999999933"/>
  </r>
  <r>
    <s v="O01222"/>
    <s v="2024-05-31"/>
    <x v="7"/>
    <s v="Uttar Pradesh"/>
    <s v="Corporate"/>
    <x v="0"/>
    <s v="Makeup"/>
    <n v="4"/>
    <n v="4391.87"/>
    <n v="2914.76"/>
    <n v="0.01"/>
    <n v="1433.1912999999997"/>
  </r>
  <r>
    <s v="O01223"/>
    <s v="2024-10-29"/>
    <x v="2"/>
    <s v="Delhi"/>
    <s v="SMB"/>
    <x v="1"/>
    <s v="Phone"/>
    <n v="1"/>
    <n v="2789.24"/>
    <n v="1565.25"/>
    <n v="0.15"/>
    <n v="805.60399999999981"/>
  </r>
  <r>
    <s v="O01224"/>
    <s v="2024-12-27"/>
    <x v="3"/>
    <s v="Telangana"/>
    <s v="Consumer"/>
    <x v="1"/>
    <s v="Phone"/>
    <n v="2"/>
    <n v="7538.56"/>
    <n v="5460.74"/>
    <n v="0.11"/>
    <n v="1248.5784000000006"/>
  </r>
  <r>
    <s v="O01225"/>
    <s v="2025-06-13"/>
    <x v="2"/>
    <s v="Delhi"/>
    <s v="Consumer"/>
    <x v="1"/>
    <s v="Tablet"/>
    <n v="5"/>
    <n v="20548.45"/>
    <n v="15137.84"/>
    <n v="0.2"/>
    <n v="1300.92"/>
  </r>
  <r>
    <s v="O01226"/>
    <s v="2025-01-20"/>
    <x v="2"/>
    <s v="Delhi"/>
    <s v="SMB"/>
    <x v="0"/>
    <s v="Skincare"/>
    <n v="1"/>
    <n v="1003.84"/>
    <n v="559.92999999999995"/>
    <n v="0.27"/>
    <n v="172.87320000000005"/>
  </r>
  <r>
    <s v="O01227"/>
    <s v="2025-03-29"/>
    <x v="0"/>
    <s v="Karnataka"/>
    <s v="Corporate"/>
    <x v="0"/>
    <s v="Skincare"/>
    <n v="4"/>
    <n v="32311.51"/>
    <n v="18829.2"/>
    <n v="0.19"/>
    <n v="7343.123099999998"/>
  </r>
  <r>
    <s v="O01228"/>
    <s v="2025-04-12"/>
    <x v="7"/>
    <s v="Uttar Pradesh"/>
    <s v="Consumer"/>
    <x v="3"/>
    <s v="Shoes"/>
    <n v="4"/>
    <n v="22517.53"/>
    <n v="17269.86"/>
    <n v="0.15"/>
    <n v="1870.0404999999987"/>
  </r>
  <r>
    <s v="O01229"/>
    <s v="2024-07-17"/>
    <x v="2"/>
    <s v="Delhi"/>
    <s v="Corporate"/>
    <x v="0"/>
    <s v="Makeup"/>
    <n v="2"/>
    <n v="20415.57"/>
    <n v="13571.76"/>
    <n v="0.28000000000000003"/>
    <n v="1127.4503999999988"/>
  </r>
  <r>
    <s v="O01230"/>
    <s v="2024-05-01"/>
    <x v="3"/>
    <s v="Telangana"/>
    <s v="Consumer"/>
    <x v="3"/>
    <s v="Shoes"/>
    <n v="4"/>
    <n v="30239.11"/>
    <n v="23008.86"/>
    <n v="7.0000000000000007E-2"/>
    <n v="5113.5123000000003"/>
  </r>
  <r>
    <s v="O01231"/>
    <s v="2025-05-28"/>
    <x v="3"/>
    <s v="Telangana"/>
    <s v="Corporate"/>
    <x v="2"/>
    <s v="Sofa"/>
    <n v="3"/>
    <n v="26195.99"/>
    <n v="15332.93"/>
    <n v="0.17"/>
    <n v="6409.7417000000005"/>
  </r>
  <r>
    <s v="O01232"/>
    <s v="2025-06-15"/>
    <x v="0"/>
    <s v="Karnataka"/>
    <s v="Consumer"/>
    <x v="0"/>
    <s v="Skincare"/>
    <n v="4"/>
    <n v="40711.019999999997"/>
    <n v="29273.03"/>
    <n v="0.15"/>
    <n v="5331.3369999999986"/>
  </r>
  <r>
    <s v="O01233"/>
    <s v="2024-04-09"/>
    <x v="0"/>
    <s v="Karnataka"/>
    <s v="Consumer"/>
    <x v="0"/>
    <s v="Makeup"/>
    <n v="5"/>
    <n v="39040.129999999997"/>
    <n v="32761.91"/>
    <n v="0"/>
    <n v="6278.2199999999975"/>
  </r>
  <r>
    <s v="O01234"/>
    <s v="2024-11-24"/>
    <x v="2"/>
    <s v="Delhi"/>
    <s v="Consumer"/>
    <x v="0"/>
    <s v="Makeup"/>
    <n v="4"/>
    <n v="16100.64"/>
    <n v="9269.42"/>
    <n v="0.27"/>
    <n v="2484.0471999999991"/>
  </r>
  <r>
    <s v="O01235"/>
    <s v="2025-01-02"/>
    <x v="2"/>
    <s v="Delhi"/>
    <s v="Corporate"/>
    <x v="0"/>
    <s v="Makeup"/>
    <n v="4"/>
    <n v="28433.49"/>
    <n v="19973.04"/>
    <n v="0.04"/>
    <n v="7323.1104000000005"/>
  </r>
  <r>
    <s v="O01236"/>
    <s v="2024-11-21"/>
    <x v="2"/>
    <s v="Delhi"/>
    <s v="Consumer"/>
    <x v="1"/>
    <s v="Laptop"/>
    <n v="5"/>
    <n v="48077.18"/>
    <n v="32179.08"/>
    <n v="0.11"/>
    <n v="10609.610199999999"/>
  </r>
  <r>
    <s v="O01237"/>
    <s v="2025-01-05"/>
    <x v="6"/>
    <s v="Tamil Nadu"/>
    <s v="Consumer"/>
    <x v="2"/>
    <s v="Chair"/>
    <n v="5"/>
    <n v="31671.62"/>
    <n v="24302.28"/>
    <n v="0.18"/>
    <n v="1668.4484000000002"/>
  </r>
  <r>
    <s v="O01238"/>
    <s v="2025-05-24"/>
    <x v="7"/>
    <s v="Uttar Pradesh"/>
    <s v="Consumer"/>
    <x v="1"/>
    <s v="Phone"/>
    <n v="4"/>
    <n v="49100.51"/>
    <n v="34551.839999999997"/>
    <n v="0.25"/>
    <n v="2273.542500000005"/>
  </r>
  <r>
    <s v="O01239"/>
    <s v="2025-03-28"/>
    <x v="0"/>
    <s v="Karnataka"/>
    <s v="Consumer"/>
    <x v="3"/>
    <s v="Shoes"/>
    <n v="5"/>
    <n v="67464.070000000007"/>
    <n v="50120.93"/>
    <n v="0.2"/>
    <n v="3850.3260000000046"/>
  </r>
  <r>
    <s v="O01240"/>
    <s v="2024-07-02"/>
    <x v="1"/>
    <s v="Maharashtra"/>
    <s v="Corporate"/>
    <x v="3"/>
    <s v="Shoes"/>
    <n v="5"/>
    <n v="46399.34"/>
    <n v="37514.47"/>
    <n v="0.17"/>
    <n v="996.98219999999492"/>
  </r>
  <r>
    <s v="O01241"/>
    <s v="2024-10-31"/>
    <x v="6"/>
    <s v="Tamil Nadu"/>
    <s v="Corporate"/>
    <x v="2"/>
    <s v="Lamp"/>
    <n v="3"/>
    <n v="40031.019999999997"/>
    <n v="27270.98"/>
    <n v="0.15"/>
    <n v="6755.3869999999979"/>
  </r>
  <r>
    <s v="O01242"/>
    <s v="2025-03-04"/>
    <x v="2"/>
    <s v="Delhi"/>
    <s v="SMB"/>
    <x v="2"/>
    <s v="Chair"/>
    <n v="2"/>
    <n v="6124.22"/>
    <n v="3412.22"/>
    <n v="0.15"/>
    <n v="1793.3670000000004"/>
  </r>
  <r>
    <s v="O01243"/>
    <s v="2024-07-24"/>
    <x v="4"/>
    <s v="Maharashtra"/>
    <s v="Corporate"/>
    <x v="0"/>
    <s v="Makeup"/>
    <n v="3"/>
    <n v="4301.66"/>
    <n v="3386.59"/>
    <n v="0"/>
    <n v="915.06999999999971"/>
  </r>
  <r>
    <s v="O01244"/>
    <s v="2025-05-12"/>
    <x v="1"/>
    <s v="Maharashtra"/>
    <s v="Consumer"/>
    <x v="2"/>
    <s v="Table"/>
    <n v="2"/>
    <n v="2466.2600000000002"/>
    <n v="2017.02"/>
    <n v="0.12"/>
    <n v="153.28880000000021"/>
  </r>
  <r>
    <s v="O01245"/>
    <s v="2024-08-03"/>
    <x v="0"/>
    <s v="Karnataka"/>
    <s v="Consumer"/>
    <x v="0"/>
    <s v="Makeup"/>
    <n v="4"/>
    <n v="51825.05"/>
    <n v="33917.68"/>
    <n v="0.28000000000000003"/>
    <n v="3396.3559999999998"/>
  </r>
  <r>
    <s v="O01246"/>
    <s v="2024-12-18"/>
    <x v="7"/>
    <s v="Uttar Pradesh"/>
    <s v="Corporate"/>
    <x v="2"/>
    <s v="Table"/>
    <n v="4"/>
    <n v="13284.41"/>
    <n v="8063.71"/>
    <n v="0.18"/>
    <n v="2829.5061999999998"/>
  </r>
  <r>
    <s v="O01247"/>
    <s v="2024-07-08"/>
    <x v="3"/>
    <s v="Telangana"/>
    <s v="SMB"/>
    <x v="3"/>
    <s v="Jacket"/>
    <n v="2"/>
    <n v="1876.4"/>
    <n v="1304.8399999999999"/>
    <n v="0.24"/>
    <n v="121.22400000000016"/>
  </r>
  <r>
    <s v="O01248"/>
    <s v="2024-11-26"/>
    <x v="2"/>
    <s v="Delhi"/>
    <s v="Corporate"/>
    <x v="1"/>
    <s v="Headphones"/>
    <n v="2"/>
    <n v="4141.72"/>
    <n v="2298.11"/>
    <n v="0.05"/>
    <n v="1636.5240000000001"/>
  </r>
  <r>
    <s v="O01249"/>
    <s v="2024-02-19"/>
    <x v="1"/>
    <s v="Maharashtra"/>
    <s v="SMB"/>
    <x v="3"/>
    <s v="Shoes"/>
    <n v="5"/>
    <n v="20826.669999999998"/>
    <n v="11725.16"/>
    <n v="0.12"/>
    <n v="6602.3095999999987"/>
  </r>
  <r>
    <s v="O01250"/>
    <s v="2025-05-12"/>
    <x v="3"/>
    <s v="Telangana"/>
    <s v="Consumer"/>
    <x v="1"/>
    <s v="Headphones"/>
    <n v="3"/>
    <n v="36989.870000000003"/>
    <n v="24130.83"/>
    <n v="0.18"/>
    <n v="6200.8634000000011"/>
  </r>
  <r>
    <s v="O01251"/>
    <s v="2025-05-13"/>
    <x v="5"/>
    <s v="West Bengal"/>
    <s v="SMB"/>
    <x v="2"/>
    <s v="Table"/>
    <n v="2"/>
    <n v="2204.5700000000002"/>
    <n v="1431.85"/>
    <n v="0.26"/>
    <n v="199.5318000000002"/>
  </r>
  <r>
    <s v="O01252"/>
    <s v="2024-03-11"/>
    <x v="5"/>
    <s v="West Bengal"/>
    <s v="SMB"/>
    <x v="1"/>
    <s v="Headphones"/>
    <n v="4"/>
    <n v="24777.43"/>
    <n v="15111.33"/>
    <n v="0.15"/>
    <n v="5949.4855000000007"/>
  </r>
  <r>
    <s v="O01253"/>
    <s v="2024-07-11"/>
    <x v="2"/>
    <s v="Delhi"/>
    <s v="Consumer"/>
    <x v="2"/>
    <s v="Table"/>
    <n v="3"/>
    <n v="23122.880000000001"/>
    <n v="13573.71"/>
    <n v="0.02"/>
    <n v="9086.7124000000022"/>
  </r>
  <r>
    <s v="O01254"/>
    <s v="2024-01-08"/>
    <x v="4"/>
    <s v="Maharashtra"/>
    <s v="SMB"/>
    <x v="2"/>
    <s v="Table"/>
    <n v="4"/>
    <n v="55218.8"/>
    <n v="45790.28"/>
    <n v="0.26"/>
    <n v="-4928.3679999999968"/>
  </r>
  <r>
    <s v="O01255"/>
    <s v="2024-09-06"/>
    <x v="1"/>
    <s v="Maharashtra"/>
    <s v="SMB"/>
    <x v="3"/>
    <s v="Shirt"/>
    <n v="5"/>
    <n v="69140.7"/>
    <n v="45636.4"/>
    <n v="0.21"/>
    <n v="8984.752999999997"/>
  </r>
  <r>
    <s v="O01256"/>
    <s v="2025-05-06"/>
    <x v="5"/>
    <s v="West Bengal"/>
    <s v="Corporate"/>
    <x v="2"/>
    <s v="Chair"/>
    <n v="3"/>
    <n v="30411.17"/>
    <n v="24573.75"/>
    <n v="0.13"/>
    <n v="1883.9678999999983"/>
  </r>
  <r>
    <s v="O01257"/>
    <s v="2024-06-18"/>
    <x v="3"/>
    <s v="Telangana"/>
    <s v="Consumer"/>
    <x v="2"/>
    <s v="Table"/>
    <n v="2"/>
    <n v="8568.6200000000008"/>
    <n v="6344.37"/>
    <n v="0.27"/>
    <n v="-89.277399999999489"/>
  </r>
  <r>
    <s v="O01258"/>
    <s v="2024-12-08"/>
    <x v="7"/>
    <s v="Uttar Pradesh"/>
    <s v="Corporate"/>
    <x v="1"/>
    <s v="Headphones"/>
    <n v="1"/>
    <n v="5520.83"/>
    <n v="3873.98"/>
    <n v="0.15"/>
    <n v="818.7254999999999"/>
  </r>
  <r>
    <s v="O01259"/>
    <s v="2024-09-03"/>
    <x v="0"/>
    <s v="Karnataka"/>
    <s v="Consumer"/>
    <x v="0"/>
    <s v="Makeup"/>
    <n v="5"/>
    <n v="29910.97"/>
    <n v="20392.41"/>
    <n v="0.14000000000000001"/>
    <n v="5331.0242000000007"/>
  </r>
  <r>
    <s v="O01260"/>
    <s v="2025-04-06"/>
    <x v="5"/>
    <s v="West Bengal"/>
    <s v="SMB"/>
    <x v="0"/>
    <s v="Perfume"/>
    <n v="1"/>
    <n v="11014.87"/>
    <n v="7920.37"/>
    <n v="0.13"/>
    <n v="1662.5669000000007"/>
  </r>
  <r>
    <s v="O01261"/>
    <s v="2024-10-04"/>
    <x v="6"/>
    <s v="Tamil Nadu"/>
    <s v="SMB"/>
    <x v="2"/>
    <s v="Sofa"/>
    <n v="4"/>
    <n v="46551.54"/>
    <n v="30475.63"/>
    <n v="0.26"/>
    <n v="3972.5095999999994"/>
  </r>
  <r>
    <s v="O01262"/>
    <s v="2025-01-29"/>
    <x v="7"/>
    <s v="Uttar Pradesh"/>
    <s v="SMB"/>
    <x v="3"/>
    <s v="Shoes"/>
    <n v="4"/>
    <n v="6113.73"/>
    <n v="4144.1000000000004"/>
    <n v="0.16"/>
    <n v="991.43319999999926"/>
  </r>
  <r>
    <s v="O01263"/>
    <s v="2024-12-01"/>
    <x v="0"/>
    <s v="Karnataka"/>
    <s v="SMB"/>
    <x v="3"/>
    <s v="Jeans"/>
    <n v="2"/>
    <n v="2447"/>
    <n v="1581.61"/>
    <n v="0.28000000000000003"/>
    <n v="180.23000000000002"/>
  </r>
  <r>
    <s v="O01264"/>
    <s v="2024-05-02"/>
    <x v="4"/>
    <s v="Maharashtra"/>
    <s v="SMB"/>
    <x v="0"/>
    <s v="Skincare"/>
    <n v="3"/>
    <n v="38159.83"/>
    <n v="26771.31"/>
    <n v="0.21"/>
    <n v="3374.9557000000004"/>
  </r>
  <r>
    <s v="O01265"/>
    <s v="2024-11-16"/>
    <x v="2"/>
    <s v="Delhi"/>
    <s v="SMB"/>
    <x v="3"/>
    <s v="Jeans"/>
    <n v="3"/>
    <n v="14572.83"/>
    <n v="8032.01"/>
    <n v="0.15"/>
    <n v="4354.8954999999996"/>
  </r>
  <r>
    <s v="O01266"/>
    <s v="2024-03-26"/>
    <x v="3"/>
    <s v="Telangana"/>
    <s v="Consumer"/>
    <x v="2"/>
    <s v="Sofa"/>
    <n v="3"/>
    <n v="29391.599999999999"/>
    <n v="23268.9"/>
    <n v="0.11"/>
    <n v="2889.6239999999971"/>
  </r>
  <r>
    <s v="O01267"/>
    <s v="2024-04-15"/>
    <x v="4"/>
    <s v="Maharashtra"/>
    <s v="SMB"/>
    <x v="2"/>
    <s v="Table"/>
    <n v="1"/>
    <n v="834.3"/>
    <n v="560.38"/>
    <n v="0.28000000000000003"/>
    <n v="40.315999999999946"/>
  </r>
  <r>
    <s v="O01268"/>
    <s v="2025-06-09"/>
    <x v="5"/>
    <s v="West Bengal"/>
    <s v="Consumer"/>
    <x v="3"/>
    <s v="Jacket"/>
    <n v="2"/>
    <n v="11532.01"/>
    <n v="8246.99"/>
    <n v="0.26"/>
    <n v="286.69740000000047"/>
  </r>
  <r>
    <s v="O01269"/>
    <s v="2024-08-16"/>
    <x v="5"/>
    <s v="West Bengal"/>
    <s v="Corporate"/>
    <x v="1"/>
    <s v="Tablet"/>
    <n v="4"/>
    <n v="28076.15"/>
    <n v="21213.03"/>
    <n v="0.08"/>
    <n v="4617.0280000000021"/>
  </r>
  <r>
    <s v="O01270"/>
    <s v="2024-11-13"/>
    <x v="3"/>
    <s v="Telangana"/>
    <s v="SMB"/>
    <x v="2"/>
    <s v="Chair"/>
    <n v="2"/>
    <n v="15519.3"/>
    <n v="13002.87"/>
    <n v="0.02"/>
    <n v="2206.0439999999985"/>
  </r>
  <r>
    <s v="O01271"/>
    <s v="2025-05-28"/>
    <x v="2"/>
    <s v="Delhi"/>
    <s v="Consumer"/>
    <x v="1"/>
    <s v="Tablet"/>
    <n v="1"/>
    <n v="13647.73"/>
    <n v="8471.15"/>
    <n v="0.24"/>
    <n v="1901.1248000000001"/>
  </r>
  <r>
    <s v="O01272"/>
    <s v="2024-08-10"/>
    <x v="2"/>
    <s v="Delhi"/>
    <s v="SMB"/>
    <x v="3"/>
    <s v="Jacket"/>
    <n v="5"/>
    <n v="41030.81"/>
    <n v="28490.26"/>
    <n v="0.01"/>
    <n v="12130.241899999999"/>
  </r>
  <r>
    <s v="O01273"/>
    <s v="2024-08-13"/>
    <x v="1"/>
    <s v="Maharashtra"/>
    <s v="Corporate"/>
    <x v="1"/>
    <s v="Tablet"/>
    <n v="2"/>
    <n v="22635.15"/>
    <n v="15882.1"/>
    <n v="0.21"/>
    <n v="1999.6685000000007"/>
  </r>
  <r>
    <s v="O01274"/>
    <s v="2025-06-18"/>
    <x v="0"/>
    <s v="Karnataka"/>
    <s v="Consumer"/>
    <x v="0"/>
    <s v="Perfume"/>
    <n v="5"/>
    <n v="15399.09"/>
    <n v="9117.2900000000009"/>
    <n v="0.13"/>
    <n v="4279.9182999999994"/>
  </r>
  <r>
    <s v="O01275"/>
    <s v="2024-06-23"/>
    <x v="6"/>
    <s v="Tamil Nadu"/>
    <s v="Consumer"/>
    <x v="3"/>
    <s v="Shoes"/>
    <n v="3"/>
    <n v="12442.4"/>
    <n v="8990"/>
    <n v="0.08"/>
    <n v="2457.0079999999998"/>
  </r>
  <r>
    <s v="O01276"/>
    <s v="2024-01-08"/>
    <x v="7"/>
    <s v="Uttar Pradesh"/>
    <s v="Consumer"/>
    <x v="1"/>
    <s v="Headphones"/>
    <n v="5"/>
    <n v="35132"/>
    <n v="25711.360000000001"/>
    <n v="0.22"/>
    <n v="1691.5999999999995"/>
  </r>
  <r>
    <s v="O01277"/>
    <s v="2025-06-18"/>
    <x v="0"/>
    <s v="Karnataka"/>
    <s v="Corporate"/>
    <x v="1"/>
    <s v="Headphones"/>
    <n v="4"/>
    <n v="36190.29"/>
    <n v="22584.66"/>
    <n v="0.14000000000000001"/>
    <n v="8538.9894000000004"/>
  </r>
  <r>
    <s v="O01278"/>
    <s v="2024-02-09"/>
    <x v="2"/>
    <s v="Delhi"/>
    <s v="Consumer"/>
    <x v="1"/>
    <s v="Laptop"/>
    <n v="3"/>
    <n v="42024.54"/>
    <n v="29097.13"/>
    <n v="0.21"/>
    <n v="4102.2566000000006"/>
  </r>
  <r>
    <s v="O01279"/>
    <s v="2024-08-28"/>
    <x v="1"/>
    <s v="Maharashtra"/>
    <s v="Corporate"/>
    <x v="0"/>
    <s v="Makeup"/>
    <n v="4"/>
    <n v="24058.400000000001"/>
    <n v="18577.82"/>
    <n v="0.22"/>
    <n v="187.73200000000179"/>
  </r>
  <r>
    <s v="O01280"/>
    <s v="2025-03-05"/>
    <x v="7"/>
    <s v="Uttar Pradesh"/>
    <s v="SMB"/>
    <x v="3"/>
    <s v="Jacket"/>
    <n v="5"/>
    <n v="7219.33"/>
    <n v="5385.04"/>
    <n v="0.24"/>
    <n v="101.65080000000012"/>
  </r>
  <r>
    <s v="O01281"/>
    <s v="2025-01-21"/>
    <x v="1"/>
    <s v="Maharashtra"/>
    <s v="SMB"/>
    <x v="0"/>
    <s v="Perfume"/>
    <n v="2"/>
    <n v="7024.23"/>
    <n v="5864.96"/>
    <n v="0"/>
    <n v="1159.2699999999995"/>
  </r>
  <r>
    <s v="O01282"/>
    <s v="2025-06-21"/>
    <x v="7"/>
    <s v="Uttar Pradesh"/>
    <s v="SMB"/>
    <x v="1"/>
    <s v="Laptop"/>
    <n v="3"/>
    <n v="11879.87"/>
    <n v="7768.56"/>
    <n v="0.24"/>
    <n v="1260.1412000000005"/>
  </r>
  <r>
    <s v="O01283"/>
    <s v="2025-05-01"/>
    <x v="2"/>
    <s v="Delhi"/>
    <s v="SMB"/>
    <x v="0"/>
    <s v="Perfume"/>
    <n v="3"/>
    <n v="23332.2"/>
    <n v="17491.59"/>
    <n v="0.06"/>
    <n v="4440.6780000000008"/>
  </r>
  <r>
    <s v="O01284"/>
    <s v="2024-10-15"/>
    <x v="6"/>
    <s v="Tamil Nadu"/>
    <s v="Corporate"/>
    <x v="3"/>
    <s v="Jacket"/>
    <n v="2"/>
    <n v="28774.95"/>
    <n v="15873.95"/>
    <n v="0.15"/>
    <n v="8584.7574999999997"/>
  </r>
  <r>
    <s v="O01285"/>
    <s v="2024-11-05"/>
    <x v="5"/>
    <s v="West Bengal"/>
    <s v="Consumer"/>
    <x v="3"/>
    <s v="Shoes"/>
    <n v="2"/>
    <n v="15180.75"/>
    <n v="9143.1299999999992"/>
    <n v="0.26"/>
    <n v="2090.6250000000005"/>
  </r>
  <r>
    <s v="O01286"/>
    <s v="2024-07-15"/>
    <x v="1"/>
    <s v="Maharashtra"/>
    <s v="SMB"/>
    <x v="0"/>
    <s v="Perfume"/>
    <n v="4"/>
    <n v="17306.099999999999"/>
    <n v="12545.94"/>
    <n v="0.05"/>
    <n v="3894.8549999999982"/>
  </r>
  <r>
    <s v="O01287"/>
    <s v="2024-06-18"/>
    <x v="3"/>
    <s v="Telangana"/>
    <s v="Corporate"/>
    <x v="0"/>
    <s v="Haircare"/>
    <n v="1"/>
    <n v="5387.82"/>
    <n v="4042.88"/>
    <n v="0.28999999999999998"/>
    <n v="-217.5278000000003"/>
  </r>
  <r>
    <s v="O01288"/>
    <s v="2024-12-01"/>
    <x v="0"/>
    <s v="Karnataka"/>
    <s v="Corporate"/>
    <x v="2"/>
    <s v="Lamp"/>
    <n v="5"/>
    <n v="55756.36"/>
    <n v="33614.47"/>
    <n v="0.06"/>
    <n v="18796.508399999999"/>
  </r>
  <r>
    <s v="O01289"/>
    <s v="2025-01-03"/>
    <x v="6"/>
    <s v="Tamil Nadu"/>
    <s v="Corporate"/>
    <x v="0"/>
    <s v="Makeup"/>
    <n v="1"/>
    <n v="3119.68"/>
    <n v="1957.82"/>
    <n v="0.15"/>
    <n v="693.9079999999999"/>
  </r>
  <r>
    <s v="O01290"/>
    <s v="2025-03-07"/>
    <x v="5"/>
    <s v="West Bengal"/>
    <s v="Corporate"/>
    <x v="1"/>
    <s v="Headphones"/>
    <n v="5"/>
    <n v="62901.43"/>
    <n v="38270.199999999997"/>
    <n v="0.09"/>
    <n v="18970.101300000002"/>
  </r>
  <r>
    <s v="O01291"/>
    <s v="2024-07-28"/>
    <x v="5"/>
    <s v="West Bengal"/>
    <s v="Corporate"/>
    <x v="2"/>
    <s v="Lamp"/>
    <n v="3"/>
    <n v="26947.45"/>
    <n v="22106.09"/>
    <n v="0.28999999999999998"/>
    <n v="-2973.4004999999988"/>
  </r>
  <r>
    <s v="O01292"/>
    <s v="2025-03-06"/>
    <x v="0"/>
    <s v="Karnataka"/>
    <s v="Consumer"/>
    <x v="3"/>
    <s v="Jeans"/>
    <n v="4"/>
    <n v="16765.87"/>
    <n v="13002.68"/>
    <n v="0.13"/>
    <n v="1583.6268999999988"/>
  </r>
  <r>
    <s v="O01293"/>
    <s v="2024-07-03"/>
    <x v="0"/>
    <s v="Karnataka"/>
    <s v="Consumer"/>
    <x v="0"/>
    <s v="Haircare"/>
    <n v="1"/>
    <n v="4645.1000000000004"/>
    <n v="3314.63"/>
    <n v="0.26"/>
    <n v="122.74400000000014"/>
  </r>
  <r>
    <s v="O01294"/>
    <s v="2024-01-12"/>
    <x v="0"/>
    <s v="Karnataka"/>
    <s v="Corporate"/>
    <x v="2"/>
    <s v="Lamp"/>
    <n v="3"/>
    <n v="39495.019999999997"/>
    <n v="30436.38"/>
    <n v="0.19"/>
    <n v="1554.5861999999961"/>
  </r>
  <r>
    <s v="O01295"/>
    <s v="2025-04-25"/>
    <x v="2"/>
    <s v="Delhi"/>
    <s v="Corporate"/>
    <x v="0"/>
    <s v="Skincare"/>
    <n v="2"/>
    <n v="27772.69"/>
    <n v="17607.75"/>
    <n v="0.11"/>
    <n v="7109.9440999999988"/>
  </r>
  <r>
    <s v="O01296"/>
    <s v="2025-06-18"/>
    <x v="3"/>
    <s v="Telangana"/>
    <s v="Corporate"/>
    <x v="0"/>
    <s v="Makeup"/>
    <n v="2"/>
    <n v="15565.49"/>
    <n v="9365.16"/>
    <n v="0.24"/>
    <n v="2464.6124"/>
  </r>
  <r>
    <s v="O01297"/>
    <s v="2025-04-03"/>
    <x v="4"/>
    <s v="Maharashtra"/>
    <s v="Consumer"/>
    <x v="1"/>
    <s v="Phone"/>
    <n v="1"/>
    <n v="14505.31"/>
    <n v="9573.5400000000009"/>
    <n v="0.01"/>
    <n v="4786.7168999999985"/>
  </r>
  <r>
    <s v="O01298"/>
    <s v="2024-06-07"/>
    <x v="2"/>
    <s v="Delhi"/>
    <s v="Corporate"/>
    <x v="2"/>
    <s v="Table"/>
    <n v="3"/>
    <n v="28094.33"/>
    <n v="16101.79"/>
    <n v="0.28000000000000003"/>
    <n v="4126.1275999999998"/>
  </r>
  <r>
    <s v="O01299"/>
    <s v="2024-03-22"/>
    <x v="3"/>
    <s v="Telangana"/>
    <s v="Consumer"/>
    <x v="3"/>
    <s v="Shoes"/>
    <n v="2"/>
    <n v="21430.59"/>
    <n v="13485.17"/>
    <n v="0.03"/>
    <n v="7302.5023000000001"/>
  </r>
  <r>
    <s v="O01300"/>
    <s v="2024-09-09"/>
    <x v="0"/>
    <s v="Karnataka"/>
    <s v="SMB"/>
    <x v="0"/>
    <s v="Perfume"/>
    <n v="3"/>
    <n v="11055.17"/>
    <n v="8718.34"/>
    <n v="0.27"/>
    <n v="-648.06590000000051"/>
  </r>
  <r>
    <s v="O01301"/>
    <s v="2024-07-22"/>
    <x v="0"/>
    <s v="Karnataka"/>
    <s v="Corporate"/>
    <x v="0"/>
    <s v="Makeup"/>
    <n v="1"/>
    <n v="7301.48"/>
    <n v="5723.85"/>
    <n v="0.02"/>
    <n v="1431.6003999999991"/>
  </r>
  <r>
    <s v="O01302"/>
    <s v="2024-01-20"/>
    <x v="2"/>
    <s v="Delhi"/>
    <s v="SMB"/>
    <x v="2"/>
    <s v="Sofa"/>
    <n v="4"/>
    <n v="49130.82"/>
    <n v="39968.870000000003"/>
    <n v="0.2"/>
    <n v="-664.21400000000358"/>
  </r>
  <r>
    <s v="O01303"/>
    <s v="2025-01-01"/>
    <x v="3"/>
    <s v="Telangana"/>
    <s v="Corporate"/>
    <x v="0"/>
    <s v="Makeup"/>
    <n v="3"/>
    <n v="42365.8"/>
    <n v="25017.57"/>
    <n v="7.0000000000000007E-2"/>
    <n v="14382.624000000003"/>
  </r>
  <r>
    <s v="O01304"/>
    <s v="2024-03-26"/>
    <x v="3"/>
    <s v="Telangana"/>
    <s v="SMB"/>
    <x v="3"/>
    <s v="Shoes"/>
    <n v="4"/>
    <n v="51553.51"/>
    <n v="42379.94"/>
    <n v="0.1"/>
    <n v="4018.2189999999991"/>
  </r>
  <r>
    <s v="O01305"/>
    <s v="2024-06-07"/>
    <x v="3"/>
    <s v="Telangana"/>
    <s v="Corporate"/>
    <x v="2"/>
    <s v="Table"/>
    <n v="4"/>
    <n v="54679.87"/>
    <n v="36911.15"/>
    <n v="0.25"/>
    <n v="4098.7525000000005"/>
  </r>
  <r>
    <s v="O01306"/>
    <s v="2025-03-04"/>
    <x v="0"/>
    <s v="Karnataka"/>
    <s v="SMB"/>
    <x v="3"/>
    <s v="Jeans"/>
    <n v="5"/>
    <n v="14040.96"/>
    <n v="11246.07"/>
    <n v="0.14000000000000001"/>
    <n v="829.15559999999937"/>
  </r>
  <r>
    <s v="O01307"/>
    <s v="2024-01-24"/>
    <x v="7"/>
    <s v="Uttar Pradesh"/>
    <s v="Corporate"/>
    <x v="3"/>
    <s v="Shirt"/>
    <n v="1"/>
    <n v="10680.83"/>
    <n v="7176.82"/>
    <n v="0.15"/>
    <n v="1901.8855000000003"/>
  </r>
  <r>
    <s v="O01308"/>
    <s v="2024-03-05"/>
    <x v="5"/>
    <s v="West Bengal"/>
    <s v="Consumer"/>
    <x v="2"/>
    <s v="Sofa"/>
    <n v="5"/>
    <n v="58558.74"/>
    <n v="40710.730000000003"/>
    <n v="0.23"/>
    <n v="4379.4997999999941"/>
  </r>
  <r>
    <s v="O01309"/>
    <s v="2024-05-01"/>
    <x v="6"/>
    <s v="Tamil Nadu"/>
    <s v="Consumer"/>
    <x v="3"/>
    <s v="Shoes"/>
    <n v="5"/>
    <n v="49548.4"/>
    <n v="40626"/>
    <n v="0.27"/>
    <n v="-4455.6679999999997"/>
  </r>
  <r>
    <s v="O01310"/>
    <s v="2024-07-05"/>
    <x v="0"/>
    <s v="Karnataka"/>
    <s v="SMB"/>
    <x v="2"/>
    <s v="Sofa"/>
    <n v="3"/>
    <n v="15106.38"/>
    <n v="10905.36"/>
    <n v="0.04"/>
    <n v="3596.7647999999986"/>
  </r>
  <r>
    <s v="O01311"/>
    <s v="2025-05-29"/>
    <x v="1"/>
    <s v="Maharashtra"/>
    <s v="Corporate"/>
    <x v="3"/>
    <s v="Shirt"/>
    <n v="4"/>
    <n v="45954.43"/>
    <n v="29784.47"/>
    <n v="0.11"/>
    <n v="11114.972699999998"/>
  </r>
  <r>
    <s v="O01312"/>
    <s v="2024-07-19"/>
    <x v="7"/>
    <s v="Uttar Pradesh"/>
    <s v="Consumer"/>
    <x v="2"/>
    <s v="Table"/>
    <n v="2"/>
    <n v="14110.36"/>
    <n v="9374.6299999999992"/>
    <n v="0.02"/>
    <n v="4453.5228000000016"/>
  </r>
  <r>
    <s v="O01313"/>
    <s v="2024-06-14"/>
    <x v="6"/>
    <s v="Tamil Nadu"/>
    <s v="Consumer"/>
    <x v="1"/>
    <s v="Tablet"/>
    <n v="1"/>
    <n v="4051.94"/>
    <n v="3306.1"/>
    <n v="0.01"/>
    <n v="705.32060000000013"/>
  </r>
  <r>
    <s v="O01314"/>
    <s v="2024-06-18"/>
    <x v="5"/>
    <s v="West Bengal"/>
    <s v="SMB"/>
    <x v="3"/>
    <s v="Shoes"/>
    <n v="5"/>
    <n v="72036.100000000006"/>
    <n v="43800.49"/>
    <n v="0.19"/>
    <n v="14548.751000000007"/>
  </r>
  <r>
    <s v="O01315"/>
    <s v="2024-05-24"/>
    <x v="0"/>
    <s v="Karnataka"/>
    <s v="Consumer"/>
    <x v="0"/>
    <s v="Perfume"/>
    <n v="3"/>
    <n v="18783.78"/>
    <n v="11766.83"/>
    <n v="0.02"/>
    <n v="6641.2743999999993"/>
  </r>
  <r>
    <s v="O01316"/>
    <s v="2024-11-15"/>
    <x v="3"/>
    <s v="Telangana"/>
    <s v="Consumer"/>
    <x v="1"/>
    <s v="Tablet"/>
    <n v="5"/>
    <n v="67949.73"/>
    <n v="48580.06"/>
    <n v="0.3"/>
    <n v="-1015.2489999999998"/>
  </r>
  <r>
    <s v="O01317"/>
    <s v="2025-01-23"/>
    <x v="2"/>
    <s v="Delhi"/>
    <s v="Corporate"/>
    <x v="1"/>
    <s v="Laptop"/>
    <n v="4"/>
    <n v="5827.84"/>
    <n v="3988.35"/>
    <n v="0.2"/>
    <n v="673.92200000000025"/>
  </r>
  <r>
    <s v="O01318"/>
    <s v="2024-11-15"/>
    <x v="4"/>
    <s v="Maharashtra"/>
    <s v="SMB"/>
    <x v="0"/>
    <s v="Perfume"/>
    <n v="4"/>
    <n v="25398.97"/>
    <n v="14087.83"/>
    <n v="0.11"/>
    <n v="8517.2533000000003"/>
  </r>
  <r>
    <s v="O01319"/>
    <s v="2024-12-16"/>
    <x v="4"/>
    <s v="Maharashtra"/>
    <s v="Consumer"/>
    <x v="2"/>
    <s v="Table"/>
    <n v="4"/>
    <n v="30048.57"/>
    <n v="18130.330000000002"/>
    <n v="0.28999999999999998"/>
    <n v="3204.1546999999991"/>
  </r>
  <r>
    <s v="O01320"/>
    <s v="2024-11-07"/>
    <x v="1"/>
    <s v="Maharashtra"/>
    <s v="Corporate"/>
    <x v="1"/>
    <s v="Headphones"/>
    <n v="5"/>
    <n v="60618.02"/>
    <n v="48748.7"/>
    <n v="0"/>
    <n v="11869.32"/>
  </r>
  <r>
    <s v="O01321"/>
    <s v="2024-12-12"/>
    <x v="0"/>
    <s v="Karnataka"/>
    <s v="SMB"/>
    <x v="3"/>
    <s v="Shirt"/>
    <n v="3"/>
    <n v="11441.44"/>
    <n v="6528.26"/>
    <n v="0.04"/>
    <n v="4455.5223999999998"/>
  </r>
  <r>
    <s v="O01322"/>
    <s v="2024-11-02"/>
    <x v="1"/>
    <s v="Maharashtra"/>
    <s v="Consumer"/>
    <x v="1"/>
    <s v="Tablet"/>
    <n v="1"/>
    <n v="5834.87"/>
    <n v="3754.3"/>
    <n v="0.04"/>
    <n v="1847.1751999999997"/>
  </r>
  <r>
    <s v="O01323"/>
    <s v="2025-06-23"/>
    <x v="5"/>
    <s v="West Bengal"/>
    <s v="SMB"/>
    <x v="1"/>
    <s v="Phone"/>
    <n v="5"/>
    <n v="55189.18"/>
    <n v="46302.74"/>
    <n v="0.05"/>
    <n v="6126.9810000000016"/>
  </r>
  <r>
    <s v="O01324"/>
    <s v="2024-05-09"/>
    <x v="2"/>
    <s v="Delhi"/>
    <s v="Consumer"/>
    <x v="1"/>
    <s v="Headphones"/>
    <n v="5"/>
    <n v="57861.53"/>
    <n v="47516.74"/>
    <n v="0.24"/>
    <n v="-3541.9771999999975"/>
  </r>
  <r>
    <s v="O01325"/>
    <s v="2024-09-18"/>
    <x v="3"/>
    <s v="Telangana"/>
    <s v="Corporate"/>
    <x v="3"/>
    <s v="Jacket"/>
    <n v="5"/>
    <n v="23831.77"/>
    <n v="16569.189999999999"/>
    <n v="0.1"/>
    <n v="4879.4030000000021"/>
  </r>
  <r>
    <s v="O01326"/>
    <s v="2024-04-11"/>
    <x v="7"/>
    <s v="Uttar Pradesh"/>
    <s v="SMB"/>
    <x v="1"/>
    <s v="Laptop"/>
    <n v="5"/>
    <n v="20154.61"/>
    <n v="17099.169999999998"/>
    <n v="0.18"/>
    <n v="-572.38979999999765"/>
  </r>
  <r>
    <s v="O01327"/>
    <s v="2024-10-21"/>
    <x v="1"/>
    <s v="Maharashtra"/>
    <s v="Corporate"/>
    <x v="0"/>
    <s v="Haircare"/>
    <n v="1"/>
    <n v="7580.43"/>
    <n v="5575.12"/>
    <n v="0.05"/>
    <n v="1626.2885000000003"/>
  </r>
  <r>
    <s v="O01328"/>
    <s v="2024-09-30"/>
    <x v="2"/>
    <s v="Delhi"/>
    <s v="SMB"/>
    <x v="0"/>
    <s v="Skincare"/>
    <n v="2"/>
    <n v="24952.61"/>
    <n v="21118.02"/>
    <n v="0.28999999999999998"/>
    <n v="-3401.6668999999993"/>
  </r>
  <r>
    <s v="O01329"/>
    <s v="2024-01-22"/>
    <x v="5"/>
    <s v="West Bengal"/>
    <s v="Corporate"/>
    <x v="1"/>
    <s v="Tablet"/>
    <n v="5"/>
    <n v="46102"/>
    <n v="35248.46"/>
    <n v="7.0000000000000007E-2"/>
    <n v="7626.4000000000005"/>
  </r>
  <r>
    <s v="O01330"/>
    <s v="2025-01-09"/>
    <x v="4"/>
    <s v="Maharashtra"/>
    <s v="Corporate"/>
    <x v="2"/>
    <s v="Lamp"/>
    <n v="3"/>
    <n v="14995.2"/>
    <n v="12453.55"/>
    <n v="7.0000000000000007E-2"/>
    <n v="1491.9860000000012"/>
  </r>
  <r>
    <s v="O01331"/>
    <s v="2025-04-15"/>
    <x v="7"/>
    <s v="Uttar Pradesh"/>
    <s v="SMB"/>
    <x v="2"/>
    <s v="Table"/>
    <n v="3"/>
    <n v="20523.3"/>
    <n v="17163.88"/>
    <n v="0.3"/>
    <n v="-2797.5700000000015"/>
  </r>
  <r>
    <s v="O01332"/>
    <s v="2024-11-18"/>
    <x v="5"/>
    <s v="West Bengal"/>
    <s v="Corporate"/>
    <x v="2"/>
    <s v="Table"/>
    <n v="5"/>
    <n v="58573.94"/>
    <n v="46701.279999999999"/>
    <n v="0.28999999999999998"/>
    <n v="-5113.782599999995"/>
  </r>
  <r>
    <s v="O01333"/>
    <s v="2024-10-27"/>
    <x v="3"/>
    <s v="Telangana"/>
    <s v="Consumer"/>
    <x v="2"/>
    <s v="Chair"/>
    <n v="1"/>
    <n v="13125.68"/>
    <n v="10486.95"/>
    <n v="0.06"/>
    <n v="1851.1891999999996"/>
  </r>
  <r>
    <s v="O01334"/>
    <s v="2024-02-18"/>
    <x v="0"/>
    <s v="Karnataka"/>
    <s v="SMB"/>
    <x v="0"/>
    <s v="Skincare"/>
    <n v="4"/>
    <n v="18141.259999999998"/>
    <n v="11823.02"/>
    <n v="0.05"/>
    <n v="5411.1769999999979"/>
  </r>
  <r>
    <s v="O01335"/>
    <s v="2024-09-26"/>
    <x v="6"/>
    <s v="Tamil Nadu"/>
    <s v="SMB"/>
    <x v="3"/>
    <s v="Shoes"/>
    <n v="4"/>
    <n v="22046.55"/>
    <n v="15957.39"/>
    <n v="0.17"/>
    <n v="2341.2464999999997"/>
  </r>
  <r>
    <s v="O01336"/>
    <s v="2024-02-28"/>
    <x v="5"/>
    <s v="West Bengal"/>
    <s v="Consumer"/>
    <x v="0"/>
    <s v="Perfume"/>
    <n v="1"/>
    <n v="3814.7"/>
    <n v="2948.54"/>
    <n v="0.25"/>
    <n v="-87.5150000000001"/>
  </r>
  <r>
    <s v="O01337"/>
    <s v="2024-10-10"/>
    <x v="3"/>
    <s v="Telangana"/>
    <s v="Corporate"/>
    <x v="2"/>
    <s v="Sofa"/>
    <n v="5"/>
    <n v="23457.75"/>
    <n v="14241.14"/>
    <n v="0.15"/>
    <n v="5697.9475000000002"/>
  </r>
  <r>
    <s v="O01338"/>
    <s v="2025-03-15"/>
    <x v="5"/>
    <s v="West Bengal"/>
    <s v="Corporate"/>
    <x v="3"/>
    <s v="Jeans"/>
    <n v="5"/>
    <n v="13461.52"/>
    <n v="7573.09"/>
    <n v="0.21"/>
    <n v="3061.5108000000005"/>
  </r>
  <r>
    <s v="O01339"/>
    <s v="2024-03-26"/>
    <x v="0"/>
    <s v="Karnataka"/>
    <s v="Consumer"/>
    <x v="2"/>
    <s v="Table"/>
    <n v="3"/>
    <n v="40024.949999999997"/>
    <n v="26516.39"/>
    <n v="0.24"/>
    <n v="3902.5719999999983"/>
  </r>
  <r>
    <s v="O01340"/>
    <s v="2024-05-14"/>
    <x v="7"/>
    <s v="Uttar Pradesh"/>
    <s v="Consumer"/>
    <x v="0"/>
    <s v="Perfume"/>
    <n v="2"/>
    <n v="3605.31"/>
    <n v="3004.15"/>
    <n v="0.19"/>
    <n v="-83.848900000000185"/>
  </r>
  <r>
    <s v="O01341"/>
    <s v="2025-05-23"/>
    <x v="6"/>
    <s v="Tamil Nadu"/>
    <s v="Consumer"/>
    <x v="1"/>
    <s v="Tablet"/>
    <n v="5"/>
    <n v="48942.68"/>
    <n v="28169.18"/>
    <n v="0.08"/>
    <n v="16858.085599999999"/>
  </r>
  <r>
    <s v="O01342"/>
    <s v="2024-09-21"/>
    <x v="2"/>
    <s v="Delhi"/>
    <s v="SMB"/>
    <x v="3"/>
    <s v="Shoes"/>
    <n v="5"/>
    <n v="40782.14"/>
    <n v="30606.71"/>
    <n v="0.09"/>
    <n v="6505.0374000000011"/>
  </r>
  <r>
    <s v="O01343"/>
    <s v="2024-08-02"/>
    <x v="7"/>
    <s v="Uttar Pradesh"/>
    <s v="SMB"/>
    <x v="2"/>
    <s v="Lamp"/>
    <n v="4"/>
    <n v="51360.9"/>
    <n v="34987.949999999997"/>
    <n v="0.03"/>
    <n v="14832.123000000005"/>
  </r>
  <r>
    <s v="O01344"/>
    <s v="2025-01-08"/>
    <x v="1"/>
    <s v="Maharashtra"/>
    <s v="Corporate"/>
    <x v="2"/>
    <s v="Table"/>
    <n v="3"/>
    <n v="11813.69"/>
    <n v="8845.33"/>
    <n v="0.16"/>
    <n v="1078.1696000000004"/>
  </r>
  <r>
    <s v="O01345"/>
    <s v="2024-01-07"/>
    <x v="5"/>
    <s v="West Bengal"/>
    <s v="SMB"/>
    <x v="2"/>
    <s v="Lamp"/>
    <n v="1"/>
    <n v="12710.8"/>
    <n v="10237.17"/>
    <n v="0.25"/>
    <n v="-704.07000000000062"/>
  </r>
  <r>
    <s v="O01346"/>
    <s v="2025-03-04"/>
    <x v="7"/>
    <s v="Uttar Pradesh"/>
    <s v="Consumer"/>
    <x v="0"/>
    <s v="Perfume"/>
    <n v="3"/>
    <n v="43739.5"/>
    <n v="34197.19"/>
    <n v="0.21"/>
    <n v="357.0149999999976"/>
  </r>
  <r>
    <s v="O01347"/>
    <s v="2025-04-12"/>
    <x v="3"/>
    <s v="Telangana"/>
    <s v="Corporate"/>
    <x v="2"/>
    <s v="Chair"/>
    <n v="5"/>
    <n v="50344.46"/>
    <n v="35198.29"/>
    <n v="0.2"/>
    <n v="5077.2779999999984"/>
  </r>
  <r>
    <s v="O01348"/>
    <s v="2025-02-02"/>
    <x v="2"/>
    <s v="Delhi"/>
    <s v="SMB"/>
    <x v="0"/>
    <s v="Haircare"/>
    <n v="1"/>
    <n v="9300.7199999999993"/>
    <n v="6273.53"/>
    <n v="0.05"/>
    <n v="2562.1539999999995"/>
  </r>
  <r>
    <s v="O01349"/>
    <s v="2025-01-21"/>
    <x v="6"/>
    <s v="Tamil Nadu"/>
    <s v="SMB"/>
    <x v="2"/>
    <s v="Table"/>
    <n v="5"/>
    <n v="12234.14"/>
    <n v="8645.3700000000008"/>
    <n v="0.12"/>
    <n v="2120.6731999999988"/>
  </r>
  <r>
    <s v="O01350"/>
    <s v="2025-01-20"/>
    <x v="7"/>
    <s v="Uttar Pradesh"/>
    <s v="Consumer"/>
    <x v="3"/>
    <s v="Jeans"/>
    <n v="3"/>
    <n v="25830.85"/>
    <n v="14337.26"/>
    <n v="0.24"/>
    <n v="5294.1859999999988"/>
  </r>
  <r>
    <s v="O01351"/>
    <s v="2024-04-03"/>
    <x v="7"/>
    <s v="Uttar Pradesh"/>
    <s v="SMB"/>
    <x v="0"/>
    <s v="Makeup"/>
    <n v="4"/>
    <n v="9195.6299999999992"/>
    <n v="6618.68"/>
    <n v="0.05"/>
    <n v="2117.1684999999989"/>
  </r>
  <r>
    <s v="O01352"/>
    <s v="2024-03-31"/>
    <x v="6"/>
    <s v="Tamil Nadu"/>
    <s v="Consumer"/>
    <x v="1"/>
    <s v="Phone"/>
    <n v="3"/>
    <n v="32433.66"/>
    <n v="18101.02"/>
    <n v="0.17"/>
    <n v="8818.9177999999993"/>
  </r>
  <r>
    <s v="O01353"/>
    <s v="2024-05-20"/>
    <x v="6"/>
    <s v="Tamil Nadu"/>
    <s v="SMB"/>
    <x v="2"/>
    <s v="Lamp"/>
    <n v="2"/>
    <n v="23796.23"/>
    <n v="16240.47"/>
    <n v="0.12"/>
    <n v="4700.2124000000003"/>
  </r>
  <r>
    <s v="O01354"/>
    <s v="2024-02-28"/>
    <x v="6"/>
    <s v="Tamil Nadu"/>
    <s v="Consumer"/>
    <x v="0"/>
    <s v="Perfume"/>
    <n v="5"/>
    <n v="26092.75"/>
    <n v="15196.44"/>
    <n v="0.02"/>
    <n v="10374.455"/>
  </r>
  <r>
    <s v="O01355"/>
    <s v="2025-05-05"/>
    <x v="4"/>
    <s v="Maharashtra"/>
    <s v="Corporate"/>
    <x v="2"/>
    <s v="Chair"/>
    <n v="3"/>
    <n v="33141.9"/>
    <n v="24516.83"/>
    <n v="0.22"/>
    <n v="1333.851999999999"/>
  </r>
  <r>
    <s v="O01356"/>
    <s v="2024-10-12"/>
    <x v="7"/>
    <s v="Uttar Pradesh"/>
    <s v="SMB"/>
    <x v="3"/>
    <s v="Jacket"/>
    <n v="4"/>
    <n v="58767.13"/>
    <n v="32921.22"/>
    <n v="0.23"/>
    <n v="12329.470099999997"/>
  </r>
  <r>
    <s v="O01357"/>
    <s v="2024-11-23"/>
    <x v="0"/>
    <s v="Karnataka"/>
    <s v="Consumer"/>
    <x v="2"/>
    <s v="Lamp"/>
    <n v="5"/>
    <n v="52919.95"/>
    <n v="41545.370000000003"/>
    <n v="0.09"/>
    <n v="6611.7844999999952"/>
  </r>
  <r>
    <s v="O01358"/>
    <s v="2025-05-21"/>
    <x v="1"/>
    <s v="Maharashtra"/>
    <s v="Consumer"/>
    <x v="2"/>
    <s v="Sofa"/>
    <n v="3"/>
    <n v="12641.33"/>
    <n v="10611.79"/>
    <n v="0.02"/>
    <n v="1776.713399999999"/>
  </r>
  <r>
    <s v="O01359"/>
    <s v="2024-08-23"/>
    <x v="0"/>
    <s v="Karnataka"/>
    <s v="Corporate"/>
    <x v="2"/>
    <s v="Sofa"/>
    <n v="5"/>
    <n v="48785.45"/>
    <n v="38899.99"/>
    <n v="0.28999999999999998"/>
    <n v="-4262.3204999999998"/>
  </r>
  <r>
    <s v="O01360"/>
    <s v="2024-02-09"/>
    <x v="6"/>
    <s v="Tamil Nadu"/>
    <s v="Corporate"/>
    <x v="1"/>
    <s v="Tablet"/>
    <n v="4"/>
    <n v="21779.66"/>
    <n v="17809.18"/>
    <n v="0.03"/>
    <n v="3317.0901999999996"/>
  </r>
  <r>
    <s v="O01361"/>
    <s v="2025-02-03"/>
    <x v="2"/>
    <s v="Delhi"/>
    <s v="SMB"/>
    <x v="0"/>
    <s v="Perfume"/>
    <n v="4"/>
    <n v="17640.68"/>
    <n v="12189.97"/>
    <n v="0.08"/>
    <n v="4039.4556000000011"/>
  </r>
  <r>
    <s v="O01362"/>
    <s v="2024-03-15"/>
    <x v="2"/>
    <s v="Delhi"/>
    <s v="Consumer"/>
    <x v="1"/>
    <s v="Headphones"/>
    <n v="3"/>
    <n v="7951.31"/>
    <n v="4766.58"/>
    <n v="0.24"/>
    <n v="1276.4156000000005"/>
  </r>
  <r>
    <s v="O01363"/>
    <s v="2025-06-09"/>
    <x v="5"/>
    <s v="West Bengal"/>
    <s v="Corporate"/>
    <x v="2"/>
    <s v="Sofa"/>
    <n v="2"/>
    <n v="7807.32"/>
    <n v="5526.68"/>
    <n v="0.08"/>
    <n v="1656.0543999999995"/>
  </r>
  <r>
    <s v="O01364"/>
    <s v="2024-10-23"/>
    <x v="1"/>
    <s v="Maharashtra"/>
    <s v="Consumer"/>
    <x v="2"/>
    <s v="Sofa"/>
    <n v="5"/>
    <n v="38872.370000000003"/>
    <n v="24399.49"/>
    <n v="0.26"/>
    <n v="4366.0637999999999"/>
  </r>
  <r>
    <s v="O01365"/>
    <s v="2024-08-17"/>
    <x v="4"/>
    <s v="Maharashtra"/>
    <s v="SMB"/>
    <x v="2"/>
    <s v="Table"/>
    <n v="4"/>
    <n v="55416.2"/>
    <n v="46841.64"/>
    <n v="0.19"/>
    <n v="-1954.5180000000018"/>
  </r>
  <r>
    <s v="O01366"/>
    <s v="2025-01-20"/>
    <x v="4"/>
    <s v="Maharashtra"/>
    <s v="SMB"/>
    <x v="0"/>
    <s v="Haircare"/>
    <n v="3"/>
    <n v="37920.370000000003"/>
    <n v="25950.11"/>
    <n v="0.26"/>
    <n v="2110.9638000000014"/>
  </r>
  <r>
    <s v="O01367"/>
    <s v="2024-03-11"/>
    <x v="4"/>
    <s v="Maharashtra"/>
    <s v="SMB"/>
    <x v="1"/>
    <s v="Tablet"/>
    <n v="2"/>
    <n v="10227.32"/>
    <n v="7890.39"/>
    <n v="0.3"/>
    <n v="-731.26600000000053"/>
  </r>
  <r>
    <s v="O01368"/>
    <s v="2024-10-29"/>
    <x v="5"/>
    <s v="West Bengal"/>
    <s v="Consumer"/>
    <x v="3"/>
    <s v="Shoes"/>
    <n v="1"/>
    <n v="2993.02"/>
    <n v="1814.7"/>
    <n v="0.11"/>
    <n v="849.08780000000002"/>
  </r>
  <r>
    <s v="O01369"/>
    <s v="2025-04-05"/>
    <x v="1"/>
    <s v="Maharashtra"/>
    <s v="Consumer"/>
    <x v="2"/>
    <s v="Lamp"/>
    <n v="3"/>
    <n v="35617.39"/>
    <n v="29835.95"/>
    <n v="0.11"/>
    <n v="1863.5270999999989"/>
  </r>
  <r>
    <s v="O01370"/>
    <s v="2025-03-23"/>
    <x v="2"/>
    <s v="Delhi"/>
    <s v="Consumer"/>
    <x v="3"/>
    <s v="Jeans"/>
    <n v="5"/>
    <n v="35543.15"/>
    <n v="21859.83"/>
    <n v="0.1"/>
    <n v="10129.004999999999"/>
  </r>
  <r>
    <s v="O01371"/>
    <s v="2024-10-30"/>
    <x v="0"/>
    <s v="Karnataka"/>
    <s v="Consumer"/>
    <x v="2"/>
    <s v="Lamp"/>
    <n v="3"/>
    <n v="16931.349999999999"/>
    <n v="14199.17"/>
    <n v="0.06"/>
    <n v="1716.2989999999986"/>
  </r>
  <r>
    <s v="O01372"/>
    <s v="2024-06-17"/>
    <x v="3"/>
    <s v="Telangana"/>
    <s v="Consumer"/>
    <x v="0"/>
    <s v="Haircare"/>
    <n v="5"/>
    <n v="59011.02"/>
    <n v="46077.38"/>
    <n v="0.1"/>
    <n v="7032.5379999999996"/>
  </r>
  <r>
    <s v="O01373"/>
    <s v="2024-12-28"/>
    <x v="6"/>
    <s v="Tamil Nadu"/>
    <s v="Consumer"/>
    <x v="2"/>
    <s v="Lamp"/>
    <n v="4"/>
    <n v="51158.52"/>
    <n v="32612.240000000002"/>
    <n v="0.12"/>
    <n v="12407.257599999995"/>
  </r>
  <r>
    <s v="O01374"/>
    <s v="2024-09-30"/>
    <x v="4"/>
    <s v="Maharashtra"/>
    <s v="Consumer"/>
    <x v="3"/>
    <s v="Jacket"/>
    <n v="2"/>
    <n v="13865.9"/>
    <n v="7932.61"/>
    <n v="0.18"/>
    <n v="3437.4280000000003"/>
  </r>
  <r>
    <s v="O01375"/>
    <s v="2025-05-19"/>
    <x v="0"/>
    <s v="Karnataka"/>
    <s v="Corporate"/>
    <x v="1"/>
    <s v="Laptop"/>
    <n v="2"/>
    <n v="4682.5200000000004"/>
    <n v="3252.74"/>
    <n v="0.09"/>
    <n v="1008.3532000000007"/>
  </r>
  <r>
    <s v="O01376"/>
    <s v="2024-04-26"/>
    <x v="7"/>
    <s v="Uttar Pradesh"/>
    <s v="Corporate"/>
    <x v="1"/>
    <s v="Tablet"/>
    <n v="2"/>
    <n v="26896.54"/>
    <n v="21144.44"/>
    <n v="0.24"/>
    <n v="-703.06959999999799"/>
  </r>
  <r>
    <s v="O01377"/>
    <s v="2024-01-20"/>
    <x v="0"/>
    <s v="Karnataka"/>
    <s v="Corporate"/>
    <x v="0"/>
    <s v="Perfume"/>
    <n v="4"/>
    <n v="14735.72"/>
    <n v="10610.27"/>
    <n v="0.03"/>
    <n v="3683.3783999999987"/>
  </r>
  <r>
    <s v="O01378"/>
    <s v="2024-12-25"/>
    <x v="4"/>
    <s v="Maharashtra"/>
    <s v="Corporate"/>
    <x v="2"/>
    <s v="Chair"/>
    <n v="5"/>
    <n v="31496.32"/>
    <n v="22144.78"/>
    <n v="0.09"/>
    <n v="6516.8712000000014"/>
  </r>
  <r>
    <s v="O01379"/>
    <s v="2025-05-20"/>
    <x v="5"/>
    <s v="West Bengal"/>
    <s v="Corporate"/>
    <x v="0"/>
    <s v="Haircare"/>
    <n v="4"/>
    <n v="32471.46"/>
    <n v="20988.43"/>
    <n v="0.18"/>
    <n v="5638.167199999999"/>
  </r>
  <r>
    <s v="O01380"/>
    <s v="2025-01-02"/>
    <x v="0"/>
    <s v="Karnataka"/>
    <s v="Corporate"/>
    <x v="0"/>
    <s v="Makeup"/>
    <n v="2"/>
    <n v="28485.55"/>
    <n v="20040.98"/>
    <n v="0.12"/>
    <n v="5026.3040000000001"/>
  </r>
  <r>
    <s v="O01381"/>
    <s v="2024-01-09"/>
    <x v="2"/>
    <s v="Delhi"/>
    <s v="Consumer"/>
    <x v="2"/>
    <s v="Lamp"/>
    <n v="3"/>
    <n v="39630.730000000003"/>
    <n v="23146.67"/>
    <n v="0.28999999999999998"/>
    <n v="4991.1483000000044"/>
  </r>
  <r>
    <s v="O01382"/>
    <s v="2024-04-24"/>
    <x v="7"/>
    <s v="Uttar Pradesh"/>
    <s v="Consumer"/>
    <x v="2"/>
    <s v="Table"/>
    <n v="1"/>
    <n v="7510.68"/>
    <n v="4453.62"/>
    <n v="0.02"/>
    <n v="2906.8464000000004"/>
  </r>
  <r>
    <s v="O01383"/>
    <s v="2024-06-02"/>
    <x v="1"/>
    <s v="Maharashtra"/>
    <s v="Consumer"/>
    <x v="0"/>
    <s v="Perfume"/>
    <n v="4"/>
    <n v="29546.28"/>
    <n v="23459.24"/>
    <n v="0.28000000000000003"/>
    <n v="-2185.9184000000041"/>
  </r>
  <r>
    <s v="O01384"/>
    <s v="2024-09-20"/>
    <x v="6"/>
    <s v="Tamil Nadu"/>
    <s v="SMB"/>
    <x v="0"/>
    <s v="Skincare"/>
    <n v="5"/>
    <n v="74666.39"/>
    <n v="60907.59"/>
    <n v="0.19"/>
    <n v="-427.81409999999778"/>
  </r>
  <r>
    <s v="O01385"/>
    <s v="2024-02-05"/>
    <x v="6"/>
    <s v="Tamil Nadu"/>
    <s v="SMB"/>
    <x v="1"/>
    <s v="Headphones"/>
    <n v="5"/>
    <n v="21873.4"/>
    <n v="17529.91"/>
    <n v="0.15"/>
    <n v="1062.4800000000014"/>
  </r>
  <r>
    <s v="O01386"/>
    <s v="2024-11-11"/>
    <x v="7"/>
    <s v="Uttar Pradesh"/>
    <s v="Consumer"/>
    <x v="1"/>
    <s v="Headphones"/>
    <n v="2"/>
    <n v="7003.66"/>
    <n v="4586.88"/>
    <n v="0.3"/>
    <n v="315.68199999999979"/>
  </r>
  <r>
    <s v="O01387"/>
    <s v="2024-02-18"/>
    <x v="6"/>
    <s v="Tamil Nadu"/>
    <s v="Corporate"/>
    <x v="1"/>
    <s v="Laptop"/>
    <n v="2"/>
    <n v="18577.189999999999"/>
    <n v="12152.05"/>
    <n v="0.08"/>
    <n v="4938.9647999999997"/>
  </r>
  <r>
    <s v="O01388"/>
    <s v="2024-12-26"/>
    <x v="3"/>
    <s v="Telangana"/>
    <s v="Corporate"/>
    <x v="3"/>
    <s v="Jacket"/>
    <n v="1"/>
    <n v="7751.29"/>
    <n v="4311.49"/>
    <n v="0.16"/>
    <n v="2199.5936000000002"/>
  </r>
  <r>
    <s v="O01389"/>
    <s v="2024-02-22"/>
    <x v="6"/>
    <s v="Tamil Nadu"/>
    <s v="Corporate"/>
    <x v="0"/>
    <s v="Perfume"/>
    <n v="5"/>
    <n v="48563.85"/>
    <n v="41160.92"/>
    <n v="0.28000000000000003"/>
    <n v="-6194.9480000000003"/>
  </r>
  <r>
    <s v="O01390"/>
    <s v="2024-01-29"/>
    <x v="3"/>
    <s v="Telangana"/>
    <s v="Corporate"/>
    <x v="0"/>
    <s v="Makeup"/>
    <n v="2"/>
    <n v="28916.23"/>
    <n v="18617.240000000002"/>
    <n v="0.18"/>
    <n v="5094.0685999999978"/>
  </r>
  <r>
    <s v="O01391"/>
    <s v="2024-04-02"/>
    <x v="7"/>
    <s v="Uttar Pradesh"/>
    <s v="Consumer"/>
    <x v="2"/>
    <s v="Lamp"/>
    <n v="1"/>
    <n v="3328.63"/>
    <n v="1861.66"/>
    <n v="0.26"/>
    <n v="601.52620000000002"/>
  </r>
  <r>
    <s v="O01392"/>
    <s v="2024-12-05"/>
    <x v="2"/>
    <s v="Delhi"/>
    <s v="Corporate"/>
    <x v="1"/>
    <s v="Laptop"/>
    <n v="5"/>
    <n v="41509.72"/>
    <n v="24597.52"/>
    <n v="0.3"/>
    <n v="4459.2840000000015"/>
  </r>
  <r>
    <s v="O01393"/>
    <s v="2024-01-26"/>
    <x v="7"/>
    <s v="Uttar Pradesh"/>
    <s v="Corporate"/>
    <x v="0"/>
    <s v="Haircare"/>
    <n v="5"/>
    <n v="17884.38"/>
    <n v="10071.82"/>
    <n v="0.18"/>
    <n v="4593.3716000000013"/>
  </r>
  <r>
    <s v="O01394"/>
    <s v="2024-10-17"/>
    <x v="1"/>
    <s v="Maharashtra"/>
    <s v="Corporate"/>
    <x v="2"/>
    <s v="Sofa"/>
    <n v="3"/>
    <n v="22495.39"/>
    <n v="14117.07"/>
    <n v="0.14000000000000001"/>
    <n v="5228.9653999999991"/>
  </r>
  <r>
    <s v="O01395"/>
    <s v="2025-02-22"/>
    <x v="6"/>
    <s v="Tamil Nadu"/>
    <s v="SMB"/>
    <x v="0"/>
    <s v="Haircare"/>
    <n v="1"/>
    <n v="11149.67"/>
    <n v="6314.53"/>
    <n v="0.01"/>
    <n v="4723.6433000000006"/>
  </r>
  <r>
    <s v="O01396"/>
    <s v="2024-01-02"/>
    <x v="0"/>
    <s v="Karnataka"/>
    <s v="Consumer"/>
    <x v="2"/>
    <s v="Sofa"/>
    <n v="5"/>
    <n v="4684.9399999999996"/>
    <n v="3012.1"/>
    <n v="0.28999999999999998"/>
    <n v="314.20740000000001"/>
  </r>
  <r>
    <s v="O01397"/>
    <s v="2024-02-19"/>
    <x v="1"/>
    <s v="Maharashtra"/>
    <s v="SMB"/>
    <x v="3"/>
    <s v="Shoes"/>
    <n v="5"/>
    <n v="39642.519999999997"/>
    <n v="26468.94"/>
    <n v="0.01"/>
    <n v="12777.154799999998"/>
  </r>
  <r>
    <s v="O01398"/>
    <s v="2025-01-07"/>
    <x v="6"/>
    <s v="Tamil Nadu"/>
    <s v="SMB"/>
    <x v="0"/>
    <s v="Perfume"/>
    <n v="5"/>
    <n v="34172.82"/>
    <n v="27269.78"/>
    <n v="0.14000000000000001"/>
    <n v="2118.8452000000007"/>
  </r>
  <r>
    <s v="O01399"/>
    <s v="2025-01-01"/>
    <x v="0"/>
    <s v="Karnataka"/>
    <s v="Consumer"/>
    <x v="1"/>
    <s v="Headphones"/>
    <n v="3"/>
    <n v="40363.93"/>
    <n v="29622.69"/>
    <n v="0.18"/>
    <n v="3475.7326000000021"/>
  </r>
  <r>
    <s v="O01400"/>
    <s v="2024-12-10"/>
    <x v="1"/>
    <s v="Maharashtra"/>
    <s v="Corporate"/>
    <x v="3"/>
    <s v="Shirt"/>
    <n v="2"/>
    <n v="18287.240000000002"/>
    <n v="14549.53"/>
    <n v="0.28000000000000003"/>
    <n v="-1382.7172"/>
  </r>
  <r>
    <s v="O01401"/>
    <s v="2025-03-07"/>
    <x v="4"/>
    <s v="Maharashtra"/>
    <s v="Consumer"/>
    <x v="3"/>
    <s v="Shoes"/>
    <n v="4"/>
    <n v="14415.67"/>
    <n v="9947.84"/>
    <n v="0.28000000000000003"/>
    <n v="431.44239999999945"/>
  </r>
  <r>
    <s v="O01402"/>
    <s v="2024-06-17"/>
    <x v="6"/>
    <s v="Tamil Nadu"/>
    <s v="Consumer"/>
    <x v="2"/>
    <s v="Chair"/>
    <n v="5"/>
    <n v="17477.63"/>
    <n v="13239.9"/>
    <n v="0.19"/>
    <n v="916.98030000000108"/>
  </r>
  <r>
    <s v="O01403"/>
    <s v="2025-05-10"/>
    <x v="0"/>
    <s v="Karnataka"/>
    <s v="Corporate"/>
    <x v="1"/>
    <s v="Headphones"/>
    <n v="2"/>
    <n v="24571.55"/>
    <n v="16147.71"/>
    <n v="0.22"/>
    <n v="3018.0990000000002"/>
  </r>
  <r>
    <s v="O01404"/>
    <s v="2025-02-19"/>
    <x v="1"/>
    <s v="Maharashtra"/>
    <s v="SMB"/>
    <x v="3"/>
    <s v="Shirt"/>
    <n v="3"/>
    <n v="7190.75"/>
    <n v="4919.33"/>
    <n v="0.11"/>
    <n v="1480.4375"/>
  </r>
  <r>
    <s v="O01405"/>
    <s v="2024-09-16"/>
    <x v="5"/>
    <s v="West Bengal"/>
    <s v="SMB"/>
    <x v="3"/>
    <s v="Jacket"/>
    <n v="5"/>
    <n v="42429.54"/>
    <n v="33087.4"/>
    <n v="0.22"/>
    <n v="7.6412000000000262"/>
  </r>
  <r>
    <s v="O01406"/>
    <s v="2024-04-09"/>
    <x v="6"/>
    <s v="Tamil Nadu"/>
    <s v="Consumer"/>
    <x v="3"/>
    <s v="Jeans"/>
    <n v="1"/>
    <n v="4938.18"/>
    <n v="3864.56"/>
    <n v="0.1"/>
    <n v="579.80200000000036"/>
  </r>
  <r>
    <s v="O01407"/>
    <s v="2024-01-14"/>
    <x v="4"/>
    <s v="Maharashtra"/>
    <s v="Corporate"/>
    <x v="0"/>
    <s v="Perfume"/>
    <n v="2"/>
    <n v="26593.55"/>
    <n v="17608.77"/>
    <n v="0.24"/>
    <n v="2602.3279999999995"/>
  </r>
  <r>
    <s v="O01408"/>
    <s v="2024-06-04"/>
    <x v="3"/>
    <s v="Telangana"/>
    <s v="Corporate"/>
    <x v="2"/>
    <s v="Table"/>
    <n v="4"/>
    <n v="35592.44"/>
    <n v="26784.23"/>
    <n v="0.28000000000000003"/>
    <n v="-1157.6731999999993"/>
  </r>
  <r>
    <s v="O01409"/>
    <s v="2024-12-02"/>
    <x v="1"/>
    <s v="Maharashtra"/>
    <s v="Consumer"/>
    <x v="0"/>
    <s v="Haircare"/>
    <n v="3"/>
    <n v="20569.240000000002"/>
    <n v="12913.16"/>
    <n v="0.26"/>
    <n v="2308.0776000000014"/>
  </r>
  <r>
    <s v="O01410"/>
    <s v="2024-08-01"/>
    <x v="0"/>
    <s v="Karnataka"/>
    <s v="Consumer"/>
    <x v="2"/>
    <s v="Table"/>
    <n v="4"/>
    <n v="52822.61"/>
    <n v="30057.73"/>
    <n v="0.16"/>
    <n v="14313.262400000001"/>
  </r>
  <r>
    <s v="O01411"/>
    <s v="2024-12-09"/>
    <x v="2"/>
    <s v="Delhi"/>
    <s v="Consumer"/>
    <x v="3"/>
    <s v="Shirt"/>
    <n v="1"/>
    <n v="2590.1999999999998"/>
    <n v="1830.24"/>
    <n v="0.24"/>
    <n v="138.3119999999999"/>
  </r>
  <r>
    <s v="O01412"/>
    <s v="2024-11-28"/>
    <x v="2"/>
    <s v="Delhi"/>
    <s v="SMB"/>
    <x v="0"/>
    <s v="Makeup"/>
    <n v="4"/>
    <n v="59519.14"/>
    <n v="38914.550000000003"/>
    <n v="0.02"/>
    <n v="19414.207199999997"/>
  </r>
  <r>
    <s v="O01413"/>
    <s v="2024-05-03"/>
    <x v="4"/>
    <s v="Maharashtra"/>
    <s v="Corporate"/>
    <x v="3"/>
    <s v="Jeans"/>
    <n v="2"/>
    <n v="5828.16"/>
    <n v="3740.83"/>
    <n v="0.05"/>
    <n v="1795.922"/>
  </r>
  <r>
    <s v="O01414"/>
    <s v="2024-05-29"/>
    <x v="1"/>
    <s v="Maharashtra"/>
    <s v="Corporate"/>
    <x v="3"/>
    <s v="Shirt"/>
    <n v="4"/>
    <n v="33442.69"/>
    <n v="27533.01"/>
    <n v="7.0000000000000007E-2"/>
    <n v="3568.6917000000035"/>
  </r>
  <r>
    <s v="O01415"/>
    <s v="2024-03-26"/>
    <x v="3"/>
    <s v="Telangana"/>
    <s v="Consumer"/>
    <x v="3"/>
    <s v="Jacket"/>
    <n v="4"/>
    <n v="5419.26"/>
    <n v="3788.28"/>
    <n v="0.26"/>
    <n v="221.97239999999988"/>
  </r>
  <r>
    <s v="O01416"/>
    <s v="2024-06-14"/>
    <x v="3"/>
    <s v="Telangana"/>
    <s v="SMB"/>
    <x v="1"/>
    <s v="Headphones"/>
    <n v="2"/>
    <n v="17081.59"/>
    <n v="10828.98"/>
    <n v="0.17"/>
    <n v="3348.7397000000005"/>
  </r>
  <r>
    <s v="O01417"/>
    <s v="2025-02-05"/>
    <x v="0"/>
    <s v="Karnataka"/>
    <s v="Consumer"/>
    <x v="2"/>
    <s v="Table"/>
    <n v="2"/>
    <n v="15257.9"/>
    <n v="10287.01"/>
    <n v="0.28999999999999998"/>
    <n v="546.09900000000016"/>
  </r>
  <r>
    <s v="O01418"/>
    <s v="2025-04-30"/>
    <x v="7"/>
    <s v="Uttar Pradesh"/>
    <s v="Consumer"/>
    <x v="2"/>
    <s v="Lamp"/>
    <n v="4"/>
    <n v="26527.08"/>
    <n v="22248.21"/>
    <n v="0.09"/>
    <n v="1891.4328000000028"/>
  </r>
  <r>
    <s v="O01419"/>
    <s v="2024-04-07"/>
    <x v="6"/>
    <s v="Tamil Nadu"/>
    <s v="SMB"/>
    <x v="1"/>
    <s v="Phone"/>
    <n v="2"/>
    <n v="23161.09"/>
    <n v="13563.33"/>
    <n v="0.11"/>
    <n v="7050.0401000000002"/>
  </r>
  <r>
    <s v="O01420"/>
    <s v="2024-10-04"/>
    <x v="0"/>
    <s v="Karnataka"/>
    <s v="Consumer"/>
    <x v="3"/>
    <s v="Jacket"/>
    <n v="5"/>
    <n v="70154.289999999994"/>
    <n v="43335.5"/>
    <n v="0.09"/>
    <n v="20504.903899999994"/>
  </r>
  <r>
    <s v="O01421"/>
    <s v="2025-06-16"/>
    <x v="0"/>
    <s v="Karnataka"/>
    <s v="Consumer"/>
    <x v="3"/>
    <s v="Shoes"/>
    <n v="2"/>
    <n v="19399.04"/>
    <n v="10813.6"/>
    <n v="7.0000000000000007E-2"/>
    <n v="7227.5072"/>
  </r>
  <r>
    <s v="O01422"/>
    <s v="2024-02-02"/>
    <x v="4"/>
    <s v="Maharashtra"/>
    <s v="Consumer"/>
    <x v="2"/>
    <s v="Lamp"/>
    <n v="3"/>
    <n v="12292.71"/>
    <n v="8146.79"/>
    <n v="0.21"/>
    <n v="1564.4508999999994"/>
  </r>
  <r>
    <s v="O01423"/>
    <s v="2025-05-22"/>
    <x v="1"/>
    <s v="Maharashtra"/>
    <s v="SMB"/>
    <x v="3"/>
    <s v="Shoes"/>
    <n v="4"/>
    <n v="31523.21"/>
    <n v="18884.45"/>
    <n v="0.16"/>
    <n v="7595.0463999999984"/>
  </r>
  <r>
    <s v="O01424"/>
    <s v="2024-02-21"/>
    <x v="5"/>
    <s v="West Bengal"/>
    <s v="Consumer"/>
    <x v="2"/>
    <s v="Lamp"/>
    <n v="1"/>
    <n v="5950.87"/>
    <n v="4566.76"/>
    <n v="0.2"/>
    <n v="193.93599999999969"/>
  </r>
  <r>
    <s v="O01425"/>
    <s v="2024-07-15"/>
    <x v="0"/>
    <s v="Karnataka"/>
    <s v="SMB"/>
    <x v="2"/>
    <s v="Table"/>
    <n v="2"/>
    <n v="7128.86"/>
    <n v="5344.95"/>
    <n v="0.23"/>
    <n v="144.27219999999988"/>
  </r>
  <r>
    <s v="O01426"/>
    <s v="2024-03-19"/>
    <x v="2"/>
    <s v="Delhi"/>
    <s v="Consumer"/>
    <x v="1"/>
    <s v="Laptop"/>
    <n v="3"/>
    <n v="3097.97"/>
    <n v="2519.04"/>
    <n v="0.09"/>
    <n v="300.11269999999985"/>
  </r>
  <r>
    <s v="O01427"/>
    <s v="2024-06-11"/>
    <x v="4"/>
    <s v="Maharashtra"/>
    <s v="SMB"/>
    <x v="3"/>
    <s v="Shoes"/>
    <n v="2"/>
    <n v="11154.35"/>
    <n v="9465.39"/>
    <n v="0.18"/>
    <n v="-318.82299999999896"/>
  </r>
  <r>
    <s v="O01428"/>
    <s v="2025-03-18"/>
    <x v="4"/>
    <s v="Maharashtra"/>
    <s v="Consumer"/>
    <x v="2"/>
    <s v="Sofa"/>
    <n v="5"/>
    <n v="53478.57"/>
    <n v="36434.42"/>
    <n v="0.09"/>
    <n v="12231.078700000002"/>
  </r>
  <r>
    <s v="O01429"/>
    <s v="2024-12-14"/>
    <x v="4"/>
    <s v="Maharashtra"/>
    <s v="Corporate"/>
    <x v="2"/>
    <s v="Sofa"/>
    <n v="5"/>
    <n v="67713.33"/>
    <n v="54053.13"/>
    <n v="0.2"/>
    <n v="117.53400000000329"/>
  </r>
  <r>
    <s v="O01430"/>
    <s v="2024-07-17"/>
    <x v="3"/>
    <s v="Telangana"/>
    <s v="Corporate"/>
    <x v="0"/>
    <s v="Skincare"/>
    <n v="3"/>
    <n v="23149.87"/>
    <n v="17186.689999999999"/>
    <n v="0.23"/>
    <n v="638.70990000000074"/>
  </r>
  <r>
    <s v="O01431"/>
    <s v="2024-04-14"/>
    <x v="6"/>
    <s v="Tamil Nadu"/>
    <s v="SMB"/>
    <x v="3"/>
    <s v="Jeans"/>
    <n v="4"/>
    <n v="6503.76"/>
    <n v="3652.55"/>
    <n v="0.16"/>
    <n v="1810.6084000000001"/>
  </r>
  <r>
    <s v="O01432"/>
    <s v="2025-05-11"/>
    <x v="4"/>
    <s v="Maharashtra"/>
    <s v="SMB"/>
    <x v="0"/>
    <s v="Perfume"/>
    <n v="5"/>
    <n v="14313.75"/>
    <n v="11734.5"/>
    <n v="0.01"/>
    <n v="2436.1125000000002"/>
  </r>
  <r>
    <s v="O01433"/>
    <s v="2024-10-18"/>
    <x v="6"/>
    <s v="Tamil Nadu"/>
    <s v="Consumer"/>
    <x v="0"/>
    <s v="Haircare"/>
    <n v="2"/>
    <n v="15747.12"/>
    <n v="12182.44"/>
    <n v="0.28999999999999998"/>
    <n v="-1001.9847999999993"/>
  </r>
  <r>
    <s v="O01434"/>
    <s v="2025-06-10"/>
    <x v="0"/>
    <s v="Karnataka"/>
    <s v="Consumer"/>
    <x v="1"/>
    <s v="Phone"/>
    <n v="3"/>
    <n v="2666.93"/>
    <n v="2156.7800000000002"/>
    <n v="0.09"/>
    <n v="270.12629999999967"/>
  </r>
  <r>
    <s v="O01435"/>
    <s v="2025-03-14"/>
    <x v="1"/>
    <s v="Maharashtra"/>
    <s v="SMB"/>
    <x v="0"/>
    <s v="Skincare"/>
    <n v="5"/>
    <n v="54543.1"/>
    <n v="33649.910000000003"/>
    <n v="0.2"/>
    <n v="9984.5699999999943"/>
  </r>
  <r>
    <s v="O01436"/>
    <s v="2024-10-15"/>
    <x v="2"/>
    <s v="Delhi"/>
    <s v="Consumer"/>
    <x v="2"/>
    <s v="Table"/>
    <n v="1"/>
    <n v="9127.4500000000007"/>
    <n v="7158.03"/>
    <n v="0.21"/>
    <n v="52.655500000000984"/>
  </r>
  <r>
    <s v="O01437"/>
    <s v="2024-09-07"/>
    <x v="3"/>
    <s v="Telangana"/>
    <s v="SMB"/>
    <x v="0"/>
    <s v="Perfume"/>
    <n v="4"/>
    <n v="17239.84"/>
    <n v="12536.95"/>
    <n v="0.23"/>
    <n v="737.726799999999"/>
  </r>
  <r>
    <s v="O01438"/>
    <s v="2024-04-16"/>
    <x v="3"/>
    <s v="Telangana"/>
    <s v="SMB"/>
    <x v="1"/>
    <s v="Phone"/>
    <n v="3"/>
    <n v="34272.03"/>
    <n v="24816.77"/>
    <n v="0.19"/>
    <n v="2943.5742999999984"/>
  </r>
  <r>
    <s v="O01439"/>
    <s v="2024-12-17"/>
    <x v="6"/>
    <s v="Tamil Nadu"/>
    <s v="Corporate"/>
    <x v="0"/>
    <s v="Perfume"/>
    <n v="4"/>
    <n v="51510.47"/>
    <n v="35305.29"/>
    <n v="0.28000000000000003"/>
    <n v="1782.2483999999986"/>
  </r>
  <r>
    <s v="O01440"/>
    <s v="2025-02-18"/>
    <x v="6"/>
    <s v="Tamil Nadu"/>
    <s v="SMB"/>
    <x v="0"/>
    <s v="Haircare"/>
    <n v="2"/>
    <n v="29396.82"/>
    <n v="24858.13"/>
    <n v="0.09"/>
    <n v="1892.9761999999987"/>
  </r>
  <r>
    <s v="O01441"/>
    <s v="2024-01-11"/>
    <x v="0"/>
    <s v="Karnataka"/>
    <s v="Consumer"/>
    <x v="2"/>
    <s v="Sofa"/>
    <n v="2"/>
    <n v="22863.86"/>
    <n v="15810.74"/>
    <n v="0.3"/>
    <n v="193.96200000000044"/>
  </r>
  <r>
    <s v="O01442"/>
    <s v="2024-09-05"/>
    <x v="3"/>
    <s v="Telangana"/>
    <s v="Consumer"/>
    <x v="3"/>
    <s v="Jeans"/>
    <n v="4"/>
    <n v="36687.699999999997"/>
    <n v="24150"/>
    <n v="0.04"/>
    <n v="11070.191999999997"/>
  </r>
  <r>
    <s v="O01443"/>
    <s v="2025-04-30"/>
    <x v="5"/>
    <s v="West Bengal"/>
    <s v="SMB"/>
    <x v="2"/>
    <s v="Chair"/>
    <n v="4"/>
    <n v="7454.35"/>
    <n v="5769.18"/>
    <n v="0.06"/>
    <n v="1237.9090000000001"/>
  </r>
  <r>
    <s v="O01444"/>
    <s v="2024-11-04"/>
    <x v="5"/>
    <s v="West Bengal"/>
    <s v="Consumer"/>
    <x v="3"/>
    <s v="Jacket"/>
    <n v="4"/>
    <n v="54341.89"/>
    <n v="36191.57"/>
    <n v="0.1"/>
    <n v="12716.130999999999"/>
  </r>
  <r>
    <s v="O01445"/>
    <s v="2025-02-04"/>
    <x v="5"/>
    <s v="West Bengal"/>
    <s v="Consumer"/>
    <x v="2"/>
    <s v="Sofa"/>
    <n v="3"/>
    <n v="28979.599999999999"/>
    <n v="23540.52"/>
    <n v="0.01"/>
    <n v="5149.2839999999978"/>
  </r>
  <r>
    <s v="O01446"/>
    <s v="2024-08-08"/>
    <x v="0"/>
    <s v="Karnataka"/>
    <s v="Corporate"/>
    <x v="1"/>
    <s v="Headphones"/>
    <n v="1"/>
    <n v="5254.84"/>
    <n v="3763.24"/>
    <n v="0.12"/>
    <n v="861.01920000000041"/>
  </r>
  <r>
    <s v="O01447"/>
    <s v="2024-03-13"/>
    <x v="3"/>
    <s v="Telangana"/>
    <s v="Corporate"/>
    <x v="3"/>
    <s v="Shoes"/>
    <n v="4"/>
    <n v="22077.16"/>
    <n v="14699.74"/>
    <n v="0.3"/>
    <n v="754.27199999999993"/>
  </r>
  <r>
    <s v="O01448"/>
    <s v="2024-01-17"/>
    <x v="2"/>
    <s v="Delhi"/>
    <s v="SMB"/>
    <x v="0"/>
    <s v="Perfume"/>
    <n v="5"/>
    <n v="70437.45"/>
    <n v="55175.15"/>
    <n v="0.14000000000000001"/>
    <n v="5401.0569999999952"/>
  </r>
  <r>
    <s v="O01449"/>
    <s v="2024-07-02"/>
    <x v="4"/>
    <s v="Maharashtra"/>
    <s v="SMB"/>
    <x v="3"/>
    <s v="Shoes"/>
    <n v="3"/>
    <n v="20928.91"/>
    <n v="17062.849999999999"/>
    <n v="0.02"/>
    <n v="3447.4818000000014"/>
  </r>
  <r>
    <s v="O01450"/>
    <s v="2025-01-16"/>
    <x v="2"/>
    <s v="Delhi"/>
    <s v="Corporate"/>
    <x v="3"/>
    <s v="Shoes"/>
    <n v="1"/>
    <n v="12818.89"/>
    <n v="8340.73"/>
    <n v="0.23"/>
    <n v="1529.8152999999998"/>
  </r>
  <r>
    <s v="O01451"/>
    <s v="2025-04-19"/>
    <x v="6"/>
    <s v="Tamil Nadu"/>
    <s v="Consumer"/>
    <x v="1"/>
    <s v="Tablet"/>
    <n v="5"/>
    <n v="56838.400000000001"/>
    <n v="45704.2"/>
    <n v="0.2"/>
    <n v="-233.47999999999593"/>
  </r>
  <r>
    <s v="O01452"/>
    <s v="2024-04-07"/>
    <x v="0"/>
    <s v="Karnataka"/>
    <s v="Corporate"/>
    <x v="2"/>
    <s v="Chair"/>
    <n v="4"/>
    <n v="25053.45"/>
    <n v="19723.22"/>
    <n v="0.21"/>
    <n v="69.005499999999302"/>
  </r>
  <r>
    <s v="O01453"/>
    <s v="2024-04-14"/>
    <x v="5"/>
    <s v="West Bengal"/>
    <s v="SMB"/>
    <x v="1"/>
    <s v="Laptop"/>
    <n v="2"/>
    <n v="16672.95"/>
    <n v="12136.17"/>
    <n v="0.08"/>
    <n v="3202.9440000000004"/>
  </r>
  <r>
    <s v="O01454"/>
    <s v="2024-08-17"/>
    <x v="4"/>
    <s v="Maharashtra"/>
    <s v="SMB"/>
    <x v="1"/>
    <s v="Tablet"/>
    <n v="4"/>
    <n v="37524.86"/>
    <n v="22331.360000000001"/>
    <n v="0.28000000000000003"/>
    <n v="4686.5391999999993"/>
  </r>
  <r>
    <s v="O01455"/>
    <s v="2024-06-25"/>
    <x v="0"/>
    <s v="Karnataka"/>
    <s v="Corporate"/>
    <x v="1"/>
    <s v="Tablet"/>
    <n v="5"/>
    <n v="69972.89"/>
    <n v="45335.62"/>
    <n v="0.27"/>
    <n v="5744.5896999999968"/>
  </r>
  <r>
    <s v="O01456"/>
    <s v="2025-03-21"/>
    <x v="3"/>
    <s v="Telangana"/>
    <s v="Corporate"/>
    <x v="2"/>
    <s v="Chair"/>
    <n v="5"/>
    <n v="58836.15"/>
    <n v="41116.239999999998"/>
    <n v="0.16"/>
    <n v="8306.1260000000038"/>
  </r>
  <r>
    <s v="O01457"/>
    <s v="2024-01-31"/>
    <x v="2"/>
    <s v="Delhi"/>
    <s v="Corporate"/>
    <x v="1"/>
    <s v="Headphones"/>
    <n v="3"/>
    <n v="5566.93"/>
    <n v="4610.87"/>
    <n v="0.25"/>
    <n v="-435.67249999999967"/>
  </r>
  <r>
    <s v="O01458"/>
    <s v="2025-02-06"/>
    <x v="0"/>
    <s v="Karnataka"/>
    <s v="SMB"/>
    <x v="2"/>
    <s v="Chair"/>
    <n v="1"/>
    <n v="8026.05"/>
    <n v="6808.89"/>
    <n v="0.22"/>
    <n v="-548.57100000000014"/>
  </r>
  <r>
    <s v="O01459"/>
    <s v="2024-01-26"/>
    <x v="7"/>
    <s v="Uttar Pradesh"/>
    <s v="SMB"/>
    <x v="0"/>
    <s v="Makeup"/>
    <n v="3"/>
    <n v="14346.64"/>
    <n v="9850.2199999999993"/>
    <n v="0.17"/>
    <n v="2057.4911999999999"/>
  </r>
  <r>
    <s v="O01460"/>
    <s v="2024-04-11"/>
    <x v="5"/>
    <s v="West Bengal"/>
    <s v="SMB"/>
    <x v="1"/>
    <s v="Headphones"/>
    <n v="2"/>
    <n v="7084.96"/>
    <n v="5485.66"/>
    <n v="0.3"/>
    <n v="-526.18799999999965"/>
  </r>
  <r>
    <s v="O01461"/>
    <s v="2025-06-03"/>
    <x v="0"/>
    <s v="Karnataka"/>
    <s v="Consumer"/>
    <x v="2"/>
    <s v="Lamp"/>
    <n v="3"/>
    <n v="23017.82"/>
    <n v="13100.37"/>
    <n v="0.06"/>
    <n v="8536.380799999999"/>
  </r>
  <r>
    <s v="O01462"/>
    <s v="2024-05-30"/>
    <x v="0"/>
    <s v="Karnataka"/>
    <s v="Corporate"/>
    <x v="3"/>
    <s v="Jeans"/>
    <n v="3"/>
    <n v="31427.83"/>
    <n v="18192.099999999999"/>
    <n v="0.11"/>
    <n v="9778.668700000002"/>
  </r>
  <r>
    <s v="O01463"/>
    <s v="2024-12-25"/>
    <x v="7"/>
    <s v="Uttar Pradesh"/>
    <s v="Consumer"/>
    <x v="3"/>
    <s v="Shoes"/>
    <n v="4"/>
    <n v="3966.68"/>
    <n v="2237.39"/>
    <n v="0.28000000000000003"/>
    <n v="618.61959999999999"/>
  </r>
  <r>
    <s v="O01464"/>
    <s v="2024-04-20"/>
    <x v="0"/>
    <s v="Karnataka"/>
    <s v="Consumer"/>
    <x v="3"/>
    <s v="Jacket"/>
    <n v="3"/>
    <n v="12263.21"/>
    <n v="10011.74"/>
    <n v="0.11"/>
    <n v="902.5168999999994"/>
  </r>
  <r>
    <s v="O01465"/>
    <s v="2024-11-07"/>
    <x v="1"/>
    <s v="Maharashtra"/>
    <s v="Consumer"/>
    <x v="3"/>
    <s v="Jacket"/>
    <n v="3"/>
    <n v="37228.83"/>
    <n v="25369.97"/>
    <n v="0.06"/>
    <n v="9625.1301999999996"/>
  </r>
  <r>
    <s v="O01466"/>
    <s v="2024-05-15"/>
    <x v="1"/>
    <s v="Maharashtra"/>
    <s v="Corporate"/>
    <x v="0"/>
    <s v="Makeup"/>
    <n v="2"/>
    <n v="1197.81"/>
    <n v="807.8"/>
    <n v="0.08"/>
    <n v="294.18520000000001"/>
  </r>
  <r>
    <s v="O01467"/>
    <s v="2025-01-01"/>
    <x v="2"/>
    <s v="Delhi"/>
    <s v="Corporate"/>
    <x v="1"/>
    <s v="Phone"/>
    <n v="1"/>
    <n v="10737.67"/>
    <n v="7905.8"/>
    <n v="0.02"/>
    <n v="2617.1165999999998"/>
  </r>
  <r>
    <s v="O01468"/>
    <s v="2024-01-27"/>
    <x v="3"/>
    <s v="Telangana"/>
    <s v="SMB"/>
    <x v="3"/>
    <s v="Jacket"/>
    <n v="4"/>
    <n v="6467.96"/>
    <n v="5307.14"/>
    <n v="0.06"/>
    <n v="772.74239999999975"/>
  </r>
  <r>
    <s v="O01469"/>
    <s v="2024-09-05"/>
    <x v="5"/>
    <s v="West Bengal"/>
    <s v="SMB"/>
    <x v="0"/>
    <s v="Makeup"/>
    <n v="2"/>
    <n v="4784.9399999999996"/>
    <n v="3246.08"/>
    <n v="0.17"/>
    <n v="725.42019999999968"/>
  </r>
  <r>
    <s v="O01470"/>
    <s v="2025-04-16"/>
    <x v="3"/>
    <s v="Telangana"/>
    <s v="SMB"/>
    <x v="3"/>
    <s v="Jacket"/>
    <n v="5"/>
    <n v="49106.239999999998"/>
    <n v="41048.25"/>
    <n v="0.21"/>
    <n v="-2254.3204000000005"/>
  </r>
  <r>
    <s v="O01471"/>
    <s v="2025-04-26"/>
    <x v="7"/>
    <s v="Uttar Pradesh"/>
    <s v="Corporate"/>
    <x v="0"/>
    <s v="Perfume"/>
    <n v="5"/>
    <n v="34132.78"/>
    <n v="21151.09"/>
    <n v="0.19"/>
    <n v="6496.4617999999991"/>
  </r>
  <r>
    <s v="O01472"/>
    <s v="2024-03-04"/>
    <x v="5"/>
    <s v="West Bengal"/>
    <s v="SMB"/>
    <x v="3"/>
    <s v="Jeans"/>
    <n v="2"/>
    <n v="4319.25"/>
    <n v="2846.39"/>
    <n v="0.11"/>
    <n v="997.74250000000006"/>
  </r>
  <r>
    <s v="O01473"/>
    <s v="2024-09-04"/>
    <x v="3"/>
    <s v="Telangana"/>
    <s v="Corporate"/>
    <x v="3"/>
    <s v="Jacket"/>
    <n v="1"/>
    <n v="10123.51"/>
    <n v="6643.05"/>
    <n v="7.0000000000000007E-2"/>
    <n v="2771.8143"/>
  </r>
  <r>
    <s v="O01474"/>
    <s v="2024-06-17"/>
    <x v="5"/>
    <s v="West Bengal"/>
    <s v="Consumer"/>
    <x v="0"/>
    <s v="Perfume"/>
    <n v="5"/>
    <n v="25310.59"/>
    <n v="18600.68"/>
    <n v="0.27"/>
    <n v="-123.94930000000022"/>
  </r>
  <r>
    <s v="O01475"/>
    <s v="2025-06-14"/>
    <x v="7"/>
    <s v="Uttar Pradesh"/>
    <s v="SMB"/>
    <x v="2"/>
    <s v="Table"/>
    <n v="3"/>
    <n v="26630.99"/>
    <n v="15046.05"/>
    <n v="0.28999999999999998"/>
    <n v="3861.952900000002"/>
  </r>
  <r>
    <s v="O01476"/>
    <s v="2024-01-23"/>
    <x v="1"/>
    <s v="Maharashtra"/>
    <s v="SMB"/>
    <x v="1"/>
    <s v="Headphones"/>
    <n v="1"/>
    <n v="5033.8"/>
    <n v="2840.69"/>
    <n v="0.28000000000000003"/>
    <n v="783.64599999999996"/>
  </r>
  <r>
    <s v="O01477"/>
    <s v="2024-04-17"/>
    <x v="5"/>
    <s v="West Bengal"/>
    <s v="Corporate"/>
    <x v="2"/>
    <s v="Lamp"/>
    <n v="4"/>
    <n v="38433.1"/>
    <n v="24195.43"/>
    <n v="0.24"/>
    <n v="5013.7259999999987"/>
  </r>
  <r>
    <s v="O01478"/>
    <s v="2025-02-23"/>
    <x v="5"/>
    <s v="West Bengal"/>
    <s v="Consumer"/>
    <x v="3"/>
    <s v="Shirt"/>
    <n v="1"/>
    <n v="9576.92"/>
    <n v="7751.69"/>
    <n v="0.04"/>
    <n v="1442.1532000000004"/>
  </r>
  <r>
    <s v="O01479"/>
    <s v="2024-12-23"/>
    <x v="0"/>
    <s v="Karnataka"/>
    <s v="SMB"/>
    <x v="3"/>
    <s v="Jeans"/>
    <n v="3"/>
    <n v="36172.85"/>
    <n v="20175.849999999999"/>
    <n v="0.14000000000000001"/>
    <n v="10932.800999999999"/>
  </r>
  <r>
    <s v="O01480"/>
    <s v="2024-10-23"/>
    <x v="0"/>
    <s v="Karnataka"/>
    <s v="SMB"/>
    <x v="3"/>
    <s v="Jeans"/>
    <n v="1"/>
    <n v="11709.51"/>
    <n v="9207.01"/>
    <n v="0.27"/>
    <n v="-659.06770000000006"/>
  </r>
  <r>
    <s v="O01481"/>
    <s v="2024-12-18"/>
    <x v="6"/>
    <s v="Tamil Nadu"/>
    <s v="Corporate"/>
    <x v="3"/>
    <s v="Shoes"/>
    <n v="5"/>
    <n v="55832.7"/>
    <n v="38892.050000000003"/>
    <n v="0.28000000000000003"/>
    <n v="1307.4939999999933"/>
  </r>
  <r>
    <s v="O01482"/>
    <s v="2024-12-21"/>
    <x v="5"/>
    <s v="West Bengal"/>
    <s v="SMB"/>
    <x v="1"/>
    <s v="Tablet"/>
    <n v="4"/>
    <n v="7058.69"/>
    <n v="4318.28"/>
    <n v="0.2"/>
    <n v="1328.6719999999998"/>
  </r>
  <r>
    <s v="O01483"/>
    <s v="2024-02-26"/>
    <x v="0"/>
    <s v="Karnataka"/>
    <s v="Corporate"/>
    <x v="3"/>
    <s v="Jeans"/>
    <n v="5"/>
    <n v="47545.24"/>
    <n v="37084.980000000003"/>
    <n v="0.26"/>
    <n v="-1901.5024000000049"/>
  </r>
  <r>
    <s v="O01484"/>
    <s v="2025-04-11"/>
    <x v="0"/>
    <s v="Karnataka"/>
    <s v="Corporate"/>
    <x v="0"/>
    <s v="Perfume"/>
    <n v="4"/>
    <n v="52552.53"/>
    <n v="31183.21"/>
    <n v="0"/>
    <n v="21369.32"/>
  </r>
  <r>
    <s v="O01485"/>
    <s v="2024-04-14"/>
    <x v="3"/>
    <s v="Telangana"/>
    <s v="SMB"/>
    <x v="1"/>
    <s v="Phone"/>
    <n v="3"/>
    <n v="15294.29"/>
    <n v="9847.36"/>
    <n v="0.01"/>
    <n v="5293.9871000000003"/>
  </r>
  <r>
    <s v="O01486"/>
    <s v="2024-02-21"/>
    <x v="5"/>
    <s v="West Bengal"/>
    <s v="Consumer"/>
    <x v="0"/>
    <s v="Makeup"/>
    <n v="3"/>
    <n v="23212.32"/>
    <n v="15890.17"/>
    <n v="0.1"/>
    <n v="5000.9179999999997"/>
  </r>
  <r>
    <s v="O01487"/>
    <s v="2024-12-24"/>
    <x v="6"/>
    <s v="Tamil Nadu"/>
    <s v="Corporate"/>
    <x v="1"/>
    <s v="Laptop"/>
    <n v="3"/>
    <n v="34914.57"/>
    <n v="27269.89"/>
    <n v="0.15"/>
    <n v="2407.4945000000007"/>
  </r>
  <r>
    <s v="O01488"/>
    <s v="2024-06-09"/>
    <x v="3"/>
    <s v="Telangana"/>
    <s v="Corporate"/>
    <x v="1"/>
    <s v="Laptop"/>
    <n v="4"/>
    <n v="20166.45"/>
    <n v="16147.11"/>
    <n v="0.25"/>
    <n v="-1022.2725"/>
  </r>
  <r>
    <s v="O01489"/>
    <s v="2025-01-24"/>
    <x v="2"/>
    <s v="Delhi"/>
    <s v="SMB"/>
    <x v="3"/>
    <s v="Shirt"/>
    <n v="4"/>
    <n v="12780.31"/>
    <n v="7305.84"/>
    <n v="0.04"/>
    <n v="4963.257599999999"/>
  </r>
  <r>
    <s v="O01490"/>
    <s v="2024-09-24"/>
    <x v="5"/>
    <s v="West Bengal"/>
    <s v="SMB"/>
    <x v="1"/>
    <s v="Phone"/>
    <n v="5"/>
    <n v="44101.18"/>
    <n v="36995.81"/>
    <n v="0.18"/>
    <n v="-832.84239999999681"/>
  </r>
  <r>
    <s v="O01491"/>
    <s v="2024-03-25"/>
    <x v="0"/>
    <s v="Karnataka"/>
    <s v="Corporate"/>
    <x v="3"/>
    <s v="Shoes"/>
    <n v="4"/>
    <n v="22759.77"/>
    <n v="12980.68"/>
    <n v="0.28999999999999998"/>
    <n v="3178.7567000000008"/>
  </r>
  <r>
    <s v="O01492"/>
    <s v="2024-01-18"/>
    <x v="1"/>
    <s v="Maharashtra"/>
    <s v="SMB"/>
    <x v="2"/>
    <s v="Chair"/>
    <n v="2"/>
    <n v="25819.81"/>
    <n v="21384.15"/>
    <n v="0.2"/>
    <n v="-728.30200000000059"/>
  </r>
  <r>
    <s v="O01493"/>
    <s v="2024-05-17"/>
    <x v="6"/>
    <s v="Tamil Nadu"/>
    <s v="SMB"/>
    <x v="3"/>
    <s v="Shirt"/>
    <n v="2"/>
    <n v="15356.64"/>
    <n v="12867.49"/>
    <n v="0.24"/>
    <n v="-1196.4436000000001"/>
  </r>
  <r>
    <s v="O01494"/>
    <s v="2024-12-12"/>
    <x v="5"/>
    <s v="West Bengal"/>
    <s v="Consumer"/>
    <x v="1"/>
    <s v="Tablet"/>
    <n v="3"/>
    <n v="16609.77"/>
    <n v="9379.5300000000007"/>
    <n v="0.28000000000000003"/>
    <n v="2579.5043999999989"/>
  </r>
  <r>
    <s v="O01495"/>
    <s v="2024-08-13"/>
    <x v="7"/>
    <s v="Uttar Pradesh"/>
    <s v="SMB"/>
    <x v="1"/>
    <s v="Phone"/>
    <n v="4"/>
    <n v="15871.51"/>
    <n v="12196.91"/>
    <n v="0.18"/>
    <n v="817.72820000000047"/>
  </r>
  <r>
    <s v="O01496"/>
    <s v="2024-05-08"/>
    <x v="3"/>
    <s v="Telangana"/>
    <s v="Consumer"/>
    <x v="0"/>
    <s v="Makeup"/>
    <n v="2"/>
    <n v="10721.76"/>
    <n v="7269.96"/>
    <n v="7.0000000000000007E-2"/>
    <n v="2701.2768000000001"/>
  </r>
  <r>
    <s v="O01497"/>
    <s v="2024-06-30"/>
    <x v="6"/>
    <s v="Tamil Nadu"/>
    <s v="SMB"/>
    <x v="2"/>
    <s v="Chair"/>
    <n v="2"/>
    <n v="19569.72"/>
    <n v="14418.41"/>
    <n v="0.14000000000000001"/>
    <n v="2411.5492000000008"/>
  </r>
  <r>
    <s v="O01498"/>
    <s v="2024-03-10"/>
    <x v="2"/>
    <s v="Delhi"/>
    <s v="SMB"/>
    <x v="3"/>
    <s v="Jacket"/>
    <n v="1"/>
    <n v="8331.5400000000009"/>
    <n v="6321.42"/>
    <n v="0.01"/>
    <n v="1926.8046000000008"/>
  </r>
  <r>
    <s v="O01499"/>
    <s v="2024-08-06"/>
    <x v="4"/>
    <s v="Maharashtra"/>
    <s v="Consumer"/>
    <x v="2"/>
    <s v="Chair"/>
    <n v="4"/>
    <n v="39799.31"/>
    <n v="24637.33"/>
    <n v="0.11"/>
    <n v="10784.055899999996"/>
  </r>
  <r>
    <s v="O01500"/>
    <s v="2025-06-20"/>
    <x v="2"/>
    <s v="Delhi"/>
    <s v="SMB"/>
    <x v="3"/>
    <s v="Shirt"/>
    <n v="2"/>
    <n v="28222.959999999999"/>
    <n v="19173.68"/>
    <n v="0.19"/>
    <n v="3686.9175999999989"/>
  </r>
  <r>
    <s v="O01501"/>
    <s v="2024-09-30"/>
    <x v="1"/>
    <s v="Maharashtra"/>
    <s v="Consumer"/>
    <x v="2"/>
    <s v="Chair"/>
    <n v="1"/>
    <n v="13884.4"/>
    <n v="10560.49"/>
    <n v="0.1"/>
    <n v="1935.4699999999998"/>
  </r>
  <r>
    <s v="O01502"/>
    <s v="2024-03-14"/>
    <x v="6"/>
    <s v="Tamil Nadu"/>
    <s v="Corporate"/>
    <x v="2"/>
    <s v="Chair"/>
    <n v="4"/>
    <n v="53508.31"/>
    <n v="40248.97"/>
    <n v="0.15"/>
    <n v="5233.0934999999972"/>
  </r>
  <r>
    <s v="O01503"/>
    <s v="2024-01-16"/>
    <x v="5"/>
    <s v="West Bengal"/>
    <s v="Consumer"/>
    <x v="3"/>
    <s v="Jeans"/>
    <n v="3"/>
    <n v="41775.46"/>
    <n v="32939.58"/>
    <n v="0.13"/>
    <n v="3405.0701999999974"/>
  </r>
  <r>
    <s v="O01504"/>
    <s v="2024-03-07"/>
    <x v="1"/>
    <s v="Maharashtra"/>
    <s v="Corporate"/>
    <x v="1"/>
    <s v="Laptop"/>
    <n v="1"/>
    <n v="4558.5600000000004"/>
    <n v="3500.19"/>
    <n v="0.11"/>
    <n v="556.92840000000024"/>
  </r>
  <r>
    <s v="O01505"/>
    <s v="2025-06-16"/>
    <x v="0"/>
    <s v="Karnataka"/>
    <s v="Consumer"/>
    <x v="3"/>
    <s v="Shirt"/>
    <n v="4"/>
    <n v="26338.47"/>
    <n v="21811.39"/>
    <n v="0.04"/>
    <n v="3473.5412000000015"/>
  </r>
  <r>
    <s v="O01506"/>
    <s v="2024-06-08"/>
    <x v="0"/>
    <s v="Karnataka"/>
    <s v="SMB"/>
    <x v="2"/>
    <s v="Chair"/>
    <n v="4"/>
    <n v="34656.089999999997"/>
    <n v="22620.15"/>
    <n v="7.0000000000000007E-2"/>
    <n v="9610.0136999999959"/>
  </r>
  <r>
    <s v="O01507"/>
    <s v="2024-08-17"/>
    <x v="7"/>
    <s v="Uttar Pradesh"/>
    <s v="Corporate"/>
    <x v="0"/>
    <s v="Perfume"/>
    <n v="1"/>
    <n v="3283.65"/>
    <n v="2082.27"/>
    <n v="0"/>
    <n v="1201.3800000000001"/>
  </r>
  <r>
    <s v="O01508"/>
    <s v="2024-11-04"/>
    <x v="1"/>
    <s v="Maharashtra"/>
    <s v="Consumer"/>
    <x v="0"/>
    <s v="Haircare"/>
    <n v="2"/>
    <n v="14711.32"/>
    <n v="8550.5300000000007"/>
    <n v="0.09"/>
    <n v="4836.7711999999992"/>
  </r>
  <r>
    <s v="O01509"/>
    <s v="2024-07-05"/>
    <x v="6"/>
    <s v="Tamil Nadu"/>
    <s v="SMB"/>
    <x v="0"/>
    <s v="Haircare"/>
    <n v="2"/>
    <n v="23538.42"/>
    <n v="19337.04"/>
    <n v="0.04"/>
    <n v="3259.8431999999975"/>
  </r>
  <r>
    <s v="O01510"/>
    <s v="2024-07-03"/>
    <x v="5"/>
    <s v="West Bengal"/>
    <s v="Corporate"/>
    <x v="1"/>
    <s v="Phone"/>
    <n v="4"/>
    <n v="6541.71"/>
    <n v="5527.1"/>
    <n v="0.01"/>
    <n v="949.19289999999967"/>
  </r>
  <r>
    <s v="O01511"/>
    <s v="2024-11-17"/>
    <x v="6"/>
    <s v="Tamil Nadu"/>
    <s v="Consumer"/>
    <x v="0"/>
    <s v="Perfume"/>
    <n v="4"/>
    <n v="6173.86"/>
    <n v="5161.8"/>
    <n v="0.13"/>
    <n v="209.45819999999947"/>
  </r>
  <r>
    <s v="O01512"/>
    <s v="2025-01-03"/>
    <x v="5"/>
    <s v="West Bengal"/>
    <s v="SMB"/>
    <x v="2"/>
    <s v="Sofa"/>
    <n v="5"/>
    <n v="48169.73"/>
    <n v="31182.52"/>
    <n v="0.25"/>
    <n v="4944.777500000002"/>
  </r>
  <r>
    <s v="O01513"/>
    <s v="2024-07-11"/>
    <x v="7"/>
    <s v="Uttar Pradesh"/>
    <s v="Corporate"/>
    <x v="0"/>
    <s v="Perfume"/>
    <n v="5"/>
    <n v="35460.31"/>
    <n v="26058.43"/>
    <n v="0.01"/>
    <n v="9047.2768999999971"/>
  </r>
  <r>
    <s v="O01514"/>
    <s v="2024-12-17"/>
    <x v="4"/>
    <s v="Maharashtra"/>
    <s v="Consumer"/>
    <x v="3"/>
    <s v="Jacket"/>
    <n v="2"/>
    <n v="27879.55"/>
    <n v="23250.57"/>
    <n v="0.27"/>
    <n v="-2898.4985000000006"/>
  </r>
  <r>
    <s v="O01515"/>
    <s v="2024-07-21"/>
    <x v="6"/>
    <s v="Tamil Nadu"/>
    <s v="Corporate"/>
    <x v="0"/>
    <s v="Skincare"/>
    <n v="2"/>
    <n v="13777.27"/>
    <n v="8983.9599999999991"/>
    <n v="0.19"/>
    <n v="2175.6287000000011"/>
  </r>
  <r>
    <s v="O01516"/>
    <s v="2024-07-19"/>
    <x v="3"/>
    <s v="Telangana"/>
    <s v="Consumer"/>
    <x v="1"/>
    <s v="Headphones"/>
    <n v="1"/>
    <n v="3970.11"/>
    <n v="2489.34"/>
    <n v="0.16"/>
    <n v="845.55239999999992"/>
  </r>
  <r>
    <s v="O01517"/>
    <s v="2025-06-10"/>
    <x v="0"/>
    <s v="Karnataka"/>
    <s v="Consumer"/>
    <x v="2"/>
    <s v="Chair"/>
    <n v="5"/>
    <n v="14059.28"/>
    <n v="9778.0499999999993"/>
    <n v="0.04"/>
    <n v="3718.8588000000013"/>
  </r>
  <r>
    <s v="O01518"/>
    <s v="2024-04-20"/>
    <x v="7"/>
    <s v="Uttar Pradesh"/>
    <s v="SMB"/>
    <x v="2"/>
    <s v="Table"/>
    <n v="4"/>
    <n v="44181.599999999999"/>
    <n v="35337.29"/>
    <n v="0.13"/>
    <n v="3100.7019999999975"/>
  </r>
  <r>
    <s v="O01519"/>
    <s v="2025-04-18"/>
    <x v="3"/>
    <s v="Telangana"/>
    <s v="SMB"/>
    <x v="1"/>
    <s v="Tablet"/>
    <n v="1"/>
    <n v="1890.96"/>
    <n v="1309.22"/>
    <n v="0.24"/>
    <n v="127.90960000000001"/>
  </r>
  <r>
    <s v="O01520"/>
    <s v="2024-09-06"/>
    <x v="6"/>
    <s v="Tamil Nadu"/>
    <s v="Consumer"/>
    <x v="0"/>
    <s v="Perfume"/>
    <n v="3"/>
    <n v="19303.09"/>
    <n v="10710.6"/>
    <n v="0.08"/>
    <n v="7048.2428"/>
  </r>
  <r>
    <s v="O01521"/>
    <s v="2025-01-24"/>
    <x v="2"/>
    <s v="Delhi"/>
    <s v="SMB"/>
    <x v="2"/>
    <s v="Lamp"/>
    <n v="2"/>
    <n v="22999.87"/>
    <n v="19208.21"/>
    <n v="0.16"/>
    <n v="111.68080000000009"/>
  </r>
  <r>
    <s v="O01522"/>
    <s v="2024-08-04"/>
    <x v="1"/>
    <s v="Maharashtra"/>
    <s v="SMB"/>
    <x v="2"/>
    <s v="Sofa"/>
    <n v="4"/>
    <n v="42629.99"/>
    <n v="35781.730000000003"/>
    <n v="0.02"/>
    <n v="5995.6601999999948"/>
  </r>
  <r>
    <s v="O01523"/>
    <s v="2024-10-19"/>
    <x v="2"/>
    <s v="Delhi"/>
    <s v="Consumer"/>
    <x v="2"/>
    <s v="Table"/>
    <n v="2"/>
    <n v="19729.47"/>
    <n v="16334.56"/>
    <n v="0.13"/>
    <n v="830.07890000000134"/>
  </r>
  <r>
    <s v="O01524"/>
    <s v="2025-01-08"/>
    <x v="4"/>
    <s v="Maharashtra"/>
    <s v="SMB"/>
    <x v="2"/>
    <s v="Sofa"/>
    <n v="2"/>
    <n v="29666.44"/>
    <n v="24650.6"/>
    <n v="0.2"/>
    <n v="-917.44800000000032"/>
  </r>
  <r>
    <s v="O01525"/>
    <s v="2024-04-30"/>
    <x v="6"/>
    <s v="Tamil Nadu"/>
    <s v="SMB"/>
    <x v="1"/>
    <s v="Tablet"/>
    <n v="5"/>
    <n v="74636.66"/>
    <n v="56680.15"/>
    <n v="0.03"/>
    <n v="15717.410200000002"/>
  </r>
  <r>
    <s v="O01526"/>
    <s v="2024-06-20"/>
    <x v="3"/>
    <s v="Telangana"/>
    <s v="SMB"/>
    <x v="1"/>
    <s v="Headphones"/>
    <n v="2"/>
    <n v="25082.87"/>
    <n v="17683.7"/>
    <n v="0.08"/>
    <n v="5392.540399999998"/>
  </r>
  <r>
    <s v="O01527"/>
    <s v="2024-12-15"/>
    <x v="4"/>
    <s v="Maharashtra"/>
    <s v="Consumer"/>
    <x v="2"/>
    <s v="Sofa"/>
    <n v="4"/>
    <n v="20781.02"/>
    <n v="14094.56"/>
    <n v="0.2"/>
    <n v="2530.2560000000003"/>
  </r>
  <r>
    <s v="O01528"/>
    <s v="2024-11-16"/>
    <x v="3"/>
    <s v="Telangana"/>
    <s v="Consumer"/>
    <x v="2"/>
    <s v="Sofa"/>
    <n v="5"/>
    <n v="31181.59"/>
    <n v="18491.990000000002"/>
    <n v="0.05"/>
    <n v="11130.520499999999"/>
  </r>
  <r>
    <s v="O01529"/>
    <s v="2024-06-06"/>
    <x v="1"/>
    <s v="Maharashtra"/>
    <s v="Corporate"/>
    <x v="0"/>
    <s v="Perfume"/>
    <n v="3"/>
    <n v="43101.53"/>
    <n v="36414.14"/>
    <n v="0.22"/>
    <n v="-2794.9466000000011"/>
  </r>
  <r>
    <s v="O01530"/>
    <s v="2024-01-14"/>
    <x v="6"/>
    <s v="Tamil Nadu"/>
    <s v="Consumer"/>
    <x v="1"/>
    <s v="Laptop"/>
    <n v="3"/>
    <n v="22916.55"/>
    <n v="18994.490000000002"/>
    <n v="0.18"/>
    <n v="-202.91900000000169"/>
  </r>
  <r>
    <s v="O01531"/>
    <s v="2024-09-03"/>
    <x v="4"/>
    <s v="Maharashtra"/>
    <s v="Consumer"/>
    <x v="1"/>
    <s v="Tablet"/>
    <n v="3"/>
    <n v="28028.59"/>
    <n v="21723.34"/>
    <n v="0.2"/>
    <n v="699.53199999999924"/>
  </r>
  <r>
    <s v="O01532"/>
    <s v="2024-07-16"/>
    <x v="1"/>
    <s v="Maharashtra"/>
    <s v="Corporate"/>
    <x v="2"/>
    <s v="Chair"/>
    <n v="1"/>
    <n v="2281.5500000000002"/>
    <n v="1599.04"/>
    <n v="0.28999999999999998"/>
    <n v="20.860500000000229"/>
  </r>
  <r>
    <s v="O01533"/>
    <s v="2024-08-22"/>
    <x v="1"/>
    <s v="Maharashtra"/>
    <s v="Corporate"/>
    <x v="0"/>
    <s v="Makeup"/>
    <n v="5"/>
    <n v="20285.009999999998"/>
    <n v="14321.13"/>
    <n v="0.3"/>
    <n v="-121.6230000000005"/>
  </r>
  <r>
    <s v="O01534"/>
    <s v="2024-04-21"/>
    <x v="4"/>
    <s v="Maharashtra"/>
    <s v="Consumer"/>
    <x v="0"/>
    <s v="Makeup"/>
    <n v="4"/>
    <n v="32894.61"/>
    <n v="22536.19"/>
    <n v="0.02"/>
    <n v="9700.5278000000017"/>
  </r>
  <r>
    <s v="O01535"/>
    <s v="2024-07-23"/>
    <x v="4"/>
    <s v="Maharashtra"/>
    <s v="SMB"/>
    <x v="0"/>
    <s v="Skincare"/>
    <n v="1"/>
    <n v="793.33"/>
    <n v="539.58000000000004"/>
    <n v="0.22"/>
    <n v="79.217399999999998"/>
  </r>
  <r>
    <s v="O01536"/>
    <s v="2024-10-11"/>
    <x v="5"/>
    <s v="West Bengal"/>
    <s v="Corporate"/>
    <x v="1"/>
    <s v="Headphones"/>
    <n v="5"/>
    <n v="72410"/>
    <n v="54399.64"/>
    <n v="0.23"/>
    <n v="1356.0600000000013"/>
  </r>
  <r>
    <s v="O01537"/>
    <s v="2024-06-01"/>
    <x v="6"/>
    <s v="Tamil Nadu"/>
    <s v="SMB"/>
    <x v="1"/>
    <s v="Laptop"/>
    <n v="5"/>
    <n v="18338.740000000002"/>
    <n v="11604.24"/>
    <n v="0.17"/>
    <n v="3616.9142000000015"/>
  </r>
  <r>
    <s v="O01538"/>
    <s v="2024-07-25"/>
    <x v="4"/>
    <s v="Maharashtra"/>
    <s v="Corporate"/>
    <x v="0"/>
    <s v="Haircare"/>
    <n v="3"/>
    <n v="9739.4500000000007"/>
    <n v="5399.28"/>
    <n v="0.1"/>
    <n v="3366.2250000000008"/>
  </r>
  <r>
    <s v="O01539"/>
    <s v="2024-08-12"/>
    <x v="1"/>
    <s v="Maharashtra"/>
    <s v="Corporate"/>
    <x v="3"/>
    <s v="Shirt"/>
    <n v="4"/>
    <n v="43646.16"/>
    <n v="25195.52"/>
    <n v="0.08"/>
    <n v="14958.947200000002"/>
  </r>
  <r>
    <s v="O01540"/>
    <s v="2024-09-15"/>
    <x v="6"/>
    <s v="Tamil Nadu"/>
    <s v="SMB"/>
    <x v="3"/>
    <s v="Jeans"/>
    <n v="4"/>
    <n v="13785.22"/>
    <n v="8090.78"/>
    <n v="0.09"/>
    <n v="4453.7701999999999"/>
  </r>
  <r>
    <s v="O01541"/>
    <s v="2025-05-23"/>
    <x v="7"/>
    <s v="Uttar Pradesh"/>
    <s v="Consumer"/>
    <x v="1"/>
    <s v="Headphones"/>
    <n v="5"/>
    <n v="38522.879999999997"/>
    <n v="29746.46"/>
    <n v="0.25"/>
    <n v="-854.30000000000109"/>
  </r>
  <r>
    <s v="O01542"/>
    <s v="2024-01-24"/>
    <x v="6"/>
    <s v="Tamil Nadu"/>
    <s v="Consumer"/>
    <x v="3"/>
    <s v="Jacket"/>
    <n v="2"/>
    <n v="5682.09"/>
    <n v="4245.4799999999996"/>
    <n v="0.02"/>
    <n v="1322.9682000000005"/>
  </r>
  <r>
    <s v="O01543"/>
    <s v="2025-06-12"/>
    <x v="1"/>
    <s v="Maharashtra"/>
    <s v="Consumer"/>
    <x v="2"/>
    <s v="Table"/>
    <n v="1"/>
    <n v="11581.47"/>
    <n v="8875.07"/>
    <n v="0.28000000000000003"/>
    <n v="-536.41160000000036"/>
  </r>
  <r>
    <s v="O01544"/>
    <s v="2024-02-02"/>
    <x v="4"/>
    <s v="Maharashtra"/>
    <s v="Corporate"/>
    <x v="1"/>
    <s v="Phone"/>
    <n v="1"/>
    <n v="13936.82"/>
    <n v="9026.74"/>
    <n v="0.01"/>
    <n v="4770.7118"/>
  </r>
  <r>
    <s v="O01545"/>
    <s v="2025-04-11"/>
    <x v="6"/>
    <s v="Tamil Nadu"/>
    <s v="SMB"/>
    <x v="3"/>
    <s v="Shoes"/>
    <n v="4"/>
    <n v="39744.18"/>
    <n v="25570.18"/>
    <n v="0.28999999999999998"/>
    <n v="2648.1878000000015"/>
  </r>
  <r>
    <s v="O01546"/>
    <s v="2025-04-26"/>
    <x v="4"/>
    <s v="Maharashtra"/>
    <s v="Consumer"/>
    <x v="0"/>
    <s v="Makeup"/>
    <n v="4"/>
    <n v="5103.08"/>
    <n v="3450.19"/>
    <n v="0.23"/>
    <n v="479.18159999999989"/>
  </r>
  <r>
    <s v="O01547"/>
    <s v="2025-01-12"/>
    <x v="0"/>
    <s v="Karnataka"/>
    <s v="Corporate"/>
    <x v="1"/>
    <s v="Phone"/>
    <n v="2"/>
    <n v="19903.650000000001"/>
    <n v="16815.38"/>
    <n v="0.24"/>
    <n v="-1688.6059999999998"/>
  </r>
  <r>
    <s v="O01548"/>
    <s v="2025-04-10"/>
    <x v="3"/>
    <s v="Telangana"/>
    <s v="Consumer"/>
    <x v="2"/>
    <s v="Table"/>
    <n v="1"/>
    <n v="5107.07"/>
    <n v="3401.03"/>
    <n v="0.25"/>
    <n v="429.27249999999958"/>
  </r>
  <r>
    <s v="O01549"/>
    <s v="2024-02-15"/>
    <x v="6"/>
    <s v="Tamil Nadu"/>
    <s v="SMB"/>
    <x v="2"/>
    <s v="Sofa"/>
    <n v="4"/>
    <n v="54566.1"/>
    <n v="40779.800000000003"/>
    <n v="0.22"/>
    <n v="1781.7579999999962"/>
  </r>
  <r>
    <s v="O01550"/>
    <s v="2025-03-17"/>
    <x v="4"/>
    <s v="Maharashtra"/>
    <s v="Corporate"/>
    <x v="1"/>
    <s v="Headphones"/>
    <n v="2"/>
    <n v="29288.05"/>
    <n v="19413.05"/>
    <n v="0.2"/>
    <n v="4017.3899999999994"/>
  </r>
  <r>
    <s v="O01551"/>
    <s v="2024-11-26"/>
    <x v="5"/>
    <s v="West Bengal"/>
    <s v="SMB"/>
    <x v="1"/>
    <s v="Tablet"/>
    <n v="5"/>
    <n v="14485.18"/>
    <n v="10195.07"/>
    <n v="0.03"/>
    <n v="3855.5546000000004"/>
  </r>
  <r>
    <s v="O01552"/>
    <s v="2025-03-08"/>
    <x v="0"/>
    <s v="Karnataka"/>
    <s v="Consumer"/>
    <x v="1"/>
    <s v="Phone"/>
    <n v="4"/>
    <n v="15278.99"/>
    <n v="10874.39"/>
    <n v="0.02"/>
    <n v="4099.0202000000008"/>
  </r>
  <r>
    <s v="O01553"/>
    <s v="2025-06-08"/>
    <x v="0"/>
    <s v="Karnataka"/>
    <s v="Consumer"/>
    <x v="2"/>
    <s v="Sofa"/>
    <n v="4"/>
    <n v="57931.59"/>
    <n v="32963.230000000003"/>
    <n v="0.2"/>
    <n v="13382.041999999994"/>
  </r>
  <r>
    <s v="O01554"/>
    <s v="2024-09-22"/>
    <x v="1"/>
    <s v="Maharashtra"/>
    <s v="SMB"/>
    <x v="1"/>
    <s v="Tablet"/>
    <n v="2"/>
    <n v="16147.75"/>
    <n v="10005.76"/>
    <n v="0.06"/>
    <n v="5173.125"/>
  </r>
  <r>
    <s v="O01555"/>
    <s v="2024-08-25"/>
    <x v="2"/>
    <s v="Delhi"/>
    <s v="Consumer"/>
    <x v="3"/>
    <s v="Shirt"/>
    <n v="2"/>
    <n v="26106.68"/>
    <n v="15380.51"/>
    <n v="0.03"/>
    <n v="9942.9696000000004"/>
  </r>
  <r>
    <s v="O01556"/>
    <s v="2025-04-22"/>
    <x v="2"/>
    <s v="Delhi"/>
    <s v="SMB"/>
    <x v="3"/>
    <s v="Jacket"/>
    <n v="3"/>
    <n v="18433.89"/>
    <n v="15297.13"/>
    <n v="0.2"/>
    <n v="-550.01800000000003"/>
  </r>
  <r>
    <s v="O01557"/>
    <s v="2025-06-06"/>
    <x v="3"/>
    <s v="Telangana"/>
    <s v="Consumer"/>
    <x v="3"/>
    <s v="Jacket"/>
    <n v="2"/>
    <n v="23016.37"/>
    <n v="13586.75"/>
    <n v="0.26"/>
    <n v="3445.3637999999992"/>
  </r>
  <r>
    <s v="O01558"/>
    <s v="2024-11-21"/>
    <x v="6"/>
    <s v="Tamil Nadu"/>
    <s v="Consumer"/>
    <x v="0"/>
    <s v="Skincare"/>
    <n v="5"/>
    <n v="26283.25"/>
    <n v="16181.96"/>
    <n v="0.19"/>
    <n v="5107.4725000000008"/>
  </r>
  <r>
    <s v="O01559"/>
    <s v="2025-04-30"/>
    <x v="3"/>
    <s v="Telangana"/>
    <s v="Consumer"/>
    <x v="0"/>
    <s v="Haircare"/>
    <n v="2"/>
    <n v="17598.79"/>
    <n v="9905.83"/>
    <n v="0.12"/>
    <n v="5581.1052000000009"/>
  </r>
  <r>
    <s v="O01560"/>
    <s v="2025-05-02"/>
    <x v="1"/>
    <s v="Maharashtra"/>
    <s v="Corporate"/>
    <x v="3"/>
    <s v="Shoes"/>
    <n v="5"/>
    <n v="57234.54"/>
    <n v="44186.45"/>
    <n v="0.05"/>
    <n v="10186.363000000003"/>
  </r>
  <r>
    <s v="O01561"/>
    <s v="2024-12-21"/>
    <x v="4"/>
    <s v="Maharashtra"/>
    <s v="Consumer"/>
    <x v="2"/>
    <s v="Table"/>
    <n v="2"/>
    <n v="16643.7"/>
    <n v="9843.4599999999991"/>
    <n v="0.2"/>
    <n v="3471.5000000000014"/>
  </r>
  <r>
    <s v="O01562"/>
    <s v="2024-02-23"/>
    <x v="0"/>
    <s v="Karnataka"/>
    <s v="Consumer"/>
    <x v="2"/>
    <s v="Sofa"/>
    <n v="2"/>
    <n v="8931.2199999999993"/>
    <n v="6512.55"/>
    <n v="0.03"/>
    <n v="2150.7333999999992"/>
  </r>
  <r>
    <s v="O01563"/>
    <s v="2024-12-14"/>
    <x v="5"/>
    <s v="West Bengal"/>
    <s v="Consumer"/>
    <x v="3"/>
    <s v="Jeans"/>
    <n v="3"/>
    <n v="30349.24"/>
    <n v="24306.35"/>
    <n v="0.25"/>
    <n v="-1544.4199999999973"/>
  </r>
  <r>
    <s v="O01564"/>
    <s v="2025-03-18"/>
    <x v="6"/>
    <s v="Tamil Nadu"/>
    <s v="SMB"/>
    <x v="2"/>
    <s v="Lamp"/>
    <n v="5"/>
    <n v="25819.84"/>
    <n v="15889.69"/>
    <n v="0.26"/>
    <n v="3216.9915999999994"/>
  </r>
  <r>
    <s v="O01565"/>
    <s v="2024-05-24"/>
    <x v="3"/>
    <s v="Telangana"/>
    <s v="SMB"/>
    <x v="0"/>
    <s v="Perfume"/>
    <n v="1"/>
    <n v="5536.56"/>
    <n v="4106.83"/>
    <n v="0.06"/>
    <n v="1097.5364000000004"/>
  </r>
  <r>
    <s v="O01566"/>
    <s v="2024-11-11"/>
    <x v="1"/>
    <s v="Maharashtra"/>
    <s v="SMB"/>
    <x v="0"/>
    <s v="Haircare"/>
    <n v="3"/>
    <n v="36223.01"/>
    <n v="29795.47"/>
    <n v="0.25"/>
    <n v="-2628.2124999999996"/>
  </r>
  <r>
    <s v="O01567"/>
    <s v="2024-05-06"/>
    <x v="5"/>
    <s v="West Bengal"/>
    <s v="SMB"/>
    <x v="0"/>
    <s v="Makeup"/>
    <n v="4"/>
    <n v="29489.8"/>
    <n v="19397.580000000002"/>
    <n v="0"/>
    <n v="10092.219999999998"/>
  </r>
  <r>
    <s v="O01568"/>
    <s v="2025-06-13"/>
    <x v="4"/>
    <s v="Maharashtra"/>
    <s v="Corporate"/>
    <x v="0"/>
    <s v="Haircare"/>
    <n v="3"/>
    <n v="32743.040000000001"/>
    <n v="18411.52"/>
    <n v="0.01"/>
    <n v="14004.089600000001"/>
  </r>
  <r>
    <s v="O01569"/>
    <s v="2025-01-04"/>
    <x v="0"/>
    <s v="Karnataka"/>
    <s v="Consumer"/>
    <x v="2"/>
    <s v="Table"/>
    <n v="4"/>
    <n v="47534.3"/>
    <n v="32169.94"/>
    <n v="0"/>
    <n v="15364.360000000004"/>
  </r>
  <r>
    <s v="O01570"/>
    <s v="2024-01-26"/>
    <x v="4"/>
    <s v="Maharashtra"/>
    <s v="SMB"/>
    <x v="2"/>
    <s v="Chair"/>
    <n v="3"/>
    <n v="5321.77"/>
    <n v="3117.77"/>
    <n v="0.18"/>
    <n v="1246.0814000000005"/>
  </r>
  <r>
    <s v="O01571"/>
    <s v="2024-11-07"/>
    <x v="2"/>
    <s v="Delhi"/>
    <s v="SMB"/>
    <x v="0"/>
    <s v="Skincare"/>
    <n v="5"/>
    <n v="9745.4699999999993"/>
    <n v="5712.4"/>
    <n v="0.27"/>
    <n v="1401.7930999999999"/>
  </r>
  <r>
    <s v="O01572"/>
    <s v="2025-03-15"/>
    <x v="6"/>
    <s v="Tamil Nadu"/>
    <s v="SMB"/>
    <x v="1"/>
    <s v="Laptop"/>
    <n v="3"/>
    <n v="30646.15"/>
    <n v="20714.650000000001"/>
    <n v="0.05"/>
    <n v="8399.1924999999992"/>
  </r>
  <r>
    <s v="O01573"/>
    <s v="2024-01-03"/>
    <x v="0"/>
    <s v="Karnataka"/>
    <s v="SMB"/>
    <x v="1"/>
    <s v="Tablet"/>
    <n v="5"/>
    <n v="64472.5"/>
    <n v="43871.97"/>
    <n v="0.09"/>
    <n v="14798.004999999999"/>
  </r>
  <r>
    <s v="O01574"/>
    <s v="2024-01-16"/>
    <x v="7"/>
    <s v="Uttar Pradesh"/>
    <s v="SMB"/>
    <x v="2"/>
    <s v="Chair"/>
    <n v="2"/>
    <n v="29560.83"/>
    <n v="21021.23"/>
    <n v="0.13"/>
    <n v="4696.692100000002"/>
  </r>
  <r>
    <s v="O01575"/>
    <s v="2025-06-15"/>
    <x v="1"/>
    <s v="Maharashtra"/>
    <s v="Corporate"/>
    <x v="3"/>
    <s v="Jeans"/>
    <n v="3"/>
    <n v="36817.11"/>
    <n v="26001.62"/>
    <n v="0.11"/>
    <n v="6765.6079000000009"/>
  </r>
  <r>
    <s v="O01576"/>
    <s v="2024-07-01"/>
    <x v="1"/>
    <s v="Maharashtra"/>
    <s v="SMB"/>
    <x v="3"/>
    <s v="Shirt"/>
    <n v="5"/>
    <n v="25219.39"/>
    <n v="20058.52"/>
    <n v="0.25"/>
    <n v="-1143.9775000000009"/>
  </r>
  <r>
    <s v="O01577"/>
    <s v="2024-05-04"/>
    <x v="2"/>
    <s v="Delhi"/>
    <s v="SMB"/>
    <x v="0"/>
    <s v="Haircare"/>
    <n v="2"/>
    <n v="14969.22"/>
    <n v="8527.7099999999991"/>
    <n v="0.12"/>
    <n v="4645.2036000000007"/>
  </r>
  <r>
    <s v="O01578"/>
    <s v="2024-04-24"/>
    <x v="2"/>
    <s v="Delhi"/>
    <s v="Consumer"/>
    <x v="3"/>
    <s v="Jeans"/>
    <n v="3"/>
    <n v="33922.07"/>
    <n v="21618.9"/>
    <n v="0.27"/>
    <n v="3144.2110999999986"/>
  </r>
  <r>
    <s v="O01579"/>
    <s v="2025-01-27"/>
    <x v="2"/>
    <s v="Delhi"/>
    <s v="Corporate"/>
    <x v="0"/>
    <s v="Skincare"/>
    <n v="1"/>
    <n v="6893.58"/>
    <n v="4621.8999999999996"/>
    <n v="0.11"/>
    <n v="1513.3862000000004"/>
  </r>
  <r>
    <s v="O01580"/>
    <s v="2025-03-01"/>
    <x v="6"/>
    <s v="Tamil Nadu"/>
    <s v="SMB"/>
    <x v="2"/>
    <s v="Chair"/>
    <n v="5"/>
    <n v="44849.04"/>
    <n v="26639.93"/>
    <n v="0.11"/>
    <n v="13275.7156"/>
  </r>
  <r>
    <s v="O01581"/>
    <s v="2024-11-22"/>
    <x v="6"/>
    <s v="Tamil Nadu"/>
    <s v="Consumer"/>
    <x v="2"/>
    <s v="Sofa"/>
    <n v="5"/>
    <n v="21788.32"/>
    <n v="16000.53"/>
    <n v="0.09"/>
    <n v="3826.8411999999989"/>
  </r>
  <r>
    <s v="O01582"/>
    <s v="2025-03-19"/>
    <x v="3"/>
    <s v="Telangana"/>
    <s v="Corporate"/>
    <x v="1"/>
    <s v="Tablet"/>
    <n v="5"/>
    <n v="7663.89"/>
    <n v="5155.0200000000004"/>
    <n v="0.09"/>
    <n v="1819.1198999999999"/>
  </r>
  <r>
    <s v="O01583"/>
    <s v="2024-05-15"/>
    <x v="2"/>
    <s v="Delhi"/>
    <s v="Corporate"/>
    <x v="1"/>
    <s v="Laptop"/>
    <n v="1"/>
    <n v="4946.51"/>
    <n v="4140.17"/>
    <n v="0.13"/>
    <n v="163.29370000000006"/>
  </r>
  <r>
    <s v="O01584"/>
    <s v="2024-09-01"/>
    <x v="5"/>
    <s v="West Bengal"/>
    <s v="Corporate"/>
    <x v="0"/>
    <s v="Skincare"/>
    <n v="5"/>
    <n v="69271.240000000005"/>
    <n v="45913.8"/>
    <n v="0.3"/>
    <n v="2576.0680000000029"/>
  </r>
  <r>
    <s v="O01585"/>
    <s v="2024-05-16"/>
    <x v="5"/>
    <s v="West Bengal"/>
    <s v="SMB"/>
    <x v="3"/>
    <s v="Shirt"/>
    <n v="4"/>
    <n v="12039.18"/>
    <n v="6907.76"/>
    <n v="0.1"/>
    <n v="3927.502"/>
  </r>
  <r>
    <s v="O01586"/>
    <s v="2025-05-16"/>
    <x v="6"/>
    <s v="Tamil Nadu"/>
    <s v="SMB"/>
    <x v="3"/>
    <s v="Jeans"/>
    <n v="4"/>
    <n v="17194.439999999999"/>
    <n v="14495.38"/>
    <n v="0.25"/>
    <n v="-1599.5500000000002"/>
  </r>
  <r>
    <s v="O01587"/>
    <s v="2025-06-17"/>
    <x v="7"/>
    <s v="Uttar Pradesh"/>
    <s v="Corporate"/>
    <x v="1"/>
    <s v="Laptop"/>
    <n v="5"/>
    <n v="18886.68"/>
    <n v="12860.93"/>
    <n v="0.24"/>
    <n v="1492.9467999999997"/>
  </r>
  <r>
    <s v="O01588"/>
    <s v="2024-07-06"/>
    <x v="4"/>
    <s v="Maharashtra"/>
    <s v="Corporate"/>
    <x v="3"/>
    <s v="Shoes"/>
    <n v="5"/>
    <n v="54966.73"/>
    <n v="40551.57"/>
    <n v="0.08"/>
    <n v="10017.821600000003"/>
  </r>
  <r>
    <s v="O01589"/>
    <s v="2025-02-21"/>
    <x v="6"/>
    <s v="Tamil Nadu"/>
    <s v="Corporate"/>
    <x v="2"/>
    <s v="Chair"/>
    <n v="2"/>
    <n v="1391.07"/>
    <n v="977.63"/>
    <n v="0.28000000000000003"/>
    <n v="23.940399999999897"/>
  </r>
  <r>
    <s v="O01590"/>
    <s v="2025-02-04"/>
    <x v="0"/>
    <s v="Karnataka"/>
    <s v="Corporate"/>
    <x v="0"/>
    <s v="Perfume"/>
    <n v="1"/>
    <n v="9284.7099999999991"/>
    <n v="6007.35"/>
    <n v="0.25"/>
    <n v="956.18249999999898"/>
  </r>
  <r>
    <s v="O01591"/>
    <s v="2024-11-19"/>
    <x v="7"/>
    <s v="Uttar Pradesh"/>
    <s v="Consumer"/>
    <x v="0"/>
    <s v="Skincare"/>
    <n v="5"/>
    <n v="68258.16"/>
    <n v="53104"/>
    <n v="0.16"/>
    <n v="4232.854400000002"/>
  </r>
  <r>
    <s v="O01592"/>
    <s v="2024-04-06"/>
    <x v="4"/>
    <s v="Maharashtra"/>
    <s v="Consumer"/>
    <x v="1"/>
    <s v="Laptop"/>
    <n v="3"/>
    <n v="30271.23"/>
    <n v="25278.240000000002"/>
    <n v="0.19"/>
    <n v="-758.54370000000199"/>
  </r>
  <r>
    <s v="O01593"/>
    <s v="2025-06-12"/>
    <x v="5"/>
    <s v="West Bengal"/>
    <s v="SMB"/>
    <x v="1"/>
    <s v="Tablet"/>
    <n v="3"/>
    <n v="2241.3200000000002"/>
    <n v="1253.01"/>
    <n v="0.03"/>
    <n v="921.07040000000018"/>
  </r>
  <r>
    <s v="O01594"/>
    <s v="2024-04-30"/>
    <x v="1"/>
    <s v="Maharashtra"/>
    <s v="Consumer"/>
    <x v="0"/>
    <s v="Makeup"/>
    <n v="4"/>
    <n v="45557.11"/>
    <n v="36010.97"/>
    <n v="0.17"/>
    <n v="1801.4312999999984"/>
  </r>
  <r>
    <s v="O01595"/>
    <s v="2024-09-22"/>
    <x v="2"/>
    <s v="Delhi"/>
    <s v="Consumer"/>
    <x v="3"/>
    <s v="Jeans"/>
    <n v="2"/>
    <n v="22045.73"/>
    <n v="15590.76"/>
    <n v="0.27"/>
    <n v="502.62289999999939"/>
  </r>
  <r>
    <s v="O01596"/>
    <s v="2024-01-29"/>
    <x v="7"/>
    <s v="Uttar Pradesh"/>
    <s v="Corporate"/>
    <x v="2"/>
    <s v="Chair"/>
    <n v="1"/>
    <n v="7062.35"/>
    <n v="3898.34"/>
    <n v="0.09"/>
    <n v="2528.3985000000002"/>
  </r>
  <r>
    <s v="O01597"/>
    <s v="2024-12-14"/>
    <x v="7"/>
    <s v="Uttar Pradesh"/>
    <s v="Corporate"/>
    <x v="2"/>
    <s v="Table"/>
    <n v="3"/>
    <n v="30562.17"/>
    <n v="18015.12"/>
    <n v="0.28999999999999998"/>
    <n v="3684.0207000000009"/>
  </r>
  <r>
    <s v="O01598"/>
    <s v="2025-03-21"/>
    <x v="2"/>
    <s v="Delhi"/>
    <s v="Corporate"/>
    <x v="3"/>
    <s v="Jacket"/>
    <n v="2"/>
    <n v="3031.27"/>
    <n v="1735.6"/>
    <n v="0.06"/>
    <n v="1113.7938000000001"/>
  </r>
  <r>
    <s v="O01599"/>
    <s v="2025-05-11"/>
    <x v="1"/>
    <s v="Maharashtra"/>
    <s v="SMB"/>
    <x v="3"/>
    <s v="Jacket"/>
    <n v="1"/>
    <n v="786.3"/>
    <n v="584.57000000000005"/>
    <n v="0.11"/>
    <n v="115.23699999999991"/>
  </r>
  <r>
    <s v="O01600"/>
    <s v="2025-03-06"/>
    <x v="4"/>
    <s v="Maharashtra"/>
    <s v="SMB"/>
    <x v="0"/>
    <s v="Perfume"/>
    <n v="5"/>
    <n v="53342.58"/>
    <n v="30373.77"/>
    <n v="0.14000000000000001"/>
    <n v="15500.8488"/>
  </r>
  <r>
    <s v="O01601"/>
    <s v="2024-12-01"/>
    <x v="5"/>
    <s v="West Bengal"/>
    <s v="Consumer"/>
    <x v="2"/>
    <s v="Chair"/>
    <n v="3"/>
    <n v="34887.58"/>
    <n v="19384.77"/>
    <n v="0.08"/>
    <n v="12711.803600000001"/>
  </r>
  <r>
    <s v="O01602"/>
    <s v="2024-05-19"/>
    <x v="2"/>
    <s v="Delhi"/>
    <s v="Consumer"/>
    <x v="3"/>
    <s v="Shoes"/>
    <n v="1"/>
    <n v="5313.75"/>
    <n v="3500.9"/>
    <n v="0.15"/>
    <n v="1015.7874999999999"/>
  </r>
  <r>
    <s v="O01603"/>
    <s v="2024-04-03"/>
    <x v="1"/>
    <s v="Maharashtra"/>
    <s v="Consumer"/>
    <x v="1"/>
    <s v="Headphones"/>
    <n v="1"/>
    <n v="8618.5300000000007"/>
    <n v="7197.65"/>
    <n v="0.28000000000000003"/>
    <n v="-992.30839999999944"/>
  </r>
  <r>
    <s v="O01604"/>
    <s v="2024-02-17"/>
    <x v="1"/>
    <s v="Maharashtra"/>
    <s v="SMB"/>
    <x v="3"/>
    <s v="Jeans"/>
    <n v="4"/>
    <n v="9221.7999999999993"/>
    <n v="6613.18"/>
    <n v="0.27"/>
    <n v="118.73399999999901"/>
  </r>
  <r>
    <s v="O01605"/>
    <s v="2025-06-08"/>
    <x v="0"/>
    <s v="Karnataka"/>
    <s v="SMB"/>
    <x v="1"/>
    <s v="Headphones"/>
    <n v="5"/>
    <n v="71017.649999999994"/>
    <n v="45547.98"/>
    <n v="0.28999999999999998"/>
    <n v="4874.5514999999941"/>
  </r>
  <r>
    <s v="O01606"/>
    <s v="2024-08-15"/>
    <x v="3"/>
    <s v="Telangana"/>
    <s v="Consumer"/>
    <x v="3"/>
    <s v="Jacket"/>
    <n v="3"/>
    <n v="18383.53"/>
    <n v="11795.47"/>
    <n v="0.18"/>
    <n v="3279.0245999999997"/>
  </r>
  <r>
    <s v="O01607"/>
    <s v="2024-10-28"/>
    <x v="0"/>
    <s v="Karnataka"/>
    <s v="Consumer"/>
    <x v="3"/>
    <s v="Jacket"/>
    <n v="1"/>
    <n v="5355.31"/>
    <n v="3993.29"/>
    <n v="0.08"/>
    <n v="933.59520000000043"/>
  </r>
  <r>
    <s v="O01608"/>
    <s v="2024-11-15"/>
    <x v="2"/>
    <s v="Delhi"/>
    <s v="SMB"/>
    <x v="3"/>
    <s v="Shoes"/>
    <n v="2"/>
    <n v="23314.16"/>
    <n v="14881.69"/>
    <n v="0.2"/>
    <n v="3769.637999999999"/>
  </r>
  <r>
    <s v="O01609"/>
    <s v="2024-12-12"/>
    <x v="2"/>
    <s v="Delhi"/>
    <s v="Consumer"/>
    <x v="1"/>
    <s v="Headphones"/>
    <n v="4"/>
    <n v="33596.36"/>
    <n v="25804.33"/>
    <n v="0.22"/>
    <n v="400.83079999999882"/>
  </r>
  <r>
    <s v="O01610"/>
    <s v="2025-03-27"/>
    <x v="3"/>
    <s v="Telangana"/>
    <s v="Consumer"/>
    <x v="1"/>
    <s v="Tablet"/>
    <n v="2"/>
    <n v="9055.86"/>
    <n v="6012.53"/>
    <n v="0.15"/>
    <n v="1684.9510000000007"/>
  </r>
  <r>
    <s v="O01611"/>
    <s v="2024-05-29"/>
    <x v="3"/>
    <s v="Telangana"/>
    <s v="Consumer"/>
    <x v="2"/>
    <s v="Sofa"/>
    <n v="5"/>
    <n v="48536.65"/>
    <n v="29158.27"/>
    <n v="0.13"/>
    <n v="13068.6155"/>
  </r>
  <r>
    <s v="O01612"/>
    <s v="2024-02-05"/>
    <x v="5"/>
    <s v="West Bengal"/>
    <s v="Consumer"/>
    <x v="3"/>
    <s v="Shirt"/>
    <n v="5"/>
    <n v="22779.119999999999"/>
    <n v="13204.6"/>
    <n v="0.19"/>
    <n v="5246.4871999999987"/>
  </r>
  <r>
    <s v="O01613"/>
    <s v="2024-12-13"/>
    <x v="1"/>
    <s v="Maharashtra"/>
    <s v="Consumer"/>
    <x v="0"/>
    <s v="Perfume"/>
    <n v="5"/>
    <n v="7192.95"/>
    <n v="5275.93"/>
    <n v="0.23"/>
    <n v="262.6414999999995"/>
  </r>
  <r>
    <s v="O01614"/>
    <s v="2024-05-25"/>
    <x v="2"/>
    <s v="Delhi"/>
    <s v="SMB"/>
    <x v="2"/>
    <s v="Chair"/>
    <n v="3"/>
    <n v="31501.99"/>
    <n v="18905.21"/>
    <n v="0.09"/>
    <n v="9761.6009000000031"/>
  </r>
  <r>
    <s v="O01615"/>
    <s v="2024-02-23"/>
    <x v="1"/>
    <s v="Maharashtra"/>
    <s v="SMB"/>
    <x v="2"/>
    <s v="Chair"/>
    <n v="2"/>
    <n v="5880.96"/>
    <n v="4822.09"/>
    <n v="0.21"/>
    <n v="-176.13160000000016"/>
  </r>
  <r>
    <s v="O01616"/>
    <s v="2024-04-21"/>
    <x v="1"/>
    <s v="Maharashtra"/>
    <s v="SMB"/>
    <x v="2"/>
    <s v="Lamp"/>
    <n v="4"/>
    <n v="28843.89"/>
    <n v="20251.419999999998"/>
    <n v="0.19"/>
    <n v="3112.130900000001"/>
  </r>
  <r>
    <s v="O01617"/>
    <s v="2024-01-15"/>
    <x v="4"/>
    <s v="Maharashtra"/>
    <s v="SMB"/>
    <x v="0"/>
    <s v="Skincare"/>
    <n v="1"/>
    <n v="11315.35"/>
    <n v="8478.9"/>
    <n v="0.16"/>
    <n v="1025.9940000000006"/>
  </r>
  <r>
    <s v="O01618"/>
    <s v="2024-05-19"/>
    <x v="5"/>
    <s v="West Bengal"/>
    <s v="Consumer"/>
    <x v="1"/>
    <s v="Tablet"/>
    <n v="4"/>
    <n v="49949.120000000003"/>
    <n v="41410.53"/>
    <n v="0.12"/>
    <n v="2544.6956000000037"/>
  </r>
  <r>
    <s v="O01619"/>
    <s v="2024-12-21"/>
    <x v="2"/>
    <s v="Delhi"/>
    <s v="SMB"/>
    <x v="0"/>
    <s v="Haircare"/>
    <n v="2"/>
    <n v="19327.07"/>
    <n v="14546.06"/>
    <n v="0.01"/>
    <n v="4587.7393000000002"/>
  </r>
  <r>
    <s v="O01620"/>
    <s v="2025-06-01"/>
    <x v="1"/>
    <s v="Maharashtra"/>
    <s v="Consumer"/>
    <x v="2"/>
    <s v="Sofa"/>
    <n v="1"/>
    <n v="3408.6"/>
    <n v="2329.41"/>
    <n v="0.19"/>
    <n v="431.55600000000004"/>
  </r>
  <r>
    <s v="O01621"/>
    <s v="2024-07-01"/>
    <x v="7"/>
    <s v="Uttar Pradesh"/>
    <s v="Consumer"/>
    <x v="1"/>
    <s v="Tablet"/>
    <n v="5"/>
    <n v="53919.01"/>
    <n v="31158.400000000001"/>
    <n v="0.22"/>
    <n v="10898.427799999999"/>
  </r>
  <r>
    <s v="O01622"/>
    <s v="2024-08-22"/>
    <x v="7"/>
    <s v="Uttar Pradesh"/>
    <s v="Corporate"/>
    <x v="3"/>
    <s v="Jeans"/>
    <n v="5"/>
    <n v="36238.69"/>
    <n v="25259.42"/>
    <n v="0.25"/>
    <n v="1919.5975000000035"/>
  </r>
  <r>
    <s v="O01623"/>
    <s v="2025-02-11"/>
    <x v="5"/>
    <s v="West Bengal"/>
    <s v="SMB"/>
    <x v="1"/>
    <s v="Laptop"/>
    <n v="3"/>
    <n v="24388.9"/>
    <n v="19183.29"/>
    <n v="0.3"/>
    <n v="-2111.0599999999995"/>
  </r>
  <r>
    <s v="O01624"/>
    <s v="2024-01-15"/>
    <x v="0"/>
    <s v="Karnataka"/>
    <s v="Consumer"/>
    <x v="3"/>
    <s v="Jeans"/>
    <n v="4"/>
    <n v="5938.78"/>
    <n v="4809.63"/>
    <n v="0.16"/>
    <n v="178.94519999999966"/>
  </r>
  <r>
    <s v="O01625"/>
    <s v="2024-11-24"/>
    <x v="2"/>
    <s v="Delhi"/>
    <s v="Corporate"/>
    <x v="1"/>
    <s v="Headphones"/>
    <n v="2"/>
    <n v="11274.09"/>
    <n v="6840.15"/>
    <n v="0.19"/>
    <n v="2291.8629000000005"/>
  </r>
  <r>
    <s v="O01626"/>
    <s v="2025-03-11"/>
    <x v="6"/>
    <s v="Tamil Nadu"/>
    <s v="SMB"/>
    <x v="0"/>
    <s v="Makeup"/>
    <n v="2"/>
    <n v="6177.91"/>
    <n v="4762.8900000000003"/>
    <n v="0.19"/>
    <n v="241.21709999999962"/>
  </r>
  <r>
    <s v="O01627"/>
    <s v="2024-06-21"/>
    <x v="4"/>
    <s v="Maharashtra"/>
    <s v="SMB"/>
    <x v="2"/>
    <s v="Lamp"/>
    <n v="5"/>
    <n v="12942.75"/>
    <n v="10514.74"/>
    <n v="0.17"/>
    <n v="227.74249999999984"/>
  </r>
  <r>
    <s v="O01628"/>
    <s v="2024-01-16"/>
    <x v="0"/>
    <s v="Karnataka"/>
    <s v="Corporate"/>
    <x v="2"/>
    <s v="Chair"/>
    <n v="2"/>
    <n v="12623.25"/>
    <n v="7555.52"/>
    <n v="0.2"/>
    <n v="2543.0799999999995"/>
  </r>
  <r>
    <s v="O01629"/>
    <s v="2025-03-25"/>
    <x v="3"/>
    <s v="Telangana"/>
    <s v="Consumer"/>
    <x v="3"/>
    <s v="Shoes"/>
    <n v="5"/>
    <n v="4085.66"/>
    <n v="2287.79"/>
    <n v="0.08"/>
    <n v="1471.0171999999998"/>
  </r>
  <r>
    <s v="O01630"/>
    <s v="2025-04-06"/>
    <x v="5"/>
    <s v="West Bengal"/>
    <s v="Consumer"/>
    <x v="0"/>
    <s v="Makeup"/>
    <n v="2"/>
    <n v="24831.19"/>
    <n v="15438.89"/>
    <n v="7.0000000000000007E-2"/>
    <n v="7654.1166999999987"/>
  </r>
  <r>
    <s v="O01631"/>
    <s v="2024-05-26"/>
    <x v="2"/>
    <s v="Delhi"/>
    <s v="SMB"/>
    <x v="3"/>
    <s v="Shirt"/>
    <n v="2"/>
    <n v="7015.27"/>
    <n v="4570.2299999999996"/>
    <n v="0.15"/>
    <n v="1392.7495000000008"/>
  </r>
  <r>
    <s v="O01632"/>
    <s v="2024-11-18"/>
    <x v="4"/>
    <s v="Maharashtra"/>
    <s v="SMB"/>
    <x v="2"/>
    <s v="Lamp"/>
    <n v="4"/>
    <n v="4780.72"/>
    <n v="3374.43"/>
    <n v="0.26"/>
    <n v="163.30280000000039"/>
  </r>
  <r>
    <s v="O01633"/>
    <s v="2024-08-10"/>
    <x v="3"/>
    <s v="Telangana"/>
    <s v="Corporate"/>
    <x v="0"/>
    <s v="Skincare"/>
    <n v="4"/>
    <n v="53187.65"/>
    <n v="34755.26"/>
    <n v="0.28999999999999998"/>
    <n v="3007.9714999999997"/>
  </r>
  <r>
    <s v="O01634"/>
    <s v="2024-08-06"/>
    <x v="4"/>
    <s v="Maharashtra"/>
    <s v="Consumer"/>
    <x v="2"/>
    <s v="Chair"/>
    <n v="4"/>
    <n v="44250.36"/>
    <n v="31187.279999999999"/>
    <n v="0.03"/>
    <n v="11735.569200000002"/>
  </r>
  <r>
    <s v="O01635"/>
    <s v="2025-03-07"/>
    <x v="1"/>
    <s v="Maharashtra"/>
    <s v="SMB"/>
    <x v="3"/>
    <s v="Shoes"/>
    <n v="4"/>
    <n v="23777.37"/>
    <n v="14286.46"/>
    <n v="0.19"/>
    <n v="4973.2097000000003"/>
  </r>
  <r>
    <s v="O01636"/>
    <s v="2024-07-31"/>
    <x v="2"/>
    <s v="Delhi"/>
    <s v="Consumer"/>
    <x v="1"/>
    <s v="Tablet"/>
    <n v="3"/>
    <n v="12588.95"/>
    <n v="9619.16"/>
    <n v="0.08"/>
    <n v="1962.6740000000009"/>
  </r>
  <r>
    <s v="O01637"/>
    <s v="2024-03-18"/>
    <x v="4"/>
    <s v="Maharashtra"/>
    <s v="Corporate"/>
    <x v="1"/>
    <s v="Phone"/>
    <n v="3"/>
    <n v="2169.52"/>
    <n v="1454.98"/>
    <n v="0.15"/>
    <n v="389.11199999999997"/>
  </r>
  <r>
    <s v="O01638"/>
    <s v="2024-07-01"/>
    <x v="0"/>
    <s v="Karnataka"/>
    <s v="Corporate"/>
    <x v="2"/>
    <s v="Lamp"/>
    <n v="1"/>
    <n v="5124.68"/>
    <n v="3479.48"/>
    <n v="0.05"/>
    <n v="1388.9660000000003"/>
  </r>
  <r>
    <s v="O01639"/>
    <s v="2025-04-29"/>
    <x v="2"/>
    <s v="Delhi"/>
    <s v="Corporate"/>
    <x v="1"/>
    <s v="Headphones"/>
    <n v="2"/>
    <n v="12776.72"/>
    <n v="8983.93"/>
    <n v="0.02"/>
    <n v="3537.255599999999"/>
  </r>
  <r>
    <s v="O01640"/>
    <s v="2025-04-25"/>
    <x v="6"/>
    <s v="Tamil Nadu"/>
    <s v="SMB"/>
    <x v="1"/>
    <s v="Tablet"/>
    <n v="5"/>
    <n v="42060.9"/>
    <n v="32037.43"/>
    <n v="0.2"/>
    <n v="1611.2900000000009"/>
  </r>
  <r>
    <s v="O01641"/>
    <s v="2024-04-05"/>
    <x v="6"/>
    <s v="Tamil Nadu"/>
    <s v="SMB"/>
    <x v="3"/>
    <s v="Shirt"/>
    <n v="3"/>
    <n v="23942.03"/>
    <n v="15461.76"/>
    <n v="0.09"/>
    <n v="6325.4872999999989"/>
  </r>
  <r>
    <s v="O01642"/>
    <s v="2025-04-22"/>
    <x v="6"/>
    <s v="Tamil Nadu"/>
    <s v="Consumer"/>
    <x v="0"/>
    <s v="Perfume"/>
    <n v="5"/>
    <n v="51768.12"/>
    <n v="39424.92"/>
    <n v="0.28999999999999998"/>
    <n v="-2669.5547999999962"/>
  </r>
  <r>
    <s v="O01643"/>
    <s v="2025-01-22"/>
    <x v="4"/>
    <s v="Maharashtra"/>
    <s v="Corporate"/>
    <x v="0"/>
    <s v="Haircare"/>
    <n v="4"/>
    <n v="45867.88"/>
    <n v="25441.27"/>
    <n v="0.17"/>
    <n v="12629.070399999997"/>
  </r>
  <r>
    <s v="O01644"/>
    <s v="2024-10-29"/>
    <x v="2"/>
    <s v="Delhi"/>
    <s v="SMB"/>
    <x v="0"/>
    <s v="Haircare"/>
    <n v="3"/>
    <n v="31287.279999999999"/>
    <n v="22500.76"/>
    <n v="7.0000000000000007E-2"/>
    <n v="6596.4104000000007"/>
  </r>
  <r>
    <s v="O01645"/>
    <s v="2024-09-14"/>
    <x v="5"/>
    <s v="West Bengal"/>
    <s v="Corporate"/>
    <x v="1"/>
    <s v="Tablet"/>
    <n v="4"/>
    <n v="59963.96"/>
    <n v="41040.43"/>
    <n v="0.01"/>
    <n v="18323.8904"/>
  </r>
  <r>
    <s v="O01646"/>
    <s v="2024-06-25"/>
    <x v="7"/>
    <s v="Uttar Pradesh"/>
    <s v="Consumer"/>
    <x v="1"/>
    <s v="Tablet"/>
    <n v="2"/>
    <n v="25672.560000000001"/>
    <n v="16544.72"/>
    <n v="0.08"/>
    <n v="7074.0352000000003"/>
  </r>
  <r>
    <s v="O01647"/>
    <s v="2025-03-10"/>
    <x v="4"/>
    <s v="Maharashtra"/>
    <s v="Corporate"/>
    <x v="3"/>
    <s v="Shoes"/>
    <n v="2"/>
    <n v="10341.64"/>
    <n v="7920.68"/>
    <n v="0.26"/>
    <n v="-267.86640000000079"/>
  </r>
  <r>
    <s v="O01648"/>
    <s v="2025-05-22"/>
    <x v="3"/>
    <s v="Telangana"/>
    <s v="SMB"/>
    <x v="2"/>
    <s v="Sofa"/>
    <n v="1"/>
    <n v="3228.54"/>
    <n v="2094.2800000000002"/>
    <n v="0.04"/>
    <n v="1005.1183999999997"/>
  </r>
  <r>
    <s v="O01649"/>
    <s v="2025-04-20"/>
    <x v="4"/>
    <s v="Maharashtra"/>
    <s v="Corporate"/>
    <x v="0"/>
    <s v="Skincare"/>
    <n v="1"/>
    <n v="5871.53"/>
    <n v="3257.35"/>
    <n v="0.09"/>
    <n v="2085.7422999999999"/>
  </r>
  <r>
    <s v="O01650"/>
    <s v="2024-06-21"/>
    <x v="0"/>
    <s v="Karnataka"/>
    <s v="Consumer"/>
    <x v="0"/>
    <s v="Skincare"/>
    <n v="2"/>
    <n v="3584.88"/>
    <n v="2920.95"/>
    <n v="0.2"/>
    <n v="-53.045999999999822"/>
  </r>
  <r>
    <s v="O01651"/>
    <s v="2024-07-04"/>
    <x v="4"/>
    <s v="Maharashtra"/>
    <s v="SMB"/>
    <x v="2"/>
    <s v="Chair"/>
    <n v="3"/>
    <n v="7279.42"/>
    <n v="5609.75"/>
    <n v="0.05"/>
    <n v="1305.6990000000001"/>
  </r>
  <r>
    <s v="O01652"/>
    <s v="2025-05-28"/>
    <x v="1"/>
    <s v="Maharashtra"/>
    <s v="Consumer"/>
    <x v="2"/>
    <s v="Table"/>
    <n v="4"/>
    <n v="43350.400000000001"/>
    <n v="31268.09"/>
    <n v="0.21"/>
    <n v="2978.7260000000006"/>
  </r>
  <r>
    <s v="O01653"/>
    <s v="2024-10-12"/>
    <x v="7"/>
    <s v="Uttar Pradesh"/>
    <s v="Consumer"/>
    <x v="2"/>
    <s v="Chair"/>
    <n v="2"/>
    <n v="26091"/>
    <n v="21920.42"/>
    <n v="0.06"/>
    <n v="2605.1200000000017"/>
  </r>
  <r>
    <s v="O01654"/>
    <s v="2024-12-28"/>
    <x v="1"/>
    <s v="Maharashtra"/>
    <s v="SMB"/>
    <x v="2"/>
    <s v="Lamp"/>
    <n v="5"/>
    <n v="19603.11"/>
    <n v="11852.74"/>
    <n v="0.28000000000000003"/>
    <n v="2261.4992000000002"/>
  </r>
  <r>
    <s v="O01655"/>
    <s v="2024-11-10"/>
    <x v="4"/>
    <s v="Maharashtra"/>
    <s v="Corporate"/>
    <x v="1"/>
    <s v="Phone"/>
    <n v="1"/>
    <n v="13684.28"/>
    <n v="11331.27"/>
    <n v="0.22"/>
    <n v="-657.5315999999998"/>
  </r>
  <r>
    <s v="O01656"/>
    <s v="2024-04-28"/>
    <x v="3"/>
    <s v="Telangana"/>
    <s v="Corporate"/>
    <x v="0"/>
    <s v="Skincare"/>
    <n v="2"/>
    <n v="15198.33"/>
    <n v="10718.83"/>
    <n v="0.04"/>
    <n v="3871.5668000000001"/>
  </r>
  <r>
    <s v="O01657"/>
    <s v="2025-04-11"/>
    <x v="2"/>
    <s v="Delhi"/>
    <s v="Consumer"/>
    <x v="2"/>
    <s v="Table"/>
    <n v="4"/>
    <n v="47377.29"/>
    <n v="34699.97"/>
    <n v="0.15"/>
    <n v="5570.7264999999998"/>
  </r>
  <r>
    <s v="O01658"/>
    <s v="2024-07-03"/>
    <x v="5"/>
    <s v="West Bengal"/>
    <s v="Corporate"/>
    <x v="2"/>
    <s v="Chair"/>
    <n v="5"/>
    <n v="10351.08"/>
    <n v="7997.91"/>
    <n v="0.22"/>
    <n v="75.932400000000143"/>
  </r>
  <r>
    <s v="O01659"/>
    <s v="2024-11-11"/>
    <x v="4"/>
    <s v="Maharashtra"/>
    <s v="Corporate"/>
    <x v="1"/>
    <s v="Tablet"/>
    <n v="1"/>
    <n v="6097.79"/>
    <n v="4739.87"/>
    <n v="0.18"/>
    <n v="260.31780000000003"/>
  </r>
  <r>
    <s v="O01660"/>
    <s v="2024-04-17"/>
    <x v="1"/>
    <s v="Maharashtra"/>
    <s v="SMB"/>
    <x v="3"/>
    <s v="Jeans"/>
    <n v="5"/>
    <n v="27484.06"/>
    <n v="19184.490000000002"/>
    <n v="7.0000000000000007E-2"/>
    <n v="6375.6857999999993"/>
  </r>
  <r>
    <s v="O01661"/>
    <s v="2024-04-21"/>
    <x v="6"/>
    <s v="Tamil Nadu"/>
    <s v="Consumer"/>
    <x v="3"/>
    <s v="Shoes"/>
    <n v="2"/>
    <n v="15776.3"/>
    <n v="8909.56"/>
    <n v="0.16"/>
    <n v="4342.5319999999992"/>
  </r>
  <r>
    <s v="O01662"/>
    <s v="2024-05-07"/>
    <x v="5"/>
    <s v="West Bengal"/>
    <s v="Consumer"/>
    <x v="0"/>
    <s v="Makeup"/>
    <n v="2"/>
    <n v="15106.5"/>
    <n v="11887.45"/>
    <n v="0.15"/>
    <n v="953.07499999999936"/>
  </r>
  <r>
    <s v="O01663"/>
    <s v="2024-04-21"/>
    <x v="2"/>
    <s v="Delhi"/>
    <s v="Consumer"/>
    <x v="0"/>
    <s v="Skincare"/>
    <n v="4"/>
    <n v="10558.69"/>
    <n v="6062.05"/>
    <n v="0.2"/>
    <n v="2384.902"/>
  </r>
  <r>
    <s v="O01664"/>
    <s v="2024-09-26"/>
    <x v="3"/>
    <s v="Telangana"/>
    <s v="Consumer"/>
    <x v="2"/>
    <s v="Lamp"/>
    <n v="3"/>
    <n v="5779.56"/>
    <n v="4790.2299999999996"/>
    <n v="0.28999999999999998"/>
    <n v="-686.74239999999918"/>
  </r>
  <r>
    <s v="O01665"/>
    <s v="2024-12-02"/>
    <x v="6"/>
    <s v="Tamil Nadu"/>
    <s v="Corporate"/>
    <x v="1"/>
    <s v="Phone"/>
    <n v="3"/>
    <n v="18845.169999999998"/>
    <n v="12992.9"/>
    <n v="0.16"/>
    <n v="2837.0427999999988"/>
  </r>
  <r>
    <s v="O01666"/>
    <s v="2024-05-27"/>
    <x v="1"/>
    <s v="Maharashtra"/>
    <s v="Corporate"/>
    <x v="2"/>
    <s v="Sofa"/>
    <n v="5"/>
    <n v="35182.379999999997"/>
    <n v="29656.25"/>
    <n v="0.05"/>
    <n v="3767.0109999999977"/>
  </r>
  <r>
    <s v="O01667"/>
    <s v="2025-03-19"/>
    <x v="1"/>
    <s v="Maharashtra"/>
    <s v="Consumer"/>
    <x v="1"/>
    <s v="Laptop"/>
    <n v="2"/>
    <n v="8009.38"/>
    <n v="4877.1899999999996"/>
    <n v="0.28999999999999998"/>
    <n v="809.46980000000076"/>
  </r>
  <r>
    <s v="O01668"/>
    <s v="2025-03-08"/>
    <x v="4"/>
    <s v="Maharashtra"/>
    <s v="SMB"/>
    <x v="1"/>
    <s v="Headphones"/>
    <n v="1"/>
    <n v="2834.19"/>
    <n v="2307.4"/>
    <n v="0.12"/>
    <n v="186.68719999999996"/>
  </r>
  <r>
    <s v="O01669"/>
    <s v="2024-02-23"/>
    <x v="2"/>
    <s v="Delhi"/>
    <s v="SMB"/>
    <x v="3"/>
    <s v="Jeans"/>
    <n v="3"/>
    <n v="18377.580000000002"/>
    <n v="14109.4"/>
    <n v="7.0000000000000007E-2"/>
    <n v="2981.749400000002"/>
  </r>
  <r>
    <s v="O01670"/>
    <s v="2024-02-26"/>
    <x v="5"/>
    <s v="West Bengal"/>
    <s v="SMB"/>
    <x v="2"/>
    <s v="Table"/>
    <n v="1"/>
    <n v="14761.28"/>
    <n v="9379.07"/>
    <n v="0.11"/>
    <n v="3758.4692000000009"/>
  </r>
  <r>
    <s v="O01671"/>
    <s v="2025-02-08"/>
    <x v="0"/>
    <s v="Karnataka"/>
    <s v="Corporate"/>
    <x v="2"/>
    <s v="Table"/>
    <n v="4"/>
    <n v="29749.07"/>
    <n v="25197.39"/>
    <n v="0.01"/>
    <n v="4254.1893"/>
  </r>
  <r>
    <s v="O01672"/>
    <s v="2024-03-17"/>
    <x v="6"/>
    <s v="Tamil Nadu"/>
    <s v="Corporate"/>
    <x v="2"/>
    <s v="Table"/>
    <n v="3"/>
    <n v="9085.2900000000009"/>
    <n v="6925.96"/>
    <n v="0.01"/>
    <n v="2068.477100000001"/>
  </r>
  <r>
    <s v="O01673"/>
    <s v="2025-05-30"/>
    <x v="3"/>
    <s v="Telangana"/>
    <s v="Corporate"/>
    <x v="0"/>
    <s v="Perfume"/>
    <n v="1"/>
    <n v="1915.27"/>
    <n v="1281.6099999999999"/>
    <n v="0.28999999999999998"/>
    <n v="78.23170000000016"/>
  </r>
  <r>
    <s v="O01674"/>
    <s v="2024-01-13"/>
    <x v="7"/>
    <s v="Uttar Pradesh"/>
    <s v="Consumer"/>
    <x v="3"/>
    <s v="Shirt"/>
    <n v="5"/>
    <n v="19024.560000000001"/>
    <n v="13151.49"/>
    <n v="0.28999999999999998"/>
    <n v="355.94760000000133"/>
  </r>
  <r>
    <s v="O01675"/>
    <s v="2025-03-31"/>
    <x v="3"/>
    <s v="Telangana"/>
    <s v="Consumer"/>
    <x v="0"/>
    <s v="Perfume"/>
    <n v="3"/>
    <n v="24637.93"/>
    <n v="17154.240000000002"/>
    <n v="0.16"/>
    <n v="3541.6211999999987"/>
  </r>
  <r>
    <s v="O01676"/>
    <s v="2024-10-26"/>
    <x v="2"/>
    <s v="Delhi"/>
    <s v="SMB"/>
    <x v="1"/>
    <s v="Tablet"/>
    <n v="5"/>
    <n v="74191.990000000005"/>
    <n v="62064.14"/>
    <n v="0.02"/>
    <n v="10644.010200000006"/>
  </r>
  <r>
    <s v="O01677"/>
    <s v="2024-10-16"/>
    <x v="2"/>
    <s v="Delhi"/>
    <s v="Corporate"/>
    <x v="0"/>
    <s v="Perfume"/>
    <n v="5"/>
    <n v="49418.35"/>
    <n v="37004.39"/>
    <n v="0.19"/>
    <n v="3024.4735000000001"/>
  </r>
  <r>
    <s v="O01678"/>
    <s v="2025-02-27"/>
    <x v="5"/>
    <s v="West Bengal"/>
    <s v="Corporate"/>
    <x v="2"/>
    <s v="Lamp"/>
    <n v="4"/>
    <n v="17731.080000000002"/>
    <n v="10969.95"/>
    <n v="0.05"/>
    <n v="5874.5760000000009"/>
  </r>
  <r>
    <s v="O01679"/>
    <s v="2025-03-09"/>
    <x v="0"/>
    <s v="Karnataka"/>
    <s v="Corporate"/>
    <x v="0"/>
    <s v="Haircare"/>
    <n v="5"/>
    <n v="29095.95"/>
    <n v="23112.73"/>
    <n v="0.14000000000000001"/>
    <n v="1909.7870000000007"/>
  </r>
  <r>
    <s v="O01680"/>
    <s v="2024-11-15"/>
    <x v="3"/>
    <s v="Telangana"/>
    <s v="Consumer"/>
    <x v="2"/>
    <s v="Table"/>
    <n v="2"/>
    <n v="7815.13"/>
    <n v="6626.86"/>
    <n v="0.24"/>
    <n v="-687.3611999999996"/>
  </r>
  <r>
    <s v="O01681"/>
    <s v="2024-07-01"/>
    <x v="2"/>
    <s v="Delhi"/>
    <s v="Corporate"/>
    <x v="0"/>
    <s v="Makeup"/>
    <n v="4"/>
    <n v="49393.54"/>
    <n v="36536.269999999997"/>
    <n v="0.15"/>
    <n v="5448.2390000000041"/>
  </r>
  <r>
    <s v="O01682"/>
    <s v="2024-08-09"/>
    <x v="2"/>
    <s v="Delhi"/>
    <s v="Consumer"/>
    <x v="2"/>
    <s v="Table"/>
    <n v="4"/>
    <n v="38686.28"/>
    <n v="22536.959999999999"/>
    <n v="0.27"/>
    <n v="5704.0244000000002"/>
  </r>
  <r>
    <s v="O01683"/>
    <s v="2025-01-17"/>
    <x v="1"/>
    <s v="Maharashtra"/>
    <s v="Corporate"/>
    <x v="0"/>
    <s v="Makeup"/>
    <n v="5"/>
    <n v="3768.82"/>
    <n v="3202.45"/>
    <n v="0.05"/>
    <n v="377.92900000000031"/>
  </r>
  <r>
    <s v="O01684"/>
    <s v="2025-01-23"/>
    <x v="0"/>
    <s v="Karnataka"/>
    <s v="SMB"/>
    <x v="2"/>
    <s v="Lamp"/>
    <n v="3"/>
    <n v="22059.47"/>
    <n v="16327.24"/>
    <n v="0.16"/>
    <n v="2202.7148000000011"/>
  </r>
  <r>
    <s v="O01685"/>
    <s v="2024-07-26"/>
    <x v="6"/>
    <s v="Tamil Nadu"/>
    <s v="Corporate"/>
    <x v="0"/>
    <s v="Skincare"/>
    <n v="3"/>
    <n v="15783.35"/>
    <n v="8886.64"/>
    <n v="0.25"/>
    <n v="2950.8725000000009"/>
  </r>
  <r>
    <s v="O01686"/>
    <s v="2024-10-19"/>
    <x v="2"/>
    <s v="Delhi"/>
    <s v="Consumer"/>
    <x v="1"/>
    <s v="Laptop"/>
    <n v="2"/>
    <n v="14792.53"/>
    <n v="10744.1"/>
    <n v="0.27"/>
    <n v="54.446899999999914"/>
  </r>
  <r>
    <s v="O01687"/>
    <s v="2024-06-09"/>
    <x v="1"/>
    <s v="Maharashtra"/>
    <s v="Corporate"/>
    <x v="0"/>
    <s v="Haircare"/>
    <n v="3"/>
    <n v="34278.04"/>
    <n v="22884.74"/>
    <n v="0.06"/>
    <n v="9336.6175999999996"/>
  </r>
  <r>
    <s v="O01688"/>
    <s v="2025-02-04"/>
    <x v="7"/>
    <s v="Uttar Pradesh"/>
    <s v="Consumer"/>
    <x v="2"/>
    <s v="Table"/>
    <n v="5"/>
    <n v="53307.78"/>
    <n v="30508.45"/>
    <n v="0.18"/>
    <n v="13203.929599999999"/>
  </r>
  <r>
    <s v="O01689"/>
    <s v="2024-11-16"/>
    <x v="0"/>
    <s v="Karnataka"/>
    <s v="Corporate"/>
    <x v="2"/>
    <s v="Chair"/>
    <n v="1"/>
    <n v="9754.3799999999992"/>
    <n v="6538.39"/>
    <n v="0.15"/>
    <n v="1752.8329999999989"/>
  </r>
  <r>
    <s v="O01690"/>
    <s v="2024-01-08"/>
    <x v="0"/>
    <s v="Karnataka"/>
    <s v="Consumer"/>
    <x v="3"/>
    <s v="Jeans"/>
    <n v="1"/>
    <n v="7080.13"/>
    <n v="5559.71"/>
    <n v="0.2"/>
    <n v="104.39400000000001"/>
  </r>
  <r>
    <s v="O01691"/>
    <s v="2025-03-11"/>
    <x v="4"/>
    <s v="Maharashtra"/>
    <s v="Consumer"/>
    <x v="1"/>
    <s v="Tablet"/>
    <n v="2"/>
    <n v="2805.67"/>
    <n v="2144.19"/>
    <n v="0.19"/>
    <n v="128.40269999999998"/>
  </r>
  <r>
    <s v="O01692"/>
    <s v="2024-09-15"/>
    <x v="7"/>
    <s v="Uttar Pradesh"/>
    <s v="Corporate"/>
    <x v="2"/>
    <s v="Sofa"/>
    <n v="4"/>
    <n v="18159.939999999999"/>
    <n v="10857.37"/>
    <n v="0.05"/>
    <n v="6394.5729999999976"/>
  </r>
  <r>
    <s v="O01693"/>
    <s v="2024-02-10"/>
    <x v="5"/>
    <s v="West Bengal"/>
    <s v="Consumer"/>
    <x v="0"/>
    <s v="Perfume"/>
    <n v="4"/>
    <n v="9536.08"/>
    <n v="5492.74"/>
    <n v="0.16"/>
    <n v="2517.5672000000004"/>
  </r>
  <r>
    <s v="O01694"/>
    <s v="2024-11-02"/>
    <x v="0"/>
    <s v="Karnataka"/>
    <s v="Corporate"/>
    <x v="3"/>
    <s v="Jacket"/>
    <n v="2"/>
    <n v="8163.75"/>
    <n v="4866.2700000000004"/>
    <n v="0.25"/>
    <n v="1256.5424999999996"/>
  </r>
  <r>
    <s v="O01695"/>
    <s v="2024-12-05"/>
    <x v="7"/>
    <s v="Uttar Pradesh"/>
    <s v="Corporate"/>
    <x v="1"/>
    <s v="Phone"/>
    <n v="3"/>
    <n v="26300.93"/>
    <n v="16863.95"/>
    <n v="0.02"/>
    <n v="8910.9614000000001"/>
  </r>
  <r>
    <s v="O01696"/>
    <s v="2025-02-27"/>
    <x v="7"/>
    <s v="Uttar Pradesh"/>
    <s v="Corporate"/>
    <x v="0"/>
    <s v="Haircare"/>
    <n v="2"/>
    <n v="24466.76"/>
    <n v="17906.63"/>
    <n v="0.11"/>
    <n v="3868.7863999999977"/>
  </r>
  <r>
    <s v="O01697"/>
    <s v="2024-03-31"/>
    <x v="5"/>
    <s v="West Bengal"/>
    <s v="Consumer"/>
    <x v="2"/>
    <s v="Lamp"/>
    <n v="2"/>
    <n v="25456.98"/>
    <n v="19912.41"/>
    <n v="0.21"/>
    <n v="198.60419999999976"/>
  </r>
  <r>
    <s v="O01698"/>
    <s v="2024-10-30"/>
    <x v="5"/>
    <s v="West Bengal"/>
    <s v="Corporate"/>
    <x v="2"/>
    <s v="Table"/>
    <n v="5"/>
    <n v="66319.81"/>
    <n v="40259"/>
    <n v="0.14000000000000001"/>
    <n v="16776.036599999999"/>
  </r>
  <r>
    <s v="O01699"/>
    <s v="2025-05-11"/>
    <x v="0"/>
    <s v="Karnataka"/>
    <s v="Consumer"/>
    <x v="3"/>
    <s v="Shoes"/>
    <n v="1"/>
    <n v="14570.42"/>
    <n v="8417.11"/>
    <n v="0.12"/>
    <n v="4404.8595999999998"/>
  </r>
  <r>
    <s v="O01700"/>
    <s v="2025-02-18"/>
    <x v="7"/>
    <s v="Uttar Pradesh"/>
    <s v="Corporate"/>
    <x v="2"/>
    <s v="Chair"/>
    <n v="2"/>
    <n v="6093.69"/>
    <n v="3417.41"/>
    <n v="0.01"/>
    <n v="2615.3430999999996"/>
  </r>
  <r>
    <s v="O01701"/>
    <s v="2024-05-17"/>
    <x v="2"/>
    <s v="Delhi"/>
    <s v="SMB"/>
    <x v="0"/>
    <s v="Perfume"/>
    <n v="5"/>
    <n v="31185.360000000001"/>
    <n v="23755.49"/>
    <n v="0.17"/>
    <n v="2128.3587999999982"/>
  </r>
  <r>
    <s v="O01702"/>
    <s v="2024-04-20"/>
    <x v="5"/>
    <s v="West Bengal"/>
    <s v="Consumer"/>
    <x v="0"/>
    <s v="Skincare"/>
    <n v="2"/>
    <n v="1128.8399999999999"/>
    <n v="759.08"/>
    <n v="0.28000000000000003"/>
    <n v="53.684799999999882"/>
  </r>
  <r>
    <s v="O01703"/>
    <s v="2024-10-29"/>
    <x v="4"/>
    <s v="Maharashtra"/>
    <s v="Corporate"/>
    <x v="2"/>
    <s v="Chair"/>
    <n v="3"/>
    <n v="35891.919999999998"/>
    <n v="22664.01"/>
    <n v="0.21"/>
    <n v="5690.6068000000005"/>
  </r>
  <r>
    <s v="O01704"/>
    <s v="2024-02-13"/>
    <x v="2"/>
    <s v="Delhi"/>
    <s v="Corporate"/>
    <x v="1"/>
    <s v="Laptop"/>
    <n v="1"/>
    <n v="11975.55"/>
    <n v="6809.64"/>
    <n v="0.02"/>
    <n v="4926.3989999999985"/>
  </r>
  <r>
    <s v="O01705"/>
    <s v="2024-06-22"/>
    <x v="0"/>
    <s v="Karnataka"/>
    <s v="Corporate"/>
    <x v="3"/>
    <s v="Jacket"/>
    <n v="3"/>
    <n v="3823.73"/>
    <n v="2913.37"/>
    <n v="0.23"/>
    <n v="30.902100000000132"/>
  </r>
  <r>
    <s v="O01706"/>
    <s v="2024-09-01"/>
    <x v="7"/>
    <s v="Uttar Pradesh"/>
    <s v="SMB"/>
    <x v="0"/>
    <s v="Perfume"/>
    <n v="5"/>
    <n v="15938.9"/>
    <n v="13064.1"/>
    <n v="0.28999999999999998"/>
    <n v="-1747.4810000000007"/>
  </r>
  <r>
    <s v="O01707"/>
    <s v="2024-06-21"/>
    <x v="5"/>
    <s v="West Bengal"/>
    <s v="SMB"/>
    <x v="1"/>
    <s v="Headphones"/>
    <n v="5"/>
    <n v="57279.93"/>
    <n v="32207.05"/>
    <n v="0.19"/>
    <n v="14189.693300000001"/>
  </r>
  <r>
    <s v="O01708"/>
    <s v="2025-05-24"/>
    <x v="3"/>
    <s v="Telangana"/>
    <s v="Corporate"/>
    <x v="2"/>
    <s v="Sofa"/>
    <n v="5"/>
    <n v="48368.08"/>
    <n v="33865.35"/>
    <n v="0.2"/>
    <n v="4829.1140000000032"/>
  </r>
  <r>
    <s v="O01709"/>
    <s v="2024-06-22"/>
    <x v="6"/>
    <s v="Tamil Nadu"/>
    <s v="Corporate"/>
    <x v="2"/>
    <s v="Sofa"/>
    <n v="1"/>
    <n v="2409.71"/>
    <n v="1647.82"/>
    <n v="0.21"/>
    <n v="255.85090000000014"/>
  </r>
  <r>
    <s v="O01710"/>
    <s v="2025-06-18"/>
    <x v="2"/>
    <s v="Delhi"/>
    <s v="Consumer"/>
    <x v="3"/>
    <s v="Shirt"/>
    <n v="5"/>
    <n v="54258.06"/>
    <n v="36999.93"/>
    <n v="0.15"/>
    <n v="9119.4209999999985"/>
  </r>
  <r>
    <s v="O01711"/>
    <s v="2024-06-01"/>
    <x v="7"/>
    <s v="Uttar Pradesh"/>
    <s v="Corporate"/>
    <x v="2"/>
    <s v="Lamp"/>
    <n v="1"/>
    <n v="2334.6"/>
    <n v="1398.15"/>
    <n v="0.25"/>
    <n v="352.79999999999984"/>
  </r>
  <r>
    <s v="O01712"/>
    <s v="2024-04-10"/>
    <x v="2"/>
    <s v="Delhi"/>
    <s v="Corporate"/>
    <x v="1"/>
    <s v="Headphones"/>
    <n v="2"/>
    <n v="8208.3700000000008"/>
    <n v="5719.54"/>
    <n v="0.13"/>
    <n v="1421.7419000000007"/>
  </r>
  <r>
    <s v="O01713"/>
    <s v="2025-02-06"/>
    <x v="4"/>
    <s v="Maharashtra"/>
    <s v="SMB"/>
    <x v="0"/>
    <s v="Skincare"/>
    <n v="5"/>
    <n v="61859.3"/>
    <n v="45813.3"/>
    <n v="0.27"/>
    <n v="-656.01100000000224"/>
  </r>
  <r>
    <s v="O01714"/>
    <s v="2025-01-05"/>
    <x v="0"/>
    <s v="Karnataka"/>
    <s v="Consumer"/>
    <x v="1"/>
    <s v="Tablet"/>
    <n v="3"/>
    <n v="40763.25"/>
    <n v="33560.04"/>
    <n v="0.26"/>
    <n v="-3395.2350000000006"/>
  </r>
  <r>
    <s v="O01715"/>
    <s v="2025-05-28"/>
    <x v="4"/>
    <s v="Maharashtra"/>
    <s v="SMB"/>
    <x v="3"/>
    <s v="Jacket"/>
    <n v="4"/>
    <n v="31425.41"/>
    <n v="22340.51"/>
    <n v="0"/>
    <n v="9084.9000000000015"/>
  </r>
  <r>
    <s v="O01716"/>
    <s v="2025-02-09"/>
    <x v="5"/>
    <s v="West Bengal"/>
    <s v="Consumer"/>
    <x v="0"/>
    <s v="Perfume"/>
    <n v="2"/>
    <n v="1657.16"/>
    <n v="1072.55"/>
    <n v="0.15"/>
    <n v="336.03600000000012"/>
  </r>
  <r>
    <s v="O01717"/>
    <s v="2024-05-03"/>
    <x v="3"/>
    <s v="Telangana"/>
    <s v="Corporate"/>
    <x v="0"/>
    <s v="Perfume"/>
    <n v="1"/>
    <n v="14900.1"/>
    <n v="11242.01"/>
    <n v="0.05"/>
    <n v="2913.085"/>
  </r>
  <r>
    <s v="O01718"/>
    <s v="2024-04-14"/>
    <x v="0"/>
    <s v="Karnataka"/>
    <s v="SMB"/>
    <x v="3"/>
    <s v="Jacket"/>
    <n v="2"/>
    <n v="11610.46"/>
    <n v="7176.24"/>
    <n v="0.01"/>
    <n v="4318.1153999999997"/>
  </r>
  <r>
    <s v="O01719"/>
    <s v="2025-05-15"/>
    <x v="0"/>
    <s v="Karnataka"/>
    <s v="Consumer"/>
    <x v="1"/>
    <s v="Headphones"/>
    <n v="2"/>
    <n v="17379.54"/>
    <n v="14508.2"/>
    <n v="0.21"/>
    <n v="-778.36339999999973"/>
  </r>
  <r>
    <s v="O01720"/>
    <s v="2025-04-13"/>
    <x v="5"/>
    <s v="West Bengal"/>
    <s v="Corporate"/>
    <x v="2"/>
    <s v="Chair"/>
    <n v="4"/>
    <n v="14428.76"/>
    <n v="12001.53"/>
    <n v="0.3"/>
    <n v="-1901.3980000000001"/>
  </r>
  <r>
    <s v="O01721"/>
    <s v="2024-05-18"/>
    <x v="3"/>
    <s v="Telangana"/>
    <s v="SMB"/>
    <x v="2"/>
    <s v="Table"/>
    <n v="5"/>
    <n v="44104.49"/>
    <n v="30411.5"/>
    <n v="0.01"/>
    <n v="13251.945099999997"/>
  </r>
  <r>
    <s v="O01722"/>
    <s v="2024-08-19"/>
    <x v="7"/>
    <s v="Uttar Pradesh"/>
    <s v="Consumer"/>
    <x v="3"/>
    <s v="Shirt"/>
    <n v="3"/>
    <n v="36297.97"/>
    <n v="20049.189999999999"/>
    <n v="0.09"/>
    <n v="12981.962700000002"/>
  </r>
  <r>
    <s v="O01723"/>
    <s v="2024-08-29"/>
    <x v="7"/>
    <s v="Uttar Pradesh"/>
    <s v="SMB"/>
    <x v="0"/>
    <s v="Skincare"/>
    <n v="4"/>
    <n v="53718.12"/>
    <n v="36296.589999999997"/>
    <n v="0.05"/>
    <n v="14735.624000000005"/>
  </r>
  <r>
    <s v="O01724"/>
    <s v="2024-05-10"/>
    <x v="1"/>
    <s v="Maharashtra"/>
    <s v="SMB"/>
    <x v="3"/>
    <s v="Jeans"/>
    <n v="4"/>
    <n v="21575.61"/>
    <n v="18187.66"/>
    <n v="0.05"/>
    <n v="2309.1695000000009"/>
  </r>
  <r>
    <s v="O01725"/>
    <s v="2024-05-14"/>
    <x v="6"/>
    <s v="Tamil Nadu"/>
    <s v="SMB"/>
    <x v="0"/>
    <s v="Haircare"/>
    <n v="3"/>
    <n v="25896.2"/>
    <n v="20395.57"/>
    <n v="0.01"/>
    <n v="5241.6680000000015"/>
  </r>
  <r>
    <s v="O01726"/>
    <s v="2025-02-15"/>
    <x v="2"/>
    <s v="Delhi"/>
    <s v="Consumer"/>
    <x v="3"/>
    <s v="Jeans"/>
    <n v="2"/>
    <n v="6217.49"/>
    <n v="4133.34"/>
    <n v="0.04"/>
    <n v="1835.4503999999997"/>
  </r>
  <r>
    <s v="O01727"/>
    <s v="2025-05-02"/>
    <x v="5"/>
    <s v="West Bengal"/>
    <s v="Consumer"/>
    <x v="0"/>
    <s v="Haircare"/>
    <n v="5"/>
    <n v="41350.81"/>
    <n v="30966.959999999999"/>
    <n v="0.15"/>
    <n v="4181.2284999999993"/>
  </r>
  <r>
    <s v="O01728"/>
    <s v="2024-06-04"/>
    <x v="6"/>
    <s v="Tamil Nadu"/>
    <s v="SMB"/>
    <x v="1"/>
    <s v="Laptop"/>
    <n v="4"/>
    <n v="32321.69"/>
    <n v="22588.93"/>
    <n v="0.03"/>
    <n v="8763.1092999999983"/>
  </r>
  <r>
    <s v="O01729"/>
    <s v="2025-06-21"/>
    <x v="4"/>
    <s v="Maharashtra"/>
    <s v="Consumer"/>
    <x v="3"/>
    <s v="Jacket"/>
    <n v="3"/>
    <n v="13242.81"/>
    <n v="10004.86"/>
    <n v="0.26"/>
    <n v="-205.18060000000105"/>
  </r>
  <r>
    <s v="O01730"/>
    <s v="2025-01-31"/>
    <x v="5"/>
    <s v="West Bengal"/>
    <s v="Corporate"/>
    <x v="0"/>
    <s v="Perfume"/>
    <n v="4"/>
    <n v="47858.81"/>
    <n v="35575.019999999997"/>
    <n v="0.16"/>
    <n v="4626.3804000000009"/>
  </r>
  <r>
    <s v="O01731"/>
    <s v="2025-05-28"/>
    <x v="0"/>
    <s v="Karnataka"/>
    <s v="Consumer"/>
    <x v="3"/>
    <s v="Shirt"/>
    <n v="2"/>
    <n v="12901.03"/>
    <n v="10449.08"/>
    <n v="0.3"/>
    <n v="-1418.3589999999995"/>
  </r>
  <r>
    <s v="O01732"/>
    <s v="2024-09-17"/>
    <x v="0"/>
    <s v="Karnataka"/>
    <s v="Consumer"/>
    <x v="1"/>
    <s v="Tablet"/>
    <n v="3"/>
    <n v="36195.4"/>
    <n v="21780.47"/>
    <n v="0.25"/>
    <n v="5366.08"/>
  </r>
  <r>
    <s v="O01733"/>
    <s v="2025-03-14"/>
    <x v="5"/>
    <s v="West Bengal"/>
    <s v="Consumer"/>
    <x v="0"/>
    <s v="Perfume"/>
    <n v="5"/>
    <n v="44716.49"/>
    <n v="25502.77"/>
    <n v="0.3"/>
    <n v="5798.7729999999992"/>
  </r>
  <r>
    <s v="O01734"/>
    <s v="2024-10-07"/>
    <x v="2"/>
    <s v="Delhi"/>
    <s v="SMB"/>
    <x v="0"/>
    <s v="Haircare"/>
    <n v="4"/>
    <n v="32473.27"/>
    <n v="19527.66"/>
    <n v="0.13"/>
    <n v="8724.0849000000017"/>
  </r>
  <r>
    <s v="O01735"/>
    <s v="2024-11-12"/>
    <x v="3"/>
    <s v="Telangana"/>
    <s v="Consumer"/>
    <x v="0"/>
    <s v="Perfume"/>
    <n v="5"/>
    <n v="35533.199999999997"/>
    <n v="25072.03"/>
    <n v="0.1"/>
    <n v="6907.8499999999985"/>
  </r>
  <r>
    <s v="O01736"/>
    <s v="2024-11-23"/>
    <x v="6"/>
    <s v="Tamil Nadu"/>
    <s v="Consumer"/>
    <x v="1"/>
    <s v="Phone"/>
    <n v="1"/>
    <n v="5222.84"/>
    <n v="3933.71"/>
    <n v="0.08"/>
    <n v="871.30280000000016"/>
  </r>
  <r>
    <s v="O01737"/>
    <s v="2024-02-06"/>
    <x v="4"/>
    <s v="Maharashtra"/>
    <s v="SMB"/>
    <x v="3"/>
    <s v="Shirt"/>
    <n v="5"/>
    <n v="41310.629999999997"/>
    <n v="23491.39"/>
    <n v="0.19"/>
    <n v="9970.2202999999972"/>
  </r>
  <r>
    <s v="O01738"/>
    <s v="2024-07-10"/>
    <x v="2"/>
    <s v="Delhi"/>
    <s v="SMB"/>
    <x v="1"/>
    <s v="Phone"/>
    <n v="2"/>
    <n v="20099.21"/>
    <n v="11900.02"/>
    <n v="0.19"/>
    <n v="4380.3400999999994"/>
  </r>
  <r>
    <s v="O01739"/>
    <s v="2025-04-01"/>
    <x v="7"/>
    <s v="Uttar Pradesh"/>
    <s v="Corporate"/>
    <x v="2"/>
    <s v="Table"/>
    <n v="4"/>
    <n v="16745.189999999999"/>
    <n v="9746"/>
    <n v="0.21"/>
    <n v="3482.7000999999991"/>
  </r>
  <r>
    <s v="O01740"/>
    <s v="2024-01-09"/>
    <x v="0"/>
    <s v="Karnataka"/>
    <s v="Consumer"/>
    <x v="3"/>
    <s v="Shirt"/>
    <n v="1"/>
    <n v="10298.700000000001"/>
    <n v="7183.78"/>
    <n v="0.1"/>
    <n v="2085.0500000000011"/>
  </r>
  <r>
    <s v="O01741"/>
    <s v="2024-09-07"/>
    <x v="5"/>
    <s v="West Bengal"/>
    <s v="SMB"/>
    <x v="0"/>
    <s v="Skincare"/>
    <n v="1"/>
    <n v="6302.7"/>
    <n v="4989.4399999999996"/>
    <n v="0.03"/>
    <n v="1124.1790000000003"/>
  </r>
  <r>
    <s v="O01742"/>
    <s v="2024-08-18"/>
    <x v="1"/>
    <s v="Maharashtra"/>
    <s v="Corporate"/>
    <x v="1"/>
    <s v="Headphones"/>
    <n v="1"/>
    <n v="12812.7"/>
    <n v="8707.0499999999993"/>
    <n v="0.08"/>
    <n v="3080.6340000000014"/>
  </r>
  <r>
    <s v="O01743"/>
    <s v="2024-09-13"/>
    <x v="1"/>
    <s v="Maharashtra"/>
    <s v="Consumer"/>
    <x v="1"/>
    <s v="Tablet"/>
    <n v="4"/>
    <n v="26217.040000000001"/>
    <n v="16638.59"/>
    <n v="0.24"/>
    <n v="3286.3604000000005"/>
  </r>
  <r>
    <s v="O01744"/>
    <s v="2024-03-02"/>
    <x v="2"/>
    <s v="Delhi"/>
    <s v="Corporate"/>
    <x v="2"/>
    <s v="Lamp"/>
    <n v="5"/>
    <n v="52569.39"/>
    <n v="30650.86"/>
    <n v="0.24"/>
    <n v="9301.8763999999992"/>
  </r>
  <r>
    <s v="O01745"/>
    <s v="2024-02-01"/>
    <x v="5"/>
    <s v="West Bengal"/>
    <s v="Corporate"/>
    <x v="3"/>
    <s v="Jacket"/>
    <n v="1"/>
    <n v="7478.93"/>
    <n v="5459.02"/>
    <n v="0.19"/>
    <n v="598.91329999999971"/>
  </r>
  <r>
    <s v="O01746"/>
    <s v="2025-05-09"/>
    <x v="5"/>
    <s v="West Bengal"/>
    <s v="Corporate"/>
    <x v="0"/>
    <s v="Skincare"/>
    <n v="4"/>
    <n v="6531.15"/>
    <n v="5474.91"/>
    <n v="0.11"/>
    <n v="337.81349999999986"/>
  </r>
  <r>
    <s v="O01747"/>
    <s v="2024-02-23"/>
    <x v="0"/>
    <s v="Karnataka"/>
    <s v="Corporate"/>
    <x v="2"/>
    <s v="Table"/>
    <n v="2"/>
    <n v="20580.82"/>
    <n v="11515.44"/>
    <n v="0.14000000000000001"/>
    <n v="6184.0651999999991"/>
  </r>
  <r>
    <s v="O01748"/>
    <s v="2024-07-07"/>
    <x v="7"/>
    <s v="Uttar Pradesh"/>
    <s v="Consumer"/>
    <x v="1"/>
    <s v="Tablet"/>
    <n v="2"/>
    <n v="26602.03"/>
    <n v="15780.9"/>
    <n v="0.11"/>
    <n v="7894.9066999999995"/>
  </r>
  <r>
    <s v="O01749"/>
    <s v="2024-02-17"/>
    <x v="5"/>
    <s v="West Bengal"/>
    <s v="SMB"/>
    <x v="2"/>
    <s v="Table"/>
    <n v="3"/>
    <n v="26041.4"/>
    <n v="15501.73"/>
    <n v="0.2"/>
    <n v="5331.3900000000012"/>
  </r>
  <r>
    <s v="O01750"/>
    <s v="2024-09-07"/>
    <x v="0"/>
    <s v="Karnataka"/>
    <s v="Consumer"/>
    <x v="0"/>
    <s v="Haircare"/>
    <n v="3"/>
    <n v="29455.71"/>
    <n v="24987.09"/>
    <n v="0.03"/>
    <n v="3584.948699999999"/>
  </r>
  <r>
    <s v="O01751"/>
    <s v="2024-02-18"/>
    <x v="2"/>
    <s v="Delhi"/>
    <s v="Consumer"/>
    <x v="0"/>
    <s v="Makeup"/>
    <n v="2"/>
    <n v="25796.28"/>
    <n v="15361.14"/>
    <n v="0.05"/>
    <n v="9145.3259999999991"/>
  </r>
  <r>
    <s v="O01752"/>
    <s v="2024-07-04"/>
    <x v="3"/>
    <s v="Telangana"/>
    <s v="SMB"/>
    <x v="1"/>
    <s v="Laptop"/>
    <n v="5"/>
    <n v="25604.9"/>
    <n v="14217.16"/>
    <n v="0.01"/>
    <n v="11131.691000000001"/>
  </r>
  <r>
    <s v="O01753"/>
    <s v="2024-06-30"/>
    <x v="6"/>
    <s v="Tamil Nadu"/>
    <s v="Consumer"/>
    <x v="0"/>
    <s v="Perfume"/>
    <n v="2"/>
    <n v="14552.98"/>
    <n v="8970.85"/>
    <n v="0.14000000000000001"/>
    <n v="3544.7127999999993"/>
  </r>
  <r>
    <s v="O01754"/>
    <s v="2025-04-06"/>
    <x v="0"/>
    <s v="Karnataka"/>
    <s v="Corporate"/>
    <x v="3"/>
    <s v="Jeans"/>
    <n v="4"/>
    <n v="17283.830000000002"/>
    <n v="10322.65"/>
    <n v="0.03"/>
    <n v="6442.665100000002"/>
  </r>
  <r>
    <s v="O01755"/>
    <s v="2024-01-06"/>
    <x v="2"/>
    <s v="Delhi"/>
    <s v="Consumer"/>
    <x v="3"/>
    <s v="Shoes"/>
    <n v="1"/>
    <n v="1272.82"/>
    <n v="878.61"/>
    <n v="7.0000000000000007E-2"/>
    <n v="305.11259999999993"/>
  </r>
  <r>
    <s v="O01756"/>
    <s v="2024-01-30"/>
    <x v="5"/>
    <s v="West Bengal"/>
    <s v="Corporate"/>
    <x v="1"/>
    <s v="Tablet"/>
    <n v="2"/>
    <n v="12339.96"/>
    <n v="8125.48"/>
    <n v="0.13"/>
    <n v="2610.2851999999993"/>
  </r>
  <r>
    <s v="O01757"/>
    <s v="2024-02-01"/>
    <x v="0"/>
    <s v="Karnataka"/>
    <s v="Consumer"/>
    <x v="0"/>
    <s v="Makeup"/>
    <n v="5"/>
    <n v="11075.66"/>
    <n v="6219.08"/>
    <n v="0.14000000000000001"/>
    <n v="3305.9875999999995"/>
  </r>
  <r>
    <s v="O01758"/>
    <s v="2024-10-20"/>
    <x v="7"/>
    <s v="Uttar Pradesh"/>
    <s v="Consumer"/>
    <x v="1"/>
    <s v="Headphones"/>
    <n v="1"/>
    <n v="2400.17"/>
    <n v="1548.69"/>
    <n v="7.0000000000000007E-2"/>
    <n v="683.46810000000005"/>
  </r>
  <r>
    <s v="O01759"/>
    <s v="2024-03-11"/>
    <x v="1"/>
    <s v="Maharashtra"/>
    <s v="SMB"/>
    <x v="3"/>
    <s v="Jeans"/>
    <n v="4"/>
    <n v="45045.43"/>
    <n v="37661.54"/>
    <n v="0.26"/>
    <n v="-4327.9218000000019"/>
  </r>
  <r>
    <s v="O01760"/>
    <s v="2025-03-18"/>
    <x v="3"/>
    <s v="Telangana"/>
    <s v="Corporate"/>
    <x v="1"/>
    <s v="Tablet"/>
    <n v="4"/>
    <n v="17380.07"/>
    <n v="10374.780000000001"/>
    <n v="0.12"/>
    <n v="4919.681599999999"/>
  </r>
  <r>
    <s v="O01761"/>
    <s v="2024-03-12"/>
    <x v="4"/>
    <s v="Maharashtra"/>
    <s v="SMB"/>
    <x v="3"/>
    <s v="Shirt"/>
    <n v="5"/>
    <n v="25130.81"/>
    <n v="17262.22"/>
    <n v="0.23"/>
    <n v="2088.5036999999993"/>
  </r>
  <r>
    <s v="O01762"/>
    <s v="2024-12-11"/>
    <x v="4"/>
    <s v="Maharashtra"/>
    <s v="SMB"/>
    <x v="3"/>
    <s v="Shirt"/>
    <n v="2"/>
    <n v="5654.48"/>
    <n v="4069"/>
    <n v="0.03"/>
    <n v="1415.8455999999996"/>
  </r>
  <r>
    <s v="O01763"/>
    <s v="2024-11-06"/>
    <x v="4"/>
    <s v="Maharashtra"/>
    <s v="Consumer"/>
    <x v="3"/>
    <s v="Jacket"/>
    <n v="3"/>
    <n v="12673.26"/>
    <n v="7293.39"/>
    <n v="0.27"/>
    <n v="1958.0897999999997"/>
  </r>
  <r>
    <s v="O01764"/>
    <s v="2024-07-01"/>
    <x v="5"/>
    <s v="West Bengal"/>
    <s v="Consumer"/>
    <x v="3"/>
    <s v="Jacket"/>
    <n v="3"/>
    <n v="12149.65"/>
    <n v="8373.99"/>
    <n v="0.06"/>
    <n v="3046.681"/>
  </r>
  <r>
    <s v="O01765"/>
    <s v="2025-04-02"/>
    <x v="6"/>
    <s v="Tamil Nadu"/>
    <s v="Consumer"/>
    <x v="2"/>
    <s v="Sofa"/>
    <n v="2"/>
    <n v="3807.09"/>
    <n v="3114.31"/>
    <n v="0.11"/>
    <n v="274.0001000000002"/>
  </r>
  <r>
    <s v="O01766"/>
    <s v="2024-06-11"/>
    <x v="5"/>
    <s v="West Bengal"/>
    <s v="SMB"/>
    <x v="1"/>
    <s v="Phone"/>
    <n v="1"/>
    <n v="7067.77"/>
    <n v="4719.28"/>
    <n v="7.0000000000000007E-2"/>
    <n v="1853.7461000000008"/>
  </r>
  <r>
    <s v="O01767"/>
    <s v="2024-11-13"/>
    <x v="5"/>
    <s v="West Bengal"/>
    <s v="Corporate"/>
    <x v="2"/>
    <s v="Lamp"/>
    <n v="2"/>
    <n v="18440.78"/>
    <n v="13357.04"/>
    <n v="0.12"/>
    <n v="2870.8463999999981"/>
  </r>
  <r>
    <s v="O01768"/>
    <s v="2024-07-07"/>
    <x v="3"/>
    <s v="Telangana"/>
    <s v="Consumer"/>
    <x v="2"/>
    <s v="Lamp"/>
    <n v="3"/>
    <n v="11979.92"/>
    <n v="8039.38"/>
    <n v="0.04"/>
    <n v="3461.3431999999998"/>
  </r>
  <r>
    <s v="O01769"/>
    <s v="2024-02-04"/>
    <x v="0"/>
    <s v="Karnataka"/>
    <s v="SMB"/>
    <x v="0"/>
    <s v="Makeup"/>
    <n v="3"/>
    <n v="30278.41"/>
    <n v="18603.400000000001"/>
    <n v="0.08"/>
    <n v="9252.7371999999978"/>
  </r>
  <r>
    <s v="O01770"/>
    <s v="2025-02-18"/>
    <x v="7"/>
    <s v="Uttar Pradesh"/>
    <s v="Corporate"/>
    <x v="3"/>
    <s v="Shoes"/>
    <n v="2"/>
    <n v="18720.13"/>
    <n v="11488.45"/>
    <n v="0.08"/>
    <n v="5734.0696000000007"/>
  </r>
  <r>
    <s v="O01771"/>
    <s v="2024-03-24"/>
    <x v="5"/>
    <s v="West Bengal"/>
    <s v="Corporate"/>
    <x v="2"/>
    <s v="Table"/>
    <n v="4"/>
    <n v="16905.38"/>
    <n v="9593"/>
    <n v="0.16"/>
    <n v="4607.5192000000006"/>
  </r>
  <r>
    <s v="O01772"/>
    <s v="2024-01-15"/>
    <x v="0"/>
    <s v="Karnataka"/>
    <s v="SMB"/>
    <x v="3"/>
    <s v="Shirt"/>
    <n v="1"/>
    <n v="11475.28"/>
    <n v="7273.4"/>
    <n v="0.04"/>
    <n v="3742.8688000000011"/>
  </r>
  <r>
    <s v="O01773"/>
    <s v="2024-01-15"/>
    <x v="2"/>
    <s v="Delhi"/>
    <s v="Consumer"/>
    <x v="1"/>
    <s v="Laptop"/>
    <n v="4"/>
    <n v="22800.959999999999"/>
    <n v="17832.560000000001"/>
    <n v="0"/>
    <n v="4968.3999999999978"/>
  </r>
  <r>
    <s v="O01774"/>
    <s v="2024-09-21"/>
    <x v="3"/>
    <s v="Telangana"/>
    <s v="SMB"/>
    <x v="1"/>
    <s v="Headphones"/>
    <n v="5"/>
    <n v="24542.880000000001"/>
    <n v="18445.13"/>
    <n v="0.28000000000000003"/>
    <n v="-774.25640000000112"/>
  </r>
  <r>
    <s v="O01775"/>
    <s v="2024-04-26"/>
    <x v="1"/>
    <s v="Maharashtra"/>
    <s v="SMB"/>
    <x v="3"/>
    <s v="Shoes"/>
    <n v="1"/>
    <n v="10508.46"/>
    <n v="6503.92"/>
    <n v="0"/>
    <n v="4004.5399999999991"/>
  </r>
  <r>
    <s v="O01776"/>
    <s v="2024-10-08"/>
    <x v="0"/>
    <s v="Karnataka"/>
    <s v="Consumer"/>
    <x v="3"/>
    <s v="Jeans"/>
    <n v="5"/>
    <n v="51212.75"/>
    <n v="41440.39"/>
    <n v="0.02"/>
    <n v="8748.1049999999996"/>
  </r>
  <r>
    <s v="O01777"/>
    <s v="2025-02-05"/>
    <x v="1"/>
    <s v="Maharashtra"/>
    <s v="Corporate"/>
    <x v="1"/>
    <s v="Laptop"/>
    <n v="3"/>
    <n v="44434.17"/>
    <n v="31389.82"/>
    <n v="7.0000000000000007E-2"/>
    <n v="9933.958099999998"/>
  </r>
  <r>
    <s v="O01778"/>
    <s v="2024-07-15"/>
    <x v="1"/>
    <s v="Maharashtra"/>
    <s v="Corporate"/>
    <x v="2"/>
    <s v="Lamp"/>
    <n v="4"/>
    <n v="12647.45"/>
    <n v="8168.2"/>
    <n v="0.17"/>
    <n v="2329.1835000000005"/>
  </r>
  <r>
    <s v="O01779"/>
    <s v="2024-02-15"/>
    <x v="2"/>
    <s v="Delhi"/>
    <s v="Corporate"/>
    <x v="2"/>
    <s v="Chair"/>
    <n v="5"/>
    <n v="39089.699999999997"/>
    <n v="23267.07"/>
    <n v="0.15"/>
    <n v="9959.1749999999993"/>
  </r>
  <r>
    <s v="O01780"/>
    <s v="2024-06-12"/>
    <x v="6"/>
    <s v="Tamil Nadu"/>
    <s v="Consumer"/>
    <x v="3"/>
    <s v="Jacket"/>
    <n v="3"/>
    <n v="17856.240000000002"/>
    <n v="14556.21"/>
    <n v="0.28000000000000003"/>
    <n v="-1699.7171999999982"/>
  </r>
  <r>
    <s v="O01781"/>
    <s v="2025-02-07"/>
    <x v="2"/>
    <s v="Delhi"/>
    <s v="SMB"/>
    <x v="1"/>
    <s v="Tablet"/>
    <n v="5"/>
    <n v="72706.02"/>
    <n v="48502.74"/>
    <n v="0.04"/>
    <n v="21295.039200000007"/>
  </r>
  <r>
    <s v="O01782"/>
    <s v="2024-12-17"/>
    <x v="0"/>
    <s v="Karnataka"/>
    <s v="Corporate"/>
    <x v="0"/>
    <s v="Makeup"/>
    <n v="2"/>
    <n v="10105.709999999999"/>
    <n v="7806.83"/>
    <n v="0.01"/>
    <n v="2197.8228999999992"/>
  </r>
  <r>
    <s v="O01783"/>
    <s v="2025-01-31"/>
    <x v="5"/>
    <s v="West Bengal"/>
    <s v="Corporate"/>
    <x v="3"/>
    <s v="Jeans"/>
    <n v="3"/>
    <n v="42092.04"/>
    <n v="27379.59"/>
    <n v="0.04"/>
    <n v="13028.768400000001"/>
  </r>
  <r>
    <s v="O01784"/>
    <s v="2025-06-18"/>
    <x v="5"/>
    <s v="West Bengal"/>
    <s v="Consumer"/>
    <x v="3"/>
    <s v="Jacket"/>
    <n v="4"/>
    <n v="5794.45"/>
    <n v="4162.17"/>
    <n v="0.1"/>
    <n v="1052.8349999999996"/>
  </r>
  <r>
    <s v="O01785"/>
    <s v="2024-07-06"/>
    <x v="3"/>
    <s v="Telangana"/>
    <s v="SMB"/>
    <x v="2"/>
    <s v="Table"/>
    <n v="1"/>
    <n v="10643.77"/>
    <n v="7745.33"/>
    <n v="0.22"/>
    <n v="556.81060000000025"/>
  </r>
  <r>
    <s v="O01786"/>
    <s v="2025-02-19"/>
    <x v="2"/>
    <s v="Delhi"/>
    <s v="SMB"/>
    <x v="1"/>
    <s v="Tablet"/>
    <n v="1"/>
    <n v="11984.66"/>
    <n v="7709.04"/>
    <n v="0.24"/>
    <n v="1399.3016000000002"/>
  </r>
  <r>
    <s v="O01787"/>
    <s v="2024-07-26"/>
    <x v="2"/>
    <s v="Delhi"/>
    <s v="Corporate"/>
    <x v="0"/>
    <s v="Haircare"/>
    <n v="2"/>
    <n v="18225.669999999998"/>
    <n v="13874.1"/>
    <n v="0.23"/>
    <n v="159.66589999999815"/>
  </r>
  <r>
    <s v="O01788"/>
    <s v="2024-08-31"/>
    <x v="7"/>
    <s v="Uttar Pradesh"/>
    <s v="Corporate"/>
    <x v="0"/>
    <s v="Skincare"/>
    <n v="4"/>
    <n v="42199.73"/>
    <n v="31702.69"/>
    <n v="0.28999999999999998"/>
    <n v="-1740.8816999999963"/>
  </r>
  <r>
    <s v="O01789"/>
    <s v="2024-07-17"/>
    <x v="5"/>
    <s v="West Bengal"/>
    <s v="SMB"/>
    <x v="2"/>
    <s v="Chair"/>
    <n v="5"/>
    <n v="22084.48"/>
    <n v="15579.88"/>
    <n v="0.15"/>
    <n v="3191.9280000000003"/>
  </r>
  <r>
    <s v="O01790"/>
    <s v="2024-05-13"/>
    <x v="7"/>
    <s v="Uttar Pradesh"/>
    <s v="Corporate"/>
    <x v="3"/>
    <s v="Jeans"/>
    <n v="5"/>
    <n v="36959.269999999997"/>
    <n v="27894.63"/>
    <n v="0.02"/>
    <n v="8325.4545999999955"/>
  </r>
  <r>
    <s v="O01791"/>
    <s v="2024-03-11"/>
    <x v="6"/>
    <s v="Tamil Nadu"/>
    <s v="Corporate"/>
    <x v="3"/>
    <s v="Shirt"/>
    <n v="5"/>
    <n v="10677.56"/>
    <n v="7340.91"/>
    <n v="0.15"/>
    <n v="1735.0159999999998"/>
  </r>
  <r>
    <s v="O01792"/>
    <s v="2025-03-26"/>
    <x v="0"/>
    <s v="Karnataka"/>
    <s v="Consumer"/>
    <x v="2"/>
    <s v="Table"/>
    <n v="5"/>
    <n v="18378.61"/>
    <n v="12262.2"/>
    <n v="0.23"/>
    <n v="1889.3296999999993"/>
  </r>
  <r>
    <s v="O01793"/>
    <s v="2024-02-27"/>
    <x v="2"/>
    <s v="Delhi"/>
    <s v="SMB"/>
    <x v="1"/>
    <s v="Headphones"/>
    <n v="1"/>
    <n v="6706.6"/>
    <n v="4155.46"/>
    <n v="0.17"/>
    <n v="1411.0180000000003"/>
  </r>
  <r>
    <s v="O01794"/>
    <s v="2024-08-12"/>
    <x v="1"/>
    <s v="Maharashtra"/>
    <s v="Corporate"/>
    <x v="2"/>
    <s v="Chair"/>
    <n v="2"/>
    <n v="17709.36"/>
    <n v="13086.47"/>
    <n v="0.17"/>
    <n v="1612.2988000000009"/>
  </r>
  <r>
    <s v="O01795"/>
    <s v="2024-02-09"/>
    <x v="6"/>
    <s v="Tamil Nadu"/>
    <s v="SMB"/>
    <x v="3"/>
    <s v="Shirt"/>
    <n v="1"/>
    <n v="12129.52"/>
    <n v="9771.14"/>
    <n v="0.22"/>
    <n v="-310.11439999999902"/>
  </r>
  <r>
    <s v="O01796"/>
    <s v="2024-10-01"/>
    <x v="6"/>
    <s v="Tamil Nadu"/>
    <s v="Corporate"/>
    <x v="0"/>
    <s v="Perfume"/>
    <n v="3"/>
    <n v="6810.76"/>
    <n v="4202.54"/>
    <n v="7.0000000000000007E-2"/>
    <n v="2131.4668000000001"/>
  </r>
  <r>
    <s v="O01797"/>
    <s v="2024-10-24"/>
    <x v="7"/>
    <s v="Uttar Pradesh"/>
    <s v="SMB"/>
    <x v="1"/>
    <s v="Phone"/>
    <n v="1"/>
    <n v="2588.91"/>
    <n v="1799.99"/>
    <n v="0.06"/>
    <n v="633.58539999999982"/>
  </r>
  <r>
    <s v="O01798"/>
    <s v="2024-10-26"/>
    <x v="6"/>
    <s v="Tamil Nadu"/>
    <s v="Consumer"/>
    <x v="0"/>
    <s v="Haircare"/>
    <n v="1"/>
    <n v="10872.86"/>
    <n v="8701.26"/>
    <n v="7.0000000000000007E-2"/>
    <n v="1410.4998000000003"/>
  </r>
  <r>
    <s v="O01799"/>
    <s v="2024-08-10"/>
    <x v="1"/>
    <s v="Maharashtra"/>
    <s v="SMB"/>
    <x v="2"/>
    <s v="Lamp"/>
    <n v="4"/>
    <n v="53696.42"/>
    <n v="30118.49"/>
    <n v="0.13"/>
    <n v="16597.395399999998"/>
  </r>
  <r>
    <s v="O01800"/>
    <s v="2024-04-24"/>
    <x v="2"/>
    <s v="Delhi"/>
    <s v="Consumer"/>
    <x v="1"/>
    <s v="Phone"/>
    <n v="2"/>
    <n v="21936.89"/>
    <n v="14733.84"/>
    <n v="0.28000000000000003"/>
    <n v="1060.7207999999991"/>
  </r>
  <r>
    <s v="O01801"/>
    <s v="2025-05-26"/>
    <x v="6"/>
    <s v="Tamil Nadu"/>
    <s v="Consumer"/>
    <x v="3"/>
    <s v="Jacket"/>
    <n v="5"/>
    <n v="66790.38"/>
    <n v="53754.44"/>
    <n v="0.03"/>
    <n v="11032.228600000002"/>
  </r>
  <r>
    <s v="O01802"/>
    <s v="2024-04-19"/>
    <x v="0"/>
    <s v="Karnataka"/>
    <s v="Corporate"/>
    <x v="2"/>
    <s v="Chair"/>
    <n v="4"/>
    <n v="43620.27"/>
    <n v="25150.19"/>
    <n v="0.28000000000000003"/>
    <n v="6256.4043999999976"/>
  </r>
  <r>
    <s v="O01803"/>
    <s v="2024-06-10"/>
    <x v="4"/>
    <s v="Maharashtra"/>
    <s v="Corporate"/>
    <x v="1"/>
    <s v="Phone"/>
    <n v="5"/>
    <n v="58709.87"/>
    <n v="48871.07"/>
    <n v="0.02"/>
    <n v="8664.602600000002"/>
  </r>
  <r>
    <s v="O01804"/>
    <s v="2024-04-13"/>
    <x v="2"/>
    <s v="Delhi"/>
    <s v="Consumer"/>
    <x v="3"/>
    <s v="Jacket"/>
    <n v="3"/>
    <n v="5867.69"/>
    <n v="4499.82"/>
    <n v="0.05"/>
    <n v="1074.4854999999998"/>
  </r>
  <r>
    <s v="O01805"/>
    <s v="2025-01-19"/>
    <x v="5"/>
    <s v="West Bengal"/>
    <s v="SMB"/>
    <x v="2"/>
    <s v="Table"/>
    <n v="1"/>
    <n v="4689.74"/>
    <n v="3530.85"/>
    <n v="0.2"/>
    <n v="220.94199999999989"/>
  </r>
  <r>
    <s v="O01806"/>
    <s v="2025-01-13"/>
    <x v="2"/>
    <s v="Delhi"/>
    <s v="SMB"/>
    <x v="0"/>
    <s v="Haircare"/>
    <n v="3"/>
    <n v="20183.05"/>
    <n v="12816.57"/>
    <n v="0.03"/>
    <n v="6760.9884999999995"/>
  </r>
  <r>
    <s v="O01807"/>
    <s v="2024-11-14"/>
    <x v="2"/>
    <s v="Delhi"/>
    <s v="Corporate"/>
    <x v="0"/>
    <s v="Skincare"/>
    <n v="2"/>
    <n v="23167.79"/>
    <n v="13084.11"/>
    <n v="0.03"/>
    <n v="9388.6463000000003"/>
  </r>
  <r>
    <s v="O01808"/>
    <s v="2025-03-12"/>
    <x v="2"/>
    <s v="Delhi"/>
    <s v="Consumer"/>
    <x v="0"/>
    <s v="Perfume"/>
    <n v="5"/>
    <n v="20941.91"/>
    <n v="14470.79"/>
    <n v="0.19"/>
    <n v="2492.157099999999"/>
  </r>
  <r>
    <s v="O01809"/>
    <s v="2024-03-27"/>
    <x v="2"/>
    <s v="Delhi"/>
    <s v="SMB"/>
    <x v="0"/>
    <s v="Makeup"/>
    <n v="4"/>
    <n v="31130.71"/>
    <n v="22177.67"/>
    <n v="0.08"/>
    <n v="6462.5832000000009"/>
  </r>
  <r>
    <s v="O01810"/>
    <s v="2025-02-19"/>
    <x v="2"/>
    <s v="Delhi"/>
    <s v="Consumer"/>
    <x v="0"/>
    <s v="Haircare"/>
    <n v="1"/>
    <n v="9762.24"/>
    <n v="8052.48"/>
    <n v="0.16"/>
    <n v="147.80160000000024"/>
  </r>
  <r>
    <s v="O01811"/>
    <s v="2024-06-16"/>
    <x v="6"/>
    <s v="Tamil Nadu"/>
    <s v="Corporate"/>
    <x v="3"/>
    <s v="Jeans"/>
    <n v="4"/>
    <n v="10779.88"/>
    <n v="8963.83"/>
    <n v="0.13"/>
    <n v="414.66559999999936"/>
  </r>
  <r>
    <s v="O01812"/>
    <s v="2025-04-28"/>
    <x v="1"/>
    <s v="Maharashtra"/>
    <s v="Consumer"/>
    <x v="3"/>
    <s v="Jacket"/>
    <n v="5"/>
    <n v="67518.399999999994"/>
    <n v="48917.21"/>
    <n v="0.18"/>
    <n v="6447.877999999997"/>
  </r>
  <r>
    <s v="O01813"/>
    <s v="2025-02-12"/>
    <x v="1"/>
    <s v="Maharashtra"/>
    <s v="Consumer"/>
    <x v="3"/>
    <s v="Shoes"/>
    <n v="2"/>
    <n v="26979.14"/>
    <n v="15407.53"/>
    <n v="0.05"/>
    <n v="10222.652999999998"/>
  </r>
  <r>
    <s v="O01814"/>
    <s v="2025-01-06"/>
    <x v="1"/>
    <s v="Maharashtra"/>
    <s v="SMB"/>
    <x v="2"/>
    <s v="Lamp"/>
    <n v="2"/>
    <n v="3612.74"/>
    <n v="2120.63"/>
    <n v="0.14000000000000001"/>
    <n v="986.32639999999969"/>
  </r>
  <r>
    <s v="O01815"/>
    <s v="2024-01-12"/>
    <x v="4"/>
    <s v="Maharashtra"/>
    <s v="Consumer"/>
    <x v="0"/>
    <s v="Perfume"/>
    <n v="4"/>
    <n v="26589.98"/>
    <n v="21505.02"/>
    <n v="0.21"/>
    <n v="-498.9358000000002"/>
  </r>
  <r>
    <s v="O01816"/>
    <s v="2025-04-30"/>
    <x v="0"/>
    <s v="Karnataka"/>
    <s v="SMB"/>
    <x v="1"/>
    <s v="Phone"/>
    <n v="1"/>
    <n v="14030.8"/>
    <n v="11551.57"/>
    <n v="0.3"/>
    <n v="-1730.0100000000002"/>
  </r>
  <r>
    <s v="O01817"/>
    <s v="2024-06-12"/>
    <x v="2"/>
    <s v="Delhi"/>
    <s v="Consumer"/>
    <x v="2"/>
    <s v="Lamp"/>
    <n v="3"/>
    <n v="26146.13"/>
    <n v="17715.77"/>
    <n v="0.28000000000000003"/>
    <n v="1109.4435999999996"/>
  </r>
  <r>
    <s v="O01818"/>
    <s v="2024-12-19"/>
    <x v="5"/>
    <s v="West Bengal"/>
    <s v="SMB"/>
    <x v="2"/>
    <s v="Sofa"/>
    <n v="1"/>
    <n v="3249.25"/>
    <n v="2334.81"/>
    <n v="0.12"/>
    <n v="524.53000000000009"/>
  </r>
  <r>
    <s v="O01819"/>
    <s v="2024-04-21"/>
    <x v="3"/>
    <s v="Telangana"/>
    <s v="SMB"/>
    <x v="3"/>
    <s v="Shirt"/>
    <n v="2"/>
    <n v="13364.11"/>
    <n v="8300"/>
    <n v="0.06"/>
    <n v="4262.2634000000007"/>
  </r>
  <r>
    <s v="O01820"/>
    <s v="2024-02-05"/>
    <x v="3"/>
    <s v="Telangana"/>
    <s v="Consumer"/>
    <x v="3"/>
    <s v="Jeans"/>
    <n v="5"/>
    <n v="52039.94"/>
    <n v="30259.02"/>
    <n v="0.27"/>
    <n v="7730.1362000000008"/>
  </r>
  <r>
    <s v="O01821"/>
    <s v="2024-01-24"/>
    <x v="6"/>
    <s v="Tamil Nadu"/>
    <s v="Consumer"/>
    <x v="1"/>
    <s v="Phone"/>
    <n v="3"/>
    <n v="2494.4899999999998"/>
    <n v="1748.32"/>
    <n v="0.27"/>
    <n v="72.657699999999863"/>
  </r>
  <r>
    <s v="O01822"/>
    <s v="2024-05-19"/>
    <x v="2"/>
    <s v="Delhi"/>
    <s v="Consumer"/>
    <x v="1"/>
    <s v="Headphones"/>
    <n v="1"/>
    <n v="6576.37"/>
    <n v="5352.22"/>
    <n v="0.12"/>
    <n v="434.98559999999964"/>
  </r>
  <r>
    <s v="O01823"/>
    <s v="2024-06-17"/>
    <x v="5"/>
    <s v="West Bengal"/>
    <s v="Consumer"/>
    <x v="1"/>
    <s v="Phone"/>
    <n v="1"/>
    <n v="5089.05"/>
    <n v="3096.52"/>
    <n v="0.21"/>
    <n v="923.82950000000028"/>
  </r>
  <r>
    <s v="O01824"/>
    <s v="2025-05-03"/>
    <x v="6"/>
    <s v="Tamil Nadu"/>
    <s v="Corporate"/>
    <x v="0"/>
    <s v="Haircare"/>
    <n v="1"/>
    <n v="6584.22"/>
    <n v="4521"/>
    <n v="0"/>
    <n v="2063.2200000000003"/>
  </r>
  <r>
    <s v="O01825"/>
    <s v="2024-09-05"/>
    <x v="4"/>
    <s v="Maharashtra"/>
    <s v="Consumer"/>
    <x v="3"/>
    <s v="Shoes"/>
    <n v="4"/>
    <n v="8811.17"/>
    <n v="6232.41"/>
    <n v="7.0000000000000007E-2"/>
    <n v="1961.9781000000003"/>
  </r>
  <r>
    <s v="O01826"/>
    <s v="2024-06-24"/>
    <x v="4"/>
    <s v="Maharashtra"/>
    <s v="SMB"/>
    <x v="1"/>
    <s v="Headphones"/>
    <n v="5"/>
    <n v="72988.67"/>
    <n v="43773.69"/>
    <n v="0.13"/>
    <n v="19726.452899999997"/>
  </r>
  <r>
    <s v="O01827"/>
    <s v="2025-03-25"/>
    <x v="7"/>
    <s v="Uttar Pradesh"/>
    <s v="Consumer"/>
    <x v="1"/>
    <s v="Headphones"/>
    <n v="4"/>
    <n v="27065.51"/>
    <n v="18656.259999999998"/>
    <n v="0.2"/>
    <n v="2996.1480000000001"/>
  </r>
  <r>
    <s v="O01828"/>
    <s v="2024-10-07"/>
    <x v="1"/>
    <s v="Maharashtra"/>
    <s v="SMB"/>
    <x v="2"/>
    <s v="Sofa"/>
    <n v="5"/>
    <n v="4585.13"/>
    <n v="3661.58"/>
    <n v="0.24"/>
    <n v="-176.88119999999981"/>
  </r>
  <r>
    <s v="O01829"/>
    <s v="2024-11-08"/>
    <x v="5"/>
    <s v="West Bengal"/>
    <s v="Consumer"/>
    <x v="3"/>
    <s v="Shoes"/>
    <n v="1"/>
    <n v="6050.47"/>
    <n v="4647.47"/>
    <n v="0.27"/>
    <n v="-230.62690000000021"/>
  </r>
  <r>
    <s v="O01830"/>
    <s v="2025-04-20"/>
    <x v="1"/>
    <s v="Maharashtra"/>
    <s v="SMB"/>
    <x v="3"/>
    <s v="Shirt"/>
    <n v="3"/>
    <n v="20320.12"/>
    <n v="14820.12"/>
    <n v="0.05"/>
    <n v="4483.9939999999979"/>
  </r>
  <r>
    <s v="O01831"/>
    <s v="2024-11-12"/>
    <x v="2"/>
    <s v="Delhi"/>
    <s v="Corporate"/>
    <x v="0"/>
    <s v="Makeup"/>
    <n v="4"/>
    <n v="14144.03"/>
    <n v="11695.07"/>
    <n v="0.14000000000000001"/>
    <n v="468.79580000000055"/>
  </r>
  <r>
    <s v="O01832"/>
    <s v="2024-08-19"/>
    <x v="2"/>
    <s v="Delhi"/>
    <s v="Consumer"/>
    <x v="2"/>
    <s v="Sofa"/>
    <n v="3"/>
    <n v="25348.04"/>
    <n v="18304.73"/>
    <n v="0.25"/>
    <n v="706.30000000000109"/>
  </r>
  <r>
    <s v="O01833"/>
    <s v="2025-02-03"/>
    <x v="3"/>
    <s v="Telangana"/>
    <s v="Corporate"/>
    <x v="2"/>
    <s v="Table"/>
    <n v="4"/>
    <n v="3840.5"/>
    <n v="2911.29"/>
    <n v="0.01"/>
    <n v="890.80500000000006"/>
  </r>
  <r>
    <s v="O01834"/>
    <s v="2024-01-30"/>
    <x v="4"/>
    <s v="Maharashtra"/>
    <s v="Consumer"/>
    <x v="1"/>
    <s v="Phone"/>
    <n v="4"/>
    <n v="15934"/>
    <n v="10600.48"/>
    <n v="0.05"/>
    <n v="4536.8200000000006"/>
  </r>
  <r>
    <s v="O01835"/>
    <s v="2024-10-16"/>
    <x v="1"/>
    <s v="Maharashtra"/>
    <s v="SMB"/>
    <x v="1"/>
    <s v="Headphones"/>
    <n v="4"/>
    <n v="8697.83"/>
    <n v="6050.69"/>
    <n v="0.19"/>
    <n v="994.55230000000029"/>
  </r>
  <r>
    <s v="O01836"/>
    <s v="2024-01-04"/>
    <x v="6"/>
    <s v="Tamil Nadu"/>
    <s v="Consumer"/>
    <x v="2"/>
    <s v="Sofa"/>
    <n v="1"/>
    <n v="9909.2999999999993"/>
    <n v="5949.46"/>
    <n v="0.18"/>
    <n v="2176.1659999999993"/>
  </r>
  <r>
    <s v="O01837"/>
    <s v="2025-03-02"/>
    <x v="4"/>
    <s v="Maharashtra"/>
    <s v="SMB"/>
    <x v="0"/>
    <s v="Perfume"/>
    <n v="5"/>
    <n v="13946.9"/>
    <n v="9600.8799999999992"/>
    <n v="0.08"/>
    <n v="3230.2680000000005"/>
  </r>
  <r>
    <s v="O01838"/>
    <s v="2025-05-29"/>
    <x v="7"/>
    <s v="Uttar Pradesh"/>
    <s v="SMB"/>
    <x v="2"/>
    <s v="Sofa"/>
    <n v="1"/>
    <n v="9379.06"/>
    <n v="7037.98"/>
    <n v="0.22"/>
    <n v="277.68679999999995"/>
  </r>
  <r>
    <s v="O01839"/>
    <s v="2024-12-23"/>
    <x v="6"/>
    <s v="Tamil Nadu"/>
    <s v="Consumer"/>
    <x v="1"/>
    <s v="Phone"/>
    <n v="5"/>
    <n v="7859.42"/>
    <n v="6180.36"/>
    <n v="0.14000000000000001"/>
    <n v="578.74120000000039"/>
  </r>
  <r>
    <s v="O01840"/>
    <s v="2024-08-30"/>
    <x v="4"/>
    <s v="Maharashtra"/>
    <s v="SMB"/>
    <x v="1"/>
    <s v="Tablet"/>
    <n v="1"/>
    <n v="3659.42"/>
    <n v="2331.75"/>
    <n v="0.18"/>
    <n v="668.97440000000006"/>
  </r>
  <r>
    <s v="O01841"/>
    <s v="2025-05-06"/>
    <x v="5"/>
    <s v="West Bengal"/>
    <s v="SMB"/>
    <x v="3"/>
    <s v="Shoes"/>
    <n v="1"/>
    <n v="1723.3"/>
    <n v="1045.55"/>
    <n v="0.26"/>
    <n v="229.69200000000001"/>
  </r>
  <r>
    <s v="O01842"/>
    <s v="2024-10-16"/>
    <x v="1"/>
    <s v="Maharashtra"/>
    <s v="Corporate"/>
    <x v="2"/>
    <s v="Sofa"/>
    <n v="5"/>
    <n v="67602.5"/>
    <n v="53820.65"/>
    <n v="0.16"/>
    <n v="2965.4499999999989"/>
  </r>
  <r>
    <s v="O01843"/>
    <s v="2024-01-04"/>
    <x v="0"/>
    <s v="Karnataka"/>
    <s v="Corporate"/>
    <x v="0"/>
    <s v="Skincare"/>
    <n v="2"/>
    <n v="25570.34"/>
    <n v="14599.5"/>
    <n v="0.06"/>
    <n v="9436.6196"/>
  </r>
  <r>
    <s v="O01844"/>
    <s v="2025-04-06"/>
    <x v="7"/>
    <s v="Uttar Pradesh"/>
    <s v="Consumer"/>
    <x v="3"/>
    <s v="Shoes"/>
    <n v="1"/>
    <n v="9313.27"/>
    <n v="6213.11"/>
    <n v="0.23"/>
    <n v="958.10790000000043"/>
  </r>
  <r>
    <s v="O01845"/>
    <s v="2024-03-26"/>
    <x v="5"/>
    <s v="West Bengal"/>
    <s v="Corporate"/>
    <x v="1"/>
    <s v="Laptop"/>
    <n v="2"/>
    <n v="2661.87"/>
    <n v="1987"/>
    <n v="0.13"/>
    <n v="328.82689999999991"/>
  </r>
  <r>
    <s v="O01846"/>
    <s v="2024-12-11"/>
    <x v="7"/>
    <s v="Uttar Pradesh"/>
    <s v="SMB"/>
    <x v="0"/>
    <s v="Haircare"/>
    <n v="3"/>
    <n v="22561.31"/>
    <n v="17039.599999999999"/>
    <n v="0.17"/>
    <n v="1686.2873000000022"/>
  </r>
  <r>
    <s v="O01847"/>
    <s v="2025-01-30"/>
    <x v="4"/>
    <s v="Maharashtra"/>
    <s v="Corporate"/>
    <x v="1"/>
    <s v="Laptop"/>
    <n v="1"/>
    <n v="10224.07"/>
    <n v="6745.5"/>
    <n v="0.21"/>
    <n v="1331.5153"/>
  </r>
  <r>
    <s v="O01848"/>
    <s v="2024-05-17"/>
    <x v="2"/>
    <s v="Delhi"/>
    <s v="SMB"/>
    <x v="1"/>
    <s v="Tablet"/>
    <n v="1"/>
    <n v="13058.16"/>
    <n v="8725.7000000000007"/>
    <n v="0.13"/>
    <n v="2634.8991999999989"/>
  </r>
  <r>
    <s v="O01849"/>
    <s v="2025-03-06"/>
    <x v="1"/>
    <s v="Maharashtra"/>
    <s v="Corporate"/>
    <x v="0"/>
    <s v="Skincare"/>
    <n v="3"/>
    <n v="16988.7"/>
    <n v="11005.84"/>
    <n v="0.23"/>
    <n v="2075.4590000000003"/>
  </r>
  <r>
    <s v="O01850"/>
    <s v="2024-02-15"/>
    <x v="2"/>
    <s v="Delhi"/>
    <s v="SMB"/>
    <x v="1"/>
    <s v="Phone"/>
    <n v="3"/>
    <n v="18812.61"/>
    <n v="13781.42"/>
    <n v="0.24"/>
    <n v="516.16360000000077"/>
  </r>
  <r>
    <s v="O01851"/>
    <s v="2024-08-31"/>
    <x v="7"/>
    <s v="Uttar Pradesh"/>
    <s v="SMB"/>
    <x v="0"/>
    <s v="Perfume"/>
    <n v="4"/>
    <n v="16339.07"/>
    <n v="12574.74"/>
    <n v="0.05"/>
    <n v="2947.3764999999999"/>
  </r>
  <r>
    <s v="O01852"/>
    <s v="2024-07-05"/>
    <x v="3"/>
    <s v="Telangana"/>
    <s v="Consumer"/>
    <x v="0"/>
    <s v="Skincare"/>
    <n v="2"/>
    <n v="26760.7"/>
    <n v="18546.62"/>
    <n v="0.06"/>
    <n v="6608.4380000000019"/>
  </r>
  <r>
    <s v="O01853"/>
    <s v="2024-04-22"/>
    <x v="4"/>
    <s v="Maharashtra"/>
    <s v="Corporate"/>
    <x v="1"/>
    <s v="Headphones"/>
    <n v="5"/>
    <n v="21971.5"/>
    <n v="12426.93"/>
    <n v="0.27"/>
    <n v="3612.2649999999994"/>
  </r>
  <r>
    <s v="O01854"/>
    <s v="2024-01-03"/>
    <x v="1"/>
    <s v="Maharashtra"/>
    <s v="Consumer"/>
    <x v="3"/>
    <s v="Shirt"/>
    <n v="3"/>
    <n v="25229.1"/>
    <n v="15754.09"/>
    <n v="0.02"/>
    <n v="8970.4279999999981"/>
  </r>
  <r>
    <s v="O01855"/>
    <s v="2025-06-19"/>
    <x v="1"/>
    <s v="Maharashtra"/>
    <s v="Corporate"/>
    <x v="1"/>
    <s v="Tablet"/>
    <n v="4"/>
    <n v="38968.480000000003"/>
    <n v="31512.46"/>
    <n v="0.3"/>
    <n v="-4234.5239999999958"/>
  </r>
  <r>
    <s v="O01856"/>
    <s v="2025-01-19"/>
    <x v="0"/>
    <s v="Karnataka"/>
    <s v="Consumer"/>
    <x v="3"/>
    <s v="Jeans"/>
    <n v="3"/>
    <n v="15394.25"/>
    <n v="12021.55"/>
    <n v="0.21"/>
    <n v="139.90750000000071"/>
  </r>
  <r>
    <s v="O01857"/>
    <s v="2025-02-24"/>
    <x v="5"/>
    <s v="West Bengal"/>
    <s v="SMB"/>
    <x v="0"/>
    <s v="Makeup"/>
    <n v="2"/>
    <n v="13703.75"/>
    <n v="8723.48"/>
    <n v="0.13"/>
    <n v="3198.7825000000003"/>
  </r>
  <r>
    <s v="O01858"/>
    <s v="2024-08-11"/>
    <x v="7"/>
    <s v="Uttar Pradesh"/>
    <s v="Corporate"/>
    <x v="0"/>
    <s v="Makeup"/>
    <n v="2"/>
    <n v="1205.31"/>
    <n v="822.03"/>
    <n v="0.08"/>
    <n v="286.85519999999997"/>
  </r>
  <r>
    <s v="O01859"/>
    <s v="2024-06-03"/>
    <x v="7"/>
    <s v="Uttar Pradesh"/>
    <s v="Consumer"/>
    <x v="3"/>
    <s v="Shoes"/>
    <n v="2"/>
    <n v="14951.65"/>
    <n v="9721.9699999999993"/>
    <n v="0.26"/>
    <n v="1342.2510000000002"/>
  </r>
  <r>
    <s v="O01860"/>
    <s v="2025-03-03"/>
    <x v="3"/>
    <s v="Telangana"/>
    <s v="Consumer"/>
    <x v="2"/>
    <s v="Chair"/>
    <n v="3"/>
    <n v="5976.49"/>
    <n v="4125.84"/>
    <n v="0.02"/>
    <n v="1731.1201999999996"/>
  </r>
  <r>
    <s v="O01861"/>
    <s v="2024-05-27"/>
    <x v="7"/>
    <s v="Uttar Pradesh"/>
    <s v="SMB"/>
    <x v="3"/>
    <s v="Jeans"/>
    <n v="1"/>
    <n v="536.26"/>
    <n v="413.42"/>
    <n v="0.24"/>
    <n v="-5.862400000000008"/>
  </r>
  <r>
    <s v="O01862"/>
    <s v="2025-05-04"/>
    <x v="1"/>
    <s v="Maharashtra"/>
    <s v="Consumer"/>
    <x v="3"/>
    <s v="Shirt"/>
    <n v="3"/>
    <n v="9440.66"/>
    <n v="6797.65"/>
    <n v="0"/>
    <n v="2643.01"/>
  </r>
  <r>
    <s v="O01863"/>
    <s v="2025-03-04"/>
    <x v="2"/>
    <s v="Delhi"/>
    <s v="Corporate"/>
    <x v="0"/>
    <s v="Haircare"/>
    <n v="1"/>
    <n v="2539.6799999999998"/>
    <n v="1803.41"/>
    <n v="0.11"/>
    <n v="456.90519999999975"/>
  </r>
  <r>
    <s v="O01864"/>
    <s v="2024-06-27"/>
    <x v="5"/>
    <s v="West Bengal"/>
    <s v="Consumer"/>
    <x v="3"/>
    <s v="Jeans"/>
    <n v="5"/>
    <n v="56084.94"/>
    <n v="45042.49"/>
    <n v="0.17"/>
    <n v="1508.0102000000024"/>
  </r>
  <r>
    <s v="O01865"/>
    <s v="2024-06-27"/>
    <x v="7"/>
    <s v="Uttar Pradesh"/>
    <s v="Corporate"/>
    <x v="2"/>
    <s v="Sofa"/>
    <n v="2"/>
    <n v="1387.98"/>
    <n v="884.98"/>
    <n v="0.22"/>
    <n v="197.64440000000002"/>
  </r>
  <r>
    <s v="O01866"/>
    <s v="2024-08-27"/>
    <x v="5"/>
    <s v="West Bengal"/>
    <s v="SMB"/>
    <x v="1"/>
    <s v="Headphones"/>
    <n v="5"/>
    <n v="52228.24"/>
    <n v="33222.94"/>
    <n v="0.06"/>
    <n v="15871.605599999995"/>
  </r>
  <r>
    <s v="O01867"/>
    <s v="2024-05-07"/>
    <x v="4"/>
    <s v="Maharashtra"/>
    <s v="Consumer"/>
    <x v="0"/>
    <s v="Perfume"/>
    <n v="3"/>
    <n v="42068.58"/>
    <n v="32364.1"/>
    <n v="0.03"/>
    <n v="8442.4226000000035"/>
  </r>
  <r>
    <s v="O01868"/>
    <s v="2024-09-02"/>
    <x v="1"/>
    <s v="Maharashtra"/>
    <s v="Consumer"/>
    <x v="3"/>
    <s v="Jacket"/>
    <n v="5"/>
    <n v="51484.89"/>
    <n v="31417.47"/>
    <n v="0.27"/>
    <n v="6166.4996999999967"/>
  </r>
  <r>
    <s v="O01869"/>
    <s v="2024-04-04"/>
    <x v="6"/>
    <s v="Tamil Nadu"/>
    <s v="SMB"/>
    <x v="2"/>
    <s v="Sofa"/>
    <n v="1"/>
    <n v="4882.3900000000003"/>
    <n v="3948.83"/>
    <n v="0.02"/>
    <n v="835.91220000000044"/>
  </r>
  <r>
    <s v="O01870"/>
    <s v="2024-08-08"/>
    <x v="7"/>
    <s v="Uttar Pradesh"/>
    <s v="Consumer"/>
    <x v="3"/>
    <s v="Jacket"/>
    <n v="2"/>
    <n v="15595.09"/>
    <n v="10101.200000000001"/>
    <n v="0.21"/>
    <n v="2218.9210999999996"/>
  </r>
  <r>
    <s v="O01871"/>
    <s v="2024-05-06"/>
    <x v="1"/>
    <s v="Maharashtra"/>
    <s v="SMB"/>
    <x v="3"/>
    <s v="Shoes"/>
    <n v="1"/>
    <n v="10886.56"/>
    <n v="8246.86"/>
    <n v="0"/>
    <n v="2639.6999999999989"/>
  </r>
  <r>
    <s v="O01872"/>
    <s v="2025-06-15"/>
    <x v="3"/>
    <s v="Telangana"/>
    <s v="Corporate"/>
    <x v="3"/>
    <s v="Shirt"/>
    <n v="5"/>
    <n v="26182.45"/>
    <n v="17920.05"/>
    <n v="0.09"/>
    <n v="5905.9795000000013"/>
  </r>
  <r>
    <s v="O01873"/>
    <s v="2024-06-04"/>
    <x v="2"/>
    <s v="Delhi"/>
    <s v="Corporate"/>
    <x v="0"/>
    <s v="Skincare"/>
    <n v="1"/>
    <n v="14826.65"/>
    <n v="9026.65"/>
    <n v="0.08"/>
    <n v="4613.8680000000004"/>
  </r>
  <r>
    <s v="O01874"/>
    <s v="2024-03-31"/>
    <x v="1"/>
    <s v="Maharashtra"/>
    <s v="Consumer"/>
    <x v="1"/>
    <s v="Phone"/>
    <n v="3"/>
    <n v="41072.720000000001"/>
    <n v="22895.59"/>
    <n v="0.21"/>
    <n v="9551.8588000000018"/>
  </r>
  <r>
    <s v="O01875"/>
    <s v="2024-10-22"/>
    <x v="2"/>
    <s v="Delhi"/>
    <s v="SMB"/>
    <x v="2"/>
    <s v="Lamp"/>
    <n v="5"/>
    <n v="43557.89"/>
    <n v="25141.14"/>
    <n v="0.06"/>
    <n v="15803.276600000001"/>
  </r>
  <r>
    <s v="O01876"/>
    <s v="2025-03-29"/>
    <x v="3"/>
    <s v="Telangana"/>
    <s v="SMB"/>
    <x v="1"/>
    <s v="Tablet"/>
    <n v="4"/>
    <n v="2466.12"/>
    <n v="1683.85"/>
    <n v="0.17"/>
    <n v="363.02959999999996"/>
  </r>
  <r>
    <s v="O01877"/>
    <s v="2025-06-19"/>
    <x v="7"/>
    <s v="Uttar Pradesh"/>
    <s v="Corporate"/>
    <x v="1"/>
    <s v="Headphones"/>
    <n v="2"/>
    <n v="23473.21"/>
    <n v="17716.91"/>
    <n v="0.03"/>
    <n v="5052.1036999999997"/>
  </r>
  <r>
    <s v="O01878"/>
    <s v="2025-03-28"/>
    <x v="7"/>
    <s v="Uttar Pradesh"/>
    <s v="SMB"/>
    <x v="0"/>
    <s v="Skincare"/>
    <n v="3"/>
    <n v="30107.02"/>
    <n v="16798.54"/>
    <n v="0.11"/>
    <n v="9996.7078000000001"/>
  </r>
  <r>
    <s v="O01879"/>
    <s v="2025-04-06"/>
    <x v="7"/>
    <s v="Uttar Pradesh"/>
    <s v="Consumer"/>
    <x v="2"/>
    <s v="Table"/>
    <n v="2"/>
    <n v="20402.009999999998"/>
    <n v="13222.36"/>
    <n v="0.06"/>
    <n v="5955.5293999999976"/>
  </r>
  <r>
    <s v="O01880"/>
    <s v="2024-10-18"/>
    <x v="5"/>
    <s v="West Bengal"/>
    <s v="Consumer"/>
    <x v="3"/>
    <s v="Shoes"/>
    <n v="4"/>
    <n v="53855.57"/>
    <n v="30778.43"/>
    <n v="0.21"/>
    <n v="11767.470299999999"/>
  </r>
  <r>
    <s v="O01881"/>
    <s v="2024-06-25"/>
    <x v="0"/>
    <s v="Karnataka"/>
    <s v="Corporate"/>
    <x v="2"/>
    <s v="Chair"/>
    <n v="4"/>
    <n v="13900.9"/>
    <n v="8558.16"/>
    <n v="0.26"/>
    <n v="1728.5059999999999"/>
  </r>
  <r>
    <s v="O01882"/>
    <s v="2024-09-08"/>
    <x v="3"/>
    <s v="Telangana"/>
    <s v="SMB"/>
    <x v="0"/>
    <s v="Perfume"/>
    <n v="3"/>
    <n v="2118.63"/>
    <n v="1511.18"/>
    <n v="0.14000000000000001"/>
    <n v="310.84179999999998"/>
  </r>
  <r>
    <s v="O01883"/>
    <s v="2024-09-15"/>
    <x v="6"/>
    <s v="Tamil Nadu"/>
    <s v="SMB"/>
    <x v="0"/>
    <s v="Makeup"/>
    <n v="5"/>
    <n v="48119.519999999997"/>
    <n v="28911.97"/>
    <n v="7.0000000000000007E-2"/>
    <n v="15839.183599999997"/>
  </r>
  <r>
    <s v="O01884"/>
    <s v="2024-06-08"/>
    <x v="2"/>
    <s v="Delhi"/>
    <s v="Consumer"/>
    <x v="3"/>
    <s v="Shirt"/>
    <n v="3"/>
    <n v="44127.61"/>
    <n v="27872.71"/>
    <n v="0.27"/>
    <n v="4340.4453000000012"/>
  </r>
  <r>
    <s v="O01885"/>
    <s v="2025-06-11"/>
    <x v="3"/>
    <s v="Telangana"/>
    <s v="Consumer"/>
    <x v="1"/>
    <s v="Tablet"/>
    <n v="2"/>
    <n v="21614.89"/>
    <n v="15061.35"/>
    <n v="0.03"/>
    <n v="5905.0932999999986"/>
  </r>
  <r>
    <s v="O01886"/>
    <s v="2025-06-15"/>
    <x v="5"/>
    <s v="West Bengal"/>
    <s v="Corporate"/>
    <x v="2"/>
    <s v="Table"/>
    <n v="3"/>
    <n v="42350.49"/>
    <n v="35224.83"/>
    <n v="0.06"/>
    <n v="4584.6305999999968"/>
  </r>
  <r>
    <s v="O01887"/>
    <s v="2024-03-25"/>
    <x v="7"/>
    <s v="Uttar Pradesh"/>
    <s v="SMB"/>
    <x v="2"/>
    <s v="Chair"/>
    <n v="4"/>
    <n v="11679.9"/>
    <n v="7330.55"/>
    <n v="0.27"/>
    <n v="1195.7769999999991"/>
  </r>
  <r>
    <s v="O01888"/>
    <s v="2024-06-08"/>
    <x v="3"/>
    <s v="Telangana"/>
    <s v="Consumer"/>
    <x v="2"/>
    <s v="Chair"/>
    <n v="5"/>
    <n v="72528.91"/>
    <n v="47246.91"/>
    <n v="0.12"/>
    <n v="16578.5308"/>
  </r>
  <r>
    <s v="O01889"/>
    <s v="2024-12-22"/>
    <x v="6"/>
    <s v="Tamil Nadu"/>
    <s v="Consumer"/>
    <x v="0"/>
    <s v="Makeup"/>
    <n v="3"/>
    <n v="37116.980000000003"/>
    <n v="30017.23"/>
    <n v="0.28999999999999998"/>
    <n v="-3664.1741999999958"/>
  </r>
  <r>
    <s v="O01890"/>
    <s v="2024-08-09"/>
    <x v="5"/>
    <s v="West Bengal"/>
    <s v="Consumer"/>
    <x v="0"/>
    <s v="Haircare"/>
    <n v="1"/>
    <n v="8748.4"/>
    <n v="5658.35"/>
    <n v="0.25"/>
    <n v="902.94999999999936"/>
  </r>
  <r>
    <s v="O01891"/>
    <s v="2024-04-07"/>
    <x v="5"/>
    <s v="West Bengal"/>
    <s v="Consumer"/>
    <x v="0"/>
    <s v="Makeup"/>
    <n v="2"/>
    <n v="5279.35"/>
    <n v="3763.34"/>
    <n v="0.14000000000000001"/>
    <n v="776.90100000000007"/>
  </r>
  <r>
    <s v="O01892"/>
    <s v="2024-07-03"/>
    <x v="0"/>
    <s v="Karnataka"/>
    <s v="Corporate"/>
    <x v="1"/>
    <s v="Phone"/>
    <n v="2"/>
    <n v="16945.23"/>
    <n v="12189.68"/>
    <n v="0.23"/>
    <n v="858.14709999999923"/>
  </r>
  <r>
    <s v="O01893"/>
    <s v="2025-05-14"/>
    <x v="0"/>
    <s v="Karnataka"/>
    <s v="SMB"/>
    <x v="3"/>
    <s v="Jacket"/>
    <n v="2"/>
    <n v="1137.58"/>
    <n v="744.07"/>
    <n v="0.05"/>
    <n v="336.63099999999986"/>
  </r>
  <r>
    <s v="O01894"/>
    <s v="2025-05-16"/>
    <x v="6"/>
    <s v="Tamil Nadu"/>
    <s v="SMB"/>
    <x v="3"/>
    <s v="Shirt"/>
    <n v="2"/>
    <n v="14729.41"/>
    <n v="9834.7099999999991"/>
    <n v="0.22"/>
    <n v="1654.2298000000005"/>
  </r>
  <r>
    <s v="O01895"/>
    <s v="2024-12-23"/>
    <x v="4"/>
    <s v="Maharashtra"/>
    <s v="Corporate"/>
    <x v="1"/>
    <s v="Laptop"/>
    <n v="5"/>
    <n v="5113.09"/>
    <n v="3180.51"/>
    <n v="7.0000000000000007E-2"/>
    <n v="1574.6636999999998"/>
  </r>
  <r>
    <s v="O01896"/>
    <s v="2025-02-24"/>
    <x v="6"/>
    <s v="Tamil Nadu"/>
    <s v="Consumer"/>
    <x v="3"/>
    <s v="Shirt"/>
    <n v="1"/>
    <n v="13242.17"/>
    <n v="7419.86"/>
    <n v="0.28000000000000003"/>
    <n v="2114.5023999999999"/>
  </r>
  <r>
    <s v="O01897"/>
    <s v="2024-09-02"/>
    <x v="7"/>
    <s v="Uttar Pradesh"/>
    <s v="Corporate"/>
    <x v="3"/>
    <s v="Shoes"/>
    <n v="5"/>
    <n v="16288.47"/>
    <n v="11401.05"/>
    <n v="0.26"/>
    <n v="652.41780000000017"/>
  </r>
  <r>
    <s v="O01898"/>
    <s v="2024-09-21"/>
    <x v="2"/>
    <s v="Delhi"/>
    <s v="Corporate"/>
    <x v="1"/>
    <s v="Phone"/>
    <n v="4"/>
    <n v="12382.61"/>
    <n v="7926.93"/>
    <n v="0.24"/>
    <n v="1483.8536000000004"/>
  </r>
  <r>
    <s v="O01899"/>
    <s v="2024-02-03"/>
    <x v="2"/>
    <s v="Delhi"/>
    <s v="SMB"/>
    <x v="0"/>
    <s v="Perfume"/>
    <n v="2"/>
    <n v="25198.83"/>
    <n v="15639.07"/>
    <n v="0.06"/>
    <n v="8047.8302000000022"/>
  </r>
  <r>
    <s v="O01900"/>
    <s v="2024-11-11"/>
    <x v="6"/>
    <s v="Tamil Nadu"/>
    <s v="Corporate"/>
    <x v="0"/>
    <s v="Makeup"/>
    <n v="1"/>
    <n v="7144.13"/>
    <n v="5382.14"/>
    <n v="0.13"/>
    <n v="833.25309999999979"/>
  </r>
  <r>
    <s v="O01901"/>
    <s v="2025-06-08"/>
    <x v="3"/>
    <s v="Telangana"/>
    <s v="Consumer"/>
    <x v="2"/>
    <s v="Table"/>
    <n v="4"/>
    <n v="37387.08"/>
    <n v="24278.49"/>
    <n v="0.02"/>
    <n v="12360.848400000001"/>
  </r>
  <r>
    <s v="O01902"/>
    <s v="2025-02-16"/>
    <x v="0"/>
    <s v="Karnataka"/>
    <s v="Consumer"/>
    <x v="0"/>
    <s v="Skincare"/>
    <n v="2"/>
    <n v="25365.69"/>
    <n v="14504.79"/>
    <n v="0.1"/>
    <n v="8324.3309999999983"/>
  </r>
  <r>
    <s v="O01903"/>
    <s v="2024-08-14"/>
    <x v="0"/>
    <s v="Karnataka"/>
    <s v="Consumer"/>
    <x v="0"/>
    <s v="Perfume"/>
    <n v="5"/>
    <n v="40079.47"/>
    <n v="25226.880000000001"/>
    <n v="0.11"/>
    <n v="10443.8483"/>
  </r>
  <r>
    <s v="O01904"/>
    <s v="2024-10-09"/>
    <x v="6"/>
    <s v="Tamil Nadu"/>
    <s v="Corporate"/>
    <x v="1"/>
    <s v="Laptop"/>
    <n v="3"/>
    <n v="22160.92"/>
    <n v="18435.580000000002"/>
    <n v="0.16"/>
    <n v="179.59279999999671"/>
  </r>
  <r>
    <s v="O01905"/>
    <s v="2025-03-31"/>
    <x v="0"/>
    <s v="Karnataka"/>
    <s v="Corporate"/>
    <x v="0"/>
    <s v="Perfume"/>
    <n v="3"/>
    <n v="39568.14"/>
    <n v="24347.42"/>
    <n v="0.12"/>
    <n v="10472.5432"/>
  </r>
  <r>
    <s v="O01906"/>
    <s v="2025-02-24"/>
    <x v="1"/>
    <s v="Maharashtra"/>
    <s v="Consumer"/>
    <x v="1"/>
    <s v="Headphones"/>
    <n v="5"/>
    <n v="13254.13"/>
    <n v="7909.17"/>
    <n v="0.26"/>
    <n v="1898.886199999999"/>
  </r>
  <r>
    <s v="O01907"/>
    <s v="2024-12-22"/>
    <x v="4"/>
    <s v="Maharashtra"/>
    <s v="Corporate"/>
    <x v="3"/>
    <s v="Shoes"/>
    <n v="5"/>
    <n v="51363.43"/>
    <n v="29751.68"/>
    <n v="0.11"/>
    <n v="15961.7727"/>
  </r>
  <r>
    <s v="O01908"/>
    <s v="2025-01-27"/>
    <x v="2"/>
    <s v="Delhi"/>
    <s v="Consumer"/>
    <x v="2"/>
    <s v="Lamp"/>
    <n v="5"/>
    <n v="34236.1"/>
    <n v="22706.51"/>
    <n v="0.23"/>
    <n v="3655.2870000000003"/>
  </r>
  <r>
    <s v="O01909"/>
    <s v="2024-08-20"/>
    <x v="2"/>
    <s v="Delhi"/>
    <s v="Consumer"/>
    <x v="0"/>
    <s v="Makeup"/>
    <n v="1"/>
    <n v="6839.54"/>
    <n v="4429.3500000000004"/>
    <n v="0.28999999999999998"/>
    <n v="426.72339999999986"/>
  </r>
  <r>
    <s v="O01910"/>
    <s v="2025-01-28"/>
    <x v="6"/>
    <s v="Tamil Nadu"/>
    <s v="Consumer"/>
    <x v="3"/>
    <s v="Shirt"/>
    <n v="1"/>
    <n v="2179.8000000000002"/>
    <n v="1611.24"/>
    <n v="7.0000000000000007E-2"/>
    <n v="415.97400000000016"/>
  </r>
  <r>
    <s v="O01911"/>
    <s v="2025-03-20"/>
    <x v="5"/>
    <s v="West Bengal"/>
    <s v="Consumer"/>
    <x v="3"/>
    <s v="Shirt"/>
    <n v="3"/>
    <n v="19420.689999999999"/>
    <n v="16413.669999999998"/>
    <n v="0"/>
    <n v="3007.0200000000004"/>
  </r>
  <r>
    <s v="O01912"/>
    <s v="2024-04-08"/>
    <x v="4"/>
    <s v="Maharashtra"/>
    <s v="Corporate"/>
    <x v="3"/>
    <s v="Shirt"/>
    <n v="5"/>
    <n v="9769.69"/>
    <n v="6768.98"/>
    <n v="0.22"/>
    <n v="851.37820000000102"/>
  </r>
  <r>
    <s v="O01913"/>
    <s v="2024-08-08"/>
    <x v="3"/>
    <s v="Telangana"/>
    <s v="Consumer"/>
    <x v="2"/>
    <s v="Lamp"/>
    <n v="4"/>
    <n v="3726.36"/>
    <n v="2994.74"/>
    <n v="0.05"/>
    <n v="545.30200000000036"/>
  </r>
  <r>
    <s v="O01914"/>
    <s v="2024-01-02"/>
    <x v="4"/>
    <s v="Maharashtra"/>
    <s v="Corporate"/>
    <x v="0"/>
    <s v="Perfume"/>
    <n v="4"/>
    <n v="46990.7"/>
    <n v="35167.03"/>
    <n v="0.22"/>
    <n v="1485.7159999999985"/>
  </r>
  <r>
    <s v="O01915"/>
    <s v="2024-05-04"/>
    <x v="6"/>
    <s v="Tamil Nadu"/>
    <s v="Corporate"/>
    <x v="1"/>
    <s v="Tablet"/>
    <n v="4"/>
    <n v="9505"/>
    <n v="7503.33"/>
    <n v="0.15"/>
    <n v="575.92000000000007"/>
  </r>
  <r>
    <s v="O01916"/>
    <s v="2025-06-02"/>
    <x v="1"/>
    <s v="Maharashtra"/>
    <s v="Consumer"/>
    <x v="2"/>
    <s v="Lamp"/>
    <n v="2"/>
    <n v="3550.41"/>
    <n v="3014.4"/>
    <n v="0.01"/>
    <n v="500.50589999999977"/>
  </r>
  <r>
    <s v="O01917"/>
    <s v="2024-03-02"/>
    <x v="0"/>
    <s v="Karnataka"/>
    <s v="SMB"/>
    <x v="1"/>
    <s v="Headphones"/>
    <n v="3"/>
    <n v="19713.03"/>
    <n v="15038.6"/>
    <n v="0.13"/>
    <n v="2111.7360999999987"/>
  </r>
  <r>
    <s v="O01918"/>
    <s v="2025-01-21"/>
    <x v="0"/>
    <s v="Karnataka"/>
    <s v="Consumer"/>
    <x v="1"/>
    <s v="Headphones"/>
    <n v="1"/>
    <n v="7273.7"/>
    <n v="5471.09"/>
    <n v="0.06"/>
    <n v="1366.1879999999996"/>
  </r>
  <r>
    <s v="O01919"/>
    <s v="2024-02-09"/>
    <x v="0"/>
    <s v="Karnataka"/>
    <s v="SMB"/>
    <x v="1"/>
    <s v="Phone"/>
    <n v="3"/>
    <n v="25926.560000000001"/>
    <n v="21458.69"/>
    <n v="0.18"/>
    <n v="-198.91079999999783"/>
  </r>
  <r>
    <s v="O01920"/>
    <s v="2025-03-07"/>
    <x v="2"/>
    <s v="Delhi"/>
    <s v="Corporate"/>
    <x v="2"/>
    <s v="Chair"/>
    <n v="2"/>
    <n v="4932.79"/>
    <n v="3603.23"/>
    <n v="0.12"/>
    <n v="737.62519999999995"/>
  </r>
  <r>
    <s v="O01921"/>
    <s v="2024-01-25"/>
    <x v="3"/>
    <s v="Telangana"/>
    <s v="Consumer"/>
    <x v="2"/>
    <s v="Table"/>
    <n v="5"/>
    <n v="65615.48"/>
    <n v="40416.83"/>
    <n v="0.27"/>
    <n v="7482.4703999999947"/>
  </r>
  <r>
    <s v="O01922"/>
    <s v="2024-08-21"/>
    <x v="5"/>
    <s v="West Bengal"/>
    <s v="Corporate"/>
    <x v="3"/>
    <s v="Shirt"/>
    <n v="3"/>
    <n v="6817.77"/>
    <n v="5696.26"/>
    <n v="0.03"/>
    <n v="916.97690000000023"/>
  </r>
  <r>
    <s v="O01923"/>
    <s v="2024-09-19"/>
    <x v="0"/>
    <s v="Karnataka"/>
    <s v="Consumer"/>
    <x v="3"/>
    <s v="Shirt"/>
    <n v="4"/>
    <n v="52705.14"/>
    <n v="29456.83"/>
    <n v="0.16"/>
    <n v="14815.487599999997"/>
  </r>
  <r>
    <s v="O01924"/>
    <s v="2024-03-13"/>
    <x v="7"/>
    <s v="Uttar Pradesh"/>
    <s v="Consumer"/>
    <x v="3"/>
    <s v="Shirt"/>
    <n v="3"/>
    <n v="13559.52"/>
    <n v="11174.85"/>
    <n v="0.21"/>
    <n v="-462.82920000000013"/>
  </r>
  <r>
    <s v="O01925"/>
    <s v="2024-05-25"/>
    <x v="5"/>
    <s v="West Bengal"/>
    <s v="Corporate"/>
    <x v="3"/>
    <s v="Shirt"/>
    <n v="4"/>
    <n v="31902.48"/>
    <n v="19567.13"/>
    <n v="0.2"/>
    <n v="5954.8539999999985"/>
  </r>
  <r>
    <s v="O01926"/>
    <s v="2024-07-14"/>
    <x v="7"/>
    <s v="Uttar Pradesh"/>
    <s v="Consumer"/>
    <x v="3"/>
    <s v="Shoes"/>
    <n v="3"/>
    <n v="30333.56"/>
    <n v="19573.830000000002"/>
    <n v="7.0000000000000007E-2"/>
    <n v="8636.380799999999"/>
  </r>
  <r>
    <s v="O01927"/>
    <s v="2024-03-22"/>
    <x v="4"/>
    <s v="Maharashtra"/>
    <s v="SMB"/>
    <x v="3"/>
    <s v="Jacket"/>
    <n v="5"/>
    <n v="32375.84"/>
    <n v="25314.73"/>
    <n v="0.26"/>
    <n v="-1356.6083999999992"/>
  </r>
  <r>
    <s v="O01928"/>
    <s v="2024-11-26"/>
    <x v="4"/>
    <s v="Maharashtra"/>
    <s v="Consumer"/>
    <x v="1"/>
    <s v="Phone"/>
    <n v="1"/>
    <n v="6499.82"/>
    <n v="4750.5"/>
    <n v="0.21"/>
    <n v="384.35779999999977"/>
  </r>
  <r>
    <s v="O01929"/>
    <s v="2025-03-08"/>
    <x v="6"/>
    <s v="Tamil Nadu"/>
    <s v="Corporate"/>
    <x v="1"/>
    <s v="Tablet"/>
    <n v="2"/>
    <n v="19569.14"/>
    <n v="11188.55"/>
    <n v="0.06"/>
    <n v="7206.4416000000001"/>
  </r>
  <r>
    <s v="O01930"/>
    <s v="2024-03-07"/>
    <x v="5"/>
    <s v="West Bengal"/>
    <s v="Corporate"/>
    <x v="1"/>
    <s v="Tablet"/>
    <n v="4"/>
    <n v="17901.29"/>
    <n v="11523"/>
    <n v="0.08"/>
    <n v="4946.1868000000013"/>
  </r>
  <r>
    <s v="O01931"/>
    <s v="2025-02-24"/>
    <x v="6"/>
    <s v="Tamil Nadu"/>
    <s v="SMB"/>
    <x v="2"/>
    <s v="Chair"/>
    <n v="2"/>
    <n v="2140.4899999999998"/>
    <n v="1410.59"/>
    <n v="0.28000000000000003"/>
    <n v="130.56279999999981"/>
  </r>
  <r>
    <s v="O01932"/>
    <s v="2024-08-30"/>
    <x v="4"/>
    <s v="Maharashtra"/>
    <s v="Consumer"/>
    <x v="3"/>
    <s v="Shoes"/>
    <n v="5"/>
    <n v="37548.870000000003"/>
    <n v="25228.59"/>
    <n v="0.06"/>
    <n v="10067.347800000003"/>
  </r>
  <r>
    <s v="O01933"/>
    <s v="2025-05-26"/>
    <x v="5"/>
    <s v="West Bengal"/>
    <s v="SMB"/>
    <x v="1"/>
    <s v="Laptop"/>
    <n v="5"/>
    <n v="61057.17"/>
    <n v="50546.12"/>
    <n v="0.27"/>
    <n v="-5974.3859000000048"/>
  </r>
  <r>
    <s v="O01934"/>
    <s v="2025-04-30"/>
    <x v="0"/>
    <s v="Karnataka"/>
    <s v="SMB"/>
    <x v="3"/>
    <s v="Shirt"/>
    <n v="1"/>
    <n v="2797.47"/>
    <n v="1821.7"/>
    <n v="0.22"/>
    <n v="360.32659999999976"/>
  </r>
  <r>
    <s v="O01935"/>
    <s v="2025-02-20"/>
    <x v="4"/>
    <s v="Maharashtra"/>
    <s v="SMB"/>
    <x v="0"/>
    <s v="Haircare"/>
    <n v="4"/>
    <n v="25402.080000000002"/>
    <n v="18431.88"/>
    <n v="0.08"/>
    <n v="4938.0336000000007"/>
  </r>
  <r>
    <s v="O01936"/>
    <s v="2025-01-07"/>
    <x v="6"/>
    <s v="Tamil Nadu"/>
    <s v="SMB"/>
    <x v="3"/>
    <s v="Jacket"/>
    <n v="5"/>
    <n v="21456.02"/>
    <n v="15951.9"/>
    <n v="0.08"/>
    <n v="3787.6384000000007"/>
  </r>
  <r>
    <s v="O01937"/>
    <s v="2024-04-27"/>
    <x v="5"/>
    <s v="West Bengal"/>
    <s v="Corporate"/>
    <x v="3"/>
    <s v="Jeans"/>
    <n v="1"/>
    <n v="7809.3"/>
    <n v="4716.6000000000004"/>
    <n v="0.02"/>
    <n v="2936.5139999999997"/>
  </r>
  <r>
    <s v="O01938"/>
    <s v="2024-01-10"/>
    <x v="3"/>
    <s v="Telangana"/>
    <s v="Consumer"/>
    <x v="0"/>
    <s v="Perfume"/>
    <n v="5"/>
    <n v="58376.41"/>
    <n v="48075.37"/>
    <n v="0.26"/>
    <n v="-4876.8266000000003"/>
  </r>
  <r>
    <s v="O01939"/>
    <s v="2024-09-11"/>
    <x v="1"/>
    <s v="Maharashtra"/>
    <s v="Corporate"/>
    <x v="1"/>
    <s v="Phone"/>
    <n v="1"/>
    <n v="1032.78"/>
    <n v="748.27"/>
    <n v="0.09"/>
    <n v="191.5598"/>
  </r>
  <r>
    <s v="O01940"/>
    <s v="2024-04-19"/>
    <x v="1"/>
    <s v="Maharashtra"/>
    <s v="SMB"/>
    <x v="3"/>
    <s v="Shoes"/>
    <n v="5"/>
    <n v="17913.57"/>
    <n v="14609.24"/>
    <n v="0.16"/>
    <n v="438.1587999999997"/>
  </r>
  <r>
    <s v="O01941"/>
    <s v="2024-05-14"/>
    <x v="4"/>
    <s v="Maharashtra"/>
    <s v="SMB"/>
    <x v="1"/>
    <s v="Tablet"/>
    <n v="2"/>
    <n v="23284.31"/>
    <n v="18397.36"/>
    <n v="0.3"/>
    <n v="-2098.3429999999998"/>
  </r>
  <r>
    <s v="O01942"/>
    <s v="2024-05-21"/>
    <x v="6"/>
    <s v="Tamil Nadu"/>
    <s v="Corporate"/>
    <x v="0"/>
    <s v="Perfume"/>
    <n v="2"/>
    <n v="11068.97"/>
    <n v="6648.06"/>
    <n v="0.23"/>
    <n v="1875.0468999999989"/>
  </r>
  <r>
    <s v="O01943"/>
    <s v="2025-03-01"/>
    <x v="4"/>
    <s v="Maharashtra"/>
    <s v="Corporate"/>
    <x v="3"/>
    <s v="Jeans"/>
    <n v="4"/>
    <n v="33738.400000000001"/>
    <n v="19168.91"/>
    <n v="0.21"/>
    <n v="7484.4260000000013"/>
  </r>
  <r>
    <s v="O01944"/>
    <s v="2024-06-08"/>
    <x v="0"/>
    <s v="Karnataka"/>
    <s v="Corporate"/>
    <x v="0"/>
    <s v="Makeup"/>
    <n v="2"/>
    <n v="6386.77"/>
    <n v="4429.8599999999997"/>
    <n v="0.13"/>
    <n v="1126.6299000000008"/>
  </r>
  <r>
    <s v="O01945"/>
    <s v="2024-10-27"/>
    <x v="0"/>
    <s v="Karnataka"/>
    <s v="Consumer"/>
    <x v="2"/>
    <s v="Sofa"/>
    <n v="2"/>
    <n v="21249.919999999998"/>
    <n v="11759.24"/>
    <n v="0.06"/>
    <n v="8215.6847999999991"/>
  </r>
  <r>
    <s v="O01946"/>
    <s v="2025-05-18"/>
    <x v="0"/>
    <s v="Karnataka"/>
    <s v="SMB"/>
    <x v="0"/>
    <s v="Perfume"/>
    <n v="1"/>
    <n v="12374.48"/>
    <n v="7350.78"/>
    <n v="0.01"/>
    <n v="4899.9551999999994"/>
  </r>
  <r>
    <s v="O01947"/>
    <s v="2024-06-05"/>
    <x v="0"/>
    <s v="Karnataka"/>
    <s v="Consumer"/>
    <x v="1"/>
    <s v="Phone"/>
    <n v="1"/>
    <n v="8038.05"/>
    <n v="6105.38"/>
    <n v="0.23"/>
    <n v="83.918499999999995"/>
  </r>
  <r>
    <s v="O01948"/>
    <s v="2025-02-08"/>
    <x v="5"/>
    <s v="West Bengal"/>
    <s v="Corporate"/>
    <x v="1"/>
    <s v="Tablet"/>
    <n v="2"/>
    <n v="12037.65"/>
    <n v="7653.34"/>
    <n v="0.18"/>
    <n v="2217.5329999999994"/>
  </r>
  <r>
    <s v="O01949"/>
    <s v="2025-06-06"/>
    <x v="7"/>
    <s v="Uttar Pradesh"/>
    <s v="Consumer"/>
    <x v="1"/>
    <s v="Headphones"/>
    <n v="2"/>
    <n v="1865.03"/>
    <n v="1557.5"/>
    <n v="0.28999999999999998"/>
    <n v="-233.32870000000003"/>
  </r>
  <r>
    <s v="O01950"/>
    <s v="2024-03-01"/>
    <x v="4"/>
    <s v="Maharashtra"/>
    <s v="SMB"/>
    <x v="2"/>
    <s v="Chair"/>
    <n v="1"/>
    <n v="6957.33"/>
    <n v="4506.07"/>
    <n v="0.28999999999999998"/>
    <n v="433.63430000000039"/>
  </r>
  <r>
    <s v="O01951"/>
    <s v="2024-08-18"/>
    <x v="3"/>
    <s v="Telangana"/>
    <s v="Corporate"/>
    <x v="1"/>
    <s v="Headphones"/>
    <n v="2"/>
    <n v="8952.92"/>
    <n v="7026.62"/>
    <n v="0.14000000000000001"/>
    <n v="672.89120000000003"/>
  </r>
  <r>
    <s v="O01952"/>
    <s v="2025-05-29"/>
    <x v="3"/>
    <s v="Telangana"/>
    <s v="SMB"/>
    <x v="1"/>
    <s v="Tablet"/>
    <n v="4"/>
    <n v="19407.939999999999"/>
    <n v="14316.26"/>
    <n v="0.06"/>
    <n v="3927.2035999999989"/>
  </r>
  <r>
    <s v="O01953"/>
    <s v="2024-10-01"/>
    <x v="5"/>
    <s v="West Bengal"/>
    <s v="SMB"/>
    <x v="0"/>
    <s v="Makeup"/>
    <n v="1"/>
    <n v="8329.6"/>
    <n v="5108.12"/>
    <n v="0"/>
    <n v="3221.4800000000005"/>
  </r>
  <r>
    <s v="O01954"/>
    <s v="2024-05-26"/>
    <x v="7"/>
    <s v="Uttar Pradesh"/>
    <s v="Consumer"/>
    <x v="0"/>
    <s v="Haircare"/>
    <n v="3"/>
    <n v="34591.15"/>
    <n v="27825.87"/>
    <n v="0.14000000000000001"/>
    <n v="1922.5190000000021"/>
  </r>
  <r>
    <s v="O01955"/>
    <s v="2024-12-15"/>
    <x v="5"/>
    <s v="West Bengal"/>
    <s v="Corporate"/>
    <x v="2"/>
    <s v="Chair"/>
    <n v="2"/>
    <n v="1429.22"/>
    <n v="987.83"/>
    <n v="0.24"/>
    <n v="98.377200000000016"/>
  </r>
  <r>
    <s v="O01956"/>
    <s v="2024-03-28"/>
    <x v="5"/>
    <s v="West Bengal"/>
    <s v="SMB"/>
    <x v="0"/>
    <s v="Skincare"/>
    <n v="1"/>
    <n v="8413.69"/>
    <n v="5647.89"/>
    <n v="0.24"/>
    <n v="746.51440000000002"/>
  </r>
  <r>
    <s v="O01957"/>
    <s v="2024-10-05"/>
    <x v="2"/>
    <s v="Delhi"/>
    <s v="Corporate"/>
    <x v="3"/>
    <s v="Jeans"/>
    <n v="2"/>
    <n v="25044.799999999999"/>
    <n v="18413.22"/>
    <n v="0.15"/>
    <n v="2874.8599999999983"/>
  </r>
  <r>
    <s v="O01958"/>
    <s v="2024-10-09"/>
    <x v="1"/>
    <s v="Maharashtra"/>
    <s v="Consumer"/>
    <x v="2"/>
    <s v="Chair"/>
    <n v="2"/>
    <n v="10242.36"/>
    <n v="6646.41"/>
    <n v="0.05"/>
    <n v="3083.8320000000008"/>
  </r>
  <r>
    <s v="O01959"/>
    <s v="2024-12-07"/>
    <x v="1"/>
    <s v="Maharashtra"/>
    <s v="Corporate"/>
    <x v="3"/>
    <s v="Shoes"/>
    <n v="2"/>
    <n v="29956.67"/>
    <n v="20596.080000000002"/>
    <n v="0.12"/>
    <n v="5765.7895999999964"/>
  </r>
  <r>
    <s v="O01960"/>
    <s v="2024-06-05"/>
    <x v="6"/>
    <s v="Tamil Nadu"/>
    <s v="Consumer"/>
    <x v="1"/>
    <s v="Headphones"/>
    <n v="5"/>
    <n v="34418.94"/>
    <n v="21772.01"/>
    <n v="0.28000000000000003"/>
    <n v="3009.6268000000018"/>
  </r>
  <r>
    <s v="O01961"/>
    <s v="2024-02-22"/>
    <x v="7"/>
    <s v="Uttar Pradesh"/>
    <s v="SMB"/>
    <x v="3"/>
    <s v="Shirt"/>
    <n v="4"/>
    <n v="36330.050000000003"/>
    <n v="27451.18"/>
    <n v="0.1"/>
    <n v="5245.8650000000016"/>
  </r>
  <r>
    <s v="O01962"/>
    <s v="2024-11-20"/>
    <x v="7"/>
    <s v="Uttar Pradesh"/>
    <s v="Consumer"/>
    <x v="2"/>
    <s v="Lamp"/>
    <n v="5"/>
    <n v="62397.919999999998"/>
    <n v="47515.5"/>
    <n v="0.13"/>
    <n v="6770.6903999999986"/>
  </r>
  <r>
    <s v="O01963"/>
    <s v="2024-12-18"/>
    <x v="4"/>
    <s v="Maharashtra"/>
    <s v="SMB"/>
    <x v="0"/>
    <s v="Haircare"/>
    <n v="4"/>
    <n v="40141.089999999997"/>
    <n v="34050.78"/>
    <n v="0.13"/>
    <n v="871.96829999999773"/>
  </r>
  <r>
    <s v="O01964"/>
    <s v="2024-01-27"/>
    <x v="2"/>
    <s v="Delhi"/>
    <s v="Consumer"/>
    <x v="0"/>
    <s v="Skincare"/>
    <n v="2"/>
    <n v="24489.91"/>
    <n v="20196.09"/>
    <n v="0.15"/>
    <n v="620.33349999999973"/>
  </r>
  <r>
    <s v="O01965"/>
    <s v="2024-03-03"/>
    <x v="0"/>
    <s v="Karnataka"/>
    <s v="Corporate"/>
    <x v="0"/>
    <s v="Haircare"/>
    <n v="5"/>
    <n v="48205.29"/>
    <n v="35509.660000000003"/>
    <n v="0.26"/>
    <n v="162.25459999999657"/>
  </r>
  <r>
    <s v="O01966"/>
    <s v="2024-12-06"/>
    <x v="4"/>
    <s v="Maharashtra"/>
    <s v="Consumer"/>
    <x v="0"/>
    <s v="Makeup"/>
    <n v="2"/>
    <n v="25754.66"/>
    <n v="19986.46"/>
    <n v="0.14000000000000001"/>
    <n v="2162.5476000000003"/>
  </r>
  <r>
    <s v="O01967"/>
    <s v="2025-02-24"/>
    <x v="0"/>
    <s v="Karnataka"/>
    <s v="Consumer"/>
    <x v="2"/>
    <s v="Sofa"/>
    <n v="1"/>
    <n v="6801.6"/>
    <n v="4729.8900000000003"/>
    <n v="0.04"/>
    <n v="1799.646"/>
  </r>
  <r>
    <s v="O01968"/>
    <s v="2024-05-16"/>
    <x v="6"/>
    <s v="Tamil Nadu"/>
    <s v="SMB"/>
    <x v="3"/>
    <s v="Jeans"/>
    <n v="2"/>
    <n v="21603.360000000001"/>
    <n v="13944.29"/>
    <n v="0.11"/>
    <n v="5282.7003999999997"/>
  </r>
  <r>
    <s v="O01969"/>
    <s v="2024-06-10"/>
    <x v="5"/>
    <s v="West Bengal"/>
    <s v="SMB"/>
    <x v="3"/>
    <s v="Jeans"/>
    <n v="1"/>
    <n v="7439.31"/>
    <n v="5800.23"/>
    <n v="0.17"/>
    <n v="374.39730000000077"/>
  </r>
  <r>
    <s v="O01970"/>
    <s v="2025-03-25"/>
    <x v="7"/>
    <s v="Uttar Pradesh"/>
    <s v="SMB"/>
    <x v="1"/>
    <s v="Laptop"/>
    <n v="5"/>
    <n v="39664.07"/>
    <n v="22150.54"/>
    <n v="0.12"/>
    <n v="12753.8416"/>
  </r>
  <r>
    <s v="O01971"/>
    <s v="2024-09-23"/>
    <x v="3"/>
    <s v="Telangana"/>
    <s v="Consumer"/>
    <x v="2"/>
    <s v="Chair"/>
    <n v="1"/>
    <n v="8810.2900000000009"/>
    <n v="5744.98"/>
    <n v="0.24"/>
    <n v="950.84040000000095"/>
  </r>
  <r>
    <s v="O01972"/>
    <s v="2024-02-28"/>
    <x v="7"/>
    <s v="Uttar Pradesh"/>
    <s v="Consumer"/>
    <x v="0"/>
    <s v="Haircare"/>
    <n v="5"/>
    <n v="9494.32"/>
    <n v="7504.54"/>
    <n v="0.14000000000000001"/>
    <n v="660.57519999999977"/>
  </r>
  <r>
    <s v="O01973"/>
    <s v="2024-05-09"/>
    <x v="1"/>
    <s v="Maharashtra"/>
    <s v="SMB"/>
    <x v="0"/>
    <s v="Perfume"/>
    <n v="2"/>
    <n v="23345.43"/>
    <n v="16988.18"/>
    <n v="0.25"/>
    <n v="520.89249999999993"/>
  </r>
  <r>
    <s v="O01974"/>
    <s v="2024-06-18"/>
    <x v="6"/>
    <s v="Tamil Nadu"/>
    <s v="SMB"/>
    <x v="3"/>
    <s v="Shoes"/>
    <n v="2"/>
    <n v="29247.88"/>
    <n v="23281.78"/>
    <n v="0.27"/>
    <n v="-1930.8275999999987"/>
  </r>
  <r>
    <s v="O01975"/>
    <s v="2024-02-24"/>
    <x v="1"/>
    <s v="Maharashtra"/>
    <s v="Corporate"/>
    <x v="0"/>
    <s v="Skincare"/>
    <n v="3"/>
    <n v="20214.79"/>
    <n v="15083.04"/>
    <n v="0.19"/>
    <n v="1290.9398999999999"/>
  </r>
  <r>
    <s v="O01976"/>
    <s v="2024-03-18"/>
    <x v="5"/>
    <s v="West Bengal"/>
    <s v="Corporate"/>
    <x v="0"/>
    <s v="Haircare"/>
    <n v="5"/>
    <n v="3445.39"/>
    <n v="1931.7"/>
    <n v="0.09"/>
    <n v="1203.6048999999998"/>
  </r>
  <r>
    <s v="O01977"/>
    <s v="2024-12-20"/>
    <x v="5"/>
    <s v="West Bengal"/>
    <s v="Consumer"/>
    <x v="3"/>
    <s v="Shoes"/>
    <n v="4"/>
    <n v="25467.17"/>
    <n v="17884.189999999999"/>
    <n v="0.28000000000000003"/>
    <n v="452.17239999999947"/>
  </r>
  <r>
    <s v="O01978"/>
    <s v="2024-12-11"/>
    <x v="7"/>
    <s v="Uttar Pradesh"/>
    <s v="Consumer"/>
    <x v="0"/>
    <s v="Skincare"/>
    <n v="5"/>
    <n v="48611"/>
    <n v="27404.21"/>
    <n v="0.25"/>
    <n v="9054.0400000000009"/>
  </r>
  <r>
    <s v="O01979"/>
    <s v="2024-04-07"/>
    <x v="6"/>
    <s v="Tamil Nadu"/>
    <s v="SMB"/>
    <x v="1"/>
    <s v="Tablet"/>
    <n v="5"/>
    <n v="68722.5"/>
    <n v="55685.35"/>
    <n v="0.21"/>
    <n v="-1394.5749999999989"/>
  </r>
  <r>
    <s v="O01980"/>
    <s v="2024-05-06"/>
    <x v="6"/>
    <s v="Tamil Nadu"/>
    <s v="Consumer"/>
    <x v="2"/>
    <s v="Chair"/>
    <n v="2"/>
    <n v="6563.98"/>
    <n v="5514.62"/>
    <n v="0.27"/>
    <n v="-722.91460000000029"/>
  </r>
  <r>
    <s v="O01981"/>
    <s v="2025-05-12"/>
    <x v="4"/>
    <s v="Maharashtra"/>
    <s v="SMB"/>
    <x v="2"/>
    <s v="Chair"/>
    <n v="5"/>
    <n v="71892.259999999995"/>
    <n v="60694.98"/>
    <n v="0.1"/>
    <n v="4008.0539999999919"/>
  </r>
  <r>
    <s v="O01982"/>
    <s v="2024-01-17"/>
    <x v="7"/>
    <s v="Uttar Pradesh"/>
    <s v="Corporate"/>
    <x v="1"/>
    <s v="Tablet"/>
    <n v="4"/>
    <n v="45858.12"/>
    <n v="38502.160000000003"/>
    <n v="0.27"/>
    <n v="-5025.7324000000026"/>
  </r>
  <r>
    <s v="O01983"/>
    <s v="2024-05-04"/>
    <x v="5"/>
    <s v="West Bengal"/>
    <s v="SMB"/>
    <x v="2"/>
    <s v="Sofa"/>
    <n v="1"/>
    <n v="8523.1200000000008"/>
    <n v="4790.83"/>
    <n v="0.02"/>
    <n v="3561.827600000001"/>
  </r>
  <r>
    <s v="O01984"/>
    <s v="2024-06-10"/>
    <x v="3"/>
    <s v="Telangana"/>
    <s v="Consumer"/>
    <x v="3"/>
    <s v="Shirt"/>
    <n v="2"/>
    <n v="16015.98"/>
    <n v="9083.7999999999993"/>
    <n v="0.1"/>
    <n v="5330.5820000000003"/>
  </r>
  <r>
    <s v="O01985"/>
    <s v="2024-05-26"/>
    <x v="4"/>
    <s v="Maharashtra"/>
    <s v="SMB"/>
    <x v="3"/>
    <s v="Jeans"/>
    <n v="5"/>
    <n v="24594.81"/>
    <n v="18418.29"/>
    <n v="0.27"/>
    <n v="-464.07870000000003"/>
  </r>
  <r>
    <s v="O01986"/>
    <s v="2024-08-19"/>
    <x v="6"/>
    <s v="Tamil Nadu"/>
    <s v="Consumer"/>
    <x v="1"/>
    <s v="Headphones"/>
    <n v="3"/>
    <n v="13385.27"/>
    <n v="10118.280000000001"/>
    <n v="0.08"/>
    <n v="2196.1683999999996"/>
  </r>
  <r>
    <s v="O01987"/>
    <s v="2024-12-20"/>
    <x v="3"/>
    <s v="Telangana"/>
    <s v="SMB"/>
    <x v="2"/>
    <s v="Sofa"/>
    <n v="1"/>
    <n v="9869.58"/>
    <n v="8058.35"/>
    <n v="0.27"/>
    <n v="-853.5566000000008"/>
  </r>
  <r>
    <s v="O01988"/>
    <s v="2024-08-08"/>
    <x v="6"/>
    <s v="Tamil Nadu"/>
    <s v="SMB"/>
    <x v="2"/>
    <s v="Sofa"/>
    <n v="4"/>
    <n v="58844.82"/>
    <n v="36521.15"/>
    <n v="0.06"/>
    <n v="18792.980799999998"/>
  </r>
  <r>
    <s v="O01989"/>
    <s v="2024-12-12"/>
    <x v="3"/>
    <s v="Telangana"/>
    <s v="Consumer"/>
    <x v="0"/>
    <s v="Makeup"/>
    <n v="4"/>
    <n v="26376"/>
    <n v="16330.18"/>
    <n v="0.28000000000000003"/>
    <n v="2660.5399999999991"/>
  </r>
  <r>
    <s v="O01990"/>
    <s v="2024-09-11"/>
    <x v="1"/>
    <s v="Maharashtra"/>
    <s v="Consumer"/>
    <x v="2"/>
    <s v="Table"/>
    <n v="4"/>
    <n v="21980.76"/>
    <n v="12904.39"/>
    <n v="0.28000000000000003"/>
    <n v="2921.7571999999991"/>
  </r>
  <r>
    <s v="O01991"/>
    <s v="2024-09-04"/>
    <x v="0"/>
    <s v="Karnataka"/>
    <s v="Consumer"/>
    <x v="3"/>
    <s v="Jacket"/>
    <n v="1"/>
    <n v="7036.43"/>
    <n v="5714.27"/>
    <n v="0.06"/>
    <n v="899.97419999999988"/>
  </r>
  <r>
    <s v="O01992"/>
    <s v="2024-07-28"/>
    <x v="5"/>
    <s v="West Bengal"/>
    <s v="Consumer"/>
    <x v="2"/>
    <s v="Sofa"/>
    <n v="3"/>
    <n v="14357"/>
    <n v="9908.64"/>
    <n v="0.24"/>
    <n v="1002.6800000000007"/>
  </r>
  <r>
    <s v="O01993"/>
    <s v="2024-07-04"/>
    <x v="6"/>
    <s v="Tamil Nadu"/>
    <s v="Corporate"/>
    <x v="2"/>
    <s v="Chair"/>
    <n v="3"/>
    <n v="12242.87"/>
    <n v="8681.06"/>
    <n v="0.18"/>
    <n v="1358.0934000000011"/>
  </r>
  <r>
    <s v="O01994"/>
    <s v="2024-05-29"/>
    <x v="1"/>
    <s v="Maharashtra"/>
    <s v="Consumer"/>
    <x v="3"/>
    <s v="Shirt"/>
    <n v="4"/>
    <n v="27346.04"/>
    <n v="17013.62"/>
    <n v="0.02"/>
    <n v="9785.499200000002"/>
  </r>
  <r>
    <s v="O01995"/>
    <s v="2024-11-02"/>
    <x v="0"/>
    <s v="Karnataka"/>
    <s v="Corporate"/>
    <x v="0"/>
    <s v="Skincare"/>
    <n v="5"/>
    <n v="62884.09"/>
    <n v="36072.559999999998"/>
    <n v="0.18"/>
    <n v="15492.3938"/>
  </r>
  <r>
    <s v="O01996"/>
    <s v="2025-05-05"/>
    <x v="3"/>
    <s v="Telangana"/>
    <s v="Consumer"/>
    <x v="2"/>
    <s v="Sofa"/>
    <n v="3"/>
    <n v="39240.32"/>
    <n v="25522.95"/>
    <n v="0.16"/>
    <n v="7438.9187999999986"/>
  </r>
  <r>
    <s v="O01997"/>
    <s v="2024-07-23"/>
    <x v="5"/>
    <s v="West Bengal"/>
    <s v="Corporate"/>
    <x v="0"/>
    <s v="Makeup"/>
    <n v="1"/>
    <n v="9668.2900000000009"/>
    <n v="6227.76"/>
    <n v="0.14000000000000001"/>
    <n v="2086.9694000000004"/>
  </r>
  <r>
    <s v="O01998"/>
    <s v="2025-05-18"/>
    <x v="7"/>
    <s v="Uttar Pradesh"/>
    <s v="Corporate"/>
    <x v="1"/>
    <s v="Headphones"/>
    <n v="4"/>
    <n v="3850.32"/>
    <n v="2738.88"/>
    <n v="0.1"/>
    <n v="726.40800000000002"/>
  </r>
  <r>
    <s v="O01999"/>
    <s v="2024-11-06"/>
    <x v="3"/>
    <s v="Telangana"/>
    <s v="Corporate"/>
    <x v="3"/>
    <s v="Shoes"/>
    <n v="4"/>
    <n v="8447.9599999999991"/>
    <n v="6432.83"/>
    <n v="0.25"/>
    <n v="-96.860000000000582"/>
  </r>
  <r>
    <s v="O02000"/>
    <s v="2024-11-19"/>
    <x v="0"/>
    <s v="Karnataka"/>
    <s v="SMB"/>
    <x v="3"/>
    <s v="Jacket"/>
    <n v="2"/>
    <n v="9844.15"/>
    <n v="7603.85"/>
    <n v="0.05"/>
    <n v="1748.0924999999993"/>
  </r>
  <r>
    <s v="O02001"/>
    <s v="2024-10-17"/>
    <x v="5"/>
    <s v="West Bengal"/>
    <s v="Corporate"/>
    <x v="0"/>
    <s v="Haircare"/>
    <n v="5"/>
    <n v="71401.64"/>
    <n v="50297.21"/>
    <n v="0.28999999999999998"/>
    <n v="397.95440000000235"/>
  </r>
  <r>
    <s v="O02002"/>
    <s v="2025-01-08"/>
    <x v="6"/>
    <s v="Tamil Nadu"/>
    <s v="SMB"/>
    <x v="0"/>
    <s v="Makeup"/>
    <n v="1"/>
    <n v="6656.89"/>
    <n v="4205.9799999999996"/>
    <n v="0.08"/>
    <n v="1918.3588000000009"/>
  </r>
  <r>
    <s v="O02003"/>
    <s v="2024-09-28"/>
    <x v="5"/>
    <s v="West Bengal"/>
    <s v="Corporate"/>
    <x v="3"/>
    <s v="Jacket"/>
    <n v="2"/>
    <n v="29427.8"/>
    <n v="16807.2"/>
    <n v="0.28999999999999998"/>
    <n v="4086.5379999999986"/>
  </r>
  <r>
    <s v="O02004"/>
    <s v="2025-04-12"/>
    <x v="0"/>
    <s v="Karnataka"/>
    <s v="Consumer"/>
    <x v="2"/>
    <s v="Sofa"/>
    <n v="3"/>
    <n v="34229.57"/>
    <n v="27082.45"/>
    <n v="0.02"/>
    <n v="6462.5285999999987"/>
  </r>
  <r>
    <s v="O02005"/>
    <s v="2025-04-25"/>
    <x v="5"/>
    <s v="West Bengal"/>
    <s v="SMB"/>
    <x v="1"/>
    <s v="Headphones"/>
    <n v="2"/>
    <n v="9374"/>
    <n v="7513.17"/>
    <n v="0.14000000000000001"/>
    <n v="548.4699999999998"/>
  </r>
  <r>
    <s v="O02006"/>
    <s v="2025-01-20"/>
    <x v="7"/>
    <s v="Uttar Pradesh"/>
    <s v="Corporate"/>
    <x v="0"/>
    <s v="Makeup"/>
    <n v="3"/>
    <n v="12363.14"/>
    <n v="8929.5400000000009"/>
    <n v="0.15"/>
    <n v="1579.1289999999988"/>
  </r>
  <r>
    <s v="O02007"/>
    <s v="2025-03-30"/>
    <x v="6"/>
    <s v="Tamil Nadu"/>
    <s v="Corporate"/>
    <x v="0"/>
    <s v="Skincare"/>
    <n v="3"/>
    <n v="15904.1"/>
    <n v="12360.34"/>
    <n v="0.02"/>
    <n v="3225.6780000000003"/>
  </r>
  <r>
    <s v="O02008"/>
    <s v="2024-12-13"/>
    <x v="7"/>
    <s v="Uttar Pradesh"/>
    <s v="Corporate"/>
    <x v="3"/>
    <s v="Jeans"/>
    <n v="3"/>
    <n v="9631.42"/>
    <n v="8144.61"/>
    <n v="0.27"/>
    <n v="-1113.6733999999997"/>
  </r>
  <r>
    <s v="O02009"/>
    <s v="2024-05-08"/>
    <x v="6"/>
    <s v="Tamil Nadu"/>
    <s v="Consumer"/>
    <x v="0"/>
    <s v="Skincare"/>
    <n v="1"/>
    <n v="5522"/>
    <n v="3959.62"/>
    <n v="0.1"/>
    <n v="1010.1800000000001"/>
  </r>
  <r>
    <s v="O02010"/>
    <s v="2025-03-20"/>
    <x v="7"/>
    <s v="Uttar Pradesh"/>
    <s v="Corporate"/>
    <x v="0"/>
    <s v="Perfume"/>
    <n v="1"/>
    <n v="905.46"/>
    <n v="723.1"/>
    <n v="0.06"/>
    <n v="128.03240000000002"/>
  </r>
  <r>
    <s v="O02011"/>
    <s v="2024-08-06"/>
    <x v="1"/>
    <s v="Maharashtra"/>
    <s v="Consumer"/>
    <x v="2"/>
    <s v="Lamp"/>
    <n v="1"/>
    <n v="14233.48"/>
    <n v="10484.23"/>
    <n v="0.2"/>
    <n v="902.55400000000009"/>
  </r>
  <r>
    <s v="O02012"/>
    <s v="2024-12-27"/>
    <x v="0"/>
    <s v="Karnataka"/>
    <s v="Consumer"/>
    <x v="1"/>
    <s v="Tablet"/>
    <n v="3"/>
    <n v="9023.2999999999993"/>
    <n v="7499.7"/>
    <n v="0.22"/>
    <n v="-461.52600000000029"/>
  </r>
  <r>
    <s v="O02013"/>
    <s v="2024-11-24"/>
    <x v="3"/>
    <s v="Telangana"/>
    <s v="SMB"/>
    <x v="3"/>
    <s v="Jeans"/>
    <n v="2"/>
    <n v="24248.04"/>
    <n v="16166.97"/>
    <n v="0.27"/>
    <n v="1534.0992000000006"/>
  </r>
  <r>
    <s v="O02014"/>
    <s v="2024-07-05"/>
    <x v="2"/>
    <s v="Delhi"/>
    <s v="Consumer"/>
    <x v="3"/>
    <s v="Shoes"/>
    <n v="3"/>
    <n v="32119.52"/>
    <n v="21881.68"/>
    <n v="0.14000000000000001"/>
    <n v="5741.1071999999995"/>
  </r>
  <r>
    <s v="O02015"/>
    <s v="2024-05-20"/>
    <x v="1"/>
    <s v="Maharashtra"/>
    <s v="Consumer"/>
    <x v="3"/>
    <s v="Shirt"/>
    <n v="1"/>
    <n v="8062.25"/>
    <n v="4909.6400000000003"/>
    <n v="0.21"/>
    <n v="1459.5374999999997"/>
  </r>
  <r>
    <s v="O02016"/>
    <s v="2025-02-02"/>
    <x v="0"/>
    <s v="Karnataka"/>
    <s v="Consumer"/>
    <x v="2"/>
    <s v="Lamp"/>
    <n v="5"/>
    <n v="38394.699999999997"/>
    <n v="27736.01"/>
    <n v="0.02"/>
    <n v="9890.7959999999985"/>
  </r>
  <r>
    <s v="O02017"/>
    <s v="2024-05-29"/>
    <x v="2"/>
    <s v="Delhi"/>
    <s v="Consumer"/>
    <x v="0"/>
    <s v="Haircare"/>
    <n v="1"/>
    <n v="14880.93"/>
    <n v="9070"/>
    <n v="0.23"/>
    <n v="2388.3161"/>
  </r>
  <r>
    <s v="O02018"/>
    <s v="2024-06-05"/>
    <x v="7"/>
    <s v="Uttar Pradesh"/>
    <s v="Consumer"/>
    <x v="3"/>
    <s v="Jacket"/>
    <n v="4"/>
    <n v="52731.7"/>
    <n v="37025.56"/>
    <n v="0.16"/>
    <n v="7269.0679999999993"/>
  </r>
  <r>
    <s v="O02019"/>
    <s v="2025-06-02"/>
    <x v="6"/>
    <s v="Tamil Nadu"/>
    <s v="Consumer"/>
    <x v="1"/>
    <s v="Phone"/>
    <n v="1"/>
    <n v="2184.17"/>
    <n v="1558.16"/>
    <n v="0.01"/>
    <n v="604.16830000000004"/>
  </r>
  <r>
    <s v="O02020"/>
    <s v="2024-04-14"/>
    <x v="6"/>
    <s v="Tamil Nadu"/>
    <s v="Consumer"/>
    <x v="0"/>
    <s v="Makeup"/>
    <n v="3"/>
    <n v="35617.33"/>
    <n v="28065.200000000001"/>
    <n v="0.08"/>
    <n v="4702.7436000000007"/>
  </r>
  <r>
    <s v="O02021"/>
    <s v="2024-04-12"/>
    <x v="1"/>
    <s v="Maharashtra"/>
    <s v="Corporate"/>
    <x v="2"/>
    <s v="Sofa"/>
    <n v="1"/>
    <n v="1369.79"/>
    <n v="803.95"/>
    <n v="0.27"/>
    <n v="195.99669999999992"/>
  </r>
  <r>
    <s v="O02022"/>
    <s v="2024-01-06"/>
    <x v="7"/>
    <s v="Uttar Pradesh"/>
    <s v="SMB"/>
    <x v="3"/>
    <s v="Jacket"/>
    <n v="3"/>
    <n v="14111.86"/>
    <n v="10391.540000000001"/>
    <n v="0.21"/>
    <n v="756.82939999999962"/>
  </r>
  <r>
    <s v="O02023"/>
    <s v="2025-01-20"/>
    <x v="4"/>
    <s v="Maharashtra"/>
    <s v="Consumer"/>
    <x v="0"/>
    <s v="Makeup"/>
    <n v="5"/>
    <n v="3775.8"/>
    <n v="2611.71"/>
    <n v="0.04"/>
    <n v="1013.0580000000001"/>
  </r>
  <r>
    <s v="O02024"/>
    <s v="2024-11-17"/>
    <x v="6"/>
    <s v="Tamil Nadu"/>
    <s v="SMB"/>
    <x v="3"/>
    <s v="Jeans"/>
    <n v="2"/>
    <n v="11036.22"/>
    <n v="6593.19"/>
    <n v="0.11"/>
    <n v="3229.0457999999999"/>
  </r>
  <r>
    <s v="O02025"/>
    <s v="2024-09-23"/>
    <x v="3"/>
    <s v="Telangana"/>
    <s v="Corporate"/>
    <x v="1"/>
    <s v="Phone"/>
    <n v="5"/>
    <n v="18243.240000000002"/>
    <n v="12199.55"/>
    <n v="0.04"/>
    <n v="5313.9604000000018"/>
  </r>
  <r>
    <s v="O02026"/>
    <s v="2024-05-28"/>
    <x v="6"/>
    <s v="Tamil Nadu"/>
    <s v="Corporate"/>
    <x v="1"/>
    <s v="Tablet"/>
    <n v="5"/>
    <n v="68791.850000000006"/>
    <n v="56247.6"/>
    <n v="0.06"/>
    <n v="8416.7390000000069"/>
  </r>
  <r>
    <s v="O02027"/>
    <s v="2024-02-28"/>
    <x v="2"/>
    <s v="Delhi"/>
    <s v="SMB"/>
    <x v="2"/>
    <s v="Table"/>
    <n v="5"/>
    <n v="29046.38"/>
    <n v="16750.77"/>
    <n v="0.13"/>
    <n v="8519.5806000000011"/>
  </r>
  <r>
    <s v="O02028"/>
    <s v="2025-04-21"/>
    <x v="1"/>
    <s v="Maharashtra"/>
    <s v="SMB"/>
    <x v="3"/>
    <s v="Jacket"/>
    <n v="2"/>
    <n v="13772.38"/>
    <n v="11582.53"/>
    <n v="0.09"/>
    <n v="950.3357999999987"/>
  </r>
  <r>
    <s v="O02029"/>
    <s v="2025-05-15"/>
    <x v="3"/>
    <s v="Telangana"/>
    <s v="SMB"/>
    <x v="3"/>
    <s v="Shirt"/>
    <n v="2"/>
    <n v="25115.57"/>
    <n v="18147.28"/>
    <n v="0.22"/>
    <n v="1442.8646000000008"/>
  </r>
  <r>
    <s v="O02030"/>
    <s v="2024-01-29"/>
    <x v="2"/>
    <s v="Delhi"/>
    <s v="SMB"/>
    <x v="3"/>
    <s v="Jeans"/>
    <n v="5"/>
    <n v="56030.01"/>
    <n v="32472.63"/>
    <n v="7.0000000000000007E-2"/>
    <n v="19635.279300000002"/>
  </r>
  <r>
    <s v="O02031"/>
    <s v="2024-01-03"/>
    <x v="0"/>
    <s v="Karnataka"/>
    <s v="Corporate"/>
    <x v="1"/>
    <s v="Tablet"/>
    <n v="4"/>
    <n v="6907.09"/>
    <n v="4207.2299999999996"/>
    <n v="0.04"/>
    <n v="2423.5764000000004"/>
  </r>
  <r>
    <s v="O02032"/>
    <s v="2024-05-19"/>
    <x v="3"/>
    <s v="Telangana"/>
    <s v="Corporate"/>
    <x v="3"/>
    <s v="Shirt"/>
    <n v="1"/>
    <n v="6583.36"/>
    <n v="3636.44"/>
    <n v="0.18"/>
    <n v="1761.9151999999997"/>
  </r>
  <r>
    <s v="O02033"/>
    <s v="2024-07-14"/>
    <x v="0"/>
    <s v="Karnataka"/>
    <s v="Consumer"/>
    <x v="3"/>
    <s v="Shirt"/>
    <n v="4"/>
    <n v="29540.54"/>
    <n v="17563.72"/>
    <n v="0.21"/>
    <n v="5773.3065999999999"/>
  </r>
  <r>
    <s v="O02034"/>
    <s v="2025-05-26"/>
    <x v="1"/>
    <s v="Maharashtra"/>
    <s v="SMB"/>
    <x v="0"/>
    <s v="Haircare"/>
    <n v="3"/>
    <n v="18545.77"/>
    <n v="14986.72"/>
    <n v="0.17"/>
    <n v="406.26910000000089"/>
  </r>
  <r>
    <s v="O02035"/>
    <s v="2024-12-31"/>
    <x v="3"/>
    <s v="Telangana"/>
    <s v="Corporate"/>
    <x v="0"/>
    <s v="Makeup"/>
    <n v="4"/>
    <n v="57794.21"/>
    <n v="34864.019999999997"/>
    <n v="0.14000000000000001"/>
    <n v="14839.000600000003"/>
  </r>
  <r>
    <s v="O02036"/>
    <s v="2024-03-23"/>
    <x v="2"/>
    <s v="Delhi"/>
    <s v="SMB"/>
    <x v="0"/>
    <s v="Skincare"/>
    <n v="3"/>
    <n v="30996.45"/>
    <n v="20242.12"/>
    <n v="0.02"/>
    <n v="10134.401000000002"/>
  </r>
  <r>
    <s v="O02037"/>
    <s v="2025-04-01"/>
    <x v="6"/>
    <s v="Tamil Nadu"/>
    <s v="Consumer"/>
    <x v="1"/>
    <s v="Phone"/>
    <n v="1"/>
    <n v="9501.09"/>
    <n v="5548.02"/>
    <n v="0.09"/>
    <n v="3097.9718999999996"/>
  </r>
  <r>
    <s v="O02038"/>
    <s v="2024-09-01"/>
    <x v="3"/>
    <s v="Telangana"/>
    <s v="SMB"/>
    <x v="1"/>
    <s v="Phone"/>
    <n v="4"/>
    <n v="7944.84"/>
    <n v="6004.09"/>
    <n v="0.21"/>
    <n v="272.33359999999993"/>
  </r>
  <r>
    <s v="O02039"/>
    <s v="2024-09-28"/>
    <x v="4"/>
    <s v="Maharashtra"/>
    <s v="Consumer"/>
    <x v="2"/>
    <s v="Sofa"/>
    <n v="4"/>
    <n v="28380.47"/>
    <n v="18664.150000000001"/>
    <n v="0.04"/>
    <n v="8581.1011999999992"/>
  </r>
  <r>
    <s v="O02040"/>
    <s v="2025-01-21"/>
    <x v="4"/>
    <s v="Maharashtra"/>
    <s v="Consumer"/>
    <x v="0"/>
    <s v="Haircare"/>
    <n v="1"/>
    <n v="2097.5300000000002"/>
    <n v="1448.48"/>
    <n v="0.2"/>
    <n v="229.5440000000001"/>
  </r>
  <r>
    <s v="O02041"/>
    <s v="2024-07-15"/>
    <x v="7"/>
    <s v="Uttar Pradesh"/>
    <s v="SMB"/>
    <x v="3"/>
    <s v="Shoes"/>
    <n v="1"/>
    <n v="9194.08"/>
    <n v="6080.52"/>
    <n v="0.1"/>
    <n v="2194.1519999999996"/>
  </r>
  <r>
    <s v="O02042"/>
    <s v="2025-02-03"/>
    <x v="4"/>
    <s v="Maharashtra"/>
    <s v="Consumer"/>
    <x v="0"/>
    <s v="Perfume"/>
    <n v="1"/>
    <n v="1797.95"/>
    <n v="1144.47"/>
    <n v="0.27"/>
    <n v="168.03349999999995"/>
  </r>
  <r>
    <s v="O02043"/>
    <s v="2025-03-31"/>
    <x v="6"/>
    <s v="Tamil Nadu"/>
    <s v="Consumer"/>
    <x v="3"/>
    <s v="Jeans"/>
    <n v="1"/>
    <n v="9583.7800000000007"/>
    <n v="6122.51"/>
    <n v="0.22"/>
    <n v="1352.8384000000001"/>
  </r>
  <r>
    <s v="O02044"/>
    <s v="2025-04-28"/>
    <x v="0"/>
    <s v="Karnataka"/>
    <s v="SMB"/>
    <x v="2"/>
    <s v="Table"/>
    <n v="4"/>
    <n v="51512.33"/>
    <n v="37028.720000000001"/>
    <n v="0.1"/>
    <n v="9332.3770000000004"/>
  </r>
  <r>
    <s v="O02045"/>
    <s v="2024-06-13"/>
    <x v="4"/>
    <s v="Maharashtra"/>
    <s v="SMB"/>
    <x v="3"/>
    <s v="Shoes"/>
    <n v="3"/>
    <n v="13904.65"/>
    <n v="10386.34"/>
    <n v="0.14000000000000001"/>
    <n v="1571.6589999999994"/>
  </r>
  <r>
    <s v="O02046"/>
    <s v="2024-08-09"/>
    <x v="1"/>
    <s v="Maharashtra"/>
    <s v="Consumer"/>
    <x v="1"/>
    <s v="Laptop"/>
    <n v="2"/>
    <n v="25090.19"/>
    <n v="18105.55"/>
    <n v="0.06"/>
    <n v="5479.2285999999995"/>
  </r>
  <r>
    <s v="O02047"/>
    <s v="2024-02-20"/>
    <x v="6"/>
    <s v="Tamil Nadu"/>
    <s v="Corporate"/>
    <x v="1"/>
    <s v="Tablet"/>
    <n v="2"/>
    <n v="8179.21"/>
    <n v="6264.4"/>
    <n v="0.15"/>
    <n v="687.92850000000044"/>
  </r>
  <r>
    <s v="O02048"/>
    <s v="2025-03-01"/>
    <x v="4"/>
    <s v="Maharashtra"/>
    <s v="Consumer"/>
    <x v="1"/>
    <s v="Headphones"/>
    <n v="4"/>
    <n v="58704.11"/>
    <n v="43144.52"/>
    <n v="0.22"/>
    <n v="2644.6858000000029"/>
  </r>
  <r>
    <s v="O02049"/>
    <s v="2025-01-23"/>
    <x v="0"/>
    <s v="Karnataka"/>
    <s v="Corporate"/>
    <x v="2"/>
    <s v="Sofa"/>
    <n v="1"/>
    <n v="10903.61"/>
    <n v="8840.4699999999993"/>
    <n v="0.26"/>
    <n v="-771.79859999999917"/>
  </r>
  <r>
    <s v="O02050"/>
    <s v="2024-08-03"/>
    <x v="7"/>
    <s v="Uttar Pradesh"/>
    <s v="Consumer"/>
    <x v="2"/>
    <s v="Table"/>
    <n v="3"/>
    <n v="34801.1"/>
    <n v="26345.89"/>
    <n v="0.04"/>
    <n v="7063.1659999999993"/>
  </r>
  <r>
    <s v="O02051"/>
    <s v="2024-11-14"/>
    <x v="3"/>
    <s v="Telangana"/>
    <s v="Corporate"/>
    <x v="3"/>
    <s v="Jacket"/>
    <n v="3"/>
    <n v="2292.42"/>
    <n v="1571.64"/>
    <n v="0.04"/>
    <n v="629.08319999999992"/>
  </r>
  <r>
    <s v="O02052"/>
    <s v="2024-10-04"/>
    <x v="2"/>
    <s v="Delhi"/>
    <s v="Consumer"/>
    <x v="3"/>
    <s v="Jeans"/>
    <n v="5"/>
    <n v="52871.99"/>
    <n v="29397.03"/>
    <n v="0.23"/>
    <n v="11314.4023"/>
  </r>
  <r>
    <s v="O02053"/>
    <s v="2024-08-19"/>
    <x v="0"/>
    <s v="Karnataka"/>
    <s v="Corporate"/>
    <x v="1"/>
    <s v="Phone"/>
    <n v="5"/>
    <n v="25694.35"/>
    <n v="17532.3"/>
    <n v="0.17"/>
    <n v="3794.0104999999994"/>
  </r>
  <r>
    <s v="O02054"/>
    <s v="2024-04-27"/>
    <x v="6"/>
    <s v="Tamil Nadu"/>
    <s v="Corporate"/>
    <x v="1"/>
    <s v="Tablet"/>
    <n v="5"/>
    <n v="45189.61"/>
    <n v="35460.300000000003"/>
    <n v="0.22"/>
    <n v="-212.40420000000267"/>
  </r>
  <r>
    <s v="O02055"/>
    <s v="2024-03-14"/>
    <x v="7"/>
    <s v="Uttar Pradesh"/>
    <s v="Corporate"/>
    <x v="3"/>
    <s v="Jeans"/>
    <n v="1"/>
    <n v="3862.83"/>
    <n v="2866.17"/>
    <n v="0.23"/>
    <n v="108.20909999999981"/>
  </r>
  <r>
    <s v="O02056"/>
    <s v="2024-10-14"/>
    <x v="3"/>
    <s v="Telangana"/>
    <s v="SMB"/>
    <x v="1"/>
    <s v="Laptop"/>
    <n v="5"/>
    <n v="35265.269999999997"/>
    <n v="24645.74"/>
    <n v="0.15"/>
    <n v="5329.739499999996"/>
  </r>
  <r>
    <s v="O02057"/>
    <s v="2025-05-22"/>
    <x v="2"/>
    <s v="Delhi"/>
    <s v="Corporate"/>
    <x v="3"/>
    <s v="Shirt"/>
    <n v="4"/>
    <n v="31435.94"/>
    <n v="24270.65"/>
    <n v="0.11"/>
    <n v="3707.3365999999974"/>
  </r>
  <r>
    <s v="O02058"/>
    <s v="2024-05-12"/>
    <x v="5"/>
    <s v="West Bengal"/>
    <s v="Corporate"/>
    <x v="0"/>
    <s v="Makeup"/>
    <n v="2"/>
    <n v="3005.88"/>
    <n v="2123.27"/>
    <n v="0.24"/>
    <n v="161.19880000000012"/>
  </r>
  <r>
    <s v="O02059"/>
    <s v="2024-04-12"/>
    <x v="6"/>
    <s v="Tamil Nadu"/>
    <s v="SMB"/>
    <x v="3"/>
    <s v="Shirt"/>
    <n v="3"/>
    <n v="20684.71"/>
    <n v="11646.39"/>
    <n v="0.28999999999999998"/>
    <n v="3039.7541000000001"/>
  </r>
  <r>
    <s v="O02060"/>
    <s v="2024-08-20"/>
    <x v="3"/>
    <s v="Telangana"/>
    <s v="SMB"/>
    <x v="0"/>
    <s v="Haircare"/>
    <n v="4"/>
    <n v="37740.58"/>
    <n v="30004.33"/>
    <n v="0.14000000000000001"/>
    <n v="2452.5687999999991"/>
  </r>
  <r>
    <s v="O02061"/>
    <s v="2025-02-14"/>
    <x v="1"/>
    <s v="Maharashtra"/>
    <s v="Corporate"/>
    <x v="1"/>
    <s v="Phone"/>
    <n v="1"/>
    <n v="2249.2800000000002"/>
    <n v="1674.54"/>
    <n v="0.26"/>
    <n v="-10.072799999999802"/>
  </r>
  <r>
    <s v="O02062"/>
    <s v="2025-01-21"/>
    <x v="2"/>
    <s v="Delhi"/>
    <s v="Corporate"/>
    <x v="1"/>
    <s v="Headphones"/>
    <n v="4"/>
    <n v="39170.870000000003"/>
    <n v="23561.54"/>
    <n v="0.2"/>
    <n v="7775.1560000000009"/>
  </r>
  <r>
    <s v="O02063"/>
    <s v="2024-04-16"/>
    <x v="4"/>
    <s v="Maharashtra"/>
    <s v="Consumer"/>
    <x v="3"/>
    <s v="Shoes"/>
    <n v="4"/>
    <n v="55815.86"/>
    <n v="45316.43"/>
    <n v="0.13"/>
    <n v="3243.3681999999999"/>
  </r>
  <r>
    <s v="O02064"/>
    <s v="2025-04-08"/>
    <x v="3"/>
    <s v="Telangana"/>
    <s v="Consumer"/>
    <x v="1"/>
    <s v="Headphones"/>
    <n v="1"/>
    <n v="3938.82"/>
    <n v="3294.85"/>
    <n v="0.15"/>
    <n v="53.147000000000276"/>
  </r>
  <r>
    <s v="O02065"/>
    <s v="2024-10-21"/>
    <x v="2"/>
    <s v="Delhi"/>
    <s v="SMB"/>
    <x v="3"/>
    <s v="Shirt"/>
    <n v="2"/>
    <n v="19560.8"/>
    <n v="12759.16"/>
    <n v="0.25"/>
    <n v="1911.4399999999996"/>
  </r>
  <r>
    <s v="O02066"/>
    <s v="2024-01-12"/>
    <x v="3"/>
    <s v="Telangana"/>
    <s v="Corporate"/>
    <x v="0"/>
    <s v="Perfume"/>
    <n v="2"/>
    <n v="14386.12"/>
    <n v="8451.16"/>
    <n v="0.05"/>
    <n v="5215.6540000000005"/>
  </r>
  <r>
    <s v="O02067"/>
    <s v="2024-08-17"/>
    <x v="7"/>
    <s v="Uttar Pradesh"/>
    <s v="Corporate"/>
    <x v="0"/>
    <s v="Makeup"/>
    <n v="5"/>
    <n v="25394.97"/>
    <n v="18571.349999999999"/>
    <n v="0.27"/>
    <n v="-33.021899999997913"/>
  </r>
  <r>
    <s v="O02068"/>
    <s v="2024-03-19"/>
    <x v="3"/>
    <s v="Telangana"/>
    <s v="Corporate"/>
    <x v="2"/>
    <s v="Chair"/>
    <n v="3"/>
    <n v="18874.43"/>
    <n v="12665.13"/>
    <n v="0.27"/>
    <n v="1113.2039000000004"/>
  </r>
  <r>
    <s v="O02069"/>
    <s v="2024-07-25"/>
    <x v="4"/>
    <s v="Maharashtra"/>
    <s v="SMB"/>
    <x v="1"/>
    <s v="Headphones"/>
    <n v="1"/>
    <n v="4145.22"/>
    <n v="3097.98"/>
    <n v="0.24"/>
    <n v="52.387200000000234"/>
  </r>
  <r>
    <s v="O02070"/>
    <s v="2024-10-04"/>
    <x v="4"/>
    <s v="Maharashtra"/>
    <s v="Consumer"/>
    <x v="3"/>
    <s v="Jeans"/>
    <n v="4"/>
    <n v="6676.89"/>
    <n v="5000.9399999999996"/>
    <n v="0.09"/>
    <n v="1075.0299000000007"/>
  </r>
  <r>
    <s v="O02071"/>
    <s v="2024-02-16"/>
    <x v="6"/>
    <s v="Tamil Nadu"/>
    <s v="Corporate"/>
    <x v="3"/>
    <s v="Shirt"/>
    <n v="4"/>
    <n v="11394.59"/>
    <n v="6891.43"/>
    <n v="0.03"/>
    <n v="4161.3222999999998"/>
  </r>
  <r>
    <s v="O02072"/>
    <s v="2024-07-04"/>
    <x v="0"/>
    <s v="Karnataka"/>
    <s v="Corporate"/>
    <x v="3"/>
    <s v="Jacket"/>
    <n v="5"/>
    <n v="11153.36"/>
    <n v="7866.82"/>
    <n v="0.21"/>
    <n v="944.33440000000064"/>
  </r>
  <r>
    <s v="O02073"/>
    <s v="2025-01-05"/>
    <x v="7"/>
    <s v="Uttar Pradesh"/>
    <s v="Consumer"/>
    <x v="2"/>
    <s v="Lamp"/>
    <n v="5"/>
    <n v="15351.15"/>
    <n v="11705.52"/>
    <n v="0.12"/>
    <n v="1803.4919999999993"/>
  </r>
  <r>
    <s v="O02074"/>
    <s v="2024-10-13"/>
    <x v="6"/>
    <s v="Tamil Nadu"/>
    <s v="Consumer"/>
    <x v="0"/>
    <s v="Haircare"/>
    <n v="4"/>
    <n v="7982.06"/>
    <n v="6477.59"/>
    <n v="0.02"/>
    <n v="1344.8288000000002"/>
  </r>
  <r>
    <s v="O02075"/>
    <s v="2024-01-18"/>
    <x v="4"/>
    <s v="Maharashtra"/>
    <s v="Consumer"/>
    <x v="0"/>
    <s v="Perfume"/>
    <n v="4"/>
    <n v="49195.46"/>
    <n v="37233.96"/>
    <n v="0.24"/>
    <n v="154.58960000000116"/>
  </r>
  <r>
    <s v="O02076"/>
    <s v="2025-05-12"/>
    <x v="6"/>
    <s v="Tamil Nadu"/>
    <s v="SMB"/>
    <x v="2"/>
    <s v="Chair"/>
    <n v="4"/>
    <n v="35548.080000000002"/>
    <n v="21202.95"/>
    <n v="0.24"/>
    <n v="5813.5908000000018"/>
  </r>
  <r>
    <s v="O02077"/>
    <s v="2024-08-13"/>
    <x v="3"/>
    <s v="Telangana"/>
    <s v="Consumer"/>
    <x v="1"/>
    <s v="Headphones"/>
    <n v="4"/>
    <n v="52018.54"/>
    <n v="35697.78"/>
    <n v="7.0000000000000007E-2"/>
    <n v="12679.462200000002"/>
  </r>
  <r>
    <s v="O02078"/>
    <s v="2025-03-22"/>
    <x v="1"/>
    <s v="Maharashtra"/>
    <s v="SMB"/>
    <x v="1"/>
    <s v="Tablet"/>
    <n v="1"/>
    <n v="7459.59"/>
    <n v="4156.3100000000004"/>
    <n v="0.21"/>
    <n v="1736.7660999999998"/>
  </r>
  <r>
    <s v="O02079"/>
    <s v="2024-08-11"/>
    <x v="5"/>
    <s v="West Bengal"/>
    <s v="Consumer"/>
    <x v="3"/>
    <s v="Jacket"/>
    <n v="2"/>
    <n v="2566.5"/>
    <n v="1608.62"/>
    <n v="0.18"/>
    <n v="495.91000000000014"/>
  </r>
  <r>
    <s v="O02080"/>
    <s v="2024-01-03"/>
    <x v="4"/>
    <s v="Maharashtra"/>
    <s v="SMB"/>
    <x v="2"/>
    <s v="Table"/>
    <n v="3"/>
    <n v="28308.84"/>
    <n v="16101.14"/>
    <n v="0.27"/>
    <n v="4564.3132000000005"/>
  </r>
  <r>
    <s v="O02081"/>
    <s v="2024-01-28"/>
    <x v="2"/>
    <s v="Delhi"/>
    <s v="SMB"/>
    <x v="3"/>
    <s v="Jeans"/>
    <n v="5"/>
    <n v="45356.37"/>
    <n v="30327.55"/>
    <n v="7.0000000000000007E-2"/>
    <n v="11853.874100000003"/>
  </r>
  <r>
    <s v="O02082"/>
    <s v="2025-03-21"/>
    <x v="1"/>
    <s v="Maharashtra"/>
    <s v="Corporate"/>
    <x v="3"/>
    <s v="Jacket"/>
    <n v="2"/>
    <n v="6492.95"/>
    <n v="4422.8999999999996"/>
    <n v="0.24"/>
    <n v="511.74200000000019"/>
  </r>
  <r>
    <s v="O02083"/>
    <s v="2024-06-21"/>
    <x v="0"/>
    <s v="Karnataka"/>
    <s v="Corporate"/>
    <x v="3"/>
    <s v="Shirt"/>
    <n v="3"/>
    <n v="24626.62"/>
    <n v="14485.33"/>
    <n v="0.19"/>
    <n v="5462.2321999999995"/>
  </r>
  <r>
    <s v="O02084"/>
    <s v="2024-01-24"/>
    <x v="4"/>
    <s v="Maharashtra"/>
    <s v="Consumer"/>
    <x v="0"/>
    <s v="Perfume"/>
    <n v="2"/>
    <n v="12751.9"/>
    <n v="7544.21"/>
    <n v="0.19"/>
    <n v="2784.8289999999997"/>
  </r>
  <r>
    <s v="O02085"/>
    <s v="2024-04-04"/>
    <x v="0"/>
    <s v="Karnataka"/>
    <s v="Corporate"/>
    <x v="2"/>
    <s v="Lamp"/>
    <n v="4"/>
    <n v="10065.83"/>
    <n v="6086.82"/>
    <n v="0.3"/>
    <n v="959.26100000000042"/>
  </r>
  <r>
    <s v="O02086"/>
    <s v="2025-05-29"/>
    <x v="4"/>
    <s v="Maharashtra"/>
    <s v="SMB"/>
    <x v="3"/>
    <s v="Shirt"/>
    <n v="4"/>
    <n v="31660.41"/>
    <n v="20736.46"/>
    <n v="0.16"/>
    <n v="5858.2844000000005"/>
  </r>
  <r>
    <s v="O02087"/>
    <s v="2024-01-17"/>
    <x v="1"/>
    <s v="Maharashtra"/>
    <s v="Consumer"/>
    <x v="3"/>
    <s v="Shoes"/>
    <n v="5"/>
    <n v="43532.79"/>
    <n v="25439.78"/>
    <n v="0.05"/>
    <n v="15916.370500000001"/>
  </r>
  <r>
    <s v="O02088"/>
    <s v="2024-11-18"/>
    <x v="5"/>
    <s v="West Bengal"/>
    <s v="Corporate"/>
    <x v="3"/>
    <s v="Shirt"/>
    <n v="2"/>
    <n v="21421"/>
    <n v="12143.93"/>
    <n v="0.01"/>
    <n v="9062.86"/>
  </r>
  <r>
    <s v="O02089"/>
    <s v="2025-06-23"/>
    <x v="7"/>
    <s v="Uttar Pradesh"/>
    <s v="Consumer"/>
    <x v="2"/>
    <s v="Lamp"/>
    <n v="2"/>
    <n v="25122.87"/>
    <n v="18797.22"/>
    <n v="0.18"/>
    <n v="1803.5333999999984"/>
  </r>
  <r>
    <s v="O02090"/>
    <s v="2024-03-23"/>
    <x v="5"/>
    <s v="West Bengal"/>
    <s v="Consumer"/>
    <x v="2"/>
    <s v="Chair"/>
    <n v="1"/>
    <n v="6315.78"/>
    <n v="4742.16"/>
    <n v="0.04"/>
    <n v="1320.9887999999999"/>
  </r>
  <r>
    <s v="O02091"/>
    <s v="2024-05-09"/>
    <x v="3"/>
    <s v="Telangana"/>
    <s v="SMB"/>
    <x v="3"/>
    <s v="Jacket"/>
    <n v="4"/>
    <n v="24283.07"/>
    <n v="17063.39"/>
    <n v="0"/>
    <n v="7219.68"/>
  </r>
  <r>
    <s v="O02092"/>
    <s v="2024-03-17"/>
    <x v="7"/>
    <s v="Uttar Pradesh"/>
    <s v="Consumer"/>
    <x v="0"/>
    <s v="Haircare"/>
    <n v="2"/>
    <n v="13942.67"/>
    <n v="10451.65"/>
    <n v="0.23"/>
    <n v="284.20590000000038"/>
  </r>
  <r>
    <s v="O02093"/>
    <s v="2024-07-15"/>
    <x v="1"/>
    <s v="Maharashtra"/>
    <s v="Consumer"/>
    <x v="1"/>
    <s v="Headphones"/>
    <n v="4"/>
    <n v="29666.81"/>
    <n v="17034.7"/>
    <n v="0.28000000000000003"/>
    <n v="4325.4031999999988"/>
  </r>
  <r>
    <s v="O02094"/>
    <s v="2024-08-19"/>
    <x v="5"/>
    <s v="West Bengal"/>
    <s v="SMB"/>
    <x v="1"/>
    <s v="Laptop"/>
    <n v="3"/>
    <n v="6934.32"/>
    <n v="5313.19"/>
    <n v="0.25"/>
    <n v="-112.44999999999982"/>
  </r>
  <r>
    <s v="O02095"/>
    <s v="2025-02-11"/>
    <x v="3"/>
    <s v="Telangana"/>
    <s v="Corporate"/>
    <x v="3"/>
    <s v="Jacket"/>
    <n v="2"/>
    <n v="21017.919999999998"/>
    <n v="14639.51"/>
    <n v="0.04"/>
    <n v="5537.6931999999979"/>
  </r>
  <r>
    <s v="O02096"/>
    <s v="2024-12-04"/>
    <x v="0"/>
    <s v="Karnataka"/>
    <s v="Corporate"/>
    <x v="1"/>
    <s v="Headphones"/>
    <n v="5"/>
    <n v="30582.17"/>
    <n v="21216.66"/>
    <n v="0.13"/>
    <n v="5389.8278999999984"/>
  </r>
  <r>
    <s v="O02097"/>
    <s v="2024-01-16"/>
    <x v="1"/>
    <s v="Maharashtra"/>
    <s v="Corporate"/>
    <x v="0"/>
    <s v="Makeup"/>
    <n v="2"/>
    <n v="26619.34"/>
    <n v="20450.93"/>
    <n v="0.03"/>
    <n v="5369.8297999999995"/>
  </r>
  <r>
    <s v="O02098"/>
    <s v="2024-09-13"/>
    <x v="1"/>
    <s v="Maharashtra"/>
    <s v="Corporate"/>
    <x v="2"/>
    <s v="Lamp"/>
    <n v="2"/>
    <n v="14013.79"/>
    <n v="9872.7199999999993"/>
    <n v="0.2"/>
    <n v="1338.3120000000013"/>
  </r>
  <r>
    <s v="O02099"/>
    <s v="2025-01-03"/>
    <x v="5"/>
    <s v="West Bengal"/>
    <s v="Corporate"/>
    <x v="0"/>
    <s v="Perfume"/>
    <n v="3"/>
    <n v="39734.639999999999"/>
    <n v="30533.51"/>
    <n v="0.03"/>
    <n v="8009.0908000000009"/>
  </r>
  <r>
    <s v="O02100"/>
    <s v="2025-03-06"/>
    <x v="3"/>
    <s v="Telangana"/>
    <s v="Corporate"/>
    <x v="0"/>
    <s v="Haircare"/>
    <n v="3"/>
    <n v="6743.3"/>
    <n v="4416.2299999999996"/>
    <n v="0.27"/>
    <n v="506.37900000000036"/>
  </r>
  <r>
    <s v="O02101"/>
    <s v="2024-02-25"/>
    <x v="0"/>
    <s v="Karnataka"/>
    <s v="SMB"/>
    <x v="2"/>
    <s v="Table"/>
    <n v="2"/>
    <n v="5349.01"/>
    <n v="4463.1099999999997"/>
    <n v="0.3"/>
    <n v="-718.80299999999943"/>
  </r>
  <r>
    <s v="O02102"/>
    <s v="2024-05-11"/>
    <x v="4"/>
    <s v="Maharashtra"/>
    <s v="Consumer"/>
    <x v="3"/>
    <s v="Jacket"/>
    <n v="5"/>
    <n v="17167.669999999998"/>
    <n v="13720.6"/>
    <n v="0.21"/>
    <n v="-158.14070000000174"/>
  </r>
  <r>
    <s v="O02103"/>
    <s v="2024-05-30"/>
    <x v="5"/>
    <s v="West Bengal"/>
    <s v="SMB"/>
    <x v="2"/>
    <s v="Table"/>
    <n v="4"/>
    <n v="32144.68"/>
    <n v="23135.03"/>
    <n v="0.06"/>
    <n v="7080.9692000000014"/>
  </r>
  <r>
    <s v="O02104"/>
    <s v="2025-01-10"/>
    <x v="2"/>
    <s v="Delhi"/>
    <s v="Corporate"/>
    <x v="0"/>
    <s v="Skincare"/>
    <n v="3"/>
    <n v="16094.31"/>
    <n v="10180.81"/>
    <n v="0.15"/>
    <n v="3499.3535000000002"/>
  </r>
  <r>
    <s v="O02105"/>
    <s v="2024-06-04"/>
    <x v="5"/>
    <s v="West Bengal"/>
    <s v="Consumer"/>
    <x v="3"/>
    <s v="Jeans"/>
    <n v="3"/>
    <n v="43394.38"/>
    <n v="27215.18"/>
    <n v="0.25"/>
    <n v="5330.6049999999977"/>
  </r>
  <r>
    <s v="O02106"/>
    <s v="2024-09-07"/>
    <x v="3"/>
    <s v="Telangana"/>
    <s v="Corporate"/>
    <x v="3"/>
    <s v="Shirt"/>
    <n v="3"/>
    <n v="42157.05"/>
    <n v="28653.22"/>
    <n v="0.28999999999999998"/>
    <n v="1278.2855000000018"/>
  </r>
  <r>
    <s v="O02107"/>
    <s v="2024-06-25"/>
    <x v="1"/>
    <s v="Maharashtra"/>
    <s v="Consumer"/>
    <x v="3"/>
    <s v="Shirt"/>
    <n v="4"/>
    <n v="16610.34"/>
    <n v="12157.84"/>
    <n v="0.23"/>
    <n v="632.12179999999989"/>
  </r>
  <r>
    <s v="O02108"/>
    <s v="2024-03-24"/>
    <x v="7"/>
    <s v="Uttar Pradesh"/>
    <s v="Consumer"/>
    <x v="2"/>
    <s v="Lamp"/>
    <n v="5"/>
    <n v="20318.25"/>
    <n v="12303.27"/>
    <n v="7.0000000000000007E-2"/>
    <n v="6592.7024999999994"/>
  </r>
  <r>
    <s v="O02109"/>
    <s v="2024-06-28"/>
    <x v="7"/>
    <s v="Uttar Pradesh"/>
    <s v="Corporate"/>
    <x v="0"/>
    <s v="Perfume"/>
    <n v="4"/>
    <n v="8812.7800000000007"/>
    <n v="6887.57"/>
    <n v="0.1"/>
    <n v="1043.9320000000007"/>
  </r>
  <r>
    <s v="O02110"/>
    <s v="2024-04-30"/>
    <x v="0"/>
    <s v="Karnataka"/>
    <s v="Corporate"/>
    <x v="2"/>
    <s v="Table"/>
    <n v="4"/>
    <n v="21328.13"/>
    <n v="14015.05"/>
    <n v="7.0000000000000007E-2"/>
    <n v="5820.1109000000015"/>
  </r>
  <r>
    <s v="O02111"/>
    <s v="2024-03-16"/>
    <x v="2"/>
    <s v="Delhi"/>
    <s v="Corporate"/>
    <x v="2"/>
    <s v="Lamp"/>
    <n v="2"/>
    <n v="18425.11"/>
    <n v="15294.88"/>
    <n v="0.17"/>
    <n v="-2.0386999999991531"/>
  </r>
  <r>
    <s v="O02112"/>
    <s v="2024-09-07"/>
    <x v="2"/>
    <s v="Delhi"/>
    <s v="Corporate"/>
    <x v="1"/>
    <s v="Phone"/>
    <n v="2"/>
    <n v="16422.650000000001"/>
    <n v="9427.82"/>
    <n v="0.11"/>
    <n v="5188.3385000000017"/>
  </r>
  <r>
    <s v="O02113"/>
    <s v="2025-05-18"/>
    <x v="5"/>
    <s v="West Bengal"/>
    <s v="Consumer"/>
    <x v="1"/>
    <s v="Headphones"/>
    <n v="4"/>
    <n v="18238.990000000002"/>
    <n v="13760.86"/>
    <n v="0.14000000000000001"/>
    <n v="1924.6714000000006"/>
  </r>
  <r>
    <s v="O02114"/>
    <s v="2024-12-21"/>
    <x v="6"/>
    <s v="Tamil Nadu"/>
    <s v="Consumer"/>
    <x v="2"/>
    <s v="Sofa"/>
    <n v="5"/>
    <n v="67293.289999999994"/>
    <n v="40115.25"/>
    <n v="7.0000000000000007E-2"/>
    <n v="22467.509699999995"/>
  </r>
  <r>
    <s v="O02115"/>
    <s v="2024-12-24"/>
    <x v="7"/>
    <s v="Uttar Pradesh"/>
    <s v="Consumer"/>
    <x v="2"/>
    <s v="Sofa"/>
    <n v="4"/>
    <n v="34874.74"/>
    <n v="19488.25"/>
    <n v="0.09"/>
    <n v="12247.763399999998"/>
  </r>
  <r>
    <s v="O02116"/>
    <s v="2025-01-28"/>
    <x v="2"/>
    <s v="Delhi"/>
    <s v="Consumer"/>
    <x v="1"/>
    <s v="Phone"/>
    <n v="1"/>
    <n v="14339.88"/>
    <n v="11273.93"/>
    <n v="0.04"/>
    <n v="2492.3547999999992"/>
  </r>
  <r>
    <s v="O02117"/>
    <s v="2024-04-04"/>
    <x v="6"/>
    <s v="Tamil Nadu"/>
    <s v="Consumer"/>
    <x v="0"/>
    <s v="Haircare"/>
    <n v="3"/>
    <n v="44592.01"/>
    <n v="30972.44"/>
    <n v="0.03"/>
    <n v="12281.809700000003"/>
  </r>
  <r>
    <s v="O02118"/>
    <s v="2025-01-28"/>
    <x v="1"/>
    <s v="Maharashtra"/>
    <s v="Consumer"/>
    <x v="0"/>
    <s v="Skincare"/>
    <n v="1"/>
    <n v="11077.36"/>
    <n v="6730.77"/>
    <n v="0.12"/>
    <n v="3017.3068000000003"/>
  </r>
  <r>
    <s v="O02119"/>
    <s v="2024-01-29"/>
    <x v="5"/>
    <s v="West Bengal"/>
    <s v="SMB"/>
    <x v="3"/>
    <s v="Jacket"/>
    <n v="3"/>
    <n v="42802.31"/>
    <n v="27858.720000000001"/>
    <n v="0.24"/>
    <n v="4671.0355999999974"/>
  </r>
  <r>
    <s v="O02120"/>
    <s v="2024-12-11"/>
    <x v="1"/>
    <s v="Maharashtra"/>
    <s v="SMB"/>
    <x v="3"/>
    <s v="Jacket"/>
    <n v="1"/>
    <n v="1060.0999999999999"/>
    <n v="750.45"/>
    <n v="0.11"/>
    <n v="193.03899999999987"/>
  </r>
  <r>
    <s v="O02121"/>
    <s v="2024-09-20"/>
    <x v="6"/>
    <s v="Tamil Nadu"/>
    <s v="Consumer"/>
    <x v="3"/>
    <s v="Jacket"/>
    <n v="4"/>
    <n v="43172.38"/>
    <n v="36089.06"/>
    <n v="0.28000000000000003"/>
    <n v="-5004.9464000000007"/>
  </r>
  <r>
    <s v="O02122"/>
    <s v="2025-06-23"/>
    <x v="0"/>
    <s v="Karnataka"/>
    <s v="Corporate"/>
    <x v="2"/>
    <s v="Lamp"/>
    <n v="3"/>
    <n v="37819.4"/>
    <n v="24157.75"/>
    <n v="0.02"/>
    <n v="12905.262000000001"/>
  </r>
  <r>
    <s v="O02123"/>
    <s v="2024-05-09"/>
    <x v="0"/>
    <s v="Karnataka"/>
    <s v="Consumer"/>
    <x v="3"/>
    <s v="Shirt"/>
    <n v="1"/>
    <n v="13328.58"/>
    <n v="8918.07"/>
    <n v="0.09"/>
    <n v="3210.9378000000006"/>
  </r>
  <r>
    <s v="O02124"/>
    <s v="2025-06-14"/>
    <x v="1"/>
    <s v="Maharashtra"/>
    <s v="Consumer"/>
    <x v="1"/>
    <s v="Headphones"/>
    <n v="3"/>
    <n v="2081.17"/>
    <n v="1703.86"/>
    <n v="0.09"/>
    <n v="190.00470000000018"/>
  </r>
  <r>
    <s v="O02125"/>
    <s v="2024-11-07"/>
    <x v="2"/>
    <s v="Delhi"/>
    <s v="Corporate"/>
    <x v="2"/>
    <s v="Sofa"/>
    <n v="1"/>
    <n v="5135.83"/>
    <n v="2945.01"/>
    <n v="0.23"/>
    <n v="1009.5790999999997"/>
  </r>
  <r>
    <s v="O02126"/>
    <s v="2024-06-25"/>
    <x v="1"/>
    <s v="Maharashtra"/>
    <s v="Corporate"/>
    <x v="2"/>
    <s v="Chair"/>
    <n v="5"/>
    <n v="68513.3"/>
    <n v="56947.56"/>
    <n v="0.3"/>
    <n v="-8988.2499999999964"/>
  </r>
  <r>
    <s v="O02127"/>
    <s v="2025-04-05"/>
    <x v="2"/>
    <s v="Delhi"/>
    <s v="SMB"/>
    <x v="3"/>
    <s v="Jacket"/>
    <n v="4"/>
    <n v="52636.33"/>
    <n v="43455.42"/>
    <n v="0.25"/>
    <n v="-3978.1724999999969"/>
  </r>
  <r>
    <s v="O02128"/>
    <s v="2025-06-07"/>
    <x v="3"/>
    <s v="Telangana"/>
    <s v="SMB"/>
    <x v="1"/>
    <s v="Tablet"/>
    <n v="1"/>
    <n v="5992.44"/>
    <n v="3321.36"/>
    <n v="0.3"/>
    <n v="873.34799999999973"/>
  </r>
  <r>
    <s v="O02129"/>
    <s v="2024-09-01"/>
    <x v="0"/>
    <s v="Karnataka"/>
    <s v="Corporate"/>
    <x v="2"/>
    <s v="Sofa"/>
    <n v="5"/>
    <n v="26917.99"/>
    <n v="21909.75"/>
    <n v="0.3"/>
    <n v="-3067.1569999999983"/>
  </r>
  <r>
    <s v="O02130"/>
    <s v="2024-11-19"/>
    <x v="6"/>
    <s v="Tamil Nadu"/>
    <s v="SMB"/>
    <x v="3"/>
    <s v="Jacket"/>
    <n v="1"/>
    <n v="1399.41"/>
    <n v="899.76"/>
    <n v="0.05"/>
    <n v="429.67950000000008"/>
  </r>
  <r>
    <s v="O02131"/>
    <s v="2025-05-23"/>
    <x v="4"/>
    <s v="Maharashtra"/>
    <s v="SMB"/>
    <x v="2"/>
    <s v="Table"/>
    <n v="3"/>
    <n v="27733.95"/>
    <n v="22218.9"/>
    <n v="0.26"/>
    <n v="-1695.777000000001"/>
  </r>
  <r>
    <s v="O02132"/>
    <s v="2024-10-27"/>
    <x v="6"/>
    <s v="Tamil Nadu"/>
    <s v="SMB"/>
    <x v="2"/>
    <s v="Sofa"/>
    <n v="2"/>
    <n v="25807.62"/>
    <n v="16977.36"/>
    <n v="0.14000000000000001"/>
    <n v="5217.1931999999979"/>
  </r>
  <r>
    <s v="O02133"/>
    <s v="2024-11-07"/>
    <x v="2"/>
    <s v="Delhi"/>
    <s v="Consumer"/>
    <x v="0"/>
    <s v="Haircare"/>
    <n v="1"/>
    <n v="11400.08"/>
    <n v="7682.2"/>
    <n v="0.13"/>
    <n v="2235.8696"/>
  </r>
  <r>
    <s v="O02134"/>
    <s v="2025-05-05"/>
    <x v="6"/>
    <s v="Tamil Nadu"/>
    <s v="Consumer"/>
    <x v="1"/>
    <s v="Headphones"/>
    <n v="5"/>
    <n v="9279.2099999999991"/>
    <n v="5815.23"/>
    <n v="0.27"/>
    <n v="958.59329999999954"/>
  </r>
  <r>
    <s v="O02135"/>
    <s v="2025-03-20"/>
    <x v="0"/>
    <s v="Karnataka"/>
    <s v="SMB"/>
    <x v="2"/>
    <s v="Lamp"/>
    <n v="1"/>
    <n v="10001.870000000001"/>
    <n v="5773.94"/>
    <n v="0.16"/>
    <n v="2627.6308000000008"/>
  </r>
  <r>
    <s v="O02136"/>
    <s v="2025-06-24"/>
    <x v="7"/>
    <s v="Uttar Pradesh"/>
    <s v="SMB"/>
    <x v="2"/>
    <s v="Chair"/>
    <n v="1"/>
    <n v="6967.52"/>
    <n v="4000.88"/>
    <n v="0.27"/>
    <n v="1085.4096000000002"/>
  </r>
  <r>
    <s v="O02137"/>
    <s v="2024-03-06"/>
    <x v="5"/>
    <s v="West Bengal"/>
    <s v="SMB"/>
    <x v="2"/>
    <s v="Sofa"/>
    <n v="4"/>
    <n v="14329.29"/>
    <n v="9697.5"/>
    <n v="0.06"/>
    <n v="3772.0326000000009"/>
  </r>
  <r>
    <s v="O02138"/>
    <s v="2024-07-22"/>
    <x v="5"/>
    <s v="West Bengal"/>
    <s v="SMB"/>
    <x v="1"/>
    <s v="Tablet"/>
    <n v="1"/>
    <n v="5774.4"/>
    <n v="3468.66"/>
    <n v="0.22"/>
    <n v="1035.3719999999998"/>
  </r>
  <r>
    <s v="O02139"/>
    <s v="2025-01-26"/>
    <x v="0"/>
    <s v="Karnataka"/>
    <s v="SMB"/>
    <x v="0"/>
    <s v="Perfume"/>
    <n v="4"/>
    <n v="23355.31"/>
    <n v="18996.990000000002"/>
    <n v="0.26"/>
    <n v="-1714.0606000000007"/>
  </r>
  <r>
    <s v="O02140"/>
    <s v="2024-02-25"/>
    <x v="7"/>
    <s v="Uttar Pradesh"/>
    <s v="Corporate"/>
    <x v="0"/>
    <s v="Skincare"/>
    <n v="3"/>
    <n v="36886.46"/>
    <n v="23980.27"/>
    <n v="0.24"/>
    <n v="4053.4395999999997"/>
  </r>
  <r>
    <s v="O02141"/>
    <s v="2025-04-10"/>
    <x v="4"/>
    <s v="Maharashtra"/>
    <s v="SMB"/>
    <x v="1"/>
    <s v="Tablet"/>
    <n v="2"/>
    <n v="26524.06"/>
    <n v="15278.26"/>
    <n v="0.09"/>
    <n v="8858.6346000000012"/>
  </r>
  <r>
    <s v="O02142"/>
    <s v="2025-04-05"/>
    <x v="5"/>
    <s v="West Bengal"/>
    <s v="Consumer"/>
    <x v="3"/>
    <s v="Shirt"/>
    <n v="2"/>
    <n v="13987.34"/>
    <n v="11537.15"/>
    <n v="0.14000000000000001"/>
    <n v="491.96240000000034"/>
  </r>
  <r>
    <s v="O02143"/>
    <s v="2025-05-08"/>
    <x v="7"/>
    <s v="Uttar Pradesh"/>
    <s v="Corporate"/>
    <x v="2"/>
    <s v="Lamp"/>
    <n v="1"/>
    <n v="10561.79"/>
    <n v="7989.96"/>
    <n v="0.16"/>
    <n v="881.94360000000074"/>
  </r>
  <r>
    <s v="O02144"/>
    <s v="2025-06-24"/>
    <x v="7"/>
    <s v="Uttar Pradesh"/>
    <s v="Consumer"/>
    <x v="1"/>
    <s v="Laptop"/>
    <n v="4"/>
    <n v="46299.22"/>
    <n v="37782.269999999997"/>
    <n v="0.16"/>
    <n v="1109.074800000004"/>
  </r>
  <r>
    <s v="O02145"/>
    <s v="2024-06-10"/>
    <x v="0"/>
    <s v="Karnataka"/>
    <s v="SMB"/>
    <x v="2"/>
    <s v="Chair"/>
    <n v="5"/>
    <n v="20840.169999999998"/>
    <n v="16738.66"/>
    <n v="0.2"/>
    <n v="-66.524000000001251"/>
  </r>
  <r>
    <s v="O02146"/>
    <s v="2024-03-27"/>
    <x v="6"/>
    <s v="Tamil Nadu"/>
    <s v="SMB"/>
    <x v="2"/>
    <s v="Chair"/>
    <n v="1"/>
    <n v="5131.24"/>
    <n v="3721.97"/>
    <n v="0.3"/>
    <n v="-130.10199999999986"/>
  </r>
  <r>
    <s v="O02147"/>
    <s v="2024-05-12"/>
    <x v="4"/>
    <s v="Maharashtra"/>
    <s v="Corporate"/>
    <x v="3"/>
    <s v="Shirt"/>
    <n v="2"/>
    <n v="23916.15"/>
    <n v="13296.45"/>
    <n v="0.27"/>
    <n v="4162.3395"/>
  </r>
  <r>
    <s v="O02148"/>
    <s v="2024-09-19"/>
    <x v="1"/>
    <s v="Maharashtra"/>
    <s v="Consumer"/>
    <x v="1"/>
    <s v="Laptop"/>
    <n v="5"/>
    <n v="12750.19"/>
    <n v="10477.61"/>
    <n v="0.02"/>
    <n v="2017.5762"/>
  </r>
  <r>
    <s v="O02149"/>
    <s v="2024-08-21"/>
    <x v="4"/>
    <s v="Maharashtra"/>
    <s v="SMB"/>
    <x v="2"/>
    <s v="Sofa"/>
    <n v="4"/>
    <n v="43648.1"/>
    <n v="27626.12"/>
    <n v="0.16"/>
    <n v="9038.2839999999997"/>
  </r>
  <r>
    <s v="O02150"/>
    <s v="2025-06-21"/>
    <x v="5"/>
    <s v="West Bengal"/>
    <s v="Consumer"/>
    <x v="3"/>
    <s v="Jacket"/>
    <n v="1"/>
    <n v="8171.68"/>
    <n v="6441.74"/>
    <n v="0.15"/>
    <n v="504.18800000000056"/>
  </r>
  <r>
    <s v="O02151"/>
    <s v="2024-06-29"/>
    <x v="4"/>
    <s v="Maharashtra"/>
    <s v="Consumer"/>
    <x v="3"/>
    <s v="Jeans"/>
    <n v="5"/>
    <n v="43462.54"/>
    <n v="24994.54"/>
    <n v="0.02"/>
    <n v="17598.749199999998"/>
  </r>
  <r>
    <s v="O02152"/>
    <s v="2024-04-01"/>
    <x v="7"/>
    <s v="Uttar Pradesh"/>
    <s v="Corporate"/>
    <x v="3"/>
    <s v="Jacket"/>
    <n v="2"/>
    <n v="18176.439999999999"/>
    <n v="14328.92"/>
    <n v="0.28000000000000003"/>
    <n v="-1241.8832000000011"/>
  </r>
  <r>
    <s v="O02153"/>
    <s v="2024-06-26"/>
    <x v="7"/>
    <s v="Uttar Pradesh"/>
    <s v="Corporate"/>
    <x v="0"/>
    <s v="Haircare"/>
    <n v="4"/>
    <n v="21339.7"/>
    <n v="15687.9"/>
    <n v="0.3"/>
    <n v="-750.10999999999876"/>
  </r>
  <r>
    <s v="O02154"/>
    <s v="2025-02-20"/>
    <x v="6"/>
    <s v="Tamil Nadu"/>
    <s v="Consumer"/>
    <x v="2"/>
    <s v="Sofa"/>
    <n v="3"/>
    <n v="10659.28"/>
    <n v="8907.43"/>
    <n v="0.04"/>
    <n v="1325.4788000000003"/>
  </r>
  <r>
    <s v="O02155"/>
    <s v="2025-03-31"/>
    <x v="6"/>
    <s v="Tamil Nadu"/>
    <s v="SMB"/>
    <x v="3"/>
    <s v="Shirt"/>
    <n v="5"/>
    <n v="11714.4"/>
    <n v="7121.15"/>
    <n v="0.08"/>
    <n v="3656.098"/>
  </r>
  <r>
    <s v="O02156"/>
    <s v="2024-04-27"/>
    <x v="6"/>
    <s v="Tamil Nadu"/>
    <s v="Corporate"/>
    <x v="1"/>
    <s v="Tablet"/>
    <n v="5"/>
    <n v="42968.86"/>
    <n v="30755.15"/>
    <n v="0.2"/>
    <n v="3619.9379999999983"/>
  </r>
  <r>
    <s v="O02157"/>
    <s v="2024-06-10"/>
    <x v="7"/>
    <s v="Uttar Pradesh"/>
    <s v="Consumer"/>
    <x v="3"/>
    <s v="Shirt"/>
    <n v="1"/>
    <n v="7766.84"/>
    <n v="6072.87"/>
    <n v="0.13"/>
    <n v="684.28080000000023"/>
  </r>
  <r>
    <s v="O02158"/>
    <s v="2024-05-15"/>
    <x v="7"/>
    <s v="Uttar Pradesh"/>
    <s v="SMB"/>
    <x v="3"/>
    <s v="Jeans"/>
    <n v="5"/>
    <n v="24563.74"/>
    <n v="15758.52"/>
    <n v="0.18"/>
    <n v="4383.7468000000008"/>
  </r>
  <r>
    <s v="O02159"/>
    <s v="2024-09-18"/>
    <x v="4"/>
    <s v="Maharashtra"/>
    <s v="Consumer"/>
    <x v="1"/>
    <s v="Phone"/>
    <n v="3"/>
    <n v="25922.77"/>
    <n v="21367.439999999999"/>
    <n v="0.12"/>
    <n v="1444.5976000000019"/>
  </r>
  <r>
    <s v="O02160"/>
    <s v="2025-01-17"/>
    <x v="0"/>
    <s v="Karnataka"/>
    <s v="SMB"/>
    <x v="3"/>
    <s v="Shirt"/>
    <n v="5"/>
    <n v="49373.23"/>
    <n v="35694.800000000003"/>
    <n v="0"/>
    <n v="13678.43"/>
  </r>
  <r>
    <s v="O02161"/>
    <s v="2024-07-17"/>
    <x v="1"/>
    <s v="Maharashtra"/>
    <s v="Consumer"/>
    <x v="1"/>
    <s v="Laptop"/>
    <n v="5"/>
    <n v="39018.74"/>
    <n v="29429.21"/>
    <n v="0.23"/>
    <n v="615.21979999999894"/>
  </r>
  <r>
    <s v="O02162"/>
    <s v="2024-02-18"/>
    <x v="2"/>
    <s v="Delhi"/>
    <s v="SMB"/>
    <x v="1"/>
    <s v="Phone"/>
    <n v="1"/>
    <n v="7147.19"/>
    <n v="4515.5600000000004"/>
    <n v="0.28999999999999998"/>
    <n v="558.94489999999951"/>
  </r>
  <r>
    <s v="O02163"/>
    <s v="2024-09-18"/>
    <x v="5"/>
    <s v="West Bengal"/>
    <s v="SMB"/>
    <x v="1"/>
    <s v="Laptop"/>
    <n v="1"/>
    <n v="14145.77"/>
    <n v="8748.16"/>
    <n v="0.14000000000000001"/>
    <n v="3417.2022000000006"/>
  </r>
  <r>
    <s v="O02164"/>
    <s v="2025-06-09"/>
    <x v="0"/>
    <s v="Karnataka"/>
    <s v="Consumer"/>
    <x v="0"/>
    <s v="Makeup"/>
    <n v="3"/>
    <n v="7938.11"/>
    <n v="4746.0600000000004"/>
    <n v="0.26"/>
    <n v="1128.1413999999991"/>
  </r>
  <r>
    <s v="O02165"/>
    <s v="2025-06-03"/>
    <x v="4"/>
    <s v="Maharashtra"/>
    <s v="SMB"/>
    <x v="0"/>
    <s v="Skincare"/>
    <n v="3"/>
    <n v="5899.97"/>
    <n v="3721.22"/>
    <n v="0.08"/>
    <n v="1706.7524000000003"/>
  </r>
  <r>
    <s v="O02166"/>
    <s v="2024-04-03"/>
    <x v="1"/>
    <s v="Maharashtra"/>
    <s v="SMB"/>
    <x v="0"/>
    <s v="Skincare"/>
    <n v="4"/>
    <n v="33500.04"/>
    <n v="26540.59"/>
    <n v="7.0000000000000007E-2"/>
    <n v="4614.4472000000005"/>
  </r>
  <r>
    <s v="O02167"/>
    <s v="2025-03-03"/>
    <x v="7"/>
    <s v="Uttar Pradesh"/>
    <s v="SMB"/>
    <x v="0"/>
    <s v="Makeup"/>
    <n v="1"/>
    <n v="14571.77"/>
    <n v="11438.97"/>
    <n v="0.06"/>
    <n v="2258.4938000000011"/>
  </r>
  <r>
    <s v="O02168"/>
    <s v="2024-01-30"/>
    <x v="2"/>
    <s v="Delhi"/>
    <s v="Consumer"/>
    <x v="3"/>
    <s v="Jeans"/>
    <n v="5"/>
    <n v="41837.839999999997"/>
    <n v="25378.1"/>
    <n v="0.22"/>
    <n v="7255.4151999999995"/>
  </r>
  <r>
    <s v="O02169"/>
    <s v="2024-09-09"/>
    <x v="0"/>
    <s v="Karnataka"/>
    <s v="Corporate"/>
    <x v="3"/>
    <s v="Jeans"/>
    <n v="5"/>
    <n v="54241.88"/>
    <n v="44662.68"/>
    <n v="0.11"/>
    <n v="3612.5931999999975"/>
  </r>
  <r>
    <s v="O02170"/>
    <s v="2024-07-20"/>
    <x v="1"/>
    <s v="Maharashtra"/>
    <s v="Consumer"/>
    <x v="1"/>
    <s v="Laptop"/>
    <n v="4"/>
    <n v="33807.32"/>
    <n v="24691.1"/>
    <n v="0.27"/>
    <n v="-11.756400000000212"/>
  </r>
  <r>
    <s v="O02171"/>
    <s v="2024-01-18"/>
    <x v="4"/>
    <s v="Maharashtra"/>
    <s v="Consumer"/>
    <x v="2"/>
    <s v="Table"/>
    <n v="5"/>
    <n v="34614.730000000003"/>
    <n v="27684.17"/>
    <n v="0.08"/>
    <n v="4161.3816000000043"/>
  </r>
  <r>
    <s v="O02172"/>
    <s v="2025-04-23"/>
    <x v="1"/>
    <s v="Maharashtra"/>
    <s v="Consumer"/>
    <x v="3"/>
    <s v="Jeans"/>
    <n v="4"/>
    <n v="9740.14"/>
    <n v="7402.77"/>
    <n v="0.27"/>
    <n v="-292.46780000000126"/>
  </r>
  <r>
    <s v="O02173"/>
    <s v="2024-12-03"/>
    <x v="2"/>
    <s v="Delhi"/>
    <s v="Consumer"/>
    <x v="0"/>
    <s v="Makeup"/>
    <n v="3"/>
    <n v="7667.83"/>
    <n v="5105.9799999999996"/>
    <n v="0.2"/>
    <n v="1028.2840000000003"/>
  </r>
  <r>
    <s v="O02174"/>
    <s v="2024-08-16"/>
    <x v="7"/>
    <s v="Uttar Pradesh"/>
    <s v="Consumer"/>
    <x v="0"/>
    <s v="Haircare"/>
    <n v="1"/>
    <n v="6967.78"/>
    <n v="5793.08"/>
    <n v="0.28999999999999998"/>
    <n v="-845.95620000000008"/>
  </r>
  <r>
    <s v="O02175"/>
    <s v="2024-08-09"/>
    <x v="0"/>
    <s v="Karnataka"/>
    <s v="Consumer"/>
    <x v="3"/>
    <s v="Shirt"/>
    <n v="5"/>
    <n v="23945.02"/>
    <n v="19198.28"/>
    <n v="0.26"/>
    <n v="-1478.9651999999987"/>
  </r>
  <r>
    <s v="O02176"/>
    <s v="2024-08-18"/>
    <x v="4"/>
    <s v="Maharashtra"/>
    <s v="Consumer"/>
    <x v="2"/>
    <s v="Table"/>
    <n v="1"/>
    <n v="11057"/>
    <n v="8544.9699999999993"/>
    <n v="0.12"/>
    <n v="1185.1900000000007"/>
  </r>
  <r>
    <s v="O02177"/>
    <s v="2025-06-01"/>
    <x v="6"/>
    <s v="Tamil Nadu"/>
    <s v="Corporate"/>
    <x v="2"/>
    <s v="Table"/>
    <n v="2"/>
    <n v="17882.060000000001"/>
    <n v="14985.05"/>
    <n v="0.26"/>
    <n v="-1752.3255999999983"/>
  </r>
  <r>
    <s v="O02178"/>
    <s v="2024-04-15"/>
    <x v="4"/>
    <s v="Maharashtra"/>
    <s v="SMB"/>
    <x v="0"/>
    <s v="Perfume"/>
    <n v="3"/>
    <n v="28424.04"/>
    <n v="16320.28"/>
    <n v="0.16"/>
    <n v="7555.9135999999999"/>
  </r>
  <r>
    <s v="O02179"/>
    <s v="2025-04-15"/>
    <x v="7"/>
    <s v="Uttar Pradesh"/>
    <s v="Consumer"/>
    <x v="2"/>
    <s v="Table"/>
    <n v="3"/>
    <n v="37609.199999999997"/>
    <n v="23269.79"/>
    <n v="0.04"/>
    <n v="12835.041999999996"/>
  </r>
  <r>
    <s v="O02180"/>
    <s v="2024-07-22"/>
    <x v="7"/>
    <s v="Uttar Pradesh"/>
    <s v="Consumer"/>
    <x v="2"/>
    <s v="Lamp"/>
    <n v="4"/>
    <n v="55583.47"/>
    <n v="31150.79"/>
    <n v="0.25"/>
    <n v="10536.8125"/>
  </r>
  <r>
    <s v="O02181"/>
    <s v="2024-11-29"/>
    <x v="2"/>
    <s v="Delhi"/>
    <s v="Corporate"/>
    <x v="0"/>
    <s v="Skincare"/>
    <n v="2"/>
    <n v="22668.81"/>
    <n v="18310.060000000001"/>
    <n v="0.26"/>
    <n v="-1535.1406000000006"/>
  </r>
  <r>
    <s v="O02182"/>
    <s v="2024-10-02"/>
    <x v="6"/>
    <s v="Tamil Nadu"/>
    <s v="Corporate"/>
    <x v="1"/>
    <s v="Headphones"/>
    <n v="4"/>
    <n v="11011.94"/>
    <n v="9192.16"/>
    <n v="0.08"/>
    <n v="938.82480000000055"/>
  </r>
  <r>
    <s v="O02183"/>
    <s v="2024-02-16"/>
    <x v="5"/>
    <s v="West Bengal"/>
    <s v="Consumer"/>
    <x v="2"/>
    <s v="Lamp"/>
    <n v="5"/>
    <n v="71055.23"/>
    <n v="60205.97"/>
    <n v="0.28000000000000003"/>
    <n v="-9046.204400000006"/>
  </r>
  <r>
    <s v="O02184"/>
    <s v="2025-01-18"/>
    <x v="4"/>
    <s v="Maharashtra"/>
    <s v="SMB"/>
    <x v="0"/>
    <s v="Perfume"/>
    <n v="5"/>
    <n v="60658.44"/>
    <n v="41820.300000000003"/>
    <n v="0.04"/>
    <n v="16411.8024"/>
  </r>
  <r>
    <s v="O02185"/>
    <s v="2025-06-24"/>
    <x v="1"/>
    <s v="Maharashtra"/>
    <s v="Corporate"/>
    <x v="3"/>
    <s v="Shoes"/>
    <n v="4"/>
    <n v="6987.75"/>
    <n v="4567.1899999999996"/>
    <n v="0.28999999999999998"/>
    <n v="394.11250000000064"/>
  </r>
  <r>
    <s v="O02186"/>
    <s v="2024-11-25"/>
    <x v="6"/>
    <s v="Tamil Nadu"/>
    <s v="Corporate"/>
    <x v="1"/>
    <s v="Laptop"/>
    <n v="2"/>
    <n v="21627.439999999999"/>
    <n v="14549.67"/>
    <n v="0"/>
    <n v="7077.7699999999986"/>
  </r>
  <r>
    <s v="O02187"/>
    <s v="2025-01-20"/>
    <x v="6"/>
    <s v="Tamil Nadu"/>
    <s v="SMB"/>
    <x v="3"/>
    <s v="Shoes"/>
    <n v="2"/>
    <n v="23568.27"/>
    <n v="17302.55"/>
    <n v="0.06"/>
    <n v="4851.6238000000012"/>
  </r>
  <r>
    <s v="O02188"/>
    <s v="2024-04-28"/>
    <x v="5"/>
    <s v="West Bengal"/>
    <s v="Corporate"/>
    <x v="2"/>
    <s v="Lamp"/>
    <n v="2"/>
    <n v="22021.77"/>
    <n v="13759.65"/>
    <n v="0.15"/>
    <n v="4958.8545000000013"/>
  </r>
  <r>
    <s v="O02189"/>
    <s v="2024-05-25"/>
    <x v="7"/>
    <s v="Uttar Pradesh"/>
    <s v="Consumer"/>
    <x v="0"/>
    <s v="Skincare"/>
    <n v="1"/>
    <n v="11183.53"/>
    <n v="6550"/>
    <n v="0.22"/>
    <n v="2173.1534000000006"/>
  </r>
  <r>
    <s v="O02190"/>
    <s v="2024-06-08"/>
    <x v="4"/>
    <s v="Maharashtra"/>
    <s v="Corporate"/>
    <x v="0"/>
    <s v="Perfume"/>
    <n v="4"/>
    <n v="23916.61"/>
    <n v="14711.49"/>
    <n v="0.21"/>
    <n v="4182.6319000000012"/>
  </r>
  <r>
    <s v="O02191"/>
    <s v="2024-08-01"/>
    <x v="3"/>
    <s v="Telangana"/>
    <s v="Corporate"/>
    <x v="2"/>
    <s v="Sofa"/>
    <n v="2"/>
    <n v="25160.52"/>
    <n v="16033.64"/>
    <n v="0.03"/>
    <n v="8372.0644000000011"/>
  </r>
  <r>
    <s v="O02192"/>
    <s v="2024-07-13"/>
    <x v="7"/>
    <s v="Uttar Pradesh"/>
    <s v="SMB"/>
    <x v="1"/>
    <s v="Laptop"/>
    <n v="2"/>
    <n v="5362.95"/>
    <n v="3311.34"/>
    <n v="0.05"/>
    <n v="1783.4624999999996"/>
  </r>
  <r>
    <s v="O02193"/>
    <s v="2024-10-28"/>
    <x v="5"/>
    <s v="West Bengal"/>
    <s v="Consumer"/>
    <x v="0"/>
    <s v="Skincare"/>
    <n v="4"/>
    <n v="20709.830000000002"/>
    <n v="11929.29"/>
    <n v="0.27"/>
    <n v="3188.8859000000002"/>
  </r>
  <r>
    <s v="O02194"/>
    <s v="2025-02-23"/>
    <x v="6"/>
    <s v="Tamil Nadu"/>
    <s v="Corporate"/>
    <x v="3"/>
    <s v="Shoes"/>
    <n v="5"/>
    <n v="29036.799999999999"/>
    <n v="18356.990000000002"/>
    <n v="0.21"/>
    <n v="4582.0819999999976"/>
  </r>
  <r>
    <s v="O02195"/>
    <s v="2024-09-13"/>
    <x v="1"/>
    <s v="Maharashtra"/>
    <s v="Consumer"/>
    <x v="3"/>
    <s v="Shoes"/>
    <n v="4"/>
    <n v="51727.45"/>
    <n v="31856.63"/>
    <n v="0.12"/>
    <n v="13663.525999999996"/>
  </r>
  <r>
    <s v="O02196"/>
    <s v="2025-04-03"/>
    <x v="5"/>
    <s v="West Bengal"/>
    <s v="Consumer"/>
    <x v="1"/>
    <s v="Tablet"/>
    <n v="5"/>
    <n v="37739.1"/>
    <n v="22058.31"/>
    <n v="0.3"/>
    <n v="4359.0599999999977"/>
  </r>
  <r>
    <s v="O02197"/>
    <s v="2025-03-31"/>
    <x v="3"/>
    <s v="Telangana"/>
    <s v="Consumer"/>
    <x v="1"/>
    <s v="Laptop"/>
    <n v="3"/>
    <n v="19932.47"/>
    <n v="16668.02"/>
    <n v="0.06"/>
    <n v="2068.5018000000009"/>
  </r>
  <r>
    <s v="O02198"/>
    <s v="2024-12-13"/>
    <x v="5"/>
    <s v="West Bengal"/>
    <s v="SMB"/>
    <x v="3"/>
    <s v="Jacket"/>
    <n v="1"/>
    <n v="8454.0300000000007"/>
    <n v="7068.92"/>
    <n v="0.05"/>
    <n v="962.40850000000046"/>
  </r>
  <r>
    <s v="O02199"/>
    <s v="2025-04-06"/>
    <x v="6"/>
    <s v="Tamil Nadu"/>
    <s v="SMB"/>
    <x v="3"/>
    <s v="Shirt"/>
    <n v="3"/>
    <n v="43637.55"/>
    <n v="24972.69"/>
    <n v="0"/>
    <n v="18664.860000000004"/>
  </r>
  <r>
    <s v="O02200"/>
    <s v="2024-06-07"/>
    <x v="4"/>
    <s v="Maharashtra"/>
    <s v="Consumer"/>
    <x v="2"/>
    <s v="Table"/>
    <n v="3"/>
    <n v="6107.23"/>
    <n v="4872.1099999999997"/>
    <n v="0.23"/>
    <n v="-169.54290000000015"/>
  </r>
  <r>
    <s v="O02201"/>
    <s v="2025-04-08"/>
    <x v="2"/>
    <s v="Delhi"/>
    <s v="Consumer"/>
    <x v="2"/>
    <s v="Sofa"/>
    <n v="3"/>
    <n v="3132.99"/>
    <n v="1802.3"/>
    <n v="0.23"/>
    <n v="610.1022999999999"/>
  </r>
  <r>
    <s v="O02202"/>
    <s v="2024-12-04"/>
    <x v="5"/>
    <s v="West Bengal"/>
    <s v="SMB"/>
    <x v="2"/>
    <s v="Table"/>
    <n v="2"/>
    <n v="20897.64"/>
    <n v="17725.509999999998"/>
    <n v="0.13"/>
    <n v="455.43680000000086"/>
  </r>
  <r>
    <s v="O02203"/>
    <s v="2025-04-17"/>
    <x v="1"/>
    <s v="Maharashtra"/>
    <s v="SMB"/>
    <x v="1"/>
    <s v="Tablet"/>
    <n v="2"/>
    <n v="9903.81"/>
    <n v="5554.23"/>
    <n v="0.25"/>
    <n v="1873.6275000000001"/>
  </r>
  <r>
    <s v="O02204"/>
    <s v="2025-02-17"/>
    <x v="2"/>
    <s v="Delhi"/>
    <s v="Corporate"/>
    <x v="0"/>
    <s v="Makeup"/>
    <n v="4"/>
    <n v="34575.78"/>
    <n v="23760.99"/>
    <n v="0.15"/>
    <n v="5628.422999999998"/>
  </r>
  <r>
    <s v="O02205"/>
    <s v="2025-06-06"/>
    <x v="7"/>
    <s v="Uttar Pradesh"/>
    <s v="Consumer"/>
    <x v="2"/>
    <s v="Table"/>
    <n v="1"/>
    <n v="9659.77"/>
    <n v="7157.75"/>
    <n v="0.02"/>
    <n v="2308.8246000000004"/>
  </r>
  <r>
    <s v="O02206"/>
    <s v="2025-02-01"/>
    <x v="1"/>
    <s v="Maharashtra"/>
    <s v="SMB"/>
    <x v="3"/>
    <s v="Jacket"/>
    <n v="4"/>
    <n v="31713.79"/>
    <n v="18902.3"/>
    <n v="0.16"/>
    <n v="7737.2836000000016"/>
  </r>
  <r>
    <s v="O02207"/>
    <s v="2025-06-18"/>
    <x v="2"/>
    <s v="Delhi"/>
    <s v="Corporate"/>
    <x v="0"/>
    <s v="Perfume"/>
    <n v="1"/>
    <n v="10249.27"/>
    <n v="6027.76"/>
    <n v="0.16"/>
    <n v="2581.6268"/>
  </r>
  <r>
    <s v="O02208"/>
    <s v="2024-03-10"/>
    <x v="4"/>
    <s v="Maharashtra"/>
    <s v="Corporate"/>
    <x v="1"/>
    <s v="Headphones"/>
    <n v="3"/>
    <n v="8953.16"/>
    <n v="6119.78"/>
    <n v="0.28000000000000003"/>
    <n v="326.49519999999984"/>
  </r>
  <r>
    <s v="O02209"/>
    <s v="2024-12-01"/>
    <x v="0"/>
    <s v="Karnataka"/>
    <s v="Consumer"/>
    <x v="2"/>
    <s v="Chair"/>
    <n v="1"/>
    <n v="9624.16"/>
    <n v="7840.79"/>
    <n v="0.06"/>
    <n v="1205.9204"/>
  </r>
  <r>
    <s v="O02210"/>
    <s v="2024-07-13"/>
    <x v="0"/>
    <s v="Karnataka"/>
    <s v="Corporate"/>
    <x v="2"/>
    <s v="Sofa"/>
    <n v="3"/>
    <n v="5204.4799999999996"/>
    <n v="3278.04"/>
    <n v="0.22"/>
    <n v="781.45439999999962"/>
  </r>
  <r>
    <s v="O02211"/>
    <s v="2024-10-01"/>
    <x v="5"/>
    <s v="West Bengal"/>
    <s v="Consumer"/>
    <x v="1"/>
    <s v="Headphones"/>
    <n v="5"/>
    <n v="4837.3599999999997"/>
    <n v="3928.63"/>
    <n v="0.28999999999999998"/>
    <n v="-494.10440000000017"/>
  </r>
  <r>
    <s v="O02212"/>
    <s v="2024-12-19"/>
    <x v="6"/>
    <s v="Tamil Nadu"/>
    <s v="SMB"/>
    <x v="2"/>
    <s v="Lamp"/>
    <n v="4"/>
    <n v="50030.73"/>
    <n v="39024.949999999997"/>
    <n v="0.21"/>
    <n v="499.32670000000508"/>
  </r>
  <r>
    <s v="O02213"/>
    <s v="2024-11-29"/>
    <x v="2"/>
    <s v="Delhi"/>
    <s v="Corporate"/>
    <x v="2"/>
    <s v="Sofa"/>
    <n v="3"/>
    <n v="5357.76"/>
    <n v="3046.11"/>
    <n v="0.2"/>
    <n v="1240.098"/>
  </r>
  <r>
    <s v="O02214"/>
    <s v="2024-06-16"/>
    <x v="2"/>
    <s v="Delhi"/>
    <s v="Consumer"/>
    <x v="0"/>
    <s v="Skincare"/>
    <n v="2"/>
    <n v="25258.69"/>
    <n v="14857.73"/>
    <n v="0.23"/>
    <n v="4591.461299999999"/>
  </r>
  <r>
    <s v="O02215"/>
    <s v="2024-12-20"/>
    <x v="0"/>
    <s v="Karnataka"/>
    <s v="SMB"/>
    <x v="0"/>
    <s v="Skincare"/>
    <n v="3"/>
    <n v="13177.28"/>
    <n v="10609.29"/>
    <n v="0.12"/>
    <n v="986.71639999999979"/>
  </r>
  <r>
    <s v="O02216"/>
    <s v="2024-12-05"/>
    <x v="2"/>
    <s v="Delhi"/>
    <s v="SMB"/>
    <x v="3"/>
    <s v="Jacket"/>
    <n v="2"/>
    <n v="20202.88"/>
    <n v="11802.61"/>
    <n v="0.18"/>
    <n v="4763.7516000000005"/>
  </r>
  <r>
    <s v="O02217"/>
    <s v="2024-05-10"/>
    <x v="2"/>
    <s v="Delhi"/>
    <s v="Corporate"/>
    <x v="0"/>
    <s v="Skincare"/>
    <n v="2"/>
    <n v="5645.41"/>
    <n v="4475.92"/>
    <n v="0.21"/>
    <n v="-16.046100000000251"/>
  </r>
  <r>
    <s v="O02218"/>
    <s v="2024-09-24"/>
    <x v="4"/>
    <s v="Maharashtra"/>
    <s v="Corporate"/>
    <x v="1"/>
    <s v="Tablet"/>
    <n v="1"/>
    <n v="10690.13"/>
    <n v="5955.72"/>
    <n v="0.03"/>
    <n v="4413.7060999999994"/>
  </r>
  <r>
    <s v="O02219"/>
    <s v="2025-03-26"/>
    <x v="2"/>
    <s v="Delhi"/>
    <s v="Consumer"/>
    <x v="0"/>
    <s v="Perfume"/>
    <n v="1"/>
    <n v="9815.9500000000007"/>
    <n v="5540.24"/>
    <n v="0.21"/>
    <n v="2214.3605000000007"/>
  </r>
  <r>
    <s v="O02220"/>
    <s v="2025-05-02"/>
    <x v="4"/>
    <s v="Maharashtra"/>
    <s v="SMB"/>
    <x v="3"/>
    <s v="Shirt"/>
    <n v="3"/>
    <n v="12301.42"/>
    <n v="8101.11"/>
    <n v="0.26"/>
    <n v="1001.9408000000003"/>
  </r>
  <r>
    <s v="O02221"/>
    <s v="2025-04-09"/>
    <x v="1"/>
    <s v="Maharashtra"/>
    <s v="Consumer"/>
    <x v="1"/>
    <s v="Tablet"/>
    <n v="4"/>
    <n v="59546.37"/>
    <n v="42325.66"/>
    <n v="0.13"/>
    <n v="9479.6818999999996"/>
  </r>
  <r>
    <s v="O02222"/>
    <s v="2024-11-04"/>
    <x v="6"/>
    <s v="Tamil Nadu"/>
    <s v="Consumer"/>
    <x v="0"/>
    <s v="Perfume"/>
    <n v="2"/>
    <n v="1938.16"/>
    <n v="1295.29"/>
    <n v="0.05"/>
    <n v="545.9620000000001"/>
  </r>
  <r>
    <s v="O02223"/>
    <s v="2024-11-17"/>
    <x v="1"/>
    <s v="Maharashtra"/>
    <s v="Consumer"/>
    <x v="3"/>
    <s v="Jeans"/>
    <n v="2"/>
    <n v="23914.799999999999"/>
    <n v="19950.62"/>
    <n v="0.19"/>
    <n v="-579.63199999999961"/>
  </r>
  <r>
    <s v="O02224"/>
    <s v="2024-12-08"/>
    <x v="1"/>
    <s v="Maharashtra"/>
    <s v="Consumer"/>
    <x v="0"/>
    <s v="Perfume"/>
    <n v="3"/>
    <n v="35273.17"/>
    <n v="27478.25"/>
    <n v="0.17"/>
    <n v="1798.4810999999982"/>
  </r>
  <r>
    <s v="O02225"/>
    <s v="2024-06-02"/>
    <x v="2"/>
    <s v="Delhi"/>
    <s v="SMB"/>
    <x v="3"/>
    <s v="Jeans"/>
    <n v="2"/>
    <n v="24811.46"/>
    <n v="18506.27"/>
    <n v="0.18"/>
    <n v="1839.127199999999"/>
  </r>
  <r>
    <s v="O02226"/>
    <s v="2024-02-15"/>
    <x v="3"/>
    <s v="Telangana"/>
    <s v="Corporate"/>
    <x v="2"/>
    <s v="Table"/>
    <n v="5"/>
    <n v="61398.29"/>
    <n v="41069.35"/>
    <n v="0.24"/>
    <n v="5593.350400000003"/>
  </r>
  <r>
    <s v="O02227"/>
    <s v="2025-04-14"/>
    <x v="3"/>
    <s v="Telangana"/>
    <s v="Corporate"/>
    <x v="3"/>
    <s v="Shoes"/>
    <n v="5"/>
    <n v="27838.05"/>
    <n v="21474.21"/>
    <n v="0.22"/>
    <n v="239.46900000000005"/>
  </r>
  <r>
    <s v="O02228"/>
    <s v="2024-12-20"/>
    <x v="2"/>
    <s v="Delhi"/>
    <s v="Consumer"/>
    <x v="2"/>
    <s v="Chair"/>
    <n v="1"/>
    <n v="10348.06"/>
    <n v="6804.18"/>
    <n v="0.14000000000000001"/>
    <n v="2095.1515999999992"/>
  </r>
  <r>
    <s v="O02229"/>
    <s v="2024-12-26"/>
    <x v="6"/>
    <s v="Tamil Nadu"/>
    <s v="Corporate"/>
    <x v="2"/>
    <s v="Table"/>
    <n v="3"/>
    <n v="6494"/>
    <n v="4242.8999999999996"/>
    <n v="0.14000000000000001"/>
    <n v="1341.9400000000003"/>
  </r>
  <r>
    <s v="O02230"/>
    <s v="2024-01-24"/>
    <x v="6"/>
    <s v="Tamil Nadu"/>
    <s v="Corporate"/>
    <x v="1"/>
    <s v="Phone"/>
    <n v="1"/>
    <n v="8306.09"/>
    <n v="6118.4"/>
    <n v="0.15"/>
    <n v="941.77650000000062"/>
  </r>
  <r>
    <s v="O02231"/>
    <s v="2024-09-20"/>
    <x v="7"/>
    <s v="Uttar Pradesh"/>
    <s v="SMB"/>
    <x v="3"/>
    <s v="Jacket"/>
    <n v="4"/>
    <n v="30197.919999999998"/>
    <n v="17368.13"/>
    <n v="0.3"/>
    <n v="3770.4139999999989"/>
  </r>
  <r>
    <s v="O02232"/>
    <s v="2025-01-27"/>
    <x v="6"/>
    <s v="Tamil Nadu"/>
    <s v="Consumer"/>
    <x v="0"/>
    <s v="Skincare"/>
    <n v="1"/>
    <n v="11007.12"/>
    <n v="7500.7"/>
    <n v="0.28000000000000003"/>
    <n v="424.42640000000029"/>
  </r>
  <r>
    <s v="O02233"/>
    <s v="2024-03-24"/>
    <x v="7"/>
    <s v="Uttar Pradesh"/>
    <s v="SMB"/>
    <x v="3"/>
    <s v="Shoes"/>
    <n v="3"/>
    <n v="43297.96"/>
    <n v="25082.61"/>
    <n v="0.08"/>
    <n v="14751.513199999998"/>
  </r>
  <r>
    <s v="O02234"/>
    <s v="2024-08-28"/>
    <x v="3"/>
    <s v="Telangana"/>
    <s v="Corporate"/>
    <x v="0"/>
    <s v="Haircare"/>
    <n v="3"/>
    <n v="38703.99"/>
    <n v="24976.27"/>
    <n v="0.16"/>
    <n v="7535.0815999999977"/>
  </r>
  <r>
    <s v="O02235"/>
    <s v="2024-02-20"/>
    <x v="0"/>
    <s v="Karnataka"/>
    <s v="Consumer"/>
    <x v="1"/>
    <s v="Headphones"/>
    <n v="1"/>
    <n v="2953.02"/>
    <n v="2237.64"/>
    <n v="0.15"/>
    <n v="272.42700000000013"/>
  </r>
  <r>
    <s v="O02236"/>
    <s v="2025-04-16"/>
    <x v="3"/>
    <s v="Telangana"/>
    <s v="Consumer"/>
    <x v="2"/>
    <s v="Lamp"/>
    <n v="1"/>
    <n v="13631.51"/>
    <n v="9672.89"/>
    <n v="0.21"/>
    <n v="1096.0029000000009"/>
  </r>
  <r>
    <s v="O02237"/>
    <s v="2024-10-03"/>
    <x v="2"/>
    <s v="Delhi"/>
    <s v="Consumer"/>
    <x v="2"/>
    <s v="Lamp"/>
    <n v="4"/>
    <n v="9087.7999999999993"/>
    <n v="6978.69"/>
    <n v="0.28000000000000003"/>
    <n v="-435.47400000000016"/>
  </r>
  <r>
    <s v="O02238"/>
    <s v="2025-04-19"/>
    <x v="4"/>
    <s v="Maharashtra"/>
    <s v="Corporate"/>
    <x v="1"/>
    <s v="Laptop"/>
    <n v="5"/>
    <n v="23752.55"/>
    <n v="18022.02"/>
    <n v="0.02"/>
    <n v="5255.4789999999985"/>
  </r>
  <r>
    <s v="O02239"/>
    <s v="2024-12-18"/>
    <x v="7"/>
    <s v="Uttar Pradesh"/>
    <s v="Corporate"/>
    <x v="2"/>
    <s v="Lamp"/>
    <n v="5"/>
    <n v="17734.63"/>
    <n v="12635.89"/>
    <n v="0.2"/>
    <n v="1551.8140000000012"/>
  </r>
  <r>
    <s v="O02240"/>
    <s v="2025-01-03"/>
    <x v="0"/>
    <s v="Karnataka"/>
    <s v="Corporate"/>
    <x v="1"/>
    <s v="Laptop"/>
    <n v="3"/>
    <n v="44190.69"/>
    <n v="36040.589999999997"/>
    <n v="0.15"/>
    <n v="1521.4965000000057"/>
  </r>
  <r>
    <s v="O02241"/>
    <s v="2024-07-09"/>
    <x v="7"/>
    <s v="Uttar Pradesh"/>
    <s v="Corporate"/>
    <x v="1"/>
    <s v="Phone"/>
    <n v="2"/>
    <n v="6304.4"/>
    <n v="3560.23"/>
    <n v="0.2"/>
    <n v="1483.2899999999995"/>
  </r>
  <r>
    <s v="O02242"/>
    <s v="2024-07-28"/>
    <x v="6"/>
    <s v="Tamil Nadu"/>
    <s v="Corporate"/>
    <x v="1"/>
    <s v="Phone"/>
    <n v="3"/>
    <n v="42049.06"/>
    <n v="23522.65"/>
    <n v="0.1"/>
    <n v="14321.503999999997"/>
  </r>
  <r>
    <s v="O02243"/>
    <s v="2025-04-14"/>
    <x v="2"/>
    <s v="Delhi"/>
    <s v="Consumer"/>
    <x v="3"/>
    <s v="Shirt"/>
    <n v="5"/>
    <n v="50032.74"/>
    <n v="41485.33"/>
    <n v="0.16"/>
    <n v="542.17159999999603"/>
  </r>
  <r>
    <s v="O02244"/>
    <s v="2024-01-06"/>
    <x v="4"/>
    <s v="Maharashtra"/>
    <s v="Corporate"/>
    <x v="0"/>
    <s v="Perfume"/>
    <n v="4"/>
    <n v="25996.01"/>
    <n v="18796.900000000001"/>
    <n v="0.02"/>
    <n v="6679.1897999999965"/>
  </r>
  <r>
    <s v="O02245"/>
    <s v="2024-10-03"/>
    <x v="5"/>
    <s v="West Bengal"/>
    <s v="Corporate"/>
    <x v="1"/>
    <s v="Tablet"/>
    <n v="1"/>
    <n v="1265.53"/>
    <n v="761.19"/>
    <n v="0.19"/>
    <n v="263.88929999999993"/>
  </r>
  <r>
    <s v="O02246"/>
    <s v="2025-04-03"/>
    <x v="6"/>
    <s v="Tamil Nadu"/>
    <s v="SMB"/>
    <x v="2"/>
    <s v="Sofa"/>
    <n v="5"/>
    <n v="16871.34"/>
    <n v="10552.01"/>
    <n v="0.16"/>
    <n v="3619.9155999999998"/>
  </r>
  <r>
    <s v="O02247"/>
    <s v="2024-03-08"/>
    <x v="6"/>
    <s v="Tamil Nadu"/>
    <s v="Corporate"/>
    <x v="3"/>
    <s v="Shirt"/>
    <n v="4"/>
    <n v="7935.74"/>
    <n v="6136.27"/>
    <n v="0.09"/>
    <n v="1085.2533999999994"/>
  </r>
  <r>
    <s v="O02248"/>
    <s v="2024-01-22"/>
    <x v="3"/>
    <s v="Telangana"/>
    <s v="SMB"/>
    <x v="1"/>
    <s v="Headphones"/>
    <n v="5"/>
    <n v="5896.6"/>
    <n v="3248.99"/>
    <n v="0.06"/>
    <n v="2293.8140000000008"/>
  </r>
  <r>
    <s v="O02249"/>
    <s v="2024-11-08"/>
    <x v="7"/>
    <s v="Uttar Pradesh"/>
    <s v="SMB"/>
    <x v="3"/>
    <s v="Shirt"/>
    <n v="4"/>
    <n v="43774.26"/>
    <n v="32921.199999999997"/>
    <n v="0.03"/>
    <n v="9539.8322000000044"/>
  </r>
  <r>
    <s v="O02250"/>
    <s v="2024-03-31"/>
    <x v="6"/>
    <s v="Tamil Nadu"/>
    <s v="SMB"/>
    <x v="1"/>
    <s v="Laptop"/>
    <n v="1"/>
    <n v="4707.55"/>
    <n v="3854.4"/>
    <n v="0.28000000000000003"/>
    <n v="-464.96400000000017"/>
  </r>
  <r>
    <s v="O02251"/>
    <s v="2024-03-01"/>
    <x v="4"/>
    <s v="Maharashtra"/>
    <s v="Corporate"/>
    <x v="0"/>
    <s v="Skincare"/>
    <n v="5"/>
    <n v="62473.78"/>
    <n v="38177.629999999997"/>
    <n v="0.23"/>
    <n v="9927.1806000000015"/>
  </r>
  <r>
    <s v="O02252"/>
    <s v="2025-01-18"/>
    <x v="3"/>
    <s v="Telangana"/>
    <s v="Corporate"/>
    <x v="2"/>
    <s v="Chair"/>
    <n v="4"/>
    <n v="15923.92"/>
    <n v="8940.5499999999993"/>
    <n v="0.28000000000000003"/>
    <n v="2524.6724000000004"/>
  </r>
  <r>
    <s v="O02253"/>
    <s v="2024-08-06"/>
    <x v="2"/>
    <s v="Delhi"/>
    <s v="Consumer"/>
    <x v="0"/>
    <s v="Makeup"/>
    <n v="4"/>
    <n v="31366.06"/>
    <n v="23579.75"/>
    <n v="0.01"/>
    <n v="7472.6494000000012"/>
  </r>
  <r>
    <s v="O02254"/>
    <s v="2024-01-05"/>
    <x v="0"/>
    <s v="Karnataka"/>
    <s v="Corporate"/>
    <x v="1"/>
    <s v="Headphones"/>
    <n v="5"/>
    <n v="50387.62"/>
    <n v="35587.08"/>
    <n v="0.26"/>
    <n v="1699.7587999999996"/>
  </r>
  <r>
    <s v="O02255"/>
    <s v="2024-01-06"/>
    <x v="7"/>
    <s v="Uttar Pradesh"/>
    <s v="SMB"/>
    <x v="0"/>
    <s v="Skincare"/>
    <n v="4"/>
    <n v="5921.83"/>
    <n v="3343.51"/>
    <n v="7.0000000000000007E-2"/>
    <n v="2163.7918999999997"/>
  </r>
  <r>
    <s v="O02256"/>
    <s v="2024-10-12"/>
    <x v="0"/>
    <s v="Karnataka"/>
    <s v="Consumer"/>
    <x v="2"/>
    <s v="Lamp"/>
    <n v="1"/>
    <n v="12965.73"/>
    <n v="9386.2099999999991"/>
    <n v="0.22"/>
    <n v="727.05940000000055"/>
  </r>
  <r>
    <s v="O02257"/>
    <s v="2025-01-13"/>
    <x v="1"/>
    <s v="Maharashtra"/>
    <s v="SMB"/>
    <x v="2"/>
    <s v="Chair"/>
    <n v="5"/>
    <n v="15471.49"/>
    <n v="12644.19"/>
    <n v="0.22"/>
    <n v="-576.42780000000084"/>
  </r>
  <r>
    <s v="O02258"/>
    <s v="2024-10-24"/>
    <x v="4"/>
    <s v="Maharashtra"/>
    <s v="Consumer"/>
    <x v="1"/>
    <s v="Tablet"/>
    <n v="3"/>
    <n v="11709.82"/>
    <n v="7649.62"/>
    <n v="0.25"/>
    <n v="1132.7449999999999"/>
  </r>
  <r>
    <s v="O02259"/>
    <s v="2024-11-19"/>
    <x v="7"/>
    <s v="Uttar Pradesh"/>
    <s v="SMB"/>
    <x v="2"/>
    <s v="Table"/>
    <n v="1"/>
    <n v="4523.67"/>
    <n v="3442.34"/>
    <n v="0.13"/>
    <n v="493.25289999999995"/>
  </r>
  <r>
    <s v="O02260"/>
    <s v="2024-08-22"/>
    <x v="6"/>
    <s v="Tamil Nadu"/>
    <s v="SMB"/>
    <x v="2"/>
    <s v="Lamp"/>
    <n v="2"/>
    <n v="4111.09"/>
    <n v="2737.82"/>
    <n v="0.04"/>
    <n v="1208.8263999999999"/>
  </r>
  <r>
    <s v="O02261"/>
    <s v="2024-04-29"/>
    <x v="0"/>
    <s v="Karnataka"/>
    <s v="SMB"/>
    <x v="0"/>
    <s v="Skincare"/>
    <n v="1"/>
    <n v="9560.2800000000007"/>
    <n v="5422.4"/>
    <n v="0.26"/>
    <n v="1652.2072000000007"/>
  </r>
  <r>
    <s v="O02262"/>
    <s v="2024-02-10"/>
    <x v="5"/>
    <s v="West Bengal"/>
    <s v="Corporate"/>
    <x v="0"/>
    <s v="Haircare"/>
    <n v="2"/>
    <n v="26378.12"/>
    <n v="19178.759999999998"/>
    <n v="0.2"/>
    <n v="1923.7360000000008"/>
  </r>
  <r>
    <s v="O02263"/>
    <s v="2024-01-26"/>
    <x v="6"/>
    <s v="Tamil Nadu"/>
    <s v="Corporate"/>
    <x v="0"/>
    <s v="Skincare"/>
    <n v="3"/>
    <n v="17135.14"/>
    <n v="14058.6"/>
    <n v="0.28999999999999998"/>
    <n v="-1892.6506000000008"/>
  </r>
  <r>
    <s v="O02264"/>
    <s v="2025-05-09"/>
    <x v="3"/>
    <s v="Telangana"/>
    <s v="Consumer"/>
    <x v="2"/>
    <s v="Sofa"/>
    <n v="1"/>
    <n v="8618.33"/>
    <n v="7083.78"/>
    <n v="0.13"/>
    <n v="414.16710000000012"/>
  </r>
  <r>
    <s v="O02265"/>
    <s v="2024-08-19"/>
    <x v="3"/>
    <s v="Telangana"/>
    <s v="Consumer"/>
    <x v="2"/>
    <s v="Chair"/>
    <n v="4"/>
    <n v="38338.080000000002"/>
    <n v="28418.03"/>
    <n v="0.2"/>
    <n v="2252.434000000002"/>
  </r>
  <r>
    <s v="O02266"/>
    <s v="2024-06-14"/>
    <x v="6"/>
    <s v="Tamil Nadu"/>
    <s v="Consumer"/>
    <x v="2"/>
    <s v="Chair"/>
    <n v="5"/>
    <n v="34100.879999999997"/>
    <n v="19740.28"/>
    <n v="0.28999999999999998"/>
    <n v="4471.3448000000008"/>
  </r>
  <r>
    <s v="O02267"/>
    <s v="2024-04-15"/>
    <x v="0"/>
    <s v="Karnataka"/>
    <s v="Corporate"/>
    <x v="2"/>
    <s v="Chair"/>
    <n v="4"/>
    <n v="31918.58"/>
    <n v="23749.85"/>
    <n v="0.21"/>
    <n v="1465.8282000000027"/>
  </r>
  <r>
    <s v="O02268"/>
    <s v="2024-03-12"/>
    <x v="3"/>
    <s v="Telangana"/>
    <s v="Consumer"/>
    <x v="3"/>
    <s v="Shoes"/>
    <n v="3"/>
    <n v="23185.49"/>
    <n v="15531.47"/>
    <n v="0.05"/>
    <n v="6494.7455000000018"/>
  </r>
  <r>
    <s v="O02269"/>
    <s v="2024-04-05"/>
    <x v="3"/>
    <s v="Telangana"/>
    <s v="Corporate"/>
    <x v="2"/>
    <s v="Lamp"/>
    <n v="5"/>
    <n v="18641.52"/>
    <n v="12244.39"/>
    <n v="0.05"/>
    <n v="5465.054000000001"/>
  </r>
  <r>
    <s v="O02270"/>
    <s v="2024-12-05"/>
    <x v="0"/>
    <s v="Karnataka"/>
    <s v="SMB"/>
    <x v="1"/>
    <s v="Laptop"/>
    <n v="5"/>
    <n v="21707.21"/>
    <n v="13003.05"/>
    <n v="0.04"/>
    <n v="7835.8715999999995"/>
  </r>
  <r>
    <s v="O02271"/>
    <s v="2024-10-30"/>
    <x v="3"/>
    <s v="Telangana"/>
    <s v="Consumer"/>
    <x v="0"/>
    <s v="Haircare"/>
    <n v="1"/>
    <n v="7137.81"/>
    <n v="3936.55"/>
    <n v="0.28000000000000003"/>
    <n v="1202.6732"/>
  </r>
  <r>
    <s v="O02272"/>
    <s v="2025-04-08"/>
    <x v="4"/>
    <s v="Maharashtra"/>
    <s v="Corporate"/>
    <x v="1"/>
    <s v="Tablet"/>
    <n v="5"/>
    <n v="46476.65"/>
    <n v="34050.78"/>
    <n v="0.03"/>
    <n v="11031.570500000002"/>
  </r>
  <r>
    <s v="O02273"/>
    <s v="2024-08-23"/>
    <x v="2"/>
    <s v="Delhi"/>
    <s v="SMB"/>
    <x v="2"/>
    <s v="Sofa"/>
    <n v="3"/>
    <n v="17892.240000000002"/>
    <n v="12335.27"/>
    <n v="0.12"/>
    <n v="3409.9012000000012"/>
  </r>
  <r>
    <s v="O02274"/>
    <s v="2024-09-05"/>
    <x v="5"/>
    <s v="West Bengal"/>
    <s v="Corporate"/>
    <x v="3"/>
    <s v="Shoes"/>
    <n v="2"/>
    <n v="1333.41"/>
    <n v="770.95"/>
    <n v="0.06"/>
    <n v="482.45540000000005"/>
  </r>
  <r>
    <s v="O02275"/>
    <s v="2024-05-22"/>
    <x v="2"/>
    <s v="Delhi"/>
    <s v="SMB"/>
    <x v="3"/>
    <s v="Shirt"/>
    <n v="2"/>
    <n v="25859.53"/>
    <n v="20394.599999999999"/>
    <n v="0.02"/>
    <n v="4947.7394000000004"/>
  </r>
  <r>
    <s v="O02276"/>
    <s v="2025-01-10"/>
    <x v="2"/>
    <s v="Delhi"/>
    <s v="Corporate"/>
    <x v="2"/>
    <s v="Chair"/>
    <n v="4"/>
    <n v="45494.61"/>
    <n v="29908.9"/>
    <n v="0.12"/>
    <n v="10126.3568"/>
  </r>
  <r>
    <s v="O02277"/>
    <s v="2024-11-08"/>
    <x v="1"/>
    <s v="Maharashtra"/>
    <s v="Consumer"/>
    <x v="2"/>
    <s v="Table"/>
    <n v="1"/>
    <n v="10377.91"/>
    <n v="7085.34"/>
    <n v="0.14000000000000001"/>
    <n v="1839.6625999999997"/>
  </r>
  <r>
    <s v="O02278"/>
    <s v="2024-12-25"/>
    <x v="6"/>
    <s v="Tamil Nadu"/>
    <s v="Corporate"/>
    <x v="1"/>
    <s v="Tablet"/>
    <n v="1"/>
    <n v="5115.95"/>
    <n v="2842.3"/>
    <n v="0.05"/>
    <n v="2017.8524999999995"/>
  </r>
  <r>
    <s v="O02279"/>
    <s v="2024-03-26"/>
    <x v="7"/>
    <s v="Uttar Pradesh"/>
    <s v="SMB"/>
    <x v="1"/>
    <s v="Phone"/>
    <n v="3"/>
    <n v="7162.24"/>
    <n v="5550.93"/>
    <n v="0.02"/>
    <n v="1468.0651999999995"/>
  </r>
  <r>
    <s v="O02280"/>
    <s v="2024-01-06"/>
    <x v="3"/>
    <s v="Telangana"/>
    <s v="SMB"/>
    <x v="3"/>
    <s v="Shoes"/>
    <n v="2"/>
    <n v="13206.17"/>
    <n v="8071.54"/>
    <n v="0.16"/>
    <n v="3021.6428000000001"/>
  </r>
  <r>
    <s v="O02281"/>
    <s v="2024-11-16"/>
    <x v="6"/>
    <s v="Tamil Nadu"/>
    <s v="SMB"/>
    <x v="2"/>
    <s v="Sofa"/>
    <n v="2"/>
    <n v="1893.63"/>
    <n v="1198.73"/>
    <n v="0.04"/>
    <n v="619.15480000000002"/>
  </r>
  <r>
    <s v="O02282"/>
    <s v="2024-11-22"/>
    <x v="5"/>
    <s v="West Bengal"/>
    <s v="Consumer"/>
    <x v="0"/>
    <s v="Makeup"/>
    <n v="2"/>
    <n v="10224.11"/>
    <n v="7056.03"/>
    <n v="0.09"/>
    <n v="2247.910100000001"/>
  </r>
  <r>
    <s v="O02283"/>
    <s v="2024-01-23"/>
    <x v="2"/>
    <s v="Delhi"/>
    <s v="Consumer"/>
    <x v="0"/>
    <s v="Makeup"/>
    <n v="5"/>
    <n v="70085.259999999995"/>
    <n v="44898.76"/>
    <n v="0.26"/>
    <n v="6964.332399999992"/>
  </r>
  <r>
    <s v="O02284"/>
    <s v="2024-03-06"/>
    <x v="6"/>
    <s v="Tamil Nadu"/>
    <s v="SMB"/>
    <x v="0"/>
    <s v="Haircare"/>
    <n v="4"/>
    <n v="57056.62"/>
    <n v="35033.910000000003"/>
    <n v="0.19"/>
    <n v="11181.952199999998"/>
  </r>
  <r>
    <s v="O02285"/>
    <s v="2024-01-24"/>
    <x v="1"/>
    <s v="Maharashtra"/>
    <s v="SMB"/>
    <x v="2"/>
    <s v="Sofa"/>
    <n v="4"/>
    <n v="56244.78"/>
    <n v="31802.65"/>
    <n v="0.25"/>
    <n v="10380.934999999998"/>
  </r>
  <r>
    <s v="O02286"/>
    <s v="2024-08-06"/>
    <x v="1"/>
    <s v="Maharashtra"/>
    <s v="Consumer"/>
    <x v="2"/>
    <s v="Chair"/>
    <n v="1"/>
    <n v="7176.67"/>
    <n v="5340.57"/>
    <n v="0.08"/>
    <n v="1261.9664000000002"/>
  </r>
  <r>
    <s v="O02287"/>
    <s v="2025-03-08"/>
    <x v="0"/>
    <s v="Karnataka"/>
    <s v="SMB"/>
    <x v="1"/>
    <s v="Phone"/>
    <n v="1"/>
    <n v="10057.61"/>
    <n v="6074.07"/>
    <n v="0.12"/>
    <n v="2776.6268000000009"/>
  </r>
  <r>
    <s v="O02288"/>
    <s v="2024-10-09"/>
    <x v="3"/>
    <s v="Telangana"/>
    <s v="Corporate"/>
    <x v="1"/>
    <s v="Phone"/>
    <n v="4"/>
    <n v="24273.03"/>
    <n v="15433.42"/>
    <n v="0.16"/>
    <n v="4955.9251999999988"/>
  </r>
  <r>
    <s v="O02289"/>
    <s v="2024-03-18"/>
    <x v="6"/>
    <s v="Tamil Nadu"/>
    <s v="SMB"/>
    <x v="1"/>
    <s v="Headphones"/>
    <n v="1"/>
    <n v="12585.61"/>
    <n v="7538.72"/>
    <n v="0.23"/>
    <n v="2152.1997000000001"/>
  </r>
  <r>
    <s v="O02290"/>
    <s v="2024-12-07"/>
    <x v="6"/>
    <s v="Tamil Nadu"/>
    <s v="Consumer"/>
    <x v="3"/>
    <s v="Shirt"/>
    <n v="1"/>
    <n v="12796.45"/>
    <n v="10068.93"/>
    <n v="0.18"/>
    <n v="424.15900000000056"/>
  </r>
  <r>
    <s v="O02291"/>
    <s v="2025-05-13"/>
    <x v="6"/>
    <s v="Tamil Nadu"/>
    <s v="Consumer"/>
    <x v="2"/>
    <s v="Lamp"/>
    <n v="2"/>
    <n v="17840.57"/>
    <n v="12445.61"/>
    <n v="0.24"/>
    <n v="1113.2231999999995"/>
  </r>
  <r>
    <s v="O02292"/>
    <s v="2024-11-14"/>
    <x v="3"/>
    <s v="Telangana"/>
    <s v="SMB"/>
    <x v="2"/>
    <s v="Sofa"/>
    <n v="4"/>
    <n v="59734.74"/>
    <n v="36062.53"/>
    <n v="0.16"/>
    <n v="14114.651599999999"/>
  </r>
  <r>
    <s v="O02293"/>
    <s v="2024-09-24"/>
    <x v="0"/>
    <s v="Karnataka"/>
    <s v="Consumer"/>
    <x v="3"/>
    <s v="Jacket"/>
    <n v="4"/>
    <n v="47861.279999999999"/>
    <n v="38649.440000000002"/>
    <n v="0.09"/>
    <n v="4904.3247999999967"/>
  </r>
  <r>
    <s v="O02294"/>
    <s v="2024-03-13"/>
    <x v="2"/>
    <s v="Delhi"/>
    <s v="Corporate"/>
    <x v="1"/>
    <s v="Phone"/>
    <n v="5"/>
    <n v="24495.93"/>
    <n v="14788.6"/>
    <n v="0.23"/>
    <n v="4073.2660999999998"/>
  </r>
  <r>
    <s v="O02295"/>
    <s v="2024-03-19"/>
    <x v="2"/>
    <s v="Delhi"/>
    <s v="Corporate"/>
    <x v="1"/>
    <s v="Laptop"/>
    <n v="2"/>
    <n v="19621.509999999998"/>
    <n v="13776"/>
    <n v="0.03"/>
    <n v="5256.8646999999983"/>
  </r>
  <r>
    <s v="O02296"/>
    <s v="2024-08-15"/>
    <x v="4"/>
    <s v="Maharashtra"/>
    <s v="SMB"/>
    <x v="3"/>
    <s v="Shoes"/>
    <n v="2"/>
    <n v="15280.04"/>
    <n v="11405.69"/>
    <n v="0.17"/>
    <n v="1276.7431999999999"/>
  </r>
  <r>
    <s v="O02297"/>
    <s v="2025-01-12"/>
    <x v="5"/>
    <s v="West Bengal"/>
    <s v="Corporate"/>
    <x v="3"/>
    <s v="Jeans"/>
    <n v="3"/>
    <n v="29780.28"/>
    <n v="17650.25"/>
    <n v="0.2"/>
    <n v="6173.9739999999983"/>
  </r>
  <r>
    <s v="O02298"/>
    <s v="2025-02-01"/>
    <x v="1"/>
    <s v="Maharashtra"/>
    <s v="SMB"/>
    <x v="2"/>
    <s v="Sofa"/>
    <n v="2"/>
    <n v="7986.35"/>
    <n v="6033.77"/>
    <n v="0.17"/>
    <n v="594.90049999999974"/>
  </r>
  <r>
    <s v="O02299"/>
    <s v="2024-11-14"/>
    <x v="0"/>
    <s v="Karnataka"/>
    <s v="Consumer"/>
    <x v="2"/>
    <s v="Chair"/>
    <n v="4"/>
    <n v="21663.4"/>
    <n v="14051.19"/>
    <n v="0"/>
    <n v="7612.2100000000009"/>
  </r>
  <r>
    <s v="O02300"/>
    <s v="2025-02-14"/>
    <x v="5"/>
    <s v="West Bengal"/>
    <s v="Corporate"/>
    <x v="3"/>
    <s v="Shirt"/>
    <n v="1"/>
    <n v="646.09"/>
    <n v="524.45000000000005"/>
    <n v="0.17"/>
    <n v="11.804699999999968"/>
  </r>
  <r>
    <s v="O02301"/>
    <s v="2024-02-29"/>
    <x v="6"/>
    <s v="Tamil Nadu"/>
    <s v="Corporate"/>
    <x v="3"/>
    <s v="Jacket"/>
    <n v="2"/>
    <n v="5969.81"/>
    <n v="3561.66"/>
    <n v="0.27"/>
    <n v="796.30130000000031"/>
  </r>
  <r>
    <s v="O02302"/>
    <s v="2024-01-19"/>
    <x v="0"/>
    <s v="Karnataka"/>
    <s v="SMB"/>
    <x v="3"/>
    <s v="Jacket"/>
    <n v="5"/>
    <n v="23251.11"/>
    <n v="17433.39"/>
    <n v="7.0000000000000007E-2"/>
    <n v="4190.1423000000013"/>
  </r>
  <r>
    <s v="O02303"/>
    <s v="2024-03-14"/>
    <x v="5"/>
    <s v="West Bengal"/>
    <s v="SMB"/>
    <x v="3"/>
    <s v="Jacket"/>
    <n v="4"/>
    <n v="22163.23"/>
    <n v="12340.36"/>
    <n v="0.02"/>
    <n v="9379.6053999999986"/>
  </r>
  <r>
    <s v="O02304"/>
    <s v="2024-07-10"/>
    <x v="6"/>
    <s v="Tamil Nadu"/>
    <s v="SMB"/>
    <x v="0"/>
    <s v="Makeup"/>
    <n v="4"/>
    <n v="39927.79"/>
    <n v="24210.35"/>
    <n v="0.22"/>
    <n v="6933.3262000000013"/>
  </r>
  <r>
    <s v="O02305"/>
    <s v="2025-06-08"/>
    <x v="0"/>
    <s v="Karnataka"/>
    <s v="Corporate"/>
    <x v="2"/>
    <s v="Lamp"/>
    <n v="2"/>
    <n v="27165.82"/>
    <n v="20662.560000000001"/>
    <n v="0.16"/>
    <n v="2156.728799999998"/>
  </r>
  <r>
    <s v="O02306"/>
    <s v="2025-06-05"/>
    <x v="2"/>
    <s v="Delhi"/>
    <s v="SMB"/>
    <x v="2"/>
    <s v="Chair"/>
    <n v="4"/>
    <n v="3462.25"/>
    <n v="2212.54"/>
    <n v="7.0000000000000007E-2"/>
    <n v="1007.3525"/>
  </r>
  <r>
    <s v="O02307"/>
    <s v="2024-03-23"/>
    <x v="7"/>
    <s v="Uttar Pradesh"/>
    <s v="Corporate"/>
    <x v="1"/>
    <s v="Tablet"/>
    <n v="1"/>
    <n v="7165.07"/>
    <n v="4675.68"/>
    <n v="0.06"/>
    <n v="2059.4857999999995"/>
  </r>
  <r>
    <s v="O02308"/>
    <s v="2025-06-09"/>
    <x v="6"/>
    <s v="Tamil Nadu"/>
    <s v="SMB"/>
    <x v="1"/>
    <s v="Laptop"/>
    <n v="5"/>
    <n v="20878.060000000001"/>
    <n v="13691.42"/>
    <n v="0.14000000000000001"/>
    <n v="4263.7116000000005"/>
  </r>
  <r>
    <s v="O02309"/>
    <s v="2024-12-28"/>
    <x v="2"/>
    <s v="Delhi"/>
    <s v="SMB"/>
    <x v="1"/>
    <s v="Tablet"/>
    <n v="1"/>
    <n v="11494.56"/>
    <n v="8648.59"/>
    <n v="0.28999999999999998"/>
    <n v="-487.45240000000013"/>
  </r>
  <r>
    <s v="O02310"/>
    <s v="2024-10-29"/>
    <x v="7"/>
    <s v="Uttar Pradesh"/>
    <s v="Corporate"/>
    <x v="3"/>
    <s v="Shirt"/>
    <n v="2"/>
    <n v="29489.95"/>
    <n v="18928.04"/>
    <n v="0.14000000000000001"/>
    <n v="6433.3169999999991"/>
  </r>
  <r>
    <s v="O02311"/>
    <s v="2024-09-25"/>
    <x v="6"/>
    <s v="Tamil Nadu"/>
    <s v="Consumer"/>
    <x v="2"/>
    <s v="Table"/>
    <n v="1"/>
    <n v="4422.96"/>
    <n v="3720.67"/>
    <n v="0.24"/>
    <n v="-359.22039999999993"/>
  </r>
  <r>
    <s v="O02312"/>
    <s v="2024-08-26"/>
    <x v="1"/>
    <s v="Maharashtra"/>
    <s v="Consumer"/>
    <x v="0"/>
    <s v="Perfume"/>
    <n v="5"/>
    <n v="37292.46"/>
    <n v="22474.83"/>
    <n v="0.03"/>
    <n v="13698.856199999998"/>
  </r>
  <r>
    <s v="O02313"/>
    <s v="2024-09-09"/>
    <x v="3"/>
    <s v="Telangana"/>
    <s v="SMB"/>
    <x v="2"/>
    <s v="Table"/>
    <n v="5"/>
    <n v="45915.48"/>
    <n v="33109.550000000003"/>
    <n v="0.23"/>
    <n v="2245.3696"/>
  </r>
  <r>
    <s v="O02314"/>
    <s v="2025-04-08"/>
    <x v="5"/>
    <s v="West Bengal"/>
    <s v="Consumer"/>
    <x v="0"/>
    <s v="Perfume"/>
    <n v="5"/>
    <n v="68038.34"/>
    <n v="48909.78"/>
    <n v="0.28000000000000003"/>
    <n v="77.824799999998504"/>
  </r>
  <r>
    <s v="O02315"/>
    <s v="2024-06-28"/>
    <x v="5"/>
    <s v="West Bengal"/>
    <s v="Consumer"/>
    <x v="0"/>
    <s v="Makeup"/>
    <n v="5"/>
    <n v="71849.53"/>
    <n v="57522.7"/>
    <n v="0.26"/>
    <n v="-4354.0478000000003"/>
  </r>
  <r>
    <s v="O02316"/>
    <s v="2024-04-17"/>
    <x v="3"/>
    <s v="Telangana"/>
    <s v="Corporate"/>
    <x v="0"/>
    <s v="Haircare"/>
    <n v="5"/>
    <n v="58642.46"/>
    <n v="48140.85"/>
    <n v="0.21"/>
    <n v="-1813.3065999999981"/>
  </r>
  <r>
    <s v="O02317"/>
    <s v="2024-09-26"/>
    <x v="2"/>
    <s v="Delhi"/>
    <s v="Corporate"/>
    <x v="3"/>
    <s v="Shirt"/>
    <n v="4"/>
    <n v="13825.93"/>
    <n v="9717.26"/>
    <n v="0.11"/>
    <n v="2587.8177000000001"/>
  </r>
  <r>
    <s v="O02318"/>
    <s v="2024-08-21"/>
    <x v="4"/>
    <s v="Maharashtra"/>
    <s v="SMB"/>
    <x v="2"/>
    <s v="Chair"/>
    <n v="5"/>
    <n v="54882.95"/>
    <n v="39829.089999999997"/>
    <n v="0.26"/>
    <n v="784.29300000000148"/>
  </r>
  <r>
    <s v="O02319"/>
    <s v="2024-07-10"/>
    <x v="3"/>
    <s v="Telangana"/>
    <s v="SMB"/>
    <x v="1"/>
    <s v="Laptop"/>
    <n v="4"/>
    <n v="6083.46"/>
    <n v="4668.92"/>
    <n v="0.27"/>
    <n v="-227.99420000000009"/>
  </r>
  <r>
    <s v="O02320"/>
    <s v="2025-06-21"/>
    <x v="4"/>
    <s v="Maharashtra"/>
    <s v="Consumer"/>
    <x v="1"/>
    <s v="Tablet"/>
    <n v="2"/>
    <n v="28331.73"/>
    <n v="16794.63"/>
    <n v="0.23"/>
    <n v="5020.8020999999981"/>
  </r>
  <r>
    <s v="O02321"/>
    <s v="2024-05-31"/>
    <x v="1"/>
    <s v="Maharashtra"/>
    <s v="Corporate"/>
    <x v="3"/>
    <s v="Shoes"/>
    <n v="3"/>
    <n v="19324.560000000001"/>
    <n v="13466.83"/>
    <n v="0.03"/>
    <n v="5277.9932000000017"/>
  </r>
  <r>
    <s v="O02322"/>
    <s v="2024-04-13"/>
    <x v="7"/>
    <s v="Uttar Pradesh"/>
    <s v="Consumer"/>
    <x v="3"/>
    <s v="Shoes"/>
    <n v="5"/>
    <n v="66946.58"/>
    <n v="42214.53"/>
    <n v="7.0000000000000007E-2"/>
    <n v="20045.789400000001"/>
  </r>
  <r>
    <s v="O02323"/>
    <s v="2024-02-06"/>
    <x v="6"/>
    <s v="Tamil Nadu"/>
    <s v="Consumer"/>
    <x v="1"/>
    <s v="Phone"/>
    <n v="2"/>
    <n v="26313"/>
    <n v="19944"/>
    <n v="0.08"/>
    <n v="4263.96"/>
  </r>
  <r>
    <s v="O02324"/>
    <s v="2024-01-18"/>
    <x v="6"/>
    <s v="Tamil Nadu"/>
    <s v="Consumer"/>
    <x v="2"/>
    <s v="Lamp"/>
    <n v="4"/>
    <n v="18191.650000000001"/>
    <n v="10451.06"/>
    <n v="0.17"/>
    <n v="4648.0095000000019"/>
  </r>
  <r>
    <s v="O02325"/>
    <s v="2024-11-25"/>
    <x v="0"/>
    <s v="Karnataka"/>
    <s v="Corporate"/>
    <x v="0"/>
    <s v="Haircare"/>
    <n v="2"/>
    <n v="7100.51"/>
    <n v="3948.91"/>
    <n v="0.2"/>
    <n v="1731.4980000000003"/>
  </r>
  <r>
    <s v="O02326"/>
    <s v="2024-12-25"/>
    <x v="7"/>
    <s v="Uttar Pradesh"/>
    <s v="Corporate"/>
    <x v="3"/>
    <s v="Jeans"/>
    <n v="1"/>
    <n v="14606.75"/>
    <n v="11564.59"/>
    <n v="0.2"/>
    <n v="120.80999999999949"/>
  </r>
  <r>
    <s v="O02327"/>
    <s v="2024-05-28"/>
    <x v="7"/>
    <s v="Uttar Pradesh"/>
    <s v="SMB"/>
    <x v="0"/>
    <s v="Haircare"/>
    <n v="1"/>
    <n v="13343.03"/>
    <n v="10886.24"/>
    <n v="0.11"/>
    <n v="989.05670000000077"/>
  </r>
  <r>
    <s v="O02328"/>
    <s v="2024-04-11"/>
    <x v="2"/>
    <s v="Delhi"/>
    <s v="SMB"/>
    <x v="1"/>
    <s v="Laptop"/>
    <n v="2"/>
    <n v="19291.27"/>
    <n v="13268.55"/>
    <n v="0.13"/>
    <n v="3514.8549000000012"/>
  </r>
  <r>
    <s v="O02329"/>
    <s v="2024-10-29"/>
    <x v="4"/>
    <s v="Maharashtra"/>
    <s v="Corporate"/>
    <x v="3"/>
    <s v="Shirt"/>
    <n v="3"/>
    <n v="9991.57"/>
    <n v="7326.3"/>
    <n v="0.15"/>
    <n v="1166.5344999999995"/>
  </r>
  <r>
    <s v="O02330"/>
    <s v="2024-08-07"/>
    <x v="4"/>
    <s v="Maharashtra"/>
    <s v="Corporate"/>
    <x v="2"/>
    <s v="Table"/>
    <n v="2"/>
    <n v="8436.5499999999993"/>
    <n v="6904.33"/>
    <n v="0.02"/>
    <n v="1363.4889999999994"/>
  </r>
  <r>
    <s v="O02331"/>
    <s v="2024-10-07"/>
    <x v="0"/>
    <s v="Karnataka"/>
    <s v="Consumer"/>
    <x v="1"/>
    <s v="Tablet"/>
    <n v="4"/>
    <n v="58534.35"/>
    <n v="45353.24"/>
    <n v="0.06"/>
    <n v="9669.0490000000009"/>
  </r>
  <r>
    <s v="O02332"/>
    <s v="2025-05-09"/>
    <x v="6"/>
    <s v="Tamil Nadu"/>
    <s v="Corporate"/>
    <x v="0"/>
    <s v="Perfume"/>
    <n v="1"/>
    <n v="7729.22"/>
    <n v="5094.59"/>
    <n v="0.12"/>
    <n v="1707.1236000000001"/>
  </r>
  <r>
    <s v="O02333"/>
    <s v="2024-01-28"/>
    <x v="4"/>
    <s v="Maharashtra"/>
    <s v="Consumer"/>
    <x v="2"/>
    <s v="Chair"/>
    <n v="5"/>
    <n v="33564.07"/>
    <n v="22912.1"/>
    <n v="0.08"/>
    <n v="7966.8444000000018"/>
  </r>
  <r>
    <s v="O02334"/>
    <s v="2024-06-26"/>
    <x v="7"/>
    <s v="Uttar Pradesh"/>
    <s v="Consumer"/>
    <x v="2"/>
    <s v="Sofa"/>
    <n v="1"/>
    <n v="8406.7800000000007"/>
    <n v="5150.1099999999997"/>
    <n v="0.1"/>
    <n v="2415.9920000000011"/>
  </r>
  <r>
    <s v="O02335"/>
    <s v="2024-10-17"/>
    <x v="0"/>
    <s v="Karnataka"/>
    <s v="Consumer"/>
    <x v="0"/>
    <s v="Makeup"/>
    <n v="5"/>
    <n v="23393.17"/>
    <n v="16957.310000000001"/>
    <n v="0.18"/>
    <n v="2225.0893999999971"/>
  </r>
  <r>
    <s v="O02336"/>
    <s v="2025-05-29"/>
    <x v="2"/>
    <s v="Delhi"/>
    <s v="Consumer"/>
    <x v="2"/>
    <s v="Table"/>
    <n v="4"/>
    <n v="28560.79"/>
    <n v="18349.48"/>
    <n v="0.18"/>
    <n v="5070.3678000000009"/>
  </r>
  <r>
    <s v="O02337"/>
    <s v="2025-03-08"/>
    <x v="0"/>
    <s v="Karnataka"/>
    <s v="SMB"/>
    <x v="0"/>
    <s v="Makeup"/>
    <n v="2"/>
    <n v="9736.6"/>
    <n v="7537.48"/>
    <n v="0.13"/>
    <n v="933.36200000000076"/>
  </r>
  <r>
    <s v="O02338"/>
    <s v="2024-08-09"/>
    <x v="7"/>
    <s v="Uttar Pradesh"/>
    <s v="Corporate"/>
    <x v="0"/>
    <s v="Haircare"/>
    <n v="5"/>
    <n v="21421.17"/>
    <n v="14129.34"/>
    <n v="0.11"/>
    <n v="4935.5012999999981"/>
  </r>
  <r>
    <s v="O02339"/>
    <s v="2024-12-26"/>
    <x v="2"/>
    <s v="Delhi"/>
    <s v="Consumer"/>
    <x v="1"/>
    <s v="Tablet"/>
    <n v="1"/>
    <n v="6570.55"/>
    <n v="4573.7299999999996"/>
    <n v="0.14000000000000001"/>
    <n v="1076.9430000000007"/>
  </r>
  <r>
    <s v="O02340"/>
    <s v="2024-08-11"/>
    <x v="4"/>
    <s v="Maharashtra"/>
    <s v="SMB"/>
    <x v="1"/>
    <s v="Laptop"/>
    <n v="1"/>
    <n v="13700.52"/>
    <n v="11110.33"/>
    <n v="0.11"/>
    <n v="1083.1328000000005"/>
  </r>
  <r>
    <s v="O02341"/>
    <s v="2024-08-28"/>
    <x v="0"/>
    <s v="Karnataka"/>
    <s v="Consumer"/>
    <x v="1"/>
    <s v="Headphones"/>
    <n v="4"/>
    <n v="26250.34"/>
    <n v="18225.080000000002"/>
    <n v="0.17"/>
    <n v="3562.7021999999979"/>
  </r>
  <r>
    <s v="O02342"/>
    <s v="2024-06-25"/>
    <x v="0"/>
    <s v="Karnataka"/>
    <s v="Consumer"/>
    <x v="3"/>
    <s v="Jacket"/>
    <n v="1"/>
    <n v="11409.87"/>
    <n v="9094.7999999999993"/>
    <n v="7.0000000000000007E-2"/>
    <n v="1516.3791000000015"/>
  </r>
  <r>
    <s v="O02343"/>
    <s v="2024-10-28"/>
    <x v="2"/>
    <s v="Delhi"/>
    <s v="Corporate"/>
    <x v="0"/>
    <s v="Perfume"/>
    <n v="4"/>
    <n v="30762.14"/>
    <n v="20852.73"/>
    <n v="0.22"/>
    <n v="3141.7392"/>
  </r>
  <r>
    <s v="O02344"/>
    <s v="2024-03-19"/>
    <x v="7"/>
    <s v="Uttar Pradesh"/>
    <s v="Corporate"/>
    <x v="0"/>
    <s v="Makeup"/>
    <n v="1"/>
    <n v="1989.32"/>
    <n v="1321.56"/>
    <n v="0.06"/>
    <n v="548.4008"/>
  </r>
  <r>
    <s v="O02345"/>
    <s v="2024-12-09"/>
    <x v="3"/>
    <s v="Telangana"/>
    <s v="Consumer"/>
    <x v="2"/>
    <s v="Table"/>
    <n v="2"/>
    <n v="1321.77"/>
    <n v="782.23"/>
    <n v="0.11"/>
    <n v="394.14529999999996"/>
  </r>
  <r>
    <s v="O02346"/>
    <s v="2024-08-16"/>
    <x v="0"/>
    <s v="Karnataka"/>
    <s v="SMB"/>
    <x v="3"/>
    <s v="Shirt"/>
    <n v="1"/>
    <n v="995.41"/>
    <n v="717.57"/>
    <n v="7.0000000000000007E-2"/>
    <n v="208.16129999999993"/>
  </r>
  <r>
    <s v="O02347"/>
    <s v="2024-10-17"/>
    <x v="7"/>
    <s v="Uttar Pradesh"/>
    <s v="SMB"/>
    <x v="3"/>
    <s v="Shirt"/>
    <n v="1"/>
    <n v="5612.86"/>
    <n v="3689.71"/>
    <n v="0.23"/>
    <n v="632.19219999999973"/>
  </r>
  <r>
    <s v="O02348"/>
    <s v="2024-05-18"/>
    <x v="1"/>
    <s v="Maharashtra"/>
    <s v="Consumer"/>
    <x v="3"/>
    <s v="Shoes"/>
    <n v="1"/>
    <n v="5573.02"/>
    <n v="3215.06"/>
    <n v="0.04"/>
    <n v="2135.0392000000006"/>
  </r>
  <r>
    <s v="O02349"/>
    <s v="2024-03-13"/>
    <x v="6"/>
    <s v="Tamil Nadu"/>
    <s v="SMB"/>
    <x v="0"/>
    <s v="Makeup"/>
    <n v="2"/>
    <n v="24516.47"/>
    <n v="15688.9"/>
    <n v="0.23"/>
    <n v="3188.7819000000009"/>
  </r>
  <r>
    <s v="O02350"/>
    <s v="2024-08-11"/>
    <x v="4"/>
    <s v="Maharashtra"/>
    <s v="Corporate"/>
    <x v="3"/>
    <s v="Shoes"/>
    <n v="5"/>
    <n v="54064.3"/>
    <n v="36241.160000000003"/>
    <n v="0.24"/>
    <n v="4847.7079999999987"/>
  </r>
  <r>
    <s v="O02351"/>
    <s v="2024-05-07"/>
    <x v="0"/>
    <s v="Karnataka"/>
    <s v="SMB"/>
    <x v="1"/>
    <s v="Headphones"/>
    <n v="5"/>
    <n v="46462.29"/>
    <n v="29549.23"/>
    <n v="0.24"/>
    <n v="5762.1104000000014"/>
  </r>
  <r>
    <s v="O02352"/>
    <s v="2025-03-06"/>
    <x v="6"/>
    <s v="Tamil Nadu"/>
    <s v="Corporate"/>
    <x v="0"/>
    <s v="Skincare"/>
    <n v="3"/>
    <n v="23889.040000000001"/>
    <n v="20056.95"/>
    <n v="0.12"/>
    <n v="965.40520000000015"/>
  </r>
  <r>
    <s v="O02353"/>
    <s v="2024-05-12"/>
    <x v="4"/>
    <s v="Maharashtra"/>
    <s v="Corporate"/>
    <x v="1"/>
    <s v="Tablet"/>
    <n v="3"/>
    <n v="29819.26"/>
    <n v="20031.900000000001"/>
    <n v="0.14000000000000001"/>
    <n v="5612.6635999999971"/>
  </r>
  <r>
    <s v="O02354"/>
    <s v="2025-04-29"/>
    <x v="7"/>
    <s v="Uttar Pradesh"/>
    <s v="SMB"/>
    <x v="3"/>
    <s v="Jeans"/>
    <n v="5"/>
    <n v="13454.6"/>
    <n v="8647.0499999999993"/>
    <n v="0.17"/>
    <n v="2520.2680000000009"/>
  </r>
  <r>
    <s v="O02355"/>
    <s v="2024-05-03"/>
    <x v="3"/>
    <s v="Telangana"/>
    <s v="Corporate"/>
    <x v="3"/>
    <s v="Shoes"/>
    <n v="4"/>
    <n v="55867.48"/>
    <n v="38033.82"/>
    <n v="0.05"/>
    <n v="15040.286000000004"/>
  </r>
  <r>
    <s v="O02356"/>
    <s v="2025-02-08"/>
    <x v="1"/>
    <s v="Maharashtra"/>
    <s v="SMB"/>
    <x v="1"/>
    <s v="Laptop"/>
    <n v="1"/>
    <n v="14198.07"/>
    <n v="11649.33"/>
    <n v="0.23"/>
    <n v="-716.81610000000046"/>
  </r>
  <r>
    <s v="O02357"/>
    <s v="2024-04-05"/>
    <x v="4"/>
    <s v="Maharashtra"/>
    <s v="Corporate"/>
    <x v="1"/>
    <s v="Laptop"/>
    <n v="1"/>
    <n v="4059.06"/>
    <n v="3100.69"/>
    <n v="0.2"/>
    <n v="146.55799999999988"/>
  </r>
  <r>
    <s v="O02358"/>
    <s v="2025-03-25"/>
    <x v="3"/>
    <s v="Telangana"/>
    <s v="Corporate"/>
    <x v="3"/>
    <s v="Jeans"/>
    <n v="5"/>
    <n v="55666.11"/>
    <n v="33187.949999999997"/>
    <n v="7.0000000000000007E-2"/>
    <n v="18581.532300000003"/>
  </r>
  <r>
    <s v="O02359"/>
    <s v="2025-06-02"/>
    <x v="0"/>
    <s v="Karnataka"/>
    <s v="Consumer"/>
    <x v="2"/>
    <s v="Chair"/>
    <n v="3"/>
    <n v="9870.0499999999993"/>
    <n v="6240.59"/>
    <n v="0.06"/>
    <n v="3037.2569999999992"/>
  </r>
  <r>
    <s v="O02360"/>
    <s v="2024-03-29"/>
    <x v="5"/>
    <s v="West Bengal"/>
    <s v="Corporate"/>
    <x v="0"/>
    <s v="Haircare"/>
    <n v="4"/>
    <n v="20541.5"/>
    <n v="16001.71"/>
    <n v="0.12"/>
    <n v="2074.8100000000009"/>
  </r>
  <r>
    <s v="O02361"/>
    <s v="2024-11-05"/>
    <x v="4"/>
    <s v="Maharashtra"/>
    <s v="SMB"/>
    <x v="1"/>
    <s v="Tablet"/>
    <n v="5"/>
    <n v="23436.1"/>
    <n v="19419.86"/>
    <n v="0.19"/>
    <n v="-436.61900000000151"/>
  </r>
  <r>
    <s v="O02362"/>
    <s v="2024-01-16"/>
    <x v="2"/>
    <s v="Delhi"/>
    <s v="Corporate"/>
    <x v="2"/>
    <s v="Sofa"/>
    <n v="5"/>
    <n v="38913.339999999997"/>
    <n v="26820.83"/>
    <n v="0.3"/>
    <n v="418.50799999999617"/>
  </r>
  <r>
    <s v="O02363"/>
    <s v="2024-10-24"/>
    <x v="5"/>
    <s v="West Bengal"/>
    <s v="Consumer"/>
    <x v="0"/>
    <s v="Haircare"/>
    <n v="2"/>
    <n v="18904.52"/>
    <n v="13687.28"/>
    <n v="0.2"/>
    <n v="1436.3359999999993"/>
  </r>
  <r>
    <s v="O02364"/>
    <s v="2024-10-01"/>
    <x v="3"/>
    <s v="Telangana"/>
    <s v="SMB"/>
    <x v="3"/>
    <s v="Shirt"/>
    <n v="4"/>
    <n v="34151.019999999997"/>
    <n v="28418.880000000001"/>
    <n v="0.12"/>
    <n v="1634.0175999999965"/>
  </r>
  <r>
    <s v="O02365"/>
    <s v="2024-05-18"/>
    <x v="5"/>
    <s v="West Bengal"/>
    <s v="Corporate"/>
    <x v="1"/>
    <s v="Headphones"/>
    <n v="3"/>
    <n v="36934.61"/>
    <n v="21081.49"/>
    <n v="0.15"/>
    <n v="10312.928499999998"/>
  </r>
  <r>
    <s v="O02366"/>
    <s v="2024-04-08"/>
    <x v="6"/>
    <s v="Tamil Nadu"/>
    <s v="Corporate"/>
    <x v="1"/>
    <s v="Phone"/>
    <n v="5"/>
    <n v="44981.47"/>
    <n v="32534.29"/>
    <n v="0.04"/>
    <n v="10647.921200000001"/>
  </r>
  <r>
    <s v="O02367"/>
    <s v="2024-09-26"/>
    <x v="6"/>
    <s v="Tamil Nadu"/>
    <s v="Consumer"/>
    <x v="1"/>
    <s v="Tablet"/>
    <n v="2"/>
    <n v="23220.09"/>
    <n v="15557.6"/>
    <n v="0.14000000000000001"/>
    <n v="4411.6773999999996"/>
  </r>
  <r>
    <s v="O02368"/>
    <s v="2025-01-03"/>
    <x v="3"/>
    <s v="Telangana"/>
    <s v="Corporate"/>
    <x v="2"/>
    <s v="Chair"/>
    <n v="1"/>
    <n v="7153.84"/>
    <n v="6057.93"/>
    <n v="0.24"/>
    <n v="-621.01160000000004"/>
  </r>
  <r>
    <s v="O02369"/>
    <s v="2025-02-04"/>
    <x v="0"/>
    <s v="Karnataka"/>
    <s v="SMB"/>
    <x v="2"/>
    <s v="Sofa"/>
    <n v="4"/>
    <n v="22996.53"/>
    <n v="13683.95"/>
    <n v="0.12"/>
    <n v="6552.9963999999982"/>
  </r>
  <r>
    <s v="O02370"/>
    <s v="2024-03-01"/>
    <x v="0"/>
    <s v="Karnataka"/>
    <s v="Consumer"/>
    <x v="3"/>
    <s v="Jeans"/>
    <n v="5"/>
    <n v="3050.04"/>
    <n v="2462.14"/>
    <n v="0.08"/>
    <n v="343.8968000000001"/>
  </r>
  <r>
    <s v="O02371"/>
    <s v="2024-11-08"/>
    <x v="7"/>
    <s v="Uttar Pradesh"/>
    <s v="Consumer"/>
    <x v="2"/>
    <s v="Chair"/>
    <n v="1"/>
    <n v="6993.46"/>
    <n v="4515.97"/>
    <n v="0.14000000000000001"/>
    <n v="1498.4055999999996"/>
  </r>
  <r>
    <s v="O02372"/>
    <s v="2025-01-30"/>
    <x v="2"/>
    <s v="Delhi"/>
    <s v="Corporate"/>
    <x v="1"/>
    <s v="Phone"/>
    <n v="5"/>
    <n v="39985.410000000003"/>
    <n v="32765.57"/>
    <n v="0.22"/>
    <n v="-1576.9501999999975"/>
  </r>
  <r>
    <s v="O02373"/>
    <s v="2024-06-14"/>
    <x v="4"/>
    <s v="Maharashtra"/>
    <s v="Consumer"/>
    <x v="3"/>
    <s v="Jacket"/>
    <n v="4"/>
    <n v="2247.79"/>
    <n v="1765.74"/>
    <n v="0.03"/>
    <n v="414.61629999999997"/>
  </r>
  <r>
    <s v="O02374"/>
    <s v="2024-05-27"/>
    <x v="3"/>
    <s v="Telangana"/>
    <s v="SMB"/>
    <x v="0"/>
    <s v="Perfume"/>
    <n v="5"/>
    <n v="26789.79"/>
    <n v="18086.650000000001"/>
    <n v="0"/>
    <n v="8703.14"/>
  </r>
  <r>
    <s v="O02375"/>
    <s v="2024-04-04"/>
    <x v="6"/>
    <s v="Tamil Nadu"/>
    <s v="SMB"/>
    <x v="3"/>
    <s v="Shirt"/>
    <n v="3"/>
    <n v="24244.69"/>
    <n v="16996.740000000002"/>
    <n v="0.01"/>
    <n v="7005.5030999999972"/>
  </r>
  <r>
    <s v="O02376"/>
    <s v="2024-09-22"/>
    <x v="0"/>
    <s v="Karnataka"/>
    <s v="Corporate"/>
    <x v="0"/>
    <s v="Haircare"/>
    <n v="2"/>
    <n v="1593.83"/>
    <n v="923.73"/>
    <n v="0.2"/>
    <n v="351.33399999999989"/>
  </r>
  <r>
    <s v="O02377"/>
    <s v="2024-10-04"/>
    <x v="7"/>
    <s v="Uttar Pradesh"/>
    <s v="Consumer"/>
    <x v="1"/>
    <s v="Laptop"/>
    <n v="3"/>
    <n v="7595.34"/>
    <n v="5160.26"/>
    <n v="0.16"/>
    <n v="1219.8255999999999"/>
  </r>
  <r>
    <s v="O02378"/>
    <s v="2024-09-21"/>
    <x v="6"/>
    <s v="Tamil Nadu"/>
    <s v="Corporate"/>
    <x v="1"/>
    <s v="Tablet"/>
    <n v="3"/>
    <n v="26468.9"/>
    <n v="21489.88"/>
    <n v="0.3"/>
    <n v="-2961.6499999999996"/>
  </r>
  <r>
    <s v="O02379"/>
    <s v="2024-10-04"/>
    <x v="3"/>
    <s v="Telangana"/>
    <s v="Consumer"/>
    <x v="1"/>
    <s v="Laptop"/>
    <n v="4"/>
    <n v="29453.75"/>
    <n v="24500.26"/>
    <n v="0.1"/>
    <n v="2008.1150000000016"/>
  </r>
  <r>
    <s v="O02380"/>
    <s v="2024-04-24"/>
    <x v="0"/>
    <s v="Karnataka"/>
    <s v="Consumer"/>
    <x v="1"/>
    <s v="Tablet"/>
    <n v="1"/>
    <n v="7990.31"/>
    <n v="6251.63"/>
    <n v="0.28999999999999998"/>
    <n v="-578.50989999999956"/>
  </r>
  <r>
    <s v="O02381"/>
    <s v="2025-06-05"/>
    <x v="5"/>
    <s v="West Bengal"/>
    <s v="Consumer"/>
    <x v="1"/>
    <s v="Headphones"/>
    <n v="4"/>
    <n v="41007.99"/>
    <n v="30547.08"/>
    <n v="0.04"/>
    <n v="8820.5903999999955"/>
  </r>
  <r>
    <s v="O02382"/>
    <s v="2024-12-16"/>
    <x v="7"/>
    <s v="Uttar Pradesh"/>
    <s v="Consumer"/>
    <x v="1"/>
    <s v="Phone"/>
    <n v="3"/>
    <n v="21017.040000000001"/>
    <n v="14870.43"/>
    <n v="0.08"/>
    <n v="4465.2468000000008"/>
  </r>
  <r>
    <s v="O02383"/>
    <s v="2024-06-15"/>
    <x v="5"/>
    <s v="West Bengal"/>
    <s v="Corporate"/>
    <x v="2"/>
    <s v="Sofa"/>
    <n v="4"/>
    <n v="15591.13"/>
    <n v="11117.14"/>
    <n v="0.16"/>
    <n v="1979.4092000000001"/>
  </r>
  <r>
    <s v="O02384"/>
    <s v="2024-07-21"/>
    <x v="4"/>
    <s v="Maharashtra"/>
    <s v="Consumer"/>
    <x v="1"/>
    <s v="Phone"/>
    <n v="1"/>
    <n v="8353.67"/>
    <n v="5605.22"/>
    <n v="0.26"/>
    <n v="576.49579999999969"/>
  </r>
  <r>
    <s v="O02385"/>
    <s v="2025-02-14"/>
    <x v="3"/>
    <s v="Telangana"/>
    <s v="SMB"/>
    <x v="1"/>
    <s v="Laptop"/>
    <n v="1"/>
    <n v="8244.9"/>
    <n v="6637.37"/>
    <n v="0.22"/>
    <n v="-206.34800000000018"/>
  </r>
  <r>
    <s v="O02386"/>
    <s v="2025-01-04"/>
    <x v="2"/>
    <s v="Delhi"/>
    <s v="Consumer"/>
    <x v="0"/>
    <s v="Haircare"/>
    <n v="5"/>
    <n v="16688.8"/>
    <n v="13281.6"/>
    <n v="0.15"/>
    <n v="903.8799999999992"/>
  </r>
  <r>
    <s v="O02387"/>
    <s v="2024-09-01"/>
    <x v="2"/>
    <s v="Delhi"/>
    <s v="Corporate"/>
    <x v="0"/>
    <s v="Makeup"/>
    <n v="1"/>
    <n v="10429.17"/>
    <n v="7161.13"/>
    <n v="0.1"/>
    <n v="2225.1229999999996"/>
  </r>
  <r>
    <s v="O02388"/>
    <s v="2024-03-26"/>
    <x v="3"/>
    <s v="Telangana"/>
    <s v="Consumer"/>
    <x v="0"/>
    <s v="Haircare"/>
    <n v="1"/>
    <n v="12761.39"/>
    <n v="7079.67"/>
    <n v="0.04"/>
    <n v="5171.2643999999991"/>
  </r>
  <r>
    <s v="O02389"/>
    <s v="2024-05-18"/>
    <x v="4"/>
    <s v="Maharashtra"/>
    <s v="Corporate"/>
    <x v="2"/>
    <s v="Sofa"/>
    <n v="4"/>
    <n v="46850.54"/>
    <n v="36947.51"/>
    <n v="0.15"/>
    <n v="2875.4489999999987"/>
  </r>
  <r>
    <s v="O02390"/>
    <s v="2024-02-09"/>
    <x v="0"/>
    <s v="Karnataka"/>
    <s v="Corporate"/>
    <x v="3"/>
    <s v="Shoes"/>
    <n v="5"/>
    <n v="44946.14"/>
    <n v="35393.89"/>
    <n v="0.16"/>
    <n v="2360.8675999999996"/>
  </r>
  <r>
    <s v="O02391"/>
    <s v="2024-05-25"/>
    <x v="5"/>
    <s v="West Bengal"/>
    <s v="Consumer"/>
    <x v="3"/>
    <s v="Jeans"/>
    <n v="3"/>
    <n v="32880.25"/>
    <n v="25813.88"/>
    <n v="0.19"/>
    <n v="819.12249999999858"/>
  </r>
  <r>
    <s v="O02392"/>
    <s v="2024-01-09"/>
    <x v="7"/>
    <s v="Uttar Pradesh"/>
    <s v="Corporate"/>
    <x v="2"/>
    <s v="Table"/>
    <n v="4"/>
    <n v="13791.63"/>
    <n v="10543.82"/>
    <n v="0.21"/>
    <n v="351.5676999999996"/>
  </r>
  <r>
    <s v="O02393"/>
    <s v="2024-07-14"/>
    <x v="0"/>
    <s v="Karnataka"/>
    <s v="Consumer"/>
    <x v="3"/>
    <s v="Jacket"/>
    <n v="5"/>
    <n v="53047.35"/>
    <n v="31007.75"/>
    <n v="0.05"/>
    <n v="19387.232499999998"/>
  </r>
  <r>
    <s v="O02394"/>
    <s v="2025-01-10"/>
    <x v="3"/>
    <s v="Telangana"/>
    <s v="SMB"/>
    <x v="3"/>
    <s v="Jeans"/>
    <n v="3"/>
    <n v="7215.42"/>
    <n v="4461.45"/>
    <n v="0.28999999999999998"/>
    <n v="661.49820000000045"/>
  </r>
  <r>
    <s v="O02395"/>
    <s v="2024-11-25"/>
    <x v="2"/>
    <s v="Delhi"/>
    <s v="Consumer"/>
    <x v="0"/>
    <s v="Haircare"/>
    <n v="5"/>
    <n v="66040.92"/>
    <n v="48888.73"/>
    <n v="0.15"/>
    <n v="7246.051999999996"/>
  </r>
  <r>
    <s v="O02396"/>
    <s v="2024-06-13"/>
    <x v="5"/>
    <s v="West Bengal"/>
    <s v="Consumer"/>
    <x v="3"/>
    <s v="Shoes"/>
    <n v="5"/>
    <n v="47035.63"/>
    <n v="32315.200000000001"/>
    <n v="0.11"/>
    <n v="9546.5106999999971"/>
  </r>
  <r>
    <s v="O02397"/>
    <s v="2025-04-09"/>
    <x v="0"/>
    <s v="Karnataka"/>
    <s v="Consumer"/>
    <x v="2"/>
    <s v="Sofa"/>
    <n v="4"/>
    <n v="12873.1"/>
    <n v="9295.75"/>
    <n v="0.06"/>
    <n v="2804.9640000000004"/>
  </r>
  <r>
    <s v="O02398"/>
    <s v="2024-11-24"/>
    <x v="1"/>
    <s v="Maharashtra"/>
    <s v="Consumer"/>
    <x v="3"/>
    <s v="Jacket"/>
    <n v="4"/>
    <n v="37396.15"/>
    <n v="26179.79"/>
    <n v="0.09"/>
    <n v="7850.7065000000002"/>
  </r>
  <r>
    <s v="O02399"/>
    <s v="2024-11-08"/>
    <x v="2"/>
    <s v="Delhi"/>
    <s v="Corporate"/>
    <x v="1"/>
    <s v="Tablet"/>
    <n v="5"/>
    <n v="39207.519999999997"/>
    <n v="31178.33"/>
    <n v="0.14000000000000001"/>
    <n v="2540.1371999999947"/>
  </r>
  <r>
    <s v="O02400"/>
    <s v="2025-06-24"/>
    <x v="3"/>
    <s v="Telangana"/>
    <s v="Consumer"/>
    <x v="3"/>
    <s v="Jacket"/>
    <n v="5"/>
    <n v="33397.21"/>
    <n v="26076.85"/>
    <n v="0.09"/>
    <n v="4314.611100000001"/>
  </r>
  <r>
    <s v="O02401"/>
    <s v="2024-07-17"/>
    <x v="3"/>
    <s v="Telangana"/>
    <s v="Corporate"/>
    <x v="2"/>
    <s v="Lamp"/>
    <n v="5"/>
    <n v="67029.460000000006"/>
    <n v="39039.54"/>
    <n v="0.04"/>
    <n v="25308.741600000005"/>
  </r>
  <r>
    <s v="O02402"/>
    <s v="2024-08-16"/>
    <x v="2"/>
    <s v="Delhi"/>
    <s v="Corporate"/>
    <x v="1"/>
    <s v="Phone"/>
    <n v="4"/>
    <n v="57309.46"/>
    <n v="32954.449999999997"/>
    <n v="0.2"/>
    <n v="12893.118000000002"/>
  </r>
  <r>
    <s v="O02403"/>
    <s v="2024-03-13"/>
    <x v="6"/>
    <s v="Tamil Nadu"/>
    <s v="Corporate"/>
    <x v="2"/>
    <s v="Chair"/>
    <n v="1"/>
    <n v="4328.92"/>
    <n v="3456.98"/>
    <n v="0.04"/>
    <n v="698.78320000000008"/>
  </r>
  <r>
    <s v="O02404"/>
    <s v="2024-04-02"/>
    <x v="7"/>
    <s v="Uttar Pradesh"/>
    <s v="Corporate"/>
    <x v="1"/>
    <s v="Headphones"/>
    <n v="2"/>
    <n v="27000.71"/>
    <n v="17339.810000000001"/>
    <n v="0.19"/>
    <n v="4530.7650999999978"/>
  </r>
  <r>
    <s v="O02405"/>
    <s v="2024-08-01"/>
    <x v="2"/>
    <s v="Delhi"/>
    <s v="Corporate"/>
    <x v="1"/>
    <s v="Headphones"/>
    <n v="1"/>
    <n v="12855.53"/>
    <n v="10897.73"/>
    <n v="0.18"/>
    <n v="-356.19539999999915"/>
  </r>
  <r>
    <s v="O02406"/>
    <s v="2024-05-14"/>
    <x v="3"/>
    <s v="Telangana"/>
    <s v="SMB"/>
    <x v="2"/>
    <s v="Lamp"/>
    <n v="2"/>
    <n v="16403.93"/>
    <n v="13855.81"/>
    <n v="0.2"/>
    <n v="-732.66599999999926"/>
  </r>
  <r>
    <s v="O02407"/>
    <s v="2024-03-21"/>
    <x v="0"/>
    <s v="Karnataka"/>
    <s v="Consumer"/>
    <x v="3"/>
    <s v="Jacket"/>
    <n v="5"/>
    <n v="50247.58"/>
    <n v="38927.910000000003"/>
    <n v="0.2"/>
    <n v="1270.1539999999968"/>
  </r>
  <r>
    <s v="O02408"/>
    <s v="2025-06-20"/>
    <x v="0"/>
    <s v="Karnataka"/>
    <s v="Corporate"/>
    <x v="0"/>
    <s v="Skincare"/>
    <n v="1"/>
    <n v="3340.56"/>
    <n v="2701.88"/>
    <n v="0.04"/>
    <n v="505.05759999999987"/>
  </r>
  <r>
    <s v="O02409"/>
    <s v="2024-03-24"/>
    <x v="0"/>
    <s v="Karnataka"/>
    <s v="Corporate"/>
    <x v="2"/>
    <s v="Chair"/>
    <n v="3"/>
    <n v="37974.400000000001"/>
    <n v="24925.7"/>
    <n v="0.18"/>
    <n v="6213.3080000000009"/>
  </r>
  <r>
    <s v="O02410"/>
    <s v="2025-06-05"/>
    <x v="5"/>
    <s v="West Bengal"/>
    <s v="Consumer"/>
    <x v="2"/>
    <s v="Sofa"/>
    <n v="2"/>
    <n v="2706.63"/>
    <n v="2122.9"/>
    <n v="0.06"/>
    <n v="421.33220000000006"/>
  </r>
  <r>
    <s v="O02411"/>
    <s v="2024-03-01"/>
    <x v="5"/>
    <s v="West Bengal"/>
    <s v="SMB"/>
    <x v="0"/>
    <s v="Makeup"/>
    <n v="5"/>
    <n v="53937.74"/>
    <n v="41451.660000000003"/>
    <n v="0.13"/>
    <n v="5474.1737999999941"/>
  </r>
  <r>
    <s v="O02412"/>
    <s v="2025-02-12"/>
    <x v="1"/>
    <s v="Maharashtra"/>
    <s v="Corporate"/>
    <x v="0"/>
    <s v="Haircare"/>
    <n v="5"/>
    <n v="62606.69"/>
    <n v="35906.699999999997"/>
    <n v="0.28999999999999998"/>
    <n v="8544.0499000000054"/>
  </r>
  <r>
    <s v="O02413"/>
    <s v="2024-12-04"/>
    <x v="2"/>
    <s v="Delhi"/>
    <s v="Corporate"/>
    <x v="3"/>
    <s v="Jacket"/>
    <n v="3"/>
    <n v="9848.7999999999993"/>
    <n v="6184.31"/>
    <n v="0.23"/>
    <n v="1399.2659999999992"/>
  </r>
  <r>
    <s v="O02414"/>
    <s v="2025-01-20"/>
    <x v="5"/>
    <s v="West Bengal"/>
    <s v="SMB"/>
    <x v="2"/>
    <s v="Lamp"/>
    <n v="3"/>
    <n v="3241.4"/>
    <n v="1953.23"/>
    <n v="0.15"/>
    <n v="801.96"/>
  </r>
  <r>
    <s v="O02415"/>
    <s v="2024-09-17"/>
    <x v="6"/>
    <s v="Tamil Nadu"/>
    <s v="Consumer"/>
    <x v="3"/>
    <s v="Shoes"/>
    <n v="4"/>
    <n v="40325.089999999997"/>
    <n v="31666.82"/>
    <n v="0.26"/>
    <n v="-1826.2534000000032"/>
  </r>
  <r>
    <s v="O02416"/>
    <s v="2024-04-25"/>
    <x v="3"/>
    <s v="Telangana"/>
    <s v="Consumer"/>
    <x v="3"/>
    <s v="Shirt"/>
    <n v="2"/>
    <n v="19488.29"/>
    <n v="12954.74"/>
    <n v="0.12"/>
    <n v="4194.9552000000012"/>
  </r>
  <r>
    <s v="O02417"/>
    <s v="2024-02-13"/>
    <x v="3"/>
    <s v="Telangana"/>
    <s v="Corporate"/>
    <x v="1"/>
    <s v="Headphones"/>
    <n v="3"/>
    <n v="12734.17"/>
    <n v="7329.97"/>
    <n v="0"/>
    <n v="5404.2"/>
  </r>
  <r>
    <s v="O02418"/>
    <s v="2024-06-09"/>
    <x v="7"/>
    <s v="Uttar Pradesh"/>
    <s v="Corporate"/>
    <x v="2"/>
    <s v="Lamp"/>
    <n v="3"/>
    <n v="17093.72"/>
    <n v="11979.92"/>
    <n v="0.24"/>
    <n v="1011.3072000000011"/>
  </r>
  <r>
    <s v="O02419"/>
    <s v="2024-03-18"/>
    <x v="3"/>
    <s v="Telangana"/>
    <s v="Corporate"/>
    <x v="3"/>
    <s v="Jeans"/>
    <n v="5"/>
    <n v="74150.14"/>
    <n v="45662.31"/>
    <n v="0.09"/>
    <n v="21814.3174"/>
  </r>
  <r>
    <s v="O02420"/>
    <s v="2025-05-19"/>
    <x v="5"/>
    <s v="West Bengal"/>
    <s v="Corporate"/>
    <x v="3"/>
    <s v="Jacket"/>
    <n v="4"/>
    <n v="40087.339999999997"/>
    <n v="30192.62"/>
    <n v="0.2"/>
    <n v="1877.2519999999977"/>
  </r>
  <r>
    <s v="O02421"/>
    <s v="2024-10-01"/>
    <x v="7"/>
    <s v="Uttar Pradesh"/>
    <s v="Consumer"/>
    <x v="3"/>
    <s v="Shoes"/>
    <n v="2"/>
    <n v="23417.35"/>
    <n v="19192.16"/>
    <n v="0.16"/>
    <n v="478.41399999999885"/>
  </r>
  <r>
    <s v="O02422"/>
    <s v="2025-05-18"/>
    <x v="2"/>
    <s v="Delhi"/>
    <s v="Corporate"/>
    <x v="0"/>
    <s v="Haircare"/>
    <n v="5"/>
    <n v="58044.06"/>
    <n v="39506.300000000003"/>
    <n v="0.09"/>
    <n v="13313.794599999994"/>
  </r>
  <r>
    <s v="O02423"/>
    <s v="2024-12-07"/>
    <x v="1"/>
    <s v="Maharashtra"/>
    <s v="SMB"/>
    <x v="3"/>
    <s v="Shirt"/>
    <n v="4"/>
    <n v="2829.9"/>
    <n v="1785.93"/>
    <n v="0.24"/>
    <n v="364.79399999999998"/>
  </r>
  <r>
    <s v="O02424"/>
    <s v="2025-01-30"/>
    <x v="0"/>
    <s v="Karnataka"/>
    <s v="SMB"/>
    <x v="3"/>
    <s v="Jeans"/>
    <n v="2"/>
    <n v="20465.39"/>
    <n v="16044.36"/>
    <n v="0.28000000000000003"/>
    <n v="-1309.2792000000018"/>
  </r>
  <r>
    <s v="O02425"/>
    <s v="2025-03-23"/>
    <x v="7"/>
    <s v="Uttar Pradesh"/>
    <s v="SMB"/>
    <x v="1"/>
    <s v="Phone"/>
    <n v="2"/>
    <n v="21933.81"/>
    <n v="18477.79"/>
    <n v="0.11"/>
    <n v="1043.3009000000002"/>
  </r>
  <r>
    <s v="O02426"/>
    <s v="2024-12-01"/>
    <x v="2"/>
    <s v="Delhi"/>
    <s v="SMB"/>
    <x v="1"/>
    <s v="Tablet"/>
    <n v="4"/>
    <n v="26196.99"/>
    <n v="16442.259999999998"/>
    <n v="0.3"/>
    <n v="1895.6330000000034"/>
  </r>
  <r>
    <s v="O02427"/>
    <s v="2025-04-03"/>
    <x v="2"/>
    <s v="Delhi"/>
    <s v="Consumer"/>
    <x v="1"/>
    <s v="Laptop"/>
    <n v="1"/>
    <n v="13216.65"/>
    <n v="8886.18"/>
    <n v="0.27"/>
    <n v="761.97449999999935"/>
  </r>
  <r>
    <s v="O02428"/>
    <s v="2024-09-17"/>
    <x v="6"/>
    <s v="Tamil Nadu"/>
    <s v="Corporate"/>
    <x v="1"/>
    <s v="Tablet"/>
    <n v="1"/>
    <n v="9558.66"/>
    <n v="5870.69"/>
    <n v="0.06"/>
    <n v="3114.4504000000002"/>
  </r>
  <r>
    <s v="O02429"/>
    <s v="2025-01-01"/>
    <x v="5"/>
    <s v="West Bengal"/>
    <s v="Consumer"/>
    <x v="3"/>
    <s v="Shirt"/>
    <n v="1"/>
    <n v="9724.24"/>
    <n v="7561.23"/>
    <n v="0.19"/>
    <n v="315.40440000000035"/>
  </r>
  <r>
    <s v="O02430"/>
    <s v="2024-07-05"/>
    <x v="3"/>
    <s v="Telangana"/>
    <s v="Corporate"/>
    <x v="1"/>
    <s v="Laptop"/>
    <n v="1"/>
    <n v="13879.27"/>
    <n v="11591.89"/>
    <n v="0.19"/>
    <n v="-349.68129999999928"/>
  </r>
  <r>
    <s v="O02431"/>
    <s v="2025-02-27"/>
    <x v="3"/>
    <s v="Telangana"/>
    <s v="Consumer"/>
    <x v="2"/>
    <s v="Chair"/>
    <n v="3"/>
    <n v="40483.370000000003"/>
    <n v="27954.82"/>
    <n v="0.25"/>
    <n v="2407.7075000000023"/>
  </r>
  <r>
    <s v="O02432"/>
    <s v="2024-03-27"/>
    <x v="5"/>
    <s v="West Bengal"/>
    <s v="Corporate"/>
    <x v="1"/>
    <s v="Tablet"/>
    <n v="2"/>
    <n v="28345.27"/>
    <n v="16296.64"/>
    <n v="0.24"/>
    <n v="5245.7652000000007"/>
  </r>
  <r>
    <s v="O02433"/>
    <s v="2024-02-14"/>
    <x v="0"/>
    <s v="Karnataka"/>
    <s v="Corporate"/>
    <x v="1"/>
    <s v="Headphones"/>
    <n v="3"/>
    <n v="35818.300000000003"/>
    <n v="23157.56"/>
    <n v="0.21"/>
    <n v="5138.8970000000008"/>
  </r>
  <r>
    <s v="O02434"/>
    <s v="2024-03-25"/>
    <x v="6"/>
    <s v="Tamil Nadu"/>
    <s v="SMB"/>
    <x v="1"/>
    <s v="Phone"/>
    <n v="4"/>
    <n v="56406.879999999997"/>
    <n v="33071.949999999997"/>
    <n v="0.14000000000000001"/>
    <n v="15437.9668"/>
  </r>
  <r>
    <s v="O02435"/>
    <s v="2024-07-13"/>
    <x v="1"/>
    <s v="Maharashtra"/>
    <s v="Consumer"/>
    <x v="3"/>
    <s v="Shirt"/>
    <n v="4"/>
    <n v="20753.330000000002"/>
    <n v="15109.27"/>
    <n v="0.05"/>
    <n v="4606.393500000001"/>
  </r>
  <r>
    <s v="O02436"/>
    <s v="2024-04-24"/>
    <x v="2"/>
    <s v="Delhi"/>
    <s v="Corporate"/>
    <x v="1"/>
    <s v="Phone"/>
    <n v="4"/>
    <n v="35373.85"/>
    <n v="26840.75"/>
    <n v="0.13"/>
    <n v="3934.499499999999"/>
  </r>
  <r>
    <s v="O02437"/>
    <s v="2024-05-31"/>
    <x v="3"/>
    <s v="Telangana"/>
    <s v="Consumer"/>
    <x v="2"/>
    <s v="Sofa"/>
    <n v="5"/>
    <n v="69771.520000000004"/>
    <n v="45887.67"/>
    <n v="0.06"/>
    <n v="19697.558800000006"/>
  </r>
  <r>
    <s v="O02438"/>
    <s v="2025-01-16"/>
    <x v="3"/>
    <s v="Telangana"/>
    <s v="Consumer"/>
    <x v="3"/>
    <s v="Jacket"/>
    <n v="1"/>
    <n v="2716.12"/>
    <n v="2293.62"/>
    <n v="0.12"/>
    <n v="96.565600000000018"/>
  </r>
  <r>
    <s v="O02439"/>
    <s v="2025-04-29"/>
    <x v="5"/>
    <s v="West Bengal"/>
    <s v="SMB"/>
    <x v="3"/>
    <s v="Shirt"/>
    <n v="1"/>
    <n v="7606.73"/>
    <n v="4255.92"/>
    <n v="0.12"/>
    <n v="2438.0023999999994"/>
  </r>
  <r>
    <s v="O02440"/>
    <s v="2024-03-04"/>
    <x v="2"/>
    <s v="Delhi"/>
    <s v="Consumer"/>
    <x v="0"/>
    <s v="Makeup"/>
    <n v="3"/>
    <n v="29297.51"/>
    <n v="21478.47"/>
    <n v="0.03"/>
    <n v="6940.1146999999974"/>
  </r>
  <r>
    <s v="O02441"/>
    <s v="2024-04-06"/>
    <x v="0"/>
    <s v="Karnataka"/>
    <s v="Corporate"/>
    <x v="2"/>
    <s v="Chair"/>
    <n v="2"/>
    <n v="26713.85"/>
    <n v="21063.82"/>
    <n v="0.04"/>
    <n v="4581.4759999999987"/>
  </r>
  <r>
    <s v="O02442"/>
    <s v="2024-12-25"/>
    <x v="5"/>
    <s v="West Bengal"/>
    <s v="Consumer"/>
    <x v="0"/>
    <s v="Perfume"/>
    <n v="4"/>
    <n v="57552.31"/>
    <n v="40905.24"/>
    <n v="0.25"/>
    <n v="2258.9925000000003"/>
  </r>
  <r>
    <s v="O02443"/>
    <s v="2024-01-14"/>
    <x v="4"/>
    <s v="Maharashtra"/>
    <s v="SMB"/>
    <x v="1"/>
    <s v="Phone"/>
    <n v="5"/>
    <n v="8690.2999999999993"/>
    <n v="6423.79"/>
    <n v="0.09"/>
    <n v="1484.3829999999994"/>
  </r>
  <r>
    <s v="O02444"/>
    <s v="2024-08-15"/>
    <x v="3"/>
    <s v="Telangana"/>
    <s v="Consumer"/>
    <x v="0"/>
    <s v="Haircare"/>
    <n v="5"/>
    <n v="9752.52"/>
    <n v="5406.45"/>
    <n v="0.3"/>
    <n v="1420.3140000000008"/>
  </r>
  <r>
    <s v="O02445"/>
    <s v="2024-10-02"/>
    <x v="5"/>
    <s v="West Bengal"/>
    <s v="Corporate"/>
    <x v="2"/>
    <s v="Chair"/>
    <n v="5"/>
    <n v="20456.060000000001"/>
    <n v="16211.89"/>
    <n v="0.2"/>
    <n v="152.95800000000145"/>
  </r>
  <r>
    <s v="O02446"/>
    <s v="2024-08-23"/>
    <x v="2"/>
    <s v="Delhi"/>
    <s v="SMB"/>
    <x v="0"/>
    <s v="Makeup"/>
    <n v="2"/>
    <n v="2669.15"/>
    <n v="1779.54"/>
    <n v="0.19"/>
    <n v="382.47150000000011"/>
  </r>
  <r>
    <s v="O02447"/>
    <s v="2024-02-16"/>
    <x v="4"/>
    <s v="Maharashtra"/>
    <s v="SMB"/>
    <x v="2"/>
    <s v="Chair"/>
    <n v="3"/>
    <n v="12122.63"/>
    <n v="7537.31"/>
    <n v="0.24"/>
    <n v="1675.8887999999993"/>
  </r>
  <r>
    <s v="O02448"/>
    <s v="2024-10-05"/>
    <x v="7"/>
    <s v="Uttar Pradesh"/>
    <s v="Consumer"/>
    <x v="2"/>
    <s v="Chair"/>
    <n v="3"/>
    <n v="35472.629999999997"/>
    <n v="29323.96"/>
    <n v="0.2"/>
    <n v="-945.85600000000159"/>
  </r>
  <r>
    <s v="O02449"/>
    <s v="2024-12-29"/>
    <x v="7"/>
    <s v="Uttar Pradesh"/>
    <s v="Consumer"/>
    <x v="0"/>
    <s v="Haircare"/>
    <n v="4"/>
    <n v="40712.11"/>
    <n v="32269.78"/>
    <n v="0.21"/>
    <n v="-107.21309999999721"/>
  </r>
  <r>
    <s v="O02450"/>
    <s v="2024-12-25"/>
    <x v="0"/>
    <s v="Karnataka"/>
    <s v="SMB"/>
    <x v="1"/>
    <s v="Phone"/>
    <n v="4"/>
    <n v="42041.04"/>
    <n v="28688.47"/>
    <n v="0.2"/>
    <n v="4944.3619999999992"/>
  </r>
  <r>
    <s v="O02451"/>
    <s v="2024-10-01"/>
    <x v="4"/>
    <s v="Maharashtra"/>
    <s v="Consumer"/>
    <x v="0"/>
    <s v="Skincare"/>
    <n v="5"/>
    <n v="4487.76"/>
    <n v="3604.37"/>
    <n v="0.19"/>
    <n v="30.715600000000222"/>
  </r>
  <r>
    <s v="O02452"/>
    <s v="2024-11-26"/>
    <x v="1"/>
    <s v="Maharashtra"/>
    <s v="SMB"/>
    <x v="2"/>
    <s v="Lamp"/>
    <n v="1"/>
    <n v="10206.370000000001"/>
    <n v="6007.27"/>
    <n v="0.19"/>
    <n v="2259.8897000000002"/>
  </r>
  <r>
    <s v="O02453"/>
    <s v="2024-09-20"/>
    <x v="6"/>
    <s v="Tamil Nadu"/>
    <s v="Consumer"/>
    <x v="0"/>
    <s v="Skincare"/>
    <n v="4"/>
    <n v="8189.15"/>
    <n v="4633.1000000000004"/>
    <n v="0.14000000000000001"/>
    <n v="2409.5689999999995"/>
  </r>
  <r>
    <s v="O02454"/>
    <s v="2024-11-03"/>
    <x v="3"/>
    <s v="Telangana"/>
    <s v="SMB"/>
    <x v="0"/>
    <s v="Perfume"/>
    <n v="4"/>
    <n v="6966.63"/>
    <n v="4837.84"/>
    <n v="0.28999999999999998"/>
    <n v="108.46730000000002"/>
  </r>
  <r>
    <s v="O02455"/>
    <s v="2024-03-07"/>
    <x v="2"/>
    <s v="Delhi"/>
    <s v="Corporate"/>
    <x v="3"/>
    <s v="Jacket"/>
    <n v="1"/>
    <n v="2970.63"/>
    <n v="1942.27"/>
    <n v="0.19"/>
    <n v="463.94030000000009"/>
  </r>
  <r>
    <s v="O02456"/>
    <s v="2024-11-27"/>
    <x v="4"/>
    <s v="Maharashtra"/>
    <s v="Consumer"/>
    <x v="3"/>
    <s v="Jeans"/>
    <n v="5"/>
    <n v="62603.28"/>
    <n v="40114.050000000003"/>
    <n v="0.03"/>
    <n v="20611.131599999997"/>
  </r>
  <r>
    <s v="O02457"/>
    <s v="2024-06-09"/>
    <x v="2"/>
    <s v="Delhi"/>
    <s v="SMB"/>
    <x v="2"/>
    <s v="Sofa"/>
    <n v="2"/>
    <n v="13401.31"/>
    <n v="10441.02"/>
    <n v="0.03"/>
    <n v="2558.2506999999991"/>
  </r>
  <r>
    <s v="O02458"/>
    <s v="2024-11-21"/>
    <x v="2"/>
    <s v="Delhi"/>
    <s v="Corporate"/>
    <x v="1"/>
    <s v="Phone"/>
    <n v="5"/>
    <n v="29724.46"/>
    <n v="20723.740000000002"/>
    <n v="0.1"/>
    <n v="6028.2739999999976"/>
  </r>
  <r>
    <s v="O02459"/>
    <s v="2025-06-14"/>
    <x v="0"/>
    <s v="Karnataka"/>
    <s v="Corporate"/>
    <x v="2"/>
    <s v="Lamp"/>
    <n v="3"/>
    <n v="14486.95"/>
    <n v="8458.4500000000007"/>
    <n v="0.21"/>
    <n v="2986.2404999999999"/>
  </r>
  <r>
    <s v="O02460"/>
    <s v="2025-06-06"/>
    <x v="1"/>
    <s v="Maharashtra"/>
    <s v="Consumer"/>
    <x v="0"/>
    <s v="Perfume"/>
    <n v="3"/>
    <n v="27452.87"/>
    <n v="16072.61"/>
    <n v="0.25"/>
    <n v="4517.0424999999987"/>
  </r>
  <r>
    <s v="O02461"/>
    <s v="2025-03-06"/>
    <x v="2"/>
    <s v="Delhi"/>
    <s v="SMB"/>
    <x v="1"/>
    <s v="Phone"/>
    <n v="5"/>
    <n v="5209.45"/>
    <n v="2958.45"/>
    <n v="0.12"/>
    <n v="1625.866"/>
  </r>
  <r>
    <s v="O02462"/>
    <s v="2025-02-25"/>
    <x v="7"/>
    <s v="Uttar Pradesh"/>
    <s v="Consumer"/>
    <x v="2"/>
    <s v="Table"/>
    <n v="3"/>
    <n v="5077.5200000000004"/>
    <n v="4245.3500000000004"/>
    <n v="0.19"/>
    <n v="-132.55880000000002"/>
  </r>
  <r>
    <s v="O02463"/>
    <s v="2024-11-16"/>
    <x v="5"/>
    <s v="West Bengal"/>
    <s v="SMB"/>
    <x v="1"/>
    <s v="Headphones"/>
    <n v="3"/>
    <n v="9083.43"/>
    <n v="6967.96"/>
    <n v="0.03"/>
    <n v="1842.9671000000003"/>
  </r>
  <r>
    <s v="O02464"/>
    <s v="2024-01-15"/>
    <x v="3"/>
    <s v="Telangana"/>
    <s v="Corporate"/>
    <x v="0"/>
    <s v="Makeup"/>
    <n v="5"/>
    <n v="60577.35"/>
    <n v="44474.66"/>
    <n v="0.18"/>
    <n v="5198.7669999999962"/>
  </r>
  <r>
    <s v="O02465"/>
    <s v="2024-09-22"/>
    <x v="4"/>
    <s v="Maharashtra"/>
    <s v="Corporate"/>
    <x v="0"/>
    <s v="Haircare"/>
    <n v="2"/>
    <n v="25935.96"/>
    <n v="15352.31"/>
    <n v="0.24"/>
    <n v="4359.0195999999996"/>
  </r>
  <r>
    <s v="O02466"/>
    <s v="2024-01-28"/>
    <x v="1"/>
    <s v="Maharashtra"/>
    <s v="Consumer"/>
    <x v="3"/>
    <s v="Shirt"/>
    <n v="2"/>
    <n v="24220.74"/>
    <n v="13476.03"/>
    <n v="0.12"/>
    <n v="7838.2212000000009"/>
  </r>
  <r>
    <s v="O02467"/>
    <s v="2025-01-31"/>
    <x v="6"/>
    <s v="Tamil Nadu"/>
    <s v="Consumer"/>
    <x v="0"/>
    <s v="Haircare"/>
    <n v="1"/>
    <n v="10352.17"/>
    <n v="5764.56"/>
    <n v="0.28000000000000003"/>
    <n v="1689.0023999999994"/>
  </r>
  <r>
    <s v="O02468"/>
    <s v="2024-11-10"/>
    <x v="4"/>
    <s v="Maharashtra"/>
    <s v="SMB"/>
    <x v="0"/>
    <s v="Makeup"/>
    <n v="2"/>
    <n v="28905.040000000001"/>
    <n v="17588.88"/>
    <n v="0.01"/>
    <n v="11027.1096"/>
  </r>
  <r>
    <s v="O02469"/>
    <s v="2025-05-26"/>
    <x v="7"/>
    <s v="Uttar Pradesh"/>
    <s v="SMB"/>
    <x v="2"/>
    <s v="Chair"/>
    <n v="5"/>
    <n v="14831.94"/>
    <n v="9240.4699999999993"/>
    <n v="0.28999999999999998"/>
    <n v="1290.2074000000011"/>
  </r>
  <r>
    <s v="O02470"/>
    <s v="2025-02-26"/>
    <x v="7"/>
    <s v="Uttar Pradesh"/>
    <s v="SMB"/>
    <x v="0"/>
    <s v="Perfume"/>
    <n v="1"/>
    <n v="7036.21"/>
    <n v="5143.5"/>
    <n v="0.02"/>
    <n v="1751.9857999999999"/>
  </r>
  <r>
    <s v="O02471"/>
    <s v="2024-01-02"/>
    <x v="1"/>
    <s v="Maharashtra"/>
    <s v="SMB"/>
    <x v="0"/>
    <s v="Haircare"/>
    <n v="2"/>
    <n v="4335.3500000000004"/>
    <n v="3069.81"/>
    <n v="0.27"/>
    <n v="94.99550000000022"/>
  </r>
  <r>
    <s v="O02472"/>
    <s v="2024-02-01"/>
    <x v="7"/>
    <s v="Uttar Pradesh"/>
    <s v="Corporate"/>
    <x v="0"/>
    <s v="Haircare"/>
    <n v="1"/>
    <n v="1614.86"/>
    <n v="1226.1199999999999"/>
    <n v="0.28000000000000003"/>
    <n v="-63.420799999999986"/>
  </r>
  <r>
    <s v="O02473"/>
    <s v="2024-10-15"/>
    <x v="5"/>
    <s v="West Bengal"/>
    <s v="Consumer"/>
    <x v="3"/>
    <s v="Shirt"/>
    <n v="4"/>
    <n v="40234.76"/>
    <n v="24000.28"/>
    <n v="0.16"/>
    <n v="9796.9184000000023"/>
  </r>
  <r>
    <s v="O02474"/>
    <s v="2024-06-04"/>
    <x v="2"/>
    <s v="Delhi"/>
    <s v="Consumer"/>
    <x v="2"/>
    <s v="Lamp"/>
    <n v="5"/>
    <n v="5735.11"/>
    <n v="4783.88"/>
    <n v="0.2"/>
    <n v="-195.79200000000037"/>
  </r>
  <r>
    <s v="O02475"/>
    <s v="2024-02-28"/>
    <x v="1"/>
    <s v="Maharashtra"/>
    <s v="SMB"/>
    <x v="0"/>
    <s v="Makeup"/>
    <n v="1"/>
    <n v="2875.6"/>
    <n v="2187.12"/>
    <n v="0.01"/>
    <n v="659.72400000000005"/>
  </r>
  <r>
    <s v="O02476"/>
    <s v="2024-12-13"/>
    <x v="3"/>
    <s v="Telangana"/>
    <s v="Consumer"/>
    <x v="0"/>
    <s v="Skincare"/>
    <n v="3"/>
    <n v="12983.04"/>
    <n v="9909.9"/>
    <n v="7.0000000000000007E-2"/>
    <n v="2164.3272000000011"/>
  </r>
  <r>
    <s v="O02477"/>
    <s v="2024-04-20"/>
    <x v="7"/>
    <s v="Uttar Pradesh"/>
    <s v="Corporate"/>
    <x v="2"/>
    <s v="Sofa"/>
    <n v="4"/>
    <n v="47437.39"/>
    <n v="26710.91"/>
    <n v="0.21"/>
    <n v="10764.6281"/>
  </r>
  <r>
    <s v="O02478"/>
    <s v="2024-06-14"/>
    <x v="3"/>
    <s v="Telangana"/>
    <s v="Consumer"/>
    <x v="1"/>
    <s v="Tablet"/>
    <n v="5"/>
    <n v="55193.9"/>
    <n v="38344.35"/>
    <n v="0.26"/>
    <n v="2499.1360000000022"/>
  </r>
  <r>
    <s v="O02479"/>
    <s v="2024-05-21"/>
    <x v="7"/>
    <s v="Uttar Pradesh"/>
    <s v="Corporate"/>
    <x v="0"/>
    <s v="Haircare"/>
    <n v="4"/>
    <n v="46877.58"/>
    <n v="26309.75"/>
    <n v="0.25"/>
    <n v="8848.4350000000013"/>
  </r>
  <r>
    <s v="O02480"/>
    <s v="2024-07-26"/>
    <x v="1"/>
    <s v="Maharashtra"/>
    <s v="Consumer"/>
    <x v="1"/>
    <s v="Phone"/>
    <n v="1"/>
    <n v="10144.6"/>
    <n v="6727.05"/>
    <n v="0.21"/>
    <n v="1287.1840000000002"/>
  </r>
  <r>
    <s v="O02481"/>
    <s v="2024-02-29"/>
    <x v="6"/>
    <s v="Tamil Nadu"/>
    <s v="Consumer"/>
    <x v="3"/>
    <s v="Shoes"/>
    <n v="2"/>
    <n v="25756.7"/>
    <n v="21850.82"/>
    <n v="0.15"/>
    <n v="42.375000000000909"/>
  </r>
  <r>
    <s v="O02482"/>
    <s v="2024-04-27"/>
    <x v="5"/>
    <s v="West Bengal"/>
    <s v="Corporate"/>
    <x v="0"/>
    <s v="Makeup"/>
    <n v="3"/>
    <n v="18763.150000000001"/>
    <n v="12274.77"/>
    <n v="0.18"/>
    <n v="3111.0130000000008"/>
  </r>
  <r>
    <s v="O02483"/>
    <s v="2024-09-04"/>
    <x v="6"/>
    <s v="Tamil Nadu"/>
    <s v="Consumer"/>
    <x v="0"/>
    <s v="Perfume"/>
    <n v="5"/>
    <n v="18831.23"/>
    <n v="14553.41"/>
    <n v="0.15"/>
    <n v="1453.1354999999999"/>
  </r>
  <r>
    <s v="O02484"/>
    <s v="2024-04-25"/>
    <x v="6"/>
    <s v="Tamil Nadu"/>
    <s v="Consumer"/>
    <x v="3"/>
    <s v="Shoes"/>
    <n v="1"/>
    <n v="770.37"/>
    <n v="567.28"/>
    <n v="0.08"/>
    <n v="141.46040000000002"/>
  </r>
  <r>
    <s v="O02485"/>
    <s v="2025-02-13"/>
    <x v="4"/>
    <s v="Maharashtra"/>
    <s v="SMB"/>
    <x v="3"/>
    <s v="Jacket"/>
    <n v="5"/>
    <n v="6570.52"/>
    <n v="5066.21"/>
    <n v="0.17"/>
    <n v="387.32160000000022"/>
  </r>
  <r>
    <s v="O02486"/>
    <s v="2025-01-23"/>
    <x v="7"/>
    <s v="Uttar Pradesh"/>
    <s v="Corporate"/>
    <x v="3"/>
    <s v="Jeans"/>
    <n v="3"/>
    <n v="28319.65"/>
    <n v="16970.91"/>
    <n v="0.08"/>
    <n v="9083.1680000000015"/>
  </r>
  <r>
    <s v="O02487"/>
    <s v="2024-03-20"/>
    <x v="7"/>
    <s v="Uttar Pradesh"/>
    <s v="Corporate"/>
    <x v="1"/>
    <s v="Phone"/>
    <n v="3"/>
    <n v="30567.33"/>
    <n v="22261.040000000001"/>
    <n v="0.25"/>
    <n v="664.45750000000044"/>
  </r>
  <r>
    <s v="O02488"/>
    <s v="2025-06-23"/>
    <x v="0"/>
    <s v="Karnataka"/>
    <s v="Consumer"/>
    <x v="2"/>
    <s v="Table"/>
    <n v="1"/>
    <n v="4243.8500000000004"/>
    <n v="3135.52"/>
    <n v="7.0000000000000007E-2"/>
    <n v="811.26050000000032"/>
  </r>
  <r>
    <s v="O02489"/>
    <s v="2024-05-22"/>
    <x v="4"/>
    <s v="Maharashtra"/>
    <s v="SMB"/>
    <x v="2"/>
    <s v="Sofa"/>
    <n v="3"/>
    <n v="17357.560000000001"/>
    <n v="11761.53"/>
    <n v="0.25"/>
    <n v="1256.6400000000003"/>
  </r>
  <r>
    <s v="O02490"/>
    <s v="2024-01-01"/>
    <x v="5"/>
    <s v="West Bengal"/>
    <s v="Consumer"/>
    <x v="3"/>
    <s v="Jeans"/>
    <n v="5"/>
    <n v="51423.79"/>
    <n v="31693.919999999998"/>
    <n v="0.19"/>
    <n v="9959.3499000000029"/>
  </r>
  <r>
    <s v="O02491"/>
    <s v="2024-04-17"/>
    <x v="1"/>
    <s v="Maharashtra"/>
    <s v="SMB"/>
    <x v="1"/>
    <s v="Phone"/>
    <n v="4"/>
    <n v="53798"/>
    <n v="31758.62"/>
    <n v="0.19"/>
    <n v="11817.76"/>
  </r>
  <r>
    <s v="O02492"/>
    <s v="2024-06-10"/>
    <x v="4"/>
    <s v="Maharashtra"/>
    <s v="SMB"/>
    <x v="3"/>
    <s v="Shirt"/>
    <n v="3"/>
    <n v="25805.119999999999"/>
    <n v="20287.63"/>
    <n v="0.23"/>
    <n v="-417.68760000000202"/>
  </r>
  <r>
    <s v="O02493"/>
    <s v="2024-12-29"/>
    <x v="3"/>
    <s v="Telangana"/>
    <s v="Consumer"/>
    <x v="1"/>
    <s v="Tablet"/>
    <n v="3"/>
    <n v="23974.26"/>
    <n v="17348.57"/>
    <n v="0.16"/>
    <n v="2789.808399999999"/>
  </r>
  <r>
    <s v="O02494"/>
    <s v="2025-02-07"/>
    <x v="4"/>
    <s v="Maharashtra"/>
    <s v="SMB"/>
    <x v="2"/>
    <s v="Sofa"/>
    <n v="4"/>
    <n v="19293.259999999998"/>
    <n v="14723.37"/>
    <n v="0.26"/>
    <n v="-446.35760000000209"/>
  </r>
  <r>
    <s v="O02495"/>
    <s v="2024-11-11"/>
    <x v="3"/>
    <s v="Telangana"/>
    <s v="Consumer"/>
    <x v="0"/>
    <s v="Makeup"/>
    <n v="4"/>
    <n v="45496.84"/>
    <n v="34529.9"/>
    <n v="0.24"/>
    <n v="47.698399999995672"/>
  </r>
  <r>
    <s v="O02496"/>
    <s v="2025-01-09"/>
    <x v="3"/>
    <s v="Telangana"/>
    <s v="Consumer"/>
    <x v="0"/>
    <s v="Haircare"/>
    <n v="1"/>
    <n v="11448.06"/>
    <n v="7424.57"/>
    <n v="0.1"/>
    <n v="2878.6839999999997"/>
  </r>
  <r>
    <s v="O02497"/>
    <s v="2024-10-07"/>
    <x v="0"/>
    <s v="Karnataka"/>
    <s v="Corporate"/>
    <x v="3"/>
    <s v="Shoes"/>
    <n v="1"/>
    <n v="10325.82"/>
    <n v="6859.4"/>
    <n v="0.2"/>
    <n v="1401.2559999999999"/>
  </r>
  <r>
    <s v="O02498"/>
    <s v="2024-04-24"/>
    <x v="7"/>
    <s v="Uttar Pradesh"/>
    <s v="Corporate"/>
    <x v="2"/>
    <s v="Lamp"/>
    <n v="2"/>
    <n v="20659.84"/>
    <n v="12093.86"/>
    <n v="0.03"/>
    <n v="7946.1847999999991"/>
  </r>
  <r>
    <s v="O02499"/>
    <s v="2024-07-01"/>
    <x v="6"/>
    <s v="Tamil Nadu"/>
    <s v="Consumer"/>
    <x v="1"/>
    <s v="Phone"/>
    <n v="3"/>
    <n v="10950.55"/>
    <n v="7280.05"/>
    <n v="0.26"/>
    <n v="823.35699999999906"/>
  </r>
  <r>
    <s v="O02500"/>
    <s v="2024-02-12"/>
    <x v="5"/>
    <s v="West Bengal"/>
    <s v="Corporate"/>
    <x v="2"/>
    <s v="Table"/>
    <n v="3"/>
    <n v="11249.53"/>
    <n v="9540.7999999999993"/>
    <n v="0.12"/>
    <n v="358.78640000000132"/>
  </r>
  <r>
    <s v="O02501"/>
    <s v="2024-12-15"/>
    <x v="5"/>
    <s v="West Bengal"/>
    <s v="Consumer"/>
    <x v="2"/>
    <s v="Sofa"/>
    <n v="1"/>
    <n v="12902.08"/>
    <n v="8053.58"/>
    <n v="0.12"/>
    <n v="3300.2503999999999"/>
  </r>
  <r>
    <s v="O02502"/>
    <s v="2025-06-20"/>
    <x v="7"/>
    <s v="Uttar Pradesh"/>
    <s v="Consumer"/>
    <x v="0"/>
    <s v="Perfume"/>
    <n v="5"/>
    <n v="4790.16"/>
    <n v="2654.51"/>
    <n v="0.24"/>
    <n v="986.01159999999982"/>
  </r>
  <r>
    <s v="O02503"/>
    <s v="2025-02-25"/>
    <x v="2"/>
    <s v="Delhi"/>
    <s v="Corporate"/>
    <x v="2"/>
    <s v="Chair"/>
    <n v="3"/>
    <n v="17702.759999999998"/>
    <n v="11857.87"/>
    <n v="0.3"/>
    <n v="534.06199999999808"/>
  </r>
  <r>
    <s v="O02504"/>
    <s v="2025-03-06"/>
    <x v="2"/>
    <s v="Delhi"/>
    <s v="SMB"/>
    <x v="3"/>
    <s v="Jacket"/>
    <n v="2"/>
    <n v="20856.3"/>
    <n v="15245.73"/>
    <n v="0.05"/>
    <n v="4567.7549999999992"/>
  </r>
  <r>
    <s v="O02505"/>
    <s v="2024-01-22"/>
    <x v="4"/>
    <s v="Maharashtra"/>
    <s v="Corporate"/>
    <x v="0"/>
    <s v="Perfume"/>
    <n v="4"/>
    <n v="30039.46"/>
    <n v="21876.31"/>
    <n v="0.21"/>
    <n v="1854.8633999999984"/>
  </r>
  <r>
    <s v="O02506"/>
    <s v="2024-08-19"/>
    <x v="2"/>
    <s v="Delhi"/>
    <s v="Corporate"/>
    <x v="2"/>
    <s v="Table"/>
    <n v="5"/>
    <n v="61301.279999999999"/>
    <n v="38865.120000000003"/>
    <n v="0.09"/>
    <n v="16919.044799999996"/>
  </r>
  <r>
    <s v="O02507"/>
    <s v="2025-05-07"/>
    <x v="3"/>
    <s v="Telangana"/>
    <s v="Consumer"/>
    <x v="1"/>
    <s v="Laptop"/>
    <n v="1"/>
    <n v="5463.37"/>
    <n v="3445.32"/>
    <n v="0.21"/>
    <n v="870.74229999999989"/>
  </r>
  <r>
    <s v="O02508"/>
    <s v="2024-07-18"/>
    <x v="2"/>
    <s v="Delhi"/>
    <s v="Consumer"/>
    <x v="2"/>
    <s v="Table"/>
    <n v="3"/>
    <n v="37224.400000000001"/>
    <n v="20516.87"/>
    <n v="0.2"/>
    <n v="9262.6500000000015"/>
  </r>
  <r>
    <s v="O02509"/>
    <s v="2025-05-19"/>
    <x v="5"/>
    <s v="West Bengal"/>
    <s v="Corporate"/>
    <x v="1"/>
    <s v="Tablet"/>
    <n v="1"/>
    <n v="9295.51"/>
    <n v="6107"/>
    <n v="0.16"/>
    <n v="1701.2284000000002"/>
  </r>
  <r>
    <s v="O02510"/>
    <s v="2024-12-07"/>
    <x v="4"/>
    <s v="Maharashtra"/>
    <s v="Corporate"/>
    <x v="3"/>
    <s v="Shoes"/>
    <n v="3"/>
    <n v="19133.72"/>
    <n v="11506.72"/>
    <n v="0.18"/>
    <n v="4182.9304000000011"/>
  </r>
  <r>
    <s v="O02511"/>
    <s v="2025-01-03"/>
    <x v="4"/>
    <s v="Maharashtra"/>
    <s v="SMB"/>
    <x v="1"/>
    <s v="Headphones"/>
    <n v="5"/>
    <n v="35187.11"/>
    <n v="20130.16"/>
    <n v="0.15"/>
    <n v="9778.8834999999999"/>
  </r>
  <r>
    <s v="O02512"/>
    <s v="2024-05-19"/>
    <x v="0"/>
    <s v="Karnataka"/>
    <s v="Corporate"/>
    <x v="3"/>
    <s v="Jeans"/>
    <n v="2"/>
    <n v="1364.79"/>
    <n v="956.71"/>
    <n v="0.22"/>
    <n v="107.82619999999991"/>
  </r>
  <r>
    <s v="O02513"/>
    <s v="2025-04-16"/>
    <x v="5"/>
    <s v="West Bengal"/>
    <s v="Consumer"/>
    <x v="2"/>
    <s v="Lamp"/>
    <n v="2"/>
    <n v="7031.8"/>
    <n v="4294.7700000000004"/>
    <n v="0.04"/>
    <n v="2455.7579999999998"/>
  </r>
  <r>
    <s v="O02514"/>
    <s v="2025-04-06"/>
    <x v="2"/>
    <s v="Delhi"/>
    <s v="Corporate"/>
    <x v="1"/>
    <s v="Tablet"/>
    <n v="2"/>
    <n v="11450.82"/>
    <n v="7752.58"/>
    <n v="7.0000000000000007E-2"/>
    <n v="2896.6825999999996"/>
  </r>
  <r>
    <s v="O02515"/>
    <s v="2024-09-06"/>
    <x v="6"/>
    <s v="Tamil Nadu"/>
    <s v="SMB"/>
    <x v="3"/>
    <s v="Shirt"/>
    <n v="5"/>
    <n v="38113.300000000003"/>
    <n v="22970.34"/>
    <n v="0.16"/>
    <n v="9044.8320000000022"/>
  </r>
  <r>
    <s v="O02516"/>
    <s v="2024-09-05"/>
    <x v="2"/>
    <s v="Delhi"/>
    <s v="SMB"/>
    <x v="0"/>
    <s v="Skincare"/>
    <n v="3"/>
    <n v="43468.36"/>
    <n v="36422.58"/>
    <n v="0.09"/>
    <n v="3133.6275999999989"/>
  </r>
  <r>
    <s v="O02517"/>
    <s v="2025-06-19"/>
    <x v="4"/>
    <s v="Maharashtra"/>
    <s v="Corporate"/>
    <x v="3"/>
    <s v="Shoes"/>
    <n v="1"/>
    <n v="2051.86"/>
    <n v="1190.55"/>
    <n v="0.14000000000000001"/>
    <n v="574.04960000000005"/>
  </r>
  <r>
    <s v="O02518"/>
    <s v="2024-03-31"/>
    <x v="0"/>
    <s v="Karnataka"/>
    <s v="SMB"/>
    <x v="2"/>
    <s v="Chair"/>
    <n v="3"/>
    <n v="10510.63"/>
    <n v="8749.33"/>
    <n v="0.28999999999999998"/>
    <n v="-1286.7827000000002"/>
  </r>
  <r>
    <s v="O02519"/>
    <s v="2024-10-18"/>
    <x v="4"/>
    <s v="Maharashtra"/>
    <s v="Corporate"/>
    <x v="1"/>
    <s v="Headphones"/>
    <n v="1"/>
    <n v="13877.16"/>
    <n v="11588.49"/>
    <n v="0.02"/>
    <n v="2011.1268"/>
  </r>
  <r>
    <s v="O02520"/>
    <s v="2024-03-18"/>
    <x v="7"/>
    <s v="Uttar Pradesh"/>
    <s v="Consumer"/>
    <x v="1"/>
    <s v="Headphones"/>
    <n v="1"/>
    <n v="9046.69"/>
    <n v="6180.35"/>
    <n v="0.2"/>
    <n v="1057.002"/>
  </r>
  <r>
    <s v="O02521"/>
    <s v="2024-06-08"/>
    <x v="6"/>
    <s v="Tamil Nadu"/>
    <s v="Consumer"/>
    <x v="2"/>
    <s v="Sofa"/>
    <n v="2"/>
    <n v="21624.13"/>
    <n v="12020.73"/>
    <n v="0.23"/>
    <n v="4629.8501000000006"/>
  </r>
  <r>
    <s v="O02522"/>
    <s v="2025-02-06"/>
    <x v="1"/>
    <s v="Maharashtra"/>
    <s v="Corporate"/>
    <x v="1"/>
    <s v="Phone"/>
    <n v="1"/>
    <n v="7995.83"/>
    <n v="6176.67"/>
    <n v="0.02"/>
    <n v="1659.2433999999998"/>
  </r>
  <r>
    <s v="O02523"/>
    <s v="2024-12-14"/>
    <x v="1"/>
    <s v="Maharashtra"/>
    <s v="Corporate"/>
    <x v="1"/>
    <s v="Laptop"/>
    <n v="5"/>
    <n v="52242.97"/>
    <n v="43114.48"/>
    <n v="0.21"/>
    <n v="-1842.5337000000018"/>
  </r>
  <r>
    <s v="O02524"/>
    <s v="2025-02-04"/>
    <x v="2"/>
    <s v="Delhi"/>
    <s v="Corporate"/>
    <x v="0"/>
    <s v="Perfume"/>
    <n v="3"/>
    <n v="41442.61"/>
    <n v="35128.550000000003"/>
    <n v="0.23"/>
    <n v="-3217.7403000000031"/>
  </r>
  <r>
    <s v="O02525"/>
    <s v="2024-06-19"/>
    <x v="0"/>
    <s v="Karnataka"/>
    <s v="Corporate"/>
    <x v="2"/>
    <s v="Sofa"/>
    <n v="4"/>
    <n v="37795.480000000003"/>
    <n v="28506.03"/>
    <n v="0.16"/>
    <n v="3242.1732000000038"/>
  </r>
  <r>
    <s v="O02526"/>
    <s v="2024-11-16"/>
    <x v="1"/>
    <s v="Maharashtra"/>
    <s v="Consumer"/>
    <x v="0"/>
    <s v="Haircare"/>
    <n v="1"/>
    <n v="13194.61"/>
    <n v="9596.81"/>
    <n v="0.02"/>
    <n v="3333.9078000000009"/>
  </r>
  <r>
    <s v="O02527"/>
    <s v="2024-01-12"/>
    <x v="4"/>
    <s v="Maharashtra"/>
    <s v="SMB"/>
    <x v="0"/>
    <s v="Makeup"/>
    <n v="4"/>
    <n v="24713.08"/>
    <n v="17752.080000000002"/>
    <n v="0.09"/>
    <n v="4736.8227999999999"/>
  </r>
  <r>
    <s v="O02528"/>
    <s v="2025-01-09"/>
    <x v="5"/>
    <s v="West Bengal"/>
    <s v="SMB"/>
    <x v="2"/>
    <s v="Table"/>
    <n v="1"/>
    <n v="3333.89"/>
    <n v="2672.39"/>
    <n v="0.24"/>
    <n v="-138.63359999999989"/>
  </r>
  <r>
    <s v="O02529"/>
    <s v="2024-01-07"/>
    <x v="5"/>
    <s v="West Bengal"/>
    <s v="SMB"/>
    <x v="2"/>
    <s v="Sofa"/>
    <n v="4"/>
    <n v="34638.29"/>
    <n v="19134.330000000002"/>
    <n v="0.28000000000000003"/>
    <n v="5805.2387999999974"/>
  </r>
  <r>
    <s v="O02530"/>
    <s v="2025-02-06"/>
    <x v="3"/>
    <s v="Telangana"/>
    <s v="Corporate"/>
    <x v="0"/>
    <s v="Skincare"/>
    <n v="3"/>
    <n v="14201.46"/>
    <n v="8920.4599999999991"/>
    <n v="0.21"/>
    <n v="2298.6934000000001"/>
  </r>
  <r>
    <s v="O02531"/>
    <s v="2024-07-31"/>
    <x v="2"/>
    <s v="Delhi"/>
    <s v="Consumer"/>
    <x v="3"/>
    <s v="Jacket"/>
    <n v="2"/>
    <n v="14170.03"/>
    <n v="8188.51"/>
    <n v="0.17"/>
    <n v="3572.6149"/>
  </r>
  <r>
    <s v="O02532"/>
    <s v="2024-01-19"/>
    <x v="7"/>
    <s v="Uttar Pradesh"/>
    <s v="Consumer"/>
    <x v="1"/>
    <s v="Headphones"/>
    <n v="2"/>
    <n v="1194.02"/>
    <n v="915.13"/>
    <n v="0.14000000000000001"/>
    <n v="111.72719999999998"/>
  </r>
  <r>
    <s v="O02533"/>
    <s v="2024-10-09"/>
    <x v="3"/>
    <s v="Telangana"/>
    <s v="Consumer"/>
    <x v="2"/>
    <s v="Lamp"/>
    <n v="4"/>
    <n v="50697.05"/>
    <n v="30349.05"/>
    <n v="0.23"/>
    <n v="8687.6785000000018"/>
  </r>
  <r>
    <s v="O02534"/>
    <s v="2025-06-04"/>
    <x v="3"/>
    <s v="Telangana"/>
    <s v="Corporate"/>
    <x v="1"/>
    <s v="Tablet"/>
    <n v="5"/>
    <n v="71795.600000000006"/>
    <n v="52482.66"/>
    <n v="0.16"/>
    <n v="7825.6440000000021"/>
  </r>
  <r>
    <s v="O02535"/>
    <s v="2024-06-15"/>
    <x v="0"/>
    <s v="Karnataka"/>
    <s v="Consumer"/>
    <x v="0"/>
    <s v="Makeup"/>
    <n v="2"/>
    <n v="15389.61"/>
    <n v="11853.41"/>
    <n v="0.16"/>
    <n v="1073.8624000000004"/>
  </r>
  <r>
    <s v="O02536"/>
    <s v="2025-04-02"/>
    <x v="2"/>
    <s v="Delhi"/>
    <s v="Corporate"/>
    <x v="1"/>
    <s v="Phone"/>
    <n v="2"/>
    <n v="4744.82"/>
    <n v="2786.68"/>
    <n v="0.22"/>
    <n v="914.27959999999985"/>
  </r>
  <r>
    <s v="O02537"/>
    <s v="2024-08-27"/>
    <x v="6"/>
    <s v="Tamil Nadu"/>
    <s v="SMB"/>
    <x v="0"/>
    <s v="Makeup"/>
    <n v="4"/>
    <n v="37780.089999999997"/>
    <n v="31258.47"/>
    <n v="0.21"/>
    <n v="-1412.198900000004"/>
  </r>
  <r>
    <s v="O02538"/>
    <s v="2024-08-01"/>
    <x v="4"/>
    <s v="Maharashtra"/>
    <s v="SMB"/>
    <x v="1"/>
    <s v="Tablet"/>
    <n v="2"/>
    <n v="17936.87"/>
    <n v="11265.38"/>
    <n v="0.18"/>
    <n v="3442.8534"/>
  </r>
  <r>
    <s v="O02539"/>
    <s v="2024-02-27"/>
    <x v="3"/>
    <s v="Telangana"/>
    <s v="Corporate"/>
    <x v="0"/>
    <s v="Skincare"/>
    <n v="5"/>
    <n v="26883.96"/>
    <n v="15679.32"/>
    <n v="0.11"/>
    <n v="8247.4043999999994"/>
  </r>
  <r>
    <s v="O02540"/>
    <s v="2024-10-14"/>
    <x v="6"/>
    <s v="Tamil Nadu"/>
    <s v="SMB"/>
    <x v="2"/>
    <s v="Chair"/>
    <n v="4"/>
    <n v="59439.040000000001"/>
    <n v="44778.43"/>
    <n v="0.16"/>
    <n v="5150.3636000000006"/>
  </r>
  <r>
    <s v="O02541"/>
    <s v="2024-12-11"/>
    <x v="4"/>
    <s v="Maharashtra"/>
    <s v="SMB"/>
    <x v="1"/>
    <s v="Phone"/>
    <n v="4"/>
    <n v="4945"/>
    <n v="3520.29"/>
    <n v="0.01"/>
    <n v="1375.26"/>
  </r>
  <r>
    <s v="O02542"/>
    <s v="2024-03-11"/>
    <x v="5"/>
    <s v="West Bengal"/>
    <s v="SMB"/>
    <x v="3"/>
    <s v="Jacket"/>
    <n v="1"/>
    <n v="4131.9399999999996"/>
    <n v="3251.15"/>
    <n v="0.28999999999999998"/>
    <n v="-317.47260000000028"/>
  </r>
  <r>
    <s v="O02543"/>
    <s v="2025-03-23"/>
    <x v="5"/>
    <s v="West Bengal"/>
    <s v="Corporate"/>
    <x v="1"/>
    <s v="Phone"/>
    <n v="4"/>
    <n v="54904.07"/>
    <n v="32929.99"/>
    <n v="0.11"/>
    <n v="15934.632300000001"/>
  </r>
  <r>
    <s v="O02544"/>
    <s v="2025-05-28"/>
    <x v="1"/>
    <s v="Maharashtra"/>
    <s v="Consumer"/>
    <x v="1"/>
    <s v="Tablet"/>
    <n v="5"/>
    <n v="27452.25"/>
    <n v="19328.18"/>
    <n v="0"/>
    <n v="8124.07"/>
  </r>
  <r>
    <s v="O02545"/>
    <s v="2024-11-19"/>
    <x v="2"/>
    <s v="Delhi"/>
    <s v="Corporate"/>
    <x v="3"/>
    <s v="Jacket"/>
    <n v="1"/>
    <n v="6001.58"/>
    <n v="4972.97"/>
    <n v="0.19"/>
    <n v="-111.69020000000023"/>
  </r>
  <r>
    <s v="O02546"/>
    <s v="2024-02-17"/>
    <x v="1"/>
    <s v="Maharashtra"/>
    <s v="Corporate"/>
    <x v="1"/>
    <s v="Phone"/>
    <n v="2"/>
    <n v="25754.48"/>
    <n v="17652.61"/>
    <n v="0.01"/>
    <n v="7844.3251999999993"/>
  </r>
  <r>
    <s v="O02547"/>
    <s v="2024-03-09"/>
    <x v="7"/>
    <s v="Uttar Pradesh"/>
    <s v="SMB"/>
    <x v="3"/>
    <s v="Shirt"/>
    <n v="1"/>
    <n v="13624.38"/>
    <n v="7985.02"/>
    <n v="0.24"/>
    <n v="2369.5087999999992"/>
  </r>
  <r>
    <s v="O02548"/>
    <s v="2025-02-08"/>
    <x v="4"/>
    <s v="Maharashtra"/>
    <s v="Corporate"/>
    <x v="1"/>
    <s v="Headphones"/>
    <n v="5"/>
    <n v="3223.3"/>
    <n v="2233.42"/>
    <n v="0.25"/>
    <n v="184.05500000000006"/>
  </r>
  <r>
    <s v="O02549"/>
    <s v="2024-10-15"/>
    <x v="0"/>
    <s v="Karnataka"/>
    <s v="Consumer"/>
    <x v="0"/>
    <s v="Makeup"/>
    <n v="5"/>
    <n v="35651.43"/>
    <n v="26774.74"/>
    <n v="0.03"/>
    <n v="7807.1470999999983"/>
  </r>
  <r>
    <s v="O02550"/>
    <s v="2025-06-09"/>
    <x v="5"/>
    <s v="West Bengal"/>
    <s v="Consumer"/>
    <x v="0"/>
    <s v="Makeup"/>
    <n v="3"/>
    <n v="11651.42"/>
    <n v="9125.7800000000007"/>
    <n v="0.04"/>
    <n v="2059.5831999999996"/>
  </r>
  <r>
    <s v="O02551"/>
    <s v="2024-06-15"/>
    <x v="6"/>
    <s v="Tamil Nadu"/>
    <s v="SMB"/>
    <x v="1"/>
    <s v="Phone"/>
    <n v="4"/>
    <n v="46072.89"/>
    <n v="37277.33"/>
    <n v="0.01"/>
    <n v="8334.8310999999976"/>
  </r>
  <r>
    <s v="O02552"/>
    <s v="2025-02-03"/>
    <x v="6"/>
    <s v="Tamil Nadu"/>
    <s v="Corporate"/>
    <x v="3"/>
    <s v="Jacket"/>
    <n v="2"/>
    <n v="29685.279999999999"/>
    <n v="16644.830000000002"/>
    <n v="0.17"/>
    <n v="7993.9523999999965"/>
  </r>
  <r>
    <s v="O02553"/>
    <s v="2025-01-25"/>
    <x v="1"/>
    <s v="Maharashtra"/>
    <s v="SMB"/>
    <x v="0"/>
    <s v="Skincare"/>
    <n v="1"/>
    <n v="14953.4"/>
    <n v="10574.49"/>
    <n v="0.19"/>
    <n v="1537.7639999999997"/>
  </r>
  <r>
    <s v="O02554"/>
    <s v="2024-06-01"/>
    <x v="7"/>
    <s v="Uttar Pradesh"/>
    <s v="SMB"/>
    <x v="1"/>
    <s v="Laptop"/>
    <n v="4"/>
    <n v="37007.11"/>
    <n v="20778.240000000002"/>
    <n v="0.24"/>
    <n v="7347.1635999999999"/>
  </r>
  <r>
    <s v="O02555"/>
    <s v="2024-08-31"/>
    <x v="1"/>
    <s v="Maharashtra"/>
    <s v="Corporate"/>
    <x v="1"/>
    <s v="Tablet"/>
    <n v="5"/>
    <n v="26605.72"/>
    <n v="15489.23"/>
    <n v="0.28999999999999998"/>
    <n v="3400.8312000000014"/>
  </r>
  <r>
    <s v="O02556"/>
    <s v="2025-04-11"/>
    <x v="1"/>
    <s v="Maharashtra"/>
    <s v="SMB"/>
    <x v="2"/>
    <s v="Lamp"/>
    <n v="3"/>
    <n v="34042.019999999997"/>
    <n v="18857.080000000002"/>
    <n v="0.02"/>
    <n v="14504.099599999996"/>
  </r>
  <r>
    <s v="O02557"/>
    <s v="2024-08-29"/>
    <x v="5"/>
    <s v="West Bengal"/>
    <s v="SMB"/>
    <x v="0"/>
    <s v="Makeup"/>
    <n v="1"/>
    <n v="593.26"/>
    <n v="357.33"/>
    <n v="0.14000000000000001"/>
    <n v="152.87360000000001"/>
  </r>
  <r>
    <s v="O02558"/>
    <s v="2024-03-10"/>
    <x v="6"/>
    <s v="Tamil Nadu"/>
    <s v="Corporate"/>
    <x v="1"/>
    <s v="Phone"/>
    <n v="5"/>
    <n v="30994.53"/>
    <n v="21634.65"/>
    <n v="0.25"/>
    <n v="1611.2474999999977"/>
  </r>
  <r>
    <s v="O02559"/>
    <s v="2024-05-31"/>
    <x v="7"/>
    <s v="Uttar Pradesh"/>
    <s v="Consumer"/>
    <x v="0"/>
    <s v="Skincare"/>
    <n v="3"/>
    <n v="29498.51"/>
    <n v="16477.560000000001"/>
    <n v="0.26"/>
    <n v="5351.3373999999976"/>
  </r>
  <r>
    <s v="O02560"/>
    <s v="2025-02-01"/>
    <x v="2"/>
    <s v="Delhi"/>
    <s v="Consumer"/>
    <x v="3"/>
    <s v="Jeans"/>
    <n v="2"/>
    <n v="22579.73"/>
    <n v="15033.32"/>
    <n v="0.06"/>
    <n v="6191.6261999999997"/>
  </r>
  <r>
    <s v="O02561"/>
    <s v="2025-06-01"/>
    <x v="3"/>
    <s v="Telangana"/>
    <s v="SMB"/>
    <x v="1"/>
    <s v="Phone"/>
    <n v="1"/>
    <n v="5560.98"/>
    <n v="4087.25"/>
    <n v="0.26"/>
    <n v="27.875199999999722"/>
  </r>
  <r>
    <s v="O02562"/>
    <s v="2024-12-05"/>
    <x v="0"/>
    <s v="Karnataka"/>
    <s v="Corporate"/>
    <x v="3"/>
    <s v="Jacket"/>
    <n v="4"/>
    <n v="17880.349999999999"/>
    <n v="12562.88"/>
    <n v="0.27"/>
    <n v="489.77549999999974"/>
  </r>
  <r>
    <s v="O02563"/>
    <s v="2024-10-03"/>
    <x v="5"/>
    <s v="West Bengal"/>
    <s v="Consumer"/>
    <x v="3"/>
    <s v="Jacket"/>
    <n v="1"/>
    <n v="8126.95"/>
    <n v="5464.17"/>
    <n v="0.25"/>
    <n v="631.04249999999979"/>
  </r>
  <r>
    <s v="O02564"/>
    <s v="2025-03-23"/>
    <x v="0"/>
    <s v="Karnataka"/>
    <s v="SMB"/>
    <x v="2"/>
    <s v="Chair"/>
    <n v="2"/>
    <n v="25142.720000000001"/>
    <n v="19532.21"/>
    <n v="0.11"/>
    <n v="2844.810800000002"/>
  </r>
  <r>
    <s v="O02565"/>
    <s v="2024-08-19"/>
    <x v="3"/>
    <s v="Telangana"/>
    <s v="Consumer"/>
    <x v="0"/>
    <s v="Makeup"/>
    <n v="5"/>
    <n v="7083.87"/>
    <n v="4869.75"/>
    <n v="0.23"/>
    <n v="584.82989999999995"/>
  </r>
  <r>
    <s v="O02566"/>
    <s v="2024-05-28"/>
    <x v="3"/>
    <s v="Telangana"/>
    <s v="SMB"/>
    <x v="1"/>
    <s v="Tablet"/>
    <n v="3"/>
    <n v="6433.75"/>
    <n v="4910.55"/>
    <n v="0.22"/>
    <n v="107.77499999999986"/>
  </r>
  <r>
    <s v="O02567"/>
    <s v="2024-01-07"/>
    <x v="1"/>
    <s v="Maharashtra"/>
    <s v="SMB"/>
    <x v="2"/>
    <s v="Lamp"/>
    <n v="4"/>
    <n v="45187.1"/>
    <n v="30925.63"/>
    <n v="0.22"/>
    <n v="4320.3079999999973"/>
  </r>
  <r>
    <s v="O02568"/>
    <s v="2024-04-22"/>
    <x v="7"/>
    <s v="Uttar Pradesh"/>
    <s v="Corporate"/>
    <x v="0"/>
    <s v="Makeup"/>
    <n v="1"/>
    <n v="1976.94"/>
    <n v="1613.28"/>
    <n v="0.19"/>
    <n v="-11.958599999999933"/>
  </r>
  <r>
    <s v="O02569"/>
    <s v="2024-06-13"/>
    <x v="3"/>
    <s v="Telangana"/>
    <s v="SMB"/>
    <x v="0"/>
    <s v="Haircare"/>
    <n v="1"/>
    <n v="6453.69"/>
    <n v="4943.88"/>
    <n v="0.18"/>
    <n v="348.14579999999955"/>
  </r>
  <r>
    <s v="O02570"/>
    <s v="2025-02-19"/>
    <x v="4"/>
    <s v="Maharashtra"/>
    <s v="Corporate"/>
    <x v="0"/>
    <s v="Makeup"/>
    <n v="2"/>
    <n v="10406.49"/>
    <n v="7637.66"/>
    <n v="0.21"/>
    <n v="583.46709999999985"/>
  </r>
  <r>
    <s v="O02571"/>
    <s v="2025-04-07"/>
    <x v="6"/>
    <s v="Tamil Nadu"/>
    <s v="SMB"/>
    <x v="3"/>
    <s v="Shoes"/>
    <n v="2"/>
    <n v="2485.4499999999998"/>
    <n v="1714.91"/>
    <n v="0.03"/>
    <n v="695.97649999999976"/>
  </r>
  <r>
    <s v="O02572"/>
    <s v="2024-12-28"/>
    <x v="2"/>
    <s v="Delhi"/>
    <s v="Corporate"/>
    <x v="0"/>
    <s v="Skincare"/>
    <n v="4"/>
    <n v="10128.870000000001"/>
    <n v="6980.64"/>
    <n v="0.02"/>
    <n v="2945.6526000000003"/>
  </r>
  <r>
    <s v="O02573"/>
    <s v="2025-03-30"/>
    <x v="7"/>
    <s v="Uttar Pradesh"/>
    <s v="Corporate"/>
    <x v="1"/>
    <s v="Laptop"/>
    <n v="5"/>
    <n v="43041.06"/>
    <n v="35662.400000000001"/>
    <n v="0.16"/>
    <n v="492.09039999999641"/>
  </r>
  <r>
    <s v="O02574"/>
    <s v="2024-03-19"/>
    <x v="6"/>
    <s v="Tamil Nadu"/>
    <s v="Consumer"/>
    <x v="1"/>
    <s v="Headphones"/>
    <n v="4"/>
    <n v="17910.53"/>
    <n v="10681.56"/>
    <n v="0.27"/>
    <n v="2393.1268999999993"/>
  </r>
  <r>
    <s v="O02575"/>
    <s v="2025-04-04"/>
    <x v="1"/>
    <s v="Maharashtra"/>
    <s v="Consumer"/>
    <x v="2"/>
    <s v="Chair"/>
    <n v="4"/>
    <n v="12234"/>
    <n v="7134.16"/>
    <n v="0.27"/>
    <n v="1796.6599999999999"/>
  </r>
  <r>
    <s v="O02576"/>
    <s v="2024-04-09"/>
    <x v="0"/>
    <s v="Karnataka"/>
    <s v="SMB"/>
    <x v="3"/>
    <s v="Jeans"/>
    <n v="1"/>
    <n v="2239.96"/>
    <n v="1449.47"/>
    <n v="0.16"/>
    <n v="432.09640000000002"/>
  </r>
  <r>
    <s v="O02577"/>
    <s v="2024-04-04"/>
    <x v="7"/>
    <s v="Uttar Pradesh"/>
    <s v="Corporate"/>
    <x v="2"/>
    <s v="Lamp"/>
    <n v="5"/>
    <n v="58131.22"/>
    <n v="45419.64"/>
    <n v="0.12"/>
    <n v="5735.8336000000018"/>
  </r>
  <r>
    <s v="O02578"/>
    <s v="2024-12-18"/>
    <x v="0"/>
    <s v="Karnataka"/>
    <s v="Consumer"/>
    <x v="3"/>
    <s v="Shirt"/>
    <n v="1"/>
    <n v="13100.33"/>
    <n v="10577.46"/>
    <n v="0.28999999999999998"/>
    <n v="-1276.2256999999991"/>
  </r>
  <r>
    <s v="O02579"/>
    <s v="2024-02-14"/>
    <x v="2"/>
    <s v="Delhi"/>
    <s v="SMB"/>
    <x v="2"/>
    <s v="Chair"/>
    <n v="5"/>
    <n v="40821.15"/>
    <n v="27245.79"/>
    <n v="0.3"/>
    <n v="1329.0150000000012"/>
  </r>
  <r>
    <s v="O02580"/>
    <s v="2024-04-26"/>
    <x v="7"/>
    <s v="Uttar Pradesh"/>
    <s v="SMB"/>
    <x v="1"/>
    <s v="Tablet"/>
    <n v="2"/>
    <n v="7243.72"/>
    <n v="5157.68"/>
    <n v="0.24"/>
    <n v="347.54719999999998"/>
  </r>
  <r>
    <s v="O02581"/>
    <s v="2025-06-05"/>
    <x v="5"/>
    <s v="West Bengal"/>
    <s v="Corporate"/>
    <x v="1"/>
    <s v="Headphones"/>
    <n v="3"/>
    <n v="20010.12"/>
    <n v="11633.36"/>
    <n v="0.26"/>
    <n v="3174.1287999999986"/>
  </r>
  <r>
    <s v="O02582"/>
    <s v="2025-02-17"/>
    <x v="6"/>
    <s v="Tamil Nadu"/>
    <s v="SMB"/>
    <x v="3"/>
    <s v="Jacket"/>
    <n v="3"/>
    <n v="4196.57"/>
    <n v="2566.88"/>
    <n v="0.03"/>
    <n v="1503.7928999999997"/>
  </r>
  <r>
    <s v="O02583"/>
    <s v="2025-01-27"/>
    <x v="2"/>
    <s v="Delhi"/>
    <s v="SMB"/>
    <x v="0"/>
    <s v="Makeup"/>
    <n v="2"/>
    <n v="9035.76"/>
    <n v="6746.86"/>
    <n v="0.24"/>
    <n v="120.31760000000077"/>
  </r>
  <r>
    <s v="O02584"/>
    <s v="2024-10-29"/>
    <x v="2"/>
    <s v="Delhi"/>
    <s v="Corporate"/>
    <x v="3"/>
    <s v="Jeans"/>
    <n v="4"/>
    <n v="28412.78"/>
    <n v="16448.27"/>
    <n v="0.21"/>
    <n v="5997.8261999999986"/>
  </r>
  <r>
    <s v="O02585"/>
    <s v="2025-03-25"/>
    <x v="4"/>
    <s v="Maharashtra"/>
    <s v="SMB"/>
    <x v="0"/>
    <s v="Perfume"/>
    <n v="5"/>
    <n v="62851.85"/>
    <n v="36584.36"/>
    <n v="0.26"/>
    <n v="9926.0089999999982"/>
  </r>
  <r>
    <s v="O02586"/>
    <s v="2024-09-26"/>
    <x v="6"/>
    <s v="Tamil Nadu"/>
    <s v="Corporate"/>
    <x v="2"/>
    <s v="Lamp"/>
    <n v="4"/>
    <n v="59798.34"/>
    <n v="50365.55"/>
    <n v="0.06"/>
    <n v="5844.8895999999941"/>
  </r>
  <r>
    <s v="O02587"/>
    <s v="2025-02-16"/>
    <x v="5"/>
    <s v="West Bengal"/>
    <s v="SMB"/>
    <x v="3"/>
    <s v="Jeans"/>
    <n v="5"/>
    <n v="9477.36"/>
    <n v="7285.6"/>
    <n v="0.18"/>
    <n v="485.83520000000021"/>
  </r>
  <r>
    <s v="O02588"/>
    <s v="2024-08-12"/>
    <x v="2"/>
    <s v="Delhi"/>
    <s v="Consumer"/>
    <x v="3"/>
    <s v="Jeans"/>
    <n v="2"/>
    <n v="5560.47"/>
    <n v="3947.29"/>
    <n v="7.0000000000000007E-2"/>
    <n v="1223.9471000000003"/>
  </r>
  <r>
    <s v="O02589"/>
    <s v="2025-02-23"/>
    <x v="0"/>
    <s v="Karnataka"/>
    <s v="SMB"/>
    <x v="2"/>
    <s v="Lamp"/>
    <n v="1"/>
    <n v="13944.77"/>
    <n v="11319.65"/>
    <n v="0.03"/>
    <n v="2206.7769000000008"/>
  </r>
  <r>
    <s v="O02590"/>
    <s v="2024-11-20"/>
    <x v="0"/>
    <s v="Karnataka"/>
    <s v="SMB"/>
    <x v="2"/>
    <s v="Table"/>
    <n v="1"/>
    <n v="14007.29"/>
    <n v="8790.32"/>
    <n v="7.0000000000000007E-2"/>
    <n v="4236.4597000000012"/>
  </r>
  <r>
    <s v="O02591"/>
    <s v="2024-05-26"/>
    <x v="1"/>
    <s v="Maharashtra"/>
    <s v="Consumer"/>
    <x v="0"/>
    <s v="Perfume"/>
    <n v="1"/>
    <n v="12386.59"/>
    <n v="8173.49"/>
    <n v="0.11"/>
    <n v="2850.5751"/>
  </r>
  <r>
    <s v="O02592"/>
    <s v="2025-03-23"/>
    <x v="1"/>
    <s v="Maharashtra"/>
    <s v="Consumer"/>
    <x v="0"/>
    <s v="Skincare"/>
    <n v="2"/>
    <n v="8047.98"/>
    <n v="6746.06"/>
    <n v="0.2"/>
    <n v="-307.67600000000084"/>
  </r>
  <r>
    <s v="O02593"/>
    <s v="2024-04-09"/>
    <x v="6"/>
    <s v="Tamil Nadu"/>
    <s v="SMB"/>
    <x v="3"/>
    <s v="Jacket"/>
    <n v="4"/>
    <n v="18242.46"/>
    <n v="12911.92"/>
    <n v="0.14000000000000001"/>
    <n v="2776.5955999999987"/>
  </r>
  <r>
    <s v="O02594"/>
    <s v="2024-05-11"/>
    <x v="5"/>
    <s v="West Bengal"/>
    <s v="SMB"/>
    <x v="2"/>
    <s v="Chair"/>
    <n v="1"/>
    <n v="5048.6400000000003"/>
    <n v="3831.38"/>
    <n v="0.18"/>
    <n v="308.50480000000016"/>
  </r>
  <r>
    <s v="O02595"/>
    <s v="2025-02-11"/>
    <x v="4"/>
    <s v="Maharashtra"/>
    <s v="Corporate"/>
    <x v="0"/>
    <s v="Makeup"/>
    <n v="5"/>
    <n v="66341.22"/>
    <n v="43778.33"/>
    <n v="0.13"/>
    <n v="13938.5314"/>
  </r>
  <r>
    <s v="O02596"/>
    <s v="2024-05-16"/>
    <x v="7"/>
    <s v="Uttar Pradesh"/>
    <s v="Consumer"/>
    <x v="3"/>
    <s v="Jeans"/>
    <n v="1"/>
    <n v="10252.16"/>
    <n v="6273.09"/>
    <n v="0.22"/>
    <n v="1723.5947999999999"/>
  </r>
  <r>
    <s v="O02597"/>
    <s v="2024-07-14"/>
    <x v="3"/>
    <s v="Telangana"/>
    <s v="Corporate"/>
    <x v="3"/>
    <s v="Jeans"/>
    <n v="5"/>
    <n v="27136.62"/>
    <n v="19985.36"/>
    <n v="0.3"/>
    <n v="-989.72600000000057"/>
  </r>
  <r>
    <s v="O02598"/>
    <s v="2024-12-04"/>
    <x v="2"/>
    <s v="Delhi"/>
    <s v="Consumer"/>
    <x v="0"/>
    <s v="Haircare"/>
    <n v="4"/>
    <n v="44182.59"/>
    <n v="33516.28"/>
    <n v="0.13"/>
    <n v="4922.5732999999982"/>
  </r>
  <r>
    <s v="O02599"/>
    <s v="2025-06-09"/>
    <x v="7"/>
    <s v="Uttar Pradesh"/>
    <s v="Corporate"/>
    <x v="0"/>
    <s v="Makeup"/>
    <n v="2"/>
    <n v="9099.18"/>
    <n v="6330.26"/>
    <n v="0.13"/>
    <n v="1586.0265999999999"/>
  </r>
  <r>
    <s v="O02600"/>
    <s v="2024-07-15"/>
    <x v="5"/>
    <s v="West Bengal"/>
    <s v="Corporate"/>
    <x v="2"/>
    <s v="Chair"/>
    <n v="1"/>
    <n v="8120.81"/>
    <n v="6612.55"/>
    <n v="0.28999999999999998"/>
    <n v="-846.77489999999989"/>
  </r>
  <r>
    <s v="O02601"/>
    <s v="2024-10-05"/>
    <x v="5"/>
    <s v="West Bengal"/>
    <s v="Corporate"/>
    <x v="2"/>
    <s v="Table"/>
    <n v="3"/>
    <n v="5101.8900000000003"/>
    <n v="3114.92"/>
    <n v="0.15"/>
    <n v="1221.6865000000003"/>
  </r>
  <r>
    <s v="O02602"/>
    <s v="2024-11-24"/>
    <x v="4"/>
    <s v="Maharashtra"/>
    <s v="Corporate"/>
    <x v="2"/>
    <s v="Lamp"/>
    <n v="5"/>
    <n v="18475.38"/>
    <n v="11748.95"/>
    <n v="0.14000000000000001"/>
    <n v="4139.8768"/>
  </r>
  <r>
    <s v="O02603"/>
    <s v="2024-07-16"/>
    <x v="3"/>
    <s v="Telangana"/>
    <s v="SMB"/>
    <x v="1"/>
    <s v="Phone"/>
    <n v="5"/>
    <n v="48022.48"/>
    <n v="30880.44"/>
    <n v="0.28000000000000003"/>
    <n v="3695.745600000002"/>
  </r>
  <r>
    <s v="O02604"/>
    <s v="2025-06-08"/>
    <x v="5"/>
    <s v="West Bengal"/>
    <s v="Corporate"/>
    <x v="1"/>
    <s v="Tablet"/>
    <n v="2"/>
    <n v="5507.49"/>
    <n v="3728.29"/>
    <n v="0.05"/>
    <n v="1503.8254999999999"/>
  </r>
  <r>
    <s v="O02605"/>
    <s v="2025-06-22"/>
    <x v="5"/>
    <s v="West Bengal"/>
    <s v="Corporate"/>
    <x v="2"/>
    <s v="Table"/>
    <n v="2"/>
    <n v="26053.439999999999"/>
    <n v="16114.64"/>
    <n v="0.05"/>
    <n v="8636.1279999999988"/>
  </r>
  <r>
    <s v="O02606"/>
    <s v="2025-04-30"/>
    <x v="5"/>
    <s v="West Bengal"/>
    <s v="Consumer"/>
    <x v="3"/>
    <s v="Shoes"/>
    <n v="4"/>
    <n v="39905.72"/>
    <n v="33652.769999999997"/>
    <n v="0.22"/>
    <n v="-2526.3083999999963"/>
  </r>
  <r>
    <s v="O02607"/>
    <s v="2024-10-21"/>
    <x v="3"/>
    <s v="Telangana"/>
    <s v="Consumer"/>
    <x v="1"/>
    <s v="Headphones"/>
    <n v="5"/>
    <n v="10110.209999999999"/>
    <n v="7345.92"/>
    <n v="0.18"/>
    <n v="944.45219999999927"/>
  </r>
  <r>
    <s v="O02608"/>
    <s v="2025-02-12"/>
    <x v="4"/>
    <s v="Maharashtra"/>
    <s v="SMB"/>
    <x v="1"/>
    <s v="Laptop"/>
    <n v="2"/>
    <n v="22526.71"/>
    <n v="17860.82"/>
    <n v="0.11"/>
    <n v="2187.9518999999996"/>
  </r>
  <r>
    <s v="O02609"/>
    <s v="2024-08-20"/>
    <x v="6"/>
    <s v="Tamil Nadu"/>
    <s v="Consumer"/>
    <x v="3"/>
    <s v="Shirt"/>
    <n v="4"/>
    <n v="55214.91"/>
    <n v="41758.65"/>
    <n v="0.05"/>
    <n v="10695.514500000001"/>
  </r>
  <r>
    <s v="O02610"/>
    <s v="2025-05-13"/>
    <x v="6"/>
    <s v="Tamil Nadu"/>
    <s v="SMB"/>
    <x v="0"/>
    <s v="Haircare"/>
    <n v="3"/>
    <n v="23865.67"/>
    <n v="13666.67"/>
    <n v="0.13"/>
    <n v="7096.4628999999986"/>
  </r>
  <r>
    <s v="O02611"/>
    <s v="2025-01-16"/>
    <x v="7"/>
    <s v="Uttar Pradesh"/>
    <s v="Corporate"/>
    <x v="0"/>
    <s v="Perfume"/>
    <n v="2"/>
    <n v="1367.56"/>
    <n v="984.34"/>
    <n v="0.28000000000000003"/>
    <n v="0.30319999999989022"/>
  </r>
  <r>
    <s v="O02612"/>
    <s v="2024-06-01"/>
    <x v="6"/>
    <s v="Tamil Nadu"/>
    <s v="SMB"/>
    <x v="2"/>
    <s v="Table"/>
    <n v="3"/>
    <n v="25086"/>
    <n v="16199.62"/>
    <n v="0.19"/>
    <n v="4120.0399999999991"/>
  </r>
  <r>
    <s v="O02613"/>
    <s v="2024-08-27"/>
    <x v="7"/>
    <s v="Uttar Pradesh"/>
    <s v="SMB"/>
    <x v="3"/>
    <s v="Shoes"/>
    <n v="4"/>
    <n v="11104.66"/>
    <n v="8609.75"/>
    <n v="0.23"/>
    <n v="-59.161800000000312"/>
  </r>
  <r>
    <s v="O02614"/>
    <s v="2025-01-18"/>
    <x v="3"/>
    <s v="Telangana"/>
    <s v="Consumer"/>
    <x v="2"/>
    <s v="Chair"/>
    <n v="4"/>
    <n v="33070.35"/>
    <n v="25193.81"/>
    <n v="0.27"/>
    <n v="-1052.4545000000035"/>
  </r>
  <r>
    <s v="O02615"/>
    <s v="2024-07-20"/>
    <x v="1"/>
    <s v="Maharashtra"/>
    <s v="Corporate"/>
    <x v="2"/>
    <s v="Table"/>
    <n v="5"/>
    <n v="66163.42"/>
    <n v="38801.9"/>
    <n v="0.22"/>
    <n v="12805.567599999997"/>
  </r>
  <r>
    <s v="O02616"/>
    <s v="2024-02-04"/>
    <x v="6"/>
    <s v="Tamil Nadu"/>
    <s v="Corporate"/>
    <x v="2"/>
    <s v="Chair"/>
    <n v="4"/>
    <n v="25985.34"/>
    <n v="19981.72"/>
    <n v="0.05"/>
    <n v="4704.3529999999992"/>
  </r>
  <r>
    <s v="O02617"/>
    <s v="2024-02-16"/>
    <x v="0"/>
    <s v="Karnataka"/>
    <s v="SMB"/>
    <x v="0"/>
    <s v="Perfume"/>
    <n v="3"/>
    <n v="17091.599999999999"/>
    <n v="12129.46"/>
    <n v="0.25"/>
    <n v="689.23999999999978"/>
  </r>
  <r>
    <s v="O02618"/>
    <s v="2025-04-22"/>
    <x v="0"/>
    <s v="Karnataka"/>
    <s v="SMB"/>
    <x v="3"/>
    <s v="Shoes"/>
    <n v="4"/>
    <n v="48982.41"/>
    <n v="33533.56"/>
    <n v="7.0000000000000007E-2"/>
    <n v="12020.081300000005"/>
  </r>
  <r>
    <s v="O02619"/>
    <s v="2024-06-28"/>
    <x v="0"/>
    <s v="Karnataka"/>
    <s v="Consumer"/>
    <x v="3"/>
    <s v="Jeans"/>
    <n v="5"/>
    <n v="62673.43"/>
    <n v="39848.99"/>
    <n v="0.05"/>
    <n v="19690.768500000002"/>
  </r>
  <r>
    <s v="O02620"/>
    <s v="2025-03-20"/>
    <x v="4"/>
    <s v="Maharashtra"/>
    <s v="Corporate"/>
    <x v="3"/>
    <s v="Shirt"/>
    <n v="4"/>
    <n v="52817.8"/>
    <n v="43394.75"/>
    <n v="0.09"/>
    <n v="4669.448000000003"/>
  </r>
  <r>
    <s v="O02621"/>
    <s v="2024-10-04"/>
    <x v="1"/>
    <s v="Maharashtra"/>
    <s v="Corporate"/>
    <x v="0"/>
    <s v="Perfume"/>
    <n v="4"/>
    <n v="8983.39"/>
    <n v="5992.95"/>
    <n v="0.19"/>
    <n v="1283.5958999999998"/>
  </r>
  <r>
    <s v="O02622"/>
    <s v="2024-03-14"/>
    <x v="0"/>
    <s v="Karnataka"/>
    <s v="SMB"/>
    <x v="1"/>
    <s v="Phone"/>
    <n v="1"/>
    <n v="8502.67"/>
    <n v="5238.5200000000004"/>
    <n v="0.09"/>
    <n v="2498.9096999999997"/>
  </r>
  <r>
    <s v="O02623"/>
    <s v="2025-03-24"/>
    <x v="3"/>
    <s v="Telangana"/>
    <s v="Consumer"/>
    <x v="2"/>
    <s v="Lamp"/>
    <n v="4"/>
    <n v="18394.32"/>
    <n v="13830.31"/>
    <n v="0.12"/>
    <n v="2356.6916000000001"/>
  </r>
  <r>
    <s v="O02624"/>
    <s v="2025-04-28"/>
    <x v="7"/>
    <s v="Uttar Pradesh"/>
    <s v="Consumer"/>
    <x v="3"/>
    <s v="Jeans"/>
    <n v="4"/>
    <n v="31645.95"/>
    <n v="17571.7"/>
    <n v="0.05"/>
    <n v="12491.952499999999"/>
  </r>
  <r>
    <s v="O02625"/>
    <s v="2025-06-16"/>
    <x v="1"/>
    <s v="Maharashtra"/>
    <s v="SMB"/>
    <x v="3"/>
    <s v="Shirt"/>
    <n v="1"/>
    <n v="13418.22"/>
    <n v="10759.77"/>
    <n v="0.15"/>
    <n v="645.71699999999919"/>
  </r>
  <r>
    <s v="O02626"/>
    <s v="2025-03-22"/>
    <x v="6"/>
    <s v="Tamil Nadu"/>
    <s v="Consumer"/>
    <x v="2"/>
    <s v="Lamp"/>
    <n v="1"/>
    <n v="13710.42"/>
    <n v="8415.1200000000008"/>
    <n v="0.02"/>
    <n v="5021.0915999999997"/>
  </r>
  <r>
    <s v="O02627"/>
    <s v="2024-10-26"/>
    <x v="4"/>
    <s v="Maharashtra"/>
    <s v="Corporate"/>
    <x v="3"/>
    <s v="Shirt"/>
    <n v="2"/>
    <n v="23989.85"/>
    <n v="16011.49"/>
    <n v="0.18"/>
    <n v="3660.186999999999"/>
  </r>
  <r>
    <s v="O02628"/>
    <s v="2024-06-07"/>
    <x v="6"/>
    <s v="Tamil Nadu"/>
    <s v="Consumer"/>
    <x v="3"/>
    <s v="Jeans"/>
    <n v="2"/>
    <n v="24467.53"/>
    <n v="13560.35"/>
    <n v="0.06"/>
    <n v="9439.1281999999992"/>
  </r>
  <r>
    <s v="O02629"/>
    <s v="2025-01-23"/>
    <x v="1"/>
    <s v="Maharashtra"/>
    <s v="Consumer"/>
    <x v="2"/>
    <s v="Table"/>
    <n v="2"/>
    <n v="12827.79"/>
    <n v="8453.51"/>
    <n v="0.19"/>
    <n v="1936.9999000000003"/>
  </r>
  <r>
    <s v="O02630"/>
    <s v="2024-04-10"/>
    <x v="2"/>
    <s v="Delhi"/>
    <s v="SMB"/>
    <x v="3"/>
    <s v="Shirt"/>
    <n v="1"/>
    <n v="5032.07"/>
    <n v="3446.63"/>
    <n v="7.0000000000000007E-2"/>
    <n v="1233.1950999999995"/>
  </r>
  <r>
    <s v="O02631"/>
    <s v="2025-03-15"/>
    <x v="0"/>
    <s v="Karnataka"/>
    <s v="Corporate"/>
    <x v="3"/>
    <s v="Shirt"/>
    <n v="3"/>
    <n v="8422.19"/>
    <n v="6284.83"/>
    <n v="0.12"/>
    <n v="1126.6972000000005"/>
  </r>
  <r>
    <s v="O02632"/>
    <s v="2024-05-11"/>
    <x v="2"/>
    <s v="Delhi"/>
    <s v="Consumer"/>
    <x v="3"/>
    <s v="Shoes"/>
    <n v="1"/>
    <n v="10946.49"/>
    <n v="6190.82"/>
    <n v="0.02"/>
    <n v="4536.7402000000002"/>
  </r>
  <r>
    <s v="O02633"/>
    <s v="2024-06-26"/>
    <x v="3"/>
    <s v="Telangana"/>
    <s v="Consumer"/>
    <x v="3"/>
    <s v="Jacket"/>
    <n v="3"/>
    <n v="11063.12"/>
    <n v="7698.72"/>
    <n v="0.11"/>
    <n v="2147.4568000000004"/>
  </r>
  <r>
    <s v="O02634"/>
    <s v="2025-03-24"/>
    <x v="2"/>
    <s v="Delhi"/>
    <s v="SMB"/>
    <x v="1"/>
    <s v="Tablet"/>
    <n v="4"/>
    <n v="59665.59"/>
    <n v="40979.08"/>
    <n v="0.11"/>
    <n v="12123.295099999996"/>
  </r>
  <r>
    <s v="O02635"/>
    <s v="2024-09-18"/>
    <x v="5"/>
    <s v="West Bengal"/>
    <s v="Consumer"/>
    <x v="1"/>
    <s v="Phone"/>
    <n v="1"/>
    <n v="11045.17"/>
    <n v="6622.67"/>
    <n v="0.02"/>
    <n v="4201.5965999999999"/>
  </r>
  <r>
    <s v="O02636"/>
    <s v="2024-09-23"/>
    <x v="1"/>
    <s v="Maharashtra"/>
    <s v="Consumer"/>
    <x v="0"/>
    <s v="Makeup"/>
    <n v="2"/>
    <n v="21879.49"/>
    <n v="12575.68"/>
    <n v="0.15"/>
    <n v="6021.8865000000005"/>
  </r>
  <r>
    <s v="O02637"/>
    <s v="2024-10-31"/>
    <x v="6"/>
    <s v="Tamil Nadu"/>
    <s v="Consumer"/>
    <x v="1"/>
    <s v="Laptop"/>
    <n v="5"/>
    <n v="35100.980000000003"/>
    <n v="29048.89"/>
    <n v="0.23"/>
    <n v="-2021.1353999999974"/>
  </r>
  <r>
    <s v="O02638"/>
    <s v="2025-04-22"/>
    <x v="3"/>
    <s v="Telangana"/>
    <s v="Consumer"/>
    <x v="3"/>
    <s v="Jacket"/>
    <n v="5"/>
    <n v="25199.4"/>
    <n v="18217.09"/>
    <n v="0.08"/>
    <n v="4966.3580000000011"/>
  </r>
  <r>
    <s v="O02639"/>
    <s v="2024-08-21"/>
    <x v="7"/>
    <s v="Uttar Pradesh"/>
    <s v="Corporate"/>
    <x v="1"/>
    <s v="Headphones"/>
    <n v="2"/>
    <n v="20308.14"/>
    <n v="14795.7"/>
    <n v="0.28000000000000003"/>
    <n v="-173.83920000000126"/>
  </r>
  <r>
    <s v="O02640"/>
    <s v="2025-02-20"/>
    <x v="6"/>
    <s v="Tamil Nadu"/>
    <s v="SMB"/>
    <x v="3"/>
    <s v="Shoes"/>
    <n v="5"/>
    <n v="47322.559999999998"/>
    <n v="32807.71"/>
    <n v="0.13"/>
    <n v="8362.9171999999999"/>
  </r>
  <r>
    <s v="O02641"/>
    <s v="2024-03-31"/>
    <x v="3"/>
    <s v="Telangana"/>
    <s v="Consumer"/>
    <x v="1"/>
    <s v="Laptop"/>
    <n v="2"/>
    <n v="10525.36"/>
    <n v="6198.79"/>
    <n v="0.28000000000000003"/>
    <n v="1379.4692"/>
  </r>
  <r>
    <s v="O02642"/>
    <s v="2024-12-18"/>
    <x v="2"/>
    <s v="Delhi"/>
    <s v="Corporate"/>
    <x v="3"/>
    <s v="Jacket"/>
    <n v="1"/>
    <n v="7194.27"/>
    <n v="4101.3599999999997"/>
    <n v="0.05"/>
    <n v="2733.1965000000009"/>
  </r>
  <r>
    <s v="O02643"/>
    <s v="2025-02-24"/>
    <x v="1"/>
    <s v="Maharashtra"/>
    <s v="Corporate"/>
    <x v="3"/>
    <s v="Jeans"/>
    <n v="5"/>
    <n v="71097.929999999993"/>
    <n v="48002.33"/>
    <n v="0.06"/>
    <n v="18829.72419999999"/>
  </r>
  <r>
    <s v="O02644"/>
    <s v="2024-11-05"/>
    <x v="4"/>
    <s v="Maharashtra"/>
    <s v="Consumer"/>
    <x v="2"/>
    <s v="Sofa"/>
    <n v="5"/>
    <n v="5468.98"/>
    <n v="4134.8900000000003"/>
    <n v="0.17"/>
    <n v="404.36339999999927"/>
  </r>
  <r>
    <s v="O02645"/>
    <s v="2024-07-23"/>
    <x v="1"/>
    <s v="Maharashtra"/>
    <s v="Consumer"/>
    <x v="0"/>
    <s v="Perfume"/>
    <n v="2"/>
    <n v="10459.83"/>
    <n v="8539.5300000000007"/>
    <n v="0.12"/>
    <n v="665.12039999999934"/>
  </r>
  <r>
    <s v="O02646"/>
    <s v="2025-03-28"/>
    <x v="1"/>
    <s v="Maharashtra"/>
    <s v="Consumer"/>
    <x v="1"/>
    <s v="Laptop"/>
    <n v="1"/>
    <n v="8713.5"/>
    <n v="5480.52"/>
    <n v="0.21"/>
    <n v="1403.1449999999995"/>
  </r>
  <r>
    <s v="O02647"/>
    <s v="2024-09-05"/>
    <x v="3"/>
    <s v="Telangana"/>
    <s v="Consumer"/>
    <x v="2"/>
    <s v="Sofa"/>
    <n v="2"/>
    <n v="1416.75"/>
    <n v="1073.28"/>
    <n v="0.13"/>
    <n v="159.29250000000002"/>
  </r>
  <r>
    <s v="O02648"/>
    <s v="2024-07-26"/>
    <x v="2"/>
    <s v="Delhi"/>
    <s v="SMB"/>
    <x v="3"/>
    <s v="Jeans"/>
    <n v="3"/>
    <n v="24712.9"/>
    <n v="14798.08"/>
    <n v="0.24"/>
    <n v="3983.7240000000011"/>
  </r>
  <r>
    <s v="O02649"/>
    <s v="2025-05-11"/>
    <x v="1"/>
    <s v="Maharashtra"/>
    <s v="Consumer"/>
    <x v="1"/>
    <s v="Laptop"/>
    <n v="4"/>
    <n v="44514.66"/>
    <n v="29238.11"/>
    <n v="0.16"/>
    <n v="8154.2044000000024"/>
  </r>
  <r>
    <s v="O02650"/>
    <s v="2025-01-01"/>
    <x v="5"/>
    <s v="West Bengal"/>
    <s v="SMB"/>
    <x v="0"/>
    <s v="Perfume"/>
    <n v="2"/>
    <n v="20106.37"/>
    <n v="13324.73"/>
    <n v="0.22"/>
    <n v="2358.2385999999997"/>
  </r>
  <r>
    <s v="O02651"/>
    <s v="2025-02-20"/>
    <x v="1"/>
    <s v="Maharashtra"/>
    <s v="Consumer"/>
    <x v="3"/>
    <s v="Jeans"/>
    <n v="1"/>
    <n v="2170.06"/>
    <n v="1654.95"/>
    <n v="0.03"/>
    <n v="450.00819999999987"/>
  </r>
  <r>
    <s v="O02652"/>
    <s v="2024-11-10"/>
    <x v="2"/>
    <s v="Delhi"/>
    <s v="Consumer"/>
    <x v="3"/>
    <s v="Jacket"/>
    <n v="1"/>
    <n v="6241.71"/>
    <n v="4738.49"/>
    <n v="0.19"/>
    <n v="317.29510000000028"/>
  </r>
  <r>
    <s v="O02653"/>
    <s v="2024-12-17"/>
    <x v="3"/>
    <s v="Telangana"/>
    <s v="SMB"/>
    <x v="1"/>
    <s v="Laptop"/>
    <n v="1"/>
    <n v="8439.32"/>
    <n v="4898.96"/>
    <n v="0.11"/>
    <n v="2612.0347999999994"/>
  </r>
  <r>
    <s v="O02654"/>
    <s v="2024-09-18"/>
    <x v="1"/>
    <s v="Maharashtra"/>
    <s v="SMB"/>
    <x v="0"/>
    <s v="Makeup"/>
    <n v="5"/>
    <n v="29314.36"/>
    <n v="22244"/>
    <n v="0.08"/>
    <n v="4725.2112000000006"/>
  </r>
  <r>
    <s v="O02655"/>
    <s v="2024-07-06"/>
    <x v="4"/>
    <s v="Maharashtra"/>
    <s v="Corporate"/>
    <x v="2"/>
    <s v="Table"/>
    <n v="1"/>
    <n v="1556.22"/>
    <n v="1178.05"/>
    <n v="0.28000000000000003"/>
    <n v="-57.571599999999989"/>
  </r>
  <r>
    <s v="O02656"/>
    <s v="2025-01-11"/>
    <x v="1"/>
    <s v="Maharashtra"/>
    <s v="Corporate"/>
    <x v="1"/>
    <s v="Laptop"/>
    <n v="3"/>
    <n v="32056.240000000002"/>
    <n v="26729.14"/>
    <n v="0.04"/>
    <n v="4044.8504000000021"/>
  </r>
  <r>
    <s v="O02657"/>
    <s v="2024-12-15"/>
    <x v="3"/>
    <s v="Telangana"/>
    <s v="SMB"/>
    <x v="3"/>
    <s v="Shirt"/>
    <n v="4"/>
    <n v="43003.61"/>
    <n v="29379"/>
    <n v="0.13"/>
    <n v="8034.1406999999999"/>
  </r>
  <r>
    <s v="O02658"/>
    <s v="2024-04-08"/>
    <x v="3"/>
    <s v="Telangana"/>
    <s v="Corporate"/>
    <x v="3"/>
    <s v="Jeans"/>
    <n v="5"/>
    <n v="60020.79"/>
    <n v="34792.89"/>
    <n v="0.28999999999999998"/>
    <n v="7821.8709000000017"/>
  </r>
  <r>
    <s v="O02659"/>
    <s v="2024-05-29"/>
    <x v="4"/>
    <s v="Maharashtra"/>
    <s v="Consumer"/>
    <x v="2"/>
    <s v="Chair"/>
    <n v="1"/>
    <n v="6561.61"/>
    <n v="4207.32"/>
    <n v="0.28000000000000003"/>
    <n v="517.03919999999994"/>
  </r>
  <r>
    <s v="O02660"/>
    <s v="2024-09-23"/>
    <x v="7"/>
    <s v="Uttar Pradesh"/>
    <s v="SMB"/>
    <x v="3"/>
    <s v="Shoes"/>
    <n v="3"/>
    <n v="43167.87"/>
    <n v="32179.94"/>
    <n v="7.0000000000000007E-2"/>
    <n v="7966.179100000003"/>
  </r>
  <r>
    <s v="O02661"/>
    <s v="2025-01-04"/>
    <x v="6"/>
    <s v="Tamil Nadu"/>
    <s v="SMB"/>
    <x v="0"/>
    <s v="Skincare"/>
    <n v="4"/>
    <n v="16742.48"/>
    <n v="11196.99"/>
    <n v="0.15"/>
    <n v="3034.1179999999999"/>
  </r>
  <r>
    <s v="O02662"/>
    <s v="2025-02-09"/>
    <x v="6"/>
    <s v="Tamil Nadu"/>
    <s v="SMB"/>
    <x v="3"/>
    <s v="Shoes"/>
    <n v="1"/>
    <n v="11351.7"/>
    <n v="6824.6"/>
    <n v="0.11"/>
    <n v="3278.4130000000005"/>
  </r>
  <r>
    <s v="O02663"/>
    <s v="2024-02-26"/>
    <x v="4"/>
    <s v="Maharashtra"/>
    <s v="Consumer"/>
    <x v="1"/>
    <s v="Headphones"/>
    <n v="5"/>
    <n v="39488.26"/>
    <n v="23101.64"/>
    <n v="0.22"/>
    <n v="7699.2028000000028"/>
  </r>
  <r>
    <s v="O02664"/>
    <s v="2024-07-02"/>
    <x v="5"/>
    <s v="West Bengal"/>
    <s v="Consumer"/>
    <x v="2"/>
    <s v="Sofa"/>
    <n v="5"/>
    <n v="25493.93"/>
    <n v="14572.24"/>
    <n v="0.14000000000000001"/>
    <n v="7352.5398000000005"/>
  </r>
  <r>
    <s v="O02665"/>
    <s v="2024-10-22"/>
    <x v="0"/>
    <s v="Karnataka"/>
    <s v="Corporate"/>
    <x v="2"/>
    <s v="Lamp"/>
    <n v="1"/>
    <n v="1454.5"/>
    <n v="994.95"/>
    <n v="0.19"/>
    <n v="183.19499999999994"/>
  </r>
  <r>
    <s v="O02666"/>
    <s v="2025-03-09"/>
    <x v="1"/>
    <s v="Maharashtra"/>
    <s v="Corporate"/>
    <x v="2"/>
    <s v="Sofa"/>
    <n v="5"/>
    <n v="35342.519999999997"/>
    <n v="21887.27"/>
    <n v="0.21"/>
    <n v="6033.3207999999977"/>
  </r>
  <r>
    <s v="O02667"/>
    <s v="2025-03-11"/>
    <x v="5"/>
    <s v="West Bengal"/>
    <s v="SMB"/>
    <x v="0"/>
    <s v="Haircare"/>
    <n v="2"/>
    <n v="7987.6"/>
    <n v="6386.66"/>
    <n v="0.04"/>
    <n v="1281.4360000000006"/>
  </r>
  <r>
    <s v="O02668"/>
    <s v="2024-12-26"/>
    <x v="2"/>
    <s v="Delhi"/>
    <s v="Corporate"/>
    <x v="0"/>
    <s v="Perfume"/>
    <n v="5"/>
    <n v="25935.1"/>
    <n v="21384.61"/>
    <n v="0.18"/>
    <n v="-117.82800000000134"/>
  </r>
  <r>
    <s v="O02669"/>
    <s v="2024-04-12"/>
    <x v="5"/>
    <s v="West Bengal"/>
    <s v="Consumer"/>
    <x v="3"/>
    <s v="Jeans"/>
    <n v="5"/>
    <n v="3308.53"/>
    <n v="2300.52"/>
    <n v="0.13"/>
    <n v="577.90110000000016"/>
  </r>
  <r>
    <s v="O02670"/>
    <s v="2025-05-01"/>
    <x v="5"/>
    <s v="West Bengal"/>
    <s v="Corporate"/>
    <x v="2"/>
    <s v="Lamp"/>
    <n v="3"/>
    <n v="37225.75"/>
    <n v="30491.16"/>
    <n v="0.21"/>
    <n v="-1082.8174999999992"/>
  </r>
  <r>
    <s v="O02671"/>
    <s v="2024-04-04"/>
    <x v="6"/>
    <s v="Tamil Nadu"/>
    <s v="SMB"/>
    <x v="2"/>
    <s v="Chair"/>
    <n v="3"/>
    <n v="34842.239999999998"/>
    <n v="28209.61"/>
    <n v="0.22"/>
    <n v="-1032.6628000000019"/>
  </r>
  <r>
    <s v="O02672"/>
    <s v="2024-04-23"/>
    <x v="7"/>
    <s v="Uttar Pradesh"/>
    <s v="SMB"/>
    <x v="2"/>
    <s v="Sofa"/>
    <n v="4"/>
    <n v="40689.57"/>
    <n v="25992.15"/>
    <n v="0.16"/>
    <n v="8187.0887999999977"/>
  </r>
  <r>
    <s v="O02673"/>
    <s v="2025-06-01"/>
    <x v="4"/>
    <s v="Maharashtra"/>
    <s v="Corporate"/>
    <x v="0"/>
    <s v="Skincare"/>
    <n v="5"/>
    <n v="29135.93"/>
    <n v="20806.02"/>
    <n v="0.24"/>
    <n v="1337.2867999999999"/>
  </r>
  <r>
    <s v="O02674"/>
    <s v="2024-01-21"/>
    <x v="1"/>
    <s v="Maharashtra"/>
    <s v="SMB"/>
    <x v="1"/>
    <s v="Laptop"/>
    <n v="3"/>
    <n v="40004.230000000003"/>
    <n v="25012.39"/>
    <n v="0.13"/>
    <n v="9791.290100000002"/>
  </r>
  <r>
    <s v="O02675"/>
    <s v="2024-09-22"/>
    <x v="7"/>
    <s v="Uttar Pradesh"/>
    <s v="SMB"/>
    <x v="2"/>
    <s v="Table"/>
    <n v="3"/>
    <n v="6634.46"/>
    <n v="4912.53"/>
    <n v="0.12"/>
    <n v="925.79480000000035"/>
  </r>
  <r>
    <s v="O02676"/>
    <s v="2024-07-18"/>
    <x v="6"/>
    <s v="Tamil Nadu"/>
    <s v="SMB"/>
    <x v="2"/>
    <s v="Lamp"/>
    <n v="1"/>
    <n v="3383.12"/>
    <n v="2678.27"/>
    <n v="7.0000000000000007E-2"/>
    <n v="468.03159999999991"/>
  </r>
  <r>
    <s v="O02677"/>
    <s v="2024-07-10"/>
    <x v="6"/>
    <s v="Tamil Nadu"/>
    <s v="SMB"/>
    <x v="0"/>
    <s v="Perfume"/>
    <n v="5"/>
    <n v="5533.7"/>
    <n v="3058.69"/>
    <n v="0.19"/>
    <n v="1423.6069999999997"/>
  </r>
  <r>
    <s v="O02678"/>
    <s v="2024-06-11"/>
    <x v="7"/>
    <s v="Uttar Pradesh"/>
    <s v="SMB"/>
    <x v="3"/>
    <s v="Jeans"/>
    <n v="1"/>
    <n v="12506.01"/>
    <n v="6981.51"/>
    <n v="0.23"/>
    <n v="2648.1176999999998"/>
  </r>
  <r>
    <s v="O02679"/>
    <s v="2024-06-21"/>
    <x v="4"/>
    <s v="Maharashtra"/>
    <s v="SMB"/>
    <x v="2"/>
    <s v="Lamp"/>
    <n v="4"/>
    <n v="2210.15"/>
    <n v="1821.46"/>
    <n v="0.14000000000000001"/>
    <n v="79.269000000000005"/>
  </r>
  <r>
    <s v="O02680"/>
    <s v="2025-02-13"/>
    <x v="1"/>
    <s v="Maharashtra"/>
    <s v="Corporate"/>
    <x v="1"/>
    <s v="Laptop"/>
    <n v="1"/>
    <n v="3996.43"/>
    <n v="2815.56"/>
    <n v="0.02"/>
    <n v="1100.9413999999999"/>
  </r>
  <r>
    <s v="O02681"/>
    <s v="2024-10-27"/>
    <x v="6"/>
    <s v="Tamil Nadu"/>
    <s v="SMB"/>
    <x v="0"/>
    <s v="Skincare"/>
    <n v="1"/>
    <n v="5717.04"/>
    <n v="3270.94"/>
    <n v="0.22"/>
    <n v="1188.3511999999998"/>
  </r>
  <r>
    <s v="O02682"/>
    <s v="2025-03-14"/>
    <x v="3"/>
    <s v="Telangana"/>
    <s v="SMB"/>
    <x v="1"/>
    <s v="Headphones"/>
    <n v="2"/>
    <n v="25426.84"/>
    <n v="18376.07"/>
    <n v="0.12"/>
    <n v="3999.5492000000004"/>
  </r>
  <r>
    <s v="O02683"/>
    <s v="2024-02-19"/>
    <x v="0"/>
    <s v="Karnataka"/>
    <s v="Corporate"/>
    <x v="2"/>
    <s v="Sofa"/>
    <n v="4"/>
    <n v="32019.88"/>
    <n v="24640.82"/>
    <n v="0.14000000000000001"/>
    <n v="2896.2768000000005"/>
  </r>
  <r>
    <s v="O02684"/>
    <s v="2024-01-18"/>
    <x v="3"/>
    <s v="Telangana"/>
    <s v="Consumer"/>
    <x v="0"/>
    <s v="Skincare"/>
    <n v="2"/>
    <n v="5431.58"/>
    <n v="3383.8"/>
    <n v="7.0000000000000007E-2"/>
    <n v="1667.5693999999996"/>
  </r>
  <r>
    <s v="O02685"/>
    <s v="2024-06-06"/>
    <x v="4"/>
    <s v="Maharashtra"/>
    <s v="SMB"/>
    <x v="2"/>
    <s v="Sofa"/>
    <n v="2"/>
    <n v="10712.87"/>
    <n v="8220.4599999999991"/>
    <n v="0.25"/>
    <n v="-185.80749999999853"/>
  </r>
  <r>
    <s v="O02686"/>
    <s v="2025-01-05"/>
    <x v="4"/>
    <s v="Maharashtra"/>
    <s v="SMB"/>
    <x v="1"/>
    <s v="Phone"/>
    <n v="5"/>
    <n v="47032.27"/>
    <n v="27371.79"/>
    <n v="0.03"/>
    <n v="18249.511899999998"/>
  </r>
  <r>
    <s v="O02687"/>
    <s v="2025-03-24"/>
    <x v="7"/>
    <s v="Uttar Pradesh"/>
    <s v="Corporate"/>
    <x v="3"/>
    <s v="Shoes"/>
    <n v="1"/>
    <n v="8107.4"/>
    <n v="5995.56"/>
    <n v="0.28000000000000003"/>
    <n v="-158.23200000000088"/>
  </r>
  <r>
    <s v="O02688"/>
    <s v="2024-04-14"/>
    <x v="7"/>
    <s v="Uttar Pradesh"/>
    <s v="SMB"/>
    <x v="3"/>
    <s v="Jacket"/>
    <n v="1"/>
    <n v="4207.79"/>
    <n v="2799.72"/>
    <n v="0.25"/>
    <n v="356.12250000000017"/>
  </r>
  <r>
    <s v="O02689"/>
    <s v="2024-04-07"/>
    <x v="0"/>
    <s v="Karnataka"/>
    <s v="SMB"/>
    <x v="1"/>
    <s v="Headphones"/>
    <n v="2"/>
    <n v="12286.69"/>
    <n v="8149.73"/>
    <n v="0.02"/>
    <n v="3891.226200000001"/>
  </r>
  <r>
    <s v="O02690"/>
    <s v="2025-03-26"/>
    <x v="1"/>
    <s v="Maharashtra"/>
    <s v="Consumer"/>
    <x v="2"/>
    <s v="Chair"/>
    <n v="5"/>
    <n v="54815.24"/>
    <n v="36018.93"/>
    <n v="0.19"/>
    <n v="8381.4143999999978"/>
  </r>
  <r>
    <s v="O02691"/>
    <s v="2024-11-21"/>
    <x v="1"/>
    <s v="Maharashtra"/>
    <s v="Consumer"/>
    <x v="1"/>
    <s v="Headphones"/>
    <n v="3"/>
    <n v="10297.83"/>
    <n v="6907.04"/>
    <n v="7.0000000000000007E-2"/>
    <n v="2669.9418999999998"/>
  </r>
  <r>
    <s v="O02692"/>
    <s v="2024-12-16"/>
    <x v="2"/>
    <s v="Delhi"/>
    <s v="Corporate"/>
    <x v="3"/>
    <s v="Jacket"/>
    <n v="3"/>
    <n v="6978.66"/>
    <n v="4906.4399999999996"/>
    <n v="0.03"/>
    <n v="1862.8602000000003"/>
  </r>
  <r>
    <s v="O02693"/>
    <s v="2025-04-27"/>
    <x v="7"/>
    <s v="Uttar Pradesh"/>
    <s v="Corporate"/>
    <x v="2"/>
    <s v="Table"/>
    <n v="1"/>
    <n v="653.48"/>
    <n v="541.42999999999995"/>
    <n v="0.16"/>
    <n v="7.4932000000000585"/>
  </r>
  <r>
    <s v="O02694"/>
    <s v="2024-03-20"/>
    <x v="7"/>
    <s v="Uttar Pradesh"/>
    <s v="Corporate"/>
    <x v="2"/>
    <s v="Lamp"/>
    <n v="1"/>
    <n v="6953.76"/>
    <n v="4684.32"/>
    <n v="0.05"/>
    <n v="1921.7520000000004"/>
  </r>
  <r>
    <s v="O02695"/>
    <s v="2024-06-05"/>
    <x v="5"/>
    <s v="West Bengal"/>
    <s v="Corporate"/>
    <x v="0"/>
    <s v="Skincare"/>
    <n v="5"/>
    <n v="54864.06"/>
    <n v="44900.23"/>
    <n v="0.26"/>
    <n v="-4300.8256000000056"/>
  </r>
  <r>
    <s v="O02696"/>
    <s v="2025-03-15"/>
    <x v="5"/>
    <s v="West Bengal"/>
    <s v="Corporate"/>
    <x v="3"/>
    <s v="Jeans"/>
    <n v="2"/>
    <n v="5753.87"/>
    <n v="3978.08"/>
    <n v="0.01"/>
    <n v="1718.2512999999999"/>
  </r>
  <r>
    <s v="O02697"/>
    <s v="2024-05-05"/>
    <x v="6"/>
    <s v="Tamil Nadu"/>
    <s v="SMB"/>
    <x v="1"/>
    <s v="Headphones"/>
    <n v="1"/>
    <n v="1665.53"/>
    <n v="990.64"/>
    <n v="0.28999999999999998"/>
    <n v="191.88630000000001"/>
  </r>
  <r>
    <s v="O02698"/>
    <s v="2024-12-28"/>
    <x v="7"/>
    <s v="Uttar Pradesh"/>
    <s v="SMB"/>
    <x v="3"/>
    <s v="Jeans"/>
    <n v="5"/>
    <n v="58174.1"/>
    <n v="38709.15"/>
    <n v="0.1"/>
    <n v="13647.539999999997"/>
  </r>
  <r>
    <s v="O02699"/>
    <s v="2025-01-06"/>
    <x v="3"/>
    <s v="Telangana"/>
    <s v="SMB"/>
    <x v="3"/>
    <s v="Shoes"/>
    <n v="1"/>
    <n v="9594.68"/>
    <n v="5416.66"/>
    <n v="0.09"/>
    <n v="3314.4988000000003"/>
  </r>
  <r>
    <s v="O02700"/>
    <s v="2024-10-24"/>
    <x v="4"/>
    <s v="Maharashtra"/>
    <s v="Corporate"/>
    <x v="1"/>
    <s v="Tablet"/>
    <n v="2"/>
    <n v="16846.55"/>
    <n v="10612.96"/>
    <n v="0.19"/>
    <n v="3032.7455000000004"/>
  </r>
  <r>
    <s v="O02701"/>
    <s v="2024-05-14"/>
    <x v="3"/>
    <s v="Telangana"/>
    <s v="Consumer"/>
    <x v="1"/>
    <s v="Headphones"/>
    <n v="5"/>
    <n v="32408.23"/>
    <n v="19910.55"/>
    <n v="0.06"/>
    <n v="10553.1862"/>
  </r>
  <r>
    <s v="O02702"/>
    <s v="2024-08-21"/>
    <x v="7"/>
    <s v="Uttar Pradesh"/>
    <s v="Corporate"/>
    <x v="3"/>
    <s v="Jeans"/>
    <n v="5"/>
    <n v="14740.74"/>
    <n v="8836.65"/>
    <n v="0.2"/>
    <n v="2955.942"/>
  </r>
  <r>
    <s v="O02703"/>
    <s v="2025-04-21"/>
    <x v="7"/>
    <s v="Uttar Pradesh"/>
    <s v="Corporate"/>
    <x v="1"/>
    <s v="Laptop"/>
    <n v="3"/>
    <n v="5040.51"/>
    <n v="2958"/>
    <n v="0.19"/>
    <n v="1124.8131000000003"/>
  </r>
  <r>
    <s v="O02704"/>
    <s v="2024-10-21"/>
    <x v="0"/>
    <s v="Karnataka"/>
    <s v="SMB"/>
    <x v="0"/>
    <s v="Makeup"/>
    <n v="1"/>
    <n v="13351.85"/>
    <n v="8345.07"/>
    <n v="0.03"/>
    <n v="4606.2245000000003"/>
  </r>
  <r>
    <s v="O02705"/>
    <s v="2024-02-11"/>
    <x v="5"/>
    <s v="West Bengal"/>
    <s v="Consumer"/>
    <x v="1"/>
    <s v="Phone"/>
    <n v="5"/>
    <n v="60948.37"/>
    <n v="41424.44"/>
    <n v="0.3"/>
    <n v="1239.4190000000017"/>
  </r>
  <r>
    <s v="O02706"/>
    <s v="2025-03-04"/>
    <x v="7"/>
    <s v="Uttar Pradesh"/>
    <s v="Consumer"/>
    <x v="3"/>
    <s v="Jacket"/>
    <n v="1"/>
    <n v="766.19"/>
    <n v="502.36"/>
    <n v="0.28999999999999998"/>
    <n v="41.634900000000044"/>
  </r>
  <r>
    <s v="O02707"/>
    <s v="2024-06-14"/>
    <x v="3"/>
    <s v="Telangana"/>
    <s v="SMB"/>
    <x v="3"/>
    <s v="Shoes"/>
    <n v="2"/>
    <n v="14875.78"/>
    <n v="11770.72"/>
    <n v="0.21"/>
    <n v="-18.8537999999985"/>
  </r>
  <r>
    <s v="O02708"/>
    <s v="2024-09-15"/>
    <x v="2"/>
    <s v="Delhi"/>
    <s v="Consumer"/>
    <x v="1"/>
    <s v="Laptop"/>
    <n v="3"/>
    <n v="2143.83"/>
    <n v="1230.6600000000001"/>
    <n v="0.19"/>
    <n v="505.84229999999985"/>
  </r>
  <r>
    <s v="O02709"/>
    <s v="2024-09-20"/>
    <x v="7"/>
    <s v="Uttar Pradesh"/>
    <s v="Consumer"/>
    <x v="3"/>
    <s v="Shoes"/>
    <n v="4"/>
    <n v="28670.880000000001"/>
    <n v="22560.66"/>
    <n v="0.28999999999999998"/>
    <n v="-2204.3351999999977"/>
  </r>
  <r>
    <s v="O02710"/>
    <s v="2024-06-26"/>
    <x v="6"/>
    <s v="Tamil Nadu"/>
    <s v="Corporate"/>
    <x v="0"/>
    <s v="Perfume"/>
    <n v="3"/>
    <n v="15841.04"/>
    <n v="10927.08"/>
    <n v="0.28000000000000003"/>
    <n v="478.46880000000056"/>
  </r>
  <r>
    <s v="O02711"/>
    <s v="2025-05-09"/>
    <x v="5"/>
    <s v="West Bengal"/>
    <s v="SMB"/>
    <x v="0"/>
    <s v="Makeup"/>
    <n v="1"/>
    <n v="3817.59"/>
    <n v="2432.09"/>
    <n v="0.16"/>
    <n v="774.68559999999991"/>
  </r>
  <r>
    <s v="O02712"/>
    <s v="2025-06-06"/>
    <x v="5"/>
    <s v="West Bengal"/>
    <s v="Corporate"/>
    <x v="0"/>
    <s v="Makeup"/>
    <n v="2"/>
    <n v="14014.95"/>
    <n v="11329.08"/>
    <n v="0.01"/>
    <n v="2545.7205000000008"/>
  </r>
  <r>
    <s v="O02713"/>
    <s v="2024-08-17"/>
    <x v="4"/>
    <s v="Maharashtra"/>
    <s v="Consumer"/>
    <x v="3"/>
    <s v="Shoes"/>
    <n v="3"/>
    <n v="33103.75"/>
    <n v="26422.06"/>
    <n v="0.19"/>
    <n v="391.97749999999905"/>
  </r>
  <r>
    <s v="O02714"/>
    <s v="2024-07-04"/>
    <x v="6"/>
    <s v="Tamil Nadu"/>
    <s v="SMB"/>
    <x v="2"/>
    <s v="Sofa"/>
    <n v="2"/>
    <n v="8628.35"/>
    <n v="6372.19"/>
    <n v="0.26"/>
    <n v="12.789000000000669"/>
  </r>
  <r>
    <s v="O02715"/>
    <s v="2024-10-15"/>
    <x v="3"/>
    <s v="Telangana"/>
    <s v="Consumer"/>
    <x v="3"/>
    <s v="Shoes"/>
    <n v="2"/>
    <n v="24353.46"/>
    <n v="18936.689999999999"/>
    <n v="0.17"/>
    <n v="1276.6818000000003"/>
  </r>
  <r>
    <s v="O02716"/>
    <s v="2024-03-27"/>
    <x v="4"/>
    <s v="Maharashtra"/>
    <s v="Consumer"/>
    <x v="0"/>
    <s v="Haircare"/>
    <n v="1"/>
    <n v="8264.35"/>
    <n v="5517.89"/>
    <n v="0.24"/>
    <n v="763.01600000000008"/>
  </r>
  <r>
    <s v="O02717"/>
    <s v="2024-05-13"/>
    <x v="4"/>
    <s v="Maharashtra"/>
    <s v="SMB"/>
    <x v="3"/>
    <s v="Shirt"/>
    <n v="3"/>
    <n v="5905.26"/>
    <n v="4651.3500000000004"/>
    <n v="0.23"/>
    <n v="-104.29980000000023"/>
  </r>
  <r>
    <s v="O02718"/>
    <s v="2025-01-28"/>
    <x v="7"/>
    <s v="Uttar Pradesh"/>
    <s v="Consumer"/>
    <x v="1"/>
    <s v="Laptop"/>
    <n v="1"/>
    <n v="592"/>
    <n v="440.49"/>
    <n v="0.09"/>
    <n v="98.22999999999999"/>
  </r>
  <r>
    <s v="O02719"/>
    <s v="2024-03-29"/>
    <x v="6"/>
    <s v="Tamil Nadu"/>
    <s v="Consumer"/>
    <x v="3"/>
    <s v="Jeans"/>
    <n v="5"/>
    <n v="51491.25"/>
    <n v="30858.09"/>
    <n v="0.16"/>
    <n v="12394.56"/>
  </r>
  <r>
    <s v="O02720"/>
    <s v="2024-11-30"/>
    <x v="6"/>
    <s v="Tamil Nadu"/>
    <s v="Consumer"/>
    <x v="1"/>
    <s v="Laptop"/>
    <n v="1"/>
    <n v="2468.7399999999998"/>
    <n v="2062.21"/>
    <n v="0.03"/>
    <n v="332.46779999999978"/>
  </r>
  <r>
    <s v="O02721"/>
    <s v="2024-11-19"/>
    <x v="5"/>
    <s v="West Bengal"/>
    <s v="Corporate"/>
    <x v="3"/>
    <s v="Shoes"/>
    <n v="1"/>
    <n v="14326.39"/>
    <n v="11248.47"/>
    <n v="0.19"/>
    <n v="355.9059000000002"/>
  </r>
  <r>
    <s v="O02722"/>
    <s v="2024-11-22"/>
    <x v="7"/>
    <s v="Uttar Pradesh"/>
    <s v="Consumer"/>
    <x v="1"/>
    <s v="Headphones"/>
    <n v="5"/>
    <n v="20307.46"/>
    <n v="16913.830000000002"/>
    <n v="0.25"/>
    <n v="-1683.2350000000024"/>
  </r>
  <r>
    <s v="O02723"/>
    <s v="2024-08-04"/>
    <x v="7"/>
    <s v="Uttar Pradesh"/>
    <s v="SMB"/>
    <x v="1"/>
    <s v="Phone"/>
    <n v="3"/>
    <n v="35162.03"/>
    <n v="23018.59"/>
    <n v="0.28999999999999998"/>
    <n v="1946.4513000000006"/>
  </r>
  <r>
    <s v="O02724"/>
    <s v="2024-10-02"/>
    <x v="7"/>
    <s v="Uttar Pradesh"/>
    <s v="Consumer"/>
    <x v="0"/>
    <s v="Perfume"/>
    <n v="1"/>
    <n v="13479.01"/>
    <n v="7814.66"/>
    <n v="0.22"/>
    <n v="2698.9678000000004"/>
  </r>
  <r>
    <s v="O02725"/>
    <s v="2024-06-03"/>
    <x v="6"/>
    <s v="Tamil Nadu"/>
    <s v="SMB"/>
    <x v="1"/>
    <s v="Laptop"/>
    <n v="5"/>
    <n v="36648.129999999997"/>
    <n v="22985.32"/>
    <n v="7.0000000000000007E-2"/>
    <n v="11097.440899999998"/>
  </r>
  <r>
    <s v="O02726"/>
    <s v="2025-06-24"/>
    <x v="0"/>
    <s v="Karnataka"/>
    <s v="SMB"/>
    <x v="2"/>
    <s v="Chair"/>
    <n v="2"/>
    <n v="7631.11"/>
    <n v="4488.42"/>
    <n v="0.02"/>
    <n v="2990.0677999999998"/>
  </r>
  <r>
    <s v="O02727"/>
    <s v="2024-05-24"/>
    <x v="6"/>
    <s v="Tamil Nadu"/>
    <s v="Corporate"/>
    <x v="1"/>
    <s v="Headphones"/>
    <n v="5"/>
    <n v="57119.9"/>
    <n v="42852.23"/>
    <n v="0.08"/>
    <n v="9698.0779999999977"/>
  </r>
  <r>
    <s v="O02728"/>
    <s v="2024-07-13"/>
    <x v="1"/>
    <s v="Maharashtra"/>
    <s v="Consumer"/>
    <x v="1"/>
    <s v="Headphones"/>
    <n v="1"/>
    <n v="14864.68"/>
    <n v="9317.1"/>
    <n v="0.06"/>
    <n v="4655.6992"/>
  </r>
  <r>
    <s v="O02729"/>
    <s v="2024-06-29"/>
    <x v="5"/>
    <s v="West Bengal"/>
    <s v="Corporate"/>
    <x v="2"/>
    <s v="Sofa"/>
    <n v="5"/>
    <n v="70724.58"/>
    <n v="52267.14"/>
    <n v="0.24"/>
    <n v="1483.5408000000025"/>
  </r>
  <r>
    <s v="O02730"/>
    <s v="2024-04-19"/>
    <x v="0"/>
    <s v="Karnataka"/>
    <s v="Consumer"/>
    <x v="3"/>
    <s v="Shirt"/>
    <n v="2"/>
    <n v="7257.92"/>
    <n v="5740.67"/>
    <n v="0.16"/>
    <n v="355.9828"/>
  </r>
  <r>
    <s v="O02731"/>
    <s v="2024-12-15"/>
    <x v="7"/>
    <s v="Uttar Pradesh"/>
    <s v="Consumer"/>
    <x v="3"/>
    <s v="Jeans"/>
    <n v="2"/>
    <n v="24108.63"/>
    <n v="14003.55"/>
    <n v="0.12"/>
    <n v="7212.0444000000016"/>
  </r>
  <r>
    <s v="O02732"/>
    <s v="2024-04-16"/>
    <x v="7"/>
    <s v="Uttar Pradesh"/>
    <s v="SMB"/>
    <x v="1"/>
    <s v="Laptop"/>
    <n v="2"/>
    <n v="11113.92"/>
    <n v="6770.11"/>
    <n v="0.02"/>
    <n v="4121.5316000000003"/>
  </r>
  <r>
    <s v="O02733"/>
    <s v="2024-06-13"/>
    <x v="1"/>
    <s v="Maharashtra"/>
    <s v="SMB"/>
    <x v="2"/>
    <s v="Chair"/>
    <n v="1"/>
    <n v="6077.16"/>
    <n v="3957.64"/>
    <n v="0.14000000000000001"/>
    <n v="1268.7175999999999"/>
  </r>
  <r>
    <s v="O02734"/>
    <s v="2024-06-28"/>
    <x v="5"/>
    <s v="West Bengal"/>
    <s v="SMB"/>
    <x v="1"/>
    <s v="Laptop"/>
    <n v="3"/>
    <n v="34858.44"/>
    <n v="23212.91"/>
    <n v="0.18"/>
    <n v="5371.0108000000018"/>
  </r>
  <r>
    <s v="O02735"/>
    <s v="2024-09-30"/>
    <x v="6"/>
    <s v="Tamil Nadu"/>
    <s v="SMB"/>
    <x v="0"/>
    <s v="Skincare"/>
    <n v="1"/>
    <n v="5825.75"/>
    <n v="3829.32"/>
    <n v="0.22"/>
    <n v="714.76499999999987"/>
  </r>
  <r>
    <s v="O02736"/>
    <s v="2025-02-04"/>
    <x v="1"/>
    <s v="Maharashtra"/>
    <s v="Consumer"/>
    <x v="2"/>
    <s v="Chair"/>
    <n v="5"/>
    <n v="63854.41"/>
    <n v="52441.81"/>
    <n v="0.28999999999999998"/>
    <n v="-7105.1788999999953"/>
  </r>
  <r>
    <s v="O02737"/>
    <s v="2025-03-17"/>
    <x v="2"/>
    <s v="Delhi"/>
    <s v="Consumer"/>
    <x v="2"/>
    <s v="Lamp"/>
    <n v="3"/>
    <n v="27876.23"/>
    <n v="18682.64"/>
    <n v="0.03"/>
    <n v="8357.303100000001"/>
  </r>
  <r>
    <s v="O02738"/>
    <s v="2024-03-04"/>
    <x v="1"/>
    <s v="Maharashtra"/>
    <s v="Consumer"/>
    <x v="1"/>
    <s v="Phone"/>
    <n v="2"/>
    <n v="3141.04"/>
    <n v="1981.46"/>
    <n v="0.19"/>
    <n v="562.78239999999994"/>
  </r>
  <r>
    <s v="O02739"/>
    <s v="2025-05-06"/>
    <x v="5"/>
    <s v="West Bengal"/>
    <s v="Corporate"/>
    <x v="3"/>
    <s v="Jeans"/>
    <n v="5"/>
    <n v="42263.41"/>
    <n v="28143.54"/>
    <n v="0.26"/>
    <n v="3131.3834000000006"/>
  </r>
  <r>
    <s v="O02740"/>
    <s v="2024-04-08"/>
    <x v="1"/>
    <s v="Maharashtra"/>
    <s v="Corporate"/>
    <x v="1"/>
    <s v="Tablet"/>
    <n v="2"/>
    <n v="24362.33"/>
    <n v="18606.52"/>
    <n v="0.06"/>
    <n v="4294.070200000001"/>
  </r>
  <r>
    <s v="O02741"/>
    <s v="2024-11-07"/>
    <x v="7"/>
    <s v="Uttar Pradesh"/>
    <s v="Corporate"/>
    <x v="1"/>
    <s v="Headphones"/>
    <n v="1"/>
    <n v="864.66"/>
    <n v="580.80999999999995"/>
    <n v="0"/>
    <n v="283.85000000000002"/>
  </r>
  <r>
    <s v="O02742"/>
    <s v="2025-04-15"/>
    <x v="2"/>
    <s v="Delhi"/>
    <s v="Consumer"/>
    <x v="1"/>
    <s v="Headphones"/>
    <n v="2"/>
    <n v="15418.91"/>
    <n v="9433.0499999999993"/>
    <n v="0.3"/>
    <n v="1360.1870000000008"/>
  </r>
  <r>
    <s v="O02743"/>
    <s v="2025-05-08"/>
    <x v="0"/>
    <s v="Karnataka"/>
    <s v="Corporate"/>
    <x v="0"/>
    <s v="Skincare"/>
    <n v="1"/>
    <n v="2028.96"/>
    <n v="1125.01"/>
    <n v="0.11"/>
    <n v="680.76440000000002"/>
  </r>
  <r>
    <s v="O02744"/>
    <s v="2025-05-17"/>
    <x v="4"/>
    <s v="Maharashtra"/>
    <s v="Corporate"/>
    <x v="1"/>
    <s v="Headphones"/>
    <n v="4"/>
    <n v="59401.98"/>
    <n v="44973.69"/>
    <n v="0.22"/>
    <n v="1359.8544000000002"/>
  </r>
  <r>
    <s v="O02745"/>
    <s v="2025-05-30"/>
    <x v="1"/>
    <s v="Maharashtra"/>
    <s v="SMB"/>
    <x v="1"/>
    <s v="Tablet"/>
    <n v="1"/>
    <n v="11009.71"/>
    <n v="7967.27"/>
    <n v="0.05"/>
    <n v="2491.9544999999989"/>
  </r>
  <r>
    <s v="O02746"/>
    <s v="2024-01-19"/>
    <x v="4"/>
    <s v="Maharashtra"/>
    <s v="Consumer"/>
    <x v="3"/>
    <s v="Jacket"/>
    <n v="3"/>
    <n v="16318.27"/>
    <n v="11816.25"/>
    <n v="0.19"/>
    <n v="1401.5487000000003"/>
  </r>
  <r>
    <s v="O02747"/>
    <s v="2024-02-13"/>
    <x v="5"/>
    <s v="West Bengal"/>
    <s v="SMB"/>
    <x v="1"/>
    <s v="Laptop"/>
    <n v="1"/>
    <n v="2903.29"/>
    <n v="2047.57"/>
    <n v="0.02"/>
    <n v="797.65420000000006"/>
  </r>
  <r>
    <s v="O02748"/>
    <s v="2025-02-09"/>
    <x v="2"/>
    <s v="Delhi"/>
    <s v="SMB"/>
    <x v="0"/>
    <s v="Makeup"/>
    <n v="4"/>
    <n v="17839.97"/>
    <n v="14576.63"/>
    <n v="0.04"/>
    <n v="2549.7412000000018"/>
  </r>
  <r>
    <s v="O02749"/>
    <s v="2024-03-12"/>
    <x v="6"/>
    <s v="Tamil Nadu"/>
    <s v="SMB"/>
    <x v="3"/>
    <s v="Jacket"/>
    <n v="1"/>
    <n v="10134.200000000001"/>
    <n v="5978.93"/>
    <n v="0.17"/>
    <n v="2432.4560000000001"/>
  </r>
  <r>
    <s v="O02750"/>
    <s v="2025-04-23"/>
    <x v="1"/>
    <s v="Maharashtra"/>
    <s v="Consumer"/>
    <x v="2"/>
    <s v="Sofa"/>
    <n v="1"/>
    <n v="8721.32"/>
    <n v="5408.38"/>
    <n v="0.08"/>
    <n v="2615.2343999999994"/>
  </r>
  <r>
    <s v="O02751"/>
    <s v="2024-04-14"/>
    <x v="4"/>
    <s v="Maharashtra"/>
    <s v="Corporate"/>
    <x v="1"/>
    <s v="Phone"/>
    <n v="2"/>
    <n v="13969.44"/>
    <n v="8164.91"/>
    <n v="0.28000000000000003"/>
    <n v="1893.0868"/>
  </r>
  <r>
    <s v="O02752"/>
    <s v="2024-10-16"/>
    <x v="3"/>
    <s v="Telangana"/>
    <s v="Corporate"/>
    <x v="3"/>
    <s v="Jeans"/>
    <n v="5"/>
    <n v="62111.1"/>
    <n v="41368.769999999997"/>
    <n v="0.27"/>
    <n v="3972.3330000000024"/>
  </r>
  <r>
    <s v="O02753"/>
    <s v="2024-11-25"/>
    <x v="6"/>
    <s v="Tamil Nadu"/>
    <s v="SMB"/>
    <x v="0"/>
    <s v="Makeup"/>
    <n v="2"/>
    <n v="17111.59"/>
    <n v="12222.72"/>
    <n v="0.17"/>
    <n v="1979.8997000000004"/>
  </r>
  <r>
    <s v="O02754"/>
    <s v="2024-11-29"/>
    <x v="7"/>
    <s v="Uttar Pradesh"/>
    <s v="Corporate"/>
    <x v="2"/>
    <s v="Table"/>
    <n v="1"/>
    <n v="6360.58"/>
    <n v="4807.28"/>
    <n v="0.05"/>
    <n v="1235.2710000000002"/>
  </r>
  <r>
    <s v="O02755"/>
    <s v="2024-10-18"/>
    <x v="0"/>
    <s v="Karnataka"/>
    <s v="Consumer"/>
    <x v="0"/>
    <s v="Makeup"/>
    <n v="2"/>
    <n v="22297.56"/>
    <n v="15165.67"/>
    <n v="0.24"/>
    <n v="1780.4756000000007"/>
  </r>
  <r>
    <s v="O02756"/>
    <s v="2025-04-07"/>
    <x v="0"/>
    <s v="Karnataka"/>
    <s v="Corporate"/>
    <x v="0"/>
    <s v="Haircare"/>
    <n v="3"/>
    <n v="24737.119999999999"/>
    <n v="15064.44"/>
    <n v="0.24"/>
    <n v="3735.7711999999992"/>
  </r>
  <r>
    <s v="O02757"/>
    <s v="2024-02-17"/>
    <x v="4"/>
    <s v="Maharashtra"/>
    <s v="SMB"/>
    <x v="1"/>
    <s v="Phone"/>
    <n v="1"/>
    <n v="8920.85"/>
    <n v="5948.25"/>
    <n v="0.17"/>
    <n v="1456.0555000000002"/>
  </r>
  <r>
    <s v="O02758"/>
    <s v="2024-08-09"/>
    <x v="4"/>
    <s v="Maharashtra"/>
    <s v="SMB"/>
    <x v="1"/>
    <s v="Tablet"/>
    <n v="3"/>
    <n v="34415.78"/>
    <n v="29178.2"/>
    <n v="0.01"/>
    <n v="4893.4221999999982"/>
  </r>
  <r>
    <s v="O02759"/>
    <s v="2024-06-30"/>
    <x v="7"/>
    <s v="Uttar Pradesh"/>
    <s v="Consumer"/>
    <x v="3"/>
    <s v="Shirt"/>
    <n v="3"/>
    <n v="31712.68"/>
    <n v="22517.439999999999"/>
    <n v="0.17"/>
    <n v="3804.0844000000016"/>
  </r>
  <r>
    <s v="O02760"/>
    <s v="2024-06-07"/>
    <x v="0"/>
    <s v="Karnataka"/>
    <s v="SMB"/>
    <x v="0"/>
    <s v="Makeup"/>
    <n v="1"/>
    <n v="14682.98"/>
    <n v="10029.65"/>
    <n v="0.25"/>
    <n v="982.58500000000004"/>
  </r>
  <r>
    <s v="O02761"/>
    <s v="2024-08-29"/>
    <x v="4"/>
    <s v="Maharashtra"/>
    <s v="Consumer"/>
    <x v="3"/>
    <s v="Jacket"/>
    <n v="1"/>
    <n v="7069.21"/>
    <n v="4174.49"/>
    <n v="0.25"/>
    <n v="1127.4175000000002"/>
  </r>
  <r>
    <s v="O02762"/>
    <s v="2025-06-13"/>
    <x v="7"/>
    <s v="Uttar Pradesh"/>
    <s v="Corporate"/>
    <x v="3"/>
    <s v="Shirt"/>
    <n v="2"/>
    <n v="8938.9500000000007"/>
    <n v="7303.65"/>
    <n v="0.09"/>
    <n v="830.79450000000111"/>
  </r>
  <r>
    <s v="O02763"/>
    <s v="2024-10-27"/>
    <x v="0"/>
    <s v="Karnataka"/>
    <s v="SMB"/>
    <x v="1"/>
    <s v="Phone"/>
    <n v="2"/>
    <n v="7415.71"/>
    <n v="5995.72"/>
    <n v="0.25"/>
    <n v="-433.93750000000023"/>
  </r>
  <r>
    <s v="O02764"/>
    <s v="2024-03-01"/>
    <x v="5"/>
    <s v="West Bengal"/>
    <s v="Consumer"/>
    <x v="3"/>
    <s v="Jeans"/>
    <n v="4"/>
    <n v="55263.91"/>
    <n v="32890.199999999997"/>
    <n v="0.06"/>
    <n v="19057.875400000004"/>
  </r>
  <r>
    <s v="O02765"/>
    <s v="2024-06-29"/>
    <x v="3"/>
    <s v="Telangana"/>
    <s v="Consumer"/>
    <x v="1"/>
    <s v="Headphones"/>
    <n v="4"/>
    <n v="47644.34"/>
    <n v="32318.75"/>
    <n v="0.2"/>
    <n v="5796.7219999999961"/>
  </r>
  <r>
    <s v="O02766"/>
    <s v="2025-01-02"/>
    <x v="3"/>
    <s v="Telangana"/>
    <s v="Corporate"/>
    <x v="0"/>
    <s v="Skincare"/>
    <n v="2"/>
    <n v="14410.69"/>
    <n v="8461.76"/>
    <n v="0.23"/>
    <n v="2634.4713000000002"/>
  </r>
  <r>
    <s v="O02767"/>
    <s v="2024-05-15"/>
    <x v="1"/>
    <s v="Maharashtra"/>
    <s v="Consumer"/>
    <x v="0"/>
    <s v="Skincare"/>
    <n v="4"/>
    <n v="54965.97"/>
    <n v="31584.31"/>
    <n v="0.11"/>
    <n v="17335.403299999998"/>
  </r>
  <r>
    <s v="O02768"/>
    <s v="2025-01-08"/>
    <x v="3"/>
    <s v="Telangana"/>
    <s v="Corporate"/>
    <x v="0"/>
    <s v="Makeup"/>
    <n v="3"/>
    <n v="27865.07"/>
    <n v="23121.03"/>
    <n v="0.27"/>
    <n v="-2779.5288999999993"/>
  </r>
  <r>
    <s v="O02769"/>
    <s v="2024-05-05"/>
    <x v="7"/>
    <s v="Uttar Pradesh"/>
    <s v="Corporate"/>
    <x v="0"/>
    <s v="Makeup"/>
    <n v="4"/>
    <n v="55009.56"/>
    <n v="44226.33"/>
    <n v="0.23"/>
    <n v="-1868.9688000000042"/>
  </r>
  <r>
    <s v="O02770"/>
    <s v="2024-09-23"/>
    <x v="6"/>
    <s v="Tamil Nadu"/>
    <s v="Consumer"/>
    <x v="2"/>
    <s v="Chair"/>
    <n v="1"/>
    <n v="12397.7"/>
    <n v="7399.06"/>
    <n v="0.14000000000000001"/>
    <n v="3262.962"/>
  </r>
  <r>
    <s v="O02771"/>
    <s v="2024-10-01"/>
    <x v="7"/>
    <s v="Uttar Pradesh"/>
    <s v="SMB"/>
    <x v="3"/>
    <s v="Shirt"/>
    <n v="2"/>
    <n v="10441.34"/>
    <n v="6376.55"/>
    <n v="0.08"/>
    <n v="3229.4827999999998"/>
  </r>
  <r>
    <s v="O02772"/>
    <s v="2025-05-25"/>
    <x v="4"/>
    <s v="Maharashtra"/>
    <s v="Consumer"/>
    <x v="1"/>
    <s v="Tablet"/>
    <n v="1"/>
    <n v="8853.66"/>
    <n v="6238.06"/>
    <n v="0.08"/>
    <n v="1907.3071999999993"/>
  </r>
  <r>
    <s v="O02773"/>
    <s v="2024-03-16"/>
    <x v="5"/>
    <s v="West Bengal"/>
    <s v="Consumer"/>
    <x v="2"/>
    <s v="Lamp"/>
    <n v="1"/>
    <n v="13785.78"/>
    <n v="11069.54"/>
    <n v="0.11"/>
    <n v="1199.8041999999998"/>
  </r>
  <r>
    <s v="O02774"/>
    <s v="2024-08-27"/>
    <x v="2"/>
    <s v="Delhi"/>
    <s v="Corporate"/>
    <x v="1"/>
    <s v="Laptop"/>
    <n v="5"/>
    <n v="70610.66"/>
    <n v="52717.75"/>
    <n v="0.19"/>
    <n v="4476.884600000003"/>
  </r>
  <r>
    <s v="O02775"/>
    <s v="2024-08-01"/>
    <x v="0"/>
    <s v="Karnataka"/>
    <s v="Consumer"/>
    <x v="3"/>
    <s v="Shirt"/>
    <n v="5"/>
    <n v="66050.39"/>
    <n v="49131.81"/>
    <n v="0.09"/>
    <n v="10974.044900000001"/>
  </r>
  <r>
    <s v="O02776"/>
    <s v="2024-04-27"/>
    <x v="5"/>
    <s v="West Bengal"/>
    <s v="Corporate"/>
    <x v="0"/>
    <s v="Makeup"/>
    <n v="1"/>
    <n v="5332.4"/>
    <n v="2939.59"/>
    <n v="0.21"/>
    <n v="1273.0059999999996"/>
  </r>
  <r>
    <s v="O02777"/>
    <s v="2024-11-13"/>
    <x v="4"/>
    <s v="Maharashtra"/>
    <s v="Corporate"/>
    <x v="3"/>
    <s v="Shoes"/>
    <n v="4"/>
    <n v="26116.55"/>
    <n v="17938.59"/>
    <n v="0.18"/>
    <n v="3476.9809999999998"/>
  </r>
  <r>
    <s v="O02778"/>
    <s v="2025-03-29"/>
    <x v="2"/>
    <s v="Delhi"/>
    <s v="SMB"/>
    <x v="1"/>
    <s v="Laptop"/>
    <n v="3"/>
    <n v="16779.64"/>
    <n v="13230.76"/>
    <n v="0.05"/>
    <n v="2709.8979999999992"/>
  </r>
  <r>
    <s v="O02779"/>
    <s v="2025-02-13"/>
    <x v="4"/>
    <s v="Maharashtra"/>
    <s v="Corporate"/>
    <x v="0"/>
    <s v="Skincare"/>
    <n v="3"/>
    <n v="40816.660000000003"/>
    <n v="30265.13"/>
    <n v="0.26"/>
    <n v="-60.801599999998871"/>
  </r>
  <r>
    <s v="O02780"/>
    <s v="2024-11-28"/>
    <x v="0"/>
    <s v="Karnataka"/>
    <s v="SMB"/>
    <x v="2"/>
    <s v="Table"/>
    <n v="1"/>
    <n v="10270.469999999999"/>
    <n v="7194.15"/>
    <n v="0.23"/>
    <n v="714.11189999999988"/>
  </r>
  <r>
    <s v="O02781"/>
    <s v="2024-10-26"/>
    <x v="5"/>
    <s v="West Bengal"/>
    <s v="Corporate"/>
    <x v="3"/>
    <s v="Jeans"/>
    <n v="3"/>
    <n v="40824.17"/>
    <n v="23424.28"/>
    <n v="0.06"/>
    <n v="14950.4398"/>
  </r>
  <r>
    <s v="O02782"/>
    <s v="2024-04-06"/>
    <x v="5"/>
    <s v="West Bengal"/>
    <s v="SMB"/>
    <x v="3"/>
    <s v="Jeans"/>
    <n v="5"/>
    <n v="45282.76"/>
    <n v="38110.31"/>
    <n v="0.27"/>
    <n v="-5053.8951999999972"/>
  </r>
  <r>
    <s v="O02783"/>
    <s v="2024-11-14"/>
    <x v="1"/>
    <s v="Maharashtra"/>
    <s v="Corporate"/>
    <x v="1"/>
    <s v="Laptop"/>
    <n v="3"/>
    <n v="11809.7"/>
    <n v="7587.98"/>
    <n v="0.02"/>
    <n v="3985.5260000000012"/>
  </r>
  <r>
    <s v="O02784"/>
    <s v="2025-03-14"/>
    <x v="2"/>
    <s v="Delhi"/>
    <s v="Consumer"/>
    <x v="2"/>
    <s v="Lamp"/>
    <n v="3"/>
    <n v="16379.91"/>
    <n v="12292.2"/>
    <n v="7.0000000000000007E-2"/>
    <n v="2941.1162999999988"/>
  </r>
  <r>
    <s v="O02785"/>
    <s v="2024-03-06"/>
    <x v="7"/>
    <s v="Uttar Pradesh"/>
    <s v="Corporate"/>
    <x v="0"/>
    <s v="Skincare"/>
    <n v="1"/>
    <n v="6622.77"/>
    <n v="5161.3500000000004"/>
    <n v="0.24"/>
    <n v="-128.0447999999999"/>
  </r>
  <r>
    <s v="O02786"/>
    <s v="2024-06-17"/>
    <x v="5"/>
    <s v="West Bengal"/>
    <s v="Corporate"/>
    <x v="1"/>
    <s v="Laptop"/>
    <n v="2"/>
    <n v="24820.3"/>
    <n v="18385.419999999998"/>
    <n v="0.27"/>
    <n v="-266.60099999999966"/>
  </r>
  <r>
    <s v="O02787"/>
    <s v="2024-10-02"/>
    <x v="1"/>
    <s v="Maharashtra"/>
    <s v="Corporate"/>
    <x v="2"/>
    <s v="Chair"/>
    <n v="4"/>
    <n v="27239.18"/>
    <n v="21787.13"/>
    <n v="0.19"/>
    <n v="276.60579999999936"/>
  </r>
  <r>
    <s v="O02788"/>
    <s v="2024-04-26"/>
    <x v="4"/>
    <s v="Maharashtra"/>
    <s v="Corporate"/>
    <x v="0"/>
    <s v="Makeup"/>
    <n v="1"/>
    <n v="6321.17"/>
    <n v="5025.0600000000004"/>
    <n v="0.04"/>
    <n v="1043.2631999999996"/>
  </r>
  <r>
    <s v="O02789"/>
    <s v="2024-11-19"/>
    <x v="6"/>
    <s v="Tamil Nadu"/>
    <s v="Corporate"/>
    <x v="2"/>
    <s v="Sofa"/>
    <n v="5"/>
    <n v="13681.29"/>
    <n v="9321.6"/>
    <n v="0.24"/>
    <n v="1076.1804000000006"/>
  </r>
  <r>
    <s v="O02790"/>
    <s v="2024-10-09"/>
    <x v="0"/>
    <s v="Karnataka"/>
    <s v="SMB"/>
    <x v="1"/>
    <s v="Tablet"/>
    <n v="2"/>
    <n v="21266.28"/>
    <n v="12514.42"/>
    <n v="0.05"/>
    <n v="7688.5459999999985"/>
  </r>
  <r>
    <s v="O02791"/>
    <s v="2024-01-02"/>
    <x v="3"/>
    <s v="Telangana"/>
    <s v="SMB"/>
    <x v="2"/>
    <s v="Chair"/>
    <n v="4"/>
    <n v="28101.75"/>
    <n v="19627.7"/>
    <n v="0.21"/>
    <n v="2572.6824999999999"/>
  </r>
  <r>
    <s v="O02792"/>
    <s v="2025-01-13"/>
    <x v="0"/>
    <s v="Karnataka"/>
    <s v="SMB"/>
    <x v="2"/>
    <s v="Chair"/>
    <n v="3"/>
    <n v="39785.040000000001"/>
    <n v="27380.45"/>
    <n v="0.02"/>
    <n v="11608.8892"/>
  </r>
  <r>
    <s v="O02793"/>
    <s v="2025-04-21"/>
    <x v="2"/>
    <s v="Delhi"/>
    <s v="Consumer"/>
    <x v="0"/>
    <s v="Perfume"/>
    <n v="3"/>
    <n v="15552.28"/>
    <n v="12832.84"/>
    <n v="0.15"/>
    <n v="386.59800000000041"/>
  </r>
  <r>
    <s v="O02794"/>
    <s v="2024-01-27"/>
    <x v="2"/>
    <s v="Delhi"/>
    <s v="Corporate"/>
    <x v="3"/>
    <s v="Shoes"/>
    <n v="2"/>
    <n v="7644.72"/>
    <n v="5908.06"/>
    <n v="0.13"/>
    <n v="742.84639999999979"/>
  </r>
  <r>
    <s v="O02795"/>
    <s v="2024-12-29"/>
    <x v="1"/>
    <s v="Maharashtra"/>
    <s v="Consumer"/>
    <x v="2"/>
    <s v="Table"/>
    <n v="4"/>
    <n v="41408.74"/>
    <n v="30164.81"/>
    <n v="0.21"/>
    <n v="2548.0945999999967"/>
  </r>
  <r>
    <s v="O02796"/>
    <s v="2024-10-01"/>
    <x v="2"/>
    <s v="Delhi"/>
    <s v="Consumer"/>
    <x v="3"/>
    <s v="Jeans"/>
    <n v="4"/>
    <n v="15610.81"/>
    <n v="10721.86"/>
    <n v="0.02"/>
    <n v="4576.7337999999991"/>
  </r>
  <r>
    <s v="O02797"/>
    <s v="2025-04-30"/>
    <x v="2"/>
    <s v="Delhi"/>
    <s v="SMB"/>
    <x v="1"/>
    <s v="Laptop"/>
    <n v="5"/>
    <n v="42184.43"/>
    <n v="26505.79"/>
    <n v="0.24"/>
    <n v="5554.3768"/>
  </r>
  <r>
    <s v="O02798"/>
    <s v="2024-11-10"/>
    <x v="7"/>
    <s v="Uttar Pradesh"/>
    <s v="Corporate"/>
    <x v="0"/>
    <s v="Haircare"/>
    <n v="2"/>
    <n v="12129.91"/>
    <n v="7047.77"/>
    <n v="0.03"/>
    <n v="4718.2426999999998"/>
  </r>
  <r>
    <s v="O02799"/>
    <s v="2024-09-08"/>
    <x v="3"/>
    <s v="Telangana"/>
    <s v="Corporate"/>
    <x v="1"/>
    <s v="Tablet"/>
    <n v="3"/>
    <n v="16883.18"/>
    <n v="11734.95"/>
    <n v="0.02"/>
    <n v="4810.5663999999997"/>
  </r>
  <r>
    <s v="O02800"/>
    <s v="2024-06-06"/>
    <x v="1"/>
    <s v="Maharashtra"/>
    <s v="Corporate"/>
    <x v="2"/>
    <s v="Table"/>
    <n v="1"/>
    <n v="7910.72"/>
    <n v="4799.63"/>
    <n v="0.14000000000000001"/>
    <n v="2003.5891999999999"/>
  </r>
  <r>
    <s v="O02801"/>
    <s v="2025-06-20"/>
    <x v="5"/>
    <s v="West Bengal"/>
    <s v="SMB"/>
    <x v="0"/>
    <s v="Haircare"/>
    <n v="4"/>
    <n v="30719.86"/>
    <n v="17262.45"/>
    <n v="0.3"/>
    <n v="4241.4519999999993"/>
  </r>
  <r>
    <s v="O02802"/>
    <s v="2025-03-05"/>
    <x v="0"/>
    <s v="Karnataka"/>
    <s v="Corporate"/>
    <x v="1"/>
    <s v="Phone"/>
    <n v="5"/>
    <n v="17399.84"/>
    <n v="10653.73"/>
    <n v="0.18"/>
    <n v="3614.1388000000006"/>
  </r>
  <r>
    <s v="O02803"/>
    <s v="2024-08-04"/>
    <x v="1"/>
    <s v="Maharashtra"/>
    <s v="Corporate"/>
    <x v="3"/>
    <s v="Jacket"/>
    <n v="5"/>
    <n v="22620.44"/>
    <n v="17489.86"/>
    <n v="0.2"/>
    <n v="606.49199999999837"/>
  </r>
  <r>
    <s v="O02804"/>
    <s v="2024-12-20"/>
    <x v="1"/>
    <s v="Maharashtra"/>
    <s v="SMB"/>
    <x v="2"/>
    <s v="Lamp"/>
    <n v="5"/>
    <n v="38745.79"/>
    <n v="28954.63"/>
    <n v="0.21"/>
    <n v="1654.5441000000001"/>
  </r>
  <r>
    <s v="O02805"/>
    <s v="2024-06-19"/>
    <x v="6"/>
    <s v="Tamil Nadu"/>
    <s v="SMB"/>
    <x v="2"/>
    <s v="Table"/>
    <n v="3"/>
    <n v="44771.62"/>
    <n v="29756.44"/>
    <n v="0.05"/>
    <n v="12776.599000000004"/>
  </r>
  <r>
    <s v="O02806"/>
    <s v="2024-04-01"/>
    <x v="1"/>
    <s v="Maharashtra"/>
    <s v="Consumer"/>
    <x v="2"/>
    <s v="Sofa"/>
    <n v="2"/>
    <n v="22130.97"/>
    <n v="14440.47"/>
    <n v="0.11"/>
    <n v="5256.0933000000023"/>
  </r>
  <r>
    <s v="O02807"/>
    <s v="2024-01-08"/>
    <x v="2"/>
    <s v="Delhi"/>
    <s v="Consumer"/>
    <x v="3"/>
    <s v="Jacket"/>
    <n v="3"/>
    <n v="3324.67"/>
    <n v="2269.94"/>
    <n v="0.15"/>
    <n v="556.0295000000001"/>
  </r>
  <r>
    <s v="O02808"/>
    <s v="2025-02-20"/>
    <x v="1"/>
    <s v="Maharashtra"/>
    <s v="Corporate"/>
    <x v="1"/>
    <s v="Tablet"/>
    <n v="2"/>
    <n v="17441.43"/>
    <n v="10826.59"/>
    <n v="0.19"/>
    <n v="3300.9683"/>
  </r>
  <r>
    <s v="O02809"/>
    <s v="2025-05-03"/>
    <x v="3"/>
    <s v="Telangana"/>
    <s v="Corporate"/>
    <x v="1"/>
    <s v="Tablet"/>
    <n v="5"/>
    <n v="22559.7"/>
    <n v="17052.060000000001"/>
    <n v="0.09"/>
    <n v="3477.2669999999994"/>
  </r>
  <r>
    <s v="O02810"/>
    <s v="2025-04-04"/>
    <x v="2"/>
    <s v="Delhi"/>
    <s v="SMB"/>
    <x v="2"/>
    <s v="Sofa"/>
    <n v="4"/>
    <n v="22408.53"/>
    <n v="18931.830000000002"/>
    <n v="7.0000000000000007E-2"/>
    <n v="1908.1028999999971"/>
  </r>
  <r>
    <s v="O02811"/>
    <s v="2025-02-01"/>
    <x v="5"/>
    <s v="West Bengal"/>
    <s v="Consumer"/>
    <x v="3"/>
    <s v="Jacket"/>
    <n v="5"/>
    <n v="34090.74"/>
    <n v="24453.69"/>
    <n v="0.1"/>
    <n v="6227.9759999999987"/>
  </r>
  <r>
    <s v="O02812"/>
    <s v="2025-05-23"/>
    <x v="6"/>
    <s v="Tamil Nadu"/>
    <s v="Corporate"/>
    <x v="1"/>
    <s v="Phone"/>
    <n v="4"/>
    <n v="37738.51"/>
    <n v="20933.29"/>
    <n v="0.28999999999999998"/>
    <n v="5861.0521000000008"/>
  </r>
  <r>
    <s v="O02813"/>
    <s v="2024-03-06"/>
    <x v="7"/>
    <s v="Uttar Pradesh"/>
    <s v="Corporate"/>
    <x v="1"/>
    <s v="Headphones"/>
    <n v="3"/>
    <n v="30429.29"/>
    <n v="22125.93"/>
    <n v="0.08"/>
    <n v="5869.0168000000003"/>
  </r>
  <r>
    <s v="O02814"/>
    <s v="2025-02-01"/>
    <x v="7"/>
    <s v="Uttar Pradesh"/>
    <s v="SMB"/>
    <x v="3"/>
    <s v="Jeans"/>
    <n v="2"/>
    <n v="4860.3500000000004"/>
    <n v="3362.17"/>
    <n v="7.0000000000000007E-2"/>
    <n v="1157.9555000000003"/>
  </r>
  <r>
    <s v="O02815"/>
    <s v="2024-08-30"/>
    <x v="7"/>
    <s v="Uttar Pradesh"/>
    <s v="SMB"/>
    <x v="3"/>
    <s v="Jeans"/>
    <n v="4"/>
    <n v="58520.38"/>
    <n v="36510.17"/>
    <n v="0.22"/>
    <n v="9135.7263999999996"/>
  </r>
  <r>
    <s v="O02816"/>
    <s v="2024-11-06"/>
    <x v="4"/>
    <s v="Maharashtra"/>
    <s v="Corporate"/>
    <x v="1"/>
    <s v="Tablet"/>
    <n v="1"/>
    <n v="13808.22"/>
    <n v="9995.5300000000007"/>
    <n v="0.18"/>
    <n v="1327.210399999999"/>
  </r>
  <r>
    <s v="O02817"/>
    <s v="2024-05-27"/>
    <x v="6"/>
    <s v="Tamil Nadu"/>
    <s v="SMB"/>
    <x v="0"/>
    <s v="Perfume"/>
    <n v="1"/>
    <n v="1229.44"/>
    <n v="945"/>
    <n v="0.23"/>
    <n v="1.6688000000000329"/>
  </r>
  <r>
    <s v="O02818"/>
    <s v="2024-04-04"/>
    <x v="6"/>
    <s v="Tamil Nadu"/>
    <s v="Corporate"/>
    <x v="3"/>
    <s v="Jacket"/>
    <n v="4"/>
    <n v="19876.64"/>
    <n v="13215.67"/>
    <n v="0.26"/>
    <n v="1493.0435999999991"/>
  </r>
  <r>
    <s v="O02819"/>
    <s v="2024-12-14"/>
    <x v="0"/>
    <s v="Karnataka"/>
    <s v="Corporate"/>
    <x v="2"/>
    <s v="Table"/>
    <n v="3"/>
    <n v="2373.58"/>
    <n v="2006.34"/>
    <n v="0"/>
    <n v="367.24"/>
  </r>
  <r>
    <s v="O02820"/>
    <s v="2024-01-02"/>
    <x v="6"/>
    <s v="Tamil Nadu"/>
    <s v="Corporate"/>
    <x v="3"/>
    <s v="Shirt"/>
    <n v="1"/>
    <n v="9960.41"/>
    <n v="7854.7"/>
    <n v="0.27"/>
    <n v="-583.60069999999996"/>
  </r>
  <r>
    <s v="O02821"/>
    <s v="2024-03-23"/>
    <x v="6"/>
    <s v="Tamil Nadu"/>
    <s v="SMB"/>
    <x v="3"/>
    <s v="Shoes"/>
    <n v="4"/>
    <n v="50100.31"/>
    <n v="36476.22"/>
    <n v="0.28000000000000003"/>
    <n v="-403.99680000000444"/>
  </r>
  <r>
    <s v="O02822"/>
    <s v="2025-04-28"/>
    <x v="3"/>
    <s v="Telangana"/>
    <s v="Corporate"/>
    <x v="3"/>
    <s v="Jacket"/>
    <n v="5"/>
    <n v="18643.330000000002"/>
    <n v="15070.17"/>
    <n v="0.14000000000000001"/>
    <n v="963.09380000000101"/>
  </r>
  <r>
    <s v="O02823"/>
    <s v="2024-04-22"/>
    <x v="4"/>
    <s v="Maharashtra"/>
    <s v="Corporate"/>
    <x v="1"/>
    <s v="Tablet"/>
    <n v="3"/>
    <n v="5388.43"/>
    <n v="4386.43"/>
    <n v="0.26"/>
    <n v="-398.99180000000001"/>
  </r>
  <r>
    <s v="O02824"/>
    <s v="2024-10-17"/>
    <x v="4"/>
    <s v="Maharashtra"/>
    <s v="SMB"/>
    <x v="0"/>
    <s v="Skincare"/>
    <n v="2"/>
    <n v="15771.01"/>
    <n v="11190.82"/>
    <n v="0.19"/>
    <n v="1583.6981000000005"/>
  </r>
  <r>
    <s v="O02825"/>
    <s v="2024-12-01"/>
    <x v="5"/>
    <s v="West Bengal"/>
    <s v="Consumer"/>
    <x v="1"/>
    <s v="Laptop"/>
    <n v="4"/>
    <n v="38844.15"/>
    <n v="21533.360000000001"/>
    <n v="0.2"/>
    <n v="9541.9599999999991"/>
  </r>
  <r>
    <s v="O02826"/>
    <s v="2024-08-09"/>
    <x v="4"/>
    <s v="Maharashtra"/>
    <s v="SMB"/>
    <x v="0"/>
    <s v="Haircare"/>
    <n v="3"/>
    <n v="14832.78"/>
    <n v="10289.84"/>
    <n v="0.14000000000000001"/>
    <n v="2466.3508000000002"/>
  </r>
  <r>
    <s v="O02827"/>
    <s v="2024-11-30"/>
    <x v="7"/>
    <s v="Uttar Pradesh"/>
    <s v="SMB"/>
    <x v="1"/>
    <s v="Phone"/>
    <n v="3"/>
    <n v="23386.55"/>
    <n v="17250.43"/>
    <n v="0.12"/>
    <n v="3329.733999999999"/>
  </r>
  <r>
    <s v="O02828"/>
    <s v="2024-08-19"/>
    <x v="6"/>
    <s v="Tamil Nadu"/>
    <s v="SMB"/>
    <x v="0"/>
    <s v="Skincare"/>
    <n v="2"/>
    <n v="19347.36"/>
    <n v="14982.97"/>
    <n v="0.23"/>
    <n v="-85.502799999999297"/>
  </r>
  <r>
    <s v="O02829"/>
    <s v="2025-03-23"/>
    <x v="3"/>
    <s v="Telangana"/>
    <s v="SMB"/>
    <x v="2"/>
    <s v="Sofa"/>
    <n v="4"/>
    <n v="11906.67"/>
    <n v="9495.4"/>
    <n v="0.19"/>
    <n v="149.00270000000046"/>
  </r>
  <r>
    <s v="O02830"/>
    <s v="2024-09-11"/>
    <x v="5"/>
    <s v="West Bengal"/>
    <s v="Corporate"/>
    <x v="3"/>
    <s v="Shirt"/>
    <n v="3"/>
    <n v="30758.959999999999"/>
    <n v="19651.47"/>
    <n v="0.17"/>
    <n v="5878.4667999999974"/>
  </r>
  <r>
    <s v="O02831"/>
    <s v="2025-03-31"/>
    <x v="3"/>
    <s v="Telangana"/>
    <s v="Corporate"/>
    <x v="3"/>
    <s v="Jacket"/>
    <n v="5"/>
    <n v="66880.11"/>
    <n v="42867.57"/>
    <n v="0.09"/>
    <n v="17993.330099999999"/>
  </r>
  <r>
    <s v="O02832"/>
    <s v="2024-07-21"/>
    <x v="5"/>
    <s v="West Bengal"/>
    <s v="Corporate"/>
    <x v="2"/>
    <s v="Sofa"/>
    <n v="3"/>
    <n v="9810.07"/>
    <n v="7234.79"/>
    <n v="0.14000000000000001"/>
    <n v="1201.8701999999996"/>
  </r>
  <r>
    <s v="O02833"/>
    <s v="2024-07-14"/>
    <x v="7"/>
    <s v="Uttar Pradesh"/>
    <s v="Corporate"/>
    <x v="2"/>
    <s v="Chair"/>
    <n v="1"/>
    <n v="14164.7"/>
    <n v="11512.83"/>
    <n v="0.15"/>
    <n v="527.16500000000087"/>
  </r>
  <r>
    <s v="O02834"/>
    <s v="2024-02-10"/>
    <x v="5"/>
    <s v="West Bengal"/>
    <s v="SMB"/>
    <x v="1"/>
    <s v="Headphones"/>
    <n v="1"/>
    <n v="3915.43"/>
    <n v="2537.38"/>
    <n v="0.15"/>
    <n v="790.73549999999977"/>
  </r>
  <r>
    <s v="O02835"/>
    <s v="2024-06-12"/>
    <x v="0"/>
    <s v="Karnataka"/>
    <s v="Corporate"/>
    <x v="1"/>
    <s v="Tablet"/>
    <n v="5"/>
    <n v="54717.05"/>
    <n v="32416.17"/>
    <n v="0.16"/>
    <n v="13546.152000000004"/>
  </r>
  <r>
    <s v="O02836"/>
    <s v="2024-07-14"/>
    <x v="1"/>
    <s v="Maharashtra"/>
    <s v="Corporate"/>
    <x v="0"/>
    <s v="Makeup"/>
    <n v="3"/>
    <n v="16584.84"/>
    <n v="10669.02"/>
    <n v="0.13"/>
    <n v="3759.7907999999998"/>
  </r>
  <r>
    <s v="O02837"/>
    <s v="2025-01-08"/>
    <x v="0"/>
    <s v="Karnataka"/>
    <s v="Corporate"/>
    <x v="0"/>
    <s v="Perfume"/>
    <n v="2"/>
    <n v="26157.65"/>
    <n v="17764.3"/>
    <n v="0.2"/>
    <n v="3161.8200000000015"/>
  </r>
  <r>
    <s v="O02838"/>
    <s v="2024-03-11"/>
    <x v="7"/>
    <s v="Uttar Pradesh"/>
    <s v="SMB"/>
    <x v="2"/>
    <s v="Lamp"/>
    <n v="1"/>
    <n v="8462.5499999999993"/>
    <n v="5551.83"/>
    <n v="0.2"/>
    <n v="1218.2099999999994"/>
  </r>
  <r>
    <s v="O02839"/>
    <s v="2025-04-20"/>
    <x v="3"/>
    <s v="Telangana"/>
    <s v="Corporate"/>
    <x v="2"/>
    <s v="Lamp"/>
    <n v="3"/>
    <n v="4880.79"/>
    <n v="3500.95"/>
    <n v="0.28999999999999998"/>
    <n v="-35.589099999999689"/>
  </r>
  <r>
    <s v="O02840"/>
    <s v="2024-02-10"/>
    <x v="6"/>
    <s v="Tamil Nadu"/>
    <s v="Corporate"/>
    <x v="3"/>
    <s v="Shirt"/>
    <n v="3"/>
    <n v="35884.589999999997"/>
    <n v="21911.119999999999"/>
    <n v="0.02"/>
    <n v="13255.778199999997"/>
  </r>
  <r>
    <s v="O02841"/>
    <s v="2024-05-06"/>
    <x v="2"/>
    <s v="Delhi"/>
    <s v="SMB"/>
    <x v="0"/>
    <s v="Skincare"/>
    <n v="3"/>
    <n v="5713.97"/>
    <n v="4722.05"/>
    <n v="0.01"/>
    <n v="934.78030000000012"/>
  </r>
  <r>
    <s v="O02842"/>
    <s v="2025-02-09"/>
    <x v="6"/>
    <s v="Tamil Nadu"/>
    <s v="SMB"/>
    <x v="1"/>
    <s v="Tablet"/>
    <n v="5"/>
    <n v="66330.039999999994"/>
    <n v="39982.730000000003"/>
    <n v="0.02"/>
    <n v="25020.70919999999"/>
  </r>
  <r>
    <s v="O02843"/>
    <s v="2024-11-11"/>
    <x v="3"/>
    <s v="Telangana"/>
    <s v="Corporate"/>
    <x v="2"/>
    <s v="Lamp"/>
    <n v="2"/>
    <n v="10118.629999999999"/>
    <n v="5617.73"/>
    <n v="0.24"/>
    <n v="2072.4288000000001"/>
  </r>
  <r>
    <s v="O02844"/>
    <s v="2024-12-20"/>
    <x v="0"/>
    <s v="Karnataka"/>
    <s v="Corporate"/>
    <x v="2"/>
    <s v="Sofa"/>
    <n v="4"/>
    <n v="16753.41"/>
    <n v="9598.2800000000007"/>
    <n v="0.01"/>
    <n v="6987.5958999999993"/>
  </r>
  <r>
    <s v="O02845"/>
    <s v="2024-09-26"/>
    <x v="0"/>
    <s v="Karnataka"/>
    <s v="SMB"/>
    <x v="3"/>
    <s v="Jacket"/>
    <n v="4"/>
    <n v="10784.74"/>
    <n v="6025.98"/>
    <n v="0"/>
    <n v="4758.76"/>
  </r>
  <r>
    <s v="O02846"/>
    <s v="2024-01-02"/>
    <x v="2"/>
    <s v="Delhi"/>
    <s v="SMB"/>
    <x v="3"/>
    <s v="Jeans"/>
    <n v="3"/>
    <n v="14584.26"/>
    <n v="11490.19"/>
    <n v="0.28000000000000003"/>
    <n v="-989.52280000000064"/>
  </r>
  <r>
    <s v="O02847"/>
    <s v="2024-05-26"/>
    <x v="5"/>
    <s v="West Bengal"/>
    <s v="SMB"/>
    <x v="3"/>
    <s v="Jacket"/>
    <n v="3"/>
    <n v="42723.86"/>
    <n v="36020.17"/>
    <n v="0.14000000000000001"/>
    <n v="722.34960000000137"/>
  </r>
  <r>
    <s v="O02848"/>
    <s v="2024-04-02"/>
    <x v="4"/>
    <s v="Maharashtra"/>
    <s v="Corporate"/>
    <x v="3"/>
    <s v="Jeans"/>
    <n v="2"/>
    <n v="16916.88"/>
    <n v="11241.33"/>
    <n v="0.24"/>
    <n v="1615.4988000000012"/>
  </r>
  <r>
    <s v="O02849"/>
    <s v="2024-01-28"/>
    <x v="0"/>
    <s v="Karnataka"/>
    <s v="Consumer"/>
    <x v="2"/>
    <s v="Table"/>
    <n v="2"/>
    <n v="14179.74"/>
    <n v="9548.18"/>
    <n v="0.24"/>
    <n v="1228.4223999999995"/>
  </r>
  <r>
    <s v="O02850"/>
    <s v="2024-08-10"/>
    <x v="4"/>
    <s v="Maharashtra"/>
    <s v="SMB"/>
    <x v="0"/>
    <s v="Skincare"/>
    <n v="4"/>
    <n v="41548.300000000003"/>
    <n v="28043.4"/>
    <n v="0.11"/>
    <n v="8934.5870000000014"/>
  </r>
  <r>
    <s v="O02851"/>
    <s v="2025-01-31"/>
    <x v="3"/>
    <s v="Telangana"/>
    <s v="Corporate"/>
    <x v="3"/>
    <s v="Jeans"/>
    <n v="1"/>
    <n v="12161.51"/>
    <n v="9115.5300000000007"/>
    <n v="0.22"/>
    <n v="370.44779999999946"/>
  </r>
  <r>
    <s v="O02852"/>
    <s v="2024-12-01"/>
    <x v="5"/>
    <s v="West Bengal"/>
    <s v="Corporate"/>
    <x v="0"/>
    <s v="Skincare"/>
    <n v="4"/>
    <n v="49981.2"/>
    <n v="33014.33"/>
    <n v="0.18"/>
    <n v="7970.2539999999954"/>
  </r>
  <r>
    <s v="O02853"/>
    <s v="2024-01-19"/>
    <x v="1"/>
    <s v="Maharashtra"/>
    <s v="Consumer"/>
    <x v="2"/>
    <s v="Lamp"/>
    <n v="2"/>
    <n v="27457.599999999999"/>
    <n v="16562.64"/>
    <n v="0.22"/>
    <n v="4854.2879999999996"/>
  </r>
  <r>
    <s v="O02854"/>
    <s v="2024-12-31"/>
    <x v="4"/>
    <s v="Maharashtra"/>
    <s v="Consumer"/>
    <x v="1"/>
    <s v="Headphones"/>
    <n v="3"/>
    <n v="28729.57"/>
    <n v="15928.52"/>
    <n v="0.19"/>
    <n v="7342.4316999999992"/>
  </r>
  <r>
    <s v="O02855"/>
    <s v="2024-12-23"/>
    <x v="7"/>
    <s v="Uttar Pradesh"/>
    <s v="SMB"/>
    <x v="2"/>
    <s v="Chair"/>
    <n v="3"/>
    <n v="19225.8"/>
    <n v="13360.9"/>
    <n v="0.25"/>
    <n v="1058.4499999999998"/>
  </r>
  <r>
    <s v="O02856"/>
    <s v="2024-04-23"/>
    <x v="4"/>
    <s v="Maharashtra"/>
    <s v="SMB"/>
    <x v="1"/>
    <s v="Laptop"/>
    <n v="1"/>
    <n v="8497.31"/>
    <n v="6707"/>
    <n v="0.23"/>
    <n v="-164.07130000000052"/>
  </r>
  <r>
    <s v="O02857"/>
    <s v="2025-01-23"/>
    <x v="7"/>
    <s v="Uttar Pradesh"/>
    <s v="Consumer"/>
    <x v="2"/>
    <s v="Sofa"/>
    <n v="1"/>
    <n v="14762.47"/>
    <n v="11725.07"/>
    <n v="0.24"/>
    <n v="-505.5927999999999"/>
  </r>
  <r>
    <s v="O02858"/>
    <s v="2025-04-05"/>
    <x v="4"/>
    <s v="Maharashtra"/>
    <s v="Consumer"/>
    <x v="3"/>
    <s v="Jeans"/>
    <n v="1"/>
    <n v="8682.34"/>
    <n v="5237.8500000000004"/>
    <n v="0.13"/>
    <n v="2315.7857999999997"/>
  </r>
  <r>
    <s v="O02859"/>
    <s v="2024-09-14"/>
    <x v="2"/>
    <s v="Delhi"/>
    <s v="Consumer"/>
    <x v="1"/>
    <s v="Laptop"/>
    <n v="3"/>
    <n v="12486.29"/>
    <n v="7894.95"/>
    <n v="0.11"/>
    <n v="3217.8481000000011"/>
  </r>
  <r>
    <s v="O02860"/>
    <s v="2024-04-06"/>
    <x v="3"/>
    <s v="Telangana"/>
    <s v="Corporate"/>
    <x v="3"/>
    <s v="Jeans"/>
    <n v="2"/>
    <n v="6838.89"/>
    <n v="5030.28"/>
    <n v="0.14000000000000001"/>
    <n v="851.16540000000043"/>
  </r>
  <r>
    <s v="O02861"/>
    <s v="2025-06-23"/>
    <x v="7"/>
    <s v="Uttar Pradesh"/>
    <s v="Consumer"/>
    <x v="3"/>
    <s v="Shoes"/>
    <n v="3"/>
    <n v="7605.77"/>
    <n v="6004.13"/>
    <n v="0.13"/>
    <n v="612.88990000000024"/>
  </r>
  <r>
    <s v="O02862"/>
    <s v="2025-04-23"/>
    <x v="1"/>
    <s v="Maharashtra"/>
    <s v="Consumer"/>
    <x v="0"/>
    <s v="Skincare"/>
    <n v="3"/>
    <n v="27584.94"/>
    <n v="16158.13"/>
    <n v="0.06"/>
    <n v="9771.7135999999991"/>
  </r>
  <r>
    <s v="O02863"/>
    <s v="2025-03-07"/>
    <x v="5"/>
    <s v="West Bengal"/>
    <s v="Consumer"/>
    <x v="0"/>
    <s v="Makeup"/>
    <n v="5"/>
    <n v="47349.64"/>
    <n v="37884.129999999997"/>
    <n v="0"/>
    <n v="9465.510000000002"/>
  </r>
  <r>
    <s v="O02864"/>
    <s v="2024-08-13"/>
    <x v="4"/>
    <s v="Maharashtra"/>
    <s v="SMB"/>
    <x v="3"/>
    <s v="Jacket"/>
    <n v="4"/>
    <n v="44351.92"/>
    <n v="26598.59"/>
    <n v="0.22"/>
    <n v="7995.9075999999986"/>
  </r>
  <r>
    <s v="O02865"/>
    <s v="2024-06-05"/>
    <x v="2"/>
    <s v="Delhi"/>
    <s v="Corporate"/>
    <x v="2"/>
    <s v="Chair"/>
    <n v="1"/>
    <n v="3854.48"/>
    <n v="2269.83"/>
    <n v="0.04"/>
    <n v="1430.4708000000001"/>
  </r>
  <r>
    <s v="O02866"/>
    <s v="2024-03-28"/>
    <x v="7"/>
    <s v="Uttar Pradesh"/>
    <s v="Corporate"/>
    <x v="3"/>
    <s v="Jacket"/>
    <n v="1"/>
    <n v="5054.88"/>
    <n v="2861.26"/>
    <n v="0.1"/>
    <n v="1688.1319999999998"/>
  </r>
  <r>
    <s v="O02867"/>
    <s v="2024-01-09"/>
    <x v="4"/>
    <s v="Maharashtra"/>
    <s v="Corporate"/>
    <x v="1"/>
    <s v="Headphones"/>
    <n v="4"/>
    <n v="51567.35"/>
    <n v="31659.72"/>
    <n v="0.27"/>
    <n v="5984.4454999999962"/>
  </r>
  <r>
    <s v="O02868"/>
    <s v="2025-02-04"/>
    <x v="0"/>
    <s v="Karnataka"/>
    <s v="Corporate"/>
    <x v="1"/>
    <s v="Tablet"/>
    <n v="3"/>
    <n v="12820.57"/>
    <n v="7665.29"/>
    <n v="0.19"/>
    <n v="2719.3716999999997"/>
  </r>
  <r>
    <s v="O02869"/>
    <s v="2024-11-16"/>
    <x v="0"/>
    <s v="Karnataka"/>
    <s v="SMB"/>
    <x v="3"/>
    <s v="Jacket"/>
    <n v="4"/>
    <n v="24294.05"/>
    <n v="15412.96"/>
    <n v="0.28999999999999998"/>
    <n v="1835.8155000000006"/>
  </r>
  <r>
    <s v="O02870"/>
    <s v="2025-03-19"/>
    <x v="0"/>
    <s v="Karnataka"/>
    <s v="Consumer"/>
    <x v="0"/>
    <s v="Makeup"/>
    <n v="1"/>
    <n v="14667.24"/>
    <n v="12122.05"/>
    <n v="0.18"/>
    <n v="-94.913199999999506"/>
  </r>
  <r>
    <s v="O02871"/>
    <s v="2024-12-04"/>
    <x v="4"/>
    <s v="Maharashtra"/>
    <s v="Consumer"/>
    <x v="1"/>
    <s v="Laptop"/>
    <n v="2"/>
    <n v="20250.830000000002"/>
    <n v="13623.21"/>
    <n v="0.05"/>
    <n v="5615.0785000000024"/>
  </r>
  <r>
    <s v="O02872"/>
    <s v="2024-10-30"/>
    <x v="5"/>
    <s v="West Bengal"/>
    <s v="SMB"/>
    <x v="2"/>
    <s v="Table"/>
    <n v="3"/>
    <n v="7510.93"/>
    <n v="5162.72"/>
    <n v="0.06"/>
    <n v="1897.5542"/>
  </r>
  <r>
    <s v="O02873"/>
    <s v="2024-09-11"/>
    <x v="0"/>
    <s v="Karnataka"/>
    <s v="Consumer"/>
    <x v="0"/>
    <s v="Haircare"/>
    <n v="1"/>
    <n v="9207.1200000000008"/>
    <n v="6699.78"/>
    <n v="0.11"/>
    <n v="1494.556800000001"/>
  </r>
  <r>
    <s v="O02874"/>
    <s v="2024-11-18"/>
    <x v="0"/>
    <s v="Karnataka"/>
    <s v="SMB"/>
    <x v="1"/>
    <s v="Laptop"/>
    <n v="1"/>
    <n v="13612.52"/>
    <n v="11164.75"/>
    <n v="0.27"/>
    <n v="-1227.6104"/>
  </r>
  <r>
    <s v="O02875"/>
    <s v="2025-02-15"/>
    <x v="2"/>
    <s v="Delhi"/>
    <s v="SMB"/>
    <x v="2"/>
    <s v="Chair"/>
    <n v="2"/>
    <n v="29065.759999999998"/>
    <n v="16608.82"/>
    <n v="0.09"/>
    <n v="9841.0216"/>
  </r>
  <r>
    <s v="O02876"/>
    <s v="2025-06-16"/>
    <x v="6"/>
    <s v="Tamil Nadu"/>
    <s v="Corporate"/>
    <x v="0"/>
    <s v="Skincare"/>
    <n v="1"/>
    <n v="14830.29"/>
    <n v="11487.26"/>
    <n v="0.17"/>
    <n v="821.88070000000016"/>
  </r>
  <r>
    <s v="O02877"/>
    <s v="2024-06-07"/>
    <x v="4"/>
    <s v="Maharashtra"/>
    <s v="SMB"/>
    <x v="2"/>
    <s v="Chair"/>
    <n v="4"/>
    <n v="19175.88"/>
    <n v="14847.12"/>
    <n v="0.23"/>
    <n v="-81.692399999999907"/>
  </r>
  <r>
    <s v="O02878"/>
    <s v="2025-06-24"/>
    <x v="3"/>
    <s v="Telangana"/>
    <s v="Corporate"/>
    <x v="3"/>
    <s v="Jacket"/>
    <n v="5"/>
    <n v="23623.51"/>
    <n v="16410"/>
    <n v="0.1"/>
    <n v="4851.1589999999978"/>
  </r>
  <r>
    <s v="O02879"/>
    <s v="2024-07-06"/>
    <x v="5"/>
    <s v="West Bengal"/>
    <s v="Consumer"/>
    <x v="3"/>
    <s v="Jeans"/>
    <n v="4"/>
    <n v="43938.14"/>
    <n v="30132.06"/>
    <n v="0.1"/>
    <n v="9412.2659999999978"/>
  </r>
  <r>
    <s v="O02880"/>
    <s v="2025-02-04"/>
    <x v="1"/>
    <s v="Maharashtra"/>
    <s v="Consumer"/>
    <x v="1"/>
    <s v="Laptop"/>
    <n v="1"/>
    <n v="4237.6499999999996"/>
    <n v="3061.56"/>
    <n v="0.03"/>
    <n v="1048.9604999999997"/>
  </r>
  <r>
    <s v="O02881"/>
    <s v="2025-05-05"/>
    <x v="1"/>
    <s v="Maharashtra"/>
    <s v="Corporate"/>
    <x v="2"/>
    <s v="Chair"/>
    <n v="2"/>
    <n v="8651.1"/>
    <n v="6570.1"/>
    <n v="0.04"/>
    <n v="1734.9559999999999"/>
  </r>
  <r>
    <s v="O02882"/>
    <s v="2024-11-15"/>
    <x v="1"/>
    <s v="Maharashtra"/>
    <s v="Corporate"/>
    <x v="0"/>
    <s v="Skincare"/>
    <n v="5"/>
    <n v="32246.02"/>
    <n v="18659.63"/>
    <n v="0.19"/>
    <n v="7459.6461999999992"/>
  </r>
  <r>
    <s v="O02883"/>
    <s v="2025-04-07"/>
    <x v="7"/>
    <s v="Uttar Pradesh"/>
    <s v="Corporate"/>
    <x v="0"/>
    <s v="Skincare"/>
    <n v="5"/>
    <n v="45177.59"/>
    <n v="33013.379999999997"/>
    <n v="7.0000000000000007E-2"/>
    <n v="9001.7786999999989"/>
  </r>
  <r>
    <s v="O02884"/>
    <s v="2025-01-01"/>
    <x v="5"/>
    <s v="West Bengal"/>
    <s v="Corporate"/>
    <x v="2"/>
    <s v="Sofa"/>
    <n v="3"/>
    <n v="29594.2"/>
    <n v="16726.14"/>
    <n v="0.18"/>
    <n v="7541.1040000000012"/>
  </r>
  <r>
    <s v="O02885"/>
    <s v="2024-05-20"/>
    <x v="7"/>
    <s v="Uttar Pradesh"/>
    <s v="Corporate"/>
    <x v="2"/>
    <s v="Table"/>
    <n v="3"/>
    <n v="31608.44"/>
    <n v="25412.799999999999"/>
    <n v="0.19"/>
    <n v="190.03639999999996"/>
  </r>
  <r>
    <s v="O02886"/>
    <s v="2025-03-29"/>
    <x v="5"/>
    <s v="West Bengal"/>
    <s v="Consumer"/>
    <x v="0"/>
    <s v="Perfume"/>
    <n v="4"/>
    <n v="36558.06"/>
    <n v="28956.560000000001"/>
    <n v="0.3"/>
    <n v="-3365.9180000000033"/>
  </r>
  <r>
    <s v="O02887"/>
    <s v="2024-11-07"/>
    <x v="6"/>
    <s v="Tamil Nadu"/>
    <s v="Corporate"/>
    <x v="0"/>
    <s v="Makeup"/>
    <n v="3"/>
    <n v="3109.08"/>
    <n v="2510.39"/>
    <n v="0.26"/>
    <n v="-209.67079999999999"/>
  </r>
  <r>
    <s v="O02888"/>
    <s v="2025-06-04"/>
    <x v="5"/>
    <s v="West Bengal"/>
    <s v="Corporate"/>
    <x v="0"/>
    <s v="Perfume"/>
    <n v="3"/>
    <n v="31968.04"/>
    <n v="20073.900000000001"/>
    <n v="0"/>
    <n v="11894.14"/>
  </r>
  <r>
    <s v="O02889"/>
    <s v="2024-06-12"/>
    <x v="3"/>
    <s v="Telangana"/>
    <s v="Consumer"/>
    <x v="1"/>
    <s v="Laptop"/>
    <n v="1"/>
    <n v="898.37"/>
    <n v="590.74"/>
    <n v="0.09"/>
    <n v="226.77670000000001"/>
  </r>
  <r>
    <s v="O02890"/>
    <s v="2024-12-11"/>
    <x v="6"/>
    <s v="Tamil Nadu"/>
    <s v="Corporate"/>
    <x v="0"/>
    <s v="Skincare"/>
    <n v="3"/>
    <n v="42645.93"/>
    <n v="29040.79"/>
    <n v="0.2"/>
    <n v="5075.9539999999997"/>
  </r>
  <r>
    <s v="O02891"/>
    <s v="2025-06-24"/>
    <x v="3"/>
    <s v="Telangana"/>
    <s v="Corporate"/>
    <x v="2"/>
    <s v="Sofa"/>
    <n v="2"/>
    <n v="12709.32"/>
    <n v="7839.15"/>
    <n v="0.28999999999999998"/>
    <n v="1184.4672000000005"/>
  </r>
  <r>
    <s v="O02892"/>
    <s v="2024-04-15"/>
    <x v="0"/>
    <s v="Karnataka"/>
    <s v="Corporate"/>
    <x v="2"/>
    <s v="Table"/>
    <n v="5"/>
    <n v="68340.31"/>
    <n v="51365.05"/>
    <n v="0.23"/>
    <n v="1256.9886999999944"/>
  </r>
  <r>
    <s v="O02893"/>
    <s v="2025-04-04"/>
    <x v="3"/>
    <s v="Telangana"/>
    <s v="Corporate"/>
    <x v="3"/>
    <s v="Shirt"/>
    <n v="1"/>
    <n v="9248.2800000000007"/>
    <n v="6033.07"/>
    <n v="0.14000000000000001"/>
    <n v="1920.4508000000008"/>
  </r>
  <r>
    <s v="O02894"/>
    <s v="2024-01-22"/>
    <x v="1"/>
    <s v="Maharashtra"/>
    <s v="SMB"/>
    <x v="2"/>
    <s v="Table"/>
    <n v="3"/>
    <n v="10166.58"/>
    <n v="6193.44"/>
    <n v="0.22"/>
    <n v="1736.4924000000005"/>
  </r>
  <r>
    <s v="O02895"/>
    <s v="2024-09-15"/>
    <x v="3"/>
    <s v="Telangana"/>
    <s v="SMB"/>
    <x v="0"/>
    <s v="Makeup"/>
    <n v="4"/>
    <n v="11835.95"/>
    <n v="7250.29"/>
    <n v="0.17"/>
    <n v="2573.5485000000008"/>
  </r>
  <r>
    <s v="O02896"/>
    <s v="2025-04-19"/>
    <x v="4"/>
    <s v="Maharashtra"/>
    <s v="SMB"/>
    <x v="0"/>
    <s v="Makeup"/>
    <n v="4"/>
    <n v="20389.169999999998"/>
    <n v="13030.55"/>
    <n v="0.28000000000000003"/>
    <n v="1649.652399999999"/>
  </r>
  <r>
    <s v="O02897"/>
    <s v="2024-02-03"/>
    <x v="6"/>
    <s v="Tamil Nadu"/>
    <s v="SMB"/>
    <x v="1"/>
    <s v="Tablet"/>
    <n v="2"/>
    <n v="20036.09"/>
    <n v="15319.78"/>
    <n v="0.14000000000000001"/>
    <n v="1911.2573999999991"/>
  </r>
  <r>
    <s v="O02898"/>
    <s v="2024-09-06"/>
    <x v="3"/>
    <s v="Telangana"/>
    <s v="SMB"/>
    <x v="3"/>
    <s v="Shoes"/>
    <n v="1"/>
    <n v="13202.99"/>
    <n v="7850.75"/>
    <n v="0.26"/>
    <n v="1919.4625999999998"/>
  </r>
  <r>
    <s v="O02899"/>
    <s v="2024-07-15"/>
    <x v="5"/>
    <s v="West Bengal"/>
    <s v="Corporate"/>
    <x v="2"/>
    <s v="Table"/>
    <n v="1"/>
    <n v="7094.39"/>
    <n v="5697.52"/>
    <n v="0.08"/>
    <n v="829.3187999999999"/>
  </r>
  <r>
    <s v="O02900"/>
    <s v="2025-03-29"/>
    <x v="7"/>
    <s v="Uttar Pradesh"/>
    <s v="Consumer"/>
    <x v="0"/>
    <s v="Haircare"/>
    <n v="2"/>
    <n v="9928.9"/>
    <n v="7660.93"/>
    <n v="0.14000000000000001"/>
    <n v="877.9239999999993"/>
  </r>
  <r>
    <s v="O02901"/>
    <s v="2024-09-13"/>
    <x v="7"/>
    <s v="Uttar Pradesh"/>
    <s v="Corporate"/>
    <x v="3"/>
    <s v="Shoes"/>
    <n v="2"/>
    <n v="11170.87"/>
    <n v="9423.2900000000009"/>
    <n v="0.21"/>
    <n v="-598.30270000000019"/>
  </r>
  <r>
    <s v="O02902"/>
    <s v="2024-10-15"/>
    <x v="2"/>
    <s v="Delhi"/>
    <s v="SMB"/>
    <x v="0"/>
    <s v="Perfume"/>
    <n v="5"/>
    <n v="34626.65"/>
    <n v="20023.900000000001"/>
    <n v="0.14000000000000001"/>
    <n v="9755.0190000000002"/>
  </r>
  <r>
    <s v="O02903"/>
    <s v="2024-02-01"/>
    <x v="7"/>
    <s v="Uttar Pradesh"/>
    <s v="Corporate"/>
    <x v="1"/>
    <s v="Tablet"/>
    <n v="3"/>
    <n v="41059.79"/>
    <n v="30925.88"/>
    <n v="0.28999999999999998"/>
    <n v="-1773.4290999999994"/>
  </r>
  <r>
    <s v="O02904"/>
    <s v="2024-08-19"/>
    <x v="0"/>
    <s v="Karnataka"/>
    <s v="SMB"/>
    <x v="1"/>
    <s v="Phone"/>
    <n v="4"/>
    <n v="10893.17"/>
    <n v="8299"/>
    <n v="0.12"/>
    <n v="1286.9896000000001"/>
  </r>
  <r>
    <s v="O02905"/>
    <s v="2025-04-15"/>
    <x v="6"/>
    <s v="Tamil Nadu"/>
    <s v="Consumer"/>
    <x v="0"/>
    <s v="Skincare"/>
    <n v="3"/>
    <n v="34831.22"/>
    <n v="24031.87"/>
    <n v="0.05"/>
    <n v="9057.7890000000025"/>
  </r>
  <r>
    <s v="O02906"/>
    <s v="2024-04-14"/>
    <x v="2"/>
    <s v="Delhi"/>
    <s v="Consumer"/>
    <x v="0"/>
    <s v="Perfume"/>
    <n v="2"/>
    <n v="14757.8"/>
    <n v="8453.98"/>
    <n v="0.12"/>
    <n v="4532.884"/>
  </r>
  <r>
    <s v="O02907"/>
    <s v="2024-11-26"/>
    <x v="1"/>
    <s v="Maharashtra"/>
    <s v="SMB"/>
    <x v="2"/>
    <s v="Chair"/>
    <n v="1"/>
    <n v="9774.5499999999993"/>
    <n v="7719.4"/>
    <n v="0.1"/>
    <n v="1077.6949999999997"/>
  </r>
  <r>
    <s v="O02908"/>
    <s v="2025-06-02"/>
    <x v="7"/>
    <s v="Uttar Pradesh"/>
    <s v="Consumer"/>
    <x v="1"/>
    <s v="Headphones"/>
    <n v="3"/>
    <n v="38647.72"/>
    <n v="27871.8"/>
    <n v="0.01"/>
    <n v="10389.442800000003"/>
  </r>
  <r>
    <s v="O02909"/>
    <s v="2025-02-09"/>
    <x v="5"/>
    <s v="West Bengal"/>
    <s v="SMB"/>
    <x v="2"/>
    <s v="Chair"/>
    <n v="4"/>
    <n v="23638.2"/>
    <n v="16741.89"/>
    <n v="0.01"/>
    <n v="6659.9280000000017"/>
  </r>
  <r>
    <s v="O02910"/>
    <s v="2024-08-17"/>
    <x v="7"/>
    <s v="Uttar Pradesh"/>
    <s v="SMB"/>
    <x v="3"/>
    <s v="Shirt"/>
    <n v="5"/>
    <n v="6268.04"/>
    <n v="4808.59"/>
    <n v="0.01"/>
    <n v="1396.7695999999999"/>
  </r>
  <r>
    <s v="O02911"/>
    <s v="2025-06-12"/>
    <x v="6"/>
    <s v="Tamil Nadu"/>
    <s v="Consumer"/>
    <x v="1"/>
    <s v="Phone"/>
    <n v="5"/>
    <n v="4453.6400000000003"/>
    <n v="2644.97"/>
    <n v="0.18"/>
    <n v="1007.0148000000005"/>
  </r>
  <r>
    <s v="O02912"/>
    <s v="2024-11-25"/>
    <x v="7"/>
    <s v="Uttar Pradesh"/>
    <s v="SMB"/>
    <x v="3"/>
    <s v="Shirt"/>
    <n v="1"/>
    <n v="4139.2"/>
    <n v="2454.5700000000002"/>
    <n v="0.21"/>
    <n v="815.39799999999968"/>
  </r>
  <r>
    <s v="O02913"/>
    <s v="2024-09-21"/>
    <x v="4"/>
    <s v="Maharashtra"/>
    <s v="SMB"/>
    <x v="3"/>
    <s v="Shoes"/>
    <n v="3"/>
    <n v="42933.68"/>
    <n v="32207.01"/>
    <n v="0.24"/>
    <n v="422.58680000000277"/>
  </r>
  <r>
    <s v="O02914"/>
    <s v="2024-03-26"/>
    <x v="6"/>
    <s v="Tamil Nadu"/>
    <s v="SMB"/>
    <x v="0"/>
    <s v="Makeup"/>
    <n v="1"/>
    <n v="12999.56"/>
    <n v="10260.450000000001"/>
    <n v="0.13"/>
    <n v="1049.1671999999987"/>
  </r>
  <r>
    <s v="O02915"/>
    <s v="2025-02-25"/>
    <x v="2"/>
    <s v="Delhi"/>
    <s v="Consumer"/>
    <x v="0"/>
    <s v="Perfume"/>
    <n v="3"/>
    <n v="20533.490000000002"/>
    <n v="12139.55"/>
    <n v="0.24"/>
    <n v="3465.9024000000018"/>
  </r>
  <r>
    <s v="O02916"/>
    <s v="2024-03-19"/>
    <x v="2"/>
    <s v="Delhi"/>
    <s v="SMB"/>
    <x v="3"/>
    <s v="Jeans"/>
    <n v="5"/>
    <n v="33144.21"/>
    <n v="25874.93"/>
    <n v="0.15"/>
    <n v="2297.6484999999993"/>
  </r>
  <r>
    <s v="O02917"/>
    <s v="2025-02-11"/>
    <x v="3"/>
    <s v="Telangana"/>
    <s v="Consumer"/>
    <x v="3"/>
    <s v="Shoes"/>
    <n v="5"/>
    <n v="29472.89"/>
    <n v="16381.2"/>
    <n v="0.25"/>
    <n v="5723.4674999999988"/>
  </r>
  <r>
    <s v="O02918"/>
    <s v="2024-08-28"/>
    <x v="5"/>
    <s v="West Bengal"/>
    <s v="Corporate"/>
    <x v="3"/>
    <s v="Jeans"/>
    <n v="1"/>
    <n v="4092.26"/>
    <n v="2792.78"/>
    <n v="0.08"/>
    <n v="972.0992"/>
  </r>
  <r>
    <s v="O02919"/>
    <s v="2024-01-24"/>
    <x v="1"/>
    <s v="Maharashtra"/>
    <s v="Corporate"/>
    <x v="1"/>
    <s v="Phone"/>
    <n v="5"/>
    <n v="5015.91"/>
    <n v="2983.69"/>
    <n v="0.13"/>
    <n v="1380.1516999999999"/>
  </r>
  <r>
    <s v="O02920"/>
    <s v="2024-07-02"/>
    <x v="2"/>
    <s v="Delhi"/>
    <s v="SMB"/>
    <x v="3"/>
    <s v="Jacket"/>
    <n v="2"/>
    <n v="11647.05"/>
    <n v="8648.0400000000009"/>
    <n v="0.24"/>
    <n v="203.71799999999848"/>
  </r>
  <r>
    <s v="O02921"/>
    <s v="2025-02-26"/>
    <x v="6"/>
    <s v="Tamil Nadu"/>
    <s v="SMB"/>
    <x v="0"/>
    <s v="Haircare"/>
    <n v="4"/>
    <n v="36003.64"/>
    <n v="30155.33"/>
    <n v="0.2"/>
    <n v="-1352.4180000000024"/>
  </r>
  <r>
    <s v="O02922"/>
    <s v="2024-01-15"/>
    <x v="3"/>
    <s v="Telangana"/>
    <s v="SMB"/>
    <x v="0"/>
    <s v="Haircare"/>
    <n v="3"/>
    <n v="42448.5"/>
    <n v="24260"/>
    <n v="0.17"/>
    <n v="10972.254999999999"/>
  </r>
  <r>
    <s v="O02923"/>
    <s v="2025-02-23"/>
    <x v="1"/>
    <s v="Maharashtra"/>
    <s v="SMB"/>
    <x v="2"/>
    <s v="Chair"/>
    <n v="4"/>
    <n v="20559.43"/>
    <n v="12153.43"/>
    <n v="0.17"/>
    <n v="4910.8968999999997"/>
  </r>
  <r>
    <s v="O02924"/>
    <s v="2024-06-20"/>
    <x v="2"/>
    <s v="Delhi"/>
    <s v="Corporate"/>
    <x v="3"/>
    <s v="Jeans"/>
    <n v="5"/>
    <n v="38373.410000000003"/>
    <n v="25681.42"/>
    <n v="0.26"/>
    <n v="2714.9034000000047"/>
  </r>
  <r>
    <s v="O02925"/>
    <s v="2024-04-09"/>
    <x v="4"/>
    <s v="Maharashtra"/>
    <s v="Consumer"/>
    <x v="3"/>
    <s v="Shoes"/>
    <n v="2"/>
    <n v="22371.85"/>
    <n v="18252.689999999999"/>
    <n v="0.12"/>
    <n v="1434.538"/>
  </r>
  <r>
    <s v="O02926"/>
    <s v="2025-03-31"/>
    <x v="5"/>
    <s v="West Bengal"/>
    <s v="SMB"/>
    <x v="2"/>
    <s v="Table"/>
    <n v="1"/>
    <n v="10833.14"/>
    <n v="6264"/>
    <n v="0.28000000000000003"/>
    <n v="1535.8607999999995"/>
  </r>
  <r>
    <s v="O02927"/>
    <s v="2024-05-23"/>
    <x v="0"/>
    <s v="Karnataka"/>
    <s v="Consumer"/>
    <x v="3"/>
    <s v="Shoes"/>
    <n v="4"/>
    <n v="31151.41"/>
    <n v="22749.91"/>
    <n v="0.27"/>
    <n v="-9.3806999999997061"/>
  </r>
  <r>
    <s v="O02928"/>
    <s v="2024-07-27"/>
    <x v="2"/>
    <s v="Delhi"/>
    <s v="SMB"/>
    <x v="1"/>
    <s v="Tablet"/>
    <n v="3"/>
    <n v="35388.89"/>
    <n v="25282.38"/>
    <n v="0.14000000000000001"/>
    <n v="5152.0653999999977"/>
  </r>
  <r>
    <s v="O02929"/>
    <s v="2024-08-13"/>
    <x v="1"/>
    <s v="Maharashtra"/>
    <s v="Corporate"/>
    <x v="0"/>
    <s v="Haircare"/>
    <n v="4"/>
    <n v="51776.07"/>
    <n v="32303.71"/>
    <n v="0.08"/>
    <n v="15330.2744"/>
  </r>
  <r>
    <s v="O02930"/>
    <s v="2024-11-30"/>
    <x v="3"/>
    <s v="Telangana"/>
    <s v="Corporate"/>
    <x v="2"/>
    <s v="Chair"/>
    <n v="3"/>
    <n v="37568.660000000003"/>
    <n v="26988.36"/>
    <n v="0.12"/>
    <n v="6072.0608000000029"/>
  </r>
  <r>
    <s v="O02931"/>
    <s v="2024-12-25"/>
    <x v="6"/>
    <s v="Tamil Nadu"/>
    <s v="Corporate"/>
    <x v="3"/>
    <s v="Jacket"/>
    <n v="1"/>
    <n v="11219.82"/>
    <n v="6975.08"/>
    <n v="0.25"/>
    <n v="1439.7849999999999"/>
  </r>
  <r>
    <s v="O02932"/>
    <s v="2024-11-06"/>
    <x v="2"/>
    <s v="Delhi"/>
    <s v="Consumer"/>
    <x v="0"/>
    <s v="Perfume"/>
    <n v="1"/>
    <n v="9172.2900000000009"/>
    <n v="6807.68"/>
    <n v="0.24"/>
    <n v="163.26040000000057"/>
  </r>
  <r>
    <s v="O02933"/>
    <s v="2024-02-04"/>
    <x v="6"/>
    <s v="Tamil Nadu"/>
    <s v="Corporate"/>
    <x v="1"/>
    <s v="Headphones"/>
    <n v="5"/>
    <n v="36595.06"/>
    <n v="25645.200000000001"/>
    <n v="0.11"/>
    <n v="6924.4033999999974"/>
  </r>
  <r>
    <s v="O02934"/>
    <s v="2025-04-21"/>
    <x v="5"/>
    <s v="West Bengal"/>
    <s v="Corporate"/>
    <x v="0"/>
    <s v="Skincare"/>
    <n v="1"/>
    <n v="2235.13"/>
    <n v="1710.95"/>
    <n v="0.16"/>
    <n v="166.55920000000003"/>
  </r>
  <r>
    <s v="O02935"/>
    <s v="2024-04-10"/>
    <x v="4"/>
    <s v="Maharashtra"/>
    <s v="SMB"/>
    <x v="1"/>
    <s v="Phone"/>
    <n v="4"/>
    <n v="37820.01"/>
    <n v="24572.26"/>
    <n v="0.15"/>
    <n v="7574.7485000000033"/>
  </r>
  <r>
    <s v="O02936"/>
    <s v="2024-08-06"/>
    <x v="3"/>
    <s v="Telangana"/>
    <s v="SMB"/>
    <x v="0"/>
    <s v="Perfume"/>
    <n v="2"/>
    <n v="20175.57"/>
    <n v="16658.560000000001"/>
    <n v="0.16"/>
    <n v="288.91879999999855"/>
  </r>
  <r>
    <s v="O02937"/>
    <s v="2024-10-02"/>
    <x v="5"/>
    <s v="West Bengal"/>
    <s v="Corporate"/>
    <x v="0"/>
    <s v="Makeup"/>
    <n v="5"/>
    <n v="44913.51"/>
    <n v="26616.080000000002"/>
    <n v="0.02"/>
    <n v="17399.159800000001"/>
  </r>
  <r>
    <s v="O02938"/>
    <s v="2024-12-25"/>
    <x v="2"/>
    <s v="Delhi"/>
    <s v="SMB"/>
    <x v="3"/>
    <s v="Jeans"/>
    <n v="5"/>
    <n v="68678.66"/>
    <n v="56548.21"/>
    <n v="0.02"/>
    <n v="10756.876800000004"/>
  </r>
  <r>
    <s v="O02939"/>
    <s v="2024-09-23"/>
    <x v="2"/>
    <s v="Delhi"/>
    <s v="SMB"/>
    <x v="3"/>
    <s v="Jeans"/>
    <n v="2"/>
    <n v="19893.11"/>
    <n v="12980.16"/>
    <n v="7.0000000000000007E-2"/>
    <n v="5520.4323000000004"/>
  </r>
  <r>
    <s v="O02940"/>
    <s v="2024-08-17"/>
    <x v="4"/>
    <s v="Maharashtra"/>
    <s v="Corporate"/>
    <x v="1"/>
    <s v="Laptop"/>
    <n v="4"/>
    <n v="57105.94"/>
    <n v="45128.93"/>
    <n v="0.04"/>
    <n v="9692.7724000000017"/>
  </r>
  <r>
    <s v="O02941"/>
    <s v="2025-02-13"/>
    <x v="3"/>
    <s v="Telangana"/>
    <s v="Consumer"/>
    <x v="3"/>
    <s v="Jacket"/>
    <n v="2"/>
    <n v="11088.26"/>
    <n v="6628.59"/>
    <n v="0.05"/>
    <n v="3905.2570000000001"/>
  </r>
  <r>
    <s v="O02942"/>
    <s v="2024-02-17"/>
    <x v="3"/>
    <s v="Telangana"/>
    <s v="Consumer"/>
    <x v="0"/>
    <s v="Haircare"/>
    <n v="1"/>
    <n v="6565.59"/>
    <n v="5512.21"/>
    <n v="0.09"/>
    <n v="462.47690000000011"/>
  </r>
  <r>
    <s v="O02943"/>
    <s v="2025-02-04"/>
    <x v="6"/>
    <s v="Tamil Nadu"/>
    <s v="Corporate"/>
    <x v="2"/>
    <s v="Lamp"/>
    <n v="2"/>
    <n v="15397.45"/>
    <n v="9068.7199999999993"/>
    <n v="0.03"/>
    <n v="5866.8065000000015"/>
  </r>
  <r>
    <s v="O02944"/>
    <s v="2024-07-11"/>
    <x v="7"/>
    <s v="Uttar Pradesh"/>
    <s v="Consumer"/>
    <x v="2"/>
    <s v="Lamp"/>
    <n v="3"/>
    <n v="12945.77"/>
    <n v="10066.68"/>
    <n v="0.06"/>
    <n v="2102.3438000000001"/>
  </r>
  <r>
    <s v="O02945"/>
    <s v="2025-06-19"/>
    <x v="2"/>
    <s v="Delhi"/>
    <s v="Corporate"/>
    <x v="2"/>
    <s v="Lamp"/>
    <n v="1"/>
    <n v="11902.28"/>
    <n v="8659"/>
    <n v="0.09"/>
    <n v="2172.0748000000003"/>
  </r>
  <r>
    <s v="O02946"/>
    <s v="2024-09-26"/>
    <x v="4"/>
    <s v="Maharashtra"/>
    <s v="Corporate"/>
    <x v="3"/>
    <s v="Shoes"/>
    <n v="3"/>
    <n v="14380.13"/>
    <n v="9325.8799999999992"/>
    <n v="0.1"/>
    <n v="3616.2370000000001"/>
  </r>
  <r>
    <s v="O02947"/>
    <s v="2024-02-08"/>
    <x v="1"/>
    <s v="Maharashtra"/>
    <s v="Corporate"/>
    <x v="2"/>
    <s v="Lamp"/>
    <n v="1"/>
    <n v="8583.1200000000008"/>
    <n v="4975.5600000000004"/>
    <n v="0.11"/>
    <n v="2663.4168000000004"/>
  </r>
  <r>
    <s v="O02948"/>
    <s v="2024-08-25"/>
    <x v="7"/>
    <s v="Uttar Pradesh"/>
    <s v="Corporate"/>
    <x v="3"/>
    <s v="Jeans"/>
    <n v="1"/>
    <n v="4156.09"/>
    <n v="2400.21"/>
    <n v="0.05"/>
    <n v="1548.0755000000001"/>
  </r>
  <r>
    <s v="O02949"/>
    <s v="2024-12-29"/>
    <x v="1"/>
    <s v="Maharashtra"/>
    <s v="Corporate"/>
    <x v="2"/>
    <s v="Chair"/>
    <n v="4"/>
    <n v="52021.72"/>
    <n v="42700.26"/>
    <n v="0.08"/>
    <n v="5159.7223999999987"/>
  </r>
  <r>
    <s v="O02950"/>
    <s v="2024-06-04"/>
    <x v="0"/>
    <s v="Karnataka"/>
    <s v="Corporate"/>
    <x v="1"/>
    <s v="Laptop"/>
    <n v="1"/>
    <n v="10888.41"/>
    <n v="7776.62"/>
    <n v="0.28999999999999998"/>
    <n v="-45.848899999999958"/>
  </r>
  <r>
    <s v="O02951"/>
    <s v="2025-03-09"/>
    <x v="6"/>
    <s v="Tamil Nadu"/>
    <s v="SMB"/>
    <x v="2"/>
    <s v="Lamp"/>
    <n v="4"/>
    <n v="35331.56"/>
    <n v="24841.56"/>
    <n v="0.27"/>
    <n v="950.47879999999714"/>
  </r>
  <r>
    <s v="O02952"/>
    <s v="2024-09-03"/>
    <x v="4"/>
    <s v="Maharashtra"/>
    <s v="SMB"/>
    <x v="1"/>
    <s v="Headphones"/>
    <n v="4"/>
    <n v="12348.83"/>
    <n v="8683.31"/>
    <n v="0.14000000000000001"/>
    <n v="1936.6838000000002"/>
  </r>
  <r>
    <s v="O02953"/>
    <s v="2024-01-05"/>
    <x v="1"/>
    <s v="Maharashtra"/>
    <s v="Corporate"/>
    <x v="2"/>
    <s v="Sofa"/>
    <n v="3"/>
    <n v="17044.22"/>
    <n v="10545.49"/>
    <n v="0.01"/>
    <n v="6328.287800000001"/>
  </r>
  <r>
    <s v="O02954"/>
    <s v="2025-02-14"/>
    <x v="0"/>
    <s v="Karnataka"/>
    <s v="SMB"/>
    <x v="1"/>
    <s v="Laptop"/>
    <n v="1"/>
    <n v="6640.3"/>
    <n v="5122.1000000000004"/>
    <n v="7.0000000000000007E-2"/>
    <n v="1053.3789999999997"/>
  </r>
  <r>
    <s v="O02955"/>
    <s v="2025-03-27"/>
    <x v="1"/>
    <s v="Maharashtra"/>
    <s v="Consumer"/>
    <x v="0"/>
    <s v="Haircare"/>
    <n v="5"/>
    <n v="37447.42"/>
    <n v="24755.759999999998"/>
    <n v="0.06"/>
    <n v="10444.8148"/>
  </r>
  <r>
    <s v="O02956"/>
    <s v="2024-02-12"/>
    <x v="6"/>
    <s v="Tamil Nadu"/>
    <s v="SMB"/>
    <x v="2"/>
    <s v="Sofa"/>
    <n v="1"/>
    <n v="11322.38"/>
    <n v="6785.34"/>
    <n v="0.1"/>
    <n v="3404.8019999999988"/>
  </r>
  <r>
    <s v="O02957"/>
    <s v="2024-05-19"/>
    <x v="3"/>
    <s v="Telangana"/>
    <s v="SMB"/>
    <x v="1"/>
    <s v="Laptop"/>
    <n v="2"/>
    <n v="3663.26"/>
    <n v="2030.77"/>
    <n v="0.04"/>
    <n v="1485.9596000000001"/>
  </r>
  <r>
    <s v="O02958"/>
    <s v="2024-10-07"/>
    <x v="4"/>
    <s v="Maharashtra"/>
    <s v="Corporate"/>
    <x v="0"/>
    <s v="Perfume"/>
    <n v="3"/>
    <n v="11854.75"/>
    <n v="10008.24"/>
    <n v="0.02"/>
    <n v="1609.4150000000002"/>
  </r>
  <r>
    <s v="O02959"/>
    <s v="2024-02-13"/>
    <x v="7"/>
    <s v="Uttar Pradesh"/>
    <s v="Corporate"/>
    <x v="3"/>
    <s v="Shoes"/>
    <n v="4"/>
    <n v="26180.59"/>
    <n v="15837.15"/>
    <n v="0.28999999999999998"/>
    <n v="2751.0689000000011"/>
  </r>
  <r>
    <s v="O02960"/>
    <s v="2024-01-23"/>
    <x v="2"/>
    <s v="Delhi"/>
    <s v="Corporate"/>
    <x v="2"/>
    <s v="Table"/>
    <n v="2"/>
    <n v="20231.59"/>
    <n v="16680.73"/>
    <n v="0.25"/>
    <n v="-1507.0374999999995"/>
  </r>
  <r>
    <s v="O02961"/>
    <s v="2025-05-27"/>
    <x v="3"/>
    <s v="Telangana"/>
    <s v="SMB"/>
    <x v="2"/>
    <s v="Sofa"/>
    <n v="2"/>
    <n v="22245.87"/>
    <n v="16836.36"/>
    <n v="0.22"/>
    <n v="515.41859999999815"/>
  </r>
  <r>
    <s v="O02962"/>
    <s v="2024-07-10"/>
    <x v="6"/>
    <s v="Tamil Nadu"/>
    <s v="Corporate"/>
    <x v="1"/>
    <s v="Phone"/>
    <n v="5"/>
    <n v="67856.850000000006"/>
    <n v="47352.76"/>
    <n v="0.2"/>
    <n v="6932.7200000000012"/>
  </r>
  <r>
    <s v="O02963"/>
    <s v="2024-10-17"/>
    <x v="4"/>
    <s v="Maharashtra"/>
    <s v="SMB"/>
    <x v="3"/>
    <s v="Jacket"/>
    <n v="2"/>
    <n v="26011.06"/>
    <n v="17455.89"/>
    <n v="0.11"/>
    <n v="5693.9534000000021"/>
  </r>
  <r>
    <s v="O02964"/>
    <s v="2024-04-15"/>
    <x v="7"/>
    <s v="Uttar Pradesh"/>
    <s v="SMB"/>
    <x v="3"/>
    <s v="Shoes"/>
    <n v="1"/>
    <n v="1046.6099999999999"/>
    <n v="724.32"/>
    <n v="0.23"/>
    <n v="81.56969999999987"/>
  </r>
  <r>
    <s v="O02965"/>
    <s v="2024-05-11"/>
    <x v="4"/>
    <s v="Maharashtra"/>
    <s v="Corporate"/>
    <x v="2"/>
    <s v="Lamp"/>
    <n v="4"/>
    <n v="54257"/>
    <n v="44578.75"/>
    <n v="0.08"/>
    <n v="5337.69"/>
  </r>
  <r>
    <s v="O02966"/>
    <s v="2024-10-10"/>
    <x v="0"/>
    <s v="Karnataka"/>
    <s v="SMB"/>
    <x v="2"/>
    <s v="Table"/>
    <n v="4"/>
    <n v="41694.019999999997"/>
    <n v="34641.07"/>
    <n v="7.0000000000000007E-2"/>
    <n v="4134.3685999999971"/>
  </r>
  <r>
    <s v="O02967"/>
    <s v="2024-12-06"/>
    <x v="4"/>
    <s v="Maharashtra"/>
    <s v="Corporate"/>
    <x v="2"/>
    <s v="Sofa"/>
    <n v="1"/>
    <n v="10329.92"/>
    <n v="8052.54"/>
    <n v="0.05"/>
    <n v="1760.884"/>
  </r>
  <r>
    <s v="O02968"/>
    <s v="2024-02-04"/>
    <x v="3"/>
    <s v="Telangana"/>
    <s v="Corporate"/>
    <x v="3"/>
    <s v="Shirt"/>
    <n v="5"/>
    <n v="6885.48"/>
    <n v="4437.42"/>
    <n v="0.18"/>
    <n v="1208.6735999999996"/>
  </r>
  <r>
    <s v="O02969"/>
    <s v="2024-10-24"/>
    <x v="0"/>
    <s v="Karnataka"/>
    <s v="SMB"/>
    <x v="2"/>
    <s v="Sofa"/>
    <n v="5"/>
    <n v="10432.290000000001"/>
    <n v="7018.88"/>
    <n v="0.26"/>
    <n v="701.01460000000043"/>
  </r>
  <r>
    <s v="O02970"/>
    <s v="2024-06-12"/>
    <x v="6"/>
    <s v="Tamil Nadu"/>
    <s v="SMB"/>
    <x v="2"/>
    <s v="Lamp"/>
    <n v="1"/>
    <n v="8319.5400000000009"/>
    <n v="6051.11"/>
    <n v="0.24"/>
    <n v="271.74040000000105"/>
  </r>
  <r>
    <s v="O02971"/>
    <s v="2024-06-06"/>
    <x v="0"/>
    <s v="Karnataka"/>
    <s v="Consumer"/>
    <x v="3"/>
    <s v="Jacket"/>
    <n v="2"/>
    <n v="17480.43"/>
    <n v="11073.36"/>
    <n v="0.13"/>
    <n v="4134.6140999999998"/>
  </r>
  <r>
    <s v="O02972"/>
    <s v="2025-04-16"/>
    <x v="5"/>
    <s v="West Bengal"/>
    <s v="SMB"/>
    <x v="2"/>
    <s v="Table"/>
    <n v="5"/>
    <n v="42572.44"/>
    <n v="29470.87"/>
    <n v="0.24"/>
    <n v="2884.1844000000037"/>
  </r>
  <r>
    <s v="O02973"/>
    <s v="2025-01-03"/>
    <x v="0"/>
    <s v="Karnataka"/>
    <s v="Consumer"/>
    <x v="1"/>
    <s v="Laptop"/>
    <n v="4"/>
    <n v="16340.53"/>
    <n v="12807.25"/>
    <n v="0.1"/>
    <n v="1899.2270000000005"/>
  </r>
  <r>
    <s v="O02974"/>
    <s v="2025-04-07"/>
    <x v="3"/>
    <s v="Telangana"/>
    <s v="Consumer"/>
    <x v="1"/>
    <s v="Tablet"/>
    <n v="1"/>
    <n v="13475.97"/>
    <n v="8335.59"/>
    <n v="0.27"/>
    <n v="1501.8680999999992"/>
  </r>
  <r>
    <s v="O02975"/>
    <s v="2024-06-01"/>
    <x v="2"/>
    <s v="Delhi"/>
    <s v="Corporate"/>
    <x v="0"/>
    <s v="Perfume"/>
    <n v="4"/>
    <n v="40309.33"/>
    <n v="32992.71"/>
    <n v="0.14000000000000001"/>
    <n v="1673.3138000000017"/>
  </r>
  <r>
    <s v="O02976"/>
    <s v="2024-11-11"/>
    <x v="5"/>
    <s v="West Bengal"/>
    <s v="Corporate"/>
    <x v="1"/>
    <s v="Phone"/>
    <n v="3"/>
    <n v="17836.419999999998"/>
    <n v="10919.58"/>
    <n v="0.28999999999999998"/>
    <n v="1744.2781999999988"/>
  </r>
  <r>
    <s v="O02977"/>
    <s v="2024-08-18"/>
    <x v="3"/>
    <s v="Telangana"/>
    <s v="Consumer"/>
    <x v="0"/>
    <s v="Makeup"/>
    <n v="1"/>
    <n v="13125.32"/>
    <n v="10828.89"/>
    <n v="0.12"/>
    <n v="721.39160000000038"/>
  </r>
  <r>
    <s v="O02978"/>
    <s v="2024-02-04"/>
    <x v="6"/>
    <s v="Tamil Nadu"/>
    <s v="Consumer"/>
    <x v="0"/>
    <s v="Perfume"/>
    <n v="4"/>
    <n v="52809.06"/>
    <n v="34142.379999999997"/>
    <n v="0.17"/>
    <n v="9689.1398000000008"/>
  </r>
  <r>
    <s v="O02979"/>
    <s v="2025-03-29"/>
    <x v="3"/>
    <s v="Telangana"/>
    <s v="Consumer"/>
    <x v="1"/>
    <s v="Tablet"/>
    <n v="2"/>
    <n v="19906"/>
    <n v="14739.38"/>
    <n v="0.21"/>
    <n v="986.36000000000058"/>
  </r>
  <r>
    <s v="O02980"/>
    <s v="2024-01-28"/>
    <x v="2"/>
    <s v="Delhi"/>
    <s v="Consumer"/>
    <x v="0"/>
    <s v="Perfume"/>
    <n v="4"/>
    <n v="30174.6"/>
    <n v="17557.830000000002"/>
    <n v="0.2"/>
    <n v="6581.8499999999967"/>
  </r>
  <r>
    <s v="O02981"/>
    <s v="2024-06-10"/>
    <x v="3"/>
    <s v="Telangana"/>
    <s v="Corporate"/>
    <x v="3"/>
    <s v="Shoes"/>
    <n v="3"/>
    <n v="22672.639999999999"/>
    <n v="18982.07"/>
    <n v="0.08"/>
    <n v="1876.7587999999996"/>
  </r>
  <r>
    <s v="O02982"/>
    <s v="2024-03-06"/>
    <x v="5"/>
    <s v="West Bengal"/>
    <s v="SMB"/>
    <x v="0"/>
    <s v="Skincare"/>
    <n v="5"/>
    <n v="58927.42"/>
    <n v="39215.32"/>
    <n v="0.08"/>
    <n v="14997.9064"/>
  </r>
  <r>
    <s v="O02983"/>
    <s v="2024-05-15"/>
    <x v="1"/>
    <s v="Maharashtra"/>
    <s v="SMB"/>
    <x v="2"/>
    <s v="Lamp"/>
    <n v="5"/>
    <n v="10710.17"/>
    <n v="6339.5"/>
    <n v="0.27"/>
    <n v="1478.9240999999997"/>
  </r>
  <r>
    <s v="O02984"/>
    <s v="2025-03-23"/>
    <x v="2"/>
    <s v="Delhi"/>
    <s v="SMB"/>
    <x v="0"/>
    <s v="Makeup"/>
    <n v="3"/>
    <n v="40181.9"/>
    <n v="27403.52"/>
    <n v="0.08"/>
    <n v="9563.8280000000013"/>
  </r>
  <r>
    <s v="O02985"/>
    <s v="2024-10-08"/>
    <x v="6"/>
    <s v="Tamil Nadu"/>
    <s v="Consumer"/>
    <x v="3"/>
    <s v="Jeans"/>
    <n v="5"/>
    <n v="57795.56"/>
    <n v="34598.79"/>
    <n v="0.01"/>
    <n v="22618.814399999996"/>
  </r>
  <r>
    <s v="O02986"/>
    <s v="2025-03-12"/>
    <x v="1"/>
    <s v="Maharashtra"/>
    <s v="SMB"/>
    <x v="0"/>
    <s v="Makeup"/>
    <n v="3"/>
    <n v="40302.92"/>
    <n v="31936.44"/>
    <n v="0.03"/>
    <n v="7157.3923999999997"/>
  </r>
  <r>
    <s v="O02987"/>
    <s v="2024-12-10"/>
    <x v="5"/>
    <s v="West Bengal"/>
    <s v="Consumer"/>
    <x v="2"/>
    <s v="Sofa"/>
    <n v="4"/>
    <n v="43457.1"/>
    <n v="33349.33"/>
    <n v="0.16"/>
    <n v="3154.6339999999973"/>
  </r>
  <r>
    <s v="O02988"/>
    <s v="2024-02-24"/>
    <x v="7"/>
    <s v="Uttar Pradesh"/>
    <s v="SMB"/>
    <x v="0"/>
    <s v="Skincare"/>
    <n v="1"/>
    <n v="4688.92"/>
    <n v="3632.62"/>
    <n v="0.18"/>
    <n v="212.29440000000022"/>
  </r>
  <r>
    <s v="O02989"/>
    <s v="2024-10-21"/>
    <x v="4"/>
    <s v="Maharashtra"/>
    <s v="Corporate"/>
    <x v="3"/>
    <s v="Jeans"/>
    <n v="1"/>
    <n v="11091.71"/>
    <n v="6857.96"/>
    <n v="0.08"/>
    <n v="3346.4131999999991"/>
  </r>
  <r>
    <s v="O02990"/>
    <s v="2024-08-14"/>
    <x v="4"/>
    <s v="Maharashtra"/>
    <s v="SMB"/>
    <x v="0"/>
    <s v="Skincare"/>
    <n v="1"/>
    <n v="12515.4"/>
    <n v="9668.4699999999993"/>
    <n v="0.11"/>
    <n v="1470.2360000000003"/>
  </r>
  <r>
    <s v="O02991"/>
    <s v="2024-06-19"/>
    <x v="5"/>
    <s v="West Bengal"/>
    <s v="SMB"/>
    <x v="3"/>
    <s v="Jacket"/>
    <n v="3"/>
    <n v="8094.96"/>
    <n v="5358.36"/>
    <n v="0.04"/>
    <n v="2412.8016000000002"/>
  </r>
  <r>
    <s v="O02992"/>
    <s v="2025-02-23"/>
    <x v="7"/>
    <s v="Uttar Pradesh"/>
    <s v="Corporate"/>
    <x v="0"/>
    <s v="Perfume"/>
    <n v="1"/>
    <n v="11213.36"/>
    <n v="7487.21"/>
    <n v="0.21"/>
    <n v="1371.3444000000004"/>
  </r>
  <r>
    <s v="O02993"/>
    <s v="2025-01-21"/>
    <x v="6"/>
    <s v="Tamil Nadu"/>
    <s v="Corporate"/>
    <x v="0"/>
    <s v="Makeup"/>
    <n v="2"/>
    <n v="15848.39"/>
    <n v="9133.98"/>
    <n v="0.11"/>
    <n v="4971.0870999999997"/>
  </r>
  <r>
    <s v="O02994"/>
    <s v="2025-04-29"/>
    <x v="1"/>
    <s v="Maharashtra"/>
    <s v="SMB"/>
    <x v="3"/>
    <s v="Jacket"/>
    <n v="1"/>
    <n v="4650.45"/>
    <n v="3385.3"/>
    <n v="0.22"/>
    <n v="242.0509999999997"/>
  </r>
  <r>
    <s v="O02995"/>
    <s v="2024-07-31"/>
    <x v="7"/>
    <s v="Uttar Pradesh"/>
    <s v="Consumer"/>
    <x v="2"/>
    <s v="Table"/>
    <n v="2"/>
    <n v="15545.05"/>
    <n v="8550.6"/>
    <n v="0.08"/>
    <n v="5750.8459999999986"/>
  </r>
  <r>
    <s v="O02996"/>
    <s v="2024-10-05"/>
    <x v="0"/>
    <s v="Karnataka"/>
    <s v="Consumer"/>
    <x v="2"/>
    <s v="Chair"/>
    <n v="4"/>
    <n v="49196.81"/>
    <n v="33408.54"/>
    <n v="0.25"/>
    <n v="3489.0674999999974"/>
  </r>
  <r>
    <s v="O02997"/>
    <s v="2025-04-13"/>
    <x v="6"/>
    <s v="Tamil Nadu"/>
    <s v="SMB"/>
    <x v="1"/>
    <s v="Headphones"/>
    <n v="4"/>
    <n v="23423.42"/>
    <n v="16600.14"/>
    <n v="0"/>
    <n v="6823.2799999999988"/>
  </r>
  <r>
    <s v="O02998"/>
    <s v="2024-09-22"/>
    <x v="4"/>
    <s v="Maharashtra"/>
    <s v="SMB"/>
    <x v="1"/>
    <s v="Tablet"/>
    <n v="2"/>
    <n v="14551.97"/>
    <n v="11205.63"/>
    <n v="0.17"/>
    <n v="872.50509999999986"/>
  </r>
  <r>
    <s v="O02999"/>
    <s v="2024-03-01"/>
    <x v="6"/>
    <s v="Tamil Nadu"/>
    <s v="SMB"/>
    <x v="3"/>
    <s v="Jacket"/>
    <n v="1"/>
    <n v="10995.85"/>
    <n v="7849.71"/>
    <n v="0.24"/>
    <n v="507.13600000000042"/>
  </r>
  <r>
    <s v="O03000"/>
    <s v="2024-02-10"/>
    <x v="3"/>
    <s v="Telangana"/>
    <s v="Corporate"/>
    <x v="1"/>
    <s v="Phone"/>
    <n v="5"/>
    <n v="70150.28"/>
    <n v="56152.43"/>
    <n v="0.1"/>
    <n v="6982.8219999999983"/>
  </r>
  <r>
    <s v="O03001"/>
    <s v="2024-07-31"/>
    <x v="1"/>
    <s v="Maharashtra"/>
    <s v="SMB"/>
    <x v="0"/>
    <s v="Makeup"/>
    <n v="2"/>
    <n v="1138.3"/>
    <n v="809.26"/>
    <n v="0.28999999999999998"/>
    <n v="-1.0670000000000073"/>
  </r>
  <r>
    <s v="O03002"/>
    <s v="2025-04-28"/>
    <x v="7"/>
    <s v="Uttar Pradesh"/>
    <s v="Corporate"/>
    <x v="3"/>
    <s v="Jeans"/>
    <n v="1"/>
    <n v="7274.19"/>
    <n v="4509.6099999999997"/>
    <n v="0.19"/>
    <n v="1382.4838999999999"/>
  </r>
  <r>
    <s v="O03003"/>
    <s v="2024-05-08"/>
    <x v="2"/>
    <s v="Delhi"/>
    <s v="SMB"/>
    <x v="0"/>
    <s v="Skincare"/>
    <n v="4"/>
    <n v="55897.919999999998"/>
    <n v="36551.68"/>
    <n v="0.22"/>
    <n v="7048.6975999999977"/>
  </r>
  <r>
    <s v="O03004"/>
    <s v="2024-08-23"/>
    <x v="6"/>
    <s v="Tamil Nadu"/>
    <s v="Corporate"/>
    <x v="1"/>
    <s v="Headphones"/>
    <n v="1"/>
    <n v="4987.58"/>
    <n v="3015.04"/>
    <n v="0.08"/>
    <n v="1573.5336"/>
  </r>
  <r>
    <s v="O03005"/>
    <s v="2025-06-04"/>
    <x v="1"/>
    <s v="Maharashtra"/>
    <s v="Corporate"/>
    <x v="2"/>
    <s v="Table"/>
    <n v="1"/>
    <n v="2318.17"/>
    <n v="1623.32"/>
    <n v="0.14000000000000001"/>
    <n v="370.3062000000001"/>
  </r>
  <r>
    <s v="O03006"/>
    <s v="2024-06-03"/>
    <x v="4"/>
    <s v="Maharashtra"/>
    <s v="Consumer"/>
    <x v="0"/>
    <s v="Haircare"/>
    <n v="4"/>
    <n v="2388.64"/>
    <n v="1845.24"/>
    <n v="0.14000000000000001"/>
    <n v="208.99039999999985"/>
  </r>
  <r>
    <s v="O03007"/>
    <s v="2025-05-28"/>
    <x v="1"/>
    <s v="Maharashtra"/>
    <s v="Corporate"/>
    <x v="3"/>
    <s v="Jacket"/>
    <n v="4"/>
    <n v="14775.75"/>
    <n v="10071.780000000001"/>
    <n v="0.04"/>
    <n v="4112.9399999999996"/>
  </r>
  <r>
    <s v="O03008"/>
    <s v="2024-11-13"/>
    <x v="4"/>
    <s v="Maharashtra"/>
    <s v="Corporate"/>
    <x v="2"/>
    <s v="Sofa"/>
    <n v="1"/>
    <n v="2778.15"/>
    <n v="2337.5"/>
    <n v="0.13"/>
    <n v="79.490500000000054"/>
  </r>
  <r>
    <s v="O03009"/>
    <s v="2025-03-05"/>
    <x v="3"/>
    <s v="Telangana"/>
    <s v="Corporate"/>
    <x v="2"/>
    <s v="Lamp"/>
    <n v="5"/>
    <n v="57377.33"/>
    <n v="35182.660000000003"/>
    <n v="0.04"/>
    <n v="19899.576799999999"/>
  </r>
  <r>
    <s v="O03010"/>
    <s v="2024-06-24"/>
    <x v="5"/>
    <s v="West Bengal"/>
    <s v="Consumer"/>
    <x v="0"/>
    <s v="Skincare"/>
    <n v="5"/>
    <n v="50952.06"/>
    <n v="28985.69"/>
    <n v="0.21"/>
    <n v="11266.437400000001"/>
  </r>
  <r>
    <s v="O03011"/>
    <s v="2024-06-04"/>
    <x v="3"/>
    <s v="Telangana"/>
    <s v="Corporate"/>
    <x v="1"/>
    <s v="Phone"/>
    <n v="5"/>
    <n v="59838.17"/>
    <n v="49152.66"/>
    <n v="0.28000000000000003"/>
    <n v="-6069.1776000000064"/>
  </r>
  <r>
    <s v="O03012"/>
    <s v="2024-07-16"/>
    <x v="6"/>
    <s v="Tamil Nadu"/>
    <s v="Corporate"/>
    <x v="3"/>
    <s v="Jacket"/>
    <n v="2"/>
    <n v="22809.65"/>
    <n v="12865.29"/>
    <n v="0.28999999999999998"/>
    <n v="3329.5615000000007"/>
  </r>
  <r>
    <s v="O03013"/>
    <s v="2024-12-07"/>
    <x v="2"/>
    <s v="Delhi"/>
    <s v="SMB"/>
    <x v="3"/>
    <s v="Jacket"/>
    <n v="2"/>
    <n v="28124.77"/>
    <n v="20794.22"/>
    <n v="0.28000000000000003"/>
    <n v="-544.38560000000143"/>
  </r>
  <r>
    <s v="O03014"/>
    <s v="2024-06-09"/>
    <x v="5"/>
    <s v="West Bengal"/>
    <s v="SMB"/>
    <x v="3"/>
    <s v="Jeans"/>
    <n v="4"/>
    <n v="37027.89"/>
    <n v="22634.1"/>
    <n v="0.21"/>
    <n v="6617.9331000000011"/>
  </r>
  <r>
    <s v="O03015"/>
    <s v="2024-09-20"/>
    <x v="5"/>
    <s v="West Bengal"/>
    <s v="Consumer"/>
    <x v="3"/>
    <s v="Shirt"/>
    <n v="1"/>
    <n v="9436.34"/>
    <n v="7883.39"/>
    <n v="0.25"/>
    <n v="-806.13500000000022"/>
  </r>
  <r>
    <s v="O03016"/>
    <s v="2025-03-27"/>
    <x v="5"/>
    <s v="West Bengal"/>
    <s v="Corporate"/>
    <x v="3"/>
    <s v="Jacket"/>
    <n v="1"/>
    <n v="4344.3100000000004"/>
    <n v="3290.24"/>
    <n v="0.2"/>
    <n v="185.20800000000054"/>
  </r>
  <r>
    <s v="O03017"/>
    <s v="2024-12-17"/>
    <x v="4"/>
    <s v="Maharashtra"/>
    <s v="SMB"/>
    <x v="2"/>
    <s v="Sofa"/>
    <n v="5"/>
    <n v="18209.939999999999"/>
    <n v="11674.46"/>
    <n v="0.26"/>
    <n v="1800.8955999999998"/>
  </r>
  <r>
    <s v="O03018"/>
    <s v="2025-05-27"/>
    <x v="4"/>
    <s v="Maharashtra"/>
    <s v="Consumer"/>
    <x v="0"/>
    <s v="Skincare"/>
    <n v="4"/>
    <n v="56046.53"/>
    <n v="37776.43"/>
    <n v="0.2"/>
    <n v="7060.7939999999981"/>
  </r>
  <r>
    <s v="O03019"/>
    <s v="2025-05-13"/>
    <x v="4"/>
    <s v="Maharashtra"/>
    <s v="SMB"/>
    <x v="2"/>
    <s v="Sofa"/>
    <n v="3"/>
    <n v="31672.55"/>
    <n v="24653.67"/>
    <n v="0.14000000000000001"/>
    <n v="2584.7230000000009"/>
  </r>
  <r>
    <s v="O03020"/>
    <s v="2025-03-06"/>
    <x v="5"/>
    <s v="West Bengal"/>
    <s v="Consumer"/>
    <x v="0"/>
    <s v="Perfume"/>
    <n v="4"/>
    <n v="26214.11"/>
    <n v="14834.75"/>
    <n v="0.19"/>
    <n v="6398.6791000000003"/>
  </r>
  <r>
    <s v="O03021"/>
    <s v="2024-01-17"/>
    <x v="6"/>
    <s v="Tamil Nadu"/>
    <s v="Consumer"/>
    <x v="1"/>
    <s v="Phone"/>
    <n v="5"/>
    <n v="16635.03"/>
    <n v="13129.53"/>
    <n v="0.05"/>
    <n v="2673.7484999999983"/>
  </r>
  <r>
    <s v="O03022"/>
    <s v="2024-06-13"/>
    <x v="6"/>
    <s v="Tamil Nadu"/>
    <s v="SMB"/>
    <x v="0"/>
    <s v="Perfume"/>
    <n v="4"/>
    <n v="38761.25"/>
    <n v="21653.32"/>
    <n v="0.15"/>
    <n v="11293.7425"/>
  </r>
  <r>
    <s v="O03023"/>
    <s v="2025-04-14"/>
    <x v="3"/>
    <s v="Telangana"/>
    <s v="Corporate"/>
    <x v="0"/>
    <s v="Skincare"/>
    <n v="2"/>
    <n v="26328.04"/>
    <n v="17977.88"/>
    <n v="0.28000000000000003"/>
    <n v="978.30879999999888"/>
  </r>
  <r>
    <s v="O03024"/>
    <s v="2024-09-30"/>
    <x v="1"/>
    <s v="Maharashtra"/>
    <s v="Corporate"/>
    <x v="2"/>
    <s v="Lamp"/>
    <n v="1"/>
    <n v="10508.94"/>
    <n v="6915.47"/>
    <n v="0"/>
    <n v="3593.4700000000003"/>
  </r>
  <r>
    <s v="O03025"/>
    <s v="2025-05-01"/>
    <x v="0"/>
    <s v="Karnataka"/>
    <s v="Consumer"/>
    <x v="3"/>
    <s v="Shoes"/>
    <n v="2"/>
    <n v="16183.71"/>
    <n v="9333.84"/>
    <n v="0.15"/>
    <n v="4422.3134999999993"/>
  </r>
  <r>
    <s v="O03026"/>
    <s v="2024-10-19"/>
    <x v="1"/>
    <s v="Maharashtra"/>
    <s v="SMB"/>
    <x v="3"/>
    <s v="Shoes"/>
    <n v="5"/>
    <n v="17830.59"/>
    <n v="14915.79"/>
    <n v="0.24"/>
    <n v="-1364.5416000000005"/>
  </r>
  <r>
    <s v="O03027"/>
    <s v="2024-02-05"/>
    <x v="7"/>
    <s v="Uttar Pradesh"/>
    <s v="SMB"/>
    <x v="2"/>
    <s v="Sofa"/>
    <n v="1"/>
    <n v="11989.33"/>
    <n v="9292.16"/>
    <n v="0.2"/>
    <n v="299.30400000000009"/>
  </r>
  <r>
    <s v="O03028"/>
    <s v="2024-02-11"/>
    <x v="6"/>
    <s v="Tamil Nadu"/>
    <s v="Corporate"/>
    <x v="3"/>
    <s v="Shirt"/>
    <n v="3"/>
    <n v="17284.5"/>
    <n v="9727.9599999999991"/>
    <n v="0.3"/>
    <n v="2371.1900000000014"/>
  </r>
  <r>
    <s v="O03029"/>
    <s v="2024-02-28"/>
    <x v="5"/>
    <s v="West Bengal"/>
    <s v="Corporate"/>
    <x v="0"/>
    <s v="Makeup"/>
    <n v="3"/>
    <n v="38422.68"/>
    <n v="27457.72"/>
    <n v="0.14000000000000001"/>
    <n v="5585.7847999999985"/>
  </r>
  <r>
    <s v="O03030"/>
    <s v="2024-07-03"/>
    <x v="2"/>
    <s v="Delhi"/>
    <s v="Corporate"/>
    <x v="3"/>
    <s v="Jacket"/>
    <n v="2"/>
    <n v="29791.14"/>
    <n v="21419.42"/>
    <n v="0.09"/>
    <n v="5690.5174000000006"/>
  </r>
  <r>
    <s v="O03031"/>
    <s v="2024-06-10"/>
    <x v="0"/>
    <s v="Karnataka"/>
    <s v="Consumer"/>
    <x v="0"/>
    <s v="Skincare"/>
    <n v="1"/>
    <n v="14690.56"/>
    <n v="11743.67"/>
    <n v="0.08"/>
    <n v="1771.6451999999995"/>
  </r>
  <r>
    <s v="O03032"/>
    <s v="2025-05-04"/>
    <x v="3"/>
    <s v="Telangana"/>
    <s v="Corporate"/>
    <x v="0"/>
    <s v="Haircare"/>
    <n v="2"/>
    <n v="5198.62"/>
    <n v="3003.26"/>
    <n v="0.04"/>
    <n v="1987.4151999999997"/>
  </r>
  <r>
    <s v="O03033"/>
    <s v="2024-07-14"/>
    <x v="3"/>
    <s v="Telangana"/>
    <s v="Consumer"/>
    <x v="1"/>
    <s v="Headphones"/>
    <n v="5"/>
    <n v="22724.87"/>
    <n v="16983.080000000002"/>
    <n v="0.25"/>
    <n v="60.57249999999749"/>
  </r>
  <r>
    <s v="O03034"/>
    <s v="2025-01-02"/>
    <x v="2"/>
    <s v="Delhi"/>
    <s v="Corporate"/>
    <x v="0"/>
    <s v="Makeup"/>
    <n v="2"/>
    <n v="17695.68"/>
    <n v="14092.98"/>
    <n v="0.05"/>
    <n v="2717.9160000000006"/>
  </r>
  <r>
    <s v="O03035"/>
    <s v="2024-11-07"/>
    <x v="2"/>
    <s v="Delhi"/>
    <s v="Consumer"/>
    <x v="2"/>
    <s v="Sofa"/>
    <n v="2"/>
    <n v="18768.57"/>
    <n v="15101.97"/>
    <n v="0.24"/>
    <n v="-837.85679999999957"/>
  </r>
  <r>
    <s v="O03036"/>
    <s v="2024-09-11"/>
    <x v="3"/>
    <s v="Telangana"/>
    <s v="SMB"/>
    <x v="1"/>
    <s v="Headphones"/>
    <n v="2"/>
    <n v="18737.22"/>
    <n v="12972"/>
    <n v="0.27"/>
    <n v="706.17060000000038"/>
  </r>
  <r>
    <s v="O03037"/>
    <s v="2024-01-24"/>
    <x v="3"/>
    <s v="Telangana"/>
    <s v="Corporate"/>
    <x v="1"/>
    <s v="Tablet"/>
    <n v="3"/>
    <n v="34336.769999999997"/>
    <n v="28315.98"/>
    <n v="0.03"/>
    <n v="4990.686899999997"/>
  </r>
  <r>
    <s v="O03038"/>
    <s v="2024-09-21"/>
    <x v="7"/>
    <s v="Uttar Pradesh"/>
    <s v="Corporate"/>
    <x v="3"/>
    <s v="Shirt"/>
    <n v="1"/>
    <n v="10657.06"/>
    <n v="6656.18"/>
    <n v="0.2"/>
    <n v="1869.4679999999994"/>
  </r>
  <r>
    <s v="O03039"/>
    <s v="2024-06-30"/>
    <x v="4"/>
    <s v="Maharashtra"/>
    <s v="SMB"/>
    <x v="1"/>
    <s v="Headphones"/>
    <n v="3"/>
    <n v="13571.06"/>
    <n v="7635.02"/>
    <n v="7.0000000000000007E-2"/>
    <n v="4986.0657999999985"/>
  </r>
  <r>
    <s v="O03040"/>
    <s v="2025-05-15"/>
    <x v="4"/>
    <s v="Maharashtra"/>
    <s v="Consumer"/>
    <x v="1"/>
    <s v="Phone"/>
    <n v="1"/>
    <n v="11834.75"/>
    <n v="9274.08"/>
    <n v="0.18"/>
    <n v="430.41499999999996"/>
  </r>
  <r>
    <s v="O03041"/>
    <s v="2024-03-02"/>
    <x v="2"/>
    <s v="Delhi"/>
    <s v="Consumer"/>
    <x v="0"/>
    <s v="Makeup"/>
    <n v="3"/>
    <n v="8365.25"/>
    <n v="6828.42"/>
    <n v="0.28000000000000003"/>
    <n v="-805.44000000000051"/>
  </r>
  <r>
    <s v="O03042"/>
    <s v="2024-04-27"/>
    <x v="1"/>
    <s v="Maharashtra"/>
    <s v="Corporate"/>
    <x v="1"/>
    <s v="Headphones"/>
    <n v="5"/>
    <n v="54364.09"/>
    <n v="42323.66"/>
    <n v="0.05"/>
    <n v="9322.2254999999932"/>
  </r>
  <r>
    <s v="O03043"/>
    <s v="2025-03-23"/>
    <x v="7"/>
    <s v="Uttar Pradesh"/>
    <s v="SMB"/>
    <x v="1"/>
    <s v="Headphones"/>
    <n v="4"/>
    <n v="22468.21"/>
    <n v="12789.69"/>
    <n v="0.17"/>
    <n v="5858.9242999999988"/>
  </r>
  <r>
    <s v="O03044"/>
    <s v="2024-07-03"/>
    <x v="1"/>
    <s v="Maharashtra"/>
    <s v="SMB"/>
    <x v="1"/>
    <s v="Phone"/>
    <n v="5"/>
    <n v="55278.27"/>
    <n v="44514.19"/>
    <n v="0.3"/>
    <n v="-5819.4010000000053"/>
  </r>
  <r>
    <s v="O03045"/>
    <s v="2025-06-08"/>
    <x v="1"/>
    <s v="Maharashtra"/>
    <s v="Corporate"/>
    <x v="0"/>
    <s v="Perfume"/>
    <n v="3"/>
    <n v="34982.67"/>
    <n v="23609.88"/>
    <n v="0.27"/>
    <n v="1927.4690999999966"/>
  </r>
  <r>
    <s v="O03046"/>
    <s v="2025-01-02"/>
    <x v="1"/>
    <s v="Maharashtra"/>
    <s v="SMB"/>
    <x v="1"/>
    <s v="Tablet"/>
    <n v="1"/>
    <n v="11813.9"/>
    <n v="7042.57"/>
    <n v="0.17"/>
    <n v="2762.9669999999996"/>
  </r>
  <r>
    <s v="O03047"/>
    <s v="2024-02-05"/>
    <x v="7"/>
    <s v="Uttar Pradesh"/>
    <s v="SMB"/>
    <x v="2"/>
    <s v="Chair"/>
    <n v="4"/>
    <n v="40675.370000000003"/>
    <n v="31327.01"/>
    <n v="0.27"/>
    <n v="-1633.9898999999969"/>
  </r>
  <r>
    <s v="O03048"/>
    <s v="2025-03-06"/>
    <x v="1"/>
    <s v="Maharashtra"/>
    <s v="Corporate"/>
    <x v="2"/>
    <s v="Sofa"/>
    <n v="5"/>
    <n v="2754.56"/>
    <n v="2028.84"/>
    <n v="0.16"/>
    <n v="284.99040000000002"/>
  </r>
  <r>
    <s v="O03049"/>
    <s v="2025-02-21"/>
    <x v="2"/>
    <s v="Delhi"/>
    <s v="Consumer"/>
    <x v="1"/>
    <s v="Laptop"/>
    <n v="3"/>
    <n v="10714.85"/>
    <n v="8735.36"/>
    <n v="0.18"/>
    <n v="50.81699999999978"/>
  </r>
  <r>
    <s v="O03050"/>
    <s v="2025-05-24"/>
    <x v="6"/>
    <s v="Tamil Nadu"/>
    <s v="SMB"/>
    <x v="3"/>
    <s v="Shoes"/>
    <n v="5"/>
    <n v="22873.02"/>
    <n v="19138.89"/>
    <n v="0.23"/>
    <n v="-1526.6645999999992"/>
  </r>
  <r>
    <s v="O03051"/>
    <s v="2025-06-09"/>
    <x v="0"/>
    <s v="Karnataka"/>
    <s v="Corporate"/>
    <x v="3"/>
    <s v="Shoes"/>
    <n v="1"/>
    <n v="5129.47"/>
    <n v="3698.3"/>
    <n v="0.04"/>
    <n v="1225.9911999999999"/>
  </r>
  <r>
    <s v="O03052"/>
    <s v="2024-06-16"/>
    <x v="5"/>
    <s v="West Bengal"/>
    <s v="Consumer"/>
    <x v="3"/>
    <s v="Shirt"/>
    <n v="3"/>
    <n v="19582.689999999999"/>
    <n v="12591.72"/>
    <n v="0.16"/>
    <n v="3857.7395999999994"/>
  </r>
  <r>
    <s v="O03053"/>
    <s v="2024-08-21"/>
    <x v="2"/>
    <s v="Delhi"/>
    <s v="SMB"/>
    <x v="0"/>
    <s v="Makeup"/>
    <n v="5"/>
    <n v="25423.61"/>
    <n v="20281.25"/>
    <n v="0.27"/>
    <n v="-1722.0146999999997"/>
  </r>
  <r>
    <s v="O03054"/>
    <s v="2025-03-10"/>
    <x v="7"/>
    <s v="Uttar Pradesh"/>
    <s v="Consumer"/>
    <x v="0"/>
    <s v="Skincare"/>
    <n v="4"/>
    <n v="58885.01"/>
    <n v="38743.29"/>
    <n v="0.04"/>
    <n v="17786.319600000003"/>
  </r>
  <r>
    <s v="O03055"/>
    <s v="2025-04-17"/>
    <x v="6"/>
    <s v="Tamil Nadu"/>
    <s v="Consumer"/>
    <x v="3"/>
    <s v="Shoes"/>
    <n v="3"/>
    <n v="2783.65"/>
    <n v="1872.27"/>
    <n v="0.18"/>
    <n v="410.32300000000009"/>
  </r>
  <r>
    <s v="O03056"/>
    <s v="2025-01-09"/>
    <x v="0"/>
    <s v="Karnataka"/>
    <s v="Consumer"/>
    <x v="0"/>
    <s v="Skincare"/>
    <n v="2"/>
    <n v="18045"/>
    <n v="14586.8"/>
    <n v="0.03"/>
    <n v="2916.8500000000008"/>
  </r>
  <r>
    <s v="O03057"/>
    <s v="2025-02-26"/>
    <x v="5"/>
    <s v="West Bengal"/>
    <s v="Corporate"/>
    <x v="0"/>
    <s v="Makeup"/>
    <n v="1"/>
    <n v="1921.55"/>
    <n v="1603.71"/>
    <n v="0.3"/>
    <n v="-258.625"/>
  </r>
  <r>
    <s v="O03058"/>
    <s v="2024-07-18"/>
    <x v="2"/>
    <s v="Delhi"/>
    <s v="Corporate"/>
    <x v="3"/>
    <s v="Jacket"/>
    <n v="2"/>
    <n v="22893.24"/>
    <n v="14733.68"/>
    <n v="0.11"/>
    <n v="5641.3036000000011"/>
  </r>
  <r>
    <s v="O03059"/>
    <s v="2025-02-17"/>
    <x v="1"/>
    <s v="Maharashtra"/>
    <s v="SMB"/>
    <x v="2"/>
    <s v="Chair"/>
    <n v="4"/>
    <n v="56035.51"/>
    <n v="41823.730000000003"/>
    <n v="0.14000000000000001"/>
    <n v="6366.8085999999976"/>
  </r>
  <r>
    <s v="O03060"/>
    <s v="2025-03-15"/>
    <x v="4"/>
    <s v="Maharashtra"/>
    <s v="Consumer"/>
    <x v="2"/>
    <s v="Table"/>
    <n v="1"/>
    <n v="2873.8"/>
    <n v="1950.29"/>
    <n v="0.04"/>
    <n v="808.55800000000022"/>
  </r>
  <r>
    <s v="O03061"/>
    <s v="2024-12-29"/>
    <x v="4"/>
    <s v="Maharashtra"/>
    <s v="Corporate"/>
    <x v="1"/>
    <s v="Tablet"/>
    <n v="5"/>
    <n v="70506.53"/>
    <n v="40196.36"/>
    <n v="0.26"/>
    <n v="11978.472199999997"/>
  </r>
  <r>
    <s v="O03062"/>
    <s v="2024-01-28"/>
    <x v="2"/>
    <s v="Delhi"/>
    <s v="Consumer"/>
    <x v="2"/>
    <s v="Lamp"/>
    <n v="3"/>
    <n v="33210.74"/>
    <n v="21879.82"/>
    <n v="0.2"/>
    <n v="4688.7719999999981"/>
  </r>
  <r>
    <s v="O03063"/>
    <s v="2025-03-27"/>
    <x v="6"/>
    <s v="Tamil Nadu"/>
    <s v="SMB"/>
    <x v="2"/>
    <s v="Sofa"/>
    <n v="5"/>
    <n v="46396.24"/>
    <n v="33053.550000000003"/>
    <n v="0.13"/>
    <n v="7311.1787999999951"/>
  </r>
  <r>
    <s v="O03064"/>
    <s v="2025-05-17"/>
    <x v="3"/>
    <s v="Telangana"/>
    <s v="Corporate"/>
    <x v="1"/>
    <s v="Laptop"/>
    <n v="3"/>
    <n v="34162.29"/>
    <n v="20016.45"/>
    <n v="0.19"/>
    <n v="7655.0048999999999"/>
  </r>
  <r>
    <s v="O03065"/>
    <s v="2024-12-18"/>
    <x v="0"/>
    <s v="Karnataka"/>
    <s v="Consumer"/>
    <x v="2"/>
    <s v="Table"/>
    <n v="2"/>
    <n v="25750.240000000002"/>
    <n v="16340.75"/>
    <n v="0.13"/>
    <n v="6061.9588000000012"/>
  </r>
  <r>
    <s v="O03066"/>
    <s v="2024-09-16"/>
    <x v="2"/>
    <s v="Delhi"/>
    <s v="Corporate"/>
    <x v="3"/>
    <s v="Jeans"/>
    <n v="5"/>
    <n v="12640.77"/>
    <n v="8642.59"/>
    <n v="0.01"/>
    <n v="3871.7723000000001"/>
  </r>
  <r>
    <s v="O03067"/>
    <s v="2024-02-17"/>
    <x v="1"/>
    <s v="Maharashtra"/>
    <s v="Consumer"/>
    <x v="2"/>
    <s v="Table"/>
    <n v="3"/>
    <n v="17555.77"/>
    <n v="11899.65"/>
    <n v="0.13"/>
    <n v="3373.8699000000006"/>
  </r>
  <r>
    <s v="O03068"/>
    <s v="2024-11-03"/>
    <x v="4"/>
    <s v="Maharashtra"/>
    <s v="SMB"/>
    <x v="1"/>
    <s v="Phone"/>
    <n v="1"/>
    <n v="6510.93"/>
    <n v="3754.57"/>
    <n v="0.02"/>
    <n v="2626.1414"/>
  </r>
  <r>
    <s v="O03069"/>
    <s v="2025-05-23"/>
    <x v="1"/>
    <s v="Maharashtra"/>
    <s v="SMB"/>
    <x v="3"/>
    <s v="Jeans"/>
    <n v="1"/>
    <n v="12523.11"/>
    <n v="10175.969999999999"/>
    <n v="0.03"/>
    <n v="1971.4467000000013"/>
  </r>
  <r>
    <s v="O03070"/>
    <s v="2025-03-21"/>
    <x v="2"/>
    <s v="Delhi"/>
    <s v="Corporate"/>
    <x v="0"/>
    <s v="Skincare"/>
    <n v="1"/>
    <n v="3526.13"/>
    <n v="2764.77"/>
    <n v="0.25"/>
    <n v="-120.1724999999999"/>
  </r>
  <r>
    <s v="O03071"/>
    <s v="2025-06-13"/>
    <x v="6"/>
    <s v="Tamil Nadu"/>
    <s v="Consumer"/>
    <x v="2"/>
    <s v="Chair"/>
    <n v="1"/>
    <n v="3324.83"/>
    <n v="2315.67"/>
    <n v="0.12"/>
    <n v="610.18039999999985"/>
  </r>
  <r>
    <s v="O03072"/>
    <s v="2024-11-11"/>
    <x v="5"/>
    <s v="West Bengal"/>
    <s v="Consumer"/>
    <x v="0"/>
    <s v="Skincare"/>
    <n v="2"/>
    <n v="19075.47"/>
    <n v="15238.88"/>
    <n v="0.04"/>
    <n v="3073.5712000000021"/>
  </r>
  <r>
    <s v="O03073"/>
    <s v="2024-01-27"/>
    <x v="1"/>
    <s v="Maharashtra"/>
    <s v="SMB"/>
    <x v="3"/>
    <s v="Jacket"/>
    <n v="3"/>
    <n v="13066.19"/>
    <n v="7225.66"/>
    <n v="0.24"/>
    <n v="2704.6444000000006"/>
  </r>
  <r>
    <s v="O03074"/>
    <s v="2024-10-08"/>
    <x v="1"/>
    <s v="Maharashtra"/>
    <s v="SMB"/>
    <x v="2"/>
    <s v="Lamp"/>
    <n v="3"/>
    <n v="9713.11"/>
    <n v="6626.15"/>
    <n v="0.18"/>
    <n v="1338.600200000001"/>
  </r>
  <r>
    <s v="O03075"/>
    <s v="2025-04-26"/>
    <x v="7"/>
    <s v="Uttar Pradesh"/>
    <s v="Corporate"/>
    <x v="2"/>
    <s v="Lamp"/>
    <n v="5"/>
    <n v="5629.93"/>
    <n v="4334.8500000000004"/>
    <n v="0.22"/>
    <n v="56.49539999999979"/>
  </r>
  <r>
    <s v="O03076"/>
    <s v="2024-10-16"/>
    <x v="3"/>
    <s v="Telangana"/>
    <s v="SMB"/>
    <x v="3"/>
    <s v="Jeans"/>
    <n v="2"/>
    <n v="12499.32"/>
    <n v="8969.19"/>
    <n v="0.28999999999999998"/>
    <n v="-94.672800000000279"/>
  </r>
  <r>
    <s v="O03077"/>
    <s v="2024-08-05"/>
    <x v="5"/>
    <s v="West Bengal"/>
    <s v="Corporate"/>
    <x v="0"/>
    <s v="Haircare"/>
    <n v="3"/>
    <n v="4571.16"/>
    <n v="2818.93"/>
    <n v="0.14000000000000001"/>
    <n v="1112.2676000000001"/>
  </r>
  <r>
    <s v="O03078"/>
    <s v="2025-06-07"/>
    <x v="7"/>
    <s v="Uttar Pradesh"/>
    <s v="Corporate"/>
    <x v="3"/>
    <s v="Jacket"/>
    <n v="4"/>
    <n v="25467.95"/>
    <n v="17119.63"/>
    <n v="0.02"/>
    <n v="7838.9609999999993"/>
  </r>
  <r>
    <s v="O03079"/>
    <s v="2024-10-11"/>
    <x v="0"/>
    <s v="Karnataka"/>
    <s v="Consumer"/>
    <x v="3"/>
    <s v="Shoes"/>
    <n v="4"/>
    <n v="14402.55"/>
    <n v="8252.77"/>
    <n v="0.24"/>
    <n v="2693.1679999999992"/>
  </r>
  <r>
    <s v="O03080"/>
    <s v="2024-07-05"/>
    <x v="1"/>
    <s v="Maharashtra"/>
    <s v="Corporate"/>
    <x v="3"/>
    <s v="Jacket"/>
    <n v="5"/>
    <n v="51580.24"/>
    <n v="35451.19"/>
    <n v="0.04"/>
    <n v="14065.840399999995"/>
  </r>
  <r>
    <s v="O03081"/>
    <s v="2024-02-05"/>
    <x v="7"/>
    <s v="Uttar Pradesh"/>
    <s v="Consumer"/>
    <x v="3"/>
    <s v="Shoes"/>
    <n v="1"/>
    <n v="6332.99"/>
    <n v="4644.7299999999996"/>
    <n v="0.23"/>
    <n v="231.67230000000018"/>
  </r>
  <r>
    <s v="O03082"/>
    <s v="2024-06-13"/>
    <x v="7"/>
    <s v="Uttar Pradesh"/>
    <s v="Consumer"/>
    <x v="3"/>
    <s v="Jacket"/>
    <n v="3"/>
    <n v="13792.63"/>
    <n v="11625.15"/>
    <n v="0.12"/>
    <n v="512.3643999999997"/>
  </r>
  <r>
    <s v="O03083"/>
    <s v="2025-03-27"/>
    <x v="4"/>
    <s v="Maharashtra"/>
    <s v="Consumer"/>
    <x v="1"/>
    <s v="Headphones"/>
    <n v="1"/>
    <n v="4494.28"/>
    <n v="3662.55"/>
    <n v="0.22"/>
    <n v="-157.01160000000039"/>
  </r>
  <r>
    <s v="O03084"/>
    <s v="2025-03-19"/>
    <x v="5"/>
    <s v="West Bengal"/>
    <s v="Consumer"/>
    <x v="2"/>
    <s v="Sofa"/>
    <n v="1"/>
    <n v="3040.78"/>
    <n v="1826.55"/>
    <n v="0.02"/>
    <n v="1153.4144000000003"/>
  </r>
  <r>
    <s v="O03085"/>
    <s v="2024-12-14"/>
    <x v="1"/>
    <s v="Maharashtra"/>
    <s v="SMB"/>
    <x v="2"/>
    <s v="Table"/>
    <n v="4"/>
    <n v="9456.4"/>
    <n v="5287.71"/>
    <n v="0.17"/>
    <n v="2561.1019999999999"/>
  </r>
  <r>
    <s v="O03086"/>
    <s v="2024-11-28"/>
    <x v="5"/>
    <s v="West Bengal"/>
    <s v="SMB"/>
    <x v="1"/>
    <s v="Headphones"/>
    <n v="3"/>
    <n v="2001.63"/>
    <n v="1201.44"/>
    <n v="0.28999999999999998"/>
    <n v="219.71730000000002"/>
  </r>
  <r>
    <s v="O03087"/>
    <s v="2024-11-27"/>
    <x v="5"/>
    <s v="West Bengal"/>
    <s v="Consumer"/>
    <x v="3"/>
    <s v="Shoes"/>
    <n v="5"/>
    <n v="55903.72"/>
    <n v="46897.25"/>
    <n v="0.08"/>
    <n v="4534.1724000000013"/>
  </r>
  <r>
    <s v="O03088"/>
    <s v="2024-04-14"/>
    <x v="6"/>
    <s v="Tamil Nadu"/>
    <s v="Consumer"/>
    <x v="3"/>
    <s v="Shoes"/>
    <n v="5"/>
    <n v="3292.53"/>
    <n v="2017.93"/>
    <n v="0.27"/>
    <n v="385.61689999999999"/>
  </r>
  <r>
    <s v="O03089"/>
    <s v="2025-04-05"/>
    <x v="7"/>
    <s v="Uttar Pradesh"/>
    <s v="SMB"/>
    <x v="1"/>
    <s v="Headphones"/>
    <n v="3"/>
    <n v="7697.36"/>
    <n v="6434.52"/>
    <n v="0.18"/>
    <n v="-122.68480000000068"/>
  </r>
  <r>
    <s v="O03090"/>
    <s v="2024-09-22"/>
    <x v="2"/>
    <s v="Delhi"/>
    <s v="Corporate"/>
    <x v="1"/>
    <s v="Tablet"/>
    <n v="1"/>
    <n v="11779.7"/>
    <n v="9197.61"/>
    <n v="0.22"/>
    <n v="-9.44399999999996"/>
  </r>
  <r>
    <s v="O03091"/>
    <s v="2024-07-16"/>
    <x v="4"/>
    <s v="Maharashtra"/>
    <s v="SMB"/>
    <x v="2"/>
    <s v="Table"/>
    <n v="3"/>
    <n v="21381.07"/>
    <n v="11801.39"/>
    <n v="7.0000000000000007E-2"/>
    <n v="8083.0051000000003"/>
  </r>
  <r>
    <s v="O03092"/>
    <s v="2024-11-22"/>
    <x v="0"/>
    <s v="Karnataka"/>
    <s v="SMB"/>
    <x v="2"/>
    <s v="Chair"/>
    <n v="1"/>
    <n v="11864.75"/>
    <n v="8836.91"/>
    <n v="0.02"/>
    <n v="2790.5450000000001"/>
  </r>
  <r>
    <s v="O03093"/>
    <s v="2025-05-06"/>
    <x v="4"/>
    <s v="Maharashtra"/>
    <s v="SMB"/>
    <x v="3"/>
    <s v="Shoes"/>
    <n v="1"/>
    <n v="13482.1"/>
    <n v="9644.59"/>
    <n v="0.16"/>
    <n v="1680.3740000000003"/>
  </r>
  <r>
    <s v="O03094"/>
    <s v="2024-05-11"/>
    <x v="2"/>
    <s v="Delhi"/>
    <s v="Corporate"/>
    <x v="1"/>
    <s v="Headphones"/>
    <n v="5"/>
    <n v="51290.23"/>
    <n v="34251.379999999997"/>
    <n v="7.0000000000000007E-2"/>
    <n v="13448.533900000006"/>
  </r>
  <r>
    <s v="O03095"/>
    <s v="2024-09-21"/>
    <x v="4"/>
    <s v="Maharashtra"/>
    <s v="Corporate"/>
    <x v="1"/>
    <s v="Tablet"/>
    <n v="1"/>
    <n v="10658.37"/>
    <n v="6275.6"/>
    <n v="0.26"/>
    <n v="1611.5938000000001"/>
  </r>
  <r>
    <s v="O03096"/>
    <s v="2024-07-06"/>
    <x v="3"/>
    <s v="Telangana"/>
    <s v="SMB"/>
    <x v="3"/>
    <s v="Shirt"/>
    <n v="2"/>
    <n v="19373.71"/>
    <n v="12198.53"/>
    <n v="0.12"/>
    <n v="4850.3347999999987"/>
  </r>
  <r>
    <s v="O03097"/>
    <s v="2025-06-20"/>
    <x v="3"/>
    <s v="Telangana"/>
    <s v="Consumer"/>
    <x v="3"/>
    <s v="Shirt"/>
    <n v="3"/>
    <n v="24792.87"/>
    <n v="14105.27"/>
    <n v="0.05"/>
    <n v="9447.9564999999984"/>
  </r>
  <r>
    <s v="O03098"/>
    <s v="2025-03-22"/>
    <x v="6"/>
    <s v="Tamil Nadu"/>
    <s v="Corporate"/>
    <x v="2"/>
    <s v="Table"/>
    <n v="5"/>
    <n v="27737.33"/>
    <n v="20496.68"/>
    <n v="0.2"/>
    <n v="1693.1840000000011"/>
  </r>
  <r>
    <s v="O03099"/>
    <s v="2025-01-21"/>
    <x v="4"/>
    <s v="Maharashtra"/>
    <s v="Consumer"/>
    <x v="2"/>
    <s v="Chair"/>
    <n v="3"/>
    <n v="13277.38"/>
    <n v="9122.06"/>
    <n v="0.12"/>
    <n v="2562.0343999999996"/>
  </r>
  <r>
    <s v="O03100"/>
    <s v="2024-04-29"/>
    <x v="0"/>
    <s v="Karnataka"/>
    <s v="Corporate"/>
    <x v="2"/>
    <s v="Sofa"/>
    <n v="4"/>
    <n v="10816.25"/>
    <n v="8803.42"/>
    <n v="0.12"/>
    <n v="714.87999999999988"/>
  </r>
  <r>
    <s v="O03101"/>
    <s v="2024-10-24"/>
    <x v="6"/>
    <s v="Tamil Nadu"/>
    <s v="Consumer"/>
    <x v="0"/>
    <s v="Skincare"/>
    <n v="5"/>
    <n v="24601.71"/>
    <n v="16331.7"/>
    <n v="0.28000000000000003"/>
    <n v="1381.5311999999976"/>
  </r>
  <r>
    <s v="O03102"/>
    <s v="2024-03-04"/>
    <x v="4"/>
    <s v="Maharashtra"/>
    <s v="Consumer"/>
    <x v="0"/>
    <s v="Skincare"/>
    <n v="2"/>
    <n v="10339.709999999999"/>
    <n v="7632.62"/>
    <n v="0.12"/>
    <n v="1466.3247999999994"/>
  </r>
  <r>
    <s v="O03103"/>
    <s v="2024-09-01"/>
    <x v="4"/>
    <s v="Maharashtra"/>
    <s v="Corporate"/>
    <x v="2"/>
    <s v="Chair"/>
    <n v="4"/>
    <n v="12319.74"/>
    <n v="10271.83"/>
    <n v="0.28000000000000003"/>
    <n v="-1401.6172000000006"/>
  </r>
  <r>
    <s v="O03104"/>
    <s v="2025-06-09"/>
    <x v="2"/>
    <s v="Delhi"/>
    <s v="Consumer"/>
    <x v="2"/>
    <s v="Table"/>
    <n v="1"/>
    <n v="6923.52"/>
    <n v="4409.47"/>
    <n v="0.14000000000000001"/>
    <n v="1544.7572"/>
  </r>
  <r>
    <s v="O03105"/>
    <s v="2024-10-28"/>
    <x v="0"/>
    <s v="Karnataka"/>
    <s v="Corporate"/>
    <x v="2"/>
    <s v="Sofa"/>
    <n v="2"/>
    <n v="27283.46"/>
    <n v="21640.27"/>
    <n v="0.11"/>
    <n v="2642.0093999999985"/>
  </r>
  <r>
    <s v="O03106"/>
    <s v="2024-06-12"/>
    <x v="5"/>
    <s v="West Bengal"/>
    <s v="Consumer"/>
    <x v="0"/>
    <s v="Perfume"/>
    <n v="4"/>
    <n v="6644.19"/>
    <n v="4389.47"/>
    <n v="0.12"/>
    <n v="1457.4171999999994"/>
  </r>
  <r>
    <s v="O03107"/>
    <s v="2024-11-16"/>
    <x v="3"/>
    <s v="Telangana"/>
    <s v="Corporate"/>
    <x v="1"/>
    <s v="Headphones"/>
    <n v="5"/>
    <n v="70964.41"/>
    <n v="51013.85"/>
    <n v="0.19"/>
    <n v="6467.3221000000049"/>
  </r>
  <r>
    <s v="O03108"/>
    <s v="2025-02-15"/>
    <x v="3"/>
    <s v="Telangana"/>
    <s v="SMB"/>
    <x v="1"/>
    <s v="Laptop"/>
    <n v="2"/>
    <n v="29765.42"/>
    <n v="18388.12"/>
    <n v="0.2"/>
    <n v="5424.2159999999994"/>
  </r>
  <r>
    <s v="O03109"/>
    <s v="2024-01-28"/>
    <x v="0"/>
    <s v="Karnataka"/>
    <s v="SMB"/>
    <x v="3"/>
    <s v="Jeans"/>
    <n v="1"/>
    <n v="1854.22"/>
    <n v="1067.9000000000001"/>
    <n v="0.21"/>
    <n v="396.93379999999996"/>
  </r>
  <r>
    <s v="O03110"/>
    <s v="2025-03-06"/>
    <x v="2"/>
    <s v="Delhi"/>
    <s v="Corporate"/>
    <x v="3"/>
    <s v="Jacket"/>
    <n v="5"/>
    <n v="70601.37"/>
    <n v="39973.75"/>
    <n v="0.14000000000000001"/>
    <n v="20743.428199999995"/>
  </r>
  <r>
    <s v="O03111"/>
    <s v="2024-07-16"/>
    <x v="1"/>
    <s v="Maharashtra"/>
    <s v="SMB"/>
    <x v="3"/>
    <s v="Shoes"/>
    <n v="3"/>
    <n v="22313.17"/>
    <n v="16603.45"/>
    <n v="0.26"/>
    <n v="-91.704200000001947"/>
  </r>
  <r>
    <s v="O03112"/>
    <s v="2025-04-05"/>
    <x v="6"/>
    <s v="Tamil Nadu"/>
    <s v="Consumer"/>
    <x v="3"/>
    <s v="Jacket"/>
    <n v="5"/>
    <n v="25514.41"/>
    <n v="16793.21"/>
    <n v="0.18"/>
    <n v="4128.6062000000011"/>
  </r>
  <r>
    <s v="O03113"/>
    <s v="2024-12-30"/>
    <x v="5"/>
    <s v="West Bengal"/>
    <s v="Corporate"/>
    <x v="0"/>
    <s v="Makeup"/>
    <n v="5"/>
    <n v="52814.27"/>
    <n v="36118.11"/>
    <n v="0.18"/>
    <n v="7189.5913999999975"/>
  </r>
  <r>
    <s v="O03114"/>
    <s v="2024-09-02"/>
    <x v="5"/>
    <s v="West Bengal"/>
    <s v="Corporate"/>
    <x v="3"/>
    <s v="Shoes"/>
    <n v="3"/>
    <n v="24896.65"/>
    <n v="20104.11"/>
    <n v="0.1"/>
    <n v="2302.8750000000005"/>
  </r>
  <r>
    <s v="O03115"/>
    <s v="2025-03-10"/>
    <x v="5"/>
    <s v="West Bengal"/>
    <s v="Consumer"/>
    <x v="2"/>
    <s v="Table"/>
    <n v="3"/>
    <n v="41677.160000000003"/>
    <n v="29839.27"/>
    <n v="0.28000000000000003"/>
    <n v="168.28520000000026"/>
  </r>
  <r>
    <s v="O03116"/>
    <s v="2024-01-15"/>
    <x v="4"/>
    <s v="Maharashtra"/>
    <s v="Consumer"/>
    <x v="3"/>
    <s v="Jeans"/>
    <n v="3"/>
    <n v="5348.65"/>
    <n v="3267.22"/>
    <n v="0.18"/>
    <n v="1118.6729999999998"/>
  </r>
  <r>
    <s v="O03117"/>
    <s v="2024-05-30"/>
    <x v="1"/>
    <s v="Maharashtra"/>
    <s v="Corporate"/>
    <x v="0"/>
    <s v="Haircare"/>
    <n v="4"/>
    <n v="51942.51"/>
    <n v="35963.15"/>
    <n v="0.11"/>
    <n v="10265.6839"/>
  </r>
  <r>
    <s v="O03118"/>
    <s v="2024-10-27"/>
    <x v="1"/>
    <s v="Maharashtra"/>
    <s v="Consumer"/>
    <x v="1"/>
    <s v="Laptop"/>
    <n v="3"/>
    <n v="17598.71"/>
    <n v="9789.0499999999993"/>
    <n v="0.18"/>
    <n v="4641.8922000000002"/>
  </r>
  <r>
    <s v="O03119"/>
    <s v="2024-01-22"/>
    <x v="2"/>
    <s v="Delhi"/>
    <s v="Consumer"/>
    <x v="0"/>
    <s v="Makeup"/>
    <n v="4"/>
    <n v="44827.12"/>
    <n v="31834.14"/>
    <n v="0.05"/>
    <n v="10751.624000000003"/>
  </r>
  <r>
    <s v="O03120"/>
    <s v="2025-05-30"/>
    <x v="1"/>
    <s v="Maharashtra"/>
    <s v="Consumer"/>
    <x v="0"/>
    <s v="Perfume"/>
    <n v="3"/>
    <n v="11040.91"/>
    <n v="6841.91"/>
    <n v="0.28999999999999998"/>
    <n v="997.13610000000017"/>
  </r>
  <r>
    <s v="O03121"/>
    <s v="2024-02-20"/>
    <x v="4"/>
    <s v="Maharashtra"/>
    <s v="Consumer"/>
    <x v="2"/>
    <s v="Lamp"/>
    <n v="3"/>
    <n v="37808.339999999997"/>
    <n v="27591.57"/>
    <n v="0.2"/>
    <n v="2655.1019999999971"/>
  </r>
  <r>
    <s v="O03122"/>
    <s v="2024-10-27"/>
    <x v="5"/>
    <s v="West Bengal"/>
    <s v="SMB"/>
    <x v="3"/>
    <s v="Shoes"/>
    <n v="4"/>
    <n v="44581.96"/>
    <n v="32544.44"/>
    <n v="0.18"/>
    <n v="4012.7672000000011"/>
  </r>
  <r>
    <s v="O03123"/>
    <s v="2024-04-21"/>
    <x v="7"/>
    <s v="Uttar Pradesh"/>
    <s v="Consumer"/>
    <x v="0"/>
    <s v="Haircare"/>
    <n v="3"/>
    <n v="44025.26"/>
    <n v="33045.78"/>
    <n v="0.26"/>
    <n v="-467.08759999999711"/>
  </r>
  <r>
    <s v="O03124"/>
    <s v="2024-06-22"/>
    <x v="5"/>
    <s v="West Bengal"/>
    <s v="Corporate"/>
    <x v="1"/>
    <s v="Tablet"/>
    <n v="1"/>
    <n v="3819.4"/>
    <n v="3196.62"/>
    <n v="0.12"/>
    <n v="164.45200000000023"/>
  </r>
  <r>
    <s v="O03125"/>
    <s v="2025-01-02"/>
    <x v="1"/>
    <s v="Maharashtra"/>
    <s v="Consumer"/>
    <x v="3"/>
    <s v="Jeans"/>
    <n v="4"/>
    <n v="57494.080000000002"/>
    <n v="37091.61"/>
    <n v="0.02"/>
    <n v="19252.588400000001"/>
  </r>
  <r>
    <s v="O03126"/>
    <s v="2024-11-23"/>
    <x v="6"/>
    <s v="Tamil Nadu"/>
    <s v="SMB"/>
    <x v="2"/>
    <s v="Lamp"/>
    <n v="2"/>
    <n v="12685.95"/>
    <n v="8102.67"/>
    <n v="0.15"/>
    <n v="2680.3875000000007"/>
  </r>
  <r>
    <s v="O03127"/>
    <s v="2024-07-14"/>
    <x v="0"/>
    <s v="Karnataka"/>
    <s v="Corporate"/>
    <x v="2"/>
    <s v="Lamp"/>
    <n v="4"/>
    <n v="15438.01"/>
    <n v="11443.22"/>
    <n v="0.24"/>
    <n v="289.66760000000113"/>
  </r>
  <r>
    <s v="O03128"/>
    <s v="2024-11-16"/>
    <x v="7"/>
    <s v="Uttar Pradesh"/>
    <s v="SMB"/>
    <x v="2"/>
    <s v="Table"/>
    <n v="5"/>
    <n v="9697.1"/>
    <n v="6556.82"/>
    <n v="0.3"/>
    <n v="231.15000000000055"/>
  </r>
  <r>
    <s v="O03129"/>
    <s v="2024-04-03"/>
    <x v="6"/>
    <s v="Tamil Nadu"/>
    <s v="SMB"/>
    <x v="1"/>
    <s v="Tablet"/>
    <n v="4"/>
    <n v="40944.43"/>
    <n v="26433.75"/>
    <n v="0.21"/>
    <n v="5912.3497000000007"/>
  </r>
  <r>
    <s v="O03130"/>
    <s v="2025-02-08"/>
    <x v="3"/>
    <s v="Telangana"/>
    <s v="SMB"/>
    <x v="0"/>
    <s v="Haircare"/>
    <n v="3"/>
    <n v="26137.63"/>
    <n v="16205.65"/>
    <n v="0.06"/>
    <n v="8363.722200000002"/>
  </r>
  <r>
    <s v="O03131"/>
    <s v="2024-12-29"/>
    <x v="5"/>
    <s v="West Bengal"/>
    <s v="Consumer"/>
    <x v="0"/>
    <s v="Haircare"/>
    <n v="2"/>
    <n v="12378.64"/>
    <n v="9377.4699999999993"/>
    <n v="0.19"/>
    <n v="649.22839999999997"/>
  </r>
  <r>
    <s v="O03132"/>
    <s v="2024-03-11"/>
    <x v="3"/>
    <s v="Telangana"/>
    <s v="Corporate"/>
    <x v="0"/>
    <s v="Skincare"/>
    <n v="4"/>
    <n v="13629.23"/>
    <n v="10065.89"/>
    <n v="0.15"/>
    <n v="1518.9555000000003"/>
  </r>
  <r>
    <s v="O03133"/>
    <s v="2024-11-03"/>
    <x v="2"/>
    <s v="Delhi"/>
    <s v="Consumer"/>
    <x v="2"/>
    <s v="Lamp"/>
    <n v="3"/>
    <n v="3037.82"/>
    <n v="1812.4"/>
    <n v="0.14000000000000001"/>
    <n v="800.12519999999995"/>
  </r>
  <r>
    <s v="O03134"/>
    <s v="2024-08-24"/>
    <x v="4"/>
    <s v="Maharashtra"/>
    <s v="SMB"/>
    <x v="1"/>
    <s v="Laptop"/>
    <n v="3"/>
    <n v="18147.07"/>
    <n v="12007.63"/>
    <n v="0.03"/>
    <n v="5595.027900000001"/>
  </r>
  <r>
    <s v="O03135"/>
    <s v="2024-04-05"/>
    <x v="2"/>
    <s v="Delhi"/>
    <s v="SMB"/>
    <x v="3"/>
    <s v="Jacket"/>
    <n v="1"/>
    <n v="14722.45"/>
    <n v="9046.56"/>
    <n v="0.13"/>
    <n v="3761.971500000001"/>
  </r>
  <r>
    <s v="O03136"/>
    <s v="2024-02-17"/>
    <x v="2"/>
    <s v="Delhi"/>
    <s v="Corporate"/>
    <x v="1"/>
    <s v="Tablet"/>
    <n v="4"/>
    <n v="29560.2"/>
    <n v="21488.880000000001"/>
    <n v="0.28000000000000003"/>
    <n v="-205.53600000000188"/>
  </r>
  <r>
    <s v="O03137"/>
    <s v="2024-02-15"/>
    <x v="4"/>
    <s v="Maharashtra"/>
    <s v="Consumer"/>
    <x v="3"/>
    <s v="Jacket"/>
    <n v="1"/>
    <n v="4266.5200000000004"/>
    <n v="2862.65"/>
    <n v="0.28000000000000003"/>
    <n v="209.24440000000004"/>
  </r>
  <r>
    <s v="O03138"/>
    <s v="2024-01-19"/>
    <x v="7"/>
    <s v="Uttar Pradesh"/>
    <s v="SMB"/>
    <x v="1"/>
    <s v="Headphones"/>
    <n v="1"/>
    <n v="11965.75"/>
    <n v="7336.42"/>
    <n v="7.0000000000000007E-2"/>
    <n v="3791.7275"/>
  </r>
  <r>
    <s v="O03139"/>
    <s v="2025-05-10"/>
    <x v="0"/>
    <s v="Karnataka"/>
    <s v="Consumer"/>
    <x v="1"/>
    <s v="Laptop"/>
    <n v="3"/>
    <n v="30292.73"/>
    <n v="23184.37"/>
    <n v="0.27"/>
    <n v="-1070.6770999999999"/>
  </r>
  <r>
    <s v="O03140"/>
    <s v="2025-05-15"/>
    <x v="1"/>
    <s v="Maharashtra"/>
    <s v="Corporate"/>
    <x v="0"/>
    <s v="Makeup"/>
    <n v="4"/>
    <n v="14458.55"/>
    <n v="10123.69"/>
    <n v="0.13"/>
    <n v="2455.2484999999988"/>
  </r>
  <r>
    <s v="O03141"/>
    <s v="2024-10-20"/>
    <x v="1"/>
    <s v="Maharashtra"/>
    <s v="SMB"/>
    <x v="1"/>
    <s v="Phone"/>
    <n v="5"/>
    <n v="8738.4500000000007"/>
    <n v="5348.15"/>
    <n v="0.23"/>
    <n v="1380.4565000000009"/>
  </r>
  <r>
    <s v="O03142"/>
    <s v="2024-10-20"/>
    <x v="3"/>
    <s v="Telangana"/>
    <s v="Consumer"/>
    <x v="1"/>
    <s v="Tablet"/>
    <n v="5"/>
    <n v="30501.85"/>
    <n v="21135.96"/>
    <n v="0.24"/>
    <n v="2045.4459999999999"/>
  </r>
  <r>
    <s v="O03143"/>
    <s v="2024-03-24"/>
    <x v="6"/>
    <s v="Tamil Nadu"/>
    <s v="Corporate"/>
    <x v="3"/>
    <s v="Jeans"/>
    <n v="1"/>
    <n v="1587.57"/>
    <n v="907.27"/>
    <n v="0.09"/>
    <n v="537.41869999999994"/>
  </r>
  <r>
    <s v="O03144"/>
    <s v="2025-04-19"/>
    <x v="6"/>
    <s v="Tamil Nadu"/>
    <s v="Consumer"/>
    <x v="2"/>
    <s v="Lamp"/>
    <n v="2"/>
    <n v="23173.88"/>
    <n v="12924.41"/>
    <n v="0.1"/>
    <n v="7932.0820000000003"/>
  </r>
  <r>
    <s v="O03145"/>
    <s v="2024-05-18"/>
    <x v="2"/>
    <s v="Delhi"/>
    <s v="Consumer"/>
    <x v="1"/>
    <s v="Laptop"/>
    <n v="2"/>
    <n v="21818.34"/>
    <n v="14154.98"/>
    <n v="0.23"/>
    <n v="2645.1418000000003"/>
  </r>
  <r>
    <s v="O03146"/>
    <s v="2024-01-25"/>
    <x v="1"/>
    <s v="Maharashtra"/>
    <s v="Consumer"/>
    <x v="2"/>
    <s v="Table"/>
    <n v="4"/>
    <n v="43208.93"/>
    <n v="27694.16"/>
    <n v="0.02"/>
    <n v="14650.591400000001"/>
  </r>
  <r>
    <s v="O03147"/>
    <s v="2025-02-02"/>
    <x v="3"/>
    <s v="Telangana"/>
    <s v="SMB"/>
    <x v="1"/>
    <s v="Tablet"/>
    <n v="4"/>
    <n v="16748.240000000002"/>
    <n v="9302.9500000000007"/>
    <n v="0.02"/>
    <n v="7110.3252000000011"/>
  </r>
  <r>
    <s v="O03148"/>
    <s v="2024-12-21"/>
    <x v="0"/>
    <s v="Karnataka"/>
    <s v="Corporate"/>
    <x v="3"/>
    <s v="Jacket"/>
    <n v="1"/>
    <n v="2801.86"/>
    <n v="1999.89"/>
    <n v="0.09"/>
    <n v="549.80259999999998"/>
  </r>
  <r>
    <s v="O03149"/>
    <s v="2025-02-19"/>
    <x v="5"/>
    <s v="West Bengal"/>
    <s v="Consumer"/>
    <x v="2"/>
    <s v="Lamp"/>
    <n v="1"/>
    <n v="8432.98"/>
    <n v="5197.0200000000004"/>
    <n v="0.08"/>
    <n v="2561.3215999999993"/>
  </r>
  <r>
    <s v="O03150"/>
    <s v="2025-01-22"/>
    <x v="2"/>
    <s v="Delhi"/>
    <s v="Consumer"/>
    <x v="3"/>
    <s v="Shirt"/>
    <n v="4"/>
    <n v="23136.33"/>
    <n v="18501.53"/>
    <n v="0.02"/>
    <n v="4172.0734000000029"/>
  </r>
  <r>
    <s v="O03151"/>
    <s v="2024-05-10"/>
    <x v="7"/>
    <s v="Uttar Pradesh"/>
    <s v="Consumer"/>
    <x v="2"/>
    <s v="Chair"/>
    <n v="5"/>
    <n v="72031.350000000006"/>
    <n v="53811.54"/>
    <n v="0.25"/>
    <n v="211.97250000000349"/>
  </r>
  <r>
    <s v="O03152"/>
    <s v="2024-05-07"/>
    <x v="5"/>
    <s v="West Bengal"/>
    <s v="Consumer"/>
    <x v="3"/>
    <s v="Shirt"/>
    <n v="4"/>
    <n v="16090.56"/>
    <n v="13599.6"/>
    <n v="0.24"/>
    <n v="-1370.7744000000007"/>
  </r>
  <r>
    <s v="O03153"/>
    <s v="2024-04-01"/>
    <x v="2"/>
    <s v="Delhi"/>
    <s v="SMB"/>
    <x v="1"/>
    <s v="Headphones"/>
    <n v="3"/>
    <n v="17912.87"/>
    <n v="12087.25"/>
    <n v="0.27"/>
    <n v="989.14509999999882"/>
  </r>
  <r>
    <s v="O03154"/>
    <s v="2024-03-01"/>
    <x v="5"/>
    <s v="West Bengal"/>
    <s v="Corporate"/>
    <x v="1"/>
    <s v="Laptop"/>
    <n v="3"/>
    <n v="29188.17"/>
    <n v="20543.71"/>
    <n v="0.1"/>
    <n v="5725.6429999999991"/>
  </r>
  <r>
    <s v="O03155"/>
    <s v="2024-09-20"/>
    <x v="4"/>
    <s v="Maharashtra"/>
    <s v="SMB"/>
    <x v="2"/>
    <s v="Lamp"/>
    <n v="2"/>
    <n v="17963.16"/>
    <n v="10779.41"/>
    <n v="0.06"/>
    <n v="6105.9603999999999"/>
  </r>
  <r>
    <s v="O03156"/>
    <s v="2024-12-06"/>
    <x v="5"/>
    <s v="West Bengal"/>
    <s v="SMB"/>
    <x v="0"/>
    <s v="Perfume"/>
    <n v="1"/>
    <n v="7591.42"/>
    <n v="6303.52"/>
    <n v="0.2"/>
    <n v="-230.38400000000047"/>
  </r>
  <r>
    <s v="O03157"/>
    <s v="2025-06-22"/>
    <x v="4"/>
    <s v="Maharashtra"/>
    <s v="Corporate"/>
    <x v="0"/>
    <s v="Skincare"/>
    <n v="4"/>
    <n v="34131.519999999997"/>
    <n v="19543.47"/>
    <n v="0.01"/>
    <n v="14246.734799999997"/>
  </r>
  <r>
    <s v="O03158"/>
    <s v="2024-06-23"/>
    <x v="7"/>
    <s v="Uttar Pradesh"/>
    <s v="Consumer"/>
    <x v="2"/>
    <s v="Table"/>
    <n v="3"/>
    <n v="30855.45"/>
    <n v="24927.45"/>
    <n v="0.08"/>
    <n v="3459.5639999999999"/>
  </r>
  <r>
    <s v="O03159"/>
    <s v="2024-07-16"/>
    <x v="1"/>
    <s v="Maharashtra"/>
    <s v="Consumer"/>
    <x v="0"/>
    <s v="Haircare"/>
    <n v="2"/>
    <n v="25557.74"/>
    <n v="19385.849999999999"/>
    <n v="0.24"/>
    <n v="38.032400000002781"/>
  </r>
  <r>
    <s v="O03160"/>
    <s v="2024-11-08"/>
    <x v="2"/>
    <s v="Delhi"/>
    <s v="Consumer"/>
    <x v="3"/>
    <s v="Shirt"/>
    <n v="5"/>
    <n v="33101.82"/>
    <n v="18259.3"/>
    <n v="0.25"/>
    <n v="6567.0650000000005"/>
  </r>
  <r>
    <s v="O03161"/>
    <s v="2025-03-10"/>
    <x v="7"/>
    <s v="Uttar Pradesh"/>
    <s v="SMB"/>
    <x v="0"/>
    <s v="Perfume"/>
    <n v="5"/>
    <n v="15745.03"/>
    <n v="9629.15"/>
    <n v="0.11"/>
    <n v="4383.9267000000009"/>
  </r>
  <r>
    <s v="O03162"/>
    <s v="2024-07-08"/>
    <x v="5"/>
    <s v="West Bengal"/>
    <s v="Consumer"/>
    <x v="3"/>
    <s v="Shoes"/>
    <n v="3"/>
    <n v="8922.49"/>
    <n v="6723.34"/>
    <n v="0.2"/>
    <n v="414.65199999999959"/>
  </r>
  <r>
    <s v="O03163"/>
    <s v="2024-08-22"/>
    <x v="5"/>
    <s v="West Bengal"/>
    <s v="SMB"/>
    <x v="2"/>
    <s v="Sofa"/>
    <n v="2"/>
    <n v="13278.22"/>
    <n v="10159.450000000001"/>
    <n v="0"/>
    <n v="3118.7699999999986"/>
  </r>
  <r>
    <s v="O03164"/>
    <s v="2024-06-27"/>
    <x v="2"/>
    <s v="Delhi"/>
    <s v="Consumer"/>
    <x v="2"/>
    <s v="Lamp"/>
    <n v="1"/>
    <n v="996.87"/>
    <n v="558.37"/>
    <n v="0.15"/>
    <n v="288.96950000000004"/>
  </r>
  <r>
    <s v="O03165"/>
    <s v="2024-08-22"/>
    <x v="1"/>
    <s v="Maharashtra"/>
    <s v="SMB"/>
    <x v="2"/>
    <s v="Chair"/>
    <n v="2"/>
    <n v="23549.87"/>
    <n v="14394.72"/>
    <n v="0.19"/>
    <n v="4680.6746999999996"/>
  </r>
  <r>
    <s v="O03166"/>
    <s v="2024-06-09"/>
    <x v="1"/>
    <s v="Maharashtra"/>
    <s v="Consumer"/>
    <x v="1"/>
    <s v="Tablet"/>
    <n v="5"/>
    <n v="58317.96"/>
    <n v="32457.439999999999"/>
    <n v="0.06"/>
    <n v="22361.4424"/>
  </r>
  <r>
    <s v="O03167"/>
    <s v="2025-05-14"/>
    <x v="5"/>
    <s v="West Bengal"/>
    <s v="SMB"/>
    <x v="0"/>
    <s v="Perfume"/>
    <n v="2"/>
    <n v="17843.599999999999"/>
    <n v="12195.03"/>
    <n v="0.23"/>
    <n v="1544.5419999999976"/>
  </r>
  <r>
    <s v="O03168"/>
    <s v="2024-08-26"/>
    <x v="3"/>
    <s v="Telangana"/>
    <s v="Consumer"/>
    <x v="0"/>
    <s v="Skincare"/>
    <n v="2"/>
    <n v="3966.3"/>
    <n v="2380.42"/>
    <n v="0.16"/>
    <n v="951.27200000000005"/>
  </r>
  <r>
    <s v="O03169"/>
    <s v="2025-05-23"/>
    <x v="0"/>
    <s v="Karnataka"/>
    <s v="SMB"/>
    <x v="3"/>
    <s v="Shirt"/>
    <n v="1"/>
    <n v="8977.77"/>
    <n v="4967.28"/>
    <n v="0.28999999999999998"/>
    <n v="1406.9367000000007"/>
  </r>
  <r>
    <s v="O03170"/>
    <s v="2024-01-02"/>
    <x v="6"/>
    <s v="Tamil Nadu"/>
    <s v="Corporate"/>
    <x v="1"/>
    <s v="Phone"/>
    <n v="4"/>
    <n v="36393.440000000002"/>
    <n v="22466.15"/>
    <n v="0.16"/>
    <n v="8104.3396000000002"/>
  </r>
  <r>
    <s v="O03171"/>
    <s v="2025-06-14"/>
    <x v="1"/>
    <s v="Maharashtra"/>
    <s v="Corporate"/>
    <x v="0"/>
    <s v="Haircare"/>
    <n v="5"/>
    <n v="16110.74"/>
    <n v="10352.219999999999"/>
    <n v="0.04"/>
    <n v="5114.0904"/>
  </r>
  <r>
    <s v="O03172"/>
    <s v="2025-01-31"/>
    <x v="7"/>
    <s v="Uttar Pradesh"/>
    <s v="Consumer"/>
    <x v="1"/>
    <s v="Phone"/>
    <n v="2"/>
    <n v="8992.48"/>
    <n v="5090.2700000000004"/>
    <n v="0.14000000000000001"/>
    <n v="2643.2627999999991"/>
  </r>
  <r>
    <s v="O03173"/>
    <s v="2025-03-02"/>
    <x v="6"/>
    <s v="Tamil Nadu"/>
    <s v="Corporate"/>
    <x v="3"/>
    <s v="Jacket"/>
    <n v="4"/>
    <n v="31761.21"/>
    <n v="19493.419999999998"/>
    <n v="0.1"/>
    <n v="9091.6690000000017"/>
  </r>
  <r>
    <s v="O03174"/>
    <s v="2024-10-15"/>
    <x v="1"/>
    <s v="Maharashtra"/>
    <s v="SMB"/>
    <x v="0"/>
    <s v="Perfume"/>
    <n v="5"/>
    <n v="9339.93"/>
    <n v="7237.06"/>
    <n v="0.13"/>
    <n v="888.67909999999983"/>
  </r>
  <r>
    <s v="O03175"/>
    <s v="2024-10-21"/>
    <x v="0"/>
    <s v="Karnataka"/>
    <s v="SMB"/>
    <x v="1"/>
    <s v="Phone"/>
    <n v="1"/>
    <n v="6732.16"/>
    <n v="5060.7700000000004"/>
    <n v="0.18"/>
    <n v="459.60119999999938"/>
  </r>
  <r>
    <s v="O03176"/>
    <s v="2025-06-19"/>
    <x v="1"/>
    <s v="Maharashtra"/>
    <s v="Consumer"/>
    <x v="3"/>
    <s v="Jeans"/>
    <n v="5"/>
    <n v="44771.35"/>
    <n v="29383.439999999999"/>
    <n v="0.3"/>
    <n v="1956.505000000001"/>
  </r>
  <r>
    <s v="O03177"/>
    <s v="2025-06-20"/>
    <x v="4"/>
    <s v="Maharashtra"/>
    <s v="Corporate"/>
    <x v="0"/>
    <s v="Makeup"/>
    <n v="3"/>
    <n v="37224.370000000003"/>
    <n v="23398.19"/>
    <n v="0.17"/>
    <n v="7498.0371000000032"/>
  </r>
  <r>
    <s v="O03178"/>
    <s v="2024-07-20"/>
    <x v="0"/>
    <s v="Karnataka"/>
    <s v="SMB"/>
    <x v="1"/>
    <s v="Headphones"/>
    <n v="2"/>
    <n v="14529.4"/>
    <n v="8469.85"/>
    <n v="0.12"/>
    <n v="4316.021999999999"/>
  </r>
  <r>
    <s v="O03179"/>
    <s v="2024-08-08"/>
    <x v="6"/>
    <s v="Tamil Nadu"/>
    <s v="Corporate"/>
    <x v="2"/>
    <s v="Lamp"/>
    <n v="5"/>
    <n v="62561.52"/>
    <n v="34897.58"/>
    <n v="0.03"/>
    <n v="25787.094399999994"/>
  </r>
  <r>
    <s v="O03180"/>
    <s v="2025-02-23"/>
    <x v="6"/>
    <s v="Tamil Nadu"/>
    <s v="Corporate"/>
    <x v="0"/>
    <s v="Makeup"/>
    <n v="4"/>
    <n v="11008.4"/>
    <n v="8331.11"/>
    <n v="0.16"/>
    <n v="915.945999999999"/>
  </r>
  <r>
    <s v="O03181"/>
    <s v="2025-03-16"/>
    <x v="7"/>
    <s v="Uttar Pradesh"/>
    <s v="SMB"/>
    <x v="2"/>
    <s v="Lamp"/>
    <n v="5"/>
    <n v="22913.18"/>
    <n v="14470.98"/>
    <n v="0.09"/>
    <n v="6380.0138000000006"/>
  </r>
  <r>
    <s v="O03182"/>
    <s v="2025-02-28"/>
    <x v="7"/>
    <s v="Uttar Pradesh"/>
    <s v="SMB"/>
    <x v="1"/>
    <s v="Headphones"/>
    <n v="2"/>
    <n v="25911.78"/>
    <n v="17357.71"/>
    <n v="0.24"/>
    <n v="2335.2428"/>
  </r>
  <r>
    <s v="O03183"/>
    <s v="2025-05-24"/>
    <x v="3"/>
    <s v="Telangana"/>
    <s v="Corporate"/>
    <x v="0"/>
    <s v="Haircare"/>
    <n v="2"/>
    <n v="5609.06"/>
    <n v="4222.1099999999997"/>
    <n v="0.28000000000000003"/>
    <n v="-183.58679999999958"/>
  </r>
  <r>
    <s v="O03184"/>
    <s v="2024-08-11"/>
    <x v="7"/>
    <s v="Uttar Pradesh"/>
    <s v="Corporate"/>
    <x v="1"/>
    <s v="Tablet"/>
    <n v="1"/>
    <n v="8944.09"/>
    <n v="6007.67"/>
    <n v="0.25"/>
    <n v="700.39750000000004"/>
  </r>
  <r>
    <s v="O03185"/>
    <s v="2024-03-01"/>
    <x v="3"/>
    <s v="Telangana"/>
    <s v="Corporate"/>
    <x v="2"/>
    <s v="Sofa"/>
    <n v="3"/>
    <n v="30041.05"/>
    <n v="24710.03"/>
    <n v="0.18"/>
    <n v="-76.368999999998778"/>
  </r>
  <r>
    <s v="O03186"/>
    <s v="2024-09-05"/>
    <x v="4"/>
    <s v="Maharashtra"/>
    <s v="SMB"/>
    <x v="3"/>
    <s v="Shoes"/>
    <n v="2"/>
    <n v="13178.49"/>
    <n v="8898.75"/>
    <n v="0.22"/>
    <n v="1380.4721999999997"/>
  </r>
  <r>
    <s v="O03187"/>
    <s v="2024-07-30"/>
    <x v="7"/>
    <s v="Uttar Pradesh"/>
    <s v="SMB"/>
    <x v="2"/>
    <s v="Sofa"/>
    <n v="3"/>
    <n v="44300.75"/>
    <n v="31914.28"/>
    <n v="0.05"/>
    <n v="10171.432500000001"/>
  </r>
  <r>
    <s v="O03188"/>
    <s v="2025-01-08"/>
    <x v="2"/>
    <s v="Delhi"/>
    <s v="Corporate"/>
    <x v="0"/>
    <s v="Perfume"/>
    <n v="1"/>
    <n v="4421.1400000000003"/>
    <n v="2844.95"/>
    <n v="0.02"/>
    <n v="1487.7672000000005"/>
  </r>
  <r>
    <s v="O03189"/>
    <s v="2024-03-05"/>
    <x v="0"/>
    <s v="Karnataka"/>
    <s v="Consumer"/>
    <x v="0"/>
    <s v="Haircare"/>
    <n v="1"/>
    <n v="5921.88"/>
    <n v="3908.16"/>
    <n v="0.24"/>
    <n v="592.46880000000033"/>
  </r>
  <r>
    <s v="O03190"/>
    <s v="2024-08-29"/>
    <x v="7"/>
    <s v="Uttar Pradesh"/>
    <s v="Corporate"/>
    <x v="2"/>
    <s v="Chair"/>
    <n v="5"/>
    <n v="33818.800000000003"/>
    <n v="19673.919999999998"/>
    <n v="0.23"/>
    <n v="6366.5560000000032"/>
  </r>
  <r>
    <s v="O03191"/>
    <s v="2024-05-21"/>
    <x v="5"/>
    <s v="West Bengal"/>
    <s v="Consumer"/>
    <x v="1"/>
    <s v="Tablet"/>
    <n v="4"/>
    <n v="30874.23"/>
    <n v="21134.59"/>
    <n v="0.06"/>
    <n v="7887.1861999999992"/>
  </r>
  <r>
    <s v="O03192"/>
    <s v="2024-07-21"/>
    <x v="4"/>
    <s v="Maharashtra"/>
    <s v="Consumer"/>
    <x v="2"/>
    <s v="Sofa"/>
    <n v="5"/>
    <n v="29757.69"/>
    <n v="16940.96"/>
    <n v="0.28000000000000003"/>
    <n v="4484.5767999999989"/>
  </r>
  <r>
    <s v="O03193"/>
    <s v="2024-07-24"/>
    <x v="1"/>
    <s v="Maharashtra"/>
    <s v="Corporate"/>
    <x v="0"/>
    <s v="Perfume"/>
    <n v="2"/>
    <n v="4613.8"/>
    <n v="3269.26"/>
    <n v="7.0000000000000007E-2"/>
    <n v="1021.5739999999998"/>
  </r>
  <r>
    <s v="O03194"/>
    <s v="2025-04-28"/>
    <x v="0"/>
    <s v="Karnataka"/>
    <s v="SMB"/>
    <x v="1"/>
    <s v="Headphones"/>
    <n v="2"/>
    <n v="27075.53"/>
    <n v="21407.59"/>
    <n v="0.03"/>
    <n v="4855.6740999999984"/>
  </r>
  <r>
    <s v="O03195"/>
    <s v="2024-10-09"/>
    <x v="4"/>
    <s v="Maharashtra"/>
    <s v="Corporate"/>
    <x v="0"/>
    <s v="Makeup"/>
    <n v="5"/>
    <n v="64906.84"/>
    <n v="44595.519999999997"/>
    <n v="0.14000000000000001"/>
    <n v="11224.3624"/>
  </r>
  <r>
    <s v="O03196"/>
    <s v="2025-03-03"/>
    <x v="5"/>
    <s v="West Bengal"/>
    <s v="SMB"/>
    <x v="0"/>
    <s v="Haircare"/>
    <n v="1"/>
    <n v="10943.37"/>
    <n v="7087.97"/>
    <n v="0.06"/>
    <n v="3198.7978000000003"/>
  </r>
  <r>
    <s v="O03197"/>
    <s v="2025-01-29"/>
    <x v="4"/>
    <s v="Maharashtra"/>
    <s v="SMB"/>
    <x v="1"/>
    <s v="Phone"/>
    <n v="4"/>
    <n v="34054.07"/>
    <n v="27813.17"/>
    <n v="0.26"/>
    <n v="-2613.158199999998"/>
  </r>
  <r>
    <s v="O03198"/>
    <s v="2025-06-07"/>
    <x v="6"/>
    <s v="Tamil Nadu"/>
    <s v="Corporate"/>
    <x v="3"/>
    <s v="Jacket"/>
    <n v="1"/>
    <n v="11095.86"/>
    <n v="9019.2199999999993"/>
    <n v="0.1"/>
    <n v="967.05400000000122"/>
  </r>
  <r>
    <s v="O03199"/>
    <s v="2024-01-02"/>
    <x v="0"/>
    <s v="Karnataka"/>
    <s v="Corporate"/>
    <x v="1"/>
    <s v="Tablet"/>
    <n v="3"/>
    <n v="39264.75"/>
    <n v="29948.06"/>
    <n v="0.13"/>
    <n v="4212.2724999999982"/>
  </r>
  <r>
    <s v="O03200"/>
    <s v="2024-09-28"/>
    <x v="7"/>
    <s v="Uttar Pradesh"/>
    <s v="Consumer"/>
    <x v="3"/>
    <s v="Jacket"/>
    <n v="5"/>
    <n v="33579.03"/>
    <n v="24228.44"/>
    <n v="0.28000000000000003"/>
    <n v="-51.538400000001275"/>
  </r>
  <r>
    <s v="O03201"/>
    <s v="2024-03-25"/>
    <x v="2"/>
    <s v="Delhi"/>
    <s v="Consumer"/>
    <x v="0"/>
    <s v="Skincare"/>
    <n v="4"/>
    <n v="20943.34"/>
    <n v="13731.63"/>
    <n v="0.16"/>
    <n v="3860.7756000000008"/>
  </r>
  <r>
    <s v="O03202"/>
    <s v="2025-02-26"/>
    <x v="6"/>
    <s v="Tamil Nadu"/>
    <s v="Consumer"/>
    <x v="2"/>
    <s v="Sofa"/>
    <n v="4"/>
    <n v="38065.15"/>
    <n v="30910.61"/>
    <n v="0.03"/>
    <n v="6012.585500000001"/>
  </r>
  <r>
    <s v="O03203"/>
    <s v="2024-02-08"/>
    <x v="4"/>
    <s v="Maharashtra"/>
    <s v="Consumer"/>
    <x v="0"/>
    <s v="Skincare"/>
    <n v="3"/>
    <n v="2787.51"/>
    <n v="2278.86"/>
    <n v="0.09"/>
    <n v="257.77410000000009"/>
  </r>
  <r>
    <s v="O03204"/>
    <s v="2024-05-18"/>
    <x v="6"/>
    <s v="Tamil Nadu"/>
    <s v="SMB"/>
    <x v="1"/>
    <s v="Laptop"/>
    <n v="4"/>
    <n v="53172.89"/>
    <n v="43297.79"/>
    <n v="0.27"/>
    <n v="-4481.5803000000014"/>
  </r>
  <r>
    <s v="O03205"/>
    <s v="2024-09-11"/>
    <x v="7"/>
    <s v="Uttar Pradesh"/>
    <s v="SMB"/>
    <x v="1"/>
    <s v="Phone"/>
    <n v="5"/>
    <n v="50119.23"/>
    <n v="27790.77"/>
    <n v="0.12"/>
    <n v="16314.152400000003"/>
  </r>
  <r>
    <s v="O03206"/>
    <s v="2025-04-16"/>
    <x v="3"/>
    <s v="Telangana"/>
    <s v="Consumer"/>
    <x v="3"/>
    <s v="Shirt"/>
    <n v="1"/>
    <n v="5177.58"/>
    <n v="3318.83"/>
    <n v="0.15"/>
    <n v="1082.1130000000001"/>
  </r>
  <r>
    <s v="O03207"/>
    <s v="2024-11-23"/>
    <x v="6"/>
    <s v="Tamil Nadu"/>
    <s v="Corporate"/>
    <x v="3"/>
    <s v="Jacket"/>
    <n v="4"/>
    <n v="11572.75"/>
    <n v="6554.32"/>
    <n v="0.11"/>
    <n v="3745.4275000000002"/>
  </r>
  <r>
    <s v="O03208"/>
    <s v="2024-10-01"/>
    <x v="6"/>
    <s v="Tamil Nadu"/>
    <s v="SMB"/>
    <x v="1"/>
    <s v="Tablet"/>
    <n v="5"/>
    <n v="39586.69"/>
    <n v="28130.41"/>
    <n v="0.3"/>
    <n v="-419.72699999999713"/>
  </r>
  <r>
    <s v="O03209"/>
    <s v="2025-06-13"/>
    <x v="4"/>
    <s v="Maharashtra"/>
    <s v="Consumer"/>
    <x v="3"/>
    <s v="Shoes"/>
    <n v="1"/>
    <n v="9196.41"/>
    <n v="7039.11"/>
    <n v="0.2"/>
    <n v="318.01800000000003"/>
  </r>
  <r>
    <s v="O03210"/>
    <s v="2024-08-10"/>
    <x v="2"/>
    <s v="Delhi"/>
    <s v="SMB"/>
    <x v="3"/>
    <s v="Shoes"/>
    <n v="1"/>
    <n v="5191.62"/>
    <n v="3489.43"/>
    <n v="0.19"/>
    <n v="715.7822000000001"/>
  </r>
  <r>
    <s v="O03211"/>
    <s v="2024-11-05"/>
    <x v="3"/>
    <s v="Telangana"/>
    <s v="Corporate"/>
    <x v="1"/>
    <s v="Phone"/>
    <n v="4"/>
    <n v="46032.11"/>
    <n v="28149.31"/>
    <n v="0.18"/>
    <n v="9597.020199999999"/>
  </r>
  <r>
    <s v="O03212"/>
    <s v="2025-05-13"/>
    <x v="5"/>
    <s v="West Bengal"/>
    <s v="SMB"/>
    <x v="1"/>
    <s v="Headphones"/>
    <n v="1"/>
    <n v="2182.2399999999998"/>
    <n v="1375.45"/>
    <n v="0.09"/>
    <n v="610.38839999999982"/>
  </r>
  <r>
    <s v="O03213"/>
    <s v="2024-04-19"/>
    <x v="0"/>
    <s v="Karnataka"/>
    <s v="Consumer"/>
    <x v="1"/>
    <s v="Phone"/>
    <n v="5"/>
    <n v="34399.65"/>
    <n v="21499.53"/>
    <n v="0.18"/>
    <n v="6708.1830000000027"/>
  </r>
  <r>
    <s v="O03214"/>
    <s v="2024-09-24"/>
    <x v="6"/>
    <s v="Tamil Nadu"/>
    <s v="Consumer"/>
    <x v="0"/>
    <s v="Haircare"/>
    <n v="3"/>
    <n v="25120.799999999999"/>
    <n v="20009.13"/>
    <n v="0.04"/>
    <n v="4106.8379999999979"/>
  </r>
  <r>
    <s v="O03215"/>
    <s v="2025-02-10"/>
    <x v="1"/>
    <s v="Maharashtra"/>
    <s v="Consumer"/>
    <x v="0"/>
    <s v="Makeup"/>
    <n v="1"/>
    <n v="11216.24"/>
    <n v="6749.03"/>
    <n v="0"/>
    <n v="4467.21"/>
  </r>
  <r>
    <s v="O03216"/>
    <s v="2025-03-29"/>
    <x v="5"/>
    <s v="West Bengal"/>
    <s v="SMB"/>
    <x v="1"/>
    <s v="Laptop"/>
    <n v="3"/>
    <n v="39161.379999999997"/>
    <n v="24584.09"/>
    <n v="0.06"/>
    <n v="12227.607199999999"/>
  </r>
  <r>
    <s v="O03217"/>
    <s v="2024-05-27"/>
    <x v="0"/>
    <s v="Karnataka"/>
    <s v="Consumer"/>
    <x v="3"/>
    <s v="Shoes"/>
    <n v="4"/>
    <n v="19653.7"/>
    <n v="14515.01"/>
    <n v="0.08"/>
    <n v="3566.3940000000002"/>
  </r>
  <r>
    <s v="O03218"/>
    <s v="2025-01-13"/>
    <x v="0"/>
    <s v="Karnataka"/>
    <s v="SMB"/>
    <x v="0"/>
    <s v="Makeup"/>
    <n v="3"/>
    <n v="34210.449999999997"/>
    <n v="21643.24"/>
    <n v="0.09"/>
    <n v="9488.2694999999949"/>
  </r>
  <r>
    <s v="O03219"/>
    <s v="2025-04-19"/>
    <x v="5"/>
    <s v="West Bengal"/>
    <s v="Consumer"/>
    <x v="0"/>
    <s v="Skincare"/>
    <n v="1"/>
    <n v="11192.28"/>
    <n v="9309.24"/>
    <n v="0.01"/>
    <n v="1771.1172000000008"/>
  </r>
  <r>
    <s v="O03220"/>
    <s v="2024-08-30"/>
    <x v="3"/>
    <s v="Telangana"/>
    <s v="Corporate"/>
    <x v="2"/>
    <s v="Sofa"/>
    <n v="4"/>
    <n v="43547.28"/>
    <n v="26041.51"/>
    <n v="0.2"/>
    <n v="8796.3140000000003"/>
  </r>
  <r>
    <s v="O03221"/>
    <s v="2024-09-15"/>
    <x v="3"/>
    <s v="Telangana"/>
    <s v="Consumer"/>
    <x v="1"/>
    <s v="Laptop"/>
    <n v="5"/>
    <n v="34614.29"/>
    <n v="19581.810000000001"/>
    <n v="0.06"/>
    <n v="12955.622599999999"/>
  </r>
  <r>
    <s v="O03222"/>
    <s v="2024-07-14"/>
    <x v="3"/>
    <s v="Telangana"/>
    <s v="Corporate"/>
    <x v="0"/>
    <s v="Haircare"/>
    <n v="3"/>
    <n v="8236.91"/>
    <n v="6896.54"/>
    <n v="0.01"/>
    <n v="1258.0009"/>
  </r>
  <r>
    <s v="O03223"/>
    <s v="2024-04-18"/>
    <x v="3"/>
    <s v="Telangana"/>
    <s v="Consumer"/>
    <x v="2"/>
    <s v="Chair"/>
    <n v="3"/>
    <n v="29909.73"/>
    <n v="16789.509999999998"/>
    <n v="0.12"/>
    <n v="9531.0524000000005"/>
  </r>
  <r>
    <s v="O03224"/>
    <s v="2024-03-03"/>
    <x v="4"/>
    <s v="Maharashtra"/>
    <s v="Corporate"/>
    <x v="2"/>
    <s v="Lamp"/>
    <n v="4"/>
    <n v="52376.94"/>
    <n v="37730.120000000003"/>
    <n v="0.05"/>
    <n v="12027.973"/>
  </r>
  <r>
    <s v="O03225"/>
    <s v="2024-08-07"/>
    <x v="5"/>
    <s v="West Bengal"/>
    <s v="Consumer"/>
    <x v="1"/>
    <s v="Headphones"/>
    <n v="4"/>
    <n v="31075.200000000001"/>
    <n v="24676.080000000002"/>
    <n v="0.13"/>
    <n v="2359.3439999999987"/>
  </r>
  <r>
    <s v="O03226"/>
    <s v="2024-06-09"/>
    <x v="6"/>
    <s v="Tamil Nadu"/>
    <s v="Corporate"/>
    <x v="0"/>
    <s v="Skincare"/>
    <n v="3"/>
    <n v="24346.43"/>
    <n v="18496.97"/>
    <n v="0.23"/>
    <n v="249.78109999999924"/>
  </r>
  <r>
    <s v="O03227"/>
    <s v="2024-07-11"/>
    <x v="7"/>
    <s v="Uttar Pradesh"/>
    <s v="Consumer"/>
    <x v="0"/>
    <s v="Makeup"/>
    <n v="3"/>
    <n v="40916.239999999998"/>
    <n v="29833.23"/>
    <n v="7.0000000000000007E-2"/>
    <n v="8218.8731999999982"/>
  </r>
  <r>
    <s v="O03228"/>
    <s v="2024-12-13"/>
    <x v="7"/>
    <s v="Uttar Pradesh"/>
    <s v="Consumer"/>
    <x v="2"/>
    <s v="Table"/>
    <n v="5"/>
    <n v="53331.53"/>
    <n v="29574.45"/>
    <n v="0.02"/>
    <n v="22690.449399999998"/>
  </r>
  <r>
    <s v="O03229"/>
    <s v="2024-10-01"/>
    <x v="2"/>
    <s v="Delhi"/>
    <s v="SMB"/>
    <x v="3"/>
    <s v="Shoes"/>
    <n v="3"/>
    <n v="31090.89"/>
    <n v="18928.79"/>
    <n v="0.21"/>
    <n v="5633.0130999999992"/>
  </r>
  <r>
    <s v="O03230"/>
    <s v="2025-04-26"/>
    <x v="1"/>
    <s v="Maharashtra"/>
    <s v="Consumer"/>
    <x v="1"/>
    <s v="Phone"/>
    <n v="2"/>
    <n v="10439.36"/>
    <n v="7235.65"/>
    <n v="0.09"/>
    <n v="2264.1676000000007"/>
  </r>
  <r>
    <s v="O03231"/>
    <s v="2024-05-25"/>
    <x v="1"/>
    <s v="Maharashtra"/>
    <s v="SMB"/>
    <x v="2"/>
    <s v="Sofa"/>
    <n v="5"/>
    <n v="6793.62"/>
    <n v="4707.6499999999996"/>
    <n v="0.02"/>
    <n v="1950.0976000000003"/>
  </r>
  <r>
    <s v="O03232"/>
    <s v="2024-08-14"/>
    <x v="4"/>
    <s v="Maharashtra"/>
    <s v="SMB"/>
    <x v="2"/>
    <s v="Lamp"/>
    <n v="1"/>
    <n v="11511.99"/>
    <n v="6898.71"/>
    <n v="0.15"/>
    <n v="2886.4814999999999"/>
  </r>
  <r>
    <s v="O03233"/>
    <s v="2024-08-12"/>
    <x v="0"/>
    <s v="Karnataka"/>
    <s v="Corporate"/>
    <x v="1"/>
    <s v="Laptop"/>
    <n v="4"/>
    <n v="11381.3"/>
    <n v="6996.27"/>
    <n v="0.09"/>
    <n v="3360.7129999999988"/>
  </r>
  <r>
    <s v="O03234"/>
    <s v="2024-05-04"/>
    <x v="1"/>
    <s v="Maharashtra"/>
    <s v="Consumer"/>
    <x v="0"/>
    <s v="Makeup"/>
    <n v="3"/>
    <n v="35684.47"/>
    <n v="25698.57"/>
    <n v="0.01"/>
    <n v="9629.0553000000018"/>
  </r>
  <r>
    <s v="O03235"/>
    <s v="2024-08-18"/>
    <x v="4"/>
    <s v="Maharashtra"/>
    <s v="Corporate"/>
    <x v="1"/>
    <s v="Tablet"/>
    <n v="3"/>
    <n v="16312.76"/>
    <n v="10942.24"/>
    <n v="0.09"/>
    <n v="3902.3716000000004"/>
  </r>
  <r>
    <s v="O03236"/>
    <s v="2025-03-28"/>
    <x v="0"/>
    <s v="Karnataka"/>
    <s v="SMB"/>
    <x v="0"/>
    <s v="Makeup"/>
    <n v="1"/>
    <n v="7650.95"/>
    <n v="5889.26"/>
    <n v="0.19"/>
    <n v="308.00949999999966"/>
  </r>
  <r>
    <s v="O03237"/>
    <s v="2024-12-03"/>
    <x v="6"/>
    <s v="Tamil Nadu"/>
    <s v="SMB"/>
    <x v="3"/>
    <s v="Shirt"/>
    <n v="1"/>
    <n v="14643.35"/>
    <n v="8613.7900000000009"/>
    <n v="0.18"/>
    <n v="3393.7569999999996"/>
  </r>
  <r>
    <s v="O03238"/>
    <s v="2025-06-22"/>
    <x v="6"/>
    <s v="Tamil Nadu"/>
    <s v="SMB"/>
    <x v="2"/>
    <s v="Chair"/>
    <n v="3"/>
    <n v="11442.06"/>
    <n v="8911.9"/>
    <n v="0.06"/>
    <n v="1843.6363999999999"/>
  </r>
  <r>
    <s v="O03239"/>
    <s v="2025-03-26"/>
    <x v="1"/>
    <s v="Maharashtra"/>
    <s v="SMB"/>
    <x v="2"/>
    <s v="Lamp"/>
    <n v="1"/>
    <n v="8774.1299999999992"/>
    <n v="5280.35"/>
    <n v="0.03"/>
    <n v="3230.5560999999989"/>
  </r>
  <r>
    <s v="O03240"/>
    <s v="2024-06-23"/>
    <x v="5"/>
    <s v="West Bengal"/>
    <s v="Corporate"/>
    <x v="3"/>
    <s v="Jeans"/>
    <n v="2"/>
    <n v="20630.810000000001"/>
    <n v="12680.09"/>
    <n v="0.02"/>
    <n v="7538.1038000000008"/>
  </r>
  <r>
    <s v="O03241"/>
    <s v="2024-08-16"/>
    <x v="2"/>
    <s v="Delhi"/>
    <s v="SMB"/>
    <x v="2"/>
    <s v="Table"/>
    <n v="3"/>
    <n v="4500.21"/>
    <n v="3475.83"/>
    <n v="0.28000000000000003"/>
    <n v="-235.67879999999991"/>
  </r>
  <r>
    <s v="O03242"/>
    <s v="2025-02-21"/>
    <x v="7"/>
    <s v="Uttar Pradesh"/>
    <s v="Consumer"/>
    <x v="1"/>
    <s v="Phone"/>
    <n v="1"/>
    <n v="4360.29"/>
    <n v="3025.63"/>
    <n v="0.19"/>
    <n v="506.20489999999984"/>
  </r>
  <r>
    <s v="O03243"/>
    <s v="2024-08-12"/>
    <x v="1"/>
    <s v="Maharashtra"/>
    <s v="Consumer"/>
    <x v="1"/>
    <s v="Phone"/>
    <n v="3"/>
    <n v="36689.07"/>
    <n v="29976.13"/>
    <n v="0.13"/>
    <n v="1943.3608999999988"/>
  </r>
  <r>
    <s v="O03244"/>
    <s v="2024-05-08"/>
    <x v="2"/>
    <s v="Delhi"/>
    <s v="Consumer"/>
    <x v="3"/>
    <s v="Jacket"/>
    <n v="4"/>
    <n v="39586.080000000002"/>
    <n v="22431.47"/>
    <n v="0.22"/>
    <n v="8445.6723999999995"/>
  </r>
  <r>
    <s v="O03245"/>
    <s v="2025-06-21"/>
    <x v="3"/>
    <s v="Telangana"/>
    <s v="Corporate"/>
    <x v="2"/>
    <s v="Table"/>
    <n v="5"/>
    <n v="35033.980000000003"/>
    <n v="20336.54"/>
    <n v="7.0000000000000007E-2"/>
    <n v="12245.061400000002"/>
  </r>
  <r>
    <s v="O03246"/>
    <s v="2025-02-05"/>
    <x v="4"/>
    <s v="Maharashtra"/>
    <s v="Corporate"/>
    <x v="1"/>
    <s v="Headphones"/>
    <n v="5"/>
    <n v="63474.64"/>
    <n v="43317.85"/>
    <n v="7.0000000000000007E-2"/>
    <n v="15713.565200000001"/>
  </r>
  <r>
    <s v="O03247"/>
    <s v="2025-04-15"/>
    <x v="6"/>
    <s v="Tamil Nadu"/>
    <s v="Consumer"/>
    <x v="0"/>
    <s v="Haircare"/>
    <n v="3"/>
    <n v="29890.83"/>
    <n v="17275.84"/>
    <n v="0.17"/>
    <n v="7533.5489000000007"/>
  </r>
  <r>
    <s v="O03248"/>
    <s v="2024-12-09"/>
    <x v="6"/>
    <s v="Tamil Nadu"/>
    <s v="Corporate"/>
    <x v="2"/>
    <s v="Chair"/>
    <n v="2"/>
    <n v="6744.76"/>
    <n v="3785.74"/>
    <n v="0.01"/>
    <n v="2891.5724000000005"/>
  </r>
  <r>
    <s v="O03249"/>
    <s v="2025-04-28"/>
    <x v="2"/>
    <s v="Delhi"/>
    <s v="SMB"/>
    <x v="3"/>
    <s v="Jeans"/>
    <n v="3"/>
    <n v="6493.77"/>
    <n v="4694.54"/>
    <n v="0.17"/>
    <n v="695.28910000000042"/>
  </r>
  <r>
    <s v="O03250"/>
    <s v="2024-06-13"/>
    <x v="6"/>
    <s v="Tamil Nadu"/>
    <s v="Corporate"/>
    <x v="2"/>
    <s v="Table"/>
    <n v="4"/>
    <n v="9636.58"/>
    <n v="6045.96"/>
    <n v="0.22"/>
    <n v="1470.5724"/>
  </r>
  <r>
    <s v="O03251"/>
    <s v="2024-03-03"/>
    <x v="6"/>
    <s v="Tamil Nadu"/>
    <s v="SMB"/>
    <x v="2"/>
    <s v="Lamp"/>
    <n v="1"/>
    <n v="14139.42"/>
    <n v="8873.51"/>
    <n v="7.0000000000000007E-2"/>
    <n v="4276.1505999999999"/>
  </r>
  <r>
    <s v="O03252"/>
    <s v="2025-04-02"/>
    <x v="7"/>
    <s v="Uttar Pradesh"/>
    <s v="Consumer"/>
    <x v="3"/>
    <s v="Jacket"/>
    <n v="2"/>
    <n v="19113.41"/>
    <n v="15712.36"/>
    <n v="0.09"/>
    <n v="1680.8430999999994"/>
  </r>
  <r>
    <s v="O03253"/>
    <s v="2024-11-02"/>
    <x v="0"/>
    <s v="Karnataka"/>
    <s v="Consumer"/>
    <x v="3"/>
    <s v="Jacket"/>
    <n v="2"/>
    <n v="9109.7999999999993"/>
    <n v="5589.98"/>
    <n v="0.17"/>
    <n v="1971.1539999999998"/>
  </r>
  <r>
    <s v="O03254"/>
    <s v="2024-08-17"/>
    <x v="6"/>
    <s v="Tamil Nadu"/>
    <s v="SMB"/>
    <x v="1"/>
    <s v="Phone"/>
    <n v="4"/>
    <n v="14906.52"/>
    <n v="9084.16"/>
    <n v="7.0000000000000007E-2"/>
    <n v="4778.9036000000006"/>
  </r>
  <r>
    <s v="O03255"/>
    <s v="2024-01-25"/>
    <x v="6"/>
    <s v="Tamil Nadu"/>
    <s v="SMB"/>
    <x v="3"/>
    <s v="Jeans"/>
    <n v="3"/>
    <n v="26429.71"/>
    <n v="19942.09"/>
    <n v="0.25"/>
    <n v="-119.8075000000008"/>
  </r>
  <r>
    <s v="O03256"/>
    <s v="2024-09-16"/>
    <x v="2"/>
    <s v="Delhi"/>
    <s v="Corporate"/>
    <x v="3"/>
    <s v="Jeans"/>
    <n v="1"/>
    <n v="10816.03"/>
    <n v="7662.52"/>
    <n v="0.16"/>
    <n v="1422.9452000000001"/>
  </r>
  <r>
    <s v="O03257"/>
    <s v="2024-10-28"/>
    <x v="2"/>
    <s v="Delhi"/>
    <s v="Consumer"/>
    <x v="2"/>
    <s v="Sofa"/>
    <n v="3"/>
    <n v="32322.42"/>
    <n v="26034.22"/>
    <n v="7.0000000000000007E-2"/>
    <n v="4025.6305999999968"/>
  </r>
  <r>
    <s v="O03258"/>
    <s v="2024-01-20"/>
    <x v="6"/>
    <s v="Tamil Nadu"/>
    <s v="Consumer"/>
    <x v="1"/>
    <s v="Tablet"/>
    <n v="3"/>
    <n v="42339.08"/>
    <n v="23646.7"/>
    <n v="0.27"/>
    <n v="7260.8284000000003"/>
  </r>
  <r>
    <s v="O03259"/>
    <s v="2025-03-01"/>
    <x v="0"/>
    <s v="Karnataka"/>
    <s v="SMB"/>
    <x v="1"/>
    <s v="Laptop"/>
    <n v="4"/>
    <n v="59719.09"/>
    <n v="44299.93"/>
    <n v="0.17"/>
    <n v="5266.9146999999957"/>
  </r>
  <r>
    <s v="O03260"/>
    <s v="2024-06-18"/>
    <x v="4"/>
    <s v="Maharashtra"/>
    <s v="Corporate"/>
    <x v="1"/>
    <s v="Headphones"/>
    <n v="5"/>
    <n v="72984.679999999993"/>
    <n v="57332.05"/>
    <n v="0.15"/>
    <n v="4704.9279999999908"/>
  </r>
  <r>
    <s v="O03261"/>
    <s v="2025-04-15"/>
    <x v="7"/>
    <s v="Uttar Pradesh"/>
    <s v="SMB"/>
    <x v="0"/>
    <s v="Makeup"/>
    <n v="4"/>
    <n v="53873.93"/>
    <n v="37595.18"/>
    <n v="0.08"/>
    <n v="11968.8356"/>
  </r>
  <r>
    <s v="O03262"/>
    <s v="2024-10-12"/>
    <x v="0"/>
    <s v="Karnataka"/>
    <s v="Consumer"/>
    <x v="0"/>
    <s v="Perfume"/>
    <n v="1"/>
    <n v="14199.92"/>
    <n v="8074.32"/>
    <n v="0.12"/>
    <n v="4421.6096000000007"/>
  </r>
  <r>
    <s v="O03263"/>
    <s v="2024-03-29"/>
    <x v="6"/>
    <s v="Tamil Nadu"/>
    <s v="Consumer"/>
    <x v="1"/>
    <s v="Headphones"/>
    <n v="5"/>
    <n v="73547.16"/>
    <n v="62441.3"/>
    <n v="0.12"/>
    <n v="2280.2008000000005"/>
  </r>
  <r>
    <s v="O03264"/>
    <s v="2024-07-04"/>
    <x v="5"/>
    <s v="West Bengal"/>
    <s v="SMB"/>
    <x v="2"/>
    <s v="Sofa"/>
    <n v="3"/>
    <n v="4154.5200000000004"/>
    <n v="3406.38"/>
    <n v="0.28000000000000003"/>
    <n v="-415.12559999999985"/>
  </r>
  <r>
    <s v="O03265"/>
    <s v="2025-04-15"/>
    <x v="6"/>
    <s v="Tamil Nadu"/>
    <s v="Corporate"/>
    <x v="2"/>
    <s v="Table"/>
    <n v="4"/>
    <n v="7448.15"/>
    <n v="5711.33"/>
    <n v="0.23"/>
    <n v="23.745499999999765"/>
  </r>
  <r>
    <s v="O03266"/>
    <s v="2024-06-20"/>
    <x v="1"/>
    <s v="Maharashtra"/>
    <s v="Corporate"/>
    <x v="2"/>
    <s v="Chair"/>
    <n v="4"/>
    <n v="51377.97"/>
    <n v="39362.089999999997"/>
    <n v="7.0000000000000007E-2"/>
    <n v="8419.4221000000034"/>
  </r>
  <r>
    <s v="O03267"/>
    <s v="2024-01-30"/>
    <x v="6"/>
    <s v="Tamil Nadu"/>
    <s v="Consumer"/>
    <x v="3"/>
    <s v="Jacket"/>
    <n v="4"/>
    <n v="48561.22"/>
    <n v="39700.42"/>
    <n v="0.1"/>
    <n v="4004.6780000000026"/>
  </r>
  <r>
    <s v="O03268"/>
    <s v="2024-09-16"/>
    <x v="2"/>
    <s v="Delhi"/>
    <s v="Corporate"/>
    <x v="0"/>
    <s v="Haircare"/>
    <n v="5"/>
    <n v="52954.39"/>
    <n v="34260.089999999997"/>
    <n v="0.01"/>
    <n v="18164.756100000002"/>
  </r>
  <r>
    <s v="O03269"/>
    <s v="2024-09-19"/>
    <x v="0"/>
    <s v="Karnataka"/>
    <s v="Corporate"/>
    <x v="0"/>
    <s v="Haircare"/>
    <n v="1"/>
    <n v="1753.58"/>
    <n v="1088.7"/>
    <n v="0.18"/>
    <n v="349.23559999999992"/>
  </r>
  <r>
    <s v="O03270"/>
    <s v="2024-06-01"/>
    <x v="5"/>
    <s v="West Bengal"/>
    <s v="Consumer"/>
    <x v="1"/>
    <s v="Tablet"/>
    <n v="1"/>
    <n v="12998.58"/>
    <n v="8605.27"/>
    <n v="0.12"/>
    <n v="2833.4803999999995"/>
  </r>
  <r>
    <s v="O03271"/>
    <s v="2025-04-21"/>
    <x v="7"/>
    <s v="Uttar Pradesh"/>
    <s v="SMB"/>
    <x v="0"/>
    <s v="Makeup"/>
    <n v="3"/>
    <n v="8994.6"/>
    <n v="7581.2"/>
    <n v="0.21"/>
    <n v="-475.46599999999944"/>
  </r>
  <r>
    <s v="O03272"/>
    <s v="2024-08-03"/>
    <x v="6"/>
    <s v="Tamil Nadu"/>
    <s v="SMB"/>
    <x v="0"/>
    <s v="Perfume"/>
    <n v="4"/>
    <n v="11333.69"/>
    <n v="6759.57"/>
    <n v="0.05"/>
    <n v="4007.4355000000005"/>
  </r>
  <r>
    <s v="O03273"/>
    <s v="2024-07-13"/>
    <x v="3"/>
    <s v="Telangana"/>
    <s v="SMB"/>
    <x v="2"/>
    <s v="Sofa"/>
    <n v="3"/>
    <n v="28224.880000000001"/>
    <n v="19127.28"/>
    <n v="0.01"/>
    <n v="8815.3512000000028"/>
  </r>
  <r>
    <s v="O03274"/>
    <s v="2025-02-02"/>
    <x v="6"/>
    <s v="Tamil Nadu"/>
    <s v="Consumer"/>
    <x v="2"/>
    <s v="Chair"/>
    <n v="4"/>
    <n v="10439.870000000001"/>
    <n v="6977.51"/>
    <n v="0.11"/>
    <n v="2313.9743000000008"/>
  </r>
  <r>
    <s v="O03275"/>
    <s v="2024-06-20"/>
    <x v="5"/>
    <s v="West Bengal"/>
    <s v="SMB"/>
    <x v="2"/>
    <s v="Table"/>
    <n v="2"/>
    <n v="2645.7"/>
    <n v="2073.12"/>
    <n v="0.11"/>
    <n v="281.55299999999994"/>
  </r>
  <r>
    <s v="O03276"/>
    <s v="2024-09-13"/>
    <x v="2"/>
    <s v="Delhi"/>
    <s v="Consumer"/>
    <x v="3"/>
    <s v="Shirt"/>
    <n v="1"/>
    <n v="8594.85"/>
    <n v="5458.95"/>
    <n v="0.03"/>
    <n v="2878.0545000000006"/>
  </r>
  <r>
    <s v="O03277"/>
    <s v="2024-11-05"/>
    <x v="2"/>
    <s v="Delhi"/>
    <s v="SMB"/>
    <x v="1"/>
    <s v="Tablet"/>
    <n v="4"/>
    <n v="13314.66"/>
    <n v="9377.77"/>
    <n v="0.17"/>
    <n v="1673.3977999999993"/>
  </r>
  <r>
    <s v="O03278"/>
    <s v="2024-11-18"/>
    <x v="0"/>
    <s v="Karnataka"/>
    <s v="SMB"/>
    <x v="3"/>
    <s v="Jacket"/>
    <n v="4"/>
    <n v="53545.07"/>
    <n v="38056.47"/>
    <n v="0.09"/>
    <n v="10669.543699999998"/>
  </r>
  <r>
    <s v="O03279"/>
    <s v="2024-09-04"/>
    <x v="6"/>
    <s v="Tamil Nadu"/>
    <s v="Consumer"/>
    <x v="2"/>
    <s v="Sofa"/>
    <n v="3"/>
    <n v="20121.439999999999"/>
    <n v="15134.49"/>
    <n v="0.14000000000000001"/>
    <n v="2169.9483999999989"/>
  </r>
  <r>
    <s v="O03280"/>
    <s v="2025-03-23"/>
    <x v="0"/>
    <s v="Karnataka"/>
    <s v="SMB"/>
    <x v="2"/>
    <s v="Chair"/>
    <n v="2"/>
    <n v="19986.400000000001"/>
    <n v="13192.37"/>
    <n v="7.0000000000000007E-2"/>
    <n v="5394.982"/>
  </r>
  <r>
    <s v="O03281"/>
    <s v="2025-06-07"/>
    <x v="1"/>
    <s v="Maharashtra"/>
    <s v="SMB"/>
    <x v="1"/>
    <s v="Laptop"/>
    <n v="5"/>
    <n v="48618.85"/>
    <n v="34344.83"/>
    <n v="0.11"/>
    <n v="8925.9464999999982"/>
  </r>
  <r>
    <s v="O03282"/>
    <s v="2024-10-13"/>
    <x v="5"/>
    <s v="West Bengal"/>
    <s v="SMB"/>
    <x v="2"/>
    <s v="Sofa"/>
    <n v="4"/>
    <n v="2303.44"/>
    <n v="1921.66"/>
    <n v="0.23"/>
    <n v="-148.01120000000003"/>
  </r>
  <r>
    <s v="O03283"/>
    <s v="2024-09-03"/>
    <x v="4"/>
    <s v="Maharashtra"/>
    <s v="Consumer"/>
    <x v="0"/>
    <s v="Haircare"/>
    <n v="4"/>
    <n v="51643.62"/>
    <n v="34166.269999999997"/>
    <n v="0.26"/>
    <n v="4050.0088000000051"/>
  </r>
  <r>
    <s v="O03284"/>
    <s v="2024-06-11"/>
    <x v="5"/>
    <s v="West Bengal"/>
    <s v="Consumer"/>
    <x v="3"/>
    <s v="Jeans"/>
    <n v="4"/>
    <n v="16881.07"/>
    <n v="11136.58"/>
    <n v="0.3"/>
    <n v="680.16899999999987"/>
  </r>
  <r>
    <s v="O03285"/>
    <s v="2025-03-19"/>
    <x v="6"/>
    <s v="Tamil Nadu"/>
    <s v="Consumer"/>
    <x v="1"/>
    <s v="Tablet"/>
    <n v="4"/>
    <n v="51504.800000000003"/>
    <n v="32169.55"/>
    <n v="0.12"/>
    <n v="13154.674000000003"/>
  </r>
  <r>
    <s v="O03286"/>
    <s v="2024-08-21"/>
    <x v="7"/>
    <s v="Uttar Pradesh"/>
    <s v="Consumer"/>
    <x v="2"/>
    <s v="Sofa"/>
    <n v="1"/>
    <n v="4617.3100000000004"/>
    <n v="2821.57"/>
    <n v="0.28999999999999998"/>
    <n v="456.72010000000023"/>
  </r>
  <r>
    <s v="O03287"/>
    <s v="2024-04-12"/>
    <x v="3"/>
    <s v="Telangana"/>
    <s v="Consumer"/>
    <x v="1"/>
    <s v="Phone"/>
    <n v="4"/>
    <n v="40225.81"/>
    <n v="32163.5"/>
    <n v="0.28000000000000003"/>
    <n v="-3200.9168000000027"/>
  </r>
  <r>
    <s v="O03288"/>
    <s v="2024-01-01"/>
    <x v="1"/>
    <s v="Maharashtra"/>
    <s v="Consumer"/>
    <x v="1"/>
    <s v="Laptop"/>
    <n v="4"/>
    <n v="5943.98"/>
    <n v="3668.37"/>
    <n v="0.21"/>
    <n v="1027.3741999999997"/>
  </r>
  <r>
    <s v="O03289"/>
    <s v="2024-06-19"/>
    <x v="5"/>
    <s v="West Bengal"/>
    <s v="Corporate"/>
    <x v="1"/>
    <s v="Laptop"/>
    <n v="5"/>
    <n v="14718.73"/>
    <n v="11301.72"/>
    <n v="0.27"/>
    <n v="-557.04709999999977"/>
  </r>
  <r>
    <s v="O03290"/>
    <s v="2024-11-03"/>
    <x v="4"/>
    <s v="Maharashtra"/>
    <s v="Consumer"/>
    <x v="2"/>
    <s v="Chair"/>
    <n v="2"/>
    <n v="2761.29"/>
    <n v="2245.13"/>
    <n v="0.23"/>
    <n v="-118.9367000000002"/>
  </r>
  <r>
    <s v="O03291"/>
    <s v="2024-01-07"/>
    <x v="1"/>
    <s v="Maharashtra"/>
    <s v="Corporate"/>
    <x v="0"/>
    <s v="Haircare"/>
    <n v="4"/>
    <n v="40297.620000000003"/>
    <n v="30968.66"/>
    <n v="0.22"/>
    <n v="463.48360000000139"/>
  </r>
  <r>
    <s v="O03292"/>
    <s v="2024-11-29"/>
    <x v="0"/>
    <s v="Karnataka"/>
    <s v="SMB"/>
    <x v="0"/>
    <s v="Skincare"/>
    <n v="5"/>
    <n v="54037.06"/>
    <n v="45677.84"/>
    <n v="0.09"/>
    <n v="3495.8846000000012"/>
  </r>
  <r>
    <s v="O03293"/>
    <s v="2024-04-23"/>
    <x v="0"/>
    <s v="Karnataka"/>
    <s v="Corporate"/>
    <x v="3"/>
    <s v="Jacket"/>
    <n v="1"/>
    <n v="7403.93"/>
    <n v="5463.22"/>
    <n v="0.22"/>
    <n v="311.84539999999993"/>
  </r>
  <r>
    <s v="O03294"/>
    <s v="2024-07-15"/>
    <x v="6"/>
    <s v="Tamil Nadu"/>
    <s v="SMB"/>
    <x v="2"/>
    <s v="Lamp"/>
    <n v="4"/>
    <n v="28820.68"/>
    <n v="23071.27"/>
    <n v="0.27"/>
    <n v="-2032.173600000001"/>
  </r>
  <r>
    <s v="O03295"/>
    <s v="2024-12-07"/>
    <x v="2"/>
    <s v="Delhi"/>
    <s v="Consumer"/>
    <x v="3"/>
    <s v="Jeans"/>
    <n v="5"/>
    <n v="19453.98"/>
    <n v="11579.99"/>
    <n v="0.18"/>
    <n v="4372.2736000000004"/>
  </r>
  <r>
    <s v="O03296"/>
    <s v="2024-05-17"/>
    <x v="6"/>
    <s v="Tamil Nadu"/>
    <s v="Corporate"/>
    <x v="2"/>
    <s v="Table"/>
    <n v="1"/>
    <n v="8649.76"/>
    <n v="6412.08"/>
    <n v="0.15"/>
    <n v="940.21600000000035"/>
  </r>
  <r>
    <s v="O03297"/>
    <s v="2025-05-11"/>
    <x v="5"/>
    <s v="West Bengal"/>
    <s v="Corporate"/>
    <x v="3"/>
    <s v="Shirt"/>
    <n v="2"/>
    <n v="6127.45"/>
    <n v="5067.96"/>
    <n v="0.12"/>
    <n v="324.1959999999998"/>
  </r>
  <r>
    <s v="O03298"/>
    <s v="2024-10-13"/>
    <x v="3"/>
    <s v="Telangana"/>
    <s v="Consumer"/>
    <x v="1"/>
    <s v="Tablet"/>
    <n v="4"/>
    <n v="55605.41"/>
    <n v="35195.58"/>
    <n v="0.14000000000000001"/>
    <n v="12625.0726"/>
  </r>
  <r>
    <s v="O03299"/>
    <s v="2024-02-12"/>
    <x v="2"/>
    <s v="Delhi"/>
    <s v="Corporate"/>
    <x v="1"/>
    <s v="Headphones"/>
    <n v="5"/>
    <n v="68790.36"/>
    <n v="40415.199999999997"/>
    <n v="0.16"/>
    <n v="17368.702400000002"/>
  </r>
  <r>
    <s v="O03300"/>
    <s v="2025-02-26"/>
    <x v="6"/>
    <s v="Tamil Nadu"/>
    <s v="SMB"/>
    <x v="1"/>
    <s v="Laptop"/>
    <n v="4"/>
    <n v="42485.65"/>
    <n v="33760.11"/>
    <n v="0.11"/>
    <n v="4052.1185000000005"/>
  </r>
  <r>
    <s v="O03301"/>
    <s v="2024-11-27"/>
    <x v="1"/>
    <s v="Maharashtra"/>
    <s v="SMB"/>
    <x v="0"/>
    <s v="Haircare"/>
    <n v="3"/>
    <n v="18222.71"/>
    <n v="12311.42"/>
    <n v="0.05"/>
    <n v="5000.1544999999987"/>
  </r>
  <r>
    <s v="O03302"/>
    <s v="2024-03-03"/>
    <x v="0"/>
    <s v="Karnataka"/>
    <s v="Corporate"/>
    <x v="2"/>
    <s v="Table"/>
    <n v="1"/>
    <n v="13480.4"/>
    <n v="9349.36"/>
    <n v="0.08"/>
    <n v="3052.6079999999993"/>
  </r>
  <r>
    <s v="O03303"/>
    <s v="2025-03-12"/>
    <x v="2"/>
    <s v="Delhi"/>
    <s v="Corporate"/>
    <x v="0"/>
    <s v="Haircare"/>
    <n v="1"/>
    <n v="1018.37"/>
    <n v="585.88"/>
    <n v="0"/>
    <n v="432.49"/>
  </r>
  <r>
    <s v="O03304"/>
    <s v="2025-06-06"/>
    <x v="6"/>
    <s v="Tamil Nadu"/>
    <s v="Consumer"/>
    <x v="1"/>
    <s v="Laptop"/>
    <n v="3"/>
    <n v="35894.99"/>
    <n v="23417.08"/>
    <n v="0.18"/>
    <n v="6016.8117999999968"/>
  </r>
  <r>
    <s v="O03305"/>
    <s v="2025-03-27"/>
    <x v="0"/>
    <s v="Karnataka"/>
    <s v="SMB"/>
    <x v="0"/>
    <s v="Haircare"/>
    <n v="1"/>
    <n v="13512.65"/>
    <n v="8720.7199999999993"/>
    <n v="0.09"/>
    <n v="3575.7915000000003"/>
  </r>
  <r>
    <s v="O03306"/>
    <s v="2024-05-30"/>
    <x v="6"/>
    <s v="Tamil Nadu"/>
    <s v="Consumer"/>
    <x v="1"/>
    <s v="Headphones"/>
    <n v="1"/>
    <n v="9688.41"/>
    <n v="6398.13"/>
    <n v="0.26"/>
    <n v="771.29339999999956"/>
  </r>
  <r>
    <s v="O03307"/>
    <s v="2025-06-03"/>
    <x v="1"/>
    <s v="Maharashtra"/>
    <s v="Corporate"/>
    <x v="2"/>
    <s v="Table"/>
    <n v="3"/>
    <n v="9653.56"/>
    <n v="7298.44"/>
    <n v="0.25"/>
    <n v="-58.269999999999982"/>
  </r>
  <r>
    <s v="O03308"/>
    <s v="2024-12-21"/>
    <x v="1"/>
    <s v="Maharashtra"/>
    <s v="SMB"/>
    <x v="0"/>
    <s v="Makeup"/>
    <n v="3"/>
    <n v="14452.13"/>
    <n v="9804.09"/>
    <n v="0.05"/>
    <n v="3925.4334999999992"/>
  </r>
  <r>
    <s v="O03309"/>
    <s v="2024-05-27"/>
    <x v="6"/>
    <s v="Tamil Nadu"/>
    <s v="Corporate"/>
    <x v="0"/>
    <s v="Makeup"/>
    <n v="3"/>
    <n v="32225.33"/>
    <n v="19337.8"/>
    <n v="0.05"/>
    <n v="11276.263500000003"/>
  </r>
  <r>
    <s v="O03310"/>
    <s v="2024-06-16"/>
    <x v="2"/>
    <s v="Delhi"/>
    <s v="Consumer"/>
    <x v="2"/>
    <s v="Lamp"/>
    <n v="4"/>
    <n v="14250.98"/>
    <n v="10207.950000000001"/>
    <n v="0.09"/>
    <n v="2760.4417999999987"/>
  </r>
  <r>
    <s v="O03311"/>
    <s v="2024-10-23"/>
    <x v="2"/>
    <s v="Delhi"/>
    <s v="Consumer"/>
    <x v="2"/>
    <s v="Chair"/>
    <n v="1"/>
    <n v="12431.59"/>
    <n v="8880.64"/>
    <n v="0.04"/>
    <n v="3053.6864000000005"/>
  </r>
  <r>
    <s v="O03312"/>
    <s v="2024-01-26"/>
    <x v="7"/>
    <s v="Uttar Pradesh"/>
    <s v="Corporate"/>
    <x v="2"/>
    <s v="Sofa"/>
    <n v="4"/>
    <n v="48222.2"/>
    <n v="37113.230000000003"/>
    <n v="0.1"/>
    <n v="6286.7499999999936"/>
  </r>
  <r>
    <s v="O03313"/>
    <s v="2024-06-05"/>
    <x v="5"/>
    <s v="West Bengal"/>
    <s v="Consumer"/>
    <x v="2"/>
    <s v="Table"/>
    <n v="3"/>
    <n v="37442.89"/>
    <n v="31811.48"/>
    <n v="0"/>
    <n v="5631.41"/>
  </r>
  <r>
    <s v="O03314"/>
    <s v="2024-03-14"/>
    <x v="7"/>
    <s v="Uttar Pradesh"/>
    <s v="Consumer"/>
    <x v="0"/>
    <s v="Makeup"/>
    <n v="2"/>
    <n v="28255.59"/>
    <n v="16534.39"/>
    <n v="0.28999999999999998"/>
    <n v="3527.0789000000004"/>
  </r>
  <r>
    <s v="O03315"/>
    <s v="2024-06-03"/>
    <x v="0"/>
    <s v="Karnataka"/>
    <s v="SMB"/>
    <x v="1"/>
    <s v="Headphones"/>
    <n v="4"/>
    <n v="44972.9"/>
    <n v="37123.78"/>
    <n v="0.05"/>
    <n v="5600.4750000000022"/>
  </r>
  <r>
    <s v="O03316"/>
    <s v="2024-04-17"/>
    <x v="4"/>
    <s v="Maharashtra"/>
    <s v="Consumer"/>
    <x v="1"/>
    <s v="Phone"/>
    <n v="1"/>
    <n v="14125"/>
    <n v="11106.31"/>
    <n v="0.04"/>
    <n v="2453.6900000000005"/>
  </r>
  <r>
    <s v="O03317"/>
    <s v="2024-11-14"/>
    <x v="1"/>
    <s v="Maharashtra"/>
    <s v="Corporate"/>
    <x v="2"/>
    <s v="Table"/>
    <n v="2"/>
    <n v="16627.25"/>
    <n v="12303.47"/>
    <n v="7.0000000000000007E-2"/>
    <n v="3159.8725000000004"/>
  </r>
  <r>
    <s v="O03318"/>
    <s v="2024-11-22"/>
    <x v="3"/>
    <s v="Telangana"/>
    <s v="SMB"/>
    <x v="3"/>
    <s v="Jeans"/>
    <n v="1"/>
    <n v="7160.5"/>
    <n v="5814.67"/>
    <n v="0.15"/>
    <n v="271.75499999999988"/>
  </r>
  <r>
    <s v="O03319"/>
    <s v="2024-08-12"/>
    <x v="2"/>
    <s v="Delhi"/>
    <s v="Corporate"/>
    <x v="3"/>
    <s v="Jeans"/>
    <n v="2"/>
    <n v="2405.67"/>
    <n v="1890.89"/>
    <n v="0.03"/>
    <n v="442.60989999999998"/>
  </r>
  <r>
    <s v="O03320"/>
    <s v="2025-01-02"/>
    <x v="1"/>
    <s v="Maharashtra"/>
    <s v="SMB"/>
    <x v="2"/>
    <s v="Sofa"/>
    <n v="3"/>
    <n v="9108.7199999999993"/>
    <n v="5271.55"/>
    <n v="0.18"/>
    <n v="2197.6003999999994"/>
  </r>
  <r>
    <s v="O03321"/>
    <s v="2025-03-27"/>
    <x v="7"/>
    <s v="Uttar Pradesh"/>
    <s v="Consumer"/>
    <x v="1"/>
    <s v="Phone"/>
    <n v="5"/>
    <n v="18965.439999999999"/>
    <n v="12186.13"/>
    <n v="0.28999999999999998"/>
    <n v="1279.3324000000002"/>
  </r>
  <r>
    <s v="O03322"/>
    <s v="2025-01-09"/>
    <x v="2"/>
    <s v="Delhi"/>
    <s v="Consumer"/>
    <x v="3"/>
    <s v="Jeans"/>
    <n v="4"/>
    <n v="3249.09"/>
    <n v="2511.9899999999998"/>
    <n v="0.12"/>
    <n v="347.20920000000035"/>
  </r>
  <r>
    <s v="O03323"/>
    <s v="2024-04-16"/>
    <x v="4"/>
    <s v="Maharashtra"/>
    <s v="Consumer"/>
    <x v="2"/>
    <s v="Table"/>
    <n v="3"/>
    <n v="5344.27"/>
    <n v="4473.97"/>
    <n v="0.26"/>
    <n v="-519.21019999999999"/>
  </r>
  <r>
    <s v="O03324"/>
    <s v="2025-05-16"/>
    <x v="0"/>
    <s v="Karnataka"/>
    <s v="Consumer"/>
    <x v="2"/>
    <s v="Table"/>
    <n v="4"/>
    <n v="30204.48"/>
    <n v="20667.97"/>
    <n v="0.22"/>
    <n v="2891.5243999999984"/>
  </r>
  <r>
    <s v="O03325"/>
    <s v="2024-03-17"/>
    <x v="2"/>
    <s v="Delhi"/>
    <s v="Consumer"/>
    <x v="0"/>
    <s v="Haircare"/>
    <n v="5"/>
    <n v="58672.19"/>
    <n v="48341.51"/>
    <n v="0.15"/>
    <n v="1529.8515000000007"/>
  </r>
  <r>
    <s v="O03326"/>
    <s v="2025-03-06"/>
    <x v="0"/>
    <s v="Karnataka"/>
    <s v="Consumer"/>
    <x v="2"/>
    <s v="Table"/>
    <n v="5"/>
    <n v="2526.0100000000002"/>
    <n v="1644.55"/>
    <n v="0.09"/>
    <n v="654.11910000000023"/>
  </r>
  <r>
    <s v="O03327"/>
    <s v="2024-02-23"/>
    <x v="5"/>
    <s v="West Bengal"/>
    <s v="Corporate"/>
    <x v="3"/>
    <s v="Shirt"/>
    <n v="3"/>
    <n v="26439.23"/>
    <n v="19529.689999999999"/>
    <n v="0.18"/>
    <n v="2150.4786000000013"/>
  </r>
  <r>
    <s v="O03328"/>
    <s v="2024-01-01"/>
    <x v="4"/>
    <s v="Maharashtra"/>
    <s v="Corporate"/>
    <x v="3"/>
    <s v="Shirt"/>
    <n v="3"/>
    <n v="43707.16"/>
    <n v="26507.78"/>
    <n v="0.28000000000000003"/>
    <n v="4961.3752000000022"/>
  </r>
  <r>
    <s v="O03329"/>
    <s v="2024-09-27"/>
    <x v="3"/>
    <s v="Telangana"/>
    <s v="Consumer"/>
    <x v="2"/>
    <s v="Lamp"/>
    <n v="1"/>
    <n v="8228.77"/>
    <n v="5573.88"/>
    <n v="0.1"/>
    <n v="1832.0130000000004"/>
  </r>
  <r>
    <s v="O03330"/>
    <s v="2024-07-07"/>
    <x v="4"/>
    <s v="Maharashtra"/>
    <s v="SMB"/>
    <x v="0"/>
    <s v="Makeup"/>
    <n v="3"/>
    <n v="43592.43"/>
    <n v="24962.22"/>
    <n v="0.02"/>
    <n v="17758.361399999998"/>
  </r>
  <r>
    <s v="O03331"/>
    <s v="2025-03-26"/>
    <x v="3"/>
    <s v="Telangana"/>
    <s v="Corporate"/>
    <x v="3"/>
    <s v="Shirt"/>
    <n v="4"/>
    <n v="14851.36"/>
    <n v="10370.18"/>
    <n v="0.24"/>
    <n v="916.85360000000037"/>
  </r>
  <r>
    <s v="O03332"/>
    <s v="2024-09-30"/>
    <x v="3"/>
    <s v="Telangana"/>
    <s v="Consumer"/>
    <x v="2"/>
    <s v="Table"/>
    <n v="4"/>
    <n v="11040.62"/>
    <n v="7568.65"/>
    <n v="7.0000000000000007E-2"/>
    <n v="2699.126600000001"/>
  </r>
  <r>
    <s v="O03333"/>
    <s v="2025-05-29"/>
    <x v="4"/>
    <s v="Maharashtra"/>
    <s v="Corporate"/>
    <x v="2"/>
    <s v="Sofa"/>
    <n v="4"/>
    <n v="40546.5"/>
    <n v="28395.61"/>
    <n v="0.1"/>
    <n v="8096.24"/>
  </r>
  <r>
    <s v="O03334"/>
    <s v="2024-03-11"/>
    <x v="1"/>
    <s v="Maharashtra"/>
    <s v="Corporate"/>
    <x v="3"/>
    <s v="Jeans"/>
    <n v="1"/>
    <n v="10991.62"/>
    <n v="8358.2199999999993"/>
    <n v="0.23"/>
    <n v="105.32740000000103"/>
  </r>
  <r>
    <s v="O03335"/>
    <s v="2025-03-10"/>
    <x v="5"/>
    <s v="West Bengal"/>
    <s v="SMB"/>
    <x v="1"/>
    <s v="Phone"/>
    <n v="5"/>
    <n v="4260.79"/>
    <n v="3500.24"/>
    <n v="0.14000000000000001"/>
    <n v="164.03940000000011"/>
  </r>
  <r>
    <s v="O03336"/>
    <s v="2025-02-16"/>
    <x v="2"/>
    <s v="Delhi"/>
    <s v="SMB"/>
    <x v="0"/>
    <s v="Haircare"/>
    <n v="5"/>
    <n v="74013.77"/>
    <n v="57786.59"/>
    <n v="0.27"/>
    <n v="-3756.5378999999957"/>
  </r>
  <r>
    <s v="O03337"/>
    <s v="2024-02-08"/>
    <x v="7"/>
    <s v="Uttar Pradesh"/>
    <s v="Corporate"/>
    <x v="2"/>
    <s v="Table"/>
    <n v="3"/>
    <n v="4496.9799999999996"/>
    <n v="3749.06"/>
    <n v="0.12"/>
    <n v="208.28239999999971"/>
  </r>
  <r>
    <s v="O03338"/>
    <s v="2025-04-06"/>
    <x v="0"/>
    <s v="Karnataka"/>
    <s v="Consumer"/>
    <x v="0"/>
    <s v="Perfume"/>
    <n v="3"/>
    <n v="42596.07"/>
    <n v="26626.12"/>
    <n v="0.1"/>
    <n v="11710.343000000001"/>
  </r>
  <r>
    <s v="O03339"/>
    <s v="2024-11-29"/>
    <x v="3"/>
    <s v="Telangana"/>
    <s v="Consumer"/>
    <x v="3"/>
    <s v="Jacket"/>
    <n v="1"/>
    <n v="3510.3"/>
    <n v="2233.38"/>
    <n v="0.03"/>
    <n v="1171.6110000000001"/>
  </r>
  <r>
    <s v="O03340"/>
    <s v="2025-06-18"/>
    <x v="4"/>
    <s v="Maharashtra"/>
    <s v="Consumer"/>
    <x v="3"/>
    <s v="Shoes"/>
    <n v="3"/>
    <n v="8031.23"/>
    <n v="5625.66"/>
    <n v="0.09"/>
    <n v="1682.7592999999997"/>
  </r>
  <r>
    <s v="O03341"/>
    <s v="2024-07-27"/>
    <x v="1"/>
    <s v="Maharashtra"/>
    <s v="Corporate"/>
    <x v="3"/>
    <s v="Shoes"/>
    <n v="4"/>
    <n v="59133.39"/>
    <n v="35062.480000000003"/>
    <n v="0.09"/>
    <n v="18748.904899999998"/>
  </r>
  <r>
    <s v="O03342"/>
    <s v="2024-07-30"/>
    <x v="7"/>
    <s v="Uttar Pradesh"/>
    <s v="Consumer"/>
    <x v="1"/>
    <s v="Headphones"/>
    <n v="1"/>
    <n v="8243.6200000000008"/>
    <n v="5882.31"/>
    <n v="0.28000000000000003"/>
    <n v="53.096399999999903"/>
  </r>
  <r>
    <s v="O03343"/>
    <s v="2024-08-27"/>
    <x v="2"/>
    <s v="Delhi"/>
    <s v="Consumer"/>
    <x v="0"/>
    <s v="Makeup"/>
    <n v="4"/>
    <n v="39384.269999999997"/>
    <n v="28664.91"/>
    <n v="0.26"/>
    <n v="479.44979999999669"/>
  </r>
  <r>
    <s v="O03344"/>
    <s v="2024-11-01"/>
    <x v="2"/>
    <s v="Delhi"/>
    <s v="Corporate"/>
    <x v="1"/>
    <s v="Headphones"/>
    <n v="3"/>
    <n v="26338.85"/>
    <n v="22050.79"/>
    <n v="0.27"/>
    <n v="-2823.429500000002"/>
  </r>
  <r>
    <s v="O03345"/>
    <s v="2024-08-05"/>
    <x v="0"/>
    <s v="Karnataka"/>
    <s v="Consumer"/>
    <x v="1"/>
    <s v="Laptop"/>
    <n v="4"/>
    <n v="2759.5"/>
    <n v="2102.34"/>
    <n v="0.09"/>
    <n v="408.80499999999984"/>
  </r>
  <r>
    <s v="O03346"/>
    <s v="2024-04-09"/>
    <x v="7"/>
    <s v="Uttar Pradesh"/>
    <s v="Corporate"/>
    <x v="2"/>
    <s v="Lamp"/>
    <n v="3"/>
    <n v="39945.019999999997"/>
    <n v="26241.43"/>
    <n v="0.04"/>
    <n v="12105.789199999996"/>
  </r>
  <r>
    <s v="O03347"/>
    <s v="2024-01-21"/>
    <x v="0"/>
    <s v="Karnataka"/>
    <s v="Consumer"/>
    <x v="3"/>
    <s v="Jeans"/>
    <n v="2"/>
    <n v="5328.22"/>
    <n v="4034.59"/>
    <n v="0.02"/>
    <n v="1187.0656000000001"/>
  </r>
  <r>
    <s v="O03348"/>
    <s v="2025-03-02"/>
    <x v="7"/>
    <s v="Uttar Pradesh"/>
    <s v="SMB"/>
    <x v="2"/>
    <s v="Chair"/>
    <n v="4"/>
    <n v="20919.48"/>
    <n v="17388.259999999998"/>
    <n v="0.23"/>
    <n v="-1280.2603999999992"/>
  </r>
  <r>
    <s v="O03349"/>
    <s v="2024-05-28"/>
    <x v="2"/>
    <s v="Delhi"/>
    <s v="SMB"/>
    <x v="1"/>
    <s v="Headphones"/>
    <n v="2"/>
    <n v="20263.41"/>
    <n v="14934.72"/>
    <n v="7.0000000000000007E-2"/>
    <n v="3910.2513000000004"/>
  </r>
  <r>
    <s v="O03350"/>
    <s v="2024-03-06"/>
    <x v="5"/>
    <s v="West Bengal"/>
    <s v="SMB"/>
    <x v="0"/>
    <s v="Skincare"/>
    <n v="2"/>
    <n v="2370"/>
    <n v="1784.33"/>
    <n v="0.09"/>
    <n v="372.37000000000012"/>
  </r>
  <r>
    <s v="O03351"/>
    <s v="2024-12-25"/>
    <x v="6"/>
    <s v="Tamil Nadu"/>
    <s v="SMB"/>
    <x v="0"/>
    <s v="Haircare"/>
    <n v="1"/>
    <n v="6086.23"/>
    <n v="4038.39"/>
    <n v="0.11"/>
    <n v="1378.3546999999999"/>
  </r>
  <r>
    <s v="O03352"/>
    <s v="2025-03-15"/>
    <x v="6"/>
    <s v="Tamil Nadu"/>
    <s v="Corporate"/>
    <x v="2"/>
    <s v="Chair"/>
    <n v="3"/>
    <n v="1926.9"/>
    <n v="1421.05"/>
    <n v="0.3"/>
    <n v="-72.219999999999914"/>
  </r>
  <r>
    <s v="O03353"/>
    <s v="2024-02-15"/>
    <x v="7"/>
    <s v="Uttar Pradesh"/>
    <s v="Consumer"/>
    <x v="0"/>
    <s v="Skincare"/>
    <n v="4"/>
    <n v="22555.58"/>
    <n v="12506.3"/>
    <n v="0.01"/>
    <n v="9823.7242000000024"/>
  </r>
  <r>
    <s v="O03354"/>
    <s v="2024-05-23"/>
    <x v="2"/>
    <s v="Delhi"/>
    <s v="Corporate"/>
    <x v="0"/>
    <s v="Haircare"/>
    <n v="2"/>
    <n v="9153.5499999999993"/>
    <n v="6794.72"/>
    <n v="0.3"/>
    <n v="-387.23500000000058"/>
  </r>
  <r>
    <s v="O03355"/>
    <s v="2025-01-05"/>
    <x v="6"/>
    <s v="Tamil Nadu"/>
    <s v="SMB"/>
    <x v="0"/>
    <s v="Skincare"/>
    <n v="3"/>
    <n v="43869.23"/>
    <n v="29376.75"/>
    <n v="0.1"/>
    <n v="10105.557000000003"/>
  </r>
  <r>
    <s v="O03356"/>
    <s v="2024-12-02"/>
    <x v="5"/>
    <s v="West Bengal"/>
    <s v="Corporate"/>
    <x v="3"/>
    <s v="Jacket"/>
    <n v="1"/>
    <n v="12387.54"/>
    <n v="8458.35"/>
    <n v="0.02"/>
    <n v="3681.4392000000007"/>
  </r>
  <r>
    <s v="O03357"/>
    <s v="2024-07-11"/>
    <x v="1"/>
    <s v="Maharashtra"/>
    <s v="SMB"/>
    <x v="0"/>
    <s v="Makeup"/>
    <n v="4"/>
    <n v="41845.86"/>
    <n v="32954.36"/>
    <n v="0.27"/>
    <n v="-2406.8822"/>
  </r>
  <r>
    <s v="O03358"/>
    <s v="2024-04-08"/>
    <x v="0"/>
    <s v="Karnataka"/>
    <s v="Consumer"/>
    <x v="0"/>
    <s v="Perfume"/>
    <n v="2"/>
    <n v="17847.169999999998"/>
    <n v="12678.27"/>
    <n v="0.28000000000000003"/>
    <n v="171.69239999999809"/>
  </r>
  <r>
    <s v="O03359"/>
    <s v="2024-06-20"/>
    <x v="2"/>
    <s v="Delhi"/>
    <s v="Corporate"/>
    <x v="2"/>
    <s v="Chair"/>
    <n v="5"/>
    <n v="48648.69"/>
    <n v="33548.9"/>
    <n v="0.04"/>
    <n v="13153.842400000001"/>
  </r>
  <r>
    <s v="O03360"/>
    <s v="2025-02-09"/>
    <x v="4"/>
    <s v="Maharashtra"/>
    <s v="Corporate"/>
    <x v="3"/>
    <s v="Jeans"/>
    <n v="2"/>
    <n v="20768.7"/>
    <n v="12401.04"/>
    <n v="0.28000000000000003"/>
    <n v="2552.4239999999991"/>
  </r>
  <r>
    <s v="O03361"/>
    <s v="2024-02-03"/>
    <x v="4"/>
    <s v="Maharashtra"/>
    <s v="SMB"/>
    <x v="3"/>
    <s v="Jacket"/>
    <n v="3"/>
    <n v="33658.519999999997"/>
    <n v="23101.3"/>
    <n v="0.21"/>
    <n v="3488.9307999999983"/>
  </r>
  <r>
    <s v="O03362"/>
    <s v="2024-04-30"/>
    <x v="1"/>
    <s v="Maharashtra"/>
    <s v="Consumer"/>
    <x v="0"/>
    <s v="Haircare"/>
    <n v="3"/>
    <n v="6503.59"/>
    <n v="4116.4399999999996"/>
    <n v="0.17"/>
    <n v="1281.5397000000005"/>
  </r>
  <r>
    <s v="O03363"/>
    <s v="2024-11-17"/>
    <x v="5"/>
    <s v="West Bengal"/>
    <s v="Corporate"/>
    <x v="1"/>
    <s v="Phone"/>
    <n v="3"/>
    <n v="22757.74"/>
    <n v="14289.74"/>
    <n v="0.22"/>
    <n v="3461.2972000000018"/>
  </r>
  <r>
    <s v="O03364"/>
    <s v="2024-08-28"/>
    <x v="4"/>
    <s v="Maharashtra"/>
    <s v="Corporate"/>
    <x v="0"/>
    <s v="Skincare"/>
    <n v="3"/>
    <n v="44595.54"/>
    <n v="25086.799999999999"/>
    <n v="0.13"/>
    <n v="13711.319800000001"/>
  </r>
  <r>
    <s v="O03365"/>
    <s v="2024-01-13"/>
    <x v="1"/>
    <s v="Maharashtra"/>
    <s v="Corporate"/>
    <x v="3"/>
    <s v="Shoes"/>
    <n v="5"/>
    <n v="62227.67"/>
    <n v="50834.94"/>
    <n v="0.04"/>
    <n v="8903.6231999999964"/>
  </r>
  <r>
    <s v="O03366"/>
    <s v="2025-04-11"/>
    <x v="1"/>
    <s v="Maharashtra"/>
    <s v="Corporate"/>
    <x v="3"/>
    <s v="Shoes"/>
    <n v="4"/>
    <n v="57620.2"/>
    <n v="32880.43"/>
    <n v="0.28000000000000003"/>
    <n v="8606.1139999999959"/>
  </r>
  <r>
    <s v="O03367"/>
    <s v="2025-06-23"/>
    <x v="7"/>
    <s v="Uttar Pradesh"/>
    <s v="Consumer"/>
    <x v="1"/>
    <s v="Headphones"/>
    <n v="1"/>
    <n v="9166.4599999999991"/>
    <n v="5124.72"/>
    <n v="0.16"/>
    <n v="2575.1063999999988"/>
  </r>
  <r>
    <s v="O03368"/>
    <s v="2024-04-14"/>
    <x v="5"/>
    <s v="West Bengal"/>
    <s v="Corporate"/>
    <x v="1"/>
    <s v="Phone"/>
    <n v="3"/>
    <n v="25573.85"/>
    <n v="20883.95"/>
    <n v="0.24"/>
    <n v="-1447.8240000000014"/>
  </r>
  <r>
    <s v="O03369"/>
    <s v="2024-11-15"/>
    <x v="2"/>
    <s v="Delhi"/>
    <s v="Consumer"/>
    <x v="3"/>
    <s v="Shoes"/>
    <n v="3"/>
    <n v="29756.799999999999"/>
    <n v="20037.29"/>
    <n v="0.01"/>
    <n v="9421.9419999999991"/>
  </r>
  <r>
    <s v="O03370"/>
    <s v="2024-08-17"/>
    <x v="5"/>
    <s v="West Bengal"/>
    <s v="Consumer"/>
    <x v="1"/>
    <s v="Phone"/>
    <n v="5"/>
    <n v="8028.08"/>
    <n v="4652.53"/>
    <n v="7.0000000000000007E-2"/>
    <n v="2813.5844000000002"/>
  </r>
  <r>
    <s v="O03371"/>
    <s v="2024-06-22"/>
    <x v="2"/>
    <s v="Delhi"/>
    <s v="Corporate"/>
    <x v="0"/>
    <s v="Makeup"/>
    <n v="3"/>
    <n v="39957.760000000002"/>
    <n v="32218.97"/>
    <n v="0.05"/>
    <n v="5740.902000000001"/>
  </r>
  <r>
    <s v="O03372"/>
    <s v="2025-01-20"/>
    <x v="3"/>
    <s v="Telangana"/>
    <s v="Consumer"/>
    <x v="0"/>
    <s v="Skincare"/>
    <n v="1"/>
    <n v="7295.82"/>
    <n v="6124.58"/>
    <n v="0.22"/>
    <n v="-433.84040000000027"/>
  </r>
  <r>
    <s v="O03373"/>
    <s v="2024-04-11"/>
    <x v="5"/>
    <s v="West Bengal"/>
    <s v="SMB"/>
    <x v="3"/>
    <s v="Shirt"/>
    <n v="2"/>
    <n v="2639.32"/>
    <n v="1695.93"/>
    <n v="0.24"/>
    <n v="309.95320000000004"/>
  </r>
  <r>
    <s v="O03374"/>
    <s v="2025-06-10"/>
    <x v="4"/>
    <s v="Maharashtra"/>
    <s v="Corporate"/>
    <x v="0"/>
    <s v="Haircare"/>
    <n v="4"/>
    <n v="54692.08"/>
    <n v="46204.22"/>
    <n v="0.22"/>
    <n v="-3544.3976000000002"/>
  </r>
  <r>
    <s v="O03375"/>
    <s v="2024-04-16"/>
    <x v="0"/>
    <s v="Karnataka"/>
    <s v="SMB"/>
    <x v="1"/>
    <s v="Laptop"/>
    <n v="2"/>
    <n v="25735.55"/>
    <n v="21372.3"/>
    <n v="0.09"/>
    <n v="2047.0505000000003"/>
  </r>
  <r>
    <s v="O03376"/>
    <s v="2025-05-07"/>
    <x v="1"/>
    <s v="Maharashtra"/>
    <s v="SMB"/>
    <x v="0"/>
    <s v="Makeup"/>
    <n v="5"/>
    <n v="14461.45"/>
    <n v="8936.01"/>
    <n v="0.18"/>
    <n v="2922.3790000000004"/>
  </r>
  <r>
    <s v="O03377"/>
    <s v="2024-09-09"/>
    <x v="7"/>
    <s v="Uttar Pradesh"/>
    <s v="Consumer"/>
    <x v="1"/>
    <s v="Headphones"/>
    <n v="5"/>
    <n v="12141.23"/>
    <n v="8235.75"/>
    <n v="0.17"/>
    <n v="1841.4708999999993"/>
  </r>
  <r>
    <s v="O03378"/>
    <s v="2025-02-01"/>
    <x v="0"/>
    <s v="Karnataka"/>
    <s v="Consumer"/>
    <x v="1"/>
    <s v="Laptop"/>
    <n v="5"/>
    <n v="43911.05"/>
    <n v="30338.84"/>
    <n v="0.27"/>
    <n v="1716.2265000000007"/>
  </r>
  <r>
    <s v="O03379"/>
    <s v="2024-08-30"/>
    <x v="6"/>
    <s v="Tamil Nadu"/>
    <s v="Corporate"/>
    <x v="2"/>
    <s v="Sofa"/>
    <n v="1"/>
    <n v="11680.96"/>
    <n v="7430.32"/>
    <n v="0.17"/>
    <n v="2264.8767999999991"/>
  </r>
  <r>
    <s v="O03380"/>
    <s v="2025-06-17"/>
    <x v="7"/>
    <s v="Uttar Pradesh"/>
    <s v="SMB"/>
    <x v="0"/>
    <s v="Skincare"/>
    <n v="3"/>
    <n v="12912.64"/>
    <n v="7386.83"/>
    <n v="0.08"/>
    <n v="4492.7987999999996"/>
  </r>
  <r>
    <s v="O03381"/>
    <s v="2024-07-02"/>
    <x v="6"/>
    <s v="Tamil Nadu"/>
    <s v="Consumer"/>
    <x v="2"/>
    <s v="Chair"/>
    <n v="2"/>
    <n v="18351.560000000001"/>
    <n v="15056.62"/>
    <n v="0.1"/>
    <n v="1459.7840000000003"/>
  </r>
  <r>
    <s v="O03382"/>
    <s v="2024-08-11"/>
    <x v="0"/>
    <s v="Karnataka"/>
    <s v="SMB"/>
    <x v="3"/>
    <s v="Shirt"/>
    <n v="3"/>
    <n v="31018.84"/>
    <n v="18250.87"/>
    <n v="0.27"/>
    <n v="4392.8832000000002"/>
  </r>
  <r>
    <s v="O03383"/>
    <s v="2024-09-01"/>
    <x v="4"/>
    <s v="Maharashtra"/>
    <s v="Corporate"/>
    <x v="1"/>
    <s v="Phone"/>
    <n v="4"/>
    <n v="37924.22"/>
    <n v="23504.37"/>
    <n v="0.27"/>
    <n v="4180.3106000000007"/>
  </r>
  <r>
    <s v="O03384"/>
    <s v="2025-03-22"/>
    <x v="6"/>
    <s v="Tamil Nadu"/>
    <s v="Corporate"/>
    <x v="1"/>
    <s v="Tablet"/>
    <n v="5"/>
    <n v="16158.23"/>
    <n v="11933.19"/>
    <n v="0.11"/>
    <n v="2447.6346999999992"/>
  </r>
  <r>
    <s v="O03385"/>
    <s v="2024-11-26"/>
    <x v="3"/>
    <s v="Telangana"/>
    <s v="Consumer"/>
    <x v="2"/>
    <s v="Sofa"/>
    <n v="2"/>
    <n v="16075.47"/>
    <n v="10638.98"/>
    <n v="0.03"/>
    <n v="4954.2258999999995"/>
  </r>
  <r>
    <s v="O03386"/>
    <s v="2025-01-07"/>
    <x v="2"/>
    <s v="Delhi"/>
    <s v="SMB"/>
    <x v="1"/>
    <s v="Tablet"/>
    <n v="5"/>
    <n v="52442.27"/>
    <n v="40648.17"/>
    <n v="0.02"/>
    <n v="10745.254599999998"/>
  </r>
  <r>
    <s v="O03387"/>
    <s v="2025-01-27"/>
    <x v="7"/>
    <s v="Uttar Pradesh"/>
    <s v="SMB"/>
    <x v="3"/>
    <s v="Jeans"/>
    <n v="5"/>
    <n v="59253.52"/>
    <n v="37139.019999999997"/>
    <n v="0.13"/>
    <n v="14411.5424"/>
  </r>
  <r>
    <s v="O03388"/>
    <s v="2024-03-11"/>
    <x v="2"/>
    <s v="Delhi"/>
    <s v="Corporate"/>
    <x v="0"/>
    <s v="Skincare"/>
    <n v="2"/>
    <n v="1560.89"/>
    <n v="977.88"/>
    <n v="0.15"/>
    <n v="348.87650000000008"/>
  </r>
  <r>
    <s v="O03389"/>
    <s v="2024-05-01"/>
    <x v="0"/>
    <s v="Karnataka"/>
    <s v="SMB"/>
    <x v="3"/>
    <s v="Shirt"/>
    <n v="1"/>
    <n v="13415.56"/>
    <n v="8584.94"/>
    <n v="0.14000000000000001"/>
    <n v="2952.4415999999992"/>
  </r>
  <r>
    <s v="O03390"/>
    <s v="2024-11-28"/>
    <x v="5"/>
    <s v="West Bengal"/>
    <s v="SMB"/>
    <x v="1"/>
    <s v="Tablet"/>
    <n v="1"/>
    <n v="11081.28"/>
    <n v="6253.15"/>
    <n v="0.03"/>
    <n v="4495.691600000001"/>
  </r>
  <r>
    <s v="O03391"/>
    <s v="2024-03-06"/>
    <x v="5"/>
    <s v="West Bengal"/>
    <s v="SMB"/>
    <x v="1"/>
    <s v="Headphones"/>
    <n v="5"/>
    <n v="19542.2"/>
    <n v="14322.17"/>
    <n v="0.22"/>
    <n v="920.74600000000009"/>
  </r>
  <r>
    <s v="O03392"/>
    <s v="2025-01-22"/>
    <x v="6"/>
    <s v="Tamil Nadu"/>
    <s v="Corporate"/>
    <x v="1"/>
    <s v="Laptop"/>
    <n v="1"/>
    <n v="13857.8"/>
    <n v="9368.25"/>
    <n v="0.25"/>
    <n v="1025.0999999999995"/>
  </r>
  <r>
    <s v="O03393"/>
    <s v="2024-11-01"/>
    <x v="6"/>
    <s v="Tamil Nadu"/>
    <s v="SMB"/>
    <x v="1"/>
    <s v="Headphones"/>
    <n v="3"/>
    <n v="28097.64"/>
    <n v="20923.490000000002"/>
    <n v="0.2"/>
    <n v="1554.6219999999976"/>
  </r>
  <r>
    <s v="O03394"/>
    <s v="2024-04-14"/>
    <x v="6"/>
    <s v="Tamil Nadu"/>
    <s v="Consumer"/>
    <x v="3"/>
    <s v="Jeans"/>
    <n v="4"/>
    <n v="14593.27"/>
    <n v="11470.5"/>
    <n v="0.3"/>
    <n v="-1255.2109999999993"/>
  </r>
  <r>
    <s v="O03395"/>
    <s v="2024-03-18"/>
    <x v="4"/>
    <s v="Maharashtra"/>
    <s v="Consumer"/>
    <x v="2"/>
    <s v="Lamp"/>
    <n v="3"/>
    <n v="5176.96"/>
    <n v="2897.88"/>
    <n v="0.26"/>
    <n v="933.07039999999984"/>
  </r>
  <r>
    <s v="O03396"/>
    <s v="2025-01-23"/>
    <x v="2"/>
    <s v="Delhi"/>
    <s v="SMB"/>
    <x v="1"/>
    <s v="Laptop"/>
    <n v="1"/>
    <n v="11187.04"/>
    <n v="8100.73"/>
    <n v="0.13"/>
    <n v="1631.9948000000011"/>
  </r>
  <r>
    <s v="O03397"/>
    <s v="2025-06-06"/>
    <x v="2"/>
    <s v="Delhi"/>
    <s v="SMB"/>
    <x v="0"/>
    <s v="Haircare"/>
    <n v="2"/>
    <n v="27226.98"/>
    <n v="19383.91"/>
    <n v="0.1"/>
    <n v="5120.3719999999994"/>
  </r>
  <r>
    <s v="O03398"/>
    <s v="2025-02-21"/>
    <x v="6"/>
    <s v="Tamil Nadu"/>
    <s v="Corporate"/>
    <x v="3"/>
    <s v="Jeans"/>
    <n v="3"/>
    <n v="21686.05"/>
    <n v="16967.990000000002"/>
    <n v="0.21"/>
    <n v="163.98949999999786"/>
  </r>
  <r>
    <s v="O03399"/>
    <s v="2024-01-27"/>
    <x v="5"/>
    <s v="West Bengal"/>
    <s v="SMB"/>
    <x v="3"/>
    <s v="Shirt"/>
    <n v="5"/>
    <n v="24346.91"/>
    <n v="15587.86"/>
    <n v="0.03"/>
    <n v="8028.6426999999994"/>
  </r>
  <r>
    <s v="O03400"/>
    <s v="2024-07-03"/>
    <x v="1"/>
    <s v="Maharashtra"/>
    <s v="SMB"/>
    <x v="2"/>
    <s v="Sofa"/>
    <n v="2"/>
    <n v="27555.34"/>
    <n v="17319.37"/>
    <n v="0.01"/>
    <n v="9960.4166000000005"/>
  </r>
  <r>
    <s v="O03401"/>
    <s v="2024-05-02"/>
    <x v="5"/>
    <s v="West Bengal"/>
    <s v="Corporate"/>
    <x v="2"/>
    <s v="Lamp"/>
    <n v="2"/>
    <n v="23958.94"/>
    <n v="17807.96"/>
    <n v="0.19"/>
    <n v="1598.7813999999998"/>
  </r>
  <r>
    <s v="O03402"/>
    <s v="2024-04-07"/>
    <x v="6"/>
    <s v="Tamil Nadu"/>
    <s v="Consumer"/>
    <x v="1"/>
    <s v="Tablet"/>
    <n v="4"/>
    <n v="14403.68"/>
    <n v="11117.23"/>
    <n v="0.11"/>
    <n v="1702.0452000000007"/>
  </r>
  <r>
    <s v="O03403"/>
    <s v="2025-03-03"/>
    <x v="6"/>
    <s v="Tamil Nadu"/>
    <s v="Corporate"/>
    <x v="0"/>
    <s v="Skincare"/>
    <n v="2"/>
    <n v="3312.74"/>
    <n v="2352.59"/>
    <n v="0.25"/>
    <n v="131.96499999999969"/>
  </r>
  <r>
    <s v="O03404"/>
    <s v="2024-03-02"/>
    <x v="5"/>
    <s v="West Bengal"/>
    <s v="SMB"/>
    <x v="0"/>
    <s v="Haircare"/>
    <n v="1"/>
    <n v="4394.22"/>
    <n v="3556.66"/>
    <n v="0.18"/>
    <n v="46.600400000000377"/>
  </r>
  <r>
    <s v="O03405"/>
    <s v="2024-03-02"/>
    <x v="5"/>
    <s v="West Bengal"/>
    <s v="Consumer"/>
    <x v="1"/>
    <s v="Laptop"/>
    <n v="4"/>
    <n v="28973.87"/>
    <n v="19381.400000000001"/>
    <n v="0.22"/>
    <n v="3218.2185999999974"/>
  </r>
  <r>
    <s v="O03406"/>
    <s v="2025-01-17"/>
    <x v="3"/>
    <s v="Telangana"/>
    <s v="SMB"/>
    <x v="0"/>
    <s v="Makeup"/>
    <n v="1"/>
    <n v="1372.98"/>
    <n v="830.15"/>
    <n v="0.11"/>
    <n v="391.80220000000003"/>
  </r>
  <r>
    <s v="O03407"/>
    <s v="2025-01-14"/>
    <x v="5"/>
    <s v="West Bengal"/>
    <s v="Consumer"/>
    <x v="0"/>
    <s v="Perfume"/>
    <n v="1"/>
    <n v="4532.78"/>
    <n v="3123.82"/>
    <n v="0.15"/>
    <n v="729.04299999999967"/>
  </r>
  <r>
    <s v="O03408"/>
    <s v="2025-04-30"/>
    <x v="1"/>
    <s v="Maharashtra"/>
    <s v="Corporate"/>
    <x v="1"/>
    <s v="Phone"/>
    <n v="4"/>
    <n v="38412.879999999997"/>
    <n v="25314.75"/>
    <n v="0.06"/>
    <n v="10793.357199999999"/>
  </r>
  <r>
    <s v="O03409"/>
    <s v="2024-04-27"/>
    <x v="7"/>
    <s v="Uttar Pradesh"/>
    <s v="Corporate"/>
    <x v="3"/>
    <s v="Shirt"/>
    <n v="1"/>
    <n v="7207.83"/>
    <n v="4383.2700000000004"/>
    <n v="0.16"/>
    <n v="1671.3071999999995"/>
  </r>
  <r>
    <s v="O03410"/>
    <s v="2025-03-09"/>
    <x v="0"/>
    <s v="Karnataka"/>
    <s v="SMB"/>
    <x v="0"/>
    <s v="Perfume"/>
    <n v="2"/>
    <n v="12770.05"/>
    <n v="8550.61"/>
    <n v="0.21"/>
    <n v="1537.729499999999"/>
  </r>
  <r>
    <s v="O03411"/>
    <s v="2024-09-12"/>
    <x v="7"/>
    <s v="Uttar Pradesh"/>
    <s v="SMB"/>
    <x v="0"/>
    <s v="Haircare"/>
    <n v="4"/>
    <n v="33785.79"/>
    <n v="27375.4"/>
    <n v="0.25"/>
    <n v="-2036.0575000000008"/>
  </r>
  <r>
    <s v="O03412"/>
    <s v="2024-11-20"/>
    <x v="1"/>
    <s v="Maharashtra"/>
    <s v="Corporate"/>
    <x v="0"/>
    <s v="Perfume"/>
    <n v="2"/>
    <n v="19017.52"/>
    <n v="10811.78"/>
    <n v="0.21"/>
    <n v="4212.0607999999993"/>
  </r>
  <r>
    <s v="O03413"/>
    <s v="2024-06-28"/>
    <x v="1"/>
    <s v="Maharashtra"/>
    <s v="SMB"/>
    <x v="2"/>
    <s v="Chair"/>
    <n v="3"/>
    <n v="20503.02"/>
    <n v="13376.93"/>
    <n v="0.22"/>
    <n v="2615.4255999999996"/>
  </r>
  <r>
    <s v="O03414"/>
    <s v="2025-05-12"/>
    <x v="7"/>
    <s v="Uttar Pradesh"/>
    <s v="Corporate"/>
    <x v="0"/>
    <s v="Perfume"/>
    <n v="2"/>
    <n v="14906.56"/>
    <n v="12612.13"/>
    <n v="0.18"/>
    <n v="-388.75079999999934"/>
  </r>
  <r>
    <s v="O03415"/>
    <s v="2024-10-21"/>
    <x v="3"/>
    <s v="Telangana"/>
    <s v="SMB"/>
    <x v="3"/>
    <s v="Jacket"/>
    <n v="1"/>
    <n v="7357.66"/>
    <n v="5016.49"/>
    <n v="0.1"/>
    <n v="1605.404"/>
  </r>
  <r>
    <s v="O03416"/>
    <s v="2024-08-24"/>
    <x v="7"/>
    <s v="Uttar Pradesh"/>
    <s v="SMB"/>
    <x v="2"/>
    <s v="Sofa"/>
    <n v="1"/>
    <n v="1862.66"/>
    <n v="1351.29"/>
    <n v="0.19"/>
    <n v="157.46460000000008"/>
  </r>
  <r>
    <s v="O03417"/>
    <s v="2024-10-13"/>
    <x v="1"/>
    <s v="Maharashtra"/>
    <s v="Corporate"/>
    <x v="3"/>
    <s v="Jeans"/>
    <n v="2"/>
    <n v="22635.46"/>
    <n v="12956.6"/>
    <n v="0.18"/>
    <n v="5604.4771999999994"/>
  </r>
  <r>
    <s v="O03418"/>
    <s v="2024-05-12"/>
    <x v="3"/>
    <s v="Telangana"/>
    <s v="Corporate"/>
    <x v="2"/>
    <s v="Sofa"/>
    <n v="1"/>
    <n v="11401.14"/>
    <n v="8773.61"/>
    <n v="0.23"/>
    <n v="5.2677999999987151"/>
  </r>
  <r>
    <s v="O03419"/>
    <s v="2024-07-11"/>
    <x v="3"/>
    <s v="Telangana"/>
    <s v="SMB"/>
    <x v="3"/>
    <s v="Jacket"/>
    <n v="5"/>
    <n v="51579.43"/>
    <n v="35590.699999999997"/>
    <n v="0.25"/>
    <n v="3093.8725000000031"/>
  </r>
  <r>
    <s v="O03420"/>
    <s v="2024-10-01"/>
    <x v="3"/>
    <s v="Telangana"/>
    <s v="Corporate"/>
    <x v="2"/>
    <s v="Lamp"/>
    <n v="3"/>
    <n v="24068.45"/>
    <n v="19233.12"/>
    <n v="0.15"/>
    <n v="1225.0625000000018"/>
  </r>
  <r>
    <s v="O03421"/>
    <s v="2024-05-15"/>
    <x v="7"/>
    <s v="Uttar Pradesh"/>
    <s v="SMB"/>
    <x v="1"/>
    <s v="Tablet"/>
    <n v="3"/>
    <n v="17857.240000000002"/>
    <n v="13758.81"/>
    <n v="0.01"/>
    <n v="3919.8576000000021"/>
  </r>
  <r>
    <s v="O03422"/>
    <s v="2024-05-25"/>
    <x v="6"/>
    <s v="Tamil Nadu"/>
    <s v="SMB"/>
    <x v="1"/>
    <s v="Phone"/>
    <n v="3"/>
    <n v="6894.65"/>
    <n v="5663.16"/>
    <n v="0.01"/>
    <n v="1162.5434999999998"/>
  </r>
  <r>
    <s v="O03423"/>
    <s v="2024-06-05"/>
    <x v="1"/>
    <s v="Maharashtra"/>
    <s v="SMB"/>
    <x v="2"/>
    <s v="Chair"/>
    <n v="2"/>
    <n v="16253.64"/>
    <n v="10040.14"/>
    <n v="0.02"/>
    <n v="5888.4272000000001"/>
  </r>
  <r>
    <s v="O03424"/>
    <s v="2025-02-01"/>
    <x v="5"/>
    <s v="West Bengal"/>
    <s v="Corporate"/>
    <x v="1"/>
    <s v="Headphones"/>
    <n v="4"/>
    <n v="23881.24"/>
    <n v="17604.11"/>
    <n v="0.04"/>
    <n v="5321.8804000000009"/>
  </r>
  <r>
    <s v="O03425"/>
    <s v="2024-03-22"/>
    <x v="1"/>
    <s v="Maharashtra"/>
    <s v="SMB"/>
    <x v="1"/>
    <s v="Phone"/>
    <n v="2"/>
    <n v="1776.94"/>
    <n v="1107.4100000000001"/>
    <n v="0.12"/>
    <n v="456.29719999999998"/>
  </r>
  <r>
    <s v="O03426"/>
    <s v="2024-09-28"/>
    <x v="0"/>
    <s v="Karnataka"/>
    <s v="SMB"/>
    <x v="1"/>
    <s v="Headphones"/>
    <n v="3"/>
    <n v="34942.559999999998"/>
    <n v="23841.98"/>
    <n v="0.06"/>
    <n v="9004.0263999999988"/>
  </r>
  <r>
    <s v="O03427"/>
    <s v="2025-05-31"/>
    <x v="3"/>
    <s v="Telangana"/>
    <s v="Corporate"/>
    <x v="1"/>
    <s v="Tablet"/>
    <n v="5"/>
    <n v="62581.62"/>
    <n v="46205.19"/>
    <n v="0.09"/>
    <n v="10744.084200000001"/>
  </r>
  <r>
    <s v="O03428"/>
    <s v="2024-11-28"/>
    <x v="3"/>
    <s v="Telangana"/>
    <s v="SMB"/>
    <x v="3"/>
    <s v="Shoes"/>
    <n v="5"/>
    <n v="53256.160000000003"/>
    <n v="42902.14"/>
    <n v="0.25"/>
    <n v="-2960.0199999999968"/>
  </r>
  <r>
    <s v="O03429"/>
    <s v="2025-02-22"/>
    <x v="1"/>
    <s v="Maharashtra"/>
    <s v="Corporate"/>
    <x v="0"/>
    <s v="Skincare"/>
    <n v="5"/>
    <n v="59182.44"/>
    <n v="36907.42"/>
    <n v="0.05"/>
    <n v="19315.898000000005"/>
  </r>
  <r>
    <s v="O03430"/>
    <s v="2025-01-26"/>
    <x v="5"/>
    <s v="West Bengal"/>
    <s v="SMB"/>
    <x v="2"/>
    <s v="Table"/>
    <n v="4"/>
    <n v="28286.84"/>
    <n v="23260.29"/>
    <n v="0.11"/>
    <n v="1914.9975999999992"/>
  </r>
  <r>
    <s v="O03431"/>
    <s v="2024-10-29"/>
    <x v="3"/>
    <s v="Telangana"/>
    <s v="Consumer"/>
    <x v="2"/>
    <s v="Table"/>
    <n v="2"/>
    <n v="12524.1"/>
    <n v="10031.48"/>
    <n v="0.22"/>
    <n v="-262.68199999999933"/>
  </r>
  <r>
    <s v="O03432"/>
    <s v="2024-07-29"/>
    <x v="6"/>
    <s v="Tamil Nadu"/>
    <s v="Corporate"/>
    <x v="2"/>
    <s v="Lamp"/>
    <n v="3"/>
    <n v="38443.65"/>
    <n v="21761.24"/>
    <n v="0.16"/>
    <n v="10531.425999999999"/>
  </r>
  <r>
    <s v="O03433"/>
    <s v="2025-02-03"/>
    <x v="7"/>
    <s v="Uttar Pradesh"/>
    <s v="SMB"/>
    <x v="2"/>
    <s v="Sofa"/>
    <n v="5"/>
    <n v="20001.78"/>
    <n v="14355.7"/>
    <n v="0.04"/>
    <n v="4846.0087999999978"/>
  </r>
  <r>
    <s v="O03434"/>
    <s v="2025-02-14"/>
    <x v="3"/>
    <s v="Telangana"/>
    <s v="Consumer"/>
    <x v="0"/>
    <s v="Makeup"/>
    <n v="5"/>
    <n v="44345.43"/>
    <n v="25619.45"/>
    <n v="0.23"/>
    <n v="8526.5310999999983"/>
  </r>
  <r>
    <s v="O03435"/>
    <s v="2024-02-14"/>
    <x v="5"/>
    <s v="West Bengal"/>
    <s v="SMB"/>
    <x v="0"/>
    <s v="Skincare"/>
    <n v="4"/>
    <n v="38681.69"/>
    <n v="32641.95"/>
    <n v="0.23"/>
    <n v="-2857.0486999999994"/>
  </r>
  <r>
    <s v="O03436"/>
    <s v="2025-01-10"/>
    <x v="3"/>
    <s v="Telangana"/>
    <s v="SMB"/>
    <x v="3"/>
    <s v="Shoes"/>
    <n v="1"/>
    <n v="5255.74"/>
    <n v="4304.3999999999996"/>
    <n v="0.05"/>
    <n v="688.55300000000011"/>
  </r>
  <r>
    <s v="O03437"/>
    <s v="2024-10-23"/>
    <x v="5"/>
    <s v="West Bengal"/>
    <s v="Corporate"/>
    <x v="0"/>
    <s v="Makeup"/>
    <n v="1"/>
    <n v="5125.6899999999996"/>
    <n v="4055.79"/>
    <n v="0.13"/>
    <n v="403.56029999999964"/>
  </r>
  <r>
    <s v="O03438"/>
    <s v="2024-03-19"/>
    <x v="2"/>
    <s v="Delhi"/>
    <s v="Consumer"/>
    <x v="3"/>
    <s v="Jeans"/>
    <n v="1"/>
    <n v="8513.81"/>
    <n v="5084.8"/>
    <n v="0.28999999999999998"/>
    <n v="960.0050999999994"/>
  </r>
  <r>
    <s v="O03439"/>
    <s v="2024-01-28"/>
    <x v="7"/>
    <s v="Uttar Pradesh"/>
    <s v="Corporate"/>
    <x v="3"/>
    <s v="Shirt"/>
    <n v="5"/>
    <n v="26791.34"/>
    <n v="15015.68"/>
    <n v="0.1"/>
    <n v="9096.5259999999998"/>
  </r>
  <r>
    <s v="O03440"/>
    <s v="2025-04-18"/>
    <x v="2"/>
    <s v="Delhi"/>
    <s v="SMB"/>
    <x v="3"/>
    <s v="Shoes"/>
    <n v="3"/>
    <n v="19729.47"/>
    <n v="14758.46"/>
    <n v="0.09"/>
    <n v="3195.3577000000023"/>
  </r>
  <r>
    <s v="O03441"/>
    <s v="2025-05-17"/>
    <x v="2"/>
    <s v="Delhi"/>
    <s v="SMB"/>
    <x v="1"/>
    <s v="Tablet"/>
    <n v="1"/>
    <n v="7078.1"/>
    <n v="4225.54"/>
    <n v="0.03"/>
    <n v="2640.2170000000006"/>
  </r>
  <r>
    <s v="O03442"/>
    <s v="2024-06-21"/>
    <x v="0"/>
    <s v="Karnataka"/>
    <s v="Corporate"/>
    <x v="0"/>
    <s v="Haircare"/>
    <n v="1"/>
    <n v="8095.04"/>
    <n v="4493.68"/>
    <n v="0.11"/>
    <n v="2710.9055999999996"/>
  </r>
  <r>
    <s v="O03443"/>
    <s v="2025-03-08"/>
    <x v="0"/>
    <s v="Karnataka"/>
    <s v="Consumer"/>
    <x v="0"/>
    <s v="Perfume"/>
    <n v="2"/>
    <n v="18976.87"/>
    <n v="12779.64"/>
    <n v="0.25"/>
    <n v="1453.0124999999998"/>
  </r>
  <r>
    <s v="O03444"/>
    <s v="2024-05-10"/>
    <x v="4"/>
    <s v="Maharashtra"/>
    <s v="SMB"/>
    <x v="0"/>
    <s v="Makeup"/>
    <n v="3"/>
    <n v="6784.05"/>
    <n v="5759.9"/>
    <n v="0.09"/>
    <n v="413.58550000000059"/>
  </r>
  <r>
    <s v="O03445"/>
    <s v="2024-12-25"/>
    <x v="5"/>
    <s v="West Bengal"/>
    <s v="SMB"/>
    <x v="1"/>
    <s v="Phone"/>
    <n v="5"/>
    <n v="52295.5"/>
    <n v="32751.02"/>
    <n v="0.19"/>
    <n v="9608.3349999999991"/>
  </r>
  <r>
    <s v="O03446"/>
    <s v="2024-03-13"/>
    <x v="2"/>
    <s v="Delhi"/>
    <s v="SMB"/>
    <x v="1"/>
    <s v="Laptop"/>
    <n v="2"/>
    <n v="29446.31"/>
    <n v="19952.8"/>
    <n v="0.05"/>
    <n v="8021.1945000000014"/>
  </r>
  <r>
    <s v="O03447"/>
    <s v="2024-02-14"/>
    <x v="4"/>
    <s v="Maharashtra"/>
    <s v="Corporate"/>
    <x v="0"/>
    <s v="Makeup"/>
    <n v="3"/>
    <n v="18420.71"/>
    <n v="14482.41"/>
    <n v="0.02"/>
    <n v="3569.8857999999991"/>
  </r>
  <r>
    <s v="O03448"/>
    <s v="2024-05-15"/>
    <x v="3"/>
    <s v="Telangana"/>
    <s v="Consumer"/>
    <x v="2"/>
    <s v="Lamp"/>
    <n v="2"/>
    <n v="20821.3"/>
    <n v="16162.07"/>
    <n v="0.19"/>
    <n v="703.18299999999954"/>
  </r>
  <r>
    <s v="O03449"/>
    <s v="2024-05-19"/>
    <x v="5"/>
    <s v="West Bengal"/>
    <s v="Corporate"/>
    <x v="3"/>
    <s v="Jacket"/>
    <n v="2"/>
    <n v="16016.09"/>
    <n v="12849.42"/>
    <n v="0.15"/>
    <n v="764.25649999999996"/>
  </r>
  <r>
    <s v="O03450"/>
    <s v="2025-02-08"/>
    <x v="0"/>
    <s v="Karnataka"/>
    <s v="SMB"/>
    <x v="1"/>
    <s v="Phone"/>
    <n v="5"/>
    <n v="39222.11"/>
    <n v="28317.34"/>
    <n v="0.15"/>
    <n v="5021.4535000000005"/>
  </r>
  <r>
    <s v="O03451"/>
    <s v="2025-05-23"/>
    <x v="0"/>
    <s v="Karnataka"/>
    <s v="Consumer"/>
    <x v="3"/>
    <s v="Jacket"/>
    <n v="5"/>
    <n v="13109.8"/>
    <n v="8760.11"/>
    <n v="0.16"/>
    <n v="2252.1219999999989"/>
  </r>
  <r>
    <s v="O03452"/>
    <s v="2025-05-27"/>
    <x v="0"/>
    <s v="Karnataka"/>
    <s v="SMB"/>
    <x v="0"/>
    <s v="Skincare"/>
    <n v="5"/>
    <n v="27000.07"/>
    <n v="21080.44"/>
    <n v="0.21"/>
    <n v="249.6153000000013"/>
  </r>
  <r>
    <s v="O03453"/>
    <s v="2025-04-11"/>
    <x v="7"/>
    <s v="Uttar Pradesh"/>
    <s v="Corporate"/>
    <x v="0"/>
    <s v="Perfume"/>
    <n v="5"/>
    <n v="4854.67"/>
    <n v="3453.89"/>
    <n v="0.02"/>
    <n v="1303.6866000000002"/>
  </r>
  <r>
    <s v="O03454"/>
    <s v="2024-07-26"/>
    <x v="1"/>
    <s v="Maharashtra"/>
    <s v="Consumer"/>
    <x v="2"/>
    <s v="Table"/>
    <n v="5"/>
    <n v="29591.26"/>
    <n v="20798.28"/>
    <n v="0.08"/>
    <n v="6425.6791999999996"/>
  </r>
  <r>
    <s v="O03455"/>
    <s v="2024-09-16"/>
    <x v="1"/>
    <s v="Maharashtra"/>
    <s v="SMB"/>
    <x v="1"/>
    <s v="Laptop"/>
    <n v="1"/>
    <n v="6206.21"/>
    <n v="3604.09"/>
    <n v="0.11"/>
    <n v="1919.4368999999999"/>
  </r>
  <r>
    <s v="O03456"/>
    <s v="2024-10-09"/>
    <x v="2"/>
    <s v="Delhi"/>
    <s v="Consumer"/>
    <x v="0"/>
    <s v="Makeup"/>
    <n v="2"/>
    <n v="5644.55"/>
    <n v="3757.43"/>
    <n v="0.14000000000000001"/>
    <n v="1096.8830000000003"/>
  </r>
  <r>
    <s v="O03457"/>
    <s v="2025-05-22"/>
    <x v="1"/>
    <s v="Maharashtra"/>
    <s v="SMB"/>
    <x v="1"/>
    <s v="Tablet"/>
    <n v="1"/>
    <n v="1127.82"/>
    <n v="728.36"/>
    <n v="0.21"/>
    <n v="162.61779999999993"/>
  </r>
  <r>
    <s v="O03458"/>
    <s v="2024-07-20"/>
    <x v="6"/>
    <s v="Tamil Nadu"/>
    <s v="SMB"/>
    <x v="3"/>
    <s v="Jacket"/>
    <n v="2"/>
    <n v="4352.34"/>
    <n v="3156.86"/>
    <n v="0.28999999999999998"/>
    <n v="-66.698599999999942"/>
  </r>
  <r>
    <s v="O03459"/>
    <s v="2024-09-04"/>
    <x v="7"/>
    <s v="Uttar Pradesh"/>
    <s v="SMB"/>
    <x v="2"/>
    <s v="Sofa"/>
    <n v="2"/>
    <n v="10710.95"/>
    <n v="6697.79"/>
    <n v="0.15"/>
    <n v="2406.5175000000008"/>
  </r>
  <r>
    <s v="O03460"/>
    <s v="2024-02-16"/>
    <x v="3"/>
    <s v="Telangana"/>
    <s v="Corporate"/>
    <x v="0"/>
    <s v="Skincare"/>
    <n v="3"/>
    <n v="27415.07"/>
    <n v="17098.7"/>
    <n v="0.03"/>
    <n v="9493.9178999999986"/>
  </r>
  <r>
    <s v="O03461"/>
    <s v="2024-04-05"/>
    <x v="2"/>
    <s v="Delhi"/>
    <s v="Consumer"/>
    <x v="1"/>
    <s v="Phone"/>
    <n v="4"/>
    <n v="10496.79"/>
    <n v="6383.38"/>
    <n v="0.25"/>
    <n v="1489.2125000000005"/>
  </r>
  <r>
    <s v="O03462"/>
    <s v="2025-03-30"/>
    <x v="2"/>
    <s v="Delhi"/>
    <s v="Corporate"/>
    <x v="1"/>
    <s v="Phone"/>
    <n v="5"/>
    <n v="11135.35"/>
    <n v="8654.7800000000007"/>
    <n v="0.26"/>
    <n v="-414.62100000000055"/>
  </r>
  <r>
    <s v="O03463"/>
    <s v="2024-03-20"/>
    <x v="5"/>
    <s v="West Bengal"/>
    <s v="Corporate"/>
    <x v="0"/>
    <s v="Haircare"/>
    <n v="3"/>
    <n v="25348.959999999999"/>
    <n v="20380.61"/>
    <n v="0.2"/>
    <n v="-101.44200000000183"/>
  </r>
  <r>
    <s v="O03464"/>
    <s v="2024-03-13"/>
    <x v="1"/>
    <s v="Maharashtra"/>
    <s v="SMB"/>
    <x v="2"/>
    <s v="Sofa"/>
    <n v="5"/>
    <n v="38596.81"/>
    <n v="29668.34"/>
    <n v="0.09"/>
    <n v="5454.757099999998"/>
  </r>
  <r>
    <s v="O03465"/>
    <s v="2025-04-18"/>
    <x v="2"/>
    <s v="Delhi"/>
    <s v="Corporate"/>
    <x v="3"/>
    <s v="Jeans"/>
    <n v="3"/>
    <n v="10997.9"/>
    <n v="6489.06"/>
    <n v="0.14000000000000001"/>
    <n v="2969.1339999999991"/>
  </r>
  <r>
    <s v="O03466"/>
    <s v="2024-05-16"/>
    <x v="1"/>
    <s v="Maharashtra"/>
    <s v="Consumer"/>
    <x v="2"/>
    <s v="Lamp"/>
    <n v="2"/>
    <n v="25750.9"/>
    <n v="15887.56"/>
    <n v="0.13"/>
    <n v="6515.7230000000018"/>
  </r>
  <r>
    <s v="O03467"/>
    <s v="2024-05-27"/>
    <x v="0"/>
    <s v="Karnataka"/>
    <s v="SMB"/>
    <x v="1"/>
    <s v="Tablet"/>
    <n v="4"/>
    <n v="57931.98"/>
    <n v="45344.11"/>
    <n v="0.27"/>
    <n v="-3053.7645999999986"/>
  </r>
  <r>
    <s v="O03468"/>
    <s v="2024-08-04"/>
    <x v="7"/>
    <s v="Uttar Pradesh"/>
    <s v="SMB"/>
    <x v="3"/>
    <s v="Shoes"/>
    <n v="5"/>
    <n v="53824.3"/>
    <n v="34329.81"/>
    <n v="0.28999999999999998"/>
    <n v="3885.4430000000048"/>
  </r>
  <r>
    <s v="O03469"/>
    <s v="2025-05-30"/>
    <x v="2"/>
    <s v="Delhi"/>
    <s v="Corporate"/>
    <x v="0"/>
    <s v="Skincare"/>
    <n v="5"/>
    <n v="66635.44"/>
    <n v="54577.09"/>
    <n v="0.09"/>
    <n v="6061.1604000000061"/>
  </r>
  <r>
    <s v="O03470"/>
    <s v="2024-11-11"/>
    <x v="3"/>
    <s v="Telangana"/>
    <s v="Consumer"/>
    <x v="0"/>
    <s v="Skincare"/>
    <n v="4"/>
    <n v="7267.73"/>
    <n v="4703.8599999999997"/>
    <n v="0.04"/>
    <n v="2273.1607999999997"/>
  </r>
  <r>
    <s v="O03471"/>
    <s v="2024-01-27"/>
    <x v="1"/>
    <s v="Maharashtra"/>
    <s v="Consumer"/>
    <x v="3"/>
    <s v="Shoes"/>
    <n v="2"/>
    <n v="27413.15"/>
    <n v="17569.669999999998"/>
    <n v="0.22"/>
    <n v="3812.5870000000032"/>
  </r>
  <r>
    <s v="O03472"/>
    <s v="2025-05-11"/>
    <x v="3"/>
    <s v="Telangana"/>
    <s v="SMB"/>
    <x v="3"/>
    <s v="Shoes"/>
    <n v="1"/>
    <n v="10191.42"/>
    <n v="7004.79"/>
    <n v="0.06"/>
    <n v="2575.1448"/>
  </r>
  <r>
    <s v="O03473"/>
    <s v="2025-03-29"/>
    <x v="5"/>
    <s v="West Bengal"/>
    <s v="Corporate"/>
    <x v="2"/>
    <s v="Table"/>
    <n v="1"/>
    <n v="7212.29"/>
    <n v="4703.41"/>
    <n v="0.08"/>
    <n v="1931.8968"/>
  </r>
  <r>
    <s v="O03474"/>
    <s v="2024-03-21"/>
    <x v="2"/>
    <s v="Delhi"/>
    <s v="SMB"/>
    <x v="0"/>
    <s v="Makeup"/>
    <n v="4"/>
    <n v="38872.9"/>
    <n v="28936.32"/>
    <n v="0.2"/>
    <n v="2162.0000000000009"/>
  </r>
  <r>
    <s v="O03475"/>
    <s v="2024-03-03"/>
    <x v="6"/>
    <s v="Tamil Nadu"/>
    <s v="Corporate"/>
    <x v="3"/>
    <s v="Jacket"/>
    <n v="3"/>
    <n v="2349.96"/>
    <n v="1512.08"/>
    <n v="0.19"/>
    <n v="391.38760000000008"/>
  </r>
  <r>
    <s v="O03476"/>
    <s v="2024-06-19"/>
    <x v="2"/>
    <s v="Delhi"/>
    <s v="SMB"/>
    <x v="3"/>
    <s v="Jacket"/>
    <n v="1"/>
    <n v="2676.5"/>
    <n v="1917.14"/>
    <n v="0.28999999999999998"/>
    <n v="-16.825000000000045"/>
  </r>
  <r>
    <s v="O03477"/>
    <s v="2024-01-24"/>
    <x v="0"/>
    <s v="Karnataka"/>
    <s v="Corporate"/>
    <x v="3"/>
    <s v="Jacket"/>
    <n v="4"/>
    <n v="23815.96"/>
    <n v="14926.78"/>
    <n v="0.23"/>
    <n v="3411.5091999999986"/>
  </r>
  <r>
    <s v="O03478"/>
    <s v="2024-01-26"/>
    <x v="6"/>
    <s v="Tamil Nadu"/>
    <s v="Consumer"/>
    <x v="1"/>
    <s v="Tablet"/>
    <n v="4"/>
    <n v="14812.36"/>
    <n v="11117.54"/>
    <n v="0.3"/>
    <n v="-748.88799999999992"/>
  </r>
  <r>
    <s v="O03479"/>
    <s v="2024-04-20"/>
    <x v="2"/>
    <s v="Delhi"/>
    <s v="SMB"/>
    <x v="3"/>
    <s v="Shoes"/>
    <n v="3"/>
    <n v="27100.560000000001"/>
    <n v="19968.34"/>
    <n v="0.03"/>
    <n v="6319.2032000000008"/>
  </r>
  <r>
    <s v="O03480"/>
    <s v="2024-11-05"/>
    <x v="7"/>
    <s v="Uttar Pradesh"/>
    <s v="Consumer"/>
    <x v="2"/>
    <s v="Chair"/>
    <n v="2"/>
    <n v="29415.74"/>
    <n v="17473.189999999999"/>
    <n v="0.11"/>
    <n v="8706.8186000000023"/>
  </r>
  <r>
    <s v="O03481"/>
    <s v="2024-09-02"/>
    <x v="5"/>
    <s v="West Bengal"/>
    <s v="SMB"/>
    <x v="2"/>
    <s v="Lamp"/>
    <n v="2"/>
    <n v="24316.2"/>
    <n v="17149.830000000002"/>
    <n v="0.18"/>
    <n v="2789.4539999999988"/>
  </r>
  <r>
    <s v="O03482"/>
    <s v="2024-04-02"/>
    <x v="6"/>
    <s v="Tamil Nadu"/>
    <s v="Consumer"/>
    <x v="1"/>
    <s v="Laptop"/>
    <n v="3"/>
    <n v="3301.68"/>
    <n v="2298.02"/>
    <n v="0.23"/>
    <n v="244.27359999999987"/>
  </r>
  <r>
    <s v="O03483"/>
    <s v="2024-01-12"/>
    <x v="7"/>
    <s v="Uttar Pradesh"/>
    <s v="SMB"/>
    <x v="3"/>
    <s v="Jacket"/>
    <n v="4"/>
    <n v="31260.79"/>
    <n v="26355.19"/>
    <n v="0.12"/>
    <n v="1154.3052000000021"/>
  </r>
  <r>
    <s v="O03484"/>
    <s v="2024-04-04"/>
    <x v="2"/>
    <s v="Delhi"/>
    <s v="Consumer"/>
    <x v="1"/>
    <s v="Tablet"/>
    <n v="1"/>
    <n v="14149.18"/>
    <n v="9991.69"/>
    <n v="0.1"/>
    <n v="2742.5719999999997"/>
  </r>
  <r>
    <s v="O03485"/>
    <s v="2024-07-25"/>
    <x v="6"/>
    <s v="Tamil Nadu"/>
    <s v="Corporate"/>
    <x v="3"/>
    <s v="Jeans"/>
    <n v="1"/>
    <n v="12109.22"/>
    <n v="8687.57"/>
    <n v="0.28999999999999998"/>
    <n v="-90.023799999999937"/>
  </r>
  <r>
    <s v="O03486"/>
    <s v="2024-02-17"/>
    <x v="0"/>
    <s v="Karnataka"/>
    <s v="Consumer"/>
    <x v="3"/>
    <s v="Shoes"/>
    <n v="3"/>
    <n v="4398.03"/>
    <n v="2944.83"/>
    <n v="7.0000000000000007E-2"/>
    <n v="1145.3378999999998"/>
  </r>
  <r>
    <s v="O03487"/>
    <s v="2024-03-13"/>
    <x v="6"/>
    <s v="Tamil Nadu"/>
    <s v="Corporate"/>
    <x v="0"/>
    <s v="Haircare"/>
    <n v="4"/>
    <n v="9642.9"/>
    <n v="6296.23"/>
    <n v="0.04"/>
    <n v="2960.9540000000002"/>
  </r>
  <r>
    <s v="O03488"/>
    <s v="2025-01-29"/>
    <x v="3"/>
    <s v="Telangana"/>
    <s v="Consumer"/>
    <x v="3"/>
    <s v="Jacket"/>
    <n v="5"/>
    <n v="74158.86"/>
    <n v="62089.91"/>
    <n v="0.06"/>
    <n v="7619.4183999999968"/>
  </r>
  <r>
    <s v="O03489"/>
    <s v="2024-03-21"/>
    <x v="6"/>
    <s v="Tamil Nadu"/>
    <s v="Corporate"/>
    <x v="1"/>
    <s v="Headphones"/>
    <n v="5"/>
    <n v="61209.18"/>
    <n v="44758.15"/>
    <n v="0.08"/>
    <n v="11554.295599999998"/>
  </r>
  <r>
    <s v="O03490"/>
    <s v="2024-12-30"/>
    <x v="7"/>
    <s v="Uttar Pradesh"/>
    <s v="SMB"/>
    <x v="2"/>
    <s v="Lamp"/>
    <n v="5"/>
    <n v="22087.89"/>
    <n v="13445.04"/>
    <n v="0.17"/>
    <n v="4887.9086999999981"/>
  </r>
  <r>
    <s v="O03491"/>
    <s v="2024-08-01"/>
    <x v="6"/>
    <s v="Tamil Nadu"/>
    <s v="Consumer"/>
    <x v="1"/>
    <s v="Phone"/>
    <n v="2"/>
    <n v="14419.93"/>
    <n v="11498.51"/>
    <n v="0.08"/>
    <n v="1767.8256000000001"/>
  </r>
  <r>
    <s v="O03492"/>
    <s v="2024-06-23"/>
    <x v="2"/>
    <s v="Delhi"/>
    <s v="Corporate"/>
    <x v="3"/>
    <s v="Shirt"/>
    <n v="5"/>
    <n v="23885.29"/>
    <n v="17639.72"/>
    <n v="0.2"/>
    <n v="1468.5119999999997"/>
  </r>
  <r>
    <s v="O03493"/>
    <s v="2024-02-19"/>
    <x v="7"/>
    <s v="Uttar Pradesh"/>
    <s v="SMB"/>
    <x v="0"/>
    <s v="Perfume"/>
    <n v="2"/>
    <n v="26240.06"/>
    <n v="19774.8"/>
    <n v="0.1"/>
    <n v="3841.2540000000017"/>
  </r>
  <r>
    <s v="O03494"/>
    <s v="2024-09-22"/>
    <x v="7"/>
    <s v="Uttar Pradesh"/>
    <s v="Consumer"/>
    <x v="0"/>
    <s v="Haircare"/>
    <n v="4"/>
    <n v="29447.13"/>
    <n v="24484.52"/>
    <n v="0.28000000000000003"/>
    <n v="-3282.5864000000001"/>
  </r>
  <r>
    <s v="O03495"/>
    <s v="2024-05-24"/>
    <x v="0"/>
    <s v="Karnataka"/>
    <s v="Consumer"/>
    <x v="2"/>
    <s v="Chair"/>
    <n v="2"/>
    <n v="7295.99"/>
    <n v="4890.26"/>
    <n v="0"/>
    <n v="2405.7299999999996"/>
  </r>
  <r>
    <s v="O03496"/>
    <s v="2025-01-06"/>
    <x v="7"/>
    <s v="Uttar Pradesh"/>
    <s v="SMB"/>
    <x v="2"/>
    <s v="Lamp"/>
    <n v="2"/>
    <n v="24158.38"/>
    <n v="15520.58"/>
    <n v="0.05"/>
    <n v="7429.8810000000012"/>
  </r>
  <r>
    <s v="O03497"/>
    <s v="2024-05-27"/>
    <x v="3"/>
    <s v="Telangana"/>
    <s v="Consumer"/>
    <x v="3"/>
    <s v="Jeans"/>
    <n v="3"/>
    <n v="25833.26"/>
    <n v="21824.959999999999"/>
    <n v="0.18"/>
    <n v="-641.6868000000004"/>
  </r>
  <r>
    <s v="O03498"/>
    <s v="2024-12-18"/>
    <x v="6"/>
    <s v="Tamil Nadu"/>
    <s v="Corporate"/>
    <x v="2"/>
    <s v="Table"/>
    <n v="5"/>
    <n v="45530.54"/>
    <n v="32850.620000000003"/>
    <n v="0.26"/>
    <n v="841.97959999999694"/>
  </r>
  <r>
    <s v="O03499"/>
    <s v="2025-05-20"/>
    <x v="5"/>
    <s v="West Bengal"/>
    <s v="SMB"/>
    <x v="1"/>
    <s v="Laptop"/>
    <n v="3"/>
    <n v="18726.36"/>
    <n v="14573.31"/>
    <n v="0.2"/>
    <n v="407.7780000000007"/>
  </r>
  <r>
    <s v="O03500"/>
    <s v="2024-07-05"/>
    <x v="7"/>
    <s v="Uttar Pradesh"/>
    <s v="Corporate"/>
    <x v="2"/>
    <s v="Lamp"/>
    <n v="2"/>
    <n v="23044.48"/>
    <n v="15047.8"/>
    <n v="0.24"/>
    <n v="2466.0048000000006"/>
  </r>
  <r>
    <s v="O03501"/>
    <s v="2024-12-30"/>
    <x v="5"/>
    <s v="West Bengal"/>
    <s v="SMB"/>
    <x v="0"/>
    <s v="Makeup"/>
    <n v="5"/>
    <n v="73561.429999999993"/>
    <n v="48408.54"/>
    <n v="0.24"/>
    <n v="7498.146799999995"/>
  </r>
  <r>
    <s v="O03502"/>
    <s v="2024-11-24"/>
    <x v="2"/>
    <s v="Delhi"/>
    <s v="Corporate"/>
    <x v="0"/>
    <s v="Skincare"/>
    <n v="3"/>
    <n v="9783.44"/>
    <n v="6192.86"/>
    <n v="0.28000000000000003"/>
    <n v="851.2168000000006"/>
  </r>
  <r>
    <s v="O03503"/>
    <s v="2024-06-17"/>
    <x v="4"/>
    <s v="Maharashtra"/>
    <s v="Consumer"/>
    <x v="1"/>
    <s v="Tablet"/>
    <n v="2"/>
    <n v="15650.61"/>
    <n v="11507.85"/>
    <n v="0.09"/>
    <n v="2734.2051000000001"/>
  </r>
  <r>
    <s v="O03504"/>
    <s v="2024-11-05"/>
    <x v="4"/>
    <s v="Maharashtra"/>
    <s v="Consumer"/>
    <x v="1"/>
    <s v="Tablet"/>
    <n v="4"/>
    <n v="22602.240000000002"/>
    <n v="18103.39"/>
    <n v="0.27"/>
    <n v="-1603.7547999999988"/>
  </r>
  <r>
    <s v="O03505"/>
    <s v="2024-04-27"/>
    <x v="4"/>
    <s v="Maharashtra"/>
    <s v="Corporate"/>
    <x v="2"/>
    <s v="Chair"/>
    <n v="2"/>
    <n v="17566.560000000001"/>
    <n v="14492.99"/>
    <n v="0.11"/>
    <n v="1141.2484000000013"/>
  </r>
  <r>
    <s v="O03506"/>
    <s v="2024-08-13"/>
    <x v="1"/>
    <s v="Maharashtra"/>
    <s v="Corporate"/>
    <x v="3"/>
    <s v="Jacket"/>
    <n v="4"/>
    <n v="59776.38"/>
    <n v="39853.599999999999"/>
    <n v="0.17"/>
    <n v="9760.7953999999991"/>
  </r>
  <r>
    <s v="O03507"/>
    <s v="2025-04-27"/>
    <x v="0"/>
    <s v="Karnataka"/>
    <s v="Consumer"/>
    <x v="3"/>
    <s v="Shoes"/>
    <n v="1"/>
    <n v="9505.94"/>
    <n v="5347.24"/>
    <n v="0.11"/>
    <n v="3113.0466000000006"/>
  </r>
  <r>
    <s v="O03508"/>
    <s v="2025-05-28"/>
    <x v="0"/>
    <s v="Karnataka"/>
    <s v="Consumer"/>
    <x v="2"/>
    <s v="Table"/>
    <n v="4"/>
    <n v="45271.57"/>
    <n v="30759.45"/>
    <n v="0.3"/>
    <n v="930.64899999999943"/>
  </r>
  <r>
    <s v="O03509"/>
    <s v="2024-12-25"/>
    <x v="7"/>
    <s v="Uttar Pradesh"/>
    <s v="SMB"/>
    <x v="3"/>
    <s v="Shirt"/>
    <n v="2"/>
    <n v="13992.37"/>
    <n v="11156.77"/>
    <n v="0.18"/>
    <n v="316.97340000000031"/>
  </r>
  <r>
    <s v="O03510"/>
    <s v="2024-04-10"/>
    <x v="3"/>
    <s v="Telangana"/>
    <s v="Consumer"/>
    <x v="0"/>
    <s v="Makeup"/>
    <n v="3"/>
    <n v="42541.99"/>
    <n v="24796.82"/>
    <n v="0.22"/>
    <n v="8385.9321999999993"/>
  </r>
  <r>
    <s v="O03511"/>
    <s v="2024-12-31"/>
    <x v="2"/>
    <s v="Delhi"/>
    <s v="SMB"/>
    <x v="1"/>
    <s v="Tablet"/>
    <n v="3"/>
    <n v="37339.410000000003"/>
    <n v="27545.26"/>
    <n v="0.15"/>
    <n v="4193.2385000000049"/>
  </r>
  <r>
    <s v="O03512"/>
    <s v="2024-08-28"/>
    <x v="4"/>
    <s v="Maharashtra"/>
    <s v="Corporate"/>
    <x v="2"/>
    <s v="Lamp"/>
    <n v="2"/>
    <n v="17275.05"/>
    <n v="13056.19"/>
    <n v="0.23"/>
    <n v="245.59849999999869"/>
  </r>
  <r>
    <s v="O03513"/>
    <s v="2025-06-05"/>
    <x v="2"/>
    <s v="Delhi"/>
    <s v="Consumer"/>
    <x v="1"/>
    <s v="Laptop"/>
    <n v="4"/>
    <n v="26975.73"/>
    <n v="21519.68"/>
    <n v="0.3"/>
    <n v="-2636.6689999999999"/>
  </r>
  <r>
    <s v="O03514"/>
    <s v="2025-04-10"/>
    <x v="0"/>
    <s v="Karnataka"/>
    <s v="Consumer"/>
    <x v="2"/>
    <s v="Table"/>
    <n v="5"/>
    <n v="26977.01"/>
    <n v="19811.099999999999"/>
    <n v="0.09"/>
    <n v="4737.9791000000005"/>
  </r>
  <r>
    <s v="O03515"/>
    <s v="2025-05-07"/>
    <x v="4"/>
    <s v="Maharashtra"/>
    <s v="Corporate"/>
    <x v="0"/>
    <s v="Perfume"/>
    <n v="5"/>
    <n v="26575.439999999999"/>
    <n v="18722.060000000001"/>
    <n v="0.13"/>
    <n v="4398.5727999999981"/>
  </r>
  <r>
    <s v="O03516"/>
    <s v="2024-11-13"/>
    <x v="0"/>
    <s v="Karnataka"/>
    <s v="Consumer"/>
    <x v="3"/>
    <s v="Jacket"/>
    <n v="2"/>
    <n v="15293.7"/>
    <n v="10990.05"/>
    <n v="0.1"/>
    <n v="2774.2800000000016"/>
  </r>
  <r>
    <s v="O03517"/>
    <s v="2024-03-21"/>
    <x v="6"/>
    <s v="Tamil Nadu"/>
    <s v="SMB"/>
    <x v="3"/>
    <s v="Jacket"/>
    <n v="1"/>
    <n v="14451.84"/>
    <n v="9072.09"/>
    <n v="0.22"/>
    <n v="2200.3451999999997"/>
  </r>
  <r>
    <s v="O03518"/>
    <s v="2024-10-12"/>
    <x v="6"/>
    <s v="Tamil Nadu"/>
    <s v="SMB"/>
    <x v="0"/>
    <s v="Skincare"/>
    <n v="5"/>
    <n v="24612.959999999999"/>
    <n v="19199.95"/>
    <n v="0.11"/>
    <n v="2705.5843999999984"/>
  </r>
  <r>
    <s v="O03519"/>
    <s v="2024-01-06"/>
    <x v="0"/>
    <s v="Karnataka"/>
    <s v="Consumer"/>
    <x v="2"/>
    <s v="Sofa"/>
    <n v="1"/>
    <n v="11132.58"/>
    <n v="6739.79"/>
    <n v="0.04"/>
    <n v="3947.4868000000001"/>
  </r>
  <r>
    <s v="O03520"/>
    <s v="2024-10-06"/>
    <x v="0"/>
    <s v="Karnataka"/>
    <s v="Corporate"/>
    <x v="0"/>
    <s v="Haircare"/>
    <n v="1"/>
    <n v="2978.69"/>
    <n v="2300.42"/>
    <n v="0.15"/>
    <n v="231.4665"/>
  </r>
  <r>
    <s v="O03521"/>
    <s v="2025-04-03"/>
    <x v="5"/>
    <s v="West Bengal"/>
    <s v="Corporate"/>
    <x v="1"/>
    <s v="Phone"/>
    <n v="5"/>
    <n v="50056.2"/>
    <n v="31386.78"/>
    <n v="0.19"/>
    <n v="9158.7419999999984"/>
  </r>
  <r>
    <s v="O03522"/>
    <s v="2024-01-06"/>
    <x v="1"/>
    <s v="Maharashtra"/>
    <s v="Consumer"/>
    <x v="0"/>
    <s v="Makeup"/>
    <n v="2"/>
    <n v="11935.67"/>
    <n v="9249.16"/>
    <n v="0.1"/>
    <n v="1492.9430000000002"/>
  </r>
  <r>
    <s v="O03523"/>
    <s v="2024-12-01"/>
    <x v="0"/>
    <s v="Karnataka"/>
    <s v="Consumer"/>
    <x v="2"/>
    <s v="Sofa"/>
    <n v="2"/>
    <n v="2703.5"/>
    <n v="2193.94"/>
    <n v="0"/>
    <n v="509.55999999999995"/>
  </r>
  <r>
    <s v="O03524"/>
    <s v="2024-07-22"/>
    <x v="7"/>
    <s v="Uttar Pradesh"/>
    <s v="Consumer"/>
    <x v="1"/>
    <s v="Laptop"/>
    <n v="2"/>
    <n v="9522.27"/>
    <n v="7826.34"/>
    <n v="0.27"/>
    <n v="-875.08289999999988"/>
  </r>
  <r>
    <s v="O03525"/>
    <s v="2025-06-13"/>
    <x v="7"/>
    <s v="Uttar Pradesh"/>
    <s v="SMB"/>
    <x v="1"/>
    <s v="Headphones"/>
    <n v="4"/>
    <n v="34318.32"/>
    <n v="21915.52"/>
    <n v="0.23"/>
    <n v="4509.5863999999992"/>
  </r>
  <r>
    <s v="O03526"/>
    <s v="2025-02-09"/>
    <x v="0"/>
    <s v="Karnataka"/>
    <s v="Corporate"/>
    <x v="0"/>
    <s v="Haircare"/>
    <n v="2"/>
    <n v="16844.86"/>
    <n v="12302.63"/>
    <n v="0.27"/>
    <n v="-5.8821999999991021"/>
  </r>
  <r>
    <s v="O03527"/>
    <s v="2024-10-06"/>
    <x v="5"/>
    <s v="West Bengal"/>
    <s v="Consumer"/>
    <x v="2"/>
    <s v="Chair"/>
    <n v="1"/>
    <n v="7581.54"/>
    <n v="5281.2"/>
    <n v="0.21"/>
    <n v="708.2166000000002"/>
  </r>
  <r>
    <s v="O03528"/>
    <s v="2025-04-27"/>
    <x v="2"/>
    <s v="Delhi"/>
    <s v="SMB"/>
    <x v="1"/>
    <s v="Headphones"/>
    <n v="1"/>
    <n v="5456"/>
    <n v="3073.66"/>
    <n v="0.28999999999999998"/>
    <n v="800.10000000000036"/>
  </r>
  <r>
    <s v="O03529"/>
    <s v="2024-03-03"/>
    <x v="0"/>
    <s v="Karnataka"/>
    <s v="SMB"/>
    <x v="3"/>
    <s v="Shirt"/>
    <n v="3"/>
    <n v="30860.97"/>
    <n v="19597.169999999998"/>
    <n v="0.04"/>
    <n v="10029.361200000003"/>
  </r>
  <r>
    <s v="O03530"/>
    <s v="2025-03-31"/>
    <x v="1"/>
    <s v="Maharashtra"/>
    <s v="Consumer"/>
    <x v="2"/>
    <s v="Lamp"/>
    <n v="4"/>
    <n v="34366.620000000003"/>
    <n v="19611.2"/>
    <n v="0.14000000000000001"/>
    <n v="9944.0932000000012"/>
  </r>
  <r>
    <s v="O03531"/>
    <s v="2024-10-11"/>
    <x v="6"/>
    <s v="Tamil Nadu"/>
    <s v="Corporate"/>
    <x v="0"/>
    <s v="Haircare"/>
    <n v="2"/>
    <n v="4474.18"/>
    <n v="3248.76"/>
    <n v="0.26"/>
    <n v="62.133199999999988"/>
  </r>
  <r>
    <s v="O03532"/>
    <s v="2024-12-27"/>
    <x v="3"/>
    <s v="Telangana"/>
    <s v="Corporate"/>
    <x v="0"/>
    <s v="Makeup"/>
    <n v="3"/>
    <n v="15064.43"/>
    <n v="10009.84"/>
    <n v="0.04"/>
    <n v="4452.0128000000004"/>
  </r>
  <r>
    <s v="O03533"/>
    <s v="2025-01-28"/>
    <x v="0"/>
    <s v="Karnataka"/>
    <s v="Consumer"/>
    <x v="1"/>
    <s v="Tablet"/>
    <n v="4"/>
    <n v="8436.15"/>
    <n v="6917.56"/>
    <n v="0.05"/>
    <n v="1096.7824999999993"/>
  </r>
  <r>
    <s v="O03534"/>
    <s v="2024-04-12"/>
    <x v="6"/>
    <s v="Tamil Nadu"/>
    <s v="Consumer"/>
    <x v="2"/>
    <s v="Table"/>
    <n v="4"/>
    <n v="16285.62"/>
    <n v="10862"/>
    <n v="0.04"/>
    <n v="4772.195200000001"/>
  </r>
  <r>
    <s v="O03535"/>
    <s v="2024-11-23"/>
    <x v="2"/>
    <s v="Delhi"/>
    <s v="Corporate"/>
    <x v="0"/>
    <s v="Haircare"/>
    <n v="5"/>
    <n v="7835.89"/>
    <n v="5987.36"/>
    <n v="0.21"/>
    <n v="202.9931000000006"/>
  </r>
  <r>
    <s v="O03536"/>
    <s v="2024-07-10"/>
    <x v="7"/>
    <s v="Uttar Pradesh"/>
    <s v="Consumer"/>
    <x v="2"/>
    <s v="Chair"/>
    <n v="2"/>
    <n v="23661.54"/>
    <n v="18788.16"/>
    <n v="0.01"/>
    <n v="4636.7646000000013"/>
  </r>
  <r>
    <s v="O03537"/>
    <s v="2024-06-27"/>
    <x v="4"/>
    <s v="Maharashtra"/>
    <s v="Consumer"/>
    <x v="2"/>
    <s v="Lamp"/>
    <n v="5"/>
    <n v="4806.03"/>
    <n v="2684.1"/>
    <n v="0.11"/>
    <n v="1593.2666999999999"/>
  </r>
  <r>
    <s v="O03538"/>
    <s v="2024-03-06"/>
    <x v="3"/>
    <s v="Telangana"/>
    <s v="Consumer"/>
    <x v="2"/>
    <s v="Table"/>
    <n v="3"/>
    <n v="11570.31"/>
    <n v="9274.84"/>
    <n v="0.06"/>
    <n v="1601.2513999999994"/>
  </r>
  <r>
    <s v="O03539"/>
    <s v="2024-02-01"/>
    <x v="7"/>
    <s v="Uttar Pradesh"/>
    <s v="Corporate"/>
    <x v="0"/>
    <s v="Skincare"/>
    <n v="2"/>
    <n v="17671.98"/>
    <n v="12765.83"/>
    <n v="0.01"/>
    <n v="4729.4301999999998"/>
  </r>
  <r>
    <s v="O03540"/>
    <s v="2025-03-16"/>
    <x v="4"/>
    <s v="Maharashtra"/>
    <s v="Consumer"/>
    <x v="1"/>
    <s v="Tablet"/>
    <n v="5"/>
    <n v="8593.94"/>
    <n v="6989.28"/>
    <n v="0.04"/>
    <n v="1260.9024000000009"/>
  </r>
  <r>
    <s v="O03541"/>
    <s v="2024-06-04"/>
    <x v="1"/>
    <s v="Maharashtra"/>
    <s v="Corporate"/>
    <x v="0"/>
    <s v="Haircare"/>
    <n v="2"/>
    <n v="29429.53"/>
    <n v="23845"/>
    <n v="0.06"/>
    <n v="3818.7581999999993"/>
  </r>
  <r>
    <s v="O03542"/>
    <s v="2025-02-02"/>
    <x v="4"/>
    <s v="Maharashtra"/>
    <s v="SMB"/>
    <x v="3"/>
    <s v="Shirt"/>
    <n v="4"/>
    <n v="22025.01"/>
    <n v="17562.810000000001"/>
    <n v="0.28999999999999998"/>
    <n v="-1925.0529000000024"/>
  </r>
  <r>
    <s v="O03543"/>
    <s v="2024-06-01"/>
    <x v="0"/>
    <s v="Karnataka"/>
    <s v="Corporate"/>
    <x v="2"/>
    <s v="Sofa"/>
    <n v="4"/>
    <n v="18959.2"/>
    <n v="11556.97"/>
    <n v="0.1"/>
    <n v="5506.3100000000013"/>
  </r>
  <r>
    <s v="O03544"/>
    <s v="2024-08-27"/>
    <x v="7"/>
    <s v="Uttar Pradesh"/>
    <s v="SMB"/>
    <x v="3"/>
    <s v="Jacket"/>
    <n v="3"/>
    <n v="13056.65"/>
    <n v="7349.32"/>
    <n v="0.17"/>
    <n v="3487.6994999999997"/>
  </r>
  <r>
    <s v="O03545"/>
    <s v="2024-07-17"/>
    <x v="1"/>
    <s v="Maharashtra"/>
    <s v="SMB"/>
    <x v="1"/>
    <s v="Laptop"/>
    <n v="5"/>
    <n v="6774.87"/>
    <n v="3751.42"/>
    <n v="0.13"/>
    <n v="2142.7168999999999"/>
  </r>
  <r>
    <s v="O03546"/>
    <s v="2024-06-13"/>
    <x v="0"/>
    <s v="Karnataka"/>
    <s v="SMB"/>
    <x v="0"/>
    <s v="Makeup"/>
    <n v="2"/>
    <n v="10069.48"/>
    <n v="6152.79"/>
    <n v="0.28000000000000003"/>
    <n v="1097.2355999999995"/>
  </r>
  <r>
    <s v="O03547"/>
    <s v="2025-04-24"/>
    <x v="3"/>
    <s v="Telangana"/>
    <s v="Consumer"/>
    <x v="1"/>
    <s v="Tablet"/>
    <n v="3"/>
    <n v="23899.35"/>
    <n v="19469.25"/>
    <n v="0.11"/>
    <n v="1801.1714999999986"/>
  </r>
  <r>
    <s v="O03548"/>
    <s v="2025-03-05"/>
    <x v="3"/>
    <s v="Telangana"/>
    <s v="Consumer"/>
    <x v="0"/>
    <s v="Haircare"/>
    <n v="1"/>
    <n v="12597.53"/>
    <n v="7843.76"/>
    <n v="0.02"/>
    <n v="4501.8194000000003"/>
  </r>
  <r>
    <s v="O03549"/>
    <s v="2024-10-28"/>
    <x v="1"/>
    <s v="Maharashtra"/>
    <s v="SMB"/>
    <x v="3"/>
    <s v="Shoes"/>
    <n v="3"/>
    <n v="39667.660000000003"/>
    <n v="26512.27"/>
    <n v="0.17"/>
    <n v="6411.8878000000022"/>
  </r>
  <r>
    <s v="O03550"/>
    <s v="2024-02-01"/>
    <x v="4"/>
    <s v="Maharashtra"/>
    <s v="Consumer"/>
    <x v="1"/>
    <s v="Phone"/>
    <n v="1"/>
    <n v="12905.46"/>
    <n v="7547.63"/>
    <n v="0.05"/>
    <n v="4712.5569999999989"/>
  </r>
  <r>
    <s v="O03551"/>
    <s v="2024-10-01"/>
    <x v="2"/>
    <s v="Delhi"/>
    <s v="Corporate"/>
    <x v="0"/>
    <s v="Skincare"/>
    <n v="3"/>
    <n v="17901.2"/>
    <n v="10505.76"/>
    <n v="0.3"/>
    <n v="2025.0800000000008"/>
  </r>
  <r>
    <s v="O03552"/>
    <s v="2024-12-04"/>
    <x v="1"/>
    <s v="Maharashtra"/>
    <s v="SMB"/>
    <x v="1"/>
    <s v="Phone"/>
    <n v="4"/>
    <n v="51961.91"/>
    <n v="30523.38"/>
    <n v="0.1"/>
    <n v="16242.339000000002"/>
  </r>
  <r>
    <s v="O03553"/>
    <s v="2024-03-07"/>
    <x v="0"/>
    <s v="Karnataka"/>
    <s v="SMB"/>
    <x v="2"/>
    <s v="Table"/>
    <n v="2"/>
    <n v="26073.59"/>
    <n v="22083.75"/>
    <n v="0"/>
    <n v="3989.84"/>
  </r>
  <r>
    <s v="O03554"/>
    <s v="2024-11-19"/>
    <x v="3"/>
    <s v="Telangana"/>
    <s v="Consumer"/>
    <x v="2"/>
    <s v="Chair"/>
    <n v="5"/>
    <n v="37370.89"/>
    <n v="24531.59"/>
    <n v="0.26"/>
    <n v="3122.8685999999998"/>
  </r>
  <r>
    <s v="O03555"/>
    <s v="2024-02-04"/>
    <x v="5"/>
    <s v="West Bengal"/>
    <s v="Corporate"/>
    <x v="3"/>
    <s v="Jacket"/>
    <n v="1"/>
    <n v="14251.88"/>
    <n v="8180.52"/>
    <n v="0.16"/>
    <n v="3791.0591999999988"/>
  </r>
  <r>
    <s v="O03556"/>
    <s v="2024-06-13"/>
    <x v="1"/>
    <s v="Maharashtra"/>
    <s v="Corporate"/>
    <x v="2"/>
    <s v="Lamp"/>
    <n v="1"/>
    <n v="11730.9"/>
    <n v="8901.48"/>
    <n v="0.01"/>
    <n v="2712.1109999999999"/>
  </r>
  <r>
    <s v="O03557"/>
    <s v="2024-07-10"/>
    <x v="2"/>
    <s v="Delhi"/>
    <s v="Corporate"/>
    <x v="1"/>
    <s v="Tablet"/>
    <n v="4"/>
    <n v="35292.17"/>
    <n v="29580.560000000001"/>
    <n v="0.25"/>
    <n v="-3111.4325000000026"/>
  </r>
  <r>
    <s v="O03558"/>
    <s v="2024-03-24"/>
    <x v="1"/>
    <s v="Maharashtra"/>
    <s v="Consumer"/>
    <x v="0"/>
    <s v="Haircare"/>
    <n v="5"/>
    <n v="55185.7"/>
    <n v="33631.35"/>
    <n v="0.17"/>
    <n v="12172.780999999999"/>
  </r>
  <r>
    <s v="O03559"/>
    <s v="2024-11-02"/>
    <x v="5"/>
    <s v="West Bengal"/>
    <s v="Consumer"/>
    <x v="3"/>
    <s v="Jeans"/>
    <n v="1"/>
    <n v="8757.6299999999992"/>
    <n v="7308.52"/>
    <n v="0.03"/>
    <n v="1186.3810999999987"/>
  </r>
  <r>
    <s v="O03560"/>
    <s v="2024-12-23"/>
    <x v="2"/>
    <s v="Delhi"/>
    <s v="SMB"/>
    <x v="0"/>
    <s v="Perfume"/>
    <n v="3"/>
    <n v="9803.61"/>
    <n v="7598.37"/>
    <n v="0.17"/>
    <n v="538.62630000000058"/>
  </r>
  <r>
    <s v="O03561"/>
    <s v="2025-02-17"/>
    <x v="1"/>
    <s v="Maharashtra"/>
    <s v="Consumer"/>
    <x v="3"/>
    <s v="Shirt"/>
    <n v="1"/>
    <n v="514.85"/>
    <n v="344.73"/>
    <n v="0.18"/>
    <n v="77.447000000000003"/>
  </r>
  <r>
    <s v="O03562"/>
    <s v="2024-10-14"/>
    <x v="3"/>
    <s v="Telangana"/>
    <s v="SMB"/>
    <x v="0"/>
    <s v="Haircare"/>
    <n v="3"/>
    <n v="21222.51"/>
    <n v="11862.3"/>
    <n v="0.15"/>
    <n v="6176.8334999999988"/>
  </r>
  <r>
    <s v="O03563"/>
    <s v="2024-04-01"/>
    <x v="1"/>
    <s v="Maharashtra"/>
    <s v="SMB"/>
    <x v="2"/>
    <s v="Chair"/>
    <n v="1"/>
    <n v="14804.25"/>
    <n v="11826.57"/>
    <n v="0.24"/>
    <n v="-575.33999999999969"/>
  </r>
  <r>
    <s v="O03564"/>
    <s v="2025-06-23"/>
    <x v="0"/>
    <s v="Karnataka"/>
    <s v="Corporate"/>
    <x v="3"/>
    <s v="Shirt"/>
    <n v="1"/>
    <n v="2952.16"/>
    <n v="1716.67"/>
    <n v="0.04"/>
    <n v="1117.4035999999999"/>
  </r>
  <r>
    <s v="O03565"/>
    <s v="2024-04-17"/>
    <x v="1"/>
    <s v="Maharashtra"/>
    <s v="Consumer"/>
    <x v="3"/>
    <s v="Shoes"/>
    <n v="2"/>
    <n v="10267.870000000001"/>
    <n v="7616.21"/>
    <n v="0.28999999999999998"/>
    <n v="-326.02229999999918"/>
  </r>
  <r>
    <s v="O03566"/>
    <s v="2025-04-07"/>
    <x v="0"/>
    <s v="Karnataka"/>
    <s v="Consumer"/>
    <x v="1"/>
    <s v="Phone"/>
    <n v="3"/>
    <n v="12684.08"/>
    <n v="9932.01"/>
    <n v="0.22"/>
    <n v="-38.427600000000439"/>
  </r>
  <r>
    <s v="O03567"/>
    <s v="2024-11-16"/>
    <x v="7"/>
    <s v="Uttar Pradesh"/>
    <s v="Consumer"/>
    <x v="0"/>
    <s v="Makeup"/>
    <n v="5"/>
    <n v="63203.43"/>
    <n v="43516.69"/>
    <n v="0.23"/>
    <n v="5149.9510999999966"/>
  </r>
  <r>
    <s v="O03568"/>
    <s v="2024-05-05"/>
    <x v="0"/>
    <s v="Karnataka"/>
    <s v="Consumer"/>
    <x v="2"/>
    <s v="Sofa"/>
    <n v="3"/>
    <n v="7593.53"/>
    <n v="4382.5600000000004"/>
    <n v="0.25"/>
    <n v="1312.5874999999994"/>
  </r>
  <r>
    <s v="O03569"/>
    <s v="2025-04-18"/>
    <x v="6"/>
    <s v="Tamil Nadu"/>
    <s v="SMB"/>
    <x v="2"/>
    <s v="Table"/>
    <n v="1"/>
    <n v="13395.54"/>
    <n v="9843.0499999999993"/>
    <n v="0.12"/>
    <n v="1945.0252000000016"/>
  </r>
  <r>
    <s v="O03570"/>
    <s v="2024-08-21"/>
    <x v="7"/>
    <s v="Uttar Pradesh"/>
    <s v="SMB"/>
    <x v="0"/>
    <s v="Skincare"/>
    <n v="2"/>
    <n v="7879.75"/>
    <n v="5264.01"/>
    <n v="0.21"/>
    <n v="960.99249999999984"/>
  </r>
  <r>
    <s v="O03571"/>
    <s v="2025-02-11"/>
    <x v="0"/>
    <s v="Karnataka"/>
    <s v="SMB"/>
    <x v="1"/>
    <s v="Phone"/>
    <n v="4"/>
    <n v="27756.7"/>
    <n v="20808.22"/>
    <n v="0.05"/>
    <n v="5560.6449999999995"/>
  </r>
  <r>
    <s v="O03572"/>
    <s v="2024-04-04"/>
    <x v="3"/>
    <s v="Telangana"/>
    <s v="Consumer"/>
    <x v="2"/>
    <s v="Lamp"/>
    <n v="1"/>
    <n v="5777.71"/>
    <n v="3212.35"/>
    <n v="0.05"/>
    <n v="2276.4745000000003"/>
  </r>
  <r>
    <s v="O03573"/>
    <s v="2024-04-13"/>
    <x v="7"/>
    <s v="Uttar Pradesh"/>
    <s v="Consumer"/>
    <x v="2"/>
    <s v="Lamp"/>
    <n v="2"/>
    <n v="10910.73"/>
    <n v="6722.76"/>
    <n v="0.04"/>
    <n v="3751.5407999999993"/>
  </r>
  <r>
    <s v="O03574"/>
    <s v="2024-04-30"/>
    <x v="1"/>
    <s v="Maharashtra"/>
    <s v="Corporate"/>
    <x v="0"/>
    <s v="Perfume"/>
    <n v="1"/>
    <n v="3895.38"/>
    <n v="2414.1999999999998"/>
    <n v="0.1"/>
    <n v="1091.6420000000003"/>
  </r>
  <r>
    <s v="O03575"/>
    <s v="2024-01-24"/>
    <x v="7"/>
    <s v="Uttar Pradesh"/>
    <s v="Corporate"/>
    <x v="3"/>
    <s v="Jeans"/>
    <n v="3"/>
    <n v="34648.86"/>
    <n v="23426.59"/>
    <n v="0.04"/>
    <n v="9836.3155999999999"/>
  </r>
  <r>
    <s v="O03576"/>
    <s v="2025-05-14"/>
    <x v="6"/>
    <s v="Tamil Nadu"/>
    <s v="Corporate"/>
    <x v="1"/>
    <s v="Headphones"/>
    <n v="1"/>
    <n v="10946.83"/>
    <n v="7262.16"/>
    <n v="0.24"/>
    <n v="1057.4308000000001"/>
  </r>
  <r>
    <s v="O03577"/>
    <s v="2025-01-15"/>
    <x v="2"/>
    <s v="Delhi"/>
    <s v="Corporate"/>
    <x v="3"/>
    <s v="Shoes"/>
    <n v="3"/>
    <n v="2315.8000000000002"/>
    <n v="1622.92"/>
    <n v="0.24"/>
    <n v="137.08800000000008"/>
  </r>
  <r>
    <s v="O03578"/>
    <s v="2024-08-01"/>
    <x v="3"/>
    <s v="Telangana"/>
    <s v="Consumer"/>
    <x v="0"/>
    <s v="Skincare"/>
    <n v="4"/>
    <n v="48703.8"/>
    <n v="36422.25"/>
    <n v="0.01"/>
    <n v="11794.512000000002"/>
  </r>
  <r>
    <s v="O03579"/>
    <s v="2024-08-08"/>
    <x v="7"/>
    <s v="Uttar Pradesh"/>
    <s v="SMB"/>
    <x v="2"/>
    <s v="Table"/>
    <n v="1"/>
    <n v="8668.0400000000009"/>
    <n v="5476.92"/>
    <n v="0.3"/>
    <n v="590.70800000000054"/>
  </r>
  <r>
    <s v="O03580"/>
    <s v="2025-03-21"/>
    <x v="3"/>
    <s v="Telangana"/>
    <s v="SMB"/>
    <x v="0"/>
    <s v="Haircare"/>
    <n v="1"/>
    <n v="5940.63"/>
    <n v="3771.22"/>
    <n v="0.24"/>
    <n v="743.65880000000038"/>
  </r>
  <r>
    <s v="O03581"/>
    <s v="2025-06-13"/>
    <x v="6"/>
    <s v="Tamil Nadu"/>
    <s v="Consumer"/>
    <x v="3"/>
    <s v="Shirt"/>
    <n v="3"/>
    <n v="3953.16"/>
    <n v="3300.38"/>
    <n v="0.2"/>
    <n v="-137.85200000000032"/>
  </r>
  <r>
    <s v="O03582"/>
    <s v="2025-06-07"/>
    <x v="2"/>
    <s v="Delhi"/>
    <s v="Consumer"/>
    <x v="2"/>
    <s v="Sofa"/>
    <n v="5"/>
    <n v="21049.94"/>
    <n v="14670.44"/>
    <n v="0.04"/>
    <n v="5537.5023999999985"/>
  </r>
  <r>
    <s v="O03583"/>
    <s v="2024-11-15"/>
    <x v="6"/>
    <s v="Tamil Nadu"/>
    <s v="Consumer"/>
    <x v="1"/>
    <s v="Laptop"/>
    <n v="4"/>
    <n v="54659.88"/>
    <n v="32100.93"/>
    <n v="7.0000000000000007E-2"/>
    <n v="18732.758399999999"/>
  </r>
  <r>
    <s v="O03584"/>
    <s v="2025-01-28"/>
    <x v="5"/>
    <s v="West Bengal"/>
    <s v="Corporate"/>
    <x v="3"/>
    <s v="Jacket"/>
    <n v="1"/>
    <n v="7703.04"/>
    <n v="5573.05"/>
    <n v="0.1"/>
    <n v="1359.6859999999997"/>
  </r>
  <r>
    <s v="O03585"/>
    <s v="2024-07-01"/>
    <x v="0"/>
    <s v="Karnataka"/>
    <s v="SMB"/>
    <x v="1"/>
    <s v="Headphones"/>
    <n v="1"/>
    <n v="10424.48"/>
    <n v="8395.61"/>
    <n v="0.08"/>
    <n v="1194.911599999999"/>
  </r>
  <r>
    <s v="O03586"/>
    <s v="2025-05-13"/>
    <x v="2"/>
    <s v="Delhi"/>
    <s v="Corporate"/>
    <x v="2"/>
    <s v="Table"/>
    <n v="3"/>
    <n v="15439.16"/>
    <n v="10695.84"/>
    <n v="0.15"/>
    <n v="2427.4459999999999"/>
  </r>
  <r>
    <s v="O03587"/>
    <s v="2024-09-09"/>
    <x v="1"/>
    <s v="Maharashtra"/>
    <s v="Consumer"/>
    <x v="0"/>
    <s v="Perfume"/>
    <n v="1"/>
    <n v="3722.72"/>
    <n v="2101.1799999999998"/>
    <n v="0.21"/>
    <n v="839.76880000000006"/>
  </r>
  <r>
    <s v="O03588"/>
    <s v="2024-12-19"/>
    <x v="3"/>
    <s v="Telangana"/>
    <s v="Corporate"/>
    <x v="2"/>
    <s v="Sofa"/>
    <n v="3"/>
    <n v="2123.38"/>
    <n v="1396.96"/>
    <n v="0.25"/>
    <n v="195.57500000000005"/>
  </r>
  <r>
    <s v="O03589"/>
    <s v="2024-12-13"/>
    <x v="6"/>
    <s v="Tamil Nadu"/>
    <s v="Corporate"/>
    <x v="0"/>
    <s v="Makeup"/>
    <n v="1"/>
    <n v="14437.65"/>
    <n v="11875.42"/>
    <n v="0.12"/>
    <n v="829.71199999999976"/>
  </r>
  <r>
    <s v="O03590"/>
    <s v="2024-05-29"/>
    <x v="0"/>
    <s v="Karnataka"/>
    <s v="Consumer"/>
    <x v="1"/>
    <s v="Headphones"/>
    <n v="3"/>
    <n v="7151.59"/>
    <n v="4480.24"/>
    <n v="0.27"/>
    <n v="740.42070000000012"/>
  </r>
  <r>
    <s v="O03591"/>
    <s v="2025-06-15"/>
    <x v="3"/>
    <s v="Telangana"/>
    <s v="Corporate"/>
    <x v="0"/>
    <s v="Haircare"/>
    <n v="5"/>
    <n v="70491.69"/>
    <n v="47475.46"/>
    <n v="0.11"/>
    <n v="15262.144100000003"/>
  </r>
  <r>
    <s v="O03592"/>
    <s v="2024-01-18"/>
    <x v="5"/>
    <s v="West Bengal"/>
    <s v="Corporate"/>
    <x v="1"/>
    <s v="Phone"/>
    <n v="4"/>
    <n v="20914.3"/>
    <n v="16311.46"/>
    <n v="0.21"/>
    <n v="210.83700000000044"/>
  </r>
  <r>
    <s v="O03593"/>
    <s v="2024-07-20"/>
    <x v="0"/>
    <s v="Karnataka"/>
    <s v="SMB"/>
    <x v="3"/>
    <s v="Shirt"/>
    <n v="5"/>
    <n v="56570.76"/>
    <n v="31212.69"/>
    <n v="0.19"/>
    <n v="14609.625600000003"/>
  </r>
  <r>
    <s v="O03594"/>
    <s v="2025-01-23"/>
    <x v="4"/>
    <s v="Maharashtra"/>
    <s v="Consumer"/>
    <x v="3"/>
    <s v="Jeans"/>
    <n v="2"/>
    <n v="23780.09"/>
    <n v="20054.27"/>
    <n v="0.25"/>
    <n v="-2219.2025000000003"/>
  </r>
  <r>
    <s v="O03595"/>
    <s v="2024-12-16"/>
    <x v="0"/>
    <s v="Karnataka"/>
    <s v="Consumer"/>
    <x v="0"/>
    <s v="Skincare"/>
    <n v="1"/>
    <n v="1136.8699999999999"/>
    <n v="751.17"/>
    <n v="0.22"/>
    <n v="135.58859999999996"/>
  </r>
  <r>
    <s v="O03596"/>
    <s v="2025-04-23"/>
    <x v="7"/>
    <s v="Uttar Pradesh"/>
    <s v="Consumer"/>
    <x v="0"/>
    <s v="Perfume"/>
    <n v="1"/>
    <n v="14099.55"/>
    <n v="11316.83"/>
    <n v="0.22"/>
    <n v="-319.18100000000049"/>
  </r>
  <r>
    <s v="O03597"/>
    <s v="2024-09-02"/>
    <x v="5"/>
    <s v="West Bengal"/>
    <s v="Consumer"/>
    <x v="3"/>
    <s v="Jacket"/>
    <n v="3"/>
    <n v="3200.08"/>
    <n v="2554.8000000000002"/>
    <n v="0.27"/>
    <n v="-218.74160000000029"/>
  </r>
  <r>
    <s v="O03598"/>
    <s v="2024-09-12"/>
    <x v="7"/>
    <s v="Uttar Pradesh"/>
    <s v="SMB"/>
    <x v="3"/>
    <s v="Shoes"/>
    <n v="4"/>
    <n v="55557.77"/>
    <n v="43405.58"/>
    <n v="0.22"/>
    <n v="-70.51940000000468"/>
  </r>
  <r>
    <s v="O03599"/>
    <s v="2025-05-04"/>
    <x v="2"/>
    <s v="Delhi"/>
    <s v="Corporate"/>
    <x v="0"/>
    <s v="Haircare"/>
    <n v="4"/>
    <n v="35023.08"/>
    <n v="28995.51"/>
    <n v="0.16"/>
    <n v="423.87720000000263"/>
  </r>
  <r>
    <s v="O03600"/>
    <s v="2025-03-07"/>
    <x v="7"/>
    <s v="Uttar Pradesh"/>
    <s v="Consumer"/>
    <x v="3"/>
    <s v="Shirt"/>
    <n v="3"/>
    <n v="11710.11"/>
    <n v="9103.84"/>
    <n v="0.05"/>
    <n v="2020.7645000000002"/>
  </r>
  <r>
    <s v="O03601"/>
    <s v="2024-11-10"/>
    <x v="6"/>
    <s v="Tamil Nadu"/>
    <s v="Consumer"/>
    <x v="0"/>
    <s v="Skincare"/>
    <n v="3"/>
    <n v="17127.990000000002"/>
    <n v="12635.01"/>
    <n v="0.16"/>
    <n v="1752.501600000001"/>
  </r>
  <r>
    <s v="O03602"/>
    <s v="2025-05-13"/>
    <x v="7"/>
    <s v="Uttar Pradesh"/>
    <s v="SMB"/>
    <x v="3"/>
    <s v="Jeans"/>
    <n v="3"/>
    <n v="28349.78"/>
    <n v="19639.36"/>
    <n v="0.28000000000000003"/>
    <n v="772.48159999999825"/>
  </r>
  <r>
    <s v="O03603"/>
    <s v="2025-02-10"/>
    <x v="0"/>
    <s v="Karnataka"/>
    <s v="Corporate"/>
    <x v="0"/>
    <s v="Makeup"/>
    <n v="5"/>
    <n v="13253.29"/>
    <n v="9155.8799999999992"/>
    <n v="0.27"/>
    <n v="519.02170000000115"/>
  </r>
  <r>
    <s v="O03604"/>
    <s v="2024-05-29"/>
    <x v="1"/>
    <s v="Maharashtra"/>
    <s v="Corporate"/>
    <x v="0"/>
    <s v="Skincare"/>
    <n v="1"/>
    <n v="11826.24"/>
    <n v="8078.68"/>
    <n v="0.04"/>
    <n v="3274.5103999999997"/>
  </r>
  <r>
    <s v="O03605"/>
    <s v="2024-11-06"/>
    <x v="2"/>
    <s v="Delhi"/>
    <s v="Corporate"/>
    <x v="2"/>
    <s v="Lamp"/>
    <n v="1"/>
    <n v="13782.53"/>
    <n v="9713.5499999999993"/>
    <n v="0.04"/>
    <n v="3517.6788000000015"/>
  </r>
  <r>
    <s v="O03606"/>
    <s v="2024-11-19"/>
    <x v="7"/>
    <s v="Uttar Pradesh"/>
    <s v="Consumer"/>
    <x v="2"/>
    <s v="Table"/>
    <n v="3"/>
    <n v="36967.17"/>
    <n v="23250.37"/>
    <n v="0.11"/>
    <n v="9650.4112999999998"/>
  </r>
  <r>
    <s v="O03607"/>
    <s v="2024-06-12"/>
    <x v="1"/>
    <s v="Maharashtra"/>
    <s v="SMB"/>
    <x v="3"/>
    <s v="Shirt"/>
    <n v="5"/>
    <n v="59749.9"/>
    <n v="35531.79"/>
    <n v="7.0000000000000007E-2"/>
    <n v="20035.616999999998"/>
  </r>
  <r>
    <s v="O03608"/>
    <s v="2024-01-24"/>
    <x v="2"/>
    <s v="Delhi"/>
    <s v="Corporate"/>
    <x v="3"/>
    <s v="Shirt"/>
    <n v="3"/>
    <n v="28515.07"/>
    <n v="19711.09"/>
    <n v="0.22"/>
    <n v="2530.6645999999992"/>
  </r>
  <r>
    <s v="O03609"/>
    <s v="2024-11-16"/>
    <x v="2"/>
    <s v="Delhi"/>
    <s v="Consumer"/>
    <x v="2"/>
    <s v="Table"/>
    <n v="1"/>
    <n v="2300.0700000000002"/>
    <n v="1292.8499999999999"/>
    <n v="0.28000000000000003"/>
    <n v="363.20040000000017"/>
  </r>
  <r>
    <s v="O03610"/>
    <s v="2024-10-22"/>
    <x v="6"/>
    <s v="Tamil Nadu"/>
    <s v="Corporate"/>
    <x v="0"/>
    <s v="Perfume"/>
    <n v="4"/>
    <n v="52124.73"/>
    <n v="40012.01"/>
    <n v="0.24"/>
    <n v="-397.21519999999873"/>
  </r>
  <r>
    <s v="O03611"/>
    <s v="2024-02-15"/>
    <x v="5"/>
    <s v="West Bengal"/>
    <s v="Corporate"/>
    <x v="2"/>
    <s v="Table"/>
    <n v="2"/>
    <n v="13317.76"/>
    <n v="8518.8700000000008"/>
    <n v="0.19"/>
    <n v="2268.5155999999993"/>
  </r>
  <r>
    <s v="O03612"/>
    <s v="2024-11-04"/>
    <x v="6"/>
    <s v="Tamil Nadu"/>
    <s v="Corporate"/>
    <x v="1"/>
    <s v="Phone"/>
    <n v="2"/>
    <n v="23555.79"/>
    <n v="17126.93"/>
    <n v="0.21"/>
    <n v="1482.1441000000004"/>
  </r>
  <r>
    <s v="O03613"/>
    <s v="2024-08-25"/>
    <x v="7"/>
    <s v="Uttar Pradesh"/>
    <s v="SMB"/>
    <x v="1"/>
    <s v="Tablet"/>
    <n v="4"/>
    <n v="30105.98"/>
    <n v="25091.040000000001"/>
    <n v="0.01"/>
    <n v="4713.8801999999987"/>
  </r>
  <r>
    <s v="O03614"/>
    <s v="2024-05-05"/>
    <x v="1"/>
    <s v="Maharashtra"/>
    <s v="SMB"/>
    <x v="2"/>
    <s v="Lamp"/>
    <n v="3"/>
    <n v="26255.81"/>
    <n v="15910.39"/>
    <n v="0.23"/>
    <n v="4306.583700000001"/>
  </r>
  <r>
    <s v="O03615"/>
    <s v="2024-01-24"/>
    <x v="4"/>
    <s v="Maharashtra"/>
    <s v="SMB"/>
    <x v="0"/>
    <s v="Makeup"/>
    <n v="4"/>
    <n v="56157.95"/>
    <n v="39342.800000000003"/>
    <n v="0.2"/>
    <n v="5583.559999999994"/>
  </r>
  <r>
    <s v="O03616"/>
    <s v="2025-05-24"/>
    <x v="3"/>
    <s v="Telangana"/>
    <s v="Consumer"/>
    <x v="0"/>
    <s v="Haircare"/>
    <n v="3"/>
    <n v="25703.8"/>
    <n v="21065.16"/>
    <n v="0.1"/>
    <n v="2068.2599999999993"/>
  </r>
  <r>
    <s v="O03617"/>
    <s v="2024-12-01"/>
    <x v="5"/>
    <s v="West Bengal"/>
    <s v="SMB"/>
    <x v="1"/>
    <s v="Phone"/>
    <n v="2"/>
    <n v="9560.07"/>
    <n v="6986.79"/>
    <n v="0.19"/>
    <n v="756.86669999999981"/>
  </r>
  <r>
    <s v="O03618"/>
    <s v="2024-03-08"/>
    <x v="4"/>
    <s v="Maharashtra"/>
    <s v="Consumer"/>
    <x v="2"/>
    <s v="Sofa"/>
    <n v="5"/>
    <n v="13083.32"/>
    <n v="8821.48"/>
    <n v="0.2"/>
    <n v="1645.1759999999999"/>
  </r>
  <r>
    <s v="O03619"/>
    <s v="2024-07-22"/>
    <x v="4"/>
    <s v="Maharashtra"/>
    <s v="Consumer"/>
    <x v="0"/>
    <s v="Perfume"/>
    <n v="2"/>
    <n v="6446.18"/>
    <n v="3576.04"/>
    <n v="0.09"/>
    <n v="2289.9838000000004"/>
  </r>
  <r>
    <s v="O03620"/>
    <s v="2024-06-08"/>
    <x v="1"/>
    <s v="Maharashtra"/>
    <s v="Corporate"/>
    <x v="0"/>
    <s v="Haircare"/>
    <n v="3"/>
    <n v="18457.21"/>
    <n v="11828.92"/>
    <n v="0.21"/>
    <n v="2752.2758999999992"/>
  </r>
  <r>
    <s v="O03621"/>
    <s v="2025-06-01"/>
    <x v="2"/>
    <s v="Delhi"/>
    <s v="SMB"/>
    <x v="2"/>
    <s v="Table"/>
    <n v="3"/>
    <n v="36809.730000000003"/>
    <n v="27109"/>
    <n v="0.04"/>
    <n v="8228.3408000000036"/>
  </r>
  <r>
    <s v="O03622"/>
    <s v="2025-04-28"/>
    <x v="2"/>
    <s v="Delhi"/>
    <s v="Consumer"/>
    <x v="0"/>
    <s v="Skincare"/>
    <n v="3"/>
    <n v="3431.21"/>
    <n v="2617.81"/>
    <n v="0.27"/>
    <n v="-113.02670000000001"/>
  </r>
  <r>
    <s v="O03623"/>
    <s v="2024-11-20"/>
    <x v="0"/>
    <s v="Karnataka"/>
    <s v="SMB"/>
    <x v="3"/>
    <s v="Shirt"/>
    <n v="4"/>
    <n v="26205.56"/>
    <n v="17288.37"/>
    <n v="0.27"/>
    <n v="1841.6888000000017"/>
  </r>
  <r>
    <s v="O03624"/>
    <s v="2024-07-07"/>
    <x v="7"/>
    <s v="Uttar Pradesh"/>
    <s v="SMB"/>
    <x v="2"/>
    <s v="Lamp"/>
    <n v="4"/>
    <n v="24441.78"/>
    <n v="20045.03"/>
    <n v="0.02"/>
    <n v="3907.9144000000001"/>
  </r>
  <r>
    <s v="O03625"/>
    <s v="2024-05-05"/>
    <x v="7"/>
    <s v="Uttar Pradesh"/>
    <s v="Corporate"/>
    <x v="2"/>
    <s v="Lamp"/>
    <n v="5"/>
    <n v="69031.64"/>
    <n v="49835.76"/>
    <n v="0.15"/>
    <n v="8841.1339999999982"/>
  </r>
  <r>
    <s v="O03626"/>
    <s v="2025-04-30"/>
    <x v="5"/>
    <s v="West Bengal"/>
    <s v="SMB"/>
    <x v="3"/>
    <s v="Jacket"/>
    <n v="5"/>
    <n v="63444.6"/>
    <n v="40836.99"/>
    <n v="0.17"/>
    <n v="11822.028"/>
  </r>
  <r>
    <s v="O03627"/>
    <s v="2024-06-10"/>
    <x v="0"/>
    <s v="Karnataka"/>
    <s v="Corporate"/>
    <x v="3"/>
    <s v="Jeans"/>
    <n v="5"/>
    <n v="20750.41"/>
    <n v="13585.2"/>
    <n v="0.12"/>
    <n v="4675.1607999999997"/>
  </r>
  <r>
    <s v="O03628"/>
    <s v="2024-02-28"/>
    <x v="7"/>
    <s v="Uttar Pradesh"/>
    <s v="Consumer"/>
    <x v="3"/>
    <s v="Jacket"/>
    <n v="4"/>
    <n v="36623.89"/>
    <n v="23382.87"/>
    <n v="0.08"/>
    <n v="10311.1088"/>
  </r>
  <r>
    <s v="O03629"/>
    <s v="2025-04-17"/>
    <x v="2"/>
    <s v="Delhi"/>
    <s v="Consumer"/>
    <x v="1"/>
    <s v="Tablet"/>
    <n v="4"/>
    <n v="46369.39"/>
    <n v="36752.980000000003"/>
    <n v="0.17"/>
    <n v="1733.6136999999953"/>
  </r>
  <r>
    <s v="O03630"/>
    <s v="2024-07-24"/>
    <x v="0"/>
    <s v="Karnataka"/>
    <s v="Consumer"/>
    <x v="1"/>
    <s v="Tablet"/>
    <n v="1"/>
    <n v="11242.29"/>
    <n v="6677.62"/>
    <n v="0.14000000000000001"/>
    <n v="2990.7494000000006"/>
  </r>
  <r>
    <s v="O03631"/>
    <s v="2025-02-26"/>
    <x v="4"/>
    <s v="Maharashtra"/>
    <s v="Corporate"/>
    <x v="2"/>
    <s v="Chair"/>
    <n v="1"/>
    <n v="8275.8799999999992"/>
    <n v="6300.93"/>
    <n v="0.28000000000000003"/>
    <n v="-342.29640000000109"/>
  </r>
  <r>
    <s v="O03632"/>
    <s v="2025-01-13"/>
    <x v="4"/>
    <s v="Maharashtra"/>
    <s v="SMB"/>
    <x v="1"/>
    <s v="Headphones"/>
    <n v="1"/>
    <n v="3245.3"/>
    <n v="2014.31"/>
    <n v="0.04"/>
    <n v="1101.1780000000003"/>
  </r>
  <r>
    <s v="O03633"/>
    <s v="2025-06-17"/>
    <x v="0"/>
    <s v="Karnataka"/>
    <s v="Corporate"/>
    <x v="0"/>
    <s v="Haircare"/>
    <n v="5"/>
    <n v="68118.05"/>
    <n v="49594.400000000001"/>
    <n v="0.22"/>
    <n v="3537.6790000000001"/>
  </r>
  <r>
    <s v="O03634"/>
    <s v="2025-04-18"/>
    <x v="1"/>
    <s v="Maharashtra"/>
    <s v="Consumer"/>
    <x v="3"/>
    <s v="Shoes"/>
    <n v="5"/>
    <n v="72164.42"/>
    <n v="54672.84"/>
    <n v="0.12"/>
    <n v="8831.8496000000014"/>
  </r>
  <r>
    <s v="O03635"/>
    <s v="2025-04-19"/>
    <x v="0"/>
    <s v="Karnataka"/>
    <s v="Corporate"/>
    <x v="3"/>
    <s v="Jacket"/>
    <n v="3"/>
    <n v="4697.91"/>
    <n v="2749.79"/>
    <n v="0"/>
    <n v="1948.12"/>
  </r>
  <r>
    <s v="O03636"/>
    <s v="2024-03-25"/>
    <x v="4"/>
    <s v="Maharashtra"/>
    <s v="Consumer"/>
    <x v="2"/>
    <s v="Table"/>
    <n v="3"/>
    <n v="18717.439999999999"/>
    <n v="12963.95"/>
    <n v="0.14000000000000001"/>
    <n v="3133.0483999999979"/>
  </r>
  <r>
    <s v="O03637"/>
    <s v="2024-05-01"/>
    <x v="5"/>
    <s v="West Bengal"/>
    <s v="Corporate"/>
    <x v="2"/>
    <s v="Sofa"/>
    <n v="5"/>
    <n v="48647.519999999997"/>
    <n v="39813.269999999997"/>
    <n v="0.28999999999999998"/>
    <n v="-5273.5307999999986"/>
  </r>
  <r>
    <s v="O03638"/>
    <s v="2024-03-21"/>
    <x v="1"/>
    <s v="Maharashtra"/>
    <s v="Consumer"/>
    <x v="3"/>
    <s v="Shirt"/>
    <n v="2"/>
    <n v="28614.29"/>
    <n v="20798.34"/>
    <n v="0.08"/>
    <n v="5526.8068000000003"/>
  </r>
  <r>
    <s v="O03639"/>
    <s v="2025-02-27"/>
    <x v="6"/>
    <s v="Tamil Nadu"/>
    <s v="Corporate"/>
    <x v="3"/>
    <s v="Shoes"/>
    <n v="2"/>
    <n v="11463.18"/>
    <n v="9276.93"/>
    <n v="0.23"/>
    <n v="-450.2814000000003"/>
  </r>
  <r>
    <s v="O03640"/>
    <s v="2025-05-04"/>
    <x v="7"/>
    <s v="Uttar Pradesh"/>
    <s v="SMB"/>
    <x v="3"/>
    <s v="Jacket"/>
    <n v="3"/>
    <n v="39721.53"/>
    <n v="23619.7"/>
    <n v="0.16"/>
    <n v="9746.385199999997"/>
  </r>
  <r>
    <s v="O03641"/>
    <s v="2024-01-19"/>
    <x v="6"/>
    <s v="Tamil Nadu"/>
    <s v="Consumer"/>
    <x v="2"/>
    <s v="Table"/>
    <n v="2"/>
    <n v="12534.29"/>
    <n v="7230.2"/>
    <n v="0"/>
    <n v="5304.0900000000011"/>
  </r>
  <r>
    <s v="O03642"/>
    <s v="2025-06-11"/>
    <x v="0"/>
    <s v="Karnataka"/>
    <s v="SMB"/>
    <x v="3"/>
    <s v="Jeans"/>
    <n v="5"/>
    <n v="19023.439999999999"/>
    <n v="15686.85"/>
    <n v="0.26"/>
    <n v="-1609.5044000000016"/>
  </r>
  <r>
    <s v="O03643"/>
    <s v="2024-11-08"/>
    <x v="6"/>
    <s v="Tamil Nadu"/>
    <s v="Consumer"/>
    <x v="0"/>
    <s v="Makeup"/>
    <n v="4"/>
    <n v="42896.14"/>
    <n v="26507.46"/>
    <n v="0.03"/>
    <n v="15101.7958"/>
  </r>
  <r>
    <s v="O03644"/>
    <s v="2024-09-28"/>
    <x v="4"/>
    <s v="Maharashtra"/>
    <s v="Consumer"/>
    <x v="1"/>
    <s v="Phone"/>
    <n v="1"/>
    <n v="12937.14"/>
    <n v="8599.82"/>
    <n v="0.01"/>
    <n v="4207.9485999999997"/>
  </r>
  <r>
    <s v="O03645"/>
    <s v="2024-01-10"/>
    <x v="3"/>
    <s v="Telangana"/>
    <s v="SMB"/>
    <x v="1"/>
    <s v="Tablet"/>
    <n v="4"/>
    <n v="7695.53"/>
    <n v="4457.5"/>
    <n v="0.04"/>
    <n v="2930.2087999999999"/>
  </r>
  <r>
    <s v="O03646"/>
    <s v="2025-01-18"/>
    <x v="0"/>
    <s v="Karnataka"/>
    <s v="Corporate"/>
    <x v="0"/>
    <s v="Makeup"/>
    <n v="2"/>
    <n v="21089.37"/>
    <n v="16379.81"/>
    <n v="0.15"/>
    <n v="1546.1544999999996"/>
  </r>
  <r>
    <s v="O03647"/>
    <s v="2024-05-28"/>
    <x v="5"/>
    <s v="West Bengal"/>
    <s v="SMB"/>
    <x v="0"/>
    <s v="Skincare"/>
    <n v="4"/>
    <n v="59470.12"/>
    <n v="48299.65"/>
    <n v="0.23"/>
    <n v="-2507.6576000000005"/>
  </r>
  <r>
    <s v="O03648"/>
    <s v="2024-04-02"/>
    <x v="1"/>
    <s v="Maharashtra"/>
    <s v="Corporate"/>
    <x v="0"/>
    <s v="Makeup"/>
    <n v="1"/>
    <n v="6805.31"/>
    <n v="4913.09"/>
    <n v="0.2"/>
    <n v="531.15800000000013"/>
  </r>
  <r>
    <s v="O03649"/>
    <s v="2024-06-19"/>
    <x v="3"/>
    <s v="Telangana"/>
    <s v="Consumer"/>
    <x v="0"/>
    <s v="Perfume"/>
    <n v="5"/>
    <n v="62596.46"/>
    <n v="50127.63"/>
    <n v="0.11"/>
    <n v="5583.2194000000018"/>
  </r>
  <r>
    <s v="O03650"/>
    <s v="2025-05-14"/>
    <x v="0"/>
    <s v="Karnataka"/>
    <s v="Corporate"/>
    <x v="3"/>
    <s v="Shirt"/>
    <n v="1"/>
    <n v="8296.2999999999993"/>
    <n v="4884.43"/>
    <n v="0.04"/>
    <n v="3080.0179999999991"/>
  </r>
  <r>
    <s v="O03651"/>
    <s v="2025-01-01"/>
    <x v="6"/>
    <s v="Tamil Nadu"/>
    <s v="SMB"/>
    <x v="0"/>
    <s v="Perfume"/>
    <n v="3"/>
    <n v="21840.09"/>
    <n v="14372.49"/>
    <n v="0.24"/>
    <n v="2225.9784000000009"/>
  </r>
  <r>
    <s v="O03652"/>
    <s v="2025-04-08"/>
    <x v="2"/>
    <s v="Delhi"/>
    <s v="Corporate"/>
    <x v="2"/>
    <s v="Lamp"/>
    <n v="3"/>
    <n v="35687.61"/>
    <n v="19936.46"/>
    <n v="0.26"/>
    <n v="6472.3714000000018"/>
  </r>
  <r>
    <s v="O03653"/>
    <s v="2024-04-26"/>
    <x v="5"/>
    <s v="West Bengal"/>
    <s v="SMB"/>
    <x v="0"/>
    <s v="Haircare"/>
    <n v="4"/>
    <n v="46894.65"/>
    <n v="37916.46"/>
    <n v="7.0000000000000007E-2"/>
    <n v="5695.5645000000022"/>
  </r>
  <r>
    <s v="O03654"/>
    <s v="2024-06-26"/>
    <x v="0"/>
    <s v="Karnataka"/>
    <s v="SMB"/>
    <x v="2"/>
    <s v="Sofa"/>
    <n v="1"/>
    <n v="3607.03"/>
    <n v="3046.09"/>
    <n v="0.26"/>
    <n v="-376.88780000000008"/>
  </r>
  <r>
    <s v="O03655"/>
    <s v="2025-04-21"/>
    <x v="1"/>
    <s v="Maharashtra"/>
    <s v="Corporate"/>
    <x v="1"/>
    <s v="Tablet"/>
    <n v="5"/>
    <n v="15522.07"/>
    <n v="10174.57"/>
    <n v="0.1"/>
    <n v="3795.2929999999997"/>
  </r>
  <r>
    <s v="O03656"/>
    <s v="2025-02-07"/>
    <x v="5"/>
    <s v="West Bengal"/>
    <s v="SMB"/>
    <x v="1"/>
    <s v="Phone"/>
    <n v="2"/>
    <n v="26947.34"/>
    <n v="20405.150000000001"/>
    <n v="0.12"/>
    <n v="3308.5091999999986"/>
  </r>
  <r>
    <s v="O03657"/>
    <s v="2024-06-03"/>
    <x v="2"/>
    <s v="Delhi"/>
    <s v="Consumer"/>
    <x v="0"/>
    <s v="Perfume"/>
    <n v="4"/>
    <n v="24404.22"/>
    <n v="14650.96"/>
    <n v="0"/>
    <n v="9753.260000000002"/>
  </r>
  <r>
    <s v="O03658"/>
    <s v="2024-12-23"/>
    <x v="0"/>
    <s v="Karnataka"/>
    <s v="SMB"/>
    <x v="1"/>
    <s v="Phone"/>
    <n v="4"/>
    <n v="14286.16"/>
    <n v="10280.85"/>
    <n v="0.21"/>
    <n v="1005.2163999999998"/>
  </r>
  <r>
    <s v="O03659"/>
    <s v="2025-04-09"/>
    <x v="4"/>
    <s v="Maharashtra"/>
    <s v="Corporate"/>
    <x v="0"/>
    <s v="Makeup"/>
    <n v="1"/>
    <n v="13273.21"/>
    <n v="7383.01"/>
    <n v="0.2"/>
    <n v="3235.5579999999991"/>
  </r>
  <r>
    <s v="O03660"/>
    <s v="2025-03-18"/>
    <x v="3"/>
    <s v="Telangana"/>
    <s v="Consumer"/>
    <x v="3"/>
    <s v="Shoes"/>
    <n v="5"/>
    <n v="10886.26"/>
    <n v="9128.7099999999991"/>
    <n v="0.08"/>
    <n v="886.64920000000109"/>
  </r>
  <r>
    <s v="O03661"/>
    <s v="2025-05-19"/>
    <x v="5"/>
    <s v="West Bengal"/>
    <s v="SMB"/>
    <x v="0"/>
    <s v="Skincare"/>
    <n v="1"/>
    <n v="13403.75"/>
    <n v="8979.17"/>
    <n v="0.21"/>
    <n v="1609.7925"/>
  </r>
  <r>
    <s v="O03662"/>
    <s v="2025-06-18"/>
    <x v="7"/>
    <s v="Uttar Pradesh"/>
    <s v="Corporate"/>
    <x v="2"/>
    <s v="Sofa"/>
    <n v="2"/>
    <n v="21395.71"/>
    <n v="13984.85"/>
    <n v="0.13"/>
    <n v="4629.4176999999981"/>
  </r>
  <r>
    <s v="O03663"/>
    <s v="2024-04-02"/>
    <x v="4"/>
    <s v="Maharashtra"/>
    <s v="Corporate"/>
    <x v="0"/>
    <s v="Haircare"/>
    <n v="5"/>
    <n v="4312.07"/>
    <n v="3056.45"/>
    <n v="0.14000000000000001"/>
    <n v="651.9301999999999"/>
  </r>
  <r>
    <s v="O03664"/>
    <s v="2024-12-15"/>
    <x v="0"/>
    <s v="Karnataka"/>
    <s v="Consumer"/>
    <x v="2"/>
    <s v="Chair"/>
    <n v="1"/>
    <n v="13628.86"/>
    <n v="10255.51"/>
    <n v="0.25"/>
    <n v="-33.864999999999782"/>
  </r>
  <r>
    <s v="O03665"/>
    <s v="2024-03-08"/>
    <x v="5"/>
    <s v="West Bengal"/>
    <s v="SMB"/>
    <x v="3"/>
    <s v="Shirt"/>
    <n v="1"/>
    <n v="13988.11"/>
    <n v="11731.85"/>
    <n v="0.16"/>
    <n v="18.162400000000162"/>
  </r>
  <r>
    <s v="O03666"/>
    <s v="2024-11-08"/>
    <x v="6"/>
    <s v="Tamil Nadu"/>
    <s v="Consumer"/>
    <x v="2"/>
    <s v="Lamp"/>
    <n v="1"/>
    <n v="7243.4"/>
    <n v="6151"/>
    <n v="0.2"/>
    <n v="-356.28000000000043"/>
  </r>
  <r>
    <s v="O03667"/>
    <s v="2024-01-11"/>
    <x v="7"/>
    <s v="Uttar Pradesh"/>
    <s v="Corporate"/>
    <x v="3"/>
    <s v="Shirt"/>
    <n v="2"/>
    <n v="20595.43"/>
    <n v="14822.71"/>
    <n v="0.14000000000000001"/>
    <n v="2889.3598000000006"/>
  </r>
  <r>
    <s v="O03668"/>
    <s v="2024-12-10"/>
    <x v="1"/>
    <s v="Maharashtra"/>
    <s v="Corporate"/>
    <x v="1"/>
    <s v="Phone"/>
    <n v="5"/>
    <n v="41543.31"/>
    <n v="32790.5"/>
    <n v="0.3"/>
    <n v="-3710.1830000000009"/>
  </r>
  <r>
    <s v="O03669"/>
    <s v="2025-01-17"/>
    <x v="6"/>
    <s v="Tamil Nadu"/>
    <s v="Corporate"/>
    <x v="0"/>
    <s v="Makeup"/>
    <n v="3"/>
    <n v="41631.050000000003"/>
    <n v="29984.34"/>
    <n v="0.25"/>
    <n v="1238.947500000002"/>
  </r>
  <r>
    <s v="O03670"/>
    <s v="2024-08-12"/>
    <x v="1"/>
    <s v="Maharashtra"/>
    <s v="Corporate"/>
    <x v="3"/>
    <s v="Jeans"/>
    <n v="5"/>
    <n v="63251.44"/>
    <n v="46916.49"/>
    <n v="0.03"/>
    <n v="14437.406800000004"/>
  </r>
  <r>
    <s v="O03671"/>
    <s v="2024-10-09"/>
    <x v="2"/>
    <s v="Delhi"/>
    <s v="SMB"/>
    <x v="2"/>
    <s v="Sofa"/>
    <n v="3"/>
    <n v="35095.440000000002"/>
    <n v="26046.54"/>
    <n v="0.03"/>
    <n v="7996.0368000000017"/>
  </r>
  <r>
    <s v="O03672"/>
    <s v="2024-10-20"/>
    <x v="6"/>
    <s v="Tamil Nadu"/>
    <s v="Corporate"/>
    <x v="3"/>
    <s v="Shoes"/>
    <n v="1"/>
    <n v="11122.89"/>
    <n v="6930.18"/>
    <n v="0.21"/>
    <n v="1856.9030999999995"/>
  </r>
  <r>
    <s v="O03673"/>
    <s v="2025-04-07"/>
    <x v="0"/>
    <s v="Karnataka"/>
    <s v="Consumer"/>
    <x v="2"/>
    <s v="Lamp"/>
    <n v="3"/>
    <n v="15147.76"/>
    <n v="9917.17"/>
    <n v="0.18"/>
    <n v="2503.9932000000003"/>
  </r>
  <r>
    <s v="O03674"/>
    <s v="2024-08-02"/>
    <x v="6"/>
    <s v="Tamil Nadu"/>
    <s v="SMB"/>
    <x v="1"/>
    <s v="Headphones"/>
    <n v="2"/>
    <n v="18476.91"/>
    <n v="10455.83"/>
    <n v="0.21"/>
    <n v="4140.9288999999999"/>
  </r>
  <r>
    <s v="O03675"/>
    <s v="2025-04-25"/>
    <x v="7"/>
    <s v="Uttar Pradesh"/>
    <s v="Corporate"/>
    <x v="0"/>
    <s v="Haircare"/>
    <n v="5"/>
    <n v="40658.5"/>
    <n v="32130.47"/>
    <n v="0.14000000000000001"/>
    <n v="2835.8399999999983"/>
  </r>
  <r>
    <s v="O03676"/>
    <s v="2024-10-20"/>
    <x v="0"/>
    <s v="Karnataka"/>
    <s v="Corporate"/>
    <x v="1"/>
    <s v="Tablet"/>
    <n v="2"/>
    <n v="10006.540000000001"/>
    <n v="6842.21"/>
    <n v="0.1"/>
    <n v="2163.6760000000008"/>
  </r>
  <r>
    <s v="O03677"/>
    <s v="2025-04-22"/>
    <x v="4"/>
    <s v="Maharashtra"/>
    <s v="Corporate"/>
    <x v="1"/>
    <s v="Phone"/>
    <n v="4"/>
    <n v="8513.6299999999992"/>
    <n v="5295.56"/>
    <n v="0.17"/>
    <n v="1770.7528999999988"/>
  </r>
  <r>
    <s v="O03678"/>
    <s v="2024-06-19"/>
    <x v="4"/>
    <s v="Maharashtra"/>
    <s v="SMB"/>
    <x v="1"/>
    <s v="Tablet"/>
    <n v="1"/>
    <n v="12664.4"/>
    <n v="8859.7000000000007"/>
    <n v="0.02"/>
    <n v="3551.4119999999989"/>
  </r>
  <r>
    <s v="O03679"/>
    <s v="2024-12-03"/>
    <x v="5"/>
    <s v="West Bengal"/>
    <s v="Corporate"/>
    <x v="0"/>
    <s v="Makeup"/>
    <n v="5"/>
    <n v="51458.11"/>
    <n v="29419.42"/>
    <n v="0.24"/>
    <n v="9688.7436000000034"/>
  </r>
  <r>
    <s v="O03680"/>
    <s v="2024-04-16"/>
    <x v="6"/>
    <s v="Tamil Nadu"/>
    <s v="Corporate"/>
    <x v="2"/>
    <s v="Table"/>
    <n v="2"/>
    <n v="7927.2"/>
    <n v="6115"/>
    <n v="0.04"/>
    <n v="1495.1119999999999"/>
  </r>
  <r>
    <s v="O03681"/>
    <s v="2025-02-24"/>
    <x v="7"/>
    <s v="Uttar Pradesh"/>
    <s v="Corporate"/>
    <x v="1"/>
    <s v="Tablet"/>
    <n v="1"/>
    <n v="8622.67"/>
    <n v="6939"/>
    <n v="0.15"/>
    <n v="390.26950000000011"/>
  </r>
  <r>
    <s v="O03682"/>
    <s v="2024-07-08"/>
    <x v="4"/>
    <s v="Maharashtra"/>
    <s v="Consumer"/>
    <x v="1"/>
    <s v="Laptop"/>
    <n v="1"/>
    <n v="14032.28"/>
    <n v="11388.76"/>
    <n v="0.19"/>
    <n v="-22.613199999999779"/>
  </r>
  <r>
    <s v="O03683"/>
    <s v="2025-05-25"/>
    <x v="0"/>
    <s v="Karnataka"/>
    <s v="Corporate"/>
    <x v="2"/>
    <s v="Chair"/>
    <n v="3"/>
    <n v="8145.17"/>
    <n v="5196.51"/>
    <n v="0.25"/>
    <n v="912.36749999999984"/>
  </r>
  <r>
    <s v="O03684"/>
    <s v="2024-04-29"/>
    <x v="6"/>
    <s v="Tamil Nadu"/>
    <s v="Corporate"/>
    <x v="1"/>
    <s v="Laptop"/>
    <n v="4"/>
    <n v="55501.73"/>
    <n v="34985.4"/>
    <n v="0.16"/>
    <n v="11636.0532"/>
  </r>
  <r>
    <s v="O03685"/>
    <s v="2024-08-13"/>
    <x v="0"/>
    <s v="Karnataka"/>
    <s v="Consumer"/>
    <x v="1"/>
    <s v="Headphones"/>
    <n v="2"/>
    <n v="3040.85"/>
    <n v="2409.46"/>
    <n v="0.23"/>
    <n v="-68.005500000000097"/>
  </r>
  <r>
    <s v="O03686"/>
    <s v="2024-01-01"/>
    <x v="4"/>
    <s v="Maharashtra"/>
    <s v="Corporate"/>
    <x v="3"/>
    <s v="Jeans"/>
    <n v="3"/>
    <n v="12981.55"/>
    <n v="8835.1299999999992"/>
    <n v="0.16"/>
    <n v="2069.3720000000003"/>
  </r>
  <r>
    <s v="O03687"/>
    <s v="2024-11-28"/>
    <x v="5"/>
    <s v="West Bengal"/>
    <s v="SMB"/>
    <x v="0"/>
    <s v="Perfume"/>
    <n v="3"/>
    <n v="31476.53"/>
    <n v="21993.18"/>
    <n v="0.28000000000000003"/>
    <n v="669.92159999999785"/>
  </r>
  <r>
    <s v="O03688"/>
    <s v="2025-03-21"/>
    <x v="1"/>
    <s v="Maharashtra"/>
    <s v="SMB"/>
    <x v="2"/>
    <s v="Lamp"/>
    <n v="4"/>
    <n v="12785.9"/>
    <n v="7996.47"/>
    <n v="0.13"/>
    <n v="3127.2629999999995"/>
  </r>
  <r>
    <s v="O03689"/>
    <s v="2024-04-14"/>
    <x v="0"/>
    <s v="Karnataka"/>
    <s v="SMB"/>
    <x v="2"/>
    <s v="Lamp"/>
    <n v="4"/>
    <n v="2530.0500000000002"/>
    <n v="1920.91"/>
    <n v="0.28000000000000003"/>
    <n v="-99.274000000000001"/>
  </r>
  <r>
    <s v="O03690"/>
    <s v="2025-02-27"/>
    <x v="1"/>
    <s v="Maharashtra"/>
    <s v="SMB"/>
    <x v="1"/>
    <s v="Headphones"/>
    <n v="5"/>
    <n v="60774.85"/>
    <n v="33455.74"/>
    <n v="0.14000000000000001"/>
    <n v="18810.631000000001"/>
  </r>
  <r>
    <s v="O03691"/>
    <s v="2024-03-01"/>
    <x v="7"/>
    <s v="Uttar Pradesh"/>
    <s v="Corporate"/>
    <x v="3"/>
    <s v="Shirt"/>
    <n v="1"/>
    <n v="13464.68"/>
    <n v="11409.55"/>
    <n v="0.15"/>
    <n v="35.42800000000102"/>
  </r>
  <r>
    <s v="O03692"/>
    <s v="2024-09-25"/>
    <x v="5"/>
    <s v="West Bengal"/>
    <s v="Consumer"/>
    <x v="0"/>
    <s v="Makeup"/>
    <n v="4"/>
    <n v="8638.32"/>
    <n v="6963.12"/>
    <n v="0.15"/>
    <n v="379.452"/>
  </r>
  <r>
    <s v="O03693"/>
    <s v="2024-02-11"/>
    <x v="4"/>
    <s v="Maharashtra"/>
    <s v="SMB"/>
    <x v="3"/>
    <s v="Jeans"/>
    <n v="4"/>
    <n v="34322.97"/>
    <n v="19014.689999999999"/>
    <n v="0.08"/>
    <n v="12562.442400000002"/>
  </r>
  <r>
    <s v="O03694"/>
    <s v="2025-01-04"/>
    <x v="5"/>
    <s v="West Bengal"/>
    <s v="SMB"/>
    <x v="3"/>
    <s v="Jeans"/>
    <n v="1"/>
    <n v="7018.94"/>
    <n v="4131.7700000000004"/>
    <n v="0.12"/>
    <n v="2044.8971999999992"/>
  </r>
  <r>
    <s v="O03695"/>
    <s v="2025-03-10"/>
    <x v="7"/>
    <s v="Uttar Pradesh"/>
    <s v="Corporate"/>
    <x v="2"/>
    <s v="Table"/>
    <n v="3"/>
    <n v="14134.96"/>
    <n v="10875.36"/>
    <n v="0.26"/>
    <n v="-415.48960000000125"/>
  </r>
  <r>
    <s v="O03696"/>
    <s v="2024-09-29"/>
    <x v="7"/>
    <s v="Uttar Pradesh"/>
    <s v="Corporate"/>
    <x v="2"/>
    <s v="Chair"/>
    <n v="4"/>
    <n v="31217.200000000001"/>
    <n v="21373.56"/>
    <n v="0.27"/>
    <n v="1414.9959999999992"/>
  </r>
  <r>
    <s v="O03697"/>
    <s v="2025-05-31"/>
    <x v="3"/>
    <s v="Telangana"/>
    <s v="Consumer"/>
    <x v="2"/>
    <s v="Table"/>
    <n v="2"/>
    <n v="8199.16"/>
    <n v="6630.57"/>
    <n v="0.28000000000000003"/>
    <n v="-727.17480000000023"/>
  </r>
  <r>
    <s v="O03698"/>
    <s v="2024-08-07"/>
    <x v="5"/>
    <s v="West Bengal"/>
    <s v="SMB"/>
    <x v="0"/>
    <s v="Skincare"/>
    <n v="5"/>
    <n v="56331.89"/>
    <n v="35082.32"/>
    <n v="0.03"/>
    <n v="19559.613300000001"/>
  </r>
  <r>
    <s v="O03699"/>
    <s v="2024-04-17"/>
    <x v="5"/>
    <s v="West Bengal"/>
    <s v="Consumer"/>
    <x v="2"/>
    <s v="Table"/>
    <n v="4"/>
    <n v="8896.2900000000009"/>
    <n v="6033.75"/>
    <n v="0"/>
    <n v="2862.5400000000009"/>
  </r>
  <r>
    <s v="O03700"/>
    <s v="2024-07-08"/>
    <x v="5"/>
    <s v="West Bengal"/>
    <s v="SMB"/>
    <x v="2"/>
    <s v="Sofa"/>
    <n v="5"/>
    <n v="6777.48"/>
    <n v="4425.84"/>
    <n v="0.23"/>
    <n v="792.81959999999935"/>
  </r>
  <r>
    <s v="O03701"/>
    <s v="2025-06-14"/>
    <x v="4"/>
    <s v="Maharashtra"/>
    <s v="Corporate"/>
    <x v="0"/>
    <s v="Skincare"/>
    <n v="1"/>
    <n v="12619.38"/>
    <n v="7139.03"/>
    <n v="0.01"/>
    <n v="5354.1561999999994"/>
  </r>
  <r>
    <s v="O03702"/>
    <s v="2025-04-15"/>
    <x v="0"/>
    <s v="Karnataka"/>
    <s v="Corporate"/>
    <x v="3"/>
    <s v="Jeans"/>
    <n v="5"/>
    <n v="60994.73"/>
    <n v="50053.71"/>
    <n v="0.02"/>
    <n v="9721.1254000000044"/>
  </r>
  <r>
    <s v="O03703"/>
    <s v="2024-12-14"/>
    <x v="4"/>
    <s v="Maharashtra"/>
    <s v="SMB"/>
    <x v="2"/>
    <s v="Lamp"/>
    <n v="1"/>
    <n v="12470.31"/>
    <n v="10194.49"/>
    <n v="0.15"/>
    <n v="405.27349999999979"/>
  </r>
  <r>
    <s v="O03704"/>
    <s v="2024-08-21"/>
    <x v="5"/>
    <s v="West Bengal"/>
    <s v="Corporate"/>
    <x v="1"/>
    <s v="Phone"/>
    <n v="1"/>
    <n v="3668.01"/>
    <n v="2988.58"/>
    <n v="0.28000000000000003"/>
    <n v="-347.61279999999988"/>
  </r>
  <r>
    <s v="O03705"/>
    <s v="2025-01-02"/>
    <x v="5"/>
    <s v="West Bengal"/>
    <s v="Corporate"/>
    <x v="0"/>
    <s v="Haircare"/>
    <n v="2"/>
    <n v="4081.85"/>
    <n v="2635.48"/>
    <n v="0.13"/>
    <n v="915.72949999999992"/>
  </r>
  <r>
    <s v="O03706"/>
    <s v="2024-09-29"/>
    <x v="3"/>
    <s v="Telangana"/>
    <s v="SMB"/>
    <x v="3"/>
    <s v="Shoes"/>
    <n v="5"/>
    <n v="58547.79"/>
    <n v="46046.01"/>
    <n v="0.24"/>
    <n v="-1549.6896000000015"/>
  </r>
  <r>
    <s v="O03707"/>
    <s v="2025-03-24"/>
    <x v="6"/>
    <s v="Tamil Nadu"/>
    <s v="SMB"/>
    <x v="2"/>
    <s v="Table"/>
    <n v="2"/>
    <n v="20280.72"/>
    <n v="11994.38"/>
    <n v="0.22"/>
    <n v="3824.5816000000013"/>
  </r>
  <r>
    <s v="O03708"/>
    <s v="2024-02-15"/>
    <x v="5"/>
    <s v="West Bengal"/>
    <s v="SMB"/>
    <x v="2"/>
    <s v="Sofa"/>
    <n v="3"/>
    <n v="22210.52"/>
    <n v="17626.07"/>
    <n v="0.22"/>
    <n v="-301.86439999999948"/>
  </r>
  <r>
    <s v="O03709"/>
    <s v="2024-10-01"/>
    <x v="7"/>
    <s v="Uttar Pradesh"/>
    <s v="Corporate"/>
    <x v="3"/>
    <s v="Shirt"/>
    <n v="1"/>
    <n v="3441.36"/>
    <n v="2340.4499999999998"/>
    <n v="0.24"/>
    <n v="274.98360000000037"/>
  </r>
  <r>
    <s v="O03710"/>
    <s v="2025-04-20"/>
    <x v="4"/>
    <s v="Maharashtra"/>
    <s v="SMB"/>
    <x v="3"/>
    <s v="Shirt"/>
    <n v="4"/>
    <n v="29460.62"/>
    <n v="17754.37"/>
    <n v="0.2"/>
    <n v="5814.1260000000002"/>
  </r>
  <r>
    <s v="O03711"/>
    <s v="2024-03-17"/>
    <x v="2"/>
    <s v="Delhi"/>
    <s v="SMB"/>
    <x v="2"/>
    <s v="Lamp"/>
    <n v="4"/>
    <n v="52889.63"/>
    <n v="43460.08"/>
    <n v="0.19"/>
    <n v="-619.4797000000035"/>
  </r>
  <r>
    <s v="O03712"/>
    <s v="2024-04-30"/>
    <x v="5"/>
    <s v="West Bengal"/>
    <s v="SMB"/>
    <x v="1"/>
    <s v="Headphones"/>
    <n v="3"/>
    <n v="11269.65"/>
    <n v="6241.37"/>
    <n v="0.11"/>
    <n v="3788.6184999999996"/>
  </r>
  <r>
    <s v="O03713"/>
    <s v="2025-01-02"/>
    <x v="0"/>
    <s v="Karnataka"/>
    <s v="Consumer"/>
    <x v="1"/>
    <s v="Laptop"/>
    <n v="3"/>
    <n v="23701.4"/>
    <n v="13955.78"/>
    <n v="0.22"/>
    <n v="4531.3120000000008"/>
  </r>
  <r>
    <s v="O03714"/>
    <s v="2024-03-31"/>
    <x v="4"/>
    <s v="Maharashtra"/>
    <s v="SMB"/>
    <x v="2"/>
    <s v="Table"/>
    <n v="2"/>
    <n v="12972.47"/>
    <n v="7636.84"/>
    <n v="0.16"/>
    <n v="3260.0347999999994"/>
  </r>
  <r>
    <s v="O03715"/>
    <s v="2024-07-27"/>
    <x v="0"/>
    <s v="Karnataka"/>
    <s v="Corporate"/>
    <x v="3"/>
    <s v="Jacket"/>
    <n v="1"/>
    <n v="9099.15"/>
    <n v="6981.21"/>
    <n v="0.04"/>
    <n v="1753.9739999999997"/>
  </r>
  <r>
    <s v="O03716"/>
    <s v="2025-06-24"/>
    <x v="4"/>
    <s v="Maharashtra"/>
    <s v="Consumer"/>
    <x v="3"/>
    <s v="Jacket"/>
    <n v="3"/>
    <n v="23542.07"/>
    <n v="14721.32"/>
    <n v="0.2"/>
    <n v="4112.3360000000002"/>
  </r>
  <r>
    <s v="O03717"/>
    <s v="2024-09-09"/>
    <x v="6"/>
    <s v="Tamil Nadu"/>
    <s v="SMB"/>
    <x v="3"/>
    <s v="Jeans"/>
    <n v="1"/>
    <n v="4341.29"/>
    <n v="2811.65"/>
    <n v="0.05"/>
    <n v="1312.5754999999999"/>
  </r>
  <r>
    <s v="O03718"/>
    <s v="2025-02-07"/>
    <x v="3"/>
    <s v="Telangana"/>
    <s v="Consumer"/>
    <x v="2"/>
    <s v="Sofa"/>
    <n v="5"/>
    <n v="19380.419999999998"/>
    <n v="13212.71"/>
    <n v="7.0000000000000007E-2"/>
    <n v="4811.0805999999993"/>
  </r>
  <r>
    <s v="O03719"/>
    <s v="2024-03-22"/>
    <x v="1"/>
    <s v="Maharashtra"/>
    <s v="Corporate"/>
    <x v="0"/>
    <s v="Perfume"/>
    <n v="2"/>
    <n v="5536.5"/>
    <n v="3220.91"/>
    <n v="0.19"/>
    <n v="1263.6550000000002"/>
  </r>
  <r>
    <s v="O03720"/>
    <s v="2024-05-02"/>
    <x v="6"/>
    <s v="Tamil Nadu"/>
    <s v="SMB"/>
    <x v="0"/>
    <s v="Haircare"/>
    <n v="4"/>
    <n v="17628.650000000001"/>
    <n v="13542.3"/>
    <n v="0.25"/>
    <n v="-320.81249999999818"/>
  </r>
  <r>
    <s v="O03721"/>
    <s v="2024-12-15"/>
    <x v="6"/>
    <s v="Tamil Nadu"/>
    <s v="Corporate"/>
    <x v="1"/>
    <s v="Headphones"/>
    <n v="4"/>
    <n v="18398.25"/>
    <n v="12916.61"/>
    <n v="0.04"/>
    <n v="4745.7099999999991"/>
  </r>
  <r>
    <s v="O03722"/>
    <s v="2024-11-22"/>
    <x v="0"/>
    <s v="Karnataka"/>
    <s v="Consumer"/>
    <x v="2"/>
    <s v="Chair"/>
    <n v="5"/>
    <n v="72062.16"/>
    <n v="47087.91"/>
    <n v="0.21"/>
    <n v="9841.1964000000007"/>
  </r>
  <r>
    <s v="O03723"/>
    <s v="2024-08-09"/>
    <x v="5"/>
    <s v="West Bengal"/>
    <s v="Corporate"/>
    <x v="1"/>
    <s v="Tablet"/>
    <n v="3"/>
    <n v="41288.21"/>
    <n v="32407.279999999999"/>
    <n v="0.01"/>
    <n v="8468.0478999999996"/>
  </r>
  <r>
    <s v="O03724"/>
    <s v="2025-06-03"/>
    <x v="5"/>
    <s v="West Bengal"/>
    <s v="Consumer"/>
    <x v="3"/>
    <s v="Shoes"/>
    <n v="2"/>
    <n v="26108.39"/>
    <n v="19870.97"/>
    <n v="0.18"/>
    <n v="1537.9097999999985"/>
  </r>
  <r>
    <s v="O03725"/>
    <s v="2025-02-18"/>
    <x v="6"/>
    <s v="Tamil Nadu"/>
    <s v="Consumer"/>
    <x v="2"/>
    <s v="Table"/>
    <n v="1"/>
    <n v="1556.49"/>
    <n v="1192"/>
    <n v="0.26"/>
    <n v="-40.197400000000016"/>
  </r>
  <r>
    <s v="O03726"/>
    <s v="2025-02-20"/>
    <x v="5"/>
    <s v="West Bengal"/>
    <s v="Corporate"/>
    <x v="3"/>
    <s v="Jacket"/>
    <n v="5"/>
    <n v="23553.46"/>
    <n v="13924.31"/>
    <n v="0.05"/>
    <n v="8451.476999999999"/>
  </r>
  <r>
    <s v="O03727"/>
    <s v="2024-01-21"/>
    <x v="0"/>
    <s v="Karnataka"/>
    <s v="Consumer"/>
    <x v="2"/>
    <s v="Table"/>
    <n v="5"/>
    <n v="39892.83"/>
    <n v="30802.23"/>
    <n v="0.02"/>
    <n v="8292.743400000003"/>
  </r>
  <r>
    <s v="O03728"/>
    <s v="2024-03-23"/>
    <x v="2"/>
    <s v="Delhi"/>
    <s v="Consumer"/>
    <x v="1"/>
    <s v="Headphones"/>
    <n v="4"/>
    <n v="22993.75"/>
    <n v="12945.59"/>
    <n v="0.1"/>
    <n v="7748.7849999999999"/>
  </r>
  <r>
    <s v="O03729"/>
    <s v="2025-04-15"/>
    <x v="3"/>
    <s v="Telangana"/>
    <s v="Corporate"/>
    <x v="0"/>
    <s v="Skincare"/>
    <n v="4"/>
    <n v="4994.66"/>
    <n v="2962.77"/>
    <n v="0.02"/>
    <n v="1931.9967999999999"/>
  </r>
  <r>
    <s v="O03730"/>
    <s v="2024-03-10"/>
    <x v="0"/>
    <s v="Karnataka"/>
    <s v="Consumer"/>
    <x v="1"/>
    <s v="Laptop"/>
    <n v="1"/>
    <n v="2290.2399999999998"/>
    <n v="1552.93"/>
    <n v="0.03"/>
    <n v="668.60279999999977"/>
  </r>
  <r>
    <s v="O03731"/>
    <s v="2024-03-22"/>
    <x v="6"/>
    <s v="Tamil Nadu"/>
    <s v="Consumer"/>
    <x v="3"/>
    <s v="Jeans"/>
    <n v="1"/>
    <n v="10336.040000000001"/>
    <n v="6493.64"/>
    <n v="0.18"/>
    <n v="1981.9128000000005"/>
  </r>
  <r>
    <s v="O03732"/>
    <s v="2025-04-24"/>
    <x v="7"/>
    <s v="Uttar Pradesh"/>
    <s v="SMB"/>
    <x v="3"/>
    <s v="Shirt"/>
    <n v="3"/>
    <n v="7875.57"/>
    <n v="4465.5600000000004"/>
    <n v="0.06"/>
    <n v="2937.4757999999993"/>
  </r>
  <r>
    <s v="O03733"/>
    <s v="2024-07-06"/>
    <x v="6"/>
    <s v="Tamil Nadu"/>
    <s v="Consumer"/>
    <x v="0"/>
    <s v="Skincare"/>
    <n v="3"/>
    <n v="32278.25"/>
    <n v="19617.61"/>
    <n v="0.09"/>
    <n v="9755.5974999999999"/>
  </r>
  <r>
    <s v="O03734"/>
    <s v="2024-11-16"/>
    <x v="0"/>
    <s v="Karnataka"/>
    <s v="Consumer"/>
    <x v="3"/>
    <s v="Jeans"/>
    <n v="2"/>
    <n v="23129.14"/>
    <n v="15568.58"/>
    <n v="0.05"/>
    <n v="6404.1029999999992"/>
  </r>
  <r>
    <s v="O03735"/>
    <s v="2024-06-05"/>
    <x v="3"/>
    <s v="Telangana"/>
    <s v="Corporate"/>
    <x v="0"/>
    <s v="Perfume"/>
    <n v="2"/>
    <n v="25726.959999999999"/>
    <n v="15420.45"/>
    <n v="0.03"/>
    <n v="9534.7011999999977"/>
  </r>
  <r>
    <s v="O03736"/>
    <s v="2024-08-27"/>
    <x v="4"/>
    <s v="Maharashtra"/>
    <s v="Corporate"/>
    <x v="3"/>
    <s v="Shoes"/>
    <n v="1"/>
    <n v="8593.8700000000008"/>
    <n v="5742.53"/>
    <n v="0.22"/>
    <n v="960.68860000000086"/>
  </r>
  <r>
    <s v="O03737"/>
    <s v="2025-04-04"/>
    <x v="1"/>
    <s v="Maharashtra"/>
    <s v="SMB"/>
    <x v="3"/>
    <s v="Jacket"/>
    <n v="4"/>
    <n v="44977.82"/>
    <n v="37418.19"/>
    <n v="0.23"/>
    <n v="-2785.2686000000031"/>
  </r>
  <r>
    <s v="O03738"/>
    <s v="2025-03-23"/>
    <x v="0"/>
    <s v="Karnataka"/>
    <s v="SMB"/>
    <x v="3"/>
    <s v="Jeans"/>
    <n v="4"/>
    <n v="45768.83"/>
    <n v="33515.83"/>
    <n v="0.17"/>
    <n v="4472.2988999999989"/>
  </r>
  <r>
    <s v="O03739"/>
    <s v="2024-08-12"/>
    <x v="0"/>
    <s v="Karnataka"/>
    <s v="Corporate"/>
    <x v="2"/>
    <s v="Lamp"/>
    <n v="3"/>
    <n v="39694.9"/>
    <n v="31912.06"/>
    <n v="0.26"/>
    <n v="-2537.8340000000007"/>
  </r>
  <r>
    <s v="O03740"/>
    <s v="2024-05-29"/>
    <x v="5"/>
    <s v="West Bengal"/>
    <s v="Consumer"/>
    <x v="3"/>
    <s v="Shoes"/>
    <n v="4"/>
    <n v="41186.67"/>
    <n v="22881.14"/>
    <n v="0.24"/>
    <n v="8420.7291999999998"/>
  </r>
  <r>
    <s v="O03741"/>
    <s v="2024-08-26"/>
    <x v="4"/>
    <s v="Maharashtra"/>
    <s v="Consumer"/>
    <x v="2"/>
    <s v="Chair"/>
    <n v="4"/>
    <n v="34036.550000000003"/>
    <n v="24824.26"/>
    <n v="0.05"/>
    <n v="7510.4625000000042"/>
  </r>
  <r>
    <s v="O03742"/>
    <s v="2024-06-10"/>
    <x v="5"/>
    <s v="West Bengal"/>
    <s v="Consumer"/>
    <x v="1"/>
    <s v="Headphones"/>
    <n v="4"/>
    <n v="4184.8500000000004"/>
    <n v="3159.44"/>
    <n v="0.24"/>
    <n v="21.046000000000276"/>
  </r>
  <r>
    <s v="O03743"/>
    <s v="2024-05-17"/>
    <x v="2"/>
    <s v="Delhi"/>
    <s v="Corporate"/>
    <x v="2"/>
    <s v="Lamp"/>
    <n v="1"/>
    <n v="10377.56"/>
    <n v="8701.68"/>
    <n v="0.13"/>
    <n v="326.79719999999929"/>
  </r>
  <r>
    <s v="O03744"/>
    <s v="2024-01-04"/>
    <x v="5"/>
    <s v="West Bengal"/>
    <s v="Consumer"/>
    <x v="1"/>
    <s v="Tablet"/>
    <n v="4"/>
    <n v="15907.87"/>
    <n v="12285.78"/>
    <n v="0.22"/>
    <n v="122.35860000000002"/>
  </r>
  <r>
    <s v="O03745"/>
    <s v="2025-04-12"/>
    <x v="3"/>
    <s v="Telangana"/>
    <s v="Consumer"/>
    <x v="1"/>
    <s v="Tablet"/>
    <n v="4"/>
    <n v="57788.44"/>
    <n v="46113.18"/>
    <n v="0"/>
    <n v="11675.260000000002"/>
  </r>
  <r>
    <s v="O03746"/>
    <s v="2025-03-26"/>
    <x v="3"/>
    <s v="Telangana"/>
    <s v="SMB"/>
    <x v="2"/>
    <s v="Table"/>
    <n v="1"/>
    <n v="2304.6799999999998"/>
    <n v="1342.63"/>
    <n v="7.0000000000000007E-2"/>
    <n v="800.72239999999965"/>
  </r>
  <r>
    <s v="O03747"/>
    <s v="2024-06-13"/>
    <x v="5"/>
    <s v="West Bengal"/>
    <s v="Consumer"/>
    <x v="0"/>
    <s v="Makeup"/>
    <n v="1"/>
    <n v="4878.25"/>
    <n v="2981.24"/>
    <n v="0.09"/>
    <n v="1457.9675000000002"/>
  </r>
  <r>
    <s v="O03748"/>
    <s v="2025-04-28"/>
    <x v="2"/>
    <s v="Delhi"/>
    <s v="SMB"/>
    <x v="3"/>
    <s v="Jacket"/>
    <n v="1"/>
    <n v="6945.4"/>
    <n v="4629.38"/>
    <n v="7.0000000000000007E-2"/>
    <n v="1829.8419999999996"/>
  </r>
  <r>
    <s v="O03749"/>
    <s v="2025-02-15"/>
    <x v="5"/>
    <s v="West Bengal"/>
    <s v="SMB"/>
    <x v="0"/>
    <s v="Perfume"/>
    <n v="3"/>
    <n v="3090.61"/>
    <n v="1914.81"/>
    <n v="0.22"/>
    <n v="495.86580000000015"/>
  </r>
  <r>
    <s v="O03750"/>
    <s v="2025-04-02"/>
    <x v="5"/>
    <s v="West Bengal"/>
    <s v="Corporate"/>
    <x v="0"/>
    <s v="Skincare"/>
    <n v="2"/>
    <n v="2886.94"/>
    <n v="2039.18"/>
    <n v="0.09"/>
    <n v="587.93540000000007"/>
  </r>
  <r>
    <s v="O03751"/>
    <s v="2024-06-09"/>
    <x v="1"/>
    <s v="Maharashtra"/>
    <s v="SMB"/>
    <x v="0"/>
    <s v="Haircare"/>
    <n v="5"/>
    <n v="57617.57"/>
    <n v="39180.1"/>
    <n v="0.04"/>
    <n v="16132.767200000002"/>
  </r>
  <r>
    <s v="O03752"/>
    <s v="2024-07-18"/>
    <x v="7"/>
    <s v="Uttar Pradesh"/>
    <s v="SMB"/>
    <x v="0"/>
    <s v="Haircare"/>
    <n v="5"/>
    <n v="32303.57"/>
    <n v="22952.85"/>
    <n v="0.1"/>
    <n v="6120.3630000000012"/>
  </r>
  <r>
    <s v="O03753"/>
    <s v="2024-08-08"/>
    <x v="3"/>
    <s v="Telangana"/>
    <s v="Corporate"/>
    <x v="0"/>
    <s v="Skincare"/>
    <n v="1"/>
    <n v="3778.3"/>
    <n v="2240.79"/>
    <n v="0.02"/>
    <n v="1461.9440000000002"/>
  </r>
  <r>
    <s v="O03754"/>
    <s v="2025-01-01"/>
    <x v="2"/>
    <s v="Delhi"/>
    <s v="Consumer"/>
    <x v="0"/>
    <s v="Haircare"/>
    <n v="3"/>
    <n v="13661.43"/>
    <n v="8895.2800000000007"/>
    <n v="0.26"/>
    <n v="1214.1781999999994"/>
  </r>
  <r>
    <s v="O03755"/>
    <s v="2025-04-20"/>
    <x v="5"/>
    <s v="West Bengal"/>
    <s v="Consumer"/>
    <x v="2"/>
    <s v="Sofa"/>
    <n v="2"/>
    <n v="3745.51"/>
    <n v="2674.87"/>
    <n v="0.04"/>
    <n v="920.81960000000026"/>
  </r>
  <r>
    <s v="O03756"/>
    <s v="2024-06-26"/>
    <x v="3"/>
    <s v="Telangana"/>
    <s v="Corporate"/>
    <x v="1"/>
    <s v="Tablet"/>
    <n v="1"/>
    <n v="13056.16"/>
    <n v="8640.2900000000009"/>
    <n v="0.26"/>
    <n v="1021.268399999999"/>
  </r>
  <r>
    <s v="O03757"/>
    <s v="2025-06-20"/>
    <x v="3"/>
    <s v="Telangana"/>
    <s v="Consumer"/>
    <x v="0"/>
    <s v="Skincare"/>
    <n v="1"/>
    <n v="14126.02"/>
    <n v="10456.530000000001"/>
    <n v="0.13"/>
    <n v="1833.1073999999996"/>
  </r>
  <r>
    <s v="O03758"/>
    <s v="2024-12-05"/>
    <x v="5"/>
    <s v="West Bengal"/>
    <s v="Corporate"/>
    <x v="0"/>
    <s v="Skincare"/>
    <n v="1"/>
    <n v="13633.6"/>
    <n v="10208.33"/>
    <n v="0.27"/>
    <n v="-255.80199999999968"/>
  </r>
  <r>
    <s v="O03759"/>
    <s v="2024-07-28"/>
    <x v="5"/>
    <s v="West Bengal"/>
    <s v="Corporate"/>
    <x v="0"/>
    <s v="Makeup"/>
    <n v="3"/>
    <n v="34064.74"/>
    <n v="19083.189999999999"/>
    <n v="7.0000000000000007E-2"/>
    <n v="12597.018199999999"/>
  </r>
  <r>
    <s v="O03760"/>
    <s v="2025-04-24"/>
    <x v="2"/>
    <s v="Delhi"/>
    <s v="SMB"/>
    <x v="1"/>
    <s v="Phone"/>
    <n v="3"/>
    <n v="16177.1"/>
    <n v="9722.16"/>
    <n v="0.12"/>
    <n v="4513.6880000000001"/>
  </r>
  <r>
    <s v="O03761"/>
    <s v="2024-11-27"/>
    <x v="7"/>
    <s v="Uttar Pradesh"/>
    <s v="SMB"/>
    <x v="0"/>
    <s v="Makeup"/>
    <n v="4"/>
    <n v="45134.89"/>
    <n v="27436.16"/>
    <n v="0.04"/>
    <n v="15893.3344"/>
  </r>
  <r>
    <s v="O03762"/>
    <s v="2025-02-15"/>
    <x v="4"/>
    <s v="Maharashtra"/>
    <s v="Consumer"/>
    <x v="3"/>
    <s v="Jeans"/>
    <n v="4"/>
    <n v="14462.13"/>
    <n v="10569.05"/>
    <n v="0.08"/>
    <n v="2736.1095999999998"/>
  </r>
  <r>
    <s v="O03763"/>
    <s v="2025-03-28"/>
    <x v="7"/>
    <s v="Uttar Pradesh"/>
    <s v="Consumer"/>
    <x v="0"/>
    <s v="Perfume"/>
    <n v="3"/>
    <n v="19110.47"/>
    <n v="10547.92"/>
    <n v="0.03"/>
    <n v="7989.2359000000015"/>
  </r>
  <r>
    <s v="O03764"/>
    <s v="2025-03-03"/>
    <x v="5"/>
    <s v="West Bengal"/>
    <s v="Consumer"/>
    <x v="1"/>
    <s v="Laptop"/>
    <n v="2"/>
    <n v="1202.78"/>
    <n v="815.98"/>
    <n v="0.26"/>
    <n v="74.077199999999948"/>
  </r>
  <r>
    <s v="O03765"/>
    <s v="2025-05-10"/>
    <x v="7"/>
    <s v="Uttar Pradesh"/>
    <s v="Consumer"/>
    <x v="1"/>
    <s v="Phone"/>
    <n v="5"/>
    <n v="33149.57"/>
    <n v="24320.17"/>
    <n v="0.04"/>
    <n v="7503.4172000000017"/>
  </r>
  <r>
    <s v="O03766"/>
    <s v="2025-02-23"/>
    <x v="4"/>
    <s v="Maharashtra"/>
    <s v="Corporate"/>
    <x v="3"/>
    <s v="Shoes"/>
    <n v="2"/>
    <n v="21975.11"/>
    <n v="16971.849999999999"/>
    <n v="0.28999999999999998"/>
    <n v="-1369.5218999999979"/>
  </r>
  <r>
    <s v="O03767"/>
    <s v="2024-08-17"/>
    <x v="2"/>
    <s v="Delhi"/>
    <s v="Corporate"/>
    <x v="3"/>
    <s v="Jacket"/>
    <n v="1"/>
    <n v="11505.49"/>
    <n v="6654.82"/>
    <n v="0.24"/>
    <n v="2089.3524000000002"/>
  </r>
  <r>
    <s v="O03768"/>
    <s v="2025-03-22"/>
    <x v="5"/>
    <s v="West Bengal"/>
    <s v="Corporate"/>
    <x v="1"/>
    <s v="Tablet"/>
    <n v="5"/>
    <n v="54281.17"/>
    <n v="45903.06"/>
    <n v="0.16"/>
    <n v="-306.87719999999899"/>
  </r>
  <r>
    <s v="O03769"/>
    <s v="2025-02-10"/>
    <x v="2"/>
    <s v="Delhi"/>
    <s v="Consumer"/>
    <x v="0"/>
    <s v="Skincare"/>
    <n v="5"/>
    <n v="48203.46"/>
    <n v="37877.19"/>
    <n v="0.22"/>
    <n v="-278.49120000000221"/>
  </r>
  <r>
    <s v="O03770"/>
    <s v="2024-04-24"/>
    <x v="2"/>
    <s v="Delhi"/>
    <s v="Consumer"/>
    <x v="2"/>
    <s v="Lamp"/>
    <n v="1"/>
    <n v="9816.69"/>
    <n v="7184.72"/>
    <n v="0.18"/>
    <n v="864.96580000000017"/>
  </r>
  <r>
    <s v="O03771"/>
    <s v="2025-03-31"/>
    <x v="2"/>
    <s v="Delhi"/>
    <s v="SMB"/>
    <x v="2"/>
    <s v="Table"/>
    <n v="4"/>
    <n v="48044.4"/>
    <n v="37161.040000000001"/>
    <n v="0.04"/>
    <n v="8961.5840000000007"/>
  </r>
  <r>
    <s v="O03772"/>
    <s v="2024-07-09"/>
    <x v="0"/>
    <s v="Karnataka"/>
    <s v="Consumer"/>
    <x v="0"/>
    <s v="Skincare"/>
    <n v="2"/>
    <n v="28173.439999999999"/>
    <n v="21163.67"/>
    <n v="0.04"/>
    <n v="5882.8324000000002"/>
  </r>
  <r>
    <s v="O03773"/>
    <s v="2024-03-14"/>
    <x v="6"/>
    <s v="Tamil Nadu"/>
    <s v="Consumer"/>
    <x v="0"/>
    <s v="Perfume"/>
    <n v="4"/>
    <n v="41860.71"/>
    <n v="24867.68"/>
    <n v="0.09"/>
    <n v="13225.5661"/>
  </r>
  <r>
    <s v="O03774"/>
    <s v="2024-05-28"/>
    <x v="3"/>
    <s v="Telangana"/>
    <s v="Corporate"/>
    <x v="0"/>
    <s v="Haircare"/>
    <n v="4"/>
    <n v="10760.37"/>
    <n v="9141.7199999999993"/>
    <n v="0.09"/>
    <n v="650.21670000000142"/>
  </r>
  <r>
    <s v="O03775"/>
    <s v="2024-08-13"/>
    <x v="6"/>
    <s v="Tamil Nadu"/>
    <s v="Corporate"/>
    <x v="2"/>
    <s v="Chair"/>
    <n v="2"/>
    <n v="21509.34"/>
    <n v="15080.26"/>
    <n v="0.02"/>
    <n v="5998.8931999999995"/>
  </r>
  <r>
    <s v="O03776"/>
    <s v="2024-03-07"/>
    <x v="0"/>
    <s v="Karnataka"/>
    <s v="Corporate"/>
    <x v="0"/>
    <s v="Perfume"/>
    <n v="4"/>
    <n v="34865.83"/>
    <n v="25211.24"/>
    <n v="0.11"/>
    <n v="5819.3487000000005"/>
  </r>
  <r>
    <s v="O03777"/>
    <s v="2024-08-27"/>
    <x v="3"/>
    <s v="Telangana"/>
    <s v="Consumer"/>
    <x v="0"/>
    <s v="Makeup"/>
    <n v="3"/>
    <n v="36099.25"/>
    <n v="27439.61"/>
    <n v="0.27"/>
    <n v="-1087.1575000000012"/>
  </r>
  <r>
    <s v="O03778"/>
    <s v="2025-02-13"/>
    <x v="7"/>
    <s v="Uttar Pradesh"/>
    <s v="Corporate"/>
    <x v="0"/>
    <s v="Perfume"/>
    <n v="4"/>
    <n v="22475.45"/>
    <n v="15021.1"/>
    <n v="0.08"/>
    <n v="5656.3140000000003"/>
  </r>
  <r>
    <s v="O03779"/>
    <s v="2024-10-31"/>
    <x v="0"/>
    <s v="Karnataka"/>
    <s v="SMB"/>
    <x v="3"/>
    <s v="Shoes"/>
    <n v="2"/>
    <n v="13390.83"/>
    <n v="7978.86"/>
    <n v="0.14000000000000001"/>
    <n v="3537.2538000000004"/>
  </r>
  <r>
    <s v="O03780"/>
    <s v="2024-02-07"/>
    <x v="3"/>
    <s v="Telangana"/>
    <s v="Corporate"/>
    <x v="3"/>
    <s v="Shirt"/>
    <n v="2"/>
    <n v="19518.53"/>
    <n v="15481.46"/>
    <n v="0.14000000000000001"/>
    <n v="1304.4757999999997"/>
  </r>
  <r>
    <s v="O03781"/>
    <s v="2025-02-27"/>
    <x v="6"/>
    <s v="Tamil Nadu"/>
    <s v="Corporate"/>
    <x v="3"/>
    <s v="Jeans"/>
    <n v="1"/>
    <n v="13069.71"/>
    <n v="7233.46"/>
    <n v="0.11"/>
    <n v="4398.5818999999992"/>
  </r>
  <r>
    <s v="O03782"/>
    <s v="2024-09-08"/>
    <x v="6"/>
    <s v="Tamil Nadu"/>
    <s v="SMB"/>
    <x v="0"/>
    <s v="Makeup"/>
    <n v="2"/>
    <n v="16818.87"/>
    <n v="11391.34"/>
    <n v="0.21"/>
    <n v="1895.5672999999992"/>
  </r>
  <r>
    <s v="O03783"/>
    <s v="2024-03-24"/>
    <x v="5"/>
    <s v="West Bengal"/>
    <s v="Consumer"/>
    <x v="1"/>
    <s v="Laptop"/>
    <n v="4"/>
    <n v="3022.67"/>
    <n v="2466.84"/>
    <n v="0.09"/>
    <n v="283.78969999999993"/>
  </r>
  <r>
    <s v="O03784"/>
    <s v="2024-07-16"/>
    <x v="1"/>
    <s v="Maharashtra"/>
    <s v="SMB"/>
    <x v="0"/>
    <s v="Perfume"/>
    <n v="4"/>
    <n v="41681.300000000003"/>
    <n v="26116.97"/>
    <n v="0.3"/>
    <n v="3059.9400000000005"/>
  </r>
  <r>
    <s v="O03785"/>
    <s v="2024-02-15"/>
    <x v="5"/>
    <s v="West Bengal"/>
    <s v="Corporate"/>
    <x v="0"/>
    <s v="Perfume"/>
    <n v="3"/>
    <n v="36788.160000000003"/>
    <n v="26613.86"/>
    <n v="0.25"/>
    <n v="977.26000000000204"/>
  </r>
  <r>
    <s v="O03786"/>
    <s v="2025-04-15"/>
    <x v="6"/>
    <s v="Tamil Nadu"/>
    <s v="Consumer"/>
    <x v="1"/>
    <s v="Laptop"/>
    <n v="3"/>
    <n v="3610.52"/>
    <n v="2362.9899999999998"/>
    <n v="0.13"/>
    <n v="778.16240000000016"/>
  </r>
  <r>
    <s v="O03787"/>
    <s v="2024-07-06"/>
    <x v="4"/>
    <s v="Maharashtra"/>
    <s v="SMB"/>
    <x v="2"/>
    <s v="Table"/>
    <n v="1"/>
    <n v="8891.64"/>
    <n v="4997.1000000000004"/>
    <n v="0.13"/>
    <n v="2738.6267999999991"/>
  </r>
  <r>
    <s v="O03788"/>
    <s v="2024-09-06"/>
    <x v="3"/>
    <s v="Telangana"/>
    <s v="Corporate"/>
    <x v="2"/>
    <s v="Sofa"/>
    <n v="2"/>
    <n v="21707.96"/>
    <n v="15225.38"/>
    <n v="0.19"/>
    <n v="2358.0676000000003"/>
  </r>
  <r>
    <s v="O03789"/>
    <s v="2024-06-04"/>
    <x v="1"/>
    <s v="Maharashtra"/>
    <s v="Consumer"/>
    <x v="0"/>
    <s v="Makeup"/>
    <n v="3"/>
    <n v="23040.99"/>
    <n v="15709"/>
    <n v="0.2"/>
    <n v="2723.7920000000013"/>
  </r>
  <r>
    <s v="O03790"/>
    <s v="2024-09-09"/>
    <x v="0"/>
    <s v="Karnataka"/>
    <s v="Corporate"/>
    <x v="1"/>
    <s v="Headphones"/>
    <n v="3"/>
    <n v="38848.67"/>
    <n v="28001.64"/>
    <n v="0.04"/>
    <n v="9293.0831999999991"/>
  </r>
  <r>
    <s v="O03791"/>
    <s v="2024-03-28"/>
    <x v="7"/>
    <s v="Uttar Pradesh"/>
    <s v="Consumer"/>
    <x v="0"/>
    <s v="Skincare"/>
    <n v="4"/>
    <n v="46354.23"/>
    <n v="30585.24"/>
    <n v="0.06"/>
    <n v="12987.736200000001"/>
  </r>
  <r>
    <s v="O03792"/>
    <s v="2025-03-20"/>
    <x v="4"/>
    <s v="Maharashtra"/>
    <s v="Consumer"/>
    <x v="0"/>
    <s v="Haircare"/>
    <n v="3"/>
    <n v="4860.8500000000004"/>
    <n v="2837.33"/>
    <n v="0.18"/>
    <n v="1148.5670000000005"/>
  </r>
  <r>
    <s v="O03793"/>
    <s v="2024-06-25"/>
    <x v="1"/>
    <s v="Maharashtra"/>
    <s v="Consumer"/>
    <x v="2"/>
    <s v="Chair"/>
    <n v="5"/>
    <n v="39211.089999999997"/>
    <n v="26065.63"/>
    <n v="7.0000000000000007E-2"/>
    <n v="10400.683699999996"/>
  </r>
  <r>
    <s v="O03794"/>
    <s v="2024-05-24"/>
    <x v="6"/>
    <s v="Tamil Nadu"/>
    <s v="SMB"/>
    <x v="0"/>
    <s v="Makeup"/>
    <n v="2"/>
    <n v="4405.57"/>
    <n v="3049.64"/>
    <n v="0.17"/>
    <n v="606.98309999999981"/>
  </r>
  <r>
    <s v="O03795"/>
    <s v="2024-01-11"/>
    <x v="0"/>
    <s v="Karnataka"/>
    <s v="Consumer"/>
    <x v="2"/>
    <s v="Lamp"/>
    <n v="5"/>
    <n v="63405.7"/>
    <n v="49608.86"/>
    <n v="0.11"/>
    <n v="6822.212999999997"/>
  </r>
  <r>
    <s v="O03796"/>
    <s v="2024-08-27"/>
    <x v="7"/>
    <s v="Uttar Pradesh"/>
    <s v="Corporate"/>
    <x v="0"/>
    <s v="Skincare"/>
    <n v="4"/>
    <n v="7493.1"/>
    <n v="4326.57"/>
    <n v="0.22"/>
    <n v="1518.0480000000005"/>
  </r>
  <r>
    <s v="O03797"/>
    <s v="2024-04-15"/>
    <x v="6"/>
    <s v="Tamil Nadu"/>
    <s v="Consumer"/>
    <x v="2"/>
    <s v="Sofa"/>
    <n v="1"/>
    <n v="8119.48"/>
    <n v="6358.47"/>
    <n v="0.28000000000000003"/>
    <n v="-512.44440000000077"/>
  </r>
  <r>
    <s v="O03798"/>
    <s v="2024-11-24"/>
    <x v="3"/>
    <s v="Telangana"/>
    <s v="Corporate"/>
    <x v="0"/>
    <s v="Haircare"/>
    <n v="5"/>
    <n v="27008.23"/>
    <n v="19057.38"/>
    <n v="7.0000000000000007E-2"/>
    <n v="6060.2738999999983"/>
  </r>
  <r>
    <s v="O03799"/>
    <s v="2024-05-31"/>
    <x v="6"/>
    <s v="Tamil Nadu"/>
    <s v="Corporate"/>
    <x v="3"/>
    <s v="Jacket"/>
    <n v="4"/>
    <n v="7335.65"/>
    <n v="5865.6"/>
    <n v="0.12"/>
    <n v="589.77199999999937"/>
  </r>
  <r>
    <s v="O03800"/>
    <s v="2025-06-14"/>
    <x v="0"/>
    <s v="Karnataka"/>
    <s v="SMB"/>
    <x v="3"/>
    <s v="Shoes"/>
    <n v="5"/>
    <n v="36755.620000000003"/>
    <n v="25431.91"/>
    <n v="0.23"/>
    <n v="2869.9174000000021"/>
  </r>
  <r>
    <s v="O03801"/>
    <s v="2024-08-18"/>
    <x v="7"/>
    <s v="Uttar Pradesh"/>
    <s v="Corporate"/>
    <x v="2"/>
    <s v="Table"/>
    <n v="4"/>
    <n v="35080.980000000003"/>
    <n v="20059.900000000001"/>
    <n v="0.11"/>
    <n v="11162.172200000001"/>
  </r>
  <r>
    <s v="O03802"/>
    <s v="2025-02-15"/>
    <x v="4"/>
    <s v="Maharashtra"/>
    <s v="Corporate"/>
    <x v="0"/>
    <s v="Haircare"/>
    <n v="2"/>
    <n v="7394.58"/>
    <n v="5067.83"/>
    <n v="0.14000000000000001"/>
    <n v="1291.5087999999998"/>
  </r>
  <r>
    <s v="O03803"/>
    <s v="2024-04-09"/>
    <x v="0"/>
    <s v="Karnataka"/>
    <s v="Corporate"/>
    <x v="2"/>
    <s v="Lamp"/>
    <n v="3"/>
    <n v="43161.97"/>
    <n v="33919.81"/>
    <n v="0.09"/>
    <n v="5357.5827000000036"/>
  </r>
  <r>
    <s v="O03804"/>
    <s v="2025-04-28"/>
    <x v="0"/>
    <s v="Karnataka"/>
    <s v="Corporate"/>
    <x v="2"/>
    <s v="Sofa"/>
    <n v="3"/>
    <n v="39227.120000000003"/>
    <n v="22013.51"/>
    <n v="0.23"/>
    <n v="8191.3724000000038"/>
  </r>
  <r>
    <s v="O03805"/>
    <s v="2025-02-20"/>
    <x v="2"/>
    <s v="Delhi"/>
    <s v="Consumer"/>
    <x v="2"/>
    <s v="Sofa"/>
    <n v="2"/>
    <n v="17840.689999999999"/>
    <n v="13213.39"/>
    <n v="0.12"/>
    <n v="2486.4171999999994"/>
  </r>
  <r>
    <s v="O03806"/>
    <s v="2024-02-24"/>
    <x v="7"/>
    <s v="Uttar Pradesh"/>
    <s v="SMB"/>
    <x v="0"/>
    <s v="Perfume"/>
    <n v="1"/>
    <n v="1283.8900000000001"/>
    <n v="805.37"/>
    <n v="0.18"/>
    <n v="247.41980000000009"/>
  </r>
  <r>
    <s v="O03807"/>
    <s v="2024-05-03"/>
    <x v="6"/>
    <s v="Tamil Nadu"/>
    <s v="Consumer"/>
    <x v="1"/>
    <s v="Phone"/>
    <n v="3"/>
    <n v="11888.31"/>
    <n v="6734.58"/>
    <n v="0.25"/>
    <n v="2181.6524999999997"/>
  </r>
  <r>
    <s v="O03808"/>
    <s v="2024-04-13"/>
    <x v="6"/>
    <s v="Tamil Nadu"/>
    <s v="Corporate"/>
    <x v="1"/>
    <s v="Laptop"/>
    <n v="3"/>
    <n v="7866.41"/>
    <n v="5626.94"/>
    <n v="0.3"/>
    <n v="-120.45299999999952"/>
  </r>
  <r>
    <s v="O03809"/>
    <s v="2024-07-04"/>
    <x v="0"/>
    <s v="Karnataka"/>
    <s v="SMB"/>
    <x v="1"/>
    <s v="Tablet"/>
    <n v="4"/>
    <n v="16915.849999999999"/>
    <n v="12903.91"/>
    <n v="0.15"/>
    <n v="1474.5624999999991"/>
  </r>
  <r>
    <s v="O03810"/>
    <s v="2024-09-08"/>
    <x v="4"/>
    <s v="Maharashtra"/>
    <s v="SMB"/>
    <x v="1"/>
    <s v="Tablet"/>
    <n v="3"/>
    <n v="12397.57"/>
    <n v="8660.24"/>
    <n v="0.09"/>
    <n v="2621.5487000000003"/>
  </r>
  <r>
    <s v="O03811"/>
    <s v="2024-02-06"/>
    <x v="2"/>
    <s v="Delhi"/>
    <s v="Corporate"/>
    <x v="0"/>
    <s v="Makeup"/>
    <n v="5"/>
    <n v="2949.36"/>
    <n v="2324.0100000000002"/>
    <n v="0.28000000000000003"/>
    <n v="-200.47080000000017"/>
  </r>
  <r>
    <s v="O03812"/>
    <s v="2024-05-19"/>
    <x v="1"/>
    <s v="Maharashtra"/>
    <s v="SMB"/>
    <x v="3"/>
    <s v="Jacket"/>
    <n v="2"/>
    <n v="18739.939999999999"/>
    <n v="15912.11"/>
    <n v="0.16"/>
    <n v="-170.56040000000166"/>
  </r>
  <r>
    <s v="O03813"/>
    <s v="2024-12-13"/>
    <x v="2"/>
    <s v="Delhi"/>
    <s v="SMB"/>
    <x v="2"/>
    <s v="Sofa"/>
    <n v="4"/>
    <n v="28696.48"/>
    <n v="20424.68"/>
    <n v="0.11"/>
    <n v="5115.1871999999994"/>
  </r>
  <r>
    <s v="O03814"/>
    <s v="2024-09-18"/>
    <x v="0"/>
    <s v="Karnataka"/>
    <s v="SMB"/>
    <x v="1"/>
    <s v="Headphones"/>
    <n v="1"/>
    <n v="7957.85"/>
    <n v="5348.88"/>
    <n v="0.16"/>
    <n v="1335.7140000000002"/>
  </r>
  <r>
    <s v="O03815"/>
    <s v="2024-03-30"/>
    <x v="3"/>
    <s v="Telangana"/>
    <s v="Corporate"/>
    <x v="3"/>
    <s v="Shirt"/>
    <n v="3"/>
    <n v="18765.23"/>
    <n v="11525.96"/>
    <n v="0.28999999999999998"/>
    <n v="1797.3533000000007"/>
  </r>
  <r>
    <s v="O03816"/>
    <s v="2024-11-27"/>
    <x v="5"/>
    <s v="West Bengal"/>
    <s v="Corporate"/>
    <x v="2"/>
    <s v="Table"/>
    <n v="3"/>
    <n v="35297.96"/>
    <n v="25128.7"/>
    <n v="0.28000000000000003"/>
    <n v="285.8311999999969"/>
  </r>
  <r>
    <s v="O03817"/>
    <s v="2024-09-15"/>
    <x v="4"/>
    <s v="Maharashtra"/>
    <s v="SMB"/>
    <x v="2"/>
    <s v="Table"/>
    <n v="1"/>
    <n v="1032.8699999999999"/>
    <n v="697.51"/>
    <n v="0.11"/>
    <n v="221.7442999999999"/>
  </r>
  <r>
    <s v="O03818"/>
    <s v="2024-09-18"/>
    <x v="0"/>
    <s v="Karnataka"/>
    <s v="Corporate"/>
    <x v="1"/>
    <s v="Tablet"/>
    <n v="3"/>
    <n v="22963.61"/>
    <n v="17436.18"/>
    <n v="0.28000000000000003"/>
    <n v="-902.38080000000082"/>
  </r>
  <r>
    <s v="O03819"/>
    <s v="2025-05-25"/>
    <x v="6"/>
    <s v="Tamil Nadu"/>
    <s v="Consumer"/>
    <x v="1"/>
    <s v="Laptop"/>
    <n v="4"/>
    <n v="10500.35"/>
    <n v="8599.89"/>
    <n v="0.24"/>
    <n v="-619.62399999999889"/>
  </r>
  <r>
    <s v="O03820"/>
    <s v="2024-12-03"/>
    <x v="4"/>
    <s v="Maharashtra"/>
    <s v="Corporate"/>
    <x v="3"/>
    <s v="Shoes"/>
    <n v="3"/>
    <n v="12298.28"/>
    <n v="8609.3799999999992"/>
    <n v="0.26"/>
    <n v="491.34720000000107"/>
  </r>
  <r>
    <s v="O03821"/>
    <s v="2024-06-08"/>
    <x v="3"/>
    <s v="Telangana"/>
    <s v="Corporate"/>
    <x v="0"/>
    <s v="Skincare"/>
    <n v="2"/>
    <n v="1758.28"/>
    <n v="1169.8599999999999"/>
    <n v="0.18"/>
    <n v="271.92960000000011"/>
  </r>
  <r>
    <s v="O03822"/>
    <s v="2024-08-18"/>
    <x v="5"/>
    <s v="West Bengal"/>
    <s v="Consumer"/>
    <x v="2"/>
    <s v="Sofa"/>
    <n v="4"/>
    <n v="10701.43"/>
    <n v="7230.88"/>
    <n v="0.09"/>
    <n v="2507.4213"/>
  </r>
  <r>
    <s v="O03823"/>
    <s v="2024-04-23"/>
    <x v="4"/>
    <s v="Maharashtra"/>
    <s v="Corporate"/>
    <x v="3"/>
    <s v="Shirt"/>
    <n v="3"/>
    <n v="38235.410000000003"/>
    <n v="31923.62"/>
    <n v="0.24"/>
    <n v="-2864.7083999999959"/>
  </r>
  <r>
    <s v="O03824"/>
    <s v="2024-12-05"/>
    <x v="7"/>
    <s v="Uttar Pradesh"/>
    <s v="SMB"/>
    <x v="1"/>
    <s v="Headphones"/>
    <n v="2"/>
    <n v="3113.12"/>
    <n v="2617.75"/>
    <n v="0.19"/>
    <n v="-96.122800000000097"/>
  </r>
  <r>
    <s v="O03825"/>
    <s v="2025-01-22"/>
    <x v="1"/>
    <s v="Maharashtra"/>
    <s v="SMB"/>
    <x v="2"/>
    <s v="Chair"/>
    <n v="3"/>
    <n v="23950.959999999999"/>
    <n v="20355.66"/>
    <n v="0.09"/>
    <n v="1439.7135999999996"/>
  </r>
  <r>
    <s v="O03826"/>
    <s v="2024-11-28"/>
    <x v="2"/>
    <s v="Delhi"/>
    <s v="Consumer"/>
    <x v="2"/>
    <s v="Lamp"/>
    <n v="4"/>
    <n v="10933.91"/>
    <n v="8536.2000000000007"/>
    <n v="0.24"/>
    <n v="-226.42840000000069"/>
  </r>
  <r>
    <s v="O03827"/>
    <s v="2025-03-11"/>
    <x v="6"/>
    <s v="Tamil Nadu"/>
    <s v="Corporate"/>
    <x v="2"/>
    <s v="Lamp"/>
    <n v="5"/>
    <n v="61949.07"/>
    <n v="40716.04"/>
    <n v="0.19"/>
    <n v="9462.7066999999988"/>
  </r>
  <r>
    <s v="O03828"/>
    <s v="2024-07-26"/>
    <x v="0"/>
    <s v="Karnataka"/>
    <s v="Corporate"/>
    <x v="3"/>
    <s v="Jacket"/>
    <n v="1"/>
    <n v="2162.27"/>
    <n v="1205.44"/>
    <n v="0.09"/>
    <n v="762.22569999999996"/>
  </r>
  <r>
    <s v="O03829"/>
    <s v="2024-10-21"/>
    <x v="5"/>
    <s v="West Bengal"/>
    <s v="Consumer"/>
    <x v="3"/>
    <s v="Jacket"/>
    <n v="2"/>
    <n v="5113.1099999999997"/>
    <n v="3813.56"/>
    <n v="0.21"/>
    <n v="225.79689999999982"/>
  </r>
  <r>
    <s v="O03830"/>
    <s v="2024-08-21"/>
    <x v="1"/>
    <s v="Maharashtra"/>
    <s v="Corporate"/>
    <x v="1"/>
    <s v="Laptop"/>
    <n v="2"/>
    <n v="11783.4"/>
    <n v="9209.66"/>
    <n v="0.1"/>
    <n v="1395.3999999999999"/>
  </r>
  <r>
    <s v="O03831"/>
    <s v="2024-10-30"/>
    <x v="2"/>
    <s v="Delhi"/>
    <s v="Consumer"/>
    <x v="0"/>
    <s v="Skincare"/>
    <n v="3"/>
    <n v="20358.13"/>
    <n v="14425.56"/>
    <n v="0.23"/>
    <n v="1250.2001000000009"/>
  </r>
  <r>
    <s v="O03832"/>
    <s v="2025-02-14"/>
    <x v="2"/>
    <s v="Delhi"/>
    <s v="Consumer"/>
    <x v="1"/>
    <s v="Tablet"/>
    <n v="3"/>
    <n v="11070.8"/>
    <n v="8001.2"/>
    <n v="0.18"/>
    <n v="1076.8559999999998"/>
  </r>
  <r>
    <s v="O03833"/>
    <s v="2024-06-03"/>
    <x v="5"/>
    <s v="West Bengal"/>
    <s v="Corporate"/>
    <x v="2"/>
    <s v="Lamp"/>
    <n v="3"/>
    <n v="12477.57"/>
    <n v="8341.5499999999993"/>
    <n v="0.17"/>
    <n v="2014.8331000000003"/>
  </r>
  <r>
    <s v="O03834"/>
    <s v="2025-04-18"/>
    <x v="0"/>
    <s v="Karnataka"/>
    <s v="Corporate"/>
    <x v="0"/>
    <s v="Skincare"/>
    <n v="2"/>
    <n v="13882.37"/>
    <n v="9405.66"/>
    <n v="0.19"/>
    <n v="1839.0597000000007"/>
  </r>
  <r>
    <s v="O03835"/>
    <s v="2025-05-15"/>
    <x v="7"/>
    <s v="Uttar Pradesh"/>
    <s v="Consumer"/>
    <x v="3"/>
    <s v="Jacket"/>
    <n v="5"/>
    <n v="59166.080000000002"/>
    <n v="47151.89"/>
    <n v="0.14000000000000001"/>
    <n v="3730.9388000000017"/>
  </r>
  <r>
    <s v="O03836"/>
    <s v="2024-06-30"/>
    <x v="7"/>
    <s v="Uttar Pradesh"/>
    <s v="Corporate"/>
    <x v="3"/>
    <s v="Shirt"/>
    <n v="2"/>
    <n v="22271.45"/>
    <n v="15012.17"/>
    <n v="0.03"/>
    <n v="6591.1365000000005"/>
  </r>
  <r>
    <s v="O03837"/>
    <s v="2024-11-27"/>
    <x v="3"/>
    <s v="Telangana"/>
    <s v="Consumer"/>
    <x v="3"/>
    <s v="Jeans"/>
    <n v="5"/>
    <n v="48276.06"/>
    <n v="36571.31"/>
    <n v="0.16"/>
    <n v="3980.5803999999998"/>
  </r>
  <r>
    <s v="O03838"/>
    <s v="2025-01-15"/>
    <x v="1"/>
    <s v="Maharashtra"/>
    <s v="SMB"/>
    <x v="0"/>
    <s v="Makeup"/>
    <n v="2"/>
    <n v="12834.61"/>
    <n v="8231.2099999999991"/>
    <n v="0.18"/>
    <n v="2293.1702000000014"/>
  </r>
  <r>
    <s v="O03839"/>
    <s v="2024-04-09"/>
    <x v="1"/>
    <s v="Maharashtra"/>
    <s v="Consumer"/>
    <x v="3"/>
    <s v="Shoes"/>
    <n v="5"/>
    <n v="56742.76"/>
    <n v="34339.9"/>
    <n v="0.1"/>
    <n v="16728.583999999999"/>
  </r>
  <r>
    <s v="O03840"/>
    <s v="2024-09-25"/>
    <x v="6"/>
    <s v="Tamil Nadu"/>
    <s v="Consumer"/>
    <x v="2"/>
    <s v="Lamp"/>
    <n v="5"/>
    <n v="70987.17"/>
    <n v="58907.6"/>
    <n v="0.25"/>
    <n v="-5667.2224999999999"/>
  </r>
  <r>
    <s v="O03841"/>
    <s v="2024-11-21"/>
    <x v="7"/>
    <s v="Uttar Pradesh"/>
    <s v="Corporate"/>
    <x v="2"/>
    <s v="Table"/>
    <n v="5"/>
    <n v="59429.65"/>
    <n v="32843.46"/>
    <n v="0.18"/>
    <n v="15888.853000000003"/>
  </r>
  <r>
    <s v="O03842"/>
    <s v="2024-03-08"/>
    <x v="4"/>
    <s v="Maharashtra"/>
    <s v="Corporate"/>
    <x v="1"/>
    <s v="Tablet"/>
    <n v="3"/>
    <n v="38642.46"/>
    <n v="22156.97"/>
    <n v="0.2"/>
    <n v="8756.9979999999978"/>
  </r>
  <r>
    <s v="O03843"/>
    <s v="2025-02-19"/>
    <x v="5"/>
    <s v="West Bengal"/>
    <s v="Consumer"/>
    <x v="3"/>
    <s v="Shoes"/>
    <n v="4"/>
    <n v="51810.19"/>
    <n v="34676.269999999997"/>
    <n v="0.11"/>
    <n v="11434.799100000006"/>
  </r>
  <r>
    <s v="O03844"/>
    <s v="2024-02-21"/>
    <x v="3"/>
    <s v="Telangana"/>
    <s v="SMB"/>
    <x v="0"/>
    <s v="Perfume"/>
    <n v="5"/>
    <n v="52039.9"/>
    <n v="33711.519999999997"/>
    <n v="0.03"/>
    <n v="16767.183000000005"/>
  </r>
  <r>
    <s v="O03845"/>
    <s v="2025-05-28"/>
    <x v="5"/>
    <s v="West Bengal"/>
    <s v="Consumer"/>
    <x v="2"/>
    <s v="Sofa"/>
    <n v="5"/>
    <n v="57740.51"/>
    <n v="46765.51"/>
    <n v="0.26"/>
    <n v="-4037.5326000000005"/>
  </r>
  <r>
    <s v="O03846"/>
    <s v="2025-06-18"/>
    <x v="7"/>
    <s v="Uttar Pradesh"/>
    <s v="Corporate"/>
    <x v="1"/>
    <s v="Phone"/>
    <n v="2"/>
    <n v="26218.44"/>
    <n v="18206.830000000002"/>
    <n v="0.28999999999999998"/>
    <n v="408.2623999999978"/>
  </r>
  <r>
    <s v="O03847"/>
    <s v="2025-06-03"/>
    <x v="6"/>
    <s v="Tamil Nadu"/>
    <s v="Consumer"/>
    <x v="2"/>
    <s v="Lamp"/>
    <n v="4"/>
    <n v="47074.239999999998"/>
    <n v="35087.760000000002"/>
    <n v="0.05"/>
    <n v="9632.7679999999964"/>
  </r>
  <r>
    <s v="O03848"/>
    <s v="2025-05-19"/>
    <x v="3"/>
    <s v="Telangana"/>
    <s v="Corporate"/>
    <x v="2"/>
    <s v="Sofa"/>
    <n v="3"/>
    <n v="40758.65"/>
    <n v="30208.29"/>
    <n v="0.22"/>
    <n v="1583.4570000000003"/>
  </r>
  <r>
    <s v="O03849"/>
    <s v="2024-07-27"/>
    <x v="3"/>
    <s v="Telangana"/>
    <s v="Consumer"/>
    <x v="0"/>
    <s v="Makeup"/>
    <n v="4"/>
    <n v="27257"/>
    <n v="15653.12"/>
    <n v="0"/>
    <n v="11603.88"/>
  </r>
  <r>
    <s v="O03850"/>
    <s v="2025-05-02"/>
    <x v="3"/>
    <s v="Telangana"/>
    <s v="Corporate"/>
    <x v="2"/>
    <s v="Chair"/>
    <n v="2"/>
    <n v="9776.61"/>
    <n v="6014.96"/>
    <n v="0.28999999999999998"/>
    <n v="926.43310000000065"/>
  </r>
  <r>
    <s v="O03851"/>
    <s v="2024-09-27"/>
    <x v="3"/>
    <s v="Telangana"/>
    <s v="Corporate"/>
    <x v="2"/>
    <s v="Lamp"/>
    <n v="2"/>
    <n v="26605.06"/>
    <n v="17838.39"/>
    <n v="0.08"/>
    <n v="6638.2652000000016"/>
  </r>
  <r>
    <s v="O03852"/>
    <s v="2025-01-04"/>
    <x v="4"/>
    <s v="Maharashtra"/>
    <s v="Consumer"/>
    <x v="1"/>
    <s v="Tablet"/>
    <n v="2"/>
    <n v="26412.080000000002"/>
    <n v="15484.88"/>
    <n v="0.06"/>
    <n v="9342.4752000000026"/>
  </r>
  <r>
    <s v="O03853"/>
    <s v="2024-05-24"/>
    <x v="1"/>
    <s v="Maharashtra"/>
    <s v="Corporate"/>
    <x v="0"/>
    <s v="Haircare"/>
    <n v="3"/>
    <n v="34322.58"/>
    <n v="23280.11"/>
    <n v="0.01"/>
    <n v="10699.244200000001"/>
  </r>
  <r>
    <s v="O03854"/>
    <s v="2025-02-24"/>
    <x v="5"/>
    <s v="West Bengal"/>
    <s v="Consumer"/>
    <x v="0"/>
    <s v="Perfume"/>
    <n v="3"/>
    <n v="37238.379999999997"/>
    <n v="30703.85"/>
    <n v="0.24"/>
    <n v="-2402.6812000000009"/>
  </r>
  <r>
    <s v="O03855"/>
    <s v="2024-02-03"/>
    <x v="5"/>
    <s v="West Bengal"/>
    <s v="Consumer"/>
    <x v="2"/>
    <s v="Sofa"/>
    <n v="5"/>
    <n v="62305.440000000002"/>
    <n v="49308.73"/>
    <n v="0.16"/>
    <n v="3027.8395999999993"/>
  </r>
  <r>
    <s v="O03856"/>
    <s v="2024-05-07"/>
    <x v="3"/>
    <s v="Telangana"/>
    <s v="Consumer"/>
    <x v="3"/>
    <s v="Jeans"/>
    <n v="5"/>
    <n v="26135.54"/>
    <n v="20535.580000000002"/>
    <n v="0.15"/>
    <n v="1679.628999999999"/>
  </r>
  <r>
    <s v="O03857"/>
    <s v="2024-11-26"/>
    <x v="3"/>
    <s v="Telangana"/>
    <s v="Corporate"/>
    <x v="0"/>
    <s v="Skincare"/>
    <n v="3"/>
    <n v="32475.62"/>
    <n v="26368.7"/>
    <n v="0.26"/>
    <n v="-2336.7412000000022"/>
  </r>
  <r>
    <s v="O03858"/>
    <s v="2025-03-31"/>
    <x v="7"/>
    <s v="Uttar Pradesh"/>
    <s v="Corporate"/>
    <x v="0"/>
    <s v="Perfume"/>
    <n v="1"/>
    <n v="10865.96"/>
    <n v="6491.13"/>
    <n v="0.09"/>
    <n v="3396.893599999999"/>
  </r>
  <r>
    <s v="O03859"/>
    <s v="2025-06-15"/>
    <x v="7"/>
    <s v="Uttar Pradesh"/>
    <s v="Consumer"/>
    <x v="0"/>
    <s v="Haircare"/>
    <n v="2"/>
    <n v="1101.3699999999999"/>
    <n v="680.21"/>
    <n v="0.03"/>
    <n v="388.11889999999988"/>
  </r>
  <r>
    <s v="O03860"/>
    <s v="2024-07-09"/>
    <x v="0"/>
    <s v="Karnataka"/>
    <s v="Corporate"/>
    <x v="1"/>
    <s v="Headphones"/>
    <n v="2"/>
    <n v="1953.4"/>
    <n v="1645.38"/>
    <n v="0.22"/>
    <n v="-121.72800000000007"/>
  </r>
  <r>
    <s v="O03861"/>
    <s v="2025-02-26"/>
    <x v="4"/>
    <s v="Maharashtra"/>
    <s v="SMB"/>
    <x v="2"/>
    <s v="Table"/>
    <n v="2"/>
    <n v="23524.36"/>
    <n v="16233.61"/>
    <n v="0.14000000000000001"/>
    <n v="3997.3395999999998"/>
  </r>
  <r>
    <s v="O03862"/>
    <s v="2024-07-25"/>
    <x v="2"/>
    <s v="Delhi"/>
    <s v="Consumer"/>
    <x v="3"/>
    <s v="Jeans"/>
    <n v="1"/>
    <n v="5760.69"/>
    <n v="4839.32"/>
    <n v="0.24"/>
    <n v="-461.19560000000001"/>
  </r>
  <r>
    <s v="O03863"/>
    <s v="2025-02-18"/>
    <x v="4"/>
    <s v="Maharashtra"/>
    <s v="SMB"/>
    <x v="0"/>
    <s v="Makeup"/>
    <n v="1"/>
    <n v="964.81"/>
    <n v="787.79"/>
    <n v="0.16"/>
    <n v="22.650399999999991"/>
  </r>
  <r>
    <s v="O03864"/>
    <s v="2024-11-30"/>
    <x v="4"/>
    <s v="Maharashtra"/>
    <s v="Corporate"/>
    <x v="2"/>
    <s v="Sofa"/>
    <n v="4"/>
    <n v="35522.57"/>
    <n v="29142.69"/>
    <n v="0.04"/>
    <n v="4958.9772000000012"/>
  </r>
  <r>
    <s v="O03865"/>
    <s v="2024-12-10"/>
    <x v="3"/>
    <s v="Telangana"/>
    <s v="SMB"/>
    <x v="0"/>
    <s v="Skincare"/>
    <n v="3"/>
    <n v="13115.5"/>
    <n v="11133.36"/>
    <n v="0.24"/>
    <n v="-1165.5800000000004"/>
  </r>
  <r>
    <s v="O03866"/>
    <s v="2025-05-27"/>
    <x v="1"/>
    <s v="Maharashtra"/>
    <s v="Consumer"/>
    <x v="3"/>
    <s v="Shoes"/>
    <n v="2"/>
    <n v="8695.76"/>
    <n v="5934.2"/>
    <n v="0.21"/>
    <n v="935.4504000000004"/>
  </r>
  <r>
    <s v="O03867"/>
    <s v="2024-09-13"/>
    <x v="1"/>
    <s v="Maharashtra"/>
    <s v="SMB"/>
    <x v="3"/>
    <s v="Jacket"/>
    <n v="3"/>
    <n v="3783.2"/>
    <n v="2243.67"/>
    <n v="0.09"/>
    <n v="1199.0419999999999"/>
  </r>
  <r>
    <s v="O03868"/>
    <s v="2024-08-11"/>
    <x v="2"/>
    <s v="Delhi"/>
    <s v="Corporate"/>
    <x v="3"/>
    <s v="Jacket"/>
    <n v="4"/>
    <n v="24807.02"/>
    <n v="19437.599999999999"/>
    <n v="0.25"/>
    <n v="-832.33499999999822"/>
  </r>
  <r>
    <s v="O03869"/>
    <s v="2025-06-10"/>
    <x v="5"/>
    <s v="West Bengal"/>
    <s v="Consumer"/>
    <x v="3"/>
    <s v="Shoes"/>
    <n v="1"/>
    <n v="12575.36"/>
    <n v="8371.2099999999991"/>
    <n v="0.01"/>
    <n v="4078.3964000000014"/>
  </r>
  <r>
    <s v="O03870"/>
    <s v="2025-05-02"/>
    <x v="1"/>
    <s v="Maharashtra"/>
    <s v="SMB"/>
    <x v="2"/>
    <s v="Chair"/>
    <n v="1"/>
    <n v="12146.65"/>
    <n v="9872.94"/>
    <n v="0.12"/>
    <n v="816.11199999999917"/>
  </r>
  <r>
    <s v="O03871"/>
    <s v="2024-05-03"/>
    <x v="1"/>
    <s v="Maharashtra"/>
    <s v="Consumer"/>
    <x v="2"/>
    <s v="Chair"/>
    <n v="2"/>
    <n v="1880.25"/>
    <n v="1438.39"/>
    <n v="0.14000000000000001"/>
    <n v="178.62499999999989"/>
  </r>
  <r>
    <s v="O03872"/>
    <s v="2024-08-20"/>
    <x v="5"/>
    <s v="West Bengal"/>
    <s v="SMB"/>
    <x v="1"/>
    <s v="Phone"/>
    <n v="2"/>
    <n v="6429.73"/>
    <n v="5063.5600000000004"/>
    <n v="0.23"/>
    <n v="-112.66790000000083"/>
  </r>
  <r>
    <s v="O03873"/>
    <s v="2024-10-16"/>
    <x v="4"/>
    <s v="Maharashtra"/>
    <s v="Corporate"/>
    <x v="3"/>
    <s v="Jacket"/>
    <n v="2"/>
    <n v="6458.58"/>
    <n v="4595.6000000000004"/>
    <n v="0.25"/>
    <n v="248.33499999999958"/>
  </r>
  <r>
    <s v="O03874"/>
    <s v="2024-02-26"/>
    <x v="4"/>
    <s v="Maharashtra"/>
    <s v="Corporate"/>
    <x v="3"/>
    <s v="Jeans"/>
    <n v="4"/>
    <n v="22776.27"/>
    <n v="17762.63"/>
    <n v="0.16"/>
    <n v="1369.4367999999995"/>
  </r>
  <r>
    <s v="O03875"/>
    <s v="2024-11-17"/>
    <x v="2"/>
    <s v="Delhi"/>
    <s v="SMB"/>
    <x v="2"/>
    <s v="Sofa"/>
    <n v="1"/>
    <n v="3482.3"/>
    <n v="2698.28"/>
    <n v="0.23"/>
    <n v="-16.909000000000106"/>
  </r>
  <r>
    <s v="O03876"/>
    <s v="2024-04-15"/>
    <x v="3"/>
    <s v="Telangana"/>
    <s v="Consumer"/>
    <x v="2"/>
    <s v="Lamp"/>
    <n v="3"/>
    <n v="21863.07"/>
    <n v="16852.12"/>
    <n v="0.21"/>
    <n v="419.70530000000053"/>
  </r>
  <r>
    <s v="O03877"/>
    <s v="2024-07-03"/>
    <x v="3"/>
    <s v="Telangana"/>
    <s v="SMB"/>
    <x v="0"/>
    <s v="Skincare"/>
    <n v="1"/>
    <n v="2795"/>
    <n v="2102.98"/>
    <n v="0.13"/>
    <n v="328.66999999999996"/>
  </r>
  <r>
    <s v="O03878"/>
    <s v="2025-02-10"/>
    <x v="3"/>
    <s v="Telangana"/>
    <s v="SMB"/>
    <x v="0"/>
    <s v="Makeup"/>
    <n v="3"/>
    <n v="13079.59"/>
    <n v="9165.39"/>
    <n v="0.02"/>
    <n v="3652.6082000000006"/>
  </r>
  <r>
    <s v="O03879"/>
    <s v="2024-11-21"/>
    <x v="6"/>
    <s v="Tamil Nadu"/>
    <s v="Consumer"/>
    <x v="2"/>
    <s v="Chair"/>
    <n v="5"/>
    <n v="54789.56"/>
    <n v="44635.83"/>
    <n v="0.06"/>
    <n v="6866.356399999996"/>
  </r>
  <r>
    <s v="O03880"/>
    <s v="2025-06-02"/>
    <x v="3"/>
    <s v="Telangana"/>
    <s v="SMB"/>
    <x v="3"/>
    <s v="Jeans"/>
    <n v="2"/>
    <n v="29122.74"/>
    <n v="17695.84"/>
    <n v="7.0000000000000007E-2"/>
    <n v="9388.3082000000013"/>
  </r>
  <r>
    <s v="O03881"/>
    <s v="2024-07-18"/>
    <x v="7"/>
    <s v="Uttar Pradesh"/>
    <s v="Consumer"/>
    <x v="0"/>
    <s v="Perfume"/>
    <n v="4"/>
    <n v="42891.89"/>
    <n v="26582.69"/>
    <n v="0.2"/>
    <n v="7730.8220000000001"/>
  </r>
  <r>
    <s v="O03882"/>
    <s v="2024-02-10"/>
    <x v="0"/>
    <s v="Karnataka"/>
    <s v="Consumer"/>
    <x v="1"/>
    <s v="Laptop"/>
    <n v="4"/>
    <n v="48133.18"/>
    <n v="30782.9"/>
    <n v="0.06"/>
    <n v="14462.289199999999"/>
  </r>
  <r>
    <s v="O03883"/>
    <s v="2024-04-28"/>
    <x v="0"/>
    <s v="Karnataka"/>
    <s v="Consumer"/>
    <x v="3"/>
    <s v="Shirt"/>
    <n v="3"/>
    <n v="12602.08"/>
    <n v="9848.7900000000009"/>
    <n v="7.0000000000000007E-2"/>
    <n v="1871.144399999999"/>
  </r>
  <r>
    <s v="O03884"/>
    <s v="2025-06-18"/>
    <x v="2"/>
    <s v="Delhi"/>
    <s v="Consumer"/>
    <x v="2"/>
    <s v="Sofa"/>
    <n v="2"/>
    <n v="13510.11"/>
    <n v="10959.13"/>
    <n v="0.28999999999999998"/>
    <n v="-1366.9518999999987"/>
  </r>
  <r>
    <s v="O03885"/>
    <s v="2024-06-20"/>
    <x v="2"/>
    <s v="Delhi"/>
    <s v="Corporate"/>
    <x v="1"/>
    <s v="Laptop"/>
    <n v="2"/>
    <n v="22450.21"/>
    <n v="16147.11"/>
    <n v="0.11"/>
    <n v="3833.5768999999987"/>
  </r>
  <r>
    <s v="O03886"/>
    <s v="2024-09-18"/>
    <x v="1"/>
    <s v="Maharashtra"/>
    <s v="Consumer"/>
    <x v="2"/>
    <s v="Sofa"/>
    <n v="3"/>
    <n v="5524.99"/>
    <n v="3397.52"/>
    <n v="0.23"/>
    <n v="856.7222999999999"/>
  </r>
  <r>
    <s v="O03887"/>
    <s v="2024-11-29"/>
    <x v="4"/>
    <s v="Maharashtra"/>
    <s v="Consumer"/>
    <x v="3"/>
    <s v="Shoes"/>
    <n v="3"/>
    <n v="20226.689999999999"/>
    <n v="13140.3"/>
    <n v="0.21"/>
    <n v="2838.7851000000001"/>
  </r>
  <r>
    <s v="O03888"/>
    <s v="2024-12-16"/>
    <x v="6"/>
    <s v="Tamil Nadu"/>
    <s v="Consumer"/>
    <x v="1"/>
    <s v="Laptop"/>
    <n v="1"/>
    <n v="4115.0600000000004"/>
    <n v="3439.16"/>
    <n v="0.08"/>
    <n v="346.69520000000051"/>
  </r>
  <r>
    <s v="O03889"/>
    <s v="2024-12-12"/>
    <x v="3"/>
    <s v="Telangana"/>
    <s v="SMB"/>
    <x v="2"/>
    <s v="Lamp"/>
    <n v="1"/>
    <n v="8831.66"/>
    <n v="5929.04"/>
    <n v="0.03"/>
    <n v="2637.6702"/>
  </r>
  <r>
    <s v="O03890"/>
    <s v="2025-02-28"/>
    <x v="7"/>
    <s v="Uttar Pradesh"/>
    <s v="SMB"/>
    <x v="0"/>
    <s v="Perfume"/>
    <n v="3"/>
    <n v="14169.26"/>
    <n v="9691.08"/>
    <n v="0.22"/>
    <n v="1360.9428000000003"/>
  </r>
  <r>
    <s v="O03891"/>
    <s v="2025-03-05"/>
    <x v="0"/>
    <s v="Karnataka"/>
    <s v="Consumer"/>
    <x v="2"/>
    <s v="Table"/>
    <n v="1"/>
    <n v="2479.37"/>
    <n v="1942.46"/>
    <n v="0.1"/>
    <n v="288.97299999999984"/>
  </r>
  <r>
    <s v="O03892"/>
    <s v="2025-01-10"/>
    <x v="6"/>
    <s v="Tamil Nadu"/>
    <s v="SMB"/>
    <x v="0"/>
    <s v="Perfume"/>
    <n v="5"/>
    <n v="10000.19"/>
    <n v="7818.13"/>
    <n v="0.14000000000000001"/>
    <n v="782.03340000000026"/>
  </r>
  <r>
    <s v="O03893"/>
    <s v="2024-01-31"/>
    <x v="6"/>
    <s v="Tamil Nadu"/>
    <s v="Corporate"/>
    <x v="3"/>
    <s v="Jacket"/>
    <n v="4"/>
    <n v="55948.23"/>
    <n v="31214.94"/>
    <n v="0.08"/>
    <n v="20257.431600000004"/>
  </r>
  <r>
    <s v="O03894"/>
    <s v="2024-05-01"/>
    <x v="1"/>
    <s v="Maharashtra"/>
    <s v="Corporate"/>
    <x v="1"/>
    <s v="Headphones"/>
    <n v="3"/>
    <n v="32276.12"/>
    <n v="26227.71"/>
    <n v="0.24"/>
    <n v="-1697.8588"/>
  </r>
  <r>
    <s v="O03895"/>
    <s v="2025-05-16"/>
    <x v="5"/>
    <s v="West Bengal"/>
    <s v="Consumer"/>
    <x v="0"/>
    <s v="Skincare"/>
    <n v="1"/>
    <n v="5682.39"/>
    <n v="3995.57"/>
    <n v="0.24"/>
    <n v="323.04640000000018"/>
  </r>
  <r>
    <s v="O03896"/>
    <s v="2024-10-03"/>
    <x v="6"/>
    <s v="Tamil Nadu"/>
    <s v="Corporate"/>
    <x v="2"/>
    <s v="Table"/>
    <n v="5"/>
    <n v="73615.320000000007"/>
    <n v="45060.49"/>
    <n v="0.28999999999999998"/>
    <n v="7206.3872000000083"/>
  </r>
  <r>
    <s v="O03897"/>
    <s v="2025-01-29"/>
    <x v="6"/>
    <s v="Tamil Nadu"/>
    <s v="Consumer"/>
    <x v="3"/>
    <s v="Jacket"/>
    <n v="2"/>
    <n v="12472.71"/>
    <n v="9282.9699999999993"/>
    <n v="0.15"/>
    <n v="1318.8335"/>
  </r>
  <r>
    <s v="O03898"/>
    <s v="2025-03-28"/>
    <x v="6"/>
    <s v="Tamil Nadu"/>
    <s v="SMB"/>
    <x v="1"/>
    <s v="Phone"/>
    <n v="2"/>
    <n v="18208.650000000001"/>
    <n v="11740.81"/>
    <n v="0.08"/>
    <n v="5011.148000000002"/>
  </r>
  <r>
    <s v="O03899"/>
    <s v="2024-05-13"/>
    <x v="2"/>
    <s v="Delhi"/>
    <s v="Consumer"/>
    <x v="3"/>
    <s v="Shirt"/>
    <n v="1"/>
    <n v="7539.87"/>
    <n v="5177.83"/>
    <n v="0.01"/>
    <n v="2286.6412999999998"/>
  </r>
  <r>
    <s v="O03900"/>
    <s v="2024-04-05"/>
    <x v="0"/>
    <s v="Karnataka"/>
    <s v="Consumer"/>
    <x v="1"/>
    <s v="Phone"/>
    <n v="3"/>
    <n v="5527.59"/>
    <n v="3549.75"/>
    <n v="0.25"/>
    <n v="595.94250000000011"/>
  </r>
  <r>
    <s v="O03901"/>
    <s v="2025-03-22"/>
    <x v="2"/>
    <s v="Delhi"/>
    <s v="Corporate"/>
    <x v="3"/>
    <s v="Jeans"/>
    <n v="4"/>
    <n v="13522.37"/>
    <n v="10849.56"/>
    <n v="0.22"/>
    <n v="-302.11139999999887"/>
  </r>
  <r>
    <s v="O03902"/>
    <s v="2024-01-30"/>
    <x v="6"/>
    <s v="Tamil Nadu"/>
    <s v="SMB"/>
    <x v="0"/>
    <s v="Skincare"/>
    <n v="1"/>
    <n v="9751.2999999999993"/>
    <n v="7256.33"/>
    <n v="0.09"/>
    <n v="1617.3529999999996"/>
  </r>
  <r>
    <s v="O03903"/>
    <s v="2025-03-17"/>
    <x v="4"/>
    <s v="Maharashtra"/>
    <s v="SMB"/>
    <x v="0"/>
    <s v="Haircare"/>
    <n v="4"/>
    <n v="50189.11"/>
    <n v="38481.86"/>
    <n v="0.22"/>
    <n v="665.64580000000024"/>
  </r>
  <r>
    <s v="O03904"/>
    <s v="2025-01-27"/>
    <x v="3"/>
    <s v="Telangana"/>
    <s v="Corporate"/>
    <x v="1"/>
    <s v="Phone"/>
    <n v="1"/>
    <n v="6524.03"/>
    <n v="4709.38"/>
    <n v="0.04"/>
    <n v="1553.6887999999997"/>
  </r>
  <r>
    <s v="O03905"/>
    <s v="2024-01-31"/>
    <x v="2"/>
    <s v="Delhi"/>
    <s v="Corporate"/>
    <x v="0"/>
    <s v="Makeup"/>
    <n v="1"/>
    <n v="3639.62"/>
    <n v="2604.06"/>
    <n v="0.16"/>
    <n v="453.22079999999994"/>
  </r>
  <r>
    <s v="O03906"/>
    <s v="2025-06-13"/>
    <x v="7"/>
    <s v="Uttar Pradesh"/>
    <s v="Corporate"/>
    <x v="2"/>
    <s v="Lamp"/>
    <n v="1"/>
    <n v="14218.27"/>
    <n v="9684.99"/>
    <n v="0.27"/>
    <n v="694.34710000000041"/>
  </r>
  <r>
    <s v="O03907"/>
    <s v="2025-06-16"/>
    <x v="0"/>
    <s v="Karnataka"/>
    <s v="Corporate"/>
    <x v="2"/>
    <s v="Table"/>
    <n v="1"/>
    <n v="7700.37"/>
    <n v="4432.46"/>
    <n v="0.24"/>
    <n v="1419.8211999999999"/>
  </r>
  <r>
    <s v="O03908"/>
    <s v="2025-05-30"/>
    <x v="0"/>
    <s v="Karnataka"/>
    <s v="Consumer"/>
    <x v="2"/>
    <s v="Table"/>
    <n v="3"/>
    <n v="33109.43"/>
    <n v="18557.66"/>
    <n v="7.0000000000000007E-2"/>
    <n v="12234.109899999999"/>
  </r>
  <r>
    <s v="O03909"/>
    <s v="2024-12-26"/>
    <x v="3"/>
    <s v="Telangana"/>
    <s v="Consumer"/>
    <x v="0"/>
    <s v="Makeup"/>
    <n v="1"/>
    <n v="3192.87"/>
    <n v="2487.48"/>
    <n v="0.08"/>
    <n v="449.96039999999988"/>
  </r>
  <r>
    <s v="O03910"/>
    <s v="2024-10-03"/>
    <x v="0"/>
    <s v="Karnataka"/>
    <s v="SMB"/>
    <x v="3"/>
    <s v="Jeans"/>
    <n v="5"/>
    <n v="52491.29"/>
    <n v="34601.040000000001"/>
    <n v="0.11"/>
    <n v="12116.2081"/>
  </r>
  <r>
    <s v="O03911"/>
    <s v="2025-03-17"/>
    <x v="0"/>
    <s v="Karnataka"/>
    <s v="Consumer"/>
    <x v="3"/>
    <s v="Jeans"/>
    <n v="2"/>
    <n v="19488.14"/>
    <n v="12056.75"/>
    <n v="0.1"/>
    <n v="5482.5759999999991"/>
  </r>
  <r>
    <s v="O03912"/>
    <s v="2025-04-05"/>
    <x v="1"/>
    <s v="Maharashtra"/>
    <s v="Consumer"/>
    <x v="2"/>
    <s v="Table"/>
    <n v="3"/>
    <n v="11197.1"/>
    <n v="6850.26"/>
    <n v="0.1"/>
    <n v="3227.13"/>
  </r>
  <r>
    <s v="O03913"/>
    <s v="2024-09-22"/>
    <x v="3"/>
    <s v="Telangana"/>
    <s v="SMB"/>
    <x v="0"/>
    <s v="Haircare"/>
    <n v="2"/>
    <n v="14468.35"/>
    <n v="8588.27"/>
    <n v="0.13"/>
    <n v="3999.1944999999996"/>
  </r>
  <r>
    <s v="O03914"/>
    <s v="2024-07-23"/>
    <x v="0"/>
    <s v="Karnataka"/>
    <s v="Corporate"/>
    <x v="2"/>
    <s v="Lamp"/>
    <n v="4"/>
    <n v="5706.5"/>
    <n v="3851.98"/>
    <n v="0.05"/>
    <n v="1569.1949999999999"/>
  </r>
  <r>
    <s v="O03915"/>
    <s v="2025-04-28"/>
    <x v="2"/>
    <s v="Delhi"/>
    <s v="SMB"/>
    <x v="1"/>
    <s v="Headphones"/>
    <n v="5"/>
    <n v="31915.73"/>
    <n v="20918.66"/>
    <n v="0.27"/>
    <n v="2379.8228999999992"/>
  </r>
  <r>
    <s v="O03916"/>
    <s v="2024-05-31"/>
    <x v="3"/>
    <s v="Telangana"/>
    <s v="Corporate"/>
    <x v="3"/>
    <s v="Shirt"/>
    <n v="2"/>
    <n v="20384.8"/>
    <n v="11742.04"/>
    <n v="0.28000000000000003"/>
    <n v="2935.0159999999978"/>
  </r>
  <r>
    <s v="O03917"/>
    <s v="2024-08-18"/>
    <x v="3"/>
    <s v="Telangana"/>
    <s v="SMB"/>
    <x v="3"/>
    <s v="Shirt"/>
    <n v="3"/>
    <n v="33515.620000000003"/>
    <n v="25026.22"/>
    <n v="0.11"/>
    <n v="4802.6818000000012"/>
  </r>
  <r>
    <s v="O03918"/>
    <s v="2024-04-30"/>
    <x v="2"/>
    <s v="Delhi"/>
    <s v="Corporate"/>
    <x v="0"/>
    <s v="Makeup"/>
    <n v="1"/>
    <n v="2866.26"/>
    <n v="2099.8200000000002"/>
    <n v="0.12"/>
    <n v="422.48880000000003"/>
  </r>
  <r>
    <s v="O03919"/>
    <s v="2025-03-25"/>
    <x v="3"/>
    <s v="Telangana"/>
    <s v="SMB"/>
    <x v="2"/>
    <s v="Chair"/>
    <n v="1"/>
    <n v="10719.28"/>
    <n v="8551.2800000000007"/>
    <n v="0.02"/>
    <n v="1953.6143999999999"/>
  </r>
  <r>
    <s v="O03920"/>
    <s v="2024-02-19"/>
    <x v="6"/>
    <s v="Tamil Nadu"/>
    <s v="SMB"/>
    <x v="3"/>
    <s v="Jeans"/>
    <n v="2"/>
    <n v="26049.9"/>
    <n v="17127.98"/>
    <n v="0.03"/>
    <n v="8140.4230000000016"/>
  </r>
  <r>
    <s v="O03921"/>
    <s v="2024-07-15"/>
    <x v="0"/>
    <s v="Karnataka"/>
    <s v="SMB"/>
    <x v="0"/>
    <s v="Makeup"/>
    <n v="2"/>
    <n v="29910.65"/>
    <n v="22311.37"/>
    <n v="0.11"/>
    <n v="4309.1085000000021"/>
  </r>
  <r>
    <s v="O03922"/>
    <s v="2024-05-14"/>
    <x v="6"/>
    <s v="Tamil Nadu"/>
    <s v="SMB"/>
    <x v="3"/>
    <s v="Shirt"/>
    <n v="3"/>
    <n v="33548.65"/>
    <n v="25830.01"/>
    <n v="0.21"/>
    <n v="673.4235000000026"/>
  </r>
  <r>
    <s v="O03923"/>
    <s v="2025-04-26"/>
    <x v="3"/>
    <s v="Telangana"/>
    <s v="Consumer"/>
    <x v="1"/>
    <s v="Headphones"/>
    <n v="5"/>
    <n v="33686.06"/>
    <n v="18768.46"/>
    <n v="0.28999999999999998"/>
    <n v="5148.6425999999992"/>
  </r>
  <r>
    <s v="O03924"/>
    <s v="2025-03-05"/>
    <x v="4"/>
    <s v="Maharashtra"/>
    <s v="SMB"/>
    <x v="3"/>
    <s v="Jeans"/>
    <n v="4"/>
    <n v="54347.34"/>
    <n v="33799.019999999997"/>
    <n v="0.25"/>
    <n v="6961.4850000000006"/>
  </r>
  <r>
    <s v="O03925"/>
    <s v="2024-12-22"/>
    <x v="4"/>
    <s v="Maharashtra"/>
    <s v="SMB"/>
    <x v="3"/>
    <s v="Shirt"/>
    <n v="5"/>
    <n v="62953.919999999998"/>
    <n v="38742.6"/>
    <n v="0.12"/>
    <n v="16656.849600000001"/>
  </r>
  <r>
    <s v="O03926"/>
    <s v="2025-02-01"/>
    <x v="5"/>
    <s v="West Bengal"/>
    <s v="Consumer"/>
    <x v="0"/>
    <s v="Perfume"/>
    <n v="2"/>
    <n v="15002.84"/>
    <n v="9320.2000000000007"/>
    <n v="0.11"/>
    <n v="4032.3275999999996"/>
  </r>
  <r>
    <s v="O03927"/>
    <s v="2024-12-14"/>
    <x v="5"/>
    <s v="West Bengal"/>
    <s v="Corporate"/>
    <x v="1"/>
    <s v="Phone"/>
    <n v="4"/>
    <n v="54864.47"/>
    <n v="43555.01"/>
    <n v="0.13"/>
    <n v="4177.0788999999986"/>
  </r>
  <r>
    <s v="O03928"/>
    <s v="2024-02-13"/>
    <x v="7"/>
    <s v="Uttar Pradesh"/>
    <s v="SMB"/>
    <x v="0"/>
    <s v="Skincare"/>
    <n v="4"/>
    <n v="34859.49"/>
    <n v="28120.37"/>
    <n v="0.02"/>
    <n v="6041.9301999999989"/>
  </r>
  <r>
    <s v="O03929"/>
    <s v="2024-06-18"/>
    <x v="7"/>
    <s v="Uttar Pradesh"/>
    <s v="Corporate"/>
    <x v="0"/>
    <s v="Makeup"/>
    <n v="2"/>
    <n v="20397.04"/>
    <n v="13701.92"/>
    <n v="0.21"/>
    <n v="2411.7416000000012"/>
  </r>
  <r>
    <s v="O03930"/>
    <s v="2025-04-10"/>
    <x v="1"/>
    <s v="Maharashtra"/>
    <s v="Consumer"/>
    <x v="2"/>
    <s v="Sofa"/>
    <n v="2"/>
    <n v="22087.88"/>
    <n v="12398.33"/>
    <n v="0.16"/>
    <n v="6155.4892000000009"/>
  </r>
  <r>
    <s v="O03931"/>
    <s v="2024-07-14"/>
    <x v="1"/>
    <s v="Maharashtra"/>
    <s v="Consumer"/>
    <x v="1"/>
    <s v="Phone"/>
    <n v="2"/>
    <n v="12495.93"/>
    <n v="6978.08"/>
    <n v="0.13"/>
    <n v="3893.3791000000001"/>
  </r>
  <r>
    <s v="O03932"/>
    <s v="2025-02-14"/>
    <x v="0"/>
    <s v="Karnataka"/>
    <s v="SMB"/>
    <x v="1"/>
    <s v="Phone"/>
    <n v="4"/>
    <n v="5630.76"/>
    <n v="4126.21"/>
    <n v="0.27"/>
    <n v="-15.755200000000059"/>
  </r>
  <r>
    <s v="O03933"/>
    <s v="2024-12-10"/>
    <x v="4"/>
    <s v="Maharashtra"/>
    <s v="Corporate"/>
    <x v="1"/>
    <s v="Laptop"/>
    <n v="2"/>
    <n v="27501.01"/>
    <n v="21218.78"/>
    <n v="0.13"/>
    <n v="2707.0986999999996"/>
  </r>
  <r>
    <s v="O03934"/>
    <s v="2024-08-10"/>
    <x v="6"/>
    <s v="Tamil Nadu"/>
    <s v="Corporate"/>
    <x v="1"/>
    <s v="Laptop"/>
    <n v="4"/>
    <n v="47220.74"/>
    <n v="37238.28"/>
    <n v="0.16"/>
    <n v="2427.141599999999"/>
  </r>
  <r>
    <s v="O03935"/>
    <s v="2024-05-28"/>
    <x v="7"/>
    <s v="Uttar Pradesh"/>
    <s v="SMB"/>
    <x v="0"/>
    <s v="Skincare"/>
    <n v="5"/>
    <n v="46401.7"/>
    <n v="37354.79"/>
    <n v="0.11"/>
    <n v="3942.7229999999963"/>
  </r>
  <r>
    <s v="O03936"/>
    <s v="2025-04-10"/>
    <x v="5"/>
    <s v="West Bengal"/>
    <s v="SMB"/>
    <x v="3"/>
    <s v="Shirt"/>
    <n v="4"/>
    <n v="44610.77"/>
    <n v="32226.32"/>
    <n v="0.03"/>
    <n v="11046.126899999997"/>
  </r>
  <r>
    <s v="O03937"/>
    <s v="2025-02-11"/>
    <x v="0"/>
    <s v="Karnataka"/>
    <s v="Consumer"/>
    <x v="3"/>
    <s v="Shoes"/>
    <n v="1"/>
    <n v="6154.34"/>
    <n v="4656.3900000000003"/>
    <n v="0.09"/>
    <n v="944.05939999999987"/>
  </r>
  <r>
    <s v="O03938"/>
    <s v="2024-01-24"/>
    <x v="1"/>
    <s v="Maharashtra"/>
    <s v="Corporate"/>
    <x v="3"/>
    <s v="Jeans"/>
    <n v="3"/>
    <n v="11716.8"/>
    <n v="6744.65"/>
    <n v="7.0000000000000007E-2"/>
    <n v="4151.9739999999993"/>
  </r>
  <r>
    <s v="O03939"/>
    <s v="2024-05-29"/>
    <x v="3"/>
    <s v="Telangana"/>
    <s v="Corporate"/>
    <x v="0"/>
    <s v="Makeup"/>
    <n v="5"/>
    <n v="44395.96"/>
    <n v="30791.279999999999"/>
    <n v="0.21"/>
    <n v="4281.5284000000011"/>
  </r>
  <r>
    <s v="O03940"/>
    <s v="2024-02-16"/>
    <x v="1"/>
    <s v="Maharashtra"/>
    <s v="Consumer"/>
    <x v="2"/>
    <s v="Chair"/>
    <n v="3"/>
    <n v="43563.83"/>
    <n v="30564.7"/>
    <n v="0.26"/>
    <n v="1672.5342000000001"/>
  </r>
  <r>
    <s v="O03941"/>
    <s v="2024-12-23"/>
    <x v="3"/>
    <s v="Telangana"/>
    <s v="Corporate"/>
    <x v="1"/>
    <s v="Laptop"/>
    <n v="5"/>
    <n v="21792.74"/>
    <n v="14056.33"/>
    <n v="0.05"/>
    <n v="6646.773000000001"/>
  </r>
  <r>
    <s v="O03942"/>
    <s v="2025-02-08"/>
    <x v="6"/>
    <s v="Tamil Nadu"/>
    <s v="SMB"/>
    <x v="0"/>
    <s v="Makeup"/>
    <n v="3"/>
    <n v="17664.830000000002"/>
    <n v="10924.21"/>
    <n v="0.28000000000000003"/>
    <n v="1794.4676000000018"/>
  </r>
  <r>
    <s v="O03943"/>
    <s v="2025-02-20"/>
    <x v="6"/>
    <s v="Tamil Nadu"/>
    <s v="Consumer"/>
    <x v="0"/>
    <s v="Haircare"/>
    <n v="3"/>
    <n v="4683.67"/>
    <n v="2885.98"/>
    <n v="0.19"/>
    <n v="907.79270000000008"/>
  </r>
  <r>
    <s v="O03944"/>
    <s v="2024-08-30"/>
    <x v="0"/>
    <s v="Karnataka"/>
    <s v="Consumer"/>
    <x v="2"/>
    <s v="Chair"/>
    <n v="4"/>
    <n v="30237.94"/>
    <n v="25328.75"/>
    <n v="0.23"/>
    <n v="-2045.5362000000014"/>
  </r>
  <r>
    <s v="O03945"/>
    <s v="2024-06-13"/>
    <x v="6"/>
    <s v="Tamil Nadu"/>
    <s v="SMB"/>
    <x v="2"/>
    <s v="Table"/>
    <n v="1"/>
    <n v="14732.43"/>
    <n v="10216.41"/>
    <n v="0.11"/>
    <n v="2895.4527000000007"/>
  </r>
  <r>
    <s v="O03946"/>
    <s v="2024-03-26"/>
    <x v="0"/>
    <s v="Karnataka"/>
    <s v="Consumer"/>
    <x v="3"/>
    <s v="Shirt"/>
    <n v="5"/>
    <n v="29100.78"/>
    <n v="23650.54"/>
    <n v="0.17"/>
    <n v="503.10739999999805"/>
  </r>
  <r>
    <s v="O03947"/>
    <s v="2024-04-02"/>
    <x v="3"/>
    <s v="Telangana"/>
    <s v="SMB"/>
    <x v="0"/>
    <s v="Perfume"/>
    <n v="1"/>
    <n v="1605.02"/>
    <n v="1297.7"/>
    <n v="0.05"/>
    <n v="227.06899999999993"/>
  </r>
  <r>
    <s v="O03948"/>
    <s v="2024-08-24"/>
    <x v="0"/>
    <s v="Karnataka"/>
    <s v="Corporate"/>
    <x v="1"/>
    <s v="Laptop"/>
    <n v="5"/>
    <n v="9598.65"/>
    <n v="7946.38"/>
    <n v="0.05"/>
    <n v="1172.3374999999996"/>
  </r>
  <r>
    <s v="O03949"/>
    <s v="2024-01-01"/>
    <x v="1"/>
    <s v="Maharashtra"/>
    <s v="SMB"/>
    <x v="2"/>
    <s v="Lamp"/>
    <n v="4"/>
    <n v="32353.89"/>
    <n v="26123.54"/>
    <n v="0.04"/>
    <n v="4936.1943999999985"/>
  </r>
  <r>
    <s v="O03950"/>
    <s v="2024-05-07"/>
    <x v="4"/>
    <s v="Maharashtra"/>
    <s v="SMB"/>
    <x v="0"/>
    <s v="Haircare"/>
    <n v="3"/>
    <n v="33949.93"/>
    <n v="25004.68"/>
    <n v="0.04"/>
    <n v="7587.2528000000002"/>
  </r>
  <r>
    <s v="O03951"/>
    <s v="2024-04-29"/>
    <x v="2"/>
    <s v="Delhi"/>
    <s v="Consumer"/>
    <x v="1"/>
    <s v="Headphones"/>
    <n v="3"/>
    <n v="25107.759999999998"/>
    <n v="17569.46"/>
    <n v="0.15"/>
    <n v="3772.1359999999995"/>
  </r>
  <r>
    <s v="O03952"/>
    <s v="2024-01-05"/>
    <x v="4"/>
    <s v="Maharashtra"/>
    <s v="SMB"/>
    <x v="0"/>
    <s v="Skincare"/>
    <n v="2"/>
    <n v="29263.27"/>
    <n v="17159.66"/>
    <n v="0.16"/>
    <n v="7421.4868000000006"/>
  </r>
  <r>
    <s v="O03953"/>
    <s v="2024-06-14"/>
    <x v="6"/>
    <s v="Tamil Nadu"/>
    <s v="Consumer"/>
    <x v="2"/>
    <s v="Sofa"/>
    <n v="2"/>
    <n v="23390.71"/>
    <n v="17838.88"/>
    <n v="0.19"/>
    <n v="1107.5950999999986"/>
  </r>
  <r>
    <s v="O03954"/>
    <s v="2024-05-17"/>
    <x v="4"/>
    <s v="Maharashtra"/>
    <s v="Corporate"/>
    <x v="0"/>
    <s v="Makeup"/>
    <n v="5"/>
    <n v="16619.509999999998"/>
    <n v="10015.049999999999"/>
    <n v="0.28999999999999998"/>
    <n v="1784.8020999999999"/>
  </r>
  <r>
    <s v="O03955"/>
    <s v="2024-01-24"/>
    <x v="0"/>
    <s v="Karnataka"/>
    <s v="SMB"/>
    <x v="1"/>
    <s v="Laptop"/>
    <n v="3"/>
    <n v="41316.519999999997"/>
    <n v="30101.95"/>
    <n v="0.26"/>
    <n v="472.27479999999741"/>
  </r>
  <r>
    <s v="O03956"/>
    <s v="2024-08-03"/>
    <x v="5"/>
    <s v="West Bengal"/>
    <s v="SMB"/>
    <x v="1"/>
    <s v="Phone"/>
    <n v="3"/>
    <n v="32800.879999999997"/>
    <n v="22885.14"/>
    <n v="0.03"/>
    <n v="8931.7135999999973"/>
  </r>
  <r>
    <s v="O03957"/>
    <s v="2024-12-22"/>
    <x v="4"/>
    <s v="Maharashtra"/>
    <s v="Corporate"/>
    <x v="2"/>
    <s v="Sofa"/>
    <n v="1"/>
    <n v="2711.17"/>
    <n v="2072.89"/>
    <n v="0.27"/>
    <n v="-93.735899999999901"/>
  </r>
  <r>
    <s v="O03958"/>
    <s v="2024-06-27"/>
    <x v="1"/>
    <s v="Maharashtra"/>
    <s v="Consumer"/>
    <x v="2"/>
    <s v="Lamp"/>
    <n v="3"/>
    <n v="34807.65"/>
    <n v="27975.69"/>
    <n v="0.11"/>
    <n v="3003.1185000000028"/>
  </r>
  <r>
    <s v="O03959"/>
    <s v="2024-12-27"/>
    <x v="5"/>
    <s v="West Bengal"/>
    <s v="Corporate"/>
    <x v="2"/>
    <s v="Chair"/>
    <n v="1"/>
    <n v="9234.2999999999993"/>
    <n v="5121.25"/>
    <n v="0.01"/>
    <n v="4020.7069999999994"/>
  </r>
  <r>
    <s v="O03960"/>
    <s v="2024-02-24"/>
    <x v="7"/>
    <s v="Uttar Pradesh"/>
    <s v="Consumer"/>
    <x v="2"/>
    <s v="Table"/>
    <n v="2"/>
    <n v="4798.93"/>
    <n v="3507.33"/>
    <n v="0.11"/>
    <n v="763.71770000000038"/>
  </r>
  <r>
    <s v="O03961"/>
    <s v="2025-04-23"/>
    <x v="3"/>
    <s v="Telangana"/>
    <s v="Corporate"/>
    <x v="1"/>
    <s v="Laptop"/>
    <n v="2"/>
    <n v="3992.49"/>
    <n v="2606.31"/>
    <n v="0"/>
    <n v="1386.1799999999998"/>
  </r>
  <r>
    <s v="O03962"/>
    <s v="2024-01-16"/>
    <x v="2"/>
    <s v="Delhi"/>
    <s v="Consumer"/>
    <x v="0"/>
    <s v="Skincare"/>
    <n v="5"/>
    <n v="67881.55"/>
    <n v="47281.77"/>
    <n v="0.2"/>
    <n v="7023.4700000000048"/>
  </r>
  <r>
    <s v="O03963"/>
    <s v="2024-05-13"/>
    <x v="1"/>
    <s v="Maharashtra"/>
    <s v="SMB"/>
    <x v="3"/>
    <s v="Jacket"/>
    <n v="5"/>
    <n v="2771.52"/>
    <n v="1814.02"/>
    <n v="0.05"/>
    <n v="818.92399999999998"/>
  </r>
  <r>
    <s v="O03964"/>
    <s v="2025-01-20"/>
    <x v="7"/>
    <s v="Uttar Pradesh"/>
    <s v="Corporate"/>
    <x v="2"/>
    <s v="Table"/>
    <n v="4"/>
    <n v="44725.87"/>
    <n v="33586.730000000003"/>
    <n v="0.2"/>
    <n v="2193.9659999999985"/>
  </r>
  <r>
    <s v="O03965"/>
    <s v="2025-01-12"/>
    <x v="5"/>
    <s v="West Bengal"/>
    <s v="Consumer"/>
    <x v="1"/>
    <s v="Tablet"/>
    <n v="4"/>
    <n v="48762.57"/>
    <n v="37262.400000000001"/>
    <n v="0.28999999999999998"/>
    <n v="-2640.9753000000001"/>
  </r>
  <r>
    <s v="O03966"/>
    <s v="2024-05-03"/>
    <x v="3"/>
    <s v="Telangana"/>
    <s v="SMB"/>
    <x v="2"/>
    <s v="Table"/>
    <n v="4"/>
    <n v="50432.63"/>
    <n v="41912.6"/>
    <n v="0.1"/>
    <n v="3476.7669999999989"/>
  </r>
  <r>
    <s v="O03967"/>
    <s v="2024-09-26"/>
    <x v="1"/>
    <s v="Maharashtra"/>
    <s v="SMB"/>
    <x v="3"/>
    <s v="Jacket"/>
    <n v="5"/>
    <n v="38162.18"/>
    <n v="26700.21"/>
    <n v="0.28999999999999998"/>
    <n v="394.93780000000152"/>
  </r>
  <r>
    <s v="O03968"/>
    <s v="2025-04-14"/>
    <x v="4"/>
    <s v="Maharashtra"/>
    <s v="Consumer"/>
    <x v="3"/>
    <s v="Jeans"/>
    <n v="5"/>
    <n v="12406.45"/>
    <n v="7939.18"/>
    <n v="0.12"/>
    <n v="2978.4960000000001"/>
  </r>
  <r>
    <s v="O03969"/>
    <s v="2024-10-13"/>
    <x v="4"/>
    <s v="Maharashtra"/>
    <s v="Consumer"/>
    <x v="0"/>
    <s v="Perfume"/>
    <n v="3"/>
    <n v="33343.58"/>
    <n v="26638.76"/>
    <n v="0.16"/>
    <n v="1369.8472000000029"/>
  </r>
  <r>
    <s v="O03970"/>
    <s v="2024-05-31"/>
    <x v="0"/>
    <s v="Karnataka"/>
    <s v="Corporate"/>
    <x v="1"/>
    <s v="Tablet"/>
    <n v="3"/>
    <n v="33384.660000000003"/>
    <n v="19634.96"/>
    <n v="0.17"/>
    <n v="8074.3078000000032"/>
  </r>
  <r>
    <s v="O03971"/>
    <s v="2024-05-10"/>
    <x v="7"/>
    <s v="Uttar Pradesh"/>
    <s v="SMB"/>
    <x v="1"/>
    <s v="Laptop"/>
    <n v="4"/>
    <n v="56282.99"/>
    <n v="33979.79"/>
    <n v="0.24"/>
    <n v="8795.2823999999982"/>
  </r>
  <r>
    <s v="O03972"/>
    <s v="2024-11-08"/>
    <x v="4"/>
    <s v="Maharashtra"/>
    <s v="Corporate"/>
    <x v="2"/>
    <s v="Lamp"/>
    <n v="4"/>
    <n v="42907.67"/>
    <n v="36095.46"/>
    <n v="0.15"/>
    <n v="376.05949999999939"/>
  </r>
  <r>
    <s v="O03973"/>
    <s v="2024-12-23"/>
    <x v="4"/>
    <s v="Maharashtra"/>
    <s v="SMB"/>
    <x v="3"/>
    <s v="Jacket"/>
    <n v="5"/>
    <n v="4158.6499999999996"/>
    <n v="2370.08"/>
    <n v="0.01"/>
    <n v="1746.9834999999998"/>
  </r>
  <r>
    <s v="O03974"/>
    <s v="2024-01-27"/>
    <x v="2"/>
    <s v="Delhi"/>
    <s v="Corporate"/>
    <x v="2"/>
    <s v="Lamp"/>
    <n v="5"/>
    <n v="54935.16"/>
    <n v="37307.769999999997"/>
    <n v="0.3"/>
    <n v="1146.8420000000078"/>
  </r>
  <r>
    <s v="O03975"/>
    <s v="2024-11-27"/>
    <x v="0"/>
    <s v="Karnataka"/>
    <s v="SMB"/>
    <x v="0"/>
    <s v="Haircare"/>
    <n v="5"/>
    <n v="28549.05"/>
    <n v="18380.12"/>
    <n v="0.05"/>
    <n v="8741.4775000000009"/>
  </r>
  <r>
    <s v="O03976"/>
    <s v="2024-04-01"/>
    <x v="5"/>
    <s v="West Bengal"/>
    <s v="SMB"/>
    <x v="2"/>
    <s v="Sofa"/>
    <n v="5"/>
    <n v="56651.49"/>
    <n v="44761.95"/>
    <n v="7.0000000000000007E-2"/>
    <n v="7923.9357"/>
  </r>
  <r>
    <s v="O03977"/>
    <s v="2024-03-12"/>
    <x v="0"/>
    <s v="Karnataka"/>
    <s v="Consumer"/>
    <x v="3"/>
    <s v="Jacket"/>
    <n v="5"/>
    <n v="48191.17"/>
    <n v="31077.56"/>
    <n v="0.2"/>
    <n v="7475.3759999999966"/>
  </r>
  <r>
    <s v="O03978"/>
    <s v="2024-04-17"/>
    <x v="4"/>
    <s v="Maharashtra"/>
    <s v="Consumer"/>
    <x v="3"/>
    <s v="Jacket"/>
    <n v="3"/>
    <n v="32865.919999999998"/>
    <n v="26476.639999999999"/>
    <n v="0.01"/>
    <n v="6060.6207999999988"/>
  </r>
  <r>
    <s v="O03979"/>
    <s v="2024-09-22"/>
    <x v="3"/>
    <s v="Telangana"/>
    <s v="Consumer"/>
    <x v="0"/>
    <s v="Haircare"/>
    <n v="3"/>
    <n v="2641.37"/>
    <n v="1821.5"/>
    <n v="0.15"/>
    <n v="423.66449999999992"/>
  </r>
  <r>
    <s v="O03980"/>
    <s v="2024-01-03"/>
    <x v="1"/>
    <s v="Maharashtra"/>
    <s v="Consumer"/>
    <x v="3"/>
    <s v="Jeans"/>
    <n v="3"/>
    <n v="41308.959999999999"/>
    <n v="33420.36"/>
    <n v="0.16"/>
    <n v="1279.1663999999982"/>
  </r>
  <r>
    <s v="O03981"/>
    <s v="2024-03-21"/>
    <x v="3"/>
    <s v="Telangana"/>
    <s v="Consumer"/>
    <x v="2"/>
    <s v="Chair"/>
    <n v="1"/>
    <n v="12640.73"/>
    <n v="8062.9"/>
    <n v="7.0000000000000007E-2"/>
    <n v="3692.9789000000001"/>
  </r>
  <r>
    <s v="O03982"/>
    <s v="2025-06-21"/>
    <x v="0"/>
    <s v="Karnataka"/>
    <s v="Corporate"/>
    <x v="0"/>
    <s v="Haircare"/>
    <n v="3"/>
    <n v="31394.65"/>
    <n v="26451.79"/>
    <n v="0.02"/>
    <n v="4314.9670000000006"/>
  </r>
  <r>
    <s v="O03983"/>
    <s v="2024-08-26"/>
    <x v="7"/>
    <s v="Uttar Pradesh"/>
    <s v="SMB"/>
    <x v="1"/>
    <s v="Tablet"/>
    <n v="4"/>
    <n v="12997.71"/>
    <n v="8391.1299999999992"/>
    <n v="0.08"/>
    <n v="3566.7631999999999"/>
  </r>
  <r>
    <s v="O03984"/>
    <s v="2024-04-11"/>
    <x v="5"/>
    <s v="West Bengal"/>
    <s v="SMB"/>
    <x v="3"/>
    <s v="Jacket"/>
    <n v="4"/>
    <n v="48296.69"/>
    <n v="35109.99"/>
    <n v="0.09"/>
    <n v="8839.9979000000039"/>
  </r>
  <r>
    <s v="O03985"/>
    <s v="2024-07-24"/>
    <x v="3"/>
    <s v="Telangana"/>
    <s v="Consumer"/>
    <x v="0"/>
    <s v="Makeup"/>
    <n v="4"/>
    <n v="55056.26"/>
    <n v="45164.23"/>
    <n v="0.14000000000000001"/>
    <n v="2184.1535999999978"/>
  </r>
  <r>
    <s v="O03986"/>
    <s v="2024-10-14"/>
    <x v="0"/>
    <s v="Karnataka"/>
    <s v="Corporate"/>
    <x v="3"/>
    <s v="Jeans"/>
    <n v="2"/>
    <n v="27984.81"/>
    <n v="20479.32"/>
    <n v="0.27"/>
    <n v="-50.408699999999044"/>
  </r>
  <r>
    <s v="O03987"/>
    <s v="2025-04-02"/>
    <x v="7"/>
    <s v="Uttar Pradesh"/>
    <s v="SMB"/>
    <x v="1"/>
    <s v="Laptop"/>
    <n v="1"/>
    <n v="9256.8799999999992"/>
    <n v="5302.66"/>
    <n v="0.25"/>
    <n v="1639.9999999999995"/>
  </r>
  <r>
    <s v="O03988"/>
    <s v="2025-02-10"/>
    <x v="1"/>
    <s v="Maharashtra"/>
    <s v="Consumer"/>
    <x v="2"/>
    <s v="Table"/>
    <n v="1"/>
    <n v="5102.6400000000003"/>
    <n v="3239.81"/>
    <n v="0.21"/>
    <n v="791.2756000000004"/>
  </r>
  <r>
    <s v="O03989"/>
    <s v="2025-02-01"/>
    <x v="3"/>
    <s v="Telangana"/>
    <s v="Consumer"/>
    <x v="2"/>
    <s v="Lamp"/>
    <n v="4"/>
    <n v="6149.01"/>
    <n v="4283.05"/>
    <n v="0.24"/>
    <n v="390.19759999999997"/>
  </r>
  <r>
    <s v="O03990"/>
    <s v="2025-05-16"/>
    <x v="2"/>
    <s v="Delhi"/>
    <s v="Consumer"/>
    <x v="0"/>
    <s v="Skincare"/>
    <n v="4"/>
    <n v="23412.240000000002"/>
    <n v="17809.84"/>
    <n v="0.3"/>
    <n v="-1421.271999999999"/>
  </r>
  <r>
    <s v="O03991"/>
    <s v="2024-10-02"/>
    <x v="0"/>
    <s v="Karnataka"/>
    <s v="SMB"/>
    <x v="3"/>
    <s v="Shirt"/>
    <n v="1"/>
    <n v="5950.57"/>
    <n v="3774.67"/>
    <n v="0.12"/>
    <n v="1461.8315999999998"/>
  </r>
  <r>
    <s v="O03992"/>
    <s v="2024-03-19"/>
    <x v="0"/>
    <s v="Karnataka"/>
    <s v="SMB"/>
    <x v="2"/>
    <s v="Chair"/>
    <n v="4"/>
    <n v="50501.86"/>
    <n v="34886.61"/>
    <n v="0.2"/>
    <n v="5514.8779999999988"/>
  </r>
  <r>
    <s v="O03993"/>
    <s v="2024-12-27"/>
    <x v="7"/>
    <s v="Uttar Pradesh"/>
    <s v="Consumer"/>
    <x v="0"/>
    <s v="Haircare"/>
    <n v="2"/>
    <n v="8011.37"/>
    <n v="6293.99"/>
    <n v="0.28000000000000003"/>
    <n v="-525.80360000000019"/>
  </r>
  <r>
    <s v="O03994"/>
    <s v="2025-03-17"/>
    <x v="7"/>
    <s v="Uttar Pradesh"/>
    <s v="SMB"/>
    <x v="3"/>
    <s v="Shirt"/>
    <n v="4"/>
    <n v="15267.72"/>
    <n v="10142.280000000001"/>
    <n v="0.03"/>
    <n v="4667.4083999999984"/>
  </r>
  <r>
    <s v="O03995"/>
    <s v="2024-04-25"/>
    <x v="4"/>
    <s v="Maharashtra"/>
    <s v="Consumer"/>
    <x v="2"/>
    <s v="Sofa"/>
    <n v="2"/>
    <n v="21691.63"/>
    <n v="14005.56"/>
    <n v="0.11"/>
    <n v="5299.9907000000012"/>
  </r>
  <r>
    <s v="O03996"/>
    <s v="2024-07-08"/>
    <x v="4"/>
    <s v="Maharashtra"/>
    <s v="SMB"/>
    <x v="3"/>
    <s v="Shirt"/>
    <n v="1"/>
    <n v="3261.48"/>
    <n v="1871.58"/>
    <n v="0.28999999999999998"/>
    <n v="444.07080000000019"/>
  </r>
  <r>
    <s v="O03997"/>
    <s v="2024-03-03"/>
    <x v="4"/>
    <s v="Maharashtra"/>
    <s v="SMB"/>
    <x v="3"/>
    <s v="Shoes"/>
    <n v="1"/>
    <n v="10564.5"/>
    <n v="8744.48"/>
    <n v="0.06"/>
    <n v="1186.1500000000005"/>
  </r>
  <r>
    <s v="O03998"/>
    <s v="2024-03-06"/>
    <x v="7"/>
    <s v="Uttar Pradesh"/>
    <s v="Consumer"/>
    <x v="2"/>
    <s v="Lamp"/>
    <n v="5"/>
    <n v="6214.56"/>
    <n v="4128.7299999999996"/>
    <n v="0.14000000000000001"/>
    <n v="1215.7916000000007"/>
  </r>
  <r>
    <s v="O03999"/>
    <s v="2024-09-11"/>
    <x v="2"/>
    <s v="Delhi"/>
    <s v="Consumer"/>
    <x v="2"/>
    <s v="Chair"/>
    <n v="5"/>
    <n v="66252.240000000005"/>
    <n v="40320.050000000003"/>
    <n v="0.27"/>
    <n v="8044.0852000000014"/>
  </r>
  <r>
    <s v="O04000"/>
    <s v="2024-04-27"/>
    <x v="7"/>
    <s v="Uttar Pradesh"/>
    <s v="Corporate"/>
    <x v="3"/>
    <s v="Jeans"/>
    <n v="2"/>
    <n v="18107.759999999998"/>
    <n v="10051.200000000001"/>
    <n v="0.11"/>
    <n v="6064.7063999999973"/>
  </r>
  <r>
    <s v="O04001"/>
    <s v="2024-08-10"/>
    <x v="2"/>
    <s v="Delhi"/>
    <s v="Consumer"/>
    <x v="0"/>
    <s v="Skincare"/>
    <n v="3"/>
    <n v="33002.019999999997"/>
    <n v="27861.39"/>
    <n v="0.14000000000000001"/>
    <n v="520.34719999999743"/>
  </r>
  <r>
    <s v="O04002"/>
    <s v="2024-07-20"/>
    <x v="7"/>
    <s v="Uttar Pradesh"/>
    <s v="Consumer"/>
    <x v="1"/>
    <s v="Phone"/>
    <n v="1"/>
    <n v="13742.46"/>
    <n v="8956.82"/>
    <n v="0.08"/>
    <n v="3686.2431999999994"/>
  </r>
  <r>
    <s v="O04003"/>
    <s v="2024-11-09"/>
    <x v="5"/>
    <s v="West Bengal"/>
    <s v="Consumer"/>
    <x v="2"/>
    <s v="Sofa"/>
    <n v="2"/>
    <n v="10814.38"/>
    <n v="6290.67"/>
    <n v="0.27"/>
    <n v="1603.8273999999992"/>
  </r>
  <r>
    <s v="O04004"/>
    <s v="2024-09-05"/>
    <x v="3"/>
    <s v="Telangana"/>
    <s v="SMB"/>
    <x v="1"/>
    <s v="Headphones"/>
    <n v="1"/>
    <n v="3403.07"/>
    <n v="2410"/>
    <n v="0.03"/>
    <n v="890.9779000000002"/>
  </r>
  <r>
    <s v="O04005"/>
    <s v="2025-01-13"/>
    <x v="2"/>
    <s v="Delhi"/>
    <s v="Corporate"/>
    <x v="2"/>
    <s v="Lamp"/>
    <n v="5"/>
    <n v="66709.240000000005"/>
    <n v="39920.160000000003"/>
    <n v="0.04"/>
    <n v="24120.7104"/>
  </r>
  <r>
    <s v="O04006"/>
    <s v="2024-09-21"/>
    <x v="4"/>
    <s v="Maharashtra"/>
    <s v="Corporate"/>
    <x v="0"/>
    <s v="Makeup"/>
    <n v="2"/>
    <n v="11485.66"/>
    <n v="8389.1299999999992"/>
    <n v="0.2"/>
    <n v="799.39800000000059"/>
  </r>
  <r>
    <s v="O04007"/>
    <s v="2024-09-21"/>
    <x v="7"/>
    <s v="Uttar Pradesh"/>
    <s v="Consumer"/>
    <x v="2"/>
    <s v="Chair"/>
    <n v="3"/>
    <n v="3984.76"/>
    <n v="2587.62"/>
    <n v="0.08"/>
    <n v="1078.3592000000003"/>
  </r>
  <r>
    <s v="O04008"/>
    <s v="2024-07-27"/>
    <x v="4"/>
    <s v="Maharashtra"/>
    <s v="Consumer"/>
    <x v="1"/>
    <s v="Tablet"/>
    <n v="2"/>
    <n v="1935.2"/>
    <n v="1177.92"/>
    <n v="0.03"/>
    <n v="699.22399999999993"/>
  </r>
  <r>
    <s v="O04009"/>
    <s v="2024-11-14"/>
    <x v="3"/>
    <s v="Telangana"/>
    <s v="SMB"/>
    <x v="1"/>
    <s v="Headphones"/>
    <n v="5"/>
    <n v="54130.68"/>
    <n v="41484.83"/>
    <n v="0.28000000000000003"/>
    <n v="-2510.7404000000024"/>
  </r>
  <r>
    <s v="O04010"/>
    <s v="2025-06-06"/>
    <x v="0"/>
    <s v="Karnataka"/>
    <s v="Consumer"/>
    <x v="0"/>
    <s v="Skincare"/>
    <n v="4"/>
    <n v="30802.15"/>
    <n v="22975.39"/>
    <n v="0.01"/>
    <n v="7518.7385000000022"/>
  </r>
  <r>
    <s v="O04011"/>
    <s v="2024-01-31"/>
    <x v="3"/>
    <s v="Telangana"/>
    <s v="Consumer"/>
    <x v="1"/>
    <s v="Headphones"/>
    <n v="2"/>
    <n v="15453.25"/>
    <n v="13023.72"/>
    <n v="0.27"/>
    <n v="-1742.8474999999999"/>
  </r>
  <r>
    <s v="O04012"/>
    <s v="2025-01-21"/>
    <x v="5"/>
    <s v="West Bengal"/>
    <s v="SMB"/>
    <x v="2"/>
    <s v="Sofa"/>
    <n v="5"/>
    <n v="50236"/>
    <n v="42023.43"/>
    <n v="0.24"/>
    <n v="-3844.0699999999997"/>
  </r>
  <r>
    <s v="O04013"/>
    <s v="2024-12-06"/>
    <x v="5"/>
    <s v="West Bengal"/>
    <s v="Corporate"/>
    <x v="3"/>
    <s v="Shoes"/>
    <n v="3"/>
    <n v="38362.050000000003"/>
    <n v="22177.279999999999"/>
    <n v="0.23"/>
    <n v="7361.4985000000033"/>
  </r>
  <r>
    <s v="O04014"/>
    <s v="2024-09-28"/>
    <x v="1"/>
    <s v="Maharashtra"/>
    <s v="SMB"/>
    <x v="2"/>
    <s v="Lamp"/>
    <n v="5"/>
    <n v="27743.47"/>
    <n v="21032.14"/>
    <n v="0.23"/>
    <n v="330.33190000000104"/>
  </r>
  <r>
    <s v="O04015"/>
    <s v="2025-03-21"/>
    <x v="0"/>
    <s v="Karnataka"/>
    <s v="SMB"/>
    <x v="0"/>
    <s v="Haircare"/>
    <n v="2"/>
    <n v="5182.05"/>
    <n v="4216.03"/>
    <n v="0.17"/>
    <n v="85.071500000000356"/>
  </r>
  <r>
    <s v="O04016"/>
    <s v="2025-01-09"/>
    <x v="1"/>
    <s v="Maharashtra"/>
    <s v="Consumer"/>
    <x v="1"/>
    <s v="Phone"/>
    <n v="3"/>
    <n v="11222.92"/>
    <n v="8820.3799999999992"/>
    <n v="0.26"/>
    <n v="-515.41919999999936"/>
  </r>
  <r>
    <s v="O04017"/>
    <s v="2025-02-26"/>
    <x v="4"/>
    <s v="Maharashtra"/>
    <s v="Corporate"/>
    <x v="1"/>
    <s v="Phone"/>
    <n v="3"/>
    <n v="41560.99"/>
    <n v="24143.91"/>
    <n v="0.01"/>
    <n v="17001.470099999999"/>
  </r>
  <r>
    <s v="O04018"/>
    <s v="2024-05-03"/>
    <x v="3"/>
    <s v="Telangana"/>
    <s v="Consumer"/>
    <x v="3"/>
    <s v="Jacket"/>
    <n v="1"/>
    <n v="5216.91"/>
    <n v="4070.18"/>
    <n v="0.24"/>
    <n v="-105.32839999999987"/>
  </r>
  <r>
    <s v="O04019"/>
    <s v="2024-08-27"/>
    <x v="1"/>
    <s v="Maharashtra"/>
    <s v="SMB"/>
    <x v="3"/>
    <s v="Shoes"/>
    <n v="3"/>
    <n v="19190.650000000001"/>
    <n v="15317.99"/>
    <n v="0.05"/>
    <n v="2913.1275000000014"/>
  </r>
  <r>
    <s v="O04020"/>
    <s v="2025-02-07"/>
    <x v="1"/>
    <s v="Maharashtra"/>
    <s v="Consumer"/>
    <x v="0"/>
    <s v="Perfume"/>
    <n v="5"/>
    <n v="44957.26"/>
    <n v="32944.410000000003"/>
    <n v="0.22"/>
    <n v="2122.2527999999984"/>
  </r>
  <r>
    <s v="O04021"/>
    <s v="2024-09-21"/>
    <x v="4"/>
    <s v="Maharashtra"/>
    <s v="Corporate"/>
    <x v="2"/>
    <s v="Chair"/>
    <n v="3"/>
    <n v="10232.030000000001"/>
    <n v="6274"/>
    <n v="0.1"/>
    <n v="2934.8270000000007"/>
  </r>
  <r>
    <s v="O04022"/>
    <s v="2024-07-26"/>
    <x v="7"/>
    <s v="Uttar Pradesh"/>
    <s v="Corporate"/>
    <x v="3"/>
    <s v="Shirt"/>
    <n v="2"/>
    <n v="19090.87"/>
    <n v="13230"/>
    <n v="0.14000000000000001"/>
    <n v="3188.1481999999987"/>
  </r>
  <r>
    <s v="O04023"/>
    <s v="2025-02-12"/>
    <x v="6"/>
    <s v="Tamil Nadu"/>
    <s v="SMB"/>
    <x v="0"/>
    <s v="Skincare"/>
    <n v="5"/>
    <n v="34876.199999999997"/>
    <n v="22385.46"/>
    <n v="0.1"/>
    <n v="9003.119999999999"/>
  </r>
  <r>
    <s v="O04024"/>
    <s v="2024-06-27"/>
    <x v="1"/>
    <s v="Maharashtra"/>
    <s v="Corporate"/>
    <x v="0"/>
    <s v="Haircare"/>
    <n v="1"/>
    <n v="14322.98"/>
    <n v="8915.0300000000007"/>
    <n v="0.04"/>
    <n v="4835.0307999999986"/>
  </r>
  <r>
    <s v="O04025"/>
    <s v="2024-06-24"/>
    <x v="5"/>
    <s v="West Bengal"/>
    <s v="Consumer"/>
    <x v="0"/>
    <s v="Perfume"/>
    <n v="1"/>
    <n v="5476"/>
    <n v="4254.6000000000004"/>
    <n v="0.15"/>
    <n v="399.99999999999966"/>
  </r>
  <r>
    <s v="O04026"/>
    <s v="2024-11-08"/>
    <x v="4"/>
    <s v="Maharashtra"/>
    <s v="SMB"/>
    <x v="2"/>
    <s v="Lamp"/>
    <n v="3"/>
    <n v="7741.19"/>
    <n v="5706.11"/>
    <n v="0.24"/>
    <n v="177.19440000000009"/>
  </r>
  <r>
    <s v="O04027"/>
    <s v="2024-08-08"/>
    <x v="6"/>
    <s v="Tamil Nadu"/>
    <s v="Corporate"/>
    <x v="1"/>
    <s v="Headphones"/>
    <n v="2"/>
    <n v="4787.34"/>
    <n v="3289.36"/>
    <n v="0.26"/>
    <n v="253.27160000000003"/>
  </r>
  <r>
    <s v="O04028"/>
    <s v="2024-11-15"/>
    <x v="2"/>
    <s v="Delhi"/>
    <s v="Consumer"/>
    <x v="2"/>
    <s v="Table"/>
    <n v="2"/>
    <n v="22200.59"/>
    <n v="18472.63"/>
    <n v="0.2"/>
    <n v="-712.15800000000127"/>
  </r>
  <r>
    <s v="O04029"/>
    <s v="2024-10-15"/>
    <x v="6"/>
    <s v="Tamil Nadu"/>
    <s v="SMB"/>
    <x v="3"/>
    <s v="Shirt"/>
    <n v="3"/>
    <n v="29427.98"/>
    <n v="17436.849999999999"/>
    <n v="0.18"/>
    <n v="6694.0936000000011"/>
  </r>
  <r>
    <s v="O04030"/>
    <s v="2024-05-23"/>
    <x v="2"/>
    <s v="Delhi"/>
    <s v="SMB"/>
    <x v="1"/>
    <s v="Laptop"/>
    <n v="4"/>
    <n v="15699.51"/>
    <n v="9764.92"/>
    <n v="0.15"/>
    <n v="3579.6635000000001"/>
  </r>
  <r>
    <s v="O04031"/>
    <s v="2025-01-23"/>
    <x v="0"/>
    <s v="Karnataka"/>
    <s v="Corporate"/>
    <x v="1"/>
    <s v="Laptop"/>
    <n v="1"/>
    <n v="10692.06"/>
    <n v="8220.64"/>
    <n v="0.04"/>
    <n v="2043.7376000000002"/>
  </r>
  <r>
    <s v="O04032"/>
    <s v="2024-03-23"/>
    <x v="6"/>
    <s v="Tamil Nadu"/>
    <s v="SMB"/>
    <x v="3"/>
    <s v="Jacket"/>
    <n v="5"/>
    <n v="48582.86"/>
    <n v="29576.73"/>
    <n v="0.18"/>
    <n v="10261.215200000001"/>
  </r>
  <r>
    <s v="O04033"/>
    <s v="2024-08-04"/>
    <x v="6"/>
    <s v="Tamil Nadu"/>
    <s v="SMB"/>
    <x v="2"/>
    <s v="Sofa"/>
    <n v="5"/>
    <n v="34855.68"/>
    <n v="29376.32"/>
    <n v="0.13"/>
    <n v="948.1216000000004"/>
  </r>
  <r>
    <s v="O04034"/>
    <s v="2024-05-25"/>
    <x v="0"/>
    <s v="Karnataka"/>
    <s v="Corporate"/>
    <x v="3"/>
    <s v="Jeans"/>
    <n v="3"/>
    <n v="11155.76"/>
    <n v="7326.72"/>
    <n v="0.22"/>
    <n v="1374.7727999999997"/>
  </r>
  <r>
    <s v="O04035"/>
    <s v="2024-11-12"/>
    <x v="4"/>
    <s v="Maharashtra"/>
    <s v="Consumer"/>
    <x v="0"/>
    <s v="Skincare"/>
    <n v="4"/>
    <n v="43456.81"/>
    <n v="30020.71"/>
    <n v="0.16"/>
    <n v="6483.0103999999992"/>
  </r>
  <r>
    <s v="O04036"/>
    <s v="2024-01-23"/>
    <x v="6"/>
    <s v="Tamil Nadu"/>
    <s v="Corporate"/>
    <x v="1"/>
    <s v="Laptop"/>
    <n v="5"/>
    <n v="12916.1"/>
    <n v="9314.4699999999993"/>
    <n v="0.2"/>
    <n v="1018.4100000000008"/>
  </r>
  <r>
    <s v="O04037"/>
    <s v="2024-03-24"/>
    <x v="3"/>
    <s v="Telangana"/>
    <s v="SMB"/>
    <x v="2"/>
    <s v="Lamp"/>
    <n v="3"/>
    <n v="12763.08"/>
    <n v="7902.32"/>
    <n v="0.19"/>
    <n v="2435.7748000000001"/>
  </r>
  <r>
    <s v="O04038"/>
    <s v="2025-04-23"/>
    <x v="6"/>
    <s v="Tamil Nadu"/>
    <s v="SMB"/>
    <x v="2"/>
    <s v="Lamp"/>
    <n v="2"/>
    <n v="20429.3"/>
    <n v="16876.919999999998"/>
    <n v="0.06"/>
    <n v="2326.6220000000012"/>
  </r>
  <r>
    <s v="O04039"/>
    <s v="2025-01-08"/>
    <x v="1"/>
    <s v="Maharashtra"/>
    <s v="Consumer"/>
    <x v="3"/>
    <s v="Shirt"/>
    <n v="4"/>
    <n v="10271.040000000001"/>
    <n v="6516.55"/>
    <n v="0.1"/>
    <n v="2727.3860000000004"/>
  </r>
  <r>
    <s v="O04040"/>
    <s v="2024-01-05"/>
    <x v="0"/>
    <s v="Karnataka"/>
    <s v="Corporate"/>
    <x v="3"/>
    <s v="Jeans"/>
    <n v="1"/>
    <n v="4420.41"/>
    <n v="3047.66"/>
    <n v="0.28000000000000003"/>
    <n v="135.03520000000003"/>
  </r>
  <r>
    <s v="O04041"/>
    <s v="2024-03-29"/>
    <x v="4"/>
    <s v="Maharashtra"/>
    <s v="Corporate"/>
    <x v="0"/>
    <s v="Haircare"/>
    <n v="4"/>
    <n v="19969.759999999998"/>
    <n v="13627.31"/>
    <n v="0.1"/>
    <n v="4345.4739999999993"/>
  </r>
  <r>
    <s v="O04042"/>
    <s v="2024-02-17"/>
    <x v="2"/>
    <s v="Delhi"/>
    <s v="SMB"/>
    <x v="0"/>
    <s v="Makeup"/>
    <n v="2"/>
    <n v="4939.9399999999996"/>
    <n v="3056.93"/>
    <n v="0.23"/>
    <n v="746.82379999999989"/>
  </r>
  <r>
    <s v="O04043"/>
    <s v="2025-02-14"/>
    <x v="3"/>
    <s v="Telangana"/>
    <s v="Corporate"/>
    <x v="0"/>
    <s v="Makeup"/>
    <n v="1"/>
    <n v="7408.54"/>
    <n v="6081.31"/>
    <n v="0.24"/>
    <n v="-450.81960000000026"/>
  </r>
  <r>
    <s v="O04044"/>
    <s v="2024-01-07"/>
    <x v="7"/>
    <s v="Uttar Pradesh"/>
    <s v="SMB"/>
    <x v="2"/>
    <s v="Chair"/>
    <n v="4"/>
    <n v="2494.58"/>
    <n v="2063.17"/>
    <n v="0.06"/>
    <n v="281.73519999999985"/>
  </r>
  <r>
    <s v="O04045"/>
    <s v="2024-03-22"/>
    <x v="1"/>
    <s v="Maharashtra"/>
    <s v="Corporate"/>
    <x v="3"/>
    <s v="Shirt"/>
    <n v="3"/>
    <n v="1973.5"/>
    <n v="1455.23"/>
    <n v="0.04"/>
    <n v="439.33"/>
  </r>
  <r>
    <s v="O04046"/>
    <s v="2024-05-31"/>
    <x v="1"/>
    <s v="Maharashtra"/>
    <s v="Consumer"/>
    <x v="0"/>
    <s v="Haircare"/>
    <n v="5"/>
    <n v="44019.24"/>
    <n v="34177.49"/>
    <n v="0.14000000000000001"/>
    <n v="3679.0563999999995"/>
  </r>
  <r>
    <s v="O04047"/>
    <s v="2024-02-11"/>
    <x v="1"/>
    <s v="Maharashtra"/>
    <s v="Corporate"/>
    <x v="3"/>
    <s v="Jacket"/>
    <n v="2"/>
    <n v="26206.14"/>
    <n v="17859.28"/>
    <n v="0.14000000000000001"/>
    <n v="4678.0004000000008"/>
  </r>
  <r>
    <s v="O04048"/>
    <s v="2024-05-12"/>
    <x v="4"/>
    <s v="Maharashtra"/>
    <s v="Consumer"/>
    <x v="3"/>
    <s v="Shoes"/>
    <n v="3"/>
    <n v="5504.46"/>
    <n v="4307.8500000000004"/>
    <n v="0.13"/>
    <n v="481.0301999999997"/>
  </r>
  <r>
    <s v="O04049"/>
    <s v="2025-02-17"/>
    <x v="6"/>
    <s v="Tamil Nadu"/>
    <s v="Consumer"/>
    <x v="1"/>
    <s v="Phone"/>
    <n v="3"/>
    <n v="40989.18"/>
    <n v="27057.68"/>
    <n v="0.01"/>
    <n v="13521.608200000001"/>
  </r>
  <r>
    <s v="O04050"/>
    <s v="2024-02-14"/>
    <x v="3"/>
    <s v="Telangana"/>
    <s v="SMB"/>
    <x v="2"/>
    <s v="Sofa"/>
    <n v="5"/>
    <n v="41467.15"/>
    <n v="32937.550000000003"/>
    <n v="0.05"/>
    <n v="6456.2424999999985"/>
  </r>
  <r>
    <s v="O04051"/>
    <s v="2024-02-23"/>
    <x v="0"/>
    <s v="Karnataka"/>
    <s v="SMB"/>
    <x v="1"/>
    <s v="Phone"/>
    <n v="3"/>
    <n v="4865.3100000000004"/>
    <n v="3799.83"/>
    <n v="0.28999999999999998"/>
    <n v="-345.45989999999961"/>
  </r>
  <r>
    <s v="O04052"/>
    <s v="2024-07-31"/>
    <x v="4"/>
    <s v="Maharashtra"/>
    <s v="Corporate"/>
    <x v="2"/>
    <s v="Lamp"/>
    <n v="3"/>
    <n v="35560.07"/>
    <n v="23609.07"/>
    <n v="0.11"/>
    <n v="8039.3922999999995"/>
  </r>
  <r>
    <s v="O04053"/>
    <s v="2025-03-20"/>
    <x v="2"/>
    <s v="Delhi"/>
    <s v="SMB"/>
    <x v="3"/>
    <s v="Jacket"/>
    <n v="4"/>
    <n v="5780.63"/>
    <n v="3918.32"/>
    <n v="0.24"/>
    <n v="474.95879999999988"/>
  </r>
  <r>
    <s v="O04054"/>
    <s v="2025-01-27"/>
    <x v="2"/>
    <s v="Delhi"/>
    <s v="Consumer"/>
    <x v="3"/>
    <s v="Jeans"/>
    <n v="3"/>
    <n v="32982.199999999997"/>
    <n v="26282.61"/>
    <n v="0.05"/>
    <n v="5050.4799999999968"/>
  </r>
  <r>
    <s v="O04055"/>
    <s v="2024-08-03"/>
    <x v="3"/>
    <s v="Telangana"/>
    <s v="Consumer"/>
    <x v="0"/>
    <s v="Makeup"/>
    <n v="4"/>
    <n v="54501.72"/>
    <n v="37142.879999999997"/>
    <n v="0.09"/>
    <n v="12453.685200000004"/>
  </r>
  <r>
    <s v="O04056"/>
    <s v="2025-05-21"/>
    <x v="4"/>
    <s v="Maharashtra"/>
    <s v="Corporate"/>
    <x v="2"/>
    <s v="Chair"/>
    <n v="2"/>
    <n v="29737.78"/>
    <n v="24810.46"/>
    <n v="0.15"/>
    <n v="466.65300000000025"/>
  </r>
  <r>
    <s v="O04057"/>
    <s v="2024-11-30"/>
    <x v="5"/>
    <s v="West Bengal"/>
    <s v="Corporate"/>
    <x v="2"/>
    <s v="Table"/>
    <n v="5"/>
    <n v="21052.11"/>
    <n v="14396.54"/>
    <n v="0.04"/>
    <n v="5813.4856"/>
  </r>
  <r>
    <s v="O04058"/>
    <s v="2025-04-13"/>
    <x v="3"/>
    <s v="Telangana"/>
    <s v="Corporate"/>
    <x v="2"/>
    <s v="Table"/>
    <n v="2"/>
    <n v="16487.32"/>
    <n v="12111.78"/>
    <n v="0.19"/>
    <n v="1242.9491999999991"/>
  </r>
  <r>
    <s v="O04059"/>
    <s v="2024-07-03"/>
    <x v="5"/>
    <s v="West Bengal"/>
    <s v="Corporate"/>
    <x v="0"/>
    <s v="Haircare"/>
    <n v="5"/>
    <n v="7897.53"/>
    <n v="5900.45"/>
    <n v="0.24"/>
    <n v="101.67280000000005"/>
  </r>
  <r>
    <s v="O04060"/>
    <s v="2024-01-03"/>
    <x v="6"/>
    <s v="Tamil Nadu"/>
    <s v="Corporate"/>
    <x v="3"/>
    <s v="Jeans"/>
    <n v="5"/>
    <n v="61475.42"/>
    <n v="41766.94"/>
    <n v="0.23"/>
    <n v="5569.1333999999952"/>
  </r>
  <r>
    <s v="O04061"/>
    <s v="2024-09-27"/>
    <x v="4"/>
    <s v="Maharashtra"/>
    <s v="Corporate"/>
    <x v="3"/>
    <s v="Shoes"/>
    <n v="4"/>
    <n v="2912.75"/>
    <n v="1932.94"/>
    <n v="0.08"/>
    <n v="746.79"/>
  </r>
  <r>
    <s v="O04062"/>
    <s v="2025-01-04"/>
    <x v="3"/>
    <s v="Telangana"/>
    <s v="SMB"/>
    <x v="2"/>
    <s v="Lamp"/>
    <n v="2"/>
    <n v="12569.54"/>
    <n v="10419.25"/>
    <n v="0.27"/>
    <n v="-1243.4857999999995"/>
  </r>
  <r>
    <s v="O04063"/>
    <s v="2024-01-27"/>
    <x v="3"/>
    <s v="Telangana"/>
    <s v="Corporate"/>
    <x v="0"/>
    <s v="Makeup"/>
    <n v="2"/>
    <n v="3564.13"/>
    <n v="2030.6"/>
    <n v="0.08"/>
    <n v="1248.3996000000002"/>
  </r>
  <r>
    <s v="O04064"/>
    <s v="2024-09-21"/>
    <x v="0"/>
    <s v="Karnataka"/>
    <s v="Consumer"/>
    <x v="3"/>
    <s v="Shoes"/>
    <n v="4"/>
    <n v="46272.55"/>
    <n v="38220.550000000003"/>
    <n v="0.04"/>
    <n v="6201.098"/>
  </r>
  <r>
    <s v="O04065"/>
    <s v="2024-11-09"/>
    <x v="2"/>
    <s v="Delhi"/>
    <s v="Consumer"/>
    <x v="2"/>
    <s v="Table"/>
    <n v="1"/>
    <n v="9336.99"/>
    <n v="5431.32"/>
    <n v="0.28000000000000003"/>
    <n v="1291.3127999999997"/>
  </r>
  <r>
    <s v="O04066"/>
    <s v="2025-06-05"/>
    <x v="1"/>
    <s v="Maharashtra"/>
    <s v="Corporate"/>
    <x v="1"/>
    <s v="Laptop"/>
    <n v="3"/>
    <n v="34426.47"/>
    <n v="22687.63"/>
    <n v="0.21"/>
    <n v="4509.2813000000006"/>
  </r>
  <r>
    <s v="O04067"/>
    <s v="2024-08-13"/>
    <x v="0"/>
    <s v="Karnataka"/>
    <s v="Corporate"/>
    <x v="1"/>
    <s v="Tablet"/>
    <n v="5"/>
    <n v="44406.14"/>
    <n v="24774.48"/>
    <n v="0.23"/>
    <n v="9418.2477999999992"/>
  </r>
  <r>
    <s v="O04068"/>
    <s v="2024-12-10"/>
    <x v="4"/>
    <s v="Maharashtra"/>
    <s v="Corporate"/>
    <x v="0"/>
    <s v="Haircare"/>
    <n v="1"/>
    <n v="1692.75"/>
    <n v="1172.7"/>
    <n v="0.09"/>
    <n v="367.70249999999999"/>
  </r>
  <r>
    <s v="O04069"/>
    <s v="2024-12-26"/>
    <x v="5"/>
    <s v="West Bengal"/>
    <s v="Consumer"/>
    <x v="0"/>
    <s v="Makeup"/>
    <n v="4"/>
    <n v="46892.09"/>
    <n v="26357.57"/>
    <n v="0.04"/>
    <n v="18658.836399999997"/>
  </r>
  <r>
    <s v="O04070"/>
    <s v="2025-05-25"/>
    <x v="0"/>
    <s v="Karnataka"/>
    <s v="SMB"/>
    <x v="0"/>
    <s v="Skincare"/>
    <n v="5"/>
    <n v="54418.559999999998"/>
    <n v="31316.51"/>
    <n v="0.2"/>
    <n v="12218.338"/>
  </r>
  <r>
    <s v="O04071"/>
    <s v="2025-05-02"/>
    <x v="1"/>
    <s v="Maharashtra"/>
    <s v="Corporate"/>
    <x v="1"/>
    <s v="Tablet"/>
    <n v="4"/>
    <n v="54753.66"/>
    <n v="46138.01"/>
    <n v="0.06"/>
    <n v="5330.4304000000011"/>
  </r>
  <r>
    <s v="O04072"/>
    <s v="2024-03-11"/>
    <x v="5"/>
    <s v="West Bengal"/>
    <s v="Corporate"/>
    <x v="3"/>
    <s v="Shirt"/>
    <n v="1"/>
    <n v="4907.12"/>
    <n v="4112.46"/>
    <n v="0.23"/>
    <n v="-333.97760000000017"/>
  </r>
  <r>
    <s v="O04073"/>
    <s v="2025-06-01"/>
    <x v="4"/>
    <s v="Maharashtra"/>
    <s v="Corporate"/>
    <x v="3"/>
    <s v="Jacket"/>
    <n v="5"/>
    <n v="25171.26"/>
    <n v="18000.61"/>
    <n v="0.15"/>
    <n v="3394.9609999999984"/>
  </r>
  <r>
    <s v="O04074"/>
    <s v="2025-03-10"/>
    <x v="3"/>
    <s v="Telangana"/>
    <s v="Corporate"/>
    <x v="1"/>
    <s v="Laptop"/>
    <n v="4"/>
    <n v="30173.62"/>
    <n v="21327.84"/>
    <n v="0.04"/>
    <n v="7638.8351999999986"/>
  </r>
  <r>
    <s v="O04075"/>
    <s v="2025-03-30"/>
    <x v="4"/>
    <s v="Maharashtra"/>
    <s v="Consumer"/>
    <x v="0"/>
    <s v="Perfume"/>
    <n v="2"/>
    <n v="4253.55"/>
    <n v="3256.52"/>
    <n v="0.19"/>
    <n v="188.85550000000012"/>
  </r>
  <r>
    <s v="O04076"/>
    <s v="2025-06-16"/>
    <x v="6"/>
    <s v="Tamil Nadu"/>
    <s v="Corporate"/>
    <x v="0"/>
    <s v="Perfume"/>
    <n v="5"/>
    <n v="42843.14"/>
    <n v="29496.58"/>
    <n v="0.3"/>
    <n v="493.61799999999857"/>
  </r>
  <r>
    <s v="O04077"/>
    <s v="2024-07-17"/>
    <x v="0"/>
    <s v="Karnataka"/>
    <s v="SMB"/>
    <x v="0"/>
    <s v="Skincare"/>
    <n v="4"/>
    <n v="4293.4399999999996"/>
    <n v="2391.7199999999998"/>
    <n v="0.24"/>
    <n v="871.2944"/>
  </r>
  <r>
    <s v="O04078"/>
    <s v="2025-06-02"/>
    <x v="0"/>
    <s v="Karnataka"/>
    <s v="SMB"/>
    <x v="2"/>
    <s v="Sofa"/>
    <n v="4"/>
    <n v="21410.560000000001"/>
    <n v="15443.01"/>
    <n v="0.11"/>
    <n v="3612.3884000000007"/>
  </r>
  <r>
    <s v="O04079"/>
    <s v="2024-06-30"/>
    <x v="1"/>
    <s v="Maharashtra"/>
    <s v="Consumer"/>
    <x v="3"/>
    <s v="Jacket"/>
    <n v="5"/>
    <n v="50528.51"/>
    <n v="41566.589999999997"/>
    <n v="0.02"/>
    <n v="7951.3498000000054"/>
  </r>
  <r>
    <s v="O04080"/>
    <s v="2025-04-08"/>
    <x v="6"/>
    <s v="Tamil Nadu"/>
    <s v="Consumer"/>
    <x v="0"/>
    <s v="Skincare"/>
    <n v="1"/>
    <n v="9294.7999999999993"/>
    <n v="7084.79"/>
    <n v="0.25"/>
    <n v="-113.69000000000051"/>
  </r>
  <r>
    <s v="O04081"/>
    <s v="2024-02-11"/>
    <x v="7"/>
    <s v="Uttar Pradesh"/>
    <s v="SMB"/>
    <x v="0"/>
    <s v="Makeup"/>
    <n v="1"/>
    <n v="9179.58"/>
    <n v="5749.15"/>
    <n v="0.18"/>
    <n v="1778.1056000000003"/>
  </r>
  <r>
    <s v="O04082"/>
    <s v="2024-01-26"/>
    <x v="4"/>
    <s v="Maharashtra"/>
    <s v="Corporate"/>
    <x v="2"/>
    <s v="Chair"/>
    <n v="5"/>
    <n v="52159.99"/>
    <n v="36175.22"/>
    <n v="0.12"/>
    <n v="9725.5711999999985"/>
  </r>
  <r>
    <s v="O04083"/>
    <s v="2024-11-09"/>
    <x v="0"/>
    <s v="Karnataka"/>
    <s v="Corporate"/>
    <x v="1"/>
    <s v="Laptop"/>
    <n v="1"/>
    <n v="2967.11"/>
    <n v="2364.94"/>
    <n v="0.22"/>
    <n v="-50.594200000000001"/>
  </r>
  <r>
    <s v="O04084"/>
    <s v="2024-06-27"/>
    <x v="7"/>
    <s v="Uttar Pradesh"/>
    <s v="SMB"/>
    <x v="0"/>
    <s v="Makeup"/>
    <n v="5"/>
    <n v="25545.81"/>
    <n v="17840.05"/>
    <n v="0.06"/>
    <n v="6173.0114000000021"/>
  </r>
  <r>
    <s v="O04085"/>
    <s v="2025-03-06"/>
    <x v="3"/>
    <s v="Telangana"/>
    <s v="Consumer"/>
    <x v="0"/>
    <s v="Haircare"/>
    <n v="1"/>
    <n v="2434.7199999999998"/>
    <n v="1530.33"/>
    <n v="0.19"/>
    <n v="441.7931999999999"/>
  </r>
  <r>
    <s v="O04086"/>
    <s v="2024-07-10"/>
    <x v="3"/>
    <s v="Telangana"/>
    <s v="Consumer"/>
    <x v="1"/>
    <s v="Headphones"/>
    <n v="5"/>
    <n v="9162.59"/>
    <n v="5840.6"/>
    <n v="0.02"/>
    <n v="3138.7381999999998"/>
  </r>
  <r>
    <s v="O04087"/>
    <s v="2025-01-19"/>
    <x v="6"/>
    <s v="Tamil Nadu"/>
    <s v="Corporate"/>
    <x v="3"/>
    <s v="Jeans"/>
    <n v="5"/>
    <n v="25194.46"/>
    <n v="20581.330000000002"/>
    <n v="7.0000000000000007E-2"/>
    <n v="2849.5177999999974"/>
  </r>
  <r>
    <s v="O04088"/>
    <s v="2024-10-08"/>
    <x v="2"/>
    <s v="Delhi"/>
    <s v="Consumer"/>
    <x v="2"/>
    <s v="Lamp"/>
    <n v="1"/>
    <n v="3243.95"/>
    <n v="2378.6799999999998"/>
    <n v="0.27"/>
    <n v="-10.596499999999992"/>
  </r>
  <r>
    <s v="O04089"/>
    <s v="2025-02-09"/>
    <x v="7"/>
    <s v="Uttar Pradesh"/>
    <s v="SMB"/>
    <x v="0"/>
    <s v="Skincare"/>
    <n v="4"/>
    <n v="19914.87"/>
    <n v="11090.08"/>
    <n v="0.14000000000000001"/>
    <n v="6036.7081999999991"/>
  </r>
  <r>
    <s v="O04090"/>
    <s v="2024-10-20"/>
    <x v="0"/>
    <s v="Karnataka"/>
    <s v="Corporate"/>
    <x v="3"/>
    <s v="Shirt"/>
    <n v="2"/>
    <n v="28506.37"/>
    <n v="23905.21"/>
    <n v="0.16"/>
    <n v="40.140800000000127"/>
  </r>
  <r>
    <s v="O04091"/>
    <s v="2024-08-23"/>
    <x v="5"/>
    <s v="West Bengal"/>
    <s v="Consumer"/>
    <x v="3"/>
    <s v="Shoes"/>
    <n v="5"/>
    <n v="42135.61"/>
    <n v="28341.97"/>
    <n v="0.3"/>
    <n v="1152.9570000000003"/>
  </r>
  <r>
    <s v="O04092"/>
    <s v="2024-03-02"/>
    <x v="1"/>
    <s v="Maharashtra"/>
    <s v="SMB"/>
    <x v="0"/>
    <s v="Haircare"/>
    <n v="4"/>
    <n v="18383.009999999998"/>
    <n v="14011.46"/>
    <n v="0.27"/>
    <n v="-591.86270000000059"/>
  </r>
  <r>
    <s v="O04093"/>
    <s v="2024-04-23"/>
    <x v="7"/>
    <s v="Uttar Pradesh"/>
    <s v="Corporate"/>
    <x v="1"/>
    <s v="Headphones"/>
    <n v="3"/>
    <n v="17917.400000000001"/>
    <n v="12792.36"/>
    <n v="0.17"/>
    <n v="2079.0820000000003"/>
  </r>
  <r>
    <s v="O04094"/>
    <s v="2025-01-10"/>
    <x v="4"/>
    <s v="Maharashtra"/>
    <s v="Consumer"/>
    <x v="1"/>
    <s v="Laptop"/>
    <n v="1"/>
    <n v="2525.62"/>
    <n v="1629.22"/>
    <n v="0.28000000000000003"/>
    <n v="189.22639999999978"/>
  </r>
  <r>
    <s v="O04095"/>
    <s v="2025-04-18"/>
    <x v="1"/>
    <s v="Maharashtra"/>
    <s v="SMB"/>
    <x v="2"/>
    <s v="Lamp"/>
    <n v="1"/>
    <n v="6928"/>
    <n v="4337.55"/>
    <n v="7.0000000000000007E-2"/>
    <n v="2105.4899999999998"/>
  </r>
  <r>
    <s v="O04096"/>
    <s v="2024-05-07"/>
    <x v="7"/>
    <s v="Uttar Pradesh"/>
    <s v="Consumer"/>
    <x v="1"/>
    <s v="Tablet"/>
    <n v="3"/>
    <n v="20986.54"/>
    <n v="11814.2"/>
    <n v="0.27"/>
    <n v="3505.9741999999997"/>
  </r>
  <r>
    <s v="O04097"/>
    <s v="2024-12-19"/>
    <x v="1"/>
    <s v="Maharashtra"/>
    <s v="Corporate"/>
    <x v="0"/>
    <s v="Skincare"/>
    <n v="4"/>
    <n v="43588.2"/>
    <n v="24490.86"/>
    <n v="0.03"/>
    <n v="17789.693999999996"/>
  </r>
  <r>
    <s v="O04098"/>
    <s v="2025-05-13"/>
    <x v="3"/>
    <s v="Telangana"/>
    <s v="SMB"/>
    <x v="3"/>
    <s v="Shoes"/>
    <n v="4"/>
    <n v="21141.08"/>
    <n v="13086.68"/>
    <n v="0.11"/>
    <n v="5728.8812000000016"/>
  </r>
  <r>
    <s v="O04099"/>
    <s v="2024-12-04"/>
    <x v="0"/>
    <s v="Karnataka"/>
    <s v="Corporate"/>
    <x v="2"/>
    <s v="Lamp"/>
    <n v="4"/>
    <n v="41396.800000000003"/>
    <n v="35172.71"/>
    <n v="0.04"/>
    <n v="4568.2180000000035"/>
  </r>
  <r>
    <s v="O04100"/>
    <s v="2024-04-07"/>
    <x v="4"/>
    <s v="Maharashtra"/>
    <s v="SMB"/>
    <x v="2"/>
    <s v="Chair"/>
    <n v="2"/>
    <n v="14161.17"/>
    <n v="8918.1"/>
    <n v="0"/>
    <n v="5243.07"/>
  </r>
  <r>
    <s v="O04101"/>
    <s v="2024-08-31"/>
    <x v="1"/>
    <s v="Maharashtra"/>
    <s v="Corporate"/>
    <x v="2"/>
    <s v="Chair"/>
    <n v="5"/>
    <n v="15468.77"/>
    <n v="11182.06"/>
    <n v="0.17"/>
    <n v="1657.0191000000009"/>
  </r>
  <r>
    <s v="O04102"/>
    <s v="2025-01-26"/>
    <x v="1"/>
    <s v="Maharashtra"/>
    <s v="SMB"/>
    <x v="1"/>
    <s v="Headphones"/>
    <n v="4"/>
    <n v="5596.57"/>
    <n v="3473.82"/>
    <n v="0.01"/>
    <n v="2066.7842999999993"/>
  </r>
  <r>
    <s v="O04103"/>
    <s v="2025-04-02"/>
    <x v="6"/>
    <s v="Tamil Nadu"/>
    <s v="Corporate"/>
    <x v="3"/>
    <s v="Jacket"/>
    <n v="1"/>
    <n v="7197.47"/>
    <n v="5361.21"/>
    <n v="0.24"/>
    <n v="108.86720000000014"/>
  </r>
  <r>
    <s v="O04104"/>
    <s v="2025-01-15"/>
    <x v="1"/>
    <s v="Maharashtra"/>
    <s v="Consumer"/>
    <x v="2"/>
    <s v="Lamp"/>
    <n v="2"/>
    <n v="25299.31"/>
    <n v="16257.33"/>
    <n v="0.09"/>
    <n v="6765.0421000000015"/>
  </r>
  <r>
    <s v="O04105"/>
    <s v="2024-06-29"/>
    <x v="6"/>
    <s v="Tamil Nadu"/>
    <s v="SMB"/>
    <x v="3"/>
    <s v="Jacket"/>
    <n v="5"/>
    <n v="62697.78"/>
    <n v="44805.26"/>
    <n v="0.23"/>
    <n v="3472.0305999999964"/>
  </r>
  <r>
    <s v="O04106"/>
    <s v="2024-02-21"/>
    <x v="6"/>
    <s v="Tamil Nadu"/>
    <s v="Corporate"/>
    <x v="0"/>
    <s v="Makeup"/>
    <n v="2"/>
    <n v="23261.63"/>
    <n v="19031.98"/>
    <n v="0.2"/>
    <n v="-422.67599999999857"/>
  </r>
  <r>
    <s v="O04107"/>
    <s v="2024-09-13"/>
    <x v="3"/>
    <s v="Telangana"/>
    <s v="Consumer"/>
    <x v="1"/>
    <s v="Headphones"/>
    <n v="2"/>
    <n v="14381.44"/>
    <n v="9209.17"/>
    <n v="0.04"/>
    <n v="4597.0124000000005"/>
  </r>
  <r>
    <s v="O04108"/>
    <s v="2024-02-13"/>
    <x v="1"/>
    <s v="Maharashtra"/>
    <s v="SMB"/>
    <x v="2"/>
    <s v="Lamp"/>
    <n v="1"/>
    <n v="6193.87"/>
    <n v="4371.33"/>
    <n v="0.3"/>
    <n v="-35.620999999999867"/>
  </r>
  <r>
    <s v="O04109"/>
    <s v="2025-05-13"/>
    <x v="4"/>
    <s v="Maharashtra"/>
    <s v="Corporate"/>
    <x v="1"/>
    <s v="Phone"/>
    <n v="2"/>
    <n v="11218.63"/>
    <n v="8703.2999999999993"/>
    <n v="0.08"/>
    <n v="1617.8396"/>
  </r>
  <r>
    <s v="O04110"/>
    <s v="2024-12-04"/>
    <x v="1"/>
    <s v="Maharashtra"/>
    <s v="Consumer"/>
    <x v="1"/>
    <s v="Headphones"/>
    <n v="5"/>
    <n v="57282.96"/>
    <n v="47702.57"/>
    <n v="0"/>
    <n v="9580.39"/>
  </r>
  <r>
    <s v="O04111"/>
    <s v="2024-01-02"/>
    <x v="5"/>
    <s v="West Bengal"/>
    <s v="Consumer"/>
    <x v="2"/>
    <s v="Table"/>
    <n v="4"/>
    <n v="49227.73"/>
    <n v="40826.480000000003"/>
    <n v="0.06"/>
    <n v="5447.5861999999997"/>
  </r>
  <r>
    <s v="O04112"/>
    <s v="2024-03-14"/>
    <x v="4"/>
    <s v="Maharashtra"/>
    <s v="SMB"/>
    <x v="2"/>
    <s v="Chair"/>
    <n v="5"/>
    <n v="14601.91"/>
    <n v="11907.39"/>
    <n v="0.18"/>
    <n v="66.176200000000335"/>
  </r>
  <r>
    <s v="O04113"/>
    <s v="2025-06-13"/>
    <x v="4"/>
    <s v="Maharashtra"/>
    <s v="Corporate"/>
    <x v="2"/>
    <s v="Sofa"/>
    <n v="1"/>
    <n v="14165.71"/>
    <n v="10305.51"/>
    <n v="0.03"/>
    <n v="3435.2286999999988"/>
  </r>
  <r>
    <s v="O04114"/>
    <s v="2024-01-31"/>
    <x v="0"/>
    <s v="Karnataka"/>
    <s v="SMB"/>
    <x v="3"/>
    <s v="Shoes"/>
    <n v="1"/>
    <n v="11212.01"/>
    <n v="6383.68"/>
    <n v="0.18"/>
    <n v="2810.1682000000001"/>
  </r>
  <r>
    <s v="O04115"/>
    <s v="2024-05-06"/>
    <x v="4"/>
    <s v="Maharashtra"/>
    <s v="Consumer"/>
    <x v="0"/>
    <s v="Skincare"/>
    <n v="3"/>
    <n v="26786.53"/>
    <n v="20959.490000000002"/>
    <n v="0.11"/>
    <n v="2880.5216999999975"/>
  </r>
  <r>
    <s v="O04116"/>
    <s v="2025-05-01"/>
    <x v="4"/>
    <s v="Maharashtra"/>
    <s v="Consumer"/>
    <x v="1"/>
    <s v="Headphones"/>
    <n v="5"/>
    <n v="34849.08"/>
    <n v="26621.66"/>
    <n v="0.1"/>
    <n v="4742.5120000000015"/>
  </r>
  <r>
    <s v="O04117"/>
    <s v="2024-08-09"/>
    <x v="5"/>
    <s v="West Bengal"/>
    <s v="Corporate"/>
    <x v="1"/>
    <s v="Headphones"/>
    <n v="2"/>
    <n v="13147.52"/>
    <n v="9573.73"/>
    <n v="0.21"/>
    <n v="812.81080000000111"/>
  </r>
  <r>
    <s v="O04118"/>
    <s v="2024-04-04"/>
    <x v="5"/>
    <s v="West Bengal"/>
    <s v="SMB"/>
    <x v="2"/>
    <s v="Lamp"/>
    <n v="3"/>
    <n v="30117.27"/>
    <n v="20063.41"/>
    <n v="0.13"/>
    <n v="6138.6149000000005"/>
  </r>
  <r>
    <s v="O04119"/>
    <s v="2024-01-29"/>
    <x v="5"/>
    <s v="West Bengal"/>
    <s v="Consumer"/>
    <x v="1"/>
    <s v="Headphones"/>
    <n v="3"/>
    <n v="17284.099999999999"/>
    <n v="13879.2"/>
    <n v="0.15"/>
    <n v="812.28499999999804"/>
  </r>
  <r>
    <s v="O04120"/>
    <s v="2024-08-28"/>
    <x v="0"/>
    <s v="Karnataka"/>
    <s v="Corporate"/>
    <x v="2"/>
    <s v="Chair"/>
    <n v="3"/>
    <n v="10032.299999999999"/>
    <n v="7928.95"/>
    <n v="0.25"/>
    <n v="-404.72500000000036"/>
  </r>
  <r>
    <s v="O04121"/>
    <s v="2025-01-23"/>
    <x v="4"/>
    <s v="Maharashtra"/>
    <s v="Consumer"/>
    <x v="3"/>
    <s v="Shoes"/>
    <n v="5"/>
    <n v="70718.94"/>
    <n v="48513.15"/>
    <n v="0.15"/>
    <n v="11597.949000000001"/>
  </r>
  <r>
    <s v="O04122"/>
    <s v="2024-01-24"/>
    <x v="4"/>
    <s v="Maharashtra"/>
    <s v="Corporate"/>
    <x v="1"/>
    <s v="Phone"/>
    <n v="2"/>
    <n v="1463.33"/>
    <n v="955.38"/>
    <n v="0.26"/>
    <n v="127.48419999999993"/>
  </r>
  <r>
    <s v="O04123"/>
    <s v="2024-05-02"/>
    <x v="6"/>
    <s v="Tamil Nadu"/>
    <s v="Consumer"/>
    <x v="3"/>
    <s v="Jacket"/>
    <n v="1"/>
    <n v="2616.9499999999998"/>
    <n v="1816.32"/>
    <n v="0.15"/>
    <n v="408.08749999999992"/>
  </r>
  <r>
    <s v="O04124"/>
    <s v="2024-04-28"/>
    <x v="4"/>
    <s v="Maharashtra"/>
    <s v="SMB"/>
    <x v="1"/>
    <s v="Tablet"/>
    <n v="2"/>
    <n v="6881.68"/>
    <n v="4126.79"/>
    <n v="0.04"/>
    <n v="2479.6228000000001"/>
  </r>
  <r>
    <s v="O04125"/>
    <s v="2024-01-20"/>
    <x v="2"/>
    <s v="Delhi"/>
    <s v="Consumer"/>
    <x v="3"/>
    <s v="Shirt"/>
    <n v="2"/>
    <n v="16615.52"/>
    <n v="13227.35"/>
    <n v="0.14000000000000001"/>
    <n v="1061.9971999999998"/>
  </r>
  <r>
    <s v="O04126"/>
    <s v="2024-06-02"/>
    <x v="5"/>
    <s v="West Bengal"/>
    <s v="Corporate"/>
    <x v="3"/>
    <s v="Shirt"/>
    <n v="5"/>
    <n v="40042.019999999997"/>
    <n v="30672.55"/>
    <n v="0.28000000000000003"/>
    <n v="-1842.2956000000031"/>
  </r>
  <r>
    <s v="O04127"/>
    <s v="2024-04-18"/>
    <x v="7"/>
    <s v="Uttar Pradesh"/>
    <s v="Consumer"/>
    <x v="0"/>
    <s v="Makeup"/>
    <n v="3"/>
    <n v="31606.77"/>
    <n v="26663.83"/>
    <n v="0.05"/>
    <n v="3362.6014999999989"/>
  </r>
  <r>
    <s v="O04128"/>
    <s v="2024-08-27"/>
    <x v="4"/>
    <s v="Maharashtra"/>
    <s v="SMB"/>
    <x v="1"/>
    <s v="Headphones"/>
    <n v="2"/>
    <n v="19279.95"/>
    <n v="12236.51"/>
    <n v="0.28999999999999998"/>
    <n v="1452.2545000000009"/>
  </r>
  <r>
    <s v="O04129"/>
    <s v="2024-10-15"/>
    <x v="6"/>
    <s v="Tamil Nadu"/>
    <s v="Corporate"/>
    <x v="2"/>
    <s v="Table"/>
    <n v="1"/>
    <n v="6836.68"/>
    <n v="3816.97"/>
    <n v="0.08"/>
    <n v="2472.7756000000004"/>
  </r>
  <r>
    <s v="O04130"/>
    <s v="2024-04-17"/>
    <x v="7"/>
    <s v="Uttar Pradesh"/>
    <s v="Consumer"/>
    <x v="3"/>
    <s v="Jeans"/>
    <n v="5"/>
    <n v="54585.59"/>
    <n v="37427.01"/>
    <n v="0.2"/>
    <n v="6241.4619999999941"/>
  </r>
  <r>
    <s v="O04131"/>
    <s v="2024-09-27"/>
    <x v="2"/>
    <s v="Delhi"/>
    <s v="Consumer"/>
    <x v="0"/>
    <s v="Makeup"/>
    <n v="4"/>
    <n v="39851.69"/>
    <n v="27691.65"/>
    <n v="7.0000000000000007E-2"/>
    <n v="9370.4217000000008"/>
  </r>
  <r>
    <s v="O04132"/>
    <s v="2025-05-27"/>
    <x v="7"/>
    <s v="Uttar Pradesh"/>
    <s v="Corporate"/>
    <x v="2"/>
    <s v="Table"/>
    <n v="3"/>
    <n v="19700.55"/>
    <n v="15730.68"/>
    <n v="0.28000000000000003"/>
    <n v="-1546.2840000000015"/>
  </r>
  <r>
    <s v="O04133"/>
    <s v="2024-11-27"/>
    <x v="4"/>
    <s v="Maharashtra"/>
    <s v="Corporate"/>
    <x v="0"/>
    <s v="Skincare"/>
    <n v="1"/>
    <n v="14967.75"/>
    <n v="9850.32"/>
    <n v="0.01"/>
    <n v="4967.7525000000005"/>
  </r>
  <r>
    <s v="O04134"/>
    <s v="2024-03-12"/>
    <x v="6"/>
    <s v="Tamil Nadu"/>
    <s v="Consumer"/>
    <x v="0"/>
    <s v="Makeup"/>
    <n v="4"/>
    <n v="30307.85"/>
    <n v="17531.39"/>
    <n v="0.08"/>
    <n v="10351.831999999999"/>
  </r>
  <r>
    <s v="O04135"/>
    <s v="2024-12-24"/>
    <x v="0"/>
    <s v="Karnataka"/>
    <s v="Consumer"/>
    <x v="3"/>
    <s v="Shoes"/>
    <n v="2"/>
    <n v="28277.77"/>
    <n v="20306.05"/>
    <n v="0.22"/>
    <n v="1750.6106000000009"/>
  </r>
  <r>
    <s v="O04136"/>
    <s v="2024-02-25"/>
    <x v="2"/>
    <s v="Delhi"/>
    <s v="SMB"/>
    <x v="3"/>
    <s v="Jeans"/>
    <n v="3"/>
    <n v="19170.62"/>
    <n v="12843.99"/>
    <n v="0.03"/>
    <n v="5751.5113999999994"/>
  </r>
  <r>
    <s v="O04137"/>
    <s v="2025-04-28"/>
    <x v="7"/>
    <s v="Uttar Pradesh"/>
    <s v="Consumer"/>
    <x v="3"/>
    <s v="Shoes"/>
    <n v="1"/>
    <n v="9438.6299999999992"/>
    <n v="5923.32"/>
    <n v="0.09"/>
    <n v="2665.8332999999993"/>
  </r>
  <r>
    <s v="O04138"/>
    <s v="2025-04-04"/>
    <x v="7"/>
    <s v="Uttar Pradesh"/>
    <s v="SMB"/>
    <x v="2"/>
    <s v="Lamp"/>
    <n v="2"/>
    <n v="26867.73"/>
    <n v="20851.27"/>
    <n v="0.15"/>
    <n v="1986.3004999999994"/>
  </r>
  <r>
    <s v="O04139"/>
    <s v="2024-10-21"/>
    <x v="0"/>
    <s v="Karnataka"/>
    <s v="Corporate"/>
    <x v="3"/>
    <s v="Jacket"/>
    <n v="5"/>
    <n v="23092.76"/>
    <n v="17445.169999999998"/>
    <n v="0.05"/>
    <n v="4492.9520000000002"/>
  </r>
  <r>
    <s v="O04140"/>
    <s v="2025-01-07"/>
    <x v="2"/>
    <s v="Delhi"/>
    <s v="Consumer"/>
    <x v="1"/>
    <s v="Laptop"/>
    <n v="2"/>
    <n v="22368.959999999999"/>
    <n v="17395.03"/>
    <n v="0.26"/>
    <n v="-841.9996000000001"/>
  </r>
  <r>
    <s v="O04141"/>
    <s v="2024-10-04"/>
    <x v="1"/>
    <s v="Maharashtra"/>
    <s v="Consumer"/>
    <x v="2"/>
    <s v="Sofa"/>
    <n v="5"/>
    <n v="29188.65"/>
    <n v="23119.56"/>
    <n v="0.03"/>
    <n v="5193.4305000000004"/>
  </r>
  <r>
    <s v="O04142"/>
    <s v="2024-11-26"/>
    <x v="7"/>
    <s v="Uttar Pradesh"/>
    <s v="Corporate"/>
    <x v="2"/>
    <s v="Chair"/>
    <n v="3"/>
    <n v="24792.97"/>
    <n v="20875.599999999999"/>
    <n v="0.01"/>
    <n v="3669.4403000000025"/>
  </r>
  <r>
    <s v="O04143"/>
    <s v="2024-10-28"/>
    <x v="4"/>
    <s v="Maharashtra"/>
    <s v="SMB"/>
    <x v="1"/>
    <s v="Headphones"/>
    <n v="3"/>
    <n v="39176.67"/>
    <n v="23226.77"/>
    <n v="0.19"/>
    <n v="8506.332699999999"/>
  </r>
  <r>
    <s v="O04144"/>
    <s v="2024-04-27"/>
    <x v="6"/>
    <s v="Tamil Nadu"/>
    <s v="SMB"/>
    <x v="1"/>
    <s v="Phone"/>
    <n v="5"/>
    <n v="66303.5"/>
    <n v="39512.9"/>
    <n v="0.19"/>
    <n v="14192.934999999998"/>
  </r>
  <r>
    <s v="O04145"/>
    <s v="2024-11-06"/>
    <x v="1"/>
    <s v="Maharashtra"/>
    <s v="Corporate"/>
    <x v="3"/>
    <s v="Shoes"/>
    <n v="2"/>
    <n v="10030.450000000001"/>
    <n v="6888.46"/>
    <n v="0.19"/>
    <n v="1236.2045000000005"/>
  </r>
  <r>
    <s v="O04146"/>
    <s v="2024-05-27"/>
    <x v="4"/>
    <s v="Maharashtra"/>
    <s v="SMB"/>
    <x v="1"/>
    <s v="Phone"/>
    <n v="1"/>
    <n v="13876.54"/>
    <n v="10825.32"/>
    <n v="0.12"/>
    <n v="1386.0352000000012"/>
  </r>
  <r>
    <s v="O04147"/>
    <s v="2025-03-13"/>
    <x v="7"/>
    <s v="Uttar Pradesh"/>
    <s v="Consumer"/>
    <x v="2"/>
    <s v="Chair"/>
    <n v="3"/>
    <n v="4264.32"/>
    <n v="3517.68"/>
    <n v="7.0000000000000007E-2"/>
    <n v="448.13759999999985"/>
  </r>
  <r>
    <s v="O04148"/>
    <s v="2024-06-16"/>
    <x v="1"/>
    <s v="Maharashtra"/>
    <s v="Corporate"/>
    <x v="2"/>
    <s v="Chair"/>
    <n v="1"/>
    <n v="11035.65"/>
    <n v="7573.36"/>
    <n v="0.28000000000000003"/>
    <n v="372.30799999999999"/>
  </r>
  <r>
    <s v="O04149"/>
    <s v="2024-11-30"/>
    <x v="7"/>
    <s v="Uttar Pradesh"/>
    <s v="SMB"/>
    <x v="1"/>
    <s v="Phone"/>
    <n v="2"/>
    <n v="10538.21"/>
    <n v="7606.23"/>
    <n v="0.15"/>
    <n v="1351.2484999999997"/>
  </r>
  <r>
    <s v="O04150"/>
    <s v="2024-03-12"/>
    <x v="3"/>
    <s v="Telangana"/>
    <s v="SMB"/>
    <x v="1"/>
    <s v="Laptop"/>
    <n v="3"/>
    <n v="44719.31"/>
    <n v="27389.91"/>
    <n v="0.02"/>
    <n v="16435.013799999997"/>
  </r>
  <r>
    <s v="O04151"/>
    <s v="2024-08-07"/>
    <x v="0"/>
    <s v="Karnataka"/>
    <s v="Corporate"/>
    <x v="0"/>
    <s v="Perfume"/>
    <n v="3"/>
    <n v="40947.68"/>
    <n v="32298.32"/>
    <n v="0.22"/>
    <n v="-359.12960000000021"/>
  </r>
  <r>
    <s v="O04152"/>
    <s v="2024-01-06"/>
    <x v="3"/>
    <s v="Telangana"/>
    <s v="Corporate"/>
    <x v="2"/>
    <s v="Table"/>
    <n v="5"/>
    <n v="49481.27"/>
    <n v="35347.339999999997"/>
    <n v="0.23"/>
    <n v="2753.2379000000001"/>
  </r>
  <r>
    <s v="O04153"/>
    <s v="2024-05-20"/>
    <x v="5"/>
    <s v="West Bengal"/>
    <s v="Consumer"/>
    <x v="1"/>
    <s v="Phone"/>
    <n v="3"/>
    <n v="28213.18"/>
    <n v="16033.07"/>
    <n v="0.05"/>
    <n v="10769.451000000001"/>
  </r>
  <r>
    <s v="O04154"/>
    <s v="2025-03-11"/>
    <x v="0"/>
    <s v="Karnataka"/>
    <s v="Consumer"/>
    <x v="0"/>
    <s v="Perfume"/>
    <n v="4"/>
    <n v="45259.61"/>
    <n v="34356.980000000003"/>
    <n v="0.04"/>
    <n v="9092.2455999999966"/>
  </r>
  <r>
    <s v="O04155"/>
    <s v="2024-03-10"/>
    <x v="4"/>
    <s v="Maharashtra"/>
    <s v="Corporate"/>
    <x v="3"/>
    <s v="Shirt"/>
    <n v="2"/>
    <n v="7165.37"/>
    <n v="5595.27"/>
    <n v="0.16"/>
    <n v="423.64079999999944"/>
  </r>
  <r>
    <s v="O04156"/>
    <s v="2024-06-15"/>
    <x v="6"/>
    <s v="Tamil Nadu"/>
    <s v="Consumer"/>
    <x v="0"/>
    <s v="Perfume"/>
    <n v="5"/>
    <n v="17438.82"/>
    <n v="14295.34"/>
    <n v="0.1"/>
    <n v="1399.5979999999995"/>
  </r>
  <r>
    <s v="O04157"/>
    <s v="2024-05-31"/>
    <x v="5"/>
    <s v="West Bengal"/>
    <s v="Corporate"/>
    <x v="2"/>
    <s v="Lamp"/>
    <n v="5"/>
    <n v="30371.75"/>
    <n v="24624.78"/>
    <n v="0.18"/>
    <n v="280.0550000000012"/>
  </r>
  <r>
    <s v="O04158"/>
    <s v="2024-03-29"/>
    <x v="0"/>
    <s v="Karnataka"/>
    <s v="Corporate"/>
    <x v="3"/>
    <s v="Shoes"/>
    <n v="5"/>
    <n v="23527.62"/>
    <n v="19766.669999999998"/>
    <n v="7.0000000000000007E-2"/>
    <n v="2114.0166000000008"/>
  </r>
  <r>
    <s v="O04159"/>
    <s v="2024-06-08"/>
    <x v="6"/>
    <s v="Tamil Nadu"/>
    <s v="Consumer"/>
    <x v="0"/>
    <s v="Skincare"/>
    <n v="4"/>
    <n v="52563.85"/>
    <n v="33452.949999999997"/>
    <n v="0.11"/>
    <n v="13328.876500000002"/>
  </r>
  <r>
    <s v="O04160"/>
    <s v="2024-11-30"/>
    <x v="7"/>
    <s v="Uttar Pradesh"/>
    <s v="Consumer"/>
    <x v="2"/>
    <s v="Sofa"/>
    <n v="2"/>
    <n v="10846.24"/>
    <n v="9059.26"/>
    <n v="0.25"/>
    <n v="-924.58000000000038"/>
  </r>
  <r>
    <s v="O04161"/>
    <s v="2024-12-13"/>
    <x v="2"/>
    <s v="Delhi"/>
    <s v="Corporate"/>
    <x v="3"/>
    <s v="Shoes"/>
    <n v="3"/>
    <n v="36441.51"/>
    <n v="28424.44"/>
    <n v="0.06"/>
    <n v="5830.5794000000033"/>
  </r>
  <r>
    <s v="O04162"/>
    <s v="2024-02-10"/>
    <x v="6"/>
    <s v="Tamil Nadu"/>
    <s v="Consumer"/>
    <x v="2"/>
    <s v="Table"/>
    <n v="4"/>
    <n v="44111.77"/>
    <n v="32604.12"/>
    <n v="0.18"/>
    <n v="3567.5313999999989"/>
  </r>
  <r>
    <s v="O04163"/>
    <s v="2024-08-14"/>
    <x v="7"/>
    <s v="Uttar Pradesh"/>
    <s v="Consumer"/>
    <x v="0"/>
    <s v="Perfume"/>
    <n v="5"/>
    <n v="28713.439999999999"/>
    <n v="24298.6"/>
    <n v="0.3"/>
    <n v="-4199.1919999999991"/>
  </r>
  <r>
    <s v="O04164"/>
    <s v="2024-01-25"/>
    <x v="2"/>
    <s v="Delhi"/>
    <s v="Corporate"/>
    <x v="2"/>
    <s v="Table"/>
    <n v="2"/>
    <n v="16113.2"/>
    <n v="11984.55"/>
    <n v="7.0000000000000007E-2"/>
    <n v="3000.7260000000015"/>
  </r>
  <r>
    <s v="O04165"/>
    <s v="2024-06-26"/>
    <x v="0"/>
    <s v="Karnataka"/>
    <s v="SMB"/>
    <x v="0"/>
    <s v="Skincare"/>
    <n v="4"/>
    <n v="30324.62"/>
    <n v="18088.990000000002"/>
    <n v="0.01"/>
    <n v="11932.383799999998"/>
  </r>
  <r>
    <s v="O04166"/>
    <s v="2024-02-21"/>
    <x v="1"/>
    <s v="Maharashtra"/>
    <s v="Corporate"/>
    <x v="3"/>
    <s v="Shoes"/>
    <n v="2"/>
    <n v="11148.72"/>
    <n v="6999.69"/>
    <n v="0.11"/>
    <n v="2922.6707999999999"/>
  </r>
  <r>
    <s v="O04167"/>
    <s v="2025-06-24"/>
    <x v="3"/>
    <s v="Telangana"/>
    <s v="SMB"/>
    <x v="1"/>
    <s v="Phone"/>
    <n v="4"/>
    <n v="23860.55"/>
    <n v="13715.3"/>
    <n v="0.17"/>
    <n v="6088.9565000000002"/>
  </r>
  <r>
    <s v="O04168"/>
    <s v="2024-02-17"/>
    <x v="6"/>
    <s v="Tamil Nadu"/>
    <s v="Consumer"/>
    <x v="1"/>
    <s v="Tablet"/>
    <n v="5"/>
    <n v="53608.18"/>
    <n v="34976.76"/>
    <n v="0.18"/>
    <n v="8981.9475999999977"/>
  </r>
  <r>
    <s v="O04169"/>
    <s v="2024-11-26"/>
    <x v="4"/>
    <s v="Maharashtra"/>
    <s v="Corporate"/>
    <x v="0"/>
    <s v="Haircare"/>
    <n v="3"/>
    <n v="26655.02"/>
    <n v="17439.849999999999"/>
    <n v="0.01"/>
    <n v="8948.6198000000022"/>
  </r>
  <r>
    <s v="O04170"/>
    <s v="2024-09-05"/>
    <x v="2"/>
    <s v="Delhi"/>
    <s v="Corporate"/>
    <x v="1"/>
    <s v="Laptop"/>
    <n v="2"/>
    <n v="18156.099999999999"/>
    <n v="10893.96"/>
    <n v="0.26"/>
    <n v="2541.5540000000001"/>
  </r>
  <r>
    <s v="O04171"/>
    <s v="2025-05-07"/>
    <x v="1"/>
    <s v="Maharashtra"/>
    <s v="Consumer"/>
    <x v="0"/>
    <s v="Perfume"/>
    <n v="3"/>
    <n v="29086.799999999999"/>
    <n v="18101.419999999998"/>
    <n v="0.21"/>
    <n v="4877.152000000001"/>
  </r>
  <r>
    <s v="O04172"/>
    <s v="2025-04-25"/>
    <x v="0"/>
    <s v="Karnataka"/>
    <s v="Consumer"/>
    <x v="2"/>
    <s v="Chair"/>
    <n v="3"/>
    <n v="15499.12"/>
    <n v="10562.14"/>
    <n v="0.14000000000000001"/>
    <n v="2767.1032000000009"/>
  </r>
  <r>
    <s v="O04173"/>
    <s v="2024-12-12"/>
    <x v="6"/>
    <s v="Tamil Nadu"/>
    <s v="SMB"/>
    <x v="1"/>
    <s v="Headphones"/>
    <n v="4"/>
    <n v="51864.01"/>
    <n v="39675.519999999997"/>
    <n v="0.27"/>
    <n v="-1814.7926999999963"/>
  </r>
  <r>
    <s v="O04174"/>
    <s v="2024-07-30"/>
    <x v="2"/>
    <s v="Delhi"/>
    <s v="Consumer"/>
    <x v="0"/>
    <s v="Perfume"/>
    <n v="1"/>
    <n v="14643.32"/>
    <n v="10211.1"/>
    <n v="0.28000000000000003"/>
    <n v="332.09039999999914"/>
  </r>
  <r>
    <s v="O04175"/>
    <s v="2025-01-11"/>
    <x v="1"/>
    <s v="Maharashtra"/>
    <s v="SMB"/>
    <x v="2"/>
    <s v="Chair"/>
    <n v="2"/>
    <n v="1454.83"/>
    <n v="1133.51"/>
    <n v="0.02"/>
    <n v="292.22339999999991"/>
  </r>
  <r>
    <s v="O04176"/>
    <s v="2024-06-20"/>
    <x v="4"/>
    <s v="Maharashtra"/>
    <s v="Consumer"/>
    <x v="0"/>
    <s v="Haircare"/>
    <n v="4"/>
    <n v="13709.82"/>
    <n v="11156.23"/>
    <n v="0.25"/>
    <n v="-873.86499999999978"/>
  </r>
  <r>
    <s v="O04177"/>
    <s v="2024-08-21"/>
    <x v="7"/>
    <s v="Uttar Pradesh"/>
    <s v="SMB"/>
    <x v="1"/>
    <s v="Phone"/>
    <n v="4"/>
    <n v="25544.07"/>
    <n v="15303.45"/>
    <n v="0.3"/>
    <n v="2577.3989999999994"/>
  </r>
  <r>
    <s v="O04178"/>
    <s v="2025-05-26"/>
    <x v="4"/>
    <s v="Maharashtra"/>
    <s v="SMB"/>
    <x v="0"/>
    <s v="Haircare"/>
    <n v="4"/>
    <n v="31776.42"/>
    <n v="23056.36"/>
    <n v="0.09"/>
    <n v="5860.1821999999975"/>
  </r>
  <r>
    <s v="O04179"/>
    <s v="2024-12-19"/>
    <x v="0"/>
    <s v="Karnataka"/>
    <s v="Corporate"/>
    <x v="3"/>
    <s v="Shoes"/>
    <n v="2"/>
    <n v="18244.169999999998"/>
    <n v="13399.44"/>
    <n v="0.28000000000000003"/>
    <n v="-263.63760000000184"/>
  </r>
  <r>
    <s v="O04180"/>
    <s v="2024-09-03"/>
    <x v="5"/>
    <s v="West Bengal"/>
    <s v="Corporate"/>
    <x v="2"/>
    <s v="Chair"/>
    <n v="2"/>
    <n v="11019.67"/>
    <n v="8322.39"/>
    <n v="0.14000000000000001"/>
    <n v="1154.5262000000005"/>
  </r>
  <r>
    <s v="O04181"/>
    <s v="2024-04-27"/>
    <x v="2"/>
    <s v="Delhi"/>
    <s v="Consumer"/>
    <x v="3"/>
    <s v="Jacket"/>
    <n v="2"/>
    <n v="14795.76"/>
    <n v="10021.549999999999"/>
    <n v="0.21"/>
    <n v="1667.1004000000012"/>
  </r>
  <r>
    <s v="O04182"/>
    <s v="2024-12-10"/>
    <x v="7"/>
    <s v="Uttar Pradesh"/>
    <s v="Consumer"/>
    <x v="1"/>
    <s v="Laptop"/>
    <n v="5"/>
    <n v="37780.699999999997"/>
    <n v="23455.77"/>
    <n v="0"/>
    <n v="14324.929999999997"/>
  </r>
  <r>
    <s v="O04183"/>
    <s v="2025-03-30"/>
    <x v="1"/>
    <s v="Maharashtra"/>
    <s v="Corporate"/>
    <x v="3"/>
    <s v="Jeans"/>
    <n v="3"/>
    <n v="16333.75"/>
    <n v="9386.99"/>
    <n v="0.3"/>
    <n v="2046.6350000000002"/>
  </r>
  <r>
    <s v="O04184"/>
    <s v="2024-05-11"/>
    <x v="2"/>
    <s v="Delhi"/>
    <s v="SMB"/>
    <x v="2"/>
    <s v="Lamp"/>
    <n v="2"/>
    <n v="9954.74"/>
    <n v="6864.62"/>
    <n v="0.2"/>
    <n v="1099.1719999999998"/>
  </r>
  <r>
    <s v="O04185"/>
    <s v="2025-03-06"/>
    <x v="2"/>
    <s v="Delhi"/>
    <s v="Consumer"/>
    <x v="0"/>
    <s v="Skincare"/>
    <n v="1"/>
    <n v="1735.51"/>
    <n v="1071.26"/>
    <n v="0.19"/>
    <n v="334.50310000000002"/>
  </r>
  <r>
    <s v="O04186"/>
    <s v="2024-11-20"/>
    <x v="0"/>
    <s v="Karnataka"/>
    <s v="Consumer"/>
    <x v="1"/>
    <s v="Tablet"/>
    <n v="3"/>
    <n v="33003.99"/>
    <n v="23090.07"/>
    <n v="0.15"/>
    <n v="4963.3214999999991"/>
  </r>
  <r>
    <s v="O04187"/>
    <s v="2025-02-10"/>
    <x v="6"/>
    <s v="Tamil Nadu"/>
    <s v="Corporate"/>
    <x v="3"/>
    <s v="Shoes"/>
    <n v="4"/>
    <n v="59290.7"/>
    <n v="47645.3"/>
    <n v="0"/>
    <n v="11645.399999999994"/>
  </r>
  <r>
    <s v="O04188"/>
    <s v="2024-04-26"/>
    <x v="6"/>
    <s v="Tamil Nadu"/>
    <s v="Consumer"/>
    <x v="3"/>
    <s v="Jacket"/>
    <n v="1"/>
    <n v="527.4"/>
    <n v="320.89"/>
    <n v="7.0000000000000007E-2"/>
    <n v="169.59199999999998"/>
  </r>
  <r>
    <s v="O04189"/>
    <s v="2024-07-28"/>
    <x v="3"/>
    <s v="Telangana"/>
    <s v="Corporate"/>
    <x v="0"/>
    <s v="Haircare"/>
    <n v="4"/>
    <n v="2574.35"/>
    <n v="1877.55"/>
    <n v="7.0000000000000007E-2"/>
    <n v="516.5954999999999"/>
  </r>
  <r>
    <s v="O04190"/>
    <s v="2024-06-19"/>
    <x v="6"/>
    <s v="Tamil Nadu"/>
    <s v="Consumer"/>
    <x v="1"/>
    <s v="Tablet"/>
    <n v="5"/>
    <n v="40195.26"/>
    <n v="27319.200000000001"/>
    <n v="0.2"/>
    <n v="4837.0080000000007"/>
  </r>
  <r>
    <s v="O04191"/>
    <s v="2025-06-15"/>
    <x v="2"/>
    <s v="Delhi"/>
    <s v="Consumer"/>
    <x v="2"/>
    <s v="Chair"/>
    <n v="1"/>
    <n v="3171.41"/>
    <n v="2280.7600000000002"/>
    <n v="0.04"/>
    <n v="763.79359999999963"/>
  </r>
  <r>
    <s v="O04192"/>
    <s v="2024-12-20"/>
    <x v="2"/>
    <s v="Delhi"/>
    <s v="SMB"/>
    <x v="0"/>
    <s v="Haircare"/>
    <n v="3"/>
    <n v="27722.68"/>
    <n v="19530.599999999999"/>
    <n v="0.09"/>
    <n v="5697.0388000000021"/>
  </r>
  <r>
    <s v="O04193"/>
    <s v="2025-05-08"/>
    <x v="0"/>
    <s v="Karnataka"/>
    <s v="Consumer"/>
    <x v="3"/>
    <s v="Jeans"/>
    <n v="4"/>
    <n v="42424.800000000003"/>
    <n v="34088.78"/>
    <n v="0.19"/>
    <n v="275.30800000000363"/>
  </r>
  <r>
    <s v="O04194"/>
    <s v="2024-09-04"/>
    <x v="0"/>
    <s v="Karnataka"/>
    <s v="Corporate"/>
    <x v="3"/>
    <s v="Jacket"/>
    <n v="4"/>
    <n v="28425.49"/>
    <n v="16236.45"/>
    <n v="0.3"/>
    <n v="3661.393"/>
  </r>
  <r>
    <s v="O04195"/>
    <s v="2024-02-24"/>
    <x v="3"/>
    <s v="Telangana"/>
    <s v="SMB"/>
    <x v="2"/>
    <s v="Chair"/>
    <n v="1"/>
    <n v="13184.62"/>
    <n v="7367.36"/>
    <n v="0.21"/>
    <n v="3048.4898000000012"/>
  </r>
  <r>
    <s v="O04196"/>
    <s v="2025-05-03"/>
    <x v="0"/>
    <s v="Karnataka"/>
    <s v="Consumer"/>
    <x v="3"/>
    <s v="Shirt"/>
    <n v="2"/>
    <n v="12686.98"/>
    <n v="7341.89"/>
    <n v="0.19"/>
    <n v="2934.5637999999994"/>
  </r>
  <r>
    <s v="O04197"/>
    <s v="2024-06-21"/>
    <x v="5"/>
    <s v="West Bengal"/>
    <s v="SMB"/>
    <x v="0"/>
    <s v="Makeup"/>
    <n v="1"/>
    <n v="4696.63"/>
    <n v="3114.96"/>
    <n v="0.1"/>
    <n v="1112.0070000000001"/>
  </r>
  <r>
    <s v="O04198"/>
    <s v="2024-01-17"/>
    <x v="2"/>
    <s v="Delhi"/>
    <s v="SMB"/>
    <x v="1"/>
    <s v="Tablet"/>
    <n v="4"/>
    <n v="15846.39"/>
    <n v="12157.79"/>
    <n v="0.11"/>
    <n v="1945.4970999999987"/>
  </r>
  <r>
    <s v="O04199"/>
    <s v="2025-01-25"/>
    <x v="6"/>
    <s v="Tamil Nadu"/>
    <s v="Consumer"/>
    <x v="2"/>
    <s v="Lamp"/>
    <n v="1"/>
    <n v="10986.24"/>
    <n v="6355.74"/>
    <n v="0.04"/>
    <n v="4191.0504000000001"/>
  </r>
  <r>
    <s v="O04200"/>
    <s v="2024-07-03"/>
    <x v="7"/>
    <s v="Uttar Pradesh"/>
    <s v="Consumer"/>
    <x v="2"/>
    <s v="Sofa"/>
    <n v="4"/>
    <n v="15942.28"/>
    <n v="10526.37"/>
    <n v="0.04"/>
    <n v="4778.2187999999996"/>
  </r>
  <r>
    <s v="O04201"/>
    <s v="2024-02-04"/>
    <x v="3"/>
    <s v="Telangana"/>
    <s v="SMB"/>
    <x v="3"/>
    <s v="Jacket"/>
    <n v="3"/>
    <n v="31802.3"/>
    <n v="25723.58"/>
    <n v="0.23"/>
    <n v="-1235.8090000000029"/>
  </r>
  <r>
    <s v="O04202"/>
    <s v="2024-01-29"/>
    <x v="5"/>
    <s v="West Bengal"/>
    <s v="Consumer"/>
    <x v="1"/>
    <s v="Headphones"/>
    <n v="2"/>
    <n v="6636.12"/>
    <n v="5169.58"/>
    <n v="0.03"/>
    <n v="1267.4564"/>
  </r>
  <r>
    <s v="O04203"/>
    <s v="2024-08-18"/>
    <x v="1"/>
    <s v="Maharashtra"/>
    <s v="Corporate"/>
    <x v="0"/>
    <s v="Skincare"/>
    <n v="3"/>
    <n v="32700.47"/>
    <n v="19762.3"/>
    <n v="0.18"/>
    <n v="7052.0854000000018"/>
  </r>
  <r>
    <s v="O04204"/>
    <s v="2025-06-06"/>
    <x v="5"/>
    <s v="West Bengal"/>
    <s v="Consumer"/>
    <x v="0"/>
    <s v="Perfume"/>
    <n v="3"/>
    <n v="33986.21"/>
    <n v="27603.14"/>
    <n v="0.06"/>
    <n v="4343.8973999999998"/>
  </r>
  <r>
    <s v="O04205"/>
    <s v="2024-10-08"/>
    <x v="3"/>
    <s v="Telangana"/>
    <s v="SMB"/>
    <x v="0"/>
    <s v="Skincare"/>
    <n v="2"/>
    <n v="10599.53"/>
    <n v="6456.83"/>
    <n v="0.23"/>
    <n v="1704.8081000000006"/>
  </r>
  <r>
    <s v="O04206"/>
    <s v="2025-06-08"/>
    <x v="3"/>
    <s v="Telangana"/>
    <s v="SMB"/>
    <x v="2"/>
    <s v="Sofa"/>
    <n v="3"/>
    <n v="27104.86"/>
    <n v="19503.97"/>
    <n v="0.02"/>
    <n v="7058.7927999999993"/>
  </r>
  <r>
    <s v="O04207"/>
    <s v="2025-01-30"/>
    <x v="7"/>
    <s v="Uttar Pradesh"/>
    <s v="Corporate"/>
    <x v="3"/>
    <s v="Jeans"/>
    <n v="4"/>
    <n v="19434.07"/>
    <n v="12706.31"/>
    <n v="0.12"/>
    <n v="4395.6715999999997"/>
  </r>
  <r>
    <s v="O04208"/>
    <s v="2024-06-05"/>
    <x v="4"/>
    <s v="Maharashtra"/>
    <s v="SMB"/>
    <x v="3"/>
    <s v="Shoes"/>
    <n v="2"/>
    <n v="13936.2"/>
    <n v="9584.27"/>
    <n v="0.28000000000000003"/>
    <n v="449.79399999999987"/>
  </r>
  <r>
    <s v="O04209"/>
    <s v="2025-03-13"/>
    <x v="5"/>
    <s v="West Bengal"/>
    <s v="Corporate"/>
    <x v="0"/>
    <s v="Haircare"/>
    <n v="3"/>
    <n v="6642.17"/>
    <n v="4462.1000000000004"/>
    <n v="0.09"/>
    <n v="1582.2746999999997"/>
  </r>
  <r>
    <s v="O04210"/>
    <s v="2024-10-28"/>
    <x v="6"/>
    <s v="Tamil Nadu"/>
    <s v="Consumer"/>
    <x v="2"/>
    <s v="Chair"/>
    <n v="4"/>
    <n v="27248.55"/>
    <n v="20156.650000000001"/>
    <n v="0.15"/>
    <n v="3004.617499999998"/>
  </r>
  <r>
    <s v="O04211"/>
    <s v="2025-01-10"/>
    <x v="2"/>
    <s v="Delhi"/>
    <s v="Consumer"/>
    <x v="0"/>
    <s v="Perfume"/>
    <n v="5"/>
    <n v="69206.67"/>
    <n v="42957.49"/>
    <n v="0.08"/>
    <n v="20712.646400000001"/>
  </r>
  <r>
    <s v="O04212"/>
    <s v="2024-03-02"/>
    <x v="0"/>
    <s v="Karnataka"/>
    <s v="SMB"/>
    <x v="2"/>
    <s v="Table"/>
    <n v="3"/>
    <n v="35188.76"/>
    <n v="29638.52"/>
    <n v="0.2"/>
    <n v="-1487.5119999999988"/>
  </r>
  <r>
    <s v="O04213"/>
    <s v="2024-09-02"/>
    <x v="1"/>
    <s v="Maharashtra"/>
    <s v="Corporate"/>
    <x v="0"/>
    <s v="Haircare"/>
    <n v="4"/>
    <n v="29135.52"/>
    <n v="18568.5"/>
    <n v="0.19"/>
    <n v="5031.2712000000001"/>
  </r>
  <r>
    <s v="O04214"/>
    <s v="2024-06-24"/>
    <x v="0"/>
    <s v="Karnataka"/>
    <s v="Consumer"/>
    <x v="2"/>
    <s v="Chair"/>
    <n v="4"/>
    <n v="52613.99"/>
    <n v="33304.120000000003"/>
    <n v="0.24"/>
    <n v="6682.512399999996"/>
  </r>
  <r>
    <s v="O04215"/>
    <s v="2025-05-06"/>
    <x v="0"/>
    <s v="Karnataka"/>
    <s v="Corporate"/>
    <x v="1"/>
    <s v="Tablet"/>
    <n v="2"/>
    <n v="16809.14"/>
    <n v="10843.8"/>
    <n v="0.12"/>
    <n v="3948.2432000000003"/>
  </r>
  <r>
    <s v="O04216"/>
    <s v="2025-05-29"/>
    <x v="0"/>
    <s v="Karnataka"/>
    <s v="SMB"/>
    <x v="3"/>
    <s v="Jacket"/>
    <n v="4"/>
    <n v="41910.06"/>
    <n v="25560.07"/>
    <n v="0.01"/>
    <n v="15930.889399999998"/>
  </r>
  <r>
    <s v="O04217"/>
    <s v="2024-12-30"/>
    <x v="6"/>
    <s v="Tamil Nadu"/>
    <s v="SMB"/>
    <x v="0"/>
    <s v="Makeup"/>
    <n v="5"/>
    <n v="44845.13"/>
    <n v="32434.959999999999"/>
    <n v="0.19"/>
    <n v="3889.595299999999"/>
  </r>
  <r>
    <s v="O04218"/>
    <s v="2024-05-09"/>
    <x v="7"/>
    <s v="Uttar Pradesh"/>
    <s v="Consumer"/>
    <x v="3"/>
    <s v="Jeans"/>
    <n v="4"/>
    <n v="16305.58"/>
    <n v="12773.17"/>
    <n v="0.28999999999999998"/>
    <n v="-1196.2082"/>
  </r>
  <r>
    <s v="O04219"/>
    <s v="2024-02-28"/>
    <x v="2"/>
    <s v="Delhi"/>
    <s v="SMB"/>
    <x v="1"/>
    <s v="Laptop"/>
    <n v="1"/>
    <n v="10757.03"/>
    <n v="7067.33"/>
    <n v="0.28000000000000003"/>
    <n v="677.73160000000007"/>
  </r>
  <r>
    <s v="O04220"/>
    <s v="2025-04-19"/>
    <x v="0"/>
    <s v="Karnataka"/>
    <s v="Corporate"/>
    <x v="1"/>
    <s v="Tablet"/>
    <n v="2"/>
    <n v="15099.95"/>
    <n v="12445.28"/>
    <n v="0.1"/>
    <n v="1144.675"/>
  </r>
  <r>
    <s v="O04221"/>
    <s v="2024-11-25"/>
    <x v="4"/>
    <s v="Maharashtra"/>
    <s v="SMB"/>
    <x v="0"/>
    <s v="Skincare"/>
    <n v="1"/>
    <n v="8157.14"/>
    <n v="6696.28"/>
    <n v="0.09"/>
    <n v="726.71740000000057"/>
  </r>
  <r>
    <s v="O04222"/>
    <s v="2024-04-13"/>
    <x v="3"/>
    <s v="Telangana"/>
    <s v="Corporate"/>
    <x v="0"/>
    <s v="Haircare"/>
    <n v="4"/>
    <n v="19618.349999999999"/>
    <n v="14170.98"/>
    <n v="0.1"/>
    <n v="3485.5349999999989"/>
  </r>
  <r>
    <s v="O04223"/>
    <s v="2025-02-11"/>
    <x v="4"/>
    <s v="Maharashtra"/>
    <s v="Corporate"/>
    <x v="1"/>
    <s v="Tablet"/>
    <n v="1"/>
    <n v="1799.04"/>
    <n v="1091.69"/>
    <n v="0.08"/>
    <n v="563.42679999999996"/>
  </r>
  <r>
    <s v="O04224"/>
    <s v="2025-04-26"/>
    <x v="5"/>
    <s v="West Bengal"/>
    <s v="SMB"/>
    <x v="0"/>
    <s v="Perfume"/>
    <n v="1"/>
    <n v="11309.12"/>
    <n v="6354.71"/>
    <n v="0.15"/>
    <n v="3258.0420000000004"/>
  </r>
  <r>
    <s v="O04225"/>
    <s v="2024-11-15"/>
    <x v="4"/>
    <s v="Maharashtra"/>
    <s v="Consumer"/>
    <x v="2"/>
    <s v="Chair"/>
    <n v="1"/>
    <n v="8375.7199999999993"/>
    <n v="6105.73"/>
    <n v="7.0000000000000007E-2"/>
    <n v="1683.6895999999997"/>
  </r>
  <r>
    <s v="O04226"/>
    <s v="2024-04-27"/>
    <x v="6"/>
    <s v="Tamil Nadu"/>
    <s v="Consumer"/>
    <x v="3"/>
    <s v="Jeans"/>
    <n v="2"/>
    <n v="25344.78"/>
    <n v="19795.63"/>
    <n v="0.14000000000000001"/>
    <n v="2000.8807999999976"/>
  </r>
  <r>
    <s v="O04227"/>
    <s v="2024-12-18"/>
    <x v="2"/>
    <s v="Delhi"/>
    <s v="Consumer"/>
    <x v="3"/>
    <s v="Jeans"/>
    <n v="4"/>
    <n v="25167.17"/>
    <n v="15483.66"/>
    <n v="0.11"/>
    <n v="6915.1212999999989"/>
  </r>
  <r>
    <s v="O04228"/>
    <s v="2025-03-02"/>
    <x v="0"/>
    <s v="Karnataka"/>
    <s v="Corporate"/>
    <x v="3"/>
    <s v="Jacket"/>
    <n v="4"/>
    <n v="54823.29"/>
    <n v="39028.36"/>
    <n v="0.24"/>
    <n v="2637.340400000001"/>
  </r>
  <r>
    <s v="O04229"/>
    <s v="2025-03-02"/>
    <x v="2"/>
    <s v="Delhi"/>
    <s v="SMB"/>
    <x v="0"/>
    <s v="Perfume"/>
    <n v="3"/>
    <n v="6197.17"/>
    <n v="4513.07"/>
    <n v="0.06"/>
    <n v="1312.2698000000005"/>
  </r>
  <r>
    <s v="O04230"/>
    <s v="2024-10-13"/>
    <x v="0"/>
    <s v="Karnataka"/>
    <s v="Consumer"/>
    <x v="0"/>
    <s v="Makeup"/>
    <n v="1"/>
    <n v="8645.57"/>
    <n v="4777.76"/>
    <n v="0.26"/>
    <n v="1619.9617999999996"/>
  </r>
  <r>
    <s v="O04231"/>
    <s v="2025-06-06"/>
    <x v="1"/>
    <s v="Maharashtra"/>
    <s v="Corporate"/>
    <x v="1"/>
    <s v="Tablet"/>
    <n v="2"/>
    <n v="7636.64"/>
    <n v="5116.8"/>
    <n v="0.24"/>
    <n v="687.04640000000018"/>
  </r>
  <r>
    <s v="O04232"/>
    <s v="2024-10-11"/>
    <x v="7"/>
    <s v="Uttar Pradesh"/>
    <s v="Corporate"/>
    <x v="0"/>
    <s v="Makeup"/>
    <n v="5"/>
    <n v="53856.07"/>
    <n v="37132"/>
    <n v="0.3"/>
    <n v="567.2489999999998"/>
  </r>
  <r>
    <s v="O04233"/>
    <s v="2025-05-03"/>
    <x v="2"/>
    <s v="Delhi"/>
    <s v="SMB"/>
    <x v="1"/>
    <s v="Tablet"/>
    <n v="3"/>
    <n v="36104.68"/>
    <n v="25410.41"/>
    <n v="0.28999999999999998"/>
    <n v="223.91280000000188"/>
  </r>
  <r>
    <s v="O04234"/>
    <s v="2024-02-23"/>
    <x v="2"/>
    <s v="Delhi"/>
    <s v="Corporate"/>
    <x v="2"/>
    <s v="Sofa"/>
    <n v="2"/>
    <n v="27389.95"/>
    <n v="18921.939999999999"/>
    <n v="0.03"/>
    <n v="7646.3115000000016"/>
  </r>
  <r>
    <s v="O04235"/>
    <s v="2025-05-22"/>
    <x v="5"/>
    <s v="West Bengal"/>
    <s v="Consumer"/>
    <x v="3"/>
    <s v="Jacket"/>
    <n v="4"/>
    <n v="35076.15"/>
    <n v="20485.189999999999"/>
    <n v="0.17"/>
    <n v="8628.0145000000011"/>
  </r>
  <r>
    <s v="O04236"/>
    <s v="2024-01-07"/>
    <x v="1"/>
    <s v="Maharashtra"/>
    <s v="SMB"/>
    <x v="2"/>
    <s v="Sofa"/>
    <n v="3"/>
    <n v="14190.56"/>
    <n v="8247.32"/>
    <n v="0.24"/>
    <n v="2537.5056"/>
  </r>
  <r>
    <s v="O04237"/>
    <s v="2025-02-07"/>
    <x v="5"/>
    <s v="West Bengal"/>
    <s v="Consumer"/>
    <x v="3"/>
    <s v="Jeans"/>
    <n v="3"/>
    <n v="8905.2000000000007"/>
    <n v="6886.01"/>
    <n v="0.26"/>
    <n v="-296.16199999999981"/>
  </r>
  <r>
    <s v="O04238"/>
    <s v="2024-08-22"/>
    <x v="4"/>
    <s v="Maharashtra"/>
    <s v="SMB"/>
    <x v="1"/>
    <s v="Headphones"/>
    <n v="1"/>
    <n v="4946.71"/>
    <n v="3428.96"/>
    <n v="0.17"/>
    <n v="676.80929999999989"/>
  </r>
  <r>
    <s v="O04239"/>
    <s v="2024-04-28"/>
    <x v="2"/>
    <s v="Delhi"/>
    <s v="SMB"/>
    <x v="0"/>
    <s v="Skincare"/>
    <n v="1"/>
    <n v="12999.4"/>
    <n v="9494.9"/>
    <n v="0"/>
    <n v="3504.5"/>
  </r>
  <r>
    <s v="O04240"/>
    <s v="2024-04-27"/>
    <x v="7"/>
    <s v="Uttar Pradesh"/>
    <s v="SMB"/>
    <x v="3"/>
    <s v="Jacket"/>
    <n v="3"/>
    <n v="15162.61"/>
    <n v="10825.89"/>
    <n v="7.0000000000000007E-2"/>
    <n v="3275.3373000000011"/>
  </r>
  <r>
    <s v="O04241"/>
    <s v="2025-01-22"/>
    <x v="4"/>
    <s v="Maharashtra"/>
    <s v="Corporate"/>
    <x v="2"/>
    <s v="Chair"/>
    <n v="2"/>
    <n v="2656.66"/>
    <n v="2219.3200000000002"/>
    <n v="0.05"/>
    <n v="304.50699999999972"/>
  </r>
  <r>
    <s v="O04242"/>
    <s v="2024-01-08"/>
    <x v="6"/>
    <s v="Tamil Nadu"/>
    <s v="Corporate"/>
    <x v="3"/>
    <s v="Jacket"/>
    <n v="3"/>
    <n v="23274.01"/>
    <n v="16759.86"/>
    <n v="0.17"/>
    <n v="2557.5682999999976"/>
  </r>
  <r>
    <s v="O04243"/>
    <s v="2024-06-29"/>
    <x v="2"/>
    <s v="Delhi"/>
    <s v="Corporate"/>
    <x v="1"/>
    <s v="Laptop"/>
    <n v="4"/>
    <n v="51133.599999999999"/>
    <n v="28697.29"/>
    <n v="0.26"/>
    <n v="9141.5739999999969"/>
  </r>
  <r>
    <s v="O04244"/>
    <s v="2025-06-10"/>
    <x v="6"/>
    <s v="Tamil Nadu"/>
    <s v="Consumer"/>
    <x v="1"/>
    <s v="Tablet"/>
    <n v="3"/>
    <n v="22699.25"/>
    <n v="13710.52"/>
    <n v="0.04"/>
    <n v="8080.7599999999993"/>
  </r>
  <r>
    <s v="O04245"/>
    <s v="2024-11-12"/>
    <x v="1"/>
    <s v="Maharashtra"/>
    <s v="Corporate"/>
    <x v="0"/>
    <s v="Haircare"/>
    <n v="1"/>
    <n v="5027.5"/>
    <n v="3098.58"/>
    <n v="0.05"/>
    <n v="1677.5450000000001"/>
  </r>
  <r>
    <s v="O04246"/>
    <s v="2025-04-20"/>
    <x v="0"/>
    <s v="Karnataka"/>
    <s v="Corporate"/>
    <x v="0"/>
    <s v="Makeup"/>
    <n v="3"/>
    <n v="25993.9"/>
    <n v="16902.18"/>
    <n v="7.0000000000000007E-2"/>
    <n v="7272.1470000000008"/>
  </r>
  <r>
    <s v="O04247"/>
    <s v="2024-10-12"/>
    <x v="0"/>
    <s v="Karnataka"/>
    <s v="Consumer"/>
    <x v="1"/>
    <s v="Headphones"/>
    <n v="3"/>
    <n v="5162.16"/>
    <n v="3551.89"/>
    <n v="0"/>
    <n v="1610.27"/>
  </r>
  <r>
    <s v="O04248"/>
    <s v="2024-04-21"/>
    <x v="5"/>
    <s v="West Bengal"/>
    <s v="Consumer"/>
    <x v="3"/>
    <s v="Shoes"/>
    <n v="5"/>
    <n v="28543.759999999998"/>
    <n v="23012.67"/>
    <n v="0.08"/>
    <n v="3247.5892000000003"/>
  </r>
  <r>
    <s v="O04249"/>
    <s v="2025-02-10"/>
    <x v="2"/>
    <s v="Delhi"/>
    <s v="SMB"/>
    <x v="0"/>
    <s v="Haircare"/>
    <n v="2"/>
    <n v="2674.37"/>
    <n v="1918.26"/>
    <n v="0.12"/>
    <n v="435.18559999999991"/>
  </r>
  <r>
    <s v="O04250"/>
    <s v="2024-08-23"/>
    <x v="7"/>
    <s v="Uttar Pradesh"/>
    <s v="SMB"/>
    <x v="1"/>
    <s v="Tablet"/>
    <n v="3"/>
    <n v="37956.28"/>
    <n v="30162.99"/>
    <n v="0.2"/>
    <n v="202.03399999999692"/>
  </r>
  <r>
    <s v="O04251"/>
    <s v="2024-11-24"/>
    <x v="6"/>
    <s v="Tamil Nadu"/>
    <s v="SMB"/>
    <x v="0"/>
    <s v="Perfume"/>
    <n v="3"/>
    <n v="36460.51"/>
    <n v="21390.9"/>
    <n v="0.11"/>
    <n v="11058.9539"/>
  </r>
  <r>
    <s v="O04252"/>
    <s v="2025-02-03"/>
    <x v="0"/>
    <s v="Karnataka"/>
    <s v="SMB"/>
    <x v="2"/>
    <s v="Sofa"/>
    <n v="1"/>
    <n v="595.52"/>
    <n v="328.42"/>
    <n v="0.09"/>
    <n v="213.50319999999996"/>
  </r>
  <r>
    <s v="O04253"/>
    <s v="2024-10-01"/>
    <x v="5"/>
    <s v="West Bengal"/>
    <s v="Consumer"/>
    <x v="1"/>
    <s v="Phone"/>
    <n v="4"/>
    <n v="27448.95"/>
    <n v="21970.45"/>
    <n v="0.3"/>
    <n v="-2756.1849999999995"/>
  </r>
  <r>
    <s v="O04254"/>
    <s v="2024-08-22"/>
    <x v="5"/>
    <s v="West Bengal"/>
    <s v="Consumer"/>
    <x v="1"/>
    <s v="Phone"/>
    <n v="4"/>
    <n v="44334.84"/>
    <n v="28435.45"/>
    <n v="0.09"/>
    <n v="11909.254399999996"/>
  </r>
  <r>
    <s v="O04255"/>
    <s v="2025-01-14"/>
    <x v="5"/>
    <s v="West Bengal"/>
    <s v="Corporate"/>
    <x v="0"/>
    <s v="Skincare"/>
    <n v="2"/>
    <n v="12777.9"/>
    <n v="7070.08"/>
    <n v="7.0000000000000007E-2"/>
    <n v="4813.3669999999993"/>
  </r>
  <r>
    <s v="O04256"/>
    <s v="2025-04-18"/>
    <x v="7"/>
    <s v="Uttar Pradesh"/>
    <s v="Corporate"/>
    <x v="2"/>
    <s v="Sofa"/>
    <n v="1"/>
    <n v="4826.55"/>
    <n v="3142.81"/>
    <n v="0.26"/>
    <n v="428.83700000000022"/>
  </r>
  <r>
    <s v="O04257"/>
    <s v="2025-01-26"/>
    <x v="5"/>
    <s v="West Bengal"/>
    <s v="Corporate"/>
    <x v="1"/>
    <s v="Laptop"/>
    <n v="4"/>
    <n v="46598.05"/>
    <n v="38857.96"/>
    <n v="0.12"/>
    <n v="2148.3240000000033"/>
  </r>
  <r>
    <s v="O04258"/>
    <s v="2024-06-14"/>
    <x v="2"/>
    <s v="Delhi"/>
    <s v="SMB"/>
    <x v="0"/>
    <s v="Makeup"/>
    <n v="1"/>
    <n v="3091.08"/>
    <n v="2092.61"/>
    <n v="0.14000000000000001"/>
    <n v="565.71879999999976"/>
  </r>
  <r>
    <s v="O04259"/>
    <s v="2024-07-25"/>
    <x v="3"/>
    <s v="Telangana"/>
    <s v="Corporate"/>
    <x v="1"/>
    <s v="Phone"/>
    <n v="4"/>
    <n v="23244.34"/>
    <n v="16971.57"/>
    <n v="0.21"/>
    <n v="1391.4586000000008"/>
  </r>
  <r>
    <s v="O04260"/>
    <s v="2024-03-14"/>
    <x v="5"/>
    <s v="West Bengal"/>
    <s v="SMB"/>
    <x v="1"/>
    <s v="Phone"/>
    <n v="2"/>
    <n v="17354.57"/>
    <n v="10698.07"/>
    <n v="0.16"/>
    <n v="3879.7687999999998"/>
  </r>
  <r>
    <s v="O04261"/>
    <s v="2024-11-02"/>
    <x v="3"/>
    <s v="Telangana"/>
    <s v="Corporate"/>
    <x v="0"/>
    <s v="Haircare"/>
    <n v="2"/>
    <n v="18813.68"/>
    <n v="15159.34"/>
    <n v="0.11"/>
    <n v="1584.8352"/>
  </r>
  <r>
    <s v="O04262"/>
    <s v="2024-08-15"/>
    <x v="1"/>
    <s v="Maharashtra"/>
    <s v="SMB"/>
    <x v="1"/>
    <s v="Phone"/>
    <n v="4"/>
    <n v="35101.06"/>
    <n v="20231.55"/>
    <n v="0.24"/>
    <n v="6445.2555999999986"/>
  </r>
  <r>
    <s v="O04263"/>
    <s v="2024-02-07"/>
    <x v="6"/>
    <s v="Tamil Nadu"/>
    <s v="Consumer"/>
    <x v="2"/>
    <s v="Table"/>
    <n v="2"/>
    <n v="4175.12"/>
    <n v="2938.51"/>
    <n v="0.3"/>
    <n v="-15.926000000000158"/>
  </r>
  <r>
    <s v="O04264"/>
    <s v="2024-08-16"/>
    <x v="3"/>
    <s v="Telangana"/>
    <s v="Corporate"/>
    <x v="3"/>
    <s v="Jeans"/>
    <n v="5"/>
    <n v="38016.21"/>
    <n v="25942.17"/>
    <n v="0.25"/>
    <n v="2569.9875000000011"/>
  </r>
  <r>
    <s v="O04265"/>
    <s v="2024-07-11"/>
    <x v="4"/>
    <s v="Maharashtra"/>
    <s v="Consumer"/>
    <x v="2"/>
    <s v="Sofa"/>
    <n v="4"/>
    <n v="17911.89"/>
    <n v="12598.2"/>
    <n v="0.24"/>
    <n v="1014.8363999999992"/>
  </r>
  <r>
    <s v="O04266"/>
    <s v="2024-07-06"/>
    <x v="0"/>
    <s v="Karnataka"/>
    <s v="Consumer"/>
    <x v="1"/>
    <s v="Tablet"/>
    <n v="1"/>
    <n v="3921.84"/>
    <n v="3202.41"/>
    <n v="0.14000000000000001"/>
    <n v="170.3724000000002"/>
  </r>
  <r>
    <s v="O04267"/>
    <s v="2024-06-28"/>
    <x v="2"/>
    <s v="Delhi"/>
    <s v="SMB"/>
    <x v="3"/>
    <s v="Shirt"/>
    <n v="2"/>
    <n v="16816.810000000001"/>
    <n v="9992.35"/>
    <n v="0.16"/>
    <n v="4133.7704000000012"/>
  </r>
  <r>
    <s v="O04268"/>
    <s v="2024-12-14"/>
    <x v="0"/>
    <s v="Karnataka"/>
    <s v="Consumer"/>
    <x v="0"/>
    <s v="Perfume"/>
    <n v="4"/>
    <n v="36249.47"/>
    <n v="27256"/>
    <n v="0.25"/>
    <n v="-68.897499999999127"/>
  </r>
  <r>
    <s v="O04269"/>
    <s v="2024-09-10"/>
    <x v="1"/>
    <s v="Maharashtra"/>
    <s v="SMB"/>
    <x v="1"/>
    <s v="Headphones"/>
    <n v="3"/>
    <n v="44594.12"/>
    <n v="35172.43"/>
    <n v="0.27"/>
    <n v="-2618.7223999999987"/>
  </r>
  <r>
    <s v="O04270"/>
    <s v="2024-04-22"/>
    <x v="5"/>
    <s v="West Bengal"/>
    <s v="Consumer"/>
    <x v="0"/>
    <s v="Makeup"/>
    <n v="5"/>
    <n v="8257.14"/>
    <n v="6849.97"/>
    <n v="0.12"/>
    <n v="416.31319999999926"/>
  </r>
  <r>
    <s v="O04271"/>
    <s v="2024-05-25"/>
    <x v="0"/>
    <s v="Karnataka"/>
    <s v="SMB"/>
    <x v="3"/>
    <s v="Jeans"/>
    <n v="2"/>
    <n v="29276.1"/>
    <n v="19458.48"/>
    <n v="0.19"/>
    <n v="4255.1609999999991"/>
  </r>
  <r>
    <s v="O04272"/>
    <s v="2024-10-10"/>
    <x v="6"/>
    <s v="Tamil Nadu"/>
    <s v="SMB"/>
    <x v="3"/>
    <s v="Shoes"/>
    <n v="2"/>
    <n v="20681.22"/>
    <n v="12034.96"/>
    <n v="0.22"/>
    <n v="4096.3916000000017"/>
  </r>
  <r>
    <s v="O04273"/>
    <s v="2025-04-08"/>
    <x v="1"/>
    <s v="Maharashtra"/>
    <s v="SMB"/>
    <x v="3"/>
    <s v="Shoes"/>
    <n v="5"/>
    <n v="59499.13"/>
    <n v="43347.82"/>
    <n v="0.14000000000000001"/>
    <n v="7821.4317999999967"/>
  </r>
  <r>
    <s v="O04274"/>
    <s v="2024-04-17"/>
    <x v="2"/>
    <s v="Delhi"/>
    <s v="Consumer"/>
    <x v="1"/>
    <s v="Headphones"/>
    <n v="3"/>
    <n v="33914.11"/>
    <n v="23456.560000000001"/>
    <n v="0.05"/>
    <n v="8761.8444999999992"/>
  </r>
  <r>
    <s v="O04275"/>
    <s v="2024-12-13"/>
    <x v="4"/>
    <s v="Maharashtra"/>
    <s v="Consumer"/>
    <x v="3"/>
    <s v="Shirt"/>
    <n v="2"/>
    <n v="4847.43"/>
    <n v="4047.78"/>
    <n v="0.27"/>
    <n v="-509.15610000000015"/>
  </r>
  <r>
    <s v="O04276"/>
    <s v="2024-11-22"/>
    <x v="0"/>
    <s v="Karnataka"/>
    <s v="Corporate"/>
    <x v="0"/>
    <s v="Haircare"/>
    <n v="3"/>
    <n v="37863.08"/>
    <n v="23021.87"/>
    <n v="0.09"/>
    <n v="11433.532800000003"/>
  </r>
  <r>
    <s v="O04277"/>
    <s v="2024-02-20"/>
    <x v="2"/>
    <s v="Delhi"/>
    <s v="Corporate"/>
    <x v="2"/>
    <s v="Table"/>
    <n v="1"/>
    <n v="979.13"/>
    <n v="777.32"/>
    <n v="0.05"/>
    <n v="152.85349999999994"/>
  </r>
  <r>
    <s v="O04278"/>
    <s v="2024-08-11"/>
    <x v="5"/>
    <s v="West Bengal"/>
    <s v="Consumer"/>
    <x v="0"/>
    <s v="Makeup"/>
    <n v="5"/>
    <n v="33718.550000000003"/>
    <n v="27017.71"/>
    <n v="0.28000000000000003"/>
    <n v="-2740.3539999999975"/>
  </r>
  <r>
    <s v="O04279"/>
    <s v="2024-04-05"/>
    <x v="6"/>
    <s v="Tamil Nadu"/>
    <s v="SMB"/>
    <x v="1"/>
    <s v="Laptop"/>
    <n v="3"/>
    <n v="37148.49"/>
    <n v="24193.78"/>
    <n v="0.08"/>
    <n v="9982.8307999999997"/>
  </r>
  <r>
    <s v="O04280"/>
    <s v="2025-01-19"/>
    <x v="7"/>
    <s v="Uttar Pradesh"/>
    <s v="SMB"/>
    <x v="3"/>
    <s v="Jacket"/>
    <n v="1"/>
    <n v="9937.44"/>
    <n v="7673.19"/>
    <n v="0.01"/>
    <n v="2164.8756000000008"/>
  </r>
  <r>
    <s v="O04281"/>
    <s v="2024-05-20"/>
    <x v="3"/>
    <s v="Telangana"/>
    <s v="SMB"/>
    <x v="3"/>
    <s v="Jacket"/>
    <n v="3"/>
    <n v="5711.57"/>
    <n v="3674.72"/>
    <n v="0.28999999999999998"/>
    <n v="380.49470000000019"/>
  </r>
  <r>
    <s v="O04282"/>
    <s v="2024-03-12"/>
    <x v="6"/>
    <s v="Tamil Nadu"/>
    <s v="Consumer"/>
    <x v="3"/>
    <s v="Shoes"/>
    <n v="5"/>
    <n v="8290.83"/>
    <n v="6083.02"/>
    <n v="0.26"/>
    <n v="52.194199999999455"/>
  </r>
  <r>
    <s v="O04283"/>
    <s v="2024-01-20"/>
    <x v="2"/>
    <s v="Delhi"/>
    <s v="SMB"/>
    <x v="1"/>
    <s v="Phone"/>
    <n v="1"/>
    <n v="12430.5"/>
    <n v="9694.4"/>
    <n v="0.2"/>
    <n v="250"/>
  </r>
  <r>
    <s v="O04284"/>
    <s v="2024-05-30"/>
    <x v="2"/>
    <s v="Delhi"/>
    <s v="Corporate"/>
    <x v="2"/>
    <s v="Sofa"/>
    <n v="3"/>
    <n v="39459.24"/>
    <n v="26620.32"/>
    <n v="0.24"/>
    <n v="3368.7023999999983"/>
  </r>
  <r>
    <s v="O04285"/>
    <s v="2024-01-24"/>
    <x v="1"/>
    <s v="Maharashtra"/>
    <s v="SMB"/>
    <x v="2"/>
    <s v="Sofa"/>
    <n v="2"/>
    <n v="10245.73"/>
    <n v="5825.72"/>
    <n v="0.23"/>
    <n v="2063.4920999999995"/>
  </r>
  <r>
    <s v="O04286"/>
    <s v="2024-04-03"/>
    <x v="6"/>
    <s v="Tamil Nadu"/>
    <s v="SMB"/>
    <x v="1"/>
    <s v="Phone"/>
    <n v="2"/>
    <n v="13774.93"/>
    <n v="11596.48"/>
    <n v="0.12"/>
    <n v="525.45840000000067"/>
  </r>
  <r>
    <s v="O04287"/>
    <s v="2025-05-17"/>
    <x v="0"/>
    <s v="Karnataka"/>
    <s v="Consumer"/>
    <x v="0"/>
    <s v="Makeup"/>
    <n v="2"/>
    <n v="26351.84"/>
    <n v="20965.45"/>
    <n v="0.21"/>
    <n v="-147.49639999999999"/>
  </r>
  <r>
    <s v="O04288"/>
    <s v="2024-12-17"/>
    <x v="1"/>
    <s v="Maharashtra"/>
    <s v="Consumer"/>
    <x v="3"/>
    <s v="Jeans"/>
    <n v="1"/>
    <n v="6255.5"/>
    <n v="4994.63"/>
    <n v="0.2"/>
    <n v="9.7699999999997544"/>
  </r>
  <r>
    <s v="O04289"/>
    <s v="2025-04-12"/>
    <x v="6"/>
    <s v="Tamil Nadu"/>
    <s v="Corporate"/>
    <x v="0"/>
    <s v="Skincare"/>
    <n v="1"/>
    <n v="13321.1"/>
    <n v="11049.84"/>
    <n v="0.01"/>
    <n v="2138.049"/>
  </r>
  <r>
    <s v="O04290"/>
    <s v="2025-02-27"/>
    <x v="0"/>
    <s v="Karnataka"/>
    <s v="Consumer"/>
    <x v="1"/>
    <s v="Tablet"/>
    <n v="4"/>
    <n v="26945.62"/>
    <n v="21034.69"/>
    <n v="0.14000000000000001"/>
    <n v="2138.5432000000001"/>
  </r>
  <r>
    <s v="O04291"/>
    <s v="2024-01-13"/>
    <x v="6"/>
    <s v="Tamil Nadu"/>
    <s v="Consumer"/>
    <x v="0"/>
    <s v="Perfume"/>
    <n v="5"/>
    <n v="48780.55"/>
    <n v="39433.01"/>
    <n v="0.02"/>
    <n v="8371.9290000000001"/>
  </r>
  <r>
    <s v="O04292"/>
    <s v="2025-04-26"/>
    <x v="2"/>
    <s v="Delhi"/>
    <s v="SMB"/>
    <x v="3"/>
    <s v="Jacket"/>
    <n v="1"/>
    <n v="7945.41"/>
    <n v="4712.57"/>
    <n v="0.17"/>
    <n v="1882.1203"/>
  </r>
  <r>
    <s v="O04293"/>
    <s v="2024-11-25"/>
    <x v="4"/>
    <s v="Maharashtra"/>
    <s v="Consumer"/>
    <x v="3"/>
    <s v="Jeans"/>
    <n v="4"/>
    <n v="52358.3"/>
    <n v="39738.75"/>
    <n v="0.04"/>
    <n v="10525.218000000003"/>
  </r>
  <r>
    <s v="O04294"/>
    <s v="2025-06-14"/>
    <x v="2"/>
    <s v="Delhi"/>
    <s v="Consumer"/>
    <x v="0"/>
    <s v="Makeup"/>
    <n v="5"/>
    <n v="67690.820000000007"/>
    <n v="39686.660000000003"/>
    <n v="0.21"/>
    <n v="13789.087800000003"/>
  </r>
  <r>
    <s v="O04295"/>
    <s v="2024-09-15"/>
    <x v="1"/>
    <s v="Maharashtra"/>
    <s v="SMB"/>
    <x v="3"/>
    <s v="Jeans"/>
    <n v="5"/>
    <n v="54326.93"/>
    <n v="38642.79"/>
    <n v="0.28999999999999998"/>
    <n v="-70.669700000000375"/>
  </r>
  <r>
    <s v="O04296"/>
    <s v="2024-10-16"/>
    <x v="6"/>
    <s v="Tamil Nadu"/>
    <s v="Corporate"/>
    <x v="2"/>
    <s v="Chair"/>
    <n v="5"/>
    <n v="62342.79"/>
    <n v="50865.58"/>
    <n v="0.08"/>
    <n v="6489.7867999999989"/>
  </r>
  <r>
    <s v="O04297"/>
    <s v="2025-06-12"/>
    <x v="5"/>
    <s v="West Bengal"/>
    <s v="Consumer"/>
    <x v="0"/>
    <s v="Skincare"/>
    <n v="1"/>
    <n v="9542.93"/>
    <n v="7700.18"/>
    <n v="0.11"/>
    <n v="793.02769999999987"/>
  </r>
  <r>
    <s v="O04298"/>
    <s v="2025-01-09"/>
    <x v="2"/>
    <s v="Delhi"/>
    <s v="SMB"/>
    <x v="1"/>
    <s v="Phone"/>
    <n v="2"/>
    <n v="16410.59"/>
    <n v="11925.36"/>
    <n v="0.19"/>
    <n v="1367.2178999999996"/>
  </r>
  <r>
    <s v="O04299"/>
    <s v="2024-04-15"/>
    <x v="3"/>
    <s v="Telangana"/>
    <s v="SMB"/>
    <x v="0"/>
    <s v="Makeup"/>
    <n v="1"/>
    <n v="6423.18"/>
    <n v="4422.72"/>
    <n v="0.19"/>
    <n v="780.05579999999986"/>
  </r>
  <r>
    <s v="O04300"/>
    <s v="2024-03-28"/>
    <x v="4"/>
    <s v="Maharashtra"/>
    <s v="Consumer"/>
    <x v="1"/>
    <s v="Phone"/>
    <n v="3"/>
    <n v="37689.279999999999"/>
    <n v="27919.88"/>
    <n v="0.23"/>
    <n v="1100.8655999999974"/>
  </r>
  <r>
    <s v="O04301"/>
    <s v="2024-04-21"/>
    <x v="7"/>
    <s v="Uttar Pradesh"/>
    <s v="Consumer"/>
    <x v="0"/>
    <s v="Perfume"/>
    <n v="1"/>
    <n v="6418.76"/>
    <n v="4605.24"/>
    <n v="0.02"/>
    <n v="1685.1448000000005"/>
  </r>
  <r>
    <s v="O04302"/>
    <s v="2025-01-21"/>
    <x v="5"/>
    <s v="West Bengal"/>
    <s v="Consumer"/>
    <x v="1"/>
    <s v="Laptop"/>
    <n v="3"/>
    <n v="12947.95"/>
    <n v="8171.72"/>
    <n v="0"/>
    <n v="4776.2300000000005"/>
  </r>
  <r>
    <s v="O04303"/>
    <s v="2025-06-23"/>
    <x v="0"/>
    <s v="Karnataka"/>
    <s v="Consumer"/>
    <x v="1"/>
    <s v="Headphones"/>
    <n v="2"/>
    <n v="20590.099999999999"/>
    <n v="15542.35"/>
    <n v="0.06"/>
    <n v="3812.3439999999982"/>
  </r>
  <r>
    <s v="O04304"/>
    <s v="2025-05-23"/>
    <x v="6"/>
    <s v="Tamil Nadu"/>
    <s v="Corporate"/>
    <x v="2"/>
    <s v="Lamp"/>
    <n v="5"/>
    <n v="49107.15"/>
    <n v="27104.05"/>
    <n v="0.18"/>
    <n v="13163.813000000002"/>
  </r>
  <r>
    <s v="O04305"/>
    <s v="2024-05-21"/>
    <x v="1"/>
    <s v="Maharashtra"/>
    <s v="SMB"/>
    <x v="0"/>
    <s v="Perfume"/>
    <n v="2"/>
    <n v="6594.13"/>
    <n v="4175.21"/>
    <n v="0.26"/>
    <n v="704.44620000000009"/>
  </r>
  <r>
    <s v="O04306"/>
    <s v="2024-10-25"/>
    <x v="5"/>
    <s v="West Bengal"/>
    <s v="Consumer"/>
    <x v="2"/>
    <s v="Chair"/>
    <n v="5"/>
    <n v="5373.7"/>
    <n v="3465.24"/>
    <n v="0.14000000000000001"/>
    <n v="1156.1419999999998"/>
  </r>
  <r>
    <s v="O04307"/>
    <s v="2024-09-15"/>
    <x v="3"/>
    <s v="Telangana"/>
    <s v="SMB"/>
    <x v="1"/>
    <s v="Phone"/>
    <n v="3"/>
    <n v="33018.94"/>
    <n v="22823.02"/>
    <n v="0.12"/>
    <n v="6233.6472000000012"/>
  </r>
  <r>
    <s v="O04308"/>
    <s v="2024-03-31"/>
    <x v="2"/>
    <s v="Delhi"/>
    <s v="Consumer"/>
    <x v="0"/>
    <s v="Perfume"/>
    <n v="4"/>
    <n v="8926.65"/>
    <n v="4942.46"/>
    <n v="0.26"/>
    <n v="1663.2609999999995"/>
  </r>
  <r>
    <s v="O04309"/>
    <s v="2024-08-03"/>
    <x v="6"/>
    <s v="Tamil Nadu"/>
    <s v="Corporate"/>
    <x v="1"/>
    <s v="Phone"/>
    <n v="2"/>
    <n v="14090.29"/>
    <n v="9601.83"/>
    <n v="0"/>
    <n v="4488.4600000000009"/>
  </r>
  <r>
    <s v="O04310"/>
    <s v="2024-09-08"/>
    <x v="5"/>
    <s v="West Bengal"/>
    <s v="Corporate"/>
    <x v="1"/>
    <s v="Phone"/>
    <n v="3"/>
    <n v="15255.84"/>
    <n v="10645.18"/>
    <n v="0.03"/>
    <n v="4152.9848000000002"/>
  </r>
  <r>
    <s v="O04311"/>
    <s v="2024-10-31"/>
    <x v="1"/>
    <s v="Maharashtra"/>
    <s v="Consumer"/>
    <x v="0"/>
    <s v="Perfume"/>
    <n v="3"/>
    <n v="2768.38"/>
    <n v="1983.77"/>
    <n v="0.17"/>
    <n v="313.98540000000008"/>
  </r>
  <r>
    <s v="O04312"/>
    <s v="2025-03-27"/>
    <x v="2"/>
    <s v="Delhi"/>
    <s v="Consumer"/>
    <x v="0"/>
    <s v="Perfume"/>
    <n v="3"/>
    <n v="10772.54"/>
    <n v="7725.29"/>
    <n v="0.21"/>
    <n v="785.01660000000084"/>
  </r>
  <r>
    <s v="O04313"/>
    <s v="2024-11-12"/>
    <x v="7"/>
    <s v="Uttar Pradesh"/>
    <s v="SMB"/>
    <x v="0"/>
    <s v="Haircare"/>
    <n v="2"/>
    <n v="23620.13"/>
    <n v="17150.28"/>
    <n v="0"/>
    <n v="6469.8500000000022"/>
  </r>
  <r>
    <s v="O04314"/>
    <s v="2025-02-07"/>
    <x v="5"/>
    <s v="West Bengal"/>
    <s v="Corporate"/>
    <x v="3"/>
    <s v="Jacket"/>
    <n v="2"/>
    <n v="2921.97"/>
    <n v="1716.81"/>
    <n v="0.13"/>
    <n v="825.30389999999989"/>
  </r>
  <r>
    <s v="O04315"/>
    <s v="2025-05-03"/>
    <x v="0"/>
    <s v="Karnataka"/>
    <s v="SMB"/>
    <x v="2"/>
    <s v="Sofa"/>
    <n v="1"/>
    <n v="1687.91"/>
    <n v="972.45"/>
    <n v="0.14000000000000001"/>
    <n v="479.15260000000001"/>
  </r>
  <r>
    <s v="O04316"/>
    <s v="2025-01-24"/>
    <x v="7"/>
    <s v="Uttar Pradesh"/>
    <s v="SMB"/>
    <x v="3"/>
    <s v="Jeans"/>
    <n v="1"/>
    <n v="3238.1"/>
    <n v="2114.61"/>
    <n v="0.16"/>
    <n v="605.39399999999978"/>
  </r>
  <r>
    <s v="O04317"/>
    <s v="2024-08-20"/>
    <x v="5"/>
    <s v="West Bengal"/>
    <s v="Corporate"/>
    <x v="2"/>
    <s v="Table"/>
    <n v="4"/>
    <n v="39239.839999999997"/>
    <n v="27688.13"/>
    <n v="0.25"/>
    <n v="1741.7499999999964"/>
  </r>
  <r>
    <s v="O04318"/>
    <s v="2024-12-12"/>
    <x v="5"/>
    <s v="West Bengal"/>
    <s v="SMB"/>
    <x v="3"/>
    <s v="Shoes"/>
    <n v="5"/>
    <n v="28886.57"/>
    <n v="23355.57"/>
    <n v="0"/>
    <n v="5531"/>
  </r>
  <r>
    <s v="O04319"/>
    <s v="2024-04-01"/>
    <x v="5"/>
    <s v="West Bengal"/>
    <s v="Corporate"/>
    <x v="2"/>
    <s v="Sofa"/>
    <n v="2"/>
    <n v="29642.16"/>
    <n v="16847.72"/>
    <n v="0.12"/>
    <n v="9237.380799999999"/>
  </r>
  <r>
    <s v="O04320"/>
    <s v="2024-09-19"/>
    <x v="5"/>
    <s v="West Bengal"/>
    <s v="Corporate"/>
    <x v="3"/>
    <s v="Jeans"/>
    <n v="1"/>
    <n v="11903.16"/>
    <n v="8655.9500000000007"/>
    <n v="0.18"/>
    <n v="1104.6411999999991"/>
  </r>
  <r>
    <s v="O04321"/>
    <s v="2025-01-26"/>
    <x v="1"/>
    <s v="Maharashtra"/>
    <s v="Consumer"/>
    <x v="1"/>
    <s v="Headphones"/>
    <n v="4"/>
    <n v="47091.27"/>
    <n v="38127.56"/>
    <n v="0.11"/>
    <n v="3783.6702999999998"/>
  </r>
  <r>
    <s v="O04322"/>
    <s v="2024-10-09"/>
    <x v="3"/>
    <s v="Telangana"/>
    <s v="SMB"/>
    <x v="3"/>
    <s v="Shoes"/>
    <n v="3"/>
    <n v="30399.55"/>
    <n v="21274.25"/>
    <n v="0.18"/>
    <n v="3653.3809999999994"/>
  </r>
  <r>
    <s v="O04323"/>
    <s v="2024-01-21"/>
    <x v="5"/>
    <s v="West Bengal"/>
    <s v="SMB"/>
    <x v="1"/>
    <s v="Laptop"/>
    <n v="5"/>
    <n v="35539.440000000002"/>
    <n v="26169.759999999998"/>
    <n v="0.2"/>
    <n v="2261.7920000000031"/>
  </r>
  <r>
    <s v="O04324"/>
    <s v="2024-08-16"/>
    <x v="3"/>
    <s v="Telangana"/>
    <s v="Corporate"/>
    <x v="2"/>
    <s v="Chair"/>
    <n v="4"/>
    <n v="57196.6"/>
    <n v="35497.120000000003"/>
    <n v="0.09"/>
    <n v="16551.785999999996"/>
  </r>
  <r>
    <s v="O04325"/>
    <s v="2025-02-05"/>
    <x v="3"/>
    <s v="Telangana"/>
    <s v="Consumer"/>
    <x v="3"/>
    <s v="Shirt"/>
    <n v="4"/>
    <n v="51622.2"/>
    <n v="39376.76"/>
    <n v="0.25"/>
    <n v="-660.11000000000422"/>
  </r>
  <r>
    <s v="O04326"/>
    <s v="2024-05-11"/>
    <x v="4"/>
    <s v="Maharashtra"/>
    <s v="SMB"/>
    <x v="1"/>
    <s v="Laptop"/>
    <n v="3"/>
    <n v="43013.49"/>
    <n v="29605.43"/>
    <n v="0.26"/>
    <n v="2224.5525999999973"/>
  </r>
  <r>
    <s v="O04327"/>
    <s v="2024-11-07"/>
    <x v="2"/>
    <s v="Delhi"/>
    <s v="Consumer"/>
    <x v="1"/>
    <s v="Tablet"/>
    <n v="2"/>
    <n v="3460.39"/>
    <n v="2057.69"/>
    <n v="0.24"/>
    <n v="572.20639999999992"/>
  </r>
  <r>
    <s v="O04328"/>
    <s v="2025-05-25"/>
    <x v="0"/>
    <s v="Karnataka"/>
    <s v="Consumer"/>
    <x v="2"/>
    <s v="Table"/>
    <n v="2"/>
    <n v="3797.61"/>
    <n v="3071.29"/>
    <n v="0.12"/>
    <n v="270.60680000000019"/>
  </r>
  <r>
    <s v="O04329"/>
    <s v="2025-05-24"/>
    <x v="3"/>
    <s v="Telangana"/>
    <s v="Corporate"/>
    <x v="3"/>
    <s v="Shirt"/>
    <n v="2"/>
    <n v="1092.06"/>
    <n v="656.87"/>
    <n v="0.09"/>
    <n v="336.90459999999996"/>
  </r>
  <r>
    <s v="O04330"/>
    <s v="2024-08-14"/>
    <x v="1"/>
    <s v="Maharashtra"/>
    <s v="Corporate"/>
    <x v="1"/>
    <s v="Tablet"/>
    <n v="5"/>
    <n v="62104.89"/>
    <n v="35126.339999999997"/>
    <n v="0.08"/>
    <n v="22010.158800000005"/>
  </r>
  <r>
    <s v="O04331"/>
    <s v="2024-10-13"/>
    <x v="2"/>
    <s v="Delhi"/>
    <s v="SMB"/>
    <x v="1"/>
    <s v="Laptop"/>
    <n v="1"/>
    <n v="11547.82"/>
    <n v="8095.52"/>
    <n v="0.15"/>
    <n v="1720.1269999999993"/>
  </r>
  <r>
    <s v="O04332"/>
    <s v="2025-03-19"/>
    <x v="5"/>
    <s v="West Bengal"/>
    <s v="Corporate"/>
    <x v="3"/>
    <s v="Jacket"/>
    <n v="1"/>
    <n v="1204.03"/>
    <n v="716.9"/>
    <n v="0"/>
    <n v="487.13"/>
  </r>
  <r>
    <s v="O04333"/>
    <s v="2024-08-04"/>
    <x v="2"/>
    <s v="Delhi"/>
    <s v="Corporate"/>
    <x v="3"/>
    <s v="Jeans"/>
    <n v="4"/>
    <n v="25993.49"/>
    <n v="20376"/>
    <n v="0.28999999999999998"/>
    <n v="-1920.6220999999987"/>
  </r>
  <r>
    <s v="O04334"/>
    <s v="2024-12-24"/>
    <x v="0"/>
    <s v="Karnataka"/>
    <s v="SMB"/>
    <x v="2"/>
    <s v="Chair"/>
    <n v="4"/>
    <n v="40884.11"/>
    <n v="24857.75"/>
    <n v="0.06"/>
    <n v="13573.313400000001"/>
  </r>
  <r>
    <s v="O04335"/>
    <s v="2025-04-12"/>
    <x v="6"/>
    <s v="Tamil Nadu"/>
    <s v="SMB"/>
    <x v="0"/>
    <s v="Skincare"/>
    <n v="2"/>
    <n v="12851.69"/>
    <n v="7449.07"/>
    <n v="0.21"/>
    <n v="2703.765100000001"/>
  </r>
  <r>
    <s v="O04336"/>
    <s v="2024-08-22"/>
    <x v="0"/>
    <s v="Karnataka"/>
    <s v="Consumer"/>
    <x v="1"/>
    <s v="Laptop"/>
    <n v="5"/>
    <n v="36099.61"/>
    <n v="29862.33"/>
    <n v="0.2"/>
    <n v="-982.64200000000164"/>
  </r>
  <r>
    <s v="O04337"/>
    <s v="2025-04-25"/>
    <x v="4"/>
    <s v="Maharashtra"/>
    <s v="Consumer"/>
    <x v="2"/>
    <s v="Table"/>
    <n v="1"/>
    <n v="4698.33"/>
    <n v="3922.43"/>
    <n v="0.06"/>
    <n v="494.00020000000012"/>
  </r>
  <r>
    <s v="O04338"/>
    <s v="2024-09-17"/>
    <x v="5"/>
    <s v="West Bengal"/>
    <s v="SMB"/>
    <x v="0"/>
    <s v="Makeup"/>
    <n v="3"/>
    <n v="24007.93"/>
    <n v="14559.99"/>
    <n v="0.09"/>
    <n v="7287.2263000000003"/>
  </r>
  <r>
    <s v="O04339"/>
    <s v="2024-08-29"/>
    <x v="0"/>
    <s v="Karnataka"/>
    <s v="Corporate"/>
    <x v="2"/>
    <s v="Chair"/>
    <n v="1"/>
    <n v="9738.2900000000009"/>
    <n v="6730.79"/>
    <n v="0.04"/>
    <n v="2617.9684000000007"/>
  </r>
  <r>
    <s v="O04340"/>
    <s v="2025-03-05"/>
    <x v="1"/>
    <s v="Maharashtra"/>
    <s v="SMB"/>
    <x v="3"/>
    <s v="Shoes"/>
    <n v="4"/>
    <n v="25317.17"/>
    <n v="18123.060000000001"/>
    <n v="0.02"/>
    <n v="6687.7665999999972"/>
  </r>
  <r>
    <s v="O04341"/>
    <s v="2025-06-21"/>
    <x v="4"/>
    <s v="Maharashtra"/>
    <s v="Consumer"/>
    <x v="3"/>
    <s v="Shirt"/>
    <n v="5"/>
    <n v="34795.61"/>
    <n v="27399.59"/>
    <n v="0.16"/>
    <n v="1828.7224000000006"/>
  </r>
  <r>
    <s v="O04342"/>
    <s v="2024-01-01"/>
    <x v="6"/>
    <s v="Tamil Nadu"/>
    <s v="Consumer"/>
    <x v="2"/>
    <s v="Chair"/>
    <n v="1"/>
    <n v="7808.64"/>
    <n v="5321.03"/>
    <n v="0"/>
    <n v="2487.6100000000006"/>
  </r>
  <r>
    <s v="O04343"/>
    <s v="2024-05-16"/>
    <x v="7"/>
    <s v="Uttar Pradesh"/>
    <s v="Consumer"/>
    <x v="3"/>
    <s v="Jeans"/>
    <n v="1"/>
    <n v="4575.74"/>
    <n v="2949.3"/>
    <n v="0.01"/>
    <n v="1580.6825999999996"/>
  </r>
  <r>
    <s v="O04344"/>
    <s v="2025-06-02"/>
    <x v="4"/>
    <s v="Maharashtra"/>
    <s v="Consumer"/>
    <x v="1"/>
    <s v="Laptop"/>
    <n v="4"/>
    <n v="23748.57"/>
    <n v="18165.32"/>
    <n v="0.23"/>
    <n v="121.07889999999952"/>
  </r>
  <r>
    <s v="O04345"/>
    <s v="2025-04-22"/>
    <x v="6"/>
    <s v="Tamil Nadu"/>
    <s v="Consumer"/>
    <x v="3"/>
    <s v="Shirt"/>
    <n v="4"/>
    <n v="2519.56"/>
    <n v="1499.56"/>
    <n v="0.05"/>
    <n v="894.02199999999993"/>
  </r>
  <r>
    <s v="O04346"/>
    <s v="2024-06-01"/>
    <x v="1"/>
    <s v="Maharashtra"/>
    <s v="SMB"/>
    <x v="1"/>
    <s v="Tablet"/>
    <n v="2"/>
    <n v="2631.08"/>
    <n v="1528.14"/>
    <n v="0.03"/>
    <n v="1024.0075999999999"/>
  </r>
  <r>
    <s v="O04347"/>
    <s v="2024-01-16"/>
    <x v="5"/>
    <s v="West Bengal"/>
    <s v="SMB"/>
    <x v="2"/>
    <s v="Table"/>
    <n v="1"/>
    <n v="10964.2"/>
    <n v="8835.16"/>
    <n v="0.15"/>
    <n v="484.41000000000076"/>
  </r>
  <r>
    <s v="O04348"/>
    <s v="2025-06-20"/>
    <x v="0"/>
    <s v="Karnataka"/>
    <s v="SMB"/>
    <x v="1"/>
    <s v="Laptop"/>
    <n v="5"/>
    <n v="48893.57"/>
    <n v="32965.01"/>
    <n v="0.05"/>
    <n v="13483.881499999998"/>
  </r>
  <r>
    <s v="O04349"/>
    <s v="2025-04-28"/>
    <x v="3"/>
    <s v="Telangana"/>
    <s v="Corporate"/>
    <x v="0"/>
    <s v="Skincare"/>
    <n v="2"/>
    <n v="9291.34"/>
    <n v="6396.99"/>
    <n v="0.2"/>
    <n v="1036.0820000000003"/>
  </r>
  <r>
    <s v="O04350"/>
    <s v="2025-02-17"/>
    <x v="5"/>
    <s v="West Bengal"/>
    <s v="Corporate"/>
    <x v="2"/>
    <s v="Chair"/>
    <n v="4"/>
    <n v="9796.1200000000008"/>
    <n v="5598.92"/>
    <n v="0.14000000000000001"/>
    <n v="2825.7432000000008"/>
  </r>
  <r>
    <s v="O04351"/>
    <s v="2025-02-03"/>
    <x v="5"/>
    <s v="West Bengal"/>
    <s v="Corporate"/>
    <x v="1"/>
    <s v="Tablet"/>
    <n v="1"/>
    <n v="1800.65"/>
    <n v="1190.25"/>
    <n v="0.06"/>
    <n v="502.3610000000001"/>
  </r>
  <r>
    <s v="O04352"/>
    <s v="2024-10-12"/>
    <x v="2"/>
    <s v="Delhi"/>
    <s v="SMB"/>
    <x v="1"/>
    <s v="Headphones"/>
    <n v="4"/>
    <n v="29195.58"/>
    <n v="16407.43"/>
    <n v="0.22"/>
    <n v="6365.1224000000011"/>
  </r>
  <r>
    <s v="O04353"/>
    <s v="2024-09-18"/>
    <x v="0"/>
    <s v="Karnataka"/>
    <s v="SMB"/>
    <x v="1"/>
    <s v="Phone"/>
    <n v="2"/>
    <n v="5564.17"/>
    <n v="4573.3500000000004"/>
    <n v="0.19"/>
    <n v="-66.372300000000223"/>
  </r>
  <r>
    <s v="O04354"/>
    <s v="2024-01-26"/>
    <x v="2"/>
    <s v="Delhi"/>
    <s v="Corporate"/>
    <x v="1"/>
    <s v="Phone"/>
    <n v="1"/>
    <n v="13108.69"/>
    <n v="8091.73"/>
    <n v="0.08"/>
    <n v="3968.2648000000008"/>
  </r>
  <r>
    <s v="O04355"/>
    <s v="2024-09-25"/>
    <x v="3"/>
    <s v="Telangana"/>
    <s v="Consumer"/>
    <x v="1"/>
    <s v="Phone"/>
    <n v="1"/>
    <n v="8560.44"/>
    <n v="5625.13"/>
    <n v="0.17"/>
    <n v="1480.0352000000003"/>
  </r>
  <r>
    <s v="O04356"/>
    <s v="2025-01-15"/>
    <x v="5"/>
    <s v="West Bengal"/>
    <s v="SMB"/>
    <x v="0"/>
    <s v="Skincare"/>
    <n v="4"/>
    <n v="8743.24"/>
    <n v="5443.84"/>
    <n v="0.21"/>
    <n v="1463.3195999999998"/>
  </r>
  <r>
    <s v="O04357"/>
    <s v="2024-05-05"/>
    <x v="0"/>
    <s v="Karnataka"/>
    <s v="Consumer"/>
    <x v="0"/>
    <s v="Makeup"/>
    <n v="3"/>
    <n v="41648.76"/>
    <n v="25323.29"/>
    <n v="0.21"/>
    <n v="7579.2304000000004"/>
  </r>
  <r>
    <s v="O04358"/>
    <s v="2024-07-13"/>
    <x v="5"/>
    <s v="West Bengal"/>
    <s v="SMB"/>
    <x v="0"/>
    <s v="Perfume"/>
    <n v="1"/>
    <n v="2832.5"/>
    <n v="1582.21"/>
    <n v="0.04"/>
    <n v="1136.99"/>
  </r>
  <r>
    <s v="O04359"/>
    <s v="2025-03-05"/>
    <x v="6"/>
    <s v="Tamil Nadu"/>
    <s v="SMB"/>
    <x v="0"/>
    <s v="Haircare"/>
    <n v="4"/>
    <n v="56837.99"/>
    <n v="36553.03"/>
    <n v="0.09"/>
    <n v="15169.5409"/>
  </r>
  <r>
    <s v="O04360"/>
    <s v="2025-01-01"/>
    <x v="4"/>
    <s v="Maharashtra"/>
    <s v="Consumer"/>
    <x v="1"/>
    <s v="Tablet"/>
    <n v="4"/>
    <n v="44060.2"/>
    <n v="33669.870000000003"/>
    <n v="0.03"/>
    <n v="9068.523999999994"/>
  </r>
  <r>
    <s v="O04361"/>
    <s v="2025-01-22"/>
    <x v="5"/>
    <s v="West Bengal"/>
    <s v="Corporate"/>
    <x v="1"/>
    <s v="Tablet"/>
    <n v="1"/>
    <n v="9776.84"/>
    <n v="5413.13"/>
    <n v="0.04"/>
    <n v="3972.6363999999999"/>
  </r>
  <r>
    <s v="O04362"/>
    <s v="2024-06-06"/>
    <x v="4"/>
    <s v="Maharashtra"/>
    <s v="Consumer"/>
    <x v="2"/>
    <s v="Table"/>
    <n v="1"/>
    <n v="3803.77"/>
    <n v="2940.56"/>
    <n v="0.28999999999999998"/>
    <n v="-239.88329999999996"/>
  </r>
  <r>
    <s v="O04363"/>
    <s v="2024-06-08"/>
    <x v="1"/>
    <s v="Maharashtra"/>
    <s v="Consumer"/>
    <x v="0"/>
    <s v="Haircare"/>
    <n v="3"/>
    <n v="21284.55"/>
    <n v="17997.060000000001"/>
    <n v="0.18"/>
    <n v="-543.72900000000163"/>
  </r>
  <r>
    <s v="O04364"/>
    <s v="2024-09-23"/>
    <x v="4"/>
    <s v="Maharashtra"/>
    <s v="Consumer"/>
    <x v="2"/>
    <s v="Chair"/>
    <n v="1"/>
    <n v="14237.77"/>
    <n v="9062.32"/>
    <n v="0.18"/>
    <n v="2612.6514000000006"/>
  </r>
  <r>
    <s v="O04365"/>
    <s v="2025-03-29"/>
    <x v="1"/>
    <s v="Maharashtra"/>
    <s v="Consumer"/>
    <x v="3"/>
    <s v="Shirt"/>
    <n v="2"/>
    <n v="7069"/>
    <n v="5213.34"/>
    <n v="0.15"/>
    <n v="795.31"/>
  </r>
  <r>
    <s v="O04366"/>
    <s v="2024-12-02"/>
    <x v="2"/>
    <s v="Delhi"/>
    <s v="Corporate"/>
    <x v="3"/>
    <s v="Jeans"/>
    <n v="2"/>
    <n v="26742.23"/>
    <n v="18441.62"/>
    <n v="0.28999999999999998"/>
    <n v="545.36330000000089"/>
  </r>
  <r>
    <s v="O04367"/>
    <s v="2024-05-31"/>
    <x v="0"/>
    <s v="Karnataka"/>
    <s v="SMB"/>
    <x v="2"/>
    <s v="Table"/>
    <n v="3"/>
    <n v="13754"/>
    <n v="8515.41"/>
    <n v="0.02"/>
    <n v="4963.51"/>
  </r>
  <r>
    <s v="O04368"/>
    <s v="2025-02-07"/>
    <x v="3"/>
    <s v="Telangana"/>
    <s v="SMB"/>
    <x v="2"/>
    <s v="Lamp"/>
    <n v="4"/>
    <n v="28382.3"/>
    <n v="22850.87"/>
    <n v="0.23"/>
    <n v="-996.4989999999998"/>
  </r>
  <r>
    <s v="O04369"/>
    <s v="2025-06-23"/>
    <x v="4"/>
    <s v="Maharashtra"/>
    <s v="Corporate"/>
    <x v="2"/>
    <s v="Sofa"/>
    <n v="3"/>
    <n v="33716.379999999997"/>
    <n v="21931.74"/>
    <n v="0.01"/>
    <n v="11447.476199999996"/>
  </r>
  <r>
    <s v="O04370"/>
    <s v="2024-09-06"/>
    <x v="2"/>
    <s v="Delhi"/>
    <s v="Consumer"/>
    <x v="0"/>
    <s v="Makeup"/>
    <n v="4"/>
    <n v="19803.98"/>
    <n v="13348.47"/>
    <n v="0.12"/>
    <n v="4079.0324000000005"/>
  </r>
  <r>
    <s v="O04371"/>
    <s v="2024-09-13"/>
    <x v="3"/>
    <s v="Telangana"/>
    <s v="Consumer"/>
    <x v="2"/>
    <s v="Sofa"/>
    <n v="5"/>
    <n v="63223.85"/>
    <n v="44616.65"/>
    <n v="0.16"/>
    <n v="8491.3839999999964"/>
  </r>
  <r>
    <s v="O04372"/>
    <s v="2024-12-10"/>
    <x v="7"/>
    <s v="Uttar Pradesh"/>
    <s v="Consumer"/>
    <x v="2"/>
    <s v="Lamp"/>
    <n v="3"/>
    <n v="14566.73"/>
    <n v="10320.11"/>
    <n v="0.01"/>
    <n v="4100.9526999999989"/>
  </r>
  <r>
    <s v="O04373"/>
    <s v="2025-03-07"/>
    <x v="0"/>
    <s v="Karnataka"/>
    <s v="Corporate"/>
    <x v="3"/>
    <s v="Jacket"/>
    <n v="4"/>
    <n v="7384.56"/>
    <n v="5189.57"/>
    <n v="0.1"/>
    <n v="1456.5340000000006"/>
  </r>
  <r>
    <s v="O04374"/>
    <s v="2024-05-15"/>
    <x v="7"/>
    <s v="Uttar Pradesh"/>
    <s v="Corporate"/>
    <x v="1"/>
    <s v="Phone"/>
    <n v="2"/>
    <n v="15832.66"/>
    <n v="9631.6299999999992"/>
    <n v="0.3"/>
    <n v="1451.2320000000009"/>
  </r>
  <r>
    <s v="O04375"/>
    <s v="2024-07-05"/>
    <x v="1"/>
    <s v="Maharashtra"/>
    <s v="Corporate"/>
    <x v="1"/>
    <s v="Laptop"/>
    <n v="2"/>
    <n v="17020.080000000002"/>
    <n v="10354.469999999999"/>
    <n v="0.28000000000000003"/>
    <n v="1899.9876000000013"/>
  </r>
  <r>
    <s v="O04376"/>
    <s v="2025-01-24"/>
    <x v="5"/>
    <s v="West Bengal"/>
    <s v="Consumer"/>
    <x v="1"/>
    <s v="Headphones"/>
    <n v="2"/>
    <n v="19450.54"/>
    <n v="14217.74"/>
    <n v="0.12"/>
    <n v="2898.735200000001"/>
  </r>
  <r>
    <s v="O04377"/>
    <s v="2025-03-26"/>
    <x v="4"/>
    <s v="Maharashtra"/>
    <s v="Consumer"/>
    <x v="2"/>
    <s v="Lamp"/>
    <n v="3"/>
    <n v="13467.83"/>
    <n v="10910.64"/>
    <n v="0.09"/>
    <n v="1345.0853000000006"/>
  </r>
  <r>
    <s v="O04378"/>
    <s v="2024-01-16"/>
    <x v="2"/>
    <s v="Delhi"/>
    <s v="Consumer"/>
    <x v="2"/>
    <s v="Lamp"/>
    <n v="3"/>
    <n v="13874.66"/>
    <n v="10297.86"/>
    <n v="0.02"/>
    <n v="3299.3067999999994"/>
  </r>
  <r>
    <s v="O04379"/>
    <s v="2024-12-23"/>
    <x v="3"/>
    <s v="Telangana"/>
    <s v="SMB"/>
    <x v="0"/>
    <s v="Skincare"/>
    <n v="4"/>
    <n v="24121.09"/>
    <n v="18190.02"/>
    <n v="0.27"/>
    <n v="-581.6243000000004"/>
  </r>
  <r>
    <s v="O04380"/>
    <s v="2025-04-21"/>
    <x v="4"/>
    <s v="Maharashtra"/>
    <s v="Corporate"/>
    <x v="2"/>
    <s v="Table"/>
    <n v="1"/>
    <n v="12591.15"/>
    <n v="8710.18"/>
    <n v="0.24"/>
    <n v="859.0939999999996"/>
  </r>
  <r>
    <s v="O04381"/>
    <s v="2024-02-14"/>
    <x v="1"/>
    <s v="Maharashtra"/>
    <s v="Corporate"/>
    <x v="3"/>
    <s v="Jeans"/>
    <n v="1"/>
    <n v="7614.72"/>
    <n v="6213.29"/>
    <n v="0.05"/>
    <n v="1020.6940000000002"/>
  </r>
  <r>
    <s v="O04382"/>
    <s v="2025-05-13"/>
    <x v="5"/>
    <s v="West Bengal"/>
    <s v="Corporate"/>
    <x v="0"/>
    <s v="Makeup"/>
    <n v="2"/>
    <n v="8550.66"/>
    <n v="4778.0200000000004"/>
    <n v="0.22"/>
    <n v="1891.4947999999995"/>
  </r>
  <r>
    <s v="O04383"/>
    <s v="2025-05-28"/>
    <x v="5"/>
    <s v="West Bengal"/>
    <s v="Consumer"/>
    <x v="2"/>
    <s v="Table"/>
    <n v="3"/>
    <n v="20965.5"/>
    <n v="14252.36"/>
    <n v="0.11"/>
    <n v="4406.9349999999995"/>
  </r>
  <r>
    <s v="O04384"/>
    <s v="2024-05-28"/>
    <x v="7"/>
    <s v="Uttar Pradesh"/>
    <s v="Corporate"/>
    <x v="1"/>
    <s v="Headphones"/>
    <n v="2"/>
    <n v="24236.29"/>
    <n v="13669.09"/>
    <n v="0.28000000000000003"/>
    <n v="3781.0388000000003"/>
  </r>
  <r>
    <s v="O04385"/>
    <s v="2024-03-08"/>
    <x v="5"/>
    <s v="West Bengal"/>
    <s v="Corporate"/>
    <x v="1"/>
    <s v="Tablet"/>
    <n v="2"/>
    <n v="25133.99"/>
    <n v="15466.56"/>
    <n v="0.1"/>
    <n v="7154.0310000000018"/>
  </r>
  <r>
    <s v="O04386"/>
    <s v="2024-04-16"/>
    <x v="4"/>
    <s v="Maharashtra"/>
    <s v="Corporate"/>
    <x v="2"/>
    <s v="Lamp"/>
    <n v="2"/>
    <n v="13498.84"/>
    <n v="9343.2099999999991"/>
    <n v="0.14000000000000001"/>
    <n v="2265.7924000000007"/>
  </r>
  <r>
    <s v="O04387"/>
    <s v="2024-11-21"/>
    <x v="4"/>
    <s v="Maharashtra"/>
    <s v="Consumer"/>
    <x v="0"/>
    <s v="Perfume"/>
    <n v="1"/>
    <n v="12804.66"/>
    <n v="9311.49"/>
    <n v="0.01"/>
    <n v="3365.1233999999999"/>
  </r>
  <r>
    <s v="O04388"/>
    <s v="2024-12-01"/>
    <x v="3"/>
    <s v="Telangana"/>
    <s v="Consumer"/>
    <x v="2"/>
    <s v="Lamp"/>
    <n v="5"/>
    <n v="24415.39"/>
    <n v="17200.060000000001"/>
    <n v="0.25"/>
    <n v="1111.4824999999983"/>
  </r>
  <r>
    <s v="O04389"/>
    <s v="2024-06-16"/>
    <x v="5"/>
    <s v="West Bengal"/>
    <s v="Corporate"/>
    <x v="0"/>
    <s v="Skincare"/>
    <n v="4"/>
    <n v="44227.57"/>
    <n v="27637.81"/>
    <n v="0.16"/>
    <n v="9513.3487999999979"/>
  </r>
  <r>
    <s v="O04390"/>
    <s v="2025-06-02"/>
    <x v="5"/>
    <s v="West Bengal"/>
    <s v="Consumer"/>
    <x v="3"/>
    <s v="Jacket"/>
    <n v="4"/>
    <n v="35358.559999999998"/>
    <n v="29007.11"/>
    <n v="0.15"/>
    <n v="1047.6659999999974"/>
  </r>
  <r>
    <s v="O04391"/>
    <s v="2024-12-02"/>
    <x v="0"/>
    <s v="Karnataka"/>
    <s v="Consumer"/>
    <x v="2"/>
    <s v="Chair"/>
    <n v="3"/>
    <n v="42238.13"/>
    <n v="28190.54"/>
    <n v="0.26"/>
    <n v="3065.6761999999962"/>
  </r>
  <r>
    <s v="O04392"/>
    <s v="2024-08-27"/>
    <x v="7"/>
    <s v="Uttar Pradesh"/>
    <s v="Consumer"/>
    <x v="1"/>
    <s v="Tablet"/>
    <n v="1"/>
    <n v="5050.66"/>
    <n v="3577.02"/>
    <n v="0.12"/>
    <n v="867.56079999999986"/>
  </r>
  <r>
    <s v="O04393"/>
    <s v="2024-11-25"/>
    <x v="6"/>
    <s v="Tamil Nadu"/>
    <s v="Corporate"/>
    <x v="3"/>
    <s v="Shirt"/>
    <n v="1"/>
    <n v="4897.82"/>
    <n v="3528.45"/>
    <n v="0.17"/>
    <n v="536.74059999999986"/>
  </r>
  <r>
    <s v="O04394"/>
    <s v="2024-12-30"/>
    <x v="1"/>
    <s v="Maharashtra"/>
    <s v="Consumer"/>
    <x v="1"/>
    <s v="Tablet"/>
    <n v="4"/>
    <n v="32508.2"/>
    <n v="20961.71"/>
    <n v="0.13"/>
    <n v="7320.4240000000018"/>
  </r>
  <r>
    <s v="O04395"/>
    <s v="2024-04-19"/>
    <x v="1"/>
    <s v="Maharashtra"/>
    <s v="Consumer"/>
    <x v="2"/>
    <s v="Table"/>
    <n v="3"/>
    <n v="33883.050000000003"/>
    <n v="20983.200000000001"/>
    <n v="0.27"/>
    <n v="3751.4265000000014"/>
  </r>
  <r>
    <s v="O04396"/>
    <s v="2024-10-16"/>
    <x v="7"/>
    <s v="Uttar Pradesh"/>
    <s v="SMB"/>
    <x v="3"/>
    <s v="Shirt"/>
    <n v="3"/>
    <n v="42808.75"/>
    <n v="24459.74"/>
    <n v="0.15"/>
    <n v="11927.697499999998"/>
  </r>
  <r>
    <s v="O04397"/>
    <s v="2025-06-09"/>
    <x v="1"/>
    <s v="Maharashtra"/>
    <s v="SMB"/>
    <x v="1"/>
    <s v="Phone"/>
    <n v="2"/>
    <n v="26565.51"/>
    <n v="18499.37"/>
    <n v="0.11"/>
    <n v="5143.9339"/>
  </r>
  <r>
    <s v="O04398"/>
    <s v="2024-08-02"/>
    <x v="6"/>
    <s v="Tamil Nadu"/>
    <s v="Corporate"/>
    <x v="2"/>
    <s v="Chair"/>
    <n v="2"/>
    <n v="16883.419999999998"/>
    <n v="13836.01"/>
    <n v="0.1"/>
    <n v="1359.0679999999982"/>
  </r>
  <r>
    <s v="O04399"/>
    <s v="2024-01-14"/>
    <x v="0"/>
    <s v="Karnataka"/>
    <s v="Corporate"/>
    <x v="1"/>
    <s v="Phone"/>
    <n v="1"/>
    <n v="12509.13"/>
    <n v="7551.16"/>
    <n v="0.2"/>
    <n v="2456.1439999999993"/>
  </r>
  <r>
    <s v="O04400"/>
    <s v="2024-10-03"/>
    <x v="4"/>
    <s v="Maharashtra"/>
    <s v="Consumer"/>
    <x v="3"/>
    <s v="Shirt"/>
    <n v="5"/>
    <n v="2570.25"/>
    <n v="1427.95"/>
    <n v="0.08"/>
    <n v="936.68"/>
  </r>
  <r>
    <s v="O04401"/>
    <s v="2024-05-30"/>
    <x v="2"/>
    <s v="Delhi"/>
    <s v="Consumer"/>
    <x v="2"/>
    <s v="Chair"/>
    <n v="2"/>
    <n v="22863.1"/>
    <n v="19023.78"/>
    <n v="0.11"/>
    <n v="1324.3789999999999"/>
  </r>
  <r>
    <s v="O04402"/>
    <s v="2024-05-29"/>
    <x v="6"/>
    <s v="Tamil Nadu"/>
    <s v="Consumer"/>
    <x v="3"/>
    <s v="Shirt"/>
    <n v="3"/>
    <n v="27578.45"/>
    <n v="22958.49"/>
    <n v="0.12"/>
    <n v="1310.5459999999994"/>
  </r>
  <r>
    <s v="O04403"/>
    <s v="2024-02-22"/>
    <x v="6"/>
    <s v="Tamil Nadu"/>
    <s v="Corporate"/>
    <x v="2"/>
    <s v="Table"/>
    <n v="5"/>
    <n v="14445.38"/>
    <n v="9761.75"/>
    <n v="0.3"/>
    <n v="350.01599999999962"/>
  </r>
  <r>
    <s v="O04404"/>
    <s v="2024-04-13"/>
    <x v="3"/>
    <s v="Telangana"/>
    <s v="SMB"/>
    <x v="1"/>
    <s v="Tablet"/>
    <n v="2"/>
    <n v="16900.27"/>
    <n v="12216.39"/>
    <n v="0.22"/>
    <n v="965.82060000000092"/>
  </r>
  <r>
    <s v="O04405"/>
    <s v="2024-03-02"/>
    <x v="7"/>
    <s v="Uttar Pradesh"/>
    <s v="Corporate"/>
    <x v="2"/>
    <s v="Lamp"/>
    <n v="5"/>
    <n v="74166.28"/>
    <n v="50718.8"/>
    <n v="0.09"/>
    <n v="16772.514799999997"/>
  </r>
  <r>
    <s v="O04406"/>
    <s v="2024-01-11"/>
    <x v="3"/>
    <s v="Telangana"/>
    <s v="Consumer"/>
    <x v="1"/>
    <s v="Phone"/>
    <n v="2"/>
    <n v="13771.71"/>
    <n v="10877.41"/>
    <n v="0.3"/>
    <n v="-1237.2130000000006"/>
  </r>
  <r>
    <s v="O04407"/>
    <s v="2024-12-10"/>
    <x v="7"/>
    <s v="Uttar Pradesh"/>
    <s v="Corporate"/>
    <x v="1"/>
    <s v="Laptop"/>
    <n v="1"/>
    <n v="2558.77"/>
    <n v="2109.21"/>
    <n v="0.11"/>
    <n v="168.09529999999995"/>
  </r>
  <r>
    <s v="O04408"/>
    <s v="2025-03-22"/>
    <x v="0"/>
    <s v="Karnataka"/>
    <s v="Consumer"/>
    <x v="3"/>
    <s v="Shirt"/>
    <n v="3"/>
    <n v="19720.77"/>
    <n v="13682.19"/>
    <n v="0.1"/>
    <n v="4066.5029999999997"/>
  </r>
  <r>
    <s v="O04409"/>
    <s v="2025-05-17"/>
    <x v="3"/>
    <s v="Telangana"/>
    <s v="SMB"/>
    <x v="0"/>
    <s v="Makeup"/>
    <n v="3"/>
    <n v="30200.27"/>
    <n v="24245.01"/>
    <n v="0.23"/>
    <n v="-990.80209999999806"/>
  </r>
  <r>
    <s v="O04410"/>
    <s v="2024-12-11"/>
    <x v="1"/>
    <s v="Maharashtra"/>
    <s v="Consumer"/>
    <x v="3"/>
    <s v="Jacket"/>
    <n v="1"/>
    <n v="8757.2999999999993"/>
    <n v="5900.87"/>
    <n v="0.19"/>
    <n v="1192.5429999999994"/>
  </r>
  <r>
    <s v="O04411"/>
    <s v="2025-05-01"/>
    <x v="2"/>
    <s v="Delhi"/>
    <s v="SMB"/>
    <x v="2"/>
    <s v="Lamp"/>
    <n v="5"/>
    <n v="27885.89"/>
    <n v="18526.43"/>
    <n v="0.08"/>
    <n v="7128.5887999999995"/>
  </r>
  <r>
    <s v="O04412"/>
    <s v="2024-02-07"/>
    <x v="4"/>
    <s v="Maharashtra"/>
    <s v="SMB"/>
    <x v="2"/>
    <s v="Chair"/>
    <n v="3"/>
    <n v="16943.48"/>
    <n v="11849.37"/>
    <n v="0.26"/>
    <n v="688.80519999999888"/>
  </r>
  <r>
    <s v="O04413"/>
    <s v="2024-07-14"/>
    <x v="4"/>
    <s v="Maharashtra"/>
    <s v="Corporate"/>
    <x v="0"/>
    <s v="Haircare"/>
    <n v="4"/>
    <n v="22262.78"/>
    <n v="15186.84"/>
    <n v="0.05"/>
    <n v="5962.8009999999986"/>
  </r>
  <r>
    <s v="O04414"/>
    <s v="2024-03-06"/>
    <x v="7"/>
    <s v="Uttar Pradesh"/>
    <s v="Corporate"/>
    <x v="2"/>
    <s v="Lamp"/>
    <n v="4"/>
    <n v="52130.6"/>
    <n v="43735.97"/>
    <n v="0.12"/>
    <n v="2138.9579999999978"/>
  </r>
  <r>
    <s v="O04415"/>
    <s v="2024-12-16"/>
    <x v="0"/>
    <s v="Karnataka"/>
    <s v="SMB"/>
    <x v="1"/>
    <s v="Headphones"/>
    <n v="2"/>
    <n v="22602.9"/>
    <n v="12851.13"/>
    <n v="0.13"/>
    <n v="6813.3930000000018"/>
  </r>
  <r>
    <s v="O04416"/>
    <s v="2024-11-16"/>
    <x v="1"/>
    <s v="Maharashtra"/>
    <s v="Corporate"/>
    <x v="3"/>
    <s v="Shoes"/>
    <n v="5"/>
    <n v="26148.59"/>
    <n v="18461.5"/>
    <n v="0.01"/>
    <n v="7425.6041000000005"/>
  </r>
  <r>
    <s v="O04417"/>
    <s v="2024-09-03"/>
    <x v="5"/>
    <s v="West Bengal"/>
    <s v="SMB"/>
    <x v="1"/>
    <s v="Headphones"/>
    <n v="5"/>
    <n v="21870.19"/>
    <n v="12572.52"/>
    <n v="0.1"/>
    <n v="7110.650999999998"/>
  </r>
  <r>
    <s v="O04418"/>
    <s v="2025-01-11"/>
    <x v="6"/>
    <s v="Tamil Nadu"/>
    <s v="SMB"/>
    <x v="3"/>
    <s v="Shoes"/>
    <n v="2"/>
    <n v="6973.66"/>
    <n v="4926.95"/>
    <n v="0.06"/>
    <n v="1628.2904000000001"/>
  </r>
  <r>
    <s v="O04419"/>
    <s v="2025-04-10"/>
    <x v="6"/>
    <s v="Tamil Nadu"/>
    <s v="Consumer"/>
    <x v="0"/>
    <s v="Skincare"/>
    <n v="3"/>
    <n v="21748.92"/>
    <n v="16324.51"/>
    <n v="0.08"/>
    <n v="3684.4963999999982"/>
  </r>
  <r>
    <s v="O04420"/>
    <s v="2024-01-11"/>
    <x v="4"/>
    <s v="Maharashtra"/>
    <s v="SMB"/>
    <x v="2"/>
    <s v="Sofa"/>
    <n v="2"/>
    <n v="10912.69"/>
    <n v="7403.92"/>
    <n v="0.23"/>
    <n v="998.85130000000026"/>
  </r>
  <r>
    <s v="O04421"/>
    <s v="2024-08-17"/>
    <x v="0"/>
    <s v="Karnataka"/>
    <s v="Corporate"/>
    <x v="1"/>
    <s v="Phone"/>
    <n v="4"/>
    <n v="52119.3"/>
    <n v="39435.57"/>
    <n v="0.3"/>
    <n v="-2952.0599999999977"/>
  </r>
  <r>
    <s v="O04422"/>
    <s v="2024-05-16"/>
    <x v="6"/>
    <s v="Tamil Nadu"/>
    <s v="Consumer"/>
    <x v="1"/>
    <s v="Laptop"/>
    <n v="2"/>
    <n v="26180.6"/>
    <n v="21829.57"/>
    <n v="0.14000000000000001"/>
    <n v="685.74599999999873"/>
  </r>
  <r>
    <s v="O04423"/>
    <s v="2024-11-13"/>
    <x v="7"/>
    <s v="Uttar Pradesh"/>
    <s v="Corporate"/>
    <x v="1"/>
    <s v="Tablet"/>
    <n v="5"/>
    <n v="37619.410000000003"/>
    <n v="29351.37"/>
    <n v="0.01"/>
    <n v="7891.8459000000048"/>
  </r>
  <r>
    <s v="O04424"/>
    <s v="2025-05-17"/>
    <x v="7"/>
    <s v="Uttar Pradesh"/>
    <s v="Consumer"/>
    <x v="0"/>
    <s v="Makeup"/>
    <n v="2"/>
    <n v="26315.02"/>
    <n v="19873.37"/>
    <n v="0.14000000000000001"/>
    <n v="2757.5472000000009"/>
  </r>
  <r>
    <s v="O04425"/>
    <s v="2024-12-30"/>
    <x v="3"/>
    <s v="Telangana"/>
    <s v="Corporate"/>
    <x v="2"/>
    <s v="Lamp"/>
    <n v="4"/>
    <n v="14908.57"/>
    <n v="10705.53"/>
    <n v="0.01"/>
    <n v="4053.954299999999"/>
  </r>
  <r>
    <s v="O04426"/>
    <s v="2024-08-17"/>
    <x v="4"/>
    <s v="Maharashtra"/>
    <s v="Corporate"/>
    <x v="2"/>
    <s v="Lamp"/>
    <n v="2"/>
    <n v="23622.99"/>
    <n v="19626.36"/>
    <n v="0.25"/>
    <n v="-1909.1174999999994"/>
  </r>
  <r>
    <s v="O04427"/>
    <s v="2024-09-23"/>
    <x v="1"/>
    <s v="Maharashtra"/>
    <s v="Corporate"/>
    <x v="3"/>
    <s v="Jeans"/>
    <n v="5"/>
    <n v="20277.5"/>
    <n v="12465.19"/>
    <n v="0.17"/>
    <n v="4365.1349999999993"/>
  </r>
  <r>
    <s v="O04428"/>
    <s v="2024-09-02"/>
    <x v="2"/>
    <s v="Delhi"/>
    <s v="SMB"/>
    <x v="0"/>
    <s v="Skincare"/>
    <n v="3"/>
    <n v="23778.2"/>
    <n v="17369.150000000001"/>
    <n v="0.16"/>
    <n v="2604.5379999999991"/>
  </r>
  <r>
    <s v="O04429"/>
    <s v="2024-07-16"/>
    <x v="0"/>
    <s v="Karnataka"/>
    <s v="SMB"/>
    <x v="2"/>
    <s v="Sofa"/>
    <n v="3"/>
    <n v="30219.53"/>
    <n v="19730.79"/>
    <n v="0.01"/>
    <n v="10186.544699999999"/>
  </r>
  <r>
    <s v="O04430"/>
    <s v="2024-03-12"/>
    <x v="4"/>
    <s v="Maharashtra"/>
    <s v="Consumer"/>
    <x v="1"/>
    <s v="Headphones"/>
    <n v="1"/>
    <n v="8409.73"/>
    <n v="7038.26"/>
    <n v="0.2"/>
    <n v="-310.47600000000057"/>
  </r>
  <r>
    <s v="O04431"/>
    <s v="2025-03-29"/>
    <x v="5"/>
    <s v="West Bengal"/>
    <s v="Corporate"/>
    <x v="3"/>
    <s v="Shoes"/>
    <n v="3"/>
    <n v="4914.92"/>
    <n v="3135.01"/>
    <n v="0.12"/>
    <n v="1190.1196"/>
  </r>
  <r>
    <s v="O04432"/>
    <s v="2025-02-18"/>
    <x v="0"/>
    <s v="Karnataka"/>
    <s v="Corporate"/>
    <x v="0"/>
    <s v="Perfume"/>
    <n v="3"/>
    <n v="23743.16"/>
    <n v="13876.22"/>
    <n v="0.21"/>
    <n v="4880.876400000001"/>
  </r>
  <r>
    <s v="O04433"/>
    <s v="2025-06-07"/>
    <x v="6"/>
    <s v="Tamil Nadu"/>
    <s v="Corporate"/>
    <x v="0"/>
    <s v="Haircare"/>
    <n v="4"/>
    <n v="24351.119999999999"/>
    <n v="14689.21"/>
    <n v="0.1"/>
    <n v="7226.7979999999998"/>
  </r>
  <r>
    <s v="O04434"/>
    <s v="2025-01-14"/>
    <x v="7"/>
    <s v="Uttar Pradesh"/>
    <s v="Corporate"/>
    <x v="2"/>
    <s v="Sofa"/>
    <n v="2"/>
    <n v="28276.02"/>
    <n v="17589.79"/>
    <n v="0.19"/>
    <n v="5313.7861999999996"/>
  </r>
  <r>
    <s v="O04435"/>
    <s v="2024-08-14"/>
    <x v="2"/>
    <s v="Delhi"/>
    <s v="SMB"/>
    <x v="3"/>
    <s v="Jacket"/>
    <n v="5"/>
    <n v="66543.89"/>
    <n v="52407.24"/>
    <n v="0.27"/>
    <n v="-3830.2003000000004"/>
  </r>
  <r>
    <s v="O04436"/>
    <s v="2024-07-08"/>
    <x v="3"/>
    <s v="Telangana"/>
    <s v="Corporate"/>
    <x v="2"/>
    <s v="Lamp"/>
    <n v="5"/>
    <n v="26340.37"/>
    <n v="17351"/>
    <n v="0.21"/>
    <n v="3457.8922999999995"/>
  </r>
  <r>
    <s v="O04437"/>
    <s v="2024-10-12"/>
    <x v="0"/>
    <s v="Karnataka"/>
    <s v="SMB"/>
    <x v="3"/>
    <s v="Jacket"/>
    <n v="4"/>
    <n v="29180.55"/>
    <n v="20430.52"/>
    <n v="0.28999999999999998"/>
    <n v="287.67050000000017"/>
  </r>
  <r>
    <s v="O04438"/>
    <s v="2024-11-06"/>
    <x v="6"/>
    <s v="Tamil Nadu"/>
    <s v="SMB"/>
    <x v="2"/>
    <s v="Chair"/>
    <n v="1"/>
    <n v="3598.27"/>
    <n v="2873.86"/>
    <n v="7.0000000000000007E-2"/>
    <n v="472.53109999999981"/>
  </r>
  <r>
    <s v="O04439"/>
    <s v="2024-05-19"/>
    <x v="1"/>
    <s v="Maharashtra"/>
    <s v="SMB"/>
    <x v="3"/>
    <s v="Shoes"/>
    <n v="4"/>
    <n v="45108.85"/>
    <n v="24884.58"/>
    <n v="0.18"/>
    <n v="12104.676999999996"/>
  </r>
  <r>
    <s v="O04440"/>
    <s v="2024-02-29"/>
    <x v="0"/>
    <s v="Karnataka"/>
    <s v="Consumer"/>
    <x v="1"/>
    <s v="Tablet"/>
    <n v="3"/>
    <n v="41415.47"/>
    <n v="31417.65"/>
    <n v="0.28999999999999998"/>
    <n v="-2012.666299999999"/>
  </r>
  <r>
    <s v="O04441"/>
    <s v="2024-01-14"/>
    <x v="6"/>
    <s v="Tamil Nadu"/>
    <s v="Corporate"/>
    <x v="1"/>
    <s v="Laptop"/>
    <n v="5"/>
    <n v="9442.8700000000008"/>
    <n v="6505.42"/>
    <n v="0.25"/>
    <n v="576.73250000000053"/>
  </r>
  <r>
    <s v="O04442"/>
    <s v="2025-03-21"/>
    <x v="7"/>
    <s v="Uttar Pradesh"/>
    <s v="Corporate"/>
    <x v="3"/>
    <s v="Shoes"/>
    <n v="1"/>
    <n v="4507.8100000000004"/>
    <n v="3204.34"/>
    <n v="0.06"/>
    <n v="1033.0014000000001"/>
  </r>
  <r>
    <s v="O04443"/>
    <s v="2025-05-17"/>
    <x v="1"/>
    <s v="Maharashtra"/>
    <s v="SMB"/>
    <x v="1"/>
    <s v="Phone"/>
    <n v="2"/>
    <n v="15562.81"/>
    <n v="10592.03"/>
    <n v="0"/>
    <n v="4970.7799999999988"/>
  </r>
  <r>
    <s v="O04444"/>
    <s v="2024-06-27"/>
    <x v="3"/>
    <s v="Telangana"/>
    <s v="SMB"/>
    <x v="1"/>
    <s v="Headphones"/>
    <n v="5"/>
    <n v="52210.86"/>
    <n v="33813.24"/>
    <n v="0.24"/>
    <n v="5867.013600000002"/>
  </r>
  <r>
    <s v="O04445"/>
    <s v="2025-04-08"/>
    <x v="5"/>
    <s v="West Bengal"/>
    <s v="Corporate"/>
    <x v="2"/>
    <s v="Lamp"/>
    <n v="5"/>
    <n v="69973.320000000007"/>
    <n v="39591"/>
    <n v="0.13"/>
    <n v="21285.788400000005"/>
  </r>
  <r>
    <s v="O04446"/>
    <s v="2024-06-21"/>
    <x v="0"/>
    <s v="Karnataka"/>
    <s v="SMB"/>
    <x v="1"/>
    <s v="Tablet"/>
    <n v="2"/>
    <n v="10193.23"/>
    <n v="8420.11"/>
    <n v="0.21"/>
    <n v="-367.45830000000069"/>
  </r>
  <r>
    <s v="O04447"/>
    <s v="2024-06-03"/>
    <x v="7"/>
    <s v="Uttar Pradesh"/>
    <s v="Corporate"/>
    <x v="3"/>
    <s v="Shirt"/>
    <n v="3"/>
    <n v="26563.33"/>
    <n v="15159.03"/>
    <n v="0.28999999999999998"/>
    <n v="3700.9343000000008"/>
  </r>
  <r>
    <s v="O04448"/>
    <s v="2025-04-16"/>
    <x v="5"/>
    <s v="West Bengal"/>
    <s v="Consumer"/>
    <x v="3"/>
    <s v="Jeans"/>
    <n v="3"/>
    <n v="17478.21"/>
    <n v="10396.31"/>
    <n v="0.21"/>
    <n v="3411.4758999999999"/>
  </r>
  <r>
    <s v="O04449"/>
    <s v="2024-09-12"/>
    <x v="3"/>
    <s v="Telangana"/>
    <s v="Corporate"/>
    <x v="3"/>
    <s v="Jeans"/>
    <n v="2"/>
    <n v="1522.49"/>
    <n v="876.61"/>
    <n v="0.25"/>
    <n v="265.25749999999999"/>
  </r>
  <r>
    <s v="O04450"/>
    <s v="2024-12-08"/>
    <x v="4"/>
    <s v="Maharashtra"/>
    <s v="SMB"/>
    <x v="3"/>
    <s v="Shirt"/>
    <n v="3"/>
    <n v="7953.16"/>
    <n v="6065.75"/>
    <n v="0.04"/>
    <n v="1569.2835999999998"/>
  </r>
  <r>
    <s v="O04451"/>
    <s v="2024-04-18"/>
    <x v="2"/>
    <s v="Delhi"/>
    <s v="SMB"/>
    <x v="0"/>
    <s v="Perfume"/>
    <n v="5"/>
    <n v="3284.04"/>
    <n v="2445.25"/>
    <n v="0.24"/>
    <n v="50.620400000000018"/>
  </r>
  <r>
    <s v="O04452"/>
    <s v="2025-02-11"/>
    <x v="4"/>
    <s v="Maharashtra"/>
    <s v="Consumer"/>
    <x v="1"/>
    <s v="Laptop"/>
    <n v="5"/>
    <n v="8121.58"/>
    <n v="5635.86"/>
    <n v="0.02"/>
    <n v="2323.2884000000004"/>
  </r>
  <r>
    <s v="O04453"/>
    <s v="2025-01-21"/>
    <x v="1"/>
    <s v="Maharashtra"/>
    <s v="Consumer"/>
    <x v="2"/>
    <s v="Chair"/>
    <n v="1"/>
    <n v="4247.38"/>
    <n v="3299.19"/>
    <n v="0.02"/>
    <n v="863.24240000000009"/>
  </r>
  <r>
    <s v="O04454"/>
    <s v="2024-08-11"/>
    <x v="7"/>
    <s v="Uttar Pradesh"/>
    <s v="SMB"/>
    <x v="3"/>
    <s v="Jacket"/>
    <n v="4"/>
    <n v="35291.47"/>
    <n v="29636.62"/>
    <n v="0.19"/>
    <n v="-1050.5292999999983"/>
  </r>
  <r>
    <s v="O04455"/>
    <s v="2024-08-30"/>
    <x v="0"/>
    <s v="Karnataka"/>
    <s v="SMB"/>
    <x v="3"/>
    <s v="Shirt"/>
    <n v="1"/>
    <n v="2897.01"/>
    <n v="1821.61"/>
    <n v="0.06"/>
    <n v="901.57940000000031"/>
  </r>
  <r>
    <s v="O04456"/>
    <s v="2025-05-09"/>
    <x v="2"/>
    <s v="Delhi"/>
    <s v="Corporate"/>
    <x v="0"/>
    <s v="Haircare"/>
    <n v="4"/>
    <n v="55844.19"/>
    <n v="35935.85"/>
    <n v="0.25"/>
    <n v="5947.2925000000032"/>
  </r>
  <r>
    <s v="O04457"/>
    <s v="2024-06-17"/>
    <x v="1"/>
    <s v="Maharashtra"/>
    <s v="Corporate"/>
    <x v="2"/>
    <s v="Lamp"/>
    <n v="2"/>
    <n v="3751.55"/>
    <n v="2854.37"/>
    <n v="0.12"/>
    <n v="446.99400000000031"/>
  </r>
  <r>
    <s v="O04458"/>
    <s v="2025-01-02"/>
    <x v="6"/>
    <s v="Tamil Nadu"/>
    <s v="Consumer"/>
    <x v="2"/>
    <s v="Sofa"/>
    <n v="4"/>
    <n v="12439.63"/>
    <n v="9078.2900000000009"/>
    <n v="0.27"/>
    <n v="2.6398999999983062"/>
  </r>
  <r>
    <s v="O04459"/>
    <s v="2024-07-27"/>
    <x v="7"/>
    <s v="Uttar Pradesh"/>
    <s v="Consumer"/>
    <x v="0"/>
    <s v="Perfume"/>
    <n v="4"/>
    <n v="30030.59"/>
    <n v="25127.16"/>
    <n v="0.24"/>
    <n v="-2303.9115999999995"/>
  </r>
  <r>
    <s v="O04460"/>
    <s v="2024-03-19"/>
    <x v="2"/>
    <s v="Delhi"/>
    <s v="Corporate"/>
    <x v="2"/>
    <s v="Sofa"/>
    <n v="3"/>
    <n v="13220.73"/>
    <n v="10818.15"/>
    <n v="0.08"/>
    <n v="1344.9215999999999"/>
  </r>
  <r>
    <s v="O04461"/>
    <s v="2025-04-04"/>
    <x v="7"/>
    <s v="Uttar Pradesh"/>
    <s v="Corporate"/>
    <x v="0"/>
    <s v="Skincare"/>
    <n v="4"/>
    <n v="14598.73"/>
    <n v="9302.64"/>
    <n v="0.2"/>
    <n v="2376.3440000000001"/>
  </r>
  <r>
    <s v="O04462"/>
    <s v="2024-11-20"/>
    <x v="7"/>
    <s v="Uttar Pradesh"/>
    <s v="Corporate"/>
    <x v="0"/>
    <s v="Haircare"/>
    <n v="2"/>
    <n v="15779.14"/>
    <n v="8820.14"/>
    <n v="0.23"/>
    <n v="3329.7977999999998"/>
  </r>
  <r>
    <s v="O04463"/>
    <s v="2025-05-10"/>
    <x v="0"/>
    <s v="Karnataka"/>
    <s v="Consumer"/>
    <x v="0"/>
    <s v="Perfume"/>
    <n v="5"/>
    <n v="37681.919999999998"/>
    <n v="28655.82"/>
    <n v="0.2"/>
    <n v="1489.7159999999985"/>
  </r>
  <r>
    <s v="O04464"/>
    <s v="2024-05-11"/>
    <x v="7"/>
    <s v="Uttar Pradesh"/>
    <s v="Consumer"/>
    <x v="3"/>
    <s v="Jeans"/>
    <n v="3"/>
    <n v="11410.62"/>
    <n v="9589.32"/>
    <n v="0.26"/>
    <n v="-1145.4611999999993"/>
  </r>
  <r>
    <s v="O04465"/>
    <s v="2025-05-11"/>
    <x v="5"/>
    <s v="West Bengal"/>
    <s v="SMB"/>
    <x v="3"/>
    <s v="Shirt"/>
    <n v="1"/>
    <n v="9370.09"/>
    <n v="7375.74"/>
    <n v="0.13"/>
    <n v="776.23830000000021"/>
  </r>
  <r>
    <s v="O04466"/>
    <s v="2025-05-29"/>
    <x v="1"/>
    <s v="Maharashtra"/>
    <s v="Corporate"/>
    <x v="0"/>
    <s v="Perfume"/>
    <n v="2"/>
    <n v="22201.24"/>
    <n v="14343.28"/>
    <n v="0.14000000000000001"/>
    <n v="4749.7864000000009"/>
  </r>
  <r>
    <s v="O04467"/>
    <s v="2024-04-28"/>
    <x v="7"/>
    <s v="Uttar Pradesh"/>
    <s v="Consumer"/>
    <x v="3"/>
    <s v="Shirt"/>
    <n v="1"/>
    <n v="3764.45"/>
    <n v="2919.56"/>
    <n v="0.25"/>
    <n v="-96.222500000000082"/>
  </r>
  <r>
    <s v="O04468"/>
    <s v="2024-10-22"/>
    <x v="7"/>
    <s v="Uttar Pradesh"/>
    <s v="Corporate"/>
    <x v="0"/>
    <s v="Haircare"/>
    <n v="5"/>
    <n v="3705.05"/>
    <n v="2042.77"/>
    <n v="0.2"/>
    <n v="921.2700000000001"/>
  </r>
  <r>
    <s v="O04469"/>
    <s v="2024-06-17"/>
    <x v="4"/>
    <s v="Maharashtra"/>
    <s v="Corporate"/>
    <x v="3"/>
    <s v="Shirt"/>
    <n v="5"/>
    <n v="50941.57"/>
    <n v="40334.04"/>
    <n v="0.18"/>
    <n v="1438.0473999999995"/>
  </r>
  <r>
    <s v="O04470"/>
    <s v="2024-03-07"/>
    <x v="7"/>
    <s v="Uttar Pradesh"/>
    <s v="SMB"/>
    <x v="0"/>
    <s v="Skincare"/>
    <n v="5"/>
    <n v="17989.05"/>
    <n v="14007.59"/>
    <n v="0.27"/>
    <n v="-875.58350000000064"/>
  </r>
  <r>
    <s v="O04471"/>
    <s v="2024-01-24"/>
    <x v="7"/>
    <s v="Uttar Pradesh"/>
    <s v="Consumer"/>
    <x v="2"/>
    <s v="Chair"/>
    <n v="1"/>
    <n v="6684.12"/>
    <n v="4044.36"/>
    <n v="0.11"/>
    <n v="1904.5067999999997"/>
  </r>
  <r>
    <s v="O04472"/>
    <s v="2025-05-12"/>
    <x v="6"/>
    <s v="Tamil Nadu"/>
    <s v="SMB"/>
    <x v="1"/>
    <s v="Phone"/>
    <n v="1"/>
    <n v="6546.3"/>
    <n v="4938.08"/>
    <n v="0.19"/>
    <n v="364.42300000000023"/>
  </r>
  <r>
    <s v="O04473"/>
    <s v="2024-12-31"/>
    <x v="6"/>
    <s v="Tamil Nadu"/>
    <s v="Consumer"/>
    <x v="1"/>
    <s v="Headphones"/>
    <n v="5"/>
    <n v="13011.39"/>
    <n v="9066.5"/>
    <n v="0.11"/>
    <n v="2513.6370999999995"/>
  </r>
  <r>
    <s v="O04474"/>
    <s v="2025-03-09"/>
    <x v="3"/>
    <s v="Telangana"/>
    <s v="SMB"/>
    <x v="3"/>
    <s v="Jeans"/>
    <n v="2"/>
    <n v="21114.67"/>
    <n v="15993.59"/>
    <n v="7.0000000000000007E-2"/>
    <n v="3643.0530999999983"/>
  </r>
  <r>
    <s v="O04475"/>
    <s v="2025-06-16"/>
    <x v="1"/>
    <s v="Maharashtra"/>
    <s v="Corporate"/>
    <x v="0"/>
    <s v="Makeup"/>
    <n v="4"/>
    <n v="5236.33"/>
    <n v="4376.97"/>
    <n v="0.23"/>
    <n v="-344.99590000000035"/>
  </r>
  <r>
    <s v="O04476"/>
    <s v="2025-06-13"/>
    <x v="6"/>
    <s v="Tamil Nadu"/>
    <s v="SMB"/>
    <x v="1"/>
    <s v="Headphones"/>
    <n v="1"/>
    <n v="3971.11"/>
    <n v="3363.93"/>
    <n v="0.04"/>
    <n v="448.33560000000028"/>
  </r>
  <r>
    <s v="O04477"/>
    <s v="2024-01-02"/>
    <x v="2"/>
    <s v="Delhi"/>
    <s v="SMB"/>
    <x v="1"/>
    <s v="Phone"/>
    <n v="4"/>
    <n v="45593.99"/>
    <n v="25092.05"/>
    <n v="0.27"/>
    <n v="8191.5626999999986"/>
  </r>
  <r>
    <s v="O04478"/>
    <s v="2024-12-19"/>
    <x v="3"/>
    <s v="Telangana"/>
    <s v="SMB"/>
    <x v="3"/>
    <s v="Shoes"/>
    <n v="5"/>
    <n v="18533.8"/>
    <n v="12306.78"/>
    <n v="0.17"/>
    <n v="3076.2739999999985"/>
  </r>
  <r>
    <s v="O04479"/>
    <s v="2025-02-23"/>
    <x v="6"/>
    <s v="Tamil Nadu"/>
    <s v="SMB"/>
    <x v="2"/>
    <s v="Chair"/>
    <n v="1"/>
    <n v="10727.89"/>
    <n v="6637.12"/>
    <n v="0.18"/>
    <n v="2159.7497999999996"/>
  </r>
  <r>
    <s v="O04480"/>
    <s v="2024-04-13"/>
    <x v="6"/>
    <s v="Tamil Nadu"/>
    <s v="Consumer"/>
    <x v="1"/>
    <s v="Laptop"/>
    <n v="4"/>
    <n v="46460.81"/>
    <n v="29204.22"/>
    <n v="0.08"/>
    <n v="13539.725199999997"/>
  </r>
  <r>
    <s v="O04481"/>
    <s v="2024-11-03"/>
    <x v="0"/>
    <s v="Karnataka"/>
    <s v="Corporate"/>
    <x v="2"/>
    <s v="Lamp"/>
    <n v="2"/>
    <n v="5218.57"/>
    <n v="3548.07"/>
    <n v="0.11"/>
    <n v="1096.4572999999996"/>
  </r>
  <r>
    <s v="O04482"/>
    <s v="2024-05-01"/>
    <x v="6"/>
    <s v="Tamil Nadu"/>
    <s v="Corporate"/>
    <x v="2"/>
    <s v="Lamp"/>
    <n v="3"/>
    <n v="42133.48"/>
    <n v="25738.13"/>
    <n v="0.18"/>
    <n v="8811.3236000000015"/>
  </r>
  <r>
    <s v="O04483"/>
    <s v="2025-04-22"/>
    <x v="0"/>
    <s v="Karnataka"/>
    <s v="Consumer"/>
    <x v="0"/>
    <s v="Makeup"/>
    <n v="3"/>
    <n v="28819.93"/>
    <n v="18413.669999999998"/>
    <n v="0.08"/>
    <n v="8100.6656000000021"/>
  </r>
  <r>
    <s v="O04484"/>
    <s v="2024-06-14"/>
    <x v="4"/>
    <s v="Maharashtra"/>
    <s v="SMB"/>
    <x v="3"/>
    <s v="Jeans"/>
    <n v="4"/>
    <n v="29847.65"/>
    <n v="18086.96"/>
    <n v="0.23"/>
    <n v="4895.7305000000015"/>
  </r>
  <r>
    <s v="O04485"/>
    <s v="2024-05-15"/>
    <x v="5"/>
    <s v="West Bengal"/>
    <s v="Corporate"/>
    <x v="0"/>
    <s v="Haircare"/>
    <n v="3"/>
    <n v="3213.92"/>
    <n v="2019.43"/>
    <n v="0.21"/>
    <n v="519.56680000000006"/>
  </r>
  <r>
    <s v="O04486"/>
    <s v="2024-02-22"/>
    <x v="2"/>
    <s v="Delhi"/>
    <s v="SMB"/>
    <x v="3"/>
    <s v="Shirt"/>
    <n v="5"/>
    <n v="53644.800000000003"/>
    <n v="41782.04"/>
    <n v="0.27"/>
    <n v="-2621.3359999999993"/>
  </r>
  <r>
    <s v="O04487"/>
    <s v="2024-10-04"/>
    <x v="5"/>
    <s v="West Bengal"/>
    <s v="SMB"/>
    <x v="0"/>
    <s v="Perfume"/>
    <n v="4"/>
    <n v="48845.95"/>
    <n v="28266.58"/>
    <n v="0.01"/>
    <n v="20090.910499999994"/>
  </r>
  <r>
    <s v="O04488"/>
    <s v="2024-10-02"/>
    <x v="2"/>
    <s v="Delhi"/>
    <s v="SMB"/>
    <x v="0"/>
    <s v="Perfume"/>
    <n v="3"/>
    <n v="28955.64"/>
    <n v="16073.07"/>
    <n v="0.28999999999999998"/>
    <n v="4485.4344000000001"/>
  </r>
  <r>
    <s v="O04489"/>
    <s v="2024-08-02"/>
    <x v="2"/>
    <s v="Delhi"/>
    <s v="Consumer"/>
    <x v="2"/>
    <s v="Sofa"/>
    <n v="1"/>
    <n v="4820.08"/>
    <n v="3020.13"/>
    <n v="0.08"/>
    <n v="1414.3435999999997"/>
  </r>
  <r>
    <s v="O04490"/>
    <s v="2025-03-05"/>
    <x v="6"/>
    <s v="Tamil Nadu"/>
    <s v="SMB"/>
    <x v="0"/>
    <s v="Skincare"/>
    <n v="4"/>
    <n v="40124.99"/>
    <n v="30595.16"/>
    <n v="0.19"/>
    <n v="1906.0818999999983"/>
  </r>
  <r>
    <s v="O04491"/>
    <s v="2025-02-11"/>
    <x v="7"/>
    <s v="Uttar Pradesh"/>
    <s v="Corporate"/>
    <x v="1"/>
    <s v="Phone"/>
    <n v="4"/>
    <n v="21151.26"/>
    <n v="16820.669999999998"/>
    <n v="0.25"/>
    <n v="-957.22499999999945"/>
  </r>
  <r>
    <s v="O04492"/>
    <s v="2024-01-22"/>
    <x v="0"/>
    <s v="Karnataka"/>
    <s v="Consumer"/>
    <x v="1"/>
    <s v="Phone"/>
    <n v="2"/>
    <n v="16430.23"/>
    <n v="10051.42"/>
    <n v="0.16"/>
    <n v="3749.9731999999995"/>
  </r>
  <r>
    <s v="O04493"/>
    <s v="2024-07-07"/>
    <x v="3"/>
    <s v="Telangana"/>
    <s v="Corporate"/>
    <x v="3"/>
    <s v="Jacket"/>
    <n v="2"/>
    <n v="3412.17"/>
    <n v="2186.5700000000002"/>
    <n v="0.12"/>
    <n v="816.13959999999997"/>
  </r>
  <r>
    <s v="O04494"/>
    <s v="2024-04-11"/>
    <x v="3"/>
    <s v="Telangana"/>
    <s v="Corporate"/>
    <x v="3"/>
    <s v="Jacket"/>
    <n v="3"/>
    <n v="27883.01"/>
    <n v="20352.5"/>
    <n v="0.15"/>
    <n v="3348.0584999999992"/>
  </r>
  <r>
    <s v="O04495"/>
    <s v="2024-05-16"/>
    <x v="4"/>
    <s v="Maharashtra"/>
    <s v="Corporate"/>
    <x v="1"/>
    <s v="Tablet"/>
    <n v="3"/>
    <n v="39831.480000000003"/>
    <n v="25044.42"/>
    <n v="0.21"/>
    <n v="6422.4492000000046"/>
  </r>
  <r>
    <s v="O04496"/>
    <s v="2024-02-25"/>
    <x v="2"/>
    <s v="Delhi"/>
    <s v="Corporate"/>
    <x v="0"/>
    <s v="Skincare"/>
    <n v="1"/>
    <n v="11743.69"/>
    <n v="8520.0300000000007"/>
    <n v="0.08"/>
    <n v="2284.1647999999996"/>
  </r>
  <r>
    <s v="O04497"/>
    <s v="2024-11-21"/>
    <x v="5"/>
    <s v="West Bengal"/>
    <s v="SMB"/>
    <x v="3"/>
    <s v="Jacket"/>
    <n v="1"/>
    <n v="12446.97"/>
    <n v="7660.01"/>
    <n v="0.24"/>
    <n v="1799.6871999999994"/>
  </r>
  <r>
    <s v="O04498"/>
    <s v="2024-07-28"/>
    <x v="7"/>
    <s v="Uttar Pradesh"/>
    <s v="Corporate"/>
    <x v="1"/>
    <s v="Headphones"/>
    <n v="4"/>
    <n v="16329.33"/>
    <n v="13471.65"/>
    <n v="0.11"/>
    <n v="1061.4537000000003"/>
  </r>
  <r>
    <s v="O04499"/>
    <s v="2024-10-30"/>
    <x v="2"/>
    <s v="Delhi"/>
    <s v="Consumer"/>
    <x v="1"/>
    <s v="Phone"/>
    <n v="1"/>
    <n v="5168.91"/>
    <n v="3890.12"/>
    <n v="0.15"/>
    <n v="503.45349999999996"/>
  </r>
  <r>
    <s v="O04500"/>
    <s v="2024-01-27"/>
    <x v="1"/>
    <s v="Maharashtra"/>
    <s v="Corporate"/>
    <x v="3"/>
    <s v="Jacket"/>
    <n v="4"/>
    <n v="24219.360000000001"/>
    <n v="20428.37"/>
    <n v="0.27"/>
    <n v="-2748.2371999999987"/>
  </r>
  <r>
    <s v="O04501"/>
    <s v="2024-05-20"/>
    <x v="5"/>
    <s v="West Bengal"/>
    <s v="SMB"/>
    <x v="2"/>
    <s v="Lamp"/>
    <n v="5"/>
    <n v="6850.87"/>
    <n v="3998.89"/>
    <n v="0.11"/>
    <n v="2098.3843000000002"/>
  </r>
  <r>
    <s v="O04502"/>
    <s v="2024-07-05"/>
    <x v="1"/>
    <s v="Maharashtra"/>
    <s v="Corporate"/>
    <x v="2"/>
    <s v="Sofa"/>
    <n v="1"/>
    <n v="2407.15"/>
    <n v="1489.26"/>
    <n v="0.23"/>
    <n v="364.24550000000011"/>
  </r>
  <r>
    <s v="O04503"/>
    <s v="2024-02-23"/>
    <x v="1"/>
    <s v="Maharashtra"/>
    <s v="SMB"/>
    <x v="2"/>
    <s v="Sofa"/>
    <n v="1"/>
    <n v="14849.76"/>
    <n v="9288.2999999999993"/>
    <n v="0.13"/>
    <n v="3630.9912000000008"/>
  </r>
  <r>
    <s v="O04504"/>
    <s v="2024-07-24"/>
    <x v="3"/>
    <s v="Telangana"/>
    <s v="SMB"/>
    <x v="0"/>
    <s v="Makeup"/>
    <n v="4"/>
    <n v="12486.23"/>
    <n v="10588.74"/>
    <n v="0.08"/>
    <n v="898.59159999999974"/>
  </r>
  <r>
    <s v="O04505"/>
    <s v="2024-03-30"/>
    <x v="0"/>
    <s v="Karnataka"/>
    <s v="Consumer"/>
    <x v="1"/>
    <s v="Tablet"/>
    <n v="2"/>
    <n v="1132.92"/>
    <n v="814.7"/>
    <n v="0.2"/>
    <n v="91.635999999999996"/>
  </r>
  <r>
    <s v="O04506"/>
    <s v="2024-05-26"/>
    <x v="5"/>
    <s v="West Bengal"/>
    <s v="Consumer"/>
    <x v="2"/>
    <s v="Lamp"/>
    <n v="4"/>
    <n v="6546.41"/>
    <n v="4691.08"/>
    <n v="0.14000000000000001"/>
    <n v="938.83259999999984"/>
  </r>
  <r>
    <s v="O04507"/>
    <s v="2024-01-03"/>
    <x v="2"/>
    <s v="Delhi"/>
    <s v="Corporate"/>
    <x v="3"/>
    <s v="Jacket"/>
    <n v="4"/>
    <n v="36261.4"/>
    <n v="25947.11"/>
    <n v="0.14000000000000001"/>
    <n v="5237.6940000000004"/>
  </r>
  <r>
    <s v="O04508"/>
    <s v="2024-03-03"/>
    <x v="3"/>
    <s v="Telangana"/>
    <s v="SMB"/>
    <x v="1"/>
    <s v="Headphones"/>
    <n v="5"/>
    <n v="30942.78"/>
    <n v="24222.19"/>
    <n v="0.01"/>
    <n v="6411.1621999999998"/>
  </r>
  <r>
    <s v="O04509"/>
    <s v="2025-03-28"/>
    <x v="4"/>
    <s v="Maharashtra"/>
    <s v="SMB"/>
    <x v="0"/>
    <s v="Makeup"/>
    <n v="2"/>
    <n v="2538.2399999999998"/>
    <n v="2091.61"/>
    <n v="0.11"/>
    <n v="167.42359999999968"/>
  </r>
  <r>
    <s v="O04510"/>
    <s v="2025-03-22"/>
    <x v="4"/>
    <s v="Maharashtra"/>
    <s v="SMB"/>
    <x v="3"/>
    <s v="Jeans"/>
    <n v="2"/>
    <n v="1826.6"/>
    <n v="1124.69"/>
    <n v="0.04"/>
    <n v="628.84599999999989"/>
  </r>
  <r>
    <s v="O04511"/>
    <s v="2024-08-24"/>
    <x v="0"/>
    <s v="Karnataka"/>
    <s v="SMB"/>
    <x v="3"/>
    <s v="Shoes"/>
    <n v="3"/>
    <n v="35278.120000000003"/>
    <n v="29621.58"/>
    <n v="0.03"/>
    <n v="4598.1964000000007"/>
  </r>
  <r>
    <s v="O04512"/>
    <s v="2024-06-13"/>
    <x v="3"/>
    <s v="Telangana"/>
    <s v="SMB"/>
    <x v="1"/>
    <s v="Phone"/>
    <n v="5"/>
    <n v="65602.66"/>
    <n v="48773.61"/>
    <n v="0.27"/>
    <n v="-883.66820000000007"/>
  </r>
  <r>
    <s v="O04513"/>
    <s v="2024-10-03"/>
    <x v="0"/>
    <s v="Karnataka"/>
    <s v="SMB"/>
    <x v="3"/>
    <s v="Jacket"/>
    <n v="1"/>
    <n v="829.49"/>
    <n v="519.07000000000005"/>
    <n v="0.01"/>
    <n v="302.12509999999997"/>
  </r>
  <r>
    <s v="O04514"/>
    <s v="2025-01-25"/>
    <x v="7"/>
    <s v="Uttar Pradesh"/>
    <s v="Corporate"/>
    <x v="2"/>
    <s v="Sofa"/>
    <n v="4"/>
    <n v="44471.63"/>
    <n v="36477.49"/>
    <n v="0.21"/>
    <n v="-1344.9022999999997"/>
  </r>
  <r>
    <s v="O04515"/>
    <s v="2025-03-05"/>
    <x v="1"/>
    <s v="Maharashtra"/>
    <s v="Consumer"/>
    <x v="0"/>
    <s v="Perfume"/>
    <n v="3"/>
    <n v="43627.42"/>
    <n v="27656.81"/>
    <n v="0.26"/>
    <n v="4627.4807999999975"/>
  </r>
  <r>
    <s v="O04516"/>
    <s v="2024-04-11"/>
    <x v="2"/>
    <s v="Delhi"/>
    <s v="Consumer"/>
    <x v="0"/>
    <s v="Makeup"/>
    <n v="3"/>
    <n v="42268.55"/>
    <n v="25414.21"/>
    <n v="0.1"/>
    <n v="12627.485000000004"/>
  </r>
  <r>
    <s v="O04517"/>
    <s v="2024-11-10"/>
    <x v="2"/>
    <s v="Delhi"/>
    <s v="SMB"/>
    <x v="2"/>
    <s v="Sofa"/>
    <n v="4"/>
    <n v="20676.98"/>
    <n v="13443.2"/>
    <n v="0.14000000000000001"/>
    <n v="4339.0027999999984"/>
  </r>
  <r>
    <s v="O04518"/>
    <s v="2024-01-07"/>
    <x v="6"/>
    <s v="Tamil Nadu"/>
    <s v="SMB"/>
    <x v="3"/>
    <s v="Jeans"/>
    <n v="2"/>
    <n v="9609.1299999999992"/>
    <n v="5762.09"/>
    <n v="0.1"/>
    <n v="2886.126999999999"/>
  </r>
  <r>
    <s v="O04519"/>
    <s v="2024-05-08"/>
    <x v="4"/>
    <s v="Maharashtra"/>
    <s v="SMB"/>
    <x v="1"/>
    <s v="Headphones"/>
    <n v="4"/>
    <n v="34180.879999999997"/>
    <n v="23470.54"/>
    <n v="0.13"/>
    <n v="6266.8255999999965"/>
  </r>
  <r>
    <s v="O04520"/>
    <s v="2025-01-30"/>
    <x v="3"/>
    <s v="Telangana"/>
    <s v="SMB"/>
    <x v="1"/>
    <s v="Laptop"/>
    <n v="1"/>
    <n v="13359.49"/>
    <n v="7513.69"/>
    <n v="0.11"/>
    <n v="4376.2561000000005"/>
  </r>
  <r>
    <s v="O04521"/>
    <s v="2024-01-16"/>
    <x v="4"/>
    <s v="Maharashtra"/>
    <s v="Corporate"/>
    <x v="1"/>
    <s v="Tablet"/>
    <n v="1"/>
    <n v="5675.01"/>
    <n v="3352.76"/>
    <n v="0.08"/>
    <n v="1868.2492"/>
  </r>
  <r>
    <s v="O04522"/>
    <s v="2024-07-23"/>
    <x v="4"/>
    <s v="Maharashtra"/>
    <s v="Corporate"/>
    <x v="0"/>
    <s v="Perfume"/>
    <n v="1"/>
    <n v="11080.09"/>
    <n v="6543.12"/>
    <n v="0.18"/>
    <n v="2542.5538000000006"/>
  </r>
  <r>
    <s v="O04523"/>
    <s v="2024-11-27"/>
    <x v="1"/>
    <s v="Maharashtra"/>
    <s v="Corporate"/>
    <x v="1"/>
    <s v="Headphones"/>
    <n v="2"/>
    <n v="4728.9799999999996"/>
    <n v="3689.39"/>
    <n v="0.03"/>
    <n v="897.72059999999965"/>
  </r>
  <r>
    <s v="O04524"/>
    <s v="2024-04-28"/>
    <x v="2"/>
    <s v="Delhi"/>
    <s v="Corporate"/>
    <x v="0"/>
    <s v="Makeup"/>
    <n v="1"/>
    <n v="6332.77"/>
    <n v="4633.09"/>
    <n v="0.18"/>
    <n v="559.7814000000003"/>
  </r>
  <r>
    <s v="O04525"/>
    <s v="2025-03-11"/>
    <x v="7"/>
    <s v="Uttar Pradesh"/>
    <s v="Corporate"/>
    <x v="3"/>
    <s v="Shoes"/>
    <n v="1"/>
    <n v="8255.16"/>
    <n v="5199.82"/>
    <n v="0.08"/>
    <n v="2394.9272000000001"/>
  </r>
  <r>
    <s v="O04526"/>
    <s v="2024-03-05"/>
    <x v="4"/>
    <s v="Maharashtra"/>
    <s v="Consumer"/>
    <x v="1"/>
    <s v="Headphones"/>
    <n v="4"/>
    <n v="22148.58"/>
    <n v="16323.34"/>
    <n v="0.02"/>
    <n v="5382.2684000000017"/>
  </r>
  <r>
    <s v="O04527"/>
    <s v="2024-05-20"/>
    <x v="0"/>
    <s v="Karnataka"/>
    <s v="Consumer"/>
    <x v="1"/>
    <s v="Laptop"/>
    <n v="5"/>
    <n v="67971.38"/>
    <n v="50594.47"/>
    <n v="0.28999999999999998"/>
    <n v="-2334.7901999999958"/>
  </r>
  <r>
    <s v="O04528"/>
    <s v="2024-02-09"/>
    <x v="6"/>
    <s v="Tamil Nadu"/>
    <s v="SMB"/>
    <x v="3"/>
    <s v="Shirt"/>
    <n v="3"/>
    <n v="34032.79"/>
    <n v="25712.86"/>
    <n v="0.28999999999999998"/>
    <n v="-1549.579099999999"/>
  </r>
  <r>
    <s v="O04529"/>
    <s v="2024-03-18"/>
    <x v="5"/>
    <s v="West Bengal"/>
    <s v="Consumer"/>
    <x v="1"/>
    <s v="Phone"/>
    <n v="2"/>
    <n v="9778.85"/>
    <n v="5502.12"/>
    <n v="0.16"/>
    <n v="2712.1140000000005"/>
  </r>
  <r>
    <s v="O04530"/>
    <s v="2024-05-06"/>
    <x v="7"/>
    <s v="Uttar Pradesh"/>
    <s v="SMB"/>
    <x v="1"/>
    <s v="Tablet"/>
    <n v="5"/>
    <n v="30223.14"/>
    <n v="22240.37"/>
    <n v="0.14000000000000001"/>
    <n v="3751.5304000000006"/>
  </r>
  <r>
    <s v="O04531"/>
    <s v="2024-03-30"/>
    <x v="4"/>
    <s v="Maharashtra"/>
    <s v="SMB"/>
    <x v="3"/>
    <s v="Jacket"/>
    <n v="1"/>
    <n v="11756.37"/>
    <n v="9105.9699999999993"/>
    <n v="0.11"/>
    <n v="1357.1993000000014"/>
  </r>
  <r>
    <s v="O04532"/>
    <s v="2024-01-20"/>
    <x v="4"/>
    <s v="Maharashtra"/>
    <s v="Corporate"/>
    <x v="2"/>
    <s v="Chair"/>
    <n v="5"/>
    <n v="41989.29"/>
    <n v="31265.759999999998"/>
    <n v="0.25"/>
    <n v="226.20750000000226"/>
  </r>
  <r>
    <s v="O04533"/>
    <s v="2024-11-05"/>
    <x v="1"/>
    <s v="Maharashtra"/>
    <s v="Consumer"/>
    <x v="3"/>
    <s v="Shoes"/>
    <n v="5"/>
    <n v="71675.69"/>
    <n v="57078.720000000001"/>
    <n v="0.1"/>
    <n v="7429.4010000000007"/>
  </r>
  <r>
    <s v="O04534"/>
    <s v="2025-02-28"/>
    <x v="2"/>
    <s v="Delhi"/>
    <s v="SMB"/>
    <x v="0"/>
    <s v="Haircare"/>
    <n v="4"/>
    <n v="10154.33"/>
    <n v="8308.94"/>
    <n v="0.28999999999999998"/>
    <n v="-1099.3657000000003"/>
  </r>
  <r>
    <s v="O04535"/>
    <s v="2024-03-21"/>
    <x v="3"/>
    <s v="Telangana"/>
    <s v="Corporate"/>
    <x v="2"/>
    <s v="Sofa"/>
    <n v="3"/>
    <n v="31660.44"/>
    <n v="24148.34"/>
    <n v="0.15"/>
    <n v="2763.0339999999987"/>
  </r>
  <r>
    <s v="O04536"/>
    <s v="2025-03-01"/>
    <x v="5"/>
    <s v="West Bengal"/>
    <s v="Consumer"/>
    <x v="2"/>
    <s v="Sofa"/>
    <n v="1"/>
    <n v="7454.19"/>
    <n v="4399.3100000000004"/>
    <n v="0.2"/>
    <n v="1564.0419999999992"/>
  </r>
  <r>
    <s v="O04537"/>
    <s v="2024-09-11"/>
    <x v="6"/>
    <s v="Tamil Nadu"/>
    <s v="Corporate"/>
    <x v="0"/>
    <s v="Perfume"/>
    <n v="1"/>
    <n v="6298.05"/>
    <n v="3539.16"/>
    <n v="0.27"/>
    <n v="1058.4165000000003"/>
  </r>
  <r>
    <s v="O04538"/>
    <s v="2025-03-08"/>
    <x v="1"/>
    <s v="Maharashtra"/>
    <s v="SMB"/>
    <x v="1"/>
    <s v="Laptop"/>
    <n v="5"/>
    <n v="65441.72"/>
    <n v="51687.24"/>
    <n v="0.12"/>
    <n v="5901.473600000003"/>
  </r>
  <r>
    <s v="O04539"/>
    <s v="2024-06-23"/>
    <x v="5"/>
    <s v="West Bengal"/>
    <s v="SMB"/>
    <x v="1"/>
    <s v="Headphones"/>
    <n v="5"/>
    <n v="39923.89"/>
    <n v="24759.39"/>
    <n v="0.2"/>
    <n v="7179.7219999999998"/>
  </r>
  <r>
    <s v="O04540"/>
    <s v="2024-02-15"/>
    <x v="6"/>
    <s v="Tamil Nadu"/>
    <s v="Consumer"/>
    <x v="2"/>
    <s v="Chair"/>
    <n v="1"/>
    <n v="7928"/>
    <n v="6061.66"/>
    <n v="0.18"/>
    <n v="439.30000000000018"/>
  </r>
  <r>
    <s v="O04541"/>
    <s v="2024-01-27"/>
    <x v="7"/>
    <s v="Uttar Pradesh"/>
    <s v="Corporate"/>
    <x v="1"/>
    <s v="Headphones"/>
    <n v="3"/>
    <n v="33141.9"/>
    <n v="20158.37"/>
    <n v="0.16"/>
    <n v="7680.8260000000018"/>
  </r>
  <r>
    <s v="O04542"/>
    <s v="2024-07-01"/>
    <x v="3"/>
    <s v="Telangana"/>
    <s v="Consumer"/>
    <x v="1"/>
    <s v="Laptop"/>
    <n v="3"/>
    <n v="37761.480000000003"/>
    <n v="26154.13"/>
    <n v="0.05"/>
    <n v="9719.2760000000017"/>
  </r>
  <r>
    <s v="O04543"/>
    <s v="2025-03-01"/>
    <x v="5"/>
    <s v="West Bengal"/>
    <s v="SMB"/>
    <x v="1"/>
    <s v="Headphones"/>
    <n v="2"/>
    <n v="29401.85"/>
    <n v="21513.32"/>
    <n v="0.02"/>
    <n v="7300.4929999999986"/>
  </r>
  <r>
    <s v="O04544"/>
    <s v="2024-09-05"/>
    <x v="1"/>
    <s v="Maharashtra"/>
    <s v="SMB"/>
    <x v="1"/>
    <s v="Tablet"/>
    <n v="3"/>
    <n v="4324.01"/>
    <n v="3115.19"/>
    <n v="0.05"/>
    <n v="992.61950000000013"/>
  </r>
  <r>
    <s v="O04545"/>
    <s v="2025-04-26"/>
    <x v="0"/>
    <s v="Karnataka"/>
    <s v="Consumer"/>
    <x v="0"/>
    <s v="Skincare"/>
    <n v="5"/>
    <n v="60589.43"/>
    <n v="45733.23"/>
    <n v="0.26"/>
    <n v="-897.05180000000291"/>
  </r>
  <r>
    <s v="O04546"/>
    <s v="2024-02-06"/>
    <x v="6"/>
    <s v="Tamil Nadu"/>
    <s v="Corporate"/>
    <x v="1"/>
    <s v="Phone"/>
    <n v="3"/>
    <n v="3611.15"/>
    <n v="2609.96"/>
    <n v="0.18"/>
    <n v="351.18300000000011"/>
  </r>
  <r>
    <s v="O04547"/>
    <s v="2024-01-20"/>
    <x v="4"/>
    <s v="Maharashtra"/>
    <s v="Consumer"/>
    <x v="1"/>
    <s v="Headphones"/>
    <n v="4"/>
    <n v="50356.85"/>
    <n v="36398.519999999997"/>
    <n v="0.16"/>
    <n v="5901.2340000000022"/>
  </r>
  <r>
    <s v="O04548"/>
    <s v="2025-04-12"/>
    <x v="0"/>
    <s v="Karnataka"/>
    <s v="Consumer"/>
    <x v="0"/>
    <s v="Perfume"/>
    <n v="2"/>
    <n v="10116.549999999999"/>
    <n v="6148.5"/>
    <n v="0.22"/>
    <n v="1742.4089999999992"/>
  </r>
  <r>
    <s v="O04549"/>
    <s v="2025-06-01"/>
    <x v="3"/>
    <s v="Telangana"/>
    <s v="Corporate"/>
    <x v="2"/>
    <s v="Lamp"/>
    <n v="1"/>
    <n v="13663.66"/>
    <n v="11530.56"/>
    <n v="0.08"/>
    <n v="1040.0072000000005"/>
  </r>
  <r>
    <s v="O04550"/>
    <s v="2025-05-25"/>
    <x v="0"/>
    <s v="Karnataka"/>
    <s v="Corporate"/>
    <x v="1"/>
    <s v="Tablet"/>
    <n v="3"/>
    <n v="44864.82"/>
    <n v="35450.11"/>
    <n v="0.15"/>
    <n v="2684.9869999999992"/>
  </r>
  <r>
    <s v="O04551"/>
    <s v="2024-09-17"/>
    <x v="0"/>
    <s v="Karnataka"/>
    <s v="Consumer"/>
    <x v="3"/>
    <s v="Jeans"/>
    <n v="5"/>
    <n v="29672.78"/>
    <n v="16891.77"/>
    <n v="0.06"/>
    <n v="11000.643199999999"/>
  </r>
  <r>
    <s v="O04552"/>
    <s v="2025-03-19"/>
    <x v="6"/>
    <s v="Tamil Nadu"/>
    <s v="Consumer"/>
    <x v="3"/>
    <s v="Jacket"/>
    <n v="1"/>
    <n v="7137.24"/>
    <n v="5259.23"/>
    <n v="0.01"/>
    <n v="1806.6376000000002"/>
  </r>
  <r>
    <s v="O04553"/>
    <s v="2025-03-24"/>
    <x v="1"/>
    <s v="Maharashtra"/>
    <s v="SMB"/>
    <x v="0"/>
    <s v="Skincare"/>
    <n v="5"/>
    <n v="14392.04"/>
    <n v="8865.42"/>
    <n v="0.25"/>
    <n v="1928.6100000000006"/>
  </r>
  <r>
    <s v="O04554"/>
    <s v="2025-01-19"/>
    <x v="5"/>
    <s v="West Bengal"/>
    <s v="Corporate"/>
    <x v="2"/>
    <s v="Table"/>
    <n v="5"/>
    <n v="5778.79"/>
    <n v="3908.8"/>
    <n v="0.06"/>
    <n v="1523.2625999999998"/>
  </r>
  <r>
    <s v="O04555"/>
    <s v="2025-04-13"/>
    <x v="2"/>
    <s v="Delhi"/>
    <s v="SMB"/>
    <x v="3"/>
    <s v="Jacket"/>
    <n v="5"/>
    <n v="14426.23"/>
    <n v="9492.33"/>
    <n v="0.26"/>
    <n v="1183.0801999999994"/>
  </r>
  <r>
    <s v="O04556"/>
    <s v="2024-12-18"/>
    <x v="5"/>
    <s v="West Bengal"/>
    <s v="SMB"/>
    <x v="0"/>
    <s v="Haircare"/>
    <n v="5"/>
    <n v="27990.87"/>
    <n v="17793.25"/>
    <n v="0.19"/>
    <n v="4879.354699999999"/>
  </r>
  <r>
    <s v="O04557"/>
    <s v="2024-02-19"/>
    <x v="7"/>
    <s v="Uttar Pradesh"/>
    <s v="Consumer"/>
    <x v="2"/>
    <s v="Table"/>
    <n v="3"/>
    <n v="44282.12"/>
    <n v="31213.37"/>
    <n v="0.05"/>
    <n v="10854.644000000004"/>
  </r>
  <r>
    <s v="O04558"/>
    <s v="2024-03-22"/>
    <x v="0"/>
    <s v="Karnataka"/>
    <s v="Consumer"/>
    <x v="3"/>
    <s v="Shoes"/>
    <n v="1"/>
    <n v="9252.32"/>
    <n v="5196.2"/>
    <n v="0.12"/>
    <n v="2945.8415999999997"/>
  </r>
  <r>
    <s v="O04559"/>
    <s v="2024-03-17"/>
    <x v="0"/>
    <s v="Karnataka"/>
    <s v="Corporate"/>
    <x v="0"/>
    <s v="Skincare"/>
    <n v="2"/>
    <n v="1309.49"/>
    <n v="877.08"/>
    <n v="0.06"/>
    <n v="353.84059999999999"/>
  </r>
  <r>
    <s v="O04560"/>
    <s v="2025-06-02"/>
    <x v="4"/>
    <s v="Maharashtra"/>
    <s v="SMB"/>
    <x v="2"/>
    <s v="Lamp"/>
    <n v="3"/>
    <n v="40596.660000000003"/>
    <n v="27535.200000000001"/>
    <n v="0.3"/>
    <n v="882.46200000000135"/>
  </r>
  <r>
    <s v="O04561"/>
    <s v="2024-09-03"/>
    <x v="5"/>
    <s v="West Bengal"/>
    <s v="Consumer"/>
    <x v="2"/>
    <s v="Table"/>
    <n v="4"/>
    <n v="46025.66"/>
    <n v="34503.69"/>
    <n v="0.03"/>
    <n v="10141.200200000001"/>
  </r>
  <r>
    <s v="O04562"/>
    <s v="2024-04-15"/>
    <x v="0"/>
    <s v="Karnataka"/>
    <s v="Corporate"/>
    <x v="3"/>
    <s v="Jeans"/>
    <n v="1"/>
    <n v="12096.36"/>
    <n v="7291.85"/>
    <n v="0.04"/>
    <n v="4320.6556"/>
  </r>
  <r>
    <s v="O04563"/>
    <s v="2024-09-24"/>
    <x v="4"/>
    <s v="Maharashtra"/>
    <s v="Corporate"/>
    <x v="0"/>
    <s v="Perfume"/>
    <n v="3"/>
    <n v="1687.73"/>
    <n v="1433.07"/>
    <n v="0.06"/>
    <n v="153.39620000000008"/>
  </r>
  <r>
    <s v="O04564"/>
    <s v="2024-03-01"/>
    <x v="6"/>
    <s v="Tamil Nadu"/>
    <s v="SMB"/>
    <x v="0"/>
    <s v="Perfume"/>
    <n v="1"/>
    <n v="11695.17"/>
    <n v="9795.06"/>
    <n v="0.08"/>
    <n v="964.49640000000056"/>
  </r>
  <r>
    <s v="O04565"/>
    <s v="2024-02-25"/>
    <x v="2"/>
    <s v="Delhi"/>
    <s v="Consumer"/>
    <x v="3"/>
    <s v="Shirt"/>
    <n v="5"/>
    <n v="63537.94"/>
    <n v="40189.440000000002"/>
    <n v="0.01"/>
    <n v="22713.120599999998"/>
  </r>
  <r>
    <s v="O04566"/>
    <s v="2024-05-29"/>
    <x v="0"/>
    <s v="Karnataka"/>
    <s v="Consumer"/>
    <x v="0"/>
    <s v="Makeup"/>
    <n v="5"/>
    <n v="65565.8"/>
    <n v="48125.760000000002"/>
    <n v="0.16"/>
    <n v="6949.5120000000006"/>
  </r>
  <r>
    <s v="O04567"/>
    <s v="2025-04-10"/>
    <x v="0"/>
    <s v="Karnataka"/>
    <s v="SMB"/>
    <x v="0"/>
    <s v="Skincare"/>
    <n v="5"/>
    <n v="50614.58"/>
    <n v="38713.61"/>
    <n v="0.01"/>
    <n v="11394.824200000001"/>
  </r>
  <r>
    <s v="O04568"/>
    <s v="2024-11-09"/>
    <x v="5"/>
    <s v="West Bengal"/>
    <s v="Consumer"/>
    <x v="0"/>
    <s v="Perfume"/>
    <n v="5"/>
    <n v="43289.279999999999"/>
    <n v="34861.86"/>
    <n v="0.08"/>
    <n v="4964.2775999999976"/>
  </r>
  <r>
    <s v="O04569"/>
    <s v="2025-03-26"/>
    <x v="4"/>
    <s v="Maharashtra"/>
    <s v="SMB"/>
    <x v="0"/>
    <s v="Haircare"/>
    <n v="4"/>
    <n v="35094.639999999999"/>
    <n v="21474.22"/>
    <n v="0.09"/>
    <n v="10461.902399999999"/>
  </r>
  <r>
    <s v="O04570"/>
    <s v="2024-02-27"/>
    <x v="5"/>
    <s v="West Bengal"/>
    <s v="Consumer"/>
    <x v="1"/>
    <s v="Headphones"/>
    <n v="2"/>
    <n v="9741.86"/>
    <n v="6346.92"/>
    <n v="0.03"/>
    <n v="3102.6842000000006"/>
  </r>
  <r>
    <s v="O04571"/>
    <s v="2024-12-04"/>
    <x v="7"/>
    <s v="Uttar Pradesh"/>
    <s v="SMB"/>
    <x v="0"/>
    <s v="Skincare"/>
    <n v="4"/>
    <n v="51543.07"/>
    <n v="42271.65"/>
    <n v="0.16"/>
    <n v="1024.5287999999982"/>
  </r>
  <r>
    <s v="O04572"/>
    <s v="2024-09-18"/>
    <x v="7"/>
    <s v="Uttar Pradesh"/>
    <s v="Corporate"/>
    <x v="2"/>
    <s v="Sofa"/>
    <n v="2"/>
    <n v="7712.12"/>
    <n v="5447.13"/>
    <n v="0.09"/>
    <n v="1570.8991999999998"/>
  </r>
  <r>
    <s v="O04573"/>
    <s v="2024-05-16"/>
    <x v="3"/>
    <s v="Telangana"/>
    <s v="Corporate"/>
    <x v="2"/>
    <s v="Chair"/>
    <n v="1"/>
    <n v="12858.13"/>
    <n v="10744.6"/>
    <n v="0.2"/>
    <n v="-458.09600000000137"/>
  </r>
  <r>
    <s v="O04574"/>
    <s v="2024-12-29"/>
    <x v="6"/>
    <s v="Tamil Nadu"/>
    <s v="SMB"/>
    <x v="3"/>
    <s v="Jacket"/>
    <n v="3"/>
    <n v="3837.43"/>
    <n v="2542.8200000000002"/>
    <n v="0.18"/>
    <n v="603.87259999999969"/>
  </r>
  <r>
    <s v="O04575"/>
    <s v="2025-04-19"/>
    <x v="6"/>
    <s v="Tamil Nadu"/>
    <s v="SMB"/>
    <x v="0"/>
    <s v="Skincare"/>
    <n v="5"/>
    <n v="63446.73"/>
    <n v="35849.46"/>
    <n v="0.2"/>
    <n v="14907.924000000003"/>
  </r>
  <r>
    <s v="O04576"/>
    <s v="2024-07-13"/>
    <x v="2"/>
    <s v="Delhi"/>
    <s v="SMB"/>
    <x v="1"/>
    <s v="Tablet"/>
    <n v="1"/>
    <n v="2747.07"/>
    <n v="2155.4299999999998"/>
    <n v="0.28999999999999998"/>
    <n v="-205.01029999999969"/>
  </r>
  <r>
    <s v="O04577"/>
    <s v="2025-06-15"/>
    <x v="1"/>
    <s v="Maharashtra"/>
    <s v="Corporate"/>
    <x v="2"/>
    <s v="Sofa"/>
    <n v="1"/>
    <n v="8974.14"/>
    <n v="4970.46"/>
    <n v="0.26"/>
    <n v="1670.4035999999996"/>
  </r>
  <r>
    <s v="O04578"/>
    <s v="2024-07-27"/>
    <x v="2"/>
    <s v="Delhi"/>
    <s v="SMB"/>
    <x v="3"/>
    <s v="Jacket"/>
    <n v="4"/>
    <n v="52364.36"/>
    <n v="33988.53"/>
    <n v="0.11"/>
    <n v="12615.750400000001"/>
  </r>
  <r>
    <s v="O04579"/>
    <s v="2024-07-17"/>
    <x v="1"/>
    <s v="Maharashtra"/>
    <s v="Corporate"/>
    <x v="2"/>
    <s v="Table"/>
    <n v="2"/>
    <n v="12242.56"/>
    <n v="7779.35"/>
    <n v="0.08"/>
    <n v="3483.8051999999989"/>
  </r>
  <r>
    <s v="O04580"/>
    <s v="2024-12-10"/>
    <x v="4"/>
    <s v="Maharashtra"/>
    <s v="Corporate"/>
    <x v="3"/>
    <s v="Shirt"/>
    <n v="3"/>
    <n v="16515.990000000002"/>
    <n v="10569.24"/>
    <n v="0.17"/>
    <n v="3139.0317000000014"/>
  </r>
  <r>
    <s v="O04581"/>
    <s v="2024-02-20"/>
    <x v="0"/>
    <s v="Karnataka"/>
    <s v="SMB"/>
    <x v="3"/>
    <s v="Jacket"/>
    <n v="3"/>
    <n v="17642.25"/>
    <n v="13732.71"/>
    <n v="0.28999999999999998"/>
    <n v="-1206.7124999999987"/>
  </r>
  <r>
    <s v="O04582"/>
    <s v="2024-05-03"/>
    <x v="2"/>
    <s v="Delhi"/>
    <s v="Corporate"/>
    <x v="2"/>
    <s v="Lamp"/>
    <n v="3"/>
    <n v="44551.28"/>
    <n v="27648.53"/>
    <n v="0.25"/>
    <n v="5764.93"/>
  </r>
  <r>
    <s v="O04583"/>
    <s v="2024-03-11"/>
    <x v="2"/>
    <s v="Delhi"/>
    <s v="Consumer"/>
    <x v="3"/>
    <s v="Shoes"/>
    <n v="5"/>
    <n v="26901.17"/>
    <n v="21653.14"/>
    <n v="0.03"/>
    <n v="4440.9948999999988"/>
  </r>
  <r>
    <s v="O04584"/>
    <s v="2025-03-02"/>
    <x v="7"/>
    <s v="Uttar Pradesh"/>
    <s v="SMB"/>
    <x v="2"/>
    <s v="Chair"/>
    <n v="5"/>
    <n v="66281.16"/>
    <n v="50371.59"/>
    <n v="0.09"/>
    <n v="9944.2656000000061"/>
  </r>
  <r>
    <s v="O04585"/>
    <s v="2024-01-19"/>
    <x v="6"/>
    <s v="Tamil Nadu"/>
    <s v="Consumer"/>
    <x v="3"/>
    <s v="Jacket"/>
    <n v="4"/>
    <n v="4079.65"/>
    <n v="2258.33"/>
    <n v="0.2"/>
    <n v="1005.3900000000001"/>
  </r>
  <r>
    <s v="O04586"/>
    <s v="2024-11-17"/>
    <x v="5"/>
    <s v="West Bengal"/>
    <s v="Consumer"/>
    <x v="2"/>
    <s v="Lamp"/>
    <n v="1"/>
    <n v="3627.27"/>
    <n v="2851.91"/>
    <n v="0.15"/>
    <n v="231.26950000000011"/>
  </r>
  <r>
    <s v="O04587"/>
    <s v="2024-11-20"/>
    <x v="4"/>
    <s v="Maharashtra"/>
    <s v="Corporate"/>
    <x v="1"/>
    <s v="Tablet"/>
    <n v="4"/>
    <n v="20612.34"/>
    <n v="12720.61"/>
    <n v="0.16"/>
    <n v="4593.7555999999995"/>
  </r>
  <r>
    <s v="O04588"/>
    <s v="2024-08-14"/>
    <x v="7"/>
    <s v="Uttar Pradesh"/>
    <s v="Consumer"/>
    <x v="1"/>
    <s v="Laptop"/>
    <n v="4"/>
    <n v="33502.800000000003"/>
    <n v="24450.69"/>
    <n v="0.11"/>
    <n v="5366.8020000000033"/>
  </r>
  <r>
    <s v="O04589"/>
    <s v="2024-03-22"/>
    <x v="5"/>
    <s v="West Bengal"/>
    <s v="Consumer"/>
    <x v="2"/>
    <s v="Chair"/>
    <n v="3"/>
    <n v="17441.169999999998"/>
    <n v="12954.84"/>
    <n v="0.19"/>
    <n v="1172.5076999999983"/>
  </r>
  <r>
    <s v="O04590"/>
    <s v="2024-11-20"/>
    <x v="6"/>
    <s v="Tamil Nadu"/>
    <s v="SMB"/>
    <x v="3"/>
    <s v="Shirt"/>
    <n v="4"/>
    <n v="6053.27"/>
    <n v="3794.99"/>
    <n v="0.15"/>
    <n v="1350.2895000000008"/>
  </r>
  <r>
    <s v="O04591"/>
    <s v="2024-12-30"/>
    <x v="6"/>
    <s v="Tamil Nadu"/>
    <s v="Consumer"/>
    <x v="2"/>
    <s v="Table"/>
    <n v="5"/>
    <n v="67110.48"/>
    <n v="49944.04"/>
    <n v="0.2"/>
    <n v="3744.3439999999955"/>
  </r>
  <r>
    <s v="O04592"/>
    <s v="2024-09-24"/>
    <x v="0"/>
    <s v="Karnataka"/>
    <s v="Corporate"/>
    <x v="2"/>
    <s v="Sofa"/>
    <n v="2"/>
    <n v="25541.83"/>
    <n v="18818.78"/>
    <n v="0"/>
    <n v="6723.0500000000029"/>
  </r>
  <r>
    <s v="O04593"/>
    <s v="2025-03-11"/>
    <x v="6"/>
    <s v="Tamil Nadu"/>
    <s v="Consumer"/>
    <x v="0"/>
    <s v="Perfume"/>
    <n v="5"/>
    <n v="41442.480000000003"/>
    <n v="28068.74"/>
    <n v="0.21"/>
    <n v="4670.8192000000017"/>
  </r>
  <r>
    <s v="O04594"/>
    <s v="2024-03-26"/>
    <x v="0"/>
    <s v="Karnataka"/>
    <s v="Consumer"/>
    <x v="0"/>
    <s v="Perfume"/>
    <n v="2"/>
    <n v="12431.49"/>
    <n v="7078.55"/>
    <n v="0.11"/>
    <n v="3985.4760999999999"/>
  </r>
  <r>
    <s v="O04595"/>
    <s v="2024-09-02"/>
    <x v="3"/>
    <s v="Telangana"/>
    <s v="SMB"/>
    <x v="0"/>
    <s v="Perfume"/>
    <n v="4"/>
    <n v="43564.43"/>
    <n v="32165.439999999999"/>
    <n v="0.01"/>
    <n v="10963.345700000002"/>
  </r>
  <r>
    <s v="O04596"/>
    <s v="2024-05-08"/>
    <x v="3"/>
    <s v="Telangana"/>
    <s v="SMB"/>
    <x v="2"/>
    <s v="Sofa"/>
    <n v="1"/>
    <n v="12507.67"/>
    <n v="7427.09"/>
    <n v="0.14000000000000001"/>
    <n v="3329.5061999999998"/>
  </r>
  <r>
    <s v="O04597"/>
    <s v="2025-01-26"/>
    <x v="5"/>
    <s v="West Bengal"/>
    <s v="SMB"/>
    <x v="0"/>
    <s v="Perfume"/>
    <n v="2"/>
    <n v="27800.89"/>
    <n v="17692.61"/>
    <n v="0.05"/>
    <n v="8718.2354999999989"/>
  </r>
  <r>
    <s v="O04598"/>
    <s v="2024-06-14"/>
    <x v="2"/>
    <s v="Delhi"/>
    <s v="Corporate"/>
    <x v="2"/>
    <s v="Lamp"/>
    <n v="4"/>
    <n v="41990.09"/>
    <n v="23960.57"/>
    <n v="0.05"/>
    <n v="15930.015499999998"/>
  </r>
  <r>
    <s v="O04599"/>
    <s v="2024-07-05"/>
    <x v="6"/>
    <s v="Tamil Nadu"/>
    <s v="Corporate"/>
    <x v="1"/>
    <s v="Laptop"/>
    <n v="5"/>
    <n v="74698.710000000006"/>
    <n v="49812.3"/>
    <n v="0.13"/>
    <n v="15175.577700000002"/>
  </r>
  <r>
    <s v="O04600"/>
    <s v="2024-02-01"/>
    <x v="4"/>
    <s v="Maharashtra"/>
    <s v="SMB"/>
    <x v="3"/>
    <s v="Shoes"/>
    <n v="4"/>
    <n v="46340.44"/>
    <n v="32442.42"/>
    <n v="0.24"/>
    <n v="2776.3144000000048"/>
  </r>
  <r>
    <s v="O04601"/>
    <s v="2024-03-11"/>
    <x v="5"/>
    <s v="West Bengal"/>
    <s v="Consumer"/>
    <x v="3"/>
    <s v="Jeans"/>
    <n v="4"/>
    <n v="54013.74"/>
    <n v="42344.92"/>
    <n v="0.02"/>
    <n v="10588.5452"/>
  </r>
  <r>
    <s v="O04602"/>
    <s v="2024-08-15"/>
    <x v="4"/>
    <s v="Maharashtra"/>
    <s v="Consumer"/>
    <x v="3"/>
    <s v="Shoes"/>
    <n v="4"/>
    <n v="9372.0300000000007"/>
    <n v="6751.79"/>
    <n v="0.17"/>
    <n v="1026.9949000000004"/>
  </r>
  <r>
    <s v="O04603"/>
    <s v="2025-01-28"/>
    <x v="4"/>
    <s v="Maharashtra"/>
    <s v="SMB"/>
    <x v="0"/>
    <s v="Makeup"/>
    <n v="5"/>
    <n v="21477.99"/>
    <n v="12481.76"/>
    <n v="0.28999999999999998"/>
    <n v="2767.612900000001"/>
  </r>
  <r>
    <s v="O04604"/>
    <s v="2024-02-10"/>
    <x v="2"/>
    <s v="Delhi"/>
    <s v="SMB"/>
    <x v="2"/>
    <s v="Chair"/>
    <n v="4"/>
    <n v="46624"/>
    <n v="34080.51"/>
    <n v="0.02"/>
    <n v="11611.009999999998"/>
  </r>
  <r>
    <s v="O04605"/>
    <s v="2025-05-20"/>
    <x v="1"/>
    <s v="Maharashtra"/>
    <s v="SMB"/>
    <x v="2"/>
    <s v="Table"/>
    <n v="2"/>
    <n v="5796.05"/>
    <n v="3511.95"/>
    <n v="0.18"/>
    <n v="1240.8110000000004"/>
  </r>
  <r>
    <s v="O04606"/>
    <s v="2024-08-02"/>
    <x v="5"/>
    <s v="West Bengal"/>
    <s v="Consumer"/>
    <x v="3"/>
    <s v="Shoes"/>
    <n v="1"/>
    <n v="1233.57"/>
    <n v="980.15"/>
    <n v="0.3"/>
    <n v="-116.65100000000001"/>
  </r>
  <r>
    <s v="O04607"/>
    <s v="2025-03-27"/>
    <x v="0"/>
    <s v="Karnataka"/>
    <s v="Consumer"/>
    <x v="2"/>
    <s v="Lamp"/>
    <n v="3"/>
    <n v="18471.63"/>
    <n v="11430.35"/>
    <n v="0.21"/>
    <n v="3162.2377000000006"/>
  </r>
  <r>
    <s v="O04608"/>
    <s v="2024-03-21"/>
    <x v="0"/>
    <s v="Karnataka"/>
    <s v="SMB"/>
    <x v="0"/>
    <s v="Haircare"/>
    <n v="3"/>
    <n v="32277.03"/>
    <n v="25011.45"/>
    <n v="0.22"/>
    <n v="164.63339999999789"/>
  </r>
  <r>
    <s v="O04609"/>
    <s v="2024-08-15"/>
    <x v="0"/>
    <s v="Karnataka"/>
    <s v="Consumer"/>
    <x v="1"/>
    <s v="Headphones"/>
    <n v="3"/>
    <n v="36574.21"/>
    <n v="28516.2"/>
    <n v="0.26"/>
    <n v="-1451.2846000000009"/>
  </r>
  <r>
    <s v="O04610"/>
    <s v="2024-08-07"/>
    <x v="6"/>
    <s v="Tamil Nadu"/>
    <s v="Consumer"/>
    <x v="3"/>
    <s v="Jacket"/>
    <n v="2"/>
    <n v="24318.6"/>
    <n v="18328.05"/>
    <n v="0.23"/>
    <n v="397.27199999999903"/>
  </r>
  <r>
    <s v="O04611"/>
    <s v="2025-03-03"/>
    <x v="2"/>
    <s v="Delhi"/>
    <s v="Consumer"/>
    <x v="1"/>
    <s v="Phone"/>
    <n v="2"/>
    <n v="27991.51"/>
    <n v="20082.45"/>
    <n v="0.17"/>
    <n v="3150.5032999999976"/>
  </r>
  <r>
    <s v="O04612"/>
    <s v="2024-01-12"/>
    <x v="3"/>
    <s v="Telangana"/>
    <s v="Corporate"/>
    <x v="1"/>
    <s v="Phone"/>
    <n v="1"/>
    <n v="8903.27"/>
    <n v="7244.62"/>
    <n v="0.18"/>
    <n v="56.061400000000503"/>
  </r>
  <r>
    <s v="O04613"/>
    <s v="2024-10-13"/>
    <x v="1"/>
    <s v="Maharashtra"/>
    <s v="SMB"/>
    <x v="3"/>
    <s v="Shoes"/>
    <n v="1"/>
    <n v="2434.59"/>
    <n v="1844.35"/>
    <n v="0.08"/>
    <n v="395.47280000000023"/>
  </r>
  <r>
    <s v="O04614"/>
    <s v="2024-06-28"/>
    <x v="3"/>
    <s v="Telangana"/>
    <s v="Corporate"/>
    <x v="3"/>
    <s v="Shoes"/>
    <n v="5"/>
    <n v="51834.49"/>
    <n v="32813.42"/>
    <n v="0.28999999999999998"/>
    <n v="3989.0679000000018"/>
  </r>
  <r>
    <s v="O04615"/>
    <s v="2024-07-27"/>
    <x v="1"/>
    <s v="Maharashtra"/>
    <s v="SMB"/>
    <x v="3"/>
    <s v="Shirt"/>
    <n v="4"/>
    <n v="48538.99"/>
    <n v="35661.33"/>
    <n v="0.28000000000000003"/>
    <n v="-713.25720000000365"/>
  </r>
  <r>
    <s v="O04616"/>
    <s v="2024-08-18"/>
    <x v="6"/>
    <s v="Tamil Nadu"/>
    <s v="Corporate"/>
    <x v="1"/>
    <s v="Tablet"/>
    <n v="5"/>
    <n v="69214.42"/>
    <n v="46178.99"/>
    <n v="0"/>
    <n v="23035.43"/>
  </r>
  <r>
    <s v="O04617"/>
    <s v="2024-04-26"/>
    <x v="2"/>
    <s v="Delhi"/>
    <s v="Consumer"/>
    <x v="2"/>
    <s v="Lamp"/>
    <n v="1"/>
    <n v="3369.41"/>
    <n v="2803.98"/>
    <n v="0.12"/>
    <n v="161.10079999999988"/>
  </r>
  <r>
    <s v="O04618"/>
    <s v="2024-02-06"/>
    <x v="5"/>
    <s v="West Bengal"/>
    <s v="Corporate"/>
    <x v="0"/>
    <s v="Skincare"/>
    <n v="5"/>
    <n v="14588.87"/>
    <n v="11430.41"/>
    <n v="0.3"/>
    <n v="-1218.2009999999991"/>
  </r>
  <r>
    <s v="O04619"/>
    <s v="2025-01-11"/>
    <x v="0"/>
    <s v="Karnataka"/>
    <s v="Corporate"/>
    <x v="3"/>
    <s v="Jacket"/>
    <n v="5"/>
    <n v="4171.37"/>
    <n v="2621.2800000000002"/>
    <n v="0.01"/>
    <n v="1508.3762999999997"/>
  </r>
  <r>
    <s v="O04620"/>
    <s v="2025-06-06"/>
    <x v="6"/>
    <s v="Tamil Nadu"/>
    <s v="SMB"/>
    <x v="2"/>
    <s v="Lamp"/>
    <n v="4"/>
    <n v="57361.25"/>
    <n v="31782.15"/>
    <n v="0.12"/>
    <n v="18695.75"/>
  </r>
  <r>
    <s v="O04621"/>
    <s v="2024-02-28"/>
    <x v="0"/>
    <s v="Karnataka"/>
    <s v="Consumer"/>
    <x v="3"/>
    <s v="Jeans"/>
    <n v="3"/>
    <n v="18376.86"/>
    <n v="12687.88"/>
    <n v="0.25"/>
    <n v="1094.7650000000012"/>
  </r>
  <r>
    <s v="O04622"/>
    <s v="2025-01-19"/>
    <x v="3"/>
    <s v="Telangana"/>
    <s v="Corporate"/>
    <x v="2"/>
    <s v="Table"/>
    <n v="1"/>
    <n v="7071.1"/>
    <n v="5149.1499999999996"/>
    <n v="0.24"/>
    <n v="224.88600000000065"/>
  </r>
  <r>
    <s v="O04623"/>
    <s v="2024-10-21"/>
    <x v="2"/>
    <s v="Delhi"/>
    <s v="Corporate"/>
    <x v="1"/>
    <s v="Tablet"/>
    <n v="2"/>
    <n v="12826.59"/>
    <n v="7813.59"/>
    <n v="7.0000000000000007E-2"/>
    <n v="4115.1386999999995"/>
  </r>
  <r>
    <s v="O04624"/>
    <s v="2024-06-23"/>
    <x v="6"/>
    <s v="Tamil Nadu"/>
    <s v="SMB"/>
    <x v="2"/>
    <s v="Table"/>
    <n v="2"/>
    <n v="3465.24"/>
    <n v="2840.39"/>
    <n v="0.22"/>
    <n v="-137.50280000000009"/>
  </r>
  <r>
    <s v="O04625"/>
    <s v="2024-08-15"/>
    <x v="5"/>
    <s v="West Bengal"/>
    <s v="Consumer"/>
    <x v="1"/>
    <s v="Phone"/>
    <n v="3"/>
    <n v="10652.43"/>
    <n v="6806.97"/>
    <n v="0.05"/>
    <n v="3312.8384999999998"/>
  </r>
  <r>
    <s v="O04626"/>
    <s v="2024-05-02"/>
    <x v="3"/>
    <s v="Telangana"/>
    <s v="Corporate"/>
    <x v="1"/>
    <s v="Headphones"/>
    <n v="2"/>
    <n v="13224.17"/>
    <n v="9119.86"/>
    <n v="0.23"/>
    <n v="1062.7508999999995"/>
  </r>
  <r>
    <s v="O04627"/>
    <s v="2024-12-07"/>
    <x v="4"/>
    <s v="Maharashtra"/>
    <s v="SMB"/>
    <x v="1"/>
    <s v="Phone"/>
    <n v="1"/>
    <n v="11467.01"/>
    <n v="9061.26"/>
    <n v="0.13"/>
    <n v="915.03869999999984"/>
  </r>
  <r>
    <s v="O04628"/>
    <s v="2024-09-11"/>
    <x v="6"/>
    <s v="Tamil Nadu"/>
    <s v="SMB"/>
    <x v="2"/>
    <s v="Chair"/>
    <n v="1"/>
    <n v="12909.21"/>
    <n v="9663.41"/>
    <n v="0.01"/>
    <n v="3116.7078999999994"/>
  </r>
  <r>
    <s v="O04629"/>
    <s v="2024-02-05"/>
    <x v="2"/>
    <s v="Delhi"/>
    <s v="Corporate"/>
    <x v="0"/>
    <s v="Haircare"/>
    <n v="3"/>
    <n v="17145.830000000002"/>
    <n v="13674.23"/>
    <n v="0.3"/>
    <n v="-1672.1489999999985"/>
  </r>
  <r>
    <s v="O04630"/>
    <s v="2025-01-02"/>
    <x v="5"/>
    <s v="West Bengal"/>
    <s v="SMB"/>
    <x v="1"/>
    <s v="Headphones"/>
    <n v="1"/>
    <n v="2905.14"/>
    <n v="2103.71"/>
    <n v="0.18"/>
    <n v="278.50479999999993"/>
  </r>
  <r>
    <s v="O04631"/>
    <s v="2024-10-10"/>
    <x v="4"/>
    <s v="Maharashtra"/>
    <s v="SMB"/>
    <x v="2"/>
    <s v="Chair"/>
    <n v="5"/>
    <n v="19364.400000000001"/>
    <n v="14089.87"/>
    <n v="0.1"/>
    <n v="3338.09"/>
  </r>
  <r>
    <s v="O04632"/>
    <s v="2024-02-24"/>
    <x v="0"/>
    <s v="Karnataka"/>
    <s v="Corporate"/>
    <x v="1"/>
    <s v="Headphones"/>
    <n v="1"/>
    <n v="11117.59"/>
    <n v="8735.34"/>
    <n v="0.18"/>
    <n v="381.08380000000011"/>
  </r>
  <r>
    <s v="O04633"/>
    <s v="2024-06-27"/>
    <x v="0"/>
    <s v="Karnataka"/>
    <s v="Corporate"/>
    <x v="1"/>
    <s v="Headphones"/>
    <n v="4"/>
    <n v="56380.55"/>
    <n v="39592.089999999997"/>
    <n v="0.15"/>
    <n v="8331.377500000006"/>
  </r>
  <r>
    <s v="O04634"/>
    <s v="2024-04-11"/>
    <x v="3"/>
    <s v="Telangana"/>
    <s v="SMB"/>
    <x v="3"/>
    <s v="Jacket"/>
    <n v="3"/>
    <n v="10781.3"/>
    <n v="6137.74"/>
    <n v="0.12"/>
    <n v="3349.8039999999996"/>
  </r>
  <r>
    <s v="O04635"/>
    <s v="2024-10-23"/>
    <x v="1"/>
    <s v="Maharashtra"/>
    <s v="SMB"/>
    <x v="2"/>
    <s v="Lamp"/>
    <n v="2"/>
    <n v="21590.12"/>
    <n v="17288.11"/>
    <n v="0.18"/>
    <n v="415.78839999999855"/>
  </r>
  <r>
    <s v="O04636"/>
    <s v="2024-02-15"/>
    <x v="6"/>
    <s v="Tamil Nadu"/>
    <s v="SMB"/>
    <x v="3"/>
    <s v="Shoes"/>
    <n v="5"/>
    <n v="43177.85"/>
    <n v="32695.95"/>
    <n v="0.15"/>
    <n v="4005.222499999998"/>
  </r>
  <r>
    <s v="O04637"/>
    <s v="2024-09-18"/>
    <x v="3"/>
    <s v="Telangana"/>
    <s v="SMB"/>
    <x v="2"/>
    <s v="Table"/>
    <n v="4"/>
    <n v="31748.47"/>
    <n v="17896.89"/>
    <n v="0.27"/>
    <n v="5279.4931000000015"/>
  </r>
  <r>
    <s v="O04638"/>
    <s v="2024-01-18"/>
    <x v="4"/>
    <s v="Maharashtra"/>
    <s v="Consumer"/>
    <x v="2"/>
    <s v="Sofa"/>
    <n v="1"/>
    <n v="13195.13"/>
    <n v="8651.2199999999993"/>
    <n v="0.27"/>
    <n v="981.22489999999971"/>
  </r>
  <r>
    <s v="O04639"/>
    <s v="2025-05-18"/>
    <x v="6"/>
    <s v="Tamil Nadu"/>
    <s v="SMB"/>
    <x v="3"/>
    <s v="Jeans"/>
    <n v="2"/>
    <n v="25059.06"/>
    <n v="17823.12"/>
    <n v="0.05"/>
    <n v="5982.9870000000019"/>
  </r>
  <r>
    <s v="O04640"/>
    <s v="2024-05-27"/>
    <x v="4"/>
    <s v="Maharashtra"/>
    <s v="Corporate"/>
    <x v="2"/>
    <s v="Table"/>
    <n v="4"/>
    <n v="51378"/>
    <n v="40237.54"/>
    <n v="0.05"/>
    <n v="8571.56"/>
  </r>
  <r>
    <s v="O04641"/>
    <s v="2025-05-19"/>
    <x v="5"/>
    <s v="West Bengal"/>
    <s v="Corporate"/>
    <x v="0"/>
    <s v="Skincare"/>
    <n v="5"/>
    <n v="30669.63"/>
    <n v="18873.75"/>
    <n v="0.23"/>
    <n v="4741.8651000000009"/>
  </r>
  <r>
    <s v="O04642"/>
    <s v="2024-03-03"/>
    <x v="0"/>
    <s v="Karnataka"/>
    <s v="SMB"/>
    <x v="2"/>
    <s v="Lamp"/>
    <n v="2"/>
    <n v="29111.94"/>
    <n v="20001.72"/>
    <n v="0.15"/>
    <n v="4743.4289999999983"/>
  </r>
  <r>
    <s v="O04643"/>
    <s v="2024-01-02"/>
    <x v="6"/>
    <s v="Tamil Nadu"/>
    <s v="Corporate"/>
    <x v="2"/>
    <s v="Lamp"/>
    <n v="1"/>
    <n v="4516.07"/>
    <n v="3712.69"/>
    <n v="0.24"/>
    <n v="-280.47680000000014"/>
  </r>
  <r>
    <s v="O04644"/>
    <s v="2025-05-03"/>
    <x v="4"/>
    <s v="Maharashtra"/>
    <s v="Corporate"/>
    <x v="3"/>
    <s v="Jacket"/>
    <n v="3"/>
    <n v="39779.11"/>
    <n v="27851.26"/>
    <n v="0.22"/>
    <n v="3176.4458000000013"/>
  </r>
  <r>
    <s v="O04645"/>
    <s v="2024-01-05"/>
    <x v="2"/>
    <s v="Delhi"/>
    <s v="Consumer"/>
    <x v="1"/>
    <s v="Phone"/>
    <n v="4"/>
    <n v="18054.3"/>
    <n v="12893.53"/>
    <n v="0.23"/>
    <n v="1008.280999999999"/>
  </r>
  <r>
    <s v="O04646"/>
    <s v="2025-02-26"/>
    <x v="5"/>
    <s v="West Bengal"/>
    <s v="Consumer"/>
    <x v="1"/>
    <s v="Phone"/>
    <n v="3"/>
    <n v="34698.239999999998"/>
    <n v="22606.99"/>
    <n v="0.13"/>
    <n v="7580.4787999999962"/>
  </r>
  <r>
    <s v="O04647"/>
    <s v="2024-05-13"/>
    <x v="5"/>
    <s v="West Bengal"/>
    <s v="Corporate"/>
    <x v="0"/>
    <s v="Haircare"/>
    <n v="4"/>
    <n v="9683.4500000000007"/>
    <n v="7663.15"/>
    <n v="0.28000000000000003"/>
    <n v="-691.06599999999935"/>
  </r>
  <r>
    <s v="O04648"/>
    <s v="2025-01-30"/>
    <x v="4"/>
    <s v="Maharashtra"/>
    <s v="Consumer"/>
    <x v="2"/>
    <s v="Lamp"/>
    <n v="5"/>
    <n v="60522.27"/>
    <n v="41306.080000000002"/>
    <n v="0.12"/>
    <n v="11953.517599999996"/>
  </r>
  <r>
    <s v="O04649"/>
    <s v="2025-06-12"/>
    <x v="2"/>
    <s v="Delhi"/>
    <s v="SMB"/>
    <x v="3"/>
    <s v="Jeans"/>
    <n v="5"/>
    <n v="48720.33"/>
    <n v="36671.360000000001"/>
    <n v="0.08"/>
    <n v="8151.3436000000011"/>
  </r>
  <r>
    <s v="O04650"/>
    <s v="2025-02-11"/>
    <x v="4"/>
    <s v="Maharashtra"/>
    <s v="SMB"/>
    <x v="3"/>
    <s v="Jeans"/>
    <n v="3"/>
    <n v="3105.25"/>
    <n v="2488.06"/>
    <n v="0.26"/>
    <n v="-190.17499999999995"/>
  </r>
  <r>
    <s v="O04651"/>
    <s v="2024-09-04"/>
    <x v="6"/>
    <s v="Tamil Nadu"/>
    <s v="Corporate"/>
    <x v="3"/>
    <s v="Jacket"/>
    <n v="4"/>
    <n v="23997.119999999999"/>
    <n v="13518.87"/>
    <n v="0.22"/>
    <n v="5198.8835999999983"/>
  </r>
  <r>
    <s v="O04652"/>
    <s v="2025-06-22"/>
    <x v="1"/>
    <s v="Maharashtra"/>
    <s v="Corporate"/>
    <x v="2"/>
    <s v="Lamp"/>
    <n v="1"/>
    <n v="6871.66"/>
    <n v="4879.0200000000004"/>
    <n v="0.28999999999999998"/>
    <n v="-0.14140000000043074"/>
  </r>
  <r>
    <s v="O04653"/>
    <s v="2024-04-19"/>
    <x v="2"/>
    <s v="Delhi"/>
    <s v="Consumer"/>
    <x v="3"/>
    <s v="Jacket"/>
    <n v="5"/>
    <n v="55252.62"/>
    <n v="42862.69"/>
    <n v="0.06"/>
    <n v="9074.7728000000006"/>
  </r>
  <r>
    <s v="O04654"/>
    <s v="2024-03-08"/>
    <x v="4"/>
    <s v="Maharashtra"/>
    <s v="Corporate"/>
    <x v="0"/>
    <s v="Skincare"/>
    <n v="5"/>
    <n v="74688.58"/>
    <n v="49669.14"/>
    <n v="0.18"/>
    <n v="11575.495600000002"/>
  </r>
  <r>
    <s v="O04655"/>
    <s v="2024-10-03"/>
    <x v="2"/>
    <s v="Delhi"/>
    <s v="SMB"/>
    <x v="0"/>
    <s v="Makeup"/>
    <n v="5"/>
    <n v="69650.02"/>
    <n v="51887.33"/>
    <n v="0.26"/>
    <n v="-346.31520000000091"/>
  </r>
  <r>
    <s v="O04656"/>
    <s v="2024-07-03"/>
    <x v="4"/>
    <s v="Maharashtra"/>
    <s v="Consumer"/>
    <x v="1"/>
    <s v="Headphones"/>
    <n v="1"/>
    <n v="4392.12"/>
    <n v="3632.17"/>
    <n v="0"/>
    <n v="759.94999999999982"/>
  </r>
  <r>
    <s v="O04657"/>
    <s v="2024-03-28"/>
    <x v="3"/>
    <s v="Telangana"/>
    <s v="Corporate"/>
    <x v="3"/>
    <s v="Jeans"/>
    <n v="1"/>
    <n v="2202.9"/>
    <n v="1692.09"/>
    <n v="0.27"/>
    <n v="-83.972999999999843"/>
  </r>
  <r>
    <s v="O04658"/>
    <s v="2025-02-14"/>
    <x v="5"/>
    <s v="West Bengal"/>
    <s v="SMB"/>
    <x v="1"/>
    <s v="Tablet"/>
    <n v="2"/>
    <n v="17669.439999999999"/>
    <n v="10641.33"/>
    <n v="0.26"/>
    <n v="2434.0555999999988"/>
  </r>
  <r>
    <s v="O04659"/>
    <s v="2025-01-06"/>
    <x v="1"/>
    <s v="Maharashtra"/>
    <s v="Consumer"/>
    <x v="1"/>
    <s v="Phone"/>
    <n v="1"/>
    <n v="664.23"/>
    <n v="434.2"/>
    <n v="0.28999999999999998"/>
    <n v="37.40330000000003"/>
  </r>
  <r>
    <s v="O04660"/>
    <s v="2024-08-23"/>
    <x v="5"/>
    <s v="West Bengal"/>
    <s v="SMB"/>
    <x v="2"/>
    <s v="Chair"/>
    <n v="3"/>
    <n v="44003.79"/>
    <n v="27875.11"/>
    <n v="0.02"/>
    <n v="15248.6042"/>
  </r>
  <r>
    <s v="O04661"/>
    <s v="2024-04-29"/>
    <x v="1"/>
    <s v="Maharashtra"/>
    <s v="Consumer"/>
    <x v="2"/>
    <s v="Chair"/>
    <n v="3"/>
    <n v="41300.26"/>
    <n v="24759.89"/>
    <n v="0.03"/>
    <n v="15301.362200000003"/>
  </r>
  <r>
    <s v="O04662"/>
    <s v="2024-06-20"/>
    <x v="3"/>
    <s v="Telangana"/>
    <s v="Corporate"/>
    <x v="3"/>
    <s v="Shirt"/>
    <n v="3"/>
    <n v="14383.8"/>
    <n v="11944.6"/>
    <n v="0.22"/>
    <n v="-725.23600000000079"/>
  </r>
  <r>
    <s v="O04663"/>
    <s v="2024-01-19"/>
    <x v="4"/>
    <s v="Maharashtra"/>
    <s v="Corporate"/>
    <x v="2"/>
    <s v="Sofa"/>
    <n v="5"/>
    <n v="12169.97"/>
    <n v="10252.43"/>
    <n v="0.25"/>
    <n v="-1124.9525000000008"/>
  </r>
  <r>
    <s v="O04664"/>
    <s v="2024-08-30"/>
    <x v="2"/>
    <s v="Delhi"/>
    <s v="Corporate"/>
    <x v="3"/>
    <s v="Jacket"/>
    <n v="5"/>
    <n v="39579.81"/>
    <n v="32402.44"/>
    <n v="0.11"/>
    <n v="2823.5908999999992"/>
  </r>
  <r>
    <s v="O04665"/>
    <s v="2025-04-13"/>
    <x v="2"/>
    <s v="Delhi"/>
    <s v="SMB"/>
    <x v="3"/>
    <s v="Jacket"/>
    <n v="4"/>
    <n v="55770.23"/>
    <n v="39943.589999999997"/>
    <n v="0.16"/>
    <n v="6903.4032000000061"/>
  </r>
  <r>
    <s v="O04666"/>
    <s v="2025-04-05"/>
    <x v="0"/>
    <s v="Karnataka"/>
    <s v="SMB"/>
    <x v="2"/>
    <s v="Chair"/>
    <n v="2"/>
    <n v="13854.2"/>
    <n v="10445.67"/>
    <n v="0.02"/>
    <n v="3131.4460000000008"/>
  </r>
  <r>
    <s v="O04667"/>
    <s v="2024-06-04"/>
    <x v="5"/>
    <s v="West Bengal"/>
    <s v="SMB"/>
    <x v="3"/>
    <s v="Jeans"/>
    <n v="2"/>
    <n v="29742.6"/>
    <n v="21752.34"/>
    <n v="0.23"/>
    <n v="1149.4619999999986"/>
  </r>
  <r>
    <s v="O04668"/>
    <s v="2024-12-29"/>
    <x v="0"/>
    <s v="Karnataka"/>
    <s v="Consumer"/>
    <x v="0"/>
    <s v="Makeup"/>
    <n v="2"/>
    <n v="29445.64"/>
    <n v="22637.23"/>
    <n v="0.12"/>
    <n v="3274.9331999999999"/>
  </r>
  <r>
    <s v="O04669"/>
    <s v="2025-06-19"/>
    <x v="1"/>
    <s v="Maharashtra"/>
    <s v="Consumer"/>
    <x v="0"/>
    <s v="Makeup"/>
    <n v="5"/>
    <n v="28513.95"/>
    <n v="16556.099999999999"/>
    <n v="0.08"/>
    <n v="9676.7340000000022"/>
  </r>
  <r>
    <s v="O04670"/>
    <s v="2024-06-15"/>
    <x v="7"/>
    <s v="Uttar Pradesh"/>
    <s v="SMB"/>
    <x v="2"/>
    <s v="Table"/>
    <n v="2"/>
    <n v="10805.74"/>
    <n v="8307.94"/>
    <n v="0.21"/>
    <n v="228.59459999999945"/>
  </r>
  <r>
    <s v="O04671"/>
    <s v="2024-07-23"/>
    <x v="1"/>
    <s v="Maharashtra"/>
    <s v="Consumer"/>
    <x v="1"/>
    <s v="Phone"/>
    <n v="5"/>
    <n v="7072.43"/>
    <n v="3938.94"/>
    <n v="0.06"/>
    <n v="2709.1442000000002"/>
  </r>
  <r>
    <s v="O04672"/>
    <s v="2025-03-22"/>
    <x v="0"/>
    <s v="Karnataka"/>
    <s v="SMB"/>
    <x v="2"/>
    <s v="Chair"/>
    <n v="5"/>
    <n v="8160.95"/>
    <n v="5112.08"/>
    <n v="0.16"/>
    <n v="1743.1179999999999"/>
  </r>
  <r>
    <s v="O04673"/>
    <s v="2025-06-09"/>
    <x v="6"/>
    <s v="Tamil Nadu"/>
    <s v="SMB"/>
    <x v="2"/>
    <s v="Chair"/>
    <n v="5"/>
    <n v="15417.78"/>
    <n v="11321.71"/>
    <n v="0.02"/>
    <n v="3787.7144000000017"/>
  </r>
  <r>
    <s v="O04674"/>
    <s v="2024-02-11"/>
    <x v="6"/>
    <s v="Tamil Nadu"/>
    <s v="Consumer"/>
    <x v="3"/>
    <s v="Shoes"/>
    <n v="4"/>
    <n v="30243.93"/>
    <n v="21503.96"/>
    <n v="0.04"/>
    <n v="7530.2128000000012"/>
  </r>
  <r>
    <s v="O04675"/>
    <s v="2024-09-13"/>
    <x v="7"/>
    <s v="Uttar Pradesh"/>
    <s v="Consumer"/>
    <x v="1"/>
    <s v="Headphones"/>
    <n v="4"/>
    <n v="37005.839999999997"/>
    <n v="29700.400000000001"/>
    <n v="0.14000000000000001"/>
    <n v="2124.6223999999947"/>
  </r>
  <r>
    <s v="O04676"/>
    <s v="2024-05-26"/>
    <x v="7"/>
    <s v="Uttar Pradesh"/>
    <s v="Corporate"/>
    <x v="2"/>
    <s v="Chair"/>
    <n v="1"/>
    <n v="10377.68"/>
    <n v="8280.15"/>
    <n v="0.22"/>
    <n v="-185.55959999999959"/>
  </r>
  <r>
    <s v="O04677"/>
    <s v="2024-03-03"/>
    <x v="4"/>
    <s v="Maharashtra"/>
    <s v="SMB"/>
    <x v="1"/>
    <s v="Tablet"/>
    <n v="4"/>
    <n v="15642.27"/>
    <n v="8843.1"/>
    <n v="7.0000000000000007E-2"/>
    <n v="5704.2111000000004"/>
  </r>
  <r>
    <s v="O04678"/>
    <s v="2024-10-25"/>
    <x v="5"/>
    <s v="West Bengal"/>
    <s v="Corporate"/>
    <x v="2"/>
    <s v="Table"/>
    <n v="5"/>
    <n v="59026.11"/>
    <n v="39936.01"/>
    <n v="0.03"/>
    <n v="17319.316699999999"/>
  </r>
  <r>
    <s v="O04679"/>
    <s v="2024-11-13"/>
    <x v="3"/>
    <s v="Telangana"/>
    <s v="Consumer"/>
    <x v="0"/>
    <s v="Haircare"/>
    <n v="4"/>
    <n v="26140.45"/>
    <n v="18324.11"/>
    <n v="0.05"/>
    <n v="6509.3175000000001"/>
  </r>
  <r>
    <s v="O04680"/>
    <s v="2024-12-26"/>
    <x v="7"/>
    <s v="Uttar Pradesh"/>
    <s v="SMB"/>
    <x v="0"/>
    <s v="Skincare"/>
    <n v="5"/>
    <n v="9796.5499999999993"/>
    <n v="7740.04"/>
    <n v="0.04"/>
    <n v="1664.6479999999992"/>
  </r>
  <r>
    <s v="O04681"/>
    <s v="2025-03-05"/>
    <x v="1"/>
    <s v="Maharashtra"/>
    <s v="SMB"/>
    <x v="1"/>
    <s v="Headphones"/>
    <n v="4"/>
    <n v="20172.330000000002"/>
    <n v="12273.97"/>
    <n v="0.18"/>
    <n v="4267.3406000000023"/>
  </r>
  <r>
    <s v="O04682"/>
    <s v="2024-08-30"/>
    <x v="7"/>
    <s v="Uttar Pradesh"/>
    <s v="Consumer"/>
    <x v="0"/>
    <s v="Skincare"/>
    <n v="2"/>
    <n v="15986.31"/>
    <n v="10827.38"/>
    <n v="0.03"/>
    <n v="4679.3407000000007"/>
  </r>
  <r>
    <s v="O04683"/>
    <s v="2025-02-07"/>
    <x v="2"/>
    <s v="Delhi"/>
    <s v="SMB"/>
    <x v="2"/>
    <s v="Sofa"/>
    <n v="5"/>
    <n v="30791.25"/>
    <n v="21126.75"/>
    <n v="0.06"/>
    <n v="7817.0249999999996"/>
  </r>
  <r>
    <s v="O04684"/>
    <s v="2024-03-08"/>
    <x v="7"/>
    <s v="Uttar Pradesh"/>
    <s v="Consumer"/>
    <x v="0"/>
    <s v="Haircare"/>
    <n v="2"/>
    <n v="18920.88"/>
    <n v="15157.83"/>
    <n v="0.18"/>
    <n v="357.29160000000093"/>
  </r>
  <r>
    <s v="O04685"/>
    <s v="2025-02-13"/>
    <x v="2"/>
    <s v="Delhi"/>
    <s v="SMB"/>
    <x v="3"/>
    <s v="Jeans"/>
    <n v="3"/>
    <n v="11941.28"/>
    <n v="9354.7099999999991"/>
    <n v="7.0000000000000007E-2"/>
    <n v="1750.6804000000016"/>
  </r>
  <r>
    <s v="O04686"/>
    <s v="2024-10-15"/>
    <x v="7"/>
    <s v="Uttar Pradesh"/>
    <s v="Corporate"/>
    <x v="2"/>
    <s v="Chair"/>
    <n v="2"/>
    <n v="18488.75"/>
    <n v="11787.34"/>
    <n v="0.26"/>
    <n v="1894.335"/>
  </r>
  <r>
    <s v="O04687"/>
    <s v="2024-04-18"/>
    <x v="2"/>
    <s v="Delhi"/>
    <s v="Consumer"/>
    <x v="3"/>
    <s v="Shoes"/>
    <n v="3"/>
    <n v="15883.74"/>
    <n v="8801.5400000000009"/>
    <n v="0.22"/>
    <n v="3587.7771999999991"/>
  </r>
  <r>
    <s v="O04688"/>
    <s v="2024-05-15"/>
    <x v="4"/>
    <s v="Maharashtra"/>
    <s v="Consumer"/>
    <x v="0"/>
    <s v="Haircare"/>
    <n v="3"/>
    <n v="9480.4500000000007"/>
    <n v="6761.59"/>
    <n v="0.22"/>
    <n v="633.16100000000051"/>
  </r>
  <r>
    <s v="O04689"/>
    <s v="2024-10-11"/>
    <x v="6"/>
    <s v="Tamil Nadu"/>
    <s v="Corporate"/>
    <x v="1"/>
    <s v="Headphones"/>
    <n v="5"/>
    <n v="25962.33"/>
    <n v="17576.61"/>
    <n v="0.03"/>
    <n v="7606.8501000000015"/>
  </r>
  <r>
    <s v="O04690"/>
    <s v="2025-01-17"/>
    <x v="5"/>
    <s v="West Bengal"/>
    <s v="Corporate"/>
    <x v="0"/>
    <s v="Haircare"/>
    <n v="3"/>
    <n v="10937.91"/>
    <n v="9029.42"/>
    <n v="0.04"/>
    <n v="1470.9735999999998"/>
  </r>
  <r>
    <s v="O04691"/>
    <s v="2024-09-08"/>
    <x v="1"/>
    <s v="Maharashtra"/>
    <s v="SMB"/>
    <x v="1"/>
    <s v="Phone"/>
    <n v="3"/>
    <n v="44190.21"/>
    <n v="36657.43"/>
    <n v="0.21"/>
    <n v="-1747.1641"/>
  </r>
  <r>
    <s v="O04692"/>
    <s v="2024-06-28"/>
    <x v="5"/>
    <s v="West Bengal"/>
    <s v="Corporate"/>
    <x v="2"/>
    <s v="Table"/>
    <n v="2"/>
    <n v="2282.08"/>
    <n v="1458.71"/>
    <n v="0.15"/>
    <n v="481.05799999999994"/>
  </r>
  <r>
    <s v="O04693"/>
    <s v="2024-10-19"/>
    <x v="4"/>
    <s v="Maharashtra"/>
    <s v="Consumer"/>
    <x v="2"/>
    <s v="Chair"/>
    <n v="4"/>
    <n v="51314.22"/>
    <n v="35719.68"/>
    <n v="0.28000000000000003"/>
    <n v="1226.5583999999999"/>
  </r>
  <r>
    <s v="O04694"/>
    <s v="2025-06-19"/>
    <x v="3"/>
    <s v="Telangana"/>
    <s v="SMB"/>
    <x v="1"/>
    <s v="Laptop"/>
    <n v="5"/>
    <n v="61543.87"/>
    <n v="35858.870000000003"/>
    <n v="0.18"/>
    <n v="14607.1034"/>
  </r>
  <r>
    <s v="O04695"/>
    <s v="2024-04-17"/>
    <x v="1"/>
    <s v="Maharashtra"/>
    <s v="SMB"/>
    <x v="1"/>
    <s v="Tablet"/>
    <n v="4"/>
    <n v="27565.72"/>
    <n v="20732.330000000002"/>
    <n v="0.3"/>
    <n v="-1436.3260000000009"/>
  </r>
  <r>
    <s v="O04696"/>
    <s v="2025-05-01"/>
    <x v="1"/>
    <s v="Maharashtra"/>
    <s v="Corporate"/>
    <x v="3"/>
    <s v="Shirt"/>
    <n v="1"/>
    <n v="3941.64"/>
    <n v="3067.02"/>
    <n v="0.08"/>
    <n v="559.28879999999981"/>
  </r>
  <r>
    <s v="O04697"/>
    <s v="2025-06-18"/>
    <x v="1"/>
    <s v="Maharashtra"/>
    <s v="SMB"/>
    <x v="0"/>
    <s v="Makeup"/>
    <n v="1"/>
    <n v="6925.11"/>
    <n v="3889.94"/>
    <n v="0.25"/>
    <n v="1303.8924999999997"/>
  </r>
  <r>
    <s v="O04698"/>
    <s v="2024-06-16"/>
    <x v="7"/>
    <s v="Uttar Pradesh"/>
    <s v="Corporate"/>
    <x v="3"/>
    <s v="Shoes"/>
    <n v="2"/>
    <n v="1686.02"/>
    <n v="1231.1300000000001"/>
    <n v="0.12"/>
    <n v="252.56759999999989"/>
  </r>
  <r>
    <s v="O04699"/>
    <s v="2025-04-23"/>
    <x v="1"/>
    <s v="Maharashtra"/>
    <s v="Consumer"/>
    <x v="2"/>
    <s v="Sofa"/>
    <n v="3"/>
    <n v="39607.230000000003"/>
    <n v="24623.13"/>
    <n v="0.01"/>
    <n v="14588.027700000002"/>
  </r>
  <r>
    <s v="O04700"/>
    <s v="2024-06-11"/>
    <x v="7"/>
    <s v="Uttar Pradesh"/>
    <s v="Corporate"/>
    <x v="2"/>
    <s v="Lamp"/>
    <n v="4"/>
    <n v="39405.07"/>
    <n v="31515.55"/>
    <n v="0.14000000000000001"/>
    <n v="2372.8101999999999"/>
  </r>
  <r>
    <s v="O04701"/>
    <s v="2024-10-08"/>
    <x v="1"/>
    <s v="Maharashtra"/>
    <s v="Consumer"/>
    <x v="1"/>
    <s v="Phone"/>
    <n v="1"/>
    <n v="2398.48"/>
    <n v="1465.88"/>
    <n v="0.2"/>
    <n v="452.90399999999988"/>
  </r>
  <r>
    <s v="O04702"/>
    <s v="2024-05-17"/>
    <x v="5"/>
    <s v="West Bengal"/>
    <s v="Consumer"/>
    <x v="3"/>
    <s v="Jeans"/>
    <n v="4"/>
    <n v="4237.79"/>
    <n v="2671.79"/>
    <n v="0.2"/>
    <n v="718.44200000000001"/>
  </r>
  <r>
    <s v="O04703"/>
    <s v="2025-06-02"/>
    <x v="3"/>
    <s v="Telangana"/>
    <s v="SMB"/>
    <x v="3"/>
    <s v="Jacket"/>
    <n v="1"/>
    <n v="6186.76"/>
    <n v="5047.53"/>
    <n v="0.27"/>
    <n v="-531.19519999999966"/>
  </r>
  <r>
    <s v="O04704"/>
    <s v="2024-07-28"/>
    <x v="5"/>
    <s v="West Bengal"/>
    <s v="Corporate"/>
    <x v="0"/>
    <s v="Haircare"/>
    <n v="2"/>
    <n v="12089.08"/>
    <n v="7031.4"/>
    <n v="0.03"/>
    <n v="4695.0075999999999"/>
  </r>
  <r>
    <s v="O04705"/>
    <s v="2025-05-24"/>
    <x v="3"/>
    <s v="Telangana"/>
    <s v="Consumer"/>
    <x v="1"/>
    <s v="Tablet"/>
    <n v="2"/>
    <n v="28680.94"/>
    <n v="21102.42"/>
    <n v="0.05"/>
    <n v="6144.473"/>
  </r>
  <r>
    <s v="O04706"/>
    <s v="2024-03-17"/>
    <x v="0"/>
    <s v="Karnataka"/>
    <s v="Corporate"/>
    <x v="1"/>
    <s v="Headphones"/>
    <n v="3"/>
    <n v="12058.62"/>
    <n v="7197.49"/>
    <n v="0.12"/>
    <n v="3414.095600000001"/>
  </r>
  <r>
    <s v="O04707"/>
    <s v="2025-04-29"/>
    <x v="1"/>
    <s v="Maharashtra"/>
    <s v="SMB"/>
    <x v="3"/>
    <s v="Jacket"/>
    <n v="3"/>
    <n v="35735.94"/>
    <n v="19710.89"/>
    <n v="0.03"/>
    <n v="14952.971800000003"/>
  </r>
  <r>
    <s v="O04708"/>
    <s v="2024-11-08"/>
    <x v="7"/>
    <s v="Uttar Pradesh"/>
    <s v="SMB"/>
    <x v="2"/>
    <s v="Table"/>
    <n v="5"/>
    <n v="24927.64"/>
    <n v="18095.86"/>
    <n v="0.11"/>
    <n v="4089.739599999999"/>
  </r>
  <r>
    <s v="O04709"/>
    <s v="2024-04-15"/>
    <x v="3"/>
    <s v="Telangana"/>
    <s v="Corporate"/>
    <x v="2"/>
    <s v="Table"/>
    <n v="5"/>
    <n v="4894.9799999999996"/>
    <n v="3275.31"/>
    <n v="0.1"/>
    <n v="1130.1719999999996"/>
  </r>
  <r>
    <s v="O04710"/>
    <s v="2024-02-04"/>
    <x v="3"/>
    <s v="Telangana"/>
    <s v="Corporate"/>
    <x v="2"/>
    <s v="Sofa"/>
    <n v="3"/>
    <n v="18370.54"/>
    <n v="10911.85"/>
    <n v="0.14000000000000001"/>
    <n v="4886.8144000000002"/>
  </r>
  <r>
    <s v="O04711"/>
    <s v="2024-05-11"/>
    <x v="4"/>
    <s v="Maharashtra"/>
    <s v="Consumer"/>
    <x v="2"/>
    <s v="Chair"/>
    <n v="1"/>
    <n v="5096.4399999999996"/>
    <n v="3606.69"/>
    <n v="0.14000000000000001"/>
    <n v="776.24839999999949"/>
  </r>
  <r>
    <s v="O04712"/>
    <s v="2024-05-17"/>
    <x v="2"/>
    <s v="Delhi"/>
    <s v="SMB"/>
    <x v="0"/>
    <s v="Skincare"/>
    <n v="5"/>
    <n v="33385.9"/>
    <n v="27392.83"/>
    <n v="7.0000000000000007E-2"/>
    <n v="3656.0569999999993"/>
  </r>
  <r>
    <s v="O04713"/>
    <s v="2024-12-06"/>
    <x v="6"/>
    <s v="Tamil Nadu"/>
    <s v="Consumer"/>
    <x v="2"/>
    <s v="Sofa"/>
    <n v="5"/>
    <n v="30791.49"/>
    <n v="19504.88"/>
    <n v="0.3"/>
    <n v="2049.1630000000005"/>
  </r>
  <r>
    <s v="O04714"/>
    <s v="2025-04-20"/>
    <x v="3"/>
    <s v="Telangana"/>
    <s v="Corporate"/>
    <x v="3"/>
    <s v="Shirt"/>
    <n v="1"/>
    <n v="2155.16"/>
    <n v="1361.93"/>
    <n v="0.2"/>
    <n v="362.19799999999981"/>
  </r>
  <r>
    <s v="O04715"/>
    <s v="2025-02-03"/>
    <x v="3"/>
    <s v="Telangana"/>
    <s v="Corporate"/>
    <x v="3"/>
    <s v="Shirt"/>
    <n v="5"/>
    <n v="12318.1"/>
    <n v="7043.21"/>
    <n v="0.22"/>
    <n v="2564.9080000000004"/>
  </r>
  <r>
    <s v="O04716"/>
    <s v="2024-12-24"/>
    <x v="5"/>
    <s v="West Bengal"/>
    <s v="Corporate"/>
    <x v="3"/>
    <s v="Shoes"/>
    <n v="3"/>
    <n v="4967.25"/>
    <n v="3341.9"/>
    <n v="0.13"/>
    <n v="979.60749999999985"/>
  </r>
  <r>
    <s v="O04717"/>
    <s v="2024-12-19"/>
    <x v="3"/>
    <s v="Telangana"/>
    <s v="SMB"/>
    <x v="2"/>
    <s v="Table"/>
    <n v="3"/>
    <n v="18652.66"/>
    <n v="14986.97"/>
    <n v="0.11"/>
    <n v="1613.8974000000003"/>
  </r>
  <r>
    <s v="O04718"/>
    <s v="2024-03-12"/>
    <x v="0"/>
    <s v="Karnataka"/>
    <s v="Consumer"/>
    <x v="3"/>
    <s v="Shoes"/>
    <n v="3"/>
    <n v="23533.85"/>
    <n v="15978.23"/>
    <n v="0.11"/>
    <n v="4966.8964999999989"/>
  </r>
  <r>
    <s v="O04719"/>
    <s v="2025-04-25"/>
    <x v="4"/>
    <s v="Maharashtra"/>
    <s v="Corporate"/>
    <x v="3"/>
    <s v="Jacket"/>
    <n v="2"/>
    <n v="6194.96"/>
    <n v="5207.74"/>
    <n v="7.0000000000000007E-2"/>
    <n v="553.57280000000014"/>
  </r>
  <r>
    <s v="O04720"/>
    <s v="2025-05-09"/>
    <x v="1"/>
    <s v="Maharashtra"/>
    <s v="Consumer"/>
    <x v="2"/>
    <s v="Sofa"/>
    <n v="1"/>
    <n v="11641.7"/>
    <n v="9878.15"/>
    <n v="7.0000000000000007E-2"/>
    <n v="948.63100000000099"/>
  </r>
  <r>
    <s v="O04721"/>
    <s v="2024-10-04"/>
    <x v="4"/>
    <s v="Maharashtra"/>
    <s v="Corporate"/>
    <x v="1"/>
    <s v="Headphones"/>
    <n v="3"/>
    <n v="23805.360000000001"/>
    <n v="19533.66"/>
    <n v="0.15"/>
    <n v="700.89600000000064"/>
  </r>
  <r>
    <s v="O04722"/>
    <s v="2024-02-22"/>
    <x v="1"/>
    <s v="Maharashtra"/>
    <s v="Consumer"/>
    <x v="3"/>
    <s v="Jacket"/>
    <n v="3"/>
    <n v="30403.89"/>
    <n v="21187.48"/>
    <n v="0.19"/>
    <n v="3439.6709000000001"/>
  </r>
  <r>
    <s v="O04723"/>
    <s v="2024-03-06"/>
    <x v="4"/>
    <s v="Maharashtra"/>
    <s v="Corporate"/>
    <x v="2"/>
    <s v="Table"/>
    <n v="5"/>
    <n v="8080.16"/>
    <n v="6047.57"/>
    <n v="0.18"/>
    <n v="578.16120000000024"/>
  </r>
  <r>
    <s v="O04724"/>
    <s v="2024-06-07"/>
    <x v="2"/>
    <s v="Delhi"/>
    <s v="Consumer"/>
    <x v="2"/>
    <s v="Table"/>
    <n v="5"/>
    <n v="9416.08"/>
    <n v="6696.13"/>
    <n v="0.22"/>
    <n v="648.41239999999971"/>
  </r>
  <r>
    <s v="O04725"/>
    <s v="2024-12-02"/>
    <x v="0"/>
    <s v="Karnataka"/>
    <s v="SMB"/>
    <x v="1"/>
    <s v="Tablet"/>
    <n v="4"/>
    <n v="12802.07"/>
    <n v="9108.24"/>
    <n v="0.25"/>
    <n v="493.3125"/>
  </r>
  <r>
    <s v="O04726"/>
    <s v="2024-10-13"/>
    <x v="2"/>
    <s v="Delhi"/>
    <s v="Corporate"/>
    <x v="2"/>
    <s v="Table"/>
    <n v="2"/>
    <n v="10104.299999999999"/>
    <n v="7179.94"/>
    <n v="0.11"/>
    <n v="1812.8869999999997"/>
  </r>
  <r>
    <s v="O04727"/>
    <s v="2025-03-31"/>
    <x v="2"/>
    <s v="Delhi"/>
    <s v="Consumer"/>
    <x v="3"/>
    <s v="Shoes"/>
    <n v="2"/>
    <n v="1997.26"/>
    <n v="1272.1600000000001"/>
    <n v="0.19"/>
    <n v="345.62059999999991"/>
  </r>
  <r>
    <s v="O04728"/>
    <s v="2024-12-14"/>
    <x v="2"/>
    <s v="Delhi"/>
    <s v="Consumer"/>
    <x v="3"/>
    <s v="Jeans"/>
    <n v="4"/>
    <n v="38905.64"/>
    <n v="27637.34"/>
    <n v="0.15"/>
    <n v="5432.4539999999997"/>
  </r>
  <r>
    <s v="O04729"/>
    <s v="2024-06-13"/>
    <x v="2"/>
    <s v="Delhi"/>
    <s v="Consumer"/>
    <x v="1"/>
    <s v="Tablet"/>
    <n v="2"/>
    <n v="20630.13"/>
    <n v="17301.86"/>
    <n v="0.23"/>
    <n v="-1416.6598999999997"/>
  </r>
  <r>
    <s v="O04730"/>
    <s v="2024-06-20"/>
    <x v="1"/>
    <s v="Maharashtra"/>
    <s v="Corporate"/>
    <x v="0"/>
    <s v="Perfume"/>
    <n v="2"/>
    <n v="10419.83"/>
    <n v="7777.67"/>
    <n v="0.13"/>
    <n v="1287.5820999999999"/>
  </r>
  <r>
    <s v="O04731"/>
    <s v="2025-06-10"/>
    <x v="2"/>
    <s v="Delhi"/>
    <s v="SMB"/>
    <x v="0"/>
    <s v="Makeup"/>
    <n v="1"/>
    <n v="8876.35"/>
    <n v="7001.31"/>
    <n v="0.09"/>
    <n v="1076.1685"/>
  </r>
  <r>
    <s v="O04732"/>
    <s v="2025-04-20"/>
    <x v="5"/>
    <s v="West Bengal"/>
    <s v="Consumer"/>
    <x v="1"/>
    <s v="Laptop"/>
    <n v="5"/>
    <n v="38520.550000000003"/>
    <n v="29892.77"/>
    <n v="0.01"/>
    <n v="8242.5745000000024"/>
  </r>
  <r>
    <s v="O04733"/>
    <s v="2025-03-20"/>
    <x v="0"/>
    <s v="Karnataka"/>
    <s v="Corporate"/>
    <x v="0"/>
    <s v="Perfume"/>
    <n v="3"/>
    <n v="35700.22"/>
    <n v="26096.959999999999"/>
    <n v="0.2"/>
    <n v="2463.2160000000013"/>
  </r>
  <r>
    <s v="O04734"/>
    <s v="2024-01-07"/>
    <x v="5"/>
    <s v="West Bengal"/>
    <s v="SMB"/>
    <x v="1"/>
    <s v="Phone"/>
    <n v="5"/>
    <n v="26548.97"/>
    <n v="16084.76"/>
    <n v="0.14000000000000001"/>
    <n v="6747.3541999999998"/>
  </r>
  <r>
    <s v="O04735"/>
    <s v="2024-02-06"/>
    <x v="5"/>
    <s v="West Bengal"/>
    <s v="SMB"/>
    <x v="3"/>
    <s v="Shoes"/>
    <n v="4"/>
    <n v="37296.94"/>
    <n v="29043.77"/>
    <n v="0.05"/>
    <n v="6388.3230000000021"/>
  </r>
  <r>
    <s v="O04736"/>
    <s v="2025-01-29"/>
    <x v="0"/>
    <s v="Karnataka"/>
    <s v="SMB"/>
    <x v="1"/>
    <s v="Phone"/>
    <n v="1"/>
    <n v="14773.1"/>
    <n v="10687.49"/>
    <n v="0.11"/>
    <n v="2460.5690000000004"/>
  </r>
  <r>
    <s v="O04737"/>
    <s v="2024-03-31"/>
    <x v="1"/>
    <s v="Maharashtra"/>
    <s v="SMB"/>
    <x v="3"/>
    <s v="Jeans"/>
    <n v="1"/>
    <n v="14630.97"/>
    <n v="8807.5400000000009"/>
    <n v="0.26"/>
    <n v="2019.3777999999984"/>
  </r>
  <r>
    <s v="O04738"/>
    <s v="2025-03-14"/>
    <x v="7"/>
    <s v="Uttar Pradesh"/>
    <s v="Consumer"/>
    <x v="3"/>
    <s v="Jeans"/>
    <n v="3"/>
    <n v="11732.4"/>
    <n v="9222.14"/>
    <n v="0.18"/>
    <n v="398.42800000000034"/>
  </r>
  <r>
    <s v="O04739"/>
    <s v="2025-05-12"/>
    <x v="5"/>
    <s v="West Bengal"/>
    <s v="Consumer"/>
    <x v="0"/>
    <s v="Haircare"/>
    <n v="3"/>
    <n v="26932.9"/>
    <n v="16575.7"/>
    <n v="0.1"/>
    <n v="7663.91"/>
  </r>
  <r>
    <s v="O04740"/>
    <s v="2024-11-18"/>
    <x v="1"/>
    <s v="Maharashtra"/>
    <s v="Corporate"/>
    <x v="3"/>
    <s v="Shoes"/>
    <n v="4"/>
    <n v="18416.95"/>
    <n v="13279.1"/>
    <n v="0.02"/>
    <n v="4769.5110000000004"/>
  </r>
  <r>
    <s v="O04741"/>
    <s v="2025-06-11"/>
    <x v="1"/>
    <s v="Maharashtra"/>
    <s v="SMB"/>
    <x v="0"/>
    <s v="Perfume"/>
    <n v="3"/>
    <n v="9523.51"/>
    <n v="6122.88"/>
    <n v="0.24"/>
    <n v="1114.9875999999999"/>
  </r>
  <r>
    <s v="O04742"/>
    <s v="2024-11-30"/>
    <x v="5"/>
    <s v="West Bengal"/>
    <s v="SMB"/>
    <x v="1"/>
    <s v="Laptop"/>
    <n v="3"/>
    <n v="8557.93"/>
    <n v="6444.7"/>
    <n v="0.15"/>
    <n v="829.54050000000052"/>
  </r>
  <r>
    <s v="O04743"/>
    <s v="2024-02-15"/>
    <x v="3"/>
    <s v="Telangana"/>
    <s v="Corporate"/>
    <x v="1"/>
    <s v="Headphones"/>
    <n v="2"/>
    <n v="7533.95"/>
    <n v="4575.4799999999996"/>
    <n v="0.15"/>
    <n v="1828.3775000000003"/>
  </r>
  <r>
    <s v="O04744"/>
    <s v="2024-05-03"/>
    <x v="1"/>
    <s v="Maharashtra"/>
    <s v="Corporate"/>
    <x v="2"/>
    <s v="Sofa"/>
    <n v="1"/>
    <n v="3217.77"/>
    <n v="2220.12"/>
    <n v="0.24"/>
    <n v="225.38520000000017"/>
  </r>
  <r>
    <s v="O04745"/>
    <s v="2024-08-19"/>
    <x v="6"/>
    <s v="Tamil Nadu"/>
    <s v="SMB"/>
    <x v="2"/>
    <s v="Sofa"/>
    <n v="1"/>
    <n v="9497.58"/>
    <n v="6604.9"/>
    <n v="0.18"/>
    <n v="1183.1156000000003"/>
  </r>
  <r>
    <s v="O04746"/>
    <s v="2024-01-16"/>
    <x v="3"/>
    <s v="Telangana"/>
    <s v="Corporate"/>
    <x v="3"/>
    <s v="Shoes"/>
    <n v="4"/>
    <n v="26065.32"/>
    <n v="14897.43"/>
    <n v="0.02"/>
    <n v="10646.5836"/>
  </r>
  <r>
    <s v="O04747"/>
    <s v="2024-03-05"/>
    <x v="2"/>
    <s v="Delhi"/>
    <s v="Corporate"/>
    <x v="3"/>
    <s v="Shoes"/>
    <n v="2"/>
    <n v="12940.09"/>
    <n v="9296.34"/>
    <n v="0.22"/>
    <n v="796.93019999999979"/>
  </r>
  <r>
    <s v="O04748"/>
    <s v="2024-10-20"/>
    <x v="1"/>
    <s v="Maharashtra"/>
    <s v="SMB"/>
    <x v="0"/>
    <s v="Haircare"/>
    <n v="2"/>
    <n v="10310.17"/>
    <n v="7333.4"/>
    <n v="0.08"/>
    <n v="2151.9564000000005"/>
  </r>
  <r>
    <s v="O04749"/>
    <s v="2024-10-17"/>
    <x v="5"/>
    <s v="West Bengal"/>
    <s v="Corporate"/>
    <x v="2"/>
    <s v="Chair"/>
    <n v="2"/>
    <n v="13794.35"/>
    <n v="11701.46"/>
    <n v="0.28000000000000003"/>
    <n v="-1769.5279999999993"/>
  </r>
  <r>
    <s v="O04750"/>
    <s v="2025-03-06"/>
    <x v="2"/>
    <s v="Delhi"/>
    <s v="Consumer"/>
    <x v="2"/>
    <s v="Sofa"/>
    <n v="4"/>
    <n v="46724.55"/>
    <n v="35790.83"/>
    <n v="0.2"/>
    <n v="1588.8099999999995"/>
  </r>
  <r>
    <s v="O04751"/>
    <s v="2024-10-15"/>
    <x v="2"/>
    <s v="Delhi"/>
    <s v="Corporate"/>
    <x v="2"/>
    <s v="Lamp"/>
    <n v="3"/>
    <n v="41270.699999999997"/>
    <n v="32135.439999999999"/>
    <n v="0.21"/>
    <n v="468.41299999999865"/>
  </r>
  <r>
    <s v="O04752"/>
    <s v="2024-01-25"/>
    <x v="0"/>
    <s v="Karnataka"/>
    <s v="SMB"/>
    <x v="0"/>
    <s v="Makeup"/>
    <n v="1"/>
    <n v="5125.96"/>
    <n v="3043.92"/>
    <n v="0.19"/>
    <n v="1108.1075999999998"/>
  </r>
  <r>
    <s v="O04753"/>
    <s v="2024-06-20"/>
    <x v="0"/>
    <s v="Karnataka"/>
    <s v="Corporate"/>
    <x v="2"/>
    <s v="Sofa"/>
    <n v="5"/>
    <n v="52511.37"/>
    <n v="36341.18"/>
    <n v="0.23"/>
    <n v="4092.5749000000014"/>
  </r>
  <r>
    <s v="O04754"/>
    <s v="2024-12-31"/>
    <x v="2"/>
    <s v="Delhi"/>
    <s v="Consumer"/>
    <x v="1"/>
    <s v="Laptop"/>
    <n v="4"/>
    <n v="56416.06"/>
    <n v="44726.79"/>
    <n v="0.08"/>
    <n v="7175.9851999999964"/>
  </r>
  <r>
    <s v="O04755"/>
    <s v="2024-08-22"/>
    <x v="6"/>
    <s v="Tamil Nadu"/>
    <s v="SMB"/>
    <x v="2"/>
    <s v="Sofa"/>
    <n v="1"/>
    <n v="9958.85"/>
    <n v="6761.84"/>
    <n v="0.14000000000000001"/>
    <n v="1802.771"/>
  </r>
  <r>
    <s v="O04756"/>
    <s v="2024-10-30"/>
    <x v="3"/>
    <s v="Telangana"/>
    <s v="SMB"/>
    <x v="3"/>
    <s v="Jacket"/>
    <n v="3"/>
    <n v="43970.239999999998"/>
    <n v="31991.33"/>
    <n v="0.25"/>
    <n v="986.34999999999673"/>
  </r>
  <r>
    <s v="O04757"/>
    <s v="2024-03-22"/>
    <x v="1"/>
    <s v="Maharashtra"/>
    <s v="SMB"/>
    <x v="2"/>
    <s v="Lamp"/>
    <n v="3"/>
    <n v="43406.43"/>
    <n v="31328.02"/>
    <n v="0.13"/>
    <n v="6435.5740999999998"/>
  </r>
  <r>
    <s v="O04758"/>
    <s v="2025-03-03"/>
    <x v="5"/>
    <s v="West Bengal"/>
    <s v="Consumer"/>
    <x v="0"/>
    <s v="Makeup"/>
    <n v="4"/>
    <n v="21838.82"/>
    <n v="17843.78"/>
    <n v="0.02"/>
    <n v="3558.2636000000007"/>
  </r>
  <r>
    <s v="O04759"/>
    <s v="2024-05-13"/>
    <x v="7"/>
    <s v="Uttar Pradesh"/>
    <s v="Consumer"/>
    <x v="2"/>
    <s v="Chair"/>
    <n v="5"/>
    <n v="53563.19"/>
    <n v="44424.47"/>
    <n v="0.24"/>
    <n v="-3716.4455999999991"/>
  </r>
  <r>
    <s v="O04760"/>
    <s v="2024-06-28"/>
    <x v="6"/>
    <s v="Tamil Nadu"/>
    <s v="SMB"/>
    <x v="1"/>
    <s v="Phone"/>
    <n v="3"/>
    <n v="34855.58"/>
    <n v="25410.67"/>
    <n v="0.21"/>
    <n v="2125.2382000000034"/>
  </r>
  <r>
    <s v="O04761"/>
    <s v="2024-10-13"/>
    <x v="6"/>
    <s v="Tamil Nadu"/>
    <s v="SMB"/>
    <x v="2"/>
    <s v="Sofa"/>
    <n v="2"/>
    <n v="18731.849999999999"/>
    <n v="11543.27"/>
    <n v="0.22"/>
    <n v="3067.5729999999985"/>
  </r>
  <r>
    <s v="O04762"/>
    <s v="2025-03-27"/>
    <x v="6"/>
    <s v="Tamil Nadu"/>
    <s v="Consumer"/>
    <x v="1"/>
    <s v="Laptop"/>
    <n v="4"/>
    <n v="40835.89"/>
    <n v="29322.95"/>
    <n v="0.01"/>
    <n v="11104.581099999999"/>
  </r>
  <r>
    <s v="O04763"/>
    <s v="2024-04-16"/>
    <x v="1"/>
    <s v="Maharashtra"/>
    <s v="SMB"/>
    <x v="0"/>
    <s v="Skincare"/>
    <n v="4"/>
    <n v="18695.97"/>
    <n v="13631.76"/>
    <n v="0.11"/>
    <n v="3007.6533000000009"/>
  </r>
  <r>
    <s v="O04764"/>
    <s v="2024-10-08"/>
    <x v="2"/>
    <s v="Delhi"/>
    <s v="SMB"/>
    <x v="1"/>
    <s v="Tablet"/>
    <n v="3"/>
    <n v="43680.69"/>
    <n v="36154.639999999999"/>
    <n v="0.03"/>
    <n v="6215.6293000000023"/>
  </r>
  <r>
    <s v="O04765"/>
    <s v="2024-04-02"/>
    <x v="3"/>
    <s v="Telangana"/>
    <s v="Corporate"/>
    <x v="1"/>
    <s v="Tablet"/>
    <n v="3"/>
    <n v="9214.1"/>
    <n v="6438.56"/>
    <n v="0.21"/>
    <n v="840.57899999999995"/>
  </r>
  <r>
    <s v="O04766"/>
    <s v="2024-07-10"/>
    <x v="3"/>
    <s v="Telangana"/>
    <s v="Consumer"/>
    <x v="1"/>
    <s v="Headphones"/>
    <n v="5"/>
    <n v="7663.66"/>
    <n v="5803.05"/>
    <n v="0.11"/>
    <n v="1017.6073999999996"/>
  </r>
  <r>
    <s v="O04767"/>
    <s v="2024-08-21"/>
    <x v="3"/>
    <s v="Telangana"/>
    <s v="SMB"/>
    <x v="1"/>
    <s v="Headphones"/>
    <n v="4"/>
    <n v="31048.43"/>
    <n v="24172.83"/>
    <n v="0.24"/>
    <n v="-576.02320000000145"/>
  </r>
  <r>
    <s v="O04768"/>
    <s v="2024-06-25"/>
    <x v="7"/>
    <s v="Uttar Pradesh"/>
    <s v="SMB"/>
    <x v="2"/>
    <s v="Chair"/>
    <n v="4"/>
    <n v="14730.7"/>
    <n v="9712.18"/>
    <n v="0.09"/>
    <n v="3692.7570000000005"/>
  </r>
  <r>
    <s v="O04769"/>
    <s v="2024-03-05"/>
    <x v="2"/>
    <s v="Delhi"/>
    <s v="Consumer"/>
    <x v="0"/>
    <s v="Makeup"/>
    <n v="1"/>
    <n v="10326.790000000001"/>
    <n v="8390.7099999999991"/>
    <n v="0.01"/>
    <n v="1832.8121000000017"/>
  </r>
  <r>
    <s v="O04770"/>
    <s v="2024-03-31"/>
    <x v="2"/>
    <s v="Delhi"/>
    <s v="SMB"/>
    <x v="2"/>
    <s v="Lamp"/>
    <n v="4"/>
    <n v="51012.54"/>
    <n v="35769.599999999999"/>
    <n v="0.23"/>
    <n v="3510.0558000000019"/>
  </r>
  <r>
    <s v="O04771"/>
    <s v="2024-01-10"/>
    <x v="4"/>
    <s v="Maharashtra"/>
    <s v="Corporate"/>
    <x v="0"/>
    <s v="Perfume"/>
    <n v="5"/>
    <n v="25954.13"/>
    <n v="14912.61"/>
    <n v="0.1"/>
    <n v="8446.107"/>
  </r>
  <r>
    <s v="O04772"/>
    <s v="2024-03-31"/>
    <x v="6"/>
    <s v="Tamil Nadu"/>
    <s v="SMB"/>
    <x v="1"/>
    <s v="Tablet"/>
    <n v="5"/>
    <n v="25026.74"/>
    <n v="16926"/>
    <n v="0.09"/>
    <n v="5848.3334000000013"/>
  </r>
  <r>
    <s v="O04773"/>
    <s v="2024-04-04"/>
    <x v="2"/>
    <s v="Delhi"/>
    <s v="SMB"/>
    <x v="2"/>
    <s v="Lamp"/>
    <n v="2"/>
    <n v="17844.36"/>
    <n v="10615.8"/>
    <n v="0.13"/>
    <n v="4908.793200000001"/>
  </r>
  <r>
    <s v="O04774"/>
    <s v="2024-04-16"/>
    <x v="6"/>
    <s v="Tamil Nadu"/>
    <s v="Consumer"/>
    <x v="1"/>
    <s v="Phone"/>
    <n v="2"/>
    <n v="1213.98"/>
    <n v="1026.18"/>
    <n v="0.09"/>
    <n v="78.541799999999952"/>
  </r>
  <r>
    <s v="O04775"/>
    <s v="2025-03-14"/>
    <x v="7"/>
    <s v="Uttar Pradesh"/>
    <s v="Consumer"/>
    <x v="1"/>
    <s v="Headphones"/>
    <n v="2"/>
    <n v="26008.91"/>
    <n v="14634.24"/>
    <n v="0.25"/>
    <n v="4872.4425000000001"/>
  </r>
  <r>
    <s v="O04776"/>
    <s v="2024-03-06"/>
    <x v="2"/>
    <s v="Delhi"/>
    <s v="Corporate"/>
    <x v="2"/>
    <s v="Lamp"/>
    <n v="4"/>
    <n v="26676.83"/>
    <n v="17333.87"/>
    <n v="0.24"/>
    <n v="2940.520800000003"/>
  </r>
  <r>
    <s v="O04777"/>
    <s v="2024-08-21"/>
    <x v="5"/>
    <s v="West Bengal"/>
    <s v="Corporate"/>
    <x v="3"/>
    <s v="Jeans"/>
    <n v="2"/>
    <n v="22068.94"/>
    <n v="13424.15"/>
    <n v="0.04"/>
    <n v="7762.0323999999991"/>
  </r>
  <r>
    <s v="O04778"/>
    <s v="2024-06-04"/>
    <x v="0"/>
    <s v="Karnataka"/>
    <s v="SMB"/>
    <x v="2"/>
    <s v="Chair"/>
    <n v="5"/>
    <n v="59686.65"/>
    <n v="39446.550000000003"/>
    <n v="0.1"/>
    <n v="14271.434999999998"/>
  </r>
  <r>
    <s v="O04779"/>
    <s v="2024-02-12"/>
    <x v="2"/>
    <s v="Delhi"/>
    <s v="Corporate"/>
    <x v="0"/>
    <s v="Skincare"/>
    <n v="4"/>
    <n v="17470.689999999999"/>
    <n v="9805.64"/>
    <n v="0.03"/>
    <n v="7140.9292999999998"/>
  </r>
  <r>
    <s v="O04780"/>
    <s v="2024-05-09"/>
    <x v="3"/>
    <s v="Telangana"/>
    <s v="Corporate"/>
    <x v="0"/>
    <s v="Haircare"/>
    <n v="3"/>
    <n v="32065.7"/>
    <n v="25201.74"/>
    <n v="0.1"/>
    <n v="3657.389999999999"/>
  </r>
  <r>
    <s v="O04781"/>
    <s v="2025-05-07"/>
    <x v="1"/>
    <s v="Maharashtra"/>
    <s v="SMB"/>
    <x v="2"/>
    <s v="Chair"/>
    <n v="1"/>
    <n v="7309.51"/>
    <n v="4394.66"/>
    <n v="0.14000000000000001"/>
    <n v="1891.5186000000003"/>
  </r>
  <r>
    <s v="O04782"/>
    <s v="2024-10-29"/>
    <x v="1"/>
    <s v="Maharashtra"/>
    <s v="SMB"/>
    <x v="2"/>
    <s v="Table"/>
    <n v="4"/>
    <n v="15758.67"/>
    <n v="11285.86"/>
    <n v="0.23"/>
    <n v="848.31589999999915"/>
  </r>
  <r>
    <s v="O04783"/>
    <s v="2025-02-12"/>
    <x v="5"/>
    <s v="West Bengal"/>
    <s v="Corporate"/>
    <x v="3"/>
    <s v="Jacket"/>
    <n v="3"/>
    <n v="3223.55"/>
    <n v="2179.09"/>
    <n v="7.0000000000000007E-2"/>
    <n v="818.81150000000002"/>
  </r>
  <r>
    <s v="O04784"/>
    <s v="2024-03-11"/>
    <x v="0"/>
    <s v="Karnataka"/>
    <s v="SMB"/>
    <x v="0"/>
    <s v="Makeup"/>
    <n v="3"/>
    <n v="18925.96"/>
    <n v="14483.48"/>
    <n v="0.23"/>
    <n v="89.50919999999951"/>
  </r>
  <r>
    <s v="O04785"/>
    <s v="2025-04-22"/>
    <x v="0"/>
    <s v="Karnataka"/>
    <s v="Corporate"/>
    <x v="1"/>
    <s v="Phone"/>
    <n v="2"/>
    <n v="2286.92"/>
    <n v="1704.12"/>
    <n v="0.19"/>
    <n v="148.28520000000015"/>
  </r>
  <r>
    <s v="O04786"/>
    <s v="2024-02-25"/>
    <x v="4"/>
    <s v="Maharashtra"/>
    <s v="SMB"/>
    <x v="2"/>
    <s v="Table"/>
    <n v="2"/>
    <n v="27127.87"/>
    <n v="16444.21"/>
    <n v="7.0000000000000007E-2"/>
    <n v="8784.7091"/>
  </r>
  <r>
    <s v="O04787"/>
    <s v="2025-03-25"/>
    <x v="5"/>
    <s v="West Bengal"/>
    <s v="SMB"/>
    <x v="1"/>
    <s v="Phone"/>
    <n v="1"/>
    <n v="9637.59"/>
    <n v="6929.2"/>
    <n v="0.1"/>
    <n v="1744.6310000000003"/>
  </r>
  <r>
    <s v="O04788"/>
    <s v="2025-02-05"/>
    <x v="3"/>
    <s v="Telangana"/>
    <s v="Consumer"/>
    <x v="2"/>
    <s v="Lamp"/>
    <n v="5"/>
    <n v="31267.82"/>
    <n v="20976.1"/>
    <n v="0"/>
    <n v="10291.720000000001"/>
  </r>
  <r>
    <s v="O04789"/>
    <s v="2024-10-12"/>
    <x v="4"/>
    <s v="Maharashtra"/>
    <s v="SMB"/>
    <x v="0"/>
    <s v="Perfume"/>
    <n v="3"/>
    <n v="5438.11"/>
    <n v="4146.78"/>
    <n v="0.04"/>
    <n v="1073.8055999999999"/>
  </r>
  <r>
    <s v="O04790"/>
    <s v="2024-04-21"/>
    <x v="2"/>
    <s v="Delhi"/>
    <s v="Consumer"/>
    <x v="1"/>
    <s v="Laptop"/>
    <n v="1"/>
    <n v="11996.36"/>
    <n v="7123.45"/>
    <n v="0.1"/>
    <n v="3673.2740000000003"/>
  </r>
  <r>
    <s v="O04791"/>
    <s v="2024-12-03"/>
    <x v="2"/>
    <s v="Delhi"/>
    <s v="SMB"/>
    <x v="0"/>
    <s v="Skincare"/>
    <n v="1"/>
    <n v="14354.63"/>
    <n v="9622.3799999999992"/>
    <n v="0.22"/>
    <n v="1574.2314000000001"/>
  </r>
  <r>
    <s v="O04792"/>
    <s v="2024-12-20"/>
    <x v="0"/>
    <s v="Karnataka"/>
    <s v="Consumer"/>
    <x v="1"/>
    <s v="Phone"/>
    <n v="4"/>
    <n v="4494.84"/>
    <n v="3668.74"/>
    <n v="0.04"/>
    <n v="646.30640000000039"/>
  </r>
  <r>
    <s v="O04793"/>
    <s v="2025-03-07"/>
    <x v="1"/>
    <s v="Maharashtra"/>
    <s v="Consumer"/>
    <x v="2"/>
    <s v="Chair"/>
    <n v="1"/>
    <n v="12878.78"/>
    <n v="10562.89"/>
    <n v="0.01"/>
    <n v="2187.1022000000012"/>
  </r>
  <r>
    <s v="O04794"/>
    <s v="2024-01-29"/>
    <x v="1"/>
    <s v="Maharashtra"/>
    <s v="Consumer"/>
    <x v="0"/>
    <s v="Perfume"/>
    <n v="4"/>
    <n v="9219.57"/>
    <n v="6920.34"/>
    <n v="0.26"/>
    <n v="-97.858200000000579"/>
  </r>
  <r>
    <s v="O04795"/>
    <s v="2024-01-30"/>
    <x v="4"/>
    <s v="Maharashtra"/>
    <s v="Consumer"/>
    <x v="1"/>
    <s v="Laptop"/>
    <n v="5"/>
    <n v="48199.88"/>
    <n v="31832.97"/>
    <n v="0.09"/>
    <n v="12028.920799999996"/>
  </r>
  <r>
    <s v="O04796"/>
    <s v="2024-02-08"/>
    <x v="7"/>
    <s v="Uttar Pradesh"/>
    <s v="Corporate"/>
    <x v="1"/>
    <s v="Phone"/>
    <n v="2"/>
    <n v="17888.12"/>
    <n v="12369.65"/>
    <n v="0.27"/>
    <n v="688.67759999999907"/>
  </r>
  <r>
    <s v="O04797"/>
    <s v="2024-10-11"/>
    <x v="2"/>
    <s v="Delhi"/>
    <s v="Corporate"/>
    <x v="1"/>
    <s v="Laptop"/>
    <n v="4"/>
    <n v="32118.03"/>
    <n v="24253.87"/>
    <n v="0.02"/>
    <n v="7221.7993999999999"/>
  </r>
  <r>
    <s v="O04798"/>
    <s v="2024-01-28"/>
    <x v="0"/>
    <s v="Karnataka"/>
    <s v="Consumer"/>
    <x v="2"/>
    <s v="Lamp"/>
    <n v="1"/>
    <n v="6915.95"/>
    <n v="3988.7"/>
    <n v="0.21"/>
    <n v="1474.9005000000002"/>
  </r>
  <r>
    <s v="O04799"/>
    <s v="2024-02-16"/>
    <x v="6"/>
    <s v="Tamil Nadu"/>
    <s v="Corporate"/>
    <x v="3"/>
    <s v="Jacket"/>
    <n v="4"/>
    <n v="49366.84"/>
    <n v="32901.9"/>
    <n v="0.12"/>
    <n v="10540.919199999997"/>
  </r>
  <r>
    <s v="O04800"/>
    <s v="2024-10-22"/>
    <x v="4"/>
    <s v="Maharashtra"/>
    <s v="SMB"/>
    <x v="1"/>
    <s v="Headphones"/>
    <n v="5"/>
    <n v="44351.43"/>
    <n v="29735.52"/>
    <n v="0.02"/>
    <n v="13728.8814"/>
  </r>
  <r>
    <s v="O04801"/>
    <s v="2024-08-04"/>
    <x v="6"/>
    <s v="Tamil Nadu"/>
    <s v="Consumer"/>
    <x v="3"/>
    <s v="Shirt"/>
    <n v="4"/>
    <n v="58254.99"/>
    <n v="36519.01"/>
    <n v="0.25"/>
    <n v="7172.2324999999964"/>
  </r>
  <r>
    <s v="O04802"/>
    <s v="2025-05-03"/>
    <x v="2"/>
    <s v="Delhi"/>
    <s v="SMB"/>
    <x v="3"/>
    <s v="Shirt"/>
    <n v="1"/>
    <n v="2324.0500000000002"/>
    <n v="1912.35"/>
    <n v="0.22"/>
    <n v="-99.590999999999781"/>
  </r>
  <r>
    <s v="O04803"/>
    <s v="2024-11-15"/>
    <x v="1"/>
    <s v="Maharashtra"/>
    <s v="Consumer"/>
    <x v="2"/>
    <s v="Table"/>
    <n v="5"/>
    <n v="44419.61"/>
    <n v="32273.33"/>
    <n v="0.06"/>
    <n v="9481.1034"/>
  </r>
  <r>
    <s v="O04804"/>
    <s v="2024-08-01"/>
    <x v="7"/>
    <s v="Uttar Pradesh"/>
    <s v="SMB"/>
    <x v="3"/>
    <s v="Shirt"/>
    <n v="2"/>
    <n v="24419.64"/>
    <n v="15094.94"/>
    <n v="0.11"/>
    <n v="6638.5395999999992"/>
  </r>
  <r>
    <s v="O04805"/>
    <s v="2025-03-21"/>
    <x v="1"/>
    <s v="Maharashtra"/>
    <s v="SMB"/>
    <x v="2"/>
    <s v="Sofa"/>
    <n v="3"/>
    <n v="25499.29"/>
    <n v="20655.23"/>
    <n v="0.09"/>
    <n v="2549.1239000000014"/>
  </r>
  <r>
    <s v="O04806"/>
    <s v="2024-11-18"/>
    <x v="3"/>
    <s v="Telangana"/>
    <s v="SMB"/>
    <x v="0"/>
    <s v="Skincare"/>
    <n v="4"/>
    <n v="15742.76"/>
    <n v="9537.0400000000009"/>
    <n v="0.14000000000000001"/>
    <n v="4001.7335999999991"/>
  </r>
  <r>
    <s v="O04807"/>
    <s v="2024-11-16"/>
    <x v="0"/>
    <s v="Karnataka"/>
    <s v="Corporate"/>
    <x v="3"/>
    <s v="Shirt"/>
    <n v="1"/>
    <n v="5315.34"/>
    <n v="3209.72"/>
    <n v="0.28000000000000003"/>
    <n v="617.3248000000001"/>
  </r>
  <r>
    <s v="O04808"/>
    <s v="2024-06-26"/>
    <x v="1"/>
    <s v="Maharashtra"/>
    <s v="Consumer"/>
    <x v="1"/>
    <s v="Tablet"/>
    <n v="3"/>
    <n v="23737.51"/>
    <n v="15547.9"/>
    <n v="0.28999999999999998"/>
    <n v="1305.7320999999993"/>
  </r>
  <r>
    <s v="O04809"/>
    <s v="2024-10-24"/>
    <x v="0"/>
    <s v="Karnataka"/>
    <s v="Consumer"/>
    <x v="2"/>
    <s v="Chair"/>
    <n v="3"/>
    <n v="16729.59"/>
    <n v="12241.47"/>
    <n v="0.04"/>
    <n v="3818.9364000000005"/>
  </r>
  <r>
    <s v="O04810"/>
    <s v="2024-08-05"/>
    <x v="0"/>
    <s v="Karnataka"/>
    <s v="Consumer"/>
    <x v="0"/>
    <s v="Perfume"/>
    <n v="4"/>
    <n v="55012.17"/>
    <n v="38080.03"/>
    <n v="0.13"/>
    <n v="9780.5578999999998"/>
  </r>
  <r>
    <s v="O04811"/>
    <s v="2024-01-04"/>
    <x v="1"/>
    <s v="Maharashtra"/>
    <s v="Corporate"/>
    <x v="2"/>
    <s v="Table"/>
    <n v="1"/>
    <n v="11573.46"/>
    <n v="9576.36"/>
    <n v="0.1"/>
    <n v="839.75399999999854"/>
  </r>
  <r>
    <s v="O04812"/>
    <s v="2024-08-16"/>
    <x v="4"/>
    <s v="Maharashtra"/>
    <s v="Corporate"/>
    <x v="0"/>
    <s v="Perfume"/>
    <n v="5"/>
    <n v="45141.93"/>
    <n v="30779.26"/>
    <n v="0.26"/>
    <n v="2625.7682000000023"/>
  </r>
  <r>
    <s v="O04813"/>
    <s v="2025-03-04"/>
    <x v="6"/>
    <s v="Tamil Nadu"/>
    <s v="SMB"/>
    <x v="3"/>
    <s v="Jeans"/>
    <n v="4"/>
    <n v="26520.7"/>
    <n v="18085.490000000002"/>
    <n v="0.09"/>
    <n v="6048.3469999999998"/>
  </r>
  <r>
    <s v="O04814"/>
    <s v="2024-09-17"/>
    <x v="0"/>
    <s v="Karnataka"/>
    <s v="Consumer"/>
    <x v="2"/>
    <s v="Chair"/>
    <n v="1"/>
    <n v="1586.81"/>
    <n v="1081.68"/>
    <n v="0.17"/>
    <n v="235.37229999999988"/>
  </r>
  <r>
    <s v="O04815"/>
    <s v="2024-12-05"/>
    <x v="4"/>
    <s v="Maharashtra"/>
    <s v="Consumer"/>
    <x v="2"/>
    <s v="Lamp"/>
    <n v="3"/>
    <n v="27976.95"/>
    <n v="16885.12"/>
    <n v="0.13"/>
    <n v="7454.826500000001"/>
  </r>
  <r>
    <s v="O04816"/>
    <s v="2024-09-18"/>
    <x v="3"/>
    <s v="Telangana"/>
    <s v="Corporate"/>
    <x v="0"/>
    <s v="Skincare"/>
    <n v="3"/>
    <n v="14750.14"/>
    <n v="10299.41"/>
    <n v="0.3"/>
    <n v="25.688000000000102"/>
  </r>
  <r>
    <s v="O04817"/>
    <s v="2024-12-03"/>
    <x v="1"/>
    <s v="Maharashtra"/>
    <s v="SMB"/>
    <x v="0"/>
    <s v="Haircare"/>
    <n v="5"/>
    <n v="13191"/>
    <n v="10784.51"/>
    <n v="7.0000000000000007E-2"/>
    <n v="1483.1199999999997"/>
  </r>
  <r>
    <s v="O04818"/>
    <s v="2025-03-06"/>
    <x v="3"/>
    <s v="Telangana"/>
    <s v="SMB"/>
    <x v="2"/>
    <s v="Sofa"/>
    <n v="1"/>
    <n v="10211.82"/>
    <n v="7145.99"/>
    <n v="0.21"/>
    <n v="921.34780000000001"/>
  </r>
  <r>
    <s v="O04819"/>
    <s v="2024-11-27"/>
    <x v="4"/>
    <s v="Maharashtra"/>
    <s v="Consumer"/>
    <x v="3"/>
    <s v="Jeans"/>
    <n v="3"/>
    <n v="35146.25"/>
    <n v="26006.57"/>
    <n v="0.2"/>
    <n v="2110.4300000000003"/>
  </r>
  <r>
    <s v="O04820"/>
    <s v="2024-03-09"/>
    <x v="5"/>
    <s v="West Bengal"/>
    <s v="Corporate"/>
    <x v="1"/>
    <s v="Tablet"/>
    <n v="5"/>
    <n v="52914.22"/>
    <n v="40877.11"/>
    <n v="0.06"/>
    <n v="8862.256800000001"/>
  </r>
  <r>
    <s v="O04821"/>
    <s v="2025-01-28"/>
    <x v="6"/>
    <s v="Tamil Nadu"/>
    <s v="Consumer"/>
    <x v="2"/>
    <s v="Lamp"/>
    <n v="5"/>
    <n v="10782.37"/>
    <n v="9084.1299999999992"/>
    <n v="0.03"/>
    <n v="1374.7689000000016"/>
  </r>
  <r>
    <s v="O04822"/>
    <s v="2024-11-21"/>
    <x v="0"/>
    <s v="Karnataka"/>
    <s v="Consumer"/>
    <x v="1"/>
    <s v="Phone"/>
    <n v="3"/>
    <n v="2777.79"/>
    <n v="1738.87"/>
    <n v="0.01"/>
    <n v="1011.1421"/>
  </r>
  <r>
    <s v="O04823"/>
    <s v="2024-09-30"/>
    <x v="7"/>
    <s v="Uttar Pradesh"/>
    <s v="Corporate"/>
    <x v="2"/>
    <s v="Sofa"/>
    <n v="1"/>
    <n v="1294.3399999999999"/>
    <n v="887.66"/>
    <n v="0.2"/>
    <n v="147.81199999999995"/>
  </r>
  <r>
    <s v="O04824"/>
    <s v="2024-07-03"/>
    <x v="1"/>
    <s v="Maharashtra"/>
    <s v="Corporate"/>
    <x v="1"/>
    <s v="Headphones"/>
    <n v="2"/>
    <n v="8699.42"/>
    <n v="6292.46"/>
    <n v="0.13"/>
    <n v="1276.0354"/>
  </r>
  <r>
    <s v="O04825"/>
    <s v="2024-09-24"/>
    <x v="1"/>
    <s v="Maharashtra"/>
    <s v="Corporate"/>
    <x v="0"/>
    <s v="Perfume"/>
    <n v="3"/>
    <n v="23001.79"/>
    <n v="15787.6"/>
    <n v="0.21"/>
    <n v="2383.8141000000005"/>
  </r>
  <r>
    <s v="O04826"/>
    <s v="2024-10-24"/>
    <x v="4"/>
    <s v="Maharashtra"/>
    <s v="Consumer"/>
    <x v="2"/>
    <s v="Chair"/>
    <n v="3"/>
    <n v="26591.66"/>
    <n v="15839.8"/>
    <n v="0.2"/>
    <n v="5433.5280000000002"/>
  </r>
  <r>
    <s v="O04827"/>
    <s v="2024-01-02"/>
    <x v="3"/>
    <s v="Telangana"/>
    <s v="Consumer"/>
    <x v="3"/>
    <s v="Jacket"/>
    <n v="3"/>
    <n v="20218.560000000001"/>
    <n v="16745.310000000001"/>
    <n v="0.22"/>
    <n v="-974.83320000000003"/>
  </r>
  <r>
    <s v="O04828"/>
    <s v="2025-04-06"/>
    <x v="7"/>
    <s v="Uttar Pradesh"/>
    <s v="Consumer"/>
    <x v="3"/>
    <s v="Jeans"/>
    <n v="3"/>
    <n v="40621.629999999997"/>
    <n v="33947.910000000003"/>
    <n v="0.26"/>
    <n v="-3887.9038000000055"/>
  </r>
  <r>
    <s v="O04829"/>
    <s v="2024-09-10"/>
    <x v="7"/>
    <s v="Uttar Pradesh"/>
    <s v="Consumer"/>
    <x v="2"/>
    <s v="Table"/>
    <n v="1"/>
    <n v="1555.99"/>
    <n v="894.85"/>
    <n v="0.13"/>
    <n v="458.86129999999997"/>
  </r>
  <r>
    <s v="O04830"/>
    <s v="2024-03-18"/>
    <x v="0"/>
    <s v="Karnataka"/>
    <s v="Consumer"/>
    <x v="3"/>
    <s v="Jacket"/>
    <n v="4"/>
    <n v="45333.26"/>
    <n v="37183.449999999997"/>
    <n v="0.11"/>
    <n v="3163.1514000000043"/>
  </r>
  <r>
    <s v="O04831"/>
    <s v="2024-03-03"/>
    <x v="0"/>
    <s v="Karnataka"/>
    <s v="Corporate"/>
    <x v="3"/>
    <s v="Shirt"/>
    <n v="3"/>
    <n v="23576.44"/>
    <n v="18896.759999999998"/>
    <n v="0.19"/>
    <n v="200.15640000000076"/>
  </r>
  <r>
    <s v="O04832"/>
    <s v="2025-06-21"/>
    <x v="7"/>
    <s v="Uttar Pradesh"/>
    <s v="SMB"/>
    <x v="2"/>
    <s v="Chair"/>
    <n v="1"/>
    <n v="10944.17"/>
    <n v="6501.23"/>
    <n v="0.23"/>
    <n v="1925.7809000000002"/>
  </r>
  <r>
    <s v="O04833"/>
    <s v="2024-08-04"/>
    <x v="4"/>
    <s v="Maharashtra"/>
    <s v="Consumer"/>
    <x v="0"/>
    <s v="Haircare"/>
    <n v="5"/>
    <n v="68220.37"/>
    <n v="55751.53"/>
    <n v="0.05"/>
    <n v="9057.8214999999964"/>
  </r>
  <r>
    <s v="O04834"/>
    <s v="2025-03-08"/>
    <x v="5"/>
    <s v="West Bengal"/>
    <s v="SMB"/>
    <x v="0"/>
    <s v="Haircare"/>
    <n v="4"/>
    <n v="53485.01"/>
    <n v="33184.28"/>
    <n v="0.17"/>
    <n v="11208.278300000002"/>
  </r>
  <r>
    <s v="O04835"/>
    <s v="2024-09-21"/>
    <x v="5"/>
    <s v="West Bengal"/>
    <s v="Consumer"/>
    <x v="2"/>
    <s v="Lamp"/>
    <n v="3"/>
    <n v="5135.37"/>
    <n v="2882.11"/>
    <n v="0.27"/>
    <n v="866.71009999999978"/>
  </r>
  <r>
    <s v="O04836"/>
    <s v="2025-06-04"/>
    <x v="5"/>
    <s v="West Bengal"/>
    <s v="Consumer"/>
    <x v="0"/>
    <s v="Perfume"/>
    <n v="3"/>
    <n v="20251.91"/>
    <n v="13346.22"/>
    <n v="0.13"/>
    <n v="4272.9417000000003"/>
  </r>
  <r>
    <s v="O04837"/>
    <s v="2024-11-13"/>
    <x v="4"/>
    <s v="Maharashtra"/>
    <s v="SMB"/>
    <x v="2"/>
    <s v="Lamp"/>
    <n v="4"/>
    <n v="53233.120000000003"/>
    <n v="31941.56"/>
    <n v="0.25"/>
    <n v="7983.2800000000007"/>
  </r>
  <r>
    <s v="O04838"/>
    <s v="2024-08-26"/>
    <x v="2"/>
    <s v="Delhi"/>
    <s v="Corporate"/>
    <x v="2"/>
    <s v="Lamp"/>
    <n v="2"/>
    <n v="2721.92"/>
    <n v="1584"/>
    <n v="0"/>
    <n v="1137.92"/>
  </r>
  <r>
    <s v="O04839"/>
    <s v="2025-06-22"/>
    <x v="6"/>
    <s v="Tamil Nadu"/>
    <s v="Consumer"/>
    <x v="3"/>
    <s v="Jeans"/>
    <n v="2"/>
    <n v="28598.37"/>
    <n v="17377.89"/>
    <n v="0.27"/>
    <n v="3498.9200999999994"/>
  </r>
  <r>
    <s v="O04840"/>
    <s v="2024-04-15"/>
    <x v="3"/>
    <s v="Telangana"/>
    <s v="Corporate"/>
    <x v="0"/>
    <s v="Perfume"/>
    <n v="3"/>
    <n v="36772.54"/>
    <n v="26813.61"/>
    <n v="0.18"/>
    <n v="3339.8728000000001"/>
  </r>
  <r>
    <s v="O04841"/>
    <s v="2024-12-28"/>
    <x v="6"/>
    <s v="Tamil Nadu"/>
    <s v="Consumer"/>
    <x v="1"/>
    <s v="Laptop"/>
    <n v="4"/>
    <n v="44567.02"/>
    <n v="36765.49"/>
    <n v="0.19"/>
    <n v="-666.20380000000114"/>
  </r>
  <r>
    <s v="O04842"/>
    <s v="2024-01-08"/>
    <x v="6"/>
    <s v="Tamil Nadu"/>
    <s v="Consumer"/>
    <x v="2"/>
    <s v="Lamp"/>
    <n v="2"/>
    <n v="7062.91"/>
    <n v="4624.5600000000004"/>
    <n v="0.15"/>
    <n v="1378.9134999999994"/>
  </r>
  <r>
    <s v="O04843"/>
    <s v="2024-07-03"/>
    <x v="6"/>
    <s v="Tamil Nadu"/>
    <s v="SMB"/>
    <x v="3"/>
    <s v="Jeans"/>
    <n v="4"/>
    <n v="2516.7199999999998"/>
    <n v="2019.17"/>
    <n v="0.24"/>
    <n v="-106.46280000000024"/>
  </r>
  <r>
    <s v="O04844"/>
    <s v="2024-06-02"/>
    <x v="6"/>
    <s v="Tamil Nadu"/>
    <s v="Corporate"/>
    <x v="2"/>
    <s v="Lamp"/>
    <n v="2"/>
    <n v="24536.92"/>
    <n v="14696.15"/>
    <n v="0.18"/>
    <n v="5424.1243999999988"/>
  </r>
  <r>
    <s v="O04845"/>
    <s v="2024-01-16"/>
    <x v="3"/>
    <s v="Telangana"/>
    <s v="SMB"/>
    <x v="3"/>
    <s v="Shoes"/>
    <n v="3"/>
    <n v="17673.169999999998"/>
    <n v="9766.2199999999993"/>
    <n v="0.22"/>
    <n v="4018.8525999999993"/>
  </r>
  <r>
    <s v="O04846"/>
    <s v="2024-06-04"/>
    <x v="6"/>
    <s v="Tamil Nadu"/>
    <s v="SMB"/>
    <x v="2"/>
    <s v="Sofa"/>
    <n v="2"/>
    <n v="13545.16"/>
    <n v="10693.29"/>
    <n v="0.28000000000000003"/>
    <n v="-940.77480000000151"/>
  </r>
  <r>
    <s v="O04847"/>
    <s v="2025-05-10"/>
    <x v="7"/>
    <s v="Uttar Pradesh"/>
    <s v="Consumer"/>
    <x v="1"/>
    <s v="Phone"/>
    <n v="3"/>
    <n v="10942.89"/>
    <n v="8443.2999999999993"/>
    <n v="0.22"/>
    <n v="92.154200000000401"/>
  </r>
  <r>
    <s v="O04848"/>
    <s v="2024-11-04"/>
    <x v="0"/>
    <s v="Karnataka"/>
    <s v="Consumer"/>
    <x v="2"/>
    <s v="Lamp"/>
    <n v="2"/>
    <n v="1816.07"/>
    <n v="1217.53"/>
    <n v="0.16"/>
    <n v="307.96879999999999"/>
  </r>
  <r>
    <s v="O04849"/>
    <s v="2025-03-24"/>
    <x v="5"/>
    <s v="West Bengal"/>
    <s v="SMB"/>
    <x v="1"/>
    <s v="Phone"/>
    <n v="2"/>
    <n v="26280.03"/>
    <n v="16717.75"/>
    <n v="0.05"/>
    <n v="8248.2784999999985"/>
  </r>
  <r>
    <s v="O04850"/>
    <s v="2025-01-04"/>
    <x v="6"/>
    <s v="Tamil Nadu"/>
    <s v="SMB"/>
    <x v="2"/>
    <s v="Lamp"/>
    <n v="2"/>
    <n v="13528.3"/>
    <n v="10497.45"/>
    <n v="0.02"/>
    <n v="2760.2839999999987"/>
  </r>
  <r>
    <s v="O04851"/>
    <s v="2024-06-24"/>
    <x v="7"/>
    <s v="Uttar Pradesh"/>
    <s v="Corporate"/>
    <x v="0"/>
    <s v="Makeup"/>
    <n v="5"/>
    <n v="3068.94"/>
    <n v="2165.16"/>
    <n v="0.03"/>
    <n v="811.71180000000015"/>
  </r>
  <r>
    <s v="O04852"/>
    <s v="2025-04-10"/>
    <x v="6"/>
    <s v="Tamil Nadu"/>
    <s v="Corporate"/>
    <x v="2"/>
    <s v="Lamp"/>
    <n v="2"/>
    <n v="9380.2800000000007"/>
    <n v="6777.17"/>
    <n v="0.18"/>
    <n v="914.65960000000064"/>
  </r>
  <r>
    <s v="O04853"/>
    <s v="2024-09-13"/>
    <x v="1"/>
    <s v="Maharashtra"/>
    <s v="SMB"/>
    <x v="2"/>
    <s v="Chair"/>
    <n v="1"/>
    <n v="11876.29"/>
    <n v="7845.15"/>
    <n v="7.0000000000000007E-2"/>
    <n v="3199.7997000000009"/>
  </r>
  <r>
    <s v="O04854"/>
    <s v="2024-09-10"/>
    <x v="2"/>
    <s v="Delhi"/>
    <s v="Corporate"/>
    <x v="2"/>
    <s v="Chair"/>
    <n v="5"/>
    <n v="67511.350000000006"/>
    <n v="55432.24"/>
    <n v="0.13"/>
    <n v="3302.6345000000074"/>
  </r>
  <r>
    <s v="O04855"/>
    <s v="2024-12-09"/>
    <x v="0"/>
    <s v="Karnataka"/>
    <s v="Corporate"/>
    <x v="2"/>
    <s v="Chair"/>
    <n v="1"/>
    <n v="14206.07"/>
    <n v="9347.4699999999993"/>
    <n v="0.08"/>
    <n v="3722.1144000000004"/>
  </r>
  <r>
    <s v="O04856"/>
    <s v="2024-07-02"/>
    <x v="6"/>
    <s v="Tamil Nadu"/>
    <s v="Consumer"/>
    <x v="1"/>
    <s v="Tablet"/>
    <n v="4"/>
    <n v="51037.97"/>
    <n v="30287.93"/>
    <n v="0.24"/>
    <n v="8500.9272000000019"/>
  </r>
  <r>
    <s v="O04857"/>
    <s v="2024-02-13"/>
    <x v="0"/>
    <s v="Karnataka"/>
    <s v="Corporate"/>
    <x v="0"/>
    <s v="Haircare"/>
    <n v="4"/>
    <n v="11839.86"/>
    <n v="7453.49"/>
    <n v="0.05"/>
    <n v="3794.3770000000009"/>
  </r>
  <r>
    <s v="O04858"/>
    <s v="2025-04-10"/>
    <x v="5"/>
    <s v="West Bengal"/>
    <s v="Consumer"/>
    <x v="0"/>
    <s v="Makeup"/>
    <n v="4"/>
    <n v="9763.27"/>
    <n v="7699.17"/>
    <n v="0.04"/>
    <n v="1673.5692000000004"/>
  </r>
  <r>
    <s v="O04859"/>
    <s v="2025-02-04"/>
    <x v="1"/>
    <s v="Maharashtra"/>
    <s v="SMB"/>
    <x v="2"/>
    <s v="Lamp"/>
    <n v="3"/>
    <n v="20084.61"/>
    <n v="11637.42"/>
    <n v="0.03"/>
    <n v="7844.6517000000003"/>
  </r>
  <r>
    <s v="O04860"/>
    <s v="2024-06-07"/>
    <x v="6"/>
    <s v="Tamil Nadu"/>
    <s v="Consumer"/>
    <x v="2"/>
    <s v="Chair"/>
    <n v="4"/>
    <n v="17452.47"/>
    <n v="13139.6"/>
    <n v="0.26"/>
    <n v="-224.77219999999943"/>
  </r>
  <r>
    <s v="O04861"/>
    <s v="2025-04-04"/>
    <x v="1"/>
    <s v="Maharashtra"/>
    <s v="Corporate"/>
    <x v="0"/>
    <s v="Perfume"/>
    <n v="4"/>
    <n v="43691.4"/>
    <n v="36831.49"/>
    <n v="0.18"/>
    <n v="-1004.5419999999967"/>
  </r>
  <r>
    <s v="O04862"/>
    <s v="2024-05-29"/>
    <x v="6"/>
    <s v="Tamil Nadu"/>
    <s v="Corporate"/>
    <x v="2"/>
    <s v="Chair"/>
    <n v="2"/>
    <n v="26569.39"/>
    <n v="20896"/>
    <n v="0.23"/>
    <n v="-437.56970000000092"/>
  </r>
  <r>
    <s v="O04863"/>
    <s v="2024-04-16"/>
    <x v="4"/>
    <s v="Maharashtra"/>
    <s v="SMB"/>
    <x v="3"/>
    <s v="Shirt"/>
    <n v="1"/>
    <n v="10996.98"/>
    <n v="7729.6"/>
    <n v="0.13"/>
    <n v="1837.7725999999991"/>
  </r>
  <r>
    <s v="O04864"/>
    <s v="2025-05-30"/>
    <x v="5"/>
    <s v="West Bengal"/>
    <s v="Consumer"/>
    <x v="2"/>
    <s v="Sofa"/>
    <n v="3"/>
    <n v="19752.439999999999"/>
    <n v="15982.11"/>
    <n v="0.2"/>
    <n v="-180.15800000000172"/>
  </r>
  <r>
    <s v="O04865"/>
    <s v="2024-03-29"/>
    <x v="5"/>
    <s v="West Bengal"/>
    <s v="Corporate"/>
    <x v="2"/>
    <s v="Chair"/>
    <n v="2"/>
    <n v="18710.61"/>
    <n v="12239.01"/>
    <n v="0.13"/>
    <n v="4039.2207000000003"/>
  </r>
  <r>
    <s v="O04866"/>
    <s v="2024-04-11"/>
    <x v="0"/>
    <s v="Karnataka"/>
    <s v="Corporate"/>
    <x v="3"/>
    <s v="Shoes"/>
    <n v="2"/>
    <n v="10513.87"/>
    <n v="6071.3"/>
    <n v="0.15"/>
    <n v="2865.4895000000006"/>
  </r>
  <r>
    <s v="O04867"/>
    <s v="2025-01-08"/>
    <x v="5"/>
    <s v="West Bengal"/>
    <s v="Consumer"/>
    <x v="3"/>
    <s v="Jeans"/>
    <n v="4"/>
    <n v="15199.22"/>
    <n v="11257.34"/>
    <n v="0.28999999999999998"/>
    <n v="-465.89380000000074"/>
  </r>
  <r>
    <s v="O04868"/>
    <s v="2024-10-01"/>
    <x v="2"/>
    <s v="Delhi"/>
    <s v="SMB"/>
    <x v="2"/>
    <s v="Sofa"/>
    <n v="3"/>
    <n v="21136.01"/>
    <n v="16944.28"/>
    <n v="0.28999999999999998"/>
    <n v="-1937.7128999999995"/>
  </r>
  <r>
    <s v="O04869"/>
    <s v="2025-03-31"/>
    <x v="0"/>
    <s v="Karnataka"/>
    <s v="SMB"/>
    <x v="3"/>
    <s v="Shirt"/>
    <n v="3"/>
    <n v="38150.53"/>
    <n v="24368.37"/>
    <n v="0.22"/>
    <n v="5389.0434000000005"/>
  </r>
  <r>
    <s v="O04870"/>
    <s v="2024-03-27"/>
    <x v="1"/>
    <s v="Maharashtra"/>
    <s v="Consumer"/>
    <x v="2"/>
    <s v="Sofa"/>
    <n v="1"/>
    <n v="1402.16"/>
    <n v="1142.8900000000001"/>
    <n v="0.01"/>
    <n v="245.24839999999998"/>
  </r>
  <r>
    <s v="O04871"/>
    <s v="2024-09-11"/>
    <x v="2"/>
    <s v="Delhi"/>
    <s v="Corporate"/>
    <x v="1"/>
    <s v="Tablet"/>
    <n v="1"/>
    <n v="14971.27"/>
    <n v="8614.0499999999993"/>
    <n v="0.19"/>
    <n v="3512.6787000000008"/>
  </r>
  <r>
    <s v="O04872"/>
    <s v="2025-04-10"/>
    <x v="1"/>
    <s v="Maharashtra"/>
    <s v="Corporate"/>
    <x v="0"/>
    <s v="Perfume"/>
    <n v="3"/>
    <n v="10746.22"/>
    <n v="7185.2"/>
    <n v="0.05"/>
    <n v="3023.7089999999994"/>
  </r>
  <r>
    <s v="O04873"/>
    <s v="2024-04-01"/>
    <x v="4"/>
    <s v="Maharashtra"/>
    <s v="SMB"/>
    <x v="1"/>
    <s v="Phone"/>
    <n v="3"/>
    <n v="42475"/>
    <n v="30221.3"/>
    <n v="0.27"/>
    <n v="785.45000000000073"/>
  </r>
  <r>
    <s v="O04874"/>
    <s v="2024-09-23"/>
    <x v="0"/>
    <s v="Karnataka"/>
    <s v="Corporate"/>
    <x v="0"/>
    <s v="Makeup"/>
    <n v="3"/>
    <n v="36481.480000000003"/>
    <n v="26372.91"/>
    <n v="0.18"/>
    <n v="3541.9036000000033"/>
  </r>
  <r>
    <s v="O04875"/>
    <s v="2024-10-20"/>
    <x v="0"/>
    <s v="Karnataka"/>
    <s v="Consumer"/>
    <x v="2"/>
    <s v="Chair"/>
    <n v="3"/>
    <n v="28977.03"/>
    <n v="21770.06"/>
    <n v="7.0000000000000007E-2"/>
    <n v="5178.5778999999975"/>
  </r>
  <r>
    <s v="O04876"/>
    <s v="2025-03-05"/>
    <x v="4"/>
    <s v="Maharashtra"/>
    <s v="Corporate"/>
    <x v="0"/>
    <s v="Makeup"/>
    <n v="2"/>
    <n v="25123.78"/>
    <n v="14229.05"/>
    <n v="0.04"/>
    <n v="9889.7788"/>
  </r>
  <r>
    <s v="O04877"/>
    <s v="2024-06-11"/>
    <x v="1"/>
    <s v="Maharashtra"/>
    <s v="Corporate"/>
    <x v="2"/>
    <s v="Sofa"/>
    <n v="3"/>
    <n v="23832.87"/>
    <n v="16876.759999999998"/>
    <n v="0.03"/>
    <n v="6241.1239000000005"/>
  </r>
  <r>
    <s v="O04878"/>
    <s v="2024-07-16"/>
    <x v="6"/>
    <s v="Tamil Nadu"/>
    <s v="Corporate"/>
    <x v="1"/>
    <s v="Laptop"/>
    <n v="2"/>
    <n v="24149.439999999999"/>
    <n v="17232.439999999999"/>
    <n v="0.27"/>
    <n v="396.65120000000024"/>
  </r>
  <r>
    <s v="O04879"/>
    <s v="2024-06-20"/>
    <x v="4"/>
    <s v="Maharashtra"/>
    <s v="Consumer"/>
    <x v="3"/>
    <s v="Shoes"/>
    <n v="4"/>
    <n v="6208.78"/>
    <n v="3853.09"/>
    <n v="0.04"/>
    <n v="2107.3387999999995"/>
  </r>
  <r>
    <s v="O04880"/>
    <s v="2024-12-04"/>
    <x v="0"/>
    <s v="Karnataka"/>
    <s v="Corporate"/>
    <x v="1"/>
    <s v="Phone"/>
    <n v="1"/>
    <n v="7232.06"/>
    <n v="5772.08"/>
    <n v="0.28000000000000003"/>
    <n v="-564.99679999999989"/>
  </r>
  <r>
    <s v="O04881"/>
    <s v="2024-10-18"/>
    <x v="2"/>
    <s v="Delhi"/>
    <s v="Corporate"/>
    <x v="0"/>
    <s v="Skincare"/>
    <n v="1"/>
    <n v="9788"/>
    <n v="6294.6"/>
    <n v="0.17"/>
    <n v="1829.4399999999996"/>
  </r>
  <r>
    <s v="O04882"/>
    <s v="2024-05-19"/>
    <x v="4"/>
    <s v="Maharashtra"/>
    <s v="Corporate"/>
    <x v="1"/>
    <s v="Laptop"/>
    <n v="5"/>
    <n v="19508.66"/>
    <n v="15379.9"/>
    <n v="0.1"/>
    <n v="2177.8940000000002"/>
  </r>
  <r>
    <s v="O04883"/>
    <s v="2024-03-18"/>
    <x v="7"/>
    <s v="Uttar Pradesh"/>
    <s v="Corporate"/>
    <x v="3"/>
    <s v="Jacket"/>
    <n v="5"/>
    <n v="15604.73"/>
    <n v="11843.87"/>
    <n v="0.06"/>
    <n v="2824.5761999999986"/>
  </r>
  <r>
    <s v="O04884"/>
    <s v="2025-03-02"/>
    <x v="3"/>
    <s v="Telangana"/>
    <s v="SMB"/>
    <x v="2"/>
    <s v="Lamp"/>
    <n v="1"/>
    <n v="13857.83"/>
    <n v="7655.37"/>
    <n v="0.12"/>
    <n v="4539.5204000000003"/>
  </r>
  <r>
    <s v="O04885"/>
    <s v="2024-08-11"/>
    <x v="5"/>
    <s v="West Bengal"/>
    <s v="Consumer"/>
    <x v="1"/>
    <s v="Phone"/>
    <n v="2"/>
    <n v="28870.720000000001"/>
    <n v="23942.43"/>
    <n v="0.09"/>
    <n v="2329.925200000001"/>
  </r>
  <r>
    <s v="O04886"/>
    <s v="2025-05-31"/>
    <x v="0"/>
    <s v="Karnataka"/>
    <s v="SMB"/>
    <x v="2"/>
    <s v="Table"/>
    <n v="5"/>
    <n v="45449.63"/>
    <n v="38452.03"/>
    <n v="0.1"/>
    <n v="2452.6369999999988"/>
  </r>
  <r>
    <s v="O04887"/>
    <s v="2025-04-23"/>
    <x v="4"/>
    <s v="Maharashtra"/>
    <s v="Corporate"/>
    <x v="2"/>
    <s v="Lamp"/>
    <n v="1"/>
    <n v="5266.01"/>
    <n v="3647.82"/>
    <n v="0.06"/>
    <n v="1302.2294000000002"/>
  </r>
  <r>
    <s v="O04888"/>
    <s v="2024-08-16"/>
    <x v="6"/>
    <s v="Tamil Nadu"/>
    <s v="Corporate"/>
    <x v="3"/>
    <s v="Shoes"/>
    <n v="3"/>
    <n v="44529.82"/>
    <n v="37785.730000000003"/>
    <n v="0.04"/>
    <n v="4962.8971999999967"/>
  </r>
  <r>
    <s v="O04889"/>
    <s v="2025-01-06"/>
    <x v="3"/>
    <s v="Telangana"/>
    <s v="Consumer"/>
    <x v="1"/>
    <s v="Laptop"/>
    <n v="3"/>
    <n v="32009.599999999999"/>
    <n v="24638.01"/>
    <n v="0.03"/>
    <n v="6411.3020000000006"/>
  </r>
  <r>
    <s v="O04890"/>
    <s v="2024-02-26"/>
    <x v="3"/>
    <s v="Telangana"/>
    <s v="Corporate"/>
    <x v="3"/>
    <s v="Shoes"/>
    <n v="1"/>
    <n v="2719.24"/>
    <n v="1517.65"/>
    <n v="0.28999999999999998"/>
    <n v="413.01039999999978"/>
  </r>
  <r>
    <s v="O04891"/>
    <s v="2024-07-30"/>
    <x v="0"/>
    <s v="Karnataka"/>
    <s v="SMB"/>
    <x v="0"/>
    <s v="Perfume"/>
    <n v="5"/>
    <n v="31273.34"/>
    <n v="23287.33"/>
    <n v="0.21"/>
    <n v="1418.6085999999987"/>
  </r>
  <r>
    <s v="O04892"/>
    <s v="2024-01-23"/>
    <x v="0"/>
    <s v="Karnataka"/>
    <s v="SMB"/>
    <x v="0"/>
    <s v="Perfume"/>
    <n v="1"/>
    <n v="7533.25"/>
    <n v="6361.99"/>
    <n v="0.05"/>
    <n v="794.5975000000002"/>
  </r>
  <r>
    <s v="O04893"/>
    <s v="2024-07-14"/>
    <x v="3"/>
    <s v="Telangana"/>
    <s v="SMB"/>
    <x v="3"/>
    <s v="Shoes"/>
    <n v="5"/>
    <n v="51540.17"/>
    <n v="33982.18"/>
    <n v="0.11"/>
    <n v="11888.571299999998"/>
  </r>
  <r>
    <s v="O04894"/>
    <s v="2025-06-10"/>
    <x v="4"/>
    <s v="Maharashtra"/>
    <s v="Consumer"/>
    <x v="0"/>
    <s v="Makeup"/>
    <n v="1"/>
    <n v="3676.45"/>
    <n v="2637.3"/>
    <n v="0.03"/>
    <n v="928.85649999999964"/>
  </r>
  <r>
    <s v="O04895"/>
    <s v="2024-10-31"/>
    <x v="1"/>
    <s v="Maharashtra"/>
    <s v="Corporate"/>
    <x v="0"/>
    <s v="Perfume"/>
    <n v="4"/>
    <n v="47255.27"/>
    <n v="26511.41"/>
    <n v="0.2"/>
    <n v="11292.805999999997"/>
  </r>
  <r>
    <s v="O04896"/>
    <s v="2024-11-14"/>
    <x v="0"/>
    <s v="Karnataka"/>
    <s v="Corporate"/>
    <x v="2"/>
    <s v="Table"/>
    <n v="1"/>
    <n v="12076.33"/>
    <n v="9293.02"/>
    <n v="0.26"/>
    <n v="-356.53580000000056"/>
  </r>
  <r>
    <s v="O04897"/>
    <s v="2025-03-24"/>
    <x v="0"/>
    <s v="Karnataka"/>
    <s v="Corporate"/>
    <x v="1"/>
    <s v="Phone"/>
    <n v="4"/>
    <n v="48618.94"/>
    <n v="32076.15"/>
    <n v="0.18"/>
    <n v="7791.3808000000008"/>
  </r>
  <r>
    <s v="O04898"/>
    <s v="2024-04-08"/>
    <x v="2"/>
    <s v="Delhi"/>
    <s v="Corporate"/>
    <x v="1"/>
    <s v="Tablet"/>
    <n v="3"/>
    <n v="30954.25"/>
    <n v="18413.939999999999"/>
    <n v="0.09"/>
    <n v="9754.4275000000016"/>
  </r>
  <r>
    <s v="O04899"/>
    <s v="2024-10-24"/>
    <x v="3"/>
    <s v="Telangana"/>
    <s v="SMB"/>
    <x v="2"/>
    <s v="Lamp"/>
    <n v="1"/>
    <n v="2202.1"/>
    <n v="1865.72"/>
    <n v="0.06"/>
    <n v="204.25399999999991"/>
  </r>
  <r>
    <s v="O04900"/>
    <s v="2025-03-04"/>
    <x v="0"/>
    <s v="Karnataka"/>
    <s v="SMB"/>
    <x v="3"/>
    <s v="Shirt"/>
    <n v="4"/>
    <n v="14826.85"/>
    <n v="10105.23"/>
    <n v="0.02"/>
    <n v="4425.0830000000005"/>
  </r>
  <r>
    <s v="O04901"/>
    <s v="2024-10-18"/>
    <x v="1"/>
    <s v="Maharashtra"/>
    <s v="Corporate"/>
    <x v="3"/>
    <s v="Jacket"/>
    <n v="5"/>
    <n v="15681.53"/>
    <n v="9156.66"/>
    <n v="0.2"/>
    <n v="3388.5640000000003"/>
  </r>
  <r>
    <s v="O04902"/>
    <s v="2024-08-01"/>
    <x v="6"/>
    <s v="Tamil Nadu"/>
    <s v="Corporate"/>
    <x v="1"/>
    <s v="Phone"/>
    <n v="5"/>
    <n v="29418.7"/>
    <n v="22033.37"/>
    <n v="0.28999999999999998"/>
    <n v="-1146.0929999999971"/>
  </r>
  <r>
    <s v="O04903"/>
    <s v="2024-05-13"/>
    <x v="0"/>
    <s v="Karnataka"/>
    <s v="Consumer"/>
    <x v="2"/>
    <s v="Chair"/>
    <n v="2"/>
    <n v="18535.62"/>
    <n v="14960.67"/>
    <n v="0.04"/>
    <n v="2833.5251999999991"/>
  </r>
  <r>
    <s v="O04904"/>
    <s v="2025-02-07"/>
    <x v="6"/>
    <s v="Tamil Nadu"/>
    <s v="SMB"/>
    <x v="2"/>
    <s v="Table"/>
    <n v="3"/>
    <n v="43676.55"/>
    <n v="25926.65"/>
    <n v="0.28000000000000003"/>
    <n v="5520.4660000000003"/>
  </r>
  <r>
    <s v="O04905"/>
    <s v="2024-08-02"/>
    <x v="2"/>
    <s v="Delhi"/>
    <s v="Corporate"/>
    <x v="0"/>
    <s v="Perfume"/>
    <n v="4"/>
    <n v="40979.89"/>
    <n v="24030.880000000001"/>
    <n v="0.17"/>
    <n v="9982.4286999999968"/>
  </r>
  <r>
    <s v="O04906"/>
    <s v="2024-12-14"/>
    <x v="4"/>
    <s v="Maharashtra"/>
    <s v="SMB"/>
    <x v="3"/>
    <s v="Shoes"/>
    <n v="3"/>
    <n v="4239.87"/>
    <n v="2685.46"/>
    <n v="0.15"/>
    <n v="918.42949999999985"/>
  </r>
  <r>
    <s v="O04907"/>
    <s v="2025-03-20"/>
    <x v="5"/>
    <s v="West Bengal"/>
    <s v="SMB"/>
    <x v="1"/>
    <s v="Tablet"/>
    <n v="4"/>
    <n v="44449.93"/>
    <n v="30184.67"/>
    <n v="0.18"/>
    <n v="6264.2726000000021"/>
  </r>
  <r>
    <s v="O04908"/>
    <s v="2024-12-24"/>
    <x v="4"/>
    <s v="Maharashtra"/>
    <s v="SMB"/>
    <x v="3"/>
    <s v="Jacket"/>
    <n v="2"/>
    <n v="10164.23"/>
    <n v="8186.77"/>
    <n v="7.0000000000000007E-2"/>
    <n v="1265.9638999999991"/>
  </r>
  <r>
    <s v="O04909"/>
    <s v="2025-05-19"/>
    <x v="1"/>
    <s v="Maharashtra"/>
    <s v="SMB"/>
    <x v="0"/>
    <s v="Skincare"/>
    <n v="2"/>
    <n v="27701.19"/>
    <n v="16325.64"/>
    <n v="0.09"/>
    <n v="8882.4429"/>
  </r>
  <r>
    <s v="O04910"/>
    <s v="2024-04-28"/>
    <x v="4"/>
    <s v="Maharashtra"/>
    <s v="Consumer"/>
    <x v="3"/>
    <s v="Jacket"/>
    <n v="4"/>
    <n v="17957.61"/>
    <n v="12846.81"/>
    <n v="0.04"/>
    <n v="4392.4956000000011"/>
  </r>
  <r>
    <s v="O04911"/>
    <s v="2024-11-12"/>
    <x v="6"/>
    <s v="Tamil Nadu"/>
    <s v="SMB"/>
    <x v="2"/>
    <s v="Sofa"/>
    <n v="1"/>
    <n v="4897.9799999999996"/>
    <n v="2911.43"/>
    <n v="0.23"/>
    <n v="860.01459999999975"/>
  </r>
  <r>
    <s v="O04912"/>
    <s v="2025-04-28"/>
    <x v="2"/>
    <s v="Delhi"/>
    <s v="SMB"/>
    <x v="1"/>
    <s v="Laptop"/>
    <n v="5"/>
    <n v="70959.34"/>
    <n v="54376.24"/>
    <n v="0.2"/>
    <n v="2391.2319999999982"/>
  </r>
  <r>
    <s v="O04913"/>
    <s v="2024-05-05"/>
    <x v="1"/>
    <s v="Maharashtra"/>
    <s v="Corporate"/>
    <x v="1"/>
    <s v="Headphones"/>
    <n v="3"/>
    <n v="33403.64"/>
    <n v="23826.29"/>
    <n v="0.1"/>
    <n v="6236.985999999999"/>
  </r>
  <r>
    <s v="O04914"/>
    <s v="2025-05-20"/>
    <x v="3"/>
    <s v="Telangana"/>
    <s v="SMB"/>
    <x v="1"/>
    <s v="Headphones"/>
    <n v="3"/>
    <n v="41940.49"/>
    <n v="31457.21"/>
    <n v="0.18"/>
    <n v="2933.9917999999998"/>
  </r>
  <r>
    <s v="O04915"/>
    <s v="2024-03-15"/>
    <x v="7"/>
    <s v="Uttar Pradesh"/>
    <s v="Corporate"/>
    <x v="2"/>
    <s v="Lamp"/>
    <n v="2"/>
    <n v="10612.76"/>
    <n v="6332.75"/>
    <n v="0.13"/>
    <n v="2900.3512000000001"/>
  </r>
  <r>
    <s v="O04916"/>
    <s v="2024-02-01"/>
    <x v="2"/>
    <s v="Delhi"/>
    <s v="Consumer"/>
    <x v="0"/>
    <s v="Perfume"/>
    <n v="5"/>
    <n v="46577.11"/>
    <n v="32904.800000000003"/>
    <n v="0.13"/>
    <n v="7617.2856999999976"/>
  </r>
  <r>
    <s v="O04917"/>
    <s v="2024-02-06"/>
    <x v="2"/>
    <s v="Delhi"/>
    <s v="SMB"/>
    <x v="3"/>
    <s v="Shoes"/>
    <n v="1"/>
    <n v="7397.47"/>
    <n v="5897.11"/>
    <n v="0.2"/>
    <n v="20.86600000000044"/>
  </r>
  <r>
    <s v="O04918"/>
    <s v="2024-03-19"/>
    <x v="2"/>
    <s v="Delhi"/>
    <s v="SMB"/>
    <x v="0"/>
    <s v="Skincare"/>
    <n v="1"/>
    <n v="2592.06"/>
    <n v="1883.49"/>
    <n v="0.22"/>
    <n v="138.31679999999994"/>
  </r>
  <r>
    <s v="O04919"/>
    <s v="2025-05-09"/>
    <x v="3"/>
    <s v="Telangana"/>
    <s v="SMB"/>
    <x v="0"/>
    <s v="Skincare"/>
    <n v="5"/>
    <n v="3550.76"/>
    <n v="1953.4"/>
    <n v="0.03"/>
    <n v="1490.8372000000002"/>
  </r>
  <r>
    <s v="O04920"/>
    <s v="2024-02-09"/>
    <x v="6"/>
    <s v="Tamil Nadu"/>
    <s v="SMB"/>
    <x v="3"/>
    <s v="Shirt"/>
    <n v="1"/>
    <n v="10770.51"/>
    <n v="6028.89"/>
    <n v="0.05"/>
    <n v="4203.0945000000002"/>
  </r>
  <r>
    <s v="O04921"/>
    <s v="2024-05-18"/>
    <x v="0"/>
    <s v="Karnataka"/>
    <s v="Corporate"/>
    <x v="3"/>
    <s v="Jeans"/>
    <n v="4"/>
    <n v="11964.03"/>
    <n v="8924.19"/>
    <n v="0.12"/>
    <n v="1604.1564000000001"/>
  </r>
  <r>
    <s v="O04922"/>
    <s v="2024-09-14"/>
    <x v="3"/>
    <s v="Telangana"/>
    <s v="Consumer"/>
    <x v="2"/>
    <s v="Table"/>
    <n v="4"/>
    <n v="12720.57"/>
    <n v="9892.7800000000007"/>
    <n v="0.18"/>
    <n v="538.08739999999898"/>
  </r>
  <r>
    <s v="O04923"/>
    <s v="2024-01-03"/>
    <x v="7"/>
    <s v="Uttar Pradesh"/>
    <s v="SMB"/>
    <x v="3"/>
    <s v="Jacket"/>
    <n v="2"/>
    <n v="16953.61"/>
    <n v="10876.7"/>
    <n v="0.02"/>
    <n v="5737.8378000000002"/>
  </r>
  <r>
    <s v="O04924"/>
    <s v="2025-01-07"/>
    <x v="6"/>
    <s v="Tamil Nadu"/>
    <s v="SMB"/>
    <x v="3"/>
    <s v="Jeans"/>
    <n v="2"/>
    <n v="7855.4"/>
    <n v="4666.66"/>
    <n v="0.09"/>
    <n v="2481.7539999999999"/>
  </r>
  <r>
    <s v="O04925"/>
    <s v="2024-01-26"/>
    <x v="0"/>
    <s v="Karnataka"/>
    <s v="Corporate"/>
    <x v="3"/>
    <s v="Jacket"/>
    <n v="2"/>
    <n v="15051.46"/>
    <n v="9098.4500000000007"/>
    <n v="0.19"/>
    <n v="3093.2325999999985"/>
  </r>
  <r>
    <s v="O04926"/>
    <s v="2025-03-18"/>
    <x v="6"/>
    <s v="Tamil Nadu"/>
    <s v="Consumer"/>
    <x v="2"/>
    <s v="Table"/>
    <n v="4"/>
    <n v="5223.04"/>
    <n v="3105.48"/>
    <n v="0.21"/>
    <n v="1020.7216000000001"/>
  </r>
  <r>
    <s v="O04927"/>
    <s v="2024-11-15"/>
    <x v="7"/>
    <s v="Uttar Pradesh"/>
    <s v="Consumer"/>
    <x v="2"/>
    <s v="Table"/>
    <n v="2"/>
    <n v="3034.23"/>
    <n v="1838.24"/>
    <n v="0.02"/>
    <n v="1135.3054"/>
  </r>
  <r>
    <s v="O04928"/>
    <s v="2024-10-13"/>
    <x v="0"/>
    <s v="Karnataka"/>
    <s v="SMB"/>
    <x v="0"/>
    <s v="Makeup"/>
    <n v="2"/>
    <n v="21968.28"/>
    <n v="16445.990000000002"/>
    <n v="0.14000000000000001"/>
    <n v="2446.7307999999971"/>
  </r>
  <r>
    <s v="O04929"/>
    <s v="2025-01-30"/>
    <x v="7"/>
    <s v="Uttar Pradesh"/>
    <s v="Corporate"/>
    <x v="3"/>
    <s v="Shoes"/>
    <n v="1"/>
    <n v="4415.3599999999997"/>
    <n v="3030.97"/>
    <n v="0.02"/>
    <n v="1296.0827999999999"/>
  </r>
  <r>
    <s v="O04930"/>
    <s v="2025-02-11"/>
    <x v="5"/>
    <s v="West Bengal"/>
    <s v="Consumer"/>
    <x v="3"/>
    <s v="Jeans"/>
    <n v="3"/>
    <n v="26412.04"/>
    <n v="17195.599999999999"/>
    <n v="0.14000000000000001"/>
    <n v="5518.7544000000016"/>
  </r>
  <r>
    <s v="O04931"/>
    <s v="2024-01-25"/>
    <x v="3"/>
    <s v="Telangana"/>
    <s v="SMB"/>
    <x v="2"/>
    <s v="Lamp"/>
    <n v="2"/>
    <n v="8496.0499999999993"/>
    <n v="6692.14"/>
    <n v="0.04"/>
    <n v="1464.0679999999988"/>
  </r>
  <r>
    <s v="O04932"/>
    <s v="2024-10-10"/>
    <x v="3"/>
    <s v="Telangana"/>
    <s v="Corporate"/>
    <x v="1"/>
    <s v="Headphones"/>
    <n v="3"/>
    <n v="9568.09"/>
    <n v="8087.23"/>
    <n v="0.05"/>
    <n v="1002.4555000000005"/>
  </r>
  <r>
    <s v="O04933"/>
    <s v="2025-05-06"/>
    <x v="3"/>
    <s v="Telangana"/>
    <s v="Consumer"/>
    <x v="1"/>
    <s v="Tablet"/>
    <n v="5"/>
    <n v="35464.28"/>
    <n v="20929.27"/>
    <n v="0.06"/>
    <n v="12407.153199999999"/>
  </r>
  <r>
    <s v="O04934"/>
    <s v="2024-03-17"/>
    <x v="6"/>
    <s v="Tamil Nadu"/>
    <s v="Consumer"/>
    <x v="2"/>
    <s v="Table"/>
    <n v="1"/>
    <n v="4297.78"/>
    <n v="2680.6"/>
    <n v="0.01"/>
    <n v="1574.2021999999999"/>
  </r>
  <r>
    <s v="O04935"/>
    <s v="2024-06-09"/>
    <x v="3"/>
    <s v="Telangana"/>
    <s v="Consumer"/>
    <x v="3"/>
    <s v="Shoes"/>
    <n v="3"/>
    <n v="28140.97"/>
    <n v="22061.31"/>
    <n v="0.01"/>
    <n v="5798.2502999999997"/>
  </r>
  <r>
    <s v="O04936"/>
    <s v="2025-01-14"/>
    <x v="4"/>
    <s v="Maharashtra"/>
    <s v="Consumer"/>
    <x v="0"/>
    <s v="Perfume"/>
    <n v="5"/>
    <n v="19495.66"/>
    <n v="12467.18"/>
    <n v="0.22"/>
    <n v="2739.4348"/>
  </r>
  <r>
    <s v="O04937"/>
    <s v="2024-06-22"/>
    <x v="0"/>
    <s v="Karnataka"/>
    <s v="SMB"/>
    <x v="3"/>
    <s v="Shoes"/>
    <n v="1"/>
    <n v="1135.4100000000001"/>
    <n v="939.52"/>
    <n v="0.12"/>
    <n v="59.640800000000098"/>
  </r>
  <r>
    <s v="O04938"/>
    <s v="2024-09-18"/>
    <x v="7"/>
    <s v="Uttar Pradesh"/>
    <s v="Consumer"/>
    <x v="1"/>
    <s v="Laptop"/>
    <n v="1"/>
    <n v="10026.9"/>
    <n v="6310.62"/>
    <n v="0.04"/>
    <n v="3315.2039999999997"/>
  </r>
  <r>
    <s v="O04939"/>
    <s v="2024-07-08"/>
    <x v="4"/>
    <s v="Maharashtra"/>
    <s v="Consumer"/>
    <x v="1"/>
    <s v="Laptop"/>
    <n v="2"/>
    <n v="16604.82"/>
    <n v="12183.33"/>
    <n v="7.0000000000000007E-2"/>
    <n v="3259.1525999999994"/>
  </r>
  <r>
    <s v="O04940"/>
    <s v="2025-02-12"/>
    <x v="3"/>
    <s v="Telangana"/>
    <s v="SMB"/>
    <x v="3"/>
    <s v="Jeans"/>
    <n v="5"/>
    <n v="46555.23"/>
    <n v="32970.839999999997"/>
    <n v="0.08"/>
    <n v="9859.9716000000062"/>
  </r>
  <r>
    <s v="O04941"/>
    <s v="2024-09-11"/>
    <x v="6"/>
    <s v="Tamil Nadu"/>
    <s v="Corporate"/>
    <x v="1"/>
    <s v="Phone"/>
    <n v="2"/>
    <n v="21950.560000000001"/>
    <n v="14641.73"/>
    <n v="0.12"/>
    <n v="4674.7628000000022"/>
  </r>
  <r>
    <s v="O04942"/>
    <s v="2024-06-23"/>
    <x v="4"/>
    <s v="Maharashtra"/>
    <s v="Corporate"/>
    <x v="0"/>
    <s v="Haircare"/>
    <n v="5"/>
    <n v="12755.01"/>
    <n v="10265.540000000001"/>
    <n v="0.2"/>
    <n v="-61.532000000001062"/>
  </r>
  <r>
    <s v="O04943"/>
    <s v="2025-01-12"/>
    <x v="4"/>
    <s v="Maharashtra"/>
    <s v="Corporate"/>
    <x v="2"/>
    <s v="Chair"/>
    <n v="4"/>
    <n v="26657.97"/>
    <n v="16215.98"/>
    <n v="0.2"/>
    <n v="5110.3960000000006"/>
  </r>
  <r>
    <s v="O04944"/>
    <s v="2025-05-26"/>
    <x v="3"/>
    <s v="Telangana"/>
    <s v="Corporate"/>
    <x v="3"/>
    <s v="Jeans"/>
    <n v="3"/>
    <n v="12303.72"/>
    <n v="8652.34"/>
    <n v="0.12"/>
    <n v="2174.9335999999994"/>
  </r>
  <r>
    <s v="O04945"/>
    <s v="2024-02-04"/>
    <x v="3"/>
    <s v="Telangana"/>
    <s v="Corporate"/>
    <x v="1"/>
    <s v="Laptop"/>
    <n v="5"/>
    <n v="60438.81"/>
    <n v="34454.58"/>
    <n v="0.01"/>
    <n v="25379.841899999996"/>
  </r>
  <r>
    <s v="O04946"/>
    <s v="2024-12-04"/>
    <x v="7"/>
    <s v="Uttar Pradesh"/>
    <s v="Consumer"/>
    <x v="0"/>
    <s v="Makeup"/>
    <n v="2"/>
    <n v="22008.63"/>
    <n v="15168.66"/>
    <n v="0.25"/>
    <n v="1337.8125000000009"/>
  </r>
  <r>
    <s v="O04947"/>
    <s v="2024-11-13"/>
    <x v="5"/>
    <s v="West Bengal"/>
    <s v="Corporate"/>
    <x v="3"/>
    <s v="Shirt"/>
    <n v="1"/>
    <n v="10541.45"/>
    <n v="5843.18"/>
    <n v="0.1"/>
    <n v="3644.125"/>
  </r>
  <r>
    <s v="O04948"/>
    <s v="2025-04-24"/>
    <x v="7"/>
    <s v="Uttar Pradesh"/>
    <s v="Consumer"/>
    <x v="0"/>
    <s v="Skincare"/>
    <n v="5"/>
    <n v="18252.580000000002"/>
    <n v="10648.47"/>
    <n v="0.2"/>
    <n v="3953.5940000000019"/>
  </r>
  <r>
    <s v="O04949"/>
    <s v="2024-12-28"/>
    <x v="6"/>
    <s v="Tamil Nadu"/>
    <s v="Corporate"/>
    <x v="2"/>
    <s v="Sofa"/>
    <n v="3"/>
    <n v="1875.53"/>
    <n v="1121.43"/>
    <n v="0.24"/>
    <n v="303.97279999999995"/>
  </r>
  <r>
    <s v="O04950"/>
    <s v="2024-04-04"/>
    <x v="1"/>
    <s v="Maharashtra"/>
    <s v="SMB"/>
    <x v="1"/>
    <s v="Headphones"/>
    <n v="1"/>
    <n v="4434.22"/>
    <n v="3508.67"/>
    <n v="7.0000000000000007E-2"/>
    <n v="615.15460000000007"/>
  </r>
  <r>
    <s v="O04951"/>
    <s v="2024-09-04"/>
    <x v="1"/>
    <s v="Maharashtra"/>
    <s v="Consumer"/>
    <x v="2"/>
    <s v="Chair"/>
    <n v="2"/>
    <n v="20090.400000000001"/>
    <n v="14715.43"/>
    <n v="0.27"/>
    <n v="-49.437999999999192"/>
  </r>
  <r>
    <s v="O04952"/>
    <s v="2025-06-03"/>
    <x v="6"/>
    <s v="Tamil Nadu"/>
    <s v="Corporate"/>
    <x v="3"/>
    <s v="Shoes"/>
    <n v="1"/>
    <n v="3887.44"/>
    <n v="3163.93"/>
    <n v="0.09"/>
    <n v="373.64040000000023"/>
  </r>
  <r>
    <s v="O04953"/>
    <s v="2024-04-07"/>
    <x v="0"/>
    <s v="Karnataka"/>
    <s v="Corporate"/>
    <x v="2"/>
    <s v="Chair"/>
    <n v="1"/>
    <n v="13444.88"/>
    <n v="8870.43"/>
    <n v="0.27"/>
    <n v="944.33239999999887"/>
  </r>
  <r>
    <s v="O04954"/>
    <s v="2024-03-23"/>
    <x v="6"/>
    <s v="Tamil Nadu"/>
    <s v="Consumer"/>
    <x v="0"/>
    <s v="Haircare"/>
    <n v="1"/>
    <n v="3519.39"/>
    <n v="1988.3"/>
    <n v="0.18"/>
    <n v="897.59979999999996"/>
  </r>
  <r>
    <s v="O04955"/>
    <s v="2024-06-11"/>
    <x v="2"/>
    <s v="Delhi"/>
    <s v="Corporate"/>
    <x v="3"/>
    <s v="Jeans"/>
    <n v="4"/>
    <n v="51745.05"/>
    <n v="38533.17"/>
    <n v="0.19"/>
    <n v="3380.3205000000034"/>
  </r>
  <r>
    <s v="O04956"/>
    <s v="2024-11-18"/>
    <x v="3"/>
    <s v="Telangana"/>
    <s v="Consumer"/>
    <x v="3"/>
    <s v="Jacket"/>
    <n v="1"/>
    <n v="11276.44"/>
    <n v="7587.46"/>
    <n v="0.24"/>
    <n v="982.63440000000037"/>
  </r>
  <r>
    <s v="O04957"/>
    <s v="2024-10-16"/>
    <x v="5"/>
    <s v="West Bengal"/>
    <s v="SMB"/>
    <x v="0"/>
    <s v="Haircare"/>
    <n v="2"/>
    <n v="2457.4299999999998"/>
    <n v="1980.33"/>
    <n v="7.0000000000000007E-2"/>
    <n v="305.0798999999999"/>
  </r>
  <r>
    <s v="O04958"/>
    <s v="2024-07-17"/>
    <x v="4"/>
    <s v="Maharashtra"/>
    <s v="SMB"/>
    <x v="1"/>
    <s v="Laptop"/>
    <n v="3"/>
    <n v="19694.439999999999"/>
    <n v="16458.580000000002"/>
    <n v="0.14000000000000001"/>
    <n v="478.63839999999709"/>
  </r>
  <r>
    <s v="O04959"/>
    <s v="2024-04-30"/>
    <x v="0"/>
    <s v="Karnataka"/>
    <s v="Corporate"/>
    <x v="2"/>
    <s v="Lamp"/>
    <n v="1"/>
    <n v="9910.4599999999991"/>
    <n v="5723.76"/>
    <n v="0.04"/>
    <n v="3790.2815999999989"/>
  </r>
  <r>
    <s v="O04960"/>
    <s v="2025-03-25"/>
    <x v="1"/>
    <s v="Maharashtra"/>
    <s v="Consumer"/>
    <x v="0"/>
    <s v="Makeup"/>
    <n v="1"/>
    <n v="10851.32"/>
    <n v="6136.07"/>
    <n v="0.12"/>
    <n v="3413.0915999999997"/>
  </r>
  <r>
    <s v="O04961"/>
    <s v="2025-04-30"/>
    <x v="2"/>
    <s v="Delhi"/>
    <s v="SMB"/>
    <x v="1"/>
    <s v="Headphones"/>
    <n v="1"/>
    <n v="14085.69"/>
    <n v="8094.79"/>
    <n v="0.18"/>
    <n v="3455.4758000000006"/>
  </r>
  <r>
    <s v="O04962"/>
    <s v="2024-09-03"/>
    <x v="0"/>
    <s v="Karnataka"/>
    <s v="SMB"/>
    <x v="3"/>
    <s v="Shoes"/>
    <n v="2"/>
    <n v="12111.65"/>
    <n v="9587.64"/>
    <n v="0.03"/>
    <n v="2160.6605000000004"/>
  </r>
  <r>
    <s v="O04963"/>
    <s v="2025-05-16"/>
    <x v="0"/>
    <s v="Karnataka"/>
    <s v="Corporate"/>
    <x v="2"/>
    <s v="Sofa"/>
    <n v="5"/>
    <n v="46332.56"/>
    <n v="25671.61"/>
    <n v="0.23"/>
    <n v="10004.461199999998"/>
  </r>
  <r>
    <s v="O04964"/>
    <s v="2024-01-08"/>
    <x v="4"/>
    <s v="Maharashtra"/>
    <s v="Consumer"/>
    <x v="0"/>
    <s v="Haircare"/>
    <n v="1"/>
    <n v="14318.17"/>
    <n v="10314.879999999999"/>
    <n v="0.14000000000000001"/>
    <n v="1998.7462000000007"/>
  </r>
  <r>
    <s v="O04965"/>
    <s v="2024-12-22"/>
    <x v="5"/>
    <s v="West Bengal"/>
    <s v="SMB"/>
    <x v="3"/>
    <s v="Shoes"/>
    <n v="4"/>
    <n v="28061.03"/>
    <n v="22723.51"/>
    <n v="0.21"/>
    <n v="-555.29629999999906"/>
  </r>
  <r>
    <s v="O04966"/>
    <s v="2025-01-06"/>
    <x v="2"/>
    <s v="Delhi"/>
    <s v="Corporate"/>
    <x v="3"/>
    <s v="Jeans"/>
    <n v="2"/>
    <n v="14565.46"/>
    <n v="9561.8700000000008"/>
    <n v="0.25"/>
    <n v="1362.2249999999985"/>
  </r>
  <r>
    <s v="O04967"/>
    <s v="2024-04-01"/>
    <x v="1"/>
    <s v="Maharashtra"/>
    <s v="SMB"/>
    <x v="2"/>
    <s v="Sofa"/>
    <n v="4"/>
    <n v="50495.54"/>
    <n v="35152.230000000003"/>
    <n v="0.09"/>
    <n v="10798.711399999997"/>
  </r>
  <r>
    <s v="O04968"/>
    <s v="2024-11-14"/>
    <x v="2"/>
    <s v="Delhi"/>
    <s v="Consumer"/>
    <x v="2"/>
    <s v="Lamp"/>
    <n v="1"/>
    <n v="926.06"/>
    <n v="729.92"/>
    <n v="0.11"/>
    <n v="94.273399999999995"/>
  </r>
  <r>
    <s v="O04969"/>
    <s v="2024-02-26"/>
    <x v="3"/>
    <s v="Telangana"/>
    <s v="Consumer"/>
    <x v="2"/>
    <s v="Lamp"/>
    <n v="4"/>
    <n v="23449.3"/>
    <n v="19108.14"/>
    <n v="0.28000000000000003"/>
    <n v="-2224.6440000000002"/>
  </r>
  <r>
    <s v="O04970"/>
    <s v="2024-02-13"/>
    <x v="1"/>
    <s v="Maharashtra"/>
    <s v="Consumer"/>
    <x v="2"/>
    <s v="Lamp"/>
    <n v="4"/>
    <n v="41847.620000000003"/>
    <n v="30385.360000000001"/>
    <n v="0.21"/>
    <n v="2674.2598000000016"/>
  </r>
  <r>
    <s v="O04971"/>
    <s v="2024-08-20"/>
    <x v="2"/>
    <s v="Delhi"/>
    <s v="Corporate"/>
    <x v="0"/>
    <s v="Makeup"/>
    <n v="2"/>
    <n v="9179.24"/>
    <n v="5104.59"/>
    <n v="0.23"/>
    <n v="1963.4247999999998"/>
  </r>
  <r>
    <s v="O04972"/>
    <s v="2025-03-05"/>
    <x v="7"/>
    <s v="Uttar Pradesh"/>
    <s v="Corporate"/>
    <x v="1"/>
    <s v="Headphones"/>
    <n v="3"/>
    <n v="26354.1"/>
    <n v="15309.58"/>
    <n v="0.13"/>
    <n v="7618.4869999999992"/>
  </r>
  <r>
    <s v="O04973"/>
    <s v="2024-10-08"/>
    <x v="6"/>
    <s v="Tamil Nadu"/>
    <s v="Corporate"/>
    <x v="3"/>
    <s v="Jacket"/>
    <n v="2"/>
    <n v="3838.06"/>
    <n v="2828.3"/>
    <n v="0.2"/>
    <n v="242.14799999999968"/>
  </r>
  <r>
    <s v="O04974"/>
    <s v="2024-03-18"/>
    <x v="4"/>
    <s v="Maharashtra"/>
    <s v="SMB"/>
    <x v="3"/>
    <s v="Shoes"/>
    <n v="4"/>
    <n v="20595.02"/>
    <n v="13629.34"/>
    <n v="0.17"/>
    <n v="3464.5266000000001"/>
  </r>
  <r>
    <s v="O04975"/>
    <s v="2025-03-11"/>
    <x v="6"/>
    <s v="Tamil Nadu"/>
    <s v="Corporate"/>
    <x v="1"/>
    <s v="Phone"/>
    <n v="2"/>
    <n v="8075.21"/>
    <n v="6118.34"/>
    <n v="0.04"/>
    <n v="1633.8616"/>
  </r>
  <r>
    <s v="O04976"/>
    <s v="2024-05-26"/>
    <x v="1"/>
    <s v="Maharashtra"/>
    <s v="SMB"/>
    <x v="3"/>
    <s v="Jeans"/>
    <n v="5"/>
    <n v="57293.35"/>
    <n v="38356.019999999997"/>
    <n v="0.14000000000000001"/>
    <n v="10916.261000000002"/>
  </r>
  <r>
    <s v="O04977"/>
    <s v="2024-11-23"/>
    <x v="0"/>
    <s v="Karnataka"/>
    <s v="Corporate"/>
    <x v="3"/>
    <s v="Shirt"/>
    <n v="2"/>
    <n v="23611.96"/>
    <n v="18674.43"/>
    <n v="0.28999999999999998"/>
    <n v="-1909.9384"/>
  </r>
  <r>
    <s v="O04978"/>
    <s v="2024-10-18"/>
    <x v="5"/>
    <s v="West Bengal"/>
    <s v="SMB"/>
    <x v="1"/>
    <s v="Tablet"/>
    <n v="1"/>
    <n v="11665.54"/>
    <n v="7159.21"/>
    <n v="0.16"/>
    <n v="2639.8436000000006"/>
  </r>
  <r>
    <s v="O04979"/>
    <s v="2024-09-27"/>
    <x v="6"/>
    <s v="Tamil Nadu"/>
    <s v="Consumer"/>
    <x v="0"/>
    <s v="Skincare"/>
    <n v="4"/>
    <n v="4308.59"/>
    <n v="3468.96"/>
    <n v="0.28999999999999998"/>
    <n v="-409.86109999999985"/>
  </r>
  <r>
    <s v="O04980"/>
    <s v="2024-07-05"/>
    <x v="0"/>
    <s v="Karnataka"/>
    <s v="SMB"/>
    <x v="3"/>
    <s v="Shoes"/>
    <n v="1"/>
    <n v="3577.59"/>
    <n v="2325.44"/>
    <n v="0.28000000000000003"/>
    <n v="250.4248"/>
  </r>
  <r>
    <s v="O04981"/>
    <s v="2024-09-11"/>
    <x v="2"/>
    <s v="Delhi"/>
    <s v="Consumer"/>
    <x v="2"/>
    <s v="Chair"/>
    <n v="5"/>
    <n v="3808.79"/>
    <n v="2751.61"/>
    <n v="0.22"/>
    <n v="219.24619999999982"/>
  </r>
  <r>
    <s v="O04982"/>
    <s v="2024-01-13"/>
    <x v="6"/>
    <s v="Tamil Nadu"/>
    <s v="SMB"/>
    <x v="0"/>
    <s v="Skincare"/>
    <n v="2"/>
    <n v="21168.66"/>
    <n v="15073.56"/>
    <n v="0.17"/>
    <n v="2496.4277999999999"/>
  </r>
  <r>
    <s v="O04983"/>
    <s v="2024-06-05"/>
    <x v="0"/>
    <s v="Karnataka"/>
    <s v="Corporate"/>
    <x v="2"/>
    <s v="Table"/>
    <n v="4"/>
    <n v="40036.550000000003"/>
    <n v="32076.44"/>
    <n v="0.14000000000000001"/>
    <n v="2354.9930000000031"/>
  </r>
  <r>
    <s v="O04984"/>
    <s v="2024-07-06"/>
    <x v="2"/>
    <s v="Delhi"/>
    <s v="SMB"/>
    <x v="0"/>
    <s v="Perfume"/>
    <n v="1"/>
    <n v="9956.93"/>
    <n v="8434.99"/>
    <n v="0.27"/>
    <n v="-1166.4310999999998"/>
  </r>
  <r>
    <s v="O04985"/>
    <s v="2025-05-18"/>
    <x v="3"/>
    <s v="Telangana"/>
    <s v="Corporate"/>
    <x v="0"/>
    <s v="Skincare"/>
    <n v="5"/>
    <n v="61604.23"/>
    <n v="45988.91"/>
    <n v="0.06"/>
    <n v="11919.066199999999"/>
  </r>
  <r>
    <s v="O04986"/>
    <s v="2025-01-11"/>
    <x v="5"/>
    <s v="West Bengal"/>
    <s v="Corporate"/>
    <x v="2"/>
    <s v="Sofa"/>
    <n v="3"/>
    <n v="36321.32"/>
    <n v="29396.67"/>
    <n v="0.03"/>
    <n v="5835.010400000001"/>
  </r>
  <r>
    <s v="O04987"/>
    <s v="2024-09-14"/>
    <x v="7"/>
    <s v="Uttar Pradesh"/>
    <s v="SMB"/>
    <x v="1"/>
    <s v="Laptop"/>
    <n v="3"/>
    <n v="25922.54"/>
    <n v="18476.47"/>
    <n v="0.2"/>
    <n v="2261.561999999999"/>
  </r>
  <r>
    <s v="O04988"/>
    <s v="2024-02-18"/>
    <x v="0"/>
    <s v="Karnataka"/>
    <s v="Corporate"/>
    <x v="2"/>
    <s v="Chair"/>
    <n v="5"/>
    <n v="8759.06"/>
    <n v="6843.24"/>
    <n v="0.04"/>
    <n v="1565.4575999999997"/>
  </r>
  <r>
    <s v="O04989"/>
    <s v="2024-10-29"/>
    <x v="6"/>
    <s v="Tamil Nadu"/>
    <s v="SMB"/>
    <x v="2"/>
    <s v="Lamp"/>
    <n v="5"/>
    <n v="3105.3"/>
    <n v="2291.94"/>
    <n v="0.17"/>
    <n v="285.45900000000006"/>
  </r>
  <r>
    <s v="O04990"/>
    <s v="2025-04-02"/>
    <x v="7"/>
    <s v="Uttar Pradesh"/>
    <s v="SMB"/>
    <x v="1"/>
    <s v="Tablet"/>
    <n v="2"/>
    <n v="7621.29"/>
    <n v="5409.86"/>
    <n v="0.28999999999999998"/>
    <n v="1.2559000000005653"/>
  </r>
  <r>
    <s v="O04991"/>
    <s v="2024-03-02"/>
    <x v="4"/>
    <s v="Maharashtra"/>
    <s v="Consumer"/>
    <x v="3"/>
    <s v="Shoes"/>
    <n v="1"/>
    <n v="1514.48"/>
    <n v="1212.81"/>
    <n v="0.11"/>
    <n v="135.07720000000006"/>
  </r>
  <r>
    <s v="O04992"/>
    <s v="2024-12-10"/>
    <x v="2"/>
    <s v="Delhi"/>
    <s v="Consumer"/>
    <x v="1"/>
    <s v="Headphones"/>
    <n v="2"/>
    <n v="4397.1099999999997"/>
    <n v="3065.17"/>
    <n v="0.28000000000000003"/>
    <n v="100.74919999999952"/>
  </r>
  <r>
    <s v="O04993"/>
    <s v="2024-07-12"/>
    <x v="6"/>
    <s v="Tamil Nadu"/>
    <s v="Consumer"/>
    <x v="3"/>
    <s v="Shirt"/>
    <n v="1"/>
    <n v="3962.86"/>
    <n v="2304.86"/>
    <n v="0"/>
    <n v="1658"/>
  </r>
  <r>
    <s v="O04994"/>
    <s v="2024-10-06"/>
    <x v="4"/>
    <s v="Maharashtra"/>
    <s v="SMB"/>
    <x v="0"/>
    <s v="Skincare"/>
    <n v="2"/>
    <n v="12640.66"/>
    <n v="9253.2800000000007"/>
    <n v="0.04"/>
    <n v="2881.7535999999991"/>
  </r>
  <r>
    <s v="O04995"/>
    <s v="2024-01-22"/>
    <x v="5"/>
    <s v="West Bengal"/>
    <s v="SMB"/>
    <x v="2"/>
    <s v="Table"/>
    <n v="3"/>
    <n v="40928.89"/>
    <n v="28673.68"/>
    <n v="0.05"/>
    <n v="10208.7655"/>
  </r>
  <r>
    <s v="O04996"/>
    <s v="2024-09-17"/>
    <x v="2"/>
    <s v="Delhi"/>
    <s v="SMB"/>
    <x v="2"/>
    <s v="Chair"/>
    <n v="1"/>
    <n v="8340.98"/>
    <n v="7062.32"/>
    <n v="0"/>
    <n v="1278.6599999999999"/>
  </r>
  <r>
    <s v="O04997"/>
    <s v="2024-11-06"/>
    <x v="4"/>
    <s v="Maharashtra"/>
    <s v="Corporate"/>
    <x v="0"/>
    <s v="Skincare"/>
    <n v="5"/>
    <n v="23174.55"/>
    <n v="16600.61"/>
    <n v="0.16"/>
    <n v="2866.0119999999988"/>
  </r>
  <r>
    <s v="O04998"/>
    <s v="2024-07-22"/>
    <x v="7"/>
    <s v="Uttar Pradesh"/>
    <s v="Corporate"/>
    <x v="2"/>
    <s v="Sofa"/>
    <n v="1"/>
    <n v="13607.53"/>
    <n v="10871.84"/>
    <n v="0.14000000000000001"/>
    <n v="830.63580000000024"/>
  </r>
  <r>
    <s v="O04999"/>
    <s v="2024-10-30"/>
    <x v="0"/>
    <s v="Karnataka"/>
    <s v="Corporate"/>
    <x v="0"/>
    <s v="Haircare"/>
    <n v="3"/>
    <n v="34555.93"/>
    <n v="20642.97"/>
    <n v="0.06"/>
    <n v="11839.6042"/>
  </r>
  <r>
    <s v="O05000"/>
    <s v="2025-01-17"/>
    <x v="1"/>
    <s v="Maharashtra"/>
    <s v="SMB"/>
    <x v="3"/>
    <s v="Jacket"/>
    <n v="5"/>
    <n v="26106.29"/>
    <n v="20573.689999999999"/>
    <n v="0.04"/>
    <n v="4488.3484000000026"/>
  </r>
  <r>
    <s v="O05001"/>
    <s v="2024-06-02"/>
    <x v="7"/>
    <s v="Uttar Pradesh"/>
    <s v="Corporate"/>
    <x v="3"/>
    <s v="Shoes"/>
    <n v="3"/>
    <n v="15571.54"/>
    <n v="11109.57"/>
    <n v="0.02"/>
    <n v="4150.5392000000011"/>
  </r>
  <r>
    <s v="O05002"/>
    <s v="2024-04-27"/>
    <x v="1"/>
    <s v="Maharashtra"/>
    <s v="Consumer"/>
    <x v="0"/>
    <s v="Skincare"/>
    <n v="3"/>
    <n v="15712.39"/>
    <n v="12059.02"/>
    <n v="0.21"/>
    <n v="353.76809999999932"/>
  </r>
  <r>
    <s v="O05003"/>
    <s v="2025-01-26"/>
    <x v="1"/>
    <s v="Maharashtra"/>
    <s v="SMB"/>
    <x v="0"/>
    <s v="Makeup"/>
    <n v="3"/>
    <n v="11445.1"/>
    <n v="9478.58"/>
    <n v="0.22"/>
    <n v="-551.40199999999959"/>
  </r>
  <r>
    <s v="O05004"/>
    <s v="2025-05-17"/>
    <x v="7"/>
    <s v="Uttar Pradesh"/>
    <s v="Consumer"/>
    <x v="2"/>
    <s v="Chair"/>
    <n v="3"/>
    <n v="32398.99"/>
    <n v="21641.19"/>
    <n v="0.06"/>
    <n v="8813.8606000000036"/>
  </r>
  <r>
    <s v="O05005"/>
    <s v="2024-07-13"/>
    <x v="4"/>
    <s v="Maharashtra"/>
    <s v="Corporate"/>
    <x v="2"/>
    <s v="Sofa"/>
    <n v="4"/>
    <n v="18658.830000000002"/>
    <n v="13605.04"/>
    <n v="0.03"/>
    <n v="4494.0251000000007"/>
  </r>
  <r>
    <s v="O05006"/>
    <s v="2025-01-16"/>
    <x v="0"/>
    <s v="Karnataka"/>
    <s v="Corporate"/>
    <x v="0"/>
    <s v="Perfume"/>
    <n v="1"/>
    <n v="7187.45"/>
    <n v="5286.21"/>
    <n v="0.18"/>
    <n v="607.4989999999998"/>
  </r>
  <r>
    <s v="O05007"/>
    <s v="2024-05-13"/>
    <x v="5"/>
    <s v="West Bengal"/>
    <s v="Corporate"/>
    <x v="3"/>
    <s v="Jacket"/>
    <n v="2"/>
    <n v="8159"/>
    <n v="5785.8"/>
    <n v="0.13"/>
    <n v="1312.5299999999997"/>
  </r>
  <r>
    <s v="O05008"/>
    <s v="2024-09-11"/>
    <x v="3"/>
    <s v="Telangana"/>
    <s v="Corporate"/>
    <x v="0"/>
    <s v="Makeup"/>
    <n v="4"/>
    <n v="10639.48"/>
    <n v="7344.99"/>
    <n v="0.28999999999999998"/>
    <n v="209.04080000000022"/>
  </r>
  <r>
    <s v="O05009"/>
    <s v="2024-01-01"/>
    <x v="3"/>
    <s v="Telangana"/>
    <s v="Consumer"/>
    <x v="2"/>
    <s v="Sofa"/>
    <n v="3"/>
    <n v="3249.4"/>
    <n v="2646.35"/>
    <n v="0.25"/>
    <n v="-209.29999999999984"/>
  </r>
  <r>
    <s v="O05010"/>
    <s v="2025-03-26"/>
    <x v="3"/>
    <s v="Telangana"/>
    <s v="Corporate"/>
    <x v="2"/>
    <s v="Lamp"/>
    <n v="5"/>
    <n v="41589.83"/>
    <n v="31132.46"/>
    <n v="0.09"/>
    <n v="6714.2853000000032"/>
  </r>
  <r>
    <s v="O05011"/>
    <s v="2024-04-10"/>
    <x v="7"/>
    <s v="Uttar Pradesh"/>
    <s v="SMB"/>
    <x v="0"/>
    <s v="Haircare"/>
    <n v="3"/>
    <n v="34751.93"/>
    <n v="23778.12"/>
    <n v="0.13"/>
    <n v="6456.0591000000013"/>
  </r>
  <r>
    <s v="O05012"/>
    <s v="2025-02-13"/>
    <x v="6"/>
    <s v="Tamil Nadu"/>
    <s v="SMB"/>
    <x v="1"/>
    <s v="Phone"/>
    <n v="5"/>
    <n v="53269.32"/>
    <n v="29309.95"/>
    <n v="0.18"/>
    <n v="14370.892399999999"/>
  </r>
  <r>
    <s v="O05013"/>
    <s v="2025-01-05"/>
    <x v="4"/>
    <s v="Maharashtra"/>
    <s v="Consumer"/>
    <x v="1"/>
    <s v="Phone"/>
    <n v="2"/>
    <n v="17046.330000000002"/>
    <n v="9475"/>
    <n v="0.05"/>
    <n v="6719.0135000000018"/>
  </r>
  <r>
    <s v="O05014"/>
    <s v="2024-05-30"/>
    <x v="6"/>
    <s v="Tamil Nadu"/>
    <s v="Consumer"/>
    <x v="0"/>
    <s v="Makeup"/>
    <n v="3"/>
    <n v="34428.910000000003"/>
    <n v="26815.65"/>
    <n v="0.25"/>
    <n v="-993.96749999999884"/>
  </r>
  <r>
    <s v="O05015"/>
    <s v="2024-11-24"/>
    <x v="3"/>
    <s v="Telangana"/>
    <s v="Consumer"/>
    <x v="0"/>
    <s v="Makeup"/>
    <n v="3"/>
    <n v="41458.06"/>
    <n v="24704.99"/>
    <n v="0.12"/>
    <n v="11778.102799999997"/>
  </r>
  <r>
    <s v="O05016"/>
    <s v="2024-01-18"/>
    <x v="1"/>
    <s v="Maharashtra"/>
    <s v="SMB"/>
    <x v="3"/>
    <s v="Jacket"/>
    <n v="4"/>
    <n v="26161.65"/>
    <n v="19693.46"/>
    <n v="0.23"/>
    <n v="451.01050000000214"/>
  </r>
  <r>
    <s v="O05017"/>
    <s v="2024-11-11"/>
    <x v="3"/>
    <s v="Telangana"/>
    <s v="SMB"/>
    <x v="0"/>
    <s v="Haircare"/>
    <n v="5"/>
    <n v="32197.05"/>
    <n v="22748.16"/>
    <n v="0.03"/>
    <n v="8482.9784999999993"/>
  </r>
  <r>
    <s v="O05018"/>
    <s v="2024-10-30"/>
    <x v="4"/>
    <s v="Maharashtra"/>
    <s v="Consumer"/>
    <x v="1"/>
    <s v="Phone"/>
    <n v="4"/>
    <n v="3294.73"/>
    <n v="2433.41"/>
    <n v="0.08"/>
    <n v="597.74160000000018"/>
  </r>
  <r>
    <s v="O05019"/>
    <s v="2025-05-04"/>
    <x v="1"/>
    <s v="Maharashtra"/>
    <s v="Corporate"/>
    <x v="3"/>
    <s v="Shoes"/>
    <n v="4"/>
    <n v="25782.400000000001"/>
    <n v="16278.46"/>
    <n v="7.0000000000000007E-2"/>
    <n v="7699.1720000000023"/>
  </r>
  <r>
    <s v="O05020"/>
    <s v="2025-06-04"/>
    <x v="0"/>
    <s v="Karnataka"/>
    <s v="Consumer"/>
    <x v="2"/>
    <s v="Table"/>
    <n v="3"/>
    <n v="44522.96"/>
    <n v="37185.64"/>
    <n v="0.08"/>
    <n v="3775.4831999999997"/>
  </r>
  <r>
    <s v="O05021"/>
    <s v="2025-05-27"/>
    <x v="2"/>
    <s v="Delhi"/>
    <s v="SMB"/>
    <x v="2"/>
    <s v="Chair"/>
    <n v="5"/>
    <n v="58216.86"/>
    <n v="38586.49"/>
    <n v="0.2"/>
    <n v="7986.9980000000014"/>
  </r>
  <r>
    <s v="O05022"/>
    <s v="2024-11-02"/>
    <x v="3"/>
    <s v="Telangana"/>
    <s v="SMB"/>
    <x v="2"/>
    <s v="Chair"/>
    <n v="4"/>
    <n v="42558.81"/>
    <n v="29741"/>
    <n v="0.18"/>
    <n v="5157.2241999999987"/>
  </r>
  <r>
    <s v="O05023"/>
    <s v="2025-02-24"/>
    <x v="3"/>
    <s v="Telangana"/>
    <s v="Corporate"/>
    <x v="2"/>
    <s v="Lamp"/>
    <n v="4"/>
    <n v="43504.97"/>
    <n v="28759.81"/>
    <n v="0.17"/>
    <n v="7349.3150999999989"/>
  </r>
  <r>
    <s v="O05024"/>
    <s v="2024-12-19"/>
    <x v="5"/>
    <s v="West Bengal"/>
    <s v="SMB"/>
    <x v="2"/>
    <s v="Sofa"/>
    <n v="4"/>
    <n v="10309.09"/>
    <n v="7691.65"/>
    <n v="0.28999999999999998"/>
    <n v="-372.19609999999921"/>
  </r>
  <r>
    <s v="O05025"/>
    <s v="2024-08-10"/>
    <x v="4"/>
    <s v="Maharashtra"/>
    <s v="SMB"/>
    <x v="2"/>
    <s v="Lamp"/>
    <n v="1"/>
    <n v="2352.65"/>
    <n v="1412.43"/>
    <n v="0.1"/>
    <n v="704.95500000000004"/>
  </r>
  <r>
    <s v="O05026"/>
    <s v="2025-04-04"/>
    <x v="4"/>
    <s v="Maharashtra"/>
    <s v="Corporate"/>
    <x v="1"/>
    <s v="Phone"/>
    <n v="1"/>
    <n v="1381.83"/>
    <n v="773.58"/>
    <n v="0.23"/>
    <n v="290.42909999999989"/>
  </r>
  <r>
    <s v="O05027"/>
    <s v="2024-05-18"/>
    <x v="2"/>
    <s v="Delhi"/>
    <s v="SMB"/>
    <x v="0"/>
    <s v="Skincare"/>
    <n v="1"/>
    <n v="10223.52"/>
    <n v="6761.48"/>
    <n v="0.05"/>
    <n v="2950.8640000000009"/>
  </r>
  <r>
    <s v="O05028"/>
    <s v="2024-03-16"/>
    <x v="4"/>
    <s v="Maharashtra"/>
    <s v="SMB"/>
    <x v="0"/>
    <s v="Makeup"/>
    <n v="3"/>
    <n v="8302.5400000000009"/>
    <n v="5376.58"/>
    <n v="0.21"/>
    <n v="1182.4266000000009"/>
  </r>
  <r>
    <s v="O05029"/>
    <s v="2024-03-21"/>
    <x v="7"/>
    <s v="Uttar Pradesh"/>
    <s v="SMB"/>
    <x v="1"/>
    <s v="Phone"/>
    <n v="1"/>
    <n v="5702.39"/>
    <n v="4298.67"/>
    <n v="0.28999999999999998"/>
    <n v="-249.9730999999997"/>
  </r>
  <r>
    <s v="O05030"/>
    <s v="2024-04-02"/>
    <x v="0"/>
    <s v="Karnataka"/>
    <s v="Consumer"/>
    <x v="3"/>
    <s v="Shoes"/>
    <n v="4"/>
    <n v="10237.120000000001"/>
    <n v="7935.83"/>
    <n v="0.28000000000000003"/>
    <n v="-565.10359999999946"/>
  </r>
  <r>
    <s v="O05031"/>
    <s v="2024-02-02"/>
    <x v="5"/>
    <s v="West Bengal"/>
    <s v="Consumer"/>
    <x v="3"/>
    <s v="Shirt"/>
    <n v="2"/>
    <n v="21026.880000000001"/>
    <n v="13107.98"/>
    <n v="0.27"/>
    <n v="2241.6424000000006"/>
  </r>
  <r>
    <s v="O05032"/>
    <s v="2025-05-30"/>
    <x v="2"/>
    <s v="Delhi"/>
    <s v="SMB"/>
    <x v="1"/>
    <s v="Tablet"/>
    <n v="3"/>
    <n v="22116.959999999999"/>
    <n v="13109.88"/>
    <n v="0.13"/>
    <n v="6131.8752000000004"/>
  </r>
  <r>
    <s v="O05033"/>
    <s v="2024-01-19"/>
    <x v="5"/>
    <s v="West Bengal"/>
    <s v="SMB"/>
    <x v="3"/>
    <s v="Jeans"/>
    <n v="3"/>
    <n v="13786.18"/>
    <n v="10505.96"/>
    <n v="0.09"/>
    <n v="2039.4638000000011"/>
  </r>
  <r>
    <s v="O05034"/>
    <s v="2025-02-05"/>
    <x v="4"/>
    <s v="Maharashtra"/>
    <s v="SMB"/>
    <x v="3"/>
    <s v="Shoes"/>
    <n v="4"/>
    <n v="45559.4"/>
    <n v="32015.97"/>
    <n v="0.3"/>
    <n v="-124.38999999999942"/>
  </r>
  <r>
    <s v="O05035"/>
    <s v="2025-05-14"/>
    <x v="0"/>
    <s v="Karnataka"/>
    <s v="Corporate"/>
    <x v="2"/>
    <s v="Lamp"/>
    <n v="4"/>
    <n v="49596.03"/>
    <n v="35875.910000000003"/>
    <n v="0.23"/>
    <n v="2313.0330999999951"/>
  </r>
  <r>
    <s v="O05036"/>
    <s v="2025-05-11"/>
    <x v="1"/>
    <s v="Maharashtra"/>
    <s v="Consumer"/>
    <x v="1"/>
    <s v="Tablet"/>
    <n v="1"/>
    <n v="6839.08"/>
    <n v="5131.58"/>
    <n v="0.25"/>
    <n v="-2.2699999999999818"/>
  </r>
  <r>
    <s v="O05037"/>
    <s v="2025-01-31"/>
    <x v="7"/>
    <s v="Uttar Pradesh"/>
    <s v="Corporate"/>
    <x v="2"/>
    <s v="Chair"/>
    <n v="2"/>
    <n v="27155.03"/>
    <n v="15014.31"/>
    <n v="0.11"/>
    <n v="9153.6666999999998"/>
  </r>
  <r>
    <s v="O05038"/>
    <s v="2024-02-24"/>
    <x v="3"/>
    <s v="Telangana"/>
    <s v="Corporate"/>
    <x v="1"/>
    <s v="Tablet"/>
    <n v="5"/>
    <n v="70885.83"/>
    <n v="46297.06"/>
    <n v="0.11"/>
    <n v="16791.328700000005"/>
  </r>
  <r>
    <s v="O05039"/>
    <s v="2024-10-08"/>
    <x v="1"/>
    <s v="Maharashtra"/>
    <s v="Consumer"/>
    <x v="0"/>
    <s v="Perfume"/>
    <n v="5"/>
    <n v="73553.399999999994"/>
    <n v="50849.37"/>
    <n v="0.23"/>
    <n v="5786.7479999999923"/>
  </r>
  <r>
    <s v="O05040"/>
    <s v="2025-01-04"/>
    <x v="5"/>
    <s v="West Bengal"/>
    <s v="Consumer"/>
    <x v="1"/>
    <s v="Phone"/>
    <n v="4"/>
    <n v="25152.9"/>
    <n v="14399.02"/>
    <n v="0.12"/>
    <n v="7735.5320000000011"/>
  </r>
  <r>
    <s v="O05041"/>
    <s v="2024-01-22"/>
    <x v="7"/>
    <s v="Uttar Pradesh"/>
    <s v="Corporate"/>
    <x v="3"/>
    <s v="Jacket"/>
    <n v="3"/>
    <n v="14868.81"/>
    <n v="10034.18"/>
    <n v="0.17"/>
    <n v="2306.932299999999"/>
  </r>
  <r>
    <s v="O05042"/>
    <s v="2024-09-13"/>
    <x v="7"/>
    <s v="Uttar Pradesh"/>
    <s v="Corporate"/>
    <x v="2"/>
    <s v="Lamp"/>
    <n v="5"/>
    <n v="32757.89"/>
    <n v="22721.18"/>
    <n v="0.19"/>
    <n v="3812.7108999999991"/>
  </r>
  <r>
    <s v="O05043"/>
    <s v="2024-12-05"/>
    <x v="4"/>
    <s v="Maharashtra"/>
    <s v="SMB"/>
    <x v="2"/>
    <s v="Lamp"/>
    <n v="1"/>
    <n v="3237.79"/>
    <n v="2734.17"/>
    <n v="0.21"/>
    <n v="-176.31590000000006"/>
  </r>
  <r>
    <s v="O05044"/>
    <s v="2025-03-23"/>
    <x v="7"/>
    <s v="Uttar Pradesh"/>
    <s v="Corporate"/>
    <x v="3"/>
    <s v="Jacket"/>
    <n v="4"/>
    <n v="16293.91"/>
    <n v="12450.17"/>
    <n v="0.17"/>
    <n v="1073.7752999999998"/>
  </r>
  <r>
    <s v="O05045"/>
    <s v="2024-12-20"/>
    <x v="7"/>
    <s v="Uttar Pradesh"/>
    <s v="Corporate"/>
    <x v="0"/>
    <s v="Perfume"/>
    <n v="4"/>
    <n v="53164.95"/>
    <n v="39735.07"/>
    <n v="0.1"/>
    <n v="8113.3849999999975"/>
  </r>
  <r>
    <s v="O05046"/>
    <s v="2025-05-02"/>
    <x v="6"/>
    <s v="Tamil Nadu"/>
    <s v="Corporate"/>
    <x v="2"/>
    <s v="Table"/>
    <n v="5"/>
    <n v="32028.89"/>
    <n v="18279.63"/>
    <n v="0.06"/>
    <n v="11827.526599999999"/>
  </r>
  <r>
    <s v="O05047"/>
    <s v="2025-06-08"/>
    <x v="1"/>
    <s v="Maharashtra"/>
    <s v="Consumer"/>
    <x v="2"/>
    <s v="Table"/>
    <n v="4"/>
    <n v="17330.86"/>
    <n v="13015.26"/>
    <n v="0.09"/>
    <n v="2755.8226000000004"/>
  </r>
  <r>
    <s v="O05048"/>
    <s v="2024-03-14"/>
    <x v="6"/>
    <s v="Tamil Nadu"/>
    <s v="Consumer"/>
    <x v="2"/>
    <s v="Chair"/>
    <n v="3"/>
    <n v="6970.34"/>
    <n v="4338.33"/>
    <n v="0.08"/>
    <n v="2074.3828000000003"/>
  </r>
  <r>
    <s v="O05049"/>
    <s v="2025-03-02"/>
    <x v="5"/>
    <s v="West Bengal"/>
    <s v="SMB"/>
    <x v="0"/>
    <s v="Haircare"/>
    <n v="1"/>
    <n v="6811.85"/>
    <n v="5554.47"/>
    <n v="0.23"/>
    <n v="-309.34550000000013"/>
  </r>
  <r>
    <s v="O05050"/>
    <s v="2024-11-03"/>
    <x v="2"/>
    <s v="Delhi"/>
    <s v="Corporate"/>
    <x v="0"/>
    <s v="Skincare"/>
    <n v="1"/>
    <n v="4364.3100000000004"/>
    <n v="3414.3"/>
    <n v="0.16"/>
    <n v="251.72040000000015"/>
  </r>
  <r>
    <s v="O05051"/>
    <s v="2024-09-09"/>
    <x v="6"/>
    <s v="Tamil Nadu"/>
    <s v="Consumer"/>
    <x v="3"/>
    <s v="Shirt"/>
    <n v="2"/>
    <n v="7823.41"/>
    <n v="5272.72"/>
    <n v="0.08"/>
    <n v="1924.8171999999995"/>
  </r>
  <r>
    <s v="O05052"/>
    <s v="2024-10-02"/>
    <x v="5"/>
    <s v="West Bengal"/>
    <s v="SMB"/>
    <x v="1"/>
    <s v="Headphones"/>
    <n v="3"/>
    <n v="39633.839999999997"/>
    <n v="29471.21"/>
    <n v="0.14000000000000001"/>
    <n v="4613.892399999997"/>
  </r>
  <r>
    <s v="O05053"/>
    <s v="2024-05-05"/>
    <x v="2"/>
    <s v="Delhi"/>
    <s v="SMB"/>
    <x v="2"/>
    <s v="Chair"/>
    <n v="2"/>
    <n v="7354.74"/>
    <n v="5440.22"/>
    <n v="7.0000000000000007E-2"/>
    <n v="1399.6881999999996"/>
  </r>
  <r>
    <s v="O05054"/>
    <s v="2025-05-14"/>
    <x v="5"/>
    <s v="West Bengal"/>
    <s v="SMB"/>
    <x v="1"/>
    <s v="Laptop"/>
    <n v="2"/>
    <n v="11970.7"/>
    <n v="9575.64"/>
    <n v="0.22"/>
    <n v="-238.49399999999878"/>
  </r>
  <r>
    <s v="O05055"/>
    <s v="2024-06-16"/>
    <x v="2"/>
    <s v="Delhi"/>
    <s v="Corporate"/>
    <x v="1"/>
    <s v="Headphones"/>
    <n v="5"/>
    <n v="18468.36"/>
    <n v="14404.58"/>
    <n v="7.0000000000000007E-2"/>
    <n v="2770.9948000000004"/>
  </r>
  <r>
    <s v="O05056"/>
    <s v="2025-02-10"/>
    <x v="3"/>
    <s v="Telangana"/>
    <s v="Consumer"/>
    <x v="3"/>
    <s v="Jeans"/>
    <n v="2"/>
    <n v="1499.37"/>
    <n v="848.35"/>
    <n v="0.04"/>
    <n v="591.04519999999991"/>
  </r>
  <r>
    <s v="O05057"/>
    <s v="2024-04-10"/>
    <x v="3"/>
    <s v="Telangana"/>
    <s v="Corporate"/>
    <x v="1"/>
    <s v="Phone"/>
    <n v="1"/>
    <n v="11033.47"/>
    <n v="9347.49"/>
    <n v="0.11"/>
    <n v="472.2982999999997"/>
  </r>
  <r>
    <s v="O05058"/>
    <s v="2024-05-04"/>
    <x v="5"/>
    <s v="West Bengal"/>
    <s v="Corporate"/>
    <x v="3"/>
    <s v="Shoes"/>
    <n v="2"/>
    <n v="16554.84"/>
    <n v="11587.85"/>
    <n v="0.14000000000000001"/>
    <n v="2649.3123999999993"/>
  </r>
  <r>
    <s v="O05059"/>
    <s v="2024-01-04"/>
    <x v="0"/>
    <s v="Karnataka"/>
    <s v="Corporate"/>
    <x v="2"/>
    <s v="Chair"/>
    <n v="1"/>
    <n v="6726.38"/>
    <n v="3828.55"/>
    <n v="0.03"/>
    <n v="2696.0385999999999"/>
  </r>
  <r>
    <s v="O05060"/>
    <s v="2025-02-07"/>
    <x v="3"/>
    <s v="Telangana"/>
    <s v="Corporate"/>
    <x v="1"/>
    <s v="Phone"/>
    <n v="4"/>
    <n v="7150.42"/>
    <n v="6000.22"/>
    <n v="0.09"/>
    <n v="506.66219999999987"/>
  </r>
  <r>
    <s v="O05061"/>
    <s v="2024-03-12"/>
    <x v="5"/>
    <s v="West Bengal"/>
    <s v="Corporate"/>
    <x v="2"/>
    <s v="Table"/>
    <n v="3"/>
    <n v="43717.51"/>
    <n v="25471.279999999999"/>
    <n v="0"/>
    <n v="18246.230000000003"/>
  </r>
  <r>
    <s v="O05062"/>
    <s v="2024-02-23"/>
    <x v="6"/>
    <s v="Tamil Nadu"/>
    <s v="Consumer"/>
    <x v="3"/>
    <s v="Shoes"/>
    <n v="2"/>
    <n v="15371.64"/>
    <n v="11045.4"/>
    <n v="0.17"/>
    <n v="1713.0611999999996"/>
  </r>
  <r>
    <s v="O05063"/>
    <s v="2024-10-03"/>
    <x v="4"/>
    <s v="Maharashtra"/>
    <s v="SMB"/>
    <x v="1"/>
    <s v="Headphones"/>
    <n v="2"/>
    <n v="10059.91"/>
    <n v="8506.9599999999991"/>
    <n v="0.27"/>
    <n v="-1163.2256999999995"/>
  </r>
  <r>
    <s v="O05064"/>
    <s v="2024-10-22"/>
    <x v="6"/>
    <s v="Tamil Nadu"/>
    <s v="Corporate"/>
    <x v="2"/>
    <s v="Chair"/>
    <n v="2"/>
    <n v="9306.5"/>
    <n v="7711.79"/>
    <n v="0.01"/>
    <n v="1501.645"/>
  </r>
  <r>
    <s v="O05065"/>
    <s v="2024-01-18"/>
    <x v="4"/>
    <s v="Maharashtra"/>
    <s v="Corporate"/>
    <x v="1"/>
    <s v="Headphones"/>
    <n v="2"/>
    <n v="21724.33"/>
    <n v="18159.57"/>
    <n v="0.05"/>
    <n v="2478.5435000000016"/>
  </r>
  <r>
    <s v="O05066"/>
    <s v="2024-03-04"/>
    <x v="2"/>
    <s v="Delhi"/>
    <s v="Consumer"/>
    <x v="0"/>
    <s v="Perfume"/>
    <n v="1"/>
    <n v="5308.07"/>
    <n v="4071.23"/>
    <n v="0.28999999999999998"/>
    <n v="-302.50030000000015"/>
  </r>
  <r>
    <s v="O05067"/>
    <s v="2024-01-05"/>
    <x v="0"/>
    <s v="Karnataka"/>
    <s v="SMB"/>
    <x v="2"/>
    <s v="Table"/>
    <n v="1"/>
    <n v="12933.22"/>
    <n v="8211.23"/>
    <n v="0.14000000000000001"/>
    <n v="2911.3391999999994"/>
  </r>
  <r>
    <s v="O05068"/>
    <s v="2024-04-26"/>
    <x v="5"/>
    <s v="West Bengal"/>
    <s v="SMB"/>
    <x v="3"/>
    <s v="Shirt"/>
    <n v="4"/>
    <n v="48950.36"/>
    <n v="37212.81"/>
    <n v="0.19"/>
    <n v="2436.9816000000028"/>
  </r>
  <r>
    <s v="O05069"/>
    <s v="2025-03-01"/>
    <x v="4"/>
    <s v="Maharashtra"/>
    <s v="SMB"/>
    <x v="0"/>
    <s v="Perfume"/>
    <n v="4"/>
    <n v="34257.39"/>
    <n v="26706.85"/>
    <n v="0.02"/>
    <n v="6865.3922000000011"/>
  </r>
  <r>
    <s v="O05070"/>
    <s v="2024-12-01"/>
    <x v="4"/>
    <s v="Maharashtra"/>
    <s v="SMB"/>
    <x v="2"/>
    <s v="Sofa"/>
    <n v="5"/>
    <n v="62450.5"/>
    <n v="41827.99"/>
    <n v="0.25"/>
    <n v="5009.885000000002"/>
  </r>
  <r>
    <s v="O05071"/>
    <s v="2024-05-04"/>
    <x v="6"/>
    <s v="Tamil Nadu"/>
    <s v="Corporate"/>
    <x v="2"/>
    <s v="Sofa"/>
    <n v="4"/>
    <n v="12086.12"/>
    <n v="8184.31"/>
    <n v="0.17"/>
    <n v="1847.1696000000002"/>
  </r>
  <r>
    <s v="O05072"/>
    <s v="2025-03-15"/>
    <x v="5"/>
    <s v="West Bengal"/>
    <s v="Corporate"/>
    <x v="2"/>
    <s v="Sofa"/>
    <n v="1"/>
    <n v="13897.5"/>
    <n v="8504.33"/>
    <n v="0.26"/>
    <n v="1779.8200000000002"/>
  </r>
  <r>
    <s v="O05073"/>
    <s v="2025-05-07"/>
    <x v="3"/>
    <s v="Telangana"/>
    <s v="Corporate"/>
    <x v="1"/>
    <s v="Laptop"/>
    <n v="1"/>
    <n v="9388.9699999999993"/>
    <n v="5778.66"/>
    <n v="0.19"/>
    <n v="1826.4056999999996"/>
  </r>
  <r>
    <s v="O05074"/>
    <s v="2025-06-12"/>
    <x v="0"/>
    <s v="Karnataka"/>
    <s v="Corporate"/>
    <x v="3"/>
    <s v="Jeans"/>
    <n v="3"/>
    <n v="31480.61"/>
    <n v="24021.119999999999"/>
    <n v="0.18"/>
    <n v="1792.9802000000018"/>
  </r>
  <r>
    <s v="O05075"/>
    <s v="2024-03-21"/>
    <x v="6"/>
    <s v="Tamil Nadu"/>
    <s v="Consumer"/>
    <x v="1"/>
    <s v="Headphones"/>
    <n v="2"/>
    <n v="18733.509999999998"/>
    <n v="11626.98"/>
    <n v="0.17"/>
    <n v="3921.8332999999989"/>
  </r>
  <r>
    <s v="O05076"/>
    <s v="2024-05-03"/>
    <x v="7"/>
    <s v="Uttar Pradesh"/>
    <s v="SMB"/>
    <x v="3"/>
    <s v="Shirt"/>
    <n v="5"/>
    <n v="41460.06"/>
    <n v="23062.35"/>
    <n v="0.03"/>
    <n v="17153.908199999998"/>
  </r>
  <r>
    <s v="O05077"/>
    <s v="2024-04-28"/>
    <x v="3"/>
    <s v="Telangana"/>
    <s v="SMB"/>
    <x v="1"/>
    <s v="Phone"/>
    <n v="1"/>
    <n v="11651.56"/>
    <n v="8149.83"/>
    <n v="0.09"/>
    <n v="2453.0895999999993"/>
  </r>
  <r>
    <s v="O05078"/>
    <s v="2024-01-17"/>
    <x v="3"/>
    <s v="Telangana"/>
    <s v="Corporate"/>
    <x v="1"/>
    <s v="Tablet"/>
    <n v="3"/>
    <n v="17496.189999999999"/>
    <n v="10607.69"/>
    <n v="0.12"/>
    <n v="4788.9571999999989"/>
  </r>
  <r>
    <s v="O05079"/>
    <s v="2024-05-19"/>
    <x v="5"/>
    <s v="West Bengal"/>
    <s v="SMB"/>
    <x v="0"/>
    <s v="Perfume"/>
    <n v="5"/>
    <n v="73577.600000000006"/>
    <n v="50993.72"/>
    <n v="0.22"/>
    <n v="6396.8080000000027"/>
  </r>
  <r>
    <s v="O05080"/>
    <s v="2024-12-15"/>
    <x v="3"/>
    <s v="Telangana"/>
    <s v="Corporate"/>
    <x v="2"/>
    <s v="Sofa"/>
    <n v="1"/>
    <n v="1590.64"/>
    <n v="942.72"/>
    <n v="0.03"/>
    <n v="600.20080000000007"/>
  </r>
  <r>
    <s v="O05081"/>
    <s v="2024-07-31"/>
    <x v="7"/>
    <s v="Uttar Pradesh"/>
    <s v="Consumer"/>
    <x v="0"/>
    <s v="Perfume"/>
    <n v="3"/>
    <n v="3809.3"/>
    <n v="2207.5700000000002"/>
    <n v="0.12"/>
    <n v="1144.614"/>
  </r>
  <r>
    <s v="O05082"/>
    <s v="2024-05-06"/>
    <x v="6"/>
    <s v="Tamil Nadu"/>
    <s v="Corporate"/>
    <x v="0"/>
    <s v="Perfume"/>
    <n v="5"/>
    <n v="15372.7"/>
    <n v="9569.41"/>
    <n v="0.25"/>
    <n v="1960.1150000000007"/>
  </r>
  <r>
    <s v="O05083"/>
    <s v="2024-11-04"/>
    <x v="2"/>
    <s v="Delhi"/>
    <s v="SMB"/>
    <x v="0"/>
    <s v="Skincare"/>
    <n v="1"/>
    <n v="1488.16"/>
    <n v="1197.0999999999999"/>
    <n v="0.18"/>
    <n v="23.191200000000151"/>
  </r>
  <r>
    <s v="O05084"/>
    <s v="2025-05-17"/>
    <x v="0"/>
    <s v="Karnataka"/>
    <s v="SMB"/>
    <x v="0"/>
    <s v="Haircare"/>
    <n v="5"/>
    <n v="66945.58"/>
    <n v="41691.919999999998"/>
    <n v="0.25"/>
    <n v="8517.2650000000031"/>
  </r>
  <r>
    <s v="O05085"/>
    <s v="2025-05-14"/>
    <x v="5"/>
    <s v="West Bengal"/>
    <s v="Consumer"/>
    <x v="0"/>
    <s v="Haircare"/>
    <n v="4"/>
    <n v="59795.95"/>
    <n v="46086"/>
    <n v="0.03"/>
    <n v="11916.071499999998"/>
  </r>
  <r>
    <s v="O05086"/>
    <s v="2024-11-01"/>
    <x v="7"/>
    <s v="Uttar Pradesh"/>
    <s v="SMB"/>
    <x v="1"/>
    <s v="Headphones"/>
    <n v="1"/>
    <n v="8411.69"/>
    <n v="5034.54"/>
    <n v="0.1"/>
    <n v="2535.9810000000007"/>
  </r>
  <r>
    <s v="O05087"/>
    <s v="2024-10-06"/>
    <x v="3"/>
    <s v="Telangana"/>
    <s v="Corporate"/>
    <x v="3"/>
    <s v="Shoes"/>
    <n v="1"/>
    <n v="1184.68"/>
    <n v="842.13"/>
    <n v="0.15"/>
    <n v="164.84800000000007"/>
  </r>
  <r>
    <s v="O05088"/>
    <s v="2024-02-24"/>
    <x v="2"/>
    <s v="Delhi"/>
    <s v="Consumer"/>
    <x v="3"/>
    <s v="Shoes"/>
    <n v="5"/>
    <n v="14021"/>
    <n v="9452.77"/>
    <n v="0.28000000000000003"/>
    <n v="642.349999999999"/>
  </r>
  <r>
    <s v="O05089"/>
    <s v="2024-11-10"/>
    <x v="3"/>
    <s v="Telangana"/>
    <s v="Consumer"/>
    <x v="1"/>
    <s v="Headphones"/>
    <n v="2"/>
    <n v="4515.71"/>
    <n v="3290.87"/>
    <n v="0.02"/>
    <n v="1134.5258000000001"/>
  </r>
  <r>
    <s v="O05090"/>
    <s v="2024-09-22"/>
    <x v="2"/>
    <s v="Delhi"/>
    <s v="Consumer"/>
    <x v="0"/>
    <s v="Perfume"/>
    <n v="4"/>
    <n v="59342.09"/>
    <n v="36522.74"/>
    <n v="0.21"/>
    <n v="10357.5111"/>
  </r>
  <r>
    <s v="O05091"/>
    <s v="2024-02-19"/>
    <x v="1"/>
    <s v="Maharashtra"/>
    <s v="SMB"/>
    <x v="0"/>
    <s v="Haircare"/>
    <n v="2"/>
    <n v="25416.55"/>
    <n v="14420.88"/>
    <n v="0.3"/>
    <n v="3370.7050000000008"/>
  </r>
  <r>
    <s v="O05092"/>
    <s v="2025-02-08"/>
    <x v="3"/>
    <s v="Telangana"/>
    <s v="Consumer"/>
    <x v="0"/>
    <s v="Haircare"/>
    <n v="2"/>
    <n v="12714.64"/>
    <n v="8343.36"/>
    <n v="0.3"/>
    <n v="556.88799999999901"/>
  </r>
  <r>
    <s v="O05093"/>
    <s v="2024-10-06"/>
    <x v="7"/>
    <s v="Uttar Pradesh"/>
    <s v="SMB"/>
    <x v="3"/>
    <s v="Jeans"/>
    <n v="1"/>
    <n v="11177.67"/>
    <n v="8366.84"/>
    <n v="0.28000000000000003"/>
    <n v="-318.91760000000022"/>
  </r>
  <r>
    <s v="O05094"/>
    <s v="2025-03-05"/>
    <x v="4"/>
    <s v="Maharashtra"/>
    <s v="Corporate"/>
    <x v="1"/>
    <s v="Tablet"/>
    <n v="5"/>
    <n v="47043.199999999997"/>
    <n v="29301.07"/>
    <n v="0.25"/>
    <n v="5981.3299999999981"/>
  </r>
  <r>
    <s v="O05095"/>
    <s v="2024-02-03"/>
    <x v="6"/>
    <s v="Tamil Nadu"/>
    <s v="Consumer"/>
    <x v="0"/>
    <s v="Makeup"/>
    <n v="2"/>
    <n v="23159.09"/>
    <n v="19423.939999999999"/>
    <n v="0.01"/>
    <n v="3503.5591000000013"/>
  </r>
  <r>
    <s v="O05096"/>
    <s v="2025-05-12"/>
    <x v="4"/>
    <s v="Maharashtra"/>
    <s v="Consumer"/>
    <x v="3"/>
    <s v="Shirt"/>
    <n v="5"/>
    <n v="31422.75"/>
    <n v="23855.54"/>
    <n v="0.16"/>
    <n v="2539.5699999999988"/>
  </r>
  <r>
    <s v="O05097"/>
    <s v="2025-03-15"/>
    <x v="7"/>
    <s v="Uttar Pradesh"/>
    <s v="Consumer"/>
    <x v="2"/>
    <s v="Sofa"/>
    <n v="2"/>
    <n v="13666.5"/>
    <n v="11447.21"/>
    <n v="0.25"/>
    <n v="-1197.3349999999991"/>
  </r>
  <r>
    <s v="O05098"/>
    <s v="2025-01-10"/>
    <x v="7"/>
    <s v="Uttar Pradesh"/>
    <s v="SMB"/>
    <x v="1"/>
    <s v="Laptop"/>
    <n v="3"/>
    <n v="28193.64"/>
    <n v="19606.5"/>
    <n v="0.01"/>
    <n v="8305.2035999999989"/>
  </r>
  <r>
    <s v="O05099"/>
    <s v="2024-10-08"/>
    <x v="7"/>
    <s v="Uttar Pradesh"/>
    <s v="Consumer"/>
    <x v="1"/>
    <s v="Phone"/>
    <n v="4"/>
    <n v="55775.42"/>
    <n v="39823.879999999997"/>
    <n v="0.16"/>
    <n v="7027.4728000000014"/>
  </r>
  <r>
    <s v="O05100"/>
    <s v="2024-04-24"/>
    <x v="7"/>
    <s v="Uttar Pradesh"/>
    <s v="Consumer"/>
    <x v="2"/>
    <s v="Sofa"/>
    <n v="4"/>
    <n v="21543.1"/>
    <n v="12779.01"/>
    <n v="0"/>
    <n v="8764.0899999999983"/>
  </r>
  <r>
    <s v="O05101"/>
    <s v="2024-03-05"/>
    <x v="7"/>
    <s v="Uttar Pradesh"/>
    <s v="SMB"/>
    <x v="3"/>
    <s v="Jacket"/>
    <n v="3"/>
    <n v="41629.160000000003"/>
    <n v="23819.35"/>
    <n v="0.22"/>
    <n v="8651.3948000000037"/>
  </r>
  <r>
    <s v="O05102"/>
    <s v="2024-04-19"/>
    <x v="2"/>
    <s v="Delhi"/>
    <s v="SMB"/>
    <x v="0"/>
    <s v="Skincare"/>
    <n v="1"/>
    <n v="1720.2"/>
    <n v="1026.3"/>
    <n v="7.0000000000000007E-2"/>
    <n v="573.4860000000001"/>
  </r>
  <r>
    <s v="O05103"/>
    <s v="2025-02-07"/>
    <x v="6"/>
    <s v="Tamil Nadu"/>
    <s v="Corporate"/>
    <x v="1"/>
    <s v="Laptop"/>
    <n v="3"/>
    <n v="42625.82"/>
    <n v="29927.52"/>
    <n v="0.26"/>
    <n v="1615.5867999999991"/>
  </r>
  <r>
    <s v="O05104"/>
    <s v="2024-03-29"/>
    <x v="0"/>
    <s v="Karnataka"/>
    <s v="Consumer"/>
    <x v="3"/>
    <s v="Shoes"/>
    <n v="5"/>
    <n v="20634.5"/>
    <n v="12626.55"/>
    <n v="0.18"/>
    <n v="4293.7400000000007"/>
  </r>
  <r>
    <s v="O05105"/>
    <s v="2024-02-13"/>
    <x v="5"/>
    <s v="West Bengal"/>
    <s v="Corporate"/>
    <x v="0"/>
    <s v="Haircare"/>
    <n v="4"/>
    <n v="25620.32"/>
    <n v="15206.7"/>
    <n v="0.22"/>
    <n v="4777.1495999999988"/>
  </r>
  <r>
    <s v="O05106"/>
    <s v="2024-05-26"/>
    <x v="4"/>
    <s v="Maharashtra"/>
    <s v="Corporate"/>
    <x v="1"/>
    <s v="Laptop"/>
    <n v="1"/>
    <n v="8281.4699999999993"/>
    <n v="6418.12"/>
    <n v="0.13"/>
    <n v="786.75889999999958"/>
  </r>
  <r>
    <s v="O05107"/>
    <s v="2025-06-05"/>
    <x v="1"/>
    <s v="Maharashtra"/>
    <s v="SMB"/>
    <x v="2"/>
    <s v="Sofa"/>
    <n v="4"/>
    <n v="8296.4599999999991"/>
    <n v="5771.33"/>
    <n v="0.12"/>
    <n v="1529.5547999999994"/>
  </r>
  <r>
    <s v="O05108"/>
    <s v="2024-11-30"/>
    <x v="7"/>
    <s v="Uttar Pradesh"/>
    <s v="Consumer"/>
    <x v="0"/>
    <s v="Skincare"/>
    <n v="3"/>
    <n v="13107.67"/>
    <n v="9260.2900000000009"/>
    <n v="0.08"/>
    <n v="2798.7663999999991"/>
  </r>
  <r>
    <s v="O05109"/>
    <s v="2024-04-03"/>
    <x v="5"/>
    <s v="West Bengal"/>
    <s v="Consumer"/>
    <x v="2"/>
    <s v="Lamp"/>
    <n v="2"/>
    <n v="1121.83"/>
    <n v="807.21"/>
    <n v="0.28000000000000003"/>
    <n v="0.50759999999985439"/>
  </r>
  <r>
    <s v="O05110"/>
    <s v="2025-01-15"/>
    <x v="7"/>
    <s v="Uttar Pradesh"/>
    <s v="Corporate"/>
    <x v="1"/>
    <s v="Headphones"/>
    <n v="2"/>
    <n v="10356.91"/>
    <n v="6195.35"/>
    <n v="0.16"/>
    <n v="2504.4543999999996"/>
  </r>
  <r>
    <s v="O05111"/>
    <s v="2025-01-25"/>
    <x v="5"/>
    <s v="West Bengal"/>
    <s v="Consumer"/>
    <x v="0"/>
    <s v="Skincare"/>
    <n v="4"/>
    <n v="10078.76"/>
    <n v="7557.05"/>
    <n v="0.1"/>
    <n v="1513.8339999999998"/>
  </r>
  <r>
    <s v="O05112"/>
    <s v="2024-07-11"/>
    <x v="5"/>
    <s v="West Bengal"/>
    <s v="Corporate"/>
    <x v="1"/>
    <s v="Headphones"/>
    <n v="5"/>
    <n v="40619.839999999997"/>
    <n v="25030.720000000001"/>
    <n v="0.2"/>
    <n v="7465.1519999999955"/>
  </r>
  <r>
    <s v="O05113"/>
    <s v="2024-06-02"/>
    <x v="2"/>
    <s v="Delhi"/>
    <s v="SMB"/>
    <x v="3"/>
    <s v="Shirt"/>
    <n v="5"/>
    <n v="57603.44"/>
    <n v="42882.99"/>
    <n v="0.06"/>
    <n v="11264.243600000005"/>
  </r>
  <r>
    <s v="O05114"/>
    <s v="2024-09-14"/>
    <x v="2"/>
    <s v="Delhi"/>
    <s v="Consumer"/>
    <x v="0"/>
    <s v="Haircare"/>
    <n v="5"/>
    <n v="67661.88"/>
    <n v="37355.14"/>
    <n v="0.26"/>
    <n v="12714.651200000004"/>
  </r>
  <r>
    <s v="O05115"/>
    <s v="2024-11-20"/>
    <x v="4"/>
    <s v="Maharashtra"/>
    <s v="SMB"/>
    <x v="0"/>
    <s v="Skincare"/>
    <n v="3"/>
    <n v="28192.58"/>
    <n v="19610.810000000001"/>
    <n v="0.23"/>
    <n v="2097.4766"/>
  </r>
  <r>
    <s v="O05116"/>
    <s v="2024-05-10"/>
    <x v="6"/>
    <s v="Tamil Nadu"/>
    <s v="SMB"/>
    <x v="1"/>
    <s v="Headphones"/>
    <n v="5"/>
    <n v="3632.58"/>
    <n v="2115.4699999999998"/>
    <n v="0.11"/>
    <n v="1117.5262000000002"/>
  </r>
  <r>
    <s v="O05117"/>
    <s v="2024-10-09"/>
    <x v="7"/>
    <s v="Uttar Pradesh"/>
    <s v="Corporate"/>
    <x v="3"/>
    <s v="Shirt"/>
    <n v="2"/>
    <n v="2514.04"/>
    <n v="1519.3"/>
    <n v="0.12"/>
    <n v="693.05520000000001"/>
  </r>
  <r>
    <s v="O05118"/>
    <s v="2025-04-07"/>
    <x v="5"/>
    <s v="West Bengal"/>
    <s v="SMB"/>
    <x v="3"/>
    <s v="Jeans"/>
    <n v="4"/>
    <n v="36858.53"/>
    <n v="23471.81"/>
    <n v="0.08"/>
    <n v="10438.037599999998"/>
  </r>
  <r>
    <s v="O05119"/>
    <s v="2025-03-09"/>
    <x v="5"/>
    <s v="West Bengal"/>
    <s v="Consumer"/>
    <x v="1"/>
    <s v="Laptop"/>
    <n v="4"/>
    <n v="51790.94"/>
    <n v="39742.1"/>
    <n v="0.06"/>
    <n v="8941.3836000000047"/>
  </r>
  <r>
    <s v="O05120"/>
    <s v="2024-10-20"/>
    <x v="2"/>
    <s v="Delhi"/>
    <s v="Consumer"/>
    <x v="2"/>
    <s v="Lamp"/>
    <n v="2"/>
    <n v="5136.68"/>
    <n v="3314.8"/>
    <n v="0.14000000000000001"/>
    <n v="1102.7447999999999"/>
  </r>
  <r>
    <s v="O05121"/>
    <s v="2024-09-04"/>
    <x v="1"/>
    <s v="Maharashtra"/>
    <s v="Corporate"/>
    <x v="1"/>
    <s v="Laptop"/>
    <n v="4"/>
    <n v="49541.63"/>
    <n v="36299.74"/>
    <n v="0.17"/>
    <n v="4819.812899999999"/>
  </r>
  <r>
    <s v="O05122"/>
    <s v="2024-08-14"/>
    <x v="0"/>
    <s v="Karnataka"/>
    <s v="Corporate"/>
    <x v="2"/>
    <s v="Lamp"/>
    <n v="4"/>
    <n v="39361.980000000003"/>
    <n v="24440.03"/>
    <n v="0.11"/>
    <n v="10592.132200000004"/>
  </r>
  <r>
    <s v="O05123"/>
    <s v="2024-12-16"/>
    <x v="3"/>
    <s v="Telangana"/>
    <s v="Corporate"/>
    <x v="2"/>
    <s v="Lamp"/>
    <n v="5"/>
    <n v="13341.91"/>
    <n v="10359.049999999999"/>
    <n v="0.19"/>
    <n v="447.89710000000059"/>
  </r>
  <r>
    <s v="O05124"/>
    <s v="2025-01-02"/>
    <x v="4"/>
    <s v="Maharashtra"/>
    <s v="Corporate"/>
    <x v="2"/>
    <s v="Chair"/>
    <n v="1"/>
    <n v="9747.9599999999991"/>
    <n v="6056.62"/>
    <n v="0.25"/>
    <n v="1254.3499999999995"/>
  </r>
  <r>
    <s v="O05125"/>
    <s v="2024-03-04"/>
    <x v="3"/>
    <s v="Telangana"/>
    <s v="Corporate"/>
    <x v="1"/>
    <s v="Tablet"/>
    <n v="1"/>
    <n v="6632.81"/>
    <n v="5379.05"/>
    <n v="0.09"/>
    <n v="656.80710000000022"/>
  </r>
  <r>
    <s v="O05126"/>
    <s v="2025-04-20"/>
    <x v="4"/>
    <s v="Maharashtra"/>
    <s v="Corporate"/>
    <x v="1"/>
    <s v="Headphones"/>
    <n v="2"/>
    <n v="19016.5"/>
    <n v="15505.95"/>
    <n v="7.0000000000000007E-2"/>
    <n v="2179.3949999999991"/>
  </r>
  <r>
    <s v="O05127"/>
    <s v="2024-04-16"/>
    <x v="3"/>
    <s v="Telangana"/>
    <s v="SMB"/>
    <x v="0"/>
    <s v="Haircare"/>
    <n v="2"/>
    <n v="14528.41"/>
    <n v="11739.87"/>
    <n v="0.14000000000000001"/>
    <n v="754.56259999999884"/>
  </r>
  <r>
    <s v="O05128"/>
    <s v="2025-06-12"/>
    <x v="1"/>
    <s v="Maharashtra"/>
    <s v="SMB"/>
    <x v="0"/>
    <s v="Perfume"/>
    <n v="1"/>
    <n v="14375.53"/>
    <n v="9995.66"/>
    <n v="0.12"/>
    <n v="2654.8064000000008"/>
  </r>
  <r>
    <s v="O05129"/>
    <s v="2024-10-10"/>
    <x v="5"/>
    <s v="West Bengal"/>
    <s v="SMB"/>
    <x v="0"/>
    <s v="Perfume"/>
    <n v="5"/>
    <n v="66145.83"/>
    <n v="53233.39"/>
    <n v="0.14000000000000001"/>
    <n v="3652.0238000000008"/>
  </r>
  <r>
    <s v="O05130"/>
    <s v="2025-02-20"/>
    <x v="0"/>
    <s v="Karnataka"/>
    <s v="Corporate"/>
    <x v="1"/>
    <s v="Tablet"/>
    <n v="4"/>
    <n v="17823.580000000002"/>
    <n v="13122.07"/>
    <n v="0.23"/>
    <n v="602.08660000000145"/>
  </r>
  <r>
    <s v="O05131"/>
    <s v="2024-08-28"/>
    <x v="3"/>
    <s v="Telangana"/>
    <s v="Corporate"/>
    <x v="0"/>
    <s v="Haircare"/>
    <n v="3"/>
    <n v="22590.26"/>
    <n v="14477.5"/>
    <n v="0.16"/>
    <n v="4498.3183999999983"/>
  </r>
  <r>
    <s v="O05132"/>
    <s v="2025-04-20"/>
    <x v="0"/>
    <s v="Karnataka"/>
    <s v="Consumer"/>
    <x v="1"/>
    <s v="Headphones"/>
    <n v="1"/>
    <n v="14467.99"/>
    <n v="11149.88"/>
    <n v="0.02"/>
    <n v="3028.7502000000004"/>
  </r>
  <r>
    <s v="O05133"/>
    <s v="2024-07-28"/>
    <x v="4"/>
    <s v="Maharashtra"/>
    <s v="Consumer"/>
    <x v="1"/>
    <s v="Laptop"/>
    <n v="5"/>
    <n v="14293.71"/>
    <n v="11396.25"/>
    <n v="0.09"/>
    <n v="1611.0260999999994"/>
  </r>
  <r>
    <s v="O05134"/>
    <s v="2024-02-20"/>
    <x v="4"/>
    <s v="Maharashtra"/>
    <s v="Consumer"/>
    <x v="2"/>
    <s v="Lamp"/>
    <n v="2"/>
    <n v="11448.44"/>
    <n v="6930"/>
    <n v="0.16"/>
    <n v="2686.6896000000006"/>
  </r>
  <r>
    <s v="O05135"/>
    <s v="2024-03-02"/>
    <x v="1"/>
    <s v="Maharashtra"/>
    <s v="SMB"/>
    <x v="1"/>
    <s v="Headphones"/>
    <n v="2"/>
    <n v="18959.52"/>
    <n v="13361.24"/>
    <n v="0.06"/>
    <n v="4460.7088000000003"/>
  </r>
  <r>
    <s v="O05136"/>
    <s v="2024-02-26"/>
    <x v="1"/>
    <s v="Maharashtra"/>
    <s v="SMB"/>
    <x v="2"/>
    <s v="Lamp"/>
    <n v="5"/>
    <n v="66096.89"/>
    <n v="51556.86"/>
    <n v="0.11"/>
    <n v="7269.3720999999987"/>
  </r>
  <r>
    <s v="O05137"/>
    <s v="2025-02-05"/>
    <x v="1"/>
    <s v="Maharashtra"/>
    <s v="Corporate"/>
    <x v="1"/>
    <s v="Laptop"/>
    <n v="5"/>
    <n v="13129.62"/>
    <n v="9898.85"/>
    <n v="0.14000000000000001"/>
    <n v="1392.6232000000002"/>
  </r>
  <r>
    <s v="O05138"/>
    <s v="2024-02-09"/>
    <x v="5"/>
    <s v="West Bengal"/>
    <s v="Consumer"/>
    <x v="2"/>
    <s v="Chair"/>
    <n v="4"/>
    <n v="33137.46"/>
    <n v="25421.99"/>
    <n v="0.24"/>
    <n v="-237.52040000000216"/>
  </r>
  <r>
    <s v="O05139"/>
    <s v="2024-09-28"/>
    <x v="6"/>
    <s v="Tamil Nadu"/>
    <s v="Corporate"/>
    <x v="2"/>
    <s v="Chair"/>
    <n v="2"/>
    <n v="22021.37"/>
    <n v="12777.9"/>
    <n v="0.27"/>
    <n v="3297.7000999999991"/>
  </r>
  <r>
    <s v="O05140"/>
    <s v="2025-05-06"/>
    <x v="2"/>
    <s v="Delhi"/>
    <s v="SMB"/>
    <x v="1"/>
    <s v="Headphones"/>
    <n v="3"/>
    <n v="33226.639999999999"/>
    <n v="21183.9"/>
    <n v="0.24"/>
    <n v="4068.3463999999985"/>
  </r>
  <r>
    <s v="O05141"/>
    <s v="2025-05-02"/>
    <x v="4"/>
    <s v="Maharashtra"/>
    <s v="SMB"/>
    <x v="3"/>
    <s v="Shirt"/>
    <n v="1"/>
    <n v="12875.97"/>
    <n v="7220.5"/>
    <n v="0.24"/>
    <n v="2565.2371999999996"/>
  </r>
  <r>
    <s v="O05142"/>
    <s v="2025-02-07"/>
    <x v="6"/>
    <s v="Tamil Nadu"/>
    <s v="Corporate"/>
    <x v="3"/>
    <s v="Jacket"/>
    <n v="2"/>
    <n v="21194.55"/>
    <n v="13581.26"/>
    <n v="0.26"/>
    <n v="2102.7069999999994"/>
  </r>
  <r>
    <s v="O05143"/>
    <s v="2024-11-29"/>
    <x v="2"/>
    <s v="Delhi"/>
    <s v="Consumer"/>
    <x v="2"/>
    <s v="Table"/>
    <n v="5"/>
    <n v="34347.42"/>
    <n v="28206.15"/>
    <n v="0.23"/>
    <n v="-1758.6366000000035"/>
  </r>
  <r>
    <s v="O05144"/>
    <s v="2024-10-24"/>
    <x v="6"/>
    <s v="Tamil Nadu"/>
    <s v="Corporate"/>
    <x v="1"/>
    <s v="Laptop"/>
    <n v="5"/>
    <n v="30006.11"/>
    <n v="19700.36"/>
    <n v="0.01"/>
    <n v="10005.688899999999"/>
  </r>
  <r>
    <s v="O05145"/>
    <s v="2024-10-02"/>
    <x v="4"/>
    <s v="Maharashtra"/>
    <s v="Consumer"/>
    <x v="3"/>
    <s v="Shirt"/>
    <n v="2"/>
    <n v="7429.12"/>
    <n v="5108.54"/>
    <n v="0.04"/>
    <n v="2023.4151999999999"/>
  </r>
  <r>
    <s v="O05146"/>
    <s v="2024-02-21"/>
    <x v="4"/>
    <s v="Maharashtra"/>
    <s v="SMB"/>
    <x v="0"/>
    <s v="Perfume"/>
    <n v="3"/>
    <n v="3696.74"/>
    <n v="2236.79"/>
    <n v="0.21"/>
    <n v="683.63459999999986"/>
  </r>
  <r>
    <s v="O05147"/>
    <s v="2024-07-19"/>
    <x v="4"/>
    <s v="Maharashtra"/>
    <s v="Corporate"/>
    <x v="2"/>
    <s v="Table"/>
    <n v="1"/>
    <n v="11832.59"/>
    <n v="7883.57"/>
    <n v="0.28999999999999998"/>
    <n v="517.56890000000067"/>
  </r>
  <r>
    <s v="O05148"/>
    <s v="2024-07-07"/>
    <x v="0"/>
    <s v="Karnataka"/>
    <s v="SMB"/>
    <x v="2"/>
    <s v="Table"/>
    <n v="4"/>
    <n v="17542.43"/>
    <n v="10114.719999999999"/>
    <n v="0.28999999999999998"/>
    <n v="2340.4053000000013"/>
  </r>
  <r>
    <s v="O05149"/>
    <s v="2024-11-23"/>
    <x v="6"/>
    <s v="Tamil Nadu"/>
    <s v="Consumer"/>
    <x v="0"/>
    <s v="Skincare"/>
    <n v="1"/>
    <n v="12993.76"/>
    <n v="7651.19"/>
    <n v="0.04"/>
    <n v="4822.8196000000007"/>
  </r>
  <r>
    <s v="O05150"/>
    <s v="2024-06-04"/>
    <x v="6"/>
    <s v="Tamil Nadu"/>
    <s v="SMB"/>
    <x v="3"/>
    <s v="Jacket"/>
    <n v="3"/>
    <n v="8100.29"/>
    <n v="6580.42"/>
    <n v="0.12"/>
    <n v="547.83519999999999"/>
  </r>
  <r>
    <s v="O05151"/>
    <s v="2024-04-24"/>
    <x v="2"/>
    <s v="Delhi"/>
    <s v="SMB"/>
    <x v="2"/>
    <s v="Chair"/>
    <n v="3"/>
    <n v="2894.23"/>
    <n v="1818.75"/>
    <n v="0.15"/>
    <n v="641.34550000000002"/>
  </r>
  <r>
    <s v="O05152"/>
    <s v="2025-01-17"/>
    <x v="7"/>
    <s v="Uttar Pradesh"/>
    <s v="Consumer"/>
    <x v="2"/>
    <s v="Chair"/>
    <n v="5"/>
    <n v="10933.22"/>
    <n v="7678.11"/>
    <n v="0.27"/>
    <n v="303.14059999999972"/>
  </r>
  <r>
    <s v="O05153"/>
    <s v="2025-01-28"/>
    <x v="2"/>
    <s v="Delhi"/>
    <s v="SMB"/>
    <x v="3"/>
    <s v="Jeans"/>
    <n v="3"/>
    <n v="17938.05"/>
    <n v="13455.88"/>
    <n v="0.03"/>
    <n v="3944.0285000000003"/>
  </r>
  <r>
    <s v="O05154"/>
    <s v="2024-01-30"/>
    <x v="4"/>
    <s v="Maharashtra"/>
    <s v="Consumer"/>
    <x v="2"/>
    <s v="Table"/>
    <n v="2"/>
    <n v="20907.740000000002"/>
    <n v="17101.400000000001"/>
    <n v="0.1"/>
    <n v="1715.5659999999998"/>
  </r>
  <r>
    <s v="O05155"/>
    <s v="2024-11-07"/>
    <x v="7"/>
    <s v="Uttar Pradesh"/>
    <s v="SMB"/>
    <x v="0"/>
    <s v="Makeup"/>
    <n v="2"/>
    <n v="17257.919999999998"/>
    <n v="12393.77"/>
    <n v="0.06"/>
    <n v="3828.674799999998"/>
  </r>
  <r>
    <s v="O05156"/>
    <s v="2024-01-26"/>
    <x v="5"/>
    <s v="West Bengal"/>
    <s v="Corporate"/>
    <x v="0"/>
    <s v="Perfume"/>
    <n v="5"/>
    <n v="52885.97"/>
    <n v="42886.94"/>
    <n v="0.12"/>
    <n v="3652.7135999999991"/>
  </r>
  <r>
    <s v="O05157"/>
    <s v="2025-04-08"/>
    <x v="0"/>
    <s v="Karnataka"/>
    <s v="SMB"/>
    <x v="1"/>
    <s v="Laptop"/>
    <n v="3"/>
    <n v="19311.29"/>
    <n v="16023.4"/>
    <n v="0.08"/>
    <n v="1742.986800000001"/>
  </r>
  <r>
    <s v="O05158"/>
    <s v="2024-01-12"/>
    <x v="7"/>
    <s v="Uttar Pradesh"/>
    <s v="Consumer"/>
    <x v="2"/>
    <s v="Table"/>
    <n v="3"/>
    <n v="36014.400000000001"/>
    <n v="23109.09"/>
    <n v="0.2"/>
    <n v="5702.43"/>
  </r>
  <r>
    <s v="O05159"/>
    <s v="2025-04-04"/>
    <x v="1"/>
    <s v="Maharashtra"/>
    <s v="SMB"/>
    <x v="0"/>
    <s v="Skincare"/>
    <n v="1"/>
    <n v="7127.77"/>
    <n v="3923.19"/>
    <n v="0.1"/>
    <n v="2491.8030000000003"/>
  </r>
  <r>
    <s v="O05160"/>
    <s v="2024-06-04"/>
    <x v="2"/>
    <s v="Delhi"/>
    <s v="Consumer"/>
    <x v="3"/>
    <s v="Shirt"/>
    <n v="4"/>
    <n v="37559.730000000003"/>
    <n v="28551.88"/>
    <n v="0.21"/>
    <n v="1120.3067000000019"/>
  </r>
  <r>
    <s v="O05161"/>
    <s v="2024-06-09"/>
    <x v="6"/>
    <s v="Tamil Nadu"/>
    <s v="Consumer"/>
    <x v="3"/>
    <s v="Shirt"/>
    <n v="3"/>
    <n v="4220.96"/>
    <n v="3451.53"/>
    <n v="0"/>
    <n v="769.42999999999984"/>
  </r>
  <r>
    <s v="O05162"/>
    <s v="2024-12-18"/>
    <x v="5"/>
    <s v="West Bengal"/>
    <s v="Consumer"/>
    <x v="0"/>
    <s v="Haircare"/>
    <n v="4"/>
    <n v="31605.5"/>
    <n v="26073.35"/>
    <n v="0.26"/>
    <n v="-2685.2799999999988"/>
  </r>
  <r>
    <s v="O05163"/>
    <s v="2025-03-25"/>
    <x v="6"/>
    <s v="Tamil Nadu"/>
    <s v="SMB"/>
    <x v="3"/>
    <s v="Shirt"/>
    <n v="3"/>
    <n v="25098.49"/>
    <n v="21050.47"/>
    <n v="0.21"/>
    <n v="-1222.6628999999994"/>
  </r>
  <r>
    <s v="O05164"/>
    <s v="2024-08-11"/>
    <x v="3"/>
    <s v="Telangana"/>
    <s v="Consumer"/>
    <x v="1"/>
    <s v="Phone"/>
    <n v="5"/>
    <n v="71716.160000000003"/>
    <n v="54135.18"/>
    <n v="0.23"/>
    <n v="1086.2632000000012"/>
  </r>
  <r>
    <s v="O05165"/>
    <s v="2024-04-25"/>
    <x v="7"/>
    <s v="Uttar Pradesh"/>
    <s v="Consumer"/>
    <x v="3"/>
    <s v="Jacket"/>
    <n v="5"/>
    <n v="73752.039999999994"/>
    <n v="56383.28"/>
    <n v="0.05"/>
    <n v="13681.157999999996"/>
  </r>
  <r>
    <s v="O05166"/>
    <s v="2024-10-25"/>
    <x v="1"/>
    <s v="Maharashtra"/>
    <s v="Consumer"/>
    <x v="0"/>
    <s v="Haircare"/>
    <n v="3"/>
    <n v="26096.240000000002"/>
    <n v="20659.05"/>
    <n v="0.28000000000000003"/>
    <n v="-1869.7571999999991"/>
  </r>
  <r>
    <s v="O05167"/>
    <s v="2025-06-13"/>
    <x v="2"/>
    <s v="Delhi"/>
    <s v="SMB"/>
    <x v="3"/>
    <s v="Shirt"/>
    <n v="5"/>
    <n v="31333.42"/>
    <n v="19345.54"/>
    <n v="0.03"/>
    <n v="11047.877399999998"/>
  </r>
  <r>
    <s v="O05168"/>
    <s v="2024-03-10"/>
    <x v="4"/>
    <s v="Maharashtra"/>
    <s v="Corporate"/>
    <x v="3"/>
    <s v="Shirt"/>
    <n v="2"/>
    <n v="4314.1000000000004"/>
    <n v="3214.43"/>
    <n v="0.3"/>
    <n v="-194.55999999999949"/>
  </r>
  <r>
    <s v="O05169"/>
    <s v="2024-06-11"/>
    <x v="2"/>
    <s v="Delhi"/>
    <s v="SMB"/>
    <x v="1"/>
    <s v="Phone"/>
    <n v="2"/>
    <n v="14111.19"/>
    <n v="8125.61"/>
    <n v="0.22"/>
    <n v="2881.1182000000008"/>
  </r>
  <r>
    <s v="O05170"/>
    <s v="2025-01-14"/>
    <x v="0"/>
    <s v="Karnataka"/>
    <s v="SMB"/>
    <x v="3"/>
    <s v="Shoes"/>
    <n v="2"/>
    <n v="19827.23"/>
    <n v="15495.17"/>
    <n v="0.27"/>
    <n v="-1021.2921000000006"/>
  </r>
  <r>
    <s v="O05171"/>
    <s v="2024-09-07"/>
    <x v="3"/>
    <s v="Telangana"/>
    <s v="Corporate"/>
    <x v="3"/>
    <s v="Shirt"/>
    <n v="1"/>
    <n v="13909.73"/>
    <n v="11370.98"/>
    <n v="0.08"/>
    <n v="1425.9716000000001"/>
  </r>
  <r>
    <s v="O05172"/>
    <s v="2025-03-20"/>
    <x v="2"/>
    <s v="Delhi"/>
    <s v="SMB"/>
    <x v="1"/>
    <s v="Phone"/>
    <n v="3"/>
    <n v="8466.8799999999992"/>
    <n v="6964.05"/>
    <n v="7.0000000000000007E-2"/>
    <n v="910.14839999999901"/>
  </r>
  <r>
    <s v="O05173"/>
    <s v="2024-07-19"/>
    <x v="4"/>
    <s v="Maharashtra"/>
    <s v="SMB"/>
    <x v="1"/>
    <s v="Headphones"/>
    <n v="1"/>
    <n v="3746.3"/>
    <n v="3102.11"/>
    <n v="0.13"/>
    <n v="157.17099999999999"/>
  </r>
  <r>
    <s v="O05174"/>
    <s v="2025-01-03"/>
    <x v="2"/>
    <s v="Delhi"/>
    <s v="SMB"/>
    <x v="2"/>
    <s v="Chair"/>
    <n v="4"/>
    <n v="41782.76"/>
    <n v="24308.99"/>
    <n v="0.23"/>
    <n v="7863.7351999999992"/>
  </r>
  <r>
    <s v="O05175"/>
    <s v="2024-03-22"/>
    <x v="5"/>
    <s v="West Bengal"/>
    <s v="Consumer"/>
    <x v="0"/>
    <s v="Perfume"/>
    <n v="5"/>
    <n v="36548.44"/>
    <n v="20736.400000000001"/>
    <n v="0.04"/>
    <n v="14350.1024"/>
  </r>
  <r>
    <s v="O05176"/>
    <s v="2024-12-07"/>
    <x v="5"/>
    <s v="West Bengal"/>
    <s v="SMB"/>
    <x v="0"/>
    <s v="Makeup"/>
    <n v="3"/>
    <n v="16365.93"/>
    <n v="9154.27"/>
    <n v="0.17"/>
    <n v="4429.4519"/>
  </r>
  <r>
    <s v="O05177"/>
    <s v="2025-06-17"/>
    <x v="1"/>
    <s v="Maharashtra"/>
    <s v="Corporate"/>
    <x v="1"/>
    <s v="Phone"/>
    <n v="5"/>
    <n v="12623.64"/>
    <n v="8592.8799999999992"/>
    <n v="0.15"/>
    <n v="2137.2140000000004"/>
  </r>
  <r>
    <s v="O05178"/>
    <s v="2025-04-19"/>
    <x v="4"/>
    <s v="Maharashtra"/>
    <s v="Consumer"/>
    <x v="0"/>
    <s v="Haircare"/>
    <n v="5"/>
    <n v="26306.5"/>
    <n v="21269.97"/>
    <n v="0.03"/>
    <n v="4247.3349999999991"/>
  </r>
  <r>
    <s v="O05179"/>
    <s v="2025-03-10"/>
    <x v="3"/>
    <s v="Telangana"/>
    <s v="Corporate"/>
    <x v="2"/>
    <s v="Table"/>
    <n v="4"/>
    <n v="15640.38"/>
    <n v="9151.8799999999992"/>
    <n v="0.21"/>
    <n v="3204.0202000000004"/>
  </r>
  <r>
    <s v="O05180"/>
    <s v="2024-11-24"/>
    <x v="6"/>
    <s v="Tamil Nadu"/>
    <s v="SMB"/>
    <x v="0"/>
    <s v="Perfume"/>
    <n v="1"/>
    <n v="9720.2199999999993"/>
    <n v="7204.21"/>
    <n v="0.12"/>
    <n v="1349.5835999999995"/>
  </r>
  <r>
    <s v="O05181"/>
    <s v="2024-08-22"/>
    <x v="6"/>
    <s v="Tamil Nadu"/>
    <s v="SMB"/>
    <x v="3"/>
    <s v="Jeans"/>
    <n v="2"/>
    <n v="5050.8999999999996"/>
    <n v="3809.59"/>
    <n v="0.11"/>
    <n v="685.71099999999956"/>
  </r>
  <r>
    <s v="O05182"/>
    <s v="2025-06-21"/>
    <x v="5"/>
    <s v="West Bengal"/>
    <s v="Consumer"/>
    <x v="1"/>
    <s v="Tablet"/>
    <n v="4"/>
    <n v="23345.26"/>
    <n v="17782.349999999999"/>
    <n v="0.01"/>
    <n v="5329.4574000000002"/>
  </r>
  <r>
    <s v="O05183"/>
    <s v="2024-09-14"/>
    <x v="3"/>
    <s v="Telangana"/>
    <s v="Consumer"/>
    <x v="0"/>
    <s v="Skincare"/>
    <n v="4"/>
    <n v="36618.9"/>
    <n v="20165.64"/>
    <n v="0.23"/>
    <n v="8030.9130000000005"/>
  </r>
  <r>
    <s v="O05184"/>
    <s v="2024-05-31"/>
    <x v="2"/>
    <s v="Delhi"/>
    <s v="Corporate"/>
    <x v="1"/>
    <s v="Laptop"/>
    <n v="2"/>
    <n v="28015.49"/>
    <n v="19390.03"/>
    <n v="0"/>
    <n v="8625.4600000000028"/>
  </r>
  <r>
    <s v="O05185"/>
    <s v="2025-05-21"/>
    <x v="2"/>
    <s v="Delhi"/>
    <s v="Consumer"/>
    <x v="1"/>
    <s v="Tablet"/>
    <n v="5"/>
    <n v="6552.8"/>
    <n v="4178.2700000000004"/>
    <n v="0.02"/>
    <n v="2243.4739999999997"/>
  </r>
  <r>
    <s v="O05186"/>
    <s v="2024-08-11"/>
    <x v="3"/>
    <s v="Telangana"/>
    <s v="SMB"/>
    <x v="1"/>
    <s v="Tablet"/>
    <n v="5"/>
    <n v="29517.919999999998"/>
    <n v="18472.490000000002"/>
    <n v="0.11"/>
    <n v="7798.4587999999967"/>
  </r>
  <r>
    <s v="O05187"/>
    <s v="2024-01-26"/>
    <x v="2"/>
    <s v="Delhi"/>
    <s v="Corporate"/>
    <x v="3"/>
    <s v="Shoes"/>
    <n v="4"/>
    <n v="39774.6"/>
    <n v="27966.58"/>
    <n v="0.1"/>
    <n v="7830.5599999999968"/>
  </r>
  <r>
    <s v="O05188"/>
    <s v="2024-03-20"/>
    <x v="0"/>
    <s v="Karnataka"/>
    <s v="Consumer"/>
    <x v="0"/>
    <s v="Makeup"/>
    <n v="3"/>
    <n v="38523.46"/>
    <n v="27015.64"/>
    <n v="0.16"/>
    <n v="5344.0663999999997"/>
  </r>
  <r>
    <s v="O05189"/>
    <s v="2024-11-22"/>
    <x v="5"/>
    <s v="West Bengal"/>
    <s v="Consumer"/>
    <x v="0"/>
    <s v="Makeup"/>
    <n v="5"/>
    <n v="20927.03"/>
    <n v="13751.54"/>
    <n v="0.01"/>
    <n v="6966.2196999999978"/>
  </r>
  <r>
    <s v="O05190"/>
    <s v="2024-08-12"/>
    <x v="6"/>
    <s v="Tamil Nadu"/>
    <s v="Corporate"/>
    <x v="2"/>
    <s v="Sofa"/>
    <n v="1"/>
    <n v="12428.1"/>
    <n v="9977.7000000000007"/>
    <n v="0.08"/>
    <n v="1456.1519999999996"/>
  </r>
  <r>
    <s v="O05191"/>
    <s v="2024-09-08"/>
    <x v="4"/>
    <s v="Maharashtra"/>
    <s v="Corporate"/>
    <x v="1"/>
    <s v="Laptop"/>
    <n v="4"/>
    <n v="3861.8"/>
    <n v="3282.39"/>
    <n v="0.1"/>
    <n v="193.23000000000025"/>
  </r>
  <r>
    <s v="O05192"/>
    <s v="2024-02-20"/>
    <x v="2"/>
    <s v="Delhi"/>
    <s v="Consumer"/>
    <x v="0"/>
    <s v="Haircare"/>
    <n v="5"/>
    <n v="28740.76"/>
    <n v="22188.21"/>
    <n v="0.08"/>
    <n v="4253.2891999999993"/>
  </r>
  <r>
    <s v="O05193"/>
    <s v="2025-05-12"/>
    <x v="2"/>
    <s v="Delhi"/>
    <s v="SMB"/>
    <x v="3"/>
    <s v="Jeans"/>
    <n v="5"/>
    <n v="56051.360000000001"/>
    <n v="36358.58"/>
    <n v="0.08"/>
    <n v="15208.671199999999"/>
  </r>
  <r>
    <s v="O05194"/>
    <s v="2024-04-03"/>
    <x v="6"/>
    <s v="Tamil Nadu"/>
    <s v="SMB"/>
    <x v="2"/>
    <s v="Table"/>
    <n v="2"/>
    <n v="25302.18"/>
    <n v="14181.74"/>
    <n v="0.13"/>
    <n v="7831.1566000000003"/>
  </r>
  <r>
    <s v="O05195"/>
    <s v="2025-02-28"/>
    <x v="1"/>
    <s v="Maharashtra"/>
    <s v="SMB"/>
    <x v="1"/>
    <s v="Phone"/>
    <n v="1"/>
    <n v="1396.72"/>
    <n v="908.46"/>
    <n v="0.28999999999999998"/>
    <n v="83.211200000000019"/>
  </r>
  <r>
    <s v="O05196"/>
    <s v="2024-01-03"/>
    <x v="3"/>
    <s v="Telangana"/>
    <s v="Corporate"/>
    <x v="0"/>
    <s v="Skincare"/>
    <n v="2"/>
    <n v="22626.06"/>
    <n v="14725.03"/>
    <n v="0.13"/>
    <n v="4959.6422000000002"/>
  </r>
  <r>
    <s v="O05197"/>
    <s v="2024-11-25"/>
    <x v="7"/>
    <s v="Uttar Pradesh"/>
    <s v="Corporate"/>
    <x v="0"/>
    <s v="Makeup"/>
    <n v="3"/>
    <n v="44185.47"/>
    <n v="26457.57"/>
    <n v="0.22"/>
    <n v="8007.0966000000008"/>
  </r>
  <r>
    <s v="O05198"/>
    <s v="2024-02-11"/>
    <x v="6"/>
    <s v="Tamil Nadu"/>
    <s v="Corporate"/>
    <x v="3"/>
    <s v="Shirt"/>
    <n v="2"/>
    <n v="29431.58"/>
    <n v="22211.06"/>
    <n v="7.0000000000000007E-2"/>
    <n v="5160.3094000000001"/>
  </r>
  <r>
    <s v="O05199"/>
    <s v="2025-02-06"/>
    <x v="4"/>
    <s v="Maharashtra"/>
    <s v="Consumer"/>
    <x v="0"/>
    <s v="Haircare"/>
    <n v="2"/>
    <n v="8153.45"/>
    <n v="5305.78"/>
    <n v="0.18"/>
    <n v="1380.0490000000002"/>
  </r>
  <r>
    <s v="O05200"/>
    <s v="2024-05-01"/>
    <x v="5"/>
    <s v="West Bengal"/>
    <s v="Corporate"/>
    <x v="0"/>
    <s v="Makeup"/>
    <n v="1"/>
    <n v="9895.34"/>
    <n v="6647.71"/>
    <n v="0"/>
    <n v="3247.63"/>
  </r>
  <r>
    <s v="O05201"/>
    <s v="2024-07-18"/>
    <x v="6"/>
    <s v="Tamil Nadu"/>
    <s v="Corporate"/>
    <x v="1"/>
    <s v="Laptop"/>
    <n v="2"/>
    <n v="27131.91"/>
    <n v="18571.75"/>
    <n v="0.17"/>
    <n v="3947.7352999999994"/>
  </r>
  <r>
    <s v="O05202"/>
    <s v="2024-04-19"/>
    <x v="6"/>
    <s v="Tamil Nadu"/>
    <s v="Consumer"/>
    <x v="3"/>
    <s v="Jeans"/>
    <n v="2"/>
    <n v="14447.72"/>
    <n v="9808.8700000000008"/>
    <n v="0.18"/>
    <n v="2038.2603999999988"/>
  </r>
  <r>
    <s v="O05203"/>
    <s v="2025-04-28"/>
    <x v="4"/>
    <s v="Maharashtra"/>
    <s v="Consumer"/>
    <x v="1"/>
    <s v="Tablet"/>
    <n v="2"/>
    <n v="13323.2"/>
    <n v="8707.2099999999991"/>
    <n v="0.27"/>
    <n v="1018.726000000001"/>
  </r>
  <r>
    <s v="O05204"/>
    <s v="2025-02-02"/>
    <x v="4"/>
    <s v="Maharashtra"/>
    <s v="Consumer"/>
    <x v="2"/>
    <s v="Sofa"/>
    <n v="3"/>
    <n v="42583.48"/>
    <n v="26830.2"/>
    <n v="0.28000000000000003"/>
    <n v="3829.9056"/>
  </r>
  <r>
    <s v="O05205"/>
    <s v="2024-08-23"/>
    <x v="7"/>
    <s v="Uttar Pradesh"/>
    <s v="Corporate"/>
    <x v="0"/>
    <s v="Skincare"/>
    <n v="2"/>
    <n v="25431.77"/>
    <n v="15739.99"/>
    <n v="0.21"/>
    <n v="4351.1083000000008"/>
  </r>
  <r>
    <s v="O05206"/>
    <s v="2024-02-09"/>
    <x v="0"/>
    <s v="Karnataka"/>
    <s v="Consumer"/>
    <x v="1"/>
    <s v="Headphones"/>
    <n v="5"/>
    <n v="41288.879999999997"/>
    <n v="24508.25"/>
    <n v="0.08"/>
    <n v="13477.519599999998"/>
  </r>
  <r>
    <s v="O05207"/>
    <s v="2024-05-16"/>
    <x v="3"/>
    <s v="Telangana"/>
    <s v="SMB"/>
    <x v="0"/>
    <s v="Makeup"/>
    <n v="4"/>
    <n v="28629.91"/>
    <n v="19962.55"/>
    <n v="0.24"/>
    <n v="1796.1816000000008"/>
  </r>
  <r>
    <s v="O05208"/>
    <s v="2024-10-19"/>
    <x v="3"/>
    <s v="Telangana"/>
    <s v="SMB"/>
    <x v="1"/>
    <s v="Phone"/>
    <n v="1"/>
    <n v="11919.52"/>
    <n v="7691.68"/>
    <n v="0.08"/>
    <n v="3274.2784000000001"/>
  </r>
  <r>
    <s v="O05209"/>
    <s v="2025-03-08"/>
    <x v="3"/>
    <s v="Telangana"/>
    <s v="Corporate"/>
    <x v="3"/>
    <s v="Jeans"/>
    <n v="3"/>
    <n v="22812.74"/>
    <n v="16262.13"/>
    <n v="0.09"/>
    <n v="4497.4634000000024"/>
  </r>
  <r>
    <s v="O05210"/>
    <s v="2024-10-20"/>
    <x v="0"/>
    <s v="Karnataka"/>
    <s v="SMB"/>
    <x v="1"/>
    <s v="Laptop"/>
    <n v="2"/>
    <n v="25596.3"/>
    <n v="17472.93"/>
    <n v="0.03"/>
    <n v="7355.4809999999989"/>
  </r>
  <r>
    <s v="O05211"/>
    <s v="2024-10-02"/>
    <x v="6"/>
    <s v="Tamil Nadu"/>
    <s v="Corporate"/>
    <x v="2"/>
    <s v="Table"/>
    <n v="4"/>
    <n v="18967.28"/>
    <n v="11202.79"/>
    <n v="0.13"/>
    <n v="5298.743599999998"/>
  </r>
  <r>
    <s v="O05212"/>
    <s v="2025-02-17"/>
    <x v="7"/>
    <s v="Uttar Pradesh"/>
    <s v="SMB"/>
    <x v="0"/>
    <s v="Perfume"/>
    <n v="5"/>
    <n v="53115.8"/>
    <n v="33408.699999999997"/>
    <n v="0.14000000000000001"/>
    <n v="12270.888000000004"/>
  </r>
  <r>
    <s v="O05213"/>
    <s v="2024-03-23"/>
    <x v="3"/>
    <s v="Telangana"/>
    <s v="Consumer"/>
    <x v="3"/>
    <s v="Jeans"/>
    <n v="2"/>
    <n v="25046.37"/>
    <n v="19216.060000000001"/>
    <n v="0.01"/>
    <n v="5579.8462999999974"/>
  </r>
  <r>
    <s v="O05214"/>
    <s v="2024-05-11"/>
    <x v="4"/>
    <s v="Maharashtra"/>
    <s v="Consumer"/>
    <x v="3"/>
    <s v="Shirt"/>
    <n v="1"/>
    <n v="14478.33"/>
    <n v="8346.02"/>
    <n v="0.16"/>
    <n v="3815.7771999999995"/>
  </r>
  <r>
    <s v="O05215"/>
    <s v="2024-06-20"/>
    <x v="6"/>
    <s v="Tamil Nadu"/>
    <s v="SMB"/>
    <x v="2"/>
    <s v="Chair"/>
    <n v="5"/>
    <n v="8966.65"/>
    <n v="6596.24"/>
    <n v="0.04"/>
    <n v="2011.7439999999999"/>
  </r>
  <r>
    <s v="O05216"/>
    <s v="2024-02-16"/>
    <x v="5"/>
    <s v="West Bengal"/>
    <s v="SMB"/>
    <x v="3"/>
    <s v="Jacket"/>
    <n v="2"/>
    <n v="14005.69"/>
    <n v="10979.24"/>
    <n v="0.15"/>
    <n v="925.59650000000056"/>
  </r>
  <r>
    <s v="O05217"/>
    <s v="2024-12-20"/>
    <x v="5"/>
    <s v="West Bengal"/>
    <s v="Consumer"/>
    <x v="0"/>
    <s v="Skincare"/>
    <n v="3"/>
    <n v="43844.42"/>
    <n v="26252.560000000001"/>
    <n v="0.2"/>
    <n v="8822.9759999999969"/>
  </r>
  <r>
    <s v="O05218"/>
    <s v="2024-12-15"/>
    <x v="4"/>
    <s v="Maharashtra"/>
    <s v="Corporate"/>
    <x v="1"/>
    <s v="Tablet"/>
    <n v="4"/>
    <n v="52106.36"/>
    <n v="34469.81"/>
    <n v="0.01"/>
    <n v="17115.486400000002"/>
  </r>
  <r>
    <s v="O05219"/>
    <s v="2025-05-09"/>
    <x v="1"/>
    <s v="Maharashtra"/>
    <s v="SMB"/>
    <x v="1"/>
    <s v="Headphones"/>
    <n v="3"/>
    <n v="14464.35"/>
    <n v="11456.04"/>
    <n v="0.15"/>
    <n v="838.65749999999935"/>
  </r>
  <r>
    <s v="O05220"/>
    <s v="2024-02-27"/>
    <x v="4"/>
    <s v="Maharashtra"/>
    <s v="Consumer"/>
    <x v="3"/>
    <s v="Jeans"/>
    <n v="1"/>
    <n v="13735.26"/>
    <n v="9681.57"/>
    <n v="0.28000000000000003"/>
    <n v="207.81719999999996"/>
  </r>
  <r>
    <s v="O05221"/>
    <s v="2025-04-14"/>
    <x v="3"/>
    <s v="Telangana"/>
    <s v="Corporate"/>
    <x v="0"/>
    <s v="Perfume"/>
    <n v="4"/>
    <n v="14878.5"/>
    <n v="12630.53"/>
    <n v="0.22"/>
    <n v="-1025.3000000000006"/>
  </r>
  <r>
    <s v="O05222"/>
    <s v="2025-03-16"/>
    <x v="0"/>
    <s v="Karnataka"/>
    <s v="Corporate"/>
    <x v="2"/>
    <s v="Table"/>
    <n v="1"/>
    <n v="9195.23"/>
    <n v="7288.84"/>
    <n v="0.25"/>
    <n v="-392.41750000000047"/>
  </r>
  <r>
    <s v="O05223"/>
    <s v="2025-06-05"/>
    <x v="2"/>
    <s v="Delhi"/>
    <s v="Consumer"/>
    <x v="2"/>
    <s v="Chair"/>
    <n v="1"/>
    <n v="4870.53"/>
    <n v="3014.09"/>
    <n v="0.15"/>
    <n v="1125.8604999999998"/>
  </r>
  <r>
    <s v="O05224"/>
    <s v="2024-03-14"/>
    <x v="7"/>
    <s v="Uttar Pradesh"/>
    <s v="Corporate"/>
    <x v="2"/>
    <s v="Chair"/>
    <n v="5"/>
    <n v="22952.85"/>
    <n v="14752.3"/>
    <n v="0.22"/>
    <n v="3150.9229999999998"/>
  </r>
  <r>
    <s v="O05225"/>
    <s v="2024-05-06"/>
    <x v="1"/>
    <s v="Maharashtra"/>
    <s v="Consumer"/>
    <x v="0"/>
    <s v="Skincare"/>
    <n v="5"/>
    <n v="19230.64"/>
    <n v="15530.18"/>
    <n v="0.09"/>
    <n v="1969.7023999999992"/>
  </r>
  <r>
    <s v="O05226"/>
    <s v="2024-12-31"/>
    <x v="6"/>
    <s v="Tamil Nadu"/>
    <s v="SMB"/>
    <x v="2"/>
    <s v="Chair"/>
    <n v="3"/>
    <n v="28164.880000000001"/>
    <n v="21935.23"/>
    <n v="0.23"/>
    <n v="-248.27239999999892"/>
  </r>
  <r>
    <s v="O05227"/>
    <s v="2024-03-11"/>
    <x v="6"/>
    <s v="Tamil Nadu"/>
    <s v="Consumer"/>
    <x v="0"/>
    <s v="Skincare"/>
    <n v="5"/>
    <n v="8561.99"/>
    <n v="6216.02"/>
    <n v="0.01"/>
    <n v="2260.3500999999992"/>
  </r>
  <r>
    <s v="O05228"/>
    <s v="2024-05-11"/>
    <x v="6"/>
    <s v="Tamil Nadu"/>
    <s v="SMB"/>
    <x v="2"/>
    <s v="Sofa"/>
    <n v="2"/>
    <n v="14185.12"/>
    <n v="11023.31"/>
    <n v="0.1"/>
    <n v="1743.2980000000011"/>
  </r>
  <r>
    <s v="O05229"/>
    <s v="2024-12-27"/>
    <x v="4"/>
    <s v="Maharashtra"/>
    <s v="Consumer"/>
    <x v="2"/>
    <s v="Sofa"/>
    <n v="4"/>
    <n v="23779.64"/>
    <n v="16091.31"/>
    <n v="0.27"/>
    <n v="1267.8271999999997"/>
  </r>
  <r>
    <s v="O05230"/>
    <s v="2024-09-19"/>
    <x v="0"/>
    <s v="Karnataka"/>
    <s v="Consumer"/>
    <x v="0"/>
    <s v="Perfume"/>
    <n v="3"/>
    <n v="9568.61"/>
    <n v="6164.45"/>
    <n v="7.0000000000000007E-2"/>
    <n v="2734.3573000000006"/>
  </r>
  <r>
    <s v="O05231"/>
    <s v="2024-12-02"/>
    <x v="5"/>
    <s v="West Bengal"/>
    <s v="Consumer"/>
    <x v="3"/>
    <s v="Shoes"/>
    <n v="3"/>
    <n v="40616.050000000003"/>
    <n v="31336.77"/>
    <n v="0.22"/>
    <n v="343.74900000000162"/>
  </r>
  <r>
    <s v="O05232"/>
    <s v="2025-04-21"/>
    <x v="7"/>
    <s v="Uttar Pradesh"/>
    <s v="Corporate"/>
    <x v="1"/>
    <s v="Laptop"/>
    <n v="4"/>
    <n v="53160.1"/>
    <n v="37257.339999999997"/>
    <n v="7.0000000000000007E-2"/>
    <n v="12181.553000000002"/>
  </r>
  <r>
    <s v="O05233"/>
    <s v="2024-04-09"/>
    <x v="6"/>
    <s v="Tamil Nadu"/>
    <s v="Corporate"/>
    <x v="2"/>
    <s v="Table"/>
    <n v="5"/>
    <n v="26204.57"/>
    <n v="14924.9"/>
    <n v="0.03"/>
    <n v="10493.5329"/>
  </r>
  <r>
    <s v="O05234"/>
    <s v="2024-06-30"/>
    <x v="3"/>
    <s v="Telangana"/>
    <s v="SMB"/>
    <x v="1"/>
    <s v="Headphones"/>
    <n v="3"/>
    <n v="33803.03"/>
    <n v="27969.32"/>
    <n v="7.0000000000000007E-2"/>
    <n v="3467.4978999999989"/>
  </r>
  <r>
    <s v="O05235"/>
    <s v="2024-10-29"/>
    <x v="3"/>
    <s v="Telangana"/>
    <s v="Consumer"/>
    <x v="0"/>
    <s v="Perfume"/>
    <n v="1"/>
    <n v="9416.41"/>
    <n v="6697.57"/>
    <n v="0.03"/>
    <n v="2436.3477000000003"/>
  </r>
  <r>
    <s v="O05236"/>
    <s v="2024-11-30"/>
    <x v="5"/>
    <s v="West Bengal"/>
    <s v="SMB"/>
    <x v="0"/>
    <s v="Skincare"/>
    <n v="4"/>
    <n v="30684.240000000002"/>
    <n v="18845.45"/>
    <n v="0.13"/>
    <n v="7849.8388000000004"/>
  </r>
  <r>
    <s v="O05237"/>
    <s v="2025-05-08"/>
    <x v="6"/>
    <s v="Tamil Nadu"/>
    <s v="Corporate"/>
    <x v="2"/>
    <s v="Chair"/>
    <n v="3"/>
    <n v="22092.7"/>
    <n v="15558.85"/>
    <n v="0.06"/>
    <n v="5208.2880000000005"/>
  </r>
  <r>
    <s v="O05238"/>
    <s v="2025-04-08"/>
    <x v="5"/>
    <s v="West Bengal"/>
    <s v="Corporate"/>
    <x v="0"/>
    <s v="Perfume"/>
    <n v="3"/>
    <n v="5195.1899999999996"/>
    <n v="4292.55"/>
    <n v="7.0000000000000007E-2"/>
    <n v="538.97669999999948"/>
  </r>
  <r>
    <s v="O05239"/>
    <s v="2024-09-19"/>
    <x v="4"/>
    <s v="Maharashtra"/>
    <s v="SMB"/>
    <x v="3"/>
    <s v="Jeans"/>
    <n v="2"/>
    <n v="22976.7"/>
    <n v="13370.78"/>
    <n v="0.03"/>
    <n v="8916.6190000000006"/>
  </r>
  <r>
    <s v="O05240"/>
    <s v="2024-03-30"/>
    <x v="2"/>
    <s v="Delhi"/>
    <s v="SMB"/>
    <x v="1"/>
    <s v="Phone"/>
    <n v="5"/>
    <n v="70479.259999999995"/>
    <n v="51253.09"/>
    <n v="0.2"/>
    <n v="5130.3179999999993"/>
  </r>
  <r>
    <s v="O05241"/>
    <s v="2025-01-06"/>
    <x v="6"/>
    <s v="Tamil Nadu"/>
    <s v="Corporate"/>
    <x v="1"/>
    <s v="Tablet"/>
    <n v="4"/>
    <n v="56364.88"/>
    <n v="33479.879999999997"/>
    <n v="0.06"/>
    <n v="19503.107199999999"/>
  </r>
  <r>
    <s v="O05242"/>
    <s v="2024-01-15"/>
    <x v="5"/>
    <s v="West Bengal"/>
    <s v="Corporate"/>
    <x v="2"/>
    <s v="Chair"/>
    <n v="3"/>
    <n v="18591.75"/>
    <n v="14491.96"/>
    <n v="0.23"/>
    <n v="-176.31249999999909"/>
  </r>
  <r>
    <s v="O05243"/>
    <s v="2025-03-14"/>
    <x v="5"/>
    <s v="West Bengal"/>
    <s v="Corporate"/>
    <x v="0"/>
    <s v="Skincare"/>
    <n v="3"/>
    <n v="28610.99"/>
    <n v="18138.84"/>
    <n v="0.22"/>
    <n v="4177.7322000000013"/>
  </r>
  <r>
    <s v="O05244"/>
    <s v="2024-05-11"/>
    <x v="1"/>
    <s v="Maharashtra"/>
    <s v="Corporate"/>
    <x v="1"/>
    <s v="Laptop"/>
    <n v="1"/>
    <n v="14467.24"/>
    <n v="10648.46"/>
    <n v="0.11"/>
    <n v="2227.3836000000006"/>
  </r>
  <r>
    <s v="O05245"/>
    <s v="2024-02-13"/>
    <x v="2"/>
    <s v="Delhi"/>
    <s v="Corporate"/>
    <x v="0"/>
    <s v="Perfume"/>
    <n v="1"/>
    <n v="3580.02"/>
    <n v="2897.8"/>
    <n v="0.24"/>
    <n v="-176.98480000000018"/>
  </r>
  <r>
    <s v="O05246"/>
    <s v="2024-04-20"/>
    <x v="1"/>
    <s v="Maharashtra"/>
    <s v="Corporate"/>
    <x v="3"/>
    <s v="Shirt"/>
    <n v="2"/>
    <n v="29308.45"/>
    <n v="17046.8"/>
    <n v="7.0000000000000007E-2"/>
    <n v="10210.058500000001"/>
  </r>
  <r>
    <s v="O05247"/>
    <s v="2025-06-03"/>
    <x v="2"/>
    <s v="Delhi"/>
    <s v="Consumer"/>
    <x v="1"/>
    <s v="Headphones"/>
    <n v="4"/>
    <n v="16820.259999999998"/>
    <n v="13065.33"/>
    <n v="0"/>
    <n v="3754.9299999999985"/>
  </r>
  <r>
    <s v="O05248"/>
    <s v="2024-04-25"/>
    <x v="7"/>
    <s v="Uttar Pradesh"/>
    <s v="Corporate"/>
    <x v="3"/>
    <s v="Shirt"/>
    <n v="2"/>
    <n v="10629.22"/>
    <n v="5961.6"/>
    <n v="0.27"/>
    <n v="1797.730599999999"/>
  </r>
  <r>
    <s v="O05249"/>
    <s v="2024-08-18"/>
    <x v="1"/>
    <s v="Maharashtra"/>
    <s v="Consumer"/>
    <x v="1"/>
    <s v="Tablet"/>
    <n v="1"/>
    <n v="14610.65"/>
    <n v="9191.2900000000009"/>
    <n v="0.25"/>
    <n v="1766.6974999999989"/>
  </r>
  <r>
    <s v="O05250"/>
    <s v="2024-08-10"/>
    <x v="2"/>
    <s v="Delhi"/>
    <s v="Corporate"/>
    <x v="2"/>
    <s v="Chair"/>
    <n v="3"/>
    <n v="31329.29"/>
    <n v="23717.01"/>
    <n v="0.17"/>
    <n v="2286.3007000000016"/>
  </r>
  <r>
    <s v="O05251"/>
    <s v="2024-07-18"/>
    <x v="5"/>
    <s v="West Bengal"/>
    <s v="Corporate"/>
    <x v="3"/>
    <s v="Jacket"/>
    <n v="4"/>
    <n v="32883.1"/>
    <n v="20297.830000000002"/>
    <n v="0.18"/>
    <n v="6666.3119999999972"/>
  </r>
  <r>
    <s v="O05252"/>
    <s v="2024-09-27"/>
    <x v="7"/>
    <s v="Uttar Pradesh"/>
    <s v="SMB"/>
    <x v="2"/>
    <s v="Chair"/>
    <n v="3"/>
    <n v="34135.29"/>
    <n v="24089.39"/>
    <n v="0.15"/>
    <n v="4925.6065000000017"/>
  </r>
  <r>
    <s v="O05253"/>
    <s v="2024-05-02"/>
    <x v="6"/>
    <s v="Tamil Nadu"/>
    <s v="Corporate"/>
    <x v="2"/>
    <s v="Table"/>
    <n v="5"/>
    <n v="66712.789999999994"/>
    <n v="49889.47"/>
    <n v="0.01"/>
    <n v="16156.192099999993"/>
  </r>
  <r>
    <s v="O05254"/>
    <s v="2024-06-28"/>
    <x v="1"/>
    <s v="Maharashtra"/>
    <s v="SMB"/>
    <x v="2"/>
    <s v="Chair"/>
    <n v="2"/>
    <n v="27428.45"/>
    <n v="15808.73"/>
    <n v="0.17"/>
    <n v="6956.8835000000008"/>
  </r>
  <r>
    <s v="O05255"/>
    <s v="2025-06-05"/>
    <x v="3"/>
    <s v="Telangana"/>
    <s v="Consumer"/>
    <x v="1"/>
    <s v="Laptop"/>
    <n v="5"/>
    <n v="67916.479999999996"/>
    <n v="57197.53"/>
    <n v="0.23"/>
    <n v="-4901.8404000000028"/>
  </r>
  <r>
    <s v="O05256"/>
    <s v="2024-02-11"/>
    <x v="2"/>
    <s v="Delhi"/>
    <s v="Corporate"/>
    <x v="2"/>
    <s v="Table"/>
    <n v="1"/>
    <n v="10829.61"/>
    <n v="6478.11"/>
    <n v="0.11"/>
    <n v="3160.2429000000011"/>
  </r>
  <r>
    <s v="O05257"/>
    <s v="2024-11-03"/>
    <x v="1"/>
    <s v="Maharashtra"/>
    <s v="Corporate"/>
    <x v="2"/>
    <s v="Table"/>
    <n v="1"/>
    <n v="2459.7600000000002"/>
    <n v="1749.12"/>
    <n v="0.16"/>
    <n v="317.07840000000027"/>
  </r>
  <r>
    <s v="O05258"/>
    <s v="2025-02-10"/>
    <x v="7"/>
    <s v="Uttar Pradesh"/>
    <s v="Consumer"/>
    <x v="1"/>
    <s v="Phone"/>
    <n v="5"/>
    <n v="70063.09"/>
    <n v="47489.120000000003"/>
    <n v="0.27"/>
    <n v="3656.9356999999945"/>
  </r>
  <r>
    <s v="O05259"/>
    <s v="2024-06-09"/>
    <x v="7"/>
    <s v="Uttar Pradesh"/>
    <s v="Consumer"/>
    <x v="0"/>
    <s v="Makeup"/>
    <n v="3"/>
    <n v="26564.1"/>
    <n v="20196.509999999998"/>
    <n v="0.09"/>
    <n v="3976.8210000000004"/>
  </r>
  <r>
    <s v="O05260"/>
    <s v="2024-06-28"/>
    <x v="5"/>
    <s v="West Bengal"/>
    <s v="SMB"/>
    <x v="3"/>
    <s v="Shoes"/>
    <n v="5"/>
    <n v="49185.25"/>
    <n v="30574.57"/>
    <n v="0.21"/>
    <n v="8281.7775000000001"/>
  </r>
  <r>
    <s v="O05261"/>
    <s v="2024-09-30"/>
    <x v="2"/>
    <s v="Delhi"/>
    <s v="Corporate"/>
    <x v="3"/>
    <s v="Shoes"/>
    <n v="1"/>
    <n v="2264.92"/>
    <n v="1638.34"/>
    <n v="0.1"/>
    <n v="400.08800000000014"/>
  </r>
  <r>
    <s v="O05262"/>
    <s v="2024-09-28"/>
    <x v="4"/>
    <s v="Maharashtra"/>
    <s v="Corporate"/>
    <x v="0"/>
    <s v="Makeup"/>
    <n v="5"/>
    <n v="68913.759999999995"/>
    <n v="40568.19"/>
    <n v="0.22"/>
    <n v="13184.542799999994"/>
  </r>
  <r>
    <s v="O05263"/>
    <s v="2024-10-10"/>
    <x v="0"/>
    <s v="Karnataka"/>
    <s v="SMB"/>
    <x v="2"/>
    <s v="Chair"/>
    <n v="1"/>
    <n v="4298.91"/>
    <n v="2753.9"/>
    <n v="0.02"/>
    <n v="1459.0317999999997"/>
  </r>
  <r>
    <s v="O05264"/>
    <s v="2025-01-31"/>
    <x v="1"/>
    <s v="Maharashtra"/>
    <s v="Corporate"/>
    <x v="2"/>
    <s v="Table"/>
    <n v="5"/>
    <n v="72618.83"/>
    <n v="47004.54"/>
    <n v="0.24"/>
    <n v="8185.7708000000021"/>
  </r>
  <r>
    <s v="O05265"/>
    <s v="2024-08-16"/>
    <x v="7"/>
    <s v="Uttar Pradesh"/>
    <s v="Consumer"/>
    <x v="3"/>
    <s v="Shirt"/>
    <n v="5"/>
    <n v="44159.32"/>
    <n v="30314.15"/>
    <n v="0.24"/>
    <n v="3246.9331999999995"/>
  </r>
  <r>
    <s v="O05266"/>
    <s v="2024-11-11"/>
    <x v="4"/>
    <s v="Maharashtra"/>
    <s v="Corporate"/>
    <x v="3"/>
    <s v="Shoes"/>
    <n v="2"/>
    <n v="15991.81"/>
    <n v="10239.08"/>
    <n v="0.22"/>
    <n v="2234.5317999999997"/>
  </r>
  <r>
    <s v="O05267"/>
    <s v="2024-03-24"/>
    <x v="4"/>
    <s v="Maharashtra"/>
    <s v="SMB"/>
    <x v="2"/>
    <s v="Chair"/>
    <n v="4"/>
    <n v="27236.69"/>
    <n v="22060.04"/>
    <n v="0.06"/>
    <n v="3542.4485999999979"/>
  </r>
  <r>
    <s v="O05268"/>
    <s v="2024-05-04"/>
    <x v="0"/>
    <s v="Karnataka"/>
    <s v="Consumer"/>
    <x v="0"/>
    <s v="Makeup"/>
    <n v="4"/>
    <n v="54248.52"/>
    <n v="37296.019999999997"/>
    <n v="0.18"/>
    <n v="7187.7664000000004"/>
  </r>
  <r>
    <s v="O05269"/>
    <s v="2024-12-06"/>
    <x v="4"/>
    <s v="Maharashtra"/>
    <s v="Corporate"/>
    <x v="1"/>
    <s v="Laptop"/>
    <n v="3"/>
    <n v="5495.25"/>
    <n v="3072.68"/>
    <n v="0.08"/>
    <n v="1982.9500000000003"/>
  </r>
  <r>
    <s v="O05270"/>
    <s v="2025-01-14"/>
    <x v="5"/>
    <s v="West Bengal"/>
    <s v="Consumer"/>
    <x v="0"/>
    <s v="Makeup"/>
    <n v="3"/>
    <n v="44071.99"/>
    <n v="36014.75"/>
    <n v="0.27"/>
    <n v="-3842.1973000000016"/>
  </r>
  <r>
    <s v="O05271"/>
    <s v="2024-04-05"/>
    <x v="6"/>
    <s v="Tamil Nadu"/>
    <s v="Consumer"/>
    <x v="3"/>
    <s v="Jeans"/>
    <n v="4"/>
    <n v="55235.1"/>
    <n v="35289.58"/>
    <n v="0.2"/>
    <n v="8898.4999999999964"/>
  </r>
  <r>
    <s v="O05272"/>
    <s v="2024-01-23"/>
    <x v="7"/>
    <s v="Uttar Pradesh"/>
    <s v="Consumer"/>
    <x v="1"/>
    <s v="Tablet"/>
    <n v="4"/>
    <n v="34923.9"/>
    <n v="27164.55"/>
    <n v="0.02"/>
    <n v="7060.8720000000021"/>
  </r>
  <r>
    <s v="O05273"/>
    <s v="2024-08-15"/>
    <x v="4"/>
    <s v="Maharashtra"/>
    <s v="Corporate"/>
    <x v="2"/>
    <s v="Table"/>
    <n v="1"/>
    <n v="11149.8"/>
    <n v="8313.41"/>
    <n v="0.12"/>
    <n v="1498.4139999999995"/>
  </r>
  <r>
    <s v="O05274"/>
    <s v="2024-10-15"/>
    <x v="0"/>
    <s v="Karnataka"/>
    <s v="Consumer"/>
    <x v="3"/>
    <s v="Shirt"/>
    <n v="2"/>
    <n v="7084.21"/>
    <n v="5714.92"/>
    <n v="0.11"/>
    <n v="590.02689999999996"/>
  </r>
  <r>
    <s v="O05275"/>
    <s v="2025-01-18"/>
    <x v="0"/>
    <s v="Karnataka"/>
    <s v="SMB"/>
    <x v="2"/>
    <s v="Lamp"/>
    <n v="1"/>
    <n v="13301.55"/>
    <n v="9973.2900000000009"/>
    <n v="0.09"/>
    <n v="2131.1204999999982"/>
  </r>
  <r>
    <s v="O05276"/>
    <s v="2024-07-19"/>
    <x v="5"/>
    <s v="West Bengal"/>
    <s v="Corporate"/>
    <x v="2"/>
    <s v="Sofa"/>
    <n v="5"/>
    <n v="38582.92"/>
    <n v="24549.7"/>
    <n v="0.02"/>
    <n v="13261.561599999997"/>
  </r>
  <r>
    <s v="O05277"/>
    <s v="2024-07-23"/>
    <x v="7"/>
    <s v="Uttar Pradesh"/>
    <s v="Corporate"/>
    <x v="3"/>
    <s v="Jeans"/>
    <n v="5"/>
    <n v="29888.31"/>
    <n v="25395.79"/>
    <n v="0.18"/>
    <n v="-887.3757999999998"/>
  </r>
  <r>
    <s v="O05278"/>
    <s v="2025-01-24"/>
    <x v="3"/>
    <s v="Telangana"/>
    <s v="Corporate"/>
    <x v="2"/>
    <s v="Chair"/>
    <n v="4"/>
    <n v="27729.62"/>
    <n v="15600.02"/>
    <n v="0.09"/>
    <n v="9633.9341999999997"/>
  </r>
  <r>
    <s v="O05279"/>
    <s v="2024-08-30"/>
    <x v="1"/>
    <s v="Maharashtra"/>
    <s v="Consumer"/>
    <x v="3"/>
    <s v="Jacket"/>
    <n v="2"/>
    <n v="12763.82"/>
    <n v="7840.85"/>
    <n v="0.04"/>
    <n v="4412.417199999999"/>
  </r>
  <r>
    <s v="O05280"/>
    <s v="2024-01-04"/>
    <x v="2"/>
    <s v="Delhi"/>
    <s v="Corporate"/>
    <x v="1"/>
    <s v="Headphones"/>
    <n v="3"/>
    <n v="7466.69"/>
    <n v="4922.51"/>
    <n v="0.01"/>
    <n v="2469.5130999999992"/>
  </r>
  <r>
    <s v="O05281"/>
    <s v="2024-05-16"/>
    <x v="5"/>
    <s v="West Bengal"/>
    <s v="Consumer"/>
    <x v="2"/>
    <s v="Table"/>
    <n v="1"/>
    <n v="812.39"/>
    <n v="622.70000000000005"/>
    <n v="0.13"/>
    <n v="84.079299999999932"/>
  </r>
  <r>
    <s v="O05282"/>
    <s v="2024-05-14"/>
    <x v="7"/>
    <s v="Uttar Pradesh"/>
    <s v="SMB"/>
    <x v="3"/>
    <s v="Shoes"/>
    <n v="2"/>
    <n v="1104.33"/>
    <n v="670.46"/>
    <n v="0.28999999999999998"/>
    <n v="113.61429999999996"/>
  </r>
  <r>
    <s v="O05283"/>
    <s v="2024-01-18"/>
    <x v="5"/>
    <s v="West Bengal"/>
    <s v="Consumer"/>
    <x v="1"/>
    <s v="Phone"/>
    <n v="4"/>
    <n v="42217.04"/>
    <n v="25316.43"/>
    <n v="0.3"/>
    <n v="4235.4980000000014"/>
  </r>
  <r>
    <s v="O05284"/>
    <s v="2024-01-17"/>
    <x v="0"/>
    <s v="Karnataka"/>
    <s v="Consumer"/>
    <x v="0"/>
    <s v="Makeup"/>
    <n v="5"/>
    <n v="73181.009999999995"/>
    <n v="49654.27"/>
    <n v="0.01"/>
    <n v="22794.929899999999"/>
  </r>
  <r>
    <s v="O05285"/>
    <s v="2025-03-21"/>
    <x v="6"/>
    <s v="Tamil Nadu"/>
    <s v="SMB"/>
    <x v="3"/>
    <s v="Shoes"/>
    <n v="5"/>
    <n v="14141.9"/>
    <n v="9029.65"/>
    <n v="0.01"/>
    <n v="4970.8310000000001"/>
  </r>
  <r>
    <s v="O05286"/>
    <s v="2024-05-11"/>
    <x v="6"/>
    <s v="Tamil Nadu"/>
    <s v="SMB"/>
    <x v="2"/>
    <s v="Lamp"/>
    <n v="3"/>
    <n v="33963.06"/>
    <n v="22960.53"/>
    <n v="0.03"/>
    <n v="9983.6381999999994"/>
  </r>
  <r>
    <s v="O05287"/>
    <s v="2024-09-13"/>
    <x v="4"/>
    <s v="Maharashtra"/>
    <s v="SMB"/>
    <x v="2"/>
    <s v="Table"/>
    <n v="3"/>
    <n v="12571.51"/>
    <n v="8017.18"/>
    <n v="0.24"/>
    <n v="1537.1675999999998"/>
  </r>
  <r>
    <s v="O05288"/>
    <s v="2024-02-29"/>
    <x v="1"/>
    <s v="Maharashtra"/>
    <s v="SMB"/>
    <x v="1"/>
    <s v="Laptop"/>
    <n v="2"/>
    <n v="12332.21"/>
    <n v="8627.34"/>
    <n v="0.27"/>
    <n v="375.17329999999902"/>
  </r>
  <r>
    <s v="O05289"/>
    <s v="2024-09-14"/>
    <x v="3"/>
    <s v="Telangana"/>
    <s v="Consumer"/>
    <x v="3"/>
    <s v="Shoes"/>
    <n v="5"/>
    <n v="68510.509999999995"/>
    <n v="51338.97"/>
    <n v="7.0000000000000007E-2"/>
    <n v="12375.804299999993"/>
  </r>
  <r>
    <s v="O05290"/>
    <s v="2025-06-02"/>
    <x v="4"/>
    <s v="Maharashtra"/>
    <s v="Consumer"/>
    <x v="3"/>
    <s v="Jacket"/>
    <n v="2"/>
    <n v="11699.75"/>
    <n v="9833.2000000000007"/>
    <n v="0.14000000000000001"/>
    <n v="228.58499999999913"/>
  </r>
  <r>
    <s v="O05291"/>
    <s v="2025-02-03"/>
    <x v="0"/>
    <s v="Karnataka"/>
    <s v="SMB"/>
    <x v="3"/>
    <s v="Jacket"/>
    <n v="3"/>
    <n v="8286.2000000000007"/>
    <n v="6311.01"/>
    <n v="0.09"/>
    <n v="1229.4320000000005"/>
  </r>
  <r>
    <s v="O05292"/>
    <s v="2024-12-15"/>
    <x v="7"/>
    <s v="Uttar Pradesh"/>
    <s v="Consumer"/>
    <x v="2"/>
    <s v="Chair"/>
    <n v="4"/>
    <n v="5731.79"/>
    <n v="3546.74"/>
    <n v="0.25"/>
    <n v="752.10250000000019"/>
  </r>
  <r>
    <s v="O05293"/>
    <s v="2024-03-24"/>
    <x v="2"/>
    <s v="Delhi"/>
    <s v="Corporate"/>
    <x v="1"/>
    <s v="Tablet"/>
    <n v="5"/>
    <n v="11170.46"/>
    <n v="6177.26"/>
    <n v="0.28000000000000003"/>
    <n v="1865.471199999999"/>
  </r>
  <r>
    <s v="O05294"/>
    <s v="2025-05-08"/>
    <x v="1"/>
    <s v="Maharashtra"/>
    <s v="SMB"/>
    <x v="1"/>
    <s v="Tablet"/>
    <n v="5"/>
    <n v="73610.91"/>
    <n v="40631.870000000003"/>
    <n v="0.05"/>
    <n v="29298.494500000001"/>
  </r>
  <r>
    <s v="O05295"/>
    <s v="2025-03-15"/>
    <x v="5"/>
    <s v="West Bengal"/>
    <s v="Corporate"/>
    <x v="0"/>
    <s v="Haircare"/>
    <n v="2"/>
    <n v="9748.69"/>
    <n v="6729.51"/>
    <n v="0.28000000000000003"/>
    <n v="289.54680000000008"/>
  </r>
  <r>
    <s v="O05296"/>
    <s v="2024-12-19"/>
    <x v="1"/>
    <s v="Maharashtra"/>
    <s v="Consumer"/>
    <x v="1"/>
    <s v="Tablet"/>
    <n v="1"/>
    <n v="3886.89"/>
    <n v="2689.62"/>
    <n v="0.25"/>
    <n v="225.54750000000001"/>
  </r>
  <r>
    <s v="O05297"/>
    <s v="2024-06-02"/>
    <x v="4"/>
    <s v="Maharashtra"/>
    <s v="SMB"/>
    <x v="1"/>
    <s v="Phone"/>
    <n v="1"/>
    <n v="13694.42"/>
    <n v="7930.02"/>
    <n v="0.13"/>
    <n v="3984.1253999999999"/>
  </r>
  <r>
    <s v="O05298"/>
    <s v="2024-08-02"/>
    <x v="0"/>
    <s v="Karnataka"/>
    <s v="SMB"/>
    <x v="2"/>
    <s v="Sofa"/>
    <n v="2"/>
    <n v="26680.720000000001"/>
    <n v="20814.32"/>
    <n v="0.18"/>
    <n v="1063.8704000000016"/>
  </r>
  <r>
    <s v="O05299"/>
    <s v="2024-10-10"/>
    <x v="2"/>
    <s v="Delhi"/>
    <s v="Corporate"/>
    <x v="1"/>
    <s v="Tablet"/>
    <n v="2"/>
    <n v="26405.91"/>
    <n v="18748.18"/>
    <n v="0.25"/>
    <n v="1056.2524999999996"/>
  </r>
  <r>
    <s v="O05300"/>
    <s v="2025-05-12"/>
    <x v="5"/>
    <s v="West Bengal"/>
    <s v="Corporate"/>
    <x v="3"/>
    <s v="Shoes"/>
    <n v="1"/>
    <n v="3461.55"/>
    <n v="2387.27"/>
    <n v="0.16"/>
    <n v="520.43200000000013"/>
  </r>
  <r>
    <s v="O05301"/>
    <s v="2025-05-26"/>
    <x v="6"/>
    <s v="Tamil Nadu"/>
    <s v="Corporate"/>
    <x v="0"/>
    <s v="Perfume"/>
    <n v="5"/>
    <n v="54070.28"/>
    <n v="40312.639999999999"/>
    <n v="0.02"/>
    <n v="12676.234399999999"/>
  </r>
  <r>
    <s v="O05302"/>
    <s v="2025-04-11"/>
    <x v="4"/>
    <s v="Maharashtra"/>
    <s v="Consumer"/>
    <x v="2"/>
    <s v="Lamp"/>
    <n v="4"/>
    <n v="48652.28"/>
    <n v="31213.599999999999"/>
    <n v="0.13"/>
    <n v="11113.883600000001"/>
  </r>
  <r>
    <s v="O05303"/>
    <s v="2024-07-13"/>
    <x v="6"/>
    <s v="Tamil Nadu"/>
    <s v="SMB"/>
    <x v="3"/>
    <s v="Shoes"/>
    <n v="1"/>
    <n v="3115.88"/>
    <n v="1935.4"/>
    <n v="0.18"/>
    <n v="619.62160000000006"/>
  </r>
  <r>
    <s v="O05304"/>
    <s v="2024-07-22"/>
    <x v="3"/>
    <s v="Telangana"/>
    <s v="SMB"/>
    <x v="2"/>
    <s v="Sofa"/>
    <n v="4"/>
    <n v="12300.98"/>
    <n v="9890.59"/>
    <n v="0.17"/>
    <n v="319.2233999999994"/>
  </r>
  <r>
    <s v="O05305"/>
    <s v="2024-02-18"/>
    <x v="6"/>
    <s v="Tamil Nadu"/>
    <s v="Consumer"/>
    <x v="0"/>
    <s v="Makeup"/>
    <n v="5"/>
    <n v="31127.22"/>
    <n v="22971.21"/>
    <n v="0.27"/>
    <n v="-248.33939999999893"/>
  </r>
  <r>
    <s v="O05306"/>
    <s v="2024-12-01"/>
    <x v="4"/>
    <s v="Maharashtra"/>
    <s v="Corporate"/>
    <x v="2"/>
    <s v="Sofa"/>
    <n v="1"/>
    <n v="1329.19"/>
    <n v="917.45"/>
    <n v="0.16"/>
    <n v="199.06960000000001"/>
  </r>
  <r>
    <s v="O05307"/>
    <s v="2024-12-06"/>
    <x v="2"/>
    <s v="Delhi"/>
    <s v="SMB"/>
    <x v="3"/>
    <s v="Shoes"/>
    <n v="2"/>
    <n v="15072.64"/>
    <n v="10993.34"/>
    <n v="0.28999999999999998"/>
    <n v="-291.76560000000063"/>
  </r>
  <r>
    <s v="O05308"/>
    <s v="2024-07-21"/>
    <x v="2"/>
    <s v="Delhi"/>
    <s v="Corporate"/>
    <x v="2"/>
    <s v="Lamp"/>
    <n v="4"/>
    <n v="55908.959999999999"/>
    <n v="45810.36"/>
    <n v="7.0000000000000007E-2"/>
    <n v="6184.9727999999977"/>
  </r>
  <r>
    <s v="O05309"/>
    <s v="2024-07-12"/>
    <x v="3"/>
    <s v="Telangana"/>
    <s v="Corporate"/>
    <x v="2"/>
    <s v="Table"/>
    <n v="1"/>
    <n v="7851.11"/>
    <n v="5110.59"/>
    <n v="0.21"/>
    <n v="1091.7868999999996"/>
  </r>
  <r>
    <s v="O05310"/>
    <s v="2024-09-18"/>
    <x v="6"/>
    <s v="Tamil Nadu"/>
    <s v="Corporate"/>
    <x v="0"/>
    <s v="Haircare"/>
    <n v="5"/>
    <n v="51477.65"/>
    <n v="30715.45"/>
    <n v="0.02"/>
    <n v="19732.647000000001"/>
  </r>
  <r>
    <s v="O05311"/>
    <s v="2025-02-26"/>
    <x v="6"/>
    <s v="Tamil Nadu"/>
    <s v="Corporate"/>
    <x v="2"/>
    <s v="Table"/>
    <n v="4"/>
    <n v="6211.61"/>
    <n v="5153.3900000000003"/>
    <n v="0.22"/>
    <n v="-308.33420000000069"/>
  </r>
  <r>
    <s v="O05312"/>
    <s v="2025-04-08"/>
    <x v="6"/>
    <s v="Tamil Nadu"/>
    <s v="Consumer"/>
    <x v="2"/>
    <s v="Lamp"/>
    <n v="5"/>
    <n v="45883.56"/>
    <n v="33148.26"/>
    <n v="0.23"/>
    <n v="2182.0811999999951"/>
  </r>
  <r>
    <s v="O05313"/>
    <s v="2024-05-26"/>
    <x v="5"/>
    <s v="West Bengal"/>
    <s v="SMB"/>
    <x v="3"/>
    <s v="Shirt"/>
    <n v="3"/>
    <n v="37744.199999999997"/>
    <n v="26455.38"/>
    <n v="7.0000000000000007E-2"/>
    <n v="8646.7259999999951"/>
  </r>
  <r>
    <s v="O05314"/>
    <s v="2024-12-18"/>
    <x v="0"/>
    <s v="Karnataka"/>
    <s v="SMB"/>
    <x v="0"/>
    <s v="Skincare"/>
    <n v="1"/>
    <n v="5334.44"/>
    <n v="3687.6"/>
    <n v="0.08"/>
    <n v="1220.0847999999996"/>
  </r>
  <r>
    <s v="O05315"/>
    <s v="2025-03-21"/>
    <x v="1"/>
    <s v="Maharashtra"/>
    <s v="SMB"/>
    <x v="3"/>
    <s v="Jeans"/>
    <n v="1"/>
    <n v="6666.26"/>
    <n v="4164.78"/>
    <n v="0.08"/>
    <n v="1968.1792000000005"/>
  </r>
  <r>
    <s v="O05316"/>
    <s v="2024-04-01"/>
    <x v="7"/>
    <s v="Uttar Pradesh"/>
    <s v="Consumer"/>
    <x v="3"/>
    <s v="Shoes"/>
    <n v="4"/>
    <n v="44099.5"/>
    <n v="36797.93"/>
    <n v="0.13"/>
    <n v="1568.6349999999993"/>
  </r>
  <r>
    <s v="O05317"/>
    <s v="2024-01-14"/>
    <x v="3"/>
    <s v="Telangana"/>
    <s v="SMB"/>
    <x v="3"/>
    <s v="Jacket"/>
    <n v="5"/>
    <n v="27459.25"/>
    <n v="15694.36"/>
    <n v="0.28999999999999998"/>
    <n v="3801.7074999999995"/>
  </r>
  <r>
    <s v="O05318"/>
    <s v="2024-01-02"/>
    <x v="4"/>
    <s v="Maharashtra"/>
    <s v="SMB"/>
    <x v="0"/>
    <s v="Makeup"/>
    <n v="5"/>
    <n v="42400.22"/>
    <n v="25784.31"/>
    <n v="0.09"/>
    <n v="12799.8902"/>
  </r>
  <r>
    <s v="O05319"/>
    <s v="2024-08-30"/>
    <x v="1"/>
    <s v="Maharashtra"/>
    <s v="Consumer"/>
    <x v="0"/>
    <s v="Makeup"/>
    <n v="1"/>
    <n v="3776.86"/>
    <n v="2743.55"/>
    <n v="0.06"/>
    <n v="806.69839999999999"/>
  </r>
  <r>
    <s v="O05320"/>
    <s v="2024-06-25"/>
    <x v="5"/>
    <s v="West Bengal"/>
    <s v="Corporate"/>
    <x v="0"/>
    <s v="Perfume"/>
    <n v="1"/>
    <n v="7053.46"/>
    <n v="4912.05"/>
    <n v="0.3"/>
    <n v="25.371999999999844"/>
  </r>
  <r>
    <s v="O05321"/>
    <s v="2024-08-12"/>
    <x v="2"/>
    <s v="Delhi"/>
    <s v="Corporate"/>
    <x v="2"/>
    <s v="Table"/>
    <n v="2"/>
    <n v="13621.66"/>
    <n v="7630.77"/>
    <n v="0.25"/>
    <n v="2585.4749999999995"/>
  </r>
  <r>
    <s v="O05322"/>
    <s v="2024-02-27"/>
    <x v="4"/>
    <s v="Maharashtra"/>
    <s v="Consumer"/>
    <x v="0"/>
    <s v="Makeup"/>
    <n v="1"/>
    <n v="13000.43"/>
    <n v="10408.370000000001"/>
    <n v="0.14000000000000001"/>
    <n v="771.99979999999937"/>
  </r>
  <r>
    <s v="O05323"/>
    <s v="2024-06-16"/>
    <x v="6"/>
    <s v="Tamil Nadu"/>
    <s v="Consumer"/>
    <x v="2"/>
    <s v="Lamp"/>
    <n v="5"/>
    <n v="22264.89"/>
    <n v="16760.91"/>
    <n v="0.13"/>
    <n v="2609.5442999999996"/>
  </r>
  <r>
    <s v="O05324"/>
    <s v="2024-09-28"/>
    <x v="1"/>
    <s v="Maharashtra"/>
    <s v="Consumer"/>
    <x v="1"/>
    <s v="Tablet"/>
    <n v="1"/>
    <n v="14389.54"/>
    <n v="10258.959999999999"/>
    <n v="0.28000000000000003"/>
    <n v="101.50880000000097"/>
  </r>
  <r>
    <s v="O05325"/>
    <s v="2024-10-30"/>
    <x v="4"/>
    <s v="Maharashtra"/>
    <s v="SMB"/>
    <x v="1"/>
    <s v="Headphones"/>
    <n v="1"/>
    <n v="12972.62"/>
    <n v="8099.59"/>
    <n v="0.25"/>
    <n v="1629.8750000000005"/>
  </r>
  <r>
    <s v="O05326"/>
    <s v="2024-12-16"/>
    <x v="2"/>
    <s v="Delhi"/>
    <s v="Corporate"/>
    <x v="2"/>
    <s v="Table"/>
    <n v="2"/>
    <n v="5543.42"/>
    <n v="4257.42"/>
    <n v="0.28000000000000003"/>
    <n v="-266.15760000000023"/>
  </r>
  <r>
    <s v="O05327"/>
    <s v="2025-02-27"/>
    <x v="6"/>
    <s v="Tamil Nadu"/>
    <s v="Corporate"/>
    <x v="3"/>
    <s v="Jacket"/>
    <n v="2"/>
    <n v="26482.32"/>
    <n v="15268.05"/>
    <n v="7.0000000000000007E-2"/>
    <n v="9360.5076000000008"/>
  </r>
  <r>
    <s v="O05328"/>
    <s v="2024-12-07"/>
    <x v="5"/>
    <s v="West Bengal"/>
    <s v="Consumer"/>
    <x v="0"/>
    <s v="Haircare"/>
    <n v="2"/>
    <n v="14223.14"/>
    <n v="11916.46"/>
    <n v="0.11"/>
    <n v="742.13460000000032"/>
  </r>
  <r>
    <s v="O05329"/>
    <s v="2024-12-18"/>
    <x v="4"/>
    <s v="Maharashtra"/>
    <s v="Consumer"/>
    <x v="3"/>
    <s v="Shirt"/>
    <n v="2"/>
    <n v="26355.79"/>
    <n v="19432.45"/>
    <n v="0.06"/>
    <n v="5341.9925999999996"/>
  </r>
  <r>
    <s v="O05330"/>
    <s v="2025-02-08"/>
    <x v="6"/>
    <s v="Tamil Nadu"/>
    <s v="Corporate"/>
    <x v="3"/>
    <s v="Shoes"/>
    <n v="1"/>
    <n v="7338.91"/>
    <n v="5404.48"/>
    <n v="0.28000000000000003"/>
    <n v="-120.46479999999974"/>
  </r>
  <r>
    <s v="O05331"/>
    <s v="2025-04-20"/>
    <x v="2"/>
    <s v="Delhi"/>
    <s v="Consumer"/>
    <x v="0"/>
    <s v="Haircare"/>
    <n v="1"/>
    <n v="2583.66"/>
    <n v="1794.6"/>
    <n v="0.19"/>
    <n v="298.16459999999995"/>
  </r>
  <r>
    <s v="O05332"/>
    <s v="2024-10-08"/>
    <x v="6"/>
    <s v="Tamil Nadu"/>
    <s v="Corporate"/>
    <x v="0"/>
    <s v="Makeup"/>
    <n v="4"/>
    <n v="43788.43"/>
    <n v="37089.94"/>
    <n v="0.24"/>
    <n v="-3810.7332000000024"/>
  </r>
  <r>
    <s v="O05333"/>
    <s v="2024-09-21"/>
    <x v="5"/>
    <s v="West Bengal"/>
    <s v="SMB"/>
    <x v="0"/>
    <s v="Haircare"/>
    <n v="5"/>
    <n v="46546.09"/>
    <n v="31179.119999999999"/>
    <n v="0.14000000000000001"/>
    <n v="8850.517399999997"/>
  </r>
  <r>
    <s v="O05334"/>
    <s v="2024-09-04"/>
    <x v="4"/>
    <s v="Maharashtra"/>
    <s v="Corporate"/>
    <x v="2"/>
    <s v="Table"/>
    <n v="3"/>
    <n v="19730.900000000001"/>
    <n v="12160.84"/>
    <n v="0.09"/>
    <n v="5794.2790000000014"/>
  </r>
  <r>
    <s v="O05335"/>
    <s v="2024-12-28"/>
    <x v="6"/>
    <s v="Tamil Nadu"/>
    <s v="Consumer"/>
    <x v="2"/>
    <s v="Chair"/>
    <n v="4"/>
    <n v="55204.85"/>
    <n v="37868.9"/>
    <n v="0.23"/>
    <n v="4638.8344999999972"/>
  </r>
  <r>
    <s v="O05336"/>
    <s v="2024-08-23"/>
    <x v="6"/>
    <s v="Tamil Nadu"/>
    <s v="SMB"/>
    <x v="0"/>
    <s v="Haircare"/>
    <n v="5"/>
    <n v="21863.59"/>
    <n v="18220.5"/>
    <n v="0.08"/>
    <n v="1894.0028000000002"/>
  </r>
  <r>
    <s v="O05337"/>
    <s v="2024-05-21"/>
    <x v="5"/>
    <s v="West Bengal"/>
    <s v="SMB"/>
    <x v="3"/>
    <s v="Shirt"/>
    <n v="1"/>
    <n v="7483.83"/>
    <n v="4405.7700000000004"/>
    <n v="7.0000000000000007E-2"/>
    <n v="2554.1918999999994"/>
  </r>
  <r>
    <s v="O05338"/>
    <s v="2024-07-28"/>
    <x v="0"/>
    <s v="Karnataka"/>
    <s v="SMB"/>
    <x v="1"/>
    <s v="Phone"/>
    <n v="3"/>
    <n v="20563.73"/>
    <n v="14631.29"/>
    <n v="0.11"/>
    <n v="3670.4296999999988"/>
  </r>
  <r>
    <s v="O05339"/>
    <s v="2024-09-16"/>
    <x v="3"/>
    <s v="Telangana"/>
    <s v="SMB"/>
    <x v="2"/>
    <s v="Table"/>
    <n v="2"/>
    <n v="18679.21"/>
    <n v="12103.44"/>
    <n v="0.1"/>
    <n v="4707.8489999999983"/>
  </r>
  <r>
    <s v="O05340"/>
    <s v="2024-10-30"/>
    <x v="1"/>
    <s v="Maharashtra"/>
    <s v="Consumer"/>
    <x v="3"/>
    <s v="Jeans"/>
    <n v="4"/>
    <n v="54744.43"/>
    <n v="35144.93"/>
    <n v="0.17"/>
    <n v="10292.946899999999"/>
  </r>
  <r>
    <s v="O05341"/>
    <s v="2025-06-05"/>
    <x v="7"/>
    <s v="Uttar Pradesh"/>
    <s v="SMB"/>
    <x v="1"/>
    <s v="Phone"/>
    <n v="1"/>
    <n v="10135.629999999999"/>
    <n v="6425.48"/>
    <n v="0.26"/>
    <n v="1074.8861999999999"/>
  </r>
  <r>
    <s v="O05342"/>
    <s v="2024-04-30"/>
    <x v="0"/>
    <s v="Karnataka"/>
    <s v="Consumer"/>
    <x v="2"/>
    <s v="Sofa"/>
    <n v="4"/>
    <n v="6130.69"/>
    <n v="4761.3900000000003"/>
    <n v="0.1"/>
    <n v="756.23099999999931"/>
  </r>
  <r>
    <s v="O05343"/>
    <s v="2025-01-31"/>
    <x v="5"/>
    <s v="West Bengal"/>
    <s v="Corporate"/>
    <x v="1"/>
    <s v="Headphones"/>
    <n v="2"/>
    <n v="3295.06"/>
    <n v="1929.78"/>
    <n v="0.03"/>
    <n v="1266.4282000000001"/>
  </r>
  <r>
    <s v="O05344"/>
    <s v="2024-02-21"/>
    <x v="2"/>
    <s v="Delhi"/>
    <s v="SMB"/>
    <x v="0"/>
    <s v="Perfume"/>
    <n v="5"/>
    <n v="29553.69"/>
    <n v="20861.7"/>
    <n v="0"/>
    <n v="8691.989999999998"/>
  </r>
  <r>
    <s v="O05345"/>
    <s v="2024-09-03"/>
    <x v="5"/>
    <s v="West Bengal"/>
    <s v="SMB"/>
    <x v="2"/>
    <s v="Table"/>
    <n v="5"/>
    <n v="9181.7900000000009"/>
    <n v="6301.57"/>
    <n v="0.24"/>
    <n v="676.59040000000095"/>
  </r>
  <r>
    <s v="O05346"/>
    <s v="2024-10-11"/>
    <x v="6"/>
    <s v="Tamil Nadu"/>
    <s v="SMB"/>
    <x v="0"/>
    <s v="Skincare"/>
    <n v="5"/>
    <n v="15124.71"/>
    <n v="9581.81"/>
    <n v="0.06"/>
    <n v="4635.4173999999994"/>
  </r>
  <r>
    <s v="O05347"/>
    <s v="2024-11-05"/>
    <x v="1"/>
    <s v="Maharashtra"/>
    <s v="Consumer"/>
    <x v="0"/>
    <s v="Makeup"/>
    <n v="2"/>
    <n v="5347.05"/>
    <n v="3448.28"/>
    <n v="0.2"/>
    <n v="829.3599999999999"/>
  </r>
  <r>
    <s v="O05348"/>
    <s v="2024-07-06"/>
    <x v="5"/>
    <s v="West Bengal"/>
    <s v="SMB"/>
    <x v="2"/>
    <s v="Table"/>
    <n v="3"/>
    <n v="31015.61"/>
    <n v="26253.17"/>
    <n v="0.28000000000000003"/>
    <n v="-3921.9307999999983"/>
  </r>
  <r>
    <s v="O05349"/>
    <s v="2024-12-13"/>
    <x v="1"/>
    <s v="Maharashtra"/>
    <s v="SMB"/>
    <x v="3"/>
    <s v="Shoes"/>
    <n v="4"/>
    <n v="52265.87"/>
    <n v="31788.81"/>
    <n v="0.05"/>
    <n v="17863.766500000002"/>
  </r>
  <r>
    <s v="O05350"/>
    <s v="2025-03-24"/>
    <x v="0"/>
    <s v="Karnataka"/>
    <s v="Consumer"/>
    <x v="3"/>
    <s v="Jeans"/>
    <n v="2"/>
    <n v="14171.48"/>
    <n v="10377.030000000001"/>
    <n v="0.14000000000000001"/>
    <n v="1810.4427999999987"/>
  </r>
  <r>
    <s v="O05351"/>
    <s v="2024-09-18"/>
    <x v="5"/>
    <s v="West Bengal"/>
    <s v="Corporate"/>
    <x v="3"/>
    <s v="Jeans"/>
    <n v="2"/>
    <n v="18440.04"/>
    <n v="13374.14"/>
    <n v="0.22"/>
    <n v="1009.0912000000012"/>
  </r>
  <r>
    <s v="O05352"/>
    <s v="2024-09-15"/>
    <x v="3"/>
    <s v="Telangana"/>
    <s v="SMB"/>
    <x v="2"/>
    <s v="Lamp"/>
    <n v="2"/>
    <n v="20170.060000000001"/>
    <n v="12861.74"/>
    <n v="0.18"/>
    <n v="3677.7092000000016"/>
  </r>
  <r>
    <s v="O05353"/>
    <s v="2024-12-11"/>
    <x v="1"/>
    <s v="Maharashtra"/>
    <s v="Consumer"/>
    <x v="3"/>
    <s v="Jacket"/>
    <n v="2"/>
    <n v="29785.18"/>
    <n v="19814.41"/>
    <n v="0.27"/>
    <n v="1928.7713999999996"/>
  </r>
  <r>
    <s v="O05354"/>
    <s v="2024-02-26"/>
    <x v="7"/>
    <s v="Uttar Pradesh"/>
    <s v="Consumer"/>
    <x v="1"/>
    <s v="Tablet"/>
    <n v="5"/>
    <n v="35844.99"/>
    <n v="25262.639999999999"/>
    <n v="0.24"/>
    <n v="1979.5523999999987"/>
  </r>
  <r>
    <s v="O05355"/>
    <s v="2024-10-10"/>
    <x v="1"/>
    <s v="Maharashtra"/>
    <s v="SMB"/>
    <x v="3"/>
    <s v="Jeans"/>
    <n v="3"/>
    <n v="15768.72"/>
    <n v="12691.57"/>
    <n v="0.11"/>
    <n v="1342.5907999999997"/>
  </r>
  <r>
    <s v="O05356"/>
    <s v="2025-01-17"/>
    <x v="2"/>
    <s v="Delhi"/>
    <s v="SMB"/>
    <x v="1"/>
    <s v="Headphones"/>
    <n v="3"/>
    <n v="23673.33"/>
    <n v="18168.599999999999"/>
    <n v="0.06"/>
    <n v="4084.3302000000031"/>
  </r>
  <r>
    <s v="O05357"/>
    <s v="2024-03-23"/>
    <x v="5"/>
    <s v="West Bengal"/>
    <s v="Corporate"/>
    <x v="0"/>
    <s v="Haircare"/>
    <n v="3"/>
    <n v="27352.21"/>
    <n v="19822.32"/>
    <n v="0.15"/>
    <n v="3427.0585000000001"/>
  </r>
  <r>
    <s v="O05358"/>
    <s v="2024-04-29"/>
    <x v="7"/>
    <s v="Uttar Pradesh"/>
    <s v="Consumer"/>
    <x v="3"/>
    <s v="Jeans"/>
    <n v="4"/>
    <n v="22867.05"/>
    <n v="13143.92"/>
    <n v="0.18"/>
    <n v="5607.0609999999997"/>
  </r>
  <r>
    <s v="O05359"/>
    <s v="2025-02-11"/>
    <x v="6"/>
    <s v="Tamil Nadu"/>
    <s v="SMB"/>
    <x v="1"/>
    <s v="Headphones"/>
    <n v="5"/>
    <n v="50785.08"/>
    <n v="40749.18"/>
    <n v="0.22"/>
    <n v="-1136.8175999999985"/>
  </r>
  <r>
    <s v="O05360"/>
    <s v="2024-05-03"/>
    <x v="6"/>
    <s v="Tamil Nadu"/>
    <s v="Corporate"/>
    <x v="0"/>
    <s v="Haircare"/>
    <n v="3"/>
    <n v="8507.44"/>
    <n v="6995.67"/>
    <n v="0.01"/>
    <n v="1426.6956000000005"/>
  </r>
  <r>
    <s v="O05361"/>
    <s v="2024-01-09"/>
    <x v="0"/>
    <s v="Karnataka"/>
    <s v="Corporate"/>
    <x v="1"/>
    <s v="Tablet"/>
    <n v="3"/>
    <n v="17092.400000000001"/>
    <n v="13713.39"/>
    <n v="0.12"/>
    <n v="1327.9220000000018"/>
  </r>
  <r>
    <s v="O05362"/>
    <s v="2024-11-28"/>
    <x v="2"/>
    <s v="Delhi"/>
    <s v="SMB"/>
    <x v="0"/>
    <s v="Perfume"/>
    <n v="1"/>
    <n v="14617.99"/>
    <n v="12404.29"/>
    <n v="0.26"/>
    <n v="-1586.9774000000011"/>
  </r>
  <r>
    <s v="O05363"/>
    <s v="2024-04-03"/>
    <x v="7"/>
    <s v="Uttar Pradesh"/>
    <s v="Corporate"/>
    <x v="1"/>
    <s v="Laptop"/>
    <n v="1"/>
    <n v="12307.17"/>
    <n v="8521.35"/>
    <n v="0.27"/>
    <n v="462.88409999999931"/>
  </r>
  <r>
    <s v="O05364"/>
    <s v="2024-01-27"/>
    <x v="5"/>
    <s v="West Bengal"/>
    <s v="SMB"/>
    <x v="3"/>
    <s v="Jacket"/>
    <n v="3"/>
    <n v="17731.18"/>
    <n v="13141.1"/>
    <n v="0.03"/>
    <n v="4058.1446000000001"/>
  </r>
  <r>
    <s v="O05365"/>
    <s v="2024-05-27"/>
    <x v="1"/>
    <s v="Maharashtra"/>
    <s v="Corporate"/>
    <x v="1"/>
    <s v="Headphones"/>
    <n v="3"/>
    <n v="37640.5"/>
    <n v="23245.61"/>
    <n v="0.15"/>
    <n v="8748.8149999999987"/>
  </r>
  <r>
    <s v="O05366"/>
    <s v="2025-06-17"/>
    <x v="7"/>
    <s v="Uttar Pradesh"/>
    <s v="Consumer"/>
    <x v="2"/>
    <s v="Chair"/>
    <n v="4"/>
    <n v="59031.47"/>
    <n v="36589.519999999997"/>
    <n v="0.17"/>
    <n v="12406.600100000003"/>
  </r>
  <r>
    <s v="O05367"/>
    <s v="2025-01-09"/>
    <x v="0"/>
    <s v="Karnataka"/>
    <s v="Corporate"/>
    <x v="2"/>
    <s v="Lamp"/>
    <n v="2"/>
    <n v="21051.3"/>
    <n v="15470.85"/>
    <n v="0.18"/>
    <n v="1791.215999999999"/>
  </r>
  <r>
    <s v="O05368"/>
    <s v="2024-12-09"/>
    <x v="1"/>
    <s v="Maharashtra"/>
    <s v="Corporate"/>
    <x v="0"/>
    <s v="Perfume"/>
    <n v="4"/>
    <n v="57046.26"/>
    <n v="36113.82"/>
    <n v="0.17"/>
    <n v="11234.575800000001"/>
  </r>
  <r>
    <s v="O05369"/>
    <s v="2024-01-05"/>
    <x v="6"/>
    <s v="Tamil Nadu"/>
    <s v="Corporate"/>
    <x v="3"/>
    <s v="Jacket"/>
    <n v="3"/>
    <n v="44228.26"/>
    <n v="36728.36"/>
    <n v="0.3"/>
    <n v="-5768.5779999999995"/>
  </r>
  <r>
    <s v="O05370"/>
    <s v="2024-09-23"/>
    <x v="3"/>
    <s v="Telangana"/>
    <s v="Corporate"/>
    <x v="1"/>
    <s v="Tablet"/>
    <n v="3"/>
    <n v="21897.47"/>
    <n v="16290.25"/>
    <n v="0.24"/>
    <n v="351.82720000000063"/>
  </r>
  <r>
    <s v="O05371"/>
    <s v="2024-11-16"/>
    <x v="2"/>
    <s v="Delhi"/>
    <s v="Consumer"/>
    <x v="0"/>
    <s v="Skincare"/>
    <n v="4"/>
    <n v="57866.27"/>
    <n v="35762.74"/>
    <n v="0.04"/>
    <n v="19788.879199999999"/>
  </r>
  <r>
    <s v="O05372"/>
    <s v="2024-09-13"/>
    <x v="1"/>
    <s v="Maharashtra"/>
    <s v="Corporate"/>
    <x v="1"/>
    <s v="Headphones"/>
    <n v="5"/>
    <n v="8082.58"/>
    <n v="4530.3599999999997"/>
    <n v="0.21"/>
    <n v="1854.8782000000003"/>
  </r>
  <r>
    <s v="O05373"/>
    <s v="2024-06-03"/>
    <x v="0"/>
    <s v="Karnataka"/>
    <s v="Corporate"/>
    <x v="0"/>
    <s v="Haircare"/>
    <n v="3"/>
    <n v="42484.76"/>
    <n v="32649.1"/>
    <n v="0.24"/>
    <n v="-360.68239999999605"/>
  </r>
  <r>
    <s v="O05374"/>
    <s v="2025-05-22"/>
    <x v="4"/>
    <s v="Maharashtra"/>
    <s v="Corporate"/>
    <x v="0"/>
    <s v="Perfume"/>
    <n v="3"/>
    <n v="7912.46"/>
    <n v="6642.4"/>
    <n v="0.08"/>
    <n v="637.06320000000039"/>
  </r>
  <r>
    <s v="O05375"/>
    <s v="2024-03-01"/>
    <x v="0"/>
    <s v="Karnataka"/>
    <s v="SMB"/>
    <x v="0"/>
    <s v="Haircare"/>
    <n v="5"/>
    <n v="18985.27"/>
    <n v="12353.92"/>
    <n v="0.28000000000000003"/>
    <n v="1315.4744000000001"/>
  </r>
  <r>
    <s v="O05376"/>
    <s v="2025-04-04"/>
    <x v="4"/>
    <s v="Maharashtra"/>
    <s v="SMB"/>
    <x v="2"/>
    <s v="Table"/>
    <n v="4"/>
    <n v="46785.94"/>
    <n v="32630.92"/>
    <n v="0.27"/>
    <n v="1522.8162000000029"/>
  </r>
  <r>
    <s v="O05377"/>
    <s v="2024-01-15"/>
    <x v="1"/>
    <s v="Maharashtra"/>
    <s v="SMB"/>
    <x v="2"/>
    <s v="Sofa"/>
    <n v="3"/>
    <n v="31132.49"/>
    <n v="19629.560000000001"/>
    <n v="0.03"/>
    <n v="10568.9553"/>
  </r>
  <r>
    <s v="O05378"/>
    <s v="2024-04-02"/>
    <x v="0"/>
    <s v="Karnataka"/>
    <s v="SMB"/>
    <x v="3"/>
    <s v="Jacket"/>
    <n v="2"/>
    <n v="2520.6"/>
    <n v="1782.81"/>
    <n v="0.04"/>
    <n v="636.96600000000001"/>
  </r>
  <r>
    <s v="O05379"/>
    <s v="2024-05-08"/>
    <x v="5"/>
    <s v="West Bengal"/>
    <s v="Consumer"/>
    <x v="1"/>
    <s v="Phone"/>
    <n v="4"/>
    <n v="17351.21"/>
    <n v="12591.79"/>
    <n v="0.12"/>
    <n v="2677.2747999999983"/>
  </r>
  <r>
    <s v="O05380"/>
    <s v="2024-02-21"/>
    <x v="4"/>
    <s v="Maharashtra"/>
    <s v="Corporate"/>
    <x v="2"/>
    <s v="Chair"/>
    <n v="5"/>
    <n v="13492.25"/>
    <n v="10009.69"/>
    <n v="0.09"/>
    <n v="2268.2574999999997"/>
  </r>
  <r>
    <s v="O05381"/>
    <s v="2024-11-07"/>
    <x v="5"/>
    <s v="West Bengal"/>
    <s v="SMB"/>
    <x v="3"/>
    <s v="Shoes"/>
    <n v="1"/>
    <n v="7766.29"/>
    <n v="4333.83"/>
    <n v="0.25"/>
    <n v="1490.8875"/>
  </r>
  <r>
    <s v="O05382"/>
    <s v="2024-06-24"/>
    <x v="1"/>
    <s v="Maharashtra"/>
    <s v="SMB"/>
    <x v="0"/>
    <s v="Skincare"/>
    <n v="2"/>
    <n v="19558.810000000001"/>
    <n v="11646.54"/>
    <n v="0.25"/>
    <n v="3022.5675000000001"/>
  </r>
  <r>
    <s v="O05383"/>
    <s v="2024-12-05"/>
    <x v="2"/>
    <s v="Delhi"/>
    <s v="Consumer"/>
    <x v="1"/>
    <s v="Phone"/>
    <n v="1"/>
    <n v="2718.62"/>
    <n v="1514.34"/>
    <n v="0.15"/>
    <n v="796.48700000000008"/>
  </r>
  <r>
    <s v="O05384"/>
    <s v="2024-09-14"/>
    <x v="0"/>
    <s v="Karnataka"/>
    <s v="Corporate"/>
    <x v="3"/>
    <s v="Jacket"/>
    <n v="2"/>
    <n v="1944.79"/>
    <n v="1199.77"/>
    <n v="0.21"/>
    <n v="336.61410000000001"/>
  </r>
  <r>
    <s v="O05385"/>
    <s v="2025-06-10"/>
    <x v="2"/>
    <s v="Delhi"/>
    <s v="SMB"/>
    <x v="2"/>
    <s v="Lamp"/>
    <n v="3"/>
    <n v="17829.849999999999"/>
    <n v="12495.93"/>
    <n v="0.26"/>
    <n v="698.15899999999874"/>
  </r>
  <r>
    <s v="O05386"/>
    <s v="2025-04-02"/>
    <x v="0"/>
    <s v="Karnataka"/>
    <s v="Consumer"/>
    <x v="3"/>
    <s v="Jacket"/>
    <n v="4"/>
    <n v="53040.44"/>
    <n v="36008.43"/>
    <n v="0.01"/>
    <n v="16501.605600000003"/>
  </r>
  <r>
    <s v="O05387"/>
    <s v="2024-04-30"/>
    <x v="3"/>
    <s v="Telangana"/>
    <s v="Corporate"/>
    <x v="1"/>
    <s v="Laptop"/>
    <n v="1"/>
    <n v="13859.85"/>
    <n v="9031.73"/>
    <n v="0.05"/>
    <n v="4135.1275000000005"/>
  </r>
  <r>
    <s v="O05388"/>
    <s v="2024-11-03"/>
    <x v="1"/>
    <s v="Maharashtra"/>
    <s v="Consumer"/>
    <x v="2"/>
    <s v="Lamp"/>
    <n v="1"/>
    <n v="13037.22"/>
    <n v="9479.7900000000009"/>
    <n v="0.12"/>
    <n v="1992.9635999999987"/>
  </r>
  <r>
    <s v="O05389"/>
    <s v="2025-02-11"/>
    <x v="3"/>
    <s v="Telangana"/>
    <s v="Corporate"/>
    <x v="0"/>
    <s v="Perfume"/>
    <n v="4"/>
    <n v="42293.48"/>
    <n v="29778.51"/>
    <n v="0.19"/>
    <n v="4479.208800000004"/>
  </r>
  <r>
    <s v="O05390"/>
    <s v="2024-01-09"/>
    <x v="4"/>
    <s v="Maharashtra"/>
    <s v="Corporate"/>
    <x v="0"/>
    <s v="Makeup"/>
    <n v="4"/>
    <n v="43366.11"/>
    <n v="31207.75"/>
    <n v="0.18"/>
    <n v="4352.4602000000004"/>
  </r>
  <r>
    <s v="O05391"/>
    <s v="2025-02-03"/>
    <x v="2"/>
    <s v="Delhi"/>
    <s v="Consumer"/>
    <x v="2"/>
    <s v="Lamp"/>
    <n v="4"/>
    <n v="40458.620000000003"/>
    <n v="23112.34"/>
    <n v="0.1"/>
    <n v="13300.418000000001"/>
  </r>
  <r>
    <s v="O05392"/>
    <s v="2024-04-04"/>
    <x v="4"/>
    <s v="Maharashtra"/>
    <s v="Corporate"/>
    <x v="2"/>
    <s v="Sofa"/>
    <n v="3"/>
    <n v="25852.19"/>
    <n v="14413.51"/>
    <n v="0.28999999999999998"/>
    <n v="3941.544899999999"/>
  </r>
  <r>
    <s v="O05393"/>
    <s v="2025-01-20"/>
    <x v="2"/>
    <s v="Delhi"/>
    <s v="Corporate"/>
    <x v="3"/>
    <s v="Shirt"/>
    <n v="2"/>
    <n v="28324.82"/>
    <n v="20464.14"/>
    <n v="0.02"/>
    <n v="7294.1836000000003"/>
  </r>
  <r>
    <s v="O05394"/>
    <s v="2025-02-11"/>
    <x v="6"/>
    <s v="Tamil Nadu"/>
    <s v="Corporate"/>
    <x v="3"/>
    <s v="Shirt"/>
    <n v="3"/>
    <n v="34575.870000000003"/>
    <n v="24859.53"/>
    <n v="0.06"/>
    <n v="7641.7878000000037"/>
  </r>
  <r>
    <s v="O05395"/>
    <s v="2024-05-02"/>
    <x v="3"/>
    <s v="Telangana"/>
    <s v="Consumer"/>
    <x v="1"/>
    <s v="Tablet"/>
    <n v="3"/>
    <n v="43492.76"/>
    <n v="27387.08"/>
    <n v="0.09"/>
    <n v="12191.331600000001"/>
  </r>
  <r>
    <s v="O05396"/>
    <s v="2024-10-14"/>
    <x v="3"/>
    <s v="Telangana"/>
    <s v="SMB"/>
    <x v="3"/>
    <s v="Jacket"/>
    <n v="1"/>
    <n v="1688.05"/>
    <n v="1081.71"/>
    <n v="0.27"/>
    <n v="150.56649999999991"/>
  </r>
  <r>
    <s v="O05397"/>
    <s v="2025-03-18"/>
    <x v="3"/>
    <s v="Telangana"/>
    <s v="SMB"/>
    <x v="3"/>
    <s v="Jacket"/>
    <n v="3"/>
    <n v="28566.639999999999"/>
    <n v="15752.53"/>
    <n v="0.09"/>
    <n v="10243.112399999998"/>
  </r>
  <r>
    <s v="O05398"/>
    <s v="2024-05-24"/>
    <x v="0"/>
    <s v="Karnataka"/>
    <s v="SMB"/>
    <x v="1"/>
    <s v="Phone"/>
    <n v="2"/>
    <n v="15241.09"/>
    <n v="10940.44"/>
    <n v="0.18"/>
    <n v="1557.2537999999995"/>
  </r>
  <r>
    <s v="O05399"/>
    <s v="2024-10-23"/>
    <x v="1"/>
    <s v="Maharashtra"/>
    <s v="Corporate"/>
    <x v="2"/>
    <s v="Lamp"/>
    <n v="1"/>
    <n v="12808.77"/>
    <n v="7565.82"/>
    <n v="0.28000000000000003"/>
    <n v="1656.4944"/>
  </r>
  <r>
    <s v="O05400"/>
    <s v="2025-03-07"/>
    <x v="0"/>
    <s v="Karnataka"/>
    <s v="SMB"/>
    <x v="2"/>
    <s v="Lamp"/>
    <n v="2"/>
    <n v="21498.52"/>
    <n v="12064.8"/>
    <n v="0.16"/>
    <n v="5993.9568000000008"/>
  </r>
  <r>
    <s v="O05401"/>
    <s v="2025-04-12"/>
    <x v="3"/>
    <s v="Telangana"/>
    <s v="Consumer"/>
    <x v="3"/>
    <s v="Shirt"/>
    <n v="5"/>
    <n v="35077.599999999999"/>
    <n v="21348.33"/>
    <n v="0.2"/>
    <n v="6713.7499999999964"/>
  </r>
  <r>
    <s v="O05402"/>
    <s v="2025-06-04"/>
    <x v="3"/>
    <s v="Telangana"/>
    <s v="Corporate"/>
    <x v="1"/>
    <s v="Tablet"/>
    <n v="4"/>
    <n v="39790.400000000001"/>
    <n v="24068.7"/>
    <n v="0.05"/>
    <n v="13732.18"/>
  </r>
  <r>
    <s v="O05403"/>
    <s v="2025-04-21"/>
    <x v="3"/>
    <s v="Telangana"/>
    <s v="SMB"/>
    <x v="1"/>
    <s v="Phone"/>
    <n v="2"/>
    <n v="25928.54"/>
    <n v="14976.32"/>
    <n v="0.23"/>
    <n v="4988.6558000000005"/>
  </r>
  <r>
    <s v="O05404"/>
    <s v="2024-09-30"/>
    <x v="2"/>
    <s v="Delhi"/>
    <s v="SMB"/>
    <x v="2"/>
    <s v="Chair"/>
    <n v="1"/>
    <n v="3862.23"/>
    <n v="2212.88"/>
    <n v="0.23"/>
    <n v="761.0370999999999"/>
  </r>
  <r>
    <s v="O05405"/>
    <s v="2025-04-17"/>
    <x v="3"/>
    <s v="Telangana"/>
    <s v="SMB"/>
    <x v="3"/>
    <s v="Shirt"/>
    <n v="4"/>
    <n v="26218.49"/>
    <n v="22003.16"/>
    <n v="0.16"/>
    <n v="20.371600000001308"/>
  </r>
  <r>
    <s v="O05406"/>
    <s v="2024-10-17"/>
    <x v="4"/>
    <s v="Maharashtra"/>
    <s v="Corporate"/>
    <x v="0"/>
    <s v="Haircare"/>
    <n v="1"/>
    <n v="12114.48"/>
    <n v="8653.61"/>
    <n v="0.15"/>
    <n v="1643.6979999999992"/>
  </r>
  <r>
    <s v="O05407"/>
    <s v="2024-11-09"/>
    <x v="1"/>
    <s v="Maharashtra"/>
    <s v="SMB"/>
    <x v="2"/>
    <s v="Chair"/>
    <n v="5"/>
    <n v="14474.96"/>
    <n v="8183.36"/>
    <n v="0.28000000000000003"/>
    <n v="2238.6111999999994"/>
  </r>
  <r>
    <s v="O05408"/>
    <s v="2024-12-06"/>
    <x v="0"/>
    <s v="Karnataka"/>
    <s v="Corporate"/>
    <x v="3"/>
    <s v="Shirt"/>
    <n v="3"/>
    <n v="19762.849999999999"/>
    <n v="12309.91"/>
    <n v="0.21"/>
    <n v="3302.7414999999992"/>
  </r>
  <r>
    <s v="O05409"/>
    <s v="2024-05-25"/>
    <x v="6"/>
    <s v="Tamil Nadu"/>
    <s v="Consumer"/>
    <x v="2"/>
    <s v="Sofa"/>
    <n v="4"/>
    <n v="25262.04"/>
    <n v="15725.01"/>
    <n v="0.24"/>
    <n v="3474.1404000000002"/>
  </r>
  <r>
    <s v="O05410"/>
    <s v="2024-12-30"/>
    <x v="0"/>
    <s v="Karnataka"/>
    <s v="SMB"/>
    <x v="0"/>
    <s v="Haircare"/>
    <n v="2"/>
    <n v="22943.1"/>
    <n v="14337.9"/>
    <n v="0.06"/>
    <n v="7228.6139999999996"/>
  </r>
  <r>
    <s v="O05411"/>
    <s v="2024-02-13"/>
    <x v="6"/>
    <s v="Tamil Nadu"/>
    <s v="Corporate"/>
    <x v="2"/>
    <s v="Sofa"/>
    <n v="5"/>
    <n v="26305.22"/>
    <n v="21136.05"/>
    <n v="0.22"/>
    <n v="-617.97839999999815"/>
  </r>
  <r>
    <s v="O05412"/>
    <s v="2025-02-06"/>
    <x v="0"/>
    <s v="Karnataka"/>
    <s v="Consumer"/>
    <x v="3"/>
    <s v="Jeans"/>
    <n v="1"/>
    <n v="4497.66"/>
    <n v="3408.79"/>
    <n v="0.25"/>
    <n v="-35.545000000000073"/>
  </r>
  <r>
    <s v="O05413"/>
    <s v="2024-02-05"/>
    <x v="2"/>
    <s v="Delhi"/>
    <s v="SMB"/>
    <x v="0"/>
    <s v="Haircare"/>
    <n v="5"/>
    <n v="34189.64"/>
    <n v="27347.79"/>
    <n v="0.09"/>
    <n v="3764.7823999999987"/>
  </r>
  <r>
    <s v="O05414"/>
    <s v="2025-04-08"/>
    <x v="0"/>
    <s v="Karnataka"/>
    <s v="Consumer"/>
    <x v="1"/>
    <s v="Headphones"/>
    <n v="5"/>
    <n v="11900.82"/>
    <n v="7851.63"/>
    <n v="0.01"/>
    <n v="3930.1817999999994"/>
  </r>
  <r>
    <s v="O05415"/>
    <s v="2024-11-03"/>
    <x v="1"/>
    <s v="Maharashtra"/>
    <s v="Consumer"/>
    <x v="0"/>
    <s v="Skincare"/>
    <n v="1"/>
    <n v="10429.950000000001"/>
    <n v="5812.22"/>
    <n v="0.06"/>
    <n v="3991.9330000000004"/>
  </r>
  <r>
    <s v="O05416"/>
    <s v="2024-07-28"/>
    <x v="7"/>
    <s v="Uttar Pradesh"/>
    <s v="Corporate"/>
    <x v="0"/>
    <s v="Skincare"/>
    <n v="5"/>
    <n v="38523.300000000003"/>
    <n v="26639.9"/>
    <n v="7.0000000000000007E-2"/>
    <n v="9186.7690000000002"/>
  </r>
  <r>
    <s v="O05417"/>
    <s v="2024-02-17"/>
    <x v="1"/>
    <s v="Maharashtra"/>
    <s v="SMB"/>
    <x v="2"/>
    <s v="Sofa"/>
    <n v="4"/>
    <n v="42092.09"/>
    <n v="27032.3"/>
    <n v="0.05"/>
    <n v="12955.185499999998"/>
  </r>
  <r>
    <s v="O05418"/>
    <s v="2025-01-15"/>
    <x v="0"/>
    <s v="Karnataka"/>
    <s v="Corporate"/>
    <x v="3"/>
    <s v="Jeans"/>
    <n v="1"/>
    <n v="7603.03"/>
    <n v="5514.09"/>
    <n v="0.03"/>
    <n v="1860.8490999999997"/>
  </r>
  <r>
    <s v="O05419"/>
    <s v="2024-12-11"/>
    <x v="3"/>
    <s v="Telangana"/>
    <s v="SMB"/>
    <x v="2"/>
    <s v="Table"/>
    <n v="4"/>
    <n v="56071.68"/>
    <n v="39050.5"/>
    <n v="0.14000000000000001"/>
    <n v="9171.1447999999982"/>
  </r>
  <r>
    <s v="O05420"/>
    <s v="2024-10-15"/>
    <x v="3"/>
    <s v="Telangana"/>
    <s v="Consumer"/>
    <x v="0"/>
    <s v="Haircare"/>
    <n v="2"/>
    <n v="28847.61"/>
    <n v="23625.69"/>
    <n v="0.19"/>
    <n v="-259.12589999999818"/>
  </r>
  <r>
    <s v="O05421"/>
    <s v="2025-05-06"/>
    <x v="2"/>
    <s v="Delhi"/>
    <s v="SMB"/>
    <x v="0"/>
    <s v="Haircare"/>
    <n v="2"/>
    <n v="16076.11"/>
    <n v="11838.58"/>
    <n v="0.19"/>
    <n v="1183.0691000000006"/>
  </r>
  <r>
    <s v="O05422"/>
    <s v="2024-03-31"/>
    <x v="5"/>
    <s v="West Bengal"/>
    <s v="Corporate"/>
    <x v="1"/>
    <s v="Headphones"/>
    <n v="1"/>
    <n v="4341.78"/>
    <n v="3440.85"/>
    <n v="0.3"/>
    <n v="-401.60400000000004"/>
  </r>
  <r>
    <s v="O05423"/>
    <s v="2025-01-16"/>
    <x v="4"/>
    <s v="Maharashtra"/>
    <s v="Corporate"/>
    <x v="2"/>
    <s v="Chair"/>
    <n v="3"/>
    <n v="10755.31"/>
    <n v="7254.22"/>
    <n v="0.18"/>
    <n v="1565.1341999999995"/>
  </r>
  <r>
    <s v="O05424"/>
    <s v="2025-02-26"/>
    <x v="3"/>
    <s v="Telangana"/>
    <s v="Corporate"/>
    <x v="0"/>
    <s v="Makeup"/>
    <n v="3"/>
    <n v="5267.67"/>
    <n v="4230.54"/>
    <n v="0.19"/>
    <n v="36.2727000000001"/>
  </r>
  <r>
    <s v="O05425"/>
    <s v="2024-06-10"/>
    <x v="0"/>
    <s v="Karnataka"/>
    <s v="Consumer"/>
    <x v="2"/>
    <s v="Sofa"/>
    <n v="3"/>
    <n v="31652.560000000001"/>
    <n v="25691.58"/>
    <n v="0.24"/>
    <n v="-1635.6344000000008"/>
  </r>
  <r>
    <s v="O05426"/>
    <s v="2025-04-01"/>
    <x v="0"/>
    <s v="Karnataka"/>
    <s v="SMB"/>
    <x v="1"/>
    <s v="Phone"/>
    <n v="2"/>
    <n v="11701.48"/>
    <n v="8408.69"/>
    <n v="0.15"/>
    <n v="1537.5679999999991"/>
  </r>
  <r>
    <s v="O05427"/>
    <s v="2024-04-06"/>
    <x v="1"/>
    <s v="Maharashtra"/>
    <s v="SMB"/>
    <x v="2"/>
    <s v="Table"/>
    <n v="5"/>
    <n v="35905.75"/>
    <n v="25813.27"/>
    <n v="0.12"/>
    <n v="5783.79"/>
  </r>
  <r>
    <s v="O05428"/>
    <s v="2024-06-17"/>
    <x v="4"/>
    <s v="Maharashtra"/>
    <s v="Consumer"/>
    <x v="3"/>
    <s v="Shoes"/>
    <n v="3"/>
    <n v="30857.4"/>
    <n v="18342.09"/>
    <n v="0.04"/>
    <n v="11281.014000000001"/>
  </r>
  <r>
    <s v="O05429"/>
    <s v="2025-06-09"/>
    <x v="2"/>
    <s v="Delhi"/>
    <s v="SMB"/>
    <x v="3"/>
    <s v="Shoes"/>
    <n v="4"/>
    <n v="57580.57"/>
    <n v="45150.080000000002"/>
    <n v="0.05"/>
    <n v="9551.4614999999976"/>
  </r>
  <r>
    <s v="O05430"/>
    <s v="2024-10-17"/>
    <x v="4"/>
    <s v="Maharashtra"/>
    <s v="Corporate"/>
    <x v="2"/>
    <s v="Lamp"/>
    <n v="1"/>
    <n v="6870.84"/>
    <n v="4205.67"/>
    <n v="0.17"/>
    <n v="1497.1271999999999"/>
  </r>
  <r>
    <s v="O05431"/>
    <s v="2024-03-20"/>
    <x v="6"/>
    <s v="Tamil Nadu"/>
    <s v="Consumer"/>
    <x v="1"/>
    <s v="Laptop"/>
    <n v="5"/>
    <n v="46978.94"/>
    <n v="30211.43"/>
    <n v="0.1"/>
    <n v="12069.616000000002"/>
  </r>
  <r>
    <s v="O05432"/>
    <s v="2025-04-19"/>
    <x v="4"/>
    <s v="Maharashtra"/>
    <s v="Corporate"/>
    <x v="0"/>
    <s v="Makeup"/>
    <n v="5"/>
    <n v="24515.81"/>
    <n v="20364.759999999998"/>
    <n v="0.05"/>
    <n v="2925.2595000000028"/>
  </r>
  <r>
    <s v="O05433"/>
    <s v="2024-09-30"/>
    <x v="0"/>
    <s v="Karnataka"/>
    <s v="Consumer"/>
    <x v="2"/>
    <s v="Chair"/>
    <n v="4"/>
    <n v="34561.39"/>
    <n v="19435.939999999999"/>
    <n v="0.09"/>
    <n v="12014.924900000002"/>
  </r>
  <r>
    <s v="O05434"/>
    <s v="2025-04-07"/>
    <x v="4"/>
    <s v="Maharashtra"/>
    <s v="Corporate"/>
    <x v="0"/>
    <s v="Makeup"/>
    <n v="3"/>
    <n v="33553.769999999997"/>
    <n v="28181.85"/>
    <n v="0"/>
    <n v="5371.9199999999983"/>
  </r>
  <r>
    <s v="O05435"/>
    <s v="2025-01-04"/>
    <x v="3"/>
    <s v="Telangana"/>
    <s v="Consumer"/>
    <x v="3"/>
    <s v="Jeans"/>
    <n v="5"/>
    <n v="71686.399999999994"/>
    <n v="45811.46"/>
    <n v="0.28999999999999998"/>
    <n v="5085.8839999999982"/>
  </r>
  <r>
    <s v="O05436"/>
    <s v="2024-05-31"/>
    <x v="5"/>
    <s v="West Bengal"/>
    <s v="Corporate"/>
    <x v="1"/>
    <s v="Headphones"/>
    <n v="3"/>
    <n v="7305.88"/>
    <n v="5152.71"/>
    <n v="0.24"/>
    <n v="399.75880000000006"/>
  </r>
  <r>
    <s v="O05437"/>
    <s v="2024-04-13"/>
    <x v="7"/>
    <s v="Uttar Pradesh"/>
    <s v="Corporate"/>
    <x v="3"/>
    <s v="Jeans"/>
    <n v="3"/>
    <n v="7588.61"/>
    <n v="6022.82"/>
    <n v="0.02"/>
    <n v="1414.0178000000001"/>
  </r>
  <r>
    <s v="O05438"/>
    <s v="2024-11-19"/>
    <x v="4"/>
    <s v="Maharashtra"/>
    <s v="Consumer"/>
    <x v="2"/>
    <s v="Lamp"/>
    <n v="1"/>
    <n v="4518.6400000000003"/>
    <n v="3593.75"/>
    <n v="0.18"/>
    <n v="111.53480000000025"/>
  </r>
  <r>
    <s v="O05439"/>
    <s v="2025-03-18"/>
    <x v="0"/>
    <s v="Karnataka"/>
    <s v="SMB"/>
    <x v="0"/>
    <s v="Haircare"/>
    <n v="2"/>
    <n v="10348.58"/>
    <n v="5987.13"/>
    <n v="0.2"/>
    <n v="2291.7339999999999"/>
  </r>
  <r>
    <s v="O05440"/>
    <s v="2025-06-12"/>
    <x v="4"/>
    <s v="Maharashtra"/>
    <s v="SMB"/>
    <x v="3"/>
    <s v="Shoes"/>
    <n v="5"/>
    <n v="13739.62"/>
    <n v="8002.49"/>
    <n v="0.01"/>
    <n v="5599.7338000000009"/>
  </r>
  <r>
    <s v="O05441"/>
    <s v="2025-01-01"/>
    <x v="2"/>
    <s v="Delhi"/>
    <s v="Corporate"/>
    <x v="0"/>
    <s v="Makeup"/>
    <n v="1"/>
    <n v="9974.66"/>
    <n v="6941.74"/>
    <n v="0.25"/>
    <n v="539.25500000000011"/>
  </r>
  <r>
    <s v="O05442"/>
    <s v="2024-04-01"/>
    <x v="3"/>
    <s v="Telangana"/>
    <s v="Consumer"/>
    <x v="1"/>
    <s v="Headphones"/>
    <n v="2"/>
    <n v="7065.63"/>
    <n v="4564.6400000000003"/>
    <n v="0.1"/>
    <n v="1794.4269999999997"/>
  </r>
  <r>
    <s v="O05443"/>
    <s v="2024-02-26"/>
    <x v="3"/>
    <s v="Telangana"/>
    <s v="SMB"/>
    <x v="2"/>
    <s v="Chair"/>
    <n v="2"/>
    <n v="9684.2000000000007"/>
    <n v="7527.95"/>
    <n v="0.17"/>
    <n v="509.9360000000006"/>
  </r>
  <r>
    <s v="O05444"/>
    <s v="2024-05-18"/>
    <x v="6"/>
    <s v="Tamil Nadu"/>
    <s v="SMB"/>
    <x v="1"/>
    <s v="Tablet"/>
    <n v="2"/>
    <n v="13048.65"/>
    <n v="10748.74"/>
    <n v="0.2"/>
    <n v="-309.82000000000016"/>
  </r>
  <r>
    <s v="O05445"/>
    <s v="2024-09-08"/>
    <x v="3"/>
    <s v="Telangana"/>
    <s v="SMB"/>
    <x v="1"/>
    <s v="Phone"/>
    <n v="3"/>
    <n v="13155.64"/>
    <n v="8498.24"/>
    <n v="0.19"/>
    <n v="2157.8283999999999"/>
  </r>
  <r>
    <s v="O05446"/>
    <s v="2025-02-10"/>
    <x v="0"/>
    <s v="Karnataka"/>
    <s v="Consumer"/>
    <x v="0"/>
    <s v="Haircare"/>
    <n v="2"/>
    <n v="6146.65"/>
    <n v="4769.9399999999996"/>
    <n v="0.13"/>
    <n v="577.64550000000008"/>
  </r>
  <r>
    <s v="O05447"/>
    <s v="2024-07-03"/>
    <x v="3"/>
    <s v="Telangana"/>
    <s v="SMB"/>
    <x v="1"/>
    <s v="Tablet"/>
    <n v="2"/>
    <n v="20522.259999999998"/>
    <n v="14088.89"/>
    <n v="0.03"/>
    <n v="5817.7021999999988"/>
  </r>
  <r>
    <s v="O05448"/>
    <s v="2024-07-02"/>
    <x v="5"/>
    <s v="West Bengal"/>
    <s v="Corporate"/>
    <x v="3"/>
    <s v="Shirt"/>
    <n v="4"/>
    <n v="31821.75"/>
    <n v="21018.73"/>
    <n v="0.04"/>
    <n v="9530.15"/>
  </r>
  <r>
    <s v="O05449"/>
    <s v="2024-10-24"/>
    <x v="2"/>
    <s v="Delhi"/>
    <s v="Consumer"/>
    <x v="0"/>
    <s v="Makeup"/>
    <n v="5"/>
    <n v="57493.27"/>
    <n v="34402.49"/>
    <n v="0.26"/>
    <n v="8142.5297999999984"/>
  </r>
  <r>
    <s v="O05450"/>
    <s v="2024-11-01"/>
    <x v="2"/>
    <s v="Delhi"/>
    <s v="SMB"/>
    <x v="0"/>
    <s v="Skincare"/>
    <n v="1"/>
    <n v="14299.79"/>
    <n v="10553.05"/>
    <n v="0.26"/>
    <n v="28.794600000001083"/>
  </r>
  <r>
    <s v="O05451"/>
    <s v="2024-09-14"/>
    <x v="1"/>
    <s v="Maharashtra"/>
    <s v="Corporate"/>
    <x v="1"/>
    <s v="Laptop"/>
    <n v="2"/>
    <n v="4431.25"/>
    <n v="3629.71"/>
    <n v="0.17"/>
    <n v="48.227499999999964"/>
  </r>
  <r>
    <s v="O05452"/>
    <s v="2024-11-19"/>
    <x v="1"/>
    <s v="Maharashtra"/>
    <s v="Consumer"/>
    <x v="3"/>
    <s v="Shoes"/>
    <n v="4"/>
    <n v="59693.94"/>
    <n v="41857.08"/>
    <n v="0.12"/>
    <n v="10673.587200000002"/>
  </r>
  <r>
    <s v="O05453"/>
    <s v="2024-04-20"/>
    <x v="0"/>
    <s v="Karnataka"/>
    <s v="Consumer"/>
    <x v="2"/>
    <s v="Chair"/>
    <n v="5"/>
    <n v="34854.800000000003"/>
    <n v="23388.43"/>
    <n v="0.16"/>
    <n v="5889.6020000000017"/>
  </r>
  <r>
    <s v="O05454"/>
    <s v="2024-04-17"/>
    <x v="4"/>
    <s v="Maharashtra"/>
    <s v="Corporate"/>
    <x v="2"/>
    <s v="Chair"/>
    <n v="4"/>
    <n v="15898.92"/>
    <n v="9870.84"/>
    <n v="0.17"/>
    <n v="3325.2635999999998"/>
  </r>
  <r>
    <s v="O05455"/>
    <s v="2025-05-30"/>
    <x v="1"/>
    <s v="Maharashtra"/>
    <s v="Corporate"/>
    <x v="3"/>
    <s v="Shirt"/>
    <n v="3"/>
    <n v="26576.33"/>
    <n v="17438.97"/>
    <n v="0.28000000000000003"/>
    <n v="1695.9875999999995"/>
  </r>
  <r>
    <s v="O05456"/>
    <s v="2025-05-09"/>
    <x v="4"/>
    <s v="Maharashtra"/>
    <s v="SMB"/>
    <x v="3"/>
    <s v="Jeans"/>
    <n v="2"/>
    <n v="2264.62"/>
    <n v="1627.41"/>
    <n v="0.19"/>
    <n v="206.93219999999985"/>
  </r>
  <r>
    <s v="O05457"/>
    <s v="2025-02-16"/>
    <x v="5"/>
    <s v="West Bengal"/>
    <s v="Corporate"/>
    <x v="3"/>
    <s v="Jacket"/>
    <n v="1"/>
    <n v="7942.7"/>
    <n v="4966.59"/>
    <n v="0.16"/>
    <n v="1705.2779999999996"/>
  </r>
  <r>
    <s v="O05458"/>
    <s v="2024-06-01"/>
    <x v="7"/>
    <s v="Uttar Pradesh"/>
    <s v="Consumer"/>
    <x v="2"/>
    <s v="Lamp"/>
    <n v="2"/>
    <n v="1604.94"/>
    <n v="1083.6099999999999"/>
    <n v="7.0000000000000007E-2"/>
    <n v="408.98420000000016"/>
  </r>
  <r>
    <s v="O05459"/>
    <s v="2024-05-24"/>
    <x v="6"/>
    <s v="Tamil Nadu"/>
    <s v="Corporate"/>
    <x v="0"/>
    <s v="Perfume"/>
    <n v="5"/>
    <n v="35949.71"/>
    <n v="23490.85"/>
    <n v="0.21"/>
    <n v="4909.420900000001"/>
  </r>
  <r>
    <s v="O05460"/>
    <s v="2025-04-03"/>
    <x v="1"/>
    <s v="Maharashtra"/>
    <s v="Consumer"/>
    <x v="0"/>
    <s v="Perfume"/>
    <n v="1"/>
    <n v="11505.79"/>
    <n v="7944.24"/>
    <n v="7.0000000000000007E-2"/>
    <n v="2756.1447000000007"/>
  </r>
  <r>
    <s v="O05461"/>
    <s v="2025-05-22"/>
    <x v="6"/>
    <s v="Tamil Nadu"/>
    <s v="Corporate"/>
    <x v="0"/>
    <s v="Skincare"/>
    <n v="4"/>
    <n v="34185.97"/>
    <n v="19526.060000000001"/>
    <n v="0.2"/>
    <n v="7822.7159999999994"/>
  </r>
  <r>
    <s v="O05462"/>
    <s v="2025-01-26"/>
    <x v="2"/>
    <s v="Delhi"/>
    <s v="Corporate"/>
    <x v="3"/>
    <s v="Jacket"/>
    <n v="2"/>
    <n v="2385.65"/>
    <n v="1339.98"/>
    <n v="0.23"/>
    <n v="496.97050000000002"/>
  </r>
  <r>
    <s v="O05463"/>
    <s v="2024-02-28"/>
    <x v="1"/>
    <s v="Maharashtra"/>
    <s v="Corporate"/>
    <x v="1"/>
    <s v="Laptop"/>
    <n v="2"/>
    <n v="9504.17"/>
    <n v="5884.19"/>
    <n v="0.23"/>
    <n v="1434.0209000000004"/>
  </r>
  <r>
    <s v="O05464"/>
    <s v="2025-02-04"/>
    <x v="6"/>
    <s v="Tamil Nadu"/>
    <s v="Consumer"/>
    <x v="2"/>
    <s v="Table"/>
    <n v="4"/>
    <n v="39959.89"/>
    <n v="24722.15"/>
    <n v="0.16"/>
    <n v="8844.1575999999986"/>
  </r>
  <r>
    <s v="O05465"/>
    <s v="2024-03-10"/>
    <x v="6"/>
    <s v="Tamil Nadu"/>
    <s v="Corporate"/>
    <x v="1"/>
    <s v="Tablet"/>
    <n v="5"/>
    <n v="3617.25"/>
    <n v="2745.32"/>
    <n v="0"/>
    <n v="871.92999999999984"/>
  </r>
  <r>
    <s v="O05466"/>
    <s v="2024-11-12"/>
    <x v="2"/>
    <s v="Delhi"/>
    <s v="Corporate"/>
    <x v="3"/>
    <s v="Jacket"/>
    <n v="4"/>
    <n v="33469.1"/>
    <n v="26951.32"/>
    <n v="0.2"/>
    <n v="-176.04000000000087"/>
  </r>
  <r>
    <s v="O05467"/>
    <s v="2025-05-16"/>
    <x v="4"/>
    <s v="Maharashtra"/>
    <s v="SMB"/>
    <x v="0"/>
    <s v="Haircare"/>
    <n v="5"/>
    <n v="64168.61"/>
    <n v="51884.49"/>
    <n v="0.18"/>
    <n v="733.77020000000266"/>
  </r>
  <r>
    <s v="O05468"/>
    <s v="2025-01-10"/>
    <x v="6"/>
    <s v="Tamil Nadu"/>
    <s v="Corporate"/>
    <x v="1"/>
    <s v="Laptop"/>
    <n v="2"/>
    <n v="24678.33"/>
    <n v="19580.64"/>
    <n v="0.13"/>
    <n v="1889.5071000000021"/>
  </r>
  <r>
    <s v="O05469"/>
    <s v="2025-02-05"/>
    <x v="2"/>
    <s v="Delhi"/>
    <s v="SMB"/>
    <x v="3"/>
    <s v="Jacket"/>
    <n v="5"/>
    <n v="17867.78"/>
    <n v="13852.79"/>
    <n v="0.03"/>
    <n v="3478.9565999999982"/>
  </r>
  <r>
    <s v="O05470"/>
    <s v="2024-12-18"/>
    <x v="7"/>
    <s v="Uttar Pradesh"/>
    <s v="SMB"/>
    <x v="2"/>
    <s v="Chair"/>
    <n v="3"/>
    <n v="33128.519999999997"/>
    <n v="27905.11"/>
    <n v="0"/>
    <n v="5223.4099999999962"/>
  </r>
  <r>
    <s v="O05471"/>
    <s v="2025-06-22"/>
    <x v="5"/>
    <s v="West Bengal"/>
    <s v="Consumer"/>
    <x v="2"/>
    <s v="Lamp"/>
    <n v="4"/>
    <n v="53318.080000000002"/>
    <n v="30800.26"/>
    <n v="0.28999999999999998"/>
    <n v="7055.5768000000044"/>
  </r>
  <r>
    <s v="O05472"/>
    <s v="2024-07-04"/>
    <x v="4"/>
    <s v="Maharashtra"/>
    <s v="Corporate"/>
    <x v="1"/>
    <s v="Phone"/>
    <n v="3"/>
    <n v="23469.47"/>
    <n v="15795.26"/>
    <n v="0.12"/>
    <n v="4857.8736000000008"/>
  </r>
  <r>
    <s v="O05473"/>
    <s v="2025-03-20"/>
    <x v="5"/>
    <s v="West Bengal"/>
    <s v="Consumer"/>
    <x v="0"/>
    <s v="Skincare"/>
    <n v="1"/>
    <n v="8645.08"/>
    <n v="6487.52"/>
    <n v="0.19"/>
    <n v="514.99479999999949"/>
  </r>
  <r>
    <s v="O05474"/>
    <s v="2025-02-20"/>
    <x v="3"/>
    <s v="Telangana"/>
    <s v="SMB"/>
    <x v="2"/>
    <s v="Sofa"/>
    <n v="4"/>
    <n v="47785.18"/>
    <n v="31779.66"/>
    <n v="0.13"/>
    <n v="9793.4465999999993"/>
  </r>
  <r>
    <s v="O05475"/>
    <s v="2024-08-16"/>
    <x v="4"/>
    <s v="Maharashtra"/>
    <s v="SMB"/>
    <x v="2"/>
    <s v="Sofa"/>
    <n v="3"/>
    <n v="17790.29"/>
    <n v="14346.13"/>
    <n v="0.27"/>
    <n v="-1359.2182999999986"/>
  </r>
  <r>
    <s v="O05476"/>
    <s v="2024-12-18"/>
    <x v="0"/>
    <s v="Karnataka"/>
    <s v="Consumer"/>
    <x v="2"/>
    <s v="Lamp"/>
    <n v="4"/>
    <n v="36040.449999999997"/>
    <n v="26500.9"/>
    <n v="0.11"/>
    <n v="5575.1004999999959"/>
  </r>
  <r>
    <s v="O05477"/>
    <s v="2024-01-07"/>
    <x v="7"/>
    <s v="Uttar Pradesh"/>
    <s v="SMB"/>
    <x v="1"/>
    <s v="Tablet"/>
    <n v="2"/>
    <n v="5502.19"/>
    <n v="4567.76"/>
    <n v="0.18"/>
    <n v="-55.96420000000046"/>
  </r>
  <r>
    <s v="O05478"/>
    <s v="2024-02-15"/>
    <x v="0"/>
    <s v="Karnataka"/>
    <s v="SMB"/>
    <x v="1"/>
    <s v="Tablet"/>
    <n v="3"/>
    <n v="13520.85"/>
    <n v="8159.53"/>
    <n v="0.1"/>
    <n v="4009.2350000000006"/>
  </r>
  <r>
    <s v="O05479"/>
    <s v="2025-02-03"/>
    <x v="3"/>
    <s v="Telangana"/>
    <s v="Consumer"/>
    <x v="1"/>
    <s v="Phone"/>
    <n v="4"/>
    <n v="17833.740000000002"/>
    <n v="14671.65"/>
    <n v="0.06"/>
    <n v="2092.0656000000017"/>
  </r>
  <r>
    <s v="O05480"/>
    <s v="2024-07-20"/>
    <x v="5"/>
    <s v="West Bengal"/>
    <s v="Consumer"/>
    <x v="1"/>
    <s v="Headphones"/>
    <n v="5"/>
    <n v="5521.04"/>
    <n v="4417.78"/>
    <n v="0.11"/>
    <n v="495.94560000000024"/>
  </r>
  <r>
    <s v="O05481"/>
    <s v="2024-05-25"/>
    <x v="7"/>
    <s v="Uttar Pradesh"/>
    <s v="SMB"/>
    <x v="0"/>
    <s v="Haircare"/>
    <n v="4"/>
    <n v="49479.839999999997"/>
    <n v="35468.879999999997"/>
    <n v="7.0000000000000007E-2"/>
    <n v="10547.3712"/>
  </r>
  <r>
    <s v="O05482"/>
    <s v="2025-04-26"/>
    <x v="7"/>
    <s v="Uttar Pradesh"/>
    <s v="Corporate"/>
    <x v="3"/>
    <s v="Shoes"/>
    <n v="2"/>
    <n v="28323.45"/>
    <n v="19363.669999999998"/>
    <n v="0.15"/>
    <n v="4711.2625000000025"/>
  </r>
  <r>
    <s v="O05483"/>
    <s v="2024-06-08"/>
    <x v="4"/>
    <s v="Maharashtra"/>
    <s v="Corporate"/>
    <x v="1"/>
    <s v="Laptop"/>
    <n v="3"/>
    <n v="41361.300000000003"/>
    <n v="29978.97"/>
    <n v="0.17"/>
    <n v="4350.9090000000006"/>
  </r>
  <r>
    <s v="O05484"/>
    <s v="2024-11-03"/>
    <x v="1"/>
    <s v="Maharashtra"/>
    <s v="Consumer"/>
    <x v="2"/>
    <s v="Lamp"/>
    <n v="2"/>
    <n v="3360.91"/>
    <n v="1904.23"/>
    <n v="0.3"/>
    <n v="448.40699999999993"/>
  </r>
  <r>
    <s v="O05485"/>
    <s v="2025-06-16"/>
    <x v="2"/>
    <s v="Delhi"/>
    <s v="Corporate"/>
    <x v="2"/>
    <s v="Sofa"/>
    <n v="2"/>
    <n v="15717.54"/>
    <n v="11969.47"/>
    <n v="0.01"/>
    <n v="3590.8946000000014"/>
  </r>
  <r>
    <s v="O05486"/>
    <s v="2024-06-27"/>
    <x v="6"/>
    <s v="Tamil Nadu"/>
    <s v="Corporate"/>
    <x v="0"/>
    <s v="Makeup"/>
    <n v="5"/>
    <n v="62825.279999999999"/>
    <n v="39308.83"/>
    <n v="0.11"/>
    <n v="16605.669199999997"/>
  </r>
  <r>
    <s v="O05487"/>
    <s v="2024-04-04"/>
    <x v="0"/>
    <s v="Karnataka"/>
    <s v="SMB"/>
    <x v="1"/>
    <s v="Headphones"/>
    <n v="2"/>
    <n v="9514.25"/>
    <n v="5951.74"/>
    <n v="0.05"/>
    <n v="3086.7975000000001"/>
  </r>
  <r>
    <s v="O05488"/>
    <s v="2024-10-18"/>
    <x v="0"/>
    <s v="Karnataka"/>
    <s v="SMB"/>
    <x v="3"/>
    <s v="Shirt"/>
    <n v="5"/>
    <n v="43114.31"/>
    <n v="24865.94"/>
    <n v="0.14000000000000001"/>
    <n v="12212.366599999998"/>
  </r>
  <r>
    <s v="O05489"/>
    <s v="2024-09-14"/>
    <x v="6"/>
    <s v="Tamil Nadu"/>
    <s v="Corporate"/>
    <x v="1"/>
    <s v="Phone"/>
    <n v="4"/>
    <n v="49611.16"/>
    <n v="30064.67"/>
    <n v="0.17"/>
    <n v="11112.592800000004"/>
  </r>
  <r>
    <s v="O05490"/>
    <s v="2024-10-17"/>
    <x v="4"/>
    <s v="Maharashtra"/>
    <s v="Corporate"/>
    <x v="0"/>
    <s v="Perfume"/>
    <n v="4"/>
    <n v="29996.15"/>
    <n v="23433.35"/>
    <n v="0.3"/>
    <n v="-2436.0449999999964"/>
  </r>
  <r>
    <s v="O05491"/>
    <s v="2024-11-05"/>
    <x v="6"/>
    <s v="Tamil Nadu"/>
    <s v="Corporate"/>
    <x v="3"/>
    <s v="Jacket"/>
    <n v="3"/>
    <n v="14172.42"/>
    <n v="10814.75"/>
    <n v="0.09"/>
    <n v="2082.1522000000004"/>
  </r>
  <r>
    <s v="O05492"/>
    <s v="2024-02-18"/>
    <x v="7"/>
    <s v="Uttar Pradesh"/>
    <s v="SMB"/>
    <x v="3"/>
    <s v="Shirt"/>
    <n v="3"/>
    <n v="21309.33"/>
    <n v="15970.4"/>
    <n v="0.09"/>
    <n v="3421.0903000000021"/>
  </r>
  <r>
    <s v="O05493"/>
    <s v="2024-09-13"/>
    <x v="4"/>
    <s v="Maharashtra"/>
    <s v="Consumer"/>
    <x v="1"/>
    <s v="Phone"/>
    <n v="1"/>
    <n v="12424.95"/>
    <n v="6938.88"/>
    <n v="0.04"/>
    <n v="4989.0720000000001"/>
  </r>
  <r>
    <s v="O05494"/>
    <s v="2024-01-16"/>
    <x v="3"/>
    <s v="Telangana"/>
    <s v="SMB"/>
    <x v="3"/>
    <s v="Jeans"/>
    <n v="5"/>
    <n v="51114.03"/>
    <n v="36518.82"/>
    <n v="0.22"/>
    <n v="3350.1233999999986"/>
  </r>
  <r>
    <s v="O05495"/>
    <s v="2024-05-14"/>
    <x v="0"/>
    <s v="Karnataka"/>
    <s v="Consumer"/>
    <x v="1"/>
    <s v="Tablet"/>
    <n v="3"/>
    <n v="13562.97"/>
    <n v="11384.21"/>
    <n v="0.22"/>
    <n v="-805.09339999999975"/>
  </r>
  <r>
    <s v="O05496"/>
    <s v="2024-03-01"/>
    <x v="1"/>
    <s v="Maharashtra"/>
    <s v="Corporate"/>
    <x v="2"/>
    <s v="Sofa"/>
    <n v="5"/>
    <n v="60202.46"/>
    <n v="35173.39"/>
    <n v="0.23"/>
    <n v="11182.504199999999"/>
  </r>
  <r>
    <s v="O05497"/>
    <s v="2024-08-14"/>
    <x v="4"/>
    <s v="Maharashtra"/>
    <s v="Consumer"/>
    <x v="1"/>
    <s v="Headphones"/>
    <n v="3"/>
    <n v="14381.05"/>
    <n v="9399.25"/>
    <n v="0.19"/>
    <n v="2249.4004999999993"/>
  </r>
  <r>
    <s v="O05498"/>
    <s v="2025-06-20"/>
    <x v="7"/>
    <s v="Uttar Pradesh"/>
    <s v="Corporate"/>
    <x v="2"/>
    <s v="Sofa"/>
    <n v="1"/>
    <n v="13175.21"/>
    <n v="9518.52"/>
    <n v="0.04"/>
    <n v="3129.681599999999"/>
  </r>
  <r>
    <s v="O05499"/>
    <s v="2024-03-18"/>
    <x v="7"/>
    <s v="Uttar Pradesh"/>
    <s v="Corporate"/>
    <x v="0"/>
    <s v="Skincare"/>
    <n v="2"/>
    <n v="21265.919999999998"/>
    <n v="13248.17"/>
    <n v="0.24"/>
    <n v="2913.9291999999987"/>
  </r>
  <r>
    <s v="O05500"/>
    <s v="2024-01-17"/>
    <x v="7"/>
    <s v="Uttar Pradesh"/>
    <s v="Corporate"/>
    <x v="2"/>
    <s v="Table"/>
    <n v="2"/>
    <n v="21069.32"/>
    <n v="14981.77"/>
    <n v="0.23"/>
    <n v="1241.6063999999988"/>
  </r>
  <r>
    <s v="O05501"/>
    <s v="2024-04-12"/>
    <x v="0"/>
    <s v="Karnataka"/>
    <s v="Consumer"/>
    <x v="1"/>
    <s v="Phone"/>
    <n v="5"/>
    <n v="15586.92"/>
    <n v="12494.87"/>
    <n v="0.19"/>
    <n v="130.53519999999935"/>
  </r>
  <r>
    <s v="O05502"/>
    <s v="2024-03-21"/>
    <x v="4"/>
    <s v="Maharashtra"/>
    <s v="SMB"/>
    <x v="0"/>
    <s v="Perfume"/>
    <n v="5"/>
    <n v="53662.58"/>
    <n v="40616.03"/>
    <n v="0.14000000000000001"/>
    <n v="5533.7888000000021"/>
  </r>
  <r>
    <s v="O05503"/>
    <s v="2024-11-22"/>
    <x v="6"/>
    <s v="Tamil Nadu"/>
    <s v="Consumer"/>
    <x v="1"/>
    <s v="Phone"/>
    <n v="4"/>
    <n v="19687.560000000001"/>
    <n v="11152.23"/>
    <n v="0.08"/>
    <n v="6960.3252000000011"/>
  </r>
  <r>
    <s v="O05504"/>
    <s v="2024-10-01"/>
    <x v="3"/>
    <s v="Telangana"/>
    <s v="Consumer"/>
    <x v="2"/>
    <s v="Table"/>
    <n v="3"/>
    <n v="42351.89"/>
    <n v="33830.75"/>
    <n v="0.18"/>
    <n v="897.79979999999978"/>
  </r>
  <r>
    <s v="O05505"/>
    <s v="2025-05-13"/>
    <x v="5"/>
    <s v="West Bengal"/>
    <s v="Corporate"/>
    <x v="2"/>
    <s v="Chair"/>
    <n v="5"/>
    <n v="61068.27"/>
    <n v="39920.17"/>
    <n v="0.28000000000000003"/>
    <n v="4048.9843999999975"/>
  </r>
  <r>
    <s v="O05506"/>
    <s v="2025-04-21"/>
    <x v="5"/>
    <s v="West Bengal"/>
    <s v="SMB"/>
    <x v="1"/>
    <s v="Phone"/>
    <n v="3"/>
    <n v="16426.14"/>
    <n v="12420.71"/>
    <n v="0.17"/>
    <n v="1212.9862000000003"/>
  </r>
  <r>
    <s v="O05507"/>
    <s v="2024-06-29"/>
    <x v="0"/>
    <s v="Karnataka"/>
    <s v="SMB"/>
    <x v="2"/>
    <s v="Table"/>
    <n v="5"/>
    <n v="15281.76"/>
    <n v="11025.18"/>
    <n v="0.15"/>
    <n v="1964.3159999999998"/>
  </r>
  <r>
    <s v="O05508"/>
    <s v="2024-09-11"/>
    <x v="0"/>
    <s v="Karnataka"/>
    <s v="Consumer"/>
    <x v="1"/>
    <s v="Laptop"/>
    <n v="2"/>
    <n v="9783.0499999999993"/>
    <n v="7654.9"/>
    <n v="0.12"/>
    <n v="954.18399999999974"/>
  </r>
  <r>
    <s v="O05509"/>
    <s v="2024-07-09"/>
    <x v="2"/>
    <s v="Delhi"/>
    <s v="Consumer"/>
    <x v="0"/>
    <s v="Haircare"/>
    <n v="1"/>
    <n v="14299.93"/>
    <n v="10070.31"/>
    <n v="0.2"/>
    <n v="1369.6340000000005"/>
  </r>
  <r>
    <s v="O05510"/>
    <s v="2025-04-04"/>
    <x v="4"/>
    <s v="Maharashtra"/>
    <s v="SMB"/>
    <x v="3"/>
    <s v="Jacket"/>
    <n v="2"/>
    <n v="26375.31"/>
    <n v="22270.07"/>
    <n v="0.14000000000000001"/>
    <n v="412.69660000000113"/>
  </r>
  <r>
    <s v="O05511"/>
    <s v="2024-09-27"/>
    <x v="5"/>
    <s v="West Bengal"/>
    <s v="Corporate"/>
    <x v="0"/>
    <s v="Makeup"/>
    <n v="5"/>
    <n v="18463.599999999999"/>
    <n v="15306.33"/>
    <n v="0.05"/>
    <n v="2234.0899999999988"/>
  </r>
  <r>
    <s v="O05512"/>
    <s v="2024-05-26"/>
    <x v="7"/>
    <s v="Uttar Pradesh"/>
    <s v="SMB"/>
    <x v="3"/>
    <s v="Jacket"/>
    <n v="5"/>
    <n v="47083.4"/>
    <n v="38663.54"/>
    <n v="0.1"/>
    <n v="3711.5200000000004"/>
  </r>
  <r>
    <s v="O05513"/>
    <s v="2025-01-13"/>
    <x v="2"/>
    <s v="Delhi"/>
    <s v="Consumer"/>
    <x v="0"/>
    <s v="Perfume"/>
    <n v="3"/>
    <n v="22279.759999999998"/>
    <n v="14063.95"/>
    <n v="0.15"/>
    <n v="4873.8459999999977"/>
  </r>
  <r>
    <s v="O05514"/>
    <s v="2024-03-28"/>
    <x v="0"/>
    <s v="Karnataka"/>
    <s v="Consumer"/>
    <x v="1"/>
    <s v="Tablet"/>
    <n v="5"/>
    <n v="56650.42"/>
    <n v="38005.31"/>
    <n v="0.08"/>
    <n v="14113.076400000002"/>
  </r>
  <r>
    <s v="O05515"/>
    <s v="2025-01-14"/>
    <x v="6"/>
    <s v="Tamil Nadu"/>
    <s v="Consumer"/>
    <x v="2"/>
    <s v="Sofa"/>
    <n v="5"/>
    <n v="65885.39"/>
    <n v="40514.230000000003"/>
    <n v="0.09"/>
    <n v="19441.474899999997"/>
  </r>
  <r>
    <s v="O05516"/>
    <s v="2025-02-11"/>
    <x v="3"/>
    <s v="Telangana"/>
    <s v="Consumer"/>
    <x v="3"/>
    <s v="Shirt"/>
    <n v="4"/>
    <n v="45659.15"/>
    <n v="25259.37"/>
    <n v="0.16"/>
    <n v="13094.316000000003"/>
  </r>
  <r>
    <s v="O05517"/>
    <s v="2025-06-18"/>
    <x v="3"/>
    <s v="Telangana"/>
    <s v="Corporate"/>
    <x v="2"/>
    <s v="Chair"/>
    <n v="5"/>
    <n v="48117.3"/>
    <n v="27069.58"/>
    <n v="0.05"/>
    <n v="18641.855"/>
  </r>
  <r>
    <s v="O05518"/>
    <s v="2024-11-27"/>
    <x v="4"/>
    <s v="Maharashtra"/>
    <s v="SMB"/>
    <x v="2"/>
    <s v="Sofa"/>
    <n v="1"/>
    <n v="7299.26"/>
    <n v="5107.45"/>
    <n v="0.17"/>
    <n v="950.9358000000002"/>
  </r>
  <r>
    <s v="O05519"/>
    <s v="2025-02-25"/>
    <x v="5"/>
    <s v="West Bengal"/>
    <s v="Consumer"/>
    <x v="3"/>
    <s v="Jacket"/>
    <n v="3"/>
    <n v="41735.85"/>
    <n v="34050.120000000003"/>
    <n v="0.19"/>
    <n v="-244.08150000000387"/>
  </r>
  <r>
    <s v="O05520"/>
    <s v="2025-03-17"/>
    <x v="7"/>
    <s v="Uttar Pradesh"/>
    <s v="Consumer"/>
    <x v="3"/>
    <s v="Jacket"/>
    <n v="5"/>
    <n v="42406.7"/>
    <n v="29573.279999999999"/>
    <n v="0.17"/>
    <n v="5624.2809999999981"/>
  </r>
  <r>
    <s v="O05521"/>
    <s v="2024-08-13"/>
    <x v="3"/>
    <s v="Telangana"/>
    <s v="SMB"/>
    <x v="1"/>
    <s v="Tablet"/>
    <n v="3"/>
    <n v="21108.76"/>
    <n v="17062.38"/>
    <n v="0.28999999999999998"/>
    <n v="-2075.1604000000016"/>
  </r>
  <r>
    <s v="O05522"/>
    <s v="2024-09-01"/>
    <x v="2"/>
    <s v="Delhi"/>
    <s v="Consumer"/>
    <x v="2"/>
    <s v="Lamp"/>
    <n v="5"/>
    <n v="74842.25"/>
    <n v="53264.67"/>
    <n v="0.2"/>
    <n v="6609.130000000001"/>
  </r>
  <r>
    <s v="O05523"/>
    <s v="2025-02-27"/>
    <x v="3"/>
    <s v="Telangana"/>
    <s v="Corporate"/>
    <x v="3"/>
    <s v="Jeans"/>
    <n v="4"/>
    <n v="21486.87"/>
    <n v="13069.39"/>
    <n v="0.28000000000000003"/>
    <n v="2401.1563999999989"/>
  </r>
  <r>
    <s v="O05524"/>
    <s v="2024-07-18"/>
    <x v="2"/>
    <s v="Delhi"/>
    <s v="Consumer"/>
    <x v="0"/>
    <s v="Perfume"/>
    <n v="2"/>
    <n v="8133.16"/>
    <n v="4856.28"/>
    <n v="0.08"/>
    <n v="2626.2272000000003"/>
  </r>
  <r>
    <s v="O05525"/>
    <s v="2024-01-23"/>
    <x v="5"/>
    <s v="West Bengal"/>
    <s v="SMB"/>
    <x v="2"/>
    <s v="Lamp"/>
    <n v="4"/>
    <n v="30302.34"/>
    <n v="22505.919999999998"/>
    <n v="0.03"/>
    <n v="6887.3498000000018"/>
  </r>
  <r>
    <s v="O05526"/>
    <s v="2024-03-28"/>
    <x v="4"/>
    <s v="Maharashtra"/>
    <s v="Consumer"/>
    <x v="2"/>
    <s v="Chair"/>
    <n v="4"/>
    <n v="13822.33"/>
    <n v="11713.41"/>
    <n v="0.26"/>
    <n v="-1484.8858"/>
  </r>
  <r>
    <s v="O05527"/>
    <s v="2024-07-13"/>
    <x v="6"/>
    <s v="Tamil Nadu"/>
    <s v="Consumer"/>
    <x v="2"/>
    <s v="Sofa"/>
    <n v="1"/>
    <n v="772.57"/>
    <n v="438.92"/>
    <n v="0"/>
    <n v="333.65000000000003"/>
  </r>
  <r>
    <s v="O05528"/>
    <s v="2024-03-10"/>
    <x v="1"/>
    <s v="Maharashtra"/>
    <s v="Consumer"/>
    <x v="0"/>
    <s v="Perfume"/>
    <n v="2"/>
    <n v="26292.5"/>
    <n v="16718.39"/>
    <n v="0.24"/>
    <n v="3263.9100000000008"/>
  </r>
  <r>
    <s v="O05529"/>
    <s v="2024-08-26"/>
    <x v="2"/>
    <s v="Delhi"/>
    <s v="SMB"/>
    <x v="3"/>
    <s v="Jacket"/>
    <n v="5"/>
    <n v="49249.27"/>
    <n v="35745.730000000003"/>
    <n v="0.16"/>
    <n v="5623.6567999999943"/>
  </r>
  <r>
    <s v="O05530"/>
    <s v="2024-03-05"/>
    <x v="4"/>
    <s v="Maharashtra"/>
    <s v="SMB"/>
    <x v="0"/>
    <s v="Makeup"/>
    <n v="3"/>
    <n v="42741.77"/>
    <n v="34000.080000000002"/>
    <n v="0.1"/>
    <n v="4467.5129999999954"/>
  </r>
  <r>
    <s v="O05531"/>
    <s v="2025-03-01"/>
    <x v="5"/>
    <s v="West Bengal"/>
    <s v="Consumer"/>
    <x v="2"/>
    <s v="Sofa"/>
    <n v="5"/>
    <n v="34108.44"/>
    <n v="22064.17"/>
    <n v="0.12"/>
    <n v="7951.2572000000036"/>
  </r>
  <r>
    <s v="O05532"/>
    <s v="2024-12-05"/>
    <x v="4"/>
    <s v="Maharashtra"/>
    <s v="SMB"/>
    <x v="2"/>
    <s v="Table"/>
    <n v="1"/>
    <n v="5006.8999999999996"/>
    <n v="4125.93"/>
    <n v="0.23"/>
    <n v="-270.61700000000064"/>
  </r>
  <r>
    <s v="O05533"/>
    <s v="2024-06-17"/>
    <x v="0"/>
    <s v="Karnataka"/>
    <s v="Consumer"/>
    <x v="3"/>
    <s v="Jeans"/>
    <n v="4"/>
    <n v="51347.6"/>
    <n v="37334.089999999997"/>
    <n v="0.22"/>
    <n v="2717.0380000000023"/>
  </r>
  <r>
    <s v="O05534"/>
    <s v="2024-08-23"/>
    <x v="4"/>
    <s v="Maharashtra"/>
    <s v="Consumer"/>
    <x v="2"/>
    <s v="Chair"/>
    <n v="2"/>
    <n v="6458.35"/>
    <n v="4937.8900000000003"/>
    <n v="0.12"/>
    <n v="745.45799999999997"/>
  </r>
  <r>
    <s v="O05535"/>
    <s v="2024-03-17"/>
    <x v="4"/>
    <s v="Maharashtra"/>
    <s v="SMB"/>
    <x v="0"/>
    <s v="Haircare"/>
    <n v="5"/>
    <n v="5312.41"/>
    <n v="3997.84"/>
    <n v="0.01"/>
    <n v="1261.4458999999997"/>
  </r>
  <r>
    <s v="O05536"/>
    <s v="2024-03-22"/>
    <x v="0"/>
    <s v="Karnataka"/>
    <s v="SMB"/>
    <x v="0"/>
    <s v="Perfume"/>
    <n v="2"/>
    <n v="3313.81"/>
    <n v="2543.29"/>
    <n v="7.0000000000000007E-2"/>
    <n v="538.55329999999992"/>
  </r>
  <r>
    <s v="O05537"/>
    <s v="2025-02-23"/>
    <x v="6"/>
    <s v="Tamil Nadu"/>
    <s v="Corporate"/>
    <x v="3"/>
    <s v="Jeans"/>
    <n v="4"/>
    <n v="57632.33"/>
    <n v="43182.31"/>
    <n v="0.2"/>
    <n v="2923.5540000000037"/>
  </r>
  <r>
    <s v="O05538"/>
    <s v="2025-04-15"/>
    <x v="5"/>
    <s v="West Bengal"/>
    <s v="Corporate"/>
    <x v="0"/>
    <s v="Perfume"/>
    <n v="3"/>
    <n v="25673.86"/>
    <n v="15455.33"/>
    <n v="0.17"/>
    <n v="5853.9738000000007"/>
  </r>
  <r>
    <s v="O05539"/>
    <s v="2025-06-21"/>
    <x v="5"/>
    <s v="West Bengal"/>
    <s v="Consumer"/>
    <x v="2"/>
    <s v="Chair"/>
    <n v="3"/>
    <n v="5780.44"/>
    <n v="4222.75"/>
    <n v="0.2"/>
    <n v="401.60199999999963"/>
  </r>
  <r>
    <s v="O05540"/>
    <s v="2024-05-15"/>
    <x v="5"/>
    <s v="West Bengal"/>
    <s v="SMB"/>
    <x v="0"/>
    <s v="Skincare"/>
    <n v="2"/>
    <n v="24123.18"/>
    <n v="19702.259999999998"/>
    <n v="0.04"/>
    <n v="3455.9928000000018"/>
  </r>
  <r>
    <s v="O05541"/>
    <s v="2025-04-03"/>
    <x v="2"/>
    <s v="Delhi"/>
    <s v="SMB"/>
    <x v="0"/>
    <s v="Makeup"/>
    <n v="4"/>
    <n v="16577.240000000002"/>
    <n v="9927.43"/>
    <n v="0.01"/>
    <n v="6484.0376000000015"/>
  </r>
  <r>
    <s v="O05542"/>
    <s v="2024-02-01"/>
    <x v="4"/>
    <s v="Maharashtra"/>
    <s v="Corporate"/>
    <x v="2"/>
    <s v="Table"/>
    <n v="3"/>
    <n v="19338.47"/>
    <n v="13472.13"/>
    <n v="0.18"/>
    <n v="2385.4154000000017"/>
  </r>
  <r>
    <s v="O05543"/>
    <s v="2024-02-21"/>
    <x v="5"/>
    <s v="West Bengal"/>
    <s v="Consumer"/>
    <x v="3"/>
    <s v="Shirt"/>
    <n v="4"/>
    <n v="48931.15"/>
    <n v="34869.78"/>
    <n v="0.04"/>
    <n v="12104.124000000003"/>
  </r>
  <r>
    <s v="O05544"/>
    <s v="2025-03-12"/>
    <x v="5"/>
    <s v="West Bengal"/>
    <s v="Corporate"/>
    <x v="3"/>
    <s v="Jacket"/>
    <n v="5"/>
    <n v="43673.279999999999"/>
    <n v="27416.82"/>
    <n v="0.24"/>
    <n v="5774.8727999999992"/>
  </r>
  <r>
    <s v="O05545"/>
    <s v="2025-03-31"/>
    <x v="6"/>
    <s v="Tamil Nadu"/>
    <s v="Corporate"/>
    <x v="0"/>
    <s v="Skincare"/>
    <n v="1"/>
    <n v="7698.48"/>
    <n v="5063.97"/>
    <n v="0.22"/>
    <n v="940.8443999999995"/>
  </r>
  <r>
    <s v="O05546"/>
    <s v="2024-07-11"/>
    <x v="2"/>
    <s v="Delhi"/>
    <s v="Corporate"/>
    <x v="3"/>
    <s v="Jacket"/>
    <n v="2"/>
    <n v="17653.63"/>
    <n v="14011.95"/>
    <n v="0.22"/>
    <n v="-242.11859999999979"/>
  </r>
  <r>
    <s v="O05547"/>
    <s v="2025-06-20"/>
    <x v="0"/>
    <s v="Karnataka"/>
    <s v="Consumer"/>
    <x v="2"/>
    <s v="Sofa"/>
    <n v="5"/>
    <n v="34888.54"/>
    <n v="29421.06"/>
    <n v="0.27"/>
    <n v="-3952.4258000000009"/>
  </r>
  <r>
    <s v="O05548"/>
    <s v="2024-01-02"/>
    <x v="4"/>
    <s v="Maharashtra"/>
    <s v="SMB"/>
    <x v="3"/>
    <s v="Jacket"/>
    <n v="2"/>
    <n v="2208.85"/>
    <n v="1300.06"/>
    <n v="0.22"/>
    <n v="422.84299999999996"/>
  </r>
  <r>
    <s v="O05549"/>
    <s v="2025-06-22"/>
    <x v="0"/>
    <s v="Karnataka"/>
    <s v="Corporate"/>
    <x v="0"/>
    <s v="Skincare"/>
    <n v="3"/>
    <n v="26909.71"/>
    <n v="19031.46"/>
    <n v="0.15"/>
    <n v="3841.7935000000002"/>
  </r>
  <r>
    <s v="O05550"/>
    <s v="2024-07-16"/>
    <x v="5"/>
    <s v="West Bengal"/>
    <s v="Corporate"/>
    <x v="3"/>
    <s v="Shirt"/>
    <n v="3"/>
    <n v="1897.47"/>
    <n v="1436.15"/>
    <n v="0.3"/>
    <n v="-107.92100000000005"/>
  </r>
  <r>
    <s v="O05551"/>
    <s v="2024-12-23"/>
    <x v="6"/>
    <s v="Tamil Nadu"/>
    <s v="Corporate"/>
    <x v="3"/>
    <s v="Jacket"/>
    <n v="5"/>
    <n v="28303.87"/>
    <n v="18849.400000000001"/>
    <n v="0.19"/>
    <n v="4076.7346999999972"/>
  </r>
  <r>
    <s v="O05552"/>
    <s v="2024-12-20"/>
    <x v="3"/>
    <s v="Telangana"/>
    <s v="SMB"/>
    <x v="2"/>
    <s v="Table"/>
    <n v="2"/>
    <n v="5166.3599999999997"/>
    <n v="3511.49"/>
    <n v="0.17"/>
    <n v="776.58879999999988"/>
  </r>
  <r>
    <s v="O05553"/>
    <s v="2024-06-27"/>
    <x v="6"/>
    <s v="Tamil Nadu"/>
    <s v="Corporate"/>
    <x v="3"/>
    <s v="Shirt"/>
    <n v="1"/>
    <n v="9561.82"/>
    <n v="7768.6"/>
    <n v="0.22"/>
    <n v="-310.38040000000046"/>
  </r>
  <r>
    <s v="O05554"/>
    <s v="2024-05-19"/>
    <x v="6"/>
    <s v="Tamil Nadu"/>
    <s v="Corporate"/>
    <x v="2"/>
    <s v="Table"/>
    <n v="4"/>
    <n v="8787.74"/>
    <n v="7232.58"/>
    <n v="0.17"/>
    <n v="61.244199999999864"/>
  </r>
  <r>
    <s v="O05555"/>
    <s v="2025-05-20"/>
    <x v="3"/>
    <s v="Telangana"/>
    <s v="Consumer"/>
    <x v="0"/>
    <s v="Perfume"/>
    <n v="2"/>
    <n v="14963.45"/>
    <n v="12253.9"/>
    <n v="0.21"/>
    <n v="-432.77449999999908"/>
  </r>
  <r>
    <s v="O05556"/>
    <s v="2025-04-26"/>
    <x v="6"/>
    <s v="Tamil Nadu"/>
    <s v="Consumer"/>
    <x v="1"/>
    <s v="Phone"/>
    <n v="2"/>
    <n v="13113.79"/>
    <n v="7897.83"/>
    <n v="0.08"/>
    <n v="4166.8568000000014"/>
  </r>
  <r>
    <s v="O05557"/>
    <s v="2024-09-06"/>
    <x v="2"/>
    <s v="Delhi"/>
    <s v="Corporate"/>
    <x v="1"/>
    <s v="Tablet"/>
    <n v="5"/>
    <n v="68220.289999999994"/>
    <n v="47917.24"/>
    <n v="0.25"/>
    <n v="3247.9774999999972"/>
  </r>
  <r>
    <s v="O05558"/>
    <s v="2024-04-15"/>
    <x v="2"/>
    <s v="Delhi"/>
    <s v="Consumer"/>
    <x v="2"/>
    <s v="Sofa"/>
    <n v="4"/>
    <n v="16780"/>
    <n v="13308.61"/>
    <n v="0.02"/>
    <n v="3135.7899999999995"/>
  </r>
  <r>
    <s v="O05559"/>
    <s v="2024-04-14"/>
    <x v="4"/>
    <s v="Maharashtra"/>
    <s v="SMB"/>
    <x v="0"/>
    <s v="Perfume"/>
    <n v="5"/>
    <n v="59412.75"/>
    <n v="35787.58"/>
    <n v="0.19"/>
    <n v="12336.747499999998"/>
  </r>
  <r>
    <s v="O05560"/>
    <s v="2025-05-02"/>
    <x v="5"/>
    <s v="West Bengal"/>
    <s v="SMB"/>
    <x v="0"/>
    <s v="Haircare"/>
    <n v="2"/>
    <n v="11994.17"/>
    <n v="8069.22"/>
    <n v="0.24"/>
    <n v="1046.3492000000001"/>
  </r>
  <r>
    <s v="O05561"/>
    <s v="2024-02-21"/>
    <x v="6"/>
    <s v="Tamil Nadu"/>
    <s v="Consumer"/>
    <x v="2"/>
    <s v="Lamp"/>
    <n v="4"/>
    <n v="50530.52"/>
    <n v="38117.5"/>
    <n v="0.22"/>
    <n v="1296.3055999999979"/>
  </r>
  <r>
    <s v="O05562"/>
    <s v="2024-08-06"/>
    <x v="2"/>
    <s v="Delhi"/>
    <s v="Consumer"/>
    <x v="2"/>
    <s v="Chair"/>
    <n v="4"/>
    <n v="43230.04"/>
    <n v="34552.699999999997"/>
    <n v="0.06"/>
    <n v="6083.5376000000033"/>
  </r>
  <r>
    <s v="O05563"/>
    <s v="2024-03-24"/>
    <x v="1"/>
    <s v="Maharashtra"/>
    <s v="Consumer"/>
    <x v="2"/>
    <s v="Chair"/>
    <n v="4"/>
    <n v="34272.589999999997"/>
    <n v="19719.400000000001"/>
    <n v="0.02"/>
    <n v="13867.738199999994"/>
  </r>
  <r>
    <s v="O05564"/>
    <s v="2025-01-21"/>
    <x v="6"/>
    <s v="Tamil Nadu"/>
    <s v="SMB"/>
    <x v="2"/>
    <s v="Lamp"/>
    <n v="3"/>
    <n v="38081.599999999999"/>
    <n v="32198.38"/>
    <n v="0.25"/>
    <n v="-3637.1800000000021"/>
  </r>
  <r>
    <s v="O05565"/>
    <s v="2024-03-07"/>
    <x v="6"/>
    <s v="Tamil Nadu"/>
    <s v="SMB"/>
    <x v="3"/>
    <s v="Shoes"/>
    <n v="4"/>
    <n v="27663.41"/>
    <n v="15268.24"/>
    <n v="0.12"/>
    <n v="9075.5607999999993"/>
  </r>
  <r>
    <s v="O05566"/>
    <s v="2024-03-27"/>
    <x v="7"/>
    <s v="Uttar Pradesh"/>
    <s v="Consumer"/>
    <x v="2"/>
    <s v="Sofa"/>
    <n v="3"/>
    <n v="19479.310000000001"/>
    <n v="14047.61"/>
    <n v="7.0000000000000007E-2"/>
    <n v="4068.1483000000007"/>
  </r>
  <r>
    <s v="O05567"/>
    <s v="2025-04-18"/>
    <x v="3"/>
    <s v="Telangana"/>
    <s v="Corporate"/>
    <x v="1"/>
    <s v="Headphones"/>
    <n v="2"/>
    <n v="24409.59"/>
    <n v="17693.71"/>
    <n v="0.17"/>
    <n v="2566.2497000000003"/>
  </r>
  <r>
    <s v="O05568"/>
    <s v="2024-07-02"/>
    <x v="7"/>
    <s v="Uttar Pradesh"/>
    <s v="Corporate"/>
    <x v="2"/>
    <s v="Table"/>
    <n v="1"/>
    <n v="11239.96"/>
    <n v="7360.92"/>
    <n v="0.06"/>
    <n v="3204.6423999999993"/>
  </r>
  <r>
    <s v="O05569"/>
    <s v="2025-06-02"/>
    <x v="3"/>
    <s v="Telangana"/>
    <s v="Corporate"/>
    <x v="2"/>
    <s v="Sofa"/>
    <n v="2"/>
    <n v="25710.66"/>
    <n v="15017.57"/>
    <n v="0.19"/>
    <n v="5808.0645999999997"/>
  </r>
  <r>
    <s v="O05570"/>
    <s v="2024-04-15"/>
    <x v="5"/>
    <s v="West Bengal"/>
    <s v="Corporate"/>
    <x v="0"/>
    <s v="Haircare"/>
    <n v="5"/>
    <n v="51143.86"/>
    <n v="42313.2"/>
    <n v="0.02"/>
    <n v="7807.7828000000036"/>
  </r>
  <r>
    <s v="O05571"/>
    <s v="2025-06-19"/>
    <x v="1"/>
    <s v="Maharashtra"/>
    <s v="Consumer"/>
    <x v="0"/>
    <s v="Haircare"/>
    <n v="5"/>
    <n v="31410.52"/>
    <n v="17770.77"/>
    <n v="0.15"/>
    <n v="8928.1720000000005"/>
  </r>
  <r>
    <s v="O05572"/>
    <s v="2025-01-04"/>
    <x v="5"/>
    <s v="West Bengal"/>
    <s v="Consumer"/>
    <x v="3"/>
    <s v="Shirt"/>
    <n v="3"/>
    <n v="26353.42"/>
    <n v="20323.8"/>
    <n v="0.06"/>
    <n v="4448.4147999999986"/>
  </r>
  <r>
    <s v="O05573"/>
    <s v="2024-11-13"/>
    <x v="2"/>
    <s v="Delhi"/>
    <s v="SMB"/>
    <x v="0"/>
    <s v="Skincare"/>
    <n v="3"/>
    <n v="23548.31"/>
    <n v="16625.97"/>
    <n v="0.13"/>
    <n v="3861.0596999999998"/>
  </r>
  <r>
    <s v="O05574"/>
    <s v="2024-11-29"/>
    <x v="4"/>
    <s v="Maharashtra"/>
    <s v="Corporate"/>
    <x v="1"/>
    <s v="Phone"/>
    <n v="4"/>
    <n v="40293.94"/>
    <n v="33347.480000000003"/>
    <n v="0.06"/>
    <n v="4528.8235999999997"/>
  </r>
  <r>
    <s v="O05575"/>
    <s v="2024-04-04"/>
    <x v="2"/>
    <s v="Delhi"/>
    <s v="SMB"/>
    <x v="3"/>
    <s v="Jacket"/>
    <n v="2"/>
    <n v="5468.66"/>
    <n v="4330.6499999999996"/>
    <n v="0.08"/>
    <n v="700.51720000000023"/>
  </r>
  <r>
    <s v="O05576"/>
    <s v="2025-04-25"/>
    <x v="1"/>
    <s v="Maharashtra"/>
    <s v="SMB"/>
    <x v="0"/>
    <s v="Skincare"/>
    <n v="2"/>
    <n v="7336.54"/>
    <n v="5058.87"/>
    <n v="0.28999999999999998"/>
    <n v="150.07340000000022"/>
  </r>
  <r>
    <s v="O05577"/>
    <s v="2025-02-12"/>
    <x v="6"/>
    <s v="Tamil Nadu"/>
    <s v="Corporate"/>
    <x v="2"/>
    <s v="Lamp"/>
    <n v="1"/>
    <n v="6034.49"/>
    <n v="4929.5200000000004"/>
    <n v="0.05"/>
    <n v="803.24549999999931"/>
  </r>
  <r>
    <s v="O05578"/>
    <s v="2025-02-07"/>
    <x v="3"/>
    <s v="Telangana"/>
    <s v="Consumer"/>
    <x v="0"/>
    <s v="Skincare"/>
    <n v="5"/>
    <n v="37900.589999999997"/>
    <n v="29707.73"/>
    <n v="0.14000000000000001"/>
    <n v="2886.7773999999972"/>
  </r>
  <r>
    <s v="O05579"/>
    <s v="2025-04-16"/>
    <x v="0"/>
    <s v="Karnataka"/>
    <s v="SMB"/>
    <x v="3"/>
    <s v="Jacket"/>
    <n v="5"/>
    <n v="35423.19"/>
    <n v="21434.880000000001"/>
    <n v="0.13"/>
    <n v="9383.2953000000016"/>
  </r>
  <r>
    <s v="O05580"/>
    <s v="2024-02-28"/>
    <x v="7"/>
    <s v="Uttar Pradesh"/>
    <s v="Corporate"/>
    <x v="2"/>
    <s v="Sofa"/>
    <n v="2"/>
    <n v="3522.01"/>
    <n v="2857.75"/>
    <n v="0.1"/>
    <n v="312.0590000000002"/>
  </r>
  <r>
    <s v="O05581"/>
    <s v="2025-03-30"/>
    <x v="1"/>
    <s v="Maharashtra"/>
    <s v="Corporate"/>
    <x v="3"/>
    <s v="Jeans"/>
    <n v="3"/>
    <n v="44166.59"/>
    <n v="34006.61"/>
    <n v="0.2"/>
    <n v="1326.6619999999966"/>
  </r>
  <r>
    <s v="O05582"/>
    <s v="2024-04-15"/>
    <x v="6"/>
    <s v="Tamil Nadu"/>
    <s v="Corporate"/>
    <x v="2"/>
    <s v="Table"/>
    <n v="4"/>
    <n v="31469.97"/>
    <n v="17554.52"/>
    <n v="0.26"/>
    <n v="5733.2578000000003"/>
  </r>
  <r>
    <s v="O05583"/>
    <s v="2025-05-22"/>
    <x v="4"/>
    <s v="Maharashtra"/>
    <s v="SMB"/>
    <x v="2"/>
    <s v="Chair"/>
    <n v="1"/>
    <n v="13012.47"/>
    <n v="10314.84"/>
    <n v="0.15"/>
    <n v="745.75949999999943"/>
  </r>
  <r>
    <s v="O05584"/>
    <s v="2024-11-05"/>
    <x v="7"/>
    <s v="Uttar Pradesh"/>
    <s v="Consumer"/>
    <x v="2"/>
    <s v="Lamp"/>
    <n v="3"/>
    <n v="37971.910000000003"/>
    <n v="25208.77"/>
    <n v="0.13"/>
    <n v="7826.7917000000025"/>
  </r>
  <r>
    <s v="O05585"/>
    <s v="2024-12-22"/>
    <x v="7"/>
    <s v="Uttar Pradesh"/>
    <s v="Corporate"/>
    <x v="1"/>
    <s v="Laptop"/>
    <n v="2"/>
    <n v="4140.79"/>
    <n v="2642.65"/>
    <n v="0.28000000000000003"/>
    <n v="338.71879999999987"/>
  </r>
  <r>
    <s v="O05586"/>
    <s v="2024-07-07"/>
    <x v="2"/>
    <s v="Delhi"/>
    <s v="Corporate"/>
    <x v="3"/>
    <s v="Shoes"/>
    <n v="3"/>
    <n v="10621.85"/>
    <n v="8330.7199999999993"/>
    <n v="0.13"/>
    <n v="910.289500000001"/>
  </r>
  <r>
    <s v="O05587"/>
    <s v="2024-01-22"/>
    <x v="2"/>
    <s v="Delhi"/>
    <s v="Consumer"/>
    <x v="0"/>
    <s v="Skincare"/>
    <n v="1"/>
    <n v="9984.19"/>
    <n v="6656.85"/>
    <n v="0"/>
    <n v="3327.34"/>
  </r>
  <r>
    <s v="O05588"/>
    <s v="2024-11-21"/>
    <x v="7"/>
    <s v="Uttar Pradesh"/>
    <s v="Consumer"/>
    <x v="3"/>
    <s v="Jacket"/>
    <n v="1"/>
    <n v="12171.1"/>
    <n v="8019.7"/>
    <n v="0.19"/>
    <n v="1838.8910000000005"/>
  </r>
  <r>
    <s v="O05589"/>
    <s v="2024-01-18"/>
    <x v="5"/>
    <s v="West Bengal"/>
    <s v="Consumer"/>
    <x v="0"/>
    <s v="Perfume"/>
    <n v="4"/>
    <n v="54761.75"/>
    <n v="45969.48"/>
    <n v="0.28999999999999998"/>
    <n v="-7088.6375000000025"/>
  </r>
  <r>
    <s v="O05590"/>
    <s v="2024-12-21"/>
    <x v="2"/>
    <s v="Delhi"/>
    <s v="Corporate"/>
    <x v="2"/>
    <s v="Lamp"/>
    <n v="1"/>
    <n v="12477.82"/>
    <n v="7552.77"/>
    <n v="0.28000000000000003"/>
    <n v="1431.2603999999992"/>
  </r>
  <r>
    <s v="O05591"/>
    <s v="2024-10-09"/>
    <x v="1"/>
    <s v="Maharashtra"/>
    <s v="Consumer"/>
    <x v="3"/>
    <s v="Jeans"/>
    <n v="1"/>
    <n v="3231.74"/>
    <n v="1991.76"/>
    <n v="0.03"/>
    <n v="1143.0277999999998"/>
  </r>
  <r>
    <s v="O05592"/>
    <s v="2025-04-27"/>
    <x v="6"/>
    <s v="Tamil Nadu"/>
    <s v="Corporate"/>
    <x v="3"/>
    <s v="Jacket"/>
    <n v="5"/>
    <n v="54845.23"/>
    <n v="37866.74"/>
    <n v="0.17"/>
    <n v="7654.8009000000038"/>
  </r>
  <r>
    <s v="O05593"/>
    <s v="2024-01-29"/>
    <x v="7"/>
    <s v="Uttar Pradesh"/>
    <s v="Consumer"/>
    <x v="2"/>
    <s v="Sofa"/>
    <n v="2"/>
    <n v="12364.87"/>
    <n v="8268.02"/>
    <n v="0.28000000000000003"/>
    <n v="634.68639999999959"/>
  </r>
  <r>
    <s v="O05594"/>
    <s v="2024-08-25"/>
    <x v="6"/>
    <s v="Tamil Nadu"/>
    <s v="SMB"/>
    <x v="2"/>
    <s v="Chair"/>
    <n v="1"/>
    <n v="12861.81"/>
    <n v="10907.17"/>
    <n v="0.12"/>
    <n v="411.22279999999955"/>
  </r>
  <r>
    <s v="O05595"/>
    <s v="2024-04-24"/>
    <x v="3"/>
    <s v="Telangana"/>
    <s v="SMB"/>
    <x v="2"/>
    <s v="Lamp"/>
    <n v="2"/>
    <n v="28958.16"/>
    <n v="20409.18"/>
    <n v="7.0000000000000007E-2"/>
    <n v="6521.9087999999992"/>
  </r>
  <r>
    <s v="O05596"/>
    <s v="2024-04-22"/>
    <x v="1"/>
    <s v="Maharashtra"/>
    <s v="SMB"/>
    <x v="3"/>
    <s v="Shoes"/>
    <n v="4"/>
    <n v="14192.71"/>
    <n v="11991.4"/>
    <n v="0.09"/>
    <n v="923.96609999999964"/>
  </r>
  <r>
    <s v="O05597"/>
    <s v="2024-09-23"/>
    <x v="1"/>
    <s v="Maharashtra"/>
    <s v="SMB"/>
    <x v="1"/>
    <s v="Headphones"/>
    <n v="4"/>
    <n v="4875.6499999999996"/>
    <n v="3767.56"/>
    <n v="0.22"/>
    <n v="35.446999999999662"/>
  </r>
  <r>
    <s v="O05598"/>
    <s v="2024-03-17"/>
    <x v="3"/>
    <s v="Telangana"/>
    <s v="Corporate"/>
    <x v="1"/>
    <s v="Phone"/>
    <n v="4"/>
    <n v="56890.26"/>
    <n v="47956.31"/>
    <n v="0.15"/>
    <n v="400.4110000000037"/>
  </r>
  <r>
    <s v="O05599"/>
    <s v="2024-08-30"/>
    <x v="7"/>
    <s v="Uttar Pradesh"/>
    <s v="Consumer"/>
    <x v="1"/>
    <s v="Headphones"/>
    <n v="5"/>
    <n v="34609.9"/>
    <n v="22715.599999999999"/>
    <n v="0.08"/>
    <n v="9125.5080000000016"/>
  </r>
  <r>
    <s v="O05600"/>
    <s v="2024-02-13"/>
    <x v="0"/>
    <s v="Karnataka"/>
    <s v="Corporate"/>
    <x v="3"/>
    <s v="Jeans"/>
    <n v="2"/>
    <n v="21754.68"/>
    <n v="18246.61"/>
    <n v="0.25"/>
    <n v="-1930.6000000000004"/>
  </r>
  <r>
    <s v="O05601"/>
    <s v="2025-04-20"/>
    <x v="1"/>
    <s v="Maharashtra"/>
    <s v="Corporate"/>
    <x v="2"/>
    <s v="Table"/>
    <n v="3"/>
    <n v="27151.62"/>
    <n v="15327.03"/>
    <n v="0.18"/>
    <n v="6937.2983999999988"/>
  </r>
  <r>
    <s v="O05602"/>
    <s v="2025-02-22"/>
    <x v="3"/>
    <s v="Telangana"/>
    <s v="SMB"/>
    <x v="0"/>
    <s v="Makeup"/>
    <n v="4"/>
    <n v="47931.28"/>
    <n v="29659.15"/>
    <n v="0.16"/>
    <n v="10603.125199999999"/>
  </r>
  <r>
    <s v="O05603"/>
    <s v="2025-03-22"/>
    <x v="7"/>
    <s v="Uttar Pradesh"/>
    <s v="SMB"/>
    <x v="2"/>
    <s v="Chair"/>
    <n v="3"/>
    <n v="13233.97"/>
    <n v="10990.85"/>
    <n v="0.21"/>
    <n v="-536.01370000000088"/>
  </r>
  <r>
    <s v="O05604"/>
    <s v="2024-06-18"/>
    <x v="0"/>
    <s v="Karnataka"/>
    <s v="SMB"/>
    <x v="2"/>
    <s v="Lamp"/>
    <n v="5"/>
    <n v="72678.929999999993"/>
    <n v="48416.01"/>
    <n v="0.13"/>
    <n v="14814.659099999992"/>
  </r>
  <r>
    <s v="O05605"/>
    <s v="2024-02-22"/>
    <x v="2"/>
    <s v="Delhi"/>
    <s v="Consumer"/>
    <x v="2"/>
    <s v="Table"/>
    <n v="1"/>
    <n v="2896.18"/>
    <n v="2213.11"/>
    <n v="0.3"/>
    <n v="-185.78400000000022"/>
  </r>
  <r>
    <s v="O05606"/>
    <s v="2024-04-27"/>
    <x v="7"/>
    <s v="Uttar Pradesh"/>
    <s v="SMB"/>
    <x v="3"/>
    <s v="Shirt"/>
    <n v="1"/>
    <n v="7950.6"/>
    <n v="5833.88"/>
    <n v="0.1"/>
    <n v="1321.6600000000003"/>
  </r>
  <r>
    <s v="O05607"/>
    <s v="2025-03-14"/>
    <x v="1"/>
    <s v="Maharashtra"/>
    <s v="Consumer"/>
    <x v="0"/>
    <s v="Makeup"/>
    <n v="3"/>
    <n v="44155.58"/>
    <n v="24602.94"/>
    <n v="0.23"/>
    <n v="9396.8566000000028"/>
  </r>
  <r>
    <s v="O05608"/>
    <s v="2024-12-16"/>
    <x v="2"/>
    <s v="Delhi"/>
    <s v="Corporate"/>
    <x v="1"/>
    <s v="Phone"/>
    <n v="1"/>
    <n v="13348.18"/>
    <n v="9326.75"/>
    <n v="0.14000000000000001"/>
    <n v="2152.6848"/>
  </r>
  <r>
    <s v="O05609"/>
    <s v="2024-08-07"/>
    <x v="3"/>
    <s v="Telangana"/>
    <s v="Corporate"/>
    <x v="0"/>
    <s v="Perfume"/>
    <n v="2"/>
    <n v="20252.28"/>
    <n v="12456.02"/>
    <n v="0.22"/>
    <n v="3340.7583999999988"/>
  </r>
  <r>
    <s v="O05610"/>
    <s v="2024-04-07"/>
    <x v="6"/>
    <s v="Tamil Nadu"/>
    <s v="Consumer"/>
    <x v="0"/>
    <s v="Perfume"/>
    <n v="4"/>
    <n v="59040.88"/>
    <n v="34684.69"/>
    <n v="0.11"/>
    <n v="17861.693199999994"/>
  </r>
  <r>
    <s v="O05611"/>
    <s v="2024-05-31"/>
    <x v="2"/>
    <s v="Delhi"/>
    <s v="Corporate"/>
    <x v="2"/>
    <s v="Chair"/>
    <n v="1"/>
    <n v="10744.81"/>
    <n v="7245.66"/>
    <n v="0.21"/>
    <n v="1242.7399"/>
  </r>
  <r>
    <s v="O05612"/>
    <s v="2024-01-24"/>
    <x v="1"/>
    <s v="Maharashtra"/>
    <s v="SMB"/>
    <x v="1"/>
    <s v="Tablet"/>
    <n v="4"/>
    <n v="26913.81"/>
    <n v="20199.07"/>
    <n v="0"/>
    <n v="6714.7400000000016"/>
  </r>
  <r>
    <s v="O05613"/>
    <s v="2024-05-11"/>
    <x v="7"/>
    <s v="Uttar Pradesh"/>
    <s v="SMB"/>
    <x v="1"/>
    <s v="Tablet"/>
    <n v="4"/>
    <n v="39433.730000000003"/>
    <n v="27703.55"/>
    <n v="0.28999999999999998"/>
    <n v="294.39830000000438"/>
  </r>
  <r>
    <s v="O05614"/>
    <s v="2024-07-30"/>
    <x v="5"/>
    <s v="West Bengal"/>
    <s v="SMB"/>
    <x v="3"/>
    <s v="Jeans"/>
    <n v="4"/>
    <n v="3796.54"/>
    <n v="3025.53"/>
    <n v="0.25"/>
    <n v="-178.12500000000023"/>
  </r>
  <r>
    <s v="O05615"/>
    <s v="2024-04-14"/>
    <x v="4"/>
    <s v="Maharashtra"/>
    <s v="SMB"/>
    <x v="2"/>
    <s v="Lamp"/>
    <n v="1"/>
    <n v="13351.33"/>
    <n v="9182.2000000000007"/>
    <n v="0.24"/>
    <n v="964.81079999999929"/>
  </r>
  <r>
    <s v="O05616"/>
    <s v="2025-03-10"/>
    <x v="6"/>
    <s v="Tamil Nadu"/>
    <s v="Consumer"/>
    <x v="0"/>
    <s v="Makeup"/>
    <n v="5"/>
    <n v="72193.3"/>
    <n v="58538.68"/>
    <n v="0.12"/>
    <n v="4991.4240000000027"/>
  </r>
  <r>
    <s v="O05617"/>
    <s v="2025-04-22"/>
    <x v="1"/>
    <s v="Maharashtra"/>
    <s v="SMB"/>
    <x v="0"/>
    <s v="Haircare"/>
    <n v="2"/>
    <n v="29181.14"/>
    <n v="24170.34"/>
    <n v="0.03"/>
    <n v="4135.3657999999996"/>
  </r>
  <r>
    <s v="O05618"/>
    <s v="2024-12-15"/>
    <x v="3"/>
    <s v="Telangana"/>
    <s v="Consumer"/>
    <x v="1"/>
    <s v="Headphones"/>
    <n v="4"/>
    <n v="51263.35"/>
    <n v="38285.339999999997"/>
    <n v="0.23"/>
    <n v="1187.4395000000022"/>
  </r>
  <r>
    <s v="O05619"/>
    <s v="2025-05-20"/>
    <x v="3"/>
    <s v="Telangana"/>
    <s v="Consumer"/>
    <x v="2"/>
    <s v="Table"/>
    <n v="4"/>
    <n v="27885.279999999999"/>
    <n v="16723.22"/>
    <n v="0.11"/>
    <n v="8094.6791999999978"/>
  </r>
  <r>
    <s v="O05620"/>
    <s v="2024-04-08"/>
    <x v="0"/>
    <s v="Karnataka"/>
    <s v="SMB"/>
    <x v="0"/>
    <s v="Makeup"/>
    <n v="1"/>
    <n v="3147.51"/>
    <n v="2482"/>
    <n v="0.16"/>
    <n v="161.9084000000002"/>
  </r>
  <r>
    <s v="O05621"/>
    <s v="2025-03-31"/>
    <x v="3"/>
    <s v="Telangana"/>
    <s v="Corporate"/>
    <x v="3"/>
    <s v="Shirt"/>
    <n v="4"/>
    <n v="12288.78"/>
    <n v="9029.49"/>
    <n v="0.09"/>
    <n v="2153.2998000000007"/>
  </r>
  <r>
    <s v="O05622"/>
    <s v="2024-09-11"/>
    <x v="1"/>
    <s v="Maharashtra"/>
    <s v="Consumer"/>
    <x v="0"/>
    <s v="Skincare"/>
    <n v="4"/>
    <n v="44688.62"/>
    <n v="28389.01"/>
    <n v="0.3"/>
    <n v="2893.0240000000031"/>
  </r>
  <r>
    <s v="O05623"/>
    <s v="2025-04-24"/>
    <x v="0"/>
    <s v="Karnataka"/>
    <s v="SMB"/>
    <x v="3"/>
    <s v="Shirt"/>
    <n v="1"/>
    <n v="13135.7"/>
    <n v="7875.4"/>
    <n v="0.08"/>
    <n v="4209.4440000000013"/>
  </r>
  <r>
    <s v="O05624"/>
    <s v="2025-03-03"/>
    <x v="5"/>
    <s v="West Bengal"/>
    <s v="Consumer"/>
    <x v="0"/>
    <s v="Haircare"/>
    <n v="2"/>
    <n v="19460.580000000002"/>
    <n v="15641.87"/>
    <n v="0.21"/>
    <n v="-268.01179999999931"/>
  </r>
  <r>
    <s v="O05625"/>
    <s v="2024-11-12"/>
    <x v="3"/>
    <s v="Telangana"/>
    <s v="SMB"/>
    <x v="2"/>
    <s v="Sofa"/>
    <n v="5"/>
    <n v="10303.290000000001"/>
    <n v="6061.71"/>
    <n v="0.14000000000000001"/>
    <n v="2799.1194000000005"/>
  </r>
  <r>
    <s v="O05626"/>
    <s v="2024-03-04"/>
    <x v="0"/>
    <s v="Karnataka"/>
    <s v="Consumer"/>
    <x v="1"/>
    <s v="Laptop"/>
    <n v="5"/>
    <n v="61764.72"/>
    <n v="38152.76"/>
    <n v="0.14000000000000001"/>
    <n v="14964.899199999998"/>
  </r>
  <r>
    <s v="O05627"/>
    <s v="2024-01-29"/>
    <x v="7"/>
    <s v="Uttar Pradesh"/>
    <s v="Consumer"/>
    <x v="2"/>
    <s v="Chair"/>
    <n v="2"/>
    <n v="20498.37"/>
    <n v="11281.01"/>
    <n v="0.11"/>
    <n v="6962.5392999999985"/>
  </r>
  <r>
    <s v="O05628"/>
    <s v="2025-01-29"/>
    <x v="2"/>
    <s v="Delhi"/>
    <s v="Corporate"/>
    <x v="3"/>
    <s v="Jacket"/>
    <n v="1"/>
    <n v="12487.42"/>
    <n v="9492.4699999999993"/>
    <n v="0.08"/>
    <n v="1995.9564000000007"/>
  </r>
  <r>
    <s v="O05629"/>
    <s v="2024-07-05"/>
    <x v="1"/>
    <s v="Maharashtra"/>
    <s v="Corporate"/>
    <x v="2"/>
    <s v="Sofa"/>
    <n v="4"/>
    <n v="16351.25"/>
    <n v="13012.98"/>
    <n v="0.02"/>
    <n v="3011.2450000000003"/>
  </r>
  <r>
    <s v="O05630"/>
    <s v="2024-07-31"/>
    <x v="4"/>
    <s v="Maharashtra"/>
    <s v="Consumer"/>
    <x v="1"/>
    <s v="Phone"/>
    <n v="5"/>
    <n v="60817.38"/>
    <n v="45680.41"/>
    <n v="0.15"/>
    <n v="6014.3629999999939"/>
  </r>
  <r>
    <s v="O05631"/>
    <s v="2024-07-12"/>
    <x v="2"/>
    <s v="Delhi"/>
    <s v="Consumer"/>
    <x v="1"/>
    <s v="Headphones"/>
    <n v="1"/>
    <n v="13142.41"/>
    <n v="10387.6"/>
    <n v="0.21"/>
    <n v="-5.0961000000002059"/>
  </r>
  <r>
    <s v="O05632"/>
    <s v="2025-01-17"/>
    <x v="3"/>
    <s v="Telangana"/>
    <s v="Corporate"/>
    <x v="0"/>
    <s v="Skincare"/>
    <n v="3"/>
    <n v="15995.43"/>
    <n v="8995.61"/>
    <n v="0.13"/>
    <n v="4920.4141"/>
  </r>
  <r>
    <s v="O05633"/>
    <s v="2024-11-10"/>
    <x v="0"/>
    <s v="Karnataka"/>
    <s v="Consumer"/>
    <x v="1"/>
    <s v="Laptop"/>
    <n v="2"/>
    <n v="18210.7"/>
    <n v="10908.59"/>
    <n v="0.01"/>
    <n v="7120.0030000000006"/>
  </r>
  <r>
    <s v="O05634"/>
    <s v="2025-03-31"/>
    <x v="5"/>
    <s v="West Bengal"/>
    <s v="Corporate"/>
    <x v="1"/>
    <s v="Laptop"/>
    <n v="4"/>
    <n v="13022.16"/>
    <n v="9083.36"/>
    <n v="7.0000000000000007E-2"/>
    <n v="3027.2487999999994"/>
  </r>
  <r>
    <s v="O05635"/>
    <s v="2025-04-30"/>
    <x v="7"/>
    <s v="Uttar Pradesh"/>
    <s v="Consumer"/>
    <x v="2"/>
    <s v="Sofa"/>
    <n v="2"/>
    <n v="18224.37"/>
    <n v="11929.59"/>
    <n v="0.25"/>
    <n v="1738.6874999999991"/>
  </r>
  <r>
    <s v="O05636"/>
    <s v="2024-02-29"/>
    <x v="4"/>
    <s v="Maharashtra"/>
    <s v="Corporate"/>
    <x v="2"/>
    <s v="Chair"/>
    <n v="3"/>
    <n v="27269.38"/>
    <n v="21496.87"/>
    <n v="0.28000000000000003"/>
    <n v="-1862.9163999999992"/>
  </r>
  <r>
    <s v="O05637"/>
    <s v="2024-11-19"/>
    <x v="0"/>
    <s v="Karnataka"/>
    <s v="Consumer"/>
    <x v="1"/>
    <s v="Tablet"/>
    <n v="3"/>
    <n v="35741.370000000003"/>
    <n v="21054.3"/>
    <n v="0.01"/>
    <n v="14329.656300000004"/>
  </r>
  <r>
    <s v="O05638"/>
    <s v="2024-06-08"/>
    <x v="2"/>
    <s v="Delhi"/>
    <s v="Corporate"/>
    <x v="0"/>
    <s v="Perfume"/>
    <n v="1"/>
    <n v="11995.39"/>
    <n v="8578.4599999999991"/>
    <n v="0.2"/>
    <n v="1017.8520000000003"/>
  </r>
  <r>
    <s v="O05639"/>
    <s v="2024-10-03"/>
    <x v="6"/>
    <s v="Tamil Nadu"/>
    <s v="Consumer"/>
    <x v="3"/>
    <s v="Shirt"/>
    <n v="4"/>
    <n v="35668.370000000003"/>
    <n v="30207.83"/>
    <n v="0.16"/>
    <n v="-246.39919999999984"/>
  </r>
  <r>
    <s v="O05640"/>
    <s v="2024-06-17"/>
    <x v="2"/>
    <s v="Delhi"/>
    <s v="SMB"/>
    <x v="3"/>
    <s v="Jeans"/>
    <n v="2"/>
    <n v="2561.9699999999998"/>
    <n v="1937.31"/>
    <n v="0.28999999999999998"/>
    <n v="-118.31130000000007"/>
  </r>
  <r>
    <s v="O05641"/>
    <s v="2024-05-09"/>
    <x v="6"/>
    <s v="Tamil Nadu"/>
    <s v="SMB"/>
    <x v="0"/>
    <s v="Skincare"/>
    <n v="4"/>
    <n v="54124.160000000003"/>
    <n v="40849.379999999997"/>
    <n v="0.02"/>
    <n v="12192.296800000006"/>
  </r>
  <r>
    <s v="O05642"/>
    <s v="2025-03-24"/>
    <x v="5"/>
    <s v="West Bengal"/>
    <s v="Consumer"/>
    <x v="2"/>
    <s v="Lamp"/>
    <n v="4"/>
    <n v="26108.33"/>
    <n v="17805.830000000002"/>
    <n v="0.04"/>
    <n v="7258.1668"/>
  </r>
  <r>
    <s v="O05643"/>
    <s v="2024-01-24"/>
    <x v="6"/>
    <s v="Tamil Nadu"/>
    <s v="Corporate"/>
    <x v="2"/>
    <s v="Lamp"/>
    <n v="2"/>
    <n v="19922.73"/>
    <n v="13195.33"/>
    <n v="0.05"/>
    <n v="5731.2634999999991"/>
  </r>
  <r>
    <s v="O05644"/>
    <s v="2024-08-19"/>
    <x v="1"/>
    <s v="Maharashtra"/>
    <s v="Corporate"/>
    <x v="0"/>
    <s v="Perfume"/>
    <n v="3"/>
    <n v="20182.12"/>
    <n v="16837.93"/>
    <n v="7.0000000000000007E-2"/>
    <n v="1931.4415999999985"/>
  </r>
  <r>
    <s v="O05645"/>
    <s v="2024-08-05"/>
    <x v="6"/>
    <s v="Tamil Nadu"/>
    <s v="Consumer"/>
    <x v="1"/>
    <s v="Tablet"/>
    <n v="5"/>
    <n v="16933.87"/>
    <n v="13998.27"/>
    <n v="0.2"/>
    <n v="-451.17400000000134"/>
  </r>
  <r>
    <s v="O05646"/>
    <s v="2024-01-03"/>
    <x v="5"/>
    <s v="West Bengal"/>
    <s v="Consumer"/>
    <x v="3"/>
    <s v="Shirt"/>
    <n v="1"/>
    <n v="6987.53"/>
    <n v="5563.57"/>
    <n v="0.22"/>
    <n v="-113.2965999999999"/>
  </r>
  <r>
    <s v="O05647"/>
    <s v="2024-07-30"/>
    <x v="5"/>
    <s v="West Bengal"/>
    <s v="Corporate"/>
    <x v="0"/>
    <s v="Perfume"/>
    <n v="4"/>
    <n v="31014.79"/>
    <n v="24137.48"/>
    <n v="0.01"/>
    <n v="6567.1621000000014"/>
  </r>
  <r>
    <s v="O05648"/>
    <s v="2025-02-20"/>
    <x v="4"/>
    <s v="Maharashtra"/>
    <s v="Consumer"/>
    <x v="2"/>
    <s v="Table"/>
    <n v="3"/>
    <n v="34278.629999999997"/>
    <n v="19832.16"/>
    <n v="0.09"/>
    <n v="11361.393299999998"/>
  </r>
  <r>
    <s v="O05649"/>
    <s v="2024-01-25"/>
    <x v="3"/>
    <s v="Telangana"/>
    <s v="SMB"/>
    <x v="0"/>
    <s v="Perfume"/>
    <n v="2"/>
    <n v="7421.39"/>
    <n v="5013.09"/>
    <n v="0.18"/>
    <n v="1072.4498000000001"/>
  </r>
  <r>
    <s v="O05650"/>
    <s v="2025-02-25"/>
    <x v="1"/>
    <s v="Maharashtra"/>
    <s v="SMB"/>
    <x v="1"/>
    <s v="Headphones"/>
    <n v="2"/>
    <n v="11561.04"/>
    <n v="7279.3"/>
    <n v="0.21"/>
    <n v="1853.9216000000006"/>
  </r>
  <r>
    <s v="O05651"/>
    <s v="2024-03-29"/>
    <x v="1"/>
    <s v="Maharashtra"/>
    <s v="SMB"/>
    <x v="2"/>
    <s v="Lamp"/>
    <n v="2"/>
    <n v="10677.81"/>
    <n v="7944.34"/>
    <n v="0.02"/>
    <n v="2519.9137999999994"/>
  </r>
  <r>
    <s v="O05652"/>
    <s v="2024-07-18"/>
    <x v="1"/>
    <s v="Maharashtra"/>
    <s v="Consumer"/>
    <x v="1"/>
    <s v="Headphones"/>
    <n v="5"/>
    <n v="64259.17"/>
    <n v="45883.41"/>
    <n v="0.09"/>
    <n v="12592.434699999994"/>
  </r>
  <r>
    <s v="O05653"/>
    <s v="2025-06-14"/>
    <x v="3"/>
    <s v="Telangana"/>
    <s v="Corporate"/>
    <x v="0"/>
    <s v="Haircare"/>
    <n v="1"/>
    <n v="14936.74"/>
    <n v="8343.2999999999993"/>
    <n v="0.05"/>
    <n v="5846.603000000001"/>
  </r>
  <r>
    <s v="O05654"/>
    <s v="2024-06-10"/>
    <x v="7"/>
    <s v="Uttar Pradesh"/>
    <s v="Consumer"/>
    <x v="2"/>
    <s v="Lamp"/>
    <n v="1"/>
    <n v="1324.38"/>
    <n v="772.29"/>
    <n v="0.24"/>
    <n v="234.23880000000014"/>
  </r>
  <r>
    <s v="O05655"/>
    <s v="2024-02-12"/>
    <x v="2"/>
    <s v="Delhi"/>
    <s v="SMB"/>
    <x v="3"/>
    <s v="Shirt"/>
    <n v="3"/>
    <n v="2070.7600000000002"/>
    <n v="1587.41"/>
    <n v="0.15"/>
    <n v="172.7360000000001"/>
  </r>
  <r>
    <s v="O05656"/>
    <s v="2025-06-21"/>
    <x v="6"/>
    <s v="Tamil Nadu"/>
    <s v="Corporate"/>
    <x v="2"/>
    <s v="Lamp"/>
    <n v="3"/>
    <n v="34077.629999999997"/>
    <n v="21705.38"/>
    <n v="0.17"/>
    <n v="6579.052899999996"/>
  </r>
  <r>
    <s v="O05657"/>
    <s v="2025-03-10"/>
    <x v="2"/>
    <s v="Delhi"/>
    <s v="Consumer"/>
    <x v="2"/>
    <s v="Chair"/>
    <n v="3"/>
    <n v="16258.48"/>
    <n v="13555.93"/>
    <n v="0.02"/>
    <n v="2377.3803999999991"/>
  </r>
  <r>
    <s v="O05658"/>
    <s v="2025-06-13"/>
    <x v="7"/>
    <s v="Uttar Pradesh"/>
    <s v="SMB"/>
    <x v="2"/>
    <s v="Chair"/>
    <n v="4"/>
    <n v="36082.129999999997"/>
    <n v="24527.01"/>
    <n v="0.06"/>
    <n v="9390.1921999999995"/>
  </r>
  <r>
    <s v="O05659"/>
    <s v="2024-01-11"/>
    <x v="4"/>
    <s v="Maharashtra"/>
    <s v="Corporate"/>
    <x v="0"/>
    <s v="Skincare"/>
    <n v="2"/>
    <n v="6380.21"/>
    <n v="4413.6000000000004"/>
    <n v="0.23"/>
    <n v="499.16169999999966"/>
  </r>
  <r>
    <s v="O05660"/>
    <s v="2024-04-25"/>
    <x v="0"/>
    <s v="Karnataka"/>
    <s v="SMB"/>
    <x v="1"/>
    <s v="Tablet"/>
    <n v="1"/>
    <n v="14029.41"/>
    <n v="8493.19"/>
    <n v="0.22"/>
    <n v="2449.7497999999991"/>
  </r>
  <r>
    <s v="O05661"/>
    <s v="2024-05-08"/>
    <x v="7"/>
    <s v="Uttar Pradesh"/>
    <s v="Corporate"/>
    <x v="1"/>
    <s v="Headphones"/>
    <n v="5"/>
    <n v="38501.71"/>
    <n v="26911.16"/>
    <n v="0.01"/>
    <n v="11205.532899999998"/>
  </r>
  <r>
    <s v="O05662"/>
    <s v="2024-09-19"/>
    <x v="2"/>
    <s v="Delhi"/>
    <s v="SMB"/>
    <x v="1"/>
    <s v="Laptop"/>
    <n v="1"/>
    <n v="13749.34"/>
    <n v="11407.32"/>
    <n v="0.01"/>
    <n v="2204.5266000000006"/>
  </r>
  <r>
    <s v="O05663"/>
    <s v="2025-05-09"/>
    <x v="3"/>
    <s v="Telangana"/>
    <s v="Consumer"/>
    <x v="2"/>
    <s v="Chair"/>
    <n v="2"/>
    <n v="17864.29"/>
    <n v="13784.84"/>
    <n v="0.19"/>
    <n v="685.23490000000038"/>
  </r>
  <r>
    <s v="O05664"/>
    <s v="2025-05-16"/>
    <x v="5"/>
    <s v="West Bengal"/>
    <s v="Corporate"/>
    <x v="1"/>
    <s v="Tablet"/>
    <n v="2"/>
    <n v="20956.52"/>
    <n v="12292.42"/>
    <n v="0.2"/>
    <n v="4472.7960000000003"/>
  </r>
  <r>
    <s v="O05665"/>
    <s v="2024-04-14"/>
    <x v="7"/>
    <s v="Uttar Pradesh"/>
    <s v="Consumer"/>
    <x v="2"/>
    <s v="Sofa"/>
    <n v="2"/>
    <n v="28725.65"/>
    <n v="22418.94"/>
    <n v="0"/>
    <n v="6306.7100000000028"/>
  </r>
  <r>
    <s v="O05666"/>
    <s v="2024-01-17"/>
    <x v="5"/>
    <s v="West Bengal"/>
    <s v="Consumer"/>
    <x v="0"/>
    <s v="Perfume"/>
    <n v="4"/>
    <n v="19503.72"/>
    <n v="12498.58"/>
    <n v="0.23"/>
    <n v="2519.2844000000005"/>
  </r>
  <r>
    <s v="O05667"/>
    <s v="2025-02-09"/>
    <x v="7"/>
    <s v="Uttar Pradesh"/>
    <s v="Corporate"/>
    <x v="0"/>
    <s v="Perfume"/>
    <n v="4"/>
    <n v="40515.54"/>
    <n v="29380.07"/>
    <n v="0.18"/>
    <n v="3842.6728000000012"/>
  </r>
  <r>
    <s v="O05668"/>
    <s v="2024-03-25"/>
    <x v="4"/>
    <s v="Maharashtra"/>
    <s v="SMB"/>
    <x v="2"/>
    <s v="Sofa"/>
    <n v="2"/>
    <n v="17139.02"/>
    <n v="10059.36"/>
    <n v="0.12"/>
    <n v="5022.9776000000002"/>
  </r>
  <r>
    <s v="O05669"/>
    <s v="2024-03-21"/>
    <x v="5"/>
    <s v="West Bengal"/>
    <s v="Corporate"/>
    <x v="1"/>
    <s v="Laptop"/>
    <n v="3"/>
    <n v="17124.650000000001"/>
    <n v="12257.87"/>
    <n v="0.23"/>
    <n v="928.11050000000023"/>
  </r>
  <r>
    <s v="O05670"/>
    <s v="2024-07-05"/>
    <x v="5"/>
    <s v="West Bengal"/>
    <s v="Consumer"/>
    <x v="1"/>
    <s v="Laptop"/>
    <n v="4"/>
    <n v="12032.67"/>
    <n v="8244.61"/>
    <n v="0"/>
    <n v="3788.0599999999995"/>
  </r>
  <r>
    <s v="O05671"/>
    <s v="2025-02-24"/>
    <x v="0"/>
    <s v="Karnataka"/>
    <s v="SMB"/>
    <x v="0"/>
    <s v="Haircare"/>
    <n v="1"/>
    <n v="12173.17"/>
    <n v="9035.4500000000007"/>
    <n v="0.28000000000000003"/>
    <n v="-270.76760000000104"/>
  </r>
  <r>
    <s v="O05672"/>
    <s v="2025-01-14"/>
    <x v="0"/>
    <s v="Karnataka"/>
    <s v="Corporate"/>
    <x v="0"/>
    <s v="Skincare"/>
    <n v="1"/>
    <n v="8325.68"/>
    <n v="7021.28"/>
    <n v="0.27"/>
    <n v="-943.53359999999975"/>
  </r>
  <r>
    <s v="O05673"/>
    <s v="2025-05-22"/>
    <x v="6"/>
    <s v="Tamil Nadu"/>
    <s v="SMB"/>
    <x v="3"/>
    <s v="Jacket"/>
    <n v="4"/>
    <n v="3320.69"/>
    <n v="2742.82"/>
    <n v="0.21"/>
    <n v="-119.47490000000005"/>
  </r>
  <r>
    <s v="O05674"/>
    <s v="2024-06-17"/>
    <x v="2"/>
    <s v="Delhi"/>
    <s v="Corporate"/>
    <x v="0"/>
    <s v="Haircare"/>
    <n v="5"/>
    <n v="4163.8500000000004"/>
    <n v="2351.13"/>
    <n v="0.21"/>
    <n v="938.31150000000025"/>
  </r>
  <r>
    <s v="O05675"/>
    <s v="2024-10-09"/>
    <x v="0"/>
    <s v="Karnataka"/>
    <s v="Corporate"/>
    <x v="3"/>
    <s v="Shoes"/>
    <n v="2"/>
    <n v="16871.14"/>
    <n v="10112.35"/>
    <n v="0.22"/>
    <n v="3047.1391999999992"/>
  </r>
  <r>
    <s v="O05676"/>
    <s v="2025-01-28"/>
    <x v="7"/>
    <s v="Uttar Pradesh"/>
    <s v="Consumer"/>
    <x v="0"/>
    <s v="Skincare"/>
    <n v="5"/>
    <n v="66112.88"/>
    <n v="48535.27"/>
    <n v="0.05"/>
    <n v="14271.966000000008"/>
  </r>
  <r>
    <s v="O05677"/>
    <s v="2024-12-31"/>
    <x v="3"/>
    <s v="Telangana"/>
    <s v="Consumer"/>
    <x v="2"/>
    <s v="Sofa"/>
    <n v="2"/>
    <n v="20834.77"/>
    <n v="12868.32"/>
    <n v="0.04"/>
    <n v="7133.0592000000006"/>
  </r>
  <r>
    <s v="O05678"/>
    <s v="2024-05-13"/>
    <x v="1"/>
    <s v="Maharashtra"/>
    <s v="Corporate"/>
    <x v="0"/>
    <s v="Perfume"/>
    <n v="1"/>
    <n v="933.26"/>
    <n v="634.12"/>
    <n v="0.27"/>
    <n v="47.159799999999962"/>
  </r>
  <r>
    <s v="O05679"/>
    <s v="2024-04-01"/>
    <x v="5"/>
    <s v="West Bengal"/>
    <s v="Consumer"/>
    <x v="1"/>
    <s v="Tablet"/>
    <n v="4"/>
    <n v="19277.830000000002"/>
    <n v="15902.95"/>
    <n v="0.14000000000000001"/>
    <n v="675.98380000000043"/>
  </r>
  <r>
    <s v="O05680"/>
    <s v="2025-05-15"/>
    <x v="1"/>
    <s v="Maharashtra"/>
    <s v="Corporate"/>
    <x v="2"/>
    <s v="Sofa"/>
    <n v="4"/>
    <n v="21537.81"/>
    <n v="18085.37"/>
    <n v="7.0000000000000007E-2"/>
    <n v="1944.7933000000021"/>
  </r>
  <r>
    <s v="O05681"/>
    <s v="2024-08-21"/>
    <x v="7"/>
    <s v="Uttar Pradesh"/>
    <s v="Corporate"/>
    <x v="3"/>
    <s v="Shoes"/>
    <n v="3"/>
    <n v="9286.32"/>
    <n v="6535.13"/>
    <n v="0.2"/>
    <n v="893.92599999999948"/>
  </r>
  <r>
    <s v="O05682"/>
    <s v="2024-09-12"/>
    <x v="1"/>
    <s v="Maharashtra"/>
    <s v="Corporate"/>
    <x v="2"/>
    <s v="Chair"/>
    <n v="3"/>
    <n v="17051.490000000002"/>
    <n v="12346.49"/>
    <n v="0.22"/>
    <n v="953.67220000000134"/>
  </r>
  <r>
    <s v="O05683"/>
    <s v="2025-01-21"/>
    <x v="2"/>
    <s v="Delhi"/>
    <s v="Corporate"/>
    <x v="0"/>
    <s v="Skincare"/>
    <n v="5"/>
    <n v="29782.18"/>
    <n v="22534.41"/>
    <n v="0.25"/>
    <n v="-197.77499999999964"/>
  </r>
  <r>
    <s v="O05684"/>
    <s v="2024-11-20"/>
    <x v="4"/>
    <s v="Maharashtra"/>
    <s v="SMB"/>
    <x v="3"/>
    <s v="Shoes"/>
    <n v="1"/>
    <n v="2367.6"/>
    <n v="1492.72"/>
    <n v="0.2"/>
    <n v="401.3599999999999"/>
  </r>
  <r>
    <s v="O05685"/>
    <s v="2025-04-10"/>
    <x v="4"/>
    <s v="Maharashtra"/>
    <s v="Corporate"/>
    <x v="3"/>
    <s v="Shoes"/>
    <n v="2"/>
    <n v="15146.46"/>
    <n v="9329.06"/>
    <n v="0.16"/>
    <n v="3393.9663999999998"/>
  </r>
  <r>
    <s v="O05686"/>
    <s v="2024-08-26"/>
    <x v="0"/>
    <s v="Karnataka"/>
    <s v="SMB"/>
    <x v="2"/>
    <s v="Chair"/>
    <n v="1"/>
    <n v="1228.8399999999999"/>
    <n v="991.33"/>
    <n v="0.1"/>
    <n v="114.62599999999988"/>
  </r>
  <r>
    <s v="O05687"/>
    <s v="2025-06-12"/>
    <x v="6"/>
    <s v="Tamil Nadu"/>
    <s v="Corporate"/>
    <x v="0"/>
    <s v="Haircare"/>
    <n v="4"/>
    <n v="23511.85"/>
    <n v="19862.060000000001"/>
    <n v="0.1"/>
    <n v="1298.6049999999973"/>
  </r>
  <r>
    <s v="O05688"/>
    <s v="2024-06-22"/>
    <x v="1"/>
    <s v="Maharashtra"/>
    <s v="Consumer"/>
    <x v="3"/>
    <s v="Shoes"/>
    <n v="3"/>
    <n v="41739.870000000003"/>
    <n v="23045.42"/>
    <n v="0.2"/>
    <n v="10346.476000000004"/>
  </r>
  <r>
    <s v="O05689"/>
    <s v="2025-02-25"/>
    <x v="7"/>
    <s v="Uttar Pradesh"/>
    <s v="Corporate"/>
    <x v="0"/>
    <s v="Perfume"/>
    <n v="2"/>
    <n v="8802.74"/>
    <n v="7324.56"/>
    <n v="0.01"/>
    <n v="1390.1525999999994"/>
  </r>
  <r>
    <s v="O05690"/>
    <s v="2024-02-05"/>
    <x v="4"/>
    <s v="Maharashtra"/>
    <s v="Consumer"/>
    <x v="0"/>
    <s v="Perfume"/>
    <n v="2"/>
    <n v="10553.07"/>
    <n v="6926.39"/>
    <n v="0.23"/>
    <n v="1199.4738999999995"/>
  </r>
  <r>
    <s v="O05691"/>
    <s v="2024-04-22"/>
    <x v="2"/>
    <s v="Delhi"/>
    <s v="Corporate"/>
    <x v="3"/>
    <s v="Shirt"/>
    <n v="2"/>
    <n v="9095.61"/>
    <n v="6424.81"/>
    <n v="0.22"/>
    <n v="669.76580000000013"/>
  </r>
  <r>
    <s v="O05692"/>
    <s v="2024-03-19"/>
    <x v="2"/>
    <s v="Delhi"/>
    <s v="SMB"/>
    <x v="2"/>
    <s v="Sofa"/>
    <n v="3"/>
    <n v="39173.019999999997"/>
    <n v="31047.25"/>
    <n v="7.0000000000000007E-2"/>
    <n v="5383.658599999997"/>
  </r>
  <r>
    <s v="O05693"/>
    <s v="2024-03-09"/>
    <x v="1"/>
    <s v="Maharashtra"/>
    <s v="Consumer"/>
    <x v="0"/>
    <s v="Perfume"/>
    <n v="1"/>
    <n v="9515.5499999999993"/>
    <n v="7657.66"/>
    <n v="0.02"/>
    <n v="1667.5789999999995"/>
  </r>
  <r>
    <s v="O05694"/>
    <s v="2025-01-05"/>
    <x v="1"/>
    <s v="Maharashtra"/>
    <s v="Corporate"/>
    <x v="2"/>
    <s v="Chair"/>
    <n v="5"/>
    <n v="71088.39"/>
    <n v="48390.33"/>
    <n v="0.19"/>
    <n v="9191.2658999999985"/>
  </r>
  <r>
    <s v="O05695"/>
    <s v="2024-07-29"/>
    <x v="1"/>
    <s v="Maharashtra"/>
    <s v="SMB"/>
    <x v="3"/>
    <s v="Jeans"/>
    <n v="5"/>
    <n v="30233.1"/>
    <n v="18941.060000000001"/>
    <n v="0.14000000000000001"/>
    <n v="7059.4059999999972"/>
  </r>
  <r>
    <s v="O05696"/>
    <s v="2024-02-21"/>
    <x v="1"/>
    <s v="Maharashtra"/>
    <s v="Consumer"/>
    <x v="3"/>
    <s v="Jeans"/>
    <n v="4"/>
    <n v="14444.95"/>
    <n v="8905.56"/>
    <n v="0.11"/>
    <n v="3950.4455000000012"/>
  </r>
  <r>
    <s v="O05697"/>
    <s v="2024-12-18"/>
    <x v="6"/>
    <s v="Tamil Nadu"/>
    <s v="SMB"/>
    <x v="3"/>
    <s v="Shirt"/>
    <n v="4"/>
    <n v="10601.93"/>
    <n v="8867.92"/>
    <n v="0.2"/>
    <n v="-386.37599999999975"/>
  </r>
  <r>
    <s v="O05698"/>
    <s v="2025-04-04"/>
    <x v="7"/>
    <s v="Uttar Pradesh"/>
    <s v="SMB"/>
    <x v="1"/>
    <s v="Tablet"/>
    <n v="4"/>
    <n v="46089.09"/>
    <n v="30142.53"/>
    <n v="0.1"/>
    <n v="11337.650999999998"/>
  </r>
  <r>
    <s v="O05699"/>
    <s v="2025-02-09"/>
    <x v="2"/>
    <s v="Delhi"/>
    <s v="Consumer"/>
    <x v="1"/>
    <s v="Headphones"/>
    <n v="5"/>
    <n v="59616.71"/>
    <n v="39956.39"/>
    <n v="0.13"/>
    <n v="11910.1477"/>
  </r>
  <r>
    <s v="O05700"/>
    <s v="2024-02-12"/>
    <x v="5"/>
    <s v="West Bengal"/>
    <s v="SMB"/>
    <x v="3"/>
    <s v="Jacket"/>
    <n v="2"/>
    <n v="19183.669999999998"/>
    <n v="16257.17"/>
    <n v="0.03"/>
    <n v="2350.9898999999982"/>
  </r>
  <r>
    <s v="O05701"/>
    <s v="2025-01-12"/>
    <x v="5"/>
    <s v="West Bengal"/>
    <s v="Consumer"/>
    <x v="1"/>
    <s v="Tablet"/>
    <n v="1"/>
    <n v="3568.74"/>
    <n v="2802.64"/>
    <n v="0.01"/>
    <n v="730.41259999999988"/>
  </r>
  <r>
    <s v="O05702"/>
    <s v="2024-12-16"/>
    <x v="7"/>
    <s v="Uttar Pradesh"/>
    <s v="SMB"/>
    <x v="0"/>
    <s v="Perfume"/>
    <n v="3"/>
    <n v="39216.11"/>
    <n v="28490.39"/>
    <n v="0.25"/>
    <n v="921.69250000000102"/>
  </r>
  <r>
    <s v="O05703"/>
    <s v="2024-09-07"/>
    <x v="7"/>
    <s v="Uttar Pradesh"/>
    <s v="Corporate"/>
    <x v="2"/>
    <s v="Sofa"/>
    <n v="1"/>
    <n v="4093.64"/>
    <n v="3278.21"/>
    <n v="0.13"/>
    <n v="283.25679999999988"/>
  </r>
  <r>
    <s v="O05704"/>
    <s v="2024-08-18"/>
    <x v="3"/>
    <s v="Telangana"/>
    <s v="Corporate"/>
    <x v="0"/>
    <s v="Perfume"/>
    <n v="1"/>
    <n v="13740.24"/>
    <n v="10157.86"/>
    <n v="0.14000000000000001"/>
    <n v="1658.7463999999991"/>
  </r>
  <r>
    <s v="O05705"/>
    <s v="2025-04-19"/>
    <x v="5"/>
    <s v="West Bengal"/>
    <s v="Consumer"/>
    <x v="2"/>
    <s v="Lamp"/>
    <n v="5"/>
    <n v="21930.01"/>
    <n v="13509.78"/>
    <n v="0.02"/>
    <n v="7981.6297999999979"/>
  </r>
  <r>
    <s v="O05706"/>
    <s v="2024-07-17"/>
    <x v="5"/>
    <s v="West Bengal"/>
    <s v="Corporate"/>
    <x v="0"/>
    <s v="Haircare"/>
    <n v="4"/>
    <n v="34820.660000000003"/>
    <n v="19767.63"/>
    <n v="0.16"/>
    <n v="9481.7244000000028"/>
  </r>
  <r>
    <s v="O05707"/>
    <s v="2025-03-04"/>
    <x v="3"/>
    <s v="Telangana"/>
    <s v="Consumer"/>
    <x v="1"/>
    <s v="Phone"/>
    <n v="5"/>
    <n v="52703.47"/>
    <n v="37258.400000000001"/>
    <n v="0.15"/>
    <n v="7539.5495000000001"/>
  </r>
  <r>
    <s v="O05708"/>
    <s v="2025-01-28"/>
    <x v="2"/>
    <s v="Delhi"/>
    <s v="Consumer"/>
    <x v="2"/>
    <s v="Table"/>
    <n v="5"/>
    <n v="15721.96"/>
    <n v="12888.82"/>
    <n v="0.12"/>
    <n v="946.5047999999997"/>
  </r>
  <r>
    <s v="O05709"/>
    <s v="2024-10-04"/>
    <x v="2"/>
    <s v="Delhi"/>
    <s v="Corporate"/>
    <x v="3"/>
    <s v="Shoes"/>
    <n v="2"/>
    <n v="4299.2700000000004"/>
    <n v="3401.44"/>
    <n v="0.1"/>
    <n v="467.9030000000003"/>
  </r>
  <r>
    <s v="O05710"/>
    <s v="2025-06-04"/>
    <x v="0"/>
    <s v="Karnataka"/>
    <s v="SMB"/>
    <x v="0"/>
    <s v="Skincare"/>
    <n v="2"/>
    <n v="23442.49"/>
    <n v="16935.59"/>
    <n v="0.24"/>
    <n v="880.70240000000103"/>
  </r>
  <r>
    <s v="O05711"/>
    <s v="2025-04-21"/>
    <x v="2"/>
    <s v="Delhi"/>
    <s v="SMB"/>
    <x v="3"/>
    <s v="Jacket"/>
    <n v="1"/>
    <n v="5677.7"/>
    <n v="3499.12"/>
    <n v="0.14000000000000001"/>
    <n v="1383.7019999999998"/>
  </r>
  <r>
    <s v="O05712"/>
    <s v="2024-04-25"/>
    <x v="2"/>
    <s v="Delhi"/>
    <s v="Consumer"/>
    <x v="2"/>
    <s v="Lamp"/>
    <n v="4"/>
    <n v="47948.480000000003"/>
    <n v="30484.47"/>
    <n v="0.17"/>
    <n v="9312.7684000000008"/>
  </r>
  <r>
    <s v="O05713"/>
    <s v="2024-09-22"/>
    <x v="6"/>
    <s v="Tamil Nadu"/>
    <s v="Corporate"/>
    <x v="3"/>
    <s v="Jacket"/>
    <n v="5"/>
    <n v="50247.27"/>
    <n v="42592.01"/>
    <n v="0.14000000000000001"/>
    <n v="620.64219999999477"/>
  </r>
  <r>
    <s v="O05714"/>
    <s v="2025-03-12"/>
    <x v="7"/>
    <s v="Uttar Pradesh"/>
    <s v="SMB"/>
    <x v="0"/>
    <s v="Skincare"/>
    <n v="5"/>
    <n v="9100.8700000000008"/>
    <n v="7734.76"/>
    <n v="0.11"/>
    <n v="365.0143000000005"/>
  </r>
  <r>
    <s v="O05715"/>
    <s v="2024-02-17"/>
    <x v="7"/>
    <s v="Uttar Pradesh"/>
    <s v="SMB"/>
    <x v="3"/>
    <s v="Shirt"/>
    <n v="3"/>
    <n v="16334.66"/>
    <n v="11494.73"/>
    <n v="0.03"/>
    <n v="4349.8902000000007"/>
  </r>
  <r>
    <s v="O05716"/>
    <s v="2024-12-23"/>
    <x v="4"/>
    <s v="Maharashtra"/>
    <s v="Corporate"/>
    <x v="3"/>
    <s v="Shoes"/>
    <n v="4"/>
    <n v="23835.17"/>
    <n v="19646.310000000001"/>
    <n v="0.06"/>
    <n v="2758.7497999999969"/>
  </r>
  <r>
    <s v="O05717"/>
    <s v="2025-04-30"/>
    <x v="6"/>
    <s v="Tamil Nadu"/>
    <s v="SMB"/>
    <x v="2"/>
    <s v="Table"/>
    <n v="3"/>
    <n v="30159.17"/>
    <n v="23478.49"/>
    <n v="0.06"/>
    <n v="4871.129799999997"/>
  </r>
  <r>
    <s v="O05718"/>
    <s v="2024-04-26"/>
    <x v="2"/>
    <s v="Delhi"/>
    <s v="Corporate"/>
    <x v="0"/>
    <s v="Makeup"/>
    <n v="1"/>
    <n v="7848.78"/>
    <n v="6156.97"/>
    <n v="0.12"/>
    <n v="749.95639999999958"/>
  </r>
  <r>
    <s v="O05719"/>
    <s v="2025-02-27"/>
    <x v="5"/>
    <s v="West Bengal"/>
    <s v="Consumer"/>
    <x v="2"/>
    <s v="Chair"/>
    <n v="3"/>
    <n v="44419"/>
    <n v="28748.32"/>
    <n v="0.18"/>
    <n v="7675.26"/>
  </r>
  <r>
    <s v="O05720"/>
    <s v="2024-08-06"/>
    <x v="3"/>
    <s v="Telangana"/>
    <s v="SMB"/>
    <x v="2"/>
    <s v="Lamp"/>
    <n v="5"/>
    <n v="45520.47"/>
    <n v="33015.01"/>
    <n v="0.25"/>
    <n v="1125.3424999999988"/>
  </r>
  <r>
    <s v="O05721"/>
    <s v="2024-04-25"/>
    <x v="4"/>
    <s v="Maharashtra"/>
    <s v="Consumer"/>
    <x v="2"/>
    <s v="Sofa"/>
    <n v="4"/>
    <n v="59964.25"/>
    <n v="45903.93"/>
    <n v="0.01"/>
    <n v="13460.6775"/>
  </r>
  <r>
    <s v="O05722"/>
    <s v="2024-04-08"/>
    <x v="7"/>
    <s v="Uttar Pradesh"/>
    <s v="SMB"/>
    <x v="2"/>
    <s v="Sofa"/>
    <n v="5"/>
    <n v="17971.349999999999"/>
    <n v="11127.44"/>
    <n v="0.26"/>
    <n v="2171.3589999999986"/>
  </r>
  <r>
    <s v="O05723"/>
    <s v="2025-06-20"/>
    <x v="6"/>
    <s v="Tamil Nadu"/>
    <s v="SMB"/>
    <x v="0"/>
    <s v="Skincare"/>
    <n v="3"/>
    <n v="25586.19"/>
    <n v="17217.23"/>
    <n v="0.11"/>
    <n v="5554.4790999999987"/>
  </r>
  <r>
    <s v="O05724"/>
    <s v="2024-08-07"/>
    <x v="7"/>
    <s v="Uttar Pradesh"/>
    <s v="Consumer"/>
    <x v="2"/>
    <s v="Chair"/>
    <n v="5"/>
    <n v="14318.02"/>
    <n v="8784.74"/>
    <n v="0.11"/>
    <n v="3958.2978000000003"/>
  </r>
  <r>
    <s v="O05725"/>
    <s v="2025-06-05"/>
    <x v="1"/>
    <s v="Maharashtra"/>
    <s v="SMB"/>
    <x v="1"/>
    <s v="Laptop"/>
    <n v="4"/>
    <n v="52646.94"/>
    <n v="33854.699999999997"/>
    <n v="0.08"/>
    <n v="14580.484800000006"/>
  </r>
  <r>
    <s v="O05726"/>
    <s v="2024-11-07"/>
    <x v="4"/>
    <s v="Maharashtra"/>
    <s v="SMB"/>
    <x v="0"/>
    <s v="Perfume"/>
    <n v="4"/>
    <n v="47657.95"/>
    <n v="34289.75"/>
    <n v="0.03"/>
    <n v="11938.461499999998"/>
  </r>
  <r>
    <s v="O05727"/>
    <s v="2024-03-20"/>
    <x v="6"/>
    <s v="Tamil Nadu"/>
    <s v="Consumer"/>
    <x v="1"/>
    <s v="Tablet"/>
    <n v="1"/>
    <n v="10084.09"/>
    <n v="7999.28"/>
    <n v="0.15"/>
    <n v="572.19650000000047"/>
  </r>
  <r>
    <s v="O05728"/>
    <s v="2024-05-01"/>
    <x v="1"/>
    <s v="Maharashtra"/>
    <s v="Corporate"/>
    <x v="0"/>
    <s v="Skincare"/>
    <n v="1"/>
    <n v="11702.73"/>
    <n v="8857.7000000000007"/>
    <n v="0.13"/>
    <n v="1323.6750999999988"/>
  </r>
  <r>
    <s v="O05729"/>
    <s v="2024-02-29"/>
    <x v="1"/>
    <s v="Maharashtra"/>
    <s v="Consumer"/>
    <x v="0"/>
    <s v="Makeup"/>
    <n v="3"/>
    <n v="8467.81"/>
    <n v="6388.8"/>
    <n v="0.26"/>
    <n v="-122.62060000000065"/>
  </r>
  <r>
    <s v="O05730"/>
    <s v="2025-01-14"/>
    <x v="5"/>
    <s v="West Bengal"/>
    <s v="SMB"/>
    <x v="3"/>
    <s v="Shoes"/>
    <n v="2"/>
    <n v="7628.65"/>
    <n v="5571.95"/>
    <n v="0.13"/>
    <n v="1064.9754999999998"/>
  </r>
  <r>
    <s v="O05731"/>
    <s v="2024-05-10"/>
    <x v="6"/>
    <s v="Tamil Nadu"/>
    <s v="Consumer"/>
    <x v="0"/>
    <s v="Perfume"/>
    <n v="5"/>
    <n v="66773.42"/>
    <n v="39218.31"/>
    <n v="0.11"/>
    <n v="20210.033800000001"/>
  </r>
  <r>
    <s v="O05732"/>
    <s v="2024-02-26"/>
    <x v="1"/>
    <s v="Maharashtra"/>
    <s v="Corporate"/>
    <x v="0"/>
    <s v="Skincare"/>
    <n v="3"/>
    <n v="41733.379999999997"/>
    <n v="34291.15"/>
    <n v="0.17"/>
    <n v="347.55539999999564"/>
  </r>
  <r>
    <s v="O05733"/>
    <s v="2024-03-20"/>
    <x v="1"/>
    <s v="Maharashtra"/>
    <s v="Corporate"/>
    <x v="1"/>
    <s v="Tablet"/>
    <n v="2"/>
    <n v="16097.22"/>
    <n v="10196.719999999999"/>
    <n v="0.11"/>
    <n v="4129.8058000000001"/>
  </r>
  <r>
    <s v="O05734"/>
    <s v="2024-12-31"/>
    <x v="3"/>
    <s v="Telangana"/>
    <s v="Consumer"/>
    <x v="1"/>
    <s v="Tablet"/>
    <n v="5"/>
    <n v="57166.87"/>
    <n v="43311.24"/>
    <n v="0.2"/>
    <n v="2422.256000000003"/>
  </r>
  <r>
    <s v="O05735"/>
    <s v="2024-12-09"/>
    <x v="3"/>
    <s v="Telangana"/>
    <s v="Consumer"/>
    <x v="0"/>
    <s v="Perfume"/>
    <n v="3"/>
    <n v="13113.74"/>
    <n v="10249.450000000001"/>
    <n v="0.09"/>
    <n v="1684.0533999999991"/>
  </r>
  <r>
    <s v="O05736"/>
    <s v="2024-08-03"/>
    <x v="0"/>
    <s v="Karnataka"/>
    <s v="SMB"/>
    <x v="2"/>
    <s v="Lamp"/>
    <n v="2"/>
    <n v="21653.1"/>
    <n v="16458.47"/>
    <n v="0.15"/>
    <n v="1946.6649999999977"/>
  </r>
  <r>
    <s v="O05737"/>
    <s v="2025-06-15"/>
    <x v="1"/>
    <s v="Maharashtra"/>
    <s v="Consumer"/>
    <x v="2"/>
    <s v="Lamp"/>
    <n v="1"/>
    <n v="6312.28"/>
    <n v="4137.3999999999996"/>
    <n v="0.19"/>
    <n v="975.54680000000008"/>
  </r>
  <r>
    <s v="O05738"/>
    <s v="2024-08-04"/>
    <x v="2"/>
    <s v="Delhi"/>
    <s v="SMB"/>
    <x v="3"/>
    <s v="Shoes"/>
    <n v="4"/>
    <n v="48417.14"/>
    <n v="38349.769999999997"/>
    <n v="0.16"/>
    <n v="2320.6276000000025"/>
  </r>
  <r>
    <s v="O05739"/>
    <s v="2024-10-19"/>
    <x v="5"/>
    <s v="West Bengal"/>
    <s v="Consumer"/>
    <x v="0"/>
    <s v="Makeup"/>
    <n v="2"/>
    <n v="15450.35"/>
    <n v="12603.57"/>
    <n v="0.06"/>
    <n v="1919.7590000000007"/>
  </r>
  <r>
    <s v="O05740"/>
    <s v="2025-04-08"/>
    <x v="1"/>
    <s v="Maharashtra"/>
    <s v="Corporate"/>
    <x v="3"/>
    <s v="Jacket"/>
    <n v="3"/>
    <n v="27934.11"/>
    <n v="20749.16"/>
    <n v="0.28000000000000003"/>
    <n v="-636.60080000000016"/>
  </r>
  <r>
    <s v="O05741"/>
    <s v="2024-07-21"/>
    <x v="1"/>
    <s v="Maharashtra"/>
    <s v="SMB"/>
    <x v="3"/>
    <s v="Jeans"/>
    <n v="5"/>
    <n v="41257.06"/>
    <n v="29354.11"/>
    <n v="0.28999999999999998"/>
    <n v="-61.597400000000562"/>
  </r>
  <r>
    <s v="O05742"/>
    <s v="2024-12-29"/>
    <x v="5"/>
    <s v="West Bengal"/>
    <s v="Corporate"/>
    <x v="3"/>
    <s v="Jacket"/>
    <n v="1"/>
    <n v="11232.16"/>
    <n v="9514.9500000000007"/>
    <n v="0.25"/>
    <n v="-1090.8300000000008"/>
  </r>
  <r>
    <s v="O05743"/>
    <s v="2024-08-18"/>
    <x v="2"/>
    <s v="Delhi"/>
    <s v="Corporate"/>
    <x v="0"/>
    <s v="Perfume"/>
    <n v="2"/>
    <n v="16810.55"/>
    <n v="10939.72"/>
    <n v="0.05"/>
    <n v="5030.3024999999998"/>
  </r>
  <r>
    <s v="O05744"/>
    <s v="2024-02-24"/>
    <x v="2"/>
    <s v="Delhi"/>
    <s v="SMB"/>
    <x v="1"/>
    <s v="Headphones"/>
    <n v="5"/>
    <n v="50174.53"/>
    <n v="36324.400000000001"/>
    <n v="0.1"/>
    <n v="8832.676999999996"/>
  </r>
  <r>
    <s v="O05745"/>
    <s v="2025-02-28"/>
    <x v="5"/>
    <s v="West Bengal"/>
    <s v="Consumer"/>
    <x v="3"/>
    <s v="Shoes"/>
    <n v="2"/>
    <n v="26754.46"/>
    <n v="19348.34"/>
    <n v="0.08"/>
    <n v="5265.7631999999994"/>
  </r>
  <r>
    <s v="O05746"/>
    <s v="2025-01-19"/>
    <x v="2"/>
    <s v="Delhi"/>
    <s v="Corporate"/>
    <x v="0"/>
    <s v="Perfume"/>
    <n v="1"/>
    <n v="10013.11"/>
    <n v="8130.9"/>
    <n v="0.2"/>
    <n v="-120.41199999999935"/>
  </r>
  <r>
    <s v="O05747"/>
    <s v="2024-07-04"/>
    <x v="7"/>
    <s v="Uttar Pradesh"/>
    <s v="Corporate"/>
    <x v="1"/>
    <s v="Phone"/>
    <n v="3"/>
    <n v="28521.95"/>
    <n v="18693.240000000002"/>
    <n v="0.22"/>
    <n v="3553.8809999999985"/>
  </r>
  <r>
    <s v="O05748"/>
    <s v="2024-01-31"/>
    <x v="6"/>
    <s v="Tamil Nadu"/>
    <s v="SMB"/>
    <x v="0"/>
    <s v="Perfume"/>
    <n v="5"/>
    <n v="73124.649999999994"/>
    <n v="52857.93"/>
    <n v="7.0000000000000007E-2"/>
    <n v="15147.994499999993"/>
  </r>
  <r>
    <s v="O05749"/>
    <s v="2025-03-31"/>
    <x v="5"/>
    <s v="West Bengal"/>
    <s v="Consumer"/>
    <x v="2"/>
    <s v="Chair"/>
    <n v="4"/>
    <n v="25321.54"/>
    <n v="18676.89"/>
    <n v="0.25"/>
    <n v="314.26500000000124"/>
  </r>
  <r>
    <s v="O05750"/>
    <s v="2025-04-13"/>
    <x v="3"/>
    <s v="Telangana"/>
    <s v="Corporate"/>
    <x v="2"/>
    <s v="Chair"/>
    <n v="4"/>
    <n v="24768.02"/>
    <n v="15271.1"/>
    <n v="0"/>
    <n v="9496.92"/>
  </r>
  <r>
    <s v="O05751"/>
    <s v="2025-01-11"/>
    <x v="7"/>
    <s v="Uttar Pradesh"/>
    <s v="SMB"/>
    <x v="2"/>
    <s v="Chair"/>
    <n v="5"/>
    <n v="71700.75"/>
    <n v="52117.8"/>
    <n v="7.0000000000000007E-2"/>
    <n v="14563.897499999995"/>
  </r>
  <r>
    <s v="O05752"/>
    <s v="2024-03-21"/>
    <x v="7"/>
    <s v="Uttar Pradesh"/>
    <s v="Corporate"/>
    <x v="2"/>
    <s v="Table"/>
    <n v="3"/>
    <n v="7321.19"/>
    <n v="5335.55"/>
    <n v="0.03"/>
    <n v="1766.0042999999994"/>
  </r>
  <r>
    <s v="O05753"/>
    <s v="2024-12-09"/>
    <x v="1"/>
    <s v="Maharashtra"/>
    <s v="Corporate"/>
    <x v="3"/>
    <s v="Jeans"/>
    <n v="4"/>
    <n v="59072.2"/>
    <n v="39114.82"/>
    <n v="0.13"/>
    <n v="12277.993999999999"/>
  </r>
  <r>
    <s v="O05754"/>
    <s v="2025-03-26"/>
    <x v="0"/>
    <s v="Karnataka"/>
    <s v="Corporate"/>
    <x v="1"/>
    <s v="Phone"/>
    <n v="2"/>
    <n v="2145.9"/>
    <n v="1419.68"/>
    <n v="0.3"/>
    <n v="82.450000000000045"/>
  </r>
  <r>
    <s v="O05755"/>
    <s v="2025-04-20"/>
    <x v="7"/>
    <s v="Uttar Pradesh"/>
    <s v="Consumer"/>
    <x v="1"/>
    <s v="Tablet"/>
    <n v="5"/>
    <n v="74008.490000000005"/>
    <n v="58137.53"/>
    <n v="7.0000000000000007E-2"/>
    <n v="10690.365700000006"/>
  </r>
  <r>
    <s v="O05756"/>
    <s v="2025-04-09"/>
    <x v="3"/>
    <s v="Telangana"/>
    <s v="SMB"/>
    <x v="0"/>
    <s v="Haircare"/>
    <n v="5"/>
    <n v="68397.13"/>
    <n v="44945.09"/>
    <n v="0.01"/>
    <n v="22768.068700000007"/>
  </r>
  <r>
    <s v="O05757"/>
    <s v="2025-03-26"/>
    <x v="3"/>
    <s v="Telangana"/>
    <s v="SMB"/>
    <x v="2"/>
    <s v="Table"/>
    <n v="3"/>
    <n v="20482.91"/>
    <n v="13495.22"/>
    <n v="0.25"/>
    <n v="1866.9625000000005"/>
  </r>
  <r>
    <s v="O05758"/>
    <s v="2024-08-19"/>
    <x v="7"/>
    <s v="Uttar Pradesh"/>
    <s v="SMB"/>
    <x v="0"/>
    <s v="Perfume"/>
    <n v="2"/>
    <n v="13021"/>
    <n v="9401.51"/>
    <n v="0.05"/>
    <n v="2968.4399999999996"/>
  </r>
  <r>
    <s v="O05759"/>
    <s v="2025-06-04"/>
    <x v="2"/>
    <s v="Delhi"/>
    <s v="SMB"/>
    <x v="1"/>
    <s v="Laptop"/>
    <n v="4"/>
    <n v="59402.400000000001"/>
    <n v="37096.949999999997"/>
    <n v="0.12"/>
    <n v="15177.162000000004"/>
  </r>
  <r>
    <s v="O05760"/>
    <s v="2024-10-09"/>
    <x v="1"/>
    <s v="Maharashtra"/>
    <s v="Corporate"/>
    <x v="2"/>
    <s v="Chair"/>
    <n v="3"/>
    <n v="35363.94"/>
    <n v="28570.67"/>
    <n v="0.02"/>
    <n v="6085.991200000004"/>
  </r>
  <r>
    <s v="O05761"/>
    <s v="2024-04-24"/>
    <x v="5"/>
    <s v="West Bengal"/>
    <s v="Consumer"/>
    <x v="1"/>
    <s v="Laptop"/>
    <n v="1"/>
    <n v="14696.35"/>
    <n v="10334.91"/>
    <n v="0.16"/>
    <n v="2010.0240000000003"/>
  </r>
  <r>
    <s v="O05762"/>
    <s v="2025-04-27"/>
    <x v="4"/>
    <s v="Maharashtra"/>
    <s v="Corporate"/>
    <x v="3"/>
    <s v="Shirt"/>
    <n v="4"/>
    <n v="37365.14"/>
    <n v="28540.59"/>
    <n v="0.04"/>
    <n v="7329.9443999999994"/>
  </r>
  <r>
    <s v="O05763"/>
    <s v="2025-05-31"/>
    <x v="2"/>
    <s v="Delhi"/>
    <s v="Corporate"/>
    <x v="1"/>
    <s v="Tablet"/>
    <n v="2"/>
    <n v="26821.37"/>
    <n v="17329.009999999998"/>
    <n v="0.15"/>
    <n v="5469.1545000000006"/>
  </r>
  <r>
    <s v="O05764"/>
    <s v="2024-04-28"/>
    <x v="5"/>
    <s v="West Bengal"/>
    <s v="SMB"/>
    <x v="1"/>
    <s v="Headphones"/>
    <n v="3"/>
    <n v="6200.86"/>
    <n v="3483.5"/>
    <n v="0.1"/>
    <n v="2097.2739999999994"/>
  </r>
  <r>
    <s v="O05765"/>
    <s v="2024-05-28"/>
    <x v="6"/>
    <s v="Tamil Nadu"/>
    <s v="Corporate"/>
    <x v="0"/>
    <s v="Perfume"/>
    <n v="1"/>
    <n v="8694.64"/>
    <n v="6705.99"/>
    <n v="0.15"/>
    <n v="684.45399999999972"/>
  </r>
  <r>
    <s v="O05766"/>
    <s v="2025-03-22"/>
    <x v="3"/>
    <s v="Telangana"/>
    <s v="Consumer"/>
    <x v="3"/>
    <s v="Jacket"/>
    <n v="1"/>
    <n v="1238.77"/>
    <n v="938.64"/>
    <n v="0.15"/>
    <n v="114.31450000000001"/>
  </r>
  <r>
    <s v="O05767"/>
    <s v="2024-06-05"/>
    <x v="1"/>
    <s v="Maharashtra"/>
    <s v="SMB"/>
    <x v="1"/>
    <s v="Headphones"/>
    <n v="4"/>
    <n v="33913.019999999997"/>
    <n v="22994.2"/>
    <n v="0.24"/>
    <n v="2779.6951999999974"/>
  </r>
  <r>
    <s v="O05768"/>
    <s v="2025-02-18"/>
    <x v="6"/>
    <s v="Tamil Nadu"/>
    <s v="Corporate"/>
    <x v="1"/>
    <s v="Tablet"/>
    <n v="1"/>
    <n v="7949.9"/>
    <n v="5626.07"/>
    <n v="0.22"/>
    <n v="574.85200000000009"/>
  </r>
  <r>
    <s v="O05769"/>
    <s v="2025-04-05"/>
    <x v="4"/>
    <s v="Maharashtra"/>
    <s v="Consumer"/>
    <x v="1"/>
    <s v="Laptop"/>
    <n v="2"/>
    <n v="24142.85"/>
    <n v="15788.24"/>
    <n v="0.17"/>
    <n v="4250.325499999999"/>
  </r>
  <r>
    <s v="O05770"/>
    <s v="2024-01-25"/>
    <x v="1"/>
    <s v="Maharashtra"/>
    <s v="Corporate"/>
    <x v="1"/>
    <s v="Tablet"/>
    <n v="1"/>
    <n v="11056.32"/>
    <n v="9089.56"/>
    <n v="0.04"/>
    <n v="1524.5072000000002"/>
  </r>
  <r>
    <s v="O05771"/>
    <s v="2025-05-14"/>
    <x v="2"/>
    <s v="Delhi"/>
    <s v="SMB"/>
    <x v="0"/>
    <s v="Haircare"/>
    <n v="1"/>
    <n v="6859.16"/>
    <n v="5724.34"/>
    <n v="0.22"/>
    <n v="-374.19520000000034"/>
  </r>
  <r>
    <s v="O05772"/>
    <s v="2025-06-03"/>
    <x v="5"/>
    <s v="West Bengal"/>
    <s v="SMB"/>
    <x v="3"/>
    <s v="Jacket"/>
    <n v="1"/>
    <n v="9540.77"/>
    <n v="7272.69"/>
    <n v="0.12"/>
    <n v="1123.1876000000009"/>
  </r>
  <r>
    <s v="O05773"/>
    <s v="2024-04-22"/>
    <x v="0"/>
    <s v="Karnataka"/>
    <s v="Corporate"/>
    <x v="3"/>
    <s v="Jacket"/>
    <n v="2"/>
    <n v="24565.79"/>
    <n v="13822.44"/>
    <n v="0.13"/>
    <n v="7549.7973000000002"/>
  </r>
  <r>
    <s v="O05774"/>
    <s v="2025-03-07"/>
    <x v="5"/>
    <s v="West Bengal"/>
    <s v="Corporate"/>
    <x v="3"/>
    <s v="Shirt"/>
    <n v="2"/>
    <n v="27895.06"/>
    <n v="17923.91"/>
    <n v="0.05"/>
    <n v="8576.3970000000008"/>
  </r>
  <r>
    <s v="O05775"/>
    <s v="2025-02-09"/>
    <x v="0"/>
    <s v="Karnataka"/>
    <s v="Consumer"/>
    <x v="3"/>
    <s v="Shirt"/>
    <n v="5"/>
    <n v="32732.31"/>
    <n v="21264.35"/>
    <n v="0.28000000000000003"/>
    <n v="2302.9132000000009"/>
  </r>
  <r>
    <s v="O05776"/>
    <s v="2024-03-14"/>
    <x v="5"/>
    <s v="West Bengal"/>
    <s v="Corporate"/>
    <x v="3"/>
    <s v="Jacket"/>
    <n v="2"/>
    <n v="19468.580000000002"/>
    <n v="14907.97"/>
    <n v="0.16"/>
    <n v="1445.6372000000019"/>
  </r>
  <r>
    <s v="O05777"/>
    <s v="2024-03-11"/>
    <x v="0"/>
    <s v="Karnataka"/>
    <s v="SMB"/>
    <x v="2"/>
    <s v="Lamp"/>
    <n v="3"/>
    <n v="33769.46"/>
    <n v="23232.54"/>
    <n v="0.21"/>
    <n v="3445.3333999999986"/>
  </r>
  <r>
    <s v="O05778"/>
    <s v="2025-06-17"/>
    <x v="1"/>
    <s v="Maharashtra"/>
    <s v="Consumer"/>
    <x v="1"/>
    <s v="Headphones"/>
    <n v="3"/>
    <n v="20628.439999999999"/>
    <n v="15031.6"/>
    <n v="0.3"/>
    <n v="-591.69200000000092"/>
  </r>
  <r>
    <s v="O05779"/>
    <s v="2025-03-01"/>
    <x v="4"/>
    <s v="Maharashtra"/>
    <s v="Corporate"/>
    <x v="1"/>
    <s v="Tablet"/>
    <n v="3"/>
    <n v="8360.59"/>
    <n v="6631.2"/>
    <n v="0.01"/>
    <n v="1645.7841000000003"/>
  </r>
  <r>
    <s v="O05780"/>
    <s v="2025-05-15"/>
    <x v="2"/>
    <s v="Delhi"/>
    <s v="SMB"/>
    <x v="2"/>
    <s v="Table"/>
    <n v="1"/>
    <n v="4266.57"/>
    <n v="2419.56"/>
    <n v="0"/>
    <n v="1847.0099999999998"/>
  </r>
  <r>
    <s v="O05781"/>
    <s v="2025-03-16"/>
    <x v="0"/>
    <s v="Karnataka"/>
    <s v="SMB"/>
    <x v="1"/>
    <s v="Phone"/>
    <n v="1"/>
    <n v="8506.84"/>
    <n v="6298.97"/>
    <n v="0.17"/>
    <n v="761.70719999999983"/>
  </r>
  <r>
    <s v="O05782"/>
    <s v="2024-02-27"/>
    <x v="2"/>
    <s v="Delhi"/>
    <s v="SMB"/>
    <x v="2"/>
    <s v="Table"/>
    <n v="3"/>
    <n v="8392.32"/>
    <n v="5595.24"/>
    <n v="0.2"/>
    <n v="1118.616"/>
  </r>
  <r>
    <s v="O05783"/>
    <s v="2024-12-15"/>
    <x v="7"/>
    <s v="Uttar Pradesh"/>
    <s v="Consumer"/>
    <x v="2"/>
    <s v="Table"/>
    <n v="1"/>
    <n v="13343.91"/>
    <n v="11256.47"/>
    <n v="0.15"/>
    <n v="85.853500000000622"/>
  </r>
  <r>
    <s v="O05784"/>
    <s v="2024-02-28"/>
    <x v="6"/>
    <s v="Tamil Nadu"/>
    <s v="Consumer"/>
    <x v="0"/>
    <s v="Perfume"/>
    <n v="1"/>
    <n v="2503.65"/>
    <n v="1945.22"/>
    <n v="0.16"/>
    <n v="157.84600000000006"/>
  </r>
  <r>
    <s v="O05785"/>
    <s v="2024-10-03"/>
    <x v="5"/>
    <s v="West Bengal"/>
    <s v="Consumer"/>
    <x v="2"/>
    <s v="Lamp"/>
    <n v="5"/>
    <n v="13913.15"/>
    <n v="10316.49"/>
    <n v="0.19"/>
    <n v="953.16149999999971"/>
  </r>
  <r>
    <s v="O05786"/>
    <s v="2024-10-31"/>
    <x v="2"/>
    <s v="Delhi"/>
    <s v="Consumer"/>
    <x v="0"/>
    <s v="Skincare"/>
    <n v="3"/>
    <n v="12953.07"/>
    <n v="10266.209999999999"/>
    <n v="0.27"/>
    <n v="-810.46889999999939"/>
  </r>
  <r>
    <s v="O05787"/>
    <s v="2024-10-07"/>
    <x v="7"/>
    <s v="Uttar Pradesh"/>
    <s v="SMB"/>
    <x v="3"/>
    <s v="Jeans"/>
    <n v="2"/>
    <n v="1848.63"/>
    <n v="1435.71"/>
    <n v="0.28999999999999998"/>
    <n v="-123.18269999999995"/>
  </r>
  <r>
    <s v="O05788"/>
    <s v="2025-05-05"/>
    <x v="4"/>
    <s v="Maharashtra"/>
    <s v="Corporate"/>
    <x v="3"/>
    <s v="Jacket"/>
    <n v="5"/>
    <n v="30891.02"/>
    <n v="22409.3"/>
    <n v="0.09"/>
    <n v="5701.5282000000007"/>
  </r>
  <r>
    <s v="O05789"/>
    <s v="2024-01-03"/>
    <x v="4"/>
    <s v="Maharashtra"/>
    <s v="SMB"/>
    <x v="2"/>
    <s v="Sofa"/>
    <n v="4"/>
    <n v="32572.15"/>
    <n v="22055.91"/>
    <n v="0.18"/>
    <n v="4653.2530000000015"/>
  </r>
  <r>
    <s v="O05790"/>
    <s v="2025-04-27"/>
    <x v="1"/>
    <s v="Maharashtra"/>
    <s v="SMB"/>
    <x v="3"/>
    <s v="Shirt"/>
    <n v="5"/>
    <n v="37690.019999999997"/>
    <n v="31193.8"/>
    <n v="0.23"/>
    <n v="-2172.4846000000016"/>
  </r>
  <r>
    <s v="O05791"/>
    <s v="2024-02-29"/>
    <x v="3"/>
    <s v="Telangana"/>
    <s v="Consumer"/>
    <x v="2"/>
    <s v="Table"/>
    <n v="2"/>
    <n v="24123.16"/>
    <n v="19588.59"/>
    <n v="0.28999999999999998"/>
    <n v="-2461.1463999999996"/>
  </r>
  <r>
    <s v="O05792"/>
    <s v="2024-07-20"/>
    <x v="4"/>
    <s v="Maharashtra"/>
    <s v="Consumer"/>
    <x v="0"/>
    <s v="Perfume"/>
    <n v="4"/>
    <n v="8983.2199999999993"/>
    <n v="4983.07"/>
    <n v="0.18"/>
    <n v="2383.1704"/>
  </r>
  <r>
    <s v="O05793"/>
    <s v="2024-04-19"/>
    <x v="4"/>
    <s v="Maharashtra"/>
    <s v="SMB"/>
    <x v="3"/>
    <s v="Shirt"/>
    <n v="1"/>
    <n v="2765.61"/>
    <n v="1694.51"/>
    <n v="7.0000000000000007E-2"/>
    <n v="877.5073000000001"/>
  </r>
  <r>
    <s v="O05794"/>
    <s v="2024-01-11"/>
    <x v="0"/>
    <s v="Karnataka"/>
    <s v="Consumer"/>
    <x v="3"/>
    <s v="Jacket"/>
    <n v="1"/>
    <n v="7054.7"/>
    <n v="4043.32"/>
    <n v="0"/>
    <n v="3011.3799999999997"/>
  </r>
  <r>
    <s v="O05795"/>
    <s v="2024-01-23"/>
    <x v="5"/>
    <s v="West Bengal"/>
    <s v="SMB"/>
    <x v="0"/>
    <s v="Makeup"/>
    <n v="5"/>
    <n v="35061.949999999997"/>
    <n v="19330.03"/>
    <n v="0.03"/>
    <n v="14680.061499999998"/>
  </r>
  <r>
    <s v="O05796"/>
    <s v="2024-04-03"/>
    <x v="1"/>
    <s v="Maharashtra"/>
    <s v="Consumer"/>
    <x v="0"/>
    <s v="Haircare"/>
    <n v="3"/>
    <n v="30317.71"/>
    <n v="23359.82"/>
    <n v="0.22"/>
    <n v="287.99379999999928"/>
  </r>
  <r>
    <s v="O05797"/>
    <s v="2024-02-17"/>
    <x v="2"/>
    <s v="Delhi"/>
    <s v="Corporate"/>
    <x v="3"/>
    <s v="Jeans"/>
    <n v="4"/>
    <n v="17553.21"/>
    <n v="11790.07"/>
    <n v="0.16"/>
    <n v="2954.6263999999996"/>
  </r>
  <r>
    <s v="O05798"/>
    <s v="2025-06-19"/>
    <x v="3"/>
    <s v="Telangana"/>
    <s v="Consumer"/>
    <x v="2"/>
    <s v="Lamp"/>
    <n v="5"/>
    <n v="66559.56"/>
    <n v="49746.82"/>
    <n v="0.21"/>
    <n v="2835.232399999999"/>
  </r>
  <r>
    <s v="O05799"/>
    <s v="2024-06-24"/>
    <x v="6"/>
    <s v="Tamil Nadu"/>
    <s v="Consumer"/>
    <x v="1"/>
    <s v="Laptop"/>
    <n v="1"/>
    <n v="5063.51"/>
    <n v="3670.58"/>
    <n v="0.18"/>
    <n v="481.49820000000034"/>
  </r>
  <r>
    <s v="O05800"/>
    <s v="2024-06-03"/>
    <x v="5"/>
    <s v="West Bengal"/>
    <s v="SMB"/>
    <x v="3"/>
    <s v="Shirt"/>
    <n v="4"/>
    <n v="24406.62"/>
    <n v="16909.05"/>
    <n v="0.1"/>
    <n v="5056.9079999999994"/>
  </r>
  <r>
    <s v="O05801"/>
    <s v="2024-04-28"/>
    <x v="3"/>
    <s v="Telangana"/>
    <s v="SMB"/>
    <x v="3"/>
    <s v="Jacket"/>
    <n v="2"/>
    <n v="9166.32"/>
    <n v="6798.29"/>
    <n v="0.16"/>
    <n v="901.41879999999969"/>
  </r>
  <r>
    <s v="O05802"/>
    <s v="2025-02-22"/>
    <x v="7"/>
    <s v="Uttar Pradesh"/>
    <s v="Consumer"/>
    <x v="2"/>
    <s v="Chair"/>
    <n v="5"/>
    <n v="39506.26"/>
    <n v="27762.41"/>
    <n v="7.0000000000000007E-2"/>
    <n v="8978.4118000000017"/>
  </r>
  <r>
    <s v="O05803"/>
    <s v="2024-09-18"/>
    <x v="0"/>
    <s v="Karnataka"/>
    <s v="SMB"/>
    <x v="0"/>
    <s v="Makeup"/>
    <n v="5"/>
    <n v="10596.21"/>
    <n v="8221.77"/>
    <n v="0.19"/>
    <n v="361.16009999999892"/>
  </r>
  <r>
    <s v="O05804"/>
    <s v="2024-06-10"/>
    <x v="2"/>
    <s v="Delhi"/>
    <s v="Consumer"/>
    <x v="1"/>
    <s v="Laptop"/>
    <n v="4"/>
    <n v="20962.439999999999"/>
    <n v="12805.39"/>
    <n v="0.17"/>
    <n v="4593.4351999999999"/>
  </r>
  <r>
    <s v="O05805"/>
    <s v="2025-04-20"/>
    <x v="1"/>
    <s v="Maharashtra"/>
    <s v="SMB"/>
    <x v="1"/>
    <s v="Tablet"/>
    <n v="5"/>
    <n v="59296.800000000003"/>
    <n v="43129.83"/>
    <n v="0.25"/>
    <n v="1342.7700000000004"/>
  </r>
  <r>
    <s v="O05806"/>
    <s v="2025-06-20"/>
    <x v="6"/>
    <s v="Tamil Nadu"/>
    <s v="Corporate"/>
    <x v="3"/>
    <s v="Jacket"/>
    <n v="2"/>
    <n v="26813.119999999999"/>
    <n v="21058.6"/>
    <n v="0.15"/>
    <n v="1732.5520000000006"/>
  </r>
  <r>
    <s v="O05807"/>
    <s v="2024-10-13"/>
    <x v="3"/>
    <s v="Telangana"/>
    <s v="SMB"/>
    <x v="1"/>
    <s v="Laptop"/>
    <n v="4"/>
    <n v="20174.18"/>
    <n v="13776.17"/>
    <n v="0.09"/>
    <n v="4582.3338000000003"/>
  </r>
  <r>
    <s v="O05808"/>
    <s v="2025-02-19"/>
    <x v="6"/>
    <s v="Tamil Nadu"/>
    <s v="SMB"/>
    <x v="1"/>
    <s v="Phone"/>
    <n v="3"/>
    <n v="18660.05"/>
    <n v="11790.11"/>
    <n v="0.17"/>
    <n v="3697.7314999999985"/>
  </r>
  <r>
    <s v="O05809"/>
    <s v="2024-02-14"/>
    <x v="7"/>
    <s v="Uttar Pradesh"/>
    <s v="SMB"/>
    <x v="0"/>
    <s v="Makeup"/>
    <n v="4"/>
    <n v="49691.9"/>
    <n v="40774.620000000003"/>
    <n v="0.03"/>
    <n v="7426.5229999999992"/>
  </r>
  <r>
    <s v="O05810"/>
    <s v="2024-03-17"/>
    <x v="1"/>
    <s v="Maharashtra"/>
    <s v="SMB"/>
    <x v="3"/>
    <s v="Shoes"/>
    <n v="4"/>
    <n v="23288.1"/>
    <n v="18449.650000000001"/>
    <n v="0.11"/>
    <n v="2276.7589999999973"/>
  </r>
  <r>
    <s v="O05811"/>
    <s v="2024-01-14"/>
    <x v="1"/>
    <s v="Maharashtra"/>
    <s v="SMB"/>
    <x v="0"/>
    <s v="Perfume"/>
    <n v="3"/>
    <n v="12303.27"/>
    <n v="10208.89"/>
    <n v="0.03"/>
    <n v="1725.2819000000011"/>
  </r>
  <r>
    <s v="O05812"/>
    <s v="2025-02-01"/>
    <x v="0"/>
    <s v="Karnataka"/>
    <s v="SMB"/>
    <x v="3"/>
    <s v="Shoes"/>
    <n v="4"/>
    <n v="13753.85"/>
    <n v="8135.11"/>
    <n v="0.27"/>
    <n v="1905.2005000000004"/>
  </r>
  <r>
    <s v="O05813"/>
    <s v="2024-09-23"/>
    <x v="0"/>
    <s v="Karnataka"/>
    <s v="SMB"/>
    <x v="0"/>
    <s v="Makeup"/>
    <n v="5"/>
    <n v="35197.410000000003"/>
    <n v="26969.03"/>
    <n v="0.15"/>
    <n v="2948.7685000000047"/>
  </r>
  <r>
    <s v="O05814"/>
    <s v="2024-11-23"/>
    <x v="7"/>
    <s v="Uttar Pradesh"/>
    <s v="SMB"/>
    <x v="3"/>
    <s v="Shoes"/>
    <n v="5"/>
    <n v="74639.490000000005"/>
    <n v="58167.21"/>
    <n v="0.12"/>
    <n v="7515.5412000000051"/>
  </r>
  <r>
    <s v="O05815"/>
    <s v="2024-06-02"/>
    <x v="5"/>
    <s v="West Bengal"/>
    <s v="Consumer"/>
    <x v="2"/>
    <s v="Sofa"/>
    <n v="5"/>
    <n v="19838.34"/>
    <n v="15551.13"/>
    <n v="0.25"/>
    <n v="-672.37499999999909"/>
  </r>
  <r>
    <s v="O05816"/>
    <s v="2024-02-12"/>
    <x v="1"/>
    <s v="Maharashtra"/>
    <s v="Consumer"/>
    <x v="3"/>
    <s v="Shoes"/>
    <n v="5"/>
    <n v="57205.21"/>
    <n v="46972.11"/>
    <n v="0.21"/>
    <n v="-1779.9941000000017"/>
  </r>
  <r>
    <s v="O05817"/>
    <s v="2024-07-17"/>
    <x v="5"/>
    <s v="West Bengal"/>
    <s v="Corporate"/>
    <x v="1"/>
    <s v="Phone"/>
    <n v="2"/>
    <n v="29515.81"/>
    <n v="22373.64"/>
    <n v="0.02"/>
    <n v="6551.8538000000017"/>
  </r>
  <r>
    <s v="O05818"/>
    <s v="2025-01-10"/>
    <x v="1"/>
    <s v="Maharashtra"/>
    <s v="Corporate"/>
    <x v="3"/>
    <s v="Jeans"/>
    <n v="3"/>
    <n v="16788.7"/>
    <n v="12307.49"/>
    <n v="0.05"/>
    <n v="3641.775000000001"/>
  </r>
  <r>
    <s v="O05819"/>
    <s v="2025-02-04"/>
    <x v="3"/>
    <s v="Telangana"/>
    <s v="Consumer"/>
    <x v="2"/>
    <s v="Sofa"/>
    <n v="2"/>
    <n v="19336.759999999998"/>
    <n v="14386.19"/>
    <n v="0.01"/>
    <n v="4757.2023999999983"/>
  </r>
  <r>
    <s v="O05820"/>
    <s v="2024-06-29"/>
    <x v="3"/>
    <s v="Telangana"/>
    <s v="SMB"/>
    <x v="3"/>
    <s v="Shoes"/>
    <n v="4"/>
    <n v="37324"/>
    <n v="29068.67"/>
    <n v="0.19"/>
    <n v="1163.7700000000013"/>
  </r>
  <r>
    <s v="O05821"/>
    <s v="2025-01-27"/>
    <x v="5"/>
    <s v="West Bengal"/>
    <s v="SMB"/>
    <x v="1"/>
    <s v="Tablet"/>
    <n v="2"/>
    <n v="14378.07"/>
    <n v="11409.79"/>
    <n v="0"/>
    <n v="2968.2799999999988"/>
  </r>
  <r>
    <s v="O05822"/>
    <s v="2025-05-06"/>
    <x v="7"/>
    <s v="Uttar Pradesh"/>
    <s v="Corporate"/>
    <x v="1"/>
    <s v="Tablet"/>
    <n v="3"/>
    <n v="30677.26"/>
    <n v="18609.560000000001"/>
    <n v="0.27"/>
    <n v="3784.8397999999961"/>
  </r>
  <r>
    <s v="O05823"/>
    <s v="2024-05-06"/>
    <x v="7"/>
    <s v="Uttar Pradesh"/>
    <s v="Consumer"/>
    <x v="1"/>
    <s v="Tablet"/>
    <n v="1"/>
    <n v="10066.07"/>
    <n v="6817.78"/>
    <n v="0.19"/>
    <n v="1335.7366999999999"/>
  </r>
  <r>
    <s v="O05824"/>
    <s v="2024-10-10"/>
    <x v="5"/>
    <s v="West Bengal"/>
    <s v="Corporate"/>
    <x v="2"/>
    <s v="Sofa"/>
    <n v="2"/>
    <n v="9335.5499999999993"/>
    <n v="5560.23"/>
    <n v="0.06"/>
    <n v="3215.1869999999999"/>
  </r>
  <r>
    <s v="O05825"/>
    <s v="2024-07-23"/>
    <x v="2"/>
    <s v="Delhi"/>
    <s v="Corporate"/>
    <x v="2"/>
    <s v="Sofa"/>
    <n v="4"/>
    <n v="59652.17"/>
    <n v="48991.42"/>
    <n v="0.14000000000000001"/>
    <n v="2309.4462000000003"/>
  </r>
  <r>
    <s v="O05826"/>
    <s v="2024-08-23"/>
    <x v="5"/>
    <s v="West Bengal"/>
    <s v="Corporate"/>
    <x v="0"/>
    <s v="Haircare"/>
    <n v="3"/>
    <n v="6921.28"/>
    <n v="4005"/>
    <n v="7.0000000000000007E-2"/>
    <n v="2431.7903999999999"/>
  </r>
  <r>
    <s v="O05827"/>
    <s v="2024-03-29"/>
    <x v="2"/>
    <s v="Delhi"/>
    <s v="Consumer"/>
    <x v="3"/>
    <s v="Shoes"/>
    <n v="1"/>
    <n v="12785.23"/>
    <n v="9283.2099999999991"/>
    <n v="0.03"/>
    <n v="3118.4631000000004"/>
  </r>
  <r>
    <s v="O05828"/>
    <s v="2024-07-20"/>
    <x v="4"/>
    <s v="Maharashtra"/>
    <s v="SMB"/>
    <x v="1"/>
    <s v="Tablet"/>
    <n v="5"/>
    <n v="36795.47"/>
    <n v="30422.43"/>
    <n v="0.19"/>
    <n v="-618.09929999999986"/>
  </r>
  <r>
    <s v="O05829"/>
    <s v="2024-12-28"/>
    <x v="6"/>
    <s v="Tamil Nadu"/>
    <s v="SMB"/>
    <x v="1"/>
    <s v="Laptop"/>
    <n v="1"/>
    <n v="7580.77"/>
    <n v="5889.65"/>
    <n v="0.22"/>
    <n v="23.350600000000668"/>
  </r>
  <r>
    <s v="O05830"/>
    <s v="2025-05-19"/>
    <x v="0"/>
    <s v="Karnataka"/>
    <s v="Consumer"/>
    <x v="1"/>
    <s v="Headphones"/>
    <n v="3"/>
    <n v="26593.13"/>
    <n v="17931.22"/>
    <n v="0.06"/>
    <n v="7066.3221999999996"/>
  </r>
  <r>
    <s v="O05831"/>
    <s v="2024-09-02"/>
    <x v="0"/>
    <s v="Karnataka"/>
    <s v="SMB"/>
    <x v="0"/>
    <s v="Haircare"/>
    <n v="1"/>
    <n v="12084.73"/>
    <n v="9038.25"/>
    <n v="0.1"/>
    <n v="1838.0069999999996"/>
  </r>
  <r>
    <s v="O05832"/>
    <s v="2024-04-17"/>
    <x v="2"/>
    <s v="Delhi"/>
    <s v="Consumer"/>
    <x v="0"/>
    <s v="Perfume"/>
    <n v="3"/>
    <n v="31959.47"/>
    <n v="19116.97"/>
    <n v="0.17"/>
    <n v="7409.3900999999996"/>
  </r>
  <r>
    <s v="O05833"/>
    <s v="2024-12-03"/>
    <x v="1"/>
    <s v="Maharashtra"/>
    <s v="SMB"/>
    <x v="0"/>
    <s v="Haircare"/>
    <n v="2"/>
    <n v="18476.28"/>
    <n v="10687.17"/>
    <n v="0.24"/>
    <n v="3354.8027999999995"/>
  </r>
  <r>
    <s v="O05834"/>
    <s v="2024-05-28"/>
    <x v="1"/>
    <s v="Maharashtra"/>
    <s v="Consumer"/>
    <x v="0"/>
    <s v="Haircare"/>
    <n v="4"/>
    <n v="18165.400000000001"/>
    <n v="13410.03"/>
    <n v="0.12"/>
    <n v="2575.5220000000008"/>
  </r>
  <r>
    <s v="O05835"/>
    <s v="2025-01-14"/>
    <x v="1"/>
    <s v="Maharashtra"/>
    <s v="Consumer"/>
    <x v="3"/>
    <s v="Shoes"/>
    <n v="4"/>
    <n v="34341.64"/>
    <n v="22638.89"/>
    <n v="0.27"/>
    <n v="2430.5072"/>
  </r>
  <r>
    <s v="O05836"/>
    <s v="2024-12-15"/>
    <x v="4"/>
    <s v="Maharashtra"/>
    <s v="Consumer"/>
    <x v="3"/>
    <s v="Shoes"/>
    <n v="4"/>
    <n v="13414.71"/>
    <n v="11096.57"/>
    <n v="0.22"/>
    <n v="-633.09620000000041"/>
  </r>
  <r>
    <s v="O05837"/>
    <s v="2024-02-01"/>
    <x v="7"/>
    <s v="Uttar Pradesh"/>
    <s v="SMB"/>
    <x v="0"/>
    <s v="Makeup"/>
    <n v="4"/>
    <n v="28731.62"/>
    <n v="24035.4"/>
    <n v="0"/>
    <n v="4696.2199999999975"/>
  </r>
  <r>
    <s v="O05838"/>
    <s v="2024-06-11"/>
    <x v="2"/>
    <s v="Delhi"/>
    <s v="SMB"/>
    <x v="1"/>
    <s v="Headphones"/>
    <n v="3"/>
    <n v="21772.37"/>
    <n v="17435.73"/>
    <n v="0.08"/>
    <n v="2594.8503999999994"/>
  </r>
  <r>
    <s v="O05839"/>
    <s v="2024-03-04"/>
    <x v="3"/>
    <s v="Telangana"/>
    <s v="Corporate"/>
    <x v="3"/>
    <s v="Jacket"/>
    <n v="5"/>
    <n v="20004.55"/>
    <n v="13456.8"/>
    <n v="0.14000000000000001"/>
    <n v="3747.1129999999998"/>
  </r>
  <r>
    <s v="O05840"/>
    <s v="2024-12-05"/>
    <x v="2"/>
    <s v="Delhi"/>
    <s v="Corporate"/>
    <x v="0"/>
    <s v="Perfume"/>
    <n v="4"/>
    <n v="42417.38"/>
    <n v="27169.05"/>
    <n v="0.13"/>
    <n v="9734.0705999999991"/>
  </r>
  <r>
    <s v="O05841"/>
    <s v="2025-04-19"/>
    <x v="3"/>
    <s v="Telangana"/>
    <s v="SMB"/>
    <x v="1"/>
    <s v="Tablet"/>
    <n v="1"/>
    <n v="11305"/>
    <n v="9034.69"/>
    <n v="0.02"/>
    <n v="2044.2099999999996"/>
  </r>
  <r>
    <s v="O05842"/>
    <s v="2024-02-20"/>
    <x v="1"/>
    <s v="Maharashtra"/>
    <s v="Consumer"/>
    <x v="2"/>
    <s v="Lamp"/>
    <n v="1"/>
    <n v="7634.69"/>
    <n v="4782.2299999999996"/>
    <n v="0.27"/>
    <n v="791.0936999999999"/>
  </r>
  <r>
    <s v="O05843"/>
    <s v="2024-03-13"/>
    <x v="1"/>
    <s v="Maharashtra"/>
    <s v="SMB"/>
    <x v="1"/>
    <s v="Phone"/>
    <n v="2"/>
    <n v="13024.08"/>
    <n v="10759.47"/>
    <n v="0.23"/>
    <n v="-730.92839999999933"/>
  </r>
  <r>
    <s v="O05844"/>
    <s v="2024-08-17"/>
    <x v="5"/>
    <s v="West Bengal"/>
    <s v="SMB"/>
    <x v="2"/>
    <s v="Lamp"/>
    <n v="5"/>
    <n v="51554.55"/>
    <n v="36830.46"/>
    <n v="0.22"/>
    <n v="3382.0890000000036"/>
  </r>
  <r>
    <s v="O05845"/>
    <s v="2025-04-20"/>
    <x v="3"/>
    <s v="Telangana"/>
    <s v="Corporate"/>
    <x v="1"/>
    <s v="Laptop"/>
    <n v="4"/>
    <n v="11856.75"/>
    <n v="8007.79"/>
    <n v="0.23"/>
    <n v="1121.9074999999998"/>
  </r>
  <r>
    <s v="O05846"/>
    <s v="2024-06-08"/>
    <x v="6"/>
    <s v="Tamil Nadu"/>
    <s v="SMB"/>
    <x v="1"/>
    <s v="Headphones"/>
    <n v="3"/>
    <n v="1773.53"/>
    <n v="1323.75"/>
    <n v="0.02"/>
    <n v="414.30939999999998"/>
  </r>
  <r>
    <s v="O05847"/>
    <s v="2025-04-08"/>
    <x v="7"/>
    <s v="Uttar Pradesh"/>
    <s v="SMB"/>
    <x v="1"/>
    <s v="Laptop"/>
    <n v="2"/>
    <n v="25133.55"/>
    <n v="15920.34"/>
    <n v="0.02"/>
    <n v="8710.5389999999989"/>
  </r>
  <r>
    <s v="O05848"/>
    <s v="2024-10-26"/>
    <x v="7"/>
    <s v="Uttar Pradesh"/>
    <s v="SMB"/>
    <x v="3"/>
    <s v="Shirt"/>
    <n v="4"/>
    <n v="57012.65"/>
    <n v="44932.2"/>
    <n v="0.17"/>
    <n v="2388.2995000000028"/>
  </r>
  <r>
    <s v="O05849"/>
    <s v="2024-08-10"/>
    <x v="6"/>
    <s v="Tamil Nadu"/>
    <s v="Consumer"/>
    <x v="3"/>
    <s v="Shirt"/>
    <n v="3"/>
    <n v="15955.66"/>
    <n v="10742.46"/>
    <n v="0.28000000000000003"/>
    <n v="745.61520000000019"/>
  </r>
  <r>
    <s v="O05850"/>
    <s v="2024-05-31"/>
    <x v="2"/>
    <s v="Delhi"/>
    <s v="Corporate"/>
    <x v="3"/>
    <s v="Shirt"/>
    <n v="3"/>
    <n v="20154.669999999998"/>
    <n v="11398.6"/>
    <n v="0.22"/>
    <n v="4322.0425999999979"/>
  </r>
  <r>
    <s v="O05851"/>
    <s v="2025-01-23"/>
    <x v="1"/>
    <s v="Maharashtra"/>
    <s v="Consumer"/>
    <x v="0"/>
    <s v="Skincare"/>
    <n v="2"/>
    <n v="23932.39"/>
    <n v="19714.28"/>
    <n v="0.27"/>
    <n v="-2243.6352999999999"/>
  </r>
  <r>
    <s v="O05852"/>
    <s v="2025-04-15"/>
    <x v="2"/>
    <s v="Delhi"/>
    <s v="SMB"/>
    <x v="0"/>
    <s v="Haircare"/>
    <n v="3"/>
    <n v="14474.87"/>
    <n v="10291.69"/>
    <n v="0.18"/>
    <n v="1577.7034000000003"/>
  </r>
  <r>
    <s v="O05853"/>
    <s v="2024-12-04"/>
    <x v="5"/>
    <s v="West Bengal"/>
    <s v="Consumer"/>
    <x v="2"/>
    <s v="Sofa"/>
    <n v="3"/>
    <n v="42589.53"/>
    <n v="29077.81"/>
    <n v="0.28999999999999998"/>
    <n v="1160.7562999999991"/>
  </r>
  <r>
    <s v="O05854"/>
    <s v="2024-01-28"/>
    <x v="5"/>
    <s v="West Bengal"/>
    <s v="Consumer"/>
    <x v="0"/>
    <s v="Makeup"/>
    <n v="4"/>
    <n v="17300.150000000001"/>
    <n v="10179.39"/>
    <n v="0.22"/>
    <n v="3314.7270000000017"/>
  </r>
  <r>
    <s v="O05855"/>
    <s v="2025-05-06"/>
    <x v="3"/>
    <s v="Telangana"/>
    <s v="Consumer"/>
    <x v="2"/>
    <s v="Table"/>
    <n v="4"/>
    <n v="44659.45"/>
    <n v="33640.449999999997"/>
    <n v="0.2"/>
    <n v="2087.1100000000006"/>
  </r>
  <r>
    <s v="O05856"/>
    <s v="2024-07-27"/>
    <x v="7"/>
    <s v="Uttar Pradesh"/>
    <s v="Consumer"/>
    <x v="2"/>
    <s v="Sofa"/>
    <n v="2"/>
    <n v="21753.38"/>
    <n v="16441.82"/>
    <n v="0.17"/>
    <n v="1613.4854000000009"/>
  </r>
  <r>
    <s v="O05857"/>
    <s v="2025-03-28"/>
    <x v="5"/>
    <s v="West Bengal"/>
    <s v="Consumer"/>
    <x v="2"/>
    <s v="Lamp"/>
    <n v="2"/>
    <n v="23237.17"/>
    <n v="12786.9"/>
    <n v="0.22"/>
    <n v="5338.092599999999"/>
  </r>
  <r>
    <s v="O05858"/>
    <s v="2025-02-17"/>
    <x v="2"/>
    <s v="Delhi"/>
    <s v="SMB"/>
    <x v="3"/>
    <s v="Jacket"/>
    <n v="5"/>
    <n v="42052.11"/>
    <n v="31947.74"/>
    <n v="0.28000000000000003"/>
    <n v="-1670.2208000000028"/>
  </r>
  <r>
    <s v="O05859"/>
    <s v="2024-01-10"/>
    <x v="2"/>
    <s v="Delhi"/>
    <s v="Consumer"/>
    <x v="1"/>
    <s v="Phone"/>
    <n v="4"/>
    <n v="36171.82"/>
    <n v="27087.82"/>
    <n v="0.04"/>
    <n v="7637.1271999999999"/>
  </r>
  <r>
    <s v="O05860"/>
    <s v="2025-02-21"/>
    <x v="1"/>
    <s v="Maharashtra"/>
    <s v="Corporate"/>
    <x v="3"/>
    <s v="Shoes"/>
    <n v="5"/>
    <n v="48643.85"/>
    <n v="31723.65"/>
    <n v="0.17"/>
    <n v="8650.7454999999973"/>
  </r>
  <r>
    <s v="O05861"/>
    <s v="2025-02-26"/>
    <x v="0"/>
    <s v="Karnataka"/>
    <s v="Consumer"/>
    <x v="3"/>
    <s v="Shirt"/>
    <n v="3"/>
    <n v="4124.67"/>
    <n v="3172"/>
    <n v="0.18"/>
    <n v="210.22940000000006"/>
  </r>
  <r>
    <s v="O05862"/>
    <s v="2025-03-06"/>
    <x v="2"/>
    <s v="Delhi"/>
    <s v="SMB"/>
    <x v="1"/>
    <s v="Phone"/>
    <n v="4"/>
    <n v="54841.26"/>
    <n v="42274.85"/>
    <n v="0.09"/>
    <n v="7630.6966000000039"/>
  </r>
  <r>
    <s v="O05863"/>
    <s v="2024-07-31"/>
    <x v="5"/>
    <s v="West Bengal"/>
    <s v="SMB"/>
    <x v="1"/>
    <s v="Tablet"/>
    <n v="5"/>
    <n v="39475.26"/>
    <n v="26646.52"/>
    <n v="0.2"/>
    <n v="4933.688000000001"/>
  </r>
  <r>
    <s v="O05864"/>
    <s v="2024-06-28"/>
    <x v="0"/>
    <s v="Karnataka"/>
    <s v="Consumer"/>
    <x v="1"/>
    <s v="Headphones"/>
    <n v="2"/>
    <n v="27059.77"/>
    <n v="19134.689999999999"/>
    <n v="0.15"/>
    <n v="3866.114500000002"/>
  </r>
  <r>
    <s v="O05865"/>
    <s v="2024-07-23"/>
    <x v="4"/>
    <s v="Maharashtra"/>
    <s v="Corporate"/>
    <x v="0"/>
    <s v="Haircare"/>
    <n v="5"/>
    <n v="44250.45"/>
    <n v="28692.61"/>
    <n v="0.26"/>
    <n v="4052.7229999999963"/>
  </r>
  <r>
    <s v="O05866"/>
    <s v="2024-07-01"/>
    <x v="5"/>
    <s v="West Bengal"/>
    <s v="SMB"/>
    <x v="1"/>
    <s v="Tablet"/>
    <n v="4"/>
    <n v="57579.23"/>
    <n v="32887.949999999997"/>
    <n v="0.27"/>
    <n v="9144.8879000000034"/>
  </r>
  <r>
    <s v="O05867"/>
    <s v="2024-04-01"/>
    <x v="4"/>
    <s v="Maharashtra"/>
    <s v="Corporate"/>
    <x v="3"/>
    <s v="Jacket"/>
    <n v="4"/>
    <n v="26149"/>
    <n v="18297.02"/>
    <n v="0.21"/>
    <n v="2360.6899999999996"/>
  </r>
  <r>
    <s v="O05868"/>
    <s v="2024-05-01"/>
    <x v="4"/>
    <s v="Maharashtra"/>
    <s v="Corporate"/>
    <x v="0"/>
    <s v="Haircare"/>
    <n v="3"/>
    <n v="18966.48"/>
    <n v="15432.4"/>
    <n v="0.14000000000000001"/>
    <n v="878.77279999999973"/>
  </r>
  <r>
    <s v="O05869"/>
    <s v="2025-06-15"/>
    <x v="7"/>
    <s v="Uttar Pradesh"/>
    <s v="Consumer"/>
    <x v="1"/>
    <s v="Headphones"/>
    <n v="1"/>
    <n v="10958.29"/>
    <n v="6499.09"/>
    <n v="0.06"/>
    <n v="3801.7026000000005"/>
  </r>
  <r>
    <s v="O05870"/>
    <s v="2024-07-18"/>
    <x v="1"/>
    <s v="Maharashtra"/>
    <s v="SMB"/>
    <x v="0"/>
    <s v="Skincare"/>
    <n v="1"/>
    <n v="12130.89"/>
    <n v="8054.83"/>
    <n v="0.28000000000000003"/>
    <n v="679.4107999999992"/>
  </r>
  <r>
    <s v="O05871"/>
    <s v="2025-02-23"/>
    <x v="1"/>
    <s v="Maharashtra"/>
    <s v="Consumer"/>
    <x v="1"/>
    <s v="Phone"/>
    <n v="2"/>
    <n v="16413.09"/>
    <n v="10960.27"/>
    <n v="0.13"/>
    <n v="3319.1182999999996"/>
  </r>
  <r>
    <s v="O05872"/>
    <s v="2025-05-12"/>
    <x v="5"/>
    <s v="West Bengal"/>
    <s v="Corporate"/>
    <x v="3"/>
    <s v="Jacket"/>
    <n v="1"/>
    <n v="9885.85"/>
    <n v="6398.59"/>
    <n v="0.2"/>
    <n v="1510.0900000000001"/>
  </r>
  <r>
    <s v="O05873"/>
    <s v="2024-04-24"/>
    <x v="7"/>
    <s v="Uttar Pradesh"/>
    <s v="Consumer"/>
    <x v="1"/>
    <s v="Headphones"/>
    <n v="1"/>
    <n v="2378.73"/>
    <n v="1509.11"/>
    <n v="0.1"/>
    <n v="631.74700000000007"/>
  </r>
  <r>
    <s v="O05874"/>
    <s v="2024-08-07"/>
    <x v="2"/>
    <s v="Delhi"/>
    <s v="Corporate"/>
    <x v="0"/>
    <s v="Skincare"/>
    <n v="2"/>
    <n v="6641.71"/>
    <n v="4814.13"/>
    <n v="0.23"/>
    <n v="299.98669999999993"/>
  </r>
  <r>
    <s v="O05875"/>
    <s v="2025-02-20"/>
    <x v="7"/>
    <s v="Uttar Pradesh"/>
    <s v="Consumer"/>
    <x v="3"/>
    <s v="Shoes"/>
    <n v="1"/>
    <n v="3362.77"/>
    <n v="2143.61"/>
    <n v="0.13"/>
    <n v="781.9998999999998"/>
  </r>
  <r>
    <s v="O05876"/>
    <s v="2024-10-15"/>
    <x v="1"/>
    <s v="Maharashtra"/>
    <s v="Corporate"/>
    <x v="3"/>
    <s v="Jeans"/>
    <n v="2"/>
    <n v="29003.68"/>
    <n v="18207.68"/>
    <n v="0.12"/>
    <n v="7315.5583999999999"/>
  </r>
  <r>
    <s v="O05877"/>
    <s v="2024-06-30"/>
    <x v="5"/>
    <s v="West Bengal"/>
    <s v="Consumer"/>
    <x v="2"/>
    <s v="Lamp"/>
    <n v="2"/>
    <n v="29508.43"/>
    <n v="19286.560000000001"/>
    <n v="0.26"/>
    <n v="2549.6781999999985"/>
  </r>
  <r>
    <s v="O05878"/>
    <s v="2025-03-24"/>
    <x v="1"/>
    <s v="Maharashtra"/>
    <s v="Corporate"/>
    <x v="1"/>
    <s v="Laptop"/>
    <n v="1"/>
    <n v="4215.41"/>
    <n v="2500.77"/>
    <n v="0.05"/>
    <n v="1503.8694999999998"/>
  </r>
  <r>
    <s v="O05879"/>
    <s v="2024-03-21"/>
    <x v="6"/>
    <s v="Tamil Nadu"/>
    <s v="Corporate"/>
    <x v="3"/>
    <s v="Shirt"/>
    <n v="5"/>
    <n v="28870.55"/>
    <n v="17104.740000000002"/>
    <n v="0.22"/>
    <n v="5414.2889999999979"/>
  </r>
  <r>
    <s v="O05880"/>
    <s v="2024-08-14"/>
    <x v="4"/>
    <s v="Maharashtra"/>
    <s v="Consumer"/>
    <x v="2"/>
    <s v="Lamp"/>
    <n v="5"/>
    <n v="20189.419999999998"/>
    <n v="12236.16"/>
    <n v="0.08"/>
    <n v="6338.1063999999988"/>
  </r>
  <r>
    <s v="O05881"/>
    <s v="2024-11-10"/>
    <x v="3"/>
    <s v="Telangana"/>
    <s v="Corporate"/>
    <x v="3"/>
    <s v="Shoes"/>
    <n v="1"/>
    <n v="4064.76"/>
    <n v="2885.88"/>
    <n v="0.16"/>
    <n v="528.51840000000004"/>
  </r>
  <r>
    <s v="O05882"/>
    <s v="2024-01-19"/>
    <x v="5"/>
    <s v="West Bengal"/>
    <s v="SMB"/>
    <x v="3"/>
    <s v="Shoes"/>
    <n v="1"/>
    <n v="9277.17"/>
    <n v="7345.8"/>
    <n v="0.08"/>
    <n v="1189.1963999999998"/>
  </r>
  <r>
    <s v="O05883"/>
    <s v="2025-02-03"/>
    <x v="7"/>
    <s v="Uttar Pradesh"/>
    <s v="Corporate"/>
    <x v="0"/>
    <s v="Perfume"/>
    <n v="3"/>
    <n v="26868.400000000001"/>
    <n v="21494.400000000001"/>
    <n v="0.04"/>
    <n v="4299.2640000000001"/>
  </r>
  <r>
    <s v="O05884"/>
    <s v="2024-01-16"/>
    <x v="7"/>
    <s v="Uttar Pradesh"/>
    <s v="SMB"/>
    <x v="1"/>
    <s v="Laptop"/>
    <n v="1"/>
    <n v="8996.06"/>
    <n v="6386.82"/>
    <n v="0.02"/>
    <n v="2429.3188"/>
  </r>
  <r>
    <s v="O05885"/>
    <s v="2025-05-22"/>
    <x v="4"/>
    <s v="Maharashtra"/>
    <s v="SMB"/>
    <x v="3"/>
    <s v="Shirt"/>
    <n v="2"/>
    <n v="5451.99"/>
    <n v="3901.02"/>
    <n v="0.2"/>
    <n v="460.57199999999989"/>
  </r>
  <r>
    <s v="O05886"/>
    <s v="2025-06-03"/>
    <x v="2"/>
    <s v="Delhi"/>
    <s v="SMB"/>
    <x v="1"/>
    <s v="Laptop"/>
    <n v="4"/>
    <n v="19288.87"/>
    <n v="11512.39"/>
    <n v="0.18"/>
    <n v="4304.4834000000001"/>
  </r>
  <r>
    <s v="O05887"/>
    <s v="2025-01-21"/>
    <x v="0"/>
    <s v="Karnataka"/>
    <s v="SMB"/>
    <x v="2"/>
    <s v="Sofa"/>
    <n v="3"/>
    <n v="43124.12"/>
    <n v="31346.11"/>
    <n v="0.05"/>
    <n v="9621.8040000000019"/>
  </r>
  <r>
    <s v="O05888"/>
    <s v="2024-02-02"/>
    <x v="4"/>
    <s v="Maharashtra"/>
    <s v="Corporate"/>
    <x v="0"/>
    <s v="Skincare"/>
    <n v="2"/>
    <n v="20443.740000000002"/>
    <n v="12671.42"/>
    <n v="0.12"/>
    <n v="5319.0712000000012"/>
  </r>
  <r>
    <s v="O05889"/>
    <s v="2024-01-08"/>
    <x v="0"/>
    <s v="Karnataka"/>
    <s v="SMB"/>
    <x v="1"/>
    <s v="Headphones"/>
    <n v="1"/>
    <n v="2897.84"/>
    <n v="2235.5"/>
    <n v="0.2"/>
    <n v="82.772000000000048"/>
  </r>
  <r>
    <s v="O05890"/>
    <s v="2024-11-10"/>
    <x v="1"/>
    <s v="Maharashtra"/>
    <s v="Corporate"/>
    <x v="0"/>
    <s v="Haircare"/>
    <n v="5"/>
    <n v="70748.53"/>
    <n v="45733"/>
    <n v="0.15"/>
    <n v="14403.2505"/>
  </r>
  <r>
    <s v="O05891"/>
    <s v="2024-10-25"/>
    <x v="2"/>
    <s v="Delhi"/>
    <s v="SMB"/>
    <x v="2"/>
    <s v="Table"/>
    <n v="3"/>
    <n v="26455.96"/>
    <n v="15334.9"/>
    <n v="0.18"/>
    <n v="6358.9871999999996"/>
  </r>
  <r>
    <s v="O05892"/>
    <s v="2024-05-20"/>
    <x v="0"/>
    <s v="Karnataka"/>
    <s v="Corporate"/>
    <x v="0"/>
    <s v="Haircare"/>
    <n v="4"/>
    <n v="42070.03"/>
    <n v="27205.19"/>
    <n v="0.14000000000000001"/>
    <n v="8975.0357999999997"/>
  </r>
  <r>
    <s v="O05893"/>
    <s v="2024-04-09"/>
    <x v="3"/>
    <s v="Telangana"/>
    <s v="Consumer"/>
    <x v="2"/>
    <s v="Table"/>
    <n v="3"/>
    <n v="41598.730000000003"/>
    <n v="34398.26"/>
    <n v="0.05"/>
    <n v="5120.5335000000014"/>
  </r>
  <r>
    <s v="O05894"/>
    <s v="2024-03-24"/>
    <x v="7"/>
    <s v="Uttar Pradesh"/>
    <s v="Corporate"/>
    <x v="0"/>
    <s v="Makeup"/>
    <n v="1"/>
    <n v="12319.04"/>
    <n v="8148.49"/>
    <n v="0.08"/>
    <n v="3185.026800000001"/>
  </r>
  <r>
    <s v="O05895"/>
    <s v="2025-04-30"/>
    <x v="0"/>
    <s v="Karnataka"/>
    <s v="Corporate"/>
    <x v="1"/>
    <s v="Tablet"/>
    <n v="1"/>
    <n v="7365.59"/>
    <n v="6013.19"/>
    <n v="0.17"/>
    <n v="100.24970000000053"/>
  </r>
  <r>
    <s v="O05896"/>
    <s v="2024-11-30"/>
    <x v="6"/>
    <s v="Tamil Nadu"/>
    <s v="Corporate"/>
    <x v="3"/>
    <s v="Jeans"/>
    <n v="2"/>
    <n v="6641.35"/>
    <n v="4089.97"/>
    <n v="0.19"/>
    <n v="1289.5235000000005"/>
  </r>
  <r>
    <s v="O05897"/>
    <s v="2024-09-03"/>
    <x v="0"/>
    <s v="Karnataka"/>
    <s v="Consumer"/>
    <x v="2"/>
    <s v="Sofa"/>
    <n v="5"/>
    <n v="15836.12"/>
    <n v="8876.18"/>
    <n v="0.26"/>
    <n v="2842.5488000000005"/>
  </r>
  <r>
    <s v="O05898"/>
    <s v="2024-12-05"/>
    <x v="4"/>
    <s v="Maharashtra"/>
    <s v="Corporate"/>
    <x v="3"/>
    <s v="Jeans"/>
    <n v="3"/>
    <n v="9912.7800000000007"/>
    <n v="7933.46"/>
    <n v="0.2"/>
    <n v="-3.2359999999996489"/>
  </r>
  <r>
    <s v="O05899"/>
    <s v="2024-08-11"/>
    <x v="6"/>
    <s v="Tamil Nadu"/>
    <s v="SMB"/>
    <x v="2"/>
    <s v="Lamp"/>
    <n v="3"/>
    <n v="24102.26"/>
    <n v="14279.57"/>
    <n v="0.1"/>
    <n v="7412.4639999999981"/>
  </r>
  <r>
    <s v="O05900"/>
    <s v="2025-05-22"/>
    <x v="2"/>
    <s v="Delhi"/>
    <s v="Corporate"/>
    <x v="2"/>
    <s v="Chair"/>
    <n v="4"/>
    <n v="22491.09"/>
    <n v="14243.2"/>
    <n v="0.22"/>
    <n v="3299.8501999999989"/>
  </r>
  <r>
    <s v="O05901"/>
    <s v="2025-04-26"/>
    <x v="1"/>
    <s v="Maharashtra"/>
    <s v="SMB"/>
    <x v="3"/>
    <s v="Shoes"/>
    <n v="3"/>
    <n v="18429.439999999999"/>
    <n v="11325.73"/>
    <n v="0.28000000000000003"/>
    <n v="1943.4667999999992"/>
  </r>
  <r>
    <s v="O05902"/>
    <s v="2025-05-19"/>
    <x v="4"/>
    <s v="Maharashtra"/>
    <s v="Corporate"/>
    <x v="2"/>
    <s v="Sofa"/>
    <n v="1"/>
    <n v="8099.66"/>
    <n v="5433.67"/>
    <n v="0.22"/>
    <n v="884.06479999999988"/>
  </r>
  <r>
    <s v="O05903"/>
    <s v="2025-01-21"/>
    <x v="7"/>
    <s v="Uttar Pradesh"/>
    <s v="Consumer"/>
    <x v="2"/>
    <s v="Sofa"/>
    <n v="5"/>
    <n v="24398.17"/>
    <n v="19573.939999999999"/>
    <n v="0.27"/>
    <n v="-1763.2759000000005"/>
  </r>
  <r>
    <s v="O05904"/>
    <s v="2025-05-05"/>
    <x v="0"/>
    <s v="Karnataka"/>
    <s v="Corporate"/>
    <x v="1"/>
    <s v="Headphones"/>
    <n v="1"/>
    <n v="2858.18"/>
    <n v="1970.77"/>
    <n v="0.06"/>
    <n v="715.91919999999982"/>
  </r>
  <r>
    <s v="O05905"/>
    <s v="2025-01-09"/>
    <x v="5"/>
    <s v="West Bengal"/>
    <s v="SMB"/>
    <x v="1"/>
    <s v="Tablet"/>
    <n v="3"/>
    <n v="37856.980000000003"/>
    <n v="21020.240000000002"/>
    <n v="0.16"/>
    <n v="10779.623200000002"/>
  </r>
  <r>
    <s v="O05906"/>
    <s v="2024-04-11"/>
    <x v="4"/>
    <s v="Maharashtra"/>
    <s v="Consumer"/>
    <x v="2"/>
    <s v="Table"/>
    <n v="4"/>
    <n v="10471.26"/>
    <n v="8501.01"/>
    <n v="0.11"/>
    <n v="818.41139999999996"/>
  </r>
  <r>
    <s v="O05907"/>
    <s v="2025-03-04"/>
    <x v="5"/>
    <s v="West Bengal"/>
    <s v="SMB"/>
    <x v="0"/>
    <s v="Makeup"/>
    <n v="4"/>
    <n v="32698.99"/>
    <n v="27556.26"/>
    <n v="0.09"/>
    <n v="2199.8209000000033"/>
  </r>
  <r>
    <s v="O05908"/>
    <s v="2025-02-20"/>
    <x v="3"/>
    <s v="Telangana"/>
    <s v="SMB"/>
    <x v="0"/>
    <s v="Haircare"/>
    <n v="3"/>
    <n v="1620.56"/>
    <n v="921.29"/>
    <n v="0.16"/>
    <n v="439.98039999999997"/>
  </r>
  <r>
    <s v="O05909"/>
    <s v="2024-04-13"/>
    <x v="3"/>
    <s v="Telangana"/>
    <s v="Consumer"/>
    <x v="3"/>
    <s v="Jacket"/>
    <n v="3"/>
    <n v="8746.2900000000009"/>
    <n v="5258.08"/>
    <n v="0.15"/>
    <n v="2176.2665000000006"/>
  </r>
  <r>
    <s v="O05910"/>
    <s v="2024-12-12"/>
    <x v="1"/>
    <s v="Maharashtra"/>
    <s v="Consumer"/>
    <x v="3"/>
    <s v="Jeans"/>
    <n v="1"/>
    <n v="13075.59"/>
    <n v="8500.51"/>
    <n v="0.18"/>
    <n v="2221.4738000000002"/>
  </r>
  <r>
    <s v="O05911"/>
    <s v="2025-02-11"/>
    <x v="2"/>
    <s v="Delhi"/>
    <s v="Consumer"/>
    <x v="1"/>
    <s v="Phone"/>
    <n v="5"/>
    <n v="38124.03"/>
    <n v="25506.65"/>
    <n v="0.27"/>
    <n v="2323.8918999999969"/>
  </r>
  <r>
    <s v="O05912"/>
    <s v="2025-03-26"/>
    <x v="4"/>
    <s v="Maharashtra"/>
    <s v="Consumer"/>
    <x v="2"/>
    <s v="Table"/>
    <n v="4"/>
    <n v="7582.86"/>
    <n v="5140.13"/>
    <n v="0.22"/>
    <n v="774.50079999999957"/>
  </r>
  <r>
    <s v="O05913"/>
    <s v="2024-08-04"/>
    <x v="4"/>
    <s v="Maharashtra"/>
    <s v="Consumer"/>
    <x v="1"/>
    <s v="Tablet"/>
    <n v="4"/>
    <n v="27566.71"/>
    <n v="19938.21"/>
    <n v="0.15"/>
    <n v="3493.4935000000005"/>
  </r>
  <r>
    <s v="O05914"/>
    <s v="2024-08-04"/>
    <x v="6"/>
    <s v="Tamil Nadu"/>
    <s v="SMB"/>
    <x v="3"/>
    <s v="Shirt"/>
    <n v="3"/>
    <n v="2457.17"/>
    <n v="1511.09"/>
    <n v="0.13"/>
    <n v="626.64790000000016"/>
  </r>
  <r>
    <s v="O05915"/>
    <s v="2024-12-14"/>
    <x v="4"/>
    <s v="Maharashtra"/>
    <s v="Corporate"/>
    <x v="2"/>
    <s v="Lamp"/>
    <n v="3"/>
    <n v="8410.92"/>
    <n v="6691.05"/>
    <n v="0.11"/>
    <n v="794.66879999999992"/>
  </r>
  <r>
    <s v="O05916"/>
    <s v="2024-10-31"/>
    <x v="6"/>
    <s v="Tamil Nadu"/>
    <s v="Corporate"/>
    <x v="0"/>
    <s v="Skincare"/>
    <n v="3"/>
    <n v="30248.880000000001"/>
    <n v="21693.360000000001"/>
    <n v="0.03"/>
    <n v="7648.0536000000002"/>
  </r>
  <r>
    <s v="O05917"/>
    <s v="2024-10-30"/>
    <x v="3"/>
    <s v="Telangana"/>
    <s v="Consumer"/>
    <x v="2"/>
    <s v="Sofa"/>
    <n v="2"/>
    <n v="2892.82"/>
    <n v="1880.14"/>
    <n v="0.14000000000000001"/>
    <n v="607.68520000000001"/>
  </r>
  <r>
    <s v="O05918"/>
    <s v="2024-02-25"/>
    <x v="5"/>
    <s v="West Bengal"/>
    <s v="SMB"/>
    <x v="2"/>
    <s v="Chair"/>
    <n v="3"/>
    <n v="18961.28"/>
    <n v="12709.67"/>
    <n v="0.02"/>
    <n v="5872.384399999999"/>
  </r>
  <r>
    <s v="O05919"/>
    <s v="2025-03-28"/>
    <x v="1"/>
    <s v="Maharashtra"/>
    <s v="Consumer"/>
    <x v="2"/>
    <s v="Chair"/>
    <n v="2"/>
    <n v="27992.36"/>
    <n v="15707.95"/>
    <n v="0.21"/>
    <n v="6406.0144"/>
  </r>
  <r>
    <s v="O05920"/>
    <s v="2024-11-17"/>
    <x v="2"/>
    <s v="Delhi"/>
    <s v="Consumer"/>
    <x v="0"/>
    <s v="Skincare"/>
    <n v="1"/>
    <n v="1430.92"/>
    <n v="800.44"/>
    <n v="0.12"/>
    <n v="458.76960000000003"/>
  </r>
  <r>
    <s v="O05921"/>
    <s v="2024-08-26"/>
    <x v="1"/>
    <s v="Maharashtra"/>
    <s v="Consumer"/>
    <x v="1"/>
    <s v="Laptop"/>
    <n v="1"/>
    <n v="4234.58"/>
    <n v="2782.26"/>
    <n v="0.22"/>
    <n v="520.71239999999977"/>
  </r>
  <r>
    <s v="O05922"/>
    <s v="2024-11-12"/>
    <x v="5"/>
    <s v="West Bengal"/>
    <s v="Consumer"/>
    <x v="3"/>
    <s v="Jacket"/>
    <n v="5"/>
    <n v="47265.86"/>
    <n v="30955.64"/>
    <n v="0.21"/>
    <n v="6384.3894000000018"/>
  </r>
  <r>
    <s v="O05923"/>
    <s v="2024-10-16"/>
    <x v="4"/>
    <s v="Maharashtra"/>
    <s v="Consumer"/>
    <x v="2"/>
    <s v="Chair"/>
    <n v="3"/>
    <n v="31432.17"/>
    <n v="19014.36"/>
    <n v="0.02"/>
    <n v="11789.166599999997"/>
  </r>
  <r>
    <s v="O05924"/>
    <s v="2024-03-28"/>
    <x v="5"/>
    <s v="West Bengal"/>
    <s v="SMB"/>
    <x v="3"/>
    <s v="Jeans"/>
    <n v="2"/>
    <n v="3760.92"/>
    <n v="3082.99"/>
    <n v="0.15"/>
    <n v="113.79200000000026"/>
  </r>
  <r>
    <s v="O05925"/>
    <s v="2025-01-15"/>
    <x v="3"/>
    <s v="Telangana"/>
    <s v="Corporate"/>
    <x v="0"/>
    <s v="Haircare"/>
    <n v="3"/>
    <n v="41935.879999999997"/>
    <n v="26828.98"/>
    <n v="0.2"/>
    <n v="6719.7239999999983"/>
  </r>
  <r>
    <s v="O05926"/>
    <s v="2024-11-21"/>
    <x v="2"/>
    <s v="Delhi"/>
    <s v="Corporate"/>
    <x v="1"/>
    <s v="Laptop"/>
    <n v="5"/>
    <n v="70577.87"/>
    <n v="45217.53"/>
    <n v="0.18"/>
    <n v="12656.323399999997"/>
  </r>
  <r>
    <s v="O05927"/>
    <s v="2025-05-19"/>
    <x v="4"/>
    <s v="Maharashtra"/>
    <s v="Consumer"/>
    <x v="0"/>
    <s v="Makeup"/>
    <n v="5"/>
    <n v="17866.98"/>
    <n v="11616.67"/>
    <n v="0.09"/>
    <n v="4642.2817999999997"/>
  </r>
  <r>
    <s v="O05928"/>
    <s v="2025-05-31"/>
    <x v="7"/>
    <s v="Uttar Pradesh"/>
    <s v="SMB"/>
    <x v="2"/>
    <s v="Sofa"/>
    <n v="5"/>
    <n v="26550.93"/>
    <n v="20798.82"/>
    <n v="0.09"/>
    <n v="3362.5263000000004"/>
  </r>
  <r>
    <s v="O05929"/>
    <s v="2025-02-26"/>
    <x v="4"/>
    <s v="Maharashtra"/>
    <s v="Corporate"/>
    <x v="2"/>
    <s v="Lamp"/>
    <n v="3"/>
    <n v="13332.27"/>
    <n v="7347.46"/>
    <n v="0.28999999999999998"/>
    <n v="2118.4517000000005"/>
  </r>
  <r>
    <s v="O05930"/>
    <s v="2024-08-12"/>
    <x v="1"/>
    <s v="Maharashtra"/>
    <s v="Corporate"/>
    <x v="2"/>
    <s v="Lamp"/>
    <n v="5"/>
    <n v="68624.17"/>
    <n v="52241.3"/>
    <n v="0.22"/>
    <n v="1285.5525999999954"/>
  </r>
  <r>
    <s v="O05931"/>
    <s v="2024-12-30"/>
    <x v="1"/>
    <s v="Maharashtra"/>
    <s v="Corporate"/>
    <x v="0"/>
    <s v="Skincare"/>
    <n v="5"/>
    <n v="2999.93"/>
    <n v="1932.37"/>
    <n v="0.13"/>
    <n v="677.56909999999993"/>
  </r>
  <r>
    <s v="O05932"/>
    <s v="2024-03-27"/>
    <x v="5"/>
    <s v="West Bengal"/>
    <s v="Consumer"/>
    <x v="3"/>
    <s v="Shoes"/>
    <n v="5"/>
    <n v="43879.47"/>
    <n v="28475.1"/>
    <n v="0.28000000000000003"/>
    <n v="3118.1184000000012"/>
  </r>
  <r>
    <s v="O05933"/>
    <s v="2025-03-28"/>
    <x v="5"/>
    <s v="West Bengal"/>
    <s v="Corporate"/>
    <x v="3"/>
    <s v="Jacket"/>
    <n v="1"/>
    <n v="3332.83"/>
    <n v="2126.5"/>
    <n v="0.25"/>
    <n v="373.12249999999995"/>
  </r>
  <r>
    <s v="O05934"/>
    <s v="2024-03-23"/>
    <x v="0"/>
    <s v="Karnataka"/>
    <s v="Consumer"/>
    <x v="1"/>
    <s v="Laptop"/>
    <n v="1"/>
    <n v="7986.35"/>
    <n v="4533.2299999999996"/>
    <n v="0.22"/>
    <n v="1696.1230000000007"/>
  </r>
  <r>
    <s v="O05935"/>
    <s v="2025-05-28"/>
    <x v="4"/>
    <s v="Maharashtra"/>
    <s v="Consumer"/>
    <x v="1"/>
    <s v="Phone"/>
    <n v="5"/>
    <n v="27451.45"/>
    <n v="22678.04"/>
    <n v="0.23"/>
    <n v="-1540.4235000000008"/>
  </r>
  <r>
    <s v="O05936"/>
    <s v="2024-08-21"/>
    <x v="6"/>
    <s v="Tamil Nadu"/>
    <s v="Corporate"/>
    <x v="3"/>
    <s v="Jacket"/>
    <n v="5"/>
    <n v="32590.84"/>
    <n v="18333.77"/>
    <n v="0.16"/>
    <n v="9042.5355999999992"/>
  </r>
  <r>
    <s v="O05937"/>
    <s v="2024-10-27"/>
    <x v="5"/>
    <s v="West Bengal"/>
    <s v="Consumer"/>
    <x v="2"/>
    <s v="Table"/>
    <n v="5"/>
    <n v="71269.84"/>
    <n v="41480.980000000003"/>
    <n v="0.03"/>
    <n v="27650.764799999994"/>
  </r>
  <r>
    <s v="O05938"/>
    <s v="2025-05-08"/>
    <x v="1"/>
    <s v="Maharashtra"/>
    <s v="Corporate"/>
    <x v="2"/>
    <s v="Sofa"/>
    <n v="2"/>
    <n v="7807.58"/>
    <n v="4298.32"/>
    <n v="0.18"/>
    <n v="2103.8956000000003"/>
  </r>
  <r>
    <s v="O05939"/>
    <s v="2024-03-02"/>
    <x v="6"/>
    <s v="Tamil Nadu"/>
    <s v="Corporate"/>
    <x v="1"/>
    <s v="Laptop"/>
    <n v="3"/>
    <n v="19993.87"/>
    <n v="13084.95"/>
    <n v="0.23"/>
    <n v="2310.3298999999979"/>
  </r>
  <r>
    <s v="O05940"/>
    <s v="2024-02-15"/>
    <x v="0"/>
    <s v="Karnataka"/>
    <s v="SMB"/>
    <x v="0"/>
    <s v="Makeup"/>
    <n v="3"/>
    <n v="19161.89"/>
    <n v="11064.5"/>
    <n v="0.18"/>
    <n v="4648.2497999999996"/>
  </r>
  <r>
    <s v="O05941"/>
    <s v="2024-09-08"/>
    <x v="4"/>
    <s v="Maharashtra"/>
    <s v="Corporate"/>
    <x v="1"/>
    <s v="Laptop"/>
    <n v="3"/>
    <n v="21650.6"/>
    <n v="14540.24"/>
    <n v="0.15"/>
    <n v="3862.7699999999991"/>
  </r>
  <r>
    <s v="O05942"/>
    <s v="2025-02-28"/>
    <x v="1"/>
    <s v="Maharashtra"/>
    <s v="SMB"/>
    <x v="2"/>
    <s v="Sofa"/>
    <n v="4"/>
    <n v="55905.29"/>
    <n v="38994.870000000003"/>
    <n v="0.22"/>
    <n v="4611.256199999998"/>
  </r>
  <r>
    <s v="O05943"/>
    <s v="2024-11-11"/>
    <x v="2"/>
    <s v="Delhi"/>
    <s v="Corporate"/>
    <x v="3"/>
    <s v="Shirt"/>
    <n v="1"/>
    <n v="3983.17"/>
    <n v="3161.98"/>
    <n v="0.25"/>
    <n v="-174.60249999999996"/>
  </r>
  <r>
    <s v="O05944"/>
    <s v="2024-08-15"/>
    <x v="7"/>
    <s v="Uttar Pradesh"/>
    <s v="SMB"/>
    <x v="3"/>
    <s v="Jeans"/>
    <n v="4"/>
    <n v="32025.119999999999"/>
    <n v="20042.43"/>
    <n v="0.21"/>
    <n v="5257.4147999999996"/>
  </r>
  <r>
    <s v="O05945"/>
    <s v="2024-04-13"/>
    <x v="0"/>
    <s v="Karnataka"/>
    <s v="Consumer"/>
    <x v="3"/>
    <s v="Jeans"/>
    <n v="5"/>
    <n v="62818.75"/>
    <n v="44645.04"/>
    <n v="0.05"/>
    <n v="15032.772499999999"/>
  </r>
  <r>
    <s v="O05946"/>
    <s v="2024-12-26"/>
    <x v="0"/>
    <s v="Karnataka"/>
    <s v="Corporate"/>
    <x v="0"/>
    <s v="Makeup"/>
    <n v="1"/>
    <n v="9229.42"/>
    <n v="5548.71"/>
    <n v="0.09"/>
    <n v="2850.0622000000003"/>
  </r>
  <r>
    <s v="O05947"/>
    <s v="2024-03-19"/>
    <x v="4"/>
    <s v="Maharashtra"/>
    <s v="Consumer"/>
    <x v="2"/>
    <s v="Table"/>
    <n v="3"/>
    <n v="38910.589999999997"/>
    <n v="32137.57"/>
    <n v="0.26"/>
    <n v="-3343.7334000000028"/>
  </r>
  <r>
    <s v="O05948"/>
    <s v="2024-11-10"/>
    <x v="1"/>
    <s v="Maharashtra"/>
    <s v="Corporate"/>
    <x v="0"/>
    <s v="Perfume"/>
    <n v="2"/>
    <n v="2857.1"/>
    <n v="2272.5500000000002"/>
    <n v="0.11"/>
    <n v="270.26899999999972"/>
  </r>
  <r>
    <s v="O05949"/>
    <s v="2024-02-17"/>
    <x v="2"/>
    <s v="Delhi"/>
    <s v="Consumer"/>
    <x v="1"/>
    <s v="Phone"/>
    <n v="1"/>
    <n v="6234.76"/>
    <n v="4924.3100000000004"/>
    <n v="0.14000000000000001"/>
    <n v="437.58359999999971"/>
  </r>
  <r>
    <s v="O05950"/>
    <s v="2024-11-15"/>
    <x v="0"/>
    <s v="Karnataka"/>
    <s v="Corporate"/>
    <x v="1"/>
    <s v="Tablet"/>
    <n v="2"/>
    <n v="28983.759999999998"/>
    <n v="16078.49"/>
    <n v="0.03"/>
    <n v="12035.757199999998"/>
  </r>
  <r>
    <s v="O05951"/>
    <s v="2024-11-03"/>
    <x v="2"/>
    <s v="Delhi"/>
    <s v="Consumer"/>
    <x v="0"/>
    <s v="Perfume"/>
    <n v="4"/>
    <n v="15284.92"/>
    <n v="10015.85"/>
    <n v="0.1"/>
    <n v="3740.5779999999995"/>
  </r>
  <r>
    <s v="O05952"/>
    <s v="2024-12-01"/>
    <x v="1"/>
    <s v="Maharashtra"/>
    <s v="Consumer"/>
    <x v="2"/>
    <s v="Lamp"/>
    <n v="5"/>
    <n v="10191.39"/>
    <n v="7737.03"/>
    <n v="7.0000000000000007E-2"/>
    <n v="1740.9626999999996"/>
  </r>
  <r>
    <s v="O05953"/>
    <s v="2025-06-21"/>
    <x v="4"/>
    <s v="Maharashtra"/>
    <s v="SMB"/>
    <x v="2"/>
    <s v="Sofa"/>
    <n v="5"/>
    <n v="57119.06"/>
    <n v="44911.13"/>
    <n v="0.1"/>
    <n v="6496.0240000000003"/>
  </r>
  <r>
    <s v="O05954"/>
    <s v="2024-09-02"/>
    <x v="2"/>
    <s v="Delhi"/>
    <s v="Corporate"/>
    <x v="0"/>
    <s v="Haircare"/>
    <n v="5"/>
    <n v="44881.1"/>
    <n v="32382.07"/>
    <n v="0.02"/>
    <n v="11601.407999999999"/>
  </r>
  <r>
    <s v="O05955"/>
    <s v="2024-06-13"/>
    <x v="2"/>
    <s v="Delhi"/>
    <s v="Consumer"/>
    <x v="0"/>
    <s v="Haircare"/>
    <n v="5"/>
    <n v="28729.25"/>
    <n v="19557.009999999998"/>
    <n v="0.26"/>
    <n v="1702.6350000000011"/>
  </r>
  <r>
    <s v="O05956"/>
    <s v="2024-06-08"/>
    <x v="3"/>
    <s v="Telangana"/>
    <s v="Consumer"/>
    <x v="2"/>
    <s v="Table"/>
    <n v="3"/>
    <n v="21341.29"/>
    <n v="12455.88"/>
    <n v="0.3"/>
    <n v="2483.023000000002"/>
  </r>
  <r>
    <s v="O05957"/>
    <s v="2024-12-29"/>
    <x v="4"/>
    <s v="Maharashtra"/>
    <s v="Corporate"/>
    <x v="3"/>
    <s v="Jeans"/>
    <n v="4"/>
    <n v="25255.87"/>
    <n v="14047.25"/>
    <n v="0.18"/>
    <n v="6662.5633999999991"/>
  </r>
  <r>
    <s v="O05958"/>
    <s v="2024-02-03"/>
    <x v="7"/>
    <s v="Uttar Pradesh"/>
    <s v="Consumer"/>
    <x v="0"/>
    <s v="Haircare"/>
    <n v="5"/>
    <n v="16759.41"/>
    <n v="10703.24"/>
    <n v="0.16"/>
    <n v="3374.6644000000001"/>
  </r>
  <r>
    <s v="O05959"/>
    <s v="2024-03-06"/>
    <x v="6"/>
    <s v="Tamil Nadu"/>
    <s v="Consumer"/>
    <x v="3"/>
    <s v="Jacket"/>
    <n v="5"/>
    <n v="47076.89"/>
    <n v="38420.550000000003"/>
    <n v="7.0000000000000007E-2"/>
    <n v="5360.9576999999963"/>
  </r>
  <r>
    <s v="O05960"/>
    <s v="2024-01-18"/>
    <x v="4"/>
    <s v="Maharashtra"/>
    <s v="Consumer"/>
    <x v="1"/>
    <s v="Phone"/>
    <n v="5"/>
    <n v="65112.13"/>
    <n v="40866.160000000003"/>
    <n v="0.09"/>
    <n v="18385.878299999993"/>
  </r>
  <r>
    <s v="O05961"/>
    <s v="2024-10-06"/>
    <x v="5"/>
    <s v="West Bengal"/>
    <s v="Consumer"/>
    <x v="3"/>
    <s v="Jeans"/>
    <n v="1"/>
    <n v="8535.27"/>
    <n v="4756.6099999999997"/>
    <n v="0.03"/>
    <n v="3522.6019000000006"/>
  </r>
  <r>
    <s v="O05962"/>
    <s v="2024-08-04"/>
    <x v="1"/>
    <s v="Maharashtra"/>
    <s v="Corporate"/>
    <x v="1"/>
    <s v="Phone"/>
    <n v="3"/>
    <n v="25896.32"/>
    <n v="19083.82"/>
    <n v="0.05"/>
    <n v="5517.6840000000002"/>
  </r>
  <r>
    <s v="O05963"/>
    <s v="2024-11-16"/>
    <x v="5"/>
    <s v="West Bengal"/>
    <s v="SMB"/>
    <x v="3"/>
    <s v="Shoes"/>
    <n v="2"/>
    <n v="6569.65"/>
    <n v="3810.74"/>
    <n v="0.17"/>
    <n v="1642.0694999999998"/>
  </r>
  <r>
    <s v="O05964"/>
    <s v="2024-09-06"/>
    <x v="3"/>
    <s v="Telangana"/>
    <s v="SMB"/>
    <x v="1"/>
    <s v="Laptop"/>
    <n v="3"/>
    <n v="29131.19"/>
    <n v="21045.65"/>
    <n v="0.26"/>
    <n v="511.43059999999696"/>
  </r>
  <r>
    <s v="O05965"/>
    <s v="2024-04-02"/>
    <x v="4"/>
    <s v="Maharashtra"/>
    <s v="Consumer"/>
    <x v="0"/>
    <s v="Haircare"/>
    <n v="2"/>
    <n v="26759.21"/>
    <n v="16398.75"/>
    <n v="0.19"/>
    <n v="5276.2100999999993"/>
  </r>
  <r>
    <s v="O05966"/>
    <s v="2025-06-05"/>
    <x v="1"/>
    <s v="Maharashtra"/>
    <s v="Consumer"/>
    <x v="0"/>
    <s v="Haircare"/>
    <n v="1"/>
    <n v="10981.62"/>
    <n v="8164.57"/>
    <n v="0.1"/>
    <n v="1718.8880000000011"/>
  </r>
  <r>
    <s v="O05967"/>
    <s v="2025-02-23"/>
    <x v="7"/>
    <s v="Uttar Pradesh"/>
    <s v="SMB"/>
    <x v="2"/>
    <s v="Table"/>
    <n v="5"/>
    <n v="52569.05"/>
    <n v="37766.629999999997"/>
    <n v="0.05"/>
    <n v="12173.967500000006"/>
  </r>
  <r>
    <s v="O05968"/>
    <s v="2024-06-17"/>
    <x v="5"/>
    <s v="West Bengal"/>
    <s v="Consumer"/>
    <x v="0"/>
    <s v="Skincare"/>
    <n v="4"/>
    <n v="26495.84"/>
    <n v="21452.58"/>
    <n v="0.18"/>
    <n v="274.0087999999987"/>
  </r>
  <r>
    <s v="O05969"/>
    <s v="2024-04-24"/>
    <x v="0"/>
    <s v="Karnataka"/>
    <s v="Corporate"/>
    <x v="1"/>
    <s v="Tablet"/>
    <n v="5"/>
    <n v="41777.29"/>
    <n v="30812.15"/>
    <n v="0.09"/>
    <n v="7205.1839"/>
  </r>
  <r>
    <s v="O05970"/>
    <s v="2025-02-14"/>
    <x v="2"/>
    <s v="Delhi"/>
    <s v="Consumer"/>
    <x v="0"/>
    <s v="Haircare"/>
    <n v="3"/>
    <n v="12342.64"/>
    <n v="8299.89"/>
    <n v="0.12"/>
    <n v="2561.6332000000002"/>
  </r>
  <r>
    <s v="O05971"/>
    <s v="2025-06-24"/>
    <x v="0"/>
    <s v="Karnataka"/>
    <s v="Corporate"/>
    <x v="3"/>
    <s v="Shoes"/>
    <n v="3"/>
    <n v="2018.56"/>
    <n v="1448.52"/>
    <n v="0.12"/>
    <n v="327.81279999999998"/>
  </r>
  <r>
    <s v="O05972"/>
    <s v="2025-02-10"/>
    <x v="5"/>
    <s v="West Bengal"/>
    <s v="SMB"/>
    <x v="3"/>
    <s v="Jeans"/>
    <n v="2"/>
    <n v="4537.22"/>
    <n v="3318.08"/>
    <n v="0"/>
    <n v="1219.1400000000003"/>
  </r>
  <r>
    <s v="O05973"/>
    <s v="2025-05-20"/>
    <x v="1"/>
    <s v="Maharashtra"/>
    <s v="Consumer"/>
    <x v="1"/>
    <s v="Headphones"/>
    <n v="1"/>
    <n v="4076.13"/>
    <n v="3045.64"/>
    <n v="0.26"/>
    <n v="-29.30379999999991"/>
  </r>
  <r>
    <s v="O05974"/>
    <s v="2025-01-27"/>
    <x v="1"/>
    <s v="Maharashtra"/>
    <s v="Corporate"/>
    <x v="3"/>
    <s v="Jacket"/>
    <n v="3"/>
    <n v="39408.879999999997"/>
    <n v="28249.23"/>
    <n v="0.14000000000000001"/>
    <n v="5642.4067999999979"/>
  </r>
  <r>
    <s v="O05975"/>
    <s v="2025-02-25"/>
    <x v="1"/>
    <s v="Maharashtra"/>
    <s v="Consumer"/>
    <x v="2"/>
    <s v="Chair"/>
    <n v="5"/>
    <n v="12836.21"/>
    <n v="9379.4"/>
    <n v="7.0000000000000007E-2"/>
    <n v="2558.2752999999993"/>
  </r>
  <r>
    <s v="O05976"/>
    <s v="2024-04-02"/>
    <x v="1"/>
    <s v="Maharashtra"/>
    <s v="Corporate"/>
    <x v="3"/>
    <s v="Jeans"/>
    <n v="2"/>
    <n v="27316.89"/>
    <n v="20802.259999999998"/>
    <n v="0.08"/>
    <n v="4329.278800000001"/>
  </r>
  <r>
    <s v="O05977"/>
    <s v="2025-03-19"/>
    <x v="0"/>
    <s v="Karnataka"/>
    <s v="Corporate"/>
    <x v="2"/>
    <s v="Table"/>
    <n v="5"/>
    <n v="2993.77"/>
    <n v="1832.68"/>
    <n v="0.1"/>
    <n v="861.71299999999997"/>
  </r>
  <r>
    <s v="O05978"/>
    <s v="2024-09-07"/>
    <x v="0"/>
    <s v="Karnataka"/>
    <s v="SMB"/>
    <x v="1"/>
    <s v="Tablet"/>
    <n v="3"/>
    <n v="17159.22"/>
    <n v="10128.67"/>
    <n v="0.09"/>
    <n v="5486.2202000000016"/>
  </r>
  <r>
    <s v="O05979"/>
    <s v="2024-03-30"/>
    <x v="1"/>
    <s v="Maharashtra"/>
    <s v="SMB"/>
    <x v="0"/>
    <s v="Perfume"/>
    <n v="1"/>
    <n v="9097.93"/>
    <n v="6267.06"/>
    <n v="0.02"/>
    <n v="2648.9114"/>
  </r>
  <r>
    <s v="O05980"/>
    <s v="2024-04-18"/>
    <x v="5"/>
    <s v="West Bengal"/>
    <s v="Consumer"/>
    <x v="1"/>
    <s v="Laptop"/>
    <n v="3"/>
    <n v="5356.12"/>
    <n v="3593.16"/>
    <n v="0.2"/>
    <n v="691.7360000000001"/>
  </r>
  <r>
    <s v="O05981"/>
    <s v="2025-01-07"/>
    <x v="0"/>
    <s v="Karnataka"/>
    <s v="Consumer"/>
    <x v="1"/>
    <s v="Phone"/>
    <n v="5"/>
    <n v="25466.65"/>
    <n v="15061.7"/>
    <n v="0.11"/>
    <n v="7603.6185000000005"/>
  </r>
  <r>
    <s v="O05982"/>
    <s v="2024-02-21"/>
    <x v="3"/>
    <s v="Telangana"/>
    <s v="Consumer"/>
    <x v="0"/>
    <s v="Haircare"/>
    <n v="2"/>
    <n v="26212.1"/>
    <n v="20017.97"/>
    <n v="0.03"/>
    <n v="5407.7669999999971"/>
  </r>
  <r>
    <s v="O05983"/>
    <s v="2024-09-03"/>
    <x v="2"/>
    <s v="Delhi"/>
    <s v="Corporate"/>
    <x v="3"/>
    <s v="Shirt"/>
    <n v="1"/>
    <n v="13485.49"/>
    <n v="7581.59"/>
    <n v="0.06"/>
    <n v="5094.7705999999998"/>
  </r>
  <r>
    <s v="O05984"/>
    <s v="2024-06-01"/>
    <x v="0"/>
    <s v="Karnataka"/>
    <s v="SMB"/>
    <x v="1"/>
    <s v="Tablet"/>
    <n v="4"/>
    <n v="58490.89"/>
    <n v="48847.23"/>
    <n v="0.18"/>
    <n v="-884.70020000000295"/>
  </r>
  <r>
    <s v="O05985"/>
    <s v="2025-02-14"/>
    <x v="5"/>
    <s v="West Bengal"/>
    <s v="Consumer"/>
    <x v="3"/>
    <s v="Jacket"/>
    <n v="2"/>
    <n v="7892.01"/>
    <n v="4959.72"/>
    <n v="0.04"/>
    <n v="2616.6095999999998"/>
  </r>
  <r>
    <s v="O05986"/>
    <s v="2024-11-19"/>
    <x v="1"/>
    <s v="Maharashtra"/>
    <s v="Corporate"/>
    <x v="0"/>
    <s v="Haircare"/>
    <n v="1"/>
    <n v="5654.98"/>
    <n v="3436.01"/>
    <n v="0.28000000000000003"/>
    <n v="635.57559999999921"/>
  </r>
  <r>
    <s v="O05987"/>
    <s v="2024-09-21"/>
    <x v="7"/>
    <s v="Uttar Pradesh"/>
    <s v="Consumer"/>
    <x v="2"/>
    <s v="Table"/>
    <n v="2"/>
    <n v="24963"/>
    <n v="17053.96"/>
    <n v="0.26"/>
    <n v="1418.6600000000008"/>
  </r>
  <r>
    <s v="O05988"/>
    <s v="2024-01-27"/>
    <x v="0"/>
    <s v="Karnataka"/>
    <s v="Corporate"/>
    <x v="0"/>
    <s v="Perfume"/>
    <n v="4"/>
    <n v="31193.88"/>
    <n v="18462.599999999999"/>
    <n v="0.28000000000000003"/>
    <n v="3996.9936000000016"/>
  </r>
  <r>
    <s v="O05989"/>
    <s v="2024-09-27"/>
    <x v="3"/>
    <s v="Telangana"/>
    <s v="Corporate"/>
    <x v="3"/>
    <s v="Jacket"/>
    <n v="3"/>
    <n v="19344.93"/>
    <n v="11221.49"/>
    <n v="0.16"/>
    <n v="5028.2512000000006"/>
  </r>
  <r>
    <s v="O05990"/>
    <s v="2024-03-12"/>
    <x v="6"/>
    <s v="Tamil Nadu"/>
    <s v="SMB"/>
    <x v="3"/>
    <s v="Jacket"/>
    <n v="1"/>
    <n v="7739.27"/>
    <n v="4735.17"/>
    <n v="0.04"/>
    <n v="2694.5292000000004"/>
  </r>
  <r>
    <s v="O05991"/>
    <s v="2024-03-16"/>
    <x v="5"/>
    <s v="West Bengal"/>
    <s v="Consumer"/>
    <x v="0"/>
    <s v="Skincare"/>
    <n v="4"/>
    <n v="23385.42"/>
    <n v="13540.85"/>
    <n v="0.17"/>
    <n v="5869.0485999999983"/>
  </r>
  <r>
    <s v="O05992"/>
    <s v="2025-01-12"/>
    <x v="7"/>
    <s v="Uttar Pradesh"/>
    <s v="Consumer"/>
    <x v="2"/>
    <s v="Sofa"/>
    <n v="4"/>
    <n v="38037.14"/>
    <n v="28857.66"/>
    <n v="0.15"/>
    <n v="3473.9089999999997"/>
  </r>
  <r>
    <s v="O05993"/>
    <s v="2025-01-08"/>
    <x v="5"/>
    <s v="West Bengal"/>
    <s v="Corporate"/>
    <x v="3"/>
    <s v="Jeans"/>
    <n v="4"/>
    <n v="46245.36"/>
    <n v="30566.38"/>
    <n v="0.06"/>
    <n v="12904.258399999999"/>
  </r>
  <r>
    <s v="O05994"/>
    <s v="2025-01-16"/>
    <x v="6"/>
    <s v="Tamil Nadu"/>
    <s v="SMB"/>
    <x v="2"/>
    <s v="Chair"/>
    <n v="5"/>
    <n v="74214.09"/>
    <n v="51482.32"/>
    <n v="7.0000000000000007E-2"/>
    <n v="17536.783699999996"/>
  </r>
  <r>
    <s v="O05995"/>
    <s v="2024-11-22"/>
    <x v="1"/>
    <s v="Maharashtra"/>
    <s v="Consumer"/>
    <x v="0"/>
    <s v="Makeup"/>
    <n v="5"/>
    <n v="37454.17"/>
    <n v="22355.78"/>
    <n v="0.21"/>
    <n v="7233.0142999999998"/>
  </r>
  <r>
    <s v="O05996"/>
    <s v="2024-11-11"/>
    <x v="7"/>
    <s v="Uttar Pradesh"/>
    <s v="Corporate"/>
    <x v="2"/>
    <s v="Lamp"/>
    <n v="1"/>
    <n v="3998.49"/>
    <n v="2869.98"/>
    <n v="0.03"/>
    <n v="1008.5552999999998"/>
  </r>
  <r>
    <s v="O05997"/>
    <s v="2024-06-02"/>
    <x v="3"/>
    <s v="Telangana"/>
    <s v="Consumer"/>
    <x v="1"/>
    <s v="Headphones"/>
    <n v="4"/>
    <n v="50422.74"/>
    <n v="31666.73"/>
    <n v="0.02"/>
    <n v="17747.555199999999"/>
  </r>
  <r>
    <s v="O05998"/>
    <s v="2024-12-24"/>
    <x v="7"/>
    <s v="Uttar Pradesh"/>
    <s v="Corporate"/>
    <x v="3"/>
    <s v="Jeans"/>
    <n v="1"/>
    <n v="8763.84"/>
    <n v="5459.94"/>
    <n v="0.05"/>
    <n v="2865.7080000000005"/>
  </r>
  <r>
    <s v="O05999"/>
    <s v="2024-05-29"/>
    <x v="4"/>
    <s v="Maharashtra"/>
    <s v="Consumer"/>
    <x v="0"/>
    <s v="Haircare"/>
    <n v="4"/>
    <n v="6923.74"/>
    <n v="5400.02"/>
    <n v="0.17"/>
    <n v="346.68419999999924"/>
  </r>
  <r>
    <s v="O06000"/>
    <s v="2024-12-02"/>
    <x v="5"/>
    <s v="West Bengal"/>
    <s v="Consumer"/>
    <x v="2"/>
    <s v="Lamp"/>
    <n v="4"/>
    <n v="52338.31"/>
    <n v="30712.86"/>
    <n v="0.3"/>
    <n v="5923.9569999999985"/>
  </r>
  <r>
    <s v="O06001"/>
    <s v="2025-06-13"/>
    <x v="6"/>
    <s v="Tamil Nadu"/>
    <s v="Corporate"/>
    <x v="3"/>
    <s v="Shirt"/>
    <n v="4"/>
    <n v="48386.879999999997"/>
    <n v="28508.04"/>
    <n v="0.22"/>
    <n v="9233.7263999999977"/>
  </r>
  <r>
    <s v="O06002"/>
    <s v="2025-01-18"/>
    <x v="7"/>
    <s v="Uttar Pradesh"/>
    <s v="Consumer"/>
    <x v="1"/>
    <s v="Tablet"/>
    <n v="3"/>
    <n v="28929.74"/>
    <n v="17601.05"/>
    <n v="0.19"/>
    <n v="5832.0394000000024"/>
  </r>
  <r>
    <s v="O06003"/>
    <s v="2024-12-09"/>
    <x v="2"/>
    <s v="Delhi"/>
    <s v="Consumer"/>
    <x v="2"/>
    <s v="Table"/>
    <n v="4"/>
    <n v="30442.59"/>
    <n v="24461.55"/>
    <n v="0.18"/>
    <n v="501.37380000000121"/>
  </r>
  <r>
    <s v="O06004"/>
    <s v="2024-01-25"/>
    <x v="0"/>
    <s v="Karnataka"/>
    <s v="Corporate"/>
    <x v="2"/>
    <s v="Chair"/>
    <n v="5"/>
    <n v="38723.480000000003"/>
    <n v="22017.02"/>
    <n v="0.28000000000000003"/>
    <n v="5863.8856000000014"/>
  </r>
  <r>
    <s v="O06005"/>
    <s v="2025-05-05"/>
    <x v="4"/>
    <s v="Maharashtra"/>
    <s v="SMB"/>
    <x v="1"/>
    <s v="Phone"/>
    <n v="3"/>
    <n v="5829.61"/>
    <n v="3985.64"/>
    <n v="0.05"/>
    <n v="1552.4894999999997"/>
  </r>
  <r>
    <s v="O06006"/>
    <s v="2025-05-04"/>
    <x v="1"/>
    <s v="Maharashtra"/>
    <s v="SMB"/>
    <x v="0"/>
    <s v="Skincare"/>
    <n v="4"/>
    <n v="34842.449999999997"/>
    <n v="19720.29"/>
    <n v="0.25"/>
    <n v="6411.5474999999969"/>
  </r>
  <r>
    <s v="O06007"/>
    <s v="2024-10-08"/>
    <x v="7"/>
    <s v="Uttar Pradesh"/>
    <s v="Consumer"/>
    <x v="2"/>
    <s v="Table"/>
    <n v="1"/>
    <n v="1600.42"/>
    <n v="1020.46"/>
    <n v="0.13"/>
    <n v="371.90539999999999"/>
  </r>
  <r>
    <s v="O06008"/>
    <s v="2024-05-03"/>
    <x v="3"/>
    <s v="Telangana"/>
    <s v="Corporate"/>
    <x v="1"/>
    <s v="Phone"/>
    <n v="5"/>
    <n v="43885.5"/>
    <n v="26450.28"/>
    <n v="0.06"/>
    <n v="14802.09"/>
  </r>
  <r>
    <s v="O06009"/>
    <s v="2025-06-17"/>
    <x v="7"/>
    <s v="Uttar Pradesh"/>
    <s v="Consumer"/>
    <x v="3"/>
    <s v="Jacket"/>
    <n v="2"/>
    <n v="15926.78"/>
    <n v="11674.91"/>
    <n v="0.2"/>
    <n v="1066.5140000000006"/>
  </r>
  <r>
    <s v="O06010"/>
    <s v="2024-03-20"/>
    <x v="0"/>
    <s v="Karnataka"/>
    <s v="Corporate"/>
    <x v="3"/>
    <s v="Jeans"/>
    <n v="2"/>
    <n v="3465.07"/>
    <n v="2210.58"/>
    <n v="0.17"/>
    <n v="665.4281000000002"/>
  </r>
  <r>
    <s v="O06011"/>
    <s v="2024-10-14"/>
    <x v="1"/>
    <s v="Maharashtra"/>
    <s v="SMB"/>
    <x v="1"/>
    <s v="Headphones"/>
    <n v="2"/>
    <n v="6095.92"/>
    <n v="5122.43"/>
    <n v="0.13"/>
    <n v="181.02039999999977"/>
  </r>
  <r>
    <s v="O06012"/>
    <s v="2024-05-25"/>
    <x v="3"/>
    <s v="Telangana"/>
    <s v="Consumer"/>
    <x v="2"/>
    <s v="Sofa"/>
    <n v="4"/>
    <n v="38796.51"/>
    <n v="26750.11"/>
    <n v="0.23"/>
    <n v="3123.2026999999998"/>
  </r>
  <r>
    <s v="O06013"/>
    <s v="2024-03-17"/>
    <x v="6"/>
    <s v="Tamil Nadu"/>
    <s v="Corporate"/>
    <x v="0"/>
    <s v="Skincare"/>
    <n v="5"/>
    <n v="50049.34"/>
    <n v="30358.86"/>
    <n v="0.11"/>
    <n v="14185.052599999995"/>
  </r>
  <r>
    <s v="O06014"/>
    <s v="2025-03-11"/>
    <x v="4"/>
    <s v="Maharashtra"/>
    <s v="Consumer"/>
    <x v="0"/>
    <s v="Haircare"/>
    <n v="4"/>
    <n v="44876.87"/>
    <n v="28632.33"/>
    <n v="0.05"/>
    <n v="14000.6965"/>
  </r>
  <r>
    <s v="O06015"/>
    <s v="2024-09-26"/>
    <x v="3"/>
    <s v="Telangana"/>
    <s v="Corporate"/>
    <x v="2"/>
    <s v="Chair"/>
    <n v="5"/>
    <n v="60300.72"/>
    <n v="36318.9"/>
    <n v="0.28000000000000003"/>
    <n v="7097.6183999999994"/>
  </r>
  <r>
    <s v="O06016"/>
    <s v="2024-12-22"/>
    <x v="6"/>
    <s v="Tamil Nadu"/>
    <s v="Corporate"/>
    <x v="3"/>
    <s v="Jacket"/>
    <n v="2"/>
    <n v="5476.32"/>
    <n v="3798.7"/>
    <n v="0.27"/>
    <n v="199.01359999999977"/>
  </r>
  <r>
    <s v="O06017"/>
    <s v="2024-12-27"/>
    <x v="0"/>
    <s v="Karnataka"/>
    <s v="SMB"/>
    <x v="2"/>
    <s v="Lamp"/>
    <n v="4"/>
    <n v="37835.26"/>
    <n v="27199.16"/>
    <n v="0"/>
    <n v="10636.100000000002"/>
  </r>
  <r>
    <s v="O06018"/>
    <s v="2024-01-08"/>
    <x v="4"/>
    <s v="Maharashtra"/>
    <s v="Consumer"/>
    <x v="2"/>
    <s v="Lamp"/>
    <n v="2"/>
    <n v="8546.49"/>
    <n v="6855.5"/>
    <n v="0.16"/>
    <n v="323.55159999999978"/>
  </r>
  <r>
    <s v="O06019"/>
    <s v="2024-07-15"/>
    <x v="5"/>
    <s v="West Bengal"/>
    <s v="Corporate"/>
    <x v="2"/>
    <s v="Table"/>
    <n v="1"/>
    <n v="801.16"/>
    <n v="490.41"/>
    <n v="0.19"/>
    <n v="158.52959999999996"/>
  </r>
  <r>
    <s v="O06020"/>
    <s v="2025-02-18"/>
    <x v="5"/>
    <s v="West Bengal"/>
    <s v="SMB"/>
    <x v="1"/>
    <s v="Tablet"/>
    <n v="1"/>
    <n v="3008.74"/>
    <n v="2143.98"/>
    <n v="0.02"/>
    <n v="804.58519999999976"/>
  </r>
  <r>
    <s v="O06021"/>
    <s v="2025-03-13"/>
    <x v="0"/>
    <s v="Karnataka"/>
    <s v="Corporate"/>
    <x v="2"/>
    <s v="Lamp"/>
    <n v="1"/>
    <n v="11942.86"/>
    <n v="6779.73"/>
    <n v="0.1"/>
    <n v="3968.844000000001"/>
  </r>
  <r>
    <s v="O06022"/>
    <s v="2024-10-08"/>
    <x v="3"/>
    <s v="Telangana"/>
    <s v="SMB"/>
    <x v="3"/>
    <s v="Jacket"/>
    <n v="3"/>
    <n v="31450.69"/>
    <n v="20195.060000000001"/>
    <n v="0.09"/>
    <n v="8425.0678999999982"/>
  </r>
  <r>
    <s v="O06023"/>
    <s v="2024-10-21"/>
    <x v="3"/>
    <s v="Telangana"/>
    <s v="Corporate"/>
    <x v="2"/>
    <s v="Table"/>
    <n v="4"/>
    <n v="47111.27"/>
    <n v="32066.83"/>
    <n v="0.19"/>
    <n v="6093.2986999999957"/>
  </r>
  <r>
    <s v="O06024"/>
    <s v="2024-03-15"/>
    <x v="3"/>
    <s v="Telangana"/>
    <s v="Corporate"/>
    <x v="2"/>
    <s v="Chair"/>
    <n v="2"/>
    <n v="15952.06"/>
    <n v="11804.18"/>
    <n v="0.05"/>
    <n v="3350.2769999999991"/>
  </r>
  <r>
    <s v="O06025"/>
    <s v="2024-04-21"/>
    <x v="1"/>
    <s v="Maharashtra"/>
    <s v="SMB"/>
    <x v="2"/>
    <s v="Lamp"/>
    <n v="1"/>
    <n v="14825.69"/>
    <n v="9414.4500000000007"/>
    <n v="0.06"/>
    <n v="4521.6985999999997"/>
  </r>
  <r>
    <s v="O06026"/>
    <s v="2024-11-14"/>
    <x v="6"/>
    <s v="Tamil Nadu"/>
    <s v="Consumer"/>
    <x v="0"/>
    <s v="Skincare"/>
    <n v="2"/>
    <n v="8816.09"/>
    <n v="6420.5"/>
    <n v="0.01"/>
    <n v="2307.4291000000003"/>
  </r>
  <r>
    <s v="O06027"/>
    <s v="2024-03-29"/>
    <x v="7"/>
    <s v="Uttar Pradesh"/>
    <s v="SMB"/>
    <x v="0"/>
    <s v="Makeup"/>
    <n v="5"/>
    <n v="66350.17"/>
    <n v="36662.019999999997"/>
    <n v="0.03"/>
    <n v="27697.644900000003"/>
  </r>
  <r>
    <s v="O06028"/>
    <s v="2024-07-13"/>
    <x v="4"/>
    <s v="Maharashtra"/>
    <s v="Corporate"/>
    <x v="2"/>
    <s v="Table"/>
    <n v="4"/>
    <n v="24486.53"/>
    <n v="17797.8"/>
    <n v="0.02"/>
    <n v="6198.9993999999997"/>
  </r>
  <r>
    <s v="O06029"/>
    <s v="2025-05-21"/>
    <x v="4"/>
    <s v="Maharashtra"/>
    <s v="Consumer"/>
    <x v="3"/>
    <s v="Shoes"/>
    <n v="4"/>
    <n v="46006.66"/>
    <n v="33244.75"/>
    <n v="0.12"/>
    <n v="7241.1108000000031"/>
  </r>
  <r>
    <s v="O06030"/>
    <s v="2024-03-01"/>
    <x v="0"/>
    <s v="Karnataka"/>
    <s v="SMB"/>
    <x v="1"/>
    <s v="Laptop"/>
    <n v="1"/>
    <n v="10424.94"/>
    <n v="6276.91"/>
    <n v="0.26"/>
    <n v="1437.5456000000004"/>
  </r>
  <r>
    <s v="O06031"/>
    <s v="2024-02-23"/>
    <x v="4"/>
    <s v="Maharashtra"/>
    <s v="Consumer"/>
    <x v="3"/>
    <s v="Shoes"/>
    <n v="4"/>
    <n v="23717.51"/>
    <n v="13610.49"/>
    <n v="0.23"/>
    <n v="4651.9926999999989"/>
  </r>
  <r>
    <s v="O06032"/>
    <s v="2025-04-14"/>
    <x v="0"/>
    <s v="Karnataka"/>
    <s v="SMB"/>
    <x v="1"/>
    <s v="Headphones"/>
    <n v="3"/>
    <n v="41915.550000000003"/>
    <n v="23640.77"/>
    <n v="0.03"/>
    <n v="17017.313500000004"/>
  </r>
  <r>
    <s v="O06033"/>
    <s v="2024-04-02"/>
    <x v="6"/>
    <s v="Tamil Nadu"/>
    <s v="Corporate"/>
    <x v="2"/>
    <s v="Sofa"/>
    <n v="5"/>
    <n v="4502.8900000000003"/>
    <n v="2586.27"/>
    <n v="0.15"/>
    <n v="1241.1865000000003"/>
  </r>
  <r>
    <s v="O06034"/>
    <s v="2025-01-01"/>
    <x v="7"/>
    <s v="Uttar Pradesh"/>
    <s v="Consumer"/>
    <x v="3"/>
    <s v="Shoes"/>
    <n v="4"/>
    <n v="38487.07"/>
    <n v="29235.05"/>
    <n v="0.03"/>
    <n v="8097.4079000000002"/>
  </r>
  <r>
    <s v="O06035"/>
    <s v="2024-06-12"/>
    <x v="3"/>
    <s v="Telangana"/>
    <s v="Consumer"/>
    <x v="0"/>
    <s v="Skincare"/>
    <n v="3"/>
    <n v="34699.57"/>
    <n v="22819.360000000001"/>
    <n v="0.23"/>
    <n v="3899.3088999999991"/>
  </r>
  <r>
    <s v="O06036"/>
    <s v="2024-01-02"/>
    <x v="5"/>
    <s v="West Bengal"/>
    <s v="Consumer"/>
    <x v="1"/>
    <s v="Laptop"/>
    <n v="3"/>
    <n v="7840"/>
    <n v="6589.71"/>
    <n v="0.24"/>
    <n v="-631.30999999999995"/>
  </r>
  <r>
    <s v="O06037"/>
    <s v="2024-12-28"/>
    <x v="5"/>
    <s v="West Bengal"/>
    <s v="SMB"/>
    <x v="0"/>
    <s v="Haircare"/>
    <n v="4"/>
    <n v="3115.75"/>
    <n v="1804.95"/>
    <n v="0.3"/>
    <n v="376.07500000000005"/>
  </r>
  <r>
    <s v="O06038"/>
    <s v="2024-09-09"/>
    <x v="7"/>
    <s v="Uttar Pradesh"/>
    <s v="SMB"/>
    <x v="1"/>
    <s v="Tablet"/>
    <n v="1"/>
    <n v="14141.62"/>
    <n v="8479.9699999999993"/>
    <n v="0.26"/>
    <n v="1984.8288000000011"/>
  </r>
  <r>
    <s v="O06039"/>
    <s v="2024-03-06"/>
    <x v="7"/>
    <s v="Uttar Pradesh"/>
    <s v="SMB"/>
    <x v="1"/>
    <s v="Headphones"/>
    <n v="4"/>
    <n v="11805.74"/>
    <n v="9216.34"/>
    <n v="0.09"/>
    <n v="1526.8833999999997"/>
  </r>
  <r>
    <s v="O06040"/>
    <s v="2024-06-29"/>
    <x v="7"/>
    <s v="Uttar Pradesh"/>
    <s v="SMB"/>
    <x v="0"/>
    <s v="Skincare"/>
    <n v="4"/>
    <n v="48457.11"/>
    <n v="40088.49"/>
    <n v="0.1"/>
    <n v="3522.9090000000024"/>
  </r>
  <r>
    <s v="O06041"/>
    <s v="2025-01-09"/>
    <x v="0"/>
    <s v="Karnataka"/>
    <s v="SMB"/>
    <x v="2"/>
    <s v="Sofa"/>
    <n v="4"/>
    <n v="48010.22"/>
    <n v="36546.36"/>
    <n v="0.26"/>
    <n v="-1018.7972000000009"/>
  </r>
  <r>
    <s v="O06042"/>
    <s v="2024-04-05"/>
    <x v="0"/>
    <s v="Karnataka"/>
    <s v="Consumer"/>
    <x v="2"/>
    <s v="Table"/>
    <n v="1"/>
    <n v="12069.73"/>
    <n v="8668.94"/>
    <n v="0.27"/>
    <n v="141.96289999999908"/>
  </r>
  <r>
    <s v="O06043"/>
    <s v="2024-12-15"/>
    <x v="3"/>
    <s v="Telangana"/>
    <s v="Corporate"/>
    <x v="0"/>
    <s v="Perfume"/>
    <n v="1"/>
    <n v="9098"/>
    <n v="7434.65"/>
    <n v="0.04"/>
    <n v="1299.4300000000003"/>
  </r>
  <r>
    <s v="O06044"/>
    <s v="2024-10-30"/>
    <x v="2"/>
    <s v="Delhi"/>
    <s v="Corporate"/>
    <x v="2"/>
    <s v="Lamp"/>
    <n v="4"/>
    <n v="49299.82"/>
    <n v="33051.89"/>
    <n v="0.1"/>
    <n v="11317.948"/>
  </r>
  <r>
    <s v="O06045"/>
    <s v="2025-03-19"/>
    <x v="6"/>
    <s v="Tamil Nadu"/>
    <s v="Consumer"/>
    <x v="0"/>
    <s v="Makeup"/>
    <n v="5"/>
    <n v="14086.63"/>
    <n v="8949.91"/>
    <n v="0.1"/>
    <n v="3728.0569999999993"/>
  </r>
  <r>
    <s v="O06046"/>
    <s v="2024-01-25"/>
    <x v="6"/>
    <s v="Tamil Nadu"/>
    <s v="Corporate"/>
    <x v="0"/>
    <s v="Skincare"/>
    <n v="2"/>
    <n v="12466.57"/>
    <n v="10209.9"/>
    <n v="0.02"/>
    <n v="2007.3386"/>
  </r>
  <r>
    <s v="O06047"/>
    <s v="2024-08-29"/>
    <x v="1"/>
    <s v="Maharashtra"/>
    <s v="Corporate"/>
    <x v="1"/>
    <s v="Headphones"/>
    <n v="5"/>
    <n v="19344.740000000002"/>
    <n v="13113.68"/>
    <n v="0.17"/>
    <n v="2942.4542000000006"/>
  </r>
  <r>
    <s v="O06048"/>
    <s v="2024-06-23"/>
    <x v="6"/>
    <s v="Tamil Nadu"/>
    <s v="Consumer"/>
    <x v="1"/>
    <s v="Tablet"/>
    <n v="4"/>
    <n v="48240.72"/>
    <n v="40667.769999999997"/>
    <n v="0.08"/>
    <n v="3713.692400000004"/>
  </r>
  <r>
    <s v="O06049"/>
    <s v="2024-03-25"/>
    <x v="1"/>
    <s v="Maharashtra"/>
    <s v="Corporate"/>
    <x v="1"/>
    <s v="Tablet"/>
    <n v="2"/>
    <n v="6233.84"/>
    <n v="5057.3900000000003"/>
    <n v="0.11"/>
    <n v="490.72759999999982"/>
  </r>
  <r>
    <s v="O06050"/>
    <s v="2025-02-05"/>
    <x v="6"/>
    <s v="Tamil Nadu"/>
    <s v="Corporate"/>
    <x v="0"/>
    <s v="Skincare"/>
    <n v="1"/>
    <n v="13519.76"/>
    <n v="7901.07"/>
    <n v="0.04"/>
    <n v="5077.8996000000006"/>
  </r>
  <r>
    <s v="O06051"/>
    <s v="2025-02-03"/>
    <x v="2"/>
    <s v="Delhi"/>
    <s v="Consumer"/>
    <x v="0"/>
    <s v="Haircare"/>
    <n v="4"/>
    <n v="18388.3"/>
    <n v="11986.05"/>
    <n v="0.25"/>
    <n v="1805.1750000000002"/>
  </r>
  <r>
    <s v="O06052"/>
    <s v="2024-07-05"/>
    <x v="3"/>
    <s v="Telangana"/>
    <s v="SMB"/>
    <x v="2"/>
    <s v="Sofa"/>
    <n v="5"/>
    <n v="7405.46"/>
    <n v="5184.3500000000004"/>
    <n v="0.06"/>
    <n v="1776.7823999999996"/>
  </r>
  <r>
    <s v="O06053"/>
    <s v="2024-08-11"/>
    <x v="1"/>
    <s v="Maharashtra"/>
    <s v="SMB"/>
    <x v="3"/>
    <s v="Shoes"/>
    <n v="1"/>
    <n v="12212.39"/>
    <n v="7745.93"/>
    <n v="0.05"/>
    <n v="3855.8404999999993"/>
  </r>
  <r>
    <s v="O06054"/>
    <s v="2025-03-17"/>
    <x v="1"/>
    <s v="Maharashtra"/>
    <s v="SMB"/>
    <x v="3"/>
    <s v="Shirt"/>
    <n v="1"/>
    <n v="9461.8700000000008"/>
    <n v="7075.02"/>
    <n v="0"/>
    <n v="2386.8500000000004"/>
  </r>
  <r>
    <s v="O06055"/>
    <s v="2024-09-28"/>
    <x v="3"/>
    <s v="Telangana"/>
    <s v="Consumer"/>
    <x v="1"/>
    <s v="Laptop"/>
    <n v="4"/>
    <n v="33694.019999999997"/>
    <n v="23842.45"/>
    <n v="0.08"/>
    <n v="7156.048399999996"/>
  </r>
  <r>
    <s v="O06056"/>
    <s v="2025-01-10"/>
    <x v="4"/>
    <s v="Maharashtra"/>
    <s v="Corporate"/>
    <x v="2"/>
    <s v="Sofa"/>
    <n v="4"/>
    <n v="56993.3"/>
    <n v="42960.99"/>
    <n v="0.14000000000000001"/>
    <n v="6053.2480000000041"/>
  </r>
  <r>
    <s v="O06057"/>
    <s v="2024-06-30"/>
    <x v="3"/>
    <s v="Telangana"/>
    <s v="Consumer"/>
    <x v="1"/>
    <s v="Laptop"/>
    <n v="2"/>
    <n v="27840.36"/>
    <n v="17019.580000000002"/>
    <n v="0.28999999999999998"/>
    <n v="2747.0755999999992"/>
  </r>
  <r>
    <s v="O06058"/>
    <s v="2024-01-31"/>
    <x v="1"/>
    <s v="Maharashtra"/>
    <s v="Corporate"/>
    <x v="3"/>
    <s v="Shoes"/>
    <n v="1"/>
    <n v="11366.79"/>
    <n v="7184.6"/>
    <n v="0.26"/>
    <n v="1226.8246000000004"/>
  </r>
  <r>
    <s v="O06059"/>
    <s v="2025-03-29"/>
    <x v="5"/>
    <s v="West Bengal"/>
    <s v="SMB"/>
    <x v="0"/>
    <s v="Haircare"/>
    <n v="3"/>
    <n v="40063.589999999997"/>
    <n v="24294.25"/>
    <n v="0.26"/>
    <n v="5352.8065999999963"/>
  </r>
  <r>
    <s v="O06060"/>
    <s v="2025-05-17"/>
    <x v="7"/>
    <s v="Uttar Pradesh"/>
    <s v="Consumer"/>
    <x v="0"/>
    <s v="Makeup"/>
    <n v="4"/>
    <n v="29156.42"/>
    <n v="18175.38"/>
    <n v="0.13"/>
    <n v="7190.7053999999971"/>
  </r>
  <r>
    <s v="O06061"/>
    <s v="2024-10-02"/>
    <x v="6"/>
    <s v="Tamil Nadu"/>
    <s v="Consumer"/>
    <x v="0"/>
    <s v="Skincare"/>
    <n v="5"/>
    <n v="38025.53"/>
    <n v="32107.77"/>
    <n v="7.0000000000000007E-2"/>
    <n v="3255.9728999999984"/>
  </r>
  <r>
    <s v="O06062"/>
    <s v="2024-01-02"/>
    <x v="2"/>
    <s v="Delhi"/>
    <s v="Consumer"/>
    <x v="3"/>
    <s v="Shirt"/>
    <n v="1"/>
    <n v="13053.32"/>
    <n v="10812.23"/>
    <n v="0.27"/>
    <n v="-1283.3063999999999"/>
  </r>
  <r>
    <s v="O06063"/>
    <s v="2025-04-28"/>
    <x v="2"/>
    <s v="Delhi"/>
    <s v="Consumer"/>
    <x v="0"/>
    <s v="Perfume"/>
    <n v="5"/>
    <n v="28397.03"/>
    <n v="23477.85"/>
    <n v="0.12"/>
    <n v="1511.5364000000004"/>
  </r>
  <r>
    <s v="O06064"/>
    <s v="2024-12-27"/>
    <x v="4"/>
    <s v="Maharashtra"/>
    <s v="SMB"/>
    <x v="0"/>
    <s v="Perfume"/>
    <n v="4"/>
    <n v="54221.32"/>
    <n v="35100.92"/>
    <n v="0.27"/>
    <n v="4480.6436000000012"/>
  </r>
  <r>
    <s v="O06065"/>
    <s v="2024-11-19"/>
    <x v="3"/>
    <s v="Telangana"/>
    <s v="Consumer"/>
    <x v="1"/>
    <s v="Headphones"/>
    <n v="3"/>
    <n v="13853.2"/>
    <n v="10540.97"/>
    <n v="0.28999999999999998"/>
    <n v="-705.1979999999985"/>
  </r>
  <r>
    <s v="O06066"/>
    <s v="2025-05-17"/>
    <x v="4"/>
    <s v="Maharashtra"/>
    <s v="Consumer"/>
    <x v="0"/>
    <s v="Haircare"/>
    <n v="5"/>
    <n v="73305.16"/>
    <n v="43172.55"/>
    <n v="0.2"/>
    <n v="15471.578"/>
  </r>
  <r>
    <s v="O06067"/>
    <s v="2025-06-06"/>
    <x v="6"/>
    <s v="Tamil Nadu"/>
    <s v="SMB"/>
    <x v="3"/>
    <s v="Jeans"/>
    <n v="1"/>
    <n v="1260.95"/>
    <n v="907.76"/>
    <n v="0.04"/>
    <n v="302.75200000000007"/>
  </r>
  <r>
    <s v="O06068"/>
    <s v="2024-08-16"/>
    <x v="0"/>
    <s v="Karnataka"/>
    <s v="Consumer"/>
    <x v="3"/>
    <s v="Shirt"/>
    <n v="2"/>
    <n v="11098.78"/>
    <n v="6554.25"/>
    <n v="0.2"/>
    <n v="2324.7740000000003"/>
  </r>
  <r>
    <s v="O06069"/>
    <s v="2024-05-18"/>
    <x v="4"/>
    <s v="Maharashtra"/>
    <s v="SMB"/>
    <x v="2"/>
    <s v="Lamp"/>
    <n v="4"/>
    <n v="27882.07"/>
    <n v="20742.02"/>
    <n v="0.24"/>
    <n v="448.35319999999956"/>
  </r>
  <r>
    <s v="O06070"/>
    <s v="2025-06-07"/>
    <x v="2"/>
    <s v="Delhi"/>
    <s v="Consumer"/>
    <x v="1"/>
    <s v="Laptop"/>
    <n v="1"/>
    <n v="7121.25"/>
    <n v="5738.19"/>
    <n v="0.16"/>
    <n v="243.66000000000031"/>
  </r>
  <r>
    <s v="O06071"/>
    <s v="2024-01-11"/>
    <x v="5"/>
    <s v="West Bengal"/>
    <s v="Corporate"/>
    <x v="2"/>
    <s v="Lamp"/>
    <n v="3"/>
    <n v="29514.3"/>
    <n v="24069.16"/>
    <n v="0.21"/>
    <n v="-752.86300000000028"/>
  </r>
  <r>
    <s v="O06072"/>
    <s v="2024-12-23"/>
    <x v="6"/>
    <s v="Tamil Nadu"/>
    <s v="Consumer"/>
    <x v="1"/>
    <s v="Phone"/>
    <n v="1"/>
    <n v="1827.65"/>
    <n v="1534.37"/>
    <n v="0.28999999999999998"/>
    <n v="-236.73849999999982"/>
  </r>
  <r>
    <s v="O06073"/>
    <s v="2024-07-22"/>
    <x v="1"/>
    <s v="Maharashtra"/>
    <s v="Corporate"/>
    <x v="2"/>
    <s v="Chair"/>
    <n v="4"/>
    <n v="31942.400000000001"/>
    <n v="21677.32"/>
    <n v="0.06"/>
    <n v="8348.5360000000019"/>
  </r>
  <r>
    <s v="O06074"/>
    <s v="2024-09-16"/>
    <x v="4"/>
    <s v="Maharashtra"/>
    <s v="SMB"/>
    <x v="2"/>
    <s v="Lamp"/>
    <n v="5"/>
    <n v="14864.38"/>
    <n v="12091.05"/>
    <n v="7.0000000000000007E-2"/>
    <n v="1732.8234"/>
  </r>
  <r>
    <s v="O06075"/>
    <s v="2024-04-01"/>
    <x v="0"/>
    <s v="Karnataka"/>
    <s v="Corporate"/>
    <x v="0"/>
    <s v="Haircare"/>
    <n v="5"/>
    <n v="32158.18"/>
    <n v="20324.05"/>
    <n v="0.06"/>
    <n v="9904.6392000000014"/>
  </r>
  <r>
    <s v="O06076"/>
    <s v="2024-04-17"/>
    <x v="4"/>
    <s v="Maharashtra"/>
    <s v="Consumer"/>
    <x v="1"/>
    <s v="Laptop"/>
    <n v="1"/>
    <n v="12408.64"/>
    <n v="10480.31"/>
    <n v="0.03"/>
    <n v="1556.0708"/>
  </r>
  <r>
    <s v="O06077"/>
    <s v="2025-06-07"/>
    <x v="3"/>
    <s v="Telangana"/>
    <s v="Corporate"/>
    <x v="1"/>
    <s v="Laptop"/>
    <n v="3"/>
    <n v="36962.83"/>
    <n v="23514.21"/>
    <n v="0.11"/>
    <n v="9382.7087000000029"/>
  </r>
  <r>
    <s v="O06078"/>
    <s v="2025-04-18"/>
    <x v="1"/>
    <s v="Maharashtra"/>
    <s v="Corporate"/>
    <x v="0"/>
    <s v="Skincare"/>
    <n v="2"/>
    <n v="25857.94"/>
    <n v="21689.07"/>
    <n v="0.11"/>
    <n v="1324.496599999999"/>
  </r>
  <r>
    <s v="O06079"/>
    <s v="2024-05-01"/>
    <x v="4"/>
    <s v="Maharashtra"/>
    <s v="Corporate"/>
    <x v="2"/>
    <s v="Lamp"/>
    <n v="3"/>
    <n v="9809.66"/>
    <n v="6039.32"/>
    <n v="7.0000000000000007E-2"/>
    <n v="3083.6638000000003"/>
  </r>
  <r>
    <s v="O06080"/>
    <s v="2025-05-03"/>
    <x v="3"/>
    <s v="Telangana"/>
    <s v="SMB"/>
    <x v="0"/>
    <s v="Haircare"/>
    <n v="2"/>
    <n v="8451.2999999999993"/>
    <n v="5746.71"/>
    <n v="0.06"/>
    <n v="2197.5119999999993"/>
  </r>
  <r>
    <s v="O06081"/>
    <s v="2024-05-08"/>
    <x v="6"/>
    <s v="Tamil Nadu"/>
    <s v="Corporate"/>
    <x v="1"/>
    <s v="Phone"/>
    <n v="4"/>
    <n v="55048.62"/>
    <n v="42627.45"/>
    <n v="0.26"/>
    <n v="-1891.4711999999963"/>
  </r>
  <r>
    <s v="O06082"/>
    <s v="2024-04-18"/>
    <x v="6"/>
    <s v="Tamil Nadu"/>
    <s v="Corporate"/>
    <x v="0"/>
    <s v="Haircare"/>
    <n v="4"/>
    <n v="25057.02"/>
    <n v="20640.68"/>
    <n v="0.06"/>
    <n v="2912.9188000000004"/>
  </r>
  <r>
    <s v="O06083"/>
    <s v="2024-08-30"/>
    <x v="5"/>
    <s v="West Bengal"/>
    <s v="Consumer"/>
    <x v="0"/>
    <s v="Perfume"/>
    <n v="4"/>
    <n v="21120.080000000002"/>
    <n v="13121.08"/>
    <n v="0.09"/>
    <n v="6098.1928000000016"/>
  </r>
  <r>
    <s v="O06084"/>
    <s v="2024-09-27"/>
    <x v="2"/>
    <s v="Delhi"/>
    <s v="Consumer"/>
    <x v="2"/>
    <s v="Table"/>
    <n v="3"/>
    <n v="21462.48"/>
    <n v="17176.14"/>
    <n v="7.0000000000000007E-2"/>
    <n v="2783.9664000000002"/>
  </r>
  <r>
    <s v="O06085"/>
    <s v="2024-04-30"/>
    <x v="2"/>
    <s v="Delhi"/>
    <s v="Consumer"/>
    <x v="3"/>
    <s v="Shirt"/>
    <n v="2"/>
    <n v="15942.69"/>
    <n v="12914.37"/>
    <n v="0.13"/>
    <n v="955.77029999999968"/>
  </r>
  <r>
    <s v="O06086"/>
    <s v="2024-01-25"/>
    <x v="1"/>
    <s v="Maharashtra"/>
    <s v="SMB"/>
    <x v="3"/>
    <s v="Jacket"/>
    <n v="1"/>
    <n v="6362.44"/>
    <n v="4745.25"/>
    <n v="0.12"/>
    <n v="853.69719999999973"/>
  </r>
  <r>
    <s v="O06087"/>
    <s v="2025-03-28"/>
    <x v="7"/>
    <s v="Uttar Pradesh"/>
    <s v="SMB"/>
    <x v="1"/>
    <s v="Laptop"/>
    <n v="2"/>
    <n v="29822.959999999999"/>
    <n v="23146.76"/>
    <n v="0.11"/>
    <n v="3395.6744000000008"/>
  </r>
  <r>
    <s v="O06088"/>
    <s v="2025-01-15"/>
    <x v="4"/>
    <s v="Maharashtra"/>
    <s v="Consumer"/>
    <x v="1"/>
    <s v="Tablet"/>
    <n v="4"/>
    <n v="23607.23"/>
    <n v="17800.580000000002"/>
    <n v="0.13"/>
    <n v="2737.710099999998"/>
  </r>
  <r>
    <s v="O06089"/>
    <s v="2024-10-01"/>
    <x v="2"/>
    <s v="Delhi"/>
    <s v="SMB"/>
    <x v="3"/>
    <s v="Shoes"/>
    <n v="5"/>
    <n v="31399.85"/>
    <n v="23117.87"/>
    <n v="0.12"/>
    <n v="4513.9979999999996"/>
  </r>
  <r>
    <s v="O06090"/>
    <s v="2025-05-18"/>
    <x v="3"/>
    <s v="Telangana"/>
    <s v="Corporate"/>
    <x v="1"/>
    <s v="Laptop"/>
    <n v="1"/>
    <n v="2508.2600000000002"/>
    <n v="1702.7"/>
    <n v="0.08"/>
    <n v="604.89920000000018"/>
  </r>
  <r>
    <s v="O06091"/>
    <s v="2024-01-11"/>
    <x v="0"/>
    <s v="Karnataka"/>
    <s v="Corporate"/>
    <x v="3"/>
    <s v="Jeans"/>
    <n v="4"/>
    <n v="30909.9"/>
    <n v="24157.26"/>
    <n v="0.25"/>
    <n v="-974.83499999999731"/>
  </r>
  <r>
    <s v="O06092"/>
    <s v="2024-12-14"/>
    <x v="1"/>
    <s v="Maharashtra"/>
    <s v="SMB"/>
    <x v="3"/>
    <s v="Jeans"/>
    <n v="3"/>
    <n v="4270.8500000000004"/>
    <n v="2796.4"/>
    <n v="0.27"/>
    <n v="321.32050000000004"/>
  </r>
  <r>
    <s v="O06093"/>
    <s v="2024-03-24"/>
    <x v="0"/>
    <s v="Karnataka"/>
    <s v="Corporate"/>
    <x v="3"/>
    <s v="Jacket"/>
    <n v="5"/>
    <n v="29967.88"/>
    <n v="21397.439999999999"/>
    <n v="0.03"/>
    <n v="7671.4036000000024"/>
  </r>
  <r>
    <s v="O06094"/>
    <s v="2025-02-28"/>
    <x v="3"/>
    <s v="Telangana"/>
    <s v="Consumer"/>
    <x v="1"/>
    <s v="Phone"/>
    <n v="2"/>
    <n v="18305.5"/>
    <n v="10225.33"/>
    <n v="0.18"/>
    <n v="4785.18"/>
  </r>
  <r>
    <s v="O06095"/>
    <s v="2025-03-20"/>
    <x v="2"/>
    <s v="Delhi"/>
    <s v="SMB"/>
    <x v="3"/>
    <s v="Jacket"/>
    <n v="5"/>
    <n v="25144.22"/>
    <n v="20275.939999999999"/>
    <n v="0.28999999999999998"/>
    <n v="-2423.5437999999976"/>
  </r>
  <r>
    <s v="O06096"/>
    <s v="2024-02-08"/>
    <x v="7"/>
    <s v="Uttar Pradesh"/>
    <s v="SMB"/>
    <x v="3"/>
    <s v="Shoes"/>
    <n v="3"/>
    <n v="21843.88"/>
    <n v="17821.61"/>
    <n v="7.0000000000000007E-2"/>
    <n v="2493.1984000000002"/>
  </r>
  <r>
    <s v="O06097"/>
    <s v="2024-07-05"/>
    <x v="2"/>
    <s v="Delhi"/>
    <s v="Corporate"/>
    <x v="2"/>
    <s v="Lamp"/>
    <n v="5"/>
    <n v="36924.43"/>
    <n v="20425.59"/>
    <n v="0.06"/>
    <n v="14283.3742"/>
  </r>
  <r>
    <s v="O06098"/>
    <s v="2024-08-09"/>
    <x v="2"/>
    <s v="Delhi"/>
    <s v="Consumer"/>
    <x v="2"/>
    <s v="Table"/>
    <n v="2"/>
    <n v="24646.51"/>
    <n v="18532.37"/>
    <n v="0.04"/>
    <n v="5128.2795999999998"/>
  </r>
  <r>
    <s v="O06099"/>
    <s v="2024-02-20"/>
    <x v="1"/>
    <s v="Maharashtra"/>
    <s v="Corporate"/>
    <x v="3"/>
    <s v="Jacket"/>
    <n v="4"/>
    <n v="35608.25"/>
    <n v="21366.65"/>
    <n v="0.16"/>
    <n v="8544.2799999999988"/>
  </r>
  <r>
    <s v="O06100"/>
    <s v="2025-01-19"/>
    <x v="0"/>
    <s v="Karnataka"/>
    <s v="Corporate"/>
    <x v="3"/>
    <s v="Shoes"/>
    <n v="1"/>
    <n v="14435.07"/>
    <n v="10212.870000000001"/>
    <n v="0.02"/>
    <n v="3933.498599999999"/>
  </r>
  <r>
    <s v="O06101"/>
    <s v="2025-02-01"/>
    <x v="2"/>
    <s v="Delhi"/>
    <s v="Consumer"/>
    <x v="3"/>
    <s v="Shoes"/>
    <n v="3"/>
    <n v="7348.57"/>
    <n v="4340.47"/>
    <n v="0.05"/>
    <n v="2640.6714999999995"/>
  </r>
  <r>
    <s v="O06102"/>
    <s v="2024-10-20"/>
    <x v="0"/>
    <s v="Karnataka"/>
    <s v="SMB"/>
    <x v="2"/>
    <s v="Lamp"/>
    <n v="1"/>
    <n v="14556.13"/>
    <n v="8219.7999999999993"/>
    <n v="0.27"/>
    <n v="2406.1749"/>
  </r>
  <r>
    <s v="O06103"/>
    <s v="2025-01-21"/>
    <x v="1"/>
    <s v="Maharashtra"/>
    <s v="SMB"/>
    <x v="0"/>
    <s v="Makeup"/>
    <n v="5"/>
    <n v="66000.81"/>
    <n v="38184.28"/>
    <n v="0.11"/>
    <n v="20556.440899999998"/>
  </r>
  <r>
    <s v="O06104"/>
    <s v="2025-03-17"/>
    <x v="2"/>
    <s v="Delhi"/>
    <s v="Consumer"/>
    <x v="3"/>
    <s v="Jacket"/>
    <n v="3"/>
    <n v="3000.1"/>
    <n v="2384.23"/>
    <n v="0.22"/>
    <n v="-44.152000000000044"/>
  </r>
  <r>
    <s v="O06105"/>
    <s v="2025-05-13"/>
    <x v="3"/>
    <s v="Telangana"/>
    <s v="SMB"/>
    <x v="3"/>
    <s v="Shirt"/>
    <n v="4"/>
    <n v="38324.21"/>
    <n v="24499.22"/>
    <n v="0.27"/>
    <n v="3477.4532999999974"/>
  </r>
  <r>
    <s v="O06106"/>
    <s v="2024-06-08"/>
    <x v="2"/>
    <s v="Delhi"/>
    <s v="Corporate"/>
    <x v="3"/>
    <s v="Jacket"/>
    <n v="3"/>
    <n v="19310.13"/>
    <n v="14033.54"/>
    <n v="0.28999999999999998"/>
    <n v="-323.34769999999935"/>
  </r>
  <r>
    <s v="O06107"/>
    <s v="2024-05-19"/>
    <x v="6"/>
    <s v="Tamil Nadu"/>
    <s v="Corporate"/>
    <x v="3"/>
    <s v="Jeans"/>
    <n v="3"/>
    <n v="27234.13"/>
    <n v="15207"/>
    <n v="0.28999999999999998"/>
    <n v="4129.2323000000015"/>
  </r>
  <r>
    <s v="O06108"/>
    <s v="2025-01-23"/>
    <x v="2"/>
    <s v="Delhi"/>
    <s v="Consumer"/>
    <x v="2"/>
    <s v="Table"/>
    <n v="4"/>
    <n v="56488.4"/>
    <n v="44109.78"/>
    <n v="0.15"/>
    <n v="3905.3600000000024"/>
  </r>
  <r>
    <s v="O06109"/>
    <s v="2024-04-25"/>
    <x v="1"/>
    <s v="Maharashtra"/>
    <s v="Corporate"/>
    <x v="1"/>
    <s v="Laptop"/>
    <n v="3"/>
    <n v="17975.18"/>
    <n v="11316.56"/>
    <n v="0.05"/>
    <n v="5759.8610000000008"/>
  </r>
  <r>
    <s v="O06110"/>
    <s v="2024-11-15"/>
    <x v="1"/>
    <s v="Maharashtra"/>
    <s v="Corporate"/>
    <x v="0"/>
    <s v="Skincare"/>
    <n v="3"/>
    <n v="5678.46"/>
    <n v="3731.15"/>
    <n v="0.19"/>
    <n v="868.40259999999989"/>
  </r>
  <r>
    <s v="O06111"/>
    <s v="2024-07-11"/>
    <x v="0"/>
    <s v="Karnataka"/>
    <s v="Corporate"/>
    <x v="1"/>
    <s v="Phone"/>
    <n v="2"/>
    <n v="4286.17"/>
    <n v="2944.62"/>
    <n v="0.14000000000000001"/>
    <n v="741.48620000000017"/>
  </r>
  <r>
    <s v="O06112"/>
    <s v="2025-04-14"/>
    <x v="3"/>
    <s v="Telangana"/>
    <s v="Consumer"/>
    <x v="0"/>
    <s v="Makeup"/>
    <n v="1"/>
    <n v="14921.8"/>
    <n v="8762.56"/>
    <n v="0.28999999999999998"/>
    <n v="1831.9180000000006"/>
  </r>
  <r>
    <s v="O06113"/>
    <s v="2024-10-12"/>
    <x v="3"/>
    <s v="Telangana"/>
    <s v="SMB"/>
    <x v="1"/>
    <s v="Laptop"/>
    <n v="2"/>
    <n v="7945.93"/>
    <n v="5754.18"/>
    <n v="0.05"/>
    <n v="1794.4535000000001"/>
  </r>
  <r>
    <s v="O06114"/>
    <s v="2024-06-11"/>
    <x v="6"/>
    <s v="Tamil Nadu"/>
    <s v="Consumer"/>
    <x v="3"/>
    <s v="Jacket"/>
    <n v="5"/>
    <n v="49173.3"/>
    <n v="29514.400000000001"/>
    <n v="0.28000000000000003"/>
    <n v="5890.3760000000002"/>
  </r>
  <r>
    <s v="O06115"/>
    <s v="2025-01-31"/>
    <x v="5"/>
    <s v="West Bengal"/>
    <s v="Consumer"/>
    <x v="1"/>
    <s v="Phone"/>
    <n v="3"/>
    <n v="14071.5"/>
    <n v="9338.84"/>
    <n v="0.13"/>
    <n v="2903.3649999999998"/>
  </r>
  <r>
    <s v="O06116"/>
    <s v="2024-05-25"/>
    <x v="0"/>
    <s v="Karnataka"/>
    <s v="SMB"/>
    <x v="0"/>
    <s v="Makeup"/>
    <n v="1"/>
    <n v="1148.79"/>
    <n v="826.62"/>
    <n v="0.01"/>
    <n v="310.68209999999993"/>
  </r>
  <r>
    <s v="O06117"/>
    <s v="2025-06-12"/>
    <x v="3"/>
    <s v="Telangana"/>
    <s v="SMB"/>
    <x v="2"/>
    <s v="Chair"/>
    <n v="5"/>
    <n v="8385.8700000000008"/>
    <n v="6199.43"/>
    <n v="0.16"/>
    <n v="844.7008000000003"/>
  </r>
  <r>
    <s v="O06118"/>
    <s v="2025-04-25"/>
    <x v="4"/>
    <s v="Maharashtra"/>
    <s v="SMB"/>
    <x v="1"/>
    <s v="Tablet"/>
    <n v="5"/>
    <n v="45675.22"/>
    <n v="38617.919999999998"/>
    <n v="0.24"/>
    <n v="-3904.7527999999966"/>
  </r>
  <r>
    <s v="O06119"/>
    <s v="2025-03-24"/>
    <x v="6"/>
    <s v="Tamil Nadu"/>
    <s v="Corporate"/>
    <x v="2"/>
    <s v="Chair"/>
    <n v="5"/>
    <n v="66521.34"/>
    <n v="44259.14"/>
    <n v="0.15"/>
    <n v="12283.998999999998"/>
  </r>
  <r>
    <s v="O06120"/>
    <s v="2024-07-13"/>
    <x v="4"/>
    <s v="Maharashtra"/>
    <s v="SMB"/>
    <x v="3"/>
    <s v="Jeans"/>
    <n v="1"/>
    <n v="11104.36"/>
    <n v="6161.38"/>
    <n v="0.09"/>
    <n v="3943.5876000000003"/>
  </r>
  <r>
    <s v="O06121"/>
    <s v="2024-08-12"/>
    <x v="4"/>
    <s v="Maharashtra"/>
    <s v="Consumer"/>
    <x v="1"/>
    <s v="Tablet"/>
    <n v="3"/>
    <n v="31085.49"/>
    <n v="26094.53"/>
    <n v="0.14000000000000001"/>
    <n v="638.9914000000017"/>
  </r>
  <r>
    <s v="O06122"/>
    <s v="2024-07-13"/>
    <x v="4"/>
    <s v="Maharashtra"/>
    <s v="SMB"/>
    <x v="0"/>
    <s v="Makeup"/>
    <n v="4"/>
    <n v="36227.42"/>
    <n v="24030.32"/>
    <n v="0.06"/>
    <n v="10023.4548"/>
  </r>
  <r>
    <s v="O06123"/>
    <s v="2024-09-06"/>
    <x v="5"/>
    <s v="West Bengal"/>
    <s v="Consumer"/>
    <x v="0"/>
    <s v="Makeup"/>
    <n v="4"/>
    <n v="15727.01"/>
    <n v="9537.4500000000007"/>
    <n v="0.15"/>
    <n v="3830.5084999999995"/>
  </r>
  <r>
    <s v="O06124"/>
    <s v="2024-03-29"/>
    <x v="5"/>
    <s v="West Bengal"/>
    <s v="Consumer"/>
    <x v="0"/>
    <s v="Perfume"/>
    <n v="5"/>
    <n v="47135.26"/>
    <n v="28416.25"/>
    <n v="0.18"/>
    <n v="10234.663200000003"/>
  </r>
  <r>
    <s v="O06125"/>
    <s v="2024-10-24"/>
    <x v="4"/>
    <s v="Maharashtra"/>
    <s v="Corporate"/>
    <x v="3"/>
    <s v="Shirt"/>
    <n v="1"/>
    <n v="13728.12"/>
    <n v="10819.94"/>
    <n v="0.01"/>
    <n v="2770.8988000000004"/>
  </r>
  <r>
    <s v="O06126"/>
    <s v="2025-06-07"/>
    <x v="6"/>
    <s v="Tamil Nadu"/>
    <s v="Corporate"/>
    <x v="0"/>
    <s v="Haircare"/>
    <n v="5"/>
    <n v="45665.93"/>
    <n v="33269.089999999997"/>
    <n v="0.03"/>
    <n v="11026.862100000004"/>
  </r>
  <r>
    <s v="O06127"/>
    <s v="2024-04-17"/>
    <x v="7"/>
    <s v="Uttar Pradesh"/>
    <s v="Consumer"/>
    <x v="0"/>
    <s v="Makeup"/>
    <n v="1"/>
    <n v="11818.85"/>
    <n v="9828.83"/>
    <n v="0.06"/>
    <n v="1280.8890000000006"/>
  </r>
  <r>
    <s v="O06128"/>
    <s v="2024-12-21"/>
    <x v="0"/>
    <s v="Karnataka"/>
    <s v="Consumer"/>
    <x v="0"/>
    <s v="Perfume"/>
    <n v="2"/>
    <n v="7173.19"/>
    <n v="4081.62"/>
    <n v="7.0000000000000007E-2"/>
    <n v="2589.4466999999995"/>
  </r>
  <r>
    <s v="O06129"/>
    <s v="2025-01-11"/>
    <x v="5"/>
    <s v="West Bengal"/>
    <s v="Consumer"/>
    <x v="0"/>
    <s v="Skincare"/>
    <n v="3"/>
    <n v="37513.94"/>
    <n v="31382.6"/>
    <n v="0.1"/>
    <n v="2379.9460000000036"/>
  </r>
  <r>
    <s v="O06130"/>
    <s v="2024-07-06"/>
    <x v="2"/>
    <s v="Delhi"/>
    <s v="Corporate"/>
    <x v="0"/>
    <s v="Perfume"/>
    <n v="5"/>
    <n v="43703.4"/>
    <n v="28369.78"/>
    <n v="0.12"/>
    <n v="10089.212000000003"/>
  </r>
  <r>
    <s v="O06131"/>
    <s v="2024-06-14"/>
    <x v="0"/>
    <s v="Karnataka"/>
    <s v="SMB"/>
    <x v="3"/>
    <s v="Shoes"/>
    <n v="3"/>
    <n v="22187.83"/>
    <n v="14859.86"/>
    <n v="0.09"/>
    <n v="5331.0653000000011"/>
  </r>
  <r>
    <s v="O06132"/>
    <s v="2025-02-16"/>
    <x v="2"/>
    <s v="Delhi"/>
    <s v="SMB"/>
    <x v="1"/>
    <s v="Laptop"/>
    <n v="5"/>
    <n v="19514.12"/>
    <n v="14913.59"/>
    <n v="0.02"/>
    <n v="4210.2475999999988"/>
  </r>
  <r>
    <s v="O06133"/>
    <s v="2024-11-12"/>
    <x v="7"/>
    <s v="Uttar Pradesh"/>
    <s v="SMB"/>
    <x v="2"/>
    <s v="Lamp"/>
    <n v="1"/>
    <n v="10602.16"/>
    <n v="8796.93"/>
    <n v="0.25"/>
    <n v="-845.3100000000004"/>
  </r>
  <r>
    <s v="O06134"/>
    <s v="2024-05-16"/>
    <x v="3"/>
    <s v="Telangana"/>
    <s v="Consumer"/>
    <x v="3"/>
    <s v="Jeans"/>
    <n v="4"/>
    <n v="34963.949999999997"/>
    <n v="26910.99"/>
    <n v="0.25"/>
    <n v="-688.02750000000378"/>
  </r>
  <r>
    <s v="O06135"/>
    <s v="2024-07-11"/>
    <x v="0"/>
    <s v="Karnataka"/>
    <s v="Corporate"/>
    <x v="1"/>
    <s v="Laptop"/>
    <n v="5"/>
    <n v="43636.08"/>
    <n v="32857.339999999997"/>
    <n v="0.21"/>
    <n v="1615.1632000000045"/>
  </r>
  <r>
    <s v="O06136"/>
    <s v="2024-11-16"/>
    <x v="6"/>
    <s v="Tamil Nadu"/>
    <s v="Corporate"/>
    <x v="2"/>
    <s v="Table"/>
    <n v="4"/>
    <n v="24753.91"/>
    <n v="18654.59"/>
    <n v="0.21"/>
    <n v="900.99889999999959"/>
  </r>
  <r>
    <s v="O06137"/>
    <s v="2025-02-05"/>
    <x v="7"/>
    <s v="Uttar Pradesh"/>
    <s v="Consumer"/>
    <x v="0"/>
    <s v="Perfume"/>
    <n v="5"/>
    <n v="59590.43"/>
    <n v="35728.36"/>
    <n v="0.08"/>
    <n v="19094.835599999999"/>
  </r>
  <r>
    <s v="O06138"/>
    <s v="2024-05-11"/>
    <x v="0"/>
    <s v="Karnataka"/>
    <s v="SMB"/>
    <x v="3"/>
    <s v="Shoes"/>
    <n v="3"/>
    <n v="31792.75"/>
    <n v="19127.78"/>
    <n v="0.16"/>
    <n v="7578.130000000001"/>
  </r>
  <r>
    <s v="O06139"/>
    <s v="2024-02-09"/>
    <x v="4"/>
    <s v="Maharashtra"/>
    <s v="Corporate"/>
    <x v="3"/>
    <s v="Shoes"/>
    <n v="1"/>
    <n v="2691.3"/>
    <n v="1702.64"/>
    <n v="0.18"/>
    <n v="504.22600000000006"/>
  </r>
  <r>
    <s v="O06140"/>
    <s v="2024-08-07"/>
    <x v="7"/>
    <s v="Uttar Pradesh"/>
    <s v="SMB"/>
    <x v="3"/>
    <s v="Jacket"/>
    <n v="5"/>
    <n v="70568.320000000007"/>
    <n v="59369.93"/>
    <n v="0.03"/>
    <n v="9081.3404000000064"/>
  </r>
  <r>
    <s v="O06141"/>
    <s v="2025-01-28"/>
    <x v="6"/>
    <s v="Tamil Nadu"/>
    <s v="Consumer"/>
    <x v="3"/>
    <s v="Shirt"/>
    <n v="4"/>
    <n v="54251.17"/>
    <n v="35359.46"/>
    <n v="0.01"/>
    <n v="18349.1983"/>
  </r>
  <r>
    <s v="O06142"/>
    <s v="2025-04-19"/>
    <x v="3"/>
    <s v="Telangana"/>
    <s v="Consumer"/>
    <x v="1"/>
    <s v="Laptop"/>
    <n v="2"/>
    <n v="10713.45"/>
    <n v="7319.77"/>
    <n v="0.19"/>
    <n v="1358.1245000000001"/>
  </r>
  <r>
    <s v="O06143"/>
    <s v="2024-07-01"/>
    <x v="0"/>
    <s v="Karnataka"/>
    <s v="Consumer"/>
    <x v="0"/>
    <s v="Haircare"/>
    <n v="5"/>
    <n v="17031.27"/>
    <n v="10675.51"/>
    <n v="0.28000000000000003"/>
    <n v="1587.0043999999998"/>
  </r>
  <r>
    <s v="O06144"/>
    <s v="2024-04-17"/>
    <x v="7"/>
    <s v="Uttar Pradesh"/>
    <s v="Consumer"/>
    <x v="2"/>
    <s v="Table"/>
    <n v="2"/>
    <n v="12536.58"/>
    <n v="9428.01"/>
    <n v="0.01"/>
    <n v="2983.2041999999997"/>
  </r>
  <r>
    <s v="O06145"/>
    <s v="2024-08-29"/>
    <x v="3"/>
    <s v="Telangana"/>
    <s v="Corporate"/>
    <x v="1"/>
    <s v="Laptop"/>
    <n v="3"/>
    <n v="16896.79"/>
    <n v="11542.37"/>
    <n v="0.17"/>
    <n v="2481.9656999999997"/>
  </r>
  <r>
    <s v="O06146"/>
    <s v="2025-06-22"/>
    <x v="6"/>
    <s v="Tamil Nadu"/>
    <s v="Corporate"/>
    <x v="2"/>
    <s v="Table"/>
    <n v="1"/>
    <n v="12532.38"/>
    <n v="8768.52"/>
    <n v="0.25"/>
    <n v="630.76499999999896"/>
  </r>
  <r>
    <s v="O06147"/>
    <s v="2024-06-26"/>
    <x v="6"/>
    <s v="Tamil Nadu"/>
    <s v="Consumer"/>
    <x v="3"/>
    <s v="Shoes"/>
    <n v="5"/>
    <n v="59838.25"/>
    <n v="33378.69"/>
    <n v="0.01"/>
    <n v="25861.177499999998"/>
  </r>
  <r>
    <s v="O06148"/>
    <s v="2025-03-30"/>
    <x v="6"/>
    <s v="Tamil Nadu"/>
    <s v="SMB"/>
    <x v="0"/>
    <s v="Makeup"/>
    <n v="2"/>
    <n v="24066.01"/>
    <n v="13547.43"/>
    <n v="0.25"/>
    <n v="4502.0774999999985"/>
  </r>
  <r>
    <s v="O06149"/>
    <s v="2024-08-27"/>
    <x v="1"/>
    <s v="Maharashtra"/>
    <s v="Corporate"/>
    <x v="3"/>
    <s v="Shirt"/>
    <n v="4"/>
    <n v="58263.65"/>
    <n v="39592.32"/>
    <n v="0.25"/>
    <n v="4105.4175000000014"/>
  </r>
  <r>
    <s v="O06150"/>
    <s v="2024-03-10"/>
    <x v="6"/>
    <s v="Tamil Nadu"/>
    <s v="SMB"/>
    <x v="0"/>
    <s v="Makeup"/>
    <n v="3"/>
    <n v="43150.51"/>
    <n v="23925.53"/>
    <n v="0.27"/>
    <n v="7574.3423000000021"/>
  </r>
  <r>
    <s v="O06151"/>
    <s v="2025-03-09"/>
    <x v="1"/>
    <s v="Maharashtra"/>
    <s v="Consumer"/>
    <x v="0"/>
    <s v="Skincare"/>
    <n v="5"/>
    <n v="9631.59"/>
    <n v="7598.04"/>
    <n v="0.28999999999999998"/>
    <n v="-759.61109999999962"/>
  </r>
  <r>
    <s v="O06152"/>
    <s v="2024-01-03"/>
    <x v="2"/>
    <s v="Delhi"/>
    <s v="SMB"/>
    <x v="3"/>
    <s v="Jacket"/>
    <n v="3"/>
    <n v="33923.51"/>
    <n v="21140.73"/>
    <n v="0.17"/>
    <n v="7015.7833000000019"/>
  </r>
  <r>
    <s v="O06153"/>
    <s v="2025-03-16"/>
    <x v="2"/>
    <s v="Delhi"/>
    <s v="Corporate"/>
    <x v="3"/>
    <s v="Jeans"/>
    <n v="1"/>
    <n v="6996.6"/>
    <n v="5535.74"/>
    <n v="0.26"/>
    <n v="-358.25599999999963"/>
  </r>
  <r>
    <s v="O06154"/>
    <s v="2024-10-29"/>
    <x v="6"/>
    <s v="Tamil Nadu"/>
    <s v="SMB"/>
    <x v="2"/>
    <s v="Lamp"/>
    <n v="2"/>
    <n v="27622.85"/>
    <n v="16717.21"/>
    <n v="0.04"/>
    <n v="9800.7259999999987"/>
  </r>
  <r>
    <s v="O06155"/>
    <s v="2024-09-20"/>
    <x v="4"/>
    <s v="Maharashtra"/>
    <s v="Consumer"/>
    <x v="0"/>
    <s v="Makeup"/>
    <n v="2"/>
    <n v="7169.41"/>
    <n v="4140.2299999999996"/>
    <n v="0.08"/>
    <n v="2455.6272000000004"/>
  </r>
  <r>
    <s v="O06156"/>
    <s v="2024-12-14"/>
    <x v="1"/>
    <s v="Maharashtra"/>
    <s v="Consumer"/>
    <x v="1"/>
    <s v="Headphones"/>
    <n v="3"/>
    <n v="9732.6200000000008"/>
    <n v="7781.8"/>
    <n v="0.23"/>
    <n v="-287.68259999999964"/>
  </r>
  <r>
    <s v="O06157"/>
    <s v="2024-03-29"/>
    <x v="7"/>
    <s v="Uttar Pradesh"/>
    <s v="SMB"/>
    <x v="0"/>
    <s v="Skincare"/>
    <n v="5"/>
    <n v="29516.21"/>
    <n v="17915.5"/>
    <n v="0.1"/>
    <n v="8649.0889999999999"/>
  </r>
  <r>
    <s v="O06158"/>
    <s v="2024-08-26"/>
    <x v="5"/>
    <s v="West Bengal"/>
    <s v="SMB"/>
    <x v="3"/>
    <s v="Jeans"/>
    <n v="1"/>
    <n v="1450.92"/>
    <n v="983.14"/>
    <n v="0"/>
    <n v="467.78000000000009"/>
  </r>
  <r>
    <s v="O06159"/>
    <s v="2025-02-20"/>
    <x v="0"/>
    <s v="Karnataka"/>
    <s v="SMB"/>
    <x v="3"/>
    <s v="Shirt"/>
    <n v="5"/>
    <n v="73845.03"/>
    <n v="61553.120000000003"/>
    <n v="0.21"/>
    <n v="-3215.5463000000036"/>
  </r>
  <r>
    <s v="O06160"/>
    <s v="2025-03-30"/>
    <x v="4"/>
    <s v="Maharashtra"/>
    <s v="Consumer"/>
    <x v="2"/>
    <s v="Chair"/>
    <n v="5"/>
    <n v="28979.64"/>
    <n v="16568.48"/>
    <n v="0.06"/>
    <n v="10672.381600000001"/>
  </r>
  <r>
    <s v="O06161"/>
    <s v="2024-10-13"/>
    <x v="5"/>
    <s v="West Bengal"/>
    <s v="Corporate"/>
    <x v="2"/>
    <s v="Lamp"/>
    <n v="4"/>
    <n v="56000.18"/>
    <n v="38909.01"/>
    <n v="0.12"/>
    <n v="10371.148399999998"/>
  </r>
  <r>
    <s v="O06162"/>
    <s v="2024-09-13"/>
    <x v="2"/>
    <s v="Delhi"/>
    <s v="SMB"/>
    <x v="0"/>
    <s v="Skincare"/>
    <n v="1"/>
    <n v="14456.11"/>
    <n v="10584.86"/>
    <n v="0.21"/>
    <n v="835.4668999999999"/>
  </r>
  <r>
    <s v="O06163"/>
    <s v="2024-08-22"/>
    <x v="2"/>
    <s v="Delhi"/>
    <s v="Corporate"/>
    <x v="3"/>
    <s v="Jacket"/>
    <n v="5"/>
    <n v="14337.05"/>
    <n v="8761.49"/>
    <n v="0.03"/>
    <n v="5145.4484999999995"/>
  </r>
  <r>
    <s v="O06164"/>
    <s v="2024-01-08"/>
    <x v="4"/>
    <s v="Maharashtra"/>
    <s v="SMB"/>
    <x v="3"/>
    <s v="Shirt"/>
    <n v="4"/>
    <n v="43066.07"/>
    <n v="26649.15"/>
    <n v="0.03"/>
    <n v="15124.937899999999"/>
  </r>
  <r>
    <s v="O06165"/>
    <s v="2025-05-10"/>
    <x v="6"/>
    <s v="Tamil Nadu"/>
    <s v="Corporate"/>
    <x v="2"/>
    <s v="Table"/>
    <n v="5"/>
    <n v="9852.34"/>
    <n v="5879.56"/>
    <n v="0.02"/>
    <n v="3775.7331999999997"/>
  </r>
  <r>
    <s v="O06166"/>
    <s v="2025-04-02"/>
    <x v="7"/>
    <s v="Uttar Pradesh"/>
    <s v="SMB"/>
    <x v="0"/>
    <s v="Skincare"/>
    <n v="5"/>
    <n v="17505.93"/>
    <n v="12651.56"/>
    <n v="0.15"/>
    <n v="2228.480500000001"/>
  </r>
  <r>
    <s v="O06167"/>
    <s v="2024-09-17"/>
    <x v="3"/>
    <s v="Telangana"/>
    <s v="Consumer"/>
    <x v="1"/>
    <s v="Laptop"/>
    <n v="5"/>
    <n v="40290.879999999997"/>
    <n v="28046.959999999999"/>
    <n v="0.27"/>
    <n v="1365.3823999999986"/>
  </r>
  <r>
    <s v="O06168"/>
    <s v="2024-05-23"/>
    <x v="2"/>
    <s v="Delhi"/>
    <s v="Consumer"/>
    <x v="2"/>
    <s v="Lamp"/>
    <n v="3"/>
    <n v="38598.269999999997"/>
    <n v="29758.54"/>
    <n v="0.12"/>
    <n v="4207.9375999999966"/>
  </r>
  <r>
    <s v="O06169"/>
    <s v="2024-12-13"/>
    <x v="4"/>
    <s v="Maharashtra"/>
    <s v="Consumer"/>
    <x v="3"/>
    <s v="Jeans"/>
    <n v="3"/>
    <n v="19570.34"/>
    <n v="15829.6"/>
    <n v="0.2"/>
    <n v="-173.32800000000043"/>
  </r>
  <r>
    <s v="O06170"/>
    <s v="2024-09-01"/>
    <x v="5"/>
    <s v="West Bengal"/>
    <s v="SMB"/>
    <x v="0"/>
    <s v="Skincare"/>
    <n v="5"/>
    <n v="61271.98"/>
    <n v="46255.040000000001"/>
    <n v="0.03"/>
    <n v="13178.780600000002"/>
  </r>
  <r>
    <s v="O06171"/>
    <s v="2025-02-13"/>
    <x v="2"/>
    <s v="Delhi"/>
    <s v="Consumer"/>
    <x v="1"/>
    <s v="Headphones"/>
    <n v="2"/>
    <n v="1535.78"/>
    <n v="1239.3"/>
    <n v="0.22"/>
    <n v="-41.391599999999983"/>
  </r>
  <r>
    <s v="O06172"/>
    <s v="2025-06-10"/>
    <x v="7"/>
    <s v="Uttar Pradesh"/>
    <s v="SMB"/>
    <x v="3"/>
    <s v="Shoes"/>
    <n v="3"/>
    <n v="39237.129999999997"/>
    <n v="24025.18"/>
    <n v="0.02"/>
    <n v="14427.207399999998"/>
  </r>
  <r>
    <s v="O06173"/>
    <s v="2025-02-08"/>
    <x v="2"/>
    <s v="Delhi"/>
    <s v="Consumer"/>
    <x v="2"/>
    <s v="Sofa"/>
    <n v="5"/>
    <n v="26326.880000000001"/>
    <n v="14951.82"/>
    <n v="0.1"/>
    <n v="8742.3720000000012"/>
  </r>
  <r>
    <s v="O06174"/>
    <s v="2025-04-21"/>
    <x v="4"/>
    <s v="Maharashtra"/>
    <s v="Corporate"/>
    <x v="3"/>
    <s v="Shoes"/>
    <n v="1"/>
    <n v="3331.99"/>
    <n v="2564.7800000000002"/>
    <n v="7.0000000000000007E-2"/>
    <n v="533.97069999999962"/>
  </r>
  <r>
    <s v="O06175"/>
    <s v="2024-02-04"/>
    <x v="0"/>
    <s v="Karnataka"/>
    <s v="SMB"/>
    <x v="3"/>
    <s v="Shirt"/>
    <n v="4"/>
    <n v="11473.25"/>
    <n v="6789.85"/>
    <n v="0.26"/>
    <n v="1700.3549999999996"/>
  </r>
  <r>
    <s v="O06176"/>
    <s v="2024-08-26"/>
    <x v="3"/>
    <s v="Telangana"/>
    <s v="SMB"/>
    <x v="1"/>
    <s v="Headphones"/>
    <n v="1"/>
    <n v="13893.81"/>
    <n v="8222.17"/>
    <n v="0.13"/>
    <n v="3865.4446999999991"/>
  </r>
  <r>
    <s v="O06177"/>
    <s v="2024-05-16"/>
    <x v="7"/>
    <s v="Uttar Pradesh"/>
    <s v="SMB"/>
    <x v="3"/>
    <s v="Shirt"/>
    <n v="4"/>
    <n v="16105.55"/>
    <n v="12692.89"/>
    <n v="0.09"/>
    <n v="1963.1605"/>
  </r>
  <r>
    <s v="O06178"/>
    <s v="2025-06-22"/>
    <x v="1"/>
    <s v="Maharashtra"/>
    <s v="SMB"/>
    <x v="1"/>
    <s v="Laptop"/>
    <n v="2"/>
    <n v="17376.669999999998"/>
    <n v="9961.73"/>
    <n v="0.19"/>
    <n v="4113.372699999999"/>
  </r>
  <r>
    <s v="O06179"/>
    <s v="2025-01-14"/>
    <x v="7"/>
    <s v="Uttar Pradesh"/>
    <s v="SMB"/>
    <x v="3"/>
    <s v="Jeans"/>
    <n v="4"/>
    <n v="16621.64"/>
    <n v="13684.38"/>
    <n v="0.16"/>
    <n v="277.79760000000033"/>
  </r>
  <r>
    <s v="O06180"/>
    <s v="2024-01-11"/>
    <x v="5"/>
    <s v="West Bengal"/>
    <s v="Consumer"/>
    <x v="3"/>
    <s v="Jacket"/>
    <n v="4"/>
    <n v="55837.42"/>
    <n v="47451.97"/>
    <n v="0.02"/>
    <n v="7268.7015999999967"/>
  </r>
  <r>
    <s v="O06181"/>
    <s v="2024-04-14"/>
    <x v="5"/>
    <s v="West Bengal"/>
    <s v="Consumer"/>
    <x v="0"/>
    <s v="Skincare"/>
    <n v="1"/>
    <n v="12449.43"/>
    <n v="9220.8799999999992"/>
    <n v="0.25"/>
    <n v="116.19250000000102"/>
  </r>
  <r>
    <s v="O06182"/>
    <s v="2025-01-06"/>
    <x v="2"/>
    <s v="Delhi"/>
    <s v="Corporate"/>
    <x v="0"/>
    <s v="Skincare"/>
    <n v="4"/>
    <n v="37308.239999999998"/>
    <n v="20683.73"/>
    <n v="0.11"/>
    <n v="12520.603599999999"/>
  </r>
  <r>
    <s v="O06183"/>
    <s v="2025-02-07"/>
    <x v="5"/>
    <s v="West Bengal"/>
    <s v="SMB"/>
    <x v="3"/>
    <s v="Jeans"/>
    <n v="1"/>
    <n v="1090.94"/>
    <n v="913.94"/>
    <n v="0.28999999999999998"/>
    <n v="-139.37259999999998"/>
  </r>
  <r>
    <s v="O06184"/>
    <s v="2024-06-18"/>
    <x v="0"/>
    <s v="Karnataka"/>
    <s v="Corporate"/>
    <x v="1"/>
    <s v="Headphones"/>
    <n v="4"/>
    <n v="48630.8"/>
    <n v="26910.05"/>
    <n v="0.09"/>
    <n v="17343.978000000003"/>
  </r>
  <r>
    <s v="O06185"/>
    <s v="2024-02-01"/>
    <x v="3"/>
    <s v="Telangana"/>
    <s v="SMB"/>
    <x v="1"/>
    <s v="Phone"/>
    <n v="2"/>
    <n v="13356.88"/>
    <n v="9150.4599999999991"/>
    <n v="0.08"/>
    <n v="3137.8696"/>
  </r>
  <r>
    <s v="O06186"/>
    <s v="2025-03-17"/>
    <x v="6"/>
    <s v="Tamil Nadu"/>
    <s v="Consumer"/>
    <x v="1"/>
    <s v="Laptop"/>
    <n v="3"/>
    <n v="42606.09"/>
    <n v="25171.57"/>
    <n v="0.28000000000000003"/>
    <n v="5504.8147999999965"/>
  </r>
  <r>
    <s v="O06187"/>
    <s v="2024-04-17"/>
    <x v="4"/>
    <s v="Maharashtra"/>
    <s v="Consumer"/>
    <x v="3"/>
    <s v="Shoes"/>
    <n v="1"/>
    <n v="9905.7999999999993"/>
    <n v="6386.98"/>
    <n v="0.15"/>
    <n v="2032.9499999999998"/>
  </r>
  <r>
    <s v="O06188"/>
    <s v="2024-09-06"/>
    <x v="0"/>
    <s v="Karnataka"/>
    <s v="SMB"/>
    <x v="0"/>
    <s v="Haircare"/>
    <n v="1"/>
    <n v="9637.48"/>
    <n v="7254.49"/>
    <n v="0.02"/>
    <n v="2190.2403999999997"/>
  </r>
  <r>
    <s v="O06189"/>
    <s v="2025-06-18"/>
    <x v="7"/>
    <s v="Uttar Pradesh"/>
    <s v="Consumer"/>
    <x v="2"/>
    <s v="Sofa"/>
    <n v="1"/>
    <n v="2305.25"/>
    <n v="1449.54"/>
    <n v="0.14000000000000001"/>
    <n v="532.97500000000002"/>
  </r>
  <r>
    <s v="O06190"/>
    <s v="2025-03-10"/>
    <x v="5"/>
    <s v="West Bengal"/>
    <s v="SMB"/>
    <x v="0"/>
    <s v="Perfume"/>
    <n v="5"/>
    <n v="45173.03"/>
    <n v="32882.18"/>
    <n v="0.05"/>
    <n v="10032.198499999999"/>
  </r>
  <r>
    <s v="O06191"/>
    <s v="2024-01-07"/>
    <x v="0"/>
    <s v="Karnataka"/>
    <s v="Corporate"/>
    <x v="1"/>
    <s v="Tablet"/>
    <n v="2"/>
    <n v="26296.57"/>
    <n v="15874.93"/>
    <n v="0.19"/>
    <n v="5425.2916999999998"/>
  </r>
  <r>
    <s v="O06192"/>
    <s v="2024-08-29"/>
    <x v="1"/>
    <s v="Maharashtra"/>
    <s v="Consumer"/>
    <x v="1"/>
    <s v="Tablet"/>
    <n v="1"/>
    <n v="1853.54"/>
    <n v="1336.73"/>
    <n v="0.24"/>
    <n v="71.960399999999993"/>
  </r>
  <r>
    <s v="O06193"/>
    <s v="2024-07-17"/>
    <x v="1"/>
    <s v="Maharashtra"/>
    <s v="Corporate"/>
    <x v="2"/>
    <s v="Sofa"/>
    <n v="5"/>
    <n v="10520.62"/>
    <n v="8935.4699999999993"/>
    <n v="0.13"/>
    <n v="217.46940000000131"/>
  </r>
  <r>
    <s v="O06194"/>
    <s v="2024-08-18"/>
    <x v="1"/>
    <s v="Maharashtra"/>
    <s v="SMB"/>
    <x v="2"/>
    <s v="Lamp"/>
    <n v="5"/>
    <n v="70009.63"/>
    <n v="44113.97"/>
    <n v="0.03"/>
    <n v="23795.371100000004"/>
  </r>
  <r>
    <s v="O06195"/>
    <s v="2024-05-04"/>
    <x v="5"/>
    <s v="West Bengal"/>
    <s v="Consumer"/>
    <x v="0"/>
    <s v="Haircare"/>
    <n v="4"/>
    <n v="59434.92"/>
    <n v="46347.41"/>
    <n v="0.13"/>
    <n v="5360.9703999999947"/>
  </r>
  <r>
    <s v="O06196"/>
    <s v="2024-01-23"/>
    <x v="6"/>
    <s v="Tamil Nadu"/>
    <s v="SMB"/>
    <x v="1"/>
    <s v="Tablet"/>
    <n v="4"/>
    <n v="55378.93"/>
    <n v="41203.35"/>
    <n v="0.25"/>
    <n v="330.84750000000167"/>
  </r>
  <r>
    <s v="O06197"/>
    <s v="2025-04-11"/>
    <x v="1"/>
    <s v="Maharashtra"/>
    <s v="Consumer"/>
    <x v="3"/>
    <s v="Jacket"/>
    <n v="1"/>
    <n v="1604.99"/>
    <n v="940.15"/>
    <n v="0.18"/>
    <n v="375.94180000000006"/>
  </r>
  <r>
    <s v="O06198"/>
    <s v="2024-09-21"/>
    <x v="1"/>
    <s v="Maharashtra"/>
    <s v="Corporate"/>
    <x v="3"/>
    <s v="Jacket"/>
    <n v="5"/>
    <n v="37183.51"/>
    <n v="30922.46"/>
    <n v="0.12"/>
    <n v="1799.0288000000028"/>
  </r>
  <r>
    <s v="O06199"/>
    <s v="2024-02-08"/>
    <x v="7"/>
    <s v="Uttar Pradesh"/>
    <s v="Corporate"/>
    <x v="0"/>
    <s v="Perfume"/>
    <n v="2"/>
    <n v="20293.23"/>
    <n v="14320.22"/>
    <n v="0"/>
    <n v="5973.01"/>
  </r>
  <r>
    <s v="O06200"/>
    <s v="2024-11-29"/>
    <x v="6"/>
    <s v="Tamil Nadu"/>
    <s v="SMB"/>
    <x v="0"/>
    <s v="Perfume"/>
    <n v="3"/>
    <n v="14374.19"/>
    <n v="10788.84"/>
    <n v="0.13"/>
    <n v="1716.7053000000003"/>
  </r>
  <r>
    <s v="O06201"/>
    <s v="2025-05-21"/>
    <x v="7"/>
    <s v="Uttar Pradesh"/>
    <s v="SMB"/>
    <x v="2"/>
    <s v="Chair"/>
    <n v="3"/>
    <n v="34948.160000000003"/>
    <n v="22531.87"/>
    <n v="0.2"/>
    <n v="5426.6580000000031"/>
  </r>
  <r>
    <s v="O06202"/>
    <s v="2025-04-11"/>
    <x v="3"/>
    <s v="Telangana"/>
    <s v="Consumer"/>
    <x v="2"/>
    <s v="Lamp"/>
    <n v="5"/>
    <n v="67376.39"/>
    <n v="41947.62"/>
    <n v="0.23"/>
    <n v="9932.2002999999968"/>
  </r>
  <r>
    <s v="O06203"/>
    <s v="2024-05-07"/>
    <x v="6"/>
    <s v="Tamil Nadu"/>
    <s v="Corporate"/>
    <x v="1"/>
    <s v="Laptop"/>
    <n v="5"/>
    <n v="46892.31"/>
    <n v="31110.12"/>
    <n v="0.13"/>
    <n v="9686.189699999999"/>
  </r>
  <r>
    <s v="O06204"/>
    <s v="2024-07-17"/>
    <x v="1"/>
    <s v="Maharashtra"/>
    <s v="Consumer"/>
    <x v="2"/>
    <s v="Lamp"/>
    <n v="3"/>
    <n v="32504.39"/>
    <n v="25029.46"/>
    <n v="0.23"/>
    <n v="-1.0797000000002299"/>
  </r>
  <r>
    <s v="O06205"/>
    <s v="2024-07-14"/>
    <x v="6"/>
    <s v="Tamil Nadu"/>
    <s v="Consumer"/>
    <x v="3"/>
    <s v="Shirt"/>
    <n v="3"/>
    <n v="40660.410000000003"/>
    <n v="29428.31"/>
    <n v="0.01"/>
    <n v="10825.495900000002"/>
  </r>
  <r>
    <s v="O06206"/>
    <s v="2024-08-20"/>
    <x v="3"/>
    <s v="Telangana"/>
    <s v="SMB"/>
    <x v="3"/>
    <s v="Shirt"/>
    <n v="5"/>
    <n v="31700.49"/>
    <n v="19382.900000000001"/>
    <n v="7.0000000000000007E-2"/>
    <n v="10098.555700000001"/>
  </r>
  <r>
    <s v="O06207"/>
    <s v="2024-03-07"/>
    <x v="1"/>
    <s v="Maharashtra"/>
    <s v="SMB"/>
    <x v="3"/>
    <s v="Jeans"/>
    <n v="3"/>
    <n v="4525.75"/>
    <n v="3518.94"/>
    <n v="0.12"/>
    <n v="463.71999999999991"/>
  </r>
  <r>
    <s v="O06208"/>
    <s v="2024-04-30"/>
    <x v="1"/>
    <s v="Maharashtra"/>
    <s v="Corporate"/>
    <x v="2"/>
    <s v="Lamp"/>
    <n v="3"/>
    <n v="23098.46"/>
    <n v="18710.650000000001"/>
    <n v="0.18"/>
    <n v="230.08719999999812"/>
  </r>
  <r>
    <s v="O06209"/>
    <s v="2025-01-28"/>
    <x v="7"/>
    <s v="Uttar Pradesh"/>
    <s v="Corporate"/>
    <x v="1"/>
    <s v="Headphones"/>
    <n v="5"/>
    <n v="66592.98"/>
    <n v="50649.31"/>
    <n v="7.0000000000000007E-2"/>
    <n v="11282.161399999997"/>
  </r>
  <r>
    <s v="O06210"/>
    <s v="2024-02-12"/>
    <x v="1"/>
    <s v="Maharashtra"/>
    <s v="SMB"/>
    <x v="3"/>
    <s v="Shirt"/>
    <n v="4"/>
    <n v="45735.63"/>
    <n v="35566.33"/>
    <n v="0.28000000000000003"/>
    <n v="-2636.6764000000057"/>
  </r>
  <r>
    <s v="O06211"/>
    <s v="2024-08-17"/>
    <x v="7"/>
    <s v="Uttar Pradesh"/>
    <s v="SMB"/>
    <x v="0"/>
    <s v="Skincare"/>
    <n v="2"/>
    <n v="20642.990000000002"/>
    <n v="13816.14"/>
    <n v="0.16"/>
    <n v="3523.9716000000017"/>
  </r>
  <r>
    <s v="O06212"/>
    <s v="2024-07-28"/>
    <x v="5"/>
    <s v="West Bengal"/>
    <s v="SMB"/>
    <x v="3"/>
    <s v="Shirt"/>
    <n v="5"/>
    <n v="46974.26"/>
    <n v="30551.18"/>
    <n v="0.1"/>
    <n v="11725.654000000002"/>
  </r>
  <r>
    <s v="O06213"/>
    <s v="2024-04-13"/>
    <x v="2"/>
    <s v="Delhi"/>
    <s v="SMB"/>
    <x v="3"/>
    <s v="Jacket"/>
    <n v="2"/>
    <n v="6129.15"/>
    <n v="5052.7299999999996"/>
    <n v="0.2"/>
    <n v="-149.40999999999985"/>
  </r>
  <r>
    <s v="O06214"/>
    <s v="2024-05-04"/>
    <x v="2"/>
    <s v="Delhi"/>
    <s v="Consumer"/>
    <x v="2"/>
    <s v="Sofa"/>
    <n v="1"/>
    <n v="2590.67"/>
    <n v="1543.16"/>
    <n v="0.28000000000000003"/>
    <n v="322.12239999999986"/>
  </r>
  <r>
    <s v="O06215"/>
    <s v="2025-03-25"/>
    <x v="3"/>
    <s v="Telangana"/>
    <s v="SMB"/>
    <x v="3"/>
    <s v="Jeans"/>
    <n v="5"/>
    <n v="4874.13"/>
    <n v="4027.24"/>
    <n v="0.1"/>
    <n v="359.47700000000032"/>
  </r>
  <r>
    <s v="O06216"/>
    <s v="2024-01-15"/>
    <x v="3"/>
    <s v="Telangana"/>
    <s v="SMB"/>
    <x v="1"/>
    <s v="Headphones"/>
    <n v="5"/>
    <n v="29796.35"/>
    <n v="20340.29"/>
    <n v="0.12"/>
    <n v="5880.4979999999978"/>
  </r>
  <r>
    <s v="O06217"/>
    <s v="2024-07-19"/>
    <x v="3"/>
    <s v="Telangana"/>
    <s v="Corporate"/>
    <x v="1"/>
    <s v="Tablet"/>
    <n v="2"/>
    <n v="5912.29"/>
    <n v="4628.83"/>
    <n v="0.15"/>
    <n v="396.61650000000009"/>
  </r>
  <r>
    <s v="O06218"/>
    <s v="2024-08-29"/>
    <x v="1"/>
    <s v="Maharashtra"/>
    <s v="Corporate"/>
    <x v="1"/>
    <s v="Phone"/>
    <n v="4"/>
    <n v="16835.39"/>
    <n v="12874.01"/>
    <n v="0.28999999999999998"/>
    <n v="-920.88310000000001"/>
  </r>
  <r>
    <s v="O06219"/>
    <s v="2024-07-24"/>
    <x v="4"/>
    <s v="Maharashtra"/>
    <s v="Consumer"/>
    <x v="1"/>
    <s v="Tablet"/>
    <n v="4"/>
    <n v="56747.47"/>
    <n v="39772.83"/>
    <n v="0.03"/>
    <n v="15272.215899999999"/>
  </r>
  <r>
    <s v="O06220"/>
    <s v="2025-01-16"/>
    <x v="5"/>
    <s v="West Bengal"/>
    <s v="SMB"/>
    <x v="3"/>
    <s v="Shirt"/>
    <n v="2"/>
    <n v="4750.03"/>
    <n v="3923.7"/>
    <n v="0.06"/>
    <n v="541.32819999999992"/>
  </r>
  <r>
    <s v="O06221"/>
    <s v="2025-04-24"/>
    <x v="4"/>
    <s v="Maharashtra"/>
    <s v="Consumer"/>
    <x v="3"/>
    <s v="Shoes"/>
    <n v="2"/>
    <n v="6376.29"/>
    <n v="3665.31"/>
    <n v="0.17"/>
    <n v="1627.0107"/>
  </r>
  <r>
    <s v="O06222"/>
    <s v="2024-08-20"/>
    <x v="4"/>
    <s v="Maharashtra"/>
    <s v="Corporate"/>
    <x v="1"/>
    <s v="Phone"/>
    <n v="5"/>
    <n v="41763.96"/>
    <n v="24364.83"/>
    <n v="0"/>
    <n v="17399.129999999997"/>
  </r>
  <r>
    <s v="O06223"/>
    <s v="2024-11-08"/>
    <x v="7"/>
    <s v="Uttar Pradesh"/>
    <s v="Consumer"/>
    <x v="2"/>
    <s v="Table"/>
    <n v="2"/>
    <n v="28783.64"/>
    <n v="23212.07"/>
    <n v="0.05"/>
    <n v="4132.3879999999999"/>
  </r>
  <r>
    <s v="O06224"/>
    <s v="2024-09-10"/>
    <x v="0"/>
    <s v="Karnataka"/>
    <s v="Corporate"/>
    <x v="1"/>
    <s v="Laptop"/>
    <n v="2"/>
    <n v="20291.939999999999"/>
    <n v="15285.8"/>
    <n v="0.12"/>
    <n v="2571.1071999999995"/>
  </r>
  <r>
    <s v="O06225"/>
    <s v="2024-06-18"/>
    <x v="7"/>
    <s v="Uttar Pradesh"/>
    <s v="Consumer"/>
    <x v="3"/>
    <s v="Shirt"/>
    <n v="5"/>
    <n v="6308.71"/>
    <n v="4515.67"/>
    <n v="0.09"/>
    <n v="1225.2561000000001"/>
  </r>
  <r>
    <s v="O06226"/>
    <s v="2025-03-23"/>
    <x v="2"/>
    <s v="Delhi"/>
    <s v="Consumer"/>
    <x v="2"/>
    <s v="Lamp"/>
    <n v="5"/>
    <n v="42245.98"/>
    <n v="29572.02"/>
    <n v="0.18"/>
    <n v="5069.6836000000021"/>
  </r>
  <r>
    <s v="O06227"/>
    <s v="2025-02-12"/>
    <x v="5"/>
    <s v="West Bengal"/>
    <s v="Corporate"/>
    <x v="3"/>
    <s v="Shirt"/>
    <n v="3"/>
    <n v="2425.23"/>
    <n v="1985.93"/>
    <n v="0.03"/>
    <n v="366.54309999999998"/>
  </r>
  <r>
    <s v="O06228"/>
    <s v="2025-01-23"/>
    <x v="5"/>
    <s v="West Bengal"/>
    <s v="Corporate"/>
    <x v="1"/>
    <s v="Tablet"/>
    <n v="2"/>
    <n v="10496.22"/>
    <n v="6294.9"/>
    <n v="0.01"/>
    <n v="4096.3577999999998"/>
  </r>
  <r>
    <s v="O06229"/>
    <s v="2024-12-21"/>
    <x v="5"/>
    <s v="West Bengal"/>
    <s v="Consumer"/>
    <x v="1"/>
    <s v="Laptop"/>
    <n v="3"/>
    <n v="9671.9500000000007"/>
    <n v="5368.4"/>
    <n v="0.05"/>
    <n v="3819.9525000000012"/>
  </r>
  <r>
    <s v="O06230"/>
    <s v="2025-06-05"/>
    <x v="4"/>
    <s v="Maharashtra"/>
    <s v="Corporate"/>
    <x v="2"/>
    <s v="Lamp"/>
    <n v="1"/>
    <n v="6645.02"/>
    <n v="3733.87"/>
    <n v="0.2"/>
    <n v="1582.1460000000004"/>
  </r>
  <r>
    <s v="O06231"/>
    <s v="2024-07-25"/>
    <x v="4"/>
    <s v="Maharashtra"/>
    <s v="SMB"/>
    <x v="2"/>
    <s v="Chair"/>
    <n v="3"/>
    <n v="11363.44"/>
    <n v="9082.51"/>
    <n v="0.02"/>
    <n v="2053.6612000000005"/>
  </r>
  <r>
    <s v="O06232"/>
    <s v="2025-01-16"/>
    <x v="5"/>
    <s v="West Bengal"/>
    <s v="Corporate"/>
    <x v="1"/>
    <s v="Tablet"/>
    <n v="3"/>
    <n v="12206.42"/>
    <n v="7422.3"/>
    <n v="0.02"/>
    <n v="4539.9916000000003"/>
  </r>
  <r>
    <s v="O06233"/>
    <s v="2025-01-20"/>
    <x v="1"/>
    <s v="Maharashtra"/>
    <s v="SMB"/>
    <x v="2"/>
    <s v="Table"/>
    <n v="2"/>
    <n v="22641.49"/>
    <n v="17567.73"/>
    <n v="0.17"/>
    <n v="1224.7067000000015"/>
  </r>
  <r>
    <s v="O06234"/>
    <s v="2024-10-14"/>
    <x v="1"/>
    <s v="Maharashtra"/>
    <s v="Corporate"/>
    <x v="2"/>
    <s v="Chair"/>
    <n v="2"/>
    <n v="5451.4"/>
    <n v="4578.8100000000004"/>
    <n v="0.03"/>
    <n v="709.04799999999932"/>
  </r>
  <r>
    <s v="O06235"/>
    <s v="2025-02-19"/>
    <x v="5"/>
    <s v="West Bengal"/>
    <s v="Corporate"/>
    <x v="2"/>
    <s v="Sofa"/>
    <n v="4"/>
    <n v="59105.4"/>
    <n v="33012.800000000003"/>
    <n v="0.24"/>
    <n v="11907.303999999998"/>
  </r>
  <r>
    <s v="O06236"/>
    <s v="2024-05-01"/>
    <x v="2"/>
    <s v="Delhi"/>
    <s v="Consumer"/>
    <x v="3"/>
    <s v="Jacket"/>
    <n v="5"/>
    <n v="3734.05"/>
    <n v="3026.24"/>
    <n v="0.06"/>
    <n v="483.76700000000039"/>
  </r>
  <r>
    <s v="O06237"/>
    <s v="2024-01-21"/>
    <x v="6"/>
    <s v="Tamil Nadu"/>
    <s v="Consumer"/>
    <x v="2"/>
    <s v="Lamp"/>
    <n v="4"/>
    <n v="59428.160000000003"/>
    <n v="48495.37"/>
    <n v="0.02"/>
    <n v="9744.2268000000004"/>
  </r>
  <r>
    <s v="O06238"/>
    <s v="2024-12-03"/>
    <x v="1"/>
    <s v="Maharashtra"/>
    <s v="SMB"/>
    <x v="0"/>
    <s v="Perfume"/>
    <n v="3"/>
    <n v="27251.07"/>
    <n v="20339.93"/>
    <n v="0.18"/>
    <n v="2005.9474"/>
  </r>
  <r>
    <s v="O06239"/>
    <s v="2024-09-16"/>
    <x v="7"/>
    <s v="Uttar Pradesh"/>
    <s v="Corporate"/>
    <x v="0"/>
    <s v="Haircare"/>
    <n v="2"/>
    <n v="9490.82"/>
    <n v="6525.61"/>
    <n v="0.27"/>
    <n v="402.68859999999995"/>
  </r>
  <r>
    <s v="O06240"/>
    <s v="2025-05-31"/>
    <x v="4"/>
    <s v="Maharashtra"/>
    <s v="SMB"/>
    <x v="2"/>
    <s v="Lamp"/>
    <n v="5"/>
    <n v="61568.97"/>
    <n v="36468.06"/>
    <n v="0.15"/>
    <n v="15865.564500000004"/>
  </r>
  <r>
    <s v="O06241"/>
    <s v="2024-02-23"/>
    <x v="2"/>
    <s v="Delhi"/>
    <s v="Consumer"/>
    <x v="2"/>
    <s v="Chair"/>
    <n v="4"/>
    <n v="32033.95"/>
    <n v="26136.63"/>
    <n v="0.23"/>
    <n v="-1470.4885000000004"/>
  </r>
  <r>
    <s v="O06242"/>
    <s v="2024-06-22"/>
    <x v="4"/>
    <s v="Maharashtra"/>
    <s v="Consumer"/>
    <x v="2"/>
    <s v="Chair"/>
    <n v="3"/>
    <n v="37552.050000000003"/>
    <n v="29795.439999999999"/>
    <n v="0.22"/>
    <n v="-504.84099999999671"/>
  </r>
  <r>
    <s v="O06243"/>
    <s v="2024-02-18"/>
    <x v="7"/>
    <s v="Uttar Pradesh"/>
    <s v="Corporate"/>
    <x v="3"/>
    <s v="Shoes"/>
    <n v="2"/>
    <n v="23942.92"/>
    <n v="14805.08"/>
    <n v="0.12"/>
    <n v="6264.6895999999988"/>
  </r>
  <r>
    <s v="O06244"/>
    <s v="2024-07-18"/>
    <x v="1"/>
    <s v="Maharashtra"/>
    <s v="Consumer"/>
    <x v="2"/>
    <s v="Lamp"/>
    <n v="5"/>
    <n v="57043.41"/>
    <n v="42471.67"/>
    <n v="0.16"/>
    <n v="5444.7944000000043"/>
  </r>
  <r>
    <s v="O06245"/>
    <s v="2025-02-01"/>
    <x v="1"/>
    <s v="Maharashtra"/>
    <s v="SMB"/>
    <x v="2"/>
    <s v="Lamp"/>
    <n v="5"/>
    <n v="3874.04"/>
    <n v="2684.58"/>
    <n v="0.13"/>
    <n v="685.83480000000009"/>
  </r>
  <r>
    <s v="O06246"/>
    <s v="2024-03-20"/>
    <x v="6"/>
    <s v="Tamil Nadu"/>
    <s v="Consumer"/>
    <x v="2"/>
    <s v="Table"/>
    <n v="5"/>
    <n v="34712.730000000003"/>
    <n v="20145.55"/>
    <n v="0.2"/>
    <n v="7624.6340000000027"/>
  </r>
  <r>
    <s v="O06247"/>
    <s v="2025-05-01"/>
    <x v="7"/>
    <s v="Uttar Pradesh"/>
    <s v="Corporate"/>
    <x v="3"/>
    <s v="Jeans"/>
    <n v="1"/>
    <n v="11157.66"/>
    <n v="7029.18"/>
    <n v="0.23"/>
    <n v="1562.2181999999993"/>
  </r>
  <r>
    <s v="O06248"/>
    <s v="2024-05-25"/>
    <x v="7"/>
    <s v="Uttar Pradesh"/>
    <s v="Corporate"/>
    <x v="0"/>
    <s v="Skincare"/>
    <n v="2"/>
    <n v="19658.13"/>
    <n v="11289.89"/>
    <n v="0.06"/>
    <n v="7188.7522000000017"/>
  </r>
  <r>
    <s v="O06249"/>
    <s v="2025-01-15"/>
    <x v="3"/>
    <s v="Telangana"/>
    <s v="Consumer"/>
    <x v="0"/>
    <s v="Skincare"/>
    <n v="3"/>
    <n v="23856.14"/>
    <n v="16787.14"/>
    <n v="0.14000000000000001"/>
    <n v="3729.1403999999998"/>
  </r>
  <r>
    <s v="O06250"/>
    <s v="2024-12-04"/>
    <x v="7"/>
    <s v="Uttar Pradesh"/>
    <s v="Corporate"/>
    <x v="2"/>
    <s v="Chair"/>
    <n v="1"/>
    <n v="8506.7800000000007"/>
    <n v="6796.72"/>
    <n v="0.27"/>
    <n v="-586.77059999999983"/>
  </r>
  <r>
    <s v="O06251"/>
    <s v="2024-05-10"/>
    <x v="1"/>
    <s v="Maharashtra"/>
    <s v="Corporate"/>
    <x v="0"/>
    <s v="Skincare"/>
    <n v="2"/>
    <n v="8916.7999999999993"/>
    <n v="5617.98"/>
    <n v="0.02"/>
    <n v="3120.4839999999999"/>
  </r>
  <r>
    <s v="O06252"/>
    <s v="2024-06-09"/>
    <x v="7"/>
    <s v="Uttar Pradesh"/>
    <s v="SMB"/>
    <x v="2"/>
    <s v="Lamp"/>
    <n v="4"/>
    <n v="40124.82"/>
    <n v="26816.560000000001"/>
    <n v="0.21"/>
    <n v="4882.0477999999985"/>
  </r>
  <r>
    <s v="O06253"/>
    <s v="2025-05-08"/>
    <x v="1"/>
    <s v="Maharashtra"/>
    <s v="Consumer"/>
    <x v="0"/>
    <s v="Skincare"/>
    <n v="5"/>
    <n v="29541.71"/>
    <n v="16920.12"/>
    <n v="0.16"/>
    <n v="7894.9164000000001"/>
  </r>
  <r>
    <s v="O06254"/>
    <s v="2024-04-22"/>
    <x v="1"/>
    <s v="Maharashtra"/>
    <s v="SMB"/>
    <x v="1"/>
    <s v="Tablet"/>
    <n v="4"/>
    <n v="39824.639999999999"/>
    <n v="31973.96"/>
    <n v="0.13"/>
    <n v="2673.4768000000004"/>
  </r>
  <r>
    <s v="O06255"/>
    <s v="2025-04-23"/>
    <x v="3"/>
    <s v="Telangana"/>
    <s v="Consumer"/>
    <x v="1"/>
    <s v="Phone"/>
    <n v="5"/>
    <n v="34904.06"/>
    <n v="25456.9"/>
    <n v="0.08"/>
    <n v="6654.8351999999959"/>
  </r>
  <r>
    <s v="O06256"/>
    <s v="2024-08-09"/>
    <x v="3"/>
    <s v="Telangana"/>
    <s v="Corporate"/>
    <x v="3"/>
    <s v="Jacket"/>
    <n v="3"/>
    <n v="26422.32"/>
    <n v="19305.23"/>
    <n v="0.1"/>
    <n v="4474.8580000000002"/>
  </r>
  <r>
    <s v="O06257"/>
    <s v="2024-09-15"/>
    <x v="3"/>
    <s v="Telangana"/>
    <s v="Consumer"/>
    <x v="2"/>
    <s v="Sofa"/>
    <n v="3"/>
    <n v="36250.67"/>
    <n v="28557.27"/>
    <n v="0.24"/>
    <n v="-1006.7608000000018"/>
  </r>
  <r>
    <s v="O06258"/>
    <s v="2024-01-03"/>
    <x v="1"/>
    <s v="Maharashtra"/>
    <s v="SMB"/>
    <x v="2"/>
    <s v="Table"/>
    <n v="5"/>
    <n v="53958.3"/>
    <n v="41524.17"/>
    <n v="0.18"/>
    <n v="2721.6360000000041"/>
  </r>
  <r>
    <s v="O06259"/>
    <s v="2024-07-11"/>
    <x v="1"/>
    <s v="Maharashtra"/>
    <s v="SMB"/>
    <x v="2"/>
    <s v="Table"/>
    <n v="4"/>
    <n v="51694.36"/>
    <n v="35871.949999999997"/>
    <n v="0.18"/>
    <n v="6517.4252000000033"/>
  </r>
  <r>
    <s v="O06260"/>
    <s v="2024-10-22"/>
    <x v="5"/>
    <s v="West Bengal"/>
    <s v="SMB"/>
    <x v="0"/>
    <s v="Skincare"/>
    <n v="5"/>
    <n v="3417.67"/>
    <n v="2589.87"/>
    <n v="0.3"/>
    <n v="-197.50099999999975"/>
  </r>
  <r>
    <s v="O06261"/>
    <s v="2025-03-08"/>
    <x v="6"/>
    <s v="Tamil Nadu"/>
    <s v="Corporate"/>
    <x v="3"/>
    <s v="Jacket"/>
    <n v="4"/>
    <n v="49756.42"/>
    <n v="36126.620000000003"/>
    <n v="0.09"/>
    <n v="9151.7221999999965"/>
  </r>
  <r>
    <s v="O06262"/>
    <s v="2025-03-08"/>
    <x v="7"/>
    <s v="Uttar Pradesh"/>
    <s v="Consumer"/>
    <x v="0"/>
    <s v="Haircare"/>
    <n v="5"/>
    <n v="32597.24"/>
    <n v="24468.080000000002"/>
    <n v="0.24"/>
    <n v="305.82240000000002"/>
  </r>
  <r>
    <s v="O06263"/>
    <s v="2024-10-27"/>
    <x v="4"/>
    <s v="Maharashtra"/>
    <s v="Corporate"/>
    <x v="0"/>
    <s v="Haircare"/>
    <n v="3"/>
    <n v="14899.76"/>
    <n v="8328.36"/>
    <n v="0.14000000000000001"/>
    <n v="4485.4335999999994"/>
  </r>
  <r>
    <s v="O06264"/>
    <s v="2025-02-20"/>
    <x v="3"/>
    <s v="Telangana"/>
    <s v="SMB"/>
    <x v="0"/>
    <s v="Makeup"/>
    <n v="4"/>
    <n v="45599.77"/>
    <n v="33131.519999999997"/>
    <n v="7.0000000000000007E-2"/>
    <n v="9276.2661000000007"/>
  </r>
  <r>
    <s v="O06265"/>
    <s v="2025-03-25"/>
    <x v="7"/>
    <s v="Uttar Pradesh"/>
    <s v="SMB"/>
    <x v="1"/>
    <s v="Tablet"/>
    <n v="5"/>
    <n v="62113.74"/>
    <n v="47954.26"/>
    <n v="0.24"/>
    <n v="-747.81760000000213"/>
  </r>
  <r>
    <s v="O06266"/>
    <s v="2024-12-26"/>
    <x v="2"/>
    <s v="Delhi"/>
    <s v="Consumer"/>
    <x v="2"/>
    <s v="Lamp"/>
    <n v="2"/>
    <n v="28432.7"/>
    <n v="19147.07"/>
    <n v="0.26"/>
    <n v="1893.1280000000006"/>
  </r>
  <r>
    <s v="O06267"/>
    <s v="2025-05-04"/>
    <x v="1"/>
    <s v="Maharashtra"/>
    <s v="Consumer"/>
    <x v="0"/>
    <s v="Skincare"/>
    <n v="2"/>
    <n v="21196.93"/>
    <n v="13227.31"/>
    <n v="0.14000000000000001"/>
    <n v="5002.0498000000007"/>
  </r>
  <r>
    <s v="O06268"/>
    <s v="2025-03-22"/>
    <x v="1"/>
    <s v="Maharashtra"/>
    <s v="Consumer"/>
    <x v="0"/>
    <s v="Makeup"/>
    <n v="2"/>
    <n v="22805.13"/>
    <n v="19333.16"/>
    <n v="0.28000000000000003"/>
    <n v="-2913.4663999999993"/>
  </r>
  <r>
    <s v="O06269"/>
    <s v="2025-01-16"/>
    <x v="1"/>
    <s v="Maharashtra"/>
    <s v="SMB"/>
    <x v="3"/>
    <s v="Shirt"/>
    <n v="5"/>
    <n v="58532.71"/>
    <n v="48870.9"/>
    <n v="0.27"/>
    <n v="-6142.021700000003"/>
  </r>
  <r>
    <s v="O06270"/>
    <s v="2025-05-04"/>
    <x v="7"/>
    <s v="Uttar Pradesh"/>
    <s v="Consumer"/>
    <x v="1"/>
    <s v="Phone"/>
    <n v="5"/>
    <n v="63962.64"/>
    <n v="46834.559999999998"/>
    <n v="0.19"/>
    <n v="4975.1784000000025"/>
  </r>
  <r>
    <s v="O06271"/>
    <s v="2024-10-26"/>
    <x v="6"/>
    <s v="Tamil Nadu"/>
    <s v="Corporate"/>
    <x v="2"/>
    <s v="Sofa"/>
    <n v="3"/>
    <n v="20408.61"/>
    <n v="11913.59"/>
    <n v="0.27"/>
    <n v="2984.6953000000003"/>
  </r>
  <r>
    <s v="O06272"/>
    <s v="2024-08-09"/>
    <x v="2"/>
    <s v="Delhi"/>
    <s v="Corporate"/>
    <x v="2"/>
    <s v="Chair"/>
    <n v="1"/>
    <n v="6413.13"/>
    <n v="5213.6099999999997"/>
    <n v="0.14000000000000001"/>
    <n v="301.68180000000029"/>
  </r>
  <r>
    <s v="O06273"/>
    <s v="2024-11-23"/>
    <x v="4"/>
    <s v="Maharashtra"/>
    <s v="Consumer"/>
    <x v="2"/>
    <s v="Table"/>
    <n v="4"/>
    <n v="11443.86"/>
    <n v="7181.4"/>
    <n v="0.08"/>
    <n v="3346.9512000000009"/>
  </r>
  <r>
    <s v="O06274"/>
    <s v="2024-04-27"/>
    <x v="7"/>
    <s v="Uttar Pradesh"/>
    <s v="Consumer"/>
    <x v="1"/>
    <s v="Laptop"/>
    <n v="1"/>
    <n v="14407.26"/>
    <n v="11457.33"/>
    <n v="0.09"/>
    <n v="1653.2766000000004"/>
  </r>
  <r>
    <s v="O06275"/>
    <s v="2024-02-21"/>
    <x v="1"/>
    <s v="Maharashtra"/>
    <s v="SMB"/>
    <x v="0"/>
    <s v="Perfume"/>
    <n v="5"/>
    <n v="66299.12"/>
    <n v="38289.58"/>
    <n v="0.18"/>
    <n v="16075.698399999996"/>
  </r>
  <r>
    <s v="O06276"/>
    <s v="2024-10-11"/>
    <x v="7"/>
    <s v="Uttar Pradesh"/>
    <s v="Corporate"/>
    <x v="2"/>
    <s v="Lamp"/>
    <n v="5"/>
    <n v="54891.5"/>
    <n v="42812.6"/>
    <n v="0.2"/>
    <n v="1100.6000000000004"/>
  </r>
  <r>
    <s v="O06277"/>
    <s v="2025-01-11"/>
    <x v="3"/>
    <s v="Telangana"/>
    <s v="SMB"/>
    <x v="1"/>
    <s v="Headphones"/>
    <n v="5"/>
    <n v="24165.279999999999"/>
    <n v="14285.4"/>
    <n v="0.28999999999999998"/>
    <n v="2871.9488000000001"/>
  </r>
  <r>
    <s v="O06278"/>
    <s v="2025-05-28"/>
    <x v="6"/>
    <s v="Tamil Nadu"/>
    <s v="Corporate"/>
    <x v="0"/>
    <s v="Makeup"/>
    <n v="2"/>
    <n v="4435.87"/>
    <n v="2664"/>
    <n v="0.18"/>
    <n v="973.41339999999991"/>
  </r>
  <r>
    <s v="O06279"/>
    <s v="2024-07-04"/>
    <x v="2"/>
    <s v="Delhi"/>
    <s v="Corporate"/>
    <x v="0"/>
    <s v="Perfume"/>
    <n v="4"/>
    <n v="4964.5200000000004"/>
    <n v="3927.87"/>
    <n v="0.27"/>
    <n v="-303.77039999999965"/>
  </r>
  <r>
    <s v="O06280"/>
    <s v="2024-11-17"/>
    <x v="6"/>
    <s v="Tamil Nadu"/>
    <s v="Corporate"/>
    <x v="0"/>
    <s v="Haircare"/>
    <n v="5"/>
    <n v="2800.15"/>
    <n v="2327.98"/>
    <n v="0.17"/>
    <n v="-3.8554999999999495"/>
  </r>
  <r>
    <s v="O06281"/>
    <s v="2024-03-24"/>
    <x v="3"/>
    <s v="Telangana"/>
    <s v="SMB"/>
    <x v="0"/>
    <s v="Makeup"/>
    <n v="1"/>
    <n v="14699.71"/>
    <n v="11853.52"/>
    <n v="0.22"/>
    <n v="-387.74620000000095"/>
  </r>
  <r>
    <s v="O06282"/>
    <s v="2024-03-27"/>
    <x v="5"/>
    <s v="West Bengal"/>
    <s v="SMB"/>
    <x v="0"/>
    <s v="Makeup"/>
    <n v="2"/>
    <n v="17240.25"/>
    <n v="13980.67"/>
    <n v="0.08"/>
    <n v="1880.36"/>
  </r>
  <r>
    <s v="O06283"/>
    <s v="2024-02-04"/>
    <x v="4"/>
    <s v="Maharashtra"/>
    <s v="Corporate"/>
    <x v="1"/>
    <s v="Tablet"/>
    <n v="2"/>
    <n v="19949.32"/>
    <n v="12906.97"/>
    <n v="0.14000000000000001"/>
    <n v="4249.4452000000001"/>
  </r>
  <r>
    <s v="O06284"/>
    <s v="2024-04-11"/>
    <x v="2"/>
    <s v="Delhi"/>
    <s v="Corporate"/>
    <x v="3"/>
    <s v="Jeans"/>
    <n v="2"/>
    <n v="23667.27"/>
    <n v="13472.72"/>
    <n v="0.26"/>
    <n v="4041.0598000000009"/>
  </r>
  <r>
    <s v="O06285"/>
    <s v="2025-05-04"/>
    <x v="7"/>
    <s v="Uttar Pradesh"/>
    <s v="SMB"/>
    <x v="0"/>
    <s v="Makeup"/>
    <n v="1"/>
    <n v="8583.6"/>
    <n v="4978.43"/>
    <n v="0.04"/>
    <n v="3261.826"/>
  </r>
  <r>
    <s v="O06286"/>
    <s v="2024-08-11"/>
    <x v="2"/>
    <s v="Delhi"/>
    <s v="Consumer"/>
    <x v="1"/>
    <s v="Headphones"/>
    <n v="2"/>
    <n v="18558.91"/>
    <n v="13805.2"/>
    <n v="0.14000000000000001"/>
    <n v="2155.4625999999989"/>
  </r>
  <r>
    <s v="O06287"/>
    <s v="2024-08-07"/>
    <x v="0"/>
    <s v="Karnataka"/>
    <s v="Corporate"/>
    <x v="1"/>
    <s v="Laptop"/>
    <n v="2"/>
    <n v="23853.66"/>
    <n v="17974.89"/>
    <n v="0.18"/>
    <n v="1585.1112000000003"/>
  </r>
  <r>
    <s v="O06288"/>
    <s v="2024-08-24"/>
    <x v="5"/>
    <s v="West Bengal"/>
    <s v="Consumer"/>
    <x v="1"/>
    <s v="Tablet"/>
    <n v="3"/>
    <n v="34182.699999999997"/>
    <n v="24812.45"/>
    <n v="0.04"/>
    <n v="8002.9419999999964"/>
  </r>
  <r>
    <s v="O06289"/>
    <s v="2025-02-07"/>
    <x v="1"/>
    <s v="Maharashtra"/>
    <s v="SMB"/>
    <x v="3"/>
    <s v="Shoes"/>
    <n v="3"/>
    <n v="3947.75"/>
    <n v="3121.04"/>
    <n v="0.08"/>
    <n v="510.89000000000004"/>
  </r>
  <r>
    <s v="O06290"/>
    <s v="2025-03-25"/>
    <x v="0"/>
    <s v="Karnataka"/>
    <s v="SMB"/>
    <x v="1"/>
    <s v="Tablet"/>
    <n v="4"/>
    <n v="20188.55"/>
    <n v="16215.82"/>
    <n v="0.09"/>
    <n v="2155.7604999999994"/>
  </r>
  <r>
    <s v="O06291"/>
    <s v="2024-05-22"/>
    <x v="0"/>
    <s v="Karnataka"/>
    <s v="Consumer"/>
    <x v="3"/>
    <s v="Jeans"/>
    <n v="1"/>
    <n v="13366"/>
    <n v="8691.19"/>
    <n v="0.13"/>
    <n v="2937.2299999999996"/>
  </r>
  <r>
    <s v="O06292"/>
    <s v="2025-03-21"/>
    <x v="6"/>
    <s v="Tamil Nadu"/>
    <s v="Corporate"/>
    <x v="0"/>
    <s v="Perfume"/>
    <n v="3"/>
    <n v="1778.76"/>
    <n v="1479.33"/>
    <n v="0.24"/>
    <n v="-127.47239999999994"/>
  </r>
  <r>
    <s v="O06293"/>
    <s v="2024-05-09"/>
    <x v="4"/>
    <s v="Maharashtra"/>
    <s v="SMB"/>
    <x v="2"/>
    <s v="Sofa"/>
    <n v="4"/>
    <n v="22697.7"/>
    <n v="16292.53"/>
    <n v="0.01"/>
    <n v="6178.1930000000002"/>
  </r>
  <r>
    <s v="O06294"/>
    <s v="2025-03-02"/>
    <x v="5"/>
    <s v="West Bengal"/>
    <s v="Corporate"/>
    <x v="0"/>
    <s v="Haircare"/>
    <n v="4"/>
    <n v="31702.93"/>
    <n v="25258.5"/>
    <n v="0.09"/>
    <n v="3591.1663000000003"/>
  </r>
  <r>
    <s v="O06295"/>
    <s v="2025-01-26"/>
    <x v="1"/>
    <s v="Maharashtra"/>
    <s v="Consumer"/>
    <x v="2"/>
    <s v="Lamp"/>
    <n v="1"/>
    <n v="8548.25"/>
    <n v="5477.08"/>
    <n v="0.08"/>
    <n v="2387.31"/>
  </r>
  <r>
    <s v="O06296"/>
    <s v="2025-04-29"/>
    <x v="7"/>
    <s v="Uttar Pradesh"/>
    <s v="Corporate"/>
    <x v="0"/>
    <s v="Skincare"/>
    <n v="1"/>
    <n v="5229.1099999999997"/>
    <n v="3908.85"/>
    <n v="0.13"/>
    <n v="640.47569999999973"/>
  </r>
  <r>
    <s v="O06297"/>
    <s v="2024-11-15"/>
    <x v="1"/>
    <s v="Maharashtra"/>
    <s v="Consumer"/>
    <x v="0"/>
    <s v="Haircare"/>
    <n v="3"/>
    <n v="14272.98"/>
    <n v="11055.13"/>
    <n v="0.27"/>
    <n v="-635.85459999999966"/>
  </r>
  <r>
    <s v="O06298"/>
    <s v="2024-07-14"/>
    <x v="4"/>
    <s v="Maharashtra"/>
    <s v="Consumer"/>
    <x v="3"/>
    <s v="Shirt"/>
    <n v="4"/>
    <n v="47147.86"/>
    <n v="26874.44"/>
    <n v="0.08"/>
    <n v="16501.591200000003"/>
  </r>
  <r>
    <s v="O06299"/>
    <s v="2024-02-09"/>
    <x v="3"/>
    <s v="Telangana"/>
    <s v="Consumer"/>
    <x v="2"/>
    <s v="Sofa"/>
    <n v="4"/>
    <n v="13466.1"/>
    <n v="7821.49"/>
    <n v="0.28999999999999998"/>
    <n v="1739.4410000000007"/>
  </r>
  <r>
    <s v="O06300"/>
    <s v="2025-01-19"/>
    <x v="6"/>
    <s v="Tamil Nadu"/>
    <s v="SMB"/>
    <x v="1"/>
    <s v="Tablet"/>
    <n v="5"/>
    <n v="43211.15"/>
    <n v="35831.21"/>
    <n v="0.12"/>
    <n v="2194.6020000000026"/>
  </r>
  <r>
    <s v="O06301"/>
    <s v="2024-09-01"/>
    <x v="6"/>
    <s v="Tamil Nadu"/>
    <s v="SMB"/>
    <x v="1"/>
    <s v="Tablet"/>
    <n v="5"/>
    <n v="50485.440000000002"/>
    <n v="32263.39"/>
    <n v="0.02"/>
    <n v="17212.341200000003"/>
  </r>
  <r>
    <s v="O06302"/>
    <s v="2024-10-30"/>
    <x v="3"/>
    <s v="Telangana"/>
    <s v="SMB"/>
    <x v="2"/>
    <s v="Sofa"/>
    <n v="1"/>
    <n v="10004.58"/>
    <n v="5563.99"/>
    <n v="0.04"/>
    <n v="4040.4068000000002"/>
  </r>
  <r>
    <s v="O06303"/>
    <s v="2024-01-21"/>
    <x v="6"/>
    <s v="Tamil Nadu"/>
    <s v="Corporate"/>
    <x v="1"/>
    <s v="Laptop"/>
    <n v="5"/>
    <n v="35536.81"/>
    <n v="28655.09"/>
    <n v="0.26"/>
    <n v="-2357.8506000000016"/>
  </r>
  <r>
    <s v="O06304"/>
    <s v="2024-03-23"/>
    <x v="4"/>
    <s v="Maharashtra"/>
    <s v="SMB"/>
    <x v="2"/>
    <s v="Chair"/>
    <n v="2"/>
    <n v="11367.23"/>
    <n v="6296.13"/>
    <n v="0.23"/>
    <n v="2456.6370999999995"/>
  </r>
  <r>
    <s v="O06305"/>
    <s v="2024-07-22"/>
    <x v="1"/>
    <s v="Maharashtra"/>
    <s v="Corporate"/>
    <x v="2"/>
    <s v="Sofa"/>
    <n v="4"/>
    <n v="47137.18"/>
    <n v="34673.949999999997"/>
    <n v="0.28000000000000003"/>
    <n v="-735.18039999999746"/>
  </r>
  <r>
    <s v="O06306"/>
    <s v="2024-08-04"/>
    <x v="0"/>
    <s v="Karnataka"/>
    <s v="SMB"/>
    <x v="1"/>
    <s v="Laptop"/>
    <n v="1"/>
    <n v="2919.18"/>
    <n v="2434.5300000000002"/>
    <n v="0.11"/>
    <n v="163.54019999999963"/>
  </r>
  <r>
    <s v="O06307"/>
    <s v="2024-12-21"/>
    <x v="5"/>
    <s v="West Bengal"/>
    <s v="Consumer"/>
    <x v="0"/>
    <s v="Haircare"/>
    <n v="2"/>
    <n v="7017.33"/>
    <n v="4179.01"/>
    <n v="0.05"/>
    <n v="2487.4534999999996"/>
  </r>
  <r>
    <s v="O06308"/>
    <s v="2024-05-08"/>
    <x v="7"/>
    <s v="Uttar Pradesh"/>
    <s v="Consumer"/>
    <x v="3"/>
    <s v="Jeans"/>
    <n v="1"/>
    <n v="3640.42"/>
    <n v="2278.33"/>
    <n v="0.26"/>
    <n v="415.58080000000007"/>
  </r>
  <r>
    <s v="O06309"/>
    <s v="2024-09-20"/>
    <x v="1"/>
    <s v="Maharashtra"/>
    <s v="Corporate"/>
    <x v="1"/>
    <s v="Tablet"/>
    <n v="3"/>
    <n v="28413.26"/>
    <n v="23406.99"/>
    <n v="0.02"/>
    <n v="4438.004799999997"/>
  </r>
  <r>
    <s v="O06310"/>
    <s v="2025-06-22"/>
    <x v="1"/>
    <s v="Maharashtra"/>
    <s v="Consumer"/>
    <x v="1"/>
    <s v="Laptop"/>
    <n v="4"/>
    <n v="28918.61"/>
    <n v="21202.48"/>
    <n v="0.14000000000000001"/>
    <n v="3667.5246000000006"/>
  </r>
  <r>
    <s v="O06311"/>
    <s v="2024-08-28"/>
    <x v="3"/>
    <s v="Telangana"/>
    <s v="SMB"/>
    <x v="2"/>
    <s v="Chair"/>
    <n v="3"/>
    <n v="12831.37"/>
    <n v="10187.69"/>
    <n v="0.05"/>
    <n v="2002.1115000000002"/>
  </r>
  <r>
    <s v="O06312"/>
    <s v="2024-05-06"/>
    <x v="1"/>
    <s v="Maharashtra"/>
    <s v="Corporate"/>
    <x v="0"/>
    <s v="Makeup"/>
    <n v="1"/>
    <n v="14959.48"/>
    <n v="8515.48"/>
    <n v="0.1"/>
    <n v="4948.0519999999997"/>
  </r>
  <r>
    <s v="O06313"/>
    <s v="2024-07-12"/>
    <x v="2"/>
    <s v="Delhi"/>
    <s v="Corporate"/>
    <x v="3"/>
    <s v="Shoes"/>
    <n v="1"/>
    <n v="5463.82"/>
    <n v="4191.5"/>
    <n v="0.19"/>
    <n v="234.19419999999968"/>
  </r>
  <r>
    <s v="O06314"/>
    <s v="2024-10-30"/>
    <x v="7"/>
    <s v="Uttar Pradesh"/>
    <s v="SMB"/>
    <x v="3"/>
    <s v="Jeans"/>
    <n v="4"/>
    <n v="11026.02"/>
    <n v="6995.62"/>
    <n v="0.01"/>
    <n v="3920.1398000000004"/>
  </r>
  <r>
    <s v="O06315"/>
    <s v="2024-05-26"/>
    <x v="6"/>
    <s v="Tamil Nadu"/>
    <s v="Corporate"/>
    <x v="2"/>
    <s v="Chair"/>
    <n v="3"/>
    <n v="44017.87"/>
    <n v="34949.879999999997"/>
    <n v="0.16"/>
    <n v="2025.1308000000045"/>
  </r>
  <r>
    <s v="O06316"/>
    <s v="2025-01-15"/>
    <x v="6"/>
    <s v="Tamil Nadu"/>
    <s v="SMB"/>
    <x v="3"/>
    <s v="Shirt"/>
    <n v="4"/>
    <n v="59708.68"/>
    <n v="47030.49"/>
    <n v="0.17"/>
    <n v="2527.7144000000008"/>
  </r>
  <r>
    <s v="O06317"/>
    <s v="2024-01-09"/>
    <x v="5"/>
    <s v="West Bengal"/>
    <s v="Corporate"/>
    <x v="1"/>
    <s v="Laptop"/>
    <n v="3"/>
    <n v="25233.43"/>
    <n v="18254.18"/>
    <n v="0.19"/>
    <n v="2184.8982999999998"/>
  </r>
  <r>
    <s v="O06318"/>
    <s v="2024-09-29"/>
    <x v="7"/>
    <s v="Uttar Pradesh"/>
    <s v="Consumer"/>
    <x v="3"/>
    <s v="Jacket"/>
    <n v="5"/>
    <n v="69223.59"/>
    <n v="42677.93"/>
    <n v="0.03"/>
    <n v="24468.952299999997"/>
  </r>
  <r>
    <s v="O06319"/>
    <s v="2024-11-01"/>
    <x v="3"/>
    <s v="Telangana"/>
    <s v="Consumer"/>
    <x v="3"/>
    <s v="Shirt"/>
    <n v="4"/>
    <n v="46004.97"/>
    <n v="36604.230000000003"/>
    <n v="0.17"/>
    <n v="1579.895099999997"/>
  </r>
  <r>
    <s v="O06320"/>
    <s v="2025-02-01"/>
    <x v="6"/>
    <s v="Tamil Nadu"/>
    <s v="SMB"/>
    <x v="2"/>
    <s v="Sofa"/>
    <n v="5"/>
    <n v="63941.760000000002"/>
    <n v="44741.85"/>
    <n v="0.14000000000000001"/>
    <n v="10248.063600000003"/>
  </r>
  <r>
    <s v="O06321"/>
    <s v="2024-12-17"/>
    <x v="6"/>
    <s v="Tamil Nadu"/>
    <s v="Consumer"/>
    <x v="1"/>
    <s v="Headphones"/>
    <n v="3"/>
    <n v="11978.79"/>
    <n v="7038.97"/>
    <n v="0.14000000000000001"/>
    <n v="3262.7894000000006"/>
  </r>
  <r>
    <s v="O06322"/>
    <s v="2024-01-21"/>
    <x v="7"/>
    <s v="Uttar Pradesh"/>
    <s v="Corporate"/>
    <x v="3"/>
    <s v="Shirt"/>
    <n v="1"/>
    <n v="9910.34"/>
    <n v="6263.58"/>
    <n v="0.15"/>
    <n v="2160.2090000000003"/>
  </r>
  <r>
    <s v="O06323"/>
    <s v="2024-12-20"/>
    <x v="3"/>
    <s v="Telangana"/>
    <s v="SMB"/>
    <x v="3"/>
    <s v="Shirt"/>
    <n v="5"/>
    <n v="48575.13"/>
    <n v="27753.55"/>
    <n v="0.17"/>
    <n v="12563.807899999998"/>
  </r>
  <r>
    <s v="O06324"/>
    <s v="2024-05-18"/>
    <x v="5"/>
    <s v="West Bengal"/>
    <s v="Corporate"/>
    <x v="3"/>
    <s v="Shirt"/>
    <n v="2"/>
    <n v="22005.19"/>
    <n v="16808.45"/>
    <n v="0.08"/>
    <n v="3436.324799999998"/>
  </r>
  <r>
    <s v="O06325"/>
    <s v="2025-02-27"/>
    <x v="4"/>
    <s v="Maharashtra"/>
    <s v="Consumer"/>
    <x v="0"/>
    <s v="Skincare"/>
    <n v="2"/>
    <n v="26191.01"/>
    <n v="15566.14"/>
    <n v="0.06"/>
    <n v="9053.4093999999986"/>
  </r>
  <r>
    <s v="O06326"/>
    <s v="2024-07-29"/>
    <x v="3"/>
    <s v="Telangana"/>
    <s v="Consumer"/>
    <x v="2"/>
    <s v="Sofa"/>
    <n v="3"/>
    <n v="42026.55"/>
    <n v="34045.31"/>
    <n v="0.26"/>
    <n v="-2945.662999999995"/>
  </r>
  <r>
    <s v="O06327"/>
    <s v="2024-12-23"/>
    <x v="1"/>
    <s v="Maharashtra"/>
    <s v="SMB"/>
    <x v="1"/>
    <s v="Tablet"/>
    <n v="2"/>
    <n v="24536.23"/>
    <n v="17016.580000000002"/>
    <n v="0.28000000000000003"/>
    <n v="649.50559999999768"/>
  </r>
  <r>
    <s v="O06328"/>
    <s v="2024-02-13"/>
    <x v="3"/>
    <s v="Telangana"/>
    <s v="SMB"/>
    <x v="2"/>
    <s v="Table"/>
    <n v="2"/>
    <n v="8496.5499999999993"/>
    <n v="6656.25"/>
    <n v="7.0000000000000007E-2"/>
    <n v="1245.5414999999994"/>
  </r>
  <r>
    <s v="O06329"/>
    <s v="2025-01-28"/>
    <x v="5"/>
    <s v="West Bengal"/>
    <s v="SMB"/>
    <x v="0"/>
    <s v="Skincare"/>
    <n v="5"/>
    <n v="35627.93"/>
    <n v="19725.38"/>
    <n v="0.05"/>
    <n v="14121.153499999999"/>
  </r>
  <r>
    <s v="O06330"/>
    <s v="2024-07-09"/>
    <x v="3"/>
    <s v="Telangana"/>
    <s v="Consumer"/>
    <x v="3"/>
    <s v="Shoes"/>
    <n v="4"/>
    <n v="51113.5"/>
    <n v="34320.32"/>
    <n v="0.14000000000000001"/>
    <n v="9637.2900000000009"/>
  </r>
  <r>
    <s v="O06331"/>
    <s v="2024-10-14"/>
    <x v="2"/>
    <s v="Delhi"/>
    <s v="Corporate"/>
    <x v="2"/>
    <s v="Lamp"/>
    <n v="2"/>
    <n v="9573"/>
    <n v="5569.62"/>
    <n v="0.28999999999999998"/>
    <n v="1227.2100000000005"/>
  </r>
  <r>
    <s v="O06332"/>
    <s v="2024-03-17"/>
    <x v="1"/>
    <s v="Maharashtra"/>
    <s v="Corporate"/>
    <x v="2"/>
    <s v="Sofa"/>
    <n v="3"/>
    <n v="32923.39"/>
    <n v="25671.83"/>
    <n v="0.13"/>
    <n v="2971.5192999999972"/>
  </r>
  <r>
    <s v="O06333"/>
    <s v="2025-06-17"/>
    <x v="1"/>
    <s v="Maharashtra"/>
    <s v="Consumer"/>
    <x v="3"/>
    <s v="Jacket"/>
    <n v="4"/>
    <n v="52494.19"/>
    <n v="42999.35"/>
    <n v="0.24"/>
    <n v="-3103.765599999997"/>
  </r>
  <r>
    <s v="O06334"/>
    <s v="2024-12-20"/>
    <x v="7"/>
    <s v="Uttar Pradesh"/>
    <s v="Corporate"/>
    <x v="0"/>
    <s v="Perfume"/>
    <n v="5"/>
    <n v="38075.86"/>
    <n v="27720.23"/>
    <n v="0.3"/>
    <n v="-1067.1279999999988"/>
  </r>
  <r>
    <s v="O06335"/>
    <s v="2024-01-26"/>
    <x v="4"/>
    <s v="Maharashtra"/>
    <s v="Corporate"/>
    <x v="2"/>
    <s v="Chair"/>
    <n v="1"/>
    <n v="1671.54"/>
    <n v="1252.95"/>
    <n v="7.0000000000000007E-2"/>
    <n v="301.58219999999994"/>
  </r>
  <r>
    <s v="O06336"/>
    <s v="2025-02-05"/>
    <x v="5"/>
    <s v="West Bengal"/>
    <s v="SMB"/>
    <x v="3"/>
    <s v="Jacket"/>
    <n v="2"/>
    <n v="2675.63"/>
    <n v="2218.31"/>
    <n v="0.2"/>
    <n v="-77.805999999999926"/>
  </r>
  <r>
    <s v="O06337"/>
    <s v="2024-12-27"/>
    <x v="1"/>
    <s v="Maharashtra"/>
    <s v="Corporate"/>
    <x v="1"/>
    <s v="Laptop"/>
    <n v="4"/>
    <n v="8471.2000000000007"/>
    <n v="4773.6899999999996"/>
    <n v="0.08"/>
    <n v="3019.8140000000012"/>
  </r>
  <r>
    <s v="O06338"/>
    <s v="2025-01-15"/>
    <x v="0"/>
    <s v="Karnataka"/>
    <s v="Corporate"/>
    <x v="3"/>
    <s v="Jeans"/>
    <n v="1"/>
    <n v="6997.91"/>
    <n v="5118.04"/>
    <n v="0.28000000000000003"/>
    <n v="-79.54480000000035"/>
  </r>
  <r>
    <s v="O06339"/>
    <s v="2025-06-10"/>
    <x v="4"/>
    <s v="Maharashtra"/>
    <s v="Corporate"/>
    <x v="2"/>
    <s v="Chair"/>
    <n v="4"/>
    <n v="13689.67"/>
    <n v="10282.959999999999"/>
    <n v="0.03"/>
    <n v="2996.0199000000011"/>
  </r>
  <r>
    <s v="O06340"/>
    <s v="2024-11-16"/>
    <x v="0"/>
    <s v="Karnataka"/>
    <s v="Consumer"/>
    <x v="0"/>
    <s v="Makeup"/>
    <n v="1"/>
    <n v="12132.44"/>
    <n v="8617.16"/>
    <n v="0.11"/>
    <n v="2180.7116000000005"/>
  </r>
  <r>
    <s v="O06341"/>
    <s v="2024-09-19"/>
    <x v="3"/>
    <s v="Telangana"/>
    <s v="SMB"/>
    <x v="3"/>
    <s v="Jacket"/>
    <n v="5"/>
    <n v="7216.17"/>
    <n v="4817.49"/>
    <n v="0.24"/>
    <n v="666.79920000000038"/>
  </r>
  <r>
    <s v="O06342"/>
    <s v="2024-08-24"/>
    <x v="5"/>
    <s v="West Bengal"/>
    <s v="SMB"/>
    <x v="0"/>
    <s v="Haircare"/>
    <n v="4"/>
    <n v="50725.06"/>
    <n v="32494.22"/>
    <n v="7.0000000000000007E-2"/>
    <n v="14680.085799999997"/>
  </r>
  <r>
    <s v="O06343"/>
    <s v="2025-03-18"/>
    <x v="1"/>
    <s v="Maharashtra"/>
    <s v="Corporate"/>
    <x v="2"/>
    <s v="Sofa"/>
    <n v="1"/>
    <n v="6595.07"/>
    <n v="3695.37"/>
    <n v="0.25"/>
    <n v="1250.9324999999999"/>
  </r>
  <r>
    <s v="O06344"/>
    <s v="2024-07-22"/>
    <x v="5"/>
    <s v="West Bengal"/>
    <s v="Corporate"/>
    <x v="3"/>
    <s v="Shirt"/>
    <n v="4"/>
    <n v="59480.74"/>
    <n v="35158.33"/>
    <n v="0.25"/>
    <n v="9452.2249999999967"/>
  </r>
  <r>
    <s v="O06345"/>
    <s v="2024-05-23"/>
    <x v="2"/>
    <s v="Delhi"/>
    <s v="SMB"/>
    <x v="3"/>
    <s v="Shirt"/>
    <n v="2"/>
    <n v="7532.94"/>
    <n v="5635.39"/>
    <n v="0.25"/>
    <n v="14.314999999999372"/>
  </r>
  <r>
    <s v="O06346"/>
    <s v="2024-11-24"/>
    <x v="4"/>
    <s v="Maharashtra"/>
    <s v="Consumer"/>
    <x v="0"/>
    <s v="Skincare"/>
    <n v="3"/>
    <n v="34981.129999999997"/>
    <n v="21592.62"/>
    <n v="0.28000000000000003"/>
    <n v="3593.7935999999991"/>
  </r>
  <r>
    <s v="O06347"/>
    <s v="2024-09-22"/>
    <x v="4"/>
    <s v="Maharashtra"/>
    <s v="Corporate"/>
    <x v="2"/>
    <s v="Lamp"/>
    <n v="3"/>
    <n v="44403.18"/>
    <n v="25834.58"/>
    <n v="0.22"/>
    <n v="8799.9003999999986"/>
  </r>
  <r>
    <s v="O06348"/>
    <s v="2025-06-04"/>
    <x v="1"/>
    <s v="Maharashtra"/>
    <s v="SMB"/>
    <x v="3"/>
    <s v="Jeans"/>
    <n v="4"/>
    <n v="36261.089999999997"/>
    <n v="21527.64"/>
    <n v="0.27"/>
    <n v="4942.9556999999968"/>
  </r>
  <r>
    <s v="O06349"/>
    <s v="2024-04-26"/>
    <x v="6"/>
    <s v="Tamil Nadu"/>
    <s v="Corporate"/>
    <x v="1"/>
    <s v="Phone"/>
    <n v="4"/>
    <n v="54363.83"/>
    <n v="33725.35"/>
    <n v="0.16"/>
    <n v="11940.267200000002"/>
  </r>
  <r>
    <s v="O06350"/>
    <s v="2024-08-23"/>
    <x v="6"/>
    <s v="Tamil Nadu"/>
    <s v="Consumer"/>
    <x v="1"/>
    <s v="Headphones"/>
    <n v="4"/>
    <n v="23643.32"/>
    <n v="13980.2"/>
    <n v="0"/>
    <n v="9663.119999999999"/>
  </r>
  <r>
    <s v="O06351"/>
    <s v="2024-09-11"/>
    <x v="5"/>
    <s v="West Bengal"/>
    <s v="SMB"/>
    <x v="1"/>
    <s v="Phone"/>
    <n v="2"/>
    <n v="22250.76"/>
    <n v="15439.83"/>
    <n v="0.05"/>
    <n v="5698.391999999998"/>
  </r>
  <r>
    <s v="O06352"/>
    <s v="2025-04-09"/>
    <x v="7"/>
    <s v="Uttar Pradesh"/>
    <s v="Consumer"/>
    <x v="1"/>
    <s v="Tablet"/>
    <n v="2"/>
    <n v="16945.599999999999"/>
    <n v="9906.74"/>
    <n v="0.21"/>
    <n v="3480.2839999999992"/>
  </r>
  <r>
    <s v="O06353"/>
    <s v="2025-04-28"/>
    <x v="1"/>
    <s v="Maharashtra"/>
    <s v="Consumer"/>
    <x v="2"/>
    <s v="Sofa"/>
    <n v="4"/>
    <n v="35968.370000000003"/>
    <n v="21351.29"/>
    <n v="0.28999999999999998"/>
    <n v="4186.2527000000009"/>
  </r>
  <r>
    <s v="O06354"/>
    <s v="2024-10-06"/>
    <x v="3"/>
    <s v="Telangana"/>
    <s v="SMB"/>
    <x v="3"/>
    <s v="Jeans"/>
    <n v="4"/>
    <n v="12248.13"/>
    <n v="9516.51"/>
    <n v="0.17"/>
    <n v="649.43789999999899"/>
  </r>
  <r>
    <s v="O06355"/>
    <s v="2024-03-23"/>
    <x v="6"/>
    <s v="Tamil Nadu"/>
    <s v="Consumer"/>
    <x v="2"/>
    <s v="Lamp"/>
    <n v="5"/>
    <n v="63525.94"/>
    <n v="46691.65"/>
    <n v="0.25"/>
    <n v="952.80500000000029"/>
  </r>
  <r>
    <s v="O06356"/>
    <s v="2024-12-27"/>
    <x v="6"/>
    <s v="Tamil Nadu"/>
    <s v="Consumer"/>
    <x v="1"/>
    <s v="Tablet"/>
    <n v="1"/>
    <n v="4734.87"/>
    <n v="3646.15"/>
    <n v="0.22"/>
    <n v="47.048599999999851"/>
  </r>
  <r>
    <s v="O06357"/>
    <s v="2024-06-12"/>
    <x v="0"/>
    <s v="Karnataka"/>
    <s v="SMB"/>
    <x v="1"/>
    <s v="Phone"/>
    <n v="1"/>
    <n v="1365.84"/>
    <n v="1019.35"/>
    <n v="0.13"/>
    <n v="168.93079999999989"/>
  </r>
  <r>
    <s v="O06358"/>
    <s v="2025-02-13"/>
    <x v="3"/>
    <s v="Telangana"/>
    <s v="Corporate"/>
    <x v="2"/>
    <s v="Sofa"/>
    <n v="5"/>
    <n v="13493.92"/>
    <n v="11420.1"/>
    <n v="0.19"/>
    <n v="-490.02480000000014"/>
  </r>
  <r>
    <s v="O06359"/>
    <s v="2025-04-03"/>
    <x v="1"/>
    <s v="Maharashtra"/>
    <s v="Corporate"/>
    <x v="2"/>
    <s v="Lamp"/>
    <n v="5"/>
    <n v="45482.47"/>
    <n v="37106.129999999997"/>
    <n v="0.05"/>
    <n v="6102.2165000000041"/>
  </r>
  <r>
    <s v="O06360"/>
    <s v="2024-05-02"/>
    <x v="6"/>
    <s v="Tamil Nadu"/>
    <s v="Corporate"/>
    <x v="3"/>
    <s v="Shirt"/>
    <n v="2"/>
    <n v="11727.3"/>
    <n v="9480.19"/>
    <n v="0.08"/>
    <n v="1308.9259999999988"/>
  </r>
  <r>
    <s v="O06361"/>
    <s v="2025-04-05"/>
    <x v="6"/>
    <s v="Tamil Nadu"/>
    <s v="Corporate"/>
    <x v="0"/>
    <s v="Makeup"/>
    <n v="3"/>
    <n v="25932.84"/>
    <n v="18411.14"/>
    <n v="0.11"/>
    <n v="4669.0876000000007"/>
  </r>
  <r>
    <s v="O06362"/>
    <s v="2024-04-26"/>
    <x v="6"/>
    <s v="Tamil Nadu"/>
    <s v="SMB"/>
    <x v="0"/>
    <s v="Haircare"/>
    <n v="3"/>
    <n v="11030.72"/>
    <n v="6759.89"/>
    <n v="0.06"/>
    <n v="3608.9867999999992"/>
  </r>
  <r>
    <s v="O06363"/>
    <s v="2024-03-01"/>
    <x v="0"/>
    <s v="Karnataka"/>
    <s v="Consumer"/>
    <x v="0"/>
    <s v="Skincare"/>
    <n v="1"/>
    <n v="11341.22"/>
    <n v="7236.34"/>
    <n v="0.03"/>
    <n v="3764.643399999999"/>
  </r>
  <r>
    <s v="O06364"/>
    <s v="2024-12-28"/>
    <x v="4"/>
    <s v="Maharashtra"/>
    <s v="Consumer"/>
    <x v="2"/>
    <s v="Lamp"/>
    <n v="4"/>
    <n v="45855.8"/>
    <n v="29415.21"/>
    <n v="0.25"/>
    <n v="4976.6400000000031"/>
  </r>
  <r>
    <s v="O06365"/>
    <s v="2024-02-10"/>
    <x v="1"/>
    <s v="Maharashtra"/>
    <s v="Corporate"/>
    <x v="3"/>
    <s v="Jeans"/>
    <n v="5"/>
    <n v="64636.07"/>
    <n v="48922.080000000002"/>
    <n v="0"/>
    <n v="15713.989999999998"/>
  </r>
  <r>
    <s v="O06366"/>
    <s v="2025-02-04"/>
    <x v="2"/>
    <s v="Delhi"/>
    <s v="SMB"/>
    <x v="3"/>
    <s v="Jeans"/>
    <n v="3"/>
    <n v="14166.06"/>
    <n v="8862.65"/>
    <n v="0.2"/>
    <n v="2470.1979999999999"/>
  </r>
  <r>
    <s v="O06367"/>
    <s v="2024-04-23"/>
    <x v="3"/>
    <s v="Telangana"/>
    <s v="Consumer"/>
    <x v="0"/>
    <s v="Haircare"/>
    <n v="4"/>
    <n v="55385.49"/>
    <n v="40039.58"/>
    <n v="0.28999999999999998"/>
    <n v="-715.88210000000254"/>
  </r>
  <r>
    <s v="O06368"/>
    <s v="2024-09-28"/>
    <x v="1"/>
    <s v="Maharashtra"/>
    <s v="SMB"/>
    <x v="2"/>
    <s v="Chair"/>
    <n v="4"/>
    <n v="12371.31"/>
    <n v="6945.62"/>
    <n v="7.0000000000000007E-2"/>
    <n v="4559.6983"/>
  </r>
  <r>
    <s v="O06369"/>
    <s v="2025-04-13"/>
    <x v="5"/>
    <s v="West Bengal"/>
    <s v="SMB"/>
    <x v="1"/>
    <s v="Tablet"/>
    <n v="1"/>
    <n v="9120.6"/>
    <n v="6478.37"/>
    <n v="0.21"/>
    <n v="726.90400000000045"/>
  </r>
  <r>
    <s v="O06370"/>
    <s v="2024-10-26"/>
    <x v="6"/>
    <s v="Tamil Nadu"/>
    <s v="Corporate"/>
    <x v="0"/>
    <s v="Makeup"/>
    <n v="2"/>
    <n v="16140.81"/>
    <n v="12929.27"/>
    <n v="0.21"/>
    <n v="-178.03010000000086"/>
  </r>
  <r>
    <s v="O06371"/>
    <s v="2024-10-01"/>
    <x v="7"/>
    <s v="Uttar Pradesh"/>
    <s v="Consumer"/>
    <x v="0"/>
    <s v="Perfume"/>
    <n v="3"/>
    <n v="9617.81"/>
    <n v="6533.16"/>
    <n v="0.28999999999999998"/>
    <n v="295.48509999999987"/>
  </r>
  <r>
    <s v="O06372"/>
    <s v="2024-03-02"/>
    <x v="7"/>
    <s v="Uttar Pradesh"/>
    <s v="Consumer"/>
    <x v="0"/>
    <s v="Makeup"/>
    <n v="4"/>
    <n v="46917.67"/>
    <n v="36161.800000000003"/>
    <n v="0.13"/>
    <n v="4656.5728999999956"/>
  </r>
  <r>
    <s v="O06373"/>
    <s v="2024-06-12"/>
    <x v="6"/>
    <s v="Tamil Nadu"/>
    <s v="Corporate"/>
    <x v="3"/>
    <s v="Shoes"/>
    <n v="3"/>
    <n v="33546.14"/>
    <n v="22035.42"/>
    <n v="0.2"/>
    <n v="4801.4920000000011"/>
  </r>
  <r>
    <s v="O06374"/>
    <s v="2025-06-01"/>
    <x v="4"/>
    <s v="Maharashtra"/>
    <s v="Corporate"/>
    <x v="2"/>
    <s v="Lamp"/>
    <n v="3"/>
    <n v="8947.0400000000009"/>
    <n v="7061.54"/>
    <n v="0.25"/>
    <n v="-351.25999999999931"/>
  </r>
  <r>
    <s v="O06375"/>
    <s v="2024-08-19"/>
    <x v="6"/>
    <s v="Tamil Nadu"/>
    <s v="Corporate"/>
    <x v="3"/>
    <s v="Jeans"/>
    <n v="4"/>
    <n v="50227.31"/>
    <n v="36306.11"/>
    <n v="0.05"/>
    <n v="11409.834499999997"/>
  </r>
  <r>
    <s v="O06376"/>
    <s v="2024-06-29"/>
    <x v="7"/>
    <s v="Uttar Pradesh"/>
    <s v="Corporate"/>
    <x v="3"/>
    <s v="Jacket"/>
    <n v="4"/>
    <n v="43159.08"/>
    <n v="31131.91"/>
    <n v="0.23"/>
    <n v="2100.5816000000013"/>
  </r>
  <r>
    <s v="O06377"/>
    <s v="2024-12-17"/>
    <x v="5"/>
    <s v="West Bengal"/>
    <s v="Corporate"/>
    <x v="3"/>
    <s v="Jeans"/>
    <n v="1"/>
    <n v="3401.6"/>
    <n v="2345.96"/>
    <n v="0.18"/>
    <n v="443.35199999999986"/>
  </r>
  <r>
    <s v="O06378"/>
    <s v="2024-03-27"/>
    <x v="6"/>
    <s v="Tamil Nadu"/>
    <s v="Consumer"/>
    <x v="2"/>
    <s v="Chair"/>
    <n v="1"/>
    <n v="8705.99"/>
    <n v="6093.57"/>
    <n v="0.25"/>
    <n v="435.92250000000013"/>
  </r>
  <r>
    <s v="O06379"/>
    <s v="2024-03-11"/>
    <x v="6"/>
    <s v="Tamil Nadu"/>
    <s v="Corporate"/>
    <x v="2"/>
    <s v="Table"/>
    <n v="4"/>
    <n v="34266.39"/>
    <n v="20491.990000000002"/>
    <n v="0"/>
    <n v="13774.399999999998"/>
  </r>
  <r>
    <s v="O06380"/>
    <s v="2024-04-26"/>
    <x v="1"/>
    <s v="Maharashtra"/>
    <s v="Consumer"/>
    <x v="3"/>
    <s v="Jeans"/>
    <n v="1"/>
    <n v="10197.76"/>
    <n v="5653.47"/>
    <n v="0.2"/>
    <n v="2504.7379999999998"/>
  </r>
  <r>
    <s v="O06381"/>
    <s v="2025-01-07"/>
    <x v="3"/>
    <s v="Telangana"/>
    <s v="Corporate"/>
    <x v="2"/>
    <s v="Table"/>
    <n v="4"/>
    <n v="55353.04"/>
    <n v="40934.089999999997"/>
    <n v="0.15"/>
    <n v="6115.9940000000042"/>
  </r>
  <r>
    <s v="O06382"/>
    <s v="2024-11-04"/>
    <x v="2"/>
    <s v="Delhi"/>
    <s v="Consumer"/>
    <x v="2"/>
    <s v="Table"/>
    <n v="4"/>
    <n v="54521.22"/>
    <n v="43902.17"/>
    <n v="0.23"/>
    <n v="-1920.8305999999975"/>
  </r>
  <r>
    <s v="O06383"/>
    <s v="2025-02-28"/>
    <x v="5"/>
    <s v="West Bengal"/>
    <s v="Consumer"/>
    <x v="1"/>
    <s v="Headphones"/>
    <n v="5"/>
    <n v="46515.13"/>
    <n v="26238"/>
    <n v="0.23"/>
    <n v="9578.6500999999971"/>
  </r>
  <r>
    <s v="O06384"/>
    <s v="2024-05-18"/>
    <x v="1"/>
    <s v="Maharashtra"/>
    <s v="Corporate"/>
    <x v="2"/>
    <s v="Table"/>
    <n v="4"/>
    <n v="47015.01"/>
    <n v="33729.839999999997"/>
    <n v="0.04"/>
    <n v="11404.569600000006"/>
  </r>
  <r>
    <s v="O06385"/>
    <s v="2024-12-20"/>
    <x v="0"/>
    <s v="Karnataka"/>
    <s v="SMB"/>
    <x v="3"/>
    <s v="Shoes"/>
    <n v="1"/>
    <n v="13807.54"/>
    <n v="8051.86"/>
    <n v="0.01"/>
    <n v="5617.6046000000015"/>
  </r>
  <r>
    <s v="O06386"/>
    <s v="2024-03-03"/>
    <x v="2"/>
    <s v="Delhi"/>
    <s v="SMB"/>
    <x v="3"/>
    <s v="Jacket"/>
    <n v="4"/>
    <n v="37107.9"/>
    <n v="22381.040000000001"/>
    <n v="0.28999999999999998"/>
    <n v="3965.5690000000013"/>
  </r>
  <r>
    <s v="O06387"/>
    <s v="2024-12-06"/>
    <x v="5"/>
    <s v="West Bengal"/>
    <s v="Consumer"/>
    <x v="2"/>
    <s v="Sofa"/>
    <n v="3"/>
    <n v="32023.31"/>
    <n v="18586.57"/>
    <n v="0.2"/>
    <n v="7032.0780000000013"/>
  </r>
  <r>
    <s v="O06388"/>
    <s v="2024-02-22"/>
    <x v="2"/>
    <s v="Delhi"/>
    <s v="Consumer"/>
    <x v="2"/>
    <s v="Lamp"/>
    <n v="3"/>
    <n v="33474.18"/>
    <n v="20464.240000000002"/>
    <n v="0.27"/>
    <n v="3971.9113999999972"/>
  </r>
  <r>
    <s v="O06389"/>
    <s v="2024-12-12"/>
    <x v="1"/>
    <s v="Maharashtra"/>
    <s v="Consumer"/>
    <x v="3"/>
    <s v="Shirt"/>
    <n v="4"/>
    <n v="27489.919999999998"/>
    <n v="18319.13"/>
    <n v="0"/>
    <n v="9170.7899999999972"/>
  </r>
  <r>
    <s v="O06390"/>
    <s v="2025-05-19"/>
    <x v="2"/>
    <s v="Delhi"/>
    <s v="Corporate"/>
    <x v="2"/>
    <s v="Chair"/>
    <n v="4"/>
    <n v="54909.9"/>
    <n v="46015.71"/>
    <n v="0.26"/>
    <n v="-5382.3839999999982"/>
  </r>
  <r>
    <s v="O06391"/>
    <s v="2025-04-06"/>
    <x v="4"/>
    <s v="Maharashtra"/>
    <s v="SMB"/>
    <x v="1"/>
    <s v="Laptop"/>
    <n v="2"/>
    <n v="9811.5"/>
    <n v="6654.02"/>
    <n v="0.05"/>
    <n v="2666.9049999999997"/>
  </r>
  <r>
    <s v="O06392"/>
    <s v="2024-05-22"/>
    <x v="2"/>
    <s v="Delhi"/>
    <s v="Corporate"/>
    <x v="2"/>
    <s v="Lamp"/>
    <n v="2"/>
    <n v="28457.19"/>
    <n v="19621.16"/>
    <n v="0.13"/>
    <n v="5136.595299999999"/>
  </r>
  <r>
    <s v="O06393"/>
    <s v="2024-04-22"/>
    <x v="1"/>
    <s v="Maharashtra"/>
    <s v="Consumer"/>
    <x v="2"/>
    <s v="Table"/>
    <n v="4"/>
    <n v="3619.11"/>
    <n v="2754.39"/>
    <n v="0.12"/>
    <n v="430.42680000000024"/>
  </r>
  <r>
    <s v="O06394"/>
    <s v="2024-06-08"/>
    <x v="0"/>
    <s v="Karnataka"/>
    <s v="Corporate"/>
    <x v="1"/>
    <s v="Laptop"/>
    <n v="5"/>
    <n v="47514.97"/>
    <n v="30255.02"/>
    <n v="0.08"/>
    <n v="13458.752400000001"/>
  </r>
  <r>
    <s v="O06395"/>
    <s v="2025-05-13"/>
    <x v="6"/>
    <s v="Tamil Nadu"/>
    <s v="Corporate"/>
    <x v="0"/>
    <s v="Skincare"/>
    <n v="1"/>
    <n v="13112.65"/>
    <n v="8008.88"/>
    <n v="0.1"/>
    <n v="3792.5049999999992"/>
  </r>
  <r>
    <s v="O06396"/>
    <s v="2024-01-19"/>
    <x v="5"/>
    <s v="West Bengal"/>
    <s v="Corporate"/>
    <x v="3"/>
    <s v="Jeans"/>
    <n v="5"/>
    <n v="40922.269999999997"/>
    <n v="25699.41"/>
    <n v="0.06"/>
    <n v="12767.523799999997"/>
  </r>
  <r>
    <s v="O06397"/>
    <s v="2025-05-30"/>
    <x v="1"/>
    <s v="Maharashtra"/>
    <s v="SMB"/>
    <x v="3"/>
    <s v="Jeans"/>
    <n v="3"/>
    <n v="31620.76"/>
    <n v="20543.89"/>
    <n v="0.24"/>
    <n v="3487.8876"/>
  </r>
  <r>
    <s v="O06398"/>
    <s v="2024-10-03"/>
    <x v="4"/>
    <s v="Maharashtra"/>
    <s v="Consumer"/>
    <x v="1"/>
    <s v="Tablet"/>
    <n v="1"/>
    <n v="11994.27"/>
    <n v="6938.6"/>
    <n v="0.1"/>
    <n v="3856.2429999999999"/>
  </r>
  <r>
    <s v="O06399"/>
    <s v="2024-08-14"/>
    <x v="4"/>
    <s v="Maharashtra"/>
    <s v="Consumer"/>
    <x v="1"/>
    <s v="Laptop"/>
    <n v="1"/>
    <n v="7701.62"/>
    <n v="6201.42"/>
    <n v="0.28999999999999998"/>
    <n v="-733.26980000000003"/>
  </r>
  <r>
    <s v="O06400"/>
    <s v="2025-06-14"/>
    <x v="6"/>
    <s v="Tamil Nadu"/>
    <s v="Corporate"/>
    <x v="0"/>
    <s v="Makeup"/>
    <n v="2"/>
    <n v="3928.89"/>
    <n v="2744.42"/>
    <n v="0.08"/>
    <n v="870.15879999999981"/>
  </r>
  <r>
    <s v="O06401"/>
    <s v="2024-10-21"/>
    <x v="2"/>
    <s v="Delhi"/>
    <s v="SMB"/>
    <x v="0"/>
    <s v="Perfume"/>
    <n v="4"/>
    <n v="18276.5"/>
    <n v="10841.01"/>
    <n v="0.12"/>
    <n v="5242.3099999999995"/>
  </r>
  <r>
    <s v="O06402"/>
    <s v="2024-12-10"/>
    <x v="2"/>
    <s v="Delhi"/>
    <s v="Corporate"/>
    <x v="1"/>
    <s v="Tablet"/>
    <n v="3"/>
    <n v="21631.360000000001"/>
    <n v="16382.14"/>
    <n v="0.12"/>
    <n v="2653.4568000000013"/>
  </r>
  <r>
    <s v="O06403"/>
    <s v="2025-06-24"/>
    <x v="1"/>
    <s v="Maharashtra"/>
    <s v="Consumer"/>
    <x v="2"/>
    <s v="Chair"/>
    <n v="3"/>
    <n v="14663.08"/>
    <n v="10638.71"/>
    <n v="0.28999999999999998"/>
    <n v="-227.92319999999927"/>
  </r>
  <r>
    <s v="O06404"/>
    <s v="2024-10-03"/>
    <x v="6"/>
    <s v="Tamil Nadu"/>
    <s v="Corporate"/>
    <x v="3"/>
    <s v="Jeans"/>
    <n v="4"/>
    <n v="38367.519999999997"/>
    <n v="24038.33"/>
    <n v="0.24"/>
    <n v="5120.9851999999955"/>
  </r>
  <r>
    <s v="O06405"/>
    <s v="2024-10-20"/>
    <x v="2"/>
    <s v="Delhi"/>
    <s v="Corporate"/>
    <x v="0"/>
    <s v="Skincare"/>
    <n v="2"/>
    <n v="20506.63"/>
    <n v="13375.01"/>
    <n v="7.0000000000000007E-2"/>
    <n v="5696.1559000000007"/>
  </r>
  <r>
    <s v="O06406"/>
    <s v="2024-01-10"/>
    <x v="6"/>
    <s v="Tamil Nadu"/>
    <s v="SMB"/>
    <x v="2"/>
    <s v="Chair"/>
    <n v="4"/>
    <n v="37827.800000000003"/>
    <n v="27956.5"/>
    <n v="0.06"/>
    <n v="7601.6320000000032"/>
  </r>
  <r>
    <s v="O06407"/>
    <s v="2024-07-01"/>
    <x v="3"/>
    <s v="Telangana"/>
    <s v="Corporate"/>
    <x v="3"/>
    <s v="Shoes"/>
    <n v="2"/>
    <n v="28921.74"/>
    <n v="21894.62"/>
    <n v="0.03"/>
    <n v="6159.4678000000022"/>
  </r>
  <r>
    <s v="O06408"/>
    <s v="2024-02-11"/>
    <x v="3"/>
    <s v="Telangana"/>
    <s v="SMB"/>
    <x v="3"/>
    <s v="Shoes"/>
    <n v="5"/>
    <n v="74947.64"/>
    <n v="45736.69"/>
    <n v="7.0000000000000007E-2"/>
    <n v="23964.615199999997"/>
  </r>
  <r>
    <s v="O06409"/>
    <s v="2024-06-03"/>
    <x v="6"/>
    <s v="Tamil Nadu"/>
    <s v="Consumer"/>
    <x v="0"/>
    <s v="Makeup"/>
    <n v="5"/>
    <n v="52790.64"/>
    <n v="37013.300000000003"/>
    <n v="0.27"/>
    <n v="1523.8671999999951"/>
  </r>
  <r>
    <s v="O06410"/>
    <s v="2024-04-18"/>
    <x v="1"/>
    <s v="Maharashtra"/>
    <s v="SMB"/>
    <x v="1"/>
    <s v="Headphones"/>
    <n v="4"/>
    <n v="48396.67"/>
    <n v="39011.14"/>
    <n v="0.12"/>
    <n v="3577.9295999999995"/>
  </r>
  <r>
    <s v="O06411"/>
    <s v="2025-05-20"/>
    <x v="6"/>
    <s v="Tamil Nadu"/>
    <s v="Corporate"/>
    <x v="0"/>
    <s v="Makeup"/>
    <n v="5"/>
    <n v="65844.36"/>
    <n v="41220.080000000002"/>
    <n v="0.12"/>
    <n v="16722.9568"/>
  </r>
  <r>
    <s v="O06412"/>
    <s v="2024-09-17"/>
    <x v="5"/>
    <s v="West Bengal"/>
    <s v="Consumer"/>
    <x v="1"/>
    <s v="Headphones"/>
    <n v="3"/>
    <n v="6180.4"/>
    <n v="3774.77"/>
    <n v="0.13"/>
    <n v="1602.1779999999997"/>
  </r>
  <r>
    <s v="O06413"/>
    <s v="2025-05-06"/>
    <x v="4"/>
    <s v="Maharashtra"/>
    <s v="Corporate"/>
    <x v="1"/>
    <s v="Phone"/>
    <n v="2"/>
    <n v="9401.57"/>
    <n v="5941.98"/>
    <n v="0.08"/>
    <n v="2707.4644000000003"/>
  </r>
  <r>
    <s v="O06414"/>
    <s v="2024-10-14"/>
    <x v="2"/>
    <s v="Delhi"/>
    <s v="Consumer"/>
    <x v="3"/>
    <s v="Shoes"/>
    <n v="1"/>
    <n v="1458.87"/>
    <n v="998.1"/>
    <n v="0.25"/>
    <n v="96.052499999999895"/>
  </r>
  <r>
    <s v="O06415"/>
    <s v="2024-11-07"/>
    <x v="4"/>
    <s v="Maharashtra"/>
    <s v="Consumer"/>
    <x v="1"/>
    <s v="Headphones"/>
    <n v="5"/>
    <n v="44406.5"/>
    <n v="31658.67"/>
    <n v="0.24"/>
    <n v="2090.2700000000023"/>
  </r>
  <r>
    <s v="O06416"/>
    <s v="2025-05-12"/>
    <x v="6"/>
    <s v="Tamil Nadu"/>
    <s v="Corporate"/>
    <x v="3"/>
    <s v="Jacket"/>
    <n v="3"/>
    <n v="7416.05"/>
    <n v="4305.88"/>
    <n v="0.18"/>
    <n v="1775.2810000000002"/>
  </r>
  <r>
    <s v="O06417"/>
    <s v="2024-06-15"/>
    <x v="7"/>
    <s v="Uttar Pradesh"/>
    <s v="Consumer"/>
    <x v="0"/>
    <s v="Haircare"/>
    <n v="4"/>
    <n v="23594.52"/>
    <n v="18578.14"/>
    <n v="0.13"/>
    <n v="1949.0924000000009"/>
  </r>
  <r>
    <s v="O06418"/>
    <s v="2025-02-11"/>
    <x v="1"/>
    <s v="Maharashtra"/>
    <s v="Consumer"/>
    <x v="3"/>
    <s v="Jacket"/>
    <n v="2"/>
    <n v="29576.959999999999"/>
    <n v="18999.37"/>
    <n v="0.1"/>
    <n v="7619.8940000000002"/>
  </r>
  <r>
    <s v="O06419"/>
    <s v="2024-02-01"/>
    <x v="2"/>
    <s v="Delhi"/>
    <s v="Consumer"/>
    <x v="1"/>
    <s v="Phone"/>
    <n v="1"/>
    <n v="13547.23"/>
    <n v="10967.76"/>
    <n v="0.14000000000000001"/>
    <n v="682.85779999999932"/>
  </r>
  <r>
    <s v="O06420"/>
    <s v="2024-09-25"/>
    <x v="7"/>
    <s v="Uttar Pradesh"/>
    <s v="SMB"/>
    <x v="0"/>
    <s v="Skincare"/>
    <n v="1"/>
    <n v="11932.92"/>
    <n v="9290.68"/>
    <n v="0.14000000000000001"/>
    <n v="971.63119999999958"/>
  </r>
  <r>
    <s v="O06421"/>
    <s v="2025-03-11"/>
    <x v="0"/>
    <s v="Karnataka"/>
    <s v="Consumer"/>
    <x v="2"/>
    <s v="Table"/>
    <n v="1"/>
    <n v="5712.73"/>
    <n v="3503.98"/>
    <n v="0.08"/>
    <n v="1751.7315999999996"/>
  </r>
  <r>
    <s v="O06422"/>
    <s v="2024-06-12"/>
    <x v="0"/>
    <s v="Karnataka"/>
    <s v="SMB"/>
    <x v="1"/>
    <s v="Headphones"/>
    <n v="4"/>
    <n v="36831.919999999998"/>
    <n v="31064.41"/>
    <n v="7.0000000000000007E-2"/>
    <n v="3189.2755999999981"/>
  </r>
  <r>
    <s v="O06423"/>
    <s v="2025-03-19"/>
    <x v="6"/>
    <s v="Tamil Nadu"/>
    <s v="SMB"/>
    <x v="3"/>
    <s v="Jeans"/>
    <n v="4"/>
    <n v="41188.550000000003"/>
    <n v="27571.87"/>
    <n v="0.22"/>
    <n v="4555.1990000000023"/>
  </r>
  <r>
    <s v="O06424"/>
    <s v="2024-05-29"/>
    <x v="1"/>
    <s v="Maharashtra"/>
    <s v="Consumer"/>
    <x v="2"/>
    <s v="Chair"/>
    <n v="3"/>
    <n v="16248.39"/>
    <n v="11641.42"/>
    <n v="0.06"/>
    <n v="3632.0665999999992"/>
  </r>
  <r>
    <s v="O06425"/>
    <s v="2024-11-23"/>
    <x v="6"/>
    <s v="Tamil Nadu"/>
    <s v="Corporate"/>
    <x v="2"/>
    <s v="Table"/>
    <n v="2"/>
    <n v="10793.29"/>
    <n v="8075.15"/>
    <n v="0.02"/>
    <n v="2502.2742000000012"/>
  </r>
  <r>
    <s v="O06426"/>
    <s v="2025-02-15"/>
    <x v="1"/>
    <s v="Maharashtra"/>
    <s v="SMB"/>
    <x v="1"/>
    <s v="Tablet"/>
    <n v="5"/>
    <n v="72355.25"/>
    <n v="42400.86"/>
    <n v="0.27"/>
    <n v="10418.4725"/>
  </r>
  <r>
    <s v="O06427"/>
    <s v="2024-07-17"/>
    <x v="5"/>
    <s v="West Bengal"/>
    <s v="Consumer"/>
    <x v="0"/>
    <s v="Perfume"/>
    <n v="3"/>
    <n v="31205.9"/>
    <n v="20440.54"/>
    <n v="0.24"/>
    <n v="3275.9440000000004"/>
  </r>
  <r>
    <s v="O06428"/>
    <s v="2024-12-06"/>
    <x v="7"/>
    <s v="Uttar Pradesh"/>
    <s v="Consumer"/>
    <x v="2"/>
    <s v="Table"/>
    <n v="2"/>
    <n v="16387.259999999998"/>
    <n v="12520.53"/>
    <n v="0.19"/>
    <n v="753.15059999999812"/>
  </r>
  <r>
    <s v="O06429"/>
    <s v="2025-04-15"/>
    <x v="0"/>
    <s v="Karnataka"/>
    <s v="Consumer"/>
    <x v="3"/>
    <s v="Shoes"/>
    <n v="2"/>
    <n v="5404.78"/>
    <n v="3847.16"/>
    <n v="0.12"/>
    <n v="909.04639999999995"/>
  </r>
  <r>
    <s v="O06430"/>
    <s v="2025-02-10"/>
    <x v="4"/>
    <s v="Maharashtra"/>
    <s v="SMB"/>
    <x v="2"/>
    <s v="Chair"/>
    <n v="5"/>
    <n v="22506.09"/>
    <n v="13562.71"/>
    <n v="0.17"/>
    <n v="5117.3447000000006"/>
  </r>
  <r>
    <s v="O06431"/>
    <s v="2024-03-03"/>
    <x v="0"/>
    <s v="Karnataka"/>
    <s v="Consumer"/>
    <x v="2"/>
    <s v="Chair"/>
    <n v="5"/>
    <n v="32054.84"/>
    <n v="23065.37"/>
    <n v="0.08"/>
    <n v="6425.082800000001"/>
  </r>
  <r>
    <s v="O06432"/>
    <s v="2024-08-02"/>
    <x v="5"/>
    <s v="West Bengal"/>
    <s v="Consumer"/>
    <x v="2"/>
    <s v="Sofa"/>
    <n v="1"/>
    <n v="7177.42"/>
    <n v="4685.13"/>
    <n v="0.21"/>
    <n v="985.03179999999998"/>
  </r>
  <r>
    <s v="O06433"/>
    <s v="2024-04-18"/>
    <x v="3"/>
    <s v="Telangana"/>
    <s v="SMB"/>
    <x v="2"/>
    <s v="Table"/>
    <n v="2"/>
    <n v="13328.65"/>
    <n v="11200.77"/>
    <n v="0.2"/>
    <n v="-537.85000000000082"/>
  </r>
  <r>
    <s v="O06434"/>
    <s v="2025-05-26"/>
    <x v="5"/>
    <s v="West Bengal"/>
    <s v="Corporate"/>
    <x v="3"/>
    <s v="Shirt"/>
    <n v="3"/>
    <n v="12380.01"/>
    <n v="10280.530000000001"/>
    <n v="0.03"/>
    <n v="1728.0796999999995"/>
  </r>
  <r>
    <s v="O06435"/>
    <s v="2025-06-02"/>
    <x v="3"/>
    <s v="Telangana"/>
    <s v="Consumer"/>
    <x v="1"/>
    <s v="Laptop"/>
    <n v="4"/>
    <n v="38567.870000000003"/>
    <n v="32565.57"/>
    <n v="0.23"/>
    <n v="-2868.3100999999988"/>
  </r>
  <r>
    <s v="O06436"/>
    <s v="2025-06-01"/>
    <x v="5"/>
    <s v="West Bengal"/>
    <s v="Corporate"/>
    <x v="1"/>
    <s v="Tablet"/>
    <n v="4"/>
    <n v="17879.990000000002"/>
    <n v="12088.56"/>
    <n v="0.21"/>
    <n v="2036.6321000000021"/>
  </r>
  <r>
    <s v="O06437"/>
    <s v="2025-06-24"/>
    <x v="5"/>
    <s v="West Bengal"/>
    <s v="Corporate"/>
    <x v="3"/>
    <s v="Shoes"/>
    <n v="3"/>
    <n v="19658.419999999998"/>
    <n v="16084.66"/>
    <n v="0.1"/>
    <n v="1607.9179999999985"/>
  </r>
  <r>
    <s v="O06438"/>
    <s v="2024-04-23"/>
    <x v="0"/>
    <s v="Karnataka"/>
    <s v="Corporate"/>
    <x v="2"/>
    <s v="Chair"/>
    <n v="5"/>
    <n v="41603.97"/>
    <n v="33249.43"/>
    <n v="0.23"/>
    <n v="-1214.3731000000007"/>
  </r>
  <r>
    <s v="O06439"/>
    <s v="2024-03-25"/>
    <x v="1"/>
    <s v="Maharashtra"/>
    <s v="Corporate"/>
    <x v="3"/>
    <s v="Shirt"/>
    <n v="2"/>
    <n v="25956.400000000001"/>
    <n v="20006.169999999998"/>
    <n v="0.2"/>
    <n v="758.95000000000255"/>
  </r>
  <r>
    <s v="O06440"/>
    <s v="2025-01-01"/>
    <x v="3"/>
    <s v="Telangana"/>
    <s v="Corporate"/>
    <x v="2"/>
    <s v="Table"/>
    <n v="4"/>
    <n v="17190.169999999998"/>
    <n v="13784.23"/>
    <n v="0.28000000000000003"/>
    <n v="-1407.307600000001"/>
  </r>
  <r>
    <s v="O06441"/>
    <s v="2024-03-30"/>
    <x v="0"/>
    <s v="Karnataka"/>
    <s v="Consumer"/>
    <x v="2"/>
    <s v="Lamp"/>
    <n v="2"/>
    <n v="1516.08"/>
    <n v="1213.1600000000001"/>
    <n v="0.22"/>
    <n v="-30.617600000000152"/>
  </r>
  <r>
    <s v="O06442"/>
    <s v="2024-10-12"/>
    <x v="0"/>
    <s v="Karnataka"/>
    <s v="Consumer"/>
    <x v="3"/>
    <s v="Shoes"/>
    <n v="1"/>
    <n v="3885.58"/>
    <n v="2889.43"/>
    <n v="0.17"/>
    <n v="335.60140000000001"/>
  </r>
  <r>
    <s v="O06443"/>
    <s v="2024-05-10"/>
    <x v="6"/>
    <s v="Tamil Nadu"/>
    <s v="Corporate"/>
    <x v="3"/>
    <s v="Jeans"/>
    <n v="2"/>
    <n v="12624.64"/>
    <n v="8227.7800000000007"/>
    <n v="0.16"/>
    <n v="2376.9175999999989"/>
  </r>
  <r>
    <s v="O06444"/>
    <s v="2024-04-01"/>
    <x v="0"/>
    <s v="Karnataka"/>
    <s v="Corporate"/>
    <x v="1"/>
    <s v="Phone"/>
    <n v="3"/>
    <n v="2489.4"/>
    <n v="1953.05"/>
    <n v="0.3"/>
    <n v="-210.46999999999991"/>
  </r>
  <r>
    <s v="O06445"/>
    <s v="2024-07-18"/>
    <x v="5"/>
    <s v="West Bengal"/>
    <s v="Corporate"/>
    <x v="3"/>
    <s v="Jeans"/>
    <n v="5"/>
    <n v="6544.24"/>
    <n v="4048.58"/>
    <n v="0.13"/>
    <n v="1644.9087999999997"/>
  </r>
  <r>
    <s v="O06446"/>
    <s v="2024-07-19"/>
    <x v="0"/>
    <s v="Karnataka"/>
    <s v="SMB"/>
    <x v="3"/>
    <s v="Shirt"/>
    <n v="1"/>
    <n v="11791.15"/>
    <n v="8644.94"/>
    <n v="0.27"/>
    <n v="-37.400500000001102"/>
  </r>
  <r>
    <s v="O06447"/>
    <s v="2024-06-30"/>
    <x v="7"/>
    <s v="Uttar Pradesh"/>
    <s v="Corporate"/>
    <x v="1"/>
    <s v="Laptop"/>
    <n v="5"/>
    <n v="71157.09"/>
    <n v="47125.57"/>
    <n v="0.25"/>
    <n v="6242.2474999999977"/>
  </r>
  <r>
    <s v="O06448"/>
    <s v="2024-04-21"/>
    <x v="7"/>
    <s v="Uttar Pradesh"/>
    <s v="SMB"/>
    <x v="3"/>
    <s v="Shoes"/>
    <n v="2"/>
    <n v="9447.44"/>
    <n v="7615.22"/>
    <n v="0.11"/>
    <n v="793.00160000000028"/>
  </r>
  <r>
    <s v="O06449"/>
    <s v="2025-01-14"/>
    <x v="0"/>
    <s v="Karnataka"/>
    <s v="Corporate"/>
    <x v="3"/>
    <s v="Shoes"/>
    <n v="1"/>
    <n v="13629.62"/>
    <n v="11232.43"/>
    <n v="0.1"/>
    <n v="1034.2280000000003"/>
  </r>
  <r>
    <s v="O06450"/>
    <s v="2024-12-27"/>
    <x v="2"/>
    <s v="Delhi"/>
    <s v="Corporate"/>
    <x v="2"/>
    <s v="Chair"/>
    <n v="3"/>
    <n v="23593.46"/>
    <n v="15645.55"/>
    <n v="0.11"/>
    <n v="5352.6293999999998"/>
  </r>
  <r>
    <s v="O06451"/>
    <s v="2024-10-07"/>
    <x v="4"/>
    <s v="Maharashtra"/>
    <s v="SMB"/>
    <x v="0"/>
    <s v="Makeup"/>
    <n v="1"/>
    <n v="8489.2199999999993"/>
    <n v="6858.27"/>
    <n v="0.1"/>
    <n v="782.02799999999888"/>
  </r>
  <r>
    <s v="O06452"/>
    <s v="2024-05-27"/>
    <x v="6"/>
    <s v="Tamil Nadu"/>
    <s v="Corporate"/>
    <x v="0"/>
    <s v="Makeup"/>
    <n v="2"/>
    <n v="8255.83"/>
    <n v="4674.78"/>
    <n v="0.17"/>
    <n v="2177.5589"/>
  </r>
  <r>
    <s v="O06453"/>
    <s v="2025-05-11"/>
    <x v="1"/>
    <s v="Maharashtra"/>
    <s v="Corporate"/>
    <x v="2"/>
    <s v="Sofa"/>
    <n v="3"/>
    <n v="37800.36"/>
    <n v="30456.65"/>
    <n v="0.04"/>
    <n v="5831.6955999999991"/>
  </r>
  <r>
    <s v="O06454"/>
    <s v="2025-04-08"/>
    <x v="2"/>
    <s v="Delhi"/>
    <s v="Corporate"/>
    <x v="0"/>
    <s v="Skincare"/>
    <n v="2"/>
    <n v="29212.22"/>
    <n v="22879.29"/>
    <n v="0.24"/>
    <n v="-678.0027999999993"/>
  </r>
  <r>
    <s v="O06455"/>
    <s v="2025-04-29"/>
    <x v="7"/>
    <s v="Uttar Pradesh"/>
    <s v="Consumer"/>
    <x v="0"/>
    <s v="Perfume"/>
    <n v="3"/>
    <n v="33467.919999999998"/>
    <n v="27060.15"/>
    <n v="0.13"/>
    <n v="2056.9403999999968"/>
  </r>
  <r>
    <s v="O06456"/>
    <s v="2025-01-24"/>
    <x v="4"/>
    <s v="Maharashtra"/>
    <s v="SMB"/>
    <x v="2"/>
    <s v="Lamp"/>
    <n v="4"/>
    <n v="48671.66"/>
    <n v="39071.83"/>
    <n v="0.22"/>
    <n v="-1107.9351999999999"/>
  </r>
  <r>
    <s v="O06457"/>
    <s v="2024-11-01"/>
    <x v="5"/>
    <s v="West Bengal"/>
    <s v="Consumer"/>
    <x v="2"/>
    <s v="Sofa"/>
    <n v="4"/>
    <n v="10340.58"/>
    <n v="8005.07"/>
    <n v="0.21"/>
    <n v="163.98820000000023"/>
  </r>
  <r>
    <s v="O06458"/>
    <s v="2024-03-31"/>
    <x v="2"/>
    <s v="Delhi"/>
    <s v="SMB"/>
    <x v="2"/>
    <s v="Lamp"/>
    <n v="2"/>
    <n v="29760.22"/>
    <n v="21730.94"/>
    <n v="0.27"/>
    <n v="-5.9793999999983498"/>
  </r>
  <r>
    <s v="O06459"/>
    <s v="2024-03-11"/>
    <x v="2"/>
    <s v="Delhi"/>
    <s v="Consumer"/>
    <x v="3"/>
    <s v="Shoes"/>
    <n v="1"/>
    <n v="6248.43"/>
    <n v="4659.12"/>
    <n v="0.08"/>
    <n v="1089.4356000000002"/>
  </r>
  <r>
    <s v="O06460"/>
    <s v="2024-05-14"/>
    <x v="6"/>
    <s v="Tamil Nadu"/>
    <s v="Consumer"/>
    <x v="1"/>
    <s v="Laptop"/>
    <n v="5"/>
    <n v="21265.46"/>
    <n v="15346.4"/>
    <n v="0.12"/>
    <n v="3367.2047999999995"/>
  </r>
  <r>
    <s v="O06461"/>
    <s v="2024-04-11"/>
    <x v="2"/>
    <s v="Delhi"/>
    <s v="Corporate"/>
    <x v="2"/>
    <s v="Lamp"/>
    <n v="1"/>
    <n v="12062.99"/>
    <n v="6812.23"/>
    <n v="0.01"/>
    <n v="5130.1301000000003"/>
  </r>
  <r>
    <s v="O06462"/>
    <s v="2024-02-29"/>
    <x v="4"/>
    <s v="Maharashtra"/>
    <s v="SMB"/>
    <x v="2"/>
    <s v="Sofa"/>
    <n v="4"/>
    <n v="17232.62"/>
    <n v="14579.71"/>
    <n v="0.14000000000000001"/>
    <n v="240.3431999999998"/>
  </r>
  <r>
    <s v="O06463"/>
    <s v="2024-10-11"/>
    <x v="7"/>
    <s v="Uttar Pradesh"/>
    <s v="Corporate"/>
    <x v="1"/>
    <s v="Headphones"/>
    <n v="1"/>
    <n v="8720.31"/>
    <n v="6405.1"/>
    <n v="0.11"/>
    <n v="1355.9758999999992"/>
  </r>
  <r>
    <s v="O06464"/>
    <s v="2024-04-28"/>
    <x v="7"/>
    <s v="Uttar Pradesh"/>
    <s v="SMB"/>
    <x v="3"/>
    <s v="Shirt"/>
    <n v="2"/>
    <n v="14426.45"/>
    <n v="10227.92"/>
    <n v="0.16"/>
    <n v="1890.2980000000007"/>
  </r>
  <r>
    <s v="O06465"/>
    <s v="2024-02-20"/>
    <x v="2"/>
    <s v="Delhi"/>
    <s v="SMB"/>
    <x v="0"/>
    <s v="Perfume"/>
    <n v="4"/>
    <n v="57869.85"/>
    <n v="35084.51"/>
    <n v="0.19"/>
    <n v="11790.068499999996"/>
  </r>
  <r>
    <s v="O06466"/>
    <s v="2025-03-03"/>
    <x v="0"/>
    <s v="Karnataka"/>
    <s v="SMB"/>
    <x v="0"/>
    <s v="Skincare"/>
    <n v="2"/>
    <n v="3325.98"/>
    <n v="1860.45"/>
    <n v="0.18"/>
    <n v="866.85360000000003"/>
  </r>
  <r>
    <s v="O06467"/>
    <s v="2025-03-23"/>
    <x v="0"/>
    <s v="Karnataka"/>
    <s v="Consumer"/>
    <x v="3"/>
    <s v="Shoes"/>
    <n v="2"/>
    <n v="29435.759999999998"/>
    <n v="17059.96"/>
    <n v="0.3"/>
    <n v="3545.0720000000001"/>
  </r>
  <r>
    <s v="O06468"/>
    <s v="2024-05-07"/>
    <x v="7"/>
    <s v="Uttar Pradesh"/>
    <s v="Corporate"/>
    <x v="3"/>
    <s v="Shirt"/>
    <n v="3"/>
    <n v="40499.870000000003"/>
    <n v="31682.15"/>
    <n v="0.14000000000000001"/>
    <n v="3147.7382000000007"/>
  </r>
  <r>
    <s v="O06469"/>
    <s v="2024-11-17"/>
    <x v="3"/>
    <s v="Telangana"/>
    <s v="Corporate"/>
    <x v="2"/>
    <s v="Chair"/>
    <n v="4"/>
    <n v="12033.33"/>
    <n v="9505.7800000000007"/>
    <n v="0.03"/>
    <n v="2166.5500999999995"/>
  </r>
  <r>
    <s v="O06470"/>
    <s v="2025-02-03"/>
    <x v="7"/>
    <s v="Uttar Pradesh"/>
    <s v="Consumer"/>
    <x v="2"/>
    <s v="Lamp"/>
    <n v="1"/>
    <n v="2169.5300000000002"/>
    <n v="1751.96"/>
    <n v="0.19"/>
    <n v="5.3593000000001325"/>
  </r>
  <r>
    <s v="O06471"/>
    <s v="2024-05-16"/>
    <x v="4"/>
    <s v="Maharashtra"/>
    <s v="SMB"/>
    <x v="1"/>
    <s v="Laptop"/>
    <n v="1"/>
    <n v="12503.03"/>
    <n v="6928.4"/>
    <n v="0.25"/>
    <n v="2448.8725000000009"/>
  </r>
  <r>
    <s v="O06472"/>
    <s v="2024-11-21"/>
    <x v="2"/>
    <s v="Delhi"/>
    <s v="SMB"/>
    <x v="1"/>
    <s v="Tablet"/>
    <n v="2"/>
    <n v="22736.560000000001"/>
    <n v="19123.830000000002"/>
    <n v="0.22"/>
    <n v="-1389.3132000000005"/>
  </r>
  <r>
    <s v="O06473"/>
    <s v="2024-09-01"/>
    <x v="4"/>
    <s v="Maharashtra"/>
    <s v="Consumer"/>
    <x v="0"/>
    <s v="Skincare"/>
    <n v="3"/>
    <n v="3810.41"/>
    <n v="2647.31"/>
    <n v="0.05"/>
    <n v="972.57949999999994"/>
  </r>
  <r>
    <s v="O06474"/>
    <s v="2024-05-15"/>
    <x v="6"/>
    <s v="Tamil Nadu"/>
    <s v="Corporate"/>
    <x v="3"/>
    <s v="Jacket"/>
    <n v="4"/>
    <n v="25576.98"/>
    <n v="17467.53"/>
    <n v="0.09"/>
    <n v="5807.5218000000004"/>
  </r>
  <r>
    <s v="O06475"/>
    <s v="2024-06-22"/>
    <x v="2"/>
    <s v="Delhi"/>
    <s v="Consumer"/>
    <x v="1"/>
    <s v="Phone"/>
    <n v="2"/>
    <n v="18429.78"/>
    <n v="15614.31"/>
    <n v="0.02"/>
    <n v="2446.8743999999992"/>
  </r>
  <r>
    <s v="O06476"/>
    <s v="2025-03-01"/>
    <x v="5"/>
    <s v="West Bengal"/>
    <s v="Corporate"/>
    <x v="3"/>
    <s v="Jacket"/>
    <n v="4"/>
    <n v="40402.639999999999"/>
    <n v="27873.1"/>
    <n v="0.16"/>
    <n v="6065.1176000000005"/>
  </r>
  <r>
    <s v="O06477"/>
    <s v="2024-10-15"/>
    <x v="3"/>
    <s v="Telangana"/>
    <s v="SMB"/>
    <x v="2"/>
    <s v="Table"/>
    <n v="2"/>
    <n v="5840.47"/>
    <n v="4918.2299999999996"/>
    <n v="0.18"/>
    <n v="-129.04459999999926"/>
  </r>
  <r>
    <s v="O06478"/>
    <s v="2024-06-27"/>
    <x v="0"/>
    <s v="Karnataka"/>
    <s v="SMB"/>
    <x v="1"/>
    <s v="Tablet"/>
    <n v="1"/>
    <n v="12116.39"/>
    <n v="7690.9"/>
    <n v="0.28000000000000003"/>
    <n v="1032.9007999999994"/>
  </r>
  <r>
    <s v="O06479"/>
    <s v="2025-02-22"/>
    <x v="3"/>
    <s v="Telangana"/>
    <s v="Consumer"/>
    <x v="0"/>
    <s v="Perfume"/>
    <n v="5"/>
    <n v="50691.64"/>
    <n v="28701.54"/>
    <n v="0.02"/>
    <n v="20976.267199999998"/>
  </r>
  <r>
    <s v="O06480"/>
    <s v="2025-06-23"/>
    <x v="4"/>
    <s v="Maharashtra"/>
    <s v="Corporate"/>
    <x v="0"/>
    <s v="Skincare"/>
    <n v="1"/>
    <n v="10511.08"/>
    <n v="6579.7"/>
    <n v="0.25"/>
    <n v="1303.6100000000001"/>
  </r>
  <r>
    <s v="O06481"/>
    <s v="2025-01-02"/>
    <x v="5"/>
    <s v="West Bengal"/>
    <s v="Corporate"/>
    <x v="0"/>
    <s v="Haircare"/>
    <n v="5"/>
    <n v="38458.629999999997"/>
    <n v="23792.63"/>
    <n v="0.13"/>
    <n v="9666.3780999999963"/>
  </r>
  <r>
    <s v="O06482"/>
    <s v="2025-05-07"/>
    <x v="7"/>
    <s v="Uttar Pradesh"/>
    <s v="Consumer"/>
    <x v="0"/>
    <s v="Makeup"/>
    <n v="2"/>
    <n v="2648.66"/>
    <n v="1684.18"/>
    <n v="0.17"/>
    <n v="514.20779999999979"/>
  </r>
  <r>
    <s v="O06483"/>
    <s v="2024-01-07"/>
    <x v="5"/>
    <s v="West Bengal"/>
    <s v="Consumer"/>
    <x v="0"/>
    <s v="Haircare"/>
    <n v="3"/>
    <n v="38693.910000000003"/>
    <n v="25855.24"/>
    <n v="7.0000000000000007E-2"/>
    <n v="10130.096300000001"/>
  </r>
  <r>
    <s v="O06484"/>
    <s v="2024-02-17"/>
    <x v="0"/>
    <s v="Karnataka"/>
    <s v="Consumer"/>
    <x v="1"/>
    <s v="Tablet"/>
    <n v="2"/>
    <n v="6773.93"/>
    <n v="5481.56"/>
    <n v="0.08"/>
    <n v="750.45559999999989"/>
  </r>
  <r>
    <s v="O06485"/>
    <s v="2024-07-16"/>
    <x v="6"/>
    <s v="Tamil Nadu"/>
    <s v="Corporate"/>
    <x v="0"/>
    <s v="Skincare"/>
    <n v="3"/>
    <n v="4943.22"/>
    <n v="2878.95"/>
    <n v="0.27"/>
    <n v="729.60060000000021"/>
  </r>
  <r>
    <s v="O06486"/>
    <s v="2025-03-31"/>
    <x v="1"/>
    <s v="Maharashtra"/>
    <s v="Corporate"/>
    <x v="3"/>
    <s v="Jeans"/>
    <n v="1"/>
    <n v="3335.29"/>
    <n v="2755.22"/>
    <n v="0.01"/>
    <n v="546.71710000000019"/>
  </r>
  <r>
    <s v="O06487"/>
    <s v="2025-01-14"/>
    <x v="3"/>
    <s v="Telangana"/>
    <s v="SMB"/>
    <x v="3"/>
    <s v="Shirt"/>
    <n v="5"/>
    <n v="21767.11"/>
    <n v="17862.310000000001"/>
    <n v="0.09"/>
    <n v="1945.7600999999993"/>
  </r>
  <r>
    <s v="O06488"/>
    <s v="2024-02-11"/>
    <x v="2"/>
    <s v="Delhi"/>
    <s v="SMB"/>
    <x v="2"/>
    <s v="Sofa"/>
    <n v="5"/>
    <n v="15559.53"/>
    <n v="9505.02"/>
    <n v="0.28999999999999998"/>
    <n v="1542.2463000000007"/>
  </r>
  <r>
    <s v="O06489"/>
    <s v="2024-04-09"/>
    <x v="1"/>
    <s v="Maharashtra"/>
    <s v="Consumer"/>
    <x v="0"/>
    <s v="Perfume"/>
    <n v="3"/>
    <n v="9813.23"/>
    <n v="8233.43"/>
    <n v="0.15"/>
    <n v="107.81549999999947"/>
  </r>
  <r>
    <s v="O06490"/>
    <s v="2025-05-18"/>
    <x v="5"/>
    <s v="West Bengal"/>
    <s v="SMB"/>
    <x v="0"/>
    <s v="Perfume"/>
    <n v="2"/>
    <n v="9126.69"/>
    <n v="6049.6"/>
    <n v="0.23"/>
    <n v="977.95129999999972"/>
  </r>
  <r>
    <s v="O06491"/>
    <s v="2025-04-11"/>
    <x v="2"/>
    <s v="Delhi"/>
    <s v="SMB"/>
    <x v="3"/>
    <s v="Jeans"/>
    <n v="5"/>
    <n v="61198.87"/>
    <n v="49700.33"/>
    <n v="0.19"/>
    <n v="-129.2453000000005"/>
  </r>
  <r>
    <s v="O06492"/>
    <s v="2024-11-09"/>
    <x v="6"/>
    <s v="Tamil Nadu"/>
    <s v="SMB"/>
    <x v="3"/>
    <s v="Shoes"/>
    <n v="1"/>
    <n v="12755.85"/>
    <n v="8267"/>
    <n v="0.22"/>
    <n v="1682.5630000000001"/>
  </r>
  <r>
    <s v="O06493"/>
    <s v="2024-06-11"/>
    <x v="6"/>
    <s v="Tamil Nadu"/>
    <s v="Corporate"/>
    <x v="0"/>
    <s v="Haircare"/>
    <n v="2"/>
    <n v="20727.650000000001"/>
    <n v="14877.71"/>
    <n v="0.11"/>
    <n v="3569.8985000000021"/>
  </r>
  <r>
    <s v="O06494"/>
    <s v="2025-05-04"/>
    <x v="6"/>
    <s v="Tamil Nadu"/>
    <s v="SMB"/>
    <x v="1"/>
    <s v="Phone"/>
    <n v="1"/>
    <n v="14449.96"/>
    <n v="11850.57"/>
    <n v="7.0000000000000007E-2"/>
    <n v="1587.8927999999994"/>
  </r>
  <r>
    <s v="O06495"/>
    <s v="2025-01-09"/>
    <x v="5"/>
    <s v="West Bengal"/>
    <s v="Consumer"/>
    <x v="1"/>
    <s v="Phone"/>
    <n v="1"/>
    <n v="3058.2"/>
    <n v="2031.25"/>
    <n v="0.09"/>
    <n v="751.71199999999976"/>
  </r>
  <r>
    <s v="O06496"/>
    <s v="2024-12-23"/>
    <x v="0"/>
    <s v="Karnataka"/>
    <s v="Corporate"/>
    <x v="2"/>
    <s v="Sofa"/>
    <n v="2"/>
    <n v="3849.84"/>
    <n v="3204.72"/>
    <n v="0.27"/>
    <n v="-394.33679999999981"/>
  </r>
  <r>
    <s v="O06497"/>
    <s v="2024-03-04"/>
    <x v="6"/>
    <s v="Tamil Nadu"/>
    <s v="SMB"/>
    <x v="0"/>
    <s v="Haircare"/>
    <n v="1"/>
    <n v="9616.5400000000009"/>
    <n v="5829.57"/>
    <n v="0.06"/>
    <n v="3209.9776000000011"/>
  </r>
  <r>
    <s v="O06498"/>
    <s v="2024-08-06"/>
    <x v="1"/>
    <s v="Maharashtra"/>
    <s v="Corporate"/>
    <x v="2"/>
    <s v="Lamp"/>
    <n v="5"/>
    <n v="73103.73"/>
    <n v="51347.41"/>
    <n v="0.14000000000000001"/>
    <n v="11521.797799999991"/>
  </r>
  <r>
    <s v="O06499"/>
    <s v="2025-03-18"/>
    <x v="5"/>
    <s v="West Bengal"/>
    <s v="Consumer"/>
    <x v="0"/>
    <s v="Skincare"/>
    <n v="4"/>
    <n v="31512.98"/>
    <n v="18592.36"/>
    <n v="0.18"/>
    <n v="7248.2835999999988"/>
  </r>
  <r>
    <s v="O06500"/>
    <s v="2025-01-16"/>
    <x v="1"/>
    <s v="Maharashtra"/>
    <s v="Corporate"/>
    <x v="1"/>
    <s v="Phone"/>
    <n v="1"/>
    <n v="10567.68"/>
    <n v="6784.45"/>
    <n v="0.17"/>
    <n v="1986.7244000000003"/>
  </r>
  <r>
    <s v="O06501"/>
    <s v="2025-02-28"/>
    <x v="3"/>
    <s v="Telangana"/>
    <s v="SMB"/>
    <x v="0"/>
    <s v="Skincare"/>
    <n v="3"/>
    <n v="10610.16"/>
    <n v="7298.16"/>
    <n v="0.09"/>
    <n v="2357.0855999999999"/>
  </r>
  <r>
    <s v="O06502"/>
    <s v="2024-07-20"/>
    <x v="1"/>
    <s v="Maharashtra"/>
    <s v="SMB"/>
    <x v="1"/>
    <s v="Headphones"/>
    <n v="2"/>
    <n v="1094.71"/>
    <n v="795.28"/>
    <n v="0.26"/>
    <n v="14.80540000000002"/>
  </r>
  <r>
    <s v="O06503"/>
    <s v="2025-04-06"/>
    <x v="3"/>
    <s v="Telangana"/>
    <s v="SMB"/>
    <x v="1"/>
    <s v="Headphones"/>
    <n v="3"/>
    <n v="18742.18"/>
    <n v="12517.47"/>
    <n v="0.28999999999999998"/>
    <n v="789.47780000000148"/>
  </r>
  <r>
    <s v="O06504"/>
    <s v="2025-02-05"/>
    <x v="5"/>
    <s v="West Bengal"/>
    <s v="Consumer"/>
    <x v="1"/>
    <s v="Headphones"/>
    <n v="3"/>
    <n v="17738.96"/>
    <n v="12532.3"/>
    <n v="0.15"/>
    <n v="2545.8160000000003"/>
  </r>
  <r>
    <s v="O06505"/>
    <s v="2024-02-17"/>
    <x v="3"/>
    <s v="Telangana"/>
    <s v="Corporate"/>
    <x v="3"/>
    <s v="Jacket"/>
    <n v="5"/>
    <n v="14091.63"/>
    <n v="8628.11"/>
    <n v="0.23"/>
    <n v="2222.4450999999985"/>
  </r>
  <r>
    <s v="O06506"/>
    <s v="2024-11-04"/>
    <x v="3"/>
    <s v="Telangana"/>
    <s v="SMB"/>
    <x v="0"/>
    <s v="Haircare"/>
    <n v="5"/>
    <n v="55437.58"/>
    <n v="31986.45"/>
    <n v="0.17"/>
    <n v="14026.741400000001"/>
  </r>
  <r>
    <s v="O06507"/>
    <s v="2024-11-21"/>
    <x v="3"/>
    <s v="Telangana"/>
    <s v="Consumer"/>
    <x v="0"/>
    <s v="Haircare"/>
    <n v="1"/>
    <n v="9166.9500000000007"/>
    <n v="6376.13"/>
    <n v="0.24"/>
    <n v="590.75200000000041"/>
  </r>
  <r>
    <s v="O06508"/>
    <s v="2025-02-05"/>
    <x v="5"/>
    <s v="West Bengal"/>
    <s v="SMB"/>
    <x v="2"/>
    <s v="Chair"/>
    <n v="2"/>
    <n v="23995.8"/>
    <n v="18878.849999999999"/>
    <n v="7.0000000000000007E-2"/>
    <n v="3437.2440000000006"/>
  </r>
  <r>
    <s v="O06509"/>
    <s v="2025-02-03"/>
    <x v="3"/>
    <s v="Telangana"/>
    <s v="Consumer"/>
    <x v="0"/>
    <s v="Makeup"/>
    <n v="4"/>
    <n v="26231.95"/>
    <n v="18954.240000000002"/>
    <n v="0.15"/>
    <n v="3342.9174999999991"/>
  </r>
  <r>
    <s v="O06510"/>
    <s v="2025-06-05"/>
    <x v="3"/>
    <s v="Telangana"/>
    <s v="Consumer"/>
    <x v="0"/>
    <s v="Makeup"/>
    <n v="4"/>
    <n v="16580.259999999998"/>
    <n v="11318.35"/>
    <n v="0.23"/>
    <n v="1448.4501999999984"/>
  </r>
  <r>
    <s v="O06511"/>
    <s v="2024-05-01"/>
    <x v="3"/>
    <s v="Telangana"/>
    <s v="Corporate"/>
    <x v="2"/>
    <s v="Lamp"/>
    <n v="1"/>
    <n v="3666.18"/>
    <n v="2156.25"/>
    <n v="0.14000000000000001"/>
    <n v="996.66479999999979"/>
  </r>
  <r>
    <s v="O06512"/>
    <s v="2024-10-14"/>
    <x v="4"/>
    <s v="Maharashtra"/>
    <s v="SMB"/>
    <x v="0"/>
    <s v="Skincare"/>
    <n v="4"/>
    <n v="45382.879999999997"/>
    <n v="34058.44"/>
    <n v="0.06"/>
    <n v="8601.4671999999955"/>
  </r>
  <r>
    <s v="O06513"/>
    <s v="2024-01-11"/>
    <x v="1"/>
    <s v="Maharashtra"/>
    <s v="Consumer"/>
    <x v="2"/>
    <s v="Chair"/>
    <n v="2"/>
    <n v="8653.5499999999993"/>
    <n v="4790.83"/>
    <n v="0.12"/>
    <n v="2824.2939999999994"/>
  </r>
  <r>
    <s v="O06514"/>
    <s v="2025-04-25"/>
    <x v="1"/>
    <s v="Maharashtra"/>
    <s v="SMB"/>
    <x v="3"/>
    <s v="Shirt"/>
    <n v="2"/>
    <n v="8437.35"/>
    <n v="6309.36"/>
    <n v="0.15"/>
    <n v="862.38750000000073"/>
  </r>
  <r>
    <s v="O06515"/>
    <s v="2024-04-25"/>
    <x v="4"/>
    <s v="Maharashtra"/>
    <s v="SMB"/>
    <x v="1"/>
    <s v="Laptop"/>
    <n v="5"/>
    <n v="33427.96"/>
    <n v="22405.13"/>
    <n v="0.21"/>
    <n v="4002.9583999999986"/>
  </r>
  <r>
    <s v="O06516"/>
    <s v="2024-09-16"/>
    <x v="7"/>
    <s v="Uttar Pradesh"/>
    <s v="SMB"/>
    <x v="1"/>
    <s v="Phone"/>
    <n v="2"/>
    <n v="24944.79"/>
    <n v="19369.48"/>
    <n v="0.19"/>
    <n v="835.79990000000089"/>
  </r>
  <r>
    <s v="O06517"/>
    <s v="2025-05-02"/>
    <x v="0"/>
    <s v="Karnataka"/>
    <s v="Consumer"/>
    <x v="1"/>
    <s v="Phone"/>
    <n v="1"/>
    <n v="10218.780000000001"/>
    <n v="7426.45"/>
    <n v="0.3"/>
    <n v="-273.30399999999918"/>
  </r>
  <r>
    <s v="O06518"/>
    <s v="2024-12-27"/>
    <x v="1"/>
    <s v="Maharashtra"/>
    <s v="Consumer"/>
    <x v="1"/>
    <s v="Tablet"/>
    <n v="3"/>
    <n v="29144.93"/>
    <n v="19352.66"/>
    <n v="0.03"/>
    <n v="8917.9220999999998"/>
  </r>
  <r>
    <s v="O06519"/>
    <s v="2025-05-26"/>
    <x v="1"/>
    <s v="Maharashtra"/>
    <s v="Consumer"/>
    <x v="0"/>
    <s v="Makeup"/>
    <n v="2"/>
    <n v="23862.74"/>
    <n v="17627.59"/>
    <n v="0.13"/>
    <n v="3132.9938000000011"/>
  </r>
  <r>
    <s v="O06520"/>
    <s v="2024-12-13"/>
    <x v="5"/>
    <s v="West Bengal"/>
    <s v="Corporate"/>
    <x v="2"/>
    <s v="Lamp"/>
    <n v="5"/>
    <n v="53296.41"/>
    <n v="42634.21"/>
    <n v="0.28999999999999998"/>
    <n v="-4793.7588999999953"/>
  </r>
  <r>
    <s v="O06521"/>
    <s v="2024-06-08"/>
    <x v="2"/>
    <s v="Delhi"/>
    <s v="Consumer"/>
    <x v="1"/>
    <s v="Phone"/>
    <n v="4"/>
    <n v="59732.89"/>
    <n v="35652.589999999997"/>
    <n v="0.16"/>
    <n v="14523.037600000003"/>
  </r>
  <r>
    <s v="O06522"/>
    <s v="2024-03-14"/>
    <x v="5"/>
    <s v="West Bengal"/>
    <s v="Consumer"/>
    <x v="0"/>
    <s v="Haircare"/>
    <n v="1"/>
    <n v="14654.39"/>
    <n v="9405.51"/>
    <n v="0.23"/>
    <n v="1878.3702999999991"/>
  </r>
  <r>
    <s v="O06523"/>
    <s v="2024-12-22"/>
    <x v="7"/>
    <s v="Uttar Pradesh"/>
    <s v="Corporate"/>
    <x v="0"/>
    <s v="Haircare"/>
    <n v="3"/>
    <n v="25589.84"/>
    <n v="18780.38"/>
    <n v="0.2"/>
    <n v="1691.4919999999984"/>
  </r>
  <r>
    <s v="O06524"/>
    <s v="2024-10-09"/>
    <x v="2"/>
    <s v="Delhi"/>
    <s v="SMB"/>
    <x v="3"/>
    <s v="Jacket"/>
    <n v="2"/>
    <n v="21924.1"/>
    <n v="14682.19"/>
    <n v="0.13"/>
    <n v="4391.7769999999982"/>
  </r>
  <r>
    <s v="O06525"/>
    <s v="2024-05-24"/>
    <x v="2"/>
    <s v="Delhi"/>
    <s v="SMB"/>
    <x v="3"/>
    <s v="Jeans"/>
    <n v="1"/>
    <n v="9966.59"/>
    <n v="7795.34"/>
    <n v="0.21"/>
    <n v="78.266099999999824"/>
  </r>
  <r>
    <s v="O06526"/>
    <s v="2025-01-06"/>
    <x v="3"/>
    <s v="Telangana"/>
    <s v="SMB"/>
    <x v="0"/>
    <s v="Perfume"/>
    <n v="4"/>
    <n v="34588.629999999997"/>
    <n v="27155.66"/>
    <n v="0.23"/>
    <n v="-522.41490000000249"/>
  </r>
  <r>
    <s v="O06527"/>
    <s v="2024-06-25"/>
    <x v="5"/>
    <s v="West Bengal"/>
    <s v="Consumer"/>
    <x v="3"/>
    <s v="Shoes"/>
    <n v="2"/>
    <n v="13822.77"/>
    <n v="10371.9"/>
    <n v="0.24"/>
    <n v="133.4052000000006"/>
  </r>
  <r>
    <s v="O06528"/>
    <s v="2024-06-29"/>
    <x v="3"/>
    <s v="Telangana"/>
    <s v="SMB"/>
    <x v="1"/>
    <s v="Headphones"/>
    <n v="4"/>
    <n v="9266.4599999999991"/>
    <n v="7261.18"/>
    <n v="0.14000000000000001"/>
    <n v="707.97559999999885"/>
  </r>
  <r>
    <s v="O06529"/>
    <s v="2024-12-15"/>
    <x v="1"/>
    <s v="Maharashtra"/>
    <s v="Corporate"/>
    <x v="3"/>
    <s v="Jeans"/>
    <n v="4"/>
    <n v="37310.15"/>
    <n v="25952.639999999999"/>
    <n v="0.02"/>
    <n v="10611.307000000003"/>
  </r>
  <r>
    <s v="O06530"/>
    <s v="2025-03-10"/>
    <x v="4"/>
    <s v="Maharashtra"/>
    <s v="Consumer"/>
    <x v="0"/>
    <s v="Makeup"/>
    <n v="3"/>
    <n v="17405.37"/>
    <n v="12338.83"/>
    <n v="0.22"/>
    <n v="1237.3585999999991"/>
  </r>
  <r>
    <s v="O06531"/>
    <s v="2024-11-30"/>
    <x v="0"/>
    <s v="Karnataka"/>
    <s v="Consumer"/>
    <x v="1"/>
    <s v="Laptop"/>
    <n v="5"/>
    <n v="54905.11"/>
    <n v="39902.5"/>
    <n v="0.04"/>
    <n v="12806.4056"/>
  </r>
  <r>
    <s v="O06532"/>
    <s v="2025-02-05"/>
    <x v="2"/>
    <s v="Delhi"/>
    <s v="Consumer"/>
    <x v="1"/>
    <s v="Laptop"/>
    <n v="3"/>
    <n v="29644.6"/>
    <n v="24698.79"/>
    <n v="0.02"/>
    <n v="4352.9179999999978"/>
  </r>
  <r>
    <s v="O06533"/>
    <s v="2024-04-17"/>
    <x v="7"/>
    <s v="Uttar Pradesh"/>
    <s v="SMB"/>
    <x v="2"/>
    <s v="Sofa"/>
    <n v="4"/>
    <n v="40569.97"/>
    <n v="25045.71"/>
    <n v="0.08"/>
    <n v="12278.662400000001"/>
  </r>
  <r>
    <s v="O06534"/>
    <s v="2025-04-18"/>
    <x v="5"/>
    <s v="West Bengal"/>
    <s v="Consumer"/>
    <x v="2"/>
    <s v="Table"/>
    <n v="5"/>
    <n v="45978.559999999998"/>
    <n v="29920.28"/>
    <n v="0.24"/>
    <n v="5023.4256000000005"/>
  </r>
  <r>
    <s v="O06535"/>
    <s v="2025-03-02"/>
    <x v="6"/>
    <s v="Tamil Nadu"/>
    <s v="Consumer"/>
    <x v="1"/>
    <s v="Laptop"/>
    <n v="1"/>
    <n v="10415.66"/>
    <n v="7595.03"/>
    <n v="0.24"/>
    <n v="320.8716000000004"/>
  </r>
  <r>
    <s v="O06536"/>
    <s v="2025-06-09"/>
    <x v="3"/>
    <s v="Telangana"/>
    <s v="SMB"/>
    <x v="0"/>
    <s v="Perfume"/>
    <n v="1"/>
    <n v="14522.2"/>
    <n v="11440.2"/>
    <n v="0.27"/>
    <n v="-838.9940000000006"/>
  </r>
  <r>
    <s v="O06537"/>
    <s v="2025-05-29"/>
    <x v="6"/>
    <s v="Tamil Nadu"/>
    <s v="Corporate"/>
    <x v="1"/>
    <s v="Tablet"/>
    <n v="5"/>
    <n v="10802.17"/>
    <n v="6782.67"/>
    <n v="0.1"/>
    <n v="2939.2829999999999"/>
  </r>
  <r>
    <s v="O06538"/>
    <s v="2024-09-13"/>
    <x v="3"/>
    <s v="Telangana"/>
    <s v="Corporate"/>
    <x v="2"/>
    <s v="Chair"/>
    <n v="4"/>
    <n v="9382.92"/>
    <n v="6363.75"/>
    <n v="0.26"/>
    <n v="579.61079999999993"/>
  </r>
  <r>
    <s v="O06539"/>
    <s v="2024-11-24"/>
    <x v="6"/>
    <s v="Tamil Nadu"/>
    <s v="SMB"/>
    <x v="2"/>
    <s v="Lamp"/>
    <n v="2"/>
    <n v="17663.27"/>
    <n v="13720.17"/>
    <n v="0.13"/>
    <n v="1646.8749000000003"/>
  </r>
  <r>
    <s v="O06540"/>
    <s v="2024-03-02"/>
    <x v="0"/>
    <s v="Karnataka"/>
    <s v="Consumer"/>
    <x v="2"/>
    <s v="Lamp"/>
    <n v="3"/>
    <n v="29867.57"/>
    <n v="20889.150000000001"/>
    <n v="0.02"/>
    <n v="8381.0685999999987"/>
  </r>
  <r>
    <s v="O06541"/>
    <s v="2024-10-28"/>
    <x v="6"/>
    <s v="Tamil Nadu"/>
    <s v="SMB"/>
    <x v="2"/>
    <s v="Lamp"/>
    <n v="2"/>
    <n v="9432.52"/>
    <n v="7415.95"/>
    <n v="0.15"/>
    <n v="601.69200000000069"/>
  </r>
  <r>
    <s v="O06542"/>
    <s v="2024-09-14"/>
    <x v="4"/>
    <s v="Maharashtra"/>
    <s v="Corporate"/>
    <x v="2"/>
    <s v="Chair"/>
    <n v="4"/>
    <n v="12907.34"/>
    <n v="7762.57"/>
    <n v="0.01"/>
    <n v="5015.6966000000002"/>
  </r>
  <r>
    <s v="O06543"/>
    <s v="2025-03-08"/>
    <x v="2"/>
    <s v="Delhi"/>
    <s v="SMB"/>
    <x v="3"/>
    <s v="Shirt"/>
    <n v="1"/>
    <n v="11486.56"/>
    <n v="9359.93"/>
    <n v="0.19"/>
    <n v="-55.816400000000613"/>
  </r>
  <r>
    <s v="O06544"/>
    <s v="2024-09-19"/>
    <x v="5"/>
    <s v="West Bengal"/>
    <s v="Corporate"/>
    <x v="2"/>
    <s v="Lamp"/>
    <n v="2"/>
    <n v="27785.4"/>
    <n v="22517.96"/>
    <n v="0.12"/>
    <n v="1933.1920000000023"/>
  </r>
  <r>
    <s v="O06545"/>
    <s v="2025-05-02"/>
    <x v="5"/>
    <s v="West Bengal"/>
    <s v="Corporate"/>
    <x v="3"/>
    <s v="Jacket"/>
    <n v="4"/>
    <n v="35388.71"/>
    <n v="29080.32"/>
    <n v="0.01"/>
    <n v="5954.5028999999995"/>
  </r>
  <r>
    <s v="O06546"/>
    <s v="2024-06-14"/>
    <x v="5"/>
    <s v="West Bengal"/>
    <s v="Consumer"/>
    <x v="1"/>
    <s v="Headphones"/>
    <n v="5"/>
    <n v="19352.71"/>
    <n v="15045.13"/>
    <n v="0.1"/>
    <n v="2372.3090000000002"/>
  </r>
  <r>
    <s v="O06547"/>
    <s v="2025-01-16"/>
    <x v="7"/>
    <s v="Uttar Pradesh"/>
    <s v="Corporate"/>
    <x v="2"/>
    <s v="Table"/>
    <n v="4"/>
    <n v="11572.37"/>
    <n v="8175.21"/>
    <n v="0.02"/>
    <n v="3165.7126000000007"/>
  </r>
  <r>
    <s v="O06548"/>
    <s v="2025-01-04"/>
    <x v="1"/>
    <s v="Maharashtra"/>
    <s v="Corporate"/>
    <x v="3"/>
    <s v="Jeans"/>
    <n v="4"/>
    <n v="42566.49"/>
    <n v="24222.11"/>
    <n v="0.15"/>
    <n v="11959.406499999997"/>
  </r>
  <r>
    <s v="O06549"/>
    <s v="2024-04-03"/>
    <x v="1"/>
    <s v="Maharashtra"/>
    <s v="SMB"/>
    <x v="2"/>
    <s v="Table"/>
    <n v="3"/>
    <n v="10691.49"/>
    <n v="6149.84"/>
    <n v="0.3"/>
    <n v="1334.203"/>
  </r>
  <r>
    <s v="O06550"/>
    <s v="2024-02-09"/>
    <x v="3"/>
    <s v="Telangana"/>
    <s v="Corporate"/>
    <x v="2"/>
    <s v="Chair"/>
    <n v="1"/>
    <n v="10817.26"/>
    <n v="7091.49"/>
    <n v="0.18"/>
    <n v="1778.6632000000004"/>
  </r>
  <r>
    <s v="O06551"/>
    <s v="2024-09-11"/>
    <x v="6"/>
    <s v="Tamil Nadu"/>
    <s v="Corporate"/>
    <x v="3"/>
    <s v="Shirt"/>
    <n v="2"/>
    <n v="5447.65"/>
    <n v="4255.5600000000004"/>
    <n v="0.12"/>
    <n v="538.37199999999928"/>
  </r>
  <r>
    <s v="O06552"/>
    <s v="2024-12-24"/>
    <x v="5"/>
    <s v="West Bengal"/>
    <s v="Corporate"/>
    <x v="1"/>
    <s v="Phone"/>
    <n v="5"/>
    <n v="21013.99"/>
    <n v="14088.44"/>
    <n v="0.15"/>
    <n v="3773.451500000001"/>
  </r>
  <r>
    <s v="O06553"/>
    <s v="2025-05-13"/>
    <x v="4"/>
    <s v="Maharashtra"/>
    <s v="Corporate"/>
    <x v="3"/>
    <s v="Jeans"/>
    <n v="1"/>
    <n v="4962.04"/>
    <n v="3800.67"/>
    <n v="0.11"/>
    <n v="615.54559999999992"/>
  </r>
  <r>
    <s v="O06554"/>
    <s v="2025-06-09"/>
    <x v="5"/>
    <s v="West Bengal"/>
    <s v="Consumer"/>
    <x v="2"/>
    <s v="Chair"/>
    <n v="1"/>
    <n v="1414.18"/>
    <n v="1101.94"/>
    <n v="0.24"/>
    <n v="-27.163200000000018"/>
  </r>
  <r>
    <s v="O06555"/>
    <s v="2025-05-15"/>
    <x v="5"/>
    <s v="West Bengal"/>
    <s v="Consumer"/>
    <x v="3"/>
    <s v="Shoes"/>
    <n v="2"/>
    <n v="3006.99"/>
    <n v="2057.29"/>
    <n v="0.13"/>
    <n v="558.79129999999986"/>
  </r>
  <r>
    <s v="O06556"/>
    <s v="2024-05-03"/>
    <x v="4"/>
    <s v="Maharashtra"/>
    <s v="Corporate"/>
    <x v="2"/>
    <s v="Table"/>
    <n v="5"/>
    <n v="11037.57"/>
    <n v="9136.5499999999993"/>
    <n v="0.15"/>
    <n v="245.38450000000057"/>
  </r>
  <r>
    <s v="O06557"/>
    <s v="2024-10-12"/>
    <x v="6"/>
    <s v="Tamil Nadu"/>
    <s v="Consumer"/>
    <x v="2"/>
    <s v="Sofa"/>
    <n v="2"/>
    <n v="29582.32"/>
    <n v="23279.01"/>
    <n v="0.11"/>
    <n v="3049.2548000000015"/>
  </r>
  <r>
    <s v="O06558"/>
    <s v="2024-12-12"/>
    <x v="7"/>
    <s v="Uttar Pradesh"/>
    <s v="Corporate"/>
    <x v="2"/>
    <s v="Chair"/>
    <n v="5"/>
    <n v="69000.600000000006"/>
    <n v="47860.1"/>
    <n v="0.27"/>
    <n v="2510.3380000000034"/>
  </r>
  <r>
    <s v="O06559"/>
    <s v="2024-10-12"/>
    <x v="0"/>
    <s v="Karnataka"/>
    <s v="SMB"/>
    <x v="2"/>
    <s v="Lamp"/>
    <n v="2"/>
    <n v="25979.02"/>
    <n v="16554.95"/>
    <n v="0.26"/>
    <n v="2669.5247999999992"/>
  </r>
  <r>
    <s v="O06560"/>
    <s v="2024-10-17"/>
    <x v="5"/>
    <s v="West Bengal"/>
    <s v="Corporate"/>
    <x v="2"/>
    <s v="Sofa"/>
    <n v="4"/>
    <n v="23156.54"/>
    <n v="12999.21"/>
    <n v="0.26"/>
    <n v="4136.6296000000011"/>
  </r>
  <r>
    <s v="O06561"/>
    <s v="2025-02-10"/>
    <x v="4"/>
    <s v="Maharashtra"/>
    <s v="Corporate"/>
    <x v="0"/>
    <s v="Haircare"/>
    <n v="3"/>
    <n v="2413.86"/>
    <n v="1349.32"/>
    <n v="0.12"/>
    <n v="774.87680000000023"/>
  </r>
  <r>
    <s v="O06562"/>
    <s v="2025-06-01"/>
    <x v="4"/>
    <s v="Maharashtra"/>
    <s v="Corporate"/>
    <x v="3"/>
    <s v="Shirt"/>
    <n v="1"/>
    <n v="701.84"/>
    <n v="412.01"/>
    <n v="0.03"/>
    <n v="268.77480000000003"/>
  </r>
  <r>
    <s v="O06563"/>
    <s v="2024-02-19"/>
    <x v="1"/>
    <s v="Maharashtra"/>
    <s v="Corporate"/>
    <x v="0"/>
    <s v="Skincare"/>
    <n v="5"/>
    <n v="9562.6"/>
    <n v="6118.49"/>
    <n v="0.03"/>
    <n v="3157.2320000000004"/>
  </r>
  <r>
    <s v="O06564"/>
    <s v="2025-03-03"/>
    <x v="6"/>
    <s v="Tamil Nadu"/>
    <s v="Consumer"/>
    <x v="0"/>
    <s v="Makeup"/>
    <n v="5"/>
    <n v="26177.360000000001"/>
    <n v="20404.23"/>
    <n v="0.13"/>
    <n v="2370.0732000000007"/>
  </r>
  <r>
    <s v="O06565"/>
    <s v="2025-03-26"/>
    <x v="7"/>
    <s v="Uttar Pradesh"/>
    <s v="Corporate"/>
    <x v="0"/>
    <s v="Skincare"/>
    <n v="5"/>
    <n v="62453.64"/>
    <n v="35322.67"/>
    <n v="0.23"/>
    <n v="12766.632800000001"/>
  </r>
  <r>
    <s v="O06566"/>
    <s v="2024-05-07"/>
    <x v="5"/>
    <s v="West Bengal"/>
    <s v="Consumer"/>
    <x v="3"/>
    <s v="Shoes"/>
    <n v="4"/>
    <n v="48751.14"/>
    <n v="34223.51"/>
    <n v="0.15"/>
    <n v="7214.958999999998"/>
  </r>
  <r>
    <s v="O06567"/>
    <s v="2025-01-15"/>
    <x v="1"/>
    <s v="Maharashtra"/>
    <s v="SMB"/>
    <x v="3"/>
    <s v="Shoes"/>
    <n v="5"/>
    <n v="52146.39"/>
    <n v="34852.449999999997"/>
    <n v="0.19"/>
    <n v="7386.1259000000027"/>
  </r>
  <r>
    <s v="O06568"/>
    <s v="2024-02-05"/>
    <x v="7"/>
    <s v="Uttar Pradesh"/>
    <s v="Consumer"/>
    <x v="2"/>
    <s v="Lamp"/>
    <n v="5"/>
    <n v="62986.49"/>
    <n v="51258.04"/>
    <n v="0.1"/>
    <n v="5429.8009999999967"/>
  </r>
  <r>
    <s v="O06569"/>
    <s v="2025-06-09"/>
    <x v="6"/>
    <s v="Tamil Nadu"/>
    <s v="Corporate"/>
    <x v="2"/>
    <s v="Lamp"/>
    <n v="4"/>
    <n v="4737.8100000000004"/>
    <n v="3370.07"/>
    <n v="0.11"/>
    <n v="846.58090000000016"/>
  </r>
  <r>
    <s v="O06570"/>
    <s v="2024-01-28"/>
    <x v="3"/>
    <s v="Telangana"/>
    <s v="SMB"/>
    <x v="0"/>
    <s v="Skincare"/>
    <n v="3"/>
    <n v="18304.05"/>
    <n v="14075.04"/>
    <n v="0.02"/>
    <n v="3862.9289999999983"/>
  </r>
  <r>
    <s v="O06571"/>
    <s v="2024-02-15"/>
    <x v="4"/>
    <s v="Maharashtra"/>
    <s v="SMB"/>
    <x v="0"/>
    <s v="Perfume"/>
    <n v="2"/>
    <n v="18365.400000000001"/>
    <n v="10814.43"/>
    <n v="0.23"/>
    <n v="3326.9280000000008"/>
  </r>
  <r>
    <s v="O06572"/>
    <s v="2024-01-18"/>
    <x v="2"/>
    <s v="Delhi"/>
    <s v="Corporate"/>
    <x v="0"/>
    <s v="Skincare"/>
    <n v="5"/>
    <n v="70119.789999999994"/>
    <n v="55240.19"/>
    <n v="0.14000000000000001"/>
    <n v="5062.8293999999914"/>
  </r>
  <r>
    <s v="O06573"/>
    <s v="2024-06-19"/>
    <x v="3"/>
    <s v="Telangana"/>
    <s v="SMB"/>
    <x v="0"/>
    <s v="Makeup"/>
    <n v="4"/>
    <n v="13998.71"/>
    <n v="9282.33"/>
    <n v="0.05"/>
    <n v="4016.4444999999992"/>
  </r>
  <r>
    <s v="O06574"/>
    <s v="2025-01-27"/>
    <x v="1"/>
    <s v="Maharashtra"/>
    <s v="Consumer"/>
    <x v="0"/>
    <s v="Haircare"/>
    <n v="4"/>
    <n v="44872.160000000003"/>
    <n v="34009.39"/>
    <n v="0.28999999999999998"/>
    <n v="-2150.1563999999962"/>
  </r>
  <r>
    <s v="O06575"/>
    <s v="2024-10-11"/>
    <x v="6"/>
    <s v="Tamil Nadu"/>
    <s v="Consumer"/>
    <x v="3"/>
    <s v="Shirt"/>
    <n v="4"/>
    <n v="22169.23"/>
    <n v="15780.79"/>
    <n v="0.12"/>
    <n v="3728.1323999999991"/>
  </r>
  <r>
    <s v="O06576"/>
    <s v="2024-01-26"/>
    <x v="4"/>
    <s v="Maharashtra"/>
    <s v="Corporate"/>
    <x v="3"/>
    <s v="Shoes"/>
    <n v="4"/>
    <n v="34566.980000000003"/>
    <n v="26839.19"/>
    <n v="0.21"/>
    <n v="468.7242000000042"/>
  </r>
  <r>
    <s v="O06577"/>
    <s v="2025-03-01"/>
    <x v="4"/>
    <s v="Maharashtra"/>
    <s v="SMB"/>
    <x v="1"/>
    <s v="Headphones"/>
    <n v="2"/>
    <n v="9517.07"/>
    <n v="6594.12"/>
    <n v="0.24"/>
    <n v="638.85320000000002"/>
  </r>
  <r>
    <s v="O06578"/>
    <s v="2024-11-08"/>
    <x v="0"/>
    <s v="Karnataka"/>
    <s v="SMB"/>
    <x v="1"/>
    <s v="Headphones"/>
    <n v="3"/>
    <n v="3782.92"/>
    <n v="2137.52"/>
    <n v="0.21"/>
    <n v="850.98680000000013"/>
  </r>
  <r>
    <s v="O06579"/>
    <s v="2024-12-02"/>
    <x v="0"/>
    <s v="Karnataka"/>
    <s v="Corporate"/>
    <x v="0"/>
    <s v="Skincare"/>
    <n v="5"/>
    <n v="19529.88"/>
    <n v="11778.88"/>
    <n v="0.12"/>
    <n v="5407.4144000000015"/>
  </r>
  <r>
    <s v="O06580"/>
    <s v="2024-11-21"/>
    <x v="0"/>
    <s v="Karnataka"/>
    <s v="SMB"/>
    <x v="3"/>
    <s v="Shoes"/>
    <n v="3"/>
    <n v="37511.56"/>
    <n v="26798.66"/>
    <n v="0.01"/>
    <n v="10337.784399999999"/>
  </r>
  <r>
    <s v="O06581"/>
    <s v="2024-07-01"/>
    <x v="1"/>
    <s v="Maharashtra"/>
    <s v="Corporate"/>
    <x v="3"/>
    <s v="Shirt"/>
    <n v="2"/>
    <n v="28164.7"/>
    <n v="21401.99"/>
    <n v="0.15"/>
    <n v="2538.0049999999992"/>
  </r>
  <r>
    <s v="O06582"/>
    <s v="2024-04-24"/>
    <x v="1"/>
    <s v="Maharashtra"/>
    <s v="SMB"/>
    <x v="0"/>
    <s v="Haircare"/>
    <n v="4"/>
    <n v="55901.16"/>
    <n v="34974.410000000003"/>
    <n v="0.23"/>
    <n v="8069.4831999999988"/>
  </r>
  <r>
    <s v="O06583"/>
    <s v="2024-12-24"/>
    <x v="6"/>
    <s v="Tamil Nadu"/>
    <s v="Corporate"/>
    <x v="2"/>
    <s v="Lamp"/>
    <n v="5"/>
    <n v="12605.04"/>
    <n v="9439.2000000000007"/>
    <n v="0.18"/>
    <n v="896.93280000000004"/>
  </r>
  <r>
    <s v="O06584"/>
    <s v="2024-07-26"/>
    <x v="1"/>
    <s v="Maharashtra"/>
    <s v="Consumer"/>
    <x v="0"/>
    <s v="Makeup"/>
    <n v="1"/>
    <n v="13205.1"/>
    <n v="8964.42"/>
    <n v="0.21"/>
    <n v="1467.6090000000004"/>
  </r>
  <r>
    <s v="O06585"/>
    <s v="2024-01-25"/>
    <x v="2"/>
    <s v="Delhi"/>
    <s v="Consumer"/>
    <x v="1"/>
    <s v="Tablet"/>
    <n v="5"/>
    <n v="61301.87"/>
    <n v="45295.72"/>
    <n v="0.03"/>
    <n v="14167.093900000002"/>
  </r>
  <r>
    <s v="O06586"/>
    <s v="2025-02-02"/>
    <x v="6"/>
    <s v="Tamil Nadu"/>
    <s v="Corporate"/>
    <x v="1"/>
    <s v="Tablet"/>
    <n v="1"/>
    <n v="12096.37"/>
    <n v="9355.6200000000008"/>
    <n v="0.27"/>
    <n v="-525.26990000000023"/>
  </r>
  <r>
    <s v="O06587"/>
    <s v="2025-02-08"/>
    <x v="3"/>
    <s v="Telangana"/>
    <s v="Corporate"/>
    <x v="1"/>
    <s v="Phone"/>
    <n v="4"/>
    <n v="3352.49"/>
    <n v="2241.42"/>
    <n v="0.08"/>
    <n v="842.87079999999969"/>
  </r>
  <r>
    <s v="O06588"/>
    <s v="2025-04-01"/>
    <x v="5"/>
    <s v="West Bengal"/>
    <s v="Corporate"/>
    <x v="3"/>
    <s v="Jeans"/>
    <n v="4"/>
    <n v="9152.5400000000009"/>
    <n v="5261.39"/>
    <n v="0.22"/>
    <n v="1877.5912000000003"/>
  </r>
  <r>
    <s v="O06589"/>
    <s v="2024-07-03"/>
    <x v="4"/>
    <s v="Maharashtra"/>
    <s v="Consumer"/>
    <x v="1"/>
    <s v="Headphones"/>
    <n v="4"/>
    <n v="31443.77"/>
    <n v="18812.669999999998"/>
    <n v="0.18"/>
    <n v="6971.2214000000022"/>
  </r>
  <r>
    <s v="O06590"/>
    <s v="2024-05-23"/>
    <x v="4"/>
    <s v="Maharashtra"/>
    <s v="Consumer"/>
    <x v="0"/>
    <s v="Makeup"/>
    <n v="1"/>
    <n v="4619.3100000000004"/>
    <n v="2973.32"/>
    <n v="0.12"/>
    <n v="1091.6728000000003"/>
  </r>
  <r>
    <s v="O06591"/>
    <s v="2024-02-02"/>
    <x v="0"/>
    <s v="Karnataka"/>
    <s v="Consumer"/>
    <x v="2"/>
    <s v="Table"/>
    <n v="1"/>
    <n v="11572.13"/>
    <n v="7093.31"/>
    <n v="0.16"/>
    <n v="2627.279199999999"/>
  </r>
  <r>
    <s v="O06592"/>
    <s v="2024-05-14"/>
    <x v="2"/>
    <s v="Delhi"/>
    <s v="SMB"/>
    <x v="2"/>
    <s v="Lamp"/>
    <n v="1"/>
    <n v="5302.39"/>
    <n v="3690.28"/>
    <n v="0.27"/>
    <n v="180.46469999999999"/>
  </r>
  <r>
    <s v="O06593"/>
    <s v="2025-05-08"/>
    <x v="3"/>
    <s v="Telangana"/>
    <s v="SMB"/>
    <x v="2"/>
    <s v="Lamp"/>
    <n v="3"/>
    <n v="11051.49"/>
    <n v="8278.34"/>
    <n v="0.06"/>
    <n v="2110.0605999999998"/>
  </r>
  <r>
    <s v="O06594"/>
    <s v="2024-06-13"/>
    <x v="0"/>
    <s v="Karnataka"/>
    <s v="SMB"/>
    <x v="0"/>
    <s v="Skincare"/>
    <n v="1"/>
    <n v="7729.96"/>
    <n v="4349.9399999999996"/>
    <n v="0.1"/>
    <n v="2607.0240000000003"/>
  </r>
  <r>
    <s v="O06595"/>
    <s v="2024-01-07"/>
    <x v="2"/>
    <s v="Delhi"/>
    <s v="SMB"/>
    <x v="3"/>
    <s v="Shoes"/>
    <n v="5"/>
    <n v="57524.37"/>
    <n v="36407.81"/>
    <n v="0.26"/>
    <n v="6160.2238000000034"/>
  </r>
  <r>
    <s v="O06596"/>
    <s v="2025-05-30"/>
    <x v="5"/>
    <s v="West Bengal"/>
    <s v="Consumer"/>
    <x v="0"/>
    <s v="Haircare"/>
    <n v="3"/>
    <n v="22272.14"/>
    <n v="16645.349999999999"/>
    <n v="0.21"/>
    <n v="949.64060000000154"/>
  </r>
  <r>
    <s v="O06597"/>
    <s v="2024-12-19"/>
    <x v="7"/>
    <s v="Uttar Pradesh"/>
    <s v="SMB"/>
    <x v="2"/>
    <s v="Sofa"/>
    <n v="4"/>
    <n v="18750.96"/>
    <n v="10616.15"/>
    <n v="0.28999999999999998"/>
    <n v="2697.0316000000003"/>
  </r>
  <r>
    <s v="O06598"/>
    <s v="2024-10-16"/>
    <x v="5"/>
    <s v="West Bengal"/>
    <s v="SMB"/>
    <x v="2"/>
    <s v="Table"/>
    <n v="2"/>
    <n v="11875.91"/>
    <n v="6600.4"/>
    <n v="0.21"/>
    <n v="2781.5689000000002"/>
  </r>
  <r>
    <s v="O06599"/>
    <s v="2025-02-01"/>
    <x v="6"/>
    <s v="Tamil Nadu"/>
    <s v="Consumer"/>
    <x v="3"/>
    <s v="Jacket"/>
    <n v="3"/>
    <n v="6643.77"/>
    <n v="3906.1"/>
    <n v="0.14000000000000001"/>
    <n v="1807.5422000000003"/>
  </r>
  <r>
    <s v="O06600"/>
    <s v="2025-01-11"/>
    <x v="4"/>
    <s v="Maharashtra"/>
    <s v="Consumer"/>
    <x v="0"/>
    <s v="Haircare"/>
    <n v="2"/>
    <n v="10344.370000000001"/>
    <n v="6666.62"/>
    <n v="0.08"/>
    <n v="2850.2004000000006"/>
  </r>
  <r>
    <s v="O06601"/>
    <s v="2024-04-29"/>
    <x v="4"/>
    <s v="Maharashtra"/>
    <s v="Corporate"/>
    <x v="1"/>
    <s v="Laptop"/>
    <n v="1"/>
    <n v="8754.44"/>
    <n v="5531.84"/>
    <n v="0.01"/>
    <n v="3135.0556000000001"/>
  </r>
  <r>
    <s v="O06602"/>
    <s v="2025-01-04"/>
    <x v="0"/>
    <s v="Karnataka"/>
    <s v="SMB"/>
    <x v="0"/>
    <s v="Makeup"/>
    <n v="4"/>
    <n v="42891.26"/>
    <n v="27083.82"/>
    <n v="0.28999999999999998"/>
    <n v="3368.9746000000032"/>
  </r>
  <r>
    <s v="O06603"/>
    <s v="2024-10-16"/>
    <x v="3"/>
    <s v="Telangana"/>
    <s v="Corporate"/>
    <x v="0"/>
    <s v="Perfume"/>
    <n v="2"/>
    <n v="28867.52"/>
    <n v="22235.279999999999"/>
    <n v="0.21"/>
    <n v="570.06080000000202"/>
  </r>
  <r>
    <s v="O06604"/>
    <s v="2024-04-06"/>
    <x v="6"/>
    <s v="Tamil Nadu"/>
    <s v="Consumer"/>
    <x v="0"/>
    <s v="Perfume"/>
    <n v="4"/>
    <n v="53167.11"/>
    <n v="32486.46"/>
    <n v="0.22"/>
    <n v="8983.8858000000018"/>
  </r>
  <r>
    <s v="O06605"/>
    <s v="2024-05-04"/>
    <x v="6"/>
    <s v="Tamil Nadu"/>
    <s v="Corporate"/>
    <x v="1"/>
    <s v="Phone"/>
    <n v="3"/>
    <n v="38604.04"/>
    <n v="31478.57"/>
    <n v="0.11"/>
    <n v="2879.0256000000008"/>
  </r>
  <r>
    <s v="O06606"/>
    <s v="2024-02-09"/>
    <x v="4"/>
    <s v="Maharashtra"/>
    <s v="Consumer"/>
    <x v="2"/>
    <s v="Chair"/>
    <n v="1"/>
    <n v="10352.5"/>
    <n v="7299.05"/>
    <n v="0.22"/>
    <n v="775.89999999999964"/>
  </r>
  <r>
    <s v="O06607"/>
    <s v="2024-01-24"/>
    <x v="0"/>
    <s v="Karnataka"/>
    <s v="SMB"/>
    <x v="2"/>
    <s v="Chair"/>
    <n v="2"/>
    <n v="24357.5"/>
    <n v="19099.580000000002"/>
    <n v="0.25"/>
    <n v="-831.45500000000175"/>
  </r>
  <r>
    <s v="O06608"/>
    <s v="2024-05-19"/>
    <x v="7"/>
    <s v="Uttar Pradesh"/>
    <s v="SMB"/>
    <x v="1"/>
    <s v="Headphones"/>
    <n v="4"/>
    <n v="37036.42"/>
    <n v="24277.200000000001"/>
    <n v="0.18"/>
    <n v="6092.6643999999978"/>
  </r>
  <r>
    <s v="O06609"/>
    <s v="2025-04-16"/>
    <x v="1"/>
    <s v="Maharashtra"/>
    <s v="Consumer"/>
    <x v="2"/>
    <s v="Sofa"/>
    <n v="5"/>
    <n v="46491.11"/>
    <n v="33497.24"/>
    <n v="0.25"/>
    <n v="1371.0925000000025"/>
  </r>
  <r>
    <s v="O06610"/>
    <s v="2025-01-12"/>
    <x v="7"/>
    <s v="Uttar Pradesh"/>
    <s v="SMB"/>
    <x v="3"/>
    <s v="Jacket"/>
    <n v="2"/>
    <n v="17472.740000000002"/>
    <n v="11169.81"/>
    <n v="0.12"/>
    <n v="4206.2012000000013"/>
  </r>
  <r>
    <s v="O06611"/>
    <s v="2024-09-01"/>
    <x v="1"/>
    <s v="Maharashtra"/>
    <s v="SMB"/>
    <x v="2"/>
    <s v="Table"/>
    <n v="2"/>
    <n v="13245.84"/>
    <n v="9561.8799999999992"/>
    <n v="0.12"/>
    <n v="2094.4592000000011"/>
  </r>
  <r>
    <s v="O06612"/>
    <s v="2024-12-05"/>
    <x v="6"/>
    <s v="Tamil Nadu"/>
    <s v="SMB"/>
    <x v="0"/>
    <s v="Makeup"/>
    <n v="3"/>
    <n v="30059.19"/>
    <n v="16980.09"/>
    <n v="0.24"/>
    <n v="5864.8943999999992"/>
  </r>
  <r>
    <s v="O06613"/>
    <s v="2024-02-09"/>
    <x v="7"/>
    <s v="Uttar Pradesh"/>
    <s v="Consumer"/>
    <x v="1"/>
    <s v="Tablet"/>
    <n v="5"/>
    <n v="4017.75"/>
    <n v="2940.72"/>
    <n v="0.2"/>
    <n v="273.48000000000013"/>
  </r>
  <r>
    <s v="O06614"/>
    <s v="2025-04-18"/>
    <x v="6"/>
    <s v="Tamil Nadu"/>
    <s v="Consumer"/>
    <x v="0"/>
    <s v="Makeup"/>
    <n v="4"/>
    <n v="23534.01"/>
    <n v="19827.830000000002"/>
    <n v="0.09"/>
    <n v="1588.1190999999967"/>
  </r>
  <r>
    <s v="O06615"/>
    <s v="2024-11-17"/>
    <x v="3"/>
    <s v="Telangana"/>
    <s v="SMB"/>
    <x v="3"/>
    <s v="Shirt"/>
    <n v="1"/>
    <n v="13018.49"/>
    <n v="10177.24"/>
    <n v="0.14000000000000001"/>
    <n v="1018.6614"/>
  </r>
  <r>
    <s v="O06616"/>
    <s v="2025-05-02"/>
    <x v="0"/>
    <s v="Karnataka"/>
    <s v="SMB"/>
    <x v="1"/>
    <s v="Laptop"/>
    <n v="2"/>
    <n v="6384.24"/>
    <n v="5282.88"/>
    <n v="0.15"/>
    <n v="143.72399999999971"/>
  </r>
  <r>
    <s v="O06617"/>
    <s v="2024-01-24"/>
    <x v="6"/>
    <s v="Tamil Nadu"/>
    <s v="Consumer"/>
    <x v="0"/>
    <s v="Perfume"/>
    <n v="1"/>
    <n v="830.11"/>
    <n v="649.89"/>
    <n v="0.16"/>
    <n v="47.402400000000029"/>
  </r>
  <r>
    <s v="O06618"/>
    <s v="2024-05-16"/>
    <x v="1"/>
    <s v="Maharashtra"/>
    <s v="SMB"/>
    <x v="2"/>
    <s v="Sofa"/>
    <n v="5"/>
    <n v="22030.97"/>
    <n v="16553.96"/>
    <n v="0.02"/>
    <n v="5036.3906000000025"/>
  </r>
  <r>
    <s v="O06619"/>
    <s v="2024-11-16"/>
    <x v="4"/>
    <s v="Maharashtra"/>
    <s v="Corporate"/>
    <x v="2"/>
    <s v="Lamp"/>
    <n v="3"/>
    <n v="2744.59"/>
    <n v="1670.7"/>
    <n v="0.06"/>
    <n v="909.21460000000013"/>
  </r>
  <r>
    <s v="O06620"/>
    <s v="2024-03-03"/>
    <x v="7"/>
    <s v="Uttar Pradesh"/>
    <s v="Consumer"/>
    <x v="0"/>
    <s v="Haircare"/>
    <n v="1"/>
    <n v="8671"/>
    <n v="5899.25"/>
    <n v="0.13"/>
    <n v="1644.52"/>
  </r>
  <r>
    <s v="O06621"/>
    <s v="2024-12-17"/>
    <x v="1"/>
    <s v="Maharashtra"/>
    <s v="Corporate"/>
    <x v="1"/>
    <s v="Phone"/>
    <n v="5"/>
    <n v="12161.42"/>
    <n v="9458.89"/>
    <n v="0.2"/>
    <n v="270.24600000000055"/>
  </r>
  <r>
    <s v="O06622"/>
    <s v="2025-03-25"/>
    <x v="7"/>
    <s v="Uttar Pradesh"/>
    <s v="Corporate"/>
    <x v="1"/>
    <s v="Laptop"/>
    <n v="4"/>
    <n v="39498.67"/>
    <n v="26581.33"/>
    <n v="0.23"/>
    <n v="3832.6458999999959"/>
  </r>
  <r>
    <s v="O06623"/>
    <s v="2024-04-22"/>
    <x v="5"/>
    <s v="West Bengal"/>
    <s v="Corporate"/>
    <x v="3"/>
    <s v="Shirt"/>
    <n v="3"/>
    <n v="37378"/>
    <n v="21518.55"/>
    <n v="0.22"/>
    <n v="7636.2900000000009"/>
  </r>
  <r>
    <s v="O06624"/>
    <s v="2024-06-24"/>
    <x v="0"/>
    <s v="Karnataka"/>
    <s v="Consumer"/>
    <x v="2"/>
    <s v="Lamp"/>
    <n v="5"/>
    <n v="62616.82"/>
    <n v="43401.05"/>
    <n v="0.13"/>
    <n v="11075.583399999996"/>
  </r>
  <r>
    <s v="O06625"/>
    <s v="2025-03-07"/>
    <x v="4"/>
    <s v="Maharashtra"/>
    <s v="Consumer"/>
    <x v="0"/>
    <s v="Haircare"/>
    <n v="4"/>
    <n v="27868.42"/>
    <n v="23390.54"/>
    <n v="0.24"/>
    <n v="-2210.5408000000016"/>
  </r>
  <r>
    <s v="O06626"/>
    <s v="2024-10-06"/>
    <x v="2"/>
    <s v="Delhi"/>
    <s v="SMB"/>
    <x v="3"/>
    <s v="Shirt"/>
    <n v="5"/>
    <n v="74951.7"/>
    <n v="50838.33"/>
    <n v="0.01"/>
    <n v="23363.852999999996"/>
  </r>
  <r>
    <s v="O06627"/>
    <s v="2024-03-09"/>
    <x v="7"/>
    <s v="Uttar Pradesh"/>
    <s v="Corporate"/>
    <x v="2"/>
    <s v="Lamp"/>
    <n v="1"/>
    <n v="2624.69"/>
    <n v="2198.31"/>
    <n v="0.26"/>
    <n v="-256.03939999999989"/>
  </r>
  <r>
    <s v="O06628"/>
    <s v="2024-09-24"/>
    <x v="5"/>
    <s v="West Bengal"/>
    <s v="Corporate"/>
    <x v="0"/>
    <s v="Makeup"/>
    <n v="5"/>
    <n v="55667.1"/>
    <n v="45986.68"/>
    <n v="0.17"/>
    <n v="217.01299999999719"/>
  </r>
  <r>
    <s v="O06629"/>
    <s v="2024-02-24"/>
    <x v="0"/>
    <s v="Karnataka"/>
    <s v="Consumer"/>
    <x v="1"/>
    <s v="Tablet"/>
    <n v="4"/>
    <n v="20277.02"/>
    <n v="13359.97"/>
    <n v="0.12"/>
    <n v="4483.807600000001"/>
  </r>
  <r>
    <s v="O06630"/>
    <s v="2024-10-02"/>
    <x v="3"/>
    <s v="Telangana"/>
    <s v="SMB"/>
    <x v="1"/>
    <s v="Laptop"/>
    <n v="4"/>
    <n v="2851.56"/>
    <n v="1941.53"/>
    <n v="0.08"/>
    <n v="681.90519999999992"/>
  </r>
  <r>
    <s v="O06631"/>
    <s v="2025-01-01"/>
    <x v="5"/>
    <s v="West Bengal"/>
    <s v="SMB"/>
    <x v="2"/>
    <s v="Lamp"/>
    <n v="1"/>
    <n v="2932.62"/>
    <n v="1869.01"/>
    <n v="0.08"/>
    <n v="829.0003999999999"/>
  </r>
  <r>
    <s v="O06632"/>
    <s v="2025-05-02"/>
    <x v="0"/>
    <s v="Karnataka"/>
    <s v="SMB"/>
    <x v="1"/>
    <s v="Headphones"/>
    <n v="5"/>
    <n v="13477.8"/>
    <n v="8434.34"/>
    <n v="0.26"/>
    <n v="1539.2319999999991"/>
  </r>
  <r>
    <s v="O06633"/>
    <s v="2024-07-13"/>
    <x v="0"/>
    <s v="Karnataka"/>
    <s v="Corporate"/>
    <x v="1"/>
    <s v="Headphones"/>
    <n v="4"/>
    <n v="52172.76"/>
    <n v="34856.43"/>
    <n v="0.18"/>
    <n v="7925.2332000000024"/>
  </r>
  <r>
    <s v="O06634"/>
    <s v="2025-06-04"/>
    <x v="1"/>
    <s v="Maharashtra"/>
    <s v="SMB"/>
    <x v="2"/>
    <s v="Chair"/>
    <n v="3"/>
    <n v="27486.65"/>
    <n v="17137.59"/>
    <n v="0.01"/>
    <n v="10074.193500000001"/>
  </r>
  <r>
    <s v="O06635"/>
    <s v="2024-01-10"/>
    <x v="0"/>
    <s v="Karnataka"/>
    <s v="Corporate"/>
    <x v="2"/>
    <s v="Lamp"/>
    <n v="1"/>
    <n v="6212.69"/>
    <n v="4299.51"/>
    <n v="0.19"/>
    <n v="732.76889999999935"/>
  </r>
  <r>
    <s v="O06636"/>
    <s v="2024-05-16"/>
    <x v="2"/>
    <s v="Delhi"/>
    <s v="Consumer"/>
    <x v="3"/>
    <s v="Shirt"/>
    <n v="1"/>
    <n v="1274.44"/>
    <n v="1012.75"/>
    <n v="0.23"/>
    <n v="-31.43119999999999"/>
  </r>
  <r>
    <s v="O06637"/>
    <s v="2024-11-24"/>
    <x v="3"/>
    <s v="Telangana"/>
    <s v="Corporate"/>
    <x v="1"/>
    <s v="Phone"/>
    <n v="5"/>
    <n v="21814.98"/>
    <n v="16914.009999999998"/>
    <n v="7.0000000000000007E-2"/>
    <n v="3373.9214000000011"/>
  </r>
  <r>
    <s v="O06638"/>
    <s v="2025-03-17"/>
    <x v="1"/>
    <s v="Maharashtra"/>
    <s v="SMB"/>
    <x v="1"/>
    <s v="Tablet"/>
    <n v="5"/>
    <n v="46646.34"/>
    <n v="39476.83"/>
    <n v="0.01"/>
    <n v="6703.0465999999951"/>
  </r>
  <r>
    <s v="O06639"/>
    <s v="2025-06-06"/>
    <x v="2"/>
    <s v="Delhi"/>
    <s v="Corporate"/>
    <x v="1"/>
    <s v="Laptop"/>
    <n v="2"/>
    <n v="21316.14"/>
    <n v="15406.56"/>
    <n v="0.17"/>
    <n v="2285.8361999999997"/>
  </r>
  <r>
    <s v="O06640"/>
    <s v="2025-02-04"/>
    <x v="2"/>
    <s v="Delhi"/>
    <s v="Consumer"/>
    <x v="3"/>
    <s v="Shirt"/>
    <n v="5"/>
    <n v="51207.32"/>
    <n v="36653.550000000003"/>
    <n v="0.05"/>
    <n v="11993.403999999997"/>
  </r>
  <r>
    <s v="O06641"/>
    <s v="2025-05-19"/>
    <x v="0"/>
    <s v="Karnataka"/>
    <s v="Corporate"/>
    <x v="3"/>
    <s v="Shoes"/>
    <n v="1"/>
    <n v="3419.28"/>
    <n v="2861.22"/>
    <n v="0.12"/>
    <n v="147.74640000000039"/>
  </r>
  <r>
    <s v="O06642"/>
    <s v="2025-04-29"/>
    <x v="2"/>
    <s v="Delhi"/>
    <s v="SMB"/>
    <x v="1"/>
    <s v="Phone"/>
    <n v="5"/>
    <n v="66913.759999999995"/>
    <n v="49281.14"/>
    <n v="0.04"/>
    <n v="14956.069599999995"/>
  </r>
  <r>
    <s v="O06643"/>
    <s v="2024-04-09"/>
    <x v="5"/>
    <s v="West Bengal"/>
    <s v="SMB"/>
    <x v="1"/>
    <s v="Headphones"/>
    <n v="4"/>
    <n v="39561.54"/>
    <n v="28707.94"/>
    <n v="0.13"/>
    <n v="5710.5998000000018"/>
  </r>
  <r>
    <s v="O06644"/>
    <s v="2024-07-27"/>
    <x v="3"/>
    <s v="Telangana"/>
    <s v="Consumer"/>
    <x v="2"/>
    <s v="Lamp"/>
    <n v="3"/>
    <n v="25117.439999999999"/>
    <n v="16448.12"/>
    <n v="0.16"/>
    <n v="4650.5295999999998"/>
  </r>
  <r>
    <s v="O06645"/>
    <s v="2025-05-10"/>
    <x v="0"/>
    <s v="Karnataka"/>
    <s v="Consumer"/>
    <x v="0"/>
    <s v="Makeup"/>
    <n v="2"/>
    <n v="14766.65"/>
    <n v="12152.64"/>
    <n v="0.17"/>
    <n v="103.67950000000019"/>
  </r>
  <r>
    <s v="O06646"/>
    <s v="2024-02-17"/>
    <x v="6"/>
    <s v="Tamil Nadu"/>
    <s v="SMB"/>
    <x v="2"/>
    <s v="Chair"/>
    <n v="5"/>
    <n v="21727.17"/>
    <n v="13722.86"/>
    <n v="0.1"/>
    <n v="5831.5929999999971"/>
  </r>
  <r>
    <s v="O06647"/>
    <s v="2024-05-04"/>
    <x v="7"/>
    <s v="Uttar Pradesh"/>
    <s v="Corporate"/>
    <x v="0"/>
    <s v="Haircare"/>
    <n v="4"/>
    <n v="6678.29"/>
    <n v="5266.29"/>
    <n v="0.27"/>
    <n v="-391.13830000000007"/>
  </r>
  <r>
    <s v="O06648"/>
    <s v="2024-01-10"/>
    <x v="6"/>
    <s v="Tamil Nadu"/>
    <s v="Corporate"/>
    <x v="3"/>
    <s v="Shoes"/>
    <n v="1"/>
    <n v="6936.09"/>
    <n v="3979.71"/>
    <n v="0.21"/>
    <n v="1499.8011000000001"/>
  </r>
  <r>
    <s v="O06649"/>
    <s v="2024-09-26"/>
    <x v="7"/>
    <s v="Uttar Pradesh"/>
    <s v="Consumer"/>
    <x v="0"/>
    <s v="Makeup"/>
    <n v="3"/>
    <n v="37823.550000000003"/>
    <n v="28343.14"/>
    <n v="0.03"/>
    <n v="8345.7035000000033"/>
  </r>
  <r>
    <s v="O06650"/>
    <s v="2025-06-15"/>
    <x v="1"/>
    <s v="Maharashtra"/>
    <s v="SMB"/>
    <x v="0"/>
    <s v="Perfume"/>
    <n v="4"/>
    <n v="45642.99"/>
    <n v="35251.839999999997"/>
    <n v="0.14000000000000001"/>
    <n v="4001.1314000000011"/>
  </r>
  <r>
    <s v="O06651"/>
    <s v="2024-07-28"/>
    <x v="0"/>
    <s v="Karnataka"/>
    <s v="Consumer"/>
    <x v="2"/>
    <s v="Sofa"/>
    <n v="5"/>
    <n v="13513.24"/>
    <n v="7483.54"/>
    <n v="0.18"/>
    <n v="3597.3168000000001"/>
  </r>
  <r>
    <s v="O06652"/>
    <s v="2025-03-31"/>
    <x v="3"/>
    <s v="Telangana"/>
    <s v="Corporate"/>
    <x v="0"/>
    <s v="Haircare"/>
    <n v="3"/>
    <n v="21585.71"/>
    <n v="13868.91"/>
    <n v="0"/>
    <n v="7716.7999999999993"/>
  </r>
  <r>
    <s v="O06653"/>
    <s v="2024-06-02"/>
    <x v="6"/>
    <s v="Tamil Nadu"/>
    <s v="Consumer"/>
    <x v="0"/>
    <s v="Skincare"/>
    <n v="2"/>
    <n v="3030.87"/>
    <n v="2336.91"/>
    <n v="0.12"/>
    <n v="330.25560000000007"/>
  </r>
  <r>
    <s v="O06654"/>
    <s v="2024-06-21"/>
    <x v="7"/>
    <s v="Uttar Pradesh"/>
    <s v="Corporate"/>
    <x v="2"/>
    <s v="Chair"/>
    <n v="3"/>
    <n v="9608.14"/>
    <n v="6582.53"/>
    <n v="0.24"/>
    <n v="719.65639999999985"/>
  </r>
  <r>
    <s v="O06655"/>
    <s v="2024-11-02"/>
    <x v="1"/>
    <s v="Maharashtra"/>
    <s v="Consumer"/>
    <x v="3"/>
    <s v="Jeans"/>
    <n v="2"/>
    <n v="12724.19"/>
    <n v="7183.72"/>
    <n v="7.0000000000000007E-2"/>
    <n v="4649.7767000000003"/>
  </r>
  <r>
    <s v="O06656"/>
    <s v="2024-11-25"/>
    <x v="6"/>
    <s v="Tamil Nadu"/>
    <s v="SMB"/>
    <x v="2"/>
    <s v="Lamp"/>
    <n v="4"/>
    <n v="41499.03"/>
    <n v="32631.8"/>
    <n v="0.2"/>
    <n v="567.42399999999907"/>
  </r>
  <r>
    <s v="O06657"/>
    <s v="2025-01-22"/>
    <x v="2"/>
    <s v="Delhi"/>
    <s v="Corporate"/>
    <x v="1"/>
    <s v="Headphones"/>
    <n v="1"/>
    <n v="7015.38"/>
    <n v="4429.51"/>
    <n v="0.18"/>
    <n v="1323.1016"/>
  </r>
  <r>
    <s v="O06658"/>
    <s v="2025-05-05"/>
    <x v="5"/>
    <s v="West Bengal"/>
    <s v="Consumer"/>
    <x v="2"/>
    <s v="Chair"/>
    <n v="1"/>
    <n v="2733.28"/>
    <n v="2281.19"/>
    <n v="0.1"/>
    <n v="178.76200000000011"/>
  </r>
  <r>
    <s v="O06659"/>
    <s v="2024-01-10"/>
    <x v="7"/>
    <s v="Uttar Pradesh"/>
    <s v="Corporate"/>
    <x v="0"/>
    <s v="Skincare"/>
    <n v="4"/>
    <n v="14761.37"/>
    <n v="10862.45"/>
    <n v="0.27"/>
    <n v="-86.649900000000343"/>
  </r>
  <r>
    <s v="O06660"/>
    <s v="2024-05-01"/>
    <x v="0"/>
    <s v="Karnataka"/>
    <s v="SMB"/>
    <x v="0"/>
    <s v="Haircare"/>
    <n v="4"/>
    <n v="21574.47"/>
    <n v="14953.76"/>
    <n v="0.14000000000000001"/>
    <n v="3600.2842000000005"/>
  </r>
  <r>
    <s v="O06661"/>
    <s v="2024-11-05"/>
    <x v="0"/>
    <s v="Karnataka"/>
    <s v="Consumer"/>
    <x v="3"/>
    <s v="Jacket"/>
    <n v="2"/>
    <n v="16893.560000000001"/>
    <n v="14258.21"/>
    <n v="0.11"/>
    <n v="777.05840000000194"/>
  </r>
  <r>
    <s v="O06662"/>
    <s v="2024-02-11"/>
    <x v="7"/>
    <s v="Uttar Pradesh"/>
    <s v="Consumer"/>
    <x v="3"/>
    <s v="Shirt"/>
    <n v="4"/>
    <n v="47506.97"/>
    <n v="26308.35"/>
    <n v="0.24"/>
    <n v="9796.9472000000023"/>
  </r>
  <r>
    <s v="O06663"/>
    <s v="2024-09-11"/>
    <x v="3"/>
    <s v="Telangana"/>
    <s v="Corporate"/>
    <x v="0"/>
    <s v="Perfume"/>
    <n v="5"/>
    <n v="30582.42"/>
    <n v="23992.73"/>
    <n v="0.19"/>
    <n v="779.03019999999924"/>
  </r>
  <r>
    <s v="O06664"/>
    <s v="2024-09-20"/>
    <x v="3"/>
    <s v="Telangana"/>
    <s v="Consumer"/>
    <x v="3"/>
    <s v="Shirt"/>
    <n v="1"/>
    <n v="11289.31"/>
    <n v="8419.65"/>
    <n v="0.11"/>
    <n v="1627.8358999999998"/>
  </r>
  <r>
    <s v="O06665"/>
    <s v="2025-05-05"/>
    <x v="6"/>
    <s v="Tamil Nadu"/>
    <s v="SMB"/>
    <x v="1"/>
    <s v="Phone"/>
    <n v="5"/>
    <n v="31404.29"/>
    <n v="20004.310000000001"/>
    <n v="0.19"/>
    <n v="5433.1648999999998"/>
  </r>
  <r>
    <s v="O06666"/>
    <s v="2025-04-24"/>
    <x v="0"/>
    <s v="Karnataka"/>
    <s v="Corporate"/>
    <x v="2"/>
    <s v="Sofa"/>
    <n v="4"/>
    <n v="45356.94"/>
    <n v="27352.71"/>
    <n v="0"/>
    <n v="18004.230000000003"/>
  </r>
  <r>
    <s v="O06667"/>
    <s v="2025-01-16"/>
    <x v="2"/>
    <s v="Delhi"/>
    <s v="Consumer"/>
    <x v="1"/>
    <s v="Headphones"/>
    <n v="2"/>
    <n v="16094"/>
    <n v="11219.74"/>
    <n v="0.25"/>
    <n v="850.76000000000022"/>
  </r>
  <r>
    <s v="O06668"/>
    <s v="2024-09-02"/>
    <x v="7"/>
    <s v="Uttar Pradesh"/>
    <s v="SMB"/>
    <x v="2"/>
    <s v="Chair"/>
    <n v="1"/>
    <n v="2322.6799999999998"/>
    <n v="1919.54"/>
    <n v="0.16"/>
    <n v="31.511199999999917"/>
  </r>
  <r>
    <s v="O06669"/>
    <s v="2024-03-26"/>
    <x v="6"/>
    <s v="Tamil Nadu"/>
    <s v="Consumer"/>
    <x v="2"/>
    <s v="Sofa"/>
    <n v="3"/>
    <n v="11945.59"/>
    <n v="7496.7"/>
    <n v="0.22"/>
    <n v="1820.8602000000001"/>
  </r>
  <r>
    <s v="O06670"/>
    <s v="2024-07-10"/>
    <x v="7"/>
    <s v="Uttar Pradesh"/>
    <s v="Consumer"/>
    <x v="1"/>
    <s v="Laptop"/>
    <n v="5"/>
    <n v="26799.13"/>
    <n v="16318.81"/>
    <n v="0.05"/>
    <n v="9140.3635000000013"/>
  </r>
  <r>
    <s v="O06671"/>
    <s v="2024-11-11"/>
    <x v="3"/>
    <s v="Telangana"/>
    <s v="Consumer"/>
    <x v="3"/>
    <s v="Jacket"/>
    <n v="5"/>
    <n v="70522.559999999998"/>
    <n v="49892.84"/>
    <n v="0.15"/>
    <n v="10051.336000000001"/>
  </r>
  <r>
    <s v="O06672"/>
    <s v="2024-12-11"/>
    <x v="1"/>
    <s v="Maharashtra"/>
    <s v="Corporate"/>
    <x v="2"/>
    <s v="Sofa"/>
    <n v="2"/>
    <n v="14652.63"/>
    <n v="10820.26"/>
    <n v="0.14000000000000001"/>
    <n v="1781.0017999999991"/>
  </r>
  <r>
    <s v="O06673"/>
    <s v="2025-06-02"/>
    <x v="7"/>
    <s v="Uttar Pradesh"/>
    <s v="SMB"/>
    <x v="3"/>
    <s v="Shirt"/>
    <n v="3"/>
    <n v="4406.3900000000003"/>
    <n v="2490.89"/>
    <n v="0.25"/>
    <n v="813.90250000000037"/>
  </r>
  <r>
    <s v="O06674"/>
    <s v="2024-12-23"/>
    <x v="1"/>
    <s v="Maharashtra"/>
    <s v="SMB"/>
    <x v="2"/>
    <s v="Sofa"/>
    <n v="5"/>
    <n v="69888.91"/>
    <n v="45773.24"/>
    <n v="0.3"/>
    <n v="3148.9970000000067"/>
  </r>
  <r>
    <s v="O06675"/>
    <s v="2025-05-10"/>
    <x v="7"/>
    <s v="Uttar Pradesh"/>
    <s v="SMB"/>
    <x v="0"/>
    <s v="Makeup"/>
    <n v="4"/>
    <n v="37139.879999999997"/>
    <n v="25814.95"/>
    <n v="0.08"/>
    <n v="8353.7395999999972"/>
  </r>
  <r>
    <s v="O06676"/>
    <s v="2025-03-13"/>
    <x v="6"/>
    <s v="Tamil Nadu"/>
    <s v="Corporate"/>
    <x v="0"/>
    <s v="Makeup"/>
    <n v="4"/>
    <n v="58721.97"/>
    <n v="43631.06"/>
    <n v="0.23"/>
    <n v="1584.8569000000025"/>
  </r>
  <r>
    <s v="O06677"/>
    <s v="2024-06-05"/>
    <x v="1"/>
    <s v="Maharashtra"/>
    <s v="SMB"/>
    <x v="3"/>
    <s v="Jeans"/>
    <n v="4"/>
    <n v="59626.97"/>
    <n v="35128.54"/>
    <n v="0.13"/>
    <n v="16746.923900000002"/>
  </r>
  <r>
    <s v="O06678"/>
    <s v="2024-08-22"/>
    <x v="3"/>
    <s v="Telangana"/>
    <s v="SMB"/>
    <x v="0"/>
    <s v="Skincare"/>
    <n v="3"/>
    <n v="9364.93"/>
    <n v="6584.44"/>
    <n v="0.19"/>
    <n v="1001.1533000000006"/>
  </r>
  <r>
    <s v="O06679"/>
    <s v="2024-01-17"/>
    <x v="1"/>
    <s v="Maharashtra"/>
    <s v="Corporate"/>
    <x v="2"/>
    <s v="Chair"/>
    <n v="2"/>
    <n v="16153.8"/>
    <n v="9992.41"/>
    <n v="0.05"/>
    <n v="5353.6999999999989"/>
  </r>
  <r>
    <s v="O06680"/>
    <s v="2024-06-22"/>
    <x v="2"/>
    <s v="Delhi"/>
    <s v="SMB"/>
    <x v="2"/>
    <s v="Lamp"/>
    <n v="4"/>
    <n v="52593.3"/>
    <n v="42334.12"/>
    <n v="0.22"/>
    <n v="-1311.3459999999995"/>
  </r>
  <r>
    <s v="O06681"/>
    <s v="2025-06-12"/>
    <x v="5"/>
    <s v="West Bengal"/>
    <s v="Consumer"/>
    <x v="3"/>
    <s v="Shoes"/>
    <n v="2"/>
    <n v="22150.47"/>
    <n v="15243.38"/>
    <n v="0.1"/>
    <n v="4692.0430000000015"/>
  </r>
  <r>
    <s v="O06682"/>
    <s v="2024-04-19"/>
    <x v="2"/>
    <s v="Delhi"/>
    <s v="Corporate"/>
    <x v="0"/>
    <s v="Makeup"/>
    <n v="5"/>
    <n v="55743.27"/>
    <n v="44115.199999999997"/>
    <n v="0.08"/>
    <n v="7168.6084000000001"/>
  </r>
  <r>
    <s v="O06683"/>
    <s v="2025-05-24"/>
    <x v="6"/>
    <s v="Tamil Nadu"/>
    <s v="Corporate"/>
    <x v="2"/>
    <s v="Sofa"/>
    <n v="2"/>
    <n v="13911.87"/>
    <n v="11660.12"/>
    <n v="0.06"/>
    <n v="1417.0378000000001"/>
  </r>
  <r>
    <s v="O06684"/>
    <s v="2024-08-18"/>
    <x v="6"/>
    <s v="Tamil Nadu"/>
    <s v="SMB"/>
    <x v="1"/>
    <s v="Laptop"/>
    <n v="5"/>
    <n v="52414.26"/>
    <n v="30974.53"/>
    <n v="0.11"/>
    <n v="15674.161400000003"/>
  </r>
  <r>
    <s v="O06685"/>
    <s v="2024-10-19"/>
    <x v="4"/>
    <s v="Maharashtra"/>
    <s v="Corporate"/>
    <x v="0"/>
    <s v="Makeup"/>
    <n v="3"/>
    <n v="2362.89"/>
    <n v="1358.9"/>
    <n v="0.02"/>
    <n v="956.73219999999981"/>
  </r>
  <r>
    <s v="O06686"/>
    <s v="2024-07-13"/>
    <x v="0"/>
    <s v="Karnataka"/>
    <s v="Corporate"/>
    <x v="1"/>
    <s v="Headphones"/>
    <n v="2"/>
    <n v="7468.4"/>
    <n v="4999.71"/>
    <n v="0.04"/>
    <n v="2169.9539999999997"/>
  </r>
  <r>
    <s v="O06687"/>
    <s v="2024-08-30"/>
    <x v="2"/>
    <s v="Delhi"/>
    <s v="Corporate"/>
    <x v="3"/>
    <s v="Jacket"/>
    <n v="2"/>
    <n v="27324"/>
    <n v="19230.46"/>
    <n v="0.06"/>
    <n v="6454.1000000000013"/>
  </r>
  <r>
    <s v="O06688"/>
    <s v="2024-03-18"/>
    <x v="0"/>
    <s v="Karnataka"/>
    <s v="SMB"/>
    <x v="0"/>
    <s v="Perfume"/>
    <n v="3"/>
    <n v="20118.43"/>
    <n v="16916.84"/>
    <n v="0.01"/>
    <n v="3000.4057000000003"/>
  </r>
  <r>
    <s v="O06689"/>
    <s v="2024-01-30"/>
    <x v="4"/>
    <s v="Maharashtra"/>
    <s v="Corporate"/>
    <x v="0"/>
    <s v="Perfume"/>
    <n v="3"/>
    <n v="42520.28"/>
    <n v="31046.85"/>
    <n v="0.18"/>
    <n v="3819.7796000000008"/>
  </r>
  <r>
    <s v="O06690"/>
    <s v="2024-03-12"/>
    <x v="0"/>
    <s v="Karnataka"/>
    <s v="Corporate"/>
    <x v="3"/>
    <s v="Shoes"/>
    <n v="1"/>
    <n v="10665.82"/>
    <n v="6593.38"/>
    <n v="0.23"/>
    <n v="1619.3013999999994"/>
  </r>
  <r>
    <s v="O06691"/>
    <s v="2024-02-29"/>
    <x v="5"/>
    <s v="West Bengal"/>
    <s v="SMB"/>
    <x v="3"/>
    <s v="Jacket"/>
    <n v="3"/>
    <n v="1872.35"/>
    <n v="1267.6400000000001"/>
    <n v="0.11"/>
    <n v="398.75149999999985"/>
  </r>
  <r>
    <s v="O06692"/>
    <s v="2024-03-10"/>
    <x v="2"/>
    <s v="Delhi"/>
    <s v="Consumer"/>
    <x v="1"/>
    <s v="Laptop"/>
    <n v="4"/>
    <n v="30731.45"/>
    <n v="23385.52"/>
    <n v="0.19"/>
    <n v="1506.9544999999998"/>
  </r>
  <r>
    <s v="O06693"/>
    <s v="2024-01-28"/>
    <x v="6"/>
    <s v="Tamil Nadu"/>
    <s v="Corporate"/>
    <x v="0"/>
    <s v="Perfume"/>
    <n v="5"/>
    <n v="14480.1"/>
    <n v="10033.1"/>
    <n v="0.24"/>
    <n v="971.77599999999984"/>
  </r>
  <r>
    <s v="O06694"/>
    <s v="2024-11-30"/>
    <x v="0"/>
    <s v="Karnataka"/>
    <s v="Corporate"/>
    <x v="0"/>
    <s v="Perfume"/>
    <n v="4"/>
    <n v="5488.64"/>
    <n v="3402.72"/>
    <n v="0.23"/>
    <n v="823.53280000000041"/>
  </r>
  <r>
    <s v="O06695"/>
    <s v="2024-06-05"/>
    <x v="0"/>
    <s v="Karnataka"/>
    <s v="Corporate"/>
    <x v="2"/>
    <s v="Lamp"/>
    <n v="3"/>
    <n v="25679.96"/>
    <n v="21521.97"/>
    <n v="0.24"/>
    <n v="-2005.2004000000015"/>
  </r>
  <r>
    <s v="O06696"/>
    <s v="2025-03-10"/>
    <x v="5"/>
    <s v="West Bengal"/>
    <s v="Corporate"/>
    <x v="0"/>
    <s v="Makeup"/>
    <n v="1"/>
    <n v="10140.57"/>
    <n v="6910.85"/>
    <n v="0.28000000000000003"/>
    <n v="390.36039999999912"/>
  </r>
  <r>
    <s v="O06697"/>
    <s v="2024-09-18"/>
    <x v="1"/>
    <s v="Maharashtra"/>
    <s v="SMB"/>
    <x v="1"/>
    <s v="Headphones"/>
    <n v="3"/>
    <n v="30340.71"/>
    <n v="20069.41"/>
    <n v="0.16"/>
    <n v="5416.786399999999"/>
  </r>
  <r>
    <s v="O06698"/>
    <s v="2024-09-17"/>
    <x v="6"/>
    <s v="Tamil Nadu"/>
    <s v="Corporate"/>
    <x v="3"/>
    <s v="Shoes"/>
    <n v="5"/>
    <n v="29722.89"/>
    <n v="24194.06"/>
    <n v="0.14000000000000001"/>
    <n v="1367.6253999999981"/>
  </r>
  <r>
    <s v="O06699"/>
    <s v="2024-03-26"/>
    <x v="0"/>
    <s v="Karnataka"/>
    <s v="SMB"/>
    <x v="0"/>
    <s v="Perfume"/>
    <n v="3"/>
    <n v="40651.089999999997"/>
    <n v="30036.99"/>
    <n v="0.13"/>
    <n v="5329.4582999999948"/>
  </r>
  <r>
    <s v="O06700"/>
    <s v="2025-03-08"/>
    <x v="2"/>
    <s v="Delhi"/>
    <s v="Corporate"/>
    <x v="2"/>
    <s v="Table"/>
    <n v="5"/>
    <n v="11098.98"/>
    <n v="7795.84"/>
    <n v="0.17"/>
    <n v="1416.3133999999993"/>
  </r>
  <r>
    <s v="O06701"/>
    <s v="2025-05-20"/>
    <x v="3"/>
    <s v="Telangana"/>
    <s v="Corporate"/>
    <x v="2"/>
    <s v="Sofa"/>
    <n v="3"/>
    <n v="32670.74"/>
    <n v="21583.72"/>
    <n v="0.24"/>
    <n v="3246.0424000000003"/>
  </r>
  <r>
    <s v="O06702"/>
    <s v="2025-05-28"/>
    <x v="4"/>
    <s v="Maharashtra"/>
    <s v="SMB"/>
    <x v="0"/>
    <s v="Skincare"/>
    <n v="2"/>
    <n v="20139.27"/>
    <n v="11169.63"/>
    <n v="0.1"/>
    <n v="6955.7130000000016"/>
  </r>
  <r>
    <s v="O06703"/>
    <s v="2024-07-26"/>
    <x v="4"/>
    <s v="Maharashtra"/>
    <s v="Consumer"/>
    <x v="1"/>
    <s v="Tablet"/>
    <n v="5"/>
    <n v="4727.92"/>
    <n v="2758.85"/>
    <n v="0.08"/>
    <n v="1590.8364000000001"/>
  </r>
  <r>
    <s v="O06704"/>
    <s v="2025-02-15"/>
    <x v="7"/>
    <s v="Uttar Pradesh"/>
    <s v="Corporate"/>
    <x v="0"/>
    <s v="Haircare"/>
    <n v="4"/>
    <n v="37241.160000000003"/>
    <n v="29104.2"/>
    <n v="0.21"/>
    <n v="316.31640000000243"/>
  </r>
  <r>
    <s v="O06705"/>
    <s v="2024-11-19"/>
    <x v="7"/>
    <s v="Uttar Pradesh"/>
    <s v="SMB"/>
    <x v="2"/>
    <s v="Sofa"/>
    <n v="1"/>
    <n v="5673.89"/>
    <n v="3622.25"/>
    <n v="0.24"/>
    <n v="689.9064000000003"/>
  </r>
  <r>
    <s v="O06706"/>
    <s v="2024-03-28"/>
    <x v="6"/>
    <s v="Tamil Nadu"/>
    <s v="Corporate"/>
    <x v="0"/>
    <s v="Skincare"/>
    <n v="4"/>
    <n v="13074.09"/>
    <n v="9324.76"/>
    <n v="0.09"/>
    <n v="2572.6619000000001"/>
  </r>
  <r>
    <s v="O06707"/>
    <s v="2024-01-31"/>
    <x v="6"/>
    <s v="Tamil Nadu"/>
    <s v="Consumer"/>
    <x v="2"/>
    <s v="Sofa"/>
    <n v="5"/>
    <n v="42061.26"/>
    <n v="23904.240000000002"/>
    <n v="0.05"/>
    <n v="16053.957"/>
  </r>
  <r>
    <s v="O06708"/>
    <s v="2024-01-29"/>
    <x v="5"/>
    <s v="West Bengal"/>
    <s v="Corporate"/>
    <x v="0"/>
    <s v="Makeup"/>
    <n v="4"/>
    <n v="2973.65"/>
    <n v="1889.24"/>
    <n v="0.27"/>
    <n v="281.52449999999999"/>
  </r>
  <r>
    <s v="O06709"/>
    <s v="2024-05-31"/>
    <x v="3"/>
    <s v="Telangana"/>
    <s v="Consumer"/>
    <x v="1"/>
    <s v="Laptop"/>
    <n v="3"/>
    <n v="15857.28"/>
    <n v="11067.64"/>
    <n v="0.16"/>
    <n v="2252.4752000000012"/>
  </r>
  <r>
    <s v="O06710"/>
    <s v="2024-09-29"/>
    <x v="1"/>
    <s v="Maharashtra"/>
    <s v="SMB"/>
    <x v="1"/>
    <s v="Tablet"/>
    <n v="2"/>
    <n v="25269.18"/>
    <n v="19938.02"/>
    <n v="0.27"/>
    <n v="-1491.5186000000003"/>
  </r>
  <r>
    <s v="O06711"/>
    <s v="2024-04-19"/>
    <x v="1"/>
    <s v="Maharashtra"/>
    <s v="Consumer"/>
    <x v="3"/>
    <s v="Shoes"/>
    <n v="4"/>
    <n v="45908.31"/>
    <n v="30287.78"/>
    <n v="0.23"/>
    <n v="5061.6186999999991"/>
  </r>
  <r>
    <s v="O06712"/>
    <s v="2024-03-01"/>
    <x v="6"/>
    <s v="Tamil Nadu"/>
    <s v="Consumer"/>
    <x v="0"/>
    <s v="Skincare"/>
    <n v="1"/>
    <n v="12226.28"/>
    <n v="7033.19"/>
    <n v="0.2"/>
    <n v="2747.8340000000007"/>
  </r>
  <r>
    <s v="O06713"/>
    <s v="2024-04-09"/>
    <x v="4"/>
    <s v="Maharashtra"/>
    <s v="Consumer"/>
    <x v="2"/>
    <s v="Table"/>
    <n v="5"/>
    <n v="46147.98"/>
    <n v="27141.7"/>
    <n v="0.24"/>
    <n v="7930.7648000000027"/>
  </r>
  <r>
    <s v="O06714"/>
    <s v="2024-03-30"/>
    <x v="5"/>
    <s v="West Bengal"/>
    <s v="Corporate"/>
    <x v="3"/>
    <s v="Shoes"/>
    <n v="2"/>
    <n v="14314.27"/>
    <n v="7991.7"/>
    <n v="0.02"/>
    <n v="6036.2846000000009"/>
  </r>
  <r>
    <s v="O06715"/>
    <s v="2024-12-08"/>
    <x v="3"/>
    <s v="Telangana"/>
    <s v="Consumer"/>
    <x v="3"/>
    <s v="Jacket"/>
    <n v="3"/>
    <n v="17016.919999999998"/>
    <n v="11419.89"/>
    <n v="0.27"/>
    <n v="1002.4615999999987"/>
  </r>
  <r>
    <s v="O06716"/>
    <s v="2024-03-04"/>
    <x v="3"/>
    <s v="Telangana"/>
    <s v="Consumer"/>
    <x v="1"/>
    <s v="Laptop"/>
    <n v="3"/>
    <n v="44224.89"/>
    <n v="27524.7"/>
    <n v="0.19"/>
    <n v="8297.4608999999982"/>
  </r>
  <r>
    <s v="O06717"/>
    <s v="2024-07-28"/>
    <x v="1"/>
    <s v="Maharashtra"/>
    <s v="Corporate"/>
    <x v="3"/>
    <s v="Jeans"/>
    <n v="1"/>
    <n v="11089.03"/>
    <n v="6737.33"/>
    <n v="0.01"/>
    <n v="4240.8097000000007"/>
  </r>
  <r>
    <s v="O06718"/>
    <s v="2025-06-06"/>
    <x v="4"/>
    <s v="Maharashtra"/>
    <s v="SMB"/>
    <x v="2"/>
    <s v="Table"/>
    <n v="2"/>
    <n v="18826.98"/>
    <n v="14889.26"/>
    <n v="0.28000000000000003"/>
    <n v="-1333.8344000000006"/>
  </r>
  <r>
    <s v="O06719"/>
    <s v="2024-08-20"/>
    <x v="5"/>
    <s v="West Bengal"/>
    <s v="SMB"/>
    <x v="3"/>
    <s v="Jacket"/>
    <n v="3"/>
    <n v="14567.25"/>
    <n v="8684.49"/>
    <n v="0.13"/>
    <n v="3989.0174999999999"/>
  </r>
  <r>
    <s v="O06720"/>
    <s v="2025-05-16"/>
    <x v="4"/>
    <s v="Maharashtra"/>
    <s v="Corporate"/>
    <x v="2"/>
    <s v="Chair"/>
    <n v="2"/>
    <n v="13263.39"/>
    <n v="9193.32"/>
    <n v="0.14000000000000001"/>
    <n v="2213.1953999999996"/>
  </r>
  <r>
    <s v="O06721"/>
    <s v="2024-03-09"/>
    <x v="4"/>
    <s v="Maharashtra"/>
    <s v="Consumer"/>
    <x v="0"/>
    <s v="Skincare"/>
    <n v="2"/>
    <n v="17265.53"/>
    <n v="9749.33"/>
    <n v="0.28999999999999998"/>
    <n v="2509.1962999999996"/>
  </r>
  <r>
    <s v="O06722"/>
    <s v="2024-07-22"/>
    <x v="3"/>
    <s v="Telangana"/>
    <s v="Consumer"/>
    <x v="0"/>
    <s v="Skincare"/>
    <n v="1"/>
    <n v="14569.69"/>
    <n v="10111.56"/>
    <n v="0.03"/>
    <n v="4021.0393000000008"/>
  </r>
  <r>
    <s v="O06723"/>
    <s v="2025-03-26"/>
    <x v="1"/>
    <s v="Maharashtra"/>
    <s v="Corporate"/>
    <x v="2"/>
    <s v="Lamp"/>
    <n v="3"/>
    <n v="7673.14"/>
    <n v="5687.21"/>
    <n v="7.0000000000000007E-2"/>
    <n v="1448.8102000000003"/>
  </r>
  <r>
    <s v="O06724"/>
    <s v="2024-09-15"/>
    <x v="3"/>
    <s v="Telangana"/>
    <s v="Consumer"/>
    <x v="0"/>
    <s v="Haircare"/>
    <n v="5"/>
    <n v="59129.66"/>
    <n v="38947.71"/>
    <n v="0.24"/>
    <n v="5990.8316000000032"/>
  </r>
  <r>
    <s v="O06725"/>
    <s v="2024-11-15"/>
    <x v="3"/>
    <s v="Telangana"/>
    <s v="SMB"/>
    <x v="3"/>
    <s v="Jeans"/>
    <n v="5"/>
    <n v="47889.18"/>
    <n v="28973.24"/>
    <n v="0.06"/>
    <n v="16042.589199999999"/>
  </r>
  <r>
    <s v="O06726"/>
    <s v="2024-10-21"/>
    <x v="0"/>
    <s v="Karnataka"/>
    <s v="SMB"/>
    <x v="1"/>
    <s v="Tablet"/>
    <n v="1"/>
    <n v="4082.87"/>
    <n v="2842.23"/>
    <n v="0.22"/>
    <n v="342.40859999999986"/>
  </r>
  <r>
    <s v="O06727"/>
    <s v="2024-08-28"/>
    <x v="3"/>
    <s v="Telangana"/>
    <s v="Consumer"/>
    <x v="3"/>
    <s v="Jacket"/>
    <n v="3"/>
    <n v="4170.29"/>
    <n v="3229.31"/>
    <n v="0.1"/>
    <n v="523.95100000000002"/>
  </r>
  <r>
    <s v="O06728"/>
    <s v="2024-09-07"/>
    <x v="0"/>
    <s v="Karnataka"/>
    <s v="Corporate"/>
    <x v="0"/>
    <s v="Makeup"/>
    <n v="2"/>
    <n v="24873.01"/>
    <n v="17604.09"/>
    <n v="0.27"/>
    <n v="553.20729999999821"/>
  </r>
  <r>
    <s v="O06729"/>
    <s v="2025-03-08"/>
    <x v="6"/>
    <s v="Tamil Nadu"/>
    <s v="SMB"/>
    <x v="3"/>
    <s v="Shoes"/>
    <n v="4"/>
    <n v="34764.07"/>
    <n v="28943.78"/>
    <n v="0.01"/>
    <n v="5472.6493000000009"/>
  </r>
  <r>
    <s v="O06730"/>
    <s v="2024-12-03"/>
    <x v="3"/>
    <s v="Telangana"/>
    <s v="Corporate"/>
    <x v="2"/>
    <s v="Table"/>
    <n v="2"/>
    <n v="18350.97"/>
    <n v="12256.4"/>
    <n v="0"/>
    <n v="6094.5700000000015"/>
  </r>
  <r>
    <s v="O06731"/>
    <s v="2024-02-03"/>
    <x v="7"/>
    <s v="Uttar Pradesh"/>
    <s v="SMB"/>
    <x v="1"/>
    <s v="Phone"/>
    <n v="4"/>
    <n v="26575.68"/>
    <n v="17022.29"/>
    <n v="0.21"/>
    <n v="3972.4971999999998"/>
  </r>
  <r>
    <s v="O06732"/>
    <s v="2024-06-26"/>
    <x v="7"/>
    <s v="Uttar Pradesh"/>
    <s v="Consumer"/>
    <x v="0"/>
    <s v="Makeup"/>
    <n v="5"/>
    <n v="72340.02"/>
    <n v="58233.88"/>
    <n v="0"/>
    <n v="14106.140000000007"/>
  </r>
  <r>
    <s v="O06733"/>
    <s v="2024-10-27"/>
    <x v="3"/>
    <s v="Telangana"/>
    <s v="Corporate"/>
    <x v="3"/>
    <s v="Jeans"/>
    <n v="1"/>
    <n v="13275.59"/>
    <n v="8340.6"/>
    <n v="0.03"/>
    <n v="4536.7222999999994"/>
  </r>
  <r>
    <s v="O06734"/>
    <s v="2025-01-11"/>
    <x v="5"/>
    <s v="West Bengal"/>
    <s v="Consumer"/>
    <x v="3"/>
    <s v="Jeans"/>
    <n v="1"/>
    <n v="10901.3"/>
    <n v="6188.06"/>
    <n v="0.16"/>
    <n v="2969.0319999999992"/>
  </r>
  <r>
    <s v="O06735"/>
    <s v="2024-05-11"/>
    <x v="2"/>
    <s v="Delhi"/>
    <s v="Consumer"/>
    <x v="0"/>
    <s v="Skincare"/>
    <n v="4"/>
    <n v="21691.19"/>
    <n v="13210.69"/>
    <n v="0.02"/>
    <n v="8046.6761999999981"/>
  </r>
  <r>
    <s v="O06736"/>
    <s v="2024-08-02"/>
    <x v="4"/>
    <s v="Maharashtra"/>
    <s v="Corporate"/>
    <x v="0"/>
    <s v="Skincare"/>
    <n v="5"/>
    <n v="61209.2"/>
    <n v="42946.19"/>
    <n v="0.08"/>
    <n v="13366.273999999994"/>
  </r>
  <r>
    <s v="O06737"/>
    <s v="2024-12-05"/>
    <x v="0"/>
    <s v="Karnataka"/>
    <s v="Corporate"/>
    <x v="2"/>
    <s v="Sofa"/>
    <n v="2"/>
    <n v="3449.97"/>
    <n v="2203.35"/>
    <n v="0.01"/>
    <n v="1212.1202999999998"/>
  </r>
  <r>
    <s v="O06738"/>
    <s v="2024-12-03"/>
    <x v="7"/>
    <s v="Uttar Pradesh"/>
    <s v="Corporate"/>
    <x v="3"/>
    <s v="Shoes"/>
    <n v="5"/>
    <n v="27324.99"/>
    <n v="19566.78"/>
    <n v="0.13"/>
    <n v="4205.9613000000027"/>
  </r>
  <r>
    <s v="O06739"/>
    <s v="2025-02-27"/>
    <x v="6"/>
    <s v="Tamil Nadu"/>
    <s v="SMB"/>
    <x v="3"/>
    <s v="Jacket"/>
    <n v="2"/>
    <n v="11233.96"/>
    <n v="7509.81"/>
    <n v="0.19"/>
    <n v="1589.6975999999991"/>
  </r>
  <r>
    <s v="O06740"/>
    <s v="2024-01-25"/>
    <x v="4"/>
    <s v="Maharashtra"/>
    <s v="SMB"/>
    <x v="2"/>
    <s v="Lamp"/>
    <n v="3"/>
    <n v="1546.33"/>
    <n v="1198"/>
    <n v="0.02"/>
    <n v="317.40339999999992"/>
  </r>
  <r>
    <s v="O06741"/>
    <s v="2025-01-05"/>
    <x v="5"/>
    <s v="West Bengal"/>
    <s v="Consumer"/>
    <x v="1"/>
    <s v="Laptop"/>
    <n v="2"/>
    <n v="17851.84"/>
    <n v="10308.120000000001"/>
    <n v="0.21"/>
    <n v="3794.8335999999995"/>
  </r>
  <r>
    <s v="O06742"/>
    <s v="2024-03-01"/>
    <x v="7"/>
    <s v="Uttar Pradesh"/>
    <s v="Consumer"/>
    <x v="1"/>
    <s v="Laptop"/>
    <n v="1"/>
    <n v="11024.25"/>
    <n v="6921.41"/>
    <n v="0.06"/>
    <n v="3441.3850000000002"/>
  </r>
  <r>
    <s v="O06743"/>
    <s v="2024-09-30"/>
    <x v="7"/>
    <s v="Uttar Pradesh"/>
    <s v="Corporate"/>
    <x v="0"/>
    <s v="Perfume"/>
    <n v="1"/>
    <n v="11118.13"/>
    <n v="6156.05"/>
    <n v="7.0000000000000007E-2"/>
    <n v="4183.8108999999986"/>
  </r>
  <r>
    <s v="O06744"/>
    <s v="2025-04-24"/>
    <x v="5"/>
    <s v="West Bengal"/>
    <s v="SMB"/>
    <x v="1"/>
    <s v="Tablet"/>
    <n v="1"/>
    <n v="1783.58"/>
    <n v="1295.7"/>
    <n v="0.15"/>
    <n v="220.3429999999999"/>
  </r>
  <r>
    <s v="O06745"/>
    <s v="2025-04-02"/>
    <x v="5"/>
    <s v="West Bengal"/>
    <s v="Corporate"/>
    <x v="1"/>
    <s v="Headphones"/>
    <n v="4"/>
    <n v="34773.99"/>
    <n v="27426.07"/>
    <n v="0.1"/>
    <n v="3870.5209999999984"/>
  </r>
  <r>
    <s v="O06746"/>
    <s v="2024-04-24"/>
    <x v="0"/>
    <s v="Karnataka"/>
    <s v="Consumer"/>
    <x v="3"/>
    <s v="Shirt"/>
    <n v="4"/>
    <n v="50973.37"/>
    <n v="36362.57"/>
    <n v="0.05"/>
    <n v="12062.131500000003"/>
  </r>
  <r>
    <s v="O06747"/>
    <s v="2024-03-21"/>
    <x v="6"/>
    <s v="Tamil Nadu"/>
    <s v="SMB"/>
    <x v="3"/>
    <s v="Shirt"/>
    <n v="2"/>
    <n v="13290.27"/>
    <n v="10337.6"/>
    <n v="0.01"/>
    <n v="2819.7673"/>
  </r>
  <r>
    <s v="O06748"/>
    <s v="2024-11-04"/>
    <x v="1"/>
    <s v="Maharashtra"/>
    <s v="SMB"/>
    <x v="1"/>
    <s v="Phone"/>
    <n v="2"/>
    <n v="28482.68"/>
    <n v="17994.86"/>
    <n v="0.24"/>
    <n v="3651.9767999999995"/>
  </r>
  <r>
    <s v="O06749"/>
    <s v="2024-11-13"/>
    <x v="1"/>
    <s v="Maharashtra"/>
    <s v="SMB"/>
    <x v="1"/>
    <s v="Headphones"/>
    <n v="1"/>
    <n v="6422.89"/>
    <n v="4677.6400000000003"/>
    <n v="7.0000000000000007E-2"/>
    <n v="1295.6477"/>
  </r>
  <r>
    <s v="O06750"/>
    <s v="2025-03-02"/>
    <x v="1"/>
    <s v="Maharashtra"/>
    <s v="Consumer"/>
    <x v="0"/>
    <s v="Haircare"/>
    <n v="1"/>
    <n v="3690.64"/>
    <n v="2466.48"/>
    <n v="7.0000000000000007E-2"/>
    <n v="965.81519999999978"/>
  </r>
  <r>
    <s v="O06751"/>
    <s v="2024-01-24"/>
    <x v="7"/>
    <s v="Uttar Pradesh"/>
    <s v="Corporate"/>
    <x v="1"/>
    <s v="Headphones"/>
    <n v="3"/>
    <n v="44600.77"/>
    <n v="28002.62"/>
    <n v="0.28999999999999998"/>
    <n v="3663.9267"/>
  </r>
  <r>
    <s v="O06752"/>
    <s v="2024-04-21"/>
    <x v="0"/>
    <s v="Karnataka"/>
    <s v="Corporate"/>
    <x v="3"/>
    <s v="Shoes"/>
    <n v="1"/>
    <n v="1875.53"/>
    <n v="1301.3800000000001"/>
    <n v="0.22"/>
    <n v="161.53339999999986"/>
  </r>
  <r>
    <s v="O06753"/>
    <s v="2024-05-08"/>
    <x v="3"/>
    <s v="Telangana"/>
    <s v="SMB"/>
    <x v="1"/>
    <s v="Headphones"/>
    <n v="5"/>
    <n v="22316.42"/>
    <n v="18659.96"/>
    <n v="0.15"/>
    <n v="308.99699999999939"/>
  </r>
  <r>
    <s v="O06754"/>
    <s v="2024-06-23"/>
    <x v="7"/>
    <s v="Uttar Pradesh"/>
    <s v="Consumer"/>
    <x v="3"/>
    <s v="Jeans"/>
    <n v="1"/>
    <n v="6700.65"/>
    <n v="4892.99"/>
    <n v="0.09"/>
    <n v="1204.6014999999998"/>
  </r>
  <r>
    <s v="O06755"/>
    <s v="2024-10-11"/>
    <x v="1"/>
    <s v="Maharashtra"/>
    <s v="Corporate"/>
    <x v="0"/>
    <s v="Haircare"/>
    <n v="4"/>
    <n v="49308.37"/>
    <n v="39395.15"/>
    <n v="0.05"/>
    <n v="7447.8015000000014"/>
  </r>
  <r>
    <s v="O06756"/>
    <s v="2024-05-06"/>
    <x v="4"/>
    <s v="Maharashtra"/>
    <s v="SMB"/>
    <x v="3"/>
    <s v="Jacket"/>
    <n v="4"/>
    <n v="53729.98"/>
    <n v="43392.62"/>
    <n v="0.21"/>
    <n v="-945.93579999999929"/>
  </r>
  <r>
    <s v="O06757"/>
    <s v="2024-06-30"/>
    <x v="7"/>
    <s v="Uttar Pradesh"/>
    <s v="SMB"/>
    <x v="0"/>
    <s v="Perfume"/>
    <n v="3"/>
    <n v="24438.39"/>
    <n v="18358.509999999998"/>
    <n v="0.19"/>
    <n v="1436.5859000000009"/>
  </r>
  <r>
    <s v="O06758"/>
    <s v="2024-07-29"/>
    <x v="1"/>
    <s v="Maharashtra"/>
    <s v="SMB"/>
    <x v="3"/>
    <s v="Jeans"/>
    <n v="4"/>
    <n v="59330.9"/>
    <n v="33726.67"/>
    <n v="0.25"/>
    <n v="10771.505000000003"/>
  </r>
  <r>
    <s v="O06759"/>
    <s v="2024-11-22"/>
    <x v="4"/>
    <s v="Maharashtra"/>
    <s v="Consumer"/>
    <x v="2"/>
    <s v="Table"/>
    <n v="1"/>
    <n v="7811.87"/>
    <n v="6253.38"/>
    <n v="0.11"/>
    <n v="699.18429999999978"/>
  </r>
  <r>
    <s v="O06760"/>
    <s v="2024-09-01"/>
    <x v="2"/>
    <s v="Delhi"/>
    <s v="SMB"/>
    <x v="2"/>
    <s v="Sofa"/>
    <n v="5"/>
    <n v="54235.56"/>
    <n v="34663.370000000003"/>
    <n v="0.28999999999999998"/>
    <n v="3843.8775999999962"/>
  </r>
  <r>
    <s v="O06761"/>
    <s v="2025-02-14"/>
    <x v="2"/>
    <s v="Delhi"/>
    <s v="Corporate"/>
    <x v="3"/>
    <s v="Shirt"/>
    <n v="4"/>
    <n v="19089.07"/>
    <n v="12561.36"/>
    <n v="0.28999999999999998"/>
    <n v="991.8796999999995"/>
  </r>
  <r>
    <s v="O06762"/>
    <s v="2024-01-24"/>
    <x v="5"/>
    <s v="West Bengal"/>
    <s v="SMB"/>
    <x v="2"/>
    <s v="Lamp"/>
    <n v="3"/>
    <n v="2108.35"/>
    <n v="1725.21"/>
    <n v="0.05"/>
    <n v="277.72249999999985"/>
  </r>
  <r>
    <s v="O06763"/>
    <s v="2024-01-26"/>
    <x v="6"/>
    <s v="Tamil Nadu"/>
    <s v="Corporate"/>
    <x v="1"/>
    <s v="Laptop"/>
    <n v="5"/>
    <n v="18288.48"/>
    <n v="10892.68"/>
    <n v="0.04"/>
    <n v="6664.2607999999991"/>
  </r>
  <r>
    <s v="O06764"/>
    <s v="2024-09-11"/>
    <x v="3"/>
    <s v="Telangana"/>
    <s v="SMB"/>
    <x v="2"/>
    <s v="Table"/>
    <n v="5"/>
    <n v="9613"/>
    <n v="7323.53"/>
    <n v="0.2"/>
    <n v="366.87000000000012"/>
  </r>
  <r>
    <s v="O06765"/>
    <s v="2025-02-14"/>
    <x v="4"/>
    <s v="Maharashtra"/>
    <s v="SMB"/>
    <x v="2"/>
    <s v="Chair"/>
    <n v="3"/>
    <n v="44591.6"/>
    <n v="36357.620000000003"/>
    <n v="0.22"/>
    <n v="-1576.1720000000041"/>
  </r>
  <r>
    <s v="O06766"/>
    <s v="2025-06-18"/>
    <x v="4"/>
    <s v="Maharashtra"/>
    <s v="Consumer"/>
    <x v="0"/>
    <s v="Skincare"/>
    <n v="4"/>
    <n v="52603.61"/>
    <n v="30689.13"/>
    <n v="0.04"/>
    <n v="19810.335599999999"/>
  </r>
  <r>
    <s v="O06767"/>
    <s v="2024-05-26"/>
    <x v="0"/>
    <s v="Karnataka"/>
    <s v="Consumer"/>
    <x v="1"/>
    <s v="Laptop"/>
    <n v="3"/>
    <n v="15081.05"/>
    <n v="10009.93"/>
    <n v="0.28000000000000003"/>
    <n v="848.42599999999857"/>
  </r>
  <r>
    <s v="O06768"/>
    <s v="2024-01-12"/>
    <x v="4"/>
    <s v="Maharashtra"/>
    <s v="Corporate"/>
    <x v="1"/>
    <s v="Laptop"/>
    <n v="2"/>
    <n v="16124.33"/>
    <n v="10762.79"/>
    <n v="0.17"/>
    <n v="2620.4038999999989"/>
  </r>
  <r>
    <s v="O06769"/>
    <s v="2024-06-30"/>
    <x v="4"/>
    <s v="Maharashtra"/>
    <s v="Corporate"/>
    <x v="3"/>
    <s v="Jeans"/>
    <n v="1"/>
    <n v="9761.93"/>
    <n v="8222.99"/>
    <n v="0"/>
    <n v="1538.9400000000005"/>
  </r>
  <r>
    <s v="O06770"/>
    <s v="2024-09-20"/>
    <x v="3"/>
    <s v="Telangana"/>
    <s v="Corporate"/>
    <x v="2"/>
    <s v="Chair"/>
    <n v="4"/>
    <n v="41965.13"/>
    <n v="24483.21"/>
    <n v="0.1"/>
    <n v="13285.406999999999"/>
  </r>
  <r>
    <s v="O06771"/>
    <s v="2024-10-03"/>
    <x v="4"/>
    <s v="Maharashtra"/>
    <s v="SMB"/>
    <x v="1"/>
    <s v="Tablet"/>
    <n v="4"/>
    <n v="49367.99"/>
    <n v="29120.53"/>
    <n v="0.24"/>
    <n v="8399.1424000000006"/>
  </r>
  <r>
    <s v="O06772"/>
    <s v="2025-03-08"/>
    <x v="1"/>
    <s v="Maharashtra"/>
    <s v="SMB"/>
    <x v="1"/>
    <s v="Laptop"/>
    <n v="2"/>
    <n v="4726"/>
    <n v="3980.66"/>
    <n v="0.11"/>
    <n v="225.48000000000013"/>
  </r>
  <r>
    <s v="O06773"/>
    <s v="2025-06-17"/>
    <x v="3"/>
    <s v="Telangana"/>
    <s v="Corporate"/>
    <x v="3"/>
    <s v="Shoes"/>
    <n v="1"/>
    <n v="5609.14"/>
    <n v="3149.09"/>
    <n v="0.25"/>
    <n v="1057.7650000000001"/>
  </r>
  <r>
    <s v="O06774"/>
    <s v="2025-05-26"/>
    <x v="3"/>
    <s v="Telangana"/>
    <s v="SMB"/>
    <x v="0"/>
    <s v="Perfume"/>
    <n v="1"/>
    <n v="11045.33"/>
    <n v="8913.77"/>
    <n v="0.11"/>
    <n v="916.57369999999946"/>
  </r>
  <r>
    <s v="O06775"/>
    <s v="2024-01-14"/>
    <x v="4"/>
    <s v="Maharashtra"/>
    <s v="Corporate"/>
    <x v="2"/>
    <s v="Chair"/>
    <n v="1"/>
    <n v="11451.11"/>
    <n v="8497.1"/>
    <n v="0.18"/>
    <n v="892.81020000000035"/>
  </r>
  <r>
    <s v="O06776"/>
    <s v="2024-07-08"/>
    <x v="6"/>
    <s v="Tamil Nadu"/>
    <s v="Consumer"/>
    <x v="2"/>
    <s v="Lamp"/>
    <n v="5"/>
    <n v="73147.350000000006"/>
    <n v="59215.74"/>
    <n v="0.04"/>
    <n v="11005.716000000008"/>
  </r>
  <r>
    <s v="O06777"/>
    <s v="2024-11-12"/>
    <x v="0"/>
    <s v="Karnataka"/>
    <s v="SMB"/>
    <x v="3"/>
    <s v="Shoes"/>
    <n v="4"/>
    <n v="55082.49"/>
    <n v="34493.19"/>
    <n v="0.09"/>
    <n v="15631.875899999995"/>
  </r>
  <r>
    <s v="O06778"/>
    <s v="2024-11-03"/>
    <x v="7"/>
    <s v="Uttar Pradesh"/>
    <s v="Consumer"/>
    <x v="1"/>
    <s v="Laptop"/>
    <n v="3"/>
    <n v="25896.85"/>
    <n v="18343.16"/>
    <n v="0.28000000000000003"/>
    <n v="302.5719999999983"/>
  </r>
  <r>
    <s v="O06779"/>
    <s v="2025-03-09"/>
    <x v="6"/>
    <s v="Tamil Nadu"/>
    <s v="SMB"/>
    <x v="3"/>
    <s v="Jeans"/>
    <n v="4"/>
    <n v="18986.55"/>
    <n v="11412.58"/>
    <n v="0.16"/>
    <n v="4536.1219999999994"/>
  </r>
  <r>
    <s v="O06780"/>
    <s v="2024-12-15"/>
    <x v="6"/>
    <s v="Tamil Nadu"/>
    <s v="Corporate"/>
    <x v="0"/>
    <s v="Skincare"/>
    <n v="1"/>
    <n v="2616.7600000000002"/>
    <n v="1556.46"/>
    <n v="0.06"/>
    <n v="903.29440000000022"/>
  </r>
  <r>
    <s v="O06781"/>
    <s v="2025-01-31"/>
    <x v="5"/>
    <s v="West Bengal"/>
    <s v="Corporate"/>
    <x v="2"/>
    <s v="Table"/>
    <n v="2"/>
    <n v="10147.49"/>
    <n v="6928.51"/>
    <n v="0.2"/>
    <n v="1189.4819999999995"/>
  </r>
  <r>
    <s v="O06782"/>
    <s v="2025-05-07"/>
    <x v="6"/>
    <s v="Tamil Nadu"/>
    <s v="Corporate"/>
    <x v="1"/>
    <s v="Tablet"/>
    <n v="3"/>
    <n v="18215.43"/>
    <n v="14932.63"/>
    <n v="0.19"/>
    <n v="-178.131699999999"/>
  </r>
  <r>
    <s v="O06783"/>
    <s v="2024-02-01"/>
    <x v="4"/>
    <s v="Maharashtra"/>
    <s v="Consumer"/>
    <x v="3"/>
    <s v="Shoes"/>
    <n v="1"/>
    <n v="3484.63"/>
    <n v="2148.8000000000002"/>
    <n v="0.15"/>
    <n v="813.13549999999998"/>
  </r>
  <r>
    <s v="O06784"/>
    <s v="2025-06-12"/>
    <x v="5"/>
    <s v="West Bengal"/>
    <s v="Consumer"/>
    <x v="0"/>
    <s v="Makeup"/>
    <n v="4"/>
    <n v="44201.440000000002"/>
    <n v="32562.75"/>
    <n v="0.3"/>
    <n v="-1621.7419999999984"/>
  </r>
  <r>
    <s v="O06785"/>
    <s v="2024-09-23"/>
    <x v="3"/>
    <s v="Telangana"/>
    <s v="SMB"/>
    <x v="2"/>
    <s v="Sofa"/>
    <n v="5"/>
    <n v="10237.94"/>
    <n v="6240.54"/>
    <n v="0.15"/>
    <n v="2461.7090000000007"/>
  </r>
  <r>
    <s v="O06786"/>
    <s v="2024-12-05"/>
    <x v="5"/>
    <s v="West Bengal"/>
    <s v="Consumer"/>
    <x v="0"/>
    <s v="Makeup"/>
    <n v="1"/>
    <n v="2044.15"/>
    <n v="1556.33"/>
    <n v="0.22"/>
    <n v="38.107000000000141"/>
  </r>
  <r>
    <s v="O06787"/>
    <s v="2024-04-10"/>
    <x v="6"/>
    <s v="Tamil Nadu"/>
    <s v="Consumer"/>
    <x v="1"/>
    <s v="Headphones"/>
    <n v="1"/>
    <n v="8533.84"/>
    <n v="4995.93"/>
    <n v="0.02"/>
    <n v="3367.2331999999997"/>
  </r>
  <r>
    <s v="O06788"/>
    <s v="2025-03-29"/>
    <x v="5"/>
    <s v="West Bengal"/>
    <s v="Corporate"/>
    <x v="3"/>
    <s v="Jacket"/>
    <n v="4"/>
    <n v="6499.94"/>
    <n v="4998.25"/>
    <n v="0.26"/>
    <n v="-188.29440000000045"/>
  </r>
  <r>
    <s v="O06789"/>
    <s v="2024-09-09"/>
    <x v="0"/>
    <s v="Karnataka"/>
    <s v="Corporate"/>
    <x v="2"/>
    <s v="Lamp"/>
    <n v="3"/>
    <n v="37292.32"/>
    <n v="25438.12"/>
    <n v="0.02"/>
    <n v="11108.3536"/>
  </r>
  <r>
    <s v="O06790"/>
    <s v="2024-02-16"/>
    <x v="3"/>
    <s v="Telangana"/>
    <s v="Corporate"/>
    <x v="1"/>
    <s v="Headphones"/>
    <n v="1"/>
    <n v="7781.95"/>
    <n v="5873.34"/>
    <n v="0.26"/>
    <n v="-114.69700000000034"/>
  </r>
  <r>
    <s v="O06791"/>
    <s v="2025-02-08"/>
    <x v="6"/>
    <s v="Tamil Nadu"/>
    <s v="SMB"/>
    <x v="0"/>
    <s v="Perfume"/>
    <n v="5"/>
    <n v="10098.86"/>
    <n v="7840.07"/>
    <n v="0.04"/>
    <n v="1854.8356000000008"/>
  </r>
  <r>
    <s v="O06792"/>
    <s v="2024-05-19"/>
    <x v="3"/>
    <s v="Telangana"/>
    <s v="Corporate"/>
    <x v="0"/>
    <s v="Perfume"/>
    <n v="3"/>
    <n v="41251.81"/>
    <n v="30208.73"/>
    <n v="0.16"/>
    <n v="4442.790399999998"/>
  </r>
  <r>
    <s v="O06793"/>
    <s v="2025-04-13"/>
    <x v="4"/>
    <s v="Maharashtra"/>
    <s v="Consumer"/>
    <x v="0"/>
    <s v="Perfume"/>
    <n v="2"/>
    <n v="17687.740000000002"/>
    <n v="10154.44"/>
    <n v="0.2"/>
    <n v="3995.7520000000004"/>
  </r>
  <r>
    <s v="O06794"/>
    <s v="2024-08-25"/>
    <x v="3"/>
    <s v="Telangana"/>
    <s v="SMB"/>
    <x v="2"/>
    <s v="Table"/>
    <n v="3"/>
    <n v="42719.89"/>
    <n v="26904.84"/>
    <n v="0.25"/>
    <n v="5135.0774999999994"/>
  </r>
  <r>
    <s v="O06795"/>
    <s v="2024-01-27"/>
    <x v="1"/>
    <s v="Maharashtra"/>
    <s v="Corporate"/>
    <x v="3"/>
    <s v="Jeans"/>
    <n v="1"/>
    <n v="11587.86"/>
    <n v="8679.1200000000008"/>
    <n v="0.04"/>
    <n v="2445.2255999999998"/>
  </r>
  <r>
    <s v="O06796"/>
    <s v="2024-04-04"/>
    <x v="2"/>
    <s v="Delhi"/>
    <s v="Corporate"/>
    <x v="3"/>
    <s v="Shirt"/>
    <n v="4"/>
    <n v="53627.48"/>
    <n v="30453.96"/>
    <n v="0.16"/>
    <n v="14593.123200000004"/>
  </r>
  <r>
    <s v="O06797"/>
    <s v="2024-01-18"/>
    <x v="5"/>
    <s v="West Bengal"/>
    <s v="Consumer"/>
    <x v="1"/>
    <s v="Headphones"/>
    <n v="1"/>
    <n v="4595.55"/>
    <n v="2964"/>
    <n v="0.19"/>
    <n v="758.39550000000008"/>
  </r>
  <r>
    <s v="O06798"/>
    <s v="2024-11-11"/>
    <x v="3"/>
    <s v="Telangana"/>
    <s v="Corporate"/>
    <x v="3"/>
    <s v="Shirt"/>
    <n v="2"/>
    <n v="12545.59"/>
    <n v="7700.1"/>
    <n v="0.19"/>
    <n v="2461.8278999999998"/>
  </r>
  <r>
    <s v="O06799"/>
    <s v="2024-12-17"/>
    <x v="1"/>
    <s v="Maharashtra"/>
    <s v="Corporate"/>
    <x v="2"/>
    <s v="Table"/>
    <n v="1"/>
    <n v="12544.16"/>
    <n v="7140.58"/>
    <n v="0.1"/>
    <n v="4149.1639999999998"/>
  </r>
  <r>
    <s v="O06800"/>
    <s v="2024-08-26"/>
    <x v="3"/>
    <s v="Telangana"/>
    <s v="Corporate"/>
    <x v="3"/>
    <s v="Jeans"/>
    <n v="3"/>
    <n v="24031.47"/>
    <n v="17209.3"/>
    <n v="0.1"/>
    <n v="4419.023000000001"/>
  </r>
  <r>
    <s v="O06801"/>
    <s v="2024-11-01"/>
    <x v="0"/>
    <s v="Karnataka"/>
    <s v="Corporate"/>
    <x v="0"/>
    <s v="Skincare"/>
    <n v="1"/>
    <n v="1081.31"/>
    <n v="809.59"/>
    <n v="0.1"/>
    <n v="163.58899999999991"/>
  </r>
  <r>
    <s v="O06802"/>
    <s v="2024-02-25"/>
    <x v="2"/>
    <s v="Delhi"/>
    <s v="Corporate"/>
    <x v="0"/>
    <s v="Skincare"/>
    <n v="3"/>
    <n v="38797.4"/>
    <n v="25565.75"/>
    <n v="7.0000000000000007E-2"/>
    <n v="10515.832000000002"/>
  </r>
  <r>
    <s v="O06803"/>
    <s v="2025-05-26"/>
    <x v="4"/>
    <s v="Maharashtra"/>
    <s v="SMB"/>
    <x v="0"/>
    <s v="Makeup"/>
    <n v="2"/>
    <n v="8476.94"/>
    <n v="4863.62"/>
    <n v="0.17"/>
    <n v="2172.2402000000002"/>
  </r>
  <r>
    <s v="O06804"/>
    <s v="2024-04-01"/>
    <x v="4"/>
    <s v="Maharashtra"/>
    <s v="SMB"/>
    <x v="3"/>
    <s v="Shirt"/>
    <n v="4"/>
    <n v="42442.73"/>
    <n v="26468.52"/>
    <n v="0.21"/>
    <n v="7061.2367000000031"/>
  </r>
  <r>
    <s v="O06805"/>
    <s v="2024-08-05"/>
    <x v="6"/>
    <s v="Tamil Nadu"/>
    <s v="SMB"/>
    <x v="2"/>
    <s v="Sofa"/>
    <n v="2"/>
    <n v="20218.54"/>
    <n v="17157.990000000002"/>
    <n v="0.03"/>
    <n v="2453.9937999999993"/>
  </r>
  <r>
    <s v="O06806"/>
    <s v="2024-09-26"/>
    <x v="2"/>
    <s v="Delhi"/>
    <s v="Corporate"/>
    <x v="1"/>
    <s v="Phone"/>
    <n v="3"/>
    <n v="15148.97"/>
    <n v="9629.7800000000007"/>
    <n v="0.03"/>
    <n v="5064.7208999999984"/>
  </r>
  <r>
    <s v="O06807"/>
    <s v="2024-01-21"/>
    <x v="5"/>
    <s v="West Bengal"/>
    <s v="Corporate"/>
    <x v="3"/>
    <s v="Jeans"/>
    <n v="1"/>
    <n v="2717.92"/>
    <n v="1859.43"/>
    <n v="0.1"/>
    <n v="586.69799999999998"/>
  </r>
  <r>
    <s v="O06808"/>
    <s v="2024-10-27"/>
    <x v="2"/>
    <s v="Delhi"/>
    <s v="Corporate"/>
    <x v="2"/>
    <s v="Table"/>
    <n v="4"/>
    <n v="2212.17"/>
    <n v="1485.47"/>
    <n v="0.03"/>
    <n v="660.33490000000006"/>
  </r>
  <r>
    <s v="O06809"/>
    <s v="2024-04-28"/>
    <x v="2"/>
    <s v="Delhi"/>
    <s v="SMB"/>
    <x v="2"/>
    <s v="Lamp"/>
    <n v="4"/>
    <n v="31344.55"/>
    <n v="22793.25"/>
    <n v="0.28000000000000003"/>
    <n v="-225.17400000000089"/>
  </r>
  <r>
    <s v="O06810"/>
    <s v="2024-09-02"/>
    <x v="1"/>
    <s v="Maharashtra"/>
    <s v="SMB"/>
    <x v="0"/>
    <s v="Skincare"/>
    <n v="4"/>
    <n v="52698.559999999998"/>
    <n v="44409.4"/>
    <n v="0.21"/>
    <n v="-2777.5376000000033"/>
  </r>
  <r>
    <s v="O06811"/>
    <s v="2025-02-07"/>
    <x v="5"/>
    <s v="West Bengal"/>
    <s v="Corporate"/>
    <x v="3"/>
    <s v="Jacket"/>
    <n v="1"/>
    <n v="3908.05"/>
    <n v="2176.75"/>
    <n v="0.19"/>
    <n v="988.77050000000008"/>
  </r>
  <r>
    <s v="O06812"/>
    <s v="2024-02-11"/>
    <x v="2"/>
    <s v="Delhi"/>
    <s v="SMB"/>
    <x v="3"/>
    <s v="Shirt"/>
    <n v="4"/>
    <n v="41522.68"/>
    <n v="26932.2"/>
    <n v="0.02"/>
    <n v="13760.026399999999"/>
  </r>
  <r>
    <s v="O06813"/>
    <s v="2024-01-17"/>
    <x v="5"/>
    <s v="West Bengal"/>
    <s v="Consumer"/>
    <x v="1"/>
    <s v="Tablet"/>
    <n v="2"/>
    <n v="14157.82"/>
    <n v="11969.98"/>
    <n v="0.19"/>
    <n v="-502.14579999999978"/>
  </r>
  <r>
    <s v="O06814"/>
    <s v="2024-07-14"/>
    <x v="6"/>
    <s v="Tamil Nadu"/>
    <s v="SMB"/>
    <x v="0"/>
    <s v="Perfume"/>
    <n v="3"/>
    <n v="7559.46"/>
    <n v="4502.45"/>
    <n v="0.02"/>
    <n v="2905.8208000000004"/>
  </r>
  <r>
    <s v="O06815"/>
    <s v="2024-10-16"/>
    <x v="3"/>
    <s v="Telangana"/>
    <s v="SMB"/>
    <x v="3"/>
    <s v="Jeans"/>
    <n v="1"/>
    <n v="2370.9499999999998"/>
    <n v="1938.79"/>
    <n v="0.2"/>
    <n v="-42.030000000000143"/>
  </r>
  <r>
    <s v="O06816"/>
    <s v="2024-03-20"/>
    <x v="3"/>
    <s v="Telangana"/>
    <s v="Corporate"/>
    <x v="0"/>
    <s v="Haircare"/>
    <n v="3"/>
    <n v="3777.13"/>
    <n v="3105"/>
    <n v="0.18"/>
    <n v="-7.7533999999998287"/>
  </r>
  <r>
    <s v="O06817"/>
    <s v="2024-05-03"/>
    <x v="1"/>
    <s v="Maharashtra"/>
    <s v="Consumer"/>
    <x v="0"/>
    <s v="Perfume"/>
    <n v="2"/>
    <n v="21181.55"/>
    <n v="14723.02"/>
    <n v="0.16"/>
    <n v="3069.4819999999991"/>
  </r>
  <r>
    <s v="O06818"/>
    <s v="2025-05-23"/>
    <x v="5"/>
    <s v="West Bengal"/>
    <s v="Corporate"/>
    <x v="2"/>
    <s v="Chair"/>
    <n v="5"/>
    <n v="67784.78"/>
    <n v="43943.88"/>
    <n v="0.12"/>
    <n v="15706.726400000003"/>
  </r>
  <r>
    <s v="O06819"/>
    <s v="2024-03-27"/>
    <x v="2"/>
    <s v="Delhi"/>
    <s v="SMB"/>
    <x v="0"/>
    <s v="Haircare"/>
    <n v="4"/>
    <n v="58620.72"/>
    <n v="44810.19"/>
    <n v="0.17"/>
    <n v="3845.0075999999972"/>
  </r>
  <r>
    <s v="O06820"/>
    <s v="2024-05-27"/>
    <x v="3"/>
    <s v="Telangana"/>
    <s v="SMB"/>
    <x v="1"/>
    <s v="Tablet"/>
    <n v="3"/>
    <n v="3685.13"/>
    <n v="2570.96"/>
    <n v="0"/>
    <n v="1114.17"/>
  </r>
  <r>
    <s v="O06821"/>
    <s v="2024-12-25"/>
    <x v="4"/>
    <s v="Maharashtra"/>
    <s v="SMB"/>
    <x v="2"/>
    <s v="Chair"/>
    <n v="1"/>
    <n v="9824.33"/>
    <n v="7590.15"/>
    <n v="0.15"/>
    <n v="760.5305000000003"/>
  </r>
  <r>
    <s v="O06822"/>
    <s v="2025-03-09"/>
    <x v="2"/>
    <s v="Delhi"/>
    <s v="Corporate"/>
    <x v="2"/>
    <s v="Sofa"/>
    <n v="3"/>
    <n v="19468.57"/>
    <n v="14421.3"/>
    <n v="0.08"/>
    <n v="3489.7844000000005"/>
  </r>
  <r>
    <s v="O06823"/>
    <s v="2024-03-07"/>
    <x v="6"/>
    <s v="Tamil Nadu"/>
    <s v="Consumer"/>
    <x v="0"/>
    <s v="Perfume"/>
    <n v="5"/>
    <n v="38744.589999999997"/>
    <n v="28519.35"/>
    <n v="0"/>
    <n v="10225.239999999998"/>
  </r>
  <r>
    <s v="O06824"/>
    <s v="2024-05-10"/>
    <x v="1"/>
    <s v="Maharashtra"/>
    <s v="Corporate"/>
    <x v="3"/>
    <s v="Jacket"/>
    <n v="2"/>
    <n v="16673.87"/>
    <n v="10483.89"/>
    <n v="0.11"/>
    <n v="4355.8543"/>
  </r>
  <r>
    <s v="O06825"/>
    <s v="2024-07-07"/>
    <x v="3"/>
    <s v="Telangana"/>
    <s v="Consumer"/>
    <x v="3"/>
    <s v="Shoes"/>
    <n v="3"/>
    <n v="27909.73"/>
    <n v="20631.38"/>
    <n v="0.21"/>
    <n v="1417.3066999999992"/>
  </r>
  <r>
    <s v="O06826"/>
    <s v="2025-03-09"/>
    <x v="3"/>
    <s v="Telangana"/>
    <s v="Corporate"/>
    <x v="3"/>
    <s v="Shoes"/>
    <n v="2"/>
    <n v="1144.33"/>
    <n v="792.76"/>
    <n v="0.04"/>
    <n v="305.79679999999996"/>
  </r>
  <r>
    <s v="O06827"/>
    <s v="2024-12-23"/>
    <x v="3"/>
    <s v="Telangana"/>
    <s v="Corporate"/>
    <x v="3"/>
    <s v="Shoes"/>
    <n v="3"/>
    <n v="21038.799999999999"/>
    <n v="16352.37"/>
    <n v="0.13"/>
    <n v="1951.3859999999986"/>
  </r>
  <r>
    <s v="O06828"/>
    <s v="2024-11-07"/>
    <x v="4"/>
    <s v="Maharashtra"/>
    <s v="Corporate"/>
    <x v="1"/>
    <s v="Tablet"/>
    <n v="4"/>
    <n v="2816.18"/>
    <n v="1774.3"/>
    <n v="7.0000000000000007E-2"/>
    <n v="844.74739999999986"/>
  </r>
  <r>
    <s v="O06829"/>
    <s v="2024-07-27"/>
    <x v="0"/>
    <s v="Karnataka"/>
    <s v="Corporate"/>
    <x v="0"/>
    <s v="Makeup"/>
    <n v="3"/>
    <n v="17258.009999999998"/>
    <n v="11711.75"/>
    <n v="0.08"/>
    <n v="4165.6191999999983"/>
  </r>
  <r>
    <s v="O06830"/>
    <s v="2024-03-07"/>
    <x v="2"/>
    <s v="Delhi"/>
    <s v="Consumer"/>
    <x v="2"/>
    <s v="Sofa"/>
    <n v="3"/>
    <n v="9074.09"/>
    <n v="6868.01"/>
    <n v="0.05"/>
    <n v="1752.3754999999999"/>
  </r>
  <r>
    <s v="O06831"/>
    <s v="2024-07-19"/>
    <x v="6"/>
    <s v="Tamil Nadu"/>
    <s v="SMB"/>
    <x v="1"/>
    <s v="Laptop"/>
    <n v="1"/>
    <n v="4630.13"/>
    <n v="3765.71"/>
    <n v="0.21"/>
    <n v="-107.90729999999996"/>
  </r>
  <r>
    <s v="O06832"/>
    <s v="2025-06-20"/>
    <x v="6"/>
    <s v="Tamil Nadu"/>
    <s v="Consumer"/>
    <x v="3"/>
    <s v="Shirt"/>
    <n v="5"/>
    <n v="54327.1"/>
    <n v="31753.62"/>
    <n v="0.28999999999999998"/>
    <n v="6818.621000000001"/>
  </r>
  <r>
    <s v="O06833"/>
    <s v="2024-05-15"/>
    <x v="5"/>
    <s v="West Bengal"/>
    <s v="SMB"/>
    <x v="0"/>
    <s v="Skincare"/>
    <n v="3"/>
    <n v="28467.49"/>
    <n v="20114.830000000002"/>
    <n v="7.0000000000000007E-2"/>
    <n v="6359.9357"/>
  </r>
  <r>
    <s v="O06834"/>
    <s v="2025-05-28"/>
    <x v="6"/>
    <s v="Tamil Nadu"/>
    <s v="Corporate"/>
    <x v="0"/>
    <s v="Haircare"/>
    <n v="4"/>
    <n v="16043.75"/>
    <n v="13473.05"/>
    <n v="0.16"/>
    <n v="3.7000000000007276"/>
  </r>
  <r>
    <s v="O06835"/>
    <s v="2024-03-02"/>
    <x v="3"/>
    <s v="Telangana"/>
    <s v="Corporate"/>
    <x v="2"/>
    <s v="Chair"/>
    <n v="2"/>
    <n v="28585.05"/>
    <n v="18635.259999999998"/>
    <n v="0.04"/>
    <n v="8806.3880000000008"/>
  </r>
  <r>
    <s v="O06836"/>
    <s v="2024-12-18"/>
    <x v="1"/>
    <s v="Maharashtra"/>
    <s v="Corporate"/>
    <x v="2"/>
    <s v="Sofa"/>
    <n v="3"/>
    <n v="2979.76"/>
    <n v="1941.52"/>
    <n v="0.09"/>
    <n v="770.06160000000023"/>
  </r>
  <r>
    <s v="O06837"/>
    <s v="2024-10-22"/>
    <x v="4"/>
    <s v="Maharashtra"/>
    <s v="Corporate"/>
    <x v="1"/>
    <s v="Headphones"/>
    <n v="2"/>
    <n v="13781.82"/>
    <n v="7871.86"/>
    <n v="0.19"/>
    <n v="3291.4142000000002"/>
  </r>
  <r>
    <s v="O06838"/>
    <s v="2024-02-21"/>
    <x v="1"/>
    <s v="Maharashtra"/>
    <s v="Corporate"/>
    <x v="1"/>
    <s v="Phone"/>
    <n v="4"/>
    <n v="59686.9"/>
    <n v="39991.81"/>
    <n v="0.17"/>
    <n v="9548.3170000000027"/>
  </r>
  <r>
    <s v="O06839"/>
    <s v="2024-05-04"/>
    <x v="4"/>
    <s v="Maharashtra"/>
    <s v="Corporate"/>
    <x v="1"/>
    <s v="Phone"/>
    <n v="1"/>
    <n v="8405.19"/>
    <n v="4982.71"/>
    <n v="0.27"/>
    <n v="1153.0787"/>
  </r>
  <r>
    <s v="O06840"/>
    <s v="2024-04-16"/>
    <x v="4"/>
    <s v="Maharashtra"/>
    <s v="SMB"/>
    <x v="0"/>
    <s v="Haircare"/>
    <n v="5"/>
    <n v="3113.37"/>
    <n v="2276.83"/>
    <n v="0.15"/>
    <n v="369.53449999999998"/>
  </r>
  <r>
    <s v="O06841"/>
    <s v="2025-06-23"/>
    <x v="2"/>
    <s v="Delhi"/>
    <s v="SMB"/>
    <x v="0"/>
    <s v="Haircare"/>
    <n v="2"/>
    <n v="26728.85"/>
    <n v="22456.98"/>
    <n v="0.17"/>
    <n v="-272.03450000000066"/>
  </r>
  <r>
    <s v="O06842"/>
    <s v="2024-02-02"/>
    <x v="7"/>
    <s v="Uttar Pradesh"/>
    <s v="Corporate"/>
    <x v="3"/>
    <s v="Shirt"/>
    <n v="3"/>
    <n v="40775.339999999997"/>
    <n v="32034.68"/>
    <n v="0.13"/>
    <n v="3439.8657999999969"/>
  </r>
  <r>
    <s v="O06843"/>
    <s v="2024-03-24"/>
    <x v="1"/>
    <s v="Maharashtra"/>
    <s v="Corporate"/>
    <x v="2"/>
    <s v="Lamp"/>
    <n v="2"/>
    <n v="10163.84"/>
    <n v="8554.17"/>
    <n v="0.06"/>
    <n v="999.83960000000013"/>
  </r>
  <r>
    <s v="O06844"/>
    <s v="2024-01-24"/>
    <x v="6"/>
    <s v="Tamil Nadu"/>
    <s v="Corporate"/>
    <x v="0"/>
    <s v="Makeup"/>
    <n v="4"/>
    <n v="49826.22"/>
    <n v="31255.5"/>
    <n v="0.23"/>
    <n v="7110.6894000000011"/>
  </r>
  <r>
    <s v="O06845"/>
    <s v="2024-01-17"/>
    <x v="5"/>
    <s v="West Bengal"/>
    <s v="Corporate"/>
    <x v="3"/>
    <s v="Jeans"/>
    <n v="3"/>
    <n v="41803.19"/>
    <n v="34114.35"/>
    <n v="0.13"/>
    <n v="2254.4253000000035"/>
  </r>
  <r>
    <s v="O06846"/>
    <s v="2024-09-14"/>
    <x v="5"/>
    <s v="West Bengal"/>
    <s v="Corporate"/>
    <x v="2"/>
    <s v="Sofa"/>
    <n v="1"/>
    <n v="9992.5300000000007"/>
    <n v="6564.91"/>
    <n v="0.02"/>
    <n v="3227.7694000000006"/>
  </r>
  <r>
    <s v="O06847"/>
    <s v="2025-04-04"/>
    <x v="7"/>
    <s v="Uttar Pradesh"/>
    <s v="Consumer"/>
    <x v="1"/>
    <s v="Phone"/>
    <n v="1"/>
    <n v="8057.17"/>
    <n v="6327.92"/>
    <n v="0.26"/>
    <n v="-365.61419999999998"/>
  </r>
  <r>
    <s v="O06848"/>
    <s v="2025-05-17"/>
    <x v="5"/>
    <s v="West Bengal"/>
    <s v="SMB"/>
    <x v="1"/>
    <s v="Laptop"/>
    <n v="1"/>
    <n v="2948.53"/>
    <n v="1764.74"/>
    <n v="0.05"/>
    <n v="1036.3635000000002"/>
  </r>
  <r>
    <s v="O06849"/>
    <s v="2024-11-16"/>
    <x v="6"/>
    <s v="Tamil Nadu"/>
    <s v="Corporate"/>
    <x v="2"/>
    <s v="Table"/>
    <n v="3"/>
    <n v="4351.55"/>
    <n v="2631.89"/>
    <n v="0.04"/>
    <n v="1545.5980000000004"/>
  </r>
  <r>
    <s v="O06850"/>
    <s v="2024-09-08"/>
    <x v="7"/>
    <s v="Uttar Pradesh"/>
    <s v="Corporate"/>
    <x v="3"/>
    <s v="Jacket"/>
    <n v="2"/>
    <n v="13002.25"/>
    <n v="10014.26"/>
    <n v="0.17"/>
    <n v="777.60749999999962"/>
  </r>
  <r>
    <s v="O06851"/>
    <s v="2025-02-03"/>
    <x v="4"/>
    <s v="Maharashtra"/>
    <s v="SMB"/>
    <x v="0"/>
    <s v="Perfume"/>
    <n v="5"/>
    <n v="26787.200000000001"/>
    <n v="21247.3"/>
    <n v="0.02"/>
    <n v="5004.1560000000018"/>
  </r>
  <r>
    <s v="O06852"/>
    <s v="2024-02-11"/>
    <x v="0"/>
    <s v="Karnataka"/>
    <s v="SMB"/>
    <x v="1"/>
    <s v="Phone"/>
    <n v="4"/>
    <n v="24473.599999999999"/>
    <n v="17557.22"/>
    <n v="0.06"/>
    <n v="5447.9639999999972"/>
  </r>
  <r>
    <s v="O06853"/>
    <s v="2024-04-19"/>
    <x v="2"/>
    <s v="Delhi"/>
    <s v="Corporate"/>
    <x v="0"/>
    <s v="Perfume"/>
    <n v="4"/>
    <n v="55052.84"/>
    <n v="45167.53"/>
    <n v="0.15"/>
    <n v="1627.3839999999982"/>
  </r>
  <r>
    <s v="O06854"/>
    <s v="2024-08-25"/>
    <x v="7"/>
    <s v="Uttar Pradesh"/>
    <s v="Consumer"/>
    <x v="2"/>
    <s v="Sofa"/>
    <n v="2"/>
    <n v="3074.45"/>
    <n v="1693.11"/>
    <n v="0.15"/>
    <n v="920.1724999999999"/>
  </r>
  <r>
    <s v="O06855"/>
    <s v="2025-05-02"/>
    <x v="1"/>
    <s v="Maharashtra"/>
    <s v="Consumer"/>
    <x v="0"/>
    <s v="Makeup"/>
    <n v="2"/>
    <n v="10461.299999999999"/>
    <n v="7852.23"/>
    <n v="0.26"/>
    <n v="-110.86800000000039"/>
  </r>
  <r>
    <s v="O06856"/>
    <s v="2025-04-01"/>
    <x v="3"/>
    <s v="Telangana"/>
    <s v="Corporate"/>
    <x v="2"/>
    <s v="Table"/>
    <n v="3"/>
    <n v="2785.24"/>
    <n v="1869.6"/>
    <n v="0.25"/>
    <n v="219.32999999999993"/>
  </r>
  <r>
    <s v="O06857"/>
    <s v="2024-06-11"/>
    <x v="6"/>
    <s v="Tamil Nadu"/>
    <s v="SMB"/>
    <x v="2"/>
    <s v="Sofa"/>
    <n v="5"/>
    <n v="41233.79"/>
    <n v="33951.03"/>
    <n v="0.21"/>
    <n v="-1376.3358999999982"/>
  </r>
  <r>
    <s v="O06858"/>
    <s v="2024-04-03"/>
    <x v="0"/>
    <s v="Karnataka"/>
    <s v="SMB"/>
    <x v="3"/>
    <s v="Jacket"/>
    <n v="5"/>
    <n v="21981.86"/>
    <n v="13886.87"/>
    <n v="0.18"/>
    <n v="4138.2551999999996"/>
  </r>
  <r>
    <s v="O06859"/>
    <s v="2025-04-26"/>
    <x v="1"/>
    <s v="Maharashtra"/>
    <s v="SMB"/>
    <x v="0"/>
    <s v="Perfume"/>
    <n v="2"/>
    <n v="7686.56"/>
    <n v="5807.5"/>
    <n v="0.3"/>
    <n v="-426.90799999999945"/>
  </r>
  <r>
    <s v="O06860"/>
    <s v="2024-07-14"/>
    <x v="4"/>
    <s v="Maharashtra"/>
    <s v="Consumer"/>
    <x v="1"/>
    <s v="Headphones"/>
    <n v="5"/>
    <n v="56310.76"/>
    <n v="43781.95"/>
    <n v="0.14000000000000001"/>
    <n v="4645.3036000000038"/>
  </r>
  <r>
    <s v="O06861"/>
    <s v="2024-09-18"/>
    <x v="4"/>
    <s v="Maharashtra"/>
    <s v="SMB"/>
    <x v="0"/>
    <s v="Skincare"/>
    <n v="5"/>
    <n v="14003.79"/>
    <n v="10494.87"/>
    <n v="0.27"/>
    <n v="-272.10330000000022"/>
  </r>
  <r>
    <s v="O06862"/>
    <s v="2024-05-29"/>
    <x v="3"/>
    <s v="Telangana"/>
    <s v="Corporate"/>
    <x v="1"/>
    <s v="Tablet"/>
    <n v="3"/>
    <n v="10816.15"/>
    <n v="7901.18"/>
    <n v="0.21"/>
    <n v="643.57849999999962"/>
  </r>
  <r>
    <s v="O06863"/>
    <s v="2025-03-04"/>
    <x v="0"/>
    <s v="Karnataka"/>
    <s v="Corporate"/>
    <x v="0"/>
    <s v="Haircare"/>
    <n v="2"/>
    <n v="29717.63"/>
    <n v="22023.8"/>
    <n v="0.1"/>
    <n v="4722.0670000000009"/>
  </r>
  <r>
    <s v="O06864"/>
    <s v="2024-05-27"/>
    <x v="2"/>
    <s v="Delhi"/>
    <s v="Corporate"/>
    <x v="0"/>
    <s v="Perfume"/>
    <n v="5"/>
    <n v="31101.75"/>
    <n v="21903.759999999998"/>
    <n v="0.12"/>
    <n v="5465.7800000000016"/>
  </r>
  <r>
    <s v="O06865"/>
    <s v="2025-01-28"/>
    <x v="4"/>
    <s v="Maharashtra"/>
    <s v="Corporate"/>
    <x v="1"/>
    <s v="Laptop"/>
    <n v="2"/>
    <n v="2502.11"/>
    <n v="1612.83"/>
    <n v="0.01"/>
    <n v="864.25890000000015"/>
  </r>
  <r>
    <s v="O06866"/>
    <s v="2025-04-22"/>
    <x v="6"/>
    <s v="Tamil Nadu"/>
    <s v="Consumer"/>
    <x v="0"/>
    <s v="Skincare"/>
    <n v="4"/>
    <n v="24201.29"/>
    <n v="19729.310000000001"/>
    <n v="0.3"/>
    <n v="-2788.4070000000002"/>
  </r>
  <r>
    <s v="O06867"/>
    <s v="2024-07-12"/>
    <x v="5"/>
    <s v="West Bengal"/>
    <s v="SMB"/>
    <x v="2"/>
    <s v="Sofa"/>
    <n v="5"/>
    <n v="43067.360000000001"/>
    <n v="28855.56"/>
    <n v="0.13"/>
    <n v="8613.0432000000001"/>
  </r>
  <r>
    <s v="O06868"/>
    <s v="2025-01-17"/>
    <x v="7"/>
    <s v="Uttar Pradesh"/>
    <s v="SMB"/>
    <x v="2"/>
    <s v="Sofa"/>
    <n v="1"/>
    <n v="3559.6"/>
    <n v="2927.2"/>
    <n v="0.24"/>
    <n v="-221.90399999999988"/>
  </r>
  <r>
    <s v="O06869"/>
    <s v="2024-08-15"/>
    <x v="6"/>
    <s v="Tamil Nadu"/>
    <s v="Consumer"/>
    <x v="0"/>
    <s v="Perfume"/>
    <n v="1"/>
    <n v="2526.0500000000002"/>
    <n v="1862.48"/>
    <n v="0.22"/>
    <n v="107.83900000000017"/>
  </r>
  <r>
    <s v="O06870"/>
    <s v="2025-01-14"/>
    <x v="0"/>
    <s v="Karnataka"/>
    <s v="Corporate"/>
    <x v="1"/>
    <s v="Tablet"/>
    <n v="3"/>
    <n v="3224.21"/>
    <n v="2722.95"/>
    <n v="0.02"/>
    <n v="436.77580000000023"/>
  </r>
  <r>
    <s v="O06871"/>
    <s v="2024-12-07"/>
    <x v="6"/>
    <s v="Tamil Nadu"/>
    <s v="SMB"/>
    <x v="2"/>
    <s v="Table"/>
    <n v="1"/>
    <n v="1341.86"/>
    <n v="815.84"/>
    <n v="0.03"/>
    <n v="485.76419999999985"/>
  </r>
  <r>
    <s v="O06872"/>
    <s v="2024-06-29"/>
    <x v="2"/>
    <s v="Delhi"/>
    <s v="Consumer"/>
    <x v="3"/>
    <s v="Shirt"/>
    <n v="3"/>
    <n v="6575.02"/>
    <n v="4945.99"/>
    <n v="0.17"/>
    <n v="511.2766000000006"/>
  </r>
  <r>
    <s v="O06873"/>
    <s v="2024-05-06"/>
    <x v="7"/>
    <s v="Uttar Pradesh"/>
    <s v="Corporate"/>
    <x v="0"/>
    <s v="Skincare"/>
    <n v="5"/>
    <n v="7576.97"/>
    <n v="4435.3599999999997"/>
    <n v="0.16"/>
    <n v="1929.2948000000006"/>
  </r>
  <r>
    <s v="O06874"/>
    <s v="2024-07-06"/>
    <x v="4"/>
    <s v="Maharashtra"/>
    <s v="SMB"/>
    <x v="1"/>
    <s v="Laptop"/>
    <n v="4"/>
    <n v="58597.82"/>
    <n v="48700.09"/>
    <n v="0.3"/>
    <n v="-7681.6159999999945"/>
  </r>
  <r>
    <s v="O06875"/>
    <s v="2024-10-29"/>
    <x v="4"/>
    <s v="Maharashtra"/>
    <s v="Consumer"/>
    <x v="2"/>
    <s v="Sofa"/>
    <n v="2"/>
    <n v="7113.34"/>
    <n v="4461.93"/>
    <n v="0.27"/>
    <n v="730.80819999999972"/>
  </r>
  <r>
    <s v="O06876"/>
    <s v="2025-06-03"/>
    <x v="3"/>
    <s v="Telangana"/>
    <s v="Corporate"/>
    <x v="3"/>
    <s v="Shirt"/>
    <n v="3"/>
    <n v="2882.98"/>
    <n v="1677.2"/>
    <n v="0.09"/>
    <n v="946.31179999999995"/>
  </r>
  <r>
    <s v="O06877"/>
    <s v="2025-04-24"/>
    <x v="0"/>
    <s v="Karnataka"/>
    <s v="Consumer"/>
    <x v="0"/>
    <s v="Haircare"/>
    <n v="5"/>
    <n v="37862.71"/>
    <n v="31080.38"/>
    <n v="7.0000000000000007E-2"/>
    <n v="4131.9402999999984"/>
  </r>
  <r>
    <s v="O06878"/>
    <s v="2024-11-03"/>
    <x v="0"/>
    <s v="Karnataka"/>
    <s v="SMB"/>
    <x v="0"/>
    <s v="Makeup"/>
    <n v="4"/>
    <n v="58529.37"/>
    <n v="37551.410000000003"/>
    <n v="0.19"/>
    <n v="9857.3796999999977"/>
  </r>
  <r>
    <s v="O06879"/>
    <s v="2025-02-01"/>
    <x v="5"/>
    <s v="West Bengal"/>
    <s v="Consumer"/>
    <x v="2"/>
    <s v="Lamp"/>
    <n v="2"/>
    <n v="10452.530000000001"/>
    <n v="8294.69"/>
    <n v="0.28000000000000003"/>
    <n v="-768.86840000000029"/>
  </r>
  <r>
    <s v="O06880"/>
    <s v="2024-01-03"/>
    <x v="2"/>
    <s v="Delhi"/>
    <s v="Consumer"/>
    <x v="2"/>
    <s v="Chair"/>
    <n v="3"/>
    <n v="13943.57"/>
    <n v="11368.62"/>
    <n v="0.28999999999999998"/>
    <n v="-1468.6853000000006"/>
  </r>
  <r>
    <s v="O06881"/>
    <s v="2025-01-30"/>
    <x v="5"/>
    <s v="West Bengal"/>
    <s v="Consumer"/>
    <x v="0"/>
    <s v="Haircare"/>
    <n v="4"/>
    <n v="49884.61"/>
    <n v="40922.81"/>
    <n v="0.01"/>
    <n v="8462.9539000000022"/>
  </r>
  <r>
    <s v="O06882"/>
    <s v="2024-11-01"/>
    <x v="1"/>
    <s v="Maharashtra"/>
    <s v="SMB"/>
    <x v="0"/>
    <s v="Perfume"/>
    <n v="5"/>
    <n v="55741.16"/>
    <n v="34381.85"/>
    <n v="0.02"/>
    <n v="20244.486800000006"/>
  </r>
  <r>
    <s v="O06883"/>
    <s v="2024-06-10"/>
    <x v="6"/>
    <s v="Tamil Nadu"/>
    <s v="Corporate"/>
    <x v="0"/>
    <s v="Makeup"/>
    <n v="2"/>
    <n v="27911.29"/>
    <n v="15802.68"/>
    <n v="0.27"/>
    <n v="4572.5617000000002"/>
  </r>
  <r>
    <s v="O06884"/>
    <s v="2025-03-04"/>
    <x v="0"/>
    <s v="Karnataka"/>
    <s v="Consumer"/>
    <x v="0"/>
    <s v="Makeup"/>
    <n v="3"/>
    <n v="8622.3700000000008"/>
    <n v="5649.45"/>
    <n v="0.22"/>
    <n v="1075.9986000000008"/>
  </r>
  <r>
    <s v="O06885"/>
    <s v="2024-11-23"/>
    <x v="7"/>
    <s v="Uttar Pradesh"/>
    <s v="SMB"/>
    <x v="0"/>
    <s v="Makeup"/>
    <n v="1"/>
    <n v="7200.51"/>
    <n v="4054.92"/>
    <n v="0.05"/>
    <n v="2785.5645"/>
  </r>
  <r>
    <s v="O06886"/>
    <s v="2025-05-04"/>
    <x v="4"/>
    <s v="Maharashtra"/>
    <s v="Consumer"/>
    <x v="2"/>
    <s v="Chair"/>
    <n v="5"/>
    <n v="27026.19"/>
    <n v="15570.58"/>
    <n v="0.05"/>
    <n v="10104.300499999999"/>
  </r>
  <r>
    <s v="O06887"/>
    <s v="2024-12-07"/>
    <x v="4"/>
    <s v="Maharashtra"/>
    <s v="Corporate"/>
    <x v="3"/>
    <s v="Jacket"/>
    <n v="3"/>
    <n v="32417.82"/>
    <n v="18016.47"/>
    <n v="0.12"/>
    <n v="10511.211599999999"/>
  </r>
  <r>
    <s v="O06888"/>
    <s v="2024-07-01"/>
    <x v="2"/>
    <s v="Delhi"/>
    <s v="SMB"/>
    <x v="2"/>
    <s v="Table"/>
    <n v="1"/>
    <n v="2478.39"/>
    <n v="1940.88"/>
    <n v="0.05"/>
    <n v="413.59049999999979"/>
  </r>
  <r>
    <s v="O06889"/>
    <s v="2024-06-24"/>
    <x v="2"/>
    <s v="Delhi"/>
    <s v="SMB"/>
    <x v="3"/>
    <s v="Shoes"/>
    <n v="3"/>
    <n v="7701.84"/>
    <n v="5035"/>
    <n v="0.26"/>
    <n v="664.36159999999995"/>
  </r>
  <r>
    <s v="O06890"/>
    <s v="2024-11-09"/>
    <x v="7"/>
    <s v="Uttar Pradesh"/>
    <s v="Consumer"/>
    <x v="1"/>
    <s v="Phone"/>
    <n v="4"/>
    <n v="36307.68"/>
    <n v="29424.94"/>
    <n v="0.14000000000000001"/>
    <n v="1799.6648000000014"/>
  </r>
  <r>
    <s v="O06891"/>
    <s v="2024-10-15"/>
    <x v="5"/>
    <s v="West Bengal"/>
    <s v="Consumer"/>
    <x v="3"/>
    <s v="Shoes"/>
    <n v="1"/>
    <n v="4262.91"/>
    <n v="3445.09"/>
    <n v="0.23"/>
    <n v="-162.64930000000027"/>
  </r>
  <r>
    <s v="O06892"/>
    <s v="2025-02-19"/>
    <x v="3"/>
    <s v="Telangana"/>
    <s v="Corporate"/>
    <x v="0"/>
    <s v="Perfume"/>
    <n v="4"/>
    <n v="58664.97"/>
    <n v="37152.639999999999"/>
    <n v="0.27"/>
    <n v="5672.7880999999998"/>
  </r>
  <r>
    <s v="O06893"/>
    <s v="2025-06-24"/>
    <x v="0"/>
    <s v="Karnataka"/>
    <s v="Corporate"/>
    <x v="0"/>
    <s v="Haircare"/>
    <n v="3"/>
    <n v="20068.93"/>
    <n v="13155.1"/>
    <n v="0.17"/>
    <n v="3502.1118999999994"/>
  </r>
  <r>
    <s v="O06894"/>
    <s v="2025-06-05"/>
    <x v="0"/>
    <s v="Karnataka"/>
    <s v="Consumer"/>
    <x v="2"/>
    <s v="Table"/>
    <n v="2"/>
    <n v="27480.65"/>
    <n v="20649.27"/>
    <n v="0.05"/>
    <n v="5457.3475000000008"/>
  </r>
  <r>
    <s v="O06895"/>
    <s v="2025-03-09"/>
    <x v="1"/>
    <s v="Maharashtra"/>
    <s v="Consumer"/>
    <x v="1"/>
    <s v="Phone"/>
    <n v="3"/>
    <n v="40687.160000000003"/>
    <n v="25689.31"/>
    <n v="0.1"/>
    <n v="10929.134000000002"/>
  </r>
  <r>
    <s v="O06896"/>
    <s v="2024-12-14"/>
    <x v="7"/>
    <s v="Uttar Pradesh"/>
    <s v="Corporate"/>
    <x v="0"/>
    <s v="Perfume"/>
    <n v="5"/>
    <n v="35477.21"/>
    <n v="26547.79"/>
    <n v="0.24"/>
    <n v="414.88959999999861"/>
  </r>
  <r>
    <s v="O06897"/>
    <s v="2024-12-17"/>
    <x v="2"/>
    <s v="Delhi"/>
    <s v="Consumer"/>
    <x v="3"/>
    <s v="Jacket"/>
    <n v="3"/>
    <n v="40838.870000000003"/>
    <n v="25758.89"/>
    <n v="0.04"/>
    <n v="13446.425200000003"/>
  </r>
  <r>
    <s v="O06898"/>
    <s v="2025-03-24"/>
    <x v="2"/>
    <s v="Delhi"/>
    <s v="Consumer"/>
    <x v="1"/>
    <s v="Headphones"/>
    <n v="1"/>
    <n v="10768.65"/>
    <n v="6504.19"/>
    <n v="0.06"/>
    <n v="3618.3410000000003"/>
  </r>
  <r>
    <s v="O06899"/>
    <s v="2024-08-02"/>
    <x v="3"/>
    <s v="Telangana"/>
    <s v="Corporate"/>
    <x v="2"/>
    <s v="Table"/>
    <n v="1"/>
    <n v="5897.42"/>
    <n v="3516.17"/>
    <n v="0.09"/>
    <n v="1850.4821999999999"/>
  </r>
  <r>
    <s v="O06900"/>
    <s v="2024-02-28"/>
    <x v="6"/>
    <s v="Tamil Nadu"/>
    <s v="SMB"/>
    <x v="1"/>
    <s v="Headphones"/>
    <n v="2"/>
    <n v="5365.44"/>
    <n v="3069.84"/>
    <n v="0.2"/>
    <n v="1222.5119999999995"/>
  </r>
  <r>
    <s v="O06901"/>
    <s v="2025-04-22"/>
    <x v="3"/>
    <s v="Telangana"/>
    <s v="Consumer"/>
    <x v="2"/>
    <s v="Chair"/>
    <n v="2"/>
    <n v="9957.67"/>
    <n v="6394.98"/>
    <n v="0.21"/>
    <n v="1471.5793000000008"/>
  </r>
  <r>
    <s v="O06902"/>
    <s v="2025-06-07"/>
    <x v="4"/>
    <s v="Maharashtra"/>
    <s v="Corporate"/>
    <x v="1"/>
    <s v="Laptop"/>
    <n v="4"/>
    <n v="46356.51"/>
    <n v="33690.83"/>
    <n v="0.11"/>
    <n v="7566.4638999999997"/>
  </r>
  <r>
    <s v="O06903"/>
    <s v="2025-03-16"/>
    <x v="7"/>
    <s v="Uttar Pradesh"/>
    <s v="SMB"/>
    <x v="1"/>
    <s v="Headphones"/>
    <n v="3"/>
    <n v="18476.78"/>
    <n v="13163.42"/>
    <n v="0.01"/>
    <n v="5128.5921999999991"/>
  </r>
  <r>
    <s v="O06904"/>
    <s v="2024-10-15"/>
    <x v="4"/>
    <s v="Maharashtra"/>
    <s v="SMB"/>
    <x v="2"/>
    <s v="Chair"/>
    <n v="2"/>
    <n v="22247.97"/>
    <n v="17842.900000000001"/>
    <n v="0.28999999999999998"/>
    <n v="-2046.8413"/>
  </r>
  <r>
    <s v="O06905"/>
    <s v="2024-03-16"/>
    <x v="3"/>
    <s v="Telangana"/>
    <s v="SMB"/>
    <x v="1"/>
    <s v="Laptop"/>
    <n v="4"/>
    <n v="40088.82"/>
    <n v="27457.01"/>
    <n v="0.12"/>
    <n v="7821.151600000002"/>
  </r>
  <r>
    <s v="O06906"/>
    <s v="2025-04-05"/>
    <x v="0"/>
    <s v="Karnataka"/>
    <s v="Corporate"/>
    <x v="2"/>
    <s v="Chair"/>
    <n v="2"/>
    <n v="3412.81"/>
    <n v="2159.81"/>
    <n v="0.25"/>
    <n v="399.79750000000001"/>
  </r>
  <r>
    <s v="O06907"/>
    <s v="2024-01-05"/>
    <x v="2"/>
    <s v="Delhi"/>
    <s v="Consumer"/>
    <x v="0"/>
    <s v="Perfume"/>
    <n v="1"/>
    <n v="1789.31"/>
    <n v="1343.74"/>
    <n v="0.02"/>
    <n v="409.78379999999993"/>
  </r>
  <r>
    <s v="O06908"/>
    <s v="2024-12-31"/>
    <x v="4"/>
    <s v="Maharashtra"/>
    <s v="Corporate"/>
    <x v="0"/>
    <s v="Makeup"/>
    <n v="1"/>
    <n v="11048.09"/>
    <n v="8655.59"/>
    <n v="0.2"/>
    <n v="182.88200000000006"/>
  </r>
  <r>
    <s v="O06909"/>
    <s v="2024-05-10"/>
    <x v="2"/>
    <s v="Delhi"/>
    <s v="SMB"/>
    <x v="0"/>
    <s v="Skincare"/>
    <n v="1"/>
    <n v="9924.8700000000008"/>
    <n v="7447.36"/>
    <n v="0.19"/>
    <n v="591.78470000000107"/>
  </r>
  <r>
    <s v="O06910"/>
    <s v="2025-03-19"/>
    <x v="7"/>
    <s v="Uttar Pradesh"/>
    <s v="Corporate"/>
    <x v="3"/>
    <s v="Jacket"/>
    <n v="1"/>
    <n v="4611.97"/>
    <n v="3858.63"/>
    <n v="0.28999999999999998"/>
    <n v="-584.13129999999978"/>
  </r>
  <r>
    <s v="O06911"/>
    <s v="2024-09-25"/>
    <x v="4"/>
    <s v="Maharashtra"/>
    <s v="Consumer"/>
    <x v="1"/>
    <s v="Headphones"/>
    <n v="3"/>
    <n v="19794.990000000002"/>
    <n v="11779.37"/>
    <n v="0.26"/>
    <n v="2868.9225999999999"/>
  </r>
  <r>
    <s v="O06912"/>
    <s v="2024-04-09"/>
    <x v="0"/>
    <s v="Karnataka"/>
    <s v="SMB"/>
    <x v="1"/>
    <s v="Laptop"/>
    <n v="2"/>
    <n v="7725"/>
    <n v="6092.54"/>
    <n v="0.28999999999999998"/>
    <n v="-607.79"/>
  </r>
  <r>
    <s v="O06913"/>
    <s v="2024-08-03"/>
    <x v="0"/>
    <s v="Karnataka"/>
    <s v="Consumer"/>
    <x v="3"/>
    <s v="Jacket"/>
    <n v="5"/>
    <n v="65854.87"/>
    <n v="52543.32"/>
    <n v="0.17"/>
    <n v="2116.2220999999954"/>
  </r>
  <r>
    <s v="O06914"/>
    <s v="2024-04-05"/>
    <x v="1"/>
    <s v="Maharashtra"/>
    <s v="SMB"/>
    <x v="1"/>
    <s v="Laptop"/>
    <n v="5"/>
    <n v="63653.51"/>
    <n v="35129.19"/>
    <n v="0.09"/>
    <n v="22795.504099999998"/>
  </r>
  <r>
    <s v="O06915"/>
    <s v="2025-05-15"/>
    <x v="6"/>
    <s v="Tamil Nadu"/>
    <s v="Corporate"/>
    <x v="3"/>
    <s v="Jacket"/>
    <n v="1"/>
    <n v="12384.85"/>
    <n v="9314.42"/>
    <n v="0.06"/>
    <n v="2327.3390000000004"/>
  </r>
  <r>
    <s v="O06916"/>
    <s v="2024-02-19"/>
    <x v="5"/>
    <s v="West Bengal"/>
    <s v="Corporate"/>
    <x v="3"/>
    <s v="Jacket"/>
    <n v="1"/>
    <n v="9798.8700000000008"/>
    <n v="5692.64"/>
    <n v="0.14000000000000001"/>
    <n v="2734.3882000000003"/>
  </r>
  <r>
    <s v="O06917"/>
    <s v="2024-11-05"/>
    <x v="4"/>
    <s v="Maharashtra"/>
    <s v="Corporate"/>
    <x v="1"/>
    <s v="Headphones"/>
    <n v="1"/>
    <n v="14450.18"/>
    <n v="10992.72"/>
    <n v="0.14000000000000001"/>
    <n v="1434.4348000000007"/>
  </r>
  <r>
    <s v="O06918"/>
    <s v="2025-05-06"/>
    <x v="6"/>
    <s v="Tamil Nadu"/>
    <s v="Corporate"/>
    <x v="2"/>
    <s v="Chair"/>
    <n v="2"/>
    <n v="2835.93"/>
    <n v="2078.9299999999998"/>
    <n v="0.16"/>
    <n v="303.25120000000004"/>
  </r>
  <r>
    <s v="O06919"/>
    <s v="2025-02-10"/>
    <x v="7"/>
    <s v="Uttar Pradesh"/>
    <s v="Consumer"/>
    <x v="3"/>
    <s v="Shirt"/>
    <n v="5"/>
    <n v="41024.660000000003"/>
    <n v="23532.94"/>
    <n v="0.17"/>
    <n v="10517.527800000003"/>
  </r>
  <r>
    <s v="O06920"/>
    <s v="2025-05-03"/>
    <x v="6"/>
    <s v="Tamil Nadu"/>
    <s v="Consumer"/>
    <x v="0"/>
    <s v="Haircare"/>
    <n v="5"/>
    <n v="15109.82"/>
    <n v="10085.450000000001"/>
    <n v="0.13"/>
    <n v="3060.0933999999988"/>
  </r>
  <r>
    <s v="O06921"/>
    <s v="2025-04-05"/>
    <x v="4"/>
    <s v="Maharashtra"/>
    <s v="Consumer"/>
    <x v="3"/>
    <s v="Jacket"/>
    <n v="2"/>
    <n v="6375.63"/>
    <n v="4173.9399999999996"/>
    <n v="0"/>
    <n v="2201.6900000000005"/>
  </r>
  <r>
    <s v="O06922"/>
    <s v="2024-08-06"/>
    <x v="4"/>
    <s v="Maharashtra"/>
    <s v="SMB"/>
    <x v="1"/>
    <s v="Phone"/>
    <n v="4"/>
    <n v="51401.01"/>
    <n v="34397.06"/>
    <n v="0.24"/>
    <n v="4667.7076000000052"/>
  </r>
  <r>
    <s v="O06923"/>
    <s v="2024-10-26"/>
    <x v="0"/>
    <s v="Karnataka"/>
    <s v="Consumer"/>
    <x v="2"/>
    <s v="Table"/>
    <n v="2"/>
    <n v="14100.7"/>
    <n v="11081.05"/>
    <n v="0.02"/>
    <n v="2737.6360000000013"/>
  </r>
  <r>
    <s v="O06924"/>
    <s v="2024-01-21"/>
    <x v="5"/>
    <s v="West Bengal"/>
    <s v="Consumer"/>
    <x v="0"/>
    <s v="Perfume"/>
    <n v="4"/>
    <n v="21009.05"/>
    <n v="12409.94"/>
    <n v="0.28999999999999998"/>
    <n v="2506.4854999999998"/>
  </r>
  <r>
    <s v="O06925"/>
    <s v="2025-05-09"/>
    <x v="0"/>
    <s v="Karnataka"/>
    <s v="Consumer"/>
    <x v="0"/>
    <s v="Perfume"/>
    <n v="3"/>
    <n v="12424.49"/>
    <n v="9712.7199999999993"/>
    <n v="0.03"/>
    <n v="2339.0353000000005"/>
  </r>
  <r>
    <s v="O06926"/>
    <s v="2025-05-19"/>
    <x v="3"/>
    <s v="Telangana"/>
    <s v="SMB"/>
    <x v="3"/>
    <s v="Shirt"/>
    <n v="5"/>
    <n v="45213.47"/>
    <n v="36521.53"/>
    <n v="0.21"/>
    <n v="-802.8886999999977"/>
  </r>
  <r>
    <s v="O06927"/>
    <s v="2025-05-01"/>
    <x v="7"/>
    <s v="Uttar Pradesh"/>
    <s v="SMB"/>
    <x v="3"/>
    <s v="Shoes"/>
    <n v="3"/>
    <n v="28550.5"/>
    <n v="16402.09"/>
    <n v="0.25"/>
    <n v="5010.7849999999999"/>
  </r>
  <r>
    <s v="O06928"/>
    <s v="2024-07-24"/>
    <x v="1"/>
    <s v="Maharashtra"/>
    <s v="Corporate"/>
    <x v="0"/>
    <s v="Makeup"/>
    <n v="5"/>
    <n v="32775.21"/>
    <n v="25537.94"/>
    <n v="0.03"/>
    <n v="6254.0137000000004"/>
  </r>
  <r>
    <s v="O06929"/>
    <s v="2024-06-22"/>
    <x v="5"/>
    <s v="West Bengal"/>
    <s v="Consumer"/>
    <x v="3"/>
    <s v="Shoes"/>
    <n v="5"/>
    <n v="17476.310000000001"/>
    <n v="14725.29"/>
    <n v="0.22"/>
    <n v="-1093.7682"/>
  </r>
  <r>
    <s v="O06930"/>
    <s v="2025-03-21"/>
    <x v="1"/>
    <s v="Maharashtra"/>
    <s v="Consumer"/>
    <x v="1"/>
    <s v="Tablet"/>
    <n v="4"/>
    <n v="8171.07"/>
    <n v="4882.29"/>
    <n v="0.15"/>
    <n v="2063.1194999999998"/>
  </r>
  <r>
    <s v="O06931"/>
    <s v="2024-06-19"/>
    <x v="5"/>
    <s v="West Bengal"/>
    <s v="Consumer"/>
    <x v="2"/>
    <s v="Table"/>
    <n v="4"/>
    <n v="4978.26"/>
    <n v="3624.86"/>
    <n v="0.22"/>
    <n v="258.18280000000004"/>
  </r>
  <r>
    <s v="O06932"/>
    <s v="2024-05-28"/>
    <x v="3"/>
    <s v="Telangana"/>
    <s v="Consumer"/>
    <x v="1"/>
    <s v="Headphones"/>
    <n v="1"/>
    <n v="4496.08"/>
    <n v="3311.46"/>
    <n v="0.19"/>
    <n v="330.36479999999995"/>
  </r>
  <r>
    <s v="O06933"/>
    <s v="2024-12-05"/>
    <x v="1"/>
    <s v="Maharashtra"/>
    <s v="SMB"/>
    <x v="2"/>
    <s v="Lamp"/>
    <n v="1"/>
    <n v="14259.58"/>
    <n v="11792.36"/>
    <n v="0.28000000000000003"/>
    <n v="-1525.4624000000008"/>
  </r>
  <r>
    <s v="O06934"/>
    <s v="2024-05-18"/>
    <x v="1"/>
    <s v="Maharashtra"/>
    <s v="SMB"/>
    <x v="1"/>
    <s v="Headphones"/>
    <n v="5"/>
    <n v="67679.289999999994"/>
    <n v="42081.19"/>
    <n v="0.08"/>
    <n v="20183.756799999992"/>
  </r>
  <r>
    <s v="O06935"/>
    <s v="2024-04-13"/>
    <x v="2"/>
    <s v="Delhi"/>
    <s v="Corporate"/>
    <x v="0"/>
    <s v="Haircare"/>
    <n v="2"/>
    <n v="2185.1999999999998"/>
    <n v="1557.69"/>
    <n v="0.14000000000000001"/>
    <n v="321.58199999999977"/>
  </r>
  <r>
    <s v="O06936"/>
    <s v="2024-05-01"/>
    <x v="2"/>
    <s v="Delhi"/>
    <s v="Consumer"/>
    <x v="2"/>
    <s v="Sofa"/>
    <n v="5"/>
    <n v="56130.04"/>
    <n v="34472.199999999997"/>
    <n v="0.25"/>
    <n v="7625.3300000000036"/>
  </r>
  <r>
    <s v="O06937"/>
    <s v="2024-09-18"/>
    <x v="0"/>
    <s v="Karnataka"/>
    <s v="Consumer"/>
    <x v="0"/>
    <s v="Haircare"/>
    <n v="1"/>
    <n v="12310.62"/>
    <n v="8353.39"/>
    <n v="0.15"/>
    <n v="2110.6370000000015"/>
  </r>
  <r>
    <s v="O06938"/>
    <s v="2024-06-18"/>
    <x v="3"/>
    <s v="Telangana"/>
    <s v="Consumer"/>
    <x v="3"/>
    <s v="Jacket"/>
    <n v="4"/>
    <n v="17927.95"/>
    <n v="11645.17"/>
    <n v="0.13"/>
    <n v="3952.1465000000003"/>
  </r>
  <r>
    <s v="O06939"/>
    <s v="2024-12-22"/>
    <x v="2"/>
    <s v="Delhi"/>
    <s v="Corporate"/>
    <x v="3"/>
    <s v="Shoes"/>
    <n v="3"/>
    <n v="27532.61"/>
    <n v="20299.89"/>
    <n v="0.06"/>
    <n v="5580.7634000000016"/>
  </r>
  <r>
    <s v="O06940"/>
    <s v="2024-04-15"/>
    <x v="5"/>
    <s v="West Bengal"/>
    <s v="SMB"/>
    <x v="0"/>
    <s v="Haircare"/>
    <n v="2"/>
    <n v="26160.959999999999"/>
    <n v="17267.3"/>
    <n v="0.18"/>
    <n v="4184.6872000000003"/>
  </r>
  <r>
    <s v="O06941"/>
    <s v="2025-06-10"/>
    <x v="3"/>
    <s v="Telangana"/>
    <s v="Corporate"/>
    <x v="2"/>
    <s v="Chair"/>
    <n v="3"/>
    <n v="11632.38"/>
    <n v="9038.93"/>
    <n v="0.09"/>
    <n v="1546.535799999999"/>
  </r>
  <r>
    <s v="O06942"/>
    <s v="2025-04-02"/>
    <x v="3"/>
    <s v="Telangana"/>
    <s v="SMB"/>
    <x v="0"/>
    <s v="Haircare"/>
    <n v="5"/>
    <n v="63385.48"/>
    <n v="48431.98"/>
    <n v="0.28999999999999998"/>
    <n v="-3428.2891999999993"/>
  </r>
  <r>
    <s v="O06943"/>
    <s v="2024-11-29"/>
    <x v="0"/>
    <s v="Karnataka"/>
    <s v="Corporate"/>
    <x v="2"/>
    <s v="Sofa"/>
    <n v="3"/>
    <n v="41697.660000000003"/>
    <n v="32280.67"/>
    <n v="0.17"/>
    <n v="2328.3878000000041"/>
  </r>
  <r>
    <s v="O06944"/>
    <s v="2024-02-21"/>
    <x v="0"/>
    <s v="Karnataka"/>
    <s v="Corporate"/>
    <x v="0"/>
    <s v="Makeup"/>
    <n v="3"/>
    <n v="34621.19"/>
    <n v="24886.880000000001"/>
    <n v="0.05"/>
    <n v="8003.250500000001"/>
  </r>
  <r>
    <s v="O06945"/>
    <s v="2024-06-02"/>
    <x v="0"/>
    <s v="Karnataka"/>
    <s v="Corporate"/>
    <x v="3"/>
    <s v="Shirt"/>
    <n v="1"/>
    <n v="8071.14"/>
    <n v="5425.13"/>
    <n v="0.11"/>
    <n v="1758.1846"/>
  </r>
  <r>
    <s v="O06946"/>
    <s v="2024-02-14"/>
    <x v="7"/>
    <s v="Uttar Pradesh"/>
    <s v="Consumer"/>
    <x v="1"/>
    <s v="Tablet"/>
    <n v="4"/>
    <n v="3506.27"/>
    <n v="1956.47"/>
    <n v="0.23"/>
    <n v="743.35789999999997"/>
  </r>
  <r>
    <s v="O06947"/>
    <s v="2025-05-10"/>
    <x v="0"/>
    <s v="Karnataka"/>
    <s v="SMB"/>
    <x v="1"/>
    <s v="Phone"/>
    <n v="1"/>
    <n v="5290.33"/>
    <n v="4143.74"/>
    <n v="0.22"/>
    <n v="-17.282599999999775"/>
  </r>
  <r>
    <s v="O06948"/>
    <s v="2024-03-21"/>
    <x v="6"/>
    <s v="Tamil Nadu"/>
    <s v="Consumer"/>
    <x v="2"/>
    <s v="Chair"/>
    <n v="2"/>
    <n v="21789.18"/>
    <n v="13317.95"/>
    <n v="0.25"/>
    <n v="3023.9349999999995"/>
  </r>
  <r>
    <s v="O06949"/>
    <s v="2024-02-29"/>
    <x v="5"/>
    <s v="West Bengal"/>
    <s v="Corporate"/>
    <x v="0"/>
    <s v="Perfume"/>
    <n v="3"/>
    <n v="11843.76"/>
    <n v="8400.4699999999993"/>
    <n v="0.16"/>
    <n v="1548.2884000000008"/>
  </r>
  <r>
    <s v="O06950"/>
    <s v="2024-05-17"/>
    <x v="3"/>
    <s v="Telangana"/>
    <s v="Corporate"/>
    <x v="3"/>
    <s v="Jeans"/>
    <n v="4"/>
    <n v="28016.01"/>
    <n v="23031.95"/>
    <n v="0.19"/>
    <n v="-338.9819000000025"/>
  </r>
  <r>
    <s v="O06951"/>
    <s v="2024-11-02"/>
    <x v="7"/>
    <s v="Uttar Pradesh"/>
    <s v="SMB"/>
    <x v="2"/>
    <s v="Lamp"/>
    <n v="2"/>
    <n v="13892.69"/>
    <n v="11361.46"/>
    <n v="0.06"/>
    <n v="1697.6686000000013"/>
  </r>
  <r>
    <s v="O06952"/>
    <s v="2025-05-21"/>
    <x v="4"/>
    <s v="Maharashtra"/>
    <s v="SMB"/>
    <x v="1"/>
    <s v="Laptop"/>
    <n v="2"/>
    <n v="17856.37"/>
    <n v="14371.6"/>
    <n v="0.01"/>
    <n v="3306.2062999999985"/>
  </r>
  <r>
    <s v="O06953"/>
    <s v="2024-07-05"/>
    <x v="4"/>
    <s v="Maharashtra"/>
    <s v="Corporate"/>
    <x v="2"/>
    <s v="Lamp"/>
    <n v="3"/>
    <n v="10754.52"/>
    <n v="6194.59"/>
    <n v="0.14000000000000001"/>
    <n v="3054.2972"/>
  </r>
  <r>
    <s v="O06954"/>
    <s v="2024-10-25"/>
    <x v="4"/>
    <s v="Maharashtra"/>
    <s v="SMB"/>
    <x v="1"/>
    <s v="Headphones"/>
    <n v="4"/>
    <n v="12068.83"/>
    <n v="8541.5300000000007"/>
    <n v="0.2"/>
    <n v="1113.5339999999992"/>
  </r>
  <r>
    <s v="O06955"/>
    <s v="2025-03-24"/>
    <x v="5"/>
    <s v="West Bengal"/>
    <s v="Corporate"/>
    <x v="0"/>
    <s v="Makeup"/>
    <n v="4"/>
    <n v="22654.89"/>
    <n v="17305.66"/>
    <n v="0.11"/>
    <n v="2857.1920999999998"/>
  </r>
  <r>
    <s v="O06956"/>
    <s v="2024-05-29"/>
    <x v="5"/>
    <s v="West Bengal"/>
    <s v="SMB"/>
    <x v="1"/>
    <s v="Phone"/>
    <n v="5"/>
    <n v="50587.41"/>
    <n v="35565.11"/>
    <n v="0.26"/>
    <n v="1869.5734000000011"/>
  </r>
  <r>
    <s v="O06957"/>
    <s v="2024-06-14"/>
    <x v="7"/>
    <s v="Uttar Pradesh"/>
    <s v="SMB"/>
    <x v="1"/>
    <s v="Laptop"/>
    <n v="3"/>
    <n v="11926.86"/>
    <n v="9792.1200000000008"/>
    <n v="0.24"/>
    <n v="-727.70640000000003"/>
  </r>
  <r>
    <s v="O06958"/>
    <s v="2024-12-08"/>
    <x v="7"/>
    <s v="Uttar Pradesh"/>
    <s v="Consumer"/>
    <x v="2"/>
    <s v="Chair"/>
    <n v="1"/>
    <n v="11789.79"/>
    <n v="7193.01"/>
    <n v="0.15"/>
    <n v="2828.3115000000007"/>
  </r>
  <r>
    <s v="O06959"/>
    <s v="2024-08-11"/>
    <x v="0"/>
    <s v="Karnataka"/>
    <s v="Consumer"/>
    <x v="1"/>
    <s v="Headphones"/>
    <n v="2"/>
    <n v="19194.52"/>
    <n v="12141.98"/>
    <n v="0.28999999999999998"/>
    <n v="1486.1292000000012"/>
  </r>
  <r>
    <s v="O06960"/>
    <s v="2024-07-05"/>
    <x v="2"/>
    <s v="Delhi"/>
    <s v="Consumer"/>
    <x v="2"/>
    <s v="Sofa"/>
    <n v="3"/>
    <n v="27105.97"/>
    <n v="14970.35"/>
    <n v="0.14000000000000001"/>
    <n v="8340.7842000000001"/>
  </r>
  <r>
    <s v="O06961"/>
    <s v="2024-09-13"/>
    <x v="4"/>
    <s v="Maharashtra"/>
    <s v="SMB"/>
    <x v="3"/>
    <s v="Shirt"/>
    <n v="5"/>
    <n v="23491.4"/>
    <n v="15910.91"/>
    <n v="0.12"/>
    <n v="4761.5220000000018"/>
  </r>
  <r>
    <s v="O06962"/>
    <s v="2025-03-18"/>
    <x v="2"/>
    <s v="Delhi"/>
    <s v="Corporate"/>
    <x v="2"/>
    <s v="Sofa"/>
    <n v="3"/>
    <n v="12285.53"/>
    <n v="8042.73"/>
    <n v="0.16"/>
    <n v="2277.1152000000011"/>
  </r>
  <r>
    <s v="O06963"/>
    <s v="2025-06-07"/>
    <x v="7"/>
    <s v="Uttar Pradesh"/>
    <s v="SMB"/>
    <x v="1"/>
    <s v="Laptop"/>
    <n v="1"/>
    <n v="10480.629999999999"/>
    <n v="7269.26"/>
    <n v="0.2"/>
    <n v="1115.2439999999992"/>
  </r>
  <r>
    <s v="O06964"/>
    <s v="2025-01-26"/>
    <x v="1"/>
    <s v="Maharashtra"/>
    <s v="Corporate"/>
    <x v="3"/>
    <s v="Jeans"/>
    <n v="2"/>
    <n v="24952.7"/>
    <n v="14415.2"/>
    <n v="0.28999999999999998"/>
    <n v="3301.2170000000006"/>
  </r>
  <r>
    <s v="O06965"/>
    <s v="2025-04-12"/>
    <x v="3"/>
    <s v="Telangana"/>
    <s v="Consumer"/>
    <x v="3"/>
    <s v="Shoes"/>
    <n v="3"/>
    <n v="23686.04"/>
    <n v="17787.88"/>
    <n v="0.13"/>
    <n v="2818.9747999999995"/>
  </r>
  <r>
    <s v="O06966"/>
    <s v="2024-09-28"/>
    <x v="7"/>
    <s v="Uttar Pradesh"/>
    <s v="SMB"/>
    <x v="1"/>
    <s v="Headphones"/>
    <n v="4"/>
    <n v="16856.18"/>
    <n v="9606.7900000000009"/>
    <n v="0.19"/>
    <n v="4046.7157999999995"/>
  </r>
  <r>
    <s v="O06967"/>
    <s v="2024-09-27"/>
    <x v="1"/>
    <s v="Maharashtra"/>
    <s v="SMB"/>
    <x v="1"/>
    <s v="Tablet"/>
    <n v="4"/>
    <n v="55503.74"/>
    <n v="35264.75"/>
    <n v="0.27"/>
    <n v="5252.9801999999981"/>
  </r>
  <r>
    <s v="O06968"/>
    <s v="2024-10-08"/>
    <x v="6"/>
    <s v="Tamil Nadu"/>
    <s v="Corporate"/>
    <x v="3"/>
    <s v="Shoes"/>
    <n v="1"/>
    <n v="8311.25"/>
    <n v="6452.65"/>
    <n v="0.26"/>
    <n v="-302.32499999999982"/>
  </r>
  <r>
    <s v="O06969"/>
    <s v="2024-01-01"/>
    <x v="1"/>
    <s v="Maharashtra"/>
    <s v="SMB"/>
    <x v="3"/>
    <s v="Jeans"/>
    <n v="2"/>
    <n v="29470.44"/>
    <n v="23715.57"/>
    <n v="0.22"/>
    <n v="-728.62680000000091"/>
  </r>
  <r>
    <s v="O06970"/>
    <s v="2025-01-06"/>
    <x v="4"/>
    <s v="Maharashtra"/>
    <s v="Consumer"/>
    <x v="0"/>
    <s v="Haircare"/>
    <n v="2"/>
    <n v="18064.48"/>
    <n v="13217"/>
    <n v="0.13"/>
    <n v="2499.0975999999996"/>
  </r>
  <r>
    <s v="O06971"/>
    <s v="2024-10-03"/>
    <x v="3"/>
    <s v="Telangana"/>
    <s v="SMB"/>
    <x v="2"/>
    <s v="Sofa"/>
    <n v="3"/>
    <n v="35591.050000000003"/>
    <n v="21368.14"/>
    <n v="0.1"/>
    <n v="10663.805000000004"/>
  </r>
  <r>
    <s v="O06972"/>
    <s v="2025-01-17"/>
    <x v="3"/>
    <s v="Telangana"/>
    <s v="SMB"/>
    <x v="2"/>
    <s v="Chair"/>
    <n v="2"/>
    <n v="18479.490000000002"/>
    <n v="12310.42"/>
    <n v="0.21"/>
    <n v="2288.3771000000015"/>
  </r>
  <r>
    <s v="O06973"/>
    <s v="2025-04-15"/>
    <x v="3"/>
    <s v="Telangana"/>
    <s v="Corporate"/>
    <x v="0"/>
    <s v="Haircare"/>
    <n v="3"/>
    <n v="33606.11"/>
    <n v="28018.18"/>
    <n v="0.08"/>
    <n v="2899.4412000000002"/>
  </r>
  <r>
    <s v="O06974"/>
    <s v="2024-12-05"/>
    <x v="2"/>
    <s v="Delhi"/>
    <s v="Consumer"/>
    <x v="3"/>
    <s v="Jacket"/>
    <n v="3"/>
    <n v="2700.62"/>
    <n v="1500.36"/>
    <n v="0.12"/>
    <n v="876.18560000000002"/>
  </r>
  <r>
    <s v="O06975"/>
    <s v="2024-06-06"/>
    <x v="2"/>
    <s v="Delhi"/>
    <s v="Corporate"/>
    <x v="0"/>
    <s v="Makeup"/>
    <n v="2"/>
    <n v="13100.07"/>
    <n v="10172.049999999999"/>
    <n v="0.13"/>
    <n v="1225.0109000000004"/>
  </r>
  <r>
    <s v="O06976"/>
    <s v="2024-06-01"/>
    <x v="4"/>
    <s v="Maharashtra"/>
    <s v="Corporate"/>
    <x v="1"/>
    <s v="Laptop"/>
    <n v="1"/>
    <n v="9516.9500000000007"/>
    <n v="5548.95"/>
    <n v="0.06"/>
    <n v="3396.9830000000011"/>
  </r>
  <r>
    <s v="O06977"/>
    <s v="2024-10-13"/>
    <x v="7"/>
    <s v="Uttar Pradesh"/>
    <s v="SMB"/>
    <x v="0"/>
    <s v="Makeup"/>
    <n v="5"/>
    <n v="3844.42"/>
    <n v="3210.69"/>
    <n v="0.26"/>
    <n v="-365.81920000000002"/>
  </r>
  <r>
    <s v="O06978"/>
    <s v="2025-03-28"/>
    <x v="7"/>
    <s v="Uttar Pradesh"/>
    <s v="SMB"/>
    <x v="1"/>
    <s v="Phone"/>
    <n v="4"/>
    <n v="5940.71"/>
    <n v="4539.96"/>
    <n v="0.12"/>
    <n v="687.86480000000006"/>
  </r>
  <r>
    <s v="O06979"/>
    <s v="2024-06-09"/>
    <x v="6"/>
    <s v="Tamil Nadu"/>
    <s v="SMB"/>
    <x v="0"/>
    <s v="Perfume"/>
    <n v="4"/>
    <n v="37899.71"/>
    <n v="30045.34"/>
    <n v="0.15"/>
    <n v="2169.4134999999997"/>
  </r>
  <r>
    <s v="O06980"/>
    <s v="2024-01-30"/>
    <x v="5"/>
    <s v="West Bengal"/>
    <s v="SMB"/>
    <x v="0"/>
    <s v="Perfume"/>
    <n v="4"/>
    <n v="15388.99"/>
    <n v="12525.82"/>
    <n v="0.23"/>
    <n v="-676.29770000000008"/>
  </r>
  <r>
    <s v="O06981"/>
    <s v="2025-01-08"/>
    <x v="1"/>
    <s v="Maharashtra"/>
    <s v="Corporate"/>
    <x v="1"/>
    <s v="Laptop"/>
    <n v="1"/>
    <n v="9717.91"/>
    <n v="6589.12"/>
    <n v="0.14000000000000001"/>
    <n v="1768.2825999999998"/>
  </r>
  <r>
    <s v="O06982"/>
    <s v="2024-07-20"/>
    <x v="4"/>
    <s v="Maharashtra"/>
    <s v="Consumer"/>
    <x v="1"/>
    <s v="Phone"/>
    <n v="2"/>
    <n v="20930.82"/>
    <n v="17292.099999999999"/>
    <n v="0.25"/>
    <n v="-1593.9849999999988"/>
  </r>
  <r>
    <s v="O06983"/>
    <s v="2025-01-10"/>
    <x v="6"/>
    <s v="Tamil Nadu"/>
    <s v="Corporate"/>
    <x v="1"/>
    <s v="Phone"/>
    <n v="1"/>
    <n v="13230.9"/>
    <n v="8376.89"/>
    <n v="0.25"/>
    <n v="1546.2850000000003"/>
  </r>
  <r>
    <s v="O06984"/>
    <s v="2024-01-02"/>
    <x v="7"/>
    <s v="Uttar Pradesh"/>
    <s v="Corporate"/>
    <x v="3"/>
    <s v="Shoes"/>
    <n v="2"/>
    <n v="10301.92"/>
    <n v="7025.25"/>
    <n v="0.19"/>
    <n v="1319.3052"/>
  </r>
  <r>
    <s v="O06985"/>
    <s v="2024-06-01"/>
    <x v="3"/>
    <s v="Telangana"/>
    <s v="SMB"/>
    <x v="3"/>
    <s v="Jacket"/>
    <n v="2"/>
    <n v="26806.14"/>
    <n v="22242.65"/>
    <n v="0.17"/>
    <n v="6.4461999999975887"/>
  </r>
  <r>
    <s v="O06986"/>
    <s v="2025-04-03"/>
    <x v="5"/>
    <s v="West Bengal"/>
    <s v="Consumer"/>
    <x v="1"/>
    <s v="Headphones"/>
    <n v="1"/>
    <n v="4939.3900000000003"/>
    <n v="3120.57"/>
    <n v="0.18"/>
    <n v="929.72980000000018"/>
  </r>
  <r>
    <s v="O06987"/>
    <s v="2024-06-20"/>
    <x v="1"/>
    <s v="Maharashtra"/>
    <s v="Corporate"/>
    <x v="0"/>
    <s v="Skincare"/>
    <n v="5"/>
    <n v="8959.73"/>
    <n v="6166.27"/>
    <n v="0.16"/>
    <n v="1359.9031999999991"/>
  </r>
  <r>
    <s v="O06988"/>
    <s v="2024-02-14"/>
    <x v="3"/>
    <s v="Telangana"/>
    <s v="Consumer"/>
    <x v="0"/>
    <s v="Haircare"/>
    <n v="3"/>
    <n v="37714.35"/>
    <n v="31541.11"/>
    <n v="0.06"/>
    <n v="3910.3789999999981"/>
  </r>
  <r>
    <s v="O06989"/>
    <s v="2025-04-20"/>
    <x v="1"/>
    <s v="Maharashtra"/>
    <s v="SMB"/>
    <x v="0"/>
    <s v="Skincare"/>
    <n v="1"/>
    <n v="10468.18"/>
    <n v="6512.91"/>
    <n v="0.15"/>
    <n v="2385.0430000000006"/>
  </r>
  <r>
    <s v="O06990"/>
    <s v="2024-06-03"/>
    <x v="6"/>
    <s v="Tamil Nadu"/>
    <s v="Corporate"/>
    <x v="0"/>
    <s v="Haircare"/>
    <n v="4"/>
    <n v="38050.39"/>
    <n v="30960.89"/>
    <n v="0.3"/>
    <n v="-4325.6170000000002"/>
  </r>
  <r>
    <s v="O06991"/>
    <s v="2025-04-20"/>
    <x v="3"/>
    <s v="Telangana"/>
    <s v="Corporate"/>
    <x v="3"/>
    <s v="Jeans"/>
    <n v="2"/>
    <n v="25885.46"/>
    <n v="17854.86"/>
    <n v="0.27"/>
    <n v="1041.5257999999985"/>
  </r>
  <r>
    <s v="O06992"/>
    <s v="2024-09-22"/>
    <x v="0"/>
    <s v="Karnataka"/>
    <s v="Consumer"/>
    <x v="3"/>
    <s v="Shoes"/>
    <n v="4"/>
    <n v="56013.82"/>
    <n v="39337.57"/>
    <n v="0.11"/>
    <n v="10514.729800000001"/>
  </r>
  <r>
    <s v="O06993"/>
    <s v="2025-02-11"/>
    <x v="2"/>
    <s v="Delhi"/>
    <s v="Consumer"/>
    <x v="0"/>
    <s v="Skincare"/>
    <n v="3"/>
    <n v="26285.54"/>
    <n v="15156.08"/>
    <n v="0.11"/>
    <n v="8238.0506000000005"/>
  </r>
  <r>
    <s v="O06994"/>
    <s v="2024-11-13"/>
    <x v="7"/>
    <s v="Uttar Pradesh"/>
    <s v="SMB"/>
    <x v="3"/>
    <s v="Jacket"/>
    <n v="4"/>
    <n v="40237.279999999999"/>
    <n v="28646.080000000002"/>
    <n v="0.11"/>
    <n v="7165.0991999999969"/>
  </r>
  <r>
    <s v="O06995"/>
    <s v="2025-03-26"/>
    <x v="6"/>
    <s v="Tamil Nadu"/>
    <s v="Consumer"/>
    <x v="1"/>
    <s v="Laptop"/>
    <n v="3"/>
    <n v="12440.7"/>
    <n v="8946.43"/>
    <n v="0.24"/>
    <n v="508.50200000000041"/>
  </r>
  <r>
    <s v="O06996"/>
    <s v="2024-01-16"/>
    <x v="4"/>
    <s v="Maharashtra"/>
    <s v="Corporate"/>
    <x v="3"/>
    <s v="Jeans"/>
    <n v="5"/>
    <n v="70748.179999999993"/>
    <n v="50592.5"/>
    <n v="0.06"/>
    <n v="15910.789199999994"/>
  </r>
  <r>
    <s v="O06997"/>
    <s v="2024-02-12"/>
    <x v="0"/>
    <s v="Karnataka"/>
    <s v="Corporate"/>
    <x v="3"/>
    <s v="Shirt"/>
    <n v="1"/>
    <n v="12656.84"/>
    <n v="8613.3700000000008"/>
    <n v="0.02"/>
    <n v="3790.3331999999991"/>
  </r>
  <r>
    <s v="O06998"/>
    <s v="2024-12-26"/>
    <x v="2"/>
    <s v="Delhi"/>
    <s v="Corporate"/>
    <x v="2"/>
    <s v="Lamp"/>
    <n v="3"/>
    <n v="6783.91"/>
    <n v="4512.3599999999997"/>
    <n v="0.02"/>
    <n v="2135.8718000000003"/>
  </r>
  <r>
    <s v="O06999"/>
    <s v="2024-05-24"/>
    <x v="6"/>
    <s v="Tamil Nadu"/>
    <s v="Corporate"/>
    <x v="3"/>
    <s v="Shoes"/>
    <n v="3"/>
    <n v="36510.120000000003"/>
    <n v="27975.31"/>
    <n v="0.27"/>
    <n v="-1322.9223999999995"/>
  </r>
  <r>
    <s v="O07000"/>
    <s v="2025-01-30"/>
    <x v="6"/>
    <s v="Tamil Nadu"/>
    <s v="SMB"/>
    <x v="2"/>
    <s v="Chair"/>
    <n v="1"/>
    <n v="13317.59"/>
    <n v="11085.26"/>
    <n v="0.1"/>
    <n v="900.57099999999991"/>
  </r>
  <r>
    <s v="O07001"/>
    <s v="2024-03-25"/>
    <x v="2"/>
    <s v="Delhi"/>
    <s v="Corporate"/>
    <x v="2"/>
    <s v="Sofa"/>
    <n v="2"/>
    <n v="28755.599999999999"/>
    <n v="15858.79"/>
    <n v="0"/>
    <n v="12896.809999999998"/>
  </r>
  <r>
    <s v="O07002"/>
    <s v="2024-07-06"/>
    <x v="4"/>
    <s v="Maharashtra"/>
    <s v="Corporate"/>
    <x v="2"/>
    <s v="Chair"/>
    <n v="2"/>
    <n v="8004.17"/>
    <n v="5794.24"/>
    <n v="0.08"/>
    <n v="1569.5964000000004"/>
  </r>
  <r>
    <s v="O07003"/>
    <s v="2024-11-09"/>
    <x v="4"/>
    <s v="Maharashtra"/>
    <s v="Consumer"/>
    <x v="0"/>
    <s v="Makeup"/>
    <n v="3"/>
    <n v="2159.89"/>
    <n v="1282.08"/>
    <n v="0.26"/>
    <n v="316.23859999999991"/>
  </r>
  <r>
    <s v="O07004"/>
    <s v="2025-04-25"/>
    <x v="5"/>
    <s v="West Bengal"/>
    <s v="Consumer"/>
    <x v="3"/>
    <s v="Shoes"/>
    <n v="1"/>
    <n v="12493.54"/>
    <n v="10127"/>
    <n v="0.06"/>
    <n v="1616.9276000000009"/>
  </r>
  <r>
    <s v="O07005"/>
    <s v="2024-12-25"/>
    <x v="0"/>
    <s v="Karnataka"/>
    <s v="Corporate"/>
    <x v="3"/>
    <s v="Jacket"/>
    <n v="3"/>
    <n v="2132.67"/>
    <n v="1320.39"/>
    <n v="0.18"/>
    <n v="428.39939999999996"/>
  </r>
  <r>
    <s v="O07006"/>
    <s v="2024-01-25"/>
    <x v="0"/>
    <s v="Karnataka"/>
    <s v="Corporate"/>
    <x v="1"/>
    <s v="Laptop"/>
    <n v="4"/>
    <n v="49169.98"/>
    <n v="29008.82"/>
    <n v="0.03"/>
    <n v="18686.060600000004"/>
  </r>
  <r>
    <s v="O07007"/>
    <s v="2024-11-19"/>
    <x v="5"/>
    <s v="West Bengal"/>
    <s v="Corporate"/>
    <x v="1"/>
    <s v="Phone"/>
    <n v="4"/>
    <n v="42108.06"/>
    <n v="30069"/>
    <n v="0.2"/>
    <n v="3617.4479999999985"/>
  </r>
  <r>
    <s v="O07008"/>
    <s v="2024-09-12"/>
    <x v="6"/>
    <s v="Tamil Nadu"/>
    <s v="SMB"/>
    <x v="1"/>
    <s v="Tablet"/>
    <n v="4"/>
    <n v="49554.8"/>
    <n v="40875.589999999997"/>
    <n v="0.21"/>
    <n v="-1727.2979999999934"/>
  </r>
  <r>
    <s v="O07009"/>
    <s v="2024-03-19"/>
    <x v="4"/>
    <s v="Maharashtra"/>
    <s v="Consumer"/>
    <x v="1"/>
    <s v="Phone"/>
    <n v="3"/>
    <n v="10779.47"/>
    <n v="7530.87"/>
    <n v="0.27"/>
    <n v="338.14309999999932"/>
  </r>
  <r>
    <s v="O07010"/>
    <s v="2025-04-17"/>
    <x v="7"/>
    <s v="Uttar Pradesh"/>
    <s v="Consumer"/>
    <x v="1"/>
    <s v="Laptop"/>
    <n v="2"/>
    <n v="17255.72"/>
    <n v="11495.27"/>
    <n v="0.16"/>
    <n v="2999.5348000000004"/>
  </r>
  <r>
    <s v="O07011"/>
    <s v="2024-07-12"/>
    <x v="7"/>
    <s v="Uttar Pradesh"/>
    <s v="Corporate"/>
    <x v="1"/>
    <s v="Headphones"/>
    <n v="3"/>
    <n v="40123.79"/>
    <n v="23235.73"/>
    <n v="0.28999999999999998"/>
    <n v="5252.1609000000026"/>
  </r>
  <r>
    <s v="O07012"/>
    <s v="2024-07-18"/>
    <x v="3"/>
    <s v="Telangana"/>
    <s v="Corporate"/>
    <x v="0"/>
    <s v="Perfume"/>
    <n v="4"/>
    <n v="45855.11"/>
    <n v="31717.81"/>
    <n v="0.18"/>
    <n v="5883.3801999999996"/>
  </r>
  <r>
    <s v="O07013"/>
    <s v="2025-03-30"/>
    <x v="2"/>
    <s v="Delhi"/>
    <s v="Consumer"/>
    <x v="0"/>
    <s v="Haircare"/>
    <n v="5"/>
    <n v="47636.47"/>
    <n v="33665.51"/>
    <n v="0.12"/>
    <n v="8254.5835999999981"/>
  </r>
  <r>
    <s v="O07014"/>
    <s v="2024-02-15"/>
    <x v="6"/>
    <s v="Tamil Nadu"/>
    <s v="SMB"/>
    <x v="2"/>
    <s v="Table"/>
    <n v="4"/>
    <n v="23099.86"/>
    <n v="16863"/>
    <n v="0.17"/>
    <n v="2309.8838000000001"/>
  </r>
  <r>
    <s v="O07015"/>
    <s v="2024-02-09"/>
    <x v="6"/>
    <s v="Tamil Nadu"/>
    <s v="Consumer"/>
    <x v="1"/>
    <s v="Tablet"/>
    <n v="2"/>
    <n v="5954.72"/>
    <n v="3802.09"/>
    <n v="0.3"/>
    <n v="366.21400000000017"/>
  </r>
  <r>
    <s v="O07016"/>
    <s v="2025-06-20"/>
    <x v="5"/>
    <s v="West Bengal"/>
    <s v="SMB"/>
    <x v="1"/>
    <s v="Phone"/>
    <n v="3"/>
    <n v="32237.09"/>
    <n v="19601.490000000002"/>
    <n v="0.25"/>
    <n v="4576.3274999999985"/>
  </r>
  <r>
    <s v="O07017"/>
    <s v="2025-03-11"/>
    <x v="6"/>
    <s v="Tamil Nadu"/>
    <s v="Consumer"/>
    <x v="1"/>
    <s v="Tablet"/>
    <n v="5"/>
    <n v="26225.95"/>
    <n v="19385.22"/>
    <n v="0.2"/>
    <n v="1595.5399999999991"/>
  </r>
  <r>
    <s v="O07018"/>
    <s v="2024-03-29"/>
    <x v="7"/>
    <s v="Uttar Pradesh"/>
    <s v="Consumer"/>
    <x v="3"/>
    <s v="Shoes"/>
    <n v="2"/>
    <n v="10251.09"/>
    <n v="6808.01"/>
    <n v="0.16"/>
    <n v="1802.9055999999998"/>
  </r>
  <r>
    <s v="O07019"/>
    <s v="2025-02-15"/>
    <x v="0"/>
    <s v="Karnataka"/>
    <s v="Consumer"/>
    <x v="1"/>
    <s v="Headphones"/>
    <n v="1"/>
    <n v="1445.17"/>
    <n v="908.45"/>
    <n v="0.09"/>
    <n v="406.65470000000005"/>
  </r>
  <r>
    <s v="O07020"/>
    <s v="2025-06-03"/>
    <x v="7"/>
    <s v="Uttar Pradesh"/>
    <s v="SMB"/>
    <x v="1"/>
    <s v="Phone"/>
    <n v="3"/>
    <n v="41810.32"/>
    <n v="32667.53"/>
    <n v="0.22"/>
    <n v="-55.480399999998554"/>
  </r>
  <r>
    <s v="O07021"/>
    <s v="2025-04-21"/>
    <x v="7"/>
    <s v="Uttar Pradesh"/>
    <s v="SMB"/>
    <x v="3"/>
    <s v="Shirt"/>
    <n v="4"/>
    <n v="34474.81"/>
    <n v="21841.07"/>
    <n v="0.26"/>
    <n v="3670.2893999999978"/>
  </r>
  <r>
    <s v="O07022"/>
    <s v="2025-05-28"/>
    <x v="0"/>
    <s v="Karnataka"/>
    <s v="Corporate"/>
    <x v="1"/>
    <s v="Phone"/>
    <n v="2"/>
    <n v="5255.7"/>
    <n v="4280.28"/>
    <n v="0.26"/>
    <n v="-391.0619999999999"/>
  </r>
  <r>
    <s v="O07023"/>
    <s v="2024-11-08"/>
    <x v="4"/>
    <s v="Maharashtra"/>
    <s v="SMB"/>
    <x v="2"/>
    <s v="Table"/>
    <n v="2"/>
    <n v="14956.51"/>
    <n v="9844.8799999999992"/>
    <n v="0.26"/>
    <n v="1222.9374000000007"/>
  </r>
  <r>
    <s v="O07024"/>
    <s v="2024-11-11"/>
    <x v="0"/>
    <s v="Karnataka"/>
    <s v="SMB"/>
    <x v="1"/>
    <s v="Headphones"/>
    <n v="5"/>
    <n v="8787.31"/>
    <n v="5224.47"/>
    <n v="0.11"/>
    <n v="2596.2358999999992"/>
  </r>
  <r>
    <s v="O07025"/>
    <s v="2024-10-21"/>
    <x v="2"/>
    <s v="Delhi"/>
    <s v="SMB"/>
    <x v="2"/>
    <s v="Lamp"/>
    <n v="4"/>
    <n v="42379.27"/>
    <n v="26339.439999999999"/>
    <n v="0.06"/>
    <n v="13497.073799999998"/>
  </r>
  <r>
    <s v="O07026"/>
    <s v="2024-05-29"/>
    <x v="2"/>
    <s v="Delhi"/>
    <s v="SMB"/>
    <x v="1"/>
    <s v="Headphones"/>
    <n v="5"/>
    <n v="35456.25"/>
    <n v="26380.41"/>
    <n v="0.24"/>
    <n v="566.34000000000015"/>
  </r>
  <r>
    <s v="O07027"/>
    <s v="2024-01-24"/>
    <x v="3"/>
    <s v="Telangana"/>
    <s v="Consumer"/>
    <x v="3"/>
    <s v="Jacket"/>
    <n v="1"/>
    <n v="1091.98"/>
    <n v="649.52"/>
    <n v="0.25"/>
    <n v="169.46500000000003"/>
  </r>
  <r>
    <s v="O07028"/>
    <s v="2025-01-14"/>
    <x v="1"/>
    <s v="Maharashtra"/>
    <s v="SMB"/>
    <x v="2"/>
    <s v="Sofa"/>
    <n v="2"/>
    <n v="23421.99"/>
    <n v="13359.22"/>
    <n v="0.15"/>
    <n v="6549.4715000000015"/>
  </r>
  <r>
    <s v="O07029"/>
    <s v="2024-01-02"/>
    <x v="7"/>
    <s v="Uttar Pradesh"/>
    <s v="Consumer"/>
    <x v="0"/>
    <s v="Haircare"/>
    <n v="3"/>
    <n v="23431.02"/>
    <n v="15385.83"/>
    <n v="0.13"/>
    <n v="4999.1574000000001"/>
  </r>
  <r>
    <s v="O07030"/>
    <s v="2024-11-02"/>
    <x v="5"/>
    <s v="West Bengal"/>
    <s v="SMB"/>
    <x v="0"/>
    <s v="Makeup"/>
    <n v="3"/>
    <n v="22633.38"/>
    <n v="15528.94"/>
    <n v="0.06"/>
    <n v="5746.4372000000003"/>
  </r>
  <r>
    <s v="O07031"/>
    <s v="2024-04-04"/>
    <x v="5"/>
    <s v="West Bengal"/>
    <s v="SMB"/>
    <x v="0"/>
    <s v="Skincare"/>
    <n v="2"/>
    <n v="13226.17"/>
    <n v="9651.33"/>
    <n v="0.21"/>
    <n v="797.3443000000002"/>
  </r>
  <r>
    <s v="O07032"/>
    <s v="2024-01-14"/>
    <x v="0"/>
    <s v="Karnataka"/>
    <s v="Corporate"/>
    <x v="0"/>
    <s v="Haircare"/>
    <n v="5"/>
    <n v="61854.54"/>
    <n v="50395.08"/>
    <n v="0.17"/>
    <n v="944.18819999999869"/>
  </r>
  <r>
    <s v="O07033"/>
    <s v="2024-06-08"/>
    <x v="3"/>
    <s v="Telangana"/>
    <s v="Consumer"/>
    <x v="3"/>
    <s v="Shirt"/>
    <n v="2"/>
    <n v="8652.73"/>
    <n v="6601.16"/>
    <n v="0.26"/>
    <n v="-198.13980000000038"/>
  </r>
  <r>
    <s v="O07034"/>
    <s v="2024-07-05"/>
    <x v="2"/>
    <s v="Delhi"/>
    <s v="SMB"/>
    <x v="1"/>
    <s v="Headphones"/>
    <n v="2"/>
    <n v="28176.82"/>
    <n v="15529.9"/>
    <n v="0.2"/>
    <n v="7011.5559999999996"/>
  </r>
  <r>
    <s v="O07035"/>
    <s v="2025-05-29"/>
    <x v="6"/>
    <s v="Tamil Nadu"/>
    <s v="Corporate"/>
    <x v="0"/>
    <s v="Skincare"/>
    <n v="2"/>
    <n v="27478.03"/>
    <n v="22805.360000000001"/>
    <n v="0.27"/>
    <n v="-2746.3981000000022"/>
  </r>
  <r>
    <s v="O07036"/>
    <s v="2024-03-23"/>
    <x v="0"/>
    <s v="Karnataka"/>
    <s v="Corporate"/>
    <x v="0"/>
    <s v="Haircare"/>
    <n v="3"/>
    <n v="15547.43"/>
    <n v="12116.85"/>
    <n v="0.28999999999999998"/>
    <n v="-1078.1746999999996"/>
  </r>
  <r>
    <s v="O07037"/>
    <s v="2025-06-03"/>
    <x v="6"/>
    <s v="Tamil Nadu"/>
    <s v="SMB"/>
    <x v="1"/>
    <s v="Headphones"/>
    <n v="4"/>
    <n v="34145.81"/>
    <n v="25943.89"/>
    <n v="0.16"/>
    <n v="2738.5903999999982"/>
  </r>
  <r>
    <s v="O07038"/>
    <s v="2024-01-14"/>
    <x v="2"/>
    <s v="Delhi"/>
    <s v="Consumer"/>
    <x v="3"/>
    <s v="Jeans"/>
    <n v="5"/>
    <n v="62187.57"/>
    <n v="39733.47"/>
    <n v="0.2"/>
    <n v="10016.585999999998"/>
  </r>
  <r>
    <s v="O07039"/>
    <s v="2024-04-14"/>
    <x v="4"/>
    <s v="Maharashtra"/>
    <s v="Corporate"/>
    <x v="2"/>
    <s v="Table"/>
    <n v="2"/>
    <n v="27265.3"/>
    <n v="17467.900000000001"/>
    <n v="0.09"/>
    <n v="7343.5229999999974"/>
  </r>
  <r>
    <s v="O07040"/>
    <s v="2025-01-10"/>
    <x v="3"/>
    <s v="Telangana"/>
    <s v="Consumer"/>
    <x v="0"/>
    <s v="Perfume"/>
    <n v="5"/>
    <n v="63776.73"/>
    <n v="48445.22"/>
    <n v="0.08"/>
    <n v="10229.371600000002"/>
  </r>
  <r>
    <s v="O07041"/>
    <s v="2024-10-07"/>
    <x v="4"/>
    <s v="Maharashtra"/>
    <s v="Consumer"/>
    <x v="0"/>
    <s v="Haircare"/>
    <n v="1"/>
    <n v="6181.59"/>
    <n v="3421.19"/>
    <n v="0.1"/>
    <n v="2142.241"/>
  </r>
  <r>
    <s v="O07042"/>
    <s v="2024-06-27"/>
    <x v="0"/>
    <s v="Karnataka"/>
    <s v="SMB"/>
    <x v="0"/>
    <s v="Skincare"/>
    <n v="4"/>
    <n v="21735.919999999998"/>
    <n v="18168.62"/>
    <n v="0.17"/>
    <n v="-127.80640000000085"/>
  </r>
  <r>
    <s v="O07043"/>
    <s v="2025-03-13"/>
    <x v="3"/>
    <s v="Telangana"/>
    <s v="Corporate"/>
    <x v="0"/>
    <s v="Haircare"/>
    <n v="5"/>
    <n v="50364.47"/>
    <n v="30762.080000000002"/>
    <n v="0.27"/>
    <n v="6003.9830999999976"/>
  </r>
  <r>
    <s v="O07044"/>
    <s v="2024-08-17"/>
    <x v="3"/>
    <s v="Telangana"/>
    <s v="Consumer"/>
    <x v="1"/>
    <s v="Tablet"/>
    <n v="3"/>
    <n v="42973.32"/>
    <n v="32965.03"/>
    <n v="0.11"/>
    <n v="5281.2248000000009"/>
  </r>
  <r>
    <s v="O07045"/>
    <s v="2024-08-16"/>
    <x v="6"/>
    <s v="Tamil Nadu"/>
    <s v="Corporate"/>
    <x v="3"/>
    <s v="Jacket"/>
    <n v="5"/>
    <n v="31373"/>
    <n v="24199.89"/>
    <n v="0.16"/>
    <n v="2153.4300000000003"/>
  </r>
  <r>
    <s v="O07046"/>
    <s v="2024-12-24"/>
    <x v="4"/>
    <s v="Maharashtra"/>
    <s v="Corporate"/>
    <x v="0"/>
    <s v="Makeup"/>
    <n v="5"/>
    <n v="10211.459999999999"/>
    <n v="5626.59"/>
    <n v="0.05"/>
    <n v="4074.2969999999991"/>
  </r>
  <r>
    <s v="O07047"/>
    <s v="2024-12-04"/>
    <x v="1"/>
    <s v="Maharashtra"/>
    <s v="Consumer"/>
    <x v="2"/>
    <s v="Lamp"/>
    <n v="4"/>
    <n v="42758.29"/>
    <n v="29583.61"/>
    <n v="0.24"/>
    <n v="2912.6904000000013"/>
  </r>
  <r>
    <s v="O07048"/>
    <s v="2024-08-29"/>
    <x v="2"/>
    <s v="Delhi"/>
    <s v="Corporate"/>
    <x v="0"/>
    <s v="Makeup"/>
    <n v="2"/>
    <n v="22632.15"/>
    <n v="16740.689999999999"/>
    <n v="0.19"/>
    <n v="1591.3515000000025"/>
  </r>
  <r>
    <s v="O07049"/>
    <s v="2024-05-02"/>
    <x v="7"/>
    <s v="Uttar Pradesh"/>
    <s v="Corporate"/>
    <x v="3"/>
    <s v="Shirt"/>
    <n v="5"/>
    <n v="16406.439999999999"/>
    <n v="10493.32"/>
    <n v="0.03"/>
    <n v="5420.9267999999993"/>
  </r>
  <r>
    <s v="O07050"/>
    <s v="2024-03-21"/>
    <x v="3"/>
    <s v="Telangana"/>
    <s v="SMB"/>
    <x v="2"/>
    <s v="Chair"/>
    <n v="1"/>
    <n v="2824.67"/>
    <n v="2015.22"/>
    <n v="0.04"/>
    <n v="696.46320000000003"/>
  </r>
  <r>
    <s v="O07051"/>
    <s v="2025-01-31"/>
    <x v="1"/>
    <s v="Maharashtra"/>
    <s v="Consumer"/>
    <x v="1"/>
    <s v="Headphones"/>
    <n v="5"/>
    <n v="6352.23"/>
    <n v="5290.72"/>
    <n v="0.18"/>
    <n v="-81.891400000000658"/>
  </r>
  <r>
    <s v="O07052"/>
    <s v="2024-04-13"/>
    <x v="5"/>
    <s v="West Bengal"/>
    <s v="Corporate"/>
    <x v="1"/>
    <s v="Laptop"/>
    <n v="5"/>
    <n v="16435.29"/>
    <n v="9350.6299999999992"/>
    <n v="0.02"/>
    <n v="6755.9542000000019"/>
  </r>
  <r>
    <s v="O07053"/>
    <s v="2025-03-22"/>
    <x v="5"/>
    <s v="West Bengal"/>
    <s v="Consumer"/>
    <x v="0"/>
    <s v="Haircare"/>
    <n v="1"/>
    <n v="5447.49"/>
    <n v="3461.52"/>
    <n v="0.03"/>
    <n v="1822.5452999999998"/>
  </r>
  <r>
    <s v="O07054"/>
    <s v="2024-09-02"/>
    <x v="3"/>
    <s v="Telangana"/>
    <s v="Corporate"/>
    <x v="1"/>
    <s v="Phone"/>
    <n v="5"/>
    <n v="24212.71"/>
    <n v="14100.59"/>
    <n v="0.14000000000000001"/>
    <n v="6722.3405999999986"/>
  </r>
  <r>
    <s v="O07055"/>
    <s v="2024-09-02"/>
    <x v="3"/>
    <s v="Telangana"/>
    <s v="Corporate"/>
    <x v="2"/>
    <s v="Lamp"/>
    <n v="4"/>
    <n v="25281.05"/>
    <n v="16138.84"/>
    <n v="7.0000000000000007E-2"/>
    <n v="7372.5364999999993"/>
  </r>
  <r>
    <s v="O07056"/>
    <s v="2024-03-11"/>
    <x v="6"/>
    <s v="Tamil Nadu"/>
    <s v="SMB"/>
    <x v="1"/>
    <s v="Tablet"/>
    <n v="1"/>
    <n v="13132.25"/>
    <n v="10953.83"/>
    <n v="0"/>
    <n v="2178.42"/>
  </r>
  <r>
    <s v="O07057"/>
    <s v="2024-09-15"/>
    <x v="6"/>
    <s v="Tamil Nadu"/>
    <s v="Consumer"/>
    <x v="0"/>
    <s v="Haircare"/>
    <n v="4"/>
    <n v="16748.400000000001"/>
    <n v="9252.7099999999991"/>
    <n v="0.28999999999999998"/>
    <n v="2638.6540000000023"/>
  </r>
  <r>
    <s v="O07058"/>
    <s v="2025-05-24"/>
    <x v="5"/>
    <s v="West Bengal"/>
    <s v="Corporate"/>
    <x v="3"/>
    <s v="Shirt"/>
    <n v="5"/>
    <n v="30359.05"/>
    <n v="24630.560000000001"/>
    <n v="0.21"/>
    <n v="-646.91050000000178"/>
  </r>
  <r>
    <s v="O07059"/>
    <s v="2024-03-30"/>
    <x v="6"/>
    <s v="Tamil Nadu"/>
    <s v="SMB"/>
    <x v="1"/>
    <s v="Tablet"/>
    <n v="4"/>
    <n v="5157.92"/>
    <n v="3936.52"/>
    <n v="0.26"/>
    <n v="-119.65920000000006"/>
  </r>
  <r>
    <s v="O07060"/>
    <s v="2024-12-26"/>
    <x v="2"/>
    <s v="Delhi"/>
    <s v="SMB"/>
    <x v="3"/>
    <s v="Shoes"/>
    <n v="1"/>
    <n v="11073.58"/>
    <n v="7337.49"/>
    <n v="0.15"/>
    <n v="2075.0529999999999"/>
  </r>
  <r>
    <s v="O07061"/>
    <s v="2025-04-16"/>
    <x v="6"/>
    <s v="Tamil Nadu"/>
    <s v="Corporate"/>
    <x v="0"/>
    <s v="Perfume"/>
    <n v="5"/>
    <n v="52705.71"/>
    <n v="36255.050000000003"/>
    <n v="0.26"/>
    <n v="2747.1753999999964"/>
  </r>
  <r>
    <s v="O07062"/>
    <s v="2024-02-18"/>
    <x v="7"/>
    <s v="Uttar Pradesh"/>
    <s v="Corporate"/>
    <x v="3"/>
    <s v="Jeans"/>
    <n v="5"/>
    <n v="35376.449999999997"/>
    <n v="24346.75"/>
    <n v="0.28999999999999998"/>
    <n v="770.52949999999873"/>
  </r>
  <r>
    <s v="O07063"/>
    <s v="2025-02-20"/>
    <x v="5"/>
    <s v="West Bengal"/>
    <s v="SMB"/>
    <x v="2"/>
    <s v="Table"/>
    <n v="1"/>
    <n v="1392.79"/>
    <n v="877.16"/>
    <n v="0.23"/>
    <n v="195.28829999999999"/>
  </r>
  <r>
    <s v="O07064"/>
    <s v="2024-10-10"/>
    <x v="2"/>
    <s v="Delhi"/>
    <s v="Consumer"/>
    <x v="0"/>
    <s v="Perfume"/>
    <n v="5"/>
    <n v="46333.46"/>
    <n v="34740.74"/>
    <n v="0.27"/>
    <n v="-917.31419999999889"/>
  </r>
  <r>
    <s v="O07065"/>
    <s v="2024-02-21"/>
    <x v="5"/>
    <s v="West Bengal"/>
    <s v="SMB"/>
    <x v="2"/>
    <s v="Sofa"/>
    <n v="1"/>
    <n v="5117.51"/>
    <n v="3390.28"/>
    <n v="0.26"/>
    <n v="396.67739999999981"/>
  </r>
  <r>
    <s v="O07066"/>
    <s v="2025-02-12"/>
    <x v="2"/>
    <s v="Delhi"/>
    <s v="Consumer"/>
    <x v="0"/>
    <s v="Haircare"/>
    <n v="1"/>
    <n v="7246.02"/>
    <n v="5527.24"/>
    <n v="0.1"/>
    <n v="994.17800000000057"/>
  </r>
  <r>
    <s v="O07067"/>
    <s v="2025-04-19"/>
    <x v="7"/>
    <s v="Uttar Pradesh"/>
    <s v="Corporate"/>
    <x v="0"/>
    <s v="Perfume"/>
    <n v="5"/>
    <n v="64692.32"/>
    <n v="40854.25"/>
    <n v="0.16"/>
    <n v="13487.298799999999"/>
  </r>
  <r>
    <s v="O07068"/>
    <s v="2024-09-26"/>
    <x v="6"/>
    <s v="Tamil Nadu"/>
    <s v="SMB"/>
    <x v="2"/>
    <s v="Lamp"/>
    <n v="5"/>
    <n v="36296.199999999997"/>
    <n v="30733.14"/>
    <n v="0.01"/>
    <n v="5200.0979999999981"/>
  </r>
  <r>
    <s v="O07069"/>
    <s v="2025-05-07"/>
    <x v="0"/>
    <s v="Karnataka"/>
    <s v="Corporate"/>
    <x v="2"/>
    <s v="Table"/>
    <n v="1"/>
    <n v="1709.27"/>
    <n v="1433.12"/>
    <n v="0.15"/>
    <n v="19.759500000000116"/>
  </r>
  <r>
    <s v="O07070"/>
    <s v="2025-01-29"/>
    <x v="4"/>
    <s v="Maharashtra"/>
    <s v="Corporate"/>
    <x v="2"/>
    <s v="Table"/>
    <n v="5"/>
    <n v="6694.14"/>
    <n v="4565.7700000000004"/>
    <n v="0.16"/>
    <n v="1057.3075999999999"/>
  </r>
  <r>
    <s v="O07071"/>
    <s v="2024-11-17"/>
    <x v="1"/>
    <s v="Maharashtra"/>
    <s v="Corporate"/>
    <x v="1"/>
    <s v="Tablet"/>
    <n v="5"/>
    <n v="65408.89"/>
    <n v="39501.43"/>
    <n v="0.13"/>
    <n v="17404.3043"/>
  </r>
  <r>
    <s v="O07072"/>
    <s v="2025-04-30"/>
    <x v="4"/>
    <s v="Maharashtra"/>
    <s v="SMB"/>
    <x v="3"/>
    <s v="Shirt"/>
    <n v="1"/>
    <n v="14386.89"/>
    <n v="10881.1"/>
    <n v="0.21"/>
    <n v="484.54309999999941"/>
  </r>
  <r>
    <s v="O07073"/>
    <s v="2025-01-29"/>
    <x v="6"/>
    <s v="Tamil Nadu"/>
    <s v="Consumer"/>
    <x v="0"/>
    <s v="Perfume"/>
    <n v="1"/>
    <n v="10963.22"/>
    <n v="6470.56"/>
    <n v="0.15"/>
    <n v="2848.1769999999988"/>
  </r>
  <r>
    <s v="O07074"/>
    <s v="2024-09-01"/>
    <x v="7"/>
    <s v="Uttar Pradesh"/>
    <s v="SMB"/>
    <x v="2"/>
    <s v="Table"/>
    <n v="3"/>
    <n v="22098.799999999999"/>
    <n v="16670.63"/>
    <n v="0.28000000000000003"/>
    <n v="-759.49400000000242"/>
  </r>
  <r>
    <s v="O07075"/>
    <s v="2024-12-07"/>
    <x v="0"/>
    <s v="Karnataka"/>
    <s v="SMB"/>
    <x v="3"/>
    <s v="Jacket"/>
    <n v="5"/>
    <n v="57356.87"/>
    <n v="35175.89"/>
    <n v="0.25"/>
    <n v="7841.7625000000025"/>
  </r>
  <r>
    <s v="O07076"/>
    <s v="2025-03-25"/>
    <x v="3"/>
    <s v="Telangana"/>
    <s v="Corporate"/>
    <x v="1"/>
    <s v="Tablet"/>
    <n v="5"/>
    <n v="68062.13"/>
    <n v="44846.89"/>
    <n v="0.26"/>
    <n v="5519.0862000000052"/>
  </r>
  <r>
    <s v="O07077"/>
    <s v="2024-10-22"/>
    <x v="6"/>
    <s v="Tamil Nadu"/>
    <s v="Corporate"/>
    <x v="2"/>
    <s v="Sofa"/>
    <n v="2"/>
    <n v="5149.0600000000004"/>
    <n v="3779.59"/>
    <n v="0.27"/>
    <n v="-20.776200000000017"/>
  </r>
  <r>
    <s v="O07078"/>
    <s v="2024-04-29"/>
    <x v="7"/>
    <s v="Uttar Pradesh"/>
    <s v="Consumer"/>
    <x v="2"/>
    <s v="Chair"/>
    <n v="2"/>
    <n v="29615.32"/>
    <n v="21963.79"/>
    <n v="0.25"/>
    <n v="247.69999999999891"/>
  </r>
  <r>
    <s v="O07079"/>
    <s v="2025-06-01"/>
    <x v="2"/>
    <s v="Delhi"/>
    <s v="Consumer"/>
    <x v="1"/>
    <s v="Laptop"/>
    <n v="1"/>
    <n v="4655.75"/>
    <n v="3135.13"/>
    <n v="0.25"/>
    <n v="356.68249999999989"/>
  </r>
  <r>
    <s v="O07080"/>
    <s v="2025-03-31"/>
    <x v="2"/>
    <s v="Delhi"/>
    <s v="Consumer"/>
    <x v="1"/>
    <s v="Phone"/>
    <n v="4"/>
    <n v="2443.38"/>
    <n v="1993.53"/>
    <n v="0.18"/>
    <n v="10.04160000000013"/>
  </r>
  <r>
    <s v="O07081"/>
    <s v="2024-10-01"/>
    <x v="0"/>
    <s v="Karnataka"/>
    <s v="Corporate"/>
    <x v="0"/>
    <s v="Skincare"/>
    <n v="1"/>
    <n v="11823.2"/>
    <n v="7487.8"/>
    <n v="0.25"/>
    <n v="1379.6000000000004"/>
  </r>
  <r>
    <s v="O07082"/>
    <s v="2024-12-09"/>
    <x v="7"/>
    <s v="Uttar Pradesh"/>
    <s v="SMB"/>
    <x v="1"/>
    <s v="Laptop"/>
    <n v="1"/>
    <n v="4546.6899999999996"/>
    <n v="2572.58"/>
    <n v="0.14000000000000001"/>
    <n v="1337.5733999999998"/>
  </r>
  <r>
    <s v="O07083"/>
    <s v="2024-12-27"/>
    <x v="5"/>
    <s v="West Bengal"/>
    <s v="Corporate"/>
    <x v="2"/>
    <s v="Chair"/>
    <n v="5"/>
    <n v="67851.429999999993"/>
    <n v="57548.47"/>
    <n v="0.24"/>
    <n v="-5981.3832000000057"/>
  </r>
  <r>
    <s v="O07084"/>
    <s v="2024-11-21"/>
    <x v="7"/>
    <s v="Uttar Pradesh"/>
    <s v="Consumer"/>
    <x v="2"/>
    <s v="Lamp"/>
    <n v="3"/>
    <n v="8037.76"/>
    <n v="4688.84"/>
    <n v="7.0000000000000007E-2"/>
    <n v="2786.2768000000001"/>
  </r>
  <r>
    <s v="O07085"/>
    <s v="2024-06-19"/>
    <x v="7"/>
    <s v="Uttar Pradesh"/>
    <s v="SMB"/>
    <x v="0"/>
    <s v="Haircare"/>
    <n v="4"/>
    <n v="40944.36"/>
    <n v="28134.11"/>
    <n v="0.22"/>
    <n v="3802.4907999999996"/>
  </r>
  <r>
    <s v="O07086"/>
    <s v="2024-05-11"/>
    <x v="4"/>
    <s v="Maharashtra"/>
    <s v="Consumer"/>
    <x v="3"/>
    <s v="Shirt"/>
    <n v="2"/>
    <n v="24278.42"/>
    <n v="17499.669999999998"/>
    <n v="0.22"/>
    <n v="1437.4976000000006"/>
  </r>
  <r>
    <s v="O07087"/>
    <s v="2025-03-01"/>
    <x v="3"/>
    <s v="Telangana"/>
    <s v="Consumer"/>
    <x v="3"/>
    <s v="Shoes"/>
    <n v="5"/>
    <n v="50827.13"/>
    <n v="41402.339999999997"/>
    <n v="0.04"/>
    <n v="7391.7048000000013"/>
  </r>
  <r>
    <s v="O07088"/>
    <s v="2025-06-05"/>
    <x v="1"/>
    <s v="Maharashtra"/>
    <s v="SMB"/>
    <x v="2"/>
    <s v="Lamp"/>
    <n v="2"/>
    <n v="6631.64"/>
    <n v="5125.24"/>
    <n v="0.04"/>
    <n v="1241.1344000000006"/>
  </r>
  <r>
    <s v="O07089"/>
    <s v="2024-10-20"/>
    <x v="6"/>
    <s v="Tamil Nadu"/>
    <s v="Consumer"/>
    <x v="0"/>
    <s v="Haircare"/>
    <n v="4"/>
    <n v="26687.71"/>
    <n v="21190.799999999999"/>
    <n v="0.24"/>
    <n v="-908.14039999999932"/>
  </r>
  <r>
    <s v="O07090"/>
    <s v="2024-01-30"/>
    <x v="6"/>
    <s v="Tamil Nadu"/>
    <s v="SMB"/>
    <x v="1"/>
    <s v="Laptop"/>
    <n v="2"/>
    <n v="15387.74"/>
    <n v="11999.03"/>
    <n v="0.23"/>
    <n v="-150.47020000000111"/>
  </r>
  <r>
    <s v="O07091"/>
    <s v="2025-06-15"/>
    <x v="0"/>
    <s v="Karnataka"/>
    <s v="Consumer"/>
    <x v="1"/>
    <s v="Laptop"/>
    <n v="2"/>
    <n v="4778.1899999999996"/>
    <n v="4040.21"/>
    <n v="0.11"/>
    <n v="212.37909999999965"/>
  </r>
  <r>
    <s v="O07092"/>
    <s v="2024-11-27"/>
    <x v="6"/>
    <s v="Tamil Nadu"/>
    <s v="Consumer"/>
    <x v="3"/>
    <s v="Shoes"/>
    <n v="2"/>
    <n v="6917.77"/>
    <n v="3928.67"/>
    <n v="0.01"/>
    <n v="2919.9223000000002"/>
  </r>
  <r>
    <s v="O07093"/>
    <s v="2024-03-01"/>
    <x v="6"/>
    <s v="Tamil Nadu"/>
    <s v="SMB"/>
    <x v="3"/>
    <s v="Jacket"/>
    <n v="1"/>
    <n v="13322.69"/>
    <n v="10913.37"/>
    <n v="0.24"/>
    <n v="-788.1256000000003"/>
  </r>
  <r>
    <s v="O07094"/>
    <s v="2024-09-01"/>
    <x v="2"/>
    <s v="Delhi"/>
    <s v="SMB"/>
    <x v="3"/>
    <s v="Shoes"/>
    <n v="3"/>
    <n v="20154.05"/>
    <n v="11895.92"/>
    <n v="0.3"/>
    <n v="2211.915"/>
  </r>
  <r>
    <s v="O07095"/>
    <s v="2025-05-06"/>
    <x v="7"/>
    <s v="Uttar Pradesh"/>
    <s v="SMB"/>
    <x v="1"/>
    <s v="Phone"/>
    <n v="3"/>
    <n v="10991.41"/>
    <n v="8909.09"/>
    <n v="0.26"/>
    <n v="-775.44660000000022"/>
  </r>
  <r>
    <s v="O07096"/>
    <s v="2024-11-04"/>
    <x v="3"/>
    <s v="Telangana"/>
    <s v="Consumer"/>
    <x v="2"/>
    <s v="Sofa"/>
    <n v="4"/>
    <n v="4061.44"/>
    <n v="2920.61"/>
    <n v="0.2"/>
    <n v="328.54199999999992"/>
  </r>
  <r>
    <s v="O07097"/>
    <s v="2025-05-08"/>
    <x v="6"/>
    <s v="Tamil Nadu"/>
    <s v="Corporate"/>
    <x v="2"/>
    <s v="Lamp"/>
    <n v="3"/>
    <n v="27853.33"/>
    <n v="19983.75"/>
    <n v="0.24"/>
    <n v="1184.7808000000014"/>
  </r>
  <r>
    <s v="O07098"/>
    <s v="2024-04-03"/>
    <x v="7"/>
    <s v="Uttar Pradesh"/>
    <s v="SMB"/>
    <x v="3"/>
    <s v="Jacket"/>
    <n v="2"/>
    <n v="18327.14"/>
    <n v="13397.3"/>
    <n v="0.24"/>
    <n v="531.32640000000083"/>
  </r>
  <r>
    <s v="O07099"/>
    <s v="2025-01-06"/>
    <x v="2"/>
    <s v="Delhi"/>
    <s v="Corporate"/>
    <x v="2"/>
    <s v="Sofa"/>
    <n v="4"/>
    <n v="10237.98"/>
    <n v="6118.7"/>
    <n v="0.22"/>
    <n v="1866.9243999999999"/>
  </r>
  <r>
    <s v="O07100"/>
    <s v="2024-12-02"/>
    <x v="6"/>
    <s v="Tamil Nadu"/>
    <s v="SMB"/>
    <x v="2"/>
    <s v="Chair"/>
    <n v="3"/>
    <n v="40544.33"/>
    <n v="28609.87"/>
    <n v="0.01"/>
    <n v="11529.016700000002"/>
  </r>
  <r>
    <s v="O07101"/>
    <s v="2024-03-23"/>
    <x v="3"/>
    <s v="Telangana"/>
    <s v="Consumer"/>
    <x v="2"/>
    <s v="Table"/>
    <n v="4"/>
    <n v="33208.120000000003"/>
    <n v="23268.11"/>
    <n v="0.05"/>
    <n v="8279.6040000000012"/>
  </r>
  <r>
    <s v="O07102"/>
    <s v="2024-09-25"/>
    <x v="4"/>
    <s v="Maharashtra"/>
    <s v="SMB"/>
    <x v="1"/>
    <s v="Phone"/>
    <n v="2"/>
    <n v="11861.76"/>
    <n v="8695.15"/>
    <n v="0.05"/>
    <n v="2573.5220000000004"/>
  </r>
  <r>
    <s v="O07103"/>
    <s v="2024-10-22"/>
    <x v="0"/>
    <s v="Karnataka"/>
    <s v="Consumer"/>
    <x v="3"/>
    <s v="Shoes"/>
    <n v="1"/>
    <n v="730.79"/>
    <n v="554.88"/>
    <n v="7.0000000000000007E-2"/>
    <n v="124.75469999999996"/>
  </r>
  <r>
    <s v="O07104"/>
    <s v="2024-01-10"/>
    <x v="6"/>
    <s v="Tamil Nadu"/>
    <s v="SMB"/>
    <x v="0"/>
    <s v="Perfume"/>
    <n v="1"/>
    <n v="14911.07"/>
    <n v="10595.07"/>
    <n v="0.01"/>
    <n v="4166.8892999999998"/>
  </r>
  <r>
    <s v="O07105"/>
    <s v="2025-06-05"/>
    <x v="4"/>
    <s v="Maharashtra"/>
    <s v="Consumer"/>
    <x v="1"/>
    <s v="Phone"/>
    <n v="2"/>
    <n v="19704.98"/>
    <n v="12397.99"/>
    <n v="0.28000000000000003"/>
    <n v="1789.5955999999996"/>
  </r>
  <r>
    <s v="O07106"/>
    <s v="2024-08-31"/>
    <x v="4"/>
    <s v="Maharashtra"/>
    <s v="SMB"/>
    <x v="0"/>
    <s v="Makeup"/>
    <n v="5"/>
    <n v="71476.66"/>
    <n v="46600.88"/>
    <n v="0.13"/>
    <n v="15583.814200000006"/>
  </r>
  <r>
    <s v="O07107"/>
    <s v="2025-01-25"/>
    <x v="3"/>
    <s v="Telangana"/>
    <s v="SMB"/>
    <x v="0"/>
    <s v="Skincare"/>
    <n v="2"/>
    <n v="11709.8"/>
    <n v="7051.65"/>
    <n v="0.28999999999999998"/>
    <n v="1262.308"/>
  </r>
  <r>
    <s v="O07108"/>
    <s v="2024-06-11"/>
    <x v="2"/>
    <s v="Delhi"/>
    <s v="Corporate"/>
    <x v="2"/>
    <s v="Sofa"/>
    <n v="1"/>
    <n v="2272.9899999999998"/>
    <n v="1252.96"/>
    <n v="0.24"/>
    <n v="474.51239999999984"/>
  </r>
  <r>
    <s v="O07109"/>
    <s v="2024-06-23"/>
    <x v="0"/>
    <s v="Karnataka"/>
    <s v="Consumer"/>
    <x v="1"/>
    <s v="Phone"/>
    <n v="2"/>
    <n v="25159.81"/>
    <n v="18571.21"/>
    <n v="0.26"/>
    <n v="47.049400000001697"/>
  </r>
  <r>
    <s v="O07110"/>
    <s v="2024-03-10"/>
    <x v="3"/>
    <s v="Telangana"/>
    <s v="Corporate"/>
    <x v="2"/>
    <s v="Sofa"/>
    <n v="5"/>
    <n v="15373.3"/>
    <n v="12417.78"/>
    <n v="0.24"/>
    <n v="-734.07200000000103"/>
  </r>
  <r>
    <s v="O07111"/>
    <s v="2024-11-14"/>
    <x v="0"/>
    <s v="Karnataka"/>
    <s v="Corporate"/>
    <x v="1"/>
    <s v="Laptop"/>
    <n v="4"/>
    <n v="3218.19"/>
    <n v="2349.79"/>
    <n v="0.11"/>
    <n v="514.39910000000009"/>
  </r>
  <r>
    <s v="O07112"/>
    <s v="2025-05-08"/>
    <x v="3"/>
    <s v="Telangana"/>
    <s v="SMB"/>
    <x v="0"/>
    <s v="Skincare"/>
    <n v="4"/>
    <n v="22950.76"/>
    <n v="15984.85"/>
    <n v="0.2"/>
    <n v="2375.757999999998"/>
  </r>
  <r>
    <s v="O07113"/>
    <s v="2024-10-26"/>
    <x v="0"/>
    <s v="Karnataka"/>
    <s v="Corporate"/>
    <x v="3"/>
    <s v="Shoes"/>
    <n v="3"/>
    <n v="27139.01"/>
    <n v="17784.14"/>
    <n v="0.28999999999999998"/>
    <n v="1484.5571"/>
  </r>
  <r>
    <s v="O07114"/>
    <s v="2024-07-25"/>
    <x v="4"/>
    <s v="Maharashtra"/>
    <s v="Corporate"/>
    <x v="0"/>
    <s v="Makeup"/>
    <n v="2"/>
    <n v="4510.8999999999996"/>
    <n v="3197.29"/>
    <n v="0.1"/>
    <n v="862.51999999999975"/>
  </r>
  <r>
    <s v="O07115"/>
    <s v="2024-09-03"/>
    <x v="6"/>
    <s v="Tamil Nadu"/>
    <s v="SMB"/>
    <x v="0"/>
    <s v="Perfume"/>
    <n v="1"/>
    <n v="1778.36"/>
    <n v="1089.8900000000001"/>
    <n v="0.18"/>
    <n v="368.36519999999985"/>
  </r>
  <r>
    <s v="O07116"/>
    <s v="2024-06-02"/>
    <x v="7"/>
    <s v="Uttar Pradesh"/>
    <s v="Consumer"/>
    <x v="1"/>
    <s v="Tablet"/>
    <n v="1"/>
    <n v="4242"/>
    <n v="2842.37"/>
    <n v="0.13"/>
    <n v="848.17000000000007"/>
  </r>
  <r>
    <s v="O07117"/>
    <s v="2024-03-15"/>
    <x v="7"/>
    <s v="Uttar Pradesh"/>
    <s v="SMB"/>
    <x v="1"/>
    <s v="Headphones"/>
    <n v="2"/>
    <n v="9288.49"/>
    <n v="7338.83"/>
    <n v="0.17"/>
    <n v="370.61669999999981"/>
  </r>
  <r>
    <s v="O07118"/>
    <s v="2025-04-30"/>
    <x v="3"/>
    <s v="Telangana"/>
    <s v="Corporate"/>
    <x v="3"/>
    <s v="Shoes"/>
    <n v="2"/>
    <n v="21710.34"/>
    <n v="14427.54"/>
    <n v="0.18"/>
    <n v="3374.9387999999994"/>
  </r>
  <r>
    <s v="O07119"/>
    <s v="2024-08-20"/>
    <x v="3"/>
    <s v="Telangana"/>
    <s v="Consumer"/>
    <x v="3"/>
    <s v="Shirt"/>
    <n v="1"/>
    <n v="9148.27"/>
    <n v="5141.6400000000003"/>
    <n v="0.06"/>
    <n v="3457.7338"/>
  </r>
  <r>
    <s v="O07120"/>
    <s v="2025-05-22"/>
    <x v="5"/>
    <s v="West Bengal"/>
    <s v="Consumer"/>
    <x v="2"/>
    <s v="Chair"/>
    <n v="1"/>
    <n v="14247.71"/>
    <n v="10784.97"/>
    <n v="0.15"/>
    <n v="1325.5835000000002"/>
  </r>
  <r>
    <s v="O07121"/>
    <s v="2024-02-24"/>
    <x v="7"/>
    <s v="Uttar Pradesh"/>
    <s v="Corporate"/>
    <x v="1"/>
    <s v="Laptop"/>
    <n v="2"/>
    <n v="18701.39"/>
    <n v="12815.82"/>
    <n v="0.25"/>
    <n v="1210.2224999999999"/>
  </r>
  <r>
    <s v="O07122"/>
    <s v="2024-02-12"/>
    <x v="6"/>
    <s v="Tamil Nadu"/>
    <s v="SMB"/>
    <x v="2"/>
    <s v="Lamp"/>
    <n v="4"/>
    <n v="14783.55"/>
    <n v="10639.37"/>
    <n v="0.08"/>
    <n v="2961.4959999999983"/>
  </r>
  <r>
    <s v="O07123"/>
    <s v="2025-05-01"/>
    <x v="2"/>
    <s v="Delhi"/>
    <s v="SMB"/>
    <x v="1"/>
    <s v="Headphones"/>
    <n v="1"/>
    <n v="4680.01"/>
    <n v="2898.17"/>
    <n v="0.26"/>
    <n v="565.03739999999993"/>
  </r>
  <r>
    <s v="O07124"/>
    <s v="2024-01-22"/>
    <x v="2"/>
    <s v="Delhi"/>
    <s v="SMB"/>
    <x v="1"/>
    <s v="Phone"/>
    <n v="3"/>
    <n v="31868.12"/>
    <n v="24328.16"/>
    <n v="0.26"/>
    <n v="-745.75120000000061"/>
  </r>
  <r>
    <s v="O07125"/>
    <s v="2024-11-25"/>
    <x v="6"/>
    <s v="Tamil Nadu"/>
    <s v="Consumer"/>
    <x v="2"/>
    <s v="Sofa"/>
    <n v="2"/>
    <n v="28248.06"/>
    <n v="19948.23"/>
    <n v="7.0000000000000007E-2"/>
    <n v="6322.4658000000018"/>
  </r>
  <r>
    <s v="O07126"/>
    <s v="2024-04-07"/>
    <x v="4"/>
    <s v="Maharashtra"/>
    <s v="Consumer"/>
    <x v="3"/>
    <s v="Shoes"/>
    <n v="1"/>
    <n v="506.31"/>
    <n v="361.64"/>
    <n v="0.08"/>
    <n v="104.16520000000001"/>
  </r>
  <r>
    <s v="O07127"/>
    <s v="2024-04-10"/>
    <x v="7"/>
    <s v="Uttar Pradesh"/>
    <s v="SMB"/>
    <x v="0"/>
    <s v="Skincare"/>
    <n v="5"/>
    <n v="38858.639999999999"/>
    <n v="23295.599999999999"/>
    <n v="0.22"/>
    <n v="7014.1392000000014"/>
  </r>
  <r>
    <s v="O07128"/>
    <s v="2025-02-22"/>
    <x v="4"/>
    <s v="Maharashtra"/>
    <s v="Corporate"/>
    <x v="1"/>
    <s v="Tablet"/>
    <n v="3"/>
    <n v="4290.8100000000004"/>
    <n v="3478.63"/>
    <n v="0.25"/>
    <n v="-260.52249999999981"/>
  </r>
  <r>
    <s v="O07129"/>
    <s v="2025-05-10"/>
    <x v="2"/>
    <s v="Delhi"/>
    <s v="Consumer"/>
    <x v="2"/>
    <s v="Table"/>
    <n v="4"/>
    <n v="43101.62"/>
    <n v="31727.78"/>
    <n v="0.21"/>
    <n v="2322.4998000000032"/>
  </r>
  <r>
    <s v="O07130"/>
    <s v="2024-10-25"/>
    <x v="7"/>
    <s v="Uttar Pradesh"/>
    <s v="Consumer"/>
    <x v="1"/>
    <s v="Phone"/>
    <n v="2"/>
    <n v="25121.41"/>
    <n v="17708.82"/>
    <n v="0"/>
    <n v="7412.59"/>
  </r>
  <r>
    <s v="O07131"/>
    <s v="2024-12-18"/>
    <x v="1"/>
    <s v="Maharashtra"/>
    <s v="Consumer"/>
    <x v="1"/>
    <s v="Tablet"/>
    <n v="4"/>
    <n v="38227.51"/>
    <n v="25925.919999999998"/>
    <n v="0.18"/>
    <n v="5420.638200000004"/>
  </r>
  <r>
    <s v="O07132"/>
    <s v="2025-03-29"/>
    <x v="6"/>
    <s v="Tamil Nadu"/>
    <s v="SMB"/>
    <x v="0"/>
    <s v="Perfume"/>
    <n v="5"/>
    <n v="44075.1"/>
    <n v="25674.400000000001"/>
    <n v="0.28000000000000003"/>
    <n v="6059.6719999999968"/>
  </r>
  <r>
    <s v="O07133"/>
    <s v="2025-05-14"/>
    <x v="6"/>
    <s v="Tamil Nadu"/>
    <s v="Corporate"/>
    <x v="1"/>
    <s v="Laptop"/>
    <n v="3"/>
    <n v="16635.84"/>
    <n v="9571.98"/>
    <n v="0.16"/>
    <n v="4402.1256000000003"/>
  </r>
  <r>
    <s v="O07134"/>
    <s v="2024-06-07"/>
    <x v="6"/>
    <s v="Tamil Nadu"/>
    <s v="Consumer"/>
    <x v="0"/>
    <s v="Makeup"/>
    <n v="3"/>
    <n v="16261.73"/>
    <n v="12037.24"/>
    <n v="0.04"/>
    <n v="3574.0207999999998"/>
  </r>
  <r>
    <s v="O07135"/>
    <s v="2025-05-23"/>
    <x v="6"/>
    <s v="Tamil Nadu"/>
    <s v="Corporate"/>
    <x v="2"/>
    <s v="Sofa"/>
    <n v="2"/>
    <n v="4893.16"/>
    <n v="3382.33"/>
    <n v="0.1"/>
    <n v="1021.5139999999999"/>
  </r>
  <r>
    <s v="O07136"/>
    <s v="2024-02-15"/>
    <x v="0"/>
    <s v="Karnataka"/>
    <s v="Consumer"/>
    <x v="0"/>
    <s v="Haircare"/>
    <n v="4"/>
    <n v="59305.73"/>
    <n v="46221.06"/>
    <n v="0.09"/>
    <n v="7747.1543000000056"/>
  </r>
  <r>
    <s v="O07137"/>
    <s v="2024-05-03"/>
    <x v="6"/>
    <s v="Tamil Nadu"/>
    <s v="SMB"/>
    <x v="3"/>
    <s v="Shoes"/>
    <n v="3"/>
    <n v="40517.06"/>
    <n v="32611.68"/>
    <n v="0.18"/>
    <n v="612.30919999999787"/>
  </r>
  <r>
    <s v="O07138"/>
    <s v="2025-01-21"/>
    <x v="3"/>
    <s v="Telangana"/>
    <s v="SMB"/>
    <x v="3"/>
    <s v="Jacket"/>
    <n v="1"/>
    <n v="5721.47"/>
    <n v="3365.99"/>
    <n v="0.17"/>
    <n v="1382.8301000000004"/>
  </r>
  <r>
    <s v="O07139"/>
    <s v="2024-05-30"/>
    <x v="2"/>
    <s v="Delhi"/>
    <s v="SMB"/>
    <x v="2"/>
    <s v="Table"/>
    <n v="2"/>
    <n v="9658.06"/>
    <n v="7333.25"/>
    <n v="0.24"/>
    <n v="6.8755999999998494"/>
  </r>
  <r>
    <s v="O07140"/>
    <s v="2025-06-11"/>
    <x v="6"/>
    <s v="Tamil Nadu"/>
    <s v="Consumer"/>
    <x v="1"/>
    <s v="Laptop"/>
    <n v="4"/>
    <n v="24008.86"/>
    <n v="14826.66"/>
    <n v="0.28000000000000003"/>
    <n v="2459.7191999999995"/>
  </r>
  <r>
    <s v="O07141"/>
    <s v="2025-06-23"/>
    <x v="7"/>
    <s v="Uttar Pradesh"/>
    <s v="Consumer"/>
    <x v="1"/>
    <s v="Headphones"/>
    <n v="3"/>
    <n v="8168.09"/>
    <n v="4821.07"/>
    <n v="0.01"/>
    <n v="3265.3391000000006"/>
  </r>
  <r>
    <s v="O07142"/>
    <s v="2024-01-13"/>
    <x v="4"/>
    <s v="Maharashtra"/>
    <s v="Corporate"/>
    <x v="1"/>
    <s v="Headphones"/>
    <n v="3"/>
    <n v="41029.61"/>
    <n v="30102.37"/>
    <n v="0.16"/>
    <n v="4362.5024000000012"/>
  </r>
  <r>
    <s v="O07143"/>
    <s v="2025-03-22"/>
    <x v="2"/>
    <s v="Delhi"/>
    <s v="Corporate"/>
    <x v="3"/>
    <s v="Jacket"/>
    <n v="4"/>
    <n v="2575.7399999999998"/>
    <n v="1864.48"/>
    <n v="0.3"/>
    <n v="-61.462000000000103"/>
  </r>
  <r>
    <s v="O07144"/>
    <s v="2024-09-27"/>
    <x v="6"/>
    <s v="Tamil Nadu"/>
    <s v="Corporate"/>
    <x v="1"/>
    <s v="Phone"/>
    <n v="1"/>
    <n v="2442.79"/>
    <n v="1928.76"/>
    <n v="0.17"/>
    <n v="98.755699999999933"/>
  </r>
  <r>
    <s v="O07145"/>
    <s v="2024-09-14"/>
    <x v="7"/>
    <s v="Uttar Pradesh"/>
    <s v="Consumer"/>
    <x v="0"/>
    <s v="Skincare"/>
    <n v="3"/>
    <n v="21568.98"/>
    <n v="14910.1"/>
    <n v="0.09"/>
    <n v="4717.6717999999992"/>
  </r>
  <r>
    <s v="O07146"/>
    <s v="2024-04-13"/>
    <x v="1"/>
    <s v="Maharashtra"/>
    <s v="SMB"/>
    <x v="1"/>
    <s v="Laptop"/>
    <n v="1"/>
    <n v="14967.64"/>
    <n v="10827.84"/>
    <n v="0.17"/>
    <n v="1595.301199999999"/>
  </r>
  <r>
    <s v="O07147"/>
    <s v="2025-01-17"/>
    <x v="1"/>
    <s v="Maharashtra"/>
    <s v="Consumer"/>
    <x v="2"/>
    <s v="Sofa"/>
    <n v="5"/>
    <n v="9217.58"/>
    <n v="5580.69"/>
    <n v="0.27"/>
    <n v="1148.1434000000004"/>
  </r>
  <r>
    <s v="O07148"/>
    <s v="2024-10-09"/>
    <x v="4"/>
    <s v="Maharashtra"/>
    <s v="Corporate"/>
    <x v="0"/>
    <s v="Skincare"/>
    <n v="1"/>
    <n v="13176.19"/>
    <n v="10495.65"/>
    <n v="0.22"/>
    <n v="-218.22179999999935"/>
  </r>
  <r>
    <s v="O07149"/>
    <s v="2024-08-20"/>
    <x v="3"/>
    <s v="Telangana"/>
    <s v="Consumer"/>
    <x v="0"/>
    <s v="Perfume"/>
    <n v="2"/>
    <n v="13501.15"/>
    <n v="11119.74"/>
    <n v="0.2"/>
    <n v="-318.82000000000016"/>
  </r>
  <r>
    <s v="O07150"/>
    <s v="2025-05-29"/>
    <x v="3"/>
    <s v="Telangana"/>
    <s v="Consumer"/>
    <x v="1"/>
    <s v="Phone"/>
    <n v="2"/>
    <n v="29840.69"/>
    <n v="19911.98"/>
    <n v="0.09"/>
    <n v="7243.0478999999996"/>
  </r>
  <r>
    <s v="O07151"/>
    <s v="2024-11-20"/>
    <x v="2"/>
    <s v="Delhi"/>
    <s v="Corporate"/>
    <x v="3"/>
    <s v="Jacket"/>
    <n v="1"/>
    <n v="9925.17"/>
    <n v="8202.15"/>
    <n v="0.25"/>
    <n v="-758.27249999999958"/>
  </r>
  <r>
    <s v="O07152"/>
    <s v="2025-03-31"/>
    <x v="4"/>
    <s v="Maharashtra"/>
    <s v="Consumer"/>
    <x v="1"/>
    <s v="Phone"/>
    <n v="2"/>
    <n v="19156.05"/>
    <n v="13063.28"/>
    <n v="0.27"/>
    <n v="920.6364999999987"/>
  </r>
  <r>
    <s v="O07153"/>
    <s v="2024-05-07"/>
    <x v="0"/>
    <s v="Karnataka"/>
    <s v="SMB"/>
    <x v="3"/>
    <s v="Shirt"/>
    <n v="5"/>
    <n v="24102.7"/>
    <n v="14336.51"/>
    <n v="0.14000000000000001"/>
    <n v="6391.8119999999999"/>
  </r>
  <r>
    <s v="O07154"/>
    <s v="2025-05-02"/>
    <x v="4"/>
    <s v="Maharashtra"/>
    <s v="SMB"/>
    <x v="3"/>
    <s v="Jeans"/>
    <n v="4"/>
    <n v="35186.239999999998"/>
    <n v="28645.360000000001"/>
    <n v="7.0000000000000007E-2"/>
    <n v="4077.8431999999971"/>
  </r>
  <r>
    <s v="O07155"/>
    <s v="2024-04-03"/>
    <x v="2"/>
    <s v="Delhi"/>
    <s v="SMB"/>
    <x v="2"/>
    <s v="Table"/>
    <n v="5"/>
    <n v="41537.33"/>
    <n v="34315.040000000001"/>
    <n v="0.2"/>
    <n v="-1085.1759999999995"/>
  </r>
  <r>
    <s v="O07156"/>
    <s v="2024-01-29"/>
    <x v="1"/>
    <s v="Maharashtra"/>
    <s v="SMB"/>
    <x v="1"/>
    <s v="Headphones"/>
    <n v="5"/>
    <n v="18219.650000000001"/>
    <n v="10404.61"/>
    <n v="0.2"/>
    <n v="4171.1100000000006"/>
  </r>
  <r>
    <s v="O07157"/>
    <s v="2024-05-23"/>
    <x v="7"/>
    <s v="Uttar Pradesh"/>
    <s v="Corporate"/>
    <x v="2"/>
    <s v="Chair"/>
    <n v="3"/>
    <n v="39738.089999999997"/>
    <n v="28850.23"/>
    <n v="0.03"/>
    <n v="9695.7172999999966"/>
  </r>
  <r>
    <s v="O07158"/>
    <s v="2024-01-24"/>
    <x v="2"/>
    <s v="Delhi"/>
    <s v="SMB"/>
    <x v="0"/>
    <s v="Makeup"/>
    <n v="3"/>
    <n v="8799.6200000000008"/>
    <n v="6628.37"/>
    <n v="0.27"/>
    <n v="-204.64739999999938"/>
  </r>
  <r>
    <s v="O07159"/>
    <s v="2025-04-03"/>
    <x v="1"/>
    <s v="Maharashtra"/>
    <s v="Corporate"/>
    <x v="1"/>
    <s v="Laptop"/>
    <n v="4"/>
    <n v="3438.28"/>
    <n v="2415.84"/>
    <n v="0.25"/>
    <n v="162.87"/>
  </r>
  <r>
    <s v="O07160"/>
    <s v="2025-04-24"/>
    <x v="5"/>
    <s v="West Bengal"/>
    <s v="SMB"/>
    <x v="3"/>
    <s v="Shirt"/>
    <n v="1"/>
    <n v="14242.5"/>
    <n v="9844.1299999999992"/>
    <n v="0.09"/>
    <n v="3116.545000000001"/>
  </r>
  <r>
    <s v="O07161"/>
    <s v="2024-11-04"/>
    <x v="5"/>
    <s v="West Bengal"/>
    <s v="Corporate"/>
    <x v="0"/>
    <s v="Makeup"/>
    <n v="2"/>
    <n v="4528.67"/>
    <n v="3741.23"/>
    <n v="0.12"/>
    <n v="243.9996000000001"/>
  </r>
  <r>
    <s v="O07162"/>
    <s v="2024-03-22"/>
    <x v="1"/>
    <s v="Maharashtra"/>
    <s v="Consumer"/>
    <x v="3"/>
    <s v="Shirt"/>
    <n v="5"/>
    <n v="32377.07"/>
    <n v="21981.98"/>
    <n v="0.15"/>
    <n v="5538.5295000000006"/>
  </r>
  <r>
    <s v="O07163"/>
    <s v="2024-07-29"/>
    <x v="1"/>
    <s v="Maharashtra"/>
    <s v="Consumer"/>
    <x v="3"/>
    <s v="Jeans"/>
    <n v="4"/>
    <n v="30836.06"/>
    <n v="21835.39"/>
    <n v="0.15"/>
    <n v="4375.2610000000022"/>
  </r>
  <r>
    <s v="O07164"/>
    <s v="2024-05-05"/>
    <x v="7"/>
    <s v="Uttar Pradesh"/>
    <s v="SMB"/>
    <x v="1"/>
    <s v="Phone"/>
    <n v="4"/>
    <n v="54373.91"/>
    <n v="36373.839999999997"/>
    <n v="0.18"/>
    <n v="8212.7662000000073"/>
  </r>
  <r>
    <s v="O07165"/>
    <s v="2025-04-13"/>
    <x v="6"/>
    <s v="Tamil Nadu"/>
    <s v="Corporate"/>
    <x v="3"/>
    <s v="Jacket"/>
    <n v="2"/>
    <n v="5847.35"/>
    <n v="4864.43"/>
    <n v="0.19"/>
    <n v="-128.0764999999999"/>
  </r>
  <r>
    <s v="O07166"/>
    <s v="2025-01-16"/>
    <x v="1"/>
    <s v="Maharashtra"/>
    <s v="SMB"/>
    <x v="1"/>
    <s v="Headphones"/>
    <n v="4"/>
    <n v="37846.629999999997"/>
    <n v="31930"/>
    <n v="0.25"/>
    <n v="-3545.027500000002"/>
  </r>
  <r>
    <s v="O07167"/>
    <s v="2025-01-17"/>
    <x v="4"/>
    <s v="Maharashtra"/>
    <s v="SMB"/>
    <x v="1"/>
    <s v="Laptop"/>
    <n v="3"/>
    <n v="23693.29"/>
    <n v="17563.169999999998"/>
    <n v="0.2"/>
    <n v="1391.4620000000023"/>
  </r>
  <r>
    <s v="O07168"/>
    <s v="2024-08-26"/>
    <x v="5"/>
    <s v="West Bengal"/>
    <s v="Consumer"/>
    <x v="1"/>
    <s v="Phone"/>
    <n v="3"/>
    <n v="33107.919999999998"/>
    <n v="26572.52"/>
    <n v="0.03"/>
    <n v="5542.1623999999974"/>
  </r>
  <r>
    <s v="O07169"/>
    <s v="2024-12-26"/>
    <x v="4"/>
    <s v="Maharashtra"/>
    <s v="Corporate"/>
    <x v="1"/>
    <s v="Tablet"/>
    <n v="3"/>
    <n v="38344.49"/>
    <n v="24284.49"/>
    <n v="0.27"/>
    <n v="3706.987699999996"/>
  </r>
  <r>
    <s v="O07170"/>
    <s v="2025-04-20"/>
    <x v="1"/>
    <s v="Maharashtra"/>
    <s v="Consumer"/>
    <x v="2"/>
    <s v="Table"/>
    <n v="5"/>
    <n v="22751.4"/>
    <n v="12518.71"/>
    <n v="0.28000000000000003"/>
    <n v="3862.2980000000016"/>
  </r>
  <r>
    <s v="O07171"/>
    <s v="2024-12-20"/>
    <x v="1"/>
    <s v="Maharashtra"/>
    <s v="Consumer"/>
    <x v="3"/>
    <s v="Jacket"/>
    <n v="2"/>
    <n v="27860.31"/>
    <n v="23610.27"/>
    <n v="7.0000000000000007E-2"/>
    <n v="2299.8183000000008"/>
  </r>
  <r>
    <s v="O07172"/>
    <s v="2024-09-28"/>
    <x v="4"/>
    <s v="Maharashtra"/>
    <s v="SMB"/>
    <x v="2"/>
    <s v="Lamp"/>
    <n v="4"/>
    <n v="8285.74"/>
    <n v="4828.67"/>
    <n v="0.26"/>
    <n v="1302.7775999999999"/>
  </r>
  <r>
    <s v="O07173"/>
    <s v="2024-01-02"/>
    <x v="2"/>
    <s v="Delhi"/>
    <s v="Corporate"/>
    <x v="3"/>
    <s v="Jeans"/>
    <n v="5"/>
    <n v="20453.64"/>
    <n v="14737.29"/>
    <n v="0.06"/>
    <n v="4489.1315999999988"/>
  </r>
  <r>
    <s v="O07174"/>
    <s v="2024-04-03"/>
    <x v="1"/>
    <s v="Maharashtra"/>
    <s v="Consumer"/>
    <x v="2"/>
    <s v="Table"/>
    <n v="2"/>
    <n v="13699.19"/>
    <n v="10807.06"/>
    <n v="0.08"/>
    <n v="1796.1948000000009"/>
  </r>
  <r>
    <s v="O07175"/>
    <s v="2024-01-20"/>
    <x v="2"/>
    <s v="Delhi"/>
    <s v="Corporate"/>
    <x v="3"/>
    <s v="Shirt"/>
    <n v="1"/>
    <n v="9853.33"/>
    <n v="5523.6"/>
    <n v="7.0000000000000007E-2"/>
    <n v="3639.9968999999996"/>
  </r>
  <r>
    <s v="O07176"/>
    <s v="2025-04-17"/>
    <x v="2"/>
    <s v="Delhi"/>
    <s v="SMB"/>
    <x v="3"/>
    <s v="Jeans"/>
    <n v="3"/>
    <n v="4717.3599999999997"/>
    <n v="3841.31"/>
    <n v="7.0000000000000007E-2"/>
    <n v="545.83479999999975"/>
  </r>
  <r>
    <s v="O07177"/>
    <s v="2024-12-31"/>
    <x v="5"/>
    <s v="West Bengal"/>
    <s v="Corporate"/>
    <x v="1"/>
    <s v="Headphones"/>
    <n v="5"/>
    <n v="59479.41"/>
    <n v="40375.39"/>
    <n v="0.25"/>
    <n v="4234.1675000000032"/>
  </r>
  <r>
    <s v="O07178"/>
    <s v="2024-09-06"/>
    <x v="7"/>
    <s v="Uttar Pradesh"/>
    <s v="Corporate"/>
    <x v="2"/>
    <s v="Chair"/>
    <n v="4"/>
    <n v="12605.07"/>
    <n v="8095.97"/>
    <n v="0.14000000000000001"/>
    <n v="2744.3901999999994"/>
  </r>
  <r>
    <s v="O07179"/>
    <s v="2024-07-06"/>
    <x v="2"/>
    <s v="Delhi"/>
    <s v="Corporate"/>
    <x v="2"/>
    <s v="Lamp"/>
    <n v="1"/>
    <n v="11879.3"/>
    <n v="8865.6200000000008"/>
    <n v="0.22"/>
    <n v="400.23399999999856"/>
  </r>
  <r>
    <s v="O07180"/>
    <s v="2025-01-21"/>
    <x v="7"/>
    <s v="Uttar Pradesh"/>
    <s v="Corporate"/>
    <x v="3"/>
    <s v="Shoes"/>
    <n v="5"/>
    <n v="40374"/>
    <n v="30615.87"/>
    <n v="0.15"/>
    <n v="3702.0300000000016"/>
  </r>
  <r>
    <s v="O07181"/>
    <s v="2024-02-29"/>
    <x v="5"/>
    <s v="West Bengal"/>
    <s v="SMB"/>
    <x v="3"/>
    <s v="Jacket"/>
    <n v="5"/>
    <n v="6026.41"/>
    <n v="3839.93"/>
    <n v="0.21"/>
    <n v="920.93389999999999"/>
  </r>
  <r>
    <s v="O07182"/>
    <s v="2024-10-10"/>
    <x v="1"/>
    <s v="Maharashtra"/>
    <s v="SMB"/>
    <x v="0"/>
    <s v="Perfume"/>
    <n v="5"/>
    <n v="70635.850000000006"/>
    <n v="40354.660000000003"/>
    <n v="0"/>
    <n v="30281.190000000002"/>
  </r>
  <r>
    <s v="O07183"/>
    <s v="2025-01-07"/>
    <x v="4"/>
    <s v="Maharashtra"/>
    <s v="Consumer"/>
    <x v="2"/>
    <s v="Table"/>
    <n v="2"/>
    <n v="26398.98"/>
    <n v="17862.240000000002"/>
    <n v="0.22"/>
    <n v="2728.964399999998"/>
  </r>
  <r>
    <s v="O07184"/>
    <s v="2024-07-10"/>
    <x v="0"/>
    <s v="Karnataka"/>
    <s v="SMB"/>
    <x v="1"/>
    <s v="Phone"/>
    <n v="1"/>
    <n v="14311.01"/>
    <n v="11528.77"/>
    <n v="0.13"/>
    <n v="921.80869999999959"/>
  </r>
  <r>
    <s v="O07185"/>
    <s v="2024-04-16"/>
    <x v="3"/>
    <s v="Telangana"/>
    <s v="Corporate"/>
    <x v="2"/>
    <s v="Sofa"/>
    <n v="1"/>
    <n v="1069.07"/>
    <n v="801.27"/>
    <n v="0.25"/>
    <n v="0.53249999999997044"/>
  </r>
  <r>
    <s v="O07186"/>
    <s v="2024-04-06"/>
    <x v="1"/>
    <s v="Maharashtra"/>
    <s v="Consumer"/>
    <x v="3"/>
    <s v="Shoes"/>
    <n v="3"/>
    <n v="44868.41"/>
    <n v="36138.019999999997"/>
    <n v="7.0000000000000007E-2"/>
    <n v="5589.6013000000057"/>
  </r>
  <r>
    <s v="O07187"/>
    <s v="2024-09-10"/>
    <x v="2"/>
    <s v="Delhi"/>
    <s v="SMB"/>
    <x v="2"/>
    <s v="Table"/>
    <n v="2"/>
    <n v="27030.89"/>
    <n v="18842.689999999999"/>
    <n v="0.25"/>
    <n v="1430.4775000000009"/>
  </r>
  <r>
    <s v="O07188"/>
    <s v="2024-07-29"/>
    <x v="1"/>
    <s v="Maharashtra"/>
    <s v="Consumer"/>
    <x v="1"/>
    <s v="Laptop"/>
    <n v="2"/>
    <n v="27920.84"/>
    <n v="21766.74"/>
    <n v="0.03"/>
    <n v="5316.4747999999981"/>
  </r>
  <r>
    <s v="O07189"/>
    <s v="2024-01-23"/>
    <x v="7"/>
    <s v="Uttar Pradesh"/>
    <s v="SMB"/>
    <x v="1"/>
    <s v="Tablet"/>
    <n v="5"/>
    <n v="19440.41"/>
    <n v="16413.73"/>
    <n v="0.1"/>
    <n v="1082.6390000000001"/>
  </r>
  <r>
    <s v="O07190"/>
    <s v="2024-09-17"/>
    <x v="6"/>
    <s v="Tamil Nadu"/>
    <s v="Corporate"/>
    <x v="2"/>
    <s v="Sofa"/>
    <n v="4"/>
    <n v="50621.13"/>
    <n v="29859.77"/>
    <n v="0.14000000000000001"/>
    <n v="13674.401799999996"/>
  </r>
  <r>
    <s v="O07191"/>
    <s v="2024-04-30"/>
    <x v="5"/>
    <s v="West Bengal"/>
    <s v="Corporate"/>
    <x v="0"/>
    <s v="Makeup"/>
    <n v="2"/>
    <n v="20741.27"/>
    <n v="15739.73"/>
    <n v="0.08"/>
    <n v="3342.2384000000011"/>
  </r>
  <r>
    <s v="O07192"/>
    <s v="2025-05-06"/>
    <x v="3"/>
    <s v="Telangana"/>
    <s v="SMB"/>
    <x v="1"/>
    <s v="Laptop"/>
    <n v="5"/>
    <n v="51267.35"/>
    <n v="29306.58"/>
    <n v="0.04"/>
    <n v="19910.075999999997"/>
  </r>
  <r>
    <s v="O07193"/>
    <s v="2025-06-10"/>
    <x v="0"/>
    <s v="Karnataka"/>
    <s v="SMB"/>
    <x v="1"/>
    <s v="Tablet"/>
    <n v="4"/>
    <n v="50034.5"/>
    <n v="27524.43"/>
    <n v="0.02"/>
    <n v="21509.38"/>
  </r>
  <r>
    <s v="O07194"/>
    <s v="2024-11-23"/>
    <x v="0"/>
    <s v="Karnataka"/>
    <s v="SMB"/>
    <x v="0"/>
    <s v="Perfume"/>
    <n v="5"/>
    <n v="22585.02"/>
    <n v="12446.19"/>
    <n v="0.19"/>
    <n v="5847.6761999999999"/>
  </r>
  <r>
    <s v="O07195"/>
    <s v="2025-04-02"/>
    <x v="0"/>
    <s v="Karnataka"/>
    <s v="SMB"/>
    <x v="2"/>
    <s v="Lamp"/>
    <n v="4"/>
    <n v="45554.32"/>
    <n v="34038.58"/>
    <n v="0.1"/>
    <n v="6960.3079999999982"/>
  </r>
  <r>
    <s v="O07196"/>
    <s v="2024-11-17"/>
    <x v="3"/>
    <s v="Telangana"/>
    <s v="Consumer"/>
    <x v="2"/>
    <s v="Chair"/>
    <n v="5"/>
    <n v="29927.05"/>
    <n v="20448.02"/>
    <n v="0.25"/>
    <n v="1997.267499999999"/>
  </r>
  <r>
    <s v="O07197"/>
    <s v="2024-08-18"/>
    <x v="3"/>
    <s v="Telangana"/>
    <s v="Consumer"/>
    <x v="0"/>
    <s v="Skincare"/>
    <n v="2"/>
    <n v="27115.02"/>
    <n v="15435.32"/>
    <n v="0.21"/>
    <n v="5985.5458000000008"/>
  </r>
  <r>
    <s v="O07198"/>
    <s v="2025-05-03"/>
    <x v="7"/>
    <s v="Uttar Pradesh"/>
    <s v="Corporate"/>
    <x v="1"/>
    <s v="Phone"/>
    <n v="3"/>
    <n v="6215.28"/>
    <n v="3978.17"/>
    <n v="0.04"/>
    <n v="1988.4987999999996"/>
  </r>
  <r>
    <s v="O07199"/>
    <s v="2024-08-13"/>
    <x v="5"/>
    <s v="West Bengal"/>
    <s v="Corporate"/>
    <x v="3"/>
    <s v="Jeans"/>
    <n v="1"/>
    <n v="3810.2"/>
    <n v="2864"/>
    <n v="0.03"/>
    <n v="831.89399999999978"/>
  </r>
  <r>
    <s v="O07200"/>
    <s v="2024-11-20"/>
    <x v="7"/>
    <s v="Uttar Pradesh"/>
    <s v="Consumer"/>
    <x v="2"/>
    <s v="Table"/>
    <n v="3"/>
    <n v="2042.38"/>
    <n v="1407.04"/>
    <n v="0.26"/>
    <n v="104.32120000000009"/>
  </r>
  <r>
    <s v="O07201"/>
    <s v="2024-02-04"/>
    <x v="4"/>
    <s v="Maharashtra"/>
    <s v="Consumer"/>
    <x v="2"/>
    <s v="Sofa"/>
    <n v="1"/>
    <n v="9474.34"/>
    <n v="7780.63"/>
    <n v="0.05"/>
    <n v="1219.9929999999999"/>
  </r>
  <r>
    <s v="O07202"/>
    <s v="2024-04-26"/>
    <x v="6"/>
    <s v="Tamil Nadu"/>
    <s v="Corporate"/>
    <x v="2"/>
    <s v="Table"/>
    <n v="3"/>
    <n v="24225.8"/>
    <n v="16788.32"/>
    <n v="0.24"/>
    <n v="1623.2879999999996"/>
  </r>
  <r>
    <s v="O07203"/>
    <s v="2024-12-20"/>
    <x v="6"/>
    <s v="Tamil Nadu"/>
    <s v="SMB"/>
    <x v="3"/>
    <s v="Shirt"/>
    <n v="5"/>
    <n v="64878.78"/>
    <n v="47201.16"/>
    <n v="0.13"/>
    <n v="9243.3785999999945"/>
  </r>
  <r>
    <s v="O07204"/>
    <s v="2024-01-02"/>
    <x v="6"/>
    <s v="Tamil Nadu"/>
    <s v="Consumer"/>
    <x v="0"/>
    <s v="Haircare"/>
    <n v="3"/>
    <n v="35039.480000000003"/>
    <n v="27003.96"/>
    <n v="0.02"/>
    <n v="7334.730400000004"/>
  </r>
  <r>
    <s v="O07205"/>
    <s v="2024-03-12"/>
    <x v="1"/>
    <s v="Maharashtra"/>
    <s v="SMB"/>
    <x v="3"/>
    <s v="Jeans"/>
    <n v="3"/>
    <n v="37014.57"/>
    <n v="22317.99"/>
    <n v="0"/>
    <n v="14696.579999999998"/>
  </r>
  <r>
    <s v="O07206"/>
    <s v="2024-07-13"/>
    <x v="5"/>
    <s v="West Bengal"/>
    <s v="SMB"/>
    <x v="3"/>
    <s v="Jeans"/>
    <n v="1"/>
    <n v="8753.68"/>
    <n v="5416.94"/>
    <n v="0.19"/>
    <n v="1673.5408000000007"/>
  </r>
  <r>
    <s v="O07207"/>
    <s v="2024-10-07"/>
    <x v="7"/>
    <s v="Uttar Pradesh"/>
    <s v="SMB"/>
    <x v="1"/>
    <s v="Phone"/>
    <n v="2"/>
    <n v="6704.86"/>
    <n v="4615.46"/>
    <n v="0.18"/>
    <n v="882.52519999999981"/>
  </r>
  <r>
    <s v="O07208"/>
    <s v="2024-07-08"/>
    <x v="2"/>
    <s v="Delhi"/>
    <s v="Corporate"/>
    <x v="1"/>
    <s v="Laptop"/>
    <n v="4"/>
    <n v="3430.68"/>
    <n v="2234.92"/>
    <n v="0.2"/>
    <n v="509.6239999999998"/>
  </r>
  <r>
    <s v="O07209"/>
    <s v="2024-04-24"/>
    <x v="4"/>
    <s v="Maharashtra"/>
    <s v="Consumer"/>
    <x v="3"/>
    <s v="Shoes"/>
    <n v="3"/>
    <n v="29438.5"/>
    <n v="19957.7"/>
    <n v="0.26"/>
    <n v="1826.7899999999991"/>
  </r>
  <r>
    <s v="O07210"/>
    <s v="2024-03-12"/>
    <x v="3"/>
    <s v="Telangana"/>
    <s v="Corporate"/>
    <x v="0"/>
    <s v="Haircare"/>
    <n v="4"/>
    <n v="31101.23"/>
    <n v="17912.830000000002"/>
    <n v="0.11"/>
    <n v="9767.2646999999979"/>
  </r>
  <r>
    <s v="O07211"/>
    <s v="2024-10-16"/>
    <x v="2"/>
    <s v="Delhi"/>
    <s v="Consumer"/>
    <x v="1"/>
    <s v="Phone"/>
    <n v="2"/>
    <n v="8871.85"/>
    <n v="7507.64"/>
    <n v="0.17"/>
    <n v="-144.00450000000023"/>
  </r>
  <r>
    <s v="O07212"/>
    <s v="2024-05-28"/>
    <x v="2"/>
    <s v="Delhi"/>
    <s v="SMB"/>
    <x v="1"/>
    <s v="Phone"/>
    <n v="2"/>
    <n v="27112.89"/>
    <n v="17129.189999999999"/>
    <n v="0"/>
    <n v="9983.7000000000007"/>
  </r>
  <r>
    <s v="O07213"/>
    <s v="2025-02-08"/>
    <x v="2"/>
    <s v="Delhi"/>
    <s v="Consumer"/>
    <x v="1"/>
    <s v="Headphones"/>
    <n v="4"/>
    <n v="33361.79"/>
    <n v="18575.97"/>
    <n v="0.11"/>
    <n v="11116.023099999999"/>
  </r>
  <r>
    <s v="O07214"/>
    <s v="2024-04-23"/>
    <x v="3"/>
    <s v="Telangana"/>
    <s v="SMB"/>
    <x v="3"/>
    <s v="Shirt"/>
    <n v="1"/>
    <n v="9046.0400000000009"/>
    <n v="5438.39"/>
    <n v="0.05"/>
    <n v="3155.3480000000004"/>
  </r>
  <r>
    <s v="O07215"/>
    <s v="2024-04-15"/>
    <x v="3"/>
    <s v="Telangana"/>
    <s v="Consumer"/>
    <x v="0"/>
    <s v="Haircare"/>
    <n v="3"/>
    <n v="16922.400000000001"/>
    <n v="9804.81"/>
    <n v="0.03"/>
    <n v="6609.9180000000015"/>
  </r>
  <r>
    <s v="O07216"/>
    <s v="2025-03-20"/>
    <x v="0"/>
    <s v="Karnataka"/>
    <s v="Consumer"/>
    <x v="2"/>
    <s v="Lamp"/>
    <n v="2"/>
    <n v="10322.25"/>
    <n v="6007.51"/>
    <n v="0.17"/>
    <n v="2559.9574999999995"/>
  </r>
  <r>
    <s v="O07217"/>
    <s v="2024-03-03"/>
    <x v="4"/>
    <s v="Maharashtra"/>
    <s v="Corporate"/>
    <x v="0"/>
    <s v="Perfume"/>
    <n v="1"/>
    <n v="5094.3"/>
    <n v="2935.86"/>
    <n v="0.13"/>
    <n v="1496.181"/>
  </r>
  <r>
    <s v="O07218"/>
    <s v="2025-06-09"/>
    <x v="6"/>
    <s v="Tamil Nadu"/>
    <s v="Corporate"/>
    <x v="0"/>
    <s v="Skincare"/>
    <n v="2"/>
    <n v="12668.83"/>
    <n v="7364.26"/>
    <n v="0.28000000000000003"/>
    <n v="1757.2975999999994"/>
  </r>
  <r>
    <s v="O07219"/>
    <s v="2025-03-24"/>
    <x v="3"/>
    <s v="Telangana"/>
    <s v="Consumer"/>
    <x v="0"/>
    <s v="Perfume"/>
    <n v="4"/>
    <n v="9710.39"/>
    <n v="7853.53"/>
    <n v="0.17"/>
    <n v="206.09369999999967"/>
  </r>
  <r>
    <s v="O07220"/>
    <s v="2024-04-26"/>
    <x v="1"/>
    <s v="Maharashtra"/>
    <s v="Consumer"/>
    <x v="3"/>
    <s v="Shoes"/>
    <n v="1"/>
    <n v="7117.42"/>
    <n v="5218.1899999999996"/>
    <n v="0.09"/>
    <n v="1258.6622000000004"/>
  </r>
  <r>
    <s v="O07221"/>
    <s v="2024-04-16"/>
    <x v="5"/>
    <s v="West Bengal"/>
    <s v="Corporate"/>
    <x v="2"/>
    <s v="Sofa"/>
    <n v="4"/>
    <n v="12068.59"/>
    <n v="8838.6200000000008"/>
    <n v="7.0000000000000007E-2"/>
    <n v="2385.1686999999993"/>
  </r>
  <r>
    <s v="O07222"/>
    <s v="2025-01-06"/>
    <x v="3"/>
    <s v="Telangana"/>
    <s v="Consumer"/>
    <x v="0"/>
    <s v="Perfume"/>
    <n v="5"/>
    <n v="11021.25"/>
    <n v="6826.67"/>
    <n v="0.2"/>
    <n v="1990.33"/>
  </r>
  <r>
    <s v="O07223"/>
    <s v="2024-10-24"/>
    <x v="2"/>
    <s v="Delhi"/>
    <s v="Consumer"/>
    <x v="2"/>
    <s v="Lamp"/>
    <n v="1"/>
    <n v="6910.41"/>
    <n v="3837.38"/>
    <n v="0.16"/>
    <n v="1967.3643999999997"/>
  </r>
  <r>
    <s v="O07224"/>
    <s v="2024-03-09"/>
    <x v="1"/>
    <s v="Maharashtra"/>
    <s v="Corporate"/>
    <x v="2"/>
    <s v="Chair"/>
    <n v="5"/>
    <n v="52875.4"/>
    <n v="36386.9"/>
    <n v="0.06"/>
    <n v="13315.976000000001"/>
  </r>
  <r>
    <s v="O07225"/>
    <s v="2024-09-08"/>
    <x v="2"/>
    <s v="Delhi"/>
    <s v="Corporate"/>
    <x v="2"/>
    <s v="Table"/>
    <n v="3"/>
    <n v="6774.63"/>
    <n v="5549.91"/>
    <n v="0.03"/>
    <n v="1021.4811000000002"/>
  </r>
  <r>
    <s v="O07226"/>
    <s v="2025-06-17"/>
    <x v="3"/>
    <s v="Telangana"/>
    <s v="Consumer"/>
    <x v="2"/>
    <s v="Sofa"/>
    <n v="4"/>
    <n v="54642.29"/>
    <n v="43659.94"/>
    <n v="0.04"/>
    <n v="8796.6583999999984"/>
  </r>
  <r>
    <s v="O07227"/>
    <s v="2025-03-12"/>
    <x v="7"/>
    <s v="Uttar Pradesh"/>
    <s v="Consumer"/>
    <x v="0"/>
    <s v="Skincare"/>
    <n v="1"/>
    <n v="2977.41"/>
    <n v="1654.3"/>
    <n v="0.2"/>
    <n v="727.62799999999993"/>
  </r>
  <r>
    <s v="O07228"/>
    <s v="2025-06-15"/>
    <x v="5"/>
    <s v="West Bengal"/>
    <s v="Consumer"/>
    <x v="2"/>
    <s v="Lamp"/>
    <n v="2"/>
    <n v="4026.25"/>
    <n v="2722.13"/>
    <n v="0.09"/>
    <n v="941.75749999999994"/>
  </r>
  <r>
    <s v="O07229"/>
    <s v="2024-07-16"/>
    <x v="0"/>
    <s v="Karnataka"/>
    <s v="Consumer"/>
    <x v="0"/>
    <s v="Haircare"/>
    <n v="5"/>
    <n v="14507.71"/>
    <n v="9438.3700000000008"/>
    <n v="0.19"/>
    <n v="2312.8750999999984"/>
  </r>
  <r>
    <s v="O07230"/>
    <s v="2024-11-03"/>
    <x v="5"/>
    <s v="West Bengal"/>
    <s v="Consumer"/>
    <x v="3"/>
    <s v="Shoes"/>
    <n v="4"/>
    <n v="57270.18"/>
    <n v="42321.51"/>
    <n v="0.18"/>
    <n v="4640.0375999999978"/>
  </r>
  <r>
    <s v="O07231"/>
    <s v="2024-09-17"/>
    <x v="2"/>
    <s v="Delhi"/>
    <s v="Consumer"/>
    <x v="0"/>
    <s v="Haircare"/>
    <n v="5"/>
    <n v="34532.839999999997"/>
    <n v="27433.759999999998"/>
    <n v="0.02"/>
    <n v="6408.4231999999984"/>
  </r>
  <r>
    <s v="O07232"/>
    <s v="2024-01-29"/>
    <x v="1"/>
    <s v="Maharashtra"/>
    <s v="Corporate"/>
    <x v="2"/>
    <s v="Table"/>
    <n v="3"/>
    <n v="7699.56"/>
    <n v="4847.26"/>
    <n v="7.0000000000000007E-2"/>
    <n v="2313.3308000000002"/>
  </r>
  <r>
    <s v="O07233"/>
    <s v="2025-01-03"/>
    <x v="3"/>
    <s v="Telangana"/>
    <s v="Corporate"/>
    <x v="3"/>
    <s v="Shoes"/>
    <n v="2"/>
    <n v="19675.189999999999"/>
    <n v="16717.189999999999"/>
    <n v="0.06"/>
    <n v="1777.4886000000001"/>
  </r>
  <r>
    <s v="O07234"/>
    <s v="2024-08-31"/>
    <x v="1"/>
    <s v="Maharashtra"/>
    <s v="SMB"/>
    <x v="1"/>
    <s v="Headphones"/>
    <n v="5"/>
    <n v="10857.45"/>
    <n v="9226.9599999999991"/>
    <n v="0.21"/>
    <n v="-649.57449999999835"/>
  </r>
  <r>
    <s v="O07235"/>
    <s v="2025-05-24"/>
    <x v="3"/>
    <s v="Telangana"/>
    <s v="Consumer"/>
    <x v="0"/>
    <s v="Makeup"/>
    <n v="1"/>
    <n v="13180.5"/>
    <n v="8293.08"/>
    <n v="0.24"/>
    <n v="1724.1000000000004"/>
  </r>
  <r>
    <s v="O07236"/>
    <s v="2025-05-03"/>
    <x v="4"/>
    <s v="Maharashtra"/>
    <s v="SMB"/>
    <x v="3"/>
    <s v="Jacket"/>
    <n v="2"/>
    <n v="12132.56"/>
    <n v="7277.48"/>
    <n v="0.17"/>
    <n v="2792.5447999999997"/>
  </r>
  <r>
    <s v="O07237"/>
    <s v="2024-06-28"/>
    <x v="5"/>
    <s v="West Bengal"/>
    <s v="Corporate"/>
    <x v="2"/>
    <s v="Chair"/>
    <n v="4"/>
    <n v="30621.7"/>
    <n v="20796.25"/>
    <n v="0.26"/>
    <n v="1863.808"/>
  </r>
  <r>
    <s v="O07238"/>
    <s v="2025-03-02"/>
    <x v="7"/>
    <s v="Uttar Pradesh"/>
    <s v="SMB"/>
    <x v="2"/>
    <s v="Sofa"/>
    <n v="2"/>
    <n v="15908.98"/>
    <n v="10677.84"/>
    <n v="0.26"/>
    <n v="1094.8051999999998"/>
  </r>
  <r>
    <s v="O07239"/>
    <s v="2024-12-23"/>
    <x v="2"/>
    <s v="Delhi"/>
    <s v="Corporate"/>
    <x v="0"/>
    <s v="Perfume"/>
    <n v="2"/>
    <n v="26520.44"/>
    <n v="16085.94"/>
    <n v="0.17"/>
    <n v="5926.0251999999982"/>
  </r>
  <r>
    <s v="O07240"/>
    <s v="2024-05-26"/>
    <x v="7"/>
    <s v="Uttar Pradesh"/>
    <s v="SMB"/>
    <x v="3"/>
    <s v="Shoes"/>
    <n v="5"/>
    <n v="31873.06"/>
    <n v="18880.63"/>
    <n v="0.05"/>
    <n v="11398.777"/>
  </r>
  <r>
    <s v="O07241"/>
    <s v="2025-02-03"/>
    <x v="2"/>
    <s v="Delhi"/>
    <s v="SMB"/>
    <x v="2"/>
    <s v="Chair"/>
    <n v="1"/>
    <n v="6025.54"/>
    <n v="3591.42"/>
    <n v="0"/>
    <n v="2434.12"/>
  </r>
  <r>
    <s v="O07242"/>
    <s v="2024-09-08"/>
    <x v="5"/>
    <s v="West Bengal"/>
    <s v="SMB"/>
    <x v="3"/>
    <s v="Jeans"/>
    <n v="1"/>
    <n v="8092.22"/>
    <n v="5718.47"/>
    <n v="0.01"/>
    <n v="2292.8278"/>
  </r>
  <r>
    <s v="O07243"/>
    <s v="2025-02-08"/>
    <x v="7"/>
    <s v="Uttar Pradesh"/>
    <s v="SMB"/>
    <x v="3"/>
    <s v="Shirt"/>
    <n v="5"/>
    <n v="47973.84"/>
    <n v="27525.26"/>
    <n v="0.3"/>
    <n v="6056.4279999999999"/>
  </r>
  <r>
    <s v="O07244"/>
    <s v="2024-05-23"/>
    <x v="1"/>
    <s v="Maharashtra"/>
    <s v="Corporate"/>
    <x v="2"/>
    <s v="Sofa"/>
    <n v="2"/>
    <n v="1670.25"/>
    <n v="1315.63"/>
    <n v="0.17"/>
    <n v="70.677499999999895"/>
  </r>
  <r>
    <s v="O07245"/>
    <s v="2024-07-14"/>
    <x v="7"/>
    <s v="Uttar Pradesh"/>
    <s v="SMB"/>
    <x v="1"/>
    <s v="Phone"/>
    <n v="1"/>
    <n v="3850.85"/>
    <n v="3056.09"/>
    <n v="0.12"/>
    <n v="332.65799999999979"/>
  </r>
  <r>
    <s v="O07246"/>
    <s v="2025-03-07"/>
    <x v="1"/>
    <s v="Maharashtra"/>
    <s v="SMB"/>
    <x v="2"/>
    <s v="Table"/>
    <n v="4"/>
    <n v="25328.92"/>
    <n v="16564.400000000001"/>
    <n v="0.04"/>
    <n v="7751.3631999999971"/>
  </r>
  <r>
    <s v="O07247"/>
    <s v="2024-12-28"/>
    <x v="5"/>
    <s v="West Bengal"/>
    <s v="Consumer"/>
    <x v="2"/>
    <s v="Table"/>
    <n v="4"/>
    <n v="34181.279999999999"/>
    <n v="27006.799999999999"/>
    <n v="0.01"/>
    <n v="6832.6671999999999"/>
  </r>
  <r>
    <s v="O07248"/>
    <s v="2024-02-10"/>
    <x v="0"/>
    <s v="Karnataka"/>
    <s v="SMB"/>
    <x v="3"/>
    <s v="Jacket"/>
    <n v="5"/>
    <n v="25907.19"/>
    <n v="21557.360000000001"/>
    <n v="7.0000000000000007E-2"/>
    <n v="2536.3266999999978"/>
  </r>
  <r>
    <s v="O07249"/>
    <s v="2024-04-12"/>
    <x v="7"/>
    <s v="Uttar Pradesh"/>
    <s v="SMB"/>
    <x v="0"/>
    <s v="Makeup"/>
    <n v="4"/>
    <n v="56002.52"/>
    <n v="41102.080000000002"/>
    <n v="0.25"/>
    <n v="899.80999999999585"/>
  </r>
  <r>
    <s v="O07250"/>
    <s v="2024-04-28"/>
    <x v="5"/>
    <s v="West Bengal"/>
    <s v="Consumer"/>
    <x v="0"/>
    <s v="Skincare"/>
    <n v="1"/>
    <n v="3081.36"/>
    <n v="2064.89"/>
    <n v="0.24"/>
    <n v="276.94360000000029"/>
  </r>
  <r>
    <s v="O07251"/>
    <s v="2025-01-12"/>
    <x v="0"/>
    <s v="Karnataka"/>
    <s v="Corporate"/>
    <x v="0"/>
    <s v="Makeup"/>
    <n v="5"/>
    <n v="37715.68"/>
    <n v="27073.47"/>
    <n v="0.24"/>
    <n v="1590.4467999999997"/>
  </r>
  <r>
    <s v="O07252"/>
    <s v="2024-09-09"/>
    <x v="6"/>
    <s v="Tamil Nadu"/>
    <s v="Consumer"/>
    <x v="3"/>
    <s v="Jacket"/>
    <n v="1"/>
    <n v="1082.94"/>
    <n v="705.85"/>
    <n v="0.16"/>
    <n v="203.81960000000001"/>
  </r>
  <r>
    <s v="O07253"/>
    <s v="2024-03-02"/>
    <x v="7"/>
    <s v="Uttar Pradesh"/>
    <s v="SMB"/>
    <x v="2"/>
    <s v="Chair"/>
    <n v="2"/>
    <n v="28210.25"/>
    <n v="23802.31"/>
    <n v="0.02"/>
    <n v="3843.7349999999988"/>
  </r>
  <r>
    <s v="O07254"/>
    <s v="2024-07-24"/>
    <x v="4"/>
    <s v="Maharashtra"/>
    <s v="Corporate"/>
    <x v="3"/>
    <s v="Shoes"/>
    <n v="2"/>
    <n v="18513.830000000002"/>
    <n v="14703.74"/>
    <n v="0.03"/>
    <n v="3254.6751000000022"/>
  </r>
  <r>
    <s v="O07255"/>
    <s v="2024-10-19"/>
    <x v="7"/>
    <s v="Uttar Pradesh"/>
    <s v="Consumer"/>
    <x v="0"/>
    <s v="Haircare"/>
    <n v="2"/>
    <n v="27101.29"/>
    <n v="19910.080000000002"/>
    <n v="0.14000000000000001"/>
    <n v="3397.0293999999985"/>
  </r>
  <r>
    <s v="O07256"/>
    <s v="2025-04-16"/>
    <x v="3"/>
    <s v="Telangana"/>
    <s v="SMB"/>
    <x v="1"/>
    <s v="Headphones"/>
    <n v="5"/>
    <n v="6393.8"/>
    <n v="4813.6099999999997"/>
    <n v="0.26"/>
    <n v="-82.197999999999638"/>
  </r>
  <r>
    <s v="O07257"/>
    <s v="2025-04-02"/>
    <x v="4"/>
    <s v="Maharashtra"/>
    <s v="Consumer"/>
    <x v="2"/>
    <s v="Lamp"/>
    <n v="5"/>
    <n v="19456.72"/>
    <n v="15022.21"/>
    <n v="0.22"/>
    <n v="154.03160000000207"/>
  </r>
  <r>
    <s v="O07258"/>
    <s v="2024-11-18"/>
    <x v="5"/>
    <s v="West Bengal"/>
    <s v="Corporate"/>
    <x v="3"/>
    <s v="Jeans"/>
    <n v="2"/>
    <n v="8138.72"/>
    <n v="5109.04"/>
    <n v="0.16"/>
    <n v="1727.4848000000002"/>
  </r>
  <r>
    <s v="O07259"/>
    <s v="2024-02-04"/>
    <x v="1"/>
    <s v="Maharashtra"/>
    <s v="Corporate"/>
    <x v="3"/>
    <s v="Jeans"/>
    <n v="3"/>
    <n v="18833.02"/>
    <n v="12201.45"/>
    <n v="0.16"/>
    <n v="3618.2867999999994"/>
  </r>
  <r>
    <s v="O07260"/>
    <s v="2024-08-15"/>
    <x v="4"/>
    <s v="Maharashtra"/>
    <s v="SMB"/>
    <x v="2"/>
    <s v="Sofa"/>
    <n v="2"/>
    <n v="4511.1899999999996"/>
    <n v="2823.39"/>
    <n v="0.18"/>
    <n v="875.78579999999988"/>
  </r>
  <r>
    <s v="O07261"/>
    <s v="2024-09-04"/>
    <x v="5"/>
    <s v="West Bengal"/>
    <s v="Consumer"/>
    <x v="3"/>
    <s v="Shirt"/>
    <n v="4"/>
    <n v="34107.629999999997"/>
    <n v="21678.6"/>
    <n v="0.2"/>
    <n v="5607.503999999999"/>
  </r>
  <r>
    <s v="O07262"/>
    <s v="2024-02-17"/>
    <x v="0"/>
    <s v="Karnataka"/>
    <s v="Consumer"/>
    <x v="2"/>
    <s v="Sofa"/>
    <n v="3"/>
    <n v="23657.06"/>
    <n v="17083.900000000001"/>
    <n v="0.12"/>
    <n v="3734.3127999999997"/>
  </r>
  <r>
    <s v="O07263"/>
    <s v="2024-12-16"/>
    <x v="3"/>
    <s v="Telangana"/>
    <s v="SMB"/>
    <x v="1"/>
    <s v="Headphones"/>
    <n v="1"/>
    <n v="9278.89"/>
    <n v="7671.03"/>
    <n v="0.11"/>
    <n v="587.18209999999976"/>
  </r>
  <r>
    <s v="O07264"/>
    <s v="2024-06-20"/>
    <x v="0"/>
    <s v="Karnataka"/>
    <s v="Consumer"/>
    <x v="0"/>
    <s v="Makeup"/>
    <n v="3"/>
    <n v="14983.4"/>
    <n v="11909.06"/>
    <n v="0.23"/>
    <n v="-371.8420000000001"/>
  </r>
  <r>
    <s v="O07265"/>
    <s v="2024-11-05"/>
    <x v="6"/>
    <s v="Tamil Nadu"/>
    <s v="Corporate"/>
    <x v="3"/>
    <s v="Jeans"/>
    <n v="2"/>
    <n v="17719.150000000001"/>
    <n v="11610.87"/>
    <n v="0.05"/>
    <n v="5222.3225000000002"/>
  </r>
  <r>
    <s v="O07266"/>
    <s v="2025-01-17"/>
    <x v="3"/>
    <s v="Telangana"/>
    <s v="SMB"/>
    <x v="3"/>
    <s v="Jacket"/>
    <n v="3"/>
    <n v="4064.22"/>
    <n v="3141.72"/>
    <n v="0.04"/>
    <n v="759.93119999999999"/>
  </r>
  <r>
    <s v="O07267"/>
    <s v="2024-03-03"/>
    <x v="2"/>
    <s v="Delhi"/>
    <s v="Consumer"/>
    <x v="0"/>
    <s v="Perfume"/>
    <n v="5"/>
    <n v="73592.649999999994"/>
    <n v="47332.36"/>
    <n v="0.09"/>
    <n v="19636.951499999996"/>
  </r>
  <r>
    <s v="O07268"/>
    <s v="2024-04-04"/>
    <x v="7"/>
    <s v="Uttar Pradesh"/>
    <s v="Corporate"/>
    <x v="2"/>
    <s v="Chair"/>
    <n v="1"/>
    <n v="13352.24"/>
    <n v="9694.0300000000007"/>
    <n v="0.15"/>
    <n v="1655.3739999999993"/>
  </r>
  <r>
    <s v="O07269"/>
    <s v="2025-01-03"/>
    <x v="3"/>
    <s v="Telangana"/>
    <s v="SMB"/>
    <x v="3"/>
    <s v="Shoes"/>
    <n v="5"/>
    <n v="42786.73"/>
    <n v="29626.03"/>
    <n v="0.04"/>
    <n v="11449.230800000005"/>
  </r>
  <r>
    <s v="O07270"/>
    <s v="2025-03-25"/>
    <x v="6"/>
    <s v="Tamil Nadu"/>
    <s v="Corporate"/>
    <x v="1"/>
    <s v="Phone"/>
    <n v="4"/>
    <n v="47772.32"/>
    <n v="39279.410000000003"/>
    <n v="0.06"/>
    <n v="5626.5707999999959"/>
  </r>
  <r>
    <s v="O07271"/>
    <s v="2024-03-25"/>
    <x v="0"/>
    <s v="Karnataka"/>
    <s v="Corporate"/>
    <x v="0"/>
    <s v="Skincare"/>
    <n v="3"/>
    <n v="34358.19"/>
    <n v="27161.71"/>
    <n v="0.15"/>
    <n v="2042.751500000003"/>
  </r>
  <r>
    <s v="O07272"/>
    <s v="2024-08-08"/>
    <x v="2"/>
    <s v="Delhi"/>
    <s v="SMB"/>
    <x v="1"/>
    <s v="Phone"/>
    <n v="5"/>
    <n v="60330.23"/>
    <n v="34259.949999999997"/>
    <n v="0.06"/>
    <n v="22450.466200000006"/>
  </r>
  <r>
    <s v="O07273"/>
    <s v="2024-11-16"/>
    <x v="0"/>
    <s v="Karnataka"/>
    <s v="Consumer"/>
    <x v="2"/>
    <s v="Sofa"/>
    <n v="1"/>
    <n v="2871.68"/>
    <n v="1754.45"/>
    <n v="0.06"/>
    <n v="944.92919999999981"/>
  </r>
  <r>
    <s v="O07274"/>
    <s v="2025-04-19"/>
    <x v="4"/>
    <s v="Maharashtra"/>
    <s v="SMB"/>
    <x v="0"/>
    <s v="Perfume"/>
    <n v="5"/>
    <n v="64234.23"/>
    <n v="37208.29"/>
    <n v="0.08"/>
    <n v="21887.2016"/>
  </r>
  <r>
    <s v="O07275"/>
    <s v="2024-06-27"/>
    <x v="3"/>
    <s v="Telangana"/>
    <s v="SMB"/>
    <x v="1"/>
    <s v="Laptop"/>
    <n v="5"/>
    <n v="50591.16"/>
    <n v="27979.14"/>
    <n v="0.06"/>
    <n v="19576.550400000004"/>
  </r>
  <r>
    <s v="O07276"/>
    <s v="2024-08-23"/>
    <x v="7"/>
    <s v="Uttar Pradesh"/>
    <s v="Consumer"/>
    <x v="0"/>
    <s v="Perfume"/>
    <n v="3"/>
    <n v="8971.0400000000009"/>
    <n v="7050.32"/>
    <n v="0.04"/>
    <n v="1561.8784000000012"/>
  </r>
  <r>
    <s v="O07277"/>
    <s v="2025-03-19"/>
    <x v="5"/>
    <s v="West Bengal"/>
    <s v="Consumer"/>
    <x v="2"/>
    <s v="Chair"/>
    <n v="2"/>
    <n v="21226.02"/>
    <n v="13227.7"/>
    <n v="7.0000000000000007E-2"/>
    <n v="6512.498599999999"/>
  </r>
  <r>
    <s v="O07278"/>
    <s v="2025-02-24"/>
    <x v="2"/>
    <s v="Delhi"/>
    <s v="SMB"/>
    <x v="1"/>
    <s v="Headphones"/>
    <n v="4"/>
    <n v="6544.89"/>
    <n v="4972.62"/>
    <n v="0.05"/>
    <n v="1245.0255000000004"/>
  </r>
  <r>
    <s v="O07279"/>
    <s v="2024-07-10"/>
    <x v="1"/>
    <s v="Maharashtra"/>
    <s v="SMB"/>
    <x v="0"/>
    <s v="Makeup"/>
    <n v="5"/>
    <n v="57547.42"/>
    <n v="41963.91"/>
    <n v="0.01"/>
    <n v="15008.035799999994"/>
  </r>
  <r>
    <s v="O07280"/>
    <s v="2024-11-19"/>
    <x v="1"/>
    <s v="Maharashtra"/>
    <s v="Consumer"/>
    <x v="1"/>
    <s v="Tablet"/>
    <n v="4"/>
    <n v="19366.38"/>
    <n v="11554.41"/>
    <n v="7.0000000000000007E-2"/>
    <n v="6456.3234000000011"/>
  </r>
  <r>
    <s v="O07281"/>
    <s v="2025-06-06"/>
    <x v="5"/>
    <s v="West Bengal"/>
    <s v="SMB"/>
    <x v="1"/>
    <s v="Tablet"/>
    <n v="5"/>
    <n v="58688.75"/>
    <n v="38006.639999999999"/>
    <n v="0.11"/>
    <n v="14226.3475"/>
  </r>
  <r>
    <s v="O07282"/>
    <s v="2024-01-01"/>
    <x v="2"/>
    <s v="Delhi"/>
    <s v="Corporate"/>
    <x v="1"/>
    <s v="Headphones"/>
    <n v="5"/>
    <n v="61642.9"/>
    <n v="45583.19"/>
    <n v="0.19"/>
    <n v="4347.5589999999993"/>
  </r>
  <r>
    <s v="O07283"/>
    <s v="2024-05-13"/>
    <x v="6"/>
    <s v="Tamil Nadu"/>
    <s v="SMB"/>
    <x v="2"/>
    <s v="Table"/>
    <n v="3"/>
    <n v="5518.15"/>
    <n v="3393.89"/>
    <n v="0.14000000000000001"/>
    <n v="1351.7189999999996"/>
  </r>
  <r>
    <s v="O07284"/>
    <s v="2025-02-06"/>
    <x v="0"/>
    <s v="Karnataka"/>
    <s v="SMB"/>
    <x v="2"/>
    <s v="Lamp"/>
    <n v="5"/>
    <n v="50770.41"/>
    <n v="38836.21"/>
    <n v="0.1"/>
    <n v="6857.1590000000033"/>
  </r>
  <r>
    <s v="O07285"/>
    <s v="2025-04-03"/>
    <x v="4"/>
    <s v="Maharashtra"/>
    <s v="SMB"/>
    <x v="2"/>
    <s v="Chair"/>
    <n v="4"/>
    <n v="9787.4699999999993"/>
    <n v="6794.33"/>
    <n v="0.12"/>
    <n v="1818.6435999999997"/>
  </r>
  <r>
    <s v="O07286"/>
    <s v="2024-02-12"/>
    <x v="0"/>
    <s v="Karnataka"/>
    <s v="SMB"/>
    <x v="0"/>
    <s v="Skincare"/>
    <n v="4"/>
    <n v="56865.06"/>
    <n v="34245.96"/>
    <n v="7.0000000000000007E-2"/>
    <n v="18638.5458"/>
  </r>
  <r>
    <s v="O07287"/>
    <s v="2024-05-01"/>
    <x v="4"/>
    <s v="Maharashtra"/>
    <s v="Corporate"/>
    <x v="1"/>
    <s v="Headphones"/>
    <n v="5"/>
    <n v="40349.99"/>
    <n v="27497.55"/>
    <n v="0.03"/>
    <n v="11641.940299999998"/>
  </r>
  <r>
    <s v="O07288"/>
    <s v="2024-04-25"/>
    <x v="4"/>
    <s v="Maharashtra"/>
    <s v="Corporate"/>
    <x v="3"/>
    <s v="Shirt"/>
    <n v="3"/>
    <n v="3660.2"/>
    <n v="2817.41"/>
    <n v="0.1"/>
    <n v="476.77"/>
  </r>
  <r>
    <s v="O07289"/>
    <s v="2025-06-17"/>
    <x v="3"/>
    <s v="Telangana"/>
    <s v="SMB"/>
    <x v="2"/>
    <s v="Lamp"/>
    <n v="4"/>
    <n v="5825.66"/>
    <n v="4587.33"/>
    <n v="0.17"/>
    <n v="247.9677999999999"/>
  </r>
  <r>
    <s v="O07290"/>
    <s v="2025-06-23"/>
    <x v="0"/>
    <s v="Karnataka"/>
    <s v="SMB"/>
    <x v="3"/>
    <s v="Shoes"/>
    <n v="1"/>
    <n v="10925.62"/>
    <n v="8732.48"/>
    <n v="0.05"/>
    <n v="1646.8590000000013"/>
  </r>
  <r>
    <s v="O07291"/>
    <s v="2024-01-26"/>
    <x v="7"/>
    <s v="Uttar Pradesh"/>
    <s v="Consumer"/>
    <x v="0"/>
    <s v="Makeup"/>
    <n v="5"/>
    <n v="11289.47"/>
    <n v="7919.47"/>
    <n v="0.22"/>
    <n v="886.3165999999992"/>
  </r>
  <r>
    <s v="O07292"/>
    <s v="2024-04-10"/>
    <x v="1"/>
    <s v="Maharashtra"/>
    <s v="Consumer"/>
    <x v="1"/>
    <s v="Tablet"/>
    <n v="5"/>
    <n v="72843.33"/>
    <n v="40577.75"/>
    <n v="0.24"/>
    <n v="14783.180800000002"/>
  </r>
  <r>
    <s v="O07293"/>
    <s v="2024-02-06"/>
    <x v="4"/>
    <s v="Maharashtra"/>
    <s v="Corporate"/>
    <x v="3"/>
    <s v="Shirt"/>
    <n v="2"/>
    <n v="9595.6"/>
    <n v="5680.35"/>
    <n v="0.18"/>
    <n v="2188.0419999999999"/>
  </r>
  <r>
    <s v="O07294"/>
    <s v="2025-02-25"/>
    <x v="5"/>
    <s v="West Bengal"/>
    <s v="SMB"/>
    <x v="3"/>
    <s v="Jeans"/>
    <n v="5"/>
    <n v="26190.58"/>
    <n v="18875.810000000001"/>
    <n v="0.12"/>
    <n v="4171.9004000000004"/>
  </r>
  <r>
    <s v="O07295"/>
    <s v="2025-05-20"/>
    <x v="2"/>
    <s v="Delhi"/>
    <s v="Consumer"/>
    <x v="3"/>
    <s v="Jacket"/>
    <n v="4"/>
    <n v="9107.48"/>
    <n v="5948.55"/>
    <n v="0.08"/>
    <n v="2430.3315999999995"/>
  </r>
  <r>
    <s v="O07296"/>
    <s v="2025-05-07"/>
    <x v="6"/>
    <s v="Tamil Nadu"/>
    <s v="Consumer"/>
    <x v="1"/>
    <s v="Tablet"/>
    <n v="1"/>
    <n v="13384.54"/>
    <n v="9421.19"/>
    <n v="0.12"/>
    <n v="2357.2052000000003"/>
  </r>
  <r>
    <s v="O07297"/>
    <s v="2024-04-27"/>
    <x v="3"/>
    <s v="Telangana"/>
    <s v="SMB"/>
    <x v="0"/>
    <s v="Makeup"/>
    <n v="4"/>
    <n v="4408.72"/>
    <n v="2545.3000000000002"/>
    <n v="0.03"/>
    <n v="1731.1584"/>
  </r>
  <r>
    <s v="O07298"/>
    <s v="2024-06-11"/>
    <x v="0"/>
    <s v="Karnataka"/>
    <s v="Consumer"/>
    <x v="2"/>
    <s v="Sofa"/>
    <n v="3"/>
    <n v="15490.09"/>
    <n v="11102.54"/>
    <n v="0.17"/>
    <n v="1754.2346999999991"/>
  </r>
  <r>
    <s v="O07299"/>
    <s v="2024-06-13"/>
    <x v="0"/>
    <s v="Karnataka"/>
    <s v="Corporate"/>
    <x v="1"/>
    <s v="Headphones"/>
    <n v="1"/>
    <n v="8600.31"/>
    <n v="6245.67"/>
    <n v="0.24"/>
    <n v="290.56559999999945"/>
  </r>
  <r>
    <s v="O07300"/>
    <s v="2024-04-18"/>
    <x v="5"/>
    <s v="West Bengal"/>
    <s v="SMB"/>
    <x v="0"/>
    <s v="Makeup"/>
    <n v="3"/>
    <n v="44719.76"/>
    <n v="28991.08"/>
    <n v="0.25"/>
    <n v="4548.74"/>
  </r>
  <r>
    <s v="O07301"/>
    <s v="2025-01-02"/>
    <x v="2"/>
    <s v="Delhi"/>
    <s v="Corporate"/>
    <x v="1"/>
    <s v="Laptop"/>
    <n v="4"/>
    <n v="9281.51"/>
    <n v="7745.39"/>
    <n v="0.24"/>
    <n v="-691.44239999999991"/>
  </r>
  <r>
    <s v="O07302"/>
    <s v="2025-04-12"/>
    <x v="1"/>
    <s v="Maharashtra"/>
    <s v="SMB"/>
    <x v="1"/>
    <s v="Headphones"/>
    <n v="2"/>
    <n v="18218.47"/>
    <n v="13651.54"/>
    <n v="0.04"/>
    <n v="3838.1912000000002"/>
  </r>
  <r>
    <s v="O07303"/>
    <s v="2024-05-23"/>
    <x v="6"/>
    <s v="Tamil Nadu"/>
    <s v="Consumer"/>
    <x v="0"/>
    <s v="Skincare"/>
    <n v="2"/>
    <n v="6469.94"/>
    <n v="5339.16"/>
    <n v="0.23"/>
    <n v="-357.30620000000022"/>
  </r>
  <r>
    <s v="O07304"/>
    <s v="2024-03-20"/>
    <x v="5"/>
    <s v="West Bengal"/>
    <s v="Corporate"/>
    <x v="3"/>
    <s v="Shoes"/>
    <n v="1"/>
    <n v="2099.33"/>
    <n v="1393.25"/>
    <n v="0.11"/>
    <n v="475.15369999999996"/>
  </r>
  <r>
    <s v="O07305"/>
    <s v="2024-09-14"/>
    <x v="6"/>
    <s v="Tamil Nadu"/>
    <s v="SMB"/>
    <x v="1"/>
    <s v="Tablet"/>
    <n v="1"/>
    <n v="2880.88"/>
    <n v="1925.28"/>
    <n v="0.25"/>
    <n v="235.38000000000011"/>
  </r>
  <r>
    <s v="O07306"/>
    <s v="2024-04-20"/>
    <x v="0"/>
    <s v="Karnataka"/>
    <s v="SMB"/>
    <x v="3"/>
    <s v="Shirt"/>
    <n v="3"/>
    <n v="39007.01"/>
    <n v="22562.65"/>
    <n v="0.08"/>
    <n v="13323.799200000001"/>
  </r>
  <r>
    <s v="O07307"/>
    <s v="2024-06-17"/>
    <x v="1"/>
    <s v="Maharashtra"/>
    <s v="SMB"/>
    <x v="2"/>
    <s v="Sofa"/>
    <n v="3"/>
    <n v="1736.52"/>
    <n v="1404.69"/>
    <n v="0.25"/>
    <n v="-102.30000000000007"/>
  </r>
  <r>
    <s v="O07308"/>
    <s v="2024-10-20"/>
    <x v="4"/>
    <s v="Maharashtra"/>
    <s v="SMB"/>
    <x v="0"/>
    <s v="Makeup"/>
    <n v="1"/>
    <n v="6775.73"/>
    <n v="4959"/>
    <n v="0.11"/>
    <n v="1071.3996999999995"/>
  </r>
  <r>
    <s v="O07309"/>
    <s v="2025-01-09"/>
    <x v="4"/>
    <s v="Maharashtra"/>
    <s v="Corporate"/>
    <x v="2"/>
    <s v="Table"/>
    <n v="2"/>
    <n v="19514.740000000002"/>
    <n v="11235.74"/>
    <n v="0.17"/>
    <n v="4961.494200000001"/>
  </r>
  <r>
    <s v="O07310"/>
    <s v="2024-05-04"/>
    <x v="3"/>
    <s v="Telangana"/>
    <s v="Consumer"/>
    <x v="2"/>
    <s v="Lamp"/>
    <n v="2"/>
    <n v="26383.33"/>
    <n v="20551.03"/>
    <n v="0.18"/>
    <n v="1083.3006000000032"/>
  </r>
  <r>
    <s v="O07311"/>
    <s v="2025-06-14"/>
    <x v="5"/>
    <s v="West Bengal"/>
    <s v="Consumer"/>
    <x v="2"/>
    <s v="Table"/>
    <n v="5"/>
    <n v="14809.32"/>
    <n v="11667.27"/>
    <n v="0.28000000000000003"/>
    <n v="-1004.5596000000014"/>
  </r>
  <r>
    <s v="O07312"/>
    <s v="2025-04-03"/>
    <x v="1"/>
    <s v="Maharashtra"/>
    <s v="Corporate"/>
    <x v="0"/>
    <s v="Perfume"/>
    <n v="5"/>
    <n v="35282.42"/>
    <n v="25650.17"/>
    <n v="0.22"/>
    <n v="1870.1176000000005"/>
  </r>
  <r>
    <s v="O07313"/>
    <s v="2025-03-03"/>
    <x v="0"/>
    <s v="Karnataka"/>
    <s v="Corporate"/>
    <x v="1"/>
    <s v="Tablet"/>
    <n v="2"/>
    <n v="22604.75"/>
    <n v="14824.44"/>
    <n v="0.01"/>
    <n v="7554.2624999999998"/>
  </r>
  <r>
    <s v="O07314"/>
    <s v="2024-05-18"/>
    <x v="7"/>
    <s v="Uttar Pradesh"/>
    <s v="SMB"/>
    <x v="1"/>
    <s v="Phone"/>
    <n v="5"/>
    <n v="27060.47"/>
    <n v="17216.48"/>
    <n v="0.11"/>
    <n v="6867.3383000000013"/>
  </r>
  <r>
    <s v="O07315"/>
    <s v="2024-02-01"/>
    <x v="4"/>
    <s v="Maharashtra"/>
    <s v="SMB"/>
    <x v="3"/>
    <s v="Jacket"/>
    <n v="5"/>
    <n v="53711.71"/>
    <n v="43614.94"/>
    <n v="0.12"/>
    <n v="3651.3647999999976"/>
  </r>
  <r>
    <s v="O07316"/>
    <s v="2024-07-01"/>
    <x v="5"/>
    <s v="West Bengal"/>
    <s v="Corporate"/>
    <x v="1"/>
    <s v="Laptop"/>
    <n v="2"/>
    <n v="3587.75"/>
    <n v="2444.13"/>
    <n v="0.09"/>
    <n v="820.72249999999985"/>
  </r>
  <r>
    <s v="O07317"/>
    <s v="2024-06-29"/>
    <x v="4"/>
    <s v="Maharashtra"/>
    <s v="Consumer"/>
    <x v="2"/>
    <s v="Lamp"/>
    <n v="2"/>
    <n v="2713.4"/>
    <n v="2191.69"/>
    <n v="0.03"/>
    <n v="440.30800000000005"/>
  </r>
  <r>
    <s v="O07318"/>
    <s v="2024-05-06"/>
    <x v="4"/>
    <s v="Maharashtra"/>
    <s v="SMB"/>
    <x v="2"/>
    <s v="Chair"/>
    <n v="4"/>
    <n v="11595.21"/>
    <n v="9182.56"/>
    <n v="0.11"/>
    <n v="1137.1768999999997"/>
  </r>
  <r>
    <s v="O07319"/>
    <s v="2024-01-28"/>
    <x v="6"/>
    <s v="Tamil Nadu"/>
    <s v="Consumer"/>
    <x v="0"/>
    <s v="Perfume"/>
    <n v="5"/>
    <n v="38367.879999999997"/>
    <n v="28248.94"/>
    <n v="0.28000000000000003"/>
    <n v="-624.06640000000152"/>
  </r>
  <r>
    <s v="O07320"/>
    <s v="2024-10-09"/>
    <x v="4"/>
    <s v="Maharashtra"/>
    <s v="Consumer"/>
    <x v="1"/>
    <s v="Phone"/>
    <n v="2"/>
    <n v="6484.3"/>
    <n v="5411.97"/>
    <n v="0.15"/>
    <n v="99.684999999999945"/>
  </r>
  <r>
    <s v="O07321"/>
    <s v="2024-08-04"/>
    <x v="6"/>
    <s v="Tamil Nadu"/>
    <s v="SMB"/>
    <x v="1"/>
    <s v="Phone"/>
    <n v="4"/>
    <n v="53871.98"/>
    <n v="42894.82"/>
    <n v="0.03"/>
    <n v="9361.000600000003"/>
  </r>
  <r>
    <s v="O07322"/>
    <s v="2024-08-06"/>
    <x v="4"/>
    <s v="Maharashtra"/>
    <s v="Consumer"/>
    <x v="2"/>
    <s v="Sofa"/>
    <n v="4"/>
    <n v="17209.48"/>
    <n v="10566.53"/>
    <n v="0.17"/>
    <n v="3717.3383999999987"/>
  </r>
  <r>
    <s v="O07323"/>
    <s v="2025-06-12"/>
    <x v="1"/>
    <s v="Maharashtra"/>
    <s v="Corporate"/>
    <x v="2"/>
    <s v="Table"/>
    <n v="3"/>
    <n v="28407.41"/>
    <n v="17955.349999999999"/>
    <n v="0.26"/>
    <n v="3066.1334000000015"/>
  </r>
  <r>
    <s v="O07324"/>
    <s v="2024-12-12"/>
    <x v="4"/>
    <s v="Maharashtra"/>
    <s v="Consumer"/>
    <x v="1"/>
    <s v="Phone"/>
    <n v="4"/>
    <n v="55124.74"/>
    <n v="31182.09"/>
    <n v="0.22"/>
    <n v="11815.207199999999"/>
  </r>
  <r>
    <s v="O07325"/>
    <s v="2024-04-16"/>
    <x v="4"/>
    <s v="Maharashtra"/>
    <s v="Consumer"/>
    <x v="3"/>
    <s v="Jeans"/>
    <n v="3"/>
    <n v="4359.1000000000004"/>
    <n v="3026.79"/>
    <n v="0.14000000000000001"/>
    <n v="722.03600000000029"/>
  </r>
  <r>
    <s v="O07326"/>
    <s v="2024-03-21"/>
    <x v="6"/>
    <s v="Tamil Nadu"/>
    <s v="Corporate"/>
    <x v="3"/>
    <s v="Shoes"/>
    <n v="4"/>
    <n v="9488.51"/>
    <n v="6751.58"/>
    <n v="0.24"/>
    <n v="459.6876000000002"/>
  </r>
  <r>
    <s v="O07327"/>
    <s v="2024-06-30"/>
    <x v="1"/>
    <s v="Maharashtra"/>
    <s v="Consumer"/>
    <x v="3"/>
    <s v="Jeans"/>
    <n v="3"/>
    <n v="42788.75"/>
    <n v="30340.25"/>
    <n v="0.16"/>
    <n v="5602.3"/>
  </r>
  <r>
    <s v="O07328"/>
    <s v="2024-02-03"/>
    <x v="3"/>
    <s v="Telangana"/>
    <s v="Corporate"/>
    <x v="2"/>
    <s v="Sofa"/>
    <n v="1"/>
    <n v="13852.34"/>
    <n v="7946.2"/>
    <n v="0.27"/>
    <n v="2166.0082000000002"/>
  </r>
  <r>
    <s v="O07329"/>
    <s v="2024-09-10"/>
    <x v="1"/>
    <s v="Maharashtra"/>
    <s v="Corporate"/>
    <x v="0"/>
    <s v="Perfume"/>
    <n v="1"/>
    <n v="6856.49"/>
    <n v="5397.31"/>
    <n v="0.28999999999999998"/>
    <n v="-529.20210000000043"/>
  </r>
  <r>
    <s v="O07330"/>
    <s v="2024-08-28"/>
    <x v="7"/>
    <s v="Uttar Pradesh"/>
    <s v="Consumer"/>
    <x v="0"/>
    <s v="Perfume"/>
    <n v="4"/>
    <n v="19173.62"/>
    <n v="14949.2"/>
    <n v="7.0000000000000007E-2"/>
    <n v="2882.2665999999981"/>
  </r>
  <r>
    <s v="O07331"/>
    <s v="2024-08-14"/>
    <x v="3"/>
    <s v="Telangana"/>
    <s v="SMB"/>
    <x v="0"/>
    <s v="Makeup"/>
    <n v="5"/>
    <n v="23784.720000000001"/>
    <n v="18989.23"/>
    <n v="0.27"/>
    <n v="-1626.384399999999"/>
  </r>
  <r>
    <s v="O07332"/>
    <s v="2024-05-22"/>
    <x v="7"/>
    <s v="Uttar Pradesh"/>
    <s v="SMB"/>
    <x v="1"/>
    <s v="Headphones"/>
    <n v="1"/>
    <n v="1524.8"/>
    <n v="1045.92"/>
    <n v="0.13"/>
    <n v="280.65599999999989"/>
  </r>
  <r>
    <s v="O07333"/>
    <s v="2024-07-25"/>
    <x v="5"/>
    <s v="West Bengal"/>
    <s v="Corporate"/>
    <x v="1"/>
    <s v="Headphones"/>
    <n v="1"/>
    <n v="2759.82"/>
    <n v="1870.04"/>
    <n v="0.23"/>
    <n v="255.02140000000009"/>
  </r>
  <r>
    <s v="O07334"/>
    <s v="2024-12-13"/>
    <x v="6"/>
    <s v="Tamil Nadu"/>
    <s v="SMB"/>
    <x v="0"/>
    <s v="Haircare"/>
    <n v="2"/>
    <n v="8938.35"/>
    <n v="6714.14"/>
    <n v="0.14000000000000001"/>
    <n v="972.84099999999989"/>
  </r>
  <r>
    <s v="O07335"/>
    <s v="2025-06-04"/>
    <x v="1"/>
    <s v="Maharashtra"/>
    <s v="Corporate"/>
    <x v="1"/>
    <s v="Tablet"/>
    <n v="2"/>
    <n v="19904.97"/>
    <n v="15619.55"/>
    <n v="0.04"/>
    <n v="3489.2212000000018"/>
  </r>
  <r>
    <s v="O07336"/>
    <s v="2025-03-18"/>
    <x v="4"/>
    <s v="Maharashtra"/>
    <s v="SMB"/>
    <x v="0"/>
    <s v="Haircare"/>
    <n v="1"/>
    <n v="12991.83"/>
    <n v="8541.19"/>
    <n v="0.04"/>
    <n v="3930.9667999999992"/>
  </r>
  <r>
    <s v="O07337"/>
    <s v="2024-08-10"/>
    <x v="4"/>
    <s v="Maharashtra"/>
    <s v="Corporate"/>
    <x v="3"/>
    <s v="Shoes"/>
    <n v="5"/>
    <n v="60486.54"/>
    <n v="40941.519999999997"/>
    <n v="0.1"/>
    <n v="13496.366000000004"/>
  </r>
  <r>
    <s v="O07338"/>
    <s v="2025-05-24"/>
    <x v="4"/>
    <s v="Maharashtra"/>
    <s v="SMB"/>
    <x v="2"/>
    <s v="Sofa"/>
    <n v="1"/>
    <n v="14416.06"/>
    <n v="10204.700000000001"/>
    <n v="7.0000000000000007E-2"/>
    <n v="3202.2357999999986"/>
  </r>
  <r>
    <s v="O07339"/>
    <s v="2025-05-30"/>
    <x v="6"/>
    <s v="Tamil Nadu"/>
    <s v="Corporate"/>
    <x v="3"/>
    <s v="Jacket"/>
    <n v="1"/>
    <n v="12540.83"/>
    <n v="7104.58"/>
    <n v="0.12"/>
    <n v="3931.3504000000003"/>
  </r>
  <r>
    <s v="O07340"/>
    <s v="2024-06-04"/>
    <x v="0"/>
    <s v="Karnataka"/>
    <s v="SMB"/>
    <x v="1"/>
    <s v="Tablet"/>
    <n v="3"/>
    <n v="3556.91"/>
    <n v="2516.2199999999998"/>
    <n v="0.24"/>
    <n v="187.03160000000014"/>
  </r>
  <r>
    <s v="O07341"/>
    <s v="2025-04-18"/>
    <x v="6"/>
    <s v="Tamil Nadu"/>
    <s v="Consumer"/>
    <x v="1"/>
    <s v="Laptop"/>
    <n v="4"/>
    <n v="46628.5"/>
    <n v="27087.86"/>
    <n v="0.25"/>
    <n v="7883.5149999999994"/>
  </r>
  <r>
    <s v="O07342"/>
    <s v="2024-07-08"/>
    <x v="3"/>
    <s v="Telangana"/>
    <s v="Corporate"/>
    <x v="1"/>
    <s v="Laptop"/>
    <n v="1"/>
    <n v="4524.67"/>
    <n v="3306.74"/>
    <n v="0.03"/>
    <n v="1082.1899000000003"/>
  </r>
  <r>
    <s v="O07343"/>
    <s v="2024-05-10"/>
    <x v="4"/>
    <s v="Maharashtra"/>
    <s v="Consumer"/>
    <x v="1"/>
    <s v="Laptop"/>
    <n v="4"/>
    <n v="5705.87"/>
    <n v="4084.83"/>
    <n v="0.1"/>
    <n v="1050.453"/>
  </r>
  <r>
    <s v="O07344"/>
    <s v="2024-07-04"/>
    <x v="1"/>
    <s v="Maharashtra"/>
    <s v="Corporate"/>
    <x v="1"/>
    <s v="Phone"/>
    <n v="4"/>
    <n v="22904"/>
    <n v="15252.38"/>
    <n v="0.05"/>
    <n v="6506.420000000001"/>
  </r>
  <r>
    <s v="O07345"/>
    <s v="2025-04-26"/>
    <x v="1"/>
    <s v="Maharashtra"/>
    <s v="Corporate"/>
    <x v="0"/>
    <s v="Makeup"/>
    <n v="2"/>
    <n v="24529.41"/>
    <n v="16340.01"/>
    <n v="0.16"/>
    <n v="4264.6943999999994"/>
  </r>
  <r>
    <s v="O07346"/>
    <s v="2025-05-16"/>
    <x v="4"/>
    <s v="Maharashtra"/>
    <s v="SMB"/>
    <x v="1"/>
    <s v="Headphones"/>
    <n v="2"/>
    <n v="15873.86"/>
    <n v="10952"/>
    <n v="0.15"/>
    <n v="2540.7810000000004"/>
  </r>
  <r>
    <s v="O07347"/>
    <s v="2024-12-22"/>
    <x v="5"/>
    <s v="West Bengal"/>
    <s v="Consumer"/>
    <x v="0"/>
    <s v="Haircare"/>
    <n v="3"/>
    <n v="33696.730000000003"/>
    <n v="24457.65"/>
    <n v="0.1"/>
    <n v="5869.4070000000011"/>
  </r>
  <r>
    <s v="O07348"/>
    <s v="2024-10-20"/>
    <x v="0"/>
    <s v="Karnataka"/>
    <s v="Consumer"/>
    <x v="0"/>
    <s v="Skincare"/>
    <n v="1"/>
    <n v="1164.6300000000001"/>
    <n v="756.55"/>
    <n v="0.26"/>
    <n v="105.27620000000013"/>
  </r>
  <r>
    <s v="O07349"/>
    <s v="2024-06-08"/>
    <x v="0"/>
    <s v="Karnataka"/>
    <s v="SMB"/>
    <x v="2"/>
    <s v="Chair"/>
    <n v="2"/>
    <n v="7363.16"/>
    <n v="4540.4799999999996"/>
    <n v="7.0000000000000007E-2"/>
    <n v="2307.2588000000005"/>
  </r>
  <r>
    <s v="O07350"/>
    <s v="2024-06-24"/>
    <x v="1"/>
    <s v="Maharashtra"/>
    <s v="Corporate"/>
    <x v="2"/>
    <s v="Lamp"/>
    <n v="1"/>
    <n v="7854.87"/>
    <n v="5242.59"/>
    <n v="0.08"/>
    <n v="1983.8903999999998"/>
  </r>
  <r>
    <s v="O07351"/>
    <s v="2024-02-15"/>
    <x v="6"/>
    <s v="Tamil Nadu"/>
    <s v="Corporate"/>
    <x v="1"/>
    <s v="Headphones"/>
    <n v="3"/>
    <n v="7036.09"/>
    <n v="5183.1400000000003"/>
    <n v="0.17"/>
    <n v="656.81469999999968"/>
  </r>
  <r>
    <s v="O07352"/>
    <s v="2024-12-18"/>
    <x v="6"/>
    <s v="Tamil Nadu"/>
    <s v="SMB"/>
    <x v="0"/>
    <s v="Makeup"/>
    <n v="2"/>
    <n v="24208.959999999999"/>
    <n v="16045.39"/>
    <n v="7.0000000000000007E-2"/>
    <n v="6468.9427999999998"/>
  </r>
  <r>
    <s v="O07353"/>
    <s v="2024-12-15"/>
    <x v="7"/>
    <s v="Uttar Pradesh"/>
    <s v="Corporate"/>
    <x v="2"/>
    <s v="Sofa"/>
    <n v="1"/>
    <n v="5346.68"/>
    <n v="3096.94"/>
    <n v="0.28000000000000003"/>
    <n v="752.66959999999995"/>
  </r>
  <r>
    <s v="O07354"/>
    <s v="2025-02-04"/>
    <x v="1"/>
    <s v="Maharashtra"/>
    <s v="Corporate"/>
    <x v="0"/>
    <s v="Haircare"/>
    <n v="4"/>
    <n v="30383.68"/>
    <n v="21830.400000000001"/>
    <n v="0.17"/>
    <n v="3388.0543999999982"/>
  </r>
  <r>
    <s v="O07355"/>
    <s v="2024-11-30"/>
    <x v="7"/>
    <s v="Uttar Pradesh"/>
    <s v="Consumer"/>
    <x v="2"/>
    <s v="Table"/>
    <n v="1"/>
    <n v="7975.97"/>
    <n v="6714.91"/>
    <n v="0.08"/>
    <n v="622.98240000000033"/>
  </r>
  <r>
    <s v="O07356"/>
    <s v="2025-01-29"/>
    <x v="6"/>
    <s v="Tamil Nadu"/>
    <s v="Corporate"/>
    <x v="0"/>
    <s v="Perfume"/>
    <n v="1"/>
    <n v="860.34"/>
    <n v="725.93"/>
    <n v="0.06"/>
    <n v="82.789600000000092"/>
  </r>
  <r>
    <s v="O07357"/>
    <s v="2025-01-09"/>
    <x v="1"/>
    <s v="Maharashtra"/>
    <s v="Corporate"/>
    <x v="1"/>
    <s v="Headphones"/>
    <n v="1"/>
    <n v="4741.87"/>
    <n v="3128.42"/>
    <n v="0.09"/>
    <n v="1186.6816999999999"/>
  </r>
  <r>
    <s v="O07358"/>
    <s v="2024-02-10"/>
    <x v="6"/>
    <s v="Tamil Nadu"/>
    <s v="SMB"/>
    <x v="2"/>
    <s v="Lamp"/>
    <n v="4"/>
    <n v="4650.3999999999996"/>
    <n v="3721.56"/>
    <n v="0.25"/>
    <n v="-233.76000000000022"/>
  </r>
  <r>
    <s v="O07359"/>
    <s v="2024-12-25"/>
    <x v="6"/>
    <s v="Tamil Nadu"/>
    <s v="Corporate"/>
    <x v="1"/>
    <s v="Laptop"/>
    <n v="1"/>
    <n v="4869.57"/>
    <n v="3485.39"/>
    <n v="0.01"/>
    <n v="1335.4842999999998"/>
  </r>
  <r>
    <s v="O07360"/>
    <s v="2024-08-24"/>
    <x v="5"/>
    <s v="West Bengal"/>
    <s v="SMB"/>
    <x v="1"/>
    <s v="Headphones"/>
    <n v="5"/>
    <n v="58512.82"/>
    <n v="46365.17"/>
    <n v="0.28999999999999998"/>
    <n v="-4821.0677999999971"/>
  </r>
  <r>
    <s v="O07361"/>
    <s v="2025-03-30"/>
    <x v="2"/>
    <s v="Delhi"/>
    <s v="Corporate"/>
    <x v="1"/>
    <s v="Phone"/>
    <n v="3"/>
    <n v="27583.14"/>
    <n v="19968.310000000001"/>
    <n v="0"/>
    <n v="7614.8299999999981"/>
  </r>
  <r>
    <s v="O07362"/>
    <s v="2025-03-13"/>
    <x v="5"/>
    <s v="West Bengal"/>
    <s v="Corporate"/>
    <x v="2"/>
    <s v="Sofa"/>
    <n v="3"/>
    <n v="1837.8"/>
    <n v="1444.67"/>
    <n v="7.0000000000000007E-2"/>
    <n v="264.48399999999987"/>
  </r>
  <r>
    <s v="O07363"/>
    <s v="2024-12-27"/>
    <x v="3"/>
    <s v="Telangana"/>
    <s v="Corporate"/>
    <x v="3"/>
    <s v="Jacket"/>
    <n v="3"/>
    <n v="2221.67"/>
    <n v="1493.55"/>
    <n v="0.3"/>
    <n v="61.619000000000142"/>
  </r>
  <r>
    <s v="O07364"/>
    <s v="2024-11-08"/>
    <x v="7"/>
    <s v="Uttar Pradesh"/>
    <s v="Corporate"/>
    <x v="0"/>
    <s v="Skincare"/>
    <n v="3"/>
    <n v="19326.939999999999"/>
    <n v="11186.75"/>
    <n v="0.14000000000000001"/>
    <n v="5434.4183999999987"/>
  </r>
  <r>
    <s v="O07365"/>
    <s v="2024-04-09"/>
    <x v="4"/>
    <s v="Maharashtra"/>
    <s v="SMB"/>
    <x v="0"/>
    <s v="Skincare"/>
    <n v="1"/>
    <n v="8441.6200000000008"/>
    <n v="6319.01"/>
    <n v="0.25"/>
    <n v="12.205000000000382"/>
  </r>
  <r>
    <s v="O07366"/>
    <s v="2024-08-31"/>
    <x v="5"/>
    <s v="West Bengal"/>
    <s v="Consumer"/>
    <x v="2"/>
    <s v="Table"/>
    <n v="4"/>
    <n v="4816.6000000000004"/>
    <n v="3619.08"/>
    <n v="0.27"/>
    <n v="-102.96199999999976"/>
  </r>
  <r>
    <s v="O07367"/>
    <s v="2025-03-11"/>
    <x v="6"/>
    <s v="Tamil Nadu"/>
    <s v="Corporate"/>
    <x v="0"/>
    <s v="Skincare"/>
    <n v="2"/>
    <n v="2817.81"/>
    <n v="1946.75"/>
    <n v="0.16"/>
    <n v="420.21039999999994"/>
  </r>
  <r>
    <s v="O07368"/>
    <s v="2024-07-16"/>
    <x v="1"/>
    <s v="Maharashtra"/>
    <s v="Consumer"/>
    <x v="0"/>
    <s v="Makeup"/>
    <n v="1"/>
    <n v="4007.03"/>
    <n v="2959.34"/>
    <n v="0.27"/>
    <n v="-34.208100000000059"/>
  </r>
  <r>
    <s v="O07369"/>
    <s v="2025-01-28"/>
    <x v="7"/>
    <s v="Uttar Pradesh"/>
    <s v="Corporate"/>
    <x v="2"/>
    <s v="Table"/>
    <n v="5"/>
    <n v="45120.56"/>
    <n v="33025.230000000003"/>
    <n v="0.17"/>
    <n v="4424.8347999999942"/>
  </r>
  <r>
    <s v="O07370"/>
    <s v="2024-01-20"/>
    <x v="7"/>
    <s v="Uttar Pradesh"/>
    <s v="Corporate"/>
    <x v="3"/>
    <s v="Jeans"/>
    <n v="2"/>
    <n v="14826.87"/>
    <n v="10135.32"/>
    <n v="0.19"/>
    <n v="1874.4447000000009"/>
  </r>
  <r>
    <s v="O07371"/>
    <s v="2024-04-23"/>
    <x v="1"/>
    <s v="Maharashtra"/>
    <s v="Consumer"/>
    <x v="1"/>
    <s v="Laptop"/>
    <n v="2"/>
    <n v="26540.42"/>
    <n v="20868.8"/>
    <n v="0.16"/>
    <n v="1425.1527999999989"/>
  </r>
  <r>
    <s v="O07372"/>
    <s v="2024-06-27"/>
    <x v="6"/>
    <s v="Tamil Nadu"/>
    <s v="Consumer"/>
    <x v="2"/>
    <s v="Table"/>
    <n v="5"/>
    <n v="44350.74"/>
    <n v="37198.11"/>
    <n v="0.25"/>
    <n v="-3935.0550000000021"/>
  </r>
  <r>
    <s v="O07373"/>
    <s v="2025-03-28"/>
    <x v="4"/>
    <s v="Maharashtra"/>
    <s v="Consumer"/>
    <x v="0"/>
    <s v="Perfume"/>
    <n v="1"/>
    <n v="11730.65"/>
    <n v="8109.58"/>
    <n v="0.16"/>
    <n v="1744.1659999999997"/>
  </r>
  <r>
    <s v="O07374"/>
    <s v="2025-02-11"/>
    <x v="0"/>
    <s v="Karnataka"/>
    <s v="Corporate"/>
    <x v="1"/>
    <s v="Tablet"/>
    <n v="5"/>
    <n v="41762.980000000003"/>
    <n v="27335.41"/>
    <n v="0.19"/>
    <n v="6492.6038000000026"/>
  </r>
  <r>
    <s v="O07375"/>
    <s v="2024-04-17"/>
    <x v="4"/>
    <s v="Maharashtra"/>
    <s v="Consumer"/>
    <x v="1"/>
    <s v="Headphones"/>
    <n v="2"/>
    <n v="27163.65"/>
    <n v="18588.57"/>
    <n v="0.12"/>
    <n v="5315.4420000000018"/>
  </r>
  <r>
    <s v="O07376"/>
    <s v="2025-05-13"/>
    <x v="0"/>
    <s v="Karnataka"/>
    <s v="Corporate"/>
    <x v="2"/>
    <s v="Lamp"/>
    <n v="2"/>
    <n v="24425.51"/>
    <n v="14456.19"/>
    <n v="0.2"/>
    <n v="5084.217999999998"/>
  </r>
  <r>
    <s v="O07377"/>
    <s v="2025-06-16"/>
    <x v="7"/>
    <s v="Uttar Pradesh"/>
    <s v="Corporate"/>
    <x v="1"/>
    <s v="Phone"/>
    <n v="2"/>
    <n v="22808.19"/>
    <n v="18793.48"/>
    <n v="0.18"/>
    <n v="-90.764200000000528"/>
  </r>
  <r>
    <s v="O07378"/>
    <s v="2025-01-31"/>
    <x v="0"/>
    <s v="Karnataka"/>
    <s v="Corporate"/>
    <x v="3"/>
    <s v="Jeans"/>
    <n v="1"/>
    <n v="2452.66"/>
    <n v="1481.87"/>
    <n v="0.28999999999999998"/>
    <n v="259.51860000000011"/>
  </r>
  <r>
    <s v="O07379"/>
    <s v="2024-09-03"/>
    <x v="6"/>
    <s v="Tamil Nadu"/>
    <s v="Consumer"/>
    <x v="3"/>
    <s v="Jacket"/>
    <n v="4"/>
    <n v="19612.37"/>
    <n v="12243.36"/>
    <n v="0.18"/>
    <n v="3838.7833999999989"/>
  </r>
  <r>
    <s v="O07380"/>
    <s v="2024-12-04"/>
    <x v="6"/>
    <s v="Tamil Nadu"/>
    <s v="SMB"/>
    <x v="2"/>
    <s v="Chair"/>
    <n v="3"/>
    <n v="3934.06"/>
    <n v="2896.83"/>
    <n v="0.28000000000000003"/>
    <n v="-64.306800000000067"/>
  </r>
  <r>
    <s v="O07381"/>
    <s v="2024-09-16"/>
    <x v="1"/>
    <s v="Maharashtra"/>
    <s v="Corporate"/>
    <x v="2"/>
    <s v="Sofa"/>
    <n v="4"/>
    <n v="50991.41"/>
    <n v="29015.82"/>
    <n v="0.05"/>
    <n v="19426.019500000002"/>
  </r>
  <r>
    <s v="O07382"/>
    <s v="2025-03-25"/>
    <x v="0"/>
    <s v="Karnataka"/>
    <s v="SMB"/>
    <x v="1"/>
    <s v="Phone"/>
    <n v="3"/>
    <n v="6184.72"/>
    <n v="3440.37"/>
    <n v="0.14000000000000001"/>
    <n v="1878.4892000000002"/>
  </r>
  <r>
    <s v="O07383"/>
    <s v="2025-04-23"/>
    <x v="7"/>
    <s v="Uttar Pradesh"/>
    <s v="Corporate"/>
    <x v="3"/>
    <s v="Shoes"/>
    <n v="4"/>
    <n v="29158.92"/>
    <n v="20766.939999999999"/>
    <n v="0.15"/>
    <n v="4018.1419999999998"/>
  </r>
  <r>
    <s v="O07384"/>
    <s v="2024-03-26"/>
    <x v="0"/>
    <s v="Karnataka"/>
    <s v="Corporate"/>
    <x v="3"/>
    <s v="Shirt"/>
    <n v="2"/>
    <n v="12839.21"/>
    <n v="8686.9599999999991"/>
    <n v="0.21"/>
    <n v="1456.0159000000003"/>
  </r>
  <r>
    <s v="O07385"/>
    <s v="2025-01-24"/>
    <x v="3"/>
    <s v="Telangana"/>
    <s v="Corporate"/>
    <x v="3"/>
    <s v="Shirt"/>
    <n v="3"/>
    <n v="1883.94"/>
    <n v="1115.4100000000001"/>
    <n v="7.0000000000000007E-2"/>
    <n v="636.65419999999995"/>
  </r>
  <r>
    <s v="O07386"/>
    <s v="2024-05-25"/>
    <x v="6"/>
    <s v="Tamil Nadu"/>
    <s v="SMB"/>
    <x v="0"/>
    <s v="Perfume"/>
    <n v="1"/>
    <n v="672.42"/>
    <n v="464.5"/>
    <n v="0.09"/>
    <n v="147.40219999999997"/>
  </r>
  <r>
    <s v="O07387"/>
    <s v="2024-12-21"/>
    <x v="2"/>
    <s v="Delhi"/>
    <s v="Corporate"/>
    <x v="3"/>
    <s v="Shirt"/>
    <n v="2"/>
    <n v="12078.96"/>
    <n v="9647.81"/>
    <n v="0.05"/>
    <n v="1827.2019999999998"/>
  </r>
  <r>
    <s v="O07388"/>
    <s v="2025-06-05"/>
    <x v="1"/>
    <s v="Maharashtra"/>
    <s v="Corporate"/>
    <x v="1"/>
    <s v="Headphones"/>
    <n v="5"/>
    <n v="39036.339999999997"/>
    <n v="31050.44"/>
    <n v="0.02"/>
    <n v="7205.1731999999975"/>
  </r>
  <r>
    <s v="O07389"/>
    <s v="2025-01-23"/>
    <x v="2"/>
    <s v="Delhi"/>
    <s v="Corporate"/>
    <x v="2"/>
    <s v="Sofa"/>
    <n v="1"/>
    <n v="4870.91"/>
    <n v="3600.17"/>
    <n v="0.22"/>
    <n v="199.1397999999997"/>
  </r>
  <r>
    <s v="O07390"/>
    <s v="2024-05-25"/>
    <x v="0"/>
    <s v="Karnataka"/>
    <s v="Consumer"/>
    <x v="3"/>
    <s v="Jacket"/>
    <n v="5"/>
    <n v="30898.17"/>
    <n v="17128.86"/>
    <n v="0.28000000000000003"/>
    <n v="5117.8223999999973"/>
  </r>
  <r>
    <s v="O07391"/>
    <s v="2024-07-28"/>
    <x v="5"/>
    <s v="West Bengal"/>
    <s v="Corporate"/>
    <x v="1"/>
    <s v="Headphones"/>
    <n v="5"/>
    <n v="53770.65"/>
    <n v="35133.550000000003"/>
    <n v="0.26"/>
    <n v="4656.7309999999979"/>
  </r>
  <r>
    <s v="O07392"/>
    <s v="2025-03-06"/>
    <x v="1"/>
    <s v="Maharashtra"/>
    <s v="Corporate"/>
    <x v="2"/>
    <s v="Table"/>
    <n v="2"/>
    <n v="23013.59"/>
    <n v="18556.080000000002"/>
    <n v="0.03"/>
    <n v="3767.1022999999986"/>
  </r>
  <r>
    <s v="O07393"/>
    <s v="2024-09-04"/>
    <x v="3"/>
    <s v="Telangana"/>
    <s v="SMB"/>
    <x v="1"/>
    <s v="Headphones"/>
    <n v="1"/>
    <n v="14093.17"/>
    <n v="10289.99"/>
    <n v="0.22"/>
    <n v="702.68260000000009"/>
  </r>
  <r>
    <s v="O07394"/>
    <s v="2025-06-08"/>
    <x v="6"/>
    <s v="Tamil Nadu"/>
    <s v="Corporate"/>
    <x v="3"/>
    <s v="Jeans"/>
    <n v="1"/>
    <n v="14600.66"/>
    <n v="10997.19"/>
    <n v="0.18"/>
    <n v="975.35119999999961"/>
  </r>
  <r>
    <s v="O07395"/>
    <s v="2024-09-19"/>
    <x v="4"/>
    <s v="Maharashtra"/>
    <s v="SMB"/>
    <x v="1"/>
    <s v="Headphones"/>
    <n v="2"/>
    <n v="14751.57"/>
    <n v="11637.05"/>
    <n v="0.08"/>
    <n v="1934.3944000000004"/>
  </r>
  <r>
    <s v="O07396"/>
    <s v="2025-01-12"/>
    <x v="7"/>
    <s v="Uttar Pradesh"/>
    <s v="Consumer"/>
    <x v="2"/>
    <s v="Table"/>
    <n v="4"/>
    <n v="45423.05"/>
    <n v="32381.7"/>
    <n v="0.15"/>
    <n v="6227.8925000000017"/>
  </r>
  <r>
    <s v="O07397"/>
    <s v="2024-10-24"/>
    <x v="4"/>
    <s v="Maharashtra"/>
    <s v="Corporate"/>
    <x v="3"/>
    <s v="Jacket"/>
    <n v="1"/>
    <n v="14083.09"/>
    <n v="11469.27"/>
    <n v="7.0000000000000007E-2"/>
    <n v="1628.0036999999998"/>
  </r>
  <r>
    <s v="O07398"/>
    <s v="2024-03-21"/>
    <x v="2"/>
    <s v="Delhi"/>
    <s v="Corporate"/>
    <x v="2"/>
    <s v="Sofa"/>
    <n v="3"/>
    <n v="9348.06"/>
    <n v="7734.08"/>
    <n v="0.11"/>
    <n v="585.69339999999966"/>
  </r>
  <r>
    <s v="O07399"/>
    <s v="2024-02-08"/>
    <x v="0"/>
    <s v="Karnataka"/>
    <s v="SMB"/>
    <x v="3"/>
    <s v="Jacket"/>
    <n v="1"/>
    <n v="2706.83"/>
    <n v="2088.5700000000002"/>
    <n v="0.16"/>
    <n v="185.16719999999975"/>
  </r>
  <r>
    <s v="O07400"/>
    <s v="2025-02-02"/>
    <x v="7"/>
    <s v="Uttar Pradesh"/>
    <s v="SMB"/>
    <x v="3"/>
    <s v="Jacket"/>
    <n v="5"/>
    <n v="21723.54"/>
    <n v="18380.560000000001"/>
    <n v="0.03"/>
    <n v="2691.2737999999995"/>
  </r>
  <r>
    <s v="O07401"/>
    <s v="2024-07-19"/>
    <x v="6"/>
    <s v="Tamil Nadu"/>
    <s v="Corporate"/>
    <x v="1"/>
    <s v="Tablet"/>
    <n v="2"/>
    <n v="14604.24"/>
    <n v="8411.09"/>
    <n v="0.28000000000000003"/>
    <n v="2103.9627999999993"/>
  </r>
  <r>
    <s v="O07402"/>
    <s v="2024-05-07"/>
    <x v="4"/>
    <s v="Maharashtra"/>
    <s v="Corporate"/>
    <x v="1"/>
    <s v="Phone"/>
    <n v="4"/>
    <n v="11951.33"/>
    <n v="9801.8799999999992"/>
    <n v="0.09"/>
    <n v="1073.8303000000008"/>
  </r>
  <r>
    <s v="O07403"/>
    <s v="2024-03-19"/>
    <x v="3"/>
    <s v="Telangana"/>
    <s v="SMB"/>
    <x v="1"/>
    <s v="Phone"/>
    <n v="4"/>
    <n v="49372.41"/>
    <n v="33830.449999999997"/>
    <n v="0.26"/>
    <n v="2705.1334000000043"/>
  </r>
  <r>
    <s v="O07404"/>
    <s v="2024-05-01"/>
    <x v="1"/>
    <s v="Maharashtra"/>
    <s v="SMB"/>
    <x v="2"/>
    <s v="Chair"/>
    <n v="5"/>
    <n v="60444.77"/>
    <n v="46930.83"/>
    <n v="0.2"/>
    <n v="1424.9859999999953"/>
  </r>
  <r>
    <s v="O07405"/>
    <s v="2024-03-12"/>
    <x v="7"/>
    <s v="Uttar Pradesh"/>
    <s v="SMB"/>
    <x v="2"/>
    <s v="Table"/>
    <n v="3"/>
    <n v="29307.35"/>
    <n v="24799.77"/>
    <n v="0.26"/>
    <n v="-3112.3310000000019"/>
  </r>
  <r>
    <s v="O07406"/>
    <s v="2024-05-26"/>
    <x v="7"/>
    <s v="Uttar Pradesh"/>
    <s v="SMB"/>
    <x v="0"/>
    <s v="Perfume"/>
    <n v="1"/>
    <n v="8689.5"/>
    <n v="6054.45"/>
    <n v="0.02"/>
    <n v="2461.2600000000002"/>
  </r>
  <r>
    <s v="O07407"/>
    <s v="2025-04-20"/>
    <x v="4"/>
    <s v="Maharashtra"/>
    <s v="Corporate"/>
    <x v="0"/>
    <s v="Perfume"/>
    <n v="4"/>
    <n v="2062.91"/>
    <n v="1384.44"/>
    <n v="0.13"/>
    <n v="410.29169999999982"/>
  </r>
  <r>
    <s v="O07408"/>
    <s v="2024-11-21"/>
    <x v="2"/>
    <s v="Delhi"/>
    <s v="Corporate"/>
    <x v="2"/>
    <s v="Sofa"/>
    <n v="1"/>
    <n v="13298.41"/>
    <n v="10414.700000000001"/>
    <n v="0.22"/>
    <n v="-41.940200000000914"/>
  </r>
  <r>
    <s v="O07409"/>
    <s v="2024-07-28"/>
    <x v="3"/>
    <s v="Telangana"/>
    <s v="Corporate"/>
    <x v="2"/>
    <s v="Chair"/>
    <n v="4"/>
    <n v="32924.71"/>
    <n v="27279.57"/>
    <n v="0.22"/>
    <n v="-1598.2962000000007"/>
  </r>
  <r>
    <s v="O07410"/>
    <s v="2024-03-13"/>
    <x v="7"/>
    <s v="Uttar Pradesh"/>
    <s v="Corporate"/>
    <x v="2"/>
    <s v="Lamp"/>
    <n v="3"/>
    <n v="23073.03"/>
    <n v="18331.650000000001"/>
    <n v="0.25"/>
    <n v="-1026.8775000000023"/>
  </r>
  <r>
    <s v="O07411"/>
    <s v="2024-06-26"/>
    <x v="1"/>
    <s v="Maharashtra"/>
    <s v="Corporate"/>
    <x v="1"/>
    <s v="Tablet"/>
    <n v="1"/>
    <n v="13615.54"/>
    <n v="10874.55"/>
    <n v="0.01"/>
    <n v="2604.8346000000015"/>
  </r>
  <r>
    <s v="O07412"/>
    <s v="2025-01-17"/>
    <x v="4"/>
    <s v="Maharashtra"/>
    <s v="SMB"/>
    <x v="2"/>
    <s v="Table"/>
    <n v="5"/>
    <n v="68095.58"/>
    <n v="40299.1"/>
    <n v="0.1"/>
    <n v="20986.922000000002"/>
  </r>
  <r>
    <s v="O07413"/>
    <s v="2024-09-13"/>
    <x v="7"/>
    <s v="Uttar Pradesh"/>
    <s v="SMB"/>
    <x v="0"/>
    <s v="Perfume"/>
    <n v="1"/>
    <n v="13251.35"/>
    <n v="8244.7199999999993"/>
    <n v="0.09"/>
    <n v="3814.0085000000008"/>
  </r>
  <r>
    <s v="O07414"/>
    <s v="2025-06-19"/>
    <x v="7"/>
    <s v="Uttar Pradesh"/>
    <s v="SMB"/>
    <x v="0"/>
    <s v="Haircare"/>
    <n v="3"/>
    <n v="33488.870000000003"/>
    <n v="21826.07"/>
    <n v="0.18"/>
    <n v="5634.8034000000025"/>
  </r>
  <r>
    <s v="O07415"/>
    <s v="2024-12-22"/>
    <x v="1"/>
    <s v="Maharashtra"/>
    <s v="Corporate"/>
    <x v="0"/>
    <s v="Perfume"/>
    <n v="2"/>
    <n v="5734.42"/>
    <n v="4688.72"/>
    <n v="0.17"/>
    <n v="70.848599999999692"/>
  </r>
  <r>
    <s v="O07416"/>
    <s v="2024-07-20"/>
    <x v="3"/>
    <s v="Telangana"/>
    <s v="SMB"/>
    <x v="1"/>
    <s v="Phone"/>
    <n v="5"/>
    <n v="53364.51"/>
    <n v="42778.62"/>
    <n v="0.25"/>
    <n v="-2755.2375000000011"/>
  </r>
  <r>
    <s v="O07417"/>
    <s v="2024-02-12"/>
    <x v="3"/>
    <s v="Telangana"/>
    <s v="Consumer"/>
    <x v="2"/>
    <s v="Table"/>
    <n v="1"/>
    <n v="9039.69"/>
    <n v="6430.14"/>
    <n v="0.28000000000000003"/>
    <n v="78.436799999999948"/>
  </r>
  <r>
    <s v="O07418"/>
    <s v="2024-10-06"/>
    <x v="6"/>
    <s v="Tamil Nadu"/>
    <s v="Consumer"/>
    <x v="1"/>
    <s v="Laptop"/>
    <n v="2"/>
    <n v="21034.7"/>
    <n v="12879.08"/>
    <n v="0.1"/>
    <n v="6052.1500000000005"/>
  </r>
  <r>
    <s v="O07419"/>
    <s v="2024-02-25"/>
    <x v="2"/>
    <s v="Delhi"/>
    <s v="Consumer"/>
    <x v="1"/>
    <s v="Laptop"/>
    <n v="1"/>
    <n v="9261.61"/>
    <n v="7834"/>
    <n v="0.28000000000000003"/>
    <n v="-1165.6407999999997"/>
  </r>
  <r>
    <s v="O07420"/>
    <s v="2024-09-23"/>
    <x v="0"/>
    <s v="Karnataka"/>
    <s v="Consumer"/>
    <x v="3"/>
    <s v="Shirt"/>
    <n v="1"/>
    <n v="3981.86"/>
    <n v="3273.35"/>
    <n v="0.12"/>
    <n v="230.68680000000023"/>
  </r>
  <r>
    <s v="O07421"/>
    <s v="2025-01-30"/>
    <x v="0"/>
    <s v="Karnataka"/>
    <s v="SMB"/>
    <x v="0"/>
    <s v="Perfume"/>
    <n v="1"/>
    <n v="2494.9"/>
    <n v="1824.78"/>
    <n v="0.13"/>
    <n v="345.78300000000007"/>
  </r>
  <r>
    <s v="O07422"/>
    <s v="2025-01-02"/>
    <x v="6"/>
    <s v="Tamil Nadu"/>
    <s v="SMB"/>
    <x v="1"/>
    <s v="Phone"/>
    <n v="1"/>
    <n v="14405.89"/>
    <n v="8728.4599999999991"/>
    <n v="0.17"/>
    <n v="3228.4287000000004"/>
  </r>
  <r>
    <s v="O07423"/>
    <s v="2025-04-06"/>
    <x v="5"/>
    <s v="West Bengal"/>
    <s v="SMB"/>
    <x v="0"/>
    <s v="Haircare"/>
    <n v="2"/>
    <n v="5894.49"/>
    <n v="3586.25"/>
    <n v="0.14000000000000001"/>
    <n v="1483.0113999999999"/>
  </r>
  <r>
    <s v="O07424"/>
    <s v="2025-01-14"/>
    <x v="2"/>
    <s v="Delhi"/>
    <s v="Corporate"/>
    <x v="3"/>
    <s v="Shoes"/>
    <n v="1"/>
    <n v="10944.16"/>
    <n v="6037.23"/>
    <n v="0.18"/>
    <n v="2936.9812000000002"/>
  </r>
  <r>
    <s v="O07425"/>
    <s v="2024-05-31"/>
    <x v="7"/>
    <s v="Uttar Pradesh"/>
    <s v="Consumer"/>
    <x v="3"/>
    <s v="Shirt"/>
    <n v="1"/>
    <n v="4536.17"/>
    <n v="3260.67"/>
    <n v="0.17"/>
    <n v="504.35109999999997"/>
  </r>
  <r>
    <s v="O07426"/>
    <s v="2024-08-06"/>
    <x v="7"/>
    <s v="Uttar Pradesh"/>
    <s v="Corporate"/>
    <x v="1"/>
    <s v="Laptop"/>
    <n v="3"/>
    <n v="33139.620000000003"/>
    <n v="24253.03"/>
    <n v="0.18"/>
    <n v="2921.4584000000032"/>
  </r>
  <r>
    <s v="O07427"/>
    <s v="2024-12-06"/>
    <x v="2"/>
    <s v="Delhi"/>
    <s v="Corporate"/>
    <x v="3"/>
    <s v="Jeans"/>
    <n v="1"/>
    <n v="2236.7199999999998"/>
    <n v="1673.12"/>
    <n v="0.13"/>
    <n v="272.82639999999992"/>
  </r>
  <r>
    <s v="O07428"/>
    <s v="2025-04-27"/>
    <x v="4"/>
    <s v="Maharashtra"/>
    <s v="SMB"/>
    <x v="2"/>
    <s v="Chair"/>
    <n v="2"/>
    <n v="12540.51"/>
    <n v="8186.72"/>
    <n v="0.2"/>
    <n v="1845.6879999999996"/>
  </r>
  <r>
    <s v="O07429"/>
    <s v="2024-02-07"/>
    <x v="2"/>
    <s v="Delhi"/>
    <s v="SMB"/>
    <x v="1"/>
    <s v="Phone"/>
    <n v="3"/>
    <n v="44504.95"/>
    <n v="26631.25"/>
    <n v="0.18"/>
    <n v="9862.8089999999975"/>
  </r>
  <r>
    <s v="O07430"/>
    <s v="2024-08-19"/>
    <x v="3"/>
    <s v="Telangana"/>
    <s v="Consumer"/>
    <x v="2"/>
    <s v="Sofa"/>
    <n v="4"/>
    <n v="52181.06"/>
    <n v="39114.99"/>
    <n v="0.04"/>
    <n v="10978.827600000001"/>
  </r>
  <r>
    <s v="O07431"/>
    <s v="2024-07-11"/>
    <x v="4"/>
    <s v="Maharashtra"/>
    <s v="SMB"/>
    <x v="1"/>
    <s v="Headphones"/>
    <n v="5"/>
    <n v="63275.56"/>
    <n v="45838.77"/>
    <n v="0.02"/>
    <n v="16171.2788"/>
  </r>
  <r>
    <s v="O07432"/>
    <s v="2025-01-06"/>
    <x v="4"/>
    <s v="Maharashtra"/>
    <s v="Consumer"/>
    <x v="2"/>
    <s v="Chair"/>
    <n v="1"/>
    <n v="8738.83"/>
    <n v="5634.44"/>
    <n v="0.05"/>
    <n v="2667.4485000000004"/>
  </r>
  <r>
    <s v="O07433"/>
    <s v="2024-07-20"/>
    <x v="4"/>
    <s v="Maharashtra"/>
    <s v="Corporate"/>
    <x v="0"/>
    <s v="Makeup"/>
    <n v="4"/>
    <n v="37809.49"/>
    <n v="25477.68"/>
    <n v="0.05"/>
    <n v="10441.335499999997"/>
  </r>
  <r>
    <s v="O07434"/>
    <s v="2024-03-05"/>
    <x v="3"/>
    <s v="Telangana"/>
    <s v="Corporate"/>
    <x v="1"/>
    <s v="Headphones"/>
    <n v="4"/>
    <n v="20697.71"/>
    <n v="15912.36"/>
    <n v="7.0000000000000007E-2"/>
    <n v="3336.5102999999986"/>
  </r>
  <r>
    <s v="O07435"/>
    <s v="2025-06-19"/>
    <x v="1"/>
    <s v="Maharashtra"/>
    <s v="SMB"/>
    <x v="0"/>
    <s v="Makeup"/>
    <n v="4"/>
    <n v="46054.81"/>
    <n v="33297.550000000003"/>
    <n v="0.26"/>
    <n v="783.00939999999537"/>
  </r>
  <r>
    <s v="O07436"/>
    <s v="2024-12-06"/>
    <x v="6"/>
    <s v="Tamil Nadu"/>
    <s v="SMB"/>
    <x v="1"/>
    <s v="Headphones"/>
    <n v="4"/>
    <n v="15843.71"/>
    <n v="12020.02"/>
    <n v="0.24"/>
    <n v="21.199599999999009"/>
  </r>
  <r>
    <s v="O07437"/>
    <s v="2024-12-12"/>
    <x v="0"/>
    <s v="Karnataka"/>
    <s v="SMB"/>
    <x v="1"/>
    <s v="Headphones"/>
    <n v="3"/>
    <n v="4996.7"/>
    <n v="3026.33"/>
    <n v="7.0000000000000007E-2"/>
    <n v="1620.6009999999999"/>
  </r>
  <r>
    <s v="O07438"/>
    <s v="2024-07-18"/>
    <x v="4"/>
    <s v="Maharashtra"/>
    <s v="Corporate"/>
    <x v="1"/>
    <s v="Tablet"/>
    <n v="2"/>
    <n v="26384.41"/>
    <n v="17974.419999999998"/>
    <n v="0.21"/>
    <n v="2869.2639000000017"/>
  </r>
  <r>
    <s v="O07439"/>
    <s v="2024-05-14"/>
    <x v="1"/>
    <s v="Maharashtra"/>
    <s v="Corporate"/>
    <x v="3"/>
    <s v="Jeans"/>
    <n v="1"/>
    <n v="4947.03"/>
    <n v="3468.8"/>
    <n v="0.09"/>
    <n v="1032.9972999999995"/>
  </r>
  <r>
    <s v="O07440"/>
    <s v="2024-10-02"/>
    <x v="6"/>
    <s v="Tamil Nadu"/>
    <s v="Corporate"/>
    <x v="1"/>
    <s v="Headphones"/>
    <n v="5"/>
    <n v="28933.05"/>
    <n v="19021.57"/>
    <n v="0.28000000000000003"/>
    <n v="1810.2259999999987"/>
  </r>
  <r>
    <s v="O07441"/>
    <s v="2024-12-27"/>
    <x v="5"/>
    <s v="West Bengal"/>
    <s v="SMB"/>
    <x v="0"/>
    <s v="Perfume"/>
    <n v="1"/>
    <n v="11725.16"/>
    <n v="8501.9599999999991"/>
    <n v="0.05"/>
    <n v="2636.9420000000009"/>
  </r>
  <r>
    <s v="O07442"/>
    <s v="2025-05-09"/>
    <x v="7"/>
    <s v="Uttar Pradesh"/>
    <s v="Consumer"/>
    <x v="2"/>
    <s v="Lamp"/>
    <n v="1"/>
    <n v="2796.61"/>
    <n v="1651.96"/>
    <n v="0.08"/>
    <n v="920.92120000000011"/>
  </r>
  <r>
    <s v="O07443"/>
    <s v="2024-03-08"/>
    <x v="4"/>
    <s v="Maharashtra"/>
    <s v="Consumer"/>
    <x v="1"/>
    <s v="Phone"/>
    <n v="2"/>
    <n v="29508.97"/>
    <n v="22257.47"/>
    <n v="0.18"/>
    <n v="1939.8854000000001"/>
  </r>
  <r>
    <s v="O07444"/>
    <s v="2024-11-23"/>
    <x v="3"/>
    <s v="Telangana"/>
    <s v="Consumer"/>
    <x v="0"/>
    <s v="Makeup"/>
    <n v="3"/>
    <n v="42087.1"/>
    <n v="26943.85"/>
    <n v="0.17"/>
    <n v="7988.4429999999993"/>
  </r>
  <r>
    <s v="O07445"/>
    <s v="2024-09-30"/>
    <x v="0"/>
    <s v="Karnataka"/>
    <s v="Corporate"/>
    <x v="3"/>
    <s v="Jeans"/>
    <n v="3"/>
    <n v="22979.93"/>
    <n v="13243.71"/>
    <n v="0.09"/>
    <n v="7668.0263000000014"/>
  </r>
  <r>
    <s v="O07446"/>
    <s v="2024-04-21"/>
    <x v="7"/>
    <s v="Uttar Pradesh"/>
    <s v="Corporate"/>
    <x v="0"/>
    <s v="Skincare"/>
    <n v="5"/>
    <n v="65883.72"/>
    <n v="39364.699999999997"/>
    <n v="0.13"/>
    <n v="17954.136400000003"/>
  </r>
  <r>
    <s v="O07447"/>
    <s v="2024-09-20"/>
    <x v="3"/>
    <s v="Telangana"/>
    <s v="SMB"/>
    <x v="1"/>
    <s v="Tablet"/>
    <n v="5"/>
    <n v="28587.63"/>
    <n v="20600.919999999998"/>
    <n v="0.01"/>
    <n v="7700.8337000000029"/>
  </r>
  <r>
    <s v="O07448"/>
    <s v="2024-03-06"/>
    <x v="4"/>
    <s v="Maharashtra"/>
    <s v="SMB"/>
    <x v="3"/>
    <s v="Shirt"/>
    <n v="2"/>
    <n v="19961.349999999999"/>
    <n v="15283.36"/>
    <n v="0.12"/>
    <n v="2282.6279999999983"/>
  </r>
  <r>
    <s v="O07449"/>
    <s v="2024-05-20"/>
    <x v="2"/>
    <s v="Delhi"/>
    <s v="SMB"/>
    <x v="3"/>
    <s v="Shirt"/>
    <n v="5"/>
    <n v="6356.39"/>
    <n v="4139.38"/>
    <n v="0.11"/>
    <n v="1517.8071000000002"/>
  </r>
  <r>
    <s v="O07450"/>
    <s v="2024-06-04"/>
    <x v="7"/>
    <s v="Uttar Pradesh"/>
    <s v="Corporate"/>
    <x v="0"/>
    <s v="Skincare"/>
    <n v="3"/>
    <n v="30167.26"/>
    <n v="20769.86"/>
    <n v="0.25"/>
    <n v="1855.5849999999982"/>
  </r>
  <r>
    <s v="O07451"/>
    <s v="2025-06-12"/>
    <x v="4"/>
    <s v="Maharashtra"/>
    <s v="Consumer"/>
    <x v="3"/>
    <s v="Shoes"/>
    <n v="1"/>
    <n v="12640.19"/>
    <n v="9307.8700000000008"/>
    <n v="0.16"/>
    <n v="1309.8895999999995"/>
  </r>
  <r>
    <s v="O07452"/>
    <s v="2025-01-03"/>
    <x v="1"/>
    <s v="Maharashtra"/>
    <s v="Consumer"/>
    <x v="1"/>
    <s v="Headphones"/>
    <n v="4"/>
    <n v="52465.43"/>
    <n v="36359.74"/>
    <n v="0.21"/>
    <n v="5087.9497000000028"/>
  </r>
  <r>
    <s v="O07453"/>
    <s v="2024-11-09"/>
    <x v="7"/>
    <s v="Uttar Pradesh"/>
    <s v="Consumer"/>
    <x v="0"/>
    <s v="Haircare"/>
    <n v="4"/>
    <n v="15229.16"/>
    <n v="11423.49"/>
    <n v="0.23"/>
    <n v="302.96320000000014"/>
  </r>
  <r>
    <s v="O07454"/>
    <s v="2024-06-09"/>
    <x v="3"/>
    <s v="Telangana"/>
    <s v="SMB"/>
    <x v="3"/>
    <s v="Shoes"/>
    <n v="3"/>
    <n v="40583.06"/>
    <n v="28082.69"/>
    <n v="0.26"/>
    <n v="1948.7743999999984"/>
  </r>
  <r>
    <s v="O07455"/>
    <s v="2024-03-20"/>
    <x v="0"/>
    <s v="Karnataka"/>
    <s v="SMB"/>
    <x v="3"/>
    <s v="Shoes"/>
    <n v="5"/>
    <n v="68858.67"/>
    <n v="48329.11"/>
    <n v="0"/>
    <n v="20529.559999999998"/>
  </r>
  <r>
    <s v="O07456"/>
    <s v="2024-10-17"/>
    <x v="7"/>
    <s v="Uttar Pradesh"/>
    <s v="Consumer"/>
    <x v="0"/>
    <s v="Makeup"/>
    <n v="3"/>
    <n v="44841.68"/>
    <n v="37165.83"/>
    <n v="0.3"/>
    <n v="-5776.6540000000005"/>
  </r>
  <r>
    <s v="O07457"/>
    <s v="2024-05-15"/>
    <x v="4"/>
    <s v="Maharashtra"/>
    <s v="Corporate"/>
    <x v="1"/>
    <s v="Laptop"/>
    <n v="1"/>
    <n v="3825.28"/>
    <n v="2786.06"/>
    <n v="7.0000000000000007E-2"/>
    <n v="771.45040000000017"/>
  </r>
  <r>
    <s v="O07458"/>
    <s v="2025-05-25"/>
    <x v="6"/>
    <s v="Tamil Nadu"/>
    <s v="Corporate"/>
    <x v="2"/>
    <s v="Table"/>
    <n v="1"/>
    <n v="3053.94"/>
    <n v="1927.54"/>
    <n v="0.12"/>
    <n v="759.92720000000008"/>
  </r>
  <r>
    <s v="O07459"/>
    <s v="2024-08-05"/>
    <x v="5"/>
    <s v="West Bengal"/>
    <s v="Corporate"/>
    <x v="3"/>
    <s v="Shirt"/>
    <n v="3"/>
    <n v="6647.84"/>
    <n v="5637.28"/>
    <n v="0.13"/>
    <n v="146.3408000000004"/>
  </r>
  <r>
    <s v="O07460"/>
    <s v="2024-02-11"/>
    <x v="7"/>
    <s v="Uttar Pradesh"/>
    <s v="SMB"/>
    <x v="3"/>
    <s v="Shirt"/>
    <n v="3"/>
    <n v="44122.22"/>
    <n v="32843.300000000003"/>
    <n v="0.1"/>
    <n v="6866.6979999999976"/>
  </r>
  <r>
    <s v="O07461"/>
    <s v="2024-07-29"/>
    <x v="7"/>
    <s v="Uttar Pradesh"/>
    <s v="SMB"/>
    <x v="1"/>
    <s v="Tablet"/>
    <n v="4"/>
    <n v="24175.27"/>
    <n v="13792.48"/>
    <n v="0.18"/>
    <n v="6031.2414000000008"/>
  </r>
  <r>
    <s v="O07462"/>
    <s v="2024-02-05"/>
    <x v="3"/>
    <s v="Telangana"/>
    <s v="SMB"/>
    <x v="2"/>
    <s v="Lamp"/>
    <n v="1"/>
    <n v="12436.96"/>
    <n v="10162.81"/>
    <n v="0.19"/>
    <n v="-88.872400000000198"/>
  </r>
  <r>
    <s v="O07463"/>
    <s v="2025-05-23"/>
    <x v="0"/>
    <s v="Karnataka"/>
    <s v="Corporate"/>
    <x v="1"/>
    <s v="Headphones"/>
    <n v="3"/>
    <n v="32151.08"/>
    <n v="23219.13"/>
    <n v="0.06"/>
    <n v="7002.8852000000006"/>
  </r>
  <r>
    <s v="O07464"/>
    <s v="2025-02-11"/>
    <x v="6"/>
    <s v="Tamil Nadu"/>
    <s v="Consumer"/>
    <x v="1"/>
    <s v="Phone"/>
    <n v="5"/>
    <n v="44612.89"/>
    <n v="28104.02"/>
    <n v="0.14000000000000001"/>
    <n v="10263.065399999999"/>
  </r>
  <r>
    <s v="O07465"/>
    <s v="2024-12-31"/>
    <x v="7"/>
    <s v="Uttar Pradesh"/>
    <s v="Corporate"/>
    <x v="0"/>
    <s v="Haircare"/>
    <n v="3"/>
    <n v="29828.69"/>
    <n v="24391.66"/>
    <n v="0.09"/>
    <n v="2752.4478999999992"/>
  </r>
  <r>
    <s v="O07466"/>
    <s v="2024-06-11"/>
    <x v="3"/>
    <s v="Telangana"/>
    <s v="Consumer"/>
    <x v="3"/>
    <s v="Jacket"/>
    <n v="1"/>
    <n v="1251.1600000000001"/>
    <n v="902.01"/>
    <n v="0.08"/>
    <n v="249.05720000000008"/>
  </r>
  <r>
    <s v="O07467"/>
    <s v="2024-07-30"/>
    <x v="0"/>
    <s v="Karnataka"/>
    <s v="SMB"/>
    <x v="0"/>
    <s v="Haircare"/>
    <n v="3"/>
    <n v="24288.29"/>
    <n v="16260.49"/>
    <n v="0.19"/>
    <n v="3413.0249000000013"/>
  </r>
  <r>
    <s v="O07468"/>
    <s v="2024-12-01"/>
    <x v="6"/>
    <s v="Tamil Nadu"/>
    <s v="Corporate"/>
    <x v="2"/>
    <s v="Chair"/>
    <n v="1"/>
    <n v="6753.36"/>
    <n v="4435.84"/>
    <n v="0.04"/>
    <n v="2047.3855999999996"/>
  </r>
  <r>
    <s v="O07469"/>
    <s v="2025-05-03"/>
    <x v="2"/>
    <s v="Delhi"/>
    <s v="SMB"/>
    <x v="0"/>
    <s v="Perfume"/>
    <n v="2"/>
    <n v="15899.26"/>
    <n v="12756.09"/>
    <n v="0.13"/>
    <n v="1076.2662"/>
  </r>
  <r>
    <s v="O07470"/>
    <s v="2025-03-27"/>
    <x v="5"/>
    <s v="West Bengal"/>
    <s v="Corporate"/>
    <x v="0"/>
    <s v="Perfume"/>
    <n v="3"/>
    <n v="17425.310000000001"/>
    <n v="9628.2800000000007"/>
    <n v="0.25"/>
    <n v="3440.7025000000003"/>
  </r>
  <r>
    <s v="O07471"/>
    <s v="2025-06-14"/>
    <x v="2"/>
    <s v="Delhi"/>
    <s v="Corporate"/>
    <x v="3"/>
    <s v="Shirt"/>
    <n v="4"/>
    <n v="52848.91"/>
    <n v="31066.34"/>
    <n v="0.28000000000000003"/>
    <n v="6984.8752000000004"/>
  </r>
  <r>
    <s v="O07472"/>
    <s v="2024-11-17"/>
    <x v="7"/>
    <s v="Uttar Pradesh"/>
    <s v="Corporate"/>
    <x v="2"/>
    <s v="Chair"/>
    <n v="5"/>
    <n v="15594.74"/>
    <n v="12810.53"/>
    <n v="0.21"/>
    <n v="-490.68540000000075"/>
  </r>
  <r>
    <s v="O07473"/>
    <s v="2025-03-13"/>
    <x v="2"/>
    <s v="Delhi"/>
    <s v="SMB"/>
    <x v="0"/>
    <s v="Haircare"/>
    <n v="5"/>
    <n v="35064.65"/>
    <n v="28254.63"/>
    <n v="0.06"/>
    <n v="4706.1410000000005"/>
  </r>
  <r>
    <s v="O07474"/>
    <s v="2025-03-15"/>
    <x v="0"/>
    <s v="Karnataka"/>
    <s v="Consumer"/>
    <x v="0"/>
    <s v="Perfume"/>
    <n v="1"/>
    <n v="14790.79"/>
    <n v="9581.27"/>
    <n v="7.0000000000000007E-2"/>
    <n v="4174.1647000000003"/>
  </r>
  <r>
    <s v="O07475"/>
    <s v="2024-01-23"/>
    <x v="2"/>
    <s v="Delhi"/>
    <s v="SMB"/>
    <x v="3"/>
    <s v="Jeans"/>
    <n v="5"/>
    <n v="8513.86"/>
    <n v="6520.36"/>
    <n v="0.16"/>
    <n v="631.28240000000073"/>
  </r>
  <r>
    <s v="O07476"/>
    <s v="2024-04-10"/>
    <x v="2"/>
    <s v="Delhi"/>
    <s v="SMB"/>
    <x v="1"/>
    <s v="Headphones"/>
    <n v="3"/>
    <n v="4279.01"/>
    <n v="3344"/>
    <n v="0.25"/>
    <n v="-134.74249999999984"/>
  </r>
  <r>
    <s v="O07477"/>
    <s v="2024-01-31"/>
    <x v="6"/>
    <s v="Tamil Nadu"/>
    <s v="SMB"/>
    <x v="1"/>
    <s v="Headphones"/>
    <n v="4"/>
    <n v="12903.07"/>
    <n v="10939.72"/>
    <n v="0.12"/>
    <n v="414.98160000000053"/>
  </r>
  <r>
    <s v="O07478"/>
    <s v="2025-04-20"/>
    <x v="3"/>
    <s v="Telangana"/>
    <s v="Consumer"/>
    <x v="2"/>
    <s v="Sofa"/>
    <n v="1"/>
    <n v="11296.58"/>
    <n v="8860.4599999999991"/>
    <n v="0.28999999999999998"/>
    <n v="-839.88819999999896"/>
  </r>
  <r>
    <s v="O07479"/>
    <s v="2025-05-10"/>
    <x v="1"/>
    <s v="Maharashtra"/>
    <s v="Consumer"/>
    <x v="1"/>
    <s v="Phone"/>
    <n v="2"/>
    <n v="27229.32"/>
    <n v="21101.81"/>
    <n v="0.22"/>
    <n v="137.05959999999868"/>
  </r>
  <r>
    <s v="O07480"/>
    <s v="2024-01-01"/>
    <x v="1"/>
    <s v="Maharashtra"/>
    <s v="Consumer"/>
    <x v="2"/>
    <s v="Lamp"/>
    <n v="5"/>
    <n v="51154.11"/>
    <n v="28841.37"/>
    <n v="0.06"/>
    <n v="19243.493400000003"/>
  </r>
  <r>
    <s v="O07481"/>
    <s v="2024-07-02"/>
    <x v="0"/>
    <s v="Karnataka"/>
    <s v="SMB"/>
    <x v="2"/>
    <s v="Lamp"/>
    <n v="2"/>
    <n v="26668.55"/>
    <n v="16844.59"/>
    <n v="0.16"/>
    <n v="5556.9919999999993"/>
  </r>
  <r>
    <s v="O07482"/>
    <s v="2024-11-08"/>
    <x v="1"/>
    <s v="Maharashtra"/>
    <s v="Consumer"/>
    <x v="2"/>
    <s v="Table"/>
    <n v="3"/>
    <n v="5257.91"/>
    <n v="3232.18"/>
    <n v="7.0000000000000007E-2"/>
    <n v="1657.6763000000001"/>
  </r>
  <r>
    <s v="O07483"/>
    <s v="2024-09-29"/>
    <x v="5"/>
    <s v="West Bengal"/>
    <s v="Consumer"/>
    <x v="0"/>
    <s v="Perfume"/>
    <n v="4"/>
    <n v="25116.5"/>
    <n v="18128.560000000001"/>
    <n v="0.28000000000000003"/>
    <n v="-44.68000000000211"/>
  </r>
  <r>
    <s v="O07484"/>
    <s v="2024-10-12"/>
    <x v="0"/>
    <s v="Karnataka"/>
    <s v="Corporate"/>
    <x v="0"/>
    <s v="Haircare"/>
    <n v="3"/>
    <n v="36568.559999999998"/>
    <n v="24652.97"/>
    <n v="0.04"/>
    <n v="10452.847599999997"/>
  </r>
  <r>
    <s v="O07485"/>
    <s v="2024-07-20"/>
    <x v="1"/>
    <s v="Maharashtra"/>
    <s v="Corporate"/>
    <x v="1"/>
    <s v="Headphones"/>
    <n v="1"/>
    <n v="8007.64"/>
    <n v="4918.1099999999997"/>
    <n v="0.17"/>
    <n v="1728.2312000000004"/>
  </r>
  <r>
    <s v="O07486"/>
    <s v="2024-09-01"/>
    <x v="0"/>
    <s v="Karnataka"/>
    <s v="Consumer"/>
    <x v="2"/>
    <s v="Lamp"/>
    <n v="4"/>
    <n v="20132.73"/>
    <n v="14314.66"/>
    <n v="0.18"/>
    <n v="2194.1785999999997"/>
  </r>
  <r>
    <s v="O07487"/>
    <s v="2024-07-15"/>
    <x v="0"/>
    <s v="Karnataka"/>
    <s v="SMB"/>
    <x v="2"/>
    <s v="Lamp"/>
    <n v="4"/>
    <n v="29154.6"/>
    <n v="16442.75"/>
    <n v="0"/>
    <n v="12711.849999999999"/>
  </r>
  <r>
    <s v="O07488"/>
    <s v="2024-02-04"/>
    <x v="5"/>
    <s v="West Bengal"/>
    <s v="Corporate"/>
    <x v="3"/>
    <s v="Shoes"/>
    <n v="4"/>
    <n v="15815.66"/>
    <n v="10964.3"/>
    <n v="0.26"/>
    <n v="739.28840000000037"/>
  </r>
  <r>
    <s v="O07489"/>
    <s v="2024-10-23"/>
    <x v="4"/>
    <s v="Maharashtra"/>
    <s v="SMB"/>
    <x v="2"/>
    <s v="Sofa"/>
    <n v="1"/>
    <n v="12956.21"/>
    <n v="10396.23"/>
    <n v="0.16"/>
    <n v="486.98639999999978"/>
  </r>
  <r>
    <s v="O07490"/>
    <s v="2025-01-08"/>
    <x v="1"/>
    <s v="Maharashtra"/>
    <s v="Corporate"/>
    <x v="2"/>
    <s v="Chair"/>
    <n v="3"/>
    <n v="25010.39"/>
    <n v="18430.32"/>
    <n v="0.05"/>
    <n v="5329.5504999999994"/>
  </r>
  <r>
    <s v="O07491"/>
    <s v="2025-02-02"/>
    <x v="5"/>
    <s v="West Bengal"/>
    <s v="Consumer"/>
    <x v="1"/>
    <s v="Headphones"/>
    <n v="5"/>
    <n v="44082.18"/>
    <n v="28124.04"/>
    <n v="0.24"/>
    <n v="5378.4167999999991"/>
  </r>
  <r>
    <s v="O07492"/>
    <s v="2025-05-25"/>
    <x v="6"/>
    <s v="Tamil Nadu"/>
    <s v="Corporate"/>
    <x v="3"/>
    <s v="Jeans"/>
    <n v="2"/>
    <n v="18754.400000000001"/>
    <n v="11808.45"/>
    <n v="0.1"/>
    <n v="5070.51"/>
  </r>
  <r>
    <s v="O07493"/>
    <s v="2024-05-13"/>
    <x v="2"/>
    <s v="Delhi"/>
    <s v="Consumer"/>
    <x v="3"/>
    <s v="Jeans"/>
    <n v="3"/>
    <n v="24773.17"/>
    <n v="13987.77"/>
    <n v="0.06"/>
    <n v="9299.009799999998"/>
  </r>
  <r>
    <s v="O07494"/>
    <s v="2024-08-09"/>
    <x v="6"/>
    <s v="Tamil Nadu"/>
    <s v="Consumer"/>
    <x v="2"/>
    <s v="Table"/>
    <n v="3"/>
    <n v="37064.19"/>
    <n v="23059.91"/>
    <n v="7.0000000000000007E-2"/>
    <n v="11409.786700000002"/>
  </r>
  <r>
    <s v="O07495"/>
    <s v="2025-04-28"/>
    <x v="1"/>
    <s v="Maharashtra"/>
    <s v="Consumer"/>
    <x v="3"/>
    <s v="Jacket"/>
    <n v="4"/>
    <n v="37600.14"/>
    <n v="29616.080000000002"/>
    <n v="0.12"/>
    <n v="3472.0431999999983"/>
  </r>
  <r>
    <s v="O07496"/>
    <s v="2024-07-18"/>
    <x v="7"/>
    <s v="Uttar Pradesh"/>
    <s v="Corporate"/>
    <x v="2"/>
    <s v="Lamp"/>
    <n v="5"/>
    <n v="65646.100000000006"/>
    <n v="55744.15"/>
    <n v="0.26"/>
    <n v="-7166.0359999999964"/>
  </r>
  <r>
    <s v="O07497"/>
    <s v="2024-08-28"/>
    <x v="6"/>
    <s v="Tamil Nadu"/>
    <s v="Consumer"/>
    <x v="3"/>
    <s v="Shoes"/>
    <n v="3"/>
    <n v="4465.3999999999996"/>
    <n v="2862.9"/>
    <n v="0.16"/>
    <n v="888.0359999999996"/>
  </r>
  <r>
    <s v="O07498"/>
    <s v="2025-05-18"/>
    <x v="4"/>
    <s v="Maharashtra"/>
    <s v="Consumer"/>
    <x v="0"/>
    <s v="Perfume"/>
    <n v="4"/>
    <n v="27679.8"/>
    <n v="19808.830000000002"/>
    <n v="0.26"/>
    <n v="674.22199999999702"/>
  </r>
  <r>
    <s v="O07499"/>
    <s v="2024-11-05"/>
    <x v="7"/>
    <s v="Uttar Pradesh"/>
    <s v="SMB"/>
    <x v="3"/>
    <s v="Shirt"/>
    <n v="2"/>
    <n v="20702.66"/>
    <n v="12990.79"/>
    <n v="0"/>
    <n v="7711.869999999999"/>
  </r>
  <r>
    <s v="O07500"/>
    <s v="2024-10-28"/>
    <x v="2"/>
    <s v="Delhi"/>
    <s v="SMB"/>
    <x v="1"/>
    <s v="Headphones"/>
    <n v="1"/>
    <n v="9976.65"/>
    <n v="7093.88"/>
    <n v="0.11"/>
    <n v="1785.3384999999996"/>
  </r>
  <r>
    <s v="O07501"/>
    <s v="2025-02-13"/>
    <x v="6"/>
    <s v="Tamil Nadu"/>
    <s v="SMB"/>
    <x v="0"/>
    <s v="Perfume"/>
    <n v="5"/>
    <n v="11391.08"/>
    <n v="8237.0300000000007"/>
    <n v="0.02"/>
    <n v="2926.2283999999991"/>
  </r>
  <r>
    <s v="O07502"/>
    <s v="2025-05-27"/>
    <x v="5"/>
    <s v="West Bengal"/>
    <s v="Corporate"/>
    <x v="0"/>
    <s v="Haircare"/>
    <n v="1"/>
    <n v="1838.46"/>
    <n v="1030.05"/>
    <n v="0.14000000000000001"/>
    <n v="551.02560000000005"/>
  </r>
  <r>
    <s v="O07503"/>
    <s v="2025-03-05"/>
    <x v="2"/>
    <s v="Delhi"/>
    <s v="Corporate"/>
    <x v="3"/>
    <s v="Jacket"/>
    <n v="3"/>
    <n v="39982.01"/>
    <n v="32608.14"/>
    <n v="0.17"/>
    <n v="576.9283000000014"/>
  </r>
  <r>
    <s v="O07504"/>
    <s v="2025-06-14"/>
    <x v="6"/>
    <s v="Tamil Nadu"/>
    <s v="SMB"/>
    <x v="3"/>
    <s v="Shoes"/>
    <n v="1"/>
    <n v="6713.42"/>
    <n v="4041.04"/>
    <n v="0.25"/>
    <n v="994.02500000000009"/>
  </r>
  <r>
    <s v="O07505"/>
    <s v="2024-11-21"/>
    <x v="2"/>
    <s v="Delhi"/>
    <s v="SMB"/>
    <x v="2"/>
    <s v="Sofa"/>
    <n v="3"/>
    <n v="3427.85"/>
    <n v="2411.17"/>
    <n v="0.16"/>
    <n v="468.22399999999982"/>
  </r>
  <r>
    <s v="O07506"/>
    <s v="2025-01-13"/>
    <x v="2"/>
    <s v="Delhi"/>
    <s v="Corporate"/>
    <x v="3"/>
    <s v="Jacket"/>
    <n v="3"/>
    <n v="36574.79"/>
    <n v="26132.81"/>
    <n v="0.26"/>
    <n v="932.53459999999905"/>
  </r>
  <r>
    <s v="O07507"/>
    <s v="2025-05-03"/>
    <x v="4"/>
    <s v="Maharashtra"/>
    <s v="SMB"/>
    <x v="1"/>
    <s v="Headphones"/>
    <n v="5"/>
    <n v="14054.79"/>
    <n v="8792.9599999999991"/>
    <n v="0"/>
    <n v="5261.8300000000017"/>
  </r>
  <r>
    <s v="O07508"/>
    <s v="2024-08-01"/>
    <x v="7"/>
    <s v="Uttar Pradesh"/>
    <s v="SMB"/>
    <x v="0"/>
    <s v="Skincare"/>
    <n v="5"/>
    <n v="11176.59"/>
    <n v="8970.61"/>
    <n v="0.24"/>
    <n v="-476.4016000000006"/>
  </r>
  <r>
    <s v="O07509"/>
    <s v="2024-09-23"/>
    <x v="0"/>
    <s v="Karnataka"/>
    <s v="Consumer"/>
    <x v="0"/>
    <s v="Perfume"/>
    <n v="3"/>
    <n v="15527.14"/>
    <n v="11515.26"/>
    <n v="0.24"/>
    <n v="285.36639999999943"/>
  </r>
  <r>
    <s v="O07510"/>
    <s v="2024-08-17"/>
    <x v="4"/>
    <s v="Maharashtra"/>
    <s v="Corporate"/>
    <x v="0"/>
    <s v="Skincare"/>
    <n v="2"/>
    <n v="26120.080000000002"/>
    <n v="14399.39"/>
    <n v="0.27"/>
    <n v="4668.2684000000017"/>
  </r>
  <r>
    <s v="O07511"/>
    <s v="2024-07-10"/>
    <x v="7"/>
    <s v="Uttar Pradesh"/>
    <s v="Consumer"/>
    <x v="1"/>
    <s v="Tablet"/>
    <n v="3"/>
    <n v="29827.13"/>
    <n v="18078.27"/>
    <n v="0.18"/>
    <n v="6379.9766000000009"/>
  </r>
  <r>
    <s v="O07512"/>
    <s v="2024-08-25"/>
    <x v="0"/>
    <s v="Karnataka"/>
    <s v="Corporate"/>
    <x v="2"/>
    <s v="Chair"/>
    <n v="4"/>
    <n v="25462.44"/>
    <n v="19439.03"/>
    <n v="0.05"/>
    <n v="4750.2879999999996"/>
  </r>
  <r>
    <s v="O07513"/>
    <s v="2024-12-11"/>
    <x v="7"/>
    <s v="Uttar Pradesh"/>
    <s v="Consumer"/>
    <x v="1"/>
    <s v="Headphones"/>
    <n v="4"/>
    <n v="29396.51"/>
    <n v="24844.94"/>
    <n v="0.24"/>
    <n v="-2503.5923999999995"/>
  </r>
  <r>
    <s v="O07514"/>
    <s v="2025-01-19"/>
    <x v="7"/>
    <s v="Uttar Pradesh"/>
    <s v="Corporate"/>
    <x v="0"/>
    <s v="Skincare"/>
    <n v="3"/>
    <n v="7663.49"/>
    <n v="4441.63"/>
    <n v="0.2"/>
    <n v="1689.1619999999996"/>
  </r>
  <r>
    <s v="O07515"/>
    <s v="2025-06-16"/>
    <x v="0"/>
    <s v="Karnataka"/>
    <s v="Consumer"/>
    <x v="1"/>
    <s v="Laptop"/>
    <n v="3"/>
    <n v="38400.19"/>
    <n v="21720.31"/>
    <n v="0.28000000000000003"/>
    <n v="5927.8267999999989"/>
  </r>
  <r>
    <s v="O07516"/>
    <s v="2024-12-12"/>
    <x v="5"/>
    <s v="West Bengal"/>
    <s v="SMB"/>
    <x v="3"/>
    <s v="Jacket"/>
    <n v="5"/>
    <n v="20448.740000000002"/>
    <n v="12512.52"/>
    <n v="0.18"/>
    <n v="4255.4468000000015"/>
  </r>
  <r>
    <s v="O07517"/>
    <s v="2024-09-15"/>
    <x v="6"/>
    <s v="Tamil Nadu"/>
    <s v="Consumer"/>
    <x v="2"/>
    <s v="Lamp"/>
    <n v="2"/>
    <n v="25333.119999999999"/>
    <n v="20230.14"/>
    <n v="0.15"/>
    <n v="1303.0119999999997"/>
  </r>
  <r>
    <s v="O07518"/>
    <s v="2024-08-03"/>
    <x v="0"/>
    <s v="Karnataka"/>
    <s v="Consumer"/>
    <x v="3"/>
    <s v="Shoes"/>
    <n v="1"/>
    <n v="7362.6"/>
    <n v="5590.9"/>
    <n v="0.04"/>
    <n v="1477.1960000000008"/>
  </r>
  <r>
    <s v="O07519"/>
    <s v="2025-02-15"/>
    <x v="5"/>
    <s v="West Bengal"/>
    <s v="SMB"/>
    <x v="0"/>
    <s v="Perfume"/>
    <n v="1"/>
    <n v="13264.74"/>
    <n v="7735.05"/>
    <n v="0.04"/>
    <n v="4999.1003999999994"/>
  </r>
  <r>
    <s v="O07520"/>
    <s v="2025-06-17"/>
    <x v="6"/>
    <s v="Tamil Nadu"/>
    <s v="Corporate"/>
    <x v="2"/>
    <s v="Chair"/>
    <n v="4"/>
    <n v="29357.73"/>
    <n v="19937.3"/>
    <n v="0.28000000000000003"/>
    <n v="1200.2655999999988"/>
  </r>
  <r>
    <s v="O07521"/>
    <s v="2024-01-08"/>
    <x v="5"/>
    <s v="West Bengal"/>
    <s v="Corporate"/>
    <x v="0"/>
    <s v="Skincare"/>
    <n v="5"/>
    <n v="71086.320000000007"/>
    <n v="57955.81"/>
    <n v="0.14000000000000001"/>
    <n v="3178.425200000007"/>
  </r>
  <r>
    <s v="O07522"/>
    <s v="2025-05-27"/>
    <x v="5"/>
    <s v="West Bengal"/>
    <s v="SMB"/>
    <x v="1"/>
    <s v="Phone"/>
    <n v="5"/>
    <n v="51755.31"/>
    <n v="39253.07"/>
    <n v="7.0000000000000007E-2"/>
    <n v="8879.3682999999983"/>
  </r>
  <r>
    <s v="O07523"/>
    <s v="2025-05-23"/>
    <x v="5"/>
    <s v="West Bengal"/>
    <s v="SMB"/>
    <x v="2"/>
    <s v="Sofa"/>
    <n v="4"/>
    <n v="42440.82"/>
    <n v="30261.9"/>
    <n v="0.06"/>
    <n v="9632.4707999999991"/>
  </r>
  <r>
    <s v="O07524"/>
    <s v="2024-05-10"/>
    <x v="4"/>
    <s v="Maharashtra"/>
    <s v="SMB"/>
    <x v="0"/>
    <s v="Haircare"/>
    <n v="2"/>
    <n v="7979.43"/>
    <n v="5142.8500000000004"/>
    <n v="0.25"/>
    <n v="841.72249999999985"/>
  </r>
  <r>
    <s v="O07525"/>
    <s v="2024-03-09"/>
    <x v="2"/>
    <s v="Delhi"/>
    <s v="Corporate"/>
    <x v="3"/>
    <s v="Shoes"/>
    <n v="3"/>
    <n v="22251.69"/>
    <n v="13958.98"/>
    <n v="0.05"/>
    <n v="7180.1254999999992"/>
  </r>
  <r>
    <s v="O07526"/>
    <s v="2024-12-31"/>
    <x v="4"/>
    <s v="Maharashtra"/>
    <s v="SMB"/>
    <x v="2"/>
    <s v="Chair"/>
    <n v="5"/>
    <n v="45678.51"/>
    <n v="33803.760000000002"/>
    <n v="0.26"/>
    <n v="-1.6626000000014756"/>
  </r>
  <r>
    <s v="O07527"/>
    <s v="2024-12-22"/>
    <x v="0"/>
    <s v="Karnataka"/>
    <s v="Corporate"/>
    <x v="1"/>
    <s v="Tablet"/>
    <n v="5"/>
    <n v="65958.97"/>
    <n v="42271.15"/>
    <n v="0.04"/>
    <n v="21049.461199999998"/>
  </r>
  <r>
    <s v="O07528"/>
    <s v="2024-10-16"/>
    <x v="5"/>
    <s v="West Bengal"/>
    <s v="Corporate"/>
    <x v="0"/>
    <s v="Perfume"/>
    <n v="2"/>
    <n v="3980.61"/>
    <n v="2690.1"/>
    <n v="0.27"/>
    <n v="215.74530000000004"/>
  </r>
  <r>
    <s v="O07529"/>
    <s v="2024-05-12"/>
    <x v="0"/>
    <s v="Karnataka"/>
    <s v="SMB"/>
    <x v="2"/>
    <s v="Chair"/>
    <n v="2"/>
    <n v="9051.09"/>
    <n v="6214.26"/>
    <n v="0.23"/>
    <n v="755.07929999999988"/>
  </r>
  <r>
    <s v="O07530"/>
    <s v="2024-08-13"/>
    <x v="3"/>
    <s v="Telangana"/>
    <s v="Corporate"/>
    <x v="2"/>
    <s v="Lamp"/>
    <n v="2"/>
    <n v="10995.28"/>
    <n v="6157.76"/>
    <n v="0.09"/>
    <n v="3847.9448000000002"/>
  </r>
  <r>
    <s v="O07531"/>
    <s v="2024-09-14"/>
    <x v="2"/>
    <s v="Delhi"/>
    <s v="SMB"/>
    <x v="0"/>
    <s v="Perfume"/>
    <n v="5"/>
    <n v="28525.98"/>
    <n v="16553.189999999999"/>
    <n v="0.24"/>
    <n v="5126.5548000000008"/>
  </r>
  <r>
    <s v="O07532"/>
    <s v="2024-07-10"/>
    <x v="3"/>
    <s v="Telangana"/>
    <s v="SMB"/>
    <x v="3"/>
    <s v="Shirt"/>
    <n v="2"/>
    <n v="3497.62"/>
    <n v="2849.1"/>
    <n v="0.03"/>
    <n v="543.59140000000002"/>
  </r>
  <r>
    <s v="O07533"/>
    <s v="2024-03-30"/>
    <x v="1"/>
    <s v="Maharashtra"/>
    <s v="Consumer"/>
    <x v="3"/>
    <s v="Shoes"/>
    <n v="2"/>
    <n v="10295.4"/>
    <n v="6107.85"/>
    <n v="0.22"/>
    <n v="1922.5619999999994"/>
  </r>
  <r>
    <s v="O07534"/>
    <s v="2024-12-25"/>
    <x v="6"/>
    <s v="Tamil Nadu"/>
    <s v="Corporate"/>
    <x v="0"/>
    <s v="Perfume"/>
    <n v="3"/>
    <n v="15597.44"/>
    <n v="9306.9500000000007"/>
    <n v="0.15"/>
    <n v="3950.8739999999998"/>
  </r>
  <r>
    <s v="O07535"/>
    <s v="2025-02-15"/>
    <x v="6"/>
    <s v="Tamil Nadu"/>
    <s v="Corporate"/>
    <x v="0"/>
    <s v="Perfume"/>
    <n v="4"/>
    <n v="49777.29"/>
    <n v="29455.49"/>
    <n v="0.15"/>
    <n v="12855.2065"/>
  </r>
  <r>
    <s v="O07536"/>
    <s v="2024-05-21"/>
    <x v="1"/>
    <s v="Maharashtra"/>
    <s v="Consumer"/>
    <x v="1"/>
    <s v="Laptop"/>
    <n v="1"/>
    <n v="10763.15"/>
    <n v="8013.35"/>
    <n v="0.1"/>
    <n v="1673.4849999999992"/>
  </r>
  <r>
    <s v="O07537"/>
    <s v="2024-05-09"/>
    <x v="5"/>
    <s v="West Bengal"/>
    <s v="Consumer"/>
    <x v="2"/>
    <s v="Chair"/>
    <n v="3"/>
    <n v="29910.14"/>
    <n v="21144.240000000002"/>
    <n v="0.13"/>
    <n v="4877.5817999999981"/>
  </r>
  <r>
    <s v="O07538"/>
    <s v="2025-01-28"/>
    <x v="7"/>
    <s v="Uttar Pradesh"/>
    <s v="SMB"/>
    <x v="1"/>
    <s v="Tablet"/>
    <n v="5"/>
    <n v="55611.88"/>
    <n v="45605.760000000002"/>
    <n v="0.1"/>
    <n v="4444.9319999999952"/>
  </r>
  <r>
    <s v="O07539"/>
    <s v="2025-05-27"/>
    <x v="5"/>
    <s v="West Bengal"/>
    <s v="Corporate"/>
    <x v="3"/>
    <s v="Shoes"/>
    <n v="4"/>
    <n v="15296.41"/>
    <n v="11318.61"/>
    <n v="7.0000000000000007E-2"/>
    <n v="2907.0512999999992"/>
  </r>
  <r>
    <s v="O07540"/>
    <s v="2024-09-24"/>
    <x v="6"/>
    <s v="Tamil Nadu"/>
    <s v="SMB"/>
    <x v="1"/>
    <s v="Tablet"/>
    <n v="4"/>
    <n v="19692.16"/>
    <n v="16256.91"/>
    <n v="0.24"/>
    <n v="-1290.8683999999994"/>
  </r>
  <r>
    <s v="O07541"/>
    <s v="2024-09-24"/>
    <x v="7"/>
    <s v="Uttar Pradesh"/>
    <s v="Consumer"/>
    <x v="0"/>
    <s v="Makeup"/>
    <n v="4"/>
    <n v="39483.800000000003"/>
    <n v="30370.05"/>
    <n v="0.09"/>
    <n v="5560.2080000000042"/>
  </r>
  <r>
    <s v="O07542"/>
    <s v="2024-04-29"/>
    <x v="1"/>
    <s v="Maharashtra"/>
    <s v="Corporate"/>
    <x v="0"/>
    <s v="Skincare"/>
    <n v="1"/>
    <n v="11639.35"/>
    <n v="6491.51"/>
    <n v="0.2"/>
    <n v="2819.97"/>
  </r>
  <r>
    <s v="O07543"/>
    <s v="2025-02-17"/>
    <x v="6"/>
    <s v="Tamil Nadu"/>
    <s v="Consumer"/>
    <x v="2"/>
    <s v="Lamp"/>
    <n v="1"/>
    <n v="5432.79"/>
    <n v="3440.44"/>
    <n v="0.19"/>
    <n v="960.11989999999992"/>
  </r>
  <r>
    <s v="O07544"/>
    <s v="2024-12-16"/>
    <x v="6"/>
    <s v="Tamil Nadu"/>
    <s v="Consumer"/>
    <x v="0"/>
    <s v="Makeup"/>
    <n v="5"/>
    <n v="44778.61"/>
    <n v="37823.480000000003"/>
    <n v="0.28000000000000003"/>
    <n v="-5582.8808000000045"/>
  </r>
  <r>
    <s v="O07545"/>
    <s v="2024-11-15"/>
    <x v="7"/>
    <s v="Uttar Pradesh"/>
    <s v="Consumer"/>
    <x v="1"/>
    <s v="Phone"/>
    <n v="3"/>
    <n v="34115.74"/>
    <n v="28118.35"/>
    <n v="0.14000000000000001"/>
    <n v="1221.1863999999996"/>
  </r>
  <r>
    <s v="O07546"/>
    <s v="2025-05-14"/>
    <x v="6"/>
    <s v="Tamil Nadu"/>
    <s v="Corporate"/>
    <x v="2"/>
    <s v="Sofa"/>
    <n v="2"/>
    <n v="19370.419999999998"/>
    <n v="15325.51"/>
    <n v="0.16"/>
    <n v="945.64279999999826"/>
  </r>
  <r>
    <s v="O07547"/>
    <s v="2024-07-11"/>
    <x v="5"/>
    <s v="West Bengal"/>
    <s v="Corporate"/>
    <x v="1"/>
    <s v="Laptop"/>
    <n v="3"/>
    <n v="35976.82"/>
    <n v="23375.07"/>
    <n v="0.25"/>
    <n v="3607.5450000000001"/>
  </r>
  <r>
    <s v="O07548"/>
    <s v="2024-07-31"/>
    <x v="5"/>
    <s v="West Bengal"/>
    <s v="SMB"/>
    <x v="0"/>
    <s v="Skincare"/>
    <n v="4"/>
    <n v="5433.52"/>
    <n v="4579.38"/>
    <n v="0"/>
    <n v="854.14000000000033"/>
  </r>
  <r>
    <s v="O07549"/>
    <s v="2024-01-01"/>
    <x v="7"/>
    <s v="Uttar Pradesh"/>
    <s v="SMB"/>
    <x v="0"/>
    <s v="Makeup"/>
    <n v="1"/>
    <n v="881.08"/>
    <n v="511.61"/>
    <n v="0.03"/>
    <n v="343.0376"/>
  </r>
  <r>
    <s v="O07550"/>
    <s v="2025-04-25"/>
    <x v="4"/>
    <s v="Maharashtra"/>
    <s v="Consumer"/>
    <x v="1"/>
    <s v="Headphones"/>
    <n v="3"/>
    <n v="11459.62"/>
    <n v="6466.06"/>
    <n v="0.1"/>
    <n v="3847.598"/>
  </r>
  <r>
    <s v="O07551"/>
    <s v="2025-01-12"/>
    <x v="4"/>
    <s v="Maharashtra"/>
    <s v="SMB"/>
    <x v="1"/>
    <s v="Headphones"/>
    <n v="4"/>
    <n v="43728.07"/>
    <n v="24113.34"/>
    <n v="0.16"/>
    <n v="12618.238799999999"/>
  </r>
  <r>
    <s v="O07552"/>
    <s v="2024-05-20"/>
    <x v="6"/>
    <s v="Tamil Nadu"/>
    <s v="SMB"/>
    <x v="2"/>
    <s v="Sofa"/>
    <n v="4"/>
    <n v="38727.160000000003"/>
    <n v="31274.73"/>
    <n v="0.01"/>
    <n v="7065.1584000000039"/>
  </r>
  <r>
    <s v="O07553"/>
    <s v="2025-06-16"/>
    <x v="3"/>
    <s v="Telangana"/>
    <s v="SMB"/>
    <x v="3"/>
    <s v="Shirt"/>
    <n v="1"/>
    <n v="13278.55"/>
    <n v="10770.14"/>
    <n v="0.03"/>
    <n v="2110.0535"/>
  </r>
  <r>
    <s v="O07554"/>
    <s v="2024-01-21"/>
    <x v="4"/>
    <s v="Maharashtra"/>
    <s v="Corporate"/>
    <x v="3"/>
    <s v="Jacket"/>
    <n v="2"/>
    <n v="18443.28"/>
    <n v="14383.89"/>
    <n v="0.22"/>
    <n v="1.8683999999998377"/>
  </r>
  <r>
    <s v="O07555"/>
    <s v="2024-04-01"/>
    <x v="3"/>
    <s v="Telangana"/>
    <s v="SMB"/>
    <x v="1"/>
    <s v="Laptop"/>
    <n v="2"/>
    <n v="7297.5"/>
    <n v="5593.99"/>
    <n v="0.15"/>
    <n v="608.88500000000022"/>
  </r>
  <r>
    <s v="O07556"/>
    <s v="2024-01-12"/>
    <x v="0"/>
    <s v="Karnataka"/>
    <s v="Consumer"/>
    <x v="1"/>
    <s v="Headphones"/>
    <n v="3"/>
    <n v="18250.16"/>
    <n v="11882.2"/>
    <n v="0.21"/>
    <n v="2535.4263999999994"/>
  </r>
  <r>
    <s v="O07557"/>
    <s v="2024-05-22"/>
    <x v="2"/>
    <s v="Delhi"/>
    <s v="SMB"/>
    <x v="1"/>
    <s v="Phone"/>
    <n v="4"/>
    <n v="44001.49"/>
    <n v="31424.39"/>
    <n v="0.28000000000000003"/>
    <n v="256.68279999999868"/>
  </r>
  <r>
    <s v="O07558"/>
    <s v="2025-01-02"/>
    <x v="3"/>
    <s v="Telangana"/>
    <s v="SMB"/>
    <x v="0"/>
    <s v="Makeup"/>
    <n v="2"/>
    <n v="29197.14"/>
    <n v="21090.6"/>
    <n v="0.2"/>
    <n v="2267.112000000001"/>
  </r>
  <r>
    <s v="O07559"/>
    <s v="2024-04-12"/>
    <x v="2"/>
    <s v="Delhi"/>
    <s v="SMB"/>
    <x v="1"/>
    <s v="Laptop"/>
    <n v="5"/>
    <n v="55066"/>
    <n v="32846.769999999997"/>
    <n v="0.05"/>
    <n v="19465.930000000004"/>
  </r>
  <r>
    <s v="O07560"/>
    <s v="2025-06-10"/>
    <x v="7"/>
    <s v="Uttar Pradesh"/>
    <s v="SMB"/>
    <x v="0"/>
    <s v="Haircare"/>
    <n v="4"/>
    <n v="21415.68"/>
    <n v="16629.91"/>
    <n v="0.23"/>
    <n v="-139.83640000000014"/>
  </r>
  <r>
    <s v="O07561"/>
    <s v="2025-06-05"/>
    <x v="0"/>
    <s v="Karnataka"/>
    <s v="Corporate"/>
    <x v="0"/>
    <s v="Skincare"/>
    <n v="4"/>
    <n v="48143.49"/>
    <n v="30421.59"/>
    <n v="0.17"/>
    <n v="9537.5066999999981"/>
  </r>
  <r>
    <s v="O07562"/>
    <s v="2024-01-25"/>
    <x v="0"/>
    <s v="Karnataka"/>
    <s v="Consumer"/>
    <x v="3"/>
    <s v="Jacket"/>
    <n v="1"/>
    <n v="5591.45"/>
    <n v="3743.87"/>
    <n v="0.12"/>
    <n v="1176.606"/>
  </r>
  <r>
    <s v="O07563"/>
    <s v="2024-09-05"/>
    <x v="0"/>
    <s v="Karnataka"/>
    <s v="Consumer"/>
    <x v="1"/>
    <s v="Tablet"/>
    <n v="4"/>
    <n v="43627.93"/>
    <n v="34937.980000000003"/>
    <n v="0.15"/>
    <n v="2145.7604999999976"/>
  </r>
  <r>
    <s v="O07564"/>
    <s v="2024-11-06"/>
    <x v="0"/>
    <s v="Karnataka"/>
    <s v="Corporate"/>
    <x v="3"/>
    <s v="Shoes"/>
    <n v="1"/>
    <n v="11325.53"/>
    <n v="7316.05"/>
    <n v="0.11"/>
    <n v="2763.6717000000003"/>
  </r>
  <r>
    <s v="O07565"/>
    <s v="2025-01-08"/>
    <x v="1"/>
    <s v="Maharashtra"/>
    <s v="SMB"/>
    <x v="2"/>
    <s v="Table"/>
    <n v="1"/>
    <n v="5756.37"/>
    <n v="4622.16"/>
    <n v="7.0000000000000007E-2"/>
    <n v="731.26409999999998"/>
  </r>
  <r>
    <s v="O07566"/>
    <s v="2025-06-06"/>
    <x v="6"/>
    <s v="Tamil Nadu"/>
    <s v="Consumer"/>
    <x v="1"/>
    <s v="Headphones"/>
    <n v="5"/>
    <n v="65020.44"/>
    <n v="55046.01"/>
    <n v="0.17"/>
    <n v="-1079.0448000000015"/>
  </r>
  <r>
    <s v="O07567"/>
    <s v="2025-06-18"/>
    <x v="4"/>
    <s v="Maharashtra"/>
    <s v="Corporate"/>
    <x v="1"/>
    <s v="Tablet"/>
    <n v="1"/>
    <n v="9425.34"/>
    <n v="5357.09"/>
    <n v="0.23"/>
    <n v="1900.4218000000001"/>
  </r>
  <r>
    <s v="O07568"/>
    <s v="2025-04-06"/>
    <x v="6"/>
    <s v="Tamil Nadu"/>
    <s v="Corporate"/>
    <x v="1"/>
    <s v="Headphones"/>
    <n v="5"/>
    <n v="3752.65"/>
    <n v="2458.8200000000002"/>
    <n v="0.12"/>
    <n v="843.51199999999994"/>
  </r>
  <r>
    <s v="O07569"/>
    <s v="2024-05-05"/>
    <x v="5"/>
    <s v="West Bengal"/>
    <s v="Corporate"/>
    <x v="3"/>
    <s v="Shoes"/>
    <n v="5"/>
    <n v="11880.14"/>
    <n v="6967.11"/>
    <n v="0.19"/>
    <n v="2655.8033999999998"/>
  </r>
  <r>
    <s v="O07570"/>
    <s v="2024-04-16"/>
    <x v="6"/>
    <s v="Tamil Nadu"/>
    <s v="SMB"/>
    <x v="2"/>
    <s v="Sofa"/>
    <n v="4"/>
    <n v="29468.32"/>
    <n v="19375.75"/>
    <n v="0.17"/>
    <n v="5082.9555999999993"/>
  </r>
  <r>
    <s v="O07571"/>
    <s v="2024-07-23"/>
    <x v="5"/>
    <s v="West Bengal"/>
    <s v="Consumer"/>
    <x v="2"/>
    <s v="Chair"/>
    <n v="4"/>
    <n v="54354.99"/>
    <n v="45832.01"/>
    <n v="0.17"/>
    <n v="-717.36830000000373"/>
  </r>
  <r>
    <s v="O07572"/>
    <s v="2024-07-05"/>
    <x v="3"/>
    <s v="Telangana"/>
    <s v="Corporate"/>
    <x v="1"/>
    <s v="Laptop"/>
    <n v="5"/>
    <n v="49457.78"/>
    <n v="29243.54"/>
    <n v="0.11"/>
    <n v="14773.884199999997"/>
  </r>
  <r>
    <s v="O07573"/>
    <s v="2024-06-25"/>
    <x v="1"/>
    <s v="Maharashtra"/>
    <s v="Consumer"/>
    <x v="1"/>
    <s v="Headphones"/>
    <n v="4"/>
    <n v="40028.65"/>
    <n v="30869.27"/>
    <n v="0.25"/>
    <n v="-847.78249999999935"/>
  </r>
  <r>
    <s v="O07574"/>
    <s v="2025-03-06"/>
    <x v="4"/>
    <s v="Maharashtra"/>
    <s v="Consumer"/>
    <x v="0"/>
    <s v="Perfume"/>
    <n v="5"/>
    <n v="49752.34"/>
    <n v="30935.25"/>
    <n v="0.25"/>
    <n v="6379.0049999999974"/>
  </r>
  <r>
    <s v="O07575"/>
    <s v="2024-05-16"/>
    <x v="7"/>
    <s v="Uttar Pradesh"/>
    <s v="Corporate"/>
    <x v="2"/>
    <s v="Sofa"/>
    <n v="4"/>
    <n v="30220.29"/>
    <n v="22377.919999999998"/>
    <n v="0.19"/>
    <n v="2100.5149000000019"/>
  </r>
  <r>
    <s v="O07576"/>
    <s v="2024-07-19"/>
    <x v="2"/>
    <s v="Delhi"/>
    <s v="Consumer"/>
    <x v="1"/>
    <s v="Phone"/>
    <n v="3"/>
    <n v="43963.519999999997"/>
    <n v="31740.77"/>
    <n v="0.24"/>
    <n v="1671.5051999999978"/>
  </r>
  <r>
    <s v="O07577"/>
    <s v="2025-02-01"/>
    <x v="4"/>
    <s v="Maharashtra"/>
    <s v="SMB"/>
    <x v="1"/>
    <s v="Tablet"/>
    <n v="5"/>
    <n v="73636.75"/>
    <n v="60024.04"/>
    <n v="0.22"/>
    <n v="-2587.3750000000018"/>
  </r>
  <r>
    <s v="O07578"/>
    <s v="2025-01-15"/>
    <x v="4"/>
    <s v="Maharashtra"/>
    <s v="SMB"/>
    <x v="1"/>
    <s v="Laptop"/>
    <n v="1"/>
    <n v="6510.08"/>
    <n v="4368.34"/>
    <n v="7.0000000000000007E-2"/>
    <n v="1686.0343999999998"/>
  </r>
  <r>
    <s v="O07579"/>
    <s v="2025-04-12"/>
    <x v="3"/>
    <s v="Telangana"/>
    <s v="Consumer"/>
    <x v="0"/>
    <s v="Perfume"/>
    <n v="3"/>
    <n v="3287.99"/>
    <n v="2093.54"/>
    <n v="0.04"/>
    <n v="1062.9303999999997"/>
  </r>
  <r>
    <s v="O07580"/>
    <s v="2024-02-28"/>
    <x v="6"/>
    <s v="Tamil Nadu"/>
    <s v="Corporate"/>
    <x v="1"/>
    <s v="Phone"/>
    <n v="5"/>
    <n v="27944.720000000001"/>
    <n v="18667.21"/>
    <n v="0.26"/>
    <n v="2011.8828000000012"/>
  </r>
  <r>
    <s v="O07581"/>
    <s v="2024-11-21"/>
    <x v="2"/>
    <s v="Delhi"/>
    <s v="Corporate"/>
    <x v="2"/>
    <s v="Sofa"/>
    <n v="1"/>
    <n v="12055.51"/>
    <n v="8694.09"/>
    <n v="0.28999999999999998"/>
    <n v="-134.67789999999968"/>
  </r>
  <r>
    <s v="O07582"/>
    <s v="2024-03-17"/>
    <x v="6"/>
    <s v="Tamil Nadu"/>
    <s v="Consumer"/>
    <x v="3"/>
    <s v="Shoes"/>
    <n v="3"/>
    <n v="10259.280000000001"/>
    <n v="6517.67"/>
    <n v="0.18"/>
    <n v="1894.9396000000006"/>
  </r>
  <r>
    <s v="O07583"/>
    <s v="2025-01-28"/>
    <x v="5"/>
    <s v="West Bengal"/>
    <s v="Consumer"/>
    <x v="3"/>
    <s v="Jeans"/>
    <n v="1"/>
    <n v="10997.91"/>
    <n v="7698.93"/>
    <n v="0.24"/>
    <n v="659.48159999999962"/>
  </r>
  <r>
    <s v="O07584"/>
    <s v="2025-04-01"/>
    <x v="5"/>
    <s v="West Bengal"/>
    <s v="Consumer"/>
    <x v="0"/>
    <s v="Makeup"/>
    <n v="2"/>
    <n v="28763.1"/>
    <n v="22377.63"/>
    <n v="0.2"/>
    <n v="632.84999999999764"/>
  </r>
  <r>
    <s v="O07585"/>
    <s v="2024-01-26"/>
    <x v="5"/>
    <s v="West Bengal"/>
    <s v="SMB"/>
    <x v="1"/>
    <s v="Tablet"/>
    <n v="5"/>
    <n v="15615.85"/>
    <n v="12709.55"/>
    <n v="0.12"/>
    <n v="1032.398000000001"/>
  </r>
  <r>
    <s v="O07586"/>
    <s v="2025-03-11"/>
    <x v="3"/>
    <s v="Telangana"/>
    <s v="Consumer"/>
    <x v="0"/>
    <s v="Makeup"/>
    <n v="1"/>
    <n v="14764.53"/>
    <n v="11506.14"/>
    <n v="0.23"/>
    <n v="-137.45189999999911"/>
  </r>
  <r>
    <s v="O07587"/>
    <s v="2024-11-02"/>
    <x v="6"/>
    <s v="Tamil Nadu"/>
    <s v="SMB"/>
    <x v="2"/>
    <s v="Table"/>
    <n v="5"/>
    <n v="43722.04"/>
    <n v="24898.85"/>
    <n v="0.23"/>
    <n v="8767.1208000000024"/>
  </r>
  <r>
    <s v="O07588"/>
    <s v="2024-12-17"/>
    <x v="1"/>
    <s v="Maharashtra"/>
    <s v="Corporate"/>
    <x v="3"/>
    <s v="Shoes"/>
    <n v="4"/>
    <n v="58219.1"/>
    <n v="46046.49"/>
    <n v="0"/>
    <n v="12172.61"/>
  </r>
  <r>
    <s v="O07589"/>
    <s v="2024-07-21"/>
    <x v="6"/>
    <s v="Tamil Nadu"/>
    <s v="Corporate"/>
    <x v="2"/>
    <s v="Lamp"/>
    <n v="2"/>
    <n v="16880.62"/>
    <n v="11155.45"/>
    <n v="0.05"/>
    <n v="4881.1389999999983"/>
  </r>
  <r>
    <s v="O07590"/>
    <s v="2024-02-19"/>
    <x v="7"/>
    <s v="Uttar Pradesh"/>
    <s v="Consumer"/>
    <x v="0"/>
    <s v="Makeup"/>
    <n v="1"/>
    <n v="6117.85"/>
    <n v="4500.3100000000004"/>
    <n v="0.24"/>
    <n v="149.25599999999986"/>
  </r>
  <r>
    <s v="O07591"/>
    <s v="2024-03-23"/>
    <x v="1"/>
    <s v="Maharashtra"/>
    <s v="Consumer"/>
    <x v="1"/>
    <s v="Laptop"/>
    <n v="5"/>
    <n v="40903.31"/>
    <n v="28934.41"/>
    <n v="0"/>
    <n v="11968.899999999998"/>
  </r>
  <r>
    <s v="O07592"/>
    <s v="2024-09-14"/>
    <x v="1"/>
    <s v="Maharashtra"/>
    <s v="Consumer"/>
    <x v="0"/>
    <s v="Perfume"/>
    <n v="5"/>
    <n v="29376.6"/>
    <n v="19583.740000000002"/>
    <n v="0.01"/>
    <n v="9499.0939999999973"/>
  </r>
  <r>
    <s v="O07593"/>
    <s v="2025-03-04"/>
    <x v="7"/>
    <s v="Uttar Pradesh"/>
    <s v="Consumer"/>
    <x v="1"/>
    <s v="Laptop"/>
    <n v="2"/>
    <n v="1184.6400000000001"/>
    <n v="836"/>
    <n v="0.26"/>
    <n v="40.633600000000058"/>
  </r>
  <r>
    <s v="O07594"/>
    <s v="2024-02-12"/>
    <x v="5"/>
    <s v="West Bengal"/>
    <s v="Consumer"/>
    <x v="2"/>
    <s v="Lamp"/>
    <n v="5"/>
    <n v="70045.460000000006"/>
    <n v="39999.199999999997"/>
    <n v="0.17"/>
    <n v="18138.531800000008"/>
  </r>
  <r>
    <s v="O07595"/>
    <s v="2024-12-17"/>
    <x v="5"/>
    <s v="West Bengal"/>
    <s v="Corporate"/>
    <x v="0"/>
    <s v="Makeup"/>
    <n v="5"/>
    <n v="32410.36"/>
    <n v="24786.400000000001"/>
    <n v="0.16"/>
    <n v="2438.3023999999987"/>
  </r>
  <r>
    <s v="O07596"/>
    <s v="2025-05-10"/>
    <x v="0"/>
    <s v="Karnataka"/>
    <s v="Corporate"/>
    <x v="2"/>
    <s v="Chair"/>
    <n v="4"/>
    <n v="30711.68"/>
    <n v="25485.14"/>
    <n v="0.21"/>
    <n v="-1222.9127999999992"/>
  </r>
  <r>
    <s v="O07597"/>
    <s v="2025-06-01"/>
    <x v="4"/>
    <s v="Maharashtra"/>
    <s v="Corporate"/>
    <x v="3"/>
    <s v="Shirt"/>
    <n v="5"/>
    <n v="41959.46"/>
    <n v="23552.9"/>
    <n v="0.12"/>
    <n v="13371.424799999997"/>
  </r>
  <r>
    <s v="O07598"/>
    <s v="2024-06-23"/>
    <x v="1"/>
    <s v="Maharashtra"/>
    <s v="Consumer"/>
    <x v="3"/>
    <s v="Shirt"/>
    <n v="5"/>
    <n v="15964.62"/>
    <n v="10829.38"/>
    <n v="0.01"/>
    <n v="4975.5938000000015"/>
  </r>
  <r>
    <s v="O07599"/>
    <s v="2024-06-26"/>
    <x v="3"/>
    <s v="Telangana"/>
    <s v="Corporate"/>
    <x v="0"/>
    <s v="Haircare"/>
    <n v="5"/>
    <n v="61878.01"/>
    <n v="37324.03"/>
    <n v="0.18"/>
    <n v="13415.938200000004"/>
  </r>
  <r>
    <s v="O07600"/>
    <s v="2024-12-03"/>
    <x v="7"/>
    <s v="Uttar Pradesh"/>
    <s v="Consumer"/>
    <x v="3"/>
    <s v="Jacket"/>
    <n v="4"/>
    <n v="19408.939999999999"/>
    <n v="16175.96"/>
    <n v="0.17"/>
    <n v="-66.539800000000469"/>
  </r>
  <r>
    <s v="O07601"/>
    <s v="2025-05-19"/>
    <x v="1"/>
    <s v="Maharashtra"/>
    <s v="Corporate"/>
    <x v="1"/>
    <s v="Headphones"/>
    <n v="4"/>
    <n v="14450.77"/>
    <n v="12228.75"/>
    <n v="0.12"/>
    <n v="487.92760000000044"/>
  </r>
  <r>
    <s v="O07602"/>
    <s v="2024-06-25"/>
    <x v="5"/>
    <s v="West Bengal"/>
    <s v="SMB"/>
    <x v="3"/>
    <s v="Shoes"/>
    <n v="2"/>
    <n v="17192.11"/>
    <n v="14072.38"/>
    <n v="0.16"/>
    <n v="368.99240000000145"/>
  </r>
  <r>
    <s v="O07603"/>
    <s v="2024-09-07"/>
    <x v="0"/>
    <s v="Karnataka"/>
    <s v="Corporate"/>
    <x v="1"/>
    <s v="Tablet"/>
    <n v="3"/>
    <n v="7354.58"/>
    <n v="5135.76"/>
    <n v="0.28999999999999998"/>
    <n v="85.991799999999785"/>
  </r>
  <r>
    <s v="O07604"/>
    <s v="2024-11-09"/>
    <x v="3"/>
    <s v="Telangana"/>
    <s v="Corporate"/>
    <x v="3"/>
    <s v="Jeans"/>
    <n v="5"/>
    <n v="70014.27"/>
    <n v="46586.29"/>
    <n v="0.15"/>
    <n v="12925.839500000004"/>
  </r>
  <r>
    <s v="O07605"/>
    <s v="2024-09-09"/>
    <x v="3"/>
    <s v="Telangana"/>
    <s v="SMB"/>
    <x v="3"/>
    <s v="Shirt"/>
    <n v="4"/>
    <n v="6840.41"/>
    <n v="4250.1400000000003"/>
    <n v="0.16"/>
    <n v="1495.8043999999995"/>
  </r>
  <r>
    <s v="O07606"/>
    <s v="2024-07-28"/>
    <x v="2"/>
    <s v="Delhi"/>
    <s v="Corporate"/>
    <x v="2"/>
    <s v="Chair"/>
    <n v="2"/>
    <n v="4051.09"/>
    <n v="2795.02"/>
    <n v="0.24"/>
    <n v="283.80840000000012"/>
  </r>
  <r>
    <s v="O07607"/>
    <s v="2024-11-15"/>
    <x v="2"/>
    <s v="Delhi"/>
    <s v="SMB"/>
    <x v="1"/>
    <s v="Laptop"/>
    <n v="1"/>
    <n v="11164.37"/>
    <n v="6210.32"/>
    <n v="0.11"/>
    <n v="3725.9693000000007"/>
  </r>
  <r>
    <s v="O07608"/>
    <s v="2024-01-18"/>
    <x v="6"/>
    <s v="Tamil Nadu"/>
    <s v="Corporate"/>
    <x v="3"/>
    <s v="Shirt"/>
    <n v="1"/>
    <n v="14487.61"/>
    <n v="9453.5"/>
    <n v="0.21"/>
    <n v="1991.7119000000007"/>
  </r>
  <r>
    <s v="O07609"/>
    <s v="2024-07-30"/>
    <x v="0"/>
    <s v="Karnataka"/>
    <s v="SMB"/>
    <x v="0"/>
    <s v="Haircare"/>
    <n v="1"/>
    <n v="6530.33"/>
    <n v="5018.51"/>
    <n v="0.23"/>
    <n v="9.8440999999995711"/>
  </r>
  <r>
    <s v="O07610"/>
    <s v="2024-07-23"/>
    <x v="7"/>
    <s v="Uttar Pradesh"/>
    <s v="Consumer"/>
    <x v="2"/>
    <s v="Lamp"/>
    <n v="5"/>
    <n v="48274.25"/>
    <n v="29730.09"/>
    <n v="0.23"/>
    <n v="7441.0824999999986"/>
  </r>
  <r>
    <s v="O07611"/>
    <s v="2024-05-20"/>
    <x v="6"/>
    <s v="Tamil Nadu"/>
    <s v="Corporate"/>
    <x v="2"/>
    <s v="Sofa"/>
    <n v="4"/>
    <n v="4951.3900000000003"/>
    <n v="3230.55"/>
    <n v="0.22"/>
    <n v="631.53420000000006"/>
  </r>
  <r>
    <s v="O07612"/>
    <s v="2024-05-31"/>
    <x v="0"/>
    <s v="Karnataka"/>
    <s v="Consumer"/>
    <x v="0"/>
    <s v="Perfume"/>
    <n v="4"/>
    <n v="59583.63"/>
    <n v="46617.87"/>
    <n v="0.15"/>
    <n v="4028.2154999999948"/>
  </r>
  <r>
    <s v="O07613"/>
    <s v="2025-02-23"/>
    <x v="7"/>
    <s v="Uttar Pradesh"/>
    <s v="SMB"/>
    <x v="1"/>
    <s v="Laptop"/>
    <n v="4"/>
    <n v="18534.62"/>
    <n v="13037.67"/>
    <n v="0.28000000000000003"/>
    <n v="307.25639999999839"/>
  </r>
  <r>
    <s v="O07614"/>
    <s v="2024-04-01"/>
    <x v="1"/>
    <s v="Maharashtra"/>
    <s v="Consumer"/>
    <x v="0"/>
    <s v="Perfume"/>
    <n v="4"/>
    <n v="58158.02"/>
    <n v="46948.4"/>
    <n v="0.03"/>
    <n v="9464.8793999999962"/>
  </r>
  <r>
    <s v="O07615"/>
    <s v="2024-05-31"/>
    <x v="0"/>
    <s v="Karnataka"/>
    <s v="Consumer"/>
    <x v="0"/>
    <s v="Makeup"/>
    <n v="1"/>
    <n v="3709.26"/>
    <n v="2677.52"/>
    <n v="0.17"/>
    <n v="401.1658000000001"/>
  </r>
  <r>
    <s v="O07616"/>
    <s v="2025-05-21"/>
    <x v="0"/>
    <s v="Karnataka"/>
    <s v="SMB"/>
    <x v="0"/>
    <s v="Skincare"/>
    <n v="5"/>
    <n v="29719.47"/>
    <n v="18966.18"/>
    <n v="0.02"/>
    <n v="10158.900600000001"/>
  </r>
  <r>
    <s v="O07617"/>
    <s v="2024-01-31"/>
    <x v="2"/>
    <s v="Delhi"/>
    <s v="Consumer"/>
    <x v="3"/>
    <s v="Jacket"/>
    <n v="5"/>
    <n v="55448.91"/>
    <n v="38307.01"/>
    <n v="0.16"/>
    <n v="8270.0744000000013"/>
  </r>
  <r>
    <s v="O07618"/>
    <s v="2024-05-27"/>
    <x v="4"/>
    <s v="Maharashtra"/>
    <s v="Corporate"/>
    <x v="0"/>
    <s v="Makeup"/>
    <n v="5"/>
    <n v="28727.67"/>
    <n v="17812.400000000001"/>
    <n v="0.26"/>
    <n v="3446.0757999999969"/>
  </r>
  <r>
    <s v="O07619"/>
    <s v="2024-04-27"/>
    <x v="0"/>
    <s v="Karnataka"/>
    <s v="Corporate"/>
    <x v="2"/>
    <s v="Lamp"/>
    <n v="3"/>
    <n v="26408.14"/>
    <n v="21257.040000000001"/>
    <n v="0.26"/>
    <n v="-1715.0164000000013"/>
  </r>
  <r>
    <s v="O07620"/>
    <s v="2024-12-01"/>
    <x v="4"/>
    <s v="Maharashtra"/>
    <s v="Corporate"/>
    <x v="1"/>
    <s v="Headphones"/>
    <n v="5"/>
    <n v="22531.85"/>
    <n v="16566.28"/>
    <n v="0.2"/>
    <n v="1459.1999999999998"/>
  </r>
  <r>
    <s v="O07621"/>
    <s v="2024-06-22"/>
    <x v="0"/>
    <s v="Karnataka"/>
    <s v="Consumer"/>
    <x v="1"/>
    <s v="Phone"/>
    <n v="2"/>
    <n v="20330.23"/>
    <n v="13063.86"/>
    <n v="0.27"/>
    <n v="1777.2078999999985"/>
  </r>
  <r>
    <s v="O07622"/>
    <s v="2024-12-15"/>
    <x v="2"/>
    <s v="Delhi"/>
    <s v="Consumer"/>
    <x v="2"/>
    <s v="Lamp"/>
    <n v="3"/>
    <n v="25883.38"/>
    <n v="21034.97"/>
    <n v="0.02"/>
    <n v="4330.7424000000001"/>
  </r>
  <r>
    <s v="O07623"/>
    <s v="2024-08-27"/>
    <x v="2"/>
    <s v="Delhi"/>
    <s v="SMB"/>
    <x v="1"/>
    <s v="Laptop"/>
    <n v="4"/>
    <n v="3755.43"/>
    <n v="3129.3"/>
    <n v="0.03"/>
    <n v="513.46709999999962"/>
  </r>
  <r>
    <s v="O07624"/>
    <s v="2024-06-18"/>
    <x v="4"/>
    <s v="Maharashtra"/>
    <s v="SMB"/>
    <x v="0"/>
    <s v="Skincare"/>
    <n v="5"/>
    <n v="29764.35"/>
    <n v="23293.48"/>
    <n v="0.08"/>
    <n v="4089.7219999999988"/>
  </r>
  <r>
    <s v="O07625"/>
    <s v="2025-01-17"/>
    <x v="0"/>
    <s v="Karnataka"/>
    <s v="Consumer"/>
    <x v="0"/>
    <s v="Haircare"/>
    <n v="3"/>
    <n v="16138.11"/>
    <n v="9257.65"/>
    <n v="0.08"/>
    <n v="5589.4112000000005"/>
  </r>
  <r>
    <s v="O07626"/>
    <s v="2024-05-29"/>
    <x v="4"/>
    <s v="Maharashtra"/>
    <s v="Corporate"/>
    <x v="1"/>
    <s v="Headphones"/>
    <n v="2"/>
    <n v="2955.53"/>
    <n v="2086.9299999999998"/>
    <n v="0.22"/>
    <n v="218.38340000000028"/>
  </r>
  <r>
    <s v="O07627"/>
    <s v="2024-11-01"/>
    <x v="2"/>
    <s v="Delhi"/>
    <s v="Corporate"/>
    <x v="2"/>
    <s v="Lamp"/>
    <n v="2"/>
    <n v="10019.959999999999"/>
    <n v="7454.88"/>
    <n v="0.22"/>
    <n v="360.68879999999899"/>
  </r>
  <r>
    <s v="O07628"/>
    <s v="2024-05-26"/>
    <x v="5"/>
    <s v="West Bengal"/>
    <s v="SMB"/>
    <x v="2"/>
    <s v="Table"/>
    <n v="4"/>
    <n v="7091.74"/>
    <n v="5330.65"/>
    <n v="0.08"/>
    <n v="1193.7508000000003"/>
  </r>
  <r>
    <s v="O07629"/>
    <s v="2024-06-03"/>
    <x v="2"/>
    <s v="Delhi"/>
    <s v="Consumer"/>
    <x v="0"/>
    <s v="Makeup"/>
    <n v="3"/>
    <n v="8206.23"/>
    <n v="4780.6099999999997"/>
    <n v="0.12"/>
    <n v="2440.8724000000002"/>
  </r>
  <r>
    <s v="O07630"/>
    <s v="2025-03-29"/>
    <x v="3"/>
    <s v="Telangana"/>
    <s v="Corporate"/>
    <x v="0"/>
    <s v="Perfume"/>
    <n v="3"/>
    <n v="14487.13"/>
    <n v="8937.3700000000008"/>
    <n v="0.17"/>
    <n v="3086.9478999999983"/>
  </r>
  <r>
    <s v="O07631"/>
    <s v="2025-01-23"/>
    <x v="3"/>
    <s v="Telangana"/>
    <s v="Corporate"/>
    <x v="3"/>
    <s v="Shirt"/>
    <n v="5"/>
    <n v="8274.89"/>
    <n v="6028.28"/>
    <n v="0.27"/>
    <n v="12.389699999999721"/>
  </r>
  <r>
    <s v="O07632"/>
    <s v="2024-05-22"/>
    <x v="2"/>
    <s v="Delhi"/>
    <s v="SMB"/>
    <x v="1"/>
    <s v="Headphones"/>
    <n v="3"/>
    <n v="21071.84"/>
    <n v="14695.11"/>
    <n v="0.1"/>
    <n v="4269.5459999999994"/>
  </r>
  <r>
    <s v="O07633"/>
    <s v="2024-05-03"/>
    <x v="5"/>
    <s v="West Bengal"/>
    <s v="Consumer"/>
    <x v="1"/>
    <s v="Tablet"/>
    <n v="3"/>
    <n v="18611.099999999999"/>
    <n v="13333.51"/>
    <n v="0.21"/>
    <n v="1369.2589999999987"/>
  </r>
  <r>
    <s v="O07634"/>
    <s v="2025-01-05"/>
    <x v="5"/>
    <s v="West Bengal"/>
    <s v="Corporate"/>
    <x v="2"/>
    <s v="Sofa"/>
    <n v="4"/>
    <n v="16843.16"/>
    <n v="14206.03"/>
    <n v="0.02"/>
    <n v="2300.2667999999994"/>
  </r>
  <r>
    <s v="O07635"/>
    <s v="2024-05-10"/>
    <x v="0"/>
    <s v="Karnataka"/>
    <s v="Consumer"/>
    <x v="2"/>
    <s v="Lamp"/>
    <n v="2"/>
    <n v="15435.71"/>
    <n v="9663.0300000000007"/>
    <n v="0.02"/>
    <n v="5463.9657999999981"/>
  </r>
  <r>
    <s v="O07636"/>
    <s v="2024-11-22"/>
    <x v="4"/>
    <s v="Maharashtra"/>
    <s v="Consumer"/>
    <x v="1"/>
    <s v="Tablet"/>
    <n v="1"/>
    <n v="11722.3"/>
    <n v="9245.58"/>
    <n v="0.26"/>
    <n v="-571.07800000000043"/>
  </r>
  <r>
    <s v="O07637"/>
    <s v="2025-02-01"/>
    <x v="1"/>
    <s v="Maharashtra"/>
    <s v="Consumer"/>
    <x v="3"/>
    <s v="Jeans"/>
    <n v="4"/>
    <n v="22213.8"/>
    <n v="14323.94"/>
    <n v="0.18"/>
    <n v="3891.3759999999988"/>
  </r>
  <r>
    <s v="O07638"/>
    <s v="2024-07-19"/>
    <x v="1"/>
    <s v="Maharashtra"/>
    <s v="SMB"/>
    <x v="0"/>
    <s v="Makeup"/>
    <n v="5"/>
    <n v="19230.04"/>
    <n v="11428.85"/>
    <n v="0.03"/>
    <n v="7224.2888000000003"/>
  </r>
  <r>
    <s v="O07639"/>
    <s v="2024-09-24"/>
    <x v="7"/>
    <s v="Uttar Pradesh"/>
    <s v="Consumer"/>
    <x v="3"/>
    <s v="Jeans"/>
    <n v="5"/>
    <n v="33361.870000000003"/>
    <n v="23427.11"/>
    <n v="0.06"/>
    <n v="7933.0478000000021"/>
  </r>
  <r>
    <s v="O07640"/>
    <s v="2024-04-06"/>
    <x v="0"/>
    <s v="Karnataka"/>
    <s v="Consumer"/>
    <x v="2"/>
    <s v="Chair"/>
    <n v="2"/>
    <n v="5635.79"/>
    <n v="3706.93"/>
    <n v="0.14000000000000001"/>
    <n v="1139.8494000000001"/>
  </r>
  <r>
    <s v="O07641"/>
    <s v="2024-02-29"/>
    <x v="2"/>
    <s v="Delhi"/>
    <s v="Corporate"/>
    <x v="0"/>
    <s v="Perfume"/>
    <n v="3"/>
    <n v="32297.26"/>
    <n v="25027.86"/>
    <n v="0.18"/>
    <n v="1455.8931999999986"/>
  </r>
  <r>
    <s v="O07642"/>
    <s v="2025-05-28"/>
    <x v="0"/>
    <s v="Karnataka"/>
    <s v="SMB"/>
    <x v="1"/>
    <s v="Headphones"/>
    <n v="2"/>
    <n v="29427.84"/>
    <n v="22804.5"/>
    <n v="0.09"/>
    <n v="3974.8344000000002"/>
  </r>
  <r>
    <s v="O07643"/>
    <s v="2024-10-21"/>
    <x v="2"/>
    <s v="Delhi"/>
    <s v="Consumer"/>
    <x v="1"/>
    <s v="Tablet"/>
    <n v="2"/>
    <n v="5838.49"/>
    <n v="3556.38"/>
    <n v="0.01"/>
    <n v="2223.7250999999997"/>
  </r>
  <r>
    <s v="O07644"/>
    <s v="2024-12-31"/>
    <x v="2"/>
    <s v="Delhi"/>
    <s v="Corporate"/>
    <x v="2"/>
    <s v="Lamp"/>
    <n v="3"/>
    <n v="28320.3"/>
    <n v="19638.07"/>
    <n v="0.22"/>
    <n v="2451.7640000000001"/>
  </r>
  <r>
    <s v="O07645"/>
    <s v="2025-03-23"/>
    <x v="5"/>
    <s v="West Bengal"/>
    <s v="Consumer"/>
    <x v="1"/>
    <s v="Phone"/>
    <n v="3"/>
    <n v="44492.88"/>
    <n v="35697.050000000003"/>
    <n v="0.26"/>
    <n v="-2772.3188000000046"/>
  </r>
  <r>
    <s v="O07646"/>
    <s v="2025-03-25"/>
    <x v="3"/>
    <s v="Telangana"/>
    <s v="SMB"/>
    <x v="3"/>
    <s v="Shirt"/>
    <n v="1"/>
    <n v="13927.78"/>
    <n v="11654.73"/>
    <n v="0.25"/>
    <n v="-1208.8949999999991"/>
  </r>
  <r>
    <s v="O07647"/>
    <s v="2024-10-13"/>
    <x v="2"/>
    <s v="Delhi"/>
    <s v="Corporate"/>
    <x v="0"/>
    <s v="Haircare"/>
    <n v="1"/>
    <n v="12396.23"/>
    <n v="7097.24"/>
    <n v="0.28000000000000003"/>
    <n v="1828.0455999999995"/>
  </r>
  <r>
    <s v="O07648"/>
    <s v="2024-05-27"/>
    <x v="4"/>
    <s v="Maharashtra"/>
    <s v="Corporate"/>
    <x v="2"/>
    <s v="Sofa"/>
    <n v="2"/>
    <n v="26349.46"/>
    <n v="17725.5"/>
    <n v="0.18"/>
    <n v="3881.0571999999993"/>
  </r>
  <r>
    <s v="O07649"/>
    <s v="2025-05-03"/>
    <x v="4"/>
    <s v="Maharashtra"/>
    <s v="Corporate"/>
    <x v="3"/>
    <s v="Jacket"/>
    <n v="3"/>
    <n v="2781.75"/>
    <n v="2158.9499999999998"/>
    <n v="0.25"/>
    <n v="-72.637499999999818"/>
  </r>
  <r>
    <s v="O07650"/>
    <s v="2024-07-14"/>
    <x v="4"/>
    <s v="Maharashtra"/>
    <s v="Corporate"/>
    <x v="0"/>
    <s v="Perfume"/>
    <n v="4"/>
    <n v="2345.6999999999998"/>
    <n v="1861.1"/>
    <n v="0.25"/>
    <n v="-101.82500000000005"/>
  </r>
  <r>
    <s v="O07651"/>
    <s v="2025-04-18"/>
    <x v="6"/>
    <s v="Tamil Nadu"/>
    <s v="Corporate"/>
    <x v="2"/>
    <s v="Sofa"/>
    <n v="5"/>
    <n v="43477.35"/>
    <n v="31812.12"/>
    <n v="0.17"/>
    <n v="4274.0804999999991"/>
  </r>
  <r>
    <s v="O07652"/>
    <s v="2024-03-24"/>
    <x v="4"/>
    <s v="Maharashtra"/>
    <s v="Consumer"/>
    <x v="0"/>
    <s v="Haircare"/>
    <n v="3"/>
    <n v="22733.16"/>
    <n v="14704.07"/>
    <n v="0.21"/>
    <n v="3255.1264000000001"/>
  </r>
  <r>
    <s v="O07653"/>
    <s v="2024-06-28"/>
    <x v="4"/>
    <s v="Maharashtra"/>
    <s v="Consumer"/>
    <x v="0"/>
    <s v="Makeup"/>
    <n v="2"/>
    <n v="14320.67"/>
    <n v="8889.85"/>
    <n v="0.26"/>
    <n v="1707.4457999999995"/>
  </r>
  <r>
    <s v="O07654"/>
    <s v="2024-08-29"/>
    <x v="3"/>
    <s v="Telangana"/>
    <s v="Corporate"/>
    <x v="1"/>
    <s v="Headphones"/>
    <n v="2"/>
    <n v="28120.55"/>
    <n v="17591.86"/>
    <n v="0.19"/>
    <n v="5185.785499999999"/>
  </r>
  <r>
    <s v="O07655"/>
    <s v="2024-04-25"/>
    <x v="4"/>
    <s v="Maharashtra"/>
    <s v="SMB"/>
    <x v="1"/>
    <s v="Tablet"/>
    <n v="4"/>
    <n v="52519.46"/>
    <n v="38386.32"/>
    <n v="7.0000000000000007E-2"/>
    <n v="10456.7778"/>
  </r>
  <r>
    <s v="O07656"/>
    <s v="2025-02-09"/>
    <x v="4"/>
    <s v="Maharashtra"/>
    <s v="Corporate"/>
    <x v="1"/>
    <s v="Phone"/>
    <n v="2"/>
    <n v="27180.45"/>
    <n v="18673.02"/>
    <n v="0.2"/>
    <n v="3071.34"/>
  </r>
  <r>
    <s v="O07657"/>
    <s v="2024-03-19"/>
    <x v="5"/>
    <s v="West Bengal"/>
    <s v="Corporate"/>
    <x v="0"/>
    <s v="Perfume"/>
    <n v="4"/>
    <n v="21816.47"/>
    <n v="14581.2"/>
    <n v="0.22"/>
    <n v="2435.6466"/>
  </r>
  <r>
    <s v="O07658"/>
    <s v="2024-01-07"/>
    <x v="1"/>
    <s v="Maharashtra"/>
    <s v="SMB"/>
    <x v="3"/>
    <s v="Shoes"/>
    <n v="4"/>
    <n v="17032.04"/>
    <n v="13965.23"/>
    <n v="0.14000000000000001"/>
    <n v="682.32440000000088"/>
  </r>
  <r>
    <s v="O07659"/>
    <s v="2024-05-17"/>
    <x v="2"/>
    <s v="Delhi"/>
    <s v="SMB"/>
    <x v="3"/>
    <s v="Shoes"/>
    <n v="4"/>
    <n v="52807.26"/>
    <n v="39077.1"/>
    <n v="0.28999999999999998"/>
    <n v="-1583.9453999999969"/>
  </r>
  <r>
    <s v="O07660"/>
    <s v="2024-09-16"/>
    <x v="4"/>
    <s v="Maharashtra"/>
    <s v="Corporate"/>
    <x v="3"/>
    <s v="Jeans"/>
    <n v="3"/>
    <n v="10192.35"/>
    <n v="7387.05"/>
    <n v="0.21"/>
    <n v="664.90650000000005"/>
  </r>
  <r>
    <s v="O07661"/>
    <s v="2024-12-21"/>
    <x v="7"/>
    <s v="Uttar Pradesh"/>
    <s v="Corporate"/>
    <x v="2"/>
    <s v="Sofa"/>
    <n v="4"/>
    <n v="25711.02"/>
    <n v="20660.79"/>
    <n v="0.21"/>
    <n v="-349.08420000000024"/>
  </r>
  <r>
    <s v="O07662"/>
    <s v="2024-03-08"/>
    <x v="5"/>
    <s v="West Bengal"/>
    <s v="SMB"/>
    <x v="0"/>
    <s v="Skincare"/>
    <n v="1"/>
    <n v="2239.4899999999998"/>
    <n v="1328.23"/>
    <n v="0"/>
    <n v="911.25999999999976"/>
  </r>
  <r>
    <s v="O07663"/>
    <s v="2024-01-22"/>
    <x v="6"/>
    <s v="Tamil Nadu"/>
    <s v="Consumer"/>
    <x v="2"/>
    <s v="Sofa"/>
    <n v="2"/>
    <n v="14671.34"/>
    <n v="9559.4599999999991"/>
    <n v="0.12"/>
    <n v="3351.3192000000008"/>
  </r>
  <r>
    <s v="O07664"/>
    <s v="2024-10-05"/>
    <x v="7"/>
    <s v="Uttar Pradesh"/>
    <s v="Consumer"/>
    <x v="0"/>
    <s v="Perfume"/>
    <n v="3"/>
    <n v="20108.29"/>
    <n v="12490.1"/>
    <n v="0.03"/>
    <n v="7014.9413000000004"/>
  </r>
  <r>
    <s v="O07665"/>
    <s v="2025-05-26"/>
    <x v="3"/>
    <s v="Telangana"/>
    <s v="Consumer"/>
    <x v="1"/>
    <s v="Headphones"/>
    <n v="1"/>
    <n v="1751.01"/>
    <n v="1221.3399999999999"/>
    <n v="0.21"/>
    <n v="161.95790000000011"/>
  </r>
  <r>
    <s v="O07666"/>
    <s v="2024-05-23"/>
    <x v="7"/>
    <s v="Uttar Pradesh"/>
    <s v="Consumer"/>
    <x v="1"/>
    <s v="Tablet"/>
    <n v="5"/>
    <n v="71331.38"/>
    <n v="48709.599999999999"/>
    <n v="0.04"/>
    <n v="19768.524800000007"/>
  </r>
  <r>
    <s v="O07667"/>
    <s v="2025-04-23"/>
    <x v="6"/>
    <s v="Tamil Nadu"/>
    <s v="Corporate"/>
    <x v="1"/>
    <s v="Laptop"/>
    <n v="3"/>
    <n v="39869.47"/>
    <n v="26021.39"/>
    <n v="0.08"/>
    <n v="10658.522400000002"/>
  </r>
  <r>
    <s v="O07668"/>
    <s v="2024-12-31"/>
    <x v="4"/>
    <s v="Maharashtra"/>
    <s v="SMB"/>
    <x v="3"/>
    <s v="Shirt"/>
    <n v="4"/>
    <n v="35236.51"/>
    <n v="24973.41"/>
    <n v="0.12"/>
    <n v="6034.7188000000024"/>
  </r>
  <r>
    <s v="O07669"/>
    <s v="2025-02-14"/>
    <x v="5"/>
    <s v="West Bengal"/>
    <s v="Corporate"/>
    <x v="0"/>
    <s v="Skincare"/>
    <n v="2"/>
    <n v="23234.09"/>
    <n v="15620.08"/>
    <n v="0.05"/>
    <n v="6452.3055000000004"/>
  </r>
  <r>
    <s v="O07670"/>
    <s v="2024-07-22"/>
    <x v="6"/>
    <s v="Tamil Nadu"/>
    <s v="Corporate"/>
    <x v="3"/>
    <s v="Shoes"/>
    <n v="5"/>
    <n v="20705.009999999998"/>
    <n v="14939.61"/>
    <n v="0.11"/>
    <n v="3487.8488999999981"/>
  </r>
  <r>
    <s v="O07671"/>
    <s v="2025-02-15"/>
    <x v="1"/>
    <s v="Maharashtra"/>
    <s v="Consumer"/>
    <x v="1"/>
    <s v="Tablet"/>
    <n v="2"/>
    <n v="20676.849999999999"/>
    <n v="13232.29"/>
    <n v="7.0000000000000007E-2"/>
    <n v="5997.1804999999977"/>
  </r>
  <r>
    <s v="O07672"/>
    <s v="2025-01-17"/>
    <x v="0"/>
    <s v="Karnataka"/>
    <s v="SMB"/>
    <x v="1"/>
    <s v="Tablet"/>
    <n v="4"/>
    <n v="31659.78"/>
    <n v="25732.95"/>
    <n v="0.28999999999999998"/>
    <n v="-3254.5062000000016"/>
  </r>
  <r>
    <s v="O07673"/>
    <s v="2024-08-05"/>
    <x v="1"/>
    <s v="Maharashtra"/>
    <s v="Consumer"/>
    <x v="3"/>
    <s v="Jacket"/>
    <n v="3"/>
    <n v="44444.92"/>
    <n v="27081.919999999998"/>
    <n v="0.08"/>
    <n v="13807.4064"/>
  </r>
  <r>
    <s v="O07674"/>
    <s v="2024-09-01"/>
    <x v="7"/>
    <s v="Uttar Pradesh"/>
    <s v="Corporate"/>
    <x v="0"/>
    <s v="Skincare"/>
    <n v="2"/>
    <n v="20881.080000000002"/>
    <n v="16859.54"/>
    <n v="0.2"/>
    <n v="-154.67599999999948"/>
  </r>
  <r>
    <s v="O07675"/>
    <s v="2024-12-12"/>
    <x v="1"/>
    <s v="Maharashtra"/>
    <s v="Corporate"/>
    <x v="1"/>
    <s v="Headphones"/>
    <n v="1"/>
    <n v="14925.27"/>
    <n v="12650.11"/>
    <n v="0.14000000000000001"/>
    <n v="185.62219999999979"/>
  </r>
  <r>
    <s v="O07676"/>
    <s v="2024-03-03"/>
    <x v="4"/>
    <s v="Maharashtra"/>
    <s v="Consumer"/>
    <x v="0"/>
    <s v="Makeup"/>
    <n v="1"/>
    <n v="9317.9599999999991"/>
    <n v="7532.74"/>
    <n v="0.11"/>
    <n v="760.24439999999936"/>
  </r>
  <r>
    <s v="O07677"/>
    <s v="2025-04-29"/>
    <x v="5"/>
    <s v="West Bengal"/>
    <s v="Consumer"/>
    <x v="3"/>
    <s v="Shoes"/>
    <n v="3"/>
    <n v="38919.160000000003"/>
    <n v="25201.58"/>
    <n v="7.0000000000000007E-2"/>
    <n v="10993.238800000001"/>
  </r>
  <r>
    <s v="O07678"/>
    <s v="2025-02-10"/>
    <x v="5"/>
    <s v="West Bengal"/>
    <s v="Corporate"/>
    <x v="0"/>
    <s v="Perfume"/>
    <n v="4"/>
    <n v="54008.08"/>
    <n v="42856.2"/>
    <n v="0.28999999999999998"/>
    <n v="-4510.4631999999947"/>
  </r>
  <r>
    <s v="O07679"/>
    <s v="2025-02-09"/>
    <x v="4"/>
    <s v="Maharashtra"/>
    <s v="Corporate"/>
    <x v="2"/>
    <s v="Table"/>
    <n v="5"/>
    <n v="22714.02"/>
    <n v="14995.54"/>
    <n v="0.12"/>
    <n v="4992.7975999999999"/>
  </r>
  <r>
    <s v="O07680"/>
    <s v="2025-05-09"/>
    <x v="4"/>
    <s v="Maharashtra"/>
    <s v="SMB"/>
    <x v="0"/>
    <s v="Makeup"/>
    <n v="1"/>
    <n v="4405.91"/>
    <n v="2436.5700000000002"/>
    <n v="0.21"/>
    <n v="1044.0988999999997"/>
  </r>
  <r>
    <s v="O07681"/>
    <s v="2025-04-07"/>
    <x v="4"/>
    <s v="Maharashtra"/>
    <s v="Consumer"/>
    <x v="0"/>
    <s v="Perfume"/>
    <n v="2"/>
    <n v="11394.62"/>
    <n v="8364.34"/>
    <n v="0.18"/>
    <n v="979.2484000000004"/>
  </r>
  <r>
    <s v="O07682"/>
    <s v="2024-02-08"/>
    <x v="4"/>
    <s v="Maharashtra"/>
    <s v="Corporate"/>
    <x v="2"/>
    <s v="Sofa"/>
    <n v="4"/>
    <n v="38706.04"/>
    <n v="30117.16"/>
    <n v="0.25"/>
    <n v="-1087.6299999999992"/>
  </r>
  <r>
    <s v="O07683"/>
    <s v="2024-11-22"/>
    <x v="6"/>
    <s v="Tamil Nadu"/>
    <s v="SMB"/>
    <x v="2"/>
    <s v="Sofa"/>
    <n v="4"/>
    <n v="53524.639999999999"/>
    <n v="39815.760000000002"/>
    <n v="0.28999999999999998"/>
    <n v="-1813.2656000000006"/>
  </r>
  <r>
    <s v="O07684"/>
    <s v="2025-02-08"/>
    <x v="6"/>
    <s v="Tamil Nadu"/>
    <s v="Consumer"/>
    <x v="3"/>
    <s v="Jeans"/>
    <n v="2"/>
    <n v="18503.12"/>
    <n v="10430.459999999999"/>
    <n v="0.04"/>
    <n v="7332.5352000000003"/>
  </r>
  <r>
    <s v="O07685"/>
    <s v="2025-02-14"/>
    <x v="7"/>
    <s v="Uttar Pradesh"/>
    <s v="Corporate"/>
    <x v="1"/>
    <s v="Headphones"/>
    <n v="2"/>
    <n v="12539.3"/>
    <n v="7575.1"/>
    <n v="0.25"/>
    <n v="1829.3749999999991"/>
  </r>
  <r>
    <s v="O07686"/>
    <s v="2024-07-17"/>
    <x v="6"/>
    <s v="Tamil Nadu"/>
    <s v="Corporate"/>
    <x v="3"/>
    <s v="Jacket"/>
    <n v="1"/>
    <n v="4552.38"/>
    <n v="2629.03"/>
    <n v="0.05"/>
    <n v="1695.7309999999998"/>
  </r>
  <r>
    <s v="O07687"/>
    <s v="2024-03-18"/>
    <x v="1"/>
    <s v="Maharashtra"/>
    <s v="Consumer"/>
    <x v="3"/>
    <s v="Jeans"/>
    <n v="2"/>
    <n v="4734.4399999999996"/>
    <n v="3548.36"/>
    <n v="0"/>
    <n v="1186.0799999999995"/>
  </r>
  <r>
    <s v="O07688"/>
    <s v="2024-02-19"/>
    <x v="5"/>
    <s v="West Bengal"/>
    <s v="Corporate"/>
    <x v="1"/>
    <s v="Phone"/>
    <n v="1"/>
    <n v="5110.07"/>
    <n v="4046.79"/>
    <n v="0.27"/>
    <n v="-316.43890000000033"/>
  </r>
  <r>
    <s v="O07689"/>
    <s v="2024-04-17"/>
    <x v="3"/>
    <s v="Telangana"/>
    <s v="SMB"/>
    <x v="0"/>
    <s v="Perfume"/>
    <n v="2"/>
    <n v="7162.73"/>
    <n v="4161.3999999999996"/>
    <n v="0.14000000000000001"/>
    <n v="1998.5477999999998"/>
  </r>
  <r>
    <s v="O07690"/>
    <s v="2024-04-17"/>
    <x v="7"/>
    <s v="Uttar Pradesh"/>
    <s v="SMB"/>
    <x v="1"/>
    <s v="Tablet"/>
    <n v="1"/>
    <n v="14777.81"/>
    <n v="9054.68"/>
    <n v="0.15"/>
    <n v="3506.4584999999993"/>
  </r>
  <r>
    <s v="O07691"/>
    <s v="2024-03-27"/>
    <x v="3"/>
    <s v="Telangana"/>
    <s v="Corporate"/>
    <x v="0"/>
    <s v="Skincare"/>
    <n v="1"/>
    <n v="4363.68"/>
    <n v="3496.28"/>
    <n v="0.06"/>
    <n v="605.57920000000013"/>
  </r>
  <r>
    <s v="O07692"/>
    <s v="2024-06-07"/>
    <x v="2"/>
    <s v="Delhi"/>
    <s v="Consumer"/>
    <x v="3"/>
    <s v="Jacket"/>
    <n v="5"/>
    <n v="67589.850000000006"/>
    <n v="53325.85"/>
    <n v="0.18"/>
    <n v="2097.8270000000066"/>
  </r>
  <r>
    <s v="O07693"/>
    <s v="2024-07-22"/>
    <x v="1"/>
    <s v="Maharashtra"/>
    <s v="Consumer"/>
    <x v="0"/>
    <s v="Perfume"/>
    <n v="4"/>
    <n v="54203.77"/>
    <n v="38455.93"/>
    <n v="0.04"/>
    <n v="13579.689199999997"/>
  </r>
  <r>
    <s v="O07694"/>
    <s v="2025-06-16"/>
    <x v="4"/>
    <s v="Maharashtra"/>
    <s v="Corporate"/>
    <x v="3"/>
    <s v="Jeans"/>
    <n v="2"/>
    <n v="21209.52"/>
    <n v="13504.34"/>
    <n v="0.28000000000000003"/>
    <n v="1766.5144"/>
  </r>
  <r>
    <s v="O07695"/>
    <s v="2025-05-19"/>
    <x v="5"/>
    <s v="West Bengal"/>
    <s v="SMB"/>
    <x v="0"/>
    <s v="Perfume"/>
    <n v="3"/>
    <n v="19769.79"/>
    <n v="16751.349999999999"/>
    <n v="0.16"/>
    <n v="-144.72639999999774"/>
  </r>
  <r>
    <s v="O07696"/>
    <s v="2025-05-03"/>
    <x v="6"/>
    <s v="Tamil Nadu"/>
    <s v="Consumer"/>
    <x v="2"/>
    <s v="Table"/>
    <n v="4"/>
    <n v="6987.16"/>
    <n v="5052.2"/>
    <n v="0.08"/>
    <n v="1375.9872"/>
  </r>
  <r>
    <s v="O07697"/>
    <s v="2024-01-22"/>
    <x v="7"/>
    <s v="Uttar Pradesh"/>
    <s v="Consumer"/>
    <x v="1"/>
    <s v="Phone"/>
    <n v="3"/>
    <n v="11911.69"/>
    <n v="9706.31"/>
    <n v="0.27"/>
    <n v="-1010.7762999999995"/>
  </r>
  <r>
    <s v="O07698"/>
    <s v="2025-02-17"/>
    <x v="2"/>
    <s v="Delhi"/>
    <s v="Corporate"/>
    <x v="2"/>
    <s v="Chair"/>
    <n v="3"/>
    <n v="15467.06"/>
    <n v="10000.049999999999"/>
    <n v="0.26"/>
    <n v="1445.5744000000004"/>
  </r>
  <r>
    <s v="O07699"/>
    <s v="2024-08-14"/>
    <x v="3"/>
    <s v="Telangana"/>
    <s v="Consumer"/>
    <x v="3"/>
    <s v="Shoes"/>
    <n v="5"/>
    <n v="15687.44"/>
    <n v="8864.89"/>
    <n v="0.09"/>
    <n v="5410.6804000000011"/>
  </r>
  <r>
    <s v="O07700"/>
    <s v="2024-09-17"/>
    <x v="2"/>
    <s v="Delhi"/>
    <s v="SMB"/>
    <x v="2"/>
    <s v="Table"/>
    <n v="3"/>
    <n v="15456.83"/>
    <n v="11523.64"/>
    <n v="0.16"/>
    <n v="1460.0972000000006"/>
  </r>
  <r>
    <s v="O07701"/>
    <s v="2024-12-20"/>
    <x v="5"/>
    <s v="West Bengal"/>
    <s v="Corporate"/>
    <x v="3"/>
    <s v="Jeans"/>
    <n v="1"/>
    <n v="9408.25"/>
    <n v="6519.06"/>
    <n v="0.22"/>
    <n v="819.37499999999955"/>
  </r>
  <r>
    <s v="O07702"/>
    <s v="2024-09-06"/>
    <x v="5"/>
    <s v="West Bengal"/>
    <s v="SMB"/>
    <x v="1"/>
    <s v="Tablet"/>
    <n v="1"/>
    <n v="2891.8"/>
    <n v="2146.7199999999998"/>
    <n v="0.1"/>
    <n v="455.90000000000038"/>
  </r>
  <r>
    <s v="O07703"/>
    <s v="2024-11-20"/>
    <x v="3"/>
    <s v="Telangana"/>
    <s v="Consumer"/>
    <x v="3"/>
    <s v="Shoes"/>
    <n v="3"/>
    <n v="44327.91"/>
    <n v="26373.83"/>
    <n v="0.28999999999999998"/>
    <n v="5098.9861000000019"/>
  </r>
  <r>
    <s v="O07704"/>
    <s v="2024-08-31"/>
    <x v="0"/>
    <s v="Karnataka"/>
    <s v="Corporate"/>
    <x v="3"/>
    <s v="Shoes"/>
    <n v="1"/>
    <n v="648.12"/>
    <n v="379.74"/>
    <n v="0.17"/>
    <n v="158.19959999999998"/>
  </r>
  <r>
    <s v="O07705"/>
    <s v="2024-06-27"/>
    <x v="7"/>
    <s v="Uttar Pradesh"/>
    <s v="SMB"/>
    <x v="1"/>
    <s v="Laptop"/>
    <n v="5"/>
    <n v="46829.04"/>
    <n v="26037.65"/>
    <n v="0.23"/>
    <n v="10020.710799999999"/>
  </r>
  <r>
    <s v="O07706"/>
    <s v="2024-03-18"/>
    <x v="4"/>
    <s v="Maharashtra"/>
    <s v="Consumer"/>
    <x v="0"/>
    <s v="Haircare"/>
    <n v="4"/>
    <n v="34162.86"/>
    <n v="23480.48"/>
    <n v="0.05"/>
    <n v="8974.237000000001"/>
  </r>
  <r>
    <s v="O07707"/>
    <s v="2024-01-21"/>
    <x v="2"/>
    <s v="Delhi"/>
    <s v="SMB"/>
    <x v="2"/>
    <s v="Chair"/>
    <n v="5"/>
    <n v="65736.69"/>
    <n v="53994.57"/>
    <n v="0.27"/>
    <n v="-6006.7862999999998"/>
  </r>
  <r>
    <s v="O07708"/>
    <s v="2024-01-12"/>
    <x v="5"/>
    <s v="West Bengal"/>
    <s v="Corporate"/>
    <x v="1"/>
    <s v="Laptop"/>
    <n v="5"/>
    <n v="39615.599999999999"/>
    <n v="26694.49"/>
    <n v="0.02"/>
    <n v="12128.797999999997"/>
  </r>
  <r>
    <s v="O07709"/>
    <s v="2024-06-25"/>
    <x v="7"/>
    <s v="Uttar Pradesh"/>
    <s v="Corporate"/>
    <x v="2"/>
    <s v="Sofa"/>
    <n v="1"/>
    <n v="10934.3"/>
    <n v="9032.36"/>
    <n v="0.14000000000000001"/>
    <n v="371.13799999999856"/>
  </r>
  <r>
    <s v="O07710"/>
    <s v="2024-01-24"/>
    <x v="7"/>
    <s v="Uttar Pradesh"/>
    <s v="SMB"/>
    <x v="3"/>
    <s v="Shirt"/>
    <n v="2"/>
    <n v="2400.13"/>
    <n v="1413.34"/>
    <n v="0.24"/>
    <n v="410.75880000000018"/>
  </r>
  <r>
    <s v="O07711"/>
    <s v="2024-04-15"/>
    <x v="4"/>
    <s v="Maharashtra"/>
    <s v="Consumer"/>
    <x v="3"/>
    <s v="Shoes"/>
    <n v="4"/>
    <n v="45161.18"/>
    <n v="30431.119999999999"/>
    <n v="7.0000000000000007E-2"/>
    <n v="11568.777400000001"/>
  </r>
  <r>
    <s v="O07712"/>
    <s v="2025-02-04"/>
    <x v="4"/>
    <s v="Maharashtra"/>
    <s v="SMB"/>
    <x v="3"/>
    <s v="Shoes"/>
    <n v="2"/>
    <n v="28598.43"/>
    <n v="20497.990000000002"/>
    <n v="0.15"/>
    <n v="3810.6754999999985"/>
  </r>
  <r>
    <s v="O07713"/>
    <s v="2024-02-10"/>
    <x v="1"/>
    <s v="Maharashtra"/>
    <s v="Corporate"/>
    <x v="2"/>
    <s v="Lamp"/>
    <n v="4"/>
    <n v="11134.56"/>
    <n v="7125.73"/>
    <n v="7.0000000000000007E-2"/>
    <n v="3229.4107999999997"/>
  </r>
  <r>
    <s v="O07714"/>
    <s v="2024-01-31"/>
    <x v="0"/>
    <s v="Karnataka"/>
    <s v="Corporate"/>
    <x v="2"/>
    <s v="Sofa"/>
    <n v="4"/>
    <n v="56091.97"/>
    <n v="34780.68"/>
    <n v="0.28999999999999998"/>
    <n v="5044.6187000000009"/>
  </r>
  <r>
    <s v="O07715"/>
    <s v="2025-06-04"/>
    <x v="6"/>
    <s v="Tamil Nadu"/>
    <s v="Consumer"/>
    <x v="1"/>
    <s v="Tablet"/>
    <n v="3"/>
    <n v="13890.6"/>
    <n v="11549.74"/>
    <n v="0.17"/>
    <n v="-20.541999999999462"/>
  </r>
  <r>
    <s v="O07716"/>
    <s v="2024-05-15"/>
    <x v="5"/>
    <s v="West Bengal"/>
    <s v="Corporate"/>
    <x v="3"/>
    <s v="Shoes"/>
    <n v="1"/>
    <n v="9145.43"/>
    <n v="7191.51"/>
    <n v="0.25"/>
    <n v="-332.4375"/>
  </r>
  <r>
    <s v="O07717"/>
    <s v="2024-05-23"/>
    <x v="2"/>
    <s v="Delhi"/>
    <s v="Consumer"/>
    <x v="1"/>
    <s v="Headphones"/>
    <n v="3"/>
    <n v="20502.97"/>
    <n v="16814.509999999998"/>
    <n v="0"/>
    <n v="3688.4600000000028"/>
  </r>
  <r>
    <s v="O07718"/>
    <s v="2024-02-28"/>
    <x v="6"/>
    <s v="Tamil Nadu"/>
    <s v="Consumer"/>
    <x v="0"/>
    <s v="Haircare"/>
    <n v="1"/>
    <n v="10888.98"/>
    <n v="6191.5"/>
    <n v="0.18"/>
    <n v="2737.4636"/>
  </r>
  <r>
    <s v="O07719"/>
    <s v="2024-05-16"/>
    <x v="0"/>
    <s v="Karnataka"/>
    <s v="SMB"/>
    <x v="0"/>
    <s v="Makeup"/>
    <n v="3"/>
    <n v="12678.62"/>
    <n v="8937.52"/>
    <n v="0.09"/>
    <n v="2600.0242000000003"/>
  </r>
  <r>
    <s v="O07720"/>
    <s v="2024-09-12"/>
    <x v="2"/>
    <s v="Delhi"/>
    <s v="Consumer"/>
    <x v="0"/>
    <s v="Makeup"/>
    <n v="3"/>
    <n v="12059.78"/>
    <n v="9536.08"/>
    <n v="0.21"/>
    <n v="-8.8537999999994099"/>
  </r>
  <r>
    <s v="O07721"/>
    <s v="2025-05-05"/>
    <x v="3"/>
    <s v="Telangana"/>
    <s v="SMB"/>
    <x v="3"/>
    <s v="Jeans"/>
    <n v="3"/>
    <n v="4596.24"/>
    <n v="2796.35"/>
    <n v="0.19"/>
    <n v="926.60439999999994"/>
  </r>
  <r>
    <s v="O07722"/>
    <s v="2024-01-03"/>
    <x v="4"/>
    <s v="Maharashtra"/>
    <s v="SMB"/>
    <x v="1"/>
    <s v="Tablet"/>
    <n v="2"/>
    <n v="13441.23"/>
    <n v="9205.6200000000008"/>
    <n v="0.05"/>
    <n v="3563.548499999999"/>
  </r>
  <r>
    <s v="O07723"/>
    <s v="2024-10-16"/>
    <x v="6"/>
    <s v="Tamil Nadu"/>
    <s v="SMB"/>
    <x v="0"/>
    <s v="Makeup"/>
    <n v="2"/>
    <n v="19425.79"/>
    <n v="13971.23"/>
    <n v="0.13"/>
    <n v="2929.2073000000009"/>
  </r>
  <r>
    <s v="O07724"/>
    <s v="2024-02-23"/>
    <x v="3"/>
    <s v="Telangana"/>
    <s v="Consumer"/>
    <x v="1"/>
    <s v="Tablet"/>
    <n v="2"/>
    <n v="14930.1"/>
    <n v="10274.629999999999"/>
    <n v="0.01"/>
    <n v="4506.1690000000008"/>
  </r>
  <r>
    <s v="O07725"/>
    <s v="2025-01-06"/>
    <x v="2"/>
    <s v="Delhi"/>
    <s v="Corporate"/>
    <x v="2"/>
    <s v="Table"/>
    <n v="2"/>
    <n v="16334.3"/>
    <n v="9188.25"/>
    <n v="0.08"/>
    <n v="5839.3059999999996"/>
  </r>
  <r>
    <s v="O07726"/>
    <s v="2025-01-28"/>
    <x v="4"/>
    <s v="Maharashtra"/>
    <s v="Consumer"/>
    <x v="1"/>
    <s v="Tablet"/>
    <n v="4"/>
    <n v="18844.689999999999"/>
    <n v="13902.71"/>
    <n v="0.1"/>
    <n v="3057.5109999999995"/>
  </r>
  <r>
    <s v="O07727"/>
    <s v="2024-08-29"/>
    <x v="3"/>
    <s v="Telangana"/>
    <s v="Corporate"/>
    <x v="1"/>
    <s v="Laptop"/>
    <n v="4"/>
    <n v="39562.07"/>
    <n v="25959.08"/>
    <n v="0.27"/>
    <n v="2921.2310999999972"/>
  </r>
  <r>
    <s v="O07728"/>
    <s v="2024-07-24"/>
    <x v="5"/>
    <s v="West Bengal"/>
    <s v="Corporate"/>
    <x v="3"/>
    <s v="Shoes"/>
    <n v="3"/>
    <n v="7117.9"/>
    <n v="4034.14"/>
    <n v="0.17"/>
    <n v="1873.7169999999996"/>
  </r>
  <r>
    <s v="O07729"/>
    <s v="2024-04-02"/>
    <x v="7"/>
    <s v="Uttar Pradesh"/>
    <s v="Corporate"/>
    <x v="2"/>
    <s v="Sofa"/>
    <n v="4"/>
    <n v="46838.67"/>
    <n v="36049.730000000003"/>
    <n v="0.08"/>
    <n v="7041.8463999999949"/>
  </r>
  <r>
    <s v="O07730"/>
    <s v="2025-03-23"/>
    <x v="7"/>
    <s v="Uttar Pradesh"/>
    <s v="Corporate"/>
    <x v="0"/>
    <s v="Skincare"/>
    <n v="1"/>
    <n v="10768.96"/>
    <n v="7399.14"/>
    <n v="0.05"/>
    <n v="2831.3719999999989"/>
  </r>
  <r>
    <s v="O07731"/>
    <s v="2025-03-18"/>
    <x v="0"/>
    <s v="Karnataka"/>
    <s v="SMB"/>
    <x v="3"/>
    <s v="Shoes"/>
    <n v="4"/>
    <n v="44711.48"/>
    <n v="28919.98"/>
    <n v="0.24"/>
    <n v="5060.744800000004"/>
  </r>
  <r>
    <s v="O07732"/>
    <s v="2024-07-20"/>
    <x v="3"/>
    <s v="Telangana"/>
    <s v="Corporate"/>
    <x v="2"/>
    <s v="Sofa"/>
    <n v="2"/>
    <n v="12186.63"/>
    <n v="7734.67"/>
    <n v="0.01"/>
    <n v="4330.0936999999994"/>
  </r>
  <r>
    <s v="O07733"/>
    <s v="2025-06-08"/>
    <x v="1"/>
    <s v="Maharashtra"/>
    <s v="SMB"/>
    <x v="1"/>
    <s v="Tablet"/>
    <n v="3"/>
    <n v="25183.33"/>
    <n v="13856.47"/>
    <n v="0.1"/>
    <n v="8808.5270000000019"/>
  </r>
  <r>
    <s v="O07734"/>
    <s v="2025-04-22"/>
    <x v="3"/>
    <s v="Telangana"/>
    <s v="Consumer"/>
    <x v="3"/>
    <s v="Shirt"/>
    <n v="1"/>
    <n v="13590.84"/>
    <n v="9011.89"/>
    <n v="0.21"/>
    <n v="1724.8736000000008"/>
  </r>
  <r>
    <s v="O07735"/>
    <s v="2025-05-21"/>
    <x v="2"/>
    <s v="Delhi"/>
    <s v="SMB"/>
    <x v="0"/>
    <s v="Haircare"/>
    <n v="3"/>
    <n v="1519.8"/>
    <n v="905.02"/>
    <n v="0.11"/>
    <n v="447.60199999999998"/>
  </r>
  <r>
    <s v="O07736"/>
    <s v="2024-05-30"/>
    <x v="5"/>
    <s v="West Bengal"/>
    <s v="Consumer"/>
    <x v="2"/>
    <s v="Chair"/>
    <n v="2"/>
    <n v="3787.08"/>
    <n v="3005.98"/>
    <n v="0.02"/>
    <n v="705.35839999999985"/>
  </r>
  <r>
    <s v="O07737"/>
    <s v="2024-07-24"/>
    <x v="5"/>
    <s v="West Bengal"/>
    <s v="SMB"/>
    <x v="1"/>
    <s v="Laptop"/>
    <n v="1"/>
    <n v="3789.93"/>
    <n v="3203.2"/>
    <n v="0.21"/>
    <n v="-209.1552999999999"/>
  </r>
  <r>
    <s v="O07738"/>
    <s v="2024-01-19"/>
    <x v="0"/>
    <s v="Karnataka"/>
    <s v="SMB"/>
    <x v="3"/>
    <s v="Jacket"/>
    <n v="1"/>
    <n v="1827.87"/>
    <n v="1537.19"/>
    <n v="0.05"/>
    <n v="199.28649999999982"/>
  </r>
  <r>
    <s v="O07739"/>
    <s v="2025-06-23"/>
    <x v="7"/>
    <s v="Uttar Pradesh"/>
    <s v="SMB"/>
    <x v="3"/>
    <s v="Jacket"/>
    <n v="5"/>
    <n v="12464.39"/>
    <n v="10090.74"/>
    <n v="0.22"/>
    <n v="-368.51580000000013"/>
  </r>
  <r>
    <s v="O07740"/>
    <s v="2024-01-18"/>
    <x v="4"/>
    <s v="Maharashtra"/>
    <s v="SMB"/>
    <x v="3"/>
    <s v="Jeans"/>
    <n v="2"/>
    <n v="4574.26"/>
    <n v="3045.55"/>
    <n v="0.18"/>
    <n v="705.34320000000002"/>
  </r>
  <r>
    <s v="O07741"/>
    <s v="2025-02-01"/>
    <x v="4"/>
    <s v="Maharashtra"/>
    <s v="Corporate"/>
    <x v="2"/>
    <s v="Lamp"/>
    <n v="3"/>
    <n v="18642.599999999999"/>
    <n v="12019.9"/>
    <n v="0.25"/>
    <n v="1962.0499999999993"/>
  </r>
  <r>
    <s v="O07742"/>
    <s v="2024-06-14"/>
    <x v="5"/>
    <s v="West Bengal"/>
    <s v="Consumer"/>
    <x v="3"/>
    <s v="Jeans"/>
    <n v="2"/>
    <n v="11853.92"/>
    <n v="6950.19"/>
    <n v="0.15"/>
    <n v="3125.6420000000007"/>
  </r>
  <r>
    <s v="O07743"/>
    <s v="2024-02-26"/>
    <x v="4"/>
    <s v="Maharashtra"/>
    <s v="Consumer"/>
    <x v="0"/>
    <s v="Makeup"/>
    <n v="3"/>
    <n v="39531.24"/>
    <n v="29640.83"/>
    <n v="0.19"/>
    <n v="2379.4743999999964"/>
  </r>
  <r>
    <s v="O07744"/>
    <s v="2024-02-21"/>
    <x v="6"/>
    <s v="Tamil Nadu"/>
    <s v="Corporate"/>
    <x v="2"/>
    <s v="Lamp"/>
    <n v="2"/>
    <n v="12600.12"/>
    <n v="7596.52"/>
    <n v="0.05"/>
    <n v="4373.5940000000001"/>
  </r>
  <r>
    <s v="O07745"/>
    <s v="2024-04-28"/>
    <x v="0"/>
    <s v="Karnataka"/>
    <s v="Corporate"/>
    <x v="0"/>
    <s v="Skincare"/>
    <n v="3"/>
    <n v="26345.86"/>
    <n v="21142.61"/>
    <n v="0.1"/>
    <n v="2568.6639999999998"/>
  </r>
  <r>
    <s v="O07746"/>
    <s v="2024-10-14"/>
    <x v="0"/>
    <s v="Karnataka"/>
    <s v="Consumer"/>
    <x v="2"/>
    <s v="Lamp"/>
    <n v="1"/>
    <n v="10196.32"/>
    <n v="6686.8"/>
    <n v="0.15"/>
    <n v="1980.0719999999997"/>
  </r>
  <r>
    <s v="O07747"/>
    <s v="2024-01-13"/>
    <x v="5"/>
    <s v="West Bengal"/>
    <s v="SMB"/>
    <x v="2"/>
    <s v="Lamp"/>
    <n v="3"/>
    <n v="9746.68"/>
    <n v="6815.66"/>
    <n v="0.15"/>
    <n v="1469.0180000000005"/>
  </r>
  <r>
    <s v="O07748"/>
    <s v="2025-02-13"/>
    <x v="0"/>
    <s v="Karnataka"/>
    <s v="Corporate"/>
    <x v="1"/>
    <s v="Tablet"/>
    <n v="4"/>
    <n v="19297.009999999998"/>
    <n v="14970.01"/>
    <n v="0.17"/>
    <n v="1046.5082999999981"/>
  </r>
  <r>
    <s v="O07749"/>
    <s v="2024-12-17"/>
    <x v="5"/>
    <s v="West Bengal"/>
    <s v="Consumer"/>
    <x v="3"/>
    <s v="Shoes"/>
    <n v="4"/>
    <n v="25859.18"/>
    <n v="21667.759999999998"/>
    <n v="0.08"/>
    <n v="2122.6856000000016"/>
  </r>
  <r>
    <s v="O07750"/>
    <s v="2024-04-16"/>
    <x v="3"/>
    <s v="Telangana"/>
    <s v="SMB"/>
    <x v="3"/>
    <s v="Shoes"/>
    <n v="2"/>
    <n v="2509.12"/>
    <n v="1754.25"/>
    <n v="0.15"/>
    <n v="378.5019999999999"/>
  </r>
  <r>
    <s v="O07751"/>
    <s v="2024-10-26"/>
    <x v="5"/>
    <s v="West Bengal"/>
    <s v="SMB"/>
    <x v="1"/>
    <s v="Tablet"/>
    <n v="3"/>
    <n v="2096.38"/>
    <n v="1715.72"/>
    <n v="0.15"/>
    <n v="66.203000000000088"/>
  </r>
  <r>
    <s v="O07752"/>
    <s v="2024-06-26"/>
    <x v="0"/>
    <s v="Karnataka"/>
    <s v="SMB"/>
    <x v="3"/>
    <s v="Jeans"/>
    <n v="1"/>
    <n v="6782.52"/>
    <n v="4825.04"/>
    <n v="0.23"/>
    <n v="397.50040000000035"/>
  </r>
  <r>
    <s v="O07753"/>
    <s v="2024-05-21"/>
    <x v="2"/>
    <s v="Delhi"/>
    <s v="Consumer"/>
    <x v="1"/>
    <s v="Phone"/>
    <n v="4"/>
    <n v="55104.47"/>
    <n v="45748.63"/>
    <n v="0.23"/>
    <n v="-3318.1880999999976"/>
  </r>
  <r>
    <s v="O07754"/>
    <s v="2024-09-22"/>
    <x v="0"/>
    <s v="Karnataka"/>
    <s v="SMB"/>
    <x v="0"/>
    <s v="Perfume"/>
    <n v="3"/>
    <n v="27203.62"/>
    <n v="18568.400000000001"/>
    <n v="0.03"/>
    <n v="7819.111399999998"/>
  </r>
  <r>
    <s v="O07755"/>
    <s v="2024-07-17"/>
    <x v="2"/>
    <s v="Delhi"/>
    <s v="Consumer"/>
    <x v="2"/>
    <s v="Sofa"/>
    <n v="5"/>
    <n v="65181.64"/>
    <n v="51904.63"/>
    <n v="0.16"/>
    <n v="2847.9476000000013"/>
  </r>
  <r>
    <s v="O07756"/>
    <s v="2025-05-14"/>
    <x v="7"/>
    <s v="Uttar Pradesh"/>
    <s v="Corporate"/>
    <x v="3"/>
    <s v="Shoes"/>
    <n v="2"/>
    <n v="12608.33"/>
    <n v="8631.9599999999991"/>
    <n v="0.27"/>
    <n v="572.1209000000008"/>
  </r>
  <r>
    <s v="O07757"/>
    <s v="2024-03-12"/>
    <x v="0"/>
    <s v="Karnataka"/>
    <s v="Consumer"/>
    <x v="3"/>
    <s v="Jacket"/>
    <n v="3"/>
    <n v="13418.25"/>
    <n v="8604.43"/>
    <n v="0.16"/>
    <n v="2666.8999999999996"/>
  </r>
  <r>
    <s v="O07758"/>
    <s v="2024-08-13"/>
    <x v="1"/>
    <s v="Maharashtra"/>
    <s v="Corporate"/>
    <x v="3"/>
    <s v="Jacket"/>
    <n v="4"/>
    <n v="12637.65"/>
    <n v="7243.43"/>
    <n v="0.19"/>
    <n v="2993.0664999999995"/>
  </r>
  <r>
    <s v="O07759"/>
    <s v="2024-01-25"/>
    <x v="0"/>
    <s v="Karnataka"/>
    <s v="Corporate"/>
    <x v="3"/>
    <s v="Jacket"/>
    <n v="1"/>
    <n v="10499.93"/>
    <n v="6752.1"/>
    <n v="0.2"/>
    <n v="1647.8439999999996"/>
  </r>
  <r>
    <s v="O07760"/>
    <s v="2024-03-15"/>
    <x v="4"/>
    <s v="Maharashtra"/>
    <s v="Corporate"/>
    <x v="2"/>
    <s v="Lamp"/>
    <n v="3"/>
    <n v="1945.82"/>
    <n v="1285.69"/>
    <n v="0.21"/>
    <n v="251.50779999999992"/>
  </r>
  <r>
    <s v="O07761"/>
    <s v="2025-03-27"/>
    <x v="6"/>
    <s v="Tamil Nadu"/>
    <s v="SMB"/>
    <x v="3"/>
    <s v="Shoes"/>
    <n v="1"/>
    <n v="8316.33"/>
    <n v="5853.6"/>
    <n v="0.16"/>
    <n v="1132.1171999999995"/>
  </r>
  <r>
    <s v="O07762"/>
    <s v="2024-12-30"/>
    <x v="1"/>
    <s v="Maharashtra"/>
    <s v="Consumer"/>
    <x v="1"/>
    <s v="Tablet"/>
    <n v="2"/>
    <n v="24095.81"/>
    <n v="16229.86"/>
    <n v="0.09"/>
    <n v="5697.3271000000004"/>
  </r>
  <r>
    <s v="O07763"/>
    <s v="2024-08-08"/>
    <x v="4"/>
    <s v="Maharashtra"/>
    <s v="Corporate"/>
    <x v="3"/>
    <s v="Shoes"/>
    <n v="3"/>
    <n v="10495.4"/>
    <n v="8171.39"/>
    <n v="0.24"/>
    <n v="-194.88600000000042"/>
  </r>
  <r>
    <s v="O07764"/>
    <s v="2024-04-18"/>
    <x v="3"/>
    <s v="Telangana"/>
    <s v="Consumer"/>
    <x v="1"/>
    <s v="Phone"/>
    <n v="5"/>
    <n v="55287.82"/>
    <n v="45697.77"/>
    <n v="0.26"/>
    <n v="-4784.783199999998"/>
  </r>
  <r>
    <s v="O07765"/>
    <s v="2024-01-11"/>
    <x v="1"/>
    <s v="Maharashtra"/>
    <s v="Corporate"/>
    <x v="0"/>
    <s v="Haircare"/>
    <n v="3"/>
    <n v="5840.9"/>
    <n v="4655.97"/>
    <n v="0.13"/>
    <n v="425.61299999999937"/>
  </r>
  <r>
    <s v="O07766"/>
    <s v="2025-02-13"/>
    <x v="3"/>
    <s v="Telangana"/>
    <s v="SMB"/>
    <x v="2"/>
    <s v="Chair"/>
    <n v="3"/>
    <n v="31251.21"/>
    <n v="19304.16"/>
    <n v="0.05"/>
    <n v="10384.4895"/>
  </r>
  <r>
    <s v="O07767"/>
    <s v="2025-03-12"/>
    <x v="3"/>
    <s v="Telangana"/>
    <s v="Corporate"/>
    <x v="1"/>
    <s v="Laptop"/>
    <n v="5"/>
    <n v="55166.11"/>
    <n v="44496.94"/>
    <n v="0.28999999999999998"/>
    <n v="-5329.0019000000011"/>
  </r>
  <r>
    <s v="O07768"/>
    <s v="2024-03-08"/>
    <x v="4"/>
    <s v="Maharashtra"/>
    <s v="Consumer"/>
    <x v="2"/>
    <s v="Table"/>
    <n v="5"/>
    <n v="15717.64"/>
    <n v="10965.42"/>
    <n v="0.08"/>
    <n v="3494.8087999999993"/>
  </r>
  <r>
    <s v="O07769"/>
    <s v="2025-02-16"/>
    <x v="6"/>
    <s v="Tamil Nadu"/>
    <s v="Consumer"/>
    <x v="0"/>
    <s v="Haircare"/>
    <n v="2"/>
    <n v="9610.15"/>
    <n v="8158.8"/>
    <n v="0.15"/>
    <n v="9.8274999999996453"/>
  </r>
  <r>
    <s v="O07770"/>
    <s v="2024-01-24"/>
    <x v="7"/>
    <s v="Uttar Pradesh"/>
    <s v="Consumer"/>
    <x v="2"/>
    <s v="Table"/>
    <n v="5"/>
    <n v="32797.85"/>
    <n v="26773.45"/>
    <n v="0.01"/>
    <n v="5696.4214999999976"/>
  </r>
  <r>
    <s v="O07771"/>
    <s v="2024-08-24"/>
    <x v="1"/>
    <s v="Maharashtra"/>
    <s v="SMB"/>
    <x v="2"/>
    <s v="Table"/>
    <n v="1"/>
    <n v="8182.99"/>
    <n v="5321.99"/>
    <n v="0.19"/>
    <n v="1306.2319"/>
  </r>
  <r>
    <s v="O07772"/>
    <s v="2025-05-31"/>
    <x v="3"/>
    <s v="Telangana"/>
    <s v="Corporate"/>
    <x v="3"/>
    <s v="Jacket"/>
    <n v="3"/>
    <n v="16002.94"/>
    <n v="9245.17"/>
    <n v="0.28999999999999998"/>
    <n v="2116.9174000000003"/>
  </r>
  <r>
    <s v="O07773"/>
    <s v="2025-02-27"/>
    <x v="0"/>
    <s v="Karnataka"/>
    <s v="Consumer"/>
    <x v="0"/>
    <s v="Perfume"/>
    <n v="3"/>
    <n v="11192.55"/>
    <n v="9107.5"/>
    <n v="0.23"/>
    <n v="-489.23650000000089"/>
  </r>
  <r>
    <s v="O07774"/>
    <s v="2024-01-03"/>
    <x v="2"/>
    <s v="Delhi"/>
    <s v="Consumer"/>
    <x v="0"/>
    <s v="Makeup"/>
    <n v="1"/>
    <n v="2317.35"/>
    <n v="1535.53"/>
    <n v="0.14000000000000001"/>
    <n v="457.39099999999991"/>
  </r>
  <r>
    <s v="O07775"/>
    <s v="2024-10-30"/>
    <x v="2"/>
    <s v="Delhi"/>
    <s v="Consumer"/>
    <x v="1"/>
    <s v="Tablet"/>
    <n v="1"/>
    <n v="1744.66"/>
    <n v="1218.47"/>
    <n v="0.24"/>
    <n v="107.47160000000002"/>
  </r>
  <r>
    <s v="O07776"/>
    <s v="2024-10-15"/>
    <x v="2"/>
    <s v="Delhi"/>
    <s v="SMB"/>
    <x v="2"/>
    <s v="Lamp"/>
    <n v="5"/>
    <n v="61554.38"/>
    <n v="43346.73"/>
    <n v="0.01"/>
    <n v="17592.106199999995"/>
  </r>
  <r>
    <s v="O07777"/>
    <s v="2025-06-17"/>
    <x v="7"/>
    <s v="Uttar Pradesh"/>
    <s v="Consumer"/>
    <x v="2"/>
    <s v="Sofa"/>
    <n v="4"/>
    <n v="6278.45"/>
    <n v="5249.31"/>
    <n v="0.15"/>
    <n v="87.372499999999491"/>
  </r>
  <r>
    <s v="O07778"/>
    <s v="2024-03-06"/>
    <x v="7"/>
    <s v="Uttar Pradesh"/>
    <s v="SMB"/>
    <x v="2"/>
    <s v="Lamp"/>
    <n v="3"/>
    <n v="20219.11"/>
    <n v="14026.11"/>
    <n v="0.15"/>
    <n v="3160.1334999999999"/>
  </r>
  <r>
    <s v="O07779"/>
    <s v="2025-01-23"/>
    <x v="7"/>
    <s v="Uttar Pradesh"/>
    <s v="Corporate"/>
    <x v="1"/>
    <s v="Phone"/>
    <n v="4"/>
    <n v="21022.78"/>
    <n v="14535.61"/>
    <n v="0.28999999999999998"/>
    <n v="390.56379999999899"/>
  </r>
  <r>
    <s v="O07780"/>
    <s v="2025-04-12"/>
    <x v="7"/>
    <s v="Uttar Pradesh"/>
    <s v="Consumer"/>
    <x v="1"/>
    <s v="Phone"/>
    <n v="3"/>
    <n v="13803.58"/>
    <n v="9584.85"/>
    <n v="0.24"/>
    <n v="905.87079999999969"/>
  </r>
  <r>
    <s v="O07781"/>
    <s v="2025-06-03"/>
    <x v="6"/>
    <s v="Tamil Nadu"/>
    <s v="SMB"/>
    <x v="2"/>
    <s v="Table"/>
    <n v="2"/>
    <n v="26406.38"/>
    <n v="16798.86"/>
    <n v="0.02"/>
    <n v="9079.3924000000006"/>
  </r>
  <r>
    <s v="O07782"/>
    <s v="2024-04-23"/>
    <x v="4"/>
    <s v="Maharashtra"/>
    <s v="Consumer"/>
    <x v="2"/>
    <s v="Sofa"/>
    <n v="2"/>
    <n v="16837.21"/>
    <n v="10477.290000000001"/>
    <n v="0.21"/>
    <n v="2824.1058999999987"/>
  </r>
  <r>
    <s v="O07783"/>
    <s v="2024-06-14"/>
    <x v="2"/>
    <s v="Delhi"/>
    <s v="Consumer"/>
    <x v="3"/>
    <s v="Jacket"/>
    <n v="5"/>
    <n v="28627.91"/>
    <n v="17080.98"/>
    <n v="0.22"/>
    <n v="5248.7898000000005"/>
  </r>
  <r>
    <s v="O07784"/>
    <s v="2024-08-20"/>
    <x v="2"/>
    <s v="Delhi"/>
    <s v="Consumer"/>
    <x v="0"/>
    <s v="Perfume"/>
    <n v="5"/>
    <n v="64153.02"/>
    <n v="39288.74"/>
    <n v="0.15"/>
    <n v="15241.326999999999"/>
  </r>
  <r>
    <s v="O07785"/>
    <s v="2024-08-17"/>
    <x v="4"/>
    <s v="Maharashtra"/>
    <s v="Corporate"/>
    <x v="3"/>
    <s v="Jacket"/>
    <n v="2"/>
    <n v="6384.19"/>
    <n v="4167.74"/>
    <n v="7.0000000000000007E-2"/>
    <n v="1769.5566999999999"/>
  </r>
  <r>
    <s v="O07786"/>
    <s v="2024-10-15"/>
    <x v="3"/>
    <s v="Telangana"/>
    <s v="SMB"/>
    <x v="2"/>
    <s v="Sofa"/>
    <n v="1"/>
    <n v="10576.21"/>
    <n v="7217.82"/>
    <n v="7.0000000000000007E-2"/>
    <n v="2618.0552999999995"/>
  </r>
  <r>
    <s v="O07787"/>
    <s v="2024-02-16"/>
    <x v="3"/>
    <s v="Telangana"/>
    <s v="Consumer"/>
    <x v="3"/>
    <s v="Shoes"/>
    <n v="5"/>
    <n v="38985.550000000003"/>
    <n v="25952.03"/>
    <n v="0.25"/>
    <n v="3287.1325000000033"/>
  </r>
  <r>
    <s v="O07788"/>
    <s v="2025-05-13"/>
    <x v="7"/>
    <s v="Uttar Pradesh"/>
    <s v="SMB"/>
    <x v="2"/>
    <s v="Sofa"/>
    <n v="4"/>
    <n v="10178.94"/>
    <n v="6195.65"/>
    <n v="0.13"/>
    <n v="2660.0278000000008"/>
  </r>
  <r>
    <s v="O07789"/>
    <s v="2025-06-04"/>
    <x v="3"/>
    <s v="Telangana"/>
    <s v="Corporate"/>
    <x v="1"/>
    <s v="Phone"/>
    <n v="3"/>
    <n v="13295.97"/>
    <n v="7875.5"/>
    <n v="0.24"/>
    <n v="2229.4371999999994"/>
  </r>
  <r>
    <s v="O07790"/>
    <s v="2024-07-29"/>
    <x v="5"/>
    <s v="West Bengal"/>
    <s v="Corporate"/>
    <x v="0"/>
    <s v="Perfume"/>
    <n v="1"/>
    <n v="8224.57"/>
    <n v="6775.82"/>
    <n v="0.23"/>
    <n v="-442.90110000000004"/>
  </r>
  <r>
    <s v="O07791"/>
    <s v="2024-03-14"/>
    <x v="4"/>
    <s v="Maharashtra"/>
    <s v="SMB"/>
    <x v="3"/>
    <s v="Shirt"/>
    <n v="2"/>
    <n v="25657"/>
    <n v="21003.63"/>
    <n v="0.28000000000000003"/>
    <n v="-2530.590000000002"/>
  </r>
  <r>
    <s v="O07792"/>
    <s v="2024-07-29"/>
    <x v="6"/>
    <s v="Tamil Nadu"/>
    <s v="Consumer"/>
    <x v="1"/>
    <s v="Headphones"/>
    <n v="2"/>
    <n v="17451.27"/>
    <n v="13844.78"/>
    <n v="0.23"/>
    <n v="-407.30210000000034"/>
  </r>
  <r>
    <s v="O07793"/>
    <s v="2024-07-24"/>
    <x v="3"/>
    <s v="Telangana"/>
    <s v="SMB"/>
    <x v="1"/>
    <s v="Laptop"/>
    <n v="3"/>
    <n v="11577.84"/>
    <n v="9119.8700000000008"/>
    <n v="0.1"/>
    <n v="1300.1859999999992"/>
  </r>
  <r>
    <s v="O07794"/>
    <s v="2024-02-13"/>
    <x v="4"/>
    <s v="Maharashtra"/>
    <s v="Consumer"/>
    <x v="1"/>
    <s v="Tablet"/>
    <n v="1"/>
    <n v="13518.58"/>
    <n v="8608.65"/>
    <n v="0.19"/>
    <n v="2341.3998000000001"/>
  </r>
  <r>
    <s v="O07795"/>
    <s v="2024-03-01"/>
    <x v="5"/>
    <s v="West Bengal"/>
    <s v="Corporate"/>
    <x v="0"/>
    <s v="Skincare"/>
    <n v="1"/>
    <n v="14060.5"/>
    <n v="11276.84"/>
    <n v="0.17"/>
    <n v="393.37499999999955"/>
  </r>
  <r>
    <s v="O07796"/>
    <s v="2024-09-12"/>
    <x v="0"/>
    <s v="Karnataka"/>
    <s v="Corporate"/>
    <x v="0"/>
    <s v="Makeup"/>
    <n v="5"/>
    <n v="6685.72"/>
    <n v="4111.78"/>
    <n v="0.22"/>
    <n v="1103.0816000000004"/>
  </r>
  <r>
    <s v="O07797"/>
    <s v="2024-06-19"/>
    <x v="2"/>
    <s v="Delhi"/>
    <s v="Corporate"/>
    <x v="2"/>
    <s v="Chair"/>
    <n v="3"/>
    <n v="20570.330000000002"/>
    <n v="12227.21"/>
    <n v="0.28000000000000003"/>
    <n v="2583.4276000000018"/>
  </r>
  <r>
    <s v="O07798"/>
    <s v="2024-02-03"/>
    <x v="7"/>
    <s v="Uttar Pradesh"/>
    <s v="Corporate"/>
    <x v="3"/>
    <s v="Jeans"/>
    <n v="3"/>
    <n v="20502.14"/>
    <n v="17155.580000000002"/>
    <n v="0.05"/>
    <n v="2321.4529999999977"/>
  </r>
  <r>
    <s v="O07799"/>
    <s v="2025-04-04"/>
    <x v="5"/>
    <s v="West Bengal"/>
    <s v="Corporate"/>
    <x v="3"/>
    <s v="Shoes"/>
    <n v="3"/>
    <n v="3631.65"/>
    <n v="2516.6799999999998"/>
    <n v="0.28999999999999998"/>
    <n v="61.791500000000269"/>
  </r>
  <r>
    <s v="O07800"/>
    <s v="2024-10-11"/>
    <x v="2"/>
    <s v="Delhi"/>
    <s v="SMB"/>
    <x v="3"/>
    <s v="Jacket"/>
    <n v="5"/>
    <n v="25379.360000000001"/>
    <n v="21026.33"/>
    <n v="0.01"/>
    <n v="4099.2363999999989"/>
  </r>
  <r>
    <s v="O07801"/>
    <s v="2024-02-15"/>
    <x v="7"/>
    <s v="Uttar Pradesh"/>
    <s v="Corporate"/>
    <x v="1"/>
    <s v="Headphones"/>
    <n v="3"/>
    <n v="37385.19"/>
    <n v="21492.92"/>
    <n v="0.02"/>
    <n v="15144.566200000005"/>
  </r>
  <r>
    <s v="O07802"/>
    <s v="2024-02-07"/>
    <x v="1"/>
    <s v="Maharashtra"/>
    <s v="Corporate"/>
    <x v="0"/>
    <s v="Perfume"/>
    <n v="3"/>
    <n v="44992.36"/>
    <n v="27132.62"/>
    <n v="0.23"/>
    <n v="7511.4972000000016"/>
  </r>
  <r>
    <s v="O07803"/>
    <s v="2025-03-20"/>
    <x v="6"/>
    <s v="Tamil Nadu"/>
    <s v="Consumer"/>
    <x v="0"/>
    <s v="Haircare"/>
    <n v="5"/>
    <n v="38578.379999999997"/>
    <n v="30925.86"/>
    <n v="0.02"/>
    <n v="6880.9523999999965"/>
  </r>
  <r>
    <s v="O07804"/>
    <s v="2025-01-17"/>
    <x v="0"/>
    <s v="Karnataka"/>
    <s v="SMB"/>
    <x v="3"/>
    <s v="Shoes"/>
    <n v="3"/>
    <n v="19082.84"/>
    <n v="13474.1"/>
    <n v="0.05"/>
    <n v="4654.598"/>
  </r>
  <r>
    <s v="O07805"/>
    <s v="2025-06-14"/>
    <x v="1"/>
    <s v="Maharashtra"/>
    <s v="Consumer"/>
    <x v="0"/>
    <s v="Skincare"/>
    <n v="2"/>
    <n v="27859.4"/>
    <n v="17622.14"/>
    <n v="0.28999999999999998"/>
    <n v="2158.0340000000024"/>
  </r>
  <r>
    <s v="O07806"/>
    <s v="2024-11-29"/>
    <x v="6"/>
    <s v="Tamil Nadu"/>
    <s v="Corporate"/>
    <x v="2"/>
    <s v="Sofa"/>
    <n v="5"/>
    <n v="41131.68"/>
    <n v="32219.29"/>
    <n v="0.3"/>
    <n v="-3427.1139999999996"/>
  </r>
  <r>
    <s v="O07807"/>
    <s v="2024-05-27"/>
    <x v="6"/>
    <s v="Tamil Nadu"/>
    <s v="Consumer"/>
    <x v="1"/>
    <s v="Phone"/>
    <n v="2"/>
    <n v="14654.92"/>
    <n v="9470.33"/>
    <n v="0.08"/>
    <n v="4012.1963999999998"/>
  </r>
  <r>
    <s v="O07808"/>
    <s v="2024-10-13"/>
    <x v="7"/>
    <s v="Uttar Pradesh"/>
    <s v="Corporate"/>
    <x v="2"/>
    <s v="Chair"/>
    <n v="5"/>
    <n v="53362.82"/>
    <n v="34694.54"/>
    <n v="0.23"/>
    <n v="6394.8313999999991"/>
  </r>
  <r>
    <s v="O07809"/>
    <s v="2024-07-22"/>
    <x v="0"/>
    <s v="Karnataka"/>
    <s v="SMB"/>
    <x v="0"/>
    <s v="Haircare"/>
    <n v="2"/>
    <n v="14801.97"/>
    <n v="10102.67"/>
    <n v="0.28000000000000003"/>
    <n v="554.74839999999949"/>
  </r>
  <r>
    <s v="O07810"/>
    <s v="2024-10-27"/>
    <x v="4"/>
    <s v="Maharashtra"/>
    <s v="SMB"/>
    <x v="0"/>
    <s v="Perfume"/>
    <n v="5"/>
    <n v="62754.03"/>
    <n v="44019.07"/>
    <n v="0.16"/>
    <n v="8694.3151999999991"/>
  </r>
  <r>
    <s v="O07811"/>
    <s v="2025-06-11"/>
    <x v="4"/>
    <s v="Maharashtra"/>
    <s v="Corporate"/>
    <x v="1"/>
    <s v="Laptop"/>
    <n v="3"/>
    <n v="28347.360000000001"/>
    <n v="16949.27"/>
    <n v="0.04"/>
    <n v="10264.195599999999"/>
  </r>
  <r>
    <s v="O07812"/>
    <s v="2025-02-04"/>
    <x v="1"/>
    <s v="Maharashtra"/>
    <s v="SMB"/>
    <x v="1"/>
    <s v="Laptop"/>
    <n v="1"/>
    <n v="9652.57"/>
    <n v="5854.77"/>
    <n v="0.12"/>
    <n v="2639.4915999999994"/>
  </r>
  <r>
    <s v="O07813"/>
    <s v="2024-12-07"/>
    <x v="5"/>
    <s v="West Bengal"/>
    <s v="Consumer"/>
    <x v="0"/>
    <s v="Makeup"/>
    <n v="4"/>
    <n v="30112.34"/>
    <n v="20654.599999999999"/>
    <n v="0.03"/>
    <n v="8554.3698000000022"/>
  </r>
  <r>
    <s v="O07814"/>
    <s v="2024-04-26"/>
    <x v="7"/>
    <s v="Uttar Pradesh"/>
    <s v="Consumer"/>
    <x v="0"/>
    <s v="Perfume"/>
    <n v="3"/>
    <n v="41802.29"/>
    <n v="31615.87"/>
    <n v="0.14000000000000001"/>
    <n v="4334.099400000001"/>
  </r>
  <r>
    <s v="O07815"/>
    <s v="2024-10-23"/>
    <x v="1"/>
    <s v="Maharashtra"/>
    <s v="SMB"/>
    <x v="2"/>
    <s v="Lamp"/>
    <n v="3"/>
    <n v="30227.4"/>
    <n v="17102.41"/>
    <n v="0.25"/>
    <n v="5568.1400000000012"/>
  </r>
  <r>
    <s v="O07816"/>
    <s v="2025-03-09"/>
    <x v="2"/>
    <s v="Delhi"/>
    <s v="SMB"/>
    <x v="3"/>
    <s v="Jeans"/>
    <n v="5"/>
    <n v="60506.33"/>
    <n v="46203.18"/>
    <n v="0.09"/>
    <n v="8857.5803000000014"/>
  </r>
  <r>
    <s v="O07817"/>
    <s v="2025-01-07"/>
    <x v="4"/>
    <s v="Maharashtra"/>
    <s v="Corporate"/>
    <x v="2"/>
    <s v="Table"/>
    <n v="1"/>
    <n v="11429.07"/>
    <n v="9309.89"/>
    <n v="0.23"/>
    <n v="-509.50609999999961"/>
  </r>
  <r>
    <s v="O07818"/>
    <s v="2025-04-16"/>
    <x v="0"/>
    <s v="Karnataka"/>
    <s v="Consumer"/>
    <x v="3"/>
    <s v="Jeans"/>
    <n v="1"/>
    <n v="9512.11"/>
    <n v="8044.65"/>
    <n v="0.13"/>
    <n v="230.88570000000072"/>
  </r>
  <r>
    <s v="O07819"/>
    <s v="2024-05-18"/>
    <x v="0"/>
    <s v="Karnataka"/>
    <s v="Corporate"/>
    <x v="1"/>
    <s v="Headphones"/>
    <n v="3"/>
    <n v="44019.5"/>
    <n v="31874.28"/>
    <n v="0.1"/>
    <n v="7743.2700000000013"/>
  </r>
  <r>
    <s v="O07820"/>
    <s v="2024-02-10"/>
    <x v="3"/>
    <s v="Telangana"/>
    <s v="Consumer"/>
    <x v="2"/>
    <s v="Sofa"/>
    <n v="1"/>
    <n v="8815.89"/>
    <n v="5005.8999999999996"/>
    <n v="0.1"/>
    <n v="2928.4009999999998"/>
  </r>
  <r>
    <s v="O07821"/>
    <s v="2025-02-06"/>
    <x v="7"/>
    <s v="Uttar Pradesh"/>
    <s v="SMB"/>
    <x v="2"/>
    <s v="Lamp"/>
    <n v="3"/>
    <n v="33171.410000000003"/>
    <n v="19279.87"/>
    <n v="0.15"/>
    <n v="8915.8285000000033"/>
  </r>
  <r>
    <s v="O07822"/>
    <s v="2024-10-04"/>
    <x v="1"/>
    <s v="Maharashtra"/>
    <s v="Corporate"/>
    <x v="2"/>
    <s v="Table"/>
    <n v="4"/>
    <n v="42050.36"/>
    <n v="34789.47"/>
    <n v="0"/>
    <n v="7260.8899999999994"/>
  </r>
  <r>
    <s v="O07823"/>
    <s v="2024-10-18"/>
    <x v="2"/>
    <s v="Delhi"/>
    <s v="SMB"/>
    <x v="0"/>
    <s v="Haircare"/>
    <n v="2"/>
    <n v="3956.88"/>
    <n v="2336.62"/>
    <n v="0.28999999999999998"/>
    <n v="472.76480000000038"/>
  </r>
  <r>
    <s v="O07824"/>
    <s v="2025-01-13"/>
    <x v="2"/>
    <s v="Delhi"/>
    <s v="Corporate"/>
    <x v="2"/>
    <s v="Chair"/>
    <n v="1"/>
    <n v="3743.24"/>
    <n v="2074.81"/>
    <n v="0.17"/>
    <n v="1032.0791999999997"/>
  </r>
  <r>
    <s v="O07825"/>
    <s v="2025-06-05"/>
    <x v="4"/>
    <s v="Maharashtra"/>
    <s v="Consumer"/>
    <x v="0"/>
    <s v="Haircare"/>
    <n v="4"/>
    <n v="33046.300000000003"/>
    <n v="19979.57"/>
    <n v="0.1"/>
    <n v="9762.1000000000022"/>
  </r>
  <r>
    <s v="O07826"/>
    <s v="2024-03-28"/>
    <x v="4"/>
    <s v="Maharashtra"/>
    <s v="SMB"/>
    <x v="0"/>
    <s v="Makeup"/>
    <n v="4"/>
    <n v="35273.74"/>
    <n v="27729.97"/>
    <n v="0.02"/>
    <n v="6838.2951999999968"/>
  </r>
  <r>
    <s v="O07827"/>
    <s v="2024-03-14"/>
    <x v="7"/>
    <s v="Uttar Pradesh"/>
    <s v="SMB"/>
    <x v="3"/>
    <s v="Jeans"/>
    <n v="3"/>
    <n v="13797.19"/>
    <n v="7734.59"/>
    <n v="0.18"/>
    <n v="3579.1058000000003"/>
  </r>
  <r>
    <s v="O07828"/>
    <s v="2024-09-21"/>
    <x v="1"/>
    <s v="Maharashtra"/>
    <s v="Consumer"/>
    <x v="0"/>
    <s v="Perfume"/>
    <n v="3"/>
    <n v="9758.51"/>
    <n v="5664.34"/>
    <n v="0.13"/>
    <n v="2825.5636999999997"/>
  </r>
  <r>
    <s v="O07829"/>
    <s v="2024-03-11"/>
    <x v="2"/>
    <s v="Delhi"/>
    <s v="Consumer"/>
    <x v="1"/>
    <s v="Laptop"/>
    <n v="2"/>
    <n v="27061.93"/>
    <n v="17193.03"/>
    <n v="0.28000000000000003"/>
    <n v="2291.5596000000005"/>
  </r>
  <r>
    <s v="O07830"/>
    <s v="2025-05-20"/>
    <x v="7"/>
    <s v="Uttar Pradesh"/>
    <s v="SMB"/>
    <x v="0"/>
    <s v="Makeup"/>
    <n v="4"/>
    <n v="51430.71"/>
    <n v="29124.27"/>
    <n v="0.03"/>
    <n v="20763.518700000001"/>
  </r>
  <r>
    <s v="O07831"/>
    <s v="2025-06-02"/>
    <x v="7"/>
    <s v="Uttar Pradesh"/>
    <s v="SMB"/>
    <x v="2"/>
    <s v="Chair"/>
    <n v="1"/>
    <n v="10078.370000000001"/>
    <n v="6764.17"/>
    <n v="0.28000000000000003"/>
    <n v="492.25640000000021"/>
  </r>
  <r>
    <s v="O07832"/>
    <s v="2024-09-11"/>
    <x v="2"/>
    <s v="Delhi"/>
    <s v="Corporate"/>
    <x v="0"/>
    <s v="Perfume"/>
    <n v="1"/>
    <n v="5976.96"/>
    <n v="4710.76"/>
    <n v="0.02"/>
    <n v="1146.6607999999999"/>
  </r>
  <r>
    <s v="O07833"/>
    <s v="2024-10-04"/>
    <x v="3"/>
    <s v="Telangana"/>
    <s v="Corporate"/>
    <x v="1"/>
    <s v="Headphones"/>
    <n v="1"/>
    <n v="12510.15"/>
    <n v="8186.22"/>
    <n v="0.18"/>
    <n v="2072.1029999999996"/>
  </r>
  <r>
    <s v="O07834"/>
    <s v="2024-01-06"/>
    <x v="0"/>
    <s v="Karnataka"/>
    <s v="SMB"/>
    <x v="2"/>
    <s v="Table"/>
    <n v="5"/>
    <n v="28065.53"/>
    <n v="18651.78"/>
    <n v="0.01"/>
    <n v="9133.0946999999996"/>
  </r>
  <r>
    <s v="O07835"/>
    <s v="2024-01-22"/>
    <x v="0"/>
    <s v="Karnataka"/>
    <s v="Consumer"/>
    <x v="3"/>
    <s v="Shirt"/>
    <n v="2"/>
    <n v="23902.3"/>
    <n v="19655.14"/>
    <n v="0.23"/>
    <n v="-1250.3690000000006"/>
  </r>
  <r>
    <s v="O07836"/>
    <s v="2024-10-25"/>
    <x v="6"/>
    <s v="Tamil Nadu"/>
    <s v="Corporate"/>
    <x v="0"/>
    <s v="Skincare"/>
    <n v="4"/>
    <n v="54334.47"/>
    <n v="39553.69"/>
    <n v="0.28000000000000003"/>
    <n v="-432.87160000000222"/>
  </r>
  <r>
    <s v="O07837"/>
    <s v="2025-05-26"/>
    <x v="0"/>
    <s v="Karnataka"/>
    <s v="SMB"/>
    <x v="2"/>
    <s v="Chair"/>
    <n v="2"/>
    <n v="17501.34"/>
    <n v="10601.72"/>
    <n v="0.23"/>
    <n v="2874.3118000000004"/>
  </r>
  <r>
    <s v="O07838"/>
    <s v="2025-01-03"/>
    <x v="2"/>
    <s v="Delhi"/>
    <s v="Corporate"/>
    <x v="2"/>
    <s v="Sofa"/>
    <n v="2"/>
    <n v="18006.84"/>
    <n v="14479.86"/>
    <n v="0.05"/>
    <n v="2626.6379999999995"/>
  </r>
  <r>
    <s v="O07839"/>
    <s v="2024-12-01"/>
    <x v="1"/>
    <s v="Maharashtra"/>
    <s v="Corporate"/>
    <x v="2"/>
    <s v="Chair"/>
    <n v="1"/>
    <n v="1864.07"/>
    <n v="1491.2"/>
    <n v="0.26"/>
    <n v="-111.78820000000013"/>
  </r>
  <r>
    <s v="O07840"/>
    <s v="2024-12-04"/>
    <x v="6"/>
    <s v="Tamil Nadu"/>
    <s v="Corporate"/>
    <x v="3"/>
    <s v="Jacket"/>
    <n v="2"/>
    <n v="17978.47"/>
    <n v="12587.79"/>
    <n v="0.09"/>
    <n v="3772.6177000000002"/>
  </r>
  <r>
    <s v="O07841"/>
    <s v="2025-04-14"/>
    <x v="1"/>
    <s v="Maharashtra"/>
    <s v="Consumer"/>
    <x v="2"/>
    <s v="Lamp"/>
    <n v="5"/>
    <n v="51311.26"/>
    <n v="29422.13"/>
    <n v="0.25"/>
    <n v="9061.3150000000005"/>
  </r>
  <r>
    <s v="O07842"/>
    <s v="2025-03-04"/>
    <x v="0"/>
    <s v="Karnataka"/>
    <s v="Consumer"/>
    <x v="2"/>
    <s v="Lamp"/>
    <n v="3"/>
    <n v="34029.14"/>
    <n v="20801.66"/>
    <n v="7.0000000000000007E-2"/>
    <n v="10845.440199999999"/>
  </r>
  <r>
    <s v="O07843"/>
    <s v="2024-07-22"/>
    <x v="0"/>
    <s v="Karnataka"/>
    <s v="Consumer"/>
    <x v="2"/>
    <s v="Chair"/>
    <n v="1"/>
    <n v="9962.92"/>
    <n v="6961.06"/>
    <n v="0.19"/>
    <n v="1108.9051999999997"/>
  </r>
  <r>
    <s v="O07844"/>
    <s v="2025-05-06"/>
    <x v="1"/>
    <s v="Maharashtra"/>
    <s v="Corporate"/>
    <x v="3"/>
    <s v="Shoes"/>
    <n v="2"/>
    <n v="29796.11"/>
    <n v="20347.740000000002"/>
    <n v="0.02"/>
    <n v="8852.4477999999981"/>
  </r>
  <r>
    <s v="O07845"/>
    <s v="2024-09-15"/>
    <x v="3"/>
    <s v="Telangana"/>
    <s v="Consumer"/>
    <x v="3"/>
    <s v="Shoes"/>
    <n v="3"/>
    <n v="17771.97"/>
    <n v="12993.88"/>
    <n v="0.09"/>
    <n v="3178.612700000002"/>
  </r>
  <r>
    <s v="O07846"/>
    <s v="2024-02-25"/>
    <x v="0"/>
    <s v="Karnataka"/>
    <s v="Corporate"/>
    <x v="2"/>
    <s v="Lamp"/>
    <n v="5"/>
    <n v="5534.34"/>
    <n v="4058.24"/>
    <n v="7.0000000000000007E-2"/>
    <n v="1088.6962000000003"/>
  </r>
  <r>
    <s v="O07847"/>
    <s v="2024-11-08"/>
    <x v="4"/>
    <s v="Maharashtra"/>
    <s v="Corporate"/>
    <x v="0"/>
    <s v="Skincare"/>
    <n v="1"/>
    <n v="2934.14"/>
    <n v="1967.25"/>
    <n v="0.24"/>
    <n v="262.69639999999993"/>
  </r>
  <r>
    <s v="O07848"/>
    <s v="2025-04-14"/>
    <x v="0"/>
    <s v="Karnataka"/>
    <s v="SMB"/>
    <x v="2"/>
    <s v="Table"/>
    <n v="2"/>
    <n v="25828.45"/>
    <n v="18739.48"/>
    <n v="0.18"/>
    <n v="2439.8490000000011"/>
  </r>
  <r>
    <s v="O07849"/>
    <s v="2025-03-28"/>
    <x v="1"/>
    <s v="Maharashtra"/>
    <s v="SMB"/>
    <x v="2"/>
    <s v="Sofa"/>
    <n v="1"/>
    <n v="1023.15"/>
    <n v="754.28"/>
    <n v="7.0000000000000007E-2"/>
    <n v="197.24950000000001"/>
  </r>
  <r>
    <s v="O07850"/>
    <s v="2024-12-03"/>
    <x v="3"/>
    <s v="Telangana"/>
    <s v="Corporate"/>
    <x v="3"/>
    <s v="Jacket"/>
    <n v="1"/>
    <n v="14457.59"/>
    <n v="12266.69"/>
    <n v="0.06"/>
    <n v="1323.4445999999998"/>
  </r>
  <r>
    <s v="O07851"/>
    <s v="2025-06-11"/>
    <x v="4"/>
    <s v="Maharashtra"/>
    <s v="Corporate"/>
    <x v="0"/>
    <s v="Haircare"/>
    <n v="5"/>
    <n v="4820.96"/>
    <n v="3000.25"/>
    <n v="0"/>
    <n v="1820.71"/>
  </r>
  <r>
    <s v="O07852"/>
    <s v="2025-03-28"/>
    <x v="6"/>
    <s v="Tamil Nadu"/>
    <s v="Consumer"/>
    <x v="0"/>
    <s v="Makeup"/>
    <n v="2"/>
    <n v="14588.9"/>
    <n v="11038.55"/>
    <n v="0.27"/>
    <n v="-388.65299999999979"/>
  </r>
  <r>
    <s v="O07853"/>
    <s v="2024-10-31"/>
    <x v="0"/>
    <s v="Karnataka"/>
    <s v="SMB"/>
    <x v="3"/>
    <s v="Shirt"/>
    <n v="2"/>
    <n v="5983.45"/>
    <n v="3999.44"/>
    <n v="0.2"/>
    <n v="787.31999999999971"/>
  </r>
  <r>
    <s v="O07854"/>
    <s v="2024-01-05"/>
    <x v="3"/>
    <s v="Telangana"/>
    <s v="Consumer"/>
    <x v="1"/>
    <s v="Phone"/>
    <n v="5"/>
    <n v="4798.59"/>
    <n v="3718.89"/>
    <n v="0.18"/>
    <n v="215.95380000000023"/>
  </r>
  <r>
    <s v="O07855"/>
    <s v="2024-09-28"/>
    <x v="5"/>
    <s v="West Bengal"/>
    <s v="Corporate"/>
    <x v="0"/>
    <s v="Perfume"/>
    <n v="1"/>
    <n v="10088.48"/>
    <n v="8368.1299999999992"/>
    <n v="0.25"/>
    <n v="-801.76999999999953"/>
  </r>
  <r>
    <s v="O07856"/>
    <s v="2025-05-25"/>
    <x v="1"/>
    <s v="Maharashtra"/>
    <s v="Consumer"/>
    <x v="3"/>
    <s v="Jacket"/>
    <n v="2"/>
    <n v="11534.73"/>
    <n v="9286.7000000000007"/>
    <n v="0.19"/>
    <n v="56.431299999998828"/>
  </r>
  <r>
    <s v="O07857"/>
    <s v="2024-09-29"/>
    <x v="2"/>
    <s v="Delhi"/>
    <s v="Consumer"/>
    <x v="1"/>
    <s v="Laptop"/>
    <n v="5"/>
    <n v="30278"/>
    <n v="18822.669999999998"/>
    <n v="0.24"/>
    <n v="4188.6100000000024"/>
  </r>
  <r>
    <s v="O07858"/>
    <s v="2024-04-06"/>
    <x v="1"/>
    <s v="Maharashtra"/>
    <s v="Corporate"/>
    <x v="1"/>
    <s v="Tablet"/>
    <n v="5"/>
    <n v="33876.44"/>
    <n v="26093.87"/>
    <n v="0.25"/>
    <n v="-686.53999999999724"/>
  </r>
  <r>
    <s v="O07859"/>
    <s v="2024-08-26"/>
    <x v="0"/>
    <s v="Karnataka"/>
    <s v="Corporate"/>
    <x v="2"/>
    <s v="Chair"/>
    <n v="5"/>
    <n v="71293.100000000006"/>
    <n v="47890.65"/>
    <n v="0.28999999999999998"/>
    <n v="2727.4510000000046"/>
  </r>
  <r>
    <s v="O07860"/>
    <s v="2024-03-19"/>
    <x v="3"/>
    <s v="Telangana"/>
    <s v="Corporate"/>
    <x v="2"/>
    <s v="Chair"/>
    <n v="4"/>
    <n v="15794.75"/>
    <n v="10341.450000000001"/>
    <n v="0.03"/>
    <n v="4979.4574999999995"/>
  </r>
  <r>
    <s v="O07861"/>
    <s v="2024-08-01"/>
    <x v="0"/>
    <s v="Karnataka"/>
    <s v="Consumer"/>
    <x v="2"/>
    <s v="Lamp"/>
    <n v="2"/>
    <n v="23750.99"/>
    <n v="18920.32"/>
    <n v="0.21"/>
    <n v="-157.03789999999844"/>
  </r>
  <r>
    <s v="O07862"/>
    <s v="2024-03-08"/>
    <x v="3"/>
    <s v="Telangana"/>
    <s v="SMB"/>
    <x v="1"/>
    <s v="Laptop"/>
    <n v="1"/>
    <n v="557.03"/>
    <n v="398.3"/>
    <n v="0.01"/>
    <n v="153.15969999999996"/>
  </r>
  <r>
    <s v="O07863"/>
    <s v="2024-07-14"/>
    <x v="3"/>
    <s v="Telangana"/>
    <s v="SMB"/>
    <x v="3"/>
    <s v="Shoes"/>
    <n v="5"/>
    <n v="74306.009999999995"/>
    <n v="55667.95"/>
    <n v="0.03"/>
    <n v="16408.879699999998"/>
  </r>
  <r>
    <s v="O07864"/>
    <s v="2025-05-15"/>
    <x v="7"/>
    <s v="Uttar Pradesh"/>
    <s v="SMB"/>
    <x v="1"/>
    <s v="Laptop"/>
    <n v="2"/>
    <n v="23159.14"/>
    <n v="15393.66"/>
    <n v="0.04"/>
    <n v="6839.1143999999995"/>
  </r>
  <r>
    <s v="O07865"/>
    <s v="2024-06-11"/>
    <x v="0"/>
    <s v="Karnataka"/>
    <s v="Corporate"/>
    <x v="0"/>
    <s v="Haircare"/>
    <n v="1"/>
    <n v="12700.98"/>
    <n v="10201.370000000001"/>
    <n v="0.04"/>
    <n v="1991.5707999999988"/>
  </r>
  <r>
    <s v="O07866"/>
    <s v="2025-01-12"/>
    <x v="4"/>
    <s v="Maharashtra"/>
    <s v="SMB"/>
    <x v="0"/>
    <s v="Perfume"/>
    <n v="5"/>
    <n v="25602.69"/>
    <n v="18280.2"/>
    <n v="0.3"/>
    <n v="-358.31700000000092"/>
  </r>
  <r>
    <s v="O07867"/>
    <s v="2024-04-09"/>
    <x v="3"/>
    <s v="Telangana"/>
    <s v="SMB"/>
    <x v="0"/>
    <s v="Makeup"/>
    <n v="3"/>
    <n v="36702.839999999997"/>
    <n v="21556.47"/>
    <n v="0.04"/>
    <n v="13678.256399999995"/>
  </r>
  <r>
    <s v="O07868"/>
    <s v="2024-09-02"/>
    <x v="4"/>
    <s v="Maharashtra"/>
    <s v="Corporate"/>
    <x v="1"/>
    <s v="Tablet"/>
    <n v="5"/>
    <n v="25972.03"/>
    <n v="18425.48"/>
    <n v="0.1"/>
    <n v="4949.3469999999998"/>
  </r>
  <r>
    <s v="O07869"/>
    <s v="2025-04-12"/>
    <x v="3"/>
    <s v="Telangana"/>
    <s v="Corporate"/>
    <x v="2"/>
    <s v="Table"/>
    <n v="1"/>
    <n v="1755.9"/>
    <n v="1287.77"/>
    <n v="0.06"/>
    <n v="362.77600000000012"/>
  </r>
  <r>
    <s v="O07870"/>
    <s v="2025-04-12"/>
    <x v="4"/>
    <s v="Maharashtra"/>
    <s v="Corporate"/>
    <x v="2"/>
    <s v="Sofa"/>
    <n v="2"/>
    <n v="3242.76"/>
    <n v="2602.7399999999998"/>
    <n v="0.06"/>
    <n v="445.45440000000042"/>
  </r>
  <r>
    <s v="O07871"/>
    <s v="2025-01-16"/>
    <x v="3"/>
    <s v="Telangana"/>
    <s v="SMB"/>
    <x v="3"/>
    <s v="Jeans"/>
    <n v="1"/>
    <n v="6501.93"/>
    <n v="4274.43"/>
    <n v="0.06"/>
    <n v="1837.3842"/>
  </r>
  <r>
    <s v="O07872"/>
    <s v="2024-07-02"/>
    <x v="1"/>
    <s v="Maharashtra"/>
    <s v="SMB"/>
    <x v="0"/>
    <s v="Perfume"/>
    <n v="4"/>
    <n v="41855.730000000003"/>
    <n v="27540.63"/>
    <n v="0.27"/>
    <n v="3014.0529000000006"/>
  </r>
  <r>
    <s v="O07873"/>
    <s v="2025-06-09"/>
    <x v="1"/>
    <s v="Maharashtra"/>
    <s v="Consumer"/>
    <x v="3"/>
    <s v="Jacket"/>
    <n v="5"/>
    <n v="3208.81"/>
    <n v="1775.66"/>
    <n v="0.22"/>
    <n v="727.21179999999993"/>
  </r>
  <r>
    <s v="O07874"/>
    <s v="2024-10-02"/>
    <x v="7"/>
    <s v="Uttar Pradesh"/>
    <s v="Consumer"/>
    <x v="2"/>
    <s v="Chair"/>
    <n v="1"/>
    <n v="8658.58"/>
    <n v="5614.77"/>
    <n v="0.22"/>
    <n v="1138.9223999999995"/>
  </r>
  <r>
    <s v="O07875"/>
    <s v="2024-07-04"/>
    <x v="6"/>
    <s v="Tamil Nadu"/>
    <s v="Consumer"/>
    <x v="3"/>
    <s v="Jeans"/>
    <n v="3"/>
    <n v="27295.17"/>
    <n v="22176.38"/>
    <n v="0.19"/>
    <n v="-67.292300000002797"/>
  </r>
  <r>
    <s v="O07876"/>
    <s v="2024-03-21"/>
    <x v="2"/>
    <s v="Delhi"/>
    <s v="SMB"/>
    <x v="1"/>
    <s v="Laptop"/>
    <n v="3"/>
    <n v="26850.51"/>
    <n v="20456.61"/>
    <n v="0.13"/>
    <n v="2903.3336999999979"/>
  </r>
  <r>
    <s v="O07877"/>
    <s v="2024-02-12"/>
    <x v="3"/>
    <s v="Telangana"/>
    <s v="Corporate"/>
    <x v="2"/>
    <s v="Sofa"/>
    <n v="4"/>
    <n v="23630.87"/>
    <n v="14264.68"/>
    <n v="0.23"/>
    <n v="3931.089899999999"/>
  </r>
  <r>
    <s v="O07878"/>
    <s v="2025-06-18"/>
    <x v="1"/>
    <s v="Maharashtra"/>
    <s v="SMB"/>
    <x v="3"/>
    <s v="Jacket"/>
    <n v="1"/>
    <n v="7880.5"/>
    <n v="5342.72"/>
    <n v="0.02"/>
    <n v="2380.1699999999996"/>
  </r>
  <r>
    <s v="O07879"/>
    <s v="2024-04-16"/>
    <x v="1"/>
    <s v="Maharashtra"/>
    <s v="Consumer"/>
    <x v="1"/>
    <s v="Laptop"/>
    <n v="3"/>
    <n v="40501.870000000003"/>
    <n v="31745.06"/>
    <n v="0.3"/>
    <n v="-3393.7509999999984"/>
  </r>
  <r>
    <s v="O07880"/>
    <s v="2024-01-17"/>
    <x v="4"/>
    <s v="Maharashtra"/>
    <s v="Corporate"/>
    <x v="1"/>
    <s v="Laptop"/>
    <n v="1"/>
    <n v="8177.66"/>
    <n v="5083.2700000000004"/>
    <n v="0.27"/>
    <n v="886.42179999999917"/>
  </r>
  <r>
    <s v="O07881"/>
    <s v="2025-01-22"/>
    <x v="1"/>
    <s v="Maharashtra"/>
    <s v="Consumer"/>
    <x v="0"/>
    <s v="Perfume"/>
    <n v="5"/>
    <n v="57311.64"/>
    <n v="43135.12"/>
    <n v="0.11"/>
    <n v="7872.2395999999972"/>
  </r>
  <r>
    <s v="O07882"/>
    <s v="2024-06-01"/>
    <x v="6"/>
    <s v="Tamil Nadu"/>
    <s v="SMB"/>
    <x v="2"/>
    <s v="Chair"/>
    <n v="1"/>
    <n v="2064.63"/>
    <n v="1472.91"/>
    <n v="0.01"/>
    <n v="571.07370000000003"/>
  </r>
  <r>
    <s v="O07883"/>
    <s v="2024-04-05"/>
    <x v="5"/>
    <s v="West Bengal"/>
    <s v="Consumer"/>
    <x v="1"/>
    <s v="Tablet"/>
    <n v="1"/>
    <n v="7043"/>
    <n v="5276.72"/>
    <n v="0.18"/>
    <n v="498.53999999999974"/>
  </r>
  <r>
    <s v="O07884"/>
    <s v="2024-04-22"/>
    <x v="6"/>
    <s v="Tamil Nadu"/>
    <s v="Consumer"/>
    <x v="1"/>
    <s v="Phone"/>
    <n v="4"/>
    <n v="51794.78"/>
    <n v="30766.51"/>
    <n v="0.1"/>
    <n v="15848.792000000001"/>
  </r>
  <r>
    <s v="O07885"/>
    <s v="2024-07-18"/>
    <x v="6"/>
    <s v="Tamil Nadu"/>
    <s v="SMB"/>
    <x v="2"/>
    <s v="Table"/>
    <n v="2"/>
    <n v="19045.060000000001"/>
    <n v="14586.53"/>
    <n v="0.13"/>
    <n v="1982.6722000000004"/>
  </r>
  <r>
    <s v="O07886"/>
    <s v="2025-02-16"/>
    <x v="4"/>
    <s v="Maharashtra"/>
    <s v="SMB"/>
    <x v="0"/>
    <s v="Makeup"/>
    <n v="1"/>
    <n v="6286.39"/>
    <n v="5085.3500000000004"/>
    <n v="0.14000000000000001"/>
    <n v="320.94539999999984"/>
  </r>
  <r>
    <s v="O07887"/>
    <s v="2025-02-24"/>
    <x v="4"/>
    <s v="Maharashtra"/>
    <s v="SMB"/>
    <x v="2"/>
    <s v="Chair"/>
    <n v="1"/>
    <n v="888.78"/>
    <n v="743.27"/>
    <n v="0.02"/>
    <n v="127.73439999999999"/>
  </r>
  <r>
    <s v="O07888"/>
    <s v="2024-08-10"/>
    <x v="0"/>
    <s v="Karnataka"/>
    <s v="SMB"/>
    <x v="0"/>
    <s v="Makeup"/>
    <n v="2"/>
    <n v="4003.13"/>
    <n v="2713.32"/>
    <n v="0.17"/>
    <n v="609.27789999999993"/>
  </r>
  <r>
    <s v="O07889"/>
    <s v="2024-02-28"/>
    <x v="3"/>
    <s v="Telangana"/>
    <s v="Consumer"/>
    <x v="3"/>
    <s v="Jeans"/>
    <n v="4"/>
    <n v="7750.51"/>
    <n v="6074.26"/>
    <n v="0.25"/>
    <n v="-261.37750000000005"/>
  </r>
  <r>
    <s v="O07890"/>
    <s v="2025-04-03"/>
    <x v="1"/>
    <s v="Maharashtra"/>
    <s v="SMB"/>
    <x v="0"/>
    <s v="Makeup"/>
    <n v="4"/>
    <n v="36679.199999999997"/>
    <n v="22432.42"/>
    <n v="0.1"/>
    <n v="10578.859999999999"/>
  </r>
  <r>
    <s v="O07891"/>
    <s v="2024-04-19"/>
    <x v="4"/>
    <s v="Maharashtra"/>
    <s v="SMB"/>
    <x v="3"/>
    <s v="Shoes"/>
    <n v="4"/>
    <n v="9837.1200000000008"/>
    <n v="8148.34"/>
    <n v="0.04"/>
    <n v="1295.2952000000005"/>
  </r>
  <r>
    <s v="O07892"/>
    <s v="2025-02-17"/>
    <x v="3"/>
    <s v="Telangana"/>
    <s v="Corporate"/>
    <x v="3"/>
    <s v="Shirt"/>
    <n v="2"/>
    <n v="11988.4"/>
    <n v="8497.58"/>
    <n v="0.21"/>
    <n v="973.25599999999986"/>
  </r>
  <r>
    <s v="O07893"/>
    <s v="2024-07-12"/>
    <x v="7"/>
    <s v="Uttar Pradesh"/>
    <s v="Corporate"/>
    <x v="2"/>
    <s v="Sofa"/>
    <n v="1"/>
    <n v="2605.9299999999998"/>
    <n v="1695.13"/>
    <n v="0.18"/>
    <n v="441.73259999999976"/>
  </r>
  <r>
    <s v="O07894"/>
    <s v="2024-03-05"/>
    <x v="1"/>
    <s v="Maharashtra"/>
    <s v="SMB"/>
    <x v="3"/>
    <s v="Shirt"/>
    <n v="4"/>
    <n v="17447.169999999998"/>
    <n v="9764.64"/>
    <n v="0.16"/>
    <n v="4890.9827999999989"/>
  </r>
  <r>
    <s v="O07895"/>
    <s v="2025-03-04"/>
    <x v="7"/>
    <s v="Uttar Pradesh"/>
    <s v="Consumer"/>
    <x v="3"/>
    <s v="Jeans"/>
    <n v="4"/>
    <n v="58706.98"/>
    <n v="42441.22"/>
    <n v="0.16"/>
    <n v="6872.6432000000004"/>
  </r>
  <r>
    <s v="O07896"/>
    <s v="2024-05-20"/>
    <x v="6"/>
    <s v="Tamil Nadu"/>
    <s v="SMB"/>
    <x v="3"/>
    <s v="Shoes"/>
    <n v="5"/>
    <n v="70514.38"/>
    <n v="57129.06"/>
    <n v="0.01"/>
    <n v="12680.176200000007"/>
  </r>
  <r>
    <s v="O07897"/>
    <s v="2025-03-16"/>
    <x v="6"/>
    <s v="Tamil Nadu"/>
    <s v="SMB"/>
    <x v="0"/>
    <s v="Haircare"/>
    <n v="2"/>
    <n v="23767.439999999999"/>
    <n v="19939.07"/>
    <n v="0.2"/>
    <n v="-925.1180000000013"/>
  </r>
  <r>
    <s v="O07898"/>
    <s v="2024-06-14"/>
    <x v="5"/>
    <s v="West Bengal"/>
    <s v="SMB"/>
    <x v="1"/>
    <s v="Headphones"/>
    <n v="2"/>
    <n v="27216.53"/>
    <n v="21785.86"/>
    <n v="0.04"/>
    <n v="4342.0087999999978"/>
  </r>
  <r>
    <s v="O07899"/>
    <s v="2024-09-17"/>
    <x v="3"/>
    <s v="Telangana"/>
    <s v="Consumer"/>
    <x v="3"/>
    <s v="Shirt"/>
    <n v="1"/>
    <n v="14053.22"/>
    <n v="10162.290000000001"/>
    <n v="0.23"/>
    <n v="658.68939999999839"/>
  </r>
  <r>
    <s v="O07900"/>
    <s v="2024-07-18"/>
    <x v="3"/>
    <s v="Telangana"/>
    <s v="Corporate"/>
    <x v="3"/>
    <s v="Shoes"/>
    <n v="4"/>
    <n v="25361.48"/>
    <n v="20668.349999999999"/>
    <n v="0.15"/>
    <n v="888.90800000000127"/>
  </r>
  <r>
    <s v="O07901"/>
    <s v="2025-03-05"/>
    <x v="5"/>
    <s v="West Bengal"/>
    <s v="SMB"/>
    <x v="0"/>
    <s v="Makeup"/>
    <n v="4"/>
    <n v="14057.14"/>
    <n v="7774.26"/>
    <n v="0.15"/>
    <n v="4174.3089999999993"/>
  </r>
  <r>
    <s v="O07902"/>
    <s v="2024-02-27"/>
    <x v="3"/>
    <s v="Telangana"/>
    <s v="Consumer"/>
    <x v="2"/>
    <s v="Sofa"/>
    <n v="3"/>
    <n v="30803.93"/>
    <n v="19873.5"/>
    <n v="0.03"/>
    <n v="10006.312100000001"/>
  </r>
  <r>
    <s v="O07903"/>
    <s v="2024-08-07"/>
    <x v="4"/>
    <s v="Maharashtra"/>
    <s v="SMB"/>
    <x v="0"/>
    <s v="Makeup"/>
    <n v="1"/>
    <n v="4252.72"/>
    <n v="2541.25"/>
    <n v="0.18"/>
    <n v="945.98040000000026"/>
  </r>
  <r>
    <s v="O07904"/>
    <s v="2025-04-11"/>
    <x v="0"/>
    <s v="Karnataka"/>
    <s v="Consumer"/>
    <x v="0"/>
    <s v="Skincare"/>
    <n v="5"/>
    <n v="39831.1"/>
    <n v="27564.85"/>
    <n v="0.28999999999999998"/>
    <n v="715.23100000000159"/>
  </r>
  <r>
    <s v="O07905"/>
    <s v="2024-06-14"/>
    <x v="3"/>
    <s v="Telangana"/>
    <s v="SMB"/>
    <x v="2"/>
    <s v="Table"/>
    <n v="5"/>
    <n v="16030.46"/>
    <n v="11981.53"/>
    <n v="0.27"/>
    <n v="-279.29420000000118"/>
  </r>
  <r>
    <s v="O07906"/>
    <s v="2024-12-22"/>
    <x v="2"/>
    <s v="Delhi"/>
    <s v="Corporate"/>
    <x v="2"/>
    <s v="Table"/>
    <n v="2"/>
    <n v="28554.080000000002"/>
    <n v="20208.61"/>
    <n v="0"/>
    <n v="8345.4700000000012"/>
  </r>
  <r>
    <s v="O07907"/>
    <s v="2024-06-06"/>
    <x v="3"/>
    <s v="Telangana"/>
    <s v="SMB"/>
    <x v="3"/>
    <s v="Jacket"/>
    <n v="4"/>
    <n v="12738.59"/>
    <n v="9790.61"/>
    <n v="0.26"/>
    <n v="-364.05340000000069"/>
  </r>
  <r>
    <s v="O07908"/>
    <s v="2024-02-29"/>
    <x v="5"/>
    <s v="West Bengal"/>
    <s v="Corporate"/>
    <x v="1"/>
    <s v="Laptop"/>
    <n v="3"/>
    <n v="37028.74"/>
    <n v="23447.24"/>
    <n v="0.15"/>
    <n v="8027.1889999999967"/>
  </r>
  <r>
    <s v="O07909"/>
    <s v="2024-06-03"/>
    <x v="0"/>
    <s v="Karnataka"/>
    <s v="SMB"/>
    <x v="3"/>
    <s v="Shoes"/>
    <n v="1"/>
    <n v="6273.5"/>
    <n v="4766.87"/>
    <n v="0.12"/>
    <n v="753.81000000000017"/>
  </r>
  <r>
    <s v="O07910"/>
    <s v="2024-11-16"/>
    <x v="4"/>
    <s v="Maharashtra"/>
    <s v="Corporate"/>
    <x v="3"/>
    <s v="Shoes"/>
    <n v="1"/>
    <n v="10931.98"/>
    <n v="8160.28"/>
    <n v="0.25"/>
    <n v="38.704999999999927"/>
  </r>
  <r>
    <s v="O07911"/>
    <s v="2024-05-23"/>
    <x v="2"/>
    <s v="Delhi"/>
    <s v="Corporate"/>
    <x v="1"/>
    <s v="Headphones"/>
    <n v="3"/>
    <n v="5880.95"/>
    <n v="3870.27"/>
    <n v="0.24"/>
    <n v="599.25199999999995"/>
  </r>
  <r>
    <s v="O07912"/>
    <s v="2024-09-15"/>
    <x v="5"/>
    <s v="West Bengal"/>
    <s v="SMB"/>
    <x v="1"/>
    <s v="Headphones"/>
    <n v="4"/>
    <n v="11717.24"/>
    <n v="9447.2800000000007"/>
    <n v="0.1"/>
    <n v="1098.2359999999992"/>
  </r>
  <r>
    <s v="O07913"/>
    <s v="2024-07-10"/>
    <x v="0"/>
    <s v="Karnataka"/>
    <s v="SMB"/>
    <x v="0"/>
    <s v="Skincare"/>
    <n v="2"/>
    <n v="11458.71"/>
    <n v="9043.48"/>
    <n v="0.01"/>
    <n v="2300.6428999999994"/>
  </r>
  <r>
    <s v="O07914"/>
    <s v="2024-12-26"/>
    <x v="2"/>
    <s v="Delhi"/>
    <s v="Consumer"/>
    <x v="1"/>
    <s v="Headphones"/>
    <n v="4"/>
    <n v="18476.73"/>
    <n v="12498.37"/>
    <n v="0.12"/>
    <n v="3761.152399999999"/>
  </r>
  <r>
    <s v="O07915"/>
    <s v="2025-01-18"/>
    <x v="6"/>
    <s v="Tamil Nadu"/>
    <s v="Consumer"/>
    <x v="0"/>
    <s v="Makeup"/>
    <n v="1"/>
    <n v="13039.19"/>
    <n v="8079.08"/>
    <n v="0.18"/>
    <n v="2613.0558000000005"/>
  </r>
  <r>
    <s v="O07916"/>
    <s v="2024-01-18"/>
    <x v="6"/>
    <s v="Tamil Nadu"/>
    <s v="Corporate"/>
    <x v="1"/>
    <s v="Headphones"/>
    <n v="4"/>
    <n v="28272.18"/>
    <n v="22663.35"/>
    <n v="0.16"/>
    <n v="1085.2812000000013"/>
  </r>
  <r>
    <s v="O07917"/>
    <s v="2025-01-14"/>
    <x v="6"/>
    <s v="Tamil Nadu"/>
    <s v="SMB"/>
    <x v="2"/>
    <s v="Table"/>
    <n v="2"/>
    <n v="2497.9899999999998"/>
    <n v="1804.65"/>
    <n v="0.02"/>
    <n v="643.38019999999972"/>
  </r>
  <r>
    <s v="O07918"/>
    <s v="2025-04-09"/>
    <x v="1"/>
    <s v="Maharashtra"/>
    <s v="Corporate"/>
    <x v="3"/>
    <s v="Shoes"/>
    <n v="2"/>
    <n v="22310.19"/>
    <n v="13358.83"/>
    <n v="0.06"/>
    <n v="7612.748599999999"/>
  </r>
  <r>
    <s v="O07919"/>
    <s v="2024-01-31"/>
    <x v="6"/>
    <s v="Tamil Nadu"/>
    <s v="Corporate"/>
    <x v="0"/>
    <s v="Perfume"/>
    <n v="2"/>
    <n v="14621.41"/>
    <n v="11661.32"/>
    <n v="0.09"/>
    <n v="1644.1631000000002"/>
  </r>
  <r>
    <s v="O07920"/>
    <s v="2024-05-02"/>
    <x v="2"/>
    <s v="Delhi"/>
    <s v="Corporate"/>
    <x v="2"/>
    <s v="Table"/>
    <n v="4"/>
    <n v="9848.66"/>
    <n v="7833"/>
    <n v="0.15"/>
    <n v="538.36099999999988"/>
  </r>
  <r>
    <s v="O07921"/>
    <s v="2024-10-06"/>
    <x v="3"/>
    <s v="Telangana"/>
    <s v="SMB"/>
    <x v="2"/>
    <s v="Chair"/>
    <n v="4"/>
    <n v="49972.63"/>
    <n v="39656.82"/>
    <n v="0.28999999999999998"/>
    <n v="-4176.2527000000009"/>
  </r>
  <r>
    <s v="O07922"/>
    <s v="2024-01-31"/>
    <x v="5"/>
    <s v="West Bengal"/>
    <s v="Corporate"/>
    <x v="0"/>
    <s v="Haircare"/>
    <n v="5"/>
    <n v="28757.23"/>
    <n v="19885.41"/>
    <n v="0.03"/>
    <n v="8009.1030999999994"/>
  </r>
  <r>
    <s v="O07923"/>
    <s v="2024-12-16"/>
    <x v="3"/>
    <s v="Telangana"/>
    <s v="Consumer"/>
    <x v="2"/>
    <s v="Chair"/>
    <n v="4"/>
    <n v="44441.31"/>
    <n v="30132.35"/>
    <n v="0.26"/>
    <n v="2754.2194"/>
  </r>
  <r>
    <s v="O07924"/>
    <s v="2024-05-08"/>
    <x v="6"/>
    <s v="Tamil Nadu"/>
    <s v="SMB"/>
    <x v="0"/>
    <s v="Haircare"/>
    <n v="5"/>
    <n v="32770.79"/>
    <n v="23077.45"/>
    <n v="0.2"/>
    <n v="3139.1819999999998"/>
  </r>
  <r>
    <s v="O07925"/>
    <s v="2024-11-09"/>
    <x v="7"/>
    <s v="Uttar Pradesh"/>
    <s v="Corporate"/>
    <x v="2"/>
    <s v="Sofa"/>
    <n v="2"/>
    <n v="11680.81"/>
    <n v="7509.37"/>
    <n v="0.06"/>
    <n v="3470.5913999999998"/>
  </r>
  <r>
    <s v="O07926"/>
    <s v="2025-04-13"/>
    <x v="0"/>
    <s v="Karnataka"/>
    <s v="Consumer"/>
    <x v="0"/>
    <s v="Perfume"/>
    <n v="2"/>
    <n v="10282.36"/>
    <n v="7148.21"/>
    <n v="0.27"/>
    <n v="357.91280000000006"/>
  </r>
  <r>
    <s v="O07927"/>
    <s v="2024-08-01"/>
    <x v="0"/>
    <s v="Karnataka"/>
    <s v="Corporate"/>
    <x v="0"/>
    <s v="Haircare"/>
    <n v="3"/>
    <n v="39151.07"/>
    <n v="21627.83"/>
    <n v="0.21"/>
    <n v="9301.5152999999991"/>
  </r>
  <r>
    <s v="O07928"/>
    <s v="2024-11-16"/>
    <x v="6"/>
    <s v="Tamil Nadu"/>
    <s v="Corporate"/>
    <x v="3"/>
    <s v="Shirt"/>
    <n v="2"/>
    <n v="3575.82"/>
    <n v="2525.98"/>
    <n v="0.25"/>
    <n v="155.8850000000001"/>
  </r>
  <r>
    <s v="O07929"/>
    <s v="2024-12-26"/>
    <x v="1"/>
    <s v="Maharashtra"/>
    <s v="Corporate"/>
    <x v="3"/>
    <s v="Shirt"/>
    <n v="2"/>
    <n v="10325.33"/>
    <n v="6160.74"/>
    <n v="0.24"/>
    <n v="1686.5108000000005"/>
  </r>
  <r>
    <s v="O07930"/>
    <s v="2024-04-26"/>
    <x v="6"/>
    <s v="Tamil Nadu"/>
    <s v="Consumer"/>
    <x v="1"/>
    <s v="Headphones"/>
    <n v="3"/>
    <n v="36163"/>
    <n v="28664.78"/>
    <n v="0.03"/>
    <n v="6413.3300000000017"/>
  </r>
  <r>
    <s v="O07931"/>
    <s v="2024-01-15"/>
    <x v="4"/>
    <s v="Maharashtra"/>
    <s v="Corporate"/>
    <x v="1"/>
    <s v="Tablet"/>
    <n v="5"/>
    <n v="14266.88"/>
    <n v="8389.82"/>
    <n v="0.06"/>
    <n v="5021.0471999999991"/>
  </r>
  <r>
    <s v="O07932"/>
    <s v="2024-11-16"/>
    <x v="2"/>
    <s v="Delhi"/>
    <s v="SMB"/>
    <x v="1"/>
    <s v="Tablet"/>
    <n v="4"/>
    <n v="28265.59"/>
    <n v="23974.5"/>
    <n v="0.25"/>
    <n v="-2775.3074999999999"/>
  </r>
  <r>
    <s v="O07933"/>
    <s v="2024-09-17"/>
    <x v="0"/>
    <s v="Karnataka"/>
    <s v="Consumer"/>
    <x v="2"/>
    <s v="Chair"/>
    <n v="3"/>
    <n v="23689.47"/>
    <n v="15413.37"/>
    <n v="0.16"/>
    <n v="4485.7847999999994"/>
  </r>
  <r>
    <s v="O07934"/>
    <s v="2024-05-27"/>
    <x v="6"/>
    <s v="Tamil Nadu"/>
    <s v="Consumer"/>
    <x v="0"/>
    <s v="Makeup"/>
    <n v="3"/>
    <n v="18182.45"/>
    <n v="12485.37"/>
    <n v="0.22"/>
    <n v="1696.9409999999998"/>
  </r>
  <r>
    <s v="O07935"/>
    <s v="2024-12-13"/>
    <x v="1"/>
    <s v="Maharashtra"/>
    <s v="SMB"/>
    <x v="3"/>
    <s v="Shoes"/>
    <n v="1"/>
    <n v="1674.01"/>
    <n v="1387.05"/>
    <n v="0.28999999999999998"/>
    <n v="-198.50289999999995"/>
  </r>
  <r>
    <s v="O07936"/>
    <s v="2024-05-14"/>
    <x v="3"/>
    <s v="Telangana"/>
    <s v="SMB"/>
    <x v="2"/>
    <s v="Table"/>
    <n v="1"/>
    <n v="8581.77"/>
    <n v="6165.22"/>
    <n v="0.27"/>
    <n v="99.472099999999955"/>
  </r>
  <r>
    <s v="O07937"/>
    <s v="2025-03-03"/>
    <x v="2"/>
    <s v="Delhi"/>
    <s v="Consumer"/>
    <x v="3"/>
    <s v="Shoes"/>
    <n v="5"/>
    <n v="34562.39"/>
    <n v="19635.810000000001"/>
    <n v="0.01"/>
    <n v="14580.956099999998"/>
  </r>
  <r>
    <s v="O07938"/>
    <s v="2024-06-23"/>
    <x v="1"/>
    <s v="Maharashtra"/>
    <s v="Corporate"/>
    <x v="1"/>
    <s v="Laptop"/>
    <n v="3"/>
    <n v="42742.51"/>
    <n v="25723.56"/>
    <n v="0.02"/>
    <n v="16164.0998"/>
  </r>
  <r>
    <s v="O07939"/>
    <s v="2024-07-16"/>
    <x v="5"/>
    <s v="West Bengal"/>
    <s v="Corporate"/>
    <x v="1"/>
    <s v="Laptop"/>
    <n v="1"/>
    <n v="6150.82"/>
    <n v="5018.55"/>
    <n v="0.24"/>
    <n v="-343.92680000000041"/>
  </r>
  <r>
    <s v="O07940"/>
    <s v="2024-08-19"/>
    <x v="7"/>
    <s v="Uttar Pradesh"/>
    <s v="Corporate"/>
    <x v="2"/>
    <s v="Chair"/>
    <n v="1"/>
    <n v="2149.81"/>
    <n v="1657.45"/>
    <n v="0.1"/>
    <n v="277.37899999999991"/>
  </r>
  <r>
    <s v="O07941"/>
    <s v="2024-06-12"/>
    <x v="5"/>
    <s v="West Bengal"/>
    <s v="Consumer"/>
    <x v="3"/>
    <s v="Jeans"/>
    <n v="5"/>
    <n v="4484.3599999999997"/>
    <n v="3133.24"/>
    <n v="0.12"/>
    <n v="812.99679999999989"/>
  </r>
  <r>
    <s v="O07942"/>
    <s v="2024-02-02"/>
    <x v="7"/>
    <s v="Uttar Pradesh"/>
    <s v="Corporate"/>
    <x v="1"/>
    <s v="Headphones"/>
    <n v="2"/>
    <n v="20000.669999999998"/>
    <n v="11612.77"/>
    <n v="0.12"/>
    <n v="5987.819599999998"/>
  </r>
  <r>
    <s v="O07943"/>
    <s v="2025-05-04"/>
    <x v="7"/>
    <s v="Uttar Pradesh"/>
    <s v="SMB"/>
    <x v="0"/>
    <s v="Makeup"/>
    <n v="5"/>
    <n v="9921"/>
    <n v="5877.29"/>
    <n v="0.04"/>
    <n v="3646.87"/>
  </r>
  <r>
    <s v="O07944"/>
    <s v="2025-04-11"/>
    <x v="3"/>
    <s v="Telangana"/>
    <s v="Consumer"/>
    <x v="0"/>
    <s v="Skincare"/>
    <n v="2"/>
    <n v="17281.990000000002"/>
    <n v="11039.26"/>
    <n v="0.11"/>
    <n v="4341.7111000000014"/>
  </r>
  <r>
    <s v="O07945"/>
    <s v="2024-04-26"/>
    <x v="1"/>
    <s v="Maharashtra"/>
    <s v="SMB"/>
    <x v="0"/>
    <s v="Perfume"/>
    <n v="2"/>
    <n v="12685.8"/>
    <n v="10115.959999999999"/>
    <n v="0.12"/>
    <n v="1047.5440000000003"/>
  </r>
  <r>
    <s v="O07946"/>
    <s v="2025-03-14"/>
    <x v="2"/>
    <s v="Delhi"/>
    <s v="Consumer"/>
    <x v="1"/>
    <s v="Laptop"/>
    <n v="5"/>
    <n v="27902.68"/>
    <n v="18885.150000000001"/>
    <n v="0.14000000000000001"/>
    <n v="5111.1547999999984"/>
  </r>
  <r>
    <s v="O07947"/>
    <s v="2024-01-12"/>
    <x v="2"/>
    <s v="Delhi"/>
    <s v="SMB"/>
    <x v="2"/>
    <s v="Lamp"/>
    <n v="1"/>
    <n v="8368.84"/>
    <n v="5589.3"/>
    <n v="0.03"/>
    <n v="2528.4748"/>
  </r>
  <r>
    <s v="O07948"/>
    <s v="2024-04-06"/>
    <x v="3"/>
    <s v="Telangana"/>
    <s v="Consumer"/>
    <x v="0"/>
    <s v="Skincare"/>
    <n v="1"/>
    <n v="8121.84"/>
    <n v="6303.69"/>
    <n v="0.03"/>
    <n v="1574.4948000000006"/>
  </r>
  <r>
    <s v="O07949"/>
    <s v="2024-05-19"/>
    <x v="0"/>
    <s v="Karnataka"/>
    <s v="SMB"/>
    <x v="3"/>
    <s v="Shoes"/>
    <n v="3"/>
    <n v="3669.89"/>
    <n v="2678.13"/>
    <n v="0.12"/>
    <n v="551.37319999999977"/>
  </r>
  <r>
    <s v="O07950"/>
    <s v="2025-03-31"/>
    <x v="1"/>
    <s v="Maharashtra"/>
    <s v="Corporate"/>
    <x v="2"/>
    <s v="Sofa"/>
    <n v="4"/>
    <n v="2035.36"/>
    <n v="1194.04"/>
    <n v="0.28000000000000003"/>
    <n v="271.41919999999993"/>
  </r>
  <r>
    <s v="O07951"/>
    <s v="2024-11-23"/>
    <x v="4"/>
    <s v="Maharashtra"/>
    <s v="Consumer"/>
    <x v="3"/>
    <s v="Jeans"/>
    <n v="2"/>
    <n v="3643.53"/>
    <n v="2286.64"/>
    <n v="0.15"/>
    <n v="810.36050000000034"/>
  </r>
  <r>
    <s v="O07952"/>
    <s v="2025-02-01"/>
    <x v="3"/>
    <s v="Telangana"/>
    <s v="Consumer"/>
    <x v="2"/>
    <s v="Lamp"/>
    <n v="4"/>
    <n v="44087.040000000001"/>
    <n v="30414.99"/>
    <n v="0.14000000000000001"/>
    <n v="7499.8643999999986"/>
  </r>
  <r>
    <s v="O07953"/>
    <s v="2024-03-27"/>
    <x v="7"/>
    <s v="Uttar Pradesh"/>
    <s v="Consumer"/>
    <x v="3"/>
    <s v="Jacket"/>
    <n v="1"/>
    <n v="8719.86"/>
    <n v="5850.04"/>
    <n v="0.14000000000000001"/>
    <n v="1649.0396000000005"/>
  </r>
  <r>
    <s v="O07954"/>
    <s v="2024-11-03"/>
    <x v="4"/>
    <s v="Maharashtra"/>
    <s v="Corporate"/>
    <x v="0"/>
    <s v="Makeup"/>
    <n v="3"/>
    <n v="11350.05"/>
    <n v="7124.83"/>
    <n v="0.21"/>
    <n v="1841.7094999999995"/>
  </r>
  <r>
    <s v="O07955"/>
    <s v="2024-05-11"/>
    <x v="7"/>
    <s v="Uttar Pradesh"/>
    <s v="SMB"/>
    <x v="1"/>
    <s v="Laptop"/>
    <n v="5"/>
    <n v="71294.62"/>
    <n v="43162.14"/>
    <n v="0.08"/>
    <n v="22428.910399999997"/>
  </r>
  <r>
    <s v="O07956"/>
    <s v="2024-01-03"/>
    <x v="5"/>
    <s v="West Bengal"/>
    <s v="Corporate"/>
    <x v="0"/>
    <s v="Haircare"/>
    <n v="2"/>
    <n v="2695.65"/>
    <n v="1681.7"/>
    <n v="0.24"/>
    <n v="366.99400000000003"/>
  </r>
  <r>
    <s v="O07957"/>
    <s v="2024-01-19"/>
    <x v="5"/>
    <s v="West Bengal"/>
    <s v="SMB"/>
    <x v="1"/>
    <s v="Phone"/>
    <n v="2"/>
    <n v="6117.12"/>
    <n v="4974.0600000000004"/>
    <n v="0.01"/>
    <n v="1081.8887999999995"/>
  </r>
  <r>
    <s v="O07958"/>
    <s v="2024-11-24"/>
    <x v="1"/>
    <s v="Maharashtra"/>
    <s v="Corporate"/>
    <x v="2"/>
    <s v="Lamp"/>
    <n v="2"/>
    <n v="11109.48"/>
    <n v="7864.82"/>
    <n v="0.27"/>
    <n v="245.10039999999981"/>
  </r>
  <r>
    <s v="O07959"/>
    <s v="2025-04-22"/>
    <x v="3"/>
    <s v="Telangana"/>
    <s v="Consumer"/>
    <x v="1"/>
    <s v="Laptop"/>
    <n v="2"/>
    <n v="24551.25"/>
    <n v="15865.4"/>
    <n v="0.22"/>
    <n v="3284.5750000000007"/>
  </r>
  <r>
    <s v="O07960"/>
    <s v="2024-08-05"/>
    <x v="6"/>
    <s v="Tamil Nadu"/>
    <s v="SMB"/>
    <x v="0"/>
    <s v="Perfume"/>
    <n v="1"/>
    <n v="14474.61"/>
    <n v="8949.65"/>
    <n v="0.15"/>
    <n v="3353.768500000001"/>
  </r>
  <r>
    <s v="O07961"/>
    <s v="2024-06-22"/>
    <x v="2"/>
    <s v="Delhi"/>
    <s v="SMB"/>
    <x v="0"/>
    <s v="Makeup"/>
    <n v="1"/>
    <n v="2462.9899999999998"/>
    <n v="1567.02"/>
    <n v="0.14000000000000001"/>
    <n v="551.15139999999974"/>
  </r>
  <r>
    <s v="O07962"/>
    <s v="2024-01-05"/>
    <x v="4"/>
    <s v="Maharashtra"/>
    <s v="Consumer"/>
    <x v="2"/>
    <s v="Sofa"/>
    <n v="3"/>
    <n v="3691.01"/>
    <n v="2789.52"/>
    <n v="0.03"/>
    <n v="790.75970000000029"/>
  </r>
  <r>
    <s v="O07963"/>
    <s v="2024-09-23"/>
    <x v="7"/>
    <s v="Uttar Pradesh"/>
    <s v="SMB"/>
    <x v="1"/>
    <s v="Tablet"/>
    <n v="2"/>
    <n v="10731.24"/>
    <n v="8721.09"/>
    <n v="0.2"/>
    <n v="-136.09800000000041"/>
  </r>
  <r>
    <s v="O07964"/>
    <s v="2024-04-24"/>
    <x v="0"/>
    <s v="Karnataka"/>
    <s v="SMB"/>
    <x v="2"/>
    <s v="Lamp"/>
    <n v="5"/>
    <n v="25862.92"/>
    <n v="19753.54"/>
    <n v="0.01"/>
    <n v="5850.7507999999971"/>
  </r>
  <r>
    <s v="O07965"/>
    <s v="2025-03-03"/>
    <x v="5"/>
    <s v="West Bengal"/>
    <s v="Consumer"/>
    <x v="3"/>
    <s v="Shoes"/>
    <n v="5"/>
    <n v="12287.83"/>
    <n v="9474.69"/>
    <n v="0.28999999999999998"/>
    <n v="-750.33070000000043"/>
  </r>
  <r>
    <s v="O07966"/>
    <s v="2024-01-13"/>
    <x v="6"/>
    <s v="Tamil Nadu"/>
    <s v="Consumer"/>
    <x v="1"/>
    <s v="Headphones"/>
    <n v="3"/>
    <n v="26198.880000000001"/>
    <n v="20926.47"/>
    <n v="0.27"/>
    <n v="-1801.2876000000006"/>
  </r>
  <r>
    <s v="O07967"/>
    <s v="2024-02-19"/>
    <x v="4"/>
    <s v="Maharashtra"/>
    <s v="Consumer"/>
    <x v="2"/>
    <s v="Sofa"/>
    <n v="5"/>
    <n v="8836.73"/>
    <n v="7112.45"/>
    <n v="0.1"/>
    <n v="840.60699999999974"/>
  </r>
  <r>
    <s v="O07968"/>
    <s v="2024-06-10"/>
    <x v="7"/>
    <s v="Uttar Pradesh"/>
    <s v="Consumer"/>
    <x v="2"/>
    <s v="Chair"/>
    <n v="1"/>
    <n v="14254.75"/>
    <n v="9721.7000000000007"/>
    <n v="0.05"/>
    <n v="3820.3124999999991"/>
  </r>
  <r>
    <s v="O07969"/>
    <s v="2024-06-02"/>
    <x v="3"/>
    <s v="Telangana"/>
    <s v="Corporate"/>
    <x v="3"/>
    <s v="Shirt"/>
    <n v="4"/>
    <n v="37954.410000000003"/>
    <n v="30711.08"/>
    <n v="0.1"/>
    <n v="3447.889000000001"/>
  </r>
  <r>
    <s v="O07970"/>
    <s v="2024-08-28"/>
    <x v="4"/>
    <s v="Maharashtra"/>
    <s v="Corporate"/>
    <x v="3"/>
    <s v="Shoes"/>
    <n v="3"/>
    <n v="2047.79"/>
    <n v="1420.51"/>
    <n v="0.17"/>
    <n v="279.15569999999997"/>
  </r>
  <r>
    <s v="O07971"/>
    <s v="2024-05-19"/>
    <x v="1"/>
    <s v="Maharashtra"/>
    <s v="SMB"/>
    <x v="3"/>
    <s v="Shirt"/>
    <n v="1"/>
    <n v="13468.35"/>
    <n v="8315.75"/>
    <n v="0.24"/>
    <n v="1920.1960000000004"/>
  </r>
  <r>
    <s v="O07972"/>
    <s v="2025-04-13"/>
    <x v="3"/>
    <s v="Telangana"/>
    <s v="SMB"/>
    <x v="3"/>
    <s v="Jacket"/>
    <n v="1"/>
    <n v="3874.89"/>
    <n v="2639.19"/>
    <n v="0.02"/>
    <n v="1158.2021999999997"/>
  </r>
  <r>
    <s v="O07973"/>
    <s v="2024-06-09"/>
    <x v="3"/>
    <s v="Telangana"/>
    <s v="SMB"/>
    <x v="2"/>
    <s v="Lamp"/>
    <n v="3"/>
    <n v="15524.02"/>
    <n v="9580.5300000000007"/>
    <n v="0.28000000000000003"/>
    <n v="1596.7643999999991"/>
  </r>
  <r>
    <s v="O07974"/>
    <s v="2024-10-22"/>
    <x v="6"/>
    <s v="Tamil Nadu"/>
    <s v="Corporate"/>
    <x v="1"/>
    <s v="Laptop"/>
    <n v="3"/>
    <n v="10784.83"/>
    <n v="8435.0300000000007"/>
    <n v="0.05"/>
    <n v="1810.5584999999992"/>
  </r>
  <r>
    <s v="O07975"/>
    <s v="2024-09-28"/>
    <x v="5"/>
    <s v="West Bengal"/>
    <s v="Consumer"/>
    <x v="0"/>
    <s v="Skincare"/>
    <n v="4"/>
    <n v="23461.43"/>
    <n v="15136.61"/>
    <n v="0.16"/>
    <n v="4570.9911999999995"/>
  </r>
  <r>
    <s v="O07976"/>
    <s v="2024-11-22"/>
    <x v="7"/>
    <s v="Uttar Pradesh"/>
    <s v="SMB"/>
    <x v="2"/>
    <s v="Chair"/>
    <n v="2"/>
    <n v="18000.61"/>
    <n v="10243.75"/>
    <n v="0.22"/>
    <n v="3796.7258000000006"/>
  </r>
  <r>
    <s v="O07977"/>
    <s v="2024-10-26"/>
    <x v="0"/>
    <s v="Karnataka"/>
    <s v="Corporate"/>
    <x v="1"/>
    <s v="Laptop"/>
    <n v="3"/>
    <n v="38500.79"/>
    <n v="24635.48"/>
    <n v="0.24"/>
    <n v="4625.1204000000016"/>
  </r>
  <r>
    <s v="O07978"/>
    <s v="2025-03-01"/>
    <x v="4"/>
    <s v="Maharashtra"/>
    <s v="SMB"/>
    <x v="1"/>
    <s v="Headphones"/>
    <n v="3"/>
    <n v="2181.13"/>
    <n v="1810.82"/>
    <n v="0.2"/>
    <n v="-65.915999999999883"/>
  </r>
  <r>
    <s v="O07979"/>
    <s v="2024-03-09"/>
    <x v="4"/>
    <s v="Maharashtra"/>
    <s v="SMB"/>
    <x v="1"/>
    <s v="Laptop"/>
    <n v="4"/>
    <n v="31071.68"/>
    <n v="18275.009999999998"/>
    <n v="0.12"/>
    <n v="9068.0684000000019"/>
  </r>
  <r>
    <s v="O07980"/>
    <s v="2024-07-10"/>
    <x v="5"/>
    <s v="West Bengal"/>
    <s v="SMB"/>
    <x v="3"/>
    <s v="Shoes"/>
    <n v="2"/>
    <n v="23424.55"/>
    <n v="19390.46"/>
    <n v="7.0000000000000007E-2"/>
    <n v="2394.3715000000002"/>
  </r>
  <r>
    <s v="O07981"/>
    <s v="2024-09-17"/>
    <x v="0"/>
    <s v="Karnataka"/>
    <s v="Corporate"/>
    <x v="2"/>
    <s v="Lamp"/>
    <n v="2"/>
    <n v="7630.52"/>
    <n v="5779.69"/>
    <n v="7.0000000000000007E-2"/>
    <n v="1316.6936000000007"/>
  </r>
  <r>
    <s v="O07982"/>
    <s v="2025-03-03"/>
    <x v="0"/>
    <s v="Karnataka"/>
    <s v="Corporate"/>
    <x v="2"/>
    <s v="Chair"/>
    <n v="5"/>
    <n v="32573.62"/>
    <n v="25374.720000000001"/>
    <n v="0.05"/>
    <n v="5570.2189999999973"/>
  </r>
  <r>
    <s v="O07983"/>
    <s v="2025-02-20"/>
    <x v="5"/>
    <s v="West Bengal"/>
    <s v="Corporate"/>
    <x v="3"/>
    <s v="Shirt"/>
    <n v="3"/>
    <n v="23432.26"/>
    <n v="14093.07"/>
    <n v="0.26"/>
    <n v="3246.8023999999987"/>
  </r>
  <r>
    <s v="O07984"/>
    <s v="2024-02-15"/>
    <x v="0"/>
    <s v="Karnataka"/>
    <s v="SMB"/>
    <x v="1"/>
    <s v="Tablet"/>
    <n v="2"/>
    <n v="10615.87"/>
    <n v="8994.39"/>
    <n v="0.18"/>
    <n v="-289.37659999999869"/>
  </r>
  <r>
    <s v="O07985"/>
    <s v="2024-07-19"/>
    <x v="4"/>
    <s v="Maharashtra"/>
    <s v="SMB"/>
    <x v="1"/>
    <s v="Tablet"/>
    <n v="4"/>
    <n v="46832.21"/>
    <n v="29712.07"/>
    <n v="0.24"/>
    <n v="5880.4096000000009"/>
  </r>
  <r>
    <s v="O07986"/>
    <s v="2025-05-03"/>
    <x v="3"/>
    <s v="Telangana"/>
    <s v="Corporate"/>
    <x v="1"/>
    <s v="Headphones"/>
    <n v="5"/>
    <n v="51254.89"/>
    <n v="36804.120000000003"/>
    <n v="0.17"/>
    <n v="5737.438699999997"/>
  </r>
  <r>
    <s v="O07987"/>
    <s v="2024-08-07"/>
    <x v="5"/>
    <s v="West Bengal"/>
    <s v="Corporate"/>
    <x v="1"/>
    <s v="Tablet"/>
    <n v="4"/>
    <n v="48582.29"/>
    <n v="34926.07"/>
    <n v="0.21"/>
    <n v="3453.9391000000014"/>
  </r>
  <r>
    <s v="O07988"/>
    <s v="2024-04-03"/>
    <x v="4"/>
    <s v="Maharashtra"/>
    <s v="Corporate"/>
    <x v="0"/>
    <s v="Makeup"/>
    <n v="4"/>
    <n v="33333.39"/>
    <n v="27048.99"/>
    <n v="0.03"/>
    <n v="5284.398299999998"/>
  </r>
  <r>
    <s v="O07989"/>
    <s v="2024-07-27"/>
    <x v="5"/>
    <s v="West Bengal"/>
    <s v="Corporate"/>
    <x v="3"/>
    <s v="Jeans"/>
    <n v="2"/>
    <n v="29625.41"/>
    <n v="18460.59"/>
    <n v="0.06"/>
    <n v="9387.2953999999991"/>
  </r>
  <r>
    <s v="O07990"/>
    <s v="2024-09-10"/>
    <x v="6"/>
    <s v="Tamil Nadu"/>
    <s v="Corporate"/>
    <x v="3"/>
    <s v="Jacket"/>
    <n v="3"/>
    <n v="29315.88"/>
    <n v="16740.25"/>
    <n v="0.09"/>
    <n v="9937.2008000000005"/>
  </r>
  <r>
    <s v="O07991"/>
    <s v="2025-05-15"/>
    <x v="0"/>
    <s v="Karnataka"/>
    <s v="Consumer"/>
    <x v="1"/>
    <s v="Tablet"/>
    <n v="4"/>
    <n v="13807.15"/>
    <n v="7902.24"/>
    <n v="0.19"/>
    <n v="3281.5515"/>
  </r>
  <r>
    <s v="O07992"/>
    <s v="2024-06-02"/>
    <x v="4"/>
    <s v="Maharashtra"/>
    <s v="Corporate"/>
    <x v="3"/>
    <s v="Jacket"/>
    <n v="2"/>
    <n v="21452.06"/>
    <n v="12933.08"/>
    <n v="0.22"/>
    <n v="3799.5268000000015"/>
  </r>
  <r>
    <s v="O07993"/>
    <s v="2024-12-17"/>
    <x v="2"/>
    <s v="Delhi"/>
    <s v="Consumer"/>
    <x v="2"/>
    <s v="Chair"/>
    <n v="3"/>
    <n v="11658.21"/>
    <n v="6754.99"/>
    <n v="0.3"/>
    <n v="1405.7569999999996"/>
  </r>
  <r>
    <s v="O07994"/>
    <s v="2024-09-18"/>
    <x v="1"/>
    <s v="Maharashtra"/>
    <s v="SMB"/>
    <x v="2"/>
    <s v="Lamp"/>
    <n v="3"/>
    <n v="18351.810000000001"/>
    <n v="15518.12"/>
    <n v="0.13"/>
    <n v="447.95470000000023"/>
  </r>
  <r>
    <s v="O07995"/>
    <s v="2025-02-06"/>
    <x v="4"/>
    <s v="Maharashtra"/>
    <s v="Corporate"/>
    <x v="0"/>
    <s v="Skincare"/>
    <n v="3"/>
    <n v="7075.94"/>
    <n v="5990.79"/>
    <n v="0.27"/>
    <n v="-825.35380000000032"/>
  </r>
  <r>
    <s v="O07996"/>
    <s v="2025-05-05"/>
    <x v="0"/>
    <s v="Karnataka"/>
    <s v="Consumer"/>
    <x v="2"/>
    <s v="Lamp"/>
    <n v="4"/>
    <n v="39939.019999999997"/>
    <n v="27643.39"/>
    <n v="0.15"/>
    <n v="6304.7769999999982"/>
  </r>
  <r>
    <s v="O07997"/>
    <s v="2024-09-16"/>
    <x v="0"/>
    <s v="Karnataka"/>
    <s v="Consumer"/>
    <x v="1"/>
    <s v="Tablet"/>
    <n v="1"/>
    <n v="5330.2"/>
    <n v="3697.9"/>
    <n v="0.16"/>
    <n v="779.46799999999973"/>
  </r>
  <r>
    <s v="O07998"/>
    <s v="2024-07-07"/>
    <x v="3"/>
    <s v="Telangana"/>
    <s v="Corporate"/>
    <x v="1"/>
    <s v="Phone"/>
    <n v="1"/>
    <n v="11161.9"/>
    <n v="7620.83"/>
    <n v="0.13"/>
    <n v="2090.0229999999997"/>
  </r>
  <r>
    <s v="O07999"/>
    <s v="2024-06-06"/>
    <x v="4"/>
    <s v="Maharashtra"/>
    <s v="Corporate"/>
    <x v="2"/>
    <s v="Lamp"/>
    <n v="5"/>
    <n v="19041.259999999998"/>
    <n v="10656.1"/>
    <n v="0.22"/>
    <n v="4196.0827999999983"/>
  </r>
  <r>
    <s v="O08000"/>
    <s v="2024-02-22"/>
    <x v="1"/>
    <s v="Maharashtra"/>
    <s v="Corporate"/>
    <x v="2"/>
    <s v="Chair"/>
    <n v="2"/>
    <n v="25669.84"/>
    <n v="14480.8"/>
    <n v="0.15"/>
    <n v="7338.5640000000012"/>
  </r>
  <r>
    <s v="O08001"/>
    <s v="2025-03-09"/>
    <x v="6"/>
    <s v="Tamil Nadu"/>
    <s v="Corporate"/>
    <x v="3"/>
    <s v="Jacket"/>
    <n v="4"/>
    <n v="20836.259999999998"/>
    <n v="13999.2"/>
    <n v="0.09"/>
    <n v="4961.7965999999979"/>
  </r>
  <r>
    <s v="O08002"/>
    <s v="2024-02-19"/>
    <x v="4"/>
    <s v="Maharashtra"/>
    <s v="Consumer"/>
    <x v="3"/>
    <s v="Shirt"/>
    <n v="3"/>
    <n v="14919.98"/>
    <n v="11310.23"/>
    <n v="0.17"/>
    <n v="1073.3534"/>
  </r>
  <r>
    <s v="O08003"/>
    <s v="2025-01-28"/>
    <x v="4"/>
    <s v="Maharashtra"/>
    <s v="SMB"/>
    <x v="0"/>
    <s v="Skincare"/>
    <n v="1"/>
    <n v="9105.5499999999993"/>
    <n v="6714.18"/>
    <n v="0.22"/>
    <n v="388.14899999999921"/>
  </r>
  <r>
    <s v="O08004"/>
    <s v="2024-03-09"/>
    <x v="1"/>
    <s v="Maharashtra"/>
    <s v="Corporate"/>
    <x v="2"/>
    <s v="Lamp"/>
    <n v="3"/>
    <n v="5591.64"/>
    <n v="3133.04"/>
    <n v="7.0000000000000007E-2"/>
    <n v="2067.1852000000003"/>
  </r>
  <r>
    <s v="O08005"/>
    <s v="2024-10-03"/>
    <x v="4"/>
    <s v="Maharashtra"/>
    <s v="SMB"/>
    <x v="3"/>
    <s v="Shoes"/>
    <n v="3"/>
    <n v="24930.92"/>
    <n v="14658.84"/>
    <n v="0.16"/>
    <n v="6283.1327999999985"/>
  </r>
  <r>
    <s v="O08006"/>
    <s v="2024-11-08"/>
    <x v="4"/>
    <s v="Maharashtra"/>
    <s v="Consumer"/>
    <x v="3"/>
    <s v="Shoes"/>
    <n v="2"/>
    <n v="12770.11"/>
    <n v="10547.78"/>
    <n v="0"/>
    <n v="2222.33"/>
  </r>
  <r>
    <s v="O08007"/>
    <s v="2024-12-25"/>
    <x v="1"/>
    <s v="Maharashtra"/>
    <s v="Corporate"/>
    <x v="1"/>
    <s v="Headphones"/>
    <n v="4"/>
    <n v="19363.310000000001"/>
    <n v="11592.27"/>
    <n v="0.23"/>
    <n v="3317.4787000000006"/>
  </r>
  <r>
    <s v="O08008"/>
    <s v="2025-05-20"/>
    <x v="4"/>
    <s v="Maharashtra"/>
    <s v="SMB"/>
    <x v="2"/>
    <s v="Sofa"/>
    <n v="5"/>
    <n v="14338.82"/>
    <n v="9705.85"/>
    <n v="0.24"/>
    <n v="1191.6531999999997"/>
  </r>
  <r>
    <s v="O08009"/>
    <s v="2024-12-09"/>
    <x v="1"/>
    <s v="Maharashtra"/>
    <s v="SMB"/>
    <x v="2"/>
    <s v="Lamp"/>
    <n v="2"/>
    <n v="15769.9"/>
    <n v="11427.01"/>
    <n v="0.28000000000000003"/>
    <n v="-72.682000000000698"/>
  </r>
  <r>
    <s v="O08010"/>
    <s v="2025-05-09"/>
    <x v="6"/>
    <s v="Tamil Nadu"/>
    <s v="SMB"/>
    <x v="2"/>
    <s v="Table"/>
    <n v="4"/>
    <n v="41804.89"/>
    <n v="28207.84"/>
    <n v="0.28999999999999998"/>
    <n v="1473.6319000000003"/>
  </r>
  <r>
    <s v="O08011"/>
    <s v="2024-10-30"/>
    <x v="6"/>
    <s v="Tamil Nadu"/>
    <s v="Corporate"/>
    <x v="2"/>
    <s v="Lamp"/>
    <n v="5"/>
    <n v="74611.75"/>
    <n v="51156.69"/>
    <n v="0.09"/>
    <n v="16740.002499999999"/>
  </r>
  <r>
    <s v="O08012"/>
    <s v="2024-12-17"/>
    <x v="0"/>
    <s v="Karnataka"/>
    <s v="Consumer"/>
    <x v="2"/>
    <s v="Table"/>
    <n v="3"/>
    <n v="41440.160000000003"/>
    <n v="33519.199999999997"/>
    <n v="0.03"/>
    <n v="6677.7552000000069"/>
  </r>
  <r>
    <s v="O08013"/>
    <s v="2024-07-30"/>
    <x v="6"/>
    <s v="Tamil Nadu"/>
    <s v="Corporate"/>
    <x v="1"/>
    <s v="Tablet"/>
    <n v="2"/>
    <n v="9983.44"/>
    <n v="8288.92"/>
    <n v="0.08"/>
    <n v="895.84480000000042"/>
  </r>
  <r>
    <s v="O08014"/>
    <s v="2024-01-04"/>
    <x v="2"/>
    <s v="Delhi"/>
    <s v="Consumer"/>
    <x v="1"/>
    <s v="Headphones"/>
    <n v="4"/>
    <n v="58300.39"/>
    <n v="47696.55"/>
    <n v="0.12"/>
    <n v="3607.7931999999964"/>
  </r>
  <r>
    <s v="O08015"/>
    <s v="2025-03-13"/>
    <x v="7"/>
    <s v="Uttar Pradesh"/>
    <s v="Corporate"/>
    <x v="0"/>
    <s v="Perfume"/>
    <n v="1"/>
    <n v="3932.49"/>
    <n v="2635.21"/>
    <n v="0.28000000000000003"/>
    <n v="196.18279999999959"/>
  </r>
  <r>
    <s v="O08016"/>
    <s v="2025-03-14"/>
    <x v="2"/>
    <s v="Delhi"/>
    <s v="SMB"/>
    <x v="2"/>
    <s v="Chair"/>
    <n v="4"/>
    <n v="28412.58"/>
    <n v="19009.900000000001"/>
    <n v="0.21"/>
    <n v="3436.0382"/>
  </r>
  <r>
    <s v="O08017"/>
    <s v="2025-03-24"/>
    <x v="7"/>
    <s v="Uttar Pradesh"/>
    <s v="Corporate"/>
    <x v="1"/>
    <s v="Headphones"/>
    <n v="3"/>
    <n v="41783.61"/>
    <n v="33971.980000000003"/>
    <n v="0"/>
    <n v="7811.6299999999974"/>
  </r>
  <r>
    <s v="O08018"/>
    <s v="2024-04-16"/>
    <x v="6"/>
    <s v="Tamil Nadu"/>
    <s v="Consumer"/>
    <x v="2"/>
    <s v="Table"/>
    <n v="2"/>
    <n v="15381.14"/>
    <n v="8641.32"/>
    <n v="0.2"/>
    <n v="3663.5919999999996"/>
  </r>
  <r>
    <s v="O08019"/>
    <s v="2025-01-14"/>
    <x v="5"/>
    <s v="West Bengal"/>
    <s v="Corporate"/>
    <x v="2"/>
    <s v="Lamp"/>
    <n v="4"/>
    <n v="11723.56"/>
    <n v="8025.94"/>
    <n v="0.26"/>
    <n v="649.49440000000004"/>
  </r>
  <r>
    <s v="O08020"/>
    <s v="2024-08-04"/>
    <x v="4"/>
    <s v="Maharashtra"/>
    <s v="Consumer"/>
    <x v="3"/>
    <s v="Jacket"/>
    <n v="2"/>
    <n v="4869.2700000000004"/>
    <n v="3039.1"/>
    <n v="0.15"/>
    <n v="1099.7795000000006"/>
  </r>
  <r>
    <s v="O08021"/>
    <s v="2024-10-17"/>
    <x v="0"/>
    <s v="Karnataka"/>
    <s v="SMB"/>
    <x v="2"/>
    <s v="Sofa"/>
    <n v="1"/>
    <n v="9181.74"/>
    <n v="6365.86"/>
    <n v="0.06"/>
    <n v="2264.9756000000002"/>
  </r>
  <r>
    <s v="O08022"/>
    <s v="2024-09-22"/>
    <x v="2"/>
    <s v="Delhi"/>
    <s v="Consumer"/>
    <x v="2"/>
    <s v="Sofa"/>
    <n v="4"/>
    <n v="54147.56"/>
    <n v="38257.15"/>
    <n v="0.13"/>
    <n v="8851.2271999999975"/>
  </r>
  <r>
    <s v="O08023"/>
    <s v="2024-02-24"/>
    <x v="2"/>
    <s v="Delhi"/>
    <s v="SMB"/>
    <x v="0"/>
    <s v="Perfume"/>
    <n v="2"/>
    <n v="11818.32"/>
    <n v="9481.7099999999991"/>
    <n v="0.09"/>
    <n v="1272.9612000000006"/>
  </r>
  <r>
    <s v="O08024"/>
    <s v="2025-05-30"/>
    <x v="7"/>
    <s v="Uttar Pradesh"/>
    <s v="SMB"/>
    <x v="1"/>
    <s v="Headphones"/>
    <n v="5"/>
    <n v="5922.08"/>
    <n v="4394.88"/>
    <n v="0.02"/>
    <n v="1408.7583999999997"/>
  </r>
  <r>
    <s v="O08025"/>
    <s v="2024-01-24"/>
    <x v="3"/>
    <s v="Telangana"/>
    <s v="Consumer"/>
    <x v="2"/>
    <s v="Sofa"/>
    <n v="3"/>
    <n v="17645.95"/>
    <n v="14901.45"/>
    <n v="0.23"/>
    <n v="-1314.0685000000003"/>
  </r>
  <r>
    <s v="O08026"/>
    <s v="2024-04-05"/>
    <x v="6"/>
    <s v="Tamil Nadu"/>
    <s v="Corporate"/>
    <x v="3"/>
    <s v="Jacket"/>
    <n v="2"/>
    <n v="28746.34"/>
    <n v="18910.52"/>
    <n v="0.03"/>
    <n v="8973.4297999999999"/>
  </r>
  <r>
    <s v="O08027"/>
    <s v="2024-06-23"/>
    <x v="7"/>
    <s v="Uttar Pradesh"/>
    <s v="SMB"/>
    <x v="2"/>
    <s v="Sofa"/>
    <n v="2"/>
    <n v="17927.8"/>
    <n v="11685.4"/>
    <n v="0.27"/>
    <n v="1401.8939999999993"/>
  </r>
  <r>
    <s v="O08028"/>
    <s v="2024-09-21"/>
    <x v="0"/>
    <s v="Karnataka"/>
    <s v="Consumer"/>
    <x v="2"/>
    <s v="Table"/>
    <n v="1"/>
    <n v="3493"/>
    <n v="2345.9299999999998"/>
    <n v="0.28999999999999998"/>
    <n v="134.10000000000025"/>
  </r>
  <r>
    <s v="O08029"/>
    <s v="2024-07-14"/>
    <x v="2"/>
    <s v="Delhi"/>
    <s v="Corporate"/>
    <x v="1"/>
    <s v="Tablet"/>
    <n v="3"/>
    <n v="3926.91"/>
    <n v="2542.11"/>
    <n v="7.0000000000000007E-2"/>
    <n v="1109.9162999999996"/>
  </r>
  <r>
    <s v="O08030"/>
    <s v="2024-06-07"/>
    <x v="3"/>
    <s v="Telangana"/>
    <s v="SMB"/>
    <x v="2"/>
    <s v="Table"/>
    <n v="4"/>
    <n v="53645.75"/>
    <n v="34520.47"/>
    <n v="7.0000000000000007E-2"/>
    <n v="15370.077499999999"/>
  </r>
  <r>
    <s v="O08031"/>
    <s v="2024-02-17"/>
    <x v="0"/>
    <s v="Karnataka"/>
    <s v="Consumer"/>
    <x v="0"/>
    <s v="Makeup"/>
    <n v="4"/>
    <n v="11402.58"/>
    <n v="8401.31"/>
    <n v="0.21"/>
    <n v="606.72820000000047"/>
  </r>
  <r>
    <s v="O08032"/>
    <s v="2025-04-01"/>
    <x v="4"/>
    <s v="Maharashtra"/>
    <s v="SMB"/>
    <x v="0"/>
    <s v="Makeup"/>
    <n v="4"/>
    <n v="38910.339999999997"/>
    <n v="22550.13"/>
    <n v="0.22"/>
    <n v="7799.9351999999963"/>
  </r>
  <r>
    <s v="O08033"/>
    <s v="2024-10-21"/>
    <x v="0"/>
    <s v="Karnataka"/>
    <s v="Consumer"/>
    <x v="0"/>
    <s v="Haircare"/>
    <n v="4"/>
    <n v="40726.83"/>
    <n v="25914.47"/>
    <n v="0.22"/>
    <n v="5852.4573999999993"/>
  </r>
  <r>
    <s v="O08034"/>
    <s v="2024-12-23"/>
    <x v="0"/>
    <s v="Karnataka"/>
    <s v="Consumer"/>
    <x v="2"/>
    <s v="Sofa"/>
    <n v="2"/>
    <n v="1374.8"/>
    <n v="1087.1099999999999"/>
    <n v="0.28000000000000003"/>
    <n v="-97.253999999999962"/>
  </r>
  <r>
    <s v="O08035"/>
    <s v="2025-02-25"/>
    <x v="3"/>
    <s v="Telangana"/>
    <s v="Consumer"/>
    <x v="1"/>
    <s v="Laptop"/>
    <n v="3"/>
    <n v="36629.81"/>
    <n v="22364.33"/>
    <n v="0.19"/>
    <n v="7305.8160999999964"/>
  </r>
  <r>
    <s v="O08036"/>
    <s v="2024-07-03"/>
    <x v="7"/>
    <s v="Uttar Pradesh"/>
    <s v="Corporate"/>
    <x v="3"/>
    <s v="Shoes"/>
    <n v="3"/>
    <n v="21496.36"/>
    <n v="15844.45"/>
    <n v="0.05"/>
    <n v="4577.0919999999996"/>
  </r>
  <r>
    <s v="O08037"/>
    <s v="2025-03-17"/>
    <x v="7"/>
    <s v="Uttar Pradesh"/>
    <s v="Corporate"/>
    <x v="1"/>
    <s v="Laptop"/>
    <n v="3"/>
    <n v="14393.63"/>
    <n v="9807.7199999999993"/>
    <n v="0.28999999999999998"/>
    <n v="411.75730000000021"/>
  </r>
  <r>
    <s v="O08038"/>
    <s v="2024-05-16"/>
    <x v="3"/>
    <s v="Telangana"/>
    <s v="Corporate"/>
    <x v="2"/>
    <s v="Lamp"/>
    <n v="3"/>
    <n v="14849.68"/>
    <n v="12500.23"/>
    <n v="0.09"/>
    <n v="1012.9788000000008"/>
  </r>
  <r>
    <s v="O08039"/>
    <s v="2024-02-18"/>
    <x v="0"/>
    <s v="Karnataka"/>
    <s v="Corporate"/>
    <x v="3"/>
    <s v="Jacket"/>
    <n v="1"/>
    <n v="10661.65"/>
    <n v="8270.9"/>
    <n v="0.28000000000000003"/>
    <n v="-594.51200000000017"/>
  </r>
  <r>
    <s v="O08040"/>
    <s v="2025-06-07"/>
    <x v="1"/>
    <s v="Maharashtra"/>
    <s v="Consumer"/>
    <x v="0"/>
    <s v="Haircare"/>
    <n v="1"/>
    <n v="4301.9399999999996"/>
    <n v="3542.09"/>
    <n v="0.16"/>
    <n v="71.539599999999496"/>
  </r>
  <r>
    <s v="O08041"/>
    <s v="2024-05-18"/>
    <x v="0"/>
    <s v="Karnataka"/>
    <s v="SMB"/>
    <x v="1"/>
    <s v="Tablet"/>
    <n v="5"/>
    <n v="40347.08"/>
    <n v="28043.46"/>
    <n v="0.16"/>
    <n v="5848.0872000000018"/>
  </r>
  <r>
    <s v="O08042"/>
    <s v="2024-07-03"/>
    <x v="1"/>
    <s v="Maharashtra"/>
    <s v="SMB"/>
    <x v="2"/>
    <s v="Lamp"/>
    <n v="2"/>
    <n v="27213.45"/>
    <n v="21783.16"/>
    <n v="0"/>
    <n v="5430.2900000000009"/>
  </r>
  <r>
    <s v="O08043"/>
    <s v="2024-08-08"/>
    <x v="5"/>
    <s v="West Bengal"/>
    <s v="SMB"/>
    <x v="0"/>
    <s v="Haircare"/>
    <n v="4"/>
    <n v="14575.92"/>
    <n v="9797.84"/>
    <n v="0.21"/>
    <n v="1717.1368000000002"/>
  </r>
  <r>
    <s v="O08044"/>
    <s v="2025-03-11"/>
    <x v="4"/>
    <s v="Maharashtra"/>
    <s v="SMB"/>
    <x v="1"/>
    <s v="Laptop"/>
    <n v="5"/>
    <n v="36426.730000000003"/>
    <n v="22438.86"/>
    <n v="0.05"/>
    <n v="12166.533500000001"/>
  </r>
  <r>
    <s v="O08045"/>
    <s v="2024-12-11"/>
    <x v="1"/>
    <s v="Maharashtra"/>
    <s v="SMB"/>
    <x v="1"/>
    <s v="Headphones"/>
    <n v="1"/>
    <n v="6023.68"/>
    <n v="3406.55"/>
    <n v="0.28999999999999998"/>
    <n v="870.2628000000002"/>
  </r>
  <r>
    <s v="O08046"/>
    <s v="2025-01-21"/>
    <x v="1"/>
    <s v="Maharashtra"/>
    <s v="Consumer"/>
    <x v="2"/>
    <s v="Sofa"/>
    <n v="2"/>
    <n v="23513.599999999999"/>
    <n v="16892.77"/>
    <n v="0.28000000000000003"/>
    <n v="37.021999999998116"/>
  </r>
  <r>
    <s v="O08047"/>
    <s v="2025-01-29"/>
    <x v="6"/>
    <s v="Tamil Nadu"/>
    <s v="Consumer"/>
    <x v="2"/>
    <s v="Sofa"/>
    <n v="4"/>
    <n v="34325.360000000001"/>
    <n v="21170.12"/>
    <n v="0.24"/>
    <n v="4917.1536000000015"/>
  </r>
  <r>
    <s v="O08048"/>
    <s v="2024-07-04"/>
    <x v="3"/>
    <s v="Telangana"/>
    <s v="Corporate"/>
    <x v="1"/>
    <s v="Phone"/>
    <n v="5"/>
    <n v="72123.83"/>
    <n v="46073.86"/>
    <n v="0.17"/>
    <n v="13788.918900000001"/>
  </r>
  <r>
    <s v="O08049"/>
    <s v="2024-08-05"/>
    <x v="0"/>
    <s v="Karnataka"/>
    <s v="Consumer"/>
    <x v="1"/>
    <s v="Tablet"/>
    <n v="4"/>
    <n v="23760.27"/>
    <n v="18566.23"/>
    <n v="0.05"/>
    <n v="4006.0265000000009"/>
  </r>
  <r>
    <s v="O08050"/>
    <s v="2025-02-14"/>
    <x v="0"/>
    <s v="Karnataka"/>
    <s v="Corporate"/>
    <x v="3"/>
    <s v="Jacket"/>
    <n v="3"/>
    <n v="27924.79"/>
    <n v="17940.07"/>
    <n v="0.04"/>
    <n v="8867.7284000000018"/>
  </r>
  <r>
    <s v="O08051"/>
    <s v="2024-10-13"/>
    <x v="4"/>
    <s v="Maharashtra"/>
    <s v="Consumer"/>
    <x v="2"/>
    <s v="Chair"/>
    <n v="3"/>
    <n v="14941.25"/>
    <n v="11544.2"/>
    <n v="0.05"/>
    <n v="2649.9874999999993"/>
  </r>
  <r>
    <s v="O08052"/>
    <s v="2024-05-04"/>
    <x v="0"/>
    <s v="Karnataka"/>
    <s v="Corporate"/>
    <x v="1"/>
    <s v="Laptop"/>
    <n v="4"/>
    <n v="22591.39"/>
    <n v="16016.87"/>
    <n v="0.17"/>
    <n v="2733.9836999999984"/>
  </r>
  <r>
    <s v="O08053"/>
    <s v="2024-06-12"/>
    <x v="3"/>
    <s v="Telangana"/>
    <s v="Corporate"/>
    <x v="1"/>
    <s v="Phone"/>
    <n v="3"/>
    <n v="4287.3999999999996"/>
    <n v="2456.1999999999998"/>
    <n v="0.16"/>
    <n v="1145.2159999999999"/>
  </r>
  <r>
    <s v="O08054"/>
    <s v="2024-03-01"/>
    <x v="7"/>
    <s v="Uttar Pradesh"/>
    <s v="Corporate"/>
    <x v="0"/>
    <s v="Makeup"/>
    <n v="5"/>
    <n v="10812.22"/>
    <n v="7711.7"/>
    <n v="0.02"/>
    <n v="2884.2755999999995"/>
  </r>
  <r>
    <s v="O08055"/>
    <s v="2024-10-14"/>
    <x v="7"/>
    <s v="Uttar Pradesh"/>
    <s v="SMB"/>
    <x v="0"/>
    <s v="Perfume"/>
    <n v="2"/>
    <n v="8800.98"/>
    <n v="7018.44"/>
    <n v="0.14000000000000001"/>
    <n v="550.40279999999984"/>
  </r>
  <r>
    <s v="O08056"/>
    <s v="2024-07-22"/>
    <x v="0"/>
    <s v="Karnataka"/>
    <s v="Corporate"/>
    <x v="1"/>
    <s v="Phone"/>
    <n v="2"/>
    <n v="24861.22"/>
    <n v="17098.650000000001"/>
    <n v="0.24"/>
    <n v="1795.8771999999999"/>
  </r>
  <r>
    <s v="O08057"/>
    <s v="2025-03-04"/>
    <x v="6"/>
    <s v="Tamil Nadu"/>
    <s v="SMB"/>
    <x v="2"/>
    <s v="Chair"/>
    <n v="3"/>
    <n v="34834.47"/>
    <n v="21145.65"/>
    <n v="0.14000000000000001"/>
    <n v="8811.9941999999992"/>
  </r>
  <r>
    <s v="O08058"/>
    <s v="2024-12-21"/>
    <x v="6"/>
    <s v="Tamil Nadu"/>
    <s v="Corporate"/>
    <x v="2"/>
    <s v="Sofa"/>
    <n v="5"/>
    <n v="43952.41"/>
    <n v="33209.72"/>
    <n v="0.05"/>
    <n v="8545.0695000000014"/>
  </r>
  <r>
    <s v="O08059"/>
    <s v="2024-10-22"/>
    <x v="0"/>
    <s v="Karnataka"/>
    <s v="SMB"/>
    <x v="1"/>
    <s v="Tablet"/>
    <n v="5"/>
    <n v="48405.98"/>
    <n v="36941.54"/>
    <n v="0.19"/>
    <n v="2267.3038000000015"/>
  </r>
  <r>
    <s v="O08060"/>
    <s v="2024-12-28"/>
    <x v="4"/>
    <s v="Maharashtra"/>
    <s v="Consumer"/>
    <x v="0"/>
    <s v="Haircare"/>
    <n v="1"/>
    <n v="8067.07"/>
    <n v="5316"/>
    <n v="0.27"/>
    <n v="572.96109999999953"/>
  </r>
  <r>
    <s v="O08061"/>
    <s v="2024-03-19"/>
    <x v="2"/>
    <s v="Delhi"/>
    <s v="SMB"/>
    <x v="2"/>
    <s v="Lamp"/>
    <n v="1"/>
    <n v="7136.4"/>
    <n v="6044.89"/>
    <n v="7.0000000000000007E-2"/>
    <n v="591.96199999999931"/>
  </r>
  <r>
    <s v="O08062"/>
    <s v="2024-10-13"/>
    <x v="0"/>
    <s v="Karnataka"/>
    <s v="Consumer"/>
    <x v="1"/>
    <s v="Tablet"/>
    <n v="2"/>
    <n v="1442.45"/>
    <n v="928.26"/>
    <n v="0.19"/>
    <n v="240.12450000000007"/>
  </r>
  <r>
    <s v="O08063"/>
    <s v="2024-07-19"/>
    <x v="1"/>
    <s v="Maharashtra"/>
    <s v="SMB"/>
    <x v="1"/>
    <s v="Laptop"/>
    <n v="3"/>
    <n v="20766.68"/>
    <n v="16343.3"/>
    <n v="0.24"/>
    <n v="-560.62319999999909"/>
  </r>
  <r>
    <s v="O08064"/>
    <s v="2025-03-26"/>
    <x v="4"/>
    <s v="Maharashtra"/>
    <s v="Corporate"/>
    <x v="0"/>
    <s v="Makeup"/>
    <n v="2"/>
    <n v="9011.99"/>
    <n v="4957.38"/>
    <n v="0.09"/>
    <n v="3243.5308999999997"/>
  </r>
  <r>
    <s v="O08065"/>
    <s v="2024-11-08"/>
    <x v="4"/>
    <s v="Maharashtra"/>
    <s v="Consumer"/>
    <x v="2"/>
    <s v="Sofa"/>
    <n v="1"/>
    <n v="13642.12"/>
    <n v="7710.62"/>
    <n v="0.16"/>
    <n v="3748.7608000000009"/>
  </r>
  <r>
    <s v="O08066"/>
    <s v="2025-03-15"/>
    <x v="7"/>
    <s v="Uttar Pradesh"/>
    <s v="Consumer"/>
    <x v="2"/>
    <s v="Lamp"/>
    <n v="3"/>
    <n v="43722.68"/>
    <n v="28196.65"/>
    <n v="0.05"/>
    <n v="13339.895999999999"/>
  </r>
  <r>
    <s v="O08067"/>
    <s v="2025-01-12"/>
    <x v="5"/>
    <s v="West Bengal"/>
    <s v="SMB"/>
    <x v="0"/>
    <s v="Perfume"/>
    <n v="3"/>
    <n v="1631.75"/>
    <n v="1123.73"/>
    <n v="0.06"/>
    <n v="410.11500000000001"/>
  </r>
  <r>
    <s v="O08068"/>
    <s v="2025-03-28"/>
    <x v="1"/>
    <s v="Maharashtra"/>
    <s v="SMB"/>
    <x v="0"/>
    <s v="Makeup"/>
    <n v="1"/>
    <n v="1254.1199999999999"/>
    <n v="730.86"/>
    <n v="0.04"/>
    <n v="473.09519999999986"/>
  </r>
  <r>
    <s v="O08069"/>
    <s v="2024-08-25"/>
    <x v="1"/>
    <s v="Maharashtra"/>
    <s v="SMB"/>
    <x v="3"/>
    <s v="Jacket"/>
    <n v="2"/>
    <n v="2296.0500000000002"/>
    <n v="1855.56"/>
    <n v="0.19"/>
    <n v="4.2405000000002246"/>
  </r>
  <r>
    <s v="O08070"/>
    <s v="2024-04-24"/>
    <x v="3"/>
    <s v="Telangana"/>
    <s v="SMB"/>
    <x v="1"/>
    <s v="Tablet"/>
    <n v="4"/>
    <n v="45173.1"/>
    <n v="32673.19"/>
    <n v="0.28999999999999998"/>
    <n v="-600.28899999999885"/>
  </r>
  <r>
    <s v="O08071"/>
    <s v="2024-06-29"/>
    <x v="2"/>
    <s v="Delhi"/>
    <s v="Consumer"/>
    <x v="2"/>
    <s v="Lamp"/>
    <n v="4"/>
    <n v="2113.46"/>
    <n v="1273.06"/>
    <n v="0.25"/>
    <n v="312.03500000000008"/>
  </r>
  <r>
    <s v="O08072"/>
    <s v="2024-05-30"/>
    <x v="3"/>
    <s v="Telangana"/>
    <s v="SMB"/>
    <x v="2"/>
    <s v="Table"/>
    <n v="4"/>
    <n v="19753.04"/>
    <n v="11296.84"/>
    <n v="0.25"/>
    <n v="3517.9400000000005"/>
  </r>
  <r>
    <s v="O08073"/>
    <s v="2024-01-08"/>
    <x v="2"/>
    <s v="Delhi"/>
    <s v="Corporate"/>
    <x v="1"/>
    <s v="Phone"/>
    <n v="3"/>
    <n v="10996.14"/>
    <n v="6706.8"/>
    <n v="0.12"/>
    <n v="2969.8031999999994"/>
  </r>
  <r>
    <s v="O08074"/>
    <s v="2024-02-17"/>
    <x v="1"/>
    <s v="Maharashtra"/>
    <s v="SMB"/>
    <x v="1"/>
    <s v="Tablet"/>
    <n v="1"/>
    <n v="7460.9"/>
    <n v="6186.6"/>
    <n v="0.25"/>
    <n v="-590.92500000000064"/>
  </r>
  <r>
    <s v="O08075"/>
    <s v="2024-05-05"/>
    <x v="0"/>
    <s v="Karnataka"/>
    <s v="SMB"/>
    <x v="0"/>
    <s v="Perfume"/>
    <n v="1"/>
    <n v="11538.07"/>
    <n v="8842.26"/>
    <n v="0.05"/>
    <n v="2118.9064999999996"/>
  </r>
  <r>
    <s v="O08076"/>
    <s v="2024-05-21"/>
    <x v="3"/>
    <s v="Telangana"/>
    <s v="SMB"/>
    <x v="1"/>
    <s v="Headphones"/>
    <n v="4"/>
    <n v="26796.720000000001"/>
    <n v="22161.67"/>
    <n v="0.24"/>
    <n v="-1796.1627999999973"/>
  </r>
  <r>
    <s v="O08077"/>
    <s v="2024-07-01"/>
    <x v="6"/>
    <s v="Tamil Nadu"/>
    <s v="Corporate"/>
    <x v="2"/>
    <s v="Lamp"/>
    <n v="1"/>
    <n v="14824.41"/>
    <n v="10369.469999999999"/>
    <n v="0.28999999999999998"/>
    <n v="155.86110000000099"/>
  </r>
  <r>
    <s v="O08078"/>
    <s v="2024-11-20"/>
    <x v="5"/>
    <s v="West Bengal"/>
    <s v="SMB"/>
    <x v="1"/>
    <s v="Laptop"/>
    <n v="4"/>
    <n v="40002.89"/>
    <n v="32066.86"/>
    <n v="0.15"/>
    <n v="1935.5964999999987"/>
  </r>
  <r>
    <s v="O08079"/>
    <s v="2024-12-24"/>
    <x v="7"/>
    <s v="Uttar Pradesh"/>
    <s v="Consumer"/>
    <x v="2"/>
    <s v="Chair"/>
    <n v="5"/>
    <n v="8752.69"/>
    <n v="5473.87"/>
    <n v="0.06"/>
    <n v="2753.6586000000007"/>
  </r>
  <r>
    <s v="O08080"/>
    <s v="2025-02-19"/>
    <x v="0"/>
    <s v="Karnataka"/>
    <s v="Corporate"/>
    <x v="2"/>
    <s v="Table"/>
    <n v="2"/>
    <n v="11843.26"/>
    <n v="8624.99"/>
    <n v="7.0000000000000007E-2"/>
    <n v="2389.2418000000002"/>
  </r>
  <r>
    <s v="O08081"/>
    <s v="2025-03-27"/>
    <x v="0"/>
    <s v="Karnataka"/>
    <s v="SMB"/>
    <x v="2"/>
    <s v="Table"/>
    <n v="1"/>
    <n v="12346.44"/>
    <n v="10485.219999999999"/>
    <n v="0.19"/>
    <n v="-484.60359999999901"/>
  </r>
  <r>
    <s v="O08082"/>
    <s v="2024-11-13"/>
    <x v="6"/>
    <s v="Tamil Nadu"/>
    <s v="SMB"/>
    <x v="0"/>
    <s v="Perfume"/>
    <n v="2"/>
    <n v="2483.08"/>
    <n v="1587.22"/>
    <n v="0.12"/>
    <n v="597.8904"/>
  </r>
  <r>
    <s v="O08083"/>
    <s v="2024-06-01"/>
    <x v="4"/>
    <s v="Maharashtra"/>
    <s v="Corporate"/>
    <x v="3"/>
    <s v="Jeans"/>
    <n v="3"/>
    <n v="26661.46"/>
    <n v="22566.57"/>
    <n v="0.01"/>
    <n v="3828.2753999999995"/>
  </r>
  <r>
    <s v="O08084"/>
    <s v="2024-06-03"/>
    <x v="6"/>
    <s v="Tamil Nadu"/>
    <s v="Corporate"/>
    <x v="2"/>
    <s v="Lamp"/>
    <n v="1"/>
    <n v="7697.67"/>
    <n v="6257.73"/>
    <n v="0.09"/>
    <n v="747.14970000000051"/>
  </r>
  <r>
    <s v="O08085"/>
    <s v="2025-05-02"/>
    <x v="0"/>
    <s v="Karnataka"/>
    <s v="SMB"/>
    <x v="2"/>
    <s v="Sofa"/>
    <n v="5"/>
    <n v="14658.3"/>
    <n v="12207.14"/>
    <n v="0.06"/>
    <n v="1571.6619999999998"/>
  </r>
  <r>
    <s v="O08086"/>
    <s v="2025-01-18"/>
    <x v="1"/>
    <s v="Maharashtra"/>
    <s v="Corporate"/>
    <x v="1"/>
    <s v="Laptop"/>
    <n v="5"/>
    <n v="26367.73"/>
    <n v="18410.349999999999"/>
    <n v="0.28000000000000003"/>
    <n v="574.41560000000027"/>
  </r>
  <r>
    <s v="O08087"/>
    <s v="2025-01-12"/>
    <x v="6"/>
    <s v="Tamil Nadu"/>
    <s v="Consumer"/>
    <x v="1"/>
    <s v="Phone"/>
    <n v="4"/>
    <n v="16123.22"/>
    <n v="10048.41"/>
    <n v="0.04"/>
    <n v="5429.8811999999998"/>
  </r>
  <r>
    <s v="O08088"/>
    <s v="2024-08-21"/>
    <x v="5"/>
    <s v="West Bengal"/>
    <s v="Consumer"/>
    <x v="0"/>
    <s v="Skincare"/>
    <n v="1"/>
    <n v="7021.74"/>
    <n v="4470.82"/>
    <n v="0.11"/>
    <n v="1778.5286000000001"/>
  </r>
  <r>
    <s v="O08089"/>
    <s v="2025-01-20"/>
    <x v="1"/>
    <s v="Maharashtra"/>
    <s v="Corporate"/>
    <x v="0"/>
    <s v="Skincare"/>
    <n v="5"/>
    <n v="13355.64"/>
    <n v="10755.29"/>
    <n v="0.2"/>
    <n v="-70.778000000001612"/>
  </r>
  <r>
    <s v="O08090"/>
    <s v="2025-05-07"/>
    <x v="4"/>
    <s v="Maharashtra"/>
    <s v="SMB"/>
    <x v="3"/>
    <s v="Shirt"/>
    <n v="1"/>
    <n v="7616.5"/>
    <n v="4712.28"/>
    <n v="0.16"/>
    <n v="1685.5800000000002"/>
  </r>
  <r>
    <s v="O08091"/>
    <s v="2024-04-14"/>
    <x v="0"/>
    <s v="Karnataka"/>
    <s v="SMB"/>
    <x v="3"/>
    <s v="Shoes"/>
    <n v="4"/>
    <n v="22020.41"/>
    <n v="13660.49"/>
    <n v="0.27"/>
    <n v="2414.4092999999993"/>
  </r>
  <r>
    <s v="O08092"/>
    <s v="2024-05-10"/>
    <x v="6"/>
    <s v="Tamil Nadu"/>
    <s v="Consumer"/>
    <x v="1"/>
    <s v="Tablet"/>
    <n v="3"/>
    <n v="42557.91"/>
    <n v="33964.239999999998"/>
    <n v="0.27"/>
    <n v="-2896.965699999997"/>
  </r>
  <r>
    <s v="O08093"/>
    <s v="2024-04-15"/>
    <x v="5"/>
    <s v="West Bengal"/>
    <s v="Corporate"/>
    <x v="2"/>
    <s v="Lamp"/>
    <n v="3"/>
    <n v="8130.06"/>
    <n v="6908.06"/>
    <n v="0.12"/>
    <n v="246.39279999999997"/>
  </r>
  <r>
    <s v="O08094"/>
    <s v="2025-03-15"/>
    <x v="0"/>
    <s v="Karnataka"/>
    <s v="Corporate"/>
    <x v="1"/>
    <s v="Laptop"/>
    <n v="1"/>
    <n v="3504.16"/>
    <n v="1986.28"/>
    <n v="0.28999999999999998"/>
    <n v="501.67359999999996"/>
  </r>
  <r>
    <s v="O08095"/>
    <s v="2025-02-13"/>
    <x v="4"/>
    <s v="Maharashtra"/>
    <s v="Consumer"/>
    <x v="1"/>
    <s v="Phone"/>
    <n v="5"/>
    <n v="24601.759999999998"/>
    <n v="14288.13"/>
    <n v="0.13"/>
    <n v="7115.4011999999993"/>
  </r>
  <r>
    <s v="O08096"/>
    <s v="2024-11-09"/>
    <x v="4"/>
    <s v="Maharashtra"/>
    <s v="Consumer"/>
    <x v="3"/>
    <s v="Shoes"/>
    <n v="4"/>
    <n v="51872.57"/>
    <n v="43470.49"/>
    <n v="0.24"/>
    <n v="-4047.3367999999973"/>
  </r>
  <r>
    <s v="O08097"/>
    <s v="2024-11-09"/>
    <x v="1"/>
    <s v="Maharashtra"/>
    <s v="Consumer"/>
    <x v="0"/>
    <s v="Skincare"/>
    <n v="2"/>
    <n v="18332.330000000002"/>
    <n v="13115.57"/>
    <n v="0.16"/>
    <n v="2283.5872000000018"/>
  </r>
  <r>
    <s v="O08098"/>
    <s v="2024-05-26"/>
    <x v="5"/>
    <s v="West Bengal"/>
    <s v="Corporate"/>
    <x v="0"/>
    <s v="Perfume"/>
    <n v="5"/>
    <n v="13614.21"/>
    <n v="10087.42"/>
    <n v="0.03"/>
    <n v="3118.363699999999"/>
  </r>
  <r>
    <s v="O08099"/>
    <s v="2025-04-11"/>
    <x v="2"/>
    <s v="Delhi"/>
    <s v="Corporate"/>
    <x v="0"/>
    <s v="Makeup"/>
    <n v="1"/>
    <n v="3887.81"/>
    <n v="3202.25"/>
    <n v="0.04"/>
    <n v="530.04759999999987"/>
  </r>
  <r>
    <s v="O08100"/>
    <s v="2024-05-16"/>
    <x v="0"/>
    <s v="Karnataka"/>
    <s v="Corporate"/>
    <x v="2"/>
    <s v="Chair"/>
    <n v="3"/>
    <n v="20877.740000000002"/>
    <n v="15157.51"/>
    <n v="0.17"/>
    <n v="2171.014200000001"/>
  </r>
  <r>
    <s v="O08101"/>
    <s v="2024-11-23"/>
    <x v="0"/>
    <s v="Karnataka"/>
    <s v="Corporate"/>
    <x v="2"/>
    <s v="Chair"/>
    <n v="2"/>
    <n v="10641.8"/>
    <n v="8287.7900000000009"/>
    <n v="0.19"/>
    <n v="332.06799999999862"/>
  </r>
  <r>
    <s v="O08102"/>
    <s v="2024-06-01"/>
    <x v="5"/>
    <s v="West Bengal"/>
    <s v="Consumer"/>
    <x v="0"/>
    <s v="Skincare"/>
    <n v="4"/>
    <n v="37169.269999999997"/>
    <n v="22202.35"/>
    <n v="0.18"/>
    <n v="8276.4513999999981"/>
  </r>
  <r>
    <s v="O08103"/>
    <s v="2025-05-20"/>
    <x v="7"/>
    <s v="Uttar Pradesh"/>
    <s v="Corporate"/>
    <x v="1"/>
    <s v="Laptop"/>
    <n v="1"/>
    <n v="13444.58"/>
    <n v="9694.9599999999991"/>
    <n v="0.03"/>
    <n v="3346.2826000000009"/>
  </r>
  <r>
    <s v="O08104"/>
    <s v="2024-10-14"/>
    <x v="2"/>
    <s v="Delhi"/>
    <s v="SMB"/>
    <x v="3"/>
    <s v="Shirt"/>
    <n v="1"/>
    <n v="1253.29"/>
    <n v="802.5"/>
    <n v="0.11"/>
    <n v="312.92809999999997"/>
  </r>
  <r>
    <s v="O08105"/>
    <s v="2024-06-20"/>
    <x v="3"/>
    <s v="Telangana"/>
    <s v="Corporate"/>
    <x v="2"/>
    <s v="Sofa"/>
    <n v="1"/>
    <n v="9408.76"/>
    <n v="7915.46"/>
    <n v="0.14000000000000001"/>
    <n v="176.07359999999994"/>
  </r>
  <r>
    <s v="O08106"/>
    <s v="2024-03-14"/>
    <x v="6"/>
    <s v="Tamil Nadu"/>
    <s v="SMB"/>
    <x v="3"/>
    <s v="Shirt"/>
    <n v="2"/>
    <n v="4170.25"/>
    <n v="2751.08"/>
    <n v="0.02"/>
    <n v="1335.7650000000001"/>
  </r>
  <r>
    <s v="O08107"/>
    <s v="2025-03-18"/>
    <x v="7"/>
    <s v="Uttar Pradesh"/>
    <s v="Consumer"/>
    <x v="1"/>
    <s v="Phone"/>
    <n v="4"/>
    <n v="16485.169999999998"/>
    <n v="13859.7"/>
    <n v="0.16"/>
    <n v="-12.157200000002376"/>
  </r>
  <r>
    <s v="O08108"/>
    <s v="2025-05-22"/>
    <x v="0"/>
    <s v="Karnataka"/>
    <s v="Corporate"/>
    <x v="3"/>
    <s v="Shoes"/>
    <n v="4"/>
    <n v="37829.51"/>
    <n v="22990.639999999999"/>
    <n v="0.28999999999999998"/>
    <n v="3868.3121000000028"/>
  </r>
  <r>
    <s v="O08109"/>
    <s v="2024-06-29"/>
    <x v="0"/>
    <s v="Karnataka"/>
    <s v="Consumer"/>
    <x v="3"/>
    <s v="Shoes"/>
    <n v="4"/>
    <n v="16362.74"/>
    <n v="11912.8"/>
    <n v="0.22"/>
    <n v="850.13720000000058"/>
  </r>
  <r>
    <s v="O08110"/>
    <s v="2024-12-14"/>
    <x v="1"/>
    <s v="Maharashtra"/>
    <s v="Consumer"/>
    <x v="1"/>
    <s v="Tablet"/>
    <n v="4"/>
    <n v="19980.310000000001"/>
    <n v="11533.87"/>
    <n v="0.01"/>
    <n v="8246.6369000000013"/>
  </r>
  <r>
    <s v="O08111"/>
    <s v="2025-04-09"/>
    <x v="0"/>
    <s v="Karnataka"/>
    <s v="Consumer"/>
    <x v="1"/>
    <s v="Headphones"/>
    <n v="4"/>
    <n v="19923.849999999999"/>
    <n v="12817.24"/>
    <n v="0.21"/>
    <n v="2922.6014999999989"/>
  </r>
  <r>
    <s v="O08112"/>
    <s v="2024-01-08"/>
    <x v="2"/>
    <s v="Delhi"/>
    <s v="SMB"/>
    <x v="3"/>
    <s v="Shirt"/>
    <n v="5"/>
    <n v="41697.15"/>
    <n v="33372.81"/>
    <n v="0.09"/>
    <n v="4571.5965000000033"/>
  </r>
  <r>
    <s v="O08113"/>
    <s v="2024-05-09"/>
    <x v="5"/>
    <s v="West Bengal"/>
    <s v="SMB"/>
    <x v="2"/>
    <s v="Sofa"/>
    <n v="5"/>
    <n v="55661.02"/>
    <n v="33945.269999999997"/>
    <n v="0.17"/>
    <n v="12253.3766"/>
  </r>
  <r>
    <s v="O08114"/>
    <s v="2024-12-08"/>
    <x v="3"/>
    <s v="Telangana"/>
    <s v="SMB"/>
    <x v="0"/>
    <s v="Perfume"/>
    <n v="1"/>
    <n v="6758.35"/>
    <n v="3862.55"/>
    <n v="0.22"/>
    <n v="1408.9630000000002"/>
  </r>
  <r>
    <s v="O08115"/>
    <s v="2024-04-06"/>
    <x v="0"/>
    <s v="Karnataka"/>
    <s v="SMB"/>
    <x v="2"/>
    <s v="Sofa"/>
    <n v="1"/>
    <n v="1597.68"/>
    <n v="906.41"/>
    <n v="0.18"/>
    <n v="403.68760000000009"/>
  </r>
  <r>
    <s v="O08116"/>
    <s v="2024-04-13"/>
    <x v="1"/>
    <s v="Maharashtra"/>
    <s v="Consumer"/>
    <x v="2"/>
    <s v="Table"/>
    <n v="2"/>
    <n v="29460.69"/>
    <n v="23626.639999999999"/>
    <n v="0.21"/>
    <n v="-352.69490000000042"/>
  </r>
  <r>
    <s v="O08117"/>
    <s v="2025-06-24"/>
    <x v="6"/>
    <s v="Tamil Nadu"/>
    <s v="SMB"/>
    <x v="3"/>
    <s v="Jeans"/>
    <n v="4"/>
    <n v="2614.7199999999998"/>
    <n v="2024.92"/>
    <n v="0.17"/>
    <n v="145.2975999999997"/>
  </r>
  <r>
    <s v="O08118"/>
    <s v="2024-03-09"/>
    <x v="7"/>
    <s v="Uttar Pradesh"/>
    <s v="Corporate"/>
    <x v="3"/>
    <s v="Shoes"/>
    <n v="3"/>
    <n v="36233.56"/>
    <n v="25784.61"/>
    <n v="0.13"/>
    <n v="5738.5871999999972"/>
  </r>
  <r>
    <s v="O08119"/>
    <s v="2024-10-24"/>
    <x v="1"/>
    <s v="Maharashtra"/>
    <s v="Consumer"/>
    <x v="3"/>
    <s v="Jeans"/>
    <n v="4"/>
    <n v="20371.189999999999"/>
    <n v="11847.82"/>
    <n v="0.2"/>
    <n v="4449.1319999999996"/>
  </r>
  <r>
    <s v="O08120"/>
    <s v="2024-11-09"/>
    <x v="1"/>
    <s v="Maharashtra"/>
    <s v="Corporate"/>
    <x v="0"/>
    <s v="Skincare"/>
    <n v="1"/>
    <n v="7118.36"/>
    <n v="5695.46"/>
    <n v="0.22"/>
    <n v="-143.1392000000003"/>
  </r>
  <r>
    <s v="O08121"/>
    <s v="2025-05-29"/>
    <x v="0"/>
    <s v="Karnataka"/>
    <s v="Consumer"/>
    <x v="2"/>
    <s v="Table"/>
    <n v="4"/>
    <n v="26524.93"/>
    <n v="16738.39"/>
    <n v="0.2"/>
    <n v="4481.5540000000001"/>
  </r>
  <r>
    <s v="O08122"/>
    <s v="2024-08-27"/>
    <x v="1"/>
    <s v="Maharashtra"/>
    <s v="SMB"/>
    <x v="0"/>
    <s v="Makeup"/>
    <n v="5"/>
    <n v="12577.95"/>
    <n v="10199.950000000001"/>
    <n v="0.21"/>
    <n v="-263.36950000000024"/>
  </r>
  <r>
    <s v="O08123"/>
    <s v="2024-09-09"/>
    <x v="7"/>
    <s v="Uttar Pradesh"/>
    <s v="Consumer"/>
    <x v="2"/>
    <s v="Table"/>
    <n v="2"/>
    <n v="22489"/>
    <n v="12552.05"/>
    <n v="0.13"/>
    <n v="7013.380000000001"/>
  </r>
  <r>
    <s v="O08124"/>
    <s v="2024-07-30"/>
    <x v="7"/>
    <s v="Uttar Pradesh"/>
    <s v="Corporate"/>
    <x v="3"/>
    <s v="Jacket"/>
    <n v="1"/>
    <n v="4410.0600000000004"/>
    <n v="3314.67"/>
    <n v="0.04"/>
    <n v="918.98760000000027"/>
  </r>
  <r>
    <s v="O08125"/>
    <s v="2024-08-24"/>
    <x v="3"/>
    <s v="Telangana"/>
    <s v="SMB"/>
    <x v="0"/>
    <s v="Makeup"/>
    <n v="3"/>
    <n v="15550.25"/>
    <n v="10252.61"/>
    <n v="0.13"/>
    <n v="3276.1074999999992"/>
  </r>
  <r>
    <s v="O08126"/>
    <s v="2025-06-14"/>
    <x v="0"/>
    <s v="Karnataka"/>
    <s v="Corporate"/>
    <x v="0"/>
    <s v="Skincare"/>
    <n v="3"/>
    <n v="34810.68"/>
    <n v="20411.16"/>
    <n v="0.04"/>
    <n v="13007.0928"/>
  </r>
  <r>
    <s v="O08127"/>
    <s v="2024-07-22"/>
    <x v="5"/>
    <s v="West Bengal"/>
    <s v="Consumer"/>
    <x v="0"/>
    <s v="Skincare"/>
    <n v="1"/>
    <n v="10882.93"/>
    <n v="8377.34"/>
    <n v="0.03"/>
    <n v="2179.1021000000001"/>
  </r>
  <r>
    <s v="O08128"/>
    <s v="2024-10-09"/>
    <x v="1"/>
    <s v="Maharashtra"/>
    <s v="Corporate"/>
    <x v="1"/>
    <s v="Headphones"/>
    <n v="5"/>
    <n v="54021.64"/>
    <n v="41563.589999999997"/>
    <n v="0.1"/>
    <n v="7055.8860000000022"/>
  </r>
  <r>
    <s v="O08129"/>
    <s v="2024-02-07"/>
    <x v="3"/>
    <s v="Telangana"/>
    <s v="Corporate"/>
    <x v="1"/>
    <s v="Tablet"/>
    <n v="5"/>
    <n v="41060.239999999998"/>
    <n v="33844.410000000003"/>
    <n v="0.22"/>
    <n v="-1817.4228000000057"/>
  </r>
  <r>
    <s v="O08130"/>
    <s v="2025-01-21"/>
    <x v="3"/>
    <s v="Telangana"/>
    <s v="Corporate"/>
    <x v="3"/>
    <s v="Jeans"/>
    <n v="5"/>
    <n v="26909.62"/>
    <n v="17501.48"/>
    <n v="0.11"/>
    <n v="6448.0817999999999"/>
  </r>
  <r>
    <s v="O08131"/>
    <s v="2025-04-04"/>
    <x v="6"/>
    <s v="Tamil Nadu"/>
    <s v="Consumer"/>
    <x v="0"/>
    <s v="Haircare"/>
    <n v="4"/>
    <n v="19550.169999999998"/>
    <n v="15067.72"/>
    <n v="0.04"/>
    <n v="3700.4431999999988"/>
  </r>
  <r>
    <s v="O08132"/>
    <s v="2025-02-11"/>
    <x v="1"/>
    <s v="Maharashtra"/>
    <s v="SMB"/>
    <x v="2"/>
    <s v="Table"/>
    <n v="1"/>
    <n v="8799.84"/>
    <n v="5315.62"/>
    <n v="0.14000000000000001"/>
    <n v="2252.2424000000001"/>
  </r>
  <r>
    <s v="O08133"/>
    <s v="2025-01-06"/>
    <x v="0"/>
    <s v="Karnataka"/>
    <s v="SMB"/>
    <x v="3"/>
    <s v="Shirt"/>
    <n v="4"/>
    <n v="23082.09"/>
    <n v="16368.51"/>
    <n v="0.19"/>
    <n v="2327.9829"/>
  </r>
  <r>
    <s v="O08134"/>
    <s v="2025-01-16"/>
    <x v="2"/>
    <s v="Delhi"/>
    <s v="Consumer"/>
    <x v="3"/>
    <s v="Shoes"/>
    <n v="5"/>
    <n v="6938.09"/>
    <n v="4411.6400000000003"/>
    <n v="0.27"/>
    <n v="653.16569999999956"/>
  </r>
  <r>
    <s v="O08135"/>
    <s v="2024-06-02"/>
    <x v="0"/>
    <s v="Karnataka"/>
    <s v="SMB"/>
    <x v="2"/>
    <s v="Table"/>
    <n v="2"/>
    <n v="21595.4"/>
    <n v="13783.38"/>
    <n v="0.28000000000000003"/>
    <n v="1765.3080000000009"/>
  </r>
  <r>
    <s v="O08136"/>
    <s v="2025-04-22"/>
    <x v="0"/>
    <s v="Karnataka"/>
    <s v="Consumer"/>
    <x v="1"/>
    <s v="Headphones"/>
    <n v="3"/>
    <n v="23450.79"/>
    <n v="18790.93"/>
    <n v="0.28999999999999998"/>
    <n v="-2140.869099999999"/>
  </r>
  <r>
    <s v="O08137"/>
    <s v="2025-03-20"/>
    <x v="5"/>
    <s v="West Bengal"/>
    <s v="Corporate"/>
    <x v="3"/>
    <s v="Jeans"/>
    <n v="3"/>
    <n v="42629.68"/>
    <n v="27992.45"/>
    <n v="0.18"/>
    <n v="6963.8876"/>
  </r>
  <r>
    <s v="O08138"/>
    <s v="2025-04-05"/>
    <x v="0"/>
    <s v="Karnataka"/>
    <s v="SMB"/>
    <x v="3"/>
    <s v="Shoes"/>
    <n v="1"/>
    <n v="2984.86"/>
    <n v="2313.0100000000002"/>
    <n v="0.06"/>
    <n v="492.75839999999994"/>
  </r>
  <r>
    <s v="O08139"/>
    <s v="2025-01-21"/>
    <x v="0"/>
    <s v="Karnataka"/>
    <s v="Corporate"/>
    <x v="3"/>
    <s v="Jacket"/>
    <n v="3"/>
    <n v="27045.05"/>
    <n v="22811.45"/>
    <n v="0.18"/>
    <n v="-634.50900000000092"/>
  </r>
  <r>
    <s v="O08140"/>
    <s v="2024-03-21"/>
    <x v="5"/>
    <s v="West Bengal"/>
    <s v="SMB"/>
    <x v="3"/>
    <s v="Jeans"/>
    <n v="3"/>
    <n v="17295.54"/>
    <n v="13424.52"/>
    <n v="0.14000000000000001"/>
    <n v="1449.6444000000001"/>
  </r>
  <r>
    <s v="O08141"/>
    <s v="2024-11-01"/>
    <x v="6"/>
    <s v="Tamil Nadu"/>
    <s v="Corporate"/>
    <x v="3"/>
    <s v="Shirt"/>
    <n v="2"/>
    <n v="26755.19"/>
    <n v="18968.84"/>
    <n v="0.23"/>
    <n v="1632.6562999999987"/>
  </r>
  <r>
    <s v="O08142"/>
    <s v="2024-11-11"/>
    <x v="1"/>
    <s v="Maharashtra"/>
    <s v="Corporate"/>
    <x v="0"/>
    <s v="Skincare"/>
    <n v="4"/>
    <n v="27313.42"/>
    <n v="23098.01"/>
    <n v="0.3"/>
    <n v="-3978.616"/>
  </r>
  <r>
    <s v="O08143"/>
    <s v="2025-03-03"/>
    <x v="4"/>
    <s v="Maharashtra"/>
    <s v="SMB"/>
    <x v="2"/>
    <s v="Sofa"/>
    <n v="2"/>
    <n v="1949.12"/>
    <n v="1141.1199999999999"/>
    <n v="0.06"/>
    <n v="691.05280000000005"/>
  </r>
  <r>
    <s v="O08144"/>
    <s v="2024-12-14"/>
    <x v="1"/>
    <s v="Maharashtra"/>
    <s v="Corporate"/>
    <x v="1"/>
    <s v="Headphones"/>
    <n v="3"/>
    <n v="4618.62"/>
    <n v="3037.55"/>
    <n v="0.04"/>
    <n v="1396.3251999999998"/>
  </r>
  <r>
    <s v="O08145"/>
    <s v="2024-08-06"/>
    <x v="2"/>
    <s v="Delhi"/>
    <s v="Consumer"/>
    <x v="3"/>
    <s v="Jeans"/>
    <n v="2"/>
    <n v="12944.06"/>
    <n v="8683.0300000000007"/>
    <n v="0.08"/>
    <n v="3225.5051999999987"/>
  </r>
  <r>
    <s v="O08146"/>
    <s v="2025-06-24"/>
    <x v="6"/>
    <s v="Tamil Nadu"/>
    <s v="SMB"/>
    <x v="2"/>
    <s v="Sofa"/>
    <n v="3"/>
    <n v="29234.6"/>
    <n v="19222.740000000002"/>
    <n v="0.15"/>
    <n v="5626.6699999999973"/>
  </r>
  <r>
    <s v="O08147"/>
    <s v="2024-05-12"/>
    <x v="4"/>
    <s v="Maharashtra"/>
    <s v="Corporate"/>
    <x v="1"/>
    <s v="Laptop"/>
    <n v="2"/>
    <n v="13186.39"/>
    <n v="9841.58"/>
    <n v="0.22"/>
    <n v="443.80419999999958"/>
  </r>
  <r>
    <s v="O08148"/>
    <s v="2024-04-15"/>
    <x v="7"/>
    <s v="Uttar Pradesh"/>
    <s v="Corporate"/>
    <x v="2"/>
    <s v="Sofa"/>
    <n v="3"/>
    <n v="7733.42"/>
    <n v="5139.2"/>
    <n v="0.09"/>
    <n v="1898.2122000000004"/>
  </r>
  <r>
    <s v="O08149"/>
    <s v="2024-03-09"/>
    <x v="3"/>
    <s v="Telangana"/>
    <s v="Consumer"/>
    <x v="3"/>
    <s v="Jacket"/>
    <n v="2"/>
    <n v="11749.5"/>
    <n v="6508.97"/>
    <n v="0.05"/>
    <n v="4653.0549999999994"/>
  </r>
  <r>
    <s v="O08150"/>
    <s v="2024-03-17"/>
    <x v="5"/>
    <s v="West Bengal"/>
    <s v="Consumer"/>
    <x v="0"/>
    <s v="Perfume"/>
    <n v="4"/>
    <n v="5987.21"/>
    <n v="4449.1400000000003"/>
    <n v="0.12"/>
    <n v="819.60479999999973"/>
  </r>
  <r>
    <s v="O08151"/>
    <s v="2025-03-17"/>
    <x v="5"/>
    <s v="West Bengal"/>
    <s v="Corporate"/>
    <x v="1"/>
    <s v="Phone"/>
    <n v="3"/>
    <n v="42045.87"/>
    <n v="30598.26"/>
    <n v="0.04"/>
    <n v="9765.7752000000037"/>
  </r>
  <r>
    <s v="O08152"/>
    <s v="2024-04-19"/>
    <x v="1"/>
    <s v="Maharashtra"/>
    <s v="Consumer"/>
    <x v="0"/>
    <s v="Skincare"/>
    <n v="2"/>
    <n v="26318.58"/>
    <n v="18240.759999999998"/>
    <n v="0.14000000000000001"/>
    <n v="4393.2188000000024"/>
  </r>
  <r>
    <s v="O08153"/>
    <s v="2024-10-05"/>
    <x v="5"/>
    <s v="West Bengal"/>
    <s v="Corporate"/>
    <x v="2"/>
    <s v="Table"/>
    <n v="2"/>
    <n v="13505.34"/>
    <n v="10022.86"/>
    <n v="0.27"/>
    <n v="-163.96180000000049"/>
  </r>
  <r>
    <s v="O08154"/>
    <s v="2024-03-28"/>
    <x v="2"/>
    <s v="Delhi"/>
    <s v="Corporate"/>
    <x v="0"/>
    <s v="Makeup"/>
    <n v="5"/>
    <n v="31889.62"/>
    <n v="22842.39"/>
    <n v="0.3"/>
    <n v="-519.65599999999904"/>
  </r>
  <r>
    <s v="O08155"/>
    <s v="2024-01-05"/>
    <x v="6"/>
    <s v="Tamil Nadu"/>
    <s v="Corporate"/>
    <x v="0"/>
    <s v="Skincare"/>
    <n v="1"/>
    <n v="12576.3"/>
    <n v="7522.75"/>
    <n v="0.2"/>
    <n v="2538.2899999999991"/>
  </r>
  <r>
    <s v="O08156"/>
    <s v="2024-06-22"/>
    <x v="3"/>
    <s v="Telangana"/>
    <s v="Consumer"/>
    <x v="1"/>
    <s v="Headphones"/>
    <n v="1"/>
    <n v="2214.44"/>
    <n v="1357.75"/>
    <n v="0.02"/>
    <n v="812.40120000000002"/>
  </r>
  <r>
    <s v="O08157"/>
    <s v="2025-01-28"/>
    <x v="6"/>
    <s v="Tamil Nadu"/>
    <s v="Consumer"/>
    <x v="2"/>
    <s v="Lamp"/>
    <n v="1"/>
    <n v="6231.02"/>
    <n v="4337.38"/>
    <n v="0.26"/>
    <n v="273.5748000000001"/>
  </r>
  <r>
    <s v="O08158"/>
    <s v="2024-08-28"/>
    <x v="1"/>
    <s v="Maharashtra"/>
    <s v="Corporate"/>
    <x v="2"/>
    <s v="Table"/>
    <n v="3"/>
    <n v="8344.91"/>
    <n v="6806.8"/>
    <n v="0.27"/>
    <n v="-715.01570000000038"/>
  </r>
  <r>
    <s v="O08159"/>
    <s v="2024-08-27"/>
    <x v="7"/>
    <s v="Uttar Pradesh"/>
    <s v="Corporate"/>
    <x v="3"/>
    <s v="Jeans"/>
    <n v="3"/>
    <n v="40758.49"/>
    <n v="28661.919999999998"/>
    <n v="0.25"/>
    <n v="1906.9475000000002"/>
  </r>
  <r>
    <s v="O08160"/>
    <s v="2024-02-08"/>
    <x v="5"/>
    <s v="West Bengal"/>
    <s v="Corporate"/>
    <x v="3"/>
    <s v="Shoes"/>
    <n v="5"/>
    <n v="4518.18"/>
    <n v="3612.47"/>
    <n v="0.25"/>
    <n v="-223.83499999999958"/>
  </r>
  <r>
    <s v="O08161"/>
    <s v="2025-05-11"/>
    <x v="1"/>
    <s v="Maharashtra"/>
    <s v="Consumer"/>
    <x v="1"/>
    <s v="Laptop"/>
    <n v="1"/>
    <n v="6620.09"/>
    <n v="3944.25"/>
    <n v="0.28999999999999998"/>
    <n v="756.01390000000015"/>
  </r>
  <r>
    <s v="O08162"/>
    <s v="2025-01-21"/>
    <x v="3"/>
    <s v="Telangana"/>
    <s v="Consumer"/>
    <x v="1"/>
    <s v="Phone"/>
    <n v="4"/>
    <n v="59646.82"/>
    <n v="38725.14"/>
    <n v="0.13"/>
    <n v="13167.5934"/>
  </r>
  <r>
    <s v="O08163"/>
    <s v="2025-05-24"/>
    <x v="6"/>
    <s v="Tamil Nadu"/>
    <s v="Consumer"/>
    <x v="3"/>
    <s v="Jeans"/>
    <n v="4"/>
    <n v="6787.69"/>
    <n v="5013.13"/>
    <n v="0.04"/>
    <n v="1503.0523999999996"/>
  </r>
  <r>
    <s v="O08164"/>
    <s v="2024-12-02"/>
    <x v="0"/>
    <s v="Karnataka"/>
    <s v="Consumer"/>
    <x v="2"/>
    <s v="Lamp"/>
    <n v="3"/>
    <n v="23066.2"/>
    <n v="17743.87"/>
    <n v="0.06"/>
    <n v="3938.358000000002"/>
  </r>
  <r>
    <s v="O08165"/>
    <s v="2024-01-01"/>
    <x v="7"/>
    <s v="Uttar Pradesh"/>
    <s v="Corporate"/>
    <x v="0"/>
    <s v="Perfume"/>
    <n v="4"/>
    <n v="29130.65"/>
    <n v="19165.75"/>
    <n v="0.2"/>
    <n v="4138.7700000000004"/>
  </r>
  <r>
    <s v="O08166"/>
    <s v="2025-05-12"/>
    <x v="5"/>
    <s v="West Bengal"/>
    <s v="Corporate"/>
    <x v="0"/>
    <s v="Makeup"/>
    <n v="1"/>
    <n v="5718.64"/>
    <n v="4678.8"/>
    <n v="0.22"/>
    <n v="-218.26080000000002"/>
  </r>
  <r>
    <s v="O08167"/>
    <s v="2024-12-26"/>
    <x v="2"/>
    <s v="Delhi"/>
    <s v="SMB"/>
    <x v="2"/>
    <s v="Lamp"/>
    <n v="5"/>
    <n v="70163.08"/>
    <n v="59339.24"/>
    <n v="0.08"/>
    <n v="5210.7936000000036"/>
  </r>
  <r>
    <s v="O08168"/>
    <s v="2024-08-26"/>
    <x v="5"/>
    <s v="West Bengal"/>
    <s v="Consumer"/>
    <x v="3"/>
    <s v="Shirt"/>
    <n v="2"/>
    <n v="19722.16"/>
    <n v="15878.12"/>
    <n v="0.05"/>
    <n v="2857.9319999999989"/>
  </r>
  <r>
    <s v="O08169"/>
    <s v="2025-04-02"/>
    <x v="2"/>
    <s v="Delhi"/>
    <s v="SMB"/>
    <x v="3"/>
    <s v="Shirt"/>
    <n v="2"/>
    <n v="29837.599999999999"/>
    <n v="24414.47"/>
    <n v="0.09"/>
    <n v="2737.7459999999978"/>
  </r>
  <r>
    <s v="O08170"/>
    <s v="2024-08-18"/>
    <x v="7"/>
    <s v="Uttar Pradesh"/>
    <s v="Corporate"/>
    <x v="1"/>
    <s v="Headphones"/>
    <n v="5"/>
    <n v="16995.29"/>
    <n v="12822.44"/>
    <n v="0.27"/>
    <n v="-415.87830000000031"/>
  </r>
  <r>
    <s v="O08171"/>
    <s v="2024-01-17"/>
    <x v="6"/>
    <s v="Tamil Nadu"/>
    <s v="SMB"/>
    <x v="2"/>
    <s v="Chair"/>
    <n v="5"/>
    <n v="9880.16"/>
    <n v="7802.87"/>
    <n v="0.15"/>
    <n v="595.26600000000008"/>
  </r>
  <r>
    <s v="O08172"/>
    <s v="2024-05-20"/>
    <x v="4"/>
    <s v="Maharashtra"/>
    <s v="SMB"/>
    <x v="3"/>
    <s v="Jeans"/>
    <n v="1"/>
    <n v="7572.05"/>
    <n v="5155.37"/>
    <n v="0.15"/>
    <n v="1280.8725000000004"/>
  </r>
  <r>
    <s v="O08173"/>
    <s v="2024-03-17"/>
    <x v="6"/>
    <s v="Tamil Nadu"/>
    <s v="Consumer"/>
    <x v="0"/>
    <s v="Makeup"/>
    <n v="3"/>
    <n v="19821.72"/>
    <n v="12204.26"/>
    <n v="0.23"/>
    <n v="3058.4644000000008"/>
  </r>
  <r>
    <s v="O08174"/>
    <s v="2025-01-18"/>
    <x v="5"/>
    <s v="West Bengal"/>
    <s v="Corporate"/>
    <x v="1"/>
    <s v="Laptop"/>
    <n v="3"/>
    <n v="20036.09"/>
    <n v="13195.1"/>
    <n v="0.22"/>
    <n v="2433.0501999999997"/>
  </r>
  <r>
    <s v="O08175"/>
    <s v="2024-12-30"/>
    <x v="1"/>
    <s v="Maharashtra"/>
    <s v="Consumer"/>
    <x v="2"/>
    <s v="Table"/>
    <n v="4"/>
    <n v="35711.4"/>
    <n v="19849.14"/>
    <n v="0.24"/>
    <n v="7291.5240000000013"/>
  </r>
  <r>
    <s v="O08176"/>
    <s v="2024-10-09"/>
    <x v="2"/>
    <s v="Delhi"/>
    <s v="Consumer"/>
    <x v="2"/>
    <s v="Chair"/>
    <n v="4"/>
    <n v="36062.71"/>
    <n v="30167.49"/>
    <n v="0.23"/>
    <n v="-2399.2033000000029"/>
  </r>
  <r>
    <s v="O08177"/>
    <s v="2025-02-04"/>
    <x v="5"/>
    <s v="West Bengal"/>
    <s v="SMB"/>
    <x v="1"/>
    <s v="Tablet"/>
    <n v="4"/>
    <n v="10019.15"/>
    <n v="6907.96"/>
    <n v="0.23"/>
    <n v="806.7854999999995"/>
  </r>
  <r>
    <s v="O08178"/>
    <s v="2025-03-13"/>
    <x v="4"/>
    <s v="Maharashtra"/>
    <s v="SMB"/>
    <x v="0"/>
    <s v="Perfume"/>
    <n v="1"/>
    <n v="12816.66"/>
    <n v="9315.4"/>
    <n v="0.04"/>
    <n v="2988.5936000000002"/>
  </r>
  <r>
    <s v="O08179"/>
    <s v="2024-03-31"/>
    <x v="3"/>
    <s v="Telangana"/>
    <s v="Corporate"/>
    <x v="0"/>
    <s v="Perfume"/>
    <n v="2"/>
    <n v="13077.82"/>
    <n v="11044.4"/>
    <n v="0.1"/>
    <n v="725.63799999999992"/>
  </r>
  <r>
    <s v="O08180"/>
    <s v="2024-10-09"/>
    <x v="1"/>
    <s v="Maharashtra"/>
    <s v="SMB"/>
    <x v="1"/>
    <s v="Phone"/>
    <n v="5"/>
    <n v="13887.05"/>
    <n v="11357.48"/>
    <n v="0.17"/>
    <n v="168.77149999999983"/>
  </r>
  <r>
    <s v="O08181"/>
    <s v="2024-08-18"/>
    <x v="3"/>
    <s v="Telangana"/>
    <s v="Consumer"/>
    <x v="1"/>
    <s v="Headphones"/>
    <n v="3"/>
    <n v="21528.92"/>
    <n v="18259.580000000002"/>
    <n v="0.22"/>
    <n v="-1467.0224000000035"/>
  </r>
  <r>
    <s v="O08182"/>
    <s v="2025-05-05"/>
    <x v="3"/>
    <s v="Telangana"/>
    <s v="Corporate"/>
    <x v="1"/>
    <s v="Tablet"/>
    <n v="4"/>
    <n v="2685.27"/>
    <n v="2140.69"/>
    <n v="0.21"/>
    <n v="-19.326700000000073"/>
  </r>
  <r>
    <s v="O08183"/>
    <s v="2024-09-28"/>
    <x v="5"/>
    <s v="West Bengal"/>
    <s v="Consumer"/>
    <x v="3"/>
    <s v="Shirt"/>
    <n v="2"/>
    <n v="24831.27"/>
    <n v="19161.650000000001"/>
    <n v="0.28000000000000003"/>
    <n v="-1283.1356000000014"/>
  </r>
  <r>
    <s v="O08184"/>
    <s v="2024-03-25"/>
    <x v="1"/>
    <s v="Maharashtra"/>
    <s v="Corporate"/>
    <x v="2"/>
    <s v="Table"/>
    <n v="1"/>
    <n v="1621.99"/>
    <n v="961.34"/>
    <n v="0.3"/>
    <n v="174.053"/>
  </r>
  <r>
    <s v="O08185"/>
    <s v="2025-05-10"/>
    <x v="3"/>
    <s v="Telangana"/>
    <s v="SMB"/>
    <x v="2"/>
    <s v="Sofa"/>
    <n v="3"/>
    <n v="22980.25"/>
    <n v="17374.36"/>
    <n v="0.05"/>
    <n v="4456.8774999999996"/>
  </r>
  <r>
    <s v="O08186"/>
    <s v="2024-03-09"/>
    <x v="0"/>
    <s v="Karnataka"/>
    <s v="Corporate"/>
    <x v="0"/>
    <s v="Skincare"/>
    <n v="1"/>
    <n v="12580.67"/>
    <n v="9363.51"/>
    <n v="0.13"/>
    <n v="1581.6728999999998"/>
  </r>
  <r>
    <s v="O08187"/>
    <s v="2024-05-17"/>
    <x v="3"/>
    <s v="Telangana"/>
    <s v="Consumer"/>
    <x v="2"/>
    <s v="Table"/>
    <n v="1"/>
    <n v="7038.38"/>
    <n v="4719.9399999999996"/>
    <n v="0.22"/>
    <n v="769.99640000000045"/>
  </r>
  <r>
    <s v="O08188"/>
    <s v="2024-11-12"/>
    <x v="3"/>
    <s v="Telangana"/>
    <s v="Consumer"/>
    <x v="2"/>
    <s v="Chair"/>
    <n v="1"/>
    <n v="6305.56"/>
    <n v="3916.38"/>
    <n v="7.0000000000000007E-2"/>
    <n v="1947.7908000000002"/>
  </r>
  <r>
    <s v="O08189"/>
    <s v="2024-10-08"/>
    <x v="2"/>
    <s v="Delhi"/>
    <s v="Consumer"/>
    <x v="2"/>
    <s v="Sofa"/>
    <n v="1"/>
    <n v="11686.28"/>
    <n v="9201.65"/>
    <n v="0.01"/>
    <n v="2367.7672000000011"/>
  </r>
  <r>
    <s v="O08190"/>
    <s v="2025-05-18"/>
    <x v="4"/>
    <s v="Maharashtra"/>
    <s v="Corporate"/>
    <x v="0"/>
    <s v="Makeup"/>
    <n v="2"/>
    <n v="1717.6"/>
    <n v="1218.48"/>
    <n v="0.28999999999999998"/>
    <n v="1.0159999999999627"/>
  </r>
  <r>
    <s v="O08191"/>
    <s v="2024-01-13"/>
    <x v="3"/>
    <s v="Telangana"/>
    <s v="SMB"/>
    <x v="3"/>
    <s v="Jacket"/>
    <n v="1"/>
    <n v="1251.69"/>
    <n v="976.21"/>
    <n v="7.0000000000000007E-2"/>
    <n v="187.86169999999998"/>
  </r>
  <r>
    <s v="O08192"/>
    <s v="2024-03-16"/>
    <x v="2"/>
    <s v="Delhi"/>
    <s v="Corporate"/>
    <x v="2"/>
    <s v="Table"/>
    <n v="2"/>
    <n v="11482.19"/>
    <n v="9200.8799999999992"/>
    <n v="0.28999999999999998"/>
    <n v="-1048.5250999999985"/>
  </r>
  <r>
    <s v="O08193"/>
    <s v="2025-01-12"/>
    <x v="2"/>
    <s v="Delhi"/>
    <s v="SMB"/>
    <x v="1"/>
    <s v="Tablet"/>
    <n v="3"/>
    <n v="30834.560000000001"/>
    <n v="18853.330000000002"/>
    <n v="7.0000000000000007E-2"/>
    <n v="9822.8107999999993"/>
  </r>
  <r>
    <s v="O08194"/>
    <s v="2024-08-10"/>
    <x v="1"/>
    <s v="Maharashtra"/>
    <s v="Consumer"/>
    <x v="0"/>
    <s v="Perfume"/>
    <n v="4"/>
    <n v="46258.84"/>
    <n v="32318.07"/>
    <n v="0.24"/>
    <n v="2838.6483999999982"/>
  </r>
  <r>
    <s v="O08195"/>
    <s v="2024-01-26"/>
    <x v="0"/>
    <s v="Karnataka"/>
    <s v="SMB"/>
    <x v="0"/>
    <s v="Perfume"/>
    <n v="2"/>
    <n v="8560.4699999999993"/>
    <n v="6085.63"/>
    <n v="0.1"/>
    <n v="1618.7929999999992"/>
  </r>
  <r>
    <s v="O08196"/>
    <s v="2024-10-25"/>
    <x v="2"/>
    <s v="Delhi"/>
    <s v="SMB"/>
    <x v="2"/>
    <s v="Chair"/>
    <n v="4"/>
    <n v="19855.21"/>
    <n v="12858.06"/>
    <n v="0.24"/>
    <n v="2231.8995999999997"/>
  </r>
  <r>
    <s v="O08197"/>
    <s v="2025-05-07"/>
    <x v="1"/>
    <s v="Maharashtra"/>
    <s v="Corporate"/>
    <x v="1"/>
    <s v="Phone"/>
    <n v="3"/>
    <n v="40113.53"/>
    <n v="24785.09"/>
    <n v="0.2"/>
    <n v="7305.7339999999986"/>
  </r>
  <r>
    <s v="O08198"/>
    <s v="2024-11-06"/>
    <x v="4"/>
    <s v="Maharashtra"/>
    <s v="Consumer"/>
    <x v="0"/>
    <s v="Skincare"/>
    <n v="5"/>
    <n v="16552.53"/>
    <n v="9610.82"/>
    <n v="0.13"/>
    <n v="4789.8810999999987"/>
  </r>
  <r>
    <s v="O08199"/>
    <s v="2024-08-11"/>
    <x v="0"/>
    <s v="Karnataka"/>
    <s v="SMB"/>
    <x v="3"/>
    <s v="Jeans"/>
    <n v="5"/>
    <n v="51957.27"/>
    <n v="30515.68"/>
    <n v="0.14000000000000001"/>
    <n v="14167.572199999995"/>
  </r>
  <r>
    <s v="O08200"/>
    <s v="2024-05-09"/>
    <x v="4"/>
    <s v="Maharashtra"/>
    <s v="SMB"/>
    <x v="2"/>
    <s v="Lamp"/>
    <n v="4"/>
    <n v="47132.18"/>
    <n v="38592.17"/>
    <n v="0.01"/>
    <n v="8068.6882000000023"/>
  </r>
  <r>
    <s v="O08201"/>
    <s v="2024-11-24"/>
    <x v="7"/>
    <s v="Uttar Pradesh"/>
    <s v="SMB"/>
    <x v="0"/>
    <s v="Perfume"/>
    <n v="5"/>
    <n v="55793.43"/>
    <n v="45421.22"/>
    <n v="0.16"/>
    <n v="1445.261199999999"/>
  </r>
  <r>
    <s v="O08202"/>
    <s v="2024-01-31"/>
    <x v="0"/>
    <s v="Karnataka"/>
    <s v="SMB"/>
    <x v="3"/>
    <s v="Shirt"/>
    <n v="5"/>
    <n v="59232.29"/>
    <n v="39796.080000000002"/>
    <n v="0.08"/>
    <n v="14697.626799999998"/>
  </r>
  <r>
    <s v="O08203"/>
    <s v="2025-02-11"/>
    <x v="5"/>
    <s v="West Bengal"/>
    <s v="SMB"/>
    <x v="1"/>
    <s v="Tablet"/>
    <n v="4"/>
    <n v="46094.8"/>
    <n v="30184.77"/>
    <n v="0.25"/>
    <n v="4386.3300000000017"/>
  </r>
  <r>
    <s v="O08204"/>
    <s v="2025-03-18"/>
    <x v="1"/>
    <s v="Maharashtra"/>
    <s v="Consumer"/>
    <x v="2"/>
    <s v="Chair"/>
    <n v="5"/>
    <n v="61928.800000000003"/>
    <n v="38509.39"/>
    <n v="0.14000000000000001"/>
    <n v="14749.378000000002"/>
  </r>
  <r>
    <s v="O08205"/>
    <s v="2025-02-24"/>
    <x v="0"/>
    <s v="Karnataka"/>
    <s v="Corporate"/>
    <x v="1"/>
    <s v="Laptop"/>
    <n v="5"/>
    <n v="71816.399999999994"/>
    <n v="46593.26"/>
    <n v="0"/>
    <n v="25223.139999999992"/>
  </r>
  <r>
    <s v="O08206"/>
    <s v="2024-07-24"/>
    <x v="5"/>
    <s v="West Bengal"/>
    <s v="Consumer"/>
    <x v="0"/>
    <s v="Haircare"/>
    <n v="3"/>
    <n v="14357.47"/>
    <n v="8208.0499999999993"/>
    <n v="0.23"/>
    <n v="2847.2019"/>
  </r>
  <r>
    <s v="O08207"/>
    <s v="2024-06-02"/>
    <x v="4"/>
    <s v="Maharashtra"/>
    <s v="Consumer"/>
    <x v="0"/>
    <s v="Makeup"/>
    <n v="3"/>
    <n v="7577.22"/>
    <n v="5856.57"/>
    <n v="7.0000000000000007E-2"/>
    <n v="1190.2446000000004"/>
  </r>
  <r>
    <s v="O08208"/>
    <s v="2024-10-09"/>
    <x v="2"/>
    <s v="Delhi"/>
    <s v="Consumer"/>
    <x v="3"/>
    <s v="Jeans"/>
    <n v="4"/>
    <n v="22014.06"/>
    <n v="14769.85"/>
    <n v="0.2"/>
    <n v="2841.3980000000001"/>
  </r>
  <r>
    <s v="O08209"/>
    <s v="2024-04-30"/>
    <x v="7"/>
    <s v="Uttar Pradesh"/>
    <s v="SMB"/>
    <x v="3"/>
    <s v="Jeans"/>
    <n v="1"/>
    <n v="1210.72"/>
    <n v="741.37"/>
    <n v="0.09"/>
    <n v="360.38520000000005"/>
  </r>
  <r>
    <s v="O08210"/>
    <s v="2025-06-14"/>
    <x v="0"/>
    <s v="Karnataka"/>
    <s v="Corporate"/>
    <x v="0"/>
    <s v="Makeup"/>
    <n v="2"/>
    <n v="2343.2600000000002"/>
    <n v="1923.53"/>
    <n v="0.25"/>
    <n v="-166.08499999999981"/>
  </r>
  <r>
    <s v="O08211"/>
    <s v="2024-01-18"/>
    <x v="7"/>
    <s v="Uttar Pradesh"/>
    <s v="SMB"/>
    <x v="0"/>
    <s v="Perfume"/>
    <n v="3"/>
    <n v="39891.14"/>
    <n v="28031.77"/>
    <n v="0.06"/>
    <n v="9465.9015999999992"/>
  </r>
  <r>
    <s v="O08212"/>
    <s v="2024-01-26"/>
    <x v="6"/>
    <s v="Tamil Nadu"/>
    <s v="Consumer"/>
    <x v="3"/>
    <s v="Jeans"/>
    <n v="2"/>
    <n v="23740.38"/>
    <n v="19965.84"/>
    <n v="0.15"/>
    <n v="213.48300000000063"/>
  </r>
  <r>
    <s v="O08213"/>
    <s v="2024-12-05"/>
    <x v="1"/>
    <s v="Maharashtra"/>
    <s v="SMB"/>
    <x v="3"/>
    <s v="Jacket"/>
    <n v="3"/>
    <n v="35905.35"/>
    <n v="24085.81"/>
    <n v="0.26"/>
    <n v="2484.1489999999976"/>
  </r>
  <r>
    <s v="O08214"/>
    <s v="2025-03-03"/>
    <x v="1"/>
    <s v="Maharashtra"/>
    <s v="Consumer"/>
    <x v="0"/>
    <s v="Makeup"/>
    <n v="1"/>
    <n v="6494.76"/>
    <n v="5076.99"/>
    <n v="7.0000000000000007E-2"/>
    <n v="963.13680000000045"/>
  </r>
  <r>
    <s v="O08215"/>
    <s v="2024-12-04"/>
    <x v="5"/>
    <s v="West Bengal"/>
    <s v="SMB"/>
    <x v="1"/>
    <s v="Headphones"/>
    <n v="3"/>
    <n v="27333.05"/>
    <n v="16951.759999999998"/>
    <n v="7.0000000000000007E-2"/>
    <n v="8467.9765000000007"/>
  </r>
  <r>
    <s v="O08216"/>
    <s v="2025-06-17"/>
    <x v="3"/>
    <s v="Telangana"/>
    <s v="SMB"/>
    <x v="3"/>
    <s v="Shirt"/>
    <n v="2"/>
    <n v="24050"/>
    <n v="13731.73"/>
    <n v="0.2"/>
    <n v="5508.27"/>
  </r>
  <r>
    <s v="O08217"/>
    <s v="2025-02-05"/>
    <x v="0"/>
    <s v="Karnataka"/>
    <s v="Consumer"/>
    <x v="3"/>
    <s v="Jacket"/>
    <n v="4"/>
    <n v="41758"/>
    <n v="31327.22"/>
    <n v="0.13"/>
    <n v="5002.2399999999989"/>
  </r>
  <r>
    <s v="O08218"/>
    <s v="2024-02-15"/>
    <x v="6"/>
    <s v="Tamil Nadu"/>
    <s v="Consumer"/>
    <x v="1"/>
    <s v="Tablet"/>
    <n v="5"/>
    <n v="27775.85"/>
    <n v="23011.71"/>
    <n v="0.17"/>
    <n v="42.245499999999083"/>
  </r>
  <r>
    <s v="O08219"/>
    <s v="2024-09-01"/>
    <x v="4"/>
    <s v="Maharashtra"/>
    <s v="SMB"/>
    <x v="1"/>
    <s v="Headphones"/>
    <n v="3"/>
    <n v="38373.360000000001"/>
    <n v="27103.14"/>
    <n v="0.26"/>
    <n v="1293.1464000000014"/>
  </r>
  <r>
    <s v="O08220"/>
    <s v="2024-12-16"/>
    <x v="5"/>
    <s v="West Bengal"/>
    <s v="SMB"/>
    <x v="1"/>
    <s v="Laptop"/>
    <n v="2"/>
    <n v="19226.810000000001"/>
    <n v="12641.11"/>
    <n v="0.12"/>
    <n v="4278.4828000000007"/>
  </r>
  <r>
    <s v="O08221"/>
    <s v="2024-10-16"/>
    <x v="6"/>
    <s v="Tamil Nadu"/>
    <s v="Consumer"/>
    <x v="2"/>
    <s v="Chair"/>
    <n v="5"/>
    <n v="25048.93"/>
    <n v="15062.36"/>
    <n v="0.13"/>
    <n v="6730.2091"/>
  </r>
  <r>
    <s v="O08222"/>
    <s v="2024-09-05"/>
    <x v="4"/>
    <s v="Maharashtra"/>
    <s v="SMB"/>
    <x v="0"/>
    <s v="Makeup"/>
    <n v="3"/>
    <n v="20820.34"/>
    <n v="16593.38"/>
    <n v="0.1"/>
    <n v="2144.925999999999"/>
  </r>
  <r>
    <s v="O08223"/>
    <s v="2024-09-16"/>
    <x v="7"/>
    <s v="Uttar Pradesh"/>
    <s v="SMB"/>
    <x v="3"/>
    <s v="Jeans"/>
    <n v="2"/>
    <n v="20186.560000000001"/>
    <n v="14056.92"/>
    <n v="0.1"/>
    <n v="4110.9840000000013"/>
  </r>
  <r>
    <s v="O08224"/>
    <s v="2024-04-02"/>
    <x v="1"/>
    <s v="Maharashtra"/>
    <s v="Corporate"/>
    <x v="1"/>
    <s v="Tablet"/>
    <n v="5"/>
    <n v="6172.31"/>
    <n v="4666.32"/>
    <n v="0.24"/>
    <n v="24.63560000000075"/>
  </r>
  <r>
    <s v="O08225"/>
    <s v="2025-05-21"/>
    <x v="2"/>
    <s v="Delhi"/>
    <s v="Corporate"/>
    <x v="3"/>
    <s v="Jeans"/>
    <n v="4"/>
    <n v="17010.38"/>
    <n v="13716.55"/>
    <n v="0.28999999999999998"/>
    <n v="-1639.180199999998"/>
  </r>
  <r>
    <s v="O08226"/>
    <s v="2024-09-09"/>
    <x v="1"/>
    <s v="Maharashtra"/>
    <s v="SMB"/>
    <x v="3"/>
    <s v="Jacket"/>
    <n v="2"/>
    <n v="10664.41"/>
    <n v="8132.55"/>
    <n v="0"/>
    <n v="2531.8599999999997"/>
  </r>
  <r>
    <s v="O08227"/>
    <s v="2024-09-26"/>
    <x v="0"/>
    <s v="Karnataka"/>
    <s v="Corporate"/>
    <x v="0"/>
    <s v="Makeup"/>
    <n v="3"/>
    <n v="6946.66"/>
    <n v="5805.65"/>
    <n v="0.05"/>
    <n v="793.67700000000013"/>
  </r>
  <r>
    <s v="O08228"/>
    <s v="2024-04-07"/>
    <x v="7"/>
    <s v="Uttar Pradesh"/>
    <s v="SMB"/>
    <x v="0"/>
    <s v="Perfume"/>
    <n v="3"/>
    <n v="20007.34"/>
    <n v="15031.88"/>
    <n v="0.09"/>
    <n v="3174.7994000000008"/>
  </r>
  <r>
    <s v="O08229"/>
    <s v="2024-01-08"/>
    <x v="0"/>
    <s v="Karnataka"/>
    <s v="Corporate"/>
    <x v="2"/>
    <s v="Table"/>
    <n v="3"/>
    <n v="39124.050000000003"/>
    <n v="24637.59"/>
    <n v="0.04"/>
    <n v="12921.498000000003"/>
  </r>
  <r>
    <s v="O08230"/>
    <s v="2025-03-12"/>
    <x v="0"/>
    <s v="Karnataka"/>
    <s v="Consumer"/>
    <x v="0"/>
    <s v="Haircare"/>
    <n v="3"/>
    <n v="17948.37"/>
    <n v="12760.94"/>
    <n v="0.17"/>
    <n v="2136.2070999999983"/>
  </r>
  <r>
    <s v="O08231"/>
    <s v="2025-05-02"/>
    <x v="5"/>
    <s v="West Bengal"/>
    <s v="Corporate"/>
    <x v="0"/>
    <s v="Makeup"/>
    <n v="2"/>
    <n v="11303.31"/>
    <n v="9231.99"/>
    <n v="0.28000000000000003"/>
    <n v="-1093.6068000000005"/>
  </r>
  <r>
    <s v="O08232"/>
    <s v="2025-05-07"/>
    <x v="5"/>
    <s v="West Bengal"/>
    <s v="Corporate"/>
    <x v="3"/>
    <s v="Jeans"/>
    <n v="4"/>
    <n v="4837.9799999999996"/>
    <n v="3222.36"/>
    <n v="0.23"/>
    <n v="502.88459999999941"/>
  </r>
  <r>
    <s v="O08233"/>
    <s v="2024-06-26"/>
    <x v="3"/>
    <s v="Telangana"/>
    <s v="Corporate"/>
    <x v="0"/>
    <s v="Skincare"/>
    <n v="2"/>
    <n v="22882.400000000001"/>
    <n v="15705.95"/>
    <n v="0.2"/>
    <n v="2599.9700000000003"/>
  </r>
  <r>
    <s v="O08234"/>
    <s v="2025-06-03"/>
    <x v="4"/>
    <s v="Maharashtra"/>
    <s v="SMB"/>
    <x v="0"/>
    <s v="Perfume"/>
    <n v="4"/>
    <n v="7511.83"/>
    <n v="6132.69"/>
    <n v="0.03"/>
    <n v="1153.7851000000003"/>
  </r>
  <r>
    <s v="O08235"/>
    <s v="2024-04-21"/>
    <x v="7"/>
    <s v="Uttar Pradesh"/>
    <s v="Consumer"/>
    <x v="0"/>
    <s v="Makeup"/>
    <n v="3"/>
    <n v="25361.21"/>
    <n v="19731.259999999998"/>
    <n v="0.22"/>
    <n v="50.483800000000883"/>
  </r>
  <r>
    <s v="O08236"/>
    <s v="2024-08-23"/>
    <x v="0"/>
    <s v="Karnataka"/>
    <s v="SMB"/>
    <x v="3"/>
    <s v="Jeans"/>
    <n v="5"/>
    <n v="38191.980000000003"/>
    <n v="26089.07"/>
    <n v="0.3"/>
    <n v="645.31600000000253"/>
  </r>
  <r>
    <s v="O08237"/>
    <s v="2024-05-26"/>
    <x v="6"/>
    <s v="Tamil Nadu"/>
    <s v="Corporate"/>
    <x v="1"/>
    <s v="Tablet"/>
    <n v="5"/>
    <n v="12280.32"/>
    <n v="10274.23"/>
    <n v="0.06"/>
    <n v="1269.2708000000002"/>
  </r>
  <r>
    <s v="O08238"/>
    <s v="2024-08-03"/>
    <x v="5"/>
    <s v="West Bengal"/>
    <s v="Corporate"/>
    <x v="0"/>
    <s v="Makeup"/>
    <n v="5"/>
    <n v="30818.560000000001"/>
    <n v="20032.2"/>
    <n v="0.12"/>
    <n v="7088.1328000000012"/>
  </r>
  <r>
    <s v="O08239"/>
    <s v="2024-11-05"/>
    <x v="1"/>
    <s v="Maharashtra"/>
    <s v="Consumer"/>
    <x v="1"/>
    <s v="Phone"/>
    <n v="4"/>
    <n v="48042.82"/>
    <n v="38685.1"/>
    <n v="0.16"/>
    <n v="1670.8688000000011"/>
  </r>
  <r>
    <s v="O08240"/>
    <s v="2024-07-11"/>
    <x v="6"/>
    <s v="Tamil Nadu"/>
    <s v="Corporate"/>
    <x v="2"/>
    <s v="Table"/>
    <n v="4"/>
    <n v="16355"/>
    <n v="13126.42"/>
    <n v="0.15"/>
    <n v="775.32999999999993"/>
  </r>
  <r>
    <s v="O08241"/>
    <s v="2025-03-01"/>
    <x v="3"/>
    <s v="Telangana"/>
    <s v="Consumer"/>
    <x v="1"/>
    <s v="Tablet"/>
    <n v="5"/>
    <n v="7911.13"/>
    <n v="5877.47"/>
    <n v="0.2"/>
    <n v="451.43399999999974"/>
  </r>
  <r>
    <s v="O08242"/>
    <s v="2024-09-13"/>
    <x v="5"/>
    <s v="West Bengal"/>
    <s v="Consumer"/>
    <x v="1"/>
    <s v="Headphones"/>
    <n v="1"/>
    <n v="3467.28"/>
    <n v="2166.86"/>
    <n v="0.2"/>
    <n v="606.96399999999994"/>
  </r>
  <r>
    <s v="O08243"/>
    <s v="2025-03-05"/>
    <x v="1"/>
    <s v="Maharashtra"/>
    <s v="Consumer"/>
    <x v="0"/>
    <s v="Perfume"/>
    <n v="4"/>
    <n v="42165.4"/>
    <n v="23549"/>
    <n v="0.08"/>
    <n v="15243.168000000001"/>
  </r>
  <r>
    <s v="O08244"/>
    <s v="2024-05-15"/>
    <x v="1"/>
    <s v="Maharashtra"/>
    <s v="Corporate"/>
    <x v="2"/>
    <s v="Chair"/>
    <n v="5"/>
    <n v="16750.98"/>
    <n v="13234.74"/>
    <n v="0.08"/>
    <n v="2176.1615999999995"/>
  </r>
  <r>
    <s v="O08245"/>
    <s v="2024-07-18"/>
    <x v="4"/>
    <s v="Maharashtra"/>
    <s v="Corporate"/>
    <x v="2"/>
    <s v="Chair"/>
    <n v="5"/>
    <n v="63454.15"/>
    <n v="39678.769999999997"/>
    <n v="0.06"/>
    <n v="19968.131000000005"/>
  </r>
  <r>
    <s v="O08246"/>
    <s v="2024-09-23"/>
    <x v="5"/>
    <s v="West Bengal"/>
    <s v="SMB"/>
    <x v="3"/>
    <s v="Shoes"/>
    <n v="4"/>
    <n v="7622.1"/>
    <n v="5562.57"/>
    <n v="0.08"/>
    <n v="1449.7620000000006"/>
  </r>
  <r>
    <s v="O08247"/>
    <s v="2025-05-10"/>
    <x v="3"/>
    <s v="Telangana"/>
    <s v="SMB"/>
    <x v="0"/>
    <s v="Haircare"/>
    <n v="4"/>
    <n v="54768.25"/>
    <n v="32600.02"/>
    <n v="0.21"/>
    <n v="10666.897499999999"/>
  </r>
  <r>
    <s v="O08248"/>
    <s v="2024-04-23"/>
    <x v="6"/>
    <s v="Tamil Nadu"/>
    <s v="Corporate"/>
    <x v="0"/>
    <s v="Perfume"/>
    <n v="1"/>
    <n v="14880.61"/>
    <n v="10946.71"/>
    <n v="0.02"/>
    <n v="3636.2878000000014"/>
  </r>
  <r>
    <s v="O08249"/>
    <s v="2024-03-24"/>
    <x v="5"/>
    <s v="West Bengal"/>
    <s v="Corporate"/>
    <x v="2"/>
    <s v="Table"/>
    <n v="5"/>
    <n v="13389.28"/>
    <n v="10356.16"/>
    <n v="0.14000000000000001"/>
    <n v="1158.6208000000006"/>
  </r>
  <r>
    <s v="O08250"/>
    <s v="2024-04-21"/>
    <x v="4"/>
    <s v="Maharashtra"/>
    <s v="SMB"/>
    <x v="0"/>
    <s v="Skincare"/>
    <n v="2"/>
    <n v="16973.48"/>
    <n v="10222.81"/>
    <n v="0.03"/>
    <n v="6241.4656000000004"/>
  </r>
  <r>
    <s v="O08251"/>
    <s v="2024-11-26"/>
    <x v="6"/>
    <s v="Tamil Nadu"/>
    <s v="Consumer"/>
    <x v="0"/>
    <s v="Haircare"/>
    <n v="4"/>
    <n v="56921.05"/>
    <n v="33026.71"/>
    <n v="0.18"/>
    <n v="13648.551000000003"/>
  </r>
  <r>
    <s v="O08252"/>
    <s v="2024-08-08"/>
    <x v="3"/>
    <s v="Telangana"/>
    <s v="Consumer"/>
    <x v="1"/>
    <s v="Phone"/>
    <n v="3"/>
    <n v="39566.83"/>
    <n v="27944.75"/>
    <n v="7.0000000000000007E-2"/>
    <n v="8852.4019000000008"/>
  </r>
  <r>
    <s v="O08253"/>
    <s v="2024-09-19"/>
    <x v="5"/>
    <s v="West Bengal"/>
    <s v="Consumer"/>
    <x v="1"/>
    <s v="Headphones"/>
    <n v="2"/>
    <n v="24388.01"/>
    <n v="14228.14"/>
    <n v="0.19"/>
    <n v="5526.1480999999994"/>
  </r>
  <r>
    <s v="O08254"/>
    <s v="2024-10-03"/>
    <x v="7"/>
    <s v="Uttar Pradesh"/>
    <s v="SMB"/>
    <x v="1"/>
    <s v="Tablet"/>
    <n v="1"/>
    <n v="4888.4799999999996"/>
    <n v="4000.18"/>
    <n v="0.04"/>
    <n v="692.76079999999979"/>
  </r>
  <r>
    <s v="O08255"/>
    <s v="2024-05-31"/>
    <x v="2"/>
    <s v="Delhi"/>
    <s v="SMB"/>
    <x v="1"/>
    <s v="Headphones"/>
    <n v="5"/>
    <n v="31855.49"/>
    <n v="22413.86"/>
    <n v="0"/>
    <n v="9441.630000000001"/>
  </r>
  <r>
    <s v="O08256"/>
    <s v="2024-12-11"/>
    <x v="5"/>
    <s v="West Bengal"/>
    <s v="SMB"/>
    <x v="2"/>
    <s v="Chair"/>
    <n v="4"/>
    <n v="15323.61"/>
    <n v="11727.43"/>
    <n v="0.18"/>
    <n v="837.93020000000024"/>
  </r>
  <r>
    <s v="O08257"/>
    <s v="2025-01-31"/>
    <x v="6"/>
    <s v="Tamil Nadu"/>
    <s v="Consumer"/>
    <x v="1"/>
    <s v="Headphones"/>
    <n v="3"/>
    <n v="8855.15"/>
    <n v="7048.75"/>
    <n v="0.26"/>
    <n v="-495.93900000000031"/>
  </r>
  <r>
    <s v="O08258"/>
    <s v="2025-02-24"/>
    <x v="5"/>
    <s v="West Bengal"/>
    <s v="Consumer"/>
    <x v="2"/>
    <s v="Sofa"/>
    <n v="5"/>
    <n v="39029.160000000003"/>
    <n v="31115.91"/>
    <n v="0.25"/>
    <n v="-1844.0399999999972"/>
  </r>
  <r>
    <s v="O08259"/>
    <s v="2025-03-12"/>
    <x v="1"/>
    <s v="Maharashtra"/>
    <s v="Consumer"/>
    <x v="0"/>
    <s v="Perfume"/>
    <n v="2"/>
    <n v="2559.42"/>
    <n v="1945.15"/>
    <n v="0.27"/>
    <n v="-76.773400000000038"/>
  </r>
  <r>
    <s v="O08260"/>
    <s v="2024-10-31"/>
    <x v="3"/>
    <s v="Telangana"/>
    <s v="SMB"/>
    <x v="2"/>
    <s v="Chair"/>
    <n v="3"/>
    <n v="22404.38"/>
    <n v="12563.99"/>
    <n v="0.19"/>
    <n v="5583.5578000000014"/>
  </r>
  <r>
    <s v="O08261"/>
    <s v="2024-03-19"/>
    <x v="0"/>
    <s v="Karnataka"/>
    <s v="Consumer"/>
    <x v="0"/>
    <s v="Perfume"/>
    <n v="5"/>
    <n v="35274.11"/>
    <n v="22839.9"/>
    <n v="0.14000000000000001"/>
    <n v="7495.8345999999983"/>
  </r>
  <r>
    <s v="O08262"/>
    <s v="2024-05-02"/>
    <x v="0"/>
    <s v="Karnataka"/>
    <s v="Consumer"/>
    <x v="1"/>
    <s v="Phone"/>
    <n v="4"/>
    <n v="31663.43"/>
    <n v="26635.79"/>
    <n v="0.26"/>
    <n v="-3204.8518000000004"/>
  </r>
  <r>
    <s v="O08263"/>
    <s v="2024-04-20"/>
    <x v="0"/>
    <s v="Karnataka"/>
    <s v="Corporate"/>
    <x v="0"/>
    <s v="Perfume"/>
    <n v="5"/>
    <n v="60205.18"/>
    <n v="34600.870000000003"/>
    <n v="0.23"/>
    <n v="11757.118599999996"/>
  </r>
  <r>
    <s v="O08264"/>
    <s v="2024-02-02"/>
    <x v="0"/>
    <s v="Karnataka"/>
    <s v="Corporate"/>
    <x v="0"/>
    <s v="Makeup"/>
    <n v="3"/>
    <n v="27687.24"/>
    <n v="20959.900000000001"/>
    <n v="0.13"/>
    <n v="3127.9987999999998"/>
  </r>
  <r>
    <s v="O08265"/>
    <s v="2025-06-19"/>
    <x v="3"/>
    <s v="Telangana"/>
    <s v="SMB"/>
    <x v="2"/>
    <s v="Lamp"/>
    <n v="3"/>
    <n v="11631.47"/>
    <n v="8725.44"/>
    <n v="0.1"/>
    <n v="1742.8829999999989"/>
  </r>
  <r>
    <s v="O08266"/>
    <s v="2024-05-11"/>
    <x v="6"/>
    <s v="Tamil Nadu"/>
    <s v="Corporate"/>
    <x v="2"/>
    <s v="Lamp"/>
    <n v="4"/>
    <n v="30798.77"/>
    <n v="17560.23"/>
    <n v="0.17"/>
    <n v="8002.7491"/>
  </r>
  <r>
    <s v="O08267"/>
    <s v="2025-05-05"/>
    <x v="1"/>
    <s v="Maharashtra"/>
    <s v="Consumer"/>
    <x v="1"/>
    <s v="Phone"/>
    <n v="5"/>
    <n v="50430.34"/>
    <n v="28857.98"/>
    <n v="0.1"/>
    <n v="16529.325999999997"/>
  </r>
  <r>
    <s v="O08268"/>
    <s v="2024-01-22"/>
    <x v="2"/>
    <s v="Delhi"/>
    <s v="Corporate"/>
    <x v="2"/>
    <s v="Table"/>
    <n v="3"/>
    <n v="28205.75"/>
    <n v="18441.3"/>
    <n v="0.03"/>
    <n v="8918.2775000000001"/>
  </r>
  <r>
    <s v="O08269"/>
    <s v="2024-06-18"/>
    <x v="2"/>
    <s v="Delhi"/>
    <s v="Consumer"/>
    <x v="1"/>
    <s v="Headphones"/>
    <n v="3"/>
    <n v="15217.55"/>
    <n v="8740.58"/>
    <n v="0.24"/>
    <n v="2824.7579999999998"/>
  </r>
  <r>
    <s v="O08270"/>
    <s v="2024-06-25"/>
    <x v="0"/>
    <s v="Karnataka"/>
    <s v="Consumer"/>
    <x v="0"/>
    <s v="Perfume"/>
    <n v="2"/>
    <n v="25985.85"/>
    <n v="16066.38"/>
    <n v="0.05"/>
    <n v="8620.1774999999998"/>
  </r>
  <r>
    <s v="O08271"/>
    <s v="2025-05-23"/>
    <x v="7"/>
    <s v="Uttar Pradesh"/>
    <s v="Corporate"/>
    <x v="1"/>
    <s v="Tablet"/>
    <n v="1"/>
    <n v="4208.51"/>
    <n v="3100.87"/>
    <n v="7.0000000000000007E-2"/>
    <n v="813.04430000000025"/>
  </r>
  <r>
    <s v="O08272"/>
    <s v="2025-02-08"/>
    <x v="1"/>
    <s v="Maharashtra"/>
    <s v="Corporate"/>
    <x v="3"/>
    <s v="Shoes"/>
    <n v="5"/>
    <n v="47019.06"/>
    <n v="29919.26"/>
    <n v="0.12"/>
    <n v="11457.5128"/>
  </r>
  <r>
    <s v="O08273"/>
    <s v="2025-01-02"/>
    <x v="2"/>
    <s v="Delhi"/>
    <s v="Corporate"/>
    <x v="1"/>
    <s v="Tablet"/>
    <n v="1"/>
    <n v="8933.19"/>
    <n v="6275.12"/>
    <n v="0.2"/>
    <n v="871.43200000000047"/>
  </r>
  <r>
    <s v="O08274"/>
    <s v="2024-01-11"/>
    <x v="3"/>
    <s v="Telangana"/>
    <s v="SMB"/>
    <x v="1"/>
    <s v="Tablet"/>
    <n v="1"/>
    <n v="7521.88"/>
    <n v="4953.24"/>
    <n v="0.01"/>
    <n v="2493.4212000000002"/>
  </r>
  <r>
    <s v="O08275"/>
    <s v="2025-03-21"/>
    <x v="5"/>
    <s v="West Bengal"/>
    <s v="Consumer"/>
    <x v="1"/>
    <s v="Headphones"/>
    <n v="3"/>
    <n v="36153.14"/>
    <n v="29318.2"/>
    <n v="0.2"/>
    <n v="-395.68800000000192"/>
  </r>
  <r>
    <s v="O08276"/>
    <s v="2024-03-04"/>
    <x v="3"/>
    <s v="Telangana"/>
    <s v="SMB"/>
    <x v="3"/>
    <s v="Jeans"/>
    <n v="3"/>
    <n v="9520.3799999999992"/>
    <n v="5442.98"/>
    <n v="0.23"/>
    <n v="1887.7125999999998"/>
  </r>
  <r>
    <s v="O08277"/>
    <s v="2024-01-26"/>
    <x v="6"/>
    <s v="Tamil Nadu"/>
    <s v="SMB"/>
    <x v="1"/>
    <s v="Headphones"/>
    <n v="2"/>
    <n v="3850.31"/>
    <n v="2587.16"/>
    <n v="0.18"/>
    <n v="570.09420000000011"/>
  </r>
  <r>
    <s v="O08278"/>
    <s v="2025-03-14"/>
    <x v="5"/>
    <s v="West Bengal"/>
    <s v="SMB"/>
    <x v="3"/>
    <s v="Jacket"/>
    <n v="1"/>
    <n v="11941.02"/>
    <n v="8494.31"/>
    <n v="0.14000000000000001"/>
    <n v="1774.9672000000007"/>
  </r>
  <r>
    <s v="O08279"/>
    <s v="2025-02-10"/>
    <x v="0"/>
    <s v="Karnataka"/>
    <s v="Corporate"/>
    <x v="1"/>
    <s v="Tablet"/>
    <n v="4"/>
    <n v="33315.82"/>
    <n v="20756.05"/>
    <n v="7.0000000000000007E-2"/>
    <n v="10227.6626"/>
  </r>
  <r>
    <s v="O08280"/>
    <s v="2024-05-10"/>
    <x v="0"/>
    <s v="Karnataka"/>
    <s v="Corporate"/>
    <x v="3"/>
    <s v="Jeans"/>
    <n v="4"/>
    <n v="25995.22"/>
    <n v="17017.95"/>
    <n v="0.05"/>
    <n v="7677.509"/>
  </r>
  <r>
    <s v="O08281"/>
    <s v="2024-08-30"/>
    <x v="1"/>
    <s v="Maharashtra"/>
    <s v="Consumer"/>
    <x v="2"/>
    <s v="Sofa"/>
    <n v="2"/>
    <n v="27493.45"/>
    <n v="16915.509999999998"/>
    <n v="0.2"/>
    <n v="5079.2500000000018"/>
  </r>
  <r>
    <s v="O08282"/>
    <s v="2025-04-07"/>
    <x v="4"/>
    <s v="Maharashtra"/>
    <s v="Corporate"/>
    <x v="2"/>
    <s v="Table"/>
    <n v="4"/>
    <n v="21863.88"/>
    <n v="12449.64"/>
    <n v="7.0000000000000007E-2"/>
    <n v="7883.7684000000008"/>
  </r>
  <r>
    <s v="O08283"/>
    <s v="2024-10-08"/>
    <x v="6"/>
    <s v="Tamil Nadu"/>
    <s v="SMB"/>
    <x v="0"/>
    <s v="Skincare"/>
    <n v="1"/>
    <n v="8690.76"/>
    <n v="6302.1"/>
    <n v="0.2"/>
    <n v="650.50799999999981"/>
  </r>
  <r>
    <s v="O08284"/>
    <s v="2025-05-10"/>
    <x v="3"/>
    <s v="Telangana"/>
    <s v="Consumer"/>
    <x v="0"/>
    <s v="Skincare"/>
    <n v="5"/>
    <n v="37898.199999999997"/>
    <n v="24220.58"/>
    <n v="0.01"/>
    <n v="13298.637999999995"/>
  </r>
  <r>
    <s v="O08285"/>
    <s v="2024-10-26"/>
    <x v="2"/>
    <s v="Delhi"/>
    <s v="Corporate"/>
    <x v="2"/>
    <s v="Sofa"/>
    <n v="4"/>
    <n v="35856.519999999997"/>
    <n v="23489.9"/>
    <n v="0.14000000000000001"/>
    <n v="7346.7071999999953"/>
  </r>
  <r>
    <s v="O08286"/>
    <s v="2024-06-19"/>
    <x v="3"/>
    <s v="Telangana"/>
    <s v="Consumer"/>
    <x v="1"/>
    <s v="Phone"/>
    <n v="2"/>
    <n v="28388.45"/>
    <n v="16443.46"/>
    <n v="0.21"/>
    <n v="5983.4155000000019"/>
  </r>
  <r>
    <s v="O08287"/>
    <s v="2024-10-19"/>
    <x v="1"/>
    <s v="Maharashtra"/>
    <s v="Corporate"/>
    <x v="1"/>
    <s v="Phone"/>
    <n v="1"/>
    <n v="2832.19"/>
    <n v="1666.98"/>
    <n v="0.08"/>
    <n v="938.63480000000004"/>
  </r>
  <r>
    <s v="O08288"/>
    <s v="2024-09-30"/>
    <x v="7"/>
    <s v="Uttar Pradesh"/>
    <s v="SMB"/>
    <x v="0"/>
    <s v="Haircare"/>
    <n v="1"/>
    <n v="7406.85"/>
    <n v="5914.73"/>
    <n v="0.09"/>
    <n v="825.50350000000083"/>
  </r>
  <r>
    <s v="O08289"/>
    <s v="2024-09-27"/>
    <x v="5"/>
    <s v="West Bengal"/>
    <s v="Consumer"/>
    <x v="0"/>
    <s v="Perfume"/>
    <n v="2"/>
    <n v="19117.759999999998"/>
    <n v="11739.65"/>
    <n v="0.08"/>
    <n v="5848.6891999999989"/>
  </r>
  <r>
    <s v="O08290"/>
    <s v="2024-04-11"/>
    <x v="5"/>
    <s v="West Bengal"/>
    <s v="Corporate"/>
    <x v="3"/>
    <s v="Jeans"/>
    <n v="5"/>
    <n v="2965.84"/>
    <n v="2145.56"/>
    <n v="0.1"/>
    <n v="523.69600000000014"/>
  </r>
  <r>
    <s v="O08291"/>
    <s v="2024-06-06"/>
    <x v="6"/>
    <s v="Tamil Nadu"/>
    <s v="SMB"/>
    <x v="1"/>
    <s v="Phone"/>
    <n v="3"/>
    <n v="19907.77"/>
    <n v="12426.15"/>
    <n v="0.21"/>
    <n v="3300.9883000000009"/>
  </r>
  <r>
    <s v="O08292"/>
    <s v="2024-09-26"/>
    <x v="7"/>
    <s v="Uttar Pradesh"/>
    <s v="Corporate"/>
    <x v="1"/>
    <s v="Headphones"/>
    <n v="3"/>
    <n v="13529.38"/>
    <n v="8284.69"/>
    <n v="0.27"/>
    <n v="1591.7573999999986"/>
  </r>
  <r>
    <s v="O08293"/>
    <s v="2025-02-09"/>
    <x v="2"/>
    <s v="Delhi"/>
    <s v="Consumer"/>
    <x v="3"/>
    <s v="Jeans"/>
    <n v="4"/>
    <n v="32343.53"/>
    <n v="20655.330000000002"/>
    <n v="0.21"/>
    <n v="4896.0586999999978"/>
  </r>
  <r>
    <s v="O08294"/>
    <s v="2024-12-07"/>
    <x v="3"/>
    <s v="Telangana"/>
    <s v="Consumer"/>
    <x v="3"/>
    <s v="Shoes"/>
    <n v="1"/>
    <n v="5902.23"/>
    <n v="4182.71"/>
    <n v="0.04"/>
    <n v="1483.4307999999996"/>
  </r>
  <r>
    <s v="O08295"/>
    <s v="2024-02-16"/>
    <x v="3"/>
    <s v="Telangana"/>
    <s v="Consumer"/>
    <x v="0"/>
    <s v="Perfume"/>
    <n v="1"/>
    <n v="12290"/>
    <n v="10265.030000000001"/>
    <n v="0.22"/>
    <n v="-678.83000000000084"/>
  </r>
  <r>
    <s v="O08296"/>
    <s v="2024-04-24"/>
    <x v="0"/>
    <s v="Karnataka"/>
    <s v="Corporate"/>
    <x v="2"/>
    <s v="Sofa"/>
    <n v="4"/>
    <n v="57204.56"/>
    <n v="39990.1"/>
    <n v="0.08"/>
    <n v="12638.0952"/>
  </r>
  <r>
    <s v="O08297"/>
    <s v="2024-12-09"/>
    <x v="7"/>
    <s v="Uttar Pradesh"/>
    <s v="Consumer"/>
    <x v="1"/>
    <s v="Headphones"/>
    <n v="4"/>
    <n v="7043.98"/>
    <n v="4593.07"/>
    <n v="0.19"/>
    <n v="1112.5537999999999"/>
  </r>
  <r>
    <s v="O08298"/>
    <s v="2024-09-06"/>
    <x v="7"/>
    <s v="Uttar Pradesh"/>
    <s v="SMB"/>
    <x v="3"/>
    <s v="Jacket"/>
    <n v="1"/>
    <n v="2113.85"/>
    <n v="1444.94"/>
    <n v="0.16"/>
    <n v="330.69399999999985"/>
  </r>
  <r>
    <s v="O08299"/>
    <s v="2025-06-09"/>
    <x v="6"/>
    <s v="Tamil Nadu"/>
    <s v="Consumer"/>
    <x v="2"/>
    <s v="Chair"/>
    <n v="2"/>
    <n v="25802.5"/>
    <n v="19436.009999999998"/>
    <n v="0.1"/>
    <n v="3786.2400000000016"/>
  </r>
  <r>
    <s v="O08300"/>
    <s v="2024-02-27"/>
    <x v="2"/>
    <s v="Delhi"/>
    <s v="Corporate"/>
    <x v="3"/>
    <s v="Shoes"/>
    <n v="5"/>
    <n v="3525.52"/>
    <n v="1982.94"/>
    <n v="0.19"/>
    <n v="872.73119999999994"/>
  </r>
  <r>
    <s v="O08301"/>
    <s v="2024-01-20"/>
    <x v="0"/>
    <s v="Karnataka"/>
    <s v="SMB"/>
    <x v="0"/>
    <s v="Perfume"/>
    <n v="3"/>
    <n v="15787.97"/>
    <n v="12133.38"/>
    <n v="0.23"/>
    <n v="23.356900000000223"/>
  </r>
  <r>
    <s v="O08302"/>
    <s v="2024-06-16"/>
    <x v="4"/>
    <s v="Maharashtra"/>
    <s v="SMB"/>
    <x v="0"/>
    <s v="Makeup"/>
    <n v="3"/>
    <n v="21063.94"/>
    <n v="13249.58"/>
    <n v="0.14000000000000001"/>
    <n v="4865.4083999999984"/>
  </r>
  <r>
    <s v="O08303"/>
    <s v="2025-05-27"/>
    <x v="4"/>
    <s v="Maharashtra"/>
    <s v="Corporate"/>
    <x v="2"/>
    <s v="Chair"/>
    <n v="4"/>
    <n v="9263.57"/>
    <n v="5195.5600000000004"/>
    <n v="0.28999999999999998"/>
    <n v="1381.5746999999997"/>
  </r>
  <r>
    <s v="O08304"/>
    <s v="2024-07-01"/>
    <x v="1"/>
    <s v="Maharashtra"/>
    <s v="Corporate"/>
    <x v="1"/>
    <s v="Tablet"/>
    <n v="3"/>
    <n v="15262.03"/>
    <n v="11356.77"/>
    <n v="0.08"/>
    <n v="2684.2975999999999"/>
  </r>
  <r>
    <s v="O08305"/>
    <s v="2024-02-16"/>
    <x v="4"/>
    <s v="Maharashtra"/>
    <s v="Corporate"/>
    <x v="0"/>
    <s v="Makeup"/>
    <n v="2"/>
    <n v="23564.14"/>
    <n v="14911.45"/>
    <n v="0.11"/>
    <n v="6060.6345999999994"/>
  </r>
  <r>
    <s v="O08306"/>
    <s v="2024-09-05"/>
    <x v="1"/>
    <s v="Maharashtra"/>
    <s v="SMB"/>
    <x v="3"/>
    <s v="Jacket"/>
    <n v="2"/>
    <n v="14120.71"/>
    <n v="9890.85"/>
    <n v="0.04"/>
    <n v="3665.0315999999989"/>
  </r>
  <r>
    <s v="O08307"/>
    <s v="2025-06-04"/>
    <x v="2"/>
    <s v="Delhi"/>
    <s v="Consumer"/>
    <x v="0"/>
    <s v="Haircare"/>
    <n v="2"/>
    <n v="23149.3"/>
    <n v="16074.63"/>
    <n v="0.01"/>
    <n v="6843.1769999999997"/>
  </r>
  <r>
    <s v="O08308"/>
    <s v="2024-04-15"/>
    <x v="6"/>
    <s v="Tamil Nadu"/>
    <s v="SMB"/>
    <x v="3"/>
    <s v="Shirt"/>
    <n v="3"/>
    <n v="28989.759999999998"/>
    <n v="21282.28"/>
    <n v="0.18"/>
    <n v="2489.3231999999998"/>
  </r>
  <r>
    <s v="O08309"/>
    <s v="2025-03-03"/>
    <x v="5"/>
    <s v="West Bengal"/>
    <s v="SMB"/>
    <x v="2"/>
    <s v="Lamp"/>
    <n v="2"/>
    <n v="18446.169999999998"/>
    <n v="13867.86"/>
    <n v="0.11"/>
    <n v="2549.2312999999976"/>
  </r>
  <r>
    <s v="O08310"/>
    <s v="2024-01-03"/>
    <x v="4"/>
    <s v="Maharashtra"/>
    <s v="Consumer"/>
    <x v="0"/>
    <s v="Haircare"/>
    <n v="1"/>
    <n v="12595.89"/>
    <n v="10225.030000000001"/>
    <n v="0.16"/>
    <n v="355.51759999999877"/>
  </r>
  <r>
    <s v="O08311"/>
    <s v="2024-01-28"/>
    <x v="5"/>
    <s v="West Bengal"/>
    <s v="SMB"/>
    <x v="1"/>
    <s v="Phone"/>
    <n v="1"/>
    <n v="1263.47"/>
    <n v="901.29"/>
    <n v="0.16"/>
    <n v="160.02480000000006"/>
  </r>
  <r>
    <s v="O08312"/>
    <s v="2025-05-12"/>
    <x v="1"/>
    <s v="Maharashtra"/>
    <s v="Consumer"/>
    <x v="3"/>
    <s v="Shoes"/>
    <n v="1"/>
    <n v="3375.4"/>
    <n v="1997.65"/>
    <n v="0.05"/>
    <n v="1208.98"/>
  </r>
  <r>
    <s v="O08313"/>
    <s v="2025-01-04"/>
    <x v="6"/>
    <s v="Tamil Nadu"/>
    <s v="SMB"/>
    <x v="2"/>
    <s v="Table"/>
    <n v="4"/>
    <n v="12169.26"/>
    <n v="7608.13"/>
    <n v="0.01"/>
    <n v="4439.4373999999998"/>
  </r>
  <r>
    <s v="O08314"/>
    <s v="2024-08-01"/>
    <x v="0"/>
    <s v="Karnataka"/>
    <s v="SMB"/>
    <x v="0"/>
    <s v="Perfume"/>
    <n v="3"/>
    <n v="37060.58"/>
    <n v="27733.49"/>
    <n v="0.14000000000000001"/>
    <n v="4138.6087999999991"/>
  </r>
  <r>
    <s v="O08315"/>
    <s v="2024-07-19"/>
    <x v="3"/>
    <s v="Telangana"/>
    <s v="Corporate"/>
    <x v="2"/>
    <s v="Lamp"/>
    <n v="2"/>
    <n v="23391.09"/>
    <n v="19879.5"/>
    <n v="0.13"/>
    <n v="470.7483000000002"/>
  </r>
  <r>
    <s v="O08316"/>
    <s v="2025-06-13"/>
    <x v="0"/>
    <s v="Karnataka"/>
    <s v="SMB"/>
    <x v="3"/>
    <s v="Shoes"/>
    <n v="3"/>
    <n v="33610.14"/>
    <n v="22159.62"/>
    <n v="0.21"/>
    <n v="4392.3906000000006"/>
  </r>
  <r>
    <s v="O08317"/>
    <s v="2024-01-03"/>
    <x v="4"/>
    <s v="Maharashtra"/>
    <s v="SMB"/>
    <x v="1"/>
    <s v="Laptop"/>
    <n v="5"/>
    <n v="49105.26"/>
    <n v="31735.46"/>
    <n v="0.08"/>
    <n v="13441.379200000003"/>
  </r>
  <r>
    <s v="O08318"/>
    <s v="2024-11-08"/>
    <x v="5"/>
    <s v="West Bengal"/>
    <s v="SMB"/>
    <x v="2"/>
    <s v="Lamp"/>
    <n v="2"/>
    <n v="11625.98"/>
    <n v="9087.31"/>
    <n v="0.2"/>
    <n v="213.47400000000016"/>
  </r>
  <r>
    <s v="O08319"/>
    <s v="2024-01-11"/>
    <x v="2"/>
    <s v="Delhi"/>
    <s v="Corporate"/>
    <x v="3"/>
    <s v="Shirt"/>
    <n v="2"/>
    <n v="29556.87"/>
    <n v="18445.939999999999"/>
    <n v="0.19"/>
    <n v="5495.1247000000003"/>
  </r>
  <r>
    <s v="O08320"/>
    <s v="2024-01-24"/>
    <x v="3"/>
    <s v="Telangana"/>
    <s v="Consumer"/>
    <x v="3"/>
    <s v="Jacket"/>
    <n v="3"/>
    <n v="33541.07"/>
    <n v="18588.8"/>
    <n v="0.19"/>
    <n v="8579.4667000000009"/>
  </r>
  <r>
    <s v="O08321"/>
    <s v="2024-06-22"/>
    <x v="3"/>
    <s v="Telangana"/>
    <s v="SMB"/>
    <x v="1"/>
    <s v="Headphones"/>
    <n v="4"/>
    <n v="37891.68"/>
    <n v="29086.11"/>
    <n v="0.02"/>
    <n v="8047.7363999999998"/>
  </r>
  <r>
    <s v="O08322"/>
    <s v="2025-01-23"/>
    <x v="6"/>
    <s v="Tamil Nadu"/>
    <s v="SMB"/>
    <x v="1"/>
    <s v="Phone"/>
    <n v="5"/>
    <n v="37259.75"/>
    <n v="31463.95"/>
    <n v="0.12"/>
    <n v="1324.6299999999992"/>
  </r>
  <r>
    <s v="O08323"/>
    <s v="2025-01-08"/>
    <x v="0"/>
    <s v="Karnataka"/>
    <s v="SMB"/>
    <x v="1"/>
    <s v="Tablet"/>
    <n v="2"/>
    <n v="22589.73"/>
    <n v="16313.92"/>
    <n v="0.28999999999999998"/>
    <n v="-275.21169999999984"/>
  </r>
  <r>
    <s v="O08324"/>
    <s v="2024-11-13"/>
    <x v="2"/>
    <s v="Delhi"/>
    <s v="Consumer"/>
    <x v="2"/>
    <s v="Lamp"/>
    <n v="3"/>
    <n v="33450.870000000003"/>
    <n v="20241.3"/>
    <n v="0.08"/>
    <n v="10533.500400000003"/>
  </r>
  <r>
    <s v="O08325"/>
    <s v="2024-12-26"/>
    <x v="0"/>
    <s v="Karnataka"/>
    <s v="SMB"/>
    <x v="2"/>
    <s v="Table"/>
    <n v="1"/>
    <n v="7284.32"/>
    <n v="4733.22"/>
    <n v="0.13"/>
    <n v="1604.1383999999994"/>
  </r>
  <r>
    <s v="O08326"/>
    <s v="2024-10-28"/>
    <x v="5"/>
    <s v="West Bengal"/>
    <s v="SMB"/>
    <x v="3"/>
    <s v="Shoes"/>
    <n v="5"/>
    <n v="39420.25"/>
    <n v="22415.78"/>
    <n v="0.13"/>
    <n v="11879.837500000001"/>
  </r>
  <r>
    <s v="O08327"/>
    <s v="2024-03-28"/>
    <x v="5"/>
    <s v="West Bengal"/>
    <s v="SMB"/>
    <x v="2"/>
    <s v="Sofa"/>
    <n v="1"/>
    <n v="14953.75"/>
    <n v="11221.37"/>
    <n v="0.09"/>
    <n v="2386.5424999999996"/>
  </r>
  <r>
    <s v="O08328"/>
    <s v="2025-03-18"/>
    <x v="2"/>
    <s v="Delhi"/>
    <s v="Corporate"/>
    <x v="1"/>
    <s v="Laptop"/>
    <n v="1"/>
    <n v="7639.44"/>
    <n v="4878.43"/>
    <n v="0.1"/>
    <n v="1997.0659999999993"/>
  </r>
  <r>
    <s v="O08329"/>
    <s v="2025-04-22"/>
    <x v="0"/>
    <s v="Karnataka"/>
    <s v="SMB"/>
    <x v="0"/>
    <s v="Haircare"/>
    <n v="2"/>
    <n v="8545.1200000000008"/>
    <n v="6862.98"/>
    <n v="0.21"/>
    <n v="-112.33519999999885"/>
  </r>
  <r>
    <s v="O08330"/>
    <s v="2024-02-22"/>
    <x v="7"/>
    <s v="Uttar Pradesh"/>
    <s v="SMB"/>
    <x v="2"/>
    <s v="Sofa"/>
    <n v="4"/>
    <n v="27025.34"/>
    <n v="19564.41"/>
    <n v="0.02"/>
    <n v="6920.4232000000002"/>
  </r>
  <r>
    <s v="O08331"/>
    <s v="2024-12-03"/>
    <x v="0"/>
    <s v="Karnataka"/>
    <s v="Corporate"/>
    <x v="1"/>
    <s v="Phone"/>
    <n v="4"/>
    <n v="36249.14"/>
    <n v="24303.200000000001"/>
    <n v="0.3"/>
    <n v="1071.1979999999985"/>
  </r>
  <r>
    <s v="O08332"/>
    <s v="2024-04-02"/>
    <x v="7"/>
    <s v="Uttar Pradesh"/>
    <s v="Consumer"/>
    <x v="2"/>
    <s v="Table"/>
    <n v="2"/>
    <n v="10272.719999999999"/>
    <n v="8129.54"/>
    <n v="0.22"/>
    <n v="-116.81840000000057"/>
  </r>
  <r>
    <s v="O08333"/>
    <s v="2024-10-10"/>
    <x v="0"/>
    <s v="Karnataka"/>
    <s v="SMB"/>
    <x v="3"/>
    <s v="Jacket"/>
    <n v="4"/>
    <n v="13518.59"/>
    <n v="9710.89"/>
    <n v="0.06"/>
    <n v="2996.5846000000006"/>
  </r>
  <r>
    <s v="O08334"/>
    <s v="2024-03-10"/>
    <x v="2"/>
    <s v="Delhi"/>
    <s v="Corporate"/>
    <x v="3"/>
    <s v="Jacket"/>
    <n v="3"/>
    <n v="32929.67"/>
    <n v="22812.09"/>
    <n v="0.04"/>
    <n v="8800.3931999999986"/>
  </r>
  <r>
    <s v="O08335"/>
    <s v="2024-06-26"/>
    <x v="2"/>
    <s v="Delhi"/>
    <s v="SMB"/>
    <x v="2"/>
    <s v="Chair"/>
    <n v="5"/>
    <n v="46439.82"/>
    <n v="30399.07"/>
    <n v="0.19"/>
    <n v="7217.1841999999997"/>
  </r>
  <r>
    <s v="O08336"/>
    <s v="2024-08-09"/>
    <x v="7"/>
    <s v="Uttar Pradesh"/>
    <s v="SMB"/>
    <x v="1"/>
    <s v="Phone"/>
    <n v="3"/>
    <n v="14752.64"/>
    <n v="9464.6299999999992"/>
    <n v="0.21"/>
    <n v="2189.9556000000002"/>
  </r>
  <r>
    <s v="O08337"/>
    <s v="2024-09-11"/>
    <x v="5"/>
    <s v="West Bengal"/>
    <s v="Consumer"/>
    <x v="0"/>
    <s v="Skincare"/>
    <n v="1"/>
    <n v="534.95000000000005"/>
    <n v="407.99"/>
    <n v="0.14000000000000001"/>
    <n v="52.067000000000021"/>
  </r>
  <r>
    <s v="O08338"/>
    <s v="2025-02-13"/>
    <x v="6"/>
    <s v="Tamil Nadu"/>
    <s v="Consumer"/>
    <x v="0"/>
    <s v="Makeup"/>
    <n v="4"/>
    <n v="11804.38"/>
    <n v="7961.71"/>
    <n v="0.22"/>
    <n v="1245.7063999999991"/>
  </r>
  <r>
    <s v="O08339"/>
    <s v="2024-03-01"/>
    <x v="2"/>
    <s v="Delhi"/>
    <s v="SMB"/>
    <x v="0"/>
    <s v="Skincare"/>
    <n v="1"/>
    <n v="1438.26"/>
    <n v="912.64"/>
    <n v="0.28999999999999998"/>
    <n v="108.52460000000002"/>
  </r>
  <r>
    <s v="O08340"/>
    <s v="2024-09-11"/>
    <x v="1"/>
    <s v="Maharashtra"/>
    <s v="Corporate"/>
    <x v="0"/>
    <s v="Haircare"/>
    <n v="5"/>
    <n v="55376.74"/>
    <n v="37590.06"/>
    <n v="0.12"/>
    <n v="11141.4712"/>
  </r>
  <r>
    <s v="O08341"/>
    <s v="2024-04-09"/>
    <x v="4"/>
    <s v="Maharashtra"/>
    <s v="SMB"/>
    <x v="2"/>
    <s v="Sofa"/>
    <n v="5"/>
    <n v="12414.89"/>
    <n v="10342.34"/>
    <n v="0.03"/>
    <n v="1700.1032999999993"/>
  </r>
  <r>
    <s v="O08342"/>
    <s v="2024-01-13"/>
    <x v="3"/>
    <s v="Telangana"/>
    <s v="Corporate"/>
    <x v="1"/>
    <s v="Phone"/>
    <n v="5"/>
    <n v="25619.74"/>
    <n v="17387.52"/>
    <n v="0.04"/>
    <n v="7207.4304000000011"/>
  </r>
  <r>
    <s v="O08343"/>
    <s v="2024-06-22"/>
    <x v="6"/>
    <s v="Tamil Nadu"/>
    <s v="Corporate"/>
    <x v="0"/>
    <s v="Haircare"/>
    <n v="5"/>
    <n v="39280.33"/>
    <n v="26499.03"/>
    <n v="0.1"/>
    <n v="8853.2670000000035"/>
  </r>
  <r>
    <s v="O08344"/>
    <s v="2024-04-12"/>
    <x v="4"/>
    <s v="Maharashtra"/>
    <s v="Consumer"/>
    <x v="3"/>
    <s v="Shirt"/>
    <n v="4"/>
    <n v="39481.24"/>
    <n v="30411.61"/>
    <n v="0.13"/>
    <n v="3937.0687999999973"/>
  </r>
  <r>
    <s v="O08345"/>
    <s v="2024-12-07"/>
    <x v="2"/>
    <s v="Delhi"/>
    <s v="Corporate"/>
    <x v="1"/>
    <s v="Laptop"/>
    <n v="5"/>
    <n v="47138.6"/>
    <n v="38816.78"/>
    <n v="0.1"/>
    <n v="3607.96"/>
  </r>
  <r>
    <s v="O08346"/>
    <s v="2025-02-09"/>
    <x v="2"/>
    <s v="Delhi"/>
    <s v="SMB"/>
    <x v="1"/>
    <s v="Laptop"/>
    <n v="2"/>
    <n v="5480.9"/>
    <n v="3330.82"/>
    <n v="0.1"/>
    <n v="1601.9899999999993"/>
  </r>
  <r>
    <s v="O08347"/>
    <s v="2024-01-04"/>
    <x v="5"/>
    <s v="West Bengal"/>
    <s v="SMB"/>
    <x v="3"/>
    <s v="Shoes"/>
    <n v="1"/>
    <n v="13504.85"/>
    <n v="10475.58"/>
    <n v="0.11"/>
    <n v="1543.7365000000004"/>
  </r>
  <r>
    <s v="O08348"/>
    <s v="2024-03-26"/>
    <x v="7"/>
    <s v="Uttar Pradesh"/>
    <s v="SMB"/>
    <x v="0"/>
    <s v="Perfume"/>
    <n v="5"/>
    <n v="16976.18"/>
    <n v="14029.58"/>
    <n v="0.27"/>
    <n v="-1636.9686000000002"/>
  </r>
  <r>
    <s v="O08349"/>
    <s v="2025-02-23"/>
    <x v="0"/>
    <s v="Karnataka"/>
    <s v="Consumer"/>
    <x v="0"/>
    <s v="Haircare"/>
    <n v="5"/>
    <n v="39518.910000000003"/>
    <n v="23813.97"/>
    <n v="7.0000000000000007E-2"/>
    <n v="12938.616300000002"/>
  </r>
  <r>
    <s v="O08350"/>
    <s v="2024-01-05"/>
    <x v="6"/>
    <s v="Tamil Nadu"/>
    <s v="Corporate"/>
    <x v="1"/>
    <s v="Laptop"/>
    <n v="1"/>
    <n v="4198.47"/>
    <n v="2910.3"/>
    <n v="0.16"/>
    <n v="616.41480000000001"/>
  </r>
  <r>
    <s v="O08351"/>
    <s v="2024-05-14"/>
    <x v="5"/>
    <s v="West Bengal"/>
    <s v="Corporate"/>
    <x v="1"/>
    <s v="Tablet"/>
    <n v="2"/>
    <n v="24493.66"/>
    <n v="15833.37"/>
    <n v="0"/>
    <n v="8660.2899999999991"/>
  </r>
  <r>
    <s v="O08352"/>
    <s v="2024-07-30"/>
    <x v="7"/>
    <s v="Uttar Pradesh"/>
    <s v="Corporate"/>
    <x v="1"/>
    <s v="Tablet"/>
    <n v="1"/>
    <n v="5843.79"/>
    <n v="3230.73"/>
    <n v="0.02"/>
    <n v="2496.1842000000001"/>
  </r>
  <r>
    <s v="O08353"/>
    <s v="2024-01-14"/>
    <x v="2"/>
    <s v="Delhi"/>
    <s v="Consumer"/>
    <x v="3"/>
    <s v="Shirt"/>
    <n v="4"/>
    <n v="31287.95"/>
    <n v="20087.75"/>
    <n v="0.13"/>
    <n v="7132.7665000000006"/>
  </r>
  <r>
    <s v="O08354"/>
    <s v="2024-09-09"/>
    <x v="4"/>
    <s v="Maharashtra"/>
    <s v="SMB"/>
    <x v="1"/>
    <s v="Tablet"/>
    <n v="5"/>
    <n v="19394.650000000001"/>
    <n v="15238.23"/>
    <n v="0.02"/>
    <n v="3768.5270000000019"/>
  </r>
  <r>
    <s v="O08355"/>
    <s v="2024-04-18"/>
    <x v="2"/>
    <s v="Delhi"/>
    <s v="Corporate"/>
    <x v="2"/>
    <s v="Table"/>
    <n v="2"/>
    <n v="20366"/>
    <n v="11923.03"/>
    <n v="0.25"/>
    <n v="3351.4699999999993"/>
  </r>
  <r>
    <s v="O08356"/>
    <s v="2025-01-21"/>
    <x v="4"/>
    <s v="Maharashtra"/>
    <s v="Consumer"/>
    <x v="0"/>
    <s v="Skincare"/>
    <n v="5"/>
    <n v="7190.35"/>
    <n v="5937.72"/>
    <n v="0.09"/>
    <n v="605.49850000000015"/>
  </r>
  <r>
    <s v="O08357"/>
    <s v="2024-03-20"/>
    <x v="7"/>
    <s v="Uttar Pradesh"/>
    <s v="SMB"/>
    <x v="0"/>
    <s v="Perfume"/>
    <n v="1"/>
    <n v="10707.77"/>
    <n v="6305.96"/>
    <n v="0.01"/>
    <n v="4294.7323000000006"/>
  </r>
  <r>
    <s v="O08358"/>
    <s v="2024-08-21"/>
    <x v="3"/>
    <s v="Telangana"/>
    <s v="Corporate"/>
    <x v="2"/>
    <s v="Sofa"/>
    <n v="2"/>
    <n v="5779.9"/>
    <n v="3832.37"/>
    <n v="0.02"/>
    <n v="1831.9319999999998"/>
  </r>
  <r>
    <s v="O08359"/>
    <s v="2025-05-01"/>
    <x v="0"/>
    <s v="Karnataka"/>
    <s v="Corporate"/>
    <x v="2"/>
    <s v="Chair"/>
    <n v="3"/>
    <n v="19522.98"/>
    <n v="11228.05"/>
    <n v="0.03"/>
    <n v="7709.2406000000001"/>
  </r>
  <r>
    <s v="O08360"/>
    <s v="2024-07-02"/>
    <x v="6"/>
    <s v="Tamil Nadu"/>
    <s v="SMB"/>
    <x v="3"/>
    <s v="Shirt"/>
    <n v="5"/>
    <n v="31607.1"/>
    <n v="21627.25"/>
    <n v="0.3"/>
    <n v="497.71999999999935"/>
  </r>
  <r>
    <s v="O08361"/>
    <s v="2024-03-19"/>
    <x v="4"/>
    <s v="Maharashtra"/>
    <s v="Corporate"/>
    <x v="2"/>
    <s v="Chair"/>
    <n v="3"/>
    <n v="16435.07"/>
    <n v="9759.5400000000009"/>
    <n v="0.17"/>
    <n v="3881.5680999999986"/>
  </r>
  <r>
    <s v="O08362"/>
    <s v="2024-07-20"/>
    <x v="0"/>
    <s v="Karnataka"/>
    <s v="SMB"/>
    <x v="3"/>
    <s v="Jeans"/>
    <n v="4"/>
    <n v="13675.36"/>
    <n v="9088.5400000000009"/>
    <n v="0.25"/>
    <n v="1167.9799999999996"/>
  </r>
  <r>
    <s v="O08363"/>
    <s v="2024-11-28"/>
    <x v="5"/>
    <s v="West Bengal"/>
    <s v="SMB"/>
    <x v="1"/>
    <s v="Tablet"/>
    <n v="4"/>
    <n v="45931.98"/>
    <n v="27696.14"/>
    <n v="0.1"/>
    <n v="13642.642000000003"/>
  </r>
  <r>
    <s v="O08364"/>
    <s v="2024-06-30"/>
    <x v="2"/>
    <s v="Delhi"/>
    <s v="Corporate"/>
    <x v="3"/>
    <s v="Shoes"/>
    <n v="5"/>
    <n v="39777.43"/>
    <n v="24925.74"/>
    <n v="0.24"/>
    <n v="5305.1067999999996"/>
  </r>
  <r>
    <s v="O08365"/>
    <s v="2024-06-15"/>
    <x v="1"/>
    <s v="Maharashtra"/>
    <s v="SMB"/>
    <x v="1"/>
    <s v="Headphones"/>
    <n v="5"/>
    <n v="59314.54"/>
    <n v="34694.269999999997"/>
    <n v="0.05"/>
    <n v="21654.543000000005"/>
  </r>
  <r>
    <s v="O08366"/>
    <s v="2024-11-07"/>
    <x v="5"/>
    <s v="West Bengal"/>
    <s v="Consumer"/>
    <x v="3"/>
    <s v="Jeans"/>
    <n v="5"/>
    <n v="72822.81"/>
    <n v="60149.87"/>
    <n v="0.26"/>
    <n v="-6260.9906000000046"/>
  </r>
  <r>
    <s v="O08367"/>
    <s v="2024-11-26"/>
    <x v="0"/>
    <s v="Karnataka"/>
    <s v="SMB"/>
    <x v="1"/>
    <s v="Tablet"/>
    <n v="1"/>
    <n v="3955.24"/>
    <n v="3170.56"/>
    <n v="0.1"/>
    <n v="389.15599999999984"/>
  </r>
  <r>
    <s v="O08368"/>
    <s v="2024-12-15"/>
    <x v="5"/>
    <s v="West Bengal"/>
    <s v="Corporate"/>
    <x v="3"/>
    <s v="Jeans"/>
    <n v="5"/>
    <n v="69790.28"/>
    <n v="47425.61"/>
    <n v="0.06"/>
    <n v="18177.253199999999"/>
  </r>
  <r>
    <s v="O08369"/>
    <s v="2024-02-09"/>
    <x v="4"/>
    <s v="Maharashtra"/>
    <s v="Consumer"/>
    <x v="3"/>
    <s v="Jacket"/>
    <n v="5"/>
    <n v="46397.79"/>
    <n v="35028.019999999997"/>
    <n v="0.18"/>
    <n v="3018.1678000000047"/>
  </r>
  <r>
    <s v="O08370"/>
    <s v="2025-05-23"/>
    <x v="5"/>
    <s v="West Bengal"/>
    <s v="Corporate"/>
    <x v="0"/>
    <s v="Haircare"/>
    <n v="2"/>
    <n v="27751.86"/>
    <n v="19500.46"/>
    <n v="0.03"/>
    <n v="7418.8442000000014"/>
  </r>
  <r>
    <s v="O08371"/>
    <s v="2025-06-22"/>
    <x v="7"/>
    <s v="Uttar Pradesh"/>
    <s v="Corporate"/>
    <x v="1"/>
    <s v="Phone"/>
    <n v="1"/>
    <n v="13389.64"/>
    <n v="11022.46"/>
    <n v="0.22"/>
    <n v="-578.54079999999976"/>
  </r>
  <r>
    <s v="O08372"/>
    <s v="2024-07-15"/>
    <x v="6"/>
    <s v="Tamil Nadu"/>
    <s v="SMB"/>
    <x v="1"/>
    <s v="Laptop"/>
    <n v="2"/>
    <n v="7527.94"/>
    <n v="5920.37"/>
    <n v="0.19"/>
    <n v="177.26139999999987"/>
  </r>
  <r>
    <s v="O08373"/>
    <s v="2024-10-21"/>
    <x v="5"/>
    <s v="West Bengal"/>
    <s v="Corporate"/>
    <x v="3"/>
    <s v="Jacket"/>
    <n v="5"/>
    <n v="70572.820000000007"/>
    <n v="52727.07"/>
    <n v="0.28000000000000003"/>
    <n v="-1914.639599999995"/>
  </r>
  <r>
    <s v="O08374"/>
    <s v="2025-04-10"/>
    <x v="3"/>
    <s v="Telangana"/>
    <s v="Consumer"/>
    <x v="1"/>
    <s v="Headphones"/>
    <n v="3"/>
    <n v="13801.56"/>
    <n v="9735.48"/>
    <n v="0.13"/>
    <n v="2271.8771999999999"/>
  </r>
  <r>
    <s v="O08375"/>
    <s v="2024-01-31"/>
    <x v="6"/>
    <s v="Tamil Nadu"/>
    <s v="Consumer"/>
    <x v="0"/>
    <s v="Haircare"/>
    <n v="3"/>
    <n v="30802.11"/>
    <n v="23462.71"/>
    <n v="0.14000000000000001"/>
    <n v="3027.1046000000006"/>
  </r>
  <r>
    <s v="O08376"/>
    <s v="2024-07-21"/>
    <x v="1"/>
    <s v="Maharashtra"/>
    <s v="Corporate"/>
    <x v="1"/>
    <s v="Headphones"/>
    <n v="5"/>
    <n v="22182.35"/>
    <n v="13217.6"/>
    <n v="0.12"/>
    <n v="6302.8679999999986"/>
  </r>
  <r>
    <s v="O08377"/>
    <s v="2024-06-09"/>
    <x v="1"/>
    <s v="Maharashtra"/>
    <s v="SMB"/>
    <x v="1"/>
    <s v="Phone"/>
    <n v="1"/>
    <n v="5662.87"/>
    <n v="4670.6099999999997"/>
    <n v="0.03"/>
    <n v="822.37390000000028"/>
  </r>
  <r>
    <s v="O08378"/>
    <s v="2025-03-03"/>
    <x v="5"/>
    <s v="West Bengal"/>
    <s v="SMB"/>
    <x v="1"/>
    <s v="Headphones"/>
    <n v="1"/>
    <n v="11359.12"/>
    <n v="8437.89"/>
    <n v="0.05"/>
    <n v="2353.2740000000013"/>
  </r>
  <r>
    <s v="O08379"/>
    <s v="2024-07-15"/>
    <x v="4"/>
    <s v="Maharashtra"/>
    <s v="Consumer"/>
    <x v="1"/>
    <s v="Tablet"/>
    <n v="3"/>
    <n v="19396.97"/>
    <n v="15322.17"/>
    <n v="0.24"/>
    <n v="-580.47279999999864"/>
  </r>
  <r>
    <s v="O08380"/>
    <s v="2025-03-23"/>
    <x v="1"/>
    <s v="Maharashtra"/>
    <s v="Corporate"/>
    <x v="0"/>
    <s v="Haircare"/>
    <n v="1"/>
    <n v="1467.25"/>
    <n v="1033.97"/>
    <n v="0.23"/>
    <n v="95.812499999999943"/>
  </r>
  <r>
    <s v="O08381"/>
    <s v="2024-02-20"/>
    <x v="2"/>
    <s v="Delhi"/>
    <s v="Consumer"/>
    <x v="3"/>
    <s v="Shoes"/>
    <n v="1"/>
    <n v="13185.8"/>
    <n v="9150.33"/>
    <n v="0.17"/>
    <n v="1793.8839999999991"/>
  </r>
  <r>
    <s v="O08382"/>
    <s v="2024-06-02"/>
    <x v="7"/>
    <s v="Uttar Pradesh"/>
    <s v="SMB"/>
    <x v="0"/>
    <s v="Haircare"/>
    <n v="2"/>
    <n v="2753.88"/>
    <n v="2037.94"/>
    <n v="0.11"/>
    <n v="413.01320000000004"/>
  </r>
  <r>
    <s v="O08383"/>
    <s v="2024-06-23"/>
    <x v="0"/>
    <s v="Karnataka"/>
    <s v="Corporate"/>
    <x v="3"/>
    <s v="Shoes"/>
    <n v="2"/>
    <n v="3830.91"/>
    <n v="2132.84"/>
    <n v="0.26"/>
    <n v="702.03339999999969"/>
  </r>
  <r>
    <s v="O08384"/>
    <s v="2025-01-24"/>
    <x v="0"/>
    <s v="Karnataka"/>
    <s v="SMB"/>
    <x v="1"/>
    <s v="Laptop"/>
    <n v="5"/>
    <n v="5914.17"/>
    <n v="4476.2299999999996"/>
    <n v="0.05"/>
    <n v="1142.2315000000006"/>
  </r>
  <r>
    <s v="O08385"/>
    <s v="2025-04-19"/>
    <x v="3"/>
    <s v="Telangana"/>
    <s v="Consumer"/>
    <x v="2"/>
    <s v="Table"/>
    <n v="2"/>
    <n v="21903.09"/>
    <n v="16598.54"/>
    <n v="0"/>
    <n v="5304.5499999999993"/>
  </r>
  <r>
    <s v="O08386"/>
    <s v="2024-05-02"/>
    <x v="2"/>
    <s v="Delhi"/>
    <s v="Consumer"/>
    <x v="1"/>
    <s v="Phone"/>
    <n v="2"/>
    <n v="12076.65"/>
    <n v="7048.92"/>
    <n v="0.01"/>
    <n v="4906.9634999999998"/>
  </r>
  <r>
    <s v="O08387"/>
    <s v="2024-11-17"/>
    <x v="1"/>
    <s v="Maharashtra"/>
    <s v="Corporate"/>
    <x v="0"/>
    <s v="Haircare"/>
    <n v="3"/>
    <n v="10816.43"/>
    <n v="8741.11"/>
    <n v="0.02"/>
    <n v="1858.9913999999997"/>
  </r>
  <r>
    <s v="O08388"/>
    <s v="2024-11-07"/>
    <x v="2"/>
    <s v="Delhi"/>
    <s v="SMB"/>
    <x v="1"/>
    <s v="Phone"/>
    <n v="2"/>
    <n v="26239.46"/>
    <n v="16343.39"/>
    <n v="0.28000000000000003"/>
    <n v="2549.0211999999992"/>
  </r>
  <r>
    <s v="O08389"/>
    <s v="2025-01-17"/>
    <x v="2"/>
    <s v="Delhi"/>
    <s v="Consumer"/>
    <x v="1"/>
    <s v="Headphones"/>
    <n v="4"/>
    <n v="56140.72"/>
    <n v="40053.83"/>
    <n v="0.04"/>
    <n v="13841.261199999999"/>
  </r>
  <r>
    <s v="O08390"/>
    <s v="2025-02-04"/>
    <x v="7"/>
    <s v="Uttar Pradesh"/>
    <s v="Consumer"/>
    <x v="0"/>
    <s v="Haircare"/>
    <n v="4"/>
    <n v="30425.38"/>
    <n v="17390.849999999999"/>
    <n v="0.25"/>
    <n v="5428.1850000000022"/>
  </r>
  <r>
    <s v="O08391"/>
    <s v="2024-06-24"/>
    <x v="0"/>
    <s v="Karnataka"/>
    <s v="SMB"/>
    <x v="1"/>
    <s v="Headphones"/>
    <n v="3"/>
    <n v="19118.22"/>
    <n v="11862.84"/>
    <n v="0.3"/>
    <n v="1519.9140000000007"/>
  </r>
  <r>
    <s v="O08392"/>
    <s v="2024-09-11"/>
    <x v="3"/>
    <s v="Telangana"/>
    <s v="SMB"/>
    <x v="0"/>
    <s v="Skincare"/>
    <n v="5"/>
    <n v="61477.7"/>
    <n v="45405.3"/>
    <n v="0.16"/>
    <n v="6235.9679999999953"/>
  </r>
  <r>
    <s v="O08393"/>
    <s v="2024-09-15"/>
    <x v="1"/>
    <s v="Maharashtra"/>
    <s v="Consumer"/>
    <x v="3"/>
    <s v="Shirt"/>
    <n v="4"/>
    <n v="52172.66"/>
    <n v="29698.17"/>
    <n v="0.06"/>
    <n v="19344.130400000005"/>
  </r>
  <r>
    <s v="O08394"/>
    <s v="2024-01-12"/>
    <x v="2"/>
    <s v="Delhi"/>
    <s v="SMB"/>
    <x v="2"/>
    <s v="Chair"/>
    <n v="1"/>
    <n v="10188.59"/>
    <n v="5972.9"/>
    <n v="0.15"/>
    <n v="2687.4015000000009"/>
  </r>
  <r>
    <s v="O08395"/>
    <s v="2024-05-19"/>
    <x v="2"/>
    <s v="Delhi"/>
    <s v="Consumer"/>
    <x v="2"/>
    <s v="Sofa"/>
    <n v="2"/>
    <n v="27236.21"/>
    <n v="17235.59"/>
    <n v="7.0000000000000007E-2"/>
    <n v="8094.0852999999988"/>
  </r>
  <r>
    <s v="O08396"/>
    <s v="2024-10-21"/>
    <x v="2"/>
    <s v="Delhi"/>
    <s v="SMB"/>
    <x v="1"/>
    <s v="Phone"/>
    <n v="4"/>
    <n v="40640.550000000003"/>
    <n v="30550.18"/>
    <n v="7.0000000000000007E-2"/>
    <n v="7245.5315000000028"/>
  </r>
  <r>
    <s v="O08397"/>
    <s v="2025-03-03"/>
    <x v="4"/>
    <s v="Maharashtra"/>
    <s v="Corporate"/>
    <x v="1"/>
    <s v="Tablet"/>
    <n v="1"/>
    <n v="13719.1"/>
    <n v="11315.28"/>
    <n v="0.25"/>
    <n v="-1025.9550000000004"/>
  </r>
  <r>
    <s v="O08398"/>
    <s v="2024-12-23"/>
    <x v="5"/>
    <s v="West Bengal"/>
    <s v="Corporate"/>
    <x v="1"/>
    <s v="Tablet"/>
    <n v="2"/>
    <n v="3498.42"/>
    <n v="1962.9"/>
    <n v="0.26"/>
    <n v="625.93079999999998"/>
  </r>
  <r>
    <s v="O08399"/>
    <s v="2025-04-28"/>
    <x v="5"/>
    <s v="West Bengal"/>
    <s v="Corporate"/>
    <x v="0"/>
    <s v="Skincare"/>
    <n v="1"/>
    <n v="1765.8"/>
    <n v="1400.74"/>
    <n v="0.1"/>
    <n v="188.47999999999993"/>
  </r>
  <r>
    <s v="O08400"/>
    <s v="2025-06-09"/>
    <x v="7"/>
    <s v="Uttar Pradesh"/>
    <s v="SMB"/>
    <x v="3"/>
    <s v="Jacket"/>
    <n v="1"/>
    <n v="7291.1"/>
    <n v="6116.44"/>
    <n v="0.19"/>
    <n v="-210.64899999999943"/>
  </r>
  <r>
    <s v="O08401"/>
    <s v="2024-09-25"/>
    <x v="7"/>
    <s v="Uttar Pradesh"/>
    <s v="Corporate"/>
    <x v="0"/>
    <s v="Makeup"/>
    <n v="5"/>
    <n v="56847.19"/>
    <n v="35024.39"/>
    <n v="0.26"/>
    <n v="7042.5306000000019"/>
  </r>
  <r>
    <s v="O08402"/>
    <s v="2024-05-11"/>
    <x v="3"/>
    <s v="Telangana"/>
    <s v="SMB"/>
    <x v="0"/>
    <s v="Haircare"/>
    <n v="4"/>
    <n v="15292.82"/>
    <n v="11477.1"/>
    <n v="7.0000000000000007E-2"/>
    <n v="2745.2225999999991"/>
  </r>
  <r>
    <s v="O08403"/>
    <s v="2025-06-15"/>
    <x v="1"/>
    <s v="Maharashtra"/>
    <s v="Consumer"/>
    <x v="0"/>
    <s v="Perfume"/>
    <n v="5"/>
    <n v="7886.88"/>
    <n v="6396.26"/>
    <n v="0.1"/>
    <n v="701.93199999999979"/>
  </r>
  <r>
    <s v="O08404"/>
    <s v="2024-01-17"/>
    <x v="7"/>
    <s v="Uttar Pradesh"/>
    <s v="Corporate"/>
    <x v="2"/>
    <s v="Lamp"/>
    <n v="1"/>
    <n v="9999.11"/>
    <n v="6784.63"/>
    <n v="0.23"/>
    <n v="914.68470000000025"/>
  </r>
  <r>
    <s v="O08405"/>
    <s v="2025-01-15"/>
    <x v="3"/>
    <s v="Telangana"/>
    <s v="Consumer"/>
    <x v="2"/>
    <s v="Sofa"/>
    <n v="2"/>
    <n v="9956.16"/>
    <n v="5912.36"/>
    <n v="0"/>
    <n v="4043.8"/>
  </r>
  <r>
    <s v="O08406"/>
    <s v="2024-11-15"/>
    <x v="1"/>
    <s v="Maharashtra"/>
    <s v="Consumer"/>
    <x v="0"/>
    <s v="Makeup"/>
    <n v="5"/>
    <n v="24953.14"/>
    <n v="15301.46"/>
    <n v="0.15"/>
    <n v="5908.7090000000007"/>
  </r>
  <r>
    <s v="O08407"/>
    <s v="2024-11-25"/>
    <x v="5"/>
    <s v="West Bengal"/>
    <s v="Consumer"/>
    <x v="1"/>
    <s v="Headphones"/>
    <n v="1"/>
    <n v="13201.21"/>
    <n v="9559.91"/>
    <n v="0.28999999999999998"/>
    <n v="-187.05090000000018"/>
  </r>
  <r>
    <s v="O08408"/>
    <s v="2024-10-23"/>
    <x v="1"/>
    <s v="Maharashtra"/>
    <s v="Corporate"/>
    <x v="0"/>
    <s v="Perfume"/>
    <n v="5"/>
    <n v="54099.96"/>
    <n v="33983.480000000003"/>
    <n v="0.18"/>
    <n v="10378.487199999996"/>
  </r>
  <r>
    <s v="O08409"/>
    <s v="2024-01-03"/>
    <x v="6"/>
    <s v="Tamil Nadu"/>
    <s v="SMB"/>
    <x v="1"/>
    <s v="Headphones"/>
    <n v="4"/>
    <n v="9255.8799999999992"/>
    <n v="6948.99"/>
    <n v="0.02"/>
    <n v="2121.7723999999994"/>
  </r>
  <r>
    <s v="O08410"/>
    <s v="2024-04-19"/>
    <x v="5"/>
    <s v="West Bengal"/>
    <s v="Consumer"/>
    <x v="2"/>
    <s v="Table"/>
    <n v="3"/>
    <n v="35463.5"/>
    <n v="24478.03"/>
    <n v="0.01"/>
    <n v="10630.835000000001"/>
  </r>
  <r>
    <s v="O08411"/>
    <s v="2025-04-08"/>
    <x v="7"/>
    <s v="Uttar Pradesh"/>
    <s v="Corporate"/>
    <x v="0"/>
    <s v="Perfume"/>
    <n v="4"/>
    <n v="20512.060000000001"/>
    <n v="16424.57"/>
    <n v="0.04"/>
    <n v="3267.0076000000017"/>
  </r>
  <r>
    <s v="O08412"/>
    <s v="2025-06-13"/>
    <x v="6"/>
    <s v="Tamil Nadu"/>
    <s v="Consumer"/>
    <x v="3"/>
    <s v="Jeans"/>
    <n v="2"/>
    <n v="22349.29"/>
    <n v="14109.82"/>
    <n v="0.01"/>
    <n v="8015.977100000001"/>
  </r>
  <r>
    <s v="O08413"/>
    <s v="2025-03-24"/>
    <x v="0"/>
    <s v="Karnataka"/>
    <s v="SMB"/>
    <x v="2"/>
    <s v="Lamp"/>
    <n v="2"/>
    <n v="22852.02"/>
    <n v="13501.34"/>
    <n v="0.24"/>
    <n v="3866.1952000000001"/>
  </r>
  <r>
    <s v="O08414"/>
    <s v="2025-04-18"/>
    <x v="4"/>
    <s v="Maharashtra"/>
    <s v="SMB"/>
    <x v="0"/>
    <s v="Haircare"/>
    <n v="4"/>
    <n v="56259.99"/>
    <n v="34923.33"/>
    <n v="0.13"/>
    <n v="14022.861299999997"/>
  </r>
  <r>
    <s v="O08415"/>
    <s v="2025-04-11"/>
    <x v="2"/>
    <s v="Delhi"/>
    <s v="SMB"/>
    <x v="1"/>
    <s v="Headphones"/>
    <n v="3"/>
    <n v="27389.040000000001"/>
    <n v="15547.87"/>
    <n v="0.01"/>
    <n v="11567.2796"/>
  </r>
  <r>
    <s v="O08416"/>
    <s v="2024-12-15"/>
    <x v="6"/>
    <s v="Tamil Nadu"/>
    <s v="Consumer"/>
    <x v="3"/>
    <s v="Jeans"/>
    <n v="5"/>
    <n v="15442.69"/>
    <n v="11270.8"/>
    <n v="0.26"/>
    <n v="156.79060000000118"/>
  </r>
  <r>
    <s v="O08417"/>
    <s v="2024-02-13"/>
    <x v="3"/>
    <s v="Telangana"/>
    <s v="Corporate"/>
    <x v="1"/>
    <s v="Phone"/>
    <n v="4"/>
    <n v="39405.93"/>
    <n v="32781.949999999997"/>
    <n v="0.15"/>
    <n v="713.09050000000298"/>
  </r>
  <r>
    <s v="O08418"/>
    <s v="2024-04-27"/>
    <x v="7"/>
    <s v="Uttar Pradesh"/>
    <s v="Consumer"/>
    <x v="0"/>
    <s v="Skincare"/>
    <n v="2"/>
    <n v="7875.78"/>
    <n v="6553.8"/>
    <n v="0.25"/>
    <n v="-646.96500000000037"/>
  </r>
  <r>
    <s v="O08419"/>
    <s v="2025-01-22"/>
    <x v="4"/>
    <s v="Maharashtra"/>
    <s v="Corporate"/>
    <x v="1"/>
    <s v="Tablet"/>
    <n v="3"/>
    <n v="35007.949999999997"/>
    <n v="28401.63"/>
    <n v="0.11"/>
    <n v="2755.4454999999962"/>
  </r>
  <r>
    <s v="O08420"/>
    <s v="2024-01-18"/>
    <x v="0"/>
    <s v="Karnataka"/>
    <s v="Consumer"/>
    <x v="0"/>
    <s v="Makeup"/>
    <n v="1"/>
    <n v="7136.77"/>
    <n v="5559.3"/>
    <n v="0.09"/>
    <n v="935.16070000000025"/>
  </r>
  <r>
    <s v="O08421"/>
    <s v="2025-02-13"/>
    <x v="0"/>
    <s v="Karnataka"/>
    <s v="Consumer"/>
    <x v="2"/>
    <s v="Sofa"/>
    <n v="4"/>
    <n v="23232.73"/>
    <n v="15761.74"/>
    <n v="0.22"/>
    <n v="2359.7893999999997"/>
  </r>
  <r>
    <s v="O08422"/>
    <s v="2025-05-09"/>
    <x v="1"/>
    <s v="Maharashtra"/>
    <s v="SMB"/>
    <x v="1"/>
    <s v="Tablet"/>
    <n v="4"/>
    <n v="36695.4"/>
    <n v="25284.73"/>
    <n v="0.15"/>
    <n v="5906.3600000000015"/>
  </r>
  <r>
    <s v="O08423"/>
    <s v="2024-06-10"/>
    <x v="7"/>
    <s v="Uttar Pradesh"/>
    <s v="SMB"/>
    <x v="2"/>
    <s v="Table"/>
    <n v="4"/>
    <n v="9644.11"/>
    <n v="6324.19"/>
    <n v="0.22"/>
    <n v="1198.2158000000009"/>
  </r>
  <r>
    <s v="O08424"/>
    <s v="2024-02-10"/>
    <x v="5"/>
    <s v="West Bengal"/>
    <s v="SMB"/>
    <x v="0"/>
    <s v="Skincare"/>
    <n v="3"/>
    <n v="24132"/>
    <n v="19738.8"/>
    <n v="0.1"/>
    <n v="1980.0000000000005"/>
  </r>
  <r>
    <s v="O08425"/>
    <s v="2025-05-14"/>
    <x v="4"/>
    <s v="Maharashtra"/>
    <s v="Corporate"/>
    <x v="3"/>
    <s v="Shirt"/>
    <n v="2"/>
    <n v="5812.49"/>
    <n v="3778.16"/>
    <n v="0.04"/>
    <n v="1801.8303999999998"/>
  </r>
  <r>
    <s v="O08426"/>
    <s v="2024-06-30"/>
    <x v="4"/>
    <s v="Maharashtra"/>
    <s v="SMB"/>
    <x v="2"/>
    <s v="Lamp"/>
    <n v="4"/>
    <n v="5523.75"/>
    <n v="4144.2"/>
    <n v="0.3"/>
    <n v="-277.57499999999982"/>
  </r>
  <r>
    <s v="O08427"/>
    <s v="2024-05-18"/>
    <x v="4"/>
    <s v="Maharashtra"/>
    <s v="Consumer"/>
    <x v="3"/>
    <s v="Shirt"/>
    <n v="1"/>
    <n v="5398.79"/>
    <n v="3764.84"/>
    <n v="0.15"/>
    <n v="824.13149999999985"/>
  </r>
  <r>
    <s v="O08428"/>
    <s v="2024-11-22"/>
    <x v="5"/>
    <s v="West Bengal"/>
    <s v="Consumer"/>
    <x v="3"/>
    <s v="Jacket"/>
    <n v="2"/>
    <n v="26871.22"/>
    <n v="18279.599999999999"/>
    <n v="0.27"/>
    <n v="1336.3906000000015"/>
  </r>
  <r>
    <s v="O08429"/>
    <s v="2024-01-17"/>
    <x v="4"/>
    <s v="Maharashtra"/>
    <s v="Corporate"/>
    <x v="2"/>
    <s v="Lamp"/>
    <n v="2"/>
    <n v="27393.34"/>
    <n v="19529.669999999998"/>
    <n v="0.13"/>
    <n v="4302.5358000000015"/>
  </r>
  <r>
    <s v="O08430"/>
    <s v="2024-04-22"/>
    <x v="4"/>
    <s v="Maharashtra"/>
    <s v="SMB"/>
    <x v="1"/>
    <s v="Laptop"/>
    <n v="2"/>
    <n v="11179.6"/>
    <n v="7047.32"/>
    <n v="0.18"/>
    <n v="2119.9520000000007"/>
  </r>
  <r>
    <s v="O08431"/>
    <s v="2024-05-05"/>
    <x v="3"/>
    <s v="Telangana"/>
    <s v="Consumer"/>
    <x v="0"/>
    <s v="Haircare"/>
    <n v="1"/>
    <n v="1913.21"/>
    <n v="1600.34"/>
    <n v="0.28000000000000003"/>
    <n v="-222.82879999999989"/>
  </r>
  <r>
    <s v="O08432"/>
    <s v="2025-02-20"/>
    <x v="0"/>
    <s v="Karnataka"/>
    <s v="Corporate"/>
    <x v="3"/>
    <s v="Jacket"/>
    <n v="5"/>
    <n v="34493.89"/>
    <n v="28977.72"/>
    <n v="0.24"/>
    <n v="-2762.3636000000006"/>
  </r>
  <r>
    <s v="O08433"/>
    <s v="2024-09-30"/>
    <x v="6"/>
    <s v="Tamil Nadu"/>
    <s v="Consumer"/>
    <x v="2"/>
    <s v="Sofa"/>
    <n v="4"/>
    <n v="15806.25"/>
    <n v="9902.2999999999993"/>
    <n v="0.12"/>
    <n v="4007.2000000000007"/>
  </r>
  <r>
    <s v="O08434"/>
    <s v="2025-05-10"/>
    <x v="5"/>
    <s v="West Bengal"/>
    <s v="Corporate"/>
    <x v="0"/>
    <s v="Haircare"/>
    <n v="1"/>
    <n v="8181.22"/>
    <n v="5659.68"/>
    <n v="0.13"/>
    <n v="1457.9813999999999"/>
  </r>
  <r>
    <s v="O08435"/>
    <s v="2025-06-04"/>
    <x v="2"/>
    <s v="Delhi"/>
    <s v="Consumer"/>
    <x v="2"/>
    <s v="Lamp"/>
    <n v="4"/>
    <n v="39876.93"/>
    <n v="27064.68"/>
    <n v="0.27"/>
    <n v="2045.4789000000001"/>
  </r>
  <r>
    <s v="O08436"/>
    <s v="2025-05-08"/>
    <x v="2"/>
    <s v="Delhi"/>
    <s v="Corporate"/>
    <x v="1"/>
    <s v="Laptop"/>
    <n v="4"/>
    <n v="10125.08"/>
    <n v="8549.74"/>
    <n v="0.04"/>
    <n v="1170.3368"/>
  </r>
  <r>
    <s v="O08437"/>
    <s v="2024-02-18"/>
    <x v="2"/>
    <s v="Delhi"/>
    <s v="Corporate"/>
    <x v="2"/>
    <s v="Sofa"/>
    <n v="3"/>
    <n v="12739.36"/>
    <n v="7435.97"/>
    <n v="0.27"/>
    <n v="1863.7628"/>
  </r>
  <r>
    <s v="O08438"/>
    <s v="2024-03-13"/>
    <x v="5"/>
    <s v="West Bengal"/>
    <s v="Corporate"/>
    <x v="1"/>
    <s v="Phone"/>
    <n v="2"/>
    <n v="2755.41"/>
    <n v="2194.5100000000002"/>
    <n v="0.27"/>
    <n v="-183.06070000000034"/>
  </r>
  <r>
    <s v="O08439"/>
    <s v="2024-05-15"/>
    <x v="2"/>
    <s v="Delhi"/>
    <s v="Corporate"/>
    <x v="1"/>
    <s v="Phone"/>
    <n v="5"/>
    <n v="35144.870000000003"/>
    <n v="19409.84"/>
    <n v="0.2"/>
    <n v="8706.0560000000005"/>
  </r>
  <r>
    <s v="O08440"/>
    <s v="2025-05-08"/>
    <x v="1"/>
    <s v="Maharashtra"/>
    <s v="SMB"/>
    <x v="2"/>
    <s v="Sofa"/>
    <n v="1"/>
    <n v="7806.6"/>
    <n v="4717.17"/>
    <n v="0.22"/>
    <n v="1371.9780000000003"/>
  </r>
  <r>
    <s v="O08441"/>
    <s v="2024-11-05"/>
    <x v="5"/>
    <s v="West Bengal"/>
    <s v="Consumer"/>
    <x v="3"/>
    <s v="Shoes"/>
    <n v="4"/>
    <n v="40876.79"/>
    <n v="29179.34"/>
    <n v="0.08"/>
    <n v="8427.3068000000003"/>
  </r>
  <r>
    <s v="O08442"/>
    <s v="2025-01-17"/>
    <x v="5"/>
    <s v="West Bengal"/>
    <s v="Corporate"/>
    <x v="1"/>
    <s v="Phone"/>
    <n v="1"/>
    <n v="7913.16"/>
    <n v="6470.4"/>
    <n v="0.28000000000000003"/>
    <n v="-772.92479999999978"/>
  </r>
  <r>
    <s v="O08443"/>
    <s v="2024-02-16"/>
    <x v="7"/>
    <s v="Uttar Pradesh"/>
    <s v="Consumer"/>
    <x v="1"/>
    <s v="Tablet"/>
    <n v="3"/>
    <n v="4255.16"/>
    <n v="3319.18"/>
    <n v="0.08"/>
    <n v="595.56719999999996"/>
  </r>
  <r>
    <s v="O08444"/>
    <s v="2024-03-02"/>
    <x v="4"/>
    <s v="Maharashtra"/>
    <s v="SMB"/>
    <x v="2"/>
    <s v="Sofa"/>
    <n v="2"/>
    <n v="9271.16"/>
    <n v="6851.8"/>
    <n v="0.04"/>
    <n v="2048.5135999999998"/>
  </r>
  <r>
    <s v="O08445"/>
    <s v="2024-03-12"/>
    <x v="1"/>
    <s v="Maharashtra"/>
    <s v="SMB"/>
    <x v="0"/>
    <s v="Perfume"/>
    <n v="3"/>
    <n v="43048.62"/>
    <n v="35611.69"/>
    <n v="0.19"/>
    <n v="-742.3078000000005"/>
  </r>
  <r>
    <s v="O08446"/>
    <s v="2025-03-14"/>
    <x v="6"/>
    <s v="Tamil Nadu"/>
    <s v="Consumer"/>
    <x v="3"/>
    <s v="Jeans"/>
    <n v="1"/>
    <n v="3742"/>
    <n v="3153.65"/>
    <n v="0.3"/>
    <n v="-534.25"/>
  </r>
  <r>
    <s v="O08447"/>
    <s v="2024-08-16"/>
    <x v="0"/>
    <s v="Karnataka"/>
    <s v="Consumer"/>
    <x v="0"/>
    <s v="Perfume"/>
    <n v="1"/>
    <n v="2707.2"/>
    <n v="1859.55"/>
    <n v="0.26"/>
    <n v="143.77799999999991"/>
  </r>
  <r>
    <s v="O08448"/>
    <s v="2025-06-13"/>
    <x v="7"/>
    <s v="Uttar Pradesh"/>
    <s v="SMB"/>
    <x v="1"/>
    <s v="Headphones"/>
    <n v="4"/>
    <n v="51603.56"/>
    <n v="43197.98"/>
    <n v="0.23"/>
    <n v="-3463.2388000000046"/>
  </r>
  <r>
    <s v="O08449"/>
    <s v="2024-04-24"/>
    <x v="3"/>
    <s v="Telangana"/>
    <s v="Corporate"/>
    <x v="0"/>
    <s v="Skincare"/>
    <n v="4"/>
    <n v="28354.9"/>
    <n v="19753.98"/>
    <n v="0.08"/>
    <n v="6332.5280000000021"/>
  </r>
  <r>
    <s v="O08450"/>
    <s v="2024-04-26"/>
    <x v="3"/>
    <s v="Telangana"/>
    <s v="Consumer"/>
    <x v="0"/>
    <s v="Haircare"/>
    <n v="3"/>
    <n v="32370.560000000001"/>
    <n v="19962.3"/>
    <n v="0.23"/>
    <n v="4963.0312000000013"/>
  </r>
  <r>
    <s v="O08451"/>
    <s v="2025-04-17"/>
    <x v="5"/>
    <s v="West Bengal"/>
    <s v="SMB"/>
    <x v="2"/>
    <s v="Chair"/>
    <n v="5"/>
    <n v="48598.74"/>
    <n v="27794.22"/>
    <n v="0.12"/>
    <n v="14972.671199999997"/>
  </r>
  <r>
    <s v="O08452"/>
    <s v="2025-05-02"/>
    <x v="1"/>
    <s v="Maharashtra"/>
    <s v="SMB"/>
    <x v="3"/>
    <s v="Shirt"/>
    <n v="1"/>
    <n v="13969.74"/>
    <n v="11459.36"/>
    <n v="0.12"/>
    <n v="834.01119999999923"/>
  </r>
  <r>
    <s v="O08453"/>
    <s v="2024-06-14"/>
    <x v="2"/>
    <s v="Delhi"/>
    <s v="SMB"/>
    <x v="0"/>
    <s v="Perfume"/>
    <n v="4"/>
    <n v="8976.83"/>
    <n v="6138.55"/>
    <n v="0.24"/>
    <n v="683.84079999999994"/>
  </r>
  <r>
    <s v="O08454"/>
    <s v="2024-02-27"/>
    <x v="6"/>
    <s v="Tamil Nadu"/>
    <s v="Corporate"/>
    <x v="0"/>
    <s v="Perfume"/>
    <n v="2"/>
    <n v="15507.91"/>
    <n v="11470.97"/>
    <n v="0.28999999999999998"/>
    <n v="-460.35389999999916"/>
  </r>
  <r>
    <s v="O08455"/>
    <s v="2025-01-16"/>
    <x v="1"/>
    <s v="Maharashtra"/>
    <s v="Consumer"/>
    <x v="1"/>
    <s v="Laptop"/>
    <n v="5"/>
    <n v="61972.03"/>
    <n v="48038.89"/>
    <n v="0.27"/>
    <n v="-2799.308100000002"/>
  </r>
  <r>
    <s v="O08456"/>
    <s v="2025-01-20"/>
    <x v="7"/>
    <s v="Uttar Pradesh"/>
    <s v="Consumer"/>
    <x v="3"/>
    <s v="Jacket"/>
    <n v="3"/>
    <n v="34803.86"/>
    <n v="29455.9"/>
    <n v="0.21"/>
    <n v="-1960.8506000000007"/>
  </r>
  <r>
    <s v="O08457"/>
    <s v="2024-06-11"/>
    <x v="6"/>
    <s v="Tamil Nadu"/>
    <s v="SMB"/>
    <x v="2"/>
    <s v="Sofa"/>
    <n v="3"/>
    <n v="6211.38"/>
    <n v="3606.47"/>
    <n v="0.25"/>
    <n v="1052.0650000000003"/>
  </r>
  <r>
    <s v="O08458"/>
    <s v="2025-06-07"/>
    <x v="0"/>
    <s v="Karnataka"/>
    <s v="Corporate"/>
    <x v="0"/>
    <s v="Makeup"/>
    <n v="3"/>
    <n v="41870.699999999997"/>
    <n v="28214.38"/>
    <n v="0.21"/>
    <n v="4863.4729999999963"/>
  </r>
  <r>
    <s v="O08459"/>
    <s v="2024-04-17"/>
    <x v="0"/>
    <s v="Karnataka"/>
    <s v="SMB"/>
    <x v="0"/>
    <s v="Perfume"/>
    <n v="3"/>
    <n v="41758.019999999997"/>
    <n v="28806.240000000002"/>
    <n v="0.26"/>
    <n v="2094.6947999999957"/>
  </r>
  <r>
    <s v="O08460"/>
    <s v="2025-05-13"/>
    <x v="1"/>
    <s v="Maharashtra"/>
    <s v="Consumer"/>
    <x v="0"/>
    <s v="Skincare"/>
    <n v="1"/>
    <n v="11968.7"/>
    <n v="8792.9599999999991"/>
    <n v="0.12"/>
    <n v="1739.4960000000015"/>
  </r>
  <r>
    <s v="O08461"/>
    <s v="2024-01-29"/>
    <x v="1"/>
    <s v="Maharashtra"/>
    <s v="SMB"/>
    <x v="1"/>
    <s v="Headphones"/>
    <n v="5"/>
    <n v="9324.75"/>
    <n v="7487.27"/>
    <n v="0.01"/>
    <n v="1744.2324999999996"/>
  </r>
  <r>
    <s v="O08462"/>
    <s v="2025-04-25"/>
    <x v="1"/>
    <s v="Maharashtra"/>
    <s v="SMB"/>
    <x v="0"/>
    <s v="Perfume"/>
    <n v="4"/>
    <n v="20680.96"/>
    <n v="11665.75"/>
    <n v="0.08"/>
    <n v="7360.7331999999988"/>
  </r>
  <r>
    <s v="O08463"/>
    <s v="2024-06-11"/>
    <x v="4"/>
    <s v="Maharashtra"/>
    <s v="Consumer"/>
    <x v="2"/>
    <s v="Table"/>
    <n v="3"/>
    <n v="26032.55"/>
    <n v="17648.8"/>
    <n v="0.1"/>
    <n v="5780.4949999999999"/>
  </r>
  <r>
    <s v="O08464"/>
    <s v="2025-01-30"/>
    <x v="7"/>
    <s v="Uttar Pradesh"/>
    <s v="Corporate"/>
    <x v="1"/>
    <s v="Phone"/>
    <n v="2"/>
    <n v="26530.33"/>
    <n v="21421.87"/>
    <n v="0.2"/>
    <n v="-197.60599999999795"/>
  </r>
  <r>
    <s v="O08465"/>
    <s v="2025-01-25"/>
    <x v="0"/>
    <s v="Karnataka"/>
    <s v="Consumer"/>
    <x v="2"/>
    <s v="Table"/>
    <n v="5"/>
    <n v="10846.42"/>
    <n v="6353.13"/>
    <n v="0.19"/>
    <n v="2432.4701999999997"/>
  </r>
  <r>
    <s v="O08466"/>
    <s v="2025-03-27"/>
    <x v="2"/>
    <s v="Delhi"/>
    <s v="Consumer"/>
    <x v="3"/>
    <s v="Shirt"/>
    <n v="3"/>
    <n v="11027.38"/>
    <n v="6964.11"/>
    <n v="0.25"/>
    <n v="1306.4249999999997"/>
  </r>
  <r>
    <s v="O08467"/>
    <s v="2025-05-18"/>
    <x v="2"/>
    <s v="Delhi"/>
    <s v="SMB"/>
    <x v="2"/>
    <s v="Sofa"/>
    <n v="5"/>
    <n v="63713.33"/>
    <n v="53870.54"/>
    <n v="0.21"/>
    <n v="-3537.0092999999997"/>
  </r>
  <r>
    <s v="O08468"/>
    <s v="2025-02-28"/>
    <x v="6"/>
    <s v="Tamil Nadu"/>
    <s v="Corporate"/>
    <x v="1"/>
    <s v="Phone"/>
    <n v="2"/>
    <n v="19941.53"/>
    <n v="15670.14"/>
    <n v="0.13"/>
    <n v="1678.9910999999993"/>
  </r>
  <r>
    <s v="O08469"/>
    <s v="2024-05-16"/>
    <x v="3"/>
    <s v="Telangana"/>
    <s v="Corporate"/>
    <x v="0"/>
    <s v="Perfume"/>
    <n v="1"/>
    <n v="11201.5"/>
    <n v="9164.27"/>
    <n v="0.15"/>
    <n v="357.00499999999965"/>
  </r>
  <r>
    <s v="O08470"/>
    <s v="2025-02-09"/>
    <x v="2"/>
    <s v="Delhi"/>
    <s v="Consumer"/>
    <x v="2"/>
    <s v="Lamp"/>
    <n v="5"/>
    <n v="9348.0499999999993"/>
    <n v="5441.64"/>
    <n v="0.04"/>
    <n v="3532.4879999999989"/>
  </r>
  <r>
    <s v="O08471"/>
    <s v="2024-07-31"/>
    <x v="3"/>
    <s v="Telangana"/>
    <s v="Consumer"/>
    <x v="0"/>
    <s v="Haircare"/>
    <n v="2"/>
    <n v="7311.8"/>
    <n v="4253.6099999999997"/>
    <n v="0.16"/>
    <n v="1888.3020000000004"/>
  </r>
  <r>
    <s v="O08472"/>
    <s v="2024-08-09"/>
    <x v="5"/>
    <s v="West Bengal"/>
    <s v="Corporate"/>
    <x v="0"/>
    <s v="Makeup"/>
    <n v="2"/>
    <n v="17248.79"/>
    <n v="13949.43"/>
    <n v="0.23"/>
    <n v="-667.86169999999993"/>
  </r>
  <r>
    <s v="O08473"/>
    <s v="2025-04-02"/>
    <x v="4"/>
    <s v="Maharashtra"/>
    <s v="SMB"/>
    <x v="1"/>
    <s v="Tablet"/>
    <n v="5"/>
    <n v="72011.179999999993"/>
    <n v="47502.89"/>
    <n v="0.09"/>
    <n v="18027.283799999994"/>
  </r>
  <r>
    <s v="O08474"/>
    <s v="2024-09-21"/>
    <x v="0"/>
    <s v="Karnataka"/>
    <s v="Consumer"/>
    <x v="3"/>
    <s v="Shoes"/>
    <n v="2"/>
    <n v="18048.16"/>
    <n v="12003.05"/>
    <n v="0.1"/>
    <n v="4240.2940000000008"/>
  </r>
  <r>
    <s v="O08475"/>
    <s v="2025-01-19"/>
    <x v="7"/>
    <s v="Uttar Pradesh"/>
    <s v="Corporate"/>
    <x v="3"/>
    <s v="Shirt"/>
    <n v="1"/>
    <n v="13721.94"/>
    <n v="10980.36"/>
    <n v="0.02"/>
    <n v="2467.1412"/>
  </r>
  <r>
    <s v="O08476"/>
    <s v="2024-07-14"/>
    <x v="1"/>
    <s v="Maharashtra"/>
    <s v="Corporate"/>
    <x v="0"/>
    <s v="Haircare"/>
    <n v="5"/>
    <n v="57898.43"/>
    <n v="39966.83"/>
    <n v="0.19"/>
    <n v="6930.8982999999989"/>
  </r>
  <r>
    <s v="O08477"/>
    <s v="2024-11-07"/>
    <x v="4"/>
    <s v="Maharashtra"/>
    <s v="SMB"/>
    <x v="3"/>
    <s v="Jacket"/>
    <n v="1"/>
    <n v="8248.51"/>
    <n v="5548.73"/>
    <n v="0.26"/>
    <n v="555.16740000000073"/>
  </r>
  <r>
    <s v="O08478"/>
    <s v="2025-04-03"/>
    <x v="5"/>
    <s v="West Bengal"/>
    <s v="Corporate"/>
    <x v="1"/>
    <s v="Phone"/>
    <n v="2"/>
    <n v="24345.15"/>
    <n v="13770.22"/>
    <n v="0.12"/>
    <n v="7653.5120000000024"/>
  </r>
  <r>
    <s v="O08479"/>
    <s v="2025-06-10"/>
    <x v="4"/>
    <s v="Maharashtra"/>
    <s v="Corporate"/>
    <x v="2"/>
    <s v="Chair"/>
    <n v="5"/>
    <n v="50339.97"/>
    <n v="36514.959999999999"/>
    <n v="0.04"/>
    <n v="11811.411200000002"/>
  </r>
  <r>
    <s v="O08480"/>
    <s v="2025-06-20"/>
    <x v="3"/>
    <s v="Telangana"/>
    <s v="SMB"/>
    <x v="2"/>
    <s v="Lamp"/>
    <n v="2"/>
    <n v="12532.19"/>
    <n v="8276.75"/>
    <n v="0.13"/>
    <n v="2626.2553000000007"/>
  </r>
  <r>
    <s v="O08481"/>
    <s v="2024-04-08"/>
    <x v="4"/>
    <s v="Maharashtra"/>
    <s v="Corporate"/>
    <x v="3"/>
    <s v="Jacket"/>
    <n v="5"/>
    <n v="17795.7"/>
    <n v="14297.38"/>
    <n v="0.21"/>
    <n v="-238.77699999999868"/>
  </r>
  <r>
    <s v="O08482"/>
    <s v="2025-03-10"/>
    <x v="4"/>
    <s v="Maharashtra"/>
    <s v="SMB"/>
    <x v="3"/>
    <s v="Shirt"/>
    <n v="1"/>
    <n v="549.44000000000005"/>
    <n v="404.01"/>
    <n v="0.06"/>
    <n v="112.46360000000007"/>
  </r>
  <r>
    <s v="O08483"/>
    <s v="2024-09-14"/>
    <x v="1"/>
    <s v="Maharashtra"/>
    <s v="SMB"/>
    <x v="1"/>
    <s v="Laptop"/>
    <n v="1"/>
    <n v="2898.74"/>
    <n v="2070.37"/>
    <n v="0.04"/>
    <n v="712.42039999999986"/>
  </r>
  <r>
    <s v="O08484"/>
    <s v="2024-03-28"/>
    <x v="6"/>
    <s v="Tamil Nadu"/>
    <s v="Corporate"/>
    <x v="3"/>
    <s v="Shoes"/>
    <n v="3"/>
    <n v="26878.73"/>
    <n v="21736.11"/>
    <n v="0.18"/>
    <n v="304.44859999999881"/>
  </r>
  <r>
    <s v="O08485"/>
    <s v="2025-01-07"/>
    <x v="5"/>
    <s v="West Bengal"/>
    <s v="SMB"/>
    <x v="2"/>
    <s v="Table"/>
    <n v="1"/>
    <n v="11290.81"/>
    <n v="7892.05"/>
    <n v="0.13"/>
    <n v="1930.9546999999993"/>
  </r>
  <r>
    <s v="O08486"/>
    <s v="2024-12-21"/>
    <x v="6"/>
    <s v="Tamil Nadu"/>
    <s v="Corporate"/>
    <x v="2"/>
    <s v="Lamp"/>
    <n v="5"/>
    <n v="25050.39"/>
    <n v="18833.13"/>
    <n v="0.25"/>
    <n v="-45.337500000001455"/>
  </r>
  <r>
    <s v="O08487"/>
    <s v="2024-11-13"/>
    <x v="0"/>
    <s v="Karnataka"/>
    <s v="Consumer"/>
    <x v="3"/>
    <s v="Shirt"/>
    <n v="2"/>
    <n v="7517.88"/>
    <n v="4879.0600000000004"/>
    <n v="7.0000000000000007E-2"/>
    <n v="2112.5683999999997"/>
  </r>
  <r>
    <s v="O08488"/>
    <s v="2024-07-19"/>
    <x v="7"/>
    <s v="Uttar Pradesh"/>
    <s v="Corporate"/>
    <x v="1"/>
    <s v="Tablet"/>
    <n v="4"/>
    <n v="28734.799999999999"/>
    <n v="23690.75"/>
    <n v="0.04"/>
    <n v="3894.6579999999994"/>
  </r>
  <r>
    <s v="O08489"/>
    <s v="2025-03-15"/>
    <x v="3"/>
    <s v="Telangana"/>
    <s v="SMB"/>
    <x v="3"/>
    <s v="Jeans"/>
    <n v="1"/>
    <n v="8445.85"/>
    <n v="4655.09"/>
    <n v="0.13"/>
    <n v="2692.7995000000001"/>
  </r>
  <r>
    <s v="O08490"/>
    <s v="2024-08-14"/>
    <x v="0"/>
    <s v="Karnataka"/>
    <s v="Corporate"/>
    <x v="1"/>
    <s v="Laptop"/>
    <n v="5"/>
    <n v="57049.72"/>
    <n v="44673.59"/>
    <n v="7.0000000000000007E-2"/>
    <n v="8382.6496000000043"/>
  </r>
  <r>
    <s v="O08491"/>
    <s v="2024-09-24"/>
    <x v="1"/>
    <s v="Maharashtra"/>
    <s v="Corporate"/>
    <x v="3"/>
    <s v="Shoes"/>
    <n v="3"/>
    <n v="28765.06"/>
    <n v="22452.32"/>
    <n v="0.21"/>
    <n v="272.07740000000194"/>
  </r>
  <r>
    <s v="O08492"/>
    <s v="2024-07-05"/>
    <x v="6"/>
    <s v="Tamil Nadu"/>
    <s v="Consumer"/>
    <x v="0"/>
    <s v="Haircare"/>
    <n v="4"/>
    <n v="34216.94"/>
    <n v="20413.330000000002"/>
    <n v="0.11"/>
    <n v="10039.7466"/>
  </r>
  <r>
    <s v="O08493"/>
    <s v="2024-08-23"/>
    <x v="1"/>
    <s v="Maharashtra"/>
    <s v="Consumer"/>
    <x v="2"/>
    <s v="Table"/>
    <n v="1"/>
    <n v="1808.2"/>
    <n v="1179.44"/>
    <n v="0.24"/>
    <n v="194.79199999999997"/>
  </r>
  <r>
    <s v="O08494"/>
    <s v="2025-05-27"/>
    <x v="7"/>
    <s v="Uttar Pradesh"/>
    <s v="SMB"/>
    <x v="3"/>
    <s v="Shoes"/>
    <n v="1"/>
    <n v="10740.29"/>
    <n v="6786.8"/>
    <n v="0.05"/>
    <n v="3416.4755000000005"/>
  </r>
  <r>
    <s v="O08495"/>
    <s v="2025-03-10"/>
    <x v="7"/>
    <s v="Uttar Pradesh"/>
    <s v="Consumer"/>
    <x v="2"/>
    <s v="Table"/>
    <n v="3"/>
    <n v="32768.629999999997"/>
    <n v="24413.23"/>
    <n v="0.19"/>
    <n v="2129.3602999999985"/>
  </r>
  <r>
    <s v="O08496"/>
    <s v="2024-04-07"/>
    <x v="5"/>
    <s v="West Bengal"/>
    <s v="SMB"/>
    <x v="0"/>
    <s v="Skincare"/>
    <n v="1"/>
    <n v="5978.33"/>
    <n v="3462.21"/>
    <n v="0.06"/>
    <n v="2157.4202"/>
  </r>
  <r>
    <s v="O08497"/>
    <s v="2025-01-02"/>
    <x v="0"/>
    <s v="Karnataka"/>
    <s v="Corporate"/>
    <x v="1"/>
    <s v="Laptop"/>
    <n v="4"/>
    <n v="49851.01"/>
    <n v="28606.42"/>
    <n v="0.11"/>
    <n v="15760.978900000004"/>
  </r>
  <r>
    <s v="O08498"/>
    <s v="2024-09-17"/>
    <x v="4"/>
    <s v="Maharashtra"/>
    <s v="Corporate"/>
    <x v="1"/>
    <s v="Tablet"/>
    <n v="5"/>
    <n v="61004.82"/>
    <n v="47785.71"/>
    <n v="0.27"/>
    <n v="-3252.1913999999997"/>
  </r>
  <r>
    <s v="O08499"/>
    <s v="2024-07-20"/>
    <x v="7"/>
    <s v="Uttar Pradesh"/>
    <s v="Consumer"/>
    <x v="2"/>
    <s v="Lamp"/>
    <n v="3"/>
    <n v="3805.57"/>
    <n v="2331.12"/>
    <n v="0.03"/>
    <n v="1360.2829000000002"/>
  </r>
  <r>
    <s v="O08500"/>
    <s v="2024-01-11"/>
    <x v="2"/>
    <s v="Delhi"/>
    <s v="Consumer"/>
    <x v="3"/>
    <s v="Jeans"/>
    <n v="1"/>
    <n v="14981.08"/>
    <n v="8527.7099999999991"/>
    <n v="0.3"/>
    <n v="1959.0460000000012"/>
  </r>
  <r>
    <s v="O08501"/>
    <s v="2024-12-27"/>
    <x v="0"/>
    <s v="Karnataka"/>
    <s v="SMB"/>
    <x v="2"/>
    <s v="Table"/>
    <n v="5"/>
    <n v="8330.14"/>
    <n v="5588.01"/>
    <n v="0.11"/>
    <n v="1825.8145999999992"/>
  </r>
  <r>
    <s v="O08502"/>
    <s v="2024-06-26"/>
    <x v="1"/>
    <s v="Maharashtra"/>
    <s v="SMB"/>
    <x v="1"/>
    <s v="Tablet"/>
    <n v="3"/>
    <n v="41328.519999999997"/>
    <n v="27084.52"/>
    <n v="0.18"/>
    <n v="6804.8663999999972"/>
  </r>
  <r>
    <s v="O08503"/>
    <s v="2024-05-10"/>
    <x v="3"/>
    <s v="Telangana"/>
    <s v="Corporate"/>
    <x v="3"/>
    <s v="Shirt"/>
    <n v="4"/>
    <n v="49967.81"/>
    <n v="29954.53"/>
    <n v="7.0000000000000007E-2"/>
    <n v="16515.533299999999"/>
  </r>
  <r>
    <s v="O08504"/>
    <s v="2025-02-06"/>
    <x v="7"/>
    <s v="Uttar Pradesh"/>
    <s v="Consumer"/>
    <x v="0"/>
    <s v="Haircare"/>
    <n v="2"/>
    <n v="29295.73"/>
    <n v="21630.81"/>
    <n v="0.11"/>
    <n v="4442.3896999999979"/>
  </r>
  <r>
    <s v="O08505"/>
    <s v="2025-05-15"/>
    <x v="1"/>
    <s v="Maharashtra"/>
    <s v="SMB"/>
    <x v="1"/>
    <s v="Tablet"/>
    <n v="3"/>
    <n v="19159.509999999998"/>
    <n v="13387.27"/>
    <n v="0.11"/>
    <n v="3664.6938999999979"/>
  </r>
  <r>
    <s v="O08506"/>
    <s v="2024-05-07"/>
    <x v="0"/>
    <s v="Karnataka"/>
    <s v="SMB"/>
    <x v="1"/>
    <s v="Headphones"/>
    <n v="1"/>
    <n v="2190.38"/>
    <n v="1466.18"/>
    <n v="0.3"/>
    <n v="67.086000000000013"/>
  </r>
  <r>
    <s v="O08507"/>
    <s v="2024-03-01"/>
    <x v="0"/>
    <s v="Karnataka"/>
    <s v="Consumer"/>
    <x v="0"/>
    <s v="Makeup"/>
    <n v="3"/>
    <n v="8402.32"/>
    <n v="5542.19"/>
    <n v="7.0000000000000007E-2"/>
    <n v="2271.9675999999999"/>
  </r>
  <r>
    <s v="O08508"/>
    <s v="2024-02-14"/>
    <x v="0"/>
    <s v="Karnataka"/>
    <s v="Corporate"/>
    <x v="1"/>
    <s v="Laptop"/>
    <n v="2"/>
    <n v="10496.84"/>
    <n v="7551.08"/>
    <n v="0.11"/>
    <n v="1791.1076000000003"/>
  </r>
  <r>
    <s v="O08509"/>
    <s v="2025-04-20"/>
    <x v="3"/>
    <s v="Telangana"/>
    <s v="SMB"/>
    <x v="1"/>
    <s v="Phone"/>
    <n v="4"/>
    <n v="22661.759999999998"/>
    <n v="17406.349999999999"/>
    <n v="7.0000000000000007E-2"/>
    <n v="3669.0868"/>
  </r>
  <r>
    <s v="O08510"/>
    <s v="2025-04-25"/>
    <x v="1"/>
    <s v="Maharashtra"/>
    <s v="Corporate"/>
    <x v="0"/>
    <s v="Haircare"/>
    <n v="4"/>
    <n v="21880.14"/>
    <n v="12537.15"/>
    <n v="0.04"/>
    <n v="8467.7844000000005"/>
  </r>
  <r>
    <s v="O08511"/>
    <s v="2024-03-18"/>
    <x v="7"/>
    <s v="Uttar Pradesh"/>
    <s v="Corporate"/>
    <x v="1"/>
    <s v="Headphones"/>
    <n v="3"/>
    <n v="33621.129999999997"/>
    <n v="19014.29"/>
    <n v="0.3"/>
    <n v="4520.5009999999984"/>
  </r>
  <r>
    <s v="O08512"/>
    <s v="2024-07-21"/>
    <x v="1"/>
    <s v="Maharashtra"/>
    <s v="Corporate"/>
    <x v="3"/>
    <s v="Shoes"/>
    <n v="1"/>
    <n v="2769.18"/>
    <n v="1715.88"/>
    <n v="0.25"/>
    <n v="361.00499999999977"/>
  </r>
  <r>
    <s v="O08513"/>
    <s v="2024-09-29"/>
    <x v="4"/>
    <s v="Maharashtra"/>
    <s v="Corporate"/>
    <x v="3"/>
    <s v="Shoes"/>
    <n v="2"/>
    <n v="20087.509999999998"/>
    <n v="14800.87"/>
    <n v="0.13"/>
    <n v="2675.2636999999977"/>
  </r>
  <r>
    <s v="O08514"/>
    <s v="2024-12-20"/>
    <x v="4"/>
    <s v="Maharashtra"/>
    <s v="Corporate"/>
    <x v="0"/>
    <s v="Makeup"/>
    <n v="3"/>
    <n v="7674.43"/>
    <n v="5329.98"/>
    <n v="7.0000000000000007E-2"/>
    <n v="1807.2399000000005"/>
  </r>
  <r>
    <s v="O08515"/>
    <s v="2025-06-12"/>
    <x v="4"/>
    <s v="Maharashtra"/>
    <s v="SMB"/>
    <x v="2"/>
    <s v="Chair"/>
    <n v="3"/>
    <n v="5957.25"/>
    <n v="3354.38"/>
    <n v="0.01"/>
    <n v="2543.2974999999997"/>
  </r>
  <r>
    <s v="O08516"/>
    <s v="2024-08-06"/>
    <x v="0"/>
    <s v="Karnataka"/>
    <s v="Corporate"/>
    <x v="0"/>
    <s v="Perfume"/>
    <n v="4"/>
    <n v="32255.51"/>
    <n v="24689.17"/>
    <n v="7.0000000000000007E-2"/>
    <n v="5308.4542999999994"/>
  </r>
  <r>
    <s v="O08517"/>
    <s v="2024-04-11"/>
    <x v="0"/>
    <s v="Karnataka"/>
    <s v="SMB"/>
    <x v="3"/>
    <s v="Jeans"/>
    <n v="5"/>
    <n v="63844.639999999999"/>
    <n v="38604.269999999997"/>
    <n v="0.1"/>
    <n v="18855.906000000003"/>
  </r>
  <r>
    <s v="O08518"/>
    <s v="2025-06-15"/>
    <x v="2"/>
    <s v="Delhi"/>
    <s v="SMB"/>
    <x v="1"/>
    <s v="Tablet"/>
    <n v="1"/>
    <n v="12235.09"/>
    <n v="7571.54"/>
    <n v="0.23"/>
    <n v="1849.4793"/>
  </r>
  <r>
    <s v="O08519"/>
    <s v="2025-03-13"/>
    <x v="0"/>
    <s v="Karnataka"/>
    <s v="Consumer"/>
    <x v="1"/>
    <s v="Tablet"/>
    <n v="5"/>
    <n v="30018.27"/>
    <n v="18546.810000000001"/>
    <n v="0.06"/>
    <n v="9670.3637999999992"/>
  </r>
  <r>
    <s v="O08520"/>
    <s v="2025-01-14"/>
    <x v="1"/>
    <s v="Maharashtra"/>
    <s v="Consumer"/>
    <x v="2"/>
    <s v="Table"/>
    <n v="5"/>
    <n v="46403.53"/>
    <n v="33348.18"/>
    <n v="0.19"/>
    <n v="4238.679299999998"/>
  </r>
  <r>
    <s v="O08521"/>
    <s v="2025-04-14"/>
    <x v="1"/>
    <s v="Maharashtra"/>
    <s v="SMB"/>
    <x v="2"/>
    <s v="Table"/>
    <n v="3"/>
    <n v="17910.490000000002"/>
    <n v="13207.49"/>
    <n v="0.2"/>
    <n v="1120.9020000000014"/>
  </r>
  <r>
    <s v="O08522"/>
    <s v="2024-05-29"/>
    <x v="2"/>
    <s v="Delhi"/>
    <s v="Corporate"/>
    <x v="2"/>
    <s v="Lamp"/>
    <n v="3"/>
    <n v="8265.6"/>
    <n v="5880.14"/>
    <n v="0.16"/>
    <n v="1062.9639999999999"/>
  </r>
  <r>
    <s v="O08523"/>
    <s v="2025-05-20"/>
    <x v="1"/>
    <s v="Maharashtra"/>
    <s v="SMB"/>
    <x v="3"/>
    <s v="Jeans"/>
    <n v="3"/>
    <n v="21510.66"/>
    <n v="17764.78"/>
    <n v="0.15"/>
    <n v="519.28100000000131"/>
  </r>
  <r>
    <s v="O08524"/>
    <s v="2024-10-05"/>
    <x v="4"/>
    <s v="Maharashtra"/>
    <s v="Corporate"/>
    <x v="0"/>
    <s v="Perfume"/>
    <n v="5"/>
    <n v="44861.87"/>
    <n v="26961.55"/>
    <n v="0.04"/>
    <n v="16105.845200000003"/>
  </r>
  <r>
    <s v="O08525"/>
    <s v="2024-05-13"/>
    <x v="5"/>
    <s v="West Bengal"/>
    <s v="SMB"/>
    <x v="0"/>
    <s v="Skincare"/>
    <n v="3"/>
    <n v="2234.4299999999998"/>
    <n v="1666.64"/>
    <n v="0.04"/>
    <n v="478.41279999999972"/>
  </r>
  <r>
    <s v="O08526"/>
    <s v="2024-01-14"/>
    <x v="1"/>
    <s v="Maharashtra"/>
    <s v="SMB"/>
    <x v="3"/>
    <s v="Jacket"/>
    <n v="1"/>
    <n v="3319.99"/>
    <n v="2099.88"/>
    <n v="0.2"/>
    <n v="556.11199999999963"/>
  </r>
  <r>
    <s v="O08527"/>
    <s v="2024-04-16"/>
    <x v="1"/>
    <s v="Maharashtra"/>
    <s v="SMB"/>
    <x v="1"/>
    <s v="Tablet"/>
    <n v="5"/>
    <n v="18752.25"/>
    <n v="14140.4"/>
    <n v="0.23"/>
    <n v="298.83250000000044"/>
  </r>
  <r>
    <s v="O08528"/>
    <s v="2024-05-02"/>
    <x v="5"/>
    <s v="West Bengal"/>
    <s v="Consumer"/>
    <x v="3"/>
    <s v="Shoes"/>
    <n v="3"/>
    <n v="39636.49"/>
    <n v="23811.43"/>
    <n v="0.03"/>
    <n v="14635.965299999998"/>
  </r>
  <r>
    <s v="O08529"/>
    <s v="2025-02-12"/>
    <x v="5"/>
    <s v="West Bengal"/>
    <s v="SMB"/>
    <x v="3"/>
    <s v="Jacket"/>
    <n v="2"/>
    <n v="9064.43"/>
    <n v="6820.84"/>
    <n v="0.19"/>
    <n v="521.34830000000011"/>
  </r>
  <r>
    <s v="O08530"/>
    <s v="2025-05-26"/>
    <x v="1"/>
    <s v="Maharashtra"/>
    <s v="Corporate"/>
    <x v="2"/>
    <s v="Chair"/>
    <n v="3"/>
    <n v="43547.82"/>
    <n v="34284.6"/>
    <n v="0.16"/>
    <n v="2295.5688000000009"/>
  </r>
  <r>
    <s v="O08531"/>
    <s v="2024-09-05"/>
    <x v="3"/>
    <s v="Telangana"/>
    <s v="Corporate"/>
    <x v="1"/>
    <s v="Headphones"/>
    <n v="3"/>
    <n v="38853.589999999997"/>
    <n v="30624.31"/>
    <n v="0.14000000000000001"/>
    <n v="2789.7773999999954"/>
  </r>
  <r>
    <s v="O08532"/>
    <s v="2025-04-05"/>
    <x v="3"/>
    <s v="Telangana"/>
    <s v="Corporate"/>
    <x v="2"/>
    <s v="Sofa"/>
    <n v="3"/>
    <n v="37270.99"/>
    <n v="25405.040000000001"/>
    <n v="0.15"/>
    <n v="6275.3014999999978"/>
  </r>
  <r>
    <s v="O08533"/>
    <s v="2024-12-11"/>
    <x v="1"/>
    <s v="Maharashtra"/>
    <s v="Corporate"/>
    <x v="3"/>
    <s v="Shoes"/>
    <n v="3"/>
    <n v="14285.94"/>
    <n v="9082.32"/>
    <n v="0.06"/>
    <n v="4346.463600000001"/>
  </r>
  <r>
    <s v="O08534"/>
    <s v="2025-02-12"/>
    <x v="7"/>
    <s v="Uttar Pradesh"/>
    <s v="Corporate"/>
    <x v="0"/>
    <s v="Perfume"/>
    <n v="4"/>
    <n v="5620.08"/>
    <n v="3203.89"/>
    <n v="0.16"/>
    <n v="1516.9772"/>
  </r>
  <r>
    <s v="O08535"/>
    <s v="2025-01-31"/>
    <x v="4"/>
    <s v="Maharashtra"/>
    <s v="SMB"/>
    <x v="1"/>
    <s v="Phone"/>
    <n v="1"/>
    <n v="12328.1"/>
    <n v="7428.76"/>
    <n v="0.25"/>
    <n v="1817.3150000000001"/>
  </r>
  <r>
    <s v="O08536"/>
    <s v="2024-01-17"/>
    <x v="3"/>
    <s v="Telangana"/>
    <s v="SMB"/>
    <x v="0"/>
    <s v="Makeup"/>
    <n v="3"/>
    <n v="23273.919999999998"/>
    <n v="14854.52"/>
    <n v="0.09"/>
    <n v="6324.747199999998"/>
  </r>
  <r>
    <s v="O08537"/>
    <s v="2024-10-12"/>
    <x v="5"/>
    <s v="West Bengal"/>
    <s v="Corporate"/>
    <x v="0"/>
    <s v="Skincare"/>
    <n v="1"/>
    <n v="8090.72"/>
    <n v="4685.8900000000003"/>
    <n v="0.24"/>
    <n v="1463.0572"/>
  </r>
  <r>
    <s v="O08538"/>
    <s v="2025-01-17"/>
    <x v="6"/>
    <s v="Tamil Nadu"/>
    <s v="SMB"/>
    <x v="1"/>
    <s v="Laptop"/>
    <n v="1"/>
    <n v="1580.21"/>
    <n v="1319.91"/>
    <n v="0.22"/>
    <n v="-87.346200000000067"/>
  </r>
  <r>
    <s v="O08539"/>
    <s v="2024-09-13"/>
    <x v="0"/>
    <s v="Karnataka"/>
    <s v="Consumer"/>
    <x v="0"/>
    <s v="Haircare"/>
    <n v="4"/>
    <n v="31606.71"/>
    <n v="17473.22"/>
    <n v="0.12"/>
    <n v="10340.684799999999"/>
  </r>
  <r>
    <s v="O08540"/>
    <s v="2024-01-06"/>
    <x v="2"/>
    <s v="Delhi"/>
    <s v="SMB"/>
    <x v="1"/>
    <s v="Headphones"/>
    <n v="2"/>
    <n v="22524.31"/>
    <n v="17335.02"/>
    <n v="0.01"/>
    <n v="4964.0469000000012"/>
  </r>
  <r>
    <s v="O08541"/>
    <s v="2025-03-07"/>
    <x v="5"/>
    <s v="West Bengal"/>
    <s v="SMB"/>
    <x v="3"/>
    <s v="Shirt"/>
    <n v="1"/>
    <n v="6910.58"/>
    <n v="4955.21"/>
    <n v="0.14000000000000001"/>
    <n v="987.88879999999983"/>
  </r>
  <r>
    <s v="O08542"/>
    <s v="2025-04-06"/>
    <x v="3"/>
    <s v="Telangana"/>
    <s v="SMB"/>
    <x v="0"/>
    <s v="Haircare"/>
    <n v="2"/>
    <n v="26852.18"/>
    <n v="19580.52"/>
    <n v="0.2"/>
    <n v="1901.2239999999993"/>
  </r>
  <r>
    <s v="O08543"/>
    <s v="2024-03-26"/>
    <x v="1"/>
    <s v="Maharashtra"/>
    <s v="Corporate"/>
    <x v="2"/>
    <s v="Table"/>
    <n v="2"/>
    <n v="4028.98"/>
    <n v="2605.15"/>
    <n v="0.21"/>
    <n v="577.74419999999998"/>
  </r>
  <r>
    <s v="O08544"/>
    <s v="2024-04-04"/>
    <x v="1"/>
    <s v="Maharashtra"/>
    <s v="SMB"/>
    <x v="2"/>
    <s v="Table"/>
    <n v="3"/>
    <n v="25390.47"/>
    <n v="21442.84"/>
    <n v="0.22"/>
    <n v="-1638.2733999999991"/>
  </r>
  <r>
    <s v="O08545"/>
    <s v="2024-05-19"/>
    <x v="6"/>
    <s v="Tamil Nadu"/>
    <s v="Consumer"/>
    <x v="3"/>
    <s v="Jeans"/>
    <n v="1"/>
    <n v="808.06"/>
    <n v="505.12"/>
    <n v="0.18"/>
    <n v="157.48919999999995"/>
  </r>
  <r>
    <s v="O08546"/>
    <s v="2025-06-07"/>
    <x v="5"/>
    <s v="West Bengal"/>
    <s v="Consumer"/>
    <x v="3"/>
    <s v="Shirt"/>
    <n v="4"/>
    <n v="19229.59"/>
    <n v="12404.72"/>
    <n v="0.22"/>
    <n v="2594.360200000001"/>
  </r>
  <r>
    <s v="O08547"/>
    <s v="2024-09-05"/>
    <x v="7"/>
    <s v="Uttar Pradesh"/>
    <s v="Corporate"/>
    <x v="1"/>
    <s v="Laptop"/>
    <n v="3"/>
    <n v="21133.84"/>
    <n v="14285.73"/>
    <n v="0.08"/>
    <n v="5157.4028000000008"/>
  </r>
  <r>
    <s v="O08548"/>
    <s v="2024-07-27"/>
    <x v="1"/>
    <s v="Maharashtra"/>
    <s v="SMB"/>
    <x v="2"/>
    <s v="Table"/>
    <n v="5"/>
    <n v="11261.16"/>
    <n v="7136.49"/>
    <n v="0.16"/>
    <n v="2322.8843999999999"/>
  </r>
  <r>
    <s v="O08549"/>
    <s v="2025-05-08"/>
    <x v="7"/>
    <s v="Uttar Pradesh"/>
    <s v="SMB"/>
    <x v="3"/>
    <s v="Shoes"/>
    <n v="3"/>
    <n v="11855.4"/>
    <n v="7991.5"/>
    <n v="0.12"/>
    <n v="2441.2519999999995"/>
  </r>
  <r>
    <s v="O08550"/>
    <s v="2025-02-25"/>
    <x v="3"/>
    <s v="Telangana"/>
    <s v="SMB"/>
    <x v="2"/>
    <s v="Chair"/>
    <n v="1"/>
    <n v="8555.34"/>
    <n v="6447.24"/>
    <n v="0.13"/>
    <n v="995.90580000000023"/>
  </r>
  <r>
    <s v="O08551"/>
    <s v="2024-01-31"/>
    <x v="2"/>
    <s v="Delhi"/>
    <s v="Corporate"/>
    <x v="1"/>
    <s v="Phone"/>
    <n v="4"/>
    <n v="9441.65"/>
    <n v="6196.74"/>
    <n v="0.27"/>
    <n v="695.66449999999986"/>
  </r>
  <r>
    <s v="O08552"/>
    <s v="2024-10-20"/>
    <x v="5"/>
    <s v="West Bengal"/>
    <s v="Consumer"/>
    <x v="3"/>
    <s v="Shoes"/>
    <n v="5"/>
    <n v="53181.63"/>
    <n v="36679.25"/>
    <n v="0.23"/>
    <n v="4270.605099999997"/>
  </r>
  <r>
    <s v="O08553"/>
    <s v="2024-03-04"/>
    <x v="7"/>
    <s v="Uttar Pradesh"/>
    <s v="Consumer"/>
    <x v="1"/>
    <s v="Phone"/>
    <n v="5"/>
    <n v="54367.22"/>
    <n v="40826.04"/>
    <n v="0.08"/>
    <n v="9191.8024000000005"/>
  </r>
  <r>
    <s v="O08554"/>
    <s v="2024-02-25"/>
    <x v="1"/>
    <s v="Maharashtra"/>
    <s v="Corporate"/>
    <x v="2"/>
    <s v="Lamp"/>
    <n v="3"/>
    <n v="26993.73"/>
    <n v="22566.48"/>
    <n v="0.12"/>
    <n v="1188.0024000000003"/>
  </r>
  <r>
    <s v="O08555"/>
    <s v="2025-06-20"/>
    <x v="1"/>
    <s v="Maharashtra"/>
    <s v="Consumer"/>
    <x v="3"/>
    <s v="Shoes"/>
    <n v="1"/>
    <n v="12685.2"/>
    <n v="9263.19"/>
    <n v="0.13"/>
    <n v="1772.934"/>
  </r>
  <r>
    <s v="O08556"/>
    <s v="2024-12-01"/>
    <x v="2"/>
    <s v="Delhi"/>
    <s v="Consumer"/>
    <x v="0"/>
    <s v="Skincare"/>
    <n v="3"/>
    <n v="10190.75"/>
    <n v="7040.06"/>
    <n v="0.08"/>
    <n v="2335.4299999999994"/>
  </r>
  <r>
    <s v="O08557"/>
    <s v="2025-06-21"/>
    <x v="4"/>
    <s v="Maharashtra"/>
    <s v="Corporate"/>
    <x v="1"/>
    <s v="Tablet"/>
    <n v="4"/>
    <n v="10068.33"/>
    <n v="6403.18"/>
    <n v="0.19"/>
    <n v="1752.1672999999996"/>
  </r>
  <r>
    <s v="O08558"/>
    <s v="2024-10-19"/>
    <x v="4"/>
    <s v="Maharashtra"/>
    <s v="SMB"/>
    <x v="2"/>
    <s v="Lamp"/>
    <n v="3"/>
    <n v="12392.72"/>
    <n v="8110.22"/>
    <n v="0.02"/>
    <n v="4034.6455999999989"/>
  </r>
  <r>
    <s v="O08559"/>
    <s v="2025-05-21"/>
    <x v="3"/>
    <s v="Telangana"/>
    <s v="SMB"/>
    <x v="0"/>
    <s v="Makeup"/>
    <n v="4"/>
    <n v="26638.080000000002"/>
    <n v="16615.990000000002"/>
    <n v="0.28000000000000003"/>
    <n v="2563.4275999999991"/>
  </r>
  <r>
    <s v="O08560"/>
    <s v="2024-11-17"/>
    <x v="7"/>
    <s v="Uttar Pradesh"/>
    <s v="Corporate"/>
    <x v="0"/>
    <s v="Perfume"/>
    <n v="2"/>
    <n v="28061.91"/>
    <n v="22738.59"/>
    <n v="0.11"/>
    <n v="2236.5098999999996"/>
  </r>
  <r>
    <s v="O08561"/>
    <s v="2024-08-08"/>
    <x v="1"/>
    <s v="Maharashtra"/>
    <s v="Corporate"/>
    <x v="3"/>
    <s v="Jacket"/>
    <n v="1"/>
    <n v="6624.55"/>
    <n v="5530.73"/>
    <n v="0.14000000000000001"/>
    <n v="166.38300000000049"/>
  </r>
  <r>
    <s v="O08562"/>
    <s v="2024-11-03"/>
    <x v="3"/>
    <s v="Telangana"/>
    <s v="Corporate"/>
    <x v="2"/>
    <s v="Lamp"/>
    <n v="5"/>
    <n v="31035.56"/>
    <n v="24219.97"/>
    <n v="0.11"/>
    <n v="3401.6783999999998"/>
  </r>
  <r>
    <s v="O08563"/>
    <s v="2024-06-16"/>
    <x v="6"/>
    <s v="Tamil Nadu"/>
    <s v="Consumer"/>
    <x v="2"/>
    <s v="Chair"/>
    <n v="2"/>
    <n v="10955.68"/>
    <n v="7870.8"/>
    <n v="0"/>
    <n v="3084.88"/>
  </r>
  <r>
    <s v="O08564"/>
    <s v="2024-08-15"/>
    <x v="3"/>
    <s v="Telangana"/>
    <s v="Corporate"/>
    <x v="2"/>
    <s v="Table"/>
    <n v="1"/>
    <n v="2562.09"/>
    <n v="1733.6"/>
    <n v="0"/>
    <n v="828.49000000000024"/>
  </r>
  <r>
    <s v="O08565"/>
    <s v="2025-01-21"/>
    <x v="4"/>
    <s v="Maharashtra"/>
    <s v="Consumer"/>
    <x v="2"/>
    <s v="Lamp"/>
    <n v="4"/>
    <n v="44590.92"/>
    <n v="33262.14"/>
    <n v="0.02"/>
    <n v="10436.961599999999"/>
  </r>
  <r>
    <s v="O08566"/>
    <s v="2024-09-03"/>
    <x v="1"/>
    <s v="Maharashtra"/>
    <s v="Corporate"/>
    <x v="1"/>
    <s v="Phone"/>
    <n v="2"/>
    <n v="13663.82"/>
    <n v="10518.55"/>
    <n v="0.19"/>
    <n v="549.14420000000064"/>
  </r>
  <r>
    <s v="O08567"/>
    <s v="2025-02-22"/>
    <x v="5"/>
    <s v="West Bengal"/>
    <s v="Consumer"/>
    <x v="0"/>
    <s v="Perfume"/>
    <n v="1"/>
    <n v="7111.87"/>
    <n v="5396.05"/>
    <n v="0.01"/>
    <n v="1644.7012999999997"/>
  </r>
  <r>
    <s v="O08568"/>
    <s v="2024-05-20"/>
    <x v="0"/>
    <s v="Karnataka"/>
    <s v="Consumer"/>
    <x v="3"/>
    <s v="Jeans"/>
    <n v="5"/>
    <n v="28086.93"/>
    <n v="22502.44"/>
    <n v="0.05"/>
    <n v="4180.1435000000019"/>
  </r>
  <r>
    <s v="O08569"/>
    <s v="2025-04-14"/>
    <x v="1"/>
    <s v="Maharashtra"/>
    <s v="Corporate"/>
    <x v="2"/>
    <s v="Sofa"/>
    <n v="4"/>
    <n v="8470.5300000000007"/>
    <n v="5601.28"/>
    <n v="0.09"/>
    <n v="2106.9023000000007"/>
  </r>
  <r>
    <s v="O08570"/>
    <s v="2025-03-24"/>
    <x v="6"/>
    <s v="Tamil Nadu"/>
    <s v="Corporate"/>
    <x v="0"/>
    <s v="Perfume"/>
    <n v="5"/>
    <n v="59212.27"/>
    <n v="50279.03"/>
    <n v="0.24"/>
    <n v="-5277.7048000000013"/>
  </r>
  <r>
    <s v="O08571"/>
    <s v="2025-03-18"/>
    <x v="2"/>
    <s v="Delhi"/>
    <s v="SMB"/>
    <x v="1"/>
    <s v="Phone"/>
    <n v="1"/>
    <n v="5395.47"/>
    <n v="4337.57"/>
    <n v="0.04"/>
    <n v="842.08120000000054"/>
  </r>
  <r>
    <s v="O08572"/>
    <s v="2024-05-24"/>
    <x v="0"/>
    <s v="Karnataka"/>
    <s v="SMB"/>
    <x v="3"/>
    <s v="Jeans"/>
    <n v="2"/>
    <n v="9368.67"/>
    <n v="6438.32"/>
    <n v="0.09"/>
    <n v="2087.1697000000004"/>
  </r>
  <r>
    <s v="O08573"/>
    <s v="2024-04-19"/>
    <x v="2"/>
    <s v="Delhi"/>
    <s v="Corporate"/>
    <x v="1"/>
    <s v="Headphones"/>
    <n v="3"/>
    <n v="15824.07"/>
    <n v="12859.11"/>
    <n v="0.11"/>
    <n v="1224.3122999999991"/>
  </r>
  <r>
    <s v="O08574"/>
    <s v="2025-05-30"/>
    <x v="3"/>
    <s v="Telangana"/>
    <s v="Consumer"/>
    <x v="3"/>
    <s v="Jacket"/>
    <n v="2"/>
    <n v="5132.72"/>
    <n v="2838.97"/>
    <n v="0.23"/>
    <n v="1113.2244000000003"/>
  </r>
  <r>
    <s v="O08575"/>
    <s v="2025-01-04"/>
    <x v="1"/>
    <s v="Maharashtra"/>
    <s v="Corporate"/>
    <x v="0"/>
    <s v="Makeup"/>
    <n v="4"/>
    <n v="3747"/>
    <n v="2129.11"/>
    <n v="0.09"/>
    <n v="1280.6599999999999"/>
  </r>
  <r>
    <s v="O08576"/>
    <s v="2024-01-06"/>
    <x v="3"/>
    <s v="Telangana"/>
    <s v="Consumer"/>
    <x v="2"/>
    <s v="Lamp"/>
    <n v="3"/>
    <n v="21697.06"/>
    <n v="15076.1"/>
    <n v="0.22"/>
    <n v="1847.6068000000005"/>
  </r>
  <r>
    <s v="O08577"/>
    <s v="2025-04-13"/>
    <x v="1"/>
    <s v="Maharashtra"/>
    <s v="Consumer"/>
    <x v="1"/>
    <s v="Headphones"/>
    <n v="4"/>
    <n v="15740.52"/>
    <n v="13272.45"/>
    <n v="0.28999999999999998"/>
    <n v="-2096.6808000000001"/>
  </r>
  <r>
    <s v="O08578"/>
    <s v="2025-01-07"/>
    <x v="0"/>
    <s v="Karnataka"/>
    <s v="Corporate"/>
    <x v="0"/>
    <s v="Perfume"/>
    <n v="4"/>
    <n v="37285.440000000002"/>
    <n v="25771.49"/>
    <n v="0.15"/>
    <n v="5921.1340000000009"/>
  </r>
  <r>
    <s v="O08579"/>
    <s v="2024-03-16"/>
    <x v="1"/>
    <s v="Maharashtra"/>
    <s v="Corporate"/>
    <x v="3"/>
    <s v="Jeans"/>
    <n v="1"/>
    <n v="3105.78"/>
    <n v="1788.4"/>
    <n v="0.17"/>
    <n v="789.39740000000006"/>
  </r>
  <r>
    <s v="O08580"/>
    <s v="2024-06-17"/>
    <x v="3"/>
    <s v="Telangana"/>
    <s v="SMB"/>
    <x v="1"/>
    <s v="Headphones"/>
    <n v="5"/>
    <n v="13818.06"/>
    <n v="9736.1"/>
    <n v="0.08"/>
    <n v="2976.5151999999989"/>
  </r>
  <r>
    <s v="O08581"/>
    <s v="2024-04-10"/>
    <x v="3"/>
    <s v="Telangana"/>
    <s v="Consumer"/>
    <x v="2"/>
    <s v="Table"/>
    <n v="1"/>
    <n v="980.62"/>
    <n v="656.25"/>
    <n v="0.17"/>
    <n v="157.66459999999998"/>
  </r>
  <r>
    <s v="O08582"/>
    <s v="2024-06-01"/>
    <x v="6"/>
    <s v="Tamil Nadu"/>
    <s v="SMB"/>
    <x v="0"/>
    <s v="Makeup"/>
    <n v="4"/>
    <n v="29629.07"/>
    <n v="20702.11"/>
    <n v="0.1"/>
    <n v="5964.052999999999"/>
  </r>
  <r>
    <s v="O08583"/>
    <s v="2025-02-25"/>
    <x v="7"/>
    <s v="Uttar Pradesh"/>
    <s v="Corporate"/>
    <x v="1"/>
    <s v="Tablet"/>
    <n v="1"/>
    <n v="7932.02"/>
    <n v="4823.72"/>
    <n v="0.17"/>
    <n v="1759.8566000000001"/>
  </r>
  <r>
    <s v="O08584"/>
    <s v="2025-01-24"/>
    <x v="3"/>
    <s v="Telangana"/>
    <s v="Corporate"/>
    <x v="0"/>
    <s v="Perfume"/>
    <n v="5"/>
    <n v="68705.66"/>
    <n v="46940.26"/>
    <n v="0.13"/>
    <n v="12833.664200000001"/>
  </r>
  <r>
    <s v="O08585"/>
    <s v="2024-07-03"/>
    <x v="0"/>
    <s v="Karnataka"/>
    <s v="Consumer"/>
    <x v="0"/>
    <s v="Makeup"/>
    <n v="2"/>
    <n v="12999.71"/>
    <n v="8493.27"/>
    <n v="0.13"/>
    <n v="2816.4776999999985"/>
  </r>
  <r>
    <s v="O08586"/>
    <s v="2025-02-08"/>
    <x v="7"/>
    <s v="Uttar Pradesh"/>
    <s v="Consumer"/>
    <x v="3"/>
    <s v="Shoes"/>
    <n v="2"/>
    <n v="19599.62"/>
    <n v="14637.63"/>
    <n v="0.18"/>
    <n v="1434.0583999999999"/>
  </r>
  <r>
    <s v="O08587"/>
    <s v="2025-03-09"/>
    <x v="1"/>
    <s v="Maharashtra"/>
    <s v="Consumer"/>
    <x v="0"/>
    <s v="Skincare"/>
    <n v="3"/>
    <n v="24612.94"/>
    <n v="14759.97"/>
    <n v="0.3"/>
    <n v="2469.0879999999997"/>
  </r>
  <r>
    <s v="O08588"/>
    <s v="2025-04-14"/>
    <x v="4"/>
    <s v="Maharashtra"/>
    <s v="Consumer"/>
    <x v="0"/>
    <s v="Skincare"/>
    <n v="1"/>
    <n v="13059.9"/>
    <n v="7284.11"/>
    <n v="0.1"/>
    <n v="4469.8"/>
  </r>
  <r>
    <s v="O08589"/>
    <s v="2024-12-30"/>
    <x v="5"/>
    <s v="West Bengal"/>
    <s v="SMB"/>
    <x v="0"/>
    <s v="Perfume"/>
    <n v="2"/>
    <n v="3500.31"/>
    <n v="2324.2399999999998"/>
    <n v="0.02"/>
    <n v="1106.0638000000001"/>
  </r>
  <r>
    <s v="O08590"/>
    <s v="2024-07-10"/>
    <x v="2"/>
    <s v="Delhi"/>
    <s v="Corporate"/>
    <x v="2"/>
    <s v="Lamp"/>
    <n v="5"/>
    <n v="27804.66"/>
    <n v="16900.8"/>
    <n v="0.24"/>
    <n v="4230.7416000000012"/>
  </r>
  <r>
    <s v="O08591"/>
    <s v="2024-12-15"/>
    <x v="1"/>
    <s v="Maharashtra"/>
    <s v="SMB"/>
    <x v="3"/>
    <s v="Jacket"/>
    <n v="1"/>
    <n v="5979.86"/>
    <n v="3310.03"/>
    <n v="0.18"/>
    <n v="1593.4551999999996"/>
  </r>
  <r>
    <s v="O08592"/>
    <s v="2024-03-04"/>
    <x v="6"/>
    <s v="Tamil Nadu"/>
    <s v="Consumer"/>
    <x v="0"/>
    <s v="Perfume"/>
    <n v="4"/>
    <n v="7151.77"/>
    <n v="5102.47"/>
    <n v="0.18"/>
    <n v="761.98140000000012"/>
  </r>
  <r>
    <s v="O08593"/>
    <s v="2025-06-21"/>
    <x v="6"/>
    <s v="Tamil Nadu"/>
    <s v="Consumer"/>
    <x v="2"/>
    <s v="Sofa"/>
    <n v="1"/>
    <n v="8281.76"/>
    <n v="4750.49"/>
    <n v="0.05"/>
    <n v="3117.1820000000002"/>
  </r>
  <r>
    <s v="O08594"/>
    <s v="2025-01-14"/>
    <x v="3"/>
    <s v="Telangana"/>
    <s v="Consumer"/>
    <x v="0"/>
    <s v="Makeup"/>
    <n v="1"/>
    <n v="8781.61"/>
    <n v="6164.96"/>
    <n v="0.11"/>
    <n v="1650.6729000000005"/>
  </r>
  <r>
    <s v="O08595"/>
    <s v="2024-08-15"/>
    <x v="4"/>
    <s v="Maharashtra"/>
    <s v="Consumer"/>
    <x v="3"/>
    <s v="Jeans"/>
    <n v="1"/>
    <n v="11679.29"/>
    <n v="7452.59"/>
    <n v="0.08"/>
    <n v="3292.3568000000005"/>
  </r>
  <r>
    <s v="O08596"/>
    <s v="2024-07-02"/>
    <x v="0"/>
    <s v="Karnataka"/>
    <s v="Corporate"/>
    <x v="3"/>
    <s v="Shirt"/>
    <n v="2"/>
    <n v="26138.240000000002"/>
    <n v="15161.78"/>
    <n v="0.19"/>
    <n v="6010.1944000000003"/>
  </r>
  <r>
    <s v="O08597"/>
    <s v="2025-02-23"/>
    <x v="6"/>
    <s v="Tamil Nadu"/>
    <s v="Corporate"/>
    <x v="1"/>
    <s v="Tablet"/>
    <n v="3"/>
    <n v="11726.87"/>
    <n v="9300.59"/>
    <n v="0.21"/>
    <n v="-36.362699999999222"/>
  </r>
  <r>
    <s v="O08598"/>
    <s v="2025-03-25"/>
    <x v="3"/>
    <s v="Telangana"/>
    <s v="Consumer"/>
    <x v="3"/>
    <s v="Jeans"/>
    <n v="5"/>
    <n v="59551.3"/>
    <n v="45723.76"/>
    <n v="0.05"/>
    <n v="10849.975"/>
  </r>
  <r>
    <s v="O08599"/>
    <s v="2024-10-23"/>
    <x v="6"/>
    <s v="Tamil Nadu"/>
    <s v="SMB"/>
    <x v="2"/>
    <s v="Chair"/>
    <n v="2"/>
    <n v="18767.439999999999"/>
    <n v="15140.48"/>
    <n v="0.15"/>
    <n v="811.8439999999996"/>
  </r>
  <r>
    <s v="O08600"/>
    <s v="2025-05-21"/>
    <x v="5"/>
    <s v="West Bengal"/>
    <s v="Consumer"/>
    <x v="1"/>
    <s v="Laptop"/>
    <n v="1"/>
    <n v="1685.4"/>
    <n v="1042.1600000000001"/>
    <n v="0.28000000000000003"/>
    <n v="171.32799999999992"/>
  </r>
  <r>
    <s v="O08601"/>
    <s v="2024-04-25"/>
    <x v="4"/>
    <s v="Maharashtra"/>
    <s v="Consumer"/>
    <x v="0"/>
    <s v="Makeup"/>
    <n v="5"/>
    <n v="65119.82"/>
    <n v="52265.43"/>
    <n v="0.28999999999999998"/>
    <n v="-6030.357799999998"/>
  </r>
  <r>
    <s v="O08602"/>
    <s v="2024-12-26"/>
    <x v="0"/>
    <s v="Karnataka"/>
    <s v="Corporate"/>
    <x v="3"/>
    <s v="Jeans"/>
    <n v="1"/>
    <n v="11999.9"/>
    <n v="10075"/>
    <n v="0"/>
    <n v="1924.8999999999996"/>
  </r>
  <r>
    <s v="O08603"/>
    <s v="2024-04-23"/>
    <x v="5"/>
    <s v="West Bengal"/>
    <s v="SMB"/>
    <x v="2"/>
    <s v="Chair"/>
    <n v="1"/>
    <n v="10102.290000000001"/>
    <n v="5970.13"/>
    <n v="0.23"/>
    <n v="1808.6333000000004"/>
  </r>
  <r>
    <s v="O08604"/>
    <s v="2024-09-05"/>
    <x v="0"/>
    <s v="Karnataka"/>
    <s v="Consumer"/>
    <x v="1"/>
    <s v="Headphones"/>
    <n v="4"/>
    <n v="28106.57"/>
    <n v="23742.639999999999"/>
    <n v="0.04"/>
    <n v="3239.6672000000003"/>
  </r>
  <r>
    <s v="O08605"/>
    <s v="2025-05-05"/>
    <x v="3"/>
    <s v="Telangana"/>
    <s v="Corporate"/>
    <x v="0"/>
    <s v="Haircare"/>
    <n v="3"/>
    <n v="13146.16"/>
    <n v="7592.64"/>
    <n v="0.19"/>
    <n v="3055.7495999999996"/>
  </r>
  <r>
    <s v="O08606"/>
    <s v="2024-05-24"/>
    <x v="5"/>
    <s v="West Bengal"/>
    <s v="SMB"/>
    <x v="0"/>
    <s v="Makeup"/>
    <n v="2"/>
    <n v="9698.64"/>
    <n v="7312.27"/>
    <n v="0.09"/>
    <n v="1513.4923999999992"/>
  </r>
  <r>
    <s v="O08607"/>
    <s v="2024-10-15"/>
    <x v="5"/>
    <s v="West Bengal"/>
    <s v="Corporate"/>
    <x v="0"/>
    <s v="Makeup"/>
    <n v="3"/>
    <n v="12332.03"/>
    <n v="8989.76"/>
    <n v="0.08"/>
    <n v="2355.7076000000006"/>
  </r>
  <r>
    <s v="O08608"/>
    <s v="2025-05-25"/>
    <x v="4"/>
    <s v="Maharashtra"/>
    <s v="Consumer"/>
    <x v="3"/>
    <s v="Jeans"/>
    <n v="3"/>
    <n v="5999.1"/>
    <n v="3323.61"/>
    <n v="0.1"/>
    <n v="2075.58"/>
  </r>
  <r>
    <s v="O08609"/>
    <s v="2024-01-23"/>
    <x v="1"/>
    <s v="Maharashtra"/>
    <s v="SMB"/>
    <x v="3"/>
    <s v="Jeans"/>
    <n v="3"/>
    <n v="3896.09"/>
    <n v="2450.65"/>
    <n v="0.02"/>
    <n v="1367.5182"/>
  </r>
  <r>
    <s v="O08610"/>
    <s v="2025-05-11"/>
    <x v="5"/>
    <s v="West Bengal"/>
    <s v="Consumer"/>
    <x v="2"/>
    <s v="Lamp"/>
    <n v="5"/>
    <n v="35536.42"/>
    <n v="21619.51"/>
    <n v="0.12"/>
    <n v="9652.5396000000001"/>
  </r>
  <r>
    <s v="O08611"/>
    <s v="2024-06-28"/>
    <x v="0"/>
    <s v="Karnataka"/>
    <s v="Consumer"/>
    <x v="1"/>
    <s v="Laptop"/>
    <n v="5"/>
    <n v="34244.080000000002"/>
    <n v="27345.58"/>
    <n v="0.14000000000000001"/>
    <n v="2104.3287999999993"/>
  </r>
  <r>
    <s v="O08612"/>
    <s v="2024-03-11"/>
    <x v="0"/>
    <s v="Karnataka"/>
    <s v="Consumer"/>
    <x v="3"/>
    <s v="Jacket"/>
    <n v="5"/>
    <n v="8497.24"/>
    <n v="5618.71"/>
    <n v="0.15"/>
    <n v="1603.9439999999997"/>
  </r>
  <r>
    <s v="O08613"/>
    <s v="2024-10-04"/>
    <x v="5"/>
    <s v="West Bengal"/>
    <s v="Corporate"/>
    <x v="3"/>
    <s v="Shoes"/>
    <n v="1"/>
    <n v="14242.52"/>
    <n v="11138.5"/>
    <n v="0.15"/>
    <n v="967.64200000000028"/>
  </r>
  <r>
    <s v="O08614"/>
    <s v="2025-06-10"/>
    <x v="0"/>
    <s v="Karnataka"/>
    <s v="Consumer"/>
    <x v="2"/>
    <s v="Chair"/>
    <n v="2"/>
    <n v="11420.13"/>
    <n v="8357.4"/>
    <n v="0.22"/>
    <n v="550.30139999999983"/>
  </r>
  <r>
    <s v="O08615"/>
    <s v="2025-01-04"/>
    <x v="6"/>
    <s v="Tamil Nadu"/>
    <s v="Corporate"/>
    <x v="2"/>
    <s v="Lamp"/>
    <n v="3"/>
    <n v="30711.24"/>
    <n v="19121.89"/>
    <n v="0.06"/>
    <n v="9746.6756000000023"/>
  </r>
  <r>
    <s v="O08616"/>
    <s v="2024-05-14"/>
    <x v="6"/>
    <s v="Tamil Nadu"/>
    <s v="Consumer"/>
    <x v="3"/>
    <s v="Jacket"/>
    <n v="2"/>
    <n v="10750.7"/>
    <n v="6126.91"/>
    <n v="0.21"/>
    <n v="2366.1430000000009"/>
  </r>
  <r>
    <s v="O08617"/>
    <s v="2025-01-30"/>
    <x v="0"/>
    <s v="Karnataka"/>
    <s v="Corporate"/>
    <x v="1"/>
    <s v="Tablet"/>
    <n v="5"/>
    <n v="30898.77"/>
    <n v="17424.82"/>
    <n v="0.05"/>
    <n v="11929.011500000001"/>
  </r>
  <r>
    <s v="O08618"/>
    <s v="2024-01-06"/>
    <x v="3"/>
    <s v="Telangana"/>
    <s v="SMB"/>
    <x v="0"/>
    <s v="Makeup"/>
    <n v="1"/>
    <n v="3543.72"/>
    <n v="2849.16"/>
    <n v="0.04"/>
    <n v="552.81119999999999"/>
  </r>
  <r>
    <s v="O08619"/>
    <s v="2024-04-23"/>
    <x v="5"/>
    <s v="West Bengal"/>
    <s v="Corporate"/>
    <x v="3"/>
    <s v="Shoes"/>
    <n v="2"/>
    <n v="6805.57"/>
    <n v="5009.87"/>
    <n v="0.09"/>
    <n v="1183.1986999999999"/>
  </r>
  <r>
    <s v="O08620"/>
    <s v="2024-12-22"/>
    <x v="7"/>
    <s v="Uttar Pradesh"/>
    <s v="Consumer"/>
    <x v="2"/>
    <s v="Lamp"/>
    <n v="1"/>
    <n v="13805.51"/>
    <n v="9433.64"/>
    <n v="0.01"/>
    <n v="4233.8149000000012"/>
  </r>
  <r>
    <s v="O08621"/>
    <s v="2025-03-02"/>
    <x v="5"/>
    <s v="West Bengal"/>
    <s v="Consumer"/>
    <x v="2"/>
    <s v="Chair"/>
    <n v="2"/>
    <n v="21920.26"/>
    <n v="13605.12"/>
    <n v="0.04"/>
    <n v="7438.3295999999973"/>
  </r>
  <r>
    <s v="O08622"/>
    <s v="2024-11-08"/>
    <x v="1"/>
    <s v="Maharashtra"/>
    <s v="Corporate"/>
    <x v="1"/>
    <s v="Headphones"/>
    <n v="4"/>
    <n v="43779.83"/>
    <n v="36190.5"/>
    <n v="0.09"/>
    <n v="3649.145300000002"/>
  </r>
  <r>
    <s v="O08623"/>
    <s v="2025-04-28"/>
    <x v="7"/>
    <s v="Uttar Pradesh"/>
    <s v="Consumer"/>
    <x v="1"/>
    <s v="Headphones"/>
    <n v="3"/>
    <n v="12524.64"/>
    <n v="7311.91"/>
    <n v="0.11"/>
    <n v="3835.0195999999996"/>
  </r>
  <r>
    <s v="O08624"/>
    <s v="2025-03-24"/>
    <x v="2"/>
    <s v="Delhi"/>
    <s v="Corporate"/>
    <x v="2"/>
    <s v="Table"/>
    <n v="3"/>
    <n v="32954.35"/>
    <n v="21659.75"/>
    <n v="0.21"/>
    <n v="4374.1864999999989"/>
  </r>
  <r>
    <s v="O08625"/>
    <s v="2024-04-18"/>
    <x v="6"/>
    <s v="Tamil Nadu"/>
    <s v="SMB"/>
    <x v="0"/>
    <s v="Perfume"/>
    <n v="2"/>
    <n v="2860.06"/>
    <n v="1704.75"/>
    <n v="0.03"/>
    <n v="1069.5082"/>
  </r>
  <r>
    <s v="O08626"/>
    <s v="2025-02-14"/>
    <x v="3"/>
    <s v="Telangana"/>
    <s v="Corporate"/>
    <x v="2"/>
    <s v="Lamp"/>
    <n v="4"/>
    <n v="40821.56"/>
    <n v="33937.94"/>
    <n v="0.09"/>
    <n v="3209.6795999999958"/>
  </r>
  <r>
    <s v="O08627"/>
    <s v="2024-08-12"/>
    <x v="1"/>
    <s v="Maharashtra"/>
    <s v="Consumer"/>
    <x v="2"/>
    <s v="Sofa"/>
    <n v="2"/>
    <n v="24909.69"/>
    <n v="14068.17"/>
    <n v="0.26"/>
    <n v="4365.0005999999985"/>
  </r>
  <r>
    <s v="O08628"/>
    <s v="2024-10-11"/>
    <x v="4"/>
    <s v="Maharashtra"/>
    <s v="SMB"/>
    <x v="0"/>
    <s v="Perfume"/>
    <n v="1"/>
    <n v="14992.03"/>
    <n v="8433.01"/>
    <n v="0.18"/>
    <n v="3860.4546000000005"/>
  </r>
  <r>
    <s v="O08629"/>
    <s v="2024-02-02"/>
    <x v="4"/>
    <s v="Maharashtra"/>
    <s v="Consumer"/>
    <x v="3"/>
    <s v="Jeans"/>
    <n v="3"/>
    <n v="40704.97"/>
    <n v="24621.79"/>
    <n v="0.17"/>
    <n v="9163.3351000000002"/>
  </r>
  <r>
    <s v="O08630"/>
    <s v="2024-11-16"/>
    <x v="2"/>
    <s v="Delhi"/>
    <s v="SMB"/>
    <x v="2"/>
    <s v="Sofa"/>
    <n v="5"/>
    <n v="30779.41"/>
    <n v="23674.06"/>
    <n v="0.09"/>
    <n v="4335.2030999999988"/>
  </r>
  <r>
    <s v="O08631"/>
    <s v="2025-01-09"/>
    <x v="6"/>
    <s v="Tamil Nadu"/>
    <s v="SMB"/>
    <x v="0"/>
    <s v="Perfume"/>
    <n v="2"/>
    <n v="28260.79"/>
    <n v="19046.599999999999"/>
    <n v="0.08"/>
    <n v="6953.3268000000025"/>
  </r>
  <r>
    <s v="O08632"/>
    <s v="2024-10-28"/>
    <x v="6"/>
    <s v="Tamil Nadu"/>
    <s v="Corporate"/>
    <x v="3"/>
    <s v="Shirt"/>
    <n v="4"/>
    <n v="23205.8"/>
    <n v="16399.66"/>
    <n v="0.24"/>
    <n v="1236.7479999999996"/>
  </r>
  <r>
    <s v="O08633"/>
    <s v="2024-08-13"/>
    <x v="1"/>
    <s v="Maharashtra"/>
    <s v="Consumer"/>
    <x v="1"/>
    <s v="Laptop"/>
    <n v="3"/>
    <n v="19306.990000000002"/>
    <n v="10706.03"/>
    <n v="0.25"/>
    <n v="3774.2125000000005"/>
  </r>
  <r>
    <s v="O08634"/>
    <s v="2025-06-06"/>
    <x v="7"/>
    <s v="Uttar Pradesh"/>
    <s v="Corporate"/>
    <x v="2"/>
    <s v="Sofa"/>
    <n v="1"/>
    <n v="11436.57"/>
    <n v="6933.65"/>
    <n v="7.0000000000000007E-2"/>
    <n v="3702.3600999999999"/>
  </r>
  <r>
    <s v="O08635"/>
    <s v="2024-12-24"/>
    <x v="3"/>
    <s v="Telangana"/>
    <s v="Corporate"/>
    <x v="1"/>
    <s v="Headphones"/>
    <n v="1"/>
    <n v="6726.81"/>
    <n v="3780.4"/>
    <n v="0.24"/>
    <n v="1331.9756000000002"/>
  </r>
  <r>
    <s v="O08636"/>
    <s v="2024-02-04"/>
    <x v="5"/>
    <s v="West Bengal"/>
    <s v="Consumer"/>
    <x v="1"/>
    <s v="Phone"/>
    <n v="1"/>
    <n v="3943.66"/>
    <n v="2576.2199999999998"/>
    <n v="0.08"/>
    <n v="1051.9472000000001"/>
  </r>
  <r>
    <s v="O08637"/>
    <s v="2024-07-25"/>
    <x v="6"/>
    <s v="Tamil Nadu"/>
    <s v="Corporate"/>
    <x v="1"/>
    <s v="Headphones"/>
    <n v="1"/>
    <n v="5129.07"/>
    <n v="3950.02"/>
    <n v="0.01"/>
    <n v="1127.7592999999997"/>
  </r>
  <r>
    <s v="O08638"/>
    <s v="2024-01-19"/>
    <x v="2"/>
    <s v="Delhi"/>
    <s v="SMB"/>
    <x v="2"/>
    <s v="Table"/>
    <n v="5"/>
    <n v="5221.6099999999997"/>
    <n v="3609.32"/>
    <n v="0.1"/>
    <n v="1090.1289999999995"/>
  </r>
  <r>
    <s v="O08639"/>
    <s v="2025-02-15"/>
    <x v="6"/>
    <s v="Tamil Nadu"/>
    <s v="SMB"/>
    <x v="0"/>
    <s v="Perfume"/>
    <n v="1"/>
    <n v="11638.08"/>
    <n v="7480.68"/>
    <n v="0.12"/>
    <n v="2760.8303999999998"/>
  </r>
  <r>
    <s v="O08640"/>
    <s v="2024-10-16"/>
    <x v="1"/>
    <s v="Maharashtra"/>
    <s v="Corporate"/>
    <x v="2"/>
    <s v="Table"/>
    <n v="3"/>
    <n v="3925.5"/>
    <n v="2549.4699999999998"/>
    <n v="0.04"/>
    <n v="1219.0100000000002"/>
  </r>
  <r>
    <s v="O08641"/>
    <s v="2024-01-14"/>
    <x v="6"/>
    <s v="Tamil Nadu"/>
    <s v="SMB"/>
    <x v="0"/>
    <s v="Perfume"/>
    <n v="5"/>
    <n v="5649.07"/>
    <n v="4241.13"/>
    <n v="0.06"/>
    <n v="1068.9957999999997"/>
  </r>
  <r>
    <s v="O08642"/>
    <s v="2024-01-25"/>
    <x v="3"/>
    <s v="Telangana"/>
    <s v="Consumer"/>
    <x v="3"/>
    <s v="Shirt"/>
    <n v="3"/>
    <n v="39434.39"/>
    <n v="26040.23"/>
    <n v="0.3"/>
    <n v="1563.8430000000008"/>
  </r>
  <r>
    <s v="O08643"/>
    <s v="2025-06-06"/>
    <x v="5"/>
    <s v="West Bengal"/>
    <s v="Consumer"/>
    <x v="2"/>
    <s v="Table"/>
    <n v="4"/>
    <n v="22862.46"/>
    <n v="16036.13"/>
    <n v="0.22"/>
    <n v="1796.5888000000004"/>
  </r>
  <r>
    <s v="O08644"/>
    <s v="2025-02-02"/>
    <x v="4"/>
    <s v="Maharashtra"/>
    <s v="SMB"/>
    <x v="1"/>
    <s v="Phone"/>
    <n v="3"/>
    <n v="20748.25"/>
    <n v="17340.599999999999"/>
    <n v="0.15"/>
    <n v="295.41250000000173"/>
  </r>
  <r>
    <s v="O08645"/>
    <s v="2024-05-04"/>
    <x v="0"/>
    <s v="Karnataka"/>
    <s v="Corporate"/>
    <x v="1"/>
    <s v="Tablet"/>
    <n v="3"/>
    <n v="8105.82"/>
    <n v="5888.2"/>
    <n v="7.0000000000000007E-2"/>
    <n v="1650.2125999999998"/>
  </r>
  <r>
    <s v="O08646"/>
    <s v="2024-03-07"/>
    <x v="0"/>
    <s v="Karnataka"/>
    <s v="Consumer"/>
    <x v="0"/>
    <s v="Makeup"/>
    <n v="1"/>
    <n v="2259.46"/>
    <n v="1890.62"/>
    <n v="0.02"/>
    <n v="323.65080000000012"/>
  </r>
  <r>
    <s v="O08647"/>
    <s v="2024-11-17"/>
    <x v="0"/>
    <s v="Karnataka"/>
    <s v="Corporate"/>
    <x v="0"/>
    <s v="Skincare"/>
    <n v="2"/>
    <n v="5479.13"/>
    <n v="4221.32"/>
    <n v="0.11"/>
    <n v="655.10570000000041"/>
  </r>
  <r>
    <s v="O08648"/>
    <s v="2025-05-31"/>
    <x v="1"/>
    <s v="Maharashtra"/>
    <s v="SMB"/>
    <x v="1"/>
    <s v="Headphones"/>
    <n v="2"/>
    <n v="22981.48"/>
    <n v="16410.03"/>
    <n v="7.0000000000000007E-2"/>
    <n v="4962.7464000000009"/>
  </r>
  <r>
    <s v="O08649"/>
    <s v="2025-06-12"/>
    <x v="2"/>
    <s v="Delhi"/>
    <s v="Consumer"/>
    <x v="2"/>
    <s v="Table"/>
    <n v="5"/>
    <n v="2880.65"/>
    <n v="2190.44"/>
    <n v="0.15"/>
    <n v="258.11250000000001"/>
  </r>
  <r>
    <s v="O08650"/>
    <s v="2024-08-19"/>
    <x v="0"/>
    <s v="Karnataka"/>
    <s v="Corporate"/>
    <x v="3"/>
    <s v="Jeans"/>
    <n v="1"/>
    <n v="5951.36"/>
    <n v="4001.94"/>
    <n v="0.24"/>
    <n v="521.0935999999997"/>
  </r>
  <r>
    <s v="O08651"/>
    <s v="2024-08-17"/>
    <x v="2"/>
    <s v="Delhi"/>
    <s v="SMB"/>
    <x v="1"/>
    <s v="Laptop"/>
    <n v="5"/>
    <n v="26594.69"/>
    <n v="16799.310000000001"/>
    <n v="0.26"/>
    <n v="2880.7605999999978"/>
  </r>
  <r>
    <s v="O08652"/>
    <s v="2025-05-24"/>
    <x v="5"/>
    <s v="West Bengal"/>
    <s v="Consumer"/>
    <x v="2"/>
    <s v="Chair"/>
    <n v="5"/>
    <n v="67854.210000000006"/>
    <n v="49969.279999999999"/>
    <n v="0.18"/>
    <n v="5671.1722000000063"/>
  </r>
  <r>
    <s v="O08653"/>
    <s v="2024-02-09"/>
    <x v="3"/>
    <s v="Telangana"/>
    <s v="Consumer"/>
    <x v="1"/>
    <s v="Headphones"/>
    <n v="5"/>
    <n v="51910.09"/>
    <n v="43514.22"/>
    <n v="0.28999999999999998"/>
    <n v="-6658.0561000000034"/>
  </r>
  <r>
    <s v="O08654"/>
    <s v="2025-02-06"/>
    <x v="1"/>
    <s v="Maharashtra"/>
    <s v="Corporate"/>
    <x v="1"/>
    <s v="Tablet"/>
    <n v="4"/>
    <n v="22620.09"/>
    <n v="12572.07"/>
    <n v="0.17"/>
    <n v="6202.6046999999999"/>
  </r>
  <r>
    <s v="O08655"/>
    <s v="2025-03-30"/>
    <x v="2"/>
    <s v="Delhi"/>
    <s v="SMB"/>
    <x v="2"/>
    <s v="Lamp"/>
    <n v="2"/>
    <n v="5153.6499999999996"/>
    <n v="3748.82"/>
    <n v="0.17"/>
    <n v="528.70949999999948"/>
  </r>
  <r>
    <s v="O08656"/>
    <s v="2024-11-16"/>
    <x v="7"/>
    <s v="Uttar Pradesh"/>
    <s v="SMB"/>
    <x v="2"/>
    <s v="Sofa"/>
    <n v="2"/>
    <n v="2766.29"/>
    <n v="1572.68"/>
    <n v="0.12"/>
    <n v="861.65519999999992"/>
  </r>
  <r>
    <s v="O08657"/>
    <s v="2024-07-12"/>
    <x v="7"/>
    <s v="Uttar Pradesh"/>
    <s v="Consumer"/>
    <x v="1"/>
    <s v="Laptop"/>
    <n v="5"/>
    <n v="45637.87"/>
    <n v="30595.42"/>
    <n v="0.27"/>
    <n v="2720.2251000000033"/>
  </r>
  <r>
    <s v="O08658"/>
    <s v="2025-02-06"/>
    <x v="6"/>
    <s v="Tamil Nadu"/>
    <s v="Consumer"/>
    <x v="2"/>
    <s v="Table"/>
    <n v="4"/>
    <n v="18099.53"/>
    <n v="13907.94"/>
    <n v="0.17"/>
    <n v="1114.6698999999985"/>
  </r>
  <r>
    <s v="O08659"/>
    <s v="2025-02-24"/>
    <x v="4"/>
    <s v="Maharashtra"/>
    <s v="Consumer"/>
    <x v="3"/>
    <s v="Shoes"/>
    <n v="4"/>
    <n v="12099.69"/>
    <n v="10199.26"/>
    <n v="0.26"/>
    <n v="-1245.4893999999999"/>
  </r>
  <r>
    <s v="O08660"/>
    <s v="2024-10-03"/>
    <x v="5"/>
    <s v="West Bengal"/>
    <s v="Consumer"/>
    <x v="3"/>
    <s v="Jeans"/>
    <n v="2"/>
    <n v="4277.58"/>
    <n v="2744.83"/>
    <n v="0.3"/>
    <n v="249.47600000000011"/>
  </r>
  <r>
    <s v="O08661"/>
    <s v="2024-09-20"/>
    <x v="1"/>
    <s v="Maharashtra"/>
    <s v="SMB"/>
    <x v="2"/>
    <s v="Chair"/>
    <n v="1"/>
    <n v="4410.53"/>
    <n v="2686.55"/>
    <n v="0.13"/>
    <n v="1150.6110999999996"/>
  </r>
  <r>
    <s v="O08662"/>
    <s v="2024-01-09"/>
    <x v="6"/>
    <s v="Tamil Nadu"/>
    <s v="Consumer"/>
    <x v="0"/>
    <s v="Haircare"/>
    <n v="1"/>
    <n v="1013.94"/>
    <n v="787.96"/>
    <n v="0.15"/>
    <n v="73.88900000000001"/>
  </r>
  <r>
    <s v="O08663"/>
    <s v="2024-05-29"/>
    <x v="5"/>
    <s v="West Bengal"/>
    <s v="Consumer"/>
    <x v="1"/>
    <s v="Tablet"/>
    <n v="5"/>
    <n v="29376.39"/>
    <n v="23961.06"/>
    <n v="0.19"/>
    <n v="-166.18410000000222"/>
  </r>
  <r>
    <s v="O08664"/>
    <s v="2025-02-07"/>
    <x v="6"/>
    <s v="Tamil Nadu"/>
    <s v="Corporate"/>
    <x v="1"/>
    <s v="Headphones"/>
    <n v="1"/>
    <n v="4765.33"/>
    <n v="3989.54"/>
    <n v="0.05"/>
    <n v="537.52350000000001"/>
  </r>
  <r>
    <s v="O08665"/>
    <s v="2024-01-26"/>
    <x v="3"/>
    <s v="Telangana"/>
    <s v="Consumer"/>
    <x v="0"/>
    <s v="Haircare"/>
    <n v="3"/>
    <n v="18717.71"/>
    <n v="14066.28"/>
    <n v="0.12"/>
    <n v="2405.3047999999985"/>
  </r>
  <r>
    <s v="O08666"/>
    <s v="2024-08-01"/>
    <x v="2"/>
    <s v="Delhi"/>
    <s v="Corporate"/>
    <x v="3"/>
    <s v="Shoes"/>
    <n v="2"/>
    <n v="25441.63"/>
    <n v="16621.439999999999"/>
    <n v="0.21"/>
    <n v="3477.4477000000024"/>
  </r>
  <r>
    <s v="O08667"/>
    <s v="2024-06-22"/>
    <x v="7"/>
    <s v="Uttar Pradesh"/>
    <s v="Corporate"/>
    <x v="2"/>
    <s v="Lamp"/>
    <n v="5"/>
    <n v="8031.6"/>
    <n v="5564.98"/>
    <n v="0.03"/>
    <n v="2225.6720000000009"/>
  </r>
  <r>
    <s v="O08668"/>
    <s v="2025-01-08"/>
    <x v="6"/>
    <s v="Tamil Nadu"/>
    <s v="Consumer"/>
    <x v="1"/>
    <s v="Laptop"/>
    <n v="3"/>
    <n v="37055.47"/>
    <n v="21277.56"/>
    <n v="0.12"/>
    <n v="11331.2536"/>
  </r>
  <r>
    <s v="O08669"/>
    <s v="2025-04-15"/>
    <x v="5"/>
    <s v="West Bengal"/>
    <s v="Consumer"/>
    <x v="0"/>
    <s v="Skincare"/>
    <n v="3"/>
    <n v="8164.27"/>
    <n v="6394.6"/>
    <n v="0.25"/>
    <n v="-271.39750000000004"/>
  </r>
  <r>
    <s v="O08670"/>
    <s v="2024-12-23"/>
    <x v="5"/>
    <s v="West Bengal"/>
    <s v="SMB"/>
    <x v="1"/>
    <s v="Tablet"/>
    <n v="5"/>
    <n v="47710.71"/>
    <n v="33403.089999999997"/>
    <n v="0"/>
    <n v="14307.620000000003"/>
  </r>
  <r>
    <s v="O08671"/>
    <s v="2024-06-22"/>
    <x v="4"/>
    <s v="Maharashtra"/>
    <s v="Corporate"/>
    <x v="2"/>
    <s v="Sofa"/>
    <n v="4"/>
    <n v="18459.23"/>
    <n v="13449.84"/>
    <n v="0"/>
    <n v="5009.3899999999994"/>
  </r>
  <r>
    <s v="O08672"/>
    <s v="2025-01-05"/>
    <x v="6"/>
    <s v="Tamil Nadu"/>
    <s v="SMB"/>
    <x v="3"/>
    <s v="Jeans"/>
    <n v="3"/>
    <n v="9133.65"/>
    <n v="7761.42"/>
    <n v="0.16"/>
    <n v="-89.154000000000451"/>
  </r>
  <r>
    <s v="O08673"/>
    <s v="2024-02-03"/>
    <x v="3"/>
    <s v="Telangana"/>
    <s v="Corporate"/>
    <x v="0"/>
    <s v="Perfume"/>
    <n v="5"/>
    <n v="67111.31"/>
    <n v="47086.85"/>
    <n v="0.13"/>
    <n v="11299.989699999998"/>
  </r>
  <r>
    <s v="O08674"/>
    <s v="2025-04-03"/>
    <x v="4"/>
    <s v="Maharashtra"/>
    <s v="SMB"/>
    <x v="1"/>
    <s v="Tablet"/>
    <n v="4"/>
    <n v="16351.68"/>
    <n v="10323.58"/>
    <n v="0.2"/>
    <n v="2757.7640000000001"/>
  </r>
  <r>
    <s v="O08675"/>
    <s v="2024-11-15"/>
    <x v="4"/>
    <s v="Maharashtra"/>
    <s v="Consumer"/>
    <x v="0"/>
    <s v="Makeup"/>
    <n v="4"/>
    <n v="36568.78"/>
    <n v="24666.23"/>
    <n v="0.19"/>
    <n v="4954.4817999999996"/>
  </r>
  <r>
    <s v="O08676"/>
    <s v="2025-01-09"/>
    <x v="0"/>
    <s v="Karnataka"/>
    <s v="SMB"/>
    <x v="2"/>
    <s v="Table"/>
    <n v="5"/>
    <n v="63221.63"/>
    <n v="45579.41"/>
    <n v="0.14000000000000001"/>
    <n v="8791.1917999999932"/>
  </r>
  <r>
    <s v="O08677"/>
    <s v="2024-07-12"/>
    <x v="5"/>
    <s v="West Bengal"/>
    <s v="Corporate"/>
    <x v="2"/>
    <s v="Sofa"/>
    <n v="2"/>
    <n v="13229.17"/>
    <n v="11233.91"/>
    <n v="0.12"/>
    <n v="407.75960000000032"/>
  </r>
  <r>
    <s v="O08678"/>
    <s v="2024-08-25"/>
    <x v="7"/>
    <s v="Uttar Pradesh"/>
    <s v="Corporate"/>
    <x v="3"/>
    <s v="Shirt"/>
    <n v="2"/>
    <n v="22273.599999999999"/>
    <n v="17746.689999999999"/>
    <n v="0.15"/>
    <n v="1185.8700000000003"/>
  </r>
  <r>
    <s v="O08679"/>
    <s v="2024-03-25"/>
    <x v="2"/>
    <s v="Delhi"/>
    <s v="Consumer"/>
    <x v="2"/>
    <s v="Lamp"/>
    <n v="4"/>
    <n v="45884.94"/>
    <n v="31245.31"/>
    <n v="0.28999999999999998"/>
    <n v="1332.997400000002"/>
  </r>
  <r>
    <s v="O08680"/>
    <s v="2024-10-18"/>
    <x v="2"/>
    <s v="Delhi"/>
    <s v="Consumer"/>
    <x v="1"/>
    <s v="Phone"/>
    <n v="1"/>
    <n v="13346.84"/>
    <n v="7704.15"/>
    <n v="0.25"/>
    <n v="2305.9800000000005"/>
  </r>
  <r>
    <s v="O08681"/>
    <s v="2024-05-23"/>
    <x v="3"/>
    <s v="Telangana"/>
    <s v="SMB"/>
    <x v="2"/>
    <s v="Table"/>
    <n v="2"/>
    <n v="19275.16"/>
    <n v="12687.12"/>
    <n v="0.08"/>
    <n v="5046.0271999999986"/>
  </r>
  <r>
    <s v="O08682"/>
    <s v="2025-02-14"/>
    <x v="2"/>
    <s v="Delhi"/>
    <s v="Consumer"/>
    <x v="0"/>
    <s v="Perfume"/>
    <n v="2"/>
    <n v="6763.09"/>
    <n v="5708.23"/>
    <n v="0.06"/>
    <n v="649.0746000000006"/>
  </r>
  <r>
    <s v="O08683"/>
    <s v="2025-04-15"/>
    <x v="3"/>
    <s v="Telangana"/>
    <s v="Corporate"/>
    <x v="2"/>
    <s v="Table"/>
    <n v="3"/>
    <n v="29121.25"/>
    <n v="20818.419999999998"/>
    <n v="0.1"/>
    <n v="5390.7050000000017"/>
  </r>
  <r>
    <s v="O08684"/>
    <s v="2024-07-17"/>
    <x v="2"/>
    <s v="Delhi"/>
    <s v="Corporate"/>
    <x v="1"/>
    <s v="Headphones"/>
    <n v="3"/>
    <n v="37672.46"/>
    <n v="22220.93"/>
    <n v="0.05"/>
    <n v="13567.906999999999"/>
  </r>
  <r>
    <s v="O08685"/>
    <s v="2024-05-23"/>
    <x v="4"/>
    <s v="Maharashtra"/>
    <s v="Consumer"/>
    <x v="1"/>
    <s v="Laptop"/>
    <n v="4"/>
    <n v="59163.46"/>
    <n v="43937.87"/>
    <n v="0.1"/>
    <n v="9309.2439999999951"/>
  </r>
  <r>
    <s v="O08686"/>
    <s v="2024-10-07"/>
    <x v="0"/>
    <s v="Karnataka"/>
    <s v="Consumer"/>
    <x v="0"/>
    <s v="Skincare"/>
    <n v="1"/>
    <n v="14750.21"/>
    <n v="9502.4"/>
    <n v="0.06"/>
    <n v="4362.7973999999995"/>
  </r>
  <r>
    <s v="O08687"/>
    <s v="2024-09-15"/>
    <x v="3"/>
    <s v="Telangana"/>
    <s v="Consumer"/>
    <x v="0"/>
    <s v="Skincare"/>
    <n v="1"/>
    <n v="14394.76"/>
    <n v="8345.98"/>
    <n v="0.04"/>
    <n v="5472.9896000000008"/>
  </r>
  <r>
    <s v="O08688"/>
    <s v="2024-01-26"/>
    <x v="2"/>
    <s v="Delhi"/>
    <s v="Consumer"/>
    <x v="0"/>
    <s v="Haircare"/>
    <n v="3"/>
    <n v="25614.799999999999"/>
    <n v="17018.2"/>
    <n v="0.22"/>
    <n v="2961.3439999999982"/>
  </r>
  <r>
    <s v="O08689"/>
    <s v="2024-09-19"/>
    <x v="2"/>
    <s v="Delhi"/>
    <s v="Consumer"/>
    <x v="2"/>
    <s v="Sofa"/>
    <n v="1"/>
    <n v="8803.7900000000009"/>
    <n v="6042.01"/>
    <n v="0.28999999999999998"/>
    <n v="208.68090000000075"/>
  </r>
  <r>
    <s v="O08690"/>
    <s v="2024-03-05"/>
    <x v="4"/>
    <s v="Maharashtra"/>
    <s v="Corporate"/>
    <x v="0"/>
    <s v="Skincare"/>
    <n v="1"/>
    <n v="7115.36"/>
    <n v="4211.6499999999996"/>
    <n v="0.28999999999999998"/>
    <n v="840.25560000000041"/>
  </r>
  <r>
    <s v="O08691"/>
    <s v="2024-10-30"/>
    <x v="6"/>
    <s v="Tamil Nadu"/>
    <s v="Corporate"/>
    <x v="0"/>
    <s v="Perfume"/>
    <n v="4"/>
    <n v="35496.17"/>
    <n v="26699.08"/>
    <n v="0.13"/>
    <n v="4182.5878999999968"/>
  </r>
  <r>
    <s v="O08692"/>
    <s v="2024-05-26"/>
    <x v="3"/>
    <s v="Telangana"/>
    <s v="SMB"/>
    <x v="1"/>
    <s v="Laptop"/>
    <n v="3"/>
    <n v="38104.39"/>
    <n v="21518.16"/>
    <n v="0.1"/>
    <n v="12775.790999999999"/>
  </r>
  <r>
    <s v="O08693"/>
    <s v="2024-01-21"/>
    <x v="0"/>
    <s v="Karnataka"/>
    <s v="SMB"/>
    <x v="0"/>
    <s v="Makeup"/>
    <n v="5"/>
    <n v="14578.65"/>
    <n v="10483.48"/>
    <n v="0.17"/>
    <n v="1616.7995000000001"/>
  </r>
  <r>
    <s v="O08694"/>
    <s v="2024-08-16"/>
    <x v="6"/>
    <s v="Tamil Nadu"/>
    <s v="Corporate"/>
    <x v="2"/>
    <s v="Chair"/>
    <n v="1"/>
    <n v="8705.64"/>
    <n v="5774.73"/>
    <n v="0.09"/>
    <n v="2147.4023999999999"/>
  </r>
  <r>
    <s v="O08695"/>
    <s v="2024-02-16"/>
    <x v="7"/>
    <s v="Uttar Pradesh"/>
    <s v="Consumer"/>
    <x v="1"/>
    <s v="Tablet"/>
    <n v="1"/>
    <n v="4921.32"/>
    <n v="3274.08"/>
    <n v="0.19"/>
    <n v="712.1891999999998"/>
  </r>
  <r>
    <s v="O08696"/>
    <s v="2024-11-20"/>
    <x v="3"/>
    <s v="Telangana"/>
    <s v="Corporate"/>
    <x v="0"/>
    <s v="Perfume"/>
    <n v="3"/>
    <n v="37688.080000000002"/>
    <n v="31776.13"/>
    <n v="0.28999999999999998"/>
    <n v="-5017.5931999999993"/>
  </r>
  <r>
    <s v="O08697"/>
    <s v="2024-07-13"/>
    <x v="0"/>
    <s v="Karnataka"/>
    <s v="Consumer"/>
    <x v="1"/>
    <s v="Headphones"/>
    <n v="4"/>
    <n v="9202.7900000000009"/>
    <n v="5182.99"/>
    <n v="7.0000000000000007E-2"/>
    <n v="3375.6047000000008"/>
  </r>
  <r>
    <s v="O08698"/>
    <s v="2025-01-17"/>
    <x v="1"/>
    <s v="Maharashtra"/>
    <s v="Consumer"/>
    <x v="1"/>
    <s v="Headphones"/>
    <n v="5"/>
    <n v="59272.36"/>
    <n v="38574.58"/>
    <n v="0.01"/>
    <n v="20105.056399999998"/>
  </r>
  <r>
    <s v="O08699"/>
    <s v="2025-01-09"/>
    <x v="1"/>
    <s v="Maharashtra"/>
    <s v="Consumer"/>
    <x v="1"/>
    <s v="Headphones"/>
    <n v="1"/>
    <n v="10548.37"/>
    <n v="8793.94"/>
    <n v="0.26"/>
    <n v="-988.14620000000014"/>
  </r>
  <r>
    <s v="O08700"/>
    <s v="2025-04-25"/>
    <x v="5"/>
    <s v="West Bengal"/>
    <s v="SMB"/>
    <x v="1"/>
    <s v="Phone"/>
    <n v="3"/>
    <n v="28439.31"/>
    <n v="15980.29"/>
    <n v="0.28000000000000003"/>
    <n v="4496.0131999999994"/>
  </r>
  <r>
    <s v="O08701"/>
    <s v="2024-07-16"/>
    <x v="7"/>
    <s v="Uttar Pradesh"/>
    <s v="Corporate"/>
    <x v="0"/>
    <s v="Perfume"/>
    <n v="1"/>
    <n v="7050.86"/>
    <n v="4422.37"/>
    <n v="0.05"/>
    <n v="2275.9469999999997"/>
  </r>
  <r>
    <s v="O08702"/>
    <s v="2025-04-11"/>
    <x v="7"/>
    <s v="Uttar Pradesh"/>
    <s v="SMB"/>
    <x v="3"/>
    <s v="Jacket"/>
    <n v="3"/>
    <n v="23538.2"/>
    <n v="18602.96"/>
    <n v="0.1"/>
    <n v="2581.4200000000014"/>
  </r>
  <r>
    <s v="O08703"/>
    <s v="2024-09-10"/>
    <x v="6"/>
    <s v="Tamil Nadu"/>
    <s v="Consumer"/>
    <x v="1"/>
    <s v="Headphones"/>
    <n v="4"/>
    <n v="54434.65"/>
    <n v="32128.93"/>
    <n v="0.3"/>
    <n v="5975.3250000000007"/>
  </r>
  <r>
    <s v="O08704"/>
    <s v="2025-06-09"/>
    <x v="2"/>
    <s v="Delhi"/>
    <s v="Consumer"/>
    <x v="0"/>
    <s v="Haircare"/>
    <n v="3"/>
    <n v="43000.43"/>
    <n v="26209.52"/>
    <n v="0.28999999999999998"/>
    <n v="4320.7853000000014"/>
  </r>
  <r>
    <s v="O08705"/>
    <s v="2025-06-18"/>
    <x v="3"/>
    <s v="Telangana"/>
    <s v="Consumer"/>
    <x v="2"/>
    <s v="Lamp"/>
    <n v="1"/>
    <n v="11862.56"/>
    <n v="7595.98"/>
    <n v="0.04"/>
    <n v="3792.0776000000001"/>
  </r>
  <r>
    <s v="O08706"/>
    <s v="2024-09-20"/>
    <x v="6"/>
    <s v="Tamil Nadu"/>
    <s v="SMB"/>
    <x v="1"/>
    <s v="Phone"/>
    <n v="4"/>
    <n v="50904.49"/>
    <n v="35051.5"/>
    <n v="0.1"/>
    <n v="10762.540999999997"/>
  </r>
  <r>
    <s v="O08707"/>
    <s v="2024-04-13"/>
    <x v="4"/>
    <s v="Maharashtra"/>
    <s v="Corporate"/>
    <x v="0"/>
    <s v="Haircare"/>
    <n v="1"/>
    <n v="5061.93"/>
    <n v="3967.79"/>
    <n v="0.27"/>
    <n v="-272.58109999999988"/>
  </r>
  <r>
    <s v="O08708"/>
    <s v="2024-03-09"/>
    <x v="5"/>
    <s v="West Bengal"/>
    <s v="Corporate"/>
    <x v="1"/>
    <s v="Laptop"/>
    <n v="3"/>
    <n v="24265.59"/>
    <n v="19777.78"/>
    <n v="0.06"/>
    <n v="3031.8746000000015"/>
  </r>
  <r>
    <s v="O08709"/>
    <s v="2025-04-21"/>
    <x v="0"/>
    <s v="Karnataka"/>
    <s v="Consumer"/>
    <x v="3"/>
    <s v="Jeans"/>
    <n v="5"/>
    <n v="51417.13"/>
    <n v="32029.64"/>
    <n v="0.03"/>
    <n v="17844.9761"/>
  </r>
  <r>
    <s v="O08710"/>
    <s v="2024-11-15"/>
    <x v="7"/>
    <s v="Uttar Pradesh"/>
    <s v="Consumer"/>
    <x v="0"/>
    <s v="Makeup"/>
    <n v="3"/>
    <n v="32475.02"/>
    <n v="21223.32"/>
    <n v="0.19"/>
    <n v="5081.4462000000003"/>
  </r>
  <r>
    <s v="O08711"/>
    <s v="2024-10-26"/>
    <x v="3"/>
    <s v="Telangana"/>
    <s v="Consumer"/>
    <x v="1"/>
    <s v="Tablet"/>
    <n v="4"/>
    <n v="10678.09"/>
    <n v="6575.17"/>
    <n v="0.12"/>
    <n v="2821.5492000000004"/>
  </r>
  <r>
    <s v="O08712"/>
    <s v="2025-02-28"/>
    <x v="2"/>
    <s v="Delhi"/>
    <s v="Corporate"/>
    <x v="3"/>
    <s v="Shoes"/>
    <n v="3"/>
    <n v="25758.639999999999"/>
    <n v="19192.86"/>
    <n v="0.13"/>
    <n v="3217.1567999999988"/>
  </r>
  <r>
    <s v="O08713"/>
    <s v="2024-07-23"/>
    <x v="1"/>
    <s v="Maharashtra"/>
    <s v="SMB"/>
    <x v="3"/>
    <s v="Jeans"/>
    <n v="3"/>
    <n v="6945.09"/>
    <n v="5348.02"/>
    <n v="0.28999999999999998"/>
    <n v="-417.00610000000029"/>
  </r>
  <r>
    <s v="O08714"/>
    <s v="2024-05-05"/>
    <x v="1"/>
    <s v="Maharashtra"/>
    <s v="SMB"/>
    <x v="3"/>
    <s v="Jacket"/>
    <n v="4"/>
    <n v="42412.99"/>
    <n v="28573.75"/>
    <n v="0.09"/>
    <n v="10022.070899999999"/>
  </r>
  <r>
    <s v="O08715"/>
    <s v="2025-06-01"/>
    <x v="1"/>
    <s v="Maharashtra"/>
    <s v="Corporate"/>
    <x v="3"/>
    <s v="Shoes"/>
    <n v="2"/>
    <n v="11717.15"/>
    <n v="9306.6299999999992"/>
    <n v="0.28999999999999998"/>
    <n v="-987.45349999999917"/>
  </r>
  <r>
    <s v="O08716"/>
    <s v="2024-05-27"/>
    <x v="5"/>
    <s v="West Bengal"/>
    <s v="Consumer"/>
    <x v="0"/>
    <s v="Haircare"/>
    <n v="3"/>
    <n v="23837.82"/>
    <n v="16770.900000000001"/>
    <n v="0.22"/>
    <n v="1822.5995999999986"/>
  </r>
  <r>
    <s v="O08717"/>
    <s v="2024-10-10"/>
    <x v="0"/>
    <s v="Karnataka"/>
    <s v="SMB"/>
    <x v="2"/>
    <s v="Table"/>
    <n v="5"/>
    <n v="7878.71"/>
    <n v="6493.11"/>
    <n v="0.14000000000000001"/>
    <n v="282.58060000000023"/>
  </r>
  <r>
    <s v="O08718"/>
    <s v="2024-10-09"/>
    <x v="0"/>
    <s v="Karnataka"/>
    <s v="SMB"/>
    <x v="2"/>
    <s v="Sofa"/>
    <n v="2"/>
    <n v="2186.96"/>
    <n v="1230.55"/>
    <n v="0.1"/>
    <n v="737.71400000000006"/>
  </r>
  <r>
    <s v="O08719"/>
    <s v="2024-05-01"/>
    <x v="4"/>
    <s v="Maharashtra"/>
    <s v="Consumer"/>
    <x v="1"/>
    <s v="Laptop"/>
    <n v="2"/>
    <n v="17034.87"/>
    <n v="14044.39"/>
    <n v="0.13"/>
    <n v="775.94689999999946"/>
  </r>
  <r>
    <s v="O08720"/>
    <s v="2024-09-17"/>
    <x v="0"/>
    <s v="Karnataka"/>
    <s v="Consumer"/>
    <x v="0"/>
    <s v="Makeup"/>
    <n v="5"/>
    <n v="9329.7900000000009"/>
    <n v="6319.39"/>
    <n v="0.09"/>
    <n v="2170.7189000000008"/>
  </r>
  <r>
    <s v="O08721"/>
    <s v="2024-05-25"/>
    <x v="0"/>
    <s v="Karnataka"/>
    <s v="Consumer"/>
    <x v="2"/>
    <s v="Table"/>
    <n v="2"/>
    <n v="18085.45"/>
    <n v="13821.53"/>
    <n v="0.06"/>
    <n v="3178.7930000000001"/>
  </r>
  <r>
    <s v="O08722"/>
    <s v="2025-04-19"/>
    <x v="0"/>
    <s v="Karnataka"/>
    <s v="SMB"/>
    <x v="0"/>
    <s v="Makeup"/>
    <n v="2"/>
    <n v="9098.52"/>
    <n v="6113.12"/>
    <n v="0.2"/>
    <n v="1165.6960000000004"/>
  </r>
  <r>
    <s v="O08723"/>
    <s v="2025-05-15"/>
    <x v="7"/>
    <s v="Uttar Pradesh"/>
    <s v="Corporate"/>
    <x v="1"/>
    <s v="Laptop"/>
    <n v="1"/>
    <n v="9716.23"/>
    <n v="7419.53"/>
    <n v="0.24"/>
    <n v="-35.195200000000114"/>
  </r>
  <r>
    <s v="O08724"/>
    <s v="2024-06-07"/>
    <x v="2"/>
    <s v="Delhi"/>
    <s v="Consumer"/>
    <x v="2"/>
    <s v="Sofa"/>
    <n v="2"/>
    <n v="19318.599999999999"/>
    <n v="12556.56"/>
    <n v="0.28999999999999998"/>
    <n v="1159.6459999999997"/>
  </r>
  <r>
    <s v="O08725"/>
    <s v="2024-02-10"/>
    <x v="3"/>
    <s v="Telangana"/>
    <s v="Corporate"/>
    <x v="3"/>
    <s v="Shoes"/>
    <n v="3"/>
    <n v="20577.23"/>
    <n v="15505.86"/>
    <n v="0.09"/>
    <n v="3219.4192999999991"/>
  </r>
  <r>
    <s v="O08726"/>
    <s v="2025-05-23"/>
    <x v="7"/>
    <s v="Uttar Pradesh"/>
    <s v="Consumer"/>
    <x v="1"/>
    <s v="Tablet"/>
    <n v="3"/>
    <n v="4749.42"/>
    <n v="2850.61"/>
    <n v="0.15"/>
    <n v="1186.3969999999999"/>
  </r>
  <r>
    <s v="O08727"/>
    <s v="2024-02-06"/>
    <x v="4"/>
    <s v="Maharashtra"/>
    <s v="SMB"/>
    <x v="2"/>
    <s v="Lamp"/>
    <n v="2"/>
    <n v="16775.91"/>
    <n v="9741.76"/>
    <n v="0.22"/>
    <n v="3343.4497999999999"/>
  </r>
  <r>
    <s v="O08728"/>
    <s v="2024-08-02"/>
    <x v="1"/>
    <s v="Maharashtra"/>
    <s v="SMB"/>
    <x v="1"/>
    <s v="Headphones"/>
    <n v="1"/>
    <n v="12754.45"/>
    <n v="8750.2000000000007"/>
    <n v="0.23"/>
    <n v="1070.7264999999998"/>
  </r>
  <r>
    <s v="O08729"/>
    <s v="2024-04-16"/>
    <x v="3"/>
    <s v="Telangana"/>
    <s v="Corporate"/>
    <x v="0"/>
    <s v="Perfume"/>
    <n v="3"/>
    <n v="16093.7"/>
    <n v="12219.27"/>
    <n v="0.26"/>
    <n v="-309.93199999999979"/>
  </r>
  <r>
    <s v="O08730"/>
    <s v="2024-03-18"/>
    <x v="1"/>
    <s v="Maharashtra"/>
    <s v="Corporate"/>
    <x v="1"/>
    <s v="Headphones"/>
    <n v="3"/>
    <n v="32849.15"/>
    <n v="18499.72"/>
    <n v="0.14000000000000001"/>
    <n v="9750.5489999999991"/>
  </r>
  <r>
    <s v="O08731"/>
    <s v="2024-10-09"/>
    <x v="4"/>
    <s v="Maharashtra"/>
    <s v="SMB"/>
    <x v="1"/>
    <s v="Tablet"/>
    <n v="5"/>
    <n v="59579.74"/>
    <n v="36367.11"/>
    <n v="0.2"/>
    <n v="11296.681999999997"/>
  </r>
  <r>
    <s v="O08732"/>
    <s v="2024-11-04"/>
    <x v="2"/>
    <s v="Delhi"/>
    <s v="Corporate"/>
    <x v="2"/>
    <s v="Lamp"/>
    <n v="2"/>
    <n v="15234.68"/>
    <n v="9892.48"/>
    <n v="0.09"/>
    <n v="3971.0788000000007"/>
  </r>
  <r>
    <s v="O08733"/>
    <s v="2025-04-05"/>
    <x v="1"/>
    <s v="Maharashtra"/>
    <s v="SMB"/>
    <x v="2"/>
    <s v="Chair"/>
    <n v="4"/>
    <n v="47646.17"/>
    <n v="37455.11"/>
    <n v="0.21"/>
    <n v="185.36429999999928"/>
  </r>
  <r>
    <s v="O08734"/>
    <s v="2024-07-12"/>
    <x v="1"/>
    <s v="Maharashtra"/>
    <s v="SMB"/>
    <x v="3"/>
    <s v="Shirt"/>
    <n v="2"/>
    <n v="28891.46"/>
    <n v="17900.55"/>
    <n v="0.18"/>
    <n v="5790.4472000000005"/>
  </r>
  <r>
    <s v="O08735"/>
    <s v="2025-02-16"/>
    <x v="7"/>
    <s v="Uttar Pradesh"/>
    <s v="Consumer"/>
    <x v="2"/>
    <s v="Table"/>
    <n v="4"/>
    <n v="39409.51"/>
    <n v="32812.54"/>
    <n v="0.28999999999999998"/>
    <n v="-4831.7878999999994"/>
  </r>
  <r>
    <s v="O08736"/>
    <s v="2025-04-26"/>
    <x v="3"/>
    <s v="Telangana"/>
    <s v="Consumer"/>
    <x v="1"/>
    <s v="Laptop"/>
    <n v="2"/>
    <n v="10670.9"/>
    <n v="8328.2800000000007"/>
    <n v="0.22"/>
    <n v="-4.978000000000975"/>
  </r>
  <r>
    <s v="O08737"/>
    <s v="2024-10-22"/>
    <x v="4"/>
    <s v="Maharashtra"/>
    <s v="Consumer"/>
    <x v="3"/>
    <s v="Jeans"/>
    <n v="4"/>
    <n v="44074.49"/>
    <n v="36020.620000000003"/>
    <n v="0.24"/>
    <n v="-2524.0076000000045"/>
  </r>
  <r>
    <s v="O08738"/>
    <s v="2025-05-15"/>
    <x v="7"/>
    <s v="Uttar Pradesh"/>
    <s v="SMB"/>
    <x v="3"/>
    <s v="Jacket"/>
    <n v="4"/>
    <n v="54907.56"/>
    <n v="44617.09"/>
    <n v="0.04"/>
    <n v="8094.1676000000007"/>
  </r>
  <r>
    <s v="O08739"/>
    <s v="2024-11-13"/>
    <x v="0"/>
    <s v="Karnataka"/>
    <s v="SMB"/>
    <x v="3"/>
    <s v="Shirt"/>
    <n v="2"/>
    <n v="6458.73"/>
    <n v="4088.79"/>
    <n v="0.13"/>
    <n v="1530.3050999999996"/>
  </r>
  <r>
    <s v="O08740"/>
    <s v="2025-03-29"/>
    <x v="0"/>
    <s v="Karnataka"/>
    <s v="SMB"/>
    <x v="3"/>
    <s v="Shirt"/>
    <n v="2"/>
    <n v="20910.93"/>
    <n v="13184.95"/>
    <n v="0.16"/>
    <n v="4380.2311999999993"/>
  </r>
  <r>
    <s v="O08741"/>
    <s v="2024-08-05"/>
    <x v="6"/>
    <s v="Tamil Nadu"/>
    <s v="SMB"/>
    <x v="1"/>
    <s v="Phone"/>
    <n v="4"/>
    <n v="54962.25"/>
    <n v="39538.120000000003"/>
    <n v="0.17"/>
    <n v="6080.5474999999969"/>
  </r>
  <r>
    <s v="O08742"/>
    <s v="2024-02-01"/>
    <x v="6"/>
    <s v="Tamil Nadu"/>
    <s v="Corporate"/>
    <x v="3"/>
    <s v="Jeans"/>
    <n v="2"/>
    <n v="28319.5"/>
    <n v="20543.580000000002"/>
    <n v="0.25"/>
    <n v="696.04499999999825"/>
  </r>
  <r>
    <s v="O08743"/>
    <s v="2024-05-26"/>
    <x v="6"/>
    <s v="Tamil Nadu"/>
    <s v="Consumer"/>
    <x v="2"/>
    <s v="Table"/>
    <n v="3"/>
    <n v="27095.16"/>
    <n v="22112.1"/>
    <n v="0.03"/>
    <n v="4170.2052000000012"/>
  </r>
  <r>
    <s v="O08744"/>
    <s v="2025-04-22"/>
    <x v="2"/>
    <s v="Delhi"/>
    <s v="SMB"/>
    <x v="3"/>
    <s v="Shirt"/>
    <n v="3"/>
    <n v="5039.1899999999996"/>
    <n v="4182.49"/>
    <n v="0.02"/>
    <n v="755.91619999999978"/>
  </r>
  <r>
    <s v="O08745"/>
    <s v="2025-06-08"/>
    <x v="4"/>
    <s v="Maharashtra"/>
    <s v="Corporate"/>
    <x v="0"/>
    <s v="Makeup"/>
    <n v="4"/>
    <n v="17338.61"/>
    <n v="14226.11"/>
    <n v="0.12"/>
    <n v="1031.8667999999998"/>
  </r>
  <r>
    <s v="O08746"/>
    <s v="2024-09-17"/>
    <x v="0"/>
    <s v="Karnataka"/>
    <s v="Consumer"/>
    <x v="0"/>
    <s v="Perfume"/>
    <n v="1"/>
    <n v="8928.26"/>
    <n v="6532.56"/>
    <n v="0.03"/>
    <n v="2127.8521999999998"/>
  </r>
  <r>
    <s v="O08747"/>
    <s v="2024-07-25"/>
    <x v="3"/>
    <s v="Telangana"/>
    <s v="Consumer"/>
    <x v="2"/>
    <s v="Table"/>
    <n v="5"/>
    <n v="39405.14"/>
    <n v="27028.2"/>
    <n v="0.28999999999999998"/>
    <n v="949.44939999999951"/>
  </r>
  <r>
    <s v="O08748"/>
    <s v="2024-12-08"/>
    <x v="6"/>
    <s v="Tamil Nadu"/>
    <s v="Consumer"/>
    <x v="3"/>
    <s v="Shoes"/>
    <n v="5"/>
    <n v="68464.11"/>
    <n v="40937.03"/>
    <n v="0.14000000000000001"/>
    <n v="17942.104599999999"/>
  </r>
  <r>
    <s v="O08749"/>
    <s v="2024-06-28"/>
    <x v="3"/>
    <s v="Telangana"/>
    <s v="SMB"/>
    <x v="1"/>
    <s v="Headphones"/>
    <n v="4"/>
    <n v="9536.85"/>
    <n v="6831.18"/>
    <n v="0.03"/>
    <n v="2419.5645"/>
  </r>
  <r>
    <s v="O08750"/>
    <s v="2024-08-21"/>
    <x v="7"/>
    <s v="Uttar Pradesh"/>
    <s v="SMB"/>
    <x v="2"/>
    <s v="Lamp"/>
    <n v="1"/>
    <n v="10046.709999999999"/>
    <n v="6187.44"/>
    <n v="0.21"/>
    <n v="1749.4608999999996"/>
  </r>
  <r>
    <s v="O08751"/>
    <s v="2025-01-08"/>
    <x v="0"/>
    <s v="Karnataka"/>
    <s v="Corporate"/>
    <x v="2"/>
    <s v="Chair"/>
    <n v="4"/>
    <n v="36910.74"/>
    <n v="28903.96"/>
    <n v="0.08"/>
    <n v="5053.920799999999"/>
  </r>
  <r>
    <s v="O08752"/>
    <s v="2024-05-23"/>
    <x v="2"/>
    <s v="Delhi"/>
    <s v="Consumer"/>
    <x v="2"/>
    <s v="Sofa"/>
    <n v="2"/>
    <n v="20748.009999999998"/>
    <n v="14339.78"/>
    <n v="0.18"/>
    <n v="2673.5881999999983"/>
  </r>
  <r>
    <s v="O08753"/>
    <s v="2024-12-03"/>
    <x v="0"/>
    <s v="Karnataka"/>
    <s v="Corporate"/>
    <x v="0"/>
    <s v="Makeup"/>
    <n v="2"/>
    <n v="29736.93"/>
    <n v="24875.63"/>
    <n v="0.09"/>
    <n v="2184.9762999999994"/>
  </r>
  <r>
    <s v="O08754"/>
    <s v="2024-06-30"/>
    <x v="0"/>
    <s v="Karnataka"/>
    <s v="Consumer"/>
    <x v="2"/>
    <s v="Table"/>
    <n v="1"/>
    <n v="6931.94"/>
    <n v="4997.8900000000003"/>
    <n v="0.25"/>
    <n v="201.06499999999937"/>
  </r>
  <r>
    <s v="O08755"/>
    <s v="2024-07-13"/>
    <x v="7"/>
    <s v="Uttar Pradesh"/>
    <s v="Consumer"/>
    <x v="1"/>
    <s v="Phone"/>
    <n v="2"/>
    <n v="10401.41"/>
    <n v="7474.92"/>
    <n v="0.25"/>
    <n v="326.13749999999982"/>
  </r>
  <r>
    <s v="O08756"/>
    <s v="2025-02-28"/>
    <x v="1"/>
    <s v="Maharashtra"/>
    <s v="Corporate"/>
    <x v="1"/>
    <s v="Laptop"/>
    <n v="2"/>
    <n v="2871.2"/>
    <n v="2347.1999999999998"/>
    <n v="0.2"/>
    <n v="-50.240000000000009"/>
  </r>
  <r>
    <s v="O08757"/>
    <s v="2024-11-26"/>
    <x v="2"/>
    <s v="Delhi"/>
    <s v="Corporate"/>
    <x v="0"/>
    <s v="Haircare"/>
    <n v="1"/>
    <n v="4030.79"/>
    <n v="2515.5500000000002"/>
    <n v="0.08"/>
    <n v="1192.7767999999996"/>
  </r>
  <r>
    <s v="O08758"/>
    <s v="2024-01-18"/>
    <x v="4"/>
    <s v="Maharashtra"/>
    <s v="SMB"/>
    <x v="1"/>
    <s v="Laptop"/>
    <n v="1"/>
    <n v="1829.49"/>
    <n v="1525"/>
    <n v="0.04"/>
    <n v="231.31040000000002"/>
  </r>
  <r>
    <s v="O08759"/>
    <s v="2025-01-03"/>
    <x v="2"/>
    <s v="Delhi"/>
    <s v="Consumer"/>
    <x v="1"/>
    <s v="Tablet"/>
    <n v="3"/>
    <n v="29963.97"/>
    <n v="25282.799999999999"/>
    <n v="7.0000000000000007E-2"/>
    <n v="2583.6921000000016"/>
  </r>
  <r>
    <s v="O08760"/>
    <s v="2024-04-15"/>
    <x v="4"/>
    <s v="Maharashtra"/>
    <s v="Corporate"/>
    <x v="0"/>
    <s v="Perfume"/>
    <n v="3"/>
    <n v="31950.3"/>
    <n v="19142.28"/>
    <n v="0.02"/>
    <n v="12169.014000000001"/>
  </r>
  <r>
    <s v="O08761"/>
    <s v="2024-04-27"/>
    <x v="0"/>
    <s v="Karnataka"/>
    <s v="SMB"/>
    <x v="1"/>
    <s v="Phone"/>
    <n v="1"/>
    <n v="11021.23"/>
    <n v="9295.17"/>
    <n v="0.19"/>
    <n v="-367.97370000000046"/>
  </r>
  <r>
    <s v="O08762"/>
    <s v="2025-03-29"/>
    <x v="3"/>
    <s v="Telangana"/>
    <s v="SMB"/>
    <x v="3"/>
    <s v="Jacket"/>
    <n v="1"/>
    <n v="11608.66"/>
    <n v="9352.6299999999992"/>
    <n v="0.11"/>
    <n v="979.07740000000058"/>
  </r>
  <r>
    <s v="O08763"/>
    <s v="2024-07-06"/>
    <x v="6"/>
    <s v="Tamil Nadu"/>
    <s v="SMB"/>
    <x v="2"/>
    <s v="Table"/>
    <n v="1"/>
    <n v="4953.55"/>
    <n v="4201.01"/>
    <n v="0.15"/>
    <n v="9.5074999999999363"/>
  </r>
  <r>
    <s v="O08764"/>
    <s v="2024-05-22"/>
    <x v="5"/>
    <s v="West Bengal"/>
    <s v="Consumer"/>
    <x v="3"/>
    <s v="Jacket"/>
    <n v="4"/>
    <n v="39762.400000000001"/>
    <n v="31138.6"/>
    <n v="0.08"/>
    <n v="5442.8080000000027"/>
  </r>
  <r>
    <s v="O08765"/>
    <s v="2025-03-21"/>
    <x v="5"/>
    <s v="West Bengal"/>
    <s v="Consumer"/>
    <x v="3"/>
    <s v="Shoes"/>
    <n v="4"/>
    <n v="40572.47"/>
    <n v="24723.15"/>
    <n v="0.26"/>
    <n v="5300.4777999999988"/>
  </r>
  <r>
    <s v="O08766"/>
    <s v="2024-10-23"/>
    <x v="2"/>
    <s v="Delhi"/>
    <s v="Corporate"/>
    <x v="2"/>
    <s v="Lamp"/>
    <n v="3"/>
    <n v="38457.269999999997"/>
    <n v="32214.91"/>
    <n v="0.26"/>
    <n v="-3756.5302000000029"/>
  </r>
  <r>
    <s v="O08767"/>
    <s v="2025-03-11"/>
    <x v="1"/>
    <s v="Maharashtra"/>
    <s v="Consumer"/>
    <x v="1"/>
    <s v="Phone"/>
    <n v="4"/>
    <n v="32684.11"/>
    <n v="20212.28"/>
    <n v="0.1"/>
    <n v="9203.4190000000017"/>
  </r>
  <r>
    <s v="O08768"/>
    <s v="2024-08-20"/>
    <x v="4"/>
    <s v="Maharashtra"/>
    <s v="Corporate"/>
    <x v="1"/>
    <s v="Laptop"/>
    <n v="3"/>
    <n v="13840.94"/>
    <n v="7941.3"/>
    <n v="0.28999999999999998"/>
    <n v="1885.7674000000006"/>
  </r>
  <r>
    <s v="O08769"/>
    <s v="2024-05-18"/>
    <x v="2"/>
    <s v="Delhi"/>
    <s v="Corporate"/>
    <x v="0"/>
    <s v="Makeup"/>
    <n v="1"/>
    <n v="2215.77"/>
    <n v="1474.7"/>
    <n v="0.09"/>
    <n v="541.65069999999992"/>
  </r>
  <r>
    <s v="O08770"/>
    <s v="2024-02-06"/>
    <x v="5"/>
    <s v="West Bengal"/>
    <s v="Consumer"/>
    <x v="2"/>
    <s v="Chair"/>
    <n v="4"/>
    <n v="5102.7299999999996"/>
    <n v="3746"/>
    <n v="0.28999999999999998"/>
    <n v="-123.0617000000002"/>
  </r>
  <r>
    <s v="O08771"/>
    <s v="2025-02-17"/>
    <x v="3"/>
    <s v="Telangana"/>
    <s v="SMB"/>
    <x v="3"/>
    <s v="Jeans"/>
    <n v="5"/>
    <n v="35641.14"/>
    <n v="27978.84"/>
    <n v="0.12"/>
    <n v="3385.3631999999998"/>
  </r>
  <r>
    <s v="O08772"/>
    <s v="2024-10-27"/>
    <x v="1"/>
    <s v="Maharashtra"/>
    <s v="SMB"/>
    <x v="3"/>
    <s v="Jeans"/>
    <n v="3"/>
    <n v="44694.78"/>
    <n v="35149.49"/>
    <n v="0.11"/>
    <n v="4628.8642000000009"/>
  </r>
  <r>
    <s v="O08773"/>
    <s v="2024-07-01"/>
    <x v="2"/>
    <s v="Delhi"/>
    <s v="SMB"/>
    <x v="3"/>
    <s v="Shirt"/>
    <n v="4"/>
    <n v="44511.96"/>
    <n v="32219.95"/>
    <n v="0.16"/>
    <n v="5170.0963999999985"/>
  </r>
  <r>
    <s v="O08774"/>
    <s v="2025-01-24"/>
    <x v="6"/>
    <s v="Tamil Nadu"/>
    <s v="SMB"/>
    <x v="2"/>
    <s v="Lamp"/>
    <n v="5"/>
    <n v="61280.160000000003"/>
    <n v="36045.18"/>
    <n v="0.23"/>
    <n v="11140.543200000002"/>
  </r>
  <r>
    <s v="O08775"/>
    <s v="2025-04-07"/>
    <x v="2"/>
    <s v="Delhi"/>
    <s v="SMB"/>
    <x v="2"/>
    <s v="Lamp"/>
    <n v="1"/>
    <n v="2394.6"/>
    <n v="1769.71"/>
    <n v="0.25"/>
    <n v="26.239999999999895"/>
  </r>
  <r>
    <s v="O08776"/>
    <s v="2024-02-16"/>
    <x v="4"/>
    <s v="Maharashtra"/>
    <s v="Consumer"/>
    <x v="1"/>
    <s v="Phone"/>
    <n v="3"/>
    <n v="11091.17"/>
    <n v="8674.7999999999993"/>
    <n v="0.04"/>
    <n v="1972.7232000000008"/>
  </r>
  <r>
    <s v="O08777"/>
    <s v="2025-03-15"/>
    <x v="0"/>
    <s v="Karnataka"/>
    <s v="Corporate"/>
    <x v="1"/>
    <s v="Tablet"/>
    <n v="4"/>
    <n v="3261.04"/>
    <n v="2555.44"/>
    <n v="0.19"/>
    <n v="86.002399999999852"/>
  </r>
  <r>
    <s v="O08778"/>
    <s v="2025-05-15"/>
    <x v="2"/>
    <s v="Delhi"/>
    <s v="Consumer"/>
    <x v="3"/>
    <s v="Shoes"/>
    <n v="3"/>
    <n v="25842.240000000002"/>
    <n v="18933.48"/>
    <n v="0.13"/>
    <n v="3549.2688000000016"/>
  </r>
  <r>
    <s v="O08779"/>
    <s v="2024-11-02"/>
    <x v="6"/>
    <s v="Tamil Nadu"/>
    <s v="SMB"/>
    <x v="2"/>
    <s v="Table"/>
    <n v="5"/>
    <n v="13347.6"/>
    <n v="8568.58"/>
    <n v="0.09"/>
    <n v="3577.7360000000008"/>
  </r>
  <r>
    <s v="O08780"/>
    <s v="2024-07-11"/>
    <x v="6"/>
    <s v="Tamil Nadu"/>
    <s v="Corporate"/>
    <x v="3"/>
    <s v="Shoes"/>
    <n v="5"/>
    <n v="9773.85"/>
    <n v="8061.02"/>
    <n v="0.11"/>
    <n v="637.70649999999978"/>
  </r>
  <r>
    <s v="O08781"/>
    <s v="2024-01-21"/>
    <x v="7"/>
    <s v="Uttar Pradesh"/>
    <s v="Consumer"/>
    <x v="3"/>
    <s v="Shoes"/>
    <n v="1"/>
    <n v="10444.17"/>
    <n v="6444.79"/>
    <n v="7.0000000000000007E-2"/>
    <n v="3268.2880999999998"/>
  </r>
  <r>
    <s v="O08782"/>
    <s v="2025-04-24"/>
    <x v="1"/>
    <s v="Maharashtra"/>
    <s v="Consumer"/>
    <x v="1"/>
    <s v="Tablet"/>
    <n v="4"/>
    <n v="9433.4699999999993"/>
    <n v="7733.95"/>
    <n v="0.12"/>
    <n v="567.50359999999955"/>
  </r>
  <r>
    <s v="O08783"/>
    <s v="2024-01-30"/>
    <x v="5"/>
    <s v="West Bengal"/>
    <s v="SMB"/>
    <x v="0"/>
    <s v="Perfume"/>
    <n v="4"/>
    <n v="44098.49"/>
    <n v="27421.67"/>
    <n v="0.04"/>
    <n v="14912.8804"/>
  </r>
  <r>
    <s v="O08784"/>
    <s v="2024-09-24"/>
    <x v="1"/>
    <s v="Maharashtra"/>
    <s v="Consumer"/>
    <x v="3"/>
    <s v="Jeans"/>
    <n v="5"/>
    <n v="35412.519999999997"/>
    <n v="28772.92"/>
    <n v="0.06"/>
    <n v="4514.8487999999988"/>
  </r>
  <r>
    <s v="O08785"/>
    <s v="2024-03-11"/>
    <x v="3"/>
    <s v="Telangana"/>
    <s v="Consumer"/>
    <x v="2"/>
    <s v="Sofa"/>
    <n v="1"/>
    <n v="4957.91"/>
    <n v="3605.71"/>
    <n v="0.11"/>
    <n v="806.82989999999984"/>
  </r>
  <r>
    <s v="O08786"/>
    <s v="2025-02-09"/>
    <x v="5"/>
    <s v="West Bengal"/>
    <s v="Corporate"/>
    <x v="0"/>
    <s v="Makeup"/>
    <n v="3"/>
    <n v="23896.44"/>
    <n v="17133.009999999998"/>
    <n v="0"/>
    <n v="6763.43"/>
  </r>
  <r>
    <s v="O08787"/>
    <s v="2025-02-10"/>
    <x v="6"/>
    <s v="Tamil Nadu"/>
    <s v="Corporate"/>
    <x v="3"/>
    <s v="Shoes"/>
    <n v="1"/>
    <n v="10287.799999999999"/>
    <n v="7579.26"/>
    <n v="0.1"/>
    <n v="1679.7599999999991"/>
  </r>
  <r>
    <s v="O08788"/>
    <s v="2025-02-08"/>
    <x v="0"/>
    <s v="Karnataka"/>
    <s v="SMB"/>
    <x v="3"/>
    <s v="Shoes"/>
    <n v="2"/>
    <n v="17551.349999999999"/>
    <n v="12941.93"/>
    <n v="0.15"/>
    <n v="1976.7174999999984"/>
  </r>
  <r>
    <s v="O08789"/>
    <s v="2025-06-19"/>
    <x v="2"/>
    <s v="Delhi"/>
    <s v="SMB"/>
    <x v="0"/>
    <s v="Makeup"/>
    <n v="3"/>
    <n v="34520.86"/>
    <n v="23550.48"/>
    <n v="0.3"/>
    <n v="614.12200000000121"/>
  </r>
  <r>
    <s v="O08790"/>
    <s v="2024-11-16"/>
    <x v="7"/>
    <s v="Uttar Pradesh"/>
    <s v="SMB"/>
    <x v="0"/>
    <s v="Perfume"/>
    <n v="1"/>
    <n v="5675.63"/>
    <n v="3163.18"/>
    <n v="0.25"/>
    <n v="1093.5425000000002"/>
  </r>
  <r>
    <s v="O08791"/>
    <s v="2024-02-09"/>
    <x v="7"/>
    <s v="Uttar Pradesh"/>
    <s v="Corporate"/>
    <x v="0"/>
    <s v="Haircare"/>
    <n v="5"/>
    <n v="12801.56"/>
    <n v="8564.0300000000007"/>
    <n v="0.16"/>
    <n v="2189.2803999999987"/>
  </r>
  <r>
    <s v="O08792"/>
    <s v="2025-01-17"/>
    <x v="6"/>
    <s v="Tamil Nadu"/>
    <s v="Corporate"/>
    <x v="1"/>
    <s v="Laptop"/>
    <n v="3"/>
    <n v="2158.63"/>
    <n v="1487.3"/>
    <n v="0.18"/>
    <n v="282.77660000000014"/>
  </r>
  <r>
    <s v="O08793"/>
    <s v="2024-05-11"/>
    <x v="0"/>
    <s v="Karnataka"/>
    <s v="SMB"/>
    <x v="3"/>
    <s v="Jeans"/>
    <n v="2"/>
    <n v="19186"/>
    <n v="15558"/>
    <n v="0.1"/>
    <n v="1709.3999999999999"/>
  </r>
  <r>
    <s v="O08794"/>
    <s v="2025-04-11"/>
    <x v="1"/>
    <s v="Maharashtra"/>
    <s v="Corporate"/>
    <x v="1"/>
    <s v="Laptop"/>
    <n v="3"/>
    <n v="27198.52"/>
    <n v="16435.54"/>
    <n v="0.23"/>
    <n v="4507.3203999999996"/>
  </r>
  <r>
    <s v="O08795"/>
    <s v="2024-07-02"/>
    <x v="4"/>
    <s v="Maharashtra"/>
    <s v="SMB"/>
    <x v="3"/>
    <s v="Shirt"/>
    <n v="4"/>
    <n v="19919.88"/>
    <n v="16364.17"/>
    <n v="0.04"/>
    <n v="2758.9148000000009"/>
  </r>
  <r>
    <s v="O08796"/>
    <s v="2024-12-28"/>
    <x v="4"/>
    <s v="Maharashtra"/>
    <s v="Consumer"/>
    <x v="2"/>
    <s v="Sofa"/>
    <n v="1"/>
    <n v="9092.94"/>
    <n v="7156.91"/>
    <n v="0.02"/>
    <n v="1754.1712000000007"/>
  </r>
  <r>
    <s v="O08797"/>
    <s v="2024-11-21"/>
    <x v="7"/>
    <s v="Uttar Pradesh"/>
    <s v="Consumer"/>
    <x v="1"/>
    <s v="Headphones"/>
    <n v="4"/>
    <n v="30889.83"/>
    <n v="22984.16"/>
    <n v="0.15"/>
    <n v="3272.1955000000016"/>
  </r>
  <r>
    <s v="O08798"/>
    <s v="2024-11-06"/>
    <x v="6"/>
    <s v="Tamil Nadu"/>
    <s v="SMB"/>
    <x v="2"/>
    <s v="Sofa"/>
    <n v="4"/>
    <n v="18816.75"/>
    <n v="12408.46"/>
    <n v="0.28999999999999998"/>
    <n v="951.4325000000008"/>
  </r>
  <r>
    <s v="O08799"/>
    <s v="2024-11-18"/>
    <x v="1"/>
    <s v="Maharashtra"/>
    <s v="SMB"/>
    <x v="3"/>
    <s v="Shirt"/>
    <n v="5"/>
    <n v="17129.98"/>
    <n v="13438.62"/>
    <n v="0.18"/>
    <n v="607.96359999999913"/>
  </r>
  <r>
    <s v="O08800"/>
    <s v="2025-05-23"/>
    <x v="3"/>
    <s v="Telangana"/>
    <s v="SMB"/>
    <x v="3"/>
    <s v="Jeans"/>
    <n v="1"/>
    <n v="4703.95"/>
    <n v="2965.46"/>
    <n v="0"/>
    <n v="1738.4899999999998"/>
  </r>
  <r>
    <s v="O08801"/>
    <s v="2024-07-09"/>
    <x v="0"/>
    <s v="Karnataka"/>
    <s v="SMB"/>
    <x v="2"/>
    <s v="Table"/>
    <n v="5"/>
    <n v="16603.509999999998"/>
    <n v="9825.42"/>
    <n v="0.04"/>
    <n v="6113.9495999999981"/>
  </r>
  <r>
    <s v="O08802"/>
    <s v="2025-06-11"/>
    <x v="2"/>
    <s v="Delhi"/>
    <s v="Corporate"/>
    <x v="2"/>
    <s v="Table"/>
    <n v="1"/>
    <n v="3361.56"/>
    <n v="2040.19"/>
    <n v="7.0000000000000007E-2"/>
    <n v="1086.0607999999997"/>
  </r>
  <r>
    <s v="O08803"/>
    <s v="2024-07-09"/>
    <x v="0"/>
    <s v="Karnataka"/>
    <s v="SMB"/>
    <x v="0"/>
    <s v="Perfume"/>
    <n v="3"/>
    <n v="42354.18"/>
    <n v="34280.57"/>
    <n v="0.13"/>
    <n v="2567.5666000000001"/>
  </r>
  <r>
    <s v="O08804"/>
    <s v="2024-06-16"/>
    <x v="3"/>
    <s v="Telangana"/>
    <s v="SMB"/>
    <x v="2"/>
    <s v="Sofa"/>
    <n v="5"/>
    <n v="32385.02"/>
    <n v="19829.7"/>
    <n v="0.02"/>
    <n v="11907.6196"/>
  </r>
  <r>
    <s v="O08805"/>
    <s v="2025-02-11"/>
    <x v="0"/>
    <s v="Karnataka"/>
    <s v="SMB"/>
    <x v="0"/>
    <s v="Perfume"/>
    <n v="5"/>
    <n v="18810"/>
    <n v="15321.11"/>
    <n v="0.14000000000000001"/>
    <n v="855.48999999999933"/>
  </r>
  <r>
    <s v="O08806"/>
    <s v="2024-03-07"/>
    <x v="5"/>
    <s v="West Bengal"/>
    <s v="Corporate"/>
    <x v="1"/>
    <s v="Phone"/>
    <n v="5"/>
    <n v="41033.54"/>
    <n v="33050.03"/>
    <n v="0.1"/>
    <n v="3880.1560000000018"/>
  </r>
  <r>
    <s v="O08807"/>
    <s v="2024-08-09"/>
    <x v="2"/>
    <s v="Delhi"/>
    <s v="Consumer"/>
    <x v="2"/>
    <s v="Chair"/>
    <n v="1"/>
    <n v="6515.45"/>
    <n v="4129.24"/>
    <n v="0.14000000000000001"/>
    <n v="1474.047"/>
  </r>
  <r>
    <s v="O08808"/>
    <s v="2024-10-11"/>
    <x v="3"/>
    <s v="Telangana"/>
    <s v="Corporate"/>
    <x v="1"/>
    <s v="Phone"/>
    <n v="1"/>
    <n v="12311.35"/>
    <n v="10073.969999999999"/>
    <n v="0.22"/>
    <n v="-471.11699999999928"/>
  </r>
  <r>
    <s v="O08809"/>
    <s v="2024-02-15"/>
    <x v="4"/>
    <s v="Maharashtra"/>
    <s v="Corporate"/>
    <x v="1"/>
    <s v="Tablet"/>
    <n v="3"/>
    <n v="22633.85"/>
    <n v="16387.91"/>
    <n v="0.22"/>
    <n v="1266.4929999999986"/>
  </r>
  <r>
    <s v="O08810"/>
    <s v="2025-01-15"/>
    <x v="1"/>
    <s v="Maharashtra"/>
    <s v="SMB"/>
    <x v="2"/>
    <s v="Sofa"/>
    <n v="5"/>
    <n v="64845.03"/>
    <n v="36382.58"/>
    <n v="0.24"/>
    <n v="12899.642799999998"/>
  </r>
  <r>
    <s v="O08811"/>
    <s v="2024-05-28"/>
    <x v="4"/>
    <s v="Maharashtra"/>
    <s v="SMB"/>
    <x v="2"/>
    <s v="Table"/>
    <n v="5"/>
    <n v="45137.41"/>
    <n v="31713.79"/>
    <n v="0.12"/>
    <n v="8007.1308000000026"/>
  </r>
  <r>
    <s v="O08812"/>
    <s v="2025-05-27"/>
    <x v="3"/>
    <s v="Telangana"/>
    <s v="Consumer"/>
    <x v="3"/>
    <s v="Shirt"/>
    <n v="5"/>
    <n v="52376.25"/>
    <n v="37803.53"/>
    <n v="0.12"/>
    <n v="8287.5700000000015"/>
  </r>
  <r>
    <s v="O08813"/>
    <s v="2024-12-21"/>
    <x v="2"/>
    <s v="Delhi"/>
    <s v="SMB"/>
    <x v="2"/>
    <s v="Table"/>
    <n v="1"/>
    <n v="6586.52"/>
    <n v="4595.3599999999997"/>
    <n v="0.09"/>
    <n v="1398.3732000000009"/>
  </r>
  <r>
    <s v="O08814"/>
    <s v="2024-02-29"/>
    <x v="4"/>
    <s v="Maharashtra"/>
    <s v="SMB"/>
    <x v="3"/>
    <s v="Jeans"/>
    <n v="5"/>
    <n v="51873.760000000002"/>
    <n v="39006.68"/>
    <n v="0.27"/>
    <n v="-1138.8351999999995"/>
  </r>
  <r>
    <s v="O08815"/>
    <s v="2025-05-05"/>
    <x v="3"/>
    <s v="Telangana"/>
    <s v="Consumer"/>
    <x v="3"/>
    <s v="Jacket"/>
    <n v="2"/>
    <n v="16290.97"/>
    <n v="13132.74"/>
    <n v="0.04"/>
    <n v="2506.5911999999998"/>
  </r>
  <r>
    <s v="O08816"/>
    <s v="2024-05-11"/>
    <x v="2"/>
    <s v="Delhi"/>
    <s v="SMB"/>
    <x v="0"/>
    <s v="Haircare"/>
    <n v="5"/>
    <n v="42234.3"/>
    <n v="33984.17"/>
    <n v="0.2"/>
    <n v="-196.72999999999593"/>
  </r>
  <r>
    <s v="O08817"/>
    <s v="2024-07-14"/>
    <x v="0"/>
    <s v="Karnataka"/>
    <s v="Consumer"/>
    <x v="1"/>
    <s v="Headphones"/>
    <n v="3"/>
    <n v="31931.4"/>
    <n v="25354.13"/>
    <n v="0.22"/>
    <n v="-447.63799999999992"/>
  </r>
  <r>
    <s v="O08818"/>
    <s v="2024-03-27"/>
    <x v="7"/>
    <s v="Uttar Pradesh"/>
    <s v="SMB"/>
    <x v="2"/>
    <s v="Table"/>
    <n v="2"/>
    <n v="22839.78"/>
    <n v="15361.49"/>
    <n v="0.16"/>
    <n v="3823.9251999999992"/>
  </r>
  <r>
    <s v="O08819"/>
    <s v="2024-05-27"/>
    <x v="4"/>
    <s v="Maharashtra"/>
    <s v="Corporate"/>
    <x v="1"/>
    <s v="Phone"/>
    <n v="3"/>
    <n v="34667.15"/>
    <n v="22884"/>
    <n v="0.16"/>
    <n v="6236.4060000000009"/>
  </r>
  <r>
    <s v="O08820"/>
    <s v="2024-02-09"/>
    <x v="2"/>
    <s v="Delhi"/>
    <s v="Consumer"/>
    <x v="2"/>
    <s v="Lamp"/>
    <n v="3"/>
    <n v="6068.06"/>
    <n v="4447.79"/>
    <n v="0.06"/>
    <n v="1256.1864000000005"/>
  </r>
  <r>
    <s v="O08821"/>
    <s v="2024-09-09"/>
    <x v="2"/>
    <s v="Delhi"/>
    <s v="SMB"/>
    <x v="2"/>
    <s v="Lamp"/>
    <n v="5"/>
    <n v="59245.86"/>
    <n v="38128.17"/>
    <n v="0.17"/>
    <n v="11045.893800000002"/>
  </r>
  <r>
    <s v="O08822"/>
    <s v="2024-11-16"/>
    <x v="7"/>
    <s v="Uttar Pradesh"/>
    <s v="Consumer"/>
    <x v="1"/>
    <s v="Phone"/>
    <n v="2"/>
    <n v="2956.66"/>
    <n v="2352.3000000000002"/>
    <n v="0.13"/>
    <n v="219.99419999999969"/>
  </r>
  <r>
    <s v="O08823"/>
    <s v="2024-12-07"/>
    <x v="4"/>
    <s v="Maharashtra"/>
    <s v="Consumer"/>
    <x v="1"/>
    <s v="Laptop"/>
    <n v="3"/>
    <n v="19742.36"/>
    <n v="14787.88"/>
    <n v="0.16"/>
    <n v="1795.702400000001"/>
  </r>
  <r>
    <s v="O08824"/>
    <s v="2024-03-04"/>
    <x v="1"/>
    <s v="Maharashtra"/>
    <s v="Consumer"/>
    <x v="1"/>
    <s v="Laptop"/>
    <n v="2"/>
    <n v="3299.68"/>
    <n v="2244.84"/>
    <n v="0.05"/>
    <n v="889.85599999999965"/>
  </r>
  <r>
    <s v="O08825"/>
    <s v="2024-11-05"/>
    <x v="3"/>
    <s v="Telangana"/>
    <s v="Corporate"/>
    <x v="3"/>
    <s v="Jeans"/>
    <n v="1"/>
    <n v="2451.08"/>
    <n v="1989.11"/>
    <n v="0.28000000000000003"/>
    <n v="-224.33240000000001"/>
  </r>
  <r>
    <s v="O08826"/>
    <s v="2024-05-08"/>
    <x v="6"/>
    <s v="Tamil Nadu"/>
    <s v="SMB"/>
    <x v="3"/>
    <s v="Jacket"/>
    <n v="5"/>
    <n v="72700.210000000006"/>
    <n v="47798.27"/>
    <n v="0.24"/>
    <n v="7453.8896000000095"/>
  </r>
  <r>
    <s v="O08827"/>
    <s v="2025-06-19"/>
    <x v="7"/>
    <s v="Uttar Pradesh"/>
    <s v="SMB"/>
    <x v="3"/>
    <s v="Shoes"/>
    <n v="2"/>
    <n v="18736.79"/>
    <n v="10966.86"/>
    <n v="0.11"/>
    <n v="5708.8831"/>
  </r>
  <r>
    <s v="O08828"/>
    <s v="2024-07-17"/>
    <x v="0"/>
    <s v="Karnataka"/>
    <s v="Consumer"/>
    <x v="0"/>
    <s v="Makeup"/>
    <n v="5"/>
    <n v="6570.27"/>
    <n v="3846.21"/>
    <n v="0.09"/>
    <n v="2132.7357000000002"/>
  </r>
  <r>
    <s v="O08829"/>
    <s v="2024-05-07"/>
    <x v="2"/>
    <s v="Delhi"/>
    <s v="Consumer"/>
    <x v="3"/>
    <s v="Shirt"/>
    <n v="4"/>
    <n v="15393.44"/>
    <n v="13037.55"/>
    <n v="0.21"/>
    <n v="-876.73239999999896"/>
  </r>
  <r>
    <s v="O08830"/>
    <s v="2024-04-28"/>
    <x v="0"/>
    <s v="Karnataka"/>
    <s v="SMB"/>
    <x v="0"/>
    <s v="Perfume"/>
    <n v="1"/>
    <n v="8872.9599999999991"/>
    <n v="6051.69"/>
    <n v="0.23"/>
    <n v="780.48919999999953"/>
  </r>
  <r>
    <s v="O08831"/>
    <s v="2025-06-10"/>
    <x v="4"/>
    <s v="Maharashtra"/>
    <s v="Corporate"/>
    <x v="3"/>
    <s v="Jacket"/>
    <n v="3"/>
    <n v="42357.49"/>
    <n v="23427.47"/>
    <n v="7.0000000000000007E-2"/>
    <n v="15964.995699999996"/>
  </r>
  <r>
    <s v="O08832"/>
    <s v="2025-03-27"/>
    <x v="0"/>
    <s v="Karnataka"/>
    <s v="Consumer"/>
    <x v="0"/>
    <s v="Skincare"/>
    <n v="2"/>
    <n v="15564.23"/>
    <n v="11250.94"/>
    <n v="0.08"/>
    <n v="3068.1515999999992"/>
  </r>
  <r>
    <s v="O08833"/>
    <s v="2024-10-25"/>
    <x v="5"/>
    <s v="West Bengal"/>
    <s v="Corporate"/>
    <x v="1"/>
    <s v="Tablet"/>
    <n v="4"/>
    <n v="20914.009999999998"/>
    <n v="17046"/>
    <n v="0.26"/>
    <n v="-1569.6326000000017"/>
  </r>
  <r>
    <s v="O08834"/>
    <s v="2024-03-15"/>
    <x v="2"/>
    <s v="Delhi"/>
    <s v="Consumer"/>
    <x v="2"/>
    <s v="Sofa"/>
    <n v="3"/>
    <n v="13087.9"/>
    <n v="10393.57"/>
    <n v="0.28000000000000003"/>
    <n v="-970.28200000000015"/>
  </r>
  <r>
    <s v="O08835"/>
    <s v="2025-01-16"/>
    <x v="2"/>
    <s v="Delhi"/>
    <s v="Corporate"/>
    <x v="1"/>
    <s v="Phone"/>
    <n v="1"/>
    <n v="1775.67"/>
    <n v="1133.54"/>
    <n v="0.23"/>
    <n v="233.72590000000008"/>
  </r>
  <r>
    <s v="O08836"/>
    <s v="2024-05-28"/>
    <x v="0"/>
    <s v="Karnataka"/>
    <s v="Corporate"/>
    <x v="1"/>
    <s v="Tablet"/>
    <n v="4"/>
    <n v="17394.8"/>
    <n v="10413.120000000001"/>
    <n v="0.28999999999999998"/>
    <n v="1937.1879999999992"/>
  </r>
  <r>
    <s v="O08837"/>
    <s v="2024-08-01"/>
    <x v="0"/>
    <s v="Karnataka"/>
    <s v="SMB"/>
    <x v="3"/>
    <s v="Jeans"/>
    <n v="3"/>
    <n v="13335.96"/>
    <n v="9569.2999999999993"/>
    <n v="0.19"/>
    <n v="1232.8276000000001"/>
  </r>
  <r>
    <s v="O08838"/>
    <s v="2024-11-28"/>
    <x v="2"/>
    <s v="Delhi"/>
    <s v="Corporate"/>
    <x v="0"/>
    <s v="Perfume"/>
    <n v="1"/>
    <n v="4067.56"/>
    <n v="2543.3200000000002"/>
    <n v="0.12"/>
    <n v="1036.1327999999999"/>
  </r>
  <r>
    <s v="O08839"/>
    <s v="2025-02-03"/>
    <x v="3"/>
    <s v="Telangana"/>
    <s v="Consumer"/>
    <x v="2"/>
    <s v="Chair"/>
    <n v="2"/>
    <n v="14728.39"/>
    <n v="10926.9"/>
    <n v="0.02"/>
    <n v="3506.9222"/>
  </r>
  <r>
    <s v="O08840"/>
    <s v="2025-05-14"/>
    <x v="2"/>
    <s v="Delhi"/>
    <s v="Corporate"/>
    <x v="3"/>
    <s v="Shoes"/>
    <n v="3"/>
    <n v="6539.69"/>
    <n v="4754.3"/>
    <n v="0.11"/>
    <n v="1066.0240999999994"/>
  </r>
  <r>
    <s v="O08841"/>
    <s v="2024-02-28"/>
    <x v="0"/>
    <s v="Karnataka"/>
    <s v="Corporate"/>
    <x v="3"/>
    <s v="Shirt"/>
    <n v="4"/>
    <n v="9320.16"/>
    <n v="6575.98"/>
    <n v="0.18"/>
    <n v="1066.5512000000003"/>
  </r>
  <r>
    <s v="O08842"/>
    <s v="2025-04-04"/>
    <x v="5"/>
    <s v="West Bengal"/>
    <s v="SMB"/>
    <x v="1"/>
    <s v="Phone"/>
    <n v="4"/>
    <n v="44497.01"/>
    <n v="31487.94"/>
    <n v="0.17"/>
    <n v="5444.5783000000029"/>
  </r>
  <r>
    <s v="O08843"/>
    <s v="2024-05-09"/>
    <x v="2"/>
    <s v="Delhi"/>
    <s v="SMB"/>
    <x v="2"/>
    <s v="Sofa"/>
    <n v="2"/>
    <n v="15160.04"/>
    <n v="11576.88"/>
    <n v="0.22"/>
    <n v="247.95120000000134"/>
  </r>
  <r>
    <s v="O08844"/>
    <s v="2024-09-06"/>
    <x v="1"/>
    <s v="Maharashtra"/>
    <s v="Corporate"/>
    <x v="2"/>
    <s v="Table"/>
    <n v="5"/>
    <n v="56235.06"/>
    <n v="35338.839999999997"/>
    <n v="0.12"/>
    <n v="14148.0128"/>
  </r>
  <r>
    <s v="O08845"/>
    <s v="2024-05-08"/>
    <x v="5"/>
    <s v="West Bengal"/>
    <s v="Consumer"/>
    <x v="0"/>
    <s v="Perfume"/>
    <n v="3"/>
    <n v="38586.199999999997"/>
    <n v="25977.63"/>
    <n v="0.22"/>
    <n v="4119.6059999999961"/>
  </r>
  <r>
    <s v="O08846"/>
    <s v="2024-09-02"/>
    <x v="4"/>
    <s v="Maharashtra"/>
    <s v="Consumer"/>
    <x v="0"/>
    <s v="Skincare"/>
    <n v="4"/>
    <n v="12669.33"/>
    <n v="10534.86"/>
    <n v="0.16"/>
    <n v="107.37719999999922"/>
  </r>
  <r>
    <s v="O08847"/>
    <s v="2025-03-06"/>
    <x v="1"/>
    <s v="Maharashtra"/>
    <s v="SMB"/>
    <x v="0"/>
    <s v="Skincare"/>
    <n v="5"/>
    <n v="53766.7"/>
    <n v="38513.03"/>
    <n v="0.01"/>
    <n v="14716.002999999999"/>
  </r>
  <r>
    <s v="O08848"/>
    <s v="2025-01-13"/>
    <x v="3"/>
    <s v="Telangana"/>
    <s v="Corporate"/>
    <x v="0"/>
    <s v="Makeup"/>
    <n v="4"/>
    <n v="2404.71"/>
    <n v="1882.23"/>
    <n v="0.19"/>
    <n v="65.585100000000011"/>
  </r>
  <r>
    <s v="O08849"/>
    <s v="2025-01-12"/>
    <x v="1"/>
    <s v="Maharashtra"/>
    <s v="Consumer"/>
    <x v="3"/>
    <s v="Shoes"/>
    <n v="1"/>
    <n v="1109.52"/>
    <n v="764.57"/>
    <n v="0.28000000000000003"/>
    <n v="34.284399999999891"/>
  </r>
  <r>
    <s v="O08850"/>
    <s v="2024-12-05"/>
    <x v="6"/>
    <s v="Tamil Nadu"/>
    <s v="Corporate"/>
    <x v="2"/>
    <s v="Chair"/>
    <n v="3"/>
    <n v="5176.8999999999996"/>
    <n v="4373.72"/>
    <n v="0.15"/>
    <n v="26.644999999999413"/>
  </r>
  <r>
    <s v="O08851"/>
    <s v="2025-04-02"/>
    <x v="2"/>
    <s v="Delhi"/>
    <s v="SMB"/>
    <x v="2"/>
    <s v="Sofa"/>
    <n v="3"/>
    <n v="15775.01"/>
    <n v="11038.32"/>
    <n v="0.12"/>
    <n v="2843.6888000000008"/>
  </r>
  <r>
    <s v="O08852"/>
    <s v="2025-04-10"/>
    <x v="1"/>
    <s v="Maharashtra"/>
    <s v="Consumer"/>
    <x v="0"/>
    <s v="Haircare"/>
    <n v="2"/>
    <n v="5698.07"/>
    <n v="4833.01"/>
    <n v="0.01"/>
    <n v="808.07929999999953"/>
  </r>
  <r>
    <s v="O08853"/>
    <s v="2024-08-11"/>
    <x v="6"/>
    <s v="Tamil Nadu"/>
    <s v="Corporate"/>
    <x v="3"/>
    <s v="Shoes"/>
    <n v="1"/>
    <n v="10594.91"/>
    <n v="8060.65"/>
    <n v="0.18"/>
    <n v="627.17620000000034"/>
  </r>
  <r>
    <s v="O08854"/>
    <s v="2024-08-26"/>
    <x v="1"/>
    <s v="Maharashtra"/>
    <s v="SMB"/>
    <x v="0"/>
    <s v="Perfume"/>
    <n v="5"/>
    <n v="38899.75"/>
    <n v="30188.16"/>
    <n v="0.14000000000000001"/>
    <n v="3265.625"/>
  </r>
  <r>
    <s v="O08855"/>
    <s v="2024-07-25"/>
    <x v="3"/>
    <s v="Telangana"/>
    <s v="Corporate"/>
    <x v="2"/>
    <s v="Table"/>
    <n v="1"/>
    <n v="10062.5"/>
    <n v="5935.1"/>
    <n v="0.05"/>
    <n v="3624.2749999999996"/>
  </r>
  <r>
    <s v="O08856"/>
    <s v="2024-12-27"/>
    <x v="5"/>
    <s v="West Bengal"/>
    <s v="Consumer"/>
    <x v="0"/>
    <s v="Makeup"/>
    <n v="2"/>
    <n v="14470.4"/>
    <n v="9783.2099999999991"/>
    <n v="0.25"/>
    <n v="1069.5900000000006"/>
  </r>
  <r>
    <s v="O08857"/>
    <s v="2024-04-12"/>
    <x v="6"/>
    <s v="Tamil Nadu"/>
    <s v="SMB"/>
    <x v="3"/>
    <s v="Jeans"/>
    <n v="5"/>
    <n v="45942.34"/>
    <n v="38720.379999999997"/>
    <n v="0.16"/>
    <n v="-128.81440000000021"/>
  </r>
  <r>
    <s v="O08858"/>
    <s v="2024-03-01"/>
    <x v="1"/>
    <s v="Maharashtra"/>
    <s v="SMB"/>
    <x v="2"/>
    <s v="Table"/>
    <n v="3"/>
    <n v="31360.240000000002"/>
    <n v="25838.65"/>
    <n v="0.08"/>
    <n v="3012.7707999999998"/>
  </r>
  <r>
    <s v="O08859"/>
    <s v="2025-01-30"/>
    <x v="1"/>
    <s v="Maharashtra"/>
    <s v="Consumer"/>
    <x v="3"/>
    <s v="Jacket"/>
    <n v="3"/>
    <n v="19648.189999999999"/>
    <n v="12498.68"/>
    <n v="0.26"/>
    <n v="2040.980599999999"/>
  </r>
  <r>
    <s v="O08860"/>
    <s v="2024-12-08"/>
    <x v="0"/>
    <s v="Karnataka"/>
    <s v="Corporate"/>
    <x v="3"/>
    <s v="Jacket"/>
    <n v="2"/>
    <n v="7827.06"/>
    <n v="4933.2299999999996"/>
    <n v="0.11"/>
    <n v="2032.8534000000009"/>
  </r>
  <r>
    <s v="O08861"/>
    <s v="2024-04-03"/>
    <x v="2"/>
    <s v="Delhi"/>
    <s v="Consumer"/>
    <x v="0"/>
    <s v="Makeup"/>
    <n v="1"/>
    <n v="14931.02"/>
    <n v="9664.14"/>
    <n v="0.05"/>
    <n v="4520.3290000000006"/>
  </r>
  <r>
    <s v="O08862"/>
    <s v="2024-11-29"/>
    <x v="4"/>
    <s v="Maharashtra"/>
    <s v="Consumer"/>
    <x v="0"/>
    <s v="Perfume"/>
    <n v="4"/>
    <n v="30295.84"/>
    <n v="23684.04"/>
    <n v="0.21"/>
    <n v="249.67359999999917"/>
  </r>
  <r>
    <s v="O08863"/>
    <s v="2024-10-18"/>
    <x v="3"/>
    <s v="Telangana"/>
    <s v="Consumer"/>
    <x v="0"/>
    <s v="Perfume"/>
    <n v="2"/>
    <n v="21507.46"/>
    <n v="17040.150000000001"/>
    <n v="0.13"/>
    <n v="1671.3401999999978"/>
  </r>
  <r>
    <s v="O08864"/>
    <s v="2024-10-26"/>
    <x v="2"/>
    <s v="Delhi"/>
    <s v="SMB"/>
    <x v="1"/>
    <s v="Laptop"/>
    <n v="4"/>
    <n v="57369.62"/>
    <n v="44038.62"/>
    <n v="0.16"/>
    <n v="4151.8607999999986"/>
  </r>
  <r>
    <s v="O08865"/>
    <s v="2024-11-27"/>
    <x v="4"/>
    <s v="Maharashtra"/>
    <s v="Consumer"/>
    <x v="0"/>
    <s v="Makeup"/>
    <n v="4"/>
    <n v="45713.32"/>
    <n v="31549.15"/>
    <n v="0.23"/>
    <n v="3650.1063999999988"/>
  </r>
  <r>
    <s v="O08866"/>
    <s v="2024-10-12"/>
    <x v="2"/>
    <s v="Delhi"/>
    <s v="Corporate"/>
    <x v="2"/>
    <s v="Sofa"/>
    <n v="3"/>
    <n v="9258.36"/>
    <n v="6862.17"/>
    <n v="0.27"/>
    <n v="-103.56719999999996"/>
  </r>
  <r>
    <s v="O08867"/>
    <s v="2024-11-03"/>
    <x v="6"/>
    <s v="Tamil Nadu"/>
    <s v="Consumer"/>
    <x v="2"/>
    <s v="Table"/>
    <n v="4"/>
    <n v="8200.98"/>
    <n v="5707.17"/>
    <n v="0.28000000000000003"/>
    <n v="197.53559999999925"/>
  </r>
  <r>
    <s v="O08868"/>
    <s v="2024-09-13"/>
    <x v="0"/>
    <s v="Karnataka"/>
    <s v="Corporate"/>
    <x v="0"/>
    <s v="Makeup"/>
    <n v="3"/>
    <n v="8879.75"/>
    <n v="5152.03"/>
    <n v="7.0000000000000007E-2"/>
    <n v="3106.1375000000003"/>
  </r>
  <r>
    <s v="O08869"/>
    <s v="2024-07-04"/>
    <x v="1"/>
    <s v="Maharashtra"/>
    <s v="Consumer"/>
    <x v="1"/>
    <s v="Laptop"/>
    <n v="3"/>
    <n v="36981.79"/>
    <n v="27821.57"/>
    <n v="0.09"/>
    <n v="5831.8589000000011"/>
  </r>
  <r>
    <s v="O08870"/>
    <s v="2025-01-08"/>
    <x v="4"/>
    <s v="Maharashtra"/>
    <s v="SMB"/>
    <x v="3"/>
    <s v="Shirt"/>
    <n v="2"/>
    <n v="22851.81"/>
    <n v="16466.14"/>
    <n v="0.28999999999999998"/>
    <n v="-241.35489999999845"/>
  </r>
  <r>
    <s v="O08871"/>
    <s v="2025-01-31"/>
    <x v="0"/>
    <s v="Karnataka"/>
    <s v="Consumer"/>
    <x v="3"/>
    <s v="Jacket"/>
    <n v="1"/>
    <n v="5923"/>
    <n v="3273.07"/>
    <n v="0.24"/>
    <n v="1228.4099999999999"/>
  </r>
  <r>
    <s v="O08872"/>
    <s v="2024-11-15"/>
    <x v="4"/>
    <s v="Maharashtra"/>
    <s v="Corporate"/>
    <x v="2"/>
    <s v="Chair"/>
    <n v="2"/>
    <n v="12455.81"/>
    <n v="7377.51"/>
    <n v="0.16"/>
    <n v="3085.3703999999993"/>
  </r>
  <r>
    <s v="O08873"/>
    <s v="2025-01-27"/>
    <x v="1"/>
    <s v="Maharashtra"/>
    <s v="SMB"/>
    <x v="2"/>
    <s v="Table"/>
    <n v="5"/>
    <n v="21046.37"/>
    <n v="16657.349999999999"/>
    <n v="0.02"/>
    <n v="3968.0926000000004"/>
  </r>
  <r>
    <s v="O08874"/>
    <s v="2024-08-09"/>
    <x v="5"/>
    <s v="West Bengal"/>
    <s v="SMB"/>
    <x v="2"/>
    <s v="Table"/>
    <n v="2"/>
    <n v="19500.21"/>
    <n v="15055.59"/>
    <n v="0.16"/>
    <n v="1324.5863999999992"/>
  </r>
  <r>
    <s v="O08875"/>
    <s v="2024-05-30"/>
    <x v="7"/>
    <s v="Uttar Pradesh"/>
    <s v="SMB"/>
    <x v="3"/>
    <s v="Jeans"/>
    <n v="5"/>
    <n v="55620.6"/>
    <n v="33236.42"/>
    <n v="0.1"/>
    <n v="16822.12"/>
  </r>
  <r>
    <s v="O08876"/>
    <s v="2024-10-10"/>
    <x v="6"/>
    <s v="Tamil Nadu"/>
    <s v="Consumer"/>
    <x v="2"/>
    <s v="Lamp"/>
    <n v="3"/>
    <n v="4520.5"/>
    <n v="2642.6"/>
    <n v="0.28000000000000003"/>
    <n v="612.16000000000008"/>
  </r>
  <r>
    <s v="O08877"/>
    <s v="2024-03-13"/>
    <x v="1"/>
    <s v="Maharashtra"/>
    <s v="Corporate"/>
    <x v="3"/>
    <s v="Jacket"/>
    <n v="2"/>
    <n v="12932.29"/>
    <n v="9949.2099999999991"/>
    <n v="0.21"/>
    <n v="267.29910000000154"/>
  </r>
  <r>
    <s v="O08878"/>
    <s v="2024-08-11"/>
    <x v="4"/>
    <s v="Maharashtra"/>
    <s v="Consumer"/>
    <x v="1"/>
    <s v="Headphones"/>
    <n v="5"/>
    <n v="60148.75"/>
    <n v="34410.910000000003"/>
    <n v="0.27"/>
    <n v="9497.6774999999961"/>
  </r>
  <r>
    <s v="O08879"/>
    <s v="2024-09-29"/>
    <x v="0"/>
    <s v="Karnataka"/>
    <s v="SMB"/>
    <x v="1"/>
    <s v="Tablet"/>
    <n v="4"/>
    <n v="53406.99"/>
    <n v="41960.09"/>
    <n v="0"/>
    <n v="11446.900000000001"/>
  </r>
  <r>
    <s v="O08880"/>
    <s v="2024-01-09"/>
    <x v="2"/>
    <s v="Delhi"/>
    <s v="Corporate"/>
    <x v="0"/>
    <s v="Perfume"/>
    <n v="5"/>
    <n v="49335.26"/>
    <n v="36313.9"/>
    <n v="0.15"/>
    <n v="5621.0710000000008"/>
  </r>
  <r>
    <s v="O08881"/>
    <s v="2025-03-02"/>
    <x v="3"/>
    <s v="Telangana"/>
    <s v="Corporate"/>
    <x v="0"/>
    <s v="Skincare"/>
    <n v="4"/>
    <n v="40965.360000000001"/>
    <n v="31786.59"/>
    <n v="0.02"/>
    <n v="8359.4628000000012"/>
  </r>
  <r>
    <s v="O08882"/>
    <s v="2024-05-02"/>
    <x v="2"/>
    <s v="Delhi"/>
    <s v="Corporate"/>
    <x v="2"/>
    <s v="Lamp"/>
    <n v="4"/>
    <n v="46542.7"/>
    <n v="38859.699999999997"/>
    <n v="0.27"/>
    <n v="-4883.5290000000005"/>
  </r>
  <r>
    <s v="O08883"/>
    <s v="2024-12-13"/>
    <x v="2"/>
    <s v="Delhi"/>
    <s v="Corporate"/>
    <x v="1"/>
    <s v="Tablet"/>
    <n v="1"/>
    <n v="12932.87"/>
    <n v="7918.2"/>
    <n v="0.22"/>
    <n v="2169.4386000000009"/>
  </r>
  <r>
    <s v="O08884"/>
    <s v="2025-01-25"/>
    <x v="6"/>
    <s v="Tamil Nadu"/>
    <s v="SMB"/>
    <x v="0"/>
    <s v="Makeup"/>
    <n v="1"/>
    <n v="12644.4"/>
    <n v="6961.95"/>
    <n v="0.01"/>
    <n v="5556.0059999999994"/>
  </r>
  <r>
    <s v="O08885"/>
    <s v="2024-12-26"/>
    <x v="7"/>
    <s v="Uttar Pradesh"/>
    <s v="Consumer"/>
    <x v="3"/>
    <s v="Jeans"/>
    <n v="5"/>
    <n v="41970.52"/>
    <n v="28865.040000000001"/>
    <n v="0.05"/>
    <n v="11006.953999999996"/>
  </r>
  <r>
    <s v="O08886"/>
    <s v="2024-09-25"/>
    <x v="3"/>
    <s v="Telangana"/>
    <s v="Consumer"/>
    <x v="2"/>
    <s v="Chair"/>
    <n v="5"/>
    <n v="28761.1"/>
    <n v="17840.38"/>
    <n v="0.03"/>
    <n v="10057.886999999997"/>
  </r>
  <r>
    <s v="O08887"/>
    <s v="2025-06-13"/>
    <x v="5"/>
    <s v="West Bengal"/>
    <s v="Consumer"/>
    <x v="3"/>
    <s v="Jacket"/>
    <n v="1"/>
    <n v="13939.32"/>
    <n v="8112.91"/>
    <n v="0.14000000000000001"/>
    <n v="3874.9051999999997"/>
  </r>
  <r>
    <s v="O08888"/>
    <s v="2024-12-18"/>
    <x v="4"/>
    <s v="Maharashtra"/>
    <s v="Corporate"/>
    <x v="0"/>
    <s v="Makeup"/>
    <n v="1"/>
    <n v="3813.29"/>
    <n v="3047"/>
    <n v="0.2"/>
    <n v="3.6319999999999482"/>
  </r>
  <r>
    <s v="O08889"/>
    <s v="2024-07-05"/>
    <x v="4"/>
    <s v="Maharashtra"/>
    <s v="Corporate"/>
    <x v="2"/>
    <s v="Lamp"/>
    <n v="2"/>
    <n v="11671.83"/>
    <n v="8655.4"/>
    <n v="0"/>
    <n v="3016.4300000000003"/>
  </r>
  <r>
    <s v="O08890"/>
    <s v="2025-01-02"/>
    <x v="3"/>
    <s v="Telangana"/>
    <s v="Corporate"/>
    <x v="1"/>
    <s v="Tablet"/>
    <n v="2"/>
    <n v="2341.7600000000002"/>
    <n v="1311"/>
    <n v="0.28999999999999998"/>
    <n v="351.64960000000019"/>
  </r>
  <r>
    <s v="O08891"/>
    <s v="2024-10-10"/>
    <x v="1"/>
    <s v="Maharashtra"/>
    <s v="Corporate"/>
    <x v="0"/>
    <s v="Perfume"/>
    <n v="2"/>
    <n v="10892.62"/>
    <n v="6042.09"/>
    <n v="0.1"/>
    <n v="3761.2680000000005"/>
  </r>
  <r>
    <s v="O08892"/>
    <s v="2024-11-18"/>
    <x v="3"/>
    <s v="Telangana"/>
    <s v="Corporate"/>
    <x v="3"/>
    <s v="Jeans"/>
    <n v="4"/>
    <n v="56578.06"/>
    <n v="33040.129999999997"/>
    <n v="0.22"/>
    <n v="11090.756800000001"/>
  </r>
  <r>
    <s v="O08893"/>
    <s v="2025-04-15"/>
    <x v="3"/>
    <s v="Telangana"/>
    <s v="Consumer"/>
    <x v="1"/>
    <s v="Headphones"/>
    <n v="5"/>
    <n v="44140.23"/>
    <n v="27342.67"/>
    <n v="0.15"/>
    <n v="10176.525500000003"/>
  </r>
  <r>
    <s v="O08894"/>
    <s v="2024-09-09"/>
    <x v="6"/>
    <s v="Tamil Nadu"/>
    <s v="Consumer"/>
    <x v="3"/>
    <s v="Shirt"/>
    <n v="4"/>
    <n v="14406.81"/>
    <n v="9347.86"/>
    <n v="0.22"/>
    <n v="1889.4517999999989"/>
  </r>
  <r>
    <s v="O08895"/>
    <s v="2024-01-30"/>
    <x v="2"/>
    <s v="Delhi"/>
    <s v="Consumer"/>
    <x v="2"/>
    <s v="Chair"/>
    <n v="5"/>
    <n v="9472.5300000000007"/>
    <n v="6519.28"/>
    <n v="0.26"/>
    <n v="490.39220000000068"/>
  </r>
  <r>
    <s v="O08896"/>
    <s v="2024-09-21"/>
    <x v="0"/>
    <s v="Karnataka"/>
    <s v="SMB"/>
    <x v="0"/>
    <s v="Perfume"/>
    <n v="2"/>
    <n v="16519.990000000002"/>
    <n v="10651.33"/>
    <n v="7.0000000000000007E-2"/>
    <n v="4712.2607000000016"/>
  </r>
  <r>
    <s v="O08897"/>
    <s v="2024-11-10"/>
    <x v="1"/>
    <s v="Maharashtra"/>
    <s v="Consumer"/>
    <x v="3"/>
    <s v="Shirt"/>
    <n v="1"/>
    <n v="2847.38"/>
    <n v="2261.16"/>
    <n v="0.27"/>
    <n v="-182.57259999999985"/>
  </r>
  <r>
    <s v="O08898"/>
    <s v="2024-09-26"/>
    <x v="7"/>
    <s v="Uttar Pradesh"/>
    <s v="SMB"/>
    <x v="2"/>
    <s v="Table"/>
    <n v="2"/>
    <n v="9533.89"/>
    <n v="7756.01"/>
    <n v="0.27"/>
    <n v="-796.27030000000059"/>
  </r>
  <r>
    <s v="O08899"/>
    <s v="2025-04-05"/>
    <x v="6"/>
    <s v="Tamil Nadu"/>
    <s v="Consumer"/>
    <x v="3"/>
    <s v="Shoes"/>
    <n v="2"/>
    <n v="14658.77"/>
    <n v="11103.56"/>
    <n v="0.27"/>
    <n v="-402.65789999999924"/>
  </r>
  <r>
    <s v="O08900"/>
    <s v="2024-09-24"/>
    <x v="1"/>
    <s v="Maharashtra"/>
    <s v="SMB"/>
    <x v="1"/>
    <s v="Laptop"/>
    <n v="4"/>
    <n v="12734.16"/>
    <n v="10409.52"/>
    <n v="0.3"/>
    <n v="-1495.6080000000002"/>
  </r>
  <r>
    <s v="O08901"/>
    <s v="2025-03-15"/>
    <x v="2"/>
    <s v="Delhi"/>
    <s v="Consumer"/>
    <x v="0"/>
    <s v="Makeup"/>
    <n v="1"/>
    <n v="13123.91"/>
    <n v="7771.67"/>
    <n v="0.08"/>
    <n v="4302.3271999999997"/>
  </r>
  <r>
    <s v="O08902"/>
    <s v="2024-02-04"/>
    <x v="3"/>
    <s v="Telangana"/>
    <s v="Consumer"/>
    <x v="3"/>
    <s v="Shoes"/>
    <n v="3"/>
    <n v="35474.959999999999"/>
    <n v="22078.78"/>
    <n v="0.11"/>
    <n v="9493.9344000000001"/>
  </r>
  <r>
    <s v="O08903"/>
    <s v="2025-03-10"/>
    <x v="2"/>
    <s v="Delhi"/>
    <s v="Corporate"/>
    <x v="2"/>
    <s v="Sofa"/>
    <n v="4"/>
    <n v="38161"/>
    <n v="28945.79"/>
    <n v="0.18"/>
    <n v="2346.2299999999996"/>
  </r>
  <r>
    <s v="O08904"/>
    <s v="2025-04-08"/>
    <x v="1"/>
    <s v="Maharashtra"/>
    <s v="Corporate"/>
    <x v="3"/>
    <s v="Jacket"/>
    <n v="1"/>
    <n v="13449.88"/>
    <n v="10231.120000000001"/>
    <n v="0.16"/>
    <n v="1066.7791999999986"/>
  </r>
  <r>
    <s v="O08905"/>
    <s v="2025-02-28"/>
    <x v="1"/>
    <s v="Maharashtra"/>
    <s v="SMB"/>
    <x v="0"/>
    <s v="Skincare"/>
    <n v="1"/>
    <n v="4107.66"/>
    <n v="2529.9499999999998"/>
    <n v="0.23"/>
    <n v="632.94820000000004"/>
  </r>
  <r>
    <s v="O08906"/>
    <s v="2024-07-18"/>
    <x v="4"/>
    <s v="Maharashtra"/>
    <s v="Corporate"/>
    <x v="2"/>
    <s v="Table"/>
    <n v="1"/>
    <n v="5419.99"/>
    <n v="4193.41"/>
    <n v="0.25"/>
    <n v="-128.41750000000002"/>
  </r>
  <r>
    <s v="O08907"/>
    <s v="2024-03-04"/>
    <x v="1"/>
    <s v="Maharashtra"/>
    <s v="Consumer"/>
    <x v="3"/>
    <s v="Shirt"/>
    <n v="2"/>
    <n v="19241.990000000002"/>
    <n v="13163.88"/>
    <n v="0.13"/>
    <n v="3576.6513000000023"/>
  </r>
  <r>
    <s v="O08908"/>
    <s v="2024-11-01"/>
    <x v="5"/>
    <s v="West Bengal"/>
    <s v="SMB"/>
    <x v="0"/>
    <s v="Skincare"/>
    <n v="2"/>
    <n v="15687.14"/>
    <n v="13036.56"/>
    <n v="0.25"/>
    <n v="-1271.2049999999999"/>
  </r>
  <r>
    <s v="O08909"/>
    <s v="2024-07-31"/>
    <x v="7"/>
    <s v="Uttar Pradesh"/>
    <s v="Corporate"/>
    <x v="2"/>
    <s v="Chair"/>
    <n v="3"/>
    <n v="19252.62"/>
    <n v="13047.91"/>
    <n v="0.3"/>
    <n v="428.92399999999998"/>
  </r>
  <r>
    <s v="O08910"/>
    <s v="2025-03-24"/>
    <x v="2"/>
    <s v="Delhi"/>
    <s v="SMB"/>
    <x v="2"/>
    <s v="Sofa"/>
    <n v="2"/>
    <n v="12739.92"/>
    <n v="8747.2099999999991"/>
    <n v="0.21"/>
    <n v="1317.3268000000012"/>
  </r>
  <r>
    <s v="O08911"/>
    <s v="2025-04-13"/>
    <x v="2"/>
    <s v="Delhi"/>
    <s v="Corporate"/>
    <x v="2"/>
    <s v="Chair"/>
    <n v="2"/>
    <n v="20401.48"/>
    <n v="15721.25"/>
    <n v="0.23"/>
    <n v="-12.110400000000482"/>
  </r>
  <r>
    <s v="O08912"/>
    <s v="2024-04-21"/>
    <x v="7"/>
    <s v="Uttar Pradesh"/>
    <s v="Corporate"/>
    <x v="0"/>
    <s v="Makeup"/>
    <n v="1"/>
    <n v="1718.8"/>
    <n v="1365.57"/>
    <n v="0.06"/>
    <n v="250.10200000000003"/>
  </r>
  <r>
    <s v="O08913"/>
    <s v="2024-07-01"/>
    <x v="2"/>
    <s v="Delhi"/>
    <s v="Corporate"/>
    <x v="0"/>
    <s v="Haircare"/>
    <n v="2"/>
    <n v="25171.51"/>
    <n v="17505.87"/>
    <n v="0.24"/>
    <n v="1624.4776000000002"/>
  </r>
  <r>
    <s v="O08914"/>
    <s v="2024-05-29"/>
    <x v="0"/>
    <s v="Karnataka"/>
    <s v="SMB"/>
    <x v="0"/>
    <s v="Perfume"/>
    <n v="5"/>
    <n v="44983.43"/>
    <n v="28727.52"/>
    <n v="0.04"/>
    <n v="14456.5728"/>
  </r>
  <r>
    <s v="O08915"/>
    <s v="2024-09-23"/>
    <x v="6"/>
    <s v="Tamil Nadu"/>
    <s v="SMB"/>
    <x v="3"/>
    <s v="Shoes"/>
    <n v="3"/>
    <n v="4729.7"/>
    <n v="3110.45"/>
    <n v="0.14000000000000001"/>
    <n v="957.09199999999998"/>
  </r>
  <r>
    <s v="O08916"/>
    <s v="2024-02-09"/>
    <x v="5"/>
    <s v="West Bengal"/>
    <s v="Corporate"/>
    <x v="2"/>
    <s v="Lamp"/>
    <n v="5"/>
    <n v="60221.2"/>
    <n v="50766.25"/>
    <n v="0.01"/>
    <n v="8852.7379999999976"/>
  </r>
  <r>
    <s v="O08917"/>
    <s v="2024-01-11"/>
    <x v="0"/>
    <s v="Karnataka"/>
    <s v="Consumer"/>
    <x v="3"/>
    <s v="Shoes"/>
    <n v="5"/>
    <n v="48936.53"/>
    <n v="38047.5"/>
    <n v="0.23"/>
    <n v="-366.37190000000192"/>
  </r>
  <r>
    <s v="O08918"/>
    <s v="2024-01-14"/>
    <x v="1"/>
    <s v="Maharashtra"/>
    <s v="Consumer"/>
    <x v="0"/>
    <s v="Haircare"/>
    <n v="3"/>
    <n v="25746.16"/>
    <n v="21512.47"/>
    <n v="0.08"/>
    <n v="2173.9971999999989"/>
  </r>
  <r>
    <s v="O08919"/>
    <s v="2025-02-07"/>
    <x v="3"/>
    <s v="Telangana"/>
    <s v="Consumer"/>
    <x v="3"/>
    <s v="Shoes"/>
    <n v="2"/>
    <n v="14619.06"/>
    <n v="10812.87"/>
    <n v="0.13"/>
    <n v="1905.7121999999988"/>
  </r>
  <r>
    <s v="O08920"/>
    <s v="2024-11-26"/>
    <x v="7"/>
    <s v="Uttar Pradesh"/>
    <s v="SMB"/>
    <x v="3"/>
    <s v="Jeans"/>
    <n v="5"/>
    <n v="49941.24"/>
    <n v="35729.29"/>
    <n v="0.05"/>
    <n v="11714.887999999997"/>
  </r>
  <r>
    <s v="O08921"/>
    <s v="2024-07-26"/>
    <x v="1"/>
    <s v="Maharashtra"/>
    <s v="SMB"/>
    <x v="3"/>
    <s v="Shoes"/>
    <n v="2"/>
    <n v="26861.85"/>
    <n v="16776.419999999998"/>
    <n v="0.13"/>
    <n v="6593.3895000000002"/>
  </r>
  <r>
    <s v="O08922"/>
    <s v="2024-08-25"/>
    <x v="3"/>
    <s v="Telangana"/>
    <s v="Consumer"/>
    <x v="3"/>
    <s v="Jacket"/>
    <n v="1"/>
    <n v="7093.9"/>
    <n v="5633.53"/>
    <n v="0.12"/>
    <n v="609.10199999999998"/>
  </r>
  <r>
    <s v="O08923"/>
    <s v="2025-05-24"/>
    <x v="4"/>
    <s v="Maharashtra"/>
    <s v="Consumer"/>
    <x v="0"/>
    <s v="Haircare"/>
    <n v="4"/>
    <n v="14970.83"/>
    <n v="8827.41"/>
    <n v="0.19"/>
    <n v="3298.9623000000001"/>
  </r>
  <r>
    <s v="O08924"/>
    <s v="2025-02-11"/>
    <x v="7"/>
    <s v="Uttar Pradesh"/>
    <s v="Consumer"/>
    <x v="1"/>
    <s v="Headphones"/>
    <n v="1"/>
    <n v="861.96"/>
    <n v="596.37"/>
    <n v="0.16"/>
    <n v="127.67640000000003"/>
  </r>
  <r>
    <s v="O08925"/>
    <s v="2024-08-24"/>
    <x v="4"/>
    <s v="Maharashtra"/>
    <s v="SMB"/>
    <x v="0"/>
    <s v="Skincare"/>
    <n v="5"/>
    <n v="68610.03"/>
    <n v="55523.55"/>
    <n v="0.19"/>
    <n v="50.574299999996583"/>
  </r>
  <r>
    <s v="O08926"/>
    <s v="2025-01-05"/>
    <x v="2"/>
    <s v="Delhi"/>
    <s v="Consumer"/>
    <x v="3"/>
    <s v="Jacket"/>
    <n v="3"/>
    <n v="9092.34"/>
    <n v="7343.57"/>
    <n v="0.17"/>
    <n v="203.07220000000029"/>
  </r>
  <r>
    <s v="O08927"/>
    <s v="2024-10-09"/>
    <x v="4"/>
    <s v="Maharashtra"/>
    <s v="SMB"/>
    <x v="2"/>
    <s v="Sofa"/>
    <n v="4"/>
    <n v="27292.91"/>
    <n v="19511.919999999998"/>
    <n v="0.27"/>
    <n v="411.90430000000106"/>
  </r>
  <r>
    <s v="O08928"/>
    <s v="2025-01-09"/>
    <x v="6"/>
    <s v="Tamil Nadu"/>
    <s v="SMB"/>
    <x v="3"/>
    <s v="Jeans"/>
    <n v="5"/>
    <n v="9253.31"/>
    <n v="5209.6499999999996"/>
    <n v="0.14000000000000001"/>
    <n v="2748.1965999999998"/>
  </r>
  <r>
    <s v="O08929"/>
    <s v="2024-01-10"/>
    <x v="6"/>
    <s v="Tamil Nadu"/>
    <s v="SMB"/>
    <x v="0"/>
    <s v="Haircare"/>
    <n v="2"/>
    <n v="16322.34"/>
    <n v="11206.68"/>
    <n v="0.16"/>
    <n v="2504.0855999999999"/>
  </r>
  <r>
    <s v="O08930"/>
    <s v="2024-03-14"/>
    <x v="6"/>
    <s v="Tamil Nadu"/>
    <s v="SMB"/>
    <x v="1"/>
    <s v="Phone"/>
    <n v="4"/>
    <n v="16517.509999999998"/>
    <n v="11367.44"/>
    <n v="7.0000000000000007E-2"/>
    <n v="3993.8442999999979"/>
  </r>
  <r>
    <s v="O08931"/>
    <s v="2024-01-10"/>
    <x v="3"/>
    <s v="Telangana"/>
    <s v="Consumer"/>
    <x v="3"/>
    <s v="Jeans"/>
    <n v="2"/>
    <n v="10090.27"/>
    <n v="7633.61"/>
    <n v="0.19"/>
    <n v="539.50870000000077"/>
  </r>
  <r>
    <s v="O08932"/>
    <s v="2025-02-19"/>
    <x v="3"/>
    <s v="Telangana"/>
    <s v="SMB"/>
    <x v="0"/>
    <s v="Makeup"/>
    <n v="5"/>
    <n v="4752.5"/>
    <n v="3844.27"/>
    <n v="0.12"/>
    <n v="337.93000000000006"/>
  </r>
  <r>
    <s v="O08933"/>
    <s v="2025-02-01"/>
    <x v="6"/>
    <s v="Tamil Nadu"/>
    <s v="Corporate"/>
    <x v="1"/>
    <s v="Tablet"/>
    <n v="5"/>
    <n v="32631.41"/>
    <n v="24688.91"/>
    <n v="0.01"/>
    <n v="7616.1859000000004"/>
  </r>
  <r>
    <s v="O08934"/>
    <s v="2024-06-29"/>
    <x v="6"/>
    <s v="Tamil Nadu"/>
    <s v="SMB"/>
    <x v="1"/>
    <s v="Headphones"/>
    <n v="1"/>
    <n v="5786.92"/>
    <n v="3841.77"/>
    <n v="0.05"/>
    <n v="1655.8040000000001"/>
  </r>
  <r>
    <s v="O08935"/>
    <s v="2024-01-05"/>
    <x v="1"/>
    <s v="Maharashtra"/>
    <s v="SMB"/>
    <x v="0"/>
    <s v="Haircare"/>
    <n v="5"/>
    <n v="33411.800000000003"/>
    <n v="28136.27"/>
    <n v="0.16"/>
    <n v="-70.357999999998356"/>
  </r>
  <r>
    <s v="O08936"/>
    <s v="2025-02-03"/>
    <x v="2"/>
    <s v="Delhi"/>
    <s v="SMB"/>
    <x v="0"/>
    <s v="Perfume"/>
    <n v="1"/>
    <n v="5650.7"/>
    <n v="4243.38"/>
    <n v="0.1"/>
    <n v="842.24999999999966"/>
  </r>
  <r>
    <s v="O08937"/>
    <s v="2025-04-27"/>
    <x v="5"/>
    <s v="West Bengal"/>
    <s v="Corporate"/>
    <x v="3"/>
    <s v="Shoes"/>
    <n v="5"/>
    <n v="35727.300000000003"/>
    <n v="28945.200000000001"/>
    <n v="0.2"/>
    <n v="-363.35999999999876"/>
  </r>
  <r>
    <s v="O08938"/>
    <s v="2024-05-21"/>
    <x v="3"/>
    <s v="Telangana"/>
    <s v="Corporate"/>
    <x v="2"/>
    <s v="Chair"/>
    <n v="2"/>
    <n v="15382.78"/>
    <n v="9689.2800000000007"/>
    <n v="0.05"/>
    <n v="4924.3609999999999"/>
  </r>
  <r>
    <s v="O08939"/>
    <s v="2024-10-15"/>
    <x v="6"/>
    <s v="Tamil Nadu"/>
    <s v="Corporate"/>
    <x v="1"/>
    <s v="Phone"/>
    <n v="3"/>
    <n v="2529.17"/>
    <n v="1410.67"/>
    <n v="0.08"/>
    <n v="916.16639999999995"/>
  </r>
  <r>
    <s v="O08940"/>
    <s v="2025-06-19"/>
    <x v="3"/>
    <s v="Telangana"/>
    <s v="Corporate"/>
    <x v="3"/>
    <s v="Jacket"/>
    <n v="1"/>
    <n v="9872.06"/>
    <n v="7043.31"/>
    <n v="0.09"/>
    <n v="1940.2645999999991"/>
  </r>
  <r>
    <s v="O08941"/>
    <s v="2024-02-22"/>
    <x v="2"/>
    <s v="Delhi"/>
    <s v="Corporate"/>
    <x v="2"/>
    <s v="Table"/>
    <n v="2"/>
    <n v="16072.53"/>
    <n v="11052.23"/>
    <n v="0.16"/>
    <n v="2448.695200000001"/>
  </r>
  <r>
    <s v="O08942"/>
    <s v="2024-01-04"/>
    <x v="1"/>
    <s v="Maharashtra"/>
    <s v="Corporate"/>
    <x v="0"/>
    <s v="Haircare"/>
    <n v="3"/>
    <n v="21700.29"/>
    <n v="12749.34"/>
    <n v="0.19"/>
    <n v="4827.8949000000002"/>
  </r>
  <r>
    <s v="O08943"/>
    <s v="2024-06-20"/>
    <x v="5"/>
    <s v="West Bengal"/>
    <s v="Consumer"/>
    <x v="3"/>
    <s v="Jeans"/>
    <n v="1"/>
    <n v="8006.27"/>
    <n v="5435.78"/>
    <n v="0.02"/>
    <n v="2410.3646000000008"/>
  </r>
  <r>
    <s v="O08944"/>
    <s v="2025-01-24"/>
    <x v="0"/>
    <s v="Karnataka"/>
    <s v="Corporate"/>
    <x v="0"/>
    <s v="Skincare"/>
    <n v="1"/>
    <n v="4496.97"/>
    <n v="3339.74"/>
    <n v="0.23"/>
    <n v="122.92690000000039"/>
  </r>
  <r>
    <s v="O08945"/>
    <s v="2024-12-12"/>
    <x v="4"/>
    <s v="Maharashtra"/>
    <s v="Consumer"/>
    <x v="3"/>
    <s v="Jeans"/>
    <n v="4"/>
    <n v="27584.45"/>
    <n v="18838.02"/>
    <n v="0.26"/>
    <n v="1574.473"/>
  </r>
  <r>
    <s v="O08946"/>
    <s v="2025-02-17"/>
    <x v="6"/>
    <s v="Tamil Nadu"/>
    <s v="Consumer"/>
    <x v="2"/>
    <s v="Chair"/>
    <n v="3"/>
    <n v="28214.720000000001"/>
    <n v="19196.900000000001"/>
    <n v="0.09"/>
    <n v="6478.4951999999994"/>
  </r>
  <r>
    <s v="O08947"/>
    <s v="2024-10-17"/>
    <x v="5"/>
    <s v="West Bengal"/>
    <s v="Corporate"/>
    <x v="1"/>
    <s v="Tablet"/>
    <n v="2"/>
    <n v="3362.62"/>
    <n v="1970.23"/>
    <n v="0.28000000000000003"/>
    <n v="450.85639999999978"/>
  </r>
  <r>
    <s v="O08948"/>
    <s v="2024-02-27"/>
    <x v="7"/>
    <s v="Uttar Pradesh"/>
    <s v="Corporate"/>
    <x v="3"/>
    <s v="Jeans"/>
    <n v="3"/>
    <n v="20362.189999999999"/>
    <n v="11290.56"/>
    <n v="0.28999999999999998"/>
    <n v="3166.5949000000001"/>
  </r>
  <r>
    <s v="O08949"/>
    <s v="2025-02-23"/>
    <x v="6"/>
    <s v="Tamil Nadu"/>
    <s v="Consumer"/>
    <x v="1"/>
    <s v="Headphones"/>
    <n v="4"/>
    <n v="25531.81"/>
    <n v="20661.43"/>
    <n v="0.05"/>
    <n v="3593.7895000000008"/>
  </r>
  <r>
    <s v="O08950"/>
    <s v="2025-04-29"/>
    <x v="6"/>
    <s v="Tamil Nadu"/>
    <s v="Corporate"/>
    <x v="0"/>
    <s v="Perfume"/>
    <n v="5"/>
    <n v="73798.850000000006"/>
    <n v="62529.52"/>
    <n v="0.19"/>
    <n v="-2752.4514999999919"/>
  </r>
  <r>
    <s v="O08951"/>
    <s v="2024-05-07"/>
    <x v="0"/>
    <s v="Karnataka"/>
    <s v="Consumer"/>
    <x v="1"/>
    <s v="Tablet"/>
    <n v="4"/>
    <n v="42613.56"/>
    <n v="33757.019999999997"/>
    <n v="0.2"/>
    <n v="333.82800000000134"/>
  </r>
  <r>
    <s v="O08952"/>
    <s v="2025-02-26"/>
    <x v="7"/>
    <s v="Uttar Pradesh"/>
    <s v="Corporate"/>
    <x v="2"/>
    <s v="Lamp"/>
    <n v="4"/>
    <n v="58234.32"/>
    <n v="47387.57"/>
    <n v="0.13"/>
    <n v="3276.2883999999995"/>
  </r>
  <r>
    <s v="O08953"/>
    <s v="2024-06-09"/>
    <x v="6"/>
    <s v="Tamil Nadu"/>
    <s v="Consumer"/>
    <x v="3"/>
    <s v="Shoes"/>
    <n v="3"/>
    <n v="11371.43"/>
    <n v="9239.09"/>
    <n v="0.17"/>
    <n v="199.19689999999991"/>
  </r>
  <r>
    <s v="O08954"/>
    <s v="2024-07-04"/>
    <x v="1"/>
    <s v="Maharashtra"/>
    <s v="SMB"/>
    <x v="0"/>
    <s v="Haircare"/>
    <n v="3"/>
    <n v="3900.44"/>
    <n v="2272.6799999999998"/>
    <n v="0.28000000000000003"/>
    <n v="535.63679999999999"/>
  </r>
  <r>
    <s v="O08955"/>
    <s v="2025-01-21"/>
    <x v="3"/>
    <s v="Telangana"/>
    <s v="Consumer"/>
    <x v="3"/>
    <s v="Jacket"/>
    <n v="4"/>
    <n v="56674.720000000001"/>
    <n v="41065.370000000003"/>
    <n v="0.16"/>
    <n v="6541.3947999999982"/>
  </r>
  <r>
    <s v="O08956"/>
    <s v="2024-04-10"/>
    <x v="5"/>
    <s v="West Bengal"/>
    <s v="Corporate"/>
    <x v="0"/>
    <s v="Haircare"/>
    <n v="5"/>
    <n v="47072.06"/>
    <n v="33958.080000000002"/>
    <n v="0.05"/>
    <n v="10760.376999999997"/>
  </r>
  <r>
    <s v="O08957"/>
    <s v="2024-01-21"/>
    <x v="6"/>
    <s v="Tamil Nadu"/>
    <s v="Corporate"/>
    <x v="1"/>
    <s v="Headphones"/>
    <n v="3"/>
    <n v="14028.08"/>
    <n v="11414.08"/>
    <n v="0.28999999999999998"/>
    <n v="-1454.1431999999995"/>
  </r>
  <r>
    <s v="O08958"/>
    <s v="2024-12-13"/>
    <x v="2"/>
    <s v="Delhi"/>
    <s v="Consumer"/>
    <x v="2"/>
    <s v="Sofa"/>
    <n v="4"/>
    <n v="30648.48"/>
    <n v="21727.09"/>
    <n v="0.2"/>
    <n v="2791.6939999999995"/>
  </r>
  <r>
    <s v="O08959"/>
    <s v="2024-02-21"/>
    <x v="0"/>
    <s v="Karnataka"/>
    <s v="SMB"/>
    <x v="2"/>
    <s v="Sofa"/>
    <n v="3"/>
    <n v="30390.93"/>
    <n v="24682.400000000001"/>
    <n v="0.2"/>
    <n v="-369.65600000000177"/>
  </r>
  <r>
    <s v="O08960"/>
    <s v="2024-03-10"/>
    <x v="7"/>
    <s v="Uttar Pradesh"/>
    <s v="Consumer"/>
    <x v="1"/>
    <s v="Tablet"/>
    <n v="4"/>
    <n v="47869.16"/>
    <n v="27972.6"/>
    <n v="0.05"/>
    <n v="17503.102000000006"/>
  </r>
  <r>
    <s v="O08961"/>
    <s v="2024-03-05"/>
    <x v="0"/>
    <s v="Karnataka"/>
    <s v="Consumer"/>
    <x v="3"/>
    <s v="Jacket"/>
    <n v="2"/>
    <n v="6292.02"/>
    <n v="4144.12"/>
    <n v="0.23"/>
    <n v="700.73540000000048"/>
  </r>
  <r>
    <s v="O08962"/>
    <s v="2025-05-15"/>
    <x v="2"/>
    <s v="Delhi"/>
    <s v="SMB"/>
    <x v="3"/>
    <s v="Jeans"/>
    <n v="3"/>
    <n v="16065.1"/>
    <n v="11441.29"/>
    <n v="0.09"/>
    <n v="3177.9509999999996"/>
  </r>
  <r>
    <s v="O08963"/>
    <s v="2024-03-18"/>
    <x v="5"/>
    <s v="West Bengal"/>
    <s v="SMB"/>
    <x v="2"/>
    <s v="Sofa"/>
    <n v="2"/>
    <n v="25359.32"/>
    <n v="14598.57"/>
    <n v="0.05"/>
    <n v="9492.7839999999997"/>
  </r>
  <r>
    <s v="O08964"/>
    <s v="2024-07-01"/>
    <x v="3"/>
    <s v="Telangana"/>
    <s v="SMB"/>
    <x v="1"/>
    <s v="Headphones"/>
    <n v="5"/>
    <n v="22959.16"/>
    <n v="15013.47"/>
    <n v="0.24"/>
    <n v="2435.4916000000012"/>
  </r>
  <r>
    <s v="O08965"/>
    <s v="2025-03-31"/>
    <x v="1"/>
    <s v="Maharashtra"/>
    <s v="Consumer"/>
    <x v="0"/>
    <s v="Makeup"/>
    <n v="5"/>
    <n v="16186.34"/>
    <n v="10543.83"/>
    <n v="0"/>
    <n v="5642.51"/>
  </r>
  <r>
    <s v="O08966"/>
    <s v="2024-05-23"/>
    <x v="7"/>
    <s v="Uttar Pradesh"/>
    <s v="SMB"/>
    <x v="2"/>
    <s v="Table"/>
    <n v="5"/>
    <n v="53330.54"/>
    <n v="38808.720000000001"/>
    <n v="0.26"/>
    <n v="655.87959999999839"/>
  </r>
  <r>
    <s v="O08967"/>
    <s v="2024-09-25"/>
    <x v="5"/>
    <s v="West Bengal"/>
    <s v="Consumer"/>
    <x v="0"/>
    <s v="Makeup"/>
    <n v="1"/>
    <n v="11096.57"/>
    <n v="6993.18"/>
    <n v="0.08"/>
    <n v="3215.6643999999997"/>
  </r>
  <r>
    <s v="O08968"/>
    <s v="2025-06-23"/>
    <x v="0"/>
    <s v="Karnataka"/>
    <s v="Consumer"/>
    <x v="0"/>
    <s v="Skincare"/>
    <n v="2"/>
    <n v="6922.6"/>
    <n v="5248.36"/>
    <n v="0.05"/>
    <n v="1328.1100000000006"/>
  </r>
  <r>
    <s v="O08969"/>
    <s v="2024-06-24"/>
    <x v="2"/>
    <s v="Delhi"/>
    <s v="Corporate"/>
    <x v="0"/>
    <s v="Skincare"/>
    <n v="4"/>
    <n v="57866.57"/>
    <n v="38120.959999999999"/>
    <n v="0.05"/>
    <n v="16852.281500000001"/>
  </r>
  <r>
    <s v="O08970"/>
    <s v="2025-06-19"/>
    <x v="6"/>
    <s v="Tamil Nadu"/>
    <s v="Corporate"/>
    <x v="2"/>
    <s v="Sofa"/>
    <n v="4"/>
    <n v="41556.269999999997"/>
    <n v="29193.73"/>
    <n v="0.1"/>
    <n v="8206.9129999999968"/>
  </r>
  <r>
    <s v="O08971"/>
    <s v="2024-02-25"/>
    <x v="0"/>
    <s v="Karnataka"/>
    <s v="SMB"/>
    <x v="0"/>
    <s v="Skincare"/>
    <n v="5"/>
    <n v="74184.56"/>
    <n v="48142"/>
    <n v="0.28999999999999998"/>
    <n v="4529.0375999999997"/>
  </r>
  <r>
    <s v="O08972"/>
    <s v="2025-05-29"/>
    <x v="7"/>
    <s v="Uttar Pradesh"/>
    <s v="SMB"/>
    <x v="3"/>
    <s v="Jacket"/>
    <n v="5"/>
    <n v="32284.19"/>
    <n v="19200.169999999998"/>
    <n v="0.28000000000000003"/>
    <n v="4044.4467999999997"/>
  </r>
  <r>
    <s v="O08973"/>
    <s v="2024-10-13"/>
    <x v="7"/>
    <s v="Uttar Pradesh"/>
    <s v="Consumer"/>
    <x v="1"/>
    <s v="Laptop"/>
    <n v="2"/>
    <n v="8381.5"/>
    <n v="5917.91"/>
    <n v="0.1"/>
    <n v="1625.44"/>
  </r>
  <r>
    <s v="O08974"/>
    <s v="2024-01-24"/>
    <x v="3"/>
    <s v="Telangana"/>
    <s v="SMB"/>
    <x v="0"/>
    <s v="Haircare"/>
    <n v="5"/>
    <n v="61310.87"/>
    <n v="39513.9"/>
    <n v="0.17"/>
    <n v="11374.122100000001"/>
  </r>
  <r>
    <s v="O08975"/>
    <s v="2024-11-12"/>
    <x v="1"/>
    <s v="Maharashtra"/>
    <s v="Corporate"/>
    <x v="2"/>
    <s v="Sofa"/>
    <n v="1"/>
    <n v="1301.93"/>
    <n v="754.69"/>
    <n v="0.28999999999999998"/>
    <n v="169.68029999999999"/>
  </r>
  <r>
    <s v="O08976"/>
    <s v="2024-08-06"/>
    <x v="1"/>
    <s v="Maharashtra"/>
    <s v="Corporate"/>
    <x v="0"/>
    <s v="Perfume"/>
    <n v="2"/>
    <n v="9312.08"/>
    <n v="7235.26"/>
    <n v="0.11"/>
    <n v="1052.4911999999997"/>
  </r>
  <r>
    <s v="O08977"/>
    <s v="2024-11-04"/>
    <x v="2"/>
    <s v="Delhi"/>
    <s v="SMB"/>
    <x v="1"/>
    <s v="Headphones"/>
    <n v="2"/>
    <n v="6555.41"/>
    <n v="4726.99"/>
    <n v="0.26"/>
    <n v="124.01340000000005"/>
  </r>
  <r>
    <s v="O08978"/>
    <s v="2024-10-09"/>
    <x v="7"/>
    <s v="Uttar Pradesh"/>
    <s v="Consumer"/>
    <x v="3"/>
    <s v="Jeans"/>
    <n v="1"/>
    <n v="1531.98"/>
    <n v="1192.57"/>
    <n v="0.13"/>
    <n v="140.25260000000009"/>
  </r>
  <r>
    <s v="O08979"/>
    <s v="2024-01-24"/>
    <x v="7"/>
    <s v="Uttar Pradesh"/>
    <s v="Consumer"/>
    <x v="1"/>
    <s v="Phone"/>
    <n v="1"/>
    <n v="9665.01"/>
    <n v="8025.75"/>
    <n v="0.03"/>
    <n v="1349.3097000000002"/>
  </r>
  <r>
    <s v="O08980"/>
    <s v="2024-10-17"/>
    <x v="7"/>
    <s v="Uttar Pradesh"/>
    <s v="SMB"/>
    <x v="3"/>
    <s v="Shoes"/>
    <n v="1"/>
    <n v="4087.28"/>
    <n v="2738.09"/>
    <n v="0.09"/>
    <n v="981.33480000000009"/>
  </r>
  <r>
    <s v="O08981"/>
    <s v="2024-07-24"/>
    <x v="6"/>
    <s v="Tamil Nadu"/>
    <s v="Consumer"/>
    <x v="2"/>
    <s v="Chair"/>
    <n v="2"/>
    <n v="22011.68"/>
    <n v="14715.06"/>
    <n v="0.1"/>
    <n v="5095.4520000000011"/>
  </r>
  <r>
    <s v="O08982"/>
    <s v="2024-02-09"/>
    <x v="3"/>
    <s v="Telangana"/>
    <s v="SMB"/>
    <x v="2"/>
    <s v="Table"/>
    <n v="1"/>
    <n v="6989.63"/>
    <n v="4679.13"/>
    <n v="0.28999999999999998"/>
    <n v="283.50730000000021"/>
  </r>
  <r>
    <s v="O08983"/>
    <s v="2024-03-07"/>
    <x v="1"/>
    <s v="Maharashtra"/>
    <s v="Corporate"/>
    <x v="2"/>
    <s v="Sofa"/>
    <n v="3"/>
    <n v="42994.63"/>
    <n v="24487.87"/>
    <n v="0.15"/>
    <n v="12057.565499999999"/>
  </r>
  <r>
    <s v="O08984"/>
    <s v="2025-05-02"/>
    <x v="5"/>
    <s v="West Bengal"/>
    <s v="SMB"/>
    <x v="3"/>
    <s v="Shoes"/>
    <n v="5"/>
    <n v="55917.48"/>
    <n v="46960.6"/>
    <n v="0.25"/>
    <n v="-5022.4899999999961"/>
  </r>
  <r>
    <s v="O08985"/>
    <s v="2024-01-19"/>
    <x v="3"/>
    <s v="Telangana"/>
    <s v="SMB"/>
    <x v="2"/>
    <s v="Chair"/>
    <n v="5"/>
    <n v="30346.91"/>
    <n v="18814.490000000002"/>
    <n v="0.28000000000000003"/>
    <n v="3035.2851999999966"/>
  </r>
  <r>
    <s v="O08986"/>
    <s v="2025-02-13"/>
    <x v="5"/>
    <s v="West Bengal"/>
    <s v="SMB"/>
    <x v="2"/>
    <s v="Sofa"/>
    <n v="1"/>
    <n v="10677.85"/>
    <n v="7919.86"/>
    <n v="7.0000000000000007E-2"/>
    <n v="2010.5405000000005"/>
  </r>
  <r>
    <s v="O08987"/>
    <s v="2024-12-10"/>
    <x v="1"/>
    <s v="Maharashtra"/>
    <s v="SMB"/>
    <x v="1"/>
    <s v="Tablet"/>
    <n v="5"/>
    <n v="51181.27"/>
    <n v="33219.339999999997"/>
    <n v="0.11"/>
    <n v="12331.990300000001"/>
  </r>
  <r>
    <s v="O08988"/>
    <s v="2025-04-08"/>
    <x v="1"/>
    <s v="Maharashtra"/>
    <s v="Corporate"/>
    <x v="2"/>
    <s v="Sofa"/>
    <n v="2"/>
    <n v="25289.51"/>
    <n v="17705.95"/>
    <n v="0.13"/>
    <n v="4295.9236999999976"/>
  </r>
  <r>
    <s v="O08989"/>
    <s v="2025-05-03"/>
    <x v="4"/>
    <s v="Maharashtra"/>
    <s v="SMB"/>
    <x v="0"/>
    <s v="Skincare"/>
    <n v="1"/>
    <n v="11296.95"/>
    <n v="8914.75"/>
    <n v="0.11"/>
    <n v="1139.5355000000006"/>
  </r>
  <r>
    <s v="O08990"/>
    <s v="2024-07-04"/>
    <x v="0"/>
    <s v="Karnataka"/>
    <s v="Corporate"/>
    <x v="0"/>
    <s v="Haircare"/>
    <n v="3"/>
    <n v="21406.720000000001"/>
    <n v="16082.64"/>
    <n v="0.18"/>
    <n v="1470.8704000000016"/>
  </r>
  <r>
    <s v="O08991"/>
    <s v="2024-08-29"/>
    <x v="2"/>
    <s v="Delhi"/>
    <s v="Corporate"/>
    <x v="0"/>
    <s v="Haircare"/>
    <n v="3"/>
    <n v="44207.72"/>
    <n v="36245.75"/>
    <n v="0.24"/>
    <n v="-2647.8827999999994"/>
  </r>
  <r>
    <s v="O08992"/>
    <s v="2024-10-16"/>
    <x v="4"/>
    <s v="Maharashtra"/>
    <s v="Corporate"/>
    <x v="3"/>
    <s v="Shirt"/>
    <n v="4"/>
    <n v="16091.05"/>
    <n v="12227.61"/>
    <n v="0.12"/>
    <n v="1932.5139999999988"/>
  </r>
  <r>
    <s v="O08993"/>
    <s v="2024-04-24"/>
    <x v="2"/>
    <s v="Delhi"/>
    <s v="Consumer"/>
    <x v="1"/>
    <s v="Headphones"/>
    <n v="3"/>
    <n v="14341.83"/>
    <n v="9107.93"/>
    <n v="0.28999999999999998"/>
    <n v="1074.7692999999999"/>
  </r>
  <r>
    <s v="O08994"/>
    <s v="2025-03-27"/>
    <x v="3"/>
    <s v="Telangana"/>
    <s v="SMB"/>
    <x v="1"/>
    <s v="Laptop"/>
    <n v="5"/>
    <n v="23262.02"/>
    <n v="17745.36"/>
    <n v="0.02"/>
    <n v="5051.4196000000002"/>
  </r>
  <r>
    <s v="O08995"/>
    <s v="2024-09-05"/>
    <x v="0"/>
    <s v="Karnataka"/>
    <s v="Consumer"/>
    <x v="2"/>
    <s v="Lamp"/>
    <n v="3"/>
    <n v="20496.32"/>
    <n v="13111.88"/>
    <n v="0.17"/>
    <n v="3900.0656000000004"/>
  </r>
  <r>
    <s v="O08996"/>
    <s v="2024-05-11"/>
    <x v="2"/>
    <s v="Delhi"/>
    <s v="SMB"/>
    <x v="1"/>
    <s v="Laptop"/>
    <n v="4"/>
    <n v="34336.46"/>
    <n v="24970.21"/>
    <n v="0.12"/>
    <n v="5245.8748000000005"/>
  </r>
  <r>
    <s v="O08997"/>
    <s v="2024-01-15"/>
    <x v="3"/>
    <s v="Telangana"/>
    <s v="Corporate"/>
    <x v="0"/>
    <s v="Makeup"/>
    <n v="5"/>
    <n v="34488.519999999997"/>
    <n v="21508.18"/>
    <n v="0.27"/>
    <n v="3668.4395999999961"/>
  </r>
  <r>
    <s v="O08998"/>
    <s v="2024-07-08"/>
    <x v="4"/>
    <s v="Maharashtra"/>
    <s v="SMB"/>
    <x v="0"/>
    <s v="Skincare"/>
    <n v="1"/>
    <n v="1796.35"/>
    <n v="1342.62"/>
    <n v="0.14000000000000001"/>
    <n v="202.24100000000001"/>
  </r>
  <r>
    <s v="O08999"/>
    <s v="2024-11-16"/>
    <x v="3"/>
    <s v="Telangana"/>
    <s v="Consumer"/>
    <x v="3"/>
    <s v="Shoes"/>
    <n v="5"/>
    <n v="26676.33"/>
    <n v="17685.009999999998"/>
    <n v="7.0000000000000007E-2"/>
    <n v="7123.9769000000033"/>
  </r>
  <r>
    <s v="O09000"/>
    <s v="2024-01-30"/>
    <x v="7"/>
    <s v="Uttar Pradesh"/>
    <s v="SMB"/>
    <x v="0"/>
    <s v="Skincare"/>
    <n v="4"/>
    <n v="29851.66"/>
    <n v="21257.34"/>
    <n v="0.28000000000000003"/>
    <n v="235.85519999999815"/>
  </r>
  <r>
    <s v="O09001"/>
    <s v="2024-04-26"/>
    <x v="5"/>
    <s v="West Bengal"/>
    <s v="SMB"/>
    <x v="2"/>
    <s v="Chair"/>
    <n v="5"/>
    <n v="39174.89"/>
    <n v="27922.63"/>
    <n v="0.08"/>
    <n v="8118.268799999998"/>
  </r>
  <r>
    <s v="O09002"/>
    <s v="2025-05-31"/>
    <x v="7"/>
    <s v="Uttar Pradesh"/>
    <s v="SMB"/>
    <x v="1"/>
    <s v="Headphones"/>
    <n v="2"/>
    <n v="24776.68"/>
    <n v="18433.27"/>
    <n v="0.01"/>
    <n v="6095.6431999999995"/>
  </r>
  <r>
    <s v="O09003"/>
    <s v="2024-05-09"/>
    <x v="2"/>
    <s v="Delhi"/>
    <s v="Consumer"/>
    <x v="3"/>
    <s v="Jacket"/>
    <n v="3"/>
    <n v="25112.15"/>
    <n v="19445.169999999998"/>
    <n v="0.27"/>
    <n v="-1113.3004999999976"/>
  </r>
  <r>
    <s v="O09004"/>
    <s v="2024-04-14"/>
    <x v="5"/>
    <s v="West Bengal"/>
    <s v="Consumer"/>
    <x v="2"/>
    <s v="Lamp"/>
    <n v="2"/>
    <n v="2232.23"/>
    <n v="1754.62"/>
    <n v="0.17"/>
    <n v="98.130900000000111"/>
  </r>
  <r>
    <s v="O09005"/>
    <s v="2025-02-23"/>
    <x v="1"/>
    <s v="Maharashtra"/>
    <s v="Consumer"/>
    <x v="0"/>
    <s v="Skincare"/>
    <n v="3"/>
    <n v="1741.7"/>
    <n v="1297.78"/>
    <n v="0"/>
    <n v="443.92000000000007"/>
  </r>
  <r>
    <s v="O09006"/>
    <s v="2025-03-28"/>
    <x v="4"/>
    <s v="Maharashtra"/>
    <s v="Consumer"/>
    <x v="1"/>
    <s v="Phone"/>
    <n v="1"/>
    <n v="750.17"/>
    <n v="458.02"/>
    <n v="0.09"/>
    <n v="224.63469999999998"/>
  </r>
  <r>
    <s v="O09007"/>
    <s v="2025-02-21"/>
    <x v="3"/>
    <s v="Telangana"/>
    <s v="Corporate"/>
    <x v="1"/>
    <s v="Tablet"/>
    <n v="2"/>
    <n v="13661.63"/>
    <n v="7558.31"/>
    <n v="0.2"/>
    <n v="3370.9939999999988"/>
  </r>
  <r>
    <s v="O09008"/>
    <s v="2025-03-14"/>
    <x v="3"/>
    <s v="Telangana"/>
    <s v="Consumer"/>
    <x v="3"/>
    <s v="Shoes"/>
    <n v="1"/>
    <n v="13352.88"/>
    <n v="9465.7900000000009"/>
    <n v="0.15"/>
    <n v="1884.1579999999985"/>
  </r>
  <r>
    <s v="O09009"/>
    <s v="2025-01-28"/>
    <x v="6"/>
    <s v="Tamil Nadu"/>
    <s v="SMB"/>
    <x v="1"/>
    <s v="Phone"/>
    <n v="5"/>
    <n v="18113.52"/>
    <n v="12562.21"/>
    <n v="0.17"/>
    <n v="2472.0116000000012"/>
  </r>
  <r>
    <s v="O09010"/>
    <s v="2025-01-31"/>
    <x v="1"/>
    <s v="Maharashtra"/>
    <s v="SMB"/>
    <x v="2"/>
    <s v="Sofa"/>
    <n v="2"/>
    <n v="20490.43"/>
    <n v="15417.11"/>
    <n v="0.2"/>
    <n v="975.23399999999947"/>
  </r>
  <r>
    <s v="O09011"/>
    <s v="2024-07-12"/>
    <x v="0"/>
    <s v="Karnataka"/>
    <s v="Corporate"/>
    <x v="1"/>
    <s v="Phone"/>
    <n v="4"/>
    <n v="16282.77"/>
    <n v="10524.88"/>
    <n v="0.26"/>
    <n v="1524.3698000000013"/>
  </r>
  <r>
    <s v="O09012"/>
    <s v="2025-01-11"/>
    <x v="4"/>
    <s v="Maharashtra"/>
    <s v="Corporate"/>
    <x v="1"/>
    <s v="Tablet"/>
    <n v="2"/>
    <n v="8482.2199999999993"/>
    <n v="7167.24"/>
    <n v="0.17"/>
    <n v="-126.99740000000043"/>
  </r>
  <r>
    <s v="O09013"/>
    <s v="2024-03-26"/>
    <x v="0"/>
    <s v="Karnataka"/>
    <s v="SMB"/>
    <x v="3"/>
    <s v="Jeans"/>
    <n v="5"/>
    <n v="38047.43"/>
    <n v="22170.85"/>
    <n v="0.11"/>
    <n v="11691.362700000001"/>
  </r>
  <r>
    <s v="O09014"/>
    <s v="2024-01-27"/>
    <x v="3"/>
    <s v="Telangana"/>
    <s v="SMB"/>
    <x v="3"/>
    <s v="Shoes"/>
    <n v="1"/>
    <n v="7575.18"/>
    <n v="6292.33"/>
    <n v="0.16"/>
    <n v="70.821200000000317"/>
  </r>
  <r>
    <s v="O09015"/>
    <s v="2025-02-07"/>
    <x v="7"/>
    <s v="Uttar Pradesh"/>
    <s v="Consumer"/>
    <x v="0"/>
    <s v="Skincare"/>
    <n v="3"/>
    <n v="20367.97"/>
    <n v="15688.51"/>
    <n v="0.19"/>
    <n v="809.54570000000058"/>
  </r>
  <r>
    <s v="O09016"/>
    <s v="2024-09-04"/>
    <x v="0"/>
    <s v="Karnataka"/>
    <s v="Consumer"/>
    <x v="1"/>
    <s v="Tablet"/>
    <n v="5"/>
    <n v="58382.6"/>
    <n v="40752"/>
    <n v="0.13"/>
    <n v="10040.861999999997"/>
  </r>
  <r>
    <s v="O09017"/>
    <s v="2024-09-18"/>
    <x v="4"/>
    <s v="Maharashtra"/>
    <s v="SMB"/>
    <x v="3"/>
    <s v="Shoes"/>
    <n v="4"/>
    <n v="12643"/>
    <n v="9291.86"/>
    <n v="0.21"/>
    <n v="696.10999999999967"/>
  </r>
  <r>
    <s v="O09018"/>
    <s v="2024-09-02"/>
    <x v="5"/>
    <s v="West Bengal"/>
    <s v="SMB"/>
    <x v="1"/>
    <s v="Phone"/>
    <n v="5"/>
    <n v="24660.62"/>
    <n v="16490.73"/>
    <n v="0.09"/>
    <n v="5950.4341999999997"/>
  </r>
  <r>
    <s v="O09019"/>
    <s v="2024-12-21"/>
    <x v="5"/>
    <s v="West Bengal"/>
    <s v="SMB"/>
    <x v="2"/>
    <s v="Table"/>
    <n v="4"/>
    <n v="43166.25"/>
    <n v="36618.17"/>
    <n v="0.2"/>
    <n v="-2085.1699999999983"/>
  </r>
  <r>
    <s v="O09020"/>
    <s v="2024-02-07"/>
    <x v="7"/>
    <s v="Uttar Pradesh"/>
    <s v="Consumer"/>
    <x v="1"/>
    <s v="Tablet"/>
    <n v="4"/>
    <n v="21115.78"/>
    <n v="12206.46"/>
    <n v="0"/>
    <n v="8909.32"/>
  </r>
  <r>
    <s v="O09021"/>
    <s v="2025-01-13"/>
    <x v="7"/>
    <s v="Uttar Pradesh"/>
    <s v="Corporate"/>
    <x v="1"/>
    <s v="Phone"/>
    <n v="3"/>
    <n v="26579.439999999999"/>
    <n v="15476.48"/>
    <n v="0.25"/>
    <n v="4458.0999999999995"/>
  </r>
  <r>
    <s v="O09022"/>
    <s v="2025-06-06"/>
    <x v="4"/>
    <s v="Maharashtra"/>
    <s v="SMB"/>
    <x v="1"/>
    <s v="Tablet"/>
    <n v="2"/>
    <n v="18385.560000000001"/>
    <n v="13850.77"/>
    <n v="0.11"/>
    <n v="2512.3784000000005"/>
  </r>
  <r>
    <s v="O09023"/>
    <s v="2025-02-06"/>
    <x v="4"/>
    <s v="Maharashtra"/>
    <s v="Corporate"/>
    <x v="0"/>
    <s v="Perfume"/>
    <n v="4"/>
    <n v="25945.68"/>
    <n v="21992.29"/>
    <n v="0.15"/>
    <n v="61.537999999999556"/>
  </r>
  <r>
    <s v="O09024"/>
    <s v="2024-03-26"/>
    <x v="7"/>
    <s v="Uttar Pradesh"/>
    <s v="Corporate"/>
    <x v="1"/>
    <s v="Phone"/>
    <n v="3"/>
    <n v="37417.51"/>
    <n v="25675.040000000001"/>
    <n v="0.1"/>
    <n v="8000.719000000001"/>
  </r>
  <r>
    <s v="O09025"/>
    <s v="2024-06-25"/>
    <x v="7"/>
    <s v="Uttar Pradesh"/>
    <s v="SMB"/>
    <x v="0"/>
    <s v="Makeup"/>
    <n v="2"/>
    <n v="25459.5"/>
    <n v="21210.86"/>
    <n v="0.1"/>
    <n v="1702.6899999999991"/>
  </r>
  <r>
    <s v="O09026"/>
    <s v="2024-03-06"/>
    <x v="0"/>
    <s v="Karnataka"/>
    <s v="Consumer"/>
    <x v="2"/>
    <s v="Lamp"/>
    <n v="4"/>
    <n v="52669.78"/>
    <n v="29284.52"/>
    <n v="0.02"/>
    <n v="22331.864399999999"/>
  </r>
  <r>
    <s v="O09027"/>
    <s v="2024-01-31"/>
    <x v="0"/>
    <s v="Karnataka"/>
    <s v="Consumer"/>
    <x v="2"/>
    <s v="Sofa"/>
    <n v="2"/>
    <n v="6134.61"/>
    <n v="4225.8500000000004"/>
    <n v="0.06"/>
    <n v="1540.6833999999994"/>
  </r>
  <r>
    <s v="O09028"/>
    <s v="2024-08-10"/>
    <x v="1"/>
    <s v="Maharashtra"/>
    <s v="Consumer"/>
    <x v="3"/>
    <s v="Jacket"/>
    <n v="3"/>
    <n v="44983.69"/>
    <n v="34764.699999999997"/>
    <n v="0.27"/>
    <n v="-1926.6062999999958"/>
  </r>
  <r>
    <s v="O09029"/>
    <s v="2025-02-11"/>
    <x v="1"/>
    <s v="Maharashtra"/>
    <s v="Consumer"/>
    <x v="0"/>
    <s v="Haircare"/>
    <n v="4"/>
    <n v="2731.41"/>
    <n v="1903.2"/>
    <n v="0.09"/>
    <n v="582.38309999999979"/>
  </r>
  <r>
    <s v="O09030"/>
    <s v="2024-01-20"/>
    <x v="2"/>
    <s v="Delhi"/>
    <s v="SMB"/>
    <x v="3"/>
    <s v="Jacket"/>
    <n v="4"/>
    <n v="59530.77"/>
    <n v="42803.97"/>
    <n v="0.13"/>
    <n v="8987.7998999999945"/>
  </r>
  <r>
    <s v="O09031"/>
    <s v="2024-11-15"/>
    <x v="5"/>
    <s v="West Bengal"/>
    <s v="Consumer"/>
    <x v="2"/>
    <s v="Lamp"/>
    <n v="5"/>
    <n v="46639.27"/>
    <n v="39104.699999999997"/>
    <n v="0"/>
    <n v="7534.57"/>
  </r>
  <r>
    <s v="O09032"/>
    <s v="2025-03-09"/>
    <x v="7"/>
    <s v="Uttar Pradesh"/>
    <s v="SMB"/>
    <x v="2"/>
    <s v="Table"/>
    <n v="1"/>
    <n v="9095.15"/>
    <n v="6194.54"/>
    <n v="0.05"/>
    <n v="2445.8524999999995"/>
  </r>
  <r>
    <s v="O09033"/>
    <s v="2025-01-06"/>
    <x v="0"/>
    <s v="Karnataka"/>
    <s v="Corporate"/>
    <x v="0"/>
    <s v="Skincare"/>
    <n v="2"/>
    <n v="3872.22"/>
    <n v="3273.1"/>
    <n v="0.24"/>
    <n v="-330.21280000000002"/>
  </r>
  <r>
    <s v="O09034"/>
    <s v="2024-08-21"/>
    <x v="2"/>
    <s v="Delhi"/>
    <s v="Consumer"/>
    <x v="2"/>
    <s v="Table"/>
    <n v="5"/>
    <n v="18697.310000000001"/>
    <n v="14302.41"/>
    <n v="0.11"/>
    <n v="2338.1959000000011"/>
  </r>
  <r>
    <s v="O09035"/>
    <s v="2024-07-14"/>
    <x v="0"/>
    <s v="Karnataka"/>
    <s v="SMB"/>
    <x v="1"/>
    <s v="Laptop"/>
    <n v="4"/>
    <n v="9288.11"/>
    <n v="7524.49"/>
    <n v="0.26"/>
    <n v="-651.28859999999941"/>
  </r>
  <r>
    <s v="O09036"/>
    <s v="2025-03-01"/>
    <x v="1"/>
    <s v="Maharashtra"/>
    <s v="Consumer"/>
    <x v="1"/>
    <s v="Phone"/>
    <n v="5"/>
    <n v="44720.78"/>
    <n v="25106.37"/>
    <n v="0.12"/>
    <n v="14247.9164"/>
  </r>
  <r>
    <s v="O09037"/>
    <s v="2025-02-26"/>
    <x v="2"/>
    <s v="Delhi"/>
    <s v="Consumer"/>
    <x v="0"/>
    <s v="Makeup"/>
    <n v="3"/>
    <n v="42546.37"/>
    <n v="24386.97"/>
    <n v="0.27"/>
    <n v="6671.8801000000003"/>
  </r>
  <r>
    <s v="O09038"/>
    <s v="2024-07-18"/>
    <x v="3"/>
    <s v="Telangana"/>
    <s v="Consumer"/>
    <x v="3"/>
    <s v="Shoes"/>
    <n v="1"/>
    <n v="4017.89"/>
    <n v="2567.87"/>
    <n v="0.02"/>
    <n v="1369.6622"/>
  </r>
  <r>
    <s v="O09039"/>
    <s v="2024-02-13"/>
    <x v="4"/>
    <s v="Maharashtra"/>
    <s v="Consumer"/>
    <x v="2"/>
    <s v="Lamp"/>
    <n v="4"/>
    <n v="13987.3"/>
    <n v="10024.57"/>
    <n v="0.28999999999999998"/>
    <n v="-93.586999999999989"/>
  </r>
  <r>
    <s v="O09040"/>
    <s v="2025-06-03"/>
    <x v="2"/>
    <s v="Delhi"/>
    <s v="Consumer"/>
    <x v="1"/>
    <s v="Headphones"/>
    <n v="1"/>
    <n v="9256.26"/>
    <n v="6906.65"/>
    <n v="0.15"/>
    <n v="961.1710000000005"/>
  </r>
  <r>
    <s v="O09041"/>
    <s v="2025-02-21"/>
    <x v="1"/>
    <s v="Maharashtra"/>
    <s v="SMB"/>
    <x v="1"/>
    <s v="Phone"/>
    <n v="1"/>
    <n v="9095.9699999999993"/>
    <n v="6123.74"/>
    <n v="0.11"/>
    <n v="1971.6732999999995"/>
  </r>
  <r>
    <s v="O09042"/>
    <s v="2024-08-12"/>
    <x v="6"/>
    <s v="Tamil Nadu"/>
    <s v="SMB"/>
    <x v="0"/>
    <s v="Perfume"/>
    <n v="4"/>
    <n v="6404.3"/>
    <n v="5090.46"/>
    <n v="0.01"/>
    <n v="1249.797"/>
  </r>
  <r>
    <s v="O09043"/>
    <s v="2024-02-24"/>
    <x v="6"/>
    <s v="Tamil Nadu"/>
    <s v="Consumer"/>
    <x v="2"/>
    <s v="Sofa"/>
    <n v="1"/>
    <n v="8931.8700000000008"/>
    <n v="5894.87"/>
    <n v="0.25"/>
    <n v="804.03250000000071"/>
  </r>
  <r>
    <s v="O09044"/>
    <s v="2025-04-20"/>
    <x v="2"/>
    <s v="Delhi"/>
    <s v="Consumer"/>
    <x v="0"/>
    <s v="Makeup"/>
    <n v="1"/>
    <n v="1012.01"/>
    <n v="595.03"/>
    <n v="0.05"/>
    <n v="366.37950000000001"/>
  </r>
  <r>
    <s v="O09045"/>
    <s v="2025-01-24"/>
    <x v="2"/>
    <s v="Delhi"/>
    <s v="Consumer"/>
    <x v="3"/>
    <s v="Shoes"/>
    <n v="5"/>
    <n v="15222.29"/>
    <n v="8813.52"/>
    <n v="0.23"/>
    <n v="2907.6433000000002"/>
  </r>
  <r>
    <s v="O09046"/>
    <s v="2024-07-29"/>
    <x v="5"/>
    <s v="West Bengal"/>
    <s v="Corporate"/>
    <x v="0"/>
    <s v="Skincare"/>
    <n v="2"/>
    <n v="6523.46"/>
    <n v="4917.41"/>
    <n v="0.2"/>
    <n v="301.35800000000017"/>
  </r>
  <r>
    <s v="O09047"/>
    <s v="2024-01-12"/>
    <x v="5"/>
    <s v="West Bengal"/>
    <s v="Corporate"/>
    <x v="1"/>
    <s v="Tablet"/>
    <n v="4"/>
    <n v="42889.49"/>
    <n v="28608.01"/>
    <n v="0.16"/>
    <n v="7419.1615999999995"/>
  </r>
  <r>
    <s v="O09048"/>
    <s v="2025-05-08"/>
    <x v="1"/>
    <s v="Maharashtra"/>
    <s v="Consumer"/>
    <x v="2"/>
    <s v="Sofa"/>
    <n v="1"/>
    <n v="11890.97"/>
    <n v="7223.02"/>
    <n v="0.24"/>
    <n v="1814.1171999999992"/>
  </r>
  <r>
    <s v="O09049"/>
    <s v="2024-12-14"/>
    <x v="1"/>
    <s v="Maharashtra"/>
    <s v="Consumer"/>
    <x v="1"/>
    <s v="Tablet"/>
    <n v="3"/>
    <n v="29556.84"/>
    <n v="24134.41"/>
    <n v="0.2"/>
    <n v="-488.9380000000001"/>
  </r>
  <r>
    <s v="O09050"/>
    <s v="2024-03-31"/>
    <x v="1"/>
    <s v="Maharashtra"/>
    <s v="Consumer"/>
    <x v="3"/>
    <s v="Shoes"/>
    <n v="4"/>
    <n v="53127.13"/>
    <n v="33867.17"/>
    <n v="0.23"/>
    <n v="7040.7200999999986"/>
  </r>
  <r>
    <s v="O09051"/>
    <s v="2024-12-12"/>
    <x v="4"/>
    <s v="Maharashtra"/>
    <s v="Corporate"/>
    <x v="1"/>
    <s v="Laptop"/>
    <n v="4"/>
    <n v="34295.42"/>
    <n v="23708.12"/>
    <n v="0.28999999999999998"/>
    <n v="641.62820000000102"/>
  </r>
  <r>
    <s v="O09052"/>
    <s v="2024-11-06"/>
    <x v="5"/>
    <s v="West Bengal"/>
    <s v="Consumer"/>
    <x v="0"/>
    <s v="Perfume"/>
    <n v="4"/>
    <n v="43204.13"/>
    <n v="35929.370000000003"/>
    <n v="0.08"/>
    <n v="3818.4295999999949"/>
  </r>
  <r>
    <s v="O09053"/>
    <s v="2024-09-07"/>
    <x v="2"/>
    <s v="Delhi"/>
    <s v="SMB"/>
    <x v="3"/>
    <s v="Jacket"/>
    <n v="4"/>
    <n v="23046.79"/>
    <n v="17006.63"/>
    <n v="0.21"/>
    <n v="1200.3341"/>
  </r>
  <r>
    <s v="O09054"/>
    <s v="2024-02-29"/>
    <x v="7"/>
    <s v="Uttar Pradesh"/>
    <s v="Corporate"/>
    <x v="3"/>
    <s v="Shirt"/>
    <n v="4"/>
    <n v="31776.98"/>
    <n v="24988.62"/>
    <n v="0.18"/>
    <n v="1068.5036000000009"/>
  </r>
  <r>
    <s v="O09055"/>
    <s v="2025-02-27"/>
    <x v="2"/>
    <s v="Delhi"/>
    <s v="SMB"/>
    <x v="0"/>
    <s v="Haircare"/>
    <n v="2"/>
    <n v="4005.26"/>
    <n v="2432.67"/>
    <n v="0.26"/>
    <n v="531.22240000000011"/>
  </r>
  <r>
    <s v="O09056"/>
    <s v="2024-09-03"/>
    <x v="1"/>
    <s v="Maharashtra"/>
    <s v="SMB"/>
    <x v="1"/>
    <s v="Headphones"/>
    <n v="5"/>
    <n v="19459.43"/>
    <n v="11018.95"/>
    <n v="0.14000000000000001"/>
    <n v="5716.1597999999994"/>
  </r>
  <r>
    <s v="O09057"/>
    <s v="2024-07-23"/>
    <x v="1"/>
    <s v="Maharashtra"/>
    <s v="Corporate"/>
    <x v="0"/>
    <s v="Perfume"/>
    <n v="1"/>
    <n v="14888"/>
    <n v="8691.9599999999991"/>
    <n v="0.17"/>
    <n v="3665.0800000000008"/>
  </r>
  <r>
    <s v="O09058"/>
    <s v="2025-06-04"/>
    <x v="0"/>
    <s v="Karnataka"/>
    <s v="SMB"/>
    <x v="3"/>
    <s v="Shoes"/>
    <n v="2"/>
    <n v="18734.650000000001"/>
    <n v="11617.07"/>
    <n v="0.13"/>
    <n v="4682.0755000000008"/>
  </r>
  <r>
    <s v="O09059"/>
    <s v="2025-01-23"/>
    <x v="0"/>
    <s v="Karnataka"/>
    <s v="SMB"/>
    <x v="3"/>
    <s v="Shoes"/>
    <n v="1"/>
    <n v="11040.58"/>
    <n v="8957.82"/>
    <n v="0.18"/>
    <n v="95.455600000000231"/>
  </r>
  <r>
    <s v="O09060"/>
    <s v="2024-06-01"/>
    <x v="2"/>
    <s v="Delhi"/>
    <s v="Corporate"/>
    <x v="0"/>
    <s v="Haircare"/>
    <n v="1"/>
    <n v="6158.87"/>
    <n v="3810.91"/>
    <n v="0.19"/>
    <n v="1177.7746999999999"/>
  </r>
  <r>
    <s v="O09061"/>
    <s v="2024-07-04"/>
    <x v="2"/>
    <s v="Delhi"/>
    <s v="SMB"/>
    <x v="2"/>
    <s v="Lamp"/>
    <n v="3"/>
    <n v="11323.54"/>
    <n v="8673.59"/>
    <n v="0.28999999999999998"/>
    <n v="-633.87659999999914"/>
  </r>
  <r>
    <s v="O09062"/>
    <s v="2025-01-30"/>
    <x v="2"/>
    <s v="Delhi"/>
    <s v="Corporate"/>
    <x v="1"/>
    <s v="Laptop"/>
    <n v="3"/>
    <n v="14103.73"/>
    <n v="11204.28"/>
    <n v="0.18"/>
    <n v="360.77859999999919"/>
  </r>
  <r>
    <s v="O09063"/>
    <s v="2025-06-15"/>
    <x v="5"/>
    <s v="West Bengal"/>
    <s v="SMB"/>
    <x v="2"/>
    <s v="Sofa"/>
    <n v="1"/>
    <n v="7260.23"/>
    <n v="5213.2"/>
    <n v="0.05"/>
    <n v="1684.0184999999997"/>
  </r>
  <r>
    <s v="O09064"/>
    <s v="2024-08-22"/>
    <x v="1"/>
    <s v="Maharashtra"/>
    <s v="Corporate"/>
    <x v="0"/>
    <s v="Haircare"/>
    <n v="4"/>
    <n v="7683.73"/>
    <n v="4581.3100000000004"/>
    <n v="0.08"/>
    <n v="2487.7215999999989"/>
  </r>
  <r>
    <s v="O09065"/>
    <s v="2024-02-11"/>
    <x v="4"/>
    <s v="Maharashtra"/>
    <s v="SMB"/>
    <x v="0"/>
    <s v="Perfume"/>
    <n v="2"/>
    <n v="19891.259999999998"/>
    <n v="15752.35"/>
    <n v="0.15"/>
    <n v="1155.2209999999982"/>
  </r>
  <r>
    <s v="O09066"/>
    <s v="2025-05-01"/>
    <x v="5"/>
    <s v="West Bengal"/>
    <s v="Corporate"/>
    <x v="1"/>
    <s v="Headphones"/>
    <n v="5"/>
    <n v="28748.95"/>
    <n v="18107.18"/>
    <n v="0.13"/>
    <n v="6904.4065000000001"/>
  </r>
  <r>
    <s v="O09067"/>
    <s v="2024-05-12"/>
    <x v="4"/>
    <s v="Maharashtra"/>
    <s v="Corporate"/>
    <x v="0"/>
    <s v="Skincare"/>
    <n v="5"/>
    <n v="29736.58"/>
    <n v="17870.259999999998"/>
    <n v="0.28999999999999998"/>
    <n v="3242.7118000000028"/>
  </r>
  <r>
    <s v="O09068"/>
    <s v="2024-01-23"/>
    <x v="3"/>
    <s v="Telangana"/>
    <s v="SMB"/>
    <x v="2"/>
    <s v="Table"/>
    <n v="5"/>
    <n v="57187.03"/>
    <n v="34723.57"/>
    <n v="0.01"/>
    <n v="21891.5897"/>
  </r>
  <r>
    <s v="O09069"/>
    <s v="2024-10-24"/>
    <x v="4"/>
    <s v="Maharashtra"/>
    <s v="SMB"/>
    <x v="1"/>
    <s v="Headphones"/>
    <n v="1"/>
    <n v="14530.53"/>
    <n v="12139.33"/>
    <n v="0.25"/>
    <n v="-1241.4324999999994"/>
  </r>
  <r>
    <s v="O09070"/>
    <s v="2024-07-27"/>
    <x v="2"/>
    <s v="Delhi"/>
    <s v="Consumer"/>
    <x v="0"/>
    <s v="Skincare"/>
    <n v="3"/>
    <n v="42525.73"/>
    <n v="33878.32"/>
    <n v="0.19"/>
    <n v="567.52130000000307"/>
  </r>
  <r>
    <s v="O09071"/>
    <s v="2025-05-18"/>
    <x v="0"/>
    <s v="Karnataka"/>
    <s v="Consumer"/>
    <x v="2"/>
    <s v="Sofa"/>
    <n v="5"/>
    <n v="68044.960000000006"/>
    <n v="53068.5"/>
    <n v="0.27"/>
    <n v="-3395.679199999995"/>
  </r>
  <r>
    <s v="O09072"/>
    <s v="2025-06-05"/>
    <x v="5"/>
    <s v="West Bengal"/>
    <s v="Corporate"/>
    <x v="0"/>
    <s v="Haircare"/>
    <n v="4"/>
    <n v="29049.34"/>
    <n v="20795.05"/>
    <n v="0.12"/>
    <n v="4768.369200000001"/>
  </r>
  <r>
    <s v="O09073"/>
    <s v="2024-02-15"/>
    <x v="1"/>
    <s v="Maharashtra"/>
    <s v="Consumer"/>
    <x v="2"/>
    <s v="Table"/>
    <n v="4"/>
    <n v="56064.65"/>
    <n v="44875.8"/>
    <n v="0.28999999999999998"/>
    <n v="-5069.8985000000011"/>
  </r>
  <r>
    <s v="O09074"/>
    <s v="2025-04-18"/>
    <x v="7"/>
    <s v="Uttar Pradesh"/>
    <s v="SMB"/>
    <x v="1"/>
    <s v="Phone"/>
    <n v="3"/>
    <n v="38169.69"/>
    <n v="32143.65"/>
    <n v="0.08"/>
    <n v="2972.4648000000007"/>
  </r>
  <r>
    <s v="O09075"/>
    <s v="2025-02-18"/>
    <x v="5"/>
    <s v="West Bengal"/>
    <s v="Corporate"/>
    <x v="0"/>
    <s v="Makeup"/>
    <n v="5"/>
    <n v="52908.5"/>
    <n v="41674.28"/>
    <n v="0.13"/>
    <n v="4356.1150000000007"/>
  </r>
  <r>
    <s v="O09076"/>
    <s v="2025-05-04"/>
    <x v="3"/>
    <s v="Telangana"/>
    <s v="Corporate"/>
    <x v="2"/>
    <s v="Lamp"/>
    <n v="5"/>
    <n v="60569.38"/>
    <n v="35799.07"/>
    <n v="0.06"/>
    <n v="21136.147199999999"/>
  </r>
  <r>
    <s v="O09077"/>
    <s v="2024-06-16"/>
    <x v="7"/>
    <s v="Uttar Pradesh"/>
    <s v="Consumer"/>
    <x v="1"/>
    <s v="Laptop"/>
    <n v="1"/>
    <n v="6872.1"/>
    <n v="5182.88"/>
    <n v="0.26"/>
    <n v="-97.52599999999984"/>
  </r>
  <r>
    <s v="O09078"/>
    <s v="2024-09-20"/>
    <x v="1"/>
    <s v="Maharashtra"/>
    <s v="Consumer"/>
    <x v="3"/>
    <s v="Jeans"/>
    <n v="2"/>
    <n v="29793.05"/>
    <n v="24300.43"/>
    <n v="0.01"/>
    <n v="5194.6894999999986"/>
  </r>
  <r>
    <s v="O09079"/>
    <s v="2025-03-02"/>
    <x v="3"/>
    <s v="Telangana"/>
    <s v="Consumer"/>
    <x v="3"/>
    <s v="Shoes"/>
    <n v="2"/>
    <n v="20647.490000000002"/>
    <n v="14375.71"/>
    <n v="7.0000000000000007E-2"/>
    <n v="4826.4557000000023"/>
  </r>
  <r>
    <s v="O09080"/>
    <s v="2024-10-09"/>
    <x v="7"/>
    <s v="Uttar Pradesh"/>
    <s v="Consumer"/>
    <x v="2"/>
    <s v="Chair"/>
    <n v="1"/>
    <n v="14648.99"/>
    <n v="8453.34"/>
    <n v="0.25"/>
    <n v="2533.4024999999997"/>
  </r>
  <r>
    <s v="O09081"/>
    <s v="2025-04-10"/>
    <x v="0"/>
    <s v="Karnataka"/>
    <s v="Consumer"/>
    <x v="3"/>
    <s v="Jeans"/>
    <n v="5"/>
    <n v="34590.54"/>
    <n v="28893.8"/>
    <n v="0.2"/>
    <n v="-1221.3679999999986"/>
  </r>
  <r>
    <s v="O09082"/>
    <s v="2025-03-05"/>
    <x v="1"/>
    <s v="Maharashtra"/>
    <s v="SMB"/>
    <x v="2"/>
    <s v="Table"/>
    <n v="2"/>
    <n v="6288.68"/>
    <n v="4135.07"/>
    <n v="0.13"/>
    <n v="1336.0816000000004"/>
  </r>
  <r>
    <s v="O09083"/>
    <s v="2024-01-04"/>
    <x v="7"/>
    <s v="Uttar Pradesh"/>
    <s v="Consumer"/>
    <x v="1"/>
    <s v="Phone"/>
    <n v="3"/>
    <n v="14329.69"/>
    <n v="10855.26"/>
    <n v="0.18"/>
    <n v="895.08580000000029"/>
  </r>
  <r>
    <s v="O09084"/>
    <s v="2024-04-04"/>
    <x v="3"/>
    <s v="Telangana"/>
    <s v="Consumer"/>
    <x v="2"/>
    <s v="Sofa"/>
    <n v="1"/>
    <n v="1262.24"/>
    <n v="1070.3900000000001"/>
    <n v="0.13"/>
    <n v="27.758799999999894"/>
  </r>
  <r>
    <s v="O09085"/>
    <s v="2024-07-14"/>
    <x v="2"/>
    <s v="Delhi"/>
    <s v="SMB"/>
    <x v="1"/>
    <s v="Laptop"/>
    <n v="4"/>
    <n v="53068.95"/>
    <n v="44412.93"/>
    <n v="0.19"/>
    <n v="-1427.0805000000037"/>
  </r>
  <r>
    <s v="O09086"/>
    <s v="2024-04-17"/>
    <x v="6"/>
    <s v="Tamil Nadu"/>
    <s v="SMB"/>
    <x v="1"/>
    <s v="Laptop"/>
    <n v="2"/>
    <n v="26152.400000000001"/>
    <n v="17110.95"/>
    <n v="0.21"/>
    <n v="3549.4460000000008"/>
  </r>
  <r>
    <s v="O09087"/>
    <s v="2025-02-28"/>
    <x v="5"/>
    <s v="West Bengal"/>
    <s v="SMB"/>
    <x v="2"/>
    <s v="Table"/>
    <n v="4"/>
    <n v="9933"/>
    <n v="6855.43"/>
    <n v="0.21"/>
    <n v="991.63999999999987"/>
  </r>
  <r>
    <s v="O09088"/>
    <s v="2025-03-09"/>
    <x v="5"/>
    <s v="West Bengal"/>
    <s v="Corporate"/>
    <x v="2"/>
    <s v="Table"/>
    <n v="5"/>
    <n v="50529.45"/>
    <n v="36513.39"/>
    <n v="0.04"/>
    <n v="11994.881999999998"/>
  </r>
  <r>
    <s v="O09089"/>
    <s v="2024-11-18"/>
    <x v="1"/>
    <s v="Maharashtra"/>
    <s v="Consumer"/>
    <x v="2"/>
    <s v="Table"/>
    <n v="4"/>
    <n v="8547.26"/>
    <n v="7128.55"/>
    <n v="0.23"/>
    <n v="-547.15980000000013"/>
  </r>
  <r>
    <s v="O09090"/>
    <s v="2025-01-15"/>
    <x v="3"/>
    <s v="Telangana"/>
    <s v="Corporate"/>
    <x v="1"/>
    <s v="Tablet"/>
    <n v="2"/>
    <n v="23360.76"/>
    <n v="18327.98"/>
    <n v="0.05"/>
    <n v="3864.7419999999988"/>
  </r>
  <r>
    <s v="O09091"/>
    <s v="2024-02-22"/>
    <x v="4"/>
    <s v="Maharashtra"/>
    <s v="Corporate"/>
    <x v="2"/>
    <s v="Sofa"/>
    <n v="5"/>
    <n v="42933.86"/>
    <n v="35589.620000000003"/>
    <n v="0.27"/>
    <n v="-4247.9022000000023"/>
  </r>
  <r>
    <s v="O09092"/>
    <s v="2024-09-02"/>
    <x v="0"/>
    <s v="Karnataka"/>
    <s v="SMB"/>
    <x v="3"/>
    <s v="Jacket"/>
    <n v="4"/>
    <n v="7269.16"/>
    <n v="5132.8100000000004"/>
    <n v="0.12"/>
    <n v="1264.0507999999995"/>
  </r>
  <r>
    <s v="O09093"/>
    <s v="2024-07-28"/>
    <x v="7"/>
    <s v="Uttar Pradesh"/>
    <s v="SMB"/>
    <x v="2"/>
    <s v="Sofa"/>
    <n v="1"/>
    <n v="12184.21"/>
    <n v="10129.94"/>
    <n v="0.06"/>
    <n v="1323.2173999999986"/>
  </r>
  <r>
    <s v="O09094"/>
    <s v="2024-08-14"/>
    <x v="6"/>
    <s v="Tamil Nadu"/>
    <s v="Corporate"/>
    <x v="0"/>
    <s v="Haircare"/>
    <n v="5"/>
    <n v="52653.46"/>
    <n v="43346"/>
    <n v="0.02"/>
    <n v="8254.3907999999992"/>
  </r>
  <r>
    <s v="O09095"/>
    <s v="2024-10-01"/>
    <x v="6"/>
    <s v="Tamil Nadu"/>
    <s v="Corporate"/>
    <x v="2"/>
    <s v="Chair"/>
    <n v="5"/>
    <n v="12982.73"/>
    <n v="7388.66"/>
    <n v="0.09"/>
    <n v="4425.6242999999995"/>
  </r>
  <r>
    <s v="O09096"/>
    <s v="2024-01-25"/>
    <x v="0"/>
    <s v="Karnataka"/>
    <s v="SMB"/>
    <x v="1"/>
    <s v="Phone"/>
    <n v="5"/>
    <n v="29813.49"/>
    <n v="19696.400000000001"/>
    <n v="0.19"/>
    <n v="4452.5268999999998"/>
  </r>
  <r>
    <s v="O09097"/>
    <s v="2024-11-26"/>
    <x v="0"/>
    <s v="Karnataka"/>
    <s v="Consumer"/>
    <x v="1"/>
    <s v="Phone"/>
    <n v="4"/>
    <n v="38795.519999999997"/>
    <n v="31288.73"/>
    <n v="0.22"/>
    <n v="-1028.2244000000028"/>
  </r>
  <r>
    <s v="O09098"/>
    <s v="2024-04-27"/>
    <x v="7"/>
    <s v="Uttar Pradesh"/>
    <s v="Consumer"/>
    <x v="0"/>
    <s v="Skincare"/>
    <n v="5"/>
    <n v="48880.93"/>
    <n v="38852.99"/>
    <n v="0.28000000000000003"/>
    <n v="-3658.7203999999983"/>
  </r>
  <r>
    <s v="O09099"/>
    <s v="2024-08-27"/>
    <x v="4"/>
    <s v="Maharashtra"/>
    <s v="Consumer"/>
    <x v="2"/>
    <s v="Sofa"/>
    <n v="4"/>
    <n v="7030.45"/>
    <n v="4779.6000000000004"/>
    <n v="0.15"/>
    <n v="1196.2824999999996"/>
  </r>
  <r>
    <s v="O09100"/>
    <s v="2024-10-10"/>
    <x v="2"/>
    <s v="Delhi"/>
    <s v="Consumer"/>
    <x v="0"/>
    <s v="Makeup"/>
    <n v="3"/>
    <n v="25069.53"/>
    <n v="18276.45"/>
    <n v="0.06"/>
    <n v="5288.908199999998"/>
  </r>
  <r>
    <s v="O09101"/>
    <s v="2024-10-21"/>
    <x v="5"/>
    <s v="West Bengal"/>
    <s v="Consumer"/>
    <x v="0"/>
    <s v="Makeup"/>
    <n v="1"/>
    <n v="6579.6"/>
    <n v="5572.1"/>
    <n v="0.15"/>
    <n v="20.559999999999945"/>
  </r>
  <r>
    <s v="O09102"/>
    <s v="2024-10-15"/>
    <x v="6"/>
    <s v="Tamil Nadu"/>
    <s v="Consumer"/>
    <x v="0"/>
    <s v="Perfume"/>
    <n v="3"/>
    <n v="2247.77"/>
    <n v="1368.07"/>
    <n v="0.25"/>
    <n v="317.75750000000005"/>
  </r>
  <r>
    <s v="O09103"/>
    <s v="2024-09-12"/>
    <x v="6"/>
    <s v="Tamil Nadu"/>
    <s v="SMB"/>
    <x v="3"/>
    <s v="Jacket"/>
    <n v="3"/>
    <n v="11363.1"/>
    <n v="7778.48"/>
    <n v="0.19"/>
    <n v="1425.6310000000008"/>
  </r>
  <r>
    <s v="O09104"/>
    <s v="2024-01-28"/>
    <x v="1"/>
    <s v="Maharashtra"/>
    <s v="Corporate"/>
    <x v="1"/>
    <s v="Tablet"/>
    <n v="4"/>
    <n v="37097.769999999997"/>
    <n v="28602.080000000002"/>
    <n v="0.03"/>
    <n v="7382.7568999999949"/>
  </r>
  <r>
    <s v="O09105"/>
    <s v="2024-09-14"/>
    <x v="3"/>
    <s v="Telangana"/>
    <s v="Consumer"/>
    <x v="0"/>
    <s v="Makeup"/>
    <n v="1"/>
    <n v="1740.13"/>
    <n v="1240.8"/>
    <n v="0.17"/>
    <n v="203.50790000000012"/>
  </r>
  <r>
    <s v="O09106"/>
    <s v="2025-03-11"/>
    <x v="3"/>
    <s v="Telangana"/>
    <s v="Consumer"/>
    <x v="2"/>
    <s v="Lamp"/>
    <n v="3"/>
    <n v="26996.36"/>
    <n v="15949.97"/>
    <n v="0.05"/>
    <n v="9696.5720000000001"/>
  </r>
  <r>
    <s v="O09107"/>
    <s v="2024-11-04"/>
    <x v="7"/>
    <s v="Uttar Pradesh"/>
    <s v="Corporate"/>
    <x v="1"/>
    <s v="Phone"/>
    <n v="5"/>
    <n v="55042.68"/>
    <n v="32302.75"/>
    <n v="0.16"/>
    <n v="13933.101199999999"/>
  </r>
  <r>
    <s v="O09108"/>
    <s v="2024-04-01"/>
    <x v="6"/>
    <s v="Tamil Nadu"/>
    <s v="Corporate"/>
    <x v="0"/>
    <s v="Perfume"/>
    <n v="2"/>
    <n v="4562.33"/>
    <n v="2710.65"/>
    <n v="0.28000000000000003"/>
    <n v="574.22759999999971"/>
  </r>
  <r>
    <s v="O09109"/>
    <s v="2024-08-12"/>
    <x v="7"/>
    <s v="Uttar Pradesh"/>
    <s v="Corporate"/>
    <x v="0"/>
    <s v="Makeup"/>
    <n v="1"/>
    <n v="8061.64"/>
    <n v="6453.97"/>
    <n v="0.2"/>
    <n v="-4.6580000000001291"/>
  </r>
  <r>
    <s v="O09110"/>
    <s v="2025-01-30"/>
    <x v="0"/>
    <s v="Karnataka"/>
    <s v="Consumer"/>
    <x v="2"/>
    <s v="Lamp"/>
    <n v="3"/>
    <n v="9838.48"/>
    <n v="7004.32"/>
    <n v="0.06"/>
    <n v="2243.8512000000001"/>
  </r>
  <r>
    <s v="O09111"/>
    <s v="2024-07-14"/>
    <x v="0"/>
    <s v="Karnataka"/>
    <s v="Consumer"/>
    <x v="3"/>
    <s v="Jeans"/>
    <n v="4"/>
    <n v="38502.71"/>
    <n v="22886.720000000001"/>
    <n v="0.24"/>
    <n v="6375.3395999999993"/>
  </r>
  <r>
    <s v="O09112"/>
    <s v="2024-12-25"/>
    <x v="4"/>
    <s v="Maharashtra"/>
    <s v="Consumer"/>
    <x v="1"/>
    <s v="Tablet"/>
    <n v="1"/>
    <n v="5254.01"/>
    <n v="2925.81"/>
    <n v="0.24"/>
    <n v="1067.2376000000002"/>
  </r>
  <r>
    <s v="O09113"/>
    <s v="2025-02-19"/>
    <x v="2"/>
    <s v="Delhi"/>
    <s v="Corporate"/>
    <x v="0"/>
    <s v="Makeup"/>
    <n v="2"/>
    <n v="19667.34"/>
    <n v="15660.43"/>
    <n v="0.04"/>
    <n v="3220.2163999999998"/>
  </r>
  <r>
    <s v="O09114"/>
    <s v="2024-10-14"/>
    <x v="6"/>
    <s v="Tamil Nadu"/>
    <s v="Consumer"/>
    <x v="3"/>
    <s v="Jacket"/>
    <n v="5"/>
    <n v="23398.720000000001"/>
    <n v="14435.46"/>
    <n v="0.19"/>
    <n v="4517.5032000000019"/>
  </r>
  <r>
    <s v="O09115"/>
    <s v="2024-09-30"/>
    <x v="5"/>
    <s v="West Bengal"/>
    <s v="SMB"/>
    <x v="1"/>
    <s v="Tablet"/>
    <n v="2"/>
    <n v="27006.94"/>
    <n v="17772.82"/>
    <n v="0.15"/>
    <n v="5183.0789999999997"/>
  </r>
  <r>
    <s v="O09116"/>
    <s v="2024-04-26"/>
    <x v="1"/>
    <s v="Maharashtra"/>
    <s v="SMB"/>
    <x v="2"/>
    <s v="Lamp"/>
    <n v="2"/>
    <n v="5545.62"/>
    <n v="4053.29"/>
    <n v="0.01"/>
    <n v="1436.8737999999998"/>
  </r>
  <r>
    <s v="O09117"/>
    <s v="2024-01-13"/>
    <x v="0"/>
    <s v="Karnataka"/>
    <s v="Consumer"/>
    <x v="0"/>
    <s v="Skincare"/>
    <n v="5"/>
    <n v="40054"/>
    <n v="29601.86"/>
    <n v="0.28000000000000003"/>
    <n v="-762.98000000000138"/>
  </r>
  <r>
    <s v="O09118"/>
    <s v="2024-12-01"/>
    <x v="7"/>
    <s v="Uttar Pradesh"/>
    <s v="Consumer"/>
    <x v="0"/>
    <s v="Makeup"/>
    <n v="5"/>
    <n v="53890.17"/>
    <n v="38083.339999999997"/>
    <n v="0.22"/>
    <n v="3950.9926000000014"/>
  </r>
  <r>
    <s v="O09119"/>
    <s v="2025-03-31"/>
    <x v="0"/>
    <s v="Karnataka"/>
    <s v="Corporate"/>
    <x v="3"/>
    <s v="Jacket"/>
    <n v="2"/>
    <n v="25189.53"/>
    <n v="18830.36"/>
    <n v="0.28000000000000003"/>
    <n v="-693.89840000000186"/>
  </r>
  <r>
    <s v="O09120"/>
    <s v="2025-01-17"/>
    <x v="6"/>
    <s v="Tamil Nadu"/>
    <s v="Consumer"/>
    <x v="0"/>
    <s v="Haircare"/>
    <n v="5"/>
    <n v="41758.01"/>
    <n v="23130.1"/>
    <n v="0.09"/>
    <n v="14869.689100000003"/>
  </r>
  <r>
    <s v="O09121"/>
    <s v="2025-02-20"/>
    <x v="0"/>
    <s v="Karnataka"/>
    <s v="SMB"/>
    <x v="3"/>
    <s v="Shoes"/>
    <n v="1"/>
    <n v="12536.71"/>
    <n v="10589.48"/>
    <n v="0.06"/>
    <n v="1195.0273999999995"/>
  </r>
  <r>
    <s v="O09122"/>
    <s v="2024-10-20"/>
    <x v="3"/>
    <s v="Telangana"/>
    <s v="Consumer"/>
    <x v="2"/>
    <s v="Table"/>
    <n v="2"/>
    <n v="24175.61"/>
    <n v="18583.169999999998"/>
    <n v="0.03"/>
    <n v="4867.1717000000026"/>
  </r>
  <r>
    <s v="O09123"/>
    <s v="2025-03-05"/>
    <x v="4"/>
    <s v="Maharashtra"/>
    <s v="SMB"/>
    <x v="2"/>
    <s v="Sofa"/>
    <n v="5"/>
    <n v="35816.949999999997"/>
    <n v="28393.81"/>
    <n v="7.0000000000000007E-2"/>
    <n v="4915.953499999996"/>
  </r>
  <r>
    <s v="O09124"/>
    <s v="2024-10-31"/>
    <x v="2"/>
    <s v="Delhi"/>
    <s v="SMB"/>
    <x v="3"/>
    <s v="Shoes"/>
    <n v="2"/>
    <n v="8064.3"/>
    <n v="4783.96"/>
    <n v="0.21"/>
    <n v="1586.8370000000002"/>
  </r>
  <r>
    <s v="O09125"/>
    <s v="2024-02-18"/>
    <x v="4"/>
    <s v="Maharashtra"/>
    <s v="SMB"/>
    <x v="1"/>
    <s v="Headphones"/>
    <n v="2"/>
    <n v="9251.32"/>
    <n v="5955.85"/>
    <n v="0.05"/>
    <n v="2832.9039999999995"/>
  </r>
  <r>
    <s v="O09126"/>
    <s v="2025-02-20"/>
    <x v="2"/>
    <s v="Delhi"/>
    <s v="SMB"/>
    <x v="3"/>
    <s v="Jeans"/>
    <n v="3"/>
    <n v="31192.66"/>
    <n v="25107.040000000001"/>
    <n v="0.06"/>
    <n v="4214.0603999999994"/>
  </r>
  <r>
    <s v="O09127"/>
    <s v="2025-06-10"/>
    <x v="0"/>
    <s v="Karnataka"/>
    <s v="Consumer"/>
    <x v="0"/>
    <s v="Haircare"/>
    <n v="3"/>
    <n v="2944.37"/>
    <n v="2376.06"/>
    <n v="0.02"/>
    <n v="509.42259999999993"/>
  </r>
  <r>
    <s v="O09128"/>
    <s v="2024-11-20"/>
    <x v="6"/>
    <s v="Tamil Nadu"/>
    <s v="Consumer"/>
    <x v="3"/>
    <s v="Jacket"/>
    <n v="4"/>
    <n v="27398.7"/>
    <n v="21162.99"/>
    <n v="0.16"/>
    <n v="1851.9179999999988"/>
  </r>
  <r>
    <s v="O09129"/>
    <s v="2024-01-20"/>
    <x v="3"/>
    <s v="Telangana"/>
    <s v="Corporate"/>
    <x v="2"/>
    <s v="Table"/>
    <n v="3"/>
    <n v="11569.53"/>
    <n v="7198.59"/>
    <n v="0.14000000000000001"/>
    <n v="2751.2058000000002"/>
  </r>
  <r>
    <s v="O09130"/>
    <s v="2024-06-06"/>
    <x v="2"/>
    <s v="Delhi"/>
    <s v="Consumer"/>
    <x v="1"/>
    <s v="Headphones"/>
    <n v="3"/>
    <n v="24509.31"/>
    <n v="19989.28"/>
    <n v="0.04"/>
    <n v="3539.6576000000023"/>
  </r>
  <r>
    <s v="O09131"/>
    <s v="2025-06-06"/>
    <x v="5"/>
    <s v="West Bengal"/>
    <s v="Consumer"/>
    <x v="0"/>
    <s v="Skincare"/>
    <n v="1"/>
    <n v="11503.5"/>
    <n v="6746.25"/>
    <n v="0.18"/>
    <n v="2686.62"/>
  </r>
  <r>
    <s v="O09132"/>
    <s v="2024-11-05"/>
    <x v="5"/>
    <s v="West Bengal"/>
    <s v="SMB"/>
    <x v="1"/>
    <s v="Headphones"/>
    <n v="3"/>
    <n v="22036.13"/>
    <n v="12429.31"/>
    <n v="0.06"/>
    <n v="8284.6522000000023"/>
  </r>
  <r>
    <s v="O09133"/>
    <s v="2024-10-30"/>
    <x v="1"/>
    <s v="Maharashtra"/>
    <s v="SMB"/>
    <x v="0"/>
    <s v="Makeup"/>
    <n v="3"/>
    <n v="36310.300000000003"/>
    <n v="29783.71"/>
    <n v="7.0000000000000007E-2"/>
    <n v="3984.8690000000033"/>
  </r>
  <r>
    <s v="O09134"/>
    <s v="2025-02-22"/>
    <x v="3"/>
    <s v="Telangana"/>
    <s v="Corporate"/>
    <x v="0"/>
    <s v="Perfume"/>
    <n v="2"/>
    <n v="29216.31"/>
    <n v="23672.39"/>
    <n v="0.19"/>
    <n v="-7.1788999999980661"/>
  </r>
  <r>
    <s v="O09135"/>
    <s v="2024-07-13"/>
    <x v="7"/>
    <s v="Uttar Pradesh"/>
    <s v="Corporate"/>
    <x v="2"/>
    <s v="Chair"/>
    <n v="2"/>
    <n v="23158.44"/>
    <n v="19341.29"/>
    <n v="7.0000000000000007E-2"/>
    <n v="2196.0591999999979"/>
  </r>
  <r>
    <s v="O09136"/>
    <s v="2025-05-16"/>
    <x v="0"/>
    <s v="Karnataka"/>
    <s v="SMB"/>
    <x v="1"/>
    <s v="Laptop"/>
    <n v="2"/>
    <n v="28988.1"/>
    <n v="24188.02"/>
    <n v="0.05"/>
    <n v="3350.6749999999984"/>
  </r>
  <r>
    <s v="O09137"/>
    <s v="2024-10-07"/>
    <x v="6"/>
    <s v="Tamil Nadu"/>
    <s v="Corporate"/>
    <x v="2"/>
    <s v="Table"/>
    <n v="4"/>
    <n v="59509.5"/>
    <n v="48924.160000000003"/>
    <n v="0.09"/>
    <n v="5229.4849999999969"/>
  </r>
  <r>
    <s v="O09138"/>
    <s v="2024-06-17"/>
    <x v="5"/>
    <s v="West Bengal"/>
    <s v="Consumer"/>
    <x v="3"/>
    <s v="Shoes"/>
    <n v="3"/>
    <n v="15679.32"/>
    <n v="9595.3799999999992"/>
    <n v="0.13"/>
    <n v="4045.6284000000005"/>
  </r>
  <r>
    <s v="O09139"/>
    <s v="2024-11-04"/>
    <x v="5"/>
    <s v="West Bengal"/>
    <s v="SMB"/>
    <x v="1"/>
    <s v="Headphones"/>
    <n v="4"/>
    <n v="56206.71"/>
    <n v="41103.19"/>
    <n v="0.24"/>
    <n v="1613.9095999999972"/>
  </r>
  <r>
    <s v="O09140"/>
    <s v="2024-05-01"/>
    <x v="7"/>
    <s v="Uttar Pradesh"/>
    <s v="Consumer"/>
    <x v="1"/>
    <s v="Laptop"/>
    <n v="1"/>
    <n v="3442.03"/>
    <n v="2311.83"/>
    <n v="0.13"/>
    <n v="682.73610000000031"/>
  </r>
  <r>
    <s v="O09141"/>
    <s v="2025-03-29"/>
    <x v="2"/>
    <s v="Delhi"/>
    <s v="SMB"/>
    <x v="1"/>
    <s v="Phone"/>
    <n v="3"/>
    <n v="14746.63"/>
    <n v="10541.62"/>
    <n v="0.21"/>
    <n v="1108.2176999999988"/>
  </r>
  <r>
    <s v="O09142"/>
    <s v="2024-04-25"/>
    <x v="5"/>
    <s v="West Bengal"/>
    <s v="SMB"/>
    <x v="1"/>
    <s v="Phone"/>
    <n v="4"/>
    <n v="59921.75"/>
    <n v="39566.080000000002"/>
    <n v="0.03"/>
    <n v="18558.017499999998"/>
  </r>
  <r>
    <s v="O09143"/>
    <s v="2025-04-30"/>
    <x v="6"/>
    <s v="Tamil Nadu"/>
    <s v="Corporate"/>
    <x v="1"/>
    <s v="Headphones"/>
    <n v="1"/>
    <n v="3155.4"/>
    <n v="2402.17"/>
    <n v="0.3"/>
    <n v="-193.39"/>
  </r>
  <r>
    <s v="O09144"/>
    <s v="2024-09-11"/>
    <x v="7"/>
    <s v="Uttar Pradesh"/>
    <s v="SMB"/>
    <x v="3"/>
    <s v="Jeans"/>
    <n v="2"/>
    <n v="20167.18"/>
    <n v="13018.1"/>
    <n v="0.24"/>
    <n v="2308.9567999999999"/>
  </r>
  <r>
    <s v="O09145"/>
    <s v="2024-01-14"/>
    <x v="3"/>
    <s v="Telangana"/>
    <s v="SMB"/>
    <x v="1"/>
    <s v="Phone"/>
    <n v="2"/>
    <n v="25733.25"/>
    <n v="20830.240000000002"/>
    <n v="0.21"/>
    <n v="-500.97250000000167"/>
  </r>
  <r>
    <s v="O09146"/>
    <s v="2024-08-22"/>
    <x v="4"/>
    <s v="Maharashtra"/>
    <s v="SMB"/>
    <x v="3"/>
    <s v="Shirt"/>
    <n v="5"/>
    <n v="15967.49"/>
    <n v="11795.07"/>
    <n v="0.02"/>
    <n v="3853.0702000000001"/>
  </r>
  <r>
    <s v="O09147"/>
    <s v="2024-07-30"/>
    <x v="7"/>
    <s v="Uttar Pradesh"/>
    <s v="Corporate"/>
    <x v="0"/>
    <s v="Haircare"/>
    <n v="2"/>
    <n v="24452.07"/>
    <n v="14217.53"/>
    <n v="0.26"/>
    <n v="3877.0017999999991"/>
  </r>
  <r>
    <s v="O09148"/>
    <s v="2025-03-04"/>
    <x v="4"/>
    <s v="Maharashtra"/>
    <s v="SMB"/>
    <x v="0"/>
    <s v="Perfume"/>
    <n v="3"/>
    <n v="7054.34"/>
    <n v="4825.97"/>
    <n v="0.1"/>
    <n v="1522.9359999999997"/>
  </r>
  <r>
    <s v="O09149"/>
    <s v="2024-05-07"/>
    <x v="4"/>
    <s v="Maharashtra"/>
    <s v="Corporate"/>
    <x v="3"/>
    <s v="Shoes"/>
    <n v="5"/>
    <n v="54550.86"/>
    <n v="40439.82"/>
    <n v="0.2"/>
    <n v="3200.8680000000004"/>
  </r>
  <r>
    <s v="O09150"/>
    <s v="2024-09-20"/>
    <x v="5"/>
    <s v="West Bengal"/>
    <s v="Consumer"/>
    <x v="3"/>
    <s v="Shirt"/>
    <n v="4"/>
    <n v="6612.82"/>
    <n v="3705.87"/>
    <n v="0.03"/>
    <n v="2708.5654"/>
  </r>
  <r>
    <s v="O09151"/>
    <s v="2024-11-02"/>
    <x v="1"/>
    <s v="Maharashtra"/>
    <s v="Consumer"/>
    <x v="1"/>
    <s v="Headphones"/>
    <n v="5"/>
    <n v="20076.63"/>
    <n v="16166.32"/>
    <n v="0.08"/>
    <n v="2304.1796000000013"/>
  </r>
  <r>
    <s v="O09152"/>
    <s v="2024-06-21"/>
    <x v="5"/>
    <s v="West Bengal"/>
    <s v="Corporate"/>
    <x v="2"/>
    <s v="Lamp"/>
    <n v="1"/>
    <n v="4438.8599999999997"/>
    <n v="2631.5"/>
    <n v="0.27"/>
    <n v="608.86779999999976"/>
  </r>
  <r>
    <s v="O09153"/>
    <s v="2025-04-26"/>
    <x v="6"/>
    <s v="Tamil Nadu"/>
    <s v="Consumer"/>
    <x v="0"/>
    <s v="Haircare"/>
    <n v="1"/>
    <n v="1852.43"/>
    <n v="1210.2"/>
    <n v="0.12"/>
    <n v="419.9384"/>
  </r>
  <r>
    <s v="O09154"/>
    <s v="2024-03-27"/>
    <x v="5"/>
    <s v="West Bengal"/>
    <s v="Consumer"/>
    <x v="1"/>
    <s v="Phone"/>
    <n v="5"/>
    <n v="9193.68"/>
    <n v="6085.72"/>
    <n v="0.26"/>
    <n v="717.60320000000002"/>
  </r>
  <r>
    <s v="O09155"/>
    <s v="2024-10-09"/>
    <x v="2"/>
    <s v="Delhi"/>
    <s v="Consumer"/>
    <x v="2"/>
    <s v="Sofa"/>
    <n v="2"/>
    <n v="10133.31"/>
    <n v="7729.76"/>
    <n v="0.28999999999999998"/>
    <n v="-535.10990000000038"/>
  </r>
  <r>
    <s v="O09156"/>
    <s v="2024-03-04"/>
    <x v="1"/>
    <s v="Maharashtra"/>
    <s v="Consumer"/>
    <x v="0"/>
    <s v="Skincare"/>
    <n v="3"/>
    <n v="3514.91"/>
    <n v="2041.06"/>
    <n v="0.14000000000000001"/>
    <n v="981.76259999999991"/>
  </r>
  <r>
    <s v="O09157"/>
    <s v="2024-09-03"/>
    <x v="1"/>
    <s v="Maharashtra"/>
    <s v="Corporate"/>
    <x v="1"/>
    <s v="Headphones"/>
    <n v="4"/>
    <n v="33761.550000000003"/>
    <n v="27731.439999999999"/>
    <n v="0.11"/>
    <n v="2316.3395000000037"/>
  </r>
  <r>
    <s v="O09158"/>
    <s v="2024-02-10"/>
    <x v="1"/>
    <s v="Maharashtra"/>
    <s v="Corporate"/>
    <x v="3"/>
    <s v="Jacket"/>
    <n v="4"/>
    <n v="6470.58"/>
    <n v="4770.6000000000004"/>
    <n v="0.06"/>
    <n v="1311.7451999999996"/>
  </r>
  <r>
    <s v="O09159"/>
    <s v="2025-05-31"/>
    <x v="7"/>
    <s v="Uttar Pradesh"/>
    <s v="SMB"/>
    <x v="1"/>
    <s v="Phone"/>
    <n v="2"/>
    <n v="21725.74"/>
    <n v="16320.73"/>
    <n v="0.12"/>
    <n v="2797.921200000002"/>
  </r>
  <r>
    <s v="O09160"/>
    <s v="2024-06-11"/>
    <x v="1"/>
    <s v="Maharashtra"/>
    <s v="Corporate"/>
    <x v="3"/>
    <s v="Jeans"/>
    <n v="3"/>
    <n v="8637.61"/>
    <n v="5204.99"/>
    <n v="0.16"/>
    <n v="2050.6024000000007"/>
  </r>
  <r>
    <s v="O09161"/>
    <s v="2025-02-25"/>
    <x v="4"/>
    <s v="Maharashtra"/>
    <s v="Consumer"/>
    <x v="0"/>
    <s v="Makeup"/>
    <n v="2"/>
    <n v="17330.330000000002"/>
    <n v="12859.6"/>
    <n v="0.23"/>
    <n v="484.75410000000102"/>
  </r>
  <r>
    <s v="O09162"/>
    <s v="2024-11-03"/>
    <x v="2"/>
    <s v="Delhi"/>
    <s v="Corporate"/>
    <x v="3"/>
    <s v="Shirt"/>
    <n v="4"/>
    <n v="59131.839999999997"/>
    <n v="33030.089999999997"/>
    <n v="0.01"/>
    <n v="25510.4316"/>
  </r>
  <r>
    <s v="O09163"/>
    <s v="2024-04-14"/>
    <x v="1"/>
    <s v="Maharashtra"/>
    <s v="Corporate"/>
    <x v="0"/>
    <s v="Skincare"/>
    <n v="1"/>
    <n v="3219.5"/>
    <n v="2698.21"/>
    <n v="0.23"/>
    <n v="-219.19500000000005"/>
  </r>
  <r>
    <s v="O09164"/>
    <s v="2024-09-11"/>
    <x v="2"/>
    <s v="Delhi"/>
    <s v="Corporate"/>
    <x v="3"/>
    <s v="Jeans"/>
    <n v="4"/>
    <n v="14925.73"/>
    <n v="12013.47"/>
    <n v="0.04"/>
    <n v="2315.2308000000003"/>
  </r>
  <r>
    <s v="O09165"/>
    <s v="2024-10-28"/>
    <x v="3"/>
    <s v="Telangana"/>
    <s v="Consumer"/>
    <x v="3"/>
    <s v="Jacket"/>
    <n v="2"/>
    <n v="6270.44"/>
    <n v="4827.18"/>
    <n v="0.04"/>
    <n v="1192.4423999999992"/>
  </r>
  <r>
    <s v="O09166"/>
    <s v="2024-01-22"/>
    <x v="3"/>
    <s v="Telangana"/>
    <s v="Corporate"/>
    <x v="1"/>
    <s v="Phone"/>
    <n v="1"/>
    <n v="13463.85"/>
    <n v="9697.31"/>
    <n v="0.25"/>
    <n v="400.57750000000078"/>
  </r>
  <r>
    <s v="O09167"/>
    <s v="2024-04-14"/>
    <x v="5"/>
    <s v="West Bengal"/>
    <s v="Consumer"/>
    <x v="3"/>
    <s v="Shoes"/>
    <n v="4"/>
    <n v="46049.46"/>
    <n v="29588.9"/>
    <n v="0.22"/>
    <n v="6329.6787999999979"/>
  </r>
  <r>
    <s v="O09168"/>
    <s v="2025-04-25"/>
    <x v="1"/>
    <s v="Maharashtra"/>
    <s v="SMB"/>
    <x v="0"/>
    <s v="Skincare"/>
    <n v="3"/>
    <n v="15312.44"/>
    <n v="12339.54"/>
    <n v="0.21"/>
    <n v="-242.71240000000034"/>
  </r>
  <r>
    <s v="O09169"/>
    <s v="2025-06-13"/>
    <x v="7"/>
    <s v="Uttar Pradesh"/>
    <s v="Consumer"/>
    <x v="3"/>
    <s v="Jeans"/>
    <n v="5"/>
    <n v="73068.350000000006"/>
    <n v="57435.93"/>
    <n v="0.28999999999999998"/>
    <n v="-5557.4014999999963"/>
  </r>
  <r>
    <s v="O09170"/>
    <s v="2025-03-10"/>
    <x v="3"/>
    <s v="Telangana"/>
    <s v="Consumer"/>
    <x v="2"/>
    <s v="Sofa"/>
    <n v="5"/>
    <n v="67868.039999999994"/>
    <n v="38477.699999999997"/>
    <n v="0.11"/>
    <n v="21924.855599999995"/>
  </r>
  <r>
    <s v="O09171"/>
    <s v="2025-06-14"/>
    <x v="6"/>
    <s v="Tamil Nadu"/>
    <s v="SMB"/>
    <x v="1"/>
    <s v="Laptop"/>
    <n v="3"/>
    <n v="44941.73"/>
    <n v="34165.33"/>
    <n v="0.19"/>
    <n v="2237.4713000000011"/>
  </r>
  <r>
    <s v="O09172"/>
    <s v="2025-03-01"/>
    <x v="0"/>
    <s v="Karnataka"/>
    <s v="SMB"/>
    <x v="3"/>
    <s v="Jacket"/>
    <n v="3"/>
    <n v="13511.94"/>
    <n v="9114"/>
    <n v="0.22"/>
    <n v="1425.3132000000005"/>
  </r>
  <r>
    <s v="O09173"/>
    <s v="2025-04-21"/>
    <x v="7"/>
    <s v="Uttar Pradesh"/>
    <s v="Corporate"/>
    <x v="3"/>
    <s v="Shirt"/>
    <n v="1"/>
    <n v="2532.4899999999998"/>
    <n v="2034.87"/>
    <n v="0.19"/>
    <n v="16.446899999999914"/>
  </r>
  <r>
    <s v="O09174"/>
    <s v="2024-04-11"/>
    <x v="7"/>
    <s v="Uttar Pradesh"/>
    <s v="SMB"/>
    <x v="1"/>
    <s v="Phone"/>
    <n v="5"/>
    <n v="21706.37"/>
    <n v="12095.02"/>
    <n v="0.21"/>
    <n v="5053.0122999999985"/>
  </r>
  <r>
    <s v="O09175"/>
    <s v="2024-06-26"/>
    <x v="7"/>
    <s v="Uttar Pradesh"/>
    <s v="SMB"/>
    <x v="3"/>
    <s v="Jeans"/>
    <n v="5"/>
    <n v="54684.27"/>
    <n v="44035.7"/>
    <n v="0.04"/>
    <n v="8461.1991999999991"/>
  </r>
  <r>
    <s v="O09176"/>
    <s v="2025-04-10"/>
    <x v="7"/>
    <s v="Uttar Pradesh"/>
    <s v="Consumer"/>
    <x v="0"/>
    <s v="Haircare"/>
    <n v="5"/>
    <n v="74418.960000000006"/>
    <n v="54681.46"/>
    <n v="0.11"/>
    <n v="11551.414400000007"/>
  </r>
  <r>
    <s v="O09177"/>
    <s v="2024-03-14"/>
    <x v="6"/>
    <s v="Tamil Nadu"/>
    <s v="SMB"/>
    <x v="1"/>
    <s v="Tablet"/>
    <n v="3"/>
    <n v="33427.17"/>
    <n v="24062.53"/>
    <n v="0.01"/>
    <n v="9030.3683000000001"/>
  </r>
  <r>
    <s v="O09178"/>
    <s v="2024-11-02"/>
    <x v="7"/>
    <s v="Uttar Pradesh"/>
    <s v="Corporate"/>
    <x v="2"/>
    <s v="Lamp"/>
    <n v="4"/>
    <n v="14472.5"/>
    <n v="9616.3700000000008"/>
    <n v="0.28000000000000003"/>
    <n v="803.82999999999902"/>
  </r>
  <r>
    <s v="O09179"/>
    <s v="2024-03-14"/>
    <x v="0"/>
    <s v="Karnataka"/>
    <s v="SMB"/>
    <x v="0"/>
    <s v="Skincare"/>
    <n v="4"/>
    <n v="49255.23"/>
    <n v="33144.050000000003"/>
    <n v="0.02"/>
    <n v="15126.0754"/>
  </r>
  <r>
    <s v="O09180"/>
    <s v="2024-12-18"/>
    <x v="5"/>
    <s v="West Bengal"/>
    <s v="SMB"/>
    <x v="3"/>
    <s v="Jacket"/>
    <n v="4"/>
    <n v="14737.44"/>
    <n v="11775.56"/>
    <n v="0.13"/>
    <n v="1046.0128000000009"/>
  </r>
  <r>
    <s v="O09181"/>
    <s v="2025-05-13"/>
    <x v="4"/>
    <s v="Maharashtra"/>
    <s v="Corporate"/>
    <x v="0"/>
    <s v="Makeup"/>
    <n v="4"/>
    <n v="40748.35"/>
    <n v="27878.29"/>
    <n v="0.02"/>
    <n v="12055.092999999997"/>
  </r>
  <r>
    <s v="O09182"/>
    <s v="2024-04-28"/>
    <x v="3"/>
    <s v="Telangana"/>
    <s v="Consumer"/>
    <x v="2"/>
    <s v="Lamp"/>
    <n v="5"/>
    <n v="35314.36"/>
    <n v="21192.6"/>
    <n v="0.16"/>
    <n v="8471.4624000000022"/>
  </r>
  <r>
    <s v="O09183"/>
    <s v="2024-04-05"/>
    <x v="3"/>
    <s v="Telangana"/>
    <s v="SMB"/>
    <x v="3"/>
    <s v="Shoes"/>
    <n v="4"/>
    <n v="10418.73"/>
    <n v="6573.24"/>
    <n v="0.14000000000000001"/>
    <n v="2386.8678"/>
  </r>
  <r>
    <s v="O09184"/>
    <s v="2024-12-10"/>
    <x v="3"/>
    <s v="Telangana"/>
    <s v="Consumer"/>
    <x v="2"/>
    <s v="Lamp"/>
    <n v="1"/>
    <n v="5470.28"/>
    <n v="4151.3100000000004"/>
    <n v="0.14000000000000001"/>
    <n v="553.13079999999934"/>
  </r>
  <r>
    <s v="O09185"/>
    <s v="2024-04-25"/>
    <x v="4"/>
    <s v="Maharashtra"/>
    <s v="Consumer"/>
    <x v="0"/>
    <s v="Skincare"/>
    <n v="2"/>
    <n v="20123.580000000002"/>
    <n v="13917.88"/>
    <n v="0.27"/>
    <n v="772.33340000000135"/>
  </r>
  <r>
    <s v="O09186"/>
    <s v="2024-07-12"/>
    <x v="0"/>
    <s v="Karnataka"/>
    <s v="SMB"/>
    <x v="1"/>
    <s v="Tablet"/>
    <n v="4"/>
    <n v="8151.01"/>
    <n v="4590.8900000000003"/>
    <n v="0.25"/>
    <n v="1522.3674999999998"/>
  </r>
  <r>
    <s v="O09187"/>
    <s v="2024-08-09"/>
    <x v="5"/>
    <s v="West Bengal"/>
    <s v="Consumer"/>
    <x v="1"/>
    <s v="Headphones"/>
    <n v="4"/>
    <n v="26601.61"/>
    <n v="16982.009999999998"/>
    <n v="0.04"/>
    <n v="8555.5356000000029"/>
  </r>
  <r>
    <s v="O09188"/>
    <s v="2025-01-20"/>
    <x v="3"/>
    <s v="Telangana"/>
    <s v="SMB"/>
    <x v="2"/>
    <s v="Lamp"/>
    <n v="5"/>
    <n v="61449.57"/>
    <n v="39409.440000000002"/>
    <n v="0.25"/>
    <n v="6677.7374999999975"/>
  </r>
  <r>
    <s v="O09189"/>
    <s v="2024-06-10"/>
    <x v="5"/>
    <s v="West Bengal"/>
    <s v="SMB"/>
    <x v="3"/>
    <s v="Shirt"/>
    <n v="4"/>
    <n v="37667.370000000003"/>
    <n v="25261.439999999999"/>
    <n v="0.2"/>
    <n v="4872.4560000000029"/>
  </r>
  <r>
    <s v="O09190"/>
    <s v="2024-06-07"/>
    <x v="2"/>
    <s v="Delhi"/>
    <s v="SMB"/>
    <x v="0"/>
    <s v="Perfume"/>
    <n v="1"/>
    <n v="10743.65"/>
    <n v="7513.9"/>
    <n v="0.28000000000000003"/>
    <n v="221.52799999999979"/>
  </r>
  <r>
    <s v="O09191"/>
    <s v="2024-06-07"/>
    <x v="5"/>
    <s v="West Bengal"/>
    <s v="SMB"/>
    <x v="3"/>
    <s v="Shoes"/>
    <n v="5"/>
    <n v="56961.57"/>
    <n v="42678"/>
    <n v="0.06"/>
    <n v="10865.8758"/>
  </r>
  <r>
    <s v="O09192"/>
    <s v="2025-05-05"/>
    <x v="7"/>
    <s v="Uttar Pradesh"/>
    <s v="Corporate"/>
    <x v="1"/>
    <s v="Phone"/>
    <n v="4"/>
    <n v="56300"/>
    <n v="35546.660000000003"/>
    <n v="0.21"/>
    <n v="8930.3399999999965"/>
  </r>
  <r>
    <s v="O09193"/>
    <s v="2024-09-15"/>
    <x v="4"/>
    <s v="Maharashtra"/>
    <s v="Corporate"/>
    <x v="1"/>
    <s v="Tablet"/>
    <n v="4"/>
    <n v="27944.04"/>
    <n v="19323.2"/>
    <n v="0.09"/>
    <n v="6105.8764000000001"/>
  </r>
  <r>
    <s v="O09194"/>
    <s v="2025-06-20"/>
    <x v="7"/>
    <s v="Uttar Pradesh"/>
    <s v="SMB"/>
    <x v="2"/>
    <s v="Sofa"/>
    <n v="2"/>
    <n v="25585.63"/>
    <n v="18411.45"/>
    <n v="0.16"/>
    <n v="3080.4792000000002"/>
  </r>
  <r>
    <s v="O09195"/>
    <s v="2024-01-23"/>
    <x v="1"/>
    <s v="Maharashtra"/>
    <s v="Consumer"/>
    <x v="3"/>
    <s v="Shoes"/>
    <n v="5"/>
    <n v="45183.38"/>
    <n v="34875.120000000003"/>
    <n v="0.15"/>
    <n v="3530.7529999999952"/>
  </r>
  <r>
    <s v="O09196"/>
    <s v="2024-04-24"/>
    <x v="4"/>
    <s v="Maharashtra"/>
    <s v="Consumer"/>
    <x v="3"/>
    <s v="Shoes"/>
    <n v="1"/>
    <n v="1119.5899999999999"/>
    <n v="769.51"/>
    <n v="0.28999999999999998"/>
    <n v="25.398899999999969"/>
  </r>
  <r>
    <s v="O09197"/>
    <s v="2025-01-04"/>
    <x v="4"/>
    <s v="Maharashtra"/>
    <s v="Corporate"/>
    <x v="0"/>
    <s v="Skincare"/>
    <n v="3"/>
    <n v="4681.7700000000004"/>
    <n v="3458.78"/>
    <n v="0.28999999999999998"/>
    <n v="-134.72329999999988"/>
  </r>
  <r>
    <s v="O09198"/>
    <s v="2025-05-23"/>
    <x v="6"/>
    <s v="Tamil Nadu"/>
    <s v="SMB"/>
    <x v="1"/>
    <s v="Laptop"/>
    <n v="3"/>
    <n v="37764.79"/>
    <n v="30729.93"/>
    <n v="0.13"/>
    <n v="2125.4373000000005"/>
  </r>
  <r>
    <s v="O09199"/>
    <s v="2025-01-12"/>
    <x v="2"/>
    <s v="Delhi"/>
    <s v="Corporate"/>
    <x v="0"/>
    <s v="Skincare"/>
    <n v="5"/>
    <n v="17862.71"/>
    <n v="11773.12"/>
    <n v="0.27"/>
    <n v="1266.6582999999982"/>
  </r>
  <r>
    <s v="O09200"/>
    <s v="2025-04-01"/>
    <x v="2"/>
    <s v="Delhi"/>
    <s v="SMB"/>
    <x v="1"/>
    <s v="Phone"/>
    <n v="1"/>
    <n v="13825.1"/>
    <n v="10299.65"/>
    <n v="0.06"/>
    <n v="2695.9440000000009"/>
  </r>
  <r>
    <s v="O09201"/>
    <s v="2024-03-15"/>
    <x v="4"/>
    <s v="Maharashtra"/>
    <s v="Consumer"/>
    <x v="0"/>
    <s v="Perfume"/>
    <n v="3"/>
    <n v="26240.61"/>
    <n v="19967.689999999999"/>
    <n v="0.04"/>
    <n v="5223.2956000000013"/>
  </r>
  <r>
    <s v="O09202"/>
    <s v="2024-10-20"/>
    <x v="4"/>
    <s v="Maharashtra"/>
    <s v="Consumer"/>
    <x v="1"/>
    <s v="Tablet"/>
    <n v="5"/>
    <n v="19093.27"/>
    <n v="12189.68"/>
    <n v="0.28999999999999998"/>
    <n v="1366.5417000000007"/>
  </r>
  <r>
    <s v="O09203"/>
    <s v="2025-03-16"/>
    <x v="2"/>
    <s v="Delhi"/>
    <s v="Consumer"/>
    <x v="0"/>
    <s v="Skincare"/>
    <n v="2"/>
    <n v="6172.58"/>
    <n v="3469.74"/>
    <n v="0.27"/>
    <n v="1036.2434000000001"/>
  </r>
  <r>
    <s v="O09204"/>
    <s v="2024-03-16"/>
    <x v="6"/>
    <s v="Tamil Nadu"/>
    <s v="Consumer"/>
    <x v="1"/>
    <s v="Headphones"/>
    <n v="3"/>
    <n v="21023.86"/>
    <n v="17658.61"/>
    <n v="0.12"/>
    <n v="842.38680000000022"/>
  </r>
  <r>
    <s v="O09205"/>
    <s v="2025-01-02"/>
    <x v="4"/>
    <s v="Maharashtra"/>
    <s v="Consumer"/>
    <x v="3"/>
    <s v="Shoes"/>
    <n v="1"/>
    <n v="8086.91"/>
    <n v="6630.72"/>
    <n v="0.1"/>
    <n v="647.49899999999957"/>
  </r>
  <r>
    <s v="O09206"/>
    <s v="2024-06-27"/>
    <x v="7"/>
    <s v="Uttar Pradesh"/>
    <s v="Consumer"/>
    <x v="0"/>
    <s v="Perfume"/>
    <n v="2"/>
    <n v="7917.89"/>
    <n v="4355.3100000000004"/>
    <n v="0.19"/>
    <n v="2058.1808999999998"/>
  </r>
  <r>
    <s v="O09207"/>
    <s v="2024-03-10"/>
    <x v="4"/>
    <s v="Maharashtra"/>
    <s v="Corporate"/>
    <x v="0"/>
    <s v="Skincare"/>
    <n v="2"/>
    <n v="26984.97"/>
    <n v="21699.69"/>
    <n v="0.04"/>
    <n v="4205.8812000000025"/>
  </r>
  <r>
    <s v="O09208"/>
    <s v="2025-04-15"/>
    <x v="0"/>
    <s v="Karnataka"/>
    <s v="Corporate"/>
    <x v="2"/>
    <s v="Table"/>
    <n v="2"/>
    <n v="24253.05"/>
    <n v="15514.2"/>
    <n v="0.19"/>
    <n v="4130.7704999999987"/>
  </r>
  <r>
    <s v="O09209"/>
    <s v="2025-03-21"/>
    <x v="3"/>
    <s v="Telangana"/>
    <s v="Corporate"/>
    <x v="1"/>
    <s v="Headphones"/>
    <n v="2"/>
    <n v="8194.0499999999993"/>
    <n v="5871.08"/>
    <n v="0.01"/>
    <n v="2241.0294999999992"/>
  </r>
  <r>
    <s v="O09210"/>
    <s v="2024-05-09"/>
    <x v="6"/>
    <s v="Tamil Nadu"/>
    <s v="SMB"/>
    <x v="1"/>
    <s v="Tablet"/>
    <n v="2"/>
    <n v="3171.65"/>
    <n v="2027.98"/>
    <n v="0.17"/>
    <n v="604.48950000000002"/>
  </r>
  <r>
    <s v="O09211"/>
    <s v="2024-10-20"/>
    <x v="6"/>
    <s v="Tamil Nadu"/>
    <s v="SMB"/>
    <x v="2"/>
    <s v="Table"/>
    <n v="2"/>
    <n v="6508.51"/>
    <n v="4980.7"/>
    <n v="0.16"/>
    <n v="486.44840000000045"/>
  </r>
  <r>
    <s v="O09212"/>
    <s v="2025-05-10"/>
    <x v="0"/>
    <s v="Karnataka"/>
    <s v="Consumer"/>
    <x v="0"/>
    <s v="Skincare"/>
    <n v="4"/>
    <n v="52481.53"/>
    <n v="35356.71"/>
    <n v="0.2"/>
    <n v="6628.5139999999992"/>
  </r>
  <r>
    <s v="O09213"/>
    <s v="2024-04-09"/>
    <x v="2"/>
    <s v="Delhi"/>
    <s v="Consumer"/>
    <x v="3"/>
    <s v="Jacket"/>
    <n v="4"/>
    <n v="44290.9"/>
    <n v="26177.72"/>
    <n v="0.22"/>
    <n v="8369.1820000000007"/>
  </r>
  <r>
    <s v="O09214"/>
    <s v="2025-05-19"/>
    <x v="6"/>
    <s v="Tamil Nadu"/>
    <s v="SMB"/>
    <x v="3"/>
    <s v="Jeans"/>
    <n v="5"/>
    <n v="46806.33"/>
    <n v="30517.15"/>
    <n v="0.05"/>
    <n v="13948.863499999999"/>
  </r>
  <r>
    <s v="O09215"/>
    <s v="2024-03-04"/>
    <x v="5"/>
    <s v="West Bengal"/>
    <s v="Consumer"/>
    <x v="1"/>
    <s v="Laptop"/>
    <n v="2"/>
    <n v="14122.95"/>
    <n v="9504.19"/>
    <n v="0.24"/>
    <n v="1229.252"/>
  </r>
  <r>
    <s v="O09216"/>
    <s v="2024-02-22"/>
    <x v="4"/>
    <s v="Maharashtra"/>
    <s v="SMB"/>
    <x v="0"/>
    <s v="Haircare"/>
    <n v="5"/>
    <n v="61575"/>
    <n v="41731.050000000003"/>
    <n v="0.03"/>
    <n v="17996.699999999997"/>
  </r>
  <r>
    <s v="O09217"/>
    <s v="2024-05-22"/>
    <x v="5"/>
    <s v="West Bengal"/>
    <s v="SMB"/>
    <x v="2"/>
    <s v="Sofa"/>
    <n v="4"/>
    <n v="26212.52"/>
    <n v="15417.18"/>
    <n v="0.14000000000000001"/>
    <n v="7125.5871999999999"/>
  </r>
  <r>
    <s v="O09218"/>
    <s v="2024-11-22"/>
    <x v="2"/>
    <s v="Delhi"/>
    <s v="Consumer"/>
    <x v="0"/>
    <s v="Makeup"/>
    <n v="4"/>
    <n v="36488.44"/>
    <n v="30492.93"/>
    <n v="0.27"/>
    <n v="-3856.3687999999984"/>
  </r>
  <r>
    <s v="O09219"/>
    <s v="2025-02-18"/>
    <x v="5"/>
    <s v="West Bengal"/>
    <s v="Corporate"/>
    <x v="0"/>
    <s v="Perfume"/>
    <n v="2"/>
    <n v="2853.15"/>
    <n v="1767.23"/>
    <n v="0.04"/>
    <n v="971.7940000000001"/>
  </r>
  <r>
    <s v="O09220"/>
    <s v="2025-03-28"/>
    <x v="6"/>
    <s v="Tamil Nadu"/>
    <s v="Consumer"/>
    <x v="1"/>
    <s v="Phone"/>
    <n v="5"/>
    <n v="35515.74"/>
    <n v="24030.31"/>
    <n v="0.17"/>
    <n v="5447.7541999999967"/>
  </r>
  <r>
    <s v="O09221"/>
    <s v="2024-05-03"/>
    <x v="1"/>
    <s v="Maharashtra"/>
    <s v="SMB"/>
    <x v="2"/>
    <s v="Chair"/>
    <n v="4"/>
    <n v="17903.740000000002"/>
    <n v="13524.15"/>
    <n v="0.17"/>
    <n v="1335.9542000000015"/>
  </r>
  <r>
    <s v="O09222"/>
    <s v="2024-05-11"/>
    <x v="6"/>
    <s v="Tamil Nadu"/>
    <s v="SMB"/>
    <x v="0"/>
    <s v="Perfume"/>
    <n v="3"/>
    <n v="28569.39"/>
    <n v="24148.19"/>
    <n v="0.17"/>
    <n v="-435.59629999999925"/>
  </r>
  <r>
    <s v="O09223"/>
    <s v="2024-07-16"/>
    <x v="5"/>
    <s v="West Bengal"/>
    <s v="Corporate"/>
    <x v="3"/>
    <s v="Shirt"/>
    <n v="4"/>
    <n v="42763.14"/>
    <n v="30532.6"/>
    <n v="0.11"/>
    <n v="7526.5946000000013"/>
  </r>
  <r>
    <s v="O09224"/>
    <s v="2024-02-13"/>
    <x v="4"/>
    <s v="Maharashtra"/>
    <s v="SMB"/>
    <x v="0"/>
    <s v="Skincare"/>
    <n v="1"/>
    <n v="11812.62"/>
    <n v="6577.62"/>
    <n v="0.22"/>
    <n v="2636.2236000000007"/>
  </r>
  <r>
    <s v="O09225"/>
    <s v="2024-11-28"/>
    <x v="2"/>
    <s v="Delhi"/>
    <s v="Corporate"/>
    <x v="3"/>
    <s v="Jacket"/>
    <n v="2"/>
    <n v="7685.01"/>
    <n v="4243.01"/>
    <n v="0.02"/>
    <n v="3288.2997999999998"/>
  </r>
  <r>
    <s v="O09226"/>
    <s v="2024-04-09"/>
    <x v="2"/>
    <s v="Delhi"/>
    <s v="Corporate"/>
    <x v="1"/>
    <s v="Tablet"/>
    <n v="4"/>
    <n v="46554.85"/>
    <n v="39188.04"/>
    <n v="0.02"/>
    <n v="6435.7129999999979"/>
  </r>
  <r>
    <s v="O09227"/>
    <s v="2024-12-13"/>
    <x v="1"/>
    <s v="Maharashtra"/>
    <s v="Corporate"/>
    <x v="0"/>
    <s v="Skincare"/>
    <n v="4"/>
    <n v="8341.75"/>
    <n v="6275.31"/>
    <n v="0.02"/>
    <n v="1899.6049999999996"/>
  </r>
  <r>
    <s v="O09228"/>
    <s v="2025-05-22"/>
    <x v="6"/>
    <s v="Tamil Nadu"/>
    <s v="Consumer"/>
    <x v="3"/>
    <s v="Jacket"/>
    <n v="3"/>
    <n v="37508.370000000003"/>
    <n v="20839.14"/>
    <n v="0.05"/>
    <n v="14793.811500000003"/>
  </r>
  <r>
    <s v="O09229"/>
    <s v="2024-12-05"/>
    <x v="2"/>
    <s v="Delhi"/>
    <s v="Corporate"/>
    <x v="2"/>
    <s v="Table"/>
    <n v="2"/>
    <n v="3700.19"/>
    <n v="2712.89"/>
    <n v="0.19"/>
    <n v="284.26390000000015"/>
  </r>
  <r>
    <s v="O09230"/>
    <s v="2025-03-15"/>
    <x v="4"/>
    <s v="Maharashtra"/>
    <s v="Corporate"/>
    <x v="1"/>
    <s v="Phone"/>
    <n v="4"/>
    <n v="22195.99"/>
    <n v="16402.849999999999"/>
    <n v="0.02"/>
    <n v="5349.2202000000034"/>
  </r>
  <r>
    <s v="O09231"/>
    <s v="2025-01-05"/>
    <x v="6"/>
    <s v="Tamil Nadu"/>
    <s v="Corporate"/>
    <x v="2"/>
    <s v="Chair"/>
    <n v="5"/>
    <n v="38440.36"/>
    <n v="25071.35"/>
    <n v="0.25"/>
    <n v="3758.9200000000019"/>
  </r>
  <r>
    <s v="O09232"/>
    <s v="2025-02-24"/>
    <x v="3"/>
    <s v="Telangana"/>
    <s v="Corporate"/>
    <x v="0"/>
    <s v="Skincare"/>
    <n v="5"/>
    <n v="16335.58"/>
    <n v="9569.6299999999992"/>
    <n v="0.21"/>
    <n v="3335.4782000000009"/>
  </r>
  <r>
    <s v="O09233"/>
    <s v="2024-03-02"/>
    <x v="5"/>
    <s v="West Bengal"/>
    <s v="SMB"/>
    <x v="3"/>
    <s v="Shoes"/>
    <n v="5"/>
    <n v="71971.02"/>
    <n v="54522.93"/>
    <n v="0"/>
    <n v="17448.090000000004"/>
  </r>
  <r>
    <s v="O09234"/>
    <s v="2025-05-20"/>
    <x v="1"/>
    <s v="Maharashtra"/>
    <s v="Corporate"/>
    <x v="1"/>
    <s v="Phone"/>
    <n v="5"/>
    <n v="59130.81"/>
    <n v="34027.300000000003"/>
    <n v="0.19"/>
    <n v="13868.656099999995"/>
  </r>
  <r>
    <s v="O09235"/>
    <s v="2024-08-30"/>
    <x v="4"/>
    <s v="Maharashtra"/>
    <s v="Corporate"/>
    <x v="0"/>
    <s v="Perfume"/>
    <n v="4"/>
    <n v="19615.93"/>
    <n v="12883.79"/>
    <n v="0.24"/>
    <n v="2024.3167999999996"/>
  </r>
  <r>
    <s v="O09236"/>
    <s v="2025-04-20"/>
    <x v="3"/>
    <s v="Telangana"/>
    <s v="Corporate"/>
    <x v="3"/>
    <s v="Jacket"/>
    <n v="1"/>
    <n v="5106.8100000000004"/>
    <n v="3808.79"/>
    <n v="0.17"/>
    <n v="429.86230000000035"/>
  </r>
  <r>
    <s v="O09237"/>
    <s v="2025-04-06"/>
    <x v="3"/>
    <s v="Telangana"/>
    <s v="SMB"/>
    <x v="2"/>
    <s v="Chair"/>
    <n v="2"/>
    <n v="13228.71"/>
    <n v="8890.4500000000007"/>
    <n v="0.04"/>
    <n v="3809.1115999999984"/>
  </r>
  <r>
    <s v="O09238"/>
    <s v="2024-06-29"/>
    <x v="5"/>
    <s v="West Bengal"/>
    <s v="Corporate"/>
    <x v="2"/>
    <s v="Table"/>
    <n v="1"/>
    <n v="4563.8500000000004"/>
    <n v="2708.64"/>
    <n v="0.24"/>
    <n v="759.88600000000042"/>
  </r>
  <r>
    <s v="O09239"/>
    <s v="2024-10-10"/>
    <x v="2"/>
    <s v="Delhi"/>
    <s v="Consumer"/>
    <x v="3"/>
    <s v="Shoes"/>
    <n v="3"/>
    <n v="30665.27"/>
    <n v="25085.89"/>
    <n v="0.19"/>
    <n v="-247.02129999999943"/>
  </r>
  <r>
    <s v="O09240"/>
    <s v="2025-02-25"/>
    <x v="0"/>
    <s v="Karnataka"/>
    <s v="SMB"/>
    <x v="3"/>
    <s v="Shirt"/>
    <n v="1"/>
    <n v="11212.05"/>
    <n v="8506.19"/>
    <n v="0.11"/>
    <n v="1472.5344999999988"/>
  </r>
  <r>
    <s v="O09241"/>
    <s v="2024-05-09"/>
    <x v="0"/>
    <s v="Karnataka"/>
    <s v="Corporate"/>
    <x v="0"/>
    <s v="Makeup"/>
    <n v="1"/>
    <n v="11434.7"/>
    <n v="6770.23"/>
    <n v="0.18"/>
    <n v="2606.2240000000011"/>
  </r>
  <r>
    <s v="O09242"/>
    <s v="2025-02-10"/>
    <x v="2"/>
    <s v="Delhi"/>
    <s v="SMB"/>
    <x v="0"/>
    <s v="Haircare"/>
    <n v="2"/>
    <n v="16887.38"/>
    <n v="9734.8700000000008"/>
    <n v="0.12"/>
    <n v="5126.0244000000002"/>
  </r>
  <r>
    <s v="O09243"/>
    <s v="2024-12-12"/>
    <x v="6"/>
    <s v="Tamil Nadu"/>
    <s v="Consumer"/>
    <x v="1"/>
    <s v="Laptop"/>
    <n v="1"/>
    <n v="7205.71"/>
    <n v="4121.9799999999996"/>
    <n v="0.09"/>
    <n v="2435.2161000000006"/>
  </r>
  <r>
    <s v="O09244"/>
    <s v="2024-09-04"/>
    <x v="1"/>
    <s v="Maharashtra"/>
    <s v="Corporate"/>
    <x v="1"/>
    <s v="Tablet"/>
    <n v="1"/>
    <n v="1205.6099999999999"/>
    <n v="881.72"/>
    <n v="0.09"/>
    <n v="215.38509999999988"/>
  </r>
  <r>
    <s v="O09245"/>
    <s v="2024-08-07"/>
    <x v="2"/>
    <s v="Delhi"/>
    <s v="SMB"/>
    <x v="0"/>
    <s v="Skincare"/>
    <n v="1"/>
    <n v="9795.82"/>
    <n v="7257.64"/>
    <n v="0.14000000000000001"/>
    <n v="1166.7651999999994"/>
  </r>
  <r>
    <s v="O09246"/>
    <s v="2024-04-08"/>
    <x v="4"/>
    <s v="Maharashtra"/>
    <s v="SMB"/>
    <x v="0"/>
    <s v="Makeup"/>
    <n v="1"/>
    <n v="8623.7199999999993"/>
    <n v="4793.99"/>
    <n v="0.06"/>
    <n v="3312.3067999999994"/>
  </r>
  <r>
    <s v="O09247"/>
    <s v="2025-01-09"/>
    <x v="7"/>
    <s v="Uttar Pradesh"/>
    <s v="Corporate"/>
    <x v="1"/>
    <s v="Laptop"/>
    <n v="3"/>
    <n v="21743.439999999999"/>
    <n v="16681.97"/>
    <n v="0.02"/>
    <n v="4626.6011999999973"/>
  </r>
  <r>
    <s v="O09248"/>
    <s v="2024-05-02"/>
    <x v="7"/>
    <s v="Uttar Pradesh"/>
    <s v="Consumer"/>
    <x v="2"/>
    <s v="Sofa"/>
    <n v="1"/>
    <n v="10207.6"/>
    <n v="7855.17"/>
    <n v="0.19"/>
    <n v="412.9860000000001"/>
  </r>
  <r>
    <s v="O09249"/>
    <s v="2024-11-27"/>
    <x v="1"/>
    <s v="Maharashtra"/>
    <s v="Corporate"/>
    <x v="2"/>
    <s v="Chair"/>
    <n v="5"/>
    <n v="30491.46"/>
    <n v="17012.740000000002"/>
    <n v="0.16"/>
    <n v="8600.0863999999965"/>
  </r>
  <r>
    <s v="O09250"/>
    <s v="2024-12-15"/>
    <x v="2"/>
    <s v="Delhi"/>
    <s v="SMB"/>
    <x v="1"/>
    <s v="Tablet"/>
    <n v="3"/>
    <n v="22237.279999999999"/>
    <n v="13491.11"/>
    <n v="0.28000000000000003"/>
    <n v="2519.7315999999983"/>
  </r>
  <r>
    <s v="O09251"/>
    <s v="2025-01-12"/>
    <x v="6"/>
    <s v="Tamil Nadu"/>
    <s v="Corporate"/>
    <x v="3"/>
    <s v="Jeans"/>
    <n v="2"/>
    <n v="26939.53"/>
    <n v="15597.2"/>
    <n v="0.08"/>
    <n v="9187.167599999997"/>
  </r>
  <r>
    <s v="O09252"/>
    <s v="2024-11-21"/>
    <x v="7"/>
    <s v="Uttar Pradesh"/>
    <s v="Corporate"/>
    <x v="1"/>
    <s v="Tablet"/>
    <n v="3"/>
    <n v="23683.89"/>
    <n v="17971.37"/>
    <n v="0.27"/>
    <n v="-682.13029999999981"/>
  </r>
  <r>
    <s v="O09253"/>
    <s v="2024-04-20"/>
    <x v="2"/>
    <s v="Delhi"/>
    <s v="Corporate"/>
    <x v="2"/>
    <s v="Lamp"/>
    <n v="1"/>
    <n v="14297.67"/>
    <n v="9286.92"/>
    <n v="0.13"/>
    <n v="3152.0528999999997"/>
  </r>
  <r>
    <s v="O09254"/>
    <s v="2024-10-23"/>
    <x v="1"/>
    <s v="Maharashtra"/>
    <s v="Corporate"/>
    <x v="2"/>
    <s v="Chair"/>
    <n v="4"/>
    <n v="6614.34"/>
    <n v="4006.32"/>
    <n v="0.11"/>
    <n v="1880.4425999999999"/>
  </r>
  <r>
    <s v="O09255"/>
    <s v="2024-12-18"/>
    <x v="1"/>
    <s v="Maharashtra"/>
    <s v="Corporate"/>
    <x v="0"/>
    <s v="Perfume"/>
    <n v="1"/>
    <n v="7991.57"/>
    <n v="4765.1499999999996"/>
    <n v="0.23"/>
    <n v="1388.3588999999999"/>
  </r>
  <r>
    <s v="O09256"/>
    <s v="2024-01-11"/>
    <x v="0"/>
    <s v="Karnataka"/>
    <s v="Corporate"/>
    <x v="0"/>
    <s v="Skincare"/>
    <n v="2"/>
    <n v="22875.61"/>
    <n v="17562.189999999999"/>
    <n v="0.27"/>
    <n v="-862.99469999999837"/>
  </r>
  <r>
    <s v="O09257"/>
    <s v="2024-10-30"/>
    <x v="1"/>
    <s v="Maharashtra"/>
    <s v="Consumer"/>
    <x v="2"/>
    <s v="Sofa"/>
    <n v="4"/>
    <n v="13286.98"/>
    <n v="9775.4599999999991"/>
    <n v="0.23"/>
    <n v="455.51460000000043"/>
  </r>
  <r>
    <s v="O09258"/>
    <s v="2024-10-01"/>
    <x v="2"/>
    <s v="Delhi"/>
    <s v="Consumer"/>
    <x v="0"/>
    <s v="Skincare"/>
    <n v="4"/>
    <n v="53634.6"/>
    <n v="43850.9"/>
    <n v="0.24"/>
    <n v="-3088.6040000000012"/>
  </r>
  <r>
    <s v="O09259"/>
    <s v="2025-02-22"/>
    <x v="1"/>
    <s v="Maharashtra"/>
    <s v="Consumer"/>
    <x v="3"/>
    <s v="Jeans"/>
    <n v="1"/>
    <n v="932.81"/>
    <n v="753.06"/>
    <n v="0.25"/>
    <n v="-53.452499999999986"/>
  </r>
  <r>
    <s v="O09260"/>
    <s v="2024-04-18"/>
    <x v="1"/>
    <s v="Maharashtra"/>
    <s v="Consumer"/>
    <x v="1"/>
    <s v="Tablet"/>
    <n v="1"/>
    <n v="10206.86"/>
    <n v="6590.24"/>
    <n v="0.1"/>
    <n v="2595.9340000000007"/>
  </r>
  <r>
    <s v="O09261"/>
    <s v="2024-02-15"/>
    <x v="5"/>
    <s v="West Bengal"/>
    <s v="SMB"/>
    <x v="0"/>
    <s v="Makeup"/>
    <n v="2"/>
    <n v="4287.6899999999996"/>
    <n v="3026.46"/>
    <n v="0.21"/>
    <n v="360.81509999999969"/>
  </r>
  <r>
    <s v="O09262"/>
    <s v="2025-03-05"/>
    <x v="1"/>
    <s v="Maharashtra"/>
    <s v="Consumer"/>
    <x v="0"/>
    <s v="Makeup"/>
    <n v="3"/>
    <n v="43422.080000000002"/>
    <n v="29352.01"/>
    <n v="0.1"/>
    <n v="9727.8620000000028"/>
  </r>
  <r>
    <s v="O09263"/>
    <s v="2024-08-22"/>
    <x v="6"/>
    <s v="Tamil Nadu"/>
    <s v="SMB"/>
    <x v="3"/>
    <s v="Shoes"/>
    <n v="2"/>
    <n v="5717.15"/>
    <n v="3338.92"/>
    <n v="0.15"/>
    <n v="1520.6574999999998"/>
  </r>
  <r>
    <s v="O09264"/>
    <s v="2024-04-04"/>
    <x v="1"/>
    <s v="Maharashtra"/>
    <s v="Corporate"/>
    <x v="3"/>
    <s v="Jeans"/>
    <n v="3"/>
    <n v="5854.97"/>
    <n v="3938.89"/>
    <n v="0.28000000000000003"/>
    <n v="276.68840000000023"/>
  </r>
  <r>
    <s v="O09265"/>
    <s v="2024-02-28"/>
    <x v="0"/>
    <s v="Karnataka"/>
    <s v="SMB"/>
    <x v="1"/>
    <s v="Laptop"/>
    <n v="4"/>
    <n v="13069.83"/>
    <n v="8401.93"/>
    <n v="0.05"/>
    <n v="4014.4084999999995"/>
  </r>
  <r>
    <s v="O09266"/>
    <s v="2025-03-29"/>
    <x v="6"/>
    <s v="Tamil Nadu"/>
    <s v="Consumer"/>
    <x v="1"/>
    <s v="Tablet"/>
    <n v="5"/>
    <n v="9603.25"/>
    <n v="7517.69"/>
    <n v="0.21"/>
    <n v="68.877500000000509"/>
  </r>
  <r>
    <s v="O09267"/>
    <s v="2024-01-09"/>
    <x v="1"/>
    <s v="Maharashtra"/>
    <s v="Consumer"/>
    <x v="2"/>
    <s v="Sofa"/>
    <n v="5"/>
    <n v="13523.81"/>
    <n v="8768.02"/>
    <n v="0.22"/>
    <n v="1780.5517999999993"/>
  </r>
  <r>
    <s v="O09268"/>
    <s v="2024-10-19"/>
    <x v="4"/>
    <s v="Maharashtra"/>
    <s v="Consumer"/>
    <x v="0"/>
    <s v="Haircare"/>
    <n v="4"/>
    <n v="24840.720000000001"/>
    <n v="17956.419999999998"/>
    <n v="0.28999999999999998"/>
    <n v="-319.50879999999688"/>
  </r>
  <r>
    <s v="O09269"/>
    <s v="2024-04-21"/>
    <x v="6"/>
    <s v="Tamil Nadu"/>
    <s v="Consumer"/>
    <x v="0"/>
    <s v="Haircare"/>
    <n v="1"/>
    <n v="4463.54"/>
    <n v="3344.85"/>
    <n v="0.23"/>
    <n v="92.075800000000072"/>
  </r>
  <r>
    <s v="O09270"/>
    <s v="2025-03-31"/>
    <x v="6"/>
    <s v="Tamil Nadu"/>
    <s v="Consumer"/>
    <x v="1"/>
    <s v="Phone"/>
    <n v="2"/>
    <n v="2676.62"/>
    <n v="1488.13"/>
    <n v="0.09"/>
    <n v="947.59419999999977"/>
  </r>
  <r>
    <s v="O09271"/>
    <s v="2024-04-11"/>
    <x v="3"/>
    <s v="Telangana"/>
    <s v="Consumer"/>
    <x v="0"/>
    <s v="Skincare"/>
    <n v="4"/>
    <n v="47482.7"/>
    <n v="32105.84"/>
    <n v="0.1"/>
    <n v="10628.589999999997"/>
  </r>
  <r>
    <s v="O09272"/>
    <s v="2025-02-12"/>
    <x v="5"/>
    <s v="West Bengal"/>
    <s v="Consumer"/>
    <x v="2"/>
    <s v="Chair"/>
    <n v="4"/>
    <n v="2841.72"/>
    <n v="1996.85"/>
    <n v="0.01"/>
    <n v="816.45279999999991"/>
  </r>
  <r>
    <s v="O09273"/>
    <s v="2024-01-31"/>
    <x v="0"/>
    <s v="Karnataka"/>
    <s v="SMB"/>
    <x v="3"/>
    <s v="Shoes"/>
    <n v="4"/>
    <n v="3059.7"/>
    <n v="2511.5"/>
    <n v="0.11"/>
    <n v="211.63299999999981"/>
  </r>
  <r>
    <s v="O09274"/>
    <s v="2025-05-10"/>
    <x v="7"/>
    <s v="Uttar Pradesh"/>
    <s v="Corporate"/>
    <x v="0"/>
    <s v="Makeup"/>
    <n v="5"/>
    <n v="39762.57"/>
    <n v="31688.77"/>
    <n v="0.16"/>
    <n v="1711.7887999999994"/>
  </r>
  <r>
    <s v="O09275"/>
    <s v="2024-01-05"/>
    <x v="4"/>
    <s v="Maharashtra"/>
    <s v="Consumer"/>
    <x v="1"/>
    <s v="Tablet"/>
    <n v="4"/>
    <n v="27028.39"/>
    <n v="20222.77"/>
    <n v="0.24"/>
    <n v="318.80639999999948"/>
  </r>
  <r>
    <s v="O09276"/>
    <s v="2025-06-03"/>
    <x v="0"/>
    <s v="Karnataka"/>
    <s v="Consumer"/>
    <x v="1"/>
    <s v="Laptop"/>
    <n v="1"/>
    <n v="1622.85"/>
    <n v="1078.1099999999999"/>
    <n v="0.28999999999999998"/>
    <n v="74.113500000000045"/>
  </r>
  <r>
    <s v="O09277"/>
    <s v="2024-07-07"/>
    <x v="1"/>
    <s v="Maharashtra"/>
    <s v="Corporate"/>
    <x v="1"/>
    <s v="Laptop"/>
    <n v="3"/>
    <n v="8141.23"/>
    <n v="4845.3100000000004"/>
    <n v="0"/>
    <n v="3295.9199999999992"/>
  </r>
  <r>
    <s v="O09278"/>
    <s v="2024-09-30"/>
    <x v="4"/>
    <s v="Maharashtra"/>
    <s v="Corporate"/>
    <x v="0"/>
    <s v="Haircare"/>
    <n v="3"/>
    <n v="39377.99"/>
    <n v="22017.16"/>
    <n v="0.05"/>
    <n v="15391.930499999999"/>
  </r>
  <r>
    <s v="O09279"/>
    <s v="2025-06-09"/>
    <x v="0"/>
    <s v="Karnataka"/>
    <s v="Consumer"/>
    <x v="3"/>
    <s v="Jeans"/>
    <n v="3"/>
    <n v="38221.15"/>
    <n v="21556.2"/>
    <n v="0"/>
    <n v="16664.95"/>
  </r>
  <r>
    <s v="O09280"/>
    <s v="2025-03-18"/>
    <x v="5"/>
    <s v="West Bengal"/>
    <s v="Consumer"/>
    <x v="2"/>
    <s v="Chair"/>
    <n v="5"/>
    <n v="12463.58"/>
    <n v="9506.1299999999992"/>
    <n v="0.22"/>
    <n v="215.4624000000008"/>
  </r>
  <r>
    <s v="O09281"/>
    <s v="2024-10-18"/>
    <x v="6"/>
    <s v="Tamil Nadu"/>
    <s v="Consumer"/>
    <x v="3"/>
    <s v="Jacket"/>
    <n v="1"/>
    <n v="6718.97"/>
    <n v="5051.3900000000003"/>
    <n v="0.05"/>
    <n v="1331.6315"/>
  </r>
  <r>
    <s v="O09282"/>
    <s v="2024-05-28"/>
    <x v="4"/>
    <s v="Maharashtra"/>
    <s v="SMB"/>
    <x v="0"/>
    <s v="Perfume"/>
    <n v="1"/>
    <n v="6399.26"/>
    <n v="4986.95"/>
    <n v="0.05"/>
    <n v="1092.3470000000004"/>
  </r>
  <r>
    <s v="O09283"/>
    <s v="2024-10-29"/>
    <x v="0"/>
    <s v="Karnataka"/>
    <s v="Consumer"/>
    <x v="2"/>
    <s v="Table"/>
    <n v="3"/>
    <n v="25201.53"/>
    <n v="21208.61"/>
    <n v="0.18"/>
    <n v="-543.35540000000128"/>
  </r>
  <r>
    <s v="O09284"/>
    <s v="2025-01-27"/>
    <x v="7"/>
    <s v="Uttar Pradesh"/>
    <s v="Consumer"/>
    <x v="1"/>
    <s v="Laptop"/>
    <n v="1"/>
    <n v="8647.75"/>
    <n v="5283.24"/>
    <n v="0.11"/>
    <n v="2413.2575000000002"/>
  </r>
  <r>
    <s v="O09285"/>
    <s v="2024-08-17"/>
    <x v="5"/>
    <s v="West Bengal"/>
    <s v="SMB"/>
    <x v="2"/>
    <s v="Sofa"/>
    <n v="3"/>
    <n v="42198.239999999998"/>
    <n v="25044.66"/>
    <n v="0.11"/>
    <n v="12511.773599999999"/>
  </r>
  <r>
    <s v="O09286"/>
    <s v="2024-03-28"/>
    <x v="0"/>
    <s v="Karnataka"/>
    <s v="SMB"/>
    <x v="2"/>
    <s v="Table"/>
    <n v="4"/>
    <n v="37312.69"/>
    <n v="24021.18"/>
    <n v="0.16"/>
    <n v="7321.4796000000015"/>
  </r>
  <r>
    <s v="O09287"/>
    <s v="2024-02-20"/>
    <x v="5"/>
    <s v="West Bengal"/>
    <s v="Consumer"/>
    <x v="2"/>
    <s v="Sofa"/>
    <n v="2"/>
    <n v="16147.31"/>
    <n v="9961.25"/>
    <n v="0.28999999999999998"/>
    <n v="1503.3401000000003"/>
  </r>
  <r>
    <s v="O09288"/>
    <s v="2024-02-21"/>
    <x v="3"/>
    <s v="Telangana"/>
    <s v="Corporate"/>
    <x v="0"/>
    <s v="Perfume"/>
    <n v="5"/>
    <n v="8351.99"/>
    <n v="6732.63"/>
    <n v="0.08"/>
    <n v="951.20079999999973"/>
  </r>
  <r>
    <s v="O09289"/>
    <s v="2024-04-09"/>
    <x v="1"/>
    <s v="Maharashtra"/>
    <s v="SMB"/>
    <x v="0"/>
    <s v="Skincare"/>
    <n v="4"/>
    <n v="30693.91"/>
    <n v="21010.51"/>
    <n v="0.15"/>
    <n v="5079.313500000002"/>
  </r>
  <r>
    <s v="O09290"/>
    <s v="2024-01-17"/>
    <x v="1"/>
    <s v="Maharashtra"/>
    <s v="SMB"/>
    <x v="2"/>
    <s v="Table"/>
    <n v="3"/>
    <n v="25386.84"/>
    <n v="19931.650000000001"/>
    <n v="0.16"/>
    <n v="1393.2955999999986"/>
  </r>
  <r>
    <s v="O09291"/>
    <s v="2024-05-14"/>
    <x v="5"/>
    <s v="West Bengal"/>
    <s v="Consumer"/>
    <x v="1"/>
    <s v="Phone"/>
    <n v="1"/>
    <n v="7727.87"/>
    <n v="4521.76"/>
    <n v="0.02"/>
    <n v="3051.5525999999995"/>
  </r>
  <r>
    <s v="O09292"/>
    <s v="2024-06-13"/>
    <x v="1"/>
    <s v="Maharashtra"/>
    <s v="Corporate"/>
    <x v="2"/>
    <s v="Chair"/>
    <n v="4"/>
    <n v="59775.78"/>
    <n v="45743.199999999997"/>
    <n v="0.15"/>
    <n v="5066.2130000000016"/>
  </r>
  <r>
    <s v="O09293"/>
    <s v="2025-03-15"/>
    <x v="1"/>
    <s v="Maharashtra"/>
    <s v="Consumer"/>
    <x v="0"/>
    <s v="Haircare"/>
    <n v="5"/>
    <n v="69376.34"/>
    <n v="52111.03"/>
    <n v="0.03"/>
    <n v="15184.019799999998"/>
  </r>
  <r>
    <s v="O09294"/>
    <s v="2024-07-08"/>
    <x v="0"/>
    <s v="Karnataka"/>
    <s v="Corporate"/>
    <x v="3"/>
    <s v="Shoes"/>
    <n v="3"/>
    <n v="10591.52"/>
    <n v="7623.71"/>
    <n v="0.12"/>
    <n v="1696.8276000000003"/>
  </r>
  <r>
    <s v="O09295"/>
    <s v="2025-06-22"/>
    <x v="4"/>
    <s v="Maharashtra"/>
    <s v="SMB"/>
    <x v="3"/>
    <s v="Shoes"/>
    <n v="5"/>
    <n v="5755.27"/>
    <n v="3400.02"/>
    <n v="0.01"/>
    <n v="2297.6973000000003"/>
  </r>
  <r>
    <s v="O09296"/>
    <s v="2025-06-19"/>
    <x v="7"/>
    <s v="Uttar Pradesh"/>
    <s v="Consumer"/>
    <x v="2"/>
    <s v="Sofa"/>
    <n v="5"/>
    <n v="26635.040000000001"/>
    <n v="20363.93"/>
    <n v="0.05"/>
    <n v="4939.3580000000002"/>
  </r>
  <r>
    <s v="O09297"/>
    <s v="2025-02-15"/>
    <x v="1"/>
    <s v="Maharashtra"/>
    <s v="Consumer"/>
    <x v="3"/>
    <s v="Jacket"/>
    <n v="5"/>
    <n v="62249.55"/>
    <n v="34958.89"/>
    <n v="0"/>
    <n v="27290.660000000003"/>
  </r>
  <r>
    <s v="O09298"/>
    <s v="2024-05-12"/>
    <x v="7"/>
    <s v="Uttar Pradesh"/>
    <s v="Consumer"/>
    <x v="0"/>
    <s v="Perfume"/>
    <n v="4"/>
    <n v="3460.77"/>
    <n v="2739.57"/>
    <n v="0.1"/>
    <n v="375.12299999999982"/>
  </r>
  <r>
    <s v="O09299"/>
    <s v="2024-11-28"/>
    <x v="7"/>
    <s v="Uttar Pradesh"/>
    <s v="SMB"/>
    <x v="3"/>
    <s v="Jacket"/>
    <n v="5"/>
    <n v="21523.759999999998"/>
    <n v="15725.51"/>
    <n v="0.02"/>
    <n v="5367.7747999999983"/>
  </r>
  <r>
    <s v="O09300"/>
    <s v="2024-06-13"/>
    <x v="0"/>
    <s v="Karnataka"/>
    <s v="Consumer"/>
    <x v="0"/>
    <s v="Skincare"/>
    <n v="2"/>
    <n v="26596.12"/>
    <n v="16056.49"/>
    <n v="0.19"/>
    <n v="5486.3671999999997"/>
  </r>
  <r>
    <s v="O09301"/>
    <s v="2024-12-28"/>
    <x v="6"/>
    <s v="Tamil Nadu"/>
    <s v="Consumer"/>
    <x v="3"/>
    <s v="Shirt"/>
    <n v="1"/>
    <n v="10830.29"/>
    <n v="6494.99"/>
    <n v="0.15"/>
    <n v="2710.7565000000013"/>
  </r>
  <r>
    <s v="O09302"/>
    <s v="2024-06-06"/>
    <x v="0"/>
    <s v="Karnataka"/>
    <s v="SMB"/>
    <x v="0"/>
    <s v="Perfume"/>
    <n v="5"/>
    <n v="47556.32"/>
    <n v="35995.56"/>
    <n v="0.21"/>
    <n v="1573.9328000000023"/>
  </r>
  <r>
    <s v="O09303"/>
    <s v="2024-06-24"/>
    <x v="2"/>
    <s v="Delhi"/>
    <s v="Consumer"/>
    <x v="2"/>
    <s v="Lamp"/>
    <n v="1"/>
    <n v="12285.97"/>
    <n v="8152.07"/>
    <n v="0.1"/>
    <n v="2905.3029999999999"/>
  </r>
  <r>
    <s v="O09304"/>
    <s v="2024-05-23"/>
    <x v="2"/>
    <s v="Delhi"/>
    <s v="Consumer"/>
    <x v="2"/>
    <s v="Sofa"/>
    <n v="1"/>
    <n v="12598.79"/>
    <n v="7980.95"/>
    <n v="0.15"/>
    <n v="2728.0215000000007"/>
  </r>
  <r>
    <s v="O09305"/>
    <s v="2025-04-01"/>
    <x v="3"/>
    <s v="Telangana"/>
    <s v="Corporate"/>
    <x v="2"/>
    <s v="Sofa"/>
    <n v="4"/>
    <n v="40172.75"/>
    <n v="28723.64"/>
    <n v="0.06"/>
    <n v="9038.7450000000008"/>
  </r>
  <r>
    <s v="O09306"/>
    <s v="2024-10-16"/>
    <x v="6"/>
    <s v="Tamil Nadu"/>
    <s v="SMB"/>
    <x v="1"/>
    <s v="Laptop"/>
    <n v="4"/>
    <n v="36510.89"/>
    <n v="21271.8"/>
    <n v="0.14000000000000001"/>
    <n v="10127.565399999999"/>
  </r>
  <r>
    <s v="O09307"/>
    <s v="2025-03-28"/>
    <x v="5"/>
    <s v="West Bengal"/>
    <s v="SMB"/>
    <x v="3"/>
    <s v="Shirt"/>
    <n v="4"/>
    <n v="22992.09"/>
    <n v="16935.439999999999"/>
    <n v="0.16"/>
    <n v="2377.9156000000012"/>
  </r>
  <r>
    <s v="O09308"/>
    <s v="2025-04-17"/>
    <x v="3"/>
    <s v="Telangana"/>
    <s v="Consumer"/>
    <x v="0"/>
    <s v="Haircare"/>
    <n v="1"/>
    <n v="9923.1200000000008"/>
    <n v="7306.16"/>
    <n v="0.26"/>
    <n v="36.948800000000574"/>
  </r>
  <r>
    <s v="O09309"/>
    <s v="2024-05-09"/>
    <x v="6"/>
    <s v="Tamil Nadu"/>
    <s v="SMB"/>
    <x v="0"/>
    <s v="Perfume"/>
    <n v="1"/>
    <n v="9629.86"/>
    <n v="5824.49"/>
    <n v="0"/>
    <n v="3805.3700000000008"/>
  </r>
  <r>
    <s v="O09310"/>
    <s v="2025-02-18"/>
    <x v="4"/>
    <s v="Maharashtra"/>
    <s v="Consumer"/>
    <x v="0"/>
    <s v="Skincare"/>
    <n v="2"/>
    <n v="20709.04"/>
    <n v="15652.88"/>
    <n v="0.17"/>
    <n v="1535.6232000000014"/>
  </r>
  <r>
    <s v="O09311"/>
    <s v="2024-03-06"/>
    <x v="3"/>
    <s v="Telangana"/>
    <s v="Corporate"/>
    <x v="3"/>
    <s v="Shoes"/>
    <n v="4"/>
    <n v="22466.43"/>
    <n v="16643.16"/>
    <n v="0.06"/>
    <n v="4475.2842000000001"/>
  </r>
  <r>
    <s v="O09312"/>
    <s v="2024-11-07"/>
    <x v="0"/>
    <s v="Karnataka"/>
    <s v="Consumer"/>
    <x v="3"/>
    <s v="Shirt"/>
    <n v="5"/>
    <n v="74846.39"/>
    <n v="46156.79"/>
    <n v="0.25"/>
    <n v="9978.0024999999987"/>
  </r>
  <r>
    <s v="O09313"/>
    <s v="2024-06-01"/>
    <x v="5"/>
    <s v="West Bengal"/>
    <s v="Corporate"/>
    <x v="3"/>
    <s v="Jeans"/>
    <n v="4"/>
    <n v="3249.3"/>
    <n v="2171.71"/>
    <n v="0.23"/>
    <n v="330.25100000000009"/>
  </r>
  <r>
    <s v="O09314"/>
    <s v="2024-01-08"/>
    <x v="5"/>
    <s v="West Bengal"/>
    <s v="SMB"/>
    <x v="3"/>
    <s v="Shirt"/>
    <n v="4"/>
    <n v="31749.96"/>
    <n v="20014.919999999998"/>
    <n v="0.11"/>
    <n v="8242.5444000000007"/>
  </r>
  <r>
    <s v="O09315"/>
    <s v="2024-06-30"/>
    <x v="5"/>
    <s v="West Bengal"/>
    <s v="SMB"/>
    <x v="1"/>
    <s v="Tablet"/>
    <n v="5"/>
    <n v="30034.05"/>
    <n v="23607.46"/>
    <n v="0.11"/>
    <n v="3122.8445000000002"/>
  </r>
  <r>
    <s v="O09316"/>
    <s v="2024-11-06"/>
    <x v="4"/>
    <s v="Maharashtra"/>
    <s v="SMB"/>
    <x v="2"/>
    <s v="Sofa"/>
    <n v="5"/>
    <n v="51445.5"/>
    <n v="30901.5"/>
    <n v="0.12"/>
    <n v="14370.54"/>
  </r>
  <r>
    <s v="O09317"/>
    <s v="2025-02-25"/>
    <x v="0"/>
    <s v="Karnataka"/>
    <s v="Consumer"/>
    <x v="2"/>
    <s v="Sofa"/>
    <n v="1"/>
    <n v="3717.84"/>
    <n v="2531.11"/>
    <n v="0.15"/>
    <n v="629.05399999999997"/>
  </r>
  <r>
    <s v="O09318"/>
    <s v="2024-07-22"/>
    <x v="1"/>
    <s v="Maharashtra"/>
    <s v="SMB"/>
    <x v="3"/>
    <s v="Jeans"/>
    <n v="4"/>
    <n v="42621.26"/>
    <n v="27874.27"/>
    <n v="0.13"/>
    <n v="9206.226200000001"/>
  </r>
  <r>
    <s v="O09319"/>
    <s v="2024-12-18"/>
    <x v="0"/>
    <s v="Karnataka"/>
    <s v="Corporate"/>
    <x v="0"/>
    <s v="Skincare"/>
    <n v="5"/>
    <n v="47075.94"/>
    <n v="28618.080000000002"/>
    <n v="0.23"/>
    <n v="7630.3937999999998"/>
  </r>
  <r>
    <s v="O09320"/>
    <s v="2025-02-27"/>
    <x v="2"/>
    <s v="Delhi"/>
    <s v="Corporate"/>
    <x v="3"/>
    <s v="Shirt"/>
    <n v="5"/>
    <n v="42872.14"/>
    <n v="30331.63"/>
    <n v="0"/>
    <n v="12540.509999999998"/>
  </r>
  <r>
    <s v="O09321"/>
    <s v="2024-01-31"/>
    <x v="2"/>
    <s v="Delhi"/>
    <s v="SMB"/>
    <x v="3"/>
    <s v="Shoes"/>
    <n v="3"/>
    <n v="3068.12"/>
    <n v="2578.29"/>
    <n v="0.06"/>
    <n v="305.74279999999993"/>
  </r>
  <r>
    <s v="O09322"/>
    <s v="2024-11-16"/>
    <x v="7"/>
    <s v="Uttar Pradesh"/>
    <s v="Corporate"/>
    <x v="0"/>
    <s v="Skincare"/>
    <n v="4"/>
    <n v="40665.43"/>
    <n v="33736.839999999997"/>
    <n v="0.24"/>
    <n v="-2831.1131999999961"/>
  </r>
  <r>
    <s v="O09323"/>
    <s v="2025-06-02"/>
    <x v="6"/>
    <s v="Tamil Nadu"/>
    <s v="SMB"/>
    <x v="1"/>
    <s v="Laptop"/>
    <n v="4"/>
    <n v="47844.75"/>
    <n v="27172.47"/>
    <n v="0.12"/>
    <n v="14930.91"/>
  </r>
  <r>
    <s v="O09324"/>
    <s v="2024-03-11"/>
    <x v="2"/>
    <s v="Delhi"/>
    <s v="SMB"/>
    <x v="0"/>
    <s v="Perfume"/>
    <n v="1"/>
    <n v="14330.97"/>
    <n v="8780.7900000000009"/>
    <n v="0.16"/>
    <n v="3257.2247999999986"/>
  </r>
  <r>
    <s v="O09325"/>
    <s v="2025-04-27"/>
    <x v="6"/>
    <s v="Tamil Nadu"/>
    <s v="Consumer"/>
    <x v="0"/>
    <s v="Perfume"/>
    <n v="5"/>
    <n v="65625.22"/>
    <n v="52600.36"/>
    <n v="0.15"/>
    <n v="3181.0770000000011"/>
  </r>
  <r>
    <s v="O09326"/>
    <s v="2025-05-20"/>
    <x v="7"/>
    <s v="Uttar Pradesh"/>
    <s v="SMB"/>
    <x v="1"/>
    <s v="Laptop"/>
    <n v="1"/>
    <n v="8848.48"/>
    <n v="5444.56"/>
    <n v="0.24"/>
    <n v="1280.2847999999994"/>
  </r>
  <r>
    <s v="O09327"/>
    <s v="2025-05-30"/>
    <x v="4"/>
    <s v="Maharashtra"/>
    <s v="Corporate"/>
    <x v="3"/>
    <s v="Jeans"/>
    <n v="5"/>
    <n v="28396.04"/>
    <n v="19428.3"/>
    <n v="0.24"/>
    <n v="2152.6904000000013"/>
  </r>
  <r>
    <s v="O09328"/>
    <s v="2024-11-16"/>
    <x v="2"/>
    <s v="Delhi"/>
    <s v="Corporate"/>
    <x v="2"/>
    <s v="Lamp"/>
    <n v="5"/>
    <n v="44743.67"/>
    <n v="37179.69"/>
    <n v="7.0000000000000007E-2"/>
    <n v="4431.9230999999963"/>
  </r>
  <r>
    <s v="O09329"/>
    <s v="2024-05-01"/>
    <x v="1"/>
    <s v="Maharashtra"/>
    <s v="Corporate"/>
    <x v="3"/>
    <s v="Shirt"/>
    <n v="5"/>
    <n v="15907.19"/>
    <n v="9162.25"/>
    <n v="0.09"/>
    <n v="5313.2929000000004"/>
  </r>
  <r>
    <s v="O09330"/>
    <s v="2025-01-01"/>
    <x v="4"/>
    <s v="Maharashtra"/>
    <s v="SMB"/>
    <x v="2"/>
    <s v="Table"/>
    <n v="5"/>
    <n v="56382.18"/>
    <n v="38132.29"/>
    <n v="0.03"/>
    <n v="16558.424599999998"/>
  </r>
  <r>
    <s v="O09331"/>
    <s v="2024-02-01"/>
    <x v="6"/>
    <s v="Tamil Nadu"/>
    <s v="SMB"/>
    <x v="0"/>
    <s v="Haircare"/>
    <n v="2"/>
    <n v="5645.14"/>
    <n v="3195.54"/>
    <n v="0.18"/>
    <n v="1433.4748000000004"/>
  </r>
  <r>
    <s v="O09332"/>
    <s v="2024-08-09"/>
    <x v="4"/>
    <s v="Maharashtra"/>
    <s v="Corporate"/>
    <x v="2"/>
    <s v="Lamp"/>
    <n v="2"/>
    <n v="8368.48"/>
    <n v="5128.8599999999997"/>
    <n v="0.06"/>
    <n v="2737.5111999999999"/>
  </r>
  <r>
    <s v="O09333"/>
    <s v="2024-02-19"/>
    <x v="4"/>
    <s v="Maharashtra"/>
    <s v="SMB"/>
    <x v="1"/>
    <s v="Headphones"/>
    <n v="1"/>
    <n v="9748.98"/>
    <n v="7500.76"/>
    <n v="0.22"/>
    <n v="103.4443999999994"/>
  </r>
  <r>
    <s v="O09334"/>
    <s v="2024-03-21"/>
    <x v="6"/>
    <s v="Tamil Nadu"/>
    <s v="Corporate"/>
    <x v="2"/>
    <s v="Chair"/>
    <n v="3"/>
    <n v="37827.360000000001"/>
    <n v="24742.91"/>
    <n v="0.18"/>
    <n v="6275.525200000001"/>
  </r>
  <r>
    <s v="O09335"/>
    <s v="2025-03-03"/>
    <x v="7"/>
    <s v="Uttar Pradesh"/>
    <s v="SMB"/>
    <x v="0"/>
    <s v="Skincare"/>
    <n v="3"/>
    <n v="8435.65"/>
    <n v="5636.95"/>
    <n v="0.17"/>
    <n v="1364.6394999999998"/>
  </r>
  <r>
    <s v="O09336"/>
    <s v="2025-03-04"/>
    <x v="7"/>
    <s v="Uttar Pradesh"/>
    <s v="SMB"/>
    <x v="2"/>
    <s v="Chair"/>
    <n v="2"/>
    <n v="15763.17"/>
    <n v="11476.44"/>
    <n v="0.08"/>
    <n v="3025.6763999999994"/>
  </r>
  <r>
    <s v="O09337"/>
    <s v="2025-06-21"/>
    <x v="3"/>
    <s v="Telangana"/>
    <s v="SMB"/>
    <x v="1"/>
    <s v="Tablet"/>
    <n v="1"/>
    <n v="3089.7"/>
    <n v="2459.09"/>
    <n v="0.16"/>
    <n v="136.2579999999997"/>
  </r>
  <r>
    <s v="O09338"/>
    <s v="2025-03-19"/>
    <x v="5"/>
    <s v="West Bengal"/>
    <s v="Corporate"/>
    <x v="2"/>
    <s v="Sofa"/>
    <n v="5"/>
    <n v="56840.01"/>
    <n v="43053.35"/>
    <n v="0.27"/>
    <n v="-1560.1426999999985"/>
  </r>
  <r>
    <s v="O09339"/>
    <s v="2025-05-19"/>
    <x v="7"/>
    <s v="Uttar Pradesh"/>
    <s v="Corporate"/>
    <x v="0"/>
    <s v="Makeup"/>
    <n v="2"/>
    <n v="8776.75"/>
    <n v="5676.51"/>
    <n v="0.14000000000000001"/>
    <n v="1871.4949999999997"/>
  </r>
  <r>
    <s v="O09340"/>
    <s v="2024-12-26"/>
    <x v="1"/>
    <s v="Maharashtra"/>
    <s v="SMB"/>
    <x v="0"/>
    <s v="Haircare"/>
    <n v="2"/>
    <n v="15571.96"/>
    <n v="10777.6"/>
    <n v="0.03"/>
    <n v="4327.2011999999986"/>
  </r>
  <r>
    <s v="O09341"/>
    <s v="2024-05-17"/>
    <x v="2"/>
    <s v="Delhi"/>
    <s v="Corporate"/>
    <x v="0"/>
    <s v="Perfume"/>
    <n v="4"/>
    <n v="4326.3100000000004"/>
    <n v="3622.23"/>
    <n v="0.21"/>
    <n v="-204.44509999999968"/>
  </r>
  <r>
    <s v="O09342"/>
    <s v="2024-08-26"/>
    <x v="4"/>
    <s v="Maharashtra"/>
    <s v="Corporate"/>
    <x v="0"/>
    <s v="Haircare"/>
    <n v="4"/>
    <n v="32797.660000000003"/>
    <n v="26119.8"/>
    <n v="0.01"/>
    <n v="6349.8834000000043"/>
  </r>
  <r>
    <s v="O09343"/>
    <s v="2024-06-21"/>
    <x v="7"/>
    <s v="Uttar Pradesh"/>
    <s v="Consumer"/>
    <x v="2"/>
    <s v="Sofa"/>
    <n v="4"/>
    <n v="14101.23"/>
    <n v="11640.15"/>
    <n v="0.23"/>
    <n v="-782.20290000000023"/>
  </r>
  <r>
    <s v="O09344"/>
    <s v="2024-10-17"/>
    <x v="1"/>
    <s v="Maharashtra"/>
    <s v="Corporate"/>
    <x v="1"/>
    <s v="Laptop"/>
    <n v="1"/>
    <n v="8284.76"/>
    <n v="5648.68"/>
    <n v="7.0000000000000007E-2"/>
    <n v="2056.1468"/>
  </r>
  <r>
    <s v="O09345"/>
    <s v="2025-05-26"/>
    <x v="2"/>
    <s v="Delhi"/>
    <s v="Consumer"/>
    <x v="3"/>
    <s v="Shirt"/>
    <n v="1"/>
    <n v="6985.37"/>
    <n v="5614.27"/>
    <n v="0.26"/>
    <n v="-445.09620000000064"/>
  </r>
  <r>
    <s v="O09346"/>
    <s v="2025-02-12"/>
    <x v="0"/>
    <s v="Karnataka"/>
    <s v="Consumer"/>
    <x v="0"/>
    <s v="Haircare"/>
    <n v="2"/>
    <n v="8983.17"/>
    <n v="5596.75"/>
    <n v="0.14000000000000001"/>
    <n v="2128.7762000000002"/>
  </r>
  <r>
    <s v="O09347"/>
    <s v="2024-08-31"/>
    <x v="1"/>
    <s v="Maharashtra"/>
    <s v="Corporate"/>
    <x v="3"/>
    <s v="Jacket"/>
    <n v="2"/>
    <n v="19850.330000000002"/>
    <n v="11438.93"/>
    <n v="0.09"/>
    <n v="6624.8703000000014"/>
  </r>
  <r>
    <s v="O09348"/>
    <s v="2024-04-01"/>
    <x v="7"/>
    <s v="Uttar Pradesh"/>
    <s v="Corporate"/>
    <x v="2"/>
    <s v="Sofa"/>
    <n v="2"/>
    <n v="3119.71"/>
    <n v="2006.07"/>
    <n v="0.1"/>
    <n v="801.6690000000001"/>
  </r>
  <r>
    <s v="O09349"/>
    <s v="2024-03-10"/>
    <x v="6"/>
    <s v="Tamil Nadu"/>
    <s v="SMB"/>
    <x v="2"/>
    <s v="Table"/>
    <n v="2"/>
    <n v="1648.17"/>
    <n v="1218.42"/>
    <n v="0.28999999999999998"/>
    <n v="-48.219299999999976"/>
  </r>
  <r>
    <s v="O09350"/>
    <s v="2025-01-16"/>
    <x v="7"/>
    <s v="Uttar Pradesh"/>
    <s v="SMB"/>
    <x v="0"/>
    <s v="Skincare"/>
    <n v="2"/>
    <n v="7964.31"/>
    <n v="5510.82"/>
    <n v="0.25"/>
    <n v="462.41250000000059"/>
  </r>
  <r>
    <s v="O09351"/>
    <s v="2024-04-08"/>
    <x v="5"/>
    <s v="West Bengal"/>
    <s v="SMB"/>
    <x v="0"/>
    <s v="Perfume"/>
    <n v="5"/>
    <n v="51435.91"/>
    <n v="31766.52"/>
    <n v="0.02"/>
    <n v="18640.671800000004"/>
  </r>
  <r>
    <s v="O09352"/>
    <s v="2024-12-16"/>
    <x v="2"/>
    <s v="Delhi"/>
    <s v="Corporate"/>
    <x v="3"/>
    <s v="Shoes"/>
    <n v="2"/>
    <n v="17296.61"/>
    <n v="10040.24"/>
    <n v="0.2"/>
    <n v="3797.0480000000007"/>
  </r>
  <r>
    <s v="O09353"/>
    <s v="2024-06-16"/>
    <x v="2"/>
    <s v="Delhi"/>
    <s v="SMB"/>
    <x v="2"/>
    <s v="Lamp"/>
    <n v="2"/>
    <n v="29596.26"/>
    <n v="23655.75"/>
    <n v="0.16"/>
    <n v="1205.1083999999983"/>
  </r>
  <r>
    <s v="O09354"/>
    <s v="2024-08-16"/>
    <x v="3"/>
    <s v="Telangana"/>
    <s v="SMB"/>
    <x v="2"/>
    <s v="Table"/>
    <n v="2"/>
    <n v="7798.72"/>
    <n v="6286.34"/>
    <n v="0.18"/>
    <n v="108.61040000000003"/>
  </r>
  <r>
    <s v="O09355"/>
    <s v="2024-08-17"/>
    <x v="5"/>
    <s v="West Bengal"/>
    <s v="Consumer"/>
    <x v="1"/>
    <s v="Phone"/>
    <n v="3"/>
    <n v="13747.03"/>
    <n v="7888.62"/>
    <n v="0.27"/>
    <n v="2146.7119000000002"/>
  </r>
  <r>
    <s v="O09356"/>
    <s v="2024-10-17"/>
    <x v="0"/>
    <s v="Karnataka"/>
    <s v="Corporate"/>
    <x v="0"/>
    <s v="Haircare"/>
    <n v="3"/>
    <n v="14757.98"/>
    <n v="9548.7900000000009"/>
    <n v="0.28000000000000003"/>
    <n v="1076.9555999999984"/>
  </r>
  <r>
    <s v="O09357"/>
    <s v="2024-03-28"/>
    <x v="0"/>
    <s v="Karnataka"/>
    <s v="SMB"/>
    <x v="3"/>
    <s v="Jeans"/>
    <n v="3"/>
    <n v="11589.35"/>
    <n v="7782.35"/>
    <n v="0.09"/>
    <n v="2763.9584999999997"/>
  </r>
  <r>
    <s v="O09358"/>
    <s v="2025-02-24"/>
    <x v="3"/>
    <s v="Telangana"/>
    <s v="Corporate"/>
    <x v="0"/>
    <s v="Perfume"/>
    <n v="2"/>
    <n v="28658.16"/>
    <n v="20536.91"/>
    <n v="0.11"/>
    <n v="4968.8523999999998"/>
  </r>
  <r>
    <s v="O09359"/>
    <s v="2025-03-26"/>
    <x v="0"/>
    <s v="Karnataka"/>
    <s v="SMB"/>
    <x v="2"/>
    <s v="Sofa"/>
    <n v="2"/>
    <n v="23057.19"/>
    <n v="14102.71"/>
    <n v="0.13"/>
    <n v="5957.0452999999998"/>
  </r>
  <r>
    <s v="O09360"/>
    <s v="2024-03-16"/>
    <x v="4"/>
    <s v="Maharashtra"/>
    <s v="Corporate"/>
    <x v="0"/>
    <s v="Makeup"/>
    <n v="3"/>
    <n v="9487.5"/>
    <n v="7728.41"/>
    <n v="0.12"/>
    <n v="620.59000000000015"/>
  </r>
  <r>
    <s v="O09361"/>
    <s v="2024-07-17"/>
    <x v="3"/>
    <s v="Telangana"/>
    <s v="Corporate"/>
    <x v="1"/>
    <s v="Phone"/>
    <n v="2"/>
    <n v="22898.560000000001"/>
    <n v="14365.17"/>
    <n v="0"/>
    <n v="8533.3900000000012"/>
  </r>
  <r>
    <s v="O09362"/>
    <s v="2024-08-12"/>
    <x v="6"/>
    <s v="Tamil Nadu"/>
    <s v="Corporate"/>
    <x v="2"/>
    <s v="Table"/>
    <n v="5"/>
    <n v="14085.09"/>
    <n v="9387.4599999999991"/>
    <n v="0.22"/>
    <n v="1598.9102000000012"/>
  </r>
  <r>
    <s v="O09363"/>
    <s v="2025-06-02"/>
    <x v="3"/>
    <s v="Telangana"/>
    <s v="Consumer"/>
    <x v="2"/>
    <s v="Lamp"/>
    <n v="4"/>
    <n v="7525.88"/>
    <n v="6089.03"/>
    <n v="0.08"/>
    <n v="834.7796000000003"/>
  </r>
  <r>
    <s v="O09364"/>
    <s v="2024-09-15"/>
    <x v="2"/>
    <s v="Delhi"/>
    <s v="Consumer"/>
    <x v="0"/>
    <s v="Perfume"/>
    <n v="2"/>
    <n v="17625.02"/>
    <n v="9784.74"/>
    <n v="0.23"/>
    <n v="3786.5254000000004"/>
  </r>
  <r>
    <s v="O09365"/>
    <s v="2024-04-23"/>
    <x v="0"/>
    <s v="Karnataka"/>
    <s v="Corporate"/>
    <x v="1"/>
    <s v="Headphones"/>
    <n v="2"/>
    <n v="29754.84"/>
    <n v="22062.05"/>
    <n v="0.2"/>
    <n v="1741.8220000000001"/>
  </r>
  <r>
    <s v="O09366"/>
    <s v="2024-02-25"/>
    <x v="1"/>
    <s v="Maharashtra"/>
    <s v="Corporate"/>
    <x v="3"/>
    <s v="Jacket"/>
    <n v="5"/>
    <n v="47908.17"/>
    <n v="37563.31"/>
    <n v="0.04"/>
    <n v="8428.5331999999999"/>
  </r>
  <r>
    <s v="O09367"/>
    <s v="2025-04-28"/>
    <x v="1"/>
    <s v="Maharashtra"/>
    <s v="Consumer"/>
    <x v="1"/>
    <s v="Laptop"/>
    <n v="2"/>
    <n v="17130.169999999998"/>
    <n v="14543.95"/>
    <n v="0.21"/>
    <n v="-1011.1157000000021"/>
  </r>
  <r>
    <s v="O09368"/>
    <s v="2024-10-24"/>
    <x v="7"/>
    <s v="Uttar Pradesh"/>
    <s v="Consumer"/>
    <x v="2"/>
    <s v="Chair"/>
    <n v="2"/>
    <n v="2045.07"/>
    <n v="1326.45"/>
    <n v="0.18"/>
    <n v="350.5073999999999"/>
  </r>
  <r>
    <s v="O09369"/>
    <s v="2024-11-24"/>
    <x v="3"/>
    <s v="Telangana"/>
    <s v="Corporate"/>
    <x v="2"/>
    <s v="Lamp"/>
    <n v="5"/>
    <n v="43971.58"/>
    <n v="35745.480000000003"/>
    <n v="0.14000000000000001"/>
    <n v="2070.0787999999975"/>
  </r>
  <r>
    <s v="O09370"/>
    <s v="2024-02-18"/>
    <x v="0"/>
    <s v="Karnataka"/>
    <s v="SMB"/>
    <x v="3"/>
    <s v="Shirt"/>
    <n v="3"/>
    <n v="36724.339999999997"/>
    <n v="27409.77"/>
    <n v="0.13"/>
    <n v="4540.4057999999968"/>
  </r>
  <r>
    <s v="O09371"/>
    <s v="2024-11-12"/>
    <x v="7"/>
    <s v="Uttar Pradesh"/>
    <s v="SMB"/>
    <x v="1"/>
    <s v="Phone"/>
    <n v="2"/>
    <n v="7980.97"/>
    <n v="4600.66"/>
    <n v="0.03"/>
    <n v="3140.8809000000006"/>
  </r>
  <r>
    <s v="O09372"/>
    <s v="2025-01-25"/>
    <x v="1"/>
    <s v="Maharashtra"/>
    <s v="Consumer"/>
    <x v="1"/>
    <s v="Tablet"/>
    <n v="2"/>
    <n v="6439.23"/>
    <n v="5392.22"/>
    <n v="0.26"/>
    <n v="-627.18980000000056"/>
  </r>
  <r>
    <s v="O09373"/>
    <s v="2024-09-29"/>
    <x v="2"/>
    <s v="Delhi"/>
    <s v="SMB"/>
    <x v="0"/>
    <s v="Haircare"/>
    <n v="3"/>
    <n v="1527.72"/>
    <n v="1183"/>
    <n v="0.19"/>
    <n v="54.453200000000038"/>
  </r>
  <r>
    <s v="O09374"/>
    <s v="2025-01-29"/>
    <x v="1"/>
    <s v="Maharashtra"/>
    <s v="SMB"/>
    <x v="1"/>
    <s v="Headphones"/>
    <n v="1"/>
    <n v="2725.63"/>
    <n v="1932.43"/>
    <n v="0.27"/>
    <n v="57.279899999999998"/>
  </r>
  <r>
    <s v="O09375"/>
    <s v="2024-01-18"/>
    <x v="4"/>
    <s v="Maharashtra"/>
    <s v="Corporate"/>
    <x v="0"/>
    <s v="Perfume"/>
    <n v="2"/>
    <n v="16717.25"/>
    <n v="13154.72"/>
    <n v="0.12"/>
    <n v="1556.4600000000007"/>
  </r>
  <r>
    <s v="O09376"/>
    <s v="2024-09-21"/>
    <x v="4"/>
    <s v="Maharashtra"/>
    <s v="Corporate"/>
    <x v="2"/>
    <s v="Sofa"/>
    <n v="3"/>
    <n v="21887.47"/>
    <n v="18316.509999999998"/>
    <n v="7.0000000000000007E-2"/>
    <n v="2038.8371000000025"/>
  </r>
  <r>
    <s v="O09377"/>
    <s v="2024-03-31"/>
    <x v="2"/>
    <s v="Delhi"/>
    <s v="SMB"/>
    <x v="2"/>
    <s v="Lamp"/>
    <n v="3"/>
    <n v="39108.94"/>
    <n v="32393.27"/>
    <n v="0.13"/>
    <n v="1631.5078000000012"/>
  </r>
  <r>
    <s v="O09378"/>
    <s v="2024-07-22"/>
    <x v="2"/>
    <s v="Delhi"/>
    <s v="Corporate"/>
    <x v="1"/>
    <s v="Phone"/>
    <n v="1"/>
    <n v="4182.8"/>
    <n v="3545.33"/>
    <n v="0.19"/>
    <n v="-157.26199999999983"/>
  </r>
  <r>
    <s v="O09379"/>
    <s v="2024-02-18"/>
    <x v="1"/>
    <s v="Maharashtra"/>
    <s v="Corporate"/>
    <x v="3"/>
    <s v="Shoes"/>
    <n v="2"/>
    <n v="6645.36"/>
    <n v="4255.78"/>
    <n v="0.15"/>
    <n v="1392.7760000000001"/>
  </r>
  <r>
    <s v="O09380"/>
    <s v="2024-10-16"/>
    <x v="1"/>
    <s v="Maharashtra"/>
    <s v="Corporate"/>
    <x v="0"/>
    <s v="Perfume"/>
    <n v="4"/>
    <n v="28246.31"/>
    <n v="16698.169999999998"/>
    <n v="0.23"/>
    <n v="5051.4887000000026"/>
  </r>
  <r>
    <s v="O09381"/>
    <s v="2025-05-10"/>
    <x v="7"/>
    <s v="Uttar Pradesh"/>
    <s v="Consumer"/>
    <x v="0"/>
    <s v="Perfume"/>
    <n v="3"/>
    <n v="2520.23"/>
    <n v="1630.64"/>
    <n v="0.22"/>
    <n v="335.13939999999991"/>
  </r>
  <r>
    <s v="O09382"/>
    <s v="2025-05-24"/>
    <x v="5"/>
    <s v="West Bengal"/>
    <s v="SMB"/>
    <x v="3"/>
    <s v="Jeans"/>
    <n v="5"/>
    <n v="26404.71"/>
    <n v="17321.150000000001"/>
    <n v="0"/>
    <n v="9083.5599999999977"/>
  </r>
  <r>
    <s v="O09383"/>
    <s v="2024-10-12"/>
    <x v="2"/>
    <s v="Delhi"/>
    <s v="Corporate"/>
    <x v="0"/>
    <s v="Makeup"/>
    <n v="5"/>
    <n v="43757.43"/>
    <n v="29985.88"/>
    <n v="0.23"/>
    <n v="3707.3410999999996"/>
  </r>
  <r>
    <s v="O09384"/>
    <s v="2024-06-17"/>
    <x v="2"/>
    <s v="Delhi"/>
    <s v="Consumer"/>
    <x v="0"/>
    <s v="Makeup"/>
    <n v="4"/>
    <n v="30225.31"/>
    <n v="24619.02"/>
    <n v="0.08"/>
    <n v="3188.2652000000007"/>
  </r>
  <r>
    <s v="O09385"/>
    <s v="2025-06-20"/>
    <x v="5"/>
    <s v="West Bengal"/>
    <s v="Consumer"/>
    <x v="0"/>
    <s v="Perfume"/>
    <n v="4"/>
    <n v="19676.080000000002"/>
    <n v="12039.87"/>
    <n v="0.06"/>
    <n v="6455.6452000000008"/>
  </r>
  <r>
    <s v="O09386"/>
    <s v="2025-06-20"/>
    <x v="2"/>
    <s v="Delhi"/>
    <s v="Corporate"/>
    <x v="1"/>
    <s v="Headphones"/>
    <n v="3"/>
    <n v="20434.490000000002"/>
    <n v="16019.03"/>
    <n v="0.03"/>
    <n v="3802.4253000000008"/>
  </r>
  <r>
    <s v="O09387"/>
    <s v="2024-03-27"/>
    <x v="6"/>
    <s v="Tamil Nadu"/>
    <s v="Corporate"/>
    <x v="3"/>
    <s v="Jacket"/>
    <n v="3"/>
    <n v="34810.93"/>
    <n v="24581.7"/>
    <n v="0.19"/>
    <n v="3615.153299999999"/>
  </r>
  <r>
    <s v="O09388"/>
    <s v="2024-10-08"/>
    <x v="7"/>
    <s v="Uttar Pradesh"/>
    <s v="SMB"/>
    <x v="1"/>
    <s v="Phone"/>
    <n v="3"/>
    <n v="5212.7700000000004"/>
    <n v="4268.59"/>
    <n v="0.18"/>
    <n v="5.8814000000002125"/>
  </r>
  <r>
    <s v="O09389"/>
    <s v="2024-04-13"/>
    <x v="1"/>
    <s v="Maharashtra"/>
    <s v="Corporate"/>
    <x v="0"/>
    <s v="Haircare"/>
    <n v="4"/>
    <n v="49793.68"/>
    <n v="35990.160000000003"/>
    <n v="0.12"/>
    <n v="7828.2783999999974"/>
  </r>
  <r>
    <s v="O09390"/>
    <s v="2024-08-23"/>
    <x v="3"/>
    <s v="Telangana"/>
    <s v="Corporate"/>
    <x v="0"/>
    <s v="Perfume"/>
    <n v="1"/>
    <n v="3371.45"/>
    <n v="2168.21"/>
    <n v="0.12"/>
    <n v="798.66599999999983"/>
  </r>
  <r>
    <s v="O09391"/>
    <s v="2025-02-22"/>
    <x v="2"/>
    <s v="Delhi"/>
    <s v="SMB"/>
    <x v="2"/>
    <s v="Lamp"/>
    <n v="5"/>
    <n v="32231.63"/>
    <n v="21377.82"/>
    <n v="0.24"/>
    <n v="3118.2188000000015"/>
  </r>
  <r>
    <s v="O09392"/>
    <s v="2024-03-31"/>
    <x v="6"/>
    <s v="Tamil Nadu"/>
    <s v="Consumer"/>
    <x v="2"/>
    <s v="Table"/>
    <n v="1"/>
    <n v="8893.77"/>
    <n v="7473.92"/>
    <n v="0.22"/>
    <n v="-536.77939999999967"/>
  </r>
  <r>
    <s v="O09393"/>
    <s v="2025-02-14"/>
    <x v="7"/>
    <s v="Uttar Pradesh"/>
    <s v="Consumer"/>
    <x v="1"/>
    <s v="Phone"/>
    <n v="3"/>
    <n v="8452.08"/>
    <n v="6151.31"/>
    <n v="0.03"/>
    <n v="2047.2075999999995"/>
  </r>
  <r>
    <s v="O09394"/>
    <s v="2024-08-31"/>
    <x v="3"/>
    <s v="Telangana"/>
    <s v="Corporate"/>
    <x v="1"/>
    <s v="Tablet"/>
    <n v="4"/>
    <n v="7133.76"/>
    <n v="5312.06"/>
    <n v="0.24"/>
    <n v="109.59759999999983"/>
  </r>
  <r>
    <s v="O09395"/>
    <s v="2024-06-15"/>
    <x v="0"/>
    <s v="Karnataka"/>
    <s v="Corporate"/>
    <x v="0"/>
    <s v="Perfume"/>
    <n v="4"/>
    <n v="19355.12"/>
    <n v="12025.53"/>
    <n v="0.01"/>
    <n v="7136.0387999999984"/>
  </r>
  <r>
    <s v="O09396"/>
    <s v="2025-03-02"/>
    <x v="7"/>
    <s v="Uttar Pradesh"/>
    <s v="Corporate"/>
    <x v="2"/>
    <s v="Chair"/>
    <n v="4"/>
    <n v="25973.29"/>
    <n v="16033.03"/>
    <n v="0.05"/>
    <n v="8641.5954999999994"/>
  </r>
  <r>
    <s v="O09397"/>
    <s v="2024-02-06"/>
    <x v="1"/>
    <s v="Maharashtra"/>
    <s v="Consumer"/>
    <x v="3"/>
    <s v="Shirt"/>
    <n v="4"/>
    <n v="40882.69"/>
    <n v="27587.98"/>
    <n v="0.16"/>
    <n v="6753.4796000000024"/>
  </r>
  <r>
    <s v="O09398"/>
    <s v="2024-11-29"/>
    <x v="1"/>
    <s v="Maharashtra"/>
    <s v="SMB"/>
    <x v="0"/>
    <s v="Perfume"/>
    <n v="4"/>
    <n v="47023.14"/>
    <n v="32103.06"/>
    <n v="0.05"/>
    <n v="12568.922999999999"/>
  </r>
  <r>
    <s v="O09399"/>
    <s v="2024-02-23"/>
    <x v="5"/>
    <s v="West Bengal"/>
    <s v="Corporate"/>
    <x v="2"/>
    <s v="Sofa"/>
    <n v="5"/>
    <n v="4228.42"/>
    <n v="2462.06"/>
    <n v="0.25"/>
    <n v="709.25500000000011"/>
  </r>
  <r>
    <s v="O09400"/>
    <s v="2024-10-26"/>
    <x v="0"/>
    <s v="Karnataka"/>
    <s v="Consumer"/>
    <x v="2"/>
    <s v="Sofa"/>
    <n v="3"/>
    <n v="15951.41"/>
    <n v="9852.26"/>
    <n v="0.03"/>
    <n v="5620.6076999999996"/>
  </r>
  <r>
    <s v="O09401"/>
    <s v="2024-06-29"/>
    <x v="3"/>
    <s v="Telangana"/>
    <s v="SMB"/>
    <x v="2"/>
    <s v="Sofa"/>
    <n v="2"/>
    <n v="17193"/>
    <n v="13618.2"/>
    <n v="0.2"/>
    <n v="136.19999999999891"/>
  </r>
  <r>
    <s v="O09402"/>
    <s v="2024-02-17"/>
    <x v="1"/>
    <s v="Maharashtra"/>
    <s v="SMB"/>
    <x v="0"/>
    <s v="Perfume"/>
    <n v="3"/>
    <n v="22847.65"/>
    <n v="18912.12"/>
    <n v="0.18"/>
    <n v="-177.04699999999775"/>
  </r>
  <r>
    <s v="O09403"/>
    <s v="2024-12-25"/>
    <x v="1"/>
    <s v="Maharashtra"/>
    <s v="Corporate"/>
    <x v="0"/>
    <s v="Haircare"/>
    <n v="5"/>
    <n v="6215.18"/>
    <n v="4945.1899999999996"/>
    <n v="0.01"/>
    <n v="1207.8382000000006"/>
  </r>
  <r>
    <s v="O09404"/>
    <s v="2025-03-16"/>
    <x v="7"/>
    <s v="Uttar Pradesh"/>
    <s v="Consumer"/>
    <x v="1"/>
    <s v="Tablet"/>
    <n v="3"/>
    <n v="26522.67"/>
    <n v="15877.72"/>
    <n v="0.01"/>
    <n v="10379.7233"/>
  </r>
  <r>
    <s v="O09405"/>
    <s v="2024-06-06"/>
    <x v="1"/>
    <s v="Maharashtra"/>
    <s v="SMB"/>
    <x v="1"/>
    <s v="Phone"/>
    <n v="2"/>
    <n v="20249.75"/>
    <n v="11657.19"/>
    <n v="0.17"/>
    <n v="5150.1024999999991"/>
  </r>
  <r>
    <s v="O09406"/>
    <s v="2024-09-01"/>
    <x v="4"/>
    <s v="Maharashtra"/>
    <s v="SMB"/>
    <x v="1"/>
    <s v="Headphones"/>
    <n v="5"/>
    <n v="3349.86"/>
    <n v="2178.7600000000002"/>
    <n v="0.02"/>
    <n v="1104.1027999999999"/>
  </r>
  <r>
    <s v="O09407"/>
    <s v="2024-04-03"/>
    <x v="1"/>
    <s v="Maharashtra"/>
    <s v="SMB"/>
    <x v="2"/>
    <s v="Chair"/>
    <n v="1"/>
    <n v="1813.35"/>
    <n v="1046.49"/>
    <n v="0.06"/>
    <n v="658.05899999999997"/>
  </r>
  <r>
    <s v="O09408"/>
    <s v="2025-05-22"/>
    <x v="6"/>
    <s v="Tamil Nadu"/>
    <s v="SMB"/>
    <x v="0"/>
    <s v="Skincare"/>
    <n v="5"/>
    <n v="27847.09"/>
    <n v="15896.93"/>
    <n v="0.28999999999999998"/>
    <n v="3874.5039000000006"/>
  </r>
  <r>
    <s v="O09409"/>
    <s v="2024-12-24"/>
    <x v="7"/>
    <s v="Uttar Pradesh"/>
    <s v="Corporate"/>
    <x v="1"/>
    <s v="Headphones"/>
    <n v="5"/>
    <n v="34344.800000000003"/>
    <n v="25771.66"/>
    <n v="0.06"/>
    <n v="6512.452000000003"/>
  </r>
  <r>
    <s v="O09410"/>
    <s v="2025-05-04"/>
    <x v="1"/>
    <s v="Maharashtra"/>
    <s v="SMB"/>
    <x v="3"/>
    <s v="Shoes"/>
    <n v="1"/>
    <n v="2733.55"/>
    <n v="1693.47"/>
    <n v="0.2"/>
    <n v="493.37000000000012"/>
  </r>
  <r>
    <s v="O09411"/>
    <s v="2025-03-09"/>
    <x v="6"/>
    <s v="Tamil Nadu"/>
    <s v="SMB"/>
    <x v="2"/>
    <s v="Lamp"/>
    <n v="4"/>
    <n v="49589.29"/>
    <n v="28143.97"/>
    <n v="0.03"/>
    <n v="19957.641299999999"/>
  </r>
  <r>
    <s v="O09412"/>
    <s v="2025-03-21"/>
    <x v="0"/>
    <s v="Karnataka"/>
    <s v="Consumer"/>
    <x v="1"/>
    <s v="Laptop"/>
    <n v="3"/>
    <n v="24744.23"/>
    <n v="20351.650000000001"/>
    <n v="0.06"/>
    <n v="2907.9261999999981"/>
  </r>
  <r>
    <s v="O09413"/>
    <s v="2025-06-09"/>
    <x v="7"/>
    <s v="Uttar Pradesh"/>
    <s v="Corporate"/>
    <x v="2"/>
    <s v="Sofa"/>
    <n v="4"/>
    <n v="36331.660000000003"/>
    <n v="25354.65"/>
    <n v="0.28999999999999998"/>
    <n v="440.82860000000255"/>
  </r>
  <r>
    <s v="O09414"/>
    <s v="2024-03-20"/>
    <x v="4"/>
    <s v="Maharashtra"/>
    <s v="Consumer"/>
    <x v="3"/>
    <s v="Jeans"/>
    <n v="3"/>
    <n v="13758.8"/>
    <n v="10379.99"/>
    <n v="0.28000000000000003"/>
    <n v="-473.65400000000045"/>
  </r>
  <r>
    <s v="O09415"/>
    <s v="2024-05-04"/>
    <x v="7"/>
    <s v="Uttar Pradesh"/>
    <s v="Consumer"/>
    <x v="0"/>
    <s v="Skincare"/>
    <n v="3"/>
    <n v="42699"/>
    <n v="27026.28"/>
    <n v="0.24"/>
    <n v="5424.9600000000009"/>
  </r>
  <r>
    <s v="O09416"/>
    <s v="2024-07-06"/>
    <x v="2"/>
    <s v="Delhi"/>
    <s v="Consumer"/>
    <x v="0"/>
    <s v="Skincare"/>
    <n v="4"/>
    <n v="8953.69"/>
    <n v="6127.17"/>
    <n v="0.24"/>
    <n v="677.63440000000037"/>
  </r>
  <r>
    <s v="O09417"/>
    <s v="2024-10-06"/>
    <x v="1"/>
    <s v="Maharashtra"/>
    <s v="SMB"/>
    <x v="0"/>
    <s v="Makeup"/>
    <n v="5"/>
    <n v="56051.76"/>
    <n v="41195.699999999997"/>
    <n v="0.15"/>
    <n v="6448.2960000000057"/>
  </r>
  <r>
    <s v="O09418"/>
    <s v="2025-05-11"/>
    <x v="0"/>
    <s v="Karnataka"/>
    <s v="Consumer"/>
    <x v="0"/>
    <s v="Makeup"/>
    <n v="3"/>
    <n v="15894.14"/>
    <n v="9610.56"/>
    <n v="0.21"/>
    <n v="2945.8106000000002"/>
  </r>
  <r>
    <s v="O09419"/>
    <s v="2025-04-07"/>
    <x v="7"/>
    <s v="Uttar Pradesh"/>
    <s v="SMB"/>
    <x v="0"/>
    <s v="Perfume"/>
    <n v="2"/>
    <n v="17286.04"/>
    <n v="11872.71"/>
    <n v="0.06"/>
    <n v="4376.1676000000016"/>
  </r>
  <r>
    <s v="O09420"/>
    <s v="2024-09-06"/>
    <x v="7"/>
    <s v="Uttar Pradesh"/>
    <s v="SMB"/>
    <x v="1"/>
    <s v="Tablet"/>
    <n v="5"/>
    <n v="55618.87"/>
    <n v="36277.050000000003"/>
    <n v="0.15"/>
    <n v="10998.9895"/>
  </r>
  <r>
    <s v="O09421"/>
    <s v="2024-06-26"/>
    <x v="4"/>
    <s v="Maharashtra"/>
    <s v="Consumer"/>
    <x v="1"/>
    <s v="Phone"/>
    <n v="1"/>
    <n v="14271.26"/>
    <n v="8488.6"/>
    <n v="0.18"/>
    <n v="3213.8332"/>
  </r>
  <r>
    <s v="O09422"/>
    <s v="2025-06-24"/>
    <x v="4"/>
    <s v="Maharashtra"/>
    <s v="Consumer"/>
    <x v="2"/>
    <s v="Sofa"/>
    <n v="3"/>
    <n v="33020.03"/>
    <n v="26212.23"/>
    <n v="0.11"/>
    <n v="3175.5966999999996"/>
  </r>
  <r>
    <s v="O09423"/>
    <s v="2024-04-02"/>
    <x v="5"/>
    <s v="West Bengal"/>
    <s v="Consumer"/>
    <x v="1"/>
    <s v="Phone"/>
    <n v="3"/>
    <n v="33854.32"/>
    <n v="26129.599999999999"/>
    <n v="0.28999999999999998"/>
    <n v="-2093.0327999999972"/>
  </r>
  <r>
    <s v="O09424"/>
    <s v="2025-01-20"/>
    <x v="0"/>
    <s v="Karnataka"/>
    <s v="Corporate"/>
    <x v="2"/>
    <s v="Table"/>
    <n v="3"/>
    <n v="14973.94"/>
    <n v="9720.18"/>
    <n v="0.17"/>
    <n v="2708.1902"/>
  </r>
  <r>
    <s v="O09425"/>
    <s v="2024-09-23"/>
    <x v="0"/>
    <s v="Karnataka"/>
    <s v="SMB"/>
    <x v="1"/>
    <s v="Headphones"/>
    <n v="2"/>
    <n v="2230.2600000000002"/>
    <n v="1621.02"/>
    <n v="0.15"/>
    <n v="274.70100000000019"/>
  </r>
  <r>
    <s v="O09426"/>
    <s v="2024-01-08"/>
    <x v="4"/>
    <s v="Maharashtra"/>
    <s v="SMB"/>
    <x v="1"/>
    <s v="Tablet"/>
    <n v="3"/>
    <n v="39890.160000000003"/>
    <n v="27106.44"/>
    <n v="0.3"/>
    <n v="816.67200000000412"/>
  </r>
  <r>
    <s v="O09427"/>
    <s v="2024-08-29"/>
    <x v="6"/>
    <s v="Tamil Nadu"/>
    <s v="Corporate"/>
    <x v="3"/>
    <s v="Jeans"/>
    <n v="1"/>
    <n v="7013.8"/>
    <n v="5753.9"/>
    <n v="0.04"/>
    <n v="979.34800000000052"/>
  </r>
  <r>
    <s v="O09428"/>
    <s v="2024-08-03"/>
    <x v="6"/>
    <s v="Tamil Nadu"/>
    <s v="Corporate"/>
    <x v="0"/>
    <s v="Perfume"/>
    <n v="1"/>
    <n v="4753.38"/>
    <n v="3707.97"/>
    <n v="0.03"/>
    <n v="902.8086000000003"/>
  </r>
  <r>
    <s v="O09429"/>
    <s v="2024-07-08"/>
    <x v="3"/>
    <s v="Telangana"/>
    <s v="Consumer"/>
    <x v="3"/>
    <s v="Jeans"/>
    <n v="4"/>
    <n v="26446.03"/>
    <n v="22461.73"/>
    <n v="0.19"/>
    <n v="-1040.4457000000002"/>
  </r>
  <r>
    <s v="O09430"/>
    <s v="2024-09-17"/>
    <x v="7"/>
    <s v="Uttar Pradesh"/>
    <s v="Consumer"/>
    <x v="0"/>
    <s v="Skincare"/>
    <n v="4"/>
    <n v="53252.31"/>
    <n v="30403.29"/>
    <n v="0.19"/>
    <n v="12731.081099999998"/>
  </r>
  <r>
    <s v="O09431"/>
    <s v="2024-04-16"/>
    <x v="4"/>
    <s v="Maharashtra"/>
    <s v="Corporate"/>
    <x v="2"/>
    <s v="Chair"/>
    <n v="2"/>
    <n v="26315.64"/>
    <n v="14736.73"/>
    <n v="0.25"/>
    <n v="5000"/>
  </r>
  <r>
    <s v="O09432"/>
    <s v="2024-01-21"/>
    <x v="2"/>
    <s v="Delhi"/>
    <s v="SMB"/>
    <x v="3"/>
    <s v="Shoes"/>
    <n v="4"/>
    <n v="14621.66"/>
    <n v="9037.58"/>
    <n v="0.01"/>
    <n v="5437.8634000000002"/>
  </r>
  <r>
    <s v="O09433"/>
    <s v="2025-05-05"/>
    <x v="7"/>
    <s v="Uttar Pradesh"/>
    <s v="SMB"/>
    <x v="1"/>
    <s v="Tablet"/>
    <n v="1"/>
    <n v="10097.25"/>
    <n v="7484.17"/>
    <n v="0.13"/>
    <n v="1300.4374999999998"/>
  </r>
  <r>
    <s v="O09434"/>
    <s v="2025-01-16"/>
    <x v="6"/>
    <s v="Tamil Nadu"/>
    <s v="Corporate"/>
    <x v="3"/>
    <s v="Jeans"/>
    <n v="1"/>
    <n v="6088.99"/>
    <n v="5037.82"/>
    <n v="0.24"/>
    <n v="-410.18759999999975"/>
  </r>
  <r>
    <s v="O09435"/>
    <s v="2024-04-17"/>
    <x v="4"/>
    <s v="Maharashtra"/>
    <s v="Consumer"/>
    <x v="1"/>
    <s v="Headphones"/>
    <n v="2"/>
    <n v="15808.83"/>
    <n v="10405.780000000001"/>
    <n v="0.18"/>
    <n v="2557.4605999999994"/>
  </r>
  <r>
    <s v="O09436"/>
    <s v="2024-01-12"/>
    <x v="3"/>
    <s v="Telangana"/>
    <s v="SMB"/>
    <x v="2"/>
    <s v="Sofa"/>
    <n v="4"/>
    <n v="44530.06"/>
    <n v="24510.67"/>
    <n v="0.22"/>
    <n v="10222.7768"/>
  </r>
  <r>
    <s v="O09437"/>
    <s v="2025-02-12"/>
    <x v="1"/>
    <s v="Maharashtra"/>
    <s v="Consumer"/>
    <x v="2"/>
    <s v="Sofa"/>
    <n v="2"/>
    <n v="18158.14"/>
    <n v="12785.39"/>
    <n v="0.15"/>
    <n v="2649.029"/>
  </r>
  <r>
    <s v="O09438"/>
    <s v="2024-07-09"/>
    <x v="3"/>
    <s v="Telangana"/>
    <s v="Corporate"/>
    <x v="3"/>
    <s v="Jeans"/>
    <n v="5"/>
    <n v="6039.47"/>
    <n v="3639.32"/>
    <n v="0.17"/>
    <n v="1373.4401"/>
  </r>
  <r>
    <s v="O09439"/>
    <s v="2024-11-23"/>
    <x v="7"/>
    <s v="Uttar Pradesh"/>
    <s v="Consumer"/>
    <x v="0"/>
    <s v="Haircare"/>
    <n v="4"/>
    <n v="56791.45"/>
    <n v="32203.97"/>
    <n v="0.01"/>
    <n v="24019.565499999997"/>
  </r>
  <r>
    <s v="O09440"/>
    <s v="2025-03-08"/>
    <x v="7"/>
    <s v="Uttar Pradesh"/>
    <s v="SMB"/>
    <x v="0"/>
    <s v="Skincare"/>
    <n v="3"/>
    <n v="16755.330000000002"/>
    <n v="12881.21"/>
    <n v="0.06"/>
    <n v="2868.8002000000024"/>
  </r>
  <r>
    <s v="O09441"/>
    <s v="2024-09-18"/>
    <x v="2"/>
    <s v="Delhi"/>
    <s v="SMB"/>
    <x v="3"/>
    <s v="Jeans"/>
    <n v="3"/>
    <n v="15338.03"/>
    <n v="9430.25"/>
    <n v="0.22"/>
    <n v="2533.4134000000004"/>
  </r>
  <r>
    <s v="O09442"/>
    <s v="2025-02-06"/>
    <x v="0"/>
    <s v="Karnataka"/>
    <s v="SMB"/>
    <x v="3"/>
    <s v="Shirt"/>
    <n v="3"/>
    <n v="38091.26"/>
    <n v="23121.51"/>
    <n v="0.05"/>
    <n v="13065.187000000004"/>
  </r>
  <r>
    <s v="O09443"/>
    <s v="2025-01-28"/>
    <x v="7"/>
    <s v="Uttar Pradesh"/>
    <s v="Consumer"/>
    <x v="1"/>
    <s v="Tablet"/>
    <n v="3"/>
    <n v="34371.550000000003"/>
    <n v="29125.02"/>
    <n v="0.1"/>
    <n v="1809.3750000000018"/>
  </r>
  <r>
    <s v="O09444"/>
    <s v="2024-05-09"/>
    <x v="6"/>
    <s v="Tamil Nadu"/>
    <s v="SMB"/>
    <x v="3"/>
    <s v="Jacket"/>
    <n v="4"/>
    <n v="37261.64"/>
    <n v="23897.33"/>
    <n v="0.02"/>
    <n v="12619.077199999998"/>
  </r>
  <r>
    <s v="O09445"/>
    <s v="2024-11-12"/>
    <x v="1"/>
    <s v="Maharashtra"/>
    <s v="SMB"/>
    <x v="0"/>
    <s v="Skincare"/>
    <n v="1"/>
    <n v="7215.02"/>
    <n v="5522.29"/>
    <n v="0.19"/>
    <n v="321.87620000000038"/>
  </r>
  <r>
    <s v="O09446"/>
    <s v="2025-01-08"/>
    <x v="2"/>
    <s v="Delhi"/>
    <s v="Consumer"/>
    <x v="2"/>
    <s v="Chair"/>
    <n v="1"/>
    <n v="7862.32"/>
    <n v="5362.65"/>
    <n v="0.22"/>
    <n v="769.95960000000014"/>
  </r>
  <r>
    <s v="O09447"/>
    <s v="2024-11-13"/>
    <x v="0"/>
    <s v="Karnataka"/>
    <s v="SMB"/>
    <x v="2"/>
    <s v="Sofa"/>
    <n v="4"/>
    <n v="2829.6"/>
    <n v="1673.75"/>
    <n v="0.01"/>
    <n v="1127.5539999999999"/>
  </r>
  <r>
    <s v="O09448"/>
    <s v="2025-03-24"/>
    <x v="4"/>
    <s v="Maharashtra"/>
    <s v="Consumer"/>
    <x v="3"/>
    <s v="Jeans"/>
    <n v="3"/>
    <n v="35648.959999999999"/>
    <n v="20524.57"/>
    <n v="0.2"/>
    <n v="7994.597999999999"/>
  </r>
  <r>
    <s v="O09449"/>
    <s v="2024-12-18"/>
    <x v="6"/>
    <s v="Tamil Nadu"/>
    <s v="SMB"/>
    <x v="0"/>
    <s v="Haircare"/>
    <n v="3"/>
    <n v="29756.04"/>
    <n v="23993.040000000001"/>
    <n v="0.21"/>
    <n v="-485.76839999999993"/>
  </r>
  <r>
    <s v="O09450"/>
    <s v="2024-10-04"/>
    <x v="6"/>
    <s v="Tamil Nadu"/>
    <s v="Consumer"/>
    <x v="1"/>
    <s v="Laptop"/>
    <n v="4"/>
    <n v="54427.1"/>
    <n v="32608.77"/>
    <n v="0.03"/>
    <n v="20185.517"/>
  </r>
  <r>
    <s v="O09451"/>
    <s v="2024-08-06"/>
    <x v="5"/>
    <s v="West Bengal"/>
    <s v="Consumer"/>
    <x v="2"/>
    <s v="Lamp"/>
    <n v="1"/>
    <n v="11937.01"/>
    <n v="9501.43"/>
    <n v="0.01"/>
    <n v="2316.2098999999998"/>
  </r>
  <r>
    <s v="O09452"/>
    <s v="2025-01-29"/>
    <x v="6"/>
    <s v="Tamil Nadu"/>
    <s v="SMB"/>
    <x v="0"/>
    <s v="Haircare"/>
    <n v="5"/>
    <n v="68470.44"/>
    <n v="52172.56"/>
    <n v="0.1"/>
    <n v="9450.836000000003"/>
  </r>
  <r>
    <s v="O09453"/>
    <s v="2025-01-14"/>
    <x v="3"/>
    <s v="Telangana"/>
    <s v="Corporate"/>
    <x v="1"/>
    <s v="Laptop"/>
    <n v="5"/>
    <n v="50847.65"/>
    <n v="35520.42"/>
    <n v="0.18"/>
    <n v="6174.6530000000039"/>
  </r>
  <r>
    <s v="O09454"/>
    <s v="2025-02-17"/>
    <x v="3"/>
    <s v="Telangana"/>
    <s v="SMB"/>
    <x v="0"/>
    <s v="Haircare"/>
    <n v="2"/>
    <n v="11211.25"/>
    <n v="6901.92"/>
    <n v="0.06"/>
    <n v="3636.6549999999997"/>
  </r>
  <r>
    <s v="O09455"/>
    <s v="2024-08-28"/>
    <x v="4"/>
    <s v="Maharashtra"/>
    <s v="SMB"/>
    <x v="1"/>
    <s v="Phone"/>
    <n v="2"/>
    <n v="4969.8999999999996"/>
    <n v="4025.95"/>
    <n v="0"/>
    <n v="943.94999999999982"/>
  </r>
  <r>
    <s v="O09456"/>
    <s v="2024-11-17"/>
    <x v="6"/>
    <s v="Tamil Nadu"/>
    <s v="SMB"/>
    <x v="2"/>
    <s v="Table"/>
    <n v="5"/>
    <n v="21078.74"/>
    <n v="17049.53"/>
    <n v="0.19"/>
    <n v="24.249400000002424"/>
  </r>
  <r>
    <s v="O09457"/>
    <s v="2024-11-07"/>
    <x v="4"/>
    <s v="Maharashtra"/>
    <s v="SMB"/>
    <x v="3"/>
    <s v="Jeans"/>
    <n v="4"/>
    <n v="26177.21"/>
    <n v="17433.97"/>
    <n v="0"/>
    <n v="8743.239999999998"/>
  </r>
  <r>
    <s v="O09458"/>
    <s v="2025-05-16"/>
    <x v="7"/>
    <s v="Uttar Pradesh"/>
    <s v="Corporate"/>
    <x v="1"/>
    <s v="Headphones"/>
    <n v="2"/>
    <n v="7417.93"/>
    <n v="4449.5200000000004"/>
    <n v="0.22"/>
    <n v="1336.4653999999998"/>
  </r>
  <r>
    <s v="O09459"/>
    <s v="2025-04-01"/>
    <x v="2"/>
    <s v="Delhi"/>
    <s v="Consumer"/>
    <x v="2"/>
    <s v="Sofa"/>
    <n v="5"/>
    <n v="10257.75"/>
    <n v="5984.01"/>
    <n v="0.1"/>
    <n v="3247.9649999999997"/>
  </r>
  <r>
    <s v="O09460"/>
    <s v="2024-04-17"/>
    <x v="5"/>
    <s v="West Bengal"/>
    <s v="SMB"/>
    <x v="1"/>
    <s v="Tablet"/>
    <n v="1"/>
    <n v="11093.37"/>
    <n v="8928.4500000000007"/>
    <n v="0.08"/>
    <n v="1277.4503999999999"/>
  </r>
  <r>
    <s v="O09461"/>
    <s v="2024-10-10"/>
    <x v="2"/>
    <s v="Delhi"/>
    <s v="Corporate"/>
    <x v="1"/>
    <s v="Tablet"/>
    <n v="4"/>
    <n v="12548.85"/>
    <n v="8082.76"/>
    <n v="0.21"/>
    <n v="1830.8315000000002"/>
  </r>
  <r>
    <s v="O09462"/>
    <s v="2024-03-20"/>
    <x v="7"/>
    <s v="Uttar Pradesh"/>
    <s v="Consumer"/>
    <x v="2"/>
    <s v="Table"/>
    <n v="5"/>
    <n v="63700.31"/>
    <n v="47972.4"/>
    <n v="0.13"/>
    <n v="7446.8696999999956"/>
  </r>
  <r>
    <s v="O09463"/>
    <s v="2024-02-11"/>
    <x v="5"/>
    <s v="West Bengal"/>
    <s v="Consumer"/>
    <x v="2"/>
    <s v="Lamp"/>
    <n v="5"/>
    <n v="39811.14"/>
    <n v="32560.41"/>
    <n v="0.16"/>
    <n v="880.94759999999951"/>
  </r>
  <r>
    <s v="O09464"/>
    <s v="2024-06-23"/>
    <x v="2"/>
    <s v="Delhi"/>
    <s v="SMB"/>
    <x v="3"/>
    <s v="Jacket"/>
    <n v="2"/>
    <n v="15520.64"/>
    <n v="8771.8799999999992"/>
    <n v="0.26"/>
    <n v="2713.3936000000003"/>
  </r>
  <r>
    <s v="O09465"/>
    <s v="2025-04-18"/>
    <x v="4"/>
    <s v="Maharashtra"/>
    <s v="Corporate"/>
    <x v="0"/>
    <s v="Skincare"/>
    <n v="3"/>
    <n v="24874.33"/>
    <n v="20605"/>
    <n v="0.03"/>
    <n v="3523.1001000000015"/>
  </r>
  <r>
    <s v="O09466"/>
    <s v="2024-02-05"/>
    <x v="4"/>
    <s v="Maharashtra"/>
    <s v="SMB"/>
    <x v="2"/>
    <s v="Lamp"/>
    <n v="4"/>
    <n v="9024.31"/>
    <n v="5510.24"/>
    <n v="0.09"/>
    <n v="2701.8820999999998"/>
  </r>
  <r>
    <s v="O09467"/>
    <s v="2024-07-27"/>
    <x v="3"/>
    <s v="Telangana"/>
    <s v="Corporate"/>
    <x v="0"/>
    <s v="Skincare"/>
    <n v="4"/>
    <n v="31924.9"/>
    <n v="25587.79"/>
    <n v="0.14000000000000001"/>
    <n v="1867.6239999999998"/>
  </r>
  <r>
    <s v="O09468"/>
    <s v="2024-08-08"/>
    <x v="2"/>
    <s v="Delhi"/>
    <s v="Corporate"/>
    <x v="0"/>
    <s v="Haircare"/>
    <n v="3"/>
    <n v="18598.84"/>
    <n v="11175.01"/>
    <n v="0.19"/>
    <n v="3890.0504000000001"/>
  </r>
  <r>
    <s v="O09469"/>
    <s v="2024-06-22"/>
    <x v="0"/>
    <s v="Karnataka"/>
    <s v="Corporate"/>
    <x v="3"/>
    <s v="Shirt"/>
    <n v="4"/>
    <n v="51985.43"/>
    <n v="39194.94"/>
    <n v="0.03"/>
    <n v="11230.927099999997"/>
  </r>
  <r>
    <s v="O09470"/>
    <s v="2024-08-07"/>
    <x v="2"/>
    <s v="Delhi"/>
    <s v="SMB"/>
    <x v="0"/>
    <s v="Haircare"/>
    <n v="2"/>
    <n v="15284.23"/>
    <n v="12170.57"/>
    <n v="0.12"/>
    <n v="1279.5524"/>
  </r>
  <r>
    <s v="O09471"/>
    <s v="2024-01-26"/>
    <x v="0"/>
    <s v="Karnataka"/>
    <s v="Consumer"/>
    <x v="0"/>
    <s v="Perfume"/>
    <n v="1"/>
    <n v="13940.34"/>
    <n v="9126.91"/>
    <n v="0.11"/>
    <n v="3279.9926000000005"/>
  </r>
  <r>
    <s v="O09472"/>
    <s v="2025-03-23"/>
    <x v="6"/>
    <s v="Tamil Nadu"/>
    <s v="Corporate"/>
    <x v="0"/>
    <s v="Makeup"/>
    <n v="5"/>
    <n v="52252.93"/>
    <n v="31426.7"/>
    <n v="0.13"/>
    <n v="14033.349099999999"/>
  </r>
  <r>
    <s v="O09473"/>
    <s v="2025-06-06"/>
    <x v="3"/>
    <s v="Telangana"/>
    <s v="Consumer"/>
    <x v="2"/>
    <s v="Lamp"/>
    <n v="5"/>
    <n v="45265.919999999998"/>
    <n v="36040.17"/>
    <n v="0.08"/>
    <n v="5604.4763999999996"/>
  </r>
  <r>
    <s v="O09474"/>
    <s v="2025-05-18"/>
    <x v="7"/>
    <s v="Uttar Pradesh"/>
    <s v="SMB"/>
    <x v="0"/>
    <s v="Haircare"/>
    <n v="4"/>
    <n v="17836.900000000001"/>
    <n v="11132.66"/>
    <n v="0.25"/>
    <n v="2245.0150000000012"/>
  </r>
  <r>
    <s v="O09475"/>
    <s v="2025-02-06"/>
    <x v="1"/>
    <s v="Maharashtra"/>
    <s v="Corporate"/>
    <x v="2"/>
    <s v="Lamp"/>
    <n v="2"/>
    <n v="26923.119999999999"/>
    <n v="22254.82"/>
    <n v="0.01"/>
    <n v="4399.0687999999991"/>
  </r>
  <r>
    <s v="O09476"/>
    <s v="2025-06-01"/>
    <x v="5"/>
    <s v="West Bengal"/>
    <s v="Consumer"/>
    <x v="2"/>
    <s v="Table"/>
    <n v="2"/>
    <n v="17270.490000000002"/>
    <n v="12261.2"/>
    <n v="0.28999999999999998"/>
    <n v="0.84790000000066357"/>
  </r>
  <r>
    <s v="O09477"/>
    <s v="2024-08-08"/>
    <x v="4"/>
    <s v="Maharashtra"/>
    <s v="Corporate"/>
    <x v="0"/>
    <s v="Skincare"/>
    <n v="4"/>
    <n v="32713.25"/>
    <n v="20627.48"/>
    <n v="0.04"/>
    <n v="10777.24"/>
  </r>
  <r>
    <s v="O09478"/>
    <s v="2024-04-28"/>
    <x v="2"/>
    <s v="Delhi"/>
    <s v="Consumer"/>
    <x v="3"/>
    <s v="Shoes"/>
    <n v="2"/>
    <n v="13857.41"/>
    <n v="7754.82"/>
    <n v="0.26"/>
    <n v="2499.6633999999999"/>
  </r>
  <r>
    <s v="O09479"/>
    <s v="2024-03-25"/>
    <x v="2"/>
    <s v="Delhi"/>
    <s v="SMB"/>
    <x v="1"/>
    <s v="Phone"/>
    <n v="2"/>
    <n v="27890.75"/>
    <n v="23566.38"/>
    <n v="0.09"/>
    <n v="1814.202499999999"/>
  </r>
  <r>
    <s v="O09480"/>
    <s v="2024-12-05"/>
    <x v="5"/>
    <s v="West Bengal"/>
    <s v="Consumer"/>
    <x v="0"/>
    <s v="Perfume"/>
    <n v="1"/>
    <n v="8553.35"/>
    <n v="6867"/>
    <n v="0.13"/>
    <n v="574.41450000000032"/>
  </r>
  <r>
    <s v="O09481"/>
    <s v="2024-02-27"/>
    <x v="2"/>
    <s v="Delhi"/>
    <s v="Corporate"/>
    <x v="0"/>
    <s v="Haircare"/>
    <n v="4"/>
    <n v="11311.96"/>
    <n v="6872.59"/>
    <n v="0.15"/>
    <n v="2742.5759999999991"/>
  </r>
  <r>
    <s v="O09482"/>
    <s v="2025-02-08"/>
    <x v="1"/>
    <s v="Maharashtra"/>
    <s v="Consumer"/>
    <x v="2"/>
    <s v="Lamp"/>
    <n v="3"/>
    <n v="26172.6"/>
    <n v="18947.3"/>
    <n v="0.13"/>
    <n v="3822.8619999999992"/>
  </r>
  <r>
    <s v="O09483"/>
    <s v="2025-06-04"/>
    <x v="1"/>
    <s v="Maharashtra"/>
    <s v="Consumer"/>
    <x v="3"/>
    <s v="Jeans"/>
    <n v="5"/>
    <n v="46064.97"/>
    <n v="32762.98"/>
    <n v="0.15"/>
    <n v="6392.2445000000016"/>
  </r>
  <r>
    <s v="O09484"/>
    <s v="2024-07-12"/>
    <x v="1"/>
    <s v="Maharashtra"/>
    <s v="SMB"/>
    <x v="2"/>
    <s v="Chair"/>
    <n v="1"/>
    <n v="12820.97"/>
    <n v="8775.34"/>
    <n v="0.08"/>
    <n v="3019.9523999999992"/>
  </r>
  <r>
    <s v="O09485"/>
    <s v="2024-05-19"/>
    <x v="1"/>
    <s v="Maharashtra"/>
    <s v="Corporate"/>
    <x v="2"/>
    <s v="Table"/>
    <n v="5"/>
    <n v="66491.97"/>
    <n v="39675.760000000002"/>
    <n v="0.04"/>
    <n v="24156.531199999998"/>
  </r>
  <r>
    <s v="O09486"/>
    <s v="2024-08-04"/>
    <x v="3"/>
    <s v="Telangana"/>
    <s v="Consumer"/>
    <x v="3"/>
    <s v="Shoes"/>
    <n v="4"/>
    <n v="32468.5"/>
    <n v="19435.919999999998"/>
    <n v="0.13"/>
    <n v="8811.6750000000029"/>
  </r>
  <r>
    <s v="O09487"/>
    <s v="2025-03-31"/>
    <x v="6"/>
    <s v="Tamil Nadu"/>
    <s v="SMB"/>
    <x v="0"/>
    <s v="Makeup"/>
    <n v="3"/>
    <n v="29214.38"/>
    <n v="24246.17"/>
    <n v="0.28000000000000003"/>
    <n v="-3211.8163999999979"/>
  </r>
  <r>
    <s v="O09488"/>
    <s v="2024-10-04"/>
    <x v="7"/>
    <s v="Uttar Pradesh"/>
    <s v="SMB"/>
    <x v="1"/>
    <s v="Laptop"/>
    <n v="5"/>
    <n v="9767.1"/>
    <n v="8230.74"/>
    <n v="0.16"/>
    <n v="-26.375999999999522"/>
  </r>
  <r>
    <s v="O09489"/>
    <s v="2025-03-02"/>
    <x v="3"/>
    <s v="Telangana"/>
    <s v="Corporate"/>
    <x v="0"/>
    <s v="Perfume"/>
    <n v="3"/>
    <n v="22206.84"/>
    <n v="17832.45"/>
    <n v="0.2"/>
    <n v="-66.978000000000975"/>
  </r>
  <r>
    <s v="O09490"/>
    <s v="2024-07-12"/>
    <x v="7"/>
    <s v="Uttar Pradesh"/>
    <s v="SMB"/>
    <x v="3"/>
    <s v="Shirt"/>
    <n v="1"/>
    <n v="11696.26"/>
    <n v="8441.64"/>
    <n v="0.19"/>
    <n v="1032.3306000000007"/>
  </r>
  <r>
    <s v="O09491"/>
    <s v="2025-06-11"/>
    <x v="1"/>
    <s v="Maharashtra"/>
    <s v="Consumer"/>
    <x v="0"/>
    <s v="Perfume"/>
    <n v="5"/>
    <n v="42466.42"/>
    <n v="24622.6"/>
    <n v="0.19"/>
    <n v="9775.2001999999993"/>
  </r>
  <r>
    <s v="O09492"/>
    <s v="2025-03-22"/>
    <x v="2"/>
    <s v="Delhi"/>
    <s v="Corporate"/>
    <x v="0"/>
    <s v="Haircare"/>
    <n v="1"/>
    <n v="526.9"/>
    <n v="406.79"/>
    <n v="0.24"/>
    <n v="-6.3460000000000321"/>
  </r>
  <r>
    <s v="O09493"/>
    <s v="2024-08-18"/>
    <x v="6"/>
    <s v="Tamil Nadu"/>
    <s v="Consumer"/>
    <x v="1"/>
    <s v="Laptop"/>
    <n v="5"/>
    <n v="70455.27"/>
    <n v="42006.43"/>
    <n v="0.3"/>
    <n v="7312.2590000000018"/>
  </r>
  <r>
    <s v="O09494"/>
    <s v="2024-01-09"/>
    <x v="5"/>
    <s v="West Bengal"/>
    <s v="Consumer"/>
    <x v="2"/>
    <s v="Lamp"/>
    <n v="3"/>
    <n v="19521.509999999998"/>
    <n v="11894.78"/>
    <n v="0.09"/>
    <n v="5869.7940999999983"/>
  </r>
  <r>
    <s v="O09495"/>
    <s v="2024-03-29"/>
    <x v="1"/>
    <s v="Maharashtra"/>
    <s v="Corporate"/>
    <x v="1"/>
    <s v="Laptop"/>
    <n v="3"/>
    <n v="35096.51"/>
    <n v="25037.85"/>
    <n v="0.22"/>
    <n v="2337.4278000000031"/>
  </r>
  <r>
    <s v="O09496"/>
    <s v="2025-03-22"/>
    <x v="7"/>
    <s v="Uttar Pradesh"/>
    <s v="Corporate"/>
    <x v="1"/>
    <s v="Headphones"/>
    <n v="3"/>
    <n v="14638.49"/>
    <n v="11781.38"/>
    <n v="0.23"/>
    <n v="-509.74269999999933"/>
  </r>
  <r>
    <s v="O09497"/>
    <s v="2024-06-30"/>
    <x v="4"/>
    <s v="Maharashtra"/>
    <s v="Corporate"/>
    <x v="2"/>
    <s v="Sofa"/>
    <n v="5"/>
    <n v="71534.89"/>
    <n v="52933.7"/>
    <n v="0.05"/>
    <n v="15024.445500000002"/>
  </r>
  <r>
    <s v="O09498"/>
    <s v="2025-06-09"/>
    <x v="1"/>
    <s v="Maharashtra"/>
    <s v="SMB"/>
    <x v="0"/>
    <s v="Haircare"/>
    <n v="4"/>
    <n v="9564.6299999999992"/>
    <n v="7768.99"/>
    <n v="0.26"/>
    <n v="-691.16380000000026"/>
  </r>
  <r>
    <s v="O09499"/>
    <s v="2024-08-16"/>
    <x v="0"/>
    <s v="Karnataka"/>
    <s v="SMB"/>
    <x v="0"/>
    <s v="Makeup"/>
    <n v="1"/>
    <n v="4523.1000000000004"/>
    <n v="2886.19"/>
    <n v="0.11"/>
    <n v="1139.3690000000001"/>
  </r>
  <r>
    <s v="O09500"/>
    <s v="2025-05-25"/>
    <x v="5"/>
    <s v="West Bengal"/>
    <s v="SMB"/>
    <x v="1"/>
    <s v="Phone"/>
    <n v="2"/>
    <n v="16689.099999999999"/>
    <n v="11886.87"/>
    <n v="0.15"/>
    <n v="2298.864999999998"/>
  </r>
  <r>
    <s v="O09501"/>
    <s v="2024-11-17"/>
    <x v="6"/>
    <s v="Tamil Nadu"/>
    <s v="Corporate"/>
    <x v="3"/>
    <s v="Jeans"/>
    <n v="1"/>
    <n v="12965.77"/>
    <n v="7367"/>
    <n v="0.06"/>
    <n v="4820.8238000000001"/>
  </r>
  <r>
    <s v="O09502"/>
    <s v="2025-01-23"/>
    <x v="6"/>
    <s v="Tamil Nadu"/>
    <s v="SMB"/>
    <x v="0"/>
    <s v="Makeup"/>
    <n v="5"/>
    <n v="71304.539999999994"/>
    <n v="44934.59"/>
    <n v="0.06"/>
    <n v="22091.677599999995"/>
  </r>
  <r>
    <s v="O09503"/>
    <s v="2024-08-21"/>
    <x v="1"/>
    <s v="Maharashtra"/>
    <s v="Corporate"/>
    <x v="3"/>
    <s v="Shirt"/>
    <n v="5"/>
    <n v="59162.46"/>
    <n v="46210.92"/>
    <n v="0.2"/>
    <n v="1119.0480000000007"/>
  </r>
  <r>
    <s v="O09504"/>
    <s v="2025-04-22"/>
    <x v="3"/>
    <s v="Telangana"/>
    <s v="SMB"/>
    <x v="3"/>
    <s v="Jacket"/>
    <n v="3"/>
    <n v="3167.51"/>
    <n v="1899.82"/>
    <n v="0.15"/>
    <n v="792.5635000000002"/>
  </r>
  <r>
    <s v="O09505"/>
    <s v="2025-01-01"/>
    <x v="7"/>
    <s v="Uttar Pradesh"/>
    <s v="Consumer"/>
    <x v="3"/>
    <s v="Shoes"/>
    <n v="3"/>
    <n v="2199.9499999999998"/>
    <n v="1396.82"/>
    <n v="0.19"/>
    <n v="385.13949999999988"/>
  </r>
  <r>
    <s v="O09506"/>
    <s v="2024-10-05"/>
    <x v="5"/>
    <s v="West Bengal"/>
    <s v="Corporate"/>
    <x v="2"/>
    <s v="Chair"/>
    <n v="4"/>
    <n v="4695.41"/>
    <n v="3331.15"/>
    <n v="0.2"/>
    <n v="425.17799999999977"/>
  </r>
  <r>
    <s v="O09507"/>
    <s v="2024-05-18"/>
    <x v="5"/>
    <s v="West Bengal"/>
    <s v="SMB"/>
    <x v="0"/>
    <s v="Perfume"/>
    <n v="5"/>
    <n v="51358.31"/>
    <n v="41817.01"/>
    <n v="0.03"/>
    <n v="8000.5506999999961"/>
  </r>
  <r>
    <s v="O09508"/>
    <s v="2025-02-26"/>
    <x v="2"/>
    <s v="Delhi"/>
    <s v="Consumer"/>
    <x v="2"/>
    <s v="Sofa"/>
    <n v="2"/>
    <n v="20932.310000000001"/>
    <n v="16328.28"/>
    <n v="0.13"/>
    <n v="1882.8297000000002"/>
  </r>
  <r>
    <s v="O09509"/>
    <s v="2024-06-12"/>
    <x v="6"/>
    <s v="Tamil Nadu"/>
    <s v="SMB"/>
    <x v="0"/>
    <s v="Skincare"/>
    <n v="2"/>
    <n v="16787.2"/>
    <n v="10132.44"/>
    <n v="0.16"/>
    <n v="3968.808"/>
  </r>
  <r>
    <s v="O09510"/>
    <s v="2024-02-21"/>
    <x v="0"/>
    <s v="Karnataka"/>
    <s v="Corporate"/>
    <x v="3"/>
    <s v="Jacket"/>
    <n v="1"/>
    <n v="8736.7000000000007"/>
    <n v="7400.01"/>
    <n v="0.2"/>
    <n v="-410.64999999999964"/>
  </r>
  <r>
    <s v="O09511"/>
    <s v="2024-10-17"/>
    <x v="6"/>
    <s v="Tamil Nadu"/>
    <s v="SMB"/>
    <x v="3"/>
    <s v="Jeans"/>
    <n v="3"/>
    <n v="5034.7"/>
    <n v="3695.78"/>
    <n v="0.04"/>
    <n v="1137.5319999999997"/>
  </r>
  <r>
    <s v="O09512"/>
    <s v="2024-09-03"/>
    <x v="3"/>
    <s v="Telangana"/>
    <s v="Consumer"/>
    <x v="3"/>
    <s v="Jacket"/>
    <n v="2"/>
    <n v="10554.67"/>
    <n v="5966.32"/>
    <n v="0.18"/>
    <n v="2688.5094000000004"/>
  </r>
  <r>
    <s v="O09513"/>
    <s v="2024-06-07"/>
    <x v="4"/>
    <s v="Maharashtra"/>
    <s v="SMB"/>
    <x v="0"/>
    <s v="Makeup"/>
    <n v="1"/>
    <n v="5124.72"/>
    <n v="4137.92"/>
    <n v="0"/>
    <n v="986.80000000000018"/>
  </r>
  <r>
    <s v="O09514"/>
    <s v="2024-08-08"/>
    <x v="2"/>
    <s v="Delhi"/>
    <s v="SMB"/>
    <x v="0"/>
    <s v="Skincare"/>
    <n v="4"/>
    <n v="43340.959999999999"/>
    <n v="36600.78"/>
    <n v="0.2"/>
    <n v="-1928.0120000000006"/>
  </r>
  <r>
    <s v="O09515"/>
    <s v="2024-12-18"/>
    <x v="7"/>
    <s v="Uttar Pradesh"/>
    <s v="SMB"/>
    <x v="1"/>
    <s v="Laptop"/>
    <n v="3"/>
    <n v="28747.42"/>
    <n v="18790.2"/>
    <n v="0.19"/>
    <n v="4495.2101999999977"/>
  </r>
  <r>
    <s v="O09516"/>
    <s v="2025-05-01"/>
    <x v="4"/>
    <s v="Maharashtra"/>
    <s v="Consumer"/>
    <x v="1"/>
    <s v="Phone"/>
    <n v="3"/>
    <n v="18008.490000000002"/>
    <n v="12612.5"/>
    <n v="0.06"/>
    <n v="4315.4806000000017"/>
  </r>
  <r>
    <s v="O09517"/>
    <s v="2025-02-11"/>
    <x v="5"/>
    <s v="West Bengal"/>
    <s v="SMB"/>
    <x v="2"/>
    <s v="Lamp"/>
    <n v="2"/>
    <n v="9048.64"/>
    <n v="5801.93"/>
    <n v="0.2"/>
    <n v="1436.9819999999991"/>
  </r>
  <r>
    <s v="O09518"/>
    <s v="2025-01-28"/>
    <x v="2"/>
    <s v="Delhi"/>
    <s v="Corporate"/>
    <x v="2"/>
    <s v="Chair"/>
    <n v="5"/>
    <n v="19037.38"/>
    <n v="10721.7"/>
    <n v="0.22"/>
    <n v="4127.4564"/>
  </r>
  <r>
    <s v="O09519"/>
    <s v="2025-06-14"/>
    <x v="7"/>
    <s v="Uttar Pradesh"/>
    <s v="SMB"/>
    <x v="1"/>
    <s v="Tablet"/>
    <n v="2"/>
    <n v="18716.62"/>
    <n v="14768.54"/>
    <n v="0.2"/>
    <n v="204.75599999999804"/>
  </r>
  <r>
    <s v="O09520"/>
    <s v="2024-11-18"/>
    <x v="7"/>
    <s v="Uttar Pradesh"/>
    <s v="Consumer"/>
    <x v="0"/>
    <s v="Makeup"/>
    <n v="5"/>
    <n v="66427.16"/>
    <n v="40289.14"/>
    <n v="0.2"/>
    <n v="12852.588000000003"/>
  </r>
  <r>
    <s v="O09521"/>
    <s v="2024-06-20"/>
    <x v="3"/>
    <s v="Telangana"/>
    <s v="Consumer"/>
    <x v="0"/>
    <s v="Skincare"/>
    <n v="3"/>
    <n v="10438.32"/>
    <n v="8438.52"/>
    <n v="0.06"/>
    <n v="1373.5007999999993"/>
  </r>
  <r>
    <s v="O09522"/>
    <s v="2024-05-06"/>
    <x v="0"/>
    <s v="Karnataka"/>
    <s v="Consumer"/>
    <x v="3"/>
    <s v="Shoes"/>
    <n v="2"/>
    <n v="8314.18"/>
    <n v="6807.28"/>
    <n v="0.27"/>
    <n v="-737.92859999999973"/>
  </r>
  <r>
    <s v="O09523"/>
    <s v="2024-10-12"/>
    <x v="0"/>
    <s v="Karnataka"/>
    <s v="SMB"/>
    <x v="1"/>
    <s v="Headphones"/>
    <n v="5"/>
    <n v="42211.44"/>
    <n v="23832.7"/>
    <n v="0.28000000000000003"/>
    <n v="6559.5367999999999"/>
  </r>
  <r>
    <s v="O09524"/>
    <s v="2024-01-02"/>
    <x v="4"/>
    <s v="Maharashtra"/>
    <s v="SMB"/>
    <x v="2"/>
    <s v="Sofa"/>
    <n v="5"/>
    <n v="17479.38"/>
    <n v="14282.03"/>
    <n v="0.03"/>
    <n v="2672.9686000000002"/>
  </r>
  <r>
    <s v="O09525"/>
    <s v="2025-03-03"/>
    <x v="1"/>
    <s v="Maharashtra"/>
    <s v="SMB"/>
    <x v="0"/>
    <s v="Skincare"/>
    <n v="5"/>
    <n v="6874.44"/>
    <n v="5110.47"/>
    <n v="0.08"/>
    <n v="1214.0147999999995"/>
  </r>
  <r>
    <s v="O09526"/>
    <s v="2024-03-19"/>
    <x v="2"/>
    <s v="Delhi"/>
    <s v="Consumer"/>
    <x v="2"/>
    <s v="Sofa"/>
    <n v="1"/>
    <n v="9423.07"/>
    <n v="6767.89"/>
    <n v="0.17"/>
    <n v="1053.2580999999993"/>
  </r>
  <r>
    <s v="O09527"/>
    <s v="2024-07-06"/>
    <x v="3"/>
    <s v="Telangana"/>
    <s v="Corporate"/>
    <x v="1"/>
    <s v="Tablet"/>
    <n v="1"/>
    <n v="5359.39"/>
    <n v="3279.97"/>
    <n v="0.24"/>
    <n v="793.16640000000052"/>
  </r>
  <r>
    <s v="O09528"/>
    <s v="2025-04-15"/>
    <x v="4"/>
    <s v="Maharashtra"/>
    <s v="Consumer"/>
    <x v="1"/>
    <s v="Headphones"/>
    <n v="3"/>
    <n v="9090.9500000000007"/>
    <n v="6660.12"/>
    <n v="0.28000000000000003"/>
    <n v="-114.63599999999951"/>
  </r>
  <r>
    <s v="O09529"/>
    <s v="2024-06-03"/>
    <x v="2"/>
    <s v="Delhi"/>
    <s v="Corporate"/>
    <x v="1"/>
    <s v="Laptop"/>
    <n v="1"/>
    <n v="2984.05"/>
    <n v="1721.77"/>
    <n v="0.3"/>
    <n v="367.06500000000017"/>
  </r>
  <r>
    <s v="O09530"/>
    <s v="2024-09-06"/>
    <x v="7"/>
    <s v="Uttar Pradesh"/>
    <s v="Corporate"/>
    <x v="0"/>
    <s v="Skincare"/>
    <n v="2"/>
    <n v="16360.43"/>
    <n v="10667.83"/>
    <n v="0.11"/>
    <n v="3892.9527000000003"/>
  </r>
  <r>
    <s v="O09531"/>
    <s v="2024-11-15"/>
    <x v="5"/>
    <s v="West Bengal"/>
    <s v="Corporate"/>
    <x v="0"/>
    <s v="Makeup"/>
    <n v="2"/>
    <n v="14865.89"/>
    <n v="8507.6"/>
    <n v="0.3"/>
    <n v="1898.5229999999992"/>
  </r>
  <r>
    <s v="O09532"/>
    <s v="2025-01-19"/>
    <x v="1"/>
    <s v="Maharashtra"/>
    <s v="SMB"/>
    <x v="1"/>
    <s v="Laptop"/>
    <n v="1"/>
    <n v="3464.56"/>
    <n v="2293.59"/>
    <n v="0.27"/>
    <n v="235.5387999999997"/>
  </r>
  <r>
    <s v="O09533"/>
    <s v="2024-07-15"/>
    <x v="5"/>
    <s v="West Bengal"/>
    <s v="Corporate"/>
    <x v="3"/>
    <s v="Shoes"/>
    <n v="2"/>
    <n v="1882.09"/>
    <n v="1247.29"/>
    <n v="0.21"/>
    <n v="239.56110000000001"/>
  </r>
  <r>
    <s v="O09534"/>
    <s v="2024-06-24"/>
    <x v="4"/>
    <s v="Maharashtra"/>
    <s v="SMB"/>
    <x v="1"/>
    <s v="Laptop"/>
    <n v="5"/>
    <n v="33408.93"/>
    <n v="24767.05"/>
    <n v="7.0000000000000007E-2"/>
    <n v="6303.2549000000008"/>
  </r>
  <r>
    <s v="O09535"/>
    <s v="2024-06-14"/>
    <x v="7"/>
    <s v="Uttar Pradesh"/>
    <s v="Consumer"/>
    <x v="2"/>
    <s v="Sofa"/>
    <n v="5"/>
    <n v="22431.52"/>
    <n v="13091.68"/>
    <n v="0.13"/>
    <n v="6423.7424000000001"/>
  </r>
  <r>
    <s v="O09536"/>
    <s v="2024-08-16"/>
    <x v="3"/>
    <s v="Telangana"/>
    <s v="SMB"/>
    <x v="2"/>
    <s v="Chair"/>
    <n v="1"/>
    <n v="4610.53"/>
    <n v="2889.74"/>
    <n v="0.18"/>
    <n v="890.89460000000008"/>
  </r>
  <r>
    <s v="O09537"/>
    <s v="2024-11-08"/>
    <x v="5"/>
    <s v="West Bengal"/>
    <s v="Consumer"/>
    <x v="1"/>
    <s v="Phone"/>
    <n v="5"/>
    <n v="18007.59"/>
    <n v="15269.23"/>
    <n v="0.27"/>
    <n v="-2123.6893"/>
  </r>
  <r>
    <s v="O09538"/>
    <s v="2024-01-13"/>
    <x v="5"/>
    <s v="West Bengal"/>
    <s v="Corporate"/>
    <x v="3"/>
    <s v="Jacket"/>
    <n v="5"/>
    <n v="38853.050000000003"/>
    <n v="31710.1"/>
    <n v="0.22"/>
    <n v="-1404.7209999999959"/>
  </r>
  <r>
    <s v="O09539"/>
    <s v="2024-03-01"/>
    <x v="5"/>
    <s v="West Bengal"/>
    <s v="Consumer"/>
    <x v="1"/>
    <s v="Tablet"/>
    <n v="2"/>
    <n v="9173.2999999999993"/>
    <n v="5842.13"/>
    <n v="7.0000000000000007E-2"/>
    <n v="2689.0389999999993"/>
  </r>
  <r>
    <s v="O09540"/>
    <s v="2025-04-18"/>
    <x v="7"/>
    <s v="Uttar Pradesh"/>
    <s v="Corporate"/>
    <x v="1"/>
    <s v="Phone"/>
    <n v="5"/>
    <n v="23715.03"/>
    <n v="16047.18"/>
    <n v="0.02"/>
    <n v="7193.549399999999"/>
  </r>
  <r>
    <s v="O09541"/>
    <s v="2025-02-11"/>
    <x v="3"/>
    <s v="Telangana"/>
    <s v="Corporate"/>
    <x v="0"/>
    <s v="Perfume"/>
    <n v="5"/>
    <n v="3888.33"/>
    <n v="3042.02"/>
    <n v="0.22"/>
    <n v="-9.122600000000034"/>
  </r>
  <r>
    <s v="O09542"/>
    <s v="2025-04-23"/>
    <x v="4"/>
    <s v="Maharashtra"/>
    <s v="Consumer"/>
    <x v="0"/>
    <s v="Makeup"/>
    <n v="2"/>
    <n v="16964.990000000002"/>
    <n v="11204.97"/>
    <n v="0.01"/>
    <n v="5590.3701000000019"/>
  </r>
  <r>
    <s v="O09543"/>
    <s v="2025-01-16"/>
    <x v="3"/>
    <s v="Telangana"/>
    <s v="Corporate"/>
    <x v="3"/>
    <s v="Shirt"/>
    <n v="4"/>
    <n v="2864.26"/>
    <n v="2254.67"/>
    <n v="0.11"/>
    <n v="294.52140000000014"/>
  </r>
  <r>
    <s v="O09544"/>
    <s v="2024-03-29"/>
    <x v="7"/>
    <s v="Uttar Pradesh"/>
    <s v="Consumer"/>
    <x v="1"/>
    <s v="Headphones"/>
    <n v="5"/>
    <n v="31699.03"/>
    <n v="25721.23"/>
    <n v="0.28000000000000003"/>
    <n v="-2897.9284000000007"/>
  </r>
  <r>
    <s v="O09545"/>
    <s v="2024-04-29"/>
    <x v="3"/>
    <s v="Telangana"/>
    <s v="Consumer"/>
    <x v="1"/>
    <s v="Laptop"/>
    <n v="3"/>
    <n v="13452.71"/>
    <n v="7761.64"/>
    <n v="0"/>
    <n v="5691.0699999999988"/>
  </r>
  <r>
    <s v="O09546"/>
    <s v="2024-10-25"/>
    <x v="4"/>
    <s v="Maharashtra"/>
    <s v="SMB"/>
    <x v="3"/>
    <s v="Shirt"/>
    <n v="4"/>
    <n v="36546.32"/>
    <n v="26517.040000000001"/>
    <n v="0.21"/>
    <n v="2354.5527999999995"/>
  </r>
  <r>
    <s v="O09547"/>
    <s v="2024-10-14"/>
    <x v="6"/>
    <s v="Tamil Nadu"/>
    <s v="SMB"/>
    <x v="1"/>
    <s v="Tablet"/>
    <n v="3"/>
    <n v="35209.99"/>
    <n v="27875.94"/>
    <n v="0.08"/>
    <n v="4517.2507999999998"/>
  </r>
  <r>
    <s v="O09548"/>
    <s v="2025-01-15"/>
    <x v="5"/>
    <s v="West Bengal"/>
    <s v="Corporate"/>
    <x v="1"/>
    <s v="Headphones"/>
    <n v="5"/>
    <n v="27767.39"/>
    <n v="23209.94"/>
    <n v="0.16"/>
    <n v="114.66760000000068"/>
  </r>
  <r>
    <s v="O09549"/>
    <s v="2025-04-13"/>
    <x v="6"/>
    <s v="Tamil Nadu"/>
    <s v="Corporate"/>
    <x v="3"/>
    <s v="Shirt"/>
    <n v="1"/>
    <n v="3398.78"/>
    <n v="2657.35"/>
    <n v="0.04"/>
    <n v="605.47880000000032"/>
  </r>
  <r>
    <s v="O09550"/>
    <s v="2024-07-08"/>
    <x v="1"/>
    <s v="Maharashtra"/>
    <s v="Consumer"/>
    <x v="1"/>
    <s v="Laptop"/>
    <n v="2"/>
    <n v="28314.7"/>
    <n v="19143.12"/>
    <n v="0.19"/>
    <n v="3791.7870000000012"/>
  </r>
  <r>
    <s v="O09551"/>
    <s v="2024-12-06"/>
    <x v="0"/>
    <s v="Karnataka"/>
    <s v="Corporate"/>
    <x v="3"/>
    <s v="Jeans"/>
    <n v="5"/>
    <n v="7612.67"/>
    <n v="4947.88"/>
    <n v="0.27"/>
    <n v="609.36909999999989"/>
  </r>
  <r>
    <s v="O09552"/>
    <s v="2025-02-18"/>
    <x v="2"/>
    <s v="Delhi"/>
    <s v="SMB"/>
    <x v="3"/>
    <s v="Shoes"/>
    <n v="5"/>
    <n v="44200.03"/>
    <n v="31487.21"/>
    <n v="0.28999999999999998"/>
    <n v="-105.18869999999879"/>
  </r>
  <r>
    <s v="O09553"/>
    <s v="2024-01-09"/>
    <x v="6"/>
    <s v="Tamil Nadu"/>
    <s v="SMB"/>
    <x v="3"/>
    <s v="Shirt"/>
    <n v="2"/>
    <n v="5868.52"/>
    <n v="4707.03"/>
    <n v="0.13"/>
    <n v="398.58240000000058"/>
  </r>
  <r>
    <s v="O09554"/>
    <s v="2024-03-04"/>
    <x v="6"/>
    <s v="Tamil Nadu"/>
    <s v="SMB"/>
    <x v="1"/>
    <s v="Laptop"/>
    <n v="3"/>
    <n v="37885.26"/>
    <n v="29890.36"/>
    <n v="0.11"/>
    <n v="3827.5214000000014"/>
  </r>
  <r>
    <s v="O09555"/>
    <s v="2024-06-10"/>
    <x v="4"/>
    <s v="Maharashtra"/>
    <s v="Consumer"/>
    <x v="0"/>
    <s v="Makeup"/>
    <n v="2"/>
    <n v="29755.07"/>
    <n v="25152.33"/>
    <n v="0.3"/>
    <n v="-4323.7810000000009"/>
  </r>
  <r>
    <s v="O09556"/>
    <s v="2024-07-13"/>
    <x v="3"/>
    <s v="Telangana"/>
    <s v="Corporate"/>
    <x v="3"/>
    <s v="Jeans"/>
    <n v="1"/>
    <n v="13181.56"/>
    <n v="10036.290000000001"/>
    <n v="0.15"/>
    <n v="1168.0359999999987"/>
  </r>
  <r>
    <s v="O09557"/>
    <s v="2024-02-22"/>
    <x v="3"/>
    <s v="Telangana"/>
    <s v="Consumer"/>
    <x v="2"/>
    <s v="Table"/>
    <n v="1"/>
    <n v="10524.78"/>
    <n v="6884.61"/>
    <n v="0.26"/>
    <n v="903.72720000000072"/>
  </r>
  <r>
    <s v="O09558"/>
    <s v="2024-12-07"/>
    <x v="7"/>
    <s v="Uttar Pradesh"/>
    <s v="Corporate"/>
    <x v="2"/>
    <s v="Table"/>
    <n v="2"/>
    <n v="20448.68"/>
    <n v="17212.7"/>
    <n v="0.21"/>
    <n v="-1058.2428"/>
  </r>
  <r>
    <s v="O09559"/>
    <s v="2025-01-01"/>
    <x v="0"/>
    <s v="Karnataka"/>
    <s v="SMB"/>
    <x v="1"/>
    <s v="Headphones"/>
    <n v="4"/>
    <n v="52484.85"/>
    <n v="41804.67"/>
    <n v="0.16"/>
    <n v="2282.6040000000012"/>
  </r>
  <r>
    <s v="O09560"/>
    <s v="2024-02-24"/>
    <x v="6"/>
    <s v="Tamil Nadu"/>
    <s v="SMB"/>
    <x v="0"/>
    <s v="Haircare"/>
    <n v="3"/>
    <n v="2705.81"/>
    <n v="1932.15"/>
    <n v="0.03"/>
    <n v="692.48569999999984"/>
  </r>
  <r>
    <s v="O09561"/>
    <s v="2024-03-25"/>
    <x v="2"/>
    <s v="Delhi"/>
    <s v="SMB"/>
    <x v="1"/>
    <s v="Laptop"/>
    <n v="4"/>
    <n v="56629.94"/>
    <n v="33650.76"/>
    <n v="0.25"/>
    <n v="8821.6949999999997"/>
  </r>
  <r>
    <s v="O09562"/>
    <s v="2024-10-03"/>
    <x v="0"/>
    <s v="Karnataka"/>
    <s v="Consumer"/>
    <x v="2"/>
    <s v="Lamp"/>
    <n v="4"/>
    <n v="57788.31"/>
    <n v="46717.33"/>
    <n v="7.0000000000000007E-2"/>
    <n v="7025.7982999999958"/>
  </r>
  <r>
    <s v="O09563"/>
    <s v="2024-08-13"/>
    <x v="0"/>
    <s v="Karnataka"/>
    <s v="Corporate"/>
    <x v="1"/>
    <s v="Phone"/>
    <n v="5"/>
    <n v="73635.7"/>
    <n v="58790.32"/>
    <n v="0.14000000000000001"/>
    <n v="4536.381999999996"/>
  </r>
  <r>
    <s v="O09564"/>
    <s v="2025-03-06"/>
    <x v="5"/>
    <s v="West Bengal"/>
    <s v="SMB"/>
    <x v="0"/>
    <s v="Makeup"/>
    <n v="3"/>
    <n v="18453.54"/>
    <n v="12211.76"/>
    <n v="0.14000000000000001"/>
    <n v="3658.2844000000005"/>
  </r>
  <r>
    <s v="O09565"/>
    <s v="2025-02-19"/>
    <x v="6"/>
    <s v="Tamil Nadu"/>
    <s v="SMB"/>
    <x v="1"/>
    <s v="Headphones"/>
    <n v="4"/>
    <n v="35482.89"/>
    <n v="23588.07"/>
    <n v="0.13"/>
    <n v="7282.0442999999996"/>
  </r>
  <r>
    <s v="O09566"/>
    <s v="2025-02-13"/>
    <x v="3"/>
    <s v="Telangana"/>
    <s v="Corporate"/>
    <x v="3"/>
    <s v="Jeans"/>
    <n v="3"/>
    <n v="23488.99"/>
    <n v="16712"/>
    <n v="0.02"/>
    <n v="6307.2102000000014"/>
  </r>
  <r>
    <s v="O09567"/>
    <s v="2024-05-06"/>
    <x v="7"/>
    <s v="Uttar Pradesh"/>
    <s v="Consumer"/>
    <x v="2"/>
    <s v="Lamp"/>
    <n v="2"/>
    <n v="12942.32"/>
    <n v="9560.14"/>
    <n v="0.12"/>
    <n v="1829.1016000000004"/>
  </r>
  <r>
    <s v="O09568"/>
    <s v="2024-12-09"/>
    <x v="6"/>
    <s v="Tamil Nadu"/>
    <s v="SMB"/>
    <x v="3"/>
    <s v="Shirt"/>
    <n v="3"/>
    <n v="27123.55"/>
    <n v="16921.990000000002"/>
    <n v="0.23"/>
    <n v="3963.1434999999974"/>
  </r>
  <r>
    <s v="O09569"/>
    <s v="2025-01-24"/>
    <x v="7"/>
    <s v="Uttar Pradesh"/>
    <s v="Corporate"/>
    <x v="0"/>
    <s v="Makeup"/>
    <n v="4"/>
    <n v="8870.76"/>
    <n v="5742.41"/>
    <n v="0.12"/>
    <n v="2063.8588000000004"/>
  </r>
  <r>
    <s v="O09570"/>
    <s v="2025-04-07"/>
    <x v="7"/>
    <s v="Uttar Pradesh"/>
    <s v="Consumer"/>
    <x v="1"/>
    <s v="Laptop"/>
    <n v="3"/>
    <n v="44509.93"/>
    <n v="26150.51"/>
    <n v="0.18"/>
    <n v="10347.632600000001"/>
  </r>
  <r>
    <s v="O09571"/>
    <s v="2025-05-13"/>
    <x v="0"/>
    <s v="Karnataka"/>
    <s v="Consumer"/>
    <x v="0"/>
    <s v="Haircare"/>
    <n v="4"/>
    <n v="24049.91"/>
    <n v="20278.36"/>
    <n v="0.01"/>
    <n v="3531.0508999999993"/>
  </r>
  <r>
    <s v="O09572"/>
    <s v="2025-05-08"/>
    <x v="0"/>
    <s v="Karnataka"/>
    <s v="Consumer"/>
    <x v="3"/>
    <s v="Jacket"/>
    <n v="1"/>
    <n v="11974.42"/>
    <n v="7478.09"/>
    <n v="0.28000000000000003"/>
    <n v="1143.4923999999996"/>
  </r>
  <r>
    <s v="O09573"/>
    <s v="2024-02-07"/>
    <x v="1"/>
    <s v="Maharashtra"/>
    <s v="Consumer"/>
    <x v="1"/>
    <s v="Headphones"/>
    <n v="1"/>
    <n v="825.22"/>
    <n v="673.61"/>
    <n v="0.12"/>
    <n v="52.583600000000018"/>
  </r>
  <r>
    <s v="O09574"/>
    <s v="2024-05-27"/>
    <x v="6"/>
    <s v="Tamil Nadu"/>
    <s v="Consumer"/>
    <x v="1"/>
    <s v="Laptop"/>
    <n v="1"/>
    <n v="6588.27"/>
    <n v="4010.38"/>
    <n v="0.05"/>
    <n v="2248.4765000000002"/>
  </r>
  <r>
    <s v="O09575"/>
    <s v="2024-10-30"/>
    <x v="2"/>
    <s v="Delhi"/>
    <s v="Corporate"/>
    <x v="2"/>
    <s v="Chair"/>
    <n v="5"/>
    <n v="57740.85"/>
    <n v="44107.93"/>
    <n v="0.03"/>
    <n v="11900.694499999998"/>
  </r>
  <r>
    <s v="O09576"/>
    <s v="2024-05-19"/>
    <x v="5"/>
    <s v="West Bengal"/>
    <s v="Corporate"/>
    <x v="2"/>
    <s v="Sofa"/>
    <n v="1"/>
    <n v="3180.59"/>
    <n v="2115.96"/>
    <n v="0.18"/>
    <n v="492.12380000000007"/>
  </r>
  <r>
    <s v="O09577"/>
    <s v="2025-01-10"/>
    <x v="0"/>
    <s v="Karnataka"/>
    <s v="Corporate"/>
    <x v="0"/>
    <s v="Skincare"/>
    <n v="4"/>
    <n v="12469.35"/>
    <n v="7436.57"/>
    <n v="0.01"/>
    <n v="4908.0865000000003"/>
  </r>
  <r>
    <s v="O09578"/>
    <s v="2025-02-18"/>
    <x v="3"/>
    <s v="Telangana"/>
    <s v="SMB"/>
    <x v="1"/>
    <s v="Laptop"/>
    <n v="2"/>
    <n v="25589.87"/>
    <n v="19428.599999999999"/>
    <n v="0.04"/>
    <n v="5137.6752000000006"/>
  </r>
  <r>
    <s v="O09579"/>
    <s v="2024-09-21"/>
    <x v="1"/>
    <s v="Maharashtra"/>
    <s v="SMB"/>
    <x v="0"/>
    <s v="Perfume"/>
    <n v="2"/>
    <n v="10070.629999999999"/>
    <n v="6012.22"/>
    <n v="0.15"/>
    <n v="2547.8154999999988"/>
  </r>
  <r>
    <s v="O09580"/>
    <s v="2024-12-19"/>
    <x v="1"/>
    <s v="Maharashtra"/>
    <s v="Corporate"/>
    <x v="2"/>
    <s v="Table"/>
    <n v="5"/>
    <n v="66277.47"/>
    <n v="45641.919999999998"/>
    <n v="0.08"/>
    <n v="15333.352400000003"/>
  </r>
  <r>
    <s v="O09581"/>
    <s v="2024-05-12"/>
    <x v="3"/>
    <s v="Telangana"/>
    <s v="SMB"/>
    <x v="3"/>
    <s v="Shirt"/>
    <n v="3"/>
    <n v="3113.75"/>
    <n v="1774.26"/>
    <n v="0.18"/>
    <n v="779.01499999999999"/>
  </r>
  <r>
    <s v="O09582"/>
    <s v="2024-10-20"/>
    <x v="4"/>
    <s v="Maharashtra"/>
    <s v="Consumer"/>
    <x v="1"/>
    <s v="Laptop"/>
    <n v="5"/>
    <n v="65951.649999999994"/>
    <n v="36596.65"/>
    <n v="0.28999999999999998"/>
    <n v="10229.021499999995"/>
  </r>
  <r>
    <s v="O09583"/>
    <s v="2024-06-14"/>
    <x v="0"/>
    <s v="Karnataka"/>
    <s v="Consumer"/>
    <x v="0"/>
    <s v="Haircare"/>
    <n v="1"/>
    <n v="7007.1"/>
    <n v="5915.56"/>
    <n v="0.19"/>
    <n v="-239.8090000000002"/>
  </r>
  <r>
    <s v="O09584"/>
    <s v="2024-12-09"/>
    <x v="5"/>
    <s v="West Bengal"/>
    <s v="Corporate"/>
    <x v="1"/>
    <s v="Phone"/>
    <n v="2"/>
    <n v="12784.8"/>
    <n v="10074.16"/>
    <n v="0.08"/>
    <n v="1687.8559999999993"/>
  </r>
  <r>
    <s v="O09585"/>
    <s v="2025-05-28"/>
    <x v="6"/>
    <s v="Tamil Nadu"/>
    <s v="SMB"/>
    <x v="3"/>
    <s v="Shirt"/>
    <n v="4"/>
    <n v="24648.09"/>
    <n v="18432.939999999999"/>
    <n v="0.27"/>
    <n v="-439.83429999999862"/>
  </r>
  <r>
    <s v="O09586"/>
    <s v="2024-09-08"/>
    <x v="7"/>
    <s v="Uttar Pradesh"/>
    <s v="Consumer"/>
    <x v="2"/>
    <s v="Chair"/>
    <n v="5"/>
    <n v="70526.070000000007"/>
    <n v="39838.79"/>
    <n v="0.25"/>
    <n v="13055.762500000004"/>
  </r>
  <r>
    <s v="O09587"/>
    <s v="2024-09-07"/>
    <x v="3"/>
    <s v="Telangana"/>
    <s v="Consumer"/>
    <x v="1"/>
    <s v="Phone"/>
    <n v="2"/>
    <n v="28720.98"/>
    <n v="18524.88"/>
    <n v="0.26"/>
    <n v="2728.6451999999981"/>
  </r>
  <r>
    <s v="O09588"/>
    <s v="2025-06-11"/>
    <x v="2"/>
    <s v="Delhi"/>
    <s v="Consumer"/>
    <x v="2"/>
    <s v="Sofa"/>
    <n v="1"/>
    <n v="5703.08"/>
    <n v="3790.7"/>
    <n v="0.06"/>
    <n v="1570.1952000000001"/>
  </r>
  <r>
    <s v="O09589"/>
    <s v="2024-07-29"/>
    <x v="4"/>
    <s v="Maharashtra"/>
    <s v="Corporate"/>
    <x v="3"/>
    <s v="Jacket"/>
    <n v="3"/>
    <n v="11431.86"/>
    <n v="8743.5499999999993"/>
    <n v="7.0000000000000007E-2"/>
    <n v="1888.0798000000013"/>
  </r>
  <r>
    <s v="O09590"/>
    <s v="2025-06-22"/>
    <x v="3"/>
    <s v="Telangana"/>
    <s v="Corporate"/>
    <x v="0"/>
    <s v="Makeup"/>
    <n v="4"/>
    <n v="22266.81"/>
    <n v="17193.89"/>
    <n v="0.26"/>
    <n v="-716.4505999999983"/>
  </r>
  <r>
    <s v="O09591"/>
    <s v="2024-07-31"/>
    <x v="3"/>
    <s v="Telangana"/>
    <s v="Corporate"/>
    <x v="3"/>
    <s v="Jeans"/>
    <n v="3"/>
    <n v="39562.81"/>
    <n v="31469.919999999998"/>
    <n v="0.23"/>
    <n v="-1006.5563000000002"/>
  </r>
  <r>
    <s v="O09592"/>
    <s v="2025-04-04"/>
    <x v="2"/>
    <s v="Delhi"/>
    <s v="SMB"/>
    <x v="0"/>
    <s v="Perfume"/>
    <n v="2"/>
    <n v="26363.439999999999"/>
    <n v="18575.57"/>
    <n v="0.08"/>
    <n v="5678.7947999999997"/>
  </r>
  <r>
    <s v="O09593"/>
    <s v="2025-01-13"/>
    <x v="2"/>
    <s v="Delhi"/>
    <s v="Corporate"/>
    <x v="3"/>
    <s v="Shoes"/>
    <n v="4"/>
    <n v="55569"/>
    <n v="35260.550000000003"/>
    <n v="0.09"/>
    <n v="15307.239999999998"/>
  </r>
  <r>
    <s v="O09594"/>
    <s v="2025-03-10"/>
    <x v="7"/>
    <s v="Uttar Pradesh"/>
    <s v="SMB"/>
    <x v="3"/>
    <s v="Jacket"/>
    <n v="3"/>
    <n v="37272.370000000003"/>
    <n v="24567.23"/>
    <n v="0.3"/>
    <n v="1523.4290000000019"/>
  </r>
  <r>
    <s v="O09595"/>
    <s v="2024-07-15"/>
    <x v="1"/>
    <s v="Maharashtra"/>
    <s v="Corporate"/>
    <x v="2"/>
    <s v="Lamp"/>
    <n v="5"/>
    <n v="59654.98"/>
    <n v="37493.22"/>
    <n v="0.24"/>
    <n v="7844.5648000000019"/>
  </r>
  <r>
    <s v="O09596"/>
    <s v="2024-06-25"/>
    <x v="7"/>
    <s v="Uttar Pradesh"/>
    <s v="SMB"/>
    <x v="1"/>
    <s v="Tablet"/>
    <n v="1"/>
    <n v="3365.06"/>
    <n v="2280.67"/>
    <n v="0.15"/>
    <n v="579.63099999999986"/>
  </r>
  <r>
    <s v="O09597"/>
    <s v="2024-10-03"/>
    <x v="6"/>
    <s v="Tamil Nadu"/>
    <s v="Consumer"/>
    <x v="2"/>
    <s v="Lamp"/>
    <n v="2"/>
    <n v="10643.12"/>
    <n v="6502.49"/>
    <n v="0.05"/>
    <n v="3608.4740000000011"/>
  </r>
  <r>
    <s v="O09598"/>
    <s v="2024-01-22"/>
    <x v="0"/>
    <s v="Karnataka"/>
    <s v="Consumer"/>
    <x v="0"/>
    <s v="Skincare"/>
    <n v="4"/>
    <n v="3401.78"/>
    <n v="2193.42"/>
    <n v="0.13"/>
    <n v="766.12860000000001"/>
  </r>
  <r>
    <s v="O09599"/>
    <s v="2024-11-25"/>
    <x v="2"/>
    <s v="Delhi"/>
    <s v="SMB"/>
    <x v="1"/>
    <s v="Phone"/>
    <n v="1"/>
    <n v="9731.2199999999993"/>
    <n v="7240.87"/>
    <n v="0.18"/>
    <n v="738.73039999999969"/>
  </r>
  <r>
    <s v="O09600"/>
    <s v="2024-09-19"/>
    <x v="3"/>
    <s v="Telangana"/>
    <s v="SMB"/>
    <x v="1"/>
    <s v="Phone"/>
    <n v="1"/>
    <n v="14887.67"/>
    <n v="8996.3799999999992"/>
    <n v="0.22"/>
    <n v="2616.0026000000007"/>
  </r>
  <r>
    <s v="O09601"/>
    <s v="2024-02-16"/>
    <x v="2"/>
    <s v="Delhi"/>
    <s v="Corporate"/>
    <x v="3"/>
    <s v="Shirt"/>
    <n v="2"/>
    <n v="27959.63"/>
    <n v="17898.75"/>
    <n v="0.06"/>
    <n v="8383.3022000000019"/>
  </r>
  <r>
    <s v="O09602"/>
    <s v="2025-02-10"/>
    <x v="3"/>
    <s v="Telangana"/>
    <s v="SMB"/>
    <x v="3"/>
    <s v="Jacket"/>
    <n v="5"/>
    <n v="31678"/>
    <n v="26902.35"/>
    <n v="0.26"/>
    <n v="-3460.6299999999992"/>
  </r>
  <r>
    <s v="O09603"/>
    <s v="2025-03-09"/>
    <x v="5"/>
    <s v="West Bengal"/>
    <s v="SMB"/>
    <x v="0"/>
    <s v="Makeup"/>
    <n v="3"/>
    <n v="15757.3"/>
    <n v="9891.61"/>
    <n v="0.23"/>
    <n v="2241.5109999999986"/>
  </r>
  <r>
    <s v="O09604"/>
    <s v="2025-02-20"/>
    <x v="0"/>
    <s v="Karnataka"/>
    <s v="Consumer"/>
    <x v="1"/>
    <s v="Tablet"/>
    <n v="3"/>
    <n v="23034.79"/>
    <n v="16221.64"/>
    <n v="0.21"/>
    <n v="1975.8441000000012"/>
  </r>
  <r>
    <s v="O09605"/>
    <s v="2025-04-21"/>
    <x v="1"/>
    <s v="Maharashtra"/>
    <s v="Corporate"/>
    <x v="1"/>
    <s v="Phone"/>
    <n v="5"/>
    <n v="66393.36"/>
    <n v="48977.89"/>
    <n v="0.08"/>
    <n v="12104.001200000001"/>
  </r>
  <r>
    <s v="O09606"/>
    <s v="2025-06-12"/>
    <x v="7"/>
    <s v="Uttar Pradesh"/>
    <s v="SMB"/>
    <x v="1"/>
    <s v="Phone"/>
    <n v="3"/>
    <n v="42932.5"/>
    <n v="35206.019999999997"/>
    <n v="0.22"/>
    <n v="-1718.6699999999964"/>
  </r>
  <r>
    <s v="O09607"/>
    <s v="2024-10-22"/>
    <x v="7"/>
    <s v="Uttar Pradesh"/>
    <s v="Consumer"/>
    <x v="2"/>
    <s v="Chair"/>
    <n v="4"/>
    <n v="11000.73"/>
    <n v="8656.7999999999993"/>
    <n v="0.18"/>
    <n v="363.79860000000053"/>
  </r>
  <r>
    <s v="O09608"/>
    <s v="2025-01-20"/>
    <x v="2"/>
    <s v="Delhi"/>
    <s v="SMB"/>
    <x v="2"/>
    <s v="Chair"/>
    <n v="1"/>
    <n v="11528.93"/>
    <n v="9610.48"/>
    <n v="0.27"/>
    <n v="-1194.3610999999996"/>
  </r>
  <r>
    <s v="O09609"/>
    <s v="2024-02-09"/>
    <x v="5"/>
    <s v="West Bengal"/>
    <s v="SMB"/>
    <x v="0"/>
    <s v="Haircare"/>
    <n v="1"/>
    <n v="11964.72"/>
    <n v="10003.379999999999"/>
    <n v="0.04"/>
    <n v="1482.7512000000002"/>
  </r>
  <r>
    <s v="O09610"/>
    <s v="2025-05-06"/>
    <x v="2"/>
    <s v="Delhi"/>
    <s v="Consumer"/>
    <x v="2"/>
    <s v="Lamp"/>
    <n v="2"/>
    <n v="27976.37"/>
    <n v="18936.61"/>
    <n v="0.1"/>
    <n v="6242.1229999999978"/>
  </r>
  <r>
    <s v="O09611"/>
    <s v="2025-01-30"/>
    <x v="2"/>
    <s v="Delhi"/>
    <s v="Corporate"/>
    <x v="0"/>
    <s v="Haircare"/>
    <n v="4"/>
    <n v="43909.54"/>
    <n v="36018.879999999997"/>
    <n v="0.14000000000000001"/>
    <n v="1743.3244000000032"/>
  </r>
  <r>
    <s v="O09612"/>
    <s v="2024-05-11"/>
    <x v="0"/>
    <s v="Karnataka"/>
    <s v="SMB"/>
    <x v="2"/>
    <s v="Table"/>
    <n v="5"/>
    <n v="74109.81"/>
    <n v="48833.61"/>
    <n v="0.16"/>
    <n v="13418.630399999996"/>
  </r>
  <r>
    <s v="O09613"/>
    <s v="2024-10-17"/>
    <x v="6"/>
    <s v="Tamil Nadu"/>
    <s v="SMB"/>
    <x v="2"/>
    <s v="Sofa"/>
    <n v="3"/>
    <n v="34225.660000000003"/>
    <n v="24033.57"/>
    <n v="0.21"/>
    <n v="3004.7014000000036"/>
  </r>
  <r>
    <s v="O09614"/>
    <s v="2024-12-13"/>
    <x v="1"/>
    <s v="Maharashtra"/>
    <s v="SMB"/>
    <x v="3"/>
    <s v="Shoes"/>
    <n v="4"/>
    <n v="16467.63"/>
    <n v="9686.99"/>
    <n v="0.13"/>
    <n v="4639.8481000000011"/>
  </r>
  <r>
    <s v="O09615"/>
    <s v="2025-04-11"/>
    <x v="4"/>
    <s v="Maharashtra"/>
    <s v="Consumer"/>
    <x v="2"/>
    <s v="Sofa"/>
    <n v="5"/>
    <n v="12284.99"/>
    <n v="9798.74"/>
    <n v="0.16"/>
    <n v="520.65159999999992"/>
  </r>
  <r>
    <s v="O09616"/>
    <s v="2024-02-13"/>
    <x v="7"/>
    <s v="Uttar Pradesh"/>
    <s v="SMB"/>
    <x v="1"/>
    <s v="Tablet"/>
    <n v="3"/>
    <n v="8171.65"/>
    <n v="6553.83"/>
    <n v="0.14000000000000001"/>
    <n v="473.78899999999976"/>
  </r>
  <r>
    <s v="O09617"/>
    <s v="2024-01-30"/>
    <x v="2"/>
    <s v="Delhi"/>
    <s v="SMB"/>
    <x v="1"/>
    <s v="Laptop"/>
    <n v="2"/>
    <n v="26950.9"/>
    <n v="22207.99"/>
    <n v="0.11"/>
    <n v="1778.3109999999997"/>
  </r>
  <r>
    <s v="O09618"/>
    <s v="2025-04-24"/>
    <x v="4"/>
    <s v="Maharashtra"/>
    <s v="Consumer"/>
    <x v="2"/>
    <s v="Lamp"/>
    <n v="2"/>
    <n v="3262.53"/>
    <n v="2684.5"/>
    <n v="0.11"/>
    <n v="219.15170000000018"/>
  </r>
  <r>
    <s v="O09619"/>
    <s v="2025-05-23"/>
    <x v="0"/>
    <s v="Karnataka"/>
    <s v="SMB"/>
    <x v="1"/>
    <s v="Phone"/>
    <n v="1"/>
    <n v="12835.86"/>
    <n v="8517.02"/>
    <n v="0.24"/>
    <n v="1238.2336"/>
  </r>
  <r>
    <s v="O09620"/>
    <s v="2024-12-08"/>
    <x v="4"/>
    <s v="Maharashtra"/>
    <s v="SMB"/>
    <x v="2"/>
    <s v="Table"/>
    <n v="4"/>
    <n v="25071.68"/>
    <n v="14426.09"/>
    <n v="0.03"/>
    <n v="9893.4395999999997"/>
  </r>
  <r>
    <s v="O09621"/>
    <s v="2025-06-07"/>
    <x v="3"/>
    <s v="Telangana"/>
    <s v="SMB"/>
    <x v="3"/>
    <s v="Shirt"/>
    <n v="1"/>
    <n v="6798.58"/>
    <n v="4460.42"/>
    <n v="0.01"/>
    <n v="2270.1741999999999"/>
  </r>
  <r>
    <s v="O09622"/>
    <s v="2025-01-03"/>
    <x v="1"/>
    <s v="Maharashtra"/>
    <s v="Consumer"/>
    <x v="2"/>
    <s v="Lamp"/>
    <n v="5"/>
    <n v="56627.39"/>
    <n v="34791.82"/>
    <n v="0.08"/>
    <n v="17305.378799999999"/>
  </r>
  <r>
    <s v="O09623"/>
    <s v="2024-11-18"/>
    <x v="0"/>
    <s v="Karnataka"/>
    <s v="Consumer"/>
    <x v="3"/>
    <s v="Jacket"/>
    <n v="2"/>
    <n v="5192.12"/>
    <n v="4233.55"/>
    <n v="0.21"/>
    <n v="-131.77520000000027"/>
  </r>
  <r>
    <s v="O09624"/>
    <s v="2025-05-07"/>
    <x v="2"/>
    <s v="Delhi"/>
    <s v="Corporate"/>
    <x v="3"/>
    <s v="Jeans"/>
    <n v="4"/>
    <n v="38877.980000000003"/>
    <n v="26183.66"/>
    <n v="0.08"/>
    <n v="9584.0816000000032"/>
  </r>
  <r>
    <s v="O09625"/>
    <s v="2024-10-20"/>
    <x v="7"/>
    <s v="Uttar Pradesh"/>
    <s v="Consumer"/>
    <x v="3"/>
    <s v="Shirt"/>
    <n v="4"/>
    <n v="6825.71"/>
    <n v="5431.61"/>
    <n v="0.21"/>
    <n v="-39.299099999999498"/>
  </r>
  <r>
    <s v="O09626"/>
    <s v="2025-06-09"/>
    <x v="4"/>
    <s v="Maharashtra"/>
    <s v="Consumer"/>
    <x v="0"/>
    <s v="Haircare"/>
    <n v="2"/>
    <n v="13744.02"/>
    <n v="7957.08"/>
    <n v="0.21"/>
    <n v="2900.6958000000004"/>
  </r>
  <r>
    <s v="O09627"/>
    <s v="2024-11-21"/>
    <x v="4"/>
    <s v="Maharashtra"/>
    <s v="Corporate"/>
    <x v="2"/>
    <s v="Table"/>
    <n v="4"/>
    <n v="5173.33"/>
    <n v="4065.18"/>
    <n v="0.12"/>
    <n v="487.35040000000015"/>
  </r>
  <r>
    <s v="O09628"/>
    <s v="2024-07-05"/>
    <x v="1"/>
    <s v="Maharashtra"/>
    <s v="Consumer"/>
    <x v="2"/>
    <s v="Sofa"/>
    <n v="5"/>
    <n v="4296.67"/>
    <n v="2681.99"/>
    <n v="0.25"/>
    <n v="540.51250000000027"/>
  </r>
  <r>
    <s v="O09629"/>
    <s v="2025-03-12"/>
    <x v="5"/>
    <s v="West Bengal"/>
    <s v="SMB"/>
    <x v="0"/>
    <s v="Haircare"/>
    <n v="3"/>
    <n v="9253.82"/>
    <n v="5581.45"/>
    <n v="0.04"/>
    <n v="3302.2172"/>
  </r>
  <r>
    <s v="O09630"/>
    <s v="2024-04-12"/>
    <x v="6"/>
    <s v="Tamil Nadu"/>
    <s v="Consumer"/>
    <x v="3"/>
    <s v="Jeans"/>
    <n v="4"/>
    <n v="28733.08"/>
    <n v="22300.83"/>
    <n v="0.08"/>
    <n v="4133.6036000000004"/>
  </r>
  <r>
    <s v="O09631"/>
    <s v="2024-12-14"/>
    <x v="3"/>
    <s v="Telangana"/>
    <s v="Consumer"/>
    <x v="1"/>
    <s v="Tablet"/>
    <n v="3"/>
    <n v="36089.31"/>
    <n v="25463.23"/>
    <n v="0.12"/>
    <n v="6295.362799999999"/>
  </r>
  <r>
    <s v="O09632"/>
    <s v="2024-06-29"/>
    <x v="4"/>
    <s v="Maharashtra"/>
    <s v="Consumer"/>
    <x v="3"/>
    <s v="Shoes"/>
    <n v="4"/>
    <n v="30806.54"/>
    <n v="17535.16"/>
    <n v="0.08"/>
    <n v="10806.856800000001"/>
  </r>
  <r>
    <s v="O09633"/>
    <s v="2024-05-14"/>
    <x v="5"/>
    <s v="West Bengal"/>
    <s v="Consumer"/>
    <x v="0"/>
    <s v="Makeup"/>
    <n v="2"/>
    <n v="6994.65"/>
    <n v="4065.35"/>
    <n v="0.26"/>
    <n v="1110.6909999999998"/>
  </r>
  <r>
    <s v="O09634"/>
    <s v="2024-10-19"/>
    <x v="4"/>
    <s v="Maharashtra"/>
    <s v="Corporate"/>
    <x v="3"/>
    <s v="Shirt"/>
    <n v="4"/>
    <n v="47754.38"/>
    <n v="36863.06"/>
    <n v="0.1"/>
    <n v="6115.8819999999996"/>
  </r>
  <r>
    <s v="O09635"/>
    <s v="2024-04-14"/>
    <x v="7"/>
    <s v="Uttar Pradesh"/>
    <s v="SMB"/>
    <x v="1"/>
    <s v="Laptop"/>
    <n v="2"/>
    <n v="19169.57"/>
    <n v="16201.3"/>
    <n v="0.26"/>
    <n v="-2015.8181999999997"/>
  </r>
  <r>
    <s v="O09636"/>
    <s v="2025-04-10"/>
    <x v="1"/>
    <s v="Maharashtra"/>
    <s v="Consumer"/>
    <x v="3"/>
    <s v="Jeans"/>
    <n v="4"/>
    <n v="33226.76"/>
    <n v="26812.74"/>
    <n v="0.22"/>
    <n v="-895.86719999999968"/>
  </r>
  <r>
    <s v="O09637"/>
    <s v="2025-01-13"/>
    <x v="0"/>
    <s v="Karnataka"/>
    <s v="SMB"/>
    <x v="2"/>
    <s v="Chair"/>
    <n v="2"/>
    <n v="23333.61"/>
    <n v="18506.330000000002"/>
    <n v="0.12"/>
    <n v="2027.246799999999"/>
  </r>
  <r>
    <s v="O09638"/>
    <s v="2024-11-10"/>
    <x v="0"/>
    <s v="Karnataka"/>
    <s v="SMB"/>
    <x v="2"/>
    <s v="Chair"/>
    <n v="5"/>
    <n v="57094.91"/>
    <n v="35501.949999999997"/>
    <n v="0.1"/>
    <n v="15883.469000000005"/>
  </r>
  <r>
    <s v="O09639"/>
    <s v="2025-03-14"/>
    <x v="0"/>
    <s v="Karnataka"/>
    <s v="SMB"/>
    <x v="3"/>
    <s v="Jeans"/>
    <n v="3"/>
    <n v="6464.34"/>
    <n v="4016.98"/>
    <n v="7.0000000000000007E-2"/>
    <n v="1994.8562000000002"/>
  </r>
  <r>
    <s v="O09640"/>
    <s v="2024-10-01"/>
    <x v="5"/>
    <s v="West Bengal"/>
    <s v="Corporate"/>
    <x v="3"/>
    <s v="Shoes"/>
    <n v="3"/>
    <n v="39924.42"/>
    <n v="26658.03"/>
    <n v="0.23"/>
    <n v="4083.7734"/>
  </r>
  <r>
    <s v="O09641"/>
    <s v="2024-08-09"/>
    <x v="3"/>
    <s v="Telangana"/>
    <s v="Consumer"/>
    <x v="1"/>
    <s v="Tablet"/>
    <n v="2"/>
    <n v="4753.84"/>
    <n v="3192.59"/>
    <n v="0.08"/>
    <n v="1180.9428"/>
  </r>
  <r>
    <s v="O09642"/>
    <s v="2024-04-23"/>
    <x v="7"/>
    <s v="Uttar Pradesh"/>
    <s v="Consumer"/>
    <x v="1"/>
    <s v="Laptop"/>
    <n v="3"/>
    <n v="21460.47"/>
    <n v="17889.990000000002"/>
    <n v="0.09"/>
    <n v="1639.0376999999996"/>
  </r>
  <r>
    <s v="O09643"/>
    <s v="2024-06-01"/>
    <x v="6"/>
    <s v="Tamil Nadu"/>
    <s v="Corporate"/>
    <x v="2"/>
    <s v="Chair"/>
    <n v="5"/>
    <n v="23424.43"/>
    <n v="12965.32"/>
    <n v="0.3"/>
    <n v="3431.7810000000009"/>
  </r>
  <r>
    <s v="O09644"/>
    <s v="2025-05-20"/>
    <x v="3"/>
    <s v="Telangana"/>
    <s v="Corporate"/>
    <x v="2"/>
    <s v="Lamp"/>
    <n v="3"/>
    <n v="14469.15"/>
    <n v="9973.6299999999992"/>
    <n v="0.11"/>
    <n v="2903.9135000000006"/>
  </r>
  <r>
    <s v="O09645"/>
    <s v="2024-01-20"/>
    <x v="7"/>
    <s v="Uttar Pradesh"/>
    <s v="Consumer"/>
    <x v="3"/>
    <s v="Shirt"/>
    <n v="4"/>
    <n v="21988.32"/>
    <n v="18194.47"/>
    <n v="0.11"/>
    <n v="1375.1347999999984"/>
  </r>
  <r>
    <s v="O09646"/>
    <s v="2025-05-04"/>
    <x v="4"/>
    <s v="Maharashtra"/>
    <s v="SMB"/>
    <x v="1"/>
    <s v="Headphones"/>
    <n v="1"/>
    <n v="9392.07"/>
    <n v="5554.92"/>
    <n v="0.24"/>
    <n v="1583.0531999999998"/>
  </r>
  <r>
    <s v="O09647"/>
    <s v="2024-11-12"/>
    <x v="6"/>
    <s v="Tamil Nadu"/>
    <s v="Consumer"/>
    <x v="3"/>
    <s v="Jeans"/>
    <n v="3"/>
    <n v="43871.75"/>
    <n v="31564.33"/>
    <n v="0.13"/>
    <n v="6604.0924999999979"/>
  </r>
  <r>
    <s v="O09648"/>
    <s v="2024-01-18"/>
    <x v="5"/>
    <s v="West Bengal"/>
    <s v="Consumer"/>
    <x v="2"/>
    <s v="Lamp"/>
    <n v="5"/>
    <n v="56600.58"/>
    <n v="45312.7"/>
    <n v="0.03"/>
    <n v="9589.862600000004"/>
  </r>
  <r>
    <s v="O09649"/>
    <s v="2024-07-17"/>
    <x v="5"/>
    <s v="West Bengal"/>
    <s v="Consumer"/>
    <x v="2"/>
    <s v="Lamp"/>
    <n v="3"/>
    <n v="34087.699999999997"/>
    <n v="27116.95"/>
    <n v="0.17"/>
    <n v="1175.8409999999967"/>
  </r>
  <r>
    <s v="O09650"/>
    <s v="2024-04-07"/>
    <x v="7"/>
    <s v="Uttar Pradesh"/>
    <s v="Consumer"/>
    <x v="1"/>
    <s v="Headphones"/>
    <n v="1"/>
    <n v="8842.64"/>
    <n v="6359.51"/>
    <n v="0.06"/>
    <n v="1952.5715999999993"/>
  </r>
  <r>
    <s v="O09651"/>
    <s v="2024-05-16"/>
    <x v="0"/>
    <s v="Karnataka"/>
    <s v="SMB"/>
    <x v="3"/>
    <s v="Jacket"/>
    <n v="2"/>
    <n v="10322.17"/>
    <n v="8266.61"/>
    <n v="0.06"/>
    <n v="1436.2297999999996"/>
  </r>
  <r>
    <s v="O09652"/>
    <s v="2024-07-15"/>
    <x v="3"/>
    <s v="Telangana"/>
    <s v="Corporate"/>
    <x v="3"/>
    <s v="Shoes"/>
    <n v="2"/>
    <n v="1255.94"/>
    <n v="897.08"/>
    <n v="0.11"/>
    <n v="220.70660000000001"/>
  </r>
  <r>
    <s v="O09653"/>
    <s v="2024-01-24"/>
    <x v="3"/>
    <s v="Telangana"/>
    <s v="SMB"/>
    <x v="2"/>
    <s v="Table"/>
    <n v="5"/>
    <n v="34223.21"/>
    <n v="19328.87"/>
    <n v="0.16"/>
    <n v="9418.626400000001"/>
  </r>
  <r>
    <s v="O09654"/>
    <s v="2024-10-15"/>
    <x v="7"/>
    <s v="Uttar Pradesh"/>
    <s v="Consumer"/>
    <x v="3"/>
    <s v="Shirt"/>
    <n v="3"/>
    <n v="37807.300000000003"/>
    <n v="22474.19"/>
    <n v="0.05"/>
    <n v="13442.745000000004"/>
  </r>
  <r>
    <s v="O09655"/>
    <s v="2024-12-11"/>
    <x v="7"/>
    <s v="Uttar Pradesh"/>
    <s v="SMB"/>
    <x v="1"/>
    <s v="Headphones"/>
    <n v="3"/>
    <n v="40585.269999999997"/>
    <n v="22658.69"/>
    <n v="0.28999999999999998"/>
    <n v="6156.8516999999993"/>
  </r>
  <r>
    <s v="O09656"/>
    <s v="2024-03-25"/>
    <x v="3"/>
    <s v="Telangana"/>
    <s v="Corporate"/>
    <x v="3"/>
    <s v="Shoes"/>
    <n v="3"/>
    <n v="5608.87"/>
    <n v="4636.55"/>
    <n v="0.05"/>
    <n v="691.87649999999962"/>
  </r>
  <r>
    <s v="O09657"/>
    <s v="2025-05-31"/>
    <x v="7"/>
    <s v="Uttar Pradesh"/>
    <s v="SMB"/>
    <x v="1"/>
    <s v="Tablet"/>
    <n v="2"/>
    <n v="28233.16"/>
    <n v="23139.38"/>
    <n v="0.05"/>
    <n v="3682.1219999999985"/>
  </r>
  <r>
    <s v="O09658"/>
    <s v="2025-03-17"/>
    <x v="6"/>
    <s v="Tamil Nadu"/>
    <s v="Consumer"/>
    <x v="0"/>
    <s v="Haircare"/>
    <n v="2"/>
    <n v="25270.53"/>
    <n v="20718.689999999999"/>
    <n v="0.12"/>
    <n v="1519.3764000000006"/>
  </r>
  <r>
    <s v="O09659"/>
    <s v="2024-06-13"/>
    <x v="0"/>
    <s v="Karnataka"/>
    <s v="Consumer"/>
    <x v="3"/>
    <s v="Shoes"/>
    <n v="2"/>
    <n v="26363.91"/>
    <n v="22265.39"/>
    <n v="0.27"/>
    <n v="-3019.7357000000002"/>
  </r>
  <r>
    <s v="O09660"/>
    <s v="2024-09-10"/>
    <x v="3"/>
    <s v="Telangana"/>
    <s v="Consumer"/>
    <x v="1"/>
    <s v="Headphones"/>
    <n v="2"/>
    <n v="24594.32"/>
    <n v="15044.38"/>
    <n v="0.27"/>
    <n v="2909.4736000000003"/>
  </r>
  <r>
    <s v="O09661"/>
    <s v="2025-04-01"/>
    <x v="3"/>
    <s v="Telangana"/>
    <s v="Consumer"/>
    <x v="3"/>
    <s v="Jacket"/>
    <n v="5"/>
    <n v="4183.3"/>
    <n v="3512.93"/>
    <n v="0.09"/>
    <n v="293.87300000000033"/>
  </r>
  <r>
    <s v="O09662"/>
    <s v="2025-03-30"/>
    <x v="7"/>
    <s v="Uttar Pradesh"/>
    <s v="Corporate"/>
    <x v="3"/>
    <s v="Jeans"/>
    <n v="3"/>
    <n v="7391.74"/>
    <n v="5343.42"/>
    <n v="0.03"/>
    <n v="1826.5677999999998"/>
  </r>
  <r>
    <s v="O09663"/>
    <s v="2024-02-09"/>
    <x v="0"/>
    <s v="Karnataka"/>
    <s v="Consumer"/>
    <x v="2"/>
    <s v="Chair"/>
    <n v="3"/>
    <n v="10772.9"/>
    <n v="7107.1"/>
    <n v="0.27"/>
    <n v="757.11699999999928"/>
  </r>
  <r>
    <s v="O09664"/>
    <s v="2024-08-04"/>
    <x v="3"/>
    <s v="Telangana"/>
    <s v="Consumer"/>
    <x v="0"/>
    <s v="Makeup"/>
    <n v="2"/>
    <n v="27856.5"/>
    <n v="15463.2"/>
    <n v="0.27"/>
    <n v="4872.0449999999992"/>
  </r>
  <r>
    <s v="O09665"/>
    <s v="2024-01-14"/>
    <x v="6"/>
    <s v="Tamil Nadu"/>
    <s v="Consumer"/>
    <x v="0"/>
    <s v="Haircare"/>
    <n v="5"/>
    <n v="65012.21"/>
    <n v="43998.28"/>
    <n v="0.28999999999999998"/>
    <n v="2160.3891000000003"/>
  </r>
  <r>
    <s v="O09666"/>
    <s v="2024-03-17"/>
    <x v="0"/>
    <s v="Karnataka"/>
    <s v="Consumer"/>
    <x v="3"/>
    <s v="Shirt"/>
    <n v="4"/>
    <n v="24526.99"/>
    <n v="20824.29"/>
    <n v="0.13"/>
    <n v="514.19130000000041"/>
  </r>
  <r>
    <s v="O09667"/>
    <s v="2024-01-22"/>
    <x v="4"/>
    <s v="Maharashtra"/>
    <s v="SMB"/>
    <x v="1"/>
    <s v="Phone"/>
    <n v="5"/>
    <n v="35728.6"/>
    <n v="19668.93"/>
    <n v="0.19"/>
    <n v="9271.2359999999971"/>
  </r>
  <r>
    <s v="O09668"/>
    <s v="2025-04-11"/>
    <x v="3"/>
    <s v="Telangana"/>
    <s v="Corporate"/>
    <x v="3"/>
    <s v="Shoes"/>
    <n v="3"/>
    <n v="20262.73"/>
    <n v="16574.2"/>
    <n v="0.01"/>
    <n v="3485.9026999999987"/>
  </r>
  <r>
    <s v="O09669"/>
    <s v="2024-10-09"/>
    <x v="7"/>
    <s v="Uttar Pradesh"/>
    <s v="SMB"/>
    <x v="2"/>
    <s v="Sofa"/>
    <n v="3"/>
    <n v="18489.240000000002"/>
    <n v="10594.54"/>
    <n v="0.25"/>
    <n v="3272.3900000000003"/>
  </r>
  <r>
    <s v="O09670"/>
    <s v="2024-07-01"/>
    <x v="6"/>
    <s v="Tamil Nadu"/>
    <s v="Corporate"/>
    <x v="3"/>
    <s v="Jacket"/>
    <n v="2"/>
    <n v="29264.13"/>
    <n v="19920.939999999999"/>
    <n v="0.28000000000000003"/>
    <n v="1149.2336000000014"/>
  </r>
  <r>
    <s v="O09671"/>
    <s v="2024-11-05"/>
    <x v="1"/>
    <s v="Maharashtra"/>
    <s v="Consumer"/>
    <x v="3"/>
    <s v="Jeans"/>
    <n v="5"/>
    <n v="23891.89"/>
    <n v="18304.91"/>
    <n v="0.01"/>
    <n v="5348.0610999999999"/>
  </r>
  <r>
    <s v="O09672"/>
    <s v="2025-05-13"/>
    <x v="6"/>
    <s v="Tamil Nadu"/>
    <s v="SMB"/>
    <x v="0"/>
    <s v="Skincare"/>
    <n v="2"/>
    <n v="12420.93"/>
    <n v="8201.26"/>
    <n v="0.3"/>
    <n v="493.39100000000008"/>
  </r>
  <r>
    <s v="O09673"/>
    <s v="2024-04-30"/>
    <x v="3"/>
    <s v="Telangana"/>
    <s v="SMB"/>
    <x v="0"/>
    <s v="Haircare"/>
    <n v="5"/>
    <n v="23537.22"/>
    <n v="19015.23"/>
    <n v="0.15"/>
    <n v="991.40700000000152"/>
  </r>
  <r>
    <s v="O09674"/>
    <s v="2024-01-14"/>
    <x v="6"/>
    <s v="Tamil Nadu"/>
    <s v="Consumer"/>
    <x v="0"/>
    <s v="Skincare"/>
    <n v="5"/>
    <n v="51085.96"/>
    <n v="33987.85"/>
    <n v="0.11"/>
    <n v="11478.654399999999"/>
  </r>
  <r>
    <s v="O09675"/>
    <s v="2025-03-29"/>
    <x v="3"/>
    <s v="Telangana"/>
    <s v="Consumer"/>
    <x v="0"/>
    <s v="Skincare"/>
    <n v="3"/>
    <n v="28750.12"/>
    <n v="21116.07"/>
    <n v="0.27"/>
    <n v="-128.48240000000078"/>
  </r>
  <r>
    <s v="O09676"/>
    <s v="2024-11-06"/>
    <x v="2"/>
    <s v="Delhi"/>
    <s v="SMB"/>
    <x v="2"/>
    <s v="Table"/>
    <n v="4"/>
    <n v="14940.85"/>
    <n v="9386.15"/>
    <n v="0.25"/>
    <n v="1819.4875000000006"/>
  </r>
  <r>
    <s v="O09677"/>
    <s v="2024-07-15"/>
    <x v="3"/>
    <s v="Telangana"/>
    <s v="Consumer"/>
    <x v="2"/>
    <s v="Lamp"/>
    <n v="5"/>
    <n v="40617.96"/>
    <n v="30168.42"/>
    <n v="0.12"/>
    <n v="5575.3848000000007"/>
  </r>
  <r>
    <s v="O09678"/>
    <s v="2025-04-29"/>
    <x v="1"/>
    <s v="Maharashtra"/>
    <s v="SMB"/>
    <x v="0"/>
    <s v="Haircare"/>
    <n v="2"/>
    <n v="14588.85"/>
    <n v="9191.52"/>
    <n v="0.25"/>
    <n v="1750.1174999999998"/>
  </r>
  <r>
    <s v="O09679"/>
    <s v="2024-01-09"/>
    <x v="7"/>
    <s v="Uttar Pradesh"/>
    <s v="Corporate"/>
    <x v="0"/>
    <s v="Skincare"/>
    <n v="3"/>
    <n v="23763.1"/>
    <n v="17185.7"/>
    <n v="0.26"/>
    <n v="398.99399999999787"/>
  </r>
  <r>
    <s v="O09680"/>
    <s v="2024-10-20"/>
    <x v="3"/>
    <s v="Telangana"/>
    <s v="SMB"/>
    <x v="3"/>
    <s v="Shoes"/>
    <n v="1"/>
    <n v="7971.95"/>
    <n v="6033.41"/>
    <n v="0.01"/>
    <n v="1858.8205"/>
  </r>
  <r>
    <s v="O09681"/>
    <s v="2024-05-30"/>
    <x v="3"/>
    <s v="Telangana"/>
    <s v="SMB"/>
    <x v="2"/>
    <s v="Sofa"/>
    <n v="2"/>
    <n v="20778.82"/>
    <n v="16944.439999999999"/>
    <n v="0.18"/>
    <n v="94.192400000001271"/>
  </r>
  <r>
    <s v="O09682"/>
    <s v="2024-04-13"/>
    <x v="1"/>
    <s v="Maharashtra"/>
    <s v="SMB"/>
    <x v="3"/>
    <s v="Jeans"/>
    <n v="4"/>
    <n v="56940.26"/>
    <n v="43656.69"/>
    <n v="0.22"/>
    <n v="756.71279999999933"/>
  </r>
  <r>
    <s v="O09683"/>
    <s v="2025-04-14"/>
    <x v="1"/>
    <s v="Maharashtra"/>
    <s v="SMB"/>
    <x v="1"/>
    <s v="Headphones"/>
    <n v="1"/>
    <n v="10476.85"/>
    <n v="8551.49"/>
    <n v="0.11"/>
    <n v="772.90650000000051"/>
  </r>
  <r>
    <s v="O09684"/>
    <s v="2025-01-07"/>
    <x v="3"/>
    <s v="Telangana"/>
    <s v="Consumer"/>
    <x v="0"/>
    <s v="Haircare"/>
    <n v="4"/>
    <n v="28775.53"/>
    <n v="17931.98"/>
    <n v="0.27"/>
    <n v="3074.156899999999"/>
  </r>
  <r>
    <s v="O09685"/>
    <s v="2024-02-06"/>
    <x v="1"/>
    <s v="Maharashtra"/>
    <s v="Consumer"/>
    <x v="2"/>
    <s v="Sofa"/>
    <n v="4"/>
    <n v="20625.22"/>
    <n v="15398.62"/>
    <n v="0.16"/>
    <n v="1926.5648000000001"/>
  </r>
  <r>
    <s v="O09686"/>
    <s v="2025-01-28"/>
    <x v="6"/>
    <s v="Tamil Nadu"/>
    <s v="Corporate"/>
    <x v="2"/>
    <s v="Sofa"/>
    <n v="4"/>
    <n v="11189.9"/>
    <n v="8652.18"/>
    <n v="0.23"/>
    <n v="-35.957000000000789"/>
  </r>
  <r>
    <s v="O09687"/>
    <s v="2024-04-19"/>
    <x v="4"/>
    <s v="Maharashtra"/>
    <s v="Corporate"/>
    <x v="2"/>
    <s v="Table"/>
    <n v="2"/>
    <n v="1933.56"/>
    <n v="1391.89"/>
    <n v="0.28000000000000003"/>
    <n v="0.27319999999986067"/>
  </r>
  <r>
    <s v="O09688"/>
    <s v="2024-10-03"/>
    <x v="3"/>
    <s v="Telangana"/>
    <s v="SMB"/>
    <x v="1"/>
    <s v="Phone"/>
    <n v="5"/>
    <n v="43390.16"/>
    <n v="30894.11"/>
    <n v="0.01"/>
    <n v="12062.148400000004"/>
  </r>
  <r>
    <s v="O09689"/>
    <s v="2025-02-18"/>
    <x v="6"/>
    <s v="Tamil Nadu"/>
    <s v="Corporate"/>
    <x v="2"/>
    <s v="Table"/>
    <n v="2"/>
    <n v="21640.27"/>
    <n v="15826.12"/>
    <n v="0.23"/>
    <n v="836.88789999999972"/>
  </r>
  <r>
    <s v="O09690"/>
    <s v="2024-12-04"/>
    <x v="5"/>
    <s v="West Bengal"/>
    <s v="SMB"/>
    <x v="1"/>
    <s v="Tablet"/>
    <n v="3"/>
    <n v="43625.27"/>
    <n v="31332.31"/>
    <n v="0.28999999999999998"/>
    <n v="-358.36830000000191"/>
  </r>
  <r>
    <s v="O09691"/>
    <s v="2024-07-30"/>
    <x v="6"/>
    <s v="Tamil Nadu"/>
    <s v="Consumer"/>
    <x v="1"/>
    <s v="Phone"/>
    <n v="2"/>
    <n v="19997.689999999999"/>
    <n v="14496.53"/>
    <n v="0.22"/>
    <n v="1101.6681999999983"/>
  </r>
  <r>
    <s v="O09692"/>
    <s v="2024-02-02"/>
    <x v="6"/>
    <s v="Tamil Nadu"/>
    <s v="Consumer"/>
    <x v="0"/>
    <s v="Perfume"/>
    <n v="3"/>
    <n v="16912.189999999999"/>
    <n v="13415.99"/>
    <n v="0.01"/>
    <n v="3327.0780999999988"/>
  </r>
  <r>
    <s v="O09693"/>
    <s v="2024-10-06"/>
    <x v="7"/>
    <s v="Uttar Pradesh"/>
    <s v="Corporate"/>
    <x v="0"/>
    <s v="Perfume"/>
    <n v="3"/>
    <n v="12447.99"/>
    <n v="10434.379999999999"/>
    <n v="0.1"/>
    <n v="768.8110000000006"/>
  </r>
  <r>
    <s v="O09694"/>
    <s v="2025-03-10"/>
    <x v="2"/>
    <s v="Delhi"/>
    <s v="SMB"/>
    <x v="1"/>
    <s v="Phone"/>
    <n v="3"/>
    <n v="11804.04"/>
    <n v="7157.6"/>
    <n v="0.04"/>
    <n v="4174.2784000000001"/>
  </r>
  <r>
    <s v="O09695"/>
    <s v="2024-08-23"/>
    <x v="6"/>
    <s v="Tamil Nadu"/>
    <s v="Consumer"/>
    <x v="0"/>
    <s v="Perfume"/>
    <n v="5"/>
    <n v="67025.17"/>
    <n v="39783.31"/>
    <n v="0.04"/>
    <n v="24560.853200000001"/>
  </r>
  <r>
    <s v="O09696"/>
    <s v="2024-11-29"/>
    <x v="3"/>
    <s v="Telangana"/>
    <s v="Consumer"/>
    <x v="0"/>
    <s v="Skincare"/>
    <n v="1"/>
    <n v="14899.95"/>
    <n v="10985.01"/>
    <n v="0.01"/>
    <n v="3765.9405000000006"/>
  </r>
  <r>
    <s v="O09697"/>
    <s v="2024-02-24"/>
    <x v="0"/>
    <s v="Karnataka"/>
    <s v="SMB"/>
    <x v="1"/>
    <s v="Tablet"/>
    <n v="4"/>
    <n v="32679.73"/>
    <n v="20376.68"/>
    <n v="0"/>
    <n v="12303.05"/>
  </r>
  <r>
    <s v="O09698"/>
    <s v="2024-08-19"/>
    <x v="1"/>
    <s v="Maharashtra"/>
    <s v="SMB"/>
    <x v="3"/>
    <s v="Jacket"/>
    <n v="1"/>
    <n v="12635.06"/>
    <n v="10201.66"/>
    <n v="0.26"/>
    <n v="-851.71560000000045"/>
  </r>
  <r>
    <s v="O09699"/>
    <s v="2024-10-10"/>
    <x v="6"/>
    <s v="Tamil Nadu"/>
    <s v="Consumer"/>
    <x v="3"/>
    <s v="Shirt"/>
    <n v="3"/>
    <n v="3848.26"/>
    <n v="2519.11"/>
    <n v="0.13"/>
    <n v="828.87620000000004"/>
  </r>
  <r>
    <s v="O09700"/>
    <s v="2024-03-30"/>
    <x v="0"/>
    <s v="Karnataka"/>
    <s v="Corporate"/>
    <x v="3"/>
    <s v="Jacket"/>
    <n v="1"/>
    <n v="12556.44"/>
    <n v="8870.64"/>
    <n v="0.05"/>
    <n v="3057.978000000001"/>
  </r>
  <r>
    <s v="O09701"/>
    <s v="2024-06-07"/>
    <x v="4"/>
    <s v="Maharashtra"/>
    <s v="Consumer"/>
    <x v="2"/>
    <s v="Lamp"/>
    <n v="1"/>
    <n v="4465.21"/>
    <n v="3087.62"/>
    <n v="0.21"/>
    <n v="439.89590000000021"/>
  </r>
  <r>
    <s v="O09702"/>
    <s v="2025-03-17"/>
    <x v="2"/>
    <s v="Delhi"/>
    <s v="Consumer"/>
    <x v="0"/>
    <s v="Perfume"/>
    <n v="3"/>
    <n v="22658.25"/>
    <n v="19215.669999999998"/>
    <n v="0.03"/>
    <n v="2762.8325000000018"/>
  </r>
  <r>
    <s v="O09703"/>
    <s v="2024-03-21"/>
    <x v="7"/>
    <s v="Uttar Pradesh"/>
    <s v="Consumer"/>
    <x v="0"/>
    <s v="Perfume"/>
    <n v="2"/>
    <n v="3492.89"/>
    <n v="1998.22"/>
    <n v="0.2"/>
    <n v="796.09199999999987"/>
  </r>
  <r>
    <s v="O09704"/>
    <s v="2025-04-21"/>
    <x v="1"/>
    <s v="Maharashtra"/>
    <s v="Corporate"/>
    <x v="1"/>
    <s v="Headphones"/>
    <n v="2"/>
    <n v="11794.89"/>
    <n v="8252.14"/>
    <n v="0.28999999999999998"/>
    <n v="122.23190000000022"/>
  </r>
  <r>
    <s v="O09705"/>
    <s v="2024-03-12"/>
    <x v="5"/>
    <s v="West Bengal"/>
    <s v="Corporate"/>
    <x v="3"/>
    <s v="Jacket"/>
    <n v="1"/>
    <n v="10396.58"/>
    <n v="7671.15"/>
    <n v="0"/>
    <n v="2725.4300000000003"/>
  </r>
  <r>
    <s v="O09706"/>
    <s v="2024-09-26"/>
    <x v="6"/>
    <s v="Tamil Nadu"/>
    <s v="Corporate"/>
    <x v="1"/>
    <s v="Tablet"/>
    <n v="2"/>
    <n v="6369.64"/>
    <n v="5077.2700000000004"/>
    <n v="0.21"/>
    <n v="-45.254400000000032"/>
  </r>
  <r>
    <s v="O09707"/>
    <s v="2024-09-22"/>
    <x v="7"/>
    <s v="Uttar Pradesh"/>
    <s v="Corporate"/>
    <x v="1"/>
    <s v="Tablet"/>
    <n v="2"/>
    <n v="1471.31"/>
    <n v="1003.38"/>
    <n v="0.21"/>
    <n v="158.95489999999995"/>
  </r>
  <r>
    <s v="O09708"/>
    <s v="2024-09-26"/>
    <x v="0"/>
    <s v="Karnataka"/>
    <s v="Corporate"/>
    <x v="2"/>
    <s v="Table"/>
    <n v="4"/>
    <n v="2681.58"/>
    <n v="1552.81"/>
    <n v="0.2"/>
    <n v="592.45399999999995"/>
  </r>
  <r>
    <s v="O09709"/>
    <s v="2024-04-06"/>
    <x v="7"/>
    <s v="Uttar Pradesh"/>
    <s v="SMB"/>
    <x v="1"/>
    <s v="Headphones"/>
    <n v="1"/>
    <n v="11452.88"/>
    <n v="8986.91"/>
    <n v="0.1"/>
    <n v="1320.6819999999993"/>
  </r>
  <r>
    <s v="O09710"/>
    <s v="2024-07-08"/>
    <x v="4"/>
    <s v="Maharashtra"/>
    <s v="SMB"/>
    <x v="0"/>
    <s v="Haircare"/>
    <n v="2"/>
    <n v="27903.15"/>
    <n v="19275.48"/>
    <n v="0.19"/>
    <n v="3326.0715000000018"/>
  </r>
  <r>
    <s v="O09711"/>
    <s v="2024-11-08"/>
    <x v="4"/>
    <s v="Maharashtra"/>
    <s v="Consumer"/>
    <x v="2"/>
    <s v="Lamp"/>
    <n v="2"/>
    <n v="10532.3"/>
    <n v="7479.52"/>
    <n v="0.05"/>
    <n v="2526.1649999999991"/>
  </r>
  <r>
    <s v="O09712"/>
    <s v="2024-12-23"/>
    <x v="7"/>
    <s v="Uttar Pradesh"/>
    <s v="Corporate"/>
    <x v="1"/>
    <s v="Tablet"/>
    <n v="1"/>
    <n v="5884.86"/>
    <n v="4748.95"/>
    <n v="0"/>
    <n v="1135.9099999999999"/>
  </r>
  <r>
    <s v="O09713"/>
    <s v="2025-06-04"/>
    <x v="5"/>
    <s v="West Bengal"/>
    <s v="SMB"/>
    <x v="0"/>
    <s v="Perfume"/>
    <n v="4"/>
    <n v="20914.48"/>
    <n v="16064.61"/>
    <n v="0.13"/>
    <n v="2130.987599999999"/>
  </r>
  <r>
    <s v="O09714"/>
    <s v="2024-06-17"/>
    <x v="7"/>
    <s v="Uttar Pradesh"/>
    <s v="SMB"/>
    <x v="1"/>
    <s v="Tablet"/>
    <n v="2"/>
    <n v="12907.19"/>
    <n v="7272.23"/>
    <n v="0.13"/>
    <n v="3957.0253000000012"/>
  </r>
  <r>
    <s v="O09715"/>
    <s v="2024-02-06"/>
    <x v="5"/>
    <s v="West Bengal"/>
    <s v="SMB"/>
    <x v="1"/>
    <s v="Laptop"/>
    <n v="2"/>
    <n v="13370.14"/>
    <n v="8014.38"/>
    <n v="0.28999999999999998"/>
    <n v="1478.4193999999998"/>
  </r>
  <r>
    <s v="O09716"/>
    <s v="2024-12-15"/>
    <x v="6"/>
    <s v="Tamil Nadu"/>
    <s v="Corporate"/>
    <x v="3"/>
    <s v="Shirt"/>
    <n v="1"/>
    <n v="11824.46"/>
    <n v="8300.92"/>
    <n v="0.28000000000000003"/>
    <n v="212.69119999999884"/>
  </r>
  <r>
    <s v="O09717"/>
    <s v="2024-04-21"/>
    <x v="0"/>
    <s v="Karnataka"/>
    <s v="Corporate"/>
    <x v="3"/>
    <s v="Jeans"/>
    <n v="4"/>
    <n v="19992.61"/>
    <n v="16502.810000000001"/>
    <n v="0.23"/>
    <n v="-1108.5003000000006"/>
  </r>
  <r>
    <s v="O09718"/>
    <s v="2025-06-08"/>
    <x v="3"/>
    <s v="Telangana"/>
    <s v="SMB"/>
    <x v="2"/>
    <s v="Chair"/>
    <n v="3"/>
    <n v="8766.43"/>
    <n v="5273.08"/>
    <n v="0.19"/>
    <n v="1827.7283000000002"/>
  </r>
  <r>
    <s v="O09719"/>
    <s v="2025-01-08"/>
    <x v="0"/>
    <s v="Karnataka"/>
    <s v="Consumer"/>
    <x v="3"/>
    <s v="Jeans"/>
    <n v="5"/>
    <n v="67569.41"/>
    <n v="41686.93"/>
    <n v="0.26"/>
    <n v="8314.4334000000017"/>
  </r>
  <r>
    <s v="O09720"/>
    <s v="2024-09-10"/>
    <x v="3"/>
    <s v="Telangana"/>
    <s v="Corporate"/>
    <x v="1"/>
    <s v="Headphones"/>
    <n v="4"/>
    <n v="39479.35"/>
    <n v="32309.15"/>
    <n v="0.19"/>
    <n v="-330.87650000000303"/>
  </r>
  <r>
    <s v="O09721"/>
    <s v="2024-04-09"/>
    <x v="2"/>
    <s v="Delhi"/>
    <s v="Consumer"/>
    <x v="0"/>
    <s v="Skincare"/>
    <n v="4"/>
    <n v="22581.73"/>
    <n v="18040.98"/>
    <n v="0.14000000000000001"/>
    <n v="1379.3077999999996"/>
  </r>
  <r>
    <s v="O09722"/>
    <s v="2025-03-31"/>
    <x v="6"/>
    <s v="Tamil Nadu"/>
    <s v="SMB"/>
    <x v="2"/>
    <s v="Sofa"/>
    <n v="5"/>
    <n v="72481.59"/>
    <n v="49380.49"/>
    <n v="0.06"/>
    <n v="18752.204599999997"/>
  </r>
  <r>
    <s v="O09723"/>
    <s v="2024-11-13"/>
    <x v="0"/>
    <s v="Karnataka"/>
    <s v="Consumer"/>
    <x v="1"/>
    <s v="Headphones"/>
    <n v="4"/>
    <n v="50312.69"/>
    <n v="28692.57"/>
    <n v="0.17"/>
    <n v="13066.962700000002"/>
  </r>
  <r>
    <s v="O09724"/>
    <s v="2024-03-08"/>
    <x v="2"/>
    <s v="Delhi"/>
    <s v="Consumer"/>
    <x v="3"/>
    <s v="Jacket"/>
    <n v="4"/>
    <n v="21161.17"/>
    <n v="14651.08"/>
    <n v="0.22"/>
    <n v="1854.632599999999"/>
  </r>
  <r>
    <s v="O09725"/>
    <s v="2025-01-23"/>
    <x v="0"/>
    <s v="Karnataka"/>
    <s v="Consumer"/>
    <x v="2"/>
    <s v="Lamp"/>
    <n v="4"/>
    <n v="5073.71"/>
    <n v="4104.68"/>
    <n v="0.02"/>
    <n v="867.55579999999975"/>
  </r>
  <r>
    <s v="O09726"/>
    <s v="2024-08-29"/>
    <x v="7"/>
    <s v="Uttar Pradesh"/>
    <s v="SMB"/>
    <x v="3"/>
    <s v="Shoes"/>
    <n v="2"/>
    <n v="26076.09"/>
    <n v="18382.71"/>
    <n v="0.2"/>
    <n v="2478.1620000000003"/>
  </r>
  <r>
    <s v="O09727"/>
    <s v="2025-03-01"/>
    <x v="4"/>
    <s v="Maharashtra"/>
    <s v="SMB"/>
    <x v="1"/>
    <s v="Phone"/>
    <n v="5"/>
    <n v="67729.55"/>
    <n v="46710.9"/>
    <n v="0.22"/>
    <n v="6118.1490000000013"/>
  </r>
  <r>
    <s v="O09728"/>
    <s v="2024-11-10"/>
    <x v="0"/>
    <s v="Karnataka"/>
    <s v="SMB"/>
    <x v="3"/>
    <s v="Jeans"/>
    <n v="2"/>
    <n v="7644.4"/>
    <n v="4308.7299999999996"/>
    <n v="0.12"/>
    <n v="2418.3420000000001"/>
  </r>
  <r>
    <s v="O09729"/>
    <s v="2024-08-07"/>
    <x v="4"/>
    <s v="Maharashtra"/>
    <s v="SMB"/>
    <x v="1"/>
    <s v="Phone"/>
    <n v="5"/>
    <n v="26796.63"/>
    <n v="18922.71"/>
    <n v="0.01"/>
    <n v="7605.9537000000018"/>
  </r>
  <r>
    <s v="O09730"/>
    <s v="2024-01-28"/>
    <x v="3"/>
    <s v="Telangana"/>
    <s v="Consumer"/>
    <x v="1"/>
    <s v="Tablet"/>
    <n v="4"/>
    <n v="24131.74"/>
    <n v="19698.310000000001"/>
    <n v="0.13"/>
    <n v="1296.3038000000001"/>
  </r>
  <r>
    <s v="O09731"/>
    <s v="2024-06-03"/>
    <x v="1"/>
    <s v="Maharashtra"/>
    <s v="SMB"/>
    <x v="3"/>
    <s v="Jacket"/>
    <n v="3"/>
    <n v="25786.13"/>
    <n v="19586.060000000001"/>
    <n v="0.27"/>
    <n v="-762.1851000000006"/>
  </r>
  <r>
    <s v="O09732"/>
    <s v="2024-04-21"/>
    <x v="1"/>
    <s v="Maharashtra"/>
    <s v="Consumer"/>
    <x v="2"/>
    <s v="Table"/>
    <n v="3"/>
    <n v="2149.39"/>
    <n v="1772.09"/>
    <n v="0.04"/>
    <n v="291.32439999999997"/>
  </r>
  <r>
    <s v="O09733"/>
    <s v="2024-01-08"/>
    <x v="4"/>
    <s v="Maharashtra"/>
    <s v="SMB"/>
    <x v="1"/>
    <s v="Headphones"/>
    <n v="2"/>
    <n v="2947.86"/>
    <n v="2131.5700000000002"/>
    <n v="0.09"/>
    <n v="550.98259999999993"/>
  </r>
  <r>
    <s v="O09734"/>
    <s v="2024-11-27"/>
    <x v="0"/>
    <s v="Karnataka"/>
    <s v="SMB"/>
    <x v="3"/>
    <s v="Shirt"/>
    <n v="3"/>
    <n v="8388.84"/>
    <n v="5175.3999999999996"/>
    <n v="0.25"/>
    <n v="1116.2300000000005"/>
  </r>
  <r>
    <s v="O09735"/>
    <s v="2024-02-22"/>
    <x v="5"/>
    <s v="West Bengal"/>
    <s v="Corporate"/>
    <x v="0"/>
    <s v="Haircare"/>
    <n v="5"/>
    <n v="53532.46"/>
    <n v="30038.94"/>
    <n v="0.11"/>
    <n v="17604.949400000001"/>
  </r>
  <r>
    <s v="O09736"/>
    <s v="2024-10-03"/>
    <x v="5"/>
    <s v="West Bengal"/>
    <s v="SMB"/>
    <x v="1"/>
    <s v="Headphones"/>
    <n v="4"/>
    <n v="31019.8"/>
    <n v="23369.13"/>
    <n v="0.15"/>
    <n v="2997.6999999999989"/>
  </r>
  <r>
    <s v="O09737"/>
    <s v="2025-03-20"/>
    <x v="4"/>
    <s v="Maharashtra"/>
    <s v="SMB"/>
    <x v="3"/>
    <s v="Jacket"/>
    <n v="1"/>
    <n v="3695.31"/>
    <n v="2533.37"/>
    <n v="0.05"/>
    <n v="977.17450000000008"/>
  </r>
  <r>
    <s v="O09738"/>
    <s v="2024-12-11"/>
    <x v="3"/>
    <s v="Telangana"/>
    <s v="Consumer"/>
    <x v="2"/>
    <s v="Sofa"/>
    <n v="5"/>
    <n v="36226.9"/>
    <n v="21589.19"/>
    <n v="0.21"/>
    <n v="7030.0610000000024"/>
  </r>
  <r>
    <s v="O09739"/>
    <s v="2024-06-21"/>
    <x v="2"/>
    <s v="Delhi"/>
    <s v="SMB"/>
    <x v="0"/>
    <s v="Makeup"/>
    <n v="3"/>
    <n v="25391.39"/>
    <n v="15014.79"/>
    <n v="0.14000000000000001"/>
    <n v="6821.8053999999984"/>
  </r>
  <r>
    <s v="O09740"/>
    <s v="2024-12-18"/>
    <x v="5"/>
    <s v="West Bengal"/>
    <s v="SMB"/>
    <x v="1"/>
    <s v="Headphones"/>
    <n v="3"/>
    <n v="17195.3"/>
    <n v="9461.4699999999993"/>
    <n v="0.2"/>
    <n v="4294.7700000000004"/>
  </r>
  <r>
    <s v="O09741"/>
    <s v="2024-12-09"/>
    <x v="0"/>
    <s v="Karnataka"/>
    <s v="Corporate"/>
    <x v="1"/>
    <s v="Laptop"/>
    <n v="5"/>
    <n v="41675.440000000002"/>
    <n v="25255.53"/>
    <n v="0.21"/>
    <n v="7668.0676000000039"/>
  </r>
  <r>
    <s v="O09742"/>
    <s v="2025-04-01"/>
    <x v="6"/>
    <s v="Tamil Nadu"/>
    <s v="Consumer"/>
    <x v="3"/>
    <s v="Shoes"/>
    <n v="3"/>
    <n v="2810.94"/>
    <n v="2080.64"/>
    <n v="0.3"/>
    <n v="-112.98199999999986"/>
  </r>
  <r>
    <s v="O09743"/>
    <s v="2025-04-02"/>
    <x v="3"/>
    <s v="Telangana"/>
    <s v="Corporate"/>
    <x v="0"/>
    <s v="Skincare"/>
    <n v="1"/>
    <n v="1266.7"/>
    <n v="986.18"/>
    <n v="0.17"/>
    <n v="65.181000000000068"/>
  </r>
  <r>
    <s v="O09744"/>
    <s v="2024-02-10"/>
    <x v="6"/>
    <s v="Tamil Nadu"/>
    <s v="Consumer"/>
    <x v="0"/>
    <s v="Perfume"/>
    <n v="1"/>
    <n v="7100.36"/>
    <n v="4563.13"/>
    <n v="0.27"/>
    <n v="620.13279999999963"/>
  </r>
  <r>
    <s v="O09745"/>
    <s v="2024-02-25"/>
    <x v="0"/>
    <s v="Karnataka"/>
    <s v="Consumer"/>
    <x v="1"/>
    <s v="Headphones"/>
    <n v="4"/>
    <n v="30595.119999999999"/>
    <n v="17862.419999999998"/>
    <n v="0.27"/>
    <n v="4472.017600000001"/>
  </r>
  <r>
    <s v="O09746"/>
    <s v="2024-04-30"/>
    <x v="1"/>
    <s v="Maharashtra"/>
    <s v="Consumer"/>
    <x v="0"/>
    <s v="Perfume"/>
    <n v="3"/>
    <n v="28406.46"/>
    <n v="22618.73"/>
    <n v="0.16"/>
    <n v="1242.6963999999998"/>
  </r>
  <r>
    <s v="O09747"/>
    <s v="2024-03-27"/>
    <x v="3"/>
    <s v="Telangana"/>
    <s v="SMB"/>
    <x v="0"/>
    <s v="Perfume"/>
    <n v="2"/>
    <n v="24165.85"/>
    <n v="17804.93"/>
    <n v="0.14000000000000001"/>
    <n v="2977.7009999999982"/>
  </r>
  <r>
    <s v="O09748"/>
    <s v="2025-04-02"/>
    <x v="1"/>
    <s v="Maharashtra"/>
    <s v="Consumer"/>
    <x v="0"/>
    <s v="Makeup"/>
    <n v="3"/>
    <n v="27096.61"/>
    <n v="16032.93"/>
    <n v="0.17"/>
    <n v="6457.2563"/>
  </r>
  <r>
    <s v="O09749"/>
    <s v="2024-04-10"/>
    <x v="7"/>
    <s v="Uttar Pradesh"/>
    <s v="Consumer"/>
    <x v="3"/>
    <s v="Jacket"/>
    <n v="5"/>
    <n v="22203.21"/>
    <n v="17154.12"/>
    <n v="0.27"/>
    <n v="-945.77670000000035"/>
  </r>
  <r>
    <s v="O09750"/>
    <s v="2024-08-13"/>
    <x v="1"/>
    <s v="Maharashtra"/>
    <s v="Corporate"/>
    <x v="3"/>
    <s v="Shoes"/>
    <n v="3"/>
    <n v="41268.06"/>
    <n v="34593.79"/>
    <n v="0.22"/>
    <n v="-2404.7032000000036"/>
  </r>
  <r>
    <s v="O09751"/>
    <s v="2025-06-02"/>
    <x v="2"/>
    <s v="Delhi"/>
    <s v="Consumer"/>
    <x v="2"/>
    <s v="Sofa"/>
    <n v="5"/>
    <n v="45323.31"/>
    <n v="33984.730000000003"/>
    <n v="0.23"/>
    <n v="914.21869999999399"/>
  </r>
  <r>
    <s v="O09752"/>
    <s v="2024-06-26"/>
    <x v="7"/>
    <s v="Uttar Pradesh"/>
    <s v="SMB"/>
    <x v="3"/>
    <s v="Shirt"/>
    <n v="4"/>
    <n v="26091.45"/>
    <n v="17365.75"/>
    <n v="0.05"/>
    <n v="7421.1275000000005"/>
  </r>
  <r>
    <s v="O09753"/>
    <s v="2025-02-02"/>
    <x v="4"/>
    <s v="Maharashtra"/>
    <s v="Corporate"/>
    <x v="1"/>
    <s v="Phone"/>
    <n v="1"/>
    <n v="9674.91"/>
    <n v="6018.77"/>
    <n v="0.2"/>
    <n v="1721.1579999999994"/>
  </r>
  <r>
    <s v="O09754"/>
    <s v="2024-01-24"/>
    <x v="1"/>
    <s v="Maharashtra"/>
    <s v="SMB"/>
    <x v="2"/>
    <s v="Lamp"/>
    <n v="5"/>
    <n v="56133.87"/>
    <n v="31299.03"/>
    <n v="0.23"/>
    <n v="11924.049900000002"/>
  </r>
  <r>
    <s v="O09755"/>
    <s v="2025-02-10"/>
    <x v="5"/>
    <s v="West Bengal"/>
    <s v="Corporate"/>
    <x v="0"/>
    <s v="Makeup"/>
    <n v="2"/>
    <n v="21622.89"/>
    <n v="11927.57"/>
    <n v="0.23"/>
    <n v="4722.0553"/>
  </r>
  <r>
    <s v="O09756"/>
    <s v="2025-04-01"/>
    <x v="2"/>
    <s v="Delhi"/>
    <s v="Corporate"/>
    <x v="2"/>
    <s v="Chair"/>
    <n v="3"/>
    <n v="20044.38"/>
    <n v="14882.26"/>
    <n v="0.05"/>
    <n v="4159.9010000000007"/>
  </r>
  <r>
    <s v="O09757"/>
    <s v="2024-10-12"/>
    <x v="2"/>
    <s v="Delhi"/>
    <s v="Consumer"/>
    <x v="3"/>
    <s v="Shirt"/>
    <n v="1"/>
    <n v="14456.75"/>
    <n v="10549.21"/>
    <n v="0.19"/>
    <n v="1160.7575000000006"/>
  </r>
  <r>
    <s v="O09758"/>
    <s v="2024-05-18"/>
    <x v="7"/>
    <s v="Uttar Pradesh"/>
    <s v="Consumer"/>
    <x v="0"/>
    <s v="Skincare"/>
    <n v="4"/>
    <n v="38936.17"/>
    <n v="30071.16"/>
    <n v="0.05"/>
    <n v="6918.2014999999983"/>
  </r>
  <r>
    <s v="O09759"/>
    <s v="2024-01-16"/>
    <x v="0"/>
    <s v="Karnataka"/>
    <s v="Corporate"/>
    <x v="0"/>
    <s v="Makeup"/>
    <n v="5"/>
    <n v="6722.73"/>
    <n v="4038.2"/>
    <n v="0.15"/>
    <n v="1676.1205"/>
  </r>
  <r>
    <s v="O09760"/>
    <s v="2024-02-09"/>
    <x v="3"/>
    <s v="Telangana"/>
    <s v="Corporate"/>
    <x v="3"/>
    <s v="Jacket"/>
    <n v="4"/>
    <n v="53032.19"/>
    <n v="43048.01"/>
    <n v="0.17"/>
    <n v="968.70769999999902"/>
  </r>
  <r>
    <s v="O09761"/>
    <s v="2024-07-07"/>
    <x v="4"/>
    <s v="Maharashtra"/>
    <s v="Consumer"/>
    <x v="3"/>
    <s v="Shirt"/>
    <n v="5"/>
    <n v="44089.55"/>
    <n v="31770.36"/>
    <n v="0.15"/>
    <n v="5705.7575000000024"/>
  </r>
  <r>
    <s v="O09762"/>
    <s v="2025-04-08"/>
    <x v="2"/>
    <s v="Delhi"/>
    <s v="SMB"/>
    <x v="2"/>
    <s v="Chair"/>
    <n v="5"/>
    <n v="18201.990000000002"/>
    <n v="14758.57"/>
    <n v="0.21"/>
    <n v="-378.99789999999848"/>
  </r>
  <r>
    <s v="O09763"/>
    <s v="2025-06-01"/>
    <x v="3"/>
    <s v="Telangana"/>
    <s v="Corporate"/>
    <x v="2"/>
    <s v="Table"/>
    <n v="1"/>
    <n v="13916.74"/>
    <n v="9533.42"/>
    <n v="0.05"/>
    <n v="3687.4829999999997"/>
  </r>
  <r>
    <s v="O09764"/>
    <s v="2024-04-18"/>
    <x v="0"/>
    <s v="Karnataka"/>
    <s v="Corporate"/>
    <x v="3"/>
    <s v="Shirt"/>
    <n v="3"/>
    <n v="23984.639999999999"/>
    <n v="16407.75"/>
    <n v="0.21"/>
    <n v="2540.1156000000001"/>
  </r>
  <r>
    <s v="O09765"/>
    <s v="2025-04-01"/>
    <x v="2"/>
    <s v="Delhi"/>
    <s v="Corporate"/>
    <x v="2"/>
    <s v="Sofa"/>
    <n v="5"/>
    <n v="23696.81"/>
    <n v="15141.45"/>
    <n v="0.06"/>
    <n v="7133.5514000000003"/>
  </r>
  <r>
    <s v="O09766"/>
    <s v="2024-11-17"/>
    <x v="2"/>
    <s v="Delhi"/>
    <s v="Consumer"/>
    <x v="3"/>
    <s v="Jeans"/>
    <n v="4"/>
    <n v="35521.269999999997"/>
    <n v="22314.39"/>
    <n v="0.03"/>
    <n v="12141.241899999997"/>
  </r>
  <r>
    <s v="O09767"/>
    <s v="2025-03-14"/>
    <x v="6"/>
    <s v="Tamil Nadu"/>
    <s v="Consumer"/>
    <x v="1"/>
    <s v="Tablet"/>
    <n v="2"/>
    <n v="26571.5"/>
    <n v="22528.6"/>
    <n v="0.03"/>
    <n v="3245.7550000000015"/>
  </r>
  <r>
    <s v="O09768"/>
    <s v="2025-03-16"/>
    <x v="7"/>
    <s v="Uttar Pradesh"/>
    <s v="Consumer"/>
    <x v="0"/>
    <s v="Skincare"/>
    <n v="5"/>
    <n v="72087.009999999995"/>
    <n v="43657.7"/>
    <n v="0.08"/>
    <n v="22662.349199999997"/>
  </r>
  <r>
    <s v="O09769"/>
    <s v="2024-06-03"/>
    <x v="0"/>
    <s v="Karnataka"/>
    <s v="Corporate"/>
    <x v="0"/>
    <s v="Skincare"/>
    <n v="4"/>
    <n v="33160.57"/>
    <n v="22947.16"/>
    <n v="0.19"/>
    <n v="3912.9016999999994"/>
  </r>
  <r>
    <s v="O09770"/>
    <s v="2024-04-01"/>
    <x v="4"/>
    <s v="Maharashtra"/>
    <s v="Consumer"/>
    <x v="2"/>
    <s v="Sofa"/>
    <n v="5"/>
    <n v="31416.080000000002"/>
    <n v="21872.11"/>
    <n v="0"/>
    <n v="9543.9700000000012"/>
  </r>
  <r>
    <s v="O09771"/>
    <s v="2025-05-08"/>
    <x v="3"/>
    <s v="Telangana"/>
    <s v="SMB"/>
    <x v="2"/>
    <s v="Lamp"/>
    <n v="4"/>
    <n v="22488.99"/>
    <n v="17601.86"/>
    <n v="0.14000000000000001"/>
    <n v="1738.6714000000006"/>
  </r>
  <r>
    <s v="O09772"/>
    <s v="2024-07-19"/>
    <x v="4"/>
    <s v="Maharashtra"/>
    <s v="SMB"/>
    <x v="3"/>
    <s v="Jacket"/>
    <n v="3"/>
    <n v="8516.25"/>
    <n v="6775.8"/>
    <n v="0.13"/>
    <n v="633.33749999999986"/>
  </r>
  <r>
    <s v="O09773"/>
    <s v="2024-05-22"/>
    <x v="2"/>
    <s v="Delhi"/>
    <s v="Corporate"/>
    <x v="3"/>
    <s v="Shoes"/>
    <n v="5"/>
    <n v="51387.41"/>
    <n v="30077.75"/>
    <n v="0.12"/>
    <n v="15143.170800000004"/>
  </r>
  <r>
    <s v="O09774"/>
    <s v="2024-10-25"/>
    <x v="1"/>
    <s v="Maharashtra"/>
    <s v="Consumer"/>
    <x v="3"/>
    <s v="Shoes"/>
    <n v="4"/>
    <n v="14446.37"/>
    <n v="10350.120000000001"/>
    <n v="0.28000000000000003"/>
    <n v="51.266399999999521"/>
  </r>
  <r>
    <s v="O09775"/>
    <s v="2024-11-22"/>
    <x v="3"/>
    <s v="Telangana"/>
    <s v="Corporate"/>
    <x v="3"/>
    <s v="Jeans"/>
    <n v="3"/>
    <n v="25278.58"/>
    <n v="20324.5"/>
    <n v="0.05"/>
    <n v="3690.1510000000017"/>
  </r>
  <r>
    <s v="O09776"/>
    <s v="2025-01-21"/>
    <x v="0"/>
    <s v="Karnataka"/>
    <s v="Consumer"/>
    <x v="2"/>
    <s v="Chair"/>
    <n v="4"/>
    <n v="43334.82"/>
    <n v="34227.1"/>
    <n v="0.08"/>
    <n v="5640.934400000001"/>
  </r>
  <r>
    <s v="O09777"/>
    <s v="2024-01-03"/>
    <x v="4"/>
    <s v="Maharashtra"/>
    <s v="Corporate"/>
    <x v="0"/>
    <s v="Skincare"/>
    <n v="5"/>
    <n v="74314.62"/>
    <n v="41209.599999999999"/>
    <n v="0.2"/>
    <n v="18242.095999999998"/>
  </r>
  <r>
    <s v="O09778"/>
    <s v="2024-05-27"/>
    <x v="5"/>
    <s v="West Bengal"/>
    <s v="Consumer"/>
    <x v="3"/>
    <s v="Shirt"/>
    <n v="2"/>
    <n v="16376.05"/>
    <n v="11943.76"/>
    <n v="0.12"/>
    <n v="2467.1639999999993"/>
  </r>
  <r>
    <s v="O09779"/>
    <s v="2024-08-22"/>
    <x v="6"/>
    <s v="Tamil Nadu"/>
    <s v="SMB"/>
    <x v="2"/>
    <s v="Sofa"/>
    <n v="5"/>
    <n v="41386.15"/>
    <n v="33101.660000000003"/>
    <n v="0.01"/>
    <n v="7870.628499999998"/>
  </r>
  <r>
    <s v="O09780"/>
    <s v="2024-11-30"/>
    <x v="7"/>
    <s v="Uttar Pradesh"/>
    <s v="Corporate"/>
    <x v="0"/>
    <s v="Haircare"/>
    <n v="5"/>
    <n v="47097.48"/>
    <n v="36956.03"/>
    <n v="0.01"/>
    <n v="9670.4752000000044"/>
  </r>
  <r>
    <s v="O09781"/>
    <s v="2025-05-16"/>
    <x v="3"/>
    <s v="Telangana"/>
    <s v="Corporate"/>
    <x v="0"/>
    <s v="Skincare"/>
    <n v="1"/>
    <n v="4648.8999999999996"/>
    <n v="3474.95"/>
    <n v="0.25"/>
    <n v="11.724999999999909"/>
  </r>
  <r>
    <s v="O09782"/>
    <s v="2024-08-05"/>
    <x v="2"/>
    <s v="Delhi"/>
    <s v="Corporate"/>
    <x v="2"/>
    <s v="Chair"/>
    <n v="1"/>
    <n v="8015.99"/>
    <n v="6671.84"/>
    <n v="0.03"/>
    <n v="1103.6702999999998"/>
  </r>
  <r>
    <s v="O09783"/>
    <s v="2024-04-20"/>
    <x v="7"/>
    <s v="Uttar Pradesh"/>
    <s v="SMB"/>
    <x v="2"/>
    <s v="Table"/>
    <n v="5"/>
    <n v="32594.62"/>
    <n v="24957.33"/>
    <n v="0.28000000000000003"/>
    <n v="-1489.2036000000026"/>
  </r>
  <r>
    <s v="O09784"/>
    <s v="2025-04-29"/>
    <x v="6"/>
    <s v="Tamil Nadu"/>
    <s v="Corporate"/>
    <x v="2"/>
    <s v="Table"/>
    <n v="1"/>
    <n v="12625.42"/>
    <n v="8965.5400000000009"/>
    <n v="0.04"/>
    <n v="3154.8631999999993"/>
  </r>
  <r>
    <s v="O09785"/>
    <s v="2024-01-11"/>
    <x v="6"/>
    <s v="Tamil Nadu"/>
    <s v="Consumer"/>
    <x v="3"/>
    <s v="Shoes"/>
    <n v="2"/>
    <n v="5088.1099999999997"/>
    <n v="4121.37"/>
    <n v="0.19"/>
    <n v="-9.0000000011514203E-4"/>
  </r>
  <r>
    <s v="O09786"/>
    <s v="2025-04-28"/>
    <x v="3"/>
    <s v="Telangana"/>
    <s v="SMB"/>
    <x v="0"/>
    <s v="Skincare"/>
    <n v="4"/>
    <n v="6570.95"/>
    <n v="3939.4"/>
    <n v="0.03"/>
    <n v="2434.4214999999999"/>
  </r>
  <r>
    <s v="O09787"/>
    <s v="2025-01-20"/>
    <x v="5"/>
    <s v="West Bengal"/>
    <s v="Consumer"/>
    <x v="1"/>
    <s v="Headphones"/>
    <n v="5"/>
    <n v="70076.990000000005"/>
    <n v="42353.440000000002"/>
    <n v="0.28000000000000003"/>
    <n v="8101.9928"/>
  </r>
  <r>
    <s v="O09788"/>
    <s v="2024-01-04"/>
    <x v="0"/>
    <s v="Karnataka"/>
    <s v="SMB"/>
    <x v="3"/>
    <s v="Jeans"/>
    <n v="5"/>
    <n v="15571.19"/>
    <n v="9963.33"/>
    <n v="0.27"/>
    <n v="1403.6387000000004"/>
  </r>
  <r>
    <s v="O09789"/>
    <s v="2024-04-30"/>
    <x v="4"/>
    <s v="Maharashtra"/>
    <s v="SMB"/>
    <x v="3"/>
    <s v="Shoes"/>
    <n v="3"/>
    <n v="15226.01"/>
    <n v="9095.56"/>
    <n v="0.22"/>
    <n v="2780.7278000000006"/>
  </r>
  <r>
    <s v="O09790"/>
    <s v="2025-02-08"/>
    <x v="0"/>
    <s v="Karnataka"/>
    <s v="Consumer"/>
    <x v="1"/>
    <s v="Laptop"/>
    <n v="4"/>
    <n v="11237.82"/>
    <n v="9229.89"/>
    <n v="0.12"/>
    <n v="659.39160000000038"/>
  </r>
  <r>
    <s v="O09791"/>
    <s v="2024-03-03"/>
    <x v="5"/>
    <s v="West Bengal"/>
    <s v="Consumer"/>
    <x v="2"/>
    <s v="Chair"/>
    <n v="5"/>
    <n v="52592.57"/>
    <n v="37220.730000000003"/>
    <n v="0.16"/>
    <n v="6957.0287999999964"/>
  </r>
  <r>
    <s v="O09792"/>
    <s v="2024-07-26"/>
    <x v="1"/>
    <s v="Maharashtra"/>
    <s v="Corporate"/>
    <x v="1"/>
    <s v="Tablet"/>
    <n v="5"/>
    <n v="4580.55"/>
    <n v="3760.44"/>
    <n v="0.21"/>
    <n v="-141.80549999999982"/>
  </r>
  <r>
    <s v="O09793"/>
    <s v="2024-03-20"/>
    <x v="6"/>
    <s v="Tamil Nadu"/>
    <s v="SMB"/>
    <x v="0"/>
    <s v="Haircare"/>
    <n v="2"/>
    <n v="20015.759999999998"/>
    <n v="11761.97"/>
    <n v="0.2"/>
    <n v="4250.637999999999"/>
  </r>
  <r>
    <s v="O09794"/>
    <s v="2024-01-13"/>
    <x v="2"/>
    <s v="Delhi"/>
    <s v="Corporate"/>
    <x v="1"/>
    <s v="Tablet"/>
    <n v="5"/>
    <n v="68976.3"/>
    <n v="53893.89"/>
    <n v="0.09"/>
    <n v="8874.5430000000033"/>
  </r>
  <r>
    <s v="O09795"/>
    <s v="2024-04-01"/>
    <x v="4"/>
    <s v="Maharashtra"/>
    <s v="Corporate"/>
    <x v="1"/>
    <s v="Tablet"/>
    <n v="5"/>
    <n v="5099.58"/>
    <n v="4304.5200000000004"/>
    <n v="0.17"/>
    <n v="-71.868600000000583"/>
  </r>
  <r>
    <s v="O09796"/>
    <s v="2025-03-17"/>
    <x v="6"/>
    <s v="Tamil Nadu"/>
    <s v="SMB"/>
    <x v="2"/>
    <s v="Table"/>
    <n v="3"/>
    <n v="17490.46"/>
    <n v="9809.14"/>
    <n v="0.28999999999999998"/>
    <n v="2609.0866000000005"/>
  </r>
  <r>
    <s v="O09797"/>
    <s v="2024-04-20"/>
    <x v="2"/>
    <s v="Delhi"/>
    <s v="SMB"/>
    <x v="1"/>
    <s v="Tablet"/>
    <n v="5"/>
    <n v="50341.16"/>
    <n v="34561.199999999997"/>
    <n v="0.19"/>
    <n v="6215.1396000000059"/>
  </r>
  <r>
    <s v="O09798"/>
    <s v="2025-03-27"/>
    <x v="0"/>
    <s v="Karnataka"/>
    <s v="Consumer"/>
    <x v="0"/>
    <s v="Skincare"/>
    <n v="4"/>
    <n v="29293.360000000001"/>
    <n v="18818.2"/>
    <n v="0.03"/>
    <n v="9596.359199999999"/>
  </r>
  <r>
    <s v="O09799"/>
    <s v="2024-02-10"/>
    <x v="2"/>
    <s v="Delhi"/>
    <s v="Corporate"/>
    <x v="1"/>
    <s v="Laptop"/>
    <n v="1"/>
    <n v="10190.01"/>
    <n v="8068.88"/>
    <n v="0.17"/>
    <n v="388.8282999999999"/>
  </r>
  <r>
    <s v="O09800"/>
    <s v="2024-05-31"/>
    <x v="0"/>
    <s v="Karnataka"/>
    <s v="SMB"/>
    <x v="3"/>
    <s v="Shoes"/>
    <n v="1"/>
    <n v="3119"/>
    <n v="1883.84"/>
    <n v="0.02"/>
    <n v="1172.78"/>
  </r>
  <r>
    <s v="O09801"/>
    <s v="2024-11-05"/>
    <x v="6"/>
    <s v="Tamil Nadu"/>
    <s v="Corporate"/>
    <x v="2"/>
    <s v="Table"/>
    <n v="5"/>
    <n v="40408.46"/>
    <n v="26312.75"/>
    <n v="0.04"/>
    <n v="12479.371599999999"/>
  </r>
  <r>
    <s v="O09802"/>
    <s v="2025-04-01"/>
    <x v="0"/>
    <s v="Karnataka"/>
    <s v="Corporate"/>
    <x v="3"/>
    <s v="Shirt"/>
    <n v="2"/>
    <n v="10394.75"/>
    <n v="8672.69"/>
    <n v="0.22"/>
    <n v="-564.78500000000031"/>
  </r>
  <r>
    <s v="O09803"/>
    <s v="2024-07-03"/>
    <x v="1"/>
    <s v="Maharashtra"/>
    <s v="SMB"/>
    <x v="2"/>
    <s v="Table"/>
    <n v="3"/>
    <n v="28922.39"/>
    <n v="21336.43"/>
    <n v="0.01"/>
    <n v="7296.7360999999992"/>
  </r>
  <r>
    <s v="O09804"/>
    <s v="2024-08-13"/>
    <x v="1"/>
    <s v="Maharashtra"/>
    <s v="Consumer"/>
    <x v="2"/>
    <s v="Table"/>
    <n v="2"/>
    <n v="20470.07"/>
    <n v="16821.599999999999"/>
    <n v="0.18"/>
    <n v="-36.142599999998765"/>
  </r>
  <r>
    <s v="O09805"/>
    <s v="2025-03-28"/>
    <x v="5"/>
    <s v="West Bengal"/>
    <s v="Corporate"/>
    <x v="1"/>
    <s v="Tablet"/>
    <n v="3"/>
    <n v="44379.06"/>
    <n v="27898.43"/>
    <n v="0.19"/>
    <n v="8048.6085999999978"/>
  </r>
  <r>
    <s v="O09806"/>
    <s v="2024-06-13"/>
    <x v="7"/>
    <s v="Uttar Pradesh"/>
    <s v="SMB"/>
    <x v="1"/>
    <s v="Laptop"/>
    <n v="5"/>
    <n v="66371.13"/>
    <n v="47288.55"/>
    <n v="0.2"/>
    <n v="5808.3539999999994"/>
  </r>
  <r>
    <s v="O09807"/>
    <s v="2024-04-19"/>
    <x v="0"/>
    <s v="Karnataka"/>
    <s v="SMB"/>
    <x v="1"/>
    <s v="Laptop"/>
    <n v="3"/>
    <n v="17355.830000000002"/>
    <n v="14300.29"/>
    <n v="0.01"/>
    <n v="2881.9817000000007"/>
  </r>
  <r>
    <s v="O09808"/>
    <s v="2025-05-28"/>
    <x v="4"/>
    <s v="Maharashtra"/>
    <s v="SMB"/>
    <x v="1"/>
    <s v="Laptop"/>
    <n v="3"/>
    <n v="37210.519999999997"/>
    <n v="23389.55"/>
    <n v="0.23"/>
    <n v="5262.5503999999983"/>
  </r>
  <r>
    <s v="O09809"/>
    <s v="2024-01-16"/>
    <x v="6"/>
    <s v="Tamil Nadu"/>
    <s v="SMB"/>
    <x v="2"/>
    <s v="Table"/>
    <n v="3"/>
    <n v="28739.52"/>
    <n v="19943.349999999999"/>
    <n v="0.17"/>
    <n v="3910.4516000000012"/>
  </r>
  <r>
    <s v="O09810"/>
    <s v="2024-09-24"/>
    <x v="5"/>
    <s v="West Bengal"/>
    <s v="Corporate"/>
    <x v="0"/>
    <s v="Makeup"/>
    <n v="1"/>
    <n v="2615.29"/>
    <n v="1754.21"/>
    <n v="0.25"/>
    <n v="207.25749999999994"/>
  </r>
  <r>
    <s v="O09811"/>
    <s v="2024-09-09"/>
    <x v="1"/>
    <s v="Maharashtra"/>
    <s v="Consumer"/>
    <x v="1"/>
    <s v="Headphones"/>
    <n v="3"/>
    <n v="35271.5"/>
    <n v="27648.17"/>
    <n v="0.13"/>
    <n v="3038.0350000000017"/>
  </r>
  <r>
    <s v="O09812"/>
    <s v="2024-01-21"/>
    <x v="6"/>
    <s v="Tamil Nadu"/>
    <s v="SMB"/>
    <x v="2"/>
    <s v="Lamp"/>
    <n v="3"/>
    <n v="26983.51"/>
    <n v="16118.58"/>
    <n v="0.22"/>
    <n v="4928.5577999999987"/>
  </r>
  <r>
    <s v="O09813"/>
    <s v="2025-04-08"/>
    <x v="2"/>
    <s v="Delhi"/>
    <s v="SMB"/>
    <x v="0"/>
    <s v="Makeup"/>
    <n v="5"/>
    <n v="71638.41"/>
    <n v="51880.31"/>
    <n v="0.11"/>
    <n v="11877.874900000006"/>
  </r>
  <r>
    <s v="O09814"/>
    <s v="2025-06-18"/>
    <x v="7"/>
    <s v="Uttar Pradesh"/>
    <s v="Corporate"/>
    <x v="0"/>
    <s v="Haircare"/>
    <n v="2"/>
    <n v="22581.48"/>
    <n v="18919.61"/>
    <n v="7.0000000000000007E-2"/>
    <n v="2081.1663999999992"/>
  </r>
  <r>
    <s v="O09815"/>
    <s v="2025-04-27"/>
    <x v="2"/>
    <s v="Delhi"/>
    <s v="Consumer"/>
    <x v="1"/>
    <s v="Headphones"/>
    <n v="5"/>
    <n v="46732.27"/>
    <n v="32338.98"/>
    <n v="0.09"/>
    <n v="10187.385699999999"/>
  </r>
  <r>
    <s v="O09816"/>
    <s v="2025-06-08"/>
    <x v="7"/>
    <s v="Uttar Pradesh"/>
    <s v="Consumer"/>
    <x v="1"/>
    <s v="Tablet"/>
    <n v="4"/>
    <n v="12734.36"/>
    <n v="7595.88"/>
    <n v="0.16"/>
    <n v="3100.9824000000003"/>
  </r>
  <r>
    <s v="O09817"/>
    <s v="2025-05-24"/>
    <x v="0"/>
    <s v="Karnataka"/>
    <s v="Consumer"/>
    <x v="3"/>
    <s v="Shoes"/>
    <n v="1"/>
    <n v="10725.65"/>
    <n v="6888.04"/>
    <n v="0.27"/>
    <n v="941.68449999999939"/>
  </r>
  <r>
    <s v="O09818"/>
    <s v="2025-03-01"/>
    <x v="3"/>
    <s v="Telangana"/>
    <s v="Consumer"/>
    <x v="2"/>
    <s v="Table"/>
    <n v="2"/>
    <n v="21485.360000000001"/>
    <n v="15671.74"/>
    <n v="0.23"/>
    <n v="871.98720000000048"/>
  </r>
  <r>
    <s v="O09819"/>
    <s v="2025-03-13"/>
    <x v="7"/>
    <s v="Uttar Pradesh"/>
    <s v="Consumer"/>
    <x v="2"/>
    <s v="Chair"/>
    <n v="1"/>
    <n v="4451.53"/>
    <n v="2752.23"/>
    <n v="0.13"/>
    <n v="1120.6010999999999"/>
  </r>
  <r>
    <s v="O09820"/>
    <s v="2024-07-21"/>
    <x v="7"/>
    <s v="Uttar Pradesh"/>
    <s v="Corporate"/>
    <x v="2"/>
    <s v="Chair"/>
    <n v="2"/>
    <n v="7144.85"/>
    <n v="5377.72"/>
    <n v="0.16"/>
    <n v="623.95399999999995"/>
  </r>
  <r>
    <s v="O09821"/>
    <s v="2024-05-18"/>
    <x v="2"/>
    <s v="Delhi"/>
    <s v="Consumer"/>
    <x v="0"/>
    <s v="Perfume"/>
    <n v="3"/>
    <n v="18585.2"/>
    <n v="10534.97"/>
    <n v="0.05"/>
    <n v="7120.9700000000012"/>
  </r>
  <r>
    <s v="O09822"/>
    <s v="2024-06-23"/>
    <x v="5"/>
    <s v="West Bengal"/>
    <s v="Corporate"/>
    <x v="1"/>
    <s v="Tablet"/>
    <n v="4"/>
    <n v="13617.16"/>
    <n v="8083.19"/>
    <n v="0"/>
    <n v="5533.97"/>
  </r>
  <r>
    <s v="O09823"/>
    <s v="2024-11-27"/>
    <x v="0"/>
    <s v="Karnataka"/>
    <s v="Corporate"/>
    <x v="0"/>
    <s v="Haircare"/>
    <n v="5"/>
    <n v="58328.53"/>
    <n v="42757.07"/>
    <n v="7.0000000000000007E-2"/>
    <n v="11488.462899999999"/>
  </r>
  <r>
    <s v="O09824"/>
    <s v="2025-02-12"/>
    <x v="2"/>
    <s v="Delhi"/>
    <s v="SMB"/>
    <x v="1"/>
    <s v="Phone"/>
    <n v="2"/>
    <n v="2257.5700000000002"/>
    <n v="1702.77"/>
    <n v="0.28000000000000003"/>
    <n v="-77.319599999999923"/>
  </r>
  <r>
    <s v="O09825"/>
    <s v="2025-01-14"/>
    <x v="6"/>
    <s v="Tamil Nadu"/>
    <s v="SMB"/>
    <x v="1"/>
    <s v="Phone"/>
    <n v="2"/>
    <n v="6251.84"/>
    <n v="4074.95"/>
    <n v="0.14000000000000001"/>
    <n v="1301.6324000000002"/>
  </r>
  <r>
    <s v="O09826"/>
    <s v="2024-11-24"/>
    <x v="0"/>
    <s v="Karnataka"/>
    <s v="Consumer"/>
    <x v="1"/>
    <s v="Phone"/>
    <n v="3"/>
    <n v="24794.35"/>
    <n v="18634.39"/>
    <n v="0.22"/>
    <n v="705.20299999999952"/>
  </r>
  <r>
    <s v="O09827"/>
    <s v="2024-11-23"/>
    <x v="2"/>
    <s v="Delhi"/>
    <s v="SMB"/>
    <x v="0"/>
    <s v="Haircare"/>
    <n v="2"/>
    <n v="1272.07"/>
    <n v="733.77"/>
    <n v="0.1"/>
    <n v="411.09299999999996"/>
  </r>
  <r>
    <s v="O09828"/>
    <s v="2024-06-22"/>
    <x v="2"/>
    <s v="Delhi"/>
    <s v="SMB"/>
    <x v="0"/>
    <s v="Perfume"/>
    <n v="2"/>
    <n v="19473.080000000002"/>
    <n v="14287.4"/>
    <n v="0.28000000000000003"/>
    <n v="-266.78239999999914"/>
  </r>
  <r>
    <s v="O09829"/>
    <s v="2024-08-27"/>
    <x v="1"/>
    <s v="Maharashtra"/>
    <s v="SMB"/>
    <x v="3"/>
    <s v="Jeans"/>
    <n v="1"/>
    <n v="2598.94"/>
    <n v="1866.72"/>
    <n v="0.15"/>
    <n v="342.37900000000002"/>
  </r>
  <r>
    <s v="O09830"/>
    <s v="2025-02-15"/>
    <x v="5"/>
    <s v="West Bengal"/>
    <s v="Consumer"/>
    <x v="2"/>
    <s v="Sofa"/>
    <n v="2"/>
    <n v="11205.86"/>
    <n v="6581.06"/>
    <n v="0.14000000000000001"/>
    <n v="3055.9795999999997"/>
  </r>
  <r>
    <s v="O09831"/>
    <s v="2024-03-21"/>
    <x v="2"/>
    <s v="Delhi"/>
    <s v="Corporate"/>
    <x v="0"/>
    <s v="Haircare"/>
    <n v="3"/>
    <n v="35968.160000000003"/>
    <n v="28105.35"/>
    <n v="0.24"/>
    <n v="-769.54839999999604"/>
  </r>
  <r>
    <s v="O09832"/>
    <s v="2024-04-26"/>
    <x v="5"/>
    <s v="West Bengal"/>
    <s v="Consumer"/>
    <x v="3"/>
    <s v="Jacket"/>
    <n v="5"/>
    <n v="6695.06"/>
    <n v="4403.3500000000004"/>
    <n v="0.27"/>
    <n v="484.04379999999992"/>
  </r>
  <r>
    <s v="O09833"/>
    <s v="2025-05-29"/>
    <x v="3"/>
    <s v="Telangana"/>
    <s v="SMB"/>
    <x v="3"/>
    <s v="Jacket"/>
    <n v="4"/>
    <n v="33429.74"/>
    <n v="27095.040000000001"/>
    <n v="0.26"/>
    <n v="-2357.0324000000019"/>
  </r>
  <r>
    <s v="O09834"/>
    <s v="2024-05-13"/>
    <x v="4"/>
    <s v="Maharashtra"/>
    <s v="Corporate"/>
    <x v="1"/>
    <s v="Headphones"/>
    <n v="1"/>
    <n v="14966.59"/>
    <n v="9455.99"/>
    <n v="0.25"/>
    <n v="1768.9525000000003"/>
  </r>
  <r>
    <s v="O09835"/>
    <s v="2024-02-11"/>
    <x v="1"/>
    <s v="Maharashtra"/>
    <s v="Consumer"/>
    <x v="0"/>
    <s v="Haircare"/>
    <n v="1"/>
    <n v="1211.4100000000001"/>
    <n v="685.37"/>
    <n v="0.02"/>
    <n v="501.81180000000006"/>
  </r>
  <r>
    <s v="O09836"/>
    <s v="2024-06-12"/>
    <x v="6"/>
    <s v="Tamil Nadu"/>
    <s v="Corporate"/>
    <x v="1"/>
    <s v="Laptop"/>
    <n v="3"/>
    <n v="12019.31"/>
    <n v="8435.2800000000007"/>
    <n v="0.11"/>
    <n v="2261.9058999999988"/>
  </r>
  <r>
    <s v="O09837"/>
    <s v="2024-12-21"/>
    <x v="0"/>
    <s v="Karnataka"/>
    <s v="Consumer"/>
    <x v="2"/>
    <s v="Sofa"/>
    <n v="1"/>
    <n v="13690.25"/>
    <n v="11412.53"/>
    <n v="0.28999999999999998"/>
    <n v="-1692.4525000000003"/>
  </r>
  <r>
    <s v="O09838"/>
    <s v="2024-02-06"/>
    <x v="4"/>
    <s v="Maharashtra"/>
    <s v="SMB"/>
    <x v="2"/>
    <s v="Table"/>
    <n v="4"/>
    <n v="10970.94"/>
    <n v="8918.42"/>
    <n v="0.16"/>
    <n v="297.1696000000004"/>
  </r>
  <r>
    <s v="O09839"/>
    <s v="2024-09-04"/>
    <x v="3"/>
    <s v="Telangana"/>
    <s v="Consumer"/>
    <x v="3"/>
    <s v="Shoes"/>
    <n v="2"/>
    <n v="28889.85"/>
    <n v="16247.12"/>
    <n v="0.08"/>
    <n v="10331.541999999998"/>
  </r>
  <r>
    <s v="O09840"/>
    <s v="2024-09-11"/>
    <x v="3"/>
    <s v="Telangana"/>
    <s v="Consumer"/>
    <x v="0"/>
    <s v="Haircare"/>
    <n v="4"/>
    <n v="47502.74"/>
    <n v="35292.21"/>
    <n v="0.27"/>
    <n v="-615.20980000000236"/>
  </r>
  <r>
    <s v="O09841"/>
    <s v="2025-03-23"/>
    <x v="2"/>
    <s v="Delhi"/>
    <s v="Consumer"/>
    <x v="3"/>
    <s v="Shoes"/>
    <n v="1"/>
    <n v="8995.01"/>
    <n v="5877.26"/>
    <n v="0.22"/>
    <n v="1138.8478"/>
  </r>
  <r>
    <s v="O09842"/>
    <s v="2024-08-26"/>
    <x v="3"/>
    <s v="Telangana"/>
    <s v="SMB"/>
    <x v="2"/>
    <s v="Lamp"/>
    <n v="4"/>
    <n v="44684.67"/>
    <n v="29309.77"/>
    <n v="0.14000000000000001"/>
    <n v="9119.046199999997"/>
  </r>
  <r>
    <s v="O09843"/>
    <s v="2024-02-13"/>
    <x v="2"/>
    <s v="Delhi"/>
    <s v="Corporate"/>
    <x v="2"/>
    <s v="Sofa"/>
    <n v="2"/>
    <n v="18954.759999999998"/>
    <n v="16096.08"/>
    <n v="0.19"/>
    <n v="-742.72440000000142"/>
  </r>
  <r>
    <s v="O09844"/>
    <s v="2024-06-11"/>
    <x v="6"/>
    <s v="Tamil Nadu"/>
    <s v="Corporate"/>
    <x v="0"/>
    <s v="Makeup"/>
    <n v="1"/>
    <n v="3328.48"/>
    <n v="1978.06"/>
    <n v="0.1"/>
    <n v="1017.5720000000001"/>
  </r>
  <r>
    <s v="O09845"/>
    <s v="2025-02-05"/>
    <x v="3"/>
    <s v="Telangana"/>
    <s v="SMB"/>
    <x v="0"/>
    <s v="Makeup"/>
    <n v="1"/>
    <n v="3359.38"/>
    <n v="2245.88"/>
    <n v="0.27"/>
    <n v="206.46739999999988"/>
  </r>
  <r>
    <s v="O09846"/>
    <s v="2024-04-20"/>
    <x v="0"/>
    <s v="Karnataka"/>
    <s v="Corporate"/>
    <x v="3"/>
    <s v="Shirt"/>
    <n v="2"/>
    <n v="9517.18"/>
    <n v="5800.32"/>
    <n v="0.27"/>
    <n v="1147.2214000000004"/>
  </r>
  <r>
    <s v="O09847"/>
    <s v="2025-03-03"/>
    <x v="7"/>
    <s v="Uttar Pradesh"/>
    <s v="Consumer"/>
    <x v="1"/>
    <s v="Laptop"/>
    <n v="2"/>
    <n v="28616.44"/>
    <n v="23507.72"/>
    <n v="0.24"/>
    <n v="-1759.2256000000016"/>
  </r>
  <r>
    <s v="O09848"/>
    <s v="2025-03-17"/>
    <x v="1"/>
    <s v="Maharashtra"/>
    <s v="Consumer"/>
    <x v="3"/>
    <s v="Jacket"/>
    <n v="4"/>
    <n v="48986.76"/>
    <n v="38216.85"/>
    <n v="0.26"/>
    <n v="-1966.6475999999966"/>
  </r>
  <r>
    <s v="O09849"/>
    <s v="2025-03-02"/>
    <x v="0"/>
    <s v="Karnataka"/>
    <s v="SMB"/>
    <x v="2"/>
    <s v="Sofa"/>
    <n v="4"/>
    <n v="56376.4"/>
    <n v="34873.730000000003"/>
    <n v="0.05"/>
    <n v="18683.849999999999"/>
  </r>
  <r>
    <s v="O09850"/>
    <s v="2024-01-10"/>
    <x v="6"/>
    <s v="Tamil Nadu"/>
    <s v="SMB"/>
    <x v="1"/>
    <s v="Headphones"/>
    <n v="2"/>
    <n v="1638.24"/>
    <n v="1323.03"/>
    <n v="0.1"/>
    <n v="151.38600000000002"/>
  </r>
  <r>
    <s v="O09851"/>
    <s v="2024-02-08"/>
    <x v="7"/>
    <s v="Uttar Pradesh"/>
    <s v="Consumer"/>
    <x v="2"/>
    <s v="Table"/>
    <n v="4"/>
    <n v="47002.31"/>
    <n v="34370.03"/>
    <n v="0.12"/>
    <n v="6992.0027999999993"/>
  </r>
  <r>
    <s v="O09852"/>
    <s v="2025-02-02"/>
    <x v="6"/>
    <s v="Tamil Nadu"/>
    <s v="SMB"/>
    <x v="2"/>
    <s v="Lamp"/>
    <n v="5"/>
    <n v="68172.350000000006"/>
    <n v="41044.51"/>
    <n v="0.23"/>
    <n v="11448.199500000002"/>
  </r>
  <r>
    <s v="O09853"/>
    <s v="2024-06-08"/>
    <x v="7"/>
    <s v="Uttar Pradesh"/>
    <s v="Corporate"/>
    <x v="1"/>
    <s v="Laptop"/>
    <n v="5"/>
    <n v="67645.36"/>
    <n v="40073.35"/>
    <n v="0.28999999999999998"/>
    <n v="7954.8556000000026"/>
  </r>
  <r>
    <s v="O09854"/>
    <s v="2025-06-10"/>
    <x v="5"/>
    <s v="West Bengal"/>
    <s v="SMB"/>
    <x v="3"/>
    <s v="Shirt"/>
    <n v="4"/>
    <n v="51175.88"/>
    <n v="38435.410000000003"/>
    <n v="0.3"/>
    <n v="-2612.2940000000053"/>
  </r>
  <r>
    <s v="O09855"/>
    <s v="2024-03-04"/>
    <x v="5"/>
    <s v="West Bengal"/>
    <s v="Corporate"/>
    <x v="0"/>
    <s v="Haircare"/>
    <n v="2"/>
    <n v="28515.05"/>
    <n v="23332.94"/>
    <n v="0.15"/>
    <n v="904.85250000000087"/>
  </r>
  <r>
    <s v="O09856"/>
    <s v="2024-01-24"/>
    <x v="3"/>
    <s v="Telangana"/>
    <s v="Corporate"/>
    <x v="1"/>
    <s v="Headphones"/>
    <n v="4"/>
    <n v="13636.16"/>
    <n v="8762.08"/>
    <n v="0.06"/>
    <n v="4055.9103999999998"/>
  </r>
  <r>
    <s v="O09857"/>
    <s v="2025-01-20"/>
    <x v="1"/>
    <s v="Maharashtra"/>
    <s v="Corporate"/>
    <x v="0"/>
    <s v="Haircare"/>
    <n v="3"/>
    <n v="17487.900000000001"/>
    <n v="11033.73"/>
    <n v="0.18"/>
    <n v="3306.3480000000018"/>
  </r>
  <r>
    <s v="O09858"/>
    <s v="2025-04-17"/>
    <x v="7"/>
    <s v="Uttar Pradesh"/>
    <s v="Corporate"/>
    <x v="0"/>
    <s v="Haircare"/>
    <n v="2"/>
    <n v="3904.62"/>
    <n v="3287.58"/>
    <n v="0.04"/>
    <n v="460.85519999999997"/>
  </r>
  <r>
    <s v="O09859"/>
    <s v="2024-12-24"/>
    <x v="2"/>
    <s v="Delhi"/>
    <s v="Corporate"/>
    <x v="0"/>
    <s v="Haircare"/>
    <n v="5"/>
    <n v="24353.43"/>
    <n v="17910.98"/>
    <n v="0.23"/>
    <n v="841.16110000000026"/>
  </r>
  <r>
    <s v="O09860"/>
    <s v="2024-07-14"/>
    <x v="7"/>
    <s v="Uttar Pradesh"/>
    <s v="Corporate"/>
    <x v="3"/>
    <s v="Jacket"/>
    <n v="3"/>
    <n v="9175.2099999999991"/>
    <n v="7744.17"/>
    <n v="0.26"/>
    <n v="-954.51460000000088"/>
  </r>
  <r>
    <s v="O09861"/>
    <s v="2024-07-14"/>
    <x v="1"/>
    <s v="Maharashtra"/>
    <s v="SMB"/>
    <x v="3"/>
    <s v="Jeans"/>
    <n v="2"/>
    <n v="2400.13"/>
    <n v="2020.83"/>
    <n v="7.0000000000000007E-2"/>
    <n v="211.29090000000016"/>
  </r>
  <r>
    <s v="O09862"/>
    <s v="2025-02-09"/>
    <x v="2"/>
    <s v="Delhi"/>
    <s v="Consumer"/>
    <x v="1"/>
    <s v="Tablet"/>
    <n v="3"/>
    <n v="23208.01"/>
    <n v="13280.09"/>
    <n v="0.28000000000000003"/>
    <n v="3429.6771999999983"/>
  </r>
  <r>
    <s v="O09863"/>
    <s v="2024-07-24"/>
    <x v="2"/>
    <s v="Delhi"/>
    <s v="Corporate"/>
    <x v="2"/>
    <s v="Chair"/>
    <n v="4"/>
    <n v="57970.81"/>
    <n v="38631.29"/>
    <n v="0.16"/>
    <n v="10064.190399999998"/>
  </r>
  <r>
    <s v="O09864"/>
    <s v="2024-03-20"/>
    <x v="6"/>
    <s v="Tamil Nadu"/>
    <s v="Consumer"/>
    <x v="0"/>
    <s v="Haircare"/>
    <n v="2"/>
    <n v="19454.310000000001"/>
    <n v="15306.09"/>
    <n v="0.27"/>
    <n v="-1104.4436999999998"/>
  </r>
  <r>
    <s v="O09865"/>
    <s v="2024-09-08"/>
    <x v="4"/>
    <s v="Maharashtra"/>
    <s v="SMB"/>
    <x v="1"/>
    <s v="Laptop"/>
    <n v="1"/>
    <n v="4722.63"/>
    <n v="3727.2"/>
    <n v="0.14000000000000001"/>
    <n v="334.26180000000022"/>
  </r>
  <r>
    <s v="O09866"/>
    <s v="2024-10-24"/>
    <x v="5"/>
    <s v="West Bengal"/>
    <s v="Consumer"/>
    <x v="0"/>
    <s v="Skincare"/>
    <n v="5"/>
    <n v="36887.089999999997"/>
    <n v="26473.81"/>
    <n v="0.24"/>
    <n v="1560.378399999996"/>
  </r>
  <r>
    <s v="O09867"/>
    <s v="2024-07-18"/>
    <x v="4"/>
    <s v="Maharashtra"/>
    <s v="Consumer"/>
    <x v="3"/>
    <s v="Jacket"/>
    <n v="5"/>
    <n v="22417.35"/>
    <n v="14634.15"/>
    <n v="0.16"/>
    <n v="4196.4239999999991"/>
  </r>
  <r>
    <s v="O09868"/>
    <s v="2024-11-12"/>
    <x v="6"/>
    <s v="Tamil Nadu"/>
    <s v="Corporate"/>
    <x v="0"/>
    <s v="Makeup"/>
    <n v="3"/>
    <n v="16092.65"/>
    <n v="10184.73"/>
    <n v="0.15"/>
    <n v="3494.0225"/>
  </r>
  <r>
    <s v="O09869"/>
    <s v="2024-08-11"/>
    <x v="4"/>
    <s v="Maharashtra"/>
    <s v="SMB"/>
    <x v="3"/>
    <s v="Jeans"/>
    <n v="2"/>
    <n v="4269.09"/>
    <n v="2756.75"/>
    <n v="0.14000000000000001"/>
    <n v="914.66740000000004"/>
  </r>
  <r>
    <s v="O09870"/>
    <s v="2024-08-10"/>
    <x v="2"/>
    <s v="Delhi"/>
    <s v="Consumer"/>
    <x v="0"/>
    <s v="Haircare"/>
    <n v="3"/>
    <n v="15710.29"/>
    <n v="11063.55"/>
    <n v="0.09"/>
    <n v="3232.8139000000015"/>
  </r>
  <r>
    <s v="O09871"/>
    <s v="2024-09-01"/>
    <x v="0"/>
    <s v="Karnataka"/>
    <s v="SMB"/>
    <x v="1"/>
    <s v="Headphones"/>
    <n v="5"/>
    <n v="21948.54"/>
    <n v="17023.849999999999"/>
    <n v="0.23"/>
    <n v="-123.47419999999784"/>
  </r>
  <r>
    <s v="O09872"/>
    <s v="2024-09-07"/>
    <x v="5"/>
    <s v="West Bengal"/>
    <s v="Corporate"/>
    <x v="0"/>
    <s v="Skincare"/>
    <n v="3"/>
    <n v="34053.07"/>
    <n v="27341.24"/>
    <n v="0.06"/>
    <n v="4668.6457999999984"/>
  </r>
  <r>
    <s v="O09873"/>
    <s v="2024-07-02"/>
    <x v="0"/>
    <s v="Karnataka"/>
    <s v="SMB"/>
    <x v="1"/>
    <s v="Headphones"/>
    <n v="5"/>
    <n v="15232.86"/>
    <n v="12847.66"/>
    <n v="0.08"/>
    <n v="1166.5712000000005"/>
  </r>
  <r>
    <s v="O09874"/>
    <s v="2024-10-06"/>
    <x v="4"/>
    <s v="Maharashtra"/>
    <s v="Corporate"/>
    <x v="1"/>
    <s v="Phone"/>
    <n v="1"/>
    <n v="7947.55"/>
    <n v="5322.74"/>
    <n v="0.22"/>
    <n v="876.34900000000039"/>
  </r>
  <r>
    <s v="O09875"/>
    <s v="2025-01-19"/>
    <x v="7"/>
    <s v="Uttar Pradesh"/>
    <s v="Consumer"/>
    <x v="2"/>
    <s v="Table"/>
    <n v="4"/>
    <n v="59500.09"/>
    <n v="37753.33"/>
    <n v="0.27"/>
    <n v="5681.7356999999938"/>
  </r>
  <r>
    <s v="O09876"/>
    <s v="2024-12-31"/>
    <x v="4"/>
    <s v="Maharashtra"/>
    <s v="Corporate"/>
    <x v="0"/>
    <s v="Haircare"/>
    <n v="3"/>
    <n v="44490.48"/>
    <n v="30297.24"/>
    <n v="0.1"/>
    <n v="9744.1920000000009"/>
  </r>
  <r>
    <s v="O09877"/>
    <s v="2024-12-09"/>
    <x v="4"/>
    <s v="Maharashtra"/>
    <s v="Consumer"/>
    <x v="2"/>
    <s v="Chair"/>
    <n v="2"/>
    <n v="18948.89"/>
    <n v="12982.23"/>
    <n v="0.19"/>
    <n v="2366.3708999999999"/>
  </r>
  <r>
    <s v="O09878"/>
    <s v="2024-01-12"/>
    <x v="4"/>
    <s v="Maharashtra"/>
    <s v="Corporate"/>
    <x v="3"/>
    <s v="Shoes"/>
    <n v="1"/>
    <n v="12735.77"/>
    <n v="9316.0300000000007"/>
    <n v="0.28000000000000003"/>
    <n v="-146.27560000000085"/>
  </r>
  <r>
    <s v="O09879"/>
    <s v="2024-11-22"/>
    <x v="3"/>
    <s v="Telangana"/>
    <s v="Corporate"/>
    <x v="1"/>
    <s v="Phone"/>
    <n v="1"/>
    <n v="3353.97"/>
    <n v="2782.78"/>
    <n v="0.28000000000000003"/>
    <n v="-367.92160000000047"/>
  </r>
  <r>
    <s v="O09880"/>
    <s v="2024-01-04"/>
    <x v="3"/>
    <s v="Telangana"/>
    <s v="SMB"/>
    <x v="1"/>
    <s v="Headphones"/>
    <n v="3"/>
    <n v="40131.1"/>
    <n v="27030.44"/>
    <n v="0.12"/>
    <n v="8284.9279999999999"/>
  </r>
  <r>
    <s v="O09881"/>
    <s v="2025-05-29"/>
    <x v="4"/>
    <s v="Maharashtra"/>
    <s v="SMB"/>
    <x v="0"/>
    <s v="Makeup"/>
    <n v="3"/>
    <n v="18124.419999999998"/>
    <n v="12353.56"/>
    <n v="0.22"/>
    <n v="1783.487599999999"/>
  </r>
  <r>
    <s v="O09882"/>
    <s v="2024-04-23"/>
    <x v="3"/>
    <s v="Telangana"/>
    <s v="Consumer"/>
    <x v="1"/>
    <s v="Laptop"/>
    <n v="2"/>
    <n v="23854.41"/>
    <n v="16479.45"/>
    <n v="0.25"/>
    <n v="1411.3574999999992"/>
  </r>
  <r>
    <s v="O09883"/>
    <s v="2025-06-02"/>
    <x v="2"/>
    <s v="Delhi"/>
    <s v="Corporate"/>
    <x v="0"/>
    <s v="Makeup"/>
    <n v="3"/>
    <n v="13435.91"/>
    <n v="10805.57"/>
    <n v="0.01"/>
    <n v="2495.9809"/>
  </r>
  <r>
    <s v="O09884"/>
    <s v="2025-03-14"/>
    <x v="0"/>
    <s v="Karnataka"/>
    <s v="Corporate"/>
    <x v="0"/>
    <s v="Perfume"/>
    <n v="2"/>
    <n v="27847.040000000001"/>
    <n v="18758.63"/>
    <n v="0.03"/>
    <n v="8252.9987999999994"/>
  </r>
  <r>
    <s v="O09885"/>
    <s v="2024-02-08"/>
    <x v="0"/>
    <s v="Karnataka"/>
    <s v="SMB"/>
    <x v="2"/>
    <s v="Sofa"/>
    <n v="3"/>
    <n v="14951.95"/>
    <n v="9354.34"/>
    <n v="0.13"/>
    <n v="3653.8565000000003"/>
  </r>
  <r>
    <s v="O09886"/>
    <s v="2024-07-09"/>
    <x v="7"/>
    <s v="Uttar Pradesh"/>
    <s v="SMB"/>
    <x v="2"/>
    <s v="Chair"/>
    <n v="5"/>
    <n v="37567.129999999997"/>
    <n v="31542.09"/>
    <n v="0.23"/>
    <n v="-2615.3999000000022"/>
  </r>
  <r>
    <s v="O09887"/>
    <s v="2024-11-04"/>
    <x v="3"/>
    <s v="Telangana"/>
    <s v="SMB"/>
    <x v="1"/>
    <s v="Headphones"/>
    <n v="5"/>
    <n v="43057.88"/>
    <n v="24564.05"/>
    <n v="0.01"/>
    <n v="18063.251199999999"/>
  </r>
  <r>
    <s v="O09888"/>
    <s v="2025-04-28"/>
    <x v="1"/>
    <s v="Maharashtra"/>
    <s v="SMB"/>
    <x v="0"/>
    <s v="Skincare"/>
    <n v="2"/>
    <n v="28747.02"/>
    <n v="21134.92"/>
    <n v="0.23"/>
    <n v="1000.2854000000016"/>
  </r>
  <r>
    <s v="O09889"/>
    <s v="2025-01-08"/>
    <x v="6"/>
    <s v="Tamil Nadu"/>
    <s v="Corporate"/>
    <x v="2"/>
    <s v="Lamp"/>
    <n v="1"/>
    <n v="8139.69"/>
    <n v="6095.35"/>
    <n v="0.2"/>
    <n v="416.40199999999913"/>
  </r>
  <r>
    <s v="O09890"/>
    <s v="2024-04-29"/>
    <x v="7"/>
    <s v="Uttar Pradesh"/>
    <s v="SMB"/>
    <x v="0"/>
    <s v="Makeup"/>
    <n v="1"/>
    <n v="5661.38"/>
    <n v="4014.97"/>
    <n v="7.0000000000000007E-2"/>
    <n v="1250.1134000000002"/>
  </r>
  <r>
    <s v="O09891"/>
    <s v="2024-10-04"/>
    <x v="0"/>
    <s v="Karnataka"/>
    <s v="SMB"/>
    <x v="2"/>
    <s v="Table"/>
    <n v="4"/>
    <n v="25393.13"/>
    <n v="19683.34"/>
    <n v="0.09"/>
    <n v="3424.408300000001"/>
  </r>
  <r>
    <s v="O09892"/>
    <s v="2024-12-12"/>
    <x v="0"/>
    <s v="Karnataka"/>
    <s v="SMB"/>
    <x v="3"/>
    <s v="Jacket"/>
    <n v="4"/>
    <n v="59263.94"/>
    <n v="37394.199999999997"/>
    <n v="0.02"/>
    <n v="20684.461200000005"/>
  </r>
  <r>
    <s v="O09893"/>
    <s v="2024-02-27"/>
    <x v="7"/>
    <s v="Uttar Pradesh"/>
    <s v="Consumer"/>
    <x v="2"/>
    <s v="Sofa"/>
    <n v="2"/>
    <n v="20180.54"/>
    <n v="12702.17"/>
    <n v="0.27"/>
    <n v="2029.6242000000002"/>
  </r>
  <r>
    <s v="O09894"/>
    <s v="2024-01-18"/>
    <x v="6"/>
    <s v="Tamil Nadu"/>
    <s v="SMB"/>
    <x v="3"/>
    <s v="Shoes"/>
    <n v="3"/>
    <n v="18775.080000000002"/>
    <n v="11556.62"/>
    <n v="0.2"/>
    <n v="3463.4440000000004"/>
  </r>
  <r>
    <s v="O09895"/>
    <s v="2025-02-06"/>
    <x v="7"/>
    <s v="Uttar Pradesh"/>
    <s v="Corporate"/>
    <x v="3"/>
    <s v="Shoes"/>
    <n v="5"/>
    <n v="55558.6"/>
    <n v="38259.42"/>
    <n v="0.08"/>
    <n v="12854.492"/>
  </r>
  <r>
    <s v="O09896"/>
    <s v="2025-04-01"/>
    <x v="2"/>
    <s v="Delhi"/>
    <s v="SMB"/>
    <x v="2"/>
    <s v="Sofa"/>
    <n v="5"/>
    <n v="24360.59"/>
    <n v="18454.2"/>
    <n v="0.15"/>
    <n v="2252.3014999999996"/>
  </r>
  <r>
    <s v="O09897"/>
    <s v="2024-12-04"/>
    <x v="3"/>
    <s v="Telangana"/>
    <s v="Consumer"/>
    <x v="0"/>
    <s v="Haircare"/>
    <n v="4"/>
    <n v="40030.85"/>
    <n v="22268.46"/>
    <n v="0.14000000000000001"/>
    <n v="12158.071"/>
  </r>
  <r>
    <s v="O09898"/>
    <s v="2025-03-25"/>
    <x v="4"/>
    <s v="Maharashtra"/>
    <s v="Corporate"/>
    <x v="2"/>
    <s v="Chair"/>
    <n v="4"/>
    <n v="25952.21"/>
    <n v="15830.89"/>
    <n v="0.26"/>
    <n v="3373.7453999999998"/>
  </r>
  <r>
    <s v="O09899"/>
    <s v="2025-04-25"/>
    <x v="3"/>
    <s v="Telangana"/>
    <s v="SMB"/>
    <x v="3"/>
    <s v="Jacket"/>
    <n v="5"/>
    <n v="63746.68"/>
    <n v="46594.85"/>
    <n v="0.17"/>
    <n v="6314.894400000001"/>
  </r>
  <r>
    <s v="O09900"/>
    <s v="2025-01-06"/>
    <x v="1"/>
    <s v="Maharashtra"/>
    <s v="Corporate"/>
    <x v="2"/>
    <s v="Table"/>
    <n v="5"/>
    <n v="41090.879999999997"/>
    <n v="31532.26"/>
    <n v="7.0000000000000007E-2"/>
    <n v="6682.2583999999988"/>
  </r>
  <r>
    <s v="O09901"/>
    <s v="2024-09-29"/>
    <x v="0"/>
    <s v="Karnataka"/>
    <s v="Corporate"/>
    <x v="2"/>
    <s v="Lamp"/>
    <n v="5"/>
    <n v="74929.13"/>
    <n v="50377.04"/>
    <n v="0.18"/>
    <n v="11064.846600000003"/>
  </r>
  <r>
    <s v="O09902"/>
    <s v="2024-12-26"/>
    <x v="3"/>
    <s v="Telangana"/>
    <s v="Corporate"/>
    <x v="3"/>
    <s v="Jacket"/>
    <n v="3"/>
    <n v="20653.54"/>
    <n v="13246.75"/>
    <n v="0.21"/>
    <n v="3069.5466000000006"/>
  </r>
  <r>
    <s v="O09903"/>
    <s v="2024-07-21"/>
    <x v="3"/>
    <s v="Telangana"/>
    <s v="SMB"/>
    <x v="0"/>
    <s v="Perfume"/>
    <n v="4"/>
    <n v="11550.53"/>
    <n v="8553.99"/>
    <n v="0.08"/>
    <n v="2072.4976000000006"/>
  </r>
  <r>
    <s v="O09904"/>
    <s v="2025-05-05"/>
    <x v="0"/>
    <s v="Karnataka"/>
    <s v="SMB"/>
    <x v="1"/>
    <s v="Laptop"/>
    <n v="1"/>
    <n v="2138.44"/>
    <n v="1791.68"/>
    <n v="0.28000000000000003"/>
    <n v="-252.00320000000011"/>
  </r>
  <r>
    <s v="O09905"/>
    <s v="2024-12-08"/>
    <x v="7"/>
    <s v="Uttar Pradesh"/>
    <s v="Consumer"/>
    <x v="3"/>
    <s v="Shirt"/>
    <n v="4"/>
    <n v="47058.2"/>
    <n v="33786.31"/>
    <n v="0.09"/>
    <n v="9036.652"/>
  </r>
  <r>
    <s v="O09906"/>
    <s v="2024-02-21"/>
    <x v="1"/>
    <s v="Maharashtra"/>
    <s v="Consumer"/>
    <x v="1"/>
    <s v="Tablet"/>
    <n v="4"/>
    <n v="33878.559999999998"/>
    <n v="21046.43"/>
    <n v="0.11"/>
    <n v="9105.4883999999984"/>
  </r>
  <r>
    <s v="O09907"/>
    <s v="2024-10-06"/>
    <x v="1"/>
    <s v="Maharashtra"/>
    <s v="Consumer"/>
    <x v="0"/>
    <s v="Makeup"/>
    <n v="5"/>
    <n v="11400.77"/>
    <n v="7785.47"/>
    <n v="0.17"/>
    <n v="1677.1691000000001"/>
  </r>
  <r>
    <s v="O09908"/>
    <s v="2024-01-15"/>
    <x v="7"/>
    <s v="Uttar Pradesh"/>
    <s v="Corporate"/>
    <x v="2"/>
    <s v="Lamp"/>
    <n v="5"/>
    <n v="63377.21"/>
    <n v="41621.78"/>
    <n v="0.08"/>
    <n v="16685.253199999999"/>
  </r>
  <r>
    <s v="O09909"/>
    <s v="2024-04-20"/>
    <x v="2"/>
    <s v="Delhi"/>
    <s v="Consumer"/>
    <x v="3"/>
    <s v="Jeans"/>
    <n v="4"/>
    <n v="21625.62"/>
    <n v="12775.88"/>
    <n v="0.19"/>
    <n v="4740.8721999999998"/>
  </r>
  <r>
    <s v="O09910"/>
    <s v="2024-11-20"/>
    <x v="4"/>
    <s v="Maharashtra"/>
    <s v="SMB"/>
    <x v="1"/>
    <s v="Tablet"/>
    <n v="2"/>
    <n v="5349.36"/>
    <n v="3566.31"/>
    <n v="0.14000000000000001"/>
    <n v="1034.1395999999997"/>
  </r>
  <r>
    <s v="O09911"/>
    <s v="2025-03-29"/>
    <x v="6"/>
    <s v="Tamil Nadu"/>
    <s v="SMB"/>
    <x v="1"/>
    <s v="Laptop"/>
    <n v="5"/>
    <n v="70966.179999999993"/>
    <n v="41239.21"/>
    <n v="0.04"/>
    <n v="26888.322799999994"/>
  </r>
  <r>
    <s v="O09912"/>
    <s v="2025-01-16"/>
    <x v="5"/>
    <s v="West Bengal"/>
    <s v="Consumer"/>
    <x v="3"/>
    <s v="Shoes"/>
    <n v="5"/>
    <n v="73208.62"/>
    <n v="45884.480000000003"/>
    <n v="0.01"/>
    <n v="26592.053799999991"/>
  </r>
  <r>
    <s v="O09913"/>
    <s v="2025-04-27"/>
    <x v="2"/>
    <s v="Delhi"/>
    <s v="Consumer"/>
    <x v="0"/>
    <s v="Skincare"/>
    <n v="1"/>
    <n v="8567.73"/>
    <n v="6562.8"/>
    <n v="0.2"/>
    <n v="291.38399999999933"/>
  </r>
  <r>
    <s v="O09914"/>
    <s v="2025-03-04"/>
    <x v="1"/>
    <s v="Maharashtra"/>
    <s v="Consumer"/>
    <x v="1"/>
    <s v="Phone"/>
    <n v="3"/>
    <n v="7830.11"/>
    <n v="4452.4799999999996"/>
    <n v="0.23"/>
    <n v="1576.7047"/>
  </r>
  <r>
    <s v="O09915"/>
    <s v="2025-01-31"/>
    <x v="5"/>
    <s v="West Bengal"/>
    <s v="Consumer"/>
    <x v="0"/>
    <s v="Perfume"/>
    <n v="5"/>
    <n v="37138.36"/>
    <n v="28501.7"/>
    <n v="0.02"/>
    <n v="7893.8927999999996"/>
  </r>
  <r>
    <s v="O09916"/>
    <s v="2024-10-21"/>
    <x v="3"/>
    <s v="Telangana"/>
    <s v="Corporate"/>
    <x v="2"/>
    <s v="Sofa"/>
    <n v="2"/>
    <n v="1131.25"/>
    <n v="773.66"/>
    <n v="0.25"/>
    <n v="74.777500000000032"/>
  </r>
  <r>
    <s v="O09917"/>
    <s v="2024-09-17"/>
    <x v="3"/>
    <s v="Telangana"/>
    <s v="Consumer"/>
    <x v="3"/>
    <s v="Shoes"/>
    <n v="2"/>
    <n v="21884.43"/>
    <n v="17365.95"/>
    <n v="0.14000000000000001"/>
    <n v="1454.6597999999994"/>
  </r>
  <r>
    <s v="O09918"/>
    <s v="2025-01-22"/>
    <x v="0"/>
    <s v="Karnataka"/>
    <s v="SMB"/>
    <x v="3"/>
    <s v="Jeans"/>
    <n v="2"/>
    <n v="3601.5"/>
    <n v="2949.53"/>
    <n v="0.04"/>
    <n v="507.9099999999998"/>
  </r>
  <r>
    <s v="O09919"/>
    <s v="2024-12-19"/>
    <x v="4"/>
    <s v="Maharashtra"/>
    <s v="Corporate"/>
    <x v="1"/>
    <s v="Phone"/>
    <n v="3"/>
    <n v="9170.17"/>
    <n v="6690.56"/>
    <n v="0.22"/>
    <n v="462.17259999999965"/>
  </r>
  <r>
    <s v="O09920"/>
    <s v="2025-06-08"/>
    <x v="1"/>
    <s v="Maharashtra"/>
    <s v="SMB"/>
    <x v="1"/>
    <s v="Tablet"/>
    <n v="2"/>
    <n v="23383.09"/>
    <n v="13177.02"/>
    <n v="0.09"/>
    <n v="8101.5918999999994"/>
  </r>
  <r>
    <s v="O09921"/>
    <s v="2025-05-18"/>
    <x v="6"/>
    <s v="Tamil Nadu"/>
    <s v="Consumer"/>
    <x v="2"/>
    <s v="Chair"/>
    <n v="1"/>
    <n v="3282.11"/>
    <n v="2488.25"/>
    <n v="7.0000000000000007E-2"/>
    <n v="564.11230000000012"/>
  </r>
  <r>
    <s v="O09922"/>
    <s v="2024-02-09"/>
    <x v="6"/>
    <s v="Tamil Nadu"/>
    <s v="Consumer"/>
    <x v="0"/>
    <s v="Skincare"/>
    <n v="1"/>
    <n v="14821"/>
    <n v="9562.65"/>
    <n v="0.16"/>
    <n v="2886.9900000000002"/>
  </r>
  <r>
    <s v="O09923"/>
    <s v="2025-04-07"/>
    <x v="2"/>
    <s v="Delhi"/>
    <s v="Corporate"/>
    <x v="3"/>
    <s v="Jacket"/>
    <n v="2"/>
    <n v="23688.26"/>
    <n v="17651.82"/>
    <n v="0.11"/>
    <n v="3430.7313999999988"/>
  </r>
  <r>
    <s v="O09924"/>
    <s v="2024-08-19"/>
    <x v="0"/>
    <s v="Karnataka"/>
    <s v="Corporate"/>
    <x v="1"/>
    <s v="Tablet"/>
    <n v="1"/>
    <n v="8115.3"/>
    <n v="4600.0600000000004"/>
    <n v="0.12"/>
    <n v="2541.4039999999995"/>
  </r>
  <r>
    <s v="O09925"/>
    <s v="2024-02-09"/>
    <x v="0"/>
    <s v="Karnataka"/>
    <s v="SMB"/>
    <x v="1"/>
    <s v="Headphones"/>
    <n v="1"/>
    <n v="11026.55"/>
    <n v="9059.23"/>
    <n v="0.04"/>
    <n v="1526.2579999999998"/>
  </r>
  <r>
    <s v="O09926"/>
    <s v="2025-03-20"/>
    <x v="6"/>
    <s v="Tamil Nadu"/>
    <s v="Consumer"/>
    <x v="0"/>
    <s v="Skincare"/>
    <n v="1"/>
    <n v="3479.73"/>
    <n v="2649.81"/>
    <n v="0"/>
    <n v="829.92000000000007"/>
  </r>
  <r>
    <s v="O09927"/>
    <s v="2024-11-21"/>
    <x v="5"/>
    <s v="West Bengal"/>
    <s v="SMB"/>
    <x v="3"/>
    <s v="Jeans"/>
    <n v="1"/>
    <n v="1418.3"/>
    <n v="1056.4000000000001"/>
    <n v="0.16"/>
    <n v="134.97199999999987"/>
  </r>
  <r>
    <s v="O09928"/>
    <s v="2025-04-24"/>
    <x v="4"/>
    <s v="Maharashtra"/>
    <s v="SMB"/>
    <x v="0"/>
    <s v="Perfume"/>
    <n v="4"/>
    <n v="59564.67"/>
    <n v="45639.25"/>
    <n v="0.22"/>
    <n v="821.19259999999849"/>
  </r>
  <r>
    <s v="O09929"/>
    <s v="2025-02-07"/>
    <x v="6"/>
    <s v="Tamil Nadu"/>
    <s v="Consumer"/>
    <x v="1"/>
    <s v="Laptop"/>
    <n v="2"/>
    <n v="10657.13"/>
    <n v="8219.7800000000007"/>
    <n v="0.12"/>
    <n v="1158.4943999999987"/>
  </r>
  <r>
    <s v="O09930"/>
    <s v="2024-12-29"/>
    <x v="7"/>
    <s v="Uttar Pradesh"/>
    <s v="SMB"/>
    <x v="1"/>
    <s v="Headphones"/>
    <n v="4"/>
    <n v="6649.94"/>
    <n v="4661.9799999999996"/>
    <n v="0.18"/>
    <n v="790.97080000000005"/>
  </r>
  <r>
    <s v="O09931"/>
    <s v="2024-06-19"/>
    <x v="7"/>
    <s v="Uttar Pradesh"/>
    <s v="Corporate"/>
    <x v="2"/>
    <s v="Table"/>
    <n v="5"/>
    <n v="14998.57"/>
    <n v="9010.15"/>
    <n v="0.18"/>
    <n v="3288.6774"/>
  </r>
  <r>
    <s v="O09932"/>
    <s v="2025-05-18"/>
    <x v="0"/>
    <s v="Karnataka"/>
    <s v="Consumer"/>
    <x v="0"/>
    <s v="Makeup"/>
    <n v="5"/>
    <n v="65341.98"/>
    <n v="51804.22"/>
    <n v="0.08"/>
    <n v="8310.4016000000011"/>
  </r>
  <r>
    <s v="O09933"/>
    <s v="2025-02-18"/>
    <x v="2"/>
    <s v="Delhi"/>
    <s v="Corporate"/>
    <x v="1"/>
    <s v="Tablet"/>
    <n v="2"/>
    <n v="13775.82"/>
    <n v="10989.64"/>
    <n v="0.15"/>
    <n v="719.80700000000024"/>
  </r>
  <r>
    <s v="O09934"/>
    <s v="2024-12-31"/>
    <x v="0"/>
    <s v="Karnataka"/>
    <s v="SMB"/>
    <x v="0"/>
    <s v="Haircare"/>
    <n v="5"/>
    <n v="16898.060000000001"/>
    <n v="11411.35"/>
    <n v="0.06"/>
    <n v="4472.8264000000008"/>
  </r>
  <r>
    <s v="O09935"/>
    <s v="2024-01-16"/>
    <x v="6"/>
    <s v="Tamil Nadu"/>
    <s v="Corporate"/>
    <x v="1"/>
    <s v="Laptop"/>
    <n v="2"/>
    <n v="22661.22"/>
    <n v="15907.08"/>
    <n v="0.11"/>
    <n v="4261.4058000000005"/>
  </r>
  <r>
    <s v="O09936"/>
    <s v="2024-06-09"/>
    <x v="2"/>
    <s v="Delhi"/>
    <s v="SMB"/>
    <x v="3"/>
    <s v="Shoes"/>
    <n v="5"/>
    <n v="9309.0300000000007"/>
    <n v="7097.03"/>
    <n v="0.04"/>
    <n v="1839.6388000000009"/>
  </r>
  <r>
    <s v="O09937"/>
    <s v="2025-05-07"/>
    <x v="5"/>
    <s v="West Bengal"/>
    <s v="Corporate"/>
    <x v="3"/>
    <s v="Jacket"/>
    <n v="2"/>
    <n v="22704.799999999999"/>
    <n v="14615.85"/>
    <n v="0.11"/>
    <n v="5591.4219999999987"/>
  </r>
  <r>
    <s v="O09938"/>
    <s v="2024-12-10"/>
    <x v="5"/>
    <s v="West Bengal"/>
    <s v="Consumer"/>
    <x v="2"/>
    <s v="Table"/>
    <n v="1"/>
    <n v="1035.92"/>
    <n v="853.2"/>
    <n v="0.22"/>
    <n v="-45.182400000000001"/>
  </r>
  <r>
    <s v="O09939"/>
    <s v="2024-05-01"/>
    <x v="0"/>
    <s v="Karnataka"/>
    <s v="Consumer"/>
    <x v="0"/>
    <s v="Haircare"/>
    <n v="3"/>
    <n v="12936"/>
    <n v="8810.2999999999993"/>
    <n v="0.09"/>
    <n v="2961.4600000000009"/>
  </r>
  <r>
    <s v="O09940"/>
    <s v="2024-07-05"/>
    <x v="6"/>
    <s v="Tamil Nadu"/>
    <s v="Corporate"/>
    <x v="3"/>
    <s v="Shirt"/>
    <n v="1"/>
    <n v="7046.4"/>
    <n v="5657.22"/>
    <n v="0.26"/>
    <n v="-442.8840000000007"/>
  </r>
  <r>
    <s v="O09941"/>
    <s v="2024-01-12"/>
    <x v="4"/>
    <s v="Maharashtra"/>
    <s v="SMB"/>
    <x v="0"/>
    <s v="Haircare"/>
    <n v="1"/>
    <n v="4542.87"/>
    <n v="2633.82"/>
    <n v="0.11"/>
    <n v="1409.3342999999998"/>
  </r>
  <r>
    <s v="O09942"/>
    <s v="2024-06-07"/>
    <x v="5"/>
    <s v="West Bengal"/>
    <s v="SMB"/>
    <x v="0"/>
    <s v="Skincare"/>
    <n v="1"/>
    <n v="7796.23"/>
    <n v="4891.0600000000004"/>
    <n v="0.04"/>
    <n v="2593.3207999999991"/>
  </r>
  <r>
    <s v="O09943"/>
    <s v="2025-05-28"/>
    <x v="1"/>
    <s v="Maharashtra"/>
    <s v="SMB"/>
    <x v="0"/>
    <s v="Makeup"/>
    <n v="4"/>
    <n v="4553.6000000000004"/>
    <n v="2592.19"/>
    <n v="0.23"/>
    <n v="914.08200000000011"/>
  </r>
  <r>
    <s v="O09944"/>
    <s v="2025-03-29"/>
    <x v="0"/>
    <s v="Karnataka"/>
    <s v="Consumer"/>
    <x v="0"/>
    <s v="Haircare"/>
    <n v="3"/>
    <n v="27032.59"/>
    <n v="16298.65"/>
    <n v="0.1"/>
    <n v="8030.6810000000005"/>
  </r>
  <r>
    <s v="O09945"/>
    <s v="2024-07-02"/>
    <x v="3"/>
    <s v="Telangana"/>
    <s v="SMB"/>
    <x v="0"/>
    <s v="Skincare"/>
    <n v="3"/>
    <n v="6994.47"/>
    <n v="5767.5"/>
    <n v="0.16"/>
    <n v="107.8548000000003"/>
  </r>
  <r>
    <s v="O09946"/>
    <s v="2024-02-21"/>
    <x v="6"/>
    <s v="Tamil Nadu"/>
    <s v="SMB"/>
    <x v="1"/>
    <s v="Tablet"/>
    <n v="3"/>
    <n v="27156.77"/>
    <n v="15430.47"/>
    <n v="0.11"/>
    <n v="8739.0553"/>
  </r>
  <r>
    <s v="O09947"/>
    <s v="2024-10-05"/>
    <x v="6"/>
    <s v="Tamil Nadu"/>
    <s v="Consumer"/>
    <x v="1"/>
    <s v="Headphones"/>
    <n v="3"/>
    <n v="4902.3900000000003"/>
    <n v="3490.31"/>
    <n v="0.13"/>
    <n v="774.76930000000027"/>
  </r>
  <r>
    <s v="O09948"/>
    <s v="2025-01-16"/>
    <x v="4"/>
    <s v="Maharashtra"/>
    <s v="Corporate"/>
    <x v="3"/>
    <s v="Jeans"/>
    <n v="4"/>
    <n v="31223.85"/>
    <n v="25058.41"/>
    <n v="0.18"/>
    <n v="545.14699999999903"/>
  </r>
  <r>
    <s v="O09949"/>
    <s v="2024-11-24"/>
    <x v="6"/>
    <s v="Tamil Nadu"/>
    <s v="Corporate"/>
    <x v="1"/>
    <s v="Tablet"/>
    <n v="4"/>
    <n v="3547.49"/>
    <n v="1974"/>
    <n v="0.02"/>
    <n v="1502.5401999999997"/>
  </r>
  <r>
    <s v="O09950"/>
    <s v="2024-08-20"/>
    <x v="0"/>
    <s v="Karnataka"/>
    <s v="Consumer"/>
    <x v="3"/>
    <s v="Jacket"/>
    <n v="1"/>
    <n v="13373.99"/>
    <n v="7637.5"/>
    <n v="0.25"/>
    <n v="2392.9924999999998"/>
  </r>
  <r>
    <s v="O09951"/>
    <s v="2024-05-30"/>
    <x v="6"/>
    <s v="Tamil Nadu"/>
    <s v="Consumer"/>
    <x v="1"/>
    <s v="Headphones"/>
    <n v="2"/>
    <n v="10711.27"/>
    <n v="7731.82"/>
    <n v="0.16"/>
    <n v="1265.6468000000007"/>
  </r>
  <r>
    <s v="O09952"/>
    <s v="2025-02-03"/>
    <x v="5"/>
    <s v="West Bengal"/>
    <s v="Consumer"/>
    <x v="3"/>
    <s v="Jacket"/>
    <n v="3"/>
    <n v="33490.480000000003"/>
    <n v="20345.73"/>
    <n v="0.19"/>
    <n v="6781.5588000000025"/>
  </r>
  <r>
    <s v="O09953"/>
    <s v="2024-02-27"/>
    <x v="6"/>
    <s v="Tamil Nadu"/>
    <s v="Corporate"/>
    <x v="0"/>
    <s v="Skincare"/>
    <n v="3"/>
    <n v="33246.449999999997"/>
    <n v="23688.78"/>
    <n v="0.02"/>
    <n v="8892.7409999999982"/>
  </r>
  <r>
    <s v="O09954"/>
    <s v="2024-10-28"/>
    <x v="7"/>
    <s v="Uttar Pradesh"/>
    <s v="Corporate"/>
    <x v="2"/>
    <s v="Chair"/>
    <n v="4"/>
    <n v="44818.14"/>
    <n v="32982.61"/>
    <n v="0.01"/>
    <n v="11387.348599999999"/>
  </r>
  <r>
    <s v="O09955"/>
    <s v="2024-04-14"/>
    <x v="6"/>
    <s v="Tamil Nadu"/>
    <s v="SMB"/>
    <x v="0"/>
    <s v="Perfume"/>
    <n v="3"/>
    <n v="19014.490000000002"/>
    <n v="13535.53"/>
    <n v="7.0000000000000007E-2"/>
    <n v="4147.9457000000002"/>
  </r>
  <r>
    <s v="O09956"/>
    <s v="2025-04-02"/>
    <x v="5"/>
    <s v="West Bengal"/>
    <s v="Consumer"/>
    <x v="2"/>
    <s v="Lamp"/>
    <n v="5"/>
    <n v="35231.699999999997"/>
    <n v="26368.61"/>
    <n v="0.28000000000000003"/>
    <n v="-1001.7860000000037"/>
  </r>
  <r>
    <s v="O09957"/>
    <s v="2025-01-21"/>
    <x v="5"/>
    <s v="West Bengal"/>
    <s v="Corporate"/>
    <x v="0"/>
    <s v="Makeup"/>
    <n v="2"/>
    <n v="15568.8"/>
    <n v="12869.39"/>
    <n v="0.27"/>
    <n v="-1504.1660000000002"/>
  </r>
  <r>
    <s v="O09958"/>
    <s v="2025-03-25"/>
    <x v="7"/>
    <s v="Uttar Pradesh"/>
    <s v="Corporate"/>
    <x v="3"/>
    <s v="Jacket"/>
    <n v="4"/>
    <n v="47690.36"/>
    <n v="34992.720000000001"/>
    <n v="0.1"/>
    <n v="7928.6039999999994"/>
  </r>
  <r>
    <s v="O09959"/>
    <s v="2024-12-19"/>
    <x v="7"/>
    <s v="Uttar Pradesh"/>
    <s v="SMB"/>
    <x v="3"/>
    <s v="Shirt"/>
    <n v="1"/>
    <n v="4960.8500000000004"/>
    <n v="4052.32"/>
    <n v="0.21"/>
    <n v="-133.24849999999992"/>
  </r>
  <r>
    <s v="O09960"/>
    <s v="2024-12-31"/>
    <x v="3"/>
    <s v="Telangana"/>
    <s v="Consumer"/>
    <x v="3"/>
    <s v="Jeans"/>
    <n v="3"/>
    <n v="44117.75"/>
    <n v="33853.050000000003"/>
    <n v="0.13"/>
    <n v="4529.3924999999972"/>
  </r>
  <r>
    <s v="O09961"/>
    <s v="2025-02-22"/>
    <x v="4"/>
    <s v="Maharashtra"/>
    <s v="Corporate"/>
    <x v="2"/>
    <s v="Sofa"/>
    <n v="5"/>
    <n v="31173.79"/>
    <n v="22182.63"/>
    <n v="0.28999999999999998"/>
    <n v="-49.239099999998871"/>
  </r>
  <r>
    <s v="O09962"/>
    <s v="2024-03-14"/>
    <x v="1"/>
    <s v="Maharashtra"/>
    <s v="Consumer"/>
    <x v="3"/>
    <s v="Jeans"/>
    <n v="3"/>
    <n v="16368.24"/>
    <n v="13322.94"/>
    <n v="0.13"/>
    <n v="917.42879999999923"/>
  </r>
  <r>
    <s v="O09963"/>
    <s v="2025-04-16"/>
    <x v="3"/>
    <s v="Telangana"/>
    <s v="Corporate"/>
    <x v="2"/>
    <s v="Table"/>
    <n v="4"/>
    <n v="35606.870000000003"/>
    <n v="30248.53"/>
    <n v="0.21"/>
    <n v="-2119.1026999999967"/>
  </r>
  <r>
    <s v="O09964"/>
    <s v="2024-09-15"/>
    <x v="4"/>
    <s v="Maharashtra"/>
    <s v="Consumer"/>
    <x v="1"/>
    <s v="Laptop"/>
    <n v="3"/>
    <n v="26180.17"/>
    <n v="15674.62"/>
    <n v="0.05"/>
    <n v="9196.5414999999975"/>
  </r>
  <r>
    <s v="O09965"/>
    <s v="2024-06-19"/>
    <x v="0"/>
    <s v="Karnataka"/>
    <s v="Corporate"/>
    <x v="2"/>
    <s v="Sofa"/>
    <n v="5"/>
    <n v="37516.71"/>
    <n v="27837.119999999999"/>
    <n v="0.22"/>
    <n v="1425.9138000000003"/>
  </r>
  <r>
    <s v="O09966"/>
    <s v="2024-10-21"/>
    <x v="5"/>
    <s v="West Bengal"/>
    <s v="Consumer"/>
    <x v="0"/>
    <s v="Makeup"/>
    <n v="5"/>
    <n v="35441.69"/>
    <n v="23625.33"/>
    <n v="0.06"/>
    <n v="9689.8585999999996"/>
  </r>
  <r>
    <s v="O09967"/>
    <s v="2024-07-28"/>
    <x v="0"/>
    <s v="Karnataka"/>
    <s v="Consumer"/>
    <x v="0"/>
    <s v="Haircare"/>
    <n v="2"/>
    <n v="21450.36"/>
    <n v="13682.92"/>
    <n v="0.26"/>
    <n v="2190.3464000000004"/>
  </r>
  <r>
    <s v="O09968"/>
    <s v="2025-01-28"/>
    <x v="0"/>
    <s v="Karnataka"/>
    <s v="SMB"/>
    <x v="0"/>
    <s v="Perfume"/>
    <n v="3"/>
    <n v="30424.31"/>
    <n v="17550.900000000001"/>
    <n v="0.09"/>
    <n v="10135.222099999999"/>
  </r>
  <r>
    <s v="O09969"/>
    <s v="2024-04-19"/>
    <x v="5"/>
    <s v="West Bengal"/>
    <s v="Consumer"/>
    <x v="0"/>
    <s v="Makeup"/>
    <n v="3"/>
    <n v="36893.64"/>
    <n v="24964.59"/>
    <n v="0.24"/>
    <n v="3074.5763999999999"/>
  </r>
  <r>
    <s v="O09970"/>
    <s v="2024-04-12"/>
    <x v="5"/>
    <s v="West Bengal"/>
    <s v="Consumer"/>
    <x v="0"/>
    <s v="Makeup"/>
    <n v="2"/>
    <n v="9062.2000000000007"/>
    <n v="5242.94"/>
    <n v="0.05"/>
    <n v="3366.150000000001"/>
  </r>
  <r>
    <s v="O09971"/>
    <s v="2025-06-04"/>
    <x v="3"/>
    <s v="Telangana"/>
    <s v="Corporate"/>
    <x v="3"/>
    <s v="Jeans"/>
    <n v="5"/>
    <n v="22541.759999999998"/>
    <n v="18743.240000000002"/>
    <n v="0.12"/>
    <n v="1093.5087999999969"/>
  </r>
  <r>
    <s v="O09972"/>
    <s v="2024-07-11"/>
    <x v="2"/>
    <s v="Delhi"/>
    <s v="Consumer"/>
    <x v="0"/>
    <s v="Perfume"/>
    <n v="1"/>
    <n v="13888.46"/>
    <n v="11256.99"/>
    <n v="0.26"/>
    <n v="-979.52960000000076"/>
  </r>
  <r>
    <s v="O09973"/>
    <s v="2024-10-27"/>
    <x v="1"/>
    <s v="Maharashtra"/>
    <s v="Consumer"/>
    <x v="2"/>
    <s v="Sofa"/>
    <n v="5"/>
    <n v="17759.27"/>
    <n v="14864.99"/>
    <n v="0.21"/>
    <n v="-835.16669999999931"/>
  </r>
  <r>
    <s v="O09974"/>
    <s v="2025-01-05"/>
    <x v="5"/>
    <s v="West Bengal"/>
    <s v="Corporate"/>
    <x v="2"/>
    <s v="Sofa"/>
    <n v="4"/>
    <n v="50940.31"/>
    <n v="32780.67"/>
    <n v="0.17"/>
    <n v="9499.7873"/>
  </r>
  <r>
    <s v="O09975"/>
    <s v="2025-04-17"/>
    <x v="2"/>
    <s v="Delhi"/>
    <s v="Consumer"/>
    <x v="3"/>
    <s v="Jeans"/>
    <n v="3"/>
    <n v="40429.910000000003"/>
    <n v="28855.77"/>
    <n v="0.21"/>
    <n v="3083.8589000000029"/>
  </r>
  <r>
    <s v="O09976"/>
    <s v="2025-01-22"/>
    <x v="1"/>
    <s v="Maharashtra"/>
    <s v="Corporate"/>
    <x v="3"/>
    <s v="Jeans"/>
    <n v="5"/>
    <n v="60140.98"/>
    <n v="37434.89"/>
    <n v="0.26"/>
    <n v="7069.4352000000017"/>
  </r>
  <r>
    <s v="O09977"/>
    <s v="2024-03-27"/>
    <x v="2"/>
    <s v="Delhi"/>
    <s v="Consumer"/>
    <x v="0"/>
    <s v="Perfume"/>
    <n v="3"/>
    <n v="25851.09"/>
    <n v="19691.68"/>
    <n v="0.16"/>
    <n v="2023.2356"/>
  </r>
  <r>
    <s v="O09978"/>
    <s v="2025-03-25"/>
    <x v="0"/>
    <s v="Karnataka"/>
    <s v="Corporate"/>
    <x v="3"/>
    <s v="Shoes"/>
    <n v="1"/>
    <n v="12373.04"/>
    <n v="10217.35"/>
    <n v="0.23"/>
    <n v="-690.10919999999987"/>
  </r>
  <r>
    <s v="O09979"/>
    <s v="2024-03-19"/>
    <x v="4"/>
    <s v="Maharashtra"/>
    <s v="Corporate"/>
    <x v="2"/>
    <s v="Chair"/>
    <n v="5"/>
    <n v="69350.38"/>
    <n v="40626.74"/>
    <n v="0.01"/>
    <n v="28030.136200000008"/>
  </r>
  <r>
    <s v="O09980"/>
    <s v="2024-09-15"/>
    <x v="5"/>
    <s v="West Bengal"/>
    <s v="Consumer"/>
    <x v="3"/>
    <s v="Shoes"/>
    <n v="4"/>
    <n v="4198.91"/>
    <n v="2619.46"/>
    <n v="0.19"/>
    <n v="781.65709999999979"/>
  </r>
  <r>
    <s v="O09981"/>
    <s v="2024-02-20"/>
    <x v="7"/>
    <s v="Uttar Pradesh"/>
    <s v="SMB"/>
    <x v="0"/>
    <s v="Makeup"/>
    <n v="3"/>
    <n v="8532.23"/>
    <n v="7182.74"/>
    <n v="0.11"/>
    <n v="410.94469999999978"/>
  </r>
  <r>
    <s v="O09982"/>
    <s v="2025-05-08"/>
    <x v="1"/>
    <s v="Maharashtra"/>
    <s v="Corporate"/>
    <x v="3"/>
    <s v="Shirt"/>
    <n v="3"/>
    <n v="11341.84"/>
    <n v="6954.5"/>
    <n v="0.21"/>
    <n v="2005.5536000000002"/>
  </r>
  <r>
    <s v="O09983"/>
    <s v="2024-08-02"/>
    <x v="3"/>
    <s v="Telangana"/>
    <s v="Corporate"/>
    <x v="3"/>
    <s v="Shirt"/>
    <n v="2"/>
    <n v="1125.29"/>
    <n v="872.55"/>
    <n v="0.22"/>
    <n v="5.1762000000000228"/>
  </r>
  <r>
    <s v="O09984"/>
    <s v="2024-05-11"/>
    <x v="5"/>
    <s v="West Bengal"/>
    <s v="SMB"/>
    <x v="2"/>
    <s v="Sofa"/>
    <n v="1"/>
    <n v="11495.04"/>
    <n v="9484.34"/>
    <n v="0.01"/>
    <n v="1895.7496000000008"/>
  </r>
  <r>
    <s v="O09985"/>
    <s v="2025-06-14"/>
    <x v="2"/>
    <s v="Delhi"/>
    <s v="SMB"/>
    <x v="3"/>
    <s v="Jacket"/>
    <n v="2"/>
    <n v="26656.62"/>
    <n v="16991.78"/>
    <n v="0.15"/>
    <n v="5666.3470000000007"/>
  </r>
  <r>
    <s v="O09986"/>
    <s v="2024-04-16"/>
    <x v="4"/>
    <s v="Maharashtra"/>
    <s v="Corporate"/>
    <x v="1"/>
    <s v="Phone"/>
    <n v="5"/>
    <n v="14934.48"/>
    <n v="12614.72"/>
    <n v="0.13"/>
    <n v="378.27760000000012"/>
  </r>
  <r>
    <s v="O09987"/>
    <s v="2025-02-02"/>
    <x v="7"/>
    <s v="Uttar Pradesh"/>
    <s v="SMB"/>
    <x v="2"/>
    <s v="Sofa"/>
    <n v="5"/>
    <n v="21557.97"/>
    <n v="14998.46"/>
    <n v="0.05"/>
    <n v="5481.6115000000018"/>
  </r>
  <r>
    <s v="O09988"/>
    <s v="2025-03-19"/>
    <x v="0"/>
    <s v="Karnataka"/>
    <s v="Consumer"/>
    <x v="1"/>
    <s v="Phone"/>
    <n v="4"/>
    <n v="50905.56"/>
    <n v="40770.89"/>
    <n v="0.28000000000000003"/>
    <n v="-4118.886800000002"/>
  </r>
  <r>
    <s v="O09989"/>
    <s v="2024-06-06"/>
    <x v="5"/>
    <s v="West Bengal"/>
    <s v="Corporate"/>
    <x v="0"/>
    <s v="Perfume"/>
    <n v="5"/>
    <n v="44921.36"/>
    <n v="34420.57"/>
    <n v="0.09"/>
    <n v="6457.8676000000014"/>
  </r>
  <r>
    <s v="O09990"/>
    <s v="2025-04-21"/>
    <x v="3"/>
    <s v="Telangana"/>
    <s v="Consumer"/>
    <x v="0"/>
    <s v="Skincare"/>
    <n v="5"/>
    <n v="48392.65"/>
    <n v="32495.99"/>
    <n v="0.02"/>
    <n v="14928.807000000001"/>
  </r>
  <r>
    <s v="O09991"/>
    <s v="2025-06-05"/>
    <x v="0"/>
    <s v="Karnataka"/>
    <s v="Corporate"/>
    <x v="2"/>
    <s v="Sofa"/>
    <n v="2"/>
    <n v="20156.169999999998"/>
    <n v="15341.22"/>
    <n v="0.2"/>
    <n v="783.71599999999899"/>
  </r>
  <r>
    <s v="O09992"/>
    <s v="2024-12-04"/>
    <x v="0"/>
    <s v="Karnataka"/>
    <s v="SMB"/>
    <x v="2"/>
    <s v="Table"/>
    <n v="4"/>
    <n v="54003.92"/>
    <n v="44888.95"/>
    <n v="0.18"/>
    <n v="-605.73559999999816"/>
  </r>
  <r>
    <s v="O09993"/>
    <s v="2024-05-13"/>
    <x v="5"/>
    <s v="West Bengal"/>
    <s v="Consumer"/>
    <x v="3"/>
    <s v="Shirt"/>
    <n v="4"/>
    <n v="32205.59"/>
    <n v="19572.509999999998"/>
    <n v="0.19"/>
    <n v="6514.0179000000016"/>
  </r>
  <r>
    <s v="O09994"/>
    <s v="2024-03-12"/>
    <x v="7"/>
    <s v="Uttar Pradesh"/>
    <s v="Corporate"/>
    <x v="3"/>
    <s v="Shoes"/>
    <n v="2"/>
    <n v="22431.14"/>
    <n v="14555.99"/>
    <n v="0.15"/>
    <n v="4510.4789999999994"/>
  </r>
  <r>
    <s v="O09995"/>
    <s v="2025-06-22"/>
    <x v="1"/>
    <s v="Maharashtra"/>
    <s v="SMB"/>
    <x v="1"/>
    <s v="Laptop"/>
    <n v="4"/>
    <n v="30646.48"/>
    <n v="24826.54"/>
    <n v="0.16"/>
    <n v="916.50319999999829"/>
  </r>
  <r>
    <s v="O09996"/>
    <s v="2025-03-16"/>
    <x v="4"/>
    <s v="Maharashtra"/>
    <s v="Consumer"/>
    <x v="3"/>
    <s v="Shoes"/>
    <n v="5"/>
    <n v="5172.78"/>
    <n v="3967.91"/>
    <n v="0.15"/>
    <n v="428.95299999999997"/>
  </r>
  <r>
    <s v="O09997"/>
    <s v="2024-03-23"/>
    <x v="0"/>
    <s v="Karnataka"/>
    <s v="Corporate"/>
    <x v="0"/>
    <s v="Makeup"/>
    <n v="4"/>
    <n v="6576.97"/>
    <n v="5113.8100000000004"/>
    <n v="0.14000000000000001"/>
    <n v="542.38419999999974"/>
  </r>
  <r>
    <s v="O09998"/>
    <s v="2024-05-20"/>
    <x v="3"/>
    <s v="Telangana"/>
    <s v="Consumer"/>
    <x v="3"/>
    <s v="Jacket"/>
    <n v="3"/>
    <n v="29386.14"/>
    <n v="24956.19"/>
    <n v="0.17"/>
    <n v="-565.6937999999991"/>
  </r>
  <r>
    <s v="O09999"/>
    <s v="2025-06-09"/>
    <x v="1"/>
    <s v="Maharashtra"/>
    <s v="SMB"/>
    <x v="2"/>
    <s v="Lamp"/>
    <n v="1"/>
    <n v="724.22"/>
    <n v="449.98"/>
    <n v="0.12"/>
    <n v="187.33359999999999"/>
  </r>
  <r>
    <s v="O10000"/>
    <s v="2025-02-23"/>
    <x v="1"/>
    <s v="Maharashtra"/>
    <s v="Consumer"/>
    <x v="1"/>
    <s v="Phone"/>
    <n v="5"/>
    <n v="28297.19"/>
    <n v="21529.29"/>
    <n v="0.3"/>
    <n v="-1721.25700000000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0">
  <r>
    <s v="O00001"/>
    <s v="2025-02-16"/>
    <x v="0"/>
    <s v="Karnataka"/>
    <s v="Corporate"/>
    <x v="0"/>
    <s v="Skincare"/>
    <n v="4"/>
    <n v="59651.8"/>
    <n v="33709.19"/>
    <n v="0.16"/>
    <n v="16398.322"/>
    <x v="0"/>
    <x v="0"/>
  </r>
  <r>
    <s v="O00002"/>
    <s v="2024-08-01"/>
    <x v="1"/>
    <s v="Maharashtra"/>
    <s v="Consumer"/>
    <x v="1"/>
    <s v="Laptop"/>
    <n v="5"/>
    <n v="47359.32"/>
    <n v="34271.949999999997"/>
    <n v="0.11"/>
    <n v="7877.8448000000026"/>
    <x v="1"/>
    <x v="1"/>
  </r>
  <r>
    <s v="O00003"/>
    <s v="2025-03-16"/>
    <x v="2"/>
    <s v="Delhi"/>
    <s v="SMB"/>
    <x v="2"/>
    <s v="Lamp"/>
    <n v="2"/>
    <n v="3458.23"/>
    <n v="2370.0100000000002"/>
    <n v="0.02"/>
    <n v="1019.0553999999997"/>
    <x v="2"/>
    <x v="0"/>
  </r>
  <r>
    <s v="O00004"/>
    <s v="2025-05-12"/>
    <x v="2"/>
    <s v="Delhi"/>
    <s v="Corporate"/>
    <x v="1"/>
    <s v="Phone"/>
    <n v="5"/>
    <n v="73018.070000000007"/>
    <n v="59024.28"/>
    <n v="0.28999999999999998"/>
    <n v="-7181.4502999999931"/>
    <x v="3"/>
    <x v="0"/>
  </r>
  <r>
    <s v="O00005"/>
    <s v="2024-04-12"/>
    <x v="3"/>
    <s v="Telangana"/>
    <s v="SMB"/>
    <x v="0"/>
    <s v="Haircare"/>
    <n v="4"/>
    <n v="46627.8"/>
    <n v="28022.03"/>
    <n v="0.13"/>
    <n v="12544.156000000003"/>
    <x v="4"/>
    <x v="1"/>
  </r>
  <r>
    <s v="O00006"/>
    <s v="2024-06-12"/>
    <x v="4"/>
    <s v="Maharashtra"/>
    <s v="Consumer"/>
    <x v="2"/>
    <s v="Sofa"/>
    <n v="5"/>
    <n v="3010.72"/>
    <n v="2257.4499999999998"/>
    <n v="0.03"/>
    <n v="662.94839999999999"/>
    <x v="5"/>
    <x v="1"/>
  </r>
  <r>
    <s v="O00007"/>
    <s v="2024-02-04"/>
    <x v="1"/>
    <s v="Maharashtra"/>
    <s v="Consumer"/>
    <x v="2"/>
    <s v="Chair"/>
    <n v="4"/>
    <n v="18224.13"/>
    <n v="14895.9"/>
    <n v="7.0000000000000007E-2"/>
    <n v="2052.5409000000009"/>
    <x v="0"/>
    <x v="1"/>
  </r>
  <r>
    <s v="O00008"/>
    <s v="2024-06-17"/>
    <x v="3"/>
    <s v="Telangana"/>
    <s v="Corporate"/>
    <x v="0"/>
    <s v="Perfume"/>
    <n v="5"/>
    <n v="18340.669999999998"/>
    <n v="11926.55"/>
    <n v="0.11"/>
    <n v="4396.6462999999994"/>
    <x v="5"/>
    <x v="1"/>
  </r>
  <r>
    <s v="O00009"/>
    <s v="2024-10-26"/>
    <x v="1"/>
    <s v="Maharashtra"/>
    <s v="Consumer"/>
    <x v="3"/>
    <s v="Shoes"/>
    <n v="4"/>
    <n v="39283.08"/>
    <n v="29921.61"/>
    <n v="0.16"/>
    <n v="3076.177200000001"/>
    <x v="6"/>
    <x v="1"/>
  </r>
  <r>
    <s v="O00010"/>
    <s v="2024-01-26"/>
    <x v="4"/>
    <s v="Maharashtra"/>
    <s v="SMB"/>
    <x v="2"/>
    <s v="Lamp"/>
    <n v="5"/>
    <n v="34231.160000000003"/>
    <n v="28799.91"/>
    <n v="0.25"/>
    <n v="-3126.5399999999972"/>
    <x v="7"/>
    <x v="1"/>
  </r>
  <r>
    <s v="O00011"/>
    <s v="2024-01-11"/>
    <x v="5"/>
    <s v="West Bengal"/>
    <s v="Consumer"/>
    <x v="3"/>
    <s v="Shirt"/>
    <n v="4"/>
    <n v="16192.13"/>
    <n v="9580.1299999999992"/>
    <n v="0.1"/>
    <n v="4992.7870000000003"/>
    <x v="7"/>
    <x v="1"/>
  </r>
  <r>
    <s v="O00012"/>
    <s v="2024-02-06"/>
    <x v="6"/>
    <s v="Tamil Nadu"/>
    <s v="SMB"/>
    <x v="3"/>
    <s v="Jacket"/>
    <n v="2"/>
    <n v="28735.35"/>
    <n v="17878.14"/>
    <n v="0.21"/>
    <n v="4822.7864999999993"/>
    <x v="0"/>
    <x v="1"/>
  </r>
  <r>
    <s v="O00013"/>
    <s v="2024-12-05"/>
    <x v="3"/>
    <s v="Telangana"/>
    <s v="Corporate"/>
    <x v="1"/>
    <s v="Phone"/>
    <n v="3"/>
    <n v="6149.21"/>
    <n v="4052.11"/>
    <n v="0.1"/>
    <n v="1482.1789999999999"/>
    <x v="8"/>
    <x v="1"/>
  </r>
  <r>
    <s v="O00014"/>
    <s v="2025-04-20"/>
    <x v="3"/>
    <s v="Telangana"/>
    <s v="Corporate"/>
    <x v="2"/>
    <s v="Chair"/>
    <n v="4"/>
    <n v="23882.76"/>
    <n v="17762.490000000002"/>
    <n v="0.3"/>
    <n v="-1044.5580000000027"/>
    <x v="4"/>
    <x v="0"/>
  </r>
  <r>
    <s v="O00015"/>
    <s v="2025-01-20"/>
    <x v="3"/>
    <s v="Telangana"/>
    <s v="Consumer"/>
    <x v="2"/>
    <s v="Lamp"/>
    <n v="4"/>
    <n v="51099.35"/>
    <n v="40006.86"/>
    <n v="0.09"/>
    <n v="6493.5484999999981"/>
    <x v="7"/>
    <x v="0"/>
  </r>
  <r>
    <s v="O00016"/>
    <s v="2025-04-08"/>
    <x v="5"/>
    <s v="West Bengal"/>
    <s v="Corporate"/>
    <x v="0"/>
    <s v="Makeup"/>
    <n v="1"/>
    <n v="10331.1"/>
    <n v="7063.19"/>
    <n v="0.12"/>
    <n v="2028.1780000000008"/>
    <x v="4"/>
    <x v="0"/>
  </r>
  <r>
    <s v="O00017"/>
    <s v="2024-04-13"/>
    <x v="5"/>
    <s v="West Bengal"/>
    <s v="Corporate"/>
    <x v="3"/>
    <s v="Shoes"/>
    <n v="3"/>
    <n v="6917.31"/>
    <n v="4753.83"/>
    <n v="0.2"/>
    <n v="780.01800000000026"/>
    <x v="4"/>
    <x v="1"/>
  </r>
  <r>
    <s v="O00018"/>
    <s v="2024-02-04"/>
    <x v="2"/>
    <s v="Delhi"/>
    <s v="SMB"/>
    <x v="2"/>
    <s v="Sofa"/>
    <n v="1"/>
    <n v="12590.18"/>
    <n v="10286.49"/>
    <n v="0.14000000000000001"/>
    <n v="541.06480000000033"/>
    <x v="0"/>
    <x v="1"/>
  </r>
  <r>
    <s v="O00019"/>
    <s v="2025-03-19"/>
    <x v="7"/>
    <s v="Uttar Pradesh"/>
    <s v="Consumer"/>
    <x v="3"/>
    <s v="Shoes"/>
    <n v="2"/>
    <n v="7743.39"/>
    <n v="5788.67"/>
    <n v="0.26"/>
    <n v="-58.561399999999821"/>
    <x v="2"/>
    <x v="0"/>
  </r>
  <r>
    <s v="O00020"/>
    <s v="2025-01-29"/>
    <x v="0"/>
    <s v="Karnataka"/>
    <s v="Corporate"/>
    <x v="0"/>
    <s v="Skincare"/>
    <n v="5"/>
    <n v="13356.4"/>
    <n v="9112.7800000000007"/>
    <n v="0.15"/>
    <n v="2240.1599999999989"/>
    <x v="7"/>
    <x v="0"/>
  </r>
  <r>
    <s v="O00021"/>
    <s v="2024-04-08"/>
    <x v="3"/>
    <s v="Telangana"/>
    <s v="SMB"/>
    <x v="3"/>
    <s v="Jeans"/>
    <n v="2"/>
    <n v="13787.93"/>
    <n v="9036.93"/>
    <n v="0.08"/>
    <n v="3647.9656"/>
    <x v="4"/>
    <x v="1"/>
  </r>
  <r>
    <s v="O00022"/>
    <s v="2024-06-04"/>
    <x v="6"/>
    <s v="Tamil Nadu"/>
    <s v="Consumer"/>
    <x v="3"/>
    <s v="Jeans"/>
    <n v="3"/>
    <n v="37372.44"/>
    <n v="23775.35"/>
    <n v="0.22"/>
    <n v="5375.1532000000025"/>
    <x v="5"/>
    <x v="1"/>
  </r>
  <r>
    <s v="O00023"/>
    <s v="2024-12-25"/>
    <x v="3"/>
    <s v="Telangana"/>
    <s v="Corporate"/>
    <x v="3"/>
    <s v="Jeans"/>
    <n v="4"/>
    <n v="12014.4"/>
    <n v="7740.68"/>
    <n v="0.17"/>
    <n v="2231.271999999999"/>
    <x v="8"/>
    <x v="1"/>
  </r>
  <r>
    <s v="O00024"/>
    <s v="2024-09-06"/>
    <x v="7"/>
    <s v="Uttar Pradesh"/>
    <s v="SMB"/>
    <x v="2"/>
    <s v="Lamp"/>
    <n v="3"/>
    <n v="7685.89"/>
    <n v="5681.36"/>
    <n v="0.03"/>
    <n v="1773.9533000000006"/>
    <x v="9"/>
    <x v="1"/>
  </r>
  <r>
    <s v="O00025"/>
    <s v="2024-07-22"/>
    <x v="3"/>
    <s v="Telangana"/>
    <s v="Corporate"/>
    <x v="1"/>
    <s v="Tablet"/>
    <n v="2"/>
    <n v="18239.560000000001"/>
    <n v="11803.22"/>
    <n v="0.06"/>
    <n v="5341.9664000000021"/>
    <x v="10"/>
    <x v="1"/>
  </r>
  <r>
    <s v="O00026"/>
    <s v="2024-11-04"/>
    <x v="2"/>
    <s v="Delhi"/>
    <s v="Corporate"/>
    <x v="0"/>
    <s v="Perfume"/>
    <n v="5"/>
    <n v="69715.66"/>
    <n v="47980.89"/>
    <n v="0.16"/>
    <n v="10580.264400000004"/>
    <x v="11"/>
    <x v="1"/>
  </r>
  <r>
    <s v="O00027"/>
    <s v="2024-03-19"/>
    <x v="3"/>
    <s v="Telangana"/>
    <s v="SMB"/>
    <x v="2"/>
    <s v="Lamp"/>
    <n v="3"/>
    <n v="40801.599999999999"/>
    <n v="25401.63"/>
    <n v="0.06"/>
    <n v="12951.873999999998"/>
    <x v="2"/>
    <x v="1"/>
  </r>
  <r>
    <s v="O00028"/>
    <s v="2025-01-26"/>
    <x v="0"/>
    <s v="Karnataka"/>
    <s v="Corporate"/>
    <x v="2"/>
    <s v="Sofa"/>
    <n v="2"/>
    <n v="3968.98"/>
    <n v="2674.17"/>
    <n v="0.22"/>
    <n v="421.63439999999991"/>
    <x v="7"/>
    <x v="0"/>
  </r>
  <r>
    <s v="O00029"/>
    <s v="2024-11-25"/>
    <x v="2"/>
    <s v="Delhi"/>
    <s v="Consumer"/>
    <x v="0"/>
    <s v="Perfume"/>
    <n v="4"/>
    <n v="56727.18"/>
    <n v="36693.800000000003"/>
    <n v="0.06"/>
    <n v="16629.749199999998"/>
    <x v="11"/>
    <x v="1"/>
  </r>
  <r>
    <s v="O00030"/>
    <s v="2024-01-04"/>
    <x v="6"/>
    <s v="Tamil Nadu"/>
    <s v="SMB"/>
    <x v="2"/>
    <s v="Sofa"/>
    <n v="1"/>
    <n v="12766.25"/>
    <n v="8817.49"/>
    <n v="0.05"/>
    <n v="3310.4475000000002"/>
    <x v="7"/>
    <x v="1"/>
  </r>
  <r>
    <s v="O00031"/>
    <s v="2025-06-06"/>
    <x v="5"/>
    <s v="West Bengal"/>
    <s v="Consumer"/>
    <x v="0"/>
    <s v="Perfume"/>
    <n v="4"/>
    <n v="30355.22"/>
    <n v="17015.87"/>
    <n v="0.24"/>
    <n v="6054.097200000002"/>
    <x v="5"/>
    <x v="0"/>
  </r>
  <r>
    <s v="O00032"/>
    <s v="2025-06-21"/>
    <x v="3"/>
    <s v="Telangana"/>
    <s v="SMB"/>
    <x v="1"/>
    <s v="Tablet"/>
    <n v="2"/>
    <n v="22968.69"/>
    <n v="19292.939999999999"/>
    <n v="0.28000000000000003"/>
    <n v="-2755.4832000000006"/>
    <x v="5"/>
    <x v="0"/>
  </r>
  <r>
    <s v="O00033"/>
    <s v="2024-03-23"/>
    <x v="1"/>
    <s v="Maharashtra"/>
    <s v="Consumer"/>
    <x v="0"/>
    <s v="Makeup"/>
    <n v="4"/>
    <n v="28347.279999999999"/>
    <n v="19227.86"/>
    <n v="0.3"/>
    <n v="615.23599999999897"/>
    <x v="2"/>
    <x v="1"/>
  </r>
  <r>
    <s v="O00034"/>
    <s v="2025-06-03"/>
    <x v="1"/>
    <s v="Maharashtra"/>
    <s v="Corporate"/>
    <x v="3"/>
    <s v="Jacket"/>
    <n v="4"/>
    <n v="17944.939999999999"/>
    <n v="13978.67"/>
    <n v="0.18"/>
    <n v="736.18079999999918"/>
    <x v="5"/>
    <x v="0"/>
  </r>
  <r>
    <s v="O00035"/>
    <s v="2024-09-20"/>
    <x v="4"/>
    <s v="Maharashtra"/>
    <s v="Corporate"/>
    <x v="1"/>
    <s v="Tablet"/>
    <n v="3"/>
    <n v="22197.49"/>
    <n v="14696.28"/>
    <n v="0.23"/>
    <n v="2395.7873"/>
    <x v="9"/>
    <x v="1"/>
  </r>
  <r>
    <s v="O00036"/>
    <s v="2024-09-12"/>
    <x v="4"/>
    <s v="Maharashtra"/>
    <s v="Consumer"/>
    <x v="3"/>
    <s v="Jeans"/>
    <n v="3"/>
    <n v="11634.85"/>
    <n v="6804.27"/>
    <n v="0.05"/>
    <n v="4248.8374999999996"/>
    <x v="9"/>
    <x v="1"/>
  </r>
  <r>
    <s v="O00037"/>
    <s v="2024-04-16"/>
    <x v="2"/>
    <s v="Delhi"/>
    <s v="Corporate"/>
    <x v="3"/>
    <s v="Shirt"/>
    <n v="5"/>
    <n v="40665.4"/>
    <n v="24086.720000000001"/>
    <n v="0.26"/>
    <n v="6005.6759999999995"/>
    <x v="4"/>
    <x v="1"/>
  </r>
  <r>
    <s v="O00038"/>
    <s v="2025-05-14"/>
    <x v="6"/>
    <s v="Tamil Nadu"/>
    <s v="Corporate"/>
    <x v="3"/>
    <s v="Jeans"/>
    <n v="1"/>
    <n v="3038.65"/>
    <n v="2123.9899999999998"/>
    <n v="0.08"/>
    <n v="671.56800000000032"/>
    <x v="3"/>
    <x v="0"/>
  </r>
  <r>
    <s v="O00039"/>
    <s v="2024-01-14"/>
    <x v="7"/>
    <s v="Uttar Pradesh"/>
    <s v="SMB"/>
    <x v="3"/>
    <s v="Jeans"/>
    <n v="1"/>
    <n v="13896.76"/>
    <n v="10396.94"/>
    <n v="0.25"/>
    <n v="25.629999999999654"/>
    <x v="7"/>
    <x v="1"/>
  </r>
  <r>
    <s v="O00040"/>
    <s v="2025-06-01"/>
    <x v="6"/>
    <s v="Tamil Nadu"/>
    <s v="SMB"/>
    <x v="2"/>
    <s v="Sofa"/>
    <n v="4"/>
    <n v="19945.68"/>
    <n v="11801.37"/>
    <n v="0.13"/>
    <n v="5551.3715999999995"/>
    <x v="5"/>
    <x v="0"/>
  </r>
  <r>
    <s v="O00041"/>
    <s v="2024-07-07"/>
    <x v="7"/>
    <s v="Uttar Pradesh"/>
    <s v="SMB"/>
    <x v="3"/>
    <s v="Jacket"/>
    <n v="5"/>
    <n v="37465.57"/>
    <n v="26555.45"/>
    <n v="0.06"/>
    <n v="8662.1857999999993"/>
    <x v="10"/>
    <x v="1"/>
  </r>
  <r>
    <s v="O00042"/>
    <s v="2024-03-27"/>
    <x v="6"/>
    <s v="Tamil Nadu"/>
    <s v="Consumer"/>
    <x v="2"/>
    <s v="Chair"/>
    <n v="4"/>
    <n v="18728.46"/>
    <n v="15210.89"/>
    <n v="0.24"/>
    <n v="-977.26040000000012"/>
    <x v="2"/>
    <x v="1"/>
  </r>
  <r>
    <s v="O00043"/>
    <s v="2024-03-14"/>
    <x v="3"/>
    <s v="Telangana"/>
    <s v="SMB"/>
    <x v="2"/>
    <s v="Sofa"/>
    <n v="5"/>
    <n v="7217.89"/>
    <n v="4157.5"/>
    <n v="0.06"/>
    <n v="2627.3166000000001"/>
    <x v="2"/>
    <x v="1"/>
  </r>
  <r>
    <s v="O00044"/>
    <s v="2024-02-12"/>
    <x v="5"/>
    <s v="West Bengal"/>
    <s v="Consumer"/>
    <x v="0"/>
    <s v="Skincare"/>
    <n v="2"/>
    <n v="5894.5"/>
    <n v="4377.33"/>
    <n v="0.21"/>
    <n v="279.32500000000005"/>
    <x v="0"/>
    <x v="1"/>
  </r>
  <r>
    <s v="O00045"/>
    <s v="2024-10-12"/>
    <x v="1"/>
    <s v="Maharashtra"/>
    <s v="Consumer"/>
    <x v="1"/>
    <s v="Tablet"/>
    <n v="2"/>
    <n v="7467.89"/>
    <n v="4872.1400000000003"/>
    <n v="0.28999999999999998"/>
    <n v="430.06190000000015"/>
    <x v="6"/>
    <x v="1"/>
  </r>
  <r>
    <s v="O00046"/>
    <s v="2024-09-29"/>
    <x v="2"/>
    <s v="Delhi"/>
    <s v="Consumer"/>
    <x v="0"/>
    <s v="Haircare"/>
    <n v="5"/>
    <n v="34869.79"/>
    <n v="24357.73"/>
    <n v="0.28000000000000003"/>
    <n v="748.51879999999983"/>
    <x v="9"/>
    <x v="1"/>
  </r>
  <r>
    <s v="O00047"/>
    <s v="2024-08-31"/>
    <x v="1"/>
    <s v="Maharashtra"/>
    <s v="Consumer"/>
    <x v="2"/>
    <s v="Table"/>
    <n v="1"/>
    <n v="8810.5499999999993"/>
    <n v="5431.09"/>
    <n v="0.2"/>
    <n v="1617.3499999999992"/>
    <x v="1"/>
    <x v="1"/>
  </r>
  <r>
    <s v="O00048"/>
    <s v="2024-04-08"/>
    <x v="2"/>
    <s v="Delhi"/>
    <s v="Corporate"/>
    <x v="3"/>
    <s v="Shoes"/>
    <n v="4"/>
    <n v="14513.03"/>
    <n v="10535.07"/>
    <n v="0.28000000000000003"/>
    <n v="-85.688399999999547"/>
    <x v="4"/>
    <x v="1"/>
  </r>
  <r>
    <s v="O00049"/>
    <s v="2024-08-08"/>
    <x v="4"/>
    <s v="Maharashtra"/>
    <s v="Corporate"/>
    <x v="2"/>
    <s v="Lamp"/>
    <n v="4"/>
    <n v="48265.72"/>
    <n v="29348.15"/>
    <n v="0.11"/>
    <n v="13608.3408"/>
    <x v="1"/>
    <x v="1"/>
  </r>
  <r>
    <s v="O00050"/>
    <s v="2025-05-16"/>
    <x v="6"/>
    <s v="Tamil Nadu"/>
    <s v="SMB"/>
    <x v="0"/>
    <s v="Makeup"/>
    <n v="1"/>
    <n v="8985.18"/>
    <n v="6330.39"/>
    <n v="0.28999999999999998"/>
    <n v="49.087800000000243"/>
    <x v="3"/>
    <x v="0"/>
  </r>
  <r>
    <s v="O00051"/>
    <s v="2025-05-10"/>
    <x v="1"/>
    <s v="Maharashtra"/>
    <s v="Corporate"/>
    <x v="0"/>
    <s v="Perfume"/>
    <n v="3"/>
    <n v="31825.91"/>
    <n v="17959.98"/>
    <n v="0.08"/>
    <n v="11319.8572"/>
    <x v="3"/>
    <x v="0"/>
  </r>
  <r>
    <s v="O00052"/>
    <s v="2024-11-29"/>
    <x v="7"/>
    <s v="Uttar Pradesh"/>
    <s v="Corporate"/>
    <x v="2"/>
    <s v="Chair"/>
    <n v="4"/>
    <n v="39255.39"/>
    <n v="30521.74"/>
    <n v="0.17"/>
    <n v="2060.233699999997"/>
    <x v="11"/>
    <x v="1"/>
  </r>
  <r>
    <s v="O00053"/>
    <s v="2025-06-04"/>
    <x v="6"/>
    <s v="Tamil Nadu"/>
    <s v="SMB"/>
    <x v="2"/>
    <s v="Sofa"/>
    <n v="2"/>
    <n v="22109.95"/>
    <n v="12564.67"/>
    <n v="0.02"/>
    <n v="9103.0810000000001"/>
    <x v="5"/>
    <x v="0"/>
  </r>
  <r>
    <s v="O00054"/>
    <s v="2024-05-03"/>
    <x v="6"/>
    <s v="Tamil Nadu"/>
    <s v="SMB"/>
    <x v="3"/>
    <s v="Shirt"/>
    <n v="3"/>
    <n v="34786.51"/>
    <n v="23667.45"/>
    <n v="0.17"/>
    <n v="5205.3533000000007"/>
    <x v="3"/>
    <x v="1"/>
  </r>
  <r>
    <s v="O00055"/>
    <s v="2024-02-23"/>
    <x v="2"/>
    <s v="Delhi"/>
    <s v="Consumer"/>
    <x v="2"/>
    <s v="Sofa"/>
    <n v="4"/>
    <n v="58457.42"/>
    <n v="32742.46"/>
    <n v="0.04"/>
    <n v="23376.663199999999"/>
    <x v="0"/>
    <x v="1"/>
  </r>
  <r>
    <s v="O00056"/>
    <s v="2024-12-06"/>
    <x v="4"/>
    <s v="Maharashtra"/>
    <s v="Corporate"/>
    <x v="1"/>
    <s v="Headphones"/>
    <n v="2"/>
    <n v="21385.82"/>
    <n v="13761.49"/>
    <n v="7.0000000000000007E-2"/>
    <n v="6127.3225999999995"/>
    <x v="8"/>
    <x v="1"/>
  </r>
  <r>
    <s v="O00057"/>
    <s v="2024-04-21"/>
    <x v="6"/>
    <s v="Tamil Nadu"/>
    <s v="Corporate"/>
    <x v="3"/>
    <s v="Shoes"/>
    <n v="1"/>
    <n v="3310.75"/>
    <n v="2661.4"/>
    <n v="0.11"/>
    <n v="285.1674999999999"/>
    <x v="4"/>
    <x v="1"/>
  </r>
  <r>
    <s v="O00058"/>
    <s v="2024-09-03"/>
    <x v="6"/>
    <s v="Tamil Nadu"/>
    <s v="SMB"/>
    <x v="0"/>
    <s v="Perfume"/>
    <n v="3"/>
    <n v="35486.03"/>
    <n v="22899.08"/>
    <n v="0.15"/>
    <n v="7264.0454999999974"/>
    <x v="9"/>
    <x v="1"/>
  </r>
  <r>
    <s v="O00059"/>
    <s v="2024-12-17"/>
    <x v="0"/>
    <s v="Karnataka"/>
    <s v="Corporate"/>
    <x v="0"/>
    <s v="Haircare"/>
    <n v="3"/>
    <n v="22915.18"/>
    <n v="12728.68"/>
    <n v="0.27"/>
    <n v="3999.4013999999997"/>
    <x v="8"/>
    <x v="1"/>
  </r>
  <r>
    <s v="O00060"/>
    <s v="2024-11-18"/>
    <x v="7"/>
    <s v="Uttar Pradesh"/>
    <s v="SMB"/>
    <x v="1"/>
    <s v="Phone"/>
    <n v="1"/>
    <n v="954.07"/>
    <n v="590.32000000000005"/>
    <n v="0.13"/>
    <n v="239.72089999999997"/>
    <x v="11"/>
    <x v="1"/>
  </r>
  <r>
    <s v="O00061"/>
    <s v="2024-03-25"/>
    <x v="2"/>
    <s v="Delhi"/>
    <s v="SMB"/>
    <x v="1"/>
    <s v="Phone"/>
    <n v="2"/>
    <n v="23385.68"/>
    <n v="13723.2"/>
    <n v="0.01"/>
    <n v="9428.6232"/>
    <x v="2"/>
    <x v="1"/>
  </r>
  <r>
    <s v="O00062"/>
    <s v="2025-02-18"/>
    <x v="1"/>
    <s v="Maharashtra"/>
    <s v="Consumer"/>
    <x v="2"/>
    <s v="Table"/>
    <n v="4"/>
    <n v="53023.6"/>
    <n v="37858.120000000003"/>
    <n v="0.22"/>
    <n v="3500.2879999999968"/>
    <x v="0"/>
    <x v="0"/>
  </r>
  <r>
    <s v="O00063"/>
    <s v="2024-07-31"/>
    <x v="1"/>
    <s v="Maharashtra"/>
    <s v="SMB"/>
    <x v="1"/>
    <s v="Phone"/>
    <n v="1"/>
    <n v="2356.0700000000002"/>
    <n v="1840.59"/>
    <n v="7.0000000000000007E-2"/>
    <n v="350.55510000000021"/>
    <x v="10"/>
    <x v="1"/>
  </r>
  <r>
    <s v="O00064"/>
    <s v="2024-09-04"/>
    <x v="7"/>
    <s v="Uttar Pradesh"/>
    <s v="SMB"/>
    <x v="0"/>
    <s v="Perfume"/>
    <n v="2"/>
    <n v="18893.759999999998"/>
    <n v="15011.4"/>
    <n v="0.27"/>
    <n v="-1218.9552000000012"/>
    <x v="9"/>
    <x v="1"/>
  </r>
  <r>
    <s v="O00065"/>
    <s v="2024-04-19"/>
    <x v="5"/>
    <s v="West Bengal"/>
    <s v="Corporate"/>
    <x v="1"/>
    <s v="Laptop"/>
    <n v="1"/>
    <n v="8868.52"/>
    <n v="5617"/>
    <n v="0.05"/>
    <n v="2808.0940000000005"/>
    <x v="4"/>
    <x v="1"/>
  </r>
  <r>
    <s v="O00066"/>
    <s v="2024-08-22"/>
    <x v="6"/>
    <s v="Tamil Nadu"/>
    <s v="Corporate"/>
    <x v="3"/>
    <s v="Jacket"/>
    <n v="1"/>
    <n v="13918.13"/>
    <n v="8314.31"/>
    <n v="0.27"/>
    <n v="1845.9248999999995"/>
    <x v="1"/>
    <x v="1"/>
  </r>
  <r>
    <s v="O00067"/>
    <s v="2024-01-16"/>
    <x v="1"/>
    <s v="Maharashtra"/>
    <s v="Corporate"/>
    <x v="0"/>
    <s v="Haircare"/>
    <n v="2"/>
    <n v="21953.16"/>
    <n v="13642.74"/>
    <n v="0.28000000000000003"/>
    <n v="2163.5351999999993"/>
    <x v="7"/>
    <x v="1"/>
  </r>
  <r>
    <s v="O00068"/>
    <s v="2024-08-06"/>
    <x v="3"/>
    <s v="Telangana"/>
    <s v="Corporate"/>
    <x v="1"/>
    <s v="Phone"/>
    <n v="1"/>
    <n v="7704.5"/>
    <n v="5707.15"/>
    <n v="0.04"/>
    <n v="1689.1700000000003"/>
    <x v="1"/>
    <x v="1"/>
  </r>
  <r>
    <s v="O00069"/>
    <s v="2025-01-30"/>
    <x v="0"/>
    <s v="Karnataka"/>
    <s v="Consumer"/>
    <x v="3"/>
    <s v="Shoes"/>
    <n v="4"/>
    <n v="24708.79"/>
    <n v="18432.72"/>
    <n v="0.28000000000000003"/>
    <n v="-642.39120000000094"/>
    <x v="7"/>
    <x v="0"/>
  </r>
  <r>
    <s v="O00070"/>
    <s v="2025-01-10"/>
    <x v="6"/>
    <s v="Tamil Nadu"/>
    <s v="Corporate"/>
    <x v="3"/>
    <s v="Jeans"/>
    <n v="1"/>
    <n v="4284.42"/>
    <n v="2758.37"/>
    <n v="0.28999999999999998"/>
    <n v="283.56820000000016"/>
    <x v="7"/>
    <x v="0"/>
  </r>
  <r>
    <s v="O00071"/>
    <s v="2024-09-02"/>
    <x v="0"/>
    <s v="Karnataka"/>
    <s v="Consumer"/>
    <x v="1"/>
    <s v="Phone"/>
    <n v="2"/>
    <n v="5357"/>
    <n v="4543.72"/>
    <n v="0.22"/>
    <n v="-365.26000000000022"/>
    <x v="9"/>
    <x v="1"/>
  </r>
  <r>
    <s v="O00072"/>
    <s v="2024-02-17"/>
    <x v="4"/>
    <s v="Maharashtra"/>
    <s v="SMB"/>
    <x v="2"/>
    <s v="Chair"/>
    <n v="5"/>
    <n v="29733.02"/>
    <n v="16486.61"/>
    <n v="0.15"/>
    <n v="8786.4570000000003"/>
    <x v="0"/>
    <x v="1"/>
  </r>
  <r>
    <s v="O00073"/>
    <s v="2024-03-05"/>
    <x v="0"/>
    <s v="Karnataka"/>
    <s v="Corporate"/>
    <x v="0"/>
    <s v="Makeup"/>
    <n v="1"/>
    <n v="12669.54"/>
    <n v="10179.32"/>
    <n v="0.13"/>
    <n v="843.17980000000102"/>
    <x v="2"/>
    <x v="1"/>
  </r>
  <r>
    <s v="O00074"/>
    <s v="2024-09-29"/>
    <x v="5"/>
    <s v="West Bengal"/>
    <s v="Consumer"/>
    <x v="0"/>
    <s v="Makeup"/>
    <n v="1"/>
    <n v="14596.18"/>
    <n v="9107.4699999999993"/>
    <n v="0.01"/>
    <n v="5342.7482000000009"/>
    <x v="9"/>
    <x v="1"/>
  </r>
  <r>
    <s v="O00075"/>
    <s v="2024-05-23"/>
    <x v="1"/>
    <s v="Maharashtra"/>
    <s v="Corporate"/>
    <x v="1"/>
    <s v="Phone"/>
    <n v="1"/>
    <n v="9019.84"/>
    <n v="7073.13"/>
    <n v="0.04"/>
    <n v="1585.9164000000001"/>
    <x v="3"/>
    <x v="1"/>
  </r>
  <r>
    <s v="O00076"/>
    <s v="2024-08-16"/>
    <x v="4"/>
    <s v="Maharashtra"/>
    <s v="Corporate"/>
    <x v="1"/>
    <s v="Laptop"/>
    <n v="3"/>
    <n v="42338.19"/>
    <n v="33137.07"/>
    <n v="0.28000000000000003"/>
    <n v="-2653.5731999999989"/>
    <x v="1"/>
    <x v="1"/>
  </r>
  <r>
    <s v="O00077"/>
    <s v="2024-07-17"/>
    <x v="2"/>
    <s v="Delhi"/>
    <s v="SMB"/>
    <x v="0"/>
    <s v="Skincare"/>
    <n v="2"/>
    <n v="11234.67"/>
    <n v="8408.3700000000008"/>
    <n v="0.05"/>
    <n v="2264.566499999999"/>
    <x v="10"/>
    <x v="1"/>
  </r>
  <r>
    <s v="O00078"/>
    <s v="2025-05-18"/>
    <x v="6"/>
    <s v="Tamil Nadu"/>
    <s v="SMB"/>
    <x v="0"/>
    <s v="Makeup"/>
    <n v="3"/>
    <n v="27332.14"/>
    <n v="21559.57"/>
    <n v="0.25"/>
    <n v="-1060.4650000000001"/>
    <x v="3"/>
    <x v="0"/>
  </r>
  <r>
    <s v="O00079"/>
    <s v="2024-01-17"/>
    <x v="1"/>
    <s v="Maharashtra"/>
    <s v="Consumer"/>
    <x v="1"/>
    <s v="Laptop"/>
    <n v="5"/>
    <n v="32770.660000000003"/>
    <n v="24288.799999999999"/>
    <n v="0.28000000000000003"/>
    <n v="-693.92479999999705"/>
    <x v="7"/>
    <x v="1"/>
  </r>
  <r>
    <s v="O00080"/>
    <s v="2024-06-28"/>
    <x v="0"/>
    <s v="Karnataka"/>
    <s v="Corporate"/>
    <x v="3"/>
    <s v="Jeans"/>
    <n v="2"/>
    <n v="26542.05"/>
    <n v="22365.05"/>
    <n v="0.04"/>
    <n v="3115.3180000000002"/>
    <x v="5"/>
    <x v="1"/>
  </r>
  <r>
    <s v="O00081"/>
    <s v="2024-11-24"/>
    <x v="2"/>
    <s v="Delhi"/>
    <s v="SMB"/>
    <x v="3"/>
    <s v="Jeans"/>
    <n v="3"/>
    <n v="3881.63"/>
    <n v="2925.49"/>
    <n v="0.09"/>
    <n v="606.79330000000027"/>
    <x v="11"/>
    <x v="1"/>
  </r>
  <r>
    <s v="O00082"/>
    <s v="2024-06-29"/>
    <x v="3"/>
    <s v="Telangana"/>
    <s v="Consumer"/>
    <x v="3"/>
    <s v="Shoes"/>
    <n v="4"/>
    <n v="46925.33"/>
    <n v="29189.200000000001"/>
    <n v="0.25"/>
    <n v="6004.7975000000006"/>
    <x v="5"/>
    <x v="1"/>
  </r>
  <r>
    <s v="O00083"/>
    <s v="2024-06-18"/>
    <x v="1"/>
    <s v="Maharashtra"/>
    <s v="Corporate"/>
    <x v="3"/>
    <s v="Shoes"/>
    <n v="4"/>
    <n v="26604.240000000002"/>
    <n v="17174.52"/>
    <n v="0.09"/>
    <n v="7035.3384000000005"/>
    <x v="5"/>
    <x v="1"/>
  </r>
  <r>
    <s v="O00084"/>
    <s v="2025-02-28"/>
    <x v="6"/>
    <s v="Tamil Nadu"/>
    <s v="Corporate"/>
    <x v="2"/>
    <s v="Chair"/>
    <n v="1"/>
    <n v="9512.31"/>
    <n v="6011.91"/>
    <n v="0.15"/>
    <n v="2073.5535"/>
    <x v="0"/>
    <x v="0"/>
  </r>
  <r>
    <s v="O00085"/>
    <s v="2024-05-25"/>
    <x v="2"/>
    <s v="Delhi"/>
    <s v="Corporate"/>
    <x v="1"/>
    <s v="Phone"/>
    <n v="1"/>
    <n v="2423.61"/>
    <n v="1850.16"/>
    <n v="0.22"/>
    <n v="40.255800000000022"/>
    <x v="3"/>
    <x v="1"/>
  </r>
  <r>
    <s v="O00086"/>
    <s v="2024-11-29"/>
    <x v="2"/>
    <s v="Delhi"/>
    <s v="Corporate"/>
    <x v="3"/>
    <s v="Shirt"/>
    <n v="2"/>
    <n v="3315.18"/>
    <n v="2203.2800000000002"/>
    <n v="0.21"/>
    <n v="415.71219999999971"/>
    <x v="11"/>
    <x v="1"/>
  </r>
  <r>
    <s v="O00087"/>
    <s v="2024-10-06"/>
    <x v="0"/>
    <s v="Karnataka"/>
    <s v="SMB"/>
    <x v="3"/>
    <s v="Shirt"/>
    <n v="1"/>
    <n v="2278.34"/>
    <n v="1550.1"/>
    <n v="0.03"/>
    <n v="659.88980000000026"/>
    <x v="6"/>
    <x v="1"/>
  </r>
  <r>
    <s v="O00088"/>
    <s v="2024-07-31"/>
    <x v="4"/>
    <s v="Maharashtra"/>
    <s v="Corporate"/>
    <x v="0"/>
    <s v="Haircare"/>
    <n v="1"/>
    <n v="13446.2"/>
    <n v="10156.51"/>
    <n v="0.16"/>
    <n v="1138.2980000000002"/>
    <x v="10"/>
    <x v="1"/>
  </r>
  <r>
    <s v="O00089"/>
    <s v="2025-03-25"/>
    <x v="5"/>
    <s v="West Bengal"/>
    <s v="Corporate"/>
    <x v="1"/>
    <s v="Headphones"/>
    <n v="3"/>
    <n v="15345.7"/>
    <n v="12591.16"/>
    <n v="0.17"/>
    <n v="145.77100000000064"/>
    <x v="2"/>
    <x v="0"/>
  </r>
  <r>
    <s v="O00090"/>
    <s v="2025-03-06"/>
    <x v="7"/>
    <s v="Uttar Pradesh"/>
    <s v="Consumer"/>
    <x v="2"/>
    <s v="Lamp"/>
    <n v="2"/>
    <n v="29442.639999999999"/>
    <n v="22509.919999999998"/>
    <n v="0.26"/>
    <n v="-722.36639999999898"/>
    <x v="2"/>
    <x v="0"/>
  </r>
  <r>
    <s v="O00091"/>
    <s v="2024-03-17"/>
    <x v="5"/>
    <s v="West Bengal"/>
    <s v="Consumer"/>
    <x v="3"/>
    <s v="Shirt"/>
    <n v="3"/>
    <n v="16254.09"/>
    <n v="8975"/>
    <n v="0.27"/>
    <n v="2890.4857000000002"/>
    <x v="2"/>
    <x v="1"/>
  </r>
  <r>
    <s v="O00092"/>
    <s v="2024-04-27"/>
    <x v="0"/>
    <s v="Karnataka"/>
    <s v="Consumer"/>
    <x v="1"/>
    <s v="Phone"/>
    <n v="5"/>
    <n v="44815"/>
    <n v="33793.160000000003"/>
    <n v="0.1"/>
    <n v="6540.3399999999965"/>
    <x v="4"/>
    <x v="1"/>
  </r>
  <r>
    <s v="O00093"/>
    <s v="2024-04-21"/>
    <x v="7"/>
    <s v="Uttar Pradesh"/>
    <s v="Consumer"/>
    <x v="0"/>
    <s v="Makeup"/>
    <n v="4"/>
    <n v="58975.11"/>
    <n v="33876.660000000003"/>
    <n v="0.11"/>
    <n v="18611.187899999997"/>
    <x v="4"/>
    <x v="1"/>
  </r>
  <r>
    <s v="O00094"/>
    <s v="2024-09-13"/>
    <x v="3"/>
    <s v="Telangana"/>
    <s v="Corporate"/>
    <x v="3"/>
    <s v="Jacket"/>
    <n v="5"/>
    <n v="63096.6"/>
    <n v="52626.01"/>
    <n v="0.16"/>
    <n v="375.13399999999638"/>
    <x v="9"/>
    <x v="1"/>
  </r>
  <r>
    <s v="O00095"/>
    <s v="2024-08-31"/>
    <x v="0"/>
    <s v="Karnataka"/>
    <s v="Consumer"/>
    <x v="1"/>
    <s v="Tablet"/>
    <n v="5"/>
    <n v="16448.78"/>
    <n v="9778.06"/>
    <n v="0.21"/>
    <n v="3216.4761999999996"/>
    <x v="1"/>
    <x v="1"/>
  </r>
  <r>
    <s v="O00096"/>
    <s v="2024-06-11"/>
    <x v="3"/>
    <s v="Telangana"/>
    <s v="Corporate"/>
    <x v="3"/>
    <s v="Shoes"/>
    <n v="2"/>
    <n v="15679.38"/>
    <n v="9321.44"/>
    <n v="7.0000000000000007E-2"/>
    <n v="5260.3833999999988"/>
    <x v="5"/>
    <x v="1"/>
  </r>
  <r>
    <s v="O00097"/>
    <s v="2025-02-04"/>
    <x v="0"/>
    <s v="Karnataka"/>
    <s v="Corporate"/>
    <x v="1"/>
    <s v="Laptop"/>
    <n v="1"/>
    <n v="14531.42"/>
    <n v="8934.3700000000008"/>
    <n v="0.1"/>
    <n v="4143.9079999999994"/>
    <x v="0"/>
    <x v="0"/>
  </r>
  <r>
    <s v="O00098"/>
    <s v="2024-03-17"/>
    <x v="2"/>
    <s v="Delhi"/>
    <s v="SMB"/>
    <x v="0"/>
    <s v="Haircare"/>
    <n v="4"/>
    <n v="55565.279999999999"/>
    <n v="33662.879999999997"/>
    <n v="0.23"/>
    <n v="9122.3856000000014"/>
    <x v="2"/>
    <x v="1"/>
  </r>
  <r>
    <s v="O00099"/>
    <s v="2024-06-22"/>
    <x v="1"/>
    <s v="Maharashtra"/>
    <s v="Consumer"/>
    <x v="3"/>
    <s v="Jacket"/>
    <n v="4"/>
    <n v="11335.07"/>
    <n v="7273.64"/>
    <n v="0.27"/>
    <n v="1000.9610999999991"/>
    <x v="5"/>
    <x v="1"/>
  </r>
  <r>
    <s v="O00100"/>
    <s v="2025-04-12"/>
    <x v="1"/>
    <s v="Maharashtra"/>
    <s v="SMB"/>
    <x v="1"/>
    <s v="Phone"/>
    <n v="2"/>
    <n v="13218.73"/>
    <n v="9328.27"/>
    <n v="0.17"/>
    <n v="1643.2758999999992"/>
    <x v="4"/>
    <x v="0"/>
  </r>
  <r>
    <s v="O00101"/>
    <s v="2025-02-22"/>
    <x v="1"/>
    <s v="Maharashtra"/>
    <s v="Consumer"/>
    <x v="0"/>
    <s v="Haircare"/>
    <n v="1"/>
    <n v="3142.87"/>
    <n v="2323.1"/>
    <n v="0"/>
    <n v="819.77"/>
    <x v="0"/>
    <x v="0"/>
  </r>
  <r>
    <s v="O00102"/>
    <s v="2025-05-28"/>
    <x v="1"/>
    <s v="Maharashtra"/>
    <s v="Consumer"/>
    <x v="1"/>
    <s v="Phone"/>
    <n v="4"/>
    <n v="57856.17"/>
    <n v="36773.040000000001"/>
    <n v="0.13"/>
    <n v="13561.827899999997"/>
    <x v="3"/>
    <x v="0"/>
  </r>
  <r>
    <s v="O00103"/>
    <s v="2025-06-24"/>
    <x v="0"/>
    <s v="Karnataka"/>
    <s v="SMB"/>
    <x v="0"/>
    <s v="Makeup"/>
    <n v="1"/>
    <n v="12928.79"/>
    <n v="7845.11"/>
    <n v="0.24"/>
    <n v="1980.7704000000012"/>
    <x v="5"/>
    <x v="0"/>
  </r>
  <r>
    <s v="O00104"/>
    <s v="2025-04-22"/>
    <x v="4"/>
    <s v="Maharashtra"/>
    <s v="SMB"/>
    <x v="1"/>
    <s v="Tablet"/>
    <n v="1"/>
    <n v="11923.06"/>
    <n v="10002.92"/>
    <n v="0.12"/>
    <n v="489.37279999999964"/>
    <x v="4"/>
    <x v="0"/>
  </r>
  <r>
    <s v="O00105"/>
    <s v="2025-03-15"/>
    <x v="7"/>
    <s v="Uttar Pradesh"/>
    <s v="Consumer"/>
    <x v="3"/>
    <s v="Jeans"/>
    <n v="1"/>
    <n v="9158.5300000000007"/>
    <n v="6854.25"/>
    <n v="0.08"/>
    <n v="1571.5976000000005"/>
    <x v="2"/>
    <x v="0"/>
  </r>
  <r>
    <s v="O00106"/>
    <s v="2025-04-15"/>
    <x v="6"/>
    <s v="Tamil Nadu"/>
    <s v="Consumer"/>
    <x v="3"/>
    <s v="Shirt"/>
    <n v="1"/>
    <n v="9638.81"/>
    <n v="7210.48"/>
    <n v="0.22"/>
    <n v="307.79179999999997"/>
    <x v="4"/>
    <x v="0"/>
  </r>
  <r>
    <s v="O00107"/>
    <s v="2024-03-15"/>
    <x v="5"/>
    <s v="West Bengal"/>
    <s v="Consumer"/>
    <x v="3"/>
    <s v="Jeans"/>
    <n v="1"/>
    <n v="12721.83"/>
    <n v="9820.5300000000007"/>
    <n v="0.28000000000000003"/>
    <n v="-660.81240000000116"/>
    <x v="2"/>
    <x v="1"/>
  </r>
  <r>
    <s v="O00108"/>
    <s v="2025-04-29"/>
    <x v="6"/>
    <s v="Tamil Nadu"/>
    <s v="SMB"/>
    <x v="3"/>
    <s v="Jeans"/>
    <n v="4"/>
    <n v="2122.5"/>
    <n v="1519.85"/>
    <n v="0.17"/>
    <n v="241.82500000000005"/>
    <x v="4"/>
    <x v="0"/>
  </r>
  <r>
    <s v="O00109"/>
    <s v="2024-04-06"/>
    <x v="3"/>
    <s v="Telangana"/>
    <s v="Corporate"/>
    <x v="0"/>
    <s v="Skincare"/>
    <n v="5"/>
    <n v="21129.64"/>
    <n v="12077.15"/>
    <n v="0.06"/>
    <n v="7784.7115999999996"/>
    <x v="4"/>
    <x v="1"/>
  </r>
  <r>
    <s v="O00110"/>
    <s v="2024-08-23"/>
    <x v="2"/>
    <s v="Delhi"/>
    <s v="Corporate"/>
    <x v="3"/>
    <s v="Jacket"/>
    <n v="1"/>
    <n v="9041.64"/>
    <n v="6909.7"/>
    <n v="0.05"/>
    <n v="1679.8579999999997"/>
    <x v="1"/>
    <x v="1"/>
  </r>
  <r>
    <s v="O00111"/>
    <s v="2024-12-01"/>
    <x v="6"/>
    <s v="Tamil Nadu"/>
    <s v="SMB"/>
    <x v="0"/>
    <s v="Haircare"/>
    <n v="3"/>
    <n v="18605.650000000001"/>
    <n v="15659.46"/>
    <n v="0.25"/>
    <n v="-1705.222499999998"/>
    <x v="8"/>
    <x v="1"/>
  </r>
  <r>
    <s v="O00112"/>
    <s v="2024-04-12"/>
    <x v="1"/>
    <s v="Maharashtra"/>
    <s v="SMB"/>
    <x v="3"/>
    <s v="Jacket"/>
    <n v="3"/>
    <n v="20640.53"/>
    <n v="13072.19"/>
    <n v="7.0000000000000007E-2"/>
    <n v="6123.5028999999986"/>
    <x v="4"/>
    <x v="1"/>
  </r>
  <r>
    <s v="O00113"/>
    <s v="2024-10-03"/>
    <x v="4"/>
    <s v="Maharashtra"/>
    <s v="Corporate"/>
    <x v="3"/>
    <s v="Jeans"/>
    <n v="4"/>
    <n v="17547.45"/>
    <n v="13509.45"/>
    <n v="0.18"/>
    <n v="879.45899999999983"/>
    <x v="6"/>
    <x v="1"/>
  </r>
  <r>
    <s v="O00114"/>
    <s v="2024-01-29"/>
    <x v="7"/>
    <s v="Uttar Pradesh"/>
    <s v="SMB"/>
    <x v="3"/>
    <s v="Shirt"/>
    <n v="4"/>
    <n v="43070.32"/>
    <n v="26090.9"/>
    <n v="0.27"/>
    <n v="5350.4335999999967"/>
    <x v="7"/>
    <x v="1"/>
  </r>
  <r>
    <s v="O00115"/>
    <s v="2025-04-17"/>
    <x v="6"/>
    <s v="Tamil Nadu"/>
    <s v="Consumer"/>
    <x v="1"/>
    <s v="Laptop"/>
    <n v="2"/>
    <n v="18952.900000000001"/>
    <n v="11533.63"/>
    <n v="0.1"/>
    <n v="5523.9800000000023"/>
    <x v="4"/>
    <x v="0"/>
  </r>
  <r>
    <s v="O00116"/>
    <s v="2024-02-28"/>
    <x v="5"/>
    <s v="West Bengal"/>
    <s v="SMB"/>
    <x v="2"/>
    <s v="Sofa"/>
    <n v="2"/>
    <n v="7478.66"/>
    <n v="5075.79"/>
    <n v="0.23"/>
    <n v="682.77819999999974"/>
    <x v="0"/>
    <x v="1"/>
  </r>
  <r>
    <s v="O00117"/>
    <s v="2024-04-19"/>
    <x v="0"/>
    <s v="Karnataka"/>
    <s v="Consumer"/>
    <x v="2"/>
    <s v="Sofa"/>
    <n v="3"/>
    <n v="33097.599999999999"/>
    <n v="21493.32"/>
    <n v="0.01"/>
    <n v="11273.303999999998"/>
    <x v="4"/>
    <x v="1"/>
  </r>
  <r>
    <s v="O00118"/>
    <s v="2025-06-16"/>
    <x v="0"/>
    <s v="Karnataka"/>
    <s v="Consumer"/>
    <x v="3"/>
    <s v="Shirt"/>
    <n v="5"/>
    <n v="30856.17"/>
    <n v="22345.52"/>
    <n v="0.11"/>
    <n v="5116.4712999999974"/>
    <x v="5"/>
    <x v="0"/>
  </r>
  <r>
    <s v="O00119"/>
    <s v="2024-04-13"/>
    <x v="3"/>
    <s v="Telangana"/>
    <s v="Corporate"/>
    <x v="0"/>
    <s v="Makeup"/>
    <n v="5"/>
    <n v="49227.38"/>
    <n v="32258.18"/>
    <n v="0.23"/>
    <n v="5646.9025999999976"/>
    <x v="4"/>
    <x v="1"/>
  </r>
  <r>
    <s v="O00120"/>
    <s v="2024-04-01"/>
    <x v="7"/>
    <s v="Uttar Pradesh"/>
    <s v="Consumer"/>
    <x v="2"/>
    <s v="Lamp"/>
    <n v="2"/>
    <n v="3260.07"/>
    <n v="2691.06"/>
    <n v="0.11"/>
    <n v="210.4023000000002"/>
    <x v="4"/>
    <x v="1"/>
  </r>
  <r>
    <s v="O00121"/>
    <s v="2024-01-23"/>
    <x v="5"/>
    <s v="West Bengal"/>
    <s v="Consumer"/>
    <x v="0"/>
    <s v="Makeup"/>
    <n v="2"/>
    <n v="26177.72"/>
    <n v="21757.14"/>
    <n v="0.05"/>
    <n v="3111.6940000000013"/>
    <x v="7"/>
    <x v="1"/>
  </r>
  <r>
    <s v="O00122"/>
    <s v="2024-11-15"/>
    <x v="2"/>
    <s v="Delhi"/>
    <s v="SMB"/>
    <x v="0"/>
    <s v="Makeup"/>
    <n v="5"/>
    <n v="50375.73"/>
    <n v="35702.76"/>
    <n v="0.03"/>
    <n v="13161.698100000001"/>
    <x v="11"/>
    <x v="1"/>
  </r>
  <r>
    <s v="O00123"/>
    <s v="2025-01-10"/>
    <x v="4"/>
    <s v="Maharashtra"/>
    <s v="Consumer"/>
    <x v="2"/>
    <s v="Sofa"/>
    <n v="5"/>
    <n v="45148.71"/>
    <n v="33490.76"/>
    <n v="0.18"/>
    <n v="3531.1821999999975"/>
    <x v="7"/>
    <x v="0"/>
  </r>
  <r>
    <s v="O00124"/>
    <s v="2025-03-13"/>
    <x v="5"/>
    <s v="West Bengal"/>
    <s v="SMB"/>
    <x v="1"/>
    <s v="Laptop"/>
    <n v="5"/>
    <n v="36412.01"/>
    <n v="30208.09"/>
    <n v="0.05"/>
    <n v="4383.3195000000014"/>
    <x v="2"/>
    <x v="0"/>
  </r>
  <r>
    <s v="O00125"/>
    <s v="2025-06-02"/>
    <x v="4"/>
    <s v="Maharashtra"/>
    <s v="Corporate"/>
    <x v="0"/>
    <s v="Haircare"/>
    <n v="2"/>
    <n v="29564.75"/>
    <n v="22095.64"/>
    <n v="0.3"/>
    <n v="-1400.3149999999987"/>
    <x v="5"/>
    <x v="0"/>
  </r>
  <r>
    <s v="O00126"/>
    <s v="2024-07-15"/>
    <x v="5"/>
    <s v="West Bengal"/>
    <s v="Corporate"/>
    <x v="2"/>
    <s v="Lamp"/>
    <n v="1"/>
    <n v="7480.85"/>
    <n v="5113.03"/>
    <n v="0.14000000000000001"/>
    <n v="1320.5010000000004"/>
    <x v="10"/>
    <x v="1"/>
  </r>
  <r>
    <s v="O00127"/>
    <s v="2024-02-23"/>
    <x v="6"/>
    <s v="Tamil Nadu"/>
    <s v="SMB"/>
    <x v="1"/>
    <s v="Phone"/>
    <n v="4"/>
    <n v="40015.22"/>
    <n v="23064.62"/>
    <n v="0.01"/>
    <n v="16550.447800000002"/>
    <x v="0"/>
    <x v="1"/>
  </r>
  <r>
    <s v="O00128"/>
    <s v="2024-05-14"/>
    <x v="6"/>
    <s v="Tamil Nadu"/>
    <s v="Consumer"/>
    <x v="2"/>
    <s v="Chair"/>
    <n v="5"/>
    <n v="64645.47"/>
    <n v="39457.94"/>
    <n v="0.13"/>
    <n v="16783.618899999998"/>
    <x v="3"/>
    <x v="1"/>
  </r>
  <r>
    <s v="O00129"/>
    <s v="2024-03-19"/>
    <x v="6"/>
    <s v="Tamil Nadu"/>
    <s v="SMB"/>
    <x v="0"/>
    <s v="Skincare"/>
    <n v="3"/>
    <n v="17598.57"/>
    <n v="10273.49"/>
    <n v="0.08"/>
    <n v="5917.1944000000003"/>
    <x v="2"/>
    <x v="1"/>
  </r>
  <r>
    <s v="O00130"/>
    <s v="2024-08-04"/>
    <x v="3"/>
    <s v="Telangana"/>
    <s v="SMB"/>
    <x v="0"/>
    <s v="Perfume"/>
    <n v="4"/>
    <n v="18257.2"/>
    <n v="10551.5"/>
    <n v="0.17"/>
    <n v="4601.9760000000006"/>
    <x v="1"/>
    <x v="1"/>
  </r>
  <r>
    <s v="O00131"/>
    <s v="2024-07-22"/>
    <x v="5"/>
    <s v="West Bengal"/>
    <s v="SMB"/>
    <x v="1"/>
    <s v="Phone"/>
    <n v="3"/>
    <n v="4031.85"/>
    <n v="3306.26"/>
    <n v="0.21"/>
    <n v="-121.09850000000029"/>
    <x v="10"/>
    <x v="1"/>
  </r>
  <r>
    <s v="O00132"/>
    <s v="2024-06-29"/>
    <x v="5"/>
    <s v="West Bengal"/>
    <s v="SMB"/>
    <x v="2"/>
    <s v="Table"/>
    <n v="4"/>
    <n v="45602.59"/>
    <n v="25876.27"/>
    <n v="0.27"/>
    <n v="7413.6206999999958"/>
    <x v="5"/>
    <x v="1"/>
  </r>
  <r>
    <s v="O00133"/>
    <s v="2024-11-09"/>
    <x v="6"/>
    <s v="Tamil Nadu"/>
    <s v="Consumer"/>
    <x v="1"/>
    <s v="Tablet"/>
    <n v="3"/>
    <n v="2959.54"/>
    <n v="2238.9499999999998"/>
    <n v="0.02"/>
    <n v="661.39920000000018"/>
    <x v="11"/>
    <x v="1"/>
  </r>
  <r>
    <s v="O00134"/>
    <s v="2024-01-13"/>
    <x v="3"/>
    <s v="Telangana"/>
    <s v="SMB"/>
    <x v="3"/>
    <s v="Shoes"/>
    <n v="2"/>
    <n v="28229.23"/>
    <n v="20493.47"/>
    <n v="0.04"/>
    <n v="6606.5907999999981"/>
    <x v="7"/>
    <x v="1"/>
  </r>
  <r>
    <s v="O00135"/>
    <s v="2025-05-12"/>
    <x v="1"/>
    <s v="Maharashtra"/>
    <s v="Consumer"/>
    <x v="1"/>
    <s v="Laptop"/>
    <n v="4"/>
    <n v="11651.32"/>
    <n v="7218.45"/>
    <n v="0.06"/>
    <n v="3733.7907999999998"/>
    <x v="3"/>
    <x v="0"/>
  </r>
  <r>
    <s v="O00136"/>
    <s v="2024-10-21"/>
    <x v="7"/>
    <s v="Uttar Pradesh"/>
    <s v="Corporate"/>
    <x v="3"/>
    <s v="Jeans"/>
    <n v="3"/>
    <n v="19712.419999999998"/>
    <n v="12613.84"/>
    <n v="0"/>
    <n v="7098.5799999999981"/>
    <x v="6"/>
    <x v="1"/>
  </r>
  <r>
    <s v="O00137"/>
    <s v="2024-12-08"/>
    <x v="7"/>
    <s v="Uttar Pradesh"/>
    <s v="SMB"/>
    <x v="2"/>
    <s v="Table"/>
    <n v="5"/>
    <n v="8047.38"/>
    <n v="4921.4399999999996"/>
    <n v="0.26"/>
    <n v="1033.6212000000005"/>
    <x v="8"/>
    <x v="1"/>
  </r>
  <r>
    <s v="O00138"/>
    <s v="2024-12-25"/>
    <x v="5"/>
    <s v="West Bengal"/>
    <s v="SMB"/>
    <x v="3"/>
    <s v="Shirt"/>
    <n v="3"/>
    <n v="37558.07"/>
    <n v="29333.61"/>
    <n v="0.27"/>
    <n v="-1916.2189000000017"/>
    <x v="8"/>
    <x v="1"/>
  </r>
  <r>
    <s v="O00139"/>
    <s v="2024-01-15"/>
    <x v="7"/>
    <s v="Uttar Pradesh"/>
    <s v="SMB"/>
    <x v="1"/>
    <s v="Tablet"/>
    <n v="3"/>
    <n v="5900.71"/>
    <n v="4284.1400000000003"/>
    <n v="0.06"/>
    <n v="1262.5273999999997"/>
    <x v="7"/>
    <x v="1"/>
  </r>
  <r>
    <s v="O00140"/>
    <s v="2024-06-10"/>
    <x v="4"/>
    <s v="Maharashtra"/>
    <s v="Consumer"/>
    <x v="3"/>
    <s v="Jeans"/>
    <n v="2"/>
    <n v="16375.66"/>
    <n v="10996.77"/>
    <n v="7.0000000000000007E-2"/>
    <n v="4232.5937999999996"/>
    <x v="5"/>
    <x v="1"/>
  </r>
  <r>
    <s v="O00141"/>
    <s v="2025-06-04"/>
    <x v="5"/>
    <s v="West Bengal"/>
    <s v="Consumer"/>
    <x v="1"/>
    <s v="Tablet"/>
    <n v="1"/>
    <n v="8063.81"/>
    <n v="4927.25"/>
    <n v="0.22"/>
    <n v="1362.5218000000002"/>
    <x v="5"/>
    <x v="0"/>
  </r>
  <r>
    <s v="O00142"/>
    <s v="2024-01-19"/>
    <x v="4"/>
    <s v="Maharashtra"/>
    <s v="Consumer"/>
    <x v="1"/>
    <s v="Headphones"/>
    <n v="3"/>
    <n v="24695.1"/>
    <n v="16811.25"/>
    <n v="0.26"/>
    <n v="1463.1239999999989"/>
    <x v="7"/>
    <x v="1"/>
  </r>
  <r>
    <s v="O00143"/>
    <s v="2024-12-22"/>
    <x v="0"/>
    <s v="Karnataka"/>
    <s v="Consumer"/>
    <x v="0"/>
    <s v="Makeup"/>
    <n v="4"/>
    <n v="3338.1"/>
    <n v="2091.9299999999998"/>
    <n v="0.22"/>
    <n v="511.78800000000012"/>
    <x v="8"/>
    <x v="1"/>
  </r>
  <r>
    <s v="O00144"/>
    <s v="2025-01-12"/>
    <x v="5"/>
    <s v="West Bengal"/>
    <s v="Corporate"/>
    <x v="2"/>
    <s v="Chair"/>
    <n v="4"/>
    <n v="8643.31"/>
    <n v="6131.89"/>
    <n v="0.22"/>
    <n v="609.89179999999919"/>
    <x v="7"/>
    <x v="0"/>
  </r>
  <r>
    <s v="O00145"/>
    <s v="2024-04-18"/>
    <x v="1"/>
    <s v="Maharashtra"/>
    <s v="SMB"/>
    <x v="2"/>
    <s v="Table"/>
    <n v="5"/>
    <n v="5820.41"/>
    <n v="3454.61"/>
    <n v="0.3"/>
    <n v="619.67699999999991"/>
    <x v="4"/>
    <x v="1"/>
  </r>
  <r>
    <s v="O00146"/>
    <s v="2024-05-25"/>
    <x v="5"/>
    <s v="West Bengal"/>
    <s v="SMB"/>
    <x v="0"/>
    <s v="Haircare"/>
    <n v="2"/>
    <n v="4002.96"/>
    <n v="2842.06"/>
    <n v="0.17"/>
    <n v="480.39679999999998"/>
    <x v="3"/>
    <x v="1"/>
  </r>
  <r>
    <s v="O00147"/>
    <s v="2024-02-18"/>
    <x v="7"/>
    <s v="Uttar Pradesh"/>
    <s v="Corporate"/>
    <x v="2"/>
    <s v="Lamp"/>
    <n v="5"/>
    <n v="49004.92"/>
    <n v="33295.83"/>
    <n v="0.06"/>
    <n v="12768.794799999996"/>
    <x v="0"/>
    <x v="1"/>
  </r>
  <r>
    <s v="O00148"/>
    <s v="2024-07-03"/>
    <x v="0"/>
    <s v="Karnataka"/>
    <s v="Consumer"/>
    <x v="1"/>
    <s v="Headphones"/>
    <n v="2"/>
    <n v="13593.05"/>
    <n v="8176.53"/>
    <n v="0.03"/>
    <n v="5008.7284999999993"/>
    <x v="10"/>
    <x v="1"/>
  </r>
  <r>
    <s v="O00149"/>
    <s v="2024-09-09"/>
    <x v="4"/>
    <s v="Maharashtra"/>
    <s v="Corporate"/>
    <x v="1"/>
    <s v="Laptop"/>
    <n v="2"/>
    <n v="5948.03"/>
    <n v="3708.21"/>
    <n v="0.01"/>
    <n v="2180.3396999999995"/>
    <x v="9"/>
    <x v="1"/>
  </r>
  <r>
    <s v="O00150"/>
    <s v="2024-09-11"/>
    <x v="0"/>
    <s v="Karnataka"/>
    <s v="Corporate"/>
    <x v="2"/>
    <s v="Lamp"/>
    <n v="4"/>
    <n v="25540.07"/>
    <n v="16167.69"/>
    <n v="0.22"/>
    <n v="3753.5645999999988"/>
    <x v="9"/>
    <x v="1"/>
  </r>
  <r>
    <s v="O00151"/>
    <s v="2024-12-10"/>
    <x v="7"/>
    <s v="Uttar Pradesh"/>
    <s v="Corporate"/>
    <x v="2"/>
    <s v="Lamp"/>
    <n v="2"/>
    <n v="4778.46"/>
    <n v="3976.8"/>
    <n v="0.09"/>
    <n v="371.59859999999986"/>
    <x v="8"/>
    <x v="1"/>
  </r>
  <r>
    <s v="O00152"/>
    <s v="2024-01-25"/>
    <x v="2"/>
    <s v="Delhi"/>
    <s v="SMB"/>
    <x v="0"/>
    <s v="Perfume"/>
    <n v="3"/>
    <n v="22246.78"/>
    <n v="12839.51"/>
    <n v="0.02"/>
    <n v="8962.3343999999979"/>
    <x v="7"/>
    <x v="1"/>
  </r>
  <r>
    <s v="O00153"/>
    <s v="2025-03-22"/>
    <x v="2"/>
    <s v="Delhi"/>
    <s v="Corporate"/>
    <x v="0"/>
    <s v="Makeup"/>
    <n v="2"/>
    <n v="2953.39"/>
    <n v="1821.45"/>
    <n v="0.17"/>
    <n v="629.86369999999988"/>
    <x v="2"/>
    <x v="0"/>
  </r>
  <r>
    <s v="O00154"/>
    <s v="2025-05-06"/>
    <x v="7"/>
    <s v="Uttar Pradesh"/>
    <s v="SMB"/>
    <x v="1"/>
    <s v="Headphones"/>
    <n v="1"/>
    <n v="12005.21"/>
    <n v="6682.15"/>
    <n v="0.12"/>
    <n v="3882.4347999999995"/>
    <x v="3"/>
    <x v="0"/>
  </r>
  <r>
    <s v="O00155"/>
    <s v="2024-05-16"/>
    <x v="3"/>
    <s v="Telangana"/>
    <s v="Corporate"/>
    <x v="2"/>
    <s v="Table"/>
    <n v="5"/>
    <n v="48952.39"/>
    <n v="27149.32"/>
    <n v="0.11"/>
    <n v="16418.307099999998"/>
    <x v="3"/>
    <x v="1"/>
  </r>
  <r>
    <s v="O00156"/>
    <s v="2025-06-21"/>
    <x v="3"/>
    <s v="Telangana"/>
    <s v="Consumer"/>
    <x v="2"/>
    <s v="Chair"/>
    <n v="2"/>
    <n v="23301.37"/>
    <n v="14091.08"/>
    <n v="0.08"/>
    <n v="7346.1803999999993"/>
    <x v="5"/>
    <x v="0"/>
  </r>
  <r>
    <s v="O00157"/>
    <s v="2024-06-15"/>
    <x v="7"/>
    <s v="Uttar Pradesh"/>
    <s v="Consumer"/>
    <x v="2"/>
    <s v="Table"/>
    <n v="5"/>
    <n v="15571.88"/>
    <n v="12560.53"/>
    <n v="0.17"/>
    <n v="364.13039999999864"/>
    <x v="5"/>
    <x v="1"/>
  </r>
  <r>
    <s v="O00158"/>
    <s v="2025-01-19"/>
    <x v="6"/>
    <s v="Tamil Nadu"/>
    <s v="SMB"/>
    <x v="3"/>
    <s v="Shirt"/>
    <n v="1"/>
    <n v="5645.54"/>
    <n v="3241.91"/>
    <n v="0.3"/>
    <n v="709.96800000000007"/>
    <x v="7"/>
    <x v="0"/>
  </r>
  <r>
    <s v="O00159"/>
    <s v="2025-04-07"/>
    <x v="7"/>
    <s v="Uttar Pradesh"/>
    <s v="Corporate"/>
    <x v="3"/>
    <s v="Shirt"/>
    <n v="4"/>
    <n v="16645.37"/>
    <n v="10794.1"/>
    <n v="0.26"/>
    <n v="1523.4737999999988"/>
    <x v="4"/>
    <x v="0"/>
  </r>
  <r>
    <s v="O00160"/>
    <s v="2024-09-16"/>
    <x v="2"/>
    <s v="Delhi"/>
    <s v="Corporate"/>
    <x v="0"/>
    <s v="Skincare"/>
    <n v="3"/>
    <n v="28962.75"/>
    <n v="22685.71"/>
    <n v="0.23"/>
    <n v="-384.39249999999902"/>
    <x v="9"/>
    <x v="1"/>
  </r>
  <r>
    <s v="O00161"/>
    <s v="2025-03-13"/>
    <x v="2"/>
    <s v="Delhi"/>
    <s v="SMB"/>
    <x v="0"/>
    <s v="Skincare"/>
    <n v="2"/>
    <n v="14037.73"/>
    <n v="10128.049999999999"/>
    <n v="0.12"/>
    <n v="2225.1524000000004"/>
    <x v="2"/>
    <x v="0"/>
  </r>
  <r>
    <s v="O00162"/>
    <s v="2024-10-14"/>
    <x v="3"/>
    <s v="Telangana"/>
    <s v="Consumer"/>
    <x v="1"/>
    <s v="Headphones"/>
    <n v="2"/>
    <n v="27384.94"/>
    <n v="16580.27"/>
    <n v="0.15"/>
    <n v="6696.9289999999983"/>
    <x v="6"/>
    <x v="1"/>
  </r>
  <r>
    <s v="O00163"/>
    <s v="2024-08-08"/>
    <x v="6"/>
    <s v="Tamil Nadu"/>
    <s v="SMB"/>
    <x v="0"/>
    <s v="Makeup"/>
    <n v="1"/>
    <n v="14165.29"/>
    <n v="8681.81"/>
    <n v="0.01"/>
    <n v="5341.8271000000013"/>
    <x v="1"/>
    <x v="1"/>
  </r>
  <r>
    <s v="O00164"/>
    <s v="2024-10-01"/>
    <x v="7"/>
    <s v="Uttar Pradesh"/>
    <s v="Consumer"/>
    <x v="0"/>
    <s v="Haircare"/>
    <n v="3"/>
    <n v="23737.03"/>
    <n v="14545.81"/>
    <n v="0.04"/>
    <n v="8241.7387999999992"/>
    <x v="6"/>
    <x v="1"/>
  </r>
  <r>
    <s v="O00165"/>
    <s v="2025-06-20"/>
    <x v="6"/>
    <s v="Tamil Nadu"/>
    <s v="SMB"/>
    <x v="0"/>
    <s v="Skincare"/>
    <n v="4"/>
    <n v="4815.83"/>
    <n v="3044.99"/>
    <n v="7.0000000000000007E-2"/>
    <n v="1433.7319000000002"/>
    <x v="5"/>
    <x v="0"/>
  </r>
  <r>
    <s v="O00166"/>
    <s v="2024-08-13"/>
    <x v="3"/>
    <s v="Telangana"/>
    <s v="Corporate"/>
    <x v="2"/>
    <s v="Lamp"/>
    <n v="1"/>
    <n v="4982.92"/>
    <n v="3795.59"/>
    <n v="0.09"/>
    <n v="738.86719999999991"/>
    <x v="1"/>
    <x v="1"/>
  </r>
  <r>
    <s v="O00167"/>
    <s v="2024-11-02"/>
    <x v="2"/>
    <s v="Delhi"/>
    <s v="SMB"/>
    <x v="1"/>
    <s v="Laptop"/>
    <n v="3"/>
    <n v="36898.199999999997"/>
    <n v="21330.55"/>
    <n v="0.05"/>
    <n v="13722.739999999998"/>
    <x v="11"/>
    <x v="1"/>
  </r>
  <r>
    <s v="O00168"/>
    <s v="2025-02-09"/>
    <x v="0"/>
    <s v="Karnataka"/>
    <s v="Corporate"/>
    <x v="3"/>
    <s v="Jeans"/>
    <n v="2"/>
    <n v="10551.39"/>
    <n v="7987.63"/>
    <n v="0.25"/>
    <n v="-74.087500000000546"/>
    <x v="0"/>
    <x v="0"/>
  </r>
  <r>
    <s v="O00169"/>
    <s v="2024-10-02"/>
    <x v="0"/>
    <s v="Karnataka"/>
    <s v="Consumer"/>
    <x v="2"/>
    <s v="Sofa"/>
    <n v="3"/>
    <n v="29490.51"/>
    <n v="21080.43"/>
    <n v="0.09"/>
    <n v="5755.9340999999986"/>
    <x v="6"/>
    <x v="1"/>
  </r>
  <r>
    <s v="O00170"/>
    <s v="2025-02-13"/>
    <x v="2"/>
    <s v="Delhi"/>
    <s v="Consumer"/>
    <x v="0"/>
    <s v="Perfume"/>
    <n v="2"/>
    <n v="1008.54"/>
    <n v="759.81"/>
    <n v="0.28999999999999998"/>
    <n v="-43.746599999999944"/>
    <x v="0"/>
    <x v="0"/>
  </r>
  <r>
    <s v="O00171"/>
    <s v="2024-10-05"/>
    <x v="4"/>
    <s v="Maharashtra"/>
    <s v="Corporate"/>
    <x v="3"/>
    <s v="Jeans"/>
    <n v="1"/>
    <n v="13664.94"/>
    <n v="10198.49"/>
    <n v="0.19"/>
    <n v="870.11140000000069"/>
    <x v="6"/>
    <x v="1"/>
  </r>
  <r>
    <s v="O00172"/>
    <s v="2025-05-26"/>
    <x v="1"/>
    <s v="Maharashtra"/>
    <s v="Consumer"/>
    <x v="0"/>
    <s v="Haircare"/>
    <n v="4"/>
    <n v="10736.49"/>
    <n v="7499.8"/>
    <n v="0.19"/>
    <n v="1196.7568999999996"/>
    <x v="3"/>
    <x v="0"/>
  </r>
  <r>
    <s v="O00173"/>
    <s v="2025-01-13"/>
    <x v="7"/>
    <s v="Uttar Pradesh"/>
    <s v="Consumer"/>
    <x v="0"/>
    <s v="Makeup"/>
    <n v="3"/>
    <n v="37716.5"/>
    <n v="31204.17"/>
    <n v="0.28000000000000003"/>
    <n v="-4048.2899999999991"/>
    <x v="7"/>
    <x v="0"/>
  </r>
  <r>
    <s v="O00174"/>
    <s v="2024-12-27"/>
    <x v="7"/>
    <s v="Uttar Pradesh"/>
    <s v="Consumer"/>
    <x v="3"/>
    <s v="Shirt"/>
    <n v="5"/>
    <n v="8066.48"/>
    <n v="4464.68"/>
    <n v="0.05"/>
    <n v="3198.4759999999992"/>
    <x v="8"/>
    <x v="1"/>
  </r>
  <r>
    <s v="O00175"/>
    <s v="2024-06-21"/>
    <x v="7"/>
    <s v="Uttar Pradesh"/>
    <s v="Consumer"/>
    <x v="1"/>
    <s v="Phone"/>
    <n v="3"/>
    <n v="29664.080000000002"/>
    <n v="23651.77"/>
    <n v="0.19"/>
    <n v="376.13480000000072"/>
    <x v="5"/>
    <x v="1"/>
  </r>
  <r>
    <s v="O00176"/>
    <s v="2024-04-29"/>
    <x v="1"/>
    <s v="Maharashtra"/>
    <s v="Consumer"/>
    <x v="2"/>
    <s v="Lamp"/>
    <n v="2"/>
    <n v="21306.04"/>
    <n v="17366.86"/>
    <n v="0.24"/>
    <n v="-1174.2695999999996"/>
    <x v="4"/>
    <x v="1"/>
  </r>
  <r>
    <s v="O00177"/>
    <s v="2025-06-20"/>
    <x v="7"/>
    <s v="Uttar Pradesh"/>
    <s v="Consumer"/>
    <x v="1"/>
    <s v="Tablet"/>
    <n v="2"/>
    <n v="7555.62"/>
    <n v="5005.6499999999996"/>
    <n v="0.09"/>
    <n v="1869.9642000000003"/>
    <x v="5"/>
    <x v="0"/>
  </r>
  <r>
    <s v="O00178"/>
    <s v="2025-02-14"/>
    <x v="2"/>
    <s v="Delhi"/>
    <s v="Corporate"/>
    <x v="3"/>
    <s v="Jacket"/>
    <n v="5"/>
    <n v="24055.86"/>
    <n v="15793.6"/>
    <n v="0.28999999999999998"/>
    <n v="1286.0606000000007"/>
    <x v="0"/>
    <x v="0"/>
  </r>
  <r>
    <s v="O00179"/>
    <s v="2025-01-16"/>
    <x v="2"/>
    <s v="Delhi"/>
    <s v="SMB"/>
    <x v="0"/>
    <s v="Perfume"/>
    <n v="1"/>
    <n v="14877.73"/>
    <n v="10727.37"/>
    <n v="0.22"/>
    <n v="877.259399999999"/>
    <x v="7"/>
    <x v="0"/>
  </r>
  <r>
    <s v="O00180"/>
    <s v="2024-09-09"/>
    <x v="5"/>
    <s v="West Bengal"/>
    <s v="Corporate"/>
    <x v="2"/>
    <s v="Sofa"/>
    <n v="5"/>
    <n v="67690.539999999994"/>
    <n v="43561.72"/>
    <n v="0.3"/>
    <n v="3821.6579999999958"/>
    <x v="9"/>
    <x v="1"/>
  </r>
  <r>
    <s v="O00181"/>
    <s v="2024-11-08"/>
    <x v="0"/>
    <s v="Karnataka"/>
    <s v="SMB"/>
    <x v="0"/>
    <s v="Skincare"/>
    <n v="4"/>
    <n v="35252.81"/>
    <n v="26686.38"/>
    <n v="0.14000000000000001"/>
    <n v="3631.0365999999967"/>
    <x v="11"/>
    <x v="1"/>
  </r>
  <r>
    <s v="O00182"/>
    <s v="2025-05-20"/>
    <x v="7"/>
    <s v="Uttar Pradesh"/>
    <s v="SMB"/>
    <x v="3"/>
    <s v="Jacket"/>
    <n v="2"/>
    <n v="26345.83"/>
    <n v="18700.68"/>
    <n v="0.26"/>
    <n v="795.23420000000078"/>
    <x v="3"/>
    <x v="0"/>
  </r>
  <r>
    <s v="O00183"/>
    <s v="2024-03-16"/>
    <x v="5"/>
    <s v="West Bengal"/>
    <s v="SMB"/>
    <x v="0"/>
    <s v="Haircare"/>
    <n v="3"/>
    <n v="35013.9"/>
    <n v="19760.87"/>
    <n v="0.1"/>
    <n v="11751.640000000003"/>
    <x v="2"/>
    <x v="1"/>
  </r>
  <r>
    <s v="O00184"/>
    <s v="2024-04-24"/>
    <x v="5"/>
    <s v="West Bengal"/>
    <s v="SMB"/>
    <x v="0"/>
    <s v="Perfume"/>
    <n v="4"/>
    <n v="50915.85"/>
    <n v="37868.26"/>
    <n v="0.25"/>
    <n v="318.62749999999687"/>
    <x v="4"/>
    <x v="1"/>
  </r>
  <r>
    <s v="O00185"/>
    <s v="2024-05-01"/>
    <x v="3"/>
    <s v="Telangana"/>
    <s v="Corporate"/>
    <x v="2"/>
    <s v="Chair"/>
    <n v="2"/>
    <n v="24438.41"/>
    <n v="13913.14"/>
    <n v="0"/>
    <n v="10525.27"/>
    <x v="3"/>
    <x v="1"/>
  </r>
  <r>
    <s v="O00186"/>
    <s v="2025-04-01"/>
    <x v="1"/>
    <s v="Maharashtra"/>
    <s v="SMB"/>
    <x v="0"/>
    <s v="Haircare"/>
    <n v="1"/>
    <n v="10769.43"/>
    <n v="8490.61"/>
    <n v="0.28000000000000003"/>
    <n v="-736.6204000000007"/>
    <x v="4"/>
    <x v="0"/>
  </r>
  <r>
    <s v="O00187"/>
    <s v="2024-03-29"/>
    <x v="4"/>
    <s v="Maharashtra"/>
    <s v="SMB"/>
    <x v="1"/>
    <s v="Tablet"/>
    <n v="2"/>
    <n v="19339.830000000002"/>
    <n v="11762.19"/>
    <n v="0.22"/>
    <n v="3322.8774000000012"/>
    <x v="2"/>
    <x v="1"/>
  </r>
  <r>
    <s v="O00188"/>
    <s v="2024-01-06"/>
    <x v="3"/>
    <s v="Telangana"/>
    <s v="Consumer"/>
    <x v="3"/>
    <s v="Shoes"/>
    <n v="3"/>
    <n v="34839.86"/>
    <n v="27524.66"/>
    <n v="0.09"/>
    <n v="4179.6126000000004"/>
    <x v="7"/>
    <x v="1"/>
  </r>
  <r>
    <s v="O00189"/>
    <s v="2024-06-14"/>
    <x v="7"/>
    <s v="Uttar Pradesh"/>
    <s v="Consumer"/>
    <x v="3"/>
    <s v="Shoes"/>
    <n v="3"/>
    <n v="6856.77"/>
    <n v="5767.68"/>
    <n v="0.27"/>
    <n v="-762.23790000000008"/>
    <x v="5"/>
    <x v="1"/>
  </r>
  <r>
    <s v="O00190"/>
    <s v="2024-01-25"/>
    <x v="1"/>
    <s v="Maharashtra"/>
    <s v="Corporate"/>
    <x v="1"/>
    <s v="Laptop"/>
    <n v="5"/>
    <n v="54000.66"/>
    <n v="44078.79"/>
    <n v="0.1"/>
    <n v="4521.8040000000019"/>
    <x v="7"/>
    <x v="1"/>
  </r>
  <r>
    <s v="O00191"/>
    <s v="2024-05-12"/>
    <x v="0"/>
    <s v="Karnataka"/>
    <s v="Corporate"/>
    <x v="1"/>
    <s v="Headphones"/>
    <n v="1"/>
    <n v="2846.34"/>
    <n v="1571.55"/>
    <n v="0.01"/>
    <n v="1246.3266000000001"/>
    <x v="3"/>
    <x v="1"/>
  </r>
  <r>
    <s v="O00192"/>
    <s v="2024-08-09"/>
    <x v="1"/>
    <s v="Maharashtra"/>
    <s v="Corporate"/>
    <x v="1"/>
    <s v="Tablet"/>
    <n v="3"/>
    <n v="30081.24"/>
    <n v="24168.22"/>
    <n v="0.24"/>
    <n v="-1306.4775999999993"/>
    <x v="1"/>
    <x v="1"/>
  </r>
  <r>
    <s v="O00193"/>
    <s v="2025-01-16"/>
    <x v="0"/>
    <s v="Karnataka"/>
    <s v="SMB"/>
    <x v="3"/>
    <s v="Jacket"/>
    <n v="5"/>
    <n v="38952.160000000003"/>
    <n v="23650.7"/>
    <n v="0.17"/>
    <n v="8679.5928000000022"/>
    <x v="7"/>
    <x v="0"/>
  </r>
  <r>
    <s v="O00194"/>
    <s v="2024-09-12"/>
    <x v="1"/>
    <s v="Maharashtra"/>
    <s v="Corporate"/>
    <x v="0"/>
    <s v="Perfume"/>
    <n v="3"/>
    <n v="32519.35"/>
    <n v="23596.97"/>
    <n v="0.06"/>
    <n v="6971.2189999999973"/>
    <x v="9"/>
    <x v="1"/>
  </r>
  <r>
    <s v="O00195"/>
    <s v="2025-02-17"/>
    <x v="3"/>
    <s v="Telangana"/>
    <s v="Corporate"/>
    <x v="1"/>
    <s v="Tablet"/>
    <n v="1"/>
    <n v="1524.58"/>
    <n v="1154.0899999999999"/>
    <n v="0.09"/>
    <n v="233.27780000000001"/>
    <x v="0"/>
    <x v="0"/>
  </r>
  <r>
    <s v="O00196"/>
    <s v="2024-02-04"/>
    <x v="1"/>
    <s v="Maharashtra"/>
    <s v="Consumer"/>
    <x v="0"/>
    <s v="Haircare"/>
    <n v="3"/>
    <n v="22430.61"/>
    <n v="17143.23"/>
    <n v="0.03"/>
    <n v="4614.4617000000007"/>
    <x v="0"/>
    <x v="1"/>
  </r>
  <r>
    <s v="O00197"/>
    <s v="2024-06-12"/>
    <x v="2"/>
    <s v="Delhi"/>
    <s v="Corporate"/>
    <x v="0"/>
    <s v="Makeup"/>
    <n v="5"/>
    <n v="23529.09"/>
    <n v="18021.29"/>
    <n v="0.27"/>
    <n v="-845.0543000000016"/>
    <x v="5"/>
    <x v="1"/>
  </r>
  <r>
    <s v="O00198"/>
    <s v="2024-08-24"/>
    <x v="2"/>
    <s v="Delhi"/>
    <s v="Corporate"/>
    <x v="0"/>
    <s v="Haircare"/>
    <n v="4"/>
    <n v="36346.720000000001"/>
    <n v="25804.97"/>
    <n v="0.23"/>
    <n v="2182.0043999999998"/>
    <x v="1"/>
    <x v="1"/>
  </r>
  <r>
    <s v="O00199"/>
    <s v="2025-03-02"/>
    <x v="7"/>
    <s v="Uttar Pradesh"/>
    <s v="Corporate"/>
    <x v="3"/>
    <s v="Jacket"/>
    <n v="5"/>
    <n v="48113.4"/>
    <n v="28634.32"/>
    <n v="0.21"/>
    <n v="9375.2660000000014"/>
    <x v="2"/>
    <x v="0"/>
  </r>
  <r>
    <s v="O00200"/>
    <s v="2024-05-01"/>
    <x v="7"/>
    <s v="Uttar Pradesh"/>
    <s v="SMB"/>
    <x v="1"/>
    <s v="Headphones"/>
    <n v="5"/>
    <n v="9326.06"/>
    <n v="5742.36"/>
    <n v="0.06"/>
    <n v="3024.1363999999999"/>
    <x v="3"/>
    <x v="1"/>
  </r>
  <r>
    <s v="O00201"/>
    <s v="2024-08-16"/>
    <x v="0"/>
    <s v="Karnataka"/>
    <s v="SMB"/>
    <x v="2"/>
    <s v="Chair"/>
    <n v="2"/>
    <n v="8189.69"/>
    <n v="5929.66"/>
    <n v="0.18"/>
    <n v="785.88579999999979"/>
    <x v="1"/>
    <x v="1"/>
  </r>
  <r>
    <s v="O00202"/>
    <s v="2025-06-23"/>
    <x v="1"/>
    <s v="Maharashtra"/>
    <s v="Consumer"/>
    <x v="2"/>
    <s v="Sofa"/>
    <n v="2"/>
    <n v="15534.62"/>
    <n v="9223.02"/>
    <n v="0.11"/>
    <n v="4602.7918"/>
    <x v="5"/>
    <x v="0"/>
  </r>
  <r>
    <s v="O00203"/>
    <s v="2024-01-03"/>
    <x v="2"/>
    <s v="Delhi"/>
    <s v="SMB"/>
    <x v="3"/>
    <s v="Jeans"/>
    <n v="5"/>
    <n v="67770.12"/>
    <n v="56356.14"/>
    <n v="0.13"/>
    <n v="2603.8643999999967"/>
    <x v="7"/>
    <x v="1"/>
  </r>
  <r>
    <s v="O00204"/>
    <s v="2024-04-24"/>
    <x v="7"/>
    <s v="Uttar Pradesh"/>
    <s v="SMB"/>
    <x v="0"/>
    <s v="Makeup"/>
    <n v="1"/>
    <n v="11060.12"/>
    <n v="8991.9599999999991"/>
    <n v="0.23"/>
    <n v="-475.6675999999984"/>
    <x v="4"/>
    <x v="1"/>
  </r>
  <r>
    <s v="O00205"/>
    <s v="2025-02-22"/>
    <x v="3"/>
    <s v="Telangana"/>
    <s v="Consumer"/>
    <x v="2"/>
    <s v="Chair"/>
    <n v="3"/>
    <n v="13585.03"/>
    <n v="9566.26"/>
    <n v="0.14000000000000001"/>
    <n v="2116.8658000000005"/>
    <x v="0"/>
    <x v="0"/>
  </r>
  <r>
    <s v="O00206"/>
    <s v="2024-02-15"/>
    <x v="1"/>
    <s v="Maharashtra"/>
    <s v="Corporate"/>
    <x v="2"/>
    <s v="Sofa"/>
    <n v="4"/>
    <n v="22810.99"/>
    <n v="14141.17"/>
    <n v="0.1"/>
    <n v="6388.7210000000014"/>
    <x v="0"/>
    <x v="1"/>
  </r>
  <r>
    <s v="O00207"/>
    <s v="2024-02-23"/>
    <x v="5"/>
    <s v="West Bengal"/>
    <s v="Corporate"/>
    <x v="2"/>
    <s v="Table"/>
    <n v="4"/>
    <n v="4686.6499999999996"/>
    <n v="2991.42"/>
    <n v="0.08"/>
    <n v="1320.2979999999995"/>
    <x v="0"/>
    <x v="1"/>
  </r>
  <r>
    <s v="O00208"/>
    <s v="2024-08-23"/>
    <x v="0"/>
    <s v="Karnataka"/>
    <s v="Corporate"/>
    <x v="2"/>
    <s v="Table"/>
    <n v="4"/>
    <n v="4044.89"/>
    <n v="3195.48"/>
    <n v="0.22"/>
    <n v="-40.465800000000172"/>
    <x v="1"/>
    <x v="1"/>
  </r>
  <r>
    <s v="O00209"/>
    <s v="2025-04-21"/>
    <x v="4"/>
    <s v="Maharashtra"/>
    <s v="Consumer"/>
    <x v="1"/>
    <s v="Phone"/>
    <n v="2"/>
    <n v="2730.91"/>
    <n v="1747.42"/>
    <n v="0.09"/>
    <n v="737.70809999999983"/>
    <x v="4"/>
    <x v="0"/>
  </r>
  <r>
    <s v="O00210"/>
    <s v="2024-11-13"/>
    <x v="5"/>
    <s v="West Bengal"/>
    <s v="SMB"/>
    <x v="3"/>
    <s v="Shirt"/>
    <n v="3"/>
    <n v="23870.86"/>
    <n v="15315"/>
    <n v="0.16"/>
    <n v="4736.5223999999998"/>
    <x v="11"/>
    <x v="1"/>
  </r>
  <r>
    <s v="O00211"/>
    <s v="2024-11-20"/>
    <x v="2"/>
    <s v="Delhi"/>
    <s v="SMB"/>
    <x v="1"/>
    <s v="Phone"/>
    <n v="4"/>
    <n v="58368.63"/>
    <n v="47221.96"/>
    <n v="0.02"/>
    <n v="9979.2973999999977"/>
    <x v="11"/>
    <x v="1"/>
  </r>
  <r>
    <s v="O00212"/>
    <s v="2024-09-04"/>
    <x v="1"/>
    <s v="Maharashtra"/>
    <s v="SMB"/>
    <x v="2"/>
    <s v="Sofa"/>
    <n v="3"/>
    <n v="38149.370000000003"/>
    <n v="30284.98"/>
    <n v="0"/>
    <n v="7864.3900000000031"/>
    <x v="9"/>
    <x v="1"/>
  </r>
  <r>
    <s v="O00213"/>
    <s v="2024-11-12"/>
    <x v="0"/>
    <s v="Karnataka"/>
    <s v="Consumer"/>
    <x v="2"/>
    <s v="Sofa"/>
    <n v="1"/>
    <n v="3419.09"/>
    <n v="2820"/>
    <n v="0.28999999999999998"/>
    <n v="-392.44609999999977"/>
    <x v="11"/>
    <x v="1"/>
  </r>
  <r>
    <s v="O00214"/>
    <s v="2024-01-12"/>
    <x v="2"/>
    <s v="Delhi"/>
    <s v="Corporate"/>
    <x v="3"/>
    <s v="Shirt"/>
    <n v="2"/>
    <n v="14485.62"/>
    <n v="9527.7800000000007"/>
    <n v="0.24"/>
    <n v="1481.2912000000001"/>
    <x v="7"/>
    <x v="1"/>
  </r>
  <r>
    <s v="O00215"/>
    <s v="2025-02-25"/>
    <x v="3"/>
    <s v="Telangana"/>
    <s v="SMB"/>
    <x v="0"/>
    <s v="Haircare"/>
    <n v="4"/>
    <n v="52705.440000000002"/>
    <n v="37249.97"/>
    <n v="0.23"/>
    <n v="3333.2188000000006"/>
    <x v="0"/>
    <x v="0"/>
  </r>
  <r>
    <s v="O00216"/>
    <s v="2025-04-17"/>
    <x v="6"/>
    <s v="Tamil Nadu"/>
    <s v="Corporate"/>
    <x v="3"/>
    <s v="Shoes"/>
    <n v="5"/>
    <n v="34573.56"/>
    <n v="25682.33"/>
    <n v="0.23"/>
    <n v="939.31119999999646"/>
    <x v="4"/>
    <x v="0"/>
  </r>
  <r>
    <s v="O00217"/>
    <s v="2025-03-22"/>
    <x v="1"/>
    <s v="Maharashtra"/>
    <s v="Corporate"/>
    <x v="3"/>
    <s v="Jacket"/>
    <n v="5"/>
    <n v="56578.7"/>
    <n v="40911.39"/>
    <n v="0.04"/>
    <n v="13404.161999999997"/>
    <x v="2"/>
    <x v="0"/>
  </r>
  <r>
    <s v="O00218"/>
    <s v="2024-05-01"/>
    <x v="3"/>
    <s v="Telangana"/>
    <s v="SMB"/>
    <x v="1"/>
    <s v="Headphones"/>
    <n v="2"/>
    <n v="11854.21"/>
    <n v="7813.41"/>
    <n v="0.2"/>
    <n v="1669.9579999999992"/>
    <x v="3"/>
    <x v="1"/>
  </r>
  <r>
    <s v="O00219"/>
    <s v="2024-07-28"/>
    <x v="6"/>
    <s v="Tamil Nadu"/>
    <s v="SMB"/>
    <x v="3"/>
    <s v="Jeans"/>
    <n v="1"/>
    <n v="677.31"/>
    <n v="404.28"/>
    <n v="0.22"/>
    <n v="124.02179999999998"/>
    <x v="10"/>
    <x v="1"/>
  </r>
  <r>
    <s v="O00220"/>
    <s v="2024-07-14"/>
    <x v="2"/>
    <s v="Delhi"/>
    <s v="Consumer"/>
    <x v="2"/>
    <s v="Chair"/>
    <n v="4"/>
    <n v="13054"/>
    <n v="8078.26"/>
    <n v="0"/>
    <n v="4975.74"/>
    <x v="10"/>
    <x v="1"/>
  </r>
  <r>
    <s v="O00221"/>
    <s v="2024-08-31"/>
    <x v="4"/>
    <s v="Maharashtra"/>
    <s v="Consumer"/>
    <x v="2"/>
    <s v="Chair"/>
    <n v="2"/>
    <n v="26452.959999999999"/>
    <n v="18971.25"/>
    <n v="0.12"/>
    <n v="4307.3547999999992"/>
    <x v="1"/>
    <x v="1"/>
  </r>
  <r>
    <s v="O00222"/>
    <s v="2024-11-09"/>
    <x v="5"/>
    <s v="West Bengal"/>
    <s v="Consumer"/>
    <x v="1"/>
    <s v="Tablet"/>
    <n v="3"/>
    <n v="2535.52"/>
    <n v="2049.66"/>
    <n v="0.3"/>
    <n v="-274.79599999999982"/>
    <x v="11"/>
    <x v="1"/>
  </r>
  <r>
    <s v="O00223"/>
    <s v="2025-04-16"/>
    <x v="3"/>
    <s v="Telangana"/>
    <s v="SMB"/>
    <x v="3"/>
    <s v="Shoes"/>
    <n v="4"/>
    <n v="54879.72"/>
    <n v="35311.910000000003"/>
    <n v="0.25"/>
    <n v="5847.8799999999974"/>
    <x v="4"/>
    <x v="0"/>
  </r>
  <r>
    <s v="O00224"/>
    <s v="2025-02-01"/>
    <x v="1"/>
    <s v="Maharashtra"/>
    <s v="SMB"/>
    <x v="2"/>
    <s v="Table"/>
    <n v="4"/>
    <n v="33253.07"/>
    <n v="22576.22"/>
    <n v="0.16"/>
    <n v="5356.3587999999982"/>
    <x v="0"/>
    <x v="0"/>
  </r>
  <r>
    <s v="O00225"/>
    <s v="2025-06-14"/>
    <x v="3"/>
    <s v="Telangana"/>
    <s v="Corporate"/>
    <x v="3"/>
    <s v="Shoes"/>
    <n v="3"/>
    <n v="8346.2000000000007"/>
    <n v="6366.62"/>
    <n v="0.05"/>
    <n v="1562.2700000000009"/>
    <x v="5"/>
    <x v="0"/>
  </r>
  <r>
    <s v="O00226"/>
    <s v="2025-03-22"/>
    <x v="7"/>
    <s v="Uttar Pradesh"/>
    <s v="Consumer"/>
    <x v="3"/>
    <s v="Jacket"/>
    <n v="3"/>
    <n v="3746.44"/>
    <n v="2356.91"/>
    <n v="0"/>
    <n v="1389.5300000000002"/>
    <x v="2"/>
    <x v="0"/>
  </r>
  <r>
    <s v="O00227"/>
    <s v="2024-12-03"/>
    <x v="3"/>
    <s v="Telangana"/>
    <s v="Corporate"/>
    <x v="2"/>
    <s v="Chair"/>
    <n v="2"/>
    <n v="13432.34"/>
    <n v="10484.24"/>
    <n v="0.23"/>
    <n v="-141.33819999999969"/>
    <x v="8"/>
    <x v="1"/>
  </r>
  <r>
    <s v="O00228"/>
    <s v="2025-01-13"/>
    <x v="1"/>
    <s v="Maharashtra"/>
    <s v="SMB"/>
    <x v="3"/>
    <s v="Jeans"/>
    <n v="1"/>
    <n v="3587.77"/>
    <n v="2821.74"/>
    <n v="0.27"/>
    <n v="-202.6678999999998"/>
    <x v="7"/>
    <x v="0"/>
  </r>
  <r>
    <s v="O00229"/>
    <s v="2024-07-13"/>
    <x v="4"/>
    <s v="Maharashtra"/>
    <s v="Corporate"/>
    <x v="2"/>
    <s v="Lamp"/>
    <n v="5"/>
    <n v="42716.42"/>
    <n v="24802.02"/>
    <n v="0.2"/>
    <n v="9371.1159999999982"/>
    <x v="10"/>
    <x v="1"/>
  </r>
  <r>
    <s v="O00230"/>
    <s v="2024-12-10"/>
    <x v="0"/>
    <s v="Karnataka"/>
    <s v="SMB"/>
    <x v="1"/>
    <s v="Laptop"/>
    <n v="3"/>
    <n v="8047.87"/>
    <n v="6091.54"/>
    <n v="0.01"/>
    <n v="1875.8512999999998"/>
    <x v="8"/>
    <x v="1"/>
  </r>
  <r>
    <s v="O00231"/>
    <s v="2024-01-21"/>
    <x v="2"/>
    <s v="Delhi"/>
    <s v="Corporate"/>
    <x v="1"/>
    <s v="Laptop"/>
    <n v="1"/>
    <n v="6186.5"/>
    <n v="3415.78"/>
    <n v="0.28000000000000003"/>
    <n v="1038.4999999999995"/>
    <x v="7"/>
    <x v="1"/>
  </r>
  <r>
    <s v="O00232"/>
    <s v="2025-06-14"/>
    <x v="4"/>
    <s v="Maharashtra"/>
    <s v="SMB"/>
    <x v="1"/>
    <s v="Laptop"/>
    <n v="1"/>
    <n v="2579.2600000000002"/>
    <n v="1549.86"/>
    <n v="0.13"/>
    <n v="694.09620000000029"/>
    <x v="5"/>
    <x v="0"/>
  </r>
  <r>
    <s v="O00233"/>
    <s v="2024-05-26"/>
    <x v="5"/>
    <s v="West Bengal"/>
    <s v="SMB"/>
    <x v="3"/>
    <s v="Shoes"/>
    <n v="2"/>
    <n v="27195.360000000001"/>
    <n v="18624.169999999998"/>
    <n v="0.05"/>
    <n v="7211.4220000000023"/>
    <x v="3"/>
    <x v="1"/>
  </r>
  <r>
    <s v="O00234"/>
    <s v="2024-09-07"/>
    <x v="0"/>
    <s v="Karnataka"/>
    <s v="SMB"/>
    <x v="3"/>
    <s v="Shirt"/>
    <n v="4"/>
    <n v="46274.94"/>
    <n v="33922.11"/>
    <n v="0.05"/>
    <n v="10039.083000000002"/>
    <x v="9"/>
    <x v="1"/>
  </r>
  <r>
    <s v="O00235"/>
    <s v="2024-06-27"/>
    <x v="5"/>
    <s v="West Bengal"/>
    <s v="SMB"/>
    <x v="1"/>
    <s v="Laptop"/>
    <n v="2"/>
    <n v="7299.21"/>
    <n v="5402.99"/>
    <n v="0.27"/>
    <n v="-74.566699999999855"/>
    <x v="5"/>
    <x v="1"/>
  </r>
  <r>
    <s v="O00236"/>
    <s v="2024-06-21"/>
    <x v="6"/>
    <s v="Tamil Nadu"/>
    <s v="SMB"/>
    <x v="0"/>
    <s v="Skincare"/>
    <n v="1"/>
    <n v="12477.32"/>
    <n v="9937.09"/>
    <n v="0.12"/>
    <n v="1042.9515999999996"/>
    <x v="5"/>
    <x v="1"/>
  </r>
  <r>
    <s v="O00237"/>
    <s v="2024-01-02"/>
    <x v="5"/>
    <s v="West Bengal"/>
    <s v="Corporate"/>
    <x v="1"/>
    <s v="Headphones"/>
    <n v="1"/>
    <n v="6183.19"/>
    <n v="4510.08"/>
    <n v="0.24"/>
    <n v="189.14439999999991"/>
    <x v="7"/>
    <x v="1"/>
  </r>
  <r>
    <s v="O00238"/>
    <s v="2025-04-05"/>
    <x v="5"/>
    <s v="West Bengal"/>
    <s v="Corporate"/>
    <x v="1"/>
    <s v="Tablet"/>
    <n v="3"/>
    <n v="19895.18"/>
    <n v="14752.7"/>
    <n v="0.15"/>
    <n v="2158.2029999999995"/>
    <x v="4"/>
    <x v="0"/>
  </r>
  <r>
    <s v="O00239"/>
    <s v="2025-05-14"/>
    <x v="1"/>
    <s v="Maharashtra"/>
    <s v="Consumer"/>
    <x v="1"/>
    <s v="Headphones"/>
    <n v="5"/>
    <n v="52493.38"/>
    <n v="44095.839999999997"/>
    <n v="0.15"/>
    <n v="523.53300000000127"/>
    <x v="3"/>
    <x v="0"/>
  </r>
  <r>
    <s v="O00240"/>
    <s v="2025-03-24"/>
    <x v="2"/>
    <s v="Delhi"/>
    <s v="Consumer"/>
    <x v="0"/>
    <s v="Makeup"/>
    <n v="4"/>
    <n v="17981.61"/>
    <n v="14436.02"/>
    <n v="0.04"/>
    <n v="2826.3256000000001"/>
    <x v="2"/>
    <x v="0"/>
  </r>
  <r>
    <s v="O00241"/>
    <s v="2025-02-22"/>
    <x v="7"/>
    <s v="Uttar Pradesh"/>
    <s v="SMB"/>
    <x v="2"/>
    <s v="Sofa"/>
    <n v="2"/>
    <n v="25523.119999999999"/>
    <n v="17684.48"/>
    <n v="0.05"/>
    <n v="6562.4839999999995"/>
    <x v="0"/>
    <x v="0"/>
  </r>
  <r>
    <s v="O00242"/>
    <s v="2025-05-11"/>
    <x v="6"/>
    <s v="Tamil Nadu"/>
    <s v="Consumer"/>
    <x v="3"/>
    <s v="Shirt"/>
    <n v="1"/>
    <n v="7224.96"/>
    <n v="5385.05"/>
    <n v="0.05"/>
    <n v="1478.6619999999998"/>
    <x v="3"/>
    <x v="0"/>
  </r>
  <r>
    <s v="O00243"/>
    <s v="2025-05-10"/>
    <x v="1"/>
    <s v="Maharashtra"/>
    <s v="Consumer"/>
    <x v="0"/>
    <s v="Makeup"/>
    <n v="3"/>
    <n v="32085.759999999998"/>
    <n v="18593.11"/>
    <n v="0.21"/>
    <n v="6754.6403999999984"/>
    <x v="3"/>
    <x v="0"/>
  </r>
  <r>
    <s v="O00244"/>
    <s v="2024-06-14"/>
    <x v="6"/>
    <s v="Tamil Nadu"/>
    <s v="Consumer"/>
    <x v="0"/>
    <s v="Perfume"/>
    <n v="4"/>
    <n v="22500.39"/>
    <n v="13317.56"/>
    <n v="0.05"/>
    <n v="8057.8104999999996"/>
    <x v="5"/>
    <x v="1"/>
  </r>
  <r>
    <s v="O00245"/>
    <s v="2024-01-23"/>
    <x v="1"/>
    <s v="Maharashtra"/>
    <s v="Corporate"/>
    <x v="0"/>
    <s v="Haircare"/>
    <n v="2"/>
    <n v="22242.17"/>
    <n v="15096.61"/>
    <n v="0.28999999999999998"/>
    <n v="695.33069999999861"/>
    <x v="7"/>
    <x v="1"/>
  </r>
  <r>
    <s v="O00246"/>
    <s v="2024-11-10"/>
    <x v="6"/>
    <s v="Tamil Nadu"/>
    <s v="SMB"/>
    <x v="0"/>
    <s v="Skincare"/>
    <n v="5"/>
    <n v="53214.19"/>
    <n v="44181.18"/>
    <n v="0.17"/>
    <n v="-13.402299999999741"/>
    <x v="11"/>
    <x v="1"/>
  </r>
  <r>
    <s v="O00247"/>
    <s v="2024-07-17"/>
    <x v="6"/>
    <s v="Tamil Nadu"/>
    <s v="Consumer"/>
    <x v="0"/>
    <s v="Haircare"/>
    <n v="3"/>
    <n v="26152.82"/>
    <n v="16078.17"/>
    <n v="0.02"/>
    <n v="9551.5936000000002"/>
    <x v="10"/>
    <x v="1"/>
  </r>
  <r>
    <s v="O00248"/>
    <s v="2025-03-19"/>
    <x v="0"/>
    <s v="Karnataka"/>
    <s v="Corporate"/>
    <x v="1"/>
    <s v="Phone"/>
    <n v="3"/>
    <n v="2028.41"/>
    <n v="1636.95"/>
    <n v="0.28999999999999998"/>
    <n v="-196.77889999999991"/>
    <x v="2"/>
    <x v="0"/>
  </r>
  <r>
    <s v="O00249"/>
    <s v="2025-02-18"/>
    <x v="1"/>
    <s v="Maharashtra"/>
    <s v="Consumer"/>
    <x v="2"/>
    <s v="Lamp"/>
    <n v="5"/>
    <n v="27755.61"/>
    <n v="22327.1"/>
    <n v="0.22"/>
    <n v="-677.72419999999784"/>
    <x v="0"/>
    <x v="0"/>
  </r>
  <r>
    <s v="O00250"/>
    <s v="2025-05-15"/>
    <x v="7"/>
    <s v="Uttar Pradesh"/>
    <s v="SMB"/>
    <x v="0"/>
    <s v="Haircare"/>
    <n v="1"/>
    <n v="3890.62"/>
    <n v="2384.75"/>
    <n v="0.19"/>
    <n v="766.65219999999988"/>
    <x v="3"/>
    <x v="0"/>
  </r>
  <r>
    <s v="O00251"/>
    <s v="2024-11-10"/>
    <x v="3"/>
    <s v="Telangana"/>
    <s v="Corporate"/>
    <x v="1"/>
    <s v="Laptop"/>
    <n v="1"/>
    <n v="11580.43"/>
    <n v="7443.88"/>
    <n v="0.05"/>
    <n v="3557.5285000000003"/>
    <x v="11"/>
    <x v="1"/>
  </r>
  <r>
    <s v="O00252"/>
    <s v="2024-06-16"/>
    <x v="5"/>
    <s v="West Bengal"/>
    <s v="Consumer"/>
    <x v="3"/>
    <s v="Jeans"/>
    <n v="3"/>
    <n v="7200.86"/>
    <n v="4323.29"/>
    <n v="0.22"/>
    <n v="1293.3807999999997"/>
    <x v="5"/>
    <x v="1"/>
  </r>
  <r>
    <s v="O00253"/>
    <s v="2024-08-01"/>
    <x v="5"/>
    <s v="West Bengal"/>
    <s v="Corporate"/>
    <x v="3"/>
    <s v="Jeans"/>
    <n v="1"/>
    <n v="13714.33"/>
    <n v="8643.16"/>
    <n v="0.12"/>
    <n v="3425.4504000000002"/>
    <x v="1"/>
    <x v="1"/>
  </r>
  <r>
    <s v="O00254"/>
    <s v="2024-03-10"/>
    <x v="2"/>
    <s v="Delhi"/>
    <s v="Consumer"/>
    <x v="1"/>
    <s v="Tablet"/>
    <n v="1"/>
    <n v="12794.68"/>
    <n v="8420.11"/>
    <n v="0.3"/>
    <n v="536.16599999999971"/>
    <x v="2"/>
    <x v="1"/>
  </r>
  <r>
    <s v="O00255"/>
    <s v="2025-03-04"/>
    <x v="0"/>
    <s v="Karnataka"/>
    <s v="SMB"/>
    <x v="0"/>
    <s v="Perfume"/>
    <n v="3"/>
    <n v="5278.08"/>
    <n v="4178.3100000000004"/>
    <n v="0.03"/>
    <n v="941.42759999999953"/>
    <x v="2"/>
    <x v="0"/>
  </r>
  <r>
    <s v="O00256"/>
    <s v="2025-06-04"/>
    <x v="6"/>
    <s v="Tamil Nadu"/>
    <s v="Consumer"/>
    <x v="1"/>
    <s v="Laptop"/>
    <n v="2"/>
    <n v="2493.52"/>
    <n v="1983.34"/>
    <n v="0.1"/>
    <n v="260.82800000000009"/>
    <x v="5"/>
    <x v="0"/>
  </r>
  <r>
    <s v="O00257"/>
    <s v="2025-05-31"/>
    <x v="5"/>
    <s v="West Bengal"/>
    <s v="Consumer"/>
    <x v="1"/>
    <s v="Tablet"/>
    <n v="5"/>
    <n v="65126.64"/>
    <n v="53937.35"/>
    <n v="0.01"/>
    <n v="10538.0236"/>
    <x v="3"/>
    <x v="0"/>
  </r>
  <r>
    <s v="O00258"/>
    <s v="2025-03-22"/>
    <x v="0"/>
    <s v="Karnataka"/>
    <s v="Consumer"/>
    <x v="3"/>
    <s v="Jeans"/>
    <n v="5"/>
    <n v="71687.78"/>
    <n v="43177.99"/>
    <n v="0.14000000000000001"/>
    <n v="18473.500800000002"/>
    <x v="2"/>
    <x v="0"/>
  </r>
  <r>
    <s v="O00259"/>
    <s v="2025-01-19"/>
    <x v="2"/>
    <s v="Delhi"/>
    <s v="Corporate"/>
    <x v="3"/>
    <s v="Jeans"/>
    <n v="5"/>
    <n v="6049.97"/>
    <n v="4608.9799999999996"/>
    <n v="7.0000000000000007E-2"/>
    <n v="1017.4921000000006"/>
    <x v="7"/>
    <x v="0"/>
  </r>
  <r>
    <s v="O00260"/>
    <s v="2024-05-07"/>
    <x v="4"/>
    <s v="Maharashtra"/>
    <s v="SMB"/>
    <x v="1"/>
    <s v="Phone"/>
    <n v="4"/>
    <n v="14022.09"/>
    <n v="9091.57"/>
    <n v="0.04"/>
    <n v="4369.6364000000003"/>
    <x v="3"/>
    <x v="1"/>
  </r>
  <r>
    <s v="O00261"/>
    <s v="2024-08-12"/>
    <x v="6"/>
    <s v="Tamil Nadu"/>
    <s v="SMB"/>
    <x v="1"/>
    <s v="Phone"/>
    <n v="1"/>
    <n v="3854.25"/>
    <n v="2810.01"/>
    <n v="0.01"/>
    <n v="1005.6974999999998"/>
    <x v="1"/>
    <x v="1"/>
  </r>
  <r>
    <s v="O00262"/>
    <s v="2024-04-20"/>
    <x v="2"/>
    <s v="Delhi"/>
    <s v="SMB"/>
    <x v="2"/>
    <s v="Sofa"/>
    <n v="3"/>
    <n v="22925.85"/>
    <n v="14680.73"/>
    <n v="0.14000000000000001"/>
    <n v="5035.5009999999984"/>
    <x v="4"/>
    <x v="1"/>
  </r>
  <r>
    <s v="O00263"/>
    <s v="2025-03-26"/>
    <x v="0"/>
    <s v="Karnataka"/>
    <s v="Corporate"/>
    <x v="3"/>
    <s v="Jeans"/>
    <n v="5"/>
    <n v="15260.05"/>
    <n v="9467.7000000000007"/>
    <n v="0.1"/>
    <n v="4266.3449999999984"/>
    <x v="2"/>
    <x v="0"/>
  </r>
  <r>
    <s v="O00264"/>
    <s v="2024-01-19"/>
    <x v="3"/>
    <s v="Telangana"/>
    <s v="Consumer"/>
    <x v="1"/>
    <s v="Headphones"/>
    <n v="1"/>
    <n v="14625.31"/>
    <n v="11226.16"/>
    <n v="0.12"/>
    <n v="1644.1127999999997"/>
    <x v="7"/>
    <x v="1"/>
  </r>
  <r>
    <s v="O00265"/>
    <s v="2024-04-09"/>
    <x v="5"/>
    <s v="West Bengal"/>
    <s v="Consumer"/>
    <x v="3"/>
    <s v="Jacket"/>
    <n v="3"/>
    <n v="24027.279999999999"/>
    <n v="17779.89"/>
    <n v="0.08"/>
    <n v="4325.2075999999997"/>
    <x v="4"/>
    <x v="1"/>
  </r>
  <r>
    <s v="O00266"/>
    <s v="2024-06-01"/>
    <x v="6"/>
    <s v="Tamil Nadu"/>
    <s v="Corporate"/>
    <x v="2"/>
    <s v="Table"/>
    <n v="5"/>
    <n v="23360.67"/>
    <n v="14475.03"/>
    <n v="0.13"/>
    <n v="5848.7528999999977"/>
    <x v="5"/>
    <x v="1"/>
  </r>
  <r>
    <s v="O00267"/>
    <s v="2024-07-03"/>
    <x v="3"/>
    <s v="Telangana"/>
    <s v="Consumer"/>
    <x v="1"/>
    <s v="Headphones"/>
    <n v="4"/>
    <n v="13073.23"/>
    <n v="9909.89"/>
    <n v="0.24"/>
    <n v="25.764800000000378"/>
    <x v="10"/>
    <x v="1"/>
  </r>
  <r>
    <s v="O00268"/>
    <s v="2025-04-16"/>
    <x v="3"/>
    <s v="Telangana"/>
    <s v="Corporate"/>
    <x v="2"/>
    <s v="Lamp"/>
    <n v="5"/>
    <n v="56909.8"/>
    <n v="47606.43"/>
    <n v="0.12"/>
    <n v="2474.1940000000022"/>
    <x v="4"/>
    <x v="0"/>
  </r>
  <r>
    <s v="O00269"/>
    <s v="2025-01-01"/>
    <x v="0"/>
    <s v="Karnataka"/>
    <s v="SMB"/>
    <x v="2"/>
    <s v="Table"/>
    <n v="1"/>
    <n v="10222.39"/>
    <n v="8194.16"/>
    <n v="0.14000000000000001"/>
    <n v="597.09539999999947"/>
    <x v="7"/>
    <x v="0"/>
  </r>
  <r>
    <s v="O00270"/>
    <s v="2024-01-06"/>
    <x v="5"/>
    <s v="West Bengal"/>
    <s v="Corporate"/>
    <x v="1"/>
    <s v="Phone"/>
    <n v="1"/>
    <n v="13898.89"/>
    <n v="8099.47"/>
    <n v="0.03"/>
    <n v="5382.4532999999992"/>
    <x v="7"/>
    <x v="1"/>
  </r>
  <r>
    <s v="O00271"/>
    <s v="2024-09-21"/>
    <x v="5"/>
    <s v="West Bengal"/>
    <s v="SMB"/>
    <x v="2"/>
    <s v="Sofa"/>
    <n v="4"/>
    <n v="38126.32"/>
    <n v="25069.57"/>
    <n v="0.16"/>
    <n v="6956.5388000000003"/>
    <x v="9"/>
    <x v="1"/>
  </r>
  <r>
    <s v="O00272"/>
    <s v="2024-01-09"/>
    <x v="4"/>
    <s v="Maharashtra"/>
    <s v="Consumer"/>
    <x v="3"/>
    <s v="Jacket"/>
    <n v="3"/>
    <n v="36457.69"/>
    <n v="25713.33"/>
    <n v="0.12"/>
    <n v="6369.4372000000003"/>
    <x v="7"/>
    <x v="1"/>
  </r>
  <r>
    <s v="O00273"/>
    <s v="2024-09-26"/>
    <x v="4"/>
    <s v="Maharashtra"/>
    <s v="SMB"/>
    <x v="1"/>
    <s v="Phone"/>
    <n v="2"/>
    <n v="19037.830000000002"/>
    <n v="14501.63"/>
    <n v="0.23"/>
    <n v="157.49910000000182"/>
    <x v="9"/>
    <x v="1"/>
  </r>
  <r>
    <s v="O00274"/>
    <s v="2024-05-14"/>
    <x v="2"/>
    <s v="Delhi"/>
    <s v="SMB"/>
    <x v="2"/>
    <s v="Table"/>
    <n v="4"/>
    <n v="33729.9"/>
    <n v="22545.31"/>
    <n v="0.15"/>
    <n v="6125.1050000000005"/>
    <x v="3"/>
    <x v="1"/>
  </r>
  <r>
    <s v="O00275"/>
    <s v="2024-01-24"/>
    <x v="7"/>
    <s v="Uttar Pradesh"/>
    <s v="Corporate"/>
    <x v="1"/>
    <s v="Tablet"/>
    <n v="2"/>
    <n v="5802.93"/>
    <n v="3563.05"/>
    <n v="0.19"/>
    <n v="1137.3233"/>
    <x v="7"/>
    <x v="1"/>
  </r>
  <r>
    <s v="O00276"/>
    <s v="2024-04-07"/>
    <x v="7"/>
    <s v="Uttar Pradesh"/>
    <s v="SMB"/>
    <x v="1"/>
    <s v="Tablet"/>
    <n v="1"/>
    <n v="1969.22"/>
    <n v="1088.42"/>
    <n v="0.14000000000000001"/>
    <n v="605.10919999999987"/>
    <x v="4"/>
    <x v="1"/>
  </r>
  <r>
    <s v="O00277"/>
    <s v="2025-01-26"/>
    <x v="0"/>
    <s v="Karnataka"/>
    <s v="Consumer"/>
    <x v="1"/>
    <s v="Tablet"/>
    <n v="2"/>
    <n v="7112.57"/>
    <n v="4889.84"/>
    <n v="7.0000000000000007E-2"/>
    <n v="1724.8500999999997"/>
    <x v="7"/>
    <x v="0"/>
  </r>
  <r>
    <s v="O00278"/>
    <s v="2024-09-03"/>
    <x v="5"/>
    <s v="West Bengal"/>
    <s v="SMB"/>
    <x v="3"/>
    <s v="Shoes"/>
    <n v="4"/>
    <n v="28423.360000000001"/>
    <n v="24089.8"/>
    <n v="0.15"/>
    <n v="70.056000000001404"/>
    <x v="9"/>
    <x v="1"/>
  </r>
  <r>
    <s v="O00279"/>
    <s v="2024-03-28"/>
    <x v="7"/>
    <s v="Uttar Pradesh"/>
    <s v="Consumer"/>
    <x v="1"/>
    <s v="Laptop"/>
    <n v="2"/>
    <n v="24155.83"/>
    <n v="13694.69"/>
    <n v="0.09"/>
    <n v="8287.1153000000013"/>
    <x v="2"/>
    <x v="1"/>
  </r>
  <r>
    <s v="O00280"/>
    <s v="2024-04-19"/>
    <x v="7"/>
    <s v="Uttar Pradesh"/>
    <s v="SMB"/>
    <x v="2"/>
    <s v="Sofa"/>
    <n v="5"/>
    <n v="16741.509999999998"/>
    <n v="11928.14"/>
    <n v="0.28999999999999998"/>
    <n v="-41.667900000000373"/>
    <x v="4"/>
    <x v="1"/>
  </r>
  <r>
    <s v="O00281"/>
    <s v="2025-01-22"/>
    <x v="5"/>
    <s v="West Bengal"/>
    <s v="Corporate"/>
    <x v="2"/>
    <s v="Chair"/>
    <n v="5"/>
    <n v="59935.03"/>
    <n v="50919.12"/>
    <n v="0.28999999999999998"/>
    <n v="-8365.2487000000037"/>
    <x v="7"/>
    <x v="0"/>
  </r>
  <r>
    <s v="O00282"/>
    <s v="2024-04-26"/>
    <x v="6"/>
    <s v="Tamil Nadu"/>
    <s v="Consumer"/>
    <x v="2"/>
    <s v="Chair"/>
    <n v="1"/>
    <n v="3594.29"/>
    <n v="2970.24"/>
    <n v="7.0000000000000007E-2"/>
    <n v="372.44970000000012"/>
    <x v="4"/>
    <x v="1"/>
  </r>
  <r>
    <s v="O00283"/>
    <s v="2024-04-14"/>
    <x v="2"/>
    <s v="Delhi"/>
    <s v="Consumer"/>
    <x v="0"/>
    <s v="Makeup"/>
    <n v="1"/>
    <n v="8843.06"/>
    <n v="4945.58"/>
    <n v="0.12"/>
    <n v="2836.3127999999997"/>
    <x v="4"/>
    <x v="1"/>
  </r>
  <r>
    <s v="O00284"/>
    <s v="2025-01-09"/>
    <x v="0"/>
    <s v="Karnataka"/>
    <s v="SMB"/>
    <x v="0"/>
    <s v="Makeup"/>
    <n v="5"/>
    <n v="2888"/>
    <n v="2128.5"/>
    <n v="0.14000000000000001"/>
    <n v="355.17999999999995"/>
    <x v="7"/>
    <x v="0"/>
  </r>
  <r>
    <s v="O00285"/>
    <s v="2024-12-22"/>
    <x v="1"/>
    <s v="Maharashtra"/>
    <s v="Corporate"/>
    <x v="2"/>
    <s v="Table"/>
    <n v="2"/>
    <n v="9719.4599999999991"/>
    <n v="8141.76"/>
    <n v="0.05"/>
    <n v="1091.726999999999"/>
    <x v="8"/>
    <x v="1"/>
  </r>
  <r>
    <s v="O00286"/>
    <s v="2024-03-29"/>
    <x v="0"/>
    <s v="Karnataka"/>
    <s v="SMB"/>
    <x v="0"/>
    <s v="Perfume"/>
    <n v="1"/>
    <n v="12881.5"/>
    <n v="9053.7199999999993"/>
    <n v="0.21"/>
    <n v="1122.6650000000009"/>
    <x v="2"/>
    <x v="1"/>
  </r>
  <r>
    <s v="O00287"/>
    <s v="2024-09-10"/>
    <x v="5"/>
    <s v="West Bengal"/>
    <s v="SMB"/>
    <x v="0"/>
    <s v="Perfume"/>
    <n v="5"/>
    <n v="60992.44"/>
    <n v="41433.4"/>
    <n v="0.26"/>
    <n v="3701.0056000000004"/>
    <x v="9"/>
    <x v="1"/>
  </r>
  <r>
    <s v="O00288"/>
    <s v="2025-04-27"/>
    <x v="7"/>
    <s v="Uttar Pradesh"/>
    <s v="SMB"/>
    <x v="1"/>
    <s v="Tablet"/>
    <n v="2"/>
    <n v="1783.76"/>
    <n v="1091.54"/>
    <n v="0.16"/>
    <n v="406.8184"/>
    <x v="4"/>
    <x v="0"/>
  </r>
  <r>
    <s v="O00289"/>
    <s v="2025-03-24"/>
    <x v="0"/>
    <s v="Karnataka"/>
    <s v="Consumer"/>
    <x v="1"/>
    <s v="Phone"/>
    <n v="5"/>
    <n v="13850.18"/>
    <n v="8036.49"/>
    <n v="0.26"/>
    <n v="2212.6432000000004"/>
    <x v="2"/>
    <x v="0"/>
  </r>
  <r>
    <s v="O00290"/>
    <s v="2024-02-14"/>
    <x v="4"/>
    <s v="Maharashtra"/>
    <s v="Corporate"/>
    <x v="0"/>
    <s v="Haircare"/>
    <n v="3"/>
    <n v="34279.11"/>
    <n v="20185.98"/>
    <n v="0.3"/>
    <n v="3809.3970000000008"/>
    <x v="0"/>
    <x v="1"/>
  </r>
  <r>
    <s v="O00291"/>
    <s v="2024-11-14"/>
    <x v="7"/>
    <s v="Uttar Pradesh"/>
    <s v="SMB"/>
    <x v="0"/>
    <s v="Skincare"/>
    <n v="5"/>
    <n v="73995.259999999995"/>
    <n v="50844.81"/>
    <n v="0.13"/>
    <n v="13531.066199999997"/>
    <x v="11"/>
    <x v="1"/>
  </r>
  <r>
    <s v="O00292"/>
    <s v="2025-03-27"/>
    <x v="3"/>
    <s v="Telangana"/>
    <s v="SMB"/>
    <x v="2"/>
    <s v="Table"/>
    <n v="4"/>
    <n v="33575.26"/>
    <n v="19939.05"/>
    <n v="0.25"/>
    <n v="5242.3950000000023"/>
    <x v="2"/>
    <x v="0"/>
  </r>
  <r>
    <s v="O00293"/>
    <s v="2024-01-22"/>
    <x v="1"/>
    <s v="Maharashtra"/>
    <s v="SMB"/>
    <x v="3"/>
    <s v="Jeans"/>
    <n v="2"/>
    <n v="20113.27"/>
    <n v="12002.14"/>
    <n v="0.04"/>
    <n v="7306.5992000000006"/>
    <x v="7"/>
    <x v="1"/>
  </r>
  <r>
    <s v="O00294"/>
    <s v="2024-07-27"/>
    <x v="5"/>
    <s v="West Bengal"/>
    <s v="SMB"/>
    <x v="0"/>
    <s v="Makeup"/>
    <n v="3"/>
    <n v="39802.67"/>
    <n v="23516.97"/>
    <n v="0.1"/>
    <n v="12305.432999999997"/>
    <x v="10"/>
    <x v="1"/>
  </r>
  <r>
    <s v="O00295"/>
    <s v="2025-06-09"/>
    <x v="5"/>
    <s v="West Bengal"/>
    <s v="Corporate"/>
    <x v="2"/>
    <s v="Sofa"/>
    <n v="1"/>
    <n v="9221.1299999999992"/>
    <n v="7629.78"/>
    <n v="0.17"/>
    <n v="23.757899999999381"/>
    <x v="5"/>
    <x v="0"/>
  </r>
  <r>
    <s v="O00296"/>
    <s v="2025-02-01"/>
    <x v="2"/>
    <s v="Delhi"/>
    <s v="SMB"/>
    <x v="3"/>
    <s v="Shirt"/>
    <n v="1"/>
    <n v="8766.68"/>
    <n v="7336.14"/>
    <n v="0.14000000000000001"/>
    <n v="203.20479999999975"/>
    <x v="0"/>
    <x v="0"/>
  </r>
  <r>
    <s v="O00297"/>
    <s v="2024-12-15"/>
    <x v="7"/>
    <s v="Uttar Pradesh"/>
    <s v="Consumer"/>
    <x v="3"/>
    <s v="Shirt"/>
    <n v="3"/>
    <n v="14583.87"/>
    <n v="11140.73"/>
    <n v="0.23"/>
    <n v="88.849900000001071"/>
    <x v="8"/>
    <x v="1"/>
  </r>
  <r>
    <s v="O00298"/>
    <s v="2024-12-17"/>
    <x v="5"/>
    <s v="West Bengal"/>
    <s v="Corporate"/>
    <x v="1"/>
    <s v="Laptop"/>
    <n v="1"/>
    <n v="7003.99"/>
    <n v="5830.43"/>
    <n v="0.3"/>
    <n v="-927.63700000000017"/>
    <x v="8"/>
    <x v="1"/>
  </r>
  <r>
    <s v="O00299"/>
    <s v="2024-02-23"/>
    <x v="2"/>
    <s v="Delhi"/>
    <s v="Consumer"/>
    <x v="3"/>
    <s v="Shirt"/>
    <n v="1"/>
    <n v="14435.32"/>
    <n v="11481.63"/>
    <n v="0.09"/>
    <n v="1654.5112000000006"/>
    <x v="0"/>
    <x v="1"/>
  </r>
  <r>
    <s v="O00300"/>
    <s v="2024-11-03"/>
    <x v="4"/>
    <s v="Maharashtra"/>
    <s v="Corporate"/>
    <x v="0"/>
    <s v="Makeup"/>
    <n v="3"/>
    <n v="28523.15"/>
    <n v="23197.1"/>
    <n v="7.0000000000000007E-2"/>
    <n v="3329.4295000000029"/>
    <x v="11"/>
    <x v="1"/>
  </r>
  <r>
    <s v="O00301"/>
    <s v="2024-07-06"/>
    <x v="1"/>
    <s v="Maharashtra"/>
    <s v="Corporate"/>
    <x v="3"/>
    <s v="Shoes"/>
    <n v="1"/>
    <n v="5472.46"/>
    <n v="3047.27"/>
    <n v="0.28000000000000003"/>
    <n v="892.90119999999979"/>
    <x v="10"/>
    <x v="1"/>
  </r>
  <r>
    <s v="O00302"/>
    <s v="2025-06-06"/>
    <x v="7"/>
    <s v="Uttar Pradesh"/>
    <s v="Corporate"/>
    <x v="2"/>
    <s v="Chair"/>
    <n v="5"/>
    <n v="65667.179999999993"/>
    <n v="53520.93"/>
    <n v="0.24"/>
    <n v="-3613.8732000000055"/>
    <x v="5"/>
    <x v="0"/>
  </r>
  <r>
    <s v="O00303"/>
    <s v="2024-10-08"/>
    <x v="4"/>
    <s v="Maharashtra"/>
    <s v="Consumer"/>
    <x v="1"/>
    <s v="Phone"/>
    <n v="3"/>
    <n v="34101.19"/>
    <n v="28137.200000000001"/>
    <n v="0.26"/>
    <n v="-2902.3193999999985"/>
    <x v="6"/>
    <x v="1"/>
  </r>
  <r>
    <s v="O00304"/>
    <s v="2024-07-11"/>
    <x v="4"/>
    <s v="Maharashtra"/>
    <s v="Corporate"/>
    <x v="3"/>
    <s v="Jeans"/>
    <n v="2"/>
    <n v="6435.54"/>
    <n v="5394.07"/>
    <n v="7.0000000000000007E-2"/>
    <n v="590.98220000000015"/>
    <x v="10"/>
    <x v="1"/>
  </r>
  <r>
    <s v="O00305"/>
    <s v="2024-12-17"/>
    <x v="1"/>
    <s v="Maharashtra"/>
    <s v="Consumer"/>
    <x v="2"/>
    <s v="Table"/>
    <n v="5"/>
    <n v="52132.53"/>
    <n v="28857.41"/>
    <n v="0.16"/>
    <n v="14933.915199999999"/>
    <x v="8"/>
    <x v="1"/>
  </r>
  <r>
    <s v="O00306"/>
    <s v="2024-04-27"/>
    <x v="1"/>
    <s v="Maharashtra"/>
    <s v="Consumer"/>
    <x v="1"/>
    <s v="Headphones"/>
    <n v="3"/>
    <n v="43418.39"/>
    <n v="31354.45"/>
    <n v="0.06"/>
    <n v="9458.8365999999987"/>
    <x v="4"/>
    <x v="1"/>
  </r>
  <r>
    <s v="O00307"/>
    <s v="2024-07-30"/>
    <x v="2"/>
    <s v="Delhi"/>
    <s v="Consumer"/>
    <x v="3"/>
    <s v="Jeans"/>
    <n v="3"/>
    <n v="7472.53"/>
    <n v="6167.08"/>
    <n v="0"/>
    <n v="1305.4499999999998"/>
    <x v="10"/>
    <x v="1"/>
  </r>
  <r>
    <s v="O00308"/>
    <s v="2024-01-06"/>
    <x v="6"/>
    <s v="Tamil Nadu"/>
    <s v="Corporate"/>
    <x v="0"/>
    <s v="Makeup"/>
    <n v="3"/>
    <n v="41550.36"/>
    <n v="24665.88"/>
    <n v="0.08"/>
    <n v="13560.4512"/>
    <x v="7"/>
    <x v="1"/>
  </r>
  <r>
    <s v="O00309"/>
    <s v="2024-05-01"/>
    <x v="7"/>
    <s v="Uttar Pradesh"/>
    <s v="Corporate"/>
    <x v="2"/>
    <s v="Chair"/>
    <n v="5"/>
    <n v="16723.02"/>
    <n v="13511.24"/>
    <n v="0.02"/>
    <n v="2877.3196000000007"/>
    <x v="3"/>
    <x v="1"/>
  </r>
  <r>
    <s v="O00310"/>
    <s v="2024-08-04"/>
    <x v="7"/>
    <s v="Uttar Pradesh"/>
    <s v="Consumer"/>
    <x v="1"/>
    <s v="Laptop"/>
    <n v="1"/>
    <n v="6453.95"/>
    <n v="3625.45"/>
    <n v="0.18"/>
    <n v="1666.789"/>
    <x v="1"/>
    <x v="1"/>
  </r>
  <r>
    <s v="O00311"/>
    <s v="2025-02-10"/>
    <x v="6"/>
    <s v="Tamil Nadu"/>
    <s v="Corporate"/>
    <x v="1"/>
    <s v="Headphones"/>
    <n v="4"/>
    <n v="35585.5"/>
    <n v="24749.48"/>
    <n v="0.11"/>
    <n v="6921.6149999999998"/>
    <x v="0"/>
    <x v="0"/>
  </r>
  <r>
    <s v="O00312"/>
    <s v="2024-01-21"/>
    <x v="1"/>
    <s v="Maharashtra"/>
    <s v="Consumer"/>
    <x v="2"/>
    <s v="Table"/>
    <n v="2"/>
    <n v="9483.59"/>
    <n v="7496.32"/>
    <n v="0.13"/>
    <n v="754.4033000000004"/>
    <x v="7"/>
    <x v="1"/>
  </r>
  <r>
    <s v="O00313"/>
    <s v="2024-01-22"/>
    <x v="0"/>
    <s v="Karnataka"/>
    <s v="Corporate"/>
    <x v="3"/>
    <s v="Shirt"/>
    <n v="4"/>
    <n v="38843.53"/>
    <n v="27680.639999999999"/>
    <n v="0.14000000000000001"/>
    <n v="5724.795799999999"/>
    <x v="7"/>
    <x v="1"/>
  </r>
  <r>
    <s v="O00314"/>
    <s v="2024-02-18"/>
    <x v="2"/>
    <s v="Delhi"/>
    <s v="Corporate"/>
    <x v="1"/>
    <s v="Phone"/>
    <n v="1"/>
    <n v="3003.82"/>
    <n v="2304.46"/>
    <n v="0.26"/>
    <n v="-81.633199999999988"/>
    <x v="0"/>
    <x v="1"/>
  </r>
  <r>
    <s v="O00315"/>
    <s v="2024-07-29"/>
    <x v="7"/>
    <s v="Uttar Pradesh"/>
    <s v="Corporate"/>
    <x v="0"/>
    <s v="Skincare"/>
    <n v="4"/>
    <n v="14039.3"/>
    <n v="8401.01"/>
    <n v="0.02"/>
    <n v="5357.503999999999"/>
    <x v="10"/>
    <x v="1"/>
  </r>
  <r>
    <s v="O00316"/>
    <s v="2024-05-17"/>
    <x v="4"/>
    <s v="Maharashtra"/>
    <s v="Consumer"/>
    <x v="0"/>
    <s v="Perfume"/>
    <n v="3"/>
    <n v="13303.36"/>
    <n v="10028.469999999999"/>
    <n v="0.02"/>
    <n v="3008.8228000000013"/>
    <x v="3"/>
    <x v="1"/>
  </r>
  <r>
    <s v="O00317"/>
    <s v="2024-10-08"/>
    <x v="3"/>
    <s v="Telangana"/>
    <s v="Corporate"/>
    <x v="3"/>
    <s v="Shoes"/>
    <n v="2"/>
    <n v="24495.919999999998"/>
    <n v="14701.59"/>
    <n v="0.27"/>
    <n v="3180.4315999999981"/>
    <x v="6"/>
    <x v="1"/>
  </r>
  <r>
    <s v="O00318"/>
    <s v="2024-04-24"/>
    <x v="7"/>
    <s v="Uttar Pradesh"/>
    <s v="Consumer"/>
    <x v="3"/>
    <s v="Shirt"/>
    <n v="2"/>
    <n v="6586.82"/>
    <n v="4773.72"/>
    <n v="0.08"/>
    <n v="1286.1543999999994"/>
    <x v="4"/>
    <x v="1"/>
  </r>
  <r>
    <s v="O00319"/>
    <s v="2025-04-08"/>
    <x v="2"/>
    <s v="Delhi"/>
    <s v="SMB"/>
    <x v="2"/>
    <s v="Sofa"/>
    <n v="5"/>
    <n v="45871.98"/>
    <n v="33563.120000000003"/>
    <n v="0.28999999999999998"/>
    <n v="-994.01419999999962"/>
    <x v="4"/>
    <x v="0"/>
  </r>
  <r>
    <s v="O00320"/>
    <s v="2024-11-02"/>
    <x v="6"/>
    <s v="Tamil Nadu"/>
    <s v="Consumer"/>
    <x v="0"/>
    <s v="Skincare"/>
    <n v="2"/>
    <n v="8141.6"/>
    <n v="4992.54"/>
    <n v="0.2"/>
    <n v="1520.7400000000002"/>
    <x v="11"/>
    <x v="1"/>
  </r>
  <r>
    <s v="O00321"/>
    <s v="2025-01-06"/>
    <x v="1"/>
    <s v="Maharashtra"/>
    <s v="Consumer"/>
    <x v="1"/>
    <s v="Phone"/>
    <n v="2"/>
    <n v="4430.1400000000003"/>
    <n v="3182.45"/>
    <n v="0.28000000000000003"/>
    <n v="7.2508000000002539"/>
    <x v="7"/>
    <x v="0"/>
  </r>
  <r>
    <s v="O00322"/>
    <s v="2024-11-26"/>
    <x v="7"/>
    <s v="Uttar Pradesh"/>
    <s v="SMB"/>
    <x v="0"/>
    <s v="Perfume"/>
    <n v="4"/>
    <n v="52798.75"/>
    <n v="43143.5"/>
    <n v="0"/>
    <n v="9655.25"/>
    <x v="11"/>
    <x v="1"/>
  </r>
  <r>
    <s v="O00323"/>
    <s v="2025-04-06"/>
    <x v="5"/>
    <s v="West Bengal"/>
    <s v="Consumer"/>
    <x v="0"/>
    <s v="Makeup"/>
    <n v="3"/>
    <n v="24858.59"/>
    <n v="20812.96"/>
    <n v="0.15"/>
    <n v="316.84150000000136"/>
    <x v="4"/>
    <x v="0"/>
  </r>
  <r>
    <s v="O00324"/>
    <s v="2024-01-14"/>
    <x v="5"/>
    <s v="West Bengal"/>
    <s v="Corporate"/>
    <x v="2"/>
    <s v="Table"/>
    <n v="2"/>
    <n v="21132.11"/>
    <n v="17194.509999999998"/>
    <n v="0.13"/>
    <n v="1190.4257000000021"/>
    <x v="7"/>
    <x v="1"/>
  </r>
  <r>
    <s v="O00325"/>
    <s v="2024-08-21"/>
    <x v="2"/>
    <s v="Delhi"/>
    <s v="Consumer"/>
    <x v="3"/>
    <s v="Shirt"/>
    <n v="2"/>
    <n v="22358.66"/>
    <n v="12778.36"/>
    <n v="0.23"/>
    <n v="4437.8081999999995"/>
    <x v="1"/>
    <x v="1"/>
  </r>
  <r>
    <s v="O00326"/>
    <s v="2024-02-05"/>
    <x v="6"/>
    <s v="Tamil Nadu"/>
    <s v="SMB"/>
    <x v="0"/>
    <s v="Perfume"/>
    <n v="3"/>
    <n v="41876.160000000003"/>
    <n v="23692.95"/>
    <n v="0.15"/>
    <n v="11901.786000000004"/>
    <x v="0"/>
    <x v="1"/>
  </r>
  <r>
    <s v="O00327"/>
    <s v="2024-04-30"/>
    <x v="5"/>
    <s v="West Bengal"/>
    <s v="SMB"/>
    <x v="3"/>
    <s v="Shoes"/>
    <n v="4"/>
    <n v="12303.39"/>
    <n v="8762.7800000000007"/>
    <n v="0.06"/>
    <n v="2802.4065999999989"/>
    <x v="4"/>
    <x v="1"/>
  </r>
  <r>
    <s v="O00328"/>
    <s v="2024-07-18"/>
    <x v="3"/>
    <s v="Telangana"/>
    <s v="Consumer"/>
    <x v="0"/>
    <s v="Makeup"/>
    <n v="2"/>
    <n v="1170.46"/>
    <n v="927.14"/>
    <n v="0.26"/>
    <n v="-60.999599999999987"/>
    <x v="10"/>
    <x v="1"/>
  </r>
  <r>
    <s v="O00329"/>
    <s v="2024-06-04"/>
    <x v="3"/>
    <s v="Telangana"/>
    <s v="Corporate"/>
    <x v="1"/>
    <s v="Tablet"/>
    <n v="4"/>
    <n v="49810.85"/>
    <n v="38192.269999999997"/>
    <n v="0.03"/>
    <n v="10124.254500000003"/>
    <x v="5"/>
    <x v="1"/>
  </r>
  <r>
    <s v="O00330"/>
    <s v="2024-12-05"/>
    <x v="6"/>
    <s v="Tamil Nadu"/>
    <s v="SMB"/>
    <x v="2"/>
    <s v="Chair"/>
    <n v="4"/>
    <n v="28891.68"/>
    <n v="17018.400000000001"/>
    <n v="0.08"/>
    <n v="9561.9455999999991"/>
    <x v="8"/>
    <x v="1"/>
  </r>
  <r>
    <s v="O00331"/>
    <s v="2024-04-24"/>
    <x v="4"/>
    <s v="Maharashtra"/>
    <s v="Corporate"/>
    <x v="0"/>
    <s v="Skincare"/>
    <n v="2"/>
    <n v="25224.52"/>
    <n v="14737.27"/>
    <n v="7.0000000000000007E-2"/>
    <n v="8721.5335999999988"/>
    <x v="4"/>
    <x v="1"/>
  </r>
  <r>
    <s v="O00332"/>
    <s v="2024-02-09"/>
    <x v="1"/>
    <s v="Maharashtra"/>
    <s v="SMB"/>
    <x v="2"/>
    <s v="Lamp"/>
    <n v="5"/>
    <n v="18666.599999999999"/>
    <n v="12595.1"/>
    <n v="0.26"/>
    <n v="1218.1839999999984"/>
    <x v="0"/>
    <x v="1"/>
  </r>
  <r>
    <s v="O00333"/>
    <s v="2025-03-21"/>
    <x v="3"/>
    <s v="Telangana"/>
    <s v="Consumer"/>
    <x v="3"/>
    <s v="Jeans"/>
    <n v="1"/>
    <n v="1452.19"/>
    <n v="831.82"/>
    <n v="0.14000000000000001"/>
    <n v="417.0634"/>
    <x v="2"/>
    <x v="0"/>
  </r>
  <r>
    <s v="O00334"/>
    <s v="2024-08-13"/>
    <x v="6"/>
    <s v="Tamil Nadu"/>
    <s v="SMB"/>
    <x v="2"/>
    <s v="Lamp"/>
    <n v="1"/>
    <n v="7759.15"/>
    <n v="4319.04"/>
    <n v="0.09"/>
    <n v="2741.7864999999997"/>
    <x v="1"/>
    <x v="1"/>
  </r>
  <r>
    <s v="O00335"/>
    <s v="2024-09-28"/>
    <x v="3"/>
    <s v="Telangana"/>
    <s v="SMB"/>
    <x v="3"/>
    <s v="Shirt"/>
    <n v="3"/>
    <n v="35723.35"/>
    <n v="19708.91"/>
    <n v="0.09"/>
    <n v="12799.338499999998"/>
    <x v="9"/>
    <x v="1"/>
  </r>
  <r>
    <s v="O00336"/>
    <s v="2024-11-17"/>
    <x v="2"/>
    <s v="Delhi"/>
    <s v="Consumer"/>
    <x v="2"/>
    <s v="Sofa"/>
    <n v="2"/>
    <n v="2705.46"/>
    <n v="2193.75"/>
    <n v="0.13"/>
    <n v="160.00020000000001"/>
    <x v="11"/>
    <x v="1"/>
  </r>
  <r>
    <s v="O00337"/>
    <s v="2024-08-09"/>
    <x v="5"/>
    <s v="West Bengal"/>
    <s v="Consumer"/>
    <x v="3"/>
    <s v="Shirt"/>
    <n v="5"/>
    <n v="29261.040000000001"/>
    <n v="17342.22"/>
    <n v="0.26"/>
    <n v="4310.949599999999"/>
    <x v="1"/>
    <x v="1"/>
  </r>
  <r>
    <s v="O00338"/>
    <s v="2024-01-07"/>
    <x v="2"/>
    <s v="Delhi"/>
    <s v="Consumer"/>
    <x v="1"/>
    <s v="Phone"/>
    <n v="1"/>
    <n v="14175.7"/>
    <n v="9363.74"/>
    <n v="0.28999999999999998"/>
    <n v="701.00700000000143"/>
    <x v="7"/>
    <x v="1"/>
  </r>
  <r>
    <s v="O00339"/>
    <s v="2025-02-20"/>
    <x v="5"/>
    <s v="West Bengal"/>
    <s v="SMB"/>
    <x v="0"/>
    <s v="Makeup"/>
    <n v="5"/>
    <n v="50337.17"/>
    <n v="40906.99"/>
    <n v="0.09"/>
    <n v="4899.8347000000003"/>
    <x v="0"/>
    <x v="0"/>
  </r>
  <r>
    <s v="O00340"/>
    <s v="2024-05-26"/>
    <x v="3"/>
    <s v="Telangana"/>
    <s v="SMB"/>
    <x v="1"/>
    <s v="Laptop"/>
    <n v="2"/>
    <n v="26915.01"/>
    <n v="18151.53"/>
    <n v="0.08"/>
    <n v="6610.279199999999"/>
    <x v="3"/>
    <x v="1"/>
  </r>
  <r>
    <s v="O00341"/>
    <s v="2024-09-27"/>
    <x v="7"/>
    <s v="Uttar Pradesh"/>
    <s v="Corporate"/>
    <x v="2"/>
    <s v="Sofa"/>
    <n v="2"/>
    <n v="11483.12"/>
    <n v="9452.4699999999993"/>
    <n v="0.19"/>
    <n v="-151.14279999999872"/>
    <x v="9"/>
    <x v="1"/>
  </r>
  <r>
    <s v="O00342"/>
    <s v="2024-05-28"/>
    <x v="5"/>
    <s v="West Bengal"/>
    <s v="SMB"/>
    <x v="1"/>
    <s v="Tablet"/>
    <n v="3"/>
    <n v="24325.599999999999"/>
    <n v="14710.42"/>
    <n v="0.14000000000000001"/>
    <n v="6209.5959999999977"/>
    <x v="3"/>
    <x v="1"/>
  </r>
  <r>
    <s v="O00343"/>
    <s v="2024-11-04"/>
    <x v="1"/>
    <s v="Maharashtra"/>
    <s v="SMB"/>
    <x v="1"/>
    <s v="Laptop"/>
    <n v="5"/>
    <n v="26799.26"/>
    <n v="18755"/>
    <n v="0.03"/>
    <n v="7240.2821999999987"/>
    <x v="11"/>
    <x v="1"/>
  </r>
  <r>
    <s v="O00344"/>
    <s v="2024-01-31"/>
    <x v="4"/>
    <s v="Maharashtra"/>
    <s v="SMB"/>
    <x v="2"/>
    <s v="Lamp"/>
    <n v="1"/>
    <n v="14508.2"/>
    <n v="9959.94"/>
    <n v="0.1"/>
    <n v="3097.44"/>
    <x v="7"/>
    <x v="1"/>
  </r>
  <r>
    <s v="O00345"/>
    <s v="2024-03-07"/>
    <x v="6"/>
    <s v="Tamil Nadu"/>
    <s v="Corporate"/>
    <x v="0"/>
    <s v="Skincare"/>
    <n v="1"/>
    <n v="13907.81"/>
    <n v="8499.7999999999993"/>
    <n v="0.23"/>
    <n v="2209.2137000000002"/>
    <x v="2"/>
    <x v="1"/>
  </r>
  <r>
    <s v="O00346"/>
    <s v="2024-02-07"/>
    <x v="1"/>
    <s v="Maharashtra"/>
    <s v="Consumer"/>
    <x v="3"/>
    <s v="Shoes"/>
    <n v="4"/>
    <n v="42280.31"/>
    <n v="28556.38"/>
    <n v="0.26"/>
    <n v="2731.0493999999962"/>
    <x v="0"/>
    <x v="1"/>
  </r>
  <r>
    <s v="O00347"/>
    <s v="2025-06-11"/>
    <x v="6"/>
    <s v="Tamil Nadu"/>
    <s v="Consumer"/>
    <x v="1"/>
    <s v="Phone"/>
    <n v="2"/>
    <n v="20344.63"/>
    <n v="15051.83"/>
    <n v="0.18"/>
    <n v="1630.7666000000008"/>
    <x v="5"/>
    <x v="0"/>
  </r>
  <r>
    <s v="O00348"/>
    <s v="2025-06-12"/>
    <x v="2"/>
    <s v="Delhi"/>
    <s v="Consumer"/>
    <x v="3"/>
    <s v="Jacket"/>
    <n v="1"/>
    <n v="5048.34"/>
    <n v="3643.71"/>
    <n v="0.22"/>
    <n v="293.99520000000007"/>
    <x v="5"/>
    <x v="0"/>
  </r>
  <r>
    <s v="O00349"/>
    <s v="2025-04-21"/>
    <x v="7"/>
    <s v="Uttar Pradesh"/>
    <s v="SMB"/>
    <x v="2"/>
    <s v="Table"/>
    <n v="4"/>
    <n v="41566.559999999998"/>
    <n v="23777.81"/>
    <n v="0.22"/>
    <n v="8644.1067999999959"/>
    <x v="4"/>
    <x v="0"/>
  </r>
  <r>
    <s v="O00350"/>
    <s v="2025-06-08"/>
    <x v="0"/>
    <s v="Karnataka"/>
    <s v="SMB"/>
    <x v="1"/>
    <s v="Laptop"/>
    <n v="5"/>
    <n v="23976.95"/>
    <n v="14915.76"/>
    <n v="0.09"/>
    <n v="6903.2645000000011"/>
    <x v="5"/>
    <x v="0"/>
  </r>
  <r>
    <s v="O00351"/>
    <s v="2024-01-24"/>
    <x v="5"/>
    <s v="West Bengal"/>
    <s v="Consumer"/>
    <x v="0"/>
    <s v="Perfume"/>
    <n v="5"/>
    <n v="8357.2800000000007"/>
    <n v="5663.91"/>
    <n v="0.21"/>
    <n v="938.34120000000075"/>
    <x v="7"/>
    <x v="1"/>
  </r>
  <r>
    <s v="O00352"/>
    <s v="2025-06-16"/>
    <x v="7"/>
    <s v="Uttar Pradesh"/>
    <s v="Corporate"/>
    <x v="1"/>
    <s v="Tablet"/>
    <n v="5"/>
    <n v="52881.02"/>
    <n v="30528.55"/>
    <n v="0.26"/>
    <n v="8603.4047999999984"/>
    <x v="5"/>
    <x v="0"/>
  </r>
  <r>
    <s v="O00353"/>
    <s v="2024-03-06"/>
    <x v="3"/>
    <s v="Telangana"/>
    <s v="Corporate"/>
    <x v="2"/>
    <s v="Sofa"/>
    <n v="3"/>
    <n v="10804.15"/>
    <n v="7414.61"/>
    <n v="0.16"/>
    <n v="1660.876"/>
    <x v="2"/>
    <x v="1"/>
  </r>
  <r>
    <s v="O00354"/>
    <s v="2025-03-26"/>
    <x v="5"/>
    <s v="West Bengal"/>
    <s v="Consumer"/>
    <x v="3"/>
    <s v="Jacket"/>
    <n v="2"/>
    <n v="6495.1"/>
    <n v="4151.34"/>
    <n v="0.01"/>
    <n v="2278.8090000000002"/>
    <x v="2"/>
    <x v="0"/>
  </r>
  <r>
    <s v="O00355"/>
    <s v="2024-07-16"/>
    <x v="1"/>
    <s v="Maharashtra"/>
    <s v="Corporate"/>
    <x v="1"/>
    <s v="Laptop"/>
    <n v="3"/>
    <n v="12756.9"/>
    <n v="9410.6299999999992"/>
    <n v="0.14000000000000001"/>
    <n v="1560.3040000000003"/>
    <x v="10"/>
    <x v="1"/>
  </r>
  <r>
    <s v="O00356"/>
    <s v="2024-05-22"/>
    <x v="3"/>
    <s v="Telangana"/>
    <s v="Consumer"/>
    <x v="0"/>
    <s v="Perfume"/>
    <n v="5"/>
    <n v="45801.88"/>
    <n v="28033.86"/>
    <n v="0.12"/>
    <n v="12271.794399999997"/>
    <x v="3"/>
    <x v="1"/>
  </r>
  <r>
    <s v="O00357"/>
    <s v="2024-03-04"/>
    <x v="4"/>
    <s v="Maharashtra"/>
    <s v="SMB"/>
    <x v="1"/>
    <s v="Phone"/>
    <n v="3"/>
    <n v="43574.35"/>
    <n v="34992.07"/>
    <n v="0.08"/>
    <n v="5096.3319999999985"/>
    <x v="2"/>
    <x v="1"/>
  </r>
  <r>
    <s v="O00358"/>
    <s v="2024-02-11"/>
    <x v="0"/>
    <s v="Karnataka"/>
    <s v="Consumer"/>
    <x v="1"/>
    <s v="Laptop"/>
    <n v="5"/>
    <n v="25781.1"/>
    <n v="15747.72"/>
    <n v="0.11"/>
    <n v="7197.4589999999989"/>
    <x v="0"/>
    <x v="1"/>
  </r>
  <r>
    <s v="O00359"/>
    <s v="2025-05-29"/>
    <x v="7"/>
    <s v="Uttar Pradesh"/>
    <s v="SMB"/>
    <x v="1"/>
    <s v="Phone"/>
    <n v="2"/>
    <n v="18993.64"/>
    <n v="11773.49"/>
    <n v="0.28999999999999998"/>
    <n v="1711.9944000000005"/>
    <x v="3"/>
    <x v="0"/>
  </r>
  <r>
    <s v="O00360"/>
    <s v="2024-07-31"/>
    <x v="5"/>
    <s v="West Bengal"/>
    <s v="Consumer"/>
    <x v="1"/>
    <s v="Phone"/>
    <n v="4"/>
    <n v="59749.02"/>
    <n v="48468.06"/>
    <n v="0.28000000000000003"/>
    <n v="-5448.7656000000025"/>
    <x v="10"/>
    <x v="1"/>
  </r>
  <r>
    <s v="O00361"/>
    <s v="2024-08-05"/>
    <x v="2"/>
    <s v="Delhi"/>
    <s v="SMB"/>
    <x v="1"/>
    <s v="Headphones"/>
    <n v="3"/>
    <n v="21340.49"/>
    <n v="14128.9"/>
    <n v="0.06"/>
    <n v="5931.160600000002"/>
    <x v="1"/>
    <x v="1"/>
  </r>
  <r>
    <s v="O00362"/>
    <s v="2024-05-23"/>
    <x v="5"/>
    <s v="West Bengal"/>
    <s v="Corporate"/>
    <x v="0"/>
    <s v="Haircare"/>
    <n v="2"/>
    <n v="8775.31"/>
    <n v="5513.97"/>
    <n v="0.04"/>
    <n v="2910.3275999999992"/>
    <x v="3"/>
    <x v="1"/>
  </r>
  <r>
    <s v="O00363"/>
    <s v="2024-05-18"/>
    <x v="3"/>
    <s v="Telangana"/>
    <s v="Corporate"/>
    <x v="0"/>
    <s v="Perfume"/>
    <n v="5"/>
    <n v="65160.13"/>
    <n v="53651.64"/>
    <n v="0.27"/>
    <n v="-6084.7451000000037"/>
    <x v="3"/>
    <x v="1"/>
  </r>
  <r>
    <s v="O00364"/>
    <s v="2025-04-26"/>
    <x v="0"/>
    <s v="Karnataka"/>
    <s v="SMB"/>
    <x v="3"/>
    <s v="Jeans"/>
    <n v="4"/>
    <n v="38912.269999999997"/>
    <n v="22939.37"/>
    <n v="0.03"/>
    <n v="14805.531899999998"/>
    <x v="4"/>
    <x v="0"/>
  </r>
  <r>
    <s v="O00365"/>
    <s v="2024-03-09"/>
    <x v="5"/>
    <s v="West Bengal"/>
    <s v="SMB"/>
    <x v="1"/>
    <s v="Laptop"/>
    <n v="3"/>
    <n v="33308.9"/>
    <n v="23433.34"/>
    <n v="0.22"/>
    <n v="2547.6020000000008"/>
    <x v="2"/>
    <x v="1"/>
  </r>
  <r>
    <s v="O00366"/>
    <s v="2024-01-19"/>
    <x v="2"/>
    <s v="Delhi"/>
    <s v="Corporate"/>
    <x v="3"/>
    <s v="Shirt"/>
    <n v="2"/>
    <n v="23286.76"/>
    <n v="18775.39"/>
    <n v="0.14000000000000001"/>
    <n v="1251.2235999999989"/>
    <x v="7"/>
    <x v="1"/>
  </r>
  <r>
    <s v="O00367"/>
    <s v="2024-05-08"/>
    <x v="3"/>
    <s v="Telangana"/>
    <s v="Corporate"/>
    <x v="1"/>
    <s v="Headphones"/>
    <n v="4"/>
    <n v="45866.32"/>
    <n v="33385.26"/>
    <n v="0.01"/>
    <n v="12022.396799999997"/>
    <x v="3"/>
    <x v="1"/>
  </r>
  <r>
    <s v="O00368"/>
    <s v="2025-03-29"/>
    <x v="2"/>
    <s v="Delhi"/>
    <s v="SMB"/>
    <x v="3"/>
    <s v="Shoes"/>
    <n v="1"/>
    <n v="941.36"/>
    <n v="679.95"/>
    <n v="0.22"/>
    <n v="54.310799999999972"/>
    <x v="2"/>
    <x v="0"/>
  </r>
  <r>
    <s v="O00369"/>
    <s v="2025-04-23"/>
    <x v="2"/>
    <s v="Delhi"/>
    <s v="Consumer"/>
    <x v="3"/>
    <s v="Jeans"/>
    <n v="2"/>
    <n v="18876.07"/>
    <n v="12148.42"/>
    <n v="0.26"/>
    <n v="1819.8717999999999"/>
    <x v="4"/>
    <x v="0"/>
  </r>
  <r>
    <s v="O00370"/>
    <s v="2025-04-10"/>
    <x v="2"/>
    <s v="Delhi"/>
    <s v="Corporate"/>
    <x v="2"/>
    <s v="Table"/>
    <n v="2"/>
    <n v="19967.650000000001"/>
    <n v="15666.25"/>
    <n v="0.08"/>
    <n v="2703.9880000000012"/>
    <x v="4"/>
    <x v="0"/>
  </r>
  <r>
    <s v="O00371"/>
    <s v="2025-06-06"/>
    <x v="6"/>
    <s v="Tamil Nadu"/>
    <s v="SMB"/>
    <x v="0"/>
    <s v="Makeup"/>
    <n v="3"/>
    <n v="6842.91"/>
    <n v="3991.98"/>
    <n v="0.17"/>
    <n v="1687.6352999999997"/>
    <x v="5"/>
    <x v="0"/>
  </r>
  <r>
    <s v="O00372"/>
    <s v="2024-02-16"/>
    <x v="0"/>
    <s v="Karnataka"/>
    <s v="Consumer"/>
    <x v="0"/>
    <s v="Makeup"/>
    <n v="5"/>
    <n v="12649.98"/>
    <n v="8372.01"/>
    <n v="0.26"/>
    <n v="988.9751999999994"/>
    <x v="0"/>
    <x v="1"/>
  </r>
  <r>
    <s v="O00373"/>
    <s v="2024-12-01"/>
    <x v="1"/>
    <s v="Maharashtra"/>
    <s v="Consumer"/>
    <x v="0"/>
    <s v="Perfume"/>
    <n v="1"/>
    <n v="3899.91"/>
    <n v="3203.96"/>
    <n v="0.28000000000000003"/>
    <n v="-396.02480000000014"/>
    <x v="8"/>
    <x v="1"/>
  </r>
  <r>
    <s v="O00374"/>
    <s v="2024-12-11"/>
    <x v="0"/>
    <s v="Karnataka"/>
    <s v="Corporate"/>
    <x v="2"/>
    <s v="Table"/>
    <n v="3"/>
    <n v="30885.94"/>
    <n v="18449.22"/>
    <n v="0.26"/>
    <n v="4406.3755999999976"/>
    <x v="8"/>
    <x v="1"/>
  </r>
  <r>
    <s v="O00375"/>
    <s v="2025-04-04"/>
    <x v="4"/>
    <s v="Maharashtra"/>
    <s v="SMB"/>
    <x v="1"/>
    <s v="Headphones"/>
    <n v="1"/>
    <n v="7346.75"/>
    <n v="5906.31"/>
    <n v="0.28999999999999998"/>
    <n v="-690.11750000000029"/>
    <x v="4"/>
    <x v="0"/>
  </r>
  <r>
    <s v="O00376"/>
    <s v="2024-01-31"/>
    <x v="7"/>
    <s v="Uttar Pradesh"/>
    <s v="Corporate"/>
    <x v="3"/>
    <s v="Shirt"/>
    <n v="3"/>
    <n v="19880.05"/>
    <n v="16156.2"/>
    <n v="0.11"/>
    <n v="1537.0444999999986"/>
    <x v="7"/>
    <x v="1"/>
  </r>
  <r>
    <s v="O00377"/>
    <s v="2024-06-03"/>
    <x v="4"/>
    <s v="Maharashtra"/>
    <s v="SMB"/>
    <x v="0"/>
    <s v="Haircare"/>
    <n v="3"/>
    <n v="22635.18"/>
    <n v="13567.42"/>
    <n v="0.21"/>
    <n v="4314.3722000000007"/>
    <x v="5"/>
    <x v="1"/>
  </r>
  <r>
    <s v="O00378"/>
    <s v="2024-03-17"/>
    <x v="2"/>
    <s v="Delhi"/>
    <s v="Consumer"/>
    <x v="0"/>
    <s v="Skincare"/>
    <n v="3"/>
    <n v="8413.24"/>
    <n v="6971.41"/>
    <n v="7.0000000000000007E-2"/>
    <n v="852.90319999999986"/>
    <x v="2"/>
    <x v="1"/>
  </r>
  <r>
    <s v="O00379"/>
    <s v="2024-01-29"/>
    <x v="1"/>
    <s v="Maharashtra"/>
    <s v="Consumer"/>
    <x v="1"/>
    <s v="Phone"/>
    <n v="3"/>
    <n v="31913.01"/>
    <n v="17729.54"/>
    <n v="0"/>
    <n v="14183.469999999998"/>
    <x v="7"/>
    <x v="1"/>
  </r>
  <r>
    <s v="O00380"/>
    <s v="2024-10-02"/>
    <x v="6"/>
    <s v="Tamil Nadu"/>
    <s v="Corporate"/>
    <x v="1"/>
    <s v="Phone"/>
    <n v="5"/>
    <n v="57226.28"/>
    <n v="41520.1"/>
    <n v="0.21"/>
    <n v="3688.6612000000005"/>
    <x v="6"/>
    <x v="1"/>
  </r>
  <r>
    <s v="O00381"/>
    <s v="2024-11-12"/>
    <x v="5"/>
    <s v="West Bengal"/>
    <s v="Consumer"/>
    <x v="3"/>
    <s v="Shirt"/>
    <n v="5"/>
    <n v="73669.820000000007"/>
    <n v="53496.97"/>
    <n v="0.08"/>
    <n v="14279.264400000005"/>
    <x v="11"/>
    <x v="1"/>
  </r>
  <r>
    <s v="O00382"/>
    <s v="2024-05-31"/>
    <x v="5"/>
    <s v="West Bengal"/>
    <s v="SMB"/>
    <x v="1"/>
    <s v="Phone"/>
    <n v="4"/>
    <n v="50953.77"/>
    <n v="41314.65"/>
    <n v="0.23"/>
    <n v="-2080.2471000000041"/>
    <x v="3"/>
    <x v="1"/>
  </r>
  <r>
    <s v="O00383"/>
    <s v="2024-11-09"/>
    <x v="4"/>
    <s v="Maharashtra"/>
    <s v="Corporate"/>
    <x v="2"/>
    <s v="Table"/>
    <n v="5"/>
    <n v="26139.9"/>
    <n v="17078.89"/>
    <n v="0.05"/>
    <n v="7754.0150000000021"/>
    <x v="11"/>
    <x v="1"/>
  </r>
  <r>
    <s v="O00384"/>
    <s v="2025-05-01"/>
    <x v="6"/>
    <s v="Tamil Nadu"/>
    <s v="Corporate"/>
    <x v="2"/>
    <s v="Chair"/>
    <n v="5"/>
    <n v="44746.46"/>
    <n v="25108.69"/>
    <n v="0.25"/>
    <n v="8451.1550000000007"/>
    <x v="3"/>
    <x v="0"/>
  </r>
  <r>
    <s v="O00385"/>
    <s v="2025-05-22"/>
    <x v="6"/>
    <s v="Tamil Nadu"/>
    <s v="Consumer"/>
    <x v="1"/>
    <s v="Tablet"/>
    <n v="2"/>
    <n v="7953.68"/>
    <n v="6611.07"/>
    <n v="0.1"/>
    <n v="547.24200000000053"/>
    <x v="3"/>
    <x v="0"/>
  </r>
  <r>
    <s v="O00386"/>
    <s v="2025-04-12"/>
    <x v="3"/>
    <s v="Telangana"/>
    <s v="SMB"/>
    <x v="2"/>
    <s v="Table"/>
    <n v="5"/>
    <n v="74168.679999999993"/>
    <n v="43275.63"/>
    <n v="0.28000000000000003"/>
    <n v="10125.819599999995"/>
    <x v="4"/>
    <x v="0"/>
  </r>
  <r>
    <s v="O00387"/>
    <s v="2024-05-09"/>
    <x v="0"/>
    <s v="Karnataka"/>
    <s v="Consumer"/>
    <x v="0"/>
    <s v="Makeup"/>
    <n v="5"/>
    <n v="25453.18"/>
    <n v="16031.46"/>
    <n v="0.11"/>
    <n v="6621.8702000000012"/>
    <x v="3"/>
    <x v="1"/>
  </r>
  <r>
    <s v="O00388"/>
    <s v="2024-03-11"/>
    <x v="5"/>
    <s v="West Bengal"/>
    <s v="SMB"/>
    <x v="1"/>
    <s v="Laptop"/>
    <n v="3"/>
    <n v="18562.939999999999"/>
    <n v="11803.7"/>
    <n v="0.23"/>
    <n v="2489.7637999999979"/>
    <x v="2"/>
    <x v="1"/>
  </r>
  <r>
    <s v="O00389"/>
    <s v="2024-12-30"/>
    <x v="5"/>
    <s v="West Bengal"/>
    <s v="Consumer"/>
    <x v="3"/>
    <s v="Shirt"/>
    <n v="5"/>
    <n v="20007.37"/>
    <n v="13076.11"/>
    <n v="0.15"/>
    <n v="3930.1544999999987"/>
    <x v="8"/>
    <x v="1"/>
  </r>
  <r>
    <s v="O00390"/>
    <s v="2025-05-03"/>
    <x v="0"/>
    <s v="Karnataka"/>
    <s v="SMB"/>
    <x v="2"/>
    <s v="Lamp"/>
    <n v="5"/>
    <n v="4700"/>
    <n v="3198.72"/>
    <n v="0.3"/>
    <n v="91.2800000000002"/>
    <x v="3"/>
    <x v="0"/>
  </r>
  <r>
    <s v="O00391"/>
    <s v="2025-05-20"/>
    <x v="2"/>
    <s v="Delhi"/>
    <s v="SMB"/>
    <x v="0"/>
    <s v="Skincare"/>
    <n v="1"/>
    <n v="3696.29"/>
    <n v="2067.4"/>
    <n v="0.04"/>
    <n v="1481.0383999999999"/>
    <x v="3"/>
    <x v="0"/>
  </r>
  <r>
    <s v="O00392"/>
    <s v="2024-12-08"/>
    <x v="5"/>
    <s v="West Bengal"/>
    <s v="SMB"/>
    <x v="0"/>
    <s v="Skincare"/>
    <n v="1"/>
    <n v="7367.58"/>
    <n v="4772.5200000000004"/>
    <n v="0.19"/>
    <n v="1195.2197999999994"/>
    <x v="8"/>
    <x v="1"/>
  </r>
  <r>
    <s v="O00393"/>
    <s v="2024-10-27"/>
    <x v="0"/>
    <s v="Karnataka"/>
    <s v="Consumer"/>
    <x v="2"/>
    <s v="Sofa"/>
    <n v="3"/>
    <n v="27212.38"/>
    <n v="22985.79"/>
    <n v="0.27"/>
    <n v="-3120.7526000000007"/>
    <x v="6"/>
    <x v="1"/>
  </r>
  <r>
    <s v="O00394"/>
    <s v="2024-07-13"/>
    <x v="4"/>
    <s v="Maharashtra"/>
    <s v="Corporate"/>
    <x v="2"/>
    <s v="Sofa"/>
    <n v="4"/>
    <n v="9870.33"/>
    <n v="8329.33"/>
    <n v="0.28000000000000003"/>
    <n v="-1222.6924000000004"/>
    <x v="10"/>
    <x v="1"/>
  </r>
  <r>
    <s v="O00395"/>
    <s v="2024-11-30"/>
    <x v="5"/>
    <s v="West Bengal"/>
    <s v="Consumer"/>
    <x v="3"/>
    <s v="Jeans"/>
    <n v="2"/>
    <n v="13867.23"/>
    <n v="8347.32"/>
    <n v="0.04"/>
    <n v="4965.2208000000001"/>
    <x v="11"/>
    <x v="1"/>
  </r>
  <r>
    <s v="O00396"/>
    <s v="2025-04-13"/>
    <x v="4"/>
    <s v="Maharashtra"/>
    <s v="SMB"/>
    <x v="3"/>
    <s v="Shoes"/>
    <n v="3"/>
    <n v="29086.51"/>
    <n v="22763.279999999999"/>
    <n v="0.03"/>
    <n v="5450.6346999999996"/>
    <x v="4"/>
    <x v="0"/>
  </r>
  <r>
    <s v="O00397"/>
    <s v="2024-10-04"/>
    <x v="1"/>
    <s v="Maharashtra"/>
    <s v="Consumer"/>
    <x v="2"/>
    <s v="Lamp"/>
    <n v="3"/>
    <n v="1501.57"/>
    <n v="1129.46"/>
    <n v="0.24"/>
    <n v="11.733199999999954"/>
    <x v="6"/>
    <x v="1"/>
  </r>
  <r>
    <s v="O00398"/>
    <s v="2024-12-05"/>
    <x v="3"/>
    <s v="Telangana"/>
    <s v="Consumer"/>
    <x v="3"/>
    <s v="Shirt"/>
    <n v="1"/>
    <n v="5216.17"/>
    <n v="3986.77"/>
    <n v="0.06"/>
    <n v="916.42980000000011"/>
    <x v="8"/>
    <x v="1"/>
  </r>
  <r>
    <s v="O00399"/>
    <s v="2025-04-30"/>
    <x v="7"/>
    <s v="Uttar Pradesh"/>
    <s v="Consumer"/>
    <x v="1"/>
    <s v="Tablet"/>
    <n v="2"/>
    <n v="1231.76"/>
    <n v="979.96"/>
    <n v="0.28000000000000003"/>
    <n v="-93.092800000000068"/>
    <x v="4"/>
    <x v="0"/>
  </r>
  <r>
    <s v="O00400"/>
    <s v="2024-06-27"/>
    <x v="5"/>
    <s v="West Bengal"/>
    <s v="SMB"/>
    <x v="3"/>
    <s v="Shirt"/>
    <n v="1"/>
    <n v="12336.91"/>
    <n v="10312.01"/>
    <n v="0.05"/>
    <n v="1408.0544999999997"/>
    <x v="5"/>
    <x v="1"/>
  </r>
  <r>
    <s v="O00401"/>
    <s v="2025-03-09"/>
    <x v="3"/>
    <s v="Telangana"/>
    <s v="Consumer"/>
    <x v="2"/>
    <s v="Chair"/>
    <n v="5"/>
    <n v="59901.27"/>
    <n v="42687.43"/>
    <n v="0.28000000000000003"/>
    <n v="441.48439999999755"/>
    <x v="2"/>
    <x v="0"/>
  </r>
  <r>
    <s v="O00402"/>
    <s v="2025-03-12"/>
    <x v="6"/>
    <s v="Tamil Nadu"/>
    <s v="SMB"/>
    <x v="0"/>
    <s v="Perfume"/>
    <n v="5"/>
    <n v="10020.93"/>
    <n v="7562.34"/>
    <n v="0.1"/>
    <n v="1456.4970000000001"/>
    <x v="2"/>
    <x v="0"/>
  </r>
  <r>
    <s v="O00403"/>
    <s v="2024-07-23"/>
    <x v="7"/>
    <s v="Uttar Pradesh"/>
    <s v="SMB"/>
    <x v="2"/>
    <s v="Lamp"/>
    <n v="2"/>
    <n v="4619.09"/>
    <n v="3102.15"/>
    <n v="0.06"/>
    <n v="1239.7946000000002"/>
    <x v="10"/>
    <x v="1"/>
  </r>
  <r>
    <s v="O00404"/>
    <s v="2024-02-12"/>
    <x v="4"/>
    <s v="Maharashtra"/>
    <s v="Consumer"/>
    <x v="0"/>
    <s v="Skincare"/>
    <n v="3"/>
    <n v="1612.41"/>
    <n v="1190.24"/>
    <n v="0.25"/>
    <n v="19.067500000000052"/>
    <x v="0"/>
    <x v="1"/>
  </r>
  <r>
    <s v="O00405"/>
    <s v="2025-03-04"/>
    <x v="1"/>
    <s v="Maharashtra"/>
    <s v="Corporate"/>
    <x v="1"/>
    <s v="Tablet"/>
    <n v="5"/>
    <n v="28734.94"/>
    <n v="16181.63"/>
    <n v="0.08"/>
    <n v="10254.514799999999"/>
    <x v="2"/>
    <x v="0"/>
  </r>
  <r>
    <s v="O00406"/>
    <s v="2024-03-31"/>
    <x v="1"/>
    <s v="Maharashtra"/>
    <s v="Consumer"/>
    <x v="1"/>
    <s v="Headphones"/>
    <n v="5"/>
    <n v="46619.49"/>
    <n v="33082.589999999997"/>
    <n v="0.23"/>
    <n v="2814.417300000001"/>
    <x v="2"/>
    <x v="1"/>
  </r>
  <r>
    <s v="O00407"/>
    <s v="2024-10-19"/>
    <x v="5"/>
    <s v="West Bengal"/>
    <s v="SMB"/>
    <x v="1"/>
    <s v="Tablet"/>
    <n v="4"/>
    <n v="42457.83"/>
    <n v="26274.720000000001"/>
    <n v="0.21"/>
    <n v="7266.9657000000007"/>
    <x v="6"/>
    <x v="1"/>
  </r>
  <r>
    <s v="O00408"/>
    <s v="2024-01-24"/>
    <x v="6"/>
    <s v="Tamil Nadu"/>
    <s v="Consumer"/>
    <x v="2"/>
    <s v="Sofa"/>
    <n v="4"/>
    <n v="54176.52"/>
    <n v="36540.94"/>
    <n v="0.03"/>
    <n v="16010.284399999995"/>
    <x v="7"/>
    <x v="1"/>
  </r>
  <r>
    <s v="O00409"/>
    <s v="2025-03-21"/>
    <x v="6"/>
    <s v="Tamil Nadu"/>
    <s v="Consumer"/>
    <x v="1"/>
    <s v="Phone"/>
    <n v="2"/>
    <n v="8452.23"/>
    <n v="5548.96"/>
    <n v="0.08"/>
    <n v="2227.0915999999997"/>
    <x v="2"/>
    <x v="0"/>
  </r>
  <r>
    <s v="O00410"/>
    <s v="2025-05-09"/>
    <x v="6"/>
    <s v="Tamil Nadu"/>
    <s v="Consumer"/>
    <x v="1"/>
    <s v="Phone"/>
    <n v="3"/>
    <n v="40717.07"/>
    <n v="33760.19"/>
    <n v="0.01"/>
    <n v="6549.7092999999977"/>
    <x v="3"/>
    <x v="0"/>
  </r>
  <r>
    <s v="O00411"/>
    <s v="2024-07-09"/>
    <x v="5"/>
    <s v="West Bengal"/>
    <s v="Corporate"/>
    <x v="0"/>
    <s v="Haircare"/>
    <n v="2"/>
    <n v="3046.78"/>
    <n v="2068.96"/>
    <n v="0.02"/>
    <n v="916.88440000000014"/>
    <x v="10"/>
    <x v="1"/>
  </r>
  <r>
    <s v="O00412"/>
    <s v="2024-10-08"/>
    <x v="7"/>
    <s v="Uttar Pradesh"/>
    <s v="Corporate"/>
    <x v="2"/>
    <s v="Table"/>
    <n v="3"/>
    <n v="44795.65"/>
    <n v="27818.22"/>
    <n v="0.21"/>
    <n v="7570.3435000000009"/>
    <x v="6"/>
    <x v="1"/>
  </r>
  <r>
    <s v="O00413"/>
    <s v="2025-05-02"/>
    <x v="1"/>
    <s v="Maharashtra"/>
    <s v="SMB"/>
    <x v="3"/>
    <s v="Jeans"/>
    <n v="1"/>
    <n v="2684.75"/>
    <n v="2255.2199999999998"/>
    <n v="0.25"/>
    <n v="-241.6574999999998"/>
    <x v="3"/>
    <x v="0"/>
  </r>
  <r>
    <s v="O00414"/>
    <s v="2025-05-20"/>
    <x v="2"/>
    <s v="Delhi"/>
    <s v="SMB"/>
    <x v="1"/>
    <s v="Phone"/>
    <n v="5"/>
    <n v="19164.650000000001"/>
    <n v="14476.64"/>
    <n v="0.23"/>
    <n v="280.14050000000134"/>
    <x v="3"/>
    <x v="0"/>
  </r>
  <r>
    <s v="O00415"/>
    <s v="2024-08-29"/>
    <x v="6"/>
    <s v="Tamil Nadu"/>
    <s v="SMB"/>
    <x v="1"/>
    <s v="Laptop"/>
    <n v="5"/>
    <n v="52938.33"/>
    <n v="44129.919999999998"/>
    <n v="0.26"/>
    <n v="-4955.5557999999983"/>
    <x v="1"/>
    <x v="1"/>
  </r>
  <r>
    <s v="O00416"/>
    <s v="2025-01-11"/>
    <x v="3"/>
    <s v="Telangana"/>
    <s v="Corporate"/>
    <x v="2"/>
    <s v="Chair"/>
    <n v="1"/>
    <n v="12423.03"/>
    <n v="10546.91"/>
    <n v="0.16"/>
    <n v="-111.56479999999942"/>
    <x v="7"/>
    <x v="0"/>
  </r>
  <r>
    <s v="O00417"/>
    <s v="2024-05-13"/>
    <x v="7"/>
    <s v="Uttar Pradesh"/>
    <s v="Consumer"/>
    <x v="3"/>
    <s v="Shirt"/>
    <n v="2"/>
    <n v="20239.12"/>
    <n v="13768.07"/>
    <n v="0.09"/>
    <n v="4649.529199999999"/>
    <x v="3"/>
    <x v="1"/>
  </r>
  <r>
    <s v="O00418"/>
    <s v="2025-06-17"/>
    <x v="3"/>
    <s v="Telangana"/>
    <s v="Consumer"/>
    <x v="1"/>
    <s v="Phone"/>
    <n v="1"/>
    <n v="2752.55"/>
    <n v="2100.0700000000002"/>
    <n v="0.11"/>
    <n v="349.6995"/>
    <x v="5"/>
    <x v="0"/>
  </r>
  <r>
    <s v="O00419"/>
    <s v="2024-06-21"/>
    <x v="5"/>
    <s v="West Bengal"/>
    <s v="SMB"/>
    <x v="3"/>
    <s v="Jeans"/>
    <n v="3"/>
    <n v="13456.53"/>
    <n v="8209.09"/>
    <n v="0.1"/>
    <n v="3901.7870000000003"/>
    <x v="5"/>
    <x v="1"/>
  </r>
  <r>
    <s v="O00420"/>
    <s v="2024-06-16"/>
    <x v="1"/>
    <s v="Maharashtra"/>
    <s v="SMB"/>
    <x v="1"/>
    <s v="Laptop"/>
    <n v="3"/>
    <n v="13042.42"/>
    <n v="8514.0400000000009"/>
    <n v="0.19"/>
    <n v="2050.3201999999992"/>
    <x v="5"/>
    <x v="1"/>
  </r>
  <r>
    <s v="O00421"/>
    <s v="2024-05-07"/>
    <x v="5"/>
    <s v="West Bengal"/>
    <s v="SMB"/>
    <x v="1"/>
    <s v="Laptop"/>
    <n v="1"/>
    <n v="4574.8999999999996"/>
    <n v="3198.04"/>
    <n v="0.28000000000000003"/>
    <n v="95.887999999999693"/>
    <x v="3"/>
    <x v="1"/>
  </r>
  <r>
    <s v="O00422"/>
    <s v="2024-03-31"/>
    <x v="3"/>
    <s v="Telangana"/>
    <s v="Corporate"/>
    <x v="2"/>
    <s v="Sofa"/>
    <n v="4"/>
    <n v="34676.32"/>
    <n v="27147.21"/>
    <n v="0.2"/>
    <n v="593.84600000000046"/>
    <x v="2"/>
    <x v="1"/>
  </r>
  <r>
    <s v="O00423"/>
    <s v="2024-10-21"/>
    <x v="6"/>
    <s v="Tamil Nadu"/>
    <s v="SMB"/>
    <x v="0"/>
    <s v="Haircare"/>
    <n v="4"/>
    <n v="25182.49"/>
    <n v="14776.05"/>
    <n v="0.17"/>
    <n v="6125.4167000000016"/>
    <x v="6"/>
    <x v="1"/>
  </r>
  <r>
    <s v="O00424"/>
    <s v="2024-03-26"/>
    <x v="0"/>
    <s v="Karnataka"/>
    <s v="Corporate"/>
    <x v="1"/>
    <s v="Headphones"/>
    <n v="1"/>
    <n v="3089.93"/>
    <n v="2061.92"/>
    <n v="0.11"/>
    <n v="688.11769999999979"/>
    <x v="2"/>
    <x v="1"/>
  </r>
  <r>
    <s v="O00425"/>
    <s v="2025-06-08"/>
    <x v="0"/>
    <s v="Karnataka"/>
    <s v="Consumer"/>
    <x v="1"/>
    <s v="Headphones"/>
    <n v="2"/>
    <n v="5529.23"/>
    <n v="4136.46"/>
    <n v="0.27"/>
    <n v="-100.1221000000005"/>
    <x v="5"/>
    <x v="0"/>
  </r>
  <r>
    <s v="O00426"/>
    <s v="2024-06-20"/>
    <x v="6"/>
    <s v="Tamil Nadu"/>
    <s v="SMB"/>
    <x v="3"/>
    <s v="Jeans"/>
    <n v="4"/>
    <n v="28878.67"/>
    <n v="17719.53"/>
    <n v="0.05"/>
    <n v="9715.2065000000002"/>
    <x v="5"/>
    <x v="1"/>
  </r>
  <r>
    <s v="O00427"/>
    <s v="2025-01-21"/>
    <x v="6"/>
    <s v="Tamil Nadu"/>
    <s v="Consumer"/>
    <x v="3"/>
    <s v="Shoes"/>
    <n v="2"/>
    <n v="20242.11"/>
    <n v="13354.24"/>
    <n v="0.04"/>
    <n v="6078.1856000000007"/>
    <x v="7"/>
    <x v="0"/>
  </r>
  <r>
    <s v="O00428"/>
    <s v="2024-04-28"/>
    <x v="2"/>
    <s v="Delhi"/>
    <s v="SMB"/>
    <x v="2"/>
    <s v="Lamp"/>
    <n v="5"/>
    <n v="74255.25"/>
    <n v="47124.39"/>
    <n v="0.13"/>
    <n v="17477.677499999998"/>
    <x v="4"/>
    <x v="1"/>
  </r>
  <r>
    <s v="O00429"/>
    <s v="2024-11-15"/>
    <x v="1"/>
    <s v="Maharashtra"/>
    <s v="Consumer"/>
    <x v="3"/>
    <s v="Jeans"/>
    <n v="3"/>
    <n v="4620.3500000000004"/>
    <n v="3573.84"/>
    <n v="0.06"/>
    <n v="769.28900000000021"/>
    <x v="11"/>
    <x v="1"/>
  </r>
  <r>
    <s v="O00430"/>
    <s v="2024-09-09"/>
    <x v="1"/>
    <s v="Maharashtra"/>
    <s v="Consumer"/>
    <x v="1"/>
    <s v="Phone"/>
    <n v="1"/>
    <n v="708.87"/>
    <n v="597.5"/>
    <n v="0.25"/>
    <n v="-65.847499999999997"/>
    <x v="9"/>
    <x v="1"/>
  </r>
  <r>
    <s v="O00431"/>
    <s v="2024-05-26"/>
    <x v="2"/>
    <s v="Delhi"/>
    <s v="SMB"/>
    <x v="0"/>
    <s v="Skincare"/>
    <n v="1"/>
    <n v="972.48"/>
    <n v="667.15"/>
    <n v="0.21"/>
    <n v="101.10920000000004"/>
    <x v="3"/>
    <x v="1"/>
  </r>
  <r>
    <s v="O00432"/>
    <s v="2024-05-14"/>
    <x v="1"/>
    <s v="Maharashtra"/>
    <s v="SMB"/>
    <x v="2"/>
    <s v="Sofa"/>
    <n v="5"/>
    <n v="22843.85"/>
    <n v="13803.63"/>
    <n v="0.24"/>
    <n v="3557.6959999999999"/>
    <x v="3"/>
    <x v="1"/>
  </r>
  <r>
    <s v="O00433"/>
    <s v="2024-02-25"/>
    <x v="5"/>
    <s v="West Bengal"/>
    <s v="Corporate"/>
    <x v="3"/>
    <s v="Jeans"/>
    <n v="5"/>
    <n v="7724.5"/>
    <n v="5053.95"/>
    <n v="0.18"/>
    <n v="1280.1400000000003"/>
    <x v="0"/>
    <x v="1"/>
  </r>
  <r>
    <s v="O00434"/>
    <s v="2025-04-13"/>
    <x v="7"/>
    <s v="Uttar Pradesh"/>
    <s v="Corporate"/>
    <x v="2"/>
    <s v="Lamp"/>
    <n v="5"/>
    <n v="61823.08"/>
    <n v="50284.15"/>
    <n v="0.24"/>
    <n v="-3298.609199999999"/>
    <x v="4"/>
    <x v="0"/>
  </r>
  <r>
    <s v="O00435"/>
    <s v="2024-12-15"/>
    <x v="0"/>
    <s v="Karnataka"/>
    <s v="SMB"/>
    <x v="3"/>
    <s v="Shoes"/>
    <n v="5"/>
    <n v="43285.58"/>
    <n v="26243.86"/>
    <n v="0.09"/>
    <n v="13146.017800000001"/>
    <x v="8"/>
    <x v="1"/>
  </r>
  <r>
    <s v="O00436"/>
    <s v="2025-06-23"/>
    <x v="0"/>
    <s v="Karnataka"/>
    <s v="Corporate"/>
    <x v="0"/>
    <s v="Skincare"/>
    <n v="1"/>
    <n v="5704.19"/>
    <n v="3723.77"/>
    <n v="0.1"/>
    <n v="1410.0009999999997"/>
    <x v="5"/>
    <x v="0"/>
  </r>
  <r>
    <s v="O00437"/>
    <s v="2024-09-25"/>
    <x v="6"/>
    <s v="Tamil Nadu"/>
    <s v="SMB"/>
    <x v="1"/>
    <s v="Laptop"/>
    <n v="5"/>
    <n v="53257.97"/>
    <n v="34914.99"/>
    <n v="0.3"/>
    <n v="2365.5890000000036"/>
    <x v="9"/>
    <x v="1"/>
  </r>
  <r>
    <s v="O00438"/>
    <s v="2024-12-03"/>
    <x v="2"/>
    <s v="Delhi"/>
    <s v="SMB"/>
    <x v="1"/>
    <s v="Tablet"/>
    <n v="3"/>
    <n v="40392.730000000003"/>
    <n v="28068.240000000002"/>
    <n v="0.18"/>
    <n v="5053.798600000001"/>
    <x v="8"/>
    <x v="1"/>
  </r>
  <r>
    <s v="O00439"/>
    <s v="2025-03-11"/>
    <x v="0"/>
    <s v="Karnataka"/>
    <s v="Corporate"/>
    <x v="2"/>
    <s v="Lamp"/>
    <n v="1"/>
    <n v="9638.49"/>
    <n v="6267.59"/>
    <n v="0.11"/>
    <n v="2310.6660999999995"/>
    <x v="2"/>
    <x v="0"/>
  </r>
  <r>
    <s v="O00440"/>
    <s v="2024-01-11"/>
    <x v="3"/>
    <s v="Telangana"/>
    <s v="SMB"/>
    <x v="0"/>
    <s v="Perfume"/>
    <n v="2"/>
    <n v="25098.39"/>
    <n v="20719.099999999999"/>
    <n v="0.11"/>
    <n v="1618.4671000000008"/>
    <x v="7"/>
    <x v="1"/>
  </r>
  <r>
    <s v="O00441"/>
    <s v="2025-05-09"/>
    <x v="3"/>
    <s v="Telangana"/>
    <s v="Corporate"/>
    <x v="3"/>
    <s v="Jeans"/>
    <n v="3"/>
    <n v="17936.73"/>
    <n v="11821.49"/>
    <n v="0.2"/>
    <n v="2527.8939999999998"/>
    <x v="3"/>
    <x v="0"/>
  </r>
  <r>
    <s v="O00442"/>
    <s v="2025-04-01"/>
    <x v="2"/>
    <s v="Delhi"/>
    <s v="Consumer"/>
    <x v="2"/>
    <s v="Table"/>
    <n v="2"/>
    <n v="28881.4"/>
    <n v="23170.89"/>
    <n v="0.11"/>
    <n v="2533.5560000000019"/>
    <x v="4"/>
    <x v="0"/>
  </r>
  <r>
    <s v="O00443"/>
    <s v="2024-12-30"/>
    <x v="7"/>
    <s v="Uttar Pradesh"/>
    <s v="SMB"/>
    <x v="2"/>
    <s v="Table"/>
    <n v="5"/>
    <n v="57023.46"/>
    <n v="47218.83"/>
    <n v="0.01"/>
    <n v="9234.3953999999976"/>
    <x v="8"/>
    <x v="1"/>
  </r>
  <r>
    <s v="O00444"/>
    <s v="2024-06-22"/>
    <x v="4"/>
    <s v="Maharashtra"/>
    <s v="Consumer"/>
    <x v="2"/>
    <s v="Table"/>
    <n v="4"/>
    <n v="26120.74"/>
    <n v="17023.169999999998"/>
    <n v="0.26"/>
    <n v="2306.1776000000027"/>
    <x v="5"/>
    <x v="1"/>
  </r>
  <r>
    <s v="O00445"/>
    <s v="2024-03-29"/>
    <x v="7"/>
    <s v="Uttar Pradesh"/>
    <s v="SMB"/>
    <x v="1"/>
    <s v="Tablet"/>
    <n v="5"/>
    <n v="69089.27"/>
    <n v="46102.23"/>
    <n v="0.27"/>
    <n v="4332.9370999999992"/>
    <x v="2"/>
    <x v="1"/>
  </r>
  <r>
    <s v="O00446"/>
    <s v="2024-03-27"/>
    <x v="7"/>
    <s v="Uttar Pradesh"/>
    <s v="Corporate"/>
    <x v="1"/>
    <s v="Phone"/>
    <n v="3"/>
    <n v="13466.32"/>
    <n v="9762.19"/>
    <n v="0.03"/>
    <n v="3300.1403999999993"/>
    <x v="2"/>
    <x v="1"/>
  </r>
  <r>
    <s v="O00447"/>
    <s v="2025-02-06"/>
    <x v="1"/>
    <s v="Maharashtra"/>
    <s v="SMB"/>
    <x v="1"/>
    <s v="Phone"/>
    <n v="1"/>
    <n v="11333.96"/>
    <n v="6759.37"/>
    <n v="0.06"/>
    <n v="3894.5523999999996"/>
    <x v="0"/>
    <x v="0"/>
  </r>
  <r>
    <s v="O00448"/>
    <s v="2025-06-21"/>
    <x v="5"/>
    <s v="West Bengal"/>
    <s v="Corporate"/>
    <x v="3"/>
    <s v="Jacket"/>
    <n v="2"/>
    <n v="1837.01"/>
    <n v="1266.99"/>
    <n v="0.27"/>
    <n v="74.027299999999968"/>
    <x v="5"/>
    <x v="0"/>
  </r>
  <r>
    <s v="O00449"/>
    <s v="2024-11-05"/>
    <x v="7"/>
    <s v="Uttar Pradesh"/>
    <s v="Consumer"/>
    <x v="1"/>
    <s v="Laptop"/>
    <n v="2"/>
    <n v="13265.53"/>
    <n v="9270.94"/>
    <n v="0.03"/>
    <n v="3596.6241"/>
    <x v="11"/>
    <x v="1"/>
  </r>
  <r>
    <s v="O00450"/>
    <s v="2024-06-28"/>
    <x v="7"/>
    <s v="Uttar Pradesh"/>
    <s v="SMB"/>
    <x v="2"/>
    <s v="Sofa"/>
    <n v="2"/>
    <n v="20601.599999999999"/>
    <n v="11682.83"/>
    <n v="0.06"/>
    <n v="7682.6739999999991"/>
    <x v="5"/>
    <x v="1"/>
  </r>
  <r>
    <s v="O00451"/>
    <s v="2025-03-17"/>
    <x v="0"/>
    <s v="Karnataka"/>
    <s v="Consumer"/>
    <x v="2"/>
    <s v="Lamp"/>
    <n v="3"/>
    <n v="9884.2099999999991"/>
    <n v="5440.53"/>
    <n v="0.05"/>
    <n v="3949.4694999999992"/>
    <x v="2"/>
    <x v="0"/>
  </r>
  <r>
    <s v="O00452"/>
    <s v="2025-03-07"/>
    <x v="3"/>
    <s v="Telangana"/>
    <s v="SMB"/>
    <x v="1"/>
    <s v="Laptop"/>
    <n v="4"/>
    <n v="31937.61"/>
    <n v="19689.88"/>
    <n v="0.26"/>
    <n v="3943.9513999999999"/>
    <x v="2"/>
    <x v="0"/>
  </r>
  <r>
    <s v="O00453"/>
    <s v="2024-07-30"/>
    <x v="7"/>
    <s v="Uttar Pradesh"/>
    <s v="Corporate"/>
    <x v="3"/>
    <s v="Shirt"/>
    <n v="3"/>
    <n v="29473.52"/>
    <n v="20662.66"/>
    <n v="0.09"/>
    <n v="6158.2432000000008"/>
    <x v="10"/>
    <x v="1"/>
  </r>
  <r>
    <s v="O00454"/>
    <s v="2024-01-26"/>
    <x v="4"/>
    <s v="Maharashtra"/>
    <s v="Consumer"/>
    <x v="3"/>
    <s v="Shirt"/>
    <n v="1"/>
    <n v="8394.11"/>
    <n v="5699.86"/>
    <n v="7.0000000000000007E-2"/>
    <n v="2106.6623000000009"/>
    <x v="7"/>
    <x v="1"/>
  </r>
  <r>
    <s v="O00455"/>
    <s v="2024-08-20"/>
    <x v="5"/>
    <s v="West Bengal"/>
    <s v="SMB"/>
    <x v="0"/>
    <s v="Makeup"/>
    <n v="2"/>
    <n v="29766.73"/>
    <n v="19635.82"/>
    <n v="0.18"/>
    <n v="4772.8986000000004"/>
    <x v="1"/>
    <x v="1"/>
  </r>
  <r>
    <s v="O00456"/>
    <s v="2024-12-06"/>
    <x v="5"/>
    <s v="West Bengal"/>
    <s v="SMB"/>
    <x v="2"/>
    <s v="Sofa"/>
    <n v="4"/>
    <n v="37119.75"/>
    <n v="27504.75"/>
    <n v="0.01"/>
    <n v="9243.8024999999998"/>
    <x v="8"/>
    <x v="1"/>
  </r>
  <r>
    <s v="O00457"/>
    <s v="2024-12-07"/>
    <x v="5"/>
    <s v="West Bengal"/>
    <s v="SMB"/>
    <x v="2"/>
    <s v="Table"/>
    <n v="3"/>
    <n v="28508.04"/>
    <n v="23701.35"/>
    <n v="0.16"/>
    <n v="245.40360000000237"/>
    <x v="8"/>
    <x v="1"/>
  </r>
  <r>
    <s v="O00458"/>
    <s v="2025-06-02"/>
    <x v="5"/>
    <s v="West Bengal"/>
    <s v="SMB"/>
    <x v="1"/>
    <s v="Headphones"/>
    <n v="2"/>
    <n v="28765.759999999998"/>
    <n v="21545.39"/>
    <n v="0.21"/>
    <n v="1179.5603999999994"/>
    <x v="5"/>
    <x v="0"/>
  </r>
  <r>
    <s v="O00459"/>
    <s v="2025-02-04"/>
    <x v="4"/>
    <s v="Maharashtra"/>
    <s v="SMB"/>
    <x v="3"/>
    <s v="Jeans"/>
    <n v="4"/>
    <n v="30100.06"/>
    <n v="20191.55"/>
    <n v="0.19"/>
    <n v="4189.4986000000017"/>
    <x v="0"/>
    <x v="0"/>
  </r>
  <r>
    <s v="O00460"/>
    <s v="2024-04-10"/>
    <x v="6"/>
    <s v="Tamil Nadu"/>
    <s v="Consumer"/>
    <x v="1"/>
    <s v="Phone"/>
    <n v="4"/>
    <n v="31008.13"/>
    <n v="18487"/>
    <n v="0.27"/>
    <n v="4148.9349000000002"/>
    <x v="4"/>
    <x v="1"/>
  </r>
  <r>
    <s v="O00461"/>
    <s v="2025-01-14"/>
    <x v="5"/>
    <s v="West Bengal"/>
    <s v="Consumer"/>
    <x v="1"/>
    <s v="Headphones"/>
    <n v="3"/>
    <n v="25116.26"/>
    <n v="14696.18"/>
    <n v="0.14000000000000001"/>
    <n v="6903.8035999999975"/>
    <x v="7"/>
    <x v="0"/>
  </r>
  <r>
    <s v="O00462"/>
    <s v="2024-07-25"/>
    <x v="2"/>
    <s v="Delhi"/>
    <s v="SMB"/>
    <x v="0"/>
    <s v="Makeup"/>
    <n v="1"/>
    <n v="5662.55"/>
    <n v="3644.93"/>
    <n v="0.18"/>
    <n v="998.36100000000033"/>
    <x v="10"/>
    <x v="1"/>
  </r>
  <r>
    <s v="O00463"/>
    <s v="2024-08-07"/>
    <x v="3"/>
    <s v="Telangana"/>
    <s v="SMB"/>
    <x v="3"/>
    <s v="Jeans"/>
    <n v="2"/>
    <n v="13404.22"/>
    <n v="9386.32"/>
    <n v="0.21"/>
    <n v="1203.0137999999997"/>
    <x v="1"/>
    <x v="1"/>
  </r>
  <r>
    <s v="O00464"/>
    <s v="2024-05-13"/>
    <x v="0"/>
    <s v="Karnataka"/>
    <s v="Corporate"/>
    <x v="2"/>
    <s v="Sofa"/>
    <n v="2"/>
    <n v="17952.419999999998"/>
    <n v="13889.79"/>
    <n v="0.06"/>
    <n v="2985.4847999999974"/>
    <x v="3"/>
    <x v="1"/>
  </r>
  <r>
    <s v="O00465"/>
    <s v="2024-06-16"/>
    <x v="1"/>
    <s v="Maharashtra"/>
    <s v="Consumer"/>
    <x v="3"/>
    <s v="Jeans"/>
    <n v="4"/>
    <n v="53956.49"/>
    <n v="31360.05"/>
    <n v="0.04"/>
    <n v="20438.180399999997"/>
    <x v="5"/>
    <x v="1"/>
  </r>
  <r>
    <s v="O00466"/>
    <s v="2024-01-13"/>
    <x v="2"/>
    <s v="Delhi"/>
    <s v="Consumer"/>
    <x v="1"/>
    <s v="Headphones"/>
    <n v="5"/>
    <n v="65835.25"/>
    <n v="47138.04"/>
    <n v="0.09"/>
    <n v="12772.037499999999"/>
    <x v="7"/>
    <x v="1"/>
  </r>
  <r>
    <s v="O00467"/>
    <s v="2025-04-14"/>
    <x v="0"/>
    <s v="Karnataka"/>
    <s v="SMB"/>
    <x v="3"/>
    <s v="Jacket"/>
    <n v="3"/>
    <n v="31641.83"/>
    <n v="25997.66"/>
    <n v="0.24"/>
    <n v="-1949.8691999999983"/>
    <x v="4"/>
    <x v="0"/>
  </r>
  <r>
    <s v="O00468"/>
    <s v="2025-05-16"/>
    <x v="7"/>
    <s v="Uttar Pradesh"/>
    <s v="SMB"/>
    <x v="1"/>
    <s v="Headphones"/>
    <n v="5"/>
    <n v="49795.25"/>
    <n v="34751.68"/>
    <n v="0.24"/>
    <n v="3092.7100000000009"/>
    <x v="3"/>
    <x v="0"/>
  </r>
  <r>
    <s v="O00469"/>
    <s v="2024-12-22"/>
    <x v="1"/>
    <s v="Maharashtra"/>
    <s v="Consumer"/>
    <x v="3"/>
    <s v="Shirt"/>
    <n v="1"/>
    <n v="3828.43"/>
    <n v="3047.98"/>
    <n v="0.19"/>
    <n v="53.048299999999813"/>
    <x v="8"/>
    <x v="1"/>
  </r>
  <r>
    <s v="O00470"/>
    <s v="2024-01-25"/>
    <x v="7"/>
    <s v="Uttar Pradesh"/>
    <s v="SMB"/>
    <x v="1"/>
    <s v="Phone"/>
    <n v="1"/>
    <n v="4208.47"/>
    <n v="2662.97"/>
    <n v="7.0000000000000007E-2"/>
    <n v="1250.9071000000004"/>
    <x v="7"/>
    <x v="1"/>
  </r>
  <r>
    <s v="O00471"/>
    <s v="2025-01-01"/>
    <x v="4"/>
    <s v="Maharashtra"/>
    <s v="Consumer"/>
    <x v="2"/>
    <s v="Table"/>
    <n v="2"/>
    <n v="10352.219999999999"/>
    <n v="8082.86"/>
    <n v="0.04"/>
    <n v="1855.2711999999997"/>
    <x v="7"/>
    <x v="0"/>
  </r>
  <r>
    <s v="O00472"/>
    <s v="2025-04-06"/>
    <x v="0"/>
    <s v="Karnataka"/>
    <s v="Consumer"/>
    <x v="1"/>
    <s v="Phone"/>
    <n v="3"/>
    <n v="33243.550000000003"/>
    <n v="27434.77"/>
    <n v="7.0000000000000007E-2"/>
    <n v="3481.7315000000021"/>
    <x v="4"/>
    <x v="0"/>
  </r>
  <r>
    <s v="O00473"/>
    <s v="2024-04-21"/>
    <x v="6"/>
    <s v="Tamil Nadu"/>
    <s v="SMB"/>
    <x v="2"/>
    <s v="Sofa"/>
    <n v="5"/>
    <n v="58909.07"/>
    <n v="41542.29"/>
    <n v="0.25"/>
    <n v="2639.5124999999989"/>
    <x v="4"/>
    <x v="1"/>
  </r>
  <r>
    <s v="O00474"/>
    <s v="2024-11-03"/>
    <x v="1"/>
    <s v="Maharashtra"/>
    <s v="SMB"/>
    <x v="3"/>
    <s v="Shoes"/>
    <n v="3"/>
    <n v="1910.66"/>
    <n v="1585.43"/>
    <n v="0.19"/>
    <n v="-37.795400000000029"/>
    <x v="11"/>
    <x v="1"/>
  </r>
  <r>
    <s v="O00475"/>
    <s v="2024-11-21"/>
    <x v="3"/>
    <s v="Telangana"/>
    <s v="SMB"/>
    <x v="3"/>
    <s v="Jeans"/>
    <n v="4"/>
    <n v="43824.24"/>
    <n v="27072.52"/>
    <n v="0.02"/>
    <n v="15875.235199999997"/>
    <x v="11"/>
    <x v="1"/>
  </r>
  <r>
    <s v="O00476"/>
    <s v="2025-05-07"/>
    <x v="5"/>
    <s v="West Bengal"/>
    <s v="Consumer"/>
    <x v="2"/>
    <s v="Sofa"/>
    <n v="2"/>
    <n v="22775.9"/>
    <n v="13419.43"/>
    <n v="0.06"/>
    <n v="7989.9160000000011"/>
    <x v="3"/>
    <x v="0"/>
  </r>
  <r>
    <s v="O00477"/>
    <s v="2024-02-20"/>
    <x v="2"/>
    <s v="Delhi"/>
    <s v="SMB"/>
    <x v="0"/>
    <s v="Perfume"/>
    <n v="5"/>
    <n v="38209.85"/>
    <n v="23241.37"/>
    <n v="0.13"/>
    <n v="10001.199499999999"/>
    <x v="0"/>
    <x v="1"/>
  </r>
  <r>
    <s v="O00478"/>
    <s v="2024-07-22"/>
    <x v="0"/>
    <s v="Karnataka"/>
    <s v="Corporate"/>
    <x v="0"/>
    <s v="Makeup"/>
    <n v="3"/>
    <n v="9721.19"/>
    <n v="5550.48"/>
    <n v="0.01"/>
    <n v="4073.4981000000007"/>
    <x v="10"/>
    <x v="1"/>
  </r>
  <r>
    <s v="O00479"/>
    <s v="2024-10-29"/>
    <x v="4"/>
    <s v="Maharashtra"/>
    <s v="Consumer"/>
    <x v="0"/>
    <s v="Haircare"/>
    <n v="2"/>
    <n v="25728.400000000001"/>
    <n v="15535.9"/>
    <n v="0.01"/>
    <n v="9935.2160000000022"/>
    <x v="6"/>
    <x v="1"/>
  </r>
  <r>
    <s v="O00480"/>
    <s v="2024-01-21"/>
    <x v="5"/>
    <s v="West Bengal"/>
    <s v="Consumer"/>
    <x v="2"/>
    <s v="Lamp"/>
    <n v="4"/>
    <n v="45690.29"/>
    <n v="33793.21"/>
    <n v="0.04"/>
    <n v="10069.468400000002"/>
    <x v="7"/>
    <x v="1"/>
  </r>
  <r>
    <s v="O00481"/>
    <s v="2024-12-08"/>
    <x v="4"/>
    <s v="Maharashtra"/>
    <s v="Corporate"/>
    <x v="0"/>
    <s v="Makeup"/>
    <n v="4"/>
    <n v="21579.74"/>
    <n v="17541.52"/>
    <n v="0.01"/>
    <n v="3822.4226000000012"/>
    <x v="8"/>
    <x v="1"/>
  </r>
  <r>
    <s v="O00482"/>
    <s v="2025-06-13"/>
    <x v="0"/>
    <s v="Karnataka"/>
    <s v="Corporate"/>
    <x v="2"/>
    <s v="Chair"/>
    <n v="3"/>
    <n v="37530.35"/>
    <n v="27594.76"/>
    <n v="0.2"/>
    <n v="2429.5200000000004"/>
    <x v="5"/>
    <x v="0"/>
  </r>
  <r>
    <s v="O00483"/>
    <s v="2024-01-23"/>
    <x v="6"/>
    <s v="Tamil Nadu"/>
    <s v="SMB"/>
    <x v="3"/>
    <s v="Jeans"/>
    <n v="3"/>
    <n v="21010.65"/>
    <n v="17389.439999999999"/>
    <n v="0.06"/>
    <n v="2360.5710000000026"/>
    <x v="7"/>
    <x v="1"/>
  </r>
  <r>
    <s v="O00484"/>
    <s v="2024-08-08"/>
    <x v="0"/>
    <s v="Karnataka"/>
    <s v="SMB"/>
    <x v="0"/>
    <s v="Haircare"/>
    <n v="1"/>
    <n v="7790.62"/>
    <n v="5704.54"/>
    <n v="0.16"/>
    <n v="839.58079999999995"/>
    <x v="1"/>
    <x v="1"/>
  </r>
  <r>
    <s v="O00485"/>
    <s v="2025-02-23"/>
    <x v="4"/>
    <s v="Maharashtra"/>
    <s v="Consumer"/>
    <x v="3"/>
    <s v="Shirt"/>
    <n v="1"/>
    <n v="4934.88"/>
    <n v="3639.05"/>
    <n v="0.25"/>
    <n v="62.1099999999999"/>
    <x v="0"/>
    <x v="0"/>
  </r>
  <r>
    <s v="O00486"/>
    <s v="2025-01-02"/>
    <x v="4"/>
    <s v="Maharashtra"/>
    <s v="Corporate"/>
    <x v="3"/>
    <s v="Jeans"/>
    <n v="1"/>
    <n v="4873.16"/>
    <n v="3407.56"/>
    <n v="0.01"/>
    <n v="1416.8683999999998"/>
    <x v="7"/>
    <x v="0"/>
  </r>
  <r>
    <s v="O00487"/>
    <s v="2025-04-22"/>
    <x v="6"/>
    <s v="Tamil Nadu"/>
    <s v="SMB"/>
    <x v="1"/>
    <s v="Headphones"/>
    <n v="5"/>
    <n v="57203.44"/>
    <n v="47719.9"/>
    <n v="0.2"/>
    <n v="-1957.148000000001"/>
    <x v="4"/>
    <x v="0"/>
  </r>
  <r>
    <s v="O00488"/>
    <s v="2024-08-09"/>
    <x v="1"/>
    <s v="Maharashtra"/>
    <s v="Consumer"/>
    <x v="1"/>
    <s v="Laptop"/>
    <n v="2"/>
    <n v="15086.57"/>
    <n v="10413.540000000001"/>
    <n v="0.23"/>
    <n v="1203.1188999999986"/>
    <x v="1"/>
    <x v="1"/>
  </r>
  <r>
    <s v="O00489"/>
    <s v="2025-04-18"/>
    <x v="6"/>
    <s v="Tamil Nadu"/>
    <s v="Consumer"/>
    <x v="2"/>
    <s v="Sofa"/>
    <n v="3"/>
    <n v="23355.33"/>
    <n v="15387.84"/>
    <n v="0.18"/>
    <n v="3763.5306000000019"/>
    <x v="4"/>
    <x v="0"/>
  </r>
  <r>
    <s v="O00490"/>
    <s v="2024-01-29"/>
    <x v="7"/>
    <s v="Uttar Pradesh"/>
    <s v="Consumer"/>
    <x v="0"/>
    <s v="Skincare"/>
    <n v="3"/>
    <n v="30467.74"/>
    <n v="18730.16"/>
    <n v="0.25"/>
    <n v="4120.6450000000013"/>
    <x v="7"/>
    <x v="1"/>
  </r>
  <r>
    <s v="O00491"/>
    <s v="2024-05-22"/>
    <x v="6"/>
    <s v="Tamil Nadu"/>
    <s v="Consumer"/>
    <x v="0"/>
    <s v="Perfume"/>
    <n v="1"/>
    <n v="11619.94"/>
    <n v="8567.65"/>
    <n v="0.1"/>
    <n v="1890.2960000000007"/>
    <x v="3"/>
    <x v="1"/>
  </r>
  <r>
    <s v="O00492"/>
    <s v="2024-04-09"/>
    <x v="7"/>
    <s v="Uttar Pradesh"/>
    <s v="SMB"/>
    <x v="0"/>
    <s v="Perfume"/>
    <n v="3"/>
    <n v="6304.99"/>
    <n v="4476.3599999999997"/>
    <n v="0.18"/>
    <n v="693.73180000000025"/>
    <x v="4"/>
    <x v="1"/>
  </r>
  <r>
    <s v="O00493"/>
    <s v="2024-04-04"/>
    <x v="5"/>
    <s v="West Bengal"/>
    <s v="SMB"/>
    <x v="1"/>
    <s v="Laptop"/>
    <n v="5"/>
    <n v="9373.56"/>
    <n v="6386.3"/>
    <n v="0.24"/>
    <n v="737.60559999999941"/>
    <x v="4"/>
    <x v="1"/>
  </r>
  <r>
    <s v="O00494"/>
    <s v="2025-02-20"/>
    <x v="4"/>
    <s v="Maharashtra"/>
    <s v="Consumer"/>
    <x v="2"/>
    <s v="Chair"/>
    <n v="4"/>
    <n v="48951.72"/>
    <n v="26974.63"/>
    <n v="0.26"/>
    <n v="9249.6427999999996"/>
    <x v="0"/>
    <x v="0"/>
  </r>
  <r>
    <s v="O00495"/>
    <s v="2024-02-24"/>
    <x v="1"/>
    <s v="Maharashtra"/>
    <s v="Consumer"/>
    <x v="3"/>
    <s v="Jacket"/>
    <n v="5"/>
    <n v="35726.54"/>
    <n v="22909.38"/>
    <n v="0.26"/>
    <n v="3528.2595999999994"/>
    <x v="0"/>
    <x v="1"/>
  </r>
  <r>
    <s v="O00496"/>
    <s v="2024-03-08"/>
    <x v="1"/>
    <s v="Maharashtra"/>
    <s v="SMB"/>
    <x v="1"/>
    <s v="Laptop"/>
    <n v="4"/>
    <n v="45470.33"/>
    <n v="28505.33"/>
    <n v="0.25"/>
    <n v="5597.4174999999996"/>
    <x v="2"/>
    <x v="1"/>
  </r>
  <r>
    <s v="O00497"/>
    <s v="2024-07-25"/>
    <x v="5"/>
    <s v="West Bengal"/>
    <s v="Corporate"/>
    <x v="2"/>
    <s v="Lamp"/>
    <n v="1"/>
    <n v="13448.9"/>
    <n v="7417.75"/>
    <n v="0.1"/>
    <n v="4686.2599999999993"/>
    <x v="10"/>
    <x v="1"/>
  </r>
  <r>
    <s v="O00498"/>
    <s v="2024-09-13"/>
    <x v="0"/>
    <s v="Karnataka"/>
    <s v="SMB"/>
    <x v="0"/>
    <s v="Haircare"/>
    <n v="5"/>
    <n v="64518.83"/>
    <n v="53006.22"/>
    <n v="0.24"/>
    <n v="-3971.9092000000001"/>
    <x v="9"/>
    <x v="1"/>
  </r>
  <r>
    <s v="O00499"/>
    <s v="2024-11-27"/>
    <x v="5"/>
    <s v="West Bengal"/>
    <s v="Consumer"/>
    <x v="3"/>
    <s v="Jacket"/>
    <n v="3"/>
    <n v="28702.65"/>
    <n v="17656.55"/>
    <n v="0.14000000000000001"/>
    <n v="7027.7290000000012"/>
    <x v="11"/>
    <x v="1"/>
  </r>
  <r>
    <s v="O00500"/>
    <s v="2024-11-26"/>
    <x v="7"/>
    <s v="Uttar Pradesh"/>
    <s v="Corporate"/>
    <x v="2"/>
    <s v="Sofa"/>
    <n v="1"/>
    <n v="12521.15"/>
    <n v="9298.01"/>
    <n v="0.26"/>
    <n v="-32.359000000000378"/>
    <x v="11"/>
    <x v="1"/>
  </r>
  <r>
    <s v="O00501"/>
    <s v="2025-04-18"/>
    <x v="5"/>
    <s v="West Bengal"/>
    <s v="Corporate"/>
    <x v="2"/>
    <s v="Table"/>
    <n v="5"/>
    <n v="7802.02"/>
    <n v="6248.37"/>
    <n v="0.19"/>
    <n v="71.266200000000481"/>
    <x v="4"/>
    <x v="0"/>
  </r>
  <r>
    <s v="O00502"/>
    <s v="2024-01-05"/>
    <x v="7"/>
    <s v="Uttar Pradesh"/>
    <s v="Consumer"/>
    <x v="2"/>
    <s v="Sofa"/>
    <n v="3"/>
    <n v="2781.41"/>
    <n v="1634.66"/>
    <n v="0.14000000000000001"/>
    <n v="757.35259999999971"/>
    <x v="7"/>
    <x v="1"/>
  </r>
  <r>
    <s v="O00503"/>
    <s v="2024-02-24"/>
    <x v="2"/>
    <s v="Delhi"/>
    <s v="Corporate"/>
    <x v="1"/>
    <s v="Laptop"/>
    <n v="3"/>
    <n v="44769.18"/>
    <n v="27403.279999999999"/>
    <n v="0.05"/>
    <n v="15127.441000000001"/>
    <x v="0"/>
    <x v="1"/>
  </r>
  <r>
    <s v="O00504"/>
    <s v="2024-07-01"/>
    <x v="0"/>
    <s v="Karnataka"/>
    <s v="SMB"/>
    <x v="2"/>
    <s v="Sofa"/>
    <n v="3"/>
    <n v="13355.35"/>
    <n v="7421.36"/>
    <n v="0.25"/>
    <n v="2595.1525000000006"/>
    <x v="10"/>
    <x v="1"/>
  </r>
  <r>
    <s v="O00505"/>
    <s v="2024-03-05"/>
    <x v="5"/>
    <s v="West Bengal"/>
    <s v="Consumer"/>
    <x v="0"/>
    <s v="Haircare"/>
    <n v="2"/>
    <n v="18461.560000000001"/>
    <n v="12938.29"/>
    <n v="0"/>
    <n v="5523.27"/>
    <x v="2"/>
    <x v="1"/>
  </r>
  <r>
    <s v="O00506"/>
    <s v="2024-01-25"/>
    <x v="4"/>
    <s v="Maharashtra"/>
    <s v="Corporate"/>
    <x v="0"/>
    <s v="Skincare"/>
    <n v="4"/>
    <n v="40685.440000000002"/>
    <n v="24352.04"/>
    <n v="0.06"/>
    <n v="13892.2736"/>
    <x v="7"/>
    <x v="1"/>
  </r>
  <r>
    <s v="O00507"/>
    <s v="2024-06-01"/>
    <x v="6"/>
    <s v="Tamil Nadu"/>
    <s v="Consumer"/>
    <x v="2"/>
    <s v="Sofa"/>
    <n v="2"/>
    <n v="8830.69"/>
    <n v="6444.81"/>
    <n v="0.2"/>
    <n v="619.74199999999996"/>
    <x v="5"/>
    <x v="1"/>
  </r>
  <r>
    <s v="O00508"/>
    <s v="2024-09-12"/>
    <x v="0"/>
    <s v="Karnataka"/>
    <s v="SMB"/>
    <x v="1"/>
    <s v="Laptop"/>
    <n v="5"/>
    <n v="28619.02"/>
    <n v="20412.82"/>
    <n v="0.04"/>
    <n v="7061.4392000000007"/>
    <x v="9"/>
    <x v="1"/>
  </r>
  <r>
    <s v="O00509"/>
    <s v="2024-04-13"/>
    <x v="4"/>
    <s v="Maharashtra"/>
    <s v="Consumer"/>
    <x v="0"/>
    <s v="Haircare"/>
    <n v="3"/>
    <n v="29909.43"/>
    <n v="21708.9"/>
    <n v="0.26"/>
    <n v="424.07819999999811"/>
    <x v="4"/>
    <x v="1"/>
  </r>
  <r>
    <s v="O00510"/>
    <s v="2025-02-21"/>
    <x v="2"/>
    <s v="Delhi"/>
    <s v="SMB"/>
    <x v="3"/>
    <s v="Shoes"/>
    <n v="3"/>
    <n v="2156.81"/>
    <n v="1189.67"/>
    <n v="0.28999999999999998"/>
    <n v="341.66509999999994"/>
    <x v="0"/>
    <x v="0"/>
  </r>
  <r>
    <s v="O00511"/>
    <s v="2024-01-01"/>
    <x v="2"/>
    <s v="Delhi"/>
    <s v="Corporate"/>
    <x v="3"/>
    <s v="Shoes"/>
    <n v="4"/>
    <n v="46106.86"/>
    <n v="34946.83"/>
    <n v="0.18"/>
    <n v="2860.7951999999987"/>
    <x v="7"/>
    <x v="1"/>
  </r>
  <r>
    <s v="O00512"/>
    <s v="2025-03-17"/>
    <x v="4"/>
    <s v="Maharashtra"/>
    <s v="Consumer"/>
    <x v="1"/>
    <s v="Phone"/>
    <n v="4"/>
    <n v="49710.93"/>
    <n v="32769.050000000003"/>
    <n v="7.0000000000000007E-2"/>
    <n v="13462.114899999997"/>
    <x v="2"/>
    <x v="0"/>
  </r>
  <r>
    <s v="O00513"/>
    <s v="2025-02-06"/>
    <x v="6"/>
    <s v="Tamil Nadu"/>
    <s v="Consumer"/>
    <x v="0"/>
    <s v="Makeup"/>
    <n v="5"/>
    <n v="64856.65"/>
    <n v="37133.53"/>
    <n v="0.13"/>
    <n v="19291.755500000003"/>
    <x v="0"/>
    <x v="0"/>
  </r>
  <r>
    <s v="O00514"/>
    <s v="2025-03-13"/>
    <x v="7"/>
    <s v="Uttar Pradesh"/>
    <s v="Corporate"/>
    <x v="1"/>
    <s v="Tablet"/>
    <n v="1"/>
    <n v="5214.3100000000004"/>
    <n v="3868.53"/>
    <n v="0.09"/>
    <n v="876.49210000000016"/>
    <x v="2"/>
    <x v="0"/>
  </r>
  <r>
    <s v="O00515"/>
    <s v="2025-03-22"/>
    <x v="7"/>
    <s v="Uttar Pradesh"/>
    <s v="Corporate"/>
    <x v="1"/>
    <s v="Tablet"/>
    <n v="2"/>
    <n v="11634.2"/>
    <n v="8023.17"/>
    <n v="0.06"/>
    <n v="2912.9780000000005"/>
    <x v="2"/>
    <x v="0"/>
  </r>
  <r>
    <s v="O00516"/>
    <s v="2025-02-23"/>
    <x v="4"/>
    <s v="Maharashtra"/>
    <s v="Corporate"/>
    <x v="3"/>
    <s v="Shoes"/>
    <n v="3"/>
    <n v="43963.6"/>
    <n v="26587.66"/>
    <n v="0.06"/>
    <n v="14738.124"/>
    <x v="0"/>
    <x v="0"/>
  </r>
  <r>
    <s v="O00517"/>
    <s v="2024-10-17"/>
    <x v="0"/>
    <s v="Karnataka"/>
    <s v="Corporate"/>
    <x v="2"/>
    <s v="Chair"/>
    <n v="1"/>
    <n v="6000.54"/>
    <n v="4269.1000000000004"/>
    <n v="0.23"/>
    <n v="351.31579999999963"/>
    <x v="6"/>
    <x v="1"/>
  </r>
  <r>
    <s v="O00518"/>
    <s v="2024-07-25"/>
    <x v="3"/>
    <s v="Telangana"/>
    <s v="Corporate"/>
    <x v="1"/>
    <s v="Phone"/>
    <n v="1"/>
    <n v="13481.48"/>
    <n v="9188.69"/>
    <n v="0.05"/>
    <n v="3618.715999999999"/>
    <x v="10"/>
    <x v="1"/>
  </r>
  <r>
    <s v="O00519"/>
    <s v="2025-01-30"/>
    <x v="2"/>
    <s v="Delhi"/>
    <s v="SMB"/>
    <x v="2"/>
    <s v="Chair"/>
    <n v="3"/>
    <n v="2007.77"/>
    <n v="1187.45"/>
    <n v="0.02"/>
    <n v="780.16459999999995"/>
    <x v="7"/>
    <x v="0"/>
  </r>
  <r>
    <s v="O00520"/>
    <s v="2024-05-22"/>
    <x v="1"/>
    <s v="Maharashtra"/>
    <s v="Corporate"/>
    <x v="2"/>
    <s v="Table"/>
    <n v="4"/>
    <n v="5514.76"/>
    <n v="3459.96"/>
    <n v="7.0000000000000007E-2"/>
    <n v="1668.7668000000001"/>
    <x v="3"/>
    <x v="1"/>
  </r>
  <r>
    <s v="O00521"/>
    <s v="2025-02-17"/>
    <x v="7"/>
    <s v="Uttar Pradesh"/>
    <s v="Corporate"/>
    <x v="1"/>
    <s v="Laptop"/>
    <n v="1"/>
    <n v="11860.89"/>
    <n v="7711.25"/>
    <n v="7.0000000000000007E-2"/>
    <n v="3319.3776999999995"/>
    <x v="0"/>
    <x v="0"/>
  </r>
  <r>
    <s v="O00522"/>
    <s v="2025-02-05"/>
    <x v="6"/>
    <s v="Tamil Nadu"/>
    <s v="Consumer"/>
    <x v="0"/>
    <s v="Haircare"/>
    <n v="2"/>
    <n v="10642.79"/>
    <n v="6578.85"/>
    <n v="0.22"/>
    <n v="1722.5262000000002"/>
    <x v="0"/>
    <x v="0"/>
  </r>
  <r>
    <s v="O00523"/>
    <s v="2025-02-15"/>
    <x v="6"/>
    <s v="Tamil Nadu"/>
    <s v="Consumer"/>
    <x v="1"/>
    <s v="Laptop"/>
    <n v="5"/>
    <n v="40552.559999999998"/>
    <n v="23673.54"/>
    <n v="0.24"/>
    <n v="7146.4055999999982"/>
    <x v="0"/>
    <x v="0"/>
  </r>
  <r>
    <s v="O00524"/>
    <s v="2025-04-23"/>
    <x v="5"/>
    <s v="West Bengal"/>
    <s v="Corporate"/>
    <x v="0"/>
    <s v="Skincare"/>
    <n v="5"/>
    <n v="34728.86"/>
    <n v="27331.86"/>
    <n v="0.26"/>
    <n v="-1632.5036"/>
    <x v="4"/>
    <x v="0"/>
  </r>
  <r>
    <s v="O00525"/>
    <s v="2024-02-17"/>
    <x v="2"/>
    <s v="Delhi"/>
    <s v="Consumer"/>
    <x v="3"/>
    <s v="Shoes"/>
    <n v="3"/>
    <n v="13059.98"/>
    <n v="7680.52"/>
    <n v="0.08"/>
    <n v="4334.6615999999995"/>
    <x v="0"/>
    <x v="1"/>
  </r>
  <r>
    <s v="O00526"/>
    <s v="2024-08-24"/>
    <x v="2"/>
    <s v="Delhi"/>
    <s v="Corporate"/>
    <x v="2"/>
    <s v="Chair"/>
    <n v="2"/>
    <n v="29122.32"/>
    <n v="19204.849999999999"/>
    <n v="0.05"/>
    <n v="8461.3540000000012"/>
    <x v="1"/>
    <x v="1"/>
  </r>
  <r>
    <s v="O00527"/>
    <s v="2025-03-25"/>
    <x v="7"/>
    <s v="Uttar Pradesh"/>
    <s v="SMB"/>
    <x v="3"/>
    <s v="Jacket"/>
    <n v="4"/>
    <n v="14867.44"/>
    <n v="8728.94"/>
    <n v="0.28000000000000003"/>
    <n v="1975.6167999999998"/>
    <x v="2"/>
    <x v="0"/>
  </r>
  <r>
    <s v="O00528"/>
    <s v="2024-10-09"/>
    <x v="3"/>
    <s v="Telangana"/>
    <s v="Consumer"/>
    <x v="3"/>
    <s v="Shoes"/>
    <n v="4"/>
    <n v="51023.38"/>
    <n v="32932.79"/>
    <n v="0.14000000000000001"/>
    <n v="10947.316799999997"/>
    <x v="6"/>
    <x v="1"/>
  </r>
  <r>
    <s v="O00529"/>
    <s v="2024-04-04"/>
    <x v="4"/>
    <s v="Maharashtra"/>
    <s v="SMB"/>
    <x v="1"/>
    <s v="Tablet"/>
    <n v="5"/>
    <n v="63717.2"/>
    <n v="41160.97"/>
    <n v="0.17"/>
    <n v="11724.305999999995"/>
    <x v="4"/>
    <x v="1"/>
  </r>
  <r>
    <s v="O00530"/>
    <s v="2024-09-29"/>
    <x v="4"/>
    <s v="Maharashtra"/>
    <s v="Corporate"/>
    <x v="1"/>
    <s v="Laptop"/>
    <n v="4"/>
    <n v="59982.99"/>
    <n v="37283.050000000003"/>
    <n v="0.01"/>
    <n v="22100.110099999994"/>
    <x v="9"/>
    <x v="1"/>
  </r>
  <r>
    <s v="O00531"/>
    <s v="2024-11-18"/>
    <x v="2"/>
    <s v="Delhi"/>
    <s v="SMB"/>
    <x v="3"/>
    <s v="Jacket"/>
    <n v="2"/>
    <n v="20873.68"/>
    <n v="14353.11"/>
    <n v="0.18"/>
    <n v="2763.3075999999996"/>
    <x v="11"/>
    <x v="1"/>
  </r>
  <r>
    <s v="O00532"/>
    <s v="2025-05-12"/>
    <x v="0"/>
    <s v="Karnataka"/>
    <s v="Consumer"/>
    <x v="0"/>
    <s v="Haircare"/>
    <n v="2"/>
    <n v="16377.8"/>
    <n v="11787.65"/>
    <n v="0.03"/>
    <n v="4098.8159999999998"/>
    <x v="3"/>
    <x v="0"/>
  </r>
  <r>
    <s v="O00533"/>
    <s v="2024-04-25"/>
    <x v="0"/>
    <s v="Karnataka"/>
    <s v="SMB"/>
    <x v="0"/>
    <s v="Haircare"/>
    <n v="5"/>
    <n v="13533.97"/>
    <n v="9703.31"/>
    <n v="0.21"/>
    <n v="988.52629999999999"/>
    <x v="4"/>
    <x v="1"/>
  </r>
  <r>
    <s v="O00534"/>
    <s v="2024-08-07"/>
    <x v="2"/>
    <s v="Delhi"/>
    <s v="Corporate"/>
    <x v="3"/>
    <s v="Shirt"/>
    <n v="5"/>
    <n v="57906.2"/>
    <n v="44439.43"/>
    <n v="0.17"/>
    <n v="3622.7159999999967"/>
    <x v="1"/>
    <x v="1"/>
  </r>
  <r>
    <s v="O00535"/>
    <s v="2024-01-25"/>
    <x v="0"/>
    <s v="Karnataka"/>
    <s v="SMB"/>
    <x v="1"/>
    <s v="Tablet"/>
    <n v="2"/>
    <n v="18509.82"/>
    <n v="12822.07"/>
    <n v="0.14000000000000001"/>
    <n v="3096.3751999999999"/>
    <x v="7"/>
    <x v="1"/>
  </r>
  <r>
    <s v="O00536"/>
    <s v="2024-07-09"/>
    <x v="2"/>
    <s v="Delhi"/>
    <s v="SMB"/>
    <x v="3"/>
    <s v="Shoes"/>
    <n v="3"/>
    <n v="15223.85"/>
    <n v="9272.57"/>
    <n v="0.28000000000000003"/>
    <n v="1688.6019999999999"/>
    <x v="10"/>
    <x v="1"/>
  </r>
  <r>
    <s v="O00537"/>
    <s v="2024-12-24"/>
    <x v="2"/>
    <s v="Delhi"/>
    <s v="SMB"/>
    <x v="3"/>
    <s v="Shirt"/>
    <n v="3"/>
    <n v="26592.05"/>
    <n v="17166.849999999999"/>
    <n v="0.17"/>
    <n v="4904.5515000000005"/>
    <x v="8"/>
    <x v="1"/>
  </r>
  <r>
    <s v="O00538"/>
    <s v="2024-12-20"/>
    <x v="7"/>
    <s v="Uttar Pradesh"/>
    <s v="Consumer"/>
    <x v="2"/>
    <s v="Table"/>
    <n v="3"/>
    <n v="32284.52"/>
    <n v="20442.18"/>
    <n v="0.14000000000000001"/>
    <n v="7322.5072"/>
    <x v="8"/>
    <x v="1"/>
  </r>
  <r>
    <s v="O00539"/>
    <s v="2025-02-17"/>
    <x v="6"/>
    <s v="Tamil Nadu"/>
    <s v="Consumer"/>
    <x v="0"/>
    <s v="Skincare"/>
    <n v="4"/>
    <n v="58986.879999999997"/>
    <n v="47652.74"/>
    <n v="0.19"/>
    <n v="126.63279999999941"/>
    <x v="0"/>
    <x v="0"/>
  </r>
  <r>
    <s v="O00540"/>
    <s v="2025-04-26"/>
    <x v="2"/>
    <s v="Delhi"/>
    <s v="SMB"/>
    <x v="2"/>
    <s v="Lamp"/>
    <n v="5"/>
    <n v="28130.02"/>
    <n v="20714.259999999998"/>
    <n v="0.04"/>
    <n v="6290.5592000000015"/>
    <x v="4"/>
    <x v="0"/>
  </r>
  <r>
    <s v="O00541"/>
    <s v="2024-01-15"/>
    <x v="4"/>
    <s v="Maharashtra"/>
    <s v="SMB"/>
    <x v="2"/>
    <s v="Sofa"/>
    <n v="3"/>
    <n v="41559.839999999997"/>
    <n v="26594.95"/>
    <n v="0.28000000000000003"/>
    <n v="3328.1347999999962"/>
    <x v="7"/>
    <x v="1"/>
  </r>
  <r>
    <s v="O00542"/>
    <s v="2024-01-07"/>
    <x v="7"/>
    <s v="Uttar Pradesh"/>
    <s v="Corporate"/>
    <x v="3"/>
    <s v="Jeans"/>
    <n v="1"/>
    <n v="1774.1"/>
    <n v="1210.1199999999999"/>
    <n v="0.1"/>
    <n v="386.57000000000005"/>
    <x v="7"/>
    <x v="1"/>
  </r>
  <r>
    <s v="O00543"/>
    <s v="2025-01-23"/>
    <x v="4"/>
    <s v="Maharashtra"/>
    <s v="Consumer"/>
    <x v="3"/>
    <s v="Jacket"/>
    <n v="3"/>
    <n v="8080.99"/>
    <n v="5772.37"/>
    <n v="0.15"/>
    <n v="1096.4714999999999"/>
    <x v="7"/>
    <x v="0"/>
  </r>
  <r>
    <s v="O00544"/>
    <s v="2024-10-10"/>
    <x v="5"/>
    <s v="West Bengal"/>
    <s v="Consumer"/>
    <x v="0"/>
    <s v="Haircare"/>
    <n v="4"/>
    <n v="35362.54"/>
    <n v="23602.39"/>
    <n v="0.18"/>
    <n v="5394.8928000000014"/>
    <x v="6"/>
    <x v="1"/>
  </r>
  <r>
    <s v="O00545"/>
    <s v="2024-11-13"/>
    <x v="7"/>
    <s v="Uttar Pradesh"/>
    <s v="SMB"/>
    <x v="2"/>
    <s v="Sofa"/>
    <n v="3"/>
    <n v="18023.060000000001"/>
    <n v="11084.36"/>
    <n v="0.19"/>
    <n v="3514.3186000000005"/>
    <x v="11"/>
    <x v="1"/>
  </r>
  <r>
    <s v="O00546"/>
    <s v="2025-01-13"/>
    <x v="3"/>
    <s v="Telangana"/>
    <s v="Corporate"/>
    <x v="3"/>
    <s v="Shirt"/>
    <n v="4"/>
    <n v="5297.91"/>
    <n v="3890.55"/>
    <n v="0.03"/>
    <n v="1248.4226999999996"/>
    <x v="7"/>
    <x v="0"/>
  </r>
  <r>
    <s v="O00547"/>
    <s v="2024-03-27"/>
    <x v="3"/>
    <s v="Telangana"/>
    <s v="Corporate"/>
    <x v="0"/>
    <s v="Haircare"/>
    <n v="2"/>
    <n v="12959.06"/>
    <n v="7970.53"/>
    <n v="0.22"/>
    <n v="2137.5367999999999"/>
    <x v="2"/>
    <x v="1"/>
  </r>
  <r>
    <s v="O00548"/>
    <s v="2024-04-03"/>
    <x v="6"/>
    <s v="Tamil Nadu"/>
    <s v="SMB"/>
    <x v="2"/>
    <s v="Chair"/>
    <n v="5"/>
    <n v="21715.65"/>
    <n v="12666.52"/>
    <n v="0.08"/>
    <n v="7311.8780000000006"/>
    <x v="4"/>
    <x v="1"/>
  </r>
  <r>
    <s v="O00549"/>
    <s v="2025-05-18"/>
    <x v="3"/>
    <s v="Telangana"/>
    <s v="Corporate"/>
    <x v="3"/>
    <s v="Shoes"/>
    <n v="2"/>
    <n v="11795.5"/>
    <n v="9069.68"/>
    <n v="0.02"/>
    <n v="2489.91"/>
    <x v="3"/>
    <x v="0"/>
  </r>
  <r>
    <s v="O00550"/>
    <s v="2025-02-26"/>
    <x v="6"/>
    <s v="Tamil Nadu"/>
    <s v="SMB"/>
    <x v="0"/>
    <s v="Perfume"/>
    <n v="5"/>
    <n v="40757.78"/>
    <n v="28127.22"/>
    <n v="0.03"/>
    <n v="11407.826599999999"/>
    <x v="0"/>
    <x v="0"/>
  </r>
  <r>
    <s v="O00551"/>
    <s v="2024-04-13"/>
    <x v="4"/>
    <s v="Maharashtra"/>
    <s v="Consumer"/>
    <x v="1"/>
    <s v="Phone"/>
    <n v="3"/>
    <n v="6820.64"/>
    <n v="5104.22"/>
    <n v="0.16"/>
    <n v="625.11760000000004"/>
    <x v="4"/>
    <x v="1"/>
  </r>
  <r>
    <s v="O00552"/>
    <s v="2024-10-17"/>
    <x v="4"/>
    <s v="Maharashtra"/>
    <s v="Corporate"/>
    <x v="2"/>
    <s v="Lamp"/>
    <n v="2"/>
    <n v="16422.71"/>
    <n v="12728.99"/>
    <n v="0.27"/>
    <n v="-740.41170000000056"/>
    <x v="6"/>
    <x v="1"/>
  </r>
  <r>
    <s v="O00553"/>
    <s v="2025-05-08"/>
    <x v="6"/>
    <s v="Tamil Nadu"/>
    <s v="SMB"/>
    <x v="3"/>
    <s v="Shoes"/>
    <n v="1"/>
    <n v="10510.12"/>
    <n v="8735.9500000000007"/>
    <n v="0.03"/>
    <n v="1458.8664000000001"/>
    <x v="3"/>
    <x v="0"/>
  </r>
  <r>
    <s v="O00554"/>
    <s v="2024-12-10"/>
    <x v="6"/>
    <s v="Tamil Nadu"/>
    <s v="Corporate"/>
    <x v="0"/>
    <s v="Makeup"/>
    <n v="5"/>
    <n v="9748.2999999999993"/>
    <n v="7474.84"/>
    <n v="0.14000000000000001"/>
    <n v="908.69799999999918"/>
    <x v="8"/>
    <x v="1"/>
  </r>
  <r>
    <s v="O00555"/>
    <s v="2024-12-07"/>
    <x v="0"/>
    <s v="Karnataka"/>
    <s v="SMB"/>
    <x v="2"/>
    <s v="Table"/>
    <n v="2"/>
    <n v="1936.14"/>
    <n v="1465.26"/>
    <n v="0.19"/>
    <n v="103.0134000000001"/>
    <x v="8"/>
    <x v="1"/>
  </r>
  <r>
    <s v="O00556"/>
    <s v="2024-02-15"/>
    <x v="4"/>
    <s v="Maharashtra"/>
    <s v="Consumer"/>
    <x v="2"/>
    <s v="Table"/>
    <n v="4"/>
    <n v="15958.57"/>
    <n v="10945.5"/>
    <n v="0.05"/>
    <n v="4215.1414999999997"/>
    <x v="0"/>
    <x v="1"/>
  </r>
  <r>
    <s v="O00557"/>
    <s v="2024-04-11"/>
    <x v="2"/>
    <s v="Delhi"/>
    <s v="Consumer"/>
    <x v="0"/>
    <s v="Skincare"/>
    <n v="3"/>
    <n v="17508.740000000002"/>
    <n v="9870.91"/>
    <n v="0.14000000000000001"/>
    <n v="5186.6064000000015"/>
    <x v="4"/>
    <x v="1"/>
  </r>
  <r>
    <s v="O00558"/>
    <s v="2024-06-01"/>
    <x v="2"/>
    <s v="Delhi"/>
    <s v="SMB"/>
    <x v="3"/>
    <s v="Shirt"/>
    <n v="1"/>
    <n v="9296.09"/>
    <n v="7526.94"/>
    <n v="0.05"/>
    <n v="1304.3455000000006"/>
    <x v="5"/>
    <x v="1"/>
  </r>
  <r>
    <s v="O00559"/>
    <s v="2024-02-24"/>
    <x v="0"/>
    <s v="Karnataka"/>
    <s v="Corporate"/>
    <x v="2"/>
    <s v="Sofa"/>
    <n v="5"/>
    <n v="5651.1"/>
    <n v="3733.13"/>
    <n v="0.03"/>
    <n v="1748.4370000000004"/>
    <x v="0"/>
    <x v="1"/>
  </r>
  <r>
    <s v="O00560"/>
    <s v="2024-05-26"/>
    <x v="7"/>
    <s v="Uttar Pradesh"/>
    <s v="Consumer"/>
    <x v="1"/>
    <s v="Headphones"/>
    <n v="3"/>
    <n v="10745.37"/>
    <n v="8126.24"/>
    <n v="0.18"/>
    <n v="684.963400000001"/>
    <x v="3"/>
    <x v="1"/>
  </r>
  <r>
    <s v="O00561"/>
    <s v="2025-05-14"/>
    <x v="6"/>
    <s v="Tamil Nadu"/>
    <s v="Consumer"/>
    <x v="3"/>
    <s v="Jacket"/>
    <n v="4"/>
    <n v="17186.53"/>
    <n v="11545.94"/>
    <n v="0.28999999999999998"/>
    <n v="656.49629999999888"/>
    <x v="3"/>
    <x v="0"/>
  </r>
  <r>
    <s v="O00562"/>
    <s v="2024-07-04"/>
    <x v="5"/>
    <s v="West Bengal"/>
    <s v="SMB"/>
    <x v="3"/>
    <s v="Jeans"/>
    <n v="1"/>
    <n v="12749.92"/>
    <n v="8412.67"/>
    <n v="0.25"/>
    <n v="1149.77"/>
    <x v="10"/>
    <x v="1"/>
  </r>
  <r>
    <s v="O00563"/>
    <s v="2025-04-25"/>
    <x v="0"/>
    <s v="Karnataka"/>
    <s v="Consumer"/>
    <x v="0"/>
    <s v="Haircare"/>
    <n v="5"/>
    <n v="72979.41"/>
    <n v="40622.1"/>
    <n v="0.21"/>
    <n v="17031.633900000004"/>
    <x v="4"/>
    <x v="0"/>
  </r>
  <r>
    <s v="O00564"/>
    <s v="2024-06-08"/>
    <x v="4"/>
    <s v="Maharashtra"/>
    <s v="Consumer"/>
    <x v="2"/>
    <s v="Table"/>
    <n v="5"/>
    <n v="18731.77"/>
    <n v="15182.35"/>
    <n v="7.0000000000000007E-2"/>
    <n v="2238.1961000000001"/>
    <x v="5"/>
    <x v="1"/>
  </r>
  <r>
    <s v="O00565"/>
    <s v="2024-07-27"/>
    <x v="7"/>
    <s v="Uttar Pradesh"/>
    <s v="SMB"/>
    <x v="1"/>
    <s v="Phone"/>
    <n v="2"/>
    <n v="2169.21"/>
    <n v="1442.26"/>
    <n v="0.06"/>
    <n v="596.79740000000004"/>
    <x v="10"/>
    <x v="1"/>
  </r>
  <r>
    <s v="O00566"/>
    <s v="2025-05-08"/>
    <x v="2"/>
    <s v="Delhi"/>
    <s v="Corporate"/>
    <x v="0"/>
    <s v="Skincare"/>
    <n v="1"/>
    <n v="14202.29"/>
    <n v="11874.45"/>
    <n v="0.2"/>
    <n v="-512.61800000000039"/>
    <x v="3"/>
    <x v="0"/>
  </r>
  <r>
    <s v="O00567"/>
    <s v="2025-03-22"/>
    <x v="7"/>
    <s v="Uttar Pradesh"/>
    <s v="Corporate"/>
    <x v="3"/>
    <s v="Jacket"/>
    <n v="1"/>
    <n v="4755.82"/>
    <n v="3140.51"/>
    <n v="0.28000000000000003"/>
    <n v="283.68039999999951"/>
    <x v="2"/>
    <x v="0"/>
  </r>
  <r>
    <s v="O00568"/>
    <s v="2025-06-18"/>
    <x v="4"/>
    <s v="Maharashtra"/>
    <s v="SMB"/>
    <x v="1"/>
    <s v="Tablet"/>
    <n v="1"/>
    <n v="4676.3100000000004"/>
    <n v="3288.4"/>
    <n v="0.13"/>
    <n v="779.9897000000002"/>
    <x v="5"/>
    <x v="0"/>
  </r>
  <r>
    <s v="O00569"/>
    <s v="2025-02-22"/>
    <x v="1"/>
    <s v="Maharashtra"/>
    <s v="Corporate"/>
    <x v="3"/>
    <s v="Jacket"/>
    <n v="4"/>
    <n v="55410.55"/>
    <n v="45376.959999999999"/>
    <n v="0.28000000000000003"/>
    <n v="-5481.3639999999978"/>
    <x v="0"/>
    <x v="0"/>
  </r>
  <r>
    <s v="O00570"/>
    <s v="2024-12-25"/>
    <x v="3"/>
    <s v="Telangana"/>
    <s v="Consumer"/>
    <x v="3"/>
    <s v="Shirt"/>
    <n v="1"/>
    <n v="1278.6600000000001"/>
    <n v="894.5"/>
    <n v="0.03"/>
    <n v="345.80020000000007"/>
    <x v="8"/>
    <x v="1"/>
  </r>
  <r>
    <s v="O00571"/>
    <s v="2024-03-01"/>
    <x v="3"/>
    <s v="Telangana"/>
    <s v="Corporate"/>
    <x v="3"/>
    <s v="Jeans"/>
    <n v="4"/>
    <n v="30326.18"/>
    <n v="17327.400000000001"/>
    <n v="0.21"/>
    <n v="6630.2821999999987"/>
    <x v="2"/>
    <x v="1"/>
  </r>
  <r>
    <s v="O00572"/>
    <s v="2025-05-26"/>
    <x v="4"/>
    <s v="Maharashtra"/>
    <s v="Corporate"/>
    <x v="3"/>
    <s v="Shoes"/>
    <n v="2"/>
    <n v="11947.51"/>
    <n v="6650.64"/>
    <n v="0.2"/>
    <n v="2907.3679999999999"/>
    <x v="3"/>
    <x v="0"/>
  </r>
  <r>
    <s v="O00573"/>
    <s v="2025-02-17"/>
    <x v="6"/>
    <s v="Tamil Nadu"/>
    <s v="SMB"/>
    <x v="2"/>
    <s v="Lamp"/>
    <n v="3"/>
    <n v="31581.47"/>
    <n v="17606.919999999998"/>
    <n v="0.06"/>
    <n v="12079.661800000003"/>
    <x v="0"/>
    <x v="0"/>
  </r>
  <r>
    <s v="O00574"/>
    <s v="2024-08-20"/>
    <x v="2"/>
    <s v="Delhi"/>
    <s v="SMB"/>
    <x v="0"/>
    <s v="Skincare"/>
    <n v="5"/>
    <n v="67785.259999999995"/>
    <n v="39750.43"/>
    <n v="0.04"/>
    <n v="25323.419599999994"/>
    <x v="1"/>
    <x v="1"/>
  </r>
  <r>
    <s v="O00575"/>
    <s v="2024-08-10"/>
    <x v="4"/>
    <s v="Maharashtra"/>
    <s v="Consumer"/>
    <x v="2"/>
    <s v="Lamp"/>
    <n v="3"/>
    <n v="14697.34"/>
    <n v="11708.13"/>
    <n v="0.23"/>
    <n v="-391.17819999999938"/>
    <x v="1"/>
    <x v="1"/>
  </r>
  <r>
    <s v="O00576"/>
    <s v="2024-08-02"/>
    <x v="0"/>
    <s v="Karnataka"/>
    <s v="SMB"/>
    <x v="2"/>
    <s v="Lamp"/>
    <n v="1"/>
    <n v="12316.69"/>
    <n v="8747.58"/>
    <n v="0.14000000000000001"/>
    <n v="1844.7734000000003"/>
    <x v="1"/>
    <x v="1"/>
  </r>
  <r>
    <s v="O00577"/>
    <s v="2024-01-24"/>
    <x v="7"/>
    <s v="Uttar Pradesh"/>
    <s v="Corporate"/>
    <x v="2"/>
    <s v="Sofa"/>
    <n v="3"/>
    <n v="3664.14"/>
    <n v="2053.89"/>
    <n v="0.02"/>
    <n v="1536.9672"/>
    <x v="7"/>
    <x v="1"/>
  </r>
  <r>
    <s v="O00578"/>
    <s v="2024-09-26"/>
    <x v="3"/>
    <s v="Telangana"/>
    <s v="Corporate"/>
    <x v="3"/>
    <s v="Shoes"/>
    <n v="2"/>
    <n v="7232.33"/>
    <n v="5227.58"/>
    <n v="0.3"/>
    <n v="-164.94900000000007"/>
    <x v="9"/>
    <x v="1"/>
  </r>
  <r>
    <s v="O00579"/>
    <s v="2025-05-07"/>
    <x v="1"/>
    <s v="Maharashtra"/>
    <s v="Consumer"/>
    <x v="2"/>
    <s v="Table"/>
    <n v="5"/>
    <n v="32631.919999999998"/>
    <n v="22541.33"/>
    <n v="0.27"/>
    <n v="1279.9715999999971"/>
    <x v="3"/>
    <x v="0"/>
  </r>
  <r>
    <s v="O00580"/>
    <s v="2024-01-01"/>
    <x v="0"/>
    <s v="Karnataka"/>
    <s v="SMB"/>
    <x v="3"/>
    <s v="Shoes"/>
    <n v="3"/>
    <n v="39519.919999999998"/>
    <n v="32527.82"/>
    <n v="0.09"/>
    <n v="3435.3071999999988"/>
    <x v="7"/>
    <x v="1"/>
  </r>
  <r>
    <s v="O00581"/>
    <s v="2024-05-19"/>
    <x v="7"/>
    <s v="Uttar Pradesh"/>
    <s v="SMB"/>
    <x v="1"/>
    <s v="Laptop"/>
    <n v="4"/>
    <n v="48554.02"/>
    <n v="31474.05"/>
    <n v="0.18"/>
    <n v="8340.2463999999982"/>
    <x v="3"/>
    <x v="1"/>
  </r>
  <r>
    <s v="O00582"/>
    <s v="2025-03-15"/>
    <x v="3"/>
    <s v="Telangana"/>
    <s v="Consumer"/>
    <x v="0"/>
    <s v="Perfume"/>
    <n v="5"/>
    <n v="56035.360000000001"/>
    <n v="45910.34"/>
    <n v="0.06"/>
    <n v="6762.8984000000037"/>
    <x v="2"/>
    <x v="0"/>
  </r>
  <r>
    <s v="O00583"/>
    <s v="2024-03-02"/>
    <x v="2"/>
    <s v="Delhi"/>
    <s v="SMB"/>
    <x v="0"/>
    <s v="Perfume"/>
    <n v="2"/>
    <n v="7883.83"/>
    <n v="6259.03"/>
    <n v="0.15"/>
    <n v="442.22550000000024"/>
    <x v="2"/>
    <x v="1"/>
  </r>
  <r>
    <s v="O00584"/>
    <s v="2025-05-30"/>
    <x v="4"/>
    <s v="Maharashtra"/>
    <s v="SMB"/>
    <x v="2"/>
    <s v="Table"/>
    <n v="1"/>
    <n v="10458.19"/>
    <n v="5943.81"/>
    <n v="0.24"/>
    <n v="2004.4144000000001"/>
    <x v="3"/>
    <x v="0"/>
  </r>
  <r>
    <s v="O00585"/>
    <s v="2024-01-25"/>
    <x v="3"/>
    <s v="Telangana"/>
    <s v="Corporate"/>
    <x v="0"/>
    <s v="Perfume"/>
    <n v="1"/>
    <n v="7109.07"/>
    <n v="4185.5600000000004"/>
    <n v="0.12"/>
    <n v="2070.4215999999992"/>
    <x v="7"/>
    <x v="1"/>
  </r>
  <r>
    <s v="O00586"/>
    <s v="2024-12-20"/>
    <x v="0"/>
    <s v="Karnataka"/>
    <s v="Corporate"/>
    <x v="3"/>
    <s v="Shirt"/>
    <n v="4"/>
    <n v="4117.0600000000004"/>
    <n v="2873.47"/>
    <n v="0.03"/>
    <n v="1120.0782000000006"/>
    <x v="8"/>
    <x v="1"/>
  </r>
  <r>
    <s v="O00587"/>
    <s v="2024-01-20"/>
    <x v="7"/>
    <s v="Uttar Pradesh"/>
    <s v="Corporate"/>
    <x v="0"/>
    <s v="Makeup"/>
    <n v="5"/>
    <n v="61480.160000000003"/>
    <n v="34544.75"/>
    <n v="0.28999999999999998"/>
    <n v="9106.1636000000035"/>
    <x v="7"/>
    <x v="1"/>
  </r>
  <r>
    <s v="O00588"/>
    <s v="2024-04-07"/>
    <x v="0"/>
    <s v="Karnataka"/>
    <s v="Consumer"/>
    <x v="0"/>
    <s v="Haircare"/>
    <n v="1"/>
    <n v="12642.05"/>
    <n v="8411.59"/>
    <n v="0.25"/>
    <n v="1069.9474999999993"/>
    <x v="4"/>
    <x v="1"/>
  </r>
  <r>
    <s v="O00589"/>
    <s v="2025-06-10"/>
    <x v="2"/>
    <s v="Delhi"/>
    <s v="Consumer"/>
    <x v="0"/>
    <s v="Haircare"/>
    <n v="4"/>
    <n v="26666.080000000002"/>
    <n v="21483.68"/>
    <n v="7.0000000000000007E-2"/>
    <n v="3315.7744000000012"/>
    <x v="5"/>
    <x v="0"/>
  </r>
  <r>
    <s v="O00590"/>
    <s v="2025-04-09"/>
    <x v="7"/>
    <s v="Uttar Pradesh"/>
    <s v="SMB"/>
    <x v="3"/>
    <s v="Jacket"/>
    <n v="1"/>
    <n v="11276.64"/>
    <n v="9233.74"/>
    <n v="0.23"/>
    <n v="-550.72720000000027"/>
    <x v="4"/>
    <x v="0"/>
  </r>
  <r>
    <s v="O00591"/>
    <s v="2024-04-06"/>
    <x v="2"/>
    <s v="Delhi"/>
    <s v="Corporate"/>
    <x v="0"/>
    <s v="Skincare"/>
    <n v="5"/>
    <n v="22585.37"/>
    <n v="18607.32"/>
    <n v="0.26"/>
    <n v="-1894.146200000001"/>
    <x v="4"/>
    <x v="1"/>
  </r>
  <r>
    <s v="O00592"/>
    <s v="2024-04-01"/>
    <x v="3"/>
    <s v="Telangana"/>
    <s v="Consumer"/>
    <x v="0"/>
    <s v="Haircare"/>
    <n v="1"/>
    <n v="8374.7000000000007"/>
    <n v="6679.18"/>
    <n v="0.03"/>
    <n v="1444.2790000000005"/>
    <x v="4"/>
    <x v="1"/>
  </r>
  <r>
    <s v="O00593"/>
    <s v="2024-02-09"/>
    <x v="0"/>
    <s v="Karnataka"/>
    <s v="SMB"/>
    <x v="0"/>
    <s v="Haircare"/>
    <n v="5"/>
    <n v="50858.13"/>
    <n v="35194.18"/>
    <n v="0.02"/>
    <n v="14646.787399999997"/>
    <x v="0"/>
    <x v="1"/>
  </r>
  <r>
    <s v="O00594"/>
    <s v="2024-09-18"/>
    <x v="2"/>
    <s v="Delhi"/>
    <s v="Consumer"/>
    <x v="1"/>
    <s v="Laptop"/>
    <n v="2"/>
    <n v="28090.28"/>
    <n v="20987.54"/>
    <n v="0.11"/>
    <n v="4012.8091999999979"/>
    <x v="9"/>
    <x v="1"/>
  </r>
  <r>
    <s v="O00595"/>
    <s v="2024-10-11"/>
    <x v="6"/>
    <s v="Tamil Nadu"/>
    <s v="SMB"/>
    <x v="3"/>
    <s v="Shoes"/>
    <n v="1"/>
    <n v="10598.25"/>
    <n v="7626.14"/>
    <n v="0.03"/>
    <n v="2654.1624999999995"/>
    <x v="6"/>
    <x v="1"/>
  </r>
  <r>
    <s v="O00596"/>
    <s v="2024-03-02"/>
    <x v="0"/>
    <s v="Karnataka"/>
    <s v="SMB"/>
    <x v="1"/>
    <s v="Laptop"/>
    <n v="4"/>
    <n v="4713.5"/>
    <n v="3342.87"/>
    <n v="0.25"/>
    <n v="192.25500000000011"/>
    <x v="2"/>
    <x v="1"/>
  </r>
  <r>
    <s v="O00597"/>
    <s v="2024-01-13"/>
    <x v="3"/>
    <s v="Telangana"/>
    <s v="SMB"/>
    <x v="2"/>
    <s v="Chair"/>
    <n v="5"/>
    <n v="38112.339999999997"/>
    <n v="26252.560000000001"/>
    <n v="0.28999999999999998"/>
    <n v="807.20139999999628"/>
    <x v="7"/>
    <x v="1"/>
  </r>
  <r>
    <s v="O00598"/>
    <s v="2024-02-22"/>
    <x v="3"/>
    <s v="Telangana"/>
    <s v="Corporate"/>
    <x v="2"/>
    <s v="Lamp"/>
    <n v="5"/>
    <n v="63395.23"/>
    <n v="52296.49"/>
    <n v="0.05"/>
    <n v="7928.9785000000047"/>
    <x v="0"/>
    <x v="1"/>
  </r>
  <r>
    <s v="O00599"/>
    <s v="2024-12-22"/>
    <x v="6"/>
    <s v="Tamil Nadu"/>
    <s v="Corporate"/>
    <x v="2"/>
    <s v="Chair"/>
    <n v="1"/>
    <n v="14774.3"/>
    <n v="10551.04"/>
    <n v="0.24"/>
    <n v="677.42799999999852"/>
    <x v="8"/>
    <x v="1"/>
  </r>
  <r>
    <s v="O00600"/>
    <s v="2025-04-12"/>
    <x v="6"/>
    <s v="Tamil Nadu"/>
    <s v="Consumer"/>
    <x v="2"/>
    <s v="Sofa"/>
    <n v="4"/>
    <n v="40888.9"/>
    <n v="23407.33"/>
    <n v="0.25"/>
    <n v="7259.3449999999993"/>
    <x v="4"/>
    <x v="0"/>
  </r>
  <r>
    <s v="O00601"/>
    <s v="2024-04-01"/>
    <x v="3"/>
    <s v="Telangana"/>
    <s v="SMB"/>
    <x v="2"/>
    <s v="Table"/>
    <n v="2"/>
    <n v="9865.36"/>
    <n v="7859.44"/>
    <n v="0.09"/>
    <n v="1118.037600000001"/>
    <x v="4"/>
    <x v="1"/>
  </r>
  <r>
    <s v="O00602"/>
    <s v="2024-01-25"/>
    <x v="2"/>
    <s v="Delhi"/>
    <s v="SMB"/>
    <x v="2"/>
    <s v="Sofa"/>
    <n v="2"/>
    <n v="9914.9699999999993"/>
    <n v="6567.59"/>
    <n v="0.03"/>
    <n v="3049.9308999999994"/>
    <x v="7"/>
    <x v="1"/>
  </r>
  <r>
    <s v="O00603"/>
    <s v="2024-08-26"/>
    <x v="1"/>
    <s v="Maharashtra"/>
    <s v="Corporate"/>
    <x v="2"/>
    <s v="Sofa"/>
    <n v="4"/>
    <n v="17128.439999999999"/>
    <n v="12160.34"/>
    <n v="0.17"/>
    <n v="2056.2651999999985"/>
    <x v="1"/>
    <x v="1"/>
  </r>
  <r>
    <s v="O00604"/>
    <s v="2024-12-05"/>
    <x v="1"/>
    <s v="Maharashtra"/>
    <s v="Consumer"/>
    <x v="3"/>
    <s v="Jeans"/>
    <n v="2"/>
    <n v="2891.91"/>
    <n v="1731.97"/>
    <n v="0.16"/>
    <n v="697.23439999999982"/>
    <x v="8"/>
    <x v="1"/>
  </r>
  <r>
    <s v="O00605"/>
    <s v="2024-03-09"/>
    <x v="7"/>
    <s v="Uttar Pradesh"/>
    <s v="Corporate"/>
    <x v="3"/>
    <s v="Jeans"/>
    <n v="3"/>
    <n v="15579.67"/>
    <n v="11593.19"/>
    <n v="0.27"/>
    <n v="-220.03090000000066"/>
    <x v="2"/>
    <x v="1"/>
  </r>
  <r>
    <s v="O00606"/>
    <s v="2024-02-20"/>
    <x v="3"/>
    <s v="Telangana"/>
    <s v="Consumer"/>
    <x v="3"/>
    <s v="Jacket"/>
    <n v="5"/>
    <n v="70567.460000000006"/>
    <n v="58885.42"/>
    <n v="0.16"/>
    <n v="391.24640000000727"/>
    <x v="0"/>
    <x v="1"/>
  </r>
  <r>
    <s v="O00607"/>
    <s v="2025-04-21"/>
    <x v="5"/>
    <s v="West Bengal"/>
    <s v="Corporate"/>
    <x v="1"/>
    <s v="Laptop"/>
    <n v="2"/>
    <n v="21589.81"/>
    <n v="13043.35"/>
    <n v="0.03"/>
    <n v="7898.7657000000008"/>
    <x v="4"/>
    <x v="0"/>
  </r>
  <r>
    <s v="O00608"/>
    <s v="2024-07-29"/>
    <x v="0"/>
    <s v="Karnataka"/>
    <s v="Corporate"/>
    <x v="0"/>
    <s v="Makeup"/>
    <n v="4"/>
    <n v="14963.77"/>
    <n v="9772.74"/>
    <n v="0.15"/>
    <n v="2946.4645000000005"/>
    <x v="10"/>
    <x v="1"/>
  </r>
  <r>
    <s v="O00609"/>
    <s v="2024-12-20"/>
    <x v="3"/>
    <s v="Telangana"/>
    <s v="Consumer"/>
    <x v="2"/>
    <s v="Lamp"/>
    <n v="2"/>
    <n v="15603.11"/>
    <n v="9569.24"/>
    <n v="0.26"/>
    <n v="1977.0614000000005"/>
    <x v="8"/>
    <x v="1"/>
  </r>
  <r>
    <s v="O00610"/>
    <s v="2025-01-29"/>
    <x v="6"/>
    <s v="Tamil Nadu"/>
    <s v="Corporate"/>
    <x v="3"/>
    <s v="Jeans"/>
    <n v="1"/>
    <n v="14487.6"/>
    <n v="9477.31"/>
    <n v="0.11"/>
    <n v="3416.6540000000009"/>
    <x v="7"/>
    <x v="0"/>
  </r>
  <r>
    <s v="O00611"/>
    <s v="2025-05-07"/>
    <x v="0"/>
    <s v="Karnataka"/>
    <s v="SMB"/>
    <x v="2"/>
    <s v="Sofa"/>
    <n v="2"/>
    <n v="22129.34"/>
    <n v="18361.939999999999"/>
    <n v="0.28000000000000003"/>
    <n v="-2428.8151999999991"/>
    <x v="3"/>
    <x v="0"/>
  </r>
  <r>
    <s v="O00612"/>
    <s v="2025-02-17"/>
    <x v="2"/>
    <s v="Delhi"/>
    <s v="Corporate"/>
    <x v="2"/>
    <s v="Chair"/>
    <n v="5"/>
    <n v="44067.18"/>
    <n v="37234.080000000002"/>
    <n v="0.11"/>
    <n v="1985.7101999999986"/>
    <x v="0"/>
    <x v="0"/>
  </r>
  <r>
    <s v="O00613"/>
    <s v="2024-07-20"/>
    <x v="7"/>
    <s v="Uttar Pradesh"/>
    <s v="SMB"/>
    <x v="0"/>
    <s v="Skincare"/>
    <n v="5"/>
    <n v="28940.04"/>
    <n v="17856.439999999999"/>
    <n v="0.04"/>
    <n v="9925.9984000000022"/>
    <x v="10"/>
    <x v="1"/>
  </r>
  <r>
    <s v="O00614"/>
    <s v="2024-10-21"/>
    <x v="1"/>
    <s v="Maharashtra"/>
    <s v="Consumer"/>
    <x v="3"/>
    <s v="Shoes"/>
    <n v="4"/>
    <n v="46754.98"/>
    <n v="25943.23"/>
    <n v="0.17"/>
    <n v="12863.403400000003"/>
    <x v="6"/>
    <x v="1"/>
  </r>
  <r>
    <s v="O00615"/>
    <s v="2025-05-19"/>
    <x v="7"/>
    <s v="Uttar Pradesh"/>
    <s v="Consumer"/>
    <x v="2"/>
    <s v="Sofa"/>
    <n v="1"/>
    <n v="5467.46"/>
    <n v="3530.7"/>
    <n v="0.08"/>
    <n v="1499.3632000000002"/>
    <x v="3"/>
    <x v="0"/>
  </r>
  <r>
    <s v="O00616"/>
    <s v="2024-05-11"/>
    <x v="4"/>
    <s v="Maharashtra"/>
    <s v="Consumer"/>
    <x v="2"/>
    <s v="Table"/>
    <n v="5"/>
    <n v="17585.77"/>
    <n v="14944.87"/>
    <n v="7.0000000000000007E-2"/>
    <n v="1409.8960999999995"/>
    <x v="3"/>
    <x v="1"/>
  </r>
  <r>
    <s v="O00617"/>
    <s v="2024-03-29"/>
    <x v="4"/>
    <s v="Maharashtra"/>
    <s v="Corporate"/>
    <x v="0"/>
    <s v="Haircare"/>
    <n v="4"/>
    <n v="36565.32"/>
    <n v="20765.189999999999"/>
    <n v="0.15"/>
    <n v="10315.332000000002"/>
    <x v="2"/>
    <x v="1"/>
  </r>
  <r>
    <s v="O00618"/>
    <s v="2024-03-28"/>
    <x v="1"/>
    <s v="Maharashtra"/>
    <s v="Consumer"/>
    <x v="3"/>
    <s v="Shirt"/>
    <n v="2"/>
    <n v="10920.06"/>
    <n v="7484.26"/>
    <n v="0.28000000000000003"/>
    <n v="378.18319999999903"/>
    <x v="2"/>
    <x v="1"/>
  </r>
  <r>
    <s v="O00619"/>
    <s v="2024-04-30"/>
    <x v="7"/>
    <s v="Uttar Pradesh"/>
    <s v="SMB"/>
    <x v="3"/>
    <s v="Jacket"/>
    <n v="2"/>
    <n v="28429.4"/>
    <n v="16382.19"/>
    <n v="0.26"/>
    <n v="4655.5660000000007"/>
    <x v="4"/>
    <x v="1"/>
  </r>
  <r>
    <s v="O00620"/>
    <s v="2024-05-10"/>
    <x v="0"/>
    <s v="Karnataka"/>
    <s v="SMB"/>
    <x v="2"/>
    <s v="Sofa"/>
    <n v="4"/>
    <n v="23419.18"/>
    <n v="18440.740000000002"/>
    <n v="0.28999999999999998"/>
    <n v="-1813.1222000000007"/>
    <x v="3"/>
    <x v="1"/>
  </r>
  <r>
    <s v="O00621"/>
    <s v="2025-02-16"/>
    <x v="1"/>
    <s v="Maharashtra"/>
    <s v="Consumer"/>
    <x v="2"/>
    <s v="Table"/>
    <n v="1"/>
    <n v="8155"/>
    <n v="5875.86"/>
    <n v="0.23"/>
    <n v="403.49000000000024"/>
    <x v="0"/>
    <x v="0"/>
  </r>
  <r>
    <s v="O00622"/>
    <s v="2025-02-13"/>
    <x v="0"/>
    <s v="Karnataka"/>
    <s v="SMB"/>
    <x v="0"/>
    <s v="Skincare"/>
    <n v="3"/>
    <n v="15339.98"/>
    <n v="12906.5"/>
    <n v="0.19"/>
    <n v="-481.11620000000039"/>
    <x v="0"/>
    <x v="0"/>
  </r>
  <r>
    <s v="O00623"/>
    <s v="2025-03-14"/>
    <x v="2"/>
    <s v="Delhi"/>
    <s v="Consumer"/>
    <x v="1"/>
    <s v="Tablet"/>
    <n v="2"/>
    <n v="28473.99"/>
    <n v="20495.73"/>
    <n v="0.13"/>
    <n v="4276.6413000000011"/>
    <x v="2"/>
    <x v="0"/>
  </r>
  <r>
    <s v="O00624"/>
    <s v="2024-02-21"/>
    <x v="0"/>
    <s v="Karnataka"/>
    <s v="Corporate"/>
    <x v="3"/>
    <s v="Jacket"/>
    <n v="1"/>
    <n v="6545.03"/>
    <n v="4062.91"/>
    <n v="0.21"/>
    <n v="1107.6637000000001"/>
    <x v="0"/>
    <x v="1"/>
  </r>
  <r>
    <s v="O00625"/>
    <s v="2024-10-06"/>
    <x v="5"/>
    <s v="West Bengal"/>
    <s v="Consumer"/>
    <x v="0"/>
    <s v="Skincare"/>
    <n v="2"/>
    <n v="21487.11"/>
    <n v="14274.08"/>
    <n v="0.26"/>
    <n v="1626.3814000000002"/>
    <x v="6"/>
    <x v="1"/>
  </r>
  <r>
    <s v="O00626"/>
    <s v="2024-03-29"/>
    <x v="4"/>
    <s v="Maharashtra"/>
    <s v="Consumer"/>
    <x v="0"/>
    <s v="Skincare"/>
    <n v="3"/>
    <n v="18529.580000000002"/>
    <n v="11670.24"/>
    <n v="0.21"/>
    <n v="2968.1282000000019"/>
    <x v="2"/>
    <x v="1"/>
  </r>
  <r>
    <s v="O00627"/>
    <s v="2024-06-26"/>
    <x v="6"/>
    <s v="Tamil Nadu"/>
    <s v="Consumer"/>
    <x v="1"/>
    <s v="Headphones"/>
    <n v="5"/>
    <n v="20235.84"/>
    <n v="16463.12"/>
    <n v="0.13"/>
    <n v="1142.0608000000011"/>
    <x v="5"/>
    <x v="1"/>
  </r>
  <r>
    <s v="O00628"/>
    <s v="2025-01-20"/>
    <x v="7"/>
    <s v="Uttar Pradesh"/>
    <s v="Consumer"/>
    <x v="0"/>
    <s v="Makeup"/>
    <n v="2"/>
    <n v="4629.78"/>
    <n v="3736.46"/>
    <n v="0"/>
    <n v="893.31999999999971"/>
    <x v="7"/>
    <x v="0"/>
  </r>
  <r>
    <s v="O00629"/>
    <s v="2024-04-16"/>
    <x v="6"/>
    <s v="Tamil Nadu"/>
    <s v="Consumer"/>
    <x v="0"/>
    <s v="Haircare"/>
    <n v="3"/>
    <n v="10390.86"/>
    <n v="8452.57"/>
    <n v="0.18"/>
    <n v="67.935200000000805"/>
    <x v="4"/>
    <x v="1"/>
  </r>
  <r>
    <s v="O00630"/>
    <s v="2025-01-04"/>
    <x v="7"/>
    <s v="Uttar Pradesh"/>
    <s v="Corporate"/>
    <x v="1"/>
    <s v="Laptop"/>
    <n v="1"/>
    <n v="8304.49"/>
    <n v="6227.88"/>
    <n v="0.1"/>
    <n v="1246.1609999999996"/>
    <x v="7"/>
    <x v="0"/>
  </r>
  <r>
    <s v="O00631"/>
    <s v="2024-12-12"/>
    <x v="5"/>
    <s v="West Bengal"/>
    <s v="Consumer"/>
    <x v="1"/>
    <s v="Headphones"/>
    <n v="4"/>
    <n v="41693.72"/>
    <n v="30011.759999999998"/>
    <n v="0.16"/>
    <n v="5010.9648000000025"/>
    <x v="8"/>
    <x v="1"/>
  </r>
  <r>
    <s v="O00632"/>
    <s v="2025-03-23"/>
    <x v="7"/>
    <s v="Uttar Pradesh"/>
    <s v="Corporate"/>
    <x v="3"/>
    <s v="Jacket"/>
    <n v="2"/>
    <n v="7202.38"/>
    <n v="4214.51"/>
    <n v="0.09"/>
    <n v="2339.6558"/>
    <x v="2"/>
    <x v="0"/>
  </r>
  <r>
    <s v="O00633"/>
    <s v="2024-11-25"/>
    <x v="1"/>
    <s v="Maharashtra"/>
    <s v="Consumer"/>
    <x v="0"/>
    <s v="Haircare"/>
    <n v="3"/>
    <n v="18290.689999999999"/>
    <n v="13979.02"/>
    <n v="0.23"/>
    <n v="104.81129999999848"/>
    <x v="11"/>
    <x v="1"/>
  </r>
  <r>
    <s v="O00634"/>
    <s v="2024-04-08"/>
    <x v="2"/>
    <s v="Delhi"/>
    <s v="Consumer"/>
    <x v="2"/>
    <s v="Chair"/>
    <n v="1"/>
    <n v="14842.05"/>
    <n v="8371.08"/>
    <n v="0.16"/>
    <n v="4096.2419999999993"/>
    <x v="4"/>
    <x v="1"/>
  </r>
  <r>
    <s v="O00635"/>
    <s v="2024-03-02"/>
    <x v="0"/>
    <s v="Karnataka"/>
    <s v="SMB"/>
    <x v="2"/>
    <s v="Sofa"/>
    <n v="3"/>
    <n v="2644.12"/>
    <n v="2076.44"/>
    <n v="0.27"/>
    <n v="-146.23240000000021"/>
    <x v="2"/>
    <x v="1"/>
  </r>
  <r>
    <s v="O00636"/>
    <s v="2024-08-14"/>
    <x v="3"/>
    <s v="Telangana"/>
    <s v="SMB"/>
    <x v="1"/>
    <s v="Phone"/>
    <n v="4"/>
    <n v="21619.26"/>
    <n v="13919.19"/>
    <n v="0.28000000000000003"/>
    <n v="1646.6771999999974"/>
    <x v="1"/>
    <x v="1"/>
  </r>
  <r>
    <s v="O00637"/>
    <s v="2025-05-14"/>
    <x v="5"/>
    <s v="West Bengal"/>
    <s v="Corporate"/>
    <x v="3"/>
    <s v="Shirt"/>
    <n v="1"/>
    <n v="3549.19"/>
    <n v="2991.75"/>
    <n v="0.26"/>
    <n v="-365.34939999999995"/>
    <x v="3"/>
    <x v="0"/>
  </r>
  <r>
    <s v="O00638"/>
    <s v="2025-06-14"/>
    <x v="5"/>
    <s v="West Bengal"/>
    <s v="Corporate"/>
    <x v="0"/>
    <s v="Makeup"/>
    <n v="5"/>
    <n v="39290.370000000003"/>
    <n v="23769.759999999998"/>
    <n v="0.11"/>
    <n v="11198.669300000005"/>
    <x v="5"/>
    <x v="0"/>
  </r>
  <r>
    <s v="O00639"/>
    <s v="2024-08-27"/>
    <x v="4"/>
    <s v="Maharashtra"/>
    <s v="Consumer"/>
    <x v="0"/>
    <s v="Perfume"/>
    <n v="2"/>
    <n v="2248.73"/>
    <n v="1600.87"/>
    <n v="0.2"/>
    <n v="198.11400000000009"/>
    <x v="1"/>
    <x v="1"/>
  </r>
  <r>
    <s v="O00640"/>
    <s v="2024-12-07"/>
    <x v="5"/>
    <s v="West Bengal"/>
    <s v="SMB"/>
    <x v="3"/>
    <s v="Jeans"/>
    <n v="2"/>
    <n v="28661.83"/>
    <n v="18298.849999999999"/>
    <n v="0.18"/>
    <n v="5203.8506000000034"/>
    <x v="8"/>
    <x v="1"/>
  </r>
  <r>
    <s v="O00641"/>
    <s v="2024-06-25"/>
    <x v="2"/>
    <s v="Delhi"/>
    <s v="Corporate"/>
    <x v="3"/>
    <s v="Jeans"/>
    <n v="5"/>
    <n v="46190.66"/>
    <n v="35020.94"/>
    <n v="0.25"/>
    <n v="-377.94499999999971"/>
    <x v="5"/>
    <x v="1"/>
  </r>
  <r>
    <s v="O00642"/>
    <s v="2025-02-17"/>
    <x v="3"/>
    <s v="Telangana"/>
    <s v="Corporate"/>
    <x v="1"/>
    <s v="Headphones"/>
    <n v="2"/>
    <n v="19760.59"/>
    <n v="11115.33"/>
    <n v="0.14000000000000001"/>
    <n v="5878.7773999999999"/>
    <x v="0"/>
    <x v="0"/>
  </r>
  <r>
    <s v="O00643"/>
    <s v="2024-04-07"/>
    <x v="1"/>
    <s v="Maharashtra"/>
    <s v="SMB"/>
    <x v="3"/>
    <s v="Jacket"/>
    <n v="5"/>
    <n v="64829.23"/>
    <n v="45830.69"/>
    <n v="0.13"/>
    <n v="10570.740100000001"/>
    <x v="4"/>
    <x v="1"/>
  </r>
  <r>
    <s v="O00644"/>
    <s v="2025-06-23"/>
    <x v="2"/>
    <s v="Delhi"/>
    <s v="SMB"/>
    <x v="2"/>
    <s v="Lamp"/>
    <n v="3"/>
    <n v="22368.73"/>
    <n v="18670.3"/>
    <n v="0.28999999999999998"/>
    <n v="-2788.5016999999989"/>
    <x v="5"/>
    <x v="0"/>
  </r>
  <r>
    <s v="O00645"/>
    <s v="2025-01-26"/>
    <x v="0"/>
    <s v="Karnataka"/>
    <s v="SMB"/>
    <x v="1"/>
    <s v="Headphones"/>
    <n v="1"/>
    <n v="14924.4"/>
    <n v="9516.68"/>
    <n v="0.15"/>
    <n v="3169.0599999999995"/>
    <x v="7"/>
    <x v="0"/>
  </r>
  <r>
    <s v="O00646"/>
    <s v="2025-03-27"/>
    <x v="7"/>
    <s v="Uttar Pradesh"/>
    <s v="SMB"/>
    <x v="1"/>
    <s v="Laptop"/>
    <n v="4"/>
    <n v="48699.32"/>
    <n v="35416.85"/>
    <n v="0.18"/>
    <n v="4516.5924000000014"/>
    <x v="2"/>
    <x v="0"/>
  </r>
  <r>
    <s v="O00647"/>
    <s v="2025-03-15"/>
    <x v="5"/>
    <s v="West Bengal"/>
    <s v="SMB"/>
    <x v="1"/>
    <s v="Phone"/>
    <n v="3"/>
    <n v="3468.63"/>
    <n v="2011.92"/>
    <n v="0.16"/>
    <n v="901.72919999999999"/>
    <x v="2"/>
    <x v="0"/>
  </r>
  <r>
    <s v="O00648"/>
    <s v="2025-02-21"/>
    <x v="2"/>
    <s v="Delhi"/>
    <s v="SMB"/>
    <x v="2"/>
    <s v="Chair"/>
    <n v="1"/>
    <n v="7477.36"/>
    <n v="5501.1"/>
    <n v="0.12"/>
    <n v="1078.9767999999995"/>
    <x v="0"/>
    <x v="0"/>
  </r>
  <r>
    <s v="O00649"/>
    <s v="2024-01-08"/>
    <x v="1"/>
    <s v="Maharashtra"/>
    <s v="SMB"/>
    <x v="0"/>
    <s v="Haircare"/>
    <n v="3"/>
    <n v="15538.24"/>
    <n v="13176.5"/>
    <n v="0.22"/>
    <n v="-1056.6728000000003"/>
    <x v="7"/>
    <x v="1"/>
  </r>
  <r>
    <s v="O00650"/>
    <s v="2024-07-08"/>
    <x v="6"/>
    <s v="Tamil Nadu"/>
    <s v="Consumer"/>
    <x v="3"/>
    <s v="Shirt"/>
    <n v="4"/>
    <n v="50370.25"/>
    <n v="40868.660000000003"/>
    <n v="0.16"/>
    <n v="1442.3499999999967"/>
    <x v="10"/>
    <x v="1"/>
  </r>
  <r>
    <s v="O00651"/>
    <s v="2024-01-19"/>
    <x v="5"/>
    <s v="West Bengal"/>
    <s v="Consumer"/>
    <x v="2"/>
    <s v="Sofa"/>
    <n v="2"/>
    <n v="15138.07"/>
    <n v="12013.1"/>
    <n v="0.21"/>
    <n v="-54.024700000000394"/>
    <x v="7"/>
    <x v="1"/>
  </r>
  <r>
    <s v="O00652"/>
    <s v="2025-06-03"/>
    <x v="6"/>
    <s v="Tamil Nadu"/>
    <s v="Consumer"/>
    <x v="0"/>
    <s v="Haircare"/>
    <n v="5"/>
    <n v="20938.46"/>
    <n v="14123.88"/>
    <n v="0.11"/>
    <n v="4511.3494000000001"/>
    <x v="5"/>
    <x v="0"/>
  </r>
  <r>
    <s v="O00653"/>
    <s v="2024-12-11"/>
    <x v="2"/>
    <s v="Delhi"/>
    <s v="Consumer"/>
    <x v="3"/>
    <s v="Shoes"/>
    <n v="1"/>
    <n v="5379.28"/>
    <n v="3239.35"/>
    <n v="0.17"/>
    <n v="1225.4523999999997"/>
    <x v="8"/>
    <x v="1"/>
  </r>
  <r>
    <s v="O00654"/>
    <s v="2024-12-17"/>
    <x v="4"/>
    <s v="Maharashtra"/>
    <s v="SMB"/>
    <x v="2"/>
    <s v="Chair"/>
    <n v="5"/>
    <n v="11446.86"/>
    <n v="7168.63"/>
    <n v="0.22"/>
    <n v="1759.9208000000003"/>
    <x v="8"/>
    <x v="1"/>
  </r>
  <r>
    <s v="O00655"/>
    <s v="2025-06-01"/>
    <x v="0"/>
    <s v="Karnataka"/>
    <s v="Consumer"/>
    <x v="1"/>
    <s v="Headphones"/>
    <n v="2"/>
    <n v="29048.47"/>
    <n v="20236.45"/>
    <n v="0.06"/>
    <n v="7069.1118000000006"/>
    <x v="5"/>
    <x v="0"/>
  </r>
  <r>
    <s v="O00656"/>
    <s v="2025-01-17"/>
    <x v="0"/>
    <s v="Karnataka"/>
    <s v="Corporate"/>
    <x v="1"/>
    <s v="Laptop"/>
    <n v="4"/>
    <n v="26242.53"/>
    <n v="20823.72"/>
    <n v="0.18"/>
    <n v="695.15459999999803"/>
    <x v="7"/>
    <x v="0"/>
  </r>
  <r>
    <s v="O00657"/>
    <s v="2024-07-14"/>
    <x v="5"/>
    <s v="West Bengal"/>
    <s v="Corporate"/>
    <x v="0"/>
    <s v="Perfume"/>
    <n v="3"/>
    <n v="7495.49"/>
    <n v="6244.76"/>
    <n v="0.17"/>
    <n v="-23.503300000000536"/>
    <x v="10"/>
    <x v="1"/>
  </r>
  <r>
    <s v="O00658"/>
    <s v="2024-04-08"/>
    <x v="5"/>
    <s v="West Bengal"/>
    <s v="SMB"/>
    <x v="3"/>
    <s v="Jacket"/>
    <n v="5"/>
    <n v="30920.68"/>
    <n v="21873.19"/>
    <n v="0.28000000000000003"/>
    <n v="389.69959999999992"/>
    <x v="4"/>
    <x v="1"/>
  </r>
  <r>
    <s v="O00659"/>
    <s v="2024-03-13"/>
    <x v="2"/>
    <s v="Delhi"/>
    <s v="Corporate"/>
    <x v="1"/>
    <s v="Tablet"/>
    <n v="5"/>
    <n v="70229.11"/>
    <n v="39227.49"/>
    <n v="7.0000000000000007E-2"/>
    <n v="26085.582300000002"/>
    <x v="2"/>
    <x v="1"/>
  </r>
  <r>
    <s v="O00660"/>
    <s v="2024-04-04"/>
    <x v="7"/>
    <s v="Uttar Pradesh"/>
    <s v="SMB"/>
    <x v="2"/>
    <s v="Chair"/>
    <n v="2"/>
    <n v="11589.98"/>
    <n v="9783.8799999999992"/>
    <n v="0.18"/>
    <n v="-280.09639999999945"/>
    <x v="4"/>
    <x v="1"/>
  </r>
  <r>
    <s v="O00661"/>
    <s v="2024-12-13"/>
    <x v="4"/>
    <s v="Maharashtra"/>
    <s v="Corporate"/>
    <x v="3"/>
    <s v="Shirt"/>
    <n v="5"/>
    <n v="40744.080000000002"/>
    <n v="26419.45"/>
    <n v="0.14000000000000001"/>
    <n v="8620.4588000000003"/>
    <x v="8"/>
    <x v="1"/>
  </r>
  <r>
    <s v="O00662"/>
    <s v="2024-07-02"/>
    <x v="3"/>
    <s v="Telangana"/>
    <s v="Corporate"/>
    <x v="2"/>
    <s v="Sofa"/>
    <n v="3"/>
    <n v="8350.91"/>
    <n v="5354.93"/>
    <n v="0.24"/>
    <n v="991.76159999999959"/>
    <x v="10"/>
    <x v="1"/>
  </r>
  <r>
    <s v="O00663"/>
    <s v="2024-10-23"/>
    <x v="4"/>
    <s v="Maharashtra"/>
    <s v="SMB"/>
    <x v="2"/>
    <s v="Table"/>
    <n v="5"/>
    <n v="70318.490000000005"/>
    <n v="51432.83"/>
    <n v="0.15"/>
    <n v="8337.8865000000023"/>
    <x v="6"/>
    <x v="1"/>
  </r>
  <r>
    <s v="O00664"/>
    <s v="2025-05-06"/>
    <x v="6"/>
    <s v="Tamil Nadu"/>
    <s v="Consumer"/>
    <x v="3"/>
    <s v="Shirt"/>
    <n v="4"/>
    <n v="8589.14"/>
    <n v="5594.74"/>
    <n v="0.01"/>
    <n v="2908.5085999999997"/>
    <x v="3"/>
    <x v="0"/>
  </r>
  <r>
    <s v="O00665"/>
    <s v="2025-05-04"/>
    <x v="4"/>
    <s v="Maharashtra"/>
    <s v="SMB"/>
    <x v="3"/>
    <s v="Jeans"/>
    <n v="4"/>
    <n v="16677.36"/>
    <n v="10516.63"/>
    <n v="0.04"/>
    <n v="5493.6356000000014"/>
    <x v="3"/>
    <x v="0"/>
  </r>
  <r>
    <s v="O00666"/>
    <s v="2024-03-21"/>
    <x v="6"/>
    <s v="Tamil Nadu"/>
    <s v="Consumer"/>
    <x v="3"/>
    <s v="Shirt"/>
    <n v="5"/>
    <n v="21847.279999999999"/>
    <n v="13346.35"/>
    <n v="0.05"/>
    <n v="7408.5659999999989"/>
    <x v="2"/>
    <x v="1"/>
  </r>
  <r>
    <s v="O00667"/>
    <s v="2024-07-26"/>
    <x v="1"/>
    <s v="Maharashtra"/>
    <s v="Consumer"/>
    <x v="1"/>
    <s v="Phone"/>
    <n v="5"/>
    <n v="10597.58"/>
    <n v="7427.09"/>
    <n v="0.08"/>
    <n v="2322.6835999999998"/>
    <x v="10"/>
    <x v="1"/>
  </r>
  <r>
    <s v="O00668"/>
    <s v="2024-11-14"/>
    <x v="1"/>
    <s v="Maharashtra"/>
    <s v="SMB"/>
    <x v="0"/>
    <s v="Makeup"/>
    <n v="4"/>
    <n v="27051.53"/>
    <n v="21609.97"/>
    <n v="0.25"/>
    <n v="-1321.322500000002"/>
    <x v="11"/>
    <x v="1"/>
  </r>
  <r>
    <s v="O00669"/>
    <s v="2025-01-15"/>
    <x v="5"/>
    <s v="West Bengal"/>
    <s v="Consumer"/>
    <x v="2"/>
    <s v="Lamp"/>
    <n v="5"/>
    <n v="51705.47"/>
    <n v="33661.760000000002"/>
    <n v="0.14000000000000001"/>
    <n v="10804.944199999998"/>
    <x v="7"/>
    <x v="0"/>
  </r>
  <r>
    <s v="O00670"/>
    <s v="2024-09-11"/>
    <x v="4"/>
    <s v="Maharashtra"/>
    <s v="Consumer"/>
    <x v="2"/>
    <s v="Lamp"/>
    <n v="3"/>
    <n v="20331.849999999999"/>
    <n v="16175.92"/>
    <n v="0.02"/>
    <n v="3749.2929999999983"/>
    <x v="9"/>
    <x v="1"/>
  </r>
  <r>
    <s v="O00671"/>
    <s v="2024-01-05"/>
    <x v="3"/>
    <s v="Telangana"/>
    <s v="SMB"/>
    <x v="1"/>
    <s v="Phone"/>
    <n v="5"/>
    <n v="17103.599999999999"/>
    <n v="12581.54"/>
    <n v="0.05"/>
    <n v="3666.8799999999978"/>
    <x v="7"/>
    <x v="1"/>
  </r>
  <r>
    <s v="O00672"/>
    <s v="2025-03-20"/>
    <x v="0"/>
    <s v="Karnataka"/>
    <s v="Corporate"/>
    <x v="3"/>
    <s v="Jeans"/>
    <n v="5"/>
    <n v="45227.3"/>
    <n v="38403.71"/>
    <n v="0.26"/>
    <n v="-4935.507999999998"/>
    <x v="2"/>
    <x v="0"/>
  </r>
  <r>
    <s v="O00673"/>
    <s v="2024-06-11"/>
    <x v="6"/>
    <s v="Tamil Nadu"/>
    <s v="Corporate"/>
    <x v="0"/>
    <s v="Makeup"/>
    <n v="1"/>
    <n v="3820.92"/>
    <n v="3242.26"/>
    <n v="0.02"/>
    <n v="502.24159999999983"/>
    <x v="5"/>
    <x v="1"/>
  </r>
  <r>
    <s v="O00674"/>
    <s v="2024-08-29"/>
    <x v="5"/>
    <s v="West Bengal"/>
    <s v="Corporate"/>
    <x v="3"/>
    <s v="Jeans"/>
    <n v="3"/>
    <n v="7487.71"/>
    <n v="6221.88"/>
    <n v="0.21"/>
    <n v="-306.58909999999992"/>
    <x v="1"/>
    <x v="1"/>
  </r>
  <r>
    <s v="O00675"/>
    <s v="2024-12-24"/>
    <x v="1"/>
    <s v="Maharashtra"/>
    <s v="SMB"/>
    <x v="1"/>
    <s v="Phone"/>
    <n v="4"/>
    <n v="32258.959999999999"/>
    <n v="25039.48"/>
    <n v="0.15"/>
    <n v="2380.6359999999995"/>
    <x v="8"/>
    <x v="1"/>
  </r>
  <r>
    <s v="O00676"/>
    <s v="2024-02-26"/>
    <x v="1"/>
    <s v="Maharashtra"/>
    <s v="Consumer"/>
    <x v="2"/>
    <s v="Chair"/>
    <n v="3"/>
    <n v="11781.02"/>
    <n v="7870.05"/>
    <n v="0.21"/>
    <n v="1436.9558000000002"/>
    <x v="0"/>
    <x v="1"/>
  </r>
  <r>
    <s v="O00677"/>
    <s v="2024-06-12"/>
    <x v="0"/>
    <s v="Karnataka"/>
    <s v="SMB"/>
    <x v="3"/>
    <s v="Shirt"/>
    <n v="2"/>
    <n v="26490.42"/>
    <n v="20704.740000000002"/>
    <n v="0.16"/>
    <n v="1547.2127999999966"/>
    <x v="5"/>
    <x v="1"/>
  </r>
  <r>
    <s v="O00678"/>
    <s v="2024-04-27"/>
    <x v="7"/>
    <s v="Uttar Pradesh"/>
    <s v="Consumer"/>
    <x v="0"/>
    <s v="Skincare"/>
    <n v="1"/>
    <n v="4827.62"/>
    <n v="3327.51"/>
    <n v="0.06"/>
    <n v="1210.4527999999996"/>
    <x v="4"/>
    <x v="1"/>
  </r>
  <r>
    <s v="O00679"/>
    <s v="2024-01-03"/>
    <x v="2"/>
    <s v="Delhi"/>
    <s v="Corporate"/>
    <x v="2"/>
    <s v="Sofa"/>
    <n v="5"/>
    <n v="55373.1"/>
    <n v="34511.53"/>
    <n v="0.16"/>
    <n v="12001.874"/>
    <x v="7"/>
    <x v="1"/>
  </r>
  <r>
    <s v="O00680"/>
    <s v="2024-09-01"/>
    <x v="4"/>
    <s v="Maharashtra"/>
    <s v="Consumer"/>
    <x v="3"/>
    <s v="Shirt"/>
    <n v="5"/>
    <n v="55621.9"/>
    <n v="44215.87"/>
    <n v="0"/>
    <n v="11406.029999999999"/>
    <x v="9"/>
    <x v="1"/>
  </r>
  <r>
    <s v="O00681"/>
    <s v="2024-02-07"/>
    <x v="3"/>
    <s v="Telangana"/>
    <s v="Consumer"/>
    <x v="0"/>
    <s v="Makeup"/>
    <n v="1"/>
    <n v="2903.53"/>
    <n v="2429.2800000000002"/>
    <n v="0"/>
    <n v="474.25"/>
    <x v="0"/>
    <x v="1"/>
  </r>
  <r>
    <s v="O00682"/>
    <s v="2024-06-05"/>
    <x v="3"/>
    <s v="Telangana"/>
    <s v="Consumer"/>
    <x v="0"/>
    <s v="Haircare"/>
    <n v="1"/>
    <n v="7363.21"/>
    <n v="5761.77"/>
    <n v="0.11"/>
    <n v="791.48689999999954"/>
    <x v="5"/>
    <x v="1"/>
  </r>
  <r>
    <s v="O00683"/>
    <s v="2025-06-21"/>
    <x v="1"/>
    <s v="Maharashtra"/>
    <s v="SMB"/>
    <x v="0"/>
    <s v="Perfume"/>
    <n v="4"/>
    <n v="50845.54"/>
    <n v="39837.83"/>
    <n v="0.22"/>
    <n v="-178.3088000000007"/>
    <x v="5"/>
    <x v="0"/>
  </r>
  <r>
    <s v="O00684"/>
    <s v="2024-08-18"/>
    <x v="2"/>
    <s v="Delhi"/>
    <s v="SMB"/>
    <x v="0"/>
    <s v="Makeup"/>
    <n v="3"/>
    <n v="26726.85"/>
    <n v="22110.240000000002"/>
    <n v="0.14000000000000001"/>
    <n v="874.85099999999693"/>
    <x v="1"/>
    <x v="1"/>
  </r>
  <r>
    <s v="O00685"/>
    <s v="2024-12-25"/>
    <x v="7"/>
    <s v="Uttar Pradesh"/>
    <s v="SMB"/>
    <x v="3"/>
    <s v="Jeans"/>
    <n v="5"/>
    <n v="49993.54"/>
    <n v="36929.08"/>
    <n v="0.06"/>
    <n v="10064.847599999999"/>
    <x v="8"/>
    <x v="1"/>
  </r>
  <r>
    <s v="O00686"/>
    <s v="2025-06-19"/>
    <x v="1"/>
    <s v="Maharashtra"/>
    <s v="SMB"/>
    <x v="0"/>
    <s v="Perfume"/>
    <n v="4"/>
    <n v="30066.71"/>
    <n v="21948.18"/>
    <n v="0.09"/>
    <n v="5412.5260999999991"/>
    <x v="5"/>
    <x v="0"/>
  </r>
  <r>
    <s v="O00687"/>
    <s v="2024-12-16"/>
    <x v="5"/>
    <s v="West Bengal"/>
    <s v="Corporate"/>
    <x v="1"/>
    <s v="Tablet"/>
    <n v="3"/>
    <n v="8652.73"/>
    <n v="5078.4399999999996"/>
    <n v="0.14000000000000001"/>
    <n v="2362.9078"/>
    <x v="8"/>
    <x v="1"/>
  </r>
  <r>
    <s v="O00688"/>
    <s v="2025-04-13"/>
    <x v="3"/>
    <s v="Telangana"/>
    <s v="SMB"/>
    <x v="2"/>
    <s v="Table"/>
    <n v="3"/>
    <n v="31788.44"/>
    <n v="17590.080000000002"/>
    <n v="0.03"/>
    <n v="13244.706799999996"/>
    <x v="4"/>
    <x v="0"/>
  </r>
  <r>
    <s v="O00689"/>
    <s v="2024-01-04"/>
    <x v="7"/>
    <s v="Uttar Pradesh"/>
    <s v="SMB"/>
    <x v="2"/>
    <s v="Lamp"/>
    <n v="3"/>
    <n v="33261.040000000001"/>
    <n v="22503.99"/>
    <n v="0.14000000000000001"/>
    <n v="6100.5043999999989"/>
    <x v="7"/>
    <x v="1"/>
  </r>
  <r>
    <s v="O00690"/>
    <s v="2024-09-08"/>
    <x v="5"/>
    <s v="West Bengal"/>
    <s v="Corporate"/>
    <x v="2"/>
    <s v="Sofa"/>
    <n v="3"/>
    <n v="34211.93"/>
    <n v="23391.42"/>
    <n v="7.0000000000000007E-2"/>
    <n v="8425.6749000000018"/>
    <x v="9"/>
    <x v="1"/>
  </r>
  <r>
    <s v="O00691"/>
    <s v="2024-08-16"/>
    <x v="1"/>
    <s v="Maharashtra"/>
    <s v="Consumer"/>
    <x v="2"/>
    <s v="Chair"/>
    <n v="4"/>
    <n v="54754.78"/>
    <n v="30793.07"/>
    <n v="0.13"/>
    <n v="16843.588599999999"/>
    <x v="1"/>
    <x v="1"/>
  </r>
  <r>
    <s v="O00692"/>
    <s v="2025-03-21"/>
    <x v="6"/>
    <s v="Tamil Nadu"/>
    <s v="Consumer"/>
    <x v="1"/>
    <s v="Tablet"/>
    <n v="2"/>
    <n v="28468.720000000001"/>
    <n v="19622.41"/>
    <n v="0.11"/>
    <n v="5714.7508000000016"/>
    <x v="2"/>
    <x v="0"/>
  </r>
  <r>
    <s v="O00693"/>
    <s v="2024-10-16"/>
    <x v="4"/>
    <s v="Maharashtra"/>
    <s v="SMB"/>
    <x v="2"/>
    <s v="Chair"/>
    <n v="1"/>
    <n v="14609.05"/>
    <n v="9183.8700000000008"/>
    <n v="0.17"/>
    <n v="2941.6414999999984"/>
    <x v="6"/>
    <x v="1"/>
  </r>
  <r>
    <s v="O00694"/>
    <s v="2025-05-08"/>
    <x v="6"/>
    <s v="Tamil Nadu"/>
    <s v="Corporate"/>
    <x v="0"/>
    <s v="Perfume"/>
    <n v="5"/>
    <n v="73626.460000000006"/>
    <n v="45930.68"/>
    <n v="0.3"/>
    <n v="5607.8420000000042"/>
    <x v="3"/>
    <x v="0"/>
  </r>
  <r>
    <s v="O00695"/>
    <s v="2024-01-28"/>
    <x v="4"/>
    <s v="Maharashtra"/>
    <s v="Consumer"/>
    <x v="3"/>
    <s v="Shoes"/>
    <n v="4"/>
    <n v="43516.77"/>
    <n v="24922.03"/>
    <n v="0.14000000000000001"/>
    <n v="12502.392199999998"/>
    <x v="7"/>
    <x v="1"/>
  </r>
  <r>
    <s v="O00696"/>
    <s v="2024-04-26"/>
    <x v="7"/>
    <s v="Uttar Pradesh"/>
    <s v="SMB"/>
    <x v="3"/>
    <s v="Jacket"/>
    <n v="2"/>
    <n v="20006.55"/>
    <n v="14936.7"/>
    <n v="0.15"/>
    <n v="2068.8674999999989"/>
    <x v="4"/>
    <x v="1"/>
  </r>
  <r>
    <s v="O00697"/>
    <s v="2024-03-03"/>
    <x v="4"/>
    <s v="Maharashtra"/>
    <s v="SMB"/>
    <x v="2"/>
    <s v="Chair"/>
    <n v="2"/>
    <n v="8635.7199999999993"/>
    <n v="6831.14"/>
    <n v="0.08"/>
    <n v="1113.7223999999992"/>
    <x v="2"/>
    <x v="1"/>
  </r>
  <r>
    <s v="O00698"/>
    <s v="2025-05-13"/>
    <x v="6"/>
    <s v="Tamil Nadu"/>
    <s v="Consumer"/>
    <x v="3"/>
    <s v="Shoes"/>
    <n v="2"/>
    <n v="29503.62"/>
    <n v="17994.43"/>
    <n v="0.28999999999999998"/>
    <n v="2953.1401999999998"/>
    <x v="3"/>
    <x v="0"/>
  </r>
  <r>
    <s v="O00699"/>
    <s v="2025-05-23"/>
    <x v="7"/>
    <s v="Uttar Pradesh"/>
    <s v="Corporate"/>
    <x v="3"/>
    <s v="Jacket"/>
    <n v="1"/>
    <n v="9037.3799999999992"/>
    <n v="5574.22"/>
    <n v="0.2"/>
    <n v="1655.6839999999991"/>
    <x v="3"/>
    <x v="0"/>
  </r>
  <r>
    <s v="O00700"/>
    <s v="2025-03-20"/>
    <x v="7"/>
    <s v="Uttar Pradesh"/>
    <s v="SMB"/>
    <x v="2"/>
    <s v="Sofa"/>
    <n v="3"/>
    <n v="19221.8"/>
    <n v="10720.22"/>
    <n v="0.16"/>
    <n v="5426.0920000000006"/>
    <x v="2"/>
    <x v="0"/>
  </r>
  <r>
    <s v="O00701"/>
    <s v="2025-03-04"/>
    <x v="1"/>
    <s v="Maharashtra"/>
    <s v="SMB"/>
    <x v="2"/>
    <s v="Sofa"/>
    <n v="5"/>
    <n v="56463.6"/>
    <n v="46958.51"/>
    <n v="0.15"/>
    <n v="1035.5499999999975"/>
    <x v="2"/>
    <x v="0"/>
  </r>
  <r>
    <s v="O00702"/>
    <s v="2024-02-14"/>
    <x v="7"/>
    <s v="Uttar Pradesh"/>
    <s v="Corporate"/>
    <x v="0"/>
    <s v="Skincare"/>
    <n v="3"/>
    <n v="2229.65"/>
    <n v="1289.9100000000001"/>
    <n v="0.21"/>
    <n v="471.51350000000002"/>
    <x v="0"/>
    <x v="1"/>
  </r>
  <r>
    <s v="O00703"/>
    <s v="2024-02-04"/>
    <x v="1"/>
    <s v="Maharashtra"/>
    <s v="Consumer"/>
    <x v="2"/>
    <s v="Table"/>
    <n v="1"/>
    <n v="8147.73"/>
    <n v="6496.16"/>
    <n v="0.28000000000000003"/>
    <n v="-629.79440000000022"/>
    <x v="0"/>
    <x v="1"/>
  </r>
  <r>
    <s v="O00704"/>
    <s v="2025-05-03"/>
    <x v="2"/>
    <s v="Delhi"/>
    <s v="Consumer"/>
    <x v="2"/>
    <s v="Table"/>
    <n v="2"/>
    <n v="8271.9699999999993"/>
    <n v="6867.84"/>
    <n v="0.25"/>
    <n v="-663.86250000000064"/>
    <x v="3"/>
    <x v="0"/>
  </r>
  <r>
    <s v="O00705"/>
    <s v="2025-06-09"/>
    <x v="0"/>
    <s v="Karnataka"/>
    <s v="SMB"/>
    <x v="2"/>
    <s v="Table"/>
    <n v="3"/>
    <n v="33707.97"/>
    <n v="22797.03"/>
    <n v="0.05"/>
    <n v="9225.541500000003"/>
    <x v="5"/>
    <x v="0"/>
  </r>
  <r>
    <s v="O00706"/>
    <s v="2024-06-13"/>
    <x v="1"/>
    <s v="Maharashtra"/>
    <s v="SMB"/>
    <x v="2"/>
    <s v="Chair"/>
    <n v="2"/>
    <n v="27976.28"/>
    <n v="20970.43"/>
    <n v="0.08"/>
    <n v="4767.7475999999988"/>
    <x v="5"/>
    <x v="1"/>
  </r>
  <r>
    <s v="O00707"/>
    <s v="2024-09-15"/>
    <x v="7"/>
    <s v="Uttar Pradesh"/>
    <s v="SMB"/>
    <x v="2"/>
    <s v="Lamp"/>
    <n v="5"/>
    <n v="66038.62"/>
    <n v="50935.83"/>
    <n v="0.3"/>
    <n v="-4708.7960000000057"/>
    <x v="9"/>
    <x v="1"/>
  </r>
  <r>
    <s v="O00708"/>
    <s v="2024-04-05"/>
    <x v="3"/>
    <s v="Telangana"/>
    <s v="SMB"/>
    <x v="2"/>
    <s v="Chair"/>
    <n v="4"/>
    <n v="33921.24"/>
    <n v="26241.7"/>
    <n v="0.1"/>
    <n v="4287.4159999999974"/>
    <x v="4"/>
    <x v="1"/>
  </r>
  <r>
    <s v="O00709"/>
    <s v="2024-04-13"/>
    <x v="1"/>
    <s v="Maharashtra"/>
    <s v="Consumer"/>
    <x v="2"/>
    <s v="Sofa"/>
    <n v="2"/>
    <n v="22283.31"/>
    <n v="14284.6"/>
    <n v="0.08"/>
    <n v="6216.0452000000005"/>
    <x v="4"/>
    <x v="1"/>
  </r>
  <r>
    <s v="O00710"/>
    <s v="2025-04-23"/>
    <x v="2"/>
    <s v="Delhi"/>
    <s v="Corporate"/>
    <x v="3"/>
    <s v="Jacket"/>
    <n v="5"/>
    <n v="56046.57"/>
    <n v="33083.03"/>
    <n v="0.08"/>
    <n v="18479.814400000003"/>
    <x v="4"/>
    <x v="0"/>
  </r>
  <r>
    <s v="O00711"/>
    <s v="2024-02-25"/>
    <x v="4"/>
    <s v="Maharashtra"/>
    <s v="Corporate"/>
    <x v="2"/>
    <s v="Table"/>
    <n v="5"/>
    <n v="12170.64"/>
    <n v="9237.1299999999992"/>
    <n v="0.02"/>
    <n v="2690.0972000000002"/>
    <x v="0"/>
    <x v="1"/>
  </r>
  <r>
    <s v="O00712"/>
    <s v="2024-06-13"/>
    <x v="6"/>
    <s v="Tamil Nadu"/>
    <s v="Consumer"/>
    <x v="2"/>
    <s v="Sofa"/>
    <n v="3"/>
    <n v="27733.22"/>
    <n v="17003.27"/>
    <n v="0.17"/>
    <n v="6015.3026"/>
    <x v="5"/>
    <x v="1"/>
  </r>
  <r>
    <s v="O00713"/>
    <s v="2024-07-23"/>
    <x v="2"/>
    <s v="Delhi"/>
    <s v="SMB"/>
    <x v="1"/>
    <s v="Phone"/>
    <n v="2"/>
    <n v="23883.86"/>
    <n v="18928.68"/>
    <n v="0.01"/>
    <n v="4716.3414000000002"/>
    <x v="10"/>
    <x v="1"/>
  </r>
  <r>
    <s v="O00714"/>
    <s v="2024-03-11"/>
    <x v="4"/>
    <s v="Maharashtra"/>
    <s v="Consumer"/>
    <x v="0"/>
    <s v="Haircare"/>
    <n v="3"/>
    <n v="22327.35"/>
    <n v="16300.28"/>
    <n v="0.14000000000000001"/>
    <n v="2901.2409999999977"/>
    <x v="2"/>
    <x v="1"/>
  </r>
  <r>
    <s v="O00715"/>
    <s v="2024-03-10"/>
    <x v="5"/>
    <s v="West Bengal"/>
    <s v="Consumer"/>
    <x v="1"/>
    <s v="Headphones"/>
    <n v="3"/>
    <n v="36951.14"/>
    <n v="30808.2"/>
    <n v="0.06"/>
    <n v="3925.871599999999"/>
    <x v="2"/>
    <x v="1"/>
  </r>
  <r>
    <s v="O00716"/>
    <s v="2024-11-25"/>
    <x v="0"/>
    <s v="Karnataka"/>
    <s v="Consumer"/>
    <x v="0"/>
    <s v="Skincare"/>
    <n v="5"/>
    <n v="53362.27"/>
    <n v="32497.33"/>
    <n v="0.15"/>
    <n v="12860.599499999997"/>
    <x v="11"/>
    <x v="1"/>
  </r>
  <r>
    <s v="O00717"/>
    <s v="2025-04-29"/>
    <x v="5"/>
    <s v="West Bengal"/>
    <s v="Corporate"/>
    <x v="0"/>
    <s v="Skincare"/>
    <n v="2"/>
    <n v="10476.280000000001"/>
    <n v="7654.43"/>
    <n v="0.08"/>
    <n v="1983.7476000000001"/>
    <x v="4"/>
    <x v="0"/>
  </r>
  <r>
    <s v="O00718"/>
    <s v="2025-06-05"/>
    <x v="4"/>
    <s v="Maharashtra"/>
    <s v="SMB"/>
    <x v="0"/>
    <s v="Skincare"/>
    <n v="2"/>
    <n v="7602.53"/>
    <n v="4528.09"/>
    <n v="0.11"/>
    <n v="2238.1616999999997"/>
    <x v="5"/>
    <x v="0"/>
  </r>
  <r>
    <s v="O00719"/>
    <s v="2024-10-15"/>
    <x v="6"/>
    <s v="Tamil Nadu"/>
    <s v="SMB"/>
    <x v="2"/>
    <s v="Sofa"/>
    <n v="3"/>
    <n v="40702.94"/>
    <n v="23843.15"/>
    <n v="0.06"/>
    <n v="14417.613600000001"/>
    <x v="6"/>
    <x v="1"/>
  </r>
  <r>
    <s v="O00720"/>
    <s v="2024-07-02"/>
    <x v="1"/>
    <s v="Maharashtra"/>
    <s v="Corporate"/>
    <x v="2"/>
    <s v="Chair"/>
    <n v="3"/>
    <n v="31548.71"/>
    <n v="26745.61"/>
    <n v="0.21"/>
    <n v="-1822.129100000001"/>
    <x v="10"/>
    <x v="1"/>
  </r>
  <r>
    <s v="O00721"/>
    <s v="2024-10-28"/>
    <x v="4"/>
    <s v="Maharashtra"/>
    <s v="Corporate"/>
    <x v="1"/>
    <s v="Laptop"/>
    <n v="3"/>
    <n v="5986.73"/>
    <n v="3730.07"/>
    <n v="0.28999999999999998"/>
    <n v="520.50829999999974"/>
    <x v="6"/>
    <x v="1"/>
  </r>
  <r>
    <s v="O00722"/>
    <s v="2025-04-19"/>
    <x v="2"/>
    <s v="Delhi"/>
    <s v="Consumer"/>
    <x v="3"/>
    <s v="Shoes"/>
    <n v="2"/>
    <n v="25894.87"/>
    <n v="19195.150000000001"/>
    <n v="0.26"/>
    <n v="-32.946200000002136"/>
    <x v="4"/>
    <x v="0"/>
  </r>
  <r>
    <s v="O00723"/>
    <s v="2024-11-30"/>
    <x v="0"/>
    <s v="Karnataka"/>
    <s v="Consumer"/>
    <x v="0"/>
    <s v="Makeup"/>
    <n v="1"/>
    <n v="1869.61"/>
    <n v="1379.29"/>
    <n v="0.21"/>
    <n v="97.701899999999966"/>
    <x v="11"/>
    <x v="1"/>
  </r>
  <r>
    <s v="O00724"/>
    <s v="2025-06-08"/>
    <x v="6"/>
    <s v="Tamil Nadu"/>
    <s v="Corporate"/>
    <x v="2"/>
    <s v="Sofa"/>
    <n v="5"/>
    <n v="18749.66"/>
    <n v="11945.12"/>
    <n v="0.28999999999999998"/>
    <n v="1367.1385999999993"/>
    <x v="5"/>
    <x v="0"/>
  </r>
  <r>
    <s v="O00725"/>
    <s v="2024-01-23"/>
    <x v="1"/>
    <s v="Maharashtra"/>
    <s v="Consumer"/>
    <x v="2"/>
    <s v="Chair"/>
    <n v="4"/>
    <n v="3485.1"/>
    <n v="2368.33"/>
    <n v="0.03"/>
    <n v="1012.217"/>
    <x v="7"/>
    <x v="1"/>
  </r>
  <r>
    <s v="O00726"/>
    <s v="2024-10-17"/>
    <x v="1"/>
    <s v="Maharashtra"/>
    <s v="Consumer"/>
    <x v="2"/>
    <s v="Chair"/>
    <n v="3"/>
    <n v="36353.050000000003"/>
    <n v="24568.28"/>
    <n v="0.09"/>
    <n v="8512.9955000000045"/>
    <x v="6"/>
    <x v="1"/>
  </r>
  <r>
    <s v="O00727"/>
    <s v="2025-06-08"/>
    <x v="7"/>
    <s v="Uttar Pradesh"/>
    <s v="Corporate"/>
    <x v="1"/>
    <s v="Laptop"/>
    <n v="5"/>
    <n v="27012.37"/>
    <n v="21213.279999999999"/>
    <n v="0.28000000000000003"/>
    <n v="-1764.3735999999999"/>
    <x v="5"/>
    <x v="0"/>
  </r>
  <r>
    <s v="O00728"/>
    <s v="2024-03-21"/>
    <x v="3"/>
    <s v="Telangana"/>
    <s v="SMB"/>
    <x v="1"/>
    <s v="Laptop"/>
    <n v="5"/>
    <n v="46621.97"/>
    <n v="34977.660000000003"/>
    <n v="0.18"/>
    <n v="3252.3553999999986"/>
    <x v="2"/>
    <x v="1"/>
  </r>
  <r>
    <s v="O00729"/>
    <s v="2025-04-02"/>
    <x v="0"/>
    <s v="Karnataka"/>
    <s v="Corporate"/>
    <x v="1"/>
    <s v="Laptop"/>
    <n v="4"/>
    <n v="56732.08"/>
    <n v="38244.129999999997"/>
    <n v="0.09"/>
    <n v="13382.062800000003"/>
    <x v="4"/>
    <x v="0"/>
  </r>
  <r>
    <s v="O00730"/>
    <s v="2024-01-01"/>
    <x v="7"/>
    <s v="Uttar Pradesh"/>
    <s v="SMB"/>
    <x v="2"/>
    <s v="Lamp"/>
    <n v="4"/>
    <n v="57735.99"/>
    <n v="34274.6"/>
    <n v="0.24"/>
    <n v="9604.7524000000012"/>
    <x v="7"/>
    <x v="1"/>
  </r>
  <r>
    <s v="O00731"/>
    <s v="2024-12-27"/>
    <x v="2"/>
    <s v="Delhi"/>
    <s v="Consumer"/>
    <x v="0"/>
    <s v="Perfume"/>
    <n v="4"/>
    <n v="43833.68"/>
    <n v="25883.360000000001"/>
    <n v="0.18"/>
    <n v="10060.257600000001"/>
    <x v="8"/>
    <x v="1"/>
  </r>
  <r>
    <s v="O00732"/>
    <s v="2024-03-19"/>
    <x v="7"/>
    <s v="Uttar Pradesh"/>
    <s v="Consumer"/>
    <x v="3"/>
    <s v="Shoes"/>
    <n v="2"/>
    <n v="20185.810000000001"/>
    <n v="14027.21"/>
    <n v="0.13"/>
    <n v="3534.4447000000018"/>
    <x v="2"/>
    <x v="1"/>
  </r>
  <r>
    <s v="O00733"/>
    <s v="2025-03-23"/>
    <x v="3"/>
    <s v="Telangana"/>
    <s v="Corporate"/>
    <x v="2"/>
    <s v="Sofa"/>
    <n v="3"/>
    <n v="39674.620000000003"/>
    <n v="29228.6"/>
    <n v="0.28000000000000003"/>
    <n v="-662.87359999999717"/>
    <x v="2"/>
    <x v="0"/>
  </r>
  <r>
    <s v="O00734"/>
    <s v="2024-11-22"/>
    <x v="5"/>
    <s v="West Bengal"/>
    <s v="SMB"/>
    <x v="2"/>
    <s v="Chair"/>
    <n v="2"/>
    <n v="7054.66"/>
    <n v="5423.48"/>
    <n v="0.19"/>
    <n v="290.7946000000004"/>
    <x v="11"/>
    <x v="1"/>
  </r>
  <r>
    <s v="O00735"/>
    <s v="2024-10-28"/>
    <x v="3"/>
    <s v="Telangana"/>
    <s v="Corporate"/>
    <x v="1"/>
    <s v="Headphones"/>
    <n v="2"/>
    <n v="24529.72"/>
    <n v="14800"/>
    <n v="0.14000000000000001"/>
    <n v="6295.5592000000006"/>
    <x v="6"/>
    <x v="1"/>
  </r>
  <r>
    <s v="O00736"/>
    <s v="2024-09-21"/>
    <x v="2"/>
    <s v="Delhi"/>
    <s v="Consumer"/>
    <x v="1"/>
    <s v="Phone"/>
    <n v="4"/>
    <n v="51610.79"/>
    <n v="31390.71"/>
    <n v="0.04"/>
    <n v="18155.648400000002"/>
    <x v="9"/>
    <x v="1"/>
  </r>
  <r>
    <s v="O00737"/>
    <s v="2024-07-30"/>
    <x v="0"/>
    <s v="Karnataka"/>
    <s v="Corporate"/>
    <x v="3"/>
    <s v="Jeans"/>
    <n v="2"/>
    <n v="23966.26"/>
    <n v="17629.07"/>
    <n v="0.19"/>
    <n v="1783.6005999999988"/>
    <x v="10"/>
    <x v="1"/>
  </r>
  <r>
    <s v="O00738"/>
    <s v="2024-05-27"/>
    <x v="6"/>
    <s v="Tamil Nadu"/>
    <s v="SMB"/>
    <x v="2"/>
    <s v="Table"/>
    <n v="1"/>
    <n v="5193.13"/>
    <n v="4400.95"/>
    <n v="0.23"/>
    <n v="-402.23989999999981"/>
    <x v="3"/>
    <x v="1"/>
  </r>
  <r>
    <s v="O00739"/>
    <s v="2024-04-24"/>
    <x v="5"/>
    <s v="West Bengal"/>
    <s v="SMB"/>
    <x v="3"/>
    <s v="Jeans"/>
    <n v="2"/>
    <n v="12879.8"/>
    <n v="8802.65"/>
    <n v="0.16"/>
    <n v="2016.3819999999996"/>
    <x v="4"/>
    <x v="1"/>
  </r>
  <r>
    <s v="O00740"/>
    <s v="2024-03-23"/>
    <x v="5"/>
    <s v="West Bengal"/>
    <s v="Consumer"/>
    <x v="3"/>
    <s v="Shirt"/>
    <n v="4"/>
    <n v="45888.67"/>
    <n v="33003.910000000003"/>
    <n v="0.14000000000000001"/>
    <n v="6460.3461999999945"/>
    <x v="2"/>
    <x v="1"/>
  </r>
  <r>
    <s v="O00741"/>
    <s v="2025-05-21"/>
    <x v="2"/>
    <s v="Delhi"/>
    <s v="SMB"/>
    <x v="3"/>
    <s v="Jeans"/>
    <n v="1"/>
    <n v="10937.18"/>
    <n v="6814.13"/>
    <n v="0.15"/>
    <n v="2482.473"/>
    <x v="3"/>
    <x v="0"/>
  </r>
  <r>
    <s v="O00742"/>
    <s v="2024-12-03"/>
    <x v="4"/>
    <s v="Maharashtra"/>
    <s v="Corporate"/>
    <x v="2"/>
    <s v="Chair"/>
    <n v="3"/>
    <n v="24673.9"/>
    <n v="18019.939999999999"/>
    <n v="7.0000000000000007E-2"/>
    <n v="4926.7870000000021"/>
    <x v="8"/>
    <x v="1"/>
  </r>
  <r>
    <s v="O00743"/>
    <s v="2025-01-30"/>
    <x v="3"/>
    <s v="Telangana"/>
    <s v="Corporate"/>
    <x v="0"/>
    <s v="Makeup"/>
    <n v="4"/>
    <n v="15886.19"/>
    <n v="12905.9"/>
    <n v="0.21"/>
    <n v="-355.80989999999929"/>
    <x v="7"/>
    <x v="0"/>
  </r>
  <r>
    <s v="O00744"/>
    <s v="2024-03-28"/>
    <x v="5"/>
    <s v="West Bengal"/>
    <s v="SMB"/>
    <x v="0"/>
    <s v="Haircare"/>
    <n v="3"/>
    <n v="20063.96"/>
    <n v="16085.33"/>
    <n v="0.28999999999999998"/>
    <n v="-1839.9184000000005"/>
    <x v="2"/>
    <x v="1"/>
  </r>
  <r>
    <s v="O00745"/>
    <s v="2024-09-18"/>
    <x v="6"/>
    <s v="Tamil Nadu"/>
    <s v="SMB"/>
    <x v="2"/>
    <s v="Sofa"/>
    <n v="2"/>
    <n v="13987.74"/>
    <n v="8684.9699999999993"/>
    <n v="0.08"/>
    <n v="4183.7508000000007"/>
    <x v="9"/>
    <x v="1"/>
  </r>
  <r>
    <s v="O00746"/>
    <s v="2024-04-26"/>
    <x v="5"/>
    <s v="West Bengal"/>
    <s v="SMB"/>
    <x v="0"/>
    <s v="Haircare"/>
    <n v="4"/>
    <n v="42734.79"/>
    <n v="26267.040000000001"/>
    <n v="0.26"/>
    <n v="5356.7045999999991"/>
    <x v="4"/>
    <x v="1"/>
  </r>
  <r>
    <s v="O00747"/>
    <s v="2025-04-16"/>
    <x v="6"/>
    <s v="Tamil Nadu"/>
    <s v="Consumer"/>
    <x v="3"/>
    <s v="Shoes"/>
    <n v="3"/>
    <n v="22627.599999999999"/>
    <n v="12489.54"/>
    <n v="0.2"/>
    <n v="5612.5399999999981"/>
    <x v="4"/>
    <x v="0"/>
  </r>
  <r>
    <s v="O00748"/>
    <s v="2025-05-02"/>
    <x v="5"/>
    <s v="West Bengal"/>
    <s v="Consumer"/>
    <x v="2"/>
    <s v="Lamp"/>
    <n v="4"/>
    <n v="3695.44"/>
    <n v="3002"/>
    <n v="0.22"/>
    <n v="-119.55679999999995"/>
    <x v="3"/>
    <x v="0"/>
  </r>
  <r>
    <s v="O00749"/>
    <s v="2025-06-14"/>
    <x v="1"/>
    <s v="Maharashtra"/>
    <s v="Corporate"/>
    <x v="3"/>
    <s v="Shirt"/>
    <n v="5"/>
    <n v="9679.25"/>
    <n v="5893.17"/>
    <n v="0.28000000000000003"/>
    <n v="1075.8899999999999"/>
    <x v="5"/>
    <x v="0"/>
  </r>
  <r>
    <s v="O00750"/>
    <s v="2025-06-24"/>
    <x v="6"/>
    <s v="Tamil Nadu"/>
    <s v="SMB"/>
    <x v="0"/>
    <s v="Skincare"/>
    <n v="4"/>
    <n v="47277.31"/>
    <n v="33489.230000000003"/>
    <n v="0.13"/>
    <n v="7642.0296999999946"/>
    <x v="5"/>
    <x v="0"/>
  </r>
  <r>
    <s v="O00751"/>
    <s v="2024-06-29"/>
    <x v="2"/>
    <s v="Delhi"/>
    <s v="SMB"/>
    <x v="3"/>
    <s v="Shirt"/>
    <n v="2"/>
    <n v="13220.22"/>
    <n v="10174.85"/>
    <n v="0.04"/>
    <n v="2516.5611999999992"/>
    <x v="5"/>
    <x v="1"/>
  </r>
  <r>
    <s v="O00752"/>
    <s v="2024-05-10"/>
    <x v="6"/>
    <s v="Tamil Nadu"/>
    <s v="SMB"/>
    <x v="3"/>
    <s v="Shoes"/>
    <n v="5"/>
    <n v="58851.43"/>
    <n v="35895.35"/>
    <n v="0.11"/>
    <n v="16482.422700000003"/>
    <x v="3"/>
    <x v="1"/>
  </r>
  <r>
    <s v="O00753"/>
    <s v="2024-04-04"/>
    <x v="2"/>
    <s v="Delhi"/>
    <s v="Consumer"/>
    <x v="1"/>
    <s v="Laptop"/>
    <n v="3"/>
    <n v="9422.25"/>
    <n v="5939.72"/>
    <n v="0.14000000000000001"/>
    <n v="2163.4149999999995"/>
    <x v="4"/>
    <x v="1"/>
  </r>
  <r>
    <s v="O00754"/>
    <s v="2024-01-23"/>
    <x v="0"/>
    <s v="Karnataka"/>
    <s v="Consumer"/>
    <x v="3"/>
    <s v="Shirt"/>
    <n v="4"/>
    <n v="30493.1"/>
    <n v="18342.650000000001"/>
    <n v="0.17"/>
    <n v="6966.6229999999969"/>
    <x v="7"/>
    <x v="1"/>
  </r>
  <r>
    <s v="O00755"/>
    <s v="2024-03-28"/>
    <x v="1"/>
    <s v="Maharashtra"/>
    <s v="Corporate"/>
    <x v="2"/>
    <s v="Sofa"/>
    <n v="5"/>
    <n v="64013.22"/>
    <n v="41727.910000000003"/>
    <n v="0.08"/>
    <n v="17164.252399999998"/>
    <x v="2"/>
    <x v="1"/>
  </r>
  <r>
    <s v="O00756"/>
    <s v="2024-06-21"/>
    <x v="5"/>
    <s v="West Bengal"/>
    <s v="SMB"/>
    <x v="2"/>
    <s v="Chair"/>
    <n v="4"/>
    <n v="54929.33"/>
    <n v="32015.61"/>
    <n v="0.28000000000000003"/>
    <n v="7533.507599999999"/>
    <x v="5"/>
    <x v="1"/>
  </r>
  <r>
    <s v="O00757"/>
    <s v="2024-05-19"/>
    <x v="5"/>
    <s v="West Bengal"/>
    <s v="SMB"/>
    <x v="3"/>
    <s v="Shoes"/>
    <n v="5"/>
    <n v="40101.120000000003"/>
    <n v="27568.240000000002"/>
    <n v="0.27"/>
    <n v="1705.5775999999987"/>
    <x v="3"/>
    <x v="1"/>
  </r>
  <r>
    <s v="O00758"/>
    <s v="2024-09-03"/>
    <x v="4"/>
    <s v="Maharashtra"/>
    <s v="SMB"/>
    <x v="1"/>
    <s v="Headphones"/>
    <n v="4"/>
    <n v="11619.81"/>
    <n v="9053.4699999999993"/>
    <n v="0.05"/>
    <n v="1985.3495000000003"/>
    <x v="9"/>
    <x v="1"/>
  </r>
  <r>
    <s v="O00759"/>
    <s v="2024-05-10"/>
    <x v="5"/>
    <s v="West Bengal"/>
    <s v="Consumer"/>
    <x v="1"/>
    <s v="Headphones"/>
    <n v="5"/>
    <n v="42383.42"/>
    <n v="32774"/>
    <n v="0.11"/>
    <n v="4947.2437999999984"/>
    <x v="3"/>
    <x v="1"/>
  </r>
  <r>
    <s v="O00760"/>
    <s v="2025-01-22"/>
    <x v="1"/>
    <s v="Maharashtra"/>
    <s v="SMB"/>
    <x v="3"/>
    <s v="Shoes"/>
    <n v="5"/>
    <n v="68841.740000000005"/>
    <n v="54534.51"/>
    <n v="0.16"/>
    <n v="3292.5516000000025"/>
    <x v="7"/>
    <x v="0"/>
  </r>
  <r>
    <s v="O00761"/>
    <s v="2024-01-09"/>
    <x v="3"/>
    <s v="Telangana"/>
    <s v="Corporate"/>
    <x v="1"/>
    <s v="Tablet"/>
    <n v="1"/>
    <n v="12458.57"/>
    <n v="7141.18"/>
    <n v="0.03"/>
    <n v="4943.6328999999996"/>
    <x v="7"/>
    <x v="1"/>
  </r>
  <r>
    <s v="O00762"/>
    <s v="2024-08-18"/>
    <x v="6"/>
    <s v="Tamil Nadu"/>
    <s v="Corporate"/>
    <x v="0"/>
    <s v="Skincare"/>
    <n v="1"/>
    <n v="11144.85"/>
    <n v="6537.92"/>
    <n v="0.1"/>
    <n v="3492.4450000000002"/>
    <x v="1"/>
    <x v="1"/>
  </r>
  <r>
    <s v="O00763"/>
    <s v="2024-08-10"/>
    <x v="5"/>
    <s v="West Bengal"/>
    <s v="Consumer"/>
    <x v="2"/>
    <s v="Chair"/>
    <n v="1"/>
    <n v="806.49"/>
    <n v="591.75"/>
    <n v="0.04"/>
    <n v="182.4804"/>
    <x v="1"/>
    <x v="1"/>
  </r>
  <r>
    <s v="O00764"/>
    <s v="2025-02-19"/>
    <x v="4"/>
    <s v="Maharashtra"/>
    <s v="Consumer"/>
    <x v="1"/>
    <s v="Phone"/>
    <n v="1"/>
    <n v="4540.03"/>
    <n v="3048.69"/>
    <n v="0.01"/>
    <n v="1445.9396999999997"/>
    <x v="0"/>
    <x v="0"/>
  </r>
  <r>
    <s v="O00765"/>
    <s v="2024-12-11"/>
    <x v="4"/>
    <s v="Maharashtra"/>
    <s v="Corporate"/>
    <x v="3"/>
    <s v="Jeans"/>
    <n v="1"/>
    <n v="1047.74"/>
    <n v="756.62"/>
    <n v="0"/>
    <n v="291.12"/>
    <x v="8"/>
    <x v="1"/>
  </r>
  <r>
    <s v="O00766"/>
    <s v="2024-10-10"/>
    <x v="2"/>
    <s v="Delhi"/>
    <s v="SMB"/>
    <x v="2"/>
    <s v="Sofa"/>
    <n v="4"/>
    <n v="34878.449999999997"/>
    <n v="28461.54"/>
    <n v="0.19"/>
    <n v="-209.99550000000363"/>
    <x v="6"/>
    <x v="1"/>
  </r>
  <r>
    <s v="O00767"/>
    <s v="2024-09-08"/>
    <x v="0"/>
    <s v="Karnataka"/>
    <s v="SMB"/>
    <x v="3"/>
    <s v="Shoes"/>
    <n v="1"/>
    <n v="3976.62"/>
    <n v="3111.28"/>
    <n v="0.1"/>
    <n v="467.67799999999966"/>
    <x v="9"/>
    <x v="1"/>
  </r>
  <r>
    <s v="O00768"/>
    <s v="2024-07-22"/>
    <x v="4"/>
    <s v="Maharashtra"/>
    <s v="Corporate"/>
    <x v="1"/>
    <s v="Headphones"/>
    <n v="3"/>
    <n v="15892.05"/>
    <n v="9860.18"/>
    <n v="0.24"/>
    <n v="2217.7779999999993"/>
    <x v="10"/>
    <x v="1"/>
  </r>
  <r>
    <s v="O00769"/>
    <s v="2024-03-13"/>
    <x v="6"/>
    <s v="Tamil Nadu"/>
    <s v="Corporate"/>
    <x v="2"/>
    <s v="Lamp"/>
    <n v="3"/>
    <n v="9370.4500000000007"/>
    <n v="5658.44"/>
    <n v="0.22"/>
    <n v="1650.5110000000009"/>
    <x v="2"/>
    <x v="1"/>
  </r>
  <r>
    <s v="O00770"/>
    <s v="2025-05-04"/>
    <x v="5"/>
    <s v="West Bengal"/>
    <s v="Consumer"/>
    <x v="1"/>
    <s v="Tablet"/>
    <n v="4"/>
    <n v="25959.72"/>
    <n v="20704.27"/>
    <n v="0.2"/>
    <n v="63.506000000000313"/>
    <x v="3"/>
    <x v="0"/>
  </r>
  <r>
    <s v="O00771"/>
    <s v="2025-05-30"/>
    <x v="7"/>
    <s v="Uttar Pradesh"/>
    <s v="Corporate"/>
    <x v="2"/>
    <s v="Sofa"/>
    <n v="4"/>
    <n v="56934.76"/>
    <n v="32329.19"/>
    <n v="0.23"/>
    <n v="11510.575200000003"/>
    <x v="3"/>
    <x v="0"/>
  </r>
  <r>
    <s v="O00772"/>
    <s v="2025-05-13"/>
    <x v="7"/>
    <s v="Uttar Pradesh"/>
    <s v="Consumer"/>
    <x v="1"/>
    <s v="Headphones"/>
    <n v="5"/>
    <n v="65722.41"/>
    <n v="48518.54"/>
    <n v="0.23"/>
    <n v="2087.7157000000007"/>
    <x v="3"/>
    <x v="0"/>
  </r>
  <r>
    <s v="O00773"/>
    <s v="2024-10-11"/>
    <x v="0"/>
    <s v="Karnataka"/>
    <s v="Corporate"/>
    <x v="2"/>
    <s v="Lamp"/>
    <n v="2"/>
    <n v="2099.25"/>
    <n v="1783.13"/>
    <n v="0.21"/>
    <n v="-124.72250000000008"/>
    <x v="6"/>
    <x v="1"/>
  </r>
  <r>
    <s v="O00774"/>
    <s v="2025-04-18"/>
    <x v="6"/>
    <s v="Tamil Nadu"/>
    <s v="Corporate"/>
    <x v="1"/>
    <s v="Tablet"/>
    <n v="2"/>
    <n v="5405.23"/>
    <n v="3030.25"/>
    <n v="0.02"/>
    <n v="2266.8753999999994"/>
    <x v="4"/>
    <x v="0"/>
  </r>
  <r>
    <s v="O00775"/>
    <s v="2025-03-05"/>
    <x v="4"/>
    <s v="Maharashtra"/>
    <s v="Corporate"/>
    <x v="3"/>
    <s v="Shirt"/>
    <n v="3"/>
    <n v="14878"/>
    <n v="11319.66"/>
    <n v="0.04"/>
    <n v="2963.2200000000003"/>
    <x v="2"/>
    <x v="0"/>
  </r>
  <r>
    <s v="O00776"/>
    <s v="2024-08-21"/>
    <x v="3"/>
    <s v="Telangana"/>
    <s v="Consumer"/>
    <x v="0"/>
    <s v="Skincare"/>
    <n v="3"/>
    <n v="18965.759999999998"/>
    <n v="10522.11"/>
    <n v="0.21"/>
    <n v="4460.8403999999982"/>
    <x v="1"/>
    <x v="1"/>
  </r>
  <r>
    <s v="O00777"/>
    <s v="2024-10-10"/>
    <x v="5"/>
    <s v="West Bengal"/>
    <s v="SMB"/>
    <x v="0"/>
    <s v="Perfume"/>
    <n v="3"/>
    <n v="6326.7"/>
    <n v="3685.5"/>
    <n v="0.23"/>
    <n v="1186.0589999999997"/>
    <x v="6"/>
    <x v="1"/>
  </r>
  <r>
    <s v="O00778"/>
    <s v="2024-05-16"/>
    <x v="7"/>
    <s v="Uttar Pradesh"/>
    <s v="Consumer"/>
    <x v="0"/>
    <s v="Perfume"/>
    <n v="1"/>
    <n v="7807.16"/>
    <n v="6304.04"/>
    <n v="0.28999999999999998"/>
    <n v="-760.95640000000003"/>
    <x v="3"/>
    <x v="1"/>
  </r>
  <r>
    <s v="O00779"/>
    <s v="2025-03-28"/>
    <x v="2"/>
    <s v="Delhi"/>
    <s v="Corporate"/>
    <x v="0"/>
    <s v="Skincare"/>
    <n v="4"/>
    <n v="20486.53"/>
    <n v="16212.5"/>
    <n v="0.13"/>
    <n v="1610.7810999999988"/>
    <x v="2"/>
    <x v="0"/>
  </r>
  <r>
    <s v="O00780"/>
    <s v="2024-02-06"/>
    <x v="0"/>
    <s v="Karnataka"/>
    <s v="Consumer"/>
    <x v="2"/>
    <s v="Sofa"/>
    <n v="1"/>
    <n v="1857.2"/>
    <n v="1526.95"/>
    <n v="0.11"/>
    <n v="125.958"/>
    <x v="0"/>
    <x v="1"/>
  </r>
  <r>
    <s v="O00781"/>
    <s v="2024-05-27"/>
    <x v="3"/>
    <s v="Telangana"/>
    <s v="Consumer"/>
    <x v="1"/>
    <s v="Tablet"/>
    <n v="3"/>
    <n v="9409.5400000000009"/>
    <n v="7441.36"/>
    <n v="0.25"/>
    <n v="-384.20499999999902"/>
    <x v="3"/>
    <x v="1"/>
  </r>
  <r>
    <s v="O00782"/>
    <s v="2024-09-03"/>
    <x v="1"/>
    <s v="Maharashtra"/>
    <s v="SMB"/>
    <x v="2"/>
    <s v="Chair"/>
    <n v="5"/>
    <n v="20614.580000000002"/>
    <n v="13737.48"/>
    <n v="0.04"/>
    <n v="6052.5168000000021"/>
    <x v="9"/>
    <x v="1"/>
  </r>
  <r>
    <s v="O00783"/>
    <s v="2024-06-18"/>
    <x v="0"/>
    <s v="Karnataka"/>
    <s v="Consumer"/>
    <x v="3"/>
    <s v="Shirt"/>
    <n v="4"/>
    <n v="33874.22"/>
    <n v="25808.55"/>
    <n v="0.17"/>
    <n v="2307.0526000000009"/>
    <x v="5"/>
    <x v="1"/>
  </r>
  <r>
    <s v="O00784"/>
    <s v="2024-02-29"/>
    <x v="0"/>
    <s v="Karnataka"/>
    <s v="SMB"/>
    <x v="1"/>
    <s v="Tablet"/>
    <n v="3"/>
    <n v="33337.879999999997"/>
    <n v="21467.49"/>
    <n v="0.15"/>
    <n v="6869.707999999996"/>
    <x v="0"/>
    <x v="1"/>
  </r>
  <r>
    <s v="O00785"/>
    <s v="2025-01-16"/>
    <x v="1"/>
    <s v="Maharashtra"/>
    <s v="Consumer"/>
    <x v="2"/>
    <s v="Sofa"/>
    <n v="2"/>
    <n v="2632.15"/>
    <n v="1544.37"/>
    <n v="0.2"/>
    <n v="561.35000000000014"/>
    <x v="7"/>
    <x v="0"/>
  </r>
  <r>
    <s v="O00786"/>
    <s v="2025-01-03"/>
    <x v="3"/>
    <s v="Telangana"/>
    <s v="Consumer"/>
    <x v="2"/>
    <s v="Lamp"/>
    <n v="3"/>
    <n v="22010.66"/>
    <n v="12892.69"/>
    <n v="0.01"/>
    <n v="8897.8634000000002"/>
    <x v="7"/>
    <x v="0"/>
  </r>
  <r>
    <s v="O00787"/>
    <s v="2025-04-09"/>
    <x v="2"/>
    <s v="Delhi"/>
    <s v="Corporate"/>
    <x v="3"/>
    <s v="Jacket"/>
    <n v="2"/>
    <n v="26526.74"/>
    <n v="18940.97"/>
    <n v="0.02"/>
    <n v="7055.2352000000001"/>
    <x v="4"/>
    <x v="0"/>
  </r>
  <r>
    <s v="O00788"/>
    <s v="2025-05-11"/>
    <x v="7"/>
    <s v="Uttar Pradesh"/>
    <s v="Consumer"/>
    <x v="3"/>
    <s v="Jeans"/>
    <n v="3"/>
    <n v="19435.43"/>
    <n v="15755.82"/>
    <n v="0"/>
    <n v="3679.6100000000006"/>
    <x v="3"/>
    <x v="0"/>
  </r>
  <r>
    <s v="O00789"/>
    <s v="2024-10-19"/>
    <x v="4"/>
    <s v="Maharashtra"/>
    <s v="SMB"/>
    <x v="1"/>
    <s v="Laptop"/>
    <n v="3"/>
    <n v="39959.379999999997"/>
    <n v="25713.54"/>
    <n v="0.09"/>
    <n v="10649.495799999997"/>
    <x v="6"/>
    <x v="1"/>
  </r>
  <r>
    <s v="O00790"/>
    <s v="2025-05-31"/>
    <x v="2"/>
    <s v="Delhi"/>
    <s v="Corporate"/>
    <x v="1"/>
    <s v="Tablet"/>
    <n v="5"/>
    <n v="3255.93"/>
    <n v="1874.52"/>
    <n v="0.02"/>
    <n v="1316.2913999999998"/>
    <x v="3"/>
    <x v="0"/>
  </r>
  <r>
    <s v="O00791"/>
    <s v="2024-04-06"/>
    <x v="3"/>
    <s v="Telangana"/>
    <s v="SMB"/>
    <x v="3"/>
    <s v="Jacket"/>
    <n v="3"/>
    <n v="21529.72"/>
    <n v="14825.85"/>
    <n v="0.25"/>
    <n v="1321.4400000000005"/>
    <x v="4"/>
    <x v="1"/>
  </r>
  <r>
    <s v="O00792"/>
    <s v="2024-07-16"/>
    <x v="6"/>
    <s v="Tamil Nadu"/>
    <s v="Corporate"/>
    <x v="1"/>
    <s v="Headphones"/>
    <n v="3"/>
    <n v="40957.1"/>
    <n v="25781.8"/>
    <n v="0.26"/>
    <n v="4526.4539999999997"/>
    <x v="10"/>
    <x v="1"/>
  </r>
  <r>
    <s v="O00793"/>
    <s v="2024-12-20"/>
    <x v="4"/>
    <s v="Maharashtra"/>
    <s v="Consumer"/>
    <x v="3"/>
    <s v="Jacket"/>
    <n v="3"/>
    <n v="15675.63"/>
    <n v="10925.24"/>
    <n v="0.01"/>
    <n v="4593.6336999999994"/>
    <x v="8"/>
    <x v="1"/>
  </r>
  <r>
    <s v="O00794"/>
    <s v="2024-06-09"/>
    <x v="7"/>
    <s v="Uttar Pradesh"/>
    <s v="Consumer"/>
    <x v="3"/>
    <s v="Jeans"/>
    <n v="3"/>
    <n v="6681.97"/>
    <n v="3742.87"/>
    <n v="0.23"/>
    <n v="1402.2469000000003"/>
    <x v="5"/>
    <x v="1"/>
  </r>
  <r>
    <s v="O00795"/>
    <s v="2024-02-26"/>
    <x v="6"/>
    <s v="Tamil Nadu"/>
    <s v="Consumer"/>
    <x v="0"/>
    <s v="Haircare"/>
    <n v="5"/>
    <n v="33797.089999999997"/>
    <n v="21815.119999999999"/>
    <n v="0.05"/>
    <n v="10292.115499999998"/>
    <x v="0"/>
    <x v="1"/>
  </r>
  <r>
    <s v="O00796"/>
    <s v="2024-04-28"/>
    <x v="0"/>
    <s v="Karnataka"/>
    <s v="SMB"/>
    <x v="0"/>
    <s v="Haircare"/>
    <n v="1"/>
    <n v="5747.81"/>
    <n v="3847.14"/>
    <n v="0.3"/>
    <n v="176.32700000000045"/>
    <x v="4"/>
    <x v="1"/>
  </r>
  <r>
    <s v="O00797"/>
    <s v="2025-01-25"/>
    <x v="6"/>
    <s v="Tamil Nadu"/>
    <s v="SMB"/>
    <x v="3"/>
    <s v="Jacket"/>
    <n v="2"/>
    <n v="20051.349999999999"/>
    <n v="16126.97"/>
    <n v="0.23"/>
    <n v="-687.43050000000039"/>
    <x v="7"/>
    <x v="0"/>
  </r>
  <r>
    <s v="O00798"/>
    <s v="2024-04-29"/>
    <x v="7"/>
    <s v="Uttar Pradesh"/>
    <s v="Consumer"/>
    <x v="0"/>
    <s v="Makeup"/>
    <n v="2"/>
    <n v="13617.34"/>
    <n v="9024.5"/>
    <n v="0.04"/>
    <n v="4048.1464000000001"/>
    <x v="4"/>
    <x v="1"/>
  </r>
  <r>
    <s v="O00799"/>
    <s v="2024-08-13"/>
    <x v="5"/>
    <s v="West Bengal"/>
    <s v="SMB"/>
    <x v="0"/>
    <s v="Haircare"/>
    <n v="4"/>
    <n v="57175.81"/>
    <n v="32817.83"/>
    <n v="0.11"/>
    <n v="18068.640899999995"/>
    <x v="1"/>
    <x v="1"/>
  </r>
  <r>
    <s v="O00800"/>
    <s v="2025-02-24"/>
    <x v="2"/>
    <s v="Delhi"/>
    <s v="Corporate"/>
    <x v="3"/>
    <s v="Shirt"/>
    <n v="1"/>
    <n v="5856.19"/>
    <n v="4385.03"/>
    <n v="0.04"/>
    <n v="1236.9123999999999"/>
    <x v="0"/>
    <x v="0"/>
  </r>
  <r>
    <s v="O00801"/>
    <s v="2024-07-26"/>
    <x v="6"/>
    <s v="Tamil Nadu"/>
    <s v="SMB"/>
    <x v="2"/>
    <s v="Chair"/>
    <n v="3"/>
    <n v="29426.14"/>
    <n v="21372.84"/>
    <n v="0.01"/>
    <n v="7759.038599999999"/>
    <x v="10"/>
    <x v="1"/>
  </r>
  <r>
    <s v="O00802"/>
    <s v="2025-01-02"/>
    <x v="0"/>
    <s v="Karnataka"/>
    <s v="Corporate"/>
    <x v="0"/>
    <s v="Skincare"/>
    <n v="4"/>
    <n v="47882.43"/>
    <n v="38065.050000000003"/>
    <n v="0.06"/>
    <n v="6944.4341999999979"/>
    <x v="7"/>
    <x v="0"/>
  </r>
  <r>
    <s v="O00803"/>
    <s v="2024-01-09"/>
    <x v="6"/>
    <s v="Tamil Nadu"/>
    <s v="Consumer"/>
    <x v="2"/>
    <s v="Sofa"/>
    <n v="4"/>
    <n v="33010.44"/>
    <n v="24486.04"/>
    <n v="0.28999999999999998"/>
    <n v="-1048.627599999998"/>
    <x v="7"/>
    <x v="1"/>
  </r>
  <r>
    <s v="O00804"/>
    <s v="2024-11-15"/>
    <x v="6"/>
    <s v="Tamil Nadu"/>
    <s v="Consumer"/>
    <x v="2"/>
    <s v="Chair"/>
    <n v="4"/>
    <n v="40233"/>
    <n v="27532.76"/>
    <n v="0.1"/>
    <n v="8676.9400000000023"/>
    <x v="11"/>
    <x v="1"/>
  </r>
  <r>
    <s v="O00805"/>
    <s v="2024-01-16"/>
    <x v="7"/>
    <s v="Uttar Pradesh"/>
    <s v="Corporate"/>
    <x v="2"/>
    <s v="Table"/>
    <n v="5"/>
    <n v="51504.08"/>
    <n v="29513.38"/>
    <n v="0.23"/>
    <n v="10144.7616"/>
    <x v="7"/>
    <x v="1"/>
  </r>
  <r>
    <s v="O00806"/>
    <s v="2025-05-11"/>
    <x v="2"/>
    <s v="Delhi"/>
    <s v="Corporate"/>
    <x v="3"/>
    <s v="Jeans"/>
    <n v="4"/>
    <n v="7129.65"/>
    <n v="5746.54"/>
    <n v="0.03"/>
    <n v="1169.2204999999997"/>
    <x v="3"/>
    <x v="0"/>
  </r>
  <r>
    <s v="O00807"/>
    <s v="2024-08-10"/>
    <x v="7"/>
    <s v="Uttar Pradesh"/>
    <s v="Consumer"/>
    <x v="3"/>
    <s v="Jeans"/>
    <n v="3"/>
    <n v="26201.73"/>
    <n v="16852.82"/>
    <n v="0.13"/>
    <n v="5942.6850999999997"/>
    <x v="1"/>
    <x v="1"/>
  </r>
  <r>
    <s v="O00808"/>
    <s v="2024-03-11"/>
    <x v="6"/>
    <s v="Tamil Nadu"/>
    <s v="Consumer"/>
    <x v="0"/>
    <s v="Haircare"/>
    <n v="4"/>
    <n v="23567.21"/>
    <n v="14954.57"/>
    <n v="0.18"/>
    <n v="4370.5421999999999"/>
    <x v="2"/>
    <x v="1"/>
  </r>
  <r>
    <s v="O00809"/>
    <s v="2024-07-03"/>
    <x v="1"/>
    <s v="Maharashtra"/>
    <s v="Consumer"/>
    <x v="2"/>
    <s v="Chair"/>
    <n v="3"/>
    <n v="1888.45"/>
    <n v="1468.97"/>
    <n v="0.14000000000000001"/>
    <n v="155.09699999999998"/>
    <x v="10"/>
    <x v="1"/>
  </r>
  <r>
    <s v="O00810"/>
    <s v="2024-10-18"/>
    <x v="0"/>
    <s v="Karnataka"/>
    <s v="Corporate"/>
    <x v="1"/>
    <s v="Phone"/>
    <n v="1"/>
    <n v="7042.41"/>
    <n v="5899.28"/>
    <n v="0.28999999999999998"/>
    <n v="-899.16889999999967"/>
    <x v="6"/>
    <x v="1"/>
  </r>
  <r>
    <s v="O00811"/>
    <s v="2025-03-06"/>
    <x v="6"/>
    <s v="Tamil Nadu"/>
    <s v="Consumer"/>
    <x v="1"/>
    <s v="Tablet"/>
    <n v="5"/>
    <n v="7418.96"/>
    <n v="5757.5"/>
    <n v="0.12"/>
    <n v="771.18480000000011"/>
    <x v="2"/>
    <x v="0"/>
  </r>
  <r>
    <s v="O00812"/>
    <s v="2024-08-06"/>
    <x v="6"/>
    <s v="Tamil Nadu"/>
    <s v="Consumer"/>
    <x v="0"/>
    <s v="Skincare"/>
    <n v="4"/>
    <n v="23696.799999999999"/>
    <n v="19569.330000000002"/>
    <n v="0.28999999999999998"/>
    <n v="-2744.6020000000017"/>
    <x v="1"/>
    <x v="1"/>
  </r>
  <r>
    <s v="O00813"/>
    <s v="2024-02-17"/>
    <x v="0"/>
    <s v="Karnataka"/>
    <s v="SMB"/>
    <x v="0"/>
    <s v="Makeup"/>
    <n v="5"/>
    <n v="41357.480000000003"/>
    <n v="33317.050000000003"/>
    <n v="0.12"/>
    <n v="3077.5324000000001"/>
    <x v="0"/>
    <x v="1"/>
  </r>
  <r>
    <s v="O00814"/>
    <s v="2024-02-23"/>
    <x v="6"/>
    <s v="Tamil Nadu"/>
    <s v="SMB"/>
    <x v="1"/>
    <s v="Phone"/>
    <n v="1"/>
    <n v="12362.5"/>
    <n v="7850.21"/>
    <n v="0.3"/>
    <n v="803.54"/>
    <x v="0"/>
    <x v="1"/>
  </r>
  <r>
    <s v="O00815"/>
    <s v="2024-05-29"/>
    <x v="5"/>
    <s v="West Bengal"/>
    <s v="SMB"/>
    <x v="0"/>
    <s v="Haircare"/>
    <n v="3"/>
    <n v="9822.32"/>
    <n v="6472.75"/>
    <n v="0.09"/>
    <n v="2465.5611999999996"/>
    <x v="3"/>
    <x v="1"/>
  </r>
  <r>
    <s v="O00816"/>
    <s v="2024-01-31"/>
    <x v="0"/>
    <s v="Karnataka"/>
    <s v="SMB"/>
    <x v="1"/>
    <s v="Laptop"/>
    <n v="1"/>
    <n v="4451.82"/>
    <n v="2937.28"/>
    <n v="0.22"/>
    <n v="535.13959999999952"/>
    <x v="7"/>
    <x v="1"/>
  </r>
  <r>
    <s v="O00817"/>
    <s v="2024-01-01"/>
    <x v="1"/>
    <s v="Maharashtra"/>
    <s v="SMB"/>
    <x v="3"/>
    <s v="Jacket"/>
    <n v="1"/>
    <n v="5352.39"/>
    <n v="4394.3599999999997"/>
    <n v="0.13"/>
    <n v="262.21930000000054"/>
    <x v="7"/>
    <x v="1"/>
  </r>
  <r>
    <s v="O00818"/>
    <s v="2024-10-28"/>
    <x v="7"/>
    <s v="Uttar Pradesh"/>
    <s v="Consumer"/>
    <x v="3"/>
    <s v="Shirt"/>
    <n v="4"/>
    <n v="57861.81"/>
    <n v="33282.559999999998"/>
    <n v="0.1"/>
    <n v="18793.069"/>
    <x v="6"/>
    <x v="1"/>
  </r>
  <r>
    <s v="O00819"/>
    <s v="2024-10-22"/>
    <x v="4"/>
    <s v="Maharashtra"/>
    <s v="SMB"/>
    <x v="3"/>
    <s v="Shoes"/>
    <n v="3"/>
    <n v="42058.81"/>
    <n v="32610.959999999999"/>
    <n v="0.19"/>
    <n v="1456.6760999999988"/>
    <x v="6"/>
    <x v="1"/>
  </r>
  <r>
    <s v="O00820"/>
    <s v="2024-05-27"/>
    <x v="2"/>
    <s v="Delhi"/>
    <s v="Consumer"/>
    <x v="1"/>
    <s v="Phone"/>
    <n v="3"/>
    <n v="33287.56"/>
    <n v="26051.47"/>
    <n v="0.17"/>
    <n v="1577.2047999999968"/>
    <x v="3"/>
    <x v="1"/>
  </r>
  <r>
    <s v="O00821"/>
    <s v="2025-05-30"/>
    <x v="6"/>
    <s v="Tamil Nadu"/>
    <s v="SMB"/>
    <x v="3"/>
    <s v="Shoes"/>
    <n v="4"/>
    <n v="51058.1"/>
    <n v="31361.87"/>
    <n v="0.25"/>
    <n v="6931.7049999999999"/>
    <x v="3"/>
    <x v="0"/>
  </r>
  <r>
    <s v="O00822"/>
    <s v="2024-08-16"/>
    <x v="4"/>
    <s v="Maharashtra"/>
    <s v="SMB"/>
    <x v="3"/>
    <s v="Jeans"/>
    <n v="3"/>
    <n v="6432.03"/>
    <n v="5310.67"/>
    <n v="0.15"/>
    <n v="156.55549999999971"/>
    <x v="1"/>
    <x v="1"/>
  </r>
  <r>
    <s v="O00823"/>
    <s v="2024-03-19"/>
    <x v="7"/>
    <s v="Uttar Pradesh"/>
    <s v="SMB"/>
    <x v="0"/>
    <s v="Haircare"/>
    <n v="5"/>
    <n v="50542.37"/>
    <n v="28585.74"/>
    <n v="0.14000000000000001"/>
    <n v="14880.698199999999"/>
    <x v="2"/>
    <x v="1"/>
  </r>
  <r>
    <s v="O00824"/>
    <s v="2024-08-04"/>
    <x v="0"/>
    <s v="Karnataka"/>
    <s v="Consumer"/>
    <x v="0"/>
    <s v="Perfume"/>
    <n v="4"/>
    <n v="54882.92"/>
    <n v="45183.59"/>
    <n v="7.0000000000000007E-2"/>
    <n v="5857.5256000000008"/>
    <x v="1"/>
    <x v="1"/>
  </r>
  <r>
    <s v="O00825"/>
    <s v="2025-05-22"/>
    <x v="0"/>
    <s v="Karnataka"/>
    <s v="Consumer"/>
    <x v="2"/>
    <s v="Table"/>
    <n v="4"/>
    <n v="56725.97"/>
    <n v="38259.440000000002"/>
    <n v="0.3"/>
    <n v="1448.7389999999978"/>
    <x v="3"/>
    <x v="0"/>
  </r>
  <r>
    <s v="O00826"/>
    <s v="2024-10-08"/>
    <x v="0"/>
    <s v="Karnataka"/>
    <s v="Corporate"/>
    <x v="1"/>
    <s v="Tablet"/>
    <n v="2"/>
    <n v="20524.89"/>
    <n v="16425.05"/>
    <n v="0.19"/>
    <n v="200.11090000000013"/>
    <x v="6"/>
    <x v="1"/>
  </r>
  <r>
    <s v="O00827"/>
    <s v="2024-01-02"/>
    <x v="5"/>
    <s v="West Bengal"/>
    <s v="SMB"/>
    <x v="2"/>
    <s v="Chair"/>
    <n v="3"/>
    <n v="30196.47"/>
    <n v="17003.86"/>
    <n v="0.1"/>
    <n v="10172.963"/>
    <x v="7"/>
    <x v="1"/>
  </r>
  <r>
    <s v="O00828"/>
    <s v="2025-01-05"/>
    <x v="2"/>
    <s v="Delhi"/>
    <s v="Corporate"/>
    <x v="2"/>
    <s v="Chair"/>
    <n v="3"/>
    <n v="14696.8"/>
    <n v="9607.3799999999992"/>
    <n v="0.16"/>
    <n v="2737.9320000000002"/>
    <x v="7"/>
    <x v="0"/>
  </r>
  <r>
    <s v="O00829"/>
    <s v="2024-06-01"/>
    <x v="2"/>
    <s v="Delhi"/>
    <s v="SMB"/>
    <x v="1"/>
    <s v="Tablet"/>
    <n v="4"/>
    <n v="35396.67"/>
    <n v="21795.040000000001"/>
    <n v="0.14000000000000001"/>
    <n v="8646.0961999999963"/>
    <x v="5"/>
    <x v="1"/>
  </r>
  <r>
    <s v="O00830"/>
    <s v="2024-06-29"/>
    <x v="3"/>
    <s v="Telangana"/>
    <s v="Corporate"/>
    <x v="2"/>
    <s v="Chair"/>
    <n v="5"/>
    <n v="34894.480000000003"/>
    <n v="20270.189999999999"/>
    <n v="0.18"/>
    <n v="8343.2836000000043"/>
    <x v="5"/>
    <x v="1"/>
  </r>
  <r>
    <s v="O00831"/>
    <s v="2024-08-20"/>
    <x v="1"/>
    <s v="Maharashtra"/>
    <s v="Corporate"/>
    <x v="3"/>
    <s v="Jacket"/>
    <n v="4"/>
    <n v="39407.120000000003"/>
    <n v="25808.42"/>
    <n v="0.05"/>
    <n v="11628.344000000005"/>
    <x v="1"/>
    <x v="1"/>
  </r>
  <r>
    <s v="O00832"/>
    <s v="2025-02-02"/>
    <x v="4"/>
    <s v="Maharashtra"/>
    <s v="Corporate"/>
    <x v="3"/>
    <s v="Shoes"/>
    <n v="5"/>
    <n v="46290.89"/>
    <n v="36531.879999999997"/>
    <n v="0.21"/>
    <n v="37.923100000001796"/>
    <x v="0"/>
    <x v="0"/>
  </r>
  <r>
    <s v="O00833"/>
    <s v="2025-05-07"/>
    <x v="0"/>
    <s v="Karnataka"/>
    <s v="Corporate"/>
    <x v="3"/>
    <s v="Shoes"/>
    <n v="4"/>
    <n v="54932.91"/>
    <n v="30674.9"/>
    <n v="0.2"/>
    <n v="13271.428"/>
    <x v="3"/>
    <x v="0"/>
  </r>
  <r>
    <s v="O00834"/>
    <s v="2024-05-09"/>
    <x v="2"/>
    <s v="Delhi"/>
    <s v="SMB"/>
    <x v="2"/>
    <s v="Table"/>
    <n v="2"/>
    <n v="20013.7"/>
    <n v="14185.69"/>
    <n v="0.22"/>
    <n v="1424.9960000000001"/>
    <x v="3"/>
    <x v="1"/>
  </r>
  <r>
    <s v="O00835"/>
    <s v="2024-11-20"/>
    <x v="5"/>
    <s v="West Bengal"/>
    <s v="Corporate"/>
    <x v="3"/>
    <s v="Jacket"/>
    <n v="3"/>
    <n v="44837.25"/>
    <n v="27471.73"/>
    <n v="0.28999999999999998"/>
    <n v="4362.7175000000007"/>
    <x v="11"/>
    <x v="1"/>
  </r>
  <r>
    <s v="O00836"/>
    <s v="2025-03-10"/>
    <x v="0"/>
    <s v="Karnataka"/>
    <s v="Corporate"/>
    <x v="3"/>
    <s v="Jeans"/>
    <n v="2"/>
    <n v="27762.83"/>
    <n v="20070.16"/>
    <n v="0.04"/>
    <n v="6582.1568000000016"/>
    <x v="2"/>
    <x v="0"/>
  </r>
  <r>
    <s v="O00837"/>
    <s v="2024-03-07"/>
    <x v="1"/>
    <s v="Maharashtra"/>
    <s v="SMB"/>
    <x v="1"/>
    <s v="Headphones"/>
    <n v="1"/>
    <n v="2328.42"/>
    <n v="1912.1"/>
    <n v="0.01"/>
    <n v="393.03580000000017"/>
    <x v="2"/>
    <x v="1"/>
  </r>
  <r>
    <s v="O00838"/>
    <s v="2024-04-07"/>
    <x v="4"/>
    <s v="Maharashtra"/>
    <s v="Corporate"/>
    <x v="3"/>
    <s v="Jeans"/>
    <n v="4"/>
    <n v="11168.44"/>
    <n v="7609.26"/>
    <n v="0.03"/>
    <n v="3224.1268000000005"/>
    <x v="4"/>
    <x v="1"/>
  </r>
  <r>
    <s v="O00839"/>
    <s v="2024-08-05"/>
    <x v="5"/>
    <s v="West Bengal"/>
    <s v="Corporate"/>
    <x v="0"/>
    <s v="Makeup"/>
    <n v="4"/>
    <n v="49960.47"/>
    <n v="30294.23"/>
    <n v="0.17"/>
    <n v="11172.9601"/>
    <x v="1"/>
    <x v="1"/>
  </r>
  <r>
    <s v="O00840"/>
    <s v="2025-04-27"/>
    <x v="0"/>
    <s v="Karnataka"/>
    <s v="Corporate"/>
    <x v="1"/>
    <s v="Headphones"/>
    <n v="1"/>
    <n v="727.05"/>
    <n v="604.29"/>
    <n v="0.26"/>
    <n v="-66.272999999999996"/>
    <x v="4"/>
    <x v="0"/>
  </r>
  <r>
    <s v="O00841"/>
    <s v="2024-01-23"/>
    <x v="5"/>
    <s v="West Bengal"/>
    <s v="SMB"/>
    <x v="1"/>
    <s v="Tablet"/>
    <n v="1"/>
    <n v="13933.08"/>
    <n v="10403.99"/>
    <n v="0.15"/>
    <n v="1439.1280000000002"/>
    <x v="7"/>
    <x v="1"/>
  </r>
  <r>
    <s v="O00842"/>
    <s v="2025-01-21"/>
    <x v="7"/>
    <s v="Uttar Pradesh"/>
    <s v="SMB"/>
    <x v="0"/>
    <s v="Skincare"/>
    <n v="3"/>
    <n v="14353.36"/>
    <n v="10540.25"/>
    <n v="0.19"/>
    <n v="1085.9716000000003"/>
    <x v="7"/>
    <x v="0"/>
  </r>
  <r>
    <s v="O00843"/>
    <s v="2024-09-09"/>
    <x v="2"/>
    <s v="Delhi"/>
    <s v="Corporate"/>
    <x v="2"/>
    <s v="Table"/>
    <n v="5"/>
    <n v="2813.28"/>
    <n v="2119.71"/>
    <n v="0.12"/>
    <n v="355.97640000000013"/>
    <x v="9"/>
    <x v="1"/>
  </r>
  <r>
    <s v="O00844"/>
    <s v="2024-12-20"/>
    <x v="1"/>
    <s v="Maharashtra"/>
    <s v="Corporate"/>
    <x v="1"/>
    <s v="Tablet"/>
    <n v="1"/>
    <n v="5906.46"/>
    <n v="4831.3900000000003"/>
    <n v="0.14000000000000001"/>
    <n v="248.16559999999959"/>
    <x v="8"/>
    <x v="1"/>
  </r>
  <r>
    <s v="O00845"/>
    <s v="2025-04-24"/>
    <x v="4"/>
    <s v="Maharashtra"/>
    <s v="SMB"/>
    <x v="3"/>
    <s v="Shirt"/>
    <n v="5"/>
    <n v="60772.99"/>
    <n v="33629.440000000002"/>
    <n v="0.04"/>
    <n v="24712.630399999995"/>
    <x v="4"/>
    <x v="0"/>
  </r>
  <r>
    <s v="O00846"/>
    <s v="2024-02-07"/>
    <x v="6"/>
    <s v="Tamil Nadu"/>
    <s v="SMB"/>
    <x v="2"/>
    <s v="Chair"/>
    <n v="5"/>
    <n v="8348.5499999999993"/>
    <n v="6022.7"/>
    <n v="0.16"/>
    <n v="990.08199999999965"/>
    <x v="0"/>
    <x v="1"/>
  </r>
  <r>
    <s v="O00847"/>
    <s v="2025-03-24"/>
    <x v="5"/>
    <s v="West Bengal"/>
    <s v="Consumer"/>
    <x v="1"/>
    <s v="Laptop"/>
    <n v="1"/>
    <n v="11873.45"/>
    <n v="8474.2999999999993"/>
    <n v="0.05"/>
    <n v="2805.4775000000013"/>
    <x v="2"/>
    <x v="0"/>
  </r>
  <r>
    <s v="O00848"/>
    <s v="2024-05-13"/>
    <x v="1"/>
    <s v="Maharashtra"/>
    <s v="Corporate"/>
    <x v="3"/>
    <s v="Shirt"/>
    <n v="3"/>
    <n v="28577.38"/>
    <n v="17591.02"/>
    <n v="0.1"/>
    <n v="8128.6220000000003"/>
    <x v="3"/>
    <x v="1"/>
  </r>
  <r>
    <s v="O00849"/>
    <s v="2024-02-23"/>
    <x v="6"/>
    <s v="Tamil Nadu"/>
    <s v="SMB"/>
    <x v="0"/>
    <s v="Makeup"/>
    <n v="4"/>
    <n v="51207.79"/>
    <n v="31993.21"/>
    <n v="0.24"/>
    <n v="6924.7104000000018"/>
    <x v="0"/>
    <x v="1"/>
  </r>
  <r>
    <s v="O00850"/>
    <s v="2025-04-22"/>
    <x v="5"/>
    <s v="West Bengal"/>
    <s v="SMB"/>
    <x v="1"/>
    <s v="Tablet"/>
    <n v="3"/>
    <n v="30454.080000000002"/>
    <n v="18735.46"/>
    <n v="0.1"/>
    <n v="8673.2120000000032"/>
    <x v="4"/>
    <x v="0"/>
  </r>
  <r>
    <s v="O00851"/>
    <s v="2025-06-05"/>
    <x v="3"/>
    <s v="Telangana"/>
    <s v="Corporate"/>
    <x v="1"/>
    <s v="Laptop"/>
    <n v="2"/>
    <n v="7911.08"/>
    <n v="6639.35"/>
    <n v="0.24"/>
    <n v="-626.92920000000026"/>
    <x v="5"/>
    <x v="0"/>
  </r>
  <r>
    <s v="O00852"/>
    <s v="2024-03-21"/>
    <x v="2"/>
    <s v="Delhi"/>
    <s v="Consumer"/>
    <x v="2"/>
    <s v="Lamp"/>
    <n v="1"/>
    <n v="7956.95"/>
    <n v="4406"/>
    <n v="0.13"/>
    <n v="2516.5464999999995"/>
    <x v="2"/>
    <x v="1"/>
  </r>
  <r>
    <s v="O00853"/>
    <s v="2025-06-05"/>
    <x v="4"/>
    <s v="Maharashtra"/>
    <s v="Consumer"/>
    <x v="2"/>
    <s v="Chair"/>
    <n v="5"/>
    <n v="47544.800000000003"/>
    <n v="27891.14"/>
    <n v="0.1"/>
    <n v="14899.180000000004"/>
    <x v="5"/>
    <x v="0"/>
  </r>
  <r>
    <s v="O00854"/>
    <s v="2024-10-05"/>
    <x v="7"/>
    <s v="Uttar Pradesh"/>
    <s v="Corporate"/>
    <x v="2"/>
    <s v="Table"/>
    <n v="2"/>
    <n v="26642.639999999999"/>
    <n v="22143.98"/>
    <n v="0.01"/>
    <n v="4232.2335999999996"/>
    <x v="6"/>
    <x v="1"/>
  </r>
  <r>
    <s v="O00855"/>
    <s v="2024-04-05"/>
    <x v="5"/>
    <s v="West Bengal"/>
    <s v="SMB"/>
    <x v="2"/>
    <s v="Chair"/>
    <n v="3"/>
    <n v="40466.769999999997"/>
    <n v="28970"/>
    <n v="0.27"/>
    <n v="570.74209999999766"/>
    <x v="4"/>
    <x v="1"/>
  </r>
  <r>
    <s v="O00856"/>
    <s v="2025-05-29"/>
    <x v="3"/>
    <s v="Telangana"/>
    <s v="SMB"/>
    <x v="0"/>
    <s v="Perfume"/>
    <n v="1"/>
    <n v="2978.57"/>
    <n v="1732.47"/>
    <n v="0.26"/>
    <n v="471.67180000000008"/>
    <x v="3"/>
    <x v="0"/>
  </r>
  <r>
    <s v="O00857"/>
    <s v="2025-04-14"/>
    <x v="1"/>
    <s v="Maharashtra"/>
    <s v="Consumer"/>
    <x v="0"/>
    <s v="Perfume"/>
    <n v="2"/>
    <n v="2300.5100000000002"/>
    <n v="1310.26"/>
    <n v="0.17"/>
    <n v="599.16330000000016"/>
    <x v="4"/>
    <x v="0"/>
  </r>
  <r>
    <s v="O00858"/>
    <s v="2025-05-10"/>
    <x v="0"/>
    <s v="Karnataka"/>
    <s v="Consumer"/>
    <x v="2"/>
    <s v="Lamp"/>
    <n v="1"/>
    <n v="608.23"/>
    <n v="351.52"/>
    <n v="0.05"/>
    <n v="226.29850000000005"/>
    <x v="3"/>
    <x v="0"/>
  </r>
  <r>
    <s v="O00859"/>
    <s v="2024-10-09"/>
    <x v="4"/>
    <s v="Maharashtra"/>
    <s v="Consumer"/>
    <x v="3"/>
    <s v="Jacket"/>
    <n v="5"/>
    <n v="64957"/>
    <n v="40715.39"/>
    <n v="0"/>
    <n v="24241.61"/>
    <x v="6"/>
    <x v="1"/>
  </r>
  <r>
    <s v="O00860"/>
    <s v="2024-10-19"/>
    <x v="7"/>
    <s v="Uttar Pradesh"/>
    <s v="Corporate"/>
    <x v="0"/>
    <s v="Perfume"/>
    <n v="3"/>
    <n v="17774.41"/>
    <n v="12871.43"/>
    <n v="0.22"/>
    <n v="992.60979999999972"/>
    <x v="6"/>
    <x v="1"/>
  </r>
  <r>
    <s v="O00861"/>
    <s v="2024-03-28"/>
    <x v="3"/>
    <s v="Telangana"/>
    <s v="SMB"/>
    <x v="0"/>
    <s v="Haircare"/>
    <n v="1"/>
    <n v="9382.36"/>
    <n v="6328.24"/>
    <n v="0.26"/>
    <n v="614.70640000000049"/>
    <x v="2"/>
    <x v="1"/>
  </r>
  <r>
    <s v="O00862"/>
    <s v="2024-08-03"/>
    <x v="7"/>
    <s v="Uttar Pradesh"/>
    <s v="SMB"/>
    <x v="3"/>
    <s v="Shirt"/>
    <n v="5"/>
    <n v="58896.92"/>
    <n v="40735.51"/>
    <n v="0.22"/>
    <n v="5204.0875999999971"/>
    <x v="1"/>
    <x v="1"/>
  </r>
  <r>
    <s v="O00863"/>
    <s v="2024-01-30"/>
    <x v="2"/>
    <s v="Delhi"/>
    <s v="SMB"/>
    <x v="3"/>
    <s v="Shirt"/>
    <n v="1"/>
    <n v="10667.53"/>
    <n v="7973.99"/>
    <n v="0.1"/>
    <n v="1626.7870000000007"/>
    <x v="7"/>
    <x v="1"/>
  </r>
  <r>
    <s v="O00864"/>
    <s v="2025-02-05"/>
    <x v="0"/>
    <s v="Karnataka"/>
    <s v="Consumer"/>
    <x v="3"/>
    <s v="Shoes"/>
    <n v="3"/>
    <n v="44267.77"/>
    <n v="31453.21"/>
    <n v="0.2"/>
    <n v="3961.0059999999976"/>
    <x v="0"/>
    <x v="0"/>
  </r>
  <r>
    <s v="O00865"/>
    <s v="2024-05-21"/>
    <x v="3"/>
    <s v="Telangana"/>
    <s v="Consumer"/>
    <x v="1"/>
    <s v="Laptop"/>
    <n v="4"/>
    <n v="59162.03"/>
    <n v="34615.83"/>
    <n v="0.2"/>
    <n v="12713.793999999996"/>
    <x v="3"/>
    <x v="1"/>
  </r>
  <r>
    <s v="O00866"/>
    <s v="2024-10-08"/>
    <x v="3"/>
    <s v="Telangana"/>
    <s v="Consumer"/>
    <x v="0"/>
    <s v="Makeup"/>
    <n v="5"/>
    <n v="27087.78"/>
    <n v="18497.29"/>
    <n v="0.15"/>
    <n v="4527.3229999999985"/>
    <x v="6"/>
    <x v="1"/>
  </r>
  <r>
    <s v="O00867"/>
    <s v="2024-11-25"/>
    <x v="1"/>
    <s v="Maharashtra"/>
    <s v="Corporate"/>
    <x v="3"/>
    <s v="Shirt"/>
    <n v="2"/>
    <n v="15005.61"/>
    <n v="8331.2099999999991"/>
    <n v="0.11"/>
    <n v="5023.7829000000011"/>
    <x v="11"/>
    <x v="1"/>
  </r>
  <r>
    <s v="O00868"/>
    <s v="2024-02-02"/>
    <x v="6"/>
    <s v="Tamil Nadu"/>
    <s v="Consumer"/>
    <x v="0"/>
    <s v="Perfume"/>
    <n v="2"/>
    <n v="14154.04"/>
    <n v="9132.65"/>
    <n v="0.03"/>
    <n v="4596.7688000000016"/>
    <x v="0"/>
    <x v="1"/>
  </r>
  <r>
    <s v="O00869"/>
    <s v="2024-06-15"/>
    <x v="4"/>
    <s v="Maharashtra"/>
    <s v="Consumer"/>
    <x v="3"/>
    <s v="Shoes"/>
    <n v="2"/>
    <n v="14068.61"/>
    <n v="11308"/>
    <n v="0.06"/>
    <n v="1916.4934000000007"/>
    <x v="5"/>
    <x v="1"/>
  </r>
  <r>
    <s v="O00870"/>
    <s v="2024-02-13"/>
    <x v="2"/>
    <s v="Delhi"/>
    <s v="SMB"/>
    <x v="1"/>
    <s v="Laptop"/>
    <n v="4"/>
    <n v="40490.26"/>
    <n v="31738.1"/>
    <n v="0.05"/>
    <n v="6727.6470000000036"/>
    <x v="0"/>
    <x v="1"/>
  </r>
  <r>
    <s v="O00871"/>
    <s v="2024-02-10"/>
    <x v="6"/>
    <s v="Tamil Nadu"/>
    <s v="Consumer"/>
    <x v="3"/>
    <s v="Shoes"/>
    <n v="4"/>
    <n v="12046.07"/>
    <n v="7437.2"/>
    <n v="0.28000000000000003"/>
    <n v="1235.9703999999997"/>
    <x v="0"/>
    <x v="1"/>
  </r>
  <r>
    <s v="O00872"/>
    <s v="2024-12-02"/>
    <x v="5"/>
    <s v="West Bengal"/>
    <s v="Consumer"/>
    <x v="3"/>
    <s v="Shoes"/>
    <n v="4"/>
    <n v="21256.55"/>
    <n v="17404.04"/>
    <n v="0.03"/>
    <n v="3214.8134999999984"/>
    <x v="8"/>
    <x v="1"/>
  </r>
  <r>
    <s v="O00873"/>
    <s v="2025-01-29"/>
    <x v="1"/>
    <s v="Maharashtra"/>
    <s v="Consumer"/>
    <x v="1"/>
    <s v="Phone"/>
    <n v="2"/>
    <n v="4283.3599999999997"/>
    <n v="3081.79"/>
    <n v="0.12"/>
    <n v="687.56679999999972"/>
    <x v="7"/>
    <x v="0"/>
  </r>
  <r>
    <s v="O00874"/>
    <s v="2024-01-28"/>
    <x v="5"/>
    <s v="West Bengal"/>
    <s v="SMB"/>
    <x v="3"/>
    <s v="Shirt"/>
    <n v="2"/>
    <n v="14254.31"/>
    <n v="7890.54"/>
    <n v="0.18"/>
    <n v="3797.9941999999996"/>
    <x v="7"/>
    <x v="1"/>
  </r>
  <r>
    <s v="O00875"/>
    <s v="2025-06-09"/>
    <x v="4"/>
    <s v="Maharashtra"/>
    <s v="SMB"/>
    <x v="1"/>
    <s v="Tablet"/>
    <n v="2"/>
    <n v="22832.33"/>
    <n v="14111.7"/>
    <n v="0.17"/>
    <n v="4839.1339000000007"/>
    <x v="5"/>
    <x v="0"/>
  </r>
  <r>
    <s v="O00876"/>
    <s v="2025-03-14"/>
    <x v="1"/>
    <s v="Maharashtra"/>
    <s v="Consumer"/>
    <x v="3"/>
    <s v="Shoes"/>
    <n v="2"/>
    <n v="7954.98"/>
    <n v="4528.17"/>
    <n v="0.22"/>
    <n v="1676.7143999999996"/>
    <x v="2"/>
    <x v="0"/>
  </r>
  <r>
    <s v="O00877"/>
    <s v="2025-06-20"/>
    <x v="5"/>
    <s v="West Bengal"/>
    <s v="Consumer"/>
    <x v="3"/>
    <s v="Shoes"/>
    <n v="5"/>
    <n v="11171.15"/>
    <n v="7471.05"/>
    <n v="0.2"/>
    <n v="1465.8699999999994"/>
    <x v="5"/>
    <x v="0"/>
  </r>
  <r>
    <s v="O00878"/>
    <s v="2025-04-03"/>
    <x v="7"/>
    <s v="Uttar Pradesh"/>
    <s v="SMB"/>
    <x v="3"/>
    <s v="Jacket"/>
    <n v="4"/>
    <n v="23610.720000000001"/>
    <n v="13186.08"/>
    <n v="0.08"/>
    <n v="8535.7824000000019"/>
    <x v="4"/>
    <x v="0"/>
  </r>
  <r>
    <s v="O00879"/>
    <s v="2024-10-30"/>
    <x v="2"/>
    <s v="Delhi"/>
    <s v="SMB"/>
    <x v="0"/>
    <s v="Skincare"/>
    <n v="3"/>
    <n v="24930.03"/>
    <n v="16149.64"/>
    <n v="0.12"/>
    <n v="5788.786399999999"/>
    <x v="6"/>
    <x v="1"/>
  </r>
  <r>
    <s v="O00880"/>
    <s v="2024-11-05"/>
    <x v="4"/>
    <s v="Maharashtra"/>
    <s v="Corporate"/>
    <x v="1"/>
    <s v="Headphones"/>
    <n v="1"/>
    <n v="3624.62"/>
    <n v="2460.7399999999998"/>
    <n v="0.27"/>
    <n v="185.23260000000005"/>
    <x v="11"/>
    <x v="1"/>
  </r>
  <r>
    <s v="O00881"/>
    <s v="2024-11-12"/>
    <x v="0"/>
    <s v="Karnataka"/>
    <s v="SMB"/>
    <x v="0"/>
    <s v="Haircare"/>
    <n v="1"/>
    <n v="3608.75"/>
    <n v="2921.52"/>
    <n v="0"/>
    <n v="687.23"/>
    <x v="11"/>
    <x v="1"/>
  </r>
  <r>
    <s v="O00882"/>
    <s v="2025-03-29"/>
    <x v="3"/>
    <s v="Telangana"/>
    <s v="Corporate"/>
    <x v="2"/>
    <s v="Chair"/>
    <n v="1"/>
    <n v="9542.3799999999992"/>
    <n v="7512.92"/>
    <n v="7.0000000000000007E-2"/>
    <n v="1361.4933999999992"/>
    <x v="2"/>
    <x v="0"/>
  </r>
  <r>
    <s v="O00883"/>
    <s v="2024-10-27"/>
    <x v="6"/>
    <s v="Tamil Nadu"/>
    <s v="SMB"/>
    <x v="2"/>
    <s v="Table"/>
    <n v="2"/>
    <n v="1655.82"/>
    <n v="1373.05"/>
    <n v="0.08"/>
    <n v="150.30439999999999"/>
    <x v="6"/>
    <x v="1"/>
  </r>
  <r>
    <s v="O00884"/>
    <s v="2025-01-14"/>
    <x v="2"/>
    <s v="Delhi"/>
    <s v="Corporate"/>
    <x v="1"/>
    <s v="Phone"/>
    <n v="5"/>
    <n v="27178.97"/>
    <n v="17291.419999999998"/>
    <n v="0.13"/>
    <n v="6354.2839000000022"/>
    <x v="7"/>
    <x v="0"/>
  </r>
  <r>
    <s v="O00885"/>
    <s v="2024-11-08"/>
    <x v="5"/>
    <s v="West Bengal"/>
    <s v="Corporate"/>
    <x v="1"/>
    <s v="Laptop"/>
    <n v="3"/>
    <n v="37205.4"/>
    <n v="23898.240000000002"/>
    <n v="0.01"/>
    <n v="12935.106"/>
    <x v="11"/>
    <x v="1"/>
  </r>
  <r>
    <s v="O00886"/>
    <s v="2025-03-07"/>
    <x v="7"/>
    <s v="Uttar Pradesh"/>
    <s v="SMB"/>
    <x v="3"/>
    <s v="Jacket"/>
    <n v="4"/>
    <n v="54906.85"/>
    <n v="42153.8"/>
    <n v="0.24"/>
    <n v="-424.59400000000278"/>
    <x v="2"/>
    <x v="0"/>
  </r>
  <r>
    <s v="O00887"/>
    <s v="2024-10-14"/>
    <x v="1"/>
    <s v="Maharashtra"/>
    <s v="Consumer"/>
    <x v="2"/>
    <s v="Sofa"/>
    <n v="5"/>
    <n v="55688.65"/>
    <n v="35063.410000000003"/>
    <n v="0.12"/>
    <n v="13942.601999999999"/>
    <x v="6"/>
    <x v="1"/>
  </r>
  <r>
    <s v="O00888"/>
    <s v="2025-02-04"/>
    <x v="7"/>
    <s v="Uttar Pradesh"/>
    <s v="Corporate"/>
    <x v="3"/>
    <s v="Jeans"/>
    <n v="5"/>
    <n v="62088.2"/>
    <n v="37413.599999999999"/>
    <n v="0.03"/>
    <n v="22811.953999999998"/>
    <x v="0"/>
    <x v="0"/>
  </r>
  <r>
    <s v="O00889"/>
    <s v="2024-06-09"/>
    <x v="6"/>
    <s v="Tamil Nadu"/>
    <s v="Consumer"/>
    <x v="0"/>
    <s v="Skincare"/>
    <n v="2"/>
    <n v="4275.95"/>
    <n v="3475.48"/>
    <n v="0.1"/>
    <n v="372.87499999999977"/>
    <x v="5"/>
    <x v="1"/>
  </r>
  <r>
    <s v="O00890"/>
    <s v="2024-04-18"/>
    <x v="6"/>
    <s v="Tamil Nadu"/>
    <s v="SMB"/>
    <x v="1"/>
    <s v="Phone"/>
    <n v="3"/>
    <n v="5284.68"/>
    <n v="3555.83"/>
    <n v="0.05"/>
    <n v="1464.6160000000004"/>
    <x v="4"/>
    <x v="1"/>
  </r>
  <r>
    <s v="O00891"/>
    <s v="2025-02-10"/>
    <x v="5"/>
    <s v="West Bengal"/>
    <s v="SMB"/>
    <x v="3"/>
    <s v="Shoes"/>
    <n v="1"/>
    <n v="2399.37"/>
    <n v="1921.72"/>
    <n v="0.11"/>
    <n v="213.71929999999986"/>
    <x v="0"/>
    <x v="0"/>
  </r>
  <r>
    <s v="O00892"/>
    <s v="2024-01-05"/>
    <x v="5"/>
    <s v="West Bengal"/>
    <s v="Corporate"/>
    <x v="3"/>
    <s v="Shoes"/>
    <n v="5"/>
    <n v="71317.850000000006"/>
    <n v="48304.800000000003"/>
    <n v="0.28000000000000003"/>
    <n v="3044.0519999999997"/>
    <x v="7"/>
    <x v="1"/>
  </r>
  <r>
    <s v="O00893"/>
    <s v="2024-06-12"/>
    <x v="5"/>
    <s v="West Bengal"/>
    <s v="SMB"/>
    <x v="0"/>
    <s v="Perfume"/>
    <n v="4"/>
    <n v="36714.239999999998"/>
    <n v="30930.9"/>
    <n v="0.15"/>
    <n v="276.203999999997"/>
    <x v="5"/>
    <x v="1"/>
  </r>
  <r>
    <s v="O00894"/>
    <s v="2025-04-22"/>
    <x v="2"/>
    <s v="Delhi"/>
    <s v="Corporate"/>
    <x v="1"/>
    <s v="Tablet"/>
    <n v="3"/>
    <n v="43434.54"/>
    <n v="34843.949999999997"/>
    <n v="0.22"/>
    <n v="-965.00879999999597"/>
    <x v="4"/>
    <x v="0"/>
  </r>
  <r>
    <s v="O00895"/>
    <s v="2024-10-27"/>
    <x v="3"/>
    <s v="Telangana"/>
    <s v="Consumer"/>
    <x v="0"/>
    <s v="Perfume"/>
    <n v="2"/>
    <n v="12573.66"/>
    <n v="8538.6200000000008"/>
    <n v="0.28999999999999998"/>
    <n v="388.67859999999928"/>
    <x v="6"/>
    <x v="1"/>
  </r>
  <r>
    <s v="O00896"/>
    <s v="2024-04-24"/>
    <x v="5"/>
    <s v="West Bengal"/>
    <s v="SMB"/>
    <x v="2"/>
    <s v="Lamp"/>
    <n v="4"/>
    <n v="36808.15"/>
    <n v="29220.89"/>
    <n v="0.24"/>
    <n v="-1246.6959999999981"/>
    <x v="4"/>
    <x v="1"/>
  </r>
  <r>
    <s v="O00897"/>
    <s v="2025-01-27"/>
    <x v="1"/>
    <s v="Maharashtra"/>
    <s v="Corporate"/>
    <x v="2"/>
    <s v="Sofa"/>
    <n v="2"/>
    <n v="14812.22"/>
    <n v="11862.27"/>
    <n v="0.26"/>
    <n v="-901.22720000000118"/>
    <x v="7"/>
    <x v="0"/>
  </r>
  <r>
    <s v="O00898"/>
    <s v="2024-07-31"/>
    <x v="6"/>
    <s v="Tamil Nadu"/>
    <s v="Corporate"/>
    <x v="0"/>
    <s v="Perfume"/>
    <n v="1"/>
    <n v="10441.219999999999"/>
    <n v="7685.04"/>
    <n v="0.24"/>
    <n v="250.28719999999976"/>
    <x v="10"/>
    <x v="1"/>
  </r>
  <r>
    <s v="O00899"/>
    <s v="2024-10-19"/>
    <x v="0"/>
    <s v="Karnataka"/>
    <s v="Corporate"/>
    <x v="3"/>
    <s v="Jacket"/>
    <n v="2"/>
    <n v="24299.58"/>
    <n v="19876.3"/>
    <n v="0.06"/>
    <n v="2965.3052000000025"/>
    <x v="6"/>
    <x v="1"/>
  </r>
  <r>
    <s v="O00900"/>
    <s v="2025-03-04"/>
    <x v="1"/>
    <s v="Maharashtra"/>
    <s v="Consumer"/>
    <x v="2"/>
    <s v="Sofa"/>
    <n v="1"/>
    <n v="2753.8"/>
    <n v="1515.77"/>
    <n v="0.12"/>
    <n v="907.57400000000018"/>
    <x v="2"/>
    <x v="0"/>
  </r>
  <r>
    <s v="O00901"/>
    <s v="2025-05-22"/>
    <x v="7"/>
    <s v="Uttar Pradesh"/>
    <s v="SMB"/>
    <x v="1"/>
    <s v="Headphones"/>
    <n v="4"/>
    <n v="46962.55"/>
    <n v="37224.76"/>
    <n v="0.05"/>
    <n v="7389.6625000000004"/>
    <x v="3"/>
    <x v="0"/>
  </r>
  <r>
    <s v="O00902"/>
    <s v="2024-11-06"/>
    <x v="6"/>
    <s v="Tamil Nadu"/>
    <s v="Corporate"/>
    <x v="1"/>
    <s v="Tablet"/>
    <n v="2"/>
    <n v="8681.01"/>
    <n v="5224.9799999999996"/>
    <n v="7.0000000000000007E-2"/>
    <n v="2848.3593000000005"/>
    <x v="11"/>
    <x v="1"/>
  </r>
  <r>
    <s v="O00903"/>
    <s v="2024-08-22"/>
    <x v="1"/>
    <s v="Maharashtra"/>
    <s v="SMB"/>
    <x v="1"/>
    <s v="Phone"/>
    <n v="4"/>
    <n v="18951.02"/>
    <n v="12302.34"/>
    <n v="0.1"/>
    <n v="4753.5780000000004"/>
    <x v="1"/>
    <x v="1"/>
  </r>
  <r>
    <s v="O00904"/>
    <s v="2024-05-09"/>
    <x v="3"/>
    <s v="Telangana"/>
    <s v="Consumer"/>
    <x v="0"/>
    <s v="Perfume"/>
    <n v="4"/>
    <n v="44470.89"/>
    <n v="29490.66"/>
    <n v="7.0000000000000007E-2"/>
    <n v="11867.2677"/>
    <x v="3"/>
    <x v="1"/>
  </r>
  <r>
    <s v="O00905"/>
    <s v="2024-05-12"/>
    <x v="2"/>
    <s v="Delhi"/>
    <s v="Corporate"/>
    <x v="3"/>
    <s v="Jeans"/>
    <n v="4"/>
    <n v="30327.95"/>
    <n v="17640.03"/>
    <n v="0.23"/>
    <n v="5712.491500000001"/>
    <x v="3"/>
    <x v="1"/>
  </r>
  <r>
    <s v="O00906"/>
    <s v="2025-05-11"/>
    <x v="0"/>
    <s v="Karnataka"/>
    <s v="SMB"/>
    <x v="0"/>
    <s v="Makeup"/>
    <n v="2"/>
    <n v="10023.75"/>
    <n v="5825.98"/>
    <n v="0.17"/>
    <n v="2493.7325000000001"/>
    <x v="3"/>
    <x v="0"/>
  </r>
  <r>
    <s v="O00907"/>
    <s v="2024-10-31"/>
    <x v="4"/>
    <s v="Maharashtra"/>
    <s v="Corporate"/>
    <x v="2"/>
    <s v="Table"/>
    <n v="5"/>
    <n v="13889.65"/>
    <n v="8461.0499999999993"/>
    <n v="0.11"/>
    <n v="3900.7385000000004"/>
    <x v="6"/>
    <x v="1"/>
  </r>
  <r>
    <s v="O00908"/>
    <s v="2024-09-29"/>
    <x v="1"/>
    <s v="Maharashtra"/>
    <s v="Consumer"/>
    <x v="2"/>
    <s v="Chair"/>
    <n v="2"/>
    <n v="28204"/>
    <n v="16543.03"/>
    <n v="0.28999999999999998"/>
    <n v="3481.8100000000013"/>
    <x v="9"/>
    <x v="1"/>
  </r>
  <r>
    <s v="O00909"/>
    <s v="2025-05-08"/>
    <x v="7"/>
    <s v="Uttar Pradesh"/>
    <s v="SMB"/>
    <x v="0"/>
    <s v="Skincare"/>
    <n v="4"/>
    <n v="10987.39"/>
    <n v="6586.42"/>
    <n v="0.19"/>
    <n v="2313.3658999999993"/>
    <x v="3"/>
    <x v="0"/>
  </r>
  <r>
    <s v="O00910"/>
    <s v="2024-10-06"/>
    <x v="6"/>
    <s v="Tamil Nadu"/>
    <s v="Consumer"/>
    <x v="2"/>
    <s v="Table"/>
    <n v="1"/>
    <n v="5199.47"/>
    <n v="3747.48"/>
    <n v="0.02"/>
    <n v="1348.0006000000003"/>
    <x v="6"/>
    <x v="1"/>
  </r>
  <r>
    <s v="O00911"/>
    <s v="2024-01-17"/>
    <x v="3"/>
    <s v="Telangana"/>
    <s v="Consumer"/>
    <x v="2"/>
    <s v="Chair"/>
    <n v="3"/>
    <n v="10280.48"/>
    <n v="7998.29"/>
    <n v="0.26"/>
    <n v="-390.73480000000018"/>
    <x v="7"/>
    <x v="1"/>
  </r>
  <r>
    <s v="O00912"/>
    <s v="2024-03-13"/>
    <x v="7"/>
    <s v="Uttar Pradesh"/>
    <s v="Corporate"/>
    <x v="3"/>
    <s v="Shoes"/>
    <n v="3"/>
    <n v="19485.25"/>
    <n v="12625.38"/>
    <n v="0.26"/>
    <n v="1793.7050000000008"/>
    <x v="2"/>
    <x v="1"/>
  </r>
  <r>
    <s v="O00913"/>
    <s v="2025-01-04"/>
    <x v="6"/>
    <s v="Tamil Nadu"/>
    <s v="SMB"/>
    <x v="2"/>
    <s v="Lamp"/>
    <n v="3"/>
    <n v="40555.25"/>
    <n v="32312.77"/>
    <n v="0.27"/>
    <n v="-2707.4375000000018"/>
    <x v="7"/>
    <x v="0"/>
  </r>
  <r>
    <s v="O00914"/>
    <s v="2025-01-23"/>
    <x v="0"/>
    <s v="Karnataka"/>
    <s v="Consumer"/>
    <x v="3"/>
    <s v="Shoes"/>
    <n v="1"/>
    <n v="772.37"/>
    <n v="452.8"/>
    <n v="0.06"/>
    <n v="273.2278"/>
    <x v="7"/>
    <x v="0"/>
  </r>
  <r>
    <s v="O00915"/>
    <s v="2024-03-06"/>
    <x v="0"/>
    <s v="Karnataka"/>
    <s v="SMB"/>
    <x v="3"/>
    <s v="Shirt"/>
    <n v="4"/>
    <n v="36210.29"/>
    <n v="20821.82"/>
    <n v="0.03"/>
    <n v="14302.161300000002"/>
    <x v="2"/>
    <x v="1"/>
  </r>
  <r>
    <s v="O00916"/>
    <s v="2024-09-09"/>
    <x v="7"/>
    <s v="Uttar Pradesh"/>
    <s v="Consumer"/>
    <x v="1"/>
    <s v="Laptop"/>
    <n v="4"/>
    <n v="56877.42"/>
    <n v="47881.74"/>
    <n v="0.17"/>
    <n v="-673.48140000000058"/>
    <x v="9"/>
    <x v="1"/>
  </r>
  <r>
    <s v="O00917"/>
    <s v="2024-12-24"/>
    <x v="3"/>
    <s v="Telangana"/>
    <s v="Corporate"/>
    <x v="2"/>
    <s v="Chair"/>
    <n v="2"/>
    <n v="11765.85"/>
    <n v="8322.2900000000009"/>
    <n v="7.0000000000000007E-2"/>
    <n v="2619.9504999999995"/>
    <x v="8"/>
    <x v="1"/>
  </r>
  <r>
    <s v="O00918"/>
    <s v="2024-08-16"/>
    <x v="2"/>
    <s v="Delhi"/>
    <s v="Consumer"/>
    <x v="3"/>
    <s v="Shoes"/>
    <n v="1"/>
    <n v="14627.18"/>
    <n v="11041.44"/>
    <n v="0.18"/>
    <n v="952.8475999999996"/>
    <x v="1"/>
    <x v="1"/>
  </r>
  <r>
    <s v="O00919"/>
    <s v="2025-01-30"/>
    <x v="4"/>
    <s v="Maharashtra"/>
    <s v="Consumer"/>
    <x v="3"/>
    <s v="Jacket"/>
    <n v="2"/>
    <n v="8015.98"/>
    <n v="4657.8"/>
    <n v="0.19"/>
    <n v="1835.1437999999994"/>
    <x v="7"/>
    <x v="0"/>
  </r>
  <r>
    <s v="O00920"/>
    <s v="2025-03-31"/>
    <x v="3"/>
    <s v="Telangana"/>
    <s v="SMB"/>
    <x v="2"/>
    <s v="Chair"/>
    <n v="5"/>
    <n v="28415.200000000001"/>
    <n v="20859.419999999998"/>
    <n v="0.05"/>
    <n v="6135.0200000000023"/>
    <x v="2"/>
    <x v="0"/>
  </r>
  <r>
    <s v="O00921"/>
    <s v="2025-01-10"/>
    <x v="4"/>
    <s v="Maharashtra"/>
    <s v="Corporate"/>
    <x v="2"/>
    <s v="Chair"/>
    <n v="3"/>
    <n v="43680.35"/>
    <n v="35245.79"/>
    <n v="0.27"/>
    <n v="-3359.1345000000019"/>
    <x v="7"/>
    <x v="0"/>
  </r>
  <r>
    <s v="O00922"/>
    <s v="2024-03-29"/>
    <x v="1"/>
    <s v="Maharashtra"/>
    <s v="SMB"/>
    <x v="3"/>
    <s v="Jacket"/>
    <n v="3"/>
    <n v="34270.79"/>
    <n v="23542.14"/>
    <n v="0.14000000000000001"/>
    <n v="5930.7394000000013"/>
    <x v="2"/>
    <x v="1"/>
  </r>
  <r>
    <s v="O00923"/>
    <s v="2025-05-20"/>
    <x v="4"/>
    <s v="Maharashtra"/>
    <s v="SMB"/>
    <x v="0"/>
    <s v="Makeup"/>
    <n v="3"/>
    <n v="31508.42"/>
    <n v="20206.07"/>
    <n v="0"/>
    <n v="11302.349999999999"/>
    <x v="3"/>
    <x v="0"/>
  </r>
  <r>
    <s v="O00924"/>
    <s v="2024-06-03"/>
    <x v="7"/>
    <s v="Uttar Pradesh"/>
    <s v="Consumer"/>
    <x v="1"/>
    <s v="Tablet"/>
    <n v="5"/>
    <n v="61877.16"/>
    <n v="48902.55"/>
    <n v="0.25"/>
    <n v="-2494.6800000000003"/>
    <x v="5"/>
    <x v="1"/>
  </r>
  <r>
    <s v="O00925"/>
    <s v="2024-09-14"/>
    <x v="6"/>
    <s v="Tamil Nadu"/>
    <s v="SMB"/>
    <x v="2"/>
    <s v="Chair"/>
    <n v="3"/>
    <n v="12671.06"/>
    <n v="8726.16"/>
    <n v="0.25"/>
    <n v="777.13499999999976"/>
    <x v="9"/>
    <x v="1"/>
  </r>
  <r>
    <s v="O00926"/>
    <s v="2024-04-25"/>
    <x v="3"/>
    <s v="Telangana"/>
    <s v="SMB"/>
    <x v="1"/>
    <s v="Laptop"/>
    <n v="5"/>
    <n v="25701.65"/>
    <n v="19013.099999999999"/>
    <n v="0.28999999999999998"/>
    <n v="-764.92849999999726"/>
    <x v="4"/>
    <x v="1"/>
  </r>
  <r>
    <s v="O00927"/>
    <s v="2025-02-05"/>
    <x v="5"/>
    <s v="West Bengal"/>
    <s v="Consumer"/>
    <x v="0"/>
    <s v="Haircare"/>
    <n v="5"/>
    <n v="48654.65"/>
    <n v="38352.74"/>
    <n v="0.21"/>
    <n v="84.433500000002823"/>
    <x v="0"/>
    <x v="0"/>
  </r>
  <r>
    <s v="O00928"/>
    <s v="2024-12-10"/>
    <x v="7"/>
    <s v="Uttar Pradesh"/>
    <s v="SMB"/>
    <x v="1"/>
    <s v="Phone"/>
    <n v="4"/>
    <n v="41916.04"/>
    <n v="27863.25"/>
    <n v="0.1"/>
    <n v="9861.1860000000015"/>
    <x v="8"/>
    <x v="1"/>
  </r>
  <r>
    <s v="O00929"/>
    <s v="2024-10-20"/>
    <x v="1"/>
    <s v="Maharashtra"/>
    <s v="Corporate"/>
    <x v="0"/>
    <s v="Haircare"/>
    <n v="5"/>
    <n v="33360.82"/>
    <n v="22625.16"/>
    <n v="0.11"/>
    <n v="7065.9697999999999"/>
    <x v="6"/>
    <x v="1"/>
  </r>
  <r>
    <s v="O00930"/>
    <s v="2024-05-10"/>
    <x v="7"/>
    <s v="Uttar Pradesh"/>
    <s v="Consumer"/>
    <x v="0"/>
    <s v="Perfume"/>
    <n v="3"/>
    <n v="13796.25"/>
    <n v="11483.84"/>
    <n v="0.25"/>
    <n v="-1136.6525000000001"/>
    <x v="3"/>
    <x v="1"/>
  </r>
  <r>
    <s v="O00931"/>
    <s v="2024-10-02"/>
    <x v="3"/>
    <s v="Telangana"/>
    <s v="Corporate"/>
    <x v="1"/>
    <s v="Tablet"/>
    <n v="4"/>
    <n v="28084.15"/>
    <n v="22841.54"/>
    <n v="0.16"/>
    <n v="749.14600000000064"/>
    <x v="6"/>
    <x v="1"/>
  </r>
  <r>
    <s v="O00932"/>
    <s v="2025-01-18"/>
    <x v="7"/>
    <s v="Uttar Pradesh"/>
    <s v="Consumer"/>
    <x v="2"/>
    <s v="Lamp"/>
    <n v="1"/>
    <n v="11589.84"/>
    <n v="8737.2800000000007"/>
    <n v="0.16"/>
    <n v="998.18559999999934"/>
    <x v="7"/>
    <x v="0"/>
  </r>
  <r>
    <s v="O00933"/>
    <s v="2024-04-30"/>
    <x v="5"/>
    <s v="West Bengal"/>
    <s v="Corporate"/>
    <x v="1"/>
    <s v="Tablet"/>
    <n v="1"/>
    <n v="8562.85"/>
    <n v="6056.81"/>
    <n v="0.04"/>
    <n v="2163.5259999999998"/>
    <x v="4"/>
    <x v="1"/>
  </r>
  <r>
    <s v="O00934"/>
    <s v="2024-04-16"/>
    <x v="0"/>
    <s v="Karnataka"/>
    <s v="Consumer"/>
    <x v="3"/>
    <s v="Jacket"/>
    <n v="3"/>
    <n v="4354.43"/>
    <n v="2555.0100000000002"/>
    <n v="0.25"/>
    <n v="710.8125"/>
    <x v="4"/>
    <x v="1"/>
  </r>
  <r>
    <s v="O00935"/>
    <s v="2024-08-25"/>
    <x v="1"/>
    <s v="Maharashtra"/>
    <s v="Corporate"/>
    <x v="0"/>
    <s v="Haircare"/>
    <n v="3"/>
    <n v="38971.480000000003"/>
    <n v="23954.65"/>
    <n v="0.28000000000000003"/>
    <n v="4104.8155999999999"/>
    <x v="1"/>
    <x v="1"/>
  </r>
  <r>
    <s v="O00936"/>
    <s v="2024-10-15"/>
    <x v="5"/>
    <s v="West Bengal"/>
    <s v="Consumer"/>
    <x v="0"/>
    <s v="Perfume"/>
    <n v="1"/>
    <n v="10557.87"/>
    <n v="7364.17"/>
    <n v="0.02"/>
    <n v="2982.5426000000007"/>
    <x v="6"/>
    <x v="1"/>
  </r>
  <r>
    <s v="O00937"/>
    <s v="2024-10-17"/>
    <x v="7"/>
    <s v="Uttar Pradesh"/>
    <s v="Consumer"/>
    <x v="2"/>
    <s v="Sofa"/>
    <n v="3"/>
    <n v="28082.84"/>
    <n v="23060.03"/>
    <n v="0.02"/>
    <n v="4461.1532000000016"/>
    <x v="6"/>
    <x v="1"/>
  </r>
  <r>
    <s v="O00938"/>
    <s v="2024-03-22"/>
    <x v="0"/>
    <s v="Karnataka"/>
    <s v="Consumer"/>
    <x v="0"/>
    <s v="Haircare"/>
    <n v="5"/>
    <n v="49734.43"/>
    <n v="42148.9"/>
    <n v="0.05"/>
    <n v="5098.8084999999992"/>
    <x v="2"/>
    <x v="1"/>
  </r>
  <r>
    <s v="O00939"/>
    <s v="2024-06-24"/>
    <x v="1"/>
    <s v="Maharashtra"/>
    <s v="Corporate"/>
    <x v="0"/>
    <s v="Perfume"/>
    <n v="5"/>
    <n v="73436.72"/>
    <n v="43405.16"/>
    <n v="0.26"/>
    <n v="10938.012799999997"/>
    <x v="5"/>
    <x v="1"/>
  </r>
  <r>
    <s v="O00940"/>
    <s v="2024-12-14"/>
    <x v="2"/>
    <s v="Delhi"/>
    <s v="SMB"/>
    <x v="2"/>
    <s v="Lamp"/>
    <n v="2"/>
    <n v="8147.13"/>
    <n v="5221.0200000000004"/>
    <n v="0.14000000000000001"/>
    <n v="1785.5117999999995"/>
    <x v="8"/>
    <x v="1"/>
  </r>
  <r>
    <s v="O00941"/>
    <s v="2025-01-27"/>
    <x v="1"/>
    <s v="Maharashtra"/>
    <s v="SMB"/>
    <x v="3"/>
    <s v="Jacket"/>
    <n v="1"/>
    <n v="13505.34"/>
    <n v="7998.71"/>
    <n v="7.0000000000000007E-2"/>
    <n v="4561.2561999999998"/>
    <x v="7"/>
    <x v="0"/>
  </r>
  <r>
    <s v="O00942"/>
    <s v="2024-05-13"/>
    <x v="4"/>
    <s v="Maharashtra"/>
    <s v="Consumer"/>
    <x v="1"/>
    <s v="Tablet"/>
    <n v="5"/>
    <n v="66307.19"/>
    <n v="37023.89"/>
    <n v="0.19"/>
    <n v="16684.933900000004"/>
    <x v="3"/>
    <x v="1"/>
  </r>
  <r>
    <s v="O00943"/>
    <s v="2024-01-11"/>
    <x v="3"/>
    <s v="Telangana"/>
    <s v="Consumer"/>
    <x v="1"/>
    <s v="Tablet"/>
    <n v="3"/>
    <n v="5963.02"/>
    <n v="4157.72"/>
    <n v="0.3"/>
    <n v="16.394000000000005"/>
    <x v="7"/>
    <x v="1"/>
  </r>
  <r>
    <s v="O00944"/>
    <s v="2025-03-16"/>
    <x v="5"/>
    <s v="West Bengal"/>
    <s v="SMB"/>
    <x v="1"/>
    <s v="Phone"/>
    <n v="3"/>
    <n v="3374.89"/>
    <n v="2358.87"/>
    <n v="0.15"/>
    <n v="509.78650000000005"/>
    <x v="2"/>
    <x v="0"/>
  </r>
  <r>
    <s v="O00945"/>
    <s v="2024-10-26"/>
    <x v="4"/>
    <s v="Maharashtra"/>
    <s v="Consumer"/>
    <x v="0"/>
    <s v="Haircare"/>
    <n v="5"/>
    <n v="43262.31"/>
    <n v="27787.4"/>
    <n v="0.28000000000000003"/>
    <n v="3361.4631999999965"/>
    <x v="6"/>
    <x v="1"/>
  </r>
  <r>
    <s v="O00946"/>
    <s v="2025-01-18"/>
    <x v="3"/>
    <s v="Telangana"/>
    <s v="Corporate"/>
    <x v="0"/>
    <s v="Skincare"/>
    <n v="5"/>
    <n v="72683.53"/>
    <n v="48895.07"/>
    <n v="0.15"/>
    <n v="12885.9305"/>
    <x v="7"/>
    <x v="0"/>
  </r>
  <r>
    <s v="O00947"/>
    <s v="2024-09-12"/>
    <x v="5"/>
    <s v="West Bengal"/>
    <s v="Consumer"/>
    <x v="1"/>
    <s v="Headphones"/>
    <n v="4"/>
    <n v="36745.72"/>
    <n v="27631.24"/>
    <n v="0.01"/>
    <n v="8747.0227999999988"/>
    <x v="9"/>
    <x v="1"/>
  </r>
  <r>
    <s v="O00948"/>
    <s v="2024-09-27"/>
    <x v="4"/>
    <s v="Maharashtra"/>
    <s v="SMB"/>
    <x v="0"/>
    <s v="Haircare"/>
    <n v="4"/>
    <n v="4257.8100000000004"/>
    <n v="3212.74"/>
    <n v="0.14000000000000001"/>
    <n v="448.97660000000053"/>
    <x v="9"/>
    <x v="1"/>
  </r>
  <r>
    <s v="O00949"/>
    <s v="2025-05-11"/>
    <x v="4"/>
    <s v="Maharashtra"/>
    <s v="SMB"/>
    <x v="2"/>
    <s v="Chair"/>
    <n v="2"/>
    <n v="7279.42"/>
    <n v="5077.6899999999996"/>
    <n v="0.14000000000000001"/>
    <n v="1182.6112000000003"/>
    <x v="3"/>
    <x v="0"/>
  </r>
  <r>
    <s v="O00950"/>
    <s v="2024-07-20"/>
    <x v="1"/>
    <s v="Maharashtra"/>
    <s v="SMB"/>
    <x v="3"/>
    <s v="Jeans"/>
    <n v="5"/>
    <n v="47654.77"/>
    <n v="34986.620000000003"/>
    <n v="0.22"/>
    <n v="2184.1005999999943"/>
    <x v="10"/>
    <x v="1"/>
  </r>
  <r>
    <s v="O00951"/>
    <s v="2024-07-31"/>
    <x v="3"/>
    <s v="Telangana"/>
    <s v="SMB"/>
    <x v="0"/>
    <s v="Skincare"/>
    <n v="5"/>
    <n v="49155.47"/>
    <n v="31709.47"/>
    <n v="0.19"/>
    <n v="8106.4606999999996"/>
    <x v="10"/>
    <x v="1"/>
  </r>
  <r>
    <s v="O00952"/>
    <s v="2025-05-12"/>
    <x v="6"/>
    <s v="Tamil Nadu"/>
    <s v="SMB"/>
    <x v="0"/>
    <s v="Haircare"/>
    <n v="5"/>
    <n v="62621.73"/>
    <n v="38866.28"/>
    <n v="0.06"/>
    <n v="19998.146200000003"/>
    <x v="3"/>
    <x v="0"/>
  </r>
  <r>
    <s v="O00953"/>
    <s v="2025-01-14"/>
    <x v="5"/>
    <s v="West Bengal"/>
    <s v="SMB"/>
    <x v="0"/>
    <s v="Makeup"/>
    <n v="2"/>
    <n v="11675.4"/>
    <n v="7958.76"/>
    <n v="0.2"/>
    <n v="1381.5599999999995"/>
    <x v="7"/>
    <x v="0"/>
  </r>
  <r>
    <s v="O00954"/>
    <s v="2024-02-02"/>
    <x v="3"/>
    <s v="Telangana"/>
    <s v="Consumer"/>
    <x v="1"/>
    <s v="Tablet"/>
    <n v="3"/>
    <n v="41049.21"/>
    <n v="23972.45"/>
    <n v="0.03"/>
    <n v="15845.283699999998"/>
    <x v="0"/>
    <x v="1"/>
  </r>
  <r>
    <s v="O00955"/>
    <s v="2024-05-10"/>
    <x v="2"/>
    <s v="Delhi"/>
    <s v="SMB"/>
    <x v="3"/>
    <s v="Shoes"/>
    <n v="3"/>
    <n v="4692.62"/>
    <n v="3391.55"/>
    <n v="0.15"/>
    <n v="597.17699999999979"/>
    <x v="3"/>
    <x v="1"/>
  </r>
  <r>
    <s v="O00956"/>
    <s v="2024-09-03"/>
    <x v="5"/>
    <s v="West Bengal"/>
    <s v="SMB"/>
    <x v="0"/>
    <s v="Skincare"/>
    <n v="2"/>
    <n v="24466.09"/>
    <n v="17834.080000000002"/>
    <n v="0.28000000000000003"/>
    <n v="-218.49520000000211"/>
    <x v="9"/>
    <x v="1"/>
  </r>
  <r>
    <s v="O00957"/>
    <s v="2024-02-15"/>
    <x v="4"/>
    <s v="Maharashtra"/>
    <s v="Corporate"/>
    <x v="3"/>
    <s v="Jacket"/>
    <n v="4"/>
    <n v="43713.53"/>
    <n v="25652.59"/>
    <n v="0.12"/>
    <n v="12815.3164"/>
    <x v="0"/>
    <x v="1"/>
  </r>
  <r>
    <s v="O00958"/>
    <s v="2024-07-22"/>
    <x v="5"/>
    <s v="West Bengal"/>
    <s v="Consumer"/>
    <x v="2"/>
    <s v="Table"/>
    <n v="4"/>
    <n v="22937.02"/>
    <n v="14499.04"/>
    <n v="0.19"/>
    <n v="4079.9461999999994"/>
    <x v="10"/>
    <x v="1"/>
  </r>
  <r>
    <s v="O00959"/>
    <s v="2024-12-02"/>
    <x v="6"/>
    <s v="Tamil Nadu"/>
    <s v="Consumer"/>
    <x v="2"/>
    <s v="Sofa"/>
    <n v="3"/>
    <n v="21511.89"/>
    <n v="14428.1"/>
    <n v="0.24"/>
    <n v="1920.9363999999996"/>
    <x v="8"/>
    <x v="1"/>
  </r>
  <r>
    <s v="O00960"/>
    <s v="2025-03-31"/>
    <x v="3"/>
    <s v="Telangana"/>
    <s v="Consumer"/>
    <x v="3"/>
    <s v="Shoes"/>
    <n v="2"/>
    <n v="9037.4599999999991"/>
    <n v="6427.94"/>
    <n v="0.25"/>
    <n v="350.15499999999975"/>
    <x v="2"/>
    <x v="0"/>
  </r>
  <r>
    <s v="O00961"/>
    <s v="2024-07-23"/>
    <x v="0"/>
    <s v="Karnataka"/>
    <s v="Consumer"/>
    <x v="3"/>
    <s v="Jeans"/>
    <n v="5"/>
    <n v="35041.96"/>
    <n v="27970.58"/>
    <n v="0.12"/>
    <n v="2866.344799999998"/>
    <x v="10"/>
    <x v="1"/>
  </r>
  <r>
    <s v="O00962"/>
    <s v="2024-05-30"/>
    <x v="7"/>
    <s v="Uttar Pradesh"/>
    <s v="Corporate"/>
    <x v="3"/>
    <s v="Jacket"/>
    <n v="1"/>
    <n v="14457.11"/>
    <n v="10975.6"/>
    <n v="0.21"/>
    <n v="445.51690000000008"/>
    <x v="3"/>
    <x v="1"/>
  </r>
  <r>
    <s v="O00963"/>
    <s v="2025-02-28"/>
    <x v="6"/>
    <s v="Tamil Nadu"/>
    <s v="Consumer"/>
    <x v="2"/>
    <s v="Table"/>
    <n v="1"/>
    <n v="12273.21"/>
    <n v="7225.4"/>
    <n v="0.28000000000000003"/>
    <n v="1611.3111999999992"/>
    <x v="0"/>
    <x v="0"/>
  </r>
  <r>
    <s v="O00964"/>
    <s v="2024-09-30"/>
    <x v="2"/>
    <s v="Delhi"/>
    <s v="Corporate"/>
    <x v="1"/>
    <s v="Tablet"/>
    <n v="3"/>
    <n v="43057.87"/>
    <n v="27868.880000000001"/>
    <n v="0.18"/>
    <n v="7438.5734000000011"/>
    <x v="9"/>
    <x v="1"/>
  </r>
  <r>
    <s v="O00965"/>
    <s v="2025-01-22"/>
    <x v="4"/>
    <s v="Maharashtra"/>
    <s v="Consumer"/>
    <x v="0"/>
    <s v="Skincare"/>
    <n v="4"/>
    <n v="59123.87"/>
    <n v="36631.550000000003"/>
    <n v="0.23"/>
    <n v="8893.8298999999988"/>
    <x v="7"/>
    <x v="0"/>
  </r>
  <r>
    <s v="O00966"/>
    <s v="2025-06-03"/>
    <x v="6"/>
    <s v="Tamil Nadu"/>
    <s v="Corporate"/>
    <x v="2"/>
    <s v="Sofa"/>
    <n v="4"/>
    <n v="14893.05"/>
    <n v="12249.76"/>
    <n v="0.28999999999999998"/>
    <n v="-1675.6945000000005"/>
    <x v="5"/>
    <x v="0"/>
  </r>
  <r>
    <s v="O00967"/>
    <s v="2025-01-09"/>
    <x v="1"/>
    <s v="Maharashtra"/>
    <s v="Corporate"/>
    <x v="2"/>
    <s v="Lamp"/>
    <n v="2"/>
    <n v="25825.42"/>
    <n v="21423.14"/>
    <n v="0.12"/>
    <n v="1303.2295999999992"/>
    <x v="7"/>
    <x v="0"/>
  </r>
  <r>
    <s v="O00968"/>
    <s v="2024-11-14"/>
    <x v="7"/>
    <s v="Uttar Pradesh"/>
    <s v="Corporate"/>
    <x v="1"/>
    <s v="Laptop"/>
    <n v="4"/>
    <n v="51442.94"/>
    <n v="29721.13"/>
    <n v="0.04"/>
    <n v="19664.092400000001"/>
    <x v="11"/>
    <x v="1"/>
  </r>
  <r>
    <s v="O00969"/>
    <s v="2024-01-04"/>
    <x v="6"/>
    <s v="Tamil Nadu"/>
    <s v="SMB"/>
    <x v="1"/>
    <s v="Laptop"/>
    <n v="4"/>
    <n v="30203.94"/>
    <n v="20526.240000000002"/>
    <n v="0.1"/>
    <n v="6657.3059999999969"/>
    <x v="7"/>
    <x v="1"/>
  </r>
  <r>
    <s v="O00970"/>
    <s v="2024-12-23"/>
    <x v="6"/>
    <s v="Tamil Nadu"/>
    <s v="SMB"/>
    <x v="1"/>
    <s v="Headphones"/>
    <n v="5"/>
    <n v="10043.49"/>
    <n v="8265.6"/>
    <n v="0.13"/>
    <n v="472.23629999999935"/>
    <x v="8"/>
    <x v="1"/>
  </r>
  <r>
    <s v="O00971"/>
    <s v="2024-12-25"/>
    <x v="4"/>
    <s v="Maharashtra"/>
    <s v="SMB"/>
    <x v="1"/>
    <s v="Phone"/>
    <n v="2"/>
    <n v="26672.03"/>
    <n v="15160.27"/>
    <n v="0.15"/>
    <n v="7510.9554999999982"/>
    <x v="8"/>
    <x v="1"/>
  </r>
  <r>
    <s v="O00972"/>
    <s v="2025-06-21"/>
    <x v="5"/>
    <s v="West Bengal"/>
    <s v="Corporate"/>
    <x v="0"/>
    <s v="Haircare"/>
    <n v="1"/>
    <n v="12385.19"/>
    <n v="9144.01"/>
    <n v="0.19"/>
    <n v="887.99389999999994"/>
    <x v="5"/>
    <x v="0"/>
  </r>
  <r>
    <s v="O00973"/>
    <s v="2024-05-14"/>
    <x v="4"/>
    <s v="Maharashtra"/>
    <s v="Corporate"/>
    <x v="3"/>
    <s v="Shirt"/>
    <n v="1"/>
    <n v="9523.7000000000007"/>
    <n v="6728.02"/>
    <n v="0.12"/>
    <n v="1652.8360000000002"/>
    <x v="3"/>
    <x v="1"/>
  </r>
  <r>
    <s v="O00974"/>
    <s v="2024-02-29"/>
    <x v="7"/>
    <s v="Uttar Pradesh"/>
    <s v="Consumer"/>
    <x v="1"/>
    <s v="Tablet"/>
    <n v="2"/>
    <n v="25112.37"/>
    <n v="14986.29"/>
    <n v="0.14000000000000001"/>
    <n v="6610.3481999999985"/>
    <x v="0"/>
    <x v="1"/>
  </r>
  <r>
    <s v="O00975"/>
    <s v="2025-04-05"/>
    <x v="0"/>
    <s v="Karnataka"/>
    <s v="Corporate"/>
    <x v="2"/>
    <s v="Sofa"/>
    <n v="1"/>
    <n v="9759.1299999999992"/>
    <n v="6635.06"/>
    <n v="0.25"/>
    <n v="684.287499999999"/>
    <x v="4"/>
    <x v="0"/>
  </r>
  <r>
    <s v="O00976"/>
    <s v="2024-06-03"/>
    <x v="2"/>
    <s v="Delhi"/>
    <s v="Consumer"/>
    <x v="0"/>
    <s v="Makeup"/>
    <n v="3"/>
    <n v="7563.48"/>
    <n v="5665.31"/>
    <n v="0.11"/>
    <n v="1066.1871999999992"/>
    <x v="5"/>
    <x v="1"/>
  </r>
  <r>
    <s v="O00977"/>
    <s v="2024-02-28"/>
    <x v="4"/>
    <s v="Maharashtra"/>
    <s v="Consumer"/>
    <x v="1"/>
    <s v="Headphones"/>
    <n v="4"/>
    <n v="53535.69"/>
    <n v="32077.89"/>
    <n v="0.14000000000000001"/>
    <n v="13962.803400000001"/>
    <x v="0"/>
    <x v="1"/>
  </r>
  <r>
    <s v="O00978"/>
    <s v="2025-01-10"/>
    <x v="5"/>
    <s v="West Bengal"/>
    <s v="SMB"/>
    <x v="0"/>
    <s v="Skincare"/>
    <n v="5"/>
    <n v="3407.23"/>
    <n v="2825.18"/>
    <n v="0.26"/>
    <n v="-303.82979999999986"/>
    <x v="7"/>
    <x v="0"/>
  </r>
  <r>
    <s v="O00979"/>
    <s v="2024-12-04"/>
    <x v="2"/>
    <s v="Delhi"/>
    <s v="Consumer"/>
    <x v="0"/>
    <s v="Makeup"/>
    <n v="3"/>
    <n v="34245.61"/>
    <n v="26303.78"/>
    <n v="0.06"/>
    <n v="5887.0934000000016"/>
    <x v="8"/>
    <x v="1"/>
  </r>
  <r>
    <s v="O00980"/>
    <s v="2025-01-07"/>
    <x v="2"/>
    <s v="Delhi"/>
    <s v="Consumer"/>
    <x v="2"/>
    <s v="Table"/>
    <n v="2"/>
    <n v="4464.57"/>
    <n v="2670.84"/>
    <n v="0.18"/>
    <n v="990.10739999999964"/>
    <x v="7"/>
    <x v="0"/>
  </r>
  <r>
    <s v="O00981"/>
    <s v="2025-04-30"/>
    <x v="5"/>
    <s v="West Bengal"/>
    <s v="Consumer"/>
    <x v="1"/>
    <s v="Tablet"/>
    <n v="3"/>
    <n v="19281.63"/>
    <n v="13074.6"/>
    <n v="0.04"/>
    <n v="5435.7648000000008"/>
    <x v="4"/>
    <x v="0"/>
  </r>
  <r>
    <s v="O00982"/>
    <s v="2024-05-19"/>
    <x v="1"/>
    <s v="Maharashtra"/>
    <s v="Consumer"/>
    <x v="0"/>
    <s v="Skincare"/>
    <n v="3"/>
    <n v="6799.07"/>
    <n v="5195.16"/>
    <n v="0.24"/>
    <n v="-27.866800000000012"/>
    <x v="3"/>
    <x v="1"/>
  </r>
  <r>
    <s v="O00983"/>
    <s v="2024-04-22"/>
    <x v="0"/>
    <s v="Karnataka"/>
    <s v="SMB"/>
    <x v="1"/>
    <s v="Tablet"/>
    <n v="2"/>
    <n v="12080.04"/>
    <n v="7367.78"/>
    <n v="0.19"/>
    <n v="2417.0524000000009"/>
    <x v="4"/>
    <x v="1"/>
  </r>
  <r>
    <s v="O00984"/>
    <s v="2024-07-06"/>
    <x v="6"/>
    <s v="Tamil Nadu"/>
    <s v="SMB"/>
    <x v="1"/>
    <s v="Headphones"/>
    <n v="2"/>
    <n v="4027.77"/>
    <n v="2531.58"/>
    <n v="7.0000000000000007E-2"/>
    <n v="1214.2461000000001"/>
    <x v="10"/>
    <x v="1"/>
  </r>
  <r>
    <s v="O00985"/>
    <s v="2024-02-24"/>
    <x v="3"/>
    <s v="Telangana"/>
    <s v="Consumer"/>
    <x v="2"/>
    <s v="Sofa"/>
    <n v="5"/>
    <n v="45374.33"/>
    <n v="26217.65"/>
    <n v="0.23"/>
    <n v="8720.5841"/>
    <x v="0"/>
    <x v="1"/>
  </r>
  <r>
    <s v="O00986"/>
    <s v="2024-07-21"/>
    <x v="0"/>
    <s v="Karnataka"/>
    <s v="Consumer"/>
    <x v="3"/>
    <s v="Shirt"/>
    <n v="3"/>
    <n v="44177.01"/>
    <n v="36349.58"/>
    <n v="0.16"/>
    <n v="759.10840000000007"/>
    <x v="10"/>
    <x v="1"/>
  </r>
  <r>
    <s v="O00987"/>
    <s v="2024-03-13"/>
    <x v="3"/>
    <s v="Telangana"/>
    <s v="Consumer"/>
    <x v="3"/>
    <s v="Shoes"/>
    <n v="5"/>
    <n v="10274.290000000001"/>
    <n v="7156.17"/>
    <n v="0.09"/>
    <n v="2193.4339000000009"/>
    <x v="2"/>
    <x v="1"/>
  </r>
  <r>
    <s v="O00988"/>
    <s v="2025-01-03"/>
    <x v="2"/>
    <s v="Delhi"/>
    <s v="Corporate"/>
    <x v="2"/>
    <s v="Lamp"/>
    <n v="1"/>
    <n v="14140.58"/>
    <n v="8319.69"/>
    <n v="0.08"/>
    <n v="4689.6435999999994"/>
    <x v="7"/>
    <x v="0"/>
  </r>
  <r>
    <s v="O00989"/>
    <s v="2025-05-29"/>
    <x v="5"/>
    <s v="West Bengal"/>
    <s v="Corporate"/>
    <x v="2"/>
    <s v="Sofa"/>
    <n v="5"/>
    <n v="24104.46"/>
    <n v="18126.37"/>
    <n v="0.23"/>
    <n v="434.0641999999998"/>
    <x v="3"/>
    <x v="0"/>
  </r>
  <r>
    <s v="O00990"/>
    <s v="2024-02-10"/>
    <x v="1"/>
    <s v="Maharashtra"/>
    <s v="SMB"/>
    <x v="1"/>
    <s v="Headphones"/>
    <n v="3"/>
    <n v="33005.03"/>
    <n v="23103.68"/>
    <n v="0.21"/>
    <n v="2970.2936999999993"/>
    <x v="0"/>
    <x v="1"/>
  </r>
  <r>
    <s v="O00991"/>
    <s v="2025-03-08"/>
    <x v="2"/>
    <s v="Delhi"/>
    <s v="Corporate"/>
    <x v="2"/>
    <s v="Lamp"/>
    <n v="2"/>
    <n v="3554.47"/>
    <n v="2091.2600000000002"/>
    <n v="0.25"/>
    <n v="574.59249999999963"/>
    <x v="2"/>
    <x v="0"/>
  </r>
  <r>
    <s v="O00992"/>
    <s v="2025-03-29"/>
    <x v="5"/>
    <s v="West Bengal"/>
    <s v="Consumer"/>
    <x v="3"/>
    <s v="Shirt"/>
    <n v="3"/>
    <n v="20697.72"/>
    <n v="12693.78"/>
    <n v="0.04"/>
    <n v="7176.0312000000004"/>
    <x v="2"/>
    <x v="0"/>
  </r>
  <r>
    <s v="O00993"/>
    <s v="2025-04-15"/>
    <x v="1"/>
    <s v="Maharashtra"/>
    <s v="Consumer"/>
    <x v="3"/>
    <s v="Jeans"/>
    <n v="4"/>
    <n v="6840.1"/>
    <n v="4817.01"/>
    <n v="0.09"/>
    <n v="1407.4810000000002"/>
    <x v="4"/>
    <x v="0"/>
  </r>
  <r>
    <s v="O00994"/>
    <s v="2024-08-15"/>
    <x v="3"/>
    <s v="Telangana"/>
    <s v="SMB"/>
    <x v="1"/>
    <s v="Tablet"/>
    <n v="2"/>
    <n v="3419.09"/>
    <n v="1988.14"/>
    <n v="0.25"/>
    <n v="576.17750000000001"/>
    <x v="1"/>
    <x v="1"/>
  </r>
  <r>
    <s v="O00995"/>
    <s v="2025-03-09"/>
    <x v="6"/>
    <s v="Tamil Nadu"/>
    <s v="SMB"/>
    <x v="0"/>
    <s v="Haircare"/>
    <n v="5"/>
    <n v="5375.92"/>
    <n v="3029.44"/>
    <n v="0.11"/>
    <n v="1755.1288"/>
    <x v="2"/>
    <x v="0"/>
  </r>
  <r>
    <s v="O00996"/>
    <s v="2024-04-11"/>
    <x v="1"/>
    <s v="Maharashtra"/>
    <s v="SMB"/>
    <x v="2"/>
    <s v="Table"/>
    <n v="5"/>
    <n v="11411.65"/>
    <n v="6499.43"/>
    <n v="0.28000000000000003"/>
    <n v="1716.9579999999992"/>
    <x v="4"/>
    <x v="1"/>
  </r>
  <r>
    <s v="O00997"/>
    <s v="2025-05-03"/>
    <x v="5"/>
    <s v="West Bengal"/>
    <s v="SMB"/>
    <x v="1"/>
    <s v="Phone"/>
    <n v="5"/>
    <n v="50465.73"/>
    <n v="38103.949999999997"/>
    <n v="0"/>
    <n v="12361.780000000006"/>
    <x v="3"/>
    <x v="0"/>
  </r>
  <r>
    <s v="O00998"/>
    <s v="2024-10-31"/>
    <x v="5"/>
    <s v="West Bengal"/>
    <s v="SMB"/>
    <x v="2"/>
    <s v="Chair"/>
    <n v="5"/>
    <n v="6783.78"/>
    <n v="5256.58"/>
    <n v="0.28000000000000003"/>
    <n v="-372.25840000000039"/>
    <x v="6"/>
    <x v="1"/>
  </r>
  <r>
    <s v="O00999"/>
    <s v="2025-05-06"/>
    <x v="4"/>
    <s v="Maharashtra"/>
    <s v="SMB"/>
    <x v="0"/>
    <s v="Skincare"/>
    <n v="4"/>
    <n v="14199.9"/>
    <n v="9337.51"/>
    <n v="0.21"/>
    <n v="1880.4109999999996"/>
    <x v="3"/>
    <x v="0"/>
  </r>
  <r>
    <s v="O01000"/>
    <s v="2024-06-15"/>
    <x v="1"/>
    <s v="Maharashtra"/>
    <s v="Corporate"/>
    <x v="3"/>
    <s v="Jacket"/>
    <n v="3"/>
    <n v="2401.21"/>
    <n v="1744.3"/>
    <n v="0.26"/>
    <n v="32.595400000000041"/>
    <x v="5"/>
    <x v="1"/>
  </r>
  <r>
    <s v="O01001"/>
    <s v="2025-02-21"/>
    <x v="6"/>
    <s v="Tamil Nadu"/>
    <s v="Corporate"/>
    <x v="3"/>
    <s v="Jeans"/>
    <n v="3"/>
    <n v="29236.98"/>
    <n v="18413.22"/>
    <n v="0.04"/>
    <n v="9654.2807999999986"/>
    <x v="0"/>
    <x v="0"/>
  </r>
  <r>
    <s v="O01002"/>
    <s v="2024-09-01"/>
    <x v="4"/>
    <s v="Maharashtra"/>
    <s v="Corporate"/>
    <x v="1"/>
    <s v="Headphones"/>
    <n v="5"/>
    <n v="34564.620000000003"/>
    <n v="27052.79"/>
    <n v="0.3"/>
    <n v="-2857.5559999999987"/>
    <x v="9"/>
    <x v="1"/>
  </r>
  <r>
    <s v="O01003"/>
    <s v="2024-10-26"/>
    <x v="5"/>
    <s v="West Bengal"/>
    <s v="Corporate"/>
    <x v="0"/>
    <s v="Skincare"/>
    <n v="1"/>
    <n v="6273.75"/>
    <n v="4210.45"/>
    <n v="0.26"/>
    <n v="432.12500000000023"/>
    <x v="6"/>
    <x v="1"/>
  </r>
  <r>
    <s v="O01004"/>
    <s v="2024-08-27"/>
    <x v="0"/>
    <s v="Karnataka"/>
    <s v="Corporate"/>
    <x v="1"/>
    <s v="Tablet"/>
    <n v="5"/>
    <n v="74269.38"/>
    <n v="55888.49"/>
    <n v="0.05"/>
    <n v="14667.421000000006"/>
    <x v="1"/>
    <x v="1"/>
  </r>
  <r>
    <s v="O01005"/>
    <s v="2024-09-13"/>
    <x v="3"/>
    <s v="Telangana"/>
    <s v="SMB"/>
    <x v="3"/>
    <s v="Jeans"/>
    <n v="2"/>
    <n v="23433.9"/>
    <n v="19761.009999999998"/>
    <n v="0.03"/>
    <n v="2969.8730000000032"/>
    <x v="9"/>
    <x v="1"/>
  </r>
  <r>
    <s v="O01006"/>
    <s v="2025-01-31"/>
    <x v="5"/>
    <s v="West Bengal"/>
    <s v="SMB"/>
    <x v="1"/>
    <s v="Phone"/>
    <n v="5"/>
    <n v="73153.179999999993"/>
    <n v="41736.11"/>
    <n v="0.15"/>
    <n v="20444.092999999993"/>
    <x v="7"/>
    <x v="0"/>
  </r>
  <r>
    <s v="O01007"/>
    <s v="2025-03-12"/>
    <x v="3"/>
    <s v="Telangana"/>
    <s v="Consumer"/>
    <x v="2"/>
    <s v="Lamp"/>
    <n v="2"/>
    <n v="22514.74"/>
    <n v="18354.57"/>
    <n v="0.26"/>
    <n v="-1693.6623999999983"/>
    <x v="2"/>
    <x v="0"/>
  </r>
  <r>
    <s v="O01008"/>
    <s v="2025-05-21"/>
    <x v="7"/>
    <s v="Uttar Pradesh"/>
    <s v="Consumer"/>
    <x v="1"/>
    <s v="Laptop"/>
    <n v="5"/>
    <n v="4196.91"/>
    <n v="2827.03"/>
    <n v="7.0000000000000007E-2"/>
    <n v="1076.0962999999997"/>
    <x v="3"/>
    <x v="0"/>
  </r>
  <r>
    <s v="O01009"/>
    <s v="2025-02-09"/>
    <x v="3"/>
    <s v="Telangana"/>
    <s v="SMB"/>
    <x v="3"/>
    <s v="Jacket"/>
    <n v="3"/>
    <n v="23272.65"/>
    <n v="17502.330000000002"/>
    <n v="0.17"/>
    <n v="1813.9694999999992"/>
    <x v="0"/>
    <x v="0"/>
  </r>
  <r>
    <s v="O01010"/>
    <s v="2024-01-23"/>
    <x v="2"/>
    <s v="Delhi"/>
    <s v="Consumer"/>
    <x v="2"/>
    <s v="Chair"/>
    <n v="5"/>
    <n v="60616.08"/>
    <n v="50748.86"/>
    <n v="0.19"/>
    <n v="-1649.8351999999995"/>
    <x v="7"/>
    <x v="1"/>
  </r>
  <r>
    <s v="O01011"/>
    <s v="2024-07-13"/>
    <x v="2"/>
    <s v="Delhi"/>
    <s v="SMB"/>
    <x v="1"/>
    <s v="Headphones"/>
    <n v="2"/>
    <n v="1777.79"/>
    <n v="982.92"/>
    <n v="0"/>
    <n v="794.87"/>
    <x v="10"/>
    <x v="1"/>
  </r>
  <r>
    <s v="O01012"/>
    <s v="2024-08-04"/>
    <x v="5"/>
    <s v="West Bengal"/>
    <s v="SMB"/>
    <x v="1"/>
    <s v="Phone"/>
    <n v="5"/>
    <n v="16475.41"/>
    <n v="11346.12"/>
    <n v="0.28000000000000003"/>
    <n v="516.17519999999877"/>
    <x v="1"/>
    <x v="1"/>
  </r>
  <r>
    <s v="O01013"/>
    <s v="2025-02-01"/>
    <x v="0"/>
    <s v="Karnataka"/>
    <s v="Consumer"/>
    <x v="0"/>
    <s v="Makeup"/>
    <n v="5"/>
    <n v="13883.27"/>
    <n v="7873.51"/>
    <n v="0.3"/>
    <n v="1844.7790000000005"/>
    <x v="0"/>
    <x v="0"/>
  </r>
  <r>
    <s v="O01014"/>
    <s v="2024-04-05"/>
    <x v="4"/>
    <s v="Maharashtra"/>
    <s v="Consumer"/>
    <x v="3"/>
    <s v="Shoes"/>
    <n v="5"/>
    <n v="55445.77"/>
    <n v="40860.97"/>
    <n v="0.28999999999999998"/>
    <n v="-1494.4733000000015"/>
    <x v="4"/>
    <x v="1"/>
  </r>
  <r>
    <s v="O01015"/>
    <s v="2024-01-25"/>
    <x v="7"/>
    <s v="Uttar Pradesh"/>
    <s v="Consumer"/>
    <x v="3"/>
    <s v="Shoes"/>
    <n v="3"/>
    <n v="12781.8"/>
    <n v="10360.299999999999"/>
    <n v="0.04"/>
    <n v="1910.2280000000001"/>
    <x v="7"/>
    <x v="1"/>
  </r>
  <r>
    <s v="O01016"/>
    <s v="2024-05-25"/>
    <x v="6"/>
    <s v="Tamil Nadu"/>
    <s v="Corporate"/>
    <x v="2"/>
    <s v="Table"/>
    <n v="4"/>
    <n v="14957.56"/>
    <n v="8949.4599999999991"/>
    <n v="0.21"/>
    <n v="2867.0124000000005"/>
    <x v="3"/>
    <x v="1"/>
  </r>
  <r>
    <s v="O01017"/>
    <s v="2025-03-13"/>
    <x v="6"/>
    <s v="Tamil Nadu"/>
    <s v="SMB"/>
    <x v="3"/>
    <s v="Shoes"/>
    <n v="3"/>
    <n v="43068.35"/>
    <n v="27413.91"/>
    <n v="0.03"/>
    <n v="14362.389499999999"/>
    <x v="2"/>
    <x v="0"/>
  </r>
  <r>
    <s v="O01018"/>
    <s v="2024-07-20"/>
    <x v="7"/>
    <s v="Uttar Pradesh"/>
    <s v="SMB"/>
    <x v="2"/>
    <s v="Chair"/>
    <n v="1"/>
    <n v="8561.2800000000007"/>
    <n v="6786.77"/>
    <n v="0.1"/>
    <n v="918.38200000000006"/>
    <x v="10"/>
    <x v="1"/>
  </r>
  <r>
    <s v="O01019"/>
    <s v="2025-04-05"/>
    <x v="5"/>
    <s v="West Bengal"/>
    <s v="Corporate"/>
    <x v="0"/>
    <s v="Perfume"/>
    <n v="3"/>
    <n v="43236.85"/>
    <n v="28814.400000000001"/>
    <n v="0.03"/>
    <n v="13125.344499999997"/>
    <x v="4"/>
    <x v="0"/>
  </r>
  <r>
    <s v="O01020"/>
    <s v="2024-04-07"/>
    <x v="4"/>
    <s v="Maharashtra"/>
    <s v="Corporate"/>
    <x v="0"/>
    <s v="Haircare"/>
    <n v="3"/>
    <n v="13738.27"/>
    <n v="9622.75"/>
    <n v="0.09"/>
    <n v="2879.0757000000003"/>
    <x v="4"/>
    <x v="1"/>
  </r>
  <r>
    <s v="O01021"/>
    <s v="2024-06-24"/>
    <x v="1"/>
    <s v="Maharashtra"/>
    <s v="Corporate"/>
    <x v="3"/>
    <s v="Shoes"/>
    <n v="2"/>
    <n v="5100.93"/>
    <n v="2994.45"/>
    <n v="0.03"/>
    <n v="1953.4521000000004"/>
    <x v="5"/>
    <x v="1"/>
  </r>
  <r>
    <s v="O01022"/>
    <s v="2024-11-19"/>
    <x v="7"/>
    <s v="Uttar Pradesh"/>
    <s v="Corporate"/>
    <x v="3"/>
    <s v="Shirt"/>
    <n v="3"/>
    <n v="2125.4299999999998"/>
    <n v="1200.8"/>
    <n v="0.18"/>
    <n v="542.05259999999998"/>
    <x v="11"/>
    <x v="1"/>
  </r>
  <r>
    <s v="O01023"/>
    <s v="2024-10-23"/>
    <x v="1"/>
    <s v="Maharashtra"/>
    <s v="Corporate"/>
    <x v="1"/>
    <s v="Tablet"/>
    <n v="1"/>
    <n v="12557.68"/>
    <n v="8365.92"/>
    <n v="0.02"/>
    <n v="3940.6064000000001"/>
    <x v="6"/>
    <x v="1"/>
  </r>
  <r>
    <s v="O01024"/>
    <s v="2025-04-02"/>
    <x v="5"/>
    <s v="West Bengal"/>
    <s v="SMB"/>
    <x v="2"/>
    <s v="Chair"/>
    <n v="4"/>
    <n v="9852.4"/>
    <n v="5834.79"/>
    <n v="0.06"/>
    <n v="3426.4659999999994"/>
    <x v="4"/>
    <x v="0"/>
  </r>
  <r>
    <s v="O01025"/>
    <s v="2025-04-09"/>
    <x v="3"/>
    <s v="Telangana"/>
    <s v="Consumer"/>
    <x v="1"/>
    <s v="Laptop"/>
    <n v="1"/>
    <n v="12815"/>
    <n v="7874.04"/>
    <n v="0.27"/>
    <n v="1480.9099999999999"/>
    <x v="4"/>
    <x v="0"/>
  </r>
  <r>
    <s v="O01026"/>
    <s v="2024-11-18"/>
    <x v="4"/>
    <s v="Maharashtra"/>
    <s v="SMB"/>
    <x v="1"/>
    <s v="Headphones"/>
    <n v="2"/>
    <n v="13101.73"/>
    <n v="8631.2099999999991"/>
    <n v="0.21"/>
    <n v="1719.1567000000005"/>
    <x v="11"/>
    <x v="1"/>
  </r>
  <r>
    <s v="O01027"/>
    <s v="2025-01-20"/>
    <x v="4"/>
    <s v="Maharashtra"/>
    <s v="Corporate"/>
    <x v="1"/>
    <s v="Tablet"/>
    <n v="1"/>
    <n v="11347.9"/>
    <n v="9347.48"/>
    <n v="0.05"/>
    <n v="1433.0250000000001"/>
    <x v="7"/>
    <x v="0"/>
  </r>
  <r>
    <s v="O01028"/>
    <s v="2025-05-17"/>
    <x v="2"/>
    <s v="Delhi"/>
    <s v="Corporate"/>
    <x v="2"/>
    <s v="Chair"/>
    <n v="5"/>
    <n v="41838.35"/>
    <n v="27968.05"/>
    <n v="0"/>
    <n v="13870.3"/>
    <x v="3"/>
    <x v="0"/>
  </r>
  <r>
    <s v="O01029"/>
    <s v="2025-04-09"/>
    <x v="3"/>
    <s v="Telangana"/>
    <s v="Corporate"/>
    <x v="0"/>
    <s v="Makeup"/>
    <n v="5"/>
    <n v="14961.78"/>
    <n v="10682.06"/>
    <n v="7.0000000000000007E-2"/>
    <n v="3232.3954000000012"/>
    <x v="4"/>
    <x v="0"/>
  </r>
  <r>
    <s v="O01030"/>
    <s v="2024-12-21"/>
    <x v="6"/>
    <s v="Tamil Nadu"/>
    <s v="Corporate"/>
    <x v="0"/>
    <s v="Haircare"/>
    <n v="3"/>
    <n v="36317.550000000003"/>
    <n v="20616.04"/>
    <n v="0.25"/>
    <n v="6622.1225000000013"/>
    <x v="8"/>
    <x v="1"/>
  </r>
  <r>
    <s v="O01031"/>
    <s v="2025-02-14"/>
    <x v="1"/>
    <s v="Maharashtra"/>
    <s v="Consumer"/>
    <x v="0"/>
    <s v="Makeup"/>
    <n v="1"/>
    <n v="4669.33"/>
    <n v="3577.6"/>
    <n v="0.04"/>
    <n v="904.95680000000004"/>
    <x v="0"/>
    <x v="0"/>
  </r>
  <r>
    <s v="O01032"/>
    <s v="2024-05-26"/>
    <x v="7"/>
    <s v="Uttar Pradesh"/>
    <s v="Corporate"/>
    <x v="2"/>
    <s v="Table"/>
    <n v="5"/>
    <n v="50094.75"/>
    <n v="36183.589999999997"/>
    <n v="0.06"/>
    <n v="10905.475000000004"/>
    <x v="3"/>
    <x v="1"/>
  </r>
  <r>
    <s v="O01033"/>
    <s v="2024-09-02"/>
    <x v="7"/>
    <s v="Uttar Pradesh"/>
    <s v="SMB"/>
    <x v="3"/>
    <s v="Jeans"/>
    <n v="2"/>
    <n v="5159.3999999999996"/>
    <n v="4229.5600000000004"/>
    <n v="0.06"/>
    <n v="620.27599999999927"/>
    <x v="9"/>
    <x v="1"/>
  </r>
  <r>
    <s v="O01034"/>
    <s v="2024-06-20"/>
    <x v="7"/>
    <s v="Uttar Pradesh"/>
    <s v="Consumer"/>
    <x v="3"/>
    <s v="Jeans"/>
    <n v="2"/>
    <n v="18296.28"/>
    <n v="13102.42"/>
    <n v="0.18"/>
    <n v="1900.5295999999989"/>
    <x v="5"/>
    <x v="1"/>
  </r>
  <r>
    <s v="O01035"/>
    <s v="2025-01-24"/>
    <x v="3"/>
    <s v="Telangana"/>
    <s v="Corporate"/>
    <x v="3"/>
    <s v="Shoes"/>
    <n v="4"/>
    <n v="2544.12"/>
    <n v="1863.13"/>
    <n v="0.18"/>
    <n v="223.04839999999984"/>
    <x v="7"/>
    <x v="0"/>
  </r>
  <r>
    <s v="O01036"/>
    <s v="2024-03-28"/>
    <x v="5"/>
    <s v="West Bengal"/>
    <s v="Consumer"/>
    <x v="0"/>
    <s v="Skincare"/>
    <n v="2"/>
    <n v="28529"/>
    <n v="21493.22"/>
    <n v="0.14000000000000001"/>
    <n v="3041.7199999999984"/>
    <x v="2"/>
    <x v="1"/>
  </r>
  <r>
    <s v="O01037"/>
    <s v="2024-07-13"/>
    <x v="7"/>
    <s v="Uttar Pradesh"/>
    <s v="Corporate"/>
    <x v="2"/>
    <s v="Lamp"/>
    <n v="3"/>
    <n v="6069.29"/>
    <n v="4544.66"/>
    <n v="0.08"/>
    <n v="1039.0868"/>
    <x v="10"/>
    <x v="1"/>
  </r>
  <r>
    <s v="O01038"/>
    <s v="2025-02-23"/>
    <x v="4"/>
    <s v="Maharashtra"/>
    <s v="Consumer"/>
    <x v="0"/>
    <s v="Makeup"/>
    <n v="1"/>
    <n v="9968.4599999999991"/>
    <n v="6514.27"/>
    <n v="0.27"/>
    <n v="762.70579999999882"/>
    <x v="0"/>
    <x v="0"/>
  </r>
  <r>
    <s v="O01039"/>
    <s v="2025-03-14"/>
    <x v="1"/>
    <s v="Maharashtra"/>
    <s v="Consumer"/>
    <x v="2"/>
    <s v="Lamp"/>
    <n v="4"/>
    <n v="3498.66"/>
    <n v="2616.23"/>
    <n v="0.26"/>
    <n v="-27.221600000000194"/>
    <x v="2"/>
    <x v="0"/>
  </r>
  <r>
    <s v="O01040"/>
    <s v="2024-06-09"/>
    <x v="3"/>
    <s v="Telangana"/>
    <s v="Consumer"/>
    <x v="2"/>
    <s v="Table"/>
    <n v="5"/>
    <n v="20973.94"/>
    <n v="12754.24"/>
    <n v="0.1"/>
    <n v="6122.3059999999987"/>
    <x v="5"/>
    <x v="1"/>
  </r>
  <r>
    <s v="O01041"/>
    <s v="2025-05-25"/>
    <x v="2"/>
    <s v="Delhi"/>
    <s v="Corporate"/>
    <x v="3"/>
    <s v="Jeans"/>
    <n v="1"/>
    <n v="14689.31"/>
    <n v="10475.43"/>
    <n v="0.12"/>
    <n v="2451.1627999999992"/>
    <x v="3"/>
    <x v="0"/>
  </r>
  <r>
    <s v="O01042"/>
    <s v="2024-09-01"/>
    <x v="0"/>
    <s v="Karnataka"/>
    <s v="SMB"/>
    <x v="0"/>
    <s v="Skincare"/>
    <n v="5"/>
    <n v="68623.55"/>
    <n v="57936.29"/>
    <n v="0.26"/>
    <n v="-7154.8629999999976"/>
    <x v="9"/>
    <x v="1"/>
  </r>
  <r>
    <s v="O01043"/>
    <s v="2024-10-17"/>
    <x v="2"/>
    <s v="Delhi"/>
    <s v="Consumer"/>
    <x v="2"/>
    <s v="Lamp"/>
    <n v="3"/>
    <n v="43984.7"/>
    <n v="32796.25"/>
    <n v="0.21"/>
    <n v="1951.6629999999986"/>
    <x v="6"/>
    <x v="1"/>
  </r>
  <r>
    <s v="O01044"/>
    <s v="2024-07-12"/>
    <x v="1"/>
    <s v="Maharashtra"/>
    <s v="Corporate"/>
    <x v="2"/>
    <s v="Table"/>
    <n v="3"/>
    <n v="14930.3"/>
    <n v="9022.41"/>
    <n v="0.06"/>
    <n v="5012.0719999999992"/>
    <x v="10"/>
    <x v="1"/>
  </r>
  <r>
    <s v="O01045"/>
    <s v="2024-10-24"/>
    <x v="3"/>
    <s v="Telangana"/>
    <s v="Corporate"/>
    <x v="2"/>
    <s v="Table"/>
    <n v="5"/>
    <n v="18556.740000000002"/>
    <n v="12006.59"/>
    <n v="0.19"/>
    <n v="3024.369400000001"/>
    <x v="6"/>
    <x v="1"/>
  </r>
  <r>
    <s v="O01046"/>
    <s v="2024-06-08"/>
    <x v="5"/>
    <s v="West Bengal"/>
    <s v="SMB"/>
    <x v="0"/>
    <s v="Makeup"/>
    <n v="4"/>
    <n v="4239.53"/>
    <n v="2900.41"/>
    <n v="0.21"/>
    <n v="448.81869999999992"/>
    <x v="5"/>
    <x v="1"/>
  </r>
  <r>
    <s v="O01047"/>
    <s v="2025-02-12"/>
    <x v="6"/>
    <s v="Tamil Nadu"/>
    <s v="Corporate"/>
    <x v="2"/>
    <s v="Chair"/>
    <n v="2"/>
    <n v="28606.14"/>
    <n v="21378.85"/>
    <n v="0.19"/>
    <n v="1792.1234000000013"/>
    <x v="0"/>
    <x v="0"/>
  </r>
  <r>
    <s v="O01048"/>
    <s v="2025-06-24"/>
    <x v="1"/>
    <s v="Maharashtra"/>
    <s v="Corporate"/>
    <x v="2"/>
    <s v="Sofa"/>
    <n v="3"/>
    <n v="11230.23"/>
    <n v="8280.67"/>
    <n v="0.04"/>
    <n v="2500.3507999999993"/>
    <x v="5"/>
    <x v="0"/>
  </r>
  <r>
    <s v="O01049"/>
    <s v="2024-08-17"/>
    <x v="6"/>
    <s v="Tamil Nadu"/>
    <s v="Corporate"/>
    <x v="1"/>
    <s v="Headphones"/>
    <n v="4"/>
    <n v="21095.02"/>
    <n v="17409.03"/>
    <n v="0.15"/>
    <n v="521.73700000000144"/>
    <x v="1"/>
    <x v="1"/>
  </r>
  <r>
    <s v="O01050"/>
    <s v="2025-02-03"/>
    <x v="6"/>
    <s v="Tamil Nadu"/>
    <s v="Consumer"/>
    <x v="1"/>
    <s v="Headphones"/>
    <n v="2"/>
    <n v="19689.57"/>
    <n v="12653.57"/>
    <n v="0.26"/>
    <n v="1916.7118"/>
    <x v="0"/>
    <x v="0"/>
  </r>
  <r>
    <s v="O01051"/>
    <s v="2024-10-17"/>
    <x v="4"/>
    <s v="Maharashtra"/>
    <s v="SMB"/>
    <x v="2"/>
    <s v="Table"/>
    <n v="1"/>
    <n v="13572.94"/>
    <n v="9389.51"/>
    <n v="0.12"/>
    <n v="2554.6772000000001"/>
    <x v="6"/>
    <x v="1"/>
  </r>
  <r>
    <s v="O01052"/>
    <s v="2024-04-29"/>
    <x v="0"/>
    <s v="Karnataka"/>
    <s v="Consumer"/>
    <x v="1"/>
    <s v="Headphones"/>
    <n v="2"/>
    <n v="9608.65"/>
    <n v="5632.91"/>
    <n v="0.19"/>
    <n v="2150.0964999999997"/>
    <x v="4"/>
    <x v="1"/>
  </r>
  <r>
    <s v="O01053"/>
    <s v="2024-08-12"/>
    <x v="6"/>
    <s v="Tamil Nadu"/>
    <s v="Consumer"/>
    <x v="2"/>
    <s v="Table"/>
    <n v="1"/>
    <n v="14379.23"/>
    <n v="8554.93"/>
    <n v="0.19"/>
    <n v="3092.2462999999993"/>
    <x v="1"/>
    <x v="1"/>
  </r>
  <r>
    <s v="O01054"/>
    <s v="2024-07-06"/>
    <x v="6"/>
    <s v="Tamil Nadu"/>
    <s v="SMB"/>
    <x v="2"/>
    <s v="Table"/>
    <n v="5"/>
    <n v="29487.3"/>
    <n v="22180.400000000001"/>
    <n v="7.0000000000000007E-2"/>
    <n v="5242.788999999997"/>
    <x v="10"/>
    <x v="1"/>
  </r>
  <r>
    <s v="O01055"/>
    <s v="2024-05-23"/>
    <x v="4"/>
    <s v="Maharashtra"/>
    <s v="SMB"/>
    <x v="1"/>
    <s v="Tablet"/>
    <n v="3"/>
    <n v="44123.64"/>
    <n v="31635.16"/>
    <n v="0.01"/>
    <n v="12047.2436"/>
    <x v="3"/>
    <x v="1"/>
  </r>
  <r>
    <s v="O01056"/>
    <s v="2025-03-23"/>
    <x v="3"/>
    <s v="Telangana"/>
    <s v="Consumer"/>
    <x v="2"/>
    <s v="Sofa"/>
    <n v="3"/>
    <n v="18841.240000000002"/>
    <n v="15605.1"/>
    <n v="0.05"/>
    <n v="2294.0780000000013"/>
    <x v="2"/>
    <x v="0"/>
  </r>
  <r>
    <s v="O01057"/>
    <s v="2024-08-02"/>
    <x v="6"/>
    <s v="Tamil Nadu"/>
    <s v="Corporate"/>
    <x v="3"/>
    <s v="Shirt"/>
    <n v="5"/>
    <n v="61500.19"/>
    <n v="40544.18"/>
    <n v="0.06"/>
    <n v="17265.998600000003"/>
    <x v="1"/>
    <x v="1"/>
  </r>
  <r>
    <s v="O01058"/>
    <s v="2024-06-22"/>
    <x v="5"/>
    <s v="West Bengal"/>
    <s v="Consumer"/>
    <x v="2"/>
    <s v="Table"/>
    <n v="5"/>
    <n v="49752.97"/>
    <n v="37313.79"/>
    <n v="0.04"/>
    <n v="10449.0612"/>
    <x v="5"/>
    <x v="1"/>
  </r>
  <r>
    <s v="O01059"/>
    <s v="2024-01-09"/>
    <x v="6"/>
    <s v="Tamil Nadu"/>
    <s v="SMB"/>
    <x v="2"/>
    <s v="Table"/>
    <n v="2"/>
    <n v="19157.939999999999"/>
    <n v="14162.5"/>
    <n v="0.2"/>
    <n v="1163.851999999999"/>
    <x v="7"/>
    <x v="1"/>
  </r>
  <r>
    <s v="O01060"/>
    <s v="2024-08-11"/>
    <x v="0"/>
    <s v="Karnataka"/>
    <s v="Consumer"/>
    <x v="1"/>
    <s v="Laptop"/>
    <n v="4"/>
    <n v="30436.44"/>
    <n v="17619.439999999999"/>
    <n v="0.17"/>
    <n v="7642.8051999999998"/>
    <x v="1"/>
    <x v="1"/>
  </r>
  <r>
    <s v="O01061"/>
    <s v="2025-06-13"/>
    <x v="1"/>
    <s v="Maharashtra"/>
    <s v="Corporate"/>
    <x v="0"/>
    <s v="Makeup"/>
    <n v="4"/>
    <n v="39672.31"/>
    <n v="30066.04"/>
    <n v="0.17"/>
    <n v="2861.9772999999968"/>
    <x v="5"/>
    <x v="0"/>
  </r>
  <r>
    <s v="O01062"/>
    <s v="2024-01-28"/>
    <x v="5"/>
    <s v="West Bengal"/>
    <s v="SMB"/>
    <x v="1"/>
    <s v="Headphones"/>
    <n v="2"/>
    <n v="7607.54"/>
    <n v="4583.29"/>
    <n v="0.05"/>
    <n v="2643.873"/>
    <x v="7"/>
    <x v="1"/>
  </r>
  <r>
    <s v="O01063"/>
    <s v="2024-03-25"/>
    <x v="4"/>
    <s v="Maharashtra"/>
    <s v="Corporate"/>
    <x v="3"/>
    <s v="Jacket"/>
    <n v="5"/>
    <n v="13768.39"/>
    <n v="8124.24"/>
    <n v="0.06"/>
    <n v="4818.0465999999997"/>
    <x v="2"/>
    <x v="1"/>
  </r>
  <r>
    <s v="O01064"/>
    <s v="2024-11-09"/>
    <x v="6"/>
    <s v="Tamil Nadu"/>
    <s v="Corporate"/>
    <x v="1"/>
    <s v="Laptop"/>
    <n v="4"/>
    <n v="59011.76"/>
    <n v="43764.27"/>
    <n v="0.2"/>
    <n v="3445.1380000000045"/>
    <x v="11"/>
    <x v="1"/>
  </r>
  <r>
    <s v="O01065"/>
    <s v="2024-09-16"/>
    <x v="0"/>
    <s v="Karnataka"/>
    <s v="Corporate"/>
    <x v="3"/>
    <s v="Shirt"/>
    <n v="2"/>
    <n v="24491.84"/>
    <n v="14269.33"/>
    <n v="0.2"/>
    <n v="5324.1419999999998"/>
    <x v="9"/>
    <x v="1"/>
  </r>
  <r>
    <s v="O01066"/>
    <s v="2024-03-25"/>
    <x v="5"/>
    <s v="West Bengal"/>
    <s v="Corporate"/>
    <x v="2"/>
    <s v="Lamp"/>
    <n v="2"/>
    <n v="23236.39"/>
    <n v="16506.34"/>
    <n v="0.18"/>
    <n v="2547.4997999999996"/>
    <x v="2"/>
    <x v="1"/>
  </r>
  <r>
    <s v="O01067"/>
    <s v="2024-09-22"/>
    <x v="7"/>
    <s v="Uttar Pradesh"/>
    <s v="Corporate"/>
    <x v="1"/>
    <s v="Laptop"/>
    <n v="4"/>
    <n v="23803.51"/>
    <n v="14093.15"/>
    <n v="0.06"/>
    <n v="8282.1493999999984"/>
    <x v="9"/>
    <x v="1"/>
  </r>
  <r>
    <s v="O01068"/>
    <s v="2024-04-20"/>
    <x v="6"/>
    <s v="Tamil Nadu"/>
    <s v="SMB"/>
    <x v="3"/>
    <s v="Jacket"/>
    <n v="5"/>
    <n v="22293"/>
    <n v="15899.18"/>
    <n v="0.03"/>
    <n v="5725.03"/>
    <x v="4"/>
    <x v="1"/>
  </r>
  <r>
    <s v="O01069"/>
    <s v="2024-02-04"/>
    <x v="3"/>
    <s v="Telangana"/>
    <s v="Consumer"/>
    <x v="2"/>
    <s v="Chair"/>
    <n v="5"/>
    <n v="51897.47"/>
    <n v="36423.67"/>
    <n v="0.14000000000000001"/>
    <n v="8208.1542000000009"/>
    <x v="0"/>
    <x v="1"/>
  </r>
  <r>
    <s v="O01070"/>
    <s v="2024-04-14"/>
    <x v="2"/>
    <s v="Delhi"/>
    <s v="Consumer"/>
    <x v="1"/>
    <s v="Phone"/>
    <n v="3"/>
    <n v="25013.68"/>
    <n v="18177.330000000002"/>
    <n v="0.03"/>
    <n v="6085.9395999999988"/>
    <x v="4"/>
    <x v="1"/>
  </r>
  <r>
    <s v="O01071"/>
    <s v="2024-07-16"/>
    <x v="1"/>
    <s v="Maharashtra"/>
    <s v="SMB"/>
    <x v="2"/>
    <s v="Chair"/>
    <n v="1"/>
    <n v="3914.05"/>
    <n v="2390.38"/>
    <n v="0.28000000000000003"/>
    <n v="427.73599999999988"/>
    <x v="10"/>
    <x v="1"/>
  </r>
  <r>
    <s v="O01072"/>
    <s v="2024-12-21"/>
    <x v="7"/>
    <s v="Uttar Pradesh"/>
    <s v="SMB"/>
    <x v="2"/>
    <s v="Table"/>
    <n v="3"/>
    <n v="24859.09"/>
    <n v="15838.02"/>
    <n v="0.27"/>
    <n v="2309.1156999999994"/>
    <x v="8"/>
    <x v="1"/>
  </r>
  <r>
    <s v="O01073"/>
    <s v="2024-09-22"/>
    <x v="1"/>
    <s v="Maharashtra"/>
    <s v="SMB"/>
    <x v="0"/>
    <s v="Perfume"/>
    <n v="4"/>
    <n v="33348.230000000003"/>
    <n v="21098.7"/>
    <n v="0.18"/>
    <n v="6246.8486000000021"/>
    <x v="9"/>
    <x v="1"/>
  </r>
  <r>
    <s v="O01074"/>
    <s v="2024-05-09"/>
    <x v="6"/>
    <s v="Tamil Nadu"/>
    <s v="SMB"/>
    <x v="0"/>
    <s v="Perfume"/>
    <n v="2"/>
    <n v="2928.72"/>
    <n v="2007.26"/>
    <n v="0.21"/>
    <n v="306.42879999999991"/>
    <x v="3"/>
    <x v="1"/>
  </r>
  <r>
    <s v="O01075"/>
    <s v="2024-09-06"/>
    <x v="4"/>
    <s v="Maharashtra"/>
    <s v="SMB"/>
    <x v="3"/>
    <s v="Shirt"/>
    <n v="4"/>
    <n v="37234.879999999997"/>
    <n v="20813.84"/>
    <n v="0.14000000000000001"/>
    <n v="11208.156799999997"/>
    <x v="9"/>
    <x v="1"/>
  </r>
  <r>
    <s v="O01076"/>
    <s v="2024-07-17"/>
    <x v="4"/>
    <s v="Maharashtra"/>
    <s v="Corporate"/>
    <x v="0"/>
    <s v="Makeup"/>
    <n v="1"/>
    <n v="5050.2299999999996"/>
    <n v="3704.01"/>
    <n v="0.1"/>
    <n v="841.19699999999943"/>
    <x v="10"/>
    <x v="1"/>
  </r>
  <r>
    <s v="O01077"/>
    <s v="2024-05-22"/>
    <x v="2"/>
    <s v="Delhi"/>
    <s v="Consumer"/>
    <x v="3"/>
    <s v="Shirt"/>
    <n v="4"/>
    <n v="32640.080000000002"/>
    <n v="19909.89"/>
    <n v="0.12"/>
    <n v="8813.3804000000018"/>
    <x v="3"/>
    <x v="1"/>
  </r>
  <r>
    <s v="O01078"/>
    <s v="2024-10-03"/>
    <x v="6"/>
    <s v="Tamil Nadu"/>
    <s v="Consumer"/>
    <x v="0"/>
    <s v="Skincare"/>
    <n v="3"/>
    <n v="24783.88"/>
    <n v="16723.86"/>
    <n v="7.0000000000000007E-2"/>
    <n v="6325.1484"/>
    <x v="6"/>
    <x v="1"/>
  </r>
  <r>
    <s v="O01079"/>
    <s v="2024-08-12"/>
    <x v="4"/>
    <s v="Maharashtra"/>
    <s v="Consumer"/>
    <x v="3"/>
    <s v="Shirt"/>
    <n v="2"/>
    <n v="2267.12"/>
    <n v="1661.11"/>
    <n v="0.26"/>
    <n v="16.558800000000019"/>
    <x v="1"/>
    <x v="1"/>
  </r>
  <r>
    <s v="O01080"/>
    <s v="2024-08-11"/>
    <x v="2"/>
    <s v="Delhi"/>
    <s v="Consumer"/>
    <x v="0"/>
    <s v="Haircare"/>
    <n v="2"/>
    <n v="4184.7700000000004"/>
    <n v="3427.54"/>
    <n v="0.03"/>
    <n v="631.68690000000049"/>
    <x v="1"/>
    <x v="1"/>
  </r>
  <r>
    <s v="O01081"/>
    <s v="2024-11-17"/>
    <x v="7"/>
    <s v="Uttar Pradesh"/>
    <s v="SMB"/>
    <x v="0"/>
    <s v="Haircare"/>
    <n v="4"/>
    <n v="54754.58"/>
    <n v="44510.41"/>
    <n v="0.27"/>
    <n v="-4539.5666000000037"/>
    <x v="11"/>
    <x v="1"/>
  </r>
  <r>
    <s v="O01082"/>
    <s v="2024-12-19"/>
    <x v="7"/>
    <s v="Uttar Pradesh"/>
    <s v="Corporate"/>
    <x v="0"/>
    <s v="Skincare"/>
    <n v="3"/>
    <n v="5964.3"/>
    <n v="4660.72"/>
    <n v="0.06"/>
    <n v="945.72199999999998"/>
    <x v="8"/>
    <x v="1"/>
  </r>
  <r>
    <s v="O01083"/>
    <s v="2024-12-27"/>
    <x v="0"/>
    <s v="Karnataka"/>
    <s v="Corporate"/>
    <x v="0"/>
    <s v="Haircare"/>
    <n v="2"/>
    <n v="2601.52"/>
    <n v="1582.13"/>
    <n v="0.23"/>
    <n v="421.04039999999986"/>
    <x v="8"/>
    <x v="1"/>
  </r>
  <r>
    <s v="O01084"/>
    <s v="2024-01-04"/>
    <x v="0"/>
    <s v="Karnataka"/>
    <s v="SMB"/>
    <x v="3"/>
    <s v="Jacket"/>
    <n v="3"/>
    <n v="3729.92"/>
    <n v="2112.39"/>
    <n v="0.11"/>
    <n v="1207.2388000000001"/>
    <x v="7"/>
    <x v="1"/>
  </r>
  <r>
    <s v="O01085"/>
    <s v="2025-01-21"/>
    <x v="3"/>
    <s v="Telangana"/>
    <s v="Corporate"/>
    <x v="1"/>
    <s v="Laptop"/>
    <n v="3"/>
    <n v="27096.44"/>
    <n v="15903.23"/>
    <n v="0.24"/>
    <n v="4690.0643999999993"/>
    <x v="7"/>
    <x v="0"/>
  </r>
  <r>
    <s v="O01086"/>
    <s v="2025-03-31"/>
    <x v="7"/>
    <s v="Uttar Pradesh"/>
    <s v="Consumer"/>
    <x v="1"/>
    <s v="Headphones"/>
    <n v="4"/>
    <n v="21311.21"/>
    <n v="15270.59"/>
    <n v="0.26"/>
    <n v="499.70539999999892"/>
    <x v="2"/>
    <x v="0"/>
  </r>
  <r>
    <s v="O01087"/>
    <s v="2024-02-24"/>
    <x v="2"/>
    <s v="Delhi"/>
    <s v="Consumer"/>
    <x v="2"/>
    <s v="Chair"/>
    <n v="2"/>
    <n v="13591.44"/>
    <n v="10813.95"/>
    <n v="0.11"/>
    <n v="1282.4315999999997"/>
    <x v="0"/>
    <x v="1"/>
  </r>
  <r>
    <s v="O01088"/>
    <s v="2025-05-04"/>
    <x v="2"/>
    <s v="Delhi"/>
    <s v="SMB"/>
    <x v="3"/>
    <s v="Jeans"/>
    <n v="3"/>
    <n v="2776.36"/>
    <n v="1811.01"/>
    <n v="0.15"/>
    <n v="548.89600000000019"/>
    <x v="3"/>
    <x v="0"/>
  </r>
  <r>
    <s v="O01089"/>
    <s v="2024-08-15"/>
    <x v="0"/>
    <s v="Karnataka"/>
    <s v="SMB"/>
    <x v="3"/>
    <s v="Shoes"/>
    <n v="2"/>
    <n v="21154.14"/>
    <n v="17258.830000000002"/>
    <n v="0.17"/>
    <n v="299.10619999999744"/>
    <x v="1"/>
    <x v="1"/>
  </r>
  <r>
    <s v="O01090"/>
    <s v="2024-08-04"/>
    <x v="3"/>
    <s v="Telangana"/>
    <s v="Consumer"/>
    <x v="2"/>
    <s v="Table"/>
    <n v="1"/>
    <n v="14228.64"/>
    <n v="10065.59"/>
    <n v="0.19"/>
    <n v="1459.6083999999992"/>
    <x v="1"/>
    <x v="1"/>
  </r>
  <r>
    <s v="O01091"/>
    <s v="2024-07-07"/>
    <x v="2"/>
    <s v="Delhi"/>
    <s v="Corporate"/>
    <x v="2"/>
    <s v="Sofa"/>
    <n v="1"/>
    <n v="2236.0100000000002"/>
    <n v="1535.08"/>
    <n v="0.23"/>
    <n v="186.64770000000021"/>
    <x v="10"/>
    <x v="1"/>
  </r>
  <r>
    <s v="O01092"/>
    <s v="2024-06-09"/>
    <x v="5"/>
    <s v="West Bengal"/>
    <s v="Consumer"/>
    <x v="3"/>
    <s v="Jeans"/>
    <n v="5"/>
    <n v="21814.95"/>
    <n v="18408.14"/>
    <n v="0.22"/>
    <n v="-1392.4789999999985"/>
    <x v="5"/>
    <x v="1"/>
  </r>
  <r>
    <s v="O01093"/>
    <s v="2024-05-15"/>
    <x v="5"/>
    <s v="West Bengal"/>
    <s v="Consumer"/>
    <x v="2"/>
    <s v="Chair"/>
    <n v="5"/>
    <n v="7900.14"/>
    <n v="5235.6099999999997"/>
    <n v="0.1"/>
    <n v="1874.5160000000005"/>
    <x v="3"/>
    <x v="1"/>
  </r>
  <r>
    <s v="O01094"/>
    <s v="2024-05-03"/>
    <x v="2"/>
    <s v="Delhi"/>
    <s v="SMB"/>
    <x v="3"/>
    <s v="Jacket"/>
    <n v="4"/>
    <n v="16013.71"/>
    <n v="10335.06"/>
    <n v="0.16"/>
    <n v="3116.4563999999996"/>
    <x v="3"/>
    <x v="1"/>
  </r>
  <r>
    <s v="O01095"/>
    <s v="2025-05-02"/>
    <x v="1"/>
    <s v="Maharashtra"/>
    <s v="Consumer"/>
    <x v="3"/>
    <s v="Shoes"/>
    <n v="3"/>
    <n v="23206.28"/>
    <n v="14772.68"/>
    <n v="0.26"/>
    <n v="2399.9671999999982"/>
    <x v="3"/>
    <x v="0"/>
  </r>
  <r>
    <s v="O01096"/>
    <s v="2025-01-30"/>
    <x v="1"/>
    <s v="Maharashtra"/>
    <s v="Consumer"/>
    <x v="3"/>
    <s v="Jacket"/>
    <n v="1"/>
    <n v="1824.25"/>
    <n v="1219.18"/>
    <n v="0.28000000000000003"/>
    <n v="94.279999999999916"/>
    <x v="7"/>
    <x v="0"/>
  </r>
  <r>
    <s v="O01097"/>
    <s v="2024-02-24"/>
    <x v="1"/>
    <s v="Maharashtra"/>
    <s v="SMB"/>
    <x v="2"/>
    <s v="Table"/>
    <n v="4"/>
    <n v="27319.39"/>
    <n v="19377.12"/>
    <n v="0.12"/>
    <n v="4663.9432000000006"/>
    <x v="0"/>
    <x v="1"/>
  </r>
  <r>
    <s v="O01098"/>
    <s v="2025-04-29"/>
    <x v="1"/>
    <s v="Maharashtra"/>
    <s v="Corporate"/>
    <x v="1"/>
    <s v="Laptop"/>
    <n v="1"/>
    <n v="14739.38"/>
    <n v="10060.61"/>
    <n v="0.18"/>
    <n v="2025.681599999999"/>
    <x v="4"/>
    <x v="0"/>
  </r>
  <r>
    <s v="O01099"/>
    <s v="2025-02-13"/>
    <x v="1"/>
    <s v="Maharashtra"/>
    <s v="Consumer"/>
    <x v="3"/>
    <s v="Jacket"/>
    <n v="5"/>
    <n v="10168.73"/>
    <n v="7120.23"/>
    <n v="0.16"/>
    <n v="1421.5032000000001"/>
    <x v="0"/>
    <x v="0"/>
  </r>
  <r>
    <s v="O01100"/>
    <s v="2024-09-26"/>
    <x v="6"/>
    <s v="Tamil Nadu"/>
    <s v="SMB"/>
    <x v="2"/>
    <s v="Chair"/>
    <n v="2"/>
    <n v="8064.53"/>
    <n v="5152.32"/>
    <n v="0.1"/>
    <n v="2105.7570000000001"/>
    <x v="9"/>
    <x v="1"/>
  </r>
  <r>
    <s v="O01101"/>
    <s v="2024-01-19"/>
    <x v="6"/>
    <s v="Tamil Nadu"/>
    <s v="Consumer"/>
    <x v="1"/>
    <s v="Phone"/>
    <n v="5"/>
    <n v="43620.73"/>
    <n v="35572.31"/>
    <n v="0.04"/>
    <n v="6303.5908000000054"/>
    <x v="7"/>
    <x v="1"/>
  </r>
  <r>
    <s v="O01102"/>
    <s v="2025-06-01"/>
    <x v="7"/>
    <s v="Uttar Pradesh"/>
    <s v="SMB"/>
    <x v="3"/>
    <s v="Jacket"/>
    <n v="3"/>
    <n v="35657.94"/>
    <n v="22586.52"/>
    <n v="0.24"/>
    <n v="4513.5144000000018"/>
    <x v="5"/>
    <x v="0"/>
  </r>
  <r>
    <s v="O01103"/>
    <s v="2025-01-26"/>
    <x v="5"/>
    <s v="West Bengal"/>
    <s v="Corporate"/>
    <x v="3"/>
    <s v="Jacket"/>
    <n v="1"/>
    <n v="11381.94"/>
    <n v="6437.34"/>
    <n v="0.28999999999999998"/>
    <n v="1643.8374000000003"/>
    <x v="7"/>
    <x v="0"/>
  </r>
  <r>
    <s v="O01104"/>
    <s v="2024-02-23"/>
    <x v="6"/>
    <s v="Tamil Nadu"/>
    <s v="SMB"/>
    <x v="1"/>
    <s v="Headphones"/>
    <n v="3"/>
    <n v="24919.31"/>
    <n v="18441.900000000001"/>
    <n v="7.0000000000000007E-2"/>
    <n v="4733.0582999999997"/>
    <x v="0"/>
    <x v="1"/>
  </r>
  <r>
    <s v="O01105"/>
    <s v="2024-11-13"/>
    <x v="6"/>
    <s v="Tamil Nadu"/>
    <s v="Corporate"/>
    <x v="1"/>
    <s v="Laptop"/>
    <n v="4"/>
    <n v="32858.67"/>
    <n v="27686.36"/>
    <n v="0.15"/>
    <n v="243.5094999999983"/>
    <x v="11"/>
    <x v="1"/>
  </r>
  <r>
    <s v="O01106"/>
    <s v="2025-04-05"/>
    <x v="3"/>
    <s v="Telangana"/>
    <s v="SMB"/>
    <x v="3"/>
    <s v="Shoes"/>
    <n v="1"/>
    <n v="5847.84"/>
    <n v="3226.18"/>
    <n v="0.11"/>
    <n v="1978.3976000000002"/>
    <x v="4"/>
    <x v="0"/>
  </r>
  <r>
    <s v="O01107"/>
    <s v="2024-03-01"/>
    <x v="2"/>
    <s v="Delhi"/>
    <s v="Corporate"/>
    <x v="1"/>
    <s v="Tablet"/>
    <n v="2"/>
    <n v="14798.79"/>
    <n v="8410.93"/>
    <n v="0.02"/>
    <n v="6091.8842000000004"/>
    <x v="2"/>
    <x v="1"/>
  </r>
  <r>
    <s v="O01108"/>
    <s v="2024-06-17"/>
    <x v="5"/>
    <s v="West Bengal"/>
    <s v="SMB"/>
    <x v="3"/>
    <s v="Jeans"/>
    <n v="5"/>
    <n v="15574.94"/>
    <n v="9189.1"/>
    <n v="0.05"/>
    <n v="5607.0929999999998"/>
    <x v="5"/>
    <x v="1"/>
  </r>
  <r>
    <s v="O01109"/>
    <s v="2024-12-21"/>
    <x v="3"/>
    <s v="Telangana"/>
    <s v="SMB"/>
    <x v="3"/>
    <s v="Shirt"/>
    <n v="5"/>
    <n v="74354.039999999994"/>
    <n v="54850.26"/>
    <n v="0.2"/>
    <n v="4632.9719999999925"/>
    <x v="8"/>
    <x v="1"/>
  </r>
  <r>
    <s v="O01110"/>
    <s v="2024-08-14"/>
    <x v="0"/>
    <s v="Karnataka"/>
    <s v="Corporate"/>
    <x v="0"/>
    <s v="Makeup"/>
    <n v="1"/>
    <n v="13879.73"/>
    <n v="8053.94"/>
    <n v="0.15"/>
    <n v="3743.8305"/>
    <x v="1"/>
    <x v="1"/>
  </r>
  <r>
    <s v="O01111"/>
    <s v="2024-06-14"/>
    <x v="1"/>
    <s v="Maharashtra"/>
    <s v="Consumer"/>
    <x v="2"/>
    <s v="Table"/>
    <n v="2"/>
    <n v="23748.45"/>
    <n v="18832.169999999998"/>
    <n v="0.3"/>
    <n v="-2208.2549999999974"/>
    <x v="5"/>
    <x v="1"/>
  </r>
  <r>
    <s v="O01112"/>
    <s v="2024-02-06"/>
    <x v="1"/>
    <s v="Maharashtra"/>
    <s v="Consumer"/>
    <x v="2"/>
    <s v="Sofa"/>
    <n v="3"/>
    <n v="18666.21"/>
    <n v="11688.77"/>
    <n v="0.26"/>
    <n v="2124.2253999999984"/>
    <x v="0"/>
    <x v="1"/>
  </r>
  <r>
    <s v="O01113"/>
    <s v="2024-01-13"/>
    <x v="6"/>
    <s v="Tamil Nadu"/>
    <s v="Consumer"/>
    <x v="1"/>
    <s v="Phone"/>
    <n v="3"/>
    <n v="25844.959999999999"/>
    <n v="17611.810000000001"/>
    <n v="0.02"/>
    <n v="7716.250799999998"/>
    <x v="7"/>
    <x v="1"/>
  </r>
  <r>
    <s v="O01114"/>
    <s v="2024-04-18"/>
    <x v="0"/>
    <s v="Karnataka"/>
    <s v="Consumer"/>
    <x v="2"/>
    <s v="Sofa"/>
    <n v="5"/>
    <n v="27660.63"/>
    <n v="19963.759999999998"/>
    <n v="0.24"/>
    <n v="1058.3188000000027"/>
    <x v="4"/>
    <x v="1"/>
  </r>
  <r>
    <s v="O01115"/>
    <s v="2025-04-04"/>
    <x v="2"/>
    <s v="Delhi"/>
    <s v="Corporate"/>
    <x v="3"/>
    <s v="Shirt"/>
    <n v="2"/>
    <n v="5421.19"/>
    <n v="4599.21"/>
    <n v="0.11"/>
    <n v="225.64909999999963"/>
    <x v="4"/>
    <x v="0"/>
  </r>
  <r>
    <s v="O01116"/>
    <s v="2024-09-07"/>
    <x v="7"/>
    <s v="Uttar Pradesh"/>
    <s v="SMB"/>
    <x v="3"/>
    <s v="Jacket"/>
    <n v="1"/>
    <n v="10264.129999999999"/>
    <n v="8060.64"/>
    <n v="0.28999999999999998"/>
    <n v="-773.10770000000048"/>
    <x v="9"/>
    <x v="1"/>
  </r>
  <r>
    <s v="O01117"/>
    <s v="2024-04-22"/>
    <x v="4"/>
    <s v="Maharashtra"/>
    <s v="SMB"/>
    <x v="0"/>
    <s v="Makeup"/>
    <n v="2"/>
    <n v="24060.21"/>
    <n v="18672.75"/>
    <n v="0.2"/>
    <n v="575.41799999999876"/>
    <x v="4"/>
    <x v="1"/>
  </r>
  <r>
    <s v="O01118"/>
    <s v="2024-01-25"/>
    <x v="0"/>
    <s v="Karnataka"/>
    <s v="Consumer"/>
    <x v="3"/>
    <s v="Jeans"/>
    <n v="4"/>
    <n v="10875.16"/>
    <n v="6174.4"/>
    <n v="0.28000000000000003"/>
    <n v="1655.7152000000001"/>
    <x v="7"/>
    <x v="1"/>
  </r>
  <r>
    <s v="O01119"/>
    <s v="2024-01-07"/>
    <x v="4"/>
    <s v="Maharashtra"/>
    <s v="Consumer"/>
    <x v="3"/>
    <s v="Jacket"/>
    <n v="3"/>
    <n v="43943.02"/>
    <n v="36032.53"/>
    <n v="0.04"/>
    <n v="6152.7691999999979"/>
    <x v="7"/>
    <x v="1"/>
  </r>
  <r>
    <s v="O01120"/>
    <s v="2025-06-14"/>
    <x v="1"/>
    <s v="Maharashtra"/>
    <s v="Corporate"/>
    <x v="3"/>
    <s v="Shirt"/>
    <n v="3"/>
    <n v="31886.09"/>
    <n v="25444.5"/>
    <n v="0.28000000000000003"/>
    <n v="-2486.5152000000016"/>
    <x v="5"/>
    <x v="0"/>
  </r>
  <r>
    <s v="O01121"/>
    <s v="2024-12-20"/>
    <x v="7"/>
    <s v="Uttar Pradesh"/>
    <s v="Consumer"/>
    <x v="0"/>
    <s v="Makeup"/>
    <n v="1"/>
    <n v="6405.24"/>
    <n v="5341.01"/>
    <n v="0.26"/>
    <n v="-601.13240000000042"/>
    <x v="8"/>
    <x v="1"/>
  </r>
  <r>
    <s v="O01122"/>
    <s v="2025-05-02"/>
    <x v="2"/>
    <s v="Delhi"/>
    <s v="Corporate"/>
    <x v="3"/>
    <s v="Jeans"/>
    <n v="2"/>
    <n v="18586.41"/>
    <n v="14014.56"/>
    <n v="0.19"/>
    <n v="1040.4321000000004"/>
    <x v="3"/>
    <x v="0"/>
  </r>
  <r>
    <s v="O01123"/>
    <s v="2024-09-07"/>
    <x v="6"/>
    <s v="Tamil Nadu"/>
    <s v="Consumer"/>
    <x v="0"/>
    <s v="Skincare"/>
    <n v="5"/>
    <n v="26008.5"/>
    <n v="17793.02"/>
    <n v="0.1"/>
    <n v="5614.6299999999992"/>
    <x v="9"/>
    <x v="1"/>
  </r>
  <r>
    <s v="O01124"/>
    <s v="2025-04-07"/>
    <x v="0"/>
    <s v="Karnataka"/>
    <s v="Corporate"/>
    <x v="3"/>
    <s v="Shirt"/>
    <n v="1"/>
    <n v="2377.92"/>
    <n v="1472.22"/>
    <n v="0.24"/>
    <n v="334.99920000000009"/>
    <x v="4"/>
    <x v="0"/>
  </r>
  <r>
    <s v="O01125"/>
    <s v="2025-03-26"/>
    <x v="4"/>
    <s v="Maharashtra"/>
    <s v="Corporate"/>
    <x v="3"/>
    <s v="Jeans"/>
    <n v="2"/>
    <n v="16301.35"/>
    <n v="9454.25"/>
    <n v="0.18"/>
    <n v="3912.8570000000004"/>
    <x v="2"/>
    <x v="0"/>
  </r>
  <r>
    <s v="O01126"/>
    <s v="2025-06-11"/>
    <x v="4"/>
    <s v="Maharashtra"/>
    <s v="SMB"/>
    <x v="2"/>
    <s v="Chair"/>
    <n v="2"/>
    <n v="18236.689999999999"/>
    <n v="13292.78"/>
    <n v="0.27"/>
    <n v="20.003699999998389"/>
    <x v="5"/>
    <x v="0"/>
  </r>
  <r>
    <s v="O01127"/>
    <s v="2025-02-09"/>
    <x v="4"/>
    <s v="Maharashtra"/>
    <s v="Corporate"/>
    <x v="0"/>
    <s v="Haircare"/>
    <n v="5"/>
    <n v="60040.39"/>
    <n v="43570.93"/>
    <n v="0"/>
    <n v="16469.46"/>
    <x v="0"/>
    <x v="0"/>
  </r>
  <r>
    <s v="O01128"/>
    <s v="2025-06-04"/>
    <x v="2"/>
    <s v="Delhi"/>
    <s v="Corporate"/>
    <x v="1"/>
    <s v="Laptop"/>
    <n v="2"/>
    <n v="14348.3"/>
    <n v="12072.75"/>
    <n v="0.14000000000000001"/>
    <n v="266.7879999999991"/>
    <x v="5"/>
    <x v="0"/>
  </r>
  <r>
    <s v="O01129"/>
    <s v="2025-05-26"/>
    <x v="3"/>
    <s v="Telangana"/>
    <s v="Corporate"/>
    <x v="1"/>
    <s v="Tablet"/>
    <n v="5"/>
    <n v="56156.71"/>
    <n v="38500.870000000003"/>
    <n v="0.25"/>
    <n v="3616.6624999999967"/>
    <x v="3"/>
    <x v="0"/>
  </r>
  <r>
    <s v="O01130"/>
    <s v="2024-04-02"/>
    <x v="0"/>
    <s v="Karnataka"/>
    <s v="SMB"/>
    <x v="1"/>
    <s v="Tablet"/>
    <n v="4"/>
    <n v="17688.939999999999"/>
    <n v="13430.36"/>
    <n v="0.27"/>
    <n v="-517.43380000000161"/>
    <x v="4"/>
    <x v="1"/>
  </r>
  <r>
    <s v="O01131"/>
    <s v="2024-08-15"/>
    <x v="3"/>
    <s v="Telangana"/>
    <s v="Corporate"/>
    <x v="1"/>
    <s v="Laptop"/>
    <n v="2"/>
    <n v="2053.29"/>
    <n v="1723.37"/>
    <n v="0.19"/>
    <n v="-60.205099999999902"/>
    <x v="1"/>
    <x v="1"/>
  </r>
  <r>
    <s v="O01132"/>
    <s v="2024-03-16"/>
    <x v="1"/>
    <s v="Maharashtra"/>
    <s v="SMB"/>
    <x v="1"/>
    <s v="Tablet"/>
    <n v="4"/>
    <n v="17832.12"/>
    <n v="13597.5"/>
    <n v="0.22"/>
    <n v="311.55359999999928"/>
    <x v="2"/>
    <x v="1"/>
  </r>
  <r>
    <s v="O01133"/>
    <s v="2024-01-29"/>
    <x v="4"/>
    <s v="Maharashtra"/>
    <s v="SMB"/>
    <x v="2"/>
    <s v="Chair"/>
    <n v="3"/>
    <n v="5280.01"/>
    <n v="3614.92"/>
    <n v="0.26"/>
    <n v="292.28739999999993"/>
    <x v="7"/>
    <x v="1"/>
  </r>
  <r>
    <s v="O01134"/>
    <s v="2024-06-03"/>
    <x v="0"/>
    <s v="Karnataka"/>
    <s v="Corporate"/>
    <x v="2"/>
    <s v="Chair"/>
    <n v="1"/>
    <n v="7557.54"/>
    <n v="4376.47"/>
    <n v="0.15"/>
    <n v="2047.4389999999999"/>
    <x v="5"/>
    <x v="1"/>
  </r>
  <r>
    <s v="O01135"/>
    <s v="2024-03-19"/>
    <x v="6"/>
    <s v="Tamil Nadu"/>
    <s v="Corporate"/>
    <x v="2"/>
    <s v="Sofa"/>
    <n v="3"/>
    <n v="3013.92"/>
    <n v="2029.09"/>
    <n v="0.16"/>
    <n v="502.60280000000012"/>
    <x v="2"/>
    <x v="1"/>
  </r>
  <r>
    <s v="O01136"/>
    <s v="2024-02-01"/>
    <x v="4"/>
    <s v="Maharashtra"/>
    <s v="Corporate"/>
    <x v="2"/>
    <s v="Sofa"/>
    <n v="4"/>
    <n v="27658.78"/>
    <n v="20782.48"/>
    <n v="0.05"/>
    <n v="5493.360999999999"/>
    <x v="0"/>
    <x v="1"/>
  </r>
  <r>
    <s v="O01137"/>
    <s v="2025-05-23"/>
    <x v="4"/>
    <s v="Maharashtra"/>
    <s v="Corporate"/>
    <x v="0"/>
    <s v="Perfume"/>
    <n v="2"/>
    <n v="26406.18"/>
    <n v="14920.78"/>
    <n v="0"/>
    <n v="11485.4"/>
    <x v="3"/>
    <x v="0"/>
  </r>
  <r>
    <s v="O01138"/>
    <s v="2024-03-10"/>
    <x v="5"/>
    <s v="West Bengal"/>
    <s v="SMB"/>
    <x v="3"/>
    <s v="Jacket"/>
    <n v="1"/>
    <n v="8471.3799999999992"/>
    <n v="5498.13"/>
    <n v="0.02"/>
    <n v="2803.8223999999991"/>
    <x v="2"/>
    <x v="1"/>
  </r>
  <r>
    <s v="O01139"/>
    <s v="2025-05-28"/>
    <x v="5"/>
    <s v="West Bengal"/>
    <s v="SMB"/>
    <x v="2"/>
    <s v="Sofa"/>
    <n v="1"/>
    <n v="2292.34"/>
    <n v="1876.53"/>
    <n v="0.03"/>
    <n v="347.03980000000018"/>
    <x v="3"/>
    <x v="0"/>
  </r>
  <r>
    <s v="O01140"/>
    <s v="2024-02-15"/>
    <x v="3"/>
    <s v="Telangana"/>
    <s v="Consumer"/>
    <x v="1"/>
    <s v="Headphones"/>
    <n v="5"/>
    <n v="49342.09"/>
    <n v="37357.550000000003"/>
    <n v="0.22"/>
    <n v="1129.2801999999938"/>
    <x v="0"/>
    <x v="1"/>
  </r>
  <r>
    <s v="O01141"/>
    <s v="2024-09-22"/>
    <x v="2"/>
    <s v="Delhi"/>
    <s v="SMB"/>
    <x v="3"/>
    <s v="Jacket"/>
    <n v="4"/>
    <n v="35934.81"/>
    <n v="29228.74"/>
    <n v="0.28000000000000003"/>
    <n v="-3355.6768000000047"/>
    <x v="9"/>
    <x v="1"/>
  </r>
  <r>
    <s v="O01142"/>
    <s v="2024-11-03"/>
    <x v="6"/>
    <s v="Tamil Nadu"/>
    <s v="Corporate"/>
    <x v="1"/>
    <s v="Headphones"/>
    <n v="4"/>
    <n v="18732.27"/>
    <n v="13219.69"/>
    <n v="0.12"/>
    <n v="3264.7076000000002"/>
    <x v="11"/>
    <x v="1"/>
  </r>
  <r>
    <s v="O01143"/>
    <s v="2025-03-28"/>
    <x v="6"/>
    <s v="Tamil Nadu"/>
    <s v="SMB"/>
    <x v="3"/>
    <s v="Shoes"/>
    <n v="5"/>
    <n v="52640.66"/>
    <n v="42240.09"/>
    <n v="0.28999999999999998"/>
    <n v="-4865.2213999999931"/>
    <x v="2"/>
    <x v="0"/>
  </r>
  <r>
    <s v="O01144"/>
    <s v="2024-02-19"/>
    <x v="3"/>
    <s v="Telangana"/>
    <s v="SMB"/>
    <x v="1"/>
    <s v="Phone"/>
    <n v="1"/>
    <n v="11547.63"/>
    <n v="9447.9"/>
    <n v="0.1"/>
    <n v="944.96699999999964"/>
    <x v="0"/>
    <x v="1"/>
  </r>
  <r>
    <s v="O01145"/>
    <s v="2024-10-14"/>
    <x v="2"/>
    <s v="Delhi"/>
    <s v="Corporate"/>
    <x v="1"/>
    <s v="Phone"/>
    <n v="4"/>
    <n v="39742.339999999997"/>
    <n v="31745.69"/>
    <n v="0.22"/>
    <n v="-746.66480000000229"/>
    <x v="6"/>
    <x v="1"/>
  </r>
  <r>
    <s v="O01146"/>
    <s v="2024-09-14"/>
    <x v="2"/>
    <s v="Delhi"/>
    <s v="Corporate"/>
    <x v="2"/>
    <s v="Lamp"/>
    <n v="5"/>
    <n v="7432.59"/>
    <n v="5708.97"/>
    <n v="0.06"/>
    <n v="1277.6645999999998"/>
    <x v="9"/>
    <x v="1"/>
  </r>
  <r>
    <s v="O01147"/>
    <s v="2024-05-26"/>
    <x v="6"/>
    <s v="Tamil Nadu"/>
    <s v="Corporate"/>
    <x v="3"/>
    <s v="Shirt"/>
    <n v="5"/>
    <n v="47866.85"/>
    <n v="27030.240000000002"/>
    <n v="0.28999999999999998"/>
    <n v="6955.2234999999982"/>
    <x v="3"/>
    <x v="1"/>
  </r>
  <r>
    <s v="O01148"/>
    <s v="2024-10-15"/>
    <x v="5"/>
    <s v="West Bengal"/>
    <s v="Corporate"/>
    <x v="0"/>
    <s v="Perfume"/>
    <n v="2"/>
    <n v="9462.31"/>
    <n v="6718.05"/>
    <n v="0.28000000000000003"/>
    <n v="94.813199999999142"/>
    <x v="6"/>
    <x v="1"/>
  </r>
  <r>
    <s v="O01149"/>
    <s v="2025-03-04"/>
    <x v="2"/>
    <s v="Delhi"/>
    <s v="Corporate"/>
    <x v="0"/>
    <s v="Skincare"/>
    <n v="5"/>
    <n v="58350.080000000002"/>
    <n v="35968.69"/>
    <n v="7.0000000000000007E-2"/>
    <n v="18296.884399999999"/>
    <x v="2"/>
    <x v="0"/>
  </r>
  <r>
    <s v="O01150"/>
    <s v="2024-08-05"/>
    <x v="7"/>
    <s v="Uttar Pradesh"/>
    <s v="Consumer"/>
    <x v="1"/>
    <s v="Headphones"/>
    <n v="4"/>
    <n v="25095.32"/>
    <n v="16099.67"/>
    <n v="0.01"/>
    <n v="8744.6967999999997"/>
    <x v="1"/>
    <x v="1"/>
  </r>
  <r>
    <s v="O01151"/>
    <s v="2025-03-18"/>
    <x v="1"/>
    <s v="Maharashtra"/>
    <s v="SMB"/>
    <x v="1"/>
    <s v="Phone"/>
    <n v="5"/>
    <n v="24944.2"/>
    <n v="18047.78"/>
    <n v="0.08"/>
    <n v="4900.8840000000018"/>
    <x v="2"/>
    <x v="0"/>
  </r>
  <r>
    <s v="O01152"/>
    <s v="2024-11-21"/>
    <x v="7"/>
    <s v="Uttar Pradesh"/>
    <s v="SMB"/>
    <x v="1"/>
    <s v="Phone"/>
    <n v="3"/>
    <n v="42085.57"/>
    <n v="24968.58"/>
    <n v="0.21"/>
    <n v="8279.0202999999983"/>
    <x v="11"/>
    <x v="1"/>
  </r>
  <r>
    <s v="O01153"/>
    <s v="2024-04-29"/>
    <x v="2"/>
    <s v="Delhi"/>
    <s v="SMB"/>
    <x v="2"/>
    <s v="Sofa"/>
    <n v="5"/>
    <n v="33323.800000000003"/>
    <n v="21787.59"/>
    <n v="0.23"/>
    <n v="3871.7360000000017"/>
    <x v="4"/>
    <x v="1"/>
  </r>
  <r>
    <s v="O01154"/>
    <s v="2024-12-10"/>
    <x v="0"/>
    <s v="Karnataka"/>
    <s v="Corporate"/>
    <x v="1"/>
    <s v="Tablet"/>
    <n v="4"/>
    <n v="34847.870000000003"/>
    <n v="26553.55"/>
    <n v="0.27"/>
    <n v="-1114.6048999999985"/>
    <x v="8"/>
    <x v="1"/>
  </r>
  <r>
    <s v="O01155"/>
    <s v="2024-10-09"/>
    <x v="1"/>
    <s v="Maharashtra"/>
    <s v="Corporate"/>
    <x v="0"/>
    <s v="Skincare"/>
    <n v="4"/>
    <n v="39597.25"/>
    <n v="32550.36"/>
    <n v="0.1"/>
    <n v="3087.1649999999991"/>
    <x v="6"/>
    <x v="1"/>
  </r>
  <r>
    <s v="O01156"/>
    <s v="2025-06-22"/>
    <x v="2"/>
    <s v="Delhi"/>
    <s v="Corporate"/>
    <x v="2"/>
    <s v="Lamp"/>
    <n v="1"/>
    <n v="9973.76"/>
    <n v="7914.47"/>
    <n v="0.22"/>
    <n v="-134.9372000000003"/>
    <x v="5"/>
    <x v="0"/>
  </r>
  <r>
    <s v="O01157"/>
    <s v="2024-08-12"/>
    <x v="6"/>
    <s v="Tamil Nadu"/>
    <s v="Consumer"/>
    <x v="1"/>
    <s v="Tablet"/>
    <n v="4"/>
    <n v="10272.69"/>
    <n v="7400.12"/>
    <n v="0.17"/>
    <n v="1126.2127000000005"/>
    <x v="1"/>
    <x v="1"/>
  </r>
  <r>
    <s v="O01158"/>
    <s v="2024-04-12"/>
    <x v="0"/>
    <s v="Karnataka"/>
    <s v="SMB"/>
    <x v="3"/>
    <s v="Shoes"/>
    <n v="1"/>
    <n v="14117.46"/>
    <n v="10296.709999999999"/>
    <n v="0.28999999999999998"/>
    <n v="-273.31339999999955"/>
    <x v="4"/>
    <x v="1"/>
  </r>
  <r>
    <s v="O01159"/>
    <s v="2025-06-17"/>
    <x v="1"/>
    <s v="Maharashtra"/>
    <s v="SMB"/>
    <x v="2"/>
    <s v="Sofa"/>
    <n v="5"/>
    <n v="22934.04"/>
    <n v="16287.02"/>
    <n v="0.02"/>
    <n v="6188.3392000000003"/>
    <x v="5"/>
    <x v="0"/>
  </r>
  <r>
    <s v="O01160"/>
    <s v="2024-03-21"/>
    <x v="0"/>
    <s v="Karnataka"/>
    <s v="Corporate"/>
    <x v="1"/>
    <s v="Phone"/>
    <n v="5"/>
    <n v="17868.68"/>
    <n v="14071.58"/>
    <n v="0.15"/>
    <n v="1116.7980000000002"/>
    <x v="2"/>
    <x v="1"/>
  </r>
  <r>
    <s v="O01161"/>
    <s v="2024-12-25"/>
    <x v="0"/>
    <s v="Karnataka"/>
    <s v="SMB"/>
    <x v="2"/>
    <s v="Chair"/>
    <n v="3"/>
    <n v="25061.759999999998"/>
    <n v="17236.78"/>
    <n v="0.2"/>
    <n v="2812.6279999999997"/>
    <x v="8"/>
    <x v="1"/>
  </r>
  <r>
    <s v="O01162"/>
    <s v="2025-03-14"/>
    <x v="6"/>
    <s v="Tamil Nadu"/>
    <s v="SMB"/>
    <x v="3"/>
    <s v="Jacket"/>
    <n v="5"/>
    <n v="18252.939999999999"/>
    <n v="12798.4"/>
    <n v="0.13"/>
    <n v="3081.657799999999"/>
    <x v="2"/>
    <x v="0"/>
  </r>
  <r>
    <s v="O01163"/>
    <s v="2025-04-17"/>
    <x v="3"/>
    <s v="Telangana"/>
    <s v="SMB"/>
    <x v="0"/>
    <s v="Perfume"/>
    <n v="5"/>
    <n v="58030.47"/>
    <n v="41743.11"/>
    <n v="0"/>
    <n v="16287.36"/>
    <x v="4"/>
    <x v="0"/>
  </r>
  <r>
    <s v="O01164"/>
    <s v="2024-04-05"/>
    <x v="5"/>
    <s v="West Bengal"/>
    <s v="SMB"/>
    <x v="2"/>
    <s v="Lamp"/>
    <n v="3"/>
    <n v="7823.24"/>
    <n v="5412.75"/>
    <n v="7.0000000000000007E-2"/>
    <n v="1862.8631999999998"/>
    <x v="4"/>
    <x v="1"/>
  </r>
  <r>
    <s v="O01165"/>
    <s v="2024-10-21"/>
    <x v="3"/>
    <s v="Telangana"/>
    <s v="SMB"/>
    <x v="0"/>
    <s v="Skincare"/>
    <n v="5"/>
    <n v="61469.65"/>
    <n v="50824.58"/>
    <n v="0.16"/>
    <n v="809.92599999999948"/>
    <x v="6"/>
    <x v="1"/>
  </r>
  <r>
    <s v="O01166"/>
    <s v="2025-05-18"/>
    <x v="6"/>
    <s v="Tamil Nadu"/>
    <s v="SMB"/>
    <x v="1"/>
    <s v="Tablet"/>
    <n v="2"/>
    <n v="5893.44"/>
    <n v="4694.4399999999996"/>
    <n v="0.06"/>
    <n v="845.39360000000011"/>
    <x v="3"/>
    <x v="0"/>
  </r>
  <r>
    <s v="O01167"/>
    <s v="2024-05-21"/>
    <x v="4"/>
    <s v="Maharashtra"/>
    <s v="Consumer"/>
    <x v="2"/>
    <s v="Sofa"/>
    <n v="3"/>
    <n v="9783.31"/>
    <n v="7015.36"/>
    <n v="0.23"/>
    <n v="517.78870000000006"/>
    <x v="3"/>
    <x v="1"/>
  </r>
  <r>
    <s v="O01168"/>
    <s v="2025-01-03"/>
    <x v="5"/>
    <s v="West Bengal"/>
    <s v="SMB"/>
    <x v="1"/>
    <s v="Laptop"/>
    <n v="1"/>
    <n v="9742.19"/>
    <n v="7610.08"/>
    <n v="0.13"/>
    <n v="865.62530000000038"/>
    <x v="7"/>
    <x v="0"/>
  </r>
  <r>
    <s v="O01169"/>
    <s v="2025-06-12"/>
    <x v="0"/>
    <s v="Karnataka"/>
    <s v="Corporate"/>
    <x v="3"/>
    <s v="Shoes"/>
    <n v="2"/>
    <n v="28467.1"/>
    <n v="22747.5"/>
    <n v="0.21"/>
    <n v="-258.49100000000089"/>
    <x v="5"/>
    <x v="0"/>
  </r>
  <r>
    <s v="O01170"/>
    <s v="2024-11-30"/>
    <x v="3"/>
    <s v="Telangana"/>
    <s v="Consumer"/>
    <x v="2"/>
    <s v="Sofa"/>
    <n v="2"/>
    <n v="26127.39"/>
    <n v="20247.82"/>
    <n v="0"/>
    <n v="5879.57"/>
    <x v="11"/>
    <x v="1"/>
  </r>
  <r>
    <s v="O01171"/>
    <s v="2024-07-28"/>
    <x v="4"/>
    <s v="Maharashtra"/>
    <s v="SMB"/>
    <x v="1"/>
    <s v="Tablet"/>
    <n v="2"/>
    <n v="15952.69"/>
    <n v="12358.78"/>
    <n v="0.08"/>
    <n v="2317.6947999999998"/>
    <x v="10"/>
    <x v="1"/>
  </r>
  <r>
    <s v="O01172"/>
    <s v="2024-05-21"/>
    <x v="3"/>
    <s v="Telangana"/>
    <s v="SMB"/>
    <x v="3"/>
    <s v="Jeans"/>
    <n v="5"/>
    <n v="16153.59"/>
    <n v="11133.92"/>
    <n v="0.15"/>
    <n v="2596.6315"/>
    <x v="3"/>
    <x v="1"/>
  </r>
  <r>
    <s v="O01173"/>
    <s v="2024-05-14"/>
    <x v="7"/>
    <s v="Uttar Pradesh"/>
    <s v="Consumer"/>
    <x v="3"/>
    <s v="Jeans"/>
    <n v="4"/>
    <n v="34235.58"/>
    <n v="27988.28"/>
    <n v="0.24"/>
    <n v="-1969.2391999999963"/>
    <x v="3"/>
    <x v="1"/>
  </r>
  <r>
    <s v="O01174"/>
    <s v="2025-02-27"/>
    <x v="2"/>
    <s v="Delhi"/>
    <s v="Corporate"/>
    <x v="0"/>
    <s v="Perfume"/>
    <n v="1"/>
    <n v="4952.03"/>
    <n v="3438.32"/>
    <n v="0.18"/>
    <n v="622.34459999999967"/>
    <x v="0"/>
    <x v="0"/>
  </r>
  <r>
    <s v="O01175"/>
    <s v="2024-08-21"/>
    <x v="4"/>
    <s v="Maharashtra"/>
    <s v="Corporate"/>
    <x v="0"/>
    <s v="Haircare"/>
    <n v="3"/>
    <n v="12229.84"/>
    <n v="8395.6200000000008"/>
    <n v="0.04"/>
    <n v="3345.0263999999993"/>
    <x v="1"/>
    <x v="1"/>
  </r>
  <r>
    <s v="O01176"/>
    <s v="2025-06-15"/>
    <x v="1"/>
    <s v="Maharashtra"/>
    <s v="SMB"/>
    <x v="2"/>
    <s v="Sofa"/>
    <n v="5"/>
    <n v="64443.99"/>
    <n v="42889.4"/>
    <n v="0.08"/>
    <n v="16399.070799999998"/>
    <x v="5"/>
    <x v="0"/>
  </r>
  <r>
    <s v="O01177"/>
    <s v="2024-07-09"/>
    <x v="6"/>
    <s v="Tamil Nadu"/>
    <s v="Consumer"/>
    <x v="3"/>
    <s v="Jeans"/>
    <n v="1"/>
    <n v="12703.34"/>
    <n v="9600.77"/>
    <n v="0.04"/>
    <n v="2594.4363999999996"/>
    <x v="10"/>
    <x v="1"/>
  </r>
  <r>
    <s v="O01178"/>
    <s v="2025-02-25"/>
    <x v="3"/>
    <s v="Telangana"/>
    <s v="Corporate"/>
    <x v="2"/>
    <s v="Lamp"/>
    <n v="2"/>
    <n v="10060.709999999999"/>
    <n v="6453.65"/>
    <n v="7.0000000000000007E-2"/>
    <n v="2902.8102999999996"/>
    <x v="0"/>
    <x v="0"/>
  </r>
  <r>
    <s v="O01179"/>
    <s v="2024-08-02"/>
    <x v="1"/>
    <s v="Maharashtra"/>
    <s v="SMB"/>
    <x v="2"/>
    <s v="Table"/>
    <n v="5"/>
    <n v="42283.92"/>
    <n v="24147.85"/>
    <n v="0.08"/>
    <n v="14753.356400000001"/>
    <x v="1"/>
    <x v="1"/>
  </r>
  <r>
    <s v="O01180"/>
    <s v="2025-04-26"/>
    <x v="2"/>
    <s v="Delhi"/>
    <s v="Corporate"/>
    <x v="3"/>
    <s v="Shirt"/>
    <n v="1"/>
    <n v="1655.53"/>
    <n v="1147.47"/>
    <n v="0.21"/>
    <n v="160.39869999999996"/>
    <x v="4"/>
    <x v="0"/>
  </r>
  <r>
    <s v="O01181"/>
    <s v="2024-02-04"/>
    <x v="6"/>
    <s v="Tamil Nadu"/>
    <s v="Corporate"/>
    <x v="0"/>
    <s v="Makeup"/>
    <n v="4"/>
    <n v="9850.77"/>
    <n v="6684.04"/>
    <n v="0.15"/>
    <n v="1689.1145000000004"/>
    <x v="0"/>
    <x v="1"/>
  </r>
  <r>
    <s v="O01182"/>
    <s v="2024-06-10"/>
    <x v="0"/>
    <s v="Karnataka"/>
    <s v="SMB"/>
    <x v="0"/>
    <s v="Haircare"/>
    <n v="3"/>
    <n v="29068.15"/>
    <n v="19572.14"/>
    <n v="0.24"/>
    <n v="2519.6540000000023"/>
    <x v="5"/>
    <x v="1"/>
  </r>
  <r>
    <s v="O01183"/>
    <s v="2024-10-31"/>
    <x v="2"/>
    <s v="Delhi"/>
    <s v="SMB"/>
    <x v="3"/>
    <s v="Shirt"/>
    <n v="4"/>
    <n v="26695.43"/>
    <n v="16846.73"/>
    <n v="0.14000000000000001"/>
    <n v="6111.3397999999997"/>
    <x v="6"/>
    <x v="1"/>
  </r>
  <r>
    <s v="O01184"/>
    <s v="2024-11-18"/>
    <x v="1"/>
    <s v="Maharashtra"/>
    <s v="Consumer"/>
    <x v="2"/>
    <s v="Chair"/>
    <n v="4"/>
    <n v="16132.23"/>
    <n v="9803.0300000000007"/>
    <n v="0.2"/>
    <n v="3102.753999999999"/>
    <x v="11"/>
    <x v="1"/>
  </r>
  <r>
    <s v="O01185"/>
    <s v="2024-03-08"/>
    <x v="5"/>
    <s v="West Bengal"/>
    <s v="Consumer"/>
    <x v="1"/>
    <s v="Phone"/>
    <n v="4"/>
    <n v="9355.91"/>
    <n v="6083.33"/>
    <n v="0.06"/>
    <n v="2711.2253999999998"/>
    <x v="2"/>
    <x v="1"/>
  </r>
  <r>
    <s v="O01186"/>
    <s v="2024-09-10"/>
    <x v="7"/>
    <s v="Uttar Pradesh"/>
    <s v="Corporate"/>
    <x v="3"/>
    <s v="Shoes"/>
    <n v="2"/>
    <n v="21126.34"/>
    <n v="15358.6"/>
    <n v="0.16"/>
    <n v="2387.5255999999995"/>
    <x v="9"/>
    <x v="1"/>
  </r>
  <r>
    <s v="O01187"/>
    <s v="2024-03-22"/>
    <x v="1"/>
    <s v="Maharashtra"/>
    <s v="Corporate"/>
    <x v="3"/>
    <s v="Shoes"/>
    <n v="1"/>
    <n v="9790.3799999999992"/>
    <n v="5592.4"/>
    <n v="0.18"/>
    <n v="2435.7115999999996"/>
    <x v="2"/>
    <x v="1"/>
  </r>
  <r>
    <s v="O01188"/>
    <s v="2024-03-14"/>
    <x v="1"/>
    <s v="Maharashtra"/>
    <s v="Consumer"/>
    <x v="3"/>
    <s v="Jeans"/>
    <n v="2"/>
    <n v="27688.81"/>
    <n v="19286.04"/>
    <n v="0.26"/>
    <n v="1203.6794"/>
    <x v="2"/>
    <x v="1"/>
  </r>
  <r>
    <s v="O01189"/>
    <s v="2024-02-27"/>
    <x v="4"/>
    <s v="Maharashtra"/>
    <s v="Corporate"/>
    <x v="0"/>
    <s v="Skincare"/>
    <n v="4"/>
    <n v="42114.67"/>
    <n v="30021.37"/>
    <n v="0.02"/>
    <n v="11251.006599999999"/>
    <x v="0"/>
    <x v="1"/>
  </r>
  <r>
    <s v="O01190"/>
    <s v="2024-04-12"/>
    <x v="3"/>
    <s v="Telangana"/>
    <s v="Corporate"/>
    <x v="1"/>
    <s v="Tablet"/>
    <n v="3"/>
    <n v="32907.94"/>
    <n v="24116.37"/>
    <n v="0.28999999999999998"/>
    <n v="-751.73259999999755"/>
    <x v="4"/>
    <x v="1"/>
  </r>
  <r>
    <s v="O01191"/>
    <s v="2024-01-11"/>
    <x v="6"/>
    <s v="Tamil Nadu"/>
    <s v="Consumer"/>
    <x v="0"/>
    <s v="Haircare"/>
    <n v="2"/>
    <n v="28561.41"/>
    <n v="16177.35"/>
    <n v="0.2"/>
    <n v="6671.7779999999993"/>
    <x v="7"/>
    <x v="1"/>
  </r>
  <r>
    <s v="O01192"/>
    <s v="2024-04-20"/>
    <x v="5"/>
    <s v="West Bengal"/>
    <s v="Corporate"/>
    <x v="1"/>
    <s v="Headphones"/>
    <n v="1"/>
    <n v="13194.93"/>
    <n v="7658.64"/>
    <n v="0.1"/>
    <n v="4216.7969999999996"/>
    <x v="4"/>
    <x v="1"/>
  </r>
  <r>
    <s v="O01193"/>
    <s v="2025-06-24"/>
    <x v="3"/>
    <s v="Telangana"/>
    <s v="SMB"/>
    <x v="2"/>
    <s v="Chair"/>
    <n v="1"/>
    <n v="13337.25"/>
    <n v="9200.1200000000008"/>
    <n v="0.24"/>
    <n v="936.18999999999915"/>
    <x v="5"/>
    <x v="0"/>
  </r>
  <r>
    <s v="O01194"/>
    <s v="2024-01-16"/>
    <x v="4"/>
    <s v="Maharashtra"/>
    <s v="SMB"/>
    <x v="0"/>
    <s v="Perfume"/>
    <n v="5"/>
    <n v="17492.439999999999"/>
    <n v="14412.29"/>
    <n v="0.19"/>
    <n v="-243.41360000000213"/>
    <x v="7"/>
    <x v="1"/>
  </r>
  <r>
    <s v="O01195"/>
    <s v="2024-08-24"/>
    <x v="0"/>
    <s v="Karnataka"/>
    <s v="Consumer"/>
    <x v="1"/>
    <s v="Laptop"/>
    <n v="3"/>
    <n v="3317.08"/>
    <n v="2074.44"/>
    <n v="0.05"/>
    <n v="1076.7859999999998"/>
    <x v="1"/>
    <x v="1"/>
  </r>
  <r>
    <s v="O01196"/>
    <s v="2024-02-03"/>
    <x v="2"/>
    <s v="Delhi"/>
    <s v="SMB"/>
    <x v="0"/>
    <s v="Makeup"/>
    <n v="1"/>
    <n v="3266.43"/>
    <n v="2565.3000000000002"/>
    <n v="0.05"/>
    <n v="537.80849999999964"/>
    <x v="0"/>
    <x v="1"/>
  </r>
  <r>
    <s v="O01197"/>
    <s v="2025-02-06"/>
    <x v="7"/>
    <s v="Uttar Pradesh"/>
    <s v="Consumer"/>
    <x v="2"/>
    <s v="Chair"/>
    <n v="1"/>
    <n v="12050.93"/>
    <n v="9481.7900000000009"/>
    <n v="0.16"/>
    <n v="640.99119999999925"/>
    <x v="0"/>
    <x v="0"/>
  </r>
  <r>
    <s v="O01198"/>
    <s v="2024-01-09"/>
    <x v="0"/>
    <s v="Karnataka"/>
    <s v="Consumer"/>
    <x v="2"/>
    <s v="Lamp"/>
    <n v="4"/>
    <n v="58876.26"/>
    <n v="39490.11"/>
    <n v="0.05"/>
    <n v="16442.337"/>
    <x v="7"/>
    <x v="1"/>
  </r>
  <r>
    <s v="O01199"/>
    <s v="2024-02-06"/>
    <x v="6"/>
    <s v="Tamil Nadu"/>
    <s v="Consumer"/>
    <x v="0"/>
    <s v="Perfume"/>
    <n v="1"/>
    <n v="3314.9"/>
    <n v="2357.5"/>
    <n v="0.24"/>
    <n v="161.82400000000007"/>
    <x v="0"/>
    <x v="1"/>
  </r>
  <r>
    <s v="O01200"/>
    <s v="2024-01-30"/>
    <x v="4"/>
    <s v="Maharashtra"/>
    <s v="SMB"/>
    <x v="3"/>
    <s v="Jacket"/>
    <n v="3"/>
    <n v="40776.36"/>
    <n v="29051.62"/>
    <n v="0.14000000000000001"/>
    <n v="6016.0496000000012"/>
    <x v="7"/>
    <x v="1"/>
  </r>
  <r>
    <s v="O01201"/>
    <s v="2024-07-03"/>
    <x v="7"/>
    <s v="Uttar Pradesh"/>
    <s v="Corporate"/>
    <x v="1"/>
    <s v="Phone"/>
    <n v="4"/>
    <n v="49363.06"/>
    <n v="28050.39"/>
    <n v="0.18"/>
    <n v="12427.3192"/>
    <x v="10"/>
    <x v="1"/>
  </r>
  <r>
    <s v="O01202"/>
    <s v="2025-03-02"/>
    <x v="4"/>
    <s v="Maharashtra"/>
    <s v="Consumer"/>
    <x v="2"/>
    <s v="Sofa"/>
    <n v="1"/>
    <n v="4511.1000000000004"/>
    <n v="2671.14"/>
    <n v="0.12"/>
    <n v="1298.6280000000006"/>
    <x v="2"/>
    <x v="0"/>
  </r>
  <r>
    <s v="O01203"/>
    <s v="2024-09-16"/>
    <x v="2"/>
    <s v="Delhi"/>
    <s v="Corporate"/>
    <x v="1"/>
    <s v="Headphones"/>
    <n v="3"/>
    <n v="38875.120000000003"/>
    <n v="30427.06"/>
    <n v="0.18"/>
    <n v="1450.5384000000013"/>
    <x v="9"/>
    <x v="1"/>
  </r>
  <r>
    <s v="O01204"/>
    <s v="2024-03-07"/>
    <x v="7"/>
    <s v="Uttar Pradesh"/>
    <s v="Corporate"/>
    <x v="3"/>
    <s v="Shirt"/>
    <n v="3"/>
    <n v="3143.67"/>
    <n v="1982.52"/>
    <n v="0.3"/>
    <n v="218.04900000000009"/>
    <x v="2"/>
    <x v="1"/>
  </r>
  <r>
    <s v="O01205"/>
    <s v="2025-01-14"/>
    <x v="2"/>
    <s v="Delhi"/>
    <s v="SMB"/>
    <x v="2"/>
    <s v="Lamp"/>
    <n v="4"/>
    <n v="6013.07"/>
    <n v="4517.97"/>
    <n v="0.22"/>
    <n v="172.22459999999955"/>
    <x v="7"/>
    <x v="0"/>
  </r>
  <r>
    <s v="O01206"/>
    <s v="2024-04-04"/>
    <x v="6"/>
    <s v="Tamil Nadu"/>
    <s v="Corporate"/>
    <x v="0"/>
    <s v="Haircare"/>
    <n v="1"/>
    <n v="14283.05"/>
    <n v="11460.95"/>
    <n v="0.15"/>
    <n v="679.64249999999856"/>
    <x v="4"/>
    <x v="1"/>
  </r>
  <r>
    <s v="O01207"/>
    <s v="2025-04-29"/>
    <x v="5"/>
    <s v="West Bengal"/>
    <s v="Consumer"/>
    <x v="0"/>
    <s v="Makeup"/>
    <n v="1"/>
    <n v="12357.36"/>
    <n v="9734.2099999999991"/>
    <n v="0.25"/>
    <n v="-466.18999999999869"/>
    <x v="4"/>
    <x v="0"/>
  </r>
  <r>
    <s v="O01208"/>
    <s v="2025-01-24"/>
    <x v="7"/>
    <s v="Uttar Pradesh"/>
    <s v="Corporate"/>
    <x v="3"/>
    <s v="Shoes"/>
    <n v="1"/>
    <n v="13084.97"/>
    <n v="7683.02"/>
    <n v="0.08"/>
    <n v="4355.152399999999"/>
    <x v="7"/>
    <x v="0"/>
  </r>
  <r>
    <s v="O01209"/>
    <s v="2025-06-20"/>
    <x v="1"/>
    <s v="Maharashtra"/>
    <s v="Consumer"/>
    <x v="0"/>
    <s v="Makeup"/>
    <n v="1"/>
    <n v="5302.34"/>
    <n v="4206.12"/>
    <n v="0.1"/>
    <n v="565.98600000000022"/>
    <x v="5"/>
    <x v="0"/>
  </r>
  <r>
    <s v="O01210"/>
    <s v="2024-10-25"/>
    <x v="7"/>
    <s v="Uttar Pradesh"/>
    <s v="Consumer"/>
    <x v="1"/>
    <s v="Laptop"/>
    <n v="5"/>
    <n v="49681.9"/>
    <n v="34834.480000000003"/>
    <n v="0.18"/>
    <n v="5904.6779999999981"/>
    <x v="6"/>
    <x v="1"/>
  </r>
  <r>
    <s v="O01211"/>
    <s v="2025-02-15"/>
    <x v="5"/>
    <s v="West Bengal"/>
    <s v="SMB"/>
    <x v="2"/>
    <s v="Sofa"/>
    <n v="4"/>
    <n v="46523.839999999997"/>
    <n v="30995.85"/>
    <n v="0.24"/>
    <n v="4362.268399999999"/>
    <x v="0"/>
    <x v="0"/>
  </r>
  <r>
    <s v="O01212"/>
    <s v="2025-06-04"/>
    <x v="6"/>
    <s v="Tamil Nadu"/>
    <s v="Corporate"/>
    <x v="3"/>
    <s v="Jacket"/>
    <n v="3"/>
    <n v="8087.46"/>
    <n v="4887.4399999999996"/>
    <n v="0.09"/>
    <n v="2472.1486000000004"/>
    <x v="5"/>
    <x v="0"/>
  </r>
  <r>
    <s v="O01213"/>
    <s v="2024-07-06"/>
    <x v="2"/>
    <s v="Delhi"/>
    <s v="Consumer"/>
    <x v="0"/>
    <s v="Perfume"/>
    <n v="2"/>
    <n v="12033.36"/>
    <n v="8429.66"/>
    <n v="0.03"/>
    <n v="3242.6992000000009"/>
    <x v="10"/>
    <x v="1"/>
  </r>
  <r>
    <s v="O01214"/>
    <s v="2024-11-16"/>
    <x v="6"/>
    <s v="Tamil Nadu"/>
    <s v="Corporate"/>
    <x v="1"/>
    <s v="Tablet"/>
    <n v="2"/>
    <n v="23447.08"/>
    <n v="17559.009999999998"/>
    <n v="0.25"/>
    <n v="26.30000000000291"/>
    <x v="11"/>
    <x v="1"/>
  </r>
  <r>
    <s v="O01215"/>
    <s v="2024-03-08"/>
    <x v="2"/>
    <s v="Delhi"/>
    <s v="Corporate"/>
    <x v="3"/>
    <s v="Shoes"/>
    <n v="5"/>
    <n v="24218.3"/>
    <n v="15271.44"/>
    <n v="0.18"/>
    <n v="4587.5659999999989"/>
    <x v="2"/>
    <x v="1"/>
  </r>
  <r>
    <s v="O01216"/>
    <s v="2025-03-27"/>
    <x v="4"/>
    <s v="Maharashtra"/>
    <s v="SMB"/>
    <x v="0"/>
    <s v="Makeup"/>
    <n v="5"/>
    <n v="29307.77"/>
    <n v="23448.14"/>
    <n v="0.01"/>
    <n v="5566.5523000000012"/>
    <x v="2"/>
    <x v="0"/>
  </r>
  <r>
    <s v="O01217"/>
    <s v="2025-03-03"/>
    <x v="0"/>
    <s v="Karnataka"/>
    <s v="Corporate"/>
    <x v="0"/>
    <s v="Skincare"/>
    <n v="4"/>
    <n v="16560.21"/>
    <n v="12600.05"/>
    <n v="0.14000000000000001"/>
    <n v="1641.7305999999999"/>
    <x v="2"/>
    <x v="0"/>
  </r>
  <r>
    <s v="O01218"/>
    <s v="2024-02-05"/>
    <x v="4"/>
    <s v="Maharashtra"/>
    <s v="Corporate"/>
    <x v="1"/>
    <s v="Phone"/>
    <n v="4"/>
    <n v="50559.12"/>
    <n v="32004.61"/>
    <n v="0.23"/>
    <n v="6925.9124000000011"/>
    <x v="0"/>
    <x v="1"/>
  </r>
  <r>
    <s v="O01219"/>
    <s v="2025-01-23"/>
    <x v="1"/>
    <s v="Maharashtra"/>
    <s v="Consumer"/>
    <x v="2"/>
    <s v="Table"/>
    <n v="4"/>
    <n v="5147.26"/>
    <n v="3214.79"/>
    <n v="0.08"/>
    <n v="1520.6892000000003"/>
    <x v="7"/>
    <x v="0"/>
  </r>
  <r>
    <s v="O01220"/>
    <s v="2025-01-01"/>
    <x v="2"/>
    <s v="Delhi"/>
    <s v="Corporate"/>
    <x v="0"/>
    <s v="Makeup"/>
    <n v="3"/>
    <n v="17309.61"/>
    <n v="10490.63"/>
    <n v="0.11"/>
    <n v="4914.9229000000014"/>
    <x v="7"/>
    <x v="0"/>
  </r>
  <r>
    <s v="O01221"/>
    <s v="2025-06-01"/>
    <x v="0"/>
    <s v="Karnataka"/>
    <s v="SMB"/>
    <x v="2"/>
    <s v="Chair"/>
    <n v="1"/>
    <n v="9073.14"/>
    <n v="6757.17"/>
    <n v="0.17"/>
    <n v="773.53619999999933"/>
    <x v="5"/>
    <x v="0"/>
  </r>
  <r>
    <s v="O01222"/>
    <s v="2024-05-31"/>
    <x v="7"/>
    <s v="Uttar Pradesh"/>
    <s v="Corporate"/>
    <x v="0"/>
    <s v="Makeup"/>
    <n v="4"/>
    <n v="4391.87"/>
    <n v="2914.76"/>
    <n v="0.01"/>
    <n v="1433.1912999999997"/>
    <x v="3"/>
    <x v="1"/>
  </r>
  <r>
    <s v="O01223"/>
    <s v="2024-10-29"/>
    <x v="2"/>
    <s v="Delhi"/>
    <s v="SMB"/>
    <x v="1"/>
    <s v="Phone"/>
    <n v="1"/>
    <n v="2789.24"/>
    <n v="1565.25"/>
    <n v="0.15"/>
    <n v="805.60399999999981"/>
    <x v="6"/>
    <x v="1"/>
  </r>
  <r>
    <s v="O01224"/>
    <s v="2024-12-27"/>
    <x v="3"/>
    <s v="Telangana"/>
    <s v="Consumer"/>
    <x v="1"/>
    <s v="Phone"/>
    <n v="2"/>
    <n v="7538.56"/>
    <n v="5460.74"/>
    <n v="0.11"/>
    <n v="1248.5784000000006"/>
    <x v="8"/>
    <x v="1"/>
  </r>
  <r>
    <s v="O01225"/>
    <s v="2025-06-13"/>
    <x v="2"/>
    <s v="Delhi"/>
    <s v="Consumer"/>
    <x v="1"/>
    <s v="Tablet"/>
    <n v="5"/>
    <n v="20548.45"/>
    <n v="15137.84"/>
    <n v="0.2"/>
    <n v="1300.92"/>
    <x v="5"/>
    <x v="0"/>
  </r>
  <r>
    <s v="O01226"/>
    <s v="2025-01-20"/>
    <x v="2"/>
    <s v="Delhi"/>
    <s v="SMB"/>
    <x v="0"/>
    <s v="Skincare"/>
    <n v="1"/>
    <n v="1003.84"/>
    <n v="559.92999999999995"/>
    <n v="0.27"/>
    <n v="172.87320000000005"/>
    <x v="7"/>
    <x v="0"/>
  </r>
  <r>
    <s v="O01227"/>
    <s v="2025-03-29"/>
    <x v="0"/>
    <s v="Karnataka"/>
    <s v="Corporate"/>
    <x v="0"/>
    <s v="Skincare"/>
    <n v="4"/>
    <n v="32311.51"/>
    <n v="18829.2"/>
    <n v="0.19"/>
    <n v="7343.123099999998"/>
    <x v="2"/>
    <x v="0"/>
  </r>
  <r>
    <s v="O01228"/>
    <s v="2025-04-12"/>
    <x v="7"/>
    <s v="Uttar Pradesh"/>
    <s v="Consumer"/>
    <x v="3"/>
    <s v="Shoes"/>
    <n v="4"/>
    <n v="22517.53"/>
    <n v="17269.86"/>
    <n v="0.15"/>
    <n v="1870.0404999999987"/>
    <x v="4"/>
    <x v="0"/>
  </r>
  <r>
    <s v="O01229"/>
    <s v="2024-07-17"/>
    <x v="2"/>
    <s v="Delhi"/>
    <s v="Corporate"/>
    <x v="0"/>
    <s v="Makeup"/>
    <n v="2"/>
    <n v="20415.57"/>
    <n v="13571.76"/>
    <n v="0.28000000000000003"/>
    <n v="1127.4503999999988"/>
    <x v="10"/>
    <x v="1"/>
  </r>
  <r>
    <s v="O01230"/>
    <s v="2024-05-01"/>
    <x v="3"/>
    <s v="Telangana"/>
    <s v="Consumer"/>
    <x v="3"/>
    <s v="Shoes"/>
    <n v="4"/>
    <n v="30239.11"/>
    <n v="23008.86"/>
    <n v="7.0000000000000007E-2"/>
    <n v="5113.5123000000003"/>
    <x v="3"/>
    <x v="1"/>
  </r>
  <r>
    <s v="O01231"/>
    <s v="2025-05-28"/>
    <x v="3"/>
    <s v="Telangana"/>
    <s v="Corporate"/>
    <x v="2"/>
    <s v="Sofa"/>
    <n v="3"/>
    <n v="26195.99"/>
    <n v="15332.93"/>
    <n v="0.17"/>
    <n v="6409.7417000000005"/>
    <x v="3"/>
    <x v="0"/>
  </r>
  <r>
    <s v="O01232"/>
    <s v="2025-06-15"/>
    <x v="0"/>
    <s v="Karnataka"/>
    <s v="Consumer"/>
    <x v="0"/>
    <s v="Skincare"/>
    <n v="4"/>
    <n v="40711.019999999997"/>
    <n v="29273.03"/>
    <n v="0.15"/>
    <n v="5331.3369999999986"/>
    <x v="5"/>
    <x v="0"/>
  </r>
  <r>
    <s v="O01233"/>
    <s v="2024-04-09"/>
    <x v="0"/>
    <s v="Karnataka"/>
    <s v="Consumer"/>
    <x v="0"/>
    <s v="Makeup"/>
    <n v="5"/>
    <n v="39040.129999999997"/>
    <n v="32761.91"/>
    <n v="0"/>
    <n v="6278.2199999999975"/>
    <x v="4"/>
    <x v="1"/>
  </r>
  <r>
    <s v="O01234"/>
    <s v="2024-11-24"/>
    <x v="2"/>
    <s v="Delhi"/>
    <s v="Consumer"/>
    <x v="0"/>
    <s v="Makeup"/>
    <n v="4"/>
    <n v="16100.64"/>
    <n v="9269.42"/>
    <n v="0.27"/>
    <n v="2484.0471999999991"/>
    <x v="11"/>
    <x v="1"/>
  </r>
  <r>
    <s v="O01235"/>
    <s v="2025-01-02"/>
    <x v="2"/>
    <s v="Delhi"/>
    <s v="Corporate"/>
    <x v="0"/>
    <s v="Makeup"/>
    <n v="4"/>
    <n v="28433.49"/>
    <n v="19973.04"/>
    <n v="0.04"/>
    <n v="7323.1104000000005"/>
    <x v="7"/>
    <x v="0"/>
  </r>
  <r>
    <s v="O01236"/>
    <s v="2024-11-21"/>
    <x v="2"/>
    <s v="Delhi"/>
    <s v="Consumer"/>
    <x v="1"/>
    <s v="Laptop"/>
    <n v="5"/>
    <n v="48077.18"/>
    <n v="32179.08"/>
    <n v="0.11"/>
    <n v="10609.610199999999"/>
    <x v="11"/>
    <x v="1"/>
  </r>
  <r>
    <s v="O01237"/>
    <s v="2025-01-05"/>
    <x v="6"/>
    <s v="Tamil Nadu"/>
    <s v="Consumer"/>
    <x v="2"/>
    <s v="Chair"/>
    <n v="5"/>
    <n v="31671.62"/>
    <n v="24302.28"/>
    <n v="0.18"/>
    <n v="1668.4484000000002"/>
    <x v="7"/>
    <x v="0"/>
  </r>
  <r>
    <s v="O01238"/>
    <s v="2025-05-24"/>
    <x v="7"/>
    <s v="Uttar Pradesh"/>
    <s v="Consumer"/>
    <x v="1"/>
    <s v="Phone"/>
    <n v="4"/>
    <n v="49100.51"/>
    <n v="34551.839999999997"/>
    <n v="0.25"/>
    <n v="2273.542500000005"/>
    <x v="3"/>
    <x v="0"/>
  </r>
  <r>
    <s v="O01239"/>
    <s v="2025-03-28"/>
    <x v="0"/>
    <s v="Karnataka"/>
    <s v="Consumer"/>
    <x v="3"/>
    <s v="Shoes"/>
    <n v="5"/>
    <n v="67464.070000000007"/>
    <n v="50120.93"/>
    <n v="0.2"/>
    <n v="3850.3260000000046"/>
    <x v="2"/>
    <x v="0"/>
  </r>
  <r>
    <s v="O01240"/>
    <s v="2024-07-02"/>
    <x v="1"/>
    <s v="Maharashtra"/>
    <s v="Corporate"/>
    <x v="3"/>
    <s v="Shoes"/>
    <n v="5"/>
    <n v="46399.34"/>
    <n v="37514.47"/>
    <n v="0.17"/>
    <n v="996.98219999999492"/>
    <x v="10"/>
    <x v="1"/>
  </r>
  <r>
    <s v="O01241"/>
    <s v="2024-10-31"/>
    <x v="6"/>
    <s v="Tamil Nadu"/>
    <s v="Corporate"/>
    <x v="2"/>
    <s v="Lamp"/>
    <n v="3"/>
    <n v="40031.019999999997"/>
    <n v="27270.98"/>
    <n v="0.15"/>
    <n v="6755.3869999999979"/>
    <x v="6"/>
    <x v="1"/>
  </r>
  <r>
    <s v="O01242"/>
    <s v="2025-03-04"/>
    <x v="2"/>
    <s v="Delhi"/>
    <s v="SMB"/>
    <x v="2"/>
    <s v="Chair"/>
    <n v="2"/>
    <n v="6124.22"/>
    <n v="3412.22"/>
    <n v="0.15"/>
    <n v="1793.3670000000004"/>
    <x v="2"/>
    <x v="0"/>
  </r>
  <r>
    <s v="O01243"/>
    <s v="2024-07-24"/>
    <x v="4"/>
    <s v="Maharashtra"/>
    <s v="Corporate"/>
    <x v="0"/>
    <s v="Makeup"/>
    <n v="3"/>
    <n v="4301.66"/>
    <n v="3386.59"/>
    <n v="0"/>
    <n v="915.06999999999971"/>
    <x v="10"/>
    <x v="1"/>
  </r>
  <r>
    <s v="O01244"/>
    <s v="2025-05-12"/>
    <x v="1"/>
    <s v="Maharashtra"/>
    <s v="Consumer"/>
    <x v="2"/>
    <s v="Table"/>
    <n v="2"/>
    <n v="2466.2600000000002"/>
    <n v="2017.02"/>
    <n v="0.12"/>
    <n v="153.28880000000021"/>
    <x v="3"/>
    <x v="0"/>
  </r>
  <r>
    <s v="O01245"/>
    <s v="2024-08-03"/>
    <x v="0"/>
    <s v="Karnataka"/>
    <s v="Consumer"/>
    <x v="0"/>
    <s v="Makeup"/>
    <n v="4"/>
    <n v="51825.05"/>
    <n v="33917.68"/>
    <n v="0.28000000000000003"/>
    <n v="3396.3559999999998"/>
    <x v="1"/>
    <x v="1"/>
  </r>
  <r>
    <s v="O01246"/>
    <s v="2024-12-18"/>
    <x v="7"/>
    <s v="Uttar Pradesh"/>
    <s v="Corporate"/>
    <x v="2"/>
    <s v="Table"/>
    <n v="4"/>
    <n v="13284.41"/>
    <n v="8063.71"/>
    <n v="0.18"/>
    <n v="2829.5061999999998"/>
    <x v="8"/>
    <x v="1"/>
  </r>
  <r>
    <s v="O01247"/>
    <s v="2024-07-08"/>
    <x v="3"/>
    <s v="Telangana"/>
    <s v="SMB"/>
    <x v="3"/>
    <s v="Jacket"/>
    <n v="2"/>
    <n v="1876.4"/>
    <n v="1304.8399999999999"/>
    <n v="0.24"/>
    <n v="121.22400000000016"/>
    <x v="10"/>
    <x v="1"/>
  </r>
  <r>
    <s v="O01248"/>
    <s v="2024-11-26"/>
    <x v="2"/>
    <s v="Delhi"/>
    <s v="Corporate"/>
    <x v="1"/>
    <s v="Headphones"/>
    <n v="2"/>
    <n v="4141.72"/>
    <n v="2298.11"/>
    <n v="0.05"/>
    <n v="1636.5240000000001"/>
    <x v="11"/>
    <x v="1"/>
  </r>
  <r>
    <s v="O01249"/>
    <s v="2024-02-19"/>
    <x v="1"/>
    <s v="Maharashtra"/>
    <s v="SMB"/>
    <x v="3"/>
    <s v="Shoes"/>
    <n v="5"/>
    <n v="20826.669999999998"/>
    <n v="11725.16"/>
    <n v="0.12"/>
    <n v="6602.3095999999987"/>
    <x v="0"/>
    <x v="1"/>
  </r>
  <r>
    <s v="O01250"/>
    <s v="2025-05-12"/>
    <x v="3"/>
    <s v="Telangana"/>
    <s v="Consumer"/>
    <x v="1"/>
    <s v="Headphones"/>
    <n v="3"/>
    <n v="36989.870000000003"/>
    <n v="24130.83"/>
    <n v="0.18"/>
    <n v="6200.8634000000011"/>
    <x v="3"/>
    <x v="0"/>
  </r>
  <r>
    <s v="O01251"/>
    <s v="2025-05-13"/>
    <x v="5"/>
    <s v="West Bengal"/>
    <s v="SMB"/>
    <x v="2"/>
    <s v="Table"/>
    <n v="2"/>
    <n v="2204.5700000000002"/>
    <n v="1431.85"/>
    <n v="0.26"/>
    <n v="199.5318000000002"/>
    <x v="3"/>
    <x v="0"/>
  </r>
  <r>
    <s v="O01252"/>
    <s v="2024-03-11"/>
    <x v="5"/>
    <s v="West Bengal"/>
    <s v="SMB"/>
    <x v="1"/>
    <s v="Headphones"/>
    <n v="4"/>
    <n v="24777.43"/>
    <n v="15111.33"/>
    <n v="0.15"/>
    <n v="5949.4855000000007"/>
    <x v="2"/>
    <x v="1"/>
  </r>
  <r>
    <s v="O01253"/>
    <s v="2024-07-11"/>
    <x v="2"/>
    <s v="Delhi"/>
    <s v="Consumer"/>
    <x v="2"/>
    <s v="Table"/>
    <n v="3"/>
    <n v="23122.880000000001"/>
    <n v="13573.71"/>
    <n v="0.02"/>
    <n v="9086.7124000000022"/>
    <x v="10"/>
    <x v="1"/>
  </r>
  <r>
    <s v="O01254"/>
    <s v="2024-01-08"/>
    <x v="4"/>
    <s v="Maharashtra"/>
    <s v="SMB"/>
    <x v="2"/>
    <s v="Table"/>
    <n v="4"/>
    <n v="55218.8"/>
    <n v="45790.28"/>
    <n v="0.26"/>
    <n v="-4928.3679999999968"/>
    <x v="7"/>
    <x v="1"/>
  </r>
  <r>
    <s v="O01255"/>
    <s v="2024-09-06"/>
    <x v="1"/>
    <s v="Maharashtra"/>
    <s v="SMB"/>
    <x v="3"/>
    <s v="Shirt"/>
    <n v="5"/>
    <n v="69140.7"/>
    <n v="45636.4"/>
    <n v="0.21"/>
    <n v="8984.752999999997"/>
    <x v="9"/>
    <x v="1"/>
  </r>
  <r>
    <s v="O01256"/>
    <s v="2025-05-06"/>
    <x v="5"/>
    <s v="West Bengal"/>
    <s v="Corporate"/>
    <x v="2"/>
    <s v="Chair"/>
    <n v="3"/>
    <n v="30411.17"/>
    <n v="24573.75"/>
    <n v="0.13"/>
    <n v="1883.9678999999983"/>
    <x v="3"/>
    <x v="0"/>
  </r>
  <r>
    <s v="O01257"/>
    <s v="2024-06-18"/>
    <x v="3"/>
    <s v="Telangana"/>
    <s v="Consumer"/>
    <x v="2"/>
    <s v="Table"/>
    <n v="2"/>
    <n v="8568.6200000000008"/>
    <n v="6344.37"/>
    <n v="0.27"/>
    <n v="-89.277399999999489"/>
    <x v="5"/>
    <x v="1"/>
  </r>
  <r>
    <s v="O01258"/>
    <s v="2024-12-08"/>
    <x v="7"/>
    <s v="Uttar Pradesh"/>
    <s v="Corporate"/>
    <x v="1"/>
    <s v="Headphones"/>
    <n v="1"/>
    <n v="5520.83"/>
    <n v="3873.98"/>
    <n v="0.15"/>
    <n v="818.7254999999999"/>
    <x v="8"/>
    <x v="1"/>
  </r>
  <r>
    <s v="O01259"/>
    <s v="2024-09-03"/>
    <x v="0"/>
    <s v="Karnataka"/>
    <s v="Consumer"/>
    <x v="0"/>
    <s v="Makeup"/>
    <n v="5"/>
    <n v="29910.97"/>
    <n v="20392.41"/>
    <n v="0.14000000000000001"/>
    <n v="5331.0242000000007"/>
    <x v="9"/>
    <x v="1"/>
  </r>
  <r>
    <s v="O01260"/>
    <s v="2025-04-06"/>
    <x v="5"/>
    <s v="West Bengal"/>
    <s v="SMB"/>
    <x v="0"/>
    <s v="Perfume"/>
    <n v="1"/>
    <n v="11014.87"/>
    <n v="7920.37"/>
    <n v="0.13"/>
    <n v="1662.5669000000007"/>
    <x v="4"/>
    <x v="0"/>
  </r>
  <r>
    <s v="O01261"/>
    <s v="2024-10-04"/>
    <x v="6"/>
    <s v="Tamil Nadu"/>
    <s v="SMB"/>
    <x v="2"/>
    <s v="Sofa"/>
    <n v="4"/>
    <n v="46551.54"/>
    <n v="30475.63"/>
    <n v="0.26"/>
    <n v="3972.5095999999994"/>
    <x v="6"/>
    <x v="1"/>
  </r>
  <r>
    <s v="O01262"/>
    <s v="2025-01-29"/>
    <x v="7"/>
    <s v="Uttar Pradesh"/>
    <s v="SMB"/>
    <x v="3"/>
    <s v="Shoes"/>
    <n v="4"/>
    <n v="6113.73"/>
    <n v="4144.1000000000004"/>
    <n v="0.16"/>
    <n v="991.43319999999926"/>
    <x v="7"/>
    <x v="0"/>
  </r>
  <r>
    <s v="O01263"/>
    <s v="2024-12-01"/>
    <x v="0"/>
    <s v="Karnataka"/>
    <s v="SMB"/>
    <x v="3"/>
    <s v="Jeans"/>
    <n v="2"/>
    <n v="2447"/>
    <n v="1581.61"/>
    <n v="0.28000000000000003"/>
    <n v="180.23000000000002"/>
    <x v="8"/>
    <x v="1"/>
  </r>
  <r>
    <s v="O01264"/>
    <s v="2024-05-02"/>
    <x v="4"/>
    <s v="Maharashtra"/>
    <s v="SMB"/>
    <x v="0"/>
    <s v="Skincare"/>
    <n v="3"/>
    <n v="38159.83"/>
    <n v="26771.31"/>
    <n v="0.21"/>
    <n v="3374.9557000000004"/>
    <x v="3"/>
    <x v="1"/>
  </r>
  <r>
    <s v="O01265"/>
    <s v="2024-11-16"/>
    <x v="2"/>
    <s v="Delhi"/>
    <s v="SMB"/>
    <x v="3"/>
    <s v="Jeans"/>
    <n v="3"/>
    <n v="14572.83"/>
    <n v="8032.01"/>
    <n v="0.15"/>
    <n v="4354.8954999999996"/>
    <x v="11"/>
    <x v="1"/>
  </r>
  <r>
    <s v="O01266"/>
    <s v="2024-03-26"/>
    <x v="3"/>
    <s v="Telangana"/>
    <s v="Consumer"/>
    <x v="2"/>
    <s v="Sofa"/>
    <n v="3"/>
    <n v="29391.599999999999"/>
    <n v="23268.9"/>
    <n v="0.11"/>
    <n v="2889.6239999999971"/>
    <x v="2"/>
    <x v="1"/>
  </r>
  <r>
    <s v="O01267"/>
    <s v="2024-04-15"/>
    <x v="4"/>
    <s v="Maharashtra"/>
    <s v="SMB"/>
    <x v="2"/>
    <s v="Table"/>
    <n v="1"/>
    <n v="834.3"/>
    <n v="560.38"/>
    <n v="0.28000000000000003"/>
    <n v="40.315999999999946"/>
    <x v="4"/>
    <x v="1"/>
  </r>
  <r>
    <s v="O01268"/>
    <s v="2025-06-09"/>
    <x v="5"/>
    <s v="West Bengal"/>
    <s v="Consumer"/>
    <x v="3"/>
    <s v="Jacket"/>
    <n v="2"/>
    <n v="11532.01"/>
    <n v="8246.99"/>
    <n v="0.26"/>
    <n v="286.69740000000047"/>
    <x v="5"/>
    <x v="0"/>
  </r>
  <r>
    <s v="O01269"/>
    <s v="2024-08-16"/>
    <x v="5"/>
    <s v="West Bengal"/>
    <s v="Corporate"/>
    <x v="1"/>
    <s v="Tablet"/>
    <n v="4"/>
    <n v="28076.15"/>
    <n v="21213.03"/>
    <n v="0.08"/>
    <n v="4617.0280000000021"/>
    <x v="1"/>
    <x v="1"/>
  </r>
  <r>
    <s v="O01270"/>
    <s v="2024-11-13"/>
    <x v="3"/>
    <s v="Telangana"/>
    <s v="SMB"/>
    <x v="2"/>
    <s v="Chair"/>
    <n v="2"/>
    <n v="15519.3"/>
    <n v="13002.87"/>
    <n v="0.02"/>
    <n v="2206.0439999999985"/>
    <x v="11"/>
    <x v="1"/>
  </r>
  <r>
    <s v="O01271"/>
    <s v="2025-05-28"/>
    <x v="2"/>
    <s v="Delhi"/>
    <s v="Consumer"/>
    <x v="1"/>
    <s v="Tablet"/>
    <n v="1"/>
    <n v="13647.73"/>
    <n v="8471.15"/>
    <n v="0.24"/>
    <n v="1901.1248000000001"/>
    <x v="3"/>
    <x v="0"/>
  </r>
  <r>
    <s v="O01272"/>
    <s v="2024-08-10"/>
    <x v="2"/>
    <s v="Delhi"/>
    <s v="SMB"/>
    <x v="3"/>
    <s v="Jacket"/>
    <n v="5"/>
    <n v="41030.81"/>
    <n v="28490.26"/>
    <n v="0.01"/>
    <n v="12130.241899999999"/>
    <x v="1"/>
    <x v="1"/>
  </r>
  <r>
    <s v="O01273"/>
    <s v="2024-08-13"/>
    <x v="1"/>
    <s v="Maharashtra"/>
    <s v="Corporate"/>
    <x v="1"/>
    <s v="Tablet"/>
    <n v="2"/>
    <n v="22635.15"/>
    <n v="15882.1"/>
    <n v="0.21"/>
    <n v="1999.6685000000007"/>
    <x v="1"/>
    <x v="1"/>
  </r>
  <r>
    <s v="O01274"/>
    <s v="2025-06-18"/>
    <x v="0"/>
    <s v="Karnataka"/>
    <s v="Consumer"/>
    <x v="0"/>
    <s v="Perfume"/>
    <n v="5"/>
    <n v="15399.09"/>
    <n v="9117.2900000000009"/>
    <n v="0.13"/>
    <n v="4279.9182999999994"/>
    <x v="5"/>
    <x v="0"/>
  </r>
  <r>
    <s v="O01275"/>
    <s v="2024-06-23"/>
    <x v="6"/>
    <s v="Tamil Nadu"/>
    <s v="Consumer"/>
    <x v="3"/>
    <s v="Shoes"/>
    <n v="3"/>
    <n v="12442.4"/>
    <n v="8990"/>
    <n v="0.08"/>
    <n v="2457.0079999999998"/>
    <x v="5"/>
    <x v="1"/>
  </r>
  <r>
    <s v="O01276"/>
    <s v="2024-01-08"/>
    <x v="7"/>
    <s v="Uttar Pradesh"/>
    <s v="Consumer"/>
    <x v="1"/>
    <s v="Headphones"/>
    <n v="5"/>
    <n v="35132"/>
    <n v="25711.360000000001"/>
    <n v="0.22"/>
    <n v="1691.5999999999995"/>
    <x v="7"/>
    <x v="1"/>
  </r>
  <r>
    <s v="O01277"/>
    <s v="2025-06-18"/>
    <x v="0"/>
    <s v="Karnataka"/>
    <s v="Corporate"/>
    <x v="1"/>
    <s v="Headphones"/>
    <n v="4"/>
    <n v="36190.29"/>
    <n v="22584.66"/>
    <n v="0.14000000000000001"/>
    <n v="8538.9894000000004"/>
    <x v="5"/>
    <x v="0"/>
  </r>
  <r>
    <s v="O01278"/>
    <s v="2024-02-09"/>
    <x v="2"/>
    <s v="Delhi"/>
    <s v="Consumer"/>
    <x v="1"/>
    <s v="Laptop"/>
    <n v="3"/>
    <n v="42024.54"/>
    <n v="29097.13"/>
    <n v="0.21"/>
    <n v="4102.2566000000006"/>
    <x v="0"/>
    <x v="1"/>
  </r>
  <r>
    <s v="O01279"/>
    <s v="2024-08-28"/>
    <x v="1"/>
    <s v="Maharashtra"/>
    <s v="Corporate"/>
    <x v="0"/>
    <s v="Makeup"/>
    <n v="4"/>
    <n v="24058.400000000001"/>
    <n v="18577.82"/>
    <n v="0.22"/>
    <n v="187.73200000000179"/>
    <x v="1"/>
    <x v="1"/>
  </r>
  <r>
    <s v="O01280"/>
    <s v="2025-03-05"/>
    <x v="7"/>
    <s v="Uttar Pradesh"/>
    <s v="SMB"/>
    <x v="3"/>
    <s v="Jacket"/>
    <n v="5"/>
    <n v="7219.33"/>
    <n v="5385.04"/>
    <n v="0.24"/>
    <n v="101.65080000000012"/>
    <x v="2"/>
    <x v="0"/>
  </r>
  <r>
    <s v="O01281"/>
    <s v="2025-01-21"/>
    <x v="1"/>
    <s v="Maharashtra"/>
    <s v="SMB"/>
    <x v="0"/>
    <s v="Perfume"/>
    <n v="2"/>
    <n v="7024.23"/>
    <n v="5864.96"/>
    <n v="0"/>
    <n v="1159.2699999999995"/>
    <x v="7"/>
    <x v="0"/>
  </r>
  <r>
    <s v="O01282"/>
    <s v="2025-06-21"/>
    <x v="7"/>
    <s v="Uttar Pradesh"/>
    <s v="SMB"/>
    <x v="1"/>
    <s v="Laptop"/>
    <n v="3"/>
    <n v="11879.87"/>
    <n v="7768.56"/>
    <n v="0.24"/>
    <n v="1260.1412000000005"/>
    <x v="5"/>
    <x v="0"/>
  </r>
  <r>
    <s v="O01283"/>
    <s v="2025-05-01"/>
    <x v="2"/>
    <s v="Delhi"/>
    <s v="SMB"/>
    <x v="0"/>
    <s v="Perfume"/>
    <n v="3"/>
    <n v="23332.2"/>
    <n v="17491.59"/>
    <n v="0.06"/>
    <n v="4440.6780000000008"/>
    <x v="3"/>
    <x v="0"/>
  </r>
  <r>
    <s v="O01284"/>
    <s v="2024-10-15"/>
    <x v="6"/>
    <s v="Tamil Nadu"/>
    <s v="Corporate"/>
    <x v="3"/>
    <s v="Jacket"/>
    <n v="2"/>
    <n v="28774.95"/>
    <n v="15873.95"/>
    <n v="0.15"/>
    <n v="8584.7574999999997"/>
    <x v="6"/>
    <x v="1"/>
  </r>
  <r>
    <s v="O01285"/>
    <s v="2024-11-05"/>
    <x v="5"/>
    <s v="West Bengal"/>
    <s v="Consumer"/>
    <x v="3"/>
    <s v="Shoes"/>
    <n v="2"/>
    <n v="15180.75"/>
    <n v="9143.1299999999992"/>
    <n v="0.26"/>
    <n v="2090.6250000000005"/>
    <x v="11"/>
    <x v="1"/>
  </r>
  <r>
    <s v="O01286"/>
    <s v="2024-07-15"/>
    <x v="1"/>
    <s v="Maharashtra"/>
    <s v="SMB"/>
    <x v="0"/>
    <s v="Perfume"/>
    <n v="4"/>
    <n v="17306.099999999999"/>
    <n v="12545.94"/>
    <n v="0.05"/>
    <n v="3894.8549999999982"/>
    <x v="10"/>
    <x v="1"/>
  </r>
  <r>
    <s v="O01287"/>
    <s v="2024-06-18"/>
    <x v="3"/>
    <s v="Telangana"/>
    <s v="Corporate"/>
    <x v="0"/>
    <s v="Haircare"/>
    <n v="1"/>
    <n v="5387.82"/>
    <n v="4042.88"/>
    <n v="0.28999999999999998"/>
    <n v="-217.5278000000003"/>
    <x v="5"/>
    <x v="1"/>
  </r>
  <r>
    <s v="O01288"/>
    <s v="2024-12-01"/>
    <x v="0"/>
    <s v="Karnataka"/>
    <s v="Corporate"/>
    <x v="2"/>
    <s v="Lamp"/>
    <n v="5"/>
    <n v="55756.36"/>
    <n v="33614.47"/>
    <n v="0.06"/>
    <n v="18796.508399999999"/>
    <x v="8"/>
    <x v="1"/>
  </r>
  <r>
    <s v="O01289"/>
    <s v="2025-01-03"/>
    <x v="6"/>
    <s v="Tamil Nadu"/>
    <s v="Corporate"/>
    <x v="0"/>
    <s v="Makeup"/>
    <n v="1"/>
    <n v="3119.68"/>
    <n v="1957.82"/>
    <n v="0.15"/>
    <n v="693.9079999999999"/>
    <x v="7"/>
    <x v="0"/>
  </r>
  <r>
    <s v="O01290"/>
    <s v="2025-03-07"/>
    <x v="5"/>
    <s v="West Bengal"/>
    <s v="Corporate"/>
    <x v="1"/>
    <s v="Headphones"/>
    <n v="5"/>
    <n v="62901.43"/>
    <n v="38270.199999999997"/>
    <n v="0.09"/>
    <n v="18970.101300000002"/>
    <x v="2"/>
    <x v="0"/>
  </r>
  <r>
    <s v="O01291"/>
    <s v="2024-07-28"/>
    <x v="5"/>
    <s v="West Bengal"/>
    <s v="Corporate"/>
    <x v="2"/>
    <s v="Lamp"/>
    <n v="3"/>
    <n v="26947.45"/>
    <n v="22106.09"/>
    <n v="0.28999999999999998"/>
    <n v="-2973.4004999999988"/>
    <x v="10"/>
    <x v="1"/>
  </r>
  <r>
    <s v="O01292"/>
    <s v="2025-03-06"/>
    <x v="0"/>
    <s v="Karnataka"/>
    <s v="Consumer"/>
    <x v="3"/>
    <s v="Jeans"/>
    <n v="4"/>
    <n v="16765.87"/>
    <n v="13002.68"/>
    <n v="0.13"/>
    <n v="1583.6268999999988"/>
    <x v="2"/>
    <x v="0"/>
  </r>
  <r>
    <s v="O01293"/>
    <s v="2024-07-03"/>
    <x v="0"/>
    <s v="Karnataka"/>
    <s v="Consumer"/>
    <x v="0"/>
    <s v="Haircare"/>
    <n v="1"/>
    <n v="4645.1000000000004"/>
    <n v="3314.63"/>
    <n v="0.26"/>
    <n v="122.74400000000014"/>
    <x v="10"/>
    <x v="1"/>
  </r>
  <r>
    <s v="O01294"/>
    <s v="2024-01-12"/>
    <x v="0"/>
    <s v="Karnataka"/>
    <s v="Corporate"/>
    <x v="2"/>
    <s v="Lamp"/>
    <n v="3"/>
    <n v="39495.019999999997"/>
    <n v="30436.38"/>
    <n v="0.19"/>
    <n v="1554.5861999999961"/>
    <x v="7"/>
    <x v="1"/>
  </r>
  <r>
    <s v="O01295"/>
    <s v="2025-04-25"/>
    <x v="2"/>
    <s v="Delhi"/>
    <s v="Corporate"/>
    <x v="0"/>
    <s v="Skincare"/>
    <n v="2"/>
    <n v="27772.69"/>
    <n v="17607.75"/>
    <n v="0.11"/>
    <n v="7109.9440999999988"/>
    <x v="4"/>
    <x v="0"/>
  </r>
  <r>
    <s v="O01296"/>
    <s v="2025-06-18"/>
    <x v="3"/>
    <s v="Telangana"/>
    <s v="Corporate"/>
    <x v="0"/>
    <s v="Makeup"/>
    <n v="2"/>
    <n v="15565.49"/>
    <n v="9365.16"/>
    <n v="0.24"/>
    <n v="2464.6124"/>
    <x v="5"/>
    <x v="0"/>
  </r>
  <r>
    <s v="O01297"/>
    <s v="2025-04-03"/>
    <x v="4"/>
    <s v="Maharashtra"/>
    <s v="Consumer"/>
    <x v="1"/>
    <s v="Phone"/>
    <n v="1"/>
    <n v="14505.31"/>
    <n v="9573.5400000000009"/>
    <n v="0.01"/>
    <n v="4786.7168999999985"/>
    <x v="4"/>
    <x v="0"/>
  </r>
  <r>
    <s v="O01298"/>
    <s v="2024-06-07"/>
    <x v="2"/>
    <s v="Delhi"/>
    <s v="Corporate"/>
    <x v="2"/>
    <s v="Table"/>
    <n v="3"/>
    <n v="28094.33"/>
    <n v="16101.79"/>
    <n v="0.28000000000000003"/>
    <n v="4126.1275999999998"/>
    <x v="5"/>
    <x v="1"/>
  </r>
  <r>
    <s v="O01299"/>
    <s v="2024-03-22"/>
    <x v="3"/>
    <s v="Telangana"/>
    <s v="Consumer"/>
    <x v="3"/>
    <s v="Shoes"/>
    <n v="2"/>
    <n v="21430.59"/>
    <n v="13485.17"/>
    <n v="0.03"/>
    <n v="7302.5023000000001"/>
    <x v="2"/>
    <x v="1"/>
  </r>
  <r>
    <s v="O01300"/>
    <s v="2024-09-09"/>
    <x v="0"/>
    <s v="Karnataka"/>
    <s v="SMB"/>
    <x v="0"/>
    <s v="Perfume"/>
    <n v="3"/>
    <n v="11055.17"/>
    <n v="8718.34"/>
    <n v="0.27"/>
    <n v="-648.06590000000051"/>
    <x v="9"/>
    <x v="1"/>
  </r>
  <r>
    <s v="O01301"/>
    <s v="2024-07-22"/>
    <x v="0"/>
    <s v="Karnataka"/>
    <s v="Corporate"/>
    <x v="0"/>
    <s v="Makeup"/>
    <n v="1"/>
    <n v="7301.48"/>
    <n v="5723.85"/>
    <n v="0.02"/>
    <n v="1431.6003999999991"/>
    <x v="10"/>
    <x v="1"/>
  </r>
  <r>
    <s v="O01302"/>
    <s v="2024-01-20"/>
    <x v="2"/>
    <s v="Delhi"/>
    <s v="SMB"/>
    <x v="2"/>
    <s v="Sofa"/>
    <n v="4"/>
    <n v="49130.82"/>
    <n v="39968.870000000003"/>
    <n v="0.2"/>
    <n v="-664.21400000000358"/>
    <x v="7"/>
    <x v="1"/>
  </r>
  <r>
    <s v="O01303"/>
    <s v="2025-01-01"/>
    <x v="3"/>
    <s v="Telangana"/>
    <s v="Corporate"/>
    <x v="0"/>
    <s v="Makeup"/>
    <n v="3"/>
    <n v="42365.8"/>
    <n v="25017.57"/>
    <n v="7.0000000000000007E-2"/>
    <n v="14382.624000000003"/>
    <x v="7"/>
    <x v="0"/>
  </r>
  <r>
    <s v="O01304"/>
    <s v="2024-03-26"/>
    <x v="3"/>
    <s v="Telangana"/>
    <s v="SMB"/>
    <x v="3"/>
    <s v="Shoes"/>
    <n v="4"/>
    <n v="51553.51"/>
    <n v="42379.94"/>
    <n v="0.1"/>
    <n v="4018.2189999999991"/>
    <x v="2"/>
    <x v="1"/>
  </r>
  <r>
    <s v="O01305"/>
    <s v="2024-06-07"/>
    <x v="3"/>
    <s v="Telangana"/>
    <s v="Corporate"/>
    <x v="2"/>
    <s v="Table"/>
    <n v="4"/>
    <n v="54679.87"/>
    <n v="36911.15"/>
    <n v="0.25"/>
    <n v="4098.7525000000005"/>
    <x v="5"/>
    <x v="1"/>
  </r>
  <r>
    <s v="O01306"/>
    <s v="2025-03-04"/>
    <x v="0"/>
    <s v="Karnataka"/>
    <s v="SMB"/>
    <x v="3"/>
    <s v="Jeans"/>
    <n v="5"/>
    <n v="14040.96"/>
    <n v="11246.07"/>
    <n v="0.14000000000000001"/>
    <n v="829.15559999999937"/>
    <x v="2"/>
    <x v="0"/>
  </r>
  <r>
    <s v="O01307"/>
    <s v="2024-01-24"/>
    <x v="7"/>
    <s v="Uttar Pradesh"/>
    <s v="Corporate"/>
    <x v="3"/>
    <s v="Shirt"/>
    <n v="1"/>
    <n v="10680.83"/>
    <n v="7176.82"/>
    <n v="0.15"/>
    <n v="1901.8855000000003"/>
    <x v="7"/>
    <x v="1"/>
  </r>
  <r>
    <s v="O01308"/>
    <s v="2024-03-05"/>
    <x v="5"/>
    <s v="West Bengal"/>
    <s v="Consumer"/>
    <x v="2"/>
    <s v="Sofa"/>
    <n v="5"/>
    <n v="58558.74"/>
    <n v="40710.730000000003"/>
    <n v="0.23"/>
    <n v="4379.4997999999941"/>
    <x v="2"/>
    <x v="1"/>
  </r>
  <r>
    <s v="O01309"/>
    <s v="2024-05-01"/>
    <x v="6"/>
    <s v="Tamil Nadu"/>
    <s v="Consumer"/>
    <x v="3"/>
    <s v="Shoes"/>
    <n v="5"/>
    <n v="49548.4"/>
    <n v="40626"/>
    <n v="0.27"/>
    <n v="-4455.6679999999997"/>
    <x v="3"/>
    <x v="1"/>
  </r>
  <r>
    <s v="O01310"/>
    <s v="2024-07-05"/>
    <x v="0"/>
    <s v="Karnataka"/>
    <s v="SMB"/>
    <x v="2"/>
    <s v="Sofa"/>
    <n v="3"/>
    <n v="15106.38"/>
    <n v="10905.36"/>
    <n v="0.04"/>
    <n v="3596.7647999999986"/>
    <x v="10"/>
    <x v="1"/>
  </r>
  <r>
    <s v="O01311"/>
    <s v="2025-05-29"/>
    <x v="1"/>
    <s v="Maharashtra"/>
    <s v="Corporate"/>
    <x v="3"/>
    <s v="Shirt"/>
    <n v="4"/>
    <n v="45954.43"/>
    <n v="29784.47"/>
    <n v="0.11"/>
    <n v="11114.972699999998"/>
    <x v="3"/>
    <x v="0"/>
  </r>
  <r>
    <s v="O01312"/>
    <s v="2024-07-19"/>
    <x v="7"/>
    <s v="Uttar Pradesh"/>
    <s v="Consumer"/>
    <x v="2"/>
    <s v="Table"/>
    <n v="2"/>
    <n v="14110.36"/>
    <n v="9374.6299999999992"/>
    <n v="0.02"/>
    <n v="4453.5228000000016"/>
    <x v="10"/>
    <x v="1"/>
  </r>
  <r>
    <s v="O01313"/>
    <s v="2024-06-14"/>
    <x v="6"/>
    <s v="Tamil Nadu"/>
    <s v="Consumer"/>
    <x v="1"/>
    <s v="Tablet"/>
    <n v="1"/>
    <n v="4051.94"/>
    <n v="3306.1"/>
    <n v="0.01"/>
    <n v="705.32060000000013"/>
    <x v="5"/>
    <x v="1"/>
  </r>
  <r>
    <s v="O01314"/>
    <s v="2024-06-18"/>
    <x v="5"/>
    <s v="West Bengal"/>
    <s v="SMB"/>
    <x v="3"/>
    <s v="Shoes"/>
    <n v="5"/>
    <n v="72036.100000000006"/>
    <n v="43800.49"/>
    <n v="0.19"/>
    <n v="14548.751000000007"/>
    <x v="5"/>
    <x v="1"/>
  </r>
  <r>
    <s v="O01315"/>
    <s v="2024-05-24"/>
    <x v="0"/>
    <s v="Karnataka"/>
    <s v="Consumer"/>
    <x v="0"/>
    <s v="Perfume"/>
    <n v="3"/>
    <n v="18783.78"/>
    <n v="11766.83"/>
    <n v="0.02"/>
    <n v="6641.2743999999993"/>
    <x v="3"/>
    <x v="1"/>
  </r>
  <r>
    <s v="O01316"/>
    <s v="2024-11-15"/>
    <x v="3"/>
    <s v="Telangana"/>
    <s v="Consumer"/>
    <x v="1"/>
    <s v="Tablet"/>
    <n v="5"/>
    <n v="67949.73"/>
    <n v="48580.06"/>
    <n v="0.3"/>
    <n v="-1015.2489999999998"/>
    <x v="11"/>
    <x v="1"/>
  </r>
  <r>
    <s v="O01317"/>
    <s v="2025-01-23"/>
    <x v="2"/>
    <s v="Delhi"/>
    <s v="Corporate"/>
    <x v="1"/>
    <s v="Laptop"/>
    <n v="4"/>
    <n v="5827.84"/>
    <n v="3988.35"/>
    <n v="0.2"/>
    <n v="673.92200000000025"/>
    <x v="7"/>
    <x v="0"/>
  </r>
  <r>
    <s v="O01318"/>
    <s v="2024-11-15"/>
    <x v="4"/>
    <s v="Maharashtra"/>
    <s v="SMB"/>
    <x v="0"/>
    <s v="Perfume"/>
    <n v="4"/>
    <n v="25398.97"/>
    <n v="14087.83"/>
    <n v="0.11"/>
    <n v="8517.2533000000003"/>
    <x v="11"/>
    <x v="1"/>
  </r>
  <r>
    <s v="O01319"/>
    <s v="2024-12-16"/>
    <x v="4"/>
    <s v="Maharashtra"/>
    <s v="Consumer"/>
    <x v="2"/>
    <s v="Table"/>
    <n v="4"/>
    <n v="30048.57"/>
    <n v="18130.330000000002"/>
    <n v="0.28999999999999998"/>
    <n v="3204.1546999999991"/>
    <x v="8"/>
    <x v="1"/>
  </r>
  <r>
    <s v="O01320"/>
    <s v="2024-11-07"/>
    <x v="1"/>
    <s v="Maharashtra"/>
    <s v="Corporate"/>
    <x v="1"/>
    <s v="Headphones"/>
    <n v="5"/>
    <n v="60618.02"/>
    <n v="48748.7"/>
    <n v="0"/>
    <n v="11869.32"/>
    <x v="11"/>
    <x v="1"/>
  </r>
  <r>
    <s v="O01321"/>
    <s v="2024-12-12"/>
    <x v="0"/>
    <s v="Karnataka"/>
    <s v="SMB"/>
    <x v="3"/>
    <s v="Shirt"/>
    <n v="3"/>
    <n v="11441.44"/>
    <n v="6528.26"/>
    <n v="0.04"/>
    <n v="4455.5223999999998"/>
    <x v="8"/>
    <x v="1"/>
  </r>
  <r>
    <s v="O01322"/>
    <s v="2024-11-02"/>
    <x v="1"/>
    <s v="Maharashtra"/>
    <s v="Consumer"/>
    <x v="1"/>
    <s v="Tablet"/>
    <n v="1"/>
    <n v="5834.87"/>
    <n v="3754.3"/>
    <n v="0.04"/>
    <n v="1847.1751999999997"/>
    <x v="11"/>
    <x v="1"/>
  </r>
  <r>
    <s v="O01323"/>
    <s v="2025-06-23"/>
    <x v="5"/>
    <s v="West Bengal"/>
    <s v="SMB"/>
    <x v="1"/>
    <s v="Phone"/>
    <n v="5"/>
    <n v="55189.18"/>
    <n v="46302.74"/>
    <n v="0.05"/>
    <n v="6126.9810000000016"/>
    <x v="5"/>
    <x v="0"/>
  </r>
  <r>
    <s v="O01324"/>
    <s v="2024-05-09"/>
    <x v="2"/>
    <s v="Delhi"/>
    <s v="Consumer"/>
    <x v="1"/>
    <s v="Headphones"/>
    <n v="5"/>
    <n v="57861.53"/>
    <n v="47516.74"/>
    <n v="0.24"/>
    <n v="-3541.9771999999975"/>
    <x v="3"/>
    <x v="1"/>
  </r>
  <r>
    <s v="O01325"/>
    <s v="2024-09-18"/>
    <x v="3"/>
    <s v="Telangana"/>
    <s v="Corporate"/>
    <x v="3"/>
    <s v="Jacket"/>
    <n v="5"/>
    <n v="23831.77"/>
    <n v="16569.189999999999"/>
    <n v="0.1"/>
    <n v="4879.4030000000021"/>
    <x v="9"/>
    <x v="1"/>
  </r>
  <r>
    <s v="O01326"/>
    <s v="2024-04-11"/>
    <x v="7"/>
    <s v="Uttar Pradesh"/>
    <s v="SMB"/>
    <x v="1"/>
    <s v="Laptop"/>
    <n v="5"/>
    <n v="20154.61"/>
    <n v="17099.169999999998"/>
    <n v="0.18"/>
    <n v="-572.38979999999765"/>
    <x v="4"/>
    <x v="1"/>
  </r>
  <r>
    <s v="O01327"/>
    <s v="2024-10-21"/>
    <x v="1"/>
    <s v="Maharashtra"/>
    <s v="Corporate"/>
    <x v="0"/>
    <s v="Haircare"/>
    <n v="1"/>
    <n v="7580.43"/>
    <n v="5575.12"/>
    <n v="0.05"/>
    <n v="1626.2885000000003"/>
    <x v="6"/>
    <x v="1"/>
  </r>
  <r>
    <s v="O01328"/>
    <s v="2024-09-30"/>
    <x v="2"/>
    <s v="Delhi"/>
    <s v="SMB"/>
    <x v="0"/>
    <s v="Skincare"/>
    <n v="2"/>
    <n v="24952.61"/>
    <n v="21118.02"/>
    <n v="0.28999999999999998"/>
    <n v="-3401.6668999999993"/>
    <x v="9"/>
    <x v="1"/>
  </r>
  <r>
    <s v="O01329"/>
    <s v="2024-01-22"/>
    <x v="5"/>
    <s v="West Bengal"/>
    <s v="Corporate"/>
    <x v="1"/>
    <s v="Tablet"/>
    <n v="5"/>
    <n v="46102"/>
    <n v="35248.46"/>
    <n v="7.0000000000000007E-2"/>
    <n v="7626.4000000000005"/>
    <x v="7"/>
    <x v="1"/>
  </r>
  <r>
    <s v="O01330"/>
    <s v="2025-01-09"/>
    <x v="4"/>
    <s v="Maharashtra"/>
    <s v="Corporate"/>
    <x v="2"/>
    <s v="Lamp"/>
    <n v="3"/>
    <n v="14995.2"/>
    <n v="12453.55"/>
    <n v="7.0000000000000007E-2"/>
    <n v="1491.9860000000012"/>
    <x v="7"/>
    <x v="0"/>
  </r>
  <r>
    <s v="O01331"/>
    <s v="2025-04-15"/>
    <x v="7"/>
    <s v="Uttar Pradesh"/>
    <s v="SMB"/>
    <x v="2"/>
    <s v="Table"/>
    <n v="3"/>
    <n v="20523.3"/>
    <n v="17163.88"/>
    <n v="0.3"/>
    <n v="-2797.5700000000015"/>
    <x v="4"/>
    <x v="0"/>
  </r>
  <r>
    <s v="O01332"/>
    <s v="2024-11-18"/>
    <x v="5"/>
    <s v="West Bengal"/>
    <s v="Corporate"/>
    <x v="2"/>
    <s v="Table"/>
    <n v="5"/>
    <n v="58573.94"/>
    <n v="46701.279999999999"/>
    <n v="0.28999999999999998"/>
    <n v="-5113.782599999995"/>
    <x v="11"/>
    <x v="1"/>
  </r>
  <r>
    <s v="O01333"/>
    <s v="2024-10-27"/>
    <x v="3"/>
    <s v="Telangana"/>
    <s v="Consumer"/>
    <x v="2"/>
    <s v="Chair"/>
    <n v="1"/>
    <n v="13125.68"/>
    <n v="10486.95"/>
    <n v="0.06"/>
    <n v="1851.1891999999996"/>
    <x v="6"/>
    <x v="1"/>
  </r>
  <r>
    <s v="O01334"/>
    <s v="2024-02-18"/>
    <x v="0"/>
    <s v="Karnataka"/>
    <s v="SMB"/>
    <x v="0"/>
    <s v="Skincare"/>
    <n v="4"/>
    <n v="18141.259999999998"/>
    <n v="11823.02"/>
    <n v="0.05"/>
    <n v="5411.1769999999979"/>
    <x v="0"/>
    <x v="1"/>
  </r>
  <r>
    <s v="O01335"/>
    <s v="2024-09-26"/>
    <x v="6"/>
    <s v="Tamil Nadu"/>
    <s v="SMB"/>
    <x v="3"/>
    <s v="Shoes"/>
    <n v="4"/>
    <n v="22046.55"/>
    <n v="15957.39"/>
    <n v="0.17"/>
    <n v="2341.2464999999997"/>
    <x v="9"/>
    <x v="1"/>
  </r>
  <r>
    <s v="O01336"/>
    <s v="2024-02-28"/>
    <x v="5"/>
    <s v="West Bengal"/>
    <s v="Consumer"/>
    <x v="0"/>
    <s v="Perfume"/>
    <n v="1"/>
    <n v="3814.7"/>
    <n v="2948.54"/>
    <n v="0.25"/>
    <n v="-87.5150000000001"/>
    <x v="0"/>
    <x v="1"/>
  </r>
  <r>
    <s v="O01337"/>
    <s v="2024-10-10"/>
    <x v="3"/>
    <s v="Telangana"/>
    <s v="Corporate"/>
    <x v="2"/>
    <s v="Sofa"/>
    <n v="5"/>
    <n v="23457.75"/>
    <n v="14241.14"/>
    <n v="0.15"/>
    <n v="5697.9475000000002"/>
    <x v="6"/>
    <x v="1"/>
  </r>
  <r>
    <s v="O01338"/>
    <s v="2025-03-15"/>
    <x v="5"/>
    <s v="West Bengal"/>
    <s v="Corporate"/>
    <x v="3"/>
    <s v="Jeans"/>
    <n v="5"/>
    <n v="13461.52"/>
    <n v="7573.09"/>
    <n v="0.21"/>
    <n v="3061.5108000000005"/>
    <x v="2"/>
    <x v="0"/>
  </r>
  <r>
    <s v="O01339"/>
    <s v="2024-03-26"/>
    <x v="0"/>
    <s v="Karnataka"/>
    <s v="Consumer"/>
    <x v="2"/>
    <s v="Table"/>
    <n v="3"/>
    <n v="40024.949999999997"/>
    <n v="26516.39"/>
    <n v="0.24"/>
    <n v="3902.5719999999983"/>
    <x v="2"/>
    <x v="1"/>
  </r>
  <r>
    <s v="O01340"/>
    <s v="2024-05-14"/>
    <x v="7"/>
    <s v="Uttar Pradesh"/>
    <s v="Consumer"/>
    <x v="0"/>
    <s v="Perfume"/>
    <n v="2"/>
    <n v="3605.31"/>
    <n v="3004.15"/>
    <n v="0.19"/>
    <n v="-83.848900000000185"/>
    <x v="3"/>
    <x v="1"/>
  </r>
  <r>
    <s v="O01341"/>
    <s v="2025-05-23"/>
    <x v="6"/>
    <s v="Tamil Nadu"/>
    <s v="Consumer"/>
    <x v="1"/>
    <s v="Tablet"/>
    <n v="5"/>
    <n v="48942.68"/>
    <n v="28169.18"/>
    <n v="0.08"/>
    <n v="16858.085599999999"/>
    <x v="3"/>
    <x v="0"/>
  </r>
  <r>
    <s v="O01342"/>
    <s v="2024-09-21"/>
    <x v="2"/>
    <s v="Delhi"/>
    <s v="SMB"/>
    <x v="3"/>
    <s v="Shoes"/>
    <n v="5"/>
    <n v="40782.14"/>
    <n v="30606.71"/>
    <n v="0.09"/>
    <n v="6505.0374000000011"/>
    <x v="9"/>
    <x v="1"/>
  </r>
  <r>
    <s v="O01343"/>
    <s v="2024-08-02"/>
    <x v="7"/>
    <s v="Uttar Pradesh"/>
    <s v="SMB"/>
    <x v="2"/>
    <s v="Lamp"/>
    <n v="4"/>
    <n v="51360.9"/>
    <n v="34987.949999999997"/>
    <n v="0.03"/>
    <n v="14832.123000000005"/>
    <x v="1"/>
    <x v="1"/>
  </r>
  <r>
    <s v="O01344"/>
    <s v="2025-01-08"/>
    <x v="1"/>
    <s v="Maharashtra"/>
    <s v="Corporate"/>
    <x v="2"/>
    <s v="Table"/>
    <n v="3"/>
    <n v="11813.69"/>
    <n v="8845.33"/>
    <n v="0.16"/>
    <n v="1078.1696000000004"/>
    <x v="7"/>
    <x v="0"/>
  </r>
  <r>
    <s v="O01345"/>
    <s v="2024-01-07"/>
    <x v="5"/>
    <s v="West Bengal"/>
    <s v="SMB"/>
    <x v="2"/>
    <s v="Lamp"/>
    <n v="1"/>
    <n v="12710.8"/>
    <n v="10237.17"/>
    <n v="0.25"/>
    <n v="-704.07000000000062"/>
    <x v="7"/>
    <x v="1"/>
  </r>
  <r>
    <s v="O01346"/>
    <s v="2025-03-04"/>
    <x v="7"/>
    <s v="Uttar Pradesh"/>
    <s v="Consumer"/>
    <x v="0"/>
    <s v="Perfume"/>
    <n v="3"/>
    <n v="43739.5"/>
    <n v="34197.19"/>
    <n v="0.21"/>
    <n v="357.0149999999976"/>
    <x v="2"/>
    <x v="0"/>
  </r>
  <r>
    <s v="O01347"/>
    <s v="2025-04-12"/>
    <x v="3"/>
    <s v="Telangana"/>
    <s v="Corporate"/>
    <x v="2"/>
    <s v="Chair"/>
    <n v="5"/>
    <n v="50344.46"/>
    <n v="35198.29"/>
    <n v="0.2"/>
    <n v="5077.2779999999984"/>
    <x v="4"/>
    <x v="0"/>
  </r>
  <r>
    <s v="O01348"/>
    <s v="2025-02-02"/>
    <x v="2"/>
    <s v="Delhi"/>
    <s v="SMB"/>
    <x v="0"/>
    <s v="Haircare"/>
    <n v="1"/>
    <n v="9300.7199999999993"/>
    <n v="6273.53"/>
    <n v="0.05"/>
    <n v="2562.1539999999995"/>
    <x v="0"/>
    <x v="0"/>
  </r>
  <r>
    <s v="O01349"/>
    <s v="2025-01-21"/>
    <x v="6"/>
    <s v="Tamil Nadu"/>
    <s v="SMB"/>
    <x v="2"/>
    <s v="Table"/>
    <n v="5"/>
    <n v="12234.14"/>
    <n v="8645.3700000000008"/>
    <n v="0.12"/>
    <n v="2120.6731999999988"/>
    <x v="7"/>
    <x v="0"/>
  </r>
  <r>
    <s v="O01350"/>
    <s v="2025-01-20"/>
    <x v="7"/>
    <s v="Uttar Pradesh"/>
    <s v="Consumer"/>
    <x v="3"/>
    <s v="Jeans"/>
    <n v="3"/>
    <n v="25830.85"/>
    <n v="14337.26"/>
    <n v="0.24"/>
    <n v="5294.1859999999988"/>
    <x v="7"/>
    <x v="0"/>
  </r>
  <r>
    <s v="O01351"/>
    <s v="2024-04-03"/>
    <x v="7"/>
    <s v="Uttar Pradesh"/>
    <s v="SMB"/>
    <x v="0"/>
    <s v="Makeup"/>
    <n v="4"/>
    <n v="9195.6299999999992"/>
    <n v="6618.68"/>
    <n v="0.05"/>
    <n v="2117.1684999999989"/>
    <x v="4"/>
    <x v="1"/>
  </r>
  <r>
    <s v="O01352"/>
    <s v="2024-03-31"/>
    <x v="6"/>
    <s v="Tamil Nadu"/>
    <s v="Consumer"/>
    <x v="1"/>
    <s v="Phone"/>
    <n v="3"/>
    <n v="32433.66"/>
    <n v="18101.02"/>
    <n v="0.17"/>
    <n v="8818.9177999999993"/>
    <x v="2"/>
    <x v="1"/>
  </r>
  <r>
    <s v="O01353"/>
    <s v="2024-05-20"/>
    <x v="6"/>
    <s v="Tamil Nadu"/>
    <s v="SMB"/>
    <x v="2"/>
    <s v="Lamp"/>
    <n v="2"/>
    <n v="23796.23"/>
    <n v="16240.47"/>
    <n v="0.12"/>
    <n v="4700.2124000000003"/>
    <x v="3"/>
    <x v="1"/>
  </r>
  <r>
    <s v="O01354"/>
    <s v="2024-02-28"/>
    <x v="6"/>
    <s v="Tamil Nadu"/>
    <s v="Consumer"/>
    <x v="0"/>
    <s v="Perfume"/>
    <n v="5"/>
    <n v="26092.75"/>
    <n v="15196.44"/>
    <n v="0.02"/>
    <n v="10374.455"/>
    <x v="0"/>
    <x v="1"/>
  </r>
  <r>
    <s v="O01355"/>
    <s v="2025-05-05"/>
    <x v="4"/>
    <s v="Maharashtra"/>
    <s v="Corporate"/>
    <x v="2"/>
    <s v="Chair"/>
    <n v="3"/>
    <n v="33141.9"/>
    <n v="24516.83"/>
    <n v="0.22"/>
    <n v="1333.851999999999"/>
    <x v="3"/>
    <x v="0"/>
  </r>
  <r>
    <s v="O01356"/>
    <s v="2024-10-12"/>
    <x v="7"/>
    <s v="Uttar Pradesh"/>
    <s v="SMB"/>
    <x v="3"/>
    <s v="Jacket"/>
    <n v="4"/>
    <n v="58767.13"/>
    <n v="32921.22"/>
    <n v="0.23"/>
    <n v="12329.470099999997"/>
    <x v="6"/>
    <x v="1"/>
  </r>
  <r>
    <s v="O01357"/>
    <s v="2024-11-23"/>
    <x v="0"/>
    <s v="Karnataka"/>
    <s v="Consumer"/>
    <x v="2"/>
    <s v="Lamp"/>
    <n v="5"/>
    <n v="52919.95"/>
    <n v="41545.370000000003"/>
    <n v="0.09"/>
    <n v="6611.7844999999952"/>
    <x v="11"/>
    <x v="1"/>
  </r>
  <r>
    <s v="O01358"/>
    <s v="2025-05-21"/>
    <x v="1"/>
    <s v="Maharashtra"/>
    <s v="Consumer"/>
    <x v="2"/>
    <s v="Sofa"/>
    <n v="3"/>
    <n v="12641.33"/>
    <n v="10611.79"/>
    <n v="0.02"/>
    <n v="1776.713399999999"/>
    <x v="3"/>
    <x v="0"/>
  </r>
  <r>
    <s v="O01359"/>
    <s v="2024-08-23"/>
    <x v="0"/>
    <s v="Karnataka"/>
    <s v="Corporate"/>
    <x v="2"/>
    <s v="Sofa"/>
    <n v="5"/>
    <n v="48785.45"/>
    <n v="38899.99"/>
    <n v="0.28999999999999998"/>
    <n v="-4262.3204999999998"/>
    <x v="1"/>
    <x v="1"/>
  </r>
  <r>
    <s v="O01360"/>
    <s v="2024-02-09"/>
    <x v="6"/>
    <s v="Tamil Nadu"/>
    <s v="Corporate"/>
    <x v="1"/>
    <s v="Tablet"/>
    <n v="4"/>
    <n v="21779.66"/>
    <n v="17809.18"/>
    <n v="0.03"/>
    <n v="3317.0901999999996"/>
    <x v="0"/>
    <x v="1"/>
  </r>
  <r>
    <s v="O01361"/>
    <s v="2025-02-03"/>
    <x v="2"/>
    <s v="Delhi"/>
    <s v="SMB"/>
    <x v="0"/>
    <s v="Perfume"/>
    <n v="4"/>
    <n v="17640.68"/>
    <n v="12189.97"/>
    <n v="0.08"/>
    <n v="4039.4556000000011"/>
    <x v="0"/>
    <x v="0"/>
  </r>
  <r>
    <s v="O01362"/>
    <s v="2024-03-15"/>
    <x v="2"/>
    <s v="Delhi"/>
    <s v="Consumer"/>
    <x v="1"/>
    <s v="Headphones"/>
    <n v="3"/>
    <n v="7951.31"/>
    <n v="4766.58"/>
    <n v="0.24"/>
    <n v="1276.4156000000005"/>
    <x v="2"/>
    <x v="1"/>
  </r>
  <r>
    <s v="O01363"/>
    <s v="2025-06-09"/>
    <x v="5"/>
    <s v="West Bengal"/>
    <s v="Corporate"/>
    <x v="2"/>
    <s v="Sofa"/>
    <n v="2"/>
    <n v="7807.32"/>
    <n v="5526.68"/>
    <n v="0.08"/>
    <n v="1656.0543999999995"/>
    <x v="5"/>
    <x v="0"/>
  </r>
  <r>
    <s v="O01364"/>
    <s v="2024-10-23"/>
    <x v="1"/>
    <s v="Maharashtra"/>
    <s v="Consumer"/>
    <x v="2"/>
    <s v="Sofa"/>
    <n v="5"/>
    <n v="38872.370000000003"/>
    <n v="24399.49"/>
    <n v="0.26"/>
    <n v="4366.0637999999999"/>
    <x v="6"/>
    <x v="1"/>
  </r>
  <r>
    <s v="O01365"/>
    <s v="2024-08-17"/>
    <x v="4"/>
    <s v="Maharashtra"/>
    <s v="SMB"/>
    <x v="2"/>
    <s v="Table"/>
    <n v="4"/>
    <n v="55416.2"/>
    <n v="46841.64"/>
    <n v="0.19"/>
    <n v="-1954.5180000000018"/>
    <x v="1"/>
    <x v="1"/>
  </r>
  <r>
    <s v="O01366"/>
    <s v="2025-01-20"/>
    <x v="4"/>
    <s v="Maharashtra"/>
    <s v="SMB"/>
    <x v="0"/>
    <s v="Haircare"/>
    <n v="3"/>
    <n v="37920.370000000003"/>
    <n v="25950.11"/>
    <n v="0.26"/>
    <n v="2110.9638000000014"/>
    <x v="7"/>
    <x v="0"/>
  </r>
  <r>
    <s v="O01367"/>
    <s v="2024-03-11"/>
    <x v="4"/>
    <s v="Maharashtra"/>
    <s v="SMB"/>
    <x v="1"/>
    <s v="Tablet"/>
    <n v="2"/>
    <n v="10227.32"/>
    <n v="7890.39"/>
    <n v="0.3"/>
    <n v="-731.26600000000053"/>
    <x v="2"/>
    <x v="1"/>
  </r>
  <r>
    <s v="O01368"/>
    <s v="2024-10-29"/>
    <x v="5"/>
    <s v="West Bengal"/>
    <s v="Consumer"/>
    <x v="3"/>
    <s v="Shoes"/>
    <n v="1"/>
    <n v="2993.02"/>
    <n v="1814.7"/>
    <n v="0.11"/>
    <n v="849.08780000000002"/>
    <x v="6"/>
    <x v="1"/>
  </r>
  <r>
    <s v="O01369"/>
    <s v="2025-04-05"/>
    <x v="1"/>
    <s v="Maharashtra"/>
    <s v="Consumer"/>
    <x v="2"/>
    <s v="Lamp"/>
    <n v="3"/>
    <n v="35617.39"/>
    <n v="29835.95"/>
    <n v="0.11"/>
    <n v="1863.5270999999989"/>
    <x v="4"/>
    <x v="0"/>
  </r>
  <r>
    <s v="O01370"/>
    <s v="2025-03-23"/>
    <x v="2"/>
    <s v="Delhi"/>
    <s v="Consumer"/>
    <x v="3"/>
    <s v="Jeans"/>
    <n v="5"/>
    <n v="35543.15"/>
    <n v="21859.83"/>
    <n v="0.1"/>
    <n v="10129.004999999999"/>
    <x v="2"/>
    <x v="0"/>
  </r>
  <r>
    <s v="O01371"/>
    <s v="2024-10-30"/>
    <x v="0"/>
    <s v="Karnataka"/>
    <s v="Consumer"/>
    <x v="2"/>
    <s v="Lamp"/>
    <n v="3"/>
    <n v="16931.349999999999"/>
    <n v="14199.17"/>
    <n v="0.06"/>
    <n v="1716.2989999999986"/>
    <x v="6"/>
    <x v="1"/>
  </r>
  <r>
    <s v="O01372"/>
    <s v="2024-06-17"/>
    <x v="3"/>
    <s v="Telangana"/>
    <s v="Consumer"/>
    <x v="0"/>
    <s v="Haircare"/>
    <n v="5"/>
    <n v="59011.02"/>
    <n v="46077.38"/>
    <n v="0.1"/>
    <n v="7032.5379999999996"/>
    <x v="5"/>
    <x v="1"/>
  </r>
  <r>
    <s v="O01373"/>
    <s v="2024-12-28"/>
    <x v="6"/>
    <s v="Tamil Nadu"/>
    <s v="Consumer"/>
    <x v="2"/>
    <s v="Lamp"/>
    <n v="4"/>
    <n v="51158.52"/>
    <n v="32612.240000000002"/>
    <n v="0.12"/>
    <n v="12407.257599999995"/>
    <x v="8"/>
    <x v="1"/>
  </r>
  <r>
    <s v="O01374"/>
    <s v="2024-09-30"/>
    <x v="4"/>
    <s v="Maharashtra"/>
    <s v="Consumer"/>
    <x v="3"/>
    <s v="Jacket"/>
    <n v="2"/>
    <n v="13865.9"/>
    <n v="7932.61"/>
    <n v="0.18"/>
    <n v="3437.4280000000003"/>
    <x v="9"/>
    <x v="1"/>
  </r>
  <r>
    <s v="O01375"/>
    <s v="2025-05-19"/>
    <x v="0"/>
    <s v="Karnataka"/>
    <s v="Corporate"/>
    <x v="1"/>
    <s v="Laptop"/>
    <n v="2"/>
    <n v="4682.5200000000004"/>
    <n v="3252.74"/>
    <n v="0.09"/>
    <n v="1008.3532000000007"/>
    <x v="3"/>
    <x v="0"/>
  </r>
  <r>
    <s v="O01376"/>
    <s v="2024-04-26"/>
    <x v="7"/>
    <s v="Uttar Pradesh"/>
    <s v="Corporate"/>
    <x v="1"/>
    <s v="Tablet"/>
    <n v="2"/>
    <n v="26896.54"/>
    <n v="21144.44"/>
    <n v="0.24"/>
    <n v="-703.06959999999799"/>
    <x v="4"/>
    <x v="1"/>
  </r>
  <r>
    <s v="O01377"/>
    <s v="2024-01-20"/>
    <x v="0"/>
    <s v="Karnataka"/>
    <s v="Corporate"/>
    <x v="0"/>
    <s v="Perfume"/>
    <n v="4"/>
    <n v="14735.72"/>
    <n v="10610.27"/>
    <n v="0.03"/>
    <n v="3683.3783999999987"/>
    <x v="7"/>
    <x v="1"/>
  </r>
  <r>
    <s v="O01378"/>
    <s v="2024-12-25"/>
    <x v="4"/>
    <s v="Maharashtra"/>
    <s v="Corporate"/>
    <x v="2"/>
    <s v="Chair"/>
    <n v="5"/>
    <n v="31496.32"/>
    <n v="22144.78"/>
    <n v="0.09"/>
    <n v="6516.8712000000014"/>
    <x v="8"/>
    <x v="1"/>
  </r>
  <r>
    <s v="O01379"/>
    <s v="2025-05-20"/>
    <x v="5"/>
    <s v="West Bengal"/>
    <s v="Corporate"/>
    <x v="0"/>
    <s v="Haircare"/>
    <n v="4"/>
    <n v="32471.46"/>
    <n v="20988.43"/>
    <n v="0.18"/>
    <n v="5638.167199999999"/>
    <x v="3"/>
    <x v="0"/>
  </r>
  <r>
    <s v="O01380"/>
    <s v="2025-01-02"/>
    <x v="0"/>
    <s v="Karnataka"/>
    <s v="Corporate"/>
    <x v="0"/>
    <s v="Makeup"/>
    <n v="2"/>
    <n v="28485.55"/>
    <n v="20040.98"/>
    <n v="0.12"/>
    <n v="5026.3040000000001"/>
    <x v="7"/>
    <x v="0"/>
  </r>
  <r>
    <s v="O01381"/>
    <s v="2024-01-09"/>
    <x v="2"/>
    <s v="Delhi"/>
    <s v="Consumer"/>
    <x v="2"/>
    <s v="Lamp"/>
    <n v="3"/>
    <n v="39630.730000000003"/>
    <n v="23146.67"/>
    <n v="0.28999999999999998"/>
    <n v="4991.1483000000044"/>
    <x v="7"/>
    <x v="1"/>
  </r>
  <r>
    <s v="O01382"/>
    <s v="2024-04-24"/>
    <x v="7"/>
    <s v="Uttar Pradesh"/>
    <s v="Consumer"/>
    <x v="2"/>
    <s v="Table"/>
    <n v="1"/>
    <n v="7510.68"/>
    <n v="4453.62"/>
    <n v="0.02"/>
    <n v="2906.8464000000004"/>
    <x v="4"/>
    <x v="1"/>
  </r>
  <r>
    <s v="O01383"/>
    <s v="2024-06-02"/>
    <x v="1"/>
    <s v="Maharashtra"/>
    <s v="Consumer"/>
    <x v="0"/>
    <s v="Perfume"/>
    <n v="4"/>
    <n v="29546.28"/>
    <n v="23459.24"/>
    <n v="0.28000000000000003"/>
    <n v="-2185.9184000000041"/>
    <x v="5"/>
    <x v="1"/>
  </r>
  <r>
    <s v="O01384"/>
    <s v="2024-09-20"/>
    <x v="6"/>
    <s v="Tamil Nadu"/>
    <s v="SMB"/>
    <x v="0"/>
    <s v="Skincare"/>
    <n v="5"/>
    <n v="74666.39"/>
    <n v="60907.59"/>
    <n v="0.19"/>
    <n v="-427.81409999999778"/>
    <x v="9"/>
    <x v="1"/>
  </r>
  <r>
    <s v="O01385"/>
    <s v="2024-02-05"/>
    <x v="6"/>
    <s v="Tamil Nadu"/>
    <s v="SMB"/>
    <x v="1"/>
    <s v="Headphones"/>
    <n v="5"/>
    <n v="21873.4"/>
    <n v="17529.91"/>
    <n v="0.15"/>
    <n v="1062.4800000000014"/>
    <x v="0"/>
    <x v="1"/>
  </r>
  <r>
    <s v="O01386"/>
    <s v="2024-11-11"/>
    <x v="7"/>
    <s v="Uttar Pradesh"/>
    <s v="Consumer"/>
    <x v="1"/>
    <s v="Headphones"/>
    <n v="2"/>
    <n v="7003.66"/>
    <n v="4586.88"/>
    <n v="0.3"/>
    <n v="315.68199999999979"/>
    <x v="11"/>
    <x v="1"/>
  </r>
  <r>
    <s v="O01387"/>
    <s v="2024-02-18"/>
    <x v="6"/>
    <s v="Tamil Nadu"/>
    <s v="Corporate"/>
    <x v="1"/>
    <s v="Laptop"/>
    <n v="2"/>
    <n v="18577.189999999999"/>
    <n v="12152.05"/>
    <n v="0.08"/>
    <n v="4938.9647999999997"/>
    <x v="0"/>
    <x v="1"/>
  </r>
  <r>
    <s v="O01388"/>
    <s v="2024-12-26"/>
    <x v="3"/>
    <s v="Telangana"/>
    <s v="Corporate"/>
    <x v="3"/>
    <s v="Jacket"/>
    <n v="1"/>
    <n v="7751.29"/>
    <n v="4311.49"/>
    <n v="0.16"/>
    <n v="2199.5936000000002"/>
    <x v="8"/>
    <x v="1"/>
  </r>
  <r>
    <s v="O01389"/>
    <s v="2024-02-22"/>
    <x v="6"/>
    <s v="Tamil Nadu"/>
    <s v="Corporate"/>
    <x v="0"/>
    <s v="Perfume"/>
    <n v="5"/>
    <n v="48563.85"/>
    <n v="41160.92"/>
    <n v="0.28000000000000003"/>
    <n v="-6194.9480000000003"/>
    <x v="0"/>
    <x v="1"/>
  </r>
  <r>
    <s v="O01390"/>
    <s v="2024-01-29"/>
    <x v="3"/>
    <s v="Telangana"/>
    <s v="Corporate"/>
    <x v="0"/>
    <s v="Makeup"/>
    <n v="2"/>
    <n v="28916.23"/>
    <n v="18617.240000000002"/>
    <n v="0.18"/>
    <n v="5094.0685999999978"/>
    <x v="7"/>
    <x v="1"/>
  </r>
  <r>
    <s v="O01391"/>
    <s v="2024-04-02"/>
    <x v="7"/>
    <s v="Uttar Pradesh"/>
    <s v="Consumer"/>
    <x v="2"/>
    <s v="Lamp"/>
    <n v="1"/>
    <n v="3328.63"/>
    <n v="1861.66"/>
    <n v="0.26"/>
    <n v="601.52620000000002"/>
    <x v="4"/>
    <x v="1"/>
  </r>
  <r>
    <s v="O01392"/>
    <s v="2024-12-05"/>
    <x v="2"/>
    <s v="Delhi"/>
    <s v="Corporate"/>
    <x v="1"/>
    <s v="Laptop"/>
    <n v="5"/>
    <n v="41509.72"/>
    <n v="24597.52"/>
    <n v="0.3"/>
    <n v="4459.2840000000015"/>
    <x v="8"/>
    <x v="1"/>
  </r>
  <r>
    <s v="O01393"/>
    <s v="2024-01-26"/>
    <x v="7"/>
    <s v="Uttar Pradesh"/>
    <s v="Corporate"/>
    <x v="0"/>
    <s v="Haircare"/>
    <n v="5"/>
    <n v="17884.38"/>
    <n v="10071.82"/>
    <n v="0.18"/>
    <n v="4593.3716000000013"/>
    <x v="7"/>
    <x v="1"/>
  </r>
  <r>
    <s v="O01394"/>
    <s v="2024-10-17"/>
    <x v="1"/>
    <s v="Maharashtra"/>
    <s v="Corporate"/>
    <x v="2"/>
    <s v="Sofa"/>
    <n v="3"/>
    <n v="22495.39"/>
    <n v="14117.07"/>
    <n v="0.14000000000000001"/>
    <n v="5228.9653999999991"/>
    <x v="6"/>
    <x v="1"/>
  </r>
  <r>
    <s v="O01395"/>
    <s v="2025-02-22"/>
    <x v="6"/>
    <s v="Tamil Nadu"/>
    <s v="SMB"/>
    <x v="0"/>
    <s v="Haircare"/>
    <n v="1"/>
    <n v="11149.67"/>
    <n v="6314.53"/>
    <n v="0.01"/>
    <n v="4723.6433000000006"/>
    <x v="0"/>
    <x v="0"/>
  </r>
  <r>
    <s v="O01396"/>
    <s v="2024-01-02"/>
    <x v="0"/>
    <s v="Karnataka"/>
    <s v="Consumer"/>
    <x v="2"/>
    <s v="Sofa"/>
    <n v="5"/>
    <n v="4684.9399999999996"/>
    <n v="3012.1"/>
    <n v="0.28999999999999998"/>
    <n v="314.20740000000001"/>
    <x v="7"/>
    <x v="1"/>
  </r>
  <r>
    <s v="O01397"/>
    <s v="2024-02-19"/>
    <x v="1"/>
    <s v="Maharashtra"/>
    <s v="SMB"/>
    <x v="3"/>
    <s v="Shoes"/>
    <n v="5"/>
    <n v="39642.519999999997"/>
    <n v="26468.94"/>
    <n v="0.01"/>
    <n v="12777.154799999998"/>
    <x v="0"/>
    <x v="1"/>
  </r>
  <r>
    <s v="O01398"/>
    <s v="2025-01-07"/>
    <x v="6"/>
    <s v="Tamil Nadu"/>
    <s v="SMB"/>
    <x v="0"/>
    <s v="Perfume"/>
    <n v="5"/>
    <n v="34172.82"/>
    <n v="27269.78"/>
    <n v="0.14000000000000001"/>
    <n v="2118.8452000000007"/>
    <x v="7"/>
    <x v="0"/>
  </r>
  <r>
    <s v="O01399"/>
    <s v="2025-01-01"/>
    <x v="0"/>
    <s v="Karnataka"/>
    <s v="Consumer"/>
    <x v="1"/>
    <s v="Headphones"/>
    <n v="3"/>
    <n v="40363.93"/>
    <n v="29622.69"/>
    <n v="0.18"/>
    <n v="3475.7326000000021"/>
    <x v="7"/>
    <x v="0"/>
  </r>
  <r>
    <s v="O01400"/>
    <s v="2024-12-10"/>
    <x v="1"/>
    <s v="Maharashtra"/>
    <s v="Corporate"/>
    <x v="3"/>
    <s v="Shirt"/>
    <n v="2"/>
    <n v="18287.240000000002"/>
    <n v="14549.53"/>
    <n v="0.28000000000000003"/>
    <n v="-1382.7172"/>
    <x v="8"/>
    <x v="1"/>
  </r>
  <r>
    <s v="O01401"/>
    <s v="2025-03-07"/>
    <x v="4"/>
    <s v="Maharashtra"/>
    <s v="Consumer"/>
    <x v="3"/>
    <s v="Shoes"/>
    <n v="4"/>
    <n v="14415.67"/>
    <n v="9947.84"/>
    <n v="0.28000000000000003"/>
    <n v="431.44239999999945"/>
    <x v="2"/>
    <x v="0"/>
  </r>
  <r>
    <s v="O01402"/>
    <s v="2024-06-17"/>
    <x v="6"/>
    <s v="Tamil Nadu"/>
    <s v="Consumer"/>
    <x v="2"/>
    <s v="Chair"/>
    <n v="5"/>
    <n v="17477.63"/>
    <n v="13239.9"/>
    <n v="0.19"/>
    <n v="916.98030000000108"/>
    <x v="5"/>
    <x v="1"/>
  </r>
  <r>
    <s v="O01403"/>
    <s v="2025-05-10"/>
    <x v="0"/>
    <s v="Karnataka"/>
    <s v="Corporate"/>
    <x v="1"/>
    <s v="Headphones"/>
    <n v="2"/>
    <n v="24571.55"/>
    <n v="16147.71"/>
    <n v="0.22"/>
    <n v="3018.0990000000002"/>
    <x v="3"/>
    <x v="0"/>
  </r>
  <r>
    <s v="O01404"/>
    <s v="2025-02-19"/>
    <x v="1"/>
    <s v="Maharashtra"/>
    <s v="SMB"/>
    <x v="3"/>
    <s v="Shirt"/>
    <n v="3"/>
    <n v="7190.75"/>
    <n v="4919.33"/>
    <n v="0.11"/>
    <n v="1480.4375"/>
    <x v="0"/>
    <x v="0"/>
  </r>
  <r>
    <s v="O01405"/>
    <s v="2024-09-16"/>
    <x v="5"/>
    <s v="West Bengal"/>
    <s v="SMB"/>
    <x v="3"/>
    <s v="Jacket"/>
    <n v="5"/>
    <n v="42429.54"/>
    <n v="33087.4"/>
    <n v="0.22"/>
    <n v="7.6412000000000262"/>
    <x v="9"/>
    <x v="1"/>
  </r>
  <r>
    <s v="O01406"/>
    <s v="2024-04-09"/>
    <x v="6"/>
    <s v="Tamil Nadu"/>
    <s v="Consumer"/>
    <x v="3"/>
    <s v="Jeans"/>
    <n v="1"/>
    <n v="4938.18"/>
    <n v="3864.56"/>
    <n v="0.1"/>
    <n v="579.80200000000036"/>
    <x v="4"/>
    <x v="1"/>
  </r>
  <r>
    <s v="O01407"/>
    <s v="2024-01-14"/>
    <x v="4"/>
    <s v="Maharashtra"/>
    <s v="Corporate"/>
    <x v="0"/>
    <s v="Perfume"/>
    <n v="2"/>
    <n v="26593.55"/>
    <n v="17608.77"/>
    <n v="0.24"/>
    <n v="2602.3279999999995"/>
    <x v="7"/>
    <x v="1"/>
  </r>
  <r>
    <s v="O01408"/>
    <s v="2024-06-04"/>
    <x v="3"/>
    <s v="Telangana"/>
    <s v="Corporate"/>
    <x v="2"/>
    <s v="Table"/>
    <n v="4"/>
    <n v="35592.44"/>
    <n v="26784.23"/>
    <n v="0.28000000000000003"/>
    <n v="-1157.6731999999993"/>
    <x v="5"/>
    <x v="1"/>
  </r>
  <r>
    <s v="O01409"/>
    <s v="2024-12-02"/>
    <x v="1"/>
    <s v="Maharashtra"/>
    <s v="Consumer"/>
    <x v="0"/>
    <s v="Haircare"/>
    <n v="3"/>
    <n v="20569.240000000002"/>
    <n v="12913.16"/>
    <n v="0.26"/>
    <n v="2308.0776000000014"/>
    <x v="8"/>
    <x v="1"/>
  </r>
  <r>
    <s v="O01410"/>
    <s v="2024-08-01"/>
    <x v="0"/>
    <s v="Karnataka"/>
    <s v="Consumer"/>
    <x v="2"/>
    <s v="Table"/>
    <n v="4"/>
    <n v="52822.61"/>
    <n v="30057.73"/>
    <n v="0.16"/>
    <n v="14313.262400000001"/>
    <x v="1"/>
    <x v="1"/>
  </r>
  <r>
    <s v="O01411"/>
    <s v="2024-12-09"/>
    <x v="2"/>
    <s v="Delhi"/>
    <s v="Consumer"/>
    <x v="3"/>
    <s v="Shirt"/>
    <n v="1"/>
    <n v="2590.1999999999998"/>
    <n v="1830.24"/>
    <n v="0.24"/>
    <n v="138.3119999999999"/>
    <x v="8"/>
    <x v="1"/>
  </r>
  <r>
    <s v="O01412"/>
    <s v="2024-11-28"/>
    <x v="2"/>
    <s v="Delhi"/>
    <s v="SMB"/>
    <x v="0"/>
    <s v="Makeup"/>
    <n v="4"/>
    <n v="59519.14"/>
    <n v="38914.550000000003"/>
    <n v="0.02"/>
    <n v="19414.207199999997"/>
    <x v="11"/>
    <x v="1"/>
  </r>
  <r>
    <s v="O01413"/>
    <s v="2024-05-03"/>
    <x v="4"/>
    <s v="Maharashtra"/>
    <s v="Corporate"/>
    <x v="3"/>
    <s v="Jeans"/>
    <n v="2"/>
    <n v="5828.16"/>
    <n v="3740.83"/>
    <n v="0.05"/>
    <n v="1795.922"/>
    <x v="3"/>
    <x v="1"/>
  </r>
  <r>
    <s v="O01414"/>
    <s v="2024-05-29"/>
    <x v="1"/>
    <s v="Maharashtra"/>
    <s v="Corporate"/>
    <x v="3"/>
    <s v="Shirt"/>
    <n v="4"/>
    <n v="33442.69"/>
    <n v="27533.01"/>
    <n v="7.0000000000000007E-2"/>
    <n v="3568.6917000000035"/>
    <x v="3"/>
    <x v="1"/>
  </r>
  <r>
    <s v="O01415"/>
    <s v="2024-03-26"/>
    <x v="3"/>
    <s v="Telangana"/>
    <s v="Consumer"/>
    <x v="3"/>
    <s v="Jacket"/>
    <n v="4"/>
    <n v="5419.26"/>
    <n v="3788.28"/>
    <n v="0.26"/>
    <n v="221.97239999999988"/>
    <x v="2"/>
    <x v="1"/>
  </r>
  <r>
    <s v="O01416"/>
    <s v="2024-06-14"/>
    <x v="3"/>
    <s v="Telangana"/>
    <s v="SMB"/>
    <x v="1"/>
    <s v="Headphones"/>
    <n v="2"/>
    <n v="17081.59"/>
    <n v="10828.98"/>
    <n v="0.17"/>
    <n v="3348.7397000000005"/>
    <x v="5"/>
    <x v="1"/>
  </r>
  <r>
    <s v="O01417"/>
    <s v="2025-02-05"/>
    <x v="0"/>
    <s v="Karnataka"/>
    <s v="Consumer"/>
    <x v="2"/>
    <s v="Table"/>
    <n v="2"/>
    <n v="15257.9"/>
    <n v="10287.01"/>
    <n v="0.28999999999999998"/>
    <n v="546.09900000000016"/>
    <x v="0"/>
    <x v="0"/>
  </r>
  <r>
    <s v="O01418"/>
    <s v="2025-04-30"/>
    <x v="7"/>
    <s v="Uttar Pradesh"/>
    <s v="Consumer"/>
    <x v="2"/>
    <s v="Lamp"/>
    <n v="4"/>
    <n v="26527.08"/>
    <n v="22248.21"/>
    <n v="0.09"/>
    <n v="1891.4328000000028"/>
    <x v="4"/>
    <x v="0"/>
  </r>
  <r>
    <s v="O01419"/>
    <s v="2024-04-07"/>
    <x v="6"/>
    <s v="Tamil Nadu"/>
    <s v="SMB"/>
    <x v="1"/>
    <s v="Phone"/>
    <n v="2"/>
    <n v="23161.09"/>
    <n v="13563.33"/>
    <n v="0.11"/>
    <n v="7050.0401000000002"/>
    <x v="4"/>
    <x v="1"/>
  </r>
  <r>
    <s v="O01420"/>
    <s v="2024-10-04"/>
    <x v="0"/>
    <s v="Karnataka"/>
    <s v="Consumer"/>
    <x v="3"/>
    <s v="Jacket"/>
    <n v="5"/>
    <n v="70154.289999999994"/>
    <n v="43335.5"/>
    <n v="0.09"/>
    <n v="20504.903899999994"/>
    <x v="6"/>
    <x v="1"/>
  </r>
  <r>
    <s v="O01421"/>
    <s v="2025-06-16"/>
    <x v="0"/>
    <s v="Karnataka"/>
    <s v="Consumer"/>
    <x v="3"/>
    <s v="Shoes"/>
    <n v="2"/>
    <n v="19399.04"/>
    <n v="10813.6"/>
    <n v="7.0000000000000007E-2"/>
    <n v="7227.5072"/>
    <x v="5"/>
    <x v="0"/>
  </r>
  <r>
    <s v="O01422"/>
    <s v="2024-02-02"/>
    <x v="4"/>
    <s v="Maharashtra"/>
    <s v="Consumer"/>
    <x v="2"/>
    <s v="Lamp"/>
    <n v="3"/>
    <n v="12292.71"/>
    <n v="8146.79"/>
    <n v="0.21"/>
    <n v="1564.4508999999994"/>
    <x v="0"/>
    <x v="1"/>
  </r>
  <r>
    <s v="O01423"/>
    <s v="2025-05-22"/>
    <x v="1"/>
    <s v="Maharashtra"/>
    <s v="SMB"/>
    <x v="3"/>
    <s v="Shoes"/>
    <n v="4"/>
    <n v="31523.21"/>
    <n v="18884.45"/>
    <n v="0.16"/>
    <n v="7595.0463999999984"/>
    <x v="3"/>
    <x v="0"/>
  </r>
  <r>
    <s v="O01424"/>
    <s v="2024-02-21"/>
    <x v="5"/>
    <s v="West Bengal"/>
    <s v="Consumer"/>
    <x v="2"/>
    <s v="Lamp"/>
    <n v="1"/>
    <n v="5950.87"/>
    <n v="4566.76"/>
    <n v="0.2"/>
    <n v="193.93599999999969"/>
    <x v="0"/>
    <x v="1"/>
  </r>
  <r>
    <s v="O01425"/>
    <s v="2024-07-15"/>
    <x v="0"/>
    <s v="Karnataka"/>
    <s v="SMB"/>
    <x v="2"/>
    <s v="Table"/>
    <n v="2"/>
    <n v="7128.86"/>
    <n v="5344.95"/>
    <n v="0.23"/>
    <n v="144.27219999999988"/>
    <x v="10"/>
    <x v="1"/>
  </r>
  <r>
    <s v="O01426"/>
    <s v="2024-03-19"/>
    <x v="2"/>
    <s v="Delhi"/>
    <s v="Consumer"/>
    <x v="1"/>
    <s v="Laptop"/>
    <n v="3"/>
    <n v="3097.97"/>
    <n v="2519.04"/>
    <n v="0.09"/>
    <n v="300.11269999999985"/>
    <x v="2"/>
    <x v="1"/>
  </r>
  <r>
    <s v="O01427"/>
    <s v="2024-06-11"/>
    <x v="4"/>
    <s v="Maharashtra"/>
    <s v="SMB"/>
    <x v="3"/>
    <s v="Shoes"/>
    <n v="2"/>
    <n v="11154.35"/>
    <n v="9465.39"/>
    <n v="0.18"/>
    <n v="-318.82299999999896"/>
    <x v="5"/>
    <x v="1"/>
  </r>
  <r>
    <s v="O01428"/>
    <s v="2025-03-18"/>
    <x v="4"/>
    <s v="Maharashtra"/>
    <s v="Consumer"/>
    <x v="2"/>
    <s v="Sofa"/>
    <n v="5"/>
    <n v="53478.57"/>
    <n v="36434.42"/>
    <n v="0.09"/>
    <n v="12231.078700000002"/>
    <x v="2"/>
    <x v="0"/>
  </r>
  <r>
    <s v="O01429"/>
    <s v="2024-12-14"/>
    <x v="4"/>
    <s v="Maharashtra"/>
    <s v="Corporate"/>
    <x v="2"/>
    <s v="Sofa"/>
    <n v="5"/>
    <n v="67713.33"/>
    <n v="54053.13"/>
    <n v="0.2"/>
    <n v="117.53400000000329"/>
    <x v="8"/>
    <x v="1"/>
  </r>
  <r>
    <s v="O01430"/>
    <s v="2024-07-17"/>
    <x v="3"/>
    <s v="Telangana"/>
    <s v="Corporate"/>
    <x v="0"/>
    <s v="Skincare"/>
    <n v="3"/>
    <n v="23149.87"/>
    <n v="17186.689999999999"/>
    <n v="0.23"/>
    <n v="638.70990000000074"/>
    <x v="10"/>
    <x v="1"/>
  </r>
  <r>
    <s v="O01431"/>
    <s v="2024-04-14"/>
    <x v="6"/>
    <s v="Tamil Nadu"/>
    <s v="SMB"/>
    <x v="3"/>
    <s v="Jeans"/>
    <n v="4"/>
    <n v="6503.76"/>
    <n v="3652.55"/>
    <n v="0.16"/>
    <n v="1810.6084000000001"/>
    <x v="4"/>
    <x v="1"/>
  </r>
  <r>
    <s v="O01432"/>
    <s v="2025-05-11"/>
    <x v="4"/>
    <s v="Maharashtra"/>
    <s v="SMB"/>
    <x v="0"/>
    <s v="Perfume"/>
    <n v="5"/>
    <n v="14313.75"/>
    <n v="11734.5"/>
    <n v="0.01"/>
    <n v="2436.1125000000002"/>
    <x v="3"/>
    <x v="0"/>
  </r>
  <r>
    <s v="O01433"/>
    <s v="2024-10-18"/>
    <x v="6"/>
    <s v="Tamil Nadu"/>
    <s v="Consumer"/>
    <x v="0"/>
    <s v="Haircare"/>
    <n v="2"/>
    <n v="15747.12"/>
    <n v="12182.44"/>
    <n v="0.28999999999999998"/>
    <n v="-1001.9847999999993"/>
    <x v="6"/>
    <x v="1"/>
  </r>
  <r>
    <s v="O01434"/>
    <s v="2025-06-10"/>
    <x v="0"/>
    <s v="Karnataka"/>
    <s v="Consumer"/>
    <x v="1"/>
    <s v="Phone"/>
    <n v="3"/>
    <n v="2666.93"/>
    <n v="2156.7800000000002"/>
    <n v="0.09"/>
    <n v="270.12629999999967"/>
    <x v="5"/>
    <x v="0"/>
  </r>
  <r>
    <s v="O01435"/>
    <s v="2025-03-14"/>
    <x v="1"/>
    <s v="Maharashtra"/>
    <s v="SMB"/>
    <x v="0"/>
    <s v="Skincare"/>
    <n v="5"/>
    <n v="54543.1"/>
    <n v="33649.910000000003"/>
    <n v="0.2"/>
    <n v="9984.5699999999943"/>
    <x v="2"/>
    <x v="0"/>
  </r>
  <r>
    <s v="O01436"/>
    <s v="2024-10-15"/>
    <x v="2"/>
    <s v="Delhi"/>
    <s v="Consumer"/>
    <x v="2"/>
    <s v="Table"/>
    <n v="1"/>
    <n v="9127.4500000000007"/>
    <n v="7158.03"/>
    <n v="0.21"/>
    <n v="52.655500000000984"/>
    <x v="6"/>
    <x v="1"/>
  </r>
  <r>
    <s v="O01437"/>
    <s v="2024-09-07"/>
    <x v="3"/>
    <s v="Telangana"/>
    <s v="SMB"/>
    <x v="0"/>
    <s v="Perfume"/>
    <n v="4"/>
    <n v="17239.84"/>
    <n v="12536.95"/>
    <n v="0.23"/>
    <n v="737.726799999999"/>
    <x v="9"/>
    <x v="1"/>
  </r>
  <r>
    <s v="O01438"/>
    <s v="2024-04-16"/>
    <x v="3"/>
    <s v="Telangana"/>
    <s v="SMB"/>
    <x v="1"/>
    <s v="Phone"/>
    <n v="3"/>
    <n v="34272.03"/>
    <n v="24816.77"/>
    <n v="0.19"/>
    <n v="2943.5742999999984"/>
    <x v="4"/>
    <x v="1"/>
  </r>
  <r>
    <s v="O01439"/>
    <s v="2024-12-17"/>
    <x v="6"/>
    <s v="Tamil Nadu"/>
    <s v="Corporate"/>
    <x v="0"/>
    <s v="Perfume"/>
    <n v="4"/>
    <n v="51510.47"/>
    <n v="35305.29"/>
    <n v="0.28000000000000003"/>
    <n v="1782.2483999999986"/>
    <x v="8"/>
    <x v="1"/>
  </r>
  <r>
    <s v="O01440"/>
    <s v="2025-02-18"/>
    <x v="6"/>
    <s v="Tamil Nadu"/>
    <s v="SMB"/>
    <x v="0"/>
    <s v="Haircare"/>
    <n v="2"/>
    <n v="29396.82"/>
    <n v="24858.13"/>
    <n v="0.09"/>
    <n v="1892.9761999999987"/>
    <x v="0"/>
    <x v="0"/>
  </r>
  <r>
    <s v="O01441"/>
    <s v="2024-01-11"/>
    <x v="0"/>
    <s v="Karnataka"/>
    <s v="Consumer"/>
    <x v="2"/>
    <s v="Sofa"/>
    <n v="2"/>
    <n v="22863.86"/>
    <n v="15810.74"/>
    <n v="0.3"/>
    <n v="193.96200000000044"/>
    <x v="7"/>
    <x v="1"/>
  </r>
  <r>
    <s v="O01442"/>
    <s v="2024-09-05"/>
    <x v="3"/>
    <s v="Telangana"/>
    <s v="Consumer"/>
    <x v="3"/>
    <s v="Jeans"/>
    <n v="4"/>
    <n v="36687.699999999997"/>
    <n v="24150"/>
    <n v="0.04"/>
    <n v="11070.191999999997"/>
    <x v="9"/>
    <x v="1"/>
  </r>
  <r>
    <s v="O01443"/>
    <s v="2025-04-30"/>
    <x v="5"/>
    <s v="West Bengal"/>
    <s v="SMB"/>
    <x v="2"/>
    <s v="Chair"/>
    <n v="4"/>
    <n v="7454.35"/>
    <n v="5769.18"/>
    <n v="0.06"/>
    <n v="1237.9090000000001"/>
    <x v="4"/>
    <x v="0"/>
  </r>
  <r>
    <s v="O01444"/>
    <s v="2024-11-04"/>
    <x v="5"/>
    <s v="West Bengal"/>
    <s v="Consumer"/>
    <x v="3"/>
    <s v="Jacket"/>
    <n v="4"/>
    <n v="54341.89"/>
    <n v="36191.57"/>
    <n v="0.1"/>
    <n v="12716.130999999999"/>
    <x v="11"/>
    <x v="1"/>
  </r>
  <r>
    <s v="O01445"/>
    <s v="2025-02-04"/>
    <x v="5"/>
    <s v="West Bengal"/>
    <s v="Consumer"/>
    <x v="2"/>
    <s v="Sofa"/>
    <n v="3"/>
    <n v="28979.599999999999"/>
    <n v="23540.52"/>
    <n v="0.01"/>
    <n v="5149.2839999999978"/>
    <x v="0"/>
    <x v="0"/>
  </r>
  <r>
    <s v="O01446"/>
    <s v="2024-08-08"/>
    <x v="0"/>
    <s v="Karnataka"/>
    <s v="Corporate"/>
    <x v="1"/>
    <s v="Headphones"/>
    <n v="1"/>
    <n v="5254.84"/>
    <n v="3763.24"/>
    <n v="0.12"/>
    <n v="861.01920000000041"/>
    <x v="1"/>
    <x v="1"/>
  </r>
  <r>
    <s v="O01447"/>
    <s v="2024-03-13"/>
    <x v="3"/>
    <s v="Telangana"/>
    <s v="Corporate"/>
    <x v="3"/>
    <s v="Shoes"/>
    <n v="4"/>
    <n v="22077.16"/>
    <n v="14699.74"/>
    <n v="0.3"/>
    <n v="754.27199999999993"/>
    <x v="2"/>
    <x v="1"/>
  </r>
  <r>
    <s v="O01448"/>
    <s v="2024-01-17"/>
    <x v="2"/>
    <s v="Delhi"/>
    <s v="SMB"/>
    <x v="0"/>
    <s v="Perfume"/>
    <n v="5"/>
    <n v="70437.45"/>
    <n v="55175.15"/>
    <n v="0.14000000000000001"/>
    <n v="5401.0569999999952"/>
    <x v="7"/>
    <x v="1"/>
  </r>
  <r>
    <s v="O01449"/>
    <s v="2024-07-02"/>
    <x v="4"/>
    <s v="Maharashtra"/>
    <s v="SMB"/>
    <x v="3"/>
    <s v="Shoes"/>
    <n v="3"/>
    <n v="20928.91"/>
    <n v="17062.849999999999"/>
    <n v="0.02"/>
    <n v="3447.4818000000014"/>
    <x v="10"/>
    <x v="1"/>
  </r>
  <r>
    <s v="O01450"/>
    <s v="2025-01-16"/>
    <x v="2"/>
    <s v="Delhi"/>
    <s v="Corporate"/>
    <x v="3"/>
    <s v="Shoes"/>
    <n v="1"/>
    <n v="12818.89"/>
    <n v="8340.73"/>
    <n v="0.23"/>
    <n v="1529.8152999999998"/>
    <x v="7"/>
    <x v="0"/>
  </r>
  <r>
    <s v="O01451"/>
    <s v="2025-04-19"/>
    <x v="6"/>
    <s v="Tamil Nadu"/>
    <s v="Consumer"/>
    <x v="1"/>
    <s v="Tablet"/>
    <n v="5"/>
    <n v="56838.400000000001"/>
    <n v="45704.2"/>
    <n v="0.2"/>
    <n v="-233.47999999999593"/>
    <x v="4"/>
    <x v="0"/>
  </r>
  <r>
    <s v="O01452"/>
    <s v="2024-04-07"/>
    <x v="0"/>
    <s v="Karnataka"/>
    <s v="Corporate"/>
    <x v="2"/>
    <s v="Chair"/>
    <n v="4"/>
    <n v="25053.45"/>
    <n v="19723.22"/>
    <n v="0.21"/>
    <n v="69.005499999999302"/>
    <x v="4"/>
    <x v="1"/>
  </r>
  <r>
    <s v="O01453"/>
    <s v="2024-04-14"/>
    <x v="5"/>
    <s v="West Bengal"/>
    <s v="SMB"/>
    <x v="1"/>
    <s v="Laptop"/>
    <n v="2"/>
    <n v="16672.95"/>
    <n v="12136.17"/>
    <n v="0.08"/>
    <n v="3202.9440000000004"/>
    <x v="4"/>
    <x v="1"/>
  </r>
  <r>
    <s v="O01454"/>
    <s v="2024-08-17"/>
    <x v="4"/>
    <s v="Maharashtra"/>
    <s v="SMB"/>
    <x v="1"/>
    <s v="Tablet"/>
    <n v="4"/>
    <n v="37524.86"/>
    <n v="22331.360000000001"/>
    <n v="0.28000000000000003"/>
    <n v="4686.5391999999993"/>
    <x v="1"/>
    <x v="1"/>
  </r>
  <r>
    <s v="O01455"/>
    <s v="2024-06-25"/>
    <x v="0"/>
    <s v="Karnataka"/>
    <s v="Corporate"/>
    <x v="1"/>
    <s v="Tablet"/>
    <n v="5"/>
    <n v="69972.89"/>
    <n v="45335.62"/>
    <n v="0.27"/>
    <n v="5744.5896999999968"/>
    <x v="5"/>
    <x v="1"/>
  </r>
  <r>
    <s v="O01456"/>
    <s v="2025-03-21"/>
    <x v="3"/>
    <s v="Telangana"/>
    <s v="Corporate"/>
    <x v="2"/>
    <s v="Chair"/>
    <n v="5"/>
    <n v="58836.15"/>
    <n v="41116.239999999998"/>
    <n v="0.16"/>
    <n v="8306.1260000000038"/>
    <x v="2"/>
    <x v="0"/>
  </r>
  <r>
    <s v="O01457"/>
    <s v="2024-01-31"/>
    <x v="2"/>
    <s v="Delhi"/>
    <s v="Corporate"/>
    <x v="1"/>
    <s v="Headphones"/>
    <n v="3"/>
    <n v="5566.93"/>
    <n v="4610.87"/>
    <n v="0.25"/>
    <n v="-435.67249999999967"/>
    <x v="7"/>
    <x v="1"/>
  </r>
  <r>
    <s v="O01458"/>
    <s v="2025-02-06"/>
    <x v="0"/>
    <s v="Karnataka"/>
    <s v="SMB"/>
    <x v="2"/>
    <s v="Chair"/>
    <n v="1"/>
    <n v="8026.05"/>
    <n v="6808.89"/>
    <n v="0.22"/>
    <n v="-548.57100000000014"/>
    <x v="0"/>
    <x v="0"/>
  </r>
  <r>
    <s v="O01459"/>
    <s v="2024-01-26"/>
    <x v="7"/>
    <s v="Uttar Pradesh"/>
    <s v="SMB"/>
    <x v="0"/>
    <s v="Makeup"/>
    <n v="3"/>
    <n v="14346.64"/>
    <n v="9850.2199999999993"/>
    <n v="0.17"/>
    <n v="2057.4911999999999"/>
    <x v="7"/>
    <x v="1"/>
  </r>
  <r>
    <s v="O01460"/>
    <s v="2024-04-11"/>
    <x v="5"/>
    <s v="West Bengal"/>
    <s v="SMB"/>
    <x v="1"/>
    <s v="Headphones"/>
    <n v="2"/>
    <n v="7084.96"/>
    <n v="5485.66"/>
    <n v="0.3"/>
    <n v="-526.18799999999965"/>
    <x v="4"/>
    <x v="1"/>
  </r>
  <r>
    <s v="O01461"/>
    <s v="2025-06-03"/>
    <x v="0"/>
    <s v="Karnataka"/>
    <s v="Consumer"/>
    <x v="2"/>
    <s v="Lamp"/>
    <n v="3"/>
    <n v="23017.82"/>
    <n v="13100.37"/>
    <n v="0.06"/>
    <n v="8536.380799999999"/>
    <x v="5"/>
    <x v="0"/>
  </r>
  <r>
    <s v="O01462"/>
    <s v="2024-05-30"/>
    <x v="0"/>
    <s v="Karnataka"/>
    <s v="Corporate"/>
    <x v="3"/>
    <s v="Jeans"/>
    <n v="3"/>
    <n v="31427.83"/>
    <n v="18192.099999999999"/>
    <n v="0.11"/>
    <n v="9778.668700000002"/>
    <x v="3"/>
    <x v="1"/>
  </r>
  <r>
    <s v="O01463"/>
    <s v="2024-12-25"/>
    <x v="7"/>
    <s v="Uttar Pradesh"/>
    <s v="Consumer"/>
    <x v="3"/>
    <s v="Shoes"/>
    <n v="4"/>
    <n v="3966.68"/>
    <n v="2237.39"/>
    <n v="0.28000000000000003"/>
    <n v="618.61959999999999"/>
    <x v="8"/>
    <x v="1"/>
  </r>
  <r>
    <s v="O01464"/>
    <s v="2024-04-20"/>
    <x v="0"/>
    <s v="Karnataka"/>
    <s v="Consumer"/>
    <x v="3"/>
    <s v="Jacket"/>
    <n v="3"/>
    <n v="12263.21"/>
    <n v="10011.74"/>
    <n v="0.11"/>
    <n v="902.5168999999994"/>
    <x v="4"/>
    <x v="1"/>
  </r>
  <r>
    <s v="O01465"/>
    <s v="2024-11-07"/>
    <x v="1"/>
    <s v="Maharashtra"/>
    <s v="Consumer"/>
    <x v="3"/>
    <s v="Jacket"/>
    <n v="3"/>
    <n v="37228.83"/>
    <n v="25369.97"/>
    <n v="0.06"/>
    <n v="9625.1301999999996"/>
    <x v="11"/>
    <x v="1"/>
  </r>
  <r>
    <s v="O01466"/>
    <s v="2024-05-15"/>
    <x v="1"/>
    <s v="Maharashtra"/>
    <s v="Corporate"/>
    <x v="0"/>
    <s v="Makeup"/>
    <n v="2"/>
    <n v="1197.81"/>
    <n v="807.8"/>
    <n v="0.08"/>
    <n v="294.18520000000001"/>
    <x v="3"/>
    <x v="1"/>
  </r>
  <r>
    <s v="O01467"/>
    <s v="2025-01-01"/>
    <x v="2"/>
    <s v="Delhi"/>
    <s v="Corporate"/>
    <x v="1"/>
    <s v="Phone"/>
    <n v="1"/>
    <n v="10737.67"/>
    <n v="7905.8"/>
    <n v="0.02"/>
    <n v="2617.1165999999998"/>
    <x v="7"/>
    <x v="0"/>
  </r>
  <r>
    <s v="O01468"/>
    <s v="2024-01-27"/>
    <x v="3"/>
    <s v="Telangana"/>
    <s v="SMB"/>
    <x v="3"/>
    <s v="Jacket"/>
    <n v="4"/>
    <n v="6467.96"/>
    <n v="5307.14"/>
    <n v="0.06"/>
    <n v="772.74239999999975"/>
    <x v="7"/>
    <x v="1"/>
  </r>
  <r>
    <s v="O01469"/>
    <s v="2024-09-05"/>
    <x v="5"/>
    <s v="West Bengal"/>
    <s v="SMB"/>
    <x v="0"/>
    <s v="Makeup"/>
    <n v="2"/>
    <n v="4784.9399999999996"/>
    <n v="3246.08"/>
    <n v="0.17"/>
    <n v="725.42019999999968"/>
    <x v="9"/>
    <x v="1"/>
  </r>
  <r>
    <s v="O01470"/>
    <s v="2025-04-16"/>
    <x v="3"/>
    <s v="Telangana"/>
    <s v="SMB"/>
    <x v="3"/>
    <s v="Jacket"/>
    <n v="5"/>
    <n v="49106.239999999998"/>
    <n v="41048.25"/>
    <n v="0.21"/>
    <n v="-2254.3204000000005"/>
    <x v="4"/>
    <x v="0"/>
  </r>
  <r>
    <s v="O01471"/>
    <s v="2025-04-26"/>
    <x v="7"/>
    <s v="Uttar Pradesh"/>
    <s v="Corporate"/>
    <x v="0"/>
    <s v="Perfume"/>
    <n v="5"/>
    <n v="34132.78"/>
    <n v="21151.09"/>
    <n v="0.19"/>
    <n v="6496.4617999999991"/>
    <x v="4"/>
    <x v="0"/>
  </r>
  <r>
    <s v="O01472"/>
    <s v="2024-03-04"/>
    <x v="5"/>
    <s v="West Bengal"/>
    <s v="SMB"/>
    <x v="3"/>
    <s v="Jeans"/>
    <n v="2"/>
    <n v="4319.25"/>
    <n v="2846.39"/>
    <n v="0.11"/>
    <n v="997.74250000000006"/>
    <x v="2"/>
    <x v="1"/>
  </r>
  <r>
    <s v="O01473"/>
    <s v="2024-09-04"/>
    <x v="3"/>
    <s v="Telangana"/>
    <s v="Corporate"/>
    <x v="3"/>
    <s v="Jacket"/>
    <n v="1"/>
    <n v="10123.51"/>
    <n v="6643.05"/>
    <n v="7.0000000000000007E-2"/>
    <n v="2771.8143"/>
    <x v="9"/>
    <x v="1"/>
  </r>
  <r>
    <s v="O01474"/>
    <s v="2024-06-17"/>
    <x v="5"/>
    <s v="West Bengal"/>
    <s v="Consumer"/>
    <x v="0"/>
    <s v="Perfume"/>
    <n v="5"/>
    <n v="25310.59"/>
    <n v="18600.68"/>
    <n v="0.27"/>
    <n v="-123.94930000000022"/>
    <x v="5"/>
    <x v="1"/>
  </r>
  <r>
    <s v="O01475"/>
    <s v="2025-06-14"/>
    <x v="7"/>
    <s v="Uttar Pradesh"/>
    <s v="SMB"/>
    <x v="2"/>
    <s v="Table"/>
    <n v="3"/>
    <n v="26630.99"/>
    <n v="15046.05"/>
    <n v="0.28999999999999998"/>
    <n v="3861.952900000002"/>
    <x v="5"/>
    <x v="0"/>
  </r>
  <r>
    <s v="O01476"/>
    <s v="2024-01-23"/>
    <x v="1"/>
    <s v="Maharashtra"/>
    <s v="SMB"/>
    <x v="1"/>
    <s v="Headphones"/>
    <n v="1"/>
    <n v="5033.8"/>
    <n v="2840.69"/>
    <n v="0.28000000000000003"/>
    <n v="783.64599999999996"/>
    <x v="7"/>
    <x v="1"/>
  </r>
  <r>
    <s v="O01477"/>
    <s v="2024-04-17"/>
    <x v="5"/>
    <s v="West Bengal"/>
    <s v="Corporate"/>
    <x v="2"/>
    <s v="Lamp"/>
    <n v="4"/>
    <n v="38433.1"/>
    <n v="24195.43"/>
    <n v="0.24"/>
    <n v="5013.7259999999987"/>
    <x v="4"/>
    <x v="1"/>
  </r>
  <r>
    <s v="O01478"/>
    <s v="2025-02-23"/>
    <x v="5"/>
    <s v="West Bengal"/>
    <s v="Consumer"/>
    <x v="3"/>
    <s v="Shirt"/>
    <n v="1"/>
    <n v="9576.92"/>
    <n v="7751.69"/>
    <n v="0.04"/>
    <n v="1442.1532000000004"/>
    <x v="0"/>
    <x v="0"/>
  </r>
  <r>
    <s v="O01479"/>
    <s v="2024-12-23"/>
    <x v="0"/>
    <s v="Karnataka"/>
    <s v="SMB"/>
    <x v="3"/>
    <s v="Jeans"/>
    <n v="3"/>
    <n v="36172.85"/>
    <n v="20175.849999999999"/>
    <n v="0.14000000000000001"/>
    <n v="10932.800999999999"/>
    <x v="8"/>
    <x v="1"/>
  </r>
  <r>
    <s v="O01480"/>
    <s v="2024-10-23"/>
    <x v="0"/>
    <s v="Karnataka"/>
    <s v="SMB"/>
    <x v="3"/>
    <s v="Jeans"/>
    <n v="1"/>
    <n v="11709.51"/>
    <n v="9207.01"/>
    <n v="0.27"/>
    <n v="-659.06770000000006"/>
    <x v="6"/>
    <x v="1"/>
  </r>
  <r>
    <s v="O01481"/>
    <s v="2024-12-18"/>
    <x v="6"/>
    <s v="Tamil Nadu"/>
    <s v="Corporate"/>
    <x v="3"/>
    <s v="Shoes"/>
    <n v="5"/>
    <n v="55832.7"/>
    <n v="38892.050000000003"/>
    <n v="0.28000000000000003"/>
    <n v="1307.4939999999933"/>
    <x v="8"/>
    <x v="1"/>
  </r>
  <r>
    <s v="O01482"/>
    <s v="2024-12-21"/>
    <x v="5"/>
    <s v="West Bengal"/>
    <s v="SMB"/>
    <x v="1"/>
    <s v="Tablet"/>
    <n v="4"/>
    <n v="7058.69"/>
    <n v="4318.28"/>
    <n v="0.2"/>
    <n v="1328.6719999999998"/>
    <x v="8"/>
    <x v="1"/>
  </r>
  <r>
    <s v="O01483"/>
    <s v="2024-02-26"/>
    <x v="0"/>
    <s v="Karnataka"/>
    <s v="Corporate"/>
    <x v="3"/>
    <s v="Jeans"/>
    <n v="5"/>
    <n v="47545.24"/>
    <n v="37084.980000000003"/>
    <n v="0.26"/>
    <n v="-1901.5024000000049"/>
    <x v="0"/>
    <x v="1"/>
  </r>
  <r>
    <s v="O01484"/>
    <s v="2025-04-11"/>
    <x v="0"/>
    <s v="Karnataka"/>
    <s v="Corporate"/>
    <x v="0"/>
    <s v="Perfume"/>
    <n v="4"/>
    <n v="52552.53"/>
    <n v="31183.21"/>
    <n v="0"/>
    <n v="21369.32"/>
    <x v="4"/>
    <x v="0"/>
  </r>
  <r>
    <s v="O01485"/>
    <s v="2024-04-14"/>
    <x v="3"/>
    <s v="Telangana"/>
    <s v="SMB"/>
    <x v="1"/>
    <s v="Phone"/>
    <n v="3"/>
    <n v="15294.29"/>
    <n v="9847.36"/>
    <n v="0.01"/>
    <n v="5293.9871000000003"/>
    <x v="4"/>
    <x v="1"/>
  </r>
  <r>
    <s v="O01486"/>
    <s v="2024-02-21"/>
    <x v="5"/>
    <s v="West Bengal"/>
    <s v="Consumer"/>
    <x v="0"/>
    <s v="Makeup"/>
    <n v="3"/>
    <n v="23212.32"/>
    <n v="15890.17"/>
    <n v="0.1"/>
    <n v="5000.9179999999997"/>
    <x v="0"/>
    <x v="1"/>
  </r>
  <r>
    <s v="O01487"/>
    <s v="2024-12-24"/>
    <x v="6"/>
    <s v="Tamil Nadu"/>
    <s v="Corporate"/>
    <x v="1"/>
    <s v="Laptop"/>
    <n v="3"/>
    <n v="34914.57"/>
    <n v="27269.89"/>
    <n v="0.15"/>
    <n v="2407.4945000000007"/>
    <x v="8"/>
    <x v="1"/>
  </r>
  <r>
    <s v="O01488"/>
    <s v="2024-06-09"/>
    <x v="3"/>
    <s v="Telangana"/>
    <s v="Corporate"/>
    <x v="1"/>
    <s v="Laptop"/>
    <n v="4"/>
    <n v="20166.45"/>
    <n v="16147.11"/>
    <n v="0.25"/>
    <n v="-1022.2725"/>
    <x v="5"/>
    <x v="1"/>
  </r>
  <r>
    <s v="O01489"/>
    <s v="2025-01-24"/>
    <x v="2"/>
    <s v="Delhi"/>
    <s v="SMB"/>
    <x v="3"/>
    <s v="Shirt"/>
    <n v="4"/>
    <n v="12780.31"/>
    <n v="7305.84"/>
    <n v="0.04"/>
    <n v="4963.257599999999"/>
    <x v="7"/>
    <x v="0"/>
  </r>
  <r>
    <s v="O01490"/>
    <s v="2024-09-24"/>
    <x v="5"/>
    <s v="West Bengal"/>
    <s v="SMB"/>
    <x v="1"/>
    <s v="Phone"/>
    <n v="5"/>
    <n v="44101.18"/>
    <n v="36995.81"/>
    <n v="0.18"/>
    <n v="-832.84239999999681"/>
    <x v="9"/>
    <x v="1"/>
  </r>
  <r>
    <s v="O01491"/>
    <s v="2024-03-25"/>
    <x v="0"/>
    <s v="Karnataka"/>
    <s v="Corporate"/>
    <x v="3"/>
    <s v="Shoes"/>
    <n v="4"/>
    <n v="22759.77"/>
    <n v="12980.68"/>
    <n v="0.28999999999999998"/>
    <n v="3178.7567000000008"/>
    <x v="2"/>
    <x v="1"/>
  </r>
  <r>
    <s v="O01492"/>
    <s v="2024-01-18"/>
    <x v="1"/>
    <s v="Maharashtra"/>
    <s v="SMB"/>
    <x v="2"/>
    <s v="Chair"/>
    <n v="2"/>
    <n v="25819.81"/>
    <n v="21384.15"/>
    <n v="0.2"/>
    <n v="-728.30200000000059"/>
    <x v="7"/>
    <x v="1"/>
  </r>
  <r>
    <s v="O01493"/>
    <s v="2024-05-17"/>
    <x v="6"/>
    <s v="Tamil Nadu"/>
    <s v="SMB"/>
    <x v="3"/>
    <s v="Shirt"/>
    <n v="2"/>
    <n v="15356.64"/>
    <n v="12867.49"/>
    <n v="0.24"/>
    <n v="-1196.4436000000001"/>
    <x v="3"/>
    <x v="1"/>
  </r>
  <r>
    <s v="O01494"/>
    <s v="2024-12-12"/>
    <x v="5"/>
    <s v="West Bengal"/>
    <s v="Consumer"/>
    <x v="1"/>
    <s v="Tablet"/>
    <n v="3"/>
    <n v="16609.77"/>
    <n v="9379.5300000000007"/>
    <n v="0.28000000000000003"/>
    <n v="2579.5043999999989"/>
    <x v="8"/>
    <x v="1"/>
  </r>
  <r>
    <s v="O01495"/>
    <s v="2024-08-13"/>
    <x v="7"/>
    <s v="Uttar Pradesh"/>
    <s v="SMB"/>
    <x v="1"/>
    <s v="Phone"/>
    <n v="4"/>
    <n v="15871.51"/>
    <n v="12196.91"/>
    <n v="0.18"/>
    <n v="817.72820000000047"/>
    <x v="1"/>
    <x v="1"/>
  </r>
  <r>
    <s v="O01496"/>
    <s v="2024-05-08"/>
    <x v="3"/>
    <s v="Telangana"/>
    <s v="Consumer"/>
    <x v="0"/>
    <s v="Makeup"/>
    <n v="2"/>
    <n v="10721.76"/>
    <n v="7269.96"/>
    <n v="7.0000000000000007E-2"/>
    <n v="2701.2768000000001"/>
    <x v="3"/>
    <x v="1"/>
  </r>
  <r>
    <s v="O01497"/>
    <s v="2024-06-30"/>
    <x v="6"/>
    <s v="Tamil Nadu"/>
    <s v="SMB"/>
    <x v="2"/>
    <s v="Chair"/>
    <n v="2"/>
    <n v="19569.72"/>
    <n v="14418.41"/>
    <n v="0.14000000000000001"/>
    <n v="2411.5492000000008"/>
    <x v="5"/>
    <x v="1"/>
  </r>
  <r>
    <s v="O01498"/>
    <s v="2024-03-10"/>
    <x v="2"/>
    <s v="Delhi"/>
    <s v="SMB"/>
    <x v="3"/>
    <s v="Jacket"/>
    <n v="1"/>
    <n v="8331.5400000000009"/>
    <n v="6321.42"/>
    <n v="0.01"/>
    <n v="1926.8046000000008"/>
    <x v="2"/>
    <x v="1"/>
  </r>
  <r>
    <s v="O01499"/>
    <s v="2024-08-06"/>
    <x v="4"/>
    <s v="Maharashtra"/>
    <s v="Consumer"/>
    <x v="2"/>
    <s v="Chair"/>
    <n v="4"/>
    <n v="39799.31"/>
    <n v="24637.33"/>
    <n v="0.11"/>
    <n v="10784.055899999996"/>
    <x v="1"/>
    <x v="1"/>
  </r>
  <r>
    <s v="O01500"/>
    <s v="2025-06-20"/>
    <x v="2"/>
    <s v="Delhi"/>
    <s v="SMB"/>
    <x v="3"/>
    <s v="Shirt"/>
    <n v="2"/>
    <n v="28222.959999999999"/>
    <n v="19173.68"/>
    <n v="0.19"/>
    <n v="3686.9175999999989"/>
    <x v="5"/>
    <x v="0"/>
  </r>
  <r>
    <s v="O01501"/>
    <s v="2024-09-30"/>
    <x v="1"/>
    <s v="Maharashtra"/>
    <s v="Consumer"/>
    <x v="2"/>
    <s v="Chair"/>
    <n v="1"/>
    <n v="13884.4"/>
    <n v="10560.49"/>
    <n v="0.1"/>
    <n v="1935.4699999999998"/>
    <x v="9"/>
    <x v="1"/>
  </r>
  <r>
    <s v="O01502"/>
    <s v="2024-03-14"/>
    <x v="6"/>
    <s v="Tamil Nadu"/>
    <s v="Corporate"/>
    <x v="2"/>
    <s v="Chair"/>
    <n v="4"/>
    <n v="53508.31"/>
    <n v="40248.97"/>
    <n v="0.15"/>
    <n v="5233.0934999999972"/>
    <x v="2"/>
    <x v="1"/>
  </r>
  <r>
    <s v="O01503"/>
    <s v="2024-01-16"/>
    <x v="5"/>
    <s v="West Bengal"/>
    <s v="Consumer"/>
    <x v="3"/>
    <s v="Jeans"/>
    <n v="3"/>
    <n v="41775.46"/>
    <n v="32939.58"/>
    <n v="0.13"/>
    <n v="3405.0701999999974"/>
    <x v="7"/>
    <x v="1"/>
  </r>
  <r>
    <s v="O01504"/>
    <s v="2024-03-07"/>
    <x v="1"/>
    <s v="Maharashtra"/>
    <s v="Corporate"/>
    <x v="1"/>
    <s v="Laptop"/>
    <n v="1"/>
    <n v="4558.5600000000004"/>
    <n v="3500.19"/>
    <n v="0.11"/>
    <n v="556.92840000000024"/>
    <x v="2"/>
    <x v="1"/>
  </r>
  <r>
    <s v="O01505"/>
    <s v="2025-06-16"/>
    <x v="0"/>
    <s v="Karnataka"/>
    <s v="Consumer"/>
    <x v="3"/>
    <s v="Shirt"/>
    <n v="4"/>
    <n v="26338.47"/>
    <n v="21811.39"/>
    <n v="0.04"/>
    <n v="3473.5412000000015"/>
    <x v="5"/>
    <x v="0"/>
  </r>
  <r>
    <s v="O01506"/>
    <s v="2024-06-08"/>
    <x v="0"/>
    <s v="Karnataka"/>
    <s v="SMB"/>
    <x v="2"/>
    <s v="Chair"/>
    <n v="4"/>
    <n v="34656.089999999997"/>
    <n v="22620.15"/>
    <n v="7.0000000000000007E-2"/>
    <n v="9610.0136999999959"/>
    <x v="5"/>
    <x v="1"/>
  </r>
  <r>
    <s v="O01507"/>
    <s v="2024-08-17"/>
    <x v="7"/>
    <s v="Uttar Pradesh"/>
    <s v="Corporate"/>
    <x v="0"/>
    <s v="Perfume"/>
    <n v="1"/>
    <n v="3283.65"/>
    <n v="2082.27"/>
    <n v="0"/>
    <n v="1201.3800000000001"/>
    <x v="1"/>
    <x v="1"/>
  </r>
  <r>
    <s v="O01508"/>
    <s v="2024-11-04"/>
    <x v="1"/>
    <s v="Maharashtra"/>
    <s v="Consumer"/>
    <x v="0"/>
    <s v="Haircare"/>
    <n v="2"/>
    <n v="14711.32"/>
    <n v="8550.5300000000007"/>
    <n v="0.09"/>
    <n v="4836.7711999999992"/>
    <x v="11"/>
    <x v="1"/>
  </r>
  <r>
    <s v="O01509"/>
    <s v="2024-07-05"/>
    <x v="6"/>
    <s v="Tamil Nadu"/>
    <s v="SMB"/>
    <x v="0"/>
    <s v="Haircare"/>
    <n v="2"/>
    <n v="23538.42"/>
    <n v="19337.04"/>
    <n v="0.04"/>
    <n v="3259.8431999999975"/>
    <x v="10"/>
    <x v="1"/>
  </r>
  <r>
    <s v="O01510"/>
    <s v="2024-07-03"/>
    <x v="5"/>
    <s v="West Bengal"/>
    <s v="Corporate"/>
    <x v="1"/>
    <s v="Phone"/>
    <n v="4"/>
    <n v="6541.71"/>
    <n v="5527.1"/>
    <n v="0.01"/>
    <n v="949.19289999999967"/>
    <x v="10"/>
    <x v="1"/>
  </r>
  <r>
    <s v="O01511"/>
    <s v="2024-11-17"/>
    <x v="6"/>
    <s v="Tamil Nadu"/>
    <s v="Consumer"/>
    <x v="0"/>
    <s v="Perfume"/>
    <n v="4"/>
    <n v="6173.86"/>
    <n v="5161.8"/>
    <n v="0.13"/>
    <n v="209.45819999999947"/>
    <x v="11"/>
    <x v="1"/>
  </r>
  <r>
    <s v="O01512"/>
    <s v="2025-01-03"/>
    <x v="5"/>
    <s v="West Bengal"/>
    <s v="SMB"/>
    <x v="2"/>
    <s v="Sofa"/>
    <n v="5"/>
    <n v="48169.73"/>
    <n v="31182.52"/>
    <n v="0.25"/>
    <n v="4944.777500000002"/>
    <x v="7"/>
    <x v="0"/>
  </r>
  <r>
    <s v="O01513"/>
    <s v="2024-07-11"/>
    <x v="7"/>
    <s v="Uttar Pradesh"/>
    <s v="Corporate"/>
    <x v="0"/>
    <s v="Perfume"/>
    <n v="5"/>
    <n v="35460.31"/>
    <n v="26058.43"/>
    <n v="0.01"/>
    <n v="9047.2768999999971"/>
    <x v="10"/>
    <x v="1"/>
  </r>
  <r>
    <s v="O01514"/>
    <s v="2024-12-17"/>
    <x v="4"/>
    <s v="Maharashtra"/>
    <s v="Consumer"/>
    <x v="3"/>
    <s v="Jacket"/>
    <n v="2"/>
    <n v="27879.55"/>
    <n v="23250.57"/>
    <n v="0.27"/>
    <n v="-2898.4985000000006"/>
    <x v="8"/>
    <x v="1"/>
  </r>
  <r>
    <s v="O01515"/>
    <s v="2024-07-21"/>
    <x v="6"/>
    <s v="Tamil Nadu"/>
    <s v="Corporate"/>
    <x v="0"/>
    <s v="Skincare"/>
    <n v="2"/>
    <n v="13777.27"/>
    <n v="8983.9599999999991"/>
    <n v="0.19"/>
    <n v="2175.6287000000011"/>
    <x v="10"/>
    <x v="1"/>
  </r>
  <r>
    <s v="O01516"/>
    <s v="2024-07-19"/>
    <x v="3"/>
    <s v="Telangana"/>
    <s v="Consumer"/>
    <x v="1"/>
    <s v="Headphones"/>
    <n v="1"/>
    <n v="3970.11"/>
    <n v="2489.34"/>
    <n v="0.16"/>
    <n v="845.55239999999992"/>
    <x v="10"/>
    <x v="1"/>
  </r>
  <r>
    <s v="O01517"/>
    <s v="2025-06-10"/>
    <x v="0"/>
    <s v="Karnataka"/>
    <s v="Consumer"/>
    <x v="2"/>
    <s v="Chair"/>
    <n v="5"/>
    <n v="14059.28"/>
    <n v="9778.0499999999993"/>
    <n v="0.04"/>
    <n v="3718.8588000000013"/>
    <x v="5"/>
    <x v="0"/>
  </r>
  <r>
    <s v="O01518"/>
    <s v="2024-04-20"/>
    <x v="7"/>
    <s v="Uttar Pradesh"/>
    <s v="SMB"/>
    <x v="2"/>
    <s v="Table"/>
    <n v="4"/>
    <n v="44181.599999999999"/>
    <n v="35337.29"/>
    <n v="0.13"/>
    <n v="3100.7019999999975"/>
    <x v="4"/>
    <x v="1"/>
  </r>
  <r>
    <s v="O01519"/>
    <s v="2025-04-18"/>
    <x v="3"/>
    <s v="Telangana"/>
    <s v="SMB"/>
    <x v="1"/>
    <s v="Tablet"/>
    <n v="1"/>
    <n v="1890.96"/>
    <n v="1309.22"/>
    <n v="0.24"/>
    <n v="127.90960000000001"/>
    <x v="4"/>
    <x v="0"/>
  </r>
  <r>
    <s v="O01520"/>
    <s v="2024-09-06"/>
    <x v="6"/>
    <s v="Tamil Nadu"/>
    <s v="Consumer"/>
    <x v="0"/>
    <s v="Perfume"/>
    <n v="3"/>
    <n v="19303.09"/>
    <n v="10710.6"/>
    <n v="0.08"/>
    <n v="7048.2428"/>
    <x v="9"/>
    <x v="1"/>
  </r>
  <r>
    <s v="O01521"/>
    <s v="2025-01-24"/>
    <x v="2"/>
    <s v="Delhi"/>
    <s v="SMB"/>
    <x v="2"/>
    <s v="Lamp"/>
    <n v="2"/>
    <n v="22999.87"/>
    <n v="19208.21"/>
    <n v="0.16"/>
    <n v="111.68080000000009"/>
    <x v="7"/>
    <x v="0"/>
  </r>
  <r>
    <s v="O01522"/>
    <s v="2024-08-04"/>
    <x v="1"/>
    <s v="Maharashtra"/>
    <s v="SMB"/>
    <x v="2"/>
    <s v="Sofa"/>
    <n v="4"/>
    <n v="42629.99"/>
    <n v="35781.730000000003"/>
    <n v="0.02"/>
    <n v="5995.6601999999948"/>
    <x v="1"/>
    <x v="1"/>
  </r>
  <r>
    <s v="O01523"/>
    <s v="2024-10-19"/>
    <x v="2"/>
    <s v="Delhi"/>
    <s v="Consumer"/>
    <x v="2"/>
    <s v="Table"/>
    <n v="2"/>
    <n v="19729.47"/>
    <n v="16334.56"/>
    <n v="0.13"/>
    <n v="830.07890000000134"/>
    <x v="6"/>
    <x v="1"/>
  </r>
  <r>
    <s v="O01524"/>
    <s v="2025-01-08"/>
    <x v="4"/>
    <s v="Maharashtra"/>
    <s v="SMB"/>
    <x v="2"/>
    <s v="Sofa"/>
    <n v="2"/>
    <n v="29666.44"/>
    <n v="24650.6"/>
    <n v="0.2"/>
    <n v="-917.44800000000032"/>
    <x v="7"/>
    <x v="0"/>
  </r>
  <r>
    <s v="O01525"/>
    <s v="2024-04-30"/>
    <x v="6"/>
    <s v="Tamil Nadu"/>
    <s v="SMB"/>
    <x v="1"/>
    <s v="Tablet"/>
    <n v="5"/>
    <n v="74636.66"/>
    <n v="56680.15"/>
    <n v="0.03"/>
    <n v="15717.410200000002"/>
    <x v="4"/>
    <x v="1"/>
  </r>
  <r>
    <s v="O01526"/>
    <s v="2024-06-20"/>
    <x v="3"/>
    <s v="Telangana"/>
    <s v="SMB"/>
    <x v="1"/>
    <s v="Headphones"/>
    <n v="2"/>
    <n v="25082.87"/>
    <n v="17683.7"/>
    <n v="0.08"/>
    <n v="5392.540399999998"/>
    <x v="5"/>
    <x v="1"/>
  </r>
  <r>
    <s v="O01527"/>
    <s v="2024-12-15"/>
    <x v="4"/>
    <s v="Maharashtra"/>
    <s v="Consumer"/>
    <x v="2"/>
    <s v="Sofa"/>
    <n v="4"/>
    <n v="20781.02"/>
    <n v="14094.56"/>
    <n v="0.2"/>
    <n v="2530.2560000000003"/>
    <x v="8"/>
    <x v="1"/>
  </r>
  <r>
    <s v="O01528"/>
    <s v="2024-11-16"/>
    <x v="3"/>
    <s v="Telangana"/>
    <s v="Consumer"/>
    <x v="2"/>
    <s v="Sofa"/>
    <n v="5"/>
    <n v="31181.59"/>
    <n v="18491.990000000002"/>
    <n v="0.05"/>
    <n v="11130.520499999999"/>
    <x v="11"/>
    <x v="1"/>
  </r>
  <r>
    <s v="O01529"/>
    <s v="2024-06-06"/>
    <x v="1"/>
    <s v="Maharashtra"/>
    <s v="Corporate"/>
    <x v="0"/>
    <s v="Perfume"/>
    <n v="3"/>
    <n v="43101.53"/>
    <n v="36414.14"/>
    <n v="0.22"/>
    <n v="-2794.9466000000011"/>
    <x v="5"/>
    <x v="1"/>
  </r>
  <r>
    <s v="O01530"/>
    <s v="2024-01-14"/>
    <x v="6"/>
    <s v="Tamil Nadu"/>
    <s v="Consumer"/>
    <x v="1"/>
    <s v="Laptop"/>
    <n v="3"/>
    <n v="22916.55"/>
    <n v="18994.490000000002"/>
    <n v="0.18"/>
    <n v="-202.91900000000169"/>
    <x v="7"/>
    <x v="1"/>
  </r>
  <r>
    <s v="O01531"/>
    <s v="2024-09-03"/>
    <x v="4"/>
    <s v="Maharashtra"/>
    <s v="Consumer"/>
    <x v="1"/>
    <s v="Tablet"/>
    <n v="3"/>
    <n v="28028.59"/>
    <n v="21723.34"/>
    <n v="0.2"/>
    <n v="699.53199999999924"/>
    <x v="9"/>
    <x v="1"/>
  </r>
  <r>
    <s v="O01532"/>
    <s v="2024-07-16"/>
    <x v="1"/>
    <s v="Maharashtra"/>
    <s v="Corporate"/>
    <x v="2"/>
    <s v="Chair"/>
    <n v="1"/>
    <n v="2281.5500000000002"/>
    <n v="1599.04"/>
    <n v="0.28999999999999998"/>
    <n v="20.860500000000229"/>
    <x v="10"/>
    <x v="1"/>
  </r>
  <r>
    <s v="O01533"/>
    <s v="2024-08-22"/>
    <x v="1"/>
    <s v="Maharashtra"/>
    <s v="Corporate"/>
    <x v="0"/>
    <s v="Makeup"/>
    <n v="5"/>
    <n v="20285.009999999998"/>
    <n v="14321.13"/>
    <n v="0.3"/>
    <n v="-121.6230000000005"/>
    <x v="1"/>
    <x v="1"/>
  </r>
  <r>
    <s v="O01534"/>
    <s v="2024-04-21"/>
    <x v="4"/>
    <s v="Maharashtra"/>
    <s v="Consumer"/>
    <x v="0"/>
    <s v="Makeup"/>
    <n v="4"/>
    <n v="32894.61"/>
    <n v="22536.19"/>
    <n v="0.02"/>
    <n v="9700.5278000000017"/>
    <x v="4"/>
    <x v="1"/>
  </r>
  <r>
    <s v="O01535"/>
    <s v="2024-07-23"/>
    <x v="4"/>
    <s v="Maharashtra"/>
    <s v="SMB"/>
    <x v="0"/>
    <s v="Skincare"/>
    <n v="1"/>
    <n v="793.33"/>
    <n v="539.58000000000004"/>
    <n v="0.22"/>
    <n v="79.217399999999998"/>
    <x v="10"/>
    <x v="1"/>
  </r>
  <r>
    <s v="O01536"/>
    <s v="2024-10-11"/>
    <x v="5"/>
    <s v="West Bengal"/>
    <s v="Corporate"/>
    <x v="1"/>
    <s v="Headphones"/>
    <n v="5"/>
    <n v="72410"/>
    <n v="54399.64"/>
    <n v="0.23"/>
    <n v="1356.0600000000013"/>
    <x v="6"/>
    <x v="1"/>
  </r>
  <r>
    <s v="O01537"/>
    <s v="2024-06-01"/>
    <x v="6"/>
    <s v="Tamil Nadu"/>
    <s v="SMB"/>
    <x v="1"/>
    <s v="Laptop"/>
    <n v="5"/>
    <n v="18338.740000000002"/>
    <n v="11604.24"/>
    <n v="0.17"/>
    <n v="3616.9142000000015"/>
    <x v="5"/>
    <x v="1"/>
  </r>
  <r>
    <s v="O01538"/>
    <s v="2024-07-25"/>
    <x v="4"/>
    <s v="Maharashtra"/>
    <s v="Corporate"/>
    <x v="0"/>
    <s v="Haircare"/>
    <n v="3"/>
    <n v="9739.4500000000007"/>
    <n v="5399.28"/>
    <n v="0.1"/>
    <n v="3366.2250000000008"/>
    <x v="10"/>
    <x v="1"/>
  </r>
  <r>
    <s v="O01539"/>
    <s v="2024-08-12"/>
    <x v="1"/>
    <s v="Maharashtra"/>
    <s v="Corporate"/>
    <x v="3"/>
    <s v="Shirt"/>
    <n v="4"/>
    <n v="43646.16"/>
    <n v="25195.52"/>
    <n v="0.08"/>
    <n v="14958.947200000002"/>
    <x v="1"/>
    <x v="1"/>
  </r>
  <r>
    <s v="O01540"/>
    <s v="2024-09-15"/>
    <x v="6"/>
    <s v="Tamil Nadu"/>
    <s v="SMB"/>
    <x v="3"/>
    <s v="Jeans"/>
    <n v="4"/>
    <n v="13785.22"/>
    <n v="8090.78"/>
    <n v="0.09"/>
    <n v="4453.7701999999999"/>
    <x v="9"/>
    <x v="1"/>
  </r>
  <r>
    <s v="O01541"/>
    <s v="2025-05-23"/>
    <x v="7"/>
    <s v="Uttar Pradesh"/>
    <s v="Consumer"/>
    <x v="1"/>
    <s v="Headphones"/>
    <n v="5"/>
    <n v="38522.879999999997"/>
    <n v="29746.46"/>
    <n v="0.25"/>
    <n v="-854.30000000000109"/>
    <x v="3"/>
    <x v="0"/>
  </r>
  <r>
    <s v="O01542"/>
    <s v="2024-01-24"/>
    <x v="6"/>
    <s v="Tamil Nadu"/>
    <s v="Consumer"/>
    <x v="3"/>
    <s v="Jacket"/>
    <n v="2"/>
    <n v="5682.09"/>
    <n v="4245.4799999999996"/>
    <n v="0.02"/>
    <n v="1322.9682000000005"/>
    <x v="7"/>
    <x v="1"/>
  </r>
  <r>
    <s v="O01543"/>
    <s v="2025-06-12"/>
    <x v="1"/>
    <s v="Maharashtra"/>
    <s v="Consumer"/>
    <x v="2"/>
    <s v="Table"/>
    <n v="1"/>
    <n v="11581.47"/>
    <n v="8875.07"/>
    <n v="0.28000000000000003"/>
    <n v="-536.41160000000036"/>
    <x v="5"/>
    <x v="0"/>
  </r>
  <r>
    <s v="O01544"/>
    <s v="2024-02-02"/>
    <x v="4"/>
    <s v="Maharashtra"/>
    <s v="Corporate"/>
    <x v="1"/>
    <s v="Phone"/>
    <n v="1"/>
    <n v="13936.82"/>
    <n v="9026.74"/>
    <n v="0.01"/>
    <n v="4770.7118"/>
    <x v="0"/>
    <x v="1"/>
  </r>
  <r>
    <s v="O01545"/>
    <s v="2025-04-11"/>
    <x v="6"/>
    <s v="Tamil Nadu"/>
    <s v="SMB"/>
    <x v="3"/>
    <s v="Shoes"/>
    <n v="4"/>
    <n v="39744.18"/>
    <n v="25570.18"/>
    <n v="0.28999999999999998"/>
    <n v="2648.1878000000015"/>
    <x v="4"/>
    <x v="0"/>
  </r>
  <r>
    <s v="O01546"/>
    <s v="2025-04-26"/>
    <x v="4"/>
    <s v="Maharashtra"/>
    <s v="Consumer"/>
    <x v="0"/>
    <s v="Makeup"/>
    <n v="4"/>
    <n v="5103.08"/>
    <n v="3450.19"/>
    <n v="0.23"/>
    <n v="479.18159999999989"/>
    <x v="4"/>
    <x v="0"/>
  </r>
  <r>
    <s v="O01547"/>
    <s v="2025-01-12"/>
    <x v="0"/>
    <s v="Karnataka"/>
    <s v="Corporate"/>
    <x v="1"/>
    <s v="Phone"/>
    <n v="2"/>
    <n v="19903.650000000001"/>
    <n v="16815.38"/>
    <n v="0.24"/>
    <n v="-1688.6059999999998"/>
    <x v="7"/>
    <x v="0"/>
  </r>
  <r>
    <s v="O01548"/>
    <s v="2025-04-10"/>
    <x v="3"/>
    <s v="Telangana"/>
    <s v="Consumer"/>
    <x v="2"/>
    <s v="Table"/>
    <n v="1"/>
    <n v="5107.07"/>
    <n v="3401.03"/>
    <n v="0.25"/>
    <n v="429.27249999999958"/>
    <x v="4"/>
    <x v="0"/>
  </r>
  <r>
    <s v="O01549"/>
    <s v="2024-02-15"/>
    <x v="6"/>
    <s v="Tamil Nadu"/>
    <s v="SMB"/>
    <x v="2"/>
    <s v="Sofa"/>
    <n v="4"/>
    <n v="54566.1"/>
    <n v="40779.800000000003"/>
    <n v="0.22"/>
    <n v="1781.7579999999962"/>
    <x v="0"/>
    <x v="1"/>
  </r>
  <r>
    <s v="O01550"/>
    <s v="2025-03-17"/>
    <x v="4"/>
    <s v="Maharashtra"/>
    <s v="Corporate"/>
    <x v="1"/>
    <s v="Headphones"/>
    <n v="2"/>
    <n v="29288.05"/>
    <n v="19413.05"/>
    <n v="0.2"/>
    <n v="4017.3899999999994"/>
    <x v="2"/>
    <x v="0"/>
  </r>
  <r>
    <s v="O01551"/>
    <s v="2024-11-26"/>
    <x v="5"/>
    <s v="West Bengal"/>
    <s v="SMB"/>
    <x v="1"/>
    <s v="Tablet"/>
    <n v="5"/>
    <n v="14485.18"/>
    <n v="10195.07"/>
    <n v="0.03"/>
    <n v="3855.5546000000004"/>
    <x v="11"/>
    <x v="1"/>
  </r>
  <r>
    <s v="O01552"/>
    <s v="2025-03-08"/>
    <x v="0"/>
    <s v="Karnataka"/>
    <s v="Consumer"/>
    <x v="1"/>
    <s v="Phone"/>
    <n v="4"/>
    <n v="15278.99"/>
    <n v="10874.39"/>
    <n v="0.02"/>
    <n v="4099.0202000000008"/>
    <x v="2"/>
    <x v="0"/>
  </r>
  <r>
    <s v="O01553"/>
    <s v="2025-06-08"/>
    <x v="0"/>
    <s v="Karnataka"/>
    <s v="Consumer"/>
    <x v="2"/>
    <s v="Sofa"/>
    <n v="4"/>
    <n v="57931.59"/>
    <n v="32963.230000000003"/>
    <n v="0.2"/>
    <n v="13382.041999999994"/>
    <x v="5"/>
    <x v="0"/>
  </r>
  <r>
    <s v="O01554"/>
    <s v="2024-09-22"/>
    <x v="1"/>
    <s v="Maharashtra"/>
    <s v="SMB"/>
    <x v="1"/>
    <s v="Tablet"/>
    <n v="2"/>
    <n v="16147.75"/>
    <n v="10005.76"/>
    <n v="0.06"/>
    <n v="5173.125"/>
    <x v="9"/>
    <x v="1"/>
  </r>
  <r>
    <s v="O01555"/>
    <s v="2024-08-25"/>
    <x v="2"/>
    <s v="Delhi"/>
    <s v="Consumer"/>
    <x v="3"/>
    <s v="Shirt"/>
    <n v="2"/>
    <n v="26106.68"/>
    <n v="15380.51"/>
    <n v="0.03"/>
    <n v="9942.9696000000004"/>
    <x v="1"/>
    <x v="1"/>
  </r>
  <r>
    <s v="O01556"/>
    <s v="2025-04-22"/>
    <x v="2"/>
    <s v="Delhi"/>
    <s v="SMB"/>
    <x v="3"/>
    <s v="Jacket"/>
    <n v="3"/>
    <n v="18433.89"/>
    <n v="15297.13"/>
    <n v="0.2"/>
    <n v="-550.01800000000003"/>
    <x v="4"/>
    <x v="0"/>
  </r>
  <r>
    <s v="O01557"/>
    <s v="2025-06-06"/>
    <x v="3"/>
    <s v="Telangana"/>
    <s v="Consumer"/>
    <x v="3"/>
    <s v="Jacket"/>
    <n v="2"/>
    <n v="23016.37"/>
    <n v="13586.75"/>
    <n v="0.26"/>
    <n v="3445.3637999999992"/>
    <x v="5"/>
    <x v="0"/>
  </r>
  <r>
    <s v="O01558"/>
    <s v="2024-11-21"/>
    <x v="6"/>
    <s v="Tamil Nadu"/>
    <s v="Consumer"/>
    <x v="0"/>
    <s v="Skincare"/>
    <n v="5"/>
    <n v="26283.25"/>
    <n v="16181.96"/>
    <n v="0.19"/>
    <n v="5107.4725000000008"/>
    <x v="11"/>
    <x v="1"/>
  </r>
  <r>
    <s v="O01559"/>
    <s v="2025-04-30"/>
    <x v="3"/>
    <s v="Telangana"/>
    <s v="Consumer"/>
    <x v="0"/>
    <s v="Haircare"/>
    <n v="2"/>
    <n v="17598.79"/>
    <n v="9905.83"/>
    <n v="0.12"/>
    <n v="5581.1052000000009"/>
    <x v="4"/>
    <x v="0"/>
  </r>
  <r>
    <s v="O01560"/>
    <s v="2025-05-02"/>
    <x v="1"/>
    <s v="Maharashtra"/>
    <s v="Corporate"/>
    <x v="3"/>
    <s v="Shoes"/>
    <n v="5"/>
    <n v="57234.54"/>
    <n v="44186.45"/>
    <n v="0.05"/>
    <n v="10186.363000000003"/>
    <x v="3"/>
    <x v="0"/>
  </r>
  <r>
    <s v="O01561"/>
    <s v="2024-12-21"/>
    <x v="4"/>
    <s v="Maharashtra"/>
    <s v="Consumer"/>
    <x v="2"/>
    <s v="Table"/>
    <n v="2"/>
    <n v="16643.7"/>
    <n v="9843.4599999999991"/>
    <n v="0.2"/>
    <n v="3471.5000000000014"/>
    <x v="8"/>
    <x v="1"/>
  </r>
  <r>
    <s v="O01562"/>
    <s v="2024-02-23"/>
    <x v="0"/>
    <s v="Karnataka"/>
    <s v="Consumer"/>
    <x v="2"/>
    <s v="Sofa"/>
    <n v="2"/>
    <n v="8931.2199999999993"/>
    <n v="6512.55"/>
    <n v="0.03"/>
    <n v="2150.7333999999992"/>
    <x v="0"/>
    <x v="1"/>
  </r>
  <r>
    <s v="O01563"/>
    <s v="2024-12-14"/>
    <x v="5"/>
    <s v="West Bengal"/>
    <s v="Consumer"/>
    <x v="3"/>
    <s v="Jeans"/>
    <n v="3"/>
    <n v="30349.24"/>
    <n v="24306.35"/>
    <n v="0.25"/>
    <n v="-1544.4199999999973"/>
    <x v="8"/>
    <x v="1"/>
  </r>
  <r>
    <s v="O01564"/>
    <s v="2025-03-18"/>
    <x v="6"/>
    <s v="Tamil Nadu"/>
    <s v="SMB"/>
    <x v="2"/>
    <s v="Lamp"/>
    <n v="5"/>
    <n v="25819.84"/>
    <n v="15889.69"/>
    <n v="0.26"/>
    <n v="3216.9915999999994"/>
    <x v="2"/>
    <x v="0"/>
  </r>
  <r>
    <s v="O01565"/>
    <s v="2024-05-24"/>
    <x v="3"/>
    <s v="Telangana"/>
    <s v="SMB"/>
    <x v="0"/>
    <s v="Perfume"/>
    <n v="1"/>
    <n v="5536.56"/>
    <n v="4106.83"/>
    <n v="0.06"/>
    <n v="1097.5364000000004"/>
    <x v="3"/>
    <x v="1"/>
  </r>
  <r>
    <s v="O01566"/>
    <s v="2024-11-11"/>
    <x v="1"/>
    <s v="Maharashtra"/>
    <s v="SMB"/>
    <x v="0"/>
    <s v="Haircare"/>
    <n v="3"/>
    <n v="36223.01"/>
    <n v="29795.47"/>
    <n v="0.25"/>
    <n v="-2628.2124999999996"/>
    <x v="11"/>
    <x v="1"/>
  </r>
  <r>
    <s v="O01567"/>
    <s v="2024-05-06"/>
    <x v="5"/>
    <s v="West Bengal"/>
    <s v="SMB"/>
    <x v="0"/>
    <s v="Makeup"/>
    <n v="4"/>
    <n v="29489.8"/>
    <n v="19397.580000000002"/>
    <n v="0"/>
    <n v="10092.219999999998"/>
    <x v="3"/>
    <x v="1"/>
  </r>
  <r>
    <s v="O01568"/>
    <s v="2025-06-13"/>
    <x v="4"/>
    <s v="Maharashtra"/>
    <s v="Corporate"/>
    <x v="0"/>
    <s v="Haircare"/>
    <n v="3"/>
    <n v="32743.040000000001"/>
    <n v="18411.52"/>
    <n v="0.01"/>
    <n v="14004.089600000001"/>
    <x v="5"/>
    <x v="0"/>
  </r>
  <r>
    <s v="O01569"/>
    <s v="2025-01-04"/>
    <x v="0"/>
    <s v="Karnataka"/>
    <s v="Consumer"/>
    <x v="2"/>
    <s v="Table"/>
    <n v="4"/>
    <n v="47534.3"/>
    <n v="32169.94"/>
    <n v="0"/>
    <n v="15364.360000000004"/>
    <x v="7"/>
    <x v="0"/>
  </r>
  <r>
    <s v="O01570"/>
    <s v="2024-01-26"/>
    <x v="4"/>
    <s v="Maharashtra"/>
    <s v="SMB"/>
    <x v="2"/>
    <s v="Chair"/>
    <n v="3"/>
    <n v="5321.77"/>
    <n v="3117.77"/>
    <n v="0.18"/>
    <n v="1246.0814000000005"/>
    <x v="7"/>
    <x v="1"/>
  </r>
  <r>
    <s v="O01571"/>
    <s v="2024-11-07"/>
    <x v="2"/>
    <s v="Delhi"/>
    <s v="SMB"/>
    <x v="0"/>
    <s v="Skincare"/>
    <n v="5"/>
    <n v="9745.4699999999993"/>
    <n v="5712.4"/>
    <n v="0.27"/>
    <n v="1401.7930999999999"/>
    <x v="11"/>
    <x v="1"/>
  </r>
  <r>
    <s v="O01572"/>
    <s v="2025-03-15"/>
    <x v="6"/>
    <s v="Tamil Nadu"/>
    <s v="SMB"/>
    <x v="1"/>
    <s v="Laptop"/>
    <n v="3"/>
    <n v="30646.15"/>
    <n v="20714.650000000001"/>
    <n v="0.05"/>
    <n v="8399.1924999999992"/>
    <x v="2"/>
    <x v="0"/>
  </r>
  <r>
    <s v="O01573"/>
    <s v="2024-01-03"/>
    <x v="0"/>
    <s v="Karnataka"/>
    <s v="SMB"/>
    <x v="1"/>
    <s v="Tablet"/>
    <n v="5"/>
    <n v="64472.5"/>
    <n v="43871.97"/>
    <n v="0.09"/>
    <n v="14798.004999999999"/>
    <x v="7"/>
    <x v="1"/>
  </r>
  <r>
    <s v="O01574"/>
    <s v="2024-01-16"/>
    <x v="7"/>
    <s v="Uttar Pradesh"/>
    <s v="SMB"/>
    <x v="2"/>
    <s v="Chair"/>
    <n v="2"/>
    <n v="29560.83"/>
    <n v="21021.23"/>
    <n v="0.13"/>
    <n v="4696.692100000002"/>
    <x v="7"/>
    <x v="1"/>
  </r>
  <r>
    <s v="O01575"/>
    <s v="2025-06-15"/>
    <x v="1"/>
    <s v="Maharashtra"/>
    <s v="Corporate"/>
    <x v="3"/>
    <s v="Jeans"/>
    <n v="3"/>
    <n v="36817.11"/>
    <n v="26001.62"/>
    <n v="0.11"/>
    <n v="6765.6079000000009"/>
    <x v="5"/>
    <x v="0"/>
  </r>
  <r>
    <s v="O01576"/>
    <s v="2024-07-01"/>
    <x v="1"/>
    <s v="Maharashtra"/>
    <s v="SMB"/>
    <x v="3"/>
    <s v="Shirt"/>
    <n v="5"/>
    <n v="25219.39"/>
    <n v="20058.52"/>
    <n v="0.25"/>
    <n v="-1143.9775000000009"/>
    <x v="10"/>
    <x v="1"/>
  </r>
  <r>
    <s v="O01577"/>
    <s v="2024-05-04"/>
    <x v="2"/>
    <s v="Delhi"/>
    <s v="SMB"/>
    <x v="0"/>
    <s v="Haircare"/>
    <n v="2"/>
    <n v="14969.22"/>
    <n v="8527.7099999999991"/>
    <n v="0.12"/>
    <n v="4645.2036000000007"/>
    <x v="3"/>
    <x v="1"/>
  </r>
  <r>
    <s v="O01578"/>
    <s v="2024-04-24"/>
    <x v="2"/>
    <s v="Delhi"/>
    <s v="Consumer"/>
    <x v="3"/>
    <s v="Jeans"/>
    <n v="3"/>
    <n v="33922.07"/>
    <n v="21618.9"/>
    <n v="0.27"/>
    <n v="3144.2110999999986"/>
    <x v="4"/>
    <x v="1"/>
  </r>
  <r>
    <s v="O01579"/>
    <s v="2025-01-27"/>
    <x v="2"/>
    <s v="Delhi"/>
    <s v="Corporate"/>
    <x v="0"/>
    <s v="Skincare"/>
    <n v="1"/>
    <n v="6893.58"/>
    <n v="4621.8999999999996"/>
    <n v="0.11"/>
    <n v="1513.3862000000004"/>
    <x v="7"/>
    <x v="0"/>
  </r>
  <r>
    <s v="O01580"/>
    <s v="2025-03-01"/>
    <x v="6"/>
    <s v="Tamil Nadu"/>
    <s v="SMB"/>
    <x v="2"/>
    <s v="Chair"/>
    <n v="5"/>
    <n v="44849.04"/>
    <n v="26639.93"/>
    <n v="0.11"/>
    <n v="13275.7156"/>
    <x v="2"/>
    <x v="0"/>
  </r>
  <r>
    <s v="O01581"/>
    <s v="2024-11-22"/>
    <x v="6"/>
    <s v="Tamil Nadu"/>
    <s v="Consumer"/>
    <x v="2"/>
    <s v="Sofa"/>
    <n v="5"/>
    <n v="21788.32"/>
    <n v="16000.53"/>
    <n v="0.09"/>
    <n v="3826.8411999999989"/>
    <x v="11"/>
    <x v="1"/>
  </r>
  <r>
    <s v="O01582"/>
    <s v="2025-03-19"/>
    <x v="3"/>
    <s v="Telangana"/>
    <s v="Corporate"/>
    <x v="1"/>
    <s v="Tablet"/>
    <n v="5"/>
    <n v="7663.89"/>
    <n v="5155.0200000000004"/>
    <n v="0.09"/>
    <n v="1819.1198999999999"/>
    <x v="2"/>
    <x v="0"/>
  </r>
  <r>
    <s v="O01583"/>
    <s v="2024-05-15"/>
    <x v="2"/>
    <s v="Delhi"/>
    <s v="Corporate"/>
    <x v="1"/>
    <s v="Laptop"/>
    <n v="1"/>
    <n v="4946.51"/>
    <n v="4140.17"/>
    <n v="0.13"/>
    <n v="163.29370000000006"/>
    <x v="3"/>
    <x v="1"/>
  </r>
  <r>
    <s v="O01584"/>
    <s v="2024-09-01"/>
    <x v="5"/>
    <s v="West Bengal"/>
    <s v="Corporate"/>
    <x v="0"/>
    <s v="Skincare"/>
    <n v="5"/>
    <n v="69271.240000000005"/>
    <n v="45913.8"/>
    <n v="0.3"/>
    <n v="2576.0680000000029"/>
    <x v="9"/>
    <x v="1"/>
  </r>
  <r>
    <s v="O01585"/>
    <s v="2024-05-16"/>
    <x v="5"/>
    <s v="West Bengal"/>
    <s v="SMB"/>
    <x v="3"/>
    <s v="Shirt"/>
    <n v="4"/>
    <n v="12039.18"/>
    <n v="6907.76"/>
    <n v="0.1"/>
    <n v="3927.502"/>
    <x v="3"/>
    <x v="1"/>
  </r>
  <r>
    <s v="O01586"/>
    <s v="2025-05-16"/>
    <x v="6"/>
    <s v="Tamil Nadu"/>
    <s v="SMB"/>
    <x v="3"/>
    <s v="Jeans"/>
    <n v="4"/>
    <n v="17194.439999999999"/>
    <n v="14495.38"/>
    <n v="0.25"/>
    <n v="-1599.5500000000002"/>
    <x v="3"/>
    <x v="0"/>
  </r>
  <r>
    <s v="O01587"/>
    <s v="2025-06-17"/>
    <x v="7"/>
    <s v="Uttar Pradesh"/>
    <s v="Corporate"/>
    <x v="1"/>
    <s v="Laptop"/>
    <n v="5"/>
    <n v="18886.68"/>
    <n v="12860.93"/>
    <n v="0.24"/>
    <n v="1492.9467999999997"/>
    <x v="5"/>
    <x v="0"/>
  </r>
  <r>
    <s v="O01588"/>
    <s v="2024-07-06"/>
    <x v="4"/>
    <s v="Maharashtra"/>
    <s v="Corporate"/>
    <x v="3"/>
    <s v="Shoes"/>
    <n v="5"/>
    <n v="54966.73"/>
    <n v="40551.57"/>
    <n v="0.08"/>
    <n v="10017.821600000003"/>
    <x v="10"/>
    <x v="1"/>
  </r>
  <r>
    <s v="O01589"/>
    <s v="2025-02-21"/>
    <x v="6"/>
    <s v="Tamil Nadu"/>
    <s v="Corporate"/>
    <x v="2"/>
    <s v="Chair"/>
    <n v="2"/>
    <n v="1391.07"/>
    <n v="977.63"/>
    <n v="0.28000000000000003"/>
    <n v="23.940399999999897"/>
    <x v="0"/>
    <x v="0"/>
  </r>
  <r>
    <s v="O01590"/>
    <s v="2025-02-04"/>
    <x v="0"/>
    <s v="Karnataka"/>
    <s v="Corporate"/>
    <x v="0"/>
    <s v="Perfume"/>
    <n v="1"/>
    <n v="9284.7099999999991"/>
    <n v="6007.35"/>
    <n v="0.25"/>
    <n v="956.18249999999898"/>
    <x v="0"/>
    <x v="0"/>
  </r>
  <r>
    <s v="O01591"/>
    <s v="2024-11-19"/>
    <x v="7"/>
    <s v="Uttar Pradesh"/>
    <s v="Consumer"/>
    <x v="0"/>
    <s v="Skincare"/>
    <n v="5"/>
    <n v="68258.16"/>
    <n v="53104"/>
    <n v="0.16"/>
    <n v="4232.854400000002"/>
    <x v="11"/>
    <x v="1"/>
  </r>
  <r>
    <s v="O01592"/>
    <s v="2024-04-06"/>
    <x v="4"/>
    <s v="Maharashtra"/>
    <s v="Consumer"/>
    <x v="1"/>
    <s v="Laptop"/>
    <n v="3"/>
    <n v="30271.23"/>
    <n v="25278.240000000002"/>
    <n v="0.19"/>
    <n v="-758.54370000000199"/>
    <x v="4"/>
    <x v="1"/>
  </r>
  <r>
    <s v="O01593"/>
    <s v="2025-06-12"/>
    <x v="5"/>
    <s v="West Bengal"/>
    <s v="SMB"/>
    <x v="1"/>
    <s v="Tablet"/>
    <n v="3"/>
    <n v="2241.3200000000002"/>
    <n v="1253.01"/>
    <n v="0.03"/>
    <n v="921.07040000000018"/>
    <x v="5"/>
    <x v="0"/>
  </r>
  <r>
    <s v="O01594"/>
    <s v="2024-04-30"/>
    <x v="1"/>
    <s v="Maharashtra"/>
    <s v="Consumer"/>
    <x v="0"/>
    <s v="Makeup"/>
    <n v="4"/>
    <n v="45557.11"/>
    <n v="36010.97"/>
    <n v="0.17"/>
    <n v="1801.4312999999984"/>
    <x v="4"/>
    <x v="1"/>
  </r>
  <r>
    <s v="O01595"/>
    <s v="2024-09-22"/>
    <x v="2"/>
    <s v="Delhi"/>
    <s v="Consumer"/>
    <x v="3"/>
    <s v="Jeans"/>
    <n v="2"/>
    <n v="22045.73"/>
    <n v="15590.76"/>
    <n v="0.27"/>
    <n v="502.62289999999939"/>
    <x v="9"/>
    <x v="1"/>
  </r>
  <r>
    <s v="O01596"/>
    <s v="2024-01-29"/>
    <x v="7"/>
    <s v="Uttar Pradesh"/>
    <s v="Corporate"/>
    <x v="2"/>
    <s v="Chair"/>
    <n v="1"/>
    <n v="7062.35"/>
    <n v="3898.34"/>
    <n v="0.09"/>
    <n v="2528.3985000000002"/>
    <x v="7"/>
    <x v="1"/>
  </r>
  <r>
    <s v="O01597"/>
    <s v="2024-12-14"/>
    <x v="7"/>
    <s v="Uttar Pradesh"/>
    <s v="Corporate"/>
    <x v="2"/>
    <s v="Table"/>
    <n v="3"/>
    <n v="30562.17"/>
    <n v="18015.12"/>
    <n v="0.28999999999999998"/>
    <n v="3684.0207000000009"/>
    <x v="8"/>
    <x v="1"/>
  </r>
  <r>
    <s v="O01598"/>
    <s v="2025-03-21"/>
    <x v="2"/>
    <s v="Delhi"/>
    <s v="Corporate"/>
    <x v="3"/>
    <s v="Jacket"/>
    <n v="2"/>
    <n v="3031.27"/>
    <n v="1735.6"/>
    <n v="0.06"/>
    <n v="1113.7938000000001"/>
    <x v="2"/>
    <x v="0"/>
  </r>
  <r>
    <s v="O01599"/>
    <s v="2025-05-11"/>
    <x v="1"/>
    <s v="Maharashtra"/>
    <s v="SMB"/>
    <x v="3"/>
    <s v="Jacket"/>
    <n v="1"/>
    <n v="786.3"/>
    <n v="584.57000000000005"/>
    <n v="0.11"/>
    <n v="115.23699999999991"/>
    <x v="3"/>
    <x v="0"/>
  </r>
  <r>
    <s v="O01600"/>
    <s v="2025-03-06"/>
    <x v="4"/>
    <s v="Maharashtra"/>
    <s v="SMB"/>
    <x v="0"/>
    <s v="Perfume"/>
    <n v="5"/>
    <n v="53342.58"/>
    <n v="30373.77"/>
    <n v="0.14000000000000001"/>
    <n v="15500.8488"/>
    <x v="2"/>
    <x v="0"/>
  </r>
  <r>
    <s v="O01601"/>
    <s v="2024-12-01"/>
    <x v="5"/>
    <s v="West Bengal"/>
    <s v="Consumer"/>
    <x v="2"/>
    <s v="Chair"/>
    <n v="3"/>
    <n v="34887.58"/>
    <n v="19384.77"/>
    <n v="0.08"/>
    <n v="12711.803600000001"/>
    <x v="8"/>
    <x v="1"/>
  </r>
  <r>
    <s v="O01602"/>
    <s v="2024-05-19"/>
    <x v="2"/>
    <s v="Delhi"/>
    <s v="Consumer"/>
    <x v="3"/>
    <s v="Shoes"/>
    <n v="1"/>
    <n v="5313.75"/>
    <n v="3500.9"/>
    <n v="0.15"/>
    <n v="1015.7874999999999"/>
    <x v="3"/>
    <x v="1"/>
  </r>
  <r>
    <s v="O01603"/>
    <s v="2024-04-03"/>
    <x v="1"/>
    <s v="Maharashtra"/>
    <s v="Consumer"/>
    <x v="1"/>
    <s v="Headphones"/>
    <n v="1"/>
    <n v="8618.5300000000007"/>
    <n v="7197.65"/>
    <n v="0.28000000000000003"/>
    <n v="-992.30839999999944"/>
    <x v="4"/>
    <x v="1"/>
  </r>
  <r>
    <s v="O01604"/>
    <s v="2024-02-17"/>
    <x v="1"/>
    <s v="Maharashtra"/>
    <s v="SMB"/>
    <x v="3"/>
    <s v="Jeans"/>
    <n v="4"/>
    <n v="9221.7999999999993"/>
    <n v="6613.18"/>
    <n v="0.27"/>
    <n v="118.73399999999901"/>
    <x v="0"/>
    <x v="1"/>
  </r>
  <r>
    <s v="O01605"/>
    <s v="2025-06-08"/>
    <x v="0"/>
    <s v="Karnataka"/>
    <s v="SMB"/>
    <x v="1"/>
    <s v="Headphones"/>
    <n v="5"/>
    <n v="71017.649999999994"/>
    <n v="45547.98"/>
    <n v="0.28999999999999998"/>
    <n v="4874.5514999999941"/>
    <x v="5"/>
    <x v="0"/>
  </r>
  <r>
    <s v="O01606"/>
    <s v="2024-08-15"/>
    <x v="3"/>
    <s v="Telangana"/>
    <s v="Consumer"/>
    <x v="3"/>
    <s v="Jacket"/>
    <n v="3"/>
    <n v="18383.53"/>
    <n v="11795.47"/>
    <n v="0.18"/>
    <n v="3279.0245999999997"/>
    <x v="1"/>
    <x v="1"/>
  </r>
  <r>
    <s v="O01607"/>
    <s v="2024-10-28"/>
    <x v="0"/>
    <s v="Karnataka"/>
    <s v="Consumer"/>
    <x v="3"/>
    <s v="Jacket"/>
    <n v="1"/>
    <n v="5355.31"/>
    <n v="3993.29"/>
    <n v="0.08"/>
    <n v="933.59520000000043"/>
    <x v="6"/>
    <x v="1"/>
  </r>
  <r>
    <s v="O01608"/>
    <s v="2024-11-15"/>
    <x v="2"/>
    <s v="Delhi"/>
    <s v="SMB"/>
    <x v="3"/>
    <s v="Shoes"/>
    <n v="2"/>
    <n v="23314.16"/>
    <n v="14881.69"/>
    <n v="0.2"/>
    <n v="3769.637999999999"/>
    <x v="11"/>
    <x v="1"/>
  </r>
  <r>
    <s v="O01609"/>
    <s v="2024-12-12"/>
    <x v="2"/>
    <s v="Delhi"/>
    <s v="Consumer"/>
    <x v="1"/>
    <s v="Headphones"/>
    <n v="4"/>
    <n v="33596.36"/>
    <n v="25804.33"/>
    <n v="0.22"/>
    <n v="400.83079999999882"/>
    <x v="8"/>
    <x v="1"/>
  </r>
  <r>
    <s v="O01610"/>
    <s v="2025-03-27"/>
    <x v="3"/>
    <s v="Telangana"/>
    <s v="Consumer"/>
    <x v="1"/>
    <s v="Tablet"/>
    <n v="2"/>
    <n v="9055.86"/>
    <n v="6012.53"/>
    <n v="0.15"/>
    <n v="1684.9510000000007"/>
    <x v="2"/>
    <x v="0"/>
  </r>
  <r>
    <s v="O01611"/>
    <s v="2024-05-29"/>
    <x v="3"/>
    <s v="Telangana"/>
    <s v="Consumer"/>
    <x v="2"/>
    <s v="Sofa"/>
    <n v="5"/>
    <n v="48536.65"/>
    <n v="29158.27"/>
    <n v="0.13"/>
    <n v="13068.6155"/>
    <x v="3"/>
    <x v="1"/>
  </r>
  <r>
    <s v="O01612"/>
    <s v="2024-02-05"/>
    <x v="5"/>
    <s v="West Bengal"/>
    <s v="Consumer"/>
    <x v="3"/>
    <s v="Shirt"/>
    <n v="5"/>
    <n v="22779.119999999999"/>
    <n v="13204.6"/>
    <n v="0.19"/>
    <n v="5246.4871999999987"/>
    <x v="0"/>
    <x v="1"/>
  </r>
  <r>
    <s v="O01613"/>
    <s v="2024-12-13"/>
    <x v="1"/>
    <s v="Maharashtra"/>
    <s v="Consumer"/>
    <x v="0"/>
    <s v="Perfume"/>
    <n v="5"/>
    <n v="7192.95"/>
    <n v="5275.93"/>
    <n v="0.23"/>
    <n v="262.6414999999995"/>
    <x v="8"/>
    <x v="1"/>
  </r>
  <r>
    <s v="O01614"/>
    <s v="2024-05-25"/>
    <x v="2"/>
    <s v="Delhi"/>
    <s v="SMB"/>
    <x v="2"/>
    <s v="Chair"/>
    <n v="3"/>
    <n v="31501.99"/>
    <n v="18905.21"/>
    <n v="0.09"/>
    <n v="9761.6009000000031"/>
    <x v="3"/>
    <x v="1"/>
  </r>
  <r>
    <s v="O01615"/>
    <s v="2024-02-23"/>
    <x v="1"/>
    <s v="Maharashtra"/>
    <s v="SMB"/>
    <x v="2"/>
    <s v="Chair"/>
    <n v="2"/>
    <n v="5880.96"/>
    <n v="4822.09"/>
    <n v="0.21"/>
    <n v="-176.13160000000016"/>
    <x v="0"/>
    <x v="1"/>
  </r>
  <r>
    <s v="O01616"/>
    <s v="2024-04-21"/>
    <x v="1"/>
    <s v="Maharashtra"/>
    <s v="SMB"/>
    <x v="2"/>
    <s v="Lamp"/>
    <n v="4"/>
    <n v="28843.89"/>
    <n v="20251.419999999998"/>
    <n v="0.19"/>
    <n v="3112.130900000001"/>
    <x v="4"/>
    <x v="1"/>
  </r>
  <r>
    <s v="O01617"/>
    <s v="2024-01-15"/>
    <x v="4"/>
    <s v="Maharashtra"/>
    <s v="SMB"/>
    <x v="0"/>
    <s v="Skincare"/>
    <n v="1"/>
    <n v="11315.35"/>
    <n v="8478.9"/>
    <n v="0.16"/>
    <n v="1025.9940000000006"/>
    <x v="7"/>
    <x v="1"/>
  </r>
  <r>
    <s v="O01618"/>
    <s v="2024-05-19"/>
    <x v="5"/>
    <s v="West Bengal"/>
    <s v="Consumer"/>
    <x v="1"/>
    <s v="Tablet"/>
    <n v="4"/>
    <n v="49949.120000000003"/>
    <n v="41410.53"/>
    <n v="0.12"/>
    <n v="2544.6956000000037"/>
    <x v="3"/>
    <x v="1"/>
  </r>
  <r>
    <s v="O01619"/>
    <s v="2024-12-21"/>
    <x v="2"/>
    <s v="Delhi"/>
    <s v="SMB"/>
    <x v="0"/>
    <s v="Haircare"/>
    <n v="2"/>
    <n v="19327.07"/>
    <n v="14546.06"/>
    <n v="0.01"/>
    <n v="4587.7393000000002"/>
    <x v="8"/>
    <x v="1"/>
  </r>
  <r>
    <s v="O01620"/>
    <s v="2025-06-01"/>
    <x v="1"/>
    <s v="Maharashtra"/>
    <s v="Consumer"/>
    <x v="2"/>
    <s v="Sofa"/>
    <n v="1"/>
    <n v="3408.6"/>
    <n v="2329.41"/>
    <n v="0.19"/>
    <n v="431.55600000000004"/>
    <x v="5"/>
    <x v="0"/>
  </r>
  <r>
    <s v="O01621"/>
    <s v="2024-07-01"/>
    <x v="7"/>
    <s v="Uttar Pradesh"/>
    <s v="Consumer"/>
    <x v="1"/>
    <s v="Tablet"/>
    <n v="5"/>
    <n v="53919.01"/>
    <n v="31158.400000000001"/>
    <n v="0.22"/>
    <n v="10898.427799999999"/>
    <x v="10"/>
    <x v="1"/>
  </r>
  <r>
    <s v="O01622"/>
    <s v="2024-08-22"/>
    <x v="7"/>
    <s v="Uttar Pradesh"/>
    <s v="Corporate"/>
    <x v="3"/>
    <s v="Jeans"/>
    <n v="5"/>
    <n v="36238.69"/>
    <n v="25259.42"/>
    <n v="0.25"/>
    <n v="1919.5975000000035"/>
    <x v="1"/>
    <x v="1"/>
  </r>
  <r>
    <s v="O01623"/>
    <s v="2025-02-11"/>
    <x v="5"/>
    <s v="West Bengal"/>
    <s v="SMB"/>
    <x v="1"/>
    <s v="Laptop"/>
    <n v="3"/>
    <n v="24388.9"/>
    <n v="19183.29"/>
    <n v="0.3"/>
    <n v="-2111.0599999999995"/>
    <x v="0"/>
    <x v="0"/>
  </r>
  <r>
    <s v="O01624"/>
    <s v="2024-01-15"/>
    <x v="0"/>
    <s v="Karnataka"/>
    <s v="Consumer"/>
    <x v="3"/>
    <s v="Jeans"/>
    <n v="4"/>
    <n v="5938.78"/>
    <n v="4809.63"/>
    <n v="0.16"/>
    <n v="178.94519999999966"/>
    <x v="7"/>
    <x v="1"/>
  </r>
  <r>
    <s v="O01625"/>
    <s v="2024-11-24"/>
    <x v="2"/>
    <s v="Delhi"/>
    <s v="Corporate"/>
    <x v="1"/>
    <s v="Headphones"/>
    <n v="2"/>
    <n v="11274.09"/>
    <n v="6840.15"/>
    <n v="0.19"/>
    <n v="2291.8629000000005"/>
    <x v="11"/>
    <x v="1"/>
  </r>
  <r>
    <s v="O01626"/>
    <s v="2025-03-11"/>
    <x v="6"/>
    <s v="Tamil Nadu"/>
    <s v="SMB"/>
    <x v="0"/>
    <s v="Makeup"/>
    <n v="2"/>
    <n v="6177.91"/>
    <n v="4762.8900000000003"/>
    <n v="0.19"/>
    <n v="241.21709999999962"/>
    <x v="2"/>
    <x v="0"/>
  </r>
  <r>
    <s v="O01627"/>
    <s v="2024-06-21"/>
    <x v="4"/>
    <s v="Maharashtra"/>
    <s v="SMB"/>
    <x v="2"/>
    <s v="Lamp"/>
    <n v="5"/>
    <n v="12942.75"/>
    <n v="10514.74"/>
    <n v="0.17"/>
    <n v="227.74249999999984"/>
    <x v="5"/>
    <x v="1"/>
  </r>
  <r>
    <s v="O01628"/>
    <s v="2024-01-16"/>
    <x v="0"/>
    <s v="Karnataka"/>
    <s v="Corporate"/>
    <x v="2"/>
    <s v="Chair"/>
    <n v="2"/>
    <n v="12623.25"/>
    <n v="7555.52"/>
    <n v="0.2"/>
    <n v="2543.0799999999995"/>
    <x v="7"/>
    <x v="1"/>
  </r>
  <r>
    <s v="O01629"/>
    <s v="2025-03-25"/>
    <x v="3"/>
    <s v="Telangana"/>
    <s v="Consumer"/>
    <x v="3"/>
    <s v="Shoes"/>
    <n v="5"/>
    <n v="4085.66"/>
    <n v="2287.79"/>
    <n v="0.08"/>
    <n v="1471.0171999999998"/>
    <x v="2"/>
    <x v="0"/>
  </r>
  <r>
    <s v="O01630"/>
    <s v="2025-04-06"/>
    <x v="5"/>
    <s v="West Bengal"/>
    <s v="Consumer"/>
    <x v="0"/>
    <s v="Makeup"/>
    <n v="2"/>
    <n v="24831.19"/>
    <n v="15438.89"/>
    <n v="7.0000000000000007E-2"/>
    <n v="7654.1166999999987"/>
    <x v="4"/>
    <x v="0"/>
  </r>
  <r>
    <s v="O01631"/>
    <s v="2024-05-26"/>
    <x v="2"/>
    <s v="Delhi"/>
    <s v="SMB"/>
    <x v="3"/>
    <s v="Shirt"/>
    <n v="2"/>
    <n v="7015.27"/>
    <n v="4570.2299999999996"/>
    <n v="0.15"/>
    <n v="1392.7495000000008"/>
    <x v="3"/>
    <x v="1"/>
  </r>
  <r>
    <s v="O01632"/>
    <s v="2024-11-18"/>
    <x v="4"/>
    <s v="Maharashtra"/>
    <s v="SMB"/>
    <x v="2"/>
    <s v="Lamp"/>
    <n v="4"/>
    <n v="4780.72"/>
    <n v="3374.43"/>
    <n v="0.26"/>
    <n v="163.30280000000039"/>
    <x v="11"/>
    <x v="1"/>
  </r>
  <r>
    <s v="O01633"/>
    <s v="2024-08-10"/>
    <x v="3"/>
    <s v="Telangana"/>
    <s v="Corporate"/>
    <x v="0"/>
    <s v="Skincare"/>
    <n v="4"/>
    <n v="53187.65"/>
    <n v="34755.26"/>
    <n v="0.28999999999999998"/>
    <n v="3007.9714999999997"/>
    <x v="1"/>
    <x v="1"/>
  </r>
  <r>
    <s v="O01634"/>
    <s v="2024-08-06"/>
    <x v="4"/>
    <s v="Maharashtra"/>
    <s v="Consumer"/>
    <x v="2"/>
    <s v="Chair"/>
    <n v="4"/>
    <n v="44250.36"/>
    <n v="31187.279999999999"/>
    <n v="0.03"/>
    <n v="11735.569200000002"/>
    <x v="1"/>
    <x v="1"/>
  </r>
  <r>
    <s v="O01635"/>
    <s v="2025-03-07"/>
    <x v="1"/>
    <s v="Maharashtra"/>
    <s v="SMB"/>
    <x v="3"/>
    <s v="Shoes"/>
    <n v="4"/>
    <n v="23777.37"/>
    <n v="14286.46"/>
    <n v="0.19"/>
    <n v="4973.2097000000003"/>
    <x v="2"/>
    <x v="0"/>
  </r>
  <r>
    <s v="O01636"/>
    <s v="2024-07-31"/>
    <x v="2"/>
    <s v="Delhi"/>
    <s v="Consumer"/>
    <x v="1"/>
    <s v="Tablet"/>
    <n v="3"/>
    <n v="12588.95"/>
    <n v="9619.16"/>
    <n v="0.08"/>
    <n v="1962.6740000000009"/>
    <x v="10"/>
    <x v="1"/>
  </r>
  <r>
    <s v="O01637"/>
    <s v="2024-03-18"/>
    <x v="4"/>
    <s v="Maharashtra"/>
    <s v="Corporate"/>
    <x v="1"/>
    <s v="Phone"/>
    <n v="3"/>
    <n v="2169.52"/>
    <n v="1454.98"/>
    <n v="0.15"/>
    <n v="389.11199999999997"/>
    <x v="2"/>
    <x v="1"/>
  </r>
  <r>
    <s v="O01638"/>
    <s v="2024-07-01"/>
    <x v="0"/>
    <s v="Karnataka"/>
    <s v="Corporate"/>
    <x v="2"/>
    <s v="Lamp"/>
    <n v="1"/>
    <n v="5124.68"/>
    <n v="3479.48"/>
    <n v="0.05"/>
    <n v="1388.9660000000003"/>
    <x v="10"/>
    <x v="1"/>
  </r>
  <r>
    <s v="O01639"/>
    <s v="2025-04-29"/>
    <x v="2"/>
    <s v="Delhi"/>
    <s v="Corporate"/>
    <x v="1"/>
    <s v="Headphones"/>
    <n v="2"/>
    <n v="12776.72"/>
    <n v="8983.93"/>
    <n v="0.02"/>
    <n v="3537.255599999999"/>
    <x v="4"/>
    <x v="0"/>
  </r>
  <r>
    <s v="O01640"/>
    <s v="2025-04-25"/>
    <x v="6"/>
    <s v="Tamil Nadu"/>
    <s v="SMB"/>
    <x v="1"/>
    <s v="Tablet"/>
    <n v="5"/>
    <n v="42060.9"/>
    <n v="32037.43"/>
    <n v="0.2"/>
    <n v="1611.2900000000009"/>
    <x v="4"/>
    <x v="0"/>
  </r>
  <r>
    <s v="O01641"/>
    <s v="2024-04-05"/>
    <x v="6"/>
    <s v="Tamil Nadu"/>
    <s v="SMB"/>
    <x v="3"/>
    <s v="Shirt"/>
    <n v="3"/>
    <n v="23942.03"/>
    <n v="15461.76"/>
    <n v="0.09"/>
    <n v="6325.4872999999989"/>
    <x v="4"/>
    <x v="1"/>
  </r>
  <r>
    <s v="O01642"/>
    <s v="2025-04-22"/>
    <x v="6"/>
    <s v="Tamil Nadu"/>
    <s v="Consumer"/>
    <x v="0"/>
    <s v="Perfume"/>
    <n v="5"/>
    <n v="51768.12"/>
    <n v="39424.92"/>
    <n v="0.28999999999999998"/>
    <n v="-2669.5547999999962"/>
    <x v="4"/>
    <x v="0"/>
  </r>
  <r>
    <s v="O01643"/>
    <s v="2025-01-22"/>
    <x v="4"/>
    <s v="Maharashtra"/>
    <s v="Corporate"/>
    <x v="0"/>
    <s v="Haircare"/>
    <n v="4"/>
    <n v="45867.88"/>
    <n v="25441.27"/>
    <n v="0.17"/>
    <n v="12629.070399999997"/>
    <x v="7"/>
    <x v="0"/>
  </r>
  <r>
    <s v="O01644"/>
    <s v="2024-10-29"/>
    <x v="2"/>
    <s v="Delhi"/>
    <s v="SMB"/>
    <x v="0"/>
    <s v="Haircare"/>
    <n v="3"/>
    <n v="31287.279999999999"/>
    <n v="22500.76"/>
    <n v="7.0000000000000007E-2"/>
    <n v="6596.4104000000007"/>
    <x v="6"/>
    <x v="1"/>
  </r>
  <r>
    <s v="O01645"/>
    <s v="2024-09-14"/>
    <x v="5"/>
    <s v="West Bengal"/>
    <s v="Corporate"/>
    <x v="1"/>
    <s v="Tablet"/>
    <n v="4"/>
    <n v="59963.96"/>
    <n v="41040.43"/>
    <n v="0.01"/>
    <n v="18323.8904"/>
    <x v="9"/>
    <x v="1"/>
  </r>
  <r>
    <s v="O01646"/>
    <s v="2024-06-25"/>
    <x v="7"/>
    <s v="Uttar Pradesh"/>
    <s v="Consumer"/>
    <x v="1"/>
    <s v="Tablet"/>
    <n v="2"/>
    <n v="25672.560000000001"/>
    <n v="16544.72"/>
    <n v="0.08"/>
    <n v="7074.0352000000003"/>
    <x v="5"/>
    <x v="1"/>
  </r>
  <r>
    <s v="O01647"/>
    <s v="2025-03-10"/>
    <x v="4"/>
    <s v="Maharashtra"/>
    <s v="Corporate"/>
    <x v="3"/>
    <s v="Shoes"/>
    <n v="2"/>
    <n v="10341.64"/>
    <n v="7920.68"/>
    <n v="0.26"/>
    <n v="-267.86640000000079"/>
    <x v="2"/>
    <x v="0"/>
  </r>
  <r>
    <s v="O01648"/>
    <s v="2025-05-22"/>
    <x v="3"/>
    <s v="Telangana"/>
    <s v="SMB"/>
    <x v="2"/>
    <s v="Sofa"/>
    <n v="1"/>
    <n v="3228.54"/>
    <n v="2094.2800000000002"/>
    <n v="0.04"/>
    <n v="1005.1183999999997"/>
    <x v="3"/>
    <x v="0"/>
  </r>
  <r>
    <s v="O01649"/>
    <s v="2025-04-20"/>
    <x v="4"/>
    <s v="Maharashtra"/>
    <s v="Corporate"/>
    <x v="0"/>
    <s v="Skincare"/>
    <n v="1"/>
    <n v="5871.53"/>
    <n v="3257.35"/>
    <n v="0.09"/>
    <n v="2085.7422999999999"/>
    <x v="4"/>
    <x v="0"/>
  </r>
  <r>
    <s v="O01650"/>
    <s v="2024-06-21"/>
    <x v="0"/>
    <s v="Karnataka"/>
    <s v="Consumer"/>
    <x v="0"/>
    <s v="Skincare"/>
    <n v="2"/>
    <n v="3584.88"/>
    <n v="2920.95"/>
    <n v="0.2"/>
    <n v="-53.045999999999822"/>
    <x v="5"/>
    <x v="1"/>
  </r>
  <r>
    <s v="O01651"/>
    <s v="2024-07-04"/>
    <x v="4"/>
    <s v="Maharashtra"/>
    <s v="SMB"/>
    <x v="2"/>
    <s v="Chair"/>
    <n v="3"/>
    <n v="7279.42"/>
    <n v="5609.75"/>
    <n v="0.05"/>
    <n v="1305.6990000000001"/>
    <x v="10"/>
    <x v="1"/>
  </r>
  <r>
    <s v="O01652"/>
    <s v="2025-05-28"/>
    <x v="1"/>
    <s v="Maharashtra"/>
    <s v="Consumer"/>
    <x v="2"/>
    <s v="Table"/>
    <n v="4"/>
    <n v="43350.400000000001"/>
    <n v="31268.09"/>
    <n v="0.21"/>
    <n v="2978.7260000000006"/>
    <x v="3"/>
    <x v="0"/>
  </r>
  <r>
    <s v="O01653"/>
    <s v="2024-10-12"/>
    <x v="7"/>
    <s v="Uttar Pradesh"/>
    <s v="Consumer"/>
    <x v="2"/>
    <s v="Chair"/>
    <n v="2"/>
    <n v="26091"/>
    <n v="21920.42"/>
    <n v="0.06"/>
    <n v="2605.1200000000017"/>
    <x v="6"/>
    <x v="1"/>
  </r>
  <r>
    <s v="O01654"/>
    <s v="2024-12-28"/>
    <x v="1"/>
    <s v="Maharashtra"/>
    <s v="SMB"/>
    <x v="2"/>
    <s v="Lamp"/>
    <n v="5"/>
    <n v="19603.11"/>
    <n v="11852.74"/>
    <n v="0.28000000000000003"/>
    <n v="2261.4992000000002"/>
    <x v="8"/>
    <x v="1"/>
  </r>
  <r>
    <s v="O01655"/>
    <s v="2024-11-10"/>
    <x v="4"/>
    <s v="Maharashtra"/>
    <s v="Corporate"/>
    <x v="1"/>
    <s v="Phone"/>
    <n v="1"/>
    <n v="13684.28"/>
    <n v="11331.27"/>
    <n v="0.22"/>
    <n v="-657.5315999999998"/>
    <x v="11"/>
    <x v="1"/>
  </r>
  <r>
    <s v="O01656"/>
    <s v="2024-04-28"/>
    <x v="3"/>
    <s v="Telangana"/>
    <s v="Corporate"/>
    <x v="0"/>
    <s v="Skincare"/>
    <n v="2"/>
    <n v="15198.33"/>
    <n v="10718.83"/>
    <n v="0.04"/>
    <n v="3871.5668000000001"/>
    <x v="4"/>
    <x v="1"/>
  </r>
  <r>
    <s v="O01657"/>
    <s v="2025-04-11"/>
    <x v="2"/>
    <s v="Delhi"/>
    <s v="Consumer"/>
    <x v="2"/>
    <s v="Table"/>
    <n v="4"/>
    <n v="47377.29"/>
    <n v="34699.97"/>
    <n v="0.15"/>
    <n v="5570.7264999999998"/>
    <x v="4"/>
    <x v="0"/>
  </r>
  <r>
    <s v="O01658"/>
    <s v="2024-07-03"/>
    <x v="5"/>
    <s v="West Bengal"/>
    <s v="Corporate"/>
    <x v="2"/>
    <s v="Chair"/>
    <n v="5"/>
    <n v="10351.08"/>
    <n v="7997.91"/>
    <n v="0.22"/>
    <n v="75.932400000000143"/>
    <x v="10"/>
    <x v="1"/>
  </r>
  <r>
    <s v="O01659"/>
    <s v="2024-11-11"/>
    <x v="4"/>
    <s v="Maharashtra"/>
    <s v="Corporate"/>
    <x v="1"/>
    <s v="Tablet"/>
    <n v="1"/>
    <n v="6097.79"/>
    <n v="4739.87"/>
    <n v="0.18"/>
    <n v="260.31780000000003"/>
    <x v="11"/>
    <x v="1"/>
  </r>
  <r>
    <s v="O01660"/>
    <s v="2024-04-17"/>
    <x v="1"/>
    <s v="Maharashtra"/>
    <s v="SMB"/>
    <x v="3"/>
    <s v="Jeans"/>
    <n v="5"/>
    <n v="27484.06"/>
    <n v="19184.490000000002"/>
    <n v="7.0000000000000007E-2"/>
    <n v="6375.6857999999993"/>
    <x v="4"/>
    <x v="1"/>
  </r>
  <r>
    <s v="O01661"/>
    <s v="2024-04-21"/>
    <x v="6"/>
    <s v="Tamil Nadu"/>
    <s v="Consumer"/>
    <x v="3"/>
    <s v="Shoes"/>
    <n v="2"/>
    <n v="15776.3"/>
    <n v="8909.56"/>
    <n v="0.16"/>
    <n v="4342.5319999999992"/>
    <x v="4"/>
    <x v="1"/>
  </r>
  <r>
    <s v="O01662"/>
    <s v="2024-05-07"/>
    <x v="5"/>
    <s v="West Bengal"/>
    <s v="Consumer"/>
    <x v="0"/>
    <s v="Makeup"/>
    <n v="2"/>
    <n v="15106.5"/>
    <n v="11887.45"/>
    <n v="0.15"/>
    <n v="953.07499999999936"/>
    <x v="3"/>
    <x v="1"/>
  </r>
  <r>
    <s v="O01663"/>
    <s v="2024-04-21"/>
    <x v="2"/>
    <s v="Delhi"/>
    <s v="Consumer"/>
    <x v="0"/>
    <s v="Skincare"/>
    <n v="4"/>
    <n v="10558.69"/>
    <n v="6062.05"/>
    <n v="0.2"/>
    <n v="2384.902"/>
    <x v="4"/>
    <x v="1"/>
  </r>
  <r>
    <s v="O01664"/>
    <s v="2024-09-26"/>
    <x v="3"/>
    <s v="Telangana"/>
    <s v="Consumer"/>
    <x v="2"/>
    <s v="Lamp"/>
    <n v="3"/>
    <n v="5779.56"/>
    <n v="4790.2299999999996"/>
    <n v="0.28999999999999998"/>
    <n v="-686.74239999999918"/>
    <x v="9"/>
    <x v="1"/>
  </r>
  <r>
    <s v="O01665"/>
    <s v="2024-12-02"/>
    <x v="6"/>
    <s v="Tamil Nadu"/>
    <s v="Corporate"/>
    <x v="1"/>
    <s v="Phone"/>
    <n v="3"/>
    <n v="18845.169999999998"/>
    <n v="12992.9"/>
    <n v="0.16"/>
    <n v="2837.0427999999988"/>
    <x v="8"/>
    <x v="1"/>
  </r>
  <r>
    <s v="O01666"/>
    <s v="2024-05-27"/>
    <x v="1"/>
    <s v="Maharashtra"/>
    <s v="Corporate"/>
    <x v="2"/>
    <s v="Sofa"/>
    <n v="5"/>
    <n v="35182.379999999997"/>
    <n v="29656.25"/>
    <n v="0.05"/>
    <n v="3767.0109999999977"/>
    <x v="3"/>
    <x v="1"/>
  </r>
  <r>
    <s v="O01667"/>
    <s v="2025-03-19"/>
    <x v="1"/>
    <s v="Maharashtra"/>
    <s v="Consumer"/>
    <x v="1"/>
    <s v="Laptop"/>
    <n v="2"/>
    <n v="8009.38"/>
    <n v="4877.1899999999996"/>
    <n v="0.28999999999999998"/>
    <n v="809.46980000000076"/>
    <x v="2"/>
    <x v="0"/>
  </r>
  <r>
    <s v="O01668"/>
    <s v="2025-03-08"/>
    <x v="4"/>
    <s v="Maharashtra"/>
    <s v="SMB"/>
    <x v="1"/>
    <s v="Headphones"/>
    <n v="1"/>
    <n v="2834.19"/>
    <n v="2307.4"/>
    <n v="0.12"/>
    <n v="186.68719999999996"/>
    <x v="2"/>
    <x v="0"/>
  </r>
  <r>
    <s v="O01669"/>
    <s v="2024-02-23"/>
    <x v="2"/>
    <s v="Delhi"/>
    <s v="SMB"/>
    <x v="3"/>
    <s v="Jeans"/>
    <n v="3"/>
    <n v="18377.580000000002"/>
    <n v="14109.4"/>
    <n v="7.0000000000000007E-2"/>
    <n v="2981.749400000002"/>
    <x v="0"/>
    <x v="1"/>
  </r>
  <r>
    <s v="O01670"/>
    <s v="2024-02-26"/>
    <x v="5"/>
    <s v="West Bengal"/>
    <s v="SMB"/>
    <x v="2"/>
    <s v="Table"/>
    <n v="1"/>
    <n v="14761.28"/>
    <n v="9379.07"/>
    <n v="0.11"/>
    <n v="3758.4692000000009"/>
    <x v="0"/>
    <x v="1"/>
  </r>
  <r>
    <s v="O01671"/>
    <s v="2025-02-08"/>
    <x v="0"/>
    <s v="Karnataka"/>
    <s v="Corporate"/>
    <x v="2"/>
    <s v="Table"/>
    <n v="4"/>
    <n v="29749.07"/>
    <n v="25197.39"/>
    <n v="0.01"/>
    <n v="4254.1893"/>
    <x v="0"/>
    <x v="0"/>
  </r>
  <r>
    <s v="O01672"/>
    <s v="2024-03-17"/>
    <x v="6"/>
    <s v="Tamil Nadu"/>
    <s v="Corporate"/>
    <x v="2"/>
    <s v="Table"/>
    <n v="3"/>
    <n v="9085.2900000000009"/>
    <n v="6925.96"/>
    <n v="0.01"/>
    <n v="2068.477100000001"/>
    <x v="2"/>
    <x v="1"/>
  </r>
  <r>
    <s v="O01673"/>
    <s v="2025-05-30"/>
    <x v="3"/>
    <s v="Telangana"/>
    <s v="Corporate"/>
    <x v="0"/>
    <s v="Perfume"/>
    <n v="1"/>
    <n v="1915.27"/>
    <n v="1281.6099999999999"/>
    <n v="0.28999999999999998"/>
    <n v="78.23170000000016"/>
    <x v="3"/>
    <x v="0"/>
  </r>
  <r>
    <s v="O01674"/>
    <s v="2024-01-13"/>
    <x v="7"/>
    <s v="Uttar Pradesh"/>
    <s v="Consumer"/>
    <x v="3"/>
    <s v="Shirt"/>
    <n v="5"/>
    <n v="19024.560000000001"/>
    <n v="13151.49"/>
    <n v="0.28999999999999998"/>
    <n v="355.94760000000133"/>
    <x v="7"/>
    <x v="1"/>
  </r>
  <r>
    <s v="O01675"/>
    <s v="2025-03-31"/>
    <x v="3"/>
    <s v="Telangana"/>
    <s v="Consumer"/>
    <x v="0"/>
    <s v="Perfume"/>
    <n v="3"/>
    <n v="24637.93"/>
    <n v="17154.240000000002"/>
    <n v="0.16"/>
    <n v="3541.6211999999987"/>
    <x v="2"/>
    <x v="0"/>
  </r>
  <r>
    <s v="O01676"/>
    <s v="2024-10-26"/>
    <x v="2"/>
    <s v="Delhi"/>
    <s v="SMB"/>
    <x v="1"/>
    <s v="Tablet"/>
    <n v="5"/>
    <n v="74191.990000000005"/>
    <n v="62064.14"/>
    <n v="0.02"/>
    <n v="10644.010200000006"/>
    <x v="6"/>
    <x v="1"/>
  </r>
  <r>
    <s v="O01677"/>
    <s v="2024-10-16"/>
    <x v="2"/>
    <s v="Delhi"/>
    <s v="Corporate"/>
    <x v="0"/>
    <s v="Perfume"/>
    <n v="5"/>
    <n v="49418.35"/>
    <n v="37004.39"/>
    <n v="0.19"/>
    <n v="3024.4735000000001"/>
    <x v="6"/>
    <x v="1"/>
  </r>
  <r>
    <s v="O01678"/>
    <s v="2025-02-27"/>
    <x v="5"/>
    <s v="West Bengal"/>
    <s v="Corporate"/>
    <x v="2"/>
    <s v="Lamp"/>
    <n v="4"/>
    <n v="17731.080000000002"/>
    <n v="10969.95"/>
    <n v="0.05"/>
    <n v="5874.5760000000009"/>
    <x v="0"/>
    <x v="0"/>
  </r>
  <r>
    <s v="O01679"/>
    <s v="2025-03-09"/>
    <x v="0"/>
    <s v="Karnataka"/>
    <s v="Corporate"/>
    <x v="0"/>
    <s v="Haircare"/>
    <n v="5"/>
    <n v="29095.95"/>
    <n v="23112.73"/>
    <n v="0.14000000000000001"/>
    <n v="1909.7870000000007"/>
    <x v="2"/>
    <x v="0"/>
  </r>
  <r>
    <s v="O01680"/>
    <s v="2024-11-15"/>
    <x v="3"/>
    <s v="Telangana"/>
    <s v="Consumer"/>
    <x v="2"/>
    <s v="Table"/>
    <n v="2"/>
    <n v="7815.13"/>
    <n v="6626.86"/>
    <n v="0.24"/>
    <n v="-687.3611999999996"/>
    <x v="11"/>
    <x v="1"/>
  </r>
  <r>
    <s v="O01681"/>
    <s v="2024-07-01"/>
    <x v="2"/>
    <s v="Delhi"/>
    <s v="Corporate"/>
    <x v="0"/>
    <s v="Makeup"/>
    <n v="4"/>
    <n v="49393.54"/>
    <n v="36536.269999999997"/>
    <n v="0.15"/>
    <n v="5448.2390000000041"/>
    <x v="10"/>
    <x v="1"/>
  </r>
  <r>
    <s v="O01682"/>
    <s v="2024-08-09"/>
    <x v="2"/>
    <s v="Delhi"/>
    <s v="Consumer"/>
    <x v="2"/>
    <s v="Table"/>
    <n v="4"/>
    <n v="38686.28"/>
    <n v="22536.959999999999"/>
    <n v="0.27"/>
    <n v="5704.0244000000002"/>
    <x v="1"/>
    <x v="1"/>
  </r>
  <r>
    <s v="O01683"/>
    <s v="2025-01-17"/>
    <x v="1"/>
    <s v="Maharashtra"/>
    <s v="Corporate"/>
    <x v="0"/>
    <s v="Makeup"/>
    <n v="5"/>
    <n v="3768.82"/>
    <n v="3202.45"/>
    <n v="0.05"/>
    <n v="377.92900000000031"/>
    <x v="7"/>
    <x v="0"/>
  </r>
  <r>
    <s v="O01684"/>
    <s v="2025-01-23"/>
    <x v="0"/>
    <s v="Karnataka"/>
    <s v="SMB"/>
    <x v="2"/>
    <s v="Lamp"/>
    <n v="3"/>
    <n v="22059.47"/>
    <n v="16327.24"/>
    <n v="0.16"/>
    <n v="2202.7148000000011"/>
    <x v="7"/>
    <x v="0"/>
  </r>
  <r>
    <s v="O01685"/>
    <s v="2024-07-26"/>
    <x v="6"/>
    <s v="Tamil Nadu"/>
    <s v="Corporate"/>
    <x v="0"/>
    <s v="Skincare"/>
    <n v="3"/>
    <n v="15783.35"/>
    <n v="8886.64"/>
    <n v="0.25"/>
    <n v="2950.8725000000009"/>
    <x v="10"/>
    <x v="1"/>
  </r>
  <r>
    <s v="O01686"/>
    <s v="2024-10-19"/>
    <x v="2"/>
    <s v="Delhi"/>
    <s v="Consumer"/>
    <x v="1"/>
    <s v="Laptop"/>
    <n v="2"/>
    <n v="14792.53"/>
    <n v="10744.1"/>
    <n v="0.27"/>
    <n v="54.446899999999914"/>
    <x v="6"/>
    <x v="1"/>
  </r>
  <r>
    <s v="O01687"/>
    <s v="2024-06-09"/>
    <x v="1"/>
    <s v="Maharashtra"/>
    <s v="Corporate"/>
    <x v="0"/>
    <s v="Haircare"/>
    <n v="3"/>
    <n v="34278.04"/>
    <n v="22884.74"/>
    <n v="0.06"/>
    <n v="9336.6175999999996"/>
    <x v="5"/>
    <x v="1"/>
  </r>
  <r>
    <s v="O01688"/>
    <s v="2025-02-04"/>
    <x v="7"/>
    <s v="Uttar Pradesh"/>
    <s v="Consumer"/>
    <x v="2"/>
    <s v="Table"/>
    <n v="5"/>
    <n v="53307.78"/>
    <n v="30508.45"/>
    <n v="0.18"/>
    <n v="13203.929599999999"/>
    <x v="0"/>
    <x v="0"/>
  </r>
  <r>
    <s v="O01689"/>
    <s v="2024-11-16"/>
    <x v="0"/>
    <s v="Karnataka"/>
    <s v="Corporate"/>
    <x v="2"/>
    <s v="Chair"/>
    <n v="1"/>
    <n v="9754.3799999999992"/>
    <n v="6538.39"/>
    <n v="0.15"/>
    <n v="1752.8329999999989"/>
    <x v="11"/>
    <x v="1"/>
  </r>
  <r>
    <s v="O01690"/>
    <s v="2024-01-08"/>
    <x v="0"/>
    <s v="Karnataka"/>
    <s v="Consumer"/>
    <x v="3"/>
    <s v="Jeans"/>
    <n v="1"/>
    <n v="7080.13"/>
    <n v="5559.71"/>
    <n v="0.2"/>
    <n v="104.39400000000001"/>
    <x v="7"/>
    <x v="1"/>
  </r>
  <r>
    <s v="O01691"/>
    <s v="2025-03-11"/>
    <x v="4"/>
    <s v="Maharashtra"/>
    <s v="Consumer"/>
    <x v="1"/>
    <s v="Tablet"/>
    <n v="2"/>
    <n v="2805.67"/>
    <n v="2144.19"/>
    <n v="0.19"/>
    <n v="128.40269999999998"/>
    <x v="2"/>
    <x v="0"/>
  </r>
  <r>
    <s v="O01692"/>
    <s v="2024-09-15"/>
    <x v="7"/>
    <s v="Uttar Pradesh"/>
    <s v="Corporate"/>
    <x v="2"/>
    <s v="Sofa"/>
    <n v="4"/>
    <n v="18159.939999999999"/>
    <n v="10857.37"/>
    <n v="0.05"/>
    <n v="6394.5729999999976"/>
    <x v="9"/>
    <x v="1"/>
  </r>
  <r>
    <s v="O01693"/>
    <s v="2024-02-10"/>
    <x v="5"/>
    <s v="West Bengal"/>
    <s v="Consumer"/>
    <x v="0"/>
    <s v="Perfume"/>
    <n v="4"/>
    <n v="9536.08"/>
    <n v="5492.74"/>
    <n v="0.16"/>
    <n v="2517.5672000000004"/>
    <x v="0"/>
    <x v="1"/>
  </r>
  <r>
    <s v="O01694"/>
    <s v="2024-11-02"/>
    <x v="0"/>
    <s v="Karnataka"/>
    <s v="Corporate"/>
    <x v="3"/>
    <s v="Jacket"/>
    <n v="2"/>
    <n v="8163.75"/>
    <n v="4866.2700000000004"/>
    <n v="0.25"/>
    <n v="1256.5424999999996"/>
    <x v="11"/>
    <x v="1"/>
  </r>
  <r>
    <s v="O01695"/>
    <s v="2024-12-05"/>
    <x v="7"/>
    <s v="Uttar Pradesh"/>
    <s v="Corporate"/>
    <x v="1"/>
    <s v="Phone"/>
    <n v="3"/>
    <n v="26300.93"/>
    <n v="16863.95"/>
    <n v="0.02"/>
    <n v="8910.9614000000001"/>
    <x v="8"/>
    <x v="1"/>
  </r>
  <r>
    <s v="O01696"/>
    <s v="2025-02-27"/>
    <x v="7"/>
    <s v="Uttar Pradesh"/>
    <s v="Corporate"/>
    <x v="0"/>
    <s v="Haircare"/>
    <n v="2"/>
    <n v="24466.76"/>
    <n v="17906.63"/>
    <n v="0.11"/>
    <n v="3868.7863999999977"/>
    <x v="0"/>
    <x v="0"/>
  </r>
  <r>
    <s v="O01697"/>
    <s v="2024-03-31"/>
    <x v="5"/>
    <s v="West Bengal"/>
    <s v="Consumer"/>
    <x v="2"/>
    <s v="Lamp"/>
    <n v="2"/>
    <n v="25456.98"/>
    <n v="19912.41"/>
    <n v="0.21"/>
    <n v="198.60419999999976"/>
    <x v="2"/>
    <x v="1"/>
  </r>
  <r>
    <s v="O01698"/>
    <s v="2024-10-30"/>
    <x v="5"/>
    <s v="West Bengal"/>
    <s v="Corporate"/>
    <x v="2"/>
    <s v="Table"/>
    <n v="5"/>
    <n v="66319.81"/>
    <n v="40259"/>
    <n v="0.14000000000000001"/>
    <n v="16776.036599999999"/>
    <x v="6"/>
    <x v="1"/>
  </r>
  <r>
    <s v="O01699"/>
    <s v="2025-05-11"/>
    <x v="0"/>
    <s v="Karnataka"/>
    <s v="Consumer"/>
    <x v="3"/>
    <s v="Shoes"/>
    <n v="1"/>
    <n v="14570.42"/>
    <n v="8417.11"/>
    <n v="0.12"/>
    <n v="4404.8595999999998"/>
    <x v="3"/>
    <x v="0"/>
  </r>
  <r>
    <s v="O01700"/>
    <s v="2025-02-18"/>
    <x v="7"/>
    <s v="Uttar Pradesh"/>
    <s v="Corporate"/>
    <x v="2"/>
    <s v="Chair"/>
    <n v="2"/>
    <n v="6093.69"/>
    <n v="3417.41"/>
    <n v="0.01"/>
    <n v="2615.3430999999996"/>
    <x v="0"/>
    <x v="0"/>
  </r>
  <r>
    <s v="O01701"/>
    <s v="2024-05-17"/>
    <x v="2"/>
    <s v="Delhi"/>
    <s v="SMB"/>
    <x v="0"/>
    <s v="Perfume"/>
    <n v="5"/>
    <n v="31185.360000000001"/>
    <n v="23755.49"/>
    <n v="0.17"/>
    <n v="2128.3587999999982"/>
    <x v="3"/>
    <x v="1"/>
  </r>
  <r>
    <s v="O01702"/>
    <s v="2024-04-20"/>
    <x v="5"/>
    <s v="West Bengal"/>
    <s v="Consumer"/>
    <x v="0"/>
    <s v="Skincare"/>
    <n v="2"/>
    <n v="1128.8399999999999"/>
    <n v="759.08"/>
    <n v="0.28000000000000003"/>
    <n v="53.684799999999882"/>
    <x v="4"/>
    <x v="1"/>
  </r>
  <r>
    <s v="O01703"/>
    <s v="2024-10-29"/>
    <x v="4"/>
    <s v="Maharashtra"/>
    <s v="Corporate"/>
    <x v="2"/>
    <s v="Chair"/>
    <n v="3"/>
    <n v="35891.919999999998"/>
    <n v="22664.01"/>
    <n v="0.21"/>
    <n v="5690.6068000000005"/>
    <x v="6"/>
    <x v="1"/>
  </r>
  <r>
    <s v="O01704"/>
    <s v="2024-02-13"/>
    <x v="2"/>
    <s v="Delhi"/>
    <s v="Corporate"/>
    <x v="1"/>
    <s v="Laptop"/>
    <n v="1"/>
    <n v="11975.55"/>
    <n v="6809.64"/>
    <n v="0.02"/>
    <n v="4926.3989999999985"/>
    <x v="0"/>
    <x v="1"/>
  </r>
  <r>
    <s v="O01705"/>
    <s v="2024-06-22"/>
    <x v="0"/>
    <s v="Karnataka"/>
    <s v="Corporate"/>
    <x v="3"/>
    <s v="Jacket"/>
    <n v="3"/>
    <n v="3823.73"/>
    <n v="2913.37"/>
    <n v="0.23"/>
    <n v="30.902100000000132"/>
    <x v="5"/>
    <x v="1"/>
  </r>
  <r>
    <s v="O01706"/>
    <s v="2024-09-01"/>
    <x v="7"/>
    <s v="Uttar Pradesh"/>
    <s v="SMB"/>
    <x v="0"/>
    <s v="Perfume"/>
    <n v="5"/>
    <n v="15938.9"/>
    <n v="13064.1"/>
    <n v="0.28999999999999998"/>
    <n v="-1747.4810000000007"/>
    <x v="9"/>
    <x v="1"/>
  </r>
  <r>
    <s v="O01707"/>
    <s v="2024-06-21"/>
    <x v="5"/>
    <s v="West Bengal"/>
    <s v="SMB"/>
    <x v="1"/>
    <s v="Headphones"/>
    <n v="5"/>
    <n v="57279.93"/>
    <n v="32207.05"/>
    <n v="0.19"/>
    <n v="14189.693300000001"/>
    <x v="5"/>
    <x v="1"/>
  </r>
  <r>
    <s v="O01708"/>
    <s v="2025-05-24"/>
    <x v="3"/>
    <s v="Telangana"/>
    <s v="Corporate"/>
    <x v="2"/>
    <s v="Sofa"/>
    <n v="5"/>
    <n v="48368.08"/>
    <n v="33865.35"/>
    <n v="0.2"/>
    <n v="4829.1140000000032"/>
    <x v="3"/>
    <x v="0"/>
  </r>
  <r>
    <s v="O01709"/>
    <s v="2024-06-22"/>
    <x v="6"/>
    <s v="Tamil Nadu"/>
    <s v="Corporate"/>
    <x v="2"/>
    <s v="Sofa"/>
    <n v="1"/>
    <n v="2409.71"/>
    <n v="1647.82"/>
    <n v="0.21"/>
    <n v="255.85090000000014"/>
    <x v="5"/>
    <x v="1"/>
  </r>
  <r>
    <s v="O01710"/>
    <s v="2025-06-18"/>
    <x v="2"/>
    <s v="Delhi"/>
    <s v="Consumer"/>
    <x v="3"/>
    <s v="Shirt"/>
    <n v="5"/>
    <n v="54258.06"/>
    <n v="36999.93"/>
    <n v="0.15"/>
    <n v="9119.4209999999985"/>
    <x v="5"/>
    <x v="0"/>
  </r>
  <r>
    <s v="O01711"/>
    <s v="2024-06-01"/>
    <x v="7"/>
    <s v="Uttar Pradesh"/>
    <s v="Corporate"/>
    <x v="2"/>
    <s v="Lamp"/>
    <n v="1"/>
    <n v="2334.6"/>
    <n v="1398.15"/>
    <n v="0.25"/>
    <n v="352.79999999999984"/>
    <x v="5"/>
    <x v="1"/>
  </r>
  <r>
    <s v="O01712"/>
    <s v="2024-04-10"/>
    <x v="2"/>
    <s v="Delhi"/>
    <s v="Corporate"/>
    <x v="1"/>
    <s v="Headphones"/>
    <n v="2"/>
    <n v="8208.3700000000008"/>
    <n v="5719.54"/>
    <n v="0.13"/>
    <n v="1421.7419000000007"/>
    <x v="4"/>
    <x v="1"/>
  </r>
  <r>
    <s v="O01713"/>
    <s v="2025-02-06"/>
    <x v="4"/>
    <s v="Maharashtra"/>
    <s v="SMB"/>
    <x v="0"/>
    <s v="Skincare"/>
    <n v="5"/>
    <n v="61859.3"/>
    <n v="45813.3"/>
    <n v="0.27"/>
    <n v="-656.01100000000224"/>
    <x v="0"/>
    <x v="0"/>
  </r>
  <r>
    <s v="O01714"/>
    <s v="2025-01-05"/>
    <x v="0"/>
    <s v="Karnataka"/>
    <s v="Consumer"/>
    <x v="1"/>
    <s v="Tablet"/>
    <n v="3"/>
    <n v="40763.25"/>
    <n v="33560.04"/>
    <n v="0.26"/>
    <n v="-3395.2350000000006"/>
    <x v="7"/>
    <x v="0"/>
  </r>
  <r>
    <s v="O01715"/>
    <s v="2025-05-28"/>
    <x v="4"/>
    <s v="Maharashtra"/>
    <s v="SMB"/>
    <x v="3"/>
    <s v="Jacket"/>
    <n v="4"/>
    <n v="31425.41"/>
    <n v="22340.51"/>
    <n v="0"/>
    <n v="9084.9000000000015"/>
    <x v="3"/>
    <x v="0"/>
  </r>
  <r>
    <s v="O01716"/>
    <s v="2025-02-09"/>
    <x v="5"/>
    <s v="West Bengal"/>
    <s v="Consumer"/>
    <x v="0"/>
    <s v="Perfume"/>
    <n v="2"/>
    <n v="1657.16"/>
    <n v="1072.55"/>
    <n v="0.15"/>
    <n v="336.03600000000012"/>
    <x v="0"/>
    <x v="0"/>
  </r>
  <r>
    <s v="O01717"/>
    <s v="2024-05-03"/>
    <x v="3"/>
    <s v="Telangana"/>
    <s v="Corporate"/>
    <x v="0"/>
    <s v="Perfume"/>
    <n v="1"/>
    <n v="14900.1"/>
    <n v="11242.01"/>
    <n v="0.05"/>
    <n v="2913.085"/>
    <x v="3"/>
    <x v="1"/>
  </r>
  <r>
    <s v="O01718"/>
    <s v="2024-04-14"/>
    <x v="0"/>
    <s v="Karnataka"/>
    <s v="SMB"/>
    <x v="3"/>
    <s v="Jacket"/>
    <n v="2"/>
    <n v="11610.46"/>
    <n v="7176.24"/>
    <n v="0.01"/>
    <n v="4318.1153999999997"/>
    <x v="4"/>
    <x v="1"/>
  </r>
  <r>
    <s v="O01719"/>
    <s v="2025-05-15"/>
    <x v="0"/>
    <s v="Karnataka"/>
    <s v="Consumer"/>
    <x v="1"/>
    <s v="Headphones"/>
    <n v="2"/>
    <n v="17379.54"/>
    <n v="14508.2"/>
    <n v="0.21"/>
    <n v="-778.36339999999973"/>
    <x v="3"/>
    <x v="0"/>
  </r>
  <r>
    <s v="O01720"/>
    <s v="2025-04-13"/>
    <x v="5"/>
    <s v="West Bengal"/>
    <s v="Corporate"/>
    <x v="2"/>
    <s v="Chair"/>
    <n v="4"/>
    <n v="14428.76"/>
    <n v="12001.53"/>
    <n v="0.3"/>
    <n v="-1901.3980000000001"/>
    <x v="4"/>
    <x v="0"/>
  </r>
  <r>
    <s v="O01721"/>
    <s v="2024-05-18"/>
    <x v="3"/>
    <s v="Telangana"/>
    <s v="SMB"/>
    <x v="2"/>
    <s v="Table"/>
    <n v="5"/>
    <n v="44104.49"/>
    <n v="30411.5"/>
    <n v="0.01"/>
    <n v="13251.945099999997"/>
    <x v="3"/>
    <x v="1"/>
  </r>
  <r>
    <s v="O01722"/>
    <s v="2024-08-19"/>
    <x v="7"/>
    <s v="Uttar Pradesh"/>
    <s v="Consumer"/>
    <x v="3"/>
    <s v="Shirt"/>
    <n v="3"/>
    <n v="36297.97"/>
    <n v="20049.189999999999"/>
    <n v="0.09"/>
    <n v="12981.962700000002"/>
    <x v="1"/>
    <x v="1"/>
  </r>
  <r>
    <s v="O01723"/>
    <s v="2024-08-29"/>
    <x v="7"/>
    <s v="Uttar Pradesh"/>
    <s v="SMB"/>
    <x v="0"/>
    <s v="Skincare"/>
    <n v="4"/>
    <n v="53718.12"/>
    <n v="36296.589999999997"/>
    <n v="0.05"/>
    <n v="14735.624000000005"/>
    <x v="1"/>
    <x v="1"/>
  </r>
  <r>
    <s v="O01724"/>
    <s v="2024-05-10"/>
    <x v="1"/>
    <s v="Maharashtra"/>
    <s v="SMB"/>
    <x v="3"/>
    <s v="Jeans"/>
    <n v="4"/>
    <n v="21575.61"/>
    <n v="18187.66"/>
    <n v="0.05"/>
    <n v="2309.1695000000009"/>
    <x v="3"/>
    <x v="1"/>
  </r>
  <r>
    <s v="O01725"/>
    <s v="2024-05-14"/>
    <x v="6"/>
    <s v="Tamil Nadu"/>
    <s v="SMB"/>
    <x v="0"/>
    <s v="Haircare"/>
    <n v="3"/>
    <n v="25896.2"/>
    <n v="20395.57"/>
    <n v="0.01"/>
    <n v="5241.6680000000015"/>
    <x v="3"/>
    <x v="1"/>
  </r>
  <r>
    <s v="O01726"/>
    <s v="2025-02-15"/>
    <x v="2"/>
    <s v="Delhi"/>
    <s v="Consumer"/>
    <x v="3"/>
    <s v="Jeans"/>
    <n v="2"/>
    <n v="6217.49"/>
    <n v="4133.34"/>
    <n v="0.04"/>
    <n v="1835.4503999999997"/>
    <x v="0"/>
    <x v="0"/>
  </r>
  <r>
    <s v="O01727"/>
    <s v="2025-05-02"/>
    <x v="5"/>
    <s v="West Bengal"/>
    <s v="Consumer"/>
    <x v="0"/>
    <s v="Haircare"/>
    <n v="5"/>
    <n v="41350.81"/>
    <n v="30966.959999999999"/>
    <n v="0.15"/>
    <n v="4181.2284999999993"/>
    <x v="3"/>
    <x v="0"/>
  </r>
  <r>
    <s v="O01728"/>
    <s v="2024-06-04"/>
    <x v="6"/>
    <s v="Tamil Nadu"/>
    <s v="SMB"/>
    <x v="1"/>
    <s v="Laptop"/>
    <n v="4"/>
    <n v="32321.69"/>
    <n v="22588.93"/>
    <n v="0.03"/>
    <n v="8763.1092999999983"/>
    <x v="5"/>
    <x v="1"/>
  </r>
  <r>
    <s v="O01729"/>
    <s v="2025-06-21"/>
    <x v="4"/>
    <s v="Maharashtra"/>
    <s v="Consumer"/>
    <x v="3"/>
    <s v="Jacket"/>
    <n v="3"/>
    <n v="13242.81"/>
    <n v="10004.86"/>
    <n v="0.26"/>
    <n v="-205.18060000000105"/>
    <x v="5"/>
    <x v="0"/>
  </r>
  <r>
    <s v="O01730"/>
    <s v="2025-01-31"/>
    <x v="5"/>
    <s v="West Bengal"/>
    <s v="Corporate"/>
    <x v="0"/>
    <s v="Perfume"/>
    <n v="4"/>
    <n v="47858.81"/>
    <n v="35575.019999999997"/>
    <n v="0.16"/>
    <n v="4626.3804000000009"/>
    <x v="7"/>
    <x v="0"/>
  </r>
  <r>
    <s v="O01731"/>
    <s v="2025-05-28"/>
    <x v="0"/>
    <s v="Karnataka"/>
    <s v="Consumer"/>
    <x v="3"/>
    <s v="Shirt"/>
    <n v="2"/>
    <n v="12901.03"/>
    <n v="10449.08"/>
    <n v="0.3"/>
    <n v="-1418.3589999999995"/>
    <x v="3"/>
    <x v="0"/>
  </r>
  <r>
    <s v="O01732"/>
    <s v="2024-09-17"/>
    <x v="0"/>
    <s v="Karnataka"/>
    <s v="Consumer"/>
    <x v="1"/>
    <s v="Tablet"/>
    <n v="3"/>
    <n v="36195.4"/>
    <n v="21780.47"/>
    <n v="0.25"/>
    <n v="5366.08"/>
    <x v="9"/>
    <x v="1"/>
  </r>
  <r>
    <s v="O01733"/>
    <s v="2025-03-14"/>
    <x v="5"/>
    <s v="West Bengal"/>
    <s v="Consumer"/>
    <x v="0"/>
    <s v="Perfume"/>
    <n v="5"/>
    <n v="44716.49"/>
    <n v="25502.77"/>
    <n v="0.3"/>
    <n v="5798.7729999999992"/>
    <x v="2"/>
    <x v="0"/>
  </r>
  <r>
    <s v="O01734"/>
    <s v="2024-10-07"/>
    <x v="2"/>
    <s v="Delhi"/>
    <s v="SMB"/>
    <x v="0"/>
    <s v="Haircare"/>
    <n v="4"/>
    <n v="32473.27"/>
    <n v="19527.66"/>
    <n v="0.13"/>
    <n v="8724.0849000000017"/>
    <x v="6"/>
    <x v="1"/>
  </r>
  <r>
    <s v="O01735"/>
    <s v="2024-11-12"/>
    <x v="3"/>
    <s v="Telangana"/>
    <s v="Consumer"/>
    <x v="0"/>
    <s v="Perfume"/>
    <n v="5"/>
    <n v="35533.199999999997"/>
    <n v="25072.03"/>
    <n v="0.1"/>
    <n v="6907.8499999999985"/>
    <x v="11"/>
    <x v="1"/>
  </r>
  <r>
    <s v="O01736"/>
    <s v="2024-11-23"/>
    <x v="6"/>
    <s v="Tamil Nadu"/>
    <s v="Consumer"/>
    <x v="1"/>
    <s v="Phone"/>
    <n v="1"/>
    <n v="5222.84"/>
    <n v="3933.71"/>
    <n v="0.08"/>
    <n v="871.30280000000016"/>
    <x v="11"/>
    <x v="1"/>
  </r>
  <r>
    <s v="O01737"/>
    <s v="2024-02-06"/>
    <x v="4"/>
    <s v="Maharashtra"/>
    <s v="SMB"/>
    <x v="3"/>
    <s v="Shirt"/>
    <n v="5"/>
    <n v="41310.629999999997"/>
    <n v="23491.39"/>
    <n v="0.19"/>
    <n v="9970.2202999999972"/>
    <x v="0"/>
    <x v="1"/>
  </r>
  <r>
    <s v="O01738"/>
    <s v="2024-07-10"/>
    <x v="2"/>
    <s v="Delhi"/>
    <s v="SMB"/>
    <x v="1"/>
    <s v="Phone"/>
    <n v="2"/>
    <n v="20099.21"/>
    <n v="11900.02"/>
    <n v="0.19"/>
    <n v="4380.3400999999994"/>
    <x v="10"/>
    <x v="1"/>
  </r>
  <r>
    <s v="O01739"/>
    <s v="2025-04-01"/>
    <x v="7"/>
    <s v="Uttar Pradesh"/>
    <s v="Corporate"/>
    <x v="2"/>
    <s v="Table"/>
    <n v="4"/>
    <n v="16745.189999999999"/>
    <n v="9746"/>
    <n v="0.21"/>
    <n v="3482.7000999999991"/>
    <x v="4"/>
    <x v="0"/>
  </r>
  <r>
    <s v="O01740"/>
    <s v="2024-01-09"/>
    <x v="0"/>
    <s v="Karnataka"/>
    <s v="Consumer"/>
    <x v="3"/>
    <s v="Shirt"/>
    <n v="1"/>
    <n v="10298.700000000001"/>
    <n v="7183.78"/>
    <n v="0.1"/>
    <n v="2085.0500000000011"/>
    <x v="7"/>
    <x v="1"/>
  </r>
  <r>
    <s v="O01741"/>
    <s v="2024-09-07"/>
    <x v="5"/>
    <s v="West Bengal"/>
    <s v="SMB"/>
    <x v="0"/>
    <s v="Skincare"/>
    <n v="1"/>
    <n v="6302.7"/>
    <n v="4989.4399999999996"/>
    <n v="0.03"/>
    <n v="1124.1790000000003"/>
    <x v="9"/>
    <x v="1"/>
  </r>
  <r>
    <s v="O01742"/>
    <s v="2024-08-18"/>
    <x v="1"/>
    <s v="Maharashtra"/>
    <s v="Corporate"/>
    <x v="1"/>
    <s v="Headphones"/>
    <n v="1"/>
    <n v="12812.7"/>
    <n v="8707.0499999999993"/>
    <n v="0.08"/>
    <n v="3080.6340000000014"/>
    <x v="1"/>
    <x v="1"/>
  </r>
  <r>
    <s v="O01743"/>
    <s v="2024-09-13"/>
    <x v="1"/>
    <s v="Maharashtra"/>
    <s v="Consumer"/>
    <x v="1"/>
    <s v="Tablet"/>
    <n v="4"/>
    <n v="26217.040000000001"/>
    <n v="16638.59"/>
    <n v="0.24"/>
    <n v="3286.3604000000005"/>
    <x v="9"/>
    <x v="1"/>
  </r>
  <r>
    <s v="O01744"/>
    <s v="2024-03-02"/>
    <x v="2"/>
    <s v="Delhi"/>
    <s v="Corporate"/>
    <x v="2"/>
    <s v="Lamp"/>
    <n v="5"/>
    <n v="52569.39"/>
    <n v="30650.86"/>
    <n v="0.24"/>
    <n v="9301.8763999999992"/>
    <x v="2"/>
    <x v="1"/>
  </r>
  <r>
    <s v="O01745"/>
    <s v="2024-02-01"/>
    <x v="5"/>
    <s v="West Bengal"/>
    <s v="Corporate"/>
    <x v="3"/>
    <s v="Jacket"/>
    <n v="1"/>
    <n v="7478.93"/>
    <n v="5459.02"/>
    <n v="0.19"/>
    <n v="598.91329999999971"/>
    <x v="0"/>
    <x v="1"/>
  </r>
  <r>
    <s v="O01746"/>
    <s v="2025-05-09"/>
    <x v="5"/>
    <s v="West Bengal"/>
    <s v="Corporate"/>
    <x v="0"/>
    <s v="Skincare"/>
    <n v="4"/>
    <n v="6531.15"/>
    <n v="5474.91"/>
    <n v="0.11"/>
    <n v="337.81349999999986"/>
    <x v="3"/>
    <x v="0"/>
  </r>
  <r>
    <s v="O01747"/>
    <s v="2024-02-23"/>
    <x v="0"/>
    <s v="Karnataka"/>
    <s v="Corporate"/>
    <x v="2"/>
    <s v="Table"/>
    <n v="2"/>
    <n v="20580.82"/>
    <n v="11515.44"/>
    <n v="0.14000000000000001"/>
    <n v="6184.0651999999991"/>
    <x v="0"/>
    <x v="1"/>
  </r>
  <r>
    <s v="O01748"/>
    <s v="2024-07-07"/>
    <x v="7"/>
    <s v="Uttar Pradesh"/>
    <s v="Consumer"/>
    <x v="1"/>
    <s v="Tablet"/>
    <n v="2"/>
    <n v="26602.03"/>
    <n v="15780.9"/>
    <n v="0.11"/>
    <n v="7894.9066999999995"/>
    <x v="10"/>
    <x v="1"/>
  </r>
  <r>
    <s v="O01749"/>
    <s v="2024-02-17"/>
    <x v="5"/>
    <s v="West Bengal"/>
    <s v="SMB"/>
    <x v="2"/>
    <s v="Table"/>
    <n v="3"/>
    <n v="26041.4"/>
    <n v="15501.73"/>
    <n v="0.2"/>
    <n v="5331.3900000000012"/>
    <x v="0"/>
    <x v="1"/>
  </r>
  <r>
    <s v="O01750"/>
    <s v="2024-09-07"/>
    <x v="0"/>
    <s v="Karnataka"/>
    <s v="Consumer"/>
    <x v="0"/>
    <s v="Haircare"/>
    <n v="3"/>
    <n v="29455.71"/>
    <n v="24987.09"/>
    <n v="0.03"/>
    <n v="3584.948699999999"/>
    <x v="9"/>
    <x v="1"/>
  </r>
  <r>
    <s v="O01751"/>
    <s v="2024-02-18"/>
    <x v="2"/>
    <s v="Delhi"/>
    <s v="Consumer"/>
    <x v="0"/>
    <s v="Makeup"/>
    <n v="2"/>
    <n v="25796.28"/>
    <n v="15361.14"/>
    <n v="0.05"/>
    <n v="9145.3259999999991"/>
    <x v="0"/>
    <x v="1"/>
  </r>
  <r>
    <s v="O01752"/>
    <s v="2024-07-04"/>
    <x v="3"/>
    <s v="Telangana"/>
    <s v="SMB"/>
    <x v="1"/>
    <s v="Laptop"/>
    <n v="5"/>
    <n v="25604.9"/>
    <n v="14217.16"/>
    <n v="0.01"/>
    <n v="11131.691000000001"/>
    <x v="10"/>
    <x v="1"/>
  </r>
  <r>
    <s v="O01753"/>
    <s v="2024-06-30"/>
    <x v="6"/>
    <s v="Tamil Nadu"/>
    <s v="Consumer"/>
    <x v="0"/>
    <s v="Perfume"/>
    <n v="2"/>
    <n v="14552.98"/>
    <n v="8970.85"/>
    <n v="0.14000000000000001"/>
    <n v="3544.7127999999993"/>
    <x v="5"/>
    <x v="1"/>
  </r>
  <r>
    <s v="O01754"/>
    <s v="2025-04-06"/>
    <x v="0"/>
    <s v="Karnataka"/>
    <s v="Corporate"/>
    <x v="3"/>
    <s v="Jeans"/>
    <n v="4"/>
    <n v="17283.830000000002"/>
    <n v="10322.65"/>
    <n v="0.03"/>
    <n v="6442.665100000002"/>
    <x v="4"/>
    <x v="0"/>
  </r>
  <r>
    <s v="O01755"/>
    <s v="2024-01-06"/>
    <x v="2"/>
    <s v="Delhi"/>
    <s v="Consumer"/>
    <x v="3"/>
    <s v="Shoes"/>
    <n v="1"/>
    <n v="1272.82"/>
    <n v="878.61"/>
    <n v="7.0000000000000007E-2"/>
    <n v="305.11259999999993"/>
    <x v="7"/>
    <x v="1"/>
  </r>
  <r>
    <s v="O01756"/>
    <s v="2024-01-30"/>
    <x v="5"/>
    <s v="West Bengal"/>
    <s v="Corporate"/>
    <x v="1"/>
    <s v="Tablet"/>
    <n v="2"/>
    <n v="12339.96"/>
    <n v="8125.48"/>
    <n v="0.13"/>
    <n v="2610.2851999999993"/>
    <x v="7"/>
    <x v="1"/>
  </r>
  <r>
    <s v="O01757"/>
    <s v="2024-02-01"/>
    <x v="0"/>
    <s v="Karnataka"/>
    <s v="Consumer"/>
    <x v="0"/>
    <s v="Makeup"/>
    <n v="5"/>
    <n v="11075.66"/>
    <n v="6219.08"/>
    <n v="0.14000000000000001"/>
    <n v="3305.9875999999995"/>
    <x v="0"/>
    <x v="1"/>
  </r>
  <r>
    <s v="O01758"/>
    <s v="2024-10-20"/>
    <x v="7"/>
    <s v="Uttar Pradesh"/>
    <s v="Consumer"/>
    <x v="1"/>
    <s v="Headphones"/>
    <n v="1"/>
    <n v="2400.17"/>
    <n v="1548.69"/>
    <n v="7.0000000000000007E-2"/>
    <n v="683.46810000000005"/>
    <x v="6"/>
    <x v="1"/>
  </r>
  <r>
    <s v="O01759"/>
    <s v="2024-03-11"/>
    <x v="1"/>
    <s v="Maharashtra"/>
    <s v="SMB"/>
    <x v="3"/>
    <s v="Jeans"/>
    <n v="4"/>
    <n v="45045.43"/>
    <n v="37661.54"/>
    <n v="0.26"/>
    <n v="-4327.9218000000019"/>
    <x v="2"/>
    <x v="1"/>
  </r>
  <r>
    <s v="O01760"/>
    <s v="2025-03-18"/>
    <x v="3"/>
    <s v="Telangana"/>
    <s v="Corporate"/>
    <x v="1"/>
    <s v="Tablet"/>
    <n v="4"/>
    <n v="17380.07"/>
    <n v="10374.780000000001"/>
    <n v="0.12"/>
    <n v="4919.681599999999"/>
    <x v="2"/>
    <x v="0"/>
  </r>
  <r>
    <s v="O01761"/>
    <s v="2024-03-12"/>
    <x v="4"/>
    <s v="Maharashtra"/>
    <s v="SMB"/>
    <x v="3"/>
    <s v="Shirt"/>
    <n v="5"/>
    <n v="25130.81"/>
    <n v="17262.22"/>
    <n v="0.23"/>
    <n v="2088.5036999999993"/>
    <x v="2"/>
    <x v="1"/>
  </r>
  <r>
    <s v="O01762"/>
    <s v="2024-12-11"/>
    <x v="4"/>
    <s v="Maharashtra"/>
    <s v="SMB"/>
    <x v="3"/>
    <s v="Shirt"/>
    <n v="2"/>
    <n v="5654.48"/>
    <n v="4069"/>
    <n v="0.03"/>
    <n v="1415.8455999999996"/>
    <x v="8"/>
    <x v="1"/>
  </r>
  <r>
    <s v="O01763"/>
    <s v="2024-11-06"/>
    <x v="4"/>
    <s v="Maharashtra"/>
    <s v="Consumer"/>
    <x v="3"/>
    <s v="Jacket"/>
    <n v="3"/>
    <n v="12673.26"/>
    <n v="7293.39"/>
    <n v="0.27"/>
    <n v="1958.0897999999997"/>
    <x v="11"/>
    <x v="1"/>
  </r>
  <r>
    <s v="O01764"/>
    <s v="2024-07-01"/>
    <x v="5"/>
    <s v="West Bengal"/>
    <s v="Consumer"/>
    <x v="3"/>
    <s v="Jacket"/>
    <n v="3"/>
    <n v="12149.65"/>
    <n v="8373.99"/>
    <n v="0.06"/>
    <n v="3046.681"/>
    <x v="10"/>
    <x v="1"/>
  </r>
  <r>
    <s v="O01765"/>
    <s v="2025-04-02"/>
    <x v="6"/>
    <s v="Tamil Nadu"/>
    <s v="Consumer"/>
    <x v="2"/>
    <s v="Sofa"/>
    <n v="2"/>
    <n v="3807.09"/>
    <n v="3114.31"/>
    <n v="0.11"/>
    <n v="274.0001000000002"/>
    <x v="4"/>
    <x v="0"/>
  </r>
  <r>
    <s v="O01766"/>
    <s v="2024-06-11"/>
    <x v="5"/>
    <s v="West Bengal"/>
    <s v="SMB"/>
    <x v="1"/>
    <s v="Phone"/>
    <n v="1"/>
    <n v="7067.77"/>
    <n v="4719.28"/>
    <n v="7.0000000000000007E-2"/>
    <n v="1853.7461000000008"/>
    <x v="5"/>
    <x v="1"/>
  </r>
  <r>
    <s v="O01767"/>
    <s v="2024-11-13"/>
    <x v="5"/>
    <s v="West Bengal"/>
    <s v="Corporate"/>
    <x v="2"/>
    <s v="Lamp"/>
    <n v="2"/>
    <n v="18440.78"/>
    <n v="13357.04"/>
    <n v="0.12"/>
    <n v="2870.8463999999981"/>
    <x v="11"/>
    <x v="1"/>
  </r>
  <r>
    <s v="O01768"/>
    <s v="2024-07-07"/>
    <x v="3"/>
    <s v="Telangana"/>
    <s v="Consumer"/>
    <x v="2"/>
    <s v="Lamp"/>
    <n v="3"/>
    <n v="11979.92"/>
    <n v="8039.38"/>
    <n v="0.04"/>
    <n v="3461.3431999999998"/>
    <x v="10"/>
    <x v="1"/>
  </r>
  <r>
    <s v="O01769"/>
    <s v="2024-02-04"/>
    <x v="0"/>
    <s v="Karnataka"/>
    <s v="SMB"/>
    <x v="0"/>
    <s v="Makeup"/>
    <n v="3"/>
    <n v="30278.41"/>
    <n v="18603.400000000001"/>
    <n v="0.08"/>
    <n v="9252.7371999999978"/>
    <x v="0"/>
    <x v="1"/>
  </r>
  <r>
    <s v="O01770"/>
    <s v="2025-02-18"/>
    <x v="7"/>
    <s v="Uttar Pradesh"/>
    <s v="Corporate"/>
    <x v="3"/>
    <s v="Shoes"/>
    <n v="2"/>
    <n v="18720.13"/>
    <n v="11488.45"/>
    <n v="0.08"/>
    <n v="5734.0696000000007"/>
    <x v="0"/>
    <x v="0"/>
  </r>
  <r>
    <s v="O01771"/>
    <s v="2024-03-24"/>
    <x v="5"/>
    <s v="West Bengal"/>
    <s v="Corporate"/>
    <x v="2"/>
    <s v="Table"/>
    <n v="4"/>
    <n v="16905.38"/>
    <n v="9593"/>
    <n v="0.16"/>
    <n v="4607.5192000000006"/>
    <x v="2"/>
    <x v="1"/>
  </r>
  <r>
    <s v="O01772"/>
    <s v="2024-01-15"/>
    <x v="0"/>
    <s v="Karnataka"/>
    <s v="SMB"/>
    <x v="3"/>
    <s v="Shirt"/>
    <n v="1"/>
    <n v="11475.28"/>
    <n v="7273.4"/>
    <n v="0.04"/>
    <n v="3742.8688000000011"/>
    <x v="7"/>
    <x v="1"/>
  </r>
  <r>
    <s v="O01773"/>
    <s v="2024-01-15"/>
    <x v="2"/>
    <s v="Delhi"/>
    <s v="Consumer"/>
    <x v="1"/>
    <s v="Laptop"/>
    <n v="4"/>
    <n v="22800.959999999999"/>
    <n v="17832.560000000001"/>
    <n v="0"/>
    <n v="4968.3999999999978"/>
    <x v="7"/>
    <x v="1"/>
  </r>
  <r>
    <s v="O01774"/>
    <s v="2024-09-21"/>
    <x v="3"/>
    <s v="Telangana"/>
    <s v="SMB"/>
    <x v="1"/>
    <s v="Headphones"/>
    <n v="5"/>
    <n v="24542.880000000001"/>
    <n v="18445.13"/>
    <n v="0.28000000000000003"/>
    <n v="-774.25640000000112"/>
    <x v="9"/>
    <x v="1"/>
  </r>
  <r>
    <s v="O01775"/>
    <s v="2024-04-26"/>
    <x v="1"/>
    <s v="Maharashtra"/>
    <s v="SMB"/>
    <x v="3"/>
    <s v="Shoes"/>
    <n v="1"/>
    <n v="10508.46"/>
    <n v="6503.92"/>
    <n v="0"/>
    <n v="4004.5399999999991"/>
    <x v="4"/>
    <x v="1"/>
  </r>
  <r>
    <s v="O01776"/>
    <s v="2024-10-08"/>
    <x v="0"/>
    <s v="Karnataka"/>
    <s v="Consumer"/>
    <x v="3"/>
    <s v="Jeans"/>
    <n v="5"/>
    <n v="51212.75"/>
    <n v="41440.39"/>
    <n v="0.02"/>
    <n v="8748.1049999999996"/>
    <x v="6"/>
    <x v="1"/>
  </r>
  <r>
    <s v="O01777"/>
    <s v="2025-02-05"/>
    <x v="1"/>
    <s v="Maharashtra"/>
    <s v="Corporate"/>
    <x v="1"/>
    <s v="Laptop"/>
    <n v="3"/>
    <n v="44434.17"/>
    <n v="31389.82"/>
    <n v="7.0000000000000007E-2"/>
    <n v="9933.958099999998"/>
    <x v="0"/>
    <x v="0"/>
  </r>
  <r>
    <s v="O01778"/>
    <s v="2024-07-15"/>
    <x v="1"/>
    <s v="Maharashtra"/>
    <s v="Corporate"/>
    <x v="2"/>
    <s v="Lamp"/>
    <n v="4"/>
    <n v="12647.45"/>
    <n v="8168.2"/>
    <n v="0.17"/>
    <n v="2329.1835000000005"/>
    <x v="10"/>
    <x v="1"/>
  </r>
  <r>
    <s v="O01779"/>
    <s v="2024-02-15"/>
    <x v="2"/>
    <s v="Delhi"/>
    <s v="Corporate"/>
    <x v="2"/>
    <s v="Chair"/>
    <n v="5"/>
    <n v="39089.699999999997"/>
    <n v="23267.07"/>
    <n v="0.15"/>
    <n v="9959.1749999999993"/>
    <x v="0"/>
    <x v="1"/>
  </r>
  <r>
    <s v="O01780"/>
    <s v="2024-06-12"/>
    <x v="6"/>
    <s v="Tamil Nadu"/>
    <s v="Consumer"/>
    <x v="3"/>
    <s v="Jacket"/>
    <n v="3"/>
    <n v="17856.240000000002"/>
    <n v="14556.21"/>
    <n v="0.28000000000000003"/>
    <n v="-1699.7171999999982"/>
    <x v="5"/>
    <x v="1"/>
  </r>
  <r>
    <s v="O01781"/>
    <s v="2025-02-07"/>
    <x v="2"/>
    <s v="Delhi"/>
    <s v="SMB"/>
    <x v="1"/>
    <s v="Tablet"/>
    <n v="5"/>
    <n v="72706.02"/>
    <n v="48502.74"/>
    <n v="0.04"/>
    <n v="21295.039200000007"/>
    <x v="0"/>
    <x v="0"/>
  </r>
  <r>
    <s v="O01782"/>
    <s v="2024-12-17"/>
    <x v="0"/>
    <s v="Karnataka"/>
    <s v="Corporate"/>
    <x v="0"/>
    <s v="Makeup"/>
    <n v="2"/>
    <n v="10105.709999999999"/>
    <n v="7806.83"/>
    <n v="0.01"/>
    <n v="2197.8228999999992"/>
    <x v="8"/>
    <x v="1"/>
  </r>
  <r>
    <s v="O01783"/>
    <s v="2025-01-31"/>
    <x v="5"/>
    <s v="West Bengal"/>
    <s v="Corporate"/>
    <x v="3"/>
    <s v="Jeans"/>
    <n v="3"/>
    <n v="42092.04"/>
    <n v="27379.59"/>
    <n v="0.04"/>
    <n v="13028.768400000001"/>
    <x v="7"/>
    <x v="0"/>
  </r>
  <r>
    <s v="O01784"/>
    <s v="2025-06-18"/>
    <x v="5"/>
    <s v="West Bengal"/>
    <s v="Consumer"/>
    <x v="3"/>
    <s v="Jacket"/>
    <n v="4"/>
    <n v="5794.45"/>
    <n v="4162.17"/>
    <n v="0.1"/>
    <n v="1052.8349999999996"/>
    <x v="5"/>
    <x v="0"/>
  </r>
  <r>
    <s v="O01785"/>
    <s v="2024-07-06"/>
    <x v="3"/>
    <s v="Telangana"/>
    <s v="SMB"/>
    <x v="2"/>
    <s v="Table"/>
    <n v="1"/>
    <n v="10643.77"/>
    <n v="7745.33"/>
    <n v="0.22"/>
    <n v="556.81060000000025"/>
    <x v="10"/>
    <x v="1"/>
  </r>
  <r>
    <s v="O01786"/>
    <s v="2025-02-19"/>
    <x v="2"/>
    <s v="Delhi"/>
    <s v="SMB"/>
    <x v="1"/>
    <s v="Tablet"/>
    <n v="1"/>
    <n v="11984.66"/>
    <n v="7709.04"/>
    <n v="0.24"/>
    <n v="1399.3016000000002"/>
    <x v="0"/>
    <x v="0"/>
  </r>
  <r>
    <s v="O01787"/>
    <s v="2024-07-26"/>
    <x v="2"/>
    <s v="Delhi"/>
    <s v="Corporate"/>
    <x v="0"/>
    <s v="Haircare"/>
    <n v="2"/>
    <n v="18225.669999999998"/>
    <n v="13874.1"/>
    <n v="0.23"/>
    <n v="159.66589999999815"/>
    <x v="10"/>
    <x v="1"/>
  </r>
  <r>
    <s v="O01788"/>
    <s v="2024-08-31"/>
    <x v="7"/>
    <s v="Uttar Pradesh"/>
    <s v="Corporate"/>
    <x v="0"/>
    <s v="Skincare"/>
    <n v="4"/>
    <n v="42199.73"/>
    <n v="31702.69"/>
    <n v="0.28999999999999998"/>
    <n v="-1740.8816999999963"/>
    <x v="1"/>
    <x v="1"/>
  </r>
  <r>
    <s v="O01789"/>
    <s v="2024-07-17"/>
    <x v="5"/>
    <s v="West Bengal"/>
    <s v="SMB"/>
    <x v="2"/>
    <s v="Chair"/>
    <n v="5"/>
    <n v="22084.48"/>
    <n v="15579.88"/>
    <n v="0.15"/>
    <n v="3191.9280000000003"/>
    <x v="10"/>
    <x v="1"/>
  </r>
  <r>
    <s v="O01790"/>
    <s v="2024-05-13"/>
    <x v="7"/>
    <s v="Uttar Pradesh"/>
    <s v="Corporate"/>
    <x v="3"/>
    <s v="Jeans"/>
    <n v="5"/>
    <n v="36959.269999999997"/>
    <n v="27894.63"/>
    <n v="0.02"/>
    <n v="8325.4545999999955"/>
    <x v="3"/>
    <x v="1"/>
  </r>
  <r>
    <s v="O01791"/>
    <s v="2024-03-11"/>
    <x v="6"/>
    <s v="Tamil Nadu"/>
    <s v="Corporate"/>
    <x v="3"/>
    <s v="Shirt"/>
    <n v="5"/>
    <n v="10677.56"/>
    <n v="7340.91"/>
    <n v="0.15"/>
    <n v="1735.0159999999998"/>
    <x v="2"/>
    <x v="1"/>
  </r>
  <r>
    <s v="O01792"/>
    <s v="2025-03-26"/>
    <x v="0"/>
    <s v="Karnataka"/>
    <s v="Consumer"/>
    <x v="2"/>
    <s v="Table"/>
    <n v="5"/>
    <n v="18378.61"/>
    <n v="12262.2"/>
    <n v="0.23"/>
    <n v="1889.3296999999993"/>
    <x v="2"/>
    <x v="0"/>
  </r>
  <r>
    <s v="O01793"/>
    <s v="2024-02-27"/>
    <x v="2"/>
    <s v="Delhi"/>
    <s v="SMB"/>
    <x v="1"/>
    <s v="Headphones"/>
    <n v="1"/>
    <n v="6706.6"/>
    <n v="4155.46"/>
    <n v="0.17"/>
    <n v="1411.0180000000003"/>
    <x v="0"/>
    <x v="1"/>
  </r>
  <r>
    <s v="O01794"/>
    <s v="2024-08-12"/>
    <x v="1"/>
    <s v="Maharashtra"/>
    <s v="Corporate"/>
    <x v="2"/>
    <s v="Chair"/>
    <n v="2"/>
    <n v="17709.36"/>
    <n v="13086.47"/>
    <n v="0.17"/>
    <n v="1612.2988000000009"/>
    <x v="1"/>
    <x v="1"/>
  </r>
  <r>
    <s v="O01795"/>
    <s v="2024-02-09"/>
    <x v="6"/>
    <s v="Tamil Nadu"/>
    <s v="SMB"/>
    <x v="3"/>
    <s v="Shirt"/>
    <n v="1"/>
    <n v="12129.52"/>
    <n v="9771.14"/>
    <n v="0.22"/>
    <n v="-310.11439999999902"/>
    <x v="0"/>
    <x v="1"/>
  </r>
  <r>
    <s v="O01796"/>
    <s v="2024-10-01"/>
    <x v="6"/>
    <s v="Tamil Nadu"/>
    <s v="Corporate"/>
    <x v="0"/>
    <s v="Perfume"/>
    <n v="3"/>
    <n v="6810.76"/>
    <n v="4202.54"/>
    <n v="7.0000000000000007E-2"/>
    <n v="2131.4668000000001"/>
    <x v="6"/>
    <x v="1"/>
  </r>
  <r>
    <s v="O01797"/>
    <s v="2024-10-24"/>
    <x v="7"/>
    <s v="Uttar Pradesh"/>
    <s v="SMB"/>
    <x v="1"/>
    <s v="Phone"/>
    <n v="1"/>
    <n v="2588.91"/>
    <n v="1799.99"/>
    <n v="0.06"/>
    <n v="633.58539999999982"/>
    <x v="6"/>
    <x v="1"/>
  </r>
  <r>
    <s v="O01798"/>
    <s v="2024-10-26"/>
    <x v="6"/>
    <s v="Tamil Nadu"/>
    <s v="Consumer"/>
    <x v="0"/>
    <s v="Haircare"/>
    <n v="1"/>
    <n v="10872.86"/>
    <n v="8701.26"/>
    <n v="7.0000000000000007E-2"/>
    <n v="1410.4998000000003"/>
    <x v="6"/>
    <x v="1"/>
  </r>
  <r>
    <s v="O01799"/>
    <s v="2024-08-10"/>
    <x v="1"/>
    <s v="Maharashtra"/>
    <s v="SMB"/>
    <x v="2"/>
    <s v="Lamp"/>
    <n v="4"/>
    <n v="53696.42"/>
    <n v="30118.49"/>
    <n v="0.13"/>
    <n v="16597.395399999998"/>
    <x v="1"/>
    <x v="1"/>
  </r>
  <r>
    <s v="O01800"/>
    <s v="2024-04-24"/>
    <x v="2"/>
    <s v="Delhi"/>
    <s v="Consumer"/>
    <x v="1"/>
    <s v="Phone"/>
    <n v="2"/>
    <n v="21936.89"/>
    <n v="14733.84"/>
    <n v="0.28000000000000003"/>
    <n v="1060.7207999999991"/>
    <x v="4"/>
    <x v="1"/>
  </r>
  <r>
    <s v="O01801"/>
    <s v="2025-05-26"/>
    <x v="6"/>
    <s v="Tamil Nadu"/>
    <s v="Consumer"/>
    <x v="3"/>
    <s v="Jacket"/>
    <n v="5"/>
    <n v="66790.38"/>
    <n v="53754.44"/>
    <n v="0.03"/>
    <n v="11032.228600000002"/>
    <x v="3"/>
    <x v="0"/>
  </r>
  <r>
    <s v="O01802"/>
    <s v="2024-04-19"/>
    <x v="0"/>
    <s v="Karnataka"/>
    <s v="Corporate"/>
    <x v="2"/>
    <s v="Chair"/>
    <n v="4"/>
    <n v="43620.27"/>
    <n v="25150.19"/>
    <n v="0.28000000000000003"/>
    <n v="6256.4043999999976"/>
    <x v="4"/>
    <x v="1"/>
  </r>
  <r>
    <s v="O01803"/>
    <s v="2024-06-10"/>
    <x v="4"/>
    <s v="Maharashtra"/>
    <s v="Corporate"/>
    <x v="1"/>
    <s v="Phone"/>
    <n v="5"/>
    <n v="58709.87"/>
    <n v="48871.07"/>
    <n v="0.02"/>
    <n v="8664.602600000002"/>
    <x v="5"/>
    <x v="1"/>
  </r>
  <r>
    <s v="O01804"/>
    <s v="2024-04-13"/>
    <x v="2"/>
    <s v="Delhi"/>
    <s v="Consumer"/>
    <x v="3"/>
    <s v="Jacket"/>
    <n v="3"/>
    <n v="5867.69"/>
    <n v="4499.82"/>
    <n v="0.05"/>
    <n v="1074.4854999999998"/>
    <x v="4"/>
    <x v="1"/>
  </r>
  <r>
    <s v="O01805"/>
    <s v="2025-01-19"/>
    <x v="5"/>
    <s v="West Bengal"/>
    <s v="SMB"/>
    <x v="2"/>
    <s v="Table"/>
    <n v="1"/>
    <n v="4689.74"/>
    <n v="3530.85"/>
    <n v="0.2"/>
    <n v="220.94199999999989"/>
    <x v="7"/>
    <x v="0"/>
  </r>
  <r>
    <s v="O01806"/>
    <s v="2025-01-13"/>
    <x v="2"/>
    <s v="Delhi"/>
    <s v="SMB"/>
    <x v="0"/>
    <s v="Haircare"/>
    <n v="3"/>
    <n v="20183.05"/>
    <n v="12816.57"/>
    <n v="0.03"/>
    <n v="6760.9884999999995"/>
    <x v="7"/>
    <x v="0"/>
  </r>
  <r>
    <s v="O01807"/>
    <s v="2024-11-14"/>
    <x v="2"/>
    <s v="Delhi"/>
    <s v="Corporate"/>
    <x v="0"/>
    <s v="Skincare"/>
    <n v="2"/>
    <n v="23167.79"/>
    <n v="13084.11"/>
    <n v="0.03"/>
    <n v="9388.6463000000003"/>
    <x v="11"/>
    <x v="1"/>
  </r>
  <r>
    <s v="O01808"/>
    <s v="2025-03-12"/>
    <x v="2"/>
    <s v="Delhi"/>
    <s v="Consumer"/>
    <x v="0"/>
    <s v="Perfume"/>
    <n v="5"/>
    <n v="20941.91"/>
    <n v="14470.79"/>
    <n v="0.19"/>
    <n v="2492.157099999999"/>
    <x v="2"/>
    <x v="0"/>
  </r>
  <r>
    <s v="O01809"/>
    <s v="2024-03-27"/>
    <x v="2"/>
    <s v="Delhi"/>
    <s v="SMB"/>
    <x v="0"/>
    <s v="Makeup"/>
    <n v="4"/>
    <n v="31130.71"/>
    <n v="22177.67"/>
    <n v="0.08"/>
    <n v="6462.5832000000009"/>
    <x v="2"/>
    <x v="1"/>
  </r>
  <r>
    <s v="O01810"/>
    <s v="2025-02-19"/>
    <x v="2"/>
    <s v="Delhi"/>
    <s v="Consumer"/>
    <x v="0"/>
    <s v="Haircare"/>
    <n v="1"/>
    <n v="9762.24"/>
    <n v="8052.48"/>
    <n v="0.16"/>
    <n v="147.80160000000024"/>
    <x v="0"/>
    <x v="0"/>
  </r>
  <r>
    <s v="O01811"/>
    <s v="2024-06-16"/>
    <x v="6"/>
    <s v="Tamil Nadu"/>
    <s v="Corporate"/>
    <x v="3"/>
    <s v="Jeans"/>
    <n v="4"/>
    <n v="10779.88"/>
    <n v="8963.83"/>
    <n v="0.13"/>
    <n v="414.66559999999936"/>
    <x v="5"/>
    <x v="1"/>
  </r>
  <r>
    <s v="O01812"/>
    <s v="2025-04-28"/>
    <x v="1"/>
    <s v="Maharashtra"/>
    <s v="Consumer"/>
    <x v="3"/>
    <s v="Jacket"/>
    <n v="5"/>
    <n v="67518.399999999994"/>
    <n v="48917.21"/>
    <n v="0.18"/>
    <n v="6447.877999999997"/>
    <x v="4"/>
    <x v="0"/>
  </r>
  <r>
    <s v="O01813"/>
    <s v="2025-02-12"/>
    <x v="1"/>
    <s v="Maharashtra"/>
    <s v="Consumer"/>
    <x v="3"/>
    <s v="Shoes"/>
    <n v="2"/>
    <n v="26979.14"/>
    <n v="15407.53"/>
    <n v="0.05"/>
    <n v="10222.652999999998"/>
    <x v="0"/>
    <x v="0"/>
  </r>
  <r>
    <s v="O01814"/>
    <s v="2025-01-06"/>
    <x v="1"/>
    <s v="Maharashtra"/>
    <s v="SMB"/>
    <x v="2"/>
    <s v="Lamp"/>
    <n v="2"/>
    <n v="3612.74"/>
    <n v="2120.63"/>
    <n v="0.14000000000000001"/>
    <n v="986.32639999999969"/>
    <x v="7"/>
    <x v="0"/>
  </r>
  <r>
    <s v="O01815"/>
    <s v="2024-01-12"/>
    <x v="4"/>
    <s v="Maharashtra"/>
    <s v="Consumer"/>
    <x v="0"/>
    <s v="Perfume"/>
    <n v="4"/>
    <n v="26589.98"/>
    <n v="21505.02"/>
    <n v="0.21"/>
    <n v="-498.9358000000002"/>
    <x v="7"/>
    <x v="1"/>
  </r>
  <r>
    <s v="O01816"/>
    <s v="2025-04-30"/>
    <x v="0"/>
    <s v="Karnataka"/>
    <s v="SMB"/>
    <x v="1"/>
    <s v="Phone"/>
    <n v="1"/>
    <n v="14030.8"/>
    <n v="11551.57"/>
    <n v="0.3"/>
    <n v="-1730.0100000000002"/>
    <x v="4"/>
    <x v="0"/>
  </r>
  <r>
    <s v="O01817"/>
    <s v="2024-06-12"/>
    <x v="2"/>
    <s v="Delhi"/>
    <s v="Consumer"/>
    <x v="2"/>
    <s v="Lamp"/>
    <n v="3"/>
    <n v="26146.13"/>
    <n v="17715.77"/>
    <n v="0.28000000000000003"/>
    <n v="1109.4435999999996"/>
    <x v="5"/>
    <x v="1"/>
  </r>
  <r>
    <s v="O01818"/>
    <s v="2024-12-19"/>
    <x v="5"/>
    <s v="West Bengal"/>
    <s v="SMB"/>
    <x v="2"/>
    <s v="Sofa"/>
    <n v="1"/>
    <n v="3249.25"/>
    <n v="2334.81"/>
    <n v="0.12"/>
    <n v="524.53000000000009"/>
    <x v="8"/>
    <x v="1"/>
  </r>
  <r>
    <s v="O01819"/>
    <s v="2024-04-21"/>
    <x v="3"/>
    <s v="Telangana"/>
    <s v="SMB"/>
    <x v="3"/>
    <s v="Shirt"/>
    <n v="2"/>
    <n v="13364.11"/>
    <n v="8300"/>
    <n v="0.06"/>
    <n v="4262.2634000000007"/>
    <x v="4"/>
    <x v="1"/>
  </r>
  <r>
    <s v="O01820"/>
    <s v="2024-02-05"/>
    <x v="3"/>
    <s v="Telangana"/>
    <s v="Consumer"/>
    <x v="3"/>
    <s v="Jeans"/>
    <n v="5"/>
    <n v="52039.94"/>
    <n v="30259.02"/>
    <n v="0.27"/>
    <n v="7730.1362000000008"/>
    <x v="0"/>
    <x v="1"/>
  </r>
  <r>
    <s v="O01821"/>
    <s v="2024-01-24"/>
    <x v="6"/>
    <s v="Tamil Nadu"/>
    <s v="Consumer"/>
    <x v="1"/>
    <s v="Phone"/>
    <n v="3"/>
    <n v="2494.4899999999998"/>
    <n v="1748.32"/>
    <n v="0.27"/>
    <n v="72.657699999999863"/>
    <x v="7"/>
    <x v="1"/>
  </r>
  <r>
    <s v="O01822"/>
    <s v="2024-05-19"/>
    <x v="2"/>
    <s v="Delhi"/>
    <s v="Consumer"/>
    <x v="1"/>
    <s v="Headphones"/>
    <n v="1"/>
    <n v="6576.37"/>
    <n v="5352.22"/>
    <n v="0.12"/>
    <n v="434.98559999999964"/>
    <x v="3"/>
    <x v="1"/>
  </r>
  <r>
    <s v="O01823"/>
    <s v="2024-06-17"/>
    <x v="5"/>
    <s v="West Bengal"/>
    <s v="Consumer"/>
    <x v="1"/>
    <s v="Phone"/>
    <n v="1"/>
    <n v="5089.05"/>
    <n v="3096.52"/>
    <n v="0.21"/>
    <n v="923.82950000000028"/>
    <x v="5"/>
    <x v="1"/>
  </r>
  <r>
    <s v="O01824"/>
    <s v="2025-05-03"/>
    <x v="6"/>
    <s v="Tamil Nadu"/>
    <s v="Corporate"/>
    <x v="0"/>
    <s v="Haircare"/>
    <n v="1"/>
    <n v="6584.22"/>
    <n v="4521"/>
    <n v="0"/>
    <n v="2063.2200000000003"/>
    <x v="3"/>
    <x v="0"/>
  </r>
  <r>
    <s v="O01825"/>
    <s v="2024-09-05"/>
    <x v="4"/>
    <s v="Maharashtra"/>
    <s v="Consumer"/>
    <x v="3"/>
    <s v="Shoes"/>
    <n v="4"/>
    <n v="8811.17"/>
    <n v="6232.41"/>
    <n v="7.0000000000000007E-2"/>
    <n v="1961.9781000000003"/>
    <x v="9"/>
    <x v="1"/>
  </r>
  <r>
    <s v="O01826"/>
    <s v="2024-06-24"/>
    <x v="4"/>
    <s v="Maharashtra"/>
    <s v="SMB"/>
    <x v="1"/>
    <s v="Headphones"/>
    <n v="5"/>
    <n v="72988.67"/>
    <n v="43773.69"/>
    <n v="0.13"/>
    <n v="19726.452899999997"/>
    <x v="5"/>
    <x v="1"/>
  </r>
  <r>
    <s v="O01827"/>
    <s v="2025-03-25"/>
    <x v="7"/>
    <s v="Uttar Pradesh"/>
    <s v="Consumer"/>
    <x v="1"/>
    <s v="Headphones"/>
    <n v="4"/>
    <n v="27065.51"/>
    <n v="18656.259999999998"/>
    <n v="0.2"/>
    <n v="2996.1480000000001"/>
    <x v="2"/>
    <x v="0"/>
  </r>
  <r>
    <s v="O01828"/>
    <s v="2024-10-07"/>
    <x v="1"/>
    <s v="Maharashtra"/>
    <s v="SMB"/>
    <x v="2"/>
    <s v="Sofa"/>
    <n v="5"/>
    <n v="4585.13"/>
    <n v="3661.58"/>
    <n v="0.24"/>
    <n v="-176.88119999999981"/>
    <x v="6"/>
    <x v="1"/>
  </r>
  <r>
    <s v="O01829"/>
    <s v="2024-11-08"/>
    <x v="5"/>
    <s v="West Bengal"/>
    <s v="Consumer"/>
    <x v="3"/>
    <s v="Shoes"/>
    <n v="1"/>
    <n v="6050.47"/>
    <n v="4647.47"/>
    <n v="0.27"/>
    <n v="-230.62690000000021"/>
    <x v="11"/>
    <x v="1"/>
  </r>
  <r>
    <s v="O01830"/>
    <s v="2025-04-20"/>
    <x v="1"/>
    <s v="Maharashtra"/>
    <s v="SMB"/>
    <x v="3"/>
    <s v="Shirt"/>
    <n v="3"/>
    <n v="20320.12"/>
    <n v="14820.12"/>
    <n v="0.05"/>
    <n v="4483.9939999999979"/>
    <x v="4"/>
    <x v="0"/>
  </r>
  <r>
    <s v="O01831"/>
    <s v="2024-11-12"/>
    <x v="2"/>
    <s v="Delhi"/>
    <s v="Corporate"/>
    <x v="0"/>
    <s v="Makeup"/>
    <n v="4"/>
    <n v="14144.03"/>
    <n v="11695.07"/>
    <n v="0.14000000000000001"/>
    <n v="468.79580000000055"/>
    <x v="11"/>
    <x v="1"/>
  </r>
  <r>
    <s v="O01832"/>
    <s v="2024-08-19"/>
    <x v="2"/>
    <s v="Delhi"/>
    <s v="Consumer"/>
    <x v="2"/>
    <s v="Sofa"/>
    <n v="3"/>
    <n v="25348.04"/>
    <n v="18304.73"/>
    <n v="0.25"/>
    <n v="706.30000000000109"/>
    <x v="1"/>
    <x v="1"/>
  </r>
  <r>
    <s v="O01833"/>
    <s v="2025-02-03"/>
    <x v="3"/>
    <s v="Telangana"/>
    <s v="Corporate"/>
    <x v="2"/>
    <s v="Table"/>
    <n v="4"/>
    <n v="3840.5"/>
    <n v="2911.29"/>
    <n v="0.01"/>
    <n v="890.80500000000006"/>
    <x v="0"/>
    <x v="0"/>
  </r>
  <r>
    <s v="O01834"/>
    <s v="2024-01-30"/>
    <x v="4"/>
    <s v="Maharashtra"/>
    <s v="Consumer"/>
    <x v="1"/>
    <s v="Phone"/>
    <n v="4"/>
    <n v="15934"/>
    <n v="10600.48"/>
    <n v="0.05"/>
    <n v="4536.8200000000006"/>
    <x v="7"/>
    <x v="1"/>
  </r>
  <r>
    <s v="O01835"/>
    <s v="2024-10-16"/>
    <x v="1"/>
    <s v="Maharashtra"/>
    <s v="SMB"/>
    <x v="1"/>
    <s v="Headphones"/>
    <n v="4"/>
    <n v="8697.83"/>
    <n v="6050.69"/>
    <n v="0.19"/>
    <n v="994.55230000000029"/>
    <x v="6"/>
    <x v="1"/>
  </r>
  <r>
    <s v="O01836"/>
    <s v="2024-01-04"/>
    <x v="6"/>
    <s v="Tamil Nadu"/>
    <s v="Consumer"/>
    <x v="2"/>
    <s v="Sofa"/>
    <n v="1"/>
    <n v="9909.2999999999993"/>
    <n v="5949.46"/>
    <n v="0.18"/>
    <n v="2176.1659999999993"/>
    <x v="7"/>
    <x v="1"/>
  </r>
  <r>
    <s v="O01837"/>
    <s v="2025-03-02"/>
    <x v="4"/>
    <s v="Maharashtra"/>
    <s v="SMB"/>
    <x v="0"/>
    <s v="Perfume"/>
    <n v="5"/>
    <n v="13946.9"/>
    <n v="9600.8799999999992"/>
    <n v="0.08"/>
    <n v="3230.2680000000005"/>
    <x v="2"/>
    <x v="0"/>
  </r>
  <r>
    <s v="O01838"/>
    <s v="2025-05-29"/>
    <x v="7"/>
    <s v="Uttar Pradesh"/>
    <s v="SMB"/>
    <x v="2"/>
    <s v="Sofa"/>
    <n v="1"/>
    <n v="9379.06"/>
    <n v="7037.98"/>
    <n v="0.22"/>
    <n v="277.68679999999995"/>
    <x v="3"/>
    <x v="0"/>
  </r>
  <r>
    <s v="O01839"/>
    <s v="2024-12-23"/>
    <x v="6"/>
    <s v="Tamil Nadu"/>
    <s v="Consumer"/>
    <x v="1"/>
    <s v="Phone"/>
    <n v="5"/>
    <n v="7859.42"/>
    <n v="6180.36"/>
    <n v="0.14000000000000001"/>
    <n v="578.74120000000039"/>
    <x v="8"/>
    <x v="1"/>
  </r>
  <r>
    <s v="O01840"/>
    <s v="2024-08-30"/>
    <x v="4"/>
    <s v="Maharashtra"/>
    <s v="SMB"/>
    <x v="1"/>
    <s v="Tablet"/>
    <n v="1"/>
    <n v="3659.42"/>
    <n v="2331.75"/>
    <n v="0.18"/>
    <n v="668.97440000000006"/>
    <x v="1"/>
    <x v="1"/>
  </r>
  <r>
    <s v="O01841"/>
    <s v="2025-05-06"/>
    <x v="5"/>
    <s v="West Bengal"/>
    <s v="SMB"/>
    <x v="3"/>
    <s v="Shoes"/>
    <n v="1"/>
    <n v="1723.3"/>
    <n v="1045.55"/>
    <n v="0.26"/>
    <n v="229.69200000000001"/>
    <x v="3"/>
    <x v="0"/>
  </r>
  <r>
    <s v="O01842"/>
    <s v="2024-10-16"/>
    <x v="1"/>
    <s v="Maharashtra"/>
    <s v="Corporate"/>
    <x v="2"/>
    <s v="Sofa"/>
    <n v="5"/>
    <n v="67602.5"/>
    <n v="53820.65"/>
    <n v="0.16"/>
    <n v="2965.4499999999989"/>
    <x v="6"/>
    <x v="1"/>
  </r>
  <r>
    <s v="O01843"/>
    <s v="2024-01-04"/>
    <x v="0"/>
    <s v="Karnataka"/>
    <s v="Corporate"/>
    <x v="0"/>
    <s v="Skincare"/>
    <n v="2"/>
    <n v="25570.34"/>
    <n v="14599.5"/>
    <n v="0.06"/>
    <n v="9436.6196"/>
    <x v="7"/>
    <x v="1"/>
  </r>
  <r>
    <s v="O01844"/>
    <s v="2025-04-06"/>
    <x v="7"/>
    <s v="Uttar Pradesh"/>
    <s v="Consumer"/>
    <x v="3"/>
    <s v="Shoes"/>
    <n v="1"/>
    <n v="9313.27"/>
    <n v="6213.11"/>
    <n v="0.23"/>
    <n v="958.10790000000043"/>
    <x v="4"/>
    <x v="0"/>
  </r>
  <r>
    <s v="O01845"/>
    <s v="2024-03-26"/>
    <x v="5"/>
    <s v="West Bengal"/>
    <s v="Corporate"/>
    <x v="1"/>
    <s v="Laptop"/>
    <n v="2"/>
    <n v="2661.87"/>
    <n v="1987"/>
    <n v="0.13"/>
    <n v="328.82689999999991"/>
    <x v="2"/>
    <x v="1"/>
  </r>
  <r>
    <s v="O01846"/>
    <s v="2024-12-11"/>
    <x v="7"/>
    <s v="Uttar Pradesh"/>
    <s v="SMB"/>
    <x v="0"/>
    <s v="Haircare"/>
    <n v="3"/>
    <n v="22561.31"/>
    <n v="17039.599999999999"/>
    <n v="0.17"/>
    <n v="1686.2873000000022"/>
    <x v="8"/>
    <x v="1"/>
  </r>
  <r>
    <s v="O01847"/>
    <s v="2025-01-30"/>
    <x v="4"/>
    <s v="Maharashtra"/>
    <s v="Corporate"/>
    <x v="1"/>
    <s v="Laptop"/>
    <n v="1"/>
    <n v="10224.07"/>
    <n v="6745.5"/>
    <n v="0.21"/>
    <n v="1331.5153"/>
    <x v="7"/>
    <x v="0"/>
  </r>
  <r>
    <s v="O01848"/>
    <s v="2024-05-17"/>
    <x v="2"/>
    <s v="Delhi"/>
    <s v="SMB"/>
    <x v="1"/>
    <s v="Tablet"/>
    <n v="1"/>
    <n v="13058.16"/>
    <n v="8725.7000000000007"/>
    <n v="0.13"/>
    <n v="2634.8991999999989"/>
    <x v="3"/>
    <x v="1"/>
  </r>
  <r>
    <s v="O01849"/>
    <s v="2025-03-06"/>
    <x v="1"/>
    <s v="Maharashtra"/>
    <s v="Corporate"/>
    <x v="0"/>
    <s v="Skincare"/>
    <n v="3"/>
    <n v="16988.7"/>
    <n v="11005.84"/>
    <n v="0.23"/>
    <n v="2075.4590000000003"/>
    <x v="2"/>
    <x v="0"/>
  </r>
  <r>
    <s v="O01850"/>
    <s v="2024-02-15"/>
    <x v="2"/>
    <s v="Delhi"/>
    <s v="SMB"/>
    <x v="1"/>
    <s v="Phone"/>
    <n v="3"/>
    <n v="18812.61"/>
    <n v="13781.42"/>
    <n v="0.24"/>
    <n v="516.16360000000077"/>
    <x v="0"/>
    <x v="1"/>
  </r>
  <r>
    <s v="O01851"/>
    <s v="2024-08-31"/>
    <x v="7"/>
    <s v="Uttar Pradesh"/>
    <s v="SMB"/>
    <x v="0"/>
    <s v="Perfume"/>
    <n v="4"/>
    <n v="16339.07"/>
    <n v="12574.74"/>
    <n v="0.05"/>
    <n v="2947.3764999999999"/>
    <x v="1"/>
    <x v="1"/>
  </r>
  <r>
    <s v="O01852"/>
    <s v="2024-07-05"/>
    <x v="3"/>
    <s v="Telangana"/>
    <s v="Consumer"/>
    <x v="0"/>
    <s v="Skincare"/>
    <n v="2"/>
    <n v="26760.7"/>
    <n v="18546.62"/>
    <n v="0.06"/>
    <n v="6608.4380000000019"/>
    <x v="10"/>
    <x v="1"/>
  </r>
  <r>
    <s v="O01853"/>
    <s v="2024-04-22"/>
    <x v="4"/>
    <s v="Maharashtra"/>
    <s v="Corporate"/>
    <x v="1"/>
    <s v="Headphones"/>
    <n v="5"/>
    <n v="21971.5"/>
    <n v="12426.93"/>
    <n v="0.27"/>
    <n v="3612.2649999999994"/>
    <x v="4"/>
    <x v="1"/>
  </r>
  <r>
    <s v="O01854"/>
    <s v="2024-01-03"/>
    <x v="1"/>
    <s v="Maharashtra"/>
    <s v="Consumer"/>
    <x v="3"/>
    <s v="Shirt"/>
    <n v="3"/>
    <n v="25229.1"/>
    <n v="15754.09"/>
    <n v="0.02"/>
    <n v="8970.4279999999981"/>
    <x v="7"/>
    <x v="1"/>
  </r>
  <r>
    <s v="O01855"/>
    <s v="2025-06-19"/>
    <x v="1"/>
    <s v="Maharashtra"/>
    <s v="Corporate"/>
    <x v="1"/>
    <s v="Tablet"/>
    <n v="4"/>
    <n v="38968.480000000003"/>
    <n v="31512.46"/>
    <n v="0.3"/>
    <n v="-4234.5239999999958"/>
    <x v="5"/>
    <x v="0"/>
  </r>
  <r>
    <s v="O01856"/>
    <s v="2025-01-19"/>
    <x v="0"/>
    <s v="Karnataka"/>
    <s v="Consumer"/>
    <x v="3"/>
    <s v="Jeans"/>
    <n v="3"/>
    <n v="15394.25"/>
    <n v="12021.55"/>
    <n v="0.21"/>
    <n v="139.90750000000071"/>
    <x v="7"/>
    <x v="0"/>
  </r>
  <r>
    <s v="O01857"/>
    <s v="2025-02-24"/>
    <x v="5"/>
    <s v="West Bengal"/>
    <s v="SMB"/>
    <x v="0"/>
    <s v="Makeup"/>
    <n v="2"/>
    <n v="13703.75"/>
    <n v="8723.48"/>
    <n v="0.13"/>
    <n v="3198.7825000000003"/>
    <x v="0"/>
    <x v="0"/>
  </r>
  <r>
    <s v="O01858"/>
    <s v="2024-08-11"/>
    <x v="7"/>
    <s v="Uttar Pradesh"/>
    <s v="Corporate"/>
    <x v="0"/>
    <s v="Makeup"/>
    <n v="2"/>
    <n v="1205.31"/>
    <n v="822.03"/>
    <n v="0.08"/>
    <n v="286.85519999999997"/>
    <x v="1"/>
    <x v="1"/>
  </r>
  <r>
    <s v="O01859"/>
    <s v="2024-06-03"/>
    <x v="7"/>
    <s v="Uttar Pradesh"/>
    <s v="Consumer"/>
    <x v="3"/>
    <s v="Shoes"/>
    <n v="2"/>
    <n v="14951.65"/>
    <n v="9721.9699999999993"/>
    <n v="0.26"/>
    <n v="1342.2510000000002"/>
    <x v="5"/>
    <x v="1"/>
  </r>
  <r>
    <s v="O01860"/>
    <s v="2025-03-03"/>
    <x v="3"/>
    <s v="Telangana"/>
    <s v="Consumer"/>
    <x v="2"/>
    <s v="Chair"/>
    <n v="3"/>
    <n v="5976.49"/>
    <n v="4125.84"/>
    <n v="0.02"/>
    <n v="1731.1201999999996"/>
    <x v="2"/>
    <x v="0"/>
  </r>
  <r>
    <s v="O01861"/>
    <s v="2024-05-27"/>
    <x v="7"/>
    <s v="Uttar Pradesh"/>
    <s v="SMB"/>
    <x v="3"/>
    <s v="Jeans"/>
    <n v="1"/>
    <n v="536.26"/>
    <n v="413.42"/>
    <n v="0.24"/>
    <n v="-5.862400000000008"/>
    <x v="3"/>
    <x v="1"/>
  </r>
  <r>
    <s v="O01862"/>
    <s v="2025-05-04"/>
    <x v="1"/>
    <s v="Maharashtra"/>
    <s v="Consumer"/>
    <x v="3"/>
    <s v="Shirt"/>
    <n v="3"/>
    <n v="9440.66"/>
    <n v="6797.65"/>
    <n v="0"/>
    <n v="2643.01"/>
    <x v="3"/>
    <x v="0"/>
  </r>
  <r>
    <s v="O01863"/>
    <s v="2025-03-04"/>
    <x v="2"/>
    <s v="Delhi"/>
    <s v="Corporate"/>
    <x v="0"/>
    <s v="Haircare"/>
    <n v="1"/>
    <n v="2539.6799999999998"/>
    <n v="1803.41"/>
    <n v="0.11"/>
    <n v="456.90519999999975"/>
    <x v="2"/>
    <x v="0"/>
  </r>
  <r>
    <s v="O01864"/>
    <s v="2024-06-27"/>
    <x v="5"/>
    <s v="West Bengal"/>
    <s v="Consumer"/>
    <x v="3"/>
    <s v="Jeans"/>
    <n v="5"/>
    <n v="56084.94"/>
    <n v="45042.49"/>
    <n v="0.17"/>
    <n v="1508.0102000000024"/>
    <x v="5"/>
    <x v="1"/>
  </r>
  <r>
    <s v="O01865"/>
    <s v="2024-06-27"/>
    <x v="7"/>
    <s v="Uttar Pradesh"/>
    <s v="Corporate"/>
    <x v="2"/>
    <s v="Sofa"/>
    <n v="2"/>
    <n v="1387.98"/>
    <n v="884.98"/>
    <n v="0.22"/>
    <n v="197.64440000000002"/>
    <x v="5"/>
    <x v="1"/>
  </r>
  <r>
    <s v="O01866"/>
    <s v="2024-08-27"/>
    <x v="5"/>
    <s v="West Bengal"/>
    <s v="SMB"/>
    <x v="1"/>
    <s v="Headphones"/>
    <n v="5"/>
    <n v="52228.24"/>
    <n v="33222.94"/>
    <n v="0.06"/>
    <n v="15871.605599999995"/>
    <x v="1"/>
    <x v="1"/>
  </r>
  <r>
    <s v="O01867"/>
    <s v="2024-05-07"/>
    <x v="4"/>
    <s v="Maharashtra"/>
    <s v="Consumer"/>
    <x v="0"/>
    <s v="Perfume"/>
    <n v="3"/>
    <n v="42068.58"/>
    <n v="32364.1"/>
    <n v="0.03"/>
    <n v="8442.4226000000035"/>
    <x v="3"/>
    <x v="1"/>
  </r>
  <r>
    <s v="O01868"/>
    <s v="2024-09-02"/>
    <x v="1"/>
    <s v="Maharashtra"/>
    <s v="Consumer"/>
    <x v="3"/>
    <s v="Jacket"/>
    <n v="5"/>
    <n v="51484.89"/>
    <n v="31417.47"/>
    <n v="0.27"/>
    <n v="6166.4996999999967"/>
    <x v="9"/>
    <x v="1"/>
  </r>
  <r>
    <s v="O01869"/>
    <s v="2024-04-04"/>
    <x v="6"/>
    <s v="Tamil Nadu"/>
    <s v="SMB"/>
    <x v="2"/>
    <s v="Sofa"/>
    <n v="1"/>
    <n v="4882.3900000000003"/>
    <n v="3948.83"/>
    <n v="0.02"/>
    <n v="835.91220000000044"/>
    <x v="4"/>
    <x v="1"/>
  </r>
  <r>
    <s v="O01870"/>
    <s v="2024-08-08"/>
    <x v="7"/>
    <s v="Uttar Pradesh"/>
    <s v="Consumer"/>
    <x v="3"/>
    <s v="Jacket"/>
    <n v="2"/>
    <n v="15595.09"/>
    <n v="10101.200000000001"/>
    <n v="0.21"/>
    <n v="2218.9210999999996"/>
    <x v="1"/>
    <x v="1"/>
  </r>
  <r>
    <s v="O01871"/>
    <s v="2024-05-06"/>
    <x v="1"/>
    <s v="Maharashtra"/>
    <s v="SMB"/>
    <x v="3"/>
    <s v="Shoes"/>
    <n v="1"/>
    <n v="10886.56"/>
    <n v="8246.86"/>
    <n v="0"/>
    <n v="2639.6999999999989"/>
    <x v="3"/>
    <x v="1"/>
  </r>
  <r>
    <s v="O01872"/>
    <s v="2025-06-15"/>
    <x v="3"/>
    <s v="Telangana"/>
    <s v="Corporate"/>
    <x v="3"/>
    <s v="Shirt"/>
    <n v="5"/>
    <n v="26182.45"/>
    <n v="17920.05"/>
    <n v="0.09"/>
    <n v="5905.9795000000013"/>
    <x v="5"/>
    <x v="0"/>
  </r>
  <r>
    <s v="O01873"/>
    <s v="2024-06-04"/>
    <x v="2"/>
    <s v="Delhi"/>
    <s v="Corporate"/>
    <x v="0"/>
    <s v="Skincare"/>
    <n v="1"/>
    <n v="14826.65"/>
    <n v="9026.65"/>
    <n v="0.08"/>
    <n v="4613.8680000000004"/>
    <x v="5"/>
    <x v="1"/>
  </r>
  <r>
    <s v="O01874"/>
    <s v="2024-03-31"/>
    <x v="1"/>
    <s v="Maharashtra"/>
    <s v="Consumer"/>
    <x v="1"/>
    <s v="Phone"/>
    <n v="3"/>
    <n v="41072.720000000001"/>
    <n v="22895.59"/>
    <n v="0.21"/>
    <n v="9551.8588000000018"/>
    <x v="2"/>
    <x v="1"/>
  </r>
  <r>
    <s v="O01875"/>
    <s v="2024-10-22"/>
    <x v="2"/>
    <s v="Delhi"/>
    <s v="SMB"/>
    <x v="2"/>
    <s v="Lamp"/>
    <n v="5"/>
    <n v="43557.89"/>
    <n v="25141.14"/>
    <n v="0.06"/>
    <n v="15803.276600000001"/>
    <x v="6"/>
    <x v="1"/>
  </r>
  <r>
    <s v="O01876"/>
    <s v="2025-03-29"/>
    <x v="3"/>
    <s v="Telangana"/>
    <s v="SMB"/>
    <x v="1"/>
    <s v="Tablet"/>
    <n v="4"/>
    <n v="2466.12"/>
    <n v="1683.85"/>
    <n v="0.17"/>
    <n v="363.02959999999996"/>
    <x v="2"/>
    <x v="0"/>
  </r>
  <r>
    <s v="O01877"/>
    <s v="2025-06-19"/>
    <x v="7"/>
    <s v="Uttar Pradesh"/>
    <s v="Corporate"/>
    <x v="1"/>
    <s v="Headphones"/>
    <n v="2"/>
    <n v="23473.21"/>
    <n v="17716.91"/>
    <n v="0.03"/>
    <n v="5052.1036999999997"/>
    <x v="5"/>
    <x v="0"/>
  </r>
  <r>
    <s v="O01878"/>
    <s v="2025-03-28"/>
    <x v="7"/>
    <s v="Uttar Pradesh"/>
    <s v="SMB"/>
    <x v="0"/>
    <s v="Skincare"/>
    <n v="3"/>
    <n v="30107.02"/>
    <n v="16798.54"/>
    <n v="0.11"/>
    <n v="9996.7078000000001"/>
    <x v="2"/>
    <x v="0"/>
  </r>
  <r>
    <s v="O01879"/>
    <s v="2025-04-06"/>
    <x v="7"/>
    <s v="Uttar Pradesh"/>
    <s v="Consumer"/>
    <x v="2"/>
    <s v="Table"/>
    <n v="2"/>
    <n v="20402.009999999998"/>
    <n v="13222.36"/>
    <n v="0.06"/>
    <n v="5955.5293999999976"/>
    <x v="4"/>
    <x v="0"/>
  </r>
  <r>
    <s v="O01880"/>
    <s v="2024-10-18"/>
    <x v="5"/>
    <s v="West Bengal"/>
    <s v="Consumer"/>
    <x v="3"/>
    <s v="Shoes"/>
    <n v="4"/>
    <n v="53855.57"/>
    <n v="30778.43"/>
    <n v="0.21"/>
    <n v="11767.470299999999"/>
    <x v="6"/>
    <x v="1"/>
  </r>
  <r>
    <s v="O01881"/>
    <s v="2024-06-25"/>
    <x v="0"/>
    <s v="Karnataka"/>
    <s v="Corporate"/>
    <x v="2"/>
    <s v="Chair"/>
    <n v="4"/>
    <n v="13900.9"/>
    <n v="8558.16"/>
    <n v="0.26"/>
    <n v="1728.5059999999999"/>
    <x v="5"/>
    <x v="1"/>
  </r>
  <r>
    <s v="O01882"/>
    <s v="2024-09-08"/>
    <x v="3"/>
    <s v="Telangana"/>
    <s v="SMB"/>
    <x v="0"/>
    <s v="Perfume"/>
    <n v="3"/>
    <n v="2118.63"/>
    <n v="1511.18"/>
    <n v="0.14000000000000001"/>
    <n v="310.84179999999998"/>
    <x v="9"/>
    <x v="1"/>
  </r>
  <r>
    <s v="O01883"/>
    <s v="2024-09-15"/>
    <x v="6"/>
    <s v="Tamil Nadu"/>
    <s v="SMB"/>
    <x v="0"/>
    <s v="Makeup"/>
    <n v="5"/>
    <n v="48119.519999999997"/>
    <n v="28911.97"/>
    <n v="7.0000000000000007E-2"/>
    <n v="15839.183599999997"/>
    <x v="9"/>
    <x v="1"/>
  </r>
  <r>
    <s v="O01884"/>
    <s v="2024-06-08"/>
    <x v="2"/>
    <s v="Delhi"/>
    <s v="Consumer"/>
    <x v="3"/>
    <s v="Shirt"/>
    <n v="3"/>
    <n v="44127.61"/>
    <n v="27872.71"/>
    <n v="0.27"/>
    <n v="4340.4453000000012"/>
    <x v="5"/>
    <x v="1"/>
  </r>
  <r>
    <s v="O01885"/>
    <s v="2025-06-11"/>
    <x v="3"/>
    <s v="Telangana"/>
    <s v="Consumer"/>
    <x v="1"/>
    <s v="Tablet"/>
    <n v="2"/>
    <n v="21614.89"/>
    <n v="15061.35"/>
    <n v="0.03"/>
    <n v="5905.0932999999986"/>
    <x v="5"/>
    <x v="0"/>
  </r>
  <r>
    <s v="O01886"/>
    <s v="2025-06-15"/>
    <x v="5"/>
    <s v="West Bengal"/>
    <s v="Corporate"/>
    <x v="2"/>
    <s v="Table"/>
    <n v="3"/>
    <n v="42350.49"/>
    <n v="35224.83"/>
    <n v="0.06"/>
    <n v="4584.6305999999968"/>
    <x v="5"/>
    <x v="0"/>
  </r>
  <r>
    <s v="O01887"/>
    <s v="2024-03-25"/>
    <x v="7"/>
    <s v="Uttar Pradesh"/>
    <s v="SMB"/>
    <x v="2"/>
    <s v="Chair"/>
    <n v="4"/>
    <n v="11679.9"/>
    <n v="7330.55"/>
    <n v="0.27"/>
    <n v="1195.7769999999991"/>
    <x v="2"/>
    <x v="1"/>
  </r>
  <r>
    <s v="O01888"/>
    <s v="2024-06-08"/>
    <x v="3"/>
    <s v="Telangana"/>
    <s v="Consumer"/>
    <x v="2"/>
    <s v="Chair"/>
    <n v="5"/>
    <n v="72528.91"/>
    <n v="47246.91"/>
    <n v="0.12"/>
    <n v="16578.5308"/>
    <x v="5"/>
    <x v="1"/>
  </r>
  <r>
    <s v="O01889"/>
    <s v="2024-12-22"/>
    <x v="6"/>
    <s v="Tamil Nadu"/>
    <s v="Consumer"/>
    <x v="0"/>
    <s v="Makeup"/>
    <n v="3"/>
    <n v="37116.980000000003"/>
    <n v="30017.23"/>
    <n v="0.28999999999999998"/>
    <n v="-3664.1741999999958"/>
    <x v="8"/>
    <x v="1"/>
  </r>
  <r>
    <s v="O01890"/>
    <s v="2024-08-09"/>
    <x v="5"/>
    <s v="West Bengal"/>
    <s v="Consumer"/>
    <x v="0"/>
    <s v="Haircare"/>
    <n v="1"/>
    <n v="8748.4"/>
    <n v="5658.35"/>
    <n v="0.25"/>
    <n v="902.94999999999936"/>
    <x v="1"/>
    <x v="1"/>
  </r>
  <r>
    <s v="O01891"/>
    <s v="2024-04-07"/>
    <x v="5"/>
    <s v="West Bengal"/>
    <s v="Consumer"/>
    <x v="0"/>
    <s v="Makeup"/>
    <n v="2"/>
    <n v="5279.35"/>
    <n v="3763.34"/>
    <n v="0.14000000000000001"/>
    <n v="776.90100000000007"/>
    <x v="4"/>
    <x v="1"/>
  </r>
  <r>
    <s v="O01892"/>
    <s v="2024-07-03"/>
    <x v="0"/>
    <s v="Karnataka"/>
    <s v="Corporate"/>
    <x v="1"/>
    <s v="Phone"/>
    <n v="2"/>
    <n v="16945.23"/>
    <n v="12189.68"/>
    <n v="0.23"/>
    <n v="858.14709999999923"/>
    <x v="10"/>
    <x v="1"/>
  </r>
  <r>
    <s v="O01893"/>
    <s v="2025-05-14"/>
    <x v="0"/>
    <s v="Karnataka"/>
    <s v="SMB"/>
    <x v="3"/>
    <s v="Jacket"/>
    <n v="2"/>
    <n v="1137.58"/>
    <n v="744.07"/>
    <n v="0.05"/>
    <n v="336.63099999999986"/>
    <x v="3"/>
    <x v="0"/>
  </r>
  <r>
    <s v="O01894"/>
    <s v="2025-05-16"/>
    <x v="6"/>
    <s v="Tamil Nadu"/>
    <s v="SMB"/>
    <x v="3"/>
    <s v="Shirt"/>
    <n v="2"/>
    <n v="14729.41"/>
    <n v="9834.7099999999991"/>
    <n v="0.22"/>
    <n v="1654.2298000000005"/>
    <x v="3"/>
    <x v="0"/>
  </r>
  <r>
    <s v="O01895"/>
    <s v="2024-12-23"/>
    <x v="4"/>
    <s v="Maharashtra"/>
    <s v="Corporate"/>
    <x v="1"/>
    <s v="Laptop"/>
    <n v="5"/>
    <n v="5113.09"/>
    <n v="3180.51"/>
    <n v="7.0000000000000007E-2"/>
    <n v="1574.6636999999998"/>
    <x v="8"/>
    <x v="1"/>
  </r>
  <r>
    <s v="O01896"/>
    <s v="2025-02-24"/>
    <x v="6"/>
    <s v="Tamil Nadu"/>
    <s v="Consumer"/>
    <x v="3"/>
    <s v="Shirt"/>
    <n v="1"/>
    <n v="13242.17"/>
    <n v="7419.86"/>
    <n v="0.28000000000000003"/>
    <n v="2114.5023999999999"/>
    <x v="0"/>
    <x v="0"/>
  </r>
  <r>
    <s v="O01897"/>
    <s v="2024-09-02"/>
    <x v="7"/>
    <s v="Uttar Pradesh"/>
    <s v="Corporate"/>
    <x v="3"/>
    <s v="Shoes"/>
    <n v="5"/>
    <n v="16288.47"/>
    <n v="11401.05"/>
    <n v="0.26"/>
    <n v="652.41780000000017"/>
    <x v="9"/>
    <x v="1"/>
  </r>
  <r>
    <s v="O01898"/>
    <s v="2024-09-21"/>
    <x v="2"/>
    <s v="Delhi"/>
    <s v="Corporate"/>
    <x v="1"/>
    <s v="Phone"/>
    <n v="4"/>
    <n v="12382.61"/>
    <n v="7926.93"/>
    <n v="0.24"/>
    <n v="1483.8536000000004"/>
    <x v="9"/>
    <x v="1"/>
  </r>
  <r>
    <s v="O01899"/>
    <s v="2024-02-03"/>
    <x v="2"/>
    <s v="Delhi"/>
    <s v="SMB"/>
    <x v="0"/>
    <s v="Perfume"/>
    <n v="2"/>
    <n v="25198.83"/>
    <n v="15639.07"/>
    <n v="0.06"/>
    <n v="8047.8302000000022"/>
    <x v="0"/>
    <x v="1"/>
  </r>
  <r>
    <s v="O01900"/>
    <s v="2024-11-11"/>
    <x v="6"/>
    <s v="Tamil Nadu"/>
    <s v="Corporate"/>
    <x v="0"/>
    <s v="Makeup"/>
    <n v="1"/>
    <n v="7144.13"/>
    <n v="5382.14"/>
    <n v="0.13"/>
    <n v="833.25309999999979"/>
    <x v="11"/>
    <x v="1"/>
  </r>
  <r>
    <s v="O01901"/>
    <s v="2025-06-08"/>
    <x v="3"/>
    <s v="Telangana"/>
    <s v="Consumer"/>
    <x v="2"/>
    <s v="Table"/>
    <n v="4"/>
    <n v="37387.08"/>
    <n v="24278.49"/>
    <n v="0.02"/>
    <n v="12360.848400000001"/>
    <x v="5"/>
    <x v="0"/>
  </r>
  <r>
    <s v="O01902"/>
    <s v="2025-02-16"/>
    <x v="0"/>
    <s v="Karnataka"/>
    <s v="Consumer"/>
    <x v="0"/>
    <s v="Skincare"/>
    <n v="2"/>
    <n v="25365.69"/>
    <n v="14504.79"/>
    <n v="0.1"/>
    <n v="8324.3309999999983"/>
    <x v="0"/>
    <x v="0"/>
  </r>
  <r>
    <s v="O01903"/>
    <s v="2024-08-14"/>
    <x v="0"/>
    <s v="Karnataka"/>
    <s v="Consumer"/>
    <x v="0"/>
    <s v="Perfume"/>
    <n v="5"/>
    <n v="40079.47"/>
    <n v="25226.880000000001"/>
    <n v="0.11"/>
    <n v="10443.8483"/>
    <x v="1"/>
    <x v="1"/>
  </r>
  <r>
    <s v="O01904"/>
    <s v="2024-10-09"/>
    <x v="6"/>
    <s v="Tamil Nadu"/>
    <s v="Corporate"/>
    <x v="1"/>
    <s v="Laptop"/>
    <n v="3"/>
    <n v="22160.92"/>
    <n v="18435.580000000002"/>
    <n v="0.16"/>
    <n v="179.59279999999671"/>
    <x v="6"/>
    <x v="1"/>
  </r>
  <r>
    <s v="O01905"/>
    <s v="2025-03-31"/>
    <x v="0"/>
    <s v="Karnataka"/>
    <s v="Corporate"/>
    <x v="0"/>
    <s v="Perfume"/>
    <n v="3"/>
    <n v="39568.14"/>
    <n v="24347.42"/>
    <n v="0.12"/>
    <n v="10472.5432"/>
    <x v="2"/>
    <x v="0"/>
  </r>
  <r>
    <s v="O01906"/>
    <s v="2025-02-24"/>
    <x v="1"/>
    <s v="Maharashtra"/>
    <s v="Consumer"/>
    <x v="1"/>
    <s v="Headphones"/>
    <n v="5"/>
    <n v="13254.13"/>
    <n v="7909.17"/>
    <n v="0.26"/>
    <n v="1898.886199999999"/>
    <x v="0"/>
    <x v="0"/>
  </r>
  <r>
    <s v="O01907"/>
    <s v="2024-12-22"/>
    <x v="4"/>
    <s v="Maharashtra"/>
    <s v="Corporate"/>
    <x v="3"/>
    <s v="Shoes"/>
    <n v="5"/>
    <n v="51363.43"/>
    <n v="29751.68"/>
    <n v="0.11"/>
    <n v="15961.7727"/>
    <x v="8"/>
    <x v="1"/>
  </r>
  <r>
    <s v="O01908"/>
    <s v="2025-01-27"/>
    <x v="2"/>
    <s v="Delhi"/>
    <s v="Consumer"/>
    <x v="2"/>
    <s v="Lamp"/>
    <n v="5"/>
    <n v="34236.1"/>
    <n v="22706.51"/>
    <n v="0.23"/>
    <n v="3655.2870000000003"/>
    <x v="7"/>
    <x v="0"/>
  </r>
  <r>
    <s v="O01909"/>
    <s v="2024-08-20"/>
    <x v="2"/>
    <s v="Delhi"/>
    <s v="Consumer"/>
    <x v="0"/>
    <s v="Makeup"/>
    <n v="1"/>
    <n v="6839.54"/>
    <n v="4429.3500000000004"/>
    <n v="0.28999999999999998"/>
    <n v="426.72339999999986"/>
    <x v="1"/>
    <x v="1"/>
  </r>
  <r>
    <s v="O01910"/>
    <s v="2025-01-28"/>
    <x v="6"/>
    <s v="Tamil Nadu"/>
    <s v="Consumer"/>
    <x v="3"/>
    <s v="Shirt"/>
    <n v="1"/>
    <n v="2179.8000000000002"/>
    <n v="1611.24"/>
    <n v="7.0000000000000007E-2"/>
    <n v="415.97400000000016"/>
    <x v="7"/>
    <x v="0"/>
  </r>
  <r>
    <s v="O01911"/>
    <s v="2025-03-20"/>
    <x v="5"/>
    <s v="West Bengal"/>
    <s v="Consumer"/>
    <x v="3"/>
    <s v="Shirt"/>
    <n v="3"/>
    <n v="19420.689999999999"/>
    <n v="16413.669999999998"/>
    <n v="0"/>
    <n v="3007.0200000000004"/>
    <x v="2"/>
    <x v="0"/>
  </r>
  <r>
    <s v="O01912"/>
    <s v="2024-04-08"/>
    <x v="4"/>
    <s v="Maharashtra"/>
    <s v="Corporate"/>
    <x v="3"/>
    <s v="Shirt"/>
    <n v="5"/>
    <n v="9769.69"/>
    <n v="6768.98"/>
    <n v="0.22"/>
    <n v="851.37820000000102"/>
    <x v="4"/>
    <x v="1"/>
  </r>
  <r>
    <s v="O01913"/>
    <s v="2024-08-08"/>
    <x v="3"/>
    <s v="Telangana"/>
    <s v="Consumer"/>
    <x v="2"/>
    <s v="Lamp"/>
    <n v="4"/>
    <n v="3726.36"/>
    <n v="2994.74"/>
    <n v="0.05"/>
    <n v="545.30200000000036"/>
    <x v="1"/>
    <x v="1"/>
  </r>
  <r>
    <s v="O01914"/>
    <s v="2024-01-02"/>
    <x v="4"/>
    <s v="Maharashtra"/>
    <s v="Corporate"/>
    <x v="0"/>
    <s v="Perfume"/>
    <n v="4"/>
    <n v="46990.7"/>
    <n v="35167.03"/>
    <n v="0.22"/>
    <n v="1485.7159999999985"/>
    <x v="7"/>
    <x v="1"/>
  </r>
  <r>
    <s v="O01915"/>
    <s v="2024-05-04"/>
    <x v="6"/>
    <s v="Tamil Nadu"/>
    <s v="Corporate"/>
    <x v="1"/>
    <s v="Tablet"/>
    <n v="4"/>
    <n v="9505"/>
    <n v="7503.33"/>
    <n v="0.15"/>
    <n v="575.92000000000007"/>
    <x v="3"/>
    <x v="1"/>
  </r>
  <r>
    <s v="O01916"/>
    <s v="2025-06-02"/>
    <x v="1"/>
    <s v="Maharashtra"/>
    <s v="Consumer"/>
    <x v="2"/>
    <s v="Lamp"/>
    <n v="2"/>
    <n v="3550.41"/>
    <n v="3014.4"/>
    <n v="0.01"/>
    <n v="500.50589999999977"/>
    <x v="5"/>
    <x v="0"/>
  </r>
  <r>
    <s v="O01917"/>
    <s v="2024-03-02"/>
    <x v="0"/>
    <s v="Karnataka"/>
    <s v="SMB"/>
    <x v="1"/>
    <s v="Headphones"/>
    <n v="3"/>
    <n v="19713.03"/>
    <n v="15038.6"/>
    <n v="0.13"/>
    <n v="2111.7360999999987"/>
    <x v="2"/>
    <x v="1"/>
  </r>
  <r>
    <s v="O01918"/>
    <s v="2025-01-21"/>
    <x v="0"/>
    <s v="Karnataka"/>
    <s v="Consumer"/>
    <x v="1"/>
    <s v="Headphones"/>
    <n v="1"/>
    <n v="7273.7"/>
    <n v="5471.09"/>
    <n v="0.06"/>
    <n v="1366.1879999999996"/>
    <x v="7"/>
    <x v="0"/>
  </r>
  <r>
    <s v="O01919"/>
    <s v="2024-02-09"/>
    <x v="0"/>
    <s v="Karnataka"/>
    <s v="SMB"/>
    <x v="1"/>
    <s v="Phone"/>
    <n v="3"/>
    <n v="25926.560000000001"/>
    <n v="21458.69"/>
    <n v="0.18"/>
    <n v="-198.91079999999783"/>
    <x v="0"/>
    <x v="1"/>
  </r>
  <r>
    <s v="O01920"/>
    <s v="2025-03-07"/>
    <x v="2"/>
    <s v="Delhi"/>
    <s v="Corporate"/>
    <x v="2"/>
    <s v="Chair"/>
    <n v="2"/>
    <n v="4932.79"/>
    <n v="3603.23"/>
    <n v="0.12"/>
    <n v="737.62519999999995"/>
    <x v="2"/>
    <x v="0"/>
  </r>
  <r>
    <s v="O01921"/>
    <s v="2024-01-25"/>
    <x v="3"/>
    <s v="Telangana"/>
    <s v="Consumer"/>
    <x v="2"/>
    <s v="Table"/>
    <n v="5"/>
    <n v="65615.48"/>
    <n v="40416.83"/>
    <n v="0.27"/>
    <n v="7482.4703999999947"/>
    <x v="7"/>
    <x v="1"/>
  </r>
  <r>
    <s v="O01922"/>
    <s v="2024-08-21"/>
    <x v="5"/>
    <s v="West Bengal"/>
    <s v="Corporate"/>
    <x v="3"/>
    <s v="Shirt"/>
    <n v="3"/>
    <n v="6817.77"/>
    <n v="5696.26"/>
    <n v="0.03"/>
    <n v="916.97690000000023"/>
    <x v="1"/>
    <x v="1"/>
  </r>
  <r>
    <s v="O01923"/>
    <s v="2024-09-19"/>
    <x v="0"/>
    <s v="Karnataka"/>
    <s v="Consumer"/>
    <x v="3"/>
    <s v="Shirt"/>
    <n v="4"/>
    <n v="52705.14"/>
    <n v="29456.83"/>
    <n v="0.16"/>
    <n v="14815.487599999997"/>
    <x v="9"/>
    <x v="1"/>
  </r>
  <r>
    <s v="O01924"/>
    <s v="2024-03-13"/>
    <x v="7"/>
    <s v="Uttar Pradesh"/>
    <s v="Consumer"/>
    <x v="3"/>
    <s v="Shirt"/>
    <n v="3"/>
    <n v="13559.52"/>
    <n v="11174.85"/>
    <n v="0.21"/>
    <n v="-462.82920000000013"/>
    <x v="2"/>
    <x v="1"/>
  </r>
  <r>
    <s v="O01925"/>
    <s v="2024-05-25"/>
    <x v="5"/>
    <s v="West Bengal"/>
    <s v="Corporate"/>
    <x v="3"/>
    <s v="Shirt"/>
    <n v="4"/>
    <n v="31902.48"/>
    <n v="19567.13"/>
    <n v="0.2"/>
    <n v="5954.8539999999985"/>
    <x v="3"/>
    <x v="1"/>
  </r>
  <r>
    <s v="O01926"/>
    <s v="2024-07-14"/>
    <x v="7"/>
    <s v="Uttar Pradesh"/>
    <s v="Consumer"/>
    <x v="3"/>
    <s v="Shoes"/>
    <n v="3"/>
    <n v="30333.56"/>
    <n v="19573.830000000002"/>
    <n v="7.0000000000000007E-2"/>
    <n v="8636.380799999999"/>
    <x v="10"/>
    <x v="1"/>
  </r>
  <r>
    <s v="O01927"/>
    <s v="2024-03-22"/>
    <x v="4"/>
    <s v="Maharashtra"/>
    <s v="SMB"/>
    <x v="3"/>
    <s v="Jacket"/>
    <n v="5"/>
    <n v="32375.84"/>
    <n v="25314.73"/>
    <n v="0.26"/>
    <n v="-1356.6083999999992"/>
    <x v="2"/>
    <x v="1"/>
  </r>
  <r>
    <s v="O01928"/>
    <s v="2024-11-26"/>
    <x v="4"/>
    <s v="Maharashtra"/>
    <s v="Consumer"/>
    <x v="1"/>
    <s v="Phone"/>
    <n v="1"/>
    <n v="6499.82"/>
    <n v="4750.5"/>
    <n v="0.21"/>
    <n v="384.35779999999977"/>
    <x v="11"/>
    <x v="1"/>
  </r>
  <r>
    <s v="O01929"/>
    <s v="2025-03-08"/>
    <x v="6"/>
    <s v="Tamil Nadu"/>
    <s v="Corporate"/>
    <x v="1"/>
    <s v="Tablet"/>
    <n v="2"/>
    <n v="19569.14"/>
    <n v="11188.55"/>
    <n v="0.06"/>
    <n v="7206.4416000000001"/>
    <x v="2"/>
    <x v="0"/>
  </r>
  <r>
    <s v="O01930"/>
    <s v="2024-03-07"/>
    <x v="5"/>
    <s v="West Bengal"/>
    <s v="Corporate"/>
    <x v="1"/>
    <s v="Tablet"/>
    <n v="4"/>
    <n v="17901.29"/>
    <n v="11523"/>
    <n v="0.08"/>
    <n v="4946.1868000000013"/>
    <x v="2"/>
    <x v="1"/>
  </r>
  <r>
    <s v="O01931"/>
    <s v="2025-02-24"/>
    <x v="6"/>
    <s v="Tamil Nadu"/>
    <s v="SMB"/>
    <x v="2"/>
    <s v="Chair"/>
    <n v="2"/>
    <n v="2140.4899999999998"/>
    <n v="1410.59"/>
    <n v="0.28000000000000003"/>
    <n v="130.56279999999981"/>
    <x v="0"/>
    <x v="0"/>
  </r>
  <r>
    <s v="O01932"/>
    <s v="2024-08-30"/>
    <x v="4"/>
    <s v="Maharashtra"/>
    <s v="Consumer"/>
    <x v="3"/>
    <s v="Shoes"/>
    <n v="5"/>
    <n v="37548.870000000003"/>
    <n v="25228.59"/>
    <n v="0.06"/>
    <n v="10067.347800000003"/>
    <x v="1"/>
    <x v="1"/>
  </r>
  <r>
    <s v="O01933"/>
    <s v="2025-05-26"/>
    <x v="5"/>
    <s v="West Bengal"/>
    <s v="SMB"/>
    <x v="1"/>
    <s v="Laptop"/>
    <n v="5"/>
    <n v="61057.17"/>
    <n v="50546.12"/>
    <n v="0.27"/>
    <n v="-5974.3859000000048"/>
    <x v="3"/>
    <x v="0"/>
  </r>
  <r>
    <s v="O01934"/>
    <s v="2025-04-30"/>
    <x v="0"/>
    <s v="Karnataka"/>
    <s v="SMB"/>
    <x v="3"/>
    <s v="Shirt"/>
    <n v="1"/>
    <n v="2797.47"/>
    <n v="1821.7"/>
    <n v="0.22"/>
    <n v="360.32659999999976"/>
    <x v="4"/>
    <x v="0"/>
  </r>
  <r>
    <s v="O01935"/>
    <s v="2025-02-20"/>
    <x v="4"/>
    <s v="Maharashtra"/>
    <s v="SMB"/>
    <x v="0"/>
    <s v="Haircare"/>
    <n v="4"/>
    <n v="25402.080000000002"/>
    <n v="18431.88"/>
    <n v="0.08"/>
    <n v="4938.0336000000007"/>
    <x v="0"/>
    <x v="0"/>
  </r>
  <r>
    <s v="O01936"/>
    <s v="2025-01-07"/>
    <x v="6"/>
    <s v="Tamil Nadu"/>
    <s v="SMB"/>
    <x v="3"/>
    <s v="Jacket"/>
    <n v="5"/>
    <n v="21456.02"/>
    <n v="15951.9"/>
    <n v="0.08"/>
    <n v="3787.6384000000007"/>
    <x v="7"/>
    <x v="0"/>
  </r>
  <r>
    <s v="O01937"/>
    <s v="2024-04-27"/>
    <x v="5"/>
    <s v="West Bengal"/>
    <s v="Corporate"/>
    <x v="3"/>
    <s v="Jeans"/>
    <n v="1"/>
    <n v="7809.3"/>
    <n v="4716.6000000000004"/>
    <n v="0.02"/>
    <n v="2936.5139999999997"/>
    <x v="4"/>
    <x v="1"/>
  </r>
  <r>
    <s v="O01938"/>
    <s v="2024-01-10"/>
    <x v="3"/>
    <s v="Telangana"/>
    <s v="Consumer"/>
    <x v="0"/>
    <s v="Perfume"/>
    <n v="5"/>
    <n v="58376.41"/>
    <n v="48075.37"/>
    <n v="0.26"/>
    <n v="-4876.8266000000003"/>
    <x v="7"/>
    <x v="1"/>
  </r>
  <r>
    <s v="O01939"/>
    <s v="2024-09-11"/>
    <x v="1"/>
    <s v="Maharashtra"/>
    <s v="Corporate"/>
    <x v="1"/>
    <s v="Phone"/>
    <n v="1"/>
    <n v="1032.78"/>
    <n v="748.27"/>
    <n v="0.09"/>
    <n v="191.5598"/>
    <x v="9"/>
    <x v="1"/>
  </r>
  <r>
    <s v="O01940"/>
    <s v="2024-04-19"/>
    <x v="1"/>
    <s v="Maharashtra"/>
    <s v="SMB"/>
    <x v="3"/>
    <s v="Shoes"/>
    <n v="5"/>
    <n v="17913.57"/>
    <n v="14609.24"/>
    <n v="0.16"/>
    <n v="438.1587999999997"/>
    <x v="4"/>
    <x v="1"/>
  </r>
  <r>
    <s v="O01941"/>
    <s v="2024-05-14"/>
    <x v="4"/>
    <s v="Maharashtra"/>
    <s v="SMB"/>
    <x v="1"/>
    <s v="Tablet"/>
    <n v="2"/>
    <n v="23284.31"/>
    <n v="18397.36"/>
    <n v="0.3"/>
    <n v="-2098.3429999999998"/>
    <x v="3"/>
    <x v="1"/>
  </r>
  <r>
    <s v="O01942"/>
    <s v="2024-05-21"/>
    <x v="6"/>
    <s v="Tamil Nadu"/>
    <s v="Corporate"/>
    <x v="0"/>
    <s v="Perfume"/>
    <n v="2"/>
    <n v="11068.97"/>
    <n v="6648.06"/>
    <n v="0.23"/>
    <n v="1875.0468999999989"/>
    <x v="3"/>
    <x v="1"/>
  </r>
  <r>
    <s v="O01943"/>
    <s v="2025-03-01"/>
    <x v="4"/>
    <s v="Maharashtra"/>
    <s v="Corporate"/>
    <x v="3"/>
    <s v="Jeans"/>
    <n v="4"/>
    <n v="33738.400000000001"/>
    <n v="19168.91"/>
    <n v="0.21"/>
    <n v="7484.4260000000013"/>
    <x v="2"/>
    <x v="0"/>
  </r>
  <r>
    <s v="O01944"/>
    <s v="2024-06-08"/>
    <x v="0"/>
    <s v="Karnataka"/>
    <s v="Corporate"/>
    <x v="0"/>
    <s v="Makeup"/>
    <n v="2"/>
    <n v="6386.77"/>
    <n v="4429.8599999999997"/>
    <n v="0.13"/>
    <n v="1126.6299000000008"/>
    <x v="5"/>
    <x v="1"/>
  </r>
  <r>
    <s v="O01945"/>
    <s v="2024-10-27"/>
    <x v="0"/>
    <s v="Karnataka"/>
    <s v="Consumer"/>
    <x v="2"/>
    <s v="Sofa"/>
    <n v="2"/>
    <n v="21249.919999999998"/>
    <n v="11759.24"/>
    <n v="0.06"/>
    <n v="8215.6847999999991"/>
    <x v="6"/>
    <x v="1"/>
  </r>
  <r>
    <s v="O01946"/>
    <s v="2025-05-18"/>
    <x v="0"/>
    <s v="Karnataka"/>
    <s v="SMB"/>
    <x v="0"/>
    <s v="Perfume"/>
    <n v="1"/>
    <n v="12374.48"/>
    <n v="7350.78"/>
    <n v="0.01"/>
    <n v="4899.9551999999994"/>
    <x v="3"/>
    <x v="0"/>
  </r>
  <r>
    <s v="O01947"/>
    <s v="2024-06-05"/>
    <x v="0"/>
    <s v="Karnataka"/>
    <s v="Consumer"/>
    <x v="1"/>
    <s v="Phone"/>
    <n v="1"/>
    <n v="8038.05"/>
    <n v="6105.38"/>
    <n v="0.23"/>
    <n v="83.918499999999995"/>
    <x v="5"/>
    <x v="1"/>
  </r>
  <r>
    <s v="O01948"/>
    <s v="2025-02-08"/>
    <x v="5"/>
    <s v="West Bengal"/>
    <s v="Corporate"/>
    <x v="1"/>
    <s v="Tablet"/>
    <n v="2"/>
    <n v="12037.65"/>
    <n v="7653.34"/>
    <n v="0.18"/>
    <n v="2217.5329999999994"/>
    <x v="0"/>
    <x v="0"/>
  </r>
  <r>
    <s v="O01949"/>
    <s v="2025-06-06"/>
    <x v="7"/>
    <s v="Uttar Pradesh"/>
    <s v="Consumer"/>
    <x v="1"/>
    <s v="Headphones"/>
    <n v="2"/>
    <n v="1865.03"/>
    <n v="1557.5"/>
    <n v="0.28999999999999998"/>
    <n v="-233.32870000000003"/>
    <x v="5"/>
    <x v="0"/>
  </r>
  <r>
    <s v="O01950"/>
    <s v="2024-03-01"/>
    <x v="4"/>
    <s v="Maharashtra"/>
    <s v="SMB"/>
    <x v="2"/>
    <s v="Chair"/>
    <n v="1"/>
    <n v="6957.33"/>
    <n v="4506.07"/>
    <n v="0.28999999999999998"/>
    <n v="433.63430000000039"/>
    <x v="2"/>
    <x v="1"/>
  </r>
  <r>
    <s v="O01951"/>
    <s v="2024-08-18"/>
    <x v="3"/>
    <s v="Telangana"/>
    <s v="Corporate"/>
    <x v="1"/>
    <s v="Headphones"/>
    <n v="2"/>
    <n v="8952.92"/>
    <n v="7026.62"/>
    <n v="0.14000000000000001"/>
    <n v="672.89120000000003"/>
    <x v="1"/>
    <x v="1"/>
  </r>
  <r>
    <s v="O01952"/>
    <s v="2025-05-29"/>
    <x v="3"/>
    <s v="Telangana"/>
    <s v="SMB"/>
    <x v="1"/>
    <s v="Tablet"/>
    <n v="4"/>
    <n v="19407.939999999999"/>
    <n v="14316.26"/>
    <n v="0.06"/>
    <n v="3927.2035999999989"/>
    <x v="3"/>
    <x v="0"/>
  </r>
  <r>
    <s v="O01953"/>
    <s v="2024-10-01"/>
    <x v="5"/>
    <s v="West Bengal"/>
    <s v="SMB"/>
    <x v="0"/>
    <s v="Makeup"/>
    <n v="1"/>
    <n v="8329.6"/>
    <n v="5108.12"/>
    <n v="0"/>
    <n v="3221.4800000000005"/>
    <x v="6"/>
    <x v="1"/>
  </r>
  <r>
    <s v="O01954"/>
    <s v="2024-05-26"/>
    <x v="7"/>
    <s v="Uttar Pradesh"/>
    <s v="Consumer"/>
    <x v="0"/>
    <s v="Haircare"/>
    <n v="3"/>
    <n v="34591.15"/>
    <n v="27825.87"/>
    <n v="0.14000000000000001"/>
    <n v="1922.5190000000021"/>
    <x v="3"/>
    <x v="1"/>
  </r>
  <r>
    <s v="O01955"/>
    <s v="2024-12-15"/>
    <x v="5"/>
    <s v="West Bengal"/>
    <s v="Corporate"/>
    <x v="2"/>
    <s v="Chair"/>
    <n v="2"/>
    <n v="1429.22"/>
    <n v="987.83"/>
    <n v="0.24"/>
    <n v="98.377200000000016"/>
    <x v="8"/>
    <x v="1"/>
  </r>
  <r>
    <s v="O01956"/>
    <s v="2024-03-28"/>
    <x v="5"/>
    <s v="West Bengal"/>
    <s v="SMB"/>
    <x v="0"/>
    <s v="Skincare"/>
    <n v="1"/>
    <n v="8413.69"/>
    <n v="5647.89"/>
    <n v="0.24"/>
    <n v="746.51440000000002"/>
    <x v="2"/>
    <x v="1"/>
  </r>
  <r>
    <s v="O01957"/>
    <s v="2024-10-05"/>
    <x v="2"/>
    <s v="Delhi"/>
    <s v="Corporate"/>
    <x v="3"/>
    <s v="Jeans"/>
    <n v="2"/>
    <n v="25044.799999999999"/>
    <n v="18413.22"/>
    <n v="0.15"/>
    <n v="2874.8599999999983"/>
    <x v="6"/>
    <x v="1"/>
  </r>
  <r>
    <s v="O01958"/>
    <s v="2024-10-09"/>
    <x v="1"/>
    <s v="Maharashtra"/>
    <s v="Consumer"/>
    <x v="2"/>
    <s v="Chair"/>
    <n v="2"/>
    <n v="10242.36"/>
    <n v="6646.41"/>
    <n v="0.05"/>
    <n v="3083.8320000000008"/>
    <x v="6"/>
    <x v="1"/>
  </r>
  <r>
    <s v="O01959"/>
    <s v="2024-12-07"/>
    <x v="1"/>
    <s v="Maharashtra"/>
    <s v="Corporate"/>
    <x v="3"/>
    <s v="Shoes"/>
    <n v="2"/>
    <n v="29956.67"/>
    <n v="20596.080000000002"/>
    <n v="0.12"/>
    <n v="5765.7895999999964"/>
    <x v="8"/>
    <x v="1"/>
  </r>
  <r>
    <s v="O01960"/>
    <s v="2024-06-05"/>
    <x v="6"/>
    <s v="Tamil Nadu"/>
    <s v="Consumer"/>
    <x v="1"/>
    <s v="Headphones"/>
    <n v="5"/>
    <n v="34418.94"/>
    <n v="21772.01"/>
    <n v="0.28000000000000003"/>
    <n v="3009.6268000000018"/>
    <x v="5"/>
    <x v="1"/>
  </r>
  <r>
    <s v="O01961"/>
    <s v="2024-02-22"/>
    <x v="7"/>
    <s v="Uttar Pradesh"/>
    <s v="SMB"/>
    <x v="3"/>
    <s v="Shirt"/>
    <n v="4"/>
    <n v="36330.050000000003"/>
    <n v="27451.18"/>
    <n v="0.1"/>
    <n v="5245.8650000000016"/>
    <x v="0"/>
    <x v="1"/>
  </r>
  <r>
    <s v="O01962"/>
    <s v="2024-11-20"/>
    <x v="7"/>
    <s v="Uttar Pradesh"/>
    <s v="Consumer"/>
    <x v="2"/>
    <s v="Lamp"/>
    <n v="5"/>
    <n v="62397.919999999998"/>
    <n v="47515.5"/>
    <n v="0.13"/>
    <n v="6770.6903999999986"/>
    <x v="11"/>
    <x v="1"/>
  </r>
  <r>
    <s v="O01963"/>
    <s v="2024-12-18"/>
    <x v="4"/>
    <s v="Maharashtra"/>
    <s v="SMB"/>
    <x v="0"/>
    <s v="Haircare"/>
    <n v="4"/>
    <n v="40141.089999999997"/>
    <n v="34050.78"/>
    <n v="0.13"/>
    <n v="871.96829999999773"/>
    <x v="8"/>
    <x v="1"/>
  </r>
  <r>
    <s v="O01964"/>
    <s v="2024-01-27"/>
    <x v="2"/>
    <s v="Delhi"/>
    <s v="Consumer"/>
    <x v="0"/>
    <s v="Skincare"/>
    <n v="2"/>
    <n v="24489.91"/>
    <n v="20196.09"/>
    <n v="0.15"/>
    <n v="620.33349999999973"/>
    <x v="7"/>
    <x v="1"/>
  </r>
  <r>
    <s v="O01965"/>
    <s v="2024-03-03"/>
    <x v="0"/>
    <s v="Karnataka"/>
    <s v="Corporate"/>
    <x v="0"/>
    <s v="Haircare"/>
    <n v="5"/>
    <n v="48205.29"/>
    <n v="35509.660000000003"/>
    <n v="0.26"/>
    <n v="162.25459999999657"/>
    <x v="2"/>
    <x v="1"/>
  </r>
  <r>
    <s v="O01966"/>
    <s v="2024-12-06"/>
    <x v="4"/>
    <s v="Maharashtra"/>
    <s v="Consumer"/>
    <x v="0"/>
    <s v="Makeup"/>
    <n v="2"/>
    <n v="25754.66"/>
    <n v="19986.46"/>
    <n v="0.14000000000000001"/>
    <n v="2162.5476000000003"/>
    <x v="8"/>
    <x v="1"/>
  </r>
  <r>
    <s v="O01967"/>
    <s v="2025-02-24"/>
    <x v="0"/>
    <s v="Karnataka"/>
    <s v="Consumer"/>
    <x v="2"/>
    <s v="Sofa"/>
    <n v="1"/>
    <n v="6801.6"/>
    <n v="4729.8900000000003"/>
    <n v="0.04"/>
    <n v="1799.646"/>
    <x v="0"/>
    <x v="0"/>
  </r>
  <r>
    <s v="O01968"/>
    <s v="2024-05-16"/>
    <x v="6"/>
    <s v="Tamil Nadu"/>
    <s v="SMB"/>
    <x v="3"/>
    <s v="Jeans"/>
    <n v="2"/>
    <n v="21603.360000000001"/>
    <n v="13944.29"/>
    <n v="0.11"/>
    <n v="5282.7003999999997"/>
    <x v="3"/>
    <x v="1"/>
  </r>
  <r>
    <s v="O01969"/>
    <s v="2024-06-10"/>
    <x v="5"/>
    <s v="West Bengal"/>
    <s v="SMB"/>
    <x v="3"/>
    <s v="Jeans"/>
    <n v="1"/>
    <n v="7439.31"/>
    <n v="5800.23"/>
    <n v="0.17"/>
    <n v="374.39730000000077"/>
    <x v="5"/>
    <x v="1"/>
  </r>
  <r>
    <s v="O01970"/>
    <s v="2025-03-25"/>
    <x v="7"/>
    <s v="Uttar Pradesh"/>
    <s v="SMB"/>
    <x v="1"/>
    <s v="Laptop"/>
    <n v="5"/>
    <n v="39664.07"/>
    <n v="22150.54"/>
    <n v="0.12"/>
    <n v="12753.8416"/>
    <x v="2"/>
    <x v="0"/>
  </r>
  <r>
    <s v="O01971"/>
    <s v="2024-09-23"/>
    <x v="3"/>
    <s v="Telangana"/>
    <s v="Consumer"/>
    <x v="2"/>
    <s v="Chair"/>
    <n v="1"/>
    <n v="8810.2900000000009"/>
    <n v="5744.98"/>
    <n v="0.24"/>
    <n v="950.84040000000095"/>
    <x v="9"/>
    <x v="1"/>
  </r>
  <r>
    <s v="O01972"/>
    <s v="2024-02-28"/>
    <x v="7"/>
    <s v="Uttar Pradesh"/>
    <s v="Consumer"/>
    <x v="0"/>
    <s v="Haircare"/>
    <n v="5"/>
    <n v="9494.32"/>
    <n v="7504.54"/>
    <n v="0.14000000000000001"/>
    <n v="660.57519999999977"/>
    <x v="0"/>
    <x v="1"/>
  </r>
  <r>
    <s v="O01973"/>
    <s v="2024-05-09"/>
    <x v="1"/>
    <s v="Maharashtra"/>
    <s v="SMB"/>
    <x v="0"/>
    <s v="Perfume"/>
    <n v="2"/>
    <n v="23345.43"/>
    <n v="16988.18"/>
    <n v="0.25"/>
    <n v="520.89249999999993"/>
    <x v="3"/>
    <x v="1"/>
  </r>
  <r>
    <s v="O01974"/>
    <s v="2024-06-18"/>
    <x v="6"/>
    <s v="Tamil Nadu"/>
    <s v="SMB"/>
    <x v="3"/>
    <s v="Shoes"/>
    <n v="2"/>
    <n v="29247.88"/>
    <n v="23281.78"/>
    <n v="0.27"/>
    <n v="-1930.8275999999987"/>
    <x v="5"/>
    <x v="1"/>
  </r>
  <r>
    <s v="O01975"/>
    <s v="2024-02-24"/>
    <x v="1"/>
    <s v="Maharashtra"/>
    <s v="Corporate"/>
    <x v="0"/>
    <s v="Skincare"/>
    <n v="3"/>
    <n v="20214.79"/>
    <n v="15083.04"/>
    <n v="0.19"/>
    <n v="1290.9398999999999"/>
    <x v="0"/>
    <x v="1"/>
  </r>
  <r>
    <s v="O01976"/>
    <s v="2024-03-18"/>
    <x v="5"/>
    <s v="West Bengal"/>
    <s v="Corporate"/>
    <x v="0"/>
    <s v="Haircare"/>
    <n v="5"/>
    <n v="3445.39"/>
    <n v="1931.7"/>
    <n v="0.09"/>
    <n v="1203.6048999999998"/>
    <x v="2"/>
    <x v="1"/>
  </r>
  <r>
    <s v="O01977"/>
    <s v="2024-12-20"/>
    <x v="5"/>
    <s v="West Bengal"/>
    <s v="Consumer"/>
    <x v="3"/>
    <s v="Shoes"/>
    <n v="4"/>
    <n v="25467.17"/>
    <n v="17884.189999999999"/>
    <n v="0.28000000000000003"/>
    <n v="452.17239999999947"/>
    <x v="8"/>
    <x v="1"/>
  </r>
  <r>
    <s v="O01978"/>
    <s v="2024-12-11"/>
    <x v="7"/>
    <s v="Uttar Pradesh"/>
    <s v="Consumer"/>
    <x v="0"/>
    <s v="Skincare"/>
    <n v="5"/>
    <n v="48611"/>
    <n v="27404.21"/>
    <n v="0.25"/>
    <n v="9054.0400000000009"/>
    <x v="8"/>
    <x v="1"/>
  </r>
  <r>
    <s v="O01979"/>
    <s v="2024-04-07"/>
    <x v="6"/>
    <s v="Tamil Nadu"/>
    <s v="SMB"/>
    <x v="1"/>
    <s v="Tablet"/>
    <n v="5"/>
    <n v="68722.5"/>
    <n v="55685.35"/>
    <n v="0.21"/>
    <n v="-1394.5749999999989"/>
    <x v="4"/>
    <x v="1"/>
  </r>
  <r>
    <s v="O01980"/>
    <s v="2024-05-06"/>
    <x v="6"/>
    <s v="Tamil Nadu"/>
    <s v="Consumer"/>
    <x v="2"/>
    <s v="Chair"/>
    <n v="2"/>
    <n v="6563.98"/>
    <n v="5514.62"/>
    <n v="0.27"/>
    <n v="-722.91460000000029"/>
    <x v="3"/>
    <x v="1"/>
  </r>
  <r>
    <s v="O01981"/>
    <s v="2025-05-12"/>
    <x v="4"/>
    <s v="Maharashtra"/>
    <s v="SMB"/>
    <x v="2"/>
    <s v="Chair"/>
    <n v="5"/>
    <n v="71892.259999999995"/>
    <n v="60694.98"/>
    <n v="0.1"/>
    <n v="4008.0539999999919"/>
    <x v="3"/>
    <x v="0"/>
  </r>
  <r>
    <s v="O01982"/>
    <s v="2024-01-17"/>
    <x v="7"/>
    <s v="Uttar Pradesh"/>
    <s v="Corporate"/>
    <x v="1"/>
    <s v="Tablet"/>
    <n v="4"/>
    <n v="45858.12"/>
    <n v="38502.160000000003"/>
    <n v="0.27"/>
    <n v="-5025.7324000000026"/>
    <x v="7"/>
    <x v="1"/>
  </r>
  <r>
    <s v="O01983"/>
    <s v="2024-05-04"/>
    <x v="5"/>
    <s v="West Bengal"/>
    <s v="SMB"/>
    <x v="2"/>
    <s v="Sofa"/>
    <n v="1"/>
    <n v="8523.1200000000008"/>
    <n v="4790.83"/>
    <n v="0.02"/>
    <n v="3561.827600000001"/>
    <x v="3"/>
    <x v="1"/>
  </r>
  <r>
    <s v="O01984"/>
    <s v="2024-06-10"/>
    <x v="3"/>
    <s v="Telangana"/>
    <s v="Consumer"/>
    <x v="3"/>
    <s v="Shirt"/>
    <n v="2"/>
    <n v="16015.98"/>
    <n v="9083.7999999999993"/>
    <n v="0.1"/>
    <n v="5330.5820000000003"/>
    <x v="5"/>
    <x v="1"/>
  </r>
  <r>
    <s v="O01985"/>
    <s v="2024-05-26"/>
    <x v="4"/>
    <s v="Maharashtra"/>
    <s v="SMB"/>
    <x v="3"/>
    <s v="Jeans"/>
    <n v="5"/>
    <n v="24594.81"/>
    <n v="18418.29"/>
    <n v="0.27"/>
    <n v="-464.07870000000003"/>
    <x v="3"/>
    <x v="1"/>
  </r>
  <r>
    <s v="O01986"/>
    <s v="2024-08-19"/>
    <x v="6"/>
    <s v="Tamil Nadu"/>
    <s v="Consumer"/>
    <x v="1"/>
    <s v="Headphones"/>
    <n v="3"/>
    <n v="13385.27"/>
    <n v="10118.280000000001"/>
    <n v="0.08"/>
    <n v="2196.1683999999996"/>
    <x v="1"/>
    <x v="1"/>
  </r>
  <r>
    <s v="O01987"/>
    <s v="2024-12-20"/>
    <x v="3"/>
    <s v="Telangana"/>
    <s v="SMB"/>
    <x v="2"/>
    <s v="Sofa"/>
    <n v="1"/>
    <n v="9869.58"/>
    <n v="8058.35"/>
    <n v="0.27"/>
    <n v="-853.5566000000008"/>
    <x v="8"/>
    <x v="1"/>
  </r>
  <r>
    <s v="O01988"/>
    <s v="2024-08-08"/>
    <x v="6"/>
    <s v="Tamil Nadu"/>
    <s v="SMB"/>
    <x v="2"/>
    <s v="Sofa"/>
    <n v="4"/>
    <n v="58844.82"/>
    <n v="36521.15"/>
    <n v="0.06"/>
    <n v="18792.980799999998"/>
    <x v="1"/>
    <x v="1"/>
  </r>
  <r>
    <s v="O01989"/>
    <s v="2024-12-12"/>
    <x v="3"/>
    <s v="Telangana"/>
    <s v="Consumer"/>
    <x v="0"/>
    <s v="Makeup"/>
    <n v="4"/>
    <n v="26376"/>
    <n v="16330.18"/>
    <n v="0.28000000000000003"/>
    <n v="2660.5399999999991"/>
    <x v="8"/>
    <x v="1"/>
  </r>
  <r>
    <s v="O01990"/>
    <s v="2024-09-11"/>
    <x v="1"/>
    <s v="Maharashtra"/>
    <s v="Consumer"/>
    <x v="2"/>
    <s v="Table"/>
    <n v="4"/>
    <n v="21980.76"/>
    <n v="12904.39"/>
    <n v="0.28000000000000003"/>
    <n v="2921.7571999999991"/>
    <x v="9"/>
    <x v="1"/>
  </r>
  <r>
    <s v="O01991"/>
    <s v="2024-09-04"/>
    <x v="0"/>
    <s v="Karnataka"/>
    <s v="Consumer"/>
    <x v="3"/>
    <s v="Jacket"/>
    <n v="1"/>
    <n v="7036.43"/>
    <n v="5714.27"/>
    <n v="0.06"/>
    <n v="899.97419999999988"/>
    <x v="9"/>
    <x v="1"/>
  </r>
  <r>
    <s v="O01992"/>
    <s v="2024-07-28"/>
    <x v="5"/>
    <s v="West Bengal"/>
    <s v="Consumer"/>
    <x v="2"/>
    <s v="Sofa"/>
    <n v="3"/>
    <n v="14357"/>
    <n v="9908.64"/>
    <n v="0.24"/>
    <n v="1002.6800000000007"/>
    <x v="10"/>
    <x v="1"/>
  </r>
  <r>
    <s v="O01993"/>
    <s v="2024-07-04"/>
    <x v="6"/>
    <s v="Tamil Nadu"/>
    <s v="Corporate"/>
    <x v="2"/>
    <s v="Chair"/>
    <n v="3"/>
    <n v="12242.87"/>
    <n v="8681.06"/>
    <n v="0.18"/>
    <n v="1358.0934000000011"/>
    <x v="10"/>
    <x v="1"/>
  </r>
  <r>
    <s v="O01994"/>
    <s v="2024-05-29"/>
    <x v="1"/>
    <s v="Maharashtra"/>
    <s v="Consumer"/>
    <x v="3"/>
    <s v="Shirt"/>
    <n v="4"/>
    <n v="27346.04"/>
    <n v="17013.62"/>
    <n v="0.02"/>
    <n v="9785.499200000002"/>
    <x v="3"/>
    <x v="1"/>
  </r>
  <r>
    <s v="O01995"/>
    <s v="2024-11-02"/>
    <x v="0"/>
    <s v="Karnataka"/>
    <s v="Corporate"/>
    <x v="0"/>
    <s v="Skincare"/>
    <n v="5"/>
    <n v="62884.09"/>
    <n v="36072.559999999998"/>
    <n v="0.18"/>
    <n v="15492.3938"/>
    <x v="11"/>
    <x v="1"/>
  </r>
  <r>
    <s v="O01996"/>
    <s v="2025-05-05"/>
    <x v="3"/>
    <s v="Telangana"/>
    <s v="Consumer"/>
    <x v="2"/>
    <s v="Sofa"/>
    <n v="3"/>
    <n v="39240.32"/>
    <n v="25522.95"/>
    <n v="0.16"/>
    <n v="7438.9187999999986"/>
    <x v="3"/>
    <x v="0"/>
  </r>
  <r>
    <s v="O01997"/>
    <s v="2024-07-23"/>
    <x v="5"/>
    <s v="West Bengal"/>
    <s v="Corporate"/>
    <x v="0"/>
    <s v="Makeup"/>
    <n v="1"/>
    <n v="9668.2900000000009"/>
    <n v="6227.76"/>
    <n v="0.14000000000000001"/>
    <n v="2086.9694000000004"/>
    <x v="10"/>
    <x v="1"/>
  </r>
  <r>
    <s v="O01998"/>
    <s v="2025-05-18"/>
    <x v="7"/>
    <s v="Uttar Pradesh"/>
    <s v="Corporate"/>
    <x v="1"/>
    <s v="Headphones"/>
    <n v="4"/>
    <n v="3850.32"/>
    <n v="2738.88"/>
    <n v="0.1"/>
    <n v="726.40800000000002"/>
    <x v="3"/>
    <x v="0"/>
  </r>
  <r>
    <s v="O01999"/>
    <s v="2024-11-06"/>
    <x v="3"/>
    <s v="Telangana"/>
    <s v="Corporate"/>
    <x v="3"/>
    <s v="Shoes"/>
    <n v="4"/>
    <n v="8447.9599999999991"/>
    <n v="6432.83"/>
    <n v="0.25"/>
    <n v="-96.860000000000582"/>
    <x v="11"/>
    <x v="1"/>
  </r>
  <r>
    <s v="O02000"/>
    <s v="2024-11-19"/>
    <x v="0"/>
    <s v="Karnataka"/>
    <s v="SMB"/>
    <x v="3"/>
    <s v="Jacket"/>
    <n v="2"/>
    <n v="9844.15"/>
    <n v="7603.85"/>
    <n v="0.05"/>
    <n v="1748.0924999999993"/>
    <x v="11"/>
    <x v="1"/>
  </r>
  <r>
    <s v="O02001"/>
    <s v="2024-10-17"/>
    <x v="5"/>
    <s v="West Bengal"/>
    <s v="Corporate"/>
    <x v="0"/>
    <s v="Haircare"/>
    <n v="5"/>
    <n v="71401.64"/>
    <n v="50297.21"/>
    <n v="0.28999999999999998"/>
    <n v="397.95440000000235"/>
    <x v="6"/>
    <x v="1"/>
  </r>
  <r>
    <s v="O02002"/>
    <s v="2025-01-08"/>
    <x v="6"/>
    <s v="Tamil Nadu"/>
    <s v="SMB"/>
    <x v="0"/>
    <s v="Makeup"/>
    <n v="1"/>
    <n v="6656.89"/>
    <n v="4205.9799999999996"/>
    <n v="0.08"/>
    <n v="1918.3588000000009"/>
    <x v="7"/>
    <x v="0"/>
  </r>
  <r>
    <s v="O02003"/>
    <s v="2024-09-28"/>
    <x v="5"/>
    <s v="West Bengal"/>
    <s v="Corporate"/>
    <x v="3"/>
    <s v="Jacket"/>
    <n v="2"/>
    <n v="29427.8"/>
    <n v="16807.2"/>
    <n v="0.28999999999999998"/>
    <n v="4086.5379999999986"/>
    <x v="9"/>
    <x v="1"/>
  </r>
  <r>
    <s v="O02004"/>
    <s v="2025-04-12"/>
    <x v="0"/>
    <s v="Karnataka"/>
    <s v="Consumer"/>
    <x v="2"/>
    <s v="Sofa"/>
    <n v="3"/>
    <n v="34229.57"/>
    <n v="27082.45"/>
    <n v="0.02"/>
    <n v="6462.5285999999987"/>
    <x v="4"/>
    <x v="0"/>
  </r>
  <r>
    <s v="O02005"/>
    <s v="2025-04-25"/>
    <x v="5"/>
    <s v="West Bengal"/>
    <s v="SMB"/>
    <x v="1"/>
    <s v="Headphones"/>
    <n v="2"/>
    <n v="9374"/>
    <n v="7513.17"/>
    <n v="0.14000000000000001"/>
    <n v="548.4699999999998"/>
    <x v="4"/>
    <x v="0"/>
  </r>
  <r>
    <s v="O02006"/>
    <s v="2025-01-20"/>
    <x v="7"/>
    <s v="Uttar Pradesh"/>
    <s v="Corporate"/>
    <x v="0"/>
    <s v="Makeup"/>
    <n v="3"/>
    <n v="12363.14"/>
    <n v="8929.5400000000009"/>
    <n v="0.15"/>
    <n v="1579.1289999999988"/>
    <x v="7"/>
    <x v="0"/>
  </r>
  <r>
    <s v="O02007"/>
    <s v="2025-03-30"/>
    <x v="6"/>
    <s v="Tamil Nadu"/>
    <s v="Corporate"/>
    <x v="0"/>
    <s v="Skincare"/>
    <n v="3"/>
    <n v="15904.1"/>
    <n v="12360.34"/>
    <n v="0.02"/>
    <n v="3225.6780000000003"/>
    <x v="2"/>
    <x v="0"/>
  </r>
  <r>
    <s v="O02008"/>
    <s v="2024-12-13"/>
    <x v="7"/>
    <s v="Uttar Pradesh"/>
    <s v="Corporate"/>
    <x v="3"/>
    <s v="Jeans"/>
    <n v="3"/>
    <n v="9631.42"/>
    <n v="8144.61"/>
    <n v="0.27"/>
    <n v="-1113.6733999999997"/>
    <x v="8"/>
    <x v="1"/>
  </r>
  <r>
    <s v="O02009"/>
    <s v="2024-05-08"/>
    <x v="6"/>
    <s v="Tamil Nadu"/>
    <s v="Consumer"/>
    <x v="0"/>
    <s v="Skincare"/>
    <n v="1"/>
    <n v="5522"/>
    <n v="3959.62"/>
    <n v="0.1"/>
    <n v="1010.1800000000001"/>
    <x v="3"/>
    <x v="1"/>
  </r>
  <r>
    <s v="O02010"/>
    <s v="2025-03-20"/>
    <x v="7"/>
    <s v="Uttar Pradesh"/>
    <s v="Corporate"/>
    <x v="0"/>
    <s v="Perfume"/>
    <n v="1"/>
    <n v="905.46"/>
    <n v="723.1"/>
    <n v="0.06"/>
    <n v="128.03240000000002"/>
    <x v="2"/>
    <x v="0"/>
  </r>
  <r>
    <s v="O02011"/>
    <s v="2024-08-06"/>
    <x v="1"/>
    <s v="Maharashtra"/>
    <s v="Consumer"/>
    <x v="2"/>
    <s v="Lamp"/>
    <n v="1"/>
    <n v="14233.48"/>
    <n v="10484.23"/>
    <n v="0.2"/>
    <n v="902.55400000000009"/>
    <x v="1"/>
    <x v="1"/>
  </r>
  <r>
    <s v="O02012"/>
    <s v="2024-12-27"/>
    <x v="0"/>
    <s v="Karnataka"/>
    <s v="Consumer"/>
    <x v="1"/>
    <s v="Tablet"/>
    <n v="3"/>
    <n v="9023.2999999999993"/>
    <n v="7499.7"/>
    <n v="0.22"/>
    <n v="-461.52600000000029"/>
    <x v="8"/>
    <x v="1"/>
  </r>
  <r>
    <s v="O02013"/>
    <s v="2024-11-24"/>
    <x v="3"/>
    <s v="Telangana"/>
    <s v="SMB"/>
    <x v="3"/>
    <s v="Jeans"/>
    <n v="2"/>
    <n v="24248.04"/>
    <n v="16166.97"/>
    <n v="0.27"/>
    <n v="1534.0992000000006"/>
    <x v="11"/>
    <x v="1"/>
  </r>
  <r>
    <s v="O02014"/>
    <s v="2024-07-05"/>
    <x v="2"/>
    <s v="Delhi"/>
    <s v="Consumer"/>
    <x v="3"/>
    <s v="Shoes"/>
    <n v="3"/>
    <n v="32119.52"/>
    <n v="21881.68"/>
    <n v="0.14000000000000001"/>
    <n v="5741.1071999999995"/>
    <x v="10"/>
    <x v="1"/>
  </r>
  <r>
    <s v="O02015"/>
    <s v="2024-05-20"/>
    <x v="1"/>
    <s v="Maharashtra"/>
    <s v="Consumer"/>
    <x v="3"/>
    <s v="Shirt"/>
    <n v="1"/>
    <n v="8062.25"/>
    <n v="4909.6400000000003"/>
    <n v="0.21"/>
    <n v="1459.5374999999997"/>
    <x v="3"/>
    <x v="1"/>
  </r>
  <r>
    <s v="O02016"/>
    <s v="2025-02-02"/>
    <x v="0"/>
    <s v="Karnataka"/>
    <s v="Consumer"/>
    <x v="2"/>
    <s v="Lamp"/>
    <n v="5"/>
    <n v="38394.699999999997"/>
    <n v="27736.01"/>
    <n v="0.02"/>
    <n v="9890.7959999999985"/>
    <x v="0"/>
    <x v="0"/>
  </r>
  <r>
    <s v="O02017"/>
    <s v="2024-05-29"/>
    <x v="2"/>
    <s v="Delhi"/>
    <s v="Consumer"/>
    <x v="0"/>
    <s v="Haircare"/>
    <n v="1"/>
    <n v="14880.93"/>
    <n v="9070"/>
    <n v="0.23"/>
    <n v="2388.3161"/>
    <x v="3"/>
    <x v="1"/>
  </r>
  <r>
    <s v="O02018"/>
    <s v="2024-06-05"/>
    <x v="7"/>
    <s v="Uttar Pradesh"/>
    <s v="Consumer"/>
    <x v="3"/>
    <s v="Jacket"/>
    <n v="4"/>
    <n v="52731.7"/>
    <n v="37025.56"/>
    <n v="0.16"/>
    <n v="7269.0679999999993"/>
    <x v="5"/>
    <x v="1"/>
  </r>
  <r>
    <s v="O02019"/>
    <s v="2025-06-02"/>
    <x v="6"/>
    <s v="Tamil Nadu"/>
    <s v="Consumer"/>
    <x v="1"/>
    <s v="Phone"/>
    <n v="1"/>
    <n v="2184.17"/>
    <n v="1558.16"/>
    <n v="0.01"/>
    <n v="604.16830000000004"/>
    <x v="5"/>
    <x v="0"/>
  </r>
  <r>
    <s v="O02020"/>
    <s v="2024-04-14"/>
    <x v="6"/>
    <s v="Tamil Nadu"/>
    <s v="Consumer"/>
    <x v="0"/>
    <s v="Makeup"/>
    <n v="3"/>
    <n v="35617.33"/>
    <n v="28065.200000000001"/>
    <n v="0.08"/>
    <n v="4702.7436000000007"/>
    <x v="4"/>
    <x v="1"/>
  </r>
  <r>
    <s v="O02021"/>
    <s v="2024-04-12"/>
    <x v="1"/>
    <s v="Maharashtra"/>
    <s v="Corporate"/>
    <x v="2"/>
    <s v="Sofa"/>
    <n v="1"/>
    <n v="1369.79"/>
    <n v="803.95"/>
    <n v="0.27"/>
    <n v="195.99669999999992"/>
    <x v="4"/>
    <x v="1"/>
  </r>
  <r>
    <s v="O02022"/>
    <s v="2024-01-06"/>
    <x v="7"/>
    <s v="Uttar Pradesh"/>
    <s v="SMB"/>
    <x v="3"/>
    <s v="Jacket"/>
    <n v="3"/>
    <n v="14111.86"/>
    <n v="10391.540000000001"/>
    <n v="0.21"/>
    <n v="756.82939999999962"/>
    <x v="7"/>
    <x v="1"/>
  </r>
  <r>
    <s v="O02023"/>
    <s v="2025-01-20"/>
    <x v="4"/>
    <s v="Maharashtra"/>
    <s v="Consumer"/>
    <x v="0"/>
    <s v="Makeup"/>
    <n v="5"/>
    <n v="3775.8"/>
    <n v="2611.71"/>
    <n v="0.04"/>
    <n v="1013.0580000000001"/>
    <x v="7"/>
    <x v="0"/>
  </r>
  <r>
    <s v="O02024"/>
    <s v="2024-11-17"/>
    <x v="6"/>
    <s v="Tamil Nadu"/>
    <s v="SMB"/>
    <x v="3"/>
    <s v="Jeans"/>
    <n v="2"/>
    <n v="11036.22"/>
    <n v="6593.19"/>
    <n v="0.11"/>
    <n v="3229.0457999999999"/>
    <x v="11"/>
    <x v="1"/>
  </r>
  <r>
    <s v="O02025"/>
    <s v="2024-09-23"/>
    <x v="3"/>
    <s v="Telangana"/>
    <s v="Corporate"/>
    <x v="1"/>
    <s v="Phone"/>
    <n v="5"/>
    <n v="18243.240000000002"/>
    <n v="12199.55"/>
    <n v="0.04"/>
    <n v="5313.9604000000018"/>
    <x v="9"/>
    <x v="1"/>
  </r>
  <r>
    <s v="O02026"/>
    <s v="2024-05-28"/>
    <x v="6"/>
    <s v="Tamil Nadu"/>
    <s v="Corporate"/>
    <x v="1"/>
    <s v="Tablet"/>
    <n v="5"/>
    <n v="68791.850000000006"/>
    <n v="56247.6"/>
    <n v="0.06"/>
    <n v="8416.7390000000069"/>
    <x v="3"/>
    <x v="1"/>
  </r>
  <r>
    <s v="O02027"/>
    <s v="2024-02-28"/>
    <x v="2"/>
    <s v="Delhi"/>
    <s v="SMB"/>
    <x v="2"/>
    <s v="Table"/>
    <n v="5"/>
    <n v="29046.38"/>
    <n v="16750.77"/>
    <n v="0.13"/>
    <n v="8519.5806000000011"/>
    <x v="0"/>
    <x v="1"/>
  </r>
  <r>
    <s v="O02028"/>
    <s v="2025-04-21"/>
    <x v="1"/>
    <s v="Maharashtra"/>
    <s v="SMB"/>
    <x v="3"/>
    <s v="Jacket"/>
    <n v="2"/>
    <n v="13772.38"/>
    <n v="11582.53"/>
    <n v="0.09"/>
    <n v="950.3357999999987"/>
    <x v="4"/>
    <x v="0"/>
  </r>
  <r>
    <s v="O02029"/>
    <s v="2025-05-15"/>
    <x v="3"/>
    <s v="Telangana"/>
    <s v="SMB"/>
    <x v="3"/>
    <s v="Shirt"/>
    <n v="2"/>
    <n v="25115.57"/>
    <n v="18147.28"/>
    <n v="0.22"/>
    <n v="1442.8646000000008"/>
    <x v="3"/>
    <x v="0"/>
  </r>
  <r>
    <s v="O02030"/>
    <s v="2024-01-29"/>
    <x v="2"/>
    <s v="Delhi"/>
    <s v="SMB"/>
    <x v="3"/>
    <s v="Jeans"/>
    <n v="5"/>
    <n v="56030.01"/>
    <n v="32472.63"/>
    <n v="7.0000000000000007E-2"/>
    <n v="19635.279300000002"/>
    <x v="7"/>
    <x v="1"/>
  </r>
  <r>
    <s v="O02031"/>
    <s v="2024-01-03"/>
    <x v="0"/>
    <s v="Karnataka"/>
    <s v="Corporate"/>
    <x v="1"/>
    <s v="Tablet"/>
    <n v="4"/>
    <n v="6907.09"/>
    <n v="4207.2299999999996"/>
    <n v="0.04"/>
    <n v="2423.5764000000004"/>
    <x v="7"/>
    <x v="1"/>
  </r>
  <r>
    <s v="O02032"/>
    <s v="2024-05-19"/>
    <x v="3"/>
    <s v="Telangana"/>
    <s v="Corporate"/>
    <x v="3"/>
    <s v="Shirt"/>
    <n v="1"/>
    <n v="6583.36"/>
    <n v="3636.44"/>
    <n v="0.18"/>
    <n v="1761.9151999999997"/>
    <x v="3"/>
    <x v="1"/>
  </r>
  <r>
    <s v="O02033"/>
    <s v="2024-07-14"/>
    <x v="0"/>
    <s v="Karnataka"/>
    <s v="Consumer"/>
    <x v="3"/>
    <s v="Shirt"/>
    <n v="4"/>
    <n v="29540.54"/>
    <n v="17563.72"/>
    <n v="0.21"/>
    <n v="5773.3065999999999"/>
    <x v="10"/>
    <x v="1"/>
  </r>
  <r>
    <s v="O02034"/>
    <s v="2025-05-26"/>
    <x v="1"/>
    <s v="Maharashtra"/>
    <s v="SMB"/>
    <x v="0"/>
    <s v="Haircare"/>
    <n v="3"/>
    <n v="18545.77"/>
    <n v="14986.72"/>
    <n v="0.17"/>
    <n v="406.26910000000089"/>
    <x v="3"/>
    <x v="0"/>
  </r>
  <r>
    <s v="O02035"/>
    <s v="2024-12-31"/>
    <x v="3"/>
    <s v="Telangana"/>
    <s v="Corporate"/>
    <x v="0"/>
    <s v="Makeup"/>
    <n v="4"/>
    <n v="57794.21"/>
    <n v="34864.019999999997"/>
    <n v="0.14000000000000001"/>
    <n v="14839.000600000003"/>
    <x v="8"/>
    <x v="1"/>
  </r>
  <r>
    <s v="O02036"/>
    <s v="2024-03-23"/>
    <x v="2"/>
    <s v="Delhi"/>
    <s v="SMB"/>
    <x v="0"/>
    <s v="Skincare"/>
    <n v="3"/>
    <n v="30996.45"/>
    <n v="20242.12"/>
    <n v="0.02"/>
    <n v="10134.401000000002"/>
    <x v="2"/>
    <x v="1"/>
  </r>
  <r>
    <s v="O02037"/>
    <s v="2025-04-01"/>
    <x v="6"/>
    <s v="Tamil Nadu"/>
    <s v="Consumer"/>
    <x v="1"/>
    <s v="Phone"/>
    <n v="1"/>
    <n v="9501.09"/>
    <n v="5548.02"/>
    <n v="0.09"/>
    <n v="3097.9718999999996"/>
    <x v="4"/>
    <x v="0"/>
  </r>
  <r>
    <s v="O02038"/>
    <s v="2024-09-01"/>
    <x v="3"/>
    <s v="Telangana"/>
    <s v="SMB"/>
    <x v="1"/>
    <s v="Phone"/>
    <n v="4"/>
    <n v="7944.84"/>
    <n v="6004.09"/>
    <n v="0.21"/>
    <n v="272.33359999999993"/>
    <x v="9"/>
    <x v="1"/>
  </r>
  <r>
    <s v="O02039"/>
    <s v="2024-09-28"/>
    <x v="4"/>
    <s v="Maharashtra"/>
    <s v="Consumer"/>
    <x v="2"/>
    <s v="Sofa"/>
    <n v="4"/>
    <n v="28380.47"/>
    <n v="18664.150000000001"/>
    <n v="0.04"/>
    <n v="8581.1011999999992"/>
    <x v="9"/>
    <x v="1"/>
  </r>
  <r>
    <s v="O02040"/>
    <s v="2025-01-21"/>
    <x v="4"/>
    <s v="Maharashtra"/>
    <s v="Consumer"/>
    <x v="0"/>
    <s v="Haircare"/>
    <n v="1"/>
    <n v="2097.5300000000002"/>
    <n v="1448.48"/>
    <n v="0.2"/>
    <n v="229.5440000000001"/>
    <x v="7"/>
    <x v="0"/>
  </r>
  <r>
    <s v="O02041"/>
    <s v="2024-07-15"/>
    <x v="7"/>
    <s v="Uttar Pradesh"/>
    <s v="SMB"/>
    <x v="3"/>
    <s v="Shoes"/>
    <n v="1"/>
    <n v="9194.08"/>
    <n v="6080.52"/>
    <n v="0.1"/>
    <n v="2194.1519999999996"/>
    <x v="10"/>
    <x v="1"/>
  </r>
  <r>
    <s v="O02042"/>
    <s v="2025-02-03"/>
    <x v="4"/>
    <s v="Maharashtra"/>
    <s v="Consumer"/>
    <x v="0"/>
    <s v="Perfume"/>
    <n v="1"/>
    <n v="1797.95"/>
    <n v="1144.47"/>
    <n v="0.27"/>
    <n v="168.03349999999995"/>
    <x v="0"/>
    <x v="0"/>
  </r>
  <r>
    <s v="O02043"/>
    <s v="2025-03-31"/>
    <x v="6"/>
    <s v="Tamil Nadu"/>
    <s v="Consumer"/>
    <x v="3"/>
    <s v="Jeans"/>
    <n v="1"/>
    <n v="9583.7800000000007"/>
    <n v="6122.51"/>
    <n v="0.22"/>
    <n v="1352.8384000000001"/>
    <x v="2"/>
    <x v="0"/>
  </r>
  <r>
    <s v="O02044"/>
    <s v="2025-04-28"/>
    <x v="0"/>
    <s v="Karnataka"/>
    <s v="SMB"/>
    <x v="2"/>
    <s v="Table"/>
    <n v="4"/>
    <n v="51512.33"/>
    <n v="37028.720000000001"/>
    <n v="0.1"/>
    <n v="9332.3770000000004"/>
    <x v="4"/>
    <x v="0"/>
  </r>
  <r>
    <s v="O02045"/>
    <s v="2024-06-13"/>
    <x v="4"/>
    <s v="Maharashtra"/>
    <s v="SMB"/>
    <x v="3"/>
    <s v="Shoes"/>
    <n v="3"/>
    <n v="13904.65"/>
    <n v="10386.34"/>
    <n v="0.14000000000000001"/>
    <n v="1571.6589999999994"/>
    <x v="5"/>
    <x v="1"/>
  </r>
  <r>
    <s v="O02046"/>
    <s v="2024-08-09"/>
    <x v="1"/>
    <s v="Maharashtra"/>
    <s v="Consumer"/>
    <x v="1"/>
    <s v="Laptop"/>
    <n v="2"/>
    <n v="25090.19"/>
    <n v="18105.55"/>
    <n v="0.06"/>
    <n v="5479.2285999999995"/>
    <x v="1"/>
    <x v="1"/>
  </r>
  <r>
    <s v="O02047"/>
    <s v="2024-02-20"/>
    <x v="6"/>
    <s v="Tamil Nadu"/>
    <s v="Corporate"/>
    <x v="1"/>
    <s v="Tablet"/>
    <n v="2"/>
    <n v="8179.21"/>
    <n v="6264.4"/>
    <n v="0.15"/>
    <n v="687.92850000000044"/>
    <x v="0"/>
    <x v="1"/>
  </r>
  <r>
    <s v="O02048"/>
    <s v="2025-03-01"/>
    <x v="4"/>
    <s v="Maharashtra"/>
    <s v="Consumer"/>
    <x v="1"/>
    <s v="Headphones"/>
    <n v="4"/>
    <n v="58704.11"/>
    <n v="43144.52"/>
    <n v="0.22"/>
    <n v="2644.6858000000029"/>
    <x v="2"/>
    <x v="0"/>
  </r>
  <r>
    <s v="O02049"/>
    <s v="2025-01-23"/>
    <x v="0"/>
    <s v="Karnataka"/>
    <s v="Corporate"/>
    <x v="2"/>
    <s v="Sofa"/>
    <n v="1"/>
    <n v="10903.61"/>
    <n v="8840.4699999999993"/>
    <n v="0.26"/>
    <n v="-771.79859999999917"/>
    <x v="7"/>
    <x v="0"/>
  </r>
  <r>
    <s v="O02050"/>
    <s v="2024-08-03"/>
    <x v="7"/>
    <s v="Uttar Pradesh"/>
    <s v="Consumer"/>
    <x v="2"/>
    <s v="Table"/>
    <n v="3"/>
    <n v="34801.1"/>
    <n v="26345.89"/>
    <n v="0.04"/>
    <n v="7063.1659999999993"/>
    <x v="1"/>
    <x v="1"/>
  </r>
  <r>
    <s v="O02051"/>
    <s v="2024-11-14"/>
    <x v="3"/>
    <s v="Telangana"/>
    <s v="Corporate"/>
    <x v="3"/>
    <s v="Jacket"/>
    <n v="3"/>
    <n v="2292.42"/>
    <n v="1571.64"/>
    <n v="0.04"/>
    <n v="629.08319999999992"/>
    <x v="11"/>
    <x v="1"/>
  </r>
  <r>
    <s v="O02052"/>
    <s v="2024-10-04"/>
    <x v="2"/>
    <s v="Delhi"/>
    <s v="Consumer"/>
    <x v="3"/>
    <s v="Jeans"/>
    <n v="5"/>
    <n v="52871.99"/>
    <n v="29397.03"/>
    <n v="0.23"/>
    <n v="11314.4023"/>
    <x v="6"/>
    <x v="1"/>
  </r>
  <r>
    <s v="O02053"/>
    <s v="2024-08-19"/>
    <x v="0"/>
    <s v="Karnataka"/>
    <s v="Corporate"/>
    <x v="1"/>
    <s v="Phone"/>
    <n v="5"/>
    <n v="25694.35"/>
    <n v="17532.3"/>
    <n v="0.17"/>
    <n v="3794.0104999999994"/>
    <x v="1"/>
    <x v="1"/>
  </r>
  <r>
    <s v="O02054"/>
    <s v="2024-04-27"/>
    <x v="6"/>
    <s v="Tamil Nadu"/>
    <s v="Corporate"/>
    <x v="1"/>
    <s v="Tablet"/>
    <n v="5"/>
    <n v="45189.61"/>
    <n v="35460.300000000003"/>
    <n v="0.22"/>
    <n v="-212.40420000000267"/>
    <x v="4"/>
    <x v="1"/>
  </r>
  <r>
    <s v="O02055"/>
    <s v="2024-03-14"/>
    <x v="7"/>
    <s v="Uttar Pradesh"/>
    <s v="Corporate"/>
    <x v="3"/>
    <s v="Jeans"/>
    <n v="1"/>
    <n v="3862.83"/>
    <n v="2866.17"/>
    <n v="0.23"/>
    <n v="108.20909999999981"/>
    <x v="2"/>
    <x v="1"/>
  </r>
  <r>
    <s v="O02056"/>
    <s v="2024-10-14"/>
    <x v="3"/>
    <s v="Telangana"/>
    <s v="SMB"/>
    <x v="1"/>
    <s v="Laptop"/>
    <n v="5"/>
    <n v="35265.269999999997"/>
    <n v="24645.74"/>
    <n v="0.15"/>
    <n v="5329.739499999996"/>
    <x v="6"/>
    <x v="1"/>
  </r>
  <r>
    <s v="O02057"/>
    <s v="2025-05-22"/>
    <x v="2"/>
    <s v="Delhi"/>
    <s v="Corporate"/>
    <x v="3"/>
    <s v="Shirt"/>
    <n v="4"/>
    <n v="31435.94"/>
    <n v="24270.65"/>
    <n v="0.11"/>
    <n v="3707.3365999999974"/>
    <x v="3"/>
    <x v="0"/>
  </r>
  <r>
    <s v="O02058"/>
    <s v="2024-05-12"/>
    <x v="5"/>
    <s v="West Bengal"/>
    <s v="Corporate"/>
    <x v="0"/>
    <s v="Makeup"/>
    <n v="2"/>
    <n v="3005.88"/>
    <n v="2123.27"/>
    <n v="0.24"/>
    <n v="161.19880000000012"/>
    <x v="3"/>
    <x v="1"/>
  </r>
  <r>
    <s v="O02059"/>
    <s v="2024-04-12"/>
    <x v="6"/>
    <s v="Tamil Nadu"/>
    <s v="SMB"/>
    <x v="3"/>
    <s v="Shirt"/>
    <n v="3"/>
    <n v="20684.71"/>
    <n v="11646.39"/>
    <n v="0.28999999999999998"/>
    <n v="3039.7541000000001"/>
    <x v="4"/>
    <x v="1"/>
  </r>
  <r>
    <s v="O02060"/>
    <s v="2024-08-20"/>
    <x v="3"/>
    <s v="Telangana"/>
    <s v="SMB"/>
    <x v="0"/>
    <s v="Haircare"/>
    <n v="4"/>
    <n v="37740.58"/>
    <n v="30004.33"/>
    <n v="0.14000000000000001"/>
    <n v="2452.5687999999991"/>
    <x v="1"/>
    <x v="1"/>
  </r>
  <r>
    <s v="O02061"/>
    <s v="2025-02-14"/>
    <x v="1"/>
    <s v="Maharashtra"/>
    <s v="Corporate"/>
    <x v="1"/>
    <s v="Phone"/>
    <n v="1"/>
    <n v="2249.2800000000002"/>
    <n v="1674.54"/>
    <n v="0.26"/>
    <n v="-10.072799999999802"/>
    <x v="0"/>
    <x v="0"/>
  </r>
  <r>
    <s v="O02062"/>
    <s v="2025-01-21"/>
    <x v="2"/>
    <s v="Delhi"/>
    <s v="Corporate"/>
    <x v="1"/>
    <s v="Headphones"/>
    <n v="4"/>
    <n v="39170.870000000003"/>
    <n v="23561.54"/>
    <n v="0.2"/>
    <n v="7775.1560000000009"/>
    <x v="7"/>
    <x v="0"/>
  </r>
  <r>
    <s v="O02063"/>
    <s v="2024-04-16"/>
    <x v="4"/>
    <s v="Maharashtra"/>
    <s v="Consumer"/>
    <x v="3"/>
    <s v="Shoes"/>
    <n v="4"/>
    <n v="55815.86"/>
    <n v="45316.43"/>
    <n v="0.13"/>
    <n v="3243.3681999999999"/>
    <x v="4"/>
    <x v="1"/>
  </r>
  <r>
    <s v="O02064"/>
    <s v="2025-04-08"/>
    <x v="3"/>
    <s v="Telangana"/>
    <s v="Consumer"/>
    <x v="1"/>
    <s v="Headphones"/>
    <n v="1"/>
    <n v="3938.82"/>
    <n v="3294.85"/>
    <n v="0.15"/>
    <n v="53.147000000000276"/>
    <x v="4"/>
    <x v="0"/>
  </r>
  <r>
    <s v="O02065"/>
    <s v="2024-10-21"/>
    <x v="2"/>
    <s v="Delhi"/>
    <s v="SMB"/>
    <x v="3"/>
    <s v="Shirt"/>
    <n v="2"/>
    <n v="19560.8"/>
    <n v="12759.16"/>
    <n v="0.25"/>
    <n v="1911.4399999999996"/>
    <x v="6"/>
    <x v="1"/>
  </r>
  <r>
    <s v="O02066"/>
    <s v="2024-01-12"/>
    <x v="3"/>
    <s v="Telangana"/>
    <s v="Corporate"/>
    <x v="0"/>
    <s v="Perfume"/>
    <n v="2"/>
    <n v="14386.12"/>
    <n v="8451.16"/>
    <n v="0.05"/>
    <n v="5215.6540000000005"/>
    <x v="7"/>
    <x v="1"/>
  </r>
  <r>
    <s v="O02067"/>
    <s v="2024-08-17"/>
    <x v="7"/>
    <s v="Uttar Pradesh"/>
    <s v="Corporate"/>
    <x v="0"/>
    <s v="Makeup"/>
    <n v="5"/>
    <n v="25394.97"/>
    <n v="18571.349999999999"/>
    <n v="0.27"/>
    <n v="-33.021899999997913"/>
    <x v="1"/>
    <x v="1"/>
  </r>
  <r>
    <s v="O02068"/>
    <s v="2024-03-19"/>
    <x v="3"/>
    <s v="Telangana"/>
    <s v="Corporate"/>
    <x v="2"/>
    <s v="Chair"/>
    <n v="3"/>
    <n v="18874.43"/>
    <n v="12665.13"/>
    <n v="0.27"/>
    <n v="1113.2039000000004"/>
    <x v="2"/>
    <x v="1"/>
  </r>
  <r>
    <s v="O02069"/>
    <s v="2024-07-25"/>
    <x v="4"/>
    <s v="Maharashtra"/>
    <s v="SMB"/>
    <x v="1"/>
    <s v="Headphones"/>
    <n v="1"/>
    <n v="4145.22"/>
    <n v="3097.98"/>
    <n v="0.24"/>
    <n v="52.387200000000234"/>
    <x v="10"/>
    <x v="1"/>
  </r>
  <r>
    <s v="O02070"/>
    <s v="2024-10-04"/>
    <x v="4"/>
    <s v="Maharashtra"/>
    <s v="Consumer"/>
    <x v="3"/>
    <s v="Jeans"/>
    <n v="4"/>
    <n v="6676.89"/>
    <n v="5000.9399999999996"/>
    <n v="0.09"/>
    <n v="1075.0299000000007"/>
    <x v="6"/>
    <x v="1"/>
  </r>
  <r>
    <s v="O02071"/>
    <s v="2024-02-16"/>
    <x v="6"/>
    <s v="Tamil Nadu"/>
    <s v="Corporate"/>
    <x v="3"/>
    <s v="Shirt"/>
    <n v="4"/>
    <n v="11394.59"/>
    <n v="6891.43"/>
    <n v="0.03"/>
    <n v="4161.3222999999998"/>
    <x v="0"/>
    <x v="1"/>
  </r>
  <r>
    <s v="O02072"/>
    <s v="2024-07-04"/>
    <x v="0"/>
    <s v="Karnataka"/>
    <s v="Corporate"/>
    <x v="3"/>
    <s v="Jacket"/>
    <n v="5"/>
    <n v="11153.36"/>
    <n v="7866.82"/>
    <n v="0.21"/>
    <n v="944.33440000000064"/>
    <x v="10"/>
    <x v="1"/>
  </r>
  <r>
    <s v="O02073"/>
    <s v="2025-01-05"/>
    <x v="7"/>
    <s v="Uttar Pradesh"/>
    <s v="Consumer"/>
    <x v="2"/>
    <s v="Lamp"/>
    <n v="5"/>
    <n v="15351.15"/>
    <n v="11705.52"/>
    <n v="0.12"/>
    <n v="1803.4919999999993"/>
    <x v="7"/>
    <x v="0"/>
  </r>
  <r>
    <s v="O02074"/>
    <s v="2024-10-13"/>
    <x v="6"/>
    <s v="Tamil Nadu"/>
    <s v="Consumer"/>
    <x v="0"/>
    <s v="Haircare"/>
    <n v="4"/>
    <n v="7982.06"/>
    <n v="6477.59"/>
    <n v="0.02"/>
    <n v="1344.8288000000002"/>
    <x v="6"/>
    <x v="1"/>
  </r>
  <r>
    <s v="O02075"/>
    <s v="2024-01-18"/>
    <x v="4"/>
    <s v="Maharashtra"/>
    <s v="Consumer"/>
    <x v="0"/>
    <s v="Perfume"/>
    <n v="4"/>
    <n v="49195.46"/>
    <n v="37233.96"/>
    <n v="0.24"/>
    <n v="154.58960000000116"/>
    <x v="7"/>
    <x v="1"/>
  </r>
  <r>
    <s v="O02076"/>
    <s v="2025-05-12"/>
    <x v="6"/>
    <s v="Tamil Nadu"/>
    <s v="SMB"/>
    <x v="2"/>
    <s v="Chair"/>
    <n v="4"/>
    <n v="35548.080000000002"/>
    <n v="21202.95"/>
    <n v="0.24"/>
    <n v="5813.5908000000018"/>
    <x v="3"/>
    <x v="0"/>
  </r>
  <r>
    <s v="O02077"/>
    <s v="2024-08-13"/>
    <x v="3"/>
    <s v="Telangana"/>
    <s v="Consumer"/>
    <x v="1"/>
    <s v="Headphones"/>
    <n v="4"/>
    <n v="52018.54"/>
    <n v="35697.78"/>
    <n v="7.0000000000000007E-2"/>
    <n v="12679.462200000002"/>
    <x v="1"/>
    <x v="1"/>
  </r>
  <r>
    <s v="O02078"/>
    <s v="2025-03-22"/>
    <x v="1"/>
    <s v="Maharashtra"/>
    <s v="SMB"/>
    <x v="1"/>
    <s v="Tablet"/>
    <n v="1"/>
    <n v="7459.59"/>
    <n v="4156.3100000000004"/>
    <n v="0.21"/>
    <n v="1736.7660999999998"/>
    <x v="2"/>
    <x v="0"/>
  </r>
  <r>
    <s v="O02079"/>
    <s v="2024-08-11"/>
    <x v="5"/>
    <s v="West Bengal"/>
    <s v="Consumer"/>
    <x v="3"/>
    <s v="Jacket"/>
    <n v="2"/>
    <n v="2566.5"/>
    <n v="1608.62"/>
    <n v="0.18"/>
    <n v="495.91000000000014"/>
    <x v="1"/>
    <x v="1"/>
  </r>
  <r>
    <s v="O02080"/>
    <s v="2024-01-03"/>
    <x v="4"/>
    <s v="Maharashtra"/>
    <s v="SMB"/>
    <x v="2"/>
    <s v="Table"/>
    <n v="3"/>
    <n v="28308.84"/>
    <n v="16101.14"/>
    <n v="0.27"/>
    <n v="4564.3132000000005"/>
    <x v="7"/>
    <x v="1"/>
  </r>
  <r>
    <s v="O02081"/>
    <s v="2024-01-28"/>
    <x v="2"/>
    <s v="Delhi"/>
    <s v="SMB"/>
    <x v="3"/>
    <s v="Jeans"/>
    <n v="5"/>
    <n v="45356.37"/>
    <n v="30327.55"/>
    <n v="7.0000000000000007E-2"/>
    <n v="11853.874100000003"/>
    <x v="7"/>
    <x v="1"/>
  </r>
  <r>
    <s v="O02082"/>
    <s v="2025-03-21"/>
    <x v="1"/>
    <s v="Maharashtra"/>
    <s v="Corporate"/>
    <x v="3"/>
    <s v="Jacket"/>
    <n v="2"/>
    <n v="6492.95"/>
    <n v="4422.8999999999996"/>
    <n v="0.24"/>
    <n v="511.74200000000019"/>
    <x v="2"/>
    <x v="0"/>
  </r>
  <r>
    <s v="O02083"/>
    <s v="2024-06-21"/>
    <x v="0"/>
    <s v="Karnataka"/>
    <s v="Corporate"/>
    <x v="3"/>
    <s v="Shirt"/>
    <n v="3"/>
    <n v="24626.62"/>
    <n v="14485.33"/>
    <n v="0.19"/>
    <n v="5462.2321999999995"/>
    <x v="5"/>
    <x v="1"/>
  </r>
  <r>
    <s v="O02084"/>
    <s v="2024-01-24"/>
    <x v="4"/>
    <s v="Maharashtra"/>
    <s v="Consumer"/>
    <x v="0"/>
    <s v="Perfume"/>
    <n v="2"/>
    <n v="12751.9"/>
    <n v="7544.21"/>
    <n v="0.19"/>
    <n v="2784.8289999999997"/>
    <x v="7"/>
    <x v="1"/>
  </r>
  <r>
    <s v="O02085"/>
    <s v="2024-04-04"/>
    <x v="0"/>
    <s v="Karnataka"/>
    <s v="Corporate"/>
    <x v="2"/>
    <s v="Lamp"/>
    <n v="4"/>
    <n v="10065.83"/>
    <n v="6086.82"/>
    <n v="0.3"/>
    <n v="959.26100000000042"/>
    <x v="4"/>
    <x v="1"/>
  </r>
  <r>
    <s v="O02086"/>
    <s v="2025-05-29"/>
    <x v="4"/>
    <s v="Maharashtra"/>
    <s v="SMB"/>
    <x v="3"/>
    <s v="Shirt"/>
    <n v="4"/>
    <n v="31660.41"/>
    <n v="20736.46"/>
    <n v="0.16"/>
    <n v="5858.2844000000005"/>
    <x v="3"/>
    <x v="0"/>
  </r>
  <r>
    <s v="O02087"/>
    <s v="2024-01-17"/>
    <x v="1"/>
    <s v="Maharashtra"/>
    <s v="Consumer"/>
    <x v="3"/>
    <s v="Shoes"/>
    <n v="5"/>
    <n v="43532.79"/>
    <n v="25439.78"/>
    <n v="0.05"/>
    <n v="15916.370500000001"/>
    <x v="7"/>
    <x v="1"/>
  </r>
  <r>
    <s v="O02088"/>
    <s v="2024-11-18"/>
    <x v="5"/>
    <s v="West Bengal"/>
    <s v="Corporate"/>
    <x v="3"/>
    <s v="Shirt"/>
    <n v="2"/>
    <n v="21421"/>
    <n v="12143.93"/>
    <n v="0.01"/>
    <n v="9062.86"/>
    <x v="11"/>
    <x v="1"/>
  </r>
  <r>
    <s v="O02089"/>
    <s v="2025-06-23"/>
    <x v="7"/>
    <s v="Uttar Pradesh"/>
    <s v="Consumer"/>
    <x v="2"/>
    <s v="Lamp"/>
    <n v="2"/>
    <n v="25122.87"/>
    <n v="18797.22"/>
    <n v="0.18"/>
    <n v="1803.5333999999984"/>
    <x v="5"/>
    <x v="0"/>
  </r>
  <r>
    <s v="O02090"/>
    <s v="2024-03-23"/>
    <x v="5"/>
    <s v="West Bengal"/>
    <s v="Consumer"/>
    <x v="2"/>
    <s v="Chair"/>
    <n v="1"/>
    <n v="6315.78"/>
    <n v="4742.16"/>
    <n v="0.04"/>
    <n v="1320.9887999999999"/>
    <x v="2"/>
    <x v="1"/>
  </r>
  <r>
    <s v="O02091"/>
    <s v="2024-05-09"/>
    <x v="3"/>
    <s v="Telangana"/>
    <s v="SMB"/>
    <x v="3"/>
    <s v="Jacket"/>
    <n v="4"/>
    <n v="24283.07"/>
    <n v="17063.39"/>
    <n v="0"/>
    <n v="7219.68"/>
    <x v="3"/>
    <x v="1"/>
  </r>
  <r>
    <s v="O02092"/>
    <s v="2024-03-17"/>
    <x v="7"/>
    <s v="Uttar Pradesh"/>
    <s v="Consumer"/>
    <x v="0"/>
    <s v="Haircare"/>
    <n v="2"/>
    <n v="13942.67"/>
    <n v="10451.65"/>
    <n v="0.23"/>
    <n v="284.20590000000038"/>
    <x v="2"/>
    <x v="1"/>
  </r>
  <r>
    <s v="O02093"/>
    <s v="2024-07-15"/>
    <x v="1"/>
    <s v="Maharashtra"/>
    <s v="Consumer"/>
    <x v="1"/>
    <s v="Headphones"/>
    <n v="4"/>
    <n v="29666.81"/>
    <n v="17034.7"/>
    <n v="0.28000000000000003"/>
    <n v="4325.4031999999988"/>
    <x v="10"/>
    <x v="1"/>
  </r>
  <r>
    <s v="O02094"/>
    <s v="2024-08-19"/>
    <x v="5"/>
    <s v="West Bengal"/>
    <s v="SMB"/>
    <x v="1"/>
    <s v="Laptop"/>
    <n v="3"/>
    <n v="6934.32"/>
    <n v="5313.19"/>
    <n v="0.25"/>
    <n v="-112.44999999999982"/>
    <x v="1"/>
    <x v="1"/>
  </r>
  <r>
    <s v="O02095"/>
    <s v="2025-02-11"/>
    <x v="3"/>
    <s v="Telangana"/>
    <s v="Corporate"/>
    <x v="3"/>
    <s v="Jacket"/>
    <n v="2"/>
    <n v="21017.919999999998"/>
    <n v="14639.51"/>
    <n v="0.04"/>
    <n v="5537.6931999999979"/>
    <x v="0"/>
    <x v="0"/>
  </r>
  <r>
    <s v="O02096"/>
    <s v="2024-12-04"/>
    <x v="0"/>
    <s v="Karnataka"/>
    <s v="Corporate"/>
    <x v="1"/>
    <s v="Headphones"/>
    <n v="5"/>
    <n v="30582.17"/>
    <n v="21216.66"/>
    <n v="0.13"/>
    <n v="5389.8278999999984"/>
    <x v="8"/>
    <x v="1"/>
  </r>
  <r>
    <s v="O02097"/>
    <s v="2024-01-16"/>
    <x v="1"/>
    <s v="Maharashtra"/>
    <s v="Corporate"/>
    <x v="0"/>
    <s v="Makeup"/>
    <n v="2"/>
    <n v="26619.34"/>
    <n v="20450.93"/>
    <n v="0.03"/>
    <n v="5369.8297999999995"/>
    <x v="7"/>
    <x v="1"/>
  </r>
  <r>
    <s v="O02098"/>
    <s v="2024-09-13"/>
    <x v="1"/>
    <s v="Maharashtra"/>
    <s v="Corporate"/>
    <x v="2"/>
    <s v="Lamp"/>
    <n v="2"/>
    <n v="14013.79"/>
    <n v="9872.7199999999993"/>
    <n v="0.2"/>
    <n v="1338.3120000000013"/>
    <x v="9"/>
    <x v="1"/>
  </r>
  <r>
    <s v="O02099"/>
    <s v="2025-01-03"/>
    <x v="5"/>
    <s v="West Bengal"/>
    <s v="Corporate"/>
    <x v="0"/>
    <s v="Perfume"/>
    <n v="3"/>
    <n v="39734.639999999999"/>
    <n v="30533.51"/>
    <n v="0.03"/>
    <n v="8009.0908000000009"/>
    <x v="7"/>
    <x v="0"/>
  </r>
  <r>
    <s v="O02100"/>
    <s v="2025-03-06"/>
    <x v="3"/>
    <s v="Telangana"/>
    <s v="Corporate"/>
    <x v="0"/>
    <s v="Haircare"/>
    <n v="3"/>
    <n v="6743.3"/>
    <n v="4416.2299999999996"/>
    <n v="0.27"/>
    <n v="506.37900000000036"/>
    <x v="2"/>
    <x v="0"/>
  </r>
  <r>
    <s v="O02101"/>
    <s v="2024-02-25"/>
    <x v="0"/>
    <s v="Karnataka"/>
    <s v="SMB"/>
    <x v="2"/>
    <s v="Table"/>
    <n v="2"/>
    <n v="5349.01"/>
    <n v="4463.1099999999997"/>
    <n v="0.3"/>
    <n v="-718.80299999999943"/>
    <x v="0"/>
    <x v="1"/>
  </r>
  <r>
    <s v="O02102"/>
    <s v="2024-05-11"/>
    <x v="4"/>
    <s v="Maharashtra"/>
    <s v="Consumer"/>
    <x v="3"/>
    <s v="Jacket"/>
    <n v="5"/>
    <n v="17167.669999999998"/>
    <n v="13720.6"/>
    <n v="0.21"/>
    <n v="-158.14070000000174"/>
    <x v="3"/>
    <x v="1"/>
  </r>
  <r>
    <s v="O02103"/>
    <s v="2024-05-30"/>
    <x v="5"/>
    <s v="West Bengal"/>
    <s v="SMB"/>
    <x v="2"/>
    <s v="Table"/>
    <n v="4"/>
    <n v="32144.68"/>
    <n v="23135.03"/>
    <n v="0.06"/>
    <n v="7080.9692000000014"/>
    <x v="3"/>
    <x v="1"/>
  </r>
  <r>
    <s v="O02104"/>
    <s v="2025-01-10"/>
    <x v="2"/>
    <s v="Delhi"/>
    <s v="Corporate"/>
    <x v="0"/>
    <s v="Skincare"/>
    <n v="3"/>
    <n v="16094.31"/>
    <n v="10180.81"/>
    <n v="0.15"/>
    <n v="3499.3535000000002"/>
    <x v="7"/>
    <x v="0"/>
  </r>
  <r>
    <s v="O02105"/>
    <s v="2024-06-04"/>
    <x v="5"/>
    <s v="West Bengal"/>
    <s v="Consumer"/>
    <x v="3"/>
    <s v="Jeans"/>
    <n v="3"/>
    <n v="43394.38"/>
    <n v="27215.18"/>
    <n v="0.25"/>
    <n v="5330.6049999999977"/>
    <x v="5"/>
    <x v="1"/>
  </r>
  <r>
    <s v="O02106"/>
    <s v="2024-09-07"/>
    <x v="3"/>
    <s v="Telangana"/>
    <s v="Corporate"/>
    <x v="3"/>
    <s v="Shirt"/>
    <n v="3"/>
    <n v="42157.05"/>
    <n v="28653.22"/>
    <n v="0.28999999999999998"/>
    <n v="1278.2855000000018"/>
    <x v="9"/>
    <x v="1"/>
  </r>
  <r>
    <s v="O02107"/>
    <s v="2024-06-25"/>
    <x v="1"/>
    <s v="Maharashtra"/>
    <s v="Consumer"/>
    <x v="3"/>
    <s v="Shirt"/>
    <n v="4"/>
    <n v="16610.34"/>
    <n v="12157.84"/>
    <n v="0.23"/>
    <n v="632.12179999999989"/>
    <x v="5"/>
    <x v="1"/>
  </r>
  <r>
    <s v="O02108"/>
    <s v="2024-03-24"/>
    <x v="7"/>
    <s v="Uttar Pradesh"/>
    <s v="Consumer"/>
    <x v="2"/>
    <s v="Lamp"/>
    <n v="5"/>
    <n v="20318.25"/>
    <n v="12303.27"/>
    <n v="7.0000000000000007E-2"/>
    <n v="6592.7024999999994"/>
    <x v="2"/>
    <x v="1"/>
  </r>
  <r>
    <s v="O02109"/>
    <s v="2024-06-28"/>
    <x v="7"/>
    <s v="Uttar Pradesh"/>
    <s v="Corporate"/>
    <x v="0"/>
    <s v="Perfume"/>
    <n v="4"/>
    <n v="8812.7800000000007"/>
    <n v="6887.57"/>
    <n v="0.1"/>
    <n v="1043.9320000000007"/>
    <x v="5"/>
    <x v="1"/>
  </r>
  <r>
    <s v="O02110"/>
    <s v="2024-04-30"/>
    <x v="0"/>
    <s v="Karnataka"/>
    <s v="Corporate"/>
    <x v="2"/>
    <s v="Table"/>
    <n v="4"/>
    <n v="21328.13"/>
    <n v="14015.05"/>
    <n v="7.0000000000000007E-2"/>
    <n v="5820.1109000000015"/>
    <x v="4"/>
    <x v="1"/>
  </r>
  <r>
    <s v="O02111"/>
    <s v="2024-03-16"/>
    <x v="2"/>
    <s v="Delhi"/>
    <s v="Corporate"/>
    <x v="2"/>
    <s v="Lamp"/>
    <n v="2"/>
    <n v="18425.11"/>
    <n v="15294.88"/>
    <n v="0.17"/>
    <n v="-2.0386999999991531"/>
    <x v="2"/>
    <x v="1"/>
  </r>
  <r>
    <s v="O02112"/>
    <s v="2024-09-07"/>
    <x v="2"/>
    <s v="Delhi"/>
    <s v="Corporate"/>
    <x v="1"/>
    <s v="Phone"/>
    <n v="2"/>
    <n v="16422.650000000001"/>
    <n v="9427.82"/>
    <n v="0.11"/>
    <n v="5188.3385000000017"/>
    <x v="9"/>
    <x v="1"/>
  </r>
  <r>
    <s v="O02113"/>
    <s v="2025-05-18"/>
    <x v="5"/>
    <s v="West Bengal"/>
    <s v="Consumer"/>
    <x v="1"/>
    <s v="Headphones"/>
    <n v="4"/>
    <n v="18238.990000000002"/>
    <n v="13760.86"/>
    <n v="0.14000000000000001"/>
    <n v="1924.6714000000006"/>
    <x v="3"/>
    <x v="0"/>
  </r>
  <r>
    <s v="O02114"/>
    <s v="2024-12-21"/>
    <x v="6"/>
    <s v="Tamil Nadu"/>
    <s v="Consumer"/>
    <x v="2"/>
    <s v="Sofa"/>
    <n v="5"/>
    <n v="67293.289999999994"/>
    <n v="40115.25"/>
    <n v="7.0000000000000007E-2"/>
    <n v="22467.509699999995"/>
    <x v="8"/>
    <x v="1"/>
  </r>
  <r>
    <s v="O02115"/>
    <s v="2024-12-24"/>
    <x v="7"/>
    <s v="Uttar Pradesh"/>
    <s v="Consumer"/>
    <x v="2"/>
    <s v="Sofa"/>
    <n v="4"/>
    <n v="34874.74"/>
    <n v="19488.25"/>
    <n v="0.09"/>
    <n v="12247.763399999998"/>
    <x v="8"/>
    <x v="1"/>
  </r>
  <r>
    <s v="O02116"/>
    <s v="2025-01-28"/>
    <x v="2"/>
    <s v="Delhi"/>
    <s v="Consumer"/>
    <x v="1"/>
    <s v="Phone"/>
    <n v="1"/>
    <n v="14339.88"/>
    <n v="11273.93"/>
    <n v="0.04"/>
    <n v="2492.3547999999992"/>
    <x v="7"/>
    <x v="0"/>
  </r>
  <r>
    <s v="O02117"/>
    <s v="2024-04-04"/>
    <x v="6"/>
    <s v="Tamil Nadu"/>
    <s v="Consumer"/>
    <x v="0"/>
    <s v="Haircare"/>
    <n v="3"/>
    <n v="44592.01"/>
    <n v="30972.44"/>
    <n v="0.03"/>
    <n v="12281.809700000003"/>
    <x v="4"/>
    <x v="1"/>
  </r>
  <r>
    <s v="O02118"/>
    <s v="2025-01-28"/>
    <x v="1"/>
    <s v="Maharashtra"/>
    <s v="Consumer"/>
    <x v="0"/>
    <s v="Skincare"/>
    <n v="1"/>
    <n v="11077.36"/>
    <n v="6730.77"/>
    <n v="0.12"/>
    <n v="3017.3068000000003"/>
    <x v="7"/>
    <x v="0"/>
  </r>
  <r>
    <s v="O02119"/>
    <s v="2024-01-29"/>
    <x v="5"/>
    <s v="West Bengal"/>
    <s v="SMB"/>
    <x v="3"/>
    <s v="Jacket"/>
    <n v="3"/>
    <n v="42802.31"/>
    <n v="27858.720000000001"/>
    <n v="0.24"/>
    <n v="4671.0355999999974"/>
    <x v="7"/>
    <x v="1"/>
  </r>
  <r>
    <s v="O02120"/>
    <s v="2024-12-11"/>
    <x v="1"/>
    <s v="Maharashtra"/>
    <s v="SMB"/>
    <x v="3"/>
    <s v="Jacket"/>
    <n v="1"/>
    <n v="1060.0999999999999"/>
    <n v="750.45"/>
    <n v="0.11"/>
    <n v="193.03899999999987"/>
    <x v="8"/>
    <x v="1"/>
  </r>
  <r>
    <s v="O02121"/>
    <s v="2024-09-20"/>
    <x v="6"/>
    <s v="Tamil Nadu"/>
    <s v="Consumer"/>
    <x v="3"/>
    <s v="Jacket"/>
    <n v="4"/>
    <n v="43172.38"/>
    <n v="36089.06"/>
    <n v="0.28000000000000003"/>
    <n v="-5004.9464000000007"/>
    <x v="9"/>
    <x v="1"/>
  </r>
  <r>
    <s v="O02122"/>
    <s v="2025-06-23"/>
    <x v="0"/>
    <s v="Karnataka"/>
    <s v="Corporate"/>
    <x v="2"/>
    <s v="Lamp"/>
    <n v="3"/>
    <n v="37819.4"/>
    <n v="24157.75"/>
    <n v="0.02"/>
    <n v="12905.262000000001"/>
    <x v="5"/>
    <x v="0"/>
  </r>
  <r>
    <s v="O02123"/>
    <s v="2024-05-09"/>
    <x v="0"/>
    <s v="Karnataka"/>
    <s v="Consumer"/>
    <x v="3"/>
    <s v="Shirt"/>
    <n v="1"/>
    <n v="13328.58"/>
    <n v="8918.07"/>
    <n v="0.09"/>
    <n v="3210.9378000000006"/>
    <x v="3"/>
    <x v="1"/>
  </r>
  <r>
    <s v="O02124"/>
    <s v="2025-06-14"/>
    <x v="1"/>
    <s v="Maharashtra"/>
    <s v="Consumer"/>
    <x v="1"/>
    <s v="Headphones"/>
    <n v="3"/>
    <n v="2081.17"/>
    <n v="1703.86"/>
    <n v="0.09"/>
    <n v="190.00470000000018"/>
    <x v="5"/>
    <x v="0"/>
  </r>
  <r>
    <s v="O02125"/>
    <s v="2024-11-07"/>
    <x v="2"/>
    <s v="Delhi"/>
    <s v="Corporate"/>
    <x v="2"/>
    <s v="Sofa"/>
    <n v="1"/>
    <n v="5135.83"/>
    <n v="2945.01"/>
    <n v="0.23"/>
    <n v="1009.5790999999997"/>
    <x v="11"/>
    <x v="1"/>
  </r>
  <r>
    <s v="O02126"/>
    <s v="2024-06-25"/>
    <x v="1"/>
    <s v="Maharashtra"/>
    <s v="Corporate"/>
    <x v="2"/>
    <s v="Chair"/>
    <n v="5"/>
    <n v="68513.3"/>
    <n v="56947.56"/>
    <n v="0.3"/>
    <n v="-8988.2499999999964"/>
    <x v="5"/>
    <x v="1"/>
  </r>
  <r>
    <s v="O02127"/>
    <s v="2025-04-05"/>
    <x v="2"/>
    <s v="Delhi"/>
    <s v="SMB"/>
    <x v="3"/>
    <s v="Jacket"/>
    <n v="4"/>
    <n v="52636.33"/>
    <n v="43455.42"/>
    <n v="0.25"/>
    <n v="-3978.1724999999969"/>
    <x v="4"/>
    <x v="0"/>
  </r>
  <r>
    <s v="O02128"/>
    <s v="2025-06-07"/>
    <x v="3"/>
    <s v="Telangana"/>
    <s v="SMB"/>
    <x v="1"/>
    <s v="Tablet"/>
    <n v="1"/>
    <n v="5992.44"/>
    <n v="3321.36"/>
    <n v="0.3"/>
    <n v="873.34799999999973"/>
    <x v="5"/>
    <x v="0"/>
  </r>
  <r>
    <s v="O02129"/>
    <s v="2024-09-01"/>
    <x v="0"/>
    <s v="Karnataka"/>
    <s v="Corporate"/>
    <x v="2"/>
    <s v="Sofa"/>
    <n v="5"/>
    <n v="26917.99"/>
    <n v="21909.75"/>
    <n v="0.3"/>
    <n v="-3067.1569999999983"/>
    <x v="9"/>
    <x v="1"/>
  </r>
  <r>
    <s v="O02130"/>
    <s v="2024-11-19"/>
    <x v="6"/>
    <s v="Tamil Nadu"/>
    <s v="SMB"/>
    <x v="3"/>
    <s v="Jacket"/>
    <n v="1"/>
    <n v="1399.41"/>
    <n v="899.76"/>
    <n v="0.05"/>
    <n v="429.67950000000008"/>
    <x v="11"/>
    <x v="1"/>
  </r>
  <r>
    <s v="O02131"/>
    <s v="2025-05-23"/>
    <x v="4"/>
    <s v="Maharashtra"/>
    <s v="SMB"/>
    <x v="2"/>
    <s v="Table"/>
    <n v="3"/>
    <n v="27733.95"/>
    <n v="22218.9"/>
    <n v="0.26"/>
    <n v="-1695.777000000001"/>
    <x v="3"/>
    <x v="0"/>
  </r>
  <r>
    <s v="O02132"/>
    <s v="2024-10-27"/>
    <x v="6"/>
    <s v="Tamil Nadu"/>
    <s v="SMB"/>
    <x v="2"/>
    <s v="Sofa"/>
    <n v="2"/>
    <n v="25807.62"/>
    <n v="16977.36"/>
    <n v="0.14000000000000001"/>
    <n v="5217.1931999999979"/>
    <x v="6"/>
    <x v="1"/>
  </r>
  <r>
    <s v="O02133"/>
    <s v="2024-11-07"/>
    <x v="2"/>
    <s v="Delhi"/>
    <s v="Consumer"/>
    <x v="0"/>
    <s v="Haircare"/>
    <n v="1"/>
    <n v="11400.08"/>
    <n v="7682.2"/>
    <n v="0.13"/>
    <n v="2235.8696"/>
    <x v="11"/>
    <x v="1"/>
  </r>
  <r>
    <s v="O02134"/>
    <s v="2025-05-05"/>
    <x v="6"/>
    <s v="Tamil Nadu"/>
    <s v="Consumer"/>
    <x v="1"/>
    <s v="Headphones"/>
    <n v="5"/>
    <n v="9279.2099999999991"/>
    <n v="5815.23"/>
    <n v="0.27"/>
    <n v="958.59329999999954"/>
    <x v="3"/>
    <x v="0"/>
  </r>
  <r>
    <s v="O02135"/>
    <s v="2025-03-20"/>
    <x v="0"/>
    <s v="Karnataka"/>
    <s v="SMB"/>
    <x v="2"/>
    <s v="Lamp"/>
    <n v="1"/>
    <n v="10001.870000000001"/>
    <n v="5773.94"/>
    <n v="0.16"/>
    <n v="2627.6308000000008"/>
    <x v="2"/>
    <x v="0"/>
  </r>
  <r>
    <s v="O02136"/>
    <s v="2025-06-24"/>
    <x v="7"/>
    <s v="Uttar Pradesh"/>
    <s v="SMB"/>
    <x v="2"/>
    <s v="Chair"/>
    <n v="1"/>
    <n v="6967.52"/>
    <n v="4000.88"/>
    <n v="0.27"/>
    <n v="1085.4096000000002"/>
    <x v="5"/>
    <x v="0"/>
  </r>
  <r>
    <s v="O02137"/>
    <s v="2024-03-06"/>
    <x v="5"/>
    <s v="West Bengal"/>
    <s v="SMB"/>
    <x v="2"/>
    <s v="Sofa"/>
    <n v="4"/>
    <n v="14329.29"/>
    <n v="9697.5"/>
    <n v="0.06"/>
    <n v="3772.0326000000009"/>
    <x v="2"/>
    <x v="1"/>
  </r>
  <r>
    <s v="O02138"/>
    <s v="2024-07-22"/>
    <x v="5"/>
    <s v="West Bengal"/>
    <s v="SMB"/>
    <x v="1"/>
    <s v="Tablet"/>
    <n v="1"/>
    <n v="5774.4"/>
    <n v="3468.66"/>
    <n v="0.22"/>
    <n v="1035.3719999999998"/>
    <x v="10"/>
    <x v="1"/>
  </r>
  <r>
    <s v="O02139"/>
    <s v="2025-01-26"/>
    <x v="0"/>
    <s v="Karnataka"/>
    <s v="SMB"/>
    <x v="0"/>
    <s v="Perfume"/>
    <n v="4"/>
    <n v="23355.31"/>
    <n v="18996.990000000002"/>
    <n v="0.26"/>
    <n v="-1714.0606000000007"/>
    <x v="7"/>
    <x v="0"/>
  </r>
  <r>
    <s v="O02140"/>
    <s v="2024-02-25"/>
    <x v="7"/>
    <s v="Uttar Pradesh"/>
    <s v="Corporate"/>
    <x v="0"/>
    <s v="Skincare"/>
    <n v="3"/>
    <n v="36886.46"/>
    <n v="23980.27"/>
    <n v="0.24"/>
    <n v="4053.4395999999997"/>
    <x v="0"/>
    <x v="1"/>
  </r>
  <r>
    <s v="O02141"/>
    <s v="2025-04-10"/>
    <x v="4"/>
    <s v="Maharashtra"/>
    <s v="SMB"/>
    <x v="1"/>
    <s v="Tablet"/>
    <n v="2"/>
    <n v="26524.06"/>
    <n v="15278.26"/>
    <n v="0.09"/>
    <n v="8858.6346000000012"/>
    <x v="4"/>
    <x v="0"/>
  </r>
  <r>
    <s v="O02142"/>
    <s v="2025-04-05"/>
    <x v="5"/>
    <s v="West Bengal"/>
    <s v="Consumer"/>
    <x v="3"/>
    <s v="Shirt"/>
    <n v="2"/>
    <n v="13987.34"/>
    <n v="11537.15"/>
    <n v="0.14000000000000001"/>
    <n v="491.96240000000034"/>
    <x v="4"/>
    <x v="0"/>
  </r>
  <r>
    <s v="O02143"/>
    <s v="2025-05-08"/>
    <x v="7"/>
    <s v="Uttar Pradesh"/>
    <s v="Corporate"/>
    <x v="2"/>
    <s v="Lamp"/>
    <n v="1"/>
    <n v="10561.79"/>
    <n v="7989.96"/>
    <n v="0.16"/>
    <n v="881.94360000000074"/>
    <x v="3"/>
    <x v="0"/>
  </r>
  <r>
    <s v="O02144"/>
    <s v="2025-06-24"/>
    <x v="7"/>
    <s v="Uttar Pradesh"/>
    <s v="Consumer"/>
    <x v="1"/>
    <s v="Laptop"/>
    <n v="4"/>
    <n v="46299.22"/>
    <n v="37782.269999999997"/>
    <n v="0.16"/>
    <n v="1109.074800000004"/>
    <x v="5"/>
    <x v="0"/>
  </r>
  <r>
    <s v="O02145"/>
    <s v="2024-06-10"/>
    <x v="0"/>
    <s v="Karnataka"/>
    <s v="SMB"/>
    <x v="2"/>
    <s v="Chair"/>
    <n v="5"/>
    <n v="20840.169999999998"/>
    <n v="16738.66"/>
    <n v="0.2"/>
    <n v="-66.524000000001251"/>
    <x v="5"/>
    <x v="1"/>
  </r>
  <r>
    <s v="O02146"/>
    <s v="2024-03-27"/>
    <x v="6"/>
    <s v="Tamil Nadu"/>
    <s v="SMB"/>
    <x v="2"/>
    <s v="Chair"/>
    <n v="1"/>
    <n v="5131.24"/>
    <n v="3721.97"/>
    <n v="0.3"/>
    <n v="-130.10199999999986"/>
    <x v="2"/>
    <x v="1"/>
  </r>
  <r>
    <s v="O02147"/>
    <s v="2024-05-12"/>
    <x v="4"/>
    <s v="Maharashtra"/>
    <s v="Corporate"/>
    <x v="3"/>
    <s v="Shirt"/>
    <n v="2"/>
    <n v="23916.15"/>
    <n v="13296.45"/>
    <n v="0.27"/>
    <n v="4162.3395"/>
    <x v="3"/>
    <x v="1"/>
  </r>
  <r>
    <s v="O02148"/>
    <s v="2024-09-19"/>
    <x v="1"/>
    <s v="Maharashtra"/>
    <s v="Consumer"/>
    <x v="1"/>
    <s v="Laptop"/>
    <n v="5"/>
    <n v="12750.19"/>
    <n v="10477.61"/>
    <n v="0.02"/>
    <n v="2017.5762"/>
    <x v="9"/>
    <x v="1"/>
  </r>
  <r>
    <s v="O02149"/>
    <s v="2024-08-21"/>
    <x v="4"/>
    <s v="Maharashtra"/>
    <s v="SMB"/>
    <x v="2"/>
    <s v="Sofa"/>
    <n v="4"/>
    <n v="43648.1"/>
    <n v="27626.12"/>
    <n v="0.16"/>
    <n v="9038.2839999999997"/>
    <x v="1"/>
    <x v="1"/>
  </r>
  <r>
    <s v="O02150"/>
    <s v="2025-06-21"/>
    <x v="5"/>
    <s v="West Bengal"/>
    <s v="Consumer"/>
    <x v="3"/>
    <s v="Jacket"/>
    <n v="1"/>
    <n v="8171.68"/>
    <n v="6441.74"/>
    <n v="0.15"/>
    <n v="504.18800000000056"/>
    <x v="5"/>
    <x v="0"/>
  </r>
  <r>
    <s v="O02151"/>
    <s v="2024-06-29"/>
    <x v="4"/>
    <s v="Maharashtra"/>
    <s v="Consumer"/>
    <x v="3"/>
    <s v="Jeans"/>
    <n v="5"/>
    <n v="43462.54"/>
    <n v="24994.54"/>
    <n v="0.02"/>
    <n v="17598.749199999998"/>
    <x v="5"/>
    <x v="1"/>
  </r>
  <r>
    <s v="O02152"/>
    <s v="2024-04-01"/>
    <x v="7"/>
    <s v="Uttar Pradesh"/>
    <s v="Corporate"/>
    <x v="3"/>
    <s v="Jacket"/>
    <n v="2"/>
    <n v="18176.439999999999"/>
    <n v="14328.92"/>
    <n v="0.28000000000000003"/>
    <n v="-1241.8832000000011"/>
    <x v="4"/>
    <x v="1"/>
  </r>
  <r>
    <s v="O02153"/>
    <s v="2024-06-26"/>
    <x v="7"/>
    <s v="Uttar Pradesh"/>
    <s v="Corporate"/>
    <x v="0"/>
    <s v="Haircare"/>
    <n v="4"/>
    <n v="21339.7"/>
    <n v="15687.9"/>
    <n v="0.3"/>
    <n v="-750.10999999999876"/>
    <x v="5"/>
    <x v="1"/>
  </r>
  <r>
    <s v="O02154"/>
    <s v="2025-02-20"/>
    <x v="6"/>
    <s v="Tamil Nadu"/>
    <s v="Consumer"/>
    <x v="2"/>
    <s v="Sofa"/>
    <n v="3"/>
    <n v="10659.28"/>
    <n v="8907.43"/>
    <n v="0.04"/>
    <n v="1325.4788000000003"/>
    <x v="0"/>
    <x v="0"/>
  </r>
  <r>
    <s v="O02155"/>
    <s v="2025-03-31"/>
    <x v="6"/>
    <s v="Tamil Nadu"/>
    <s v="SMB"/>
    <x v="3"/>
    <s v="Shirt"/>
    <n v="5"/>
    <n v="11714.4"/>
    <n v="7121.15"/>
    <n v="0.08"/>
    <n v="3656.098"/>
    <x v="2"/>
    <x v="0"/>
  </r>
  <r>
    <s v="O02156"/>
    <s v="2024-04-27"/>
    <x v="6"/>
    <s v="Tamil Nadu"/>
    <s v="Corporate"/>
    <x v="1"/>
    <s v="Tablet"/>
    <n v="5"/>
    <n v="42968.86"/>
    <n v="30755.15"/>
    <n v="0.2"/>
    <n v="3619.9379999999983"/>
    <x v="4"/>
    <x v="1"/>
  </r>
  <r>
    <s v="O02157"/>
    <s v="2024-06-10"/>
    <x v="7"/>
    <s v="Uttar Pradesh"/>
    <s v="Consumer"/>
    <x v="3"/>
    <s v="Shirt"/>
    <n v="1"/>
    <n v="7766.84"/>
    <n v="6072.87"/>
    <n v="0.13"/>
    <n v="684.28080000000023"/>
    <x v="5"/>
    <x v="1"/>
  </r>
  <r>
    <s v="O02158"/>
    <s v="2024-05-15"/>
    <x v="7"/>
    <s v="Uttar Pradesh"/>
    <s v="SMB"/>
    <x v="3"/>
    <s v="Jeans"/>
    <n v="5"/>
    <n v="24563.74"/>
    <n v="15758.52"/>
    <n v="0.18"/>
    <n v="4383.7468000000008"/>
    <x v="3"/>
    <x v="1"/>
  </r>
  <r>
    <s v="O02159"/>
    <s v="2024-09-18"/>
    <x v="4"/>
    <s v="Maharashtra"/>
    <s v="Consumer"/>
    <x v="1"/>
    <s v="Phone"/>
    <n v="3"/>
    <n v="25922.77"/>
    <n v="21367.439999999999"/>
    <n v="0.12"/>
    <n v="1444.5976000000019"/>
    <x v="9"/>
    <x v="1"/>
  </r>
  <r>
    <s v="O02160"/>
    <s v="2025-01-17"/>
    <x v="0"/>
    <s v="Karnataka"/>
    <s v="SMB"/>
    <x v="3"/>
    <s v="Shirt"/>
    <n v="5"/>
    <n v="49373.23"/>
    <n v="35694.800000000003"/>
    <n v="0"/>
    <n v="13678.43"/>
    <x v="7"/>
    <x v="0"/>
  </r>
  <r>
    <s v="O02161"/>
    <s v="2024-07-17"/>
    <x v="1"/>
    <s v="Maharashtra"/>
    <s v="Consumer"/>
    <x v="1"/>
    <s v="Laptop"/>
    <n v="5"/>
    <n v="39018.74"/>
    <n v="29429.21"/>
    <n v="0.23"/>
    <n v="615.21979999999894"/>
    <x v="10"/>
    <x v="1"/>
  </r>
  <r>
    <s v="O02162"/>
    <s v="2024-02-18"/>
    <x v="2"/>
    <s v="Delhi"/>
    <s v="SMB"/>
    <x v="1"/>
    <s v="Phone"/>
    <n v="1"/>
    <n v="7147.19"/>
    <n v="4515.5600000000004"/>
    <n v="0.28999999999999998"/>
    <n v="558.94489999999951"/>
    <x v="0"/>
    <x v="1"/>
  </r>
  <r>
    <s v="O02163"/>
    <s v="2024-09-18"/>
    <x v="5"/>
    <s v="West Bengal"/>
    <s v="SMB"/>
    <x v="1"/>
    <s v="Laptop"/>
    <n v="1"/>
    <n v="14145.77"/>
    <n v="8748.16"/>
    <n v="0.14000000000000001"/>
    <n v="3417.2022000000006"/>
    <x v="9"/>
    <x v="1"/>
  </r>
  <r>
    <s v="O02164"/>
    <s v="2025-06-09"/>
    <x v="0"/>
    <s v="Karnataka"/>
    <s v="Consumer"/>
    <x v="0"/>
    <s v="Makeup"/>
    <n v="3"/>
    <n v="7938.11"/>
    <n v="4746.0600000000004"/>
    <n v="0.26"/>
    <n v="1128.1413999999991"/>
    <x v="5"/>
    <x v="0"/>
  </r>
  <r>
    <s v="O02165"/>
    <s v="2025-06-03"/>
    <x v="4"/>
    <s v="Maharashtra"/>
    <s v="SMB"/>
    <x v="0"/>
    <s v="Skincare"/>
    <n v="3"/>
    <n v="5899.97"/>
    <n v="3721.22"/>
    <n v="0.08"/>
    <n v="1706.7524000000003"/>
    <x v="5"/>
    <x v="0"/>
  </r>
  <r>
    <s v="O02166"/>
    <s v="2024-04-03"/>
    <x v="1"/>
    <s v="Maharashtra"/>
    <s v="SMB"/>
    <x v="0"/>
    <s v="Skincare"/>
    <n v="4"/>
    <n v="33500.04"/>
    <n v="26540.59"/>
    <n v="7.0000000000000007E-2"/>
    <n v="4614.4472000000005"/>
    <x v="4"/>
    <x v="1"/>
  </r>
  <r>
    <s v="O02167"/>
    <s v="2025-03-03"/>
    <x v="7"/>
    <s v="Uttar Pradesh"/>
    <s v="SMB"/>
    <x v="0"/>
    <s v="Makeup"/>
    <n v="1"/>
    <n v="14571.77"/>
    <n v="11438.97"/>
    <n v="0.06"/>
    <n v="2258.4938000000011"/>
    <x v="2"/>
    <x v="0"/>
  </r>
  <r>
    <s v="O02168"/>
    <s v="2024-01-30"/>
    <x v="2"/>
    <s v="Delhi"/>
    <s v="Consumer"/>
    <x v="3"/>
    <s v="Jeans"/>
    <n v="5"/>
    <n v="41837.839999999997"/>
    <n v="25378.1"/>
    <n v="0.22"/>
    <n v="7255.4151999999995"/>
    <x v="7"/>
    <x v="1"/>
  </r>
  <r>
    <s v="O02169"/>
    <s v="2024-09-09"/>
    <x v="0"/>
    <s v="Karnataka"/>
    <s v="Corporate"/>
    <x v="3"/>
    <s v="Jeans"/>
    <n v="5"/>
    <n v="54241.88"/>
    <n v="44662.68"/>
    <n v="0.11"/>
    <n v="3612.5931999999975"/>
    <x v="9"/>
    <x v="1"/>
  </r>
  <r>
    <s v="O02170"/>
    <s v="2024-07-20"/>
    <x v="1"/>
    <s v="Maharashtra"/>
    <s v="Consumer"/>
    <x v="1"/>
    <s v="Laptop"/>
    <n v="4"/>
    <n v="33807.32"/>
    <n v="24691.1"/>
    <n v="0.27"/>
    <n v="-11.756400000000212"/>
    <x v="10"/>
    <x v="1"/>
  </r>
  <r>
    <s v="O02171"/>
    <s v="2024-01-18"/>
    <x v="4"/>
    <s v="Maharashtra"/>
    <s v="Consumer"/>
    <x v="2"/>
    <s v="Table"/>
    <n v="5"/>
    <n v="34614.730000000003"/>
    <n v="27684.17"/>
    <n v="0.08"/>
    <n v="4161.3816000000043"/>
    <x v="7"/>
    <x v="1"/>
  </r>
  <r>
    <s v="O02172"/>
    <s v="2025-04-23"/>
    <x v="1"/>
    <s v="Maharashtra"/>
    <s v="Consumer"/>
    <x v="3"/>
    <s v="Jeans"/>
    <n v="4"/>
    <n v="9740.14"/>
    <n v="7402.77"/>
    <n v="0.27"/>
    <n v="-292.46780000000126"/>
    <x v="4"/>
    <x v="0"/>
  </r>
  <r>
    <s v="O02173"/>
    <s v="2024-12-03"/>
    <x v="2"/>
    <s v="Delhi"/>
    <s v="Consumer"/>
    <x v="0"/>
    <s v="Makeup"/>
    <n v="3"/>
    <n v="7667.83"/>
    <n v="5105.9799999999996"/>
    <n v="0.2"/>
    <n v="1028.2840000000003"/>
    <x v="8"/>
    <x v="1"/>
  </r>
  <r>
    <s v="O02174"/>
    <s v="2024-08-16"/>
    <x v="7"/>
    <s v="Uttar Pradesh"/>
    <s v="Consumer"/>
    <x v="0"/>
    <s v="Haircare"/>
    <n v="1"/>
    <n v="6967.78"/>
    <n v="5793.08"/>
    <n v="0.28999999999999998"/>
    <n v="-845.95620000000008"/>
    <x v="1"/>
    <x v="1"/>
  </r>
  <r>
    <s v="O02175"/>
    <s v="2024-08-09"/>
    <x v="0"/>
    <s v="Karnataka"/>
    <s v="Consumer"/>
    <x v="3"/>
    <s v="Shirt"/>
    <n v="5"/>
    <n v="23945.02"/>
    <n v="19198.28"/>
    <n v="0.26"/>
    <n v="-1478.9651999999987"/>
    <x v="1"/>
    <x v="1"/>
  </r>
  <r>
    <s v="O02176"/>
    <s v="2024-08-18"/>
    <x v="4"/>
    <s v="Maharashtra"/>
    <s v="Consumer"/>
    <x v="2"/>
    <s v="Table"/>
    <n v="1"/>
    <n v="11057"/>
    <n v="8544.9699999999993"/>
    <n v="0.12"/>
    <n v="1185.1900000000007"/>
    <x v="1"/>
    <x v="1"/>
  </r>
  <r>
    <s v="O02177"/>
    <s v="2025-06-01"/>
    <x v="6"/>
    <s v="Tamil Nadu"/>
    <s v="Corporate"/>
    <x v="2"/>
    <s v="Table"/>
    <n v="2"/>
    <n v="17882.060000000001"/>
    <n v="14985.05"/>
    <n v="0.26"/>
    <n v="-1752.3255999999983"/>
    <x v="5"/>
    <x v="0"/>
  </r>
  <r>
    <s v="O02178"/>
    <s v="2024-04-15"/>
    <x v="4"/>
    <s v="Maharashtra"/>
    <s v="SMB"/>
    <x v="0"/>
    <s v="Perfume"/>
    <n v="3"/>
    <n v="28424.04"/>
    <n v="16320.28"/>
    <n v="0.16"/>
    <n v="7555.9135999999999"/>
    <x v="4"/>
    <x v="1"/>
  </r>
  <r>
    <s v="O02179"/>
    <s v="2025-04-15"/>
    <x v="7"/>
    <s v="Uttar Pradesh"/>
    <s v="Consumer"/>
    <x v="2"/>
    <s v="Table"/>
    <n v="3"/>
    <n v="37609.199999999997"/>
    <n v="23269.79"/>
    <n v="0.04"/>
    <n v="12835.041999999996"/>
    <x v="4"/>
    <x v="0"/>
  </r>
  <r>
    <s v="O02180"/>
    <s v="2024-07-22"/>
    <x v="7"/>
    <s v="Uttar Pradesh"/>
    <s v="Consumer"/>
    <x v="2"/>
    <s v="Lamp"/>
    <n v="4"/>
    <n v="55583.47"/>
    <n v="31150.79"/>
    <n v="0.25"/>
    <n v="10536.8125"/>
    <x v="10"/>
    <x v="1"/>
  </r>
  <r>
    <s v="O02181"/>
    <s v="2024-11-29"/>
    <x v="2"/>
    <s v="Delhi"/>
    <s v="Corporate"/>
    <x v="0"/>
    <s v="Skincare"/>
    <n v="2"/>
    <n v="22668.81"/>
    <n v="18310.060000000001"/>
    <n v="0.26"/>
    <n v="-1535.1406000000006"/>
    <x v="11"/>
    <x v="1"/>
  </r>
  <r>
    <s v="O02182"/>
    <s v="2024-10-02"/>
    <x v="6"/>
    <s v="Tamil Nadu"/>
    <s v="Corporate"/>
    <x v="1"/>
    <s v="Headphones"/>
    <n v="4"/>
    <n v="11011.94"/>
    <n v="9192.16"/>
    <n v="0.08"/>
    <n v="938.82480000000055"/>
    <x v="6"/>
    <x v="1"/>
  </r>
  <r>
    <s v="O02183"/>
    <s v="2024-02-16"/>
    <x v="5"/>
    <s v="West Bengal"/>
    <s v="Consumer"/>
    <x v="2"/>
    <s v="Lamp"/>
    <n v="5"/>
    <n v="71055.23"/>
    <n v="60205.97"/>
    <n v="0.28000000000000003"/>
    <n v="-9046.204400000006"/>
    <x v="0"/>
    <x v="1"/>
  </r>
  <r>
    <s v="O02184"/>
    <s v="2025-01-18"/>
    <x v="4"/>
    <s v="Maharashtra"/>
    <s v="SMB"/>
    <x v="0"/>
    <s v="Perfume"/>
    <n v="5"/>
    <n v="60658.44"/>
    <n v="41820.300000000003"/>
    <n v="0.04"/>
    <n v="16411.8024"/>
    <x v="7"/>
    <x v="0"/>
  </r>
  <r>
    <s v="O02185"/>
    <s v="2025-06-24"/>
    <x v="1"/>
    <s v="Maharashtra"/>
    <s v="Corporate"/>
    <x v="3"/>
    <s v="Shoes"/>
    <n v="4"/>
    <n v="6987.75"/>
    <n v="4567.1899999999996"/>
    <n v="0.28999999999999998"/>
    <n v="394.11250000000064"/>
    <x v="5"/>
    <x v="0"/>
  </r>
  <r>
    <s v="O02186"/>
    <s v="2024-11-25"/>
    <x v="6"/>
    <s v="Tamil Nadu"/>
    <s v="Corporate"/>
    <x v="1"/>
    <s v="Laptop"/>
    <n v="2"/>
    <n v="21627.439999999999"/>
    <n v="14549.67"/>
    <n v="0"/>
    <n v="7077.7699999999986"/>
    <x v="11"/>
    <x v="1"/>
  </r>
  <r>
    <s v="O02187"/>
    <s v="2025-01-20"/>
    <x v="6"/>
    <s v="Tamil Nadu"/>
    <s v="SMB"/>
    <x v="3"/>
    <s v="Shoes"/>
    <n v="2"/>
    <n v="23568.27"/>
    <n v="17302.55"/>
    <n v="0.06"/>
    <n v="4851.6238000000012"/>
    <x v="7"/>
    <x v="0"/>
  </r>
  <r>
    <s v="O02188"/>
    <s v="2024-04-28"/>
    <x v="5"/>
    <s v="West Bengal"/>
    <s v="Corporate"/>
    <x v="2"/>
    <s v="Lamp"/>
    <n v="2"/>
    <n v="22021.77"/>
    <n v="13759.65"/>
    <n v="0.15"/>
    <n v="4958.8545000000013"/>
    <x v="4"/>
    <x v="1"/>
  </r>
  <r>
    <s v="O02189"/>
    <s v="2024-05-25"/>
    <x v="7"/>
    <s v="Uttar Pradesh"/>
    <s v="Consumer"/>
    <x v="0"/>
    <s v="Skincare"/>
    <n v="1"/>
    <n v="11183.53"/>
    <n v="6550"/>
    <n v="0.22"/>
    <n v="2173.1534000000006"/>
    <x v="3"/>
    <x v="1"/>
  </r>
  <r>
    <s v="O02190"/>
    <s v="2024-06-08"/>
    <x v="4"/>
    <s v="Maharashtra"/>
    <s v="Corporate"/>
    <x v="0"/>
    <s v="Perfume"/>
    <n v="4"/>
    <n v="23916.61"/>
    <n v="14711.49"/>
    <n v="0.21"/>
    <n v="4182.6319000000012"/>
    <x v="5"/>
    <x v="1"/>
  </r>
  <r>
    <s v="O02191"/>
    <s v="2024-08-01"/>
    <x v="3"/>
    <s v="Telangana"/>
    <s v="Corporate"/>
    <x v="2"/>
    <s v="Sofa"/>
    <n v="2"/>
    <n v="25160.52"/>
    <n v="16033.64"/>
    <n v="0.03"/>
    <n v="8372.0644000000011"/>
    <x v="1"/>
    <x v="1"/>
  </r>
  <r>
    <s v="O02192"/>
    <s v="2024-07-13"/>
    <x v="7"/>
    <s v="Uttar Pradesh"/>
    <s v="SMB"/>
    <x v="1"/>
    <s v="Laptop"/>
    <n v="2"/>
    <n v="5362.95"/>
    <n v="3311.34"/>
    <n v="0.05"/>
    <n v="1783.4624999999996"/>
    <x v="10"/>
    <x v="1"/>
  </r>
  <r>
    <s v="O02193"/>
    <s v="2024-10-28"/>
    <x v="5"/>
    <s v="West Bengal"/>
    <s v="Consumer"/>
    <x v="0"/>
    <s v="Skincare"/>
    <n v="4"/>
    <n v="20709.830000000002"/>
    <n v="11929.29"/>
    <n v="0.27"/>
    <n v="3188.8859000000002"/>
    <x v="6"/>
    <x v="1"/>
  </r>
  <r>
    <s v="O02194"/>
    <s v="2025-02-23"/>
    <x v="6"/>
    <s v="Tamil Nadu"/>
    <s v="Corporate"/>
    <x v="3"/>
    <s v="Shoes"/>
    <n v="5"/>
    <n v="29036.799999999999"/>
    <n v="18356.990000000002"/>
    <n v="0.21"/>
    <n v="4582.0819999999976"/>
    <x v="0"/>
    <x v="0"/>
  </r>
  <r>
    <s v="O02195"/>
    <s v="2024-09-13"/>
    <x v="1"/>
    <s v="Maharashtra"/>
    <s v="Consumer"/>
    <x v="3"/>
    <s v="Shoes"/>
    <n v="4"/>
    <n v="51727.45"/>
    <n v="31856.63"/>
    <n v="0.12"/>
    <n v="13663.525999999996"/>
    <x v="9"/>
    <x v="1"/>
  </r>
  <r>
    <s v="O02196"/>
    <s v="2025-04-03"/>
    <x v="5"/>
    <s v="West Bengal"/>
    <s v="Consumer"/>
    <x v="1"/>
    <s v="Tablet"/>
    <n v="5"/>
    <n v="37739.1"/>
    <n v="22058.31"/>
    <n v="0.3"/>
    <n v="4359.0599999999977"/>
    <x v="4"/>
    <x v="0"/>
  </r>
  <r>
    <s v="O02197"/>
    <s v="2025-03-31"/>
    <x v="3"/>
    <s v="Telangana"/>
    <s v="Consumer"/>
    <x v="1"/>
    <s v="Laptop"/>
    <n v="3"/>
    <n v="19932.47"/>
    <n v="16668.02"/>
    <n v="0.06"/>
    <n v="2068.5018000000009"/>
    <x v="2"/>
    <x v="0"/>
  </r>
  <r>
    <s v="O02198"/>
    <s v="2024-12-13"/>
    <x v="5"/>
    <s v="West Bengal"/>
    <s v="SMB"/>
    <x v="3"/>
    <s v="Jacket"/>
    <n v="1"/>
    <n v="8454.0300000000007"/>
    <n v="7068.92"/>
    <n v="0.05"/>
    <n v="962.40850000000046"/>
    <x v="8"/>
    <x v="1"/>
  </r>
  <r>
    <s v="O02199"/>
    <s v="2025-04-06"/>
    <x v="6"/>
    <s v="Tamil Nadu"/>
    <s v="SMB"/>
    <x v="3"/>
    <s v="Shirt"/>
    <n v="3"/>
    <n v="43637.55"/>
    <n v="24972.69"/>
    <n v="0"/>
    <n v="18664.860000000004"/>
    <x v="4"/>
    <x v="0"/>
  </r>
  <r>
    <s v="O02200"/>
    <s v="2024-06-07"/>
    <x v="4"/>
    <s v="Maharashtra"/>
    <s v="Consumer"/>
    <x v="2"/>
    <s v="Table"/>
    <n v="3"/>
    <n v="6107.23"/>
    <n v="4872.1099999999997"/>
    <n v="0.23"/>
    <n v="-169.54290000000015"/>
    <x v="5"/>
    <x v="1"/>
  </r>
  <r>
    <s v="O02201"/>
    <s v="2025-04-08"/>
    <x v="2"/>
    <s v="Delhi"/>
    <s v="Consumer"/>
    <x v="2"/>
    <s v="Sofa"/>
    <n v="3"/>
    <n v="3132.99"/>
    <n v="1802.3"/>
    <n v="0.23"/>
    <n v="610.1022999999999"/>
    <x v="4"/>
    <x v="0"/>
  </r>
  <r>
    <s v="O02202"/>
    <s v="2024-12-04"/>
    <x v="5"/>
    <s v="West Bengal"/>
    <s v="SMB"/>
    <x v="2"/>
    <s v="Table"/>
    <n v="2"/>
    <n v="20897.64"/>
    <n v="17725.509999999998"/>
    <n v="0.13"/>
    <n v="455.43680000000086"/>
    <x v="8"/>
    <x v="1"/>
  </r>
  <r>
    <s v="O02203"/>
    <s v="2025-04-17"/>
    <x v="1"/>
    <s v="Maharashtra"/>
    <s v="SMB"/>
    <x v="1"/>
    <s v="Tablet"/>
    <n v="2"/>
    <n v="9903.81"/>
    <n v="5554.23"/>
    <n v="0.25"/>
    <n v="1873.6275000000001"/>
    <x v="4"/>
    <x v="0"/>
  </r>
  <r>
    <s v="O02204"/>
    <s v="2025-02-17"/>
    <x v="2"/>
    <s v="Delhi"/>
    <s v="Corporate"/>
    <x v="0"/>
    <s v="Makeup"/>
    <n v="4"/>
    <n v="34575.78"/>
    <n v="23760.99"/>
    <n v="0.15"/>
    <n v="5628.422999999998"/>
    <x v="0"/>
    <x v="0"/>
  </r>
  <r>
    <s v="O02205"/>
    <s v="2025-06-06"/>
    <x v="7"/>
    <s v="Uttar Pradesh"/>
    <s v="Consumer"/>
    <x v="2"/>
    <s v="Table"/>
    <n v="1"/>
    <n v="9659.77"/>
    <n v="7157.75"/>
    <n v="0.02"/>
    <n v="2308.8246000000004"/>
    <x v="5"/>
    <x v="0"/>
  </r>
  <r>
    <s v="O02206"/>
    <s v="2025-02-01"/>
    <x v="1"/>
    <s v="Maharashtra"/>
    <s v="SMB"/>
    <x v="3"/>
    <s v="Jacket"/>
    <n v="4"/>
    <n v="31713.79"/>
    <n v="18902.3"/>
    <n v="0.16"/>
    <n v="7737.2836000000016"/>
    <x v="0"/>
    <x v="0"/>
  </r>
  <r>
    <s v="O02207"/>
    <s v="2025-06-18"/>
    <x v="2"/>
    <s v="Delhi"/>
    <s v="Corporate"/>
    <x v="0"/>
    <s v="Perfume"/>
    <n v="1"/>
    <n v="10249.27"/>
    <n v="6027.76"/>
    <n v="0.16"/>
    <n v="2581.6268"/>
    <x v="5"/>
    <x v="0"/>
  </r>
  <r>
    <s v="O02208"/>
    <s v="2024-03-10"/>
    <x v="4"/>
    <s v="Maharashtra"/>
    <s v="Corporate"/>
    <x v="1"/>
    <s v="Headphones"/>
    <n v="3"/>
    <n v="8953.16"/>
    <n v="6119.78"/>
    <n v="0.28000000000000003"/>
    <n v="326.49519999999984"/>
    <x v="2"/>
    <x v="1"/>
  </r>
  <r>
    <s v="O02209"/>
    <s v="2024-12-01"/>
    <x v="0"/>
    <s v="Karnataka"/>
    <s v="Consumer"/>
    <x v="2"/>
    <s v="Chair"/>
    <n v="1"/>
    <n v="9624.16"/>
    <n v="7840.79"/>
    <n v="0.06"/>
    <n v="1205.9204"/>
    <x v="8"/>
    <x v="1"/>
  </r>
  <r>
    <s v="O02210"/>
    <s v="2024-07-13"/>
    <x v="0"/>
    <s v="Karnataka"/>
    <s v="Corporate"/>
    <x v="2"/>
    <s v="Sofa"/>
    <n v="3"/>
    <n v="5204.4799999999996"/>
    <n v="3278.04"/>
    <n v="0.22"/>
    <n v="781.45439999999962"/>
    <x v="10"/>
    <x v="1"/>
  </r>
  <r>
    <s v="O02211"/>
    <s v="2024-10-01"/>
    <x v="5"/>
    <s v="West Bengal"/>
    <s v="Consumer"/>
    <x v="1"/>
    <s v="Headphones"/>
    <n v="5"/>
    <n v="4837.3599999999997"/>
    <n v="3928.63"/>
    <n v="0.28999999999999998"/>
    <n v="-494.10440000000017"/>
    <x v="6"/>
    <x v="1"/>
  </r>
  <r>
    <s v="O02212"/>
    <s v="2024-12-19"/>
    <x v="6"/>
    <s v="Tamil Nadu"/>
    <s v="SMB"/>
    <x v="2"/>
    <s v="Lamp"/>
    <n v="4"/>
    <n v="50030.73"/>
    <n v="39024.949999999997"/>
    <n v="0.21"/>
    <n v="499.32670000000508"/>
    <x v="8"/>
    <x v="1"/>
  </r>
  <r>
    <s v="O02213"/>
    <s v="2024-11-29"/>
    <x v="2"/>
    <s v="Delhi"/>
    <s v="Corporate"/>
    <x v="2"/>
    <s v="Sofa"/>
    <n v="3"/>
    <n v="5357.76"/>
    <n v="3046.11"/>
    <n v="0.2"/>
    <n v="1240.098"/>
    <x v="11"/>
    <x v="1"/>
  </r>
  <r>
    <s v="O02214"/>
    <s v="2024-06-16"/>
    <x v="2"/>
    <s v="Delhi"/>
    <s v="Consumer"/>
    <x v="0"/>
    <s v="Skincare"/>
    <n v="2"/>
    <n v="25258.69"/>
    <n v="14857.73"/>
    <n v="0.23"/>
    <n v="4591.461299999999"/>
    <x v="5"/>
    <x v="1"/>
  </r>
  <r>
    <s v="O02215"/>
    <s v="2024-12-20"/>
    <x v="0"/>
    <s v="Karnataka"/>
    <s v="SMB"/>
    <x v="0"/>
    <s v="Skincare"/>
    <n v="3"/>
    <n v="13177.28"/>
    <n v="10609.29"/>
    <n v="0.12"/>
    <n v="986.71639999999979"/>
    <x v="8"/>
    <x v="1"/>
  </r>
  <r>
    <s v="O02216"/>
    <s v="2024-12-05"/>
    <x v="2"/>
    <s v="Delhi"/>
    <s v="SMB"/>
    <x v="3"/>
    <s v="Jacket"/>
    <n v="2"/>
    <n v="20202.88"/>
    <n v="11802.61"/>
    <n v="0.18"/>
    <n v="4763.7516000000005"/>
    <x v="8"/>
    <x v="1"/>
  </r>
  <r>
    <s v="O02217"/>
    <s v="2024-05-10"/>
    <x v="2"/>
    <s v="Delhi"/>
    <s v="Corporate"/>
    <x v="0"/>
    <s v="Skincare"/>
    <n v="2"/>
    <n v="5645.41"/>
    <n v="4475.92"/>
    <n v="0.21"/>
    <n v="-16.046100000000251"/>
    <x v="3"/>
    <x v="1"/>
  </r>
  <r>
    <s v="O02218"/>
    <s v="2024-09-24"/>
    <x v="4"/>
    <s v="Maharashtra"/>
    <s v="Corporate"/>
    <x v="1"/>
    <s v="Tablet"/>
    <n v="1"/>
    <n v="10690.13"/>
    <n v="5955.72"/>
    <n v="0.03"/>
    <n v="4413.7060999999994"/>
    <x v="9"/>
    <x v="1"/>
  </r>
  <r>
    <s v="O02219"/>
    <s v="2025-03-26"/>
    <x v="2"/>
    <s v="Delhi"/>
    <s v="Consumer"/>
    <x v="0"/>
    <s v="Perfume"/>
    <n v="1"/>
    <n v="9815.9500000000007"/>
    <n v="5540.24"/>
    <n v="0.21"/>
    <n v="2214.3605000000007"/>
    <x v="2"/>
    <x v="0"/>
  </r>
  <r>
    <s v="O02220"/>
    <s v="2025-05-02"/>
    <x v="4"/>
    <s v="Maharashtra"/>
    <s v="SMB"/>
    <x v="3"/>
    <s v="Shirt"/>
    <n v="3"/>
    <n v="12301.42"/>
    <n v="8101.11"/>
    <n v="0.26"/>
    <n v="1001.9408000000003"/>
    <x v="3"/>
    <x v="0"/>
  </r>
  <r>
    <s v="O02221"/>
    <s v="2025-04-09"/>
    <x v="1"/>
    <s v="Maharashtra"/>
    <s v="Consumer"/>
    <x v="1"/>
    <s v="Tablet"/>
    <n v="4"/>
    <n v="59546.37"/>
    <n v="42325.66"/>
    <n v="0.13"/>
    <n v="9479.6818999999996"/>
    <x v="4"/>
    <x v="0"/>
  </r>
  <r>
    <s v="O02222"/>
    <s v="2024-11-04"/>
    <x v="6"/>
    <s v="Tamil Nadu"/>
    <s v="Consumer"/>
    <x v="0"/>
    <s v="Perfume"/>
    <n v="2"/>
    <n v="1938.16"/>
    <n v="1295.29"/>
    <n v="0.05"/>
    <n v="545.9620000000001"/>
    <x v="11"/>
    <x v="1"/>
  </r>
  <r>
    <s v="O02223"/>
    <s v="2024-11-17"/>
    <x v="1"/>
    <s v="Maharashtra"/>
    <s v="Consumer"/>
    <x v="3"/>
    <s v="Jeans"/>
    <n v="2"/>
    <n v="23914.799999999999"/>
    <n v="19950.62"/>
    <n v="0.19"/>
    <n v="-579.63199999999961"/>
    <x v="11"/>
    <x v="1"/>
  </r>
  <r>
    <s v="O02224"/>
    <s v="2024-12-08"/>
    <x v="1"/>
    <s v="Maharashtra"/>
    <s v="Consumer"/>
    <x v="0"/>
    <s v="Perfume"/>
    <n v="3"/>
    <n v="35273.17"/>
    <n v="27478.25"/>
    <n v="0.17"/>
    <n v="1798.4810999999982"/>
    <x v="8"/>
    <x v="1"/>
  </r>
  <r>
    <s v="O02225"/>
    <s v="2024-06-02"/>
    <x v="2"/>
    <s v="Delhi"/>
    <s v="SMB"/>
    <x v="3"/>
    <s v="Jeans"/>
    <n v="2"/>
    <n v="24811.46"/>
    <n v="18506.27"/>
    <n v="0.18"/>
    <n v="1839.127199999999"/>
    <x v="5"/>
    <x v="1"/>
  </r>
  <r>
    <s v="O02226"/>
    <s v="2024-02-15"/>
    <x v="3"/>
    <s v="Telangana"/>
    <s v="Corporate"/>
    <x v="2"/>
    <s v="Table"/>
    <n v="5"/>
    <n v="61398.29"/>
    <n v="41069.35"/>
    <n v="0.24"/>
    <n v="5593.350400000003"/>
    <x v="0"/>
    <x v="1"/>
  </r>
  <r>
    <s v="O02227"/>
    <s v="2025-04-14"/>
    <x v="3"/>
    <s v="Telangana"/>
    <s v="Corporate"/>
    <x v="3"/>
    <s v="Shoes"/>
    <n v="5"/>
    <n v="27838.05"/>
    <n v="21474.21"/>
    <n v="0.22"/>
    <n v="239.46900000000005"/>
    <x v="4"/>
    <x v="0"/>
  </r>
  <r>
    <s v="O02228"/>
    <s v="2024-12-20"/>
    <x v="2"/>
    <s v="Delhi"/>
    <s v="Consumer"/>
    <x v="2"/>
    <s v="Chair"/>
    <n v="1"/>
    <n v="10348.06"/>
    <n v="6804.18"/>
    <n v="0.14000000000000001"/>
    <n v="2095.1515999999992"/>
    <x v="8"/>
    <x v="1"/>
  </r>
  <r>
    <s v="O02229"/>
    <s v="2024-12-26"/>
    <x v="6"/>
    <s v="Tamil Nadu"/>
    <s v="Corporate"/>
    <x v="2"/>
    <s v="Table"/>
    <n v="3"/>
    <n v="6494"/>
    <n v="4242.8999999999996"/>
    <n v="0.14000000000000001"/>
    <n v="1341.9400000000003"/>
    <x v="8"/>
    <x v="1"/>
  </r>
  <r>
    <s v="O02230"/>
    <s v="2024-01-24"/>
    <x v="6"/>
    <s v="Tamil Nadu"/>
    <s v="Corporate"/>
    <x v="1"/>
    <s v="Phone"/>
    <n v="1"/>
    <n v="8306.09"/>
    <n v="6118.4"/>
    <n v="0.15"/>
    <n v="941.77650000000062"/>
    <x v="7"/>
    <x v="1"/>
  </r>
  <r>
    <s v="O02231"/>
    <s v="2024-09-20"/>
    <x v="7"/>
    <s v="Uttar Pradesh"/>
    <s v="SMB"/>
    <x v="3"/>
    <s v="Jacket"/>
    <n v="4"/>
    <n v="30197.919999999998"/>
    <n v="17368.13"/>
    <n v="0.3"/>
    <n v="3770.4139999999989"/>
    <x v="9"/>
    <x v="1"/>
  </r>
  <r>
    <s v="O02232"/>
    <s v="2025-01-27"/>
    <x v="6"/>
    <s v="Tamil Nadu"/>
    <s v="Consumer"/>
    <x v="0"/>
    <s v="Skincare"/>
    <n v="1"/>
    <n v="11007.12"/>
    <n v="7500.7"/>
    <n v="0.28000000000000003"/>
    <n v="424.42640000000029"/>
    <x v="7"/>
    <x v="0"/>
  </r>
  <r>
    <s v="O02233"/>
    <s v="2024-03-24"/>
    <x v="7"/>
    <s v="Uttar Pradesh"/>
    <s v="SMB"/>
    <x v="3"/>
    <s v="Shoes"/>
    <n v="3"/>
    <n v="43297.96"/>
    <n v="25082.61"/>
    <n v="0.08"/>
    <n v="14751.513199999998"/>
    <x v="2"/>
    <x v="1"/>
  </r>
  <r>
    <s v="O02234"/>
    <s v="2024-08-28"/>
    <x v="3"/>
    <s v="Telangana"/>
    <s v="Corporate"/>
    <x v="0"/>
    <s v="Haircare"/>
    <n v="3"/>
    <n v="38703.99"/>
    <n v="24976.27"/>
    <n v="0.16"/>
    <n v="7535.0815999999977"/>
    <x v="1"/>
    <x v="1"/>
  </r>
  <r>
    <s v="O02235"/>
    <s v="2024-02-20"/>
    <x v="0"/>
    <s v="Karnataka"/>
    <s v="Consumer"/>
    <x v="1"/>
    <s v="Headphones"/>
    <n v="1"/>
    <n v="2953.02"/>
    <n v="2237.64"/>
    <n v="0.15"/>
    <n v="272.42700000000013"/>
    <x v="0"/>
    <x v="1"/>
  </r>
  <r>
    <s v="O02236"/>
    <s v="2025-04-16"/>
    <x v="3"/>
    <s v="Telangana"/>
    <s v="Consumer"/>
    <x v="2"/>
    <s v="Lamp"/>
    <n v="1"/>
    <n v="13631.51"/>
    <n v="9672.89"/>
    <n v="0.21"/>
    <n v="1096.0029000000009"/>
    <x v="4"/>
    <x v="0"/>
  </r>
  <r>
    <s v="O02237"/>
    <s v="2024-10-03"/>
    <x v="2"/>
    <s v="Delhi"/>
    <s v="Consumer"/>
    <x v="2"/>
    <s v="Lamp"/>
    <n v="4"/>
    <n v="9087.7999999999993"/>
    <n v="6978.69"/>
    <n v="0.28000000000000003"/>
    <n v="-435.47400000000016"/>
    <x v="6"/>
    <x v="1"/>
  </r>
  <r>
    <s v="O02238"/>
    <s v="2025-04-19"/>
    <x v="4"/>
    <s v="Maharashtra"/>
    <s v="Corporate"/>
    <x v="1"/>
    <s v="Laptop"/>
    <n v="5"/>
    <n v="23752.55"/>
    <n v="18022.02"/>
    <n v="0.02"/>
    <n v="5255.4789999999985"/>
    <x v="4"/>
    <x v="0"/>
  </r>
  <r>
    <s v="O02239"/>
    <s v="2024-12-18"/>
    <x v="7"/>
    <s v="Uttar Pradesh"/>
    <s v="Corporate"/>
    <x v="2"/>
    <s v="Lamp"/>
    <n v="5"/>
    <n v="17734.63"/>
    <n v="12635.89"/>
    <n v="0.2"/>
    <n v="1551.8140000000012"/>
    <x v="8"/>
    <x v="1"/>
  </r>
  <r>
    <s v="O02240"/>
    <s v="2025-01-03"/>
    <x v="0"/>
    <s v="Karnataka"/>
    <s v="Corporate"/>
    <x v="1"/>
    <s v="Laptop"/>
    <n v="3"/>
    <n v="44190.69"/>
    <n v="36040.589999999997"/>
    <n v="0.15"/>
    <n v="1521.4965000000057"/>
    <x v="7"/>
    <x v="0"/>
  </r>
  <r>
    <s v="O02241"/>
    <s v="2024-07-09"/>
    <x v="7"/>
    <s v="Uttar Pradesh"/>
    <s v="Corporate"/>
    <x v="1"/>
    <s v="Phone"/>
    <n v="2"/>
    <n v="6304.4"/>
    <n v="3560.23"/>
    <n v="0.2"/>
    <n v="1483.2899999999995"/>
    <x v="10"/>
    <x v="1"/>
  </r>
  <r>
    <s v="O02242"/>
    <s v="2024-07-28"/>
    <x v="6"/>
    <s v="Tamil Nadu"/>
    <s v="Corporate"/>
    <x v="1"/>
    <s v="Phone"/>
    <n v="3"/>
    <n v="42049.06"/>
    <n v="23522.65"/>
    <n v="0.1"/>
    <n v="14321.503999999997"/>
    <x v="10"/>
    <x v="1"/>
  </r>
  <r>
    <s v="O02243"/>
    <s v="2025-04-14"/>
    <x v="2"/>
    <s v="Delhi"/>
    <s v="Consumer"/>
    <x v="3"/>
    <s v="Shirt"/>
    <n v="5"/>
    <n v="50032.74"/>
    <n v="41485.33"/>
    <n v="0.16"/>
    <n v="542.17159999999603"/>
    <x v="4"/>
    <x v="0"/>
  </r>
  <r>
    <s v="O02244"/>
    <s v="2024-01-06"/>
    <x v="4"/>
    <s v="Maharashtra"/>
    <s v="Corporate"/>
    <x v="0"/>
    <s v="Perfume"/>
    <n v="4"/>
    <n v="25996.01"/>
    <n v="18796.900000000001"/>
    <n v="0.02"/>
    <n v="6679.1897999999965"/>
    <x v="7"/>
    <x v="1"/>
  </r>
  <r>
    <s v="O02245"/>
    <s v="2024-10-03"/>
    <x v="5"/>
    <s v="West Bengal"/>
    <s v="Corporate"/>
    <x v="1"/>
    <s v="Tablet"/>
    <n v="1"/>
    <n v="1265.53"/>
    <n v="761.19"/>
    <n v="0.19"/>
    <n v="263.88929999999993"/>
    <x v="6"/>
    <x v="1"/>
  </r>
  <r>
    <s v="O02246"/>
    <s v="2025-04-03"/>
    <x v="6"/>
    <s v="Tamil Nadu"/>
    <s v="SMB"/>
    <x v="2"/>
    <s v="Sofa"/>
    <n v="5"/>
    <n v="16871.34"/>
    <n v="10552.01"/>
    <n v="0.16"/>
    <n v="3619.9155999999998"/>
    <x v="4"/>
    <x v="0"/>
  </r>
  <r>
    <s v="O02247"/>
    <s v="2024-03-08"/>
    <x v="6"/>
    <s v="Tamil Nadu"/>
    <s v="Corporate"/>
    <x v="3"/>
    <s v="Shirt"/>
    <n v="4"/>
    <n v="7935.74"/>
    <n v="6136.27"/>
    <n v="0.09"/>
    <n v="1085.2533999999994"/>
    <x v="2"/>
    <x v="1"/>
  </r>
  <r>
    <s v="O02248"/>
    <s v="2024-01-22"/>
    <x v="3"/>
    <s v="Telangana"/>
    <s v="SMB"/>
    <x v="1"/>
    <s v="Headphones"/>
    <n v="5"/>
    <n v="5896.6"/>
    <n v="3248.99"/>
    <n v="0.06"/>
    <n v="2293.8140000000008"/>
    <x v="7"/>
    <x v="1"/>
  </r>
  <r>
    <s v="O02249"/>
    <s v="2024-11-08"/>
    <x v="7"/>
    <s v="Uttar Pradesh"/>
    <s v="SMB"/>
    <x v="3"/>
    <s v="Shirt"/>
    <n v="4"/>
    <n v="43774.26"/>
    <n v="32921.199999999997"/>
    <n v="0.03"/>
    <n v="9539.8322000000044"/>
    <x v="11"/>
    <x v="1"/>
  </r>
  <r>
    <s v="O02250"/>
    <s v="2024-03-31"/>
    <x v="6"/>
    <s v="Tamil Nadu"/>
    <s v="SMB"/>
    <x v="1"/>
    <s v="Laptop"/>
    <n v="1"/>
    <n v="4707.55"/>
    <n v="3854.4"/>
    <n v="0.28000000000000003"/>
    <n v="-464.96400000000017"/>
    <x v="2"/>
    <x v="1"/>
  </r>
  <r>
    <s v="O02251"/>
    <s v="2024-03-01"/>
    <x v="4"/>
    <s v="Maharashtra"/>
    <s v="Corporate"/>
    <x v="0"/>
    <s v="Skincare"/>
    <n v="5"/>
    <n v="62473.78"/>
    <n v="38177.629999999997"/>
    <n v="0.23"/>
    <n v="9927.1806000000015"/>
    <x v="2"/>
    <x v="1"/>
  </r>
  <r>
    <s v="O02252"/>
    <s v="2025-01-18"/>
    <x v="3"/>
    <s v="Telangana"/>
    <s v="Corporate"/>
    <x v="2"/>
    <s v="Chair"/>
    <n v="4"/>
    <n v="15923.92"/>
    <n v="8940.5499999999993"/>
    <n v="0.28000000000000003"/>
    <n v="2524.6724000000004"/>
    <x v="7"/>
    <x v="0"/>
  </r>
  <r>
    <s v="O02253"/>
    <s v="2024-08-06"/>
    <x v="2"/>
    <s v="Delhi"/>
    <s v="Consumer"/>
    <x v="0"/>
    <s v="Makeup"/>
    <n v="4"/>
    <n v="31366.06"/>
    <n v="23579.75"/>
    <n v="0.01"/>
    <n v="7472.6494000000012"/>
    <x v="1"/>
    <x v="1"/>
  </r>
  <r>
    <s v="O02254"/>
    <s v="2024-01-05"/>
    <x v="0"/>
    <s v="Karnataka"/>
    <s v="Corporate"/>
    <x v="1"/>
    <s v="Headphones"/>
    <n v="5"/>
    <n v="50387.62"/>
    <n v="35587.08"/>
    <n v="0.26"/>
    <n v="1699.7587999999996"/>
    <x v="7"/>
    <x v="1"/>
  </r>
  <r>
    <s v="O02255"/>
    <s v="2024-01-06"/>
    <x v="7"/>
    <s v="Uttar Pradesh"/>
    <s v="SMB"/>
    <x v="0"/>
    <s v="Skincare"/>
    <n v="4"/>
    <n v="5921.83"/>
    <n v="3343.51"/>
    <n v="7.0000000000000007E-2"/>
    <n v="2163.7918999999997"/>
    <x v="7"/>
    <x v="1"/>
  </r>
  <r>
    <s v="O02256"/>
    <s v="2024-10-12"/>
    <x v="0"/>
    <s v="Karnataka"/>
    <s v="Consumer"/>
    <x v="2"/>
    <s v="Lamp"/>
    <n v="1"/>
    <n v="12965.73"/>
    <n v="9386.2099999999991"/>
    <n v="0.22"/>
    <n v="727.05940000000055"/>
    <x v="6"/>
    <x v="1"/>
  </r>
  <r>
    <s v="O02257"/>
    <s v="2025-01-13"/>
    <x v="1"/>
    <s v="Maharashtra"/>
    <s v="SMB"/>
    <x v="2"/>
    <s v="Chair"/>
    <n v="5"/>
    <n v="15471.49"/>
    <n v="12644.19"/>
    <n v="0.22"/>
    <n v="-576.42780000000084"/>
    <x v="7"/>
    <x v="0"/>
  </r>
  <r>
    <s v="O02258"/>
    <s v="2024-10-24"/>
    <x v="4"/>
    <s v="Maharashtra"/>
    <s v="Consumer"/>
    <x v="1"/>
    <s v="Tablet"/>
    <n v="3"/>
    <n v="11709.82"/>
    <n v="7649.62"/>
    <n v="0.25"/>
    <n v="1132.7449999999999"/>
    <x v="6"/>
    <x v="1"/>
  </r>
  <r>
    <s v="O02259"/>
    <s v="2024-11-19"/>
    <x v="7"/>
    <s v="Uttar Pradesh"/>
    <s v="SMB"/>
    <x v="2"/>
    <s v="Table"/>
    <n v="1"/>
    <n v="4523.67"/>
    <n v="3442.34"/>
    <n v="0.13"/>
    <n v="493.25289999999995"/>
    <x v="11"/>
    <x v="1"/>
  </r>
  <r>
    <s v="O02260"/>
    <s v="2024-08-22"/>
    <x v="6"/>
    <s v="Tamil Nadu"/>
    <s v="SMB"/>
    <x v="2"/>
    <s v="Lamp"/>
    <n v="2"/>
    <n v="4111.09"/>
    <n v="2737.82"/>
    <n v="0.04"/>
    <n v="1208.8263999999999"/>
    <x v="1"/>
    <x v="1"/>
  </r>
  <r>
    <s v="O02261"/>
    <s v="2024-04-29"/>
    <x v="0"/>
    <s v="Karnataka"/>
    <s v="SMB"/>
    <x v="0"/>
    <s v="Skincare"/>
    <n v="1"/>
    <n v="9560.2800000000007"/>
    <n v="5422.4"/>
    <n v="0.26"/>
    <n v="1652.2072000000007"/>
    <x v="4"/>
    <x v="1"/>
  </r>
  <r>
    <s v="O02262"/>
    <s v="2024-02-10"/>
    <x v="5"/>
    <s v="West Bengal"/>
    <s v="Corporate"/>
    <x v="0"/>
    <s v="Haircare"/>
    <n v="2"/>
    <n v="26378.12"/>
    <n v="19178.759999999998"/>
    <n v="0.2"/>
    <n v="1923.7360000000008"/>
    <x v="0"/>
    <x v="1"/>
  </r>
  <r>
    <s v="O02263"/>
    <s v="2024-01-26"/>
    <x v="6"/>
    <s v="Tamil Nadu"/>
    <s v="Corporate"/>
    <x v="0"/>
    <s v="Skincare"/>
    <n v="3"/>
    <n v="17135.14"/>
    <n v="14058.6"/>
    <n v="0.28999999999999998"/>
    <n v="-1892.6506000000008"/>
    <x v="7"/>
    <x v="1"/>
  </r>
  <r>
    <s v="O02264"/>
    <s v="2025-05-09"/>
    <x v="3"/>
    <s v="Telangana"/>
    <s v="Consumer"/>
    <x v="2"/>
    <s v="Sofa"/>
    <n v="1"/>
    <n v="8618.33"/>
    <n v="7083.78"/>
    <n v="0.13"/>
    <n v="414.16710000000012"/>
    <x v="3"/>
    <x v="0"/>
  </r>
  <r>
    <s v="O02265"/>
    <s v="2024-08-19"/>
    <x v="3"/>
    <s v="Telangana"/>
    <s v="Consumer"/>
    <x v="2"/>
    <s v="Chair"/>
    <n v="4"/>
    <n v="38338.080000000002"/>
    <n v="28418.03"/>
    <n v="0.2"/>
    <n v="2252.434000000002"/>
    <x v="1"/>
    <x v="1"/>
  </r>
  <r>
    <s v="O02266"/>
    <s v="2024-06-14"/>
    <x v="6"/>
    <s v="Tamil Nadu"/>
    <s v="Consumer"/>
    <x v="2"/>
    <s v="Chair"/>
    <n v="5"/>
    <n v="34100.879999999997"/>
    <n v="19740.28"/>
    <n v="0.28999999999999998"/>
    <n v="4471.3448000000008"/>
    <x v="5"/>
    <x v="1"/>
  </r>
  <r>
    <s v="O02267"/>
    <s v="2024-04-15"/>
    <x v="0"/>
    <s v="Karnataka"/>
    <s v="Corporate"/>
    <x v="2"/>
    <s v="Chair"/>
    <n v="4"/>
    <n v="31918.58"/>
    <n v="23749.85"/>
    <n v="0.21"/>
    <n v="1465.8282000000027"/>
    <x v="4"/>
    <x v="1"/>
  </r>
  <r>
    <s v="O02268"/>
    <s v="2024-03-12"/>
    <x v="3"/>
    <s v="Telangana"/>
    <s v="Consumer"/>
    <x v="3"/>
    <s v="Shoes"/>
    <n v="3"/>
    <n v="23185.49"/>
    <n v="15531.47"/>
    <n v="0.05"/>
    <n v="6494.7455000000018"/>
    <x v="2"/>
    <x v="1"/>
  </r>
  <r>
    <s v="O02269"/>
    <s v="2024-04-05"/>
    <x v="3"/>
    <s v="Telangana"/>
    <s v="Corporate"/>
    <x v="2"/>
    <s v="Lamp"/>
    <n v="5"/>
    <n v="18641.52"/>
    <n v="12244.39"/>
    <n v="0.05"/>
    <n v="5465.054000000001"/>
    <x v="4"/>
    <x v="1"/>
  </r>
  <r>
    <s v="O02270"/>
    <s v="2024-12-05"/>
    <x v="0"/>
    <s v="Karnataka"/>
    <s v="SMB"/>
    <x v="1"/>
    <s v="Laptop"/>
    <n v="5"/>
    <n v="21707.21"/>
    <n v="13003.05"/>
    <n v="0.04"/>
    <n v="7835.8715999999995"/>
    <x v="8"/>
    <x v="1"/>
  </r>
  <r>
    <s v="O02271"/>
    <s v="2024-10-30"/>
    <x v="3"/>
    <s v="Telangana"/>
    <s v="Consumer"/>
    <x v="0"/>
    <s v="Haircare"/>
    <n v="1"/>
    <n v="7137.81"/>
    <n v="3936.55"/>
    <n v="0.28000000000000003"/>
    <n v="1202.6732"/>
    <x v="6"/>
    <x v="1"/>
  </r>
  <r>
    <s v="O02272"/>
    <s v="2025-04-08"/>
    <x v="4"/>
    <s v="Maharashtra"/>
    <s v="Corporate"/>
    <x v="1"/>
    <s v="Tablet"/>
    <n v="5"/>
    <n v="46476.65"/>
    <n v="34050.78"/>
    <n v="0.03"/>
    <n v="11031.570500000002"/>
    <x v="4"/>
    <x v="0"/>
  </r>
  <r>
    <s v="O02273"/>
    <s v="2024-08-23"/>
    <x v="2"/>
    <s v="Delhi"/>
    <s v="SMB"/>
    <x v="2"/>
    <s v="Sofa"/>
    <n v="3"/>
    <n v="17892.240000000002"/>
    <n v="12335.27"/>
    <n v="0.12"/>
    <n v="3409.9012000000012"/>
    <x v="1"/>
    <x v="1"/>
  </r>
  <r>
    <s v="O02274"/>
    <s v="2024-09-05"/>
    <x v="5"/>
    <s v="West Bengal"/>
    <s v="Corporate"/>
    <x v="3"/>
    <s v="Shoes"/>
    <n v="2"/>
    <n v="1333.41"/>
    <n v="770.95"/>
    <n v="0.06"/>
    <n v="482.45540000000005"/>
    <x v="9"/>
    <x v="1"/>
  </r>
  <r>
    <s v="O02275"/>
    <s v="2024-05-22"/>
    <x v="2"/>
    <s v="Delhi"/>
    <s v="SMB"/>
    <x v="3"/>
    <s v="Shirt"/>
    <n v="2"/>
    <n v="25859.53"/>
    <n v="20394.599999999999"/>
    <n v="0.02"/>
    <n v="4947.7394000000004"/>
    <x v="3"/>
    <x v="1"/>
  </r>
  <r>
    <s v="O02276"/>
    <s v="2025-01-10"/>
    <x v="2"/>
    <s v="Delhi"/>
    <s v="Corporate"/>
    <x v="2"/>
    <s v="Chair"/>
    <n v="4"/>
    <n v="45494.61"/>
    <n v="29908.9"/>
    <n v="0.12"/>
    <n v="10126.3568"/>
    <x v="7"/>
    <x v="0"/>
  </r>
  <r>
    <s v="O02277"/>
    <s v="2024-11-08"/>
    <x v="1"/>
    <s v="Maharashtra"/>
    <s v="Consumer"/>
    <x v="2"/>
    <s v="Table"/>
    <n v="1"/>
    <n v="10377.91"/>
    <n v="7085.34"/>
    <n v="0.14000000000000001"/>
    <n v="1839.6625999999997"/>
    <x v="11"/>
    <x v="1"/>
  </r>
  <r>
    <s v="O02278"/>
    <s v="2024-12-25"/>
    <x v="6"/>
    <s v="Tamil Nadu"/>
    <s v="Corporate"/>
    <x v="1"/>
    <s v="Tablet"/>
    <n v="1"/>
    <n v="5115.95"/>
    <n v="2842.3"/>
    <n v="0.05"/>
    <n v="2017.8524999999995"/>
    <x v="8"/>
    <x v="1"/>
  </r>
  <r>
    <s v="O02279"/>
    <s v="2024-03-26"/>
    <x v="7"/>
    <s v="Uttar Pradesh"/>
    <s v="SMB"/>
    <x v="1"/>
    <s v="Phone"/>
    <n v="3"/>
    <n v="7162.24"/>
    <n v="5550.93"/>
    <n v="0.02"/>
    <n v="1468.0651999999995"/>
    <x v="2"/>
    <x v="1"/>
  </r>
  <r>
    <s v="O02280"/>
    <s v="2024-01-06"/>
    <x v="3"/>
    <s v="Telangana"/>
    <s v="SMB"/>
    <x v="3"/>
    <s v="Shoes"/>
    <n v="2"/>
    <n v="13206.17"/>
    <n v="8071.54"/>
    <n v="0.16"/>
    <n v="3021.6428000000001"/>
    <x v="7"/>
    <x v="1"/>
  </r>
  <r>
    <s v="O02281"/>
    <s v="2024-11-16"/>
    <x v="6"/>
    <s v="Tamil Nadu"/>
    <s v="SMB"/>
    <x v="2"/>
    <s v="Sofa"/>
    <n v="2"/>
    <n v="1893.63"/>
    <n v="1198.73"/>
    <n v="0.04"/>
    <n v="619.15480000000002"/>
    <x v="11"/>
    <x v="1"/>
  </r>
  <r>
    <s v="O02282"/>
    <s v="2024-11-22"/>
    <x v="5"/>
    <s v="West Bengal"/>
    <s v="Consumer"/>
    <x v="0"/>
    <s v="Makeup"/>
    <n v="2"/>
    <n v="10224.11"/>
    <n v="7056.03"/>
    <n v="0.09"/>
    <n v="2247.910100000001"/>
    <x v="11"/>
    <x v="1"/>
  </r>
  <r>
    <s v="O02283"/>
    <s v="2024-01-23"/>
    <x v="2"/>
    <s v="Delhi"/>
    <s v="Consumer"/>
    <x v="0"/>
    <s v="Makeup"/>
    <n v="5"/>
    <n v="70085.259999999995"/>
    <n v="44898.76"/>
    <n v="0.26"/>
    <n v="6964.332399999992"/>
    <x v="7"/>
    <x v="1"/>
  </r>
  <r>
    <s v="O02284"/>
    <s v="2024-03-06"/>
    <x v="6"/>
    <s v="Tamil Nadu"/>
    <s v="SMB"/>
    <x v="0"/>
    <s v="Haircare"/>
    <n v="4"/>
    <n v="57056.62"/>
    <n v="35033.910000000003"/>
    <n v="0.19"/>
    <n v="11181.952199999998"/>
    <x v="2"/>
    <x v="1"/>
  </r>
  <r>
    <s v="O02285"/>
    <s v="2024-01-24"/>
    <x v="1"/>
    <s v="Maharashtra"/>
    <s v="SMB"/>
    <x v="2"/>
    <s v="Sofa"/>
    <n v="4"/>
    <n v="56244.78"/>
    <n v="31802.65"/>
    <n v="0.25"/>
    <n v="10380.934999999998"/>
    <x v="7"/>
    <x v="1"/>
  </r>
  <r>
    <s v="O02286"/>
    <s v="2024-08-06"/>
    <x v="1"/>
    <s v="Maharashtra"/>
    <s v="Consumer"/>
    <x v="2"/>
    <s v="Chair"/>
    <n v="1"/>
    <n v="7176.67"/>
    <n v="5340.57"/>
    <n v="0.08"/>
    <n v="1261.9664000000002"/>
    <x v="1"/>
    <x v="1"/>
  </r>
  <r>
    <s v="O02287"/>
    <s v="2025-03-08"/>
    <x v="0"/>
    <s v="Karnataka"/>
    <s v="SMB"/>
    <x v="1"/>
    <s v="Phone"/>
    <n v="1"/>
    <n v="10057.61"/>
    <n v="6074.07"/>
    <n v="0.12"/>
    <n v="2776.6268000000009"/>
    <x v="2"/>
    <x v="0"/>
  </r>
  <r>
    <s v="O02288"/>
    <s v="2024-10-09"/>
    <x v="3"/>
    <s v="Telangana"/>
    <s v="Corporate"/>
    <x v="1"/>
    <s v="Phone"/>
    <n v="4"/>
    <n v="24273.03"/>
    <n v="15433.42"/>
    <n v="0.16"/>
    <n v="4955.9251999999988"/>
    <x v="6"/>
    <x v="1"/>
  </r>
  <r>
    <s v="O02289"/>
    <s v="2024-03-18"/>
    <x v="6"/>
    <s v="Tamil Nadu"/>
    <s v="SMB"/>
    <x v="1"/>
    <s v="Headphones"/>
    <n v="1"/>
    <n v="12585.61"/>
    <n v="7538.72"/>
    <n v="0.23"/>
    <n v="2152.1997000000001"/>
    <x v="2"/>
    <x v="1"/>
  </r>
  <r>
    <s v="O02290"/>
    <s v="2024-12-07"/>
    <x v="6"/>
    <s v="Tamil Nadu"/>
    <s v="Consumer"/>
    <x v="3"/>
    <s v="Shirt"/>
    <n v="1"/>
    <n v="12796.45"/>
    <n v="10068.93"/>
    <n v="0.18"/>
    <n v="424.15900000000056"/>
    <x v="8"/>
    <x v="1"/>
  </r>
  <r>
    <s v="O02291"/>
    <s v="2025-05-13"/>
    <x v="6"/>
    <s v="Tamil Nadu"/>
    <s v="Consumer"/>
    <x v="2"/>
    <s v="Lamp"/>
    <n v="2"/>
    <n v="17840.57"/>
    <n v="12445.61"/>
    <n v="0.24"/>
    <n v="1113.2231999999995"/>
    <x v="3"/>
    <x v="0"/>
  </r>
  <r>
    <s v="O02292"/>
    <s v="2024-11-14"/>
    <x v="3"/>
    <s v="Telangana"/>
    <s v="SMB"/>
    <x v="2"/>
    <s v="Sofa"/>
    <n v="4"/>
    <n v="59734.74"/>
    <n v="36062.53"/>
    <n v="0.16"/>
    <n v="14114.651599999999"/>
    <x v="11"/>
    <x v="1"/>
  </r>
  <r>
    <s v="O02293"/>
    <s v="2024-09-24"/>
    <x v="0"/>
    <s v="Karnataka"/>
    <s v="Consumer"/>
    <x v="3"/>
    <s v="Jacket"/>
    <n v="4"/>
    <n v="47861.279999999999"/>
    <n v="38649.440000000002"/>
    <n v="0.09"/>
    <n v="4904.3247999999967"/>
    <x v="9"/>
    <x v="1"/>
  </r>
  <r>
    <s v="O02294"/>
    <s v="2024-03-13"/>
    <x v="2"/>
    <s v="Delhi"/>
    <s v="Corporate"/>
    <x v="1"/>
    <s v="Phone"/>
    <n v="5"/>
    <n v="24495.93"/>
    <n v="14788.6"/>
    <n v="0.23"/>
    <n v="4073.2660999999998"/>
    <x v="2"/>
    <x v="1"/>
  </r>
  <r>
    <s v="O02295"/>
    <s v="2024-03-19"/>
    <x v="2"/>
    <s v="Delhi"/>
    <s v="Corporate"/>
    <x v="1"/>
    <s v="Laptop"/>
    <n v="2"/>
    <n v="19621.509999999998"/>
    <n v="13776"/>
    <n v="0.03"/>
    <n v="5256.8646999999983"/>
    <x v="2"/>
    <x v="1"/>
  </r>
  <r>
    <s v="O02296"/>
    <s v="2024-08-15"/>
    <x v="4"/>
    <s v="Maharashtra"/>
    <s v="SMB"/>
    <x v="3"/>
    <s v="Shoes"/>
    <n v="2"/>
    <n v="15280.04"/>
    <n v="11405.69"/>
    <n v="0.17"/>
    <n v="1276.7431999999999"/>
    <x v="1"/>
    <x v="1"/>
  </r>
  <r>
    <s v="O02297"/>
    <s v="2025-01-12"/>
    <x v="5"/>
    <s v="West Bengal"/>
    <s v="Corporate"/>
    <x v="3"/>
    <s v="Jeans"/>
    <n v="3"/>
    <n v="29780.28"/>
    <n v="17650.25"/>
    <n v="0.2"/>
    <n v="6173.9739999999983"/>
    <x v="7"/>
    <x v="0"/>
  </r>
  <r>
    <s v="O02298"/>
    <s v="2025-02-01"/>
    <x v="1"/>
    <s v="Maharashtra"/>
    <s v="SMB"/>
    <x v="2"/>
    <s v="Sofa"/>
    <n v="2"/>
    <n v="7986.35"/>
    <n v="6033.77"/>
    <n v="0.17"/>
    <n v="594.90049999999974"/>
    <x v="0"/>
    <x v="0"/>
  </r>
  <r>
    <s v="O02299"/>
    <s v="2024-11-14"/>
    <x v="0"/>
    <s v="Karnataka"/>
    <s v="Consumer"/>
    <x v="2"/>
    <s v="Chair"/>
    <n v="4"/>
    <n v="21663.4"/>
    <n v="14051.19"/>
    <n v="0"/>
    <n v="7612.2100000000009"/>
    <x v="11"/>
    <x v="1"/>
  </r>
  <r>
    <s v="O02300"/>
    <s v="2025-02-14"/>
    <x v="5"/>
    <s v="West Bengal"/>
    <s v="Corporate"/>
    <x v="3"/>
    <s v="Shirt"/>
    <n v="1"/>
    <n v="646.09"/>
    <n v="524.45000000000005"/>
    <n v="0.17"/>
    <n v="11.804699999999968"/>
    <x v="0"/>
    <x v="0"/>
  </r>
  <r>
    <s v="O02301"/>
    <s v="2024-02-29"/>
    <x v="6"/>
    <s v="Tamil Nadu"/>
    <s v="Corporate"/>
    <x v="3"/>
    <s v="Jacket"/>
    <n v="2"/>
    <n v="5969.81"/>
    <n v="3561.66"/>
    <n v="0.27"/>
    <n v="796.30130000000031"/>
    <x v="0"/>
    <x v="1"/>
  </r>
  <r>
    <s v="O02302"/>
    <s v="2024-01-19"/>
    <x v="0"/>
    <s v="Karnataka"/>
    <s v="SMB"/>
    <x v="3"/>
    <s v="Jacket"/>
    <n v="5"/>
    <n v="23251.11"/>
    <n v="17433.39"/>
    <n v="7.0000000000000007E-2"/>
    <n v="4190.1423000000013"/>
    <x v="7"/>
    <x v="1"/>
  </r>
  <r>
    <s v="O02303"/>
    <s v="2024-03-14"/>
    <x v="5"/>
    <s v="West Bengal"/>
    <s v="SMB"/>
    <x v="3"/>
    <s v="Jacket"/>
    <n v="4"/>
    <n v="22163.23"/>
    <n v="12340.36"/>
    <n v="0.02"/>
    <n v="9379.6053999999986"/>
    <x v="2"/>
    <x v="1"/>
  </r>
  <r>
    <s v="O02304"/>
    <s v="2024-07-10"/>
    <x v="6"/>
    <s v="Tamil Nadu"/>
    <s v="SMB"/>
    <x v="0"/>
    <s v="Makeup"/>
    <n v="4"/>
    <n v="39927.79"/>
    <n v="24210.35"/>
    <n v="0.22"/>
    <n v="6933.3262000000013"/>
    <x v="10"/>
    <x v="1"/>
  </r>
  <r>
    <s v="O02305"/>
    <s v="2025-06-08"/>
    <x v="0"/>
    <s v="Karnataka"/>
    <s v="Corporate"/>
    <x v="2"/>
    <s v="Lamp"/>
    <n v="2"/>
    <n v="27165.82"/>
    <n v="20662.560000000001"/>
    <n v="0.16"/>
    <n v="2156.728799999998"/>
    <x v="5"/>
    <x v="0"/>
  </r>
  <r>
    <s v="O02306"/>
    <s v="2025-06-05"/>
    <x v="2"/>
    <s v="Delhi"/>
    <s v="SMB"/>
    <x v="2"/>
    <s v="Chair"/>
    <n v="4"/>
    <n v="3462.25"/>
    <n v="2212.54"/>
    <n v="7.0000000000000007E-2"/>
    <n v="1007.3525"/>
    <x v="5"/>
    <x v="0"/>
  </r>
  <r>
    <s v="O02307"/>
    <s v="2024-03-23"/>
    <x v="7"/>
    <s v="Uttar Pradesh"/>
    <s v="Corporate"/>
    <x v="1"/>
    <s v="Tablet"/>
    <n v="1"/>
    <n v="7165.07"/>
    <n v="4675.68"/>
    <n v="0.06"/>
    <n v="2059.4857999999995"/>
    <x v="2"/>
    <x v="1"/>
  </r>
  <r>
    <s v="O02308"/>
    <s v="2025-06-09"/>
    <x v="6"/>
    <s v="Tamil Nadu"/>
    <s v="SMB"/>
    <x v="1"/>
    <s v="Laptop"/>
    <n v="5"/>
    <n v="20878.060000000001"/>
    <n v="13691.42"/>
    <n v="0.14000000000000001"/>
    <n v="4263.7116000000005"/>
    <x v="5"/>
    <x v="0"/>
  </r>
  <r>
    <s v="O02309"/>
    <s v="2024-12-28"/>
    <x v="2"/>
    <s v="Delhi"/>
    <s v="SMB"/>
    <x v="1"/>
    <s v="Tablet"/>
    <n v="1"/>
    <n v="11494.56"/>
    <n v="8648.59"/>
    <n v="0.28999999999999998"/>
    <n v="-487.45240000000013"/>
    <x v="8"/>
    <x v="1"/>
  </r>
  <r>
    <s v="O02310"/>
    <s v="2024-10-29"/>
    <x v="7"/>
    <s v="Uttar Pradesh"/>
    <s v="Corporate"/>
    <x v="3"/>
    <s v="Shirt"/>
    <n v="2"/>
    <n v="29489.95"/>
    <n v="18928.04"/>
    <n v="0.14000000000000001"/>
    <n v="6433.3169999999991"/>
    <x v="6"/>
    <x v="1"/>
  </r>
  <r>
    <s v="O02311"/>
    <s v="2024-09-25"/>
    <x v="6"/>
    <s v="Tamil Nadu"/>
    <s v="Consumer"/>
    <x v="2"/>
    <s v="Table"/>
    <n v="1"/>
    <n v="4422.96"/>
    <n v="3720.67"/>
    <n v="0.24"/>
    <n v="-359.22039999999993"/>
    <x v="9"/>
    <x v="1"/>
  </r>
  <r>
    <s v="O02312"/>
    <s v="2024-08-26"/>
    <x v="1"/>
    <s v="Maharashtra"/>
    <s v="Consumer"/>
    <x v="0"/>
    <s v="Perfume"/>
    <n v="5"/>
    <n v="37292.46"/>
    <n v="22474.83"/>
    <n v="0.03"/>
    <n v="13698.856199999998"/>
    <x v="1"/>
    <x v="1"/>
  </r>
  <r>
    <s v="O02313"/>
    <s v="2024-09-09"/>
    <x v="3"/>
    <s v="Telangana"/>
    <s v="SMB"/>
    <x v="2"/>
    <s v="Table"/>
    <n v="5"/>
    <n v="45915.48"/>
    <n v="33109.550000000003"/>
    <n v="0.23"/>
    <n v="2245.3696"/>
    <x v="9"/>
    <x v="1"/>
  </r>
  <r>
    <s v="O02314"/>
    <s v="2025-04-08"/>
    <x v="5"/>
    <s v="West Bengal"/>
    <s v="Consumer"/>
    <x v="0"/>
    <s v="Perfume"/>
    <n v="5"/>
    <n v="68038.34"/>
    <n v="48909.78"/>
    <n v="0.28000000000000003"/>
    <n v="77.824799999998504"/>
    <x v="4"/>
    <x v="0"/>
  </r>
  <r>
    <s v="O02315"/>
    <s v="2024-06-28"/>
    <x v="5"/>
    <s v="West Bengal"/>
    <s v="Consumer"/>
    <x v="0"/>
    <s v="Makeup"/>
    <n v="5"/>
    <n v="71849.53"/>
    <n v="57522.7"/>
    <n v="0.26"/>
    <n v="-4354.0478000000003"/>
    <x v="5"/>
    <x v="1"/>
  </r>
  <r>
    <s v="O02316"/>
    <s v="2024-04-17"/>
    <x v="3"/>
    <s v="Telangana"/>
    <s v="Corporate"/>
    <x v="0"/>
    <s v="Haircare"/>
    <n v="5"/>
    <n v="58642.46"/>
    <n v="48140.85"/>
    <n v="0.21"/>
    <n v="-1813.3065999999981"/>
    <x v="4"/>
    <x v="1"/>
  </r>
  <r>
    <s v="O02317"/>
    <s v="2024-09-26"/>
    <x v="2"/>
    <s v="Delhi"/>
    <s v="Corporate"/>
    <x v="3"/>
    <s v="Shirt"/>
    <n v="4"/>
    <n v="13825.93"/>
    <n v="9717.26"/>
    <n v="0.11"/>
    <n v="2587.8177000000001"/>
    <x v="9"/>
    <x v="1"/>
  </r>
  <r>
    <s v="O02318"/>
    <s v="2024-08-21"/>
    <x v="4"/>
    <s v="Maharashtra"/>
    <s v="SMB"/>
    <x v="2"/>
    <s v="Chair"/>
    <n v="5"/>
    <n v="54882.95"/>
    <n v="39829.089999999997"/>
    <n v="0.26"/>
    <n v="784.29300000000148"/>
    <x v="1"/>
    <x v="1"/>
  </r>
  <r>
    <s v="O02319"/>
    <s v="2024-07-10"/>
    <x v="3"/>
    <s v="Telangana"/>
    <s v="SMB"/>
    <x v="1"/>
    <s v="Laptop"/>
    <n v="4"/>
    <n v="6083.46"/>
    <n v="4668.92"/>
    <n v="0.27"/>
    <n v="-227.99420000000009"/>
    <x v="10"/>
    <x v="1"/>
  </r>
  <r>
    <s v="O02320"/>
    <s v="2025-06-21"/>
    <x v="4"/>
    <s v="Maharashtra"/>
    <s v="Consumer"/>
    <x v="1"/>
    <s v="Tablet"/>
    <n v="2"/>
    <n v="28331.73"/>
    <n v="16794.63"/>
    <n v="0.23"/>
    <n v="5020.8020999999981"/>
    <x v="5"/>
    <x v="0"/>
  </r>
  <r>
    <s v="O02321"/>
    <s v="2024-05-31"/>
    <x v="1"/>
    <s v="Maharashtra"/>
    <s v="Corporate"/>
    <x v="3"/>
    <s v="Shoes"/>
    <n v="3"/>
    <n v="19324.560000000001"/>
    <n v="13466.83"/>
    <n v="0.03"/>
    <n v="5277.9932000000017"/>
    <x v="3"/>
    <x v="1"/>
  </r>
  <r>
    <s v="O02322"/>
    <s v="2024-04-13"/>
    <x v="7"/>
    <s v="Uttar Pradesh"/>
    <s v="Consumer"/>
    <x v="3"/>
    <s v="Shoes"/>
    <n v="5"/>
    <n v="66946.58"/>
    <n v="42214.53"/>
    <n v="7.0000000000000007E-2"/>
    <n v="20045.789400000001"/>
    <x v="4"/>
    <x v="1"/>
  </r>
  <r>
    <s v="O02323"/>
    <s v="2024-02-06"/>
    <x v="6"/>
    <s v="Tamil Nadu"/>
    <s v="Consumer"/>
    <x v="1"/>
    <s v="Phone"/>
    <n v="2"/>
    <n v="26313"/>
    <n v="19944"/>
    <n v="0.08"/>
    <n v="4263.96"/>
    <x v="0"/>
    <x v="1"/>
  </r>
  <r>
    <s v="O02324"/>
    <s v="2024-01-18"/>
    <x v="6"/>
    <s v="Tamil Nadu"/>
    <s v="Consumer"/>
    <x v="2"/>
    <s v="Lamp"/>
    <n v="4"/>
    <n v="18191.650000000001"/>
    <n v="10451.06"/>
    <n v="0.17"/>
    <n v="4648.0095000000019"/>
    <x v="7"/>
    <x v="1"/>
  </r>
  <r>
    <s v="O02325"/>
    <s v="2024-11-25"/>
    <x v="0"/>
    <s v="Karnataka"/>
    <s v="Corporate"/>
    <x v="0"/>
    <s v="Haircare"/>
    <n v="2"/>
    <n v="7100.51"/>
    <n v="3948.91"/>
    <n v="0.2"/>
    <n v="1731.4980000000003"/>
    <x v="11"/>
    <x v="1"/>
  </r>
  <r>
    <s v="O02326"/>
    <s v="2024-12-25"/>
    <x v="7"/>
    <s v="Uttar Pradesh"/>
    <s v="Corporate"/>
    <x v="3"/>
    <s v="Jeans"/>
    <n v="1"/>
    <n v="14606.75"/>
    <n v="11564.59"/>
    <n v="0.2"/>
    <n v="120.80999999999949"/>
    <x v="8"/>
    <x v="1"/>
  </r>
  <r>
    <s v="O02327"/>
    <s v="2024-05-28"/>
    <x v="7"/>
    <s v="Uttar Pradesh"/>
    <s v="SMB"/>
    <x v="0"/>
    <s v="Haircare"/>
    <n v="1"/>
    <n v="13343.03"/>
    <n v="10886.24"/>
    <n v="0.11"/>
    <n v="989.05670000000077"/>
    <x v="3"/>
    <x v="1"/>
  </r>
  <r>
    <s v="O02328"/>
    <s v="2024-04-11"/>
    <x v="2"/>
    <s v="Delhi"/>
    <s v="SMB"/>
    <x v="1"/>
    <s v="Laptop"/>
    <n v="2"/>
    <n v="19291.27"/>
    <n v="13268.55"/>
    <n v="0.13"/>
    <n v="3514.8549000000012"/>
    <x v="4"/>
    <x v="1"/>
  </r>
  <r>
    <s v="O02329"/>
    <s v="2024-10-29"/>
    <x v="4"/>
    <s v="Maharashtra"/>
    <s v="Corporate"/>
    <x v="3"/>
    <s v="Shirt"/>
    <n v="3"/>
    <n v="9991.57"/>
    <n v="7326.3"/>
    <n v="0.15"/>
    <n v="1166.5344999999995"/>
    <x v="6"/>
    <x v="1"/>
  </r>
  <r>
    <s v="O02330"/>
    <s v="2024-08-07"/>
    <x v="4"/>
    <s v="Maharashtra"/>
    <s v="Corporate"/>
    <x v="2"/>
    <s v="Table"/>
    <n v="2"/>
    <n v="8436.5499999999993"/>
    <n v="6904.33"/>
    <n v="0.02"/>
    <n v="1363.4889999999994"/>
    <x v="1"/>
    <x v="1"/>
  </r>
  <r>
    <s v="O02331"/>
    <s v="2024-10-07"/>
    <x v="0"/>
    <s v="Karnataka"/>
    <s v="Consumer"/>
    <x v="1"/>
    <s v="Tablet"/>
    <n v="4"/>
    <n v="58534.35"/>
    <n v="45353.24"/>
    <n v="0.06"/>
    <n v="9669.0490000000009"/>
    <x v="6"/>
    <x v="1"/>
  </r>
  <r>
    <s v="O02332"/>
    <s v="2025-05-09"/>
    <x v="6"/>
    <s v="Tamil Nadu"/>
    <s v="Corporate"/>
    <x v="0"/>
    <s v="Perfume"/>
    <n v="1"/>
    <n v="7729.22"/>
    <n v="5094.59"/>
    <n v="0.12"/>
    <n v="1707.1236000000001"/>
    <x v="3"/>
    <x v="0"/>
  </r>
  <r>
    <s v="O02333"/>
    <s v="2024-01-28"/>
    <x v="4"/>
    <s v="Maharashtra"/>
    <s v="Consumer"/>
    <x v="2"/>
    <s v="Chair"/>
    <n v="5"/>
    <n v="33564.07"/>
    <n v="22912.1"/>
    <n v="0.08"/>
    <n v="7966.8444000000018"/>
    <x v="7"/>
    <x v="1"/>
  </r>
  <r>
    <s v="O02334"/>
    <s v="2024-06-26"/>
    <x v="7"/>
    <s v="Uttar Pradesh"/>
    <s v="Consumer"/>
    <x v="2"/>
    <s v="Sofa"/>
    <n v="1"/>
    <n v="8406.7800000000007"/>
    <n v="5150.1099999999997"/>
    <n v="0.1"/>
    <n v="2415.9920000000011"/>
    <x v="5"/>
    <x v="1"/>
  </r>
  <r>
    <s v="O02335"/>
    <s v="2024-10-17"/>
    <x v="0"/>
    <s v="Karnataka"/>
    <s v="Consumer"/>
    <x v="0"/>
    <s v="Makeup"/>
    <n v="5"/>
    <n v="23393.17"/>
    <n v="16957.310000000001"/>
    <n v="0.18"/>
    <n v="2225.0893999999971"/>
    <x v="6"/>
    <x v="1"/>
  </r>
  <r>
    <s v="O02336"/>
    <s v="2025-05-29"/>
    <x v="2"/>
    <s v="Delhi"/>
    <s v="Consumer"/>
    <x v="2"/>
    <s v="Table"/>
    <n v="4"/>
    <n v="28560.79"/>
    <n v="18349.48"/>
    <n v="0.18"/>
    <n v="5070.3678000000009"/>
    <x v="3"/>
    <x v="0"/>
  </r>
  <r>
    <s v="O02337"/>
    <s v="2025-03-08"/>
    <x v="0"/>
    <s v="Karnataka"/>
    <s v="SMB"/>
    <x v="0"/>
    <s v="Makeup"/>
    <n v="2"/>
    <n v="9736.6"/>
    <n v="7537.48"/>
    <n v="0.13"/>
    <n v="933.36200000000076"/>
    <x v="2"/>
    <x v="0"/>
  </r>
  <r>
    <s v="O02338"/>
    <s v="2024-08-09"/>
    <x v="7"/>
    <s v="Uttar Pradesh"/>
    <s v="Corporate"/>
    <x v="0"/>
    <s v="Haircare"/>
    <n v="5"/>
    <n v="21421.17"/>
    <n v="14129.34"/>
    <n v="0.11"/>
    <n v="4935.5012999999981"/>
    <x v="1"/>
    <x v="1"/>
  </r>
  <r>
    <s v="O02339"/>
    <s v="2024-12-26"/>
    <x v="2"/>
    <s v="Delhi"/>
    <s v="Consumer"/>
    <x v="1"/>
    <s v="Tablet"/>
    <n v="1"/>
    <n v="6570.55"/>
    <n v="4573.7299999999996"/>
    <n v="0.14000000000000001"/>
    <n v="1076.9430000000007"/>
    <x v="8"/>
    <x v="1"/>
  </r>
  <r>
    <s v="O02340"/>
    <s v="2024-08-11"/>
    <x v="4"/>
    <s v="Maharashtra"/>
    <s v="SMB"/>
    <x v="1"/>
    <s v="Laptop"/>
    <n v="1"/>
    <n v="13700.52"/>
    <n v="11110.33"/>
    <n v="0.11"/>
    <n v="1083.1328000000005"/>
    <x v="1"/>
    <x v="1"/>
  </r>
  <r>
    <s v="O02341"/>
    <s v="2024-08-28"/>
    <x v="0"/>
    <s v="Karnataka"/>
    <s v="Consumer"/>
    <x v="1"/>
    <s v="Headphones"/>
    <n v="4"/>
    <n v="26250.34"/>
    <n v="18225.080000000002"/>
    <n v="0.17"/>
    <n v="3562.7021999999979"/>
    <x v="1"/>
    <x v="1"/>
  </r>
  <r>
    <s v="O02342"/>
    <s v="2024-06-25"/>
    <x v="0"/>
    <s v="Karnataka"/>
    <s v="Consumer"/>
    <x v="3"/>
    <s v="Jacket"/>
    <n v="1"/>
    <n v="11409.87"/>
    <n v="9094.7999999999993"/>
    <n v="7.0000000000000007E-2"/>
    <n v="1516.3791000000015"/>
    <x v="5"/>
    <x v="1"/>
  </r>
  <r>
    <s v="O02343"/>
    <s v="2024-10-28"/>
    <x v="2"/>
    <s v="Delhi"/>
    <s v="Corporate"/>
    <x v="0"/>
    <s v="Perfume"/>
    <n v="4"/>
    <n v="30762.14"/>
    <n v="20852.73"/>
    <n v="0.22"/>
    <n v="3141.7392"/>
    <x v="6"/>
    <x v="1"/>
  </r>
  <r>
    <s v="O02344"/>
    <s v="2024-03-19"/>
    <x v="7"/>
    <s v="Uttar Pradesh"/>
    <s v="Corporate"/>
    <x v="0"/>
    <s v="Makeup"/>
    <n v="1"/>
    <n v="1989.32"/>
    <n v="1321.56"/>
    <n v="0.06"/>
    <n v="548.4008"/>
    <x v="2"/>
    <x v="1"/>
  </r>
  <r>
    <s v="O02345"/>
    <s v="2024-12-09"/>
    <x v="3"/>
    <s v="Telangana"/>
    <s v="Consumer"/>
    <x v="2"/>
    <s v="Table"/>
    <n v="2"/>
    <n v="1321.77"/>
    <n v="782.23"/>
    <n v="0.11"/>
    <n v="394.14529999999996"/>
    <x v="8"/>
    <x v="1"/>
  </r>
  <r>
    <s v="O02346"/>
    <s v="2024-08-16"/>
    <x v="0"/>
    <s v="Karnataka"/>
    <s v="SMB"/>
    <x v="3"/>
    <s v="Shirt"/>
    <n v="1"/>
    <n v="995.41"/>
    <n v="717.57"/>
    <n v="7.0000000000000007E-2"/>
    <n v="208.16129999999993"/>
    <x v="1"/>
    <x v="1"/>
  </r>
  <r>
    <s v="O02347"/>
    <s v="2024-10-17"/>
    <x v="7"/>
    <s v="Uttar Pradesh"/>
    <s v="SMB"/>
    <x v="3"/>
    <s v="Shirt"/>
    <n v="1"/>
    <n v="5612.86"/>
    <n v="3689.71"/>
    <n v="0.23"/>
    <n v="632.19219999999973"/>
    <x v="6"/>
    <x v="1"/>
  </r>
  <r>
    <s v="O02348"/>
    <s v="2024-05-18"/>
    <x v="1"/>
    <s v="Maharashtra"/>
    <s v="Consumer"/>
    <x v="3"/>
    <s v="Shoes"/>
    <n v="1"/>
    <n v="5573.02"/>
    <n v="3215.06"/>
    <n v="0.04"/>
    <n v="2135.0392000000006"/>
    <x v="3"/>
    <x v="1"/>
  </r>
  <r>
    <s v="O02349"/>
    <s v="2024-03-13"/>
    <x v="6"/>
    <s v="Tamil Nadu"/>
    <s v="SMB"/>
    <x v="0"/>
    <s v="Makeup"/>
    <n v="2"/>
    <n v="24516.47"/>
    <n v="15688.9"/>
    <n v="0.23"/>
    <n v="3188.7819000000009"/>
    <x v="2"/>
    <x v="1"/>
  </r>
  <r>
    <s v="O02350"/>
    <s v="2024-08-11"/>
    <x v="4"/>
    <s v="Maharashtra"/>
    <s v="Corporate"/>
    <x v="3"/>
    <s v="Shoes"/>
    <n v="5"/>
    <n v="54064.3"/>
    <n v="36241.160000000003"/>
    <n v="0.24"/>
    <n v="4847.7079999999987"/>
    <x v="1"/>
    <x v="1"/>
  </r>
  <r>
    <s v="O02351"/>
    <s v="2024-05-07"/>
    <x v="0"/>
    <s v="Karnataka"/>
    <s v="SMB"/>
    <x v="1"/>
    <s v="Headphones"/>
    <n v="5"/>
    <n v="46462.29"/>
    <n v="29549.23"/>
    <n v="0.24"/>
    <n v="5762.1104000000014"/>
    <x v="3"/>
    <x v="1"/>
  </r>
  <r>
    <s v="O02352"/>
    <s v="2025-03-06"/>
    <x v="6"/>
    <s v="Tamil Nadu"/>
    <s v="Corporate"/>
    <x v="0"/>
    <s v="Skincare"/>
    <n v="3"/>
    <n v="23889.040000000001"/>
    <n v="20056.95"/>
    <n v="0.12"/>
    <n v="965.40520000000015"/>
    <x v="2"/>
    <x v="0"/>
  </r>
  <r>
    <s v="O02353"/>
    <s v="2024-05-12"/>
    <x v="4"/>
    <s v="Maharashtra"/>
    <s v="Corporate"/>
    <x v="1"/>
    <s v="Tablet"/>
    <n v="3"/>
    <n v="29819.26"/>
    <n v="20031.900000000001"/>
    <n v="0.14000000000000001"/>
    <n v="5612.6635999999971"/>
    <x v="3"/>
    <x v="1"/>
  </r>
  <r>
    <s v="O02354"/>
    <s v="2025-04-29"/>
    <x v="7"/>
    <s v="Uttar Pradesh"/>
    <s v="SMB"/>
    <x v="3"/>
    <s v="Jeans"/>
    <n v="5"/>
    <n v="13454.6"/>
    <n v="8647.0499999999993"/>
    <n v="0.17"/>
    <n v="2520.2680000000009"/>
    <x v="4"/>
    <x v="0"/>
  </r>
  <r>
    <s v="O02355"/>
    <s v="2024-05-03"/>
    <x v="3"/>
    <s v="Telangana"/>
    <s v="Corporate"/>
    <x v="3"/>
    <s v="Shoes"/>
    <n v="4"/>
    <n v="55867.48"/>
    <n v="38033.82"/>
    <n v="0.05"/>
    <n v="15040.286000000004"/>
    <x v="3"/>
    <x v="1"/>
  </r>
  <r>
    <s v="O02356"/>
    <s v="2025-02-08"/>
    <x v="1"/>
    <s v="Maharashtra"/>
    <s v="SMB"/>
    <x v="1"/>
    <s v="Laptop"/>
    <n v="1"/>
    <n v="14198.07"/>
    <n v="11649.33"/>
    <n v="0.23"/>
    <n v="-716.81610000000046"/>
    <x v="0"/>
    <x v="0"/>
  </r>
  <r>
    <s v="O02357"/>
    <s v="2024-04-05"/>
    <x v="4"/>
    <s v="Maharashtra"/>
    <s v="Corporate"/>
    <x v="1"/>
    <s v="Laptop"/>
    <n v="1"/>
    <n v="4059.06"/>
    <n v="3100.69"/>
    <n v="0.2"/>
    <n v="146.55799999999988"/>
    <x v="4"/>
    <x v="1"/>
  </r>
  <r>
    <s v="O02358"/>
    <s v="2025-03-25"/>
    <x v="3"/>
    <s v="Telangana"/>
    <s v="Corporate"/>
    <x v="3"/>
    <s v="Jeans"/>
    <n v="5"/>
    <n v="55666.11"/>
    <n v="33187.949999999997"/>
    <n v="7.0000000000000007E-2"/>
    <n v="18581.532300000003"/>
    <x v="2"/>
    <x v="0"/>
  </r>
  <r>
    <s v="O02359"/>
    <s v="2025-06-02"/>
    <x v="0"/>
    <s v="Karnataka"/>
    <s v="Consumer"/>
    <x v="2"/>
    <s v="Chair"/>
    <n v="3"/>
    <n v="9870.0499999999993"/>
    <n v="6240.59"/>
    <n v="0.06"/>
    <n v="3037.2569999999992"/>
    <x v="5"/>
    <x v="0"/>
  </r>
  <r>
    <s v="O02360"/>
    <s v="2024-03-29"/>
    <x v="5"/>
    <s v="West Bengal"/>
    <s v="Corporate"/>
    <x v="0"/>
    <s v="Haircare"/>
    <n v="4"/>
    <n v="20541.5"/>
    <n v="16001.71"/>
    <n v="0.12"/>
    <n v="2074.8100000000009"/>
    <x v="2"/>
    <x v="1"/>
  </r>
  <r>
    <s v="O02361"/>
    <s v="2024-11-05"/>
    <x v="4"/>
    <s v="Maharashtra"/>
    <s v="SMB"/>
    <x v="1"/>
    <s v="Tablet"/>
    <n v="5"/>
    <n v="23436.1"/>
    <n v="19419.86"/>
    <n v="0.19"/>
    <n v="-436.61900000000151"/>
    <x v="11"/>
    <x v="1"/>
  </r>
  <r>
    <s v="O02362"/>
    <s v="2024-01-16"/>
    <x v="2"/>
    <s v="Delhi"/>
    <s v="Corporate"/>
    <x v="2"/>
    <s v="Sofa"/>
    <n v="5"/>
    <n v="38913.339999999997"/>
    <n v="26820.83"/>
    <n v="0.3"/>
    <n v="418.50799999999617"/>
    <x v="7"/>
    <x v="1"/>
  </r>
  <r>
    <s v="O02363"/>
    <s v="2024-10-24"/>
    <x v="5"/>
    <s v="West Bengal"/>
    <s v="Consumer"/>
    <x v="0"/>
    <s v="Haircare"/>
    <n v="2"/>
    <n v="18904.52"/>
    <n v="13687.28"/>
    <n v="0.2"/>
    <n v="1436.3359999999993"/>
    <x v="6"/>
    <x v="1"/>
  </r>
  <r>
    <s v="O02364"/>
    <s v="2024-10-01"/>
    <x v="3"/>
    <s v="Telangana"/>
    <s v="SMB"/>
    <x v="3"/>
    <s v="Shirt"/>
    <n v="4"/>
    <n v="34151.019999999997"/>
    <n v="28418.880000000001"/>
    <n v="0.12"/>
    <n v="1634.0175999999965"/>
    <x v="6"/>
    <x v="1"/>
  </r>
  <r>
    <s v="O02365"/>
    <s v="2024-05-18"/>
    <x v="5"/>
    <s v="West Bengal"/>
    <s v="Corporate"/>
    <x v="1"/>
    <s v="Headphones"/>
    <n v="3"/>
    <n v="36934.61"/>
    <n v="21081.49"/>
    <n v="0.15"/>
    <n v="10312.928499999998"/>
    <x v="3"/>
    <x v="1"/>
  </r>
  <r>
    <s v="O02366"/>
    <s v="2024-04-08"/>
    <x v="6"/>
    <s v="Tamil Nadu"/>
    <s v="Corporate"/>
    <x v="1"/>
    <s v="Phone"/>
    <n v="5"/>
    <n v="44981.47"/>
    <n v="32534.29"/>
    <n v="0.04"/>
    <n v="10647.921200000001"/>
    <x v="4"/>
    <x v="1"/>
  </r>
  <r>
    <s v="O02367"/>
    <s v="2024-09-26"/>
    <x v="6"/>
    <s v="Tamil Nadu"/>
    <s v="Consumer"/>
    <x v="1"/>
    <s v="Tablet"/>
    <n v="2"/>
    <n v="23220.09"/>
    <n v="15557.6"/>
    <n v="0.14000000000000001"/>
    <n v="4411.6773999999996"/>
    <x v="9"/>
    <x v="1"/>
  </r>
  <r>
    <s v="O02368"/>
    <s v="2025-01-03"/>
    <x v="3"/>
    <s v="Telangana"/>
    <s v="Corporate"/>
    <x v="2"/>
    <s v="Chair"/>
    <n v="1"/>
    <n v="7153.84"/>
    <n v="6057.93"/>
    <n v="0.24"/>
    <n v="-621.01160000000004"/>
    <x v="7"/>
    <x v="0"/>
  </r>
  <r>
    <s v="O02369"/>
    <s v="2025-02-04"/>
    <x v="0"/>
    <s v="Karnataka"/>
    <s v="SMB"/>
    <x v="2"/>
    <s v="Sofa"/>
    <n v="4"/>
    <n v="22996.53"/>
    <n v="13683.95"/>
    <n v="0.12"/>
    <n v="6552.9963999999982"/>
    <x v="0"/>
    <x v="0"/>
  </r>
  <r>
    <s v="O02370"/>
    <s v="2024-03-01"/>
    <x v="0"/>
    <s v="Karnataka"/>
    <s v="Consumer"/>
    <x v="3"/>
    <s v="Jeans"/>
    <n v="5"/>
    <n v="3050.04"/>
    <n v="2462.14"/>
    <n v="0.08"/>
    <n v="343.8968000000001"/>
    <x v="2"/>
    <x v="1"/>
  </r>
  <r>
    <s v="O02371"/>
    <s v="2024-11-08"/>
    <x v="7"/>
    <s v="Uttar Pradesh"/>
    <s v="Consumer"/>
    <x v="2"/>
    <s v="Chair"/>
    <n v="1"/>
    <n v="6993.46"/>
    <n v="4515.97"/>
    <n v="0.14000000000000001"/>
    <n v="1498.4055999999996"/>
    <x v="11"/>
    <x v="1"/>
  </r>
  <r>
    <s v="O02372"/>
    <s v="2025-01-30"/>
    <x v="2"/>
    <s v="Delhi"/>
    <s v="Corporate"/>
    <x v="1"/>
    <s v="Phone"/>
    <n v="5"/>
    <n v="39985.410000000003"/>
    <n v="32765.57"/>
    <n v="0.22"/>
    <n v="-1576.9501999999975"/>
    <x v="7"/>
    <x v="0"/>
  </r>
  <r>
    <s v="O02373"/>
    <s v="2024-06-14"/>
    <x v="4"/>
    <s v="Maharashtra"/>
    <s v="Consumer"/>
    <x v="3"/>
    <s v="Jacket"/>
    <n v="4"/>
    <n v="2247.79"/>
    <n v="1765.74"/>
    <n v="0.03"/>
    <n v="414.61629999999997"/>
    <x v="5"/>
    <x v="1"/>
  </r>
  <r>
    <s v="O02374"/>
    <s v="2024-05-27"/>
    <x v="3"/>
    <s v="Telangana"/>
    <s v="SMB"/>
    <x v="0"/>
    <s v="Perfume"/>
    <n v="5"/>
    <n v="26789.79"/>
    <n v="18086.650000000001"/>
    <n v="0"/>
    <n v="8703.14"/>
    <x v="3"/>
    <x v="1"/>
  </r>
  <r>
    <s v="O02375"/>
    <s v="2024-04-04"/>
    <x v="6"/>
    <s v="Tamil Nadu"/>
    <s v="SMB"/>
    <x v="3"/>
    <s v="Shirt"/>
    <n v="3"/>
    <n v="24244.69"/>
    <n v="16996.740000000002"/>
    <n v="0.01"/>
    <n v="7005.5030999999972"/>
    <x v="4"/>
    <x v="1"/>
  </r>
  <r>
    <s v="O02376"/>
    <s v="2024-09-22"/>
    <x v="0"/>
    <s v="Karnataka"/>
    <s v="Corporate"/>
    <x v="0"/>
    <s v="Haircare"/>
    <n v="2"/>
    <n v="1593.83"/>
    <n v="923.73"/>
    <n v="0.2"/>
    <n v="351.33399999999989"/>
    <x v="9"/>
    <x v="1"/>
  </r>
  <r>
    <s v="O02377"/>
    <s v="2024-10-04"/>
    <x v="7"/>
    <s v="Uttar Pradesh"/>
    <s v="Consumer"/>
    <x v="1"/>
    <s v="Laptop"/>
    <n v="3"/>
    <n v="7595.34"/>
    <n v="5160.26"/>
    <n v="0.16"/>
    <n v="1219.8255999999999"/>
    <x v="6"/>
    <x v="1"/>
  </r>
  <r>
    <s v="O02378"/>
    <s v="2024-09-21"/>
    <x v="6"/>
    <s v="Tamil Nadu"/>
    <s v="Corporate"/>
    <x v="1"/>
    <s v="Tablet"/>
    <n v="3"/>
    <n v="26468.9"/>
    <n v="21489.88"/>
    <n v="0.3"/>
    <n v="-2961.6499999999996"/>
    <x v="9"/>
    <x v="1"/>
  </r>
  <r>
    <s v="O02379"/>
    <s v="2024-10-04"/>
    <x v="3"/>
    <s v="Telangana"/>
    <s v="Consumer"/>
    <x v="1"/>
    <s v="Laptop"/>
    <n v="4"/>
    <n v="29453.75"/>
    <n v="24500.26"/>
    <n v="0.1"/>
    <n v="2008.1150000000016"/>
    <x v="6"/>
    <x v="1"/>
  </r>
  <r>
    <s v="O02380"/>
    <s v="2024-04-24"/>
    <x v="0"/>
    <s v="Karnataka"/>
    <s v="Consumer"/>
    <x v="1"/>
    <s v="Tablet"/>
    <n v="1"/>
    <n v="7990.31"/>
    <n v="6251.63"/>
    <n v="0.28999999999999998"/>
    <n v="-578.50989999999956"/>
    <x v="4"/>
    <x v="1"/>
  </r>
  <r>
    <s v="O02381"/>
    <s v="2025-06-05"/>
    <x v="5"/>
    <s v="West Bengal"/>
    <s v="Consumer"/>
    <x v="1"/>
    <s v="Headphones"/>
    <n v="4"/>
    <n v="41007.99"/>
    <n v="30547.08"/>
    <n v="0.04"/>
    <n v="8820.5903999999955"/>
    <x v="5"/>
    <x v="0"/>
  </r>
  <r>
    <s v="O02382"/>
    <s v="2024-12-16"/>
    <x v="7"/>
    <s v="Uttar Pradesh"/>
    <s v="Consumer"/>
    <x v="1"/>
    <s v="Phone"/>
    <n v="3"/>
    <n v="21017.040000000001"/>
    <n v="14870.43"/>
    <n v="0.08"/>
    <n v="4465.2468000000008"/>
    <x v="8"/>
    <x v="1"/>
  </r>
  <r>
    <s v="O02383"/>
    <s v="2024-06-15"/>
    <x v="5"/>
    <s v="West Bengal"/>
    <s v="Corporate"/>
    <x v="2"/>
    <s v="Sofa"/>
    <n v="4"/>
    <n v="15591.13"/>
    <n v="11117.14"/>
    <n v="0.16"/>
    <n v="1979.4092000000001"/>
    <x v="5"/>
    <x v="1"/>
  </r>
  <r>
    <s v="O02384"/>
    <s v="2024-07-21"/>
    <x v="4"/>
    <s v="Maharashtra"/>
    <s v="Consumer"/>
    <x v="1"/>
    <s v="Phone"/>
    <n v="1"/>
    <n v="8353.67"/>
    <n v="5605.22"/>
    <n v="0.26"/>
    <n v="576.49579999999969"/>
    <x v="10"/>
    <x v="1"/>
  </r>
  <r>
    <s v="O02385"/>
    <s v="2025-02-14"/>
    <x v="3"/>
    <s v="Telangana"/>
    <s v="SMB"/>
    <x v="1"/>
    <s v="Laptop"/>
    <n v="1"/>
    <n v="8244.9"/>
    <n v="6637.37"/>
    <n v="0.22"/>
    <n v="-206.34800000000018"/>
    <x v="0"/>
    <x v="0"/>
  </r>
  <r>
    <s v="O02386"/>
    <s v="2025-01-04"/>
    <x v="2"/>
    <s v="Delhi"/>
    <s v="Consumer"/>
    <x v="0"/>
    <s v="Haircare"/>
    <n v="5"/>
    <n v="16688.8"/>
    <n v="13281.6"/>
    <n v="0.15"/>
    <n v="903.8799999999992"/>
    <x v="7"/>
    <x v="0"/>
  </r>
  <r>
    <s v="O02387"/>
    <s v="2024-09-01"/>
    <x v="2"/>
    <s v="Delhi"/>
    <s v="Corporate"/>
    <x v="0"/>
    <s v="Makeup"/>
    <n v="1"/>
    <n v="10429.17"/>
    <n v="7161.13"/>
    <n v="0.1"/>
    <n v="2225.1229999999996"/>
    <x v="9"/>
    <x v="1"/>
  </r>
  <r>
    <s v="O02388"/>
    <s v="2024-03-26"/>
    <x v="3"/>
    <s v="Telangana"/>
    <s v="Consumer"/>
    <x v="0"/>
    <s v="Haircare"/>
    <n v="1"/>
    <n v="12761.39"/>
    <n v="7079.67"/>
    <n v="0.04"/>
    <n v="5171.2643999999991"/>
    <x v="2"/>
    <x v="1"/>
  </r>
  <r>
    <s v="O02389"/>
    <s v="2024-05-18"/>
    <x v="4"/>
    <s v="Maharashtra"/>
    <s v="Corporate"/>
    <x v="2"/>
    <s v="Sofa"/>
    <n v="4"/>
    <n v="46850.54"/>
    <n v="36947.51"/>
    <n v="0.15"/>
    <n v="2875.4489999999987"/>
    <x v="3"/>
    <x v="1"/>
  </r>
  <r>
    <s v="O02390"/>
    <s v="2024-02-09"/>
    <x v="0"/>
    <s v="Karnataka"/>
    <s v="Corporate"/>
    <x v="3"/>
    <s v="Shoes"/>
    <n v="5"/>
    <n v="44946.14"/>
    <n v="35393.89"/>
    <n v="0.16"/>
    <n v="2360.8675999999996"/>
    <x v="0"/>
    <x v="1"/>
  </r>
  <r>
    <s v="O02391"/>
    <s v="2024-05-25"/>
    <x v="5"/>
    <s v="West Bengal"/>
    <s v="Consumer"/>
    <x v="3"/>
    <s v="Jeans"/>
    <n v="3"/>
    <n v="32880.25"/>
    <n v="25813.88"/>
    <n v="0.19"/>
    <n v="819.12249999999858"/>
    <x v="3"/>
    <x v="1"/>
  </r>
  <r>
    <s v="O02392"/>
    <s v="2024-01-09"/>
    <x v="7"/>
    <s v="Uttar Pradesh"/>
    <s v="Corporate"/>
    <x v="2"/>
    <s v="Table"/>
    <n v="4"/>
    <n v="13791.63"/>
    <n v="10543.82"/>
    <n v="0.21"/>
    <n v="351.5676999999996"/>
    <x v="7"/>
    <x v="1"/>
  </r>
  <r>
    <s v="O02393"/>
    <s v="2024-07-14"/>
    <x v="0"/>
    <s v="Karnataka"/>
    <s v="Consumer"/>
    <x v="3"/>
    <s v="Jacket"/>
    <n v="5"/>
    <n v="53047.35"/>
    <n v="31007.75"/>
    <n v="0.05"/>
    <n v="19387.232499999998"/>
    <x v="10"/>
    <x v="1"/>
  </r>
  <r>
    <s v="O02394"/>
    <s v="2025-01-10"/>
    <x v="3"/>
    <s v="Telangana"/>
    <s v="SMB"/>
    <x v="3"/>
    <s v="Jeans"/>
    <n v="3"/>
    <n v="7215.42"/>
    <n v="4461.45"/>
    <n v="0.28999999999999998"/>
    <n v="661.49820000000045"/>
    <x v="7"/>
    <x v="0"/>
  </r>
  <r>
    <s v="O02395"/>
    <s v="2024-11-25"/>
    <x v="2"/>
    <s v="Delhi"/>
    <s v="Consumer"/>
    <x v="0"/>
    <s v="Haircare"/>
    <n v="5"/>
    <n v="66040.92"/>
    <n v="48888.73"/>
    <n v="0.15"/>
    <n v="7246.051999999996"/>
    <x v="11"/>
    <x v="1"/>
  </r>
  <r>
    <s v="O02396"/>
    <s v="2024-06-13"/>
    <x v="5"/>
    <s v="West Bengal"/>
    <s v="Consumer"/>
    <x v="3"/>
    <s v="Shoes"/>
    <n v="5"/>
    <n v="47035.63"/>
    <n v="32315.200000000001"/>
    <n v="0.11"/>
    <n v="9546.5106999999971"/>
    <x v="5"/>
    <x v="1"/>
  </r>
  <r>
    <s v="O02397"/>
    <s v="2025-04-09"/>
    <x v="0"/>
    <s v="Karnataka"/>
    <s v="Consumer"/>
    <x v="2"/>
    <s v="Sofa"/>
    <n v="4"/>
    <n v="12873.1"/>
    <n v="9295.75"/>
    <n v="0.06"/>
    <n v="2804.9640000000004"/>
    <x v="4"/>
    <x v="0"/>
  </r>
  <r>
    <s v="O02398"/>
    <s v="2024-11-24"/>
    <x v="1"/>
    <s v="Maharashtra"/>
    <s v="Consumer"/>
    <x v="3"/>
    <s v="Jacket"/>
    <n v="4"/>
    <n v="37396.15"/>
    <n v="26179.79"/>
    <n v="0.09"/>
    <n v="7850.7065000000002"/>
    <x v="11"/>
    <x v="1"/>
  </r>
  <r>
    <s v="O02399"/>
    <s v="2024-11-08"/>
    <x v="2"/>
    <s v="Delhi"/>
    <s v="Corporate"/>
    <x v="1"/>
    <s v="Tablet"/>
    <n v="5"/>
    <n v="39207.519999999997"/>
    <n v="31178.33"/>
    <n v="0.14000000000000001"/>
    <n v="2540.1371999999947"/>
    <x v="11"/>
    <x v="1"/>
  </r>
  <r>
    <s v="O02400"/>
    <s v="2025-06-24"/>
    <x v="3"/>
    <s v="Telangana"/>
    <s v="Consumer"/>
    <x v="3"/>
    <s v="Jacket"/>
    <n v="5"/>
    <n v="33397.21"/>
    <n v="26076.85"/>
    <n v="0.09"/>
    <n v="4314.611100000001"/>
    <x v="5"/>
    <x v="0"/>
  </r>
  <r>
    <s v="O02401"/>
    <s v="2024-07-17"/>
    <x v="3"/>
    <s v="Telangana"/>
    <s v="Corporate"/>
    <x v="2"/>
    <s v="Lamp"/>
    <n v="5"/>
    <n v="67029.460000000006"/>
    <n v="39039.54"/>
    <n v="0.04"/>
    <n v="25308.741600000005"/>
    <x v="10"/>
    <x v="1"/>
  </r>
  <r>
    <s v="O02402"/>
    <s v="2024-08-16"/>
    <x v="2"/>
    <s v="Delhi"/>
    <s v="Corporate"/>
    <x v="1"/>
    <s v="Phone"/>
    <n v="4"/>
    <n v="57309.46"/>
    <n v="32954.449999999997"/>
    <n v="0.2"/>
    <n v="12893.118000000002"/>
    <x v="1"/>
    <x v="1"/>
  </r>
  <r>
    <s v="O02403"/>
    <s v="2024-03-13"/>
    <x v="6"/>
    <s v="Tamil Nadu"/>
    <s v="Corporate"/>
    <x v="2"/>
    <s v="Chair"/>
    <n v="1"/>
    <n v="4328.92"/>
    <n v="3456.98"/>
    <n v="0.04"/>
    <n v="698.78320000000008"/>
    <x v="2"/>
    <x v="1"/>
  </r>
  <r>
    <s v="O02404"/>
    <s v="2024-04-02"/>
    <x v="7"/>
    <s v="Uttar Pradesh"/>
    <s v="Corporate"/>
    <x v="1"/>
    <s v="Headphones"/>
    <n v="2"/>
    <n v="27000.71"/>
    <n v="17339.810000000001"/>
    <n v="0.19"/>
    <n v="4530.7650999999978"/>
    <x v="4"/>
    <x v="1"/>
  </r>
  <r>
    <s v="O02405"/>
    <s v="2024-08-01"/>
    <x v="2"/>
    <s v="Delhi"/>
    <s v="Corporate"/>
    <x v="1"/>
    <s v="Headphones"/>
    <n v="1"/>
    <n v="12855.53"/>
    <n v="10897.73"/>
    <n v="0.18"/>
    <n v="-356.19539999999915"/>
    <x v="1"/>
    <x v="1"/>
  </r>
  <r>
    <s v="O02406"/>
    <s v="2024-05-14"/>
    <x v="3"/>
    <s v="Telangana"/>
    <s v="SMB"/>
    <x v="2"/>
    <s v="Lamp"/>
    <n v="2"/>
    <n v="16403.93"/>
    <n v="13855.81"/>
    <n v="0.2"/>
    <n v="-732.66599999999926"/>
    <x v="3"/>
    <x v="1"/>
  </r>
  <r>
    <s v="O02407"/>
    <s v="2024-03-21"/>
    <x v="0"/>
    <s v="Karnataka"/>
    <s v="Consumer"/>
    <x v="3"/>
    <s v="Jacket"/>
    <n v="5"/>
    <n v="50247.58"/>
    <n v="38927.910000000003"/>
    <n v="0.2"/>
    <n v="1270.1539999999968"/>
    <x v="2"/>
    <x v="1"/>
  </r>
  <r>
    <s v="O02408"/>
    <s v="2025-06-20"/>
    <x v="0"/>
    <s v="Karnataka"/>
    <s v="Corporate"/>
    <x v="0"/>
    <s v="Skincare"/>
    <n v="1"/>
    <n v="3340.56"/>
    <n v="2701.88"/>
    <n v="0.04"/>
    <n v="505.05759999999987"/>
    <x v="5"/>
    <x v="0"/>
  </r>
  <r>
    <s v="O02409"/>
    <s v="2024-03-24"/>
    <x v="0"/>
    <s v="Karnataka"/>
    <s v="Corporate"/>
    <x v="2"/>
    <s v="Chair"/>
    <n v="3"/>
    <n v="37974.400000000001"/>
    <n v="24925.7"/>
    <n v="0.18"/>
    <n v="6213.3080000000009"/>
    <x v="2"/>
    <x v="1"/>
  </r>
  <r>
    <s v="O02410"/>
    <s v="2025-06-05"/>
    <x v="5"/>
    <s v="West Bengal"/>
    <s v="Consumer"/>
    <x v="2"/>
    <s v="Sofa"/>
    <n v="2"/>
    <n v="2706.63"/>
    <n v="2122.9"/>
    <n v="0.06"/>
    <n v="421.33220000000006"/>
    <x v="5"/>
    <x v="0"/>
  </r>
  <r>
    <s v="O02411"/>
    <s v="2024-03-01"/>
    <x v="5"/>
    <s v="West Bengal"/>
    <s v="SMB"/>
    <x v="0"/>
    <s v="Makeup"/>
    <n v="5"/>
    <n v="53937.74"/>
    <n v="41451.660000000003"/>
    <n v="0.13"/>
    <n v="5474.1737999999941"/>
    <x v="2"/>
    <x v="1"/>
  </r>
  <r>
    <s v="O02412"/>
    <s v="2025-02-12"/>
    <x v="1"/>
    <s v="Maharashtra"/>
    <s v="Corporate"/>
    <x v="0"/>
    <s v="Haircare"/>
    <n v="5"/>
    <n v="62606.69"/>
    <n v="35906.699999999997"/>
    <n v="0.28999999999999998"/>
    <n v="8544.0499000000054"/>
    <x v="0"/>
    <x v="0"/>
  </r>
  <r>
    <s v="O02413"/>
    <s v="2024-12-04"/>
    <x v="2"/>
    <s v="Delhi"/>
    <s v="Corporate"/>
    <x v="3"/>
    <s v="Jacket"/>
    <n v="3"/>
    <n v="9848.7999999999993"/>
    <n v="6184.31"/>
    <n v="0.23"/>
    <n v="1399.2659999999992"/>
    <x v="8"/>
    <x v="1"/>
  </r>
  <r>
    <s v="O02414"/>
    <s v="2025-01-20"/>
    <x v="5"/>
    <s v="West Bengal"/>
    <s v="SMB"/>
    <x v="2"/>
    <s v="Lamp"/>
    <n v="3"/>
    <n v="3241.4"/>
    <n v="1953.23"/>
    <n v="0.15"/>
    <n v="801.96"/>
    <x v="7"/>
    <x v="0"/>
  </r>
  <r>
    <s v="O02415"/>
    <s v="2024-09-17"/>
    <x v="6"/>
    <s v="Tamil Nadu"/>
    <s v="Consumer"/>
    <x v="3"/>
    <s v="Shoes"/>
    <n v="4"/>
    <n v="40325.089999999997"/>
    <n v="31666.82"/>
    <n v="0.26"/>
    <n v="-1826.2534000000032"/>
    <x v="9"/>
    <x v="1"/>
  </r>
  <r>
    <s v="O02416"/>
    <s v="2024-04-25"/>
    <x v="3"/>
    <s v="Telangana"/>
    <s v="Consumer"/>
    <x v="3"/>
    <s v="Shirt"/>
    <n v="2"/>
    <n v="19488.29"/>
    <n v="12954.74"/>
    <n v="0.12"/>
    <n v="4194.9552000000012"/>
    <x v="4"/>
    <x v="1"/>
  </r>
  <r>
    <s v="O02417"/>
    <s v="2024-02-13"/>
    <x v="3"/>
    <s v="Telangana"/>
    <s v="Corporate"/>
    <x v="1"/>
    <s v="Headphones"/>
    <n v="3"/>
    <n v="12734.17"/>
    <n v="7329.97"/>
    <n v="0"/>
    <n v="5404.2"/>
    <x v="0"/>
    <x v="1"/>
  </r>
  <r>
    <s v="O02418"/>
    <s v="2024-06-09"/>
    <x v="7"/>
    <s v="Uttar Pradesh"/>
    <s v="Corporate"/>
    <x v="2"/>
    <s v="Lamp"/>
    <n v="3"/>
    <n v="17093.72"/>
    <n v="11979.92"/>
    <n v="0.24"/>
    <n v="1011.3072000000011"/>
    <x v="5"/>
    <x v="1"/>
  </r>
  <r>
    <s v="O02419"/>
    <s v="2024-03-18"/>
    <x v="3"/>
    <s v="Telangana"/>
    <s v="Corporate"/>
    <x v="3"/>
    <s v="Jeans"/>
    <n v="5"/>
    <n v="74150.14"/>
    <n v="45662.31"/>
    <n v="0.09"/>
    <n v="21814.3174"/>
    <x v="2"/>
    <x v="1"/>
  </r>
  <r>
    <s v="O02420"/>
    <s v="2025-05-19"/>
    <x v="5"/>
    <s v="West Bengal"/>
    <s v="Corporate"/>
    <x v="3"/>
    <s v="Jacket"/>
    <n v="4"/>
    <n v="40087.339999999997"/>
    <n v="30192.62"/>
    <n v="0.2"/>
    <n v="1877.2519999999977"/>
    <x v="3"/>
    <x v="0"/>
  </r>
  <r>
    <s v="O02421"/>
    <s v="2024-10-01"/>
    <x v="7"/>
    <s v="Uttar Pradesh"/>
    <s v="Consumer"/>
    <x v="3"/>
    <s v="Shoes"/>
    <n v="2"/>
    <n v="23417.35"/>
    <n v="19192.16"/>
    <n v="0.16"/>
    <n v="478.41399999999885"/>
    <x v="6"/>
    <x v="1"/>
  </r>
  <r>
    <s v="O02422"/>
    <s v="2025-05-18"/>
    <x v="2"/>
    <s v="Delhi"/>
    <s v="Corporate"/>
    <x v="0"/>
    <s v="Haircare"/>
    <n v="5"/>
    <n v="58044.06"/>
    <n v="39506.300000000003"/>
    <n v="0.09"/>
    <n v="13313.794599999994"/>
    <x v="3"/>
    <x v="0"/>
  </r>
  <r>
    <s v="O02423"/>
    <s v="2024-12-07"/>
    <x v="1"/>
    <s v="Maharashtra"/>
    <s v="SMB"/>
    <x v="3"/>
    <s v="Shirt"/>
    <n v="4"/>
    <n v="2829.9"/>
    <n v="1785.93"/>
    <n v="0.24"/>
    <n v="364.79399999999998"/>
    <x v="8"/>
    <x v="1"/>
  </r>
  <r>
    <s v="O02424"/>
    <s v="2025-01-30"/>
    <x v="0"/>
    <s v="Karnataka"/>
    <s v="SMB"/>
    <x v="3"/>
    <s v="Jeans"/>
    <n v="2"/>
    <n v="20465.39"/>
    <n v="16044.36"/>
    <n v="0.28000000000000003"/>
    <n v="-1309.2792000000018"/>
    <x v="7"/>
    <x v="0"/>
  </r>
  <r>
    <s v="O02425"/>
    <s v="2025-03-23"/>
    <x v="7"/>
    <s v="Uttar Pradesh"/>
    <s v="SMB"/>
    <x v="1"/>
    <s v="Phone"/>
    <n v="2"/>
    <n v="21933.81"/>
    <n v="18477.79"/>
    <n v="0.11"/>
    <n v="1043.3009000000002"/>
    <x v="2"/>
    <x v="0"/>
  </r>
  <r>
    <s v="O02426"/>
    <s v="2024-12-01"/>
    <x v="2"/>
    <s v="Delhi"/>
    <s v="SMB"/>
    <x v="1"/>
    <s v="Tablet"/>
    <n v="4"/>
    <n v="26196.99"/>
    <n v="16442.259999999998"/>
    <n v="0.3"/>
    <n v="1895.6330000000034"/>
    <x v="8"/>
    <x v="1"/>
  </r>
  <r>
    <s v="O02427"/>
    <s v="2025-04-03"/>
    <x v="2"/>
    <s v="Delhi"/>
    <s v="Consumer"/>
    <x v="1"/>
    <s v="Laptop"/>
    <n v="1"/>
    <n v="13216.65"/>
    <n v="8886.18"/>
    <n v="0.27"/>
    <n v="761.97449999999935"/>
    <x v="4"/>
    <x v="0"/>
  </r>
  <r>
    <s v="O02428"/>
    <s v="2024-09-17"/>
    <x v="6"/>
    <s v="Tamil Nadu"/>
    <s v="Corporate"/>
    <x v="1"/>
    <s v="Tablet"/>
    <n v="1"/>
    <n v="9558.66"/>
    <n v="5870.69"/>
    <n v="0.06"/>
    <n v="3114.4504000000002"/>
    <x v="9"/>
    <x v="1"/>
  </r>
  <r>
    <s v="O02429"/>
    <s v="2025-01-01"/>
    <x v="5"/>
    <s v="West Bengal"/>
    <s v="Consumer"/>
    <x v="3"/>
    <s v="Shirt"/>
    <n v="1"/>
    <n v="9724.24"/>
    <n v="7561.23"/>
    <n v="0.19"/>
    <n v="315.40440000000035"/>
    <x v="7"/>
    <x v="0"/>
  </r>
  <r>
    <s v="O02430"/>
    <s v="2024-07-05"/>
    <x v="3"/>
    <s v="Telangana"/>
    <s v="Corporate"/>
    <x v="1"/>
    <s v="Laptop"/>
    <n v="1"/>
    <n v="13879.27"/>
    <n v="11591.89"/>
    <n v="0.19"/>
    <n v="-349.68129999999928"/>
    <x v="10"/>
    <x v="1"/>
  </r>
  <r>
    <s v="O02431"/>
    <s v="2025-02-27"/>
    <x v="3"/>
    <s v="Telangana"/>
    <s v="Consumer"/>
    <x v="2"/>
    <s v="Chair"/>
    <n v="3"/>
    <n v="40483.370000000003"/>
    <n v="27954.82"/>
    <n v="0.25"/>
    <n v="2407.7075000000023"/>
    <x v="0"/>
    <x v="0"/>
  </r>
  <r>
    <s v="O02432"/>
    <s v="2024-03-27"/>
    <x v="5"/>
    <s v="West Bengal"/>
    <s v="Corporate"/>
    <x v="1"/>
    <s v="Tablet"/>
    <n v="2"/>
    <n v="28345.27"/>
    <n v="16296.64"/>
    <n v="0.24"/>
    <n v="5245.7652000000007"/>
    <x v="2"/>
    <x v="1"/>
  </r>
  <r>
    <s v="O02433"/>
    <s v="2024-02-14"/>
    <x v="0"/>
    <s v="Karnataka"/>
    <s v="Corporate"/>
    <x v="1"/>
    <s v="Headphones"/>
    <n v="3"/>
    <n v="35818.300000000003"/>
    <n v="23157.56"/>
    <n v="0.21"/>
    <n v="5138.8970000000008"/>
    <x v="0"/>
    <x v="1"/>
  </r>
  <r>
    <s v="O02434"/>
    <s v="2024-03-25"/>
    <x v="6"/>
    <s v="Tamil Nadu"/>
    <s v="SMB"/>
    <x v="1"/>
    <s v="Phone"/>
    <n v="4"/>
    <n v="56406.879999999997"/>
    <n v="33071.949999999997"/>
    <n v="0.14000000000000001"/>
    <n v="15437.9668"/>
    <x v="2"/>
    <x v="1"/>
  </r>
  <r>
    <s v="O02435"/>
    <s v="2024-07-13"/>
    <x v="1"/>
    <s v="Maharashtra"/>
    <s v="Consumer"/>
    <x v="3"/>
    <s v="Shirt"/>
    <n v="4"/>
    <n v="20753.330000000002"/>
    <n v="15109.27"/>
    <n v="0.05"/>
    <n v="4606.393500000001"/>
    <x v="10"/>
    <x v="1"/>
  </r>
  <r>
    <s v="O02436"/>
    <s v="2024-04-24"/>
    <x v="2"/>
    <s v="Delhi"/>
    <s v="Corporate"/>
    <x v="1"/>
    <s v="Phone"/>
    <n v="4"/>
    <n v="35373.85"/>
    <n v="26840.75"/>
    <n v="0.13"/>
    <n v="3934.499499999999"/>
    <x v="4"/>
    <x v="1"/>
  </r>
  <r>
    <s v="O02437"/>
    <s v="2024-05-31"/>
    <x v="3"/>
    <s v="Telangana"/>
    <s v="Consumer"/>
    <x v="2"/>
    <s v="Sofa"/>
    <n v="5"/>
    <n v="69771.520000000004"/>
    <n v="45887.67"/>
    <n v="0.06"/>
    <n v="19697.558800000006"/>
    <x v="3"/>
    <x v="1"/>
  </r>
  <r>
    <s v="O02438"/>
    <s v="2025-01-16"/>
    <x v="3"/>
    <s v="Telangana"/>
    <s v="Consumer"/>
    <x v="3"/>
    <s v="Jacket"/>
    <n v="1"/>
    <n v="2716.12"/>
    <n v="2293.62"/>
    <n v="0.12"/>
    <n v="96.565600000000018"/>
    <x v="7"/>
    <x v="0"/>
  </r>
  <r>
    <s v="O02439"/>
    <s v="2025-04-29"/>
    <x v="5"/>
    <s v="West Bengal"/>
    <s v="SMB"/>
    <x v="3"/>
    <s v="Shirt"/>
    <n v="1"/>
    <n v="7606.73"/>
    <n v="4255.92"/>
    <n v="0.12"/>
    <n v="2438.0023999999994"/>
    <x v="4"/>
    <x v="0"/>
  </r>
  <r>
    <s v="O02440"/>
    <s v="2024-03-04"/>
    <x v="2"/>
    <s v="Delhi"/>
    <s v="Consumer"/>
    <x v="0"/>
    <s v="Makeup"/>
    <n v="3"/>
    <n v="29297.51"/>
    <n v="21478.47"/>
    <n v="0.03"/>
    <n v="6940.1146999999974"/>
    <x v="2"/>
    <x v="1"/>
  </r>
  <r>
    <s v="O02441"/>
    <s v="2024-04-06"/>
    <x v="0"/>
    <s v="Karnataka"/>
    <s v="Corporate"/>
    <x v="2"/>
    <s v="Chair"/>
    <n v="2"/>
    <n v="26713.85"/>
    <n v="21063.82"/>
    <n v="0.04"/>
    <n v="4581.4759999999987"/>
    <x v="4"/>
    <x v="1"/>
  </r>
  <r>
    <s v="O02442"/>
    <s v="2024-12-25"/>
    <x v="5"/>
    <s v="West Bengal"/>
    <s v="Consumer"/>
    <x v="0"/>
    <s v="Perfume"/>
    <n v="4"/>
    <n v="57552.31"/>
    <n v="40905.24"/>
    <n v="0.25"/>
    <n v="2258.9925000000003"/>
    <x v="8"/>
    <x v="1"/>
  </r>
  <r>
    <s v="O02443"/>
    <s v="2024-01-14"/>
    <x v="4"/>
    <s v="Maharashtra"/>
    <s v="SMB"/>
    <x v="1"/>
    <s v="Phone"/>
    <n v="5"/>
    <n v="8690.2999999999993"/>
    <n v="6423.79"/>
    <n v="0.09"/>
    <n v="1484.3829999999994"/>
    <x v="7"/>
    <x v="1"/>
  </r>
  <r>
    <s v="O02444"/>
    <s v="2024-08-15"/>
    <x v="3"/>
    <s v="Telangana"/>
    <s v="Consumer"/>
    <x v="0"/>
    <s v="Haircare"/>
    <n v="5"/>
    <n v="9752.52"/>
    <n v="5406.45"/>
    <n v="0.3"/>
    <n v="1420.3140000000008"/>
    <x v="1"/>
    <x v="1"/>
  </r>
  <r>
    <s v="O02445"/>
    <s v="2024-10-02"/>
    <x v="5"/>
    <s v="West Bengal"/>
    <s v="Corporate"/>
    <x v="2"/>
    <s v="Chair"/>
    <n v="5"/>
    <n v="20456.060000000001"/>
    <n v="16211.89"/>
    <n v="0.2"/>
    <n v="152.95800000000145"/>
    <x v="6"/>
    <x v="1"/>
  </r>
  <r>
    <s v="O02446"/>
    <s v="2024-08-23"/>
    <x v="2"/>
    <s v="Delhi"/>
    <s v="SMB"/>
    <x v="0"/>
    <s v="Makeup"/>
    <n v="2"/>
    <n v="2669.15"/>
    <n v="1779.54"/>
    <n v="0.19"/>
    <n v="382.47150000000011"/>
    <x v="1"/>
    <x v="1"/>
  </r>
  <r>
    <s v="O02447"/>
    <s v="2024-02-16"/>
    <x v="4"/>
    <s v="Maharashtra"/>
    <s v="SMB"/>
    <x v="2"/>
    <s v="Chair"/>
    <n v="3"/>
    <n v="12122.63"/>
    <n v="7537.31"/>
    <n v="0.24"/>
    <n v="1675.8887999999993"/>
    <x v="0"/>
    <x v="1"/>
  </r>
  <r>
    <s v="O02448"/>
    <s v="2024-10-05"/>
    <x v="7"/>
    <s v="Uttar Pradesh"/>
    <s v="Consumer"/>
    <x v="2"/>
    <s v="Chair"/>
    <n v="3"/>
    <n v="35472.629999999997"/>
    <n v="29323.96"/>
    <n v="0.2"/>
    <n v="-945.85600000000159"/>
    <x v="6"/>
    <x v="1"/>
  </r>
  <r>
    <s v="O02449"/>
    <s v="2024-12-29"/>
    <x v="7"/>
    <s v="Uttar Pradesh"/>
    <s v="Consumer"/>
    <x v="0"/>
    <s v="Haircare"/>
    <n v="4"/>
    <n v="40712.11"/>
    <n v="32269.78"/>
    <n v="0.21"/>
    <n v="-107.21309999999721"/>
    <x v="8"/>
    <x v="1"/>
  </r>
  <r>
    <s v="O02450"/>
    <s v="2024-12-25"/>
    <x v="0"/>
    <s v="Karnataka"/>
    <s v="SMB"/>
    <x v="1"/>
    <s v="Phone"/>
    <n v="4"/>
    <n v="42041.04"/>
    <n v="28688.47"/>
    <n v="0.2"/>
    <n v="4944.3619999999992"/>
    <x v="8"/>
    <x v="1"/>
  </r>
  <r>
    <s v="O02451"/>
    <s v="2024-10-01"/>
    <x v="4"/>
    <s v="Maharashtra"/>
    <s v="Consumer"/>
    <x v="0"/>
    <s v="Skincare"/>
    <n v="5"/>
    <n v="4487.76"/>
    <n v="3604.37"/>
    <n v="0.19"/>
    <n v="30.715600000000222"/>
    <x v="6"/>
    <x v="1"/>
  </r>
  <r>
    <s v="O02452"/>
    <s v="2024-11-26"/>
    <x v="1"/>
    <s v="Maharashtra"/>
    <s v="SMB"/>
    <x v="2"/>
    <s v="Lamp"/>
    <n v="1"/>
    <n v="10206.370000000001"/>
    <n v="6007.27"/>
    <n v="0.19"/>
    <n v="2259.8897000000002"/>
    <x v="11"/>
    <x v="1"/>
  </r>
  <r>
    <s v="O02453"/>
    <s v="2024-09-20"/>
    <x v="6"/>
    <s v="Tamil Nadu"/>
    <s v="Consumer"/>
    <x v="0"/>
    <s v="Skincare"/>
    <n v="4"/>
    <n v="8189.15"/>
    <n v="4633.1000000000004"/>
    <n v="0.14000000000000001"/>
    <n v="2409.5689999999995"/>
    <x v="9"/>
    <x v="1"/>
  </r>
  <r>
    <s v="O02454"/>
    <s v="2024-11-03"/>
    <x v="3"/>
    <s v="Telangana"/>
    <s v="SMB"/>
    <x v="0"/>
    <s v="Perfume"/>
    <n v="4"/>
    <n v="6966.63"/>
    <n v="4837.84"/>
    <n v="0.28999999999999998"/>
    <n v="108.46730000000002"/>
    <x v="11"/>
    <x v="1"/>
  </r>
  <r>
    <s v="O02455"/>
    <s v="2024-03-07"/>
    <x v="2"/>
    <s v="Delhi"/>
    <s v="Corporate"/>
    <x v="3"/>
    <s v="Jacket"/>
    <n v="1"/>
    <n v="2970.63"/>
    <n v="1942.27"/>
    <n v="0.19"/>
    <n v="463.94030000000009"/>
    <x v="2"/>
    <x v="1"/>
  </r>
  <r>
    <s v="O02456"/>
    <s v="2024-11-27"/>
    <x v="4"/>
    <s v="Maharashtra"/>
    <s v="Consumer"/>
    <x v="3"/>
    <s v="Jeans"/>
    <n v="5"/>
    <n v="62603.28"/>
    <n v="40114.050000000003"/>
    <n v="0.03"/>
    <n v="20611.131599999997"/>
    <x v="11"/>
    <x v="1"/>
  </r>
  <r>
    <s v="O02457"/>
    <s v="2024-06-09"/>
    <x v="2"/>
    <s v="Delhi"/>
    <s v="SMB"/>
    <x v="2"/>
    <s v="Sofa"/>
    <n v="2"/>
    <n v="13401.31"/>
    <n v="10441.02"/>
    <n v="0.03"/>
    <n v="2558.2506999999991"/>
    <x v="5"/>
    <x v="1"/>
  </r>
  <r>
    <s v="O02458"/>
    <s v="2024-11-21"/>
    <x v="2"/>
    <s v="Delhi"/>
    <s v="Corporate"/>
    <x v="1"/>
    <s v="Phone"/>
    <n v="5"/>
    <n v="29724.46"/>
    <n v="20723.740000000002"/>
    <n v="0.1"/>
    <n v="6028.2739999999976"/>
    <x v="11"/>
    <x v="1"/>
  </r>
  <r>
    <s v="O02459"/>
    <s v="2025-06-14"/>
    <x v="0"/>
    <s v="Karnataka"/>
    <s v="Corporate"/>
    <x v="2"/>
    <s v="Lamp"/>
    <n v="3"/>
    <n v="14486.95"/>
    <n v="8458.4500000000007"/>
    <n v="0.21"/>
    <n v="2986.2404999999999"/>
    <x v="5"/>
    <x v="0"/>
  </r>
  <r>
    <s v="O02460"/>
    <s v="2025-06-06"/>
    <x v="1"/>
    <s v="Maharashtra"/>
    <s v="Consumer"/>
    <x v="0"/>
    <s v="Perfume"/>
    <n v="3"/>
    <n v="27452.87"/>
    <n v="16072.61"/>
    <n v="0.25"/>
    <n v="4517.0424999999987"/>
    <x v="5"/>
    <x v="0"/>
  </r>
  <r>
    <s v="O02461"/>
    <s v="2025-03-06"/>
    <x v="2"/>
    <s v="Delhi"/>
    <s v="SMB"/>
    <x v="1"/>
    <s v="Phone"/>
    <n v="5"/>
    <n v="5209.45"/>
    <n v="2958.45"/>
    <n v="0.12"/>
    <n v="1625.866"/>
    <x v="2"/>
    <x v="0"/>
  </r>
  <r>
    <s v="O02462"/>
    <s v="2025-02-25"/>
    <x v="7"/>
    <s v="Uttar Pradesh"/>
    <s v="Consumer"/>
    <x v="2"/>
    <s v="Table"/>
    <n v="3"/>
    <n v="5077.5200000000004"/>
    <n v="4245.3500000000004"/>
    <n v="0.19"/>
    <n v="-132.55880000000002"/>
    <x v="0"/>
    <x v="0"/>
  </r>
  <r>
    <s v="O02463"/>
    <s v="2024-11-16"/>
    <x v="5"/>
    <s v="West Bengal"/>
    <s v="SMB"/>
    <x v="1"/>
    <s v="Headphones"/>
    <n v="3"/>
    <n v="9083.43"/>
    <n v="6967.96"/>
    <n v="0.03"/>
    <n v="1842.9671000000003"/>
    <x v="11"/>
    <x v="1"/>
  </r>
  <r>
    <s v="O02464"/>
    <s v="2024-01-15"/>
    <x v="3"/>
    <s v="Telangana"/>
    <s v="Corporate"/>
    <x v="0"/>
    <s v="Makeup"/>
    <n v="5"/>
    <n v="60577.35"/>
    <n v="44474.66"/>
    <n v="0.18"/>
    <n v="5198.7669999999962"/>
    <x v="7"/>
    <x v="1"/>
  </r>
  <r>
    <s v="O02465"/>
    <s v="2024-09-22"/>
    <x v="4"/>
    <s v="Maharashtra"/>
    <s v="Corporate"/>
    <x v="0"/>
    <s v="Haircare"/>
    <n v="2"/>
    <n v="25935.96"/>
    <n v="15352.31"/>
    <n v="0.24"/>
    <n v="4359.0195999999996"/>
    <x v="9"/>
    <x v="1"/>
  </r>
  <r>
    <s v="O02466"/>
    <s v="2024-01-28"/>
    <x v="1"/>
    <s v="Maharashtra"/>
    <s v="Consumer"/>
    <x v="3"/>
    <s v="Shirt"/>
    <n v="2"/>
    <n v="24220.74"/>
    <n v="13476.03"/>
    <n v="0.12"/>
    <n v="7838.2212000000009"/>
    <x v="7"/>
    <x v="1"/>
  </r>
  <r>
    <s v="O02467"/>
    <s v="2025-01-31"/>
    <x v="6"/>
    <s v="Tamil Nadu"/>
    <s v="Consumer"/>
    <x v="0"/>
    <s v="Haircare"/>
    <n v="1"/>
    <n v="10352.17"/>
    <n v="5764.56"/>
    <n v="0.28000000000000003"/>
    <n v="1689.0023999999994"/>
    <x v="7"/>
    <x v="0"/>
  </r>
  <r>
    <s v="O02468"/>
    <s v="2024-11-10"/>
    <x v="4"/>
    <s v="Maharashtra"/>
    <s v="SMB"/>
    <x v="0"/>
    <s v="Makeup"/>
    <n v="2"/>
    <n v="28905.040000000001"/>
    <n v="17588.88"/>
    <n v="0.01"/>
    <n v="11027.1096"/>
    <x v="11"/>
    <x v="1"/>
  </r>
  <r>
    <s v="O02469"/>
    <s v="2025-05-26"/>
    <x v="7"/>
    <s v="Uttar Pradesh"/>
    <s v="SMB"/>
    <x v="2"/>
    <s v="Chair"/>
    <n v="5"/>
    <n v="14831.94"/>
    <n v="9240.4699999999993"/>
    <n v="0.28999999999999998"/>
    <n v="1290.2074000000011"/>
    <x v="3"/>
    <x v="0"/>
  </r>
  <r>
    <s v="O02470"/>
    <s v="2025-02-26"/>
    <x v="7"/>
    <s v="Uttar Pradesh"/>
    <s v="SMB"/>
    <x v="0"/>
    <s v="Perfume"/>
    <n v="1"/>
    <n v="7036.21"/>
    <n v="5143.5"/>
    <n v="0.02"/>
    <n v="1751.9857999999999"/>
    <x v="0"/>
    <x v="0"/>
  </r>
  <r>
    <s v="O02471"/>
    <s v="2024-01-02"/>
    <x v="1"/>
    <s v="Maharashtra"/>
    <s v="SMB"/>
    <x v="0"/>
    <s v="Haircare"/>
    <n v="2"/>
    <n v="4335.3500000000004"/>
    <n v="3069.81"/>
    <n v="0.27"/>
    <n v="94.99550000000022"/>
    <x v="7"/>
    <x v="1"/>
  </r>
  <r>
    <s v="O02472"/>
    <s v="2024-02-01"/>
    <x v="7"/>
    <s v="Uttar Pradesh"/>
    <s v="Corporate"/>
    <x v="0"/>
    <s v="Haircare"/>
    <n v="1"/>
    <n v="1614.86"/>
    <n v="1226.1199999999999"/>
    <n v="0.28000000000000003"/>
    <n v="-63.420799999999986"/>
    <x v="0"/>
    <x v="1"/>
  </r>
  <r>
    <s v="O02473"/>
    <s v="2024-10-15"/>
    <x v="5"/>
    <s v="West Bengal"/>
    <s v="Consumer"/>
    <x v="3"/>
    <s v="Shirt"/>
    <n v="4"/>
    <n v="40234.76"/>
    <n v="24000.28"/>
    <n v="0.16"/>
    <n v="9796.9184000000023"/>
    <x v="6"/>
    <x v="1"/>
  </r>
  <r>
    <s v="O02474"/>
    <s v="2024-06-04"/>
    <x v="2"/>
    <s v="Delhi"/>
    <s v="Consumer"/>
    <x v="2"/>
    <s v="Lamp"/>
    <n v="5"/>
    <n v="5735.11"/>
    <n v="4783.88"/>
    <n v="0.2"/>
    <n v="-195.79200000000037"/>
    <x v="5"/>
    <x v="1"/>
  </r>
  <r>
    <s v="O02475"/>
    <s v="2024-02-28"/>
    <x v="1"/>
    <s v="Maharashtra"/>
    <s v="SMB"/>
    <x v="0"/>
    <s v="Makeup"/>
    <n v="1"/>
    <n v="2875.6"/>
    <n v="2187.12"/>
    <n v="0.01"/>
    <n v="659.72400000000005"/>
    <x v="0"/>
    <x v="1"/>
  </r>
  <r>
    <s v="O02476"/>
    <s v="2024-12-13"/>
    <x v="3"/>
    <s v="Telangana"/>
    <s v="Consumer"/>
    <x v="0"/>
    <s v="Skincare"/>
    <n v="3"/>
    <n v="12983.04"/>
    <n v="9909.9"/>
    <n v="7.0000000000000007E-2"/>
    <n v="2164.3272000000011"/>
    <x v="8"/>
    <x v="1"/>
  </r>
  <r>
    <s v="O02477"/>
    <s v="2024-04-20"/>
    <x v="7"/>
    <s v="Uttar Pradesh"/>
    <s v="Corporate"/>
    <x v="2"/>
    <s v="Sofa"/>
    <n v="4"/>
    <n v="47437.39"/>
    <n v="26710.91"/>
    <n v="0.21"/>
    <n v="10764.6281"/>
    <x v="4"/>
    <x v="1"/>
  </r>
  <r>
    <s v="O02478"/>
    <s v="2024-06-14"/>
    <x v="3"/>
    <s v="Telangana"/>
    <s v="Consumer"/>
    <x v="1"/>
    <s v="Tablet"/>
    <n v="5"/>
    <n v="55193.9"/>
    <n v="38344.35"/>
    <n v="0.26"/>
    <n v="2499.1360000000022"/>
    <x v="5"/>
    <x v="1"/>
  </r>
  <r>
    <s v="O02479"/>
    <s v="2024-05-21"/>
    <x v="7"/>
    <s v="Uttar Pradesh"/>
    <s v="Corporate"/>
    <x v="0"/>
    <s v="Haircare"/>
    <n v="4"/>
    <n v="46877.58"/>
    <n v="26309.75"/>
    <n v="0.25"/>
    <n v="8848.4350000000013"/>
    <x v="3"/>
    <x v="1"/>
  </r>
  <r>
    <s v="O02480"/>
    <s v="2024-07-26"/>
    <x v="1"/>
    <s v="Maharashtra"/>
    <s v="Consumer"/>
    <x v="1"/>
    <s v="Phone"/>
    <n v="1"/>
    <n v="10144.6"/>
    <n v="6727.05"/>
    <n v="0.21"/>
    <n v="1287.1840000000002"/>
    <x v="10"/>
    <x v="1"/>
  </r>
  <r>
    <s v="O02481"/>
    <s v="2024-02-29"/>
    <x v="6"/>
    <s v="Tamil Nadu"/>
    <s v="Consumer"/>
    <x v="3"/>
    <s v="Shoes"/>
    <n v="2"/>
    <n v="25756.7"/>
    <n v="21850.82"/>
    <n v="0.15"/>
    <n v="42.375000000000909"/>
    <x v="0"/>
    <x v="1"/>
  </r>
  <r>
    <s v="O02482"/>
    <s v="2024-04-27"/>
    <x v="5"/>
    <s v="West Bengal"/>
    <s v="Corporate"/>
    <x v="0"/>
    <s v="Makeup"/>
    <n v="3"/>
    <n v="18763.150000000001"/>
    <n v="12274.77"/>
    <n v="0.18"/>
    <n v="3111.0130000000008"/>
    <x v="4"/>
    <x v="1"/>
  </r>
  <r>
    <s v="O02483"/>
    <s v="2024-09-04"/>
    <x v="6"/>
    <s v="Tamil Nadu"/>
    <s v="Consumer"/>
    <x v="0"/>
    <s v="Perfume"/>
    <n v="5"/>
    <n v="18831.23"/>
    <n v="14553.41"/>
    <n v="0.15"/>
    <n v="1453.1354999999999"/>
    <x v="9"/>
    <x v="1"/>
  </r>
  <r>
    <s v="O02484"/>
    <s v="2024-04-25"/>
    <x v="6"/>
    <s v="Tamil Nadu"/>
    <s v="Consumer"/>
    <x v="3"/>
    <s v="Shoes"/>
    <n v="1"/>
    <n v="770.37"/>
    <n v="567.28"/>
    <n v="0.08"/>
    <n v="141.46040000000002"/>
    <x v="4"/>
    <x v="1"/>
  </r>
  <r>
    <s v="O02485"/>
    <s v="2025-02-13"/>
    <x v="4"/>
    <s v="Maharashtra"/>
    <s v="SMB"/>
    <x v="3"/>
    <s v="Jacket"/>
    <n v="5"/>
    <n v="6570.52"/>
    <n v="5066.21"/>
    <n v="0.17"/>
    <n v="387.32160000000022"/>
    <x v="0"/>
    <x v="0"/>
  </r>
  <r>
    <s v="O02486"/>
    <s v="2025-01-23"/>
    <x v="7"/>
    <s v="Uttar Pradesh"/>
    <s v="Corporate"/>
    <x v="3"/>
    <s v="Jeans"/>
    <n v="3"/>
    <n v="28319.65"/>
    <n v="16970.91"/>
    <n v="0.08"/>
    <n v="9083.1680000000015"/>
    <x v="7"/>
    <x v="0"/>
  </r>
  <r>
    <s v="O02487"/>
    <s v="2024-03-20"/>
    <x v="7"/>
    <s v="Uttar Pradesh"/>
    <s v="Corporate"/>
    <x v="1"/>
    <s v="Phone"/>
    <n v="3"/>
    <n v="30567.33"/>
    <n v="22261.040000000001"/>
    <n v="0.25"/>
    <n v="664.45750000000044"/>
    <x v="2"/>
    <x v="1"/>
  </r>
  <r>
    <s v="O02488"/>
    <s v="2025-06-23"/>
    <x v="0"/>
    <s v="Karnataka"/>
    <s v="Consumer"/>
    <x v="2"/>
    <s v="Table"/>
    <n v="1"/>
    <n v="4243.8500000000004"/>
    <n v="3135.52"/>
    <n v="7.0000000000000007E-2"/>
    <n v="811.26050000000032"/>
    <x v="5"/>
    <x v="0"/>
  </r>
  <r>
    <s v="O02489"/>
    <s v="2024-05-22"/>
    <x v="4"/>
    <s v="Maharashtra"/>
    <s v="SMB"/>
    <x v="2"/>
    <s v="Sofa"/>
    <n v="3"/>
    <n v="17357.560000000001"/>
    <n v="11761.53"/>
    <n v="0.25"/>
    <n v="1256.6400000000003"/>
    <x v="3"/>
    <x v="1"/>
  </r>
  <r>
    <s v="O02490"/>
    <s v="2024-01-01"/>
    <x v="5"/>
    <s v="West Bengal"/>
    <s v="Consumer"/>
    <x v="3"/>
    <s v="Jeans"/>
    <n v="5"/>
    <n v="51423.79"/>
    <n v="31693.919999999998"/>
    <n v="0.19"/>
    <n v="9959.3499000000029"/>
    <x v="7"/>
    <x v="1"/>
  </r>
  <r>
    <s v="O02491"/>
    <s v="2024-04-17"/>
    <x v="1"/>
    <s v="Maharashtra"/>
    <s v="SMB"/>
    <x v="1"/>
    <s v="Phone"/>
    <n v="4"/>
    <n v="53798"/>
    <n v="31758.62"/>
    <n v="0.19"/>
    <n v="11817.76"/>
    <x v="4"/>
    <x v="1"/>
  </r>
  <r>
    <s v="O02492"/>
    <s v="2024-06-10"/>
    <x v="4"/>
    <s v="Maharashtra"/>
    <s v="SMB"/>
    <x v="3"/>
    <s v="Shirt"/>
    <n v="3"/>
    <n v="25805.119999999999"/>
    <n v="20287.63"/>
    <n v="0.23"/>
    <n v="-417.68760000000202"/>
    <x v="5"/>
    <x v="1"/>
  </r>
  <r>
    <s v="O02493"/>
    <s v="2024-12-29"/>
    <x v="3"/>
    <s v="Telangana"/>
    <s v="Consumer"/>
    <x v="1"/>
    <s v="Tablet"/>
    <n v="3"/>
    <n v="23974.26"/>
    <n v="17348.57"/>
    <n v="0.16"/>
    <n v="2789.808399999999"/>
    <x v="8"/>
    <x v="1"/>
  </r>
  <r>
    <s v="O02494"/>
    <s v="2025-02-07"/>
    <x v="4"/>
    <s v="Maharashtra"/>
    <s v="SMB"/>
    <x v="2"/>
    <s v="Sofa"/>
    <n v="4"/>
    <n v="19293.259999999998"/>
    <n v="14723.37"/>
    <n v="0.26"/>
    <n v="-446.35760000000209"/>
    <x v="0"/>
    <x v="0"/>
  </r>
  <r>
    <s v="O02495"/>
    <s v="2024-11-11"/>
    <x v="3"/>
    <s v="Telangana"/>
    <s v="Consumer"/>
    <x v="0"/>
    <s v="Makeup"/>
    <n v="4"/>
    <n v="45496.84"/>
    <n v="34529.9"/>
    <n v="0.24"/>
    <n v="47.698399999995672"/>
    <x v="11"/>
    <x v="1"/>
  </r>
  <r>
    <s v="O02496"/>
    <s v="2025-01-09"/>
    <x v="3"/>
    <s v="Telangana"/>
    <s v="Consumer"/>
    <x v="0"/>
    <s v="Haircare"/>
    <n v="1"/>
    <n v="11448.06"/>
    <n v="7424.57"/>
    <n v="0.1"/>
    <n v="2878.6839999999997"/>
    <x v="7"/>
    <x v="0"/>
  </r>
  <r>
    <s v="O02497"/>
    <s v="2024-10-07"/>
    <x v="0"/>
    <s v="Karnataka"/>
    <s v="Corporate"/>
    <x v="3"/>
    <s v="Shoes"/>
    <n v="1"/>
    <n v="10325.82"/>
    <n v="6859.4"/>
    <n v="0.2"/>
    <n v="1401.2559999999999"/>
    <x v="6"/>
    <x v="1"/>
  </r>
  <r>
    <s v="O02498"/>
    <s v="2024-04-24"/>
    <x v="7"/>
    <s v="Uttar Pradesh"/>
    <s v="Corporate"/>
    <x v="2"/>
    <s v="Lamp"/>
    <n v="2"/>
    <n v="20659.84"/>
    <n v="12093.86"/>
    <n v="0.03"/>
    <n v="7946.1847999999991"/>
    <x v="4"/>
    <x v="1"/>
  </r>
  <r>
    <s v="O02499"/>
    <s v="2024-07-01"/>
    <x v="6"/>
    <s v="Tamil Nadu"/>
    <s v="Consumer"/>
    <x v="1"/>
    <s v="Phone"/>
    <n v="3"/>
    <n v="10950.55"/>
    <n v="7280.05"/>
    <n v="0.26"/>
    <n v="823.35699999999906"/>
    <x v="10"/>
    <x v="1"/>
  </r>
  <r>
    <s v="O02500"/>
    <s v="2024-02-12"/>
    <x v="5"/>
    <s v="West Bengal"/>
    <s v="Corporate"/>
    <x v="2"/>
    <s v="Table"/>
    <n v="3"/>
    <n v="11249.53"/>
    <n v="9540.7999999999993"/>
    <n v="0.12"/>
    <n v="358.78640000000132"/>
    <x v="0"/>
    <x v="1"/>
  </r>
  <r>
    <s v="O02501"/>
    <s v="2024-12-15"/>
    <x v="5"/>
    <s v="West Bengal"/>
    <s v="Consumer"/>
    <x v="2"/>
    <s v="Sofa"/>
    <n v="1"/>
    <n v="12902.08"/>
    <n v="8053.58"/>
    <n v="0.12"/>
    <n v="3300.2503999999999"/>
    <x v="8"/>
    <x v="1"/>
  </r>
  <r>
    <s v="O02502"/>
    <s v="2025-06-20"/>
    <x v="7"/>
    <s v="Uttar Pradesh"/>
    <s v="Consumer"/>
    <x v="0"/>
    <s v="Perfume"/>
    <n v="5"/>
    <n v="4790.16"/>
    <n v="2654.51"/>
    <n v="0.24"/>
    <n v="986.01159999999982"/>
    <x v="5"/>
    <x v="0"/>
  </r>
  <r>
    <s v="O02503"/>
    <s v="2025-02-25"/>
    <x v="2"/>
    <s v="Delhi"/>
    <s v="Corporate"/>
    <x v="2"/>
    <s v="Chair"/>
    <n v="3"/>
    <n v="17702.759999999998"/>
    <n v="11857.87"/>
    <n v="0.3"/>
    <n v="534.06199999999808"/>
    <x v="0"/>
    <x v="0"/>
  </r>
  <r>
    <s v="O02504"/>
    <s v="2025-03-06"/>
    <x v="2"/>
    <s v="Delhi"/>
    <s v="SMB"/>
    <x v="3"/>
    <s v="Jacket"/>
    <n v="2"/>
    <n v="20856.3"/>
    <n v="15245.73"/>
    <n v="0.05"/>
    <n v="4567.7549999999992"/>
    <x v="2"/>
    <x v="0"/>
  </r>
  <r>
    <s v="O02505"/>
    <s v="2024-01-22"/>
    <x v="4"/>
    <s v="Maharashtra"/>
    <s v="Corporate"/>
    <x v="0"/>
    <s v="Perfume"/>
    <n v="4"/>
    <n v="30039.46"/>
    <n v="21876.31"/>
    <n v="0.21"/>
    <n v="1854.8633999999984"/>
    <x v="7"/>
    <x v="1"/>
  </r>
  <r>
    <s v="O02506"/>
    <s v="2024-08-19"/>
    <x v="2"/>
    <s v="Delhi"/>
    <s v="Corporate"/>
    <x v="2"/>
    <s v="Table"/>
    <n v="5"/>
    <n v="61301.279999999999"/>
    <n v="38865.120000000003"/>
    <n v="0.09"/>
    <n v="16919.044799999996"/>
    <x v="1"/>
    <x v="1"/>
  </r>
  <r>
    <s v="O02507"/>
    <s v="2025-05-07"/>
    <x v="3"/>
    <s v="Telangana"/>
    <s v="Consumer"/>
    <x v="1"/>
    <s v="Laptop"/>
    <n v="1"/>
    <n v="5463.37"/>
    <n v="3445.32"/>
    <n v="0.21"/>
    <n v="870.74229999999989"/>
    <x v="3"/>
    <x v="0"/>
  </r>
  <r>
    <s v="O02508"/>
    <s v="2024-07-18"/>
    <x v="2"/>
    <s v="Delhi"/>
    <s v="Consumer"/>
    <x v="2"/>
    <s v="Table"/>
    <n v="3"/>
    <n v="37224.400000000001"/>
    <n v="20516.87"/>
    <n v="0.2"/>
    <n v="9262.6500000000015"/>
    <x v="10"/>
    <x v="1"/>
  </r>
  <r>
    <s v="O02509"/>
    <s v="2025-05-19"/>
    <x v="5"/>
    <s v="West Bengal"/>
    <s v="Corporate"/>
    <x v="1"/>
    <s v="Tablet"/>
    <n v="1"/>
    <n v="9295.51"/>
    <n v="6107"/>
    <n v="0.16"/>
    <n v="1701.2284000000002"/>
    <x v="3"/>
    <x v="0"/>
  </r>
  <r>
    <s v="O02510"/>
    <s v="2024-12-07"/>
    <x v="4"/>
    <s v="Maharashtra"/>
    <s v="Corporate"/>
    <x v="3"/>
    <s v="Shoes"/>
    <n v="3"/>
    <n v="19133.72"/>
    <n v="11506.72"/>
    <n v="0.18"/>
    <n v="4182.9304000000011"/>
    <x v="8"/>
    <x v="1"/>
  </r>
  <r>
    <s v="O02511"/>
    <s v="2025-01-03"/>
    <x v="4"/>
    <s v="Maharashtra"/>
    <s v="SMB"/>
    <x v="1"/>
    <s v="Headphones"/>
    <n v="5"/>
    <n v="35187.11"/>
    <n v="20130.16"/>
    <n v="0.15"/>
    <n v="9778.8834999999999"/>
    <x v="7"/>
    <x v="0"/>
  </r>
  <r>
    <s v="O02512"/>
    <s v="2024-05-19"/>
    <x v="0"/>
    <s v="Karnataka"/>
    <s v="Corporate"/>
    <x v="3"/>
    <s v="Jeans"/>
    <n v="2"/>
    <n v="1364.79"/>
    <n v="956.71"/>
    <n v="0.22"/>
    <n v="107.82619999999991"/>
    <x v="3"/>
    <x v="1"/>
  </r>
  <r>
    <s v="O02513"/>
    <s v="2025-04-16"/>
    <x v="5"/>
    <s v="West Bengal"/>
    <s v="Consumer"/>
    <x v="2"/>
    <s v="Lamp"/>
    <n v="2"/>
    <n v="7031.8"/>
    <n v="4294.7700000000004"/>
    <n v="0.04"/>
    <n v="2455.7579999999998"/>
    <x v="4"/>
    <x v="0"/>
  </r>
  <r>
    <s v="O02514"/>
    <s v="2025-04-06"/>
    <x v="2"/>
    <s v="Delhi"/>
    <s v="Corporate"/>
    <x v="1"/>
    <s v="Tablet"/>
    <n v="2"/>
    <n v="11450.82"/>
    <n v="7752.58"/>
    <n v="7.0000000000000007E-2"/>
    <n v="2896.6825999999996"/>
    <x v="4"/>
    <x v="0"/>
  </r>
  <r>
    <s v="O02515"/>
    <s v="2024-09-06"/>
    <x v="6"/>
    <s v="Tamil Nadu"/>
    <s v="SMB"/>
    <x v="3"/>
    <s v="Shirt"/>
    <n v="5"/>
    <n v="38113.300000000003"/>
    <n v="22970.34"/>
    <n v="0.16"/>
    <n v="9044.8320000000022"/>
    <x v="9"/>
    <x v="1"/>
  </r>
  <r>
    <s v="O02516"/>
    <s v="2024-09-05"/>
    <x v="2"/>
    <s v="Delhi"/>
    <s v="SMB"/>
    <x v="0"/>
    <s v="Skincare"/>
    <n v="3"/>
    <n v="43468.36"/>
    <n v="36422.58"/>
    <n v="0.09"/>
    <n v="3133.6275999999989"/>
    <x v="9"/>
    <x v="1"/>
  </r>
  <r>
    <s v="O02517"/>
    <s v="2025-06-19"/>
    <x v="4"/>
    <s v="Maharashtra"/>
    <s v="Corporate"/>
    <x v="3"/>
    <s v="Shoes"/>
    <n v="1"/>
    <n v="2051.86"/>
    <n v="1190.55"/>
    <n v="0.14000000000000001"/>
    <n v="574.04960000000005"/>
    <x v="5"/>
    <x v="0"/>
  </r>
  <r>
    <s v="O02518"/>
    <s v="2024-03-31"/>
    <x v="0"/>
    <s v="Karnataka"/>
    <s v="SMB"/>
    <x v="2"/>
    <s v="Chair"/>
    <n v="3"/>
    <n v="10510.63"/>
    <n v="8749.33"/>
    <n v="0.28999999999999998"/>
    <n v="-1286.7827000000002"/>
    <x v="2"/>
    <x v="1"/>
  </r>
  <r>
    <s v="O02519"/>
    <s v="2024-10-18"/>
    <x v="4"/>
    <s v="Maharashtra"/>
    <s v="Corporate"/>
    <x v="1"/>
    <s v="Headphones"/>
    <n v="1"/>
    <n v="13877.16"/>
    <n v="11588.49"/>
    <n v="0.02"/>
    <n v="2011.1268"/>
    <x v="6"/>
    <x v="1"/>
  </r>
  <r>
    <s v="O02520"/>
    <s v="2024-03-18"/>
    <x v="7"/>
    <s v="Uttar Pradesh"/>
    <s v="Consumer"/>
    <x v="1"/>
    <s v="Headphones"/>
    <n v="1"/>
    <n v="9046.69"/>
    <n v="6180.35"/>
    <n v="0.2"/>
    <n v="1057.002"/>
    <x v="2"/>
    <x v="1"/>
  </r>
  <r>
    <s v="O02521"/>
    <s v="2024-06-08"/>
    <x v="6"/>
    <s v="Tamil Nadu"/>
    <s v="Consumer"/>
    <x v="2"/>
    <s v="Sofa"/>
    <n v="2"/>
    <n v="21624.13"/>
    <n v="12020.73"/>
    <n v="0.23"/>
    <n v="4629.8501000000006"/>
    <x v="5"/>
    <x v="1"/>
  </r>
  <r>
    <s v="O02522"/>
    <s v="2025-02-06"/>
    <x v="1"/>
    <s v="Maharashtra"/>
    <s v="Corporate"/>
    <x v="1"/>
    <s v="Phone"/>
    <n v="1"/>
    <n v="7995.83"/>
    <n v="6176.67"/>
    <n v="0.02"/>
    <n v="1659.2433999999998"/>
    <x v="0"/>
    <x v="0"/>
  </r>
  <r>
    <s v="O02523"/>
    <s v="2024-12-14"/>
    <x v="1"/>
    <s v="Maharashtra"/>
    <s v="Corporate"/>
    <x v="1"/>
    <s v="Laptop"/>
    <n v="5"/>
    <n v="52242.97"/>
    <n v="43114.48"/>
    <n v="0.21"/>
    <n v="-1842.5337000000018"/>
    <x v="8"/>
    <x v="1"/>
  </r>
  <r>
    <s v="O02524"/>
    <s v="2025-02-04"/>
    <x v="2"/>
    <s v="Delhi"/>
    <s v="Corporate"/>
    <x v="0"/>
    <s v="Perfume"/>
    <n v="3"/>
    <n v="41442.61"/>
    <n v="35128.550000000003"/>
    <n v="0.23"/>
    <n v="-3217.7403000000031"/>
    <x v="0"/>
    <x v="0"/>
  </r>
  <r>
    <s v="O02525"/>
    <s v="2024-06-19"/>
    <x v="0"/>
    <s v="Karnataka"/>
    <s v="Corporate"/>
    <x v="2"/>
    <s v="Sofa"/>
    <n v="4"/>
    <n v="37795.480000000003"/>
    <n v="28506.03"/>
    <n v="0.16"/>
    <n v="3242.1732000000038"/>
    <x v="5"/>
    <x v="1"/>
  </r>
  <r>
    <s v="O02526"/>
    <s v="2024-11-16"/>
    <x v="1"/>
    <s v="Maharashtra"/>
    <s v="Consumer"/>
    <x v="0"/>
    <s v="Haircare"/>
    <n v="1"/>
    <n v="13194.61"/>
    <n v="9596.81"/>
    <n v="0.02"/>
    <n v="3333.9078000000009"/>
    <x v="11"/>
    <x v="1"/>
  </r>
  <r>
    <s v="O02527"/>
    <s v="2024-01-12"/>
    <x v="4"/>
    <s v="Maharashtra"/>
    <s v="SMB"/>
    <x v="0"/>
    <s v="Makeup"/>
    <n v="4"/>
    <n v="24713.08"/>
    <n v="17752.080000000002"/>
    <n v="0.09"/>
    <n v="4736.8227999999999"/>
    <x v="7"/>
    <x v="1"/>
  </r>
  <r>
    <s v="O02528"/>
    <s v="2025-01-09"/>
    <x v="5"/>
    <s v="West Bengal"/>
    <s v="SMB"/>
    <x v="2"/>
    <s v="Table"/>
    <n v="1"/>
    <n v="3333.89"/>
    <n v="2672.39"/>
    <n v="0.24"/>
    <n v="-138.63359999999989"/>
    <x v="7"/>
    <x v="0"/>
  </r>
  <r>
    <s v="O02529"/>
    <s v="2024-01-07"/>
    <x v="5"/>
    <s v="West Bengal"/>
    <s v="SMB"/>
    <x v="2"/>
    <s v="Sofa"/>
    <n v="4"/>
    <n v="34638.29"/>
    <n v="19134.330000000002"/>
    <n v="0.28000000000000003"/>
    <n v="5805.2387999999974"/>
    <x v="7"/>
    <x v="1"/>
  </r>
  <r>
    <s v="O02530"/>
    <s v="2025-02-06"/>
    <x v="3"/>
    <s v="Telangana"/>
    <s v="Corporate"/>
    <x v="0"/>
    <s v="Skincare"/>
    <n v="3"/>
    <n v="14201.46"/>
    <n v="8920.4599999999991"/>
    <n v="0.21"/>
    <n v="2298.6934000000001"/>
    <x v="0"/>
    <x v="0"/>
  </r>
  <r>
    <s v="O02531"/>
    <s v="2024-07-31"/>
    <x v="2"/>
    <s v="Delhi"/>
    <s v="Consumer"/>
    <x v="3"/>
    <s v="Jacket"/>
    <n v="2"/>
    <n v="14170.03"/>
    <n v="8188.51"/>
    <n v="0.17"/>
    <n v="3572.6149"/>
    <x v="10"/>
    <x v="1"/>
  </r>
  <r>
    <s v="O02532"/>
    <s v="2024-01-19"/>
    <x v="7"/>
    <s v="Uttar Pradesh"/>
    <s v="Consumer"/>
    <x v="1"/>
    <s v="Headphones"/>
    <n v="2"/>
    <n v="1194.02"/>
    <n v="915.13"/>
    <n v="0.14000000000000001"/>
    <n v="111.72719999999998"/>
    <x v="7"/>
    <x v="1"/>
  </r>
  <r>
    <s v="O02533"/>
    <s v="2024-10-09"/>
    <x v="3"/>
    <s v="Telangana"/>
    <s v="Consumer"/>
    <x v="2"/>
    <s v="Lamp"/>
    <n v="4"/>
    <n v="50697.05"/>
    <n v="30349.05"/>
    <n v="0.23"/>
    <n v="8687.6785000000018"/>
    <x v="6"/>
    <x v="1"/>
  </r>
  <r>
    <s v="O02534"/>
    <s v="2025-06-04"/>
    <x v="3"/>
    <s v="Telangana"/>
    <s v="Corporate"/>
    <x v="1"/>
    <s v="Tablet"/>
    <n v="5"/>
    <n v="71795.600000000006"/>
    <n v="52482.66"/>
    <n v="0.16"/>
    <n v="7825.6440000000021"/>
    <x v="5"/>
    <x v="0"/>
  </r>
  <r>
    <s v="O02535"/>
    <s v="2024-06-15"/>
    <x v="0"/>
    <s v="Karnataka"/>
    <s v="Consumer"/>
    <x v="0"/>
    <s v="Makeup"/>
    <n v="2"/>
    <n v="15389.61"/>
    <n v="11853.41"/>
    <n v="0.16"/>
    <n v="1073.8624000000004"/>
    <x v="5"/>
    <x v="1"/>
  </r>
  <r>
    <s v="O02536"/>
    <s v="2025-04-02"/>
    <x v="2"/>
    <s v="Delhi"/>
    <s v="Corporate"/>
    <x v="1"/>
    <s v="Phone"/>
    <n v="2"/>
    <n v="4744.82"/>
    <n v="2786.68"/>
    <n v="0.22"/>
    <n v="914.27959999999985"/>
    <x v="4"/>
    <x v="0"/>
  </r>
  <r>
    <s v="O02537"/>
    <s v="2024-08-27"/>
    <x v="6"/>
    <s v="Tamil Nadu"/>
    <s v="SMB"/>
    <x v="0"/>
    <s v="Makeup"/>
    <n v="4"/>
    <n v="37780.089999999997"/>
    <n v="31258.47"/>
    <n v="0.21"/>
    <n v="-1412.198900000004"/>
    <x v="1"/>
    <x v="1"/>
  </r>
  <r>
    <s v="O02538"/>
    <s v="2024-08-01"/>
    <x v="4"/>
    <s v="Maharashtra"/>
    <s v="SMB"/>
    <x v="1"/>
    <s v="Tablet"/>
    <n v="2"/>
    <n v="17936.87"/>
    <n v="11265.38"/>
    <n v="0.18"/>
    <n v="3442.8534"/>
    <x v="1"/>
    <x v="1"/>
  </r>
  <r>
    <s v="O02539"/>
    <s v="2024-02-27"/>
    <x v="3"/>
    <s v="Telangana"/>
    <s v="Corporate"/>
    <x v="0"/>
    <s v="Skincare"/>
    <n v="5"/>
    <n v="26883.96"/>
    <n v="15679.32"/>
    <n v="0.11"/>
    <n v="8247.4043999999994"/>
    <x v="0"/>
    <x v="1"/>
  </r>
  <r>
    <s v="O02540"/>
    <s v="2024-10-14"/>
    <x v="6"/>
    <s v="Tamil Nadu"/>
    <s v="SMB"/>
    <x v="2"/>
    <s v="Chair"/>
    <n v="4"/>
    <n v="59439.040000000001"/>
    <n v="44778.43"/>
    <n v="0.16"/>
    <n v="5150.3636000000006"/>
    <x v="6"/>
    <x v="1"/>
  </r>
  <r>
    <s v="O02541"/>
    <s v="2024-12-11"/>
    <x v="4"/>
    <s v="Maharashtra"/>
    <s v="SMB"/>
    <x v="1"/>
    <s v="Phone"/>
    <n v="4"/>
    <n v="4945"/>
    <n v="3520.29"/>
    <n v="0.01"/>
    <n v="1375.26"/>
    <x v="8"/>
    <x v="1"/>
  </r>
  <r>
    <s v="O02542"/>
    <s v="2024-03-11"/>
    <x v="5"/>
    <s v="West Bengal"/>
    <s v="SMB"/>
    <x v="3"/>
    <s v="Jacket"/>
    <n v="1"/>
    <n v="4131.9399999999996"/>
    <n v="3251.15"/>
    <n v="0.28999999999999998"/>
    <n v="-317.47260000000028"/>
    <x v="2"/>
    <x v="1"/>
  </r>
  <r>
    <s v="O02543"/>
    <s v="2025-03-23"/>
    <x v="5"/>
    <s v="West Bengal"/>
    <s v="Corporate"/>
    <x v="1"/>
    <s v="Phone"/>
    <n v="4"/>
    <n v="54904.07"/>
    <n v="32929.99"/>
    <n v="0.11"/>
    <n v="15934.632300000001"/>
    <x v="2"/>
    <x v="0"/>
  </r>
  <r>
    <s v="O02544"/>
    <s v="2025-05-28"/>
    <x v="1"/>
    <s v="Maharashtra"/>
    <s v="Consumer"/>
    <x v="1"/>
    <s v="Tablet"/>
    <n v="5"/>
    <n v="27452.25"/>
    <n v="19328.18"/>
    <n v="0"/>
    <n v="8124.07"/>
    <x v="3"/>
    <x v="0"/>
  </r>
  <r>
    <s v="O02545"/>
    <s v="2024-11-19"/>
    <x v="2"/>
    <s v="Delhi"/>
    <s v="Corporate"/>
    <x v="3"/>
    <s v="Jacket"/>
    <n v="1"/>
    <n v="6001.58"/>
    <n v="4972.97"/>
    <n v="0.19"/>
    <n v="-111.69020000000023"/>
    <x v="11"/>
    <x v="1"/>
  </r>
  <r>
    <s v="O02546"/>
    <s v="2024-02-17"/>
    <x v="1"/>
    <s v="Maharashtra"/>
    <s v="Corporate"/>
    <x v="1"/>
    <s v="Phone"/>
    <n v="2"/>
    <n v="25754.48"/>
    <n v="17652.61"/>
    <n v="0.01"/>
    <n v="7844.3251999999993"/>
    <x v="0"/>
    <x v="1"/>
  </r>
  <r>
    <s v="O02547"/>
    <s v="2024-03-09"/>
    <x v="7"/>
    <s v="Uttar Pradesh"/>
    <s v="SMB"/>
    <x v="3"/>
    <s v="Shirt"/>
    <n v="1"/>
    <n v="13624.38"/>
    <n v="7985.02"/>
    <n v="0.24"/>
    <n v="2369.5087999999992"/>
    <x v="2"/>
    <x v="1"/>
  </r>
  <r>
    <s v="O02548"/>
    <s v="2025-02-08"/>
    <x v="4"/>
    <s v="Maharashtra"/>
    <s v="Corporate"/>
    <x v="1"/>
    <s v="Headphones"/>
    <n v="5"/>
    <n v="3223.3"/>
    <n v="2233.42"/>
    <n v="0.25"/>
    <n v="184.05500000000006"/>
    <x v="0"/>
    <x v="0"/>
  </r>
  <r>
    <s v="O02549"/>
    <s v="2024-10-15"/>
    <x v="0"/>
    <s v="Karnataka"/>
    <s v="Consumer"/>
    <x v="0"/>
    <s v="Makeup"/>
    <n v="5"/>
    <n v="35651.43"/>
    <n v="26774.74"/>
    <n v="0.03"/>
    <n v="7807.1470999999983"/>
    <x v="6"/>
    <x v="1"/>
  </r>
  <r>
    <s v="O02550"/>
    <s v="2025-06-09"/>
    <x v="5"/>
    <s v="West Bengal"/>
    <s v="Consumer"/>
    <x v="0"/>
    <s v="Makeup"/>
    <n v="3"/>
    <n v="11651.42"/>
    <n v="9125.7800000000007"/>
    <n v="0.04"/>
    <n v="2059.5831999999996"/>
    <x v="5"/>
    <x v="0"/>
  </r>
  <r>
    <s v="O02551"/>
    <s v="2024-06-15"/>
    <x v="6"/>
    <s v="Tamil Nadu"/>
    <s v="SMB"/>
    <x v="1"/>
    <s v="Phone"/>
    <n v="4"/>
    <n v="46072.89"/>
    <n v="37277.33"/>
    <n v="0.01"/>
    <n v="8334.8310999999976"/>
    <x v="5"/>
    <x v="1"/>
  </r>
  <r>
    <s v="O02552"/>
    <s v="2025-02-03"/>
    <x v="6"/>
    <s v="Tamil Nadu"/>
    <s v="Corporate"/>
    <x v="3"/>
    <s v="Jacket"/>
    <n v="2"/>
    <n v="29685.279999999999"/>
    <n v="16644.830000000002"/>
    <n v="0.17"/>
    <n v="7993.9523999999965"/>
    <x v="0"/>
    <x v="0"/>
  </r>
  <r>
    <s v="O02553"/>
    <s v="2025-01-25"/>
    <x v="1"/>
    <s v="Maharashtra"/>
    <s v="SMB"/>
    <x v="0"/>
    <s v="Skincare"/>
    <n v="1"/>
    <n v="14953.4"/>
    <n v="10574.49"/>
    <n v="0.19"/>
    <n v="1537.7639999999997"/>
    <x v="7"/>
    <x v="0"/>
  </r>
  <r>
    <s v="O02554"/>
    <s v="2024-06-01"/>
    <x v="7"/>
    <s v="Uttar Pradesh"/>
    <s v="SMB"/>
    <x v="1"/>
    <s v="Laptop"/>
    <n v="4"/>
    <n v="37007.11"/>
    <n v="20778.240000000002"/>
    <n v="0.24"/>
    <n v="7347.1635999999999"/>
    <x v="5"/>
    <x v="1"/>
  </r>
  <r>
    <s v="O02555"/>
    <s v="2024-08-31"/>
    <x v="1"/>
    <s v="Maharashtra"/>
    <s v="Corporate"/>
    <x v="1"/>
    <s v="Tablet"/>
    <n v="5"/>
    <n v="26605.72"/>
    <n v="15489.23"/>
    <n v="0.28999999999999998"/>
    <n v="3400.8312000000014"/>
    <x v="1"/>
    <x v="1"/>
  </r>
  <r>
    <s v="O02556"/>
    <s v="2025-04-11"/>
    <x v="1"/>
    <s v="Maharashtra"/>
    <s v="SMB"/>
    <x v="2"/>
    <s v="Lamp"/>
    <n v="3"/>
    <n v="34042.019999999997"/>
    <n v="18857.080000000002"/>
    <n v="0.02"/>
    <n v="14504.099599999996"/>
    <x v="4"/>
    <x v="0"/>
  </r>
  <r>
    <s v="O02557"/>
    <s v="2024-08-29"/>
    <x v="5"/>
    <s v="West Bengal"/>
    <s v="SMB"/>
    <x v="0"/>
    <s v="Makeup"/>
    <n v="1"/>
    <n v="593.26"/>
    <n v="357.33"/>
    <n v="0.14000000000000001"/>
    <n v="152.87360000000001"/>
    <x v="1"/>
    <x v="1"/>
  </r>
  <r>
    <s v="O02558"/>
    <s v="2024-03-10"/>
    <x v="6"/>
    <s v="Tamil Nadu"/>
    <s v="Corporate"/>
    <x v="1"/>
    <s v="Phone"/>
    <n v="5"/>
    <n v="30994.53"/>
    <n v="21634.65"/>
    <n v="0.25"/>
    <n v="1611.2474999999977"/>
    <x v="2"/>
    <x v="1"/>
  </r>
  <r>
    <s v="O02559"/>
    <s v="2024-05-31"/>
    <x v="7"/>
    <s v="Uttar Pradesh"/>
    <s v="Consumer"/>
    <x v="0"/>
    <s v="Skincare"/>
    <n v="3"/>
    <n v="29498.51"/>
    <n v="16477.560000000001"/>
    <n v="0.26"/>
    <n v="5351.3373999999976"/>
    <x v="3"/>
    <x v="1"/>
  </r>
  <r>
    <s v="O02560"/>
    <s v="2025-02-01"/>
    <x v="2"/>
    <s v="Delhi"/>
    <s v="Consumer"/>
    <x v="3"/>
    <s v="Jeans"/>
    <n v="2"/>
    <n v="22579.73"/>
    <n v="15033.32"/>
    <n v="0.06"/>
    <n v="6191.6261999999997"/>
    <x v="0"/>
    <x v="0"/>
  </r>
  <r>
    <s v="O02561"/>
    <s v="2025-06-01"/>
    <x v="3"/>
    <s v="Telangana"/>
    <s v="SMB"/>
    <x v="1"/>
    <s v="Phone"/>
    <n v="1"/>
    <n v="5560.98"/>
    <n v="4087.25"/>
    <n v="0.26"/>
    <n v="27.875199999999722"/>
    <x v="5"/>
    <x v="0"/>
  </r>
  <r>
    <s v="O02562"/>
    <s v="2024-12-05"/>
    <x v="0"/>
    <s v="Karnataka"/>
    <s v="Corporate"/>
    <x v="3"/>
    <s v="Jacket"/>
    <n v="4"/>
    <n v="17880.349999999999"/>
    <n v="12562.88"/>
    <n v="0.27"/>
    <n v="489.77549999999974"/>
    <x v="8"/>
    <x v="1"/>
  </r>
  <r>
    <s v="O02563"/>
    <s v="2024-10-03"/>
    <x v="5"/>
    <s v="West Bengal"/>
    <s v="Consumer"/>
    <x v="3"/>
    <s v="Jacket"/>
    <n v="1"/>
    <n v="8126.95"/>
    <n v="5464.17"/>
    <n v="0.25"/>
    <n v="631.04249999999979"/>
    <x v="6"/>
    <x v="1"/>
  </r>
  <r>
    <s v="O02564"/>
    <s v="2025-03-23"/>
    <x v="0"/>
    <s v="Karnataka"/>
    <s v="SMB"/>
    <x v="2"/>
    <s v="Chair"/>
    <n v="2"/>
    <n v="25142.720000000001"/>
    <n v="19532.21"/>
    <n v="0.11"/>
    <n v="2844.810800000002"/>
    <x v="2"/>
    <x v="0"/>
  </r>
  <r>
    <s v="O02565"/>
    <s v="2024-08-19"/>
    <x v="3"/>
    <s v="Telangana"/>
    <s v="Consumer"/>
    <x v="0"/>
    <s v="Makeup"/>
    <n v="5"/>
    <n v="7083.87"/>
    <n v="4869.75"/>
    <n v="0.23"/>
    <n v="584.82989999999995"/>
    <x v="1"/>
    <x v="1"/>
  </r>
  <r>
    <s v="O02566"/>
    <s v="2024-05-28"/>
    <x v="3"/>
    <s v="Telangana"/>
    <s v="SMB"/>
    <x v="1"/>
    <s v="Tablet"/>
    <n v="3"/>
    <n v="6433.75"/>
    <n v="4910.55"/>
    <n v="0.22"/>
    <n v="107.77499999999986"/>
    <x v="3"/>
    <x v="1"/>
  </r>
  <r>
    <s v="O02567"/>
    <s v="2024-01-07"/>
    <x v="1"/>
    <s v="Maharashtra"/>
    <s v="SMB"/>
    <x v="2"/>
    <s v="Lamp"/>
    <n v="4"/>
    <n v="45187.1"/>
    <n v="30925.63"/>
    <n v="0.22"/>
    <n v="4320.3079999999973"/>
    <x v="7"/>
    <x v="1"/>
  </r>
  <r>
    <s v="O02568"/>
    <s v="2024-04-22"/>
    <x v="7"/>
    <s v="Uttar Pradesh"/>
    <s v="Corporate"/>
    <x v="0"/>
    <s v="Makeup"/>
    <n v="1"/>
    <n v="1976.94"/>
    <n v="1613.28"/>
    <n v="0.19"/>
    <n v="-11.958599999999933"/>
    <x v="4"/>
    <x v="1"/>
  </r>
  <r>
    <s v="O02569"/>
    <s v="2024-06-13"/>
    <x v="3"/>
    <s v="Telangana"/>
    <s v="SMB"/>
    <x v="0"/>
    <s v="Haircare"/>
    <n v="1"/>
    <n v="6453.69"/>
    <n v="4943.88"/>
    <n v="0.18"/>
    <n v="348.14579999999955"/>
    <x v="5"/>
    <x v="1"/>
  </r>
  <r>
    <s v="O02570"/>
    <s v="2025-02-19"/>
    <x v="4"/>
    <s v="Maharashtra"/>
    <s v="Corporate"/>
    <x v="0"/>
    <s v="Makeup"/>
    <n v="2"/>
    <n v="10406.49"/>
    <n v="7637.66"/>
    <n v="0.21"/>
    <n v="583.46709999999985"/>
    <x v="0"/>
    <x v="0"/>
  </r>
  <r>
    <s v="O02571"/>
    <s v="2025-04-07"/>
    <x v="6"/>
    <s v="Tamil Nadu"/>
    <s v="SMB"/>
    <x v="3"/>
    <s v="Shoes"/>
    <n v="2"/>
    <n v="2485.4499999999998"/>
    <n v="1714.91"/>
    <n v="0.03"/>
    <n v="695.97649999999976"/>
    <x v="4"/>
    <x v="0"/>
  </r>
  <r>
    <s v="O02572"/>
    <s v="2024-12-28"/>
    <x v="2"/>
    <s v="Delhi"/>
    <s v="Corporate"/>
    <x v="0"/>
    <s v="Skincare"/>
    <n v="4"/>
    <n v="10128.870000000001"/>
    <n v="6980.64"/>
    <n v="0.02"/>
    <n v="2945.6526000000003"/>
    <x v="8"/>
    <x v="1"/>
  </r>
  <r>
    <s v="O02573"/>
    <s v="2025-03-30"/>
    <x v="7"/>
    <s v="Uttar Pradesh"/>
    <s v="Corporate"/>
    <x v="1"/>
    <s v="Laptop"/>
    <n v="5"/>
    <n v="43041.06"/>
    <n v="35662.400000000001"/>
    <n v="0.16"/>
    <n v="492.09039999999641"/>
    <x v="2"/>
    <x v="0"/>
  </r>
  <r>
    <s v="O02574"/>
    <s v="2024-03-19"/>
    <x v="6"/>
    <s v="Tamil Nadu"/>
    <s v="Consumer"/>
    <x v="1"/>
    <s v="Headphones"/>
    <n v="4"/>
    <n v="17910.53"/>
    <n v="10681.56"/>
    <n v="0.27"/>
    <n v="2393.1268999999993"/>
    <x v="2"/>
    <x v="1"/>
  </r>
  <r>
    <s v="O02575"/>
    <s v="2025-04-04"/>
    <x v="1"/>
    <s v="Maharashtra"/>
    <s v="Consumer"/>
    <x v="2"/>
    <s v="Chair"/>
    <n v="4"/>
    <n v="12234"/>
    <n v="7134.16"/>
    <n v="0.27"/>
    <n v="1796.6599999999999"/>
    <x v="4"/>
    <x v="0"/>
  </r>
  <r>
    <s v="O02576"/>
    <s v="2024-04-09"/>
    <x v="0"/>
    <s v="Karnataka"/>
    <s v="SMB"/>
    <x v="3"/>
    <s v="Jeans"/>
    <n v="1"/>
    <n v="2239.96"/>
    <n v="1449.47"/>
    <n v="0.16"/>
    <n v="432.09640000000002"/>
    <x v="4"/>
    <x v="1"/>
  </r>
  <r>
    <s v="O02577"/>
    <s v="2024-04-04"/>
    <x v="7"/>
    <s v="Uttar Pradesh"/>
    <s v="Corporate"/>
    <x v="2"/>
    <s v="Lamp"/>
    <n v="5"/>
    <n v="58131.22"/>
    <n v="45419.64"/>
    <n v="0.12"/>
    <n v="5735.8336000000018"/>
    <x v="4"/>
    <x v="1"/>
  </r>
  <r>
    <s v="O02578"/>
    <s v="2024-12-18"/>
    <x v="0"/>
    <s v="Karnataka"/>
    <s v="Consumer"/>
    <x v="3"/>
    <s v="Shirt"/>
    <n v="1"/>
    <n v="13100.33"/>
    <n v="10577.46"/>
    <n v="0.28999999999999998"/>
    <n v="-1276.2256999999991"/>
    <x v="8"/>
    <x v="1"/>
  </r>
  <r>
    <s v="O02579"/>
    <s v="2024-02-14"/>
    <x v="2"/>
    <s v="Delhi"/>
    <s v="SMB"/>
    <x v="2"/>
    <s v="Chair"/>
    <n v="5"/>
    <n v="40821.15"/>
    <n v="27245.79"/>
    <n v="0.3"/>
    <n v="1329.0150000000012"/>
    <x v="0"/>
    <x v="1"/>
  </r>
  <r>
    <s v="O02580"/>
    <s v="2024-04-26"/>
    <x v="7"/>
    <s v="Uttar Pradesh"/>
    <s v="SMB"/>
    <x v="1"/>
    <s v="Tablet"/>
    <n v="2"/>
    <n v="7243.72"/>
    <n v="5157.68"/>
    <n v="0.24"/>
    <n v="347.54719999999998"/>
    <x v="4"/>
    <x v="1"/>
  </r>
  <r>
    <s v="O02581"/>
    <s v="2025-06-05"/>
    <x v="5"/>
    <s v="West Bengal"/>
    <s v="Corporate"/>
    <x v="1"/>
    <s v="Headphones"/>
    <n v="3"/>
    <n v="20010.12"/>
    <n v="11633.36"/>
    <n v="0.26"/>
    <n v="3174.1287999999986"/>
    <x v="5"/>
    <x v="0"/>
  </r>
  <r>
    <s v="O02582"/>
    <s v="2025-02-17"/>
    <x v="6"/>
    <s v="Tamil Nadu"/>
    <s v="SMB"/>
    <x v="3"/>
    <s v="Jacket"/>
    <n v="3"/>
    <n v="4196.57"/>
    <n v="2566.88"/>
    <n v="0.03"/>
    <n v="1503.7928999999997"/>
    <x v="0"/>
    <x v="0"/>
  </r>
  <r>
    <s v="O02583"/>
    <s v="2025-01-27"/>
    <x v="2"/>
    <s v="Delhi"/>
    <s v="SMB"/>
    <x v="0"/>
    <s v="Makeup"/>
    <n v="2"/>
    <n v="9035.76"/>
    <n v="6746.86"/>
    <n v="0.24"/>
    <n v="120.31760000000077"/>
    <x v="7"/>
    <x v="0"/>
  </r>
  <r>
    <s v="O02584"/>
    <s v="2024-10-29"/>
    <x v="2"/>
    <s v="Delhi"/>
    <s v="Corporate"/>
    <x v="3"/>
    <s v="Jeans"/>
    <n v="4"/>
    <n v="28412.78"/>
    <n v="16448.27"/>
    <n v="0.21"/>
    <n v="5997.8261999999986"/>
    <x v="6"/>
    <x v="1"/>
  </r>
  <r>
    <s v="O02585"/>
    <s v="2025-03-25"/>
    <x v="4"/>
    <s v="Maharashtra"/>
    <s v="SMB"/>
    <x v="0"/>
    <s v="Perfume"/>
    <n v="5"/>
    <n v="62851.85"/>
    <n v="36584.36"/>
    <n v="0.26"/>
    <n v="9926.0089999999982"/>
    <x v="2"/>
    <x v="0"/>
  </r>
  <r>
    <s v="O02586"/>
    <s v="2024-09-26"/>
    <x v="6"/>
    <s v="Tamil Nadu"/>
    <s v="Corporate"/>
    <x v="2"/>
    <s v="Lamp"/>
    <n v="4"/>
    <n v="59798.34"/>
    <n v="50365.55"/>
    <n v="0.06"/>
    <n v="5844.8895999999941"/>
    <x v="9"/>
    <x v="1"/>
  </r>
  <r>
    <s v="O02587"/>
    <s v="2025-02-16"/>
    <x v="5"/>
    <s v="West Bengal"/>
    <s v="SMB"/>
    <x v="3"/>
    <s v="Jeans"/>
    <n v="5"/>
    <n v="9477.36"/>
    <n v="7285.6"/>
    <n v="0.18"/>
    <n v="485.83520000000021"/>
    <x v="0"/>
    <x v="0"/>
  </r>
  <r>
    <s v="O02588"/>
    <s v="2024-08-12"/>
    <x v="2"/>
    <s v="Delhi"/>
    <s v="Consumer"/>
    <x v="3"/>
    <s v="Jeans"/>
    <n v="2"/>
    <n v="5560.47"/>
    <n v="3947.29"/>
    <n v="7.0000000000000007E-2"/>
    <n v="1223.9471000000003"/>
    <x v="1"/>
    <x v="1"/>
  </r>
  <r>
    <s v="O02589"/>
    <s v="2025-02-23"/>
    <x v="0"/>
    <s v="Karnataka"/>
    <s v="SMB"/>
    <x v="2"/>
    <s v="Lamp"/>
    <n v="1"/>
    <n v="13944.77"/>
    <n v="11319.65"/>
    <n v="0.03"/>
    <n v="2206.7769000000008"/>
    <x v="0"/>
    <x v="0"/>
  </r>
  <r>
    <s v="O02590"/>
    <s v="2024-11-20"/>
    <x v="0"/>
    <s v="Karnataka"/>
    <s v="SMB"/>
    <x v="2"/>
    <s v="Table"/>
    <n v="1"/>
    <n v="14007.29"/>
    <n v="8790.32"/>
    <n v="7.0000000000000007E-2"/>
    <n v="4236.4597000000012"/>
    <x v="11"/>
    <x v="1"/>
  </r>
  <r>
    <s v="O02591"/>
    <s v="2024-05-26"/>
    <x v="1"/>
    <s v="Maharashtra"/>
    <s v="Consumer"/>
    <x v="0"/>
    <s v="Perfume"/>
    <n v="1"/>
    <n v="12386.59"/>
    <n v="8173.49"/>
    <n v="0.11"/>
    <n v="2850.5751"/>
    <x v="3"/>
    <x v="1"/>
  </r>
  <r>
    <s v="O02592"/>
    <s v="2025-03-23"/>
    <x v="1"/>
    <s v="Maharashtra"/>
    <s v="Consumer"/>
    <x v="0"/>
    <s v="Skincare"/>
    <n v="2"/>
    <n v="8047.98"/>
    <n v="6746.06"/>
    <n v="0.2"/>
    <n v="-307.67600000000084"/>
    <x v="2"/>
    <x v="0"/>
  </r>
  <r>
    <s v="O02593"/>
    <s v="2024-04-09"/>
    <x v="6"/>
    <s v="Tamil Nadu"/>
    <s v="SMB"/>
    <x v="3"/>
    <s v="Jacket"/>
    <n v="4"/>
    <n v="18242.46"/>
    <n v="12911.92"/>
    <n v="0.14000000000000001"/>
    <n v="2776.5955999999987"/>
    <x v="4"/>
    <x v="1"/>
  </r>
  <r>
    <s v="O02594"/>
    <s v="2024-05-11"/>
    <x v="5"/>
    <s v="West Bengal"/>
    <s v="SMB"/>
    <x v="2"/>
    <s v="Chair"/>
    <n v="1"/>
    <n v="5048.6400000000003"/>
    <n v="3831.38"/>
    <n v="0.18"/>
    <n v="308.50480000000016"/>
    <x v="3"/>
    <x v="1"/>
  </r>
  <r>
    <s v="O02595"/>
    <s v="2025-02-11"/>
    <x v="4"/>
    <s v="Maharashtra"/>
    <s v="Corporate"/>
    <x v="0"/>
    <s v="Makeup"/>
    <n v="5"/>
    <n v="66341.22"/>
    <n v="43778.33"/>
    <n v="0.13"/>
    <n v="13938.5314"/>
    <x v="0"/>
    <x v="0"/>
  </r>
  <r>
    <s v="O02596"/>
    <s v="2024-05-16"/>
    <x v="7"/>
    <s v="Uttar Pradesh"/>
    <s v="Consumer"/>
    <x v="3"/>
    <s v="Jeans"/>
    <n v="1"/>
    <n v="10252.16"/>
    <n v="6273.09"/>
    <n v="0.22"/>
    <n v="1723.5947999999999"/>
    <x v="3"/>
    <x v="1"/>
  </r>
  <r>
    <s v="O02597"/>
    <s v="2024-07-14"/>
    <x v="3"/>
    <s v="Telangana"/>
    <s v="Corporate"/>
    <x v="3"/>
    <s v="Jeans"/>
    <n v="5"/>
    <n v="27136.62"/>
    <n v="19985.36"/>
    <n v="0.3"/>
    <n v="-989.72600000000057"/>
    <x v="10"/>
    <x v="1"/>
  </r>
  <r>
    <s v="O02598"/>
    <s v="2024-12-04"/>
    <x v="2"/>
    <s v="Delhi"/>
    <s v="Consumer"/>
    <x v="0"/>
    <s v="Haircare"/>
    <n v="4"/>
    <n v="44182.59"/>
    <n v="33516.28"/>
    <n v="0.13"/>
    <n v="4922.5732999999982"/>
    <x v="8"/>
    <x v="1"/>
  </r>
  <r>
    <s v="O02599"/>
    <s v="2025-06-09"/>
    <x v="7"/>
    <s v="Uttar Pradesh"/>
    <s v="Corporate"/>
    <x v="0"/>
    <s v="Makeup"/>
    <n v="2"/>
    <n v="9099.18"/>
    <n v="6330.26"/>
    <n v="0.13"/>
    <n v="1586.0265999999999"/>
    <x v="5"/>
    <x v="0"/>
  </r>
  <r>
    <s v="O02600"/>
    <s v="2024-07-15"/>
    <x v="5"/>
    <s v="West Bengal"/>
    <s v="Corporate"/>
    <x v="2"/>
    <s v="Chair"/>
    <n v="1"/>
    <n v="8120.81"/>
    <n v="6612.55"/>
    <n v="0.28999999999999998"/>
    <n v="-846.77489999999989"/>
    <x v="10"/>
    <x v="1"/>
  </r>
  <r>
    <s v="O02601"/>
    <s v="2024-10-05"/>
    <x v="5"/>
    <s v="West Bengal"/>
    <s v="Corporate"/>
    <x v="2"/>
    <s v="Table"/>
    <n v="3"/>
    <n v="5101.8900000000003"/>
    <n v="3114.92"/>
    <n v="0.15"/>
    <n v="1221.6865000000003"/>
    <x v="6"/>
    <x v="1"/>
  </r>
  <r>
    <s v="O02602"/>
    <s v="2024-11-24"/>
    <x v="4"/>
    <s v="Maharashtra"/>
    <s v="Corporate"/>
    <x v="2"/>
    <s v="Lamp"/>
    <n v="5"/>
    <n v="18475.38"/>
    <n v="11748.95"/>
    <n v="0.14000000000000001"/>
    <n v="4139.8768"/>
    <x v="11"/>
    <x v="1"/>
  </r>
  <r>
    <s v="O02603"/>
    <s v="2024-07-16"/>
    <x v="3"/>
    <s v="Telangana"/>
    <s v="SMB"/>
    <x v="1"/>
    <s v="Phone"/>
    <n v="5"/>
    <n v="48022.48"/>
    <n v="30880.44"/>
    <n v="0.28000000000000003"/>
    <n v="3695.745600000002"/>
    <x v="10"/>
    <x v="1"/>
  </r>
  <r>
    <s v="O02604"/>
    <s v="2025-06-08"/>
    <x v="5"/>
    <s v="West Bengal"/>
    <s v="Corporate"/>
    <x v="1"/>
    <s v="Tablet"/>
    <n v="2"/>
    <n v="5507.49"/>
    <n v="3728.29"/>
    <n v="0.05"/>
    <n v="1503.8254999999999"/>
    <x v="5"/>
    <x v="0"/>
  </r>
  <r>
    <s v="O02605"/>
    <s v="2025-06-22"/>
    <x v="5"/>
    <s v="West Bengal"/>
    <s v="Corporate"/>
    <x v="2"/>
    <s v="Table"/>
    <n v="2"/>
    <n v="26053.439999999999"/>
    <n v="16114.64"/>
    <n v="0.05"/>
    <n v="8636.1279999999988"/>
    <x v="5"/>
    <x v="0"/>
  </r>
  <r>
    <s v="O02606"/>
    <s v="2025-04-30"/>
    <x v="5"/>
    <s v="West Bengal"/>
    <s v="Consumer"/>
    <x v="3"/>
    <s v="Shoes"/>
    <n v="4"/>
    <n v="39905.72"/>
    <n v="33652.769999999997"/>
    <n v="0.22"/>
    <n v="-2526.3083999999963"/>
    <x v="4"/>
    <x v="0"/>
  </r>
  <r>
    <s v="O02607"/>
    <s v="2024-10-21"/>
    <x v="3"/>
    <s v="Telangana"/>
    <s v="Consumer"/>
    <x v="1"/>
    <s v="Headphones"/>
    <n v="5"/>
    <n v="10110.209999999999"/>
    <n v="7345.92"/>
    <n v="0.18"/>
    <n v="944.45219999999927"/>
    <x v="6"/>
    <x v="1"/>
  </r>
  <r>
    <s v="O02608"/>
    <s v="2025-02-12"/>
    <x v="4"/>
    <s v="Maharashtra"/>
    <s v="SMB"/>
    <x v="1"/>
    <s v="Laptop"/>
    <n v="2"/>
    <n v="22526.71"/>
    <n v="17860.82"/>
    <n v="0.11"/>
    <n v="2187.9518999999996"/>
    <x v="0"/>
    <x v="0"/>
  </r>
  <r>
    <s v="O02609"/>
    <s v="2024-08-20"/>
    <x v="6"/>
    <s v="Tamil Nadu"/>
    <s v="Consumer"/>
    <x v="3"/>
    <s v="Shirt"/>
    <n v="4"/>
    <n v="55214.91"/>
    <n v="41758.65"/>
    <n v="0.05"/>
    <n v="10695.514500000001"/>
    <x v="1"/>
    <x v="1"/>
  </r>
  <r>
    <s v="O02610"/>
    <s v="2025-05-13"/>
    <x v="6"/>
    <s v="Tamil Nadu"/>
    <s v="SMB"/>
    <x v="0"/>
    <s v="Haircare"/>
    <n v="3"/>
    <n v="23865.67"/>
    <n v="13666.67"/>
    <n v="0.13"/>
    <n v="7096.4628999999986"/>
    <x v="3"/>
    <x v="0"/>
  </r>
  <r>
    <s v="O02611"/>
    <s v="2025-01-16"/>
    <x v="7"/>
    <s v="Uttar Pradesh"/>
    <s v="Corporate"/>
    <x v="0"/>
    <s v="Perfume"/>
    <n v="2"/>
    <n v="1367.56"/>
    <n v="984.34"/>
    <n v="0.28000000000000003"/>
    <n v="0.30319999999989022"/>
    <x v="7"/>
    <x v="0"/>
  </r>
  <r>
    <s v="O02612"/>
    <s v="2024-06-01"/>
    <x v="6"/>
    <s v="Tamil Nadu"/>
    <s v="SMB"/>
    <x v="2"/>
    <s v="Table"/>
    <n v="3"/>
    <n v="25086"/>
    <n v="16199.62"/>
    <n v="0.19"/>
    <n v="4120.0399999999991"/>
    <x v="5"/>
    <x v="1"/>
  </r>
  <r>
    <s v="O02613"/>
    <s v="2024-08-27"/>
    <x v="7"/>
    <s v="Uttar Pradesh"/>
    <s v="SMB"/>
    <x v="3"/>
    <s v="Shoes"/>
    <n v="4"/>
    <n v="11104.66"/>
    <n v="8609.75"/>
    <n v="0.23"/>
    <n v="-59.161800000000312"/>
    <x v="1"/>
    <x v="1"/>
  </r>
  <r>
    <s v="O02614"/>
    <s v="2025-01-18"/>
    <x v="3"/>
    <s v="Telangana"/>
    <s v="Consumer"/>
    <x v="2"/>
    <s v="Chair"/>
    <n v="4"/>
    <n v="33070.35"/>
    <n v="25193.81"/>
    <n v="0.27"/>
    <n v="-1052.4545000000035"/>
    <x v="7"/>
    <x v="0"/>
  </r>
  <r>
    <s v="O02615"/>
    <s v="2024-07-20"/>
    <x v="1"/>
    <s v="Maharashtra"/>
    <s v="Corporate"/>
    <x v="2"/>
    <s v="Table"/>
    <n v="5"/>
    <n v="66163.42"/>
    <n v="38801.9"/>
    <n v="0.22"/>
    <n v="12805.567599999997"/>
    <x v="10"/>
    <x v="1"/>
  </r>
  <r>
    <s v="O02616"/>
    <s v="2024-02-04"/>
    <x v="6"/>
    <s v="Tamil Nadu"/>
    <s v="Corporate"/>
    <x v="2"/>
    <s v="Chair"/>
    <n v="4"/>
    <n v="25985.34"/>
    <n v="19981.72"/>
    <n v="0.05"/>
    <n v="4704.3529999999992"/>
    <x v="0"/>
    <x v="1"/>
  </r>
  <r>
    <s v="O02617"/>
    <s v="2024-02-16"/>
    <x v="0"/>
    <s v="Karnataka"/>
    <s v="SMB"/>
    <x v="0"/>
    <s v="Perfume"/>
    <n v="3"/>
    <n v="17091.599999999999"/>
    <n v="12129.46"/>
    <n v="0.25"/>
    <n v="689.23999999999978"/>
    <x v="0"/>
    <x v="1"/>
  </r>
  <r>
    <s v="O02618"/>
    <s v="2025-04-22"/>
    <x v="0"/>
    <s v="Karnataka"/>
    <s v="SMB"/>
    <x v="3"/>
    <s v="Shoes"/>
    <n v="4"/>
    <n v="48982.41"/>
    <n v="33533.56"/>
    <n v="7.0000000000000007E-2"/>
    <n v="12020.081300000005"/>
    <x v="4"/>
    <x v="0"/>
  </r>
  <r>
    <s v="O02619"/>
    <s v="2024-06-28"/>
    <x v="0"/>
    <s v="Karnataka"/>
    <s v="Consumer"/>
    <x v="3"/>
    <s v="Jeans"/>
    <n v="5"/>
    <n v="62673.43"/>
    <n v="39848.99"/>
    <n v="0.05"/>
    <n v="19690.768500000002"/>
    <x v="5"/>
    <x v="1"/>
  </r>
  <r>
    <s v="O02620"/>
    <s v="2025-03-20"/>
    <x v="4"/>
    <s v="Maharashtra"/>
    <s v="Corporate"/>
    <x v="3"/>
    <s v="Shirt"/>
    <n v="4"/>
    <n v="52817.8"/>
    <n v="43394.75"/>
    <n v="0.09"/>
    <n v="4669.448000000003"/>
    <x v="2"/>
    <x v="0"/>
  </r>
  <r>
    <s v="O02621"/>
    <s v="2024-10-04"/>
    <x v="1"/>
    <s v="Maharashtra"/>
    <s v="Corporate"/>
    <x v="0"/>
    <s v="Perfume"/>
    <n v="4"/>
    <n v="8983.39"/>
    <n v="5992.95"/>
    <n v="0.19"/>
    <n v="1283.5958999999998"/>
    <x v="6"/>
    <x v="1"/>
  </r>
  <r>
    <s v="O02622"/>
    <s v="2024-03-14"/>
    <x v="0"/>
    <s v="Karnataka"/>
    <s v="SMB"/>
    <x v="1"/>
    <s v="Phone"/>
    <n v="1"/>
    <n v="8502.67"/>
    <n v="5238.5200000000004"/>
    <n v="0.09"/>
    <n v="2498.9096999999997"/>
    <x v="2"/>
    <x v="1"/>
  </r>
  <r>
    <s v="O02623"/>
    <s v="2025-03-24"/>
    <x v="3"/>
    <s v="Telangana"/>
    <s v="Consumer"/>
    <x v="2"/>
    <s v="Lamp"/>
    <n v="4"/>
    <n v="18394.32"/>
    <n v="13830.31"/>
    <n v="0.12"/>
    <n v="2356.6916000000001"/>
    <x v="2"/>
    <x v="0"/>
  </r>
  <r>
    <s v="O02624"/>
    <s v="2025-04-28"/>
    <x v="7"/>
    <s v="Uttar Pradesh"/>
    <s v="Consumer"/>
    <x v="3"/>
    <s v="Jeans"/>
    <n v="4"/>
    <n v="31645.95"/>
    <n v="17571.7"/>
    <n v="0.05"/>
    <n v="12491.952499999999"/>
    <x v="4"/>
    <x v="0"/>
  </r>
  <r>
    <s v="O02625"/>
    <s v="2025-06-16"/>
    <x v="1"/>
    <s v="Maharashtra"/>
    <s v="SMB"/>
    <x v="3"/>
    <s v="Shirt"/>
    <n v="1"/>
    <n v="13418.22"/>
    <n v="10759.77"/>
    <n v="0.15"/>
    <n v="645.71699999999919"/>
    <x v="5"/>
    <x v="0"/>
  </r>
  <r>
    <s v="O02626"/>
    <s v="2025-03-22"/>
    <x v="6"/>
    <s v="Tamil Nadu"/>
    <s v="Consumer"/>
    <x v="2"/>
    <s v="Lamp"/>
    <n v="1"/>
    <n v="13710.42"/>
    <n v="8415.1200000000008"/>
    <n v="0.02"/>
    <n v="5021.0915999999997"/>
    <x v="2"/>
    <x v="0"/>
  </r>
  <r>
    <s v="O02627"/>
    <s v="2024-10-26"/>
    <x v="4"/>
    <s v="Maharashtra"/>
    <s v="Corporate"/>
    <x v="3"/>
    <s v="Shirt"/>
    <n v="2"/>
    <n v="23989.85"/>
    <n v="16011.49"/>
    <n v="0.18"/>
    <n v="3660.186999999999"/>
    <x v="6"/>
    <x v="1"/>
  </r>
  <r>
    <s v="O02628"/>
    <s v="2024-06-07"/>
    <x v="6"/>
    <s v="Tamil Nadu"/>
    <s v="Consumer"/>
    <x v="3"/>
    <s v="Jeans"/>
    <n v="2"/>
    <n v="24467.53"/>
    <n v="13560.35"/>
    <n v="0.06"/>
    <n v="9439.1281999999992"/>
    <x v="5"/>
    <x v="1"/>
  </r>
  <r>
    <s v="O02629"/>
    <s v="2025-01-23"/>
    <x v="1"/>
    <s v="Maharashtra"/>
    <s v="Consumer"/>
    <x v="2"/>
    <s v="Table"/>
    <n v="2"/>
    <n v="12827.79"/>
    <n v="8453.51"/>
    <n v="0.19"/>
    <n v="1936.9999000000003"/>
    <x v="7"/>
    <x v="0"/>
  </r>
  <r>
    <s v="O02630"/>
    <s v="2024-04-10"/>
    <x v="2"/>
    <s v="Delhi"/>
    <s v="SMB"/>
    <x v="3"/>
    <s v="Shirt"/>
    <n v="1"/>
    <n v="5032.07"/>
    <n v="3446.63"/>
    <n v="7.0000000000000007E-2"/>
    <n v="1233.1950999999995"/>
    <x v="4"/>
    <x v="1"/>
  </r>
  <r>
    <s v="O02631"/>
    <s v="2025-03-15"/>
    <x v="0"/>
    <s v="Karnataka"/>
    <s v="Corporate"/>
    <x v="3"/>
    <s v="Shirt"/>
    <n v="3"/>
    <n v="8422.19"/>
    <n v="6284.83"/>
    <n v="0.12"/>
    <n v="1126.6972000000005"/>
    <x v="2"/>
    <x v="0"/>
  </r>
  <r>
    <s v="O02632"/>
    <s v="2024-05-11"/>
    <x v="2"/>
    <s v="Delhi"/>
    <s v="Consumer"/>
    <x v="3"/>
    <s v="Shoes"/>
    <n v="1"/>
    <n v="10946.49"/>
    <n v="6190.82"/>
    <n v="0.02"/>
    <n v="4536.7402000000002"/>
    <x v="3"/>
    <x v="1"/>
  </r>
  <r>
    <s v="O02633"/>
    <s v="2024-06-26"/>
    <x v="3"/>
    <s v="Telangana"/>
    <s v="Consumer"/>
    <x v="3"/>
    <s v="Jacket"/>
    <n v="3"/>
    <n v="11063.12"/>
    <n v="7698.72"/>
    <n v="0.11"/>
    <n v="2147.4568000000004"/>
    <x v="5"/>
    <x v="1"/>
  </r>
  <r>
    <s v="O02634"/>
    <s v="2025-03-24"/>
    <x v="2"/>
    <s v="Delhi"/>
    <s v="SMB"/>
    <x v="1"/>
    <s v="Tablet"/>
    <n v="4"/>
    <n v="59665.59"/>
    <n v="40979.08"/>
    <n v="0.11"/>
    <n v="12123.295099999996"/>
    <x v="2"/>
    <x v="0"/>
  </r>
  <r>
    <s v="O02635"/>
    <s v="2024-09-18"/>
    <x v="5"/>
    <s v="West Bengal"/>
    <s v="Consumer"/>
    <x v="1"/>
    <s v="Phone"/>
    <n v="1"/>
    <n v="11045.17"/>
    <n v="6622.67"/>
    <n v="0.02"/>
    <n v="4201.5965999999999"/>
    <x v="9"/>
    <x v="1"/>
  </r>
  <r>
    <s v="O02636"/>
    <s v="2024-09-23"/>
    <x v="1"/>
    <s v="Maharashtra"/>
    <s v="Consumer"/>
    <x v="0"/>
    <s v="Makeup"/>
    <n v="2"/>
    <n v="21879.49"/>
    <n v="12575.68"/>
    <n v="0.15"/>
    <n v="6021.8865000000005"/>
    <x v="9"/>
    <x v="1"/>
  </r>
  <r>
    <s v="O02637"/>
    <s v="2024-10-31"/>
    <x v="6"/>
    <s v="Tamil Nadu"/>
    <s v="Consumer"/>
    <x v="1"/>
    <s v="Laptop"/>
    <n v="5"/>
    <n v="35100.980000000003"/>
    <n v="29048.89"/>
    <n v="0.23"/>
    <n v="-2021.1353999999974"/>
    <x v="6"/>
    <x v="1"/>
  </r>
  <r>
    <s v="O02638"/>
    <s v="2025-04-22"/>
    <x v="3"/>
    <s v="Telangana"/>
    <s v="Consumer"/>
    <x v="3"/>
    <s v="Jacket"/>
    <n v="5"/>
    <n v="25199.4"/>
    <n v="18217.09"/>
    <n v="0.08"/>
    <n v="4966.3580000000011"/>
    <x v="4"/>
    <x v="0"/>
  </r>
  <r>
    <s v="O02639"/>
    <s v="2024-08-21"/>
    <x v="7"/>
    <s v="Uttar Pradesh"/>
    <s v="Corporate"/>
    <x v="1"/>
    <s v="Headphones"/>
    <n v="2"/>
    <n v="20308.14"/>
    <n v="14795.7"/>
    <n v="0.28000000000000003"/>
    <n v="-173.83920000000126"/>
    <x v="1"/>
    <x v="1"/>
  </r>
  <r>
    <s v="O02640"/>
    <s v="2025-02-20"/>
    <x v="6"/>
    <s v="Tamil Nadu"/>
    <s v="SMB"/>
    <x v="3"/>
    <s v="Shoes"/>
    <n v="5"/>
    <n v="47322.559999999998"/>
    <n v="32807.71"/>
    <n v="0.13"/>
    <n v="8362.9171999999999"/>
    <x v="0"/>
    <x v="0"/>
  </r>
  <r>
    <s v="O02641"/>
    <s v="2024-03-31"/>
    <x v="3"/>
    <s v="Telangana"/>
    <s v="Consumer"/>
    <x v="1"/>
    <s v="Laptop"/>
    <n v="2"/>
    <n v="10525.36"/>
    <n v="6198.79"/>
    <n v="0.28000000000000003"/>
    <n v="1379.4692"/>
    <x v="2"/>
    <x v="1"/>
  </r>
  <r>
    <s v="O02642"/>
    <s v="2024-12-18"/>
    <x v="2"/>
    <s v="Delhi"/>
    <s v="Corporate"/>
    <x v="3"/>
    <s v="Jacket"/>
    <n v="1"/>
    <n v="7194.27"/>
    <n v="4101.3599999999997"/>
    <n v="0.05"/>
    <n v="2733.1965000000009"/>
    <x v="8"/>
    <x v="1"/>
  </r>
  <r>
    <s v="O02643"/>
    <s v="2025-02-24"/>
    <x v="1"/>
    <s v="Maharashtra"/>
    <s v="Corporate"/>
    <x v="3"/>
    <s v="Jeans"/>
    <n v="5"/>
    <n v="71097.929999999993"/>
    <n v="48002.33"/>
    <n v="0.06"/>
    <n v="18829.72419999999"/>
    <x v="0"/>
    <x v="0"/>
  </r>
  <r>
    <s v="O02644"/>
    <s v="2024-11-05"/>
    <x v="4"/>
    <s v="Maharashtra"/>
    <s v="Consumer"/>
    <x v="2"/>
    <s v="Sofa"/>
    <n v="5"/>
    <n v="5468.98"/>
    <n v="4134.8900000000003"/>
    <n v="0.17"/>
    <n v="404.36339999999927"/>
    <x v="11"/>
    <x v="1"/>
  </r>
  <r>
    <s v="O02645"/>
    <s v="2024-07-23"/>
    <x v="1"/>
    <s v="Maharashtra"/>
    <s v="Consumer"/>
    <x v="0"/>
    <s v="Perfume"/>
    <n v="2"/>
    <n v="10459.83"/>
    <n v="8539.5300000000007"/>
    <n v="0.12"/>
    <n v="665.12039999999934"/>
    <x v="10"/>
    <x v="1"/>
  </r>
  <r>
    <s v="O02646"/>
    <s v="2025-03-28"/>
    <x v="1"/>
    <s v="Maharashtra"/>
    <s v="Consumer"/>
    <x v="1"/>
    <s v="Laptop"/>
    <n v="1"/>
    <n v="8713.5"/>
    <n v="5480.52"/>
    <n v="0.21"/>
    <n v="1403.1449999999995"/>
    <x v="2"/>
    <x v="0"/>
  </r>
  <r>
    <s v="O02647"/>
    <s v="2024-09-05"/>
    <x v="3"/>
    <s v="Telangana"/>
    <s v="Consumer"/>
    <x v="2"/>
    <s v="Sofa"/>
    <n v="2"/>
    <n v="1416.75"/>
    <n v="1073.28"/>
    <n v="0.13"/>
    <n v="159.29250000000002"/>
    <x v="9"/>
    <x v="1"/>
  </r>
  <r>
    <s v="O02648"/>
    <s v="2024-07-26"/>
    <x v="2"/>
    <s v="Delhi"/>
    <s v="SMB"/>
    <x v="3"/>
    <s v="Jeans"/>
    <n v="3"/>
    <n v="24712.9"/>
    <n v="14798.08"/>
    <n v="0.24"/>
    <n v="3983.7240000000011"/>
    <x v="10"/>
    <x v="1"/>
  </r>
  <r>
    <s v="O02649"/>
    <s v="2025-05-11"/>
    <x v="1"/>
    <s v="Maharashtra"/>
    <s v="Consumer"/>
    <x v="1"/>
    <s v="Laptop"/>
    <n v="4"/>
    <n v="44514.66"/>
    <n v="29238.11"/>
    <n v="0.16"/>
    <n v="8154.2044000000024"/>
    <x v="3"/>
    <x v="0"/>
  </r>
  <r>
    <s v="O02650"/>
    <s v="2025-01-01"/>
    <x v="5"/>
    <s v="West Bengal"/>
    <s v="SMB"/>
    <x v="0"/>
    <s v="Perfume"/>
    <n v="2"/>
    <n v="20106.37"/>
    <n v="13324.73"/>
    <n v="0.22"/>
    <n v="2358.2385999999997"/>
    <x v="7"/>
    <x v="0"/>
  </r>
  <r>
    <s v="O02651"/>
    <s v="2025-02-20"/>
    <x v="1"/>
    <s v="Maharashtra"/>
    <s v="Consumer"/>
    <x v="3"/>
    <s v="Jeans"/>
    <n v="1"/>
    <n v="2170.06"/>
    <n v="1654.95"/>
    <n v="0.03"/>
    <n v="450.00819999999987"/>
    <x v="0"/>
    <x v="0"/>
  </r>
  <r>
    <s v="O02652"/>
    <s v="2024-11-10"/>
    <x v="2"/>
    <s v="Delhi"/>
    <s v="Consumer"/>
    <x v="3"/>
    <s v="Jacket"/>
    <n v="1"/>
    <n v="6241.71"/>
    <n v="4738.49"/>
    <n v="0.19"/>
    <n v="317.29510000000028"/>
    <x v="11"/>
    <x v="1"/>
  </r>
  <r>
    <s v="O02653"/>
    <s v="2024-12-17"/>
    <x v="3"/>
    <s v="Telangana"/>
    <s v="SMB"/>
    <x v="1"/>
    <s v="Laptop"/>
    <n v="1"/>
    <n v="8439.32"/>
    <n v="4898.96"/>
    <n v="0.11"/>
    <n v="2612.0347999999994"/>
    <x v="8"/>
    <x v="1"/>
  </r>
  <r>
    <s v="O02654"/>
    <s v="2024-09-18"/>
    <x v="1"/>
    <s v="Maharashtra"/>
    <s v="SMB"/>
    <x v="0"/>
    <s v="Makeup"/>
    <n v="5"/>
    <n v="29314.36"/>
    <n v="22244"/>
    <n v="0.08"/>
    <n v="4725.2112000000006"/>
    <x v="9"/>
    <x v="1"/>
  </r>
  <r>
    <s v="O02655"/>
    <s v="2024-07-06"/>
    <x v="4"/>
    <s v="Maharashtra"/>
    <s v="Corporate"/>
    <x v="2"/>
    <s v="Table"/>
    <n v="1"/>
    <n v="1556.22"/>
    <n v="1178.05"/>
    <n v="0.28000000000000003"/>
    <n v="-57.571599999999989"/>
    <x v="10"/>
    <x v="1"/>
  </r>
  <r>
    <s v="O02656"/>
    <s v="2025-01-11"/>
    <x v="1"/>
    <s v="Maharashtra"/>
    <s v="Corporate"/>
    <x v="1"/>
    <s v="Laptop"/>
    <n v="3"/>
    <n v="32056.240000000002"/>
    <n v="26729.14"/>
    <n v="0.04"/>
    <n v="4044.8504000000021"/>
    <x v="7"/>
    <x v="0"/>
  </r>
  <r>
    <s v="O02657"/>
    <s v="2024-12-15"/>
    <x v="3"/>
    <s v="Telangana"/>
    <s v="SMB"/>
    <x v="3"/>
    <s v="Shirt"/>
    <n v="4"/>
    <n v="43003.61"/>
    <n v="29379"/>
    <n v="0.13"/>
    <n v="8034.1406999999999"/>
    <x v="8"/>
    <x v="1"/>
  </r>
  <r>
    <s v="O02658"/>
    <s v="2024-04-08"/>
    <x v="3"/>
    <s v="Telangana"/>
    <s v="Corporate"/>
    <x v="3"/>
    <s v="Jeans"/>
    <n v="5"/>
    <n v="60020.79"/>
    <n v="34792.89"/>
    <n v="0.28999999999999998"/>
    <n v="7821.8709000000017"/>
    <x v="4"/>
    <x v="1"/>
  </r>
  <r>
    <s v="O02659"/>
    <s v="2024-05-29"/>
    <x v="4"/>
    <s v="Maharashtra"/>
    <s v="Consumer"/>
    <x v="2"/>
    <s v="Chair"/>
    <n v="1"/>
    <n v="6561.61"/>
    <n v="4207.32"/>
    <n v="0.28000000000000003"/>
    <n v="517.03919999999994"/>
    <x v="3"/>
    <x v="1"/>
  </r>
  <r>
    <s v="O02660"/>
    <s v="2024-09-23"/>
    <x v="7"/>
    <s v="Uttar Pradesh"/>
    <s v="SMB"/>
    <x v="3"/>
    <s v="Shoes"/>
    <n v="3"/>
    <n v="43167.87"/>
    <n v="32179.94"/>
    <n v="7.0000000000000007E-2"/>
    <n v="7966.179100000003"/>
    <x v="9"/>
    <x v="1"/>
  </r>
  <r>
    <s v="O02661"/>
    <s v="2025-01-04"/>
    <x v="6"/>
    <s v="Tamil Nadu"/>
    <s v="SMB"/>
    <x v="0"/>
    <s v="Skincare"/>
    <n v="4"/>
    <n v="16742.48"/>
    <n v="11196.99"/>
    <n v="0.15"/>
    <n v="3034.1179999999999"/>
    <x v="7"/>
    <x v="0"/>
  </r>
  <r>
    <s v="O02662"/>
    <s v="2025-02-09"/>
    <x v="6"/>
    <s v="Tamil Nadu"/>
    <s v="SMB"/>
    <x v="3"/>
    <s v="Shoes"/>
    <n v="1"/>
    <n v="11351.7"/>
    <n v="6824.6"/>
    <n v="0.11"/>
    <n v="3278.4130000000005"/>
    <x v="0"/>
    <x v="0"/>
  </r>
  <r>
    <s v="O02663"/>
    <s v="2024-02-26"/>
    <x v="4"/>
    <s v="Maharashtra"/>
    <s v="Consumer"/>
    <x v="1"/>
    <s v="Headphones"/>
    <n v="5"/>
    <n v="39488.26"/>
    <n v="23101.64"/>
    <n v="0.22"/>
    <n v="7699.2028000000028"/>
    <x v="0"/>
    <x v="1"/>
  </r>
  <r>
    <s v="O02664"/>
    <s v="2024-07-02"/>
    <x v="5"/>
    <s v="West Bengal"/>
    <s v="Consumer"/>
    <x v="2"/>
    <s v="Sofa"/>
    <n v="5"/>
    <n v="25493.93"/>
    <n v="14572.24"/>
    <n v="0.14000000000000001"/>
    <n v="7352.5398000000005"/>
    <x v="10"/>
    <x v="1"/>
  </r>
  <r>
    <s v="O02665"/>
    <s v="2024-10-22"/>
    <x v="0"/>
    <s v="Karnataka"/>
    <s v="Corporate"/>
    <x v="2"/>
    <s v="Lamp"/>
    <n v="1"/>
    <n v="1454.5"/>
    <n v="994.95"/>
    <n v="0.19"/>
    <n v="183.19499999999994"/>
    <x v="6"/>
    <x v="1"/>
  </r>
  <r>
    <s v="O02666"/>
    <s v="2025-03-09"/>
    <x v="1"/>
    <s v="Maharashtra"/>
    <s v="Corporate"/>
    <x v="2"/>
    <s v="Sofa"/>
    <n v="5"/>
    <n v="35342.519999999997"/>
    <n v="21887.27"/>
    <n v="0.21"/>
    <n v="6033.3207999999977"/>
    <x v="2"/>
    <x v="0"/>
  </r>
  <r>
    <s v="O02667"/>
    <s v="2025-03-11"/>
    <x v="5"/>
    <s v="West Bengal"/>
    <s v="SMB"/>
    <x v="0"/>
    <s v="Haircare"/>
    <n v="2"/>
    <n v="7987.6"/>
    <n v="6386.66"/>
    <n v="0.04"/>
    <n v="1281.4360000000006"/>
    <x v="2"/>
    <x v="0"/>
  </r>
  <r>
    <s v="O02668"/>
    <s v="2024-12-26"/>
    <x v="2"/>
    <s v="Delhi"/>
    <s v="Corporate"/>
    <x v="0"/>
    <s v="Perfume"/>
    <n v="5"/>
    <n v="25935.1"/>
    <n v="21384.61"/>
    <n v="0.18"/>
    <n v="-117.82800000000134"/>
    <x v="8"/>
    <x v="1"/>
  </r>
  <r>
    <s v="O02669"/>
    <s v="2024-04-12"/>
    <x v="5"/>
    <s v="West Bengal"/>
    <s v="Consumer"/>
    <x v="3"/>
    <s v="Jeans"/>
    <n v="5"/>
    <n v="3308.53"/>
    <n v="2300.52"/>
    <n v="0.13"/>
    <n v="577.90110000000016"/>
    <x v="4"/>
    <x v="1"/>
  </r>
  <r>
    <s v="O02670"/>
    <s v="2025-05-01"/>
    <x v="5"/>
    <s v="West Bengal"/>
    <s v="Corporate"/>
    <x v="2"/>
    <s v="Lamp"/>
    <n v="3"/>
    <n v="37225.75"/>
    <n v="30491.16"/>
    <n v="0.21"/>
    <n v="-1082.8174999999992"/>
    <x v="3"/>
    <x v="0"/>
  </r>
  <r>
    <s v="O02671"/>
    <s v="2024-04-04"/>
    <x v="6"/>
    <s v="Tamil Nadu"/>
    <s v="SMB"/>
    <x v="2"/>
    <s v="Chair"/>
    <n v="3"/>
    <n v="34842.239999999998"/>
    <n v="28209.61"/>
    <n v="0.22"/>
    <n v="-1032.6628000000019"/>
    <x v="4"/>
    <x v="1"/>
  </r>
  <r>
    <s v="O02672"/>
    <s v="2024-04-23"/>
    <x v="7"/>
    <s v="Uttar Pradesh"/>
    <s v="SMB"/>
    <x v="2"/>
    <s v="Sofa"/>
    <n v="4"/>
    <n v="40689.57"/>
    <n v="25992.15"/>
    <n v="0.16"/>
    <n v="8187.0887999999977"/>
    <x v="4"/>
    <x v="1"/>
  </r>
  <r>
    <s v="O02673"/>
    <s v="2025-06-01"/>
    <x v="4"/>
    <s v="Maharashtra"/>
    <s v="Corporate"/>
    <x v="0"/>
    <s v="Skincare"/>
    <n v="5"/>
    <n v="29135.93"/>
    <n v="20806.02"/>
    <n v="0.24"/>
    <n v="1337.2867999999999"/>
    <x v="5"/>
    <x v="0"/>
  </r>
  <r>
    <s v="O02674"/>
    <s v="2024-01-21"/>
    <x v="1"/>
    <s v="Maharashtra"/>
    <s v="SMB"/>
    <x v="1"/>
    <s v="Laptop"/>
    <n v="3"/>
    <n v="40004.230000000003"/>
    <n v="25012.39"/>
    <n v="0.13"/>
    <n v="9791.290100000002"/>
    <x v="7"/>
    <x v="1"/>
  </r>
  <r>
    <s v="O02675"/>
    <s v="2024-09-22"/>
    <x v="7"/>
    <s v="Uttar Pradesh"/>
    <s v="SMB"/>
    <x v="2"/>
    <s v="Table"/>
    <n v="3"/>
    <n v="6634.46"/>
    <n v="4912.53"/>
    <n v="0.12"/>
    <n v="925.79480000000035"/>
    <x v="9"/>
    <x v="1"/>
  </r>
  <r>
    <s v="O02676"/>
    <s v="2024-07-18"/>
    <x v="6"/>
    <s v="Tamil Nadu"/>
    <s v="SMB"/>
    <x v="2"/>
    <s v="Lamp"/>
    <n v="1"/>
    <n v="3383.12"/>
    <n v="2678.27"/>
    <n v="7.0000000000000007E-2"/>
    <n v="468.03159999999991"/>
    <x v="10"/>
    <x v="1"/>
  </r>
  <r>
    <s v="O02677"/>
    <s v="2024-07-10"/>
    <x v="6"/>
    <s v="Tamil Nadu"/>
    <s v="SMB"/>
    <x v="0"/>
    <s v="Perfume"/>
    <n v="5"/>
    <n v="5533.7"/>
    <n v="3058.69"/>
    <n v="0.19"/>
    <n v="1423.6069999999997"/>
    <x v="10"/>
    <x v="1"/>
  </r>
  <r>
    <s v="O02678"/>
    <s v="2024-06-11"/>
    <x v="7"/>
    <s v="Uttar Pradesh"/>
    <s v="SMB"/>
    <x v="3"/>
    <s v="Jeans"/>
    <n v="1"/>
    <n v="12506.01"/>
    <n v="6981.51"/>
    <n v="0.23"/>
    <n v="2648.1176999999998"/>
    <x v="5"/>
    <x v="1"/>
  </r>
  <r>
    <s v="O02679"/>
    <s v="2024-06-21"/>
    <x v="4"/>
    <s v="Maharashtra"/>
    <s v="SMB"/>
    <x v="2"/>
    <s v="Lamp"/>
    <n v="4"/>
    <n v="2210.15"/>
    <n v="1821.46"/>
    <n v="0.14000000000000001"/>
    <n v="79.269000000000005"/>
    <x v="5"/>
    <x v="1"/>
  </r>
  <r>
    <s v="O02680"/>
    <s v="2025-02-13"/>
    <x v="1"/>
    <s v="Maharashtra"/>
    <s v="Corporate"/>
    <x v="1"/>
    <s v="Laptop"/>
    <n v="1"/>
    <n v="3996.43"/>
    <n v="2815.56"/>
    <n v="0.02"/>
    <n v="1100.9413999999999"/>
    <x v="0"/>
    <x v="0"/>
  </r>
  <r>
    <s v="O02681"/>
    <s v="2024-10-27"/>
    <x v="6"/>
    <s v="Tamil Nadu"/>
    <s v="SMB"/>
    <x v="0"/>
    <s v="Skincare"/>
    <n v="1"/>
    <n v="5717.04"/>
    <n v="3270.94"/>
    <n v="0.22"/>
    <n v="1188.3511999999998"/>
    <x v="6"/>
    <x v="1"/>
  </r>
  <r>
    <s v="O02682"/>
    <s v="2025-03-14"/>
    <x v="3"/>
    <s v="Telangana"/>
    <s v="SMB"/>
    <x v="1"/>
    <s v="Headphones"/>
    <n v="2"/>
    <n v="25426.84"/>
    <n v="18376.07"/>
    <n v="0.12"/>
    <n v="3999.5492000000004"/>
    <x v="2"/>
    <x v="0"/>
  </r>
  <r>
    <s v="O02683"/>
    <s v="2024-02-19"/>
    <x v="0"/>
    <s v="Karnataka"/>
    <s v="Corporate"/>
    <x v="2"/>
    <s v="Sofa"/>
    <n v="4"/>
    <n v="32019.88"/>
    <n v="24640.82"/>
    <n v="0.14000000000000001"/>
    <n v="2896.2768000000005"/>
    <x v="0"/>
    <x v="1"/>
  </r>
  <r>
    <s v="O02684"/>
    <s v="2024-01-18"/>
    <x v="3"/>
    <s v="Telangana"/>
    <s v="Consumer"/>
    <x v="0"/>
    <s v="Skincare"/>
    <n v="2"/>
    <n v="5431.58"/>
    <n v="3383.8"/>
    <n v="7.0000000000000007E-2"/>
    <n v="1667.5693999999996"/>
    <x v="7"/>
    <x v="1"/>
  </r>
  <r>
    <s v="O02685"/>
    <s v="2024-06-06"/>
    <x v="4"/>
    <s v="Maharashtra"/>
    <s v="SMB"/>
    <x v="2"/>
    <s v="Sofa"/>
    <n v="2"/>
    <n v="10712.87"/>
    <n v="8220.4599999999991"/>
    <n v="0.25"/>
    <n v="-185.80749999999853"/>
    <x v="5"/>
    <x v="1"/>
  </r>
  <r>
    <s v="O02686"/>
    <s v="2025-01-05"/>
    <x v="4"/>
    <s v="Maharashtra"/>
    <s v="SMB"/>
    <x v="1"/>
    <s v="Phone"/>
    <n v="5"/>
    <n v="47032.27"/>
    <n v="27371.79"/>
    <n v="0.03"/>
    <n v="18249.511899999998"/>
    <x v="7"/>
    <x v="0"/>
  </r>
  <r>
    <s v="O02687"/>
    <s v="2025-03-24"/>
    <x v="7"/>
    <s v="Uttar Pradesh"/>
    <s v="Corporate"/>
    <x v="3"/>
    <s v="Shoes"/>
    <n v="1"/>
    <n v="8107.4"/>
    <n v="5995.56"/>
    <n v="0.28000000000000003"/>
    <n v="-158.23200000000088"/>
    <x v="2"/>
    <x v="0"/>
  </r>
  <r>
    <s v="O02688"/>
    <s v="2024-04-14"/>
    <x v="7"/>
    <s v="Uttar Pradesh"/>
    <s v="SMB"/>
    <x v="3"/>
    <s v="Jacket"/>
    <n v="1"/>
    <n v="4207.79"/>
    <n v="2799.72"/>
    <n v="0.25"/>
    <n v="356.12250000000017"/>
    <x v="4"/>
    <x v="1"/>
  </r>
  <r>
    <s v="O02689"/>
    <s v="2024-04-07"/>
    <x v="0"/>
    <s v="Karnataka"/>
    <s v="SMB"/>
    <x v="1"/>
    <s v="Headphones"/>
    <n v="2"/>
    <n v="12286.69"/>
    <n v="8149.73"/>
    <n v="0.02"/>
    <n v="3891.226200000001"/>
    <x v="4"/>
    <x v="1"/>
  </r>
  <r>
    <s v="O02690"/>
    <s v="2025-03-26"/>
    <x v="1"/>
    <s v="Maharashtra"/>
    <s v="Consumer"/>
    <x v="2"/>
    <s v="Chair"/>
    <n v="5"/>
    <n v="54815.24"/>
    <n v="36018.93"/>
    <n v="0.19"/>
    <n v="8381.4143999999978"/>
    <x v="2"/>
    <x v="0"/>
  </r>
  <r>
    <s v="O02691"/>
    <s v="2024-11-21"/>
    <x v="1"/>
    <s v="Maharashtra"/>
    <s v="Consumer"/>
    <x v="1"/>
    <s v="Headphones"/>
    <n v="3"/>
    <n v="10297.83"/>
    <n v="6907.04"/>
    <n v="7.0000000000000007E-2"/>
    <n v="2669.9418999999998"/>
    <x v="11"/>
    <x v="1"/>
  </r>
  <r>
    <s v="O02692"/>
    <s v="2024-12-16"/>
    <x v="2"/>
    <s v="Delhi"/>
    <s v="Corporate"/>
    <x v="3"/>
    <s v="Jacket"/>
    <n v="3"/>
    <n v="6978.66"/>
    <n v="4906.4399999999996"/>
    <n v="0.03"/>
    <n v="1862.8602000000003"/>
    <x v="8"/>
    <x v="1"/>
  </r>
  <r>
    <s v="O02693"/>
    <s v="2025-04-27"/>
    <x v="7"/>
    <s v="Uttar Pradesh"/>
    <s v="Corporate"/>
    <x v="2"/>
    <s v="Table"/>
    <n v="1"/>
    <n v="653.48"/>
    <n v="541.42999999999995"/>
    <n v="0.16"/>
    <n v="7.4932000000000585"/>
    <x v="4"/>
    <x v="0"/>
  </r>
  <r>
    <s v="O02694"/>
    <s v="2024-03-20"/>
    <x v="7"/>
    <s v="Uttar Pradesh"/>
    <s v="Corporate"/>
    <x v="2"/>
    <s v="Lamp"/>
    <n v="1"/>
    <n v="6953.76"/>
    <n v="4684.32"/>
    <n v="0.05"/>
    <n v="1921.7520000000004"/>
    <x v="2"/>
    <x v="1"/>
  </r>
  <r>
    <s v="O02695"/>
    <s v="2024-06-05"/>
    <x v="5"/>
    <s v="West Bengal"/>
    <s v="Corporate"/>
    <x v="0"/>
    <s v="Skincare"/>
    <n v="5"/>
    <n v="54864.06"/>
    <n v="44900.23"/>
    <n v="0.26"/>
    <n v="-4300.8256000000056"/>
    <x v="5"/>
    <x v="1"/>
  </r>
  <r>
    <s v="O02696"/>
    <s v="2025-03-15"/>
    <x v="5"/>
    <s v="West Bengal"/>
    <s v="Corporate"/>
    <x v="3"/>
    <s v="Jeans"/>
    <n v="2"/>
    <n v="5753.87"/>
    <n v="3978.08"/>
    <n v="0.01"/>
    <n v="1718.2512999999999"/>
    <x v="2"/>
    <x v="0"/>
  </r>
  <r>
    <s v="O02697"/>
    <s v="2024-05-05"/>
    <x v="6"/>
    <s v="Tamil Nadu"/>
    <s v="SMB"/>
    <x v="1"/>
    <s v="Headphones"/>
    <n v="1"/>
    <n v="1665.53"/>
    <n v="990.64"/>
    <n v="0.28999999999999998"/>
    <n v="191.88630000000001"/>
    <x v="3"/>
    <x v="1"/>
  </r>
  <r>
    <s v="O02698"/>
    <s v="2024-12-28"/>
    <x v="7"/>
    <s v="Uttar Pradesh"/>
    <s v="SMB"/>
    <x v="3"/>
    <s v="Jeans"/>
    <n v="5"/>
    <n v="58174.1"/>
    <n v="38709.15"/>
    <n v="0.1"/>
    <n v="13647.539999999997"/>
    <x v="8"/>
    <x v="1"/>
  </r>
  <r>
    <s v="O02699"/>
    <s v="2025-01-06"/>
    <x v="3"/>
    <s v="Telangana"/>
    <s v="SMB"/>
    <x v="3"/>
    <s v="Shoes"/>
    <n v="1"/>
    <n v="9594.68"/>
    <n v="5416.66"/>
    <n v="0.09"/>
    <n v="3314.4988000000003"/>
    <x v="7"/>
    <x v="0"/>
  </r>
  <r>
    <s v="O02700"/>
    <s v="2024-10-24"/>
    <x v="4"/>
    <s v="Maharashtra"/>
    <s v="Corporate"/>
    <x v="1"/>
    <s v="Tablet"/>
    <n v="2"/>
    <n v="16846.55"/>
    <n v="10612.96"/>
    <n v="0.19"/>
    <n v="3032.7455000000004"/>
    <x v="6"/>
    <x v="1"/>
  </r>
  <r>
    <s v="O02701"/>
    <s v="2024-05-14"/>
    <x v="3"/>
    <s v="Telangana"/>
    <s v="Consumer"/>
    <x v="1"/>
    <s v="Headphones"/>
    <n v="5"/>
    <n v="32408.23"/>
    <n v="19910.55"/>
    <n v="0.06"/>
    <n v="10553.1862"/>
    <x v="3"/>
    <x v="1"/>
  </r>
  <r>
    <s v="O02702"/>
    <s v="2024-08-21"/>
    <x v="7"/>
    <s v="Uttar Pradesh"/>
    <s v="Corporate"/>
    <x v="3"/>
    <s v="Jeans"/>
    <n v="5"/>
    <n v="14740.74"/>
    <n v="8836.65"/>
    <n v="0.2"/>
    <n v="2955.942"/>
    <x v="1"/>
    <x v="1"/>
  </r>
  <r>
    <s v="O02703"/>
    <s v="2025-04-21"/>
    <x v="7"/>
    <s v="Uttar Pradesh"/>
    <s v="Corporate"/>
    <x v="1"/>
    <s v="Laptop"/>
    <n v="3"/>
    <n v="5040.51"/>
    <n v="2958"/>
    <n v="0.19"/>
    <n v="1124.8131000000003"/>
    <x v="4"/>
    <x v="0"/>
  </r>
  <r>
    <s v="O02704"/>
    <s v="2024-10-21"/>
    <x v="0"/>
    <s v="Karnataka"/>
    <s v="SMB"/>
    <x v="0"/>
    <s v="Makeup"/>
    <n v="1"/>
    <n v="13351.85"/>
    <n v="8345.07"/>
    <n v="0.03"/>
    <n v="4606.2245000000003"/>
    <x v="6"/>
    <x v="1"/>
  </r>
  <r>
    <s v="O02705"/>
    <s v="2024-02-11"/>
    <x v="5"/>
    <s v="West Bengal"/>
    <s v="Consumer"/>
    <x v="1"/>
    <s v="Phone"/>
    <n v="5"/>
    <n v="60948.37"/>
    <n v="41424.44"/>
    <n v="0.3"/>
    <n v="1239.4190000000017"/>
    <x v="0"/>
    <x v="1"/>
  </r>
  <r>
    <s v="O02706"/>
    <s v="2025-03-04"/>
    <x v="7"/>
    <s v="Uttar Pradesh"/>
    <s v="Consumer"/>
    <x v="3"/>
    <s v="Jacket"/>
    <n v="1"/>
    <n v="766.19"/>
    <n v="502.36"/>
    <n v="0.28999999999999998"/>
    <n v="41.634900000000044"/>
    <x v="2"/>
    <x v="0"/>
  </r>
  <r>
    <s v="O02707"/>
    <s v="2024-06-14"/>
    <x v="3"/>
    <s v="Telangana"/>
    <s v="SMB"/>
    <x v="3"/>
    <s v="Shoes"/>
    <n v="2"/>
    <n v="14875.78"/>
    <n v="11770.72"/>
    <n v="0.21"/>
    <n v="-18.8537999999985"/>
    <x v="5"/>
    <x v="1"/>
  </r>
  <r>
    <s v="O02708"/>
    <s v="2024-09-15"/>
    <x v="2"/>
    <s v="Delhi"/>
    <s v="Consumer"/>
    <x v="1"/>
    <s v="Laptop"/>
    <n v="3"/>
    <n v="2143.83"/>
    <n v="1230.6600000000001"/>
    <n v="0.19"/>
    <n v="505.84229999999985"/>
    <x v="9"/>
    <x v="1"/>
  </r>
  <r>
    <s v="O02709"/>
    <s v="2024-09-20"/>
    <x v="7"/>
    <s v="Uttar Pradesh"/>
    <s v="Consumer"/>
    <x v="3"/>
    <s v="Shoes"/>
    <n v="4"/>
    <n v="28670.880000000001"/>
    <n v="22560.66"/>
    <n v="0.28999999999999998"/>
    <n v="-2204.3351999999977"/>
    <x v="9"/>
    <x v="1"/>
  </r>
  <r>
    <s v="O02710"/>
    <s v="2024-06-26"/>
    <x v="6"/>
    <s v="Tamil Nadu"/>
    <s v="Corporate"/>
    <x v="0"/>
    <s v="Perfume"/>
    <n v="3"/>
    <n v="15841.04"/>
    <n v="10927.08"/>
    <n v="0.28000000000000003"/>
    <n v="478.46880000000056"/>
    <x v="5"/>
    <x v="1"/>
  </r>
  <r>
    <s v="O02711"/>
    <s v="2025-05-09"/>
    <x v="5"/>
    <s v="West Bengal"/>
    <s v="SMB"/>
    <x v="0"/>
    <s v="Makeup"/>
    <n v="1"/>
    <n v="3817.59"/>
    <n v="2432.09"/>
    <n v="0.16"/>
    <n v="774.68559999999991"/>
    <x v="3"/>
    <x v="0"/>
  </r>
  <r>
    <s v="O02712"/>
    <s v="2025-06-06"/>
    <x v="5"/>
    <s v="West Bengal"/>
    <s v="Corporate"/>
    <x v="0"/>
    <s v="Makeup"/>
    <n v="2"/>
    <n v="14014.95"/>
    <n v="11329.08"/>
    <n v="0.01"/>
    <n v="2545.7205000000008"/>
    <x v="5"/>
    <x v="0"/>
  </r>
  <r>
    <s v="O02713"/>
    <s v="2024-08-17"/>
    <x v="4"/>
    <s v="Maharashtra"/>
    <s v="Consumer"/>
    <x v="3"/>
    <s v="Shoes"/>
    <n v="3"/>
    <n v="33103.75"/>
    <n v="26422.06"/>
    <n v="0.19"/>
    <n v="391.97749999999905"/>
    <x v="1"/>
    <x v="1"/>
  </r>
  <r>
    <s v="O02714"/>
    <s v="2024-07-04"/>
    <x v="6"/>
    <s v="Tamil Nadu"/>
    <s v="SMB"/>
    <x v="2"/>
    <s v="Sofa"/>
    <n v="2"/>
    <n v="8628.35"/>
    <n v="6372.19"/>
    <n v="0.26"/>
    <n v="12.789000000000669"/>
    <x v="10"/>
    <x v="1"/>
  </r>
  <r>
    <s v="O02715"/>
    <s v="2024-10-15"/>
    <x v="3"/>
    <s v="Telangana"/>
    <s v="Consumer"/>
    <x v="3"/>
    <s v="Shoes"/>
    <n v="2"/>
    <n v="24353.46"/>
    <n v="18936.689999999999"/>
    <n v="0.17"/>
    <n v="1276.6818000000003"/>
    <x v="6"/>
    <x v="1"/>
  </r>
  <r>
    <s v="O02716"/>
    <s v="2024-03-27"/>
    <x v="4"/>
    <s v="Maharashtra"/>
    <s v="Consumer"/>
    <x v="0"/>
    <s v="Haircare"/>
    <n v="1"/>
    <n v="8264.35"/>
    <n v="5517.89"/>
    <n v="0.24"/>
    <n v="763.01600000000008"/>
    <x v="2"/>
    <x v="1"/>
  </r>
  <r>
    <s v="O02717"/>
    <s v="2024-05-13"/>
    <x v="4"/>
    <s v="Maharashtra"/>
    <s v="SMB"/>
    <x v="3"/>
    <s v="Shirt"/>
    <n v="3"/>
    <n v="5905.26"/>
    <n v="4651.3500000000004"/>
    <n v="0.23"/>
    <n v="-104.29980000000023"/>
    <x v="3"/>
    <x v="1"/>
  </r>
  <r>
    <s v="O02718"/>
    <s v="2025-01-28"/>
    <x v="7"/>
    <s v="Uttar Pradesh"/>
    <s v="Consumer"/>
    <x v="1"/>
    <s v="Laptop"/>
    <n v="1"/>
    <n v="592"/>
    <n v="440.49"/>
    <n v="0.09"/>
    <n v="98.22999999999999"/>
    <x v="7"/>
    <x v="0"/>
  </r>
  <r>
    <s v="O02719"/>
    <s v="2024-03-29"/>
    <x v="6"/>
    <s v="Tamil Nadu"/>
    <s v="Consumer"/>
    <x v="3"/>
    <s v="Jeans"/>
    <n v="5"/>
    <n v="51491.25"/>
    <n v="30858.09"/>
    <n v="0.16"/>
    <n v="12394.56"/>
    <x v="2"/>
    <x v="1"/>
  </r>
  <r>
    <s v="O02720"/>
    <s v="2024-11-30"/>
    <x v="6"/>
    <s v="Tamil Nadu"/>
    <s v="Consumer"/>
    <x v="1"/>
    <s v="Laptop"/>
    <n v="1"/>
    <n v="2468.7399999999998"/>
    <n v="2062.21"/>
    <n v="0.03"/>
    <n v="332.46779999999978"/>
    <x v="11"/>
    <x v="1"/>
  </r>
  <r>
    <s v="O02721"/>
    <s v="2024-11-19"/>
    <x v="5"/>
    <s v="West Bengal"/>
    <s v="Corporate"/>
    <x v="3"/>
    <s v="Shoes"/>
    <n v="1"/>
    <n v="14326.39"/>
    <n v="11248.47"/>
    <n v="0.19"/>
    <n v="355.9059000000002"/>
    <x v="11"/>
    <x v="1"/>
  </r>
  <r>
    <s v="O02722"/>
    <s v="2024-11-22"/>
    <x v="7"/>
    <s v="Uttar Pradesh"/>
    <s v="Consumer"/>
    <x v="1"/>
    <s v="Headphones"/>
    <n v="5"/>
    <n v="20307.46"/>
    <n v="16913.830000000002"/>
    <n v="0.25"/>
    <n v="-1683.2350000000024"/>
    <x v="11"/>
    <x v="1"/>
  </r>
  <r>
    <s v="O02723"/>
    <s v="2024-08-04"/>
    <x v="7"/>
    <s v="Uttar Pradesh"/>
    <s v="SMB"/>
    <x v="1"/>
    <s v="Phone"/>
    <n v="3"/>
    <n v="35162.03"/>
    <n v="23018.59"/>
    <n v="0.28999999999999998"/>
    <n v="1946.4513000000006"/>
    <x v="1"/>
    <x v="1"/>
  </r>
  <r>
    <s v="O02724"/>
    <s v="2024-10-02"/>
    <x v="7"/>
    <s v="Uttar Pradesh"/>
    <s v="Consumer"/>
    <x v="0"/>
    <s v="Perfume"/>
    <n v="1"/>
    <n v="13479.01"/>
    <n v="7814.66"/>
    <n v="0.22"/>
    <n v="2698.9678000000004"/>
    <x v="6"/>
    <x v="1"/>
  </r>
  <r>
    <s v="O02725"/>
    <s v="2024-06-03"/>
    <x v="6"/>
    <s v="Tamil Nadu"/>
    <s v="SMB"/>
    <x v="1"/>
    <s v="Laptop"/>
    <n v="5"/>
    <n v="36648.129999999997"/>
    <n v="22985.32"/>
    <n v="7.0000000000000007E-2"/>
    <n v="11097.440899999998"/>
    <x v="5"/>
    <x v="1"/>
  </r>
  <r>
    <s v="O02726"/>
    <s v="2025-06-24"/>
    <x v="0"/>
    <s v="Karnataka"/>
    <s v="SMB"/>
    <x v="2"/>
    <s v="Chair"/>
    <n v="2"/>
    <n v="7631.11"/>
    <n v="4488.42"/>
    <n v="0.02"/>
    <n v="2990.0677999999998"/>
    <x v="5"/>
    <x v="0"/>
  </r>
  <r>
    <s v="O02727"/>
    <s v="2024-05-24"/>
    <x v="6"/>
    <s v="Tamil Nadu"/>
    <s v="Corporate"/>
    <x v="1"/>
    <s v="Headphones"/>
    <n v="5"/>
    <n v="57119.9"/>
    <n v="42852.23"/>
    <n v="0.08"/>
    <n v="9698.0779999999977"/>
    <x v="3"/>
    <x v="1"/>
  </r>
  <r>
    <s v="O02728"/>
    <s v="2024-07-13"/>
    <x v="1"/>
    <s v="Maharashtra"/>
    <s v="Consumer"/>
    <x v="1"/>
    <s v="Headphones"/>
    <n v="1"/>
    <n v="14864.68"/>
    <n v="9317.1"/>
    <n v="0.06"/>
    <n v="4655.6992"/>
    <x v="10"/>
    <x v="1"/>
  </r>
  <r>
    <s v="O02729"/>
    <s v="2024-06-29"/>
    <x v="5"/>
    <s v="West Bengal"/>
    <s v="Corporate"/>
    <x v="2"/>
    <s v="Sofa"/>
    <n v="5"/>
    <n v="70724.58"/>
    <n v="52267.14"/>
    <n v="0.24"/>
    <n v="1483.5408000000025"/>
    <x v="5"/>
    <x v="1"/>
  </r>
  <r>
    <s v="O02730"/>
    <s v="2024-04-19"/>
    <x v="0"/>
    <s v="Karnataka"/>
    <s v="Consumer"/>
    <x v="3"/>
    <s v="Shirt"/>
    <n v="2"/>
    <n v="7257.92"/>
    <n v="5740.67"/>
    <n v="0.16"/>
    <n v="355.9828"/>
    <x v="4"/>
    <x v="1"/>
  </r>
  <r>
    <s v="O02731"/>
    <s v="2024-12-15"/>
    <x v="7"/>
    <s v="Uttar Pradesh"/>
    <s v="Consumer"/>
    <x v="3"/>
    <s v="Jeans"/>
    <n v="2"/>
    <n v="24108.63"/>
    <n v="14003.55"/>
    <n v="0.12"/>
    <n v="7212.0444000000016"/>
    <x v="8"/>
    <x v="1"/>
  </r>
  <r>
    <s v="O02732"/>
    <s v="2024-04-16"/>
    <x v="7"/>
    <s v="Uttar Pradesh"/>
    <s v="SMB"/>
    <x v="1"/>
    <s v="Laptop"/>
    <n v="2"/>
    <n v="11113.92"/>
    <n v="6770.11"/>
    <n v="0.02"/>
    <n v="4121.5316000000003"/>
    <x v="4"/>
    <x v="1"/>
  </r>
  <r>
    <s v="O02733"/>
    <s v="2024-06-13"/>
    <x v="1"/>
    <s v="Maharashtra"/>
    <s v="SMB"/>
    <x v="2"/>
    <s v="Chair"/>
    <n v="1"/>
    <n v="6077.16"/>
    <n v="3957.64"/>
    <n v="0.14000000000000001"/>
    <n v="1268.7175999999999"/>
    <x v="5"/>
    <x v="1"/>
  </r>
  <r>
    <s v="O02734"/>
    <s v="2024-06-28"/>
    <x v="5"/>
    <s v="West Bengal"/>
    <s v="SMB"/>
    <x v="1"/>
    <s v="Laptop"/>
    <n v="3"/>
    <n v="34858.44"/>
    <n v="23212.91"/>
    <n v="0.18"/>
    <n v="5371.0108000000018"/>
    <x v="5"/>
    <x v="1"/>
  </r>
  <r>
    <s v="O02735"/>
    <s v="2024-09-30"/>
    <x v="6"/>
    <s v="Tamil Nadu"/>
    <s v="SMB"/>
    <x v="0"/>
    <s v="Skincare"/>
    <n v="1"/>
    <n v="5825.75"/>
    <n v="3829.32"/>
    <n v="0.22"/>
    <n v="714.76499999999987"/>
    <x v="9"/>
    <x v="1"/>
  </r>
  <r>
    <s v="O02736"/>
    <s v="2025-02-04"/>
    <x v="1"/>
    <s v="Maharashtra"/>
    <s v="Consumer"/>
    <x v="2"/>
    <s v="Chair"/>
    <n v="5"/>
    <n v="63854.41"/>
    <n v="52441.81"/>
    <n v="0.28999999999999998"/>
    <n v="-7105.1788999999953"/>
    <x v="0"/>
    <x v="0"/>
  </r>
  <r>
    <s v="O02737"/>
    <s v="2025-03-17"/>
    <x v="2"/>
    <s v="Delhi"/>
    <s v="Consumer"/>
    <x v="2"/>
    <s v="Lamp"/>
    <n v="3"/>
    <n v="27876.23"/>
    <n v="18682.64"/>
    <n v="0.03"/>
    <n v="8357.303100000001"/>
    <x v="2"/>
    <x v="0"/>
  </r>
  <r>
    <s v="O02738"/>
    <s v="2024-03-04"/>
    <x v="1"/>
    <s v="Maharashtra"/>
    <s v="Consumer"/>
    <x v="1"/>
    <s v="Phone"/>
    <n v="2"/>
    <n v="3141.04"/>
    <n v="1981.46"/>
    <n v="0.19"/>
    <n v="562.78239999999994"/>
    <x v="2"/>
    <x v="1"/>
  </r>
  <r>
    <s v="O02739"/>
    <s v="2025-05-06"/>
    <x v="5"/>
    <s v="West Bengal"/>
    <s v="Corporate"/>
    <x v="3"/>
    <s v="Jeans"/>
    <n v="5"/>
    <n v="42263.41"/>
    <n v="28143.54"/>
    <n v="0.26"/>
    <n v="3131.3834000000006"/>
    <x v="3"/>
    <x v="0"/>
  </r>
  <r>
    <s v="O02740"/>
    <s v="2024-04-08"/>
    <x v="1"/>
    <s v="Maharashtra"/>
    <s v="Corporate"/>
    <x v="1"/>
    <s v="Tablet"/>
    <n v="2"/>
    <n v="24362.33"/>
    <n v="18606.52"/>
    <n v="0.06"/>
    <n v="4294.070200000001"/>
    <x v="4"/>
    <x v="1"/>
  </r>
  <r>
    <s v="O02741"/>
    <s v="2024-11-07"/>
    <x v="7"/>
    <s v="Uttar Pradesh"/>
    <s v="Corporate"/>
    <x v="1"/>
    <s v="Headphones"/>
    <n v="1"/>
    <n v="864.66"/>
    <n v="580.80999999999995"/>
    <n v="0"/>
    <n v="283.85000000000002"/>
    <x v="11"/>
    <x v="1"/>
  </r>
  <r>
    <s v="O02742"/>
    <s v="2025-04-15"/>
    <x v="2"/>
    <s v="Delhi"/>
    <s v="Consumer"/>
    <x v="1"/>
    <s v="Headphones"/>
    <n v="2"/>
    <n v="15418.91"/>
    <n v="9433.0499999999993"/>
    <n v="0.3"/>
    <n v="1360.1870000000008"/>
    <x v="4"/>
    <x v="0"/>
  </r>
  <r>
    <s v="O02743"/>
    <s v="2025-05-08"/>
    <x v="0"/>
    <s v="Karnataka"/>
    <s v="Corporate"/>
    <x v="0"/>
    <s v="Skincare"/>
    <n v="1"/>
    <n v="2028.96"/>
    <n v="1125.01"/>
    <n v="0.11"/>
    <n v="680.76440000000002"/>
    <x v="3"/>
    <x v="0"/>
  </r>
  <r>
    <s v="O02744"/>
    <s v="2025-05-17"/>
    <x v="4"/>
    <s v="Maharashtra"/>
    <s v="Corporate"/>
    <x v="1"/>
    <s v="Headphones"/>
    <n v="4"/>
    <n v="59401.98"/>
    <n v="44973.69"/>
    <n v="0.22"/>
    <n v="1359.8544000000002"/>
    <x v="3"/>
    <x v="0"/>
  </r>
  <r>
    <s v="O02745"/>
    <s v="2025-05-30"/>
    <x v="1"/>
    <s v="Maharashtra"/>
    <s v="SMB"/>
    <x v="1"/>
    <s v="Tablet"/>
    <n v="1"/>
    <n v="11009.71"/>
    <n v="7967.27"/>
    <n v="0.05"/>
    <n v="2491.9544999999989"/>
    <x v="3"/>
    <x v="0"/>
  </r>
  <r>
    <s v="O02746"/>
    <s v="2024-01-19"/>
    <x v="4"/>
    <s v="Maharashtra"/>
    <s v="Consumer"/>
    <x v="3"/>
    <s v="Jacket"/>
    <n v="3"/>
    <n v="16318.27"/>
    <n v="11816.25"/>
    <n v="0.19"/>
    <n v="1401.5487000000003"/>
    <x v="7"/>
    <x v="1"/>
  </r>
  <r>
    <s v="O02747"/>
    <s v="2024-02-13"/>
    <x v="5"/>
    <s v="West Bengal"/>
    <s v="SMB"/>
    <x v="1"/>
    <s v="Laptop"/>
    <n v="1"/>
    <n v="2903.29"/>
    <n v="2047.57"/>
    <n v="0.02"/>
    <n v="797.65420000000006"/>
    <x v="0"/>
    <x v="1"/>
  </r>
  <r>
    <s v="O02748"/>
    <s v="2025-02-09"/>
    <x v="2"/>
    <s v="Delhi"/>
    <s v="SMB"/>
    <x v="0"/>
    <s v="Makeup"/>
    <n v="4"/>
    <n v="17839.97"/>
    <n v="14576.63"/>
    <n v="0.04"/>
    <n v="2549.7412000000018"/>
    <x v="0"/>
    <x v="0"/>
  </r>
  <r>
    <s v="O02749"/>
    <s v="2024-03-12"/>
    <x v="6"/>
    <s v="Tamil Nadu"/>
    <s v="SMB"/>
    <x v="3"/>
    <s v="Jacket"/>
    <n v="1"/>
    <n v="10134.200000000001"/>
    <n v="5978.93"/>
    <n v="0.17"/>
    <n v="2432.4560000000001"/>
    <x v="2"/>
    <x v="1"/>
  </r>
  <r>
    <s v="O02750"/>
    <s v="2025-04-23"/>
    <x v="1"/>
    <s v="Maharashtra"/>
    <s v="Consumer"/>
    <x v="2"/>
    <s v="Sofa"/>
    <n v="1"/>
    <n v="8721.32"/>
    <n v="5408.38"/>
    <n v="0.08"/>
    <n v="2615.2343999999994"/>
    <x v="4"/>
    <x v="0"/>
  </r>
  <r>
    <s v="O02751"/>
    <s v="2024-04-14"/>
    <x v="4"/>
    <s v="Maharashtra"/>
    <s v="Corporate"/>
    <x v="1"/>
    <s v="Phone"/>
    <n v="2"/>
    <n v="13969.44"/>
    <n v="8164.91"/>
    <n v="0.28000000000000003"/>
    <n v="1893.0868"/>
    <x v="4"/>
    <x v="1"/>
  </r>
  <r>
    <s v="O02752"/>
    <s v="2024-10-16"/>
    <x v="3"/>
    <s v="Telangana"/>
    <s v="Corporate"/>
    <x v="3"/>
    <s v="Jeans"/>
    <n v="5"/>
    <n v="62111.1"/>
    <n v="41368.769999999997"/>
    <n v="0.27"/>
    <n v="3972.3330000000024"/>
    <x v="6"/>
    <x v="1"/>
  </r>
  <r>
    <s v="O02753"/>
    <s v="2024-11-25"/>
    <x v="6"/>
    <s v="Tamil Nadu"/>
    <s v="SMB"/>
    <x v="0"/>
    <s v="Makeup"/>
    <n v="2"/>
    <n v="17111.59"/>
    <n v="12222.72"/>
    <n v="0.17"/>
    <n v="1979.8997000000004"/>
    <x v="11"/>
    <x v="1"/>
  </r>
  <r>
    <s v="O02754"/>
    <s v="2024-11-29"/>
    <x v="7"/>
    <s v="Uttar Pradesh"/>
    <s v="Corporate"/>
    <x v="2"/>
    <s v="Table"/>
    <n v="1"/>
    <n v="6360.58"/>
    <n v="4807.28"/>
    <n v="0.05"/>
    <n v="1235.2710000000002"/>
    <x v="11"/>
    <x v="1"/>
  </r>
  <r>
    <s v="O02755"/>
    <s v="2024-10-18"/>
    <x v="0"/>
    <s v="Karnataka"/>
    <s v="Consumer"/>
    <x v="0"/>
    <s v="Makeup"/>
    <n v="2"/>
    <n v="22297.56"/>
    <n v="15165.67"/>
    <n v="0.24"/>
    <n v="1780.4756000000007"/>
    <x v="6"/>
    <x v="1"/>
  </r>
  <r>
    <s v="O02756"/>
    <s v="2025-04-07"/>
    <x v="0"/>
    <s v="Karnataka"/>
    <s v="Corporate"/>
    <x v="0"/>
    <s v="Haircare"/>
    <n v="3"/>
    <n v="24737.119999999999"/>
    <n v="15064.44"/>
    <n v="0.24"/>
    <n v="3735.7711999999992"/>
    <x v="4"/>
    <x v="0"/>
  </r>
  <r>
    <s v="O02757"/>
    <s v="2024-02-17"/>
    <x v="4"/>
    <s v="Maharashtra"/>
    <s v="SMB"/>
    <x v="1"/>
    <s v="Phone"/>
    <n v="1"/>
    <n v="8920.85"/>
    <n v="5948.25"/>
    <n v="0.17"/>
    <n v="1456.0555000000002"/>
    <x v="0"/>
    <x v="1"/>
  </r>
  <r>
    <s v="O02758"/>
    <s v="2024-08-09"/>
    <x v="4"/>
    <s v="Maharashtra"/>
    <s v="SMB"/>
    <x v="1"/>
    <s v="Tablet"/>
    <n v="3"/>
    <n v="34415.78"/>
    <n v="29178.2"/>
    <n v="0.01"/>
    <n v="4893.4221999999982"/>
    <x v="1"/>
    <x v="1"/>
  </r>
  <r>
    <s v="O02759"/>
    <s v="2024-06-30"/>
    <x v="7"/>
    <s v="Uttar Pradesh"/>
    <s v="Consumer"/>
    <x v="3"/>
    <s v="Shirt"/>
    <n v="3"/>
    <n v="31712.68"/>
    <n v="22517.439999999999"/>
    <n v="0.17"/>
    <n v="3804.0844000000016"/>
    <x v="5"/>
    <x v="1"/>
  </r>
  <r>
    <s v="O02760"/>
    <s v="2024-06-07"/>
    <x v="0"/>
    <s v="Karnataka"/>
    <s v="SMB"/>
    <x v="0"/>
    <s v="Makeup"/>
    <n v="1"/>
    <n v="14682.98"/>
    <n v="10029.65"/>
    <n v="0.25"/>
    <n v="982.58500000000004"/>
    <x v="5"/>
    <x v="1"/>
  </r>
  <r>
    <s v="O02761"/>
    <s v="2024-08-29"/>
    <x v="4"/>
    <s v="Maharashtra"/>
    <s v="Consumer"/>
    <x v="3"/>
    <s v="Jacket"/>
    <n v="1"/>
    <n v="7069.21"/>
    <n v="4174.49"/>
    <n v="0.25"/>
    <n v="1127.4175000000002"/>
    <x v="1"/>
    <x v="1"/>
  </r>
  <r>
    <s v="O02762"/>
    <s v="2025-06-13"/>
    <x v="7"/>
    <s v="Uttar Pradesh"/>
    <s v="Corporate"/>
    <x v="3"/>
    <s v="Shirt"/>
    <n v="2"/>
    <n v="8938.9500000000007"/>
    <n v="7303.65"/>
    <n v="0.09"/>
    <n v="830.79450000000111"/>
    <x v="5"/>
    <x v="0"/>
  </r>
  <r>
    <s v="O02763"/>
    <s v="2024-10-27"/>
    <x v="0"/>
    <s v="Karnataka"/>
    <s v="SMB"/>
    <x v="1"/>
    <s v="Phone"/>
    <n v="2"/>
    <n v="7415.71"/>
    <n v="5995.72"/>
    <n v="0.25"/>
    <n v="-433.93750000000023"/>
    <x v="6"/>
    <x v="1"/>
  </r>
  <r>
    <s v="O02764"/>
    <s v="2024-03-01"/>
    <x v="5"/>
    <s v="West Bengal"/>
    <s v="Consumer"/>
    <x v="3"/>
    <s v="Jeans"/>
    <n v="4"/>
    <n v="55263.91"/>
    <n v="32890.199999999997"/>
    <n v="0.06"/>
    <n v="19057.875400000004"/>
    <x v="2"/>
    <x v="1"/>
  </r>
  <r>
    <s v="O02765"/>
    <s v="2024-06-29"/>
    <x v="3"/>
    <s v="Telangana"/>
    <s v="Consumer"/>
    <x v="1"/>
    <s v="Headphones"/>
    <n v="4"/>
    <n v="47644.34"/>
    <n v="32318.75"/>
    <n v="0.2"/>
    <n v="5796.7219999999961"/>
    <x v="5"/>
    <x v="1"/>
  </r>
  <r>
    <s v="O02766"/>
    <s v="2025-01-02"/>
    <x v="3"/>
    <s v="Telangana"/>
    <s v="Corporate"/>
    <x v="0"/>
    <s v="Skincare"/>
    <n v="2"/>
    <n v="14410.69"/>
    <n v="8461.76"/>
    <n v="0.23"/>
    <n v="2634.4713000000002"/>
    <x v="7"/>
    <x v="0"/>
  </r>
  <r>
    <s v="O02767"/>
    <s v="2024-05-15"/>
    <x v="1"/>
    <s v="Maharashtra"/>
    <s v="Consumer"/>
    <x v="0"/>
    <s v="Skincare"/>
    <n v="4"/>
    <n v="54965.97"/>
    <n v="31584.31"/>
    <n v="0.11"/>
    <n v="17335.403299999998"/>
    <x v="3"/>
    <x v="1"/>
  </r>
  <r>
    <s v="O02768"/>
    <s v="2025-01-08"/>
    <x v="3"/>
    <s v="Telangana"/>
    <s v="Corporate"/>
    <x v="0"/>
    <s v="Makeup"/>
    <n v="3"/>
    <n v="27865.07"/>
    <n v="23121.03"/>
    <n v="0.27"/>
    <n v="-2779.5288999999993"/>
    <x v="7"/>
    <x v="0"/>
  </r>
  <r>
    <s v="O02769"/>
    <s v="2024-05-05"/>
    <x v="7"/>
    <s v="Uttar Pradesh"/>
    <s v="Corporate"/>
    <x v="0"/>
    <s v="Makeup"/>
    <n v="4"/>
    <n v="55009.56"/>
    <n v="44226.33"/>
    <n v="0.23"/>
    <n v="-1868.9688000000042"/>
    <x v="3"/>
    <x v="1"/>
  </r>
  <r>
    <s v="O02770"/>
    <s v="2024-09-23"/>
    <x v="6"/>
    <s v="Tamil Nadu"/>
    <s v="Consumer"/>
    <x v="2"/>
    <s v="Chair"/>
    <n v="1"/>
    <n v="12397.7"/>
    <n v="7399.06"/>
    <n v="0.14000000000000001"/>
    <n v="3262.962"/>
    <x v="9"/>
    <x v="1"/>
  </r>
  <r>
    <s v="O02771"/>
    <s v="2024-10-01"/>
    <x v="7"/>
    <s v="Uttar Pradesh"/>
    <s v="SMB"/>
    <x v="3"/>
    <s v="Shirt"/>
    <n v="2"/>
    <n v="10441.34"/>
    <n v="6376.55"/>
    <n v="0.08"/>
    <n v="3229.4827999999998"/>
    <x v="6"/>
    <x v="1"/>
  </r>
  <r>
    <s v="O02772"/>
    <s v="2025-05-25"/>
    <x v="4"/>
    <s v="Maharashtra"/>
    <s v="Consumer"/>
    <x v="1"/>
    <s v="Tablet"/>
    <n v="1"/>
    <n v="8853.66"/>
    <n v="6238.06"/>
    <n v="0.08"/>
    <n v="1907.3071999999993"/>
    <x v="3"/>
    <x v="0"/>
  </r>
  <r>
    <s v="O02773"/>
    <s v="2024-03-16"/>
    <x v="5"/>
    <s v="West Bengal"/>
    <s v="Consumer"/>
    <x v="2"/>
    <s v="Lamp"/>
    <n v="1"/>
    <n v="13785.78"/>
    <n v="11069.54"/>
    <n v="0.11"/>
    <n v="1199.8041999999998"/>
    <x v="2"/>
    <x v="1"/>
  </r>
  <r>
    <s v="O02774"/>
    <s v="2024-08-27"/>
    <x v="2"/>
    <s v="Delhi"/>
    <s v="Corporate"/>
    <x v="1"/>
    <s v="Laptop"/>
    <n v="5"/>
    <n v="70610.66"/>
    <n v="52717.75"/>
    <n v="0.19"/>
    <n v="4476.884600000003"/>
    <x v="1"/>
    <x v="1"/>
  </r>
  <r>
    <s v="O02775"/>
    <s v="2024-08-01"/>
    <x v="0"/>
    <s v="Karnataka"/>
    <s v="Consumer"/>
    <x v="3"/>
    <s v="Shirt"/>
    <n v="5"/>
    <n v="66050.39"/>
    <n v="49131.81"/>
    <n v="0.09"/>
    <n v="10974.044900000001"/>
    <x v="1"/>
    <x v="1"/>
  </r>
  <r>
    <s v="O02776"/>
    <s v="2024-04-27"/>
    <x v="5"/>
    <s v="West Bengal"/>
    <s v="Corporate"/>
    <x v="0"/>
    <s v="Makeup"/>
    <n v="1"/>
    <n v="5332.4"/>
    <n v="2939.59"/>
    <n v="0.21"/>
    <n v="1273.0059999999996"/>
    <x v="4"/>
    <x v="1"/>
  </r>
  <r>
    <s v="O02777"/>
    <s v="2024-11-13"/>
    <x v="4"/>
    <s v="Maharashtra"/>
    <s v="Corporate"/>
    <x v="3"/>
    <s v="Shoes"/>
    <n v="4"/>
    <n v="26116.55"/>
    <n v="17938.59"/>
    <n v="0.18"/>
    <n v="3476.9809999999998"/>
    <x v="11"/>
    <x v="1"/>
  </r>
  <r>
    <s v="O02778"/>
    <s v="2025-03-29"/>
    <x v="2"/>
    <s v="Delhi"/>
    <s v="SMB"/>
    <x v="1"/>
    <s v="Laptop"/>
    <n v="3"/>
    <n v="16779.64"/>
    <n v="13230.76"/>
    <n v="0.05"/>
    <n v="2709.8979999999992"/>
    <x v="2"/>
    <x v="0"/>
  </r>
  <r>
    <s v="O02779"/>
    <s v="2025-02-13"/>
    <x v="4"/>
    <s v="Maharashtra"/>
    <s v="Corporate"/>
    <x v="0"/>
    <s v="Skincare"/>
    <n v="3"/>
    <n v="40816.660000000003"/>
    <n v="30265.13"/>
    <n v="0.26"/>
    <n v="-60.801599999998871"/>
    <x v="0"/>
    <x v="0"/>
  </r>
  <r>
    <s v="O02780"/>
    <s v="2024-11-28"/>
    <x v="0"/>
    <s v="Karnataka"/>
    <s v="SMB"/>
    <x v="2"/>
    <s v="Table"/>
    <n v="1"/>
    <n v="10270.469999999999"/>
    <n v="7194.15"/>
    <n v="0.23"/>
    <n v="714.11189999999988"/>
    <x v="11"/>
    <x v="1"/>
  </r>
  <r>
    <s v="O02781"/>
    <s v="2024-10-26"/>
    <x v="5"/>
    <s v="West Bengal"/>
    <s v="Corporate"/>
    <x v="3"/>
    <s v="Jeans"/>
    <n v="3"/>
    <n v="40824.17"/>
    <n v="23424.28"/>
    <n v="0.06"/>
    <n v="14950.4398"/>
    <x v="6"/>
    <x v="1"/>
  </r>
  <r>
    <s v="O02782"/>
    <s v="2024-04-06"/>
    <x v="5"/>
    <s v="West Bengal"/>
    <s v="SMB"/>
    <x v="3"/>
    <s v="Jeans"/>
    <n v="5"/>
    <n v="45282.76"/>
    <n v="38110.31"/>
    <n v="0.27"/>
    <n v="-5053.8951999999972"/>
    <x v="4"/>
    <x v="1"/>
  </r>
  <r>
    <s v="O02783"/>
    <s v="2024-11-14"/>
    <x v="1"/>
    <s v="Maharashtra"/>
    <s v="Corporate"/>
    <x v="1"/>
    <s v="Laptop"/>
    <n v="3"/>
    <n v="11809.7"/>
    <n v="7587.98"/>
    <n v="0.02"/>
    <n v="3985.5260000000012"/>
    <x v="11"/>
    <x v="1"/>
  </r>
  <r>
    <s v="O02784"/>
    <s v="2025-03-14"/>
    <x v="2"/>
    <s v="Delhi"/>
    <s v="Consumer"/>
    <x v="2"/>
    <s v="Lamp"/>
    <n v="3"/>
    <n v="16379.91"/>
    <n v="12292.2"/>
    <n v="7.0000000000000007E-2"/>
    <n v="2941.1162999999988"/>
    <x v="2"/>
    <x v="0"/>
  </r>
  <r>
    <s v="O02785"/>
    <s v="2024-03-06"/>
    <x v="7"/>
    <s v="Uttar Pradesh"/>
    <s v="Corporate"/>
    <x v="0"/>
    <s v="Skincare"/>
    <n v="1"/>
    <n v="6622.77"/>
    <n v="5161.3500000000004"/>
    <n v="0.24"/>
    <n v="-128.0447999999999"/>
    <x v="2"/>
    <x v="1"/>
  </r>
  <r>
    <s v="O02786"/>
    <s v="2024-06-17"/>
    <x v="5"/>
    <s v="West Bengal"/>
    <s v="Corporate"/>
    <x v="1"/>
    <s v="Laptop"/>
    <n v="2"/>
    <n v="24820.3"/>
    <n v="18385.419999999998"/>
    <n v="0.27"/>
    <n v="-266.60099999999966"/>
    <x v="5"/>
    <x v="1"/>
  </r>
  <r>
    <s v="O02787"/>
    <s v="2024-10-02"/>
    <x v="1"/>
    <s v="Maharashtra"/>
    <s v="Corporate"/>
    <x v="2"/>
    <s v="Chair"/>
    <n v="4"/>
    <n v="27239.18"/>
    <n v="21787.13"/>
    <n v="0.19"/>
    <n v="276.60579999999936"/>
    <x v="6"/>
    <x v="1"/>
  </r>
  <r>
    <s v="O02788"/>
    <s v="2024-04-26"/>
    <x v="4"/>
    <s v="Maharashtra"/>
    <s v="Corporate"/>
    <x v="0"/>
    <s v="Makeup"/>
    <n v="1"/>
    <n v="6321.17"/>
    <n v="5025.0600000000004"/>
    <n v="0.04"/>
    <n v="1043.2631999999996"/>
    <x v="4"/>
    <x v="1"/>
  </r>
  <r>
    <s v="O02789"/>
    <s v="2024-11-19"/>
    <x v="6"/>
    <s v="Tamil Nadu"/>
    <s v="Corporate"/>
    <x v="2"/>
    <s v="Sofa"/>
    <n v="5"/>
    <n v="13681.29"/>
    <n v="9321.6"/>
    <n v="0.24"/>
    <n v="1076.1804000000006"/>
    <x v="11"/>
    <x v="1"/>
  </r>
  <r>
    <s v="O02790"/>
    <s v="2024-10-09"/>
    <x v="0"/>
    <s v="Karnataka"/>
    <s v="SMB"/>
    <x v="1"/>
    <s v="Tablet"/>
    <n v="2"/>
    <n v="21266.28"/>
    <n v="12514.42"/>
    <n v="0.05"/>
    <n v="7688.5459999999985"/>
    <x v="6"/>
    <x v="1"/>
  </r>
  <r>
    <s v="O02791"/>
    <s v="2024-01-02"/>
    <x v="3"/>
    <s v="Telangana"/>
    <s v="SMB"/>
    <x v="2"/>
    <s v="Chair"/>
    <n v="4"/>
    <n v="28101.75"/>
    <n v="19627.7"/>
    <n v="0.21"/>
    <n v="2572.6824999999999"/>
    <x v="7"/>
    <x v="1"/>
  </r>
  <r>
    <s v="O02792"/>
    <s v="2025-01-13"/>
    <x v="0"/>
    <s v="Karnataka"/>
    <s v="SMB"/>
    <x v="2"/>
    <s v="Chair"/>
    <n v="3"/>
    <n v="39785.040000000001"/>
    <n v="27380.45"/>
    <n v="0.02"/>
    <n v="11608.8892"/>
    <x v="7"/>
    <x v="0"/>
  </r>
  <r>
    <s v="O02793"/>
    <s v="2025-04-21"/>
    <x v="2"/>
    <s v="Delhi"/>
    <s v="Consumer"/>
    <x v="0"/>
    <s v="Perfume"/>
    <n v="3"/>
    <n v="15552.28"/>
    <n v="12832.84"/>
    <n v="0.15"/>
    <n v="386.59800000000041"/>
    <x v="4"/>
    <x v="0"/>
  </r>
  <r>
    <s v="O02794"/>
    <s v="2024-01-27"/>
    <x v="2"/>
    <s v="Delhi"/>
    <s v="Corporate"/>
    <x v="3"/>
    <s v="Shoes"/>
    <n v="2"/>
    <n v="7644.72"/>
    <n v="5908.06"/>
    <n v="0.13"/>
    <n v="742.84639999999979"/>
    <x v="7"/>
    <x v="1"/>
  </r>
  <r>
    <s v="O02795"/>
    <s v="2024-12-29"/>
    <x v="1"/>
    <s v="Maharashtra"/>
    <s v="Consumer"/>
    <x v="2"/>
    <s v="Table"/>
    <n v="4"/>
    <n v="41408.74"/>
    <n v="30164.81"/>
    <n v="0.21"/>
    <n v="2548.0945999999967"/>
    <x v="8"/>
    <x v="1"/>
  </r>
  <r>
    <s v="O02796"/>
    <s v="2024-10-01"/>
    <x v="2"/>
    <s v="Delhi"/>
    <s v="Consumer"/>
    <x v="3"/>
    <s v="Jeans"/>
    <n v="4"/>
    <n v="15610.81"/>
    <n v="10721.86"/>
    <n v="0.02"/>
    <n v="4576.7337999999991"/>
    <x v="6"/>
    <x v="1"/>
  </r>
  <r>
    <s v="O02797"/>
    <s v="2025-04-30"/>
    <x v="2"/>
    <s v="Delhi"/>
    <s v="SMB"/>
    <x v="1"/>
    <s v="Laptop"/>
    <n v="5"/>
    <n v="42184.43"/>
    <n v="26505.79"/>
    <n v="0.24"/>
    <n v="5554.3768"/>
    <x v="4"/>
    <x v="0"/>
  </r>
  <r>
    <s v="O02798"/>
    <s v="2024-11-10"/>
    <x v="7"/>
    <s v="Uttar Pradesh"/>
    <s v="Corporate"/>
    <x v="0"/>
    <s v="Haircare"/>
    <n v="2"/>
    <n v="12129.91"/>
    <n v="7047.77"/>
    <n v="0.03"/>
    <n v="4718.2426999999998"/>
    <x v="11"/>
    <x v="1"/>
  </r>
  <r>
    <s v="O02799"/>
    <s v="2024-09-08"/>
    <x v="3"/>
    <s v="Telangana"/>
    <s v="Corporate"/>
    <x v="1"/>
    <s v="Tablet"/>
    <n v="3"/>
    <n v="16883.18"/>
    <n v="11734.95"/>
    <n v="0.02"/>
    <n v="4810.5663999999997"/>
    <x v="9"/>
    <x v="1"/>
  </r>
  <r>
    <s v="O02800"/>
    <s v="2024-06-06"/>
    <x v="1"/>
    <s v="Maharashtra"/>
    <s v="Corporate"/>
    <x v="2"/>
    <s v="Table"/>
    <n v="1"/>
    <n v="7910.72"/>
    <n v="4799.63"/>
    <n v="0.14000000000000001"/>
    <n v="2003.5891999999999"/>
    <x v="5"/>
    <x v="1"/>
  </r>
  <r>
    <s v="O02801"/>
    <s v="2025-06-20"/>
    <x v="5"/>
    <s v="West Bengal"/>
    <s v="SMB"/>
    <x v="0"/>
    <s v="Haircare"/>
    <n v="4"/>
    <n v="30719.86"/>
    <n v="17262.45"/>
    <n v="0.3"/>
    <n v="4241.4519999999993"/>
    <x v="5"/>
    <x v="0"/>
  </r>
  <r>
    <s v="O02802"/>
    <s v="2025-03-05"/>
    <x v="0"/>
    <s v="Karnataka"/>
    <s v="Corporate"/>
    <x v="1"/>
    <s v="Phone"/>
    <n v="5"/>
    <n v="17399.84"/>
    <n v="10653.73"/>
    <n v="0.18"/>
    <n v="3614.1388000000006"/>
    <x v="2"/>
    <x v="0"/>
  </r>
  <r>
    <s v="O02803"/>
    <s v="2024-08-04"/>
    <x v="1"/>
    <s v="Maharashtra"/>
    <s v="Corporate"/>
    <x v="3"/>
    <s v="Jacket"/>
    <n v="5"/>
    <n v="22620.44"/>
    <n v="17489.86"/>
    <n v="0.2"/>
    <n v="606.49199999999837"/>
    <x v="1"/>
    <x v="1"/>
  </r>
  <r>
    <s v="O02804"/>
    <s v="2024-12-20"/>
    <x v="1"/>
    <s v="Maharashtra"/>
    <s v="SMB"/>
    <x v="2"/>
    <s v="Lamp"/>
    <n v="5"/>
    <n v="38745.79"/>
    <n v="28954.63"/>
    <n v="0.21"/>
    <n v="1654.5441000000001"/>
    <x v="8"/>
    <x v="1"/>
  </r>
  <r>
    <s v="O02805"/>
    <s v="2024-06-19"/>
    <x v="6"/>
    <s v="Tamil Nadu"/>
    <s v="SMB"/>
    <x v="2"/>
    <s v="Table"/>
    <n v="3"/>
    <n v="44771.62"/>
    <n v="29756.44"/>
    <n v="0.05"/>
    <n v="12776.599000000004"/>
    <x v="5"/>
    <x v="1"/>
  </r>
  <r>
    <s v="O02806"/>
    <s v="2024-04-01"/>
    <x v="1"/>
    <s v="Maharashtra"/>
    <s v="Consumer"/>
    <x v="2"/>
    <s v="Sofa"/>
    <n v="2"/>
    <n v="22130.97"/>
    <n v="14440.47"/>
    <n v="0.11"/>
    <n v="5256.0933000000023"/>
    <x v="4"/>
    <x v="1"/>
  </r>
  <r>
    <s v="O02807"/>
    <s v="2024-01-08"/>
    <x v="2"/>
    <s v="Delhi"/>
    <s v="Consumer"/>
    <x v="3"/>
    <s v="Jacket"/>
    <n v="3"/>
    <n v="3324.67"/>
    <n v="2269.94"/>
    <n v="0.15"/>
    <n v="556.0295000000001"/>
    <x v="7"/>
    <x v="1"/>
  </r>
  <r>
    <s v="O02808"/>
    <s v="2025-02-20"/>
    <x v="1"/>
    <s v="Maharashtra"/>
    <s v="Corporate"/>
    <x v="1"/>
    <s v="Tablet"/>
    <n v="2"/>
    <n v="17441.43"/>
    <n v="10826.59"/>
    <n v="0.19"/>
    <n v="3300.9683"/>
    <x v="0"/>
    <x v="0"/>
  </r>
  <r>
    <s v="O02809"/>
    <s v="2025-05-03"/>
    <x v="3"/>
    <s v="Telangana"/>
    <s v="Corporate"/>
    <x v="1"/>
    <s v="Tablet"/>
    <n v="5"/>
    <n v="22559.7"/>
    <n v="17052.060000000001"/>
    <n v="0.09"/>
    <n v="3477.2669999999994"/>
    <x v="3"/>
    <x v="0"/>
  </r>
  <r>
    <s v="O02810"/>
    <s v="2025-04-04"/>
    <x v="2"/>
    <s v="Delhi"/>
    <s v="SMB"/>
    <x v="2"/>
    <s v="Sofa"/>
    <n v="4"/>
    <n v="22408.53"/>
    <n v="18931.830000000002"/>
    <n v="7.0000000000000007E-2"/>
    <n v="1908.1028999999971"/>
    <x v="4"/>
    <x v="0"/>
  </r>
  <r>
    <s v="O02811"/>
    <s v="2025-02-01"/>
    <x v="5"/>
    <s v="West Bengal"/>
    <s v="Consumer"/>
    <x v="3"/>
    <s v="Jacket"/>
    <n v="5"/>
    <n v="34090.74"/>
    <n v="24453.69"/>
    <n v="0.1"/>
    <n v="6227.9759999999987"/>
    <x v="0"/>
    <x v="0"/>
  </r>
  <r>
    <s v="O02812"/>
    <s v="2025-05-23"/>
    <x v="6"/>
    <s v="Tamil Nadu"/>
    <s v="Corporate"/>
    <x v="1"/>
    <s v="Phone"/>
    <n v="4"/>
    <n v="37738.51"/>
    <n v="20933.29"/>
    <n v="0.28999999999999998"/>
    <n v="5861.0521000000008"/>
    <x v="3"/>
    <x v="0"/>
  </r>
  <r>
    <s v="O02813"/>
    <s v="2024-03-06"/>
    <x v="7"/>
    <s v="Uttar Pradesh"/>
    <s v="Corporate"/>
    <x v="1"/>
    <s v="Headphones"/>
    <n v="3"/>
    <n v="30429.29"/>
    <n v="22125.93"/>
    <n v="0.08"/>
    <n v="5869.0168000000003"/>
    <x v="2"/>
    <x v="1"/>
  </r>
  <r>
    <s v="O02814"/>
    <s v="2025-02-01"/>
    <x v="7"/>
    <s v="Uttar Pradesh"/>
    <s v="SMB"/>
    <x v="3"/>
    <s v="Jeans"/>
    <n v="2"/>
    <n v="4860.3500000000004"/>
    <n v="3362.17"/>
    <n v="7.0000000000000007E-2"/>
    <n v="1157.9555000000003"/>
    <x v="0"/>
    <x v="0"/>
  </r>
  <r>
    <s v="O02815"/>
    <s v="2024-08-30"/>
    <x v="7"/>
    <s v="Uttar Pradesh"/>
    <s v="SMB"/>
    <x v="3"/>
    <s v="Jeans"/>
    <n v="4"/>
    <n v="58520.38"/>
    <n v="36510.17"/>
    <n v="0.22"/>
    <n v="9135.7263999999996"/>
    <x v="1"/>
    <x v="1"/>
  </r>
  <r>
    <s v="O02816"/>
    <s v="2024-11-06"/>
    <x v="4"/>
    <s v="Maharashtra"/>
    <s v="Corporate"/>
    <x v="1"/>
    <s v="Tablet"/>
    <n v="1"/>
    <n v="13808.22"/>
    <n v="9995.5300000000007"/>
    <n v="0.18"/>
    <n v="1327.210399999999"/>
    <x v="11"/>
    <x v="1"/>
  </r>
  <r>
    <s v="O02817"/>
    <s v="2024-05-27"/>
    <x v="6"/>
    <s v="Tamil Nadu"/>
    <s v="SMB"/>
    <x v="0"/>
    <s v="Perfume"/>
    <n v="1"/>
    <n v="1229.44"/>
    <n v="945"/>
    <n v="0.23"/>
    <n v="1.6688000000000329"/>
    <x v="3"/>
    <x v="1"/>
  </r>
  <r>
    <s v="O02818"/>
    <s v="2024-04-04"/>
    <x v="6"/>
    <s v="Tamil Nadu"/>
    <s v="Corporate"/>
    <x v="3"/>
    <s v="Jacket"/>
    <n v="4"/>
    <n v="19876.64"/>
    <n v="13215.67"/>
    <n v="0.26"/>
    <n v="1493.0435999999991"/>
    <x v="4"/>
    <x v="1"/>
  </r>
  <r>
    <s v="O02819"/>
    <s v="2024-12-14"/>
    <x v="0"/>
    <s v="Karnataka"/>
    <s v="Corporate"/>
    <x v="2"/>
    <s v="Table"/>
    <n v="3"/>
    <n v="2373.58"/>
    <n v="2006.34"/>
    <n v="0"/>
    <n v="367.24"/>
    <x v="8"/>
    <x v="1"/>
  </r>
  <r>
    <s v="O02820"/>
    <s v="2024-01-02"/>
    <x v="6"/>
    <s v="Tamil Nadu"/>
    <s v="Corporate"/>
    <x v="3"/>
    <s v="Shirt"/>
    <n v="1"/>
    <n v="9960.41"/>
    <n v="7854.7"/>
    <n v="0.27"/>
    <n v="-583.60069999999996"/>
    <x v="7"/>
    <x v="1"/>
  </r>
  <r>
    <s v="O02821"/>
    <s v="2024-03-23"/>
    <x v="6"/>
    <s v="Tamil Nadu"/>
    <s v="SMB"/>
    <x v="3"/>
    <s v="Shoes"/>
    <n v="4"/>
    <n v="50100.31"/>
    <n v="36476.22"/>
    <n v="0.28000000000000003"/>
    <n v="-403.99680000000444"/>
    <x v="2"/>
    <x v="1"/>
  </r>
  <r>
    <s v="O02822"/>
    <s v="2025-04-28"/>
    <x v="3"/>
    <s v="Telangana"/>
    <s v="Corporate"/>
    <x v="3"/>
    <s v="Jacket"/>
    <n v="5"/>
    <n v="18643.330000000002"/>
    <n v="15070.17"/>
    <n v="0.14000000000000001"/>
    <n v="963.09380000000101"/>
    <x v="4"/>
    <x v="0"/>
  </r>
  <r>
    <s v="O02823"/>
    <s v="2024-04-22"/>
    <x v="4"/>
    <s v="Maharashtra"/>
    <s v="Corporate"/>
    <x v="1"/>
    <s v="Tablet"/>
    <n v="3"/>
    <n v="5388.43"/>
    <n v="4386.43"/>
    <n v="0.26"/>
    <n v="-398.99180000000001"/>
    <x v="4"/>
    <x v="1"/>
  </r>
  <r>
    <s v="O02824"/>
    <s v="2024-10-17"/>
    <x v="4"/>
    <s v="Maharashtra"/>
    <s v="SMB"/>
    <x v="0"/>
    <s v="Skincare"/>
    <n v="2"/>
    <n v="15771.01"/>
    <n v="11190.82"/>
    <n v="0.19"/>
    <n v="1583.6981000000005"/>
    <x v="6"/>
    <x v="1"/>
  </r>
  <r>
    <s v="O02825"/>
    <s v="2024-12-01"/>
    <x v="5"/>
    <s v="West Bengal"/>
    <s v="Consumer"/>
    <x v="1"/>
    <s v="Laptop"/>
    <n v="4"/>
    <n v="38844.15"/>
    <n v="21533.360000000001"/>
    <n v="0.2"/>
    <n v="9541.9599999999991"/>
    <x v="8"/>
    <x v="1"/>
  </r>
  <r>
    <s v="O02826"/>
    <s v="2024-08-09"/>
    <x v="4"/>
    <s v="Maharashtra"/>
    <s v="SMB"/>
    <x v="0"/>
    <s v="Haircare"/>
    <n v="3"/>
    <n v="14832.78"/>
    <n v="10289.84"/>
    <n v="0.14000000000000001"/>
    <n v="2466.3508000000002"/>
    <x v="1"/>
    <x v="1"/>
  </r>
  <r>
    <s v="O02827"/>
    <s v="2024-11-30"/>
    <x v="7"/>
    <s v="Uttar Pradesh"/>
    <s v="SMB"/>
    <x v="1"/>
    <s v="Phone"/>
    <n v="3"/>
    <n v="23386.55"/>
    <n v="17250.43"/>
    <n v="0.12"/>
    <n v="3329.733999999999"/>
    <x v="11"/>
    <x v="1"/>
  </r>
  <r>
    <s v="O02828"/>
    <s v="2024-08-19"/>
    <x v="6"/>
    <s v="Tamil Nadu"/>
    <s v="SMB"/>
    <x v="0"/>
    <s v="Skincare"/>
    <n v="2"/>
    <n v="19347.36"/>
    <n v="14982.97"/>
    <n v="0.23"/>
    <n v="-85.502799999999297"/>
    <x v="1"/>
    <x v="1"/>
  </r>
  <r>
    <s v="O02829"/>
    <s v="2025-03-23"/>
    <x v="3"/>
    <s v="Telangana"/>
    <s v="SMB"/>
    <x v="2"/>
    <s v="Sofa"/>
    <n v="4"/>
    <n v="11906.67"/>
    <n v="9495.4"/>
    <n v="0.19"/>
    <n v="149.00270000000046"/>
    <x v="2"/>
    <x v="0"/>
  </r>
  <r>
    <s v="O02830"/>
    <s v="2024-09-11"/>
    <x v="5"/>
    <s v="West Bengal"/>
    <s v="Corporate"/>
    <x v="3"/>
    <s v="Shirt"/>
    <n v="3"/>
    <n v="30758.959999999999"/>
    <n v="19651.47"/>
    <n v="0.17"/>
    <n v="5878.4667999999974"/>
    <x v="9"/>
    <x v="1"/>
  </r>
  <r>
    <s v="O02831"/>
    <s v="2025-03-31"/>
    <x v="3"/>
    <s v="Telangana"/>
    <s v="Corporate"/>
    <x v="3"/>
    <s v="Jacket"/>
    <n v="5"/>
    <n v="66880.11"/>
    <n v="42867.57"/>
    <n v="0.09"/>
    <n v="17993.330099999999"/>
    <x v="2"/>
    <x v="0"/>
  </r>
  <r>
    <s v="O02832"/>
    <s v="2024-07-21"/>
    <x v="5"/>
    <s v="West Bengal"/>
    <s v="Corporate"/>
    <x v="2"/>
    <s v="Sofa"/>
    <n v="3"/>
    <n v="9810.07"/>
    <n v="7234.79"/>
    <n v="0.14000000000000001"/>
    <n v="1201.8701999999996"/>
    <x v="10"/>
    <x v="1"/>
  </r>
  <r>
    <s v="O02833"/>
    <s v="2024-07-14"/>
    <x v="7"/>
    <s v="Uttar Pradesh"/>
    <s v="Corporate"/>
    <x v="2"/>
    <s v="Chair"/>
    <n v="1"/>
    <n v="14164.7"/>
    <n v="11512.83"/>
    <n v="0.15"/>
    <n v="527.16500000000087"/>
    <x v="10"/>
    <x v="1"/>
  </r>
  <r>
    <s v="O02834"/>
    <s v="2024-02-10"/>
    <x v="5"/>
    <s v="West Bengal"/>
    <s v="SMB"/>
    <x v="1"/>
    <s v="Headphones"/>
    <n v="1"/>
    <n v="3915.43"/>
    <n v="2537.38"/>
    <n v="0.15"/>
    <n v="790.73549999999977"/>
    <x v="0"/>
    <x v="1"/>
  </r>
  <r>
    <s v="O02835"/>
    <s v="2024-06-12"/>
    <x v="0"/>
    <s v="Karnataka"/>
    <s v="Corporate"/>
    <x v="1"/>
    <s v="Tablet"/>
    <n v="5"/>
    <n v="54717.05"/>
    <n v="32416.17"/>
    <n v="0.16"/>
    <n v="13546.152000000004"/>
    <x v="5"/>
    <x v="1"/>
  </r>
  <r>
    <s v="O02836"/>
    <s v="2024-07-14"/>
    <x v="1"/>
    <s v="Maharashtra"/>
    <s v="Corporate"/>
    <x v="0"/>
    <s v="Makeup"/>
    <n v="3"/>
    <n v="16584.84"/>
    <n v="10669.02"/>
    <n v="0.13"/>
    <n v="3759.7907999999998"/>
    <x v="10"/>
    <x v="1"/>
  </r>
  <r>
    <s v="O02837"/>
    <s v="2025-01-08"/>
    <x v="0"/>
    <s v="Karnataka"/>
    <s v="Corporate"/>
    <x v="0"/>
    <s v="Perfume"/>
    <n v="2"/>
    <n v="26157.65"/>
    <n v="17764.3"/>
    <n v="0.2"/>
    <n v="3161.8200000000015"/>
    <x v="7"/>
    <x v="0"/>
  </r>
  <r>
    <s v="O02838"/>
    <s v="2024-03-11"/>
    <x v="7"/>
    <s v="Uttar Pradesh"/>
    <s v="SMB"/>
    <x v="2"/>
    <s v="Lamp"/>
    <n v="1"/>
    <n v="8462.5499999999993"/>
    <n v="5551.83"/>
    <n v="0.2"/>
    <n v="1218.2099999999994"/>
    <x v="2"/>
    <x v="1"/>
  </r>
  <r>
    <s v="O02839"/>
    <s v="2025-04-20"/>
    <x v="3"/>
    <s v="Telangana"/>
    <s v="Corporate"/>
    <x v="2"/>
    <s v="Lamp"/>
    <n v="3"/>
    <n v="4880.79"/>
    <n v="3500.95"/>
    <n v="0.28999999999999998"/>
    <n v="-35.589099999999689"/>
    <x v="4"/>
    <x v="0"/>
  </r>
  <r>
    <s v="O02840"/>
    <s v="2024-02-10"/>
    <x v="6"/>
    <s v="Tamil Nadu"/>
    <s v="Corporate"/>
    <x v="3"/>
    <s v="Shirt"/>
    <n v="3"/>
    <n v="35884.589999999997"/>
    <n v="21911.119999999999"/>
    <n v="0.02"/>
    <n v="13255.778199999997"/>
    <x v="0"/>
    <x v="1"/>
  </r>
  <r>
    <s v="O02841"/>
    <s v="2024-05-06"/>
    <x v="2"/>
    <s v="Delhi"/>
    <s v="SMB"/>
    <x v="0"/>
    <s v="Skincare"/>
    <n v="3"/>
    <n v="5713.97"/>
    <n v="4722.05"/>
    <n v="0.01"/>
    <n v="934.78030000000012"/>
    <x v="3"/>
    <x v="1"/>
  </r>
  <r>
    <s v="O02842"/>
    <s v="2025-02-09"/>
    <x v="6"/>
    <s v="Tamil Nadu"/>
    <s v="SMB"/>
    <x v="1"/>
    <s v="Tablet"/>
    <n v="5"/>
    <n v="66330.039999999994"/>
    <n v="39982.730000000003"/>
    <n v="0.02"/>
    <n v="25020.70919999999"/>
    <x v="0"/>
    <x v="0"/>
  </r>
  <r>
    <s v="O02843"/>
    <s v="2024-11-11"/>
    <x v="3"/>
    <s v="Telangana"/>
    <s v="Corporate"/>
    <x v="2"/>
    <s v="Lamp"/>
    <n v="2"/>
    <n v="10118.629999999999"/>
    <n v="5617.73"/>
    <n v="0.24"/>
    <n v="2072.4288000000001"/>
    <x v="11"/>
    <x v="1"/>
  </r>
  <r>
    <s v="O02844"/>
    <s v="2024-12-20"/>
    <x v="0"/>
    <s v="Karnataka"/>
    <s v="Corporate"/>
    <x v="2"/>
    <s v="Sofa"/>
    <n v="4"/>
    <n v="16753.41"/>
    <n v="9598.2800000000007"/>
    <n v="0.01"/>
    <n v="6987.5958999999993"/>
    <x v="8"/>
    <x v="1"/>
  </r>
  <r>
    <s v="O02845"/>
    <s v="2024-09-26"/>
    <x v="0"/>
    <s v="Karnataka"/>
    <s v="SMB"/>
    <x v="3"/>
    <s v="Jacket"/>
    <n v="4"/>
    <n v="10784.74"/>
    <n v="6025.98"/>
    <n v="0"/>
    <n v="4758.76"/>
    <x v="9"/>
    <x v="1"/>
  </r>
  <r>
    <s v="O02846"/>
    <s v="2024-01-02"/>
    <x v="2"/>
    <s v="Delhi"/>
    <s v="SMB"/>
    <x v="3"/>
    <s v="Jeans"/>
    <n v="3"/>
    <n v="14584.26"/>
    <n v="11490.19"/>
    <n v="0.28000000000000003"/>
    <n v="-989.52280000000064"/>
    <x v="7"/>
    <x v="1"/>
  </r>
  <r>
    <s v="O02847"/>
    <s v="2024-05-26"/>
    <x v="5"/>
    <s v="West Bengal"/>
    <s v="SMB"/>
    <x v="3"/>
    <s v="Jacket"/>
    <n v="3"/>
    <n v="42723.86"/>
    <n v="36020.17"/>
    <n v="0.14000000000000001"/>
    <n v="722.34960000000137"/>
    <x v="3"/>
    <x v="1"/>
  </r>
  <r>
    <s v="O02848"/>
    <s v="2024-04-02"/>
    <x v="4"/>
    <s v="Maharashtra"/>
    <s v="Corporate"/>
    <x v="3"/>
    <s v="Jeans"/>
    <n v="2"/>
    <n v="16916.88"/>
    <n v="11241.33"/>
    <n v="0.24"/>
    <n v="1615.4988000000012"/>
    <x v="4"/>
    <x v="1"/>
  </r>
  <r>
    <s v="O02849"/>
    <s v="2024-01-28"/>
    <x v="0"/>
    <s v="Karnataka"/>
    <s v="Consumer"/>
    <x v="2"/>
    <s v="Table"/>
    <n v="2"/>
    <n v="14179.74"/>
    <n v="9548.18"/>
    <n v="0.24"/>
    <n v="1228.4223999999995"/>
    <x v="7"/>
    <x v="1"/>
  </r>
  <r>
    <s v="O02850"/>
    <s v="2024-08-10"/>
    <x v="4"/>
    <s v="Maharashtra"/>
    <s v="SMB"/>
    <x v="0"/>
    <s v="Skincare"/>
    <n v="4"/>
    <n v="41548.300000000003"/>
    <n v="28043.4"/>
    <n v="0.11"/>
    <n v="8934.5870000000014"/>
    <x v="1"/>
    <x v="1"/>
  </r>
  <r>
    <s v="O02851"/>
    <s v="2025-01-31"/>
    <x v="3"/>
    <s v="Telangana"/>
    <s v="Corporate"/>
    <x v="3"/>
    <s v="Jeans"/>
    <n v="1"/>
    <n v="12161.51"/>
    <n v="9115.5300000000007"/>
    <n v="0.22"/>
    <n v="370.44779999999946"/>
    <x v="7"/>
    <x v="0"/>
  </r>
  <r>
    <s v="O02852"/>
    <s v="2024-12-01"/>
    <x v="5"/>
    <s v="West Bengal"/>
    <s v="Corporate"/>
    <x v="0"/>
    <s v="Skincare"/>
    <n v="4"/>
    <n v="49981.2"/>
    <n v="33014.33"/>
    <n v="0.18"/>
    <n v="7970.2539999999954"/>
    <x v="8"/>
    <x v="1"/>
  </r>
  <r>
    <s v="O02853"/>
    <s v="2024-01-19"/>
    <x v="1"/>
    <s v="Maharashtra"/>
    <s v="Consumer"/>
    <x v="2"/>
    <s v="Lamp"/>
    <n v="2"/>
    <n v="27457.599999999999"/>
    <n v="16562.64"/>
    <n v="0.22"/>
    <n v="4854.2879999999996"/>
    <x v="7"/>
    <x v="1"/>
  </r>
  <r>
    <s v="O02854"/>
    <s v="2024-12-31"/>
    <x v="4"/>
    <s v="Maharashtra"/>
    <s v="Consumer"/>
    <x v="1"/>
    <s v="Headphones"/>
    <n v="3"/>
    <n v="28729.57"/>
    <n v="15928.52"/>
    <n v="0.19"/>
    <n v="7342.4316999999992"/>
    <x v="8"/>
    <x v="1"/>
  </r>
  <r>
    <s v="O02855"/>
    <s v="2024-12-23"/>
    <x v="7"/>
    <s v="Uttar Pradesh"/>
    <s v="SMB"/>
    <x v="2"/>
    <s v="Chair"/>
    <n v="3"/>
    <n v="19225.8"/>
    <n v="13360.9"/>
    <n v="0.25"/>
    <n v="1058.4499999999998"/>
    <x v="8"/>
    <x v="1"/>
  </r>
  <r>
    <s v="O02856"/>
    <s v="2024-04-23"/>
    <x v="4"/>
    <s v="Maharashtra"/>
    <s v="SMB"/>
    <x v="1"/>
    <s v="Laptop"/>
    <n v="1"/>
    <n v="8497.31"/>
    <n v="6707"/>
    <n v="0.23"/>
    <n v="-164.07130000000052"/>
    <x v="4"/>
    <x v="1"/>
  </r>
  <r>
    <s v="O02857"/>
    <s v="2025-01-23"/>
    <x v="7"/>
    <s v="Uttar Pradesh"/>
    <s v="Consumer"/>
    <x v="2"/>
    <s v="Sofa"/>
    <n v="1"/>
    <n v="14762.47"/>
    <n v="11725.07"/>
    <n v="0.24"/>
    <n v="-505.5927999999999"/>
    <x v="7"/>
    <x v="0"/>
  </r>
  <r>
    <s v="O02858"/>
    <s v="2025-04-05"/>
    <x v="4"/>
    <s v="Maharashtra"/>
    <s v="Consumer"/>
    <x v="3"/>
    <s v="Jeans"/>
    <n v="1"/>
    <n v="8682.34"/>
    <n v="5237.8500000000004"/>
    <n v="0.13"/>
    <n v="2315.7857999999997"/>
    <x v="4"/>
    <x v="0"/>
  </r>
  <r>
    <s v="O02859"/>
    <s v="2024-09-14"/>
    <x v="2"/>
    <s v="Delhi"/>
    <s v="Consumer"/>
    <x v="1"/>
    <s v="Laptop"/>
    <n v="3"/>
    <n v="12486.29"/>
    <n v="7894.95"/>
    <n v="0.11"/>
    <n v="3217.8481000000011"/>
    <x v="9"/>
    <x v="1"/>
  </r>
  <r>
    <s v="O02860"/>
    <s v="2024-04-06"/>
    <x v="3"/>
    <s v="Telangana"/>
    <s v="Corporate"/>
    <x v="3"/>
    <s v="Jeans"/>
    <n v="2"/>
    <n v="6838.89"/>
    <n v="5030.28"/>
    <n v="0.14000000000000001"/>
    <n v="851.16540000000043"/>
    <x v="4"/>
    <x v="1"/>
  </r>
  <r>
    <s v="O02861"/>
    <s v="2025-06-23"/>
    <x v="7"/>
    <s v="Uttar Pradesh"/>
    <s v="Consumer"/>
    <x v="3"/>
    <s v="Shoes"/>
    <n v="3"/>
    <n v="7605.77"/>
    <n v="6004.13"/>
    <n v="0.13"/>
    <n v="612.88990000000024"/>
    <x v="5"/>
    <x v="0"/>
  </r>
  <r>
    <s v="O02862"/>
    <s v="2025-04-23"/>
    <x v="1"/>
    <s v="Maharashtra"/>
    <s v="Consumer"/>
    <x v="0"/>
    <s v="Skincare"/>
    <n v="3"/>
    <n v="27584.94"/>
    <n v="16158.13"/>
    <n v="0.06"/>
    <n v="9771.7135999999991"/>
    <x v="4"/>
    <x v="0"/>
  </r>
  <r>
    <s v="O02863"/>
    <s v="2025-03-07"/>
    <x v="5"/>
    <s v="West Bengal"/>
    <s v="Consumer"/>
    <x v="0"/>
    <s v="Makeup"/>
    <n v="5"/>
    <n v="47349.64"/>
    <n v="37884.129999999997"/>
    <n v="0"/>
    <n v="9465.510000000002"/>
    <x v="2"/>
    <x v="0"/>
  </r>
  <r>
    <s v="O02864"/>
    <s v="2024-08-13"/>
    <x v="4"/>
    <s v="Maharashtra"/>
    <s v="SMB"/>
    <x v="3"/>
    <s v="Jacket"/>
    <n v="4"/>
    <n v="44351.92"/>
    <n v="26598.59"/>
    <n v="0.22"/>
    <n v="7995.9075999999986"/>
    <x v="1"/>
    <x v="1"/>
  </r>
  <r>
    <s v="O02865"/>
    <s v="2024-06-05"/>
    <x v="2"/>
    <s v="Delhi"/>
    <s v="Corporate"/>
    <x v="2"/>
    <s v="Chair"/>
    <n v="1"/>
    <n v="3854.48"/>
    <n v="2269.83"/>
    <n v="0.04"/>
    <n v="1430.4708000000001"/>
    <x v="5"/>
    <x v="1"/>
  </r>
  <r>
    <s v="O02866"/>
    <s v="2024-03-28"/>
    <x v="7"/>
    <s v="Uttar Pradesh"/>
    <s v="Corporate"/>
    <x v="3"/>
    <s v="Jacket"/>
    <n v="1"/>
    <n v="5054.88"/>
    <n v="2861.26"/>
    <n v="0.1"/>
    <n v="1688.1319999999998"/>
    <x v="2"/>
    <x v="1"/>
  </r>
  <r>
    <s v="O02867"/>
    <s v="2024-01-09"/>
    <x v="4"/>
    <s v="Maharashtra"/>
    <s v="Corporate"/>
    <x v="1"/>
    <s v="Headphones"/>
    <n v="4"/>
    <n v="51567.35"/>
    <n v="31659.72"/>
    <n v="0.27"/>
    <n v="5984.4454999999962"/>
    <x v="7"/>
    <x v="1"/>
  </r>
  <r>
    <s v="O02868"/>
    <s v="2025-02-04"/>
    <x v="0"/>
    <s v="Karnataka"/>
    <s v="Corporate"/>
    <x v="1"/>
    <s v="Tablet"/>
    <n v="3"/>
    <n v="12820.57"/>
    <n v="7665.29"/>
    <n v="0.19"/>
    <n v="2719.3716999999997"/>
    <x v="0"/>
    <x v="0"/>
  </r>
  <r>
    <s v="O02869"/>
    <s v="2024-11-16"/>
    <x v="0"/>
    <s v="Karnataka"/>
    <s v="SMB"/>
    <x v="3"/>
    <s v="Jacket"/>
    <n v="4"/>
    <n v="24294.05"/>
    <n v="15412.96"/>
    <n v="0.28999999999999998"/>
    <n v="1835.8155000000006"/>
    <x v="11"/>
    <x v="1"/>
  </r>
  <r>
    <s v="O02870"/>
    <s v="2025-03-19"/>
    <x v="0"/>
    <s v="Karnataka"/>
    <s v="Consumer"/>
    <x v="0"/>
    <s v="Makeup"/>
    <n v="1"/>
    <n v="14667.24"/>
    <n v="12122.05"/>
    <n v="0.18"/>
    <n v="-94.913199999999506"/>
    <x v="2"/>
    <x v="0"/>
  </r>
  <r>
    <s v="O02871"/>
    <s v="2024-12-04"/>
    <x v="4"/>
    <s v="Maharashtra"/>
    <s v="Consumer"/>
    <x v="1"/>
    <s v="Laptop"/>
    <n v="2"/>
    <n v="20250.830000000002"/>
    <n v="13623.21"/>
    <n v="0.05"/>
    <n v="5615.0785000000024"/>
    <x v="8"/>
    <x v="1"/>
  </r>
  <r>
    <s v="O02872"/>
    <s v="2024-10-30"/>
    <x v="5"/>
    <s v="West Bengal"/>
    <s v="SMB"/>
    <x v="2"/>
    <s v="Table"/>
    <n v="3"/>
    <n v="7510.93"/>
    <n v="5162.72"/>
    <n v="0.06"/>
    <n v="1897.5542"/>
    <x v="6"/>
    <x v="1"/>
  </r>
  <r>
    <s v="O02873"/>
    <s v="2024-09-11"/>
    <x v="0"/>
    <s v="Karnataka"/>
    <s v="Consumer"/>
    <x v="0"/>
    <s v="Haircare"/>
    <n v="1"/>
    <n v="9207.1200000000008"/>
    <n v="6699.78"/>
    <n v="0.11"/>
    <n v="1494.556800000001"/>
    <x v="9"/>
    <x v="1"/>
  </r>
  <r>
    <s v="O02874"/>
    <s v="2024-11-18"/>
    <x v="0"/>
    <s v="Karnataka"/>
    <s v="SMB"/>
    <x v="1"/>
    <s v="Laptop"/>
    <n v="1"/>
    <n v="13612.52"/>
    <n v="11164.75"/>
    <n v="0.27"/>
    <n v="-1227.6104"/>
    <x v="11"/>
    <x v="1"/>
  </r>
  <r>
    <s v="O02875"/>
    <s v="2025-02-15"/>
    <x v="2"/>
    <s v="Delhi"/>
    <s v="SMB"/>
    <x v="2"/>
    <s v="Chair"/>
    <n v="2"/>
    <n v="29065.759999999998"/>
    <n v="16608.82"/>
    <n v="0.09"/>
    <n v="9841.0216"/>
    <x v="0"/>
    <x v="0"/>
  </r>
  <r>
    <s v="O02876"/>
    <s v="2025-06-16"/>
    <x v="6"/>
    <s v="Tamil Nadu"/>
    <s v="Corporate"/>
    <x v="0"/>
    <s v="Skincare"/>
    <n v="1"/>
    <n v="14830.29"/>
    <n v="11487.26"/>
    <n v="0.17"/>
    <n v="821.88070000000016"/>
    <x v="5"/>
    <x v="0"/>
  </r>
  <r>
    <s v="O02877"/>
    <s v="2024-06-07"/>
    <x v="4"/>
    <s v="Maharashtra"/>
    <s v="SMB"/>
    <x v="2"/>
    <s v="Chair"/>
    <n v="4"/>
    <n v="19175.88"/>
    <n v="14847.12"/>
    <n v="0.23"/>
    <n v="-81.692399999999907"/>
    <x v="5"/>
    <x v="1"/>
  </r>
  <r>
    <s v="O02878"/>
    <s v="2025-06-24"/>
    <x v="3"/>
    <s v="Telangana"/>
    <s v="Corporate"/>
    <x v="3"/>
    <s v="Jacket"/>
    <n v="5"/>
    <n v="23623.51"/>
    <n v="16410"/>
    <n v="0.1"/>
    <n v="4851.1589999999978"/>
    <x v="5"/>
    <x v="0"/>
  </r>
  <r>
    <s v="O02879"/>
    <s v="2024-07-06"/>
    <x v="5"/>
    <s v="West Bengal"/>
    <s v="Consumer"/>
    <x v="3"/>
    <s v="Jeans"/>
    <n v="4"/>
    <n v="43938.14"/>
    <n v="30132.06"/>
    <n v="0.1"/>
    <n v="9412.2659999999978"/>
    <x v="10"/>
    <x v="1"/>
  </r>
  <r>
    <s v="O02880"/>
    <s v="2025-02-04"/>
    <x v="1"/>
    <s v="Maharashtra"/>
    <s v="Consumer"/>
    <x v="1"/>
    <s v="Laptop"/>
    <n v="1"/>
    <n v="4237.6499999999996"/>
    <n v="3061.56"/>
    <n v="0.03"/>
    <n v="1048.9604999999997"/>
    <x v="0"/>
    <x v="0"/>
  </r>
  <r>
    <s v="O02881"/>
    <s v="2025-05-05"/>
    <x v="1"/>
    <s v="Maharashtra"/>
    <s v="Corporate"/>
    <x v="2"/>
    <s v="Chair"/>
    <n v="2"/>
    <n v="8651.1"/>
    <n v="6570.1"/>
    <n v="0.04"/>
    <n v="1734.9559999999999"/>
    <x v="3"/>
    <x v="0"/>
  </r>
  <r>
    <s v="O02882"/>
    <s v="2024-11-15"/>
    <x v="1"/>
    <s v="Maharashtra"/>
    <s v="Corporate"/>
    <x v="0"/>
    <s v="Skincare"/>
    <n v="5"/>
    <n v="32246.02"/>
    <n v="18659.63"/>
    <n v="0.19"/>
    <n v="7459.6461999999992"/>
    <x v="11"/>
    <x v="1"/>
  </r>
  <r>
    <s v="O02883"/>
    <s v="2025-04-07"/>
    <x v="7"/>
    <s v="Uttar Pradesh"/>
    <s v="Corporate"/>
    <x v="0"/>
    <s v="Skincare"/>
    <n v="5"/>
    <n v="45177.59"/>
    <n v="33013.379999999997"/>
    <n v="7.0000000000000007E-2"/>
    <n v="9001.7786999999989"/>
    <x v="4"/>
    <x v="0"/>
  </r>
  <r>
    <s v="O02884"/>
    <s v="2025-01-01"/>
    <x v="5"/>
    <s v="West Bengal"/>
    <s v="Corporate"/>
    <x v="2"/>
    <s v="Sofa"/>
    <n v="3"/>
    <n v="29594.2"/>
    <n v="16726.14"/>
    <n v="0.18"/>
    <n v="7541.1040000000012"/>
    <x v="7"/>
    <x v="0"/>
  </r>
  <r>
    <s v="O02885"/>
    <s v="2024-05-20"/>
    <x v="7"/>
    <s v="Uttar Pradesh"/>
    <s v="Corporate"/>
    <x v="2"/>
    <s v="Table"/>
    <n v="3"/>
    <n v="31608.44"/>
    <n v="25412.799999999999"/>
    <n v="0.19"/>
    <n v="190.03639999999996"/>
    <x v="3"/>
    <x v="1"/>
  </r>
  <r>
    <s v="O02886"/>
    <s v="2025-03-29"/>
    <x v="5"/>
    <s v="West Bengal"/>
    <s v="Consumer"/>
    <x v="0"/>
    <s v="Perfume"/>
    <n v="4"/>
    <n v="36558.06"/>
    <n v="28956.560000000001"/>
    <n v="0.3"/>
    <n v="-3365.9180000000033"/>
    <x v="2"/>
    <x v="0"/>
  </r>
  <r>
    <s v="O02887"/>
    <s v="2024-11-07"/>
    <x v="6"/>
    <s v="Tamil Nadu"/>
    <s v="Corporate"/>
    <x v="0"/>
    <s v="Makeup"/>
    <n v="3"/>
    <n v="3109.08"/>
    <n v="2510.39"/>
    <n v="0.26"/>
    <n v="-209.67079999999999"/>
    <x v="11"/>
    <x v="1"/>
  </r>
  <r>
    <s v="O02888"/>
    <s v="2025-06-04"/>
    <x v="5"/>
    <s v="West Bengal"/>
    <s v="Corporate"/>
    <x v="0"/>
    <s v="Perfume"/>
    <n v="3"/>
    <n v="31968.04"/>
    <n v="20073.900000000001"/>
    <n v="0"/>
    <n v="11894.14"/>
    <x v="5"/>
    <x v="0"/>
  </r>
  <r>
    <s v="O02889"/>
    <s v="2024-06-12"/>
    <x v="3"/>
    <s v="Telangana"/>
    <s v="Consumer"/>
    <x v="1"/>
    <s v="Laptop"/>
    <n v="1"/>
    <n v="898.37"/>
    <n v="590.74"/>
    <n v="0.09"/>
    <n v="226.77670000000001"/>
    <x v="5"/>
    <x v="1"/>
  </r>
  <r>
    <s v="O02890"/>
    <s v="2024-12-11"/>
    <x v="6"/>
    <s v="Tamil Nadu"/>
    <s v="Corporate"/>
    <x v="0"/>
    <s v="Skincare"/>
    <n v="3"/>
    <n v="42645.93"/>
    <n v="29040.79"/>
    <n v="0.2"/>
    <n v="5075.9539999999997"/>
    <x v="8"/>
    <x v="1"/>
  </r>
  <r>
    <s v="O02891"/>
    <s v="2025-06-24"/>
    <x v="3"/>
    <s v="Telangana"/>
    <s v="Corporate"/>
    <x v="2"/>
    <s v="Sofa"/>
    <n v="2"/>
    <n v="12709.32"/>
    <n v="7839.15"/>
    <n v="0.28999999999999998"/>
    <n v="1184.4672000000005"/>
    <x v="5"/>
    <x v="0"/>
  </r>
  <r>
    <s v="O02892"/>
    <s v="2024-04-15"/>
    <x v="0"/>
    <s v="Karnataka"/>
    <s v="Corporate"/>
    <x v="2"/>
    <s v="Table"/>
    <n v="5"/>
    <n v="68340.31"/>
    <n v="51365.05"/>
    <n v="0.23"/>
    <n v="1256.9886999999944"/>
    <x v="4"/>
    <x v="1"/>
  </r>
  <r>
    <s v="O02893"/>
    <s v="2025-04-04"/>
    <x v="3"/>
    <s v="Telangana"/>
    <s v="Corporate"/>
    <x v="3"/>
    <s v="Shirt"/>
    <n v="1"/>
    <n v="9248.2800000000007"/>
    <n v="6033.07"/>
    <n v="0.14000000000000001"/>
    <n v="1920.4508000000008"/>
    <x v="4"/>
    <x v="0"/>
  </r>
  <r>
    <s v="O02894"/>
    <s v="2024-01-22"/>
    <x v="1"/>
    <s v="Maharashtra"/>
    <s v="SMB"/>
    <x v="2"/>
    <s v="Table"/>
    <n v="3"/>
    <n v="10166.58"/>
    <n v="6193.44"/>
    <n v="0.22"/>
    <n v="1736.4924000000005"/>
    <x v="7"/>
    <x v="1"/>
  </r>
  <r>
    <s v="O02895"/>
    <s v="2024-09-15"/>
    <x v="3"/>
    <s v="Telangana"/>
    <s v="SMB"/>
    <x v="0"/>
    <s v="Makeup"/>
    <n v="4"/>
    <n v="11835.95"/>
    <n v="7250.29"/>
    <n v="0.17"/>
    <n v="2573.5485000000008"/>
    <x v="9"/>
    <x v="1"/>
  </r>
  <r>
    <s v="O02896"/>
    <s v="2025-04-19"/>
    <x v="4"/>
    <s v="Maharashtra"/>
    <s v="SMB"/>
    <x v="0"/>
    <s v="Makeup"/>
    <n v="4"/>
    <n v="20389.169999999998"/>
    <n v="13030.55"/>
    <n v="0.28000000000000003"/>
    <n v="1649.652399999999"/>
    <x v="4"/>
    <x v="0"/>
  </r>
  <r>
    <s v="O02897"/>
    <s v="2024-02-03"/>
    <x v="6"/>
    <s v="Tamil Nadu"/>
    <s v="SMB"/>
    <x v="1"/>
    <s v="Tablet"/>
    <n v="2"/>
    <n v="20036.09"/>
    <n v="15319.78"/>
    <n v="0.14000000000000001"/>
    <n v="1911.2573999999991"/>
    <x v="0"/>
    <x v="1"/>
  </r>
  <r>
    <s v="O02898"/>
    <s v="2024-09-06"/>
    <x v="3"/>
    <s v="Telangana"/>
    <s v="SMB"/>
    <x v="3"/>
    <s v="Shoes"/>
    <n v="1"/>
    <n v="13202.99"/>
    <n v="7850.75"/>
    <n v="0.26"/>
    <n v="1919.4625999999998"/>
    <x v="9"/>
    <x v="1"/>
  </r>
  <r>
    <s v="O02899"/>
    <s v="2024-07-15"/>
    <x v="5"/>
    <s v="West Bengal"/>
    <s v="Corporate"/>
    <x v="2"/>
    <s v="Table"/>
    <n v="1"/>
    <n v="7094.39"/>
    <n v="5697.52"/>
    <n v="0.08"/>
    <n v="829.3187999999999"/>
    <x v="10"/>
    <x v="1"/>
  </r>
  <r>
    <s v="O02900"/>
    <s v="2025-03-29"/>
    <x v="7"/>
    <s v="Uttar Pradesh"/>
    <s v="Consumer"/>
    <x v="0"/>
    <s v="Haircare"/>
    <n v="2"/>
    <n v="9928.9"/>
    <n v="7660.93"/>
    <n v="0.14000000000000001"/>
    <n v="877.9239999999993"/>
    <x v="2"/>
    <x v="0"/>
  </r>
  <r>
    <s v="O02901"/>
    <s v="2024-09-13"/>
    <x v="7"/>
    <s v="Uttar Pradesh"/>
    <s v="Corporate"/>
    <x v="3"/>
    <s v="Shoes"/>
    <n v="2"/>
    <n v="11170.87"/>
    <n v="9423.2900000000009"/>
    <n v="0.21"/>
    <n v="-598.30270000000019"/>
    <x v="9"/>
    <x v="1"/>
  </r>
  <r>
    <s v="O02902"/>
    <s v="2024-10-15"/>
    <x v="2"/>
    <s v="Delhi"/>
    <s v="SMB"/>
    <x v="0"/>
    <s v="Perfume"/>
    <n v="5"/>
    <n v="34626.65"/>
    <n v="20023.900000000001"/>
    <n v="0.14000000000000001"/>
    <n v="9755.0190000000002"/>
    <x v="6"/>
    <x v="1"/>
  </r>
  <r>
    <s v="O02903"/>
    <s v="2024-02-01"/>
    <x v="7"/>
    <s v="Uttar Pradesh"/>
    <s v="Corporate"/>
    <x v="1"/>
    <s v="Tablet"/>
    <n v="3"/>
    <n v="41059.79"/>
    <n v="30925.88"/>
    <n v="0.28999999999999998"/>
    <n v="-1773.4290999999994"/>
    <x v="0"/>
    <x v="1"/>
  </r>
  <r>
    <s v="O02904"/>
    <s v="2024-08-19"/>
    <x v="0"/>
    <s v="Karnataka"/>
    <s v="SMB"/>
    <x v="1"/>
    <s v="Phone"/>
    <n v="4"/>
    <n v="10893.17"/>
    <n v="8299"/>
    <n v="0.12"/>
    <n v="1286.9896000000001"/>
    <x v="1"/>
    <x v="1"/>
  </r>
  <r>
    <s v="O02905"/>
    <s v="2025-04-15"/>
    <x v="6"/>
    <s v="Tamil Nadu"/>
    <s v="Consumer"/>
    <x v="0"/>
    <s v="Skincare"/>
    <n v="3"/>
    <n v="34831.22"/>
    <n v="24031.87"/>
    <n v="0.05"/>
    <n v="9057.7890000000025"/>
    <x v="4"/>
    <x v="0"/>
  </r>
  <r>
    <s v="O02906"/>
    <s v="2024-04-14"/>
    <x v="2"/>
    <s v="Delhi"/>
    <s v="Consumer"/>
    <x v="0"/>
    <s v="Perfume"/>
    <n v="2"/>
    <n v="14757.8"/>
    <n v="8453.98"/>
    <n v="0.12"/>
    <n v="4532.884"/>
    <x v="4"/>
    <x v="1"/>
  </r>
  <r>
    <s v="O02907"/>
    <s v="2024-11-26"/>
    <x v="1"/>
    <s v="Maharashtra"/>
    <s v="SMB"/>
    <x v="2"/>
    <s v="Chair"/>
    <n v="1"/>
    <n v="9774.5499999999993"/>
    <n v="7719.4"/>
    <n v="0.1"/>
    <n v="1077.6949999999997"/>
    <x v="11"/>
    <x v="1"/>
  </r>
  <r>
    <s v="O02908"/>
    <s v="2025-06-02"/>
    <x v="7"/>
    <s v="Uttar Pradesh"/>
    <s v="Consumer"/>
    <x v="1"/>
    <s v="Headphones"/>
    <n v="3"/>
    <n v="38647.72"/>
    <n v="27871.8"/>
    <n v="0.01"/>
    <n v="10389.442800000003"/>
    <x v="5"/>
    <x v="0"/>
  </r>
  <r>
    <s v="O02909"/>
    <s v="2025-02-09"/>
    <x v="5"/>
    <s v="West Bengal"/>
    <s v="SMB"/>
    <x v="2"/>
    <s v="Chair"/>
    <n v="4"/>
    <n v="23638.2"/>
    <n v="16741.89"/>
    <n v="0.01"/>
    <n v="6659.9280000000017"/>
    <x v="0"/>
    <x v="0"/>
  </r>
  <r>
    <s v="O02910"/>
    <s v="2024-08-17"/>
    <x v="7"/>
    <s v="Uttar Pradesh"/>
    <s v="SMB"/>
    <x v="3"/>
    <s v="Shirt"/>
    <n v="5"/>
    <n v="6268.04"/>
    <n v="4808.59"/>
    <n v="0.01"/>
    <n v="1396.7695999999999"/>
    <x v="1"/>
    <x v="1"/>
  </r>
  <r>
    <s v="O02911"/>
    <s v="2025-06-12"/>
    <x v="6"/>
    <s v="Tamil Nadu"/>
    <s v="Consumer"/>
    <x v="1"/>
    <s v="Phone"/>
    <n v="5"/>
    <n v="4453.6400000000003"/>
    <n v="2644.97"/>
    <n v="0.18"/>
    <n v="1007.0148000000005"/>
    <x v="5"/>
    <x v="0"/>
  </r>
  <r>
    <s v="O02912"/>
    <s v="2024-11-25"/>
    <x v="7"/>
    <s v="Uttar Pradesh"/>
    <s v="SMB"/>
    <x v="3"/>
    <s v="Shirt"/>
    <n v="1"/>
    <n v="4139.2"/>
    <n v="2454.5700000000002"/>
    <n v="0.21"/>
    <n v="815.39799999999968"/>
    <x v="11"/>
    <x v="1"/>
  </r>
  <r>
    <s v="O02913"/>
    <s v="2024-09-21"/>
    <x v="4"/>
    <s v="Maharashtra"/>
    <s v="SMB"/>
    <x v="3"/>
    <s v="Shoes"/>
    <n v="3"/>
    <n v="42933.68"/>
    <n v="32207.01"/>
    <n v="0.24"/>
    <n v="422.58680000000277"/>
    <x v="9"/>
    <x v="1"/>
  </r>
  <r>
    <s v="O02914"/>
    <s v="2024-03-26"/>
    <x v="6"/>
    <s v="Tamil Nadu"/>
    <s v="SMB"/>
    <x v="0"/>
    <s v="Makeup"/>
    <n v="1"/>
    <n v="12999.56"/>
    <n v="10260.450000000001"/>
    <n v="0.13"/>
    <n v="1049.1671999999987"/>
    <x v="2"/>
    <x v="1"/>
  </r>
  <r>
    <s v="O02915"/>
    <s v="2025-02-25"/>
    <x v="2"/>
    <s v="Delhi"/>
    <s v="Consumer"/>
    <x v="0"/>
    <s v="Perfume"/>
    <n v="3"/>
    <n v="20533.490000000002"/>
    <n v="12139.55"/>
    <n v="0.24"/>
    <n v="3465.9024000000018"/>
    <x v="0"/>
    <x v="0"/>
  </r>
  <r>
    <s v="O02916"/>
    <s v="2024-03-19"/>
    <x v="2"/>
    <s v="Delhi"/>
    <s v="SMB"/>
    <x v="3"/>
    <s v="Jeans"/>
    <n v="5"/>
    <n v="33144.21"/>
    <n v="25874.93"/>
    <n v="0.15"/>
    <n v="2297.6484999999993"/>
    <x v="2"/>
    <x v="1"/>
  </r>
  <r>
    <s v="O02917"/>
    <s v="2025-02-11"/>
    <x v="3"/>
    <s v="Telangana"/>
    <s v="Consumer"/>
    <x v="3"/>
    <s v="Shoes"/>
    <n v="5"/>
    <n v="29472.89"/>
    <n v="16381.2"/>
    <n v="0.25"/>
    <n v="5723.4674999999988"/>
    <x v="0"/>
    <x v="0"/>
  </r>
  <r>
    <s v="O02918"/>
    <s v="2024-08-28"/>
    <x v="5"/>
    <s v="West Bengal"/>
    <s v="Corporate"/>
    <x v="3"/>
    <s v="Jeans"/>
    <n v="1"/>
    <n v="4092.26"/>
    <n v="2792.78"/>
    <n v="0.08"/>
    <n v="972.0992"/>
    <x v="1"/>
    <x v="1"/>
  </r>
  <r>
    <s v="O02919"/>
    <s v="2024-01-24"/>
    <x v="1"/>
    <s v="Maharashtra"/>
    <s v="Corporate"/>
    <x v="1"/>
    <s v="Phone"/>
    <n v="5"/>
    <n v="5015.91"/>
    <n v="2983.69"/>
    <n v="0.13"/>
    <n v="1380.1516999999999"/>
    <x v="7"/>
    <x v="1"/>
  </r>
  <r>
    <s v="O02920"/>
    <s v="2024-07-02"/>
    <x v="2"/>
    <s v="Delhi"/>
    <s v="SMB"/>
    <x v="3"/>
    <s v="Jacket"/>
    <n v="2"/>
    <n v="11647.05"/>
    <n v="8648.0400000000009"/>
    <n v="0.24"/>
    <n v="203.71799999999848"/>
    <x v="10"/>
    <x v="1"/>
  </r>
  <r>
    <s v="O02921"/>
    <s v="2025-02-26"/>
    <x v="6"/>
    <s v="Tamil Nadu"/>
    <s v="SMB"/>
    <x v="0"/>
    <s v="Haircare"/>
    <n v="4"/>
    <n v="36003.64"/>
    <n v="30155.33"/>
    <n v="0.2"/>
    <n v="-1352.4180000000024"/>
    <x v="0"/>
    <x v="0"/>
  </r>
  <r>
    <s v="O02922"/>
    <s v="2024-01-15"/>
    <x v="3"/>
    <s v="Telangana"/>
    <s v="SMB"/>
    <x v="0"/>
    <s v="Haircare"/>
    <n v="3"/>
    <n v="42448.5"/>
    <n v="24260"/>
    <n v="0.17"/>
    <n v="10972.254999999999"/>
    <x v="7"/>
    <x v="1"/>
  </r>
  <r>
    <s v="O02923"/>
    <s v="2025-02-23"/>
    <x v="1"/>
    <s v="Maharashtra"/>
    <s v="SMB"/>
    <x v="2"/>
    <s v="Chair"/>
    <n v="4"/>
    <n v="20559.43"/>
    <n v="12153.43"/>
    <n v="0.17"/>
    <n v="4910.8968999999997"/>
    <x v="0"/>
    <x v="0"/>
  </r>
  <r>
    <s v="O02924"/>
    <s v="2024-06-20"/>
    <x v="2"/>
    <s v="Delhi"/>
    <s v="Corporate"/>
    <x v="3"/>
    <s v="Jeans"/>
    <n v="5"/>
    <n v="38373.410000000003"/>
    <n v="25681.42"/>
    <n v="0.26"/>
    <n v="2714.9034000000047"/>
    <x v="5"/>
    <x v="1"/>
  </r>
  <r>
    <s v="O02925"/>
    <s v="2024-04-09"/>
    <x v="4"/>
    <s v="Maharashtra"/>
    <s v="Consumer"/>
    <x v="3"/>
    <s v="Shoes"/>
    <n v="2"/>
    <n v="22371.85"/>
    <n v="18252.689999999999"/>
    <n v="0.12"/>
    <n v="1434.538"/>
    <x v="4"/>
    <x v="1"/>
  </r>
  <r>
    <s v="O02926"/>
    <s v="2025-03-31"/>
    <x v="5"/>
    <s v="West Bengal"/>
    <s v="SMB"/>
    <x v="2"/>
    <s v="Table"/>
    <n v="1"/>
    <n v="10833.14"/>
    <n v="6264"/>
    <n v="0.28000000000000003"/>
    <n v="1535.8607999999995"/>
    <x v="2"/>
    <x v="0"/>
  </r>
  <r>
    <s v="O02927"/>
    <s v="2024-05-23"/>
    <x v="0"/>
    <s v="Karnataka"/>
    <s v="Consumer"/>
    <x v="3"/>
    <s v="Shoes"/>
    <n v="4"/>
    <n v="31151.41"/>
    <n v="22749.91"/>
    <n v="0.27"/>
    <n v="-9.3806999999997061"/>
    <x v="3"/>
    <x v="1"/>
  </r>
  <r>
    <s v="O02928"/>
    <s v="2024-07-27"/>
    <x v="2"/>
    <s v="Delhi"/>
    <s v="SMB"/>
    <x v="1"/>
    <s v="Tablet"/>
    <n v="3"/>
    <n v="35388.89"/>
    <n v="25282.38"/>
    <n v="0.14000000000000001"/>
    <n v="5152.0653999999977"/>
    <x v="10"/>
    <x v="1"/>
  </r>
  <r>
    <s v="O02929"/>
    <s v="2024-08-13"/>
    <x v="1"/>
    <s v="Maharashtra"/>
    <s v="Corporate"/>
    <x v="0"/>
    <s v="Haircare"/>
    <n v="4"/>
    <n v="51776.07"/>
    <n v="32303.71"/>
    <n v="0.08"/>
    <n v="15330.2744"/>
    <x v="1"/>
    <x v="1"/>
  </r>
  <r>
    <s v="O02930"/>
    <s v="2024-11-30"/>
    <x v="3"/>
    <s v="Telangana"/>
    <s v="Corporate"/>
    <x v="2"/>
    <s v="Chair"/>
    <n v="3"/>
    <n v="37568.660000000003"/>
    <n v="26988.36"/>
    <n v="0.12"/>
    <n v="6072.0608000000029"/>
    <x v="11"/>
    <x v="1"/>
  </r>
  <r>
    <s v="O02931"/>
    <s v="2024-12-25"/>
    <x v="6"/>
    <s v="Tamil Nadu"/>
    <s v="Corporate"/>
    <x v="3"/>
    <s v="Jacket"/>
    <n v="1"/>
    <n v="11219.82"/>
    <n v="6975.08"/>
    <n v="0.25"/>
    <n v="1439.7849999999999"/>
    <x v="8"/>
    <x v="1"/>
  </r>
  <r>
    <s v="O02932"/>
    <s v="2024-11-06"/>
    <x v="2"/>
    <s v="Delhi"/>
    <s v="Consumer"/>
    <x v="0"/>
    <s v="Perfume"/>
    <n v="1"/>
    <n v="9172.2900000000009"/>
    <n v="6807.68"/>
    <n v="0.24"/>
    <n v="163.26040000000057"/>
    <x v="11"/>
    <x v="1"/>
  </r>
  <r>
    <s v="O02933"/>
    <s v="2024-02-04"/>
    <x v="6"/>
    <s v="Tamil Nadu"/>
    <s v="Corporate"/>
    <x v="1"/>
    <s v="Headphones"/>
    <n v="5"/>
    <n v="36595.06"/>
    <n v="25645.200000000001"/>
    <n v="0.11"/>
    <n v="6924.4033999999974"/>
    <x v="0"/>
    <x v="1"/>
  </r>
  <r>
    <s v="O02934"/>
    <s v="2025-04-21"/>
    <x v="5"/>
    <s v="West Bengal"/>
    <s v="Corporate"/>
    <x v="0"/>
    <s v="Skincare"/>
    <n v="1"/>
    <n v="2235.13"/>
    <n v="1710.95"/>
    <n v="0.16"/>
    <n v="166.55920000000003"/>
    <x v="4"/>
    <x v="0"/>
  </r>
  <r>
    <s v="O02935"/>
    <s v="2024-04-10"/>
    <x v="4"/>
    <s v="Maharashtra"/>
    <s v="SMB"/>
    <x v="1"/>
    <s v="Phone"/>
    <n v="4"/>
    <n v="37820.01"/>
    <n v="24572.26"/>
    <n v="0.15"/>
    <n v="7574.7485000000033"/>
    <x v="4"/>
    <x v="1"/>
  </r>
  <r>
    <s v="O02936"/>
    <s v="2024-08-06"/>
    <x v="3"/>
    <s v="Telangana"/>
    <s v="SMB"/>
    <x v="0"/>
    <s v="Perfume"/>
    <n v="2"/>
    <n v="20175.57"/>
    <n v="16658.560000000001"/>
    <n v="0.16"/>
    <n v="288.91879999999855"/>
    <x v="1"/>
    <x v="1"/>
  </r>
  <r>
    <s v="O02937"/>
    <s v="2024-10-02"/>
    <x v="5"/>
    <s v="West Bengal"/>
    <s v="Corporate"/>
    <x v="0"/>
    <s v="Makeup"/>
    <n v="5"/>
    <n v="44913.51"/>
    <n v="26616.080000000002"/>
    <n v="0.02"/>
    <n v="17399.159800000001"/>
    <x v="6"/>
    <x v="1"/>
  </r>
  <r>
    <s v="O02938"/>
    <s v="2024-12-25"/>
    <x v="2"/>
    <s v="Delhi"/>
    <s v="SMB"/>
    <x v="3"/>
    <s v="Jeans"/>
    <n v="5"/>
    <n v="68678.66"/>
    <n v="56548.21"/>
    <n v="0.02"/>
    <n v="10756.876800000004"/>
    <x v="8"/>
    <x v="1"/>
  </r>
  <r>
    <s v="O02939"/>
    <s v="2024-09-23"/>
    <x v="2"/>
    <s v="Delhi"/>
    <s v="SMB"/>
    <x v="3"/>
    <s v="Jeans"/>
    <n v="2"/>
    <n v="19893.11"/>
    <n v="12980.16"/>
    <n v="7.0000000000000007E-2"/>
    <n v="5520.4323000000004"/>
    <x v="9"/>
    <x v="1"/>
  </r>
  <r>
    <s v="O02940"/>
    <s v="2024-08-17"/>
    <x v="4"/>
    <s v="Maharashtra"/>
    <s v="Corporate"/>
    <x v="1"/>
    <s v="Laptop"/>
    <n v="4"/>
    <n v="57105.94"/>
    <n v="45128.93"/>
    <n v="0.04"/>
    <n v="9692.7724000000017"/>
    <x v="1"/>
    <x v="1"/>
  </r>
  <r>
    <s v="O02941"/>
    <s v="2025-02-13"/>
    <x v="3"/>
    <s v="Telangana"/>
    <s v="Consumer"/>
    <x v="3"/>
    <s v="Jacket"/>
    <n v="2"/>
    <n v="11088.26"/>
    <n v="6628.59"/>
    <n v="0.05"/>
    <n v="3905.2570000000001"/>
    <x v="0"/>
    <x v="0"/>
  </r>
  <r>
    <s v="O02942"/>
    <s v="2024-02-17"/>
    <x v="3"/>
    <s v="Telangana"/>
    <s v="Consumer"/>
    <x v="0"/>
    <s v="Haircare"/>
    <n v="1"/>
    <n v="6565.59"/>
    <n v="5512.21"/>
    <n v="0.09"/>
    <n v="462.47690000000011"/>
    <x v="0"/>
    <x v="1"/>
  </r>
  <r>
    <s v="O02943"/>
    <s v="2025-02-04"/>
    <x v="6"/>
    <s v="Tamil Nadu"/>
    <s v="Corporate"/>
    <x v="2"/>
    <s v="Lamp"/>
    <n v="2"/>
    <n v="15397.45"/>
    <n v="9068.7199999999993"/>
    <n v="0.03"/>
    <n v="5866.8065000000015"/>
    <x v="0"/>
    <x v="0"/>
  </r>
  <r>
    <s v="O02944"/>
    <s v="2024-07-11"/>
    <x v="7"/>
    <s v="Uttar Pradesh"/>
    <s v="Consumer"/>
    <x v="2"/>
    <s v="Lamp"/>
    <n v="3"/>
    <n v="12945.77"/>
    <n v="10066.68"/>
    <n v="0.06"/>
    <n v="2102.3438000000001"/>
    <x v="10"/>
    <x v="1"/>
  </r>
  <r>
    <s v="O02945"/>
    <s v="2025-06-19"/>
    <x v="2"/>
    <s v="Delhi"/>
    <s v="Corporate"/>
    <x v="2"/>
    <s v="Lamp"/>
    <n v="1"/>
    <n v="11902.28"/>
    <n v="8659"/>
    <n v="0.09"/>
    <n v="2172.0748000000003"/>
    <x v="5"/>
    <x v="0"/>
  </r>
  <r>
    <s v="O02946"/>
    <s v="2024-09-26"/>
    <x v="4"/>
    <s v="Maharashtra"/>
    <s v="Corporate"/>
    <x v="3"/>
    <s v="Shoes"/>
    <n v="3"/>
    <n v="14380.13"/>
    <n v="9325.8799999999992"/>
    <n v="0.1"/>
    <n v="3616.2370000000001"/>
    <x v="9"/>
    <x v="1"/>
  </r>
  <r>
    <s v="O02947"/>
    <s v="2024-02-08"/>
    <x v="1"/>
    <s v="Maharashtra"/>
    <s v="Corporate"/>
    <x v="2"/>
    <s v="Lamp"/>
    <n v="1"/>
    <n v="8583.1200000000008"/>
    <n v="4975.5600000000004"/>
    <n v="0.11"/>
    <n v="2663.4168000000004"/>
    <x v="0"/>
    <x v="1"/>
  </r>
  <r>
    <s v="O02948"/>
    <s v="2024-08-25"/>
    <x v="7"/>
    <s v="Uttar Pradesh"/>
    <s v="Corporate"/>
    <x v="3"/>
    <s v="Jeans"/>
    <n v="1"/>
    <n v="4156.09"/>
    <n v="2400.21"/>
    <n v="0.05"/>
    <n v="1548.0755000000001"/>
    <x v="1"/>
    <x v="1"/>
  </r>
  <r>
    <s v="O02949"/>
    <s v="2024-12-29"/>
    <x v="1"/>
    <s v="Maharashtra"/>
    <s v="Corporate"/>
    <x v="2"/>
    <s v="Chair"/>
    <n v="4"/>
    <n v="52021.72"/>
    <n v="42700.26"/>
    <n v="0.08"/>
    <n v="5159.7223999999987"/>
    <x v="8"/>
    <x v="1"/>
  </r>
  <r>
    <s v="O02950"/>
    <s v="2024-06-04"/>
    <x v="0"/>
    <s v="Karnataka"/>
    <s v="Corporate"/>
    <x v="1"/>
    <s v="Laptop"/>
    <n v="1"/>
    <n v="10888.41"/>
    <n v="7776.62"/>
    <n v="0.28999999999999998"/>
    <n v="-45.848899999999958"/>
    <x v="5"/>
    <x v="1"/>
  </r>
  <r>
    <s v="O02951"/>
    <s v="2025-03-09"/>
    <x v="6"/>
    <s v="Tamil Nadu"/>
    <s v="SMB"/>
    <x v="2"/>
    <s v="Lamp"/>
    <n v="4"/>
    <n v="35331.56"/>
    <n v="24841.56"/>
    <n v="0.27"/>
    <n v="950.47879999999714"/>
    <x v="2"/>
    <x v="0"/>
  </r>
  <r>
    <s v="O02952"/>
    <s v="2024-09-03"/>
    <x v="4"/>
    <s v="Maharashtra"/>
    <s v="SMB"/>
    <x v="1"/>
    <s v="Headphones"/>
    <n v="4"/>
    <n v="12348.83"/>
    <n v="8683.31"/>
    <n v="0.14000000000000001"/>
    <n v="1936.6838000000002"/>
    <x v="9"/>
    <x v="1"/>
  </r>
  <r>
    <s v="O02953"/>
    <s v="2024-01-05"/>
    <x v="1"/>
    <s v="Maharashtra"/>
    <s v="Corporate"/>
    <x v="2"/>
    <s v="Sofa"/>
    <n v="3"/>
    <n v="17044.22"/>
    <n v="10545.49"/>
    <n v="0.01"/>
    <n v="6328.287800000001"/>
    <x v="7"/>
    <x v="1"/>
  </r>
  <r>
    <s v="O02954"/>
    <s v="2025-02-14"/>
    <x v="0"/>
    <s v="Karnataka"/>
    <s v="SMB"/>
    <x v="1"/>
    <s v="Laptop"/>
    <n v="1"/>
    <n v="6640.3"/>
    <n v="5122.1000000000004"/>
    <n v="7.0000000000000007E-2"/>
    <n v="1053.3789999999997"/>
    <x v="0"/>
    <x v="0"/>
  </r>
  <r>
    <s v="O02955"/>
    <s v="2025-03-27"/>
    <x v="1"/>
    <s v="Maharashtra"/>
    <s v="Consumer"/>
    <x v="0"/>
    <s v="Haircare"/>
    <n v="5"/>
    <n v="37447.42"/>
    <n v="24755.759999999998"/>
    <n v="0.06"/>
    <n v="10444.8148"/>
    <x v="2"/>
    <x v="0"/>
  </r>
  <r>
    <s v="O02956"/>
    <s v="2024-02-12"/>
    <x v="6"/>
    <s v="Tamil Nadu"/>
    <s v="SMB"/>
    <x v="2"/>
    <s v="Sofa"/>
    <n v="1"/>
    <n v="11322.38"/>
    <n v="6785.34"/>
    <n v="0.1"/>
    <n v="3404.8019999999988"/>
    <x v="0"/>
    <x v="1"/>
  </r>
  <r>
    <s v="O02957"/>
    <s v="2024-05-19"/>
    <x v="3"/>
    <s v="Telangana"/>
    <s v="SMB"/>
    <x v="1"/>
    <s v="Laptop"/>
    <n v="2"/>
    <n v="3663.26"/>
    <n v="2030.77"/>
    <n v="0.04"/>
    <n v="1485.9596000000001"/>
    <x v="3"/>
    <x v="1"/>
  </r>
  <r>
    <s v="O02958"/>
    <s v="2024-10-07"/>
    <x v="4"/>
    <s v="Maharashtra"/>
    <s v="Corporate"/>
    <x v="0"/>
    <s v="Perfume"/>
    <n v="3"/>
    <n v="11854.75"/>
    <n v="10008.24"/>
    <n v="0.02"/>
    <n v="1609.4150000000002"/>
    <x v="6"/>
    <x v="1"/>
  </r>
  <r>
    <s v="O02959"/>
    <s v="2024-02-13"/>
    <x v="7"/>
    <s v="Uttar Pradesh"/>
    <s v="Corporate"/>
    <x v="3"/>
    <s v="Shoes"/>
    <n v="4"/>
    <n v="26180.59"/>
    <n v="15837.15"/>
    <n v="0.28999999999999998"/>
    <n v="2751.0689000000011"/>
    <x v="0"/>
    <x v="1"/>
  </r>
  <r>
    <s v="O02960"/>
    <s v="2024-01-23"/>
    <x v="2"/>
    <s v="Delhi"/>
    <s v="Corporate"/>
    <x v="2"/>
    <s v="Table"/>
    <n v="2"/>
    <n v="20231.59"/>
    <n v="16680.73"/>
    <n v="0.25"/>
    <n v="-1507.0374999999995"/>
    <x v="7"/>
    <x v="1"/>
  </r>
  <r>
    <s v="O02961"/>
    <s v="2025-05-27"/>
    <x v="3"/>
    <s v="Telangana"/>
    <s v="SMB"/>
    <x v="2"/>
    <s v="Sofa"/>
    <n v="2"/>
    <n v="22245.87"/>
    <n v="16836.36"/>
    <n v="0.22"/>
    <n v="515.41859999999815"/>
    <x v="3"/>
    <x v="0"/>
  </r>
  <r>
    <s v="O02962"/>
    <s v="2024-07-10"/>
    <x v="6"/>
    <s v="Tamil Nadu"/>
    <s v="Corporate"/>
    <x v="1"/>
    <s v="Phone"/>
    <n v="5"/>
    <n v="67856.850000000006"/>
    <n v="47352.76"/>
    <n v="0.2"/>
    <n v="6932.7200000000012"/>
    <x v="10"/>
    <x v="1"/>
  </r>
  <r>
    <s v="O02963"/>
    <s v="2024-10-17"/>
    <x v="4"/>
    <s v="Maharashtra"/>
    <s v="SMB"/>
    <x v="3"/>
    <s v="Jacket"/>
    <n v="2"/>
    <n v="26011.06"/>
    <n v="17455.89"/>
    <n v="0.11"/>
    <n v="5693.9534000000021"/>
    <x v="6"/>
    <x v="1"/>
  </r>
  <r>
    <s v="O02964"/>
    <s v="2024-04-15"/>
    <x v="7"/>
    <s v="Uttar Pradesh"/>
    <s v="SMB"/>
    <x v="3"/>
    <s v="Shoes"/>
    <n v="1"/>
    <n v="1046.6099999999999"/>
    <n v="724.32"/>
    <n v="0.23"/>
    <n v="81.56969999999987"/>
    <x v="4"/>
    <x v="1"/>
  </r>
  <r>
    <s v="O02965"/>
    <s v="2024-05-11"/>
    <x v="4"/>
    <s v="Maharashtra"/>
    <s v="Corporate"/>
    <x v="2"/>
    <s v="Lamp"/>
    <n v="4"/>
    <n v="54257"/>
    <n v="44578.75"/>
    <n v="0.08"/>
    <n v="5337.69"/>
    <x v="3"/>
    <x v="1"/>
  </r>
  <r>
    <s v="O02966"/>
    <s v="2024-10-10"/>
    <x v="0"/>
    <s v="Karnataka"/>
    <s v="SMB"/>
    <x v="2"/>
    <s v="Table"/>
    <n v="4"/>
    <n v="41694.019999999997"/>
    <n v="34641.07"/>
    <n v="7.0000000000000007E-2"/>
    <n v="4134.3685999999971"/>
    <x v="6"/>
    <x v="1"/>
  </r>
  <r>
    <s v="O02967"/>
    <s v="2024-12-06"/>
    <x v="4"/>
    <s v="Maharashtra"/>
    <s v="Corporate"/>
    <x v="2"/>
    <s v="Sofa"/>
    <n v="1"/>
    <n v="10329.92"/>
    <n v="8052.54"/>
    <n v="0.05"/>
    <n v="1760.884"/>
    <x v="8"/>
    <x v="1"/>
  </r>
  <r>
    <s v="O02968"/>
    <s v="2024-02-04"/>
    <x v="3"/>
    <s v="Telangana"/>
    <s v="Corporate"/>
    <x v="3"/>
    <s v="Shirt"/>
    <n v="5"/>
    <n v="6885.48"/>
    <n v="4437.42"/>
    <n v="0.18"/>
    <n v="1208.6735999999996"/>
    <x v="0"/>
    <x v="1"/>
  </r>
  <r>
    <s v="O02969"/>
    <s v="2024-10-24"/>
    <x v="0"/>
    <s v="Karnataka"/>
    <s v="SMB"/>
    <x v="2"/>
    <s v="Sofa"/>
    <n v="5"/>
    <n v="10432.290000000001"/>
    <n v="7018.88"/>
    <n v="0.26"/>
    <n v="701.01460000000043"/>
    <x v="6"/>
    <x v="1"/>
  </r>
  <r>
    <s v="O02970"/>
    <s v="2024-06-12"/>
    <x v="6"/>
    <s v="Tamil Nadu"/>
    <s v="SMB"/>
    <x v="2"/>
    <s v="Lamp"/>
    <n v="1"/>
    <n v="8319.5400000000009"/>
    <n v="6051.11"/>
    <n v="0.24"/>
    <n v="271.74040000000105"/>
    <x v="5"/>
    <x v="1"/>
  </r>
  <r>
    <s v="O02971"/>
    <s v="2024-06-06"/>
    <x v="0"/>
    <s v="Karnataka"/>
    <s v="Consumer"/>
    <x v="3"/>
    <s v="Jacket"/>
    <n v="2"/>
    <n v="17480.43"/>
    <n v="11073.36"/>
    <n v="0.13"/>
    <n v="4134.6140999999998"/>
    <x v="5"/>
    <x v="1"/>
  </r>
  <r>
    <s v="O02972"/>
    <s v="2025-04-16"/>
    <x v="5"/>
    <s v="West Bengal"/>
    <s v="SMB"/>
    <x v="2"/>
    <s v="Table"/>
    <n v="5"/>
    <n v="42572.44"/>
    <n v="29470.87"/>
    <n v="0.24"/>
    <n v="2884.1844000000037"/>
    <x v="4"/>
    <x v="0"/>
  </r>
  <r>
    <s v="O02973"/>
    <s v="2025-01-03"/>
    <x v="0"/>
    <s v="Karnataka"/>
    <s v="Consumer"/>
    <x v="1"/>
    <s v="Laptop"/>
    <n v="4"/>
    <n v="16340.53"/>
    <n v="12807.25"/>
    <n v="0.1"/>
    <n v="1899.2270000000005"/>
    <x v="7"/>
    <x v="0"/>
  </r>
  <r>
    <s v="O02974"/>
    <s v="2025-04-07"/>
    <x v="3"/>
    <s v="Telangana"/>
    <s v="Consumer"/>
    <x v="1"/>
    <s v="Tablet"/>
    <n v="1"/>
    <n v="13475.97"/>
    <n v="8335.59"/>
    <n v="0.27"/>
    <n v="1501.8680999999992"/>
    <x v="4"/>
    <x v="0"/>
  </r>
  <r>
    <s v="O02975"/>
    <s v="2024-06-01"/>
    <x v="2"/>
    <s v="Delhi"/>
    <s v="Corporate"/>
    <x v="0"/>
    <s v="Perfume"/>
    <n v="4"/>
    <n v="40309.33"/>
    <n v="32992.71"/>
    <n v="0.14000000000000001"/>
    <n v="1673.3138000000017"/>
    <x v="5"/>
    <x v="1"/>
  </r>
  <r>
    <s v="O02976"/>
    <s v="2024-11-11"/>
    <x v="5"/>
    <s v="West Bengal"/>
    <s v="Corporate"/>
    <x v="1"/>
    <s v="Phone"/>
    <n v="3"/>
    <n v="17836.419999999998"/>
    <n v="10919.58"/>
    <n v="0.28999999999999998"/>
    <n v="1744.2781999999988"/>
    <x v="11"/>
    <x v="1"/>
  </r>
  <r>
    <s v="O02977"/>
    <s v="2024-08-18"/>
    <x v="3"/>
    <s v="Telangana"/>
    <s v="Consumer"/>
    <x v="0"/>
    <s v="Makeup"/>
    <n v="1"/>
    <n v="13125.32"/>
    <n v="10828.89"/>
    <n v="0.12"/>
    <n v="721.39160000000038"/>
    <x v="1"/>
    <x v="1"/>
  </r>
  <r>
    <s v="O02978"/>
    <s v="2024-02-04"/>
    <x v="6"/>
    <s v="Tamil Nadu"/>
    <s v="Consumer"/>
    <x v="0"/>
    <s v="Perfume"/>
    <n v="4"/>
    <n v="52809.06"/>
    <n v="34142.379999999997"/>
    <n v="0.17"/>
    <n v="9689.1398000000008"/>
    <x v="0"/>
    <x v="1"/>
  </r>
  <r>
    <s v="O02979"/>
    <s v="2025-03-29"/>
    <x v="3"/>
    <s v="Telangana"/>
    <s v="Consumer"/>
    <x v="1"/>
    <s v="Tablet"/>
    <n v="2"/>
    <n v="19906"/>
    <n v="14739.38"/>
    <n v="0.21"/>
    <n v="986.36000000000058"/>
    <x v="2"/>
    <x v="0"/>
  </r>
  <r>
    <s v="O02980"/>
    <s v="2024-01-28"/>
    <x v="2"/>
    <s v="Delhi"/>
    <s v="Consumer"/>
    <x v="0"/>
    <s v="Perfume"/>
    <n v="4"/>
    <n v="30174.6"/>
    <n v="17557.830000000002"/>
    <n v="0.2"/>
    <n v="6581.8499999999967"/>
    <x v="7"/>
    <x v="1"/>
  </r>
  <r>
    <s v="O02981"/>
    <s v="2024-06-10"/>
    <x v="3"/>
    <s v="Telangana"/>
    <s v="Corporate"/>
    <x v="3"/>
    <s v="Shoes"/>
    <n v="3"/>
    <n v="22672.639999999999"/>
    <n v="18982.07"/>
    <n v="0.08"/>
    <n v="1876.7587999999996"/>
    <x v="5"/>
    <x v="1"/>
  </r>
  <r>
    <s v="O02982"/>
    <s v="2024-03-06"/>
    <x v="5"/>
    <s v="West Bengal"/>
    <s v="SMB"/>
    <x v="0"/>
    <s v="Skincare"/>
    <n v="5"/>
    <n v="58927.42"/>
    <n v="39215.32"/>
    <n v="0.08"/>
    <n v="14997.9064"/>
    <x v="2"/>
    <x v="1"/>
  </r>
  <r>
    <s v="O02983"/>
    <s v="2024-05-15"/>
    <x v="1"/>
    <s v="Maharashtra"/>
    <s v="SMB"/>
    <x v="2"/>
    <s v="Lamp"/>
    <n v="5"/>
    <n v="10710.17"/>
    <n v="6339.5"/>
    <n v="0.27"/>
    <n v="1478.9240999999997"/>
    <x v="3"/>
    <x v="1"/>
  </r>
  <r>
    <s v="O02984"/>
    <s v="2025-03-23"/>
    <x v="2"/>
    <s v="Delhi"/>
    <s v="SMB"/>
    <x v="0"/>
    <s v="Makeup"/>
    <n v="3"/>
    <n v="40181.9"/>
    <n v="27403.52"/>
    <n v="0.08"/>
    <n v="9563.8280000000013"/>
    <x v="2"/>
    <x v="0"/>
  </r>
  <r>
    <s v="O02985"/>
    <s v="2024-10-08"/>
    <x v="6"/>
    <s v="Tamil Nadu"/>
    <s v="Consumer"/>
    <x v="3"/>
    <s v="Jeans"/>
    <n v="5"/>
    <n v="57795.56"/>
    <n v="34598.79"/>
    <n v="0.01"/>
    <n v="22618.814399999996"/>
    <x v="6"/>
    <x v="1"/>
  </r>
  <r>
    <s v="O02986"/>
    <s v="2025-03-12"/>
    <x v="1"/>
    <s v="Maharashtra"/>
    <s v="SMB"/>
    <x v="0"/>
    <s v="Makeup"/>
    <n v="3"/>
    <n v="40302.92"/>
    <n v="31936.44"/>
    <n v="0.03"/>
    <n v="7157.3923999999997"/>
    <x v="2"/>
    <x v="0"/>
  </r>
  <r>
    <s v="O02987"/>
    <s v="2024-12-10"/>
    <x v="5"/>
    <s v="West Bengal"/>
    <s v="Consumer"/>
    <x v="2"/>
    <s v="Sofa"/>
    <n v="4"/>
    <n v="43457.1"/>
    <n v="33349.33"/>
    <n v="0.16"/>
    <n v="3154.6339999999973"/>
    <x v="8"/>
    <x v="1"/>
  </r>
  <r>
    <s v="O02988"/>
    <s v="2024-02-24"/>
    <x v="7"/>
    <s v="Uttar Pradesh"/>
    <s v="SMB"/>
    <x v="0"/>
    <s v="Skincare"/>
    <n v="1"/>
    <n v="4688.92"/>
    <n v="3632.62"/>
    <n v="0.18"/>
    <n v="212.29440000000022"/>
    <x v="0"/>
    <x v="1"/>
  </r>
  <r>
    <s v="O02989"/>
    <s v="2024-10-21"/>
    <x v="4"/>
    <s v="Maharashtra"/>
    <s v="Corporate"/>
    <x v="3"/>
    <s v="Jeans"/>
    <n v="1"/>
    <n v="11091.71"/>
    <n v="6857.96"/>
    <n v="0.08"/>
    <n v="3346.4131999999991"/>
    <x v="6"/>
    <x v="1"/>
  </r>
  <r>
    <s v="O02990"/>
    <s v="2024-08-14"/>
    <x v="4"/>
    <s v="Maharashtra"/>
    <s v="SMB"/>
    <x v="0"/>
    <s v="Skincare"/>
    <n v="1"/>
    <n v="12515.4"/>
    <n v="9668.4699999999993"/>
    <n v="0.11"/>
    <n v="1470.2360000000003"/>
    <x v="1"/>
    <x v="1"/>
  </r>
  <r>
    <s v="O02991"/>
    <s v="2024-06-19"/>
    <x v="5"/>
    <s v="West Bengal"/>
    <s v="SMB"/>
    <x v="3"/>
    <s v="Jacket"/>
    <n v="3"/>
    <n v="8094.96"/>
    <n v="5358.36"/>
    <n v="0.04"/>
    <n v="2412.8016000000002"/>
    <x v="5"/>
    <x v="1"/>
  </r>
  <r>
    <s v="O02992"/>
    <s v="2025-02-23"/>
    <x v="7"/>
    <s v="Uttar Pradesh"/>
    <s v="Corporate"/>
    <x v="0"/>
    <s v="Perfume"/>
    <n v="1"/>
    <n v="11213.36"/>
    <n v="7487.21"/>
    <n v="0.21"/>
    <n v="1371.3444000000004"/>
    <x v="0"/>
    <x v="0"/>
  </r>
  <r>
    <s v="O02993"/>
    <s v="2025-01-21"/>
    <x v="6"/>
    <s v="Tamil Nadu"/>
    <s v="Corporate"/>
    <x v="0"/>
    <s v="Makeup"/>
    <n v="2"/>
    <n v="15848.39"/>
    <n v="9133.98"/>
    <n v="0.11"/>
    <n v="4971.0870999999997"/>
    <x v="7"/>
    <x v="0"/>
  </r>
  <r>
    <s v="O02994"/>
    <s v="2025-04-29"/>
    <x v="1"/>
    <s v="Maharashtra"/>
    <s v="SMB"/>
    <x v="3"/>
    <s v="Jacket"/>
    <n v="1"/>
    <n v="4650.45"/>
    <n v="3385.3"/>
    <n v="0.22"/>
    <n v="242.0509999999997"/>
    <x v="4"/>
    <x v="0"/>
  </r>
  <r>
    <s v="O02995"/>
    <s v="2024-07-31"/>
    <x v="7"/>
    <s v="Uttar Pradesh"/>
    <s v="Consumer"/>
    <x v="2"/>
    <s v="Table"/>
    <n v="2"/>
    <n v="15545.05"/>
    <n v="8550.6"/>
    <n v="0.08"/>
    <n v="5750.8459999999986"/>
    <x v="10"/>
    <x v="1"/>
  </r>
  <r>
    <s v="O02996"/>
    <s v="2024-10-05"/>
    <x v="0"/>
    <s v="Karnataka"/>
    <s v="Consumer"/>
    <x v="2"/>
    <s v="Chair"/>
    <n v="4"/>
    <n v="49196.81"/>
    <n v="33408.54"/>
    <n v="0.25"/>
    <n v="3489.0674999999974"/>
    <x v="6"/>
    <x v="1"/>
  </r>
  <r>
    <s v="O02997"/>
    <s v="2025-04-13"/>
    <x v="6"/>
    <s v="Tamil Nadu"/>
    <s v="SMB"/>
    <x v="1"/>
    <s v="Headphones"/>
    <n v="4"/>
    <n v="23423.42"/>
    <n v="16600.14"/>
    <n v="0"/>
    <n v="6823.2799999999988"/>
    <x v="4"/>
    <x v="0"/>
  </r>
  <r>
    <s v="O02998"/>
    <s v="2024-09-22"/>
    <x v="4"/>
    <s v="Maharashtra"/>
    <s v="SMB"/>
    <x v="1"/>
    <s v="Tablet"/>
    <n v="2"/>
    <n v="14551.97"/>
    <n v="11205.63"/>
    <n v="0.17"/>
    <n v="872.50509999999986"/>
    <x v="9"/>
    <x v="1"/>
  </r>
  <r>
    <s v="O02999"/>
    <s v="2024-03-01"/>
    <x v="6"/>
    <s v="Tamil Nadu"/>
    <s v="SMB"/>
    <x v="3"/>
    <s v="Jacket"/>
    <n v="1"/>
    <n v="10995.85"/>
    <n v="7849.71"/>
    <n v="0.24"/>
    <n v="507.13600000000042"/>
    <x v="2"/>
    <x v="1"/>
  </r>
  <r>
    <s v="O03000"/>
    <s v="2024-02-10"/>
    <x v="3"/>
    <s v="Telangana"/>
    <s v="Corporate"/>
    <x v="1"/>
    <s v="Phone"/>
    <n v="5"/>
    <n v="70150.28"/>
    <n v="56152.43"/>
    <n v="0.1"/>
    <n v="6982.8219999999983"/>
    <x v="0"/>
    <x v="1"/>
  </r>
  <r>
    <s v="O03001"/>
    <s v="2024-07-31"/>
    <x v="1"/>
    <s v="Maharashtra"/>
    <s v="SMB"/>
    <x v="0"/>
    <s v="Makeup"/>
    <n v="2"/>
    <n v="1138.3"/>
    <n v="809.26"/>
    <n v="0.28999999999999998"/>
    <n v="-1.0670000000000073"/>
    <x v="10"/>
    <x v="1"/>
  </r>
  <r>
    <s v="O03002"/>
    <s v="2025-04-28"/>
    <x v="7"/>
    <s v="Uttar Pradesh"/>
    <s v="Corporate"/>
    <x v="3"/>
    <s v="Jeans"/>
    <n v="1"/>
    <n v="7274.19"/>
    <n v="4509.6099999999997"/>
    <n v="0.19"/>
    <n v="1382.4838999999999"/>
    <x v="4"/>
    <x v="0"/>
  </r>
  <r>
    <s v="O03003"/>
    <s v="2024-05-08"/>
    <x v="2"/>
    <s v="Delhi"/>
    <s v="SMB"/>
    <x v="0"/>
    <s v="Skincare"/>
    <n v="4"/>
    <n v="55897.919999999998"/>
    <n v="36551.68"/>
    <n v="0.22"/>
    <n v="7048.6975999999977"/>
    <x v="3"/>
    <x v="1"/>
  </r>
  <r>
    <s v="O03004"/>
    <s v="2024-08-23"/>
    <x v="6"/>
    <s v="Tamil Nadu"/>
    <s v="Corporate"/>
    <x v="1"/>
    <s v="Headphones"/>
    <n v="1"/>
    <n v="4987.58"/>
    <n v="3015.04"/>
    <n v="0.08"/>
    <n v="1573.5336"/>
    <x v="1"/>
    <x v="1"/>
  </r>
  <r>
    <s v="O03005"/>
    <s v="2025-06-04"/>
    <x v="1"/>
    <s v="Maharashtra"/>
    <s v="Corporate"/>
    <x v="2"/>
    <s v="Table"/>
    <n v="1"/>
    <n v="2318.17"/>
    <n v="1623.32"/>
    <n v="0.14000000000000001"/>
    <n v="370.3062000000001"/>
    <x v="5"/>
    <x v="0"/>
  </r>
  <r>
    <s v="O03006"/>
    <s v="2024-06-03"/>
    <x v="4"/>
    <s v="Maharashtra"/>
    <s v="Consumer"/>
    <x v="0"/>
    <s v="Haircare"/>
    <n v="4"/>
    <n v="2388.64"/>
    <n v="1845.24"/>
    <n v="0.14000000000000001"/>
    <n v="208.99039999999985"/>
    <x v="5"/>
    <x v="1"/>
  </r>
  <r>
    <s v="O03007"/>
    <s v="2025-05-28"/>
    <x v="1"/>
    <s v="Maharashtra"/>
    <s v="Corporate"/>
    <x v="3"/>
    <s v="Jacket"/>
    <n v="4"/>
    <n v="14775.75"/>
    <n v="10071.780000000001"/>
    <n v="0.04"/>
    <n v="4112.9399999999996"/>
    <x v="3"/>
    <x v="0"/>
  </r>
  <r>
    <s v="O03008"/>
    <s v="2024-11-13"/>
    <x v="4"/>
    <s v="Maharashtra"/>
    <s v="Corporate"/>
    <x v="2"/>
    <s v="Sofa"/>
    <n v="1"/>
    <n v="2778.15"/>
    <n v="2337.5"/>
    <n v="0.13"/>
    <n v="79.490500000000054"/>
    <x v="11"/>
    <x v="1"/>
  </r>
  <r>
    <s v="O03009"/>
    <s v="2025-03-05"/>
    <x v="3"/>
    <s v="Telangana"/>
    <s v="Corporate"/>
    <x v="2"/>
    <s v="Lamp"/>
    <n v="5"/>
    <n v="57377.33"/>
    <n v="35182.660000000003"/>
    <n v="0.04"/>
    <n v="19899.576799999999"/>
    <x v="2"/>
    <x v="0"/>
  </r>
  <r>
    <s v="O03010"/>
    <s v="2024-06-24"/>
    <x v="5"/>
    <s v="West Bengal"/>
    <s v="Consumer"/>
    <x v="0"/>
    <s v="Skincare"/>
    <n v="5"/>
    <n v="50952.06"/>
    <n v="28985.69"/>
    <n v="0.21"/>
    <n v="11266.437400000001"/>
    <x v="5"/>
    <x v="1"/>
  </r>
  <r>
    <s v="O03011"/>
    <s v="2024-06-04"/>
    <x v="3"/>
    <s v="Telangana"/>
    <s v="Corporate"/>
    <x v="1"/>
    <s v="Phone"/>
    <n v="5"/>
    <n v="59838.17"/>
    <n v="49152.66"/>
    <n v="0.28000000000000003"/>
    <n v="-6069.1776000000064"/>
    <x v="5"/>
    <x v="1"/>
  </r>
  <r>
    <s v="O03012"/>
    <s v="2024-07-16"/>
    <x v="6"/>
    <s v="Tamil Nadu"/>
    <s v="Corporate"/>
    <x v="3"/>
    <s v="Jacket"/>
    <n v="2"/>
    <n v="22809.65"/>
    <n v="12865.29"/>
    <n v="0.28999999999999998"/>
    <n v="3329.5615000000007"/>
    <x v="10"/>
    <x v="1"/>
  </r>
  <r>
    <s v="O03013"/>
    <s v="2024-12-07"/>
    <x v="2"/>
    <s v="Delhi"/>
    <s v="SMB"/>
    <x v="3"/>
    <s v="Jacket"/>
    <n v="2"/>
    <n v="28124.77"/>
    <n v="20794.22"/>
    <n v="0.28000000000000003"/>
    <n v="-544.38560000000143"/>
    <x v="8"/>
    <x v="1"/>
  </r>
  <r>
    <s v="O03014"/>
    <s v="2024-06-09"/>
    <x v="5"/>
    <s v="West Bengal"/>
    <s v="SMB"/>
    <x v="3"/>
    <s v="Jeans"/>
    <n v="4"/>
    <n v="37027.89"/>
    <n v="22634.1"/>
    <n v="0.21"/>
    <n v="6617.9331000000011"/>
    <x v="5"/>
    <x v="1"/>
  </r>
  <r>
    <s v="O03015"/>
    <s v="2024-09-20"/>
    <x v="5"/>
    <s v="West Bengal"/>
    <s v="Consumer"/>
    <x v="3"/>
    <s v="Shirt"/>
    <n v="1"/>
    <n v="9436.34"/>
    <n v="7883.39"/>
    <n v="0.25"/>
    <n v="-806.13500000000022"/>
    <x v="9"/>
    <x v="1"/>
  </r>
  <r>
    <s v="O03016"/>
    <s v="2025-03-27"/>
    <x v="5"/>
    <s v="West Bengal"/>
    <s v="Corporate"/>
    <x v="3"/>
    <s v="Jacket"/>
    <n v="1"/>
    <n v="4344.3100000000004"/>
    <n v="3290.24"/>
    <n v="0.2"/>
    <n v="185.20800000000054"/>
    <x v="2"/>
    <x v="0"/>
  </r>
  <r>
    <s v="O03017"/>
    <s v="2024-12-17"/>
    <x v="4"/>
    <s v="Maharashtra"/>
    <s v="SMB"/>
    <x v="2"/>
    <s v="Sofa"/>
    <n v="5"/>
    <n v="18209.939999999999"/>
    <n v="11674.46"/>
    <n v="0.26"/>
    <n v="1800.8955999999998"/>
    <x v="8"/>
    <x v="1"/>
  </r>
  <r>
    <s v="O03018"/>
    <s v="2025-05-27"/>
    <x v="4"/>
    <s v="Maharashtra"/>
    <s v="Consumer"/>
    <x v="0"/>
    <s v="Skincare"/>
    <n v="4"/>
    <n v="56046.53"/>
    <n v="37776.43"/>
    <n v="0.2"/>
    <n v="7060.7939999999981"/>
    <x v="3"/>
    <x v="0"/>
  </r>
  <r>
    <s v="O03019"/>
    <s v="2025-05-13"/>
    <x v="4"/>
    <s v="Maharashtra"/>
    <s v="SMB"/>
    <x v="2"/>
    <s v="Sofa"/>
    <n v="3"/>
    <n v="31672.55"/>
    <n v="24653.67"/>
    <n v="0.14000000000000001"/>
    <n v="2584.7230000000009"/>
    <x v="3"/>
    <x v="0"/>
  </r>
  <r>
    <s v="O03020"/>
    <s v="2025-03-06"/>
    <x v="5"/>
    <s v="West Bengal"/>
    <s v="Consumer"/>
    <x v="0"/>
    <s v="Perfume"/>
    <n v="4"/>
    <n v="26214.11"/>
    <n v="14834.75"/>
    <n v="0.19"/>
    <n v="6398.6791000000003"/>
    <x v="2"/>
    <x v="0"/>
  </r>
  <r>
    <s v="O03021"/>
    <s v="2024-01-17"/>
    <x v="6"/>
    <s v="Tamil Nadu"/>
    <s v="Consumer"/>
    <x v="1"/>
    <s v="Phone"/>
    <n v="5"/>
    <n v="16635.03"/>
    <n v="13129.53"/>
    <n v="0.05"/>
    <n v="2673.7484999999983"/>
    <x v="7"/>
    <x v="1"/>
  </r>
  <r>
    <s v="O03022"/>
    <s v="2024-06-13"/>
    <x v="6"/>
    <s v="Tamil Nadu"/>
    <s v="SMB"/>
    <x v="0"/>
    <s v="Perfume"/>
    <n v="4"/>
    <n v="38761.25"/>
    <n v="21653.32"/>
    <n v="0.15"/>
    <n v="11293.7425"/>
    <x v="5"/>
    <x v="1"/>
  </r>
  <r>
    <s v="O03023"/>
    <s v="2025-04-14"/>
    <x v="3"/>
    <s v="Telangana"/>
    <s v="Corporate"/>
    <x v="0"/>
    <s v="Skincare"/>
    <n v="2"/>
    <n v="26328.04"/>
    <n v="17977.88"/>
    <n v="0.28000000000000003"/>
    <n v="978.30879999999888"/>
    <x v="4"/>
    <x v="0"/>
  </r>
  <r>
    <s v="O03024"/>
    <s v="2024-09-30"/>
    <x v="1"/>
    <s v="Maharashtra"/>
    <s v="Corporate"/>
    <x v="2"/>
    <s v="Lamp"/>
    <n v="1"/>
    <n v="10508.94"/>
    <n v="6915.47"/>
    <n v="0"/>
    <n v="3593.4700000000003"/>
    <x v="9"/>
    <x v="1"/>
  </r>
  <r>
    <s v="O03025"/>
    <s v="2025-05-01"/>
    <x v="0"/>
    <s v="Karnataka"/>
    <s v="Consumer"/>
    <x v="3"/>
    <s v="Shoes"/>
    <n v="2"/>
    <n v="16183.71"/>
    <n v="9333.84"/>
    <n v="0.15"/>
    <n v="4422.3134999999993"/>
    <x v="3"/>
    <x v="0"/>
  </r>
  <r>
    <s v="O03026"/>
    <s v="2024-10-19"/>
    <x v="1"/>
    <s v="Maharashtra"/>
    <s v="SMB"/>
    <x v="3"/>
    <s v="Shoes"/>
    <n v="5"/>
    <n v="17830.59"/>
    <n v="14915.79"/>
    <n v="0.24"/>
    <n v="-1364.5416000000005"/>
    <x v="6"/>
    <x v="1"/>
  </r>
  <r>
    <s v="O03027"/>
    <s v="2024-02-05"/>
    <x v="7"/>
    <s v="Uttar Pradesh"/>
    <s v="SMB"/>
    <x v="2"/>
    <s v="Sofa"/>
    <n v="1"/>
    <n v="11989.33"/>
    <n v="9292.16"/>
    <n v="0.2"/>
    <n v="299.30400000000009"/>
    <x v="0"/>
    <x v="1"/>
  </r>
  <r>
    <s v="O03028"/>
    <s v="2024-02-11"/>
    <x v="6"/>
    <s v="Tamil Nadu"/>
    <s v="Corporate"/>
    <x v="3"/>
    <s v="Shirt"/>
    <n v="3"/>
    <n v="17284.5"/>
    <n v="9727.9599999999991"/>
    <n v="0.3"/>
    <n v="2371.1900000000014"/>
    <x v="0"/>
    <x v="1"/>
  </r>
  <r>
    <s v="O03029"/>
    <s v="2024-02-28"/>
    <x v="5"/>
    <s v="West Bengal"/>
    <s v="Corporate"/>
    <x v="0"/>
    <s v="Makeup"/>
    <n v="3"/>
    <n v="38422.68"/>
    <n v="27457.72"/>
    <n v="0.14000000000000001"/>
    <n v="5585.7847999999985"/>
    <x v="0"/>
    <x v="1"/>
  </r>
  <r>
    <s v="O03030"/>
    <s v="2024-07-03"/>
    <x v="2"/>
    <s v="Delhi"/>
    <s v="Corporate"/>
    <x v="3"/>
    <s v="Jacket"/>
    <n v="2"/>
    <n v="29791.14"/>
    <n v="21419.42"/>
    <n v="0.09"/>
    <n v="5690.5174000000006"/>
    <x v="10"/>
    <x v="1"/>
  </r>
  <r>
    <s v="O03031"/>
    <s v="2024-06-10"/>
    <x v="0"/>
    <s v="Karnataka"/>
    <s v="Consumer"/>
    <x v="0"/>
    <s v="Skincare"/>
    <n v="1"/>
    <n v="14690.56"/>
    <n v="11743.67"/>
    <n v="0.08"/>
    <n v="1771.6451999999995"/>
    <x v="5"/>
    <x v="1"/>
  </r>
  <r>
    <s v="O03032"/>
    <s v="2025-05-04"/>
    <x v="3"/>
    <s v="Telangana"/>
    <s v="Corporate"/>
    <x v="0"/>
    <s v="Haircare"/>
    <n v="2"/>
    <n v="5198.62"/>
    <n v="3003.26"/>
    <n v="0.04"/>
    <n v="1987.4151999999997"/>
    <x v="3"/>
    <x v="0"/>
  </r>
  <r>
    <s v="O03033"/>
    <s v="2024-07-14"/>
    <x v="3"/>
    <s v="Telangana"/>
    <s v="Consumer"/>
    <x v="1"/>
    <s v="Headphones"/>
    <n v="5"/>
    <n v="22724.87"/>
    <n v="16983.080000000002"/>
    <n v="0.25"/>
    <n v="60.57249999999749"/>
    <x v="10"/>
    <x v="1"/>
  </r>
  <r>
    <s v="O03034"/>
    <s v="2025-01-02"/>
    <x v="2"/>
    <s v="Delhi"/>
    <s v="Corporate"/>
    <x v="0"/>
    <s v="Makeup"/>
    <n v="2"/>
    <n v="17695.68"/>
    <n v="14092.98"/>
    <n v="0.05"/>
    <n v="2717.9160000000006"/>
    <x v="7"/>
    <x v="0"/>
  </r>
  <r>
    <s v="O03035"/>
    <s v="2024-11-07"/>
    <x v="2"/>
    <s v="Delhi"/>
    <s v="Consumer"/>
    <x v="2"/>
    <s v="Sofa"/>
    <n v="2"/>
    <n v="18768.57"/>
    <n v="15101.97"/>
    <n v="0.24"/>
    <n v="-837.85679999999957"/>
    <x v="11"/>
    <x v="1"/>
  </r>
  <r>
    <s v="O03036"/>
    <s v="2024-09-11"/>
    <x v="3"/>
    <s v="Telangana"/>
    <s v="SMB"/>
    <x v="1"/>
    <s v="Headphones"/>
    <n v="2"/>
    <n v="18737.22"/>
    <n v="12972"/>
    <n v="0.27"/>
    <n v="706.17060000000038"/>
    <x v="9"/>
    <x v="1"/>
  </r>
  <r>
    <s v="O03037"/>
    <s v="2024-01-24"/>
    <x v="3"/>
    <s v="Telangana"/>
    <s v="Corporate"/>
    <x v="1"/>
    <s v="Tablet"/>
    <n v="3"/>
    <n v="34336.769999999997"/>
    <n v="28315.98"/>
    <n v="0.03"/>
    <n v="4990.686899999997"/>
    <x v="7"/>
    <x v="1"/>
  </r>
  <r>
    <s v="O03038"/>
    <s v="2024-09-21"/>
    <x v="7"/>
    <s v="Uttar Pradesh"/>
    <s v="Corporate"/>
    <x v="3"/>
    <s v="Shirt"/>
    <n v="1"/>
    <n v="10657.06"/>
    <n v="6656.18"/>
    <n v="0.2"/>
    <n v="1869.4679999999994"/>
    <x v="9"/>
    <x v="1"/>
  </r>
  <r>
    <s v="O03039"/>
    <s v="2024-06-30"/>
    <x v="4"/>
    <s v="Maharashtra"/>
    <s v="SMB"/>
    <x v="1"/>
    <s v="Headphones"/>
    <n v="3"/>
    <n v="13571.06"/>
    <n v="7635.02"/>
    <n v="7.0000000000000007E-2"/>
    <n v="4986.0657999999985"/>
    <x v="5"/>
    <x v="1"/>
  </r>
  <r>
    <s v="O03040"/>
    <s v="2025-05-15"/>
    <x v="4"/>
    <s v="Maharashtra"/>
    <s v="Consumer"/>
    <x v="1"/>
    <s v="Phone"/>
    <n v="1"/>
    <n v="11834.75"/>
    <n v="9274.08"/>
    <n v="0.18"/>
    <n v="430.41499999999996"/>
    <x v="3"/>
    <x v="0"/>
  </r>
  <r>
    <s v="O03041"/>
    <s v="2024-03-02"/>
    <x v="2"/>
    <s v="Delhi"/>
    <s v="Consumer"/>
    <x v="0"/>
    <s v="Makeup"/>
    <n v="3"/>
    <n v="8365.25"/>
    <n v="6828.42"/>
    <n v="0.28000000000000003"/>
    <n v="-805.44000000000051"/>
    <x v="2"/>
    <x v="1"/>
  </r>
  <r>
    <s v="O03042"/>
    <s v="2024-04-27"/>
    <x v="1"/>
    <s v="Maharashtra"/>
    <s v="Corporate"/>
    <x v="1"/>
    <s v="Headphones"/>
    <n v="5"/>
    <n v="54364.09"/>
    <n v="42323.66"/>
    <n v="0.05"/>
    <n v="9322.2254999999932"/>
    <x v="4"/>
    <x v="1"/>
  </r>
  <r>
    <s v="O03043"/>
    <s v="2025-03-23"/>
    <x v="7"/>
    <s v="Uttar Pradesh"/>
    <s v="SMB"/>
    <x v="1"/>
    <s v="Headphones"/>
    <n v="4"/>
    <n v="22468.21"/>
    <n v="12789.69"/>
    <n v="0.17"/>
    <n v="5858.9242999999988"/>
    <x v="2"/>
    <x v="0"/>
  </r>
  <r>
    <s v="O03044"/>
    <s v="2024-07-03"/>
    <x v="1"/>
    <s v="Maharashtra"/>
    <s v="SMB"/>
    <x v="1"/>
    <s v="Phone"/>
    <n v="5"/>
    <n v="55278.27"/>
    <n v="44514.19"/>
    <n v="0.3"/>
    <n v="-5819.4010000000053"/>
    <x v="10"/>
    <x v="1"/>
  </r>
  <r>
    <s v="O03045"/>
    <s v="2025-06-08"/>
    <x v="1"/>
    <s v="Maharashtra"/>
    <s v="Corporate"/>
    <x v="0"/>
    <s v="Perfume"/>
    <n v="3"/>
    <n v="34982.67"/>
    <n v="23609.88"/>
    <n v="0.27"/>
    <n v="1927.4690999999966"/>
    <x v="5"/>
    <x v="0"/>
  </r>
  <r>
    <s v="O03046"/>
    <s v="2025-01-02"/>
    <x v="1"/>
    <s v="Maharashtra"/>
    <s v="SMB"/>
    <x v="1"/>
    <s v="Tablet"/>
    <n v="1"/>
    <n v="11813.9"/>
    <n v="7042.57"/>
    <n v="0.17"/>
    <n v="2762.9669999999996"/>
    <x v="7"/>
    <x v="0"/>
  </r>
  <r>
    <s v="O03047"/>
    <s v="2024-02-05"/>
    <x v="7"/>
    <s v="Uttar Pradesh"/>
    <s v="SMB"/>
    <x v="2"/>
    <s v="Chair"/>
    <n v="4"/>
    <n v="40675.370000000003"/>
    <n v="31327.01"/>
    <n v="0.27"/>
    <n v="-1633.9898999999969"/>
    <x v="0"/>
    <x v="1"/>
  </r>
  <r>
    <s v="O03048"/>
    <s v="2025-03-06"/>
    <x v="1"/>
    <s v="Maharashtra"/>
    <s v="Corporate"/>
    <x v="2"/>
    <s v="Sofa"/>
    <n v="5"/>
    <n v="2754.56"/>
    <n v="2028.84"/>
    <n v="0.16"/>
    <n v="284.99040000000002"/>
    <x v="2"/>
    <x v="0"/>
  </r>
  <r>
    <s v="O03049"/>
    <s v="2025-02-21"/>
    <x v="2"/>
    <s v="Delhi"/>
    <s v="Consumer"/>
    <x v="1"/>
    <s v="Laptop"/>
    <n v="3"/>
    <n v="10714.85"/>
    <n v="8735.36"/>
    <n v="0.18"/>
    <n v="50.81699999999978"/>
    <x v="0"/>
    <x v="0"/>
  </r>
  <r>
    <s v="O03050"/>
    <s v="2025-05-24"/>
    <x v="6"/>
    <s v="Tamil Nadu"/>
    <s v="SMB"/>
    <x v="3"/>
    <s v="Shoes"/>
    <n v="5"/>
    <n v="22873.02"/>
    <n v="19138.89"/>
    <n v="0.23"/>
    <n v="-1526.6645999999992"/>
    <x v="3"/>
    <x v="0"/>
  </r>
  <r>
    <s v="O03051"/>
    <s v="2025-06-09"/>
    <x v="0"/>
    <s v="Karnataka"/>
    <s v="Corporate"/>
    <x v="3"/>
    <s v="Shoes"/>
    <n v="1"/>
    <n v="5129.47"/>
    <n v="3698.3"/>
    <n v="0.04"/>
    <n v="1225.9911999999999"/>
    <x v="5"/>
    <x v="0"/>
  </r>
  <r>
    <s v="O03052"/>
    <s v="2024-06-16"/>
    <x v="5"/>
    <s v="West Bengal"/>
    <s v="Consumer"/>
    <x v="3"/>
    <s v="Shirt"/>
    <n v="3"/>
    <n v="19582.689999999999"/>
    <n v="12591.72"/>
    <n v="0.16"/>
    <n v="3857.7395999999994"/>
    <x v="5"/>
    <x v="1"/>
  </r>
  <r>
    <s v="O03053"/>
    <s v="2024-08-21"/>
    <x v="2"/>
    <s v="Delhi"/>
    <s v="SMB"/>
    <x v="0"/>
    <s v="Makeup"/>
    <n v="5"/>
    <n v="25423.61"/>
    <n v="20281.25"/>
    <n v="0.27"/>
    <n v="-1722.0146999999997"/>
    <x v="1"/>
    <x v="1"/>
  </r>
  <r>
    <s v="O03054"/>
    <s v="2025-03-10"/>
    <x v="7"/>
    <s v="Uttar Pradesh"/>
    <s v="Consumer"/>
    <x v="0"/>
    <s v="Skincare"/>
    <n v="4"/>
    <n v="58885.01"/>
    <n v="38743.29"/>
    <n v="0.04"/>
    <n v="17786.319600000003"/>
    <x v="2"/>
    <x v="0"/>
  </r>
  <r>
    <s v="O03055"/>
    <s v="2025-04-17"/>
    <x v="6"/>
    <s v="Tamil Nadu"/>
    <s v="Consumer"/>
    <x v="3"/>
    <s v="Shoes"/>
    <n v="3"/>
    <n v="2783.65"/>
    <n v="1872.27"/>
    <n v="0.18"/>
    <n v="410.32300000000009"/>
    <x v="4"/>
    <x v="0"/>
  </r>
  <r>
    <s v="O03056"/>
    <s v="2025-01-09"/>
    <x v="0"/>
    <s v="Karnataka"/>
    <s v="Consumer"/>
    <x v="0"/>
    <s v="Skincare"/>
    <n v="2"/>
    <n v="18045"/>
    <n v="14586.8"/>
    <n v="0.03"/>
    <n v="2916.8500000000008"/>
    <x v="7"/>
    <x v="0"/>
  </r>
  <r>
    <s v="O03057"/>
    <s v="2025-02-26"/>
    <x v="5"/>
    <s v="West Bengal"/>
    <s v="Corporate"/>
    <x v="0"/>
    <s v="Makeup"/>
    <n v="1"/>
    <n v="1921.55"/>
    <n v="1603.71"/>
    <n v="0.3"/>
    <n v="-258.625"/>
    <x v="0"/>
    <x v="0"/>
  </r>
  <r>
    <s v="O03058"/>
    <s v="2024-07-18"/>
    <x v="2"/>
    <s v="Delhi"/>
    <s v="Corporate"/>
    <x v="3"/>
    <s v="Jacket"/>
    <n v="2"/>
    <n v="22893.24"/>
    <n v="14733.68"/>
    <n v="0.11"/>
    <n v="5641.3036000000011"/>
    <x v="10"/>
    <x v="1"/>
  </r>
  <r>
    <s v="O03059"/>
    <s v="2025-02-17"/>
    <x v="1"/>
    <s v="Maharashtra"/>
    <s v="SMB"/>
    <x v="2"/>
    <s v="Chair"/>
    <n v="4"/>
    <n v="56035.51"/>
    <n v="41823.730000000003"/>
    <n v="0.14000000000000001"/>
    <n v="6366.8085999999976"/>
    <x v="0"/>
    <x v="0"/>
  </r>
  <r>
    <s v="O03060"/>
    <s v="2025-03-15"/>
    <x v="4"/>
    <s v="Maharashtra"/>
    <s v="Consumer"/>
    <x v="2"/>
    <s v="Table"/>
    <n v="1"/>
    <n v="2873.8"/>
    <n v="1950.29"/>
    <n v="0.04"/>
    <n v="808.55800000000022"/>
    <x v="2"/>
    <x v="0"/>
  </r>
  <r>
    <s v="O03061"/>
    <s v="2024-12-29"/>
    <x v="4"/>
    <s v="Maharashtra"/>
    <s v="Corporate"/>
    <x v="1"/>
    <s v="Tablet"/>
    <n v="5"/>
    <n v="70506.53"/>
    <n v="40196.36"/>
    <n v="0.26"/>
    <n v="11978.472199999997"/>
    <x v="8"/>
    <x v="1"/>
  </r>
  <r>
    <s v="O03062"/>
    <s v="2024-01-28"/>
    <x v="2"/>
    <s v="Delhi"/>
    <s v="Consumer"/>
    <x v="2"/>
    <s v="Lamp"/>
    <n v="3"/>
    <n v="33210.74"/>
    <n v="21879.82"/>
    <n v="0.2"/>
    <n v="4688.7719999999981"/>
    <x v="7"/>
    <x v="1"/>
  </r>
  <r>
    <s v="O03063"/>
    <s v="2025-03-27"/>
    <x v="6"/>
    <s v="Tamil Nadu"/>
    <s v="SMB"/>
    <x v="2"/>
    <s v="Sofa"/>
    <n v="5"/>
    <n v="46396.24"/>
    <n v="33053.550000000003"/>
    <n v="0.13"/>
    <n v="7311.1787999999951"/>
    <x v="2"/>
    <x v="0"/>
  </r>
  <r>
    <s v="O03064"/>
    <s v="2025-05-17"/>
    <x v="3"/>
    <s v="Telangana"/>
    <s v="Corporate"/>
    <x v="1"/>
    <s v="Laptop"/>
    <n v="3"/>
    <n v="34162.29"/>
    <n v="20016.45"/>
    <n v="0.19"/>
    <n v="7655.0048999999999"/>
    <x v="3"/>
    <x v="0"/>
  </r>
  <r>
    <s v="O03065"/>
    <s v="2024-12-18"/>
    <x v="0"/>
    <s v="Karnataka"/>
    <s v="Consumer"/>
    <x v="2"/>
    <s v="Table"/>
    <n v="2"/>
    <n v="25750.240000000002"/>
    <n v="16340.75"/>
    <n v="0.13"/>
    <n v="6061.9588000000012"/>
    <x v="8"/>
    <x v="1"/>
  </r>
  <r>
    <s v="O03066"/>
    <s v="2024-09-16"/>
    <x v="2"/>
    <s v="Delhi"/>
    <s v="Corporate"/>
    <x v="3"/>
    <s v="Jeans"/>
    <n v="5"/>
    <n v="12640.77"/>
    <n v="8642.59"/>
    <n v="0.01"/>
    <n v="3871.7723000000001"/>
    <x v="9"/>
    <x v="1"/>
  </r>
  <r>
    <s v="O03067"/>
    <s v="2024-02-17"/>
    <x v="1"/>
    <s v="Maharashtra"/>
    <s v="Consumer"/>
    <x v="2"/>
    <s v="Table"/>
    <n v="3"/>
    <n v="17555.77"/>
    <n v="11899.65"/>
    <n v="0.13"/>
    <n v="3373.8699000000006"/>
    <x v="0"/>
    <x v="1"/>
  </r>
  <r>
    <s v="O03068"/>
    <s v="2024-11-03"/>
    <x v="4"/>
    <s v="Maharashtra"/>
    <s v="SMB"/>
    <x v="1"/>
    <s v="Phone"/>
    <n v="1"/>
    <n v="6510.93"/>
    <n v="3754.57"/>
    <n v="0.02"/>
    <n v="2626.1414"/>
    <x v="11"/>
    <x v="1"/>
  </r>
  <r>
    <s v="O03069"/>
    <s v="2025-05-23"/>
    <x v="1"/>
    <s v="Maharashtra"/>
    <s v="SMB"/>
    <x v="3"/>
    <s v="Jeans"/>
    <n v="1"/>
    <n v="12523.11"/>
    <n v="10175.969999999999"/>
    <n v="0.03"/>
    <n v="1971.4467000000013"/>
    <x v="3"/>
    <x v="0"/>
  </r>
  <r>
    <s v="O03070"/>
    <s v="2025-03-21"/>
    <x v="2"/>
    <s v="Delhi"/>
    <s v="Corporate"/>
    <x v="0"/>
    <s v="Skincare"/>
    <n v="1"/>
    <n v="3526.13"/>
    <n v="2764.77"/>
    <n v="0.25"/>
    <n v="-120.1724999999999"/>
    <x v="2"/>
    <x v="0"/>
  </r>
  <r>
    <s v="O03071"/>
    <s v="2025-06-13"/>
    <x v="6"/>
    <s v="Tamil Nadu"/>
    <s v="Consumer"/>
    <x v="2"/>
    <s v="Chair"/>
    <n v="1"/>
    <n v="3324.83"/>
    <n v="2315.67"/>
    <n v="0.12"/>
    <n v="610.18039999999985"/>
    <x v="5"/>
    <x v="0"/>
  </r>
  <r>
    <s v="O03072"/>
    <s v="2024-11-11"/>
    <x v="5"/>
    <s v="West Bengal"/>
    <s v="Consumer"/>
    <x v="0"/>
    <s v="Skincare"/>
    <n v="2"/>
    <n v="19075.47"/>
    <n v="15238.88"/>
    <n v="0.04"/>
    <n v="3073.5712000000021"/>
    <x v="11"/>
    <x v="1"/>
  </r>
  <r>
    <s v="O03073"/>
    <s v="2024-01-27"/>
    <x v="1"/>
    <s v="Maharashtra"/>
    <s v="SMB"/>
    <x v="3"/>
    <s v="Jacket"/>
    <n v="3"/>
    <n v="13066.19"/>
    <n v="7225.66"/>
    <n v="0.24"/>
    <n v="2704.6444000000006"/>
    <x v="7"/>
    <x v="1"/>
  </r>
  <r>
    <s v="O03074"/>
    <s v="2024-10-08"/>
    <x v="1"/>
    <s v="Maharashtra"/>
    <s v="SMB"/>
    <x v="2"/>
    <s v="Lamp"/>
    <n v="3"/>
    <n v="9713.11"/>
    <n v="6626.15"/>
    <n v="0.18"/>
    <n v="1338.600200000001"/>
    <x v="6"/>
    <x v="1"/>
  </r>
  <r>
    <s v="O03075"/>
    <s v="2025-04-26"/>
    <x v="7"/>
    <s v="Uttar Pradesh"/>
    <s v="Corporate"/>
    <x v="2"/>
    <s v="Lamp"/>
    <n v="5"/>
    <n v="5629.93"/>
    <n v="4334.8500000000004"/>
    <n v="0.22"/>
    <n v="56.49539999999979"/>
    <x v="4"/>
    <x v="0"/>
  </r>
  <r>
    <s v="O03076"/>
    <s v="2024-10-16"/>
    <x v="3"/>
    <s v="Telangana"/>
    <s v="SMB"/>
    <x v="3"/>
    <s v="Jeans"/>
    <n v="2"/>
    <n v="12499.32"/>
    <n v="8969.19"/>
    <n v="0.28999999999999998"/>
    <n v="-94.672800000000279"/>
    <x v="6"/>
    <x v="1"/>
  </r>
  <r>
    <s v="O03077"/>
    <s v="2024-08-05"/>
    <x v="5"/>
    <s v="West Bengal"/>
    <s v="Corporate"/>
    <x v="0"/>
    <s v="Haircare"/>
    <n v="3"/>
    <n v="4571.16"/>
    <n v="2818.93"/>
    <n v="0.14000000000000001"/>
    <n v="1112.2676000000001"/>
    <x v="1"/>
    <x v="1"/>
  </r>
  <r>
    <s v="O03078"/>
    <s v="2025-06-07"/>
    <x v="7"/>
    <s v="Uttar Pradesh"/>
    <s v="Corporate"/>
    <x v="3"/>
    <s v="Jacket"/>
    <n v="4"/>
    <n v="25467.95"/>
    <n v="17119.63"/>
    <n v="0.02"/>
    <n v="7838.9609999999993"/>
    <x v="5"/>
    <x v="0"/>
  </r>
  <r>
    <s v="O03079"/>
    <s v="2024-10-11"/>
    <x v="0"/>
    <s v="Karnataka"/>
    <s v="Consumer"/>
    <x v="3"/>
    <s v="Shoes"/>
    <n v="4"/>
    <n v="14402.55"/>
    <n v="8252.77"/>
    <n v="0.24"/>
    <n v="2693.1679999999992"/>
    <x v="6"/>
    <x v="1"/>
  </r>
  <r>
    <s v="O03080"/>
    <s v="2024-07-05"/>
    <x v="1"/>
    <s v="Maharashtra"/>
    <s v="Corporate"/>
    <x v="3"/>
    <s v="Jacket"/>
    <n v="5"/>
    <n v="51580.24"/>
    <n v="35451.19"/>
    <n v="0.04"/>
    <n v="14065.840399999995"/>
    <x v="10"/>
    <x v="1"/>
  </r>
  <r>
    <s v="O03081"/>
    <s v="2024-02-05"/>
    <x v="7"/>
    <s v="Uttar Pradesh"/>
    <s v="Consumer"/>
    <x v="3"/>
    <s v="Shoes"/>
    <n v="1"/>
    <n v="6332.99"/>
    <n v="4644.7299999999996"/>
    <n v="0.23"/>
    <n v="231.67230000000018"/>
    <x v="0"/>
    <x v="1"/>
  </r>
  <r>
    <s v="O03082"/>
    <s v="2024-06-13"/>
    <x v="7"/>
    <s v="Uttar Pradesh"/>
    <s v="Consumer"/>
    <x v="3"/>
    <s v="Jacket"/>
    <n v="3"/>
    <n v="13792.63"/>
    <n v="11625.15"/>
    <n v="0.12"/>
    <n v="512.3643999999997"/>
    <x v="5"/>
    <x v="1"/>
  </r>
  <r>
    <s v="O03083"/>
    <s v="2025-03-27"/>
    <x v="4"/>
    <s v="Maharashtra"/>
    <s v="Consumer"/>
    <x v="1"/>
    <s v="Headphones"/>
    <n v="1"/>
    <n v="4494.28"/>
    <n v="3662.55"/>
    <n v="0.22"/>
    <n v="-157.01160000000039"/>
    <x v="2"/>
    <x v="0"/>
  </r>
  <r>
    <s v="O03084"/>
    <s v="2025-03-19"/>
    <x v="5"/>
    <s v="West Bengal"/>
    <s v="Consumer"/>
    <x v="2"/>
    <s v="Sofa"/>
    <n v="1"/>
    <n v="3040.78"/>
    <n v="1826.55"/>
    <n v="0.02"/>
    <n v="1153.4144000000003"/>
    <x v="2"/>
    <x v="0"/>
  </r>
  <r>
    <s v="O03085"/>
    <s v="2024-12-14"/>
    <x v="1"/>
    <s v="Maharashtra"/>
    <s v="SMB"/>
    <x v="2"/>
    <s v="Table"/>
    <n v="4"/>
    <n v="9456.4"/>
    <n v="5287.71"/>
    <n v="0.17"/>
    <n v="2561.1019999999999"/>
    <x v="8"/>
    <x v="1"/>
  </r>
  <r>
    <s v="O03086"/>
    <s v="2024-11-28"/>
    <x v="5"/>
    <s v="West Bengal"/>
    <s v="SMB"/>
    <x v="1"/>
    <s v="Headphones"/>
    <n v="3"/>
    <n v="2001.63"/>
    <n v="1201.44"/>
    <n v="0.28999999999999998"/>
    <n v="219.71730000000002"/>
    <x v="11"/>
    <x v="1"/>
  </r>
  <r>
    <s v="O03087"/>
    <s v="2024-11-27"/>
    <x v="5"/>
    <s v="West Bengal"/>
    <s v="Consumer"/>
    <x v="3"/>
    <s v="Shoes"/>
    <n v="5"/>
    <n v="55903.72"/>
    <n v="46897.25"/>
    <n v="0.08"/>
    <n v="4534.1724000000013"/>
    <x v="11"/>
    <x v="1"/>
  </r>
  <r>
    <s v="O03088"/>
    <s v="2024-04-14"/>
    <x v="6"/>
    <s v="Tamil Nadu"/>
    <s v="Consumer"/>
    <x v="3"/>
    <s v="Shoes"/>
    <n v="5"/>
    <n v="3292.53"/>
    <n v="2017.93"/>
    <n v="0.27"/>
    <n v="385.61689999999999"/>
    <x v="4"/>
    <x v="1"/>
  </r>
  <r>
    <s v="O03089"/>
    <s v="2025-04-05"/>
    <x v="7"/>
    <s v="Uttar Pradesh"/>
    <s v="SMB"/>
    <x v="1"/>
    <s v="Headphones"/>
    <n v="3"/>
    <n v="7697.36"/>
    <n v="6434.52"/>
    <n v="0.18"/>
    <n v="-122.68480000000068"/>
    <x v="4"/>
    <x v="0"/>
  </r>
  <r>
    <s v="O03090"/>
    <s v="2024-09-22"/>
    <x v="2"/>
    <s v="Delhi"/>
    <s v="Corporate"/>
    <x v="1"/>
    <s v="Tablet"/>
    <n v="1"/>
    <n v="11779.7"/>
    <n v="9197.61"/>
    <n v="0.22"/>
    <n v="-9.44399999999996"/>
    <x v="9"/>
    <x v="1"/>
  </r>
  <r>
    <s v="O03091"/>
    <s v="2024-07-16"/>
    <x v="4"/>
    <s v="Maharashtra"/>
    <s v="SMB"/>
    <x v="2"/>
    <s v="Table"/>
    <n v="3"/>
    <n v="21381.07"/>
    <n v="11801.39"/>
    <n v="7.0000000000000007E-2"/>
    <n v="8083.0051000000003"/>
    <x v="10"/>
    <x v="1"/>
  </r>
  <r>
    <s v="O03092"/>
    <s v="2024-11-22"/>
    <x v="0"/>
    <s v="Karnataka"/>
    <s v="SMB"/>
    <x v="2"/>
    <s v="Chair"/>
    <n v="1"/>
    <n v="11864.75"/>
    <n v="8836.91"/>
    <n v="0.02"/>
    <n v="2790.5450000000001"/>
    <x v="11"/>
    <x v="1"/>
  </r>
  <r>
    <s v="O03093"/>
    <s v="2025-05-06"/>
    <x v="4"/>
    <s v="Maharashtra"/>
    <s v="SMB"/>
    <x v="3"/>
    <s v="Shoes"/>
    <n v="1"/>
    <n v="13482.1"/>
    <n v="9644.59"/>
    <n v="0.16"/>
    <n v="1680.3740000000003"/>
    <x v="3"/>
    <x v="0"/>
  </r>
  <r>
    <s v="O03094"/>
    <s v="2024-05-11"/>
    <x v="2"/>
    <s v="Delhi"/>
    <s v="Corporate"/>
    <x v="1"/>
    <s v="Headphones"/>
    <n v="5"/>
    <n v="51290.23"/>
    <n v="34251.379999999997"/>
    <n v="7.0000000000000007E-2"/>
    <n v="13448.533900000006"/>
    <x v="3"/>
    <x v="1"/>
  </r>
  <r>
    <s v="O03095"/>
    <s v="2024-09-21"/>
    <x v="4"/>
    <s v="Maharashtra"/>
    <s v="Corporate"/>
    <x v="1"/>
    <s v="Tablet"/>
    <n v="1"/>
    <n v="10658.37"/>
    <n v="6275.6"/>
    <n v="0.26"/>
    <n v="1611.5938000000001"/>
    <x v="9"/>
    <x v="1"/>
  </r>
  <r>
    <s v="O03096"/>
    <s v="2024-07-06"/>
    <x v="3"/>
    <s v="Telangana"/>
    <s v="SMB"/>
    <x v="3"/>
    <s v="Shirt"/>
    <n v="2"/>
    <n v="19373.71"/>
    <n v="12198.53"/>
    <n v="0.12"/>
    <n v="4850.3347999999987"/>
    <x v="10"/>
    <x v="1"/>
  </r>
  <r>
    <s v="O03097"/>
    <s v="2025-06-20"/>
    <x v="3"/>
    <s v="Telangana"/>
    <s v="Consumer"/>
    <x v="3"/>
    <s v="Shirt"/>
    <n v="3"/>
    <n v="24792.87"/>
    <n v="14105.27"/>
    <n v="0.05"/>
    <n v="9447.9564999999984"/>
    <x v="5"/>
    <x v="0"/>
  </r>
  <r>
    <s v="O03098"/>
    <s v="2025-03-22"/>
    <x v="6"/>
    <s v="Tamil Nadu"/>
    <s v="Corporate"/>
    <x v="2"/>
    <s v="Table"/>
    <n v="5"/>
    <n v="27737.33"/>
    <n v="20496.68"/>
    <n v="0.2"/>
    <n v="1693.1840000000011"/>
    <x v="2"/>
    <x v="0"/>
  </r>
  <r>
    <s v="O03099"/>
    <s v="2025-01-21"/>
    <x v="4"/>
    <s v="Maharashtra"/>
    <s v="Consumer"/>
    <x v="2"/>
    <s v="Chair"/>
    <n v="3"/>
    <n v="13277.38"/>
    <n v="9122.06"/>
    <n v="0.12"/>
    <n v="2562.0343999999996"/>
    <x v="7"/>
    <x v="0"/>
  </r>
  <r>
    <s v="O03100"/>
    <s v="2024-04-29"/>
    <x v="0"/>
    <s v="Karnataka"/>
    <s v="Corporate"/>
    <x v="2"/>
    <s v="Sofa"/>
    <n v="4"/>
    <n v="10816.25"/>
    <n v="8803.42"/>
    <n v="0.12"/>
    <n v="714.87999999999988"/>
    <x v="4"/>
    <x v="1"/>
  </r>
  <r>
    <s v="O03101"/>
    <s v="2024-10-24"/>
    <x v="6"/>
    <s v="Tamil Nadu"/>
    <s v="Consumer"/>
    <x v="0"/>
    <s v="Skincare"/>
    <n v="5"/>
    <n v="24601.71"/>
    <n v="16331.7"/>
    <n v="0.28000000000000003"/>
    <n v="1381.5311999999976"/>
    <x v="6"/>
    <x v="1"/>
  </r>
  <r>
    <s v="O03102"/>
    <s v="2024-03-04"/>
    <x v="4"/>
    <s v="Maharashtra"/>
    <s v="Consumer"/>
    <x v="0"/>
    <s v="Skincare"/>
    <n v="2"/>
    <n v="10339.709999999999"/>
    <n v="7632.62"/>
    <n v="0.12"/>
    <n v="1466.3247999999994"/>
    <x v="2"/>
    <x v="1"/>
  </r>
  <r>
    <s v="O03103"/>
    <s v="2024-09-01"/>
    <x v="4"/>
    <s v="Maharashtra"/>
    <s v="Corporate"/>
    <x v="2"/>
    <s v="Chair"/>
    <n v="4"/>
    <n v="12319.74"/>
    <n v="10271.83"/>
    <n v="0.28000000000000003"/>
    <n v="-1401.6172000000006"/>
    <x v="9"/>
    <x v="1"/>
  </r>
  <r>
    <s v="O03104"/>
    <s v="2025-06-09"/>
    <x v="2"/>
    <s v="Delhi"/>
    <s v="Consumer"/>
    <x v="2"/>
    <s v="Table"/>
    <n v="1"/>
    <n v="6923.52"/>
    <n v="4409.47"/>
    <n v="0.14000000000000001"/>
    <n v="1544.7572"/>
    <x v="5"/>
    <x v="0"/>
  </r>
  <r>
    <s v="O03105"/>
    <s v="2024-10-28"/>
    <x v="0"/>
    <s v="Karnataka"/>
    <s v="Corporate"/>
    <x v="2"/>
    <s v="Sofa"/>
    <n v="2"/>
    <n v="27283.46"/>
    <n v="21640.27"/>
    <n v="0.11"/>
    <n v="2642.0093999999985"/>
    <x v="6"/>
    <x v="1"/>
  </r>
  <r>
    <s v="O03106"/>
    <s v="2024-06-12"/>
    <x v="5"/>
    <s v="West Bengal"/>
    <s v="Consumer"/>
    <x v="0"/>
    <s v="Perfume"/>
    <n v="4"/>
    <n v="6644.19"/>
    <n v="4389.47"/>
    <n v="0.12"/>
    <n v="1457.4171999999994"/>
    <x v="5"/>
    <x v="1"/>
  </r>
  <r>
    <s v="O03107"/>
    <s v="2024-11-16"/>
    <x v="3"/>
    <s v="Telangana"/>
    <s v="Corporate"/>
    <x v="1"/>
    <s v="Headphones"/>
    <n v="5"/>
    <n v="70964.41"/>
    <n v="51013.85"/>
    <n v="0.19"/>
    <n v="6467.3221000000049"/>
    <x v="11"/>
    <x v="1"/>
  </r>
  <r>
    <s v="O03108"/>
    <s v="2025-02-15"/>
    <x v="3"/>
    <s v="Telangana"/>
    <s v="SMB"/>
    <x v="1"/>
    <s v="Laptop"/>
    <n v="2"/>
    <n v="29765.42"/>
    <n v="18388.12"/>
    <n v="0.2"/>
    <n v="5424.2159999999994"/>
    <x v="0"/>
    <x v="0"/>
  </r>
  <r>
    <s v="O03109"/>
    <s v="2024-01-28"/>
    <x v="0"/>
    <s v="Karnataka"/>
    <s v="SMB"/>
    <x v="3"/>
    <s v="Jeans"/>
    <n v="1"/>
    <n v="1854.22"/>
    <n v="1067.9000000000001"/>
    <n v="0.21"/>
    <n v="396.93379999999996"/>
    <x v="7"/>
    <x v="1"/>
  </r>
  <r>
    <s v="O03110"/>
    <s v="2025-03-06"/>
    <x v="2"/>
    <s v="Delhi"/>
    <s v="Corporate"/>
    <x v="3"/>
    <s v="Jacket"/>
    <n v="5"/>
    <n v="70601.37"/>
    <n v="39973.75"/>
    <n v="0.14000000000000001"/>
    <n v="20743.428199999995"/>
    <x v="2"/>
    <x v="0"/>
  </r>
  <r>
    <s v="O03111"/>
    <s v="2024-07-16"/>
    <x v="1"/>
    <s v="Maharashtra"/>
    <s v="SMB"/>
    <x v="3"/>
    <s v="Shoes"/>
    <n v="3"/>
    <n v="22313.17"/>
    <n v="16603.45"/>
    <n v="0.26"/>
    <n v="-91.704200000001947"/>
    <x v="10"/>
    <x v="1"/>
  </r>
  <r>
    <s v="O03112"/>
    <s v="2025-04-05"/>
    <x v="6"/>
    <s v="Tamil Nadu"/>
    <s v="Consumer"/>
    <x v="3"/>
    <s v="Jacket"/>
    <n v="5"/>
    <n v="25514.41"/>
    <n v="16793.21"/>
    <n v="0.18"/>
    <n v="4128.6062000000011"/>
    <x v="4"/>
    <x v="0"/>
  </r>
  <r>
    <s v="O03113"/>
    <s v="2024-12-30"/>
    <x v="5"/>
    <s v="West Bengal"/>
    <s v="Corporate"/>
    <x v="0"/>
    <s v="Makeup"/>
    <n v="5"/>
    <n v="52814.27"/>
    <n v="36118.11"/>
    <n v="0.18"/>
    <n v="7189.5913999999975"/>
    <x v="8"/>
    <x v="1"/>
  </r>
  <r>
    <s v="O03114"/>
    <s v="2024-09-02"/>
    <x v="5"/>
    <s v="West Bengal"/>
    <s v="Corporate"/>
    <x v="3"/>
    <s v="Shoes"/>
    <n v="3"/>
    <n v="24896.65"/>
    <n v="20104.11"/>
    <n v="0.1"/>
    <n v="2302.8750000000005"/>
    <x v="9"/>
    <x v="1"/>
  </r>
  <r>
    <s v="O03115"/>
    <s v="2025-03-10"/>
    <x v="5"/>
    <s v="West Bengal"/>
    <s v="Consumer"/>
    <x v="2"/>
    <s v="Table"/>
    <n v="3"/>
    <n v="41677.160000000003"/>
    <n v="29839.27"/>
    <n v="0.28000000000000003"/>
    <n v="168.28520000000026"/>
    <x v="2"/>
    <x v="0"/>
  </r>
  <r>
    <s v="O03116"/>
    <s v="2024-01-15"/>
    <x v="4"/>
    <s v="Maharashtra"/>
    <s v="Consumer"/>
    <x v="3"/>
    <s v="Jeans"/>
    <n v="3"/>
    <n v="5348.65"/>
    <n v="3267.22"/>
    <n v="0.18"/>
    <n v="1118.6729999999998"/>
    <x v="7"/>
    <x v="1"/>
  </r>
  <r>
    <s v="O03117"/>
    <s v="2024-05-30"/>
    <x v="1"/>
    <s v="Maharashtra"/>
    <s v="Corporate"/>
    <x v="0"/>
    <s v="Haircare"/>
    <n v="4"/>
    <n v="51942.51"/>
    <n v="35963.15"/>
    <n v="0.11"/>
    <n v="10265.6839"/>
    <x v="3"/>
    <x v="1"/>
  </r>
  <r>
    <s v="O03118"/>
    <s v="2024-10-27"/>
    <x v="1"/>
    <s v="Maharashtra"/>
    <s v="Consumer"/>
    <x v="1"/>
    <s v="Laptop"/>
    <n v="3"/>
    <n v="17598.71"/>
    <n v="9789.0499999999993"/>
    <n v="0.18"/>
    <n v="4641.8922000000002"/>
    <x v="6"/>
    <x v="1"/>
  </r>
  <r>
    <s v="O03119"/>
    <s v="2024-01-22"/>
    <x v="2"/>
    <s v="Delhi"/>
    <s v="Consumer"/>
    <x v="0"/>
    <s v="Makeup"/>
    <n v="4"/>
    <n v="44827.12"/>
    <n v="31834.14"/>
    <n v="0.05"/>
    <n v="10751.624000000003"/>
    <x v="7"/>
    <x v="1"/>
  </r>
  <r>
    <s v="O03120"/>
    <s v="2025-05-30"/>
    <x v="1"/>
    <s v="Maharashtra"/>
    <s v="Consumer"/>
    <x v="0"/>
    <s v="Perfume"/>
    <n v="3"/>
    <n v="11040.91"/>
    <n v="6841.91"/>
    <n v="0.28999999999999998"/>
    <n v="997.13610000000017"/>
    <x v="3"/>
    <x v="0"/>
  </r>
  <r>
    <s v="O03121"/>
    <s v="2024-02-20"/>
    <x v="4"/>
    <s v="Maharashtra"/>
    <s v="Consumer"/>
    <x v="2"/>
    <s v="Lamp"/>
    <n v="3"/>
    <n v="37808.339999999997"/>
    <n v="27591.57"/>
    <n v="0.2"/>
    <n v="2655.1019999999971"/>
    <x v="0"/>
    <x v="1"/>
  </r>
  <r>
    <s v="O03122"/>
    <s v="2024-10-27"/>
    <x v="5"/>
    <s v="West Bengal"/>
    <s v="SMB"/>
    <x v="3"/>
    <s v="Shoes"/>
    <n v="4"/>
    <n v="44581.96"/>
    <n v="32544.44"/>
    <n v="0.18"/>
    <n v="4012.7672000000011"/>
    <x v="6"/>
    <x v="1"/>
  </r>
  <r>
    <s v="O03123"/>
    <s v="2024-04-21"/>
    <x v="7"/>
    <s v="Uttar Pradesh"/>
    <s v="Consumer"/>
    <x v="0"/>
    <s v="Haircare"/>
    <n v="3"/>
    <n v="44025.26"/>
    <n v="33045.78"/>
    <n v="0.26"/>
    <n v="-467.08759999999711"/>
    <x v="4"/>
    <x v="1"/>
  </r>
  <r>
    <s v="O03124"/>
    <s v="2024-06-22"/>
    <x v="5"/>
    <s v="West Bengal"/>
    <s v="Corporate"/>
    <x v="1"/>
    <s v="Tablet"/>
    <n v="1"/>
    <n v="3819.4"/>
    <n v="3196.62"/>
    <n v="0.12"/>
    <n v="164.45200000000023"/>
    <x v="5"/>
    <x v="1"/>
  </r>
  <r>
    <s v="O03125"/>
    <s v="2025-01-02"/>
    <x v="1"/>
    <s v="Maharashtra"/>
    <s v="Consumer"/>
    <x v="3"/>
    <s v="Jeans"/>
    <n v="4"/>
    <n v="57494.080000000002"/>
    <n v="37091.61"/>
    <n v="0.02"/>
    <n v="19252.588400000001"/>
    <x v="7"/>
    <x v="0"/>
  </r>
  <r>
    <s v="O03126"/>
    <s v="2024-11-23"/>
    <x v="6"/>
    <s v="Tamil Nadu"/>
    <s v="SMB"/>
    <x v="2"/>
    <s v="Lamp"/>
    <n v="2"/>
    <n v="12685.95"/>
    <n v="8102.67"/>
    <n v="0.15"/>
    <n v="2680.3875000000007"/>
    <x v="11"/>
    <x v="1"/>
  </r>
  <r>
    <s v="O03127"/>
    <s v="2024-07-14"/>
    <x v="0"/>
    <s v="Karnataka"/>
    <s v="Corporate"/>
    <x v="2"/>
    <s v="Lamp"/>
    <n v="4"/>
    <n v="15438.01"/>
    <n v="11443.22"/>
    <n v="0.24"/>
    <n v="289.66760000000113"/>
    <x v="10"/>
    <x v="1"/>
  </r>
  <r>
    <s v="O03128"/>
    <s v="2024-11-16"/>
    <x v="7"/>
    <s v="Uttar Pradesh"/>
    <s v="SMB"/>
    <x v="2"/>
    <s v="Table"/>
    <n v="5"/>
    <n v="9697.1"/>
    <n v="6556.82"/>
    <n v="0.3"/>
    <n v="231.15000000000055"/>
    <x v="11"/>
    <x v="1"/>
  </r>
  <r>
    <s v="O03129"/>
    <s v="2024-04-03"/>
    <x v="6"/>
    <s v="Tamil Nadu"/>
    <s v="SMB"/>
    <x v="1"/>
    <s v="Tablet"/>
    <n v="4"/>
    <n v="40944.43"/>
    <n v="26433.75"/>
    <n v="0.21"/>
    <n v="5912.3497000000007"/>
    <x v="4"/>
    <x v="1"/>
  </r>
  <r>
    <s v="O03130"/>
    <s v="2025-02-08"/>
    <x v="3"/>
    <s v="Telangana"/>
    <s v="SMB"/>
    <x v="0"/>
    <s v="Haircare"/>
    <n v="3"/>
    <n v="26137.63"/>
    <n v="16205.65"/>
    <n v="0.06"/>
    <n v="8363.722200000002"/>
    <x v="0"/>
    <x v="0"/>
  </r>
  <r>
    <s v="O03131"/>
    <s v="2024-12-29"/>
    <x v="5"/>
    <s v="West Bengal"/>
    <s v="Consumer"/>
    <x v="0"/>
    <s v="Haircare"/>
    <n v="2"/>
    <n v="12378.64"/>
    <n v="9377.4699999999993"/>
    <n v="0.19"/>
    <n v="649.22839999999997"/>
    <x v="8"/>
    <x v="1"/>
  </r>
  <r>
    <s v="O03132"/>
    <s v="2024-03-11"/>
    <x v="3"/>
    <s v="Telangana"/>
    <s v="Corporate"/>
    <x v="0"/>
    <s v="Skincare"/>
    <n v="4"/>
    <n v="13629.23"/>
    <n v="10065.89"/>
    <n v="0.15"/>
    <n v="1518.9555000000003"/>
    <x v="2"/>
    <x v="1"/>
  </r>
  <r>
    <s v="O03133"/>
    <s v="2024-11-03"/>
    <x v="2"/>
    <s v="Delhi"/>
    <s v="Consumer"/>
    <x v="2"/>
    <s v="Lamp"/>
    <n v="3"/>
    <n v="3037.82"/>
    <n v="1812.4"/>
    <n v="0.14000000000000001"/>
    <n v="800.12519999999995"/>
    <x v="11"/>
    <x v="1"/>
  </r>
  <r>
    <s v="O03134"/>
    <s v="2024-08-24"/>
    <x v="4"/>
    <s v="Maharashtra"/>
    <s v="SMB"/>
    <x v="1"/>
    <s v="Laptop"/>
    <n v="3"/>
    <n v="18147.07"/>
    <n v="12007.63"/>
    <n v="0.03"/>
    <n v="5595.027900000001"/>
    <x v="1"/>
    <x v="1"/>
  </r>
  <r>
    <s v="O03135"/>
    <s v="2024-04-05"/>
    <x v="2"/>
    <s v="Delhi"/>
    <s v="SMB"/>
    <x v="3"/>
    <s v="Jacket"/>
    <n v="1"/>
    <n v="14722.45"/>
    <n v="9046.56"/>
    <n v="0.13"/>
    <n v="3761.971500000001"/>
    <x v="4"/>
    <x v="1"/>
  </r>
  <r>
    <s v="O03136"/>
    <s v="2024-02-17"/>
    <x v="2"/>
    <s v="Delhi"/>
    <s v="Corporate"/>
    <x v="1"/>
    <s v="Tablet"/>
    <n v="4"/>
    <n v="29560.2"/>
    <n v="21488.880000000001"/>
    <n v="0.28000000000000003"/>
    <n v="-205.53600000000188"/>
    <x v="0"/>
    <x v="1"/>
  </r>
  <r>
    <s v="O03137"/>
    <s v="2024-02-15"/>
    <x v="4"/>
    <s v="Maharashtra"/>
    <s v="Consumer"/>
    <x v="3"/>
    <s v="Jacket"/>
    <n v="1"/>
    <n v="4266.5200000000004"/>
    <n v="2862.65"/>
    <n v="0.28000000000000003"/>
    <n v="209.24440000000004"/>
    <x v="0"/>
    <x v="1"/>
  </r>
  <r>
    <s v="O03138"/>
    <s v="2024-01-19"/>
    <x v="7"/>
    <s v="Uttar Pradesh"/>
    <s v="SMB"/>
    <x v="1"/>
    <s v="Headphones"/>
    <n v="1"/>
    <n v="11965.75"/>
    <n v="7336.42"/>
    <n v="7.0000000000000007E-2"/>
    <n v="3791.7275"/>
    <x v="7"/>
    <x v="1"/>
  </r>
  <r>
    <s v="O03139"/>
    <s v="2025-05-10"/>
    <x v="0"/>
    <s v="Karnataka"/>
    <s v="Consumer"/>
    <x v="1"/>
    <s v="Laptop"/>
    <n v="3"/>
    <n v="30292.73"/>
    <n v="23184.37"/>
    <n v="0.27"/>
    <n v="-1070.6770999999999"/>
    <x v="3"/>
    <x v="0"/>
  </r>
  <r>
    <s v="O03140"/>
    <s v="2025-05-15"/>
    <x v="1"/>
    <s v="Maharashtra"/>
    <s v="Corporate"/>
    <x v="0"/>
    <s v="Makeup"/>
    <n v="4"/>
    <n v="14458.55"/>
    <n v="10123.69"/>
    <n v="0.13"/>
    <n v="2455.2484999999988"/>
    <x v="3"/>
    <x v="0"/>
  </r>
  <r>
    <s v="O03141"/>
    <s v="2024-10-20"/>
    <x v="1"/>
    <s v="Maharashtra"/>
    <s v="SMB"/>
    <x v="1"/>
    <s v="Phone"/>
    <n v="5"/>
    <n v="8738.4500000000007"/>
    <n v="5348.15"/>
    <n v="0.23"/>
    <n v="1380.4565000000009"/>
    <x v="6"/>
    <x v="1"/>
  </r>
  <r>
    <s v="O03142"/>
    <s v="2024-10-20"/>
    <x v="3"/>
    <s v="Telangana"/>
    <s v="Consumer"/>
    <x v="1"/>
    <s v="Tablet"/>
    <n v="5"/>
    <n v="30501.85"/>
    <n v="21135.96"/>
    <n v="0.24"/>
    <n v="2045.4459999999999"/>
    <x v="6"/>
    <x v="1"/>
  </r>
  <r>
    <s v="O03143"/>
    <s v="2024-03-24"/>
    <x v="6"/>
    <s v="Tamil Nadu"/>
    <s v="Corporate"/>
    <x v="3"/>
    <s v="Jeans"/>
    <n v="1"/>
    <n v="1587.57"/>
    <n v="907.27"/>
    <n v="0.09"/>
    <n v="537.41869999999994"/>
    <x v="2"/>
    <x v="1"/>
  </r>
  <r>
    <s v="O03144"/>
    <s v="2025-04-19"/>
    <x v="6"/>
    <s v="Tamil Nadu"/>
    <s v="Consumer"/>
    <x v="2"/>
    <s v="Lamp"/>
    <n v="2"/>
    <n v="23173.88"/>
    <n v="12924.41"/>
    <n v="0.1"/>
    <n v="7932.0820000000003"/>
    <x v="4"/>
    <x v="0"/>
  </r>
  <r>
    <s v="O03145"/>
    <s v="2024-05-18"/>
    <x v="2"/>
    <s v="Delhi"/>
    <s v="Consumer"/>
    <x v="1"/>
    <s v="Laptop"/>
    <n v="2"/>
    <n v="21818.34"/>
    <n v="14154.98"/>
    <n v="0.23"/>
    <n v="2645.1418000000003"/>
    <x v="3"/>
    <x v="1"/>
  </r>
  <r>
    <s v="O03146"/>
    <s v="2024-01-25"/>
    <x v="1"/>
    <s v="Maharashtra"/>
    <s v="Consumer"/>
    <x v="2"/>
    <s v="Table"/>
    <n v="4"/>
    <n v="43208.93"/>
    <n v="27694.16"/>
    <n v="0.02"/>
    <n v="14650.591400000001"/>
    <x v="7"/>
    <x v="1"/>
  </r>
  <r>
    <s v="O03147"/>
    <s v="2025-02-02"/>
    <x v="3"/>
    <s v="Telangana"/>
    <s v="SMB"/>
    <x v="1"/>
    <s v="Tablet"/>
    <n v="4"/>
    <n v="16748.240000000002"/>
    <n v="9302.9500000000007"/>
    <n v="0.02"/>
    <n v="7110.3252000000011"/>
    <x v="0"/>
    <x v="0"/>
  </r>
  <r>
    <s v="O03148"/>
    <s v="2024-12-21"/>
    <x v="0"/>
    <s v="Karnataka"/>
    <s v="Corporate"/>
    <x v="3"/>
    <s v="Jacket"/>
    <n v="1"/>
    <n v="2801.86"/>
    <n v="1999.89"/>
    <n v="0.09"/>
    <n v="549.80259999999998"/>
    <x v="8"/>
    <x v="1"/>
  </r>
  <r>
    <s v="O03149"/>
    <s v="2025-02-19"/>
    <x v="5"/>
    <s v="West Bengal"/>
    <s v="Consumer"/>
    <x v="2"/>
    <s v="Lamp"/>
    <n v="1"/>
    <n v="8432.98"/>
    <n v="5197.0200000000004"/>
    <n v="0.08"/>
    <n v="2561.3215999999993"/>
    <x v="0"/>
    <x v="0"/>
  </r>
  <r>
    <s v="O03150"/>
    <s v="2025-01-22"/>
    <x v="2"/>
    <s v="Delhi"/>
    <s v="Consumer"/>
    <x v="3"/>
    <s v="Shirt"/>
    <n v="4"/>
    <n v="23136.33"/>
    <n v="18501.53"/>
    <n v="0.02"/>
    <n v="4172.0734000000029"/>
    <x v="7"/>
    <x v="0"/>
  </r>
  <r>
    <s v="O03151"/>
    <s v="2024-05-10"/>
    <x v="7"/>
    <s v="Uttar Pradesh"/>
    <s v="Consumer"/>
    <x v="2"/>
    <s v="Chair"/>
    <n v="5"/>
    <n v="72031.350000000006"/>
    <n v="53811.54"/>
    <n v="0.25"/>
    <n v="211.97250000000349"/>
    <x v="3"/>
    <x v="1"/>
  </r>
  <r>
    <s v="O03152"/>
    <s v="2024-05-07"/>
    <x v="5"/>
    <s v="West Bengal"/>
    <s v="Consumer"/>
    <x v="3"/>
    <s v="Shirt"/>
    <n v="4"/>
    <n v="16090.56"/>
    <n v="13599.6"/>
    <n v="0.24"/>
    <n v="-1370.7744000000007"/>
    <x v="3"/>
    <x v="1"/>
  </r>
  <r>
    <s v="O03153"/>
    <s v="2024-04-01"/>
    <x v="2"/>
    <s v="Delhi"/>
    <s v="SMB"/>
    <x v="1"/>
    <s v="Headphones"/>
    <n v="3"/>
    <n v="17912.87"/>
    <n v="12087.25"/>
    <n v="0.27"/>
    <n v="989.14509999999882"/>
    <x v="4"/>
    <x v="1"/>
  </r>
  <r>
    <s v="O03154"/>
    <s v="2024-03-01"/>
    <x v="5"/>
    <s v="West Bengal"/>
    <s v="Corporate"/>
    <x v="1"/>
    <s v="Laptop"/>
    <n v="3"/>
    <n v="29188.17"/>
    <n v="20543.71"/>
    <n v="0.1"/>
    <n v="5725.6429999999991"/>
    <x v="2"/>
    <x v="1"/>
  </r>
  <r>
    <s v="O03155"/>
    <s v="2024-09-20"/>
    <x v="4"/>
    <s v="Maharashtra"/>
    <s v="SMB"/>
    <x v="2"/>
    <s v="Lamp"/>
    <n v="2"/>
    <n v="17963.16"/>
    <n v="10779.41"/>
    <n v="0.06"/>
    <n v="6105.9603999999999"/>
    <x v="9"/>
    <x v="1"/>
  </r>
  <r>
    <s v="O03156"/>
    <s v="2024-12-06"/>
    <x v="5"/>
    <s v="West Bengal"/>
    <s v="SMB"/>
    <x v="0"/>
    <s v="Perfume"/>
    <n v="1"/>
    <n v="7591.42"/>
    <n v="6303.52"/>
    <n v="0.2"/>
    <n v="-230.38400000000047"/>
    <x v="8"/>
    <x v="1"/>
  </r>
  <r>
    <s v="O03157"/>
    <s v="2025-06-22"/>
    <x v="4"/>
    <s v="Maharashtra"/>
    <s v="Corporate"/>
    <x v="0"/>
    <s v="Skincare"/>
    <n v="4"/>
    <n v="34131.519999999997"/>
    <n v="19543.47"/>
    <n v="0.01"/>
    <n v="14246.734799999997"/>
    <x v="5"/>
    <x v="0"/>
  </r>
  <r>
    <s v="O03158"/>
    <s v="2024-06-23"/>
    <x v="7"/>
    <s v="Uttar Pradesh"/>
    <s v="Consumer"/>
    <x v="2"/>
    <s v="Table"/>
    <n v="3"/>
    <n v="30855.45"/>
    <n v="24927.45"/>
    <n v="0.08"/>
    <n v="3459.5639999999999"/>
    <x v="5"/>
    <x v="1"/>
  </r>
  <r>
    <s v="O03159"/>
    <s v="2024-07-16"/>
    <x v="1"/>
    <s v="Maharashtra"/>
    <s v="Consumer"/>
    <x v="0"/>
    <s v="Haircare"/>
    <n v="2"/>
    <n v="25557.74"/>
    <n v="19385.849999999999"/>
    <n v="0.24"/>
    <n v="38.032400000002781"/>
    <x v="10"/>
    <x v="1"/>
  </r>
  <r>
    <s v="O03160"/>
    <s v="2024-11-08"/>
    <x v="2"/>
    <s v="Delhi"/>
    <s v="Consumer"/>
    <x v="3"/>
    <s v="Shirt"/>
    <n v="5"/>
    <n v="33101.82"/>
    <n v="18259.3"/>
    <n v="0.25"/>
    <n v="6567.0650000000005"/>
    <x v="11"/>
    <x v="1"/>
  </r>
  <r>
    <s v="O03161"/>
    <s v="2025-03-10"/>
    <x v="7"/>
    <s v="Uttar Pradesh"/>
    <s v="SMB"/>
    <x v="0"/>
    <s v="Perfume"/>
    <n v="5"/>
    <n v="15745.03"/>
    <n v="9629.15"/>
    <n v="0.11"/>
    <n v="4383.9267000000009"/>
    <x v="2"/>
    <x v="0"/>
  </r>
  <r>
    <s v="O03162"/>
    <s v="2024-07-08"/>
    <x v="5"/>
    <s v="West Bengal"/>
    <s v="Consumer"/>
    <x v="3"/>
    <s v="Shoes"/>
    <n v="3"/>
    <n v="8922.49"/>
    <n v="6723.34"/>
    <n v="0.2"/>
    <n v="414.65199999999959"/>
    <x v="10"/>
    <x v="1"/>
  </r>
  <r>
    <s v="O03163"/>
    <s v="2024-08-22"/>
    <x v="5"/>
    <s v="West Bengal"/>
    <s v="SMB"/>
    <x v="2"/>
    <s v="Sofa"/>
    <n v="2"/>
    <n v="13278.22"/>
    <n v="10159.450000000001"/>
    <n v="0"/>
    <n v="3118.7699999999986"/>
    <x v="1"/>
    <x v="1"/>
  </r>
  <r>
    <s v="O03164"/>
    <s v="2024-06-27"/>
    <x v="2"/>
    <s v="Delhi"/>
    <s v="Consumer"/>
    <x v="2"/>
    <s v="Lamp"/>
    <n v="1"/>
    <n v="996.87"/>
    <n v="558.37"/>
    <n v="0.15"/>
    <n v="288.96950000000004"/>
    <x v="5"/>
    <x v="1"/>
  </r>
  <r>
    <s v="O03165"/>
    <s v="2024-08-22"/>
    <x v="1"/>
    <s v="Maharashtra"/>
    <s v="SMB"/>
    <x v="2"/>
    <s v="Chair"/>
    <n v="2"/>
    <n v="23549.87"/>
    <n v="14394.72"/>
    <n v="0.19"/>
    <n v="4680.6746999999996"/>
    <x v="1"/>
    <x v="1"/>
  </r>
  <r>
    <s v="O03166"/>
    <s v="2024-06-09"/>
    <x v="1"/>
    <s v="Maharashtra"/>
    <s v="Consumer"/>
    <x v="1"/>
    <s v="Tablet"/>
    <n v="5"/>
    <n v="58317.96"/>
    <n v="32457.439999999999"/>
    <n v="0.06"/>
    <n v="22361.4424"/>
    <x v="5"/>
    <x v="1"/>
  </r>
  <r>
    <s v="O03167"/>
    <s v="2025-05-14"/>
    <x v="5"/>
    <s v="West Bengal"/>
    <s v="SMB"/>
    <x v="0"/>
    <s v="Perfume"/>
    <n v="2"/>
    <n v="17843.599999999999"/>
    <n v="12195.03"/>
    <n v="0.23"/>
    <n v="1544.5419999999976"/>
    <x v="3"/>
    <x v="0"/>
  </r>
  <r>
    <s v="O03168"/>
    <s v="2024-08-26"/>
    <x v="3"/>
    <s v="Telangana"/>
    <s v="Consumer"/>
    <x v="0"/>
    <s v="Skincare"/>
    <n v="2"/>
    <n v="3966.3"/>
    <n v="2380.42"/>
    <n v="0.16"/>
    <n v="951.27200000000005"/>
    <x v="1"/>
    <x v="1"/>
  </r>
  <r>
    <s v="O03169"/>
    <s v="2025-05-23"/>
    <x v="0"/>
    <s v="Karnataka"/>
    <s v="SMB"/>
    <x v="3"/>
    <s v="Shirt"/>
    <n v="1"/>
    <n v="8977.77"/>
    <n v="4967.28"/>
    <n v="0.28999999999999998"/>
    <n v="1406.9367000000007"/>
    <x v="3"/>
    <x v="0"/>
  </r>
  <r>
    <s v="O03170"/>
    <s v="2024-01-02"/>
    <x v="6"/>
    <s v="Tamil Nadu"/>
    <s v="Corporate"/>
    <x v="1"/>
    <s v="Phone"/>
    <n v="4"/>
    <n v="36393.440000000002"/>
    <n v="22466.15"/>
    <n v="0.16"/>
    <n v="8104.3396000000002"/>
    <x v="7"/>
    <x v="1"/>
  </r>
  <r>
    <s v="O03171"/>
    <s v="2025-06-14"/>
    <x v="1"/>
    <s v="Maharashtra"/>
    <s v="Corporate"/>
    <x v="0"/>
    <s v="Haircare"/>
    <n v="5"/>
    <n v="16110.74"/>
    <n v="10352.219999999999"/>
    <n v="0.04"/>
    <n v="5114.0904"/>
    <x v="5"/>
    <x v="0"/>
  </r>
  <r>
    <s v="O03172"/>
    <s v="2025-01-31"/>
    <x v="7"/>
    <s v="Uttar Pradesh"/>
    <s v="Consumer"/>
    <x v="1"/>
    <s v="Phone"/>
    <n v="2"/>
    <n v="8992.48"/>
    <n v="5090.2700000000004"/>
    <n v="0.14000000000000001"/>
    <n v="2643.2627999999991"/>
    <x v="7"/>
    <x v="0"/>
  </r>
  <r>
    <s v="O03173"/>
    <s v="2025-03-02"/>
    <x v="6"/>
    <s v="Tamil Nadu"/>
    <s v="Corporate"/>
    <x v="3"/>
    <s v="Jacket"/>
    <n v="4"/>
    <n v="31761.21"/>
    <n v="19493.419999999998"/>
    <n v="0.1"/>
    <n v="9091.6690000000017"/>
    <x v="2"/>
    <x v="0"/>
  </r>
  <r>
    <s v="O03174"/>
    <s v="2024-10-15"/>
    <x v="1"/>
    <s v="Maharashtra"/>
    <s v="SMB"/>
    <x v="0"/>
    <s v="Perfume"/>
    <n v="5"/>
    <n v="9339.93"/>
    <n v="7237.06"/>
    <n v="0.13"/>
    <n v="888.67909999999983"/>
    <x v="6"/>
    <x v="1"/>
  </r>
  <r>
    <s v="O03175"/>
    <s v="2024-10-21"/>
    <x v="0"/>
    <s v="Karnataka"/>
    <s v="SMB"/>
    <x v="1"/>
    <s v="Phone"/>
    <n v="1"/>
    <n v="6732.16"/>
    <n v="5060.7700000000004"/>
    <n v="0.18"/>
    <n v="459.60119999999938"/>
    <x v="6"/>
    <x v="1"/>
  </r>
  <r>
    <s v="O03176"/>
    <s v="2025-06-19"/>
    <x v="1"/>
    <s v="Maharashtra"/>
    <s v="Consumer"/>
    <x v="3"/>
    <s v="Jeans"/>
    <n v="5"/>
    <n v="44771.35"/>
    <n v="29383.439999999999"/>
    <n v="0.3"/>
    <n v="1956.505000000001"/>
    <x v="5"/>
    <x v="0"/>
  </r>
  <r>
    <s v="O03177"/>
    <s v="2025-06-20"/>
    <x v="4"/>
    <s v="Maharashtra"/>
    <s v="Corporate"/>
    <x v="0"/>
    <s v="Makeup"/>
    <n v="3"/>
    <n v="37224.370000000003"/>
    <n v="23398.19"/>
    <n v="0.17"/>
    <n v="7498.0371000000032"/>
    <x v="5"/>
    <x v="0"/>
  </r>
  <r>
    <s v="O03178"/>
    <s v="2024-07-20"/>
    <x v="0"/>
    <s v="Karnataka"/>
    <s v="SMB"/>
    <x v="1"/>
    <s v="Headphones"/>
    <n v="2"/>
    <n v="14529.4"/>
    <n v="8469.85"/>
    <n v="0.12"/>
    <n v="4316.021999999999"/>
    <x v="10"/>
    <x v="1"/>
  </r>
  <r>
    <s v="O03179"/>
    <s v="2024-08-08"/>
    <x v="6"/>
    <s v="Tamil Nadu"/>
    <s v="Corporate"/>
    <x v="2"/>
    <s v="Lamp"/>
    <n v="5"/>
    <n v="62561.52"/>
    <n v="34897.58"/>
    <n v="0.03"/>
    <n v="25787.094399999994"/>
    <x v="1"/>
    <x v="1"/>
  </r>
  <r>
    <s v="O03180"/>
    <s v="2025-02-23"/>
    <x v="6"/>
    <s v="Tamil Nadu"/>
    <s v="Corporate"/>
    <x v="0"/>
    <s v="Makeup"/>
    <n v="4"/>
    <n v="11008.4"/>
    <n v="8331.11"/>
    <n v="0.16"/>
    <n v="915.945999999999"/>
    <x v="0"/>
    <x v="0"/>
  </r>
  <r>
    <s v="O03181"/>
    <s v="2025-03-16"/>
    <x v="7"/>
    <s v="Uttar Pradesh"/>
    <s v="SMB"/>
    <x v="2"/>
    <s v="Lamp"/>
    <n v="5"/>
    <n v="22913.18"/>
    <n v="14470.98"/>
    <n v="0.09"/>
    <n v="6380.0138000000006"/>
    <x v="2"/>
    <x v="0"/>
  </r>
  <r>
    <s v="O03182"/>
    <s v="2025-02-28"/>
    <x v="7"/>
    <s v="Uttar Pradesh"/>
    <s v="SMB"/>
    <x v="1"/>
    <s v="Headphones"/>
    <n v="2"/>
    <n v="25911.78"/>
    <n v="17357.71"/>
    <n v="0.24"/>
    <n v="2335.2428"/>
    <x v="0"/>
    <x v="0"/>
  </r>
  <r>
    <s v="O03183"/>
    <s v="2025-05-24"/>
    <x v="3"/>
    <s v="Telangana"/>
    <s v="Corporate"/>
    <x v="0"/>
    <s v="Haircare"/>
    <n v="2"/>
    <n v="5609.06"/>
    <n v="4222.1099999999997"/>
    <n v="0.28000000000000003"/>
    <n v="-183.58679999999958"/>
    <x v="3"/>
    <x v="0"/>
  </r>
  <r>
    <s v="O03184"/>
    <s v="2024-08-11"/>
    <x v="7"/>
    <s v="Uttar Pradesh"/>
    <s v="Corporate"/>
    <x v="1"/>
    <s v="Tablet"/>
    <n v="1"/>
    <n v="8944.09"/>
    <n v="6007.67"/>
    <n v="0.25"/>
    <n v="700.39750000000004"/>
    <x v="1"/>
    <x v="1"/>
  </r>
  <r>
    <s v="O03185"/>
    <s v="2024-03-01"/>
    <x v="3"/>
    <s v="Telangana"/>
    <s v="Corporate"/>
    <x v="2"/>
    <s v="Sofa"/>
    <n v="3"/>
    <n v="30041.05"/>
    <n v="24710.03"/>
    <n v="0.18"/>
    <n v="-76.368999999998778"/>
    <x v="2"/>
    <x v="1"/>
  </r>
  <r>
    <s v="O03186"/>
    <s v="2024-09-05"/>
    <x v="4"/>
    <s v="Maharashtra"/>
    <s v="SMB"/>
    <x v="3"/>
    <s v="Shoes"/>
    <n v="2"/>
    <n v="13178.49"/>
    <n v="8898.75"/>
    <n v="0.22"/>
    <n v="1380.4721999999997"/>
    <x v="9"/>
    <x v="1"/>
  </r>
  <r>
    <s v="O03187"/>
    <s v="2024-07-30"/>
    <x v="7"/>
    <s v="Uttar Pradesh"/>
    <s v="SMB"/>
    <x v="2"/>
    <s v="Sofa"/>
    <n v="3"/>
    <n v="44300.75"/>
    <n v="31914.28"/>
    <n v="0.05"/>
    <n v="10171.432500000001"/>
    <x v="10"/>
    <x v="1"/>
  </r>
  <r>
    <s v="O03188"/>
    <s v="2025-01-08"/>
    <x v="2"/>
    <s v="Delhi"/>
    <s v="Corporate"/>
    <x v="0"/>
    <s v="Perfume"/>
    <n v="1"/>
    <n v="4421.1400000000003"/>
    <n v="2844.95"/>
    <n v="0.02"/>
    <n v="1487.7672000000005"/>
    <x v="7"/>
    <x v="0"/>
  </r>
  <r>
    <s v="O03189"/>
    <s v="2024-03-05"/>
    <x v="0"/>
    <s v="Karnataka"/>
    <s v="Consumer"/>
    <x v="0"/>
    <s v="Haircare"/>
    <n v="1"/>
    <n v="5921.88"/>
    <n v="3908.16"/>
    <n v="0.24"/>
    <n v="592.46880000000033"/>
    <x v="2"/>
    <x v="1"/>
  </r>
  <r>
    <s v="O03190"/>
    <s v="2024-08-29"/>
    <x v="7"/>
    <s v="Uttar Pradesh"/>
    <s v="Corporate"/>
    <x v="2"/>
    <s v="Chair"/>
    <n v="5"/>
    <n v="33818.800000000003"/>
    <n v="19673.919999999998"/>
    <n v="0.23"/>
    <n v="6366.5560000000032"/>
    <x v="1"/>
    <x v="1"/>
  </r>
  <r>
    <s v="O03191"/>
    <s v="2024-05-21"/>
    <x v="5"/>
    <s v="West Bengal"/>
    <s v="Consumer"/>
    <x v="1"/>
    <s v="Tablet"/>
    <n v="4"/>
    <n v="30874.23"/>
    <n v="21134.59"/>
    <n v="0.06"/>
    <n v="7887.1861999999992"/>
    <x v="3"/>
    <x v="1"/>
  </r>
  <r>
    <s v="O03192"/>
    <s v="2024-07-21"/>
    <x v="4"/>
    <s v="Maharashtra"/>
    <s v="Consumer"/>
    <x v="2"/>
    <s v="Sofa"/>
    <n v="5"/>
    <n v="29757.69"/>
    <n v="16940.96"/>
    <n v="0.28000000000000003"/>
    <n v="4484.5767999999989"/>
    <x v="10"/>
    <x v="1"/>
  </r>
  <r>
    <s v="O03193"/>
    <s v="2024-07-24"/>
    <x v="1"/>
    <s v="Maharashtra"/>
    <s v="Corporate"/>
    <x v="0"/>
    <s v="Perfume"/>
    <n v="2"/>
    <n v="4613.8"/>
    <n v="3269.26"/>
    <n v="7.0000000000000007E-2"/>
    <n v="1021.5739999999998"/>
    <x v="10"/>
    <x v="1"/>
  </r>
  <r>
    <s v="O03194"/>
    <s v="2025-04-28"/>
    <x v="0"/>
    <s v="Karnataka"/>
    <s v="SMB"/>
    <x v="1"/>
    <s v="Headphones"/>
    <n v="2"/>
    <n v="27075.53"/>
    <n v="21407.59"/>
    <n v="0.03"/>
    <n v="4855.6740999999984"/>
    <x v="4"/>
    <x v="0"/>
  </r>
  <r>
    <s v="O03195"/>
    <s v="2024-10-09"/>
    <x v="4"/>
    <s v="Maharashtra"/>
    <s v="Corporate"/>
    <x v="0"/>
    <s v="Makeup"/>
    <n v="5"/>
    <n v="64906.84"/>
    <n v="44595.519999999997"/>
    <n v="0.14000000000000001"/>
    <n v="11224.3624"/>
    <x v="6"/>
    <x v="1"/>
  </r>
  <r>
    <s v="O03196"/>
    <s v="2025-03-03"/>
    <x v="5"/>
    <s v="West Bengal"/>
    <s v="SMB"/>
    <x v="0"/>
    <s v="Haircare"/>
    <n v="1"/>
    <n v="10943.37"/>
    <n v="7087.97"/>
    <n v="0.06"/>
    <n v="3198.7978000000003"/>
    <x v="2"/>
    <x v="0"/>
  </r>
  <r>
    <s v="O03197"/>
    <s v="2025-01-29"/>
    <x v="4"/>
    <s v="Maharashtra"/>
    <s v="SMB"/>
    <x v="1"/>
    <s v="Phone"/>
    <n v="4"/>
    <n v="34054.07"/>
    <n v="27813.17"/>
    <n v="0.26"/>
    <n v="-2613.158199999998"/>
    <x v="7"/>
    <x v="0"/>
  </r>
  <r>
    <s v="O03198"/>
    <s v="2025-06-07"/>
    <x v="6"/>
    <s v="Tamil Nadu"/>
    <s v="Corporate"/>
    <x v="3"/>
    <s v="Jacket"/>
    <n v="1"/>
    <n v="11095.86"/>
    <n v="9019.2199999999993"/>
    <n v="0.1"/>
    <n v="967.05400000000122"/>
    <x v="5"/>
    <x v="0"/>
  </r>
  <r>
    <s v="O03199"/>
    <s v="2024-01-02"/>
    <x v="0"/>
    <s v="Karnataka"/>
    <s v="Corporate"/>
    <x v="1"/>
    <s v="Tablet"/>
    <n v="3"/>
    <n v="39264.75"/>
    <n v="29948.06"/>
    <n v="0.13"/>
    <n v="4212.2724999999982"/>
    <x v="7"/>
    <x v="1"/>
  </r>
  <r>
    <s v="O03200"/>
    <s v="2024-09-28"/>
    <x v="7"/>
    <s v="Uttar Pradesh"/>
    <s v="Consumer"/>
    <x v="3"/>
    <s v="Jacket"/>
    <n v="5"/>
    <n v="33579.03"/>
    <n v="24228.44"/>
    <n v="0.28000000000000003"/>
    <n v="-51.538400000001275"/>
    <x v="9"/>
    <x v="1"/>
  </r>
  <r>
    <s v="O03201"/>
    <s v="2024-03-25"/>
    <x v="2"/>
    <s v="Delhi"/>
    <s v="Consumer"/>
    <x v="0"/>
    <s v="Skincare"/>
    <n v="4"/>
    <n v="20943.34"/>
    <n v="13731.63"/>
    <n v="0.16"/>
    <n v="3860.7756000000008"/>
    <x v="2"/>
    <x v="1"/>
  </r>
  <r>
    <s v="O03202"/>
    <s v="2025-02-26"/>
    <x v="6"/>
    <s v="Tamil Nadu"/>
    <s v="Consumer"/>
    <x v="2"/>
    <s v="Sofa"/>
    <n v="4"/>
    <n v="38065.15"/>
    <n v="30910.61"/>
    <n v="0.03"/>
    <n v="6012.585500000001"/>
    <x v="0"/>
    <x v="0"/>
  </r>
  <r>
    <s v="O03203"/>
    <s v="2024-02-08"/>
    <x v="4"/>
    <s v="Maharashtra"/>
    <s v="Consumer"/>
    <x v="0"/>
    <s v="Skincare"/>
    <n v="3"/>
    <n v="2787.51"/>
    <n v="2278.86"/>
    <n v="0.09"/>
    <n v="257.77410000000009"/>
    <x v="0"/>
    <x v="1"/>
  </r>
  <r>
    <s v="O03204"/>
    <s v="2024-05-18"/>
    <x v="6"/>
    <s v="Tamil Nadu"/>
    <s v="SMB"/>
    <x v="1"/>
    <s v="Laptop"/>
    <n v="4"/>
    <n v="53172.89"/>
    <n v="43297.79"/>
    <n v="0.27"/>
    <n v="-4481.5803000000014"/>
    <x v="3"/>
    <x v="1"/>
  </r>
  <r>
    <s v="O03205"/>
    <s v="2024-09-11"/>
    <x v="7"/>
    <s v="Uttar Pradesh"/>
    <s v="SMB"/>
    <x v="1"/>
    <s v="Phone"/>
    <n v="5"/>
    <n v="50119.23"/>
    <n v="27790.77"/>
    <n v="0.12"/>
    <n v="16314.152400000003"/>
    <x v="9"/>
    <x v="1"/>
  </r>
  <r>
    <s v="O03206"/>
    <s v="2025-04-16"/>
    <x v="3"/>
    <s v="Telangana"/>
    <s v="Consumer"/>
    <x v="3"/>
    <s v="Shirt"/>
    <n v="1"/>
    <n v="5177.58"/>
    <n v="3318.83"/>
    <n v="0.15"/>
    <n v="1082.1130000000001"/>
    <x v="4"/>
    <x v="0"/>
  </r>
  <r>
    <s v="O03207"/>
    <s v="2024-11-23"/>
    <x v="6"/>
    <s v="Tamil Nadu"/>
    <s v="Corporate"/>
    <x v="3"/>
    <s v="Jacket"/>
    <n v="4"/>
    <n v="11572.75"/>
    <n v="6554.32"/>
    <n v="0.11"/>
    <n v="3745.4275000000002"/>
    <x v="11"/>
    <x v="1"/>
  </r>
  <r>
    <s v="O03208"/>
    <s v="2024-10-01"/>
    <x v="6"/>
    <s v="Tamil Nadu"/>
    <s v="SMB"/>
    <x v="1"/>
    <s v="Tablet"/>
    <n v="5"/>
    <n v="39586.69"/>
    <n v="28130.41"/>
    <n v="0.3"/>
    <n v="-419.72699999999713"/>
    <x v="6"/>
    <x v="1"/>
  </r>
  <r>
    <s v="O03209"/>
    <s v="2025-06-13"/>
    <x v="4"/>
    <s v="Maharashtra"/>
    <s v="Consumer"/>
    <x v="3"/>
    <s v="Shoes"/>
    <n v="1"/>
    <n v="9196.41"/>
    <n v="7039.11"/>
    <n v="0.2"/>
    <n v="318.01800000000003"/>
    <x v="5"/>
    <x v="0"/>
  </r>
  <r>
    <s v="O03210"/>
    <s v="2024-08-10"/>
    <x v="2"/>
    <s v="Delhi"/>
    <s v="SMB"/>
    <x v="3"/>
    <s v="Shoes"/>
    <n v="1"/>
    <n v="5191.62"/>
    <n v="3489.43"/>
    <n v="0.19"/>
    <n v="715.7822000000001"/>
    <x v="1"/>
    <x v="1"/>
  </r>
  <r>
    <s v="O03211"/>
    <s v="2024-11-05"/>
    <x v="3"/>
    <s v="Telangana"/>
    <s v="Corporate"/>
    <x v="1"/>
    <s v="Phone"/>
    <n v="4"/>
    <n v="46032.11"/>
    <n v="28149.31"/>
    <n v="0.18"/>
    <n v="9597.020199999999"/>
    <x v="11"/>
    <x v="1"/>
  </r>
  <r>
    <s v="O03212"/>
    <s v="2025-05-13"/>
    <x v="5"/>
    <s v="West Bengal"/>
    <s v="SMB"/>
    <x v="1"/>
    <s v="Headphones"/>
    <n v="1"/>
    <n v="2182.2399999999998"/>
    <n v="1375.45"/>
    <n v="0.09"/>
    <n v="610.38839999999982"/>
    <x v="3"/>
    <x v="0"/>
  </r>
  <r>
    <s v="O03213"/>
    <s v="2024-04-19"/>
    <x v="0"/>
    <s v="Karnataka"/>
    <s v="Consumer"/>
    <x v="1"/>
    <s v="Phone"/>
    <n v="5"/>
    <n v="34399.65"/>
    <n v="21499.53"/>
    <n v="0.18"/>
    <n v="6708.1830000000027"/>
    <x v="4"/>
    <x v="1"/>
  </r>
  <r>
    <s v="O03214"/>
    <s v="2024-09-24"/>
    <x v="6"/>
    <s v="Tamil Nadu"/>
    <s v="Consumer"/>
    <x v="0"/>
    <s v="Haircare"/>
    <n v="3"/>
    <n v="25120.799999999999"/>
    <n v="20009.13"/>
    <n v="0.04"/>
    <n v="4106.8379999999979"/>
    <x v="9"/>
    <x v="1"/>
  </r>
  <r>
    <s v="O03215"/>
    <s v="2025-02-10"/>
    <x v="1"/>
    <s v="Maharashtra"/>
    <s v="Consumer"/>
    <x v="0"/>
    <s v="Makeup"/>
    <n v="1"/>
    <n v="11216.24"/>
    <n v="6749.03"/>
    <n v="0"/>
    <n v="4467.21"/>
    <x v="0"/>
    <x v="0"/>
  </r>
  <r>
    <s v="O03216"/>
    <s v="2025-03-29"/>
    <x v="5"/>
    <s v="West Bengal"/>
    <s v="SMB"/>
    <x v="1"/>
    <s v="Laptop"/>
    <n v="3"/>
    <n v="39161.379999999997"/>
    <n v="24584.09"/>
    <n v="0.06"/>
    <n v="12227.607199999999"/>
    <x v="2"/>
    <x v="0"/>
  </r>
  <r>
    <s v="O03217"/>
    <s v="2024-05-27"/>
    <x v="0"/>
    <s v="Karnataka"/>
    <s v="Consumer"/>
    <x v="3"/>
    <s v="Shoes"/>
    <n v="4"/>
    <n v="19653.7"/>
    <n v="14515.01"/>
    <n v="0.08"/>
    <n v="3566.3940000000002"/>
    <x v="3"/>
    <x v="1"/>
  </r>
  <r>
    <s v="O03218"/>
    <s v="2025-01-13"/>
    <x v="0"/>
    <s v="Karnataka"/>
    <s v="SMB"/>
    <x v="0"/>
    <s v="Makeup"/>
    <n v="3"/>
    <n v="34210.449999999997"/>
    <n v="21643.24"/>
    <n v="0.09"/>
    <n v="9488.2694999999949"/>
    <x v="7"/>
    <x v="0"/>
  </r>
  <r>
    <s v="O03219"/>
    <s v="2025-04-19"/>
    <x v="5"/>
    <s v="West Bengal"/>
    <s v="Consumer"/>
    <x v="0"/>
    <s v="Skincare"/>
    <n v="1"/>
    <n v="11192.28"/>
    <n v="9309.24"/>
    <n v="0.01"/>
    <n v="1771.1172000000008"/>
    <x v="4"/>
    <x v="0"/>
  </r>
  <r>
    <s v="O03220"/>
    <s v="2024-08-30"/>
    <x v="3"/>
    <s v="Telangana"/>
    <s v="Corporate"/>
    <x v="2"/>
    <s v="Sofa"/>
    <n v="4"/>
    <n v="43547.28"/>
    <n v="26041.51"/>
    <n v="0.2"/>
    <n v="8796.3140000000003"/>
    <x v="1"/>
    <x v="1"/>
  </r>
  <r>
    <s v="O03221"/>
    <s v="2024-09-15"/>
    <x v="3"/>
    <s v="Telangana"/>
    <s v="Consumer"/>
    <x v="1"/>
    <s v="Laptop"/>
    <n v="5"/>
    <n v="34614.29"/>
    <n v="19581.810000000001"/>
    <n v="0.06"/>
    <n v="12955.622599999999"/>
    <x v="9"/>
    <x v="1"/>
  </r>
  <r>
    <s v="O03222"/>
    <s v="2024-07-14"/>
    <x v="3"/>
    <s v="Telangana"/>
    <s v="Corporate"/>
    <x v="0"/>
    <s v="Haircare"/>
    <n v="3"/>
    <n v="8236.91"/>
    <n v="6896.54"/>
    <n v="0.01"/>
    <n v="1258.0009"/>
    <x v="10"/>
    <x v="1"/>
  </r>
  <r>
    <s v="O03223"/>
    <s v="2024-04-18"/>
    <x v="3"/>
    <s v="Telangana"/>
    <s v="Consumer"/>
    <x v="2"/>
    <s v="Chair"/>
    <n v="3"/>
    <n v="29909.73"/>
    <n v="16789.509999999998"/>
    <n v="0.12"/>
    <n v="9531.0524000000005"/>
    <x v="4"/>
    <x v="1"/>
  </r>
  <r>
    <s v="O03224"/>
    <s v="2024-03-03"/>
    <x v="4"/>
    <s v="Maharashtra"/>
    <s v="Corporate"/>
    <x v="2"/>
    <s v="Lamp"/>
    <n v="4"/>
    <n v="52376.94"/>
    <n v="37730.120000000003"/>
    <n v="0.05"/>
    <n v="12027.973"/>
    <x v="2"/>
    <x v="1"/>
  </r>
  <r>
    <s v="O03225"/>
    <s v="2024-08-07"/>
    <x v="5"/>
    <s v="West Bengal"/>
    <s v="Consumer"/>
    <x v="1"/>
    <s v="Headphones"/>
    <n v="4"/>
    <n v="31075.200000000001"/>
    <n v="24676.080000000002"/>
    <n v="0.13"/>
    <n v="2359.3439999999987"/>
    <x v="1"/>
    <x v="1"/>
  </r>
  <r>
    <s v="O03226"/>
    <s v="2024-06-09"/>
    <x v="6"/>
    <s v="Tamil Nadu"/>
    <s v="Corporate"/>
    <x v="0"/>
    <s v="Skincare"/>
    <n v="3"/>
    <n v="24346.43"/>
    <n v="18496.97"/>
    <n v="0.23"/>
    <n v="249.78109999999924"/>
    <x v="5"/>
    <x v="1"/>
  </r>
  <r>
    <s v="O03227"/>
    <s v="2024-07-11"/>
    <x v="7"/>
    <s v="Uttar Pradesh"/>
    <s v="Consumer"/>
    <x v="0"/>
    <s v="Makeup"/>
    <n v="3"/>
    <n v="40916.239999999998"/>
    <n v="29833.23"/>
    <n v="7.0000000000000007E-2"/>
    <n v="8218.8731999999982"/>
    <x v="10"/>
    <x v="1"/>
  </r>
  <r>
    <s v="O03228"/>
    <s v="2024-12-13"/>
    <x v="7"/>
    <s v="Uttar Pradesh"/>
    <s v="Consumer"/>
    <x v="2"/>
    <s v="Table"/>
    <n v="5"/>
    <n v="53331.53"/>
    <n v="29574.45"/>
    <n v="0.02"/>
    <n v="22690.449399999998"/>
    <x v="8"/>
    <x v="1"/>
  </r>
  <r>
    <s v="O03229"/>
    <s v="2024-10-01"/>
    <x v="2"/>
    <s v="Delhi"/>
    <s v="SMB"/>
    <x v="3"/>
    <s v="Shoes"/>
    <n v="3"/>
    <n v="31090.89"/>
    <n v="18928.79"/>
    <n v="0.21"/>
    <n v="5633.0130999999992"/>
    <x v="6"/>
    <x v="1"/>
  </r>
  <r>
    <s v="O03230"/>
    <s v="2025-04-26"/>
    <x v="1"/>
    <s v="Maharashtra"/>
    <s v="Consumer"/>
    <x v="1"/>
    <s v="Phone"/>
    <n v="2"/>
    <n v="10439.36"/>
    <n v="7235.65"/>
    <n v="0.09"/>
    <n v="2264.1676000000007"/>
    <x v="4"/>
    <x v="0"/>
  </r>
  <r>
    <s v="O03231"/>
    <s v="2024-05-25"/>
    <x v="1"/>
    <s v="Maharashtra"/>
    <s v="SMB"/>
    <x v="2"/>
    <s v="Sofa"/>
    <n v="5"/>
    <n v="6793.62"/>
    <n v="4707.6499999999996"/>
    <n v="0.02"/>
    <n v="1950.0976000000003"/>
    <x v="3"/>
    <x v="1"/>
  </r>
  <r>
    <s v="O03232"/>
    <s v="2024-08-14"/>
    <x v="4"/>
    <s v="Maharashtra"/>
    <s v="SMB"/>
    <x v="2"/>
    <s v="Lamp"/>
    <n v="1"/>
    <n v="11511.99"/>
    <n v="6898.71"/>
    <n v="0.15"/>
    <n v="2886.4814999999999"/>
    <x v="1"/>
    <x v="1"/>
  </r>
  <r>
    <s v="O03233"/>
    <s v="2024-08-12"/>
    <x v="0"/>
    <s v="Karnataka"/>
    <s v="Corporate"/>
    <x v="1"/>
    <s v="Laptop"/>
    <n v="4"/>
    <n v="11381.3"/>
    <n v="6996.27"/>
    <n v="0.09"/>
    <n v="3360.7129999999988"/>
    <x v="1"/>
    <x v="1"/>
  </r>
  <r>
    <s v="O03234"/>
    <s v="2024-05-04"/>
    <x v="1"/>
    <s v="Maharashtra"/>
    <s v="Consumer"/>
    <x v="0"/>
    <s v="Makeup"/>
    <n v="3"/>
    <n v="35684.47"/>
    <n v="25698.57"/>
    <n v="0.01"/>
    <n v="9629.0553000000018"/>
    <x v="3"/>
    <x v="1"/>
  </r>
  <r>
    <s v="O03235"/>
    <s v="2024-08-18"/>
    <x v="4"/>
    <s v="Maharashtra"/>
    <s v="Corporate"/>
    <x v="1"/>
    <s v="Tablet"/>
    <n v="3"/>
    <n v="16312.76"/>
    <n v="10942.24"/>
    <n v="0.09"/>
    <n v="3902.3716000000004"/>
    <x v="1"/>
    <x v="1"/>
  </r>
  <r>
    <s v="O03236"/>
    <s v="2025-03-28"/>
    <x v="0"/>
    <s v="Karnataka"/>
    <s v="SMB"/>
    <x v="0"/>
    <s v="Makeup"/>
    <n v="1"/>
    <n v="7650.95"/>
    <n v="5889.26"/>
    <n v="0.19"/>
    <n v="308.00949999999966"/>
    <x v="2"/>
    <x v="0"/>
  </r>
  <r>
    <s v="O03237"/>
    <s v="2024-12-03"/>
    <x v="6"/>
    <s v="Tamil Nadu"/>
    <s v="SMB"/>
    <x v="3"/>
    <s v="Shirt"/>
    <n v="1"/>
    <n v="14643.35"/>
    <n v="8613.7900000000009"/>
    <n v="0.18"/>
    <n v="3393.7569999999996"/>
    <x v="8"/>
    <x v="1"/>
  </r>
  <r>
    <s v="O03238"/>
    <s v="2025-06-22"/>
    <x v="6"/>
    <s v="Tamil Nadu"/>
    <s v="SMB"/>
    <x v="2"/>
    <s v="Chair"/>
    <n v="3"/>
    <n v="11442.06"/>
    <n v="8911.9"/>
    <n v="0.06"/>
    <n v="1843.6363999999999"/>
    <x v="5"/>
    <x v="0"/>
  </r>
  <r>
    <s v="O03239"/>
    <s v="2025-03-26"/>
    <x v="1"/>
    <s v="Maharashtra"/>
    <s v="SMB"/>
    <x v="2"/>
    <s v="Lamp"/>
    <n v="1"/>
    <n v="8774.1299999999992"/>
    <n v="5280.35"/>
    <n v="0.03"/>
    <n v="3230.5560999999989"/>
    <x v="2"/>
    <x v="0"/>
  </r>
  <r>
    <s v="O03240"/>
    <s v="2024-06-23"/>
    <x v="5"/>
    <s v="West Bengal"/>
    <s v="Corporate"/>
    <x v="3"/>
    <s v="Jeans"/>
    <n v="2"/>
    <n v="20630.810000000001"/>
    <n v="12680.09"/>
    <n v="0.02"/>
    <n v="7538.1038000000008"/>
    <x v="5"/>
    <x v="1"/>
  </r>
  <r>
    <s v="O03241"/>
    <s v="2024-08-16"/>
    <x v="2"/>
    <s v="Delhi"/>
    <s v="SMB"/>
    <x v="2"/>
    <s v="Table"/>
    <n v="3"/>
    <n v="4500.21"/>
    <n v="3475.83"/>
    <n v="0.28000000000000003"/>
    <n v="-235.67879999999991"/>
    <x v="1"/>
    <x v="1"/>
  </r>
  <r>
    <s v="O03242"/>
    <s v="2025-02-21"/>
    <x v="7"/>
    <s v="Uttar Pradesh"/>
    <s v="Consumer"/>
    <x v="1"/>
    <s v="Phone"/>
    <n v="1"/>
    <n v="4360.29"/>
    <n v="3025.63"/>
    <n v="0.19"/>
    <n v="506.20489999999984"/>
    <x v="0"/>
    <x v="0"/>
  </r>
  <r>
    <s v="O03243"/>
    <s v="2024-08-12"/>
    <x v="1"/>
    <s v="Maharashtra"/>
    <s v="Consumer"/>
    <x v="1"/>
    <s v="Phone"/>
    <n v="3"/>
    <n v="36689.07"/>
    <n v="29976.13"/>
    <n v="0.13"/>
    <n v="1943.3608999999988"/>
    <x v="1"/>
    <x v="1"/>
  </r>
  <r>
    <s v="O03244"/>
    <s v="2024-05-08"/>
    <x v="2"/>
    <s v="Delhi"/>
    <s v="Consumer"/>
    <x v="3"/>
    <s v="Jacket"/>
    <n v="4"/>
    <n v="39586.080000000002"/>
    <n v="22431.47"/>
    <n v="0.22"/>
    <n v="8445.6723999999995"/>
    <x v="3"/>
    <x v="1"/>
  </r>
  <r>
    <s v="O03245"/>
    <s v="2025-06-21"/>
    <x v="3"/>
    <s v="Telangana"/>
    <s v="Corporate"/>
    <x v="2"/>
    <s v="Table"/>
    <n v="5"/>
    <n v="35033.980000000003"/>
    <n v="20336.54"/>
    <n v="7.0000000000000007E-2"/>
    <n v="12245.061400000002"/>
    <x v="5"/>
    <x v="0"/>
  </r>
  <r>
    <s v="O03246"/>
    <s v="2025-02-05"/>
    <x v="4"/>
    <s v="Maharashtra"/>
    <s v="Corporate"/>
    <x v="1"/>
    <s v="Headphones"/>
    <n v="5"/>
    <n v="63474.64"/>
    <n v="43317.85"/>
    <n v="7.0000000000000007E-2"/>
    <n v="15713.565200000001"/>
    <x v="0"/>
    <x v="0"/>
  </r>
  <r>
    <s v="O03247"/>
    <s v="2025-04-15"/>
    <x v="6"/>
    <s v="Tamil Nadu"/>
    <s v="Consumer"/>
    <x v="0"/>
    <s v="Haircare"/>
    <n v="3"/>
    <n v="29890.83"/>
    <n v="17275.84"/>
    <n v="0.17"/>
    <n v="7533.5489000000007"/>
    <x v="4"/>
    <x v="0"/>
  </r>
  <r>
    <s v="O03248"/>
    <s v="2024-12-09"/>
    <x v="6"/>
    <s v="Tamil Nadu"/>
    <s v="Corporate"/>
    <x v="2"/>
    <s v="Chair"/>
    <n v="2"/>
    <n v="6744.76"/>
    <n v="3785.74"/>
    <n v="0.01"/>
    <n v="2891.5724000000005"/>
    <x v="8"/>
    <x v="1"/>
  </r>
  <r>
    <s v="O03249"/>
    <s v="2025-04-28"/>
    <x v="2"/>
    <s v="Delhi"/>
    <s v="SMB"/>
    <x v="3"/>
    <s v="Jeans"/>
    <n v="3"/>
    <n v="6493.77"/>
    <n v="4694.54"/>
    <n v="0.17"/>
    <n v="695.28910000000042"/>
    <x v="4"/>
    <x v="0"/>
  </r>
  <r>
    <s v="O03250"/>
    <s v="2024-06-13"/>
    <x v="6"/>
    <s v="Tamil Nadu"/>
    <s v="Corporate"/>
    <x v="2"/>
    <s v="Table"/>
    <n v="4"/>
    <n v="9636.58"/>
    <n v="6045.96"/>
    <n v="0.22"/>
    <n v="1470.5724"/>
    <x v="5"/>
    <x v="1"/>
  </r>
  <r>
    <s v="O03251"/>
    <s v="2024-03-03"/>
    <x v="6"/>
    <s v="Tamil Nadu"/>
    <s v="SMB"/>
    <x v="2"/>
    <s v="Lamp"/>
    <n v="1"/>
    <n v="14139.42"/>
    <n v="8873.51"/>
    <n v="7.0000000000000007E-2"/>
    <n v="4276.1505999999999"/>
    <x v="2"/>
    <x v="1"/>
  </r>
  <r>
    <s v="O03252"/>
    <s v="2025-04-02"/>
    <x v="7"/>
    <s v="Uttar Pradesh"/>
    <s v="Consumer"/>
    <x v="3"/>
    <s v="Jacket"/>
    <n v="2"/>
    <n v="19113.41"/>
    <n v="15712.36"/>
    <n v="0.09"/>
    <n v="1680.8430999999994"/>
    <x v="4"/>
    <x v="0"/>
  </r>
  <r>
    <s v="O03253"/>
    <s v="2024-11-02"/>
    <x v="0"/>
    <s v="Karnataka"/>
    <s v="Consumer"/>
    <x v="3"/>
    <s v="Jacket"/>
    <n v="2"/>
    <n v="9109.7999999999993"/>
    <n v="5589.98"/>
    <n v="0.17"/>
    <n v="1971.1539999999998"/>
    <x v="11"/>
    <x v="1"/>
  </r>
  <r>
    <s v="O03254"/>
    <s v="2024-08-17"/>
    <x v="6"/>
    <s v="Tamil Nadu"/>
    <s v="SMB"/>
    <x v="1"/>
    <s v="Phone"/>
    <n v="4"/>
    <n v="14906.52"/>
    <n v="9084.16"/>
    <n v="7.0000000000000007E-2"/>
    <n v="4778.9036000000006"/>
    <x v="1"/>
    <x v="1"/>
  </r>
  <r>
    <s v="O03255"/>
    <s v="2024-01-25"/>
    <x v="6"/>
    <s v="Tamil Nadu"/>
    <s v="SMB"/>
    <x v="3"/>
    <s v="Jeans"/>
    <n v="3"/>
    <n v="26429.71"/>
    <n v="19942.09"/>
    <n v="0.25"/>
    <n v="-119.8075000000008"/>
    <x v="7"/>
    <x v="1"/>
  </r>
  <r>
    <s v="O03256"/>
    <s v="2024-09-16"/>
    <x v="2"/>
    <s v="Delhi"/>
    <s v="Corporate"/>
    <x v="3"/>
    <s v="Jeans"/>
    <n v="1"/>
    <n v="10816.03"/>
    <n v="7662.52"/>
    <n v="0.16"/>
    <n v="1422.9452000000001"/>
    <x v="9"/>
    <x v="1"/>
  </r>
  <r>
    <s v="O03257"/>
    <s v="2024-10-28"/>
    <x v="2"/>
    <s v="Delhi"/>
    <s v="Consumer"/>
    <x v="2"/>
    <s v="Sofa"/>
    <n v="3"/>
    <n v="32322.42"/>
    <n v="26034.22"/>
    <n v="7.0000000000000007E-2"/>
    <n v="4025.6305999999968"/>
    <x v="6"/>
    <x v="1"/>
  </r>
  <r>
    <s v="O03258"/>
    <s v="2024-01-20"/>
    <x v="6"/>
    <s v="Tamil Nadu"/>
    <s v="Consumer"/>
    <x v="1"/>
    <s v="Tablet"/>
    <n v="3"/>
    <n v="42339.08"/>
    <n v="23646.7"/>
    <n v="0.27"/>
    <n v="7260.8284000000003"/>
    <x v="7"/>
    <x v="1"/>
  </r>
  <r>
    <s v="O03259"/>
    <s v="2025-03-01"/>
    <x v="0"/>
    <s v="Karnataka"/>
    <s v="SMB"/>
    <x v="1"/>
    <s v="Laptop"/>
    <n v="4"/>
    <n v="59719.09"/>
    <n v="44299.93"/>
    <n v="0.17"/>
    <n v="5266.9146999999957"/>
    <x v="2"/>
    <x v="0"/>
  </r>
  <r>
    <s v="O03260"/>
    <s v="2024-06-18"/>
    <x v="4"/>
    <s v="Maharashtra"/>
    <s v="Corporate"/>
    <x v="1"/>
    <s v="Headphones"/>
    <n v="5"/>
    <n v="72984.679999999993"/>
    <n v="57332.05"/>
    <n v="0.15"/>
    <n v="4704.9279999999908"/>
    <x v="5"/>
    <x v="1"/>
  </r>
  <r>
    <s v="O03261"/>
    <s v="2025-04-15"/>
    <x v="7"/>
    <s v="Uttar Pradesh"/>
    <s v="SMB"/>
    <x v="0"/>
    <s v="Makeup"/>
    <n v="4"/>
    <n v="53873.93"/>
    <n v="37595.18"/>
    <n v="0.08"/>
    <n v="11968.8356"/>
    <x v="4"/>
    <x v="0"/>
  </r>
  <r>
    <s v="O03262"/>
    <s v="2024-10-12"/>
    <x v="0"/>
    <s v="Karnataka"/>
    <s v="Consumer"/>
    <x v="0"/>
    <s v="Perfume"/>
    <n v="1"/>
    <n v="14199.92"/>
    <n v="8074.32"/>
    <n v="0.12"/>
    <n v="4421.6096000000007"/>
    <x v="6"/>
    <x v="1"/>
  </r>
  <r>
    <s v="O03263"/>
    <s v="2024-03-29"/>
    <x v="6"/>
    <s v="Tamil Nadu"/>
    <s v="Consumer"/>
    <x v="1"/>
    <s v="Headphones"/>
    <n v="5"/>
    <n v="73547.16"/>
    <n v="62441.3"/>
    <n v="0.12"/>
    <n v="2280.2008000000005"/>
    <x v="2"/>
    <x v="1"/>
  </r>
  <r>
    <s v="O03264"/>
    <s v="2024-07-04"/>
    <x v="5"/>
    <s v="West Bengal"/>
    <s v="SMB"/>
    <x v="2"/>
    <s v="Sofa"/>
    <n v="3"/>
    <n v="4154.5200000000004"/>
    <n v="3406.38"/>
    <n v="0.28000000000000003"/>
    <n v="-415.12559999999985"/>
    <x v="10"/>
    <x v="1"/>
  </r>
  <r>
    <s v="O03265"/>
    <s v="2025-04-15"/>
    <x v="6"/>
    <s v="Tamil Nadu"/>
    <s v="Corporate"/>
    <x v="2"/>
    <s v="Table"/>
    <n v="4"/>
    <n v="7448.15"/>
    <n v="5711.33"/>
    <n v="0.23"/>
    <n v="23.745499999999765"/>
    <x v="4"/>
    <x v="0"/>
  </r>
  <r>
    <s v="O03266"/>
    <s v="2024-06-20"/>
    <x v="1"/>
    <s v="Maharashtra"/>
    <s v="Corporate"/>
    <x v="2"/>
    <s v="Chair"/>
    <n v="4"/>
    <n v="51377.97"/>
    <n v="39362.089999999997"/>
    <n v="7.0000000000000007E-2"/>
    <n v="8419.4221000000034"/>
    <x v="5"/>
    <x v="1"/>
  </r>
  <r>
    <s v="O03267"/>
    <s v="2024-01-30"/>
    <x v="6"/>
    <s v="Tamil Nadu"/>
    <s v="Consumer"/>
    <x v="3"/>
    <s v="Jacket"/>
    <n v="4"/>
    <n v="48561.22"/>
    <n v="39700.42"/>
    <n v="0.1"/>
    <n v="4004.6780000000026"/>
    <x v="7"/>
    <x v="1"/>
  </r>
  <r>
    <s v="O03268"/>
    <s v="2024-09-16"/>
    <x v="2"/>
    <s v="Delhi"/>
    <s v="Corporate"/>
    <x v="0"/>
    <s v="Haircare"/>
    <n v="5"/>
    <n v="52954.39"/>
    <n v="34260.089999999997"/>
    <n v="0.01"/>
    <n v="18164.756100000002"/>
    <x v="9"/>
    <x v="1"/>
  </r>
  <r>
    <s v="O03269"/>
    <s v="2024-09-19"/>
    <x v="0"/>
    <s v="Karnataka"/>
    <s v="Corporate"/>
    <x v="0"/>
    <s v="Haircare"/>
    <n v="1"/>
    <n v="1753.58"/>
    <n v="1088.7"/>
    <n v="0.18"/>
    <n v="349.23559999999992"/>
    <x v="9"/>
    <x v="1"/>
  </r>
  <r>
    <s v="O03270"/>
    <s v="2024-06-01"/>
    <x v="5"/>
    <s v="West Bengal"/>
    <s v="Consumer"/>
    <x v="1"/>
    <s v="Tablet"/>
    <n v="1"/>
    <n v="12998.58"/>
    <n v="8605.27"/>
    <n v="0.12"/>
    <n v="2833.4803999999995"/>
    <x v="5"/>
    <x v="1"/>
  </r>
  <r>
    <s v="O03271"/>
    <s v="2025-04-21"/>
    <x v="7"/>
    <s v="Uttar Pradesh"/>
    <s v="SMB"/>
    <x v="0"/>
    <s v="Makeup"/>
    <n v="3"/>
    <n v="8994.6"/>
    <n v="7581.2"/>
    <n v="0.21"/>
    <n v="-475.46599999999944"/>
    <x v="4"/>
    <x v="0"/>
  </r>
  <r>
    <s v="O03272"/>
    <s v="2024-08-03"/>
    <x v="6"/>
    <s v="Tamil Nadu"/>
    <s v="SMB"/>
    <x v="0"/>
    <s v="Perfume"/>
    <n v="4"/>
    <n v="11333.69"/>
    <n v="6759.57"/>
    <n v="0.05"/>
    <n v="4007.4355000000005"/>
    <x v="1"/>
    <x v="1"/>
  </r>
  <r>
    <s v="O03273"/>
    <s v="2024-07-13"/>
    <x v="3"/>
    <s v="Telangana"/>
    <s v="SMB"/>
    <x v="2"/>
    <s v="Sofa"/>
    <n v="3"/>
    <n v="28224.880000000001"/>
    <n v="19127.28"/>
    <n v="0.01"/>
    <n v="8815.3512000000028"/>
    <x v="10"/>
    <x v="1"/>
  </r>
  <r>
    <s v="O03274"/>
    <s v="2025-02-02"/>
    <x v="6"/>
    <s v="Tamil Nadu"/>
    <s v="Consumer"/>
    <x v="2"/>
    <s v="Chair"/>
    <n v="4"/>
    <n v="10439.870000000001"/>
    <n v="6977.51"/>
    <n v="0.11"/>
    <n v="2313.9743000000008"/>
    <x v="0"/>
    <x v="0"/>
  </r>
  <r>
    <s v="O03275"/>
    <s v="2024-06-20"/>
    <x v="5"/>
    <s v="West Bengal"/>
    <s v="SMB"/>
    <x v="2"/>
    <s v="Table"/>
    <n v="2"/>
    <n v="2645.7"/>
    <n v="2073.12"/>
    <n v="0.11"/>
    <n v="281.55299999999994"/>
    <x v="5"/>
    <x v="1"/>
  </r>
  <r>
    <s v="O03276"/>
    <s v="2024-09-13"/>
    <x v="2"/>
    <s v="Delhi"/>
    <s v="Consumer"/>
    <x v="3"/>
    <s v="Shirt"/>
    <n v="1"/>
    <n v="8594.85"/>
    <n v="5458.95"/>
    <n v="0.03"/>
    <n v="2878.0545000000006"/>
    <x v="9"/>
    <x v="1"/>
  </r>
  <r>
    <s v="O03277"/>
    <s v="2024-11-05"/>
    <x v="2"/>
    <s v="Delhi"/>
    <s v="SMB"/>
    <x v="1"/>
    <s v="Tablet"/>
    <n v="4"/>
    <n v="13314.66"/>
    <n v="9377.77"/>
    <n v="0.17"/>
    <n v="1673.3977999999993"/>
    <x v="11"/>
    <x v="1"/>
  </r>
  <r>
    <s v="O03278"/>
    <s v="2024-11-18"/>
    <x v="0"/>
    <s v="Karnataka"/>
    <s v="SMB"/>
    <x v="3"/>
    <s v="Jacket"/>
    <n v="4"/>
    <n v="53545.07"/>
    <n v="38056.47"/>
    <n v="0.09"/>
    <n v="10669.543699999998"/>
    <x v="11"/>
    <x v="1"/>
  </r>
  <r>
    <s v="O03279"/>
    <s v="2024-09-04"/>
    <x v="6"/>
    <s v="Tamil Nadu"/>
    <s v="Consumer"/>
    <x v="2"/>
    <s v="Sofa"/>
    <n v="3"/>
    <n v="20121.439999999999"/>
    <n v="15134.49"/>
    <n v="0.14000000000000001"/>
    <n v="2169.9483999999989"/>
    <x v="9"/>
    <x v="1"/>
  </r>
  <r>
    <s v="O03280"/>
    <s v="2025-03-23"/>
    <x v="0"/>
    <s v="Karnataka"/>
    <s v="SMB"/>
    <x v="2"/>
    <s v="Chair"/>
    <n v="2"/>
    <n v="19986.400000000001"/>
    <n v="13192.37"/>
    <n v="7.0000000000000007E-2"/>
    <n v="5394.982"/>
    <x v="2"/>
    <x v="0"/>
  </r>
  <r>
    <s v="O03281"/>
    <s v="2025-06-07"/>
    <x v="1"/>
    <s v="Maharashtra"/>
    <s v="SMB"/>
    <x v="1"/>
    <s v="Laptop"/>
    <n v="5"/>
    <n v="48618.85"/>
    <n v="34344.83"/>
    <n v="0.11"/>
    <n v="8925.9464999999982"/>
    <x v="5"/>
    <x v="0"/>
  </r>
  <r>
    <s v="O03282"/>
    <s v="2024-10-13"/>
    <x v="5"/>
    <s v="West Bengal"/>
    <s v="SMB"/>
    <x v="2"/>
    <s v="Sofa"/>
    <n v="4"/>
    <n v="2303.44"/>
    <n v="1921.66"/>
    <n v="0.23"/>
    <n v="-148.01120000000003"/>
    <x v="6"/>
    <x v="1"/>
  </r>
  <r>
    <s v="O03283"/>
    <s v="2024-09-03"/>
    <x v="4"/>
    <s v="Maharashtra"/>
    <s v="Consumer"/>
    <x v="0"/>
    <s v="Haircare"/>
    <n v="4"/>
    <n v="51643.62"/>
    <n v="34166.269999999997"/>
    <n v="0.26"/>
    <n v="4050.0088000000051"/>
    <x v="9"/>
    <x v="1"/>
  </r>
  <r>
    <s v="O03284"/>
    <s v="2024-06-11"/>
    <x v="5"/>
    <s v="West Bengal"/>
    <s v="Consumer"/>
    <x v="3"/>
    <s v="Jeans"/>
    <n v="4"/>
    <n v="16881.07"/>
    <n v="11136.58"/>
    <n v="0.3"/>
    <n v="680.16899999999987"/>
    <x v="5"/>
    <x v="1"/>
  </r>
  <r>
    <s v="O03285"/>
    <s v="2025-03-19"/>
    <x v="6"/>
    <s v="Tamil Nadu"/>
    <s v="Consumer"/>
    <x v="1"/>
    <s v="Tablet"/>
    <n v="4"/>
    <n v="51504.800000000003"/>
    <n v="32169.55"/>
    <n v="0.12"/>
    <n v="13154.674000000003"/>
    <x v="2"/>
    <x v="0"/>
  </r>
  <r>
    <s v="O03286"/>
    <s v="2024-08-21"/>
    <x v="7"/>
    <s v="Uttar Pradesh"/>
    <s v="Consumer"/>
    <x v="2"/>
    <s v="Sofa"/>
    <n v="1"/>
    <n v="4617.3100000000004"/>
    <n v="2821.57"/>
    <n v="0.28999999999999998"/>
    <n v="456.72010000000023"/>
    <x v="1"/>
    <x v="1"/>
  </r>
  <r>
    <s v="O03287"/>
    <s v="2024-04-12"/>
    <x v="3"/>
    <s v="Telangana"/>
    <s v="Consumer"/>
    <x v="1"/>
    <s v="Phone"/>
    <n v="4"/>
    <n v="40225.81"/>
    <n v="32163.5"/>
    <n v="0.28000000000000003"/>
    <n v="-3200.9168000000027"/>
    <x v="4"/>
    <x v="1"/>
  </r>
  <r>
    <s v="O03288"/>
    <s v="2024-01-01"/>
    <x v="1"/>
    <s v="Maharashtra"/>
    <s v="Consumer"/>
    <x v="1"/>
    <s v="Laptop"/>
    <n v="4"/>
    <n v="5943.98"/>
    <n v="3668.37"/>
    <n v="0.21"/>
    <n v="1027.3741999999997"/>
    <x v="7"/>
    <x v="1"/>
  </r>
  <r>
    <s v="O03289"/>
    <s v="2024-06-19"/>
    <x v="5"/>
    <s v="West Bengal"/>
    <s v="Corporate"/>
    <x v="1"/>
    <s v="Laptop"/>
    <n v="5"/>
    <n v="14718.73"/>
    <n v="11301.72"/>
    <n v="0.27"/>
    <n v="-557.04709999999977"/>
    <x v="5"/>
    <x v="1"/>
  </r>
  <r>
    <s v="O03290"/>
    <s v="2024-11-03"/>
    <x v="4"/>
    <s v="Maharashtra"/>
    <s v="Consumer"/>
    <x v="2"/>
    <s v="Chair"/>
    <n v="2"/>
    <n v="2761.29"/>
    <n v="2245.13"/>
    <n v="0.23"/>
    <n v="-118.9367000000002"/>
    <x v="11"/>
    <x v="1"/>
  </r>
  <r>
    <s v="O03291"/>
    <s v="2024-01-07"/>
    <x v="1"/>
    <s v="Maharashtra"/>
    <s v="Corporate"/>
    <x v="0"/>
    <s v="Haircare"/>
    <n v="4"/>
    <n v="40297.620000000003"/>
    <n v="30968.66"/>
    <n v="0.22"/>
    <n v="463.48360000000139"/>
    <x v="7"/>
    <x v="1"/>
  </r>
  <r>
    <s v="O03292"/>
    <s v="2024-11-29"/>
    <x v="0"/>
    <s v="Karnataka"/>
    <s v="SMB"/>
    <x v="0"/>
    <s v="Skincare"/>
    <n v="5"/>
    <n v="54037.06"/>
    <n v="45677.84"/>
    <n v="0.09"/>
    <n v="3495.8846000000012"/>
    <x v="11"/>
    <x v="1"/>
  </r>
  <r>
    <s v="O03293"/>
    <s v="2024-04-23"/>
    <x v="0"/>
    <s v="Karnataka"/>
    <s v="Corporate"/>
    <x v="3"/>
    <s v="Jacket"/>
    <n v="1"/>
    <n v="7403.93"/>
    <n v="5463.22"/>
    <n v="0.22"/>
    <n v="311.84539999999993"/>
    <x v="4"/>
    <x v="1"/>
  </r>
  <r>
    <s v="O03294"/>
    <s v="2024-07-15"/>
    <x v="6"/>
    <s v="Tamil Nadu"/>
    <s v="SMB"/>
    <x v="2"/>
    <s v="Lamp"/>
    <n v="4"/>
    <n v="28820.68"/>
    <n v="23071.27"/>
    <n v="0.27"/>
    <n v="-2032.173600000001"/>
    <x v="10"/>
    <x v="1"/>
  </r>
  <r>
    <s v="O03295"/>
    <s v="2024-12-07"/>
    <x v="2"/>
    <s v="Delhi"/>
    <s v="Consumer"/>
    <x v="3"/>
    <s v="Jeans"/>
    <n v="5"/>
    <n v="19453.98"/>
    <n v="11579.99"/>
    <n v="0.18"/>
    <n v="4372.2736000000004"/>
    <x v="8"/>
    <x v="1"/>
  </r>
  <r>
    <s v="O03296"/>
    <s v="2024-05-17"/>
    <x v="6"/>
    <s v="Tamil Nadu"/>
    <s v="Corporate"/>
    <x v="2"/>
    <s v="Table"/>
    <n v="1"/>
    <n v="8649.76"/>
    <n v="6412.08"/>
    <n v="0.15"/>
    <n v="940.21600000000035"/>
    <x v="3"/>
    <x v="1"/>
  </r>
  <r>
    <s v="O03297"/>
    <s v="2025-05-11"/>
    <x v="5"/>
    <s v="West Bengal"/>
    <s v="Corporate"/>
    <x v="3"/>
    <s v="Shirt"/>
    <n v="2"/>
    <n v="6127.45"/>
    <n v="5067.96"/>
    <n v="0.12"/>
    <n v="324.1959999999998"/>
    <x v="3"/>
    <x v="0"/>
  </r>
  <r>
    <s v="O03298"/>
    <s v="2024-10-13"/>
    <x v="3"/>
    <s v="Telangana"/>
    <s v="Consumer"/>
    <x v="1"/>
    <s v="Tablet"/>
    <n v="4"/>
    <n v="55605.41"/>
    <n v="35195.58"/>
    <n v="0.14000000000000001"/>
    <n v="12625.0726"/>
    <x v="6"/>
    <x v="1"/>
  </r>
  <r>
    <s v="O03299"/>
    <s v="2024-02-12"/>
    <x v="2"/>
    <s v="Delhi"/>
    <s v="Corporate"/>
    <x v="1"/>
    <s v="Headphones"/>
    <n v="5"/>
    <n v="68790.36"/>
    <n v="40415.199999999997"/>
    <n v="0.16"/>
    <n v="17368.702400000002"/>
    <x v="0"/>
    <x v="1"/>
  </r>
  <r>
    <s v="O03300"/>
    <s v="2025-02-26"/>
    <x v="6"/>
    <s v="Tamil Nadu"/>
    <s v="SMB"/>
    <x v="1"/>
    <s v="Laptop"/>
    <n v="4"/>
    <n v="42485.65"/>
    <n v="33760.11"/>
    <n v="0.11"/>
    <n v="4052.1185000000005"/>
    <x v="0"/>
    <x v="0"/>
  </r>
  <r>
    <s v="O03301"/>
    <s v="2024-11-27"/>
    <x v="1"/>
    <s v="Maharashtra"/>
    <s v="SMB"/>
    <x v="0"/>
    <s v="Haircare"/>
    <n v="3"/>
    <n v="18222.71"/>
    <n v="12311.42"/>
    <n v="0.05"/>
    <n v="5000.1544999999987"/>
    <x v="11"/>
    <x v="1"/>
  </r>
  <r>
    <s v="O03302"/>
    <s v="2024-03-03"/>
    <x v="0"/>
    <s v="Karnataka"/>
    <s v="Corporate"/>
    <x v="2"/>
    <s v="Table"/>
    <n v="1"/>
    <n v="13480.4"/>
    <n v="9349.36"/>
    <n v="0.08"/>
    <n v="3052.6079999999993"/>
    <x v="2"/>
    <x v="1"/>
  </r>
  <r>
    <s v="O03303"/>
    <s v="2025-03-12"/>
    <x v="2"/>
    <s v="Delhi"/>
    <s v="Corporate"/>
    <x v="0"/>
    <s v="Haircare"/>
    <n v="1"/>
    <n v="1018.37"/>
    <n v="585.88"/>
    <n v="0"/>
    <n v="432.49"/>
    <x v="2"/>
    <x v="0"/>
  </r>
  <r>
    <s v="O03304"/>
    <s v="2025-06-06"/>
    <x v="6"/>
    <s v="Tamil Nadu"/>
    <s v="Consumer"/>
    <x v="1"/>
    <s v="Laptop"/>
    <n v="3"/>
    <n v="35894.99"/>
    <n v="23417.08"/>
    <n v="0.18"/>
    <n v="6016.8117999999968"/>
    <x v="5"/>
    <x v="0"/>
  </r>
  <r>
    <s v="O03305"/>
    <s v="2025-03-27"/>
    <x v="0"/>
    <s v="Karnataka"/>
    <s v="SMB"/>
    <x v="0"/>
    <s v="Haircare"/>
    <n v="1"/>
    <n v="13512.65"/>
    <n v="8720.7199999999993"/>
    <n v="0.09"/>
    <n v="3575.7915000000003"/>
    <x v="2"/>
    <x v="0"/>
  </r>
  <r>
    <s v="O03306"/>
    <s v="2024-05-30"/>
    <x v="6"/>
    <s v="Tamil Nadu"/>
    <s v="Consumer"/>
    <x v="1"/>
    <s v="Headphones"/>
    <n v="1"/>
    <n v="9688.41"/>
    <n v="6398.13"/>
    <n v="0.26"/>
    <n v="771.29339999999956"/>
    <x v="3"/>
    <x v="1"/>
  </r>
  <r>
    <s v="O03307"/>
    <s v="2025-06-03"/>
    <x v="1"/>
    <s v="Maharashtra"/>
    <s v="Corporate"/>
    <x v="2"/>
    <s v="Table"/>
    <n v="3"/>
    <n v="9653.56"/>
    <n v="7298.44"/>
    <n v="0.25"/>
    <n v="-58.269999999999982"/>
    <x v="5"/>
    <x v="0"/>
  </r>
  <r>
    <s v="O03308"/>
    <s v="2024-12-21"/>
    <x v="1"/>
    <s v="Maharashtra"/>
    <s v="SMB"/>
    <x v="0"/>
    <s v="Makeup"/>
    <n v="3"/>
    <n v="14452.13"/>
    <n v="9804.09"/>
    <n v="0.05"/>
    <n v="3925.4334999999992"/>
    <x v="8"/>
    <x v="1"/>
  </r>
  <r>
    <s v="O03309"/>
    <s v="2024-05-27"/>
    <x v="6"/>
    <s v="Tamil Nadu"/>
    <s v="Corporate"/>
    <x v="0"/>
    <s v="Makeup"/>
    <n v="3"/>
    <n v="32225.33"/>
    <n v="19337.8"/>
    <n v="0.05"/>
    <n v="11276.263500000003"/>
    <x v="3"/>
    <x v="1"/>
  </r>
  <r>
    <s v="O03310"/>
    <s v="2024-06-16"/>
    <x v="2"/>
    <s v="Delhi"/>
    <s v="Consumer"/>
    <x v="2"/>
    <s v="Lamp"/>
    <n v="4"/>
    <n v="14250.98"/>
    <n v="10207.950000000001"/>
    <n v="0.09"/>
    <n v="2760.4417999999987"/>
    <x v="5"/>
    <x v="1"/>
  </r>
  <r>
    <s v="O03311"/>
    <s v="2024-10-23"/>
    <x v="2"/>
    <s v="Delhi"/>
    <s v="Consumer"/>
    <x v="2"/>
    <s v="Chair"/>
    <n v="1"/>
    <n v="12431.59"/>
    <n v="8880.64"/>
    <n v="0.04"/>
    <n v="3053.6864000000005"/>
    <x v="6"/>
    <x v="1"/>
  </r>
  <r>
    <s v="O03312"/>
    <s v="2024-01-26"/>
    <x v="7"/>
    <s v="Uttar Pradesh"/>
    <s v="Corporate"/>
    <x v="2"/>
    <s v="Sofa"/>
    <n v="4"/>
    <n v="48222.2"/>
    <n v="37113.230000000003"/>
    <n v="0.1"/>
    <n v="6286.7499999999936"/>
    <x v="7"/>
    <x v="1"/>
  </r>
  <r>
    <s v="O03313"/>
    <s v="2024-06-05"/>
    <x v="5"/>
    <s v="West Bengal"/>
    <s v="Consumer"/>
    <x v="2"/>
    <s v="Table"/>
    <n v="3"/>
    <n v="37442.89"/>
    <n v="31811.48"/>
    <n v="0"/>
    <n v="5631.41"/>
    <x v="5"/>
    <x v="1"/>
  </r>
  <r>
    <s v="O03314"/>
    <s v="2024-03-14"/>
    <x v="7"/>
    <s v="Uttar Pradesh"/>
    <s v="Consumer"/>
    <x v="0"/>
    <s v="Makeup"/>
    <n v="2"/>
    <n v="28255.59"/>
    <n v="16534.39"/>
    <n v="0.28999999999999998"/>
    <n v="3527.0789000000004"/>
    <x v="2"/>
    <x v="1"/>
  </r>
  <r>
    <s v="O03315"/>
    <s v="2024-06-03"/>
    <x v="0"/>
    <s v="Karnataka"/>
    <s v="SMB"/>
    <x v="1"/>
    <s v="Headphones"/>
    <n v="4"/>
    <n v="44972.9"/>
    <n v="37123.78"/>
    <n v="0.05"/>
    <n v="5600.4750000000022"/>
    <x v="5"/>
    <x v="1"/>
  </r>
  <r>
    <s v="O03316"/>
    <s v="2024-04-17"/>
    <x v="4"/>
    <s v="Maharashtra"/>
    <s v="Consumer"/>
    <x v="1"/>
    <s v="Phone"/>
    <n v="1"/>
    <n v="14125"/>
    <n v="11106.31"/>
    <n v="0.04"/>
    <n v="2453.6900000000005"/>
    <x v="4"/>
    <x v="1"/>
  </r>
  <r>
    <s v="O03317"/>
    <s v="2024-11-14"/>
    <x v="1"/>
    <s v="Maharashtra"/>
    <s v="Corporate"/>
    <x v="2"/>
    <s v="Table"/>
    <n v="2"/>
    <n v="16627.25"/>
    <n v="12303.47"/>
    <n v="7.0000000000000007E-2"/>
    <n v="3159.8725000000004"/>
    <x v="11"/>
    <x v="1"/>
  </r>
  <r>
    <s v="O03318"/>
    <s v="2024-11-22"/>
    <x v="3"/>
    <s v="Telangana"/>
    <s v="SMB"/>
    <x v="3"/>
    <s v="Jeans"/>
    <n v="1"/>
    <n v="7160.5"/>
    <n v="5814.67"/>
    <n v="0.15"/>
    <n v="271.75499999999988"/>
    <x v="11"/>
    <x v="1"/>
  </r>
  <r>
    <s v="O03319"/>
    <s v="2024-08-12"/>
    <x v="2"/>
    <s v="Delhi"/>
    <s v="Corporate"/>
    <x v="3"/>
    <s v="Jeans"/>
    <n v="2"/>
    <n v="2405.67"/>
    <n v="1890.89"/>
    <n v="0.03"/>
    <n v="442.60989999999998"/>
    <x v="1"/>
    <x v="1"/>
  </r>
  <r>
    <s v="O03320"/>
    <s v="2025-01-02"/>
    <x v="1"/>
    <s v="Maharashtra"/>
    <s v="SMB"/>
    <x v="2"/>
    <s v="Sofa"/>
    <n v="3"/>
    <n v="9108.7199999999993"/>
    <n v="5271.55"/>
    <n v="0.18"/>
    <n v="2197.6003999999994"/>
    <x v="7"/>
    <x v="0"/>
  </r>
  <r>
    <s v="O03321"/>
    <s v="2025-03-27"/>
    <x v="7"/>
    <s v="Uttar Pradesh"/>
    <s v="Consumer"/>
    <x v="1"/>
    <s v="Phone"/>
    <n v="5"/>
    <n v="18965.439999999999"/>
    <n v="12186.13"/>
    <n v="0.28999999999999998"/>
    <n v="1279.3324000000002"/>
    <x v="2"/>
    <x v="0"/>
  </r>
  <r>
    <s v="O03322"/>
    <s v="2025-01-09"/>
    <x v="2"/>
    <s v="Delhi"/>
    <s v="Consumer"/>
    <x v="3"/>
    <s v="Jeans"/>
    <n v="4"/>
    <n v="3249.09"/>
    <n v="2511.9899999999998"/>
    <n v="0.12"/>
    <n v="347.20920000000035"/>
    <x v="7"/>
    <x v="0"/>
  </r>
  <r>
    <s v="O03323"/>
    <s v="2024-04-16"/>
    <x v="4"/>
    <s v="Maharashtra"/>
    <s v="Consumer"/>
    <x v="2"/>
    <s v="Table"/>
    <n v="3"/>
    <n v="5344.27"/>
    <n v="4473.97"/>
    <n v="0.26"/>
    <n v="-519.21019999999999"/>
    <x v="4"/>
    <x v="1"/>
  </r>
  <r>
    <s v="O03324"/>
    <s v="2025-05-16"/>
    <x v="0"/>
    <s v="Karnataka"/>
    <s v="Consumer"/>
    <x v="2"/>
    <s v="Table"/>
    <n v="4"/>
    <n v="30204.48"/>
    <n v="20667.97"/>
    <n v="0.22"/>
    <n v="2891.5243999999984"/>
    <x v="3"/>
    <x v="0"/>
  </r>
  <r>
    <s v="O03325"/>
    <s v="2024-03-17"/>
    <x v="2"/>
    <s v="Delhi"/>
    <s v="Consumer"/>
    <x v="0"/>
    <s v="Haircare"/>
    <n v="5"/>
    <n v="58672.19"/>
    <n v="48341.51"/>
    <n v="0.15"/>
    <n v="1529.8515000000007"/>
    <x v="2"/>
    <x v="1"/>
  </r>
  <r>
    <s v="O03326"/>
    <s v="2025-03-06"/>
    <x v="0"/>
    <s v="Karnataka"/>
    <s v="Consumer"/>
    <x v="2"/>
    <s v="Table"/>
    <n v="5"/>
    <n v="2526.0100000000002"/>
    <n v="1644.55"/>
    <n v="0.09"/>
    <n v="654.11910000000023"/>
    <x v="2"/>
    <x v="0"/>
  </r>
  <r>
    <s v="O03327"/>
    <s v="2024-02-23"/>
    <x v="5"/>
    <s v="West Bengal"/>
    <s v="Corporate"/>
    <x v="3"/>
    <s v="Shirt"/>
    <n v="3"/>
    <n v="26439.23"/>
    <n v="19529.689999999999"/>
    <n v="0.18"/>
    <n v="2150.4786000000013"/>
    <x v="0"/>
    <x v="1"/>
  </r>
  <r>
    <s v="O03328"/>
    <s v="2024-01-01"/>
    <x v="4"/>
    <s v="Maharashtra"/>
    <s v="Corporate"/>
    <x v="3"/>
    <s v="Shirt"/>
    <n v="3"/>
    <n v="43707.16"/>
    <n v="26507.78"/>
    <n v="0.28000000000000003"/>
    <n v="4961.3752000000022"/>
    <x v="7"/>
    <x v="1"/>
  </r>
  <r>
    <s v="O03329"/>
    <s v="2024-09-27"/>
    <x v="3"/>
    <s v="Telangana"/>
    <s v="Consumer"/>
    <x v="2"/>
    <s v="Lamp"/>
    <n v="1"/>
    <n v="8228.77"/>
    <n v="5573.88"/>
    <n v="0.1"/>
    <n v="1832.0130000000004"/>
    <x v="9"/>
    <x v="1"/>
  </r>
  <r>
    <s v="O03330"/>
    <s v="2024-07-07"/>
    <x v="4"/>
    <s v="Maharashtra"/>
    <s v="SMB"/>
    <x v="0"/>
    <s v="Makeup"/>
    <n v="3"/>
    <n v="43592.43"/>
    <n v="24962.22"/>
    <n v="0.02"/>
    <n v="17758.361399999998"/>
    <x v="10"/>
    <x v="1"/>
  </r>
  <r>
    <s v="O03331"/>
    <s v="2025-03-26"/>
    <x v="3"/>
    <s v="Telangana"/>
    <s v="Corporate"/>
    <x v="3"/>
    <s v="Shirt"/>
    <n v="4"/>
    <n v="14851.36"/>
    <n v="10370.18"/>
    <n v="0.24"/>
    <n v="916.85360000000037"/>
    <x v="2"/>
    <x v="0"/>
  </r>
  <r>
    <s v="O03332"/>
    <s v="2024-09-30"/>
    <x v="3"/>
    <s v="Telangana"/>
    <s v="Consumer"/>
    <x v="2"/>
    <s v="Table"/>
    <n v="4"/>
    <n v="11040.62"/>
    <n v="7568.65"/>
    <n v="7.0000000000000007E-2"/>
    <n v="2699.126600000001"/>
    <x v="9"/>
    <x v="1"/>
  </r>
  <r>
    <s v="O03333"/>
    <s v="2025-05-29"/>
    <x v="4"/>
    <s v="Maharashtra"/>
    <s v="Corporate"/>
    <x v="2"/>
    <s v="Sofa"/>
    <n v="4"/>
    <n v="40546.5"/>
    <n v="28395.61"/>
    <n v="0.1"/>
    <n v="8096.24"/>
    <x v="3"/>
    <x v="0"/>
  </r>
  <r>
    <s v="O03334"/>
    <s v="2024-03-11"/>
    <x v="1"/>
    <s v="Maharashtra"/>
    <s v="Corporate"/>
    <x v="3"/>
    <s v="Jeans"/>
    <n v="1"/>
    <n v="10991.62"/>
    <n v="8358.2199999999993"/>
    <n v="0.23"/>
    <n v="105.32740000000103"/>
    <x v="2"/>
    <x v="1"/>
  </r>
  <r>
    <s v="O03335"/>
    <s v="2025-03-10"/>
    <x v="5"/>
    <s v="West Bengal"/>
    <s v="SMB"/>
    <x v="1"/>
    <s v="Phone"/>
    <n v="5"/>
    <n v="4260.79"/>
    <n v="3500.24"/>
    <n v="0.14000000000000001"/>
    <n v="164.03940000000011"/>
    <x v="2"/>
    <x v="0"/>
  </r>
  <r>
    <s v="O03336"/>
    <s v="2025-02-16"/>
    <x v="2"/>
    <s v="Delhi"/>
    <s v="SMB"/>
    <x v="0"/>
    <s v="Haircare"/>
    <n v="5"/>
    <n v="74013.77"/>
    <n v="57786.59"/>
    <n v="0.27"/>
    <n v="-3756.5378999999957"/>
    <x v="0"/>
    <x v="0"/>
  </r>
  <r>
    <s v="O03337"/>
    <s v="2024-02-08"/>
    <x v="7"/>
    <s v="Uttar Pradesh"/>
    <s v="Corporate"/>
    <x v="2"/>
    <s v="Table"/>
    <n v="3"/>
    <n v="4496.9799999999996"/>
    <n v="3749.06"/>
    <n v="0.12"/>
    <n v="208.28239999999971"/>
    <x v="0"/>
    <x v="1"/>
  </r>
  <r>
    <s v="O03338"/>
    <s v="2025-04-06"/>
    <x v="0"/>
    <s v="Karnataka"/>
    <s v="Consumer"/>
    <x v="0"/>
    <s v="Perfume"/>
    <n v="3"/>
    <n v="42596.07"/>
    <n v="26626.12"/>
    <n v="0.1"/>
    <n v="11710.343000000001"/>
    <x v="4"/>
    <x v="0"/>
  </r>
  <r>
    <s v="O03339"/>
    <s v="2024-11-29"/>
    <x v="3"/>
    <s v="Telangana"/>
    <s v="Consumer"/>
    <x v="3"/>
    <s v="Jacket"/>
    <n v="1"/>
    <n v="3510.3"/>
    <n v="2233.38"/>
    <n v="0.03"/>
    <n v="1171.6110000000001"/>
    <x v="11"/>
    <x v="1"/>
  </r>
  <r>
    <s v="O03340"/>
    <s v="2025-06-18"/>
    <x v="4"/>
    <s v="Maharashtra"/>
    <s v="Consumer"/>
    <x v="3"/>
    <s v="Shoes"/>
    <n v="3"/>
    <n v="8031.23"/>
    <n v="5625.66"/>
    <n v="0.09"/>
    <n v="1682.7592999999997"/>
    <x v="5"/>
    <x v="0"/>
  </r>
  <r>
    <s v="O03341"/>
    <s v="2024-07-27"/>
    <x v="1"/>
    <s v="Maharashtra"/>
    <s v="Corporate"/>
    <x v="3"/>
    <s v="Shoes"/>
    <n v="4"/>
    <n v="59133.39"/>
    <n v="35062.480000000003"/>
    <n v="0.09"/>
    <n v="18748.904899999998"/>
    <x v="10"/>
    <x v="1"/>
  </r>
  <r>
    <s v="O03342"/>
    <s v="2024-07-30"/>
    <x v="7"/>
    <s v="Uttar Pradesh"/>
    <s v="Consumer"/>
    <x v="1"/>
    <s v="Headphones"/>
    <n v="1"/>
    <n v="8243.6200000000008"/>
    <n v="5882.31"/>
    <n v="0.28000000000000003"/>
    <n v="53.096399999999903"/>
    <x v="10"/>
    <x v="1"/>
  </r>
  <r>
    <s v="O03343"/>
    <s v="2024-08-27"/>
    <x v="2"/>
    <s v="Delhi"/>
    <s v="Consumer"/>
    <x v="0"/>
    <s v="Makeup"/>
    <n v="4"/>
    <n v="39384.269999999997"/>
    <n v="28664.91"/>
    <n v="0.26"/>
    <n v="479.44979999999669"/>
    <x v="1"/>
    <x v="1"/>
  </r>
  <r>
    <s v="O03344"/>
    <s v="2024-11-01"/>
    <x v="2"/>
    <s v="Delhi"/>
    <s v="Corporate"/>
    <x v="1"/>
    <s v="Headphones"/>
    <n v="3"/>
    <n v="26338.85"/>
    <n v="22050.79"/>
    <n v="0.27"/>
    <n v="-2823.429500000002"/>
    <x v="11"/>
    <x v="1"/>
  </r>
  <r>
    <s v="O03345"/>
    <s v="2024-08-05"/>
    <x v="0"/>
    <s v="Karnataka"/>
    <s v="Consumer"/>
    <x v="1"/>
    <s v="Laptop"/>
    <n v="4"/>
    <n v="2759.5"/>
    <n v="2102.34"/>
    <n v="0.09"/>
    <n v="408.80499999999984"/>
    <x v="1"/>
    <x v="1"/>
  </r>
  <r>
    <s v="O03346"/>
    <s v="2024-04-09"/>
    <x v="7"/>
    <s v="Uttar Pradesh"/>
    <s v="Corporate"/>
    <x v="2"/>
    <s v="Lamp"/>
    <n v="3"/>
    <n v="39945.019999999997"/>
    <n v="26241.43"/>
    <n v="0.04"/>
    <n v="12105.789199999996"/>
    <x v="4"/>
    <x v="1"/>
  </r>
  <r>
    <s v="O03347"/>
    <s v="2024-01-21"/>
    <x v="0"/>
    <s v="Karnataka"/>
    <s v="Consumer"/>
    <x v="3"/>
    <s v="Jeans"/>
    <n v="2"/>
    <n v="5328.22"/>
    <n v="4034.59"/>
    <n v="0.02"/>
    <n v="1187.0656000000001"/>
    <x v="7"/>
    <x v="1"/>
  </r>
  <r>
    <s v="O03348"/>
    <s v="2025-03-02"/>
    <x v="7"/>
    <s v="Uttar Pradesh"/>
    <s v="SMB"/>
    <x v="2"/>
    <s v="Chair"/>
    <n v="4"/>
    <n v="20919.48"/>
    <n v="17388.259999999998"/>
    <n v="0.23"/>
    <n v="-1280.2603999999992"/>
    <x v="2"/>
    <x v="0"/>
  </r>
  <r>
    <s v="O03349"/>
    <s v="2024-05-28"/>
    <x v="2"/>
    <s v="Delhi"/>
    <s v="SMB"/>
    <x v="1"/>
    <s v="Headphones"/>
    <n v="2"/>
    <n v="20263.41"/>
    <n v="14934.72"/>
    <n v="7.0000000000000007E-2"/>
    <n v="3910.2513000000004"/>
    <x v="3"/>
    <x v="1"/>
  </r>
  <r>
    <s v="O03350"/>
    <s v="2024-03-06"/>
    <x v="5"/>
    <s v="West Bengal"/>
    <s v="SMB"/>
    <x v="0"/>
    <s v="Skincare"/>
    <n v="2"/>
    <n v="2370"/>
    <n v="1784.33"/>
    <n v="0.09"/>
    <n v="372.37000000000012"/>
    <x v="2"/>
    <x v="1"/>
  </r>
  <r>
    <s v="O03351"/>
    <s v="2024-12-25"/>
    <x v="6"/>
    <s v="Tamil Nadu"/>
    <s v="SMB"/>
    <x v="0"/>
    <s v="Haircare"/>
    <n v="1"/>
    <n v="6086.23"/>
    <n v="4038.39"/>
    <n v="0.11"/>
    <n v="1378.3546999999999"/>
    <x v="8"/>
    <x v="1"/>
  </r>
  <r>
    <s v="O03352"/>
    <s v="2025-03-15"/>
    <x v="6"/>
    <s v="Tamil Nadu"/>
    <s v="Corporate"/>
    <x v="2"/>
    <s v="Chair"/>
    <n v="3"/>
    <n v="1926.9"/>
    <n v="1421.05"/>
    <n v="0.3"/>
    <n v="-72.219999999999914"/>
    <x v="2"/>
    <x v="0"/>
  </r>
  <r>
    <s v="O03353"/>
    <s v="2024-02-15"/>
    <x v="7"/>
    <s v="Uttar Pradesh"/>
    <s v="Consumer"/>
    <x v="0"/>
    <s v="Skincare"/>
    <n v="4"/>
    <n v="22555.58"/>
    <n v="12506.3"/>
    <n v="0.01"/>
    <n v="9823.7242000000024"/>
    <x v="0"/>
    <x v="1"/>
  </r>
  <r>
    <s v="O03354"/>
    <s v="2024-05-23"/>
    <x v="2"/>
    <s v="Delhi"/>
    <s v="Corporate"/>
    <x v="0"/>
    <s v="Haircare"/>
    <n v="2"/>
    <n v="9153.5499999999993"/>
    <n v="6794.72"/>
    <n v="0.3"/>
    <n v="-387.23500000000058"/>
    <x v="3"/>
    <x v="1"/>
  </r>
  <r>
    <s v="O03355"/>
    <s v="2025-01-05"/>
    <x v="6"/>
    <s v="Tamil Nadu"/>
    <s v="SMB"/>
    <x v="0"/>
    <s v="Skincare"/>
    <n v="3"/>
    <n v="43869.23"/>
    <n v="29376.75"/>
    <n v="0.1"/>
    <n v="10105.557000000003"/>
    <x v="7"/>
    <x v="0"/>
  </r>
  <r>
    <s v="O03356"/>
    <s v="2024-12-02"/>
    <x v="5"/>
    <s v="West Bengal"/>
    <s v="Corporate"/>
    <x v="3"/>
    <s v="Jacket"/>
    <n v="1"/>
    <n v="12387.54"/>
    <n v="8458.35"/>
    <n v="0.02"/>
    <n v="3681.4392000000007"/>
    <x v="8"/>
    <x v="1"/>
  </r>
  <r>
    <s v="O03357"/>
    <s v="2024-07-11"/>
    <x v="1"/>
    <s v="Maharashtra"/>
    <s v="SMB"/>
    <x v="0"/>
    <s v="Makeup"/>
    <n v="4"/>
    <n v="41845.86"/>
    <n v="32954.36"/>
    <n v="0.27"/>
    <n v="-2406.8822"/>
    <x v="10"/>
    <x v="1"/>
  </r>
  <r>
    <s v="O03358"/>
    <s v="2024-04-08"/>
    <x v="0"/>
    <s v="Karnataka"/>
    <s v="Consumer"/>
    <x v="0"/>
    <s v="Perfume"/>
    <n v="2"/>
    <n v="17847.169999999998"/>
    <n v="12678.27"/>
    <n v="0.28000000000000003"/>
    <n v="171.69239999999809"/>
    <x v="4"/>
    <x v="1"/>
  </r>
  <r>
    <s v="O03359"/>
    <s v="2024-06-20"/>
    <x v="2"/>
    <s v="Delhi"/>
    <s v="Corporate"/>
    <x v="2"/>
    <s v="Chair"/>
    <n v="5"/>
    <n v="48648.69"/>
    <n v="33548.9"/>
    <n v="0.04"/>
    <n v="13153.842400000001"/>
    <x v="5"/>
    <x v="1"/>
  </r>
  <r>
    <s v="O03360"/>
    <s v="2025-02-09"/>
    <x v="4"/>
    <s v="Maharashtra"/>
    <s v="Corporate"/>
    <x v="3"/>
    <s v="Jeans"/>
    <n v="2"/>
    <n v="20768.7"/>
    <n v="12401.04"/>
    <n v="0.28000000000000003"/>
    <n v="2552.4239999999991"/>
    <x v="0"/>
    <x v="0"/>
  </r>
  <r>
    <s v="O03361"/>
    <s v="2024-02-03"/>
    <x v="4"/>
    <s v="Maharashtra"/>
    <s v="SMB"/>
    <x v="3"/>
    <s v="Jacket"/>
    <n v="3"/>
    <n v="33658.519999999997"/>
    <n v="23101.3"/>
    <n v="0.21"/>
    <n v="3488.9307999999983"/>
    <x v="0"/>
    <x v="1"/>
  </r>
  <r>
    <s v="O03362"/>
    <s v="2024-04-30"/>
    <x v="1"/>
    <s v="Maharashtra"/>
    <s v="Consumer"/>
    <x v="0"/>
    <s v="Haircare"/>
    <n v="3"/>
    <n v="6503.59"/>
    <n v="4116.4399999999996"/>
    <n v="0.17"/>
    <n v="1281.5397000000005"/>
    <x v="4"/>
    <x v="1"/>
  </r>
  <r>
    <s v="O03363"/>
    <s v="2024-11-17"/>
    <x v="5"/>
    <s v="West Bengal"/>
    <s v="Corporate"/>
    <x v="1"/>
    <s v="Phone"/>
    <n v="3"/>
    <n v="22757.74"/>
    <n v="14289.74"/>
    <n v="0.22"/>
    <n v="3461.2972000000018"/>
    <x v="11"/>
    <x v="1"/>
  </r>
  <r>
    <s v="O03364"/>
    <s v="2024-08-28"/>
    <x v="4"/>
    <s v="Maharashtra"/>
    <s v="Corporate"/>
    <x v="0"/>
    <s v="Skincare"/>
    <n v="3"/>
    <n v="44595.54"/>
    <n v="25086.799999999999"/>
    <n v="0.13"/>
    <n v="13711.319800000001"/>
    <x v="1"/>
    <x v="1"/>
  </r>
  <r>
    <s v="O03365"/>
    <s v="2024-01-13"/>
    <x v="1"/>
    <s v="Maharashtra"/>
    <s v="Corporate"/>
    <x v="3"/>
    <s v="Shoes"/>
    <n v="5"/>
    <n v="62227.67"/>
    <n v="50834.94"/>
    <n v="0.04"/>
    <n v="8903.6231999999964"/>
    <x v="7"/>
    <x v="1"/>
  </r>
  <r>
    <s v="O03366"/>
    <s v="2025-04-11"/>
    <x v="1"/>
    <s v="Maharashtra"/>
    <s v="Corporate"/>
    <x v="3"/>
    <s v="Shoes"/>
    <n v="4"/>
    <n v="57620.2"/>
    <n v="32880.43"/>
    <n v="0.28000000000000003"/>
    <n v="8606.1139999999959"/>
    <x v="4"/>
    <x v="0"/>
  </r>
  <r>
    <s v="O03367"/>
    <s v="2025-06-23"/>
    <x v="7"/>
    <s v="Uttar Pradesh"/>
    <s v="Consumer"/>
    <x v="1"/>
    <s v="Headphones"/>
    <n v="1"/>
    <n v="9166.4599999999991"/>
    <n v="5124.72"/>
    <n v="0.16"/>
    <n v="2575.1063999999988"/>
    <x v="5"/>
    <x v="0"/>
  </r>
  <r>
    <s v="O03368"/>
    <s v="2024-04-14"/>
    <x v="5"/>
    <s v="West Bengal"/>
    <s v="Corporate"/>
    <x v="1"/>
    <s v="Phone"/>
    <n v="3"/>
    <n v="25573.85"/>
    <n v="20883.95"/>
    <n v="0.24"/>
    <n v="-1447.8240000000014"/>
    <x v="4"/>
    <x v="1"/>
  </r>
  <r>
    <s v="O03369"/>
    <s v="2024-11-15"/>
    <x v="2"/>
    <s v="Delhi"/>
    <s v="Consumer"/>
    <x v="3"/>
    <s v="Shoes"/>
    <n v="3"/>
    <n v="29756.799999999999"/>
    <n v="20037.29"/>
    <n v="0.01"/>
    <n v="9421.9419999999991"/>
    <x v="11"/>
    <x v="1"/>
  </r>
  <r>
    <s v="O03370"/>
    <s v="2024-08-17"/>
    <x v="5"/>
    <s v="West Bengal"/>
    <s v="Consumer"/>
    <x v="1"/>
    <s v="Phone"/>
    <n v="5"/>
    <n v="8028.08"/>
    <n v="4652.53"/>
    <n v="7.0000000000000007E-2"/>
    <n v="2813.5844000000002"/>
    <x v="1"/>
    <x v="1"/>
  </r>
  <r>
    <s v="O03371"/>
    <s v="2024-06-22"/>
    <x v="2"/>
    <s v="Delhi"/>
    <s v="Corporate"/>
    <x v="0"/>
    <s v="Makeup"/>
    <n v="3"/>
    <n v="39957.760000000002"/>
    <n v="32218.97"/>
    <n v="0.05"/>
    <n v="5740.902000000001"/>
    <x v="5"/>
    <x v="1"/>
  </r>
  <r>
    <s v="O03372"/>
    <s v="2025-01-20"/>
    <x v="3"/>
    <s v="Telangana"/>
    <s v="Consumer"/>
    <x v="0"/>
    <s v="Skincare"/>
    <n v="1"/>
    <n v="7295.82"/>
    <n v="6124.58"/>
    <n v="0.22"/>
    <n v="-433.84040000000027"/>
    <x v="7"/>
    <x v="0"/>
  </r>
  <r>
    <s v="O03373"/>
    <s v="2024-04-11"/>
    <x v="5"/>
    <s v="West Bengal"/>
    <s v="SMB"/>
    <x v="3"/>
    <s v="Shirt"/>
    <n v="2"/>
    <n v="2639.32"/>
    <n v="1695.93"/>
    <n v="0.24"/>
    <n v="309.95320000000004"/>
    <x v="4"/>
    <x v="1"/>
  </r>
  <r>
    <s v="O03374"/>
    <s v="2025-06-10"/>
    <x v="4"/>
    <s v="Maharashtra"/>
    <s v="Corporate"/>
    <x v="0"/>
    <s v="Haircare"/>
    <n v="4"/>
    <n v="54692.08"/>
    <n v="46204.22"/>
    <n v="0.22"/>
    <n v="-3544.3976000000002"/>
    <x v="5"/>
    <x v="0"/>
  </r>
  <r>
    <s v="O03375"/>
    <s v="2024-04-16"/>
    <x v="0"/>
    <s v="Karnataka"/>
    <s v="SMB"/>
    <x v="1"/>
    <s v="Laptop"/>
    <n v="2"/>
    <n v="25735.55"/>
    <n v="21372.3"/>
    <n v="0.09"/>
    <n v="2047.0505000000003"/>
    <x v="4"/>
    <x v="1"/>
  </r>
  <r>
    <s v="O03376"/>
    <s v="2025-05-07"/>
    <x v="1"/>
    <s v="Maharashtra"/>
    <s v="SMB"/>
    <x v="0"/>
    <s v="Makeup"/>
    <n v="5"/>
    <n v="14461.45"/>
    <n v="8936.01"/>
    <n v="0.18"/>
    <n v="2922.3790000000004"/>
    <x v="3"/>
    <x v="0"/>
  </r>
  <r>
    <s v="O03377"/>
    <s v="2024-09-09"/>
    <x v="7"/>
    <s v="Uttar Pradesh"/>
    <s v="Consumer"/>
    <x v="1"/>
    <s v="Headphones"/>
    <n v="5"/>
    <n v="12141.23"/>
    <n v="8235.75"/>
    <n v="0.17"/>
    <n v="1841.4708999999993"/>
    <x v="9"/>
    <x v="1"/>
  </r>
  <r>
    <s v="O03378"/>
    <s v="2025-02-01"/>
    <x v="0"/>
    <s v="Karnataka"/>
    <s v="Consumer"/>
    <x v="1"/>
    <s v="Laptop"/>
    <n v="5"/>
    <n v="43911.05"/>
    <n v="30338.84"/>
    <n v="0.27"/>
    <n v="1716.2265000000007"/>
    <x v="0"/>
    <x v="0"/>
  </r>
  <r>
    <s v="O03379"/>
    <s v="2024-08-30"/>
    <x v="6"/>
    <s v="Tamil Nadu"/>
    <s v="Corporate"/>
    <x v="2"/>
    <s v="Sofa"/>
    <n v="1"/>
    <n v="11680.96"/>
    <n v="7430.32"/>
    <n v="0.17"/>
    <n v="2264.8767999999991"/>
    <x v="1"/>
    <x v="1"/>
  </r>
  <r>
    <s v="O03380"/>
    <s v="2025-06-17"/>
    <x v="7"/>
    <s v="Uttar Pradesh"/>
    <s v="SMB"/>
    <x v="0"/>
    <s v="Skincare"/>
    <n v="3"/>
    <n v="12912.64"/>
    <n v="7386.83"/>
    <n v="0.08"/>
    <n v="4492.7987999999996"/>
    <x v="5"/>
    <x v="0"/>
  </r>
  <r>
    <s v="O03381"/>
    <s v="2024-07-02"/>
    <x v="6"/>
    <s v="Tamil Nadu"/>
    <s v="Consumer"/>
    <x v="2"/>
    <s v="Chair"/>
    <n v="2"/>
    <n v="18351.560000000001"/>
    <n v="15056.62"/>
    <n v="0.1"/>
    <n v="1459.7840000000003"/>
    <x v="10"/>
    <x v="1"/>
  </r>
  <r>
    <s v="O03382"/>
    <s v="2024-08-11"/>
    <x v="0"/>
    <s v="Karnataka"/>
    <s v="SMB"/>
    <x v="3"/>
    <s v="Shirt"/>
    <n v="3"/>
    <n v="31018.84"/>
    <n v="18250.87"/>
    <n v="0.27"/>
    <n v="4392.8832000000002"/>
    <x v="1"/>
    <x v="1"/>
  </r>
  <r>
    <s v="O03383"/>
    <s v="2024-09-01"/>
    <x v="4"/>
    <s v="Maharashtra"/>
    <s v="Corporate"/>
    <x v="1"/>
    <s v="Phone"/>
    <n v="4"/>
    <n v="37924.22"/>
    <n v="23504.37"/>
    <n v="0.27"/>
    <n v="4180.3106000000007"/>
    <x v="9"/>
    <x v="1"/>
  </r>
  <r>
    <s v="O03384"/>
    <s v="2025-03-22"/>
    <x v="6"/>
    <s v="Tamil Nadu"/>
    <s v="Corporate"/>
    <x v="1"/>
    <s v="Tablet"/>
    <n v="5"/>
    <n v="16158.23"/>
    <n v="11933.19"/>
    <n v="0.11"/>
    <n v="2447.6346999999992"/>
    <x v="2"/>
    <x v="0"/>
  </r>
  <r>
    <s v="O03385"/>
    <s v="2024-11-26"/>
    <x v="3"/>
    <s v="Telangana"/>
    <s v="Consumer"/>
    <x v="2"/>
    <s v="Sofa"/>
    <n v="2"/>
    <n v="16075.47"/>
    <n v="10638.98"/>
    <n v="0.03"/>
    <n v="4954.2258999999995"/>
    <x v="11"/>
    <x v="1"/>
  </r>
  <r>
    <s v="O03386"/>
    <s v="2025-01-07"/>
    <x v="2"/>
    <s v="Delhi"/>
    <s v="SMB"/>
    <x v="1"/>
    <s v="Tablet"/>
    <n v="5"/>
    <n v="52442.27"/>
    <n v="40648.17"/>
    <n v="0.02"/>
    <n v="10745.254599999998"/>
    <x v="7"/>
    <x v="0"/>
  </r>
  <r>
    <s v="O03387"/>
    <s v="2025-01-27"/>
    <x v="7"/>
    <s v="Uttar Pradesh"/>
    <s v="SMB"/>
    <x v="3"/>
    <s v="Jeans"/>
    <n v="5"/>
    <n v="59253.52"/>
    <n v="37139.019999999997"/>
    <n v="0.13"/>
    <n v="14411.5424"/>
    <x v="7"/>
    <x v="0"/>
  </r>
  <r>
    <s v="O03388"/>
    <s v="2024-03-11"/>
    <x v="2"/>
    <s v="Delhi"/>
    <s v="Corporate"/>
    <x v="0"/>
    <s v="Skincare"/>
    <n v="2"/>
    <n v="1560.89"/>
    <n v="977.88"/>
    <n v="0.15"/>
    <n v="348.87650000000008"/>
    <x v="2"/>
    <x v="1"/>
  </r>
  <r>
    <s v="O03389"/>
    <s v="2024-05-01"/>
    <x v="0"/>
    <s v="Karnataka"/>
    <s v="SMB"/>
    <x v="3"/>
    <s v="Shirt"/>
    <n v="1"/>
    <n v="13415.56"/>
    <n v="8584.94"/>
    <n v="0.14000000000000001"/>
    <n v="2952.4415999999992"/>
    <x v="3"/>
    <x v="1"/>
  </r>
  <r>
    <s v="O03390"/>
    <s v="2024-11-28"/>
    <x v="5"/>
    <s v="West Bengal"/>
    <s v="SMB"/>
    <x v="1"/>
    <s v="Tablet"/>
    <n v="1"/>
    <n v="11081.28"/>
    <n v="6253.15"/>
    <n v="0.03"/>
    <n v="4495.691600000001"/>
    <x v="11"/>
    <x v="1"/>
  </r>
  <r>
    <s v="O03391"/>
    <s v="2024-03-06"/>
    <x v="5"/>
    <s v="West Bengal"/>
    <s v="SMB"/>
    <x v="1"/>
    <s v="Headphones"/>
    <n v="5"/>
    <n v="19542.2"/>
    <n v="14322.17"/>
    <n v="0.22"/>
    <n v="920.74600000000009"/>
    <x v="2"/>
    <x v="1"/>
  </r>
  <r>
    <s v="O03392"/>
    <s v="2025-01-22"/>
    <x v="6"/>
    <s v="Tamil Nadu"/>
    <s v="Corporate"/>
    <x v="1"/>
    <s v="Laptop"/>
    <n v="1"/>
    <n v="13857.8"/>
    <n v="9368.25"/>
    <n v="0.25"/>
    <n v="1025.0999999999995"/>
    <x v="7"/>
    <x v="0"/>
  </r>
  <r>
    <s v="O03393"/>
    <s v="2024-11-01"/>
    <x v="6"/>
    <s v="Tamil Nadu"/>
    <s v="SMB"/>
    <x v="1"/>
    <s v="Headphones"/>
    <n v="3"/>
    <n v="28097.64"/>
    <n v="20923.490000000002"/>
    <n v="0.2"/>
    <n v="1554.6219999999976"/>
    <x v="11"/>
    <x v="1"/>
  </r>
  <r>
    <s v="O03394"/>
    <s v="2024-04-14"/>
    <x v="6"/>
    <s v="Tamil Nadu"/>
    <s v="Consumer"/>
    <x v="3"/>
    <s v="Jeans"/>
    <n v="4"/>
    <n v="14593.27"/>
    <n v="11470.5"/>
    <n v="0.3"/>
    <n v="-1255.2109999999993"/>
    <x v="4"/>
    <x v="1"/>
  </r>
  <r>
    <s v="O03395"/>
    <s v="2024-03-18"/>
    <x v="4"/>
    <s v="Maharashtra"/>
    <s v="Consumer"/>
    <x v="2"/>
    <s v="Lamp"/>
    <n v="3"/>
    <n v="5176.96"/>
    <n v="2897.88"/>
    <n v="0.26"/>
    <n v="933.07039999999984"/>
    <x v="2"/>
    <x v="1"/>
  </r>
  <r>
    <s v="O03396"/>
    <s v="2025-01-23"/>
    <x v="2"/>
    <s v="Delhi"/>
    <s v="SMB"/>
    <x v="1"/>
    <s v="Laptop"/>
    <n v="1"/>
    <n v="11187.04"/>
    <n v="8100.73"/>
    <n v="0.13"/>
    <n v="1631.9948000000011"/>
    <x v="7"/>
    <x v="0"/>
  </r>
  <r>
    <s v="O03397"/>
    <s v="2025-06-06"/>
    <x v="2"/>
    <s v="Delhi"/>
    <s v="SMB"/>
    <x v="0"/>
    <s v="Haircare"/>
    <n v="2"/>
    <n v="27226.98"/>
    <n v="19383.91"/>
    <n v="0.1"/>
    <n v="5120.3719999999994"/>
    <x v="5"/>
    <x v="0"/>
  </r>
  <r>
    <s v="O03398"/>
    <s v="2025-02-21"/>
    <x v="6"/>
    <s v="Tamil Nadu"/>
    <s v="Corporate"/>
    <x v="3"/>
    <s v="Jeans"/>
    <n v="3"/>
    <n v="21686.05"/>
    <n v="16967.990000000002"/>
    <n v="0.21"/>
    <n v="163.98949999999786"/>
    <x v="0"/>
    <x v="0"/>
  </r>
  <r>
    <s v="O03399"/>
    <s v="2024-01-27"/>
    <x v="5"/>
    <s v="West Bengal"/>
    <s v="SMB"/>
    <x v="3"/>
    <s v="Shirt"/>
    <n v="5"/>
    <n v="24346.91"/>
    <n v="15587.86"/>
    <n v="0.03"/>
    <n v="8028.6426999999994"/>
    <x v="7"/>
    <x v="1"/>
  </r>
  <r>
    <s v="O03400"/>
    <s v="2024-07-03"/>
    <x v="1"/>
    <s v="Maharashtra"/>
    <s v="SMB"/>
    <x v="2"/>
    <s v="Sofa"/>
    <n v="2"/>
    <n v="27555.34"/>
    <n v="17319.37"/>
    <n v="0.01"/>
    <n v="9960.4166000000005"/>
    <x v="10"/>
    <x v="1"/>
  </r>
  <r>
    <s v="O03401"/>
    <s v="2024-05-02"/>
    <x v="5"/>
    <s v="West Bengal"/>
    <s v="Corporate"/>
    <x v="2"/>
    <s v="Lamp"/>
    <n v="2"/>
    <n v="23958.94"/>
    <n v="17807.96"/>
    <n v="0.19"/>
    <n v="1598.7813999999998"/>
    <x v="3"/>
    <x v="1"/>
  </r>
  <r>
    <s v="O03402"/>
    <s v="2024-04-07"/>
    <x v="6"/>
    <s v="Tamil Nadu"/>
    <s v="Consumer"/>
    <x v="1"/>
    <s v="Tablet"/>
    <n v="4"/>
    <n v="14403.68"/>
    <n v="11117.23"/>
    <n v="0.11"/>
    <n v="1702.0452000000007"/>
    <x v="4"/>
    <x v="1"/>
  </r>
  <r>
    <s v="O03403"/>
    <s v="2025-03-03"/>
    <x v="6"/>
    <s v="Tamil Nadu"/>
    <s v="Corporate"/>
    <x v="0"/>
    <s v="Skincare"/>
    <n v="2"/>
    <n v="3312.74"/>
    <n v="2352.59"/>
    <n v="0.25"/>
    <n v="131.96499999999969"/>
    <x v="2"/>
    <x v="0"/>
  </r>
  <r>
    <s v="O03404"/>
    <s v="2024-03-02"/>
    <x v="5"/>
    <s v="West Bengal"/>
    <s v="SMB"/>
    <x v="0"/>
    <s v="Haircare"/>
    <n v="1"/>
    <n v="4394.22"/>
    <n v="3556.66"/>
    <n v="0.18"/>
    <n v="46.600400000000377"/>
    <x v="2"/>
    <x v="1"/>
  </r>
  <r>
    <s v="O03405"/>
    <s v="2024-03-02"/>
    <x v="5"/>
    <s v="West Bengal"/>
    <s v="Consumer"/>
    <x v="1"/>
    <s v="Laptop"/>
    <n v="4"/>
    <n v="28973.87"/>
    <n v="19381.400000000001"/>
    <n v="0.22"/>
    <n v="3218.2185999999974"/>
    <x v="2"/>
    <x v="1"/>
  </r>
  <r>
    <s v="O03406"/>
    <s v="2025-01-17"/>
    <x v="3"/>
    <s v="Telangana"/>
    <s v="SMB"/>
    <x v="0"/>
    <s v="Makeup"/>
    <n v="1"/>
    <n v="1372.98"/>
    <n v="830.15"/>
    <n v="0.11"/>
    <n v="391.80220000000003"/>
    <x v="7"/>
    <x v="0"/>
  </r>
  <r>
    <s v="O03407"/>
    <s v="2025-01-14"/>
    <x v="5"/>
    <s v="West Bengal"/>
    <s v="Consumer"/>
    <x v="0"/>
    <s v="Perfume"/>
    <n v="1"/>
    <n v="4532.78"/>
    <n v="3123.82"/>
    <n v="0.15"/>
    <n v="729.04299999999967"/>
    <x v="7"/>
    <x v="0"/>
  </r>
  <r>
    <s v="O03408"/>
    <s v="2025-04-30"/>
    <x v="1"/>
    <s v="Maharashtra"/>
    <s v="Corporate"/>
    <x v="1"/>
    <s v="Phone"/>
    <n v="4"/>
    <n v="38412.879999999997"/>
    <n v="25314.75"/>
    <n v="0.06"/>
    <n v="10793.357199999999"/>
    <x v="4"/>
    <x v="0"/>
  </r>
  <r>
    <s v="O03409"/>
    <s v="2024-04-27"/>
    <x v="7"/>
    <s v="Uttar Pradesh"/>
    <s v="Corporate"/>
    <x v="3"/>
    <s v="Shirt"/>
    <n v="1"/>
    <n v="7207.83"/>
    <n v="4383.2700000000004"/>
    <n v="0.16"/>
    <n v="1671.3071999999995"/>
    <x v="4"/>
    <x v="1"/>
  </r>
  <r>
    <s v="O03410"/>
    <s v="2025-03-09"/>
    <x v="0"/>
    <s v="Karnataka"/>
    <s v="SMB"/>
    <x v="0"/>
    <s v="Perfume"/>
    <n v="2"/>
    <n v="12770.05"/>
    <n v="8550.61"/>
    <n v="0.21"/>
    <n v="1537.729499999999"/>
    <x v="2"/>
    <x v="0"/>
  </r>
  <r>
    <s v="O03411"/>
    <s v="2024-09-12"/>
    <x v="7"/>
    <s v="Uttar Pradesh"/>
    <s v="SMB"/>
    <x v="0"/>
    <s v="Haircare"/>
    <n v="4"/>
    <n v="33785.79"/>
    <n v="27375.4"/>
    <n v="0.25"/>
    <n v="-2036.0575000000008"/>
    <x v="9"/>
    <x v="1"/>
  </r>
  <r>
    <s v="O03412"/>
    <s v="2024-11-20"/>
    <x v="1"/>
    <s v="Maharashtra"/>
    <s v="Corporate"/>
    <x v="0"/>
    <s v="Perfume"/>
    <n v="2"/>
    <n v="19017.52"/>
    <n v="10811.78"/>
    <n v="0.21"/>
    <n v="4212.0607999999993"/>
    <x v="11"/>
    <x v="1"/>
  </r>
  <r>
    <s v="O03413"/>
    <s v="2024-06-28"/>
    <x v="1"/>
    <s v="Maharashtra"/>
    <s v="SMB"/>
    <x v="2"/>
    <s v="Chair"/>
    <n v="3"/>
    <n v="20503.02"/>
    <n v="13376.93"/>
    <n v="0.22"/>
    <n v="2615.4255999999996"/>
    <x v="5"/>
    <x v="1"/>
  </r>
  <r>
    <s v="O03414"/>
    <s v="2025-05-12"/>
    <x v="7"/>
    <s v="Uttar Pradesh"/>
    <s v="Corporate"/>
    <x v="0"/>
    <s v="Perfume"/>
    <n v="2"/>
    <n v="14906.56"/>
    <n v="12612.13"/>
    <n v="0.18"/>
    <n v="-388.75079999999934"/>
    <x v="3"/>
    <x v="0"/>
  </r>
  <r>
    <s v="O03415"/>
    <s v="2024-10-21"/>
    <x v="3"/>
    <s v="Telangana"/>
    <s v="SMB"/>
    <x v="3"/>
    <s v="Jacket"/>
    <n v="1"/>
    <n v="7357.66"/>
    <n v="5016.49"/>
    <n v="0.1"/>
    <n v="1605.404"/>
    <x v="6"/>
    <x v="1"/>
  </r>
  <r>
    <s v="O03416"/>
    <s v="2024-08-24"/>
    <x v="7"/>
    <s v="Uttar Pradesh"/>
    <s v="SMB"/>
    <x v="2"/>
    <s v="Sofa"/>
    <n v="1"/>
    <n v="1862.66"/>
    <n v="1351.29"/>
    <n v="0.19"/>
    <n v="157.46460000000008"/>
    <x v="1"/>
    <x v="1"/>
  </r>
  <r>
    <s v="O03417"/>
    <s v="2024-10-13"/>
    <x v="1"/>
    <s v="Maharashtra"/>
    <s v="Corporate"/>
    <x v="3"/>
    <s v="Jeans"/>
    <n v="2"/>
    <n v="22635.46"/>
    <n v="12956.6"/>
    <n v="0.18"/>
    <n v="5604.4771999999994"/>
    <x v="6"/>
    <x v="1"/>
  </r>
  <r>
    <s v="O03418"/>
    <s v="2024-05-12"/>
    <x v="3"/>
    <s v="Telangana"/>
    <s v="Corporate"/>
    <x v="2"/>
    <s v="Sofa"/>
    <n v="1"/>
    <n v="11401.14"/>
    <n v="8773.61"/>
    <n v="0.23"/>
    <n v="5.2677999999987151"/>
    <x v="3"/>
    <x v="1"/>
  </r>
  <r>
    <s v="O03419"/>
    <s v="2024-07-11"/>
    <x v="3"/>
    <s v="Telangana"/>
    <s v="SMB"/>
    <x v="3"/>
    <s v="Jacket"/>
    <n v="5"/>
    <n v="51579.43"/>
    <n v="35590.699999999997"/>
    <n v="0.25"/>
    <n v="3093.8725000000031"/>
    <x v="10"/>
    <x v="1"/>
  </r>
  <r>
    <s v="O03420"/>
    <s v="2024-10-01"/>
    <x v="3"/>
    <s v="Telangana"/>
    <s v="Corporate"/>
    <x v="2"/>
    <s v="Lamp"/>
    <n v="3"/>
    <n v="24068.45"/>
    <n v="19233.12"/>
    <n v="0.15"/>
    <n v="1225.0625000000018"/>
    <x v="6"/>
    <x v="1"/>
  </r>
  <r>
    <s v="O03421"/>
    <s v="2024-05-15"/>
    <x v="7"/>
    <s v="Uttar Pradesh"/>
    <s v="SMB"/>
    <x v="1"/>
    <s v="Tablet"/>
    <n v="3"/>
    <n v="17857.240000000002"/>
    <n v="13758.81"/>
    <n v="0.01"/>
    <n v="3919.8576000000021"/>
    <x v="3"/>
    <x v="1"/>
  </r>
  <r>
    <s v="O03422"/>
    <s v="2024-05-25"/>
    <x v="6"/>
    <s v="Tamil Nadu"/>
    <s v="SMB"/>
    <x v="1"/>
    <s v="Phone"/>
    <n v="3"/>
    <n v="6894.65"/>
    <n v="5663.16"/>
    <n v="0.01"/>
    <n v="1162.5434999999998"/>
    <x v="3"/>
    <x v="1"/>
  </r>
  <r>
    <s v="O03423"/>
    <s v="2024-06-05"/>
    <x v="1"/>
    <s v="Maharashtra"/>
    <s v="SMB"/>
    <x v="2"/>
    <s v="Chair"/>
    <n v="2"/>
    <n v="16253.64"/>
    <n v="10040.14"/>
    <n v="0.02"/>
    <n v="5888.4272000000001"/>
    <x v="5"/>
    <x v="1"/>
  </r>
  <r>
    <s v="O03424"/>
    <s v="2025-02-01"/>
    <x v="5"/>
    <s v="West Bengal"/>
    <s v="Corporate"/>
    <x v="1"/>
    <s v="Headphones"/>
    <n v="4"/>
    <n v="23881.24"/>
    <n v="17604.11"/>
    <n v="0.04"/>
    <n v="5321.8804000000009"/>
    <x v="0"/>
    <x v="0"/>
  </r>
  <r>
    <s v="O03425"/>
    <s v="2024-03-22"/>
    <x v="1"/>
    <s v="Maharashtra"/>
    <s v="SMB"/>
    <x v="1"/>
    <s v="Phone"/>
    <n v="2"/>
    <n v="1776.94"/>
    <n v="1107.4100000000001"/>
    <n v="0.12"/>
    <n v="456.29719999999998"/>
    <x v="2"/>
    <x v="1"/>
  </r>
  <r>
    <s v="O03426"/>
    <s v="2024-09-28"/>
    <x v="0"/>
    <s v="Karnataka"/>
    <s v="SMB"/>
    <x v="1"/>
    <s v="Headphones"/>
    <n v="3"/>
    <n v="34942.559999999998"/>
    <n v="23841.98"/>
    <n v="0.06"/>
    <n v="9004.0263999999988"/>
    <x v="9"/>
    <x v="1"/>
  </r>
  <r>
    <s v="O03427"/>
    <s v="2025-05-31"/>
    <x v="3"/>
    <s v="Telangana"/>
    <s v="Corporate"/>
    <x v="1"/>
    <s v="Tablet"/>
    <n v="5"/>
    <n v="62581.62"/>
    <n v="46205.19"/>
    <n v="0.09"/>
    <n v="10744.084200000001"/>
    <x v="3"/>
    <x v="0"/>
  </r>
  <r>
    <s v="O03428"/>
    <s v="2024-11-28"/>
    <x v="3"/>
    <s v="Telangana"/>
    <s v="SMB"/>
    <x v="3"/>
    <s v="Shoes"/>
    <n v="5"/>
    <n v="53256.160000000003"/>
    <n v="42902.14"/>
    <n v="0.25"/>
    <n v="-2960.0199999999968"/>
    <x v="11"/>
    <x v="1"/>
  </r>
  <r>
    <s v="O03429"/>
    <s v="2025-02-22"/>
    <x v="1"/>
    <s v="Maharashtra"/>
    <s v="Corporate"/>
    <x v="0"/>
    <s v="Skincare"/>
    <n v="5"/>
    <n v="59182.44"/>
    <n v="36907.42"/>
    <n v="0.05"/>
    <n v="19315.898000000005"/>
    <x v="0"/>
    <x v="0"/>
  </r>
  <r>
    <s v="O03430"/>
    <s v="2025-01-26"/>
    <x v="5"/>
    <s v="West Bengal"/>
    <s v="SMB"/>
    <x v="2"/>
    <s v="Table"/>
    <n v="4"/>
    <n v="28286.84"/>
    <n v="23260.29"/>
    <n v="0.11"/>
    <n v="1914.9975999999992"/>
    <x v="7"/>
    <x v="0"/>
  </r>
  <r>
    <s v="O03431"/>
    <s v="2024-10-29"/>
    <x v="3"/>
    <s v="Telangana"/>
    <s v="Consumer"/>
    <x v="2"/>
    <s v="Table"/>
    <n v="2"/>
    <n v="12524.1"/>
    <n v="10031.48"/>
    <n v="0.22"/>
    <n v="-262.68199999999933"/>
    <x v="6"/>
    <x v="1"/>
  </r>
  <r>
    <s v="O03432"/>
    <s v="2024-07-29"/>
    <x v="6"/>
    <s v="Tamil Nadu"/>
    <s v="Corporate"/>
    <x v="2"/>
    <s v="Lamp"/>
    <n v="3"/>
    <n v="38443.65"/>
    <n v="21761.24"/>
    <n v="0.16"/>
    <n v="10531.425999999999"/>
    <x v="10"/>
    <x v="1"/>
  </r>
  <r>
    <s v="O03433"/>
    <s v="2025-02-03"/>
    <x v="7"/>
    <s v="Uttar Pradesh"/>
    <s v="SMB"/>
    <x v="2"/>
    <s v="Sofa"/>
    <n v="5"/>
    <n v="20001.78"/>
    <n v="14355.7"/>
    <n v="0.04"/>
    <n v="4846.0087999999978"/>
    <x v="0"/>
    <x v="0"/>
  </r>
  <r>
    <s v="O03434"/>
    <s v="2025-02-14"/>
    <x v="3"/>
    <s v="Telangana"/>
    <s v="Consumer"/>
    <x v="0"/>
    <s v="Makeup"/>
    <n v="5"/>
    <n v="44345.43"/>
    <n v="25619.45"/>
    <n v="0.23"/>
    <n v="8526.5310999999983"/>
    <x v="0"/>
    <x v="0"/>
  </r>
  <r>
    <s v="O03435"/>
    <s v="2024-02-14"/>
    <x v="5"/>
    <s v="West Bengal"/>
    <s v="SMB"/>
    <x v="0"/>
    <s v="Skincare"/>
    <n v="4"/>
    <n v="38681.69"/>
    <n v="32641.95"/>
    <n v="0.23"/>
    <n v="-2857.0486999999994"/>
    <x v="0"/>
    <x v="1"/>
  </r>
  <r>
    <s v="O03436"/>
    <s v="2025-01-10"/>
    <x v="3"/>
    <s v="Telangana"/>
    <s v="SMB"/>
    <x v="3"/>
    <s v="Shoes"/>
    <n v="1"/>
    <n v="5255.74"/>
    <n v="4304.3999999999996"/>
    <n v="0.05"/>
    <n v="688.55300000000011"/>
    <x v="7"/>
    <x v="0"/>
  </r>
  <r>
    <s v="O03437"/>
    <s v="2024-10-23"/>
    <x v="5"/>
    <s v="West Bengal"/>
    <s v="Corporate"/>
    <x v="0"/>
    <s v="Makeup"/>
    <n v="1"/>
    <n v="5125.6899999999996"/>
    <n v="4055.79"/>
    <n v="0.13"/>
    <n v="403.56029999999964"/>
    <x v="6"/>
    <x v="1"/>
  </r>
  <r>
    <s v="O03438"/>
    <s v="2024-03-19"/>
    <x v="2"/>
    <s v="Delhi"/>
    <s v="Consumer"/>
    <x v="3"/>
    <s v="Jeans"/>
    <n v="1"/>
    <n v="8513.81"/>
    <n v="5084.8"/>
    <n v="0.28999999999999998"/>
    <n v="960.0050999999994"/>
    <x v="2"/>
    <x v="1"/>
  </r>
  <r>
    <s v="O03439"/>
    <s v="2024-01-28"/>
    <x v="7"/>
    <s v="Uttar Pradesh"/>
    <s v="Corporate"/>
    <x v="3"/>
    <s v="Shirt"/>
    <n v="5"/>
    <n v="26791.34"/>
    <n v="15015.68"/>
    <n v="0.1"/>
    <n v="9096.5259999999998"/>
    <x v="7"/>
    <x v="1"/>
  </r>
  <r>
    <s v="O03440"/>
    <s v="2025-04-18"/>
    <x v="2"/>
    <s v="Delhi"/>
    <s v="SMB"/>
    <x v="3"/>
    <s v="Shoes"/>
    <n v="3"/>
    <n v="19729.47"/>
    <n v="14758.46"/>
    <n v="0.09"/>
    <n v="3195.3577000000023"/>
    <x v="4"/>
    <x v="0"/>
  </r>
  <r>
    <s v="O03441"/>
    <s v="2025-05-17"/>
    <x v="2"/>
    <s v="Delhi"/>
    <s v="SMB"/>
    <x v="1"/>
    <s v="Tablet"/>
    <n v="1"/>
    <n v="7078.1"/>
    <n v="4225.54"/>
    <n v="0.03"/>
    <n v="2640.2170000000006"/>
    <x v="3"/>
    <x v="0"/>
  </r>
  <r>
    <s v="O03442"/>
    <s v="2024-06-21"/>
    <x v="0"/>
    <s v="Karnataka"/>
    <s v="Corporate"/>
    <x v="0"/>
    <s v="Haircare"/>
    <n v="1"/>
    <n v="8095.04"/>
    <n v="4493.68"/>
    <n v="0.11"/>
    <n v="2710.9055999999996"/>
    <x v="5"/>
    <x v="1"/>
  </r>
  <r>
    <s v="O03443"/>
    <s v="2025-03-08"/>
    <x v="0"/>
    <s v="Karnataka"/>
    <s v="Consumer"/>
    <x v="0"/>
    <s v="Perfume"/>
    <n v="2"/>
    <n v="18976.87"/>
    <n v="12779.64"/>
    <n v="0.25"/>
    <n v="1453.0124999999998"/>
    <x v="2"/>
    <x v="0"/>
  </r>
  <r>
    <s v="O03444"/>
    <s v="2024-05-10"/>
    <x v="4"/>
    <s v="Maharashtra"/>
    <s v="SMB"/>
    <x v="0"/>
    <s v="Makeup"/>
    <n v="3"/>
    <n v="6784.05"/>
    <n v="5759.9"/>
    <n v="0.09"/>
    <n v="413.58550000000059"/>
    <x v="3"/>
    <x v="1"/>
  </r>
  <r>
    <s v="O03445"/>
    <s v="2024-12-25"/>
    <x v="5"/>
    <s v="West Bengal"/>
    <s v="SMB"/>
    <x v="1"/>
    <s v="Phone"/>
    <n v="5"/>
    <n v="52295.5"/>
    <n v="32751.02"/>
    <n v="0.19"/>
    <n v="9608.3349999999991"/>
    <x v="8"/>
    <x v="1"/>
  </r>
  <r>
    <s v="O03446"/>
    <s v="2024-03-13"/>
    <x v="2"/>
    <s v="Delhi"/>
    <s v="SMB"/>
    <x v="1"/>
    <s v="Laptop"/>
    <n v="2"/>
    <n v="29446.31"/>
    <n v="19952.8"/>
    <n v="0.05"/>
    <n v="8021.1945000000014"/>
    <x v="2"/>
    <x v="1"/>
  </r>
  <r>
    <s v="O03447"/>
    <s v="2024-02-14"/>
    <x v="4"/>
    <s v="Maharashtra"/>
    <s v="Corporate"/>
    <x v="0"/>
    <s v="Makeup"/>
    <n v="3"/>
    <n v="18420.71"/>
    <n v="14482.41"/>
    <n v="0.02"/>
    <n v="3569.8857999999991"/>
    <x v="0"/>
    <x v="1"/>
  </r>
  <r>
    <s v="O03448"/>
    <s v="2024-05-15"/>
    <x v="3"/>
    <s v="Telangana"/>
    <s v="Consumer"/>
    <x v="2"/>
    <s v="Lamp"/>
    <n v="2"/>
    <n v="20821.3"/>
    <n v="16162.07"/>
    <n v="0.19"/>
    <n v="703.18299999999954"/>
    <x v="3"/>
    <x v="1"/>
  </r>
  <r>
    <s v="O03449"/>
    <s v="2024-05-19"/>
    <x v="5"/>
    <s v="West Bengal"/>
    <s v="Corporate"/>
    <x v="3"/>
    <s v="Jacket"/>
    <n v="2"/>
    <n v="16016.09"/>
    <n v="12849.42"/>
    <n v="0.15"/>
    <n v="764.25649999999996"/>
    <x v="3"/>
    <x v="1"/>
  </r>
  <r>
    <s v="O03450"/>
    <s v="2025-02-08"/>
    <x v="0"/>
    <s v="Karnataka"/>
    <s v="SMB"/>
    <x v="1"/>
    <s v="Phone"/>
    <n v="5"/>
    <n v="39222.11"/>
    <n v="28317.34"/>
    <n v="0.15"/>
    <n v="5021.4535000000005"/>
    <x v="0"/>
    <x v="0"/>
  </r>
  <r>
    <s v="O03451"/>
    <s v="2025-05-23"/>
    <x v="0"/>
    <s v="Karnataka"/>
    <s v="Consumer"/>
    <x v="3"/>
    <s v="Jacket"/>
    <n v="5"/>
    <n v="13109.8"/>
    <n v="8760.11"/>
    <n v="0.16"/>
    <n v="2252.1219999999989"/>
    <x v="3"/>
    <x v="0"/>
  </r>
  <r>
    <s v="O03452"/>
    <s v="2025-05-27"/>
    <x v="0"/>
    <s v="Karnataka"/>
    <s v="SMB"/>
    <x v="0"/>
    <s v="Skincare"/>
    <n v="5"/>
    <n v="27000.07"/>
    <n v="21080.44"/>
    <n v="0.21"/>
    <n v="249.6153000000013"/>
    <x v="3"/>
    <x v="0"/>
  </r>
  <r>
    <s v="O03453"/>
    <s v="2025-04-11"/>
    <x v="7"/>
    <s v="Uttar Pradesh"/>
    <s v="Corporate"/>
    <x v="0"/>
    <s v="Perfume"/>
    <n v="5"/>
    <n v="4854.67"/>
    <n v="3453.89"/>
    <n v="0.02"/>
    <n v="1303.6866000000002"/>
    <x v="4"/>
    <x v="0"/>
  </r>
  <r>
    <s v="O03454"/>
    <s v="2024-07-26"/>
    <x v="1"/>
    <s v="Maharashtra"/>
    <s v="Consumer"/>
    <x v="2"/>
    <s v="Table"/>
    <n v="5"/>
    <n v="29591.26"/>
    <n v="20798.28"/>
    <n v="0.08"/>
    <n v="6425.6791999999996"/>
    <x v="10"/>
    <x v="1"/>
  </r>
  <r>
    <s v="O03455"/>
    <s v="2024-09-16"/>
    <x v="1"/>
    <s v="Maharashtra"/>
    <s v="SMB"/>
    <x v="1"/>
    <s v="Laptop"/>
    <n v="1"/>
    <n v="6206.21"/>
    <n v="3604.09"/>
    <n v="0.11"/>
    <n v="1919.4368999999999"/>
    <x v="9"/>
    <x v="1"/>
  </r>
  <r>
    <s v="O03456"/>
    <s v="2024-10-09"/>
    <x v="2"/>
    <s v="Delhi"/>
    <s v="Consumer"/>
    <x v="0"/>
    <s v="Makeup"/>
    <n v="2"/>
    <n v="5644.55"/>
    <n v="3757.43"/>
    <n v="0.14000000000000001"/>
    <n v="1096.8830000000003"/>
    <x v="6"/>
    <x v="1"/>
  </r>
  <r>
    <s v="O03457"/>
    <s v="2025-05-22"/>
    <x v="1"/>
    <s v="Maharashtra"/>
    <s v="SMB"/>
    <x v="1"/>
    <s v="Tablet"/>
    <n v="1"/>
    <n v="1127.82"/>
    <n v="728.36"/>
    <n v="0.21"/>
    <n v="162.61779999999993"/>
    <x v="3"/>
    <x v="0"/>
  </r>
  <r>
    <s v="O03458"/>
    <s v="2024-07-20"/>
    <x v="6"/>
    <s v="Tamil Nadu"/>
    <s v="SMB"/>
    <x v="3"/>
    <s v="Jacket"/>
    <n v="2"/>
    <n v="4352.34"/>
    <n v="3156.86"/>
    <n v="0.28999999999999998"/>
    <n v="-66.698599999999942"/>
    <x v="10"/>
    <x v="1"/>
  </r>
  <r>
    <s v="O03459"/>
    <s v="2024-09-04"/>
    <x v="7"/>
    <s v="Uttar Pradesh"/>
    <s v="SMB"/>
    <x v="2"/>
    <s v="Sofa"/>
    <n v="2"/>
    <n v="10710.95"/>
    <n v="6697.79"/>
    <n v="0.15"/>
    <n v="2406.5175000000008"/>
    <x v="9"/>
    <x v="1"/>
  </r>
  <r>
    <s v="O03460"/>
    <s v="2024-02-16"/>
    <x v="3"/>
    <s v="Telangana"/>
    <s v="Corporate"/>
    <x v="0"/>
    <s v="Skincare"/>
    <n v="3"/>
    <n v="27415.07"/>
    <n v="17098.7"/>
    <n v="0.03"/>
    <n v="9493.9178999999986"/>
    <x v="0"/>
    <x v="1"/>
  </r>
  <r>
    <s v="O03461"/>
    <s v="2024-04-05"/>
    <x v="2"/>
    <s v="Delhi"/>
    <s v="Consumer"/>
    <x v="1"/>
    <s v="Phone"/>
    <n v="4"/>
    <n v="10496.79"/>
    <n v="6383.38"/>
    <n v="0.25"/>
    <n v="1489.2125000000005"/>
    <x v="4"/>
    <x v="1"/>
  </r>
  <r>
    <s v="O03462"/>
    <s v="2025-03-30"/>
    <x v="2"/>
    <s v="Delhi"/>
    <s v="Corporate"/>
    <x v="1"/>
    <s v="Phone"/>
    <n v="5"/>
    <n v="11135.35"/>
    <n v="8654.7800000000007"/>
    <n v="0.26"/>
    <n v="-414.62100000000055"/>
    <x v="2"/>
    <x v="0"/>
  </r>
  <r>
    <s v="O03463"/>
    <s v="2024-03-20"/>
    <x v="5"/>
    <s v="West Bengal"/>
    <s v="Corporate"/>
    <x v="0"/>
    <s v="Haircare"/>
    <n v="3"/>
    <n v="25348.959999999999"/>
    <n v="20380.61"/>
    <n v="0.2"/>
    <n v="-101.44200000000183"/>
    <x v="2"/>
    <x v="1"/>
  </r>
  <r>
    <s v="O03464"/>
    <s v="2024-03-13"/>
    <x v="1"/>
    <s v="Maharashtra"/>
    <s v="SMB"/>
    <x v="2"/>
    <s v="Sofa"/>
    <n v="5"/>
    <n v="38596.81"/>
    <n v="29668.34"/>
    <n v="0.09"/>
    <n v="5454.757099999998"/>
    <x v="2"/>
    <x v="1"/>
  </r>
  <r>
    <s v="O03465"/>
    <s v="2025-04-18"/>
    <x v="2"/>
    <s v="Delhi"/>
    <s v="Corporate"/>
    <x v="3"/>
    <s v="Jeans"/>
    <n v="3"/>
    <n v="10997.9"/>
    <n v="6489.06"/>
    <n v="0.14000000000000001"/>
    <n v="2969.1339999999991"/>
    <x v="4"/>
    <x v="0"/>
  </r>
  <r>
    <s v="O03466"/>
    <s v="2024-05-16"/>
    <x v="1"/>
    <s v="Maharashtra"/>
    <s v="Consumer"/>
    <x v="2"/>
    <s v="Lamp"/>
    <n v="2"/>
    <n v="25750.9"/>
    <n v="15887.56"/>
    <n v="0.13"/>
    <n v="6515.7230000000018"/>
    <x v="3"/>
    <x v="1"/>
  </r>
  <r>
    <s v="O03467"/>
    <s v="2024-05-27"/>
    <x v="0"/>
    <s v="Karnataka"/>
    <s v="SMB"/>
    <x v="1"/>
    <s v="Tablet"/>
    <n v="4"/>
    <n v="57931.98"/>
    <n v="45344.11"/>
    <n v="0.27"/>
    <n v="-3053.7645999999986"/>
    <x v="3"/>
    <x v="1"/>
  </r>
  <r>
    <s v="O03468"/>
    <s v="2024-08-04"/>
    <x v="7"/>
    <s v="Uttar Pradesh"/>
    <s v="SMB"/>
    <x v="3"/>
    <s v="Shoes"/>
    <n v="5"/>
    <n v="53824.3"/>
    <n v="34329.81"/>
    <n v="0.28999999999999998"/>
    <n v="3885.4430000000048"/>
    <x v="1"/>
    <x v="1"/>
  </r>
  <r>
    <s v="O03469"/>
    <s v="2025-05-30"/>
    <x v="2"/>
    <s v="Delhi"/>
    <s v="Corporate"/>
    <x v="0"/>
    <s v="Skincare"/>
    <n v="5"/>
    <n v="66635.44"/>
    <n v="54577.09"/>
    <n v="0.09"/>
    <n v="6061.1604000000061"/>
    <x v="3"/>
    <x v="0"/>
  </r>
  <r>
    <s v="O03470"/>
    <s v="2024-11-11"/>
    <x v="3"/>
    <s v="Telangana"/>
    <s v="Consumer"/>
    <x v="0"/>
    <s v="Skincare"/>
    <n v="4"/>
    <n v="7267.73"/>
    <n v="4703.8599999999997"/>
    <n v="0.04"/>
    <n v="2273.1607999999997"/>
    <x v="11"/>
    <x v="1"/>
  </r>
  <r>
    <s v="O03471"/>
    <s v="2024-01-27"/>
    <x v="1"/>
    <s v="Maharashtra"/>
    <s v="Consumer"/>
    <x v="3"/>
    <s v="Shoes"/>
    <n v="2"/>
    <n v="27413.15"/>
    <n v="17569.669999999998"/>
    <n v="0.22"/>
    <n v="3812.5870000000032"/>
    <x v="7"/>
    <x v="1"/>
  </r>
  <r>
    <s v="O03472"/>
    <s v="2025-05-11"/>
    <x v="3"/>
    <s v="Telangana"/>
    <s v="SMB"/>
    <x v="3"/>
    <s v="Shoes"/>
    <n v="1"/>
    <n v="10191.42"/>
    <n v="7004.79"/>
    <n v="0.06"/>
    <n v="2575.1448"/>
    <x v="3"/>
    <x v="0"/>
  </r>
  <r>
    <s v="O03473"/>
    <s v="2025-03-29"/>
    <x v="5"/>
    <s v="West Bengal"/>
    <s v="Corporate"/>
    <x v="2"/>
    <s v="Table"/>
    <n v="1"/>
    <n v="7212.29"/>
    <n v="4703.41"/>
    <n v="0.08"/>
    <n v="1931.8968"/>
    <x v="2"/>
    <x v="0"/>
  </r>
  <r>
    <s v="O03474"/>
    <s v="2024-03-21"/>
    <x v="2"/>
    <s v="Delhi"/>
    <s v="SMB"/>
    <x v="0"/>
    <s v="Makeup"/>
    <n v="4"/>
    <n v="38872.9"/>
    <n v="28936.32"/>
    <n v="0.2"/>
    <n v="2162.0000000000009"/>
    <x v="2"/>
    <x v="1"/>
  </r>
  <r>
    <s v="O03475"/>
    <s v="2024-03-03"/>
    <x v="6"/>
    <s v="Tamil Nadu"/>
    <s v="Corporate"/>
    <x v="3"/>
    <s v="Jacket"/>
    <n v="3"/>
    <n v="2349.96"/>
    <n v="1512.08"/>
    <n v="0.19"/>
    <n v="391.38760000000008"/>
    <x v="2"/>
    <x v="1"/>
  </r>
  <r>
    <s v="O03476"/>
    <s v="2024-06-19"/>
    <x v="2"/>
    <s v="Delhi"/>
    <s v="SMB"/>
    <x v="3"/>
    <s v="Jacket"/>
    <n v="1"/>
    <n v="2676.5"/>
    <n v="1917.14"/>
    <n v="0.28999999999999998"/>
    <n v="-16.825000000000045"/>
    <x v="5"/>
    <x v="1"/>
  </r>
  <r>
    <s v="O03477"/>
    <s v="2024-01-24"/>
    <x v="0"/>
    <s v="Karnataka"/>
    <s v="Corporate"/>
    <x v="3"/>
    <s v="Jacket"/>
    <n v="4"/>
    <n v="23815.96"/>
    <n v="14926.78"/>
    <n v="0.23"/>
    <n v="3411.5091999999986"/>
    <x v="7"/>
    <x v="1"/>
  </r>
  <r>
    <s v="O03478"/>
    <s v="2024-01-26"/>
    <x v="6"/>
    <s v="Tamil Nadu"/>
    <s v="Consumer"/>
    <x v="1"/>
    <s v="Tablet"/>
    <n v="4"/>
    <n v="14812.36"/>
    <n v="11117.54"/>
    <n v="0.3"/>
    <n v="-748.88799999999992"/>
    <x v="7"/>
    <x v="1"/>
  </r>
  <r>
    <s v="O03479"/>
    <s v="2024-04-20"/>
    <x v="2"/>
    <s v="Delhi"/>
    <s v="SMB"/>
    <x v="3"/>
    <s v="Shoes"/>
    <n v="3"/>
    <n v="27100.560000000001"/>
    <n v="19968.34"/>
    <n v="0.03"/>
    <n v="6319.2032000000008"/>
    <x v="4"/>
    <x v="1"/>
  </r>
  <r>
    <s v="O03480"/>
    <s v="2024-11-05"/>
    <x v="7"/>
    <s v="Uttar Pradesh"/>
    <s v="Consumer"/>
    <x v="2"/>
    <s v="Chair"/>
    <n v="2"/>
    <n v="29415.74"/>
    <n v="17473.189999999999"/>
    <n v="0.11"/>
    <n v="8706.8186000000023"/>
    <x v="11"/>
    <x v="1"/>
  </r>
  <r>
    <s v="O03481"/>
    <s v="2024-09-02"/>
    <x v="5"/>
    <s v="West Bengal"/>
    <s v="SMB"/>
    <x v="2"/>
    <s v="Lamp"/>
    <n v="2"/>
    <n v="24316.2"/>
    <n v="17149.830000000002"/>
    <n v="0.18"/>
    <n v="2789.4539999999988"/>
    <x v="9"/>
    <x v="1"/>
  </r>
  <r>
    <s v="O03482"/>
    <s v="2024-04-02"/>
    <x v="6"/>
    <s v="Tamil Nadu"/>
    <s v="Consumer"/>
    <x v="1"/>
    <s v="Laptop"/>
    <n v="3"/>
    <n v="3301.68"/>
    <n v="2298.02"/>
    <n v="0.23"/>
    <n v="244.27359999999987"/>
    <x v="4"/>
    <x v="1"/>
  </r>
  <r>
    <s v="O03483"/>
    <s v="2024-01-12"/>
    <x v="7"/>
    <s v="Uttar Pradesh"/>
    <s v="SMB"/>
    <x v="3"/>
    <s v="Jacket"/>
    <n v="4"/>
    <n v="31260.79"/>
    <n v="26355.19"/>
    <n v="0.12"/>
    <n v="1154.3052000000021"/>
    <x v="7"/>
    <x v="1"/>
  </r>
  <r>
    <s v="O03484"/>
    <s v="2024-04-04"/>
    <x v="2"/>
    <s v="Delhi"/>
    <s v="Consumer"/>
    <x v="1"/>
    <s v="Tablet"/>
    <n v="1"/>
    <n v="14149.18"/>
    <n v="9991.69"/>
    <n v="0.1"/>
    <n v="2742.5719999999997"/>
    <x v="4"/>
    <x v="1"/>
  </r>
  <r>
    <s v="O03485"/>
    <s v="2024-07-25"/>
    <x v="6"/>
    <s v="Tamil Nadu"/>
    <s v="Corporate"/>
    <x v="3"/>
    <s v="Jeans"/>
    <n v="1"/>
    <n v="12109.22"/>
    <n v="8687.57"/>
    <n v="0.28999999999999998"/>
    <n v="-90.023799999999937"/>
    <x v="10"/>
    <x v="1"/>
  </r>
  <r>
    <s v="O03486"/>
    <s v="2024-02-17"/>
    <x v="0"/>
    <s v="Karnataka"/>
    <s v="Consumer"/>
    <x v="3"/>
    <s v="Shoes"/>
    <n v="3"/>
    <n v="4398.03"/>
    <n v="2944.83"/>
    <n v="7.0000000000000007E-2"/>
    <n v="1145.3378999999998"/>
    <x v="0"/>
    <x v="1"/>
  </r>
  <r>
    <s v="O03487"/>
    <s v="2024-03-13"/>
    <x v="6"/>
    <s v="Tamil Nadu"/>
    <s v="Corporate"/>
    <x v="0"/>
    <s v="Haircare"/>
    <n v="4"/>
    <n v="9642.9"/>
    <n v="6296.23"/>
    <n v="0.04"/>
    <n v="2960.9540000000002"/>
    <x v="2"/>
    <x v="1"/>
  </r>
  <r>
    <s v="O03488"/>
    <s v="2025-01-29"/>
    <x v="3"/>
    <s v="Telangana"/>
    <s v="Consumer"/>
    <x v="3"/>
    <s v="Jacket"/>
    <n v="5"/>
    <n v="74158.86"/>
    <n v="62089.91"/>
    <n v="0.06"/>
    <n v="7619.4183999999968"/>
    <x v="7"/>
    <x v="0"/>
  </r>
  <r>
    <s v="O03489"/>
    <s v="2024-03-21"/>
    <x v="6"/>
    <s v="Tamil Nadu"/>
    <s v="Corporate"/>
    <x v="1"/>
    <s v="Headphones"/>
    <n v="5"/>
    <n v="61209.18"/>
    <n v="44758.15"/>
    <n v="0.08"/>
    <n v="11554.295599999998"/>
    <x v="2"/>
    <x v="1"/>
  </r>
  <r>
    <s v="O03490"/>
    <s v="2024-12-30"/>
    <x v="7"/>
    <s v="Uttar Pradesh"/>
    <s v="SMB"/>
    <x v="2"/>
    <s v="Lamp"/>
    <n v="5"/>
    <n v="22087.89"/>
    <n v="13445.04"/>
    <n v="0.17"/>
    <n v="4887.9086999999981"/>
    <x v="8"/>
    <x v="1"/>
  </r>
  <r>
    <s v="O03491"/>
    <s v="2024-08-01"/>
    <x v="6"/>
    <s v="Tamil Nadu"/>
    <s v="Consumer"/>
    <x v="1"/>
    <s v="Phone"/>
    <n v="2"/>
    <n v="14419.93"/>
    <n v="11498.51"/>
    <n v="0.08"/>
    <n v="1767.8256000000001"/>
    <x v="1"/>
    <x v="1"/>
  </r>
  <r>
    <s v="O03492"/>
    <s v="2024-06-23"/>
    <x v="2"/>
    <s v="Delhi"/>
    <s v="Corporate"/>
    <x v="3"/>
    <s v="Shirt"/>
    <n v="5"/>
    <n v="23885.29"/>
    <n v="17639.72"/>
    <n v="0.2"/>
    <n v="1468.5119999999997"/>
    <x v="5"/>
    <x v="1"/>
  </r>
  <r>
    <s v="O03493"/>
    <s v="2024-02-19"/>
    <x v="7"/>
    <s v="Uttar Pradesh"/>
    <s v="SMB"/>
    <x v="0"/>
    <s v="Perfume"/>
    <n v="2"/>
    <n v="26240.06"/>
    <n v="19774.8"/>
    <n v="0.1"/>
    <n v="3841.2540000000017"/>
    <x v="0"/>
    <x v="1"/>
  </r>
  <r>
    <s v="O03494"/>
    <s v="2024-09-22"/>
    <x v="7"/>
    <s v="Uttar Pradesh"/>
    <s v="Consumer"/>
    <x v="0"/>
    <s v="Haircare"/>
    <n v="4"/>
    <n v="29447.13"/>
    <n v="24484.52"/>
    <n v="0.28000000000000003"/>
    <n v="-3282.5864000000001"/>
    <x v="9"/>
    <x v="1"/>
  </r>
  <r>
    <s v="O03495"/>
    <s v="2024-05-24"/>
    <x v="0"/>
    <s v="Karnataka"/>
    <s v="Consumer"/>
    <x v="2"/>
    <s v="Chair"/>
    <n v="2"/>
    <n v="7295.99"/>
    <n v="4890.26"/>
    <n v="0"/>
    <n v="2405.7299999999996"/>
    <x v="3"/>
    <x v="1"/>
  </r>
  <r>
    <s v="O03496"/>
    <s v="2025-01-06"/>
    <x v="7"/>
    <s v="Uttar Pradesh"/>
    <s v="SMB"/>
    <x v="2"/>
    <s v="Lamp"/>
    <n v="2"/>
    <n v="24158.38"/>
    <n v="15520.58"/>
    <n v="0.05"/>
    <n v="7429.8810000000012"/>
    <x v="7"/>
    <x v="0"/>
  </r>
  <r>
    <s v="O03497"/>
    <s v="2024-05-27"/>
    <x v="3"/>
    <s v="Telangana"/>
    <s v="Consumer"/>
    <x v="3"/>
    <s v="Jeans"/>
    <n v="3"/>
    <n v="25833.26"/>
    <n v="21824.959999999999"/>
    <n v="0.18"/>
    <n v="-641.6868000000004"/>
    <x v="3"/>
    <x v="1"/>
  </r>
  <r>
    <s v="O03498"/>
    <s v="2024-12-18"/>
    <x v="6"/>
    <s v="Tamil Nadu"/>
    <s v="Corporate"/>
    <x v="2"/>
    <s v="Table"/>
    <n v="5"/>
    <n v="45530.54"/>
    <n v="32850.620000000003"/>
    <n v="0.26"/>
    <n v="841.97959999999694"/>
    <x v="8"/>
    <x v="1"/>
  </r>
  <r>
    <s v="O03499"/>
    <s v="2025-05-20"/>
    <x v="5"/>
    <s v="West Bengal"/>
    <s v="SMB"/>
    <x v="1"/>
    <s v="Laptop"/>
    <n v="3"/>
    <n v="18726.36"/>
    <n v="14573.31"/>
    <n v="0.2"/>
    <n v="407.7780000000007"/>
    <x v="3"/>
    <x v="0"/>
  </r>
  <r>
    <s v="O03500"/>
    <s v="2024-07-05"/>
    <x v="7"/>
    <s v="Uttar Pradesh"/>
    <s v="Corporate"/>
    <x v="2"/>
    <s v="Lamp"/>
    <n v="2"/>
    <n v="23044.48"/>
    <n v="15047.8"/>
    <n v="0.24"/>
    <n v="2466.0048000000006"/>
    <x v="10"/>
    <x v="1"/>
  </r>
  <r>
    <s v="O03501"/>
    <s v="2024-12-30"/>
    <x v="5"/>
    <s v="West Bengal"/>
    <s v="SMB"/>
    <x v="0"/>
    <s v="Makeup"/>
    <n v="5"/>
    <n v="73561.429999999993"/>
    <n v="48408.54"/>
    <n v="0.24"/>
    <n v="7498.146799999995"/>
    <x v="8"/>
    <x v="1"/>
  </r>
  <r>
    <s v="O03502"/>
    <s v="2024-11-24"/>
    <x v="2"/>
    <s v="Delhi"/>
    <s v="Corporate"/>
    <x v="0"/>
    <s v="Skincare"/>
    <n v="3"/>
    <n v="9783.44"/>
    <n v="6192.86"/>
    <n v="0.28000000000000003"/>
    <n v="851.2168000000006"/>
    <x v="11"/>
    <x v="1"/>
  </r>
  <r>
    <s v="O03503"/>
    <s v="2024-06-17"/>
    <x v="4"/>
    <s v="Maharashtra"/>
    <s v="Consumer"/>
    <x v="1"/>
    <s v="Tablet"/>
    <n v="2"/>
    <n v="15650.61"/>
    <n v="11507.85"/>
    <n v="0.09"/>
    <n v="2734.2051000000001"/>
    <x v="5"/>
    <x v="1"/>
  </r>
  <r>
    <s v="O03504"/>
    <s v="2024-11-05"/>
    <x v="4"/>
    <s v="Maharashtra"/>
    <s v="Consumer"/>
    <x v="1"/>
    <s v="Tablet"/>
    <n v="4"/>
    <n v="22602.240000000002"/>
    <n v="18103.39"/>
    <n v="0.27"/>
    <n v="-1603.7547999999988"/>
    <x v="11"/>
    <x v="1"/>
  </r>
  <r>
    <s v="O03505"/>
    <s v="2024-04-27"/>
    <x v="4"/>
    <s v="Maharashtra"/>
    <s v="Corporate"/>
    <x v="2"/>
    <s v="Chair"/>
    <n v="2"/>
    <n v="17566.560000000001"/>
    <n v="14492.99"/>
    <n v="0.11"/>
    <n v="1141.2484000000013"/>
    <x v="4"/>
    <x v="1"/>
  </r>
  <r>
    <s v="O03506"/>
    <s v="2024-08-13"/>
    <x v="1"/>
    <s v="Maharashtra"/>
    <s v="Corporate"/>
    <x v="3"/>
    <s v="Jacket"/>
    <n v="4"/>
    <n v="59776.38"/>
    <n v="39853.599999999999"/>
    <n v="0.17"/>
    <n v="9760.7953999999991"/>
    <x v="1"/>
    <x v="1"/>
  </r>
  <r>
    <s v="O03507"/>
    <s v="2025-04-27"/>
    <x v="0"/>
    <s v="Karnataka"/>
    <s v="Consumer"/>
    <x v="3"/>
    <s v="Shoes"/>
    <n v="1"/>
    <n v="9505.94"/>
    <n v="5347.24"/>
    <n v="0.11"/>
    <n v="3113.0466000000006"/>
    <x v="4"/>
    <x v="0"/>
  </r>
  <r>
    <s v="O03508"/>
    <s v="2025-05-28"/>
    <x v="0"/>
    <s v="Karnataka"/>
    <s v="Consumer"/>
    <x v="2"/>
    <s v="Table"/>
    <n v="4"/>
    <n v="45271.57"/>
    <n v="30759.45"/>
    <n v="0.3"/>
    <n v="930.64899999999943"/>
    <x v="3"/>
    <x v="0"/>
  </r>
  <r>
    <s v="O03509"/>
    <s v="2024-12-25"/>
    <x v="7"/>
    <s v="Uttar Pradesh"/>
    <s v="SMB"/>
    <x v="3"/>
    <s v="Shirt"/>
    <n v="2"/>
    <n v="13992.37"/>
    <n v="11156.77"/>
    <n v="0.18"/>
    <n v="316.97340000000031"/>
    <x v="8"/>
    <x v="1"/>
  </r>
  <r>
    <s v="O03510"/>
    <s v="2024-04-10"/>
    <x v="3"/>
    <s v="Telangana"/>
    <s v="Consumer"/>
    <x v="0"/>
    <s v="Makeup"/>
    <n v="3"/>
    <n v="42541.99"/>
    <n v="24796.82"/>
    <n v="0.22"/>
    <n v="8385.9321999999993"/>
    <x v="4"/>
    <x v="1"/>
  </r>
  <r>
    <s v="O03511"/>
    <s v="2024-12-31"/>
    <x v="2"/>
    <s v="Delhi"/>
    <s v="SMB"/>
    <x v="1"/>
    <s v="Tablet"/>
    <n v="3"/>
    <n v="37339.410000000003"/>
    <n v="27545.26"/>
    <n v="0.15"/>
    <n v="4193.2385000000049"/>
    <x v="8"/>
    <x v="1"/>
  </r>
  <r>
    <s v="O03512"/>
    <s v="2024-08-28"/>
    <x v="4"/>
    <s v="Maharashtra"/>
    <s v="Corporate"/>
    <x v="2"/>
    <s v="Lamp"/>
    <n v="2"/>
    <n v="17275.05"/>
    <n v="13056.19"/>
    <n v="0.23"/>
    <n v="245.59849999999869"/>
    <x v="1"/>
    <x v="1"/>
  </r>
  <r>
    <s v="O03513"/>
    <s v="2025-06-05"/>
    <x v="2"/>
    <s v="Delhi"/>
    <s v="Consumer"/>
    <x v="1"/>
    <s v="Laptop"/>
    <n v="4"/>
    <n v="26975.73"/>
    <n v="21519.68"/>
    <n v="0.3"/>
    <n v="-2636.6689999999999"/>
    <x v="5"/>
    <x v="0"/>
  </r>
  <r>
    <s v="O03514"/>
    <s v="2025-04-10"/>
    <x v="0"/>
    <s v="Karnataka"/>
    <s v="Consumer"/>
    <x v="2"/>
    <s v="Table"/>
    <n v="5"/>
    <n v="26977.01"/>
    <n v="19811.099999999999"/>
    <n v="0.09"/>
    <n v="4737.9791000000005"/>
    <x v="4"/>
    <x v="0"/>
  </r>
  <r>
    <s v="O03515"/>
    <s v="2025-05-07"/>
    <x v="4"/>
    <s v="Maharashtra"/>
    <s v="Corporate"/>
    <x v="0"/>
    <s v="Perfume"/>
    <n v="5"/>
    <n v="26575.439999999999"/>
    <n v="18722.060000000001"/>
    <n v="0.13"/>
    <n v="4398.5727999999981"/>
    <x v="3"/>
    <x v="0"/>
  </r>
  <r>
    <s v="O03516"/>
    <s v="2024-11-13"/>
    <x v="0"/>
    <s v="Karnataka"/>
    <s v="Consumer"/>
    <x v="3"/>
    <s v="Jacket"/>
    <n v="2"/>
    <n v="15293.7"/>
    <n v="10990.05"/>
    <n v="0.1"/>
    <n v="2774.2800000000016"/>
    <x v="11"/>
    <x v="1"/>
  </r>
  <r>
    <s v="O03517"/>
    <s v="2024-03-21"/>
    <x v="6"/>
    <s v="Tamil Nadu"/>
    <s v="SMB"/>
    <x v="3"/>
    <s v="Jacket"/>
    <n v="1"/>
    <n v="14451.84"/>
    <n v="9072.09"/>
    <n v="0.22"/>
    <n v="2200.3451999999997"/>
    <x v="2"/>
    <x v="1"/>
  </r>
  <r>
    <s v="O03518"/>
    <s v="2024-10-12"/>
    <x v="6"/>
    <s v="Tamil Nadu"/>
    <s v="SMB"/>
    <x v="0"/>
    <s v="Skincare"/>
    <n v="5"/>
    <n v="24612.959999999999"/>
    <n v="19199.95"/>
    <n v="0.11"/>
    <n v="2705.5843999999984"/>
    <x v="6"/>
    <x v="1"/>
  </r>
  <r>
    <s v="O03519"/>
    <s v="2024-01-06"/>
    <x v="0"/>
    <s v="Karnataka"/>
    <s v="Consumer"/>
    <x v="2"/>
    <s v="Sofa"/>
    <n v="1"/>
    <n v="11132.58"/>
    <n v="6739.79"/>
    <n v="0.04"/>
    <n v="3947.4868000000001"/>
    <x v="7"/>
    <x v="1"/>
  </r>
  <r>
    <s v="O03520"/>
    <s v="2024-10-06"/>
    <x v="0"/>
    <s v="Karnataka"/>
    <s v="Corporate"/>
    <x v="0"/>
    <s v="Haircare"/>
    <n v="1"/>
    <n v="2978.69"/>
    <n v="2300.42"/>
    <n v="0.15"/>
    <n v="231.4665"/>
    <x v="6"/>
    <x v="1"/>
  </r>
  <r>
    <s v="O03521"/>
    <s v="2025-04-03"/>
    <x v="5"/>
    <s v="West Bengal"/>
    <s v="Corporate"/>
    <x v="1"/>
    <s v="Phone"/>
    <n v="5"/>
    <n v="50056.2"/>
    <n v="31386.78"/>
    <n v="0.19"/>
    <n v="9158.7419999999984"/>
    <x v="4"/>
    <x v="0"/>
  </r>
  <r>
    <s v="O03522"/>
    <s v="2024-01-06"/>
    <x v="1"/>
    <s v="Maharashtra"/>
    <s v="Consumer"/>
    <x v="0"/>
    <s v="Makeup"/>
    <n v="2"/>
    <n v="11935.67"/>
    <n v="9249.16"/>
    <n v="0.1"/>
    <n v="1492.9430000000002"/>
    <x v="7"/>
    <x v="1"/>
  </r>
  <r>
    <s v="O03523"/>
    <s v="2024-12-01"/>
    <x v="0"/>
    <s v="Karnataka"/>
    <s v="Consumer"/>
    <x v="2"/>
    <s v="Sofa"/>
    <n v="2"/>
    <n v="2703.5"/>
    <n v="2193.94"/>
    <n v="0"/>
    <n v="509.55999999999995"/>
    <x v="8"/>
    <x v="1"/>
  </r>
  <r>
    <s v="O03524"/>
    <s v="2024-07-22"/>
    <x v="7"/>
    <s v="Uttar Pradesh"/>
    <s v="Consumer"/>
    <x v="1"/>
    <s v="Laptop"/>
    <n v="2"/>
    <n v="9522.27"/>
    <n v="7826.34"/>
    <n v="0.27"/>
    <n v="-875.08289999999988"/>
    <x v="10"/>
    <x v="1"/>
  </r>
  <r>
    <s v="O03525"/>
    <s v="2025-06-13"/>
    <x v="7"/>
    <s v="Uttar Pradesh"/>
    <s v="SMB"/>
    <x v="1"/>
    <s v="Headphones"/>
    <n v="4"/>
    <n v="34318.32"/>
    <n v="21915.52"/>
    <n v="0.23"/>
    <n v="4509.5863999999992"/>
    <x v="5"/>
    <x v="0"/>
  </r>
  <r>
    <s v="O03526"/>
    <s v="2025-02-09"/>
    <x v="0"/>
    <s v="Karnataka"/>
    <s v="Corporate"/>
    <x v="0"/>
    <s v="Haircare"/>
    <n v="2"/>
    <n v="16844.86"/>
    <n v="12302.63"/>
    <n v="0.27"/>
    <n v="-5.8821999999991021"/>
    <x v="0"/>
    <x v="0"/>
  </r>
  <r>
    <s v="O03527"/>
    <s v="2024-10-06"/>
    <x v="5"/>
    <s v="West Bengal"/>
    <s v="Consumer"/>
    <x v="2"/>
    <s v="Chair"/>
    <n v="1"/>
    <n v="7581.54"/>
    <n v="5281.2"/>
    <n v="0.21"/>
    <n v="708.2166000000002"/>
    <x v="6"/>
    <x v="1"/>
  </r>
  <r>
    <s v="O03528"/>
    <s v="2025-04-27"/>
    <x v="2"/>
    <s v="Delhi"/>
    <s v="SMB"/>
    <x v="1"/>
    <s v="Headphones"/>
    <n v="1"/>
    <n v="5456"/>
    <n v="3073.66"/>
    <n v="0.28999999999999998"/>
    <n v="800.10000000000036"/>
    <x v="4"/>
    <x v="0"/>
  </r>
  <r>
    <s v="O03529"/>
    <s v="2024-03-03"/>
    <x v="0"/>
    <s v="Karnataka"/>
    <s v="SMB"/>
    <x v="3"/>
    <s v="Shirt"/>
    <n v="3"/>
    <n v="30860.97"/>
    <n v="19597.169999999998"/>
    <n v="0.04"/>
    <n v="10029.361200000003"/>
    <x v="2"/>
    <x v="1"/>
  </r>
  <r>
    <s v="O03530"/>
    <s v="2025-03-31"/>
    <x v="1"/>
    <s v="Maharashtra"/>
    <s v="Consumer"/>
    <x v="2"/>
    <s v="Lamp"/>
    <n v="4"/>
    <n v="34366.620000000003"/>
    <n v="19611.2"/>
    <n v="0.14000000000000001"/>
    <n v="9944.0932000000012"/>
    <x v="2"/>
    <x v="0"/>
  </r>
  <r>
    <s v="O03531"/>
    <s v="2024-10-11"/>
    <x v="6"/>
    <s v="Tamil Nadu"/>
    <s v="Corporate"/>
    <x v="0"/>
    <s v="Haircare"/>
    <n v="2"/>
    <n v="4474.18"/>
    <n v="3248.76"/>
    <n v="0.26"/>
    <n v="62.133199999999988"/>
    <x v="6"/>
    <x v="1"/>
  </r>
  <r>
    <s v="O03532"/>
    <s v="2024-12-27"/>
    <x v="3"/>
    <s v="Telangana"/>
    <s v="Corporate"/>
    <x v="0"/>
    <s v="Makeup"/>
    <n v="3"/>
    <n v="15064.43"/>
    <n v="10009.84"/>
    <n v="0.04"/>
    <n v="4452.0128000000004"/>
    <x v="8"/>
    <x v="1"/>
  </r>
  <r>
    <s v="O03533"/>
    <s v="2025-01-28"/>
    <x v="0"/>
    <s v="Karnataka"/>
    <s v="Consumer"/>
    <x v="1"/>
    <s v="Tablet"/>
    <n v="4"/>
    <n v="8436.15"/>
    <n v="6917.56"/>
    <n v="0.05"/>
    <n v="1096.7824999999993"/>
    <x v="7"/>
    <x v="0"/>
  </r>
  <r>
    <s v="O03534"/>
    <s v="2024-04-12"/>
    <x v="6"/>
    <s v="Tamil Nadu"/>
    <s v="Consumer"/>
    <x v="2"/>
    <s v="Table"/>
    <n v="4"/>
    <n v="16285.62"/>
    <n v="10862"/>
    <n v="0.04"/>
    <n v="4772.195200000001"/>
    <x v="4"/>
    <x v="1"/>
  </r>
  <r>
    <s v="O03535"/>
    <s v="2024-11-23"/>
    <x v="2"/>
    <s v="Delhi"/>
    <s v="Corporate"/>
    <x v="0"/>
    <s v="Haircare"/>
    <n v="5"/>
    <n v="7835.89"/>
    <n v="5987.36"/>
    <n v="0.21"/>
    <n v="202.9931000000006"/>
    <x v="11"/>
    <x v="1"/>
  </r>
  <r>
    <s v="O03536"/>
    <s v="2024-07-10"/>
    <x v="7"/>
    <s v="Uttar Pradesh"/>
    <s v="Consumer"/>
    <x v="2"/>
    <s v="Chair"/>
    <n v="2"/>
    <n v="23661.54"/>
    <n v="18788.16"/>
    <n v="0.01"/>
    <n v="4636.7646000000013"/>
    <x v="10"/>
    <x v="1"/>
  </r>
  <r>
    <s v="O03537"/>
    <s v="2024-06-27"/>
    <x v="4"/>
    <s v="Maharashtra"/>
    <s v="Consumer"/>
    <x v="2"/>
    <s v="Lamp"/>
    <n v="5"/>
    <n v="4806.03"/>
    <n v="2684.1"/>
    <n v="0.11"/>
    <n v="1593.2666999999999"/>
    <x v="5"/>
    <x v="1"/>
  </r>
  <r>
    <s v="O03538"/>
    <s v="2024-03-06"/>
    <x v="3"/>
    <s v="Telangana"/>
    <s v="Consumer"/>
    <x v="2"/>
    <s v="Table"/>
    <n v="3"/>
    <n v="11570.31"/>
    <n v="9274.84"/>
    <n v="0.06"/>
    <n v="1601.2513999999994"/>
    <x v="2"/>
    <x v="1"/>
  </r>
  <r>
    <s v="O03539"/>
    <s v="2024-02-01"/>
    <x v="7"/>
    <s v="Uttar Pradesh"/>
    <s v="Corporate"/>
    <x v="0"/>
    <s v="Skincare"/>
    <n v="2"/>
    <n v="17671.98"/>
    <n v="12765.83"/>
    <n v="0.01"/>
    <n v="4729.4301999999998"/>
    <x v="0"/>
    <x v="1"/>
  </r>
  <r>
    <s v="O03540"/>
    <s v="2025-03-16"/>
    <x v="4"/>
    <s v="Maharashtra"/>
    <s v="Consumer"/>
    <x v="1"/>
    <s v="Tablet"/>
    <n v="5"/>
    <n v="8593.94"/>
    <n v="6989.28"/>
    <n v="0.04"/>
    <n v="1260.9024000000009"/>
    <x v="2"/>
    <x v="0"/>
  </r>
  <r>
    <s v="O03541"/>
    <s v="2024-06-04"/>
    <x v="1"/>
    <s v="Maharashtra"/>
    <s v="Corporate"/>
    <x v="0"/>
    <s v="Haircare"/>
    <n v="2"/>
    <n v="29429.53"/>
    <n v="23845"/>
    <n v="0.06"/>
    <n v="3818.7581999999993"/>
    <x v="5"/>
    <x v="1"/>
  </r>
  <r>
    <s v="O03542"/>
    <s v="2025-02-02"/>
    <x v="4"/>
    <s v="Maharashtra"/>
    <s v="SMB"/>
    <x v="3"/>
    <s v="Shirt"/>
    <n v="4"/>
    <n v="22025.01"/>
    <n v="17562.810000000001"/>
    <n v="0.28999999999999998"/>
    <n v="-1925.0529000000024"/>
    <x v="0"/>
    <x v="0"/>
  </r>
  <r>
    <s v="O03543"/>
    <s v="2024-06-01"/>
    <x v="0"/>
    <s v="Karnataka"/>
    <s v="Corporate"/>
    <x v="2"/>
    <s v="Sofa"/>
    <n v="4"/>
    <n v="18959.2"/>
    <n v="11556.97"/>
    <n v="0.1"/>
    <n v="5506.3100000000013"/>
    <x v="5"/>
    <x v="1"/>
  </r>
  <r>
    <s v="O03544"/>
    <s v="2024-08-27"/>
    <x v="7"/>
    <s v="Uttar Pradesh"/>
    <s v="SMB"/>
    <x v="3"/>
    <s v="Jacket"/>
    <n v="3"/>
    <n v="13056.65"/>
    <n v="7349.32"/>
    <n v="0.17"/>
    <n v="3487.6994999999997"/>
    <x v="1"/>
    <x v="1"/>
  </r>
  <r>
    <s v="O03545"/>
    <s v="2024-07-17"/>
    <x v="1"/>
    <s v="Maharashtra"/>
    <s v="SMB"/>
    <x v="1"/>
    <s v="Laptop"/>
    <n v="5"/>
    <n v="6774.87"/>
    <n v="3751.42"/>
    <n v="0.13"/>
    <n v="2142.7168999999999"/>
    <x v="10"/>
    <x v="1"/>
  </r>
  <r>
    <s v="O03546"/>
    <s v="2024-06-13"/>
    <x v="0"/>
    <s v="Karnataka"/>
    <s v="SMB"/>
    <x v="0"/>
    <s v="Makeup"/>
    <n v="2"/>
    <n v="10069.48"/>
    <n v="6152.79"/>
    <n v="0.28000000000000003"/>
    <n v="1097.2355999999995"/>
    <x v="5"/>
    <x v="1"/>
  </r>
  <r>
    <s v="O03547"/>
    <s v="2025-04-24"/>
    <x v="3"/>
    <s v="Telangana"/>
    <s v="Consumer"/>
    <x v="1"/>
    <s v="Tablet"/>
    <n v="3"/>
    <n v="23899.35"/>
    <n v="19469.25"/>
    <n v="0.11"/>
    <n v="1801.1714999999986"/>
    <x v="4"/>
    <x v="0"/>
  </r>
  <r>
    <s v="O03548"/>
    <s v="2025-03-05"/>
    <x v="3"/>
    <s v="Telangana"/>
    <s v="Consumer"/>
    <x v="0"/>
    <s v="Haircare"/>
    <n v="1"/>
    <n v="12597.53"/>
    <n v="7843.76"/>
    <n v="0.02"/>
    <n v="4501.8194000000003"/>
    <x v="2"/>
    <x v="0"/>
  </r>
  <r>
    <s v="O03549"/>
    <s v="2024-10-28"/>
    <x v="1"/>
    <s v="Maharashtra"/>
    <s v="SMB"/>
    <x v="3"/>
    <s v="Shoes"/>
    <n v="3"/>
    <n v="39667.660000000003"/>
    <n v="26512.27"/>
    <n v="0.17"/>
    <n v="6411.8878000000022"/>
    <x v="6"/>
    <x v="1"/>
  </r>
  <r>
    <s v="O03550"/>
    <s v="2024-02-01"/>
    <x v="4"/>
    <s v="Maharashtra"/>
    <s v="Consumer"/>
    <x v="1"/>
    <s v="Phone"/>
    <n v="1"/>
    <n v="12905.46"/>
    <n v="7547.63"/>
    <n v="0.05"/>
    <n v="4712.5569999999989"/>
    <x v="0"/>
    <x v="1"/>
  </r>
  <r>
    <s v="O03551"/>
    <s v="2024-10-01"/>
    <x v="2"/>
    <s v="Delhi"/>
    <s v="Corporate"/>
    <x v="0"/>
    <s v="Skincare"/>
    <n v="3"/>
    <n v="17901.2"/>
    <n v="10505.76"/>
    <n v="0.3"/>
    <n v="2025.0800000000008"/>
    <x v="6"/>
    <x v="1"/>
  </r>
  <r>
    <s v="O03552"/>
    <s v="2024-12-04"/>
    <x v="1"/>
    <s v="Maharashtra"/>
    <s v="SMB"/>
    <x v="1"/>
    <s v="Phone"/>
    <n v="4"/>
    <n v="51961.91"/>
    <n v="30523.38"/>
    <n v="0.1"/>
    <n v="16242.339000000002"/>
    <x v="8"/>
    <x v="1"/>
  </r>
  <r>
    <s v="O03553"/>
    <s v="2024-03-07"/>
    <x v="0"/>
    <s v="Karnataka"/>
    <s v="SMB"/>
    <x v="2"/>
    <s v="Table"/>
    <n v="2"/>
    <n v="26073.59"/>
    <n v="22083.75"/>
    <n v="0"/>
    <n v="3989.84"/>
    <x v="2"/>
    <x v="1"/>
  </r>
  <r>
    <s v="O03554"/>
    <s v="2024-11-19"/>
    <x v="3"/>
    <s v="Telangana"/>
    <s v="Consumer"/>
    <x v="2"/>
    <s v="Chair"/>
    <n v="5"/>
    <n v="37370.89"/>
    <n v="24531.59"/>
    <n v="0.26"/>
    <n v="3122.8685999999998"/>
    <x v="11"/>
    <x v="1"/>
  </r>
  <r>
    <s v="O03555"/>
    <s v="2024-02-04"/>
    <x v="5"/>
    <s v="West Bengal"/>
    <s v="Corporate"/>
    <x v="3"/>
    <s v="Jacket"/>
    <n v="1"/>
    <n v="14251.88"/>
    <n v="8180.52"/>
    <n v="0.16"/>
    <n v="3791.0591999999988"/>
    <x v="0"/>
    <x v="1"/>
  </r>
  <r>
    <s v="O03556"/>
    <s v="2024-06-13"/>
    <x v="1"/>
    <s v="Maharashtra"/>
    <s v="Corporate"/>
    <x v="2"/>
    <s v="Lamp"/>
    <n v="1"/>
    <n v="11730.9"/>
    <n v="8901.48"/>
    <n v="0.01"/>
    <n v="2712.1109999999999"/>
    <x v="5"/>
    <x v="1"/>
  </r>
  <r>
    <s v="O03557"/>
    <s v="2024-07-10"/>
    <x v="2"/>
    <s v="Delhi"/>
    <s v="Corporate"/>
    <x v="1"/>
    <s v="Tablet"/>
    <n v="4"/>
    <n v="35292.17"/>
    <n v="29580.560000000001"/>
    <n v="0.25"/>
    <n v="-3111.4325000000026"/>
    <x v="10"/>
    <x v="1"/>
  </r>
  <r>
    <s v="O03558"/>
    <s v="2024-03-24"/>
    <x v="1"/>
    <s v="Maharashtra"/>
    <s v="Consumer"/>
    <x v="0"/>
    <s v="Haircare"/>
    <n v="5"/>
    <n v="55185.7"/>
    <n v="33631.35"/>
    <n v="0.17"/>
    <n v="12172.780999999999"/>
    <x v="2"/>
    <x v="1"/>
  </r>
  <r>
    <s v="O03559"/>
    <s v="2024-11-02"/>
    <x v="5"/>
    <s v="West Bengal"/>
    <s v="Consumer"/>
    <x v="3"/>
    <s v="Jeans"/>
    <n v="1"/>
    <n v="8757.6299999999992"/>
    <n v="7308.52"/>
    <n v="0.03"/>
    <n v="1186.3810999999987"/>
    <x v="11"/>
    <x v="1"/>
  </r>
  <r>
    <s v="O03560"/>
    <s v="2024-12-23"/>
    <x v="2"/>
    <s v="Delhi"/>
    <s v="SMB"/>
    <x v="0"/>
    <s v="Perfume"/>
    <n v="3"/>
    <n v="9803.61"/>
    <n v="7598.37"/>
    <n v="0.17"/>
    <n v="538.62630000000058"/>
    <x v="8"/>
    <x v="1"/>
  </r>
  <r>
    <s v="O03561"/>
    <s v="2025-02-17"/>
    <x v="1"/>
    <s v="Maharashtra"/>
    <s v="Consumer"/>
    <x v="3"/>
    <s v="Shirt"/>
    <n v="1"/>
    <n v="514.85"/>
    <n v="344.73"/>
    <n v="0.18"/>
    <n v="77.447000000000003"/>
    <x v="0"/>
    <x v="0"/>
  </r>
  <r>
    <s v="O03562"/>
    <s v="2024-10-14"/>
    <x v="3"/>
    <s v="Telangana"/>
    <s v="SMB"/>
    <x v="0"/>
    <s v="Haircare"/>
    <n v="3"/>
    <n v="21222.51"/>
    <n v="11862.3"/>
    <n v="0.15"/>
    <n v="6176.8334999999988"/>
    <x v="6"/>
    <x v="1"/>
  </r>
  <r>
    <s v="O03563"/>
    <s v="2024-04-01"/>
    <x v="1"/>
    <s v="Maharashtra"/>
    <s v="SMB"/>
    <x v="2"/>
    <s v="Chair"/>
    <n v="1"/>
    <n v="14804.25"/>
    <n v="11826.57"/>
    <n v="0.24"/>
    <n v="-575.33999999999969"/>
    <x v="4"/>
    <x v="1"/>
  </r>
  <r>
    <s v="O03564"/>
    <s v="2025-06-23"/>
    <x v="0"/>
    <s v="Karnataka"/>
    <s v="Corporate"/>
    <x v="3"/>
    <s v="Shirt"/>
    <n v="1"/>
    <n v="2952.16"/>
    <n v="1716.67"/>
    <n v="0.04"/>
    <n v="1117.4035999999999"/>
    <x v="5"/>
    <x v="0"/>
  </r>
  <r>
    <s v="O03565"/>
    <s v="2024-04-17"/>
    <x v="1"/>
    <s v="Maharashtra"/>
    <s v="Consumer"/>
    <x v="3"/>
    <s v="Shoes"/>
    <n v="2"/>
    <n v="10267.870000000001"/>
    <n v="7616.21"/>
    <n v="0.28999999999999998"/>
    <n v="-326.02229999999918"/>
    <x v="4"/>
    <x v="1"/>
  </r>
  <r>
    <s v="O03566"/>
    <s v="2025-04-07"/>
    <x v="0"/>
    <s v="Karnataka"/>
    <s v="Consumer"/>
    <x v="1"/>
    <s v="Phone"/>
    <n v="3"/>
    <n v="12684.08"/>
    <n v="9932.01"/>
    <n v="0.22"/>
    <n v="-38.427600000000439"/>
    <x v="4"/>
    <x v="0"/>
  </r>
  <r>
    <s v="O03567"/>
    <s v="2024-11-16"/>
    <x v="7"/>
    <s v="Uttar Pradesh"/>
    <s v="Consumer"/>
    <x v="0"/>
    <s v="Makeup"/>
    <n v="5"/>
    <n v="63203.43"/>
    <n v="43516.69"/>
    <n v="0.23"/>
    <n v="5149.9510999999966"/>
    <x v="11"/>
    <x v="1"/>
  </r>
  <r>
    <s v="O03568"/>
    <s v="2024-05-05"/>
    <x v="0"/>
    <s v="Karnataka"/>
    <s v="Consumer"/>
    <x v="2"/>
    <s v="Sofa"/>
    <n v="3"/>
    <n v="7593.53"/>
    <n v="4382.5600000000004"/>
    <n v="0.25"/>
    <n v="1312.5874999999994"/>
    <x v="3"/>
    <x v="1"/>
  </r>
  <r>
    <s v="O03569"/>
    <s v="2025-04-18"/>
    <x v="6"/>
    <s v="Tamil Nadu"/>
    <s v="SMB"/>
    <x v="2"/>
    <s v="Table"/>
    <n v="1"/>
    <n v="13395.54"/>
    <n v="9843.0499999999993"/>
    <n v="0.12"/>
    <n v="1945.0252000000016"/>
    <x v="4"/>
    <x v="0"/>
  </r>
  <r>
    <s v="O03570"/>
    <s v="2024-08-21"/>
    <x v="7"/>
    <s v="Uttar Pradesh"/>
    <s v="SMB"/>
    <x v="0"/>
    <s v="Skincare"/>
    <n v="2"/>
    <n v="7879.75"/>
    <n v="5264.01"/>
    <n v="0.21"/>
    <n v="960.99249999999984"/>
    <x v="1"/>
    <x v="1"/>
  </r>
  <r>
    <s v="O03571"/>
    <s v="2025-02-11"/>
    <x v="0"/>
    <s v="Karnataka"/>
    <s v="SMB"/>
    <x v="1"/>
    <s v="Phone"/>
    <n v="4"/>
    <n v="27756.7"/>
    <n v="20808.22"/>
    <n v="0.05"/>
    <n v="5560.6449999999995"/>
    <x v="0"/>
    <x v="0"/>
  </r>
  <r>
    <s v="O03572"/>
    <s v="2024-04-04"/>
    <x v="3"/>
    <s v="Telangana"/>
    <s v="Consumer"/>
    <x v="2"/>
    <s v="Lamp"/>
    <n v="1"/>
    <n v="5777.71"/>
    <n v="3212.35"/>
    <n v="0.05"/>
    <n v="2276.4745000000003"/>
    <x v="4"/>
    <x v="1"/>
  </r>
  <r>
    <s v="O03573"/>
    <s v="2024-04-13"/>
    <x v="7"/>
    <s v="Uttar Pradesh"/>
    <s v="Consumer"/>
    <x v="2"/>
    <s v="Lamp"/>
    <n v="2"/>
    <n v="10910.73"/>
    <n v="6722.76"/>
    <n v="0.04"/>
    <n v="3751.5407999999993"/>
    <x v="4"/>
    <x v="1"/>
  </r>
  <r>
    <s v="O03574"/>
    <s v="2024-04-30"/>
    <x v="1"/>
    <s v="Maharashtra"/>
    <s v="Corporate"/>
    <x v="0"/>
    <s v="Perfume"/>
    <n v="1"/>
    <n v="3895.38"/>
    <n v="2414.1999999999998"/>
    <n v="0.1"/>
    <n v="1091.6420000000003"/>
    <x v="4"/>
    <x v="1"/>
  </r>
  <r>
    <s v="O03575"/>
    <s v="2024-01-24"/>
    <x v="7"/>
    <s v="Uttar Pradesh"/>
    <s v="Corporate"/>
    <x v="3"/>
    <s v="Jeans"/>
    <n v="3"/>
    <n v="34648.86"/>
    <n v="23426.59"/>
    <n v="0.04"/>
    <n v="9836.3155999999999"/>
    <x v="7"/>
    <x v="1"/>
  </r>
  <r>
    <s v="O03576"/>
    <s v="2025-05-14"/>
    <x v="6"/>
    <s v="Tamil Nadu"/>
    <s v="Corporate"/>
    <x v="1"/>
    <s v="Headphones"/>
    <n v="1"/>
    <n v="10946.83"/>
    <n v="7262.16"/>
    <n v="0.24"/>
    <n v="1057.4308000000001"/>
    <x v="3"/>
    <x v="0"/>
  </r>
  <r>
    <s v="O03577"/>
    <s v="2025-01-15"/>
    <x v="2"/>
    <s v="Delhi"/>
    <s v="Corporate"/>
    <x v="3"/>
    <s v="Shoes"/>
    <n v="3"/>
    <n v="2315.8000000000002"/>
    <n v="1622.92"/>
    <n v="0.24"/>
    <n v="137.08800000000008"/>
    <x v="7"/>
    <x v="0"/>
  </r>
  <r>
    <s v="O03578"/>
    <s v="2024-08-01"/>
    <x v="3"/>
    <s v="Telangana"/>
    <s v="Consumer"/>
    <x v="0"/>
    <s v="Skincare"/>
    <n v="4"/>
    <n v="48703.8"/>
    <n v="36422.25"/>
    <n v="0.01"/>
    <n v="11794.512000000002"/>
    <x v="1"/>
    <x v="1"/>
  </r>
  <r>
    <s v="O03579"/>
    <s v="2024-08-08"/>
    <x v="7"/>
    <s v="Uttar Pradesh"/>
    <s v="SMB"/>
    <x v="2"/>
    <s v="Table"/>
    <n v="1"/>
    <n v="8668.0400000000009"/>
    <n v="5476.92"/>
    <n v="0.3"/>
    <n v="590.70800000000054"/>
    <x v="1"/>
    <x v="1"/>
  </r>
  <r>
    <s v="O03580"/>
    <s v="2025-03-21"/>
    <x v="3"/>
    <s v="Telangana"/>
    <s v="SMB"/>
    <x v="0"/>
    <s v="Haircare"/>
    <n v="1"/>
    <n v="5940.63"/>
    <n v="3771.22"/>
    <n v="0.24"/>
    <n v="743.65880000000038"/>
    <x v="2"/>
    <x v="0"/>
  </r>
  <r>
    <s v="O03581"/>
    <s v="2025-06-13"/>
    <x v="6"/>
    <s v="Tamil Nadu"/>
    <s v="Consumer"/>
    <x v="3"/>
    <s v="Shirt"/>
    <n v="3"/>
    <n v="3953.16"/>
    <n v="3300.38"/>
    <n v="0.2"/>
    <n v="-137.85200000000032"/>
    <x v="5"/>
    <x v="0"/>
  </r>
  <r>
    <s v="O03582"/>
    <s v="2025-06-07"/>
    <x v="2"/>
    <s v="Delhi"/>
    <s v="Consumer"/>
    <x v="2"/>
    <s v="Sofa"/>
    <n v="5"/>
    <n v="21049.94"/>
    <n v="14670.44"/>
    <n v="0.04"/>
    <n v="5537.5023999999985"/>
    <x v="5"/>
    <x v="0"/>
  </r>
  <r>
    <s v="O03583"/>
    <s v="2024-11-15"/>
    <x v="6"/>
    <s v="Tamil Nadu"/>
    <s v="Consumer"/>
    <x v="1"/>
    <s v="Laptop"/>
    <n v="4"/>
    <n v="54659.88"/>
    <n v="32100.93"/>
    <n v="7.0000000000000007E-2"/>
    <n v="18732.758399999999"/>
    <x v="11"/>
    <x v="1"/>
  </r>
  <r>
    <s v="O03584"/>
    <s v="2025-01-28"/>
    <x v="5"/>
    <s v="West Bengal"/>
    <s v="Corporate"/>
    <x v="3"/>
    <s v="Jacket"/>
    <n v="1"/>
    <n v="7703.04"/>
    <n v="5573.05"/>
    <n v="0.1"/>
    <n v="1359.6859999999997"/>
    <x v="7"/>
    <x v="0"/>
  </r>
  <r>
    <s v="O03585"/>
    <s v="2024-07-01"/>
    <x v="0"/>
    <s v="Karnataka"/>
    <s v="SMB"/>
    <x v="1"/>
    <s v="Headphones"/>
    <n v="1"/>
    <n v="10424.48"/>
    <n v="8395.61"/>
    <n v="0.08"/>
    <n v="1194.911599999999"/>
    <x v="10"/>
    <x v="1"/>
  </r>
  <r>
    <s v="O03586"/>
    <s v="2025-05-13"/>
    <x v="2"/>
    <s v="Delhi"/>
    <s v="Corporate"/>
    <x v="2"/>
    <s v="Table"/>
    <n v="3"/>
    <n v="15439.16"/>
    <n v="10695.84"/>
    <n v="0.15"/>
    <n v="2427.4459999999999"/>
    <x v="3"/>
    <x v="0"/>
  </r>
  <r>
    <s v="O03587"/>
    <s v="2024-09-09"/>
    <x v="1"/>
    <s v="Maharashtra"/>
    <s v="Consumer"/>
    <x v="0"/>
    <s v="Perfume"/>
    <n v="1"/>
    <n v="3722.72"/>
    <n v="2101.1799999999998"/>
    <n v="0.21"/>
    <n v="839.76880000000006"/>
    <x v="9"/>
    <x v="1"/>
  </r>
  <r>
    <s v="O03588"/>
    <s v="2024-12-19"/>
    <x v="3"/>
    <s v="Telangana"/>
    <s v="Corporate"/>
    <x v="2"/>
    <s v="Sofa"/>
    <n v="3"/>
    <n v="2123.38"/>
    <n v="1396.96"/>
    <n v="0.25"/>
    <n v="195.57500000000005"/>
    <x v="8"/>
    <x v="1"/>
  </r>
  <r>
    <s v="O03589"/>
    <s v="2024-12-13"/>
    <x v="6"/>
    <s v="Tamil Nadu"/>
    <s v="Corporate"/>
    <x v="0"/>
    <s v="Makeup"/>
    <n v="1"/>
    <n v="14437.65"/>
    <n v="11875.42"/>
    <n v="0.12"/>
    <n v="829.71199999999976"/>
    <x v="8"/>
    <x v="1"/>
  </r>
  <r>
    <s v="O03590"/>
    <s v="2024-05-29"/>
    <x v="0"/>
    <s v="Karnataka"/>
    <s v="Consumer"/>
    <x v="1"/>
    <s v="Headphones"/>
    <n v="3"/>
    <n v="7151.59"/>
    <n v="4480.24"/>
    <n v="0.27"/>
    <n v="740.42070000000012"/>
    <x v="3"/>
    <x v="1"/>
  </r>
  <r>
    <s v="O03591"/>
    <s v="2025-06-15"/>
    <x v="3"/>
    <s v="Telangana"/>
    <s v="Corporate"/>
    <x v="0"/>
    <s v="Haircare"/>
    <n v="5"/>
    <n v="70491.69"/>
    <n v="47475.46"/>
    <n v="0.11"/>
    <n v="15262.144100000003"/>
    <x v="5"/>
    <x v="0"/>
  </r>
  <r>
    <s v="O03592"/>
    <s v="2024-01-18"/>
    <x v="5"/>
    <s v="West Bengal"/>
    <s v="Corporate"/>
    <x v="1"/>
    <s v="Phone"/>
    <n v="4"/>
    <n v="20914.3"/>
    <n v="16311.46"/>
    <n v="0.21"/>
    <n v="210.83700000000044"/>
    <x v="7"/>
    <x v="1"/>
  </r>
  <r>
    <s v="O03593"/>
    <s v="2024-07-20"/>
    <x v="0"/>
    <s v="Karnataka"/>
    <s v="SMB"/>
    <x v="3"/>
    <s v="Shirt"/>
    <n v="5"/>
    <n v="56570.76"/>
    <n v="31212.69"/>
    <n v="0.19"/>
    <n v="14609.625600000003"/>
    <x v="10"/>
    <x v="1"/>
  </r>
  <r>
    <s v="O03594"/>
    <s v="2025-01-23"/>
    <x v="4"/>
    <s v="Maharashtra"/>
    <s v="Consumer"/>
    <x v="3"/>
    <s v="Jeans"/>
    <n v="2"/>
    <n v="23780.09"/>
    <n v="20054.27"/>
    <n v="0.25"/>
    <n v="-2219.2025000000003"/>
    <x v="7"/>
    <x v="0"/>
  </r>
  <r>
    <s v="O03595"/>
    <s v="2024-12-16"/>
    <x v="0"/>
    <s v="Karnataka"/>
    <s v="Consumer"/>
    <x v="0"/>
    <s v="Skincare"/>
    <n v="1"/>
    <n v="1136.8699999999999"/>
    <n v="751.17"/>
    <n v="0.22"/>
    <n v="135.58859999999996"/>
    <x v="8"/>
    <x v="1"/>
  </r>
  <r>
    <s v="O03596"/>
    <s v="2025-04-23"/>
    <x v="7"/>
    <s v="Uttar Pradesh"/>
    <s v="Consumer"/>
    <x v="0"/>
    <s v="Perfume"/>
    <n v="1"/>
    <n v="14099.55"/>
    <n v="11316.83"/>
    <n v="0.22"/>
    <n v="-319.18100000000049"/>
    <x v="4"/>
    <x v="0"/>
  </r>
  <r>
    <s v="O03597"/>
    <s v="2024-09-02"/>
    <x v="5"/>
    <s v="West Bengal"/>
    <s v="Consumer"/>
    <x v="3"/>
    <s v="Jacket"/>
    <n v="3"/>
    <n v="3200.08"/>
    <n v="2554.8000000000002"/>
    <n v="0.27"/>
    <n v="-218.74160000000029"/>
    <x v="9"/>
    <x v="1"/>
  </r>
  <r>
    <s v="O03598"/>
    <s v="2024-09-12"/>
    <x v="7"/>
    <s v="Uttar Pradesh"/>
    <s v="SMB"/>
    <x v="3"/>
    <s v="Shoes"/>
    <n v="4"/>
    <n v="55557.77"/>
    <n v="43405.58"/>
    <n v="0.22"/>
    <n v="-70.51940000000468"/>
    <x v="9"/>
    <x v="1"/>
  </r>
  <r>
    <s v="O03599"/>
    <s v="2025-05-04"/>
    <x v="2"/>
    <s v="Delhi"/>
    <s v="Corporate"/>
    <x v="0"/>
    <s v="Haircare"/>
    <n v="4"/>
    <n v="35023.08"/>
    <n v="28995.51"/>
    <n v="0.16"/>
    <n v="423.87720000000263"/>
    <x v="3"/>
    <x v="0"/>
  </r>
  <r>
    <s v="O03600"/>
    <s v="2025-03-07"/>
    <x v="7"/>
    <s v="Uttar Pradesh"/>
    <s v="Consumer"/>
    <x v="3"/>
    <s v="Shirt"/>
    <n v="3"/>
    <n v="11710.11"/>
    <n v="9103.84"/>
    <n v="0.05"/>
    <n v="2020.7645000000002"/>
    <x v="2"/>
    <x v="0"/>
  </r>
  <r>
    <s v="O03601"/>
    <s v="2024-11-10"/>
    <x v="6"/>
    <s v="Tamil Nadu"/>
    <s v="Consumer"/>
    <x v="0"/>
    <s v="Skincare"/>
    <n v="3"/>
    <n v="17127.990000000002"/>
    <n v="12635.01"/>
    <n v="0.16"/>
    <n v="1752.501600000001"/>
    <x v="11"/>
    <x v="1"/>
  </r>
  <r>
    <s v="O03602"/>
    <s v="2025-05-13"/>
    <x v="7"/>
    <s v="Uttar Pradesh"/>
    <s v="SMB"/>
    <x v="3"/>
    <s v="Jeans"/>
    <n v="3"/>
    <n v="28349.78"/>
    <n v="19639.36"/>
    <n v="0.28000000000000003"/>
    <n v="772.48159999999825"/>
    <x v="3"/>
    <x v="0"/>
  </r>
  <r>
    <s v="O03603"/>
    <s v="2025-02-10"/>
    <x v="0"/>
    <s v="Karnataka"/>
    <s v="Corporate"/>
    <x v="0"/>
    <s v="Makeup"/>
    <n v="5"/>
    <n v="13253.29"/>
    <n v="9155.8799999999992"/>
    <n v="0.27"/>
    <n v="519.02170000000115"/>
    <x v="0"/>
    <x v="0"/>
  </r>
  <r>
    <s v="O03604"/>
    <s v="2024-05-29"/>
    <x v="1"/>
    <s v="Maharashtra"/>
    <s v="Corporate"/>
    <x v="0"/>
    <s v="Skincare"/>
    <n v="1"/>
    <n v="11826.24"/>
    <n v="8078.68"/>
    <n v="0.04"/>
    <n v="3274.5103999999997"/>
    <x v="3"/>
    <x v="1"/>
  </r>
  <r>
    <s v="O03605"/>
    <s v="2024-11-06"/>
    <x v="2"/>
    <s v="Delhi"/>
    <s v="Corporate"/>
    <x v="2"/>
    <s v="Lamp"/>
    <n v="1"/>
    <n v="13782.53"/>
    <n v="9713.5499999999993"/>
    <n v="0.04"/>
    <n v="3517.6788000000015"/>
    <x v="11"/>
    <x v="1"/>
  </r>
  <r>
    <s v="O03606"/>
    <s v="2024-11-19"/>
    <x v="7"/>
    <s v="Uttar Pradesh"/>
    <s v="Consumer"/>
    <x v="2"/>
    <s v="Table"/>
    <n v="3"/>
    <n v="36967.17"/>
    <n v="23250.37"/>
    <n v="0.11"/>
    <n v="9650.4112999999998"/>
    <x v="11"/>
    <x v="1"/>
  </r>
  <r>
    <s v="O03607"/>
    <s v="2024-06-12"/>
    <x v="1"/>
    <s v="Maharashtra"/>
    <s v="SMB"/>
    <x v="3"/>
    <s v="Shirt"/>
    <n v="5"/>
    <n v="59749.9"/>
    <n v="35531.79"/>
    <n v="7.0000000000000007E-2"/>
    <n v="20035.616999999998"/>
    <x v="5"/>
    <x v="1"/>
  </r>
  <r>
    <s v="O03608"/>
    <s v="2024-01-24"/>
    <x v="2"/>
    <s v="Delhi"/>
    <s v="Corporate"/>
    <x v="3"/>
    <s v="Shirt"/>
    <n v="3"/>
    <n v="28515.07"/>
    <n v="19711.09"/>
    <n v="0.22"/>
    <n v="2530.6645999999992"/>
    <x v="7"/>
    <x v="1"/>
  </r>
  <r>
    <s v="O03609"/>
    <s v="2024-11-16"/>
    <x v="2"/>
    <s v="Delhi"/>
    <s v="Consumer"/>
    <x v="2"/>
    <s v="Table"/>
    <n v="1"/>
    <n v="2300.0700000000002"/>
    <n v="1292.8499999999999"/>
    <n v="0.28000000000000003"/>
    <n v="363.20040000000017"/>
    <x v="11"/>
    <x v="1"/>
  </r>
  <r>
    <s v="O03610"/>
    <s v="2024-10-22"/>
    <x v="6"/>
    <s v="Tamil Nadu"/>
    <s v="Corporate"/>
    <x v="0"/>
    <s v="Perfume"/>
    <n v="4"/>
    <n v="52124.73"/>
    <n v="40012.01"/>
    <n v="0.24"/>
    <n v="-397.21519999999873"/>
    <x v="6"/>
    <x v="1"/>
  </r>
  <r>
    <s v="O03611"/>
    <s v="2024-02-15"/>
    <x v="5"/>
    <s v="West Bengal"/>
    <s v="Corporate"/>
    <x v="2"/>
    <s v="Table"/>
    <n v="2"/>
    <n v="13317.76"/>
    <n v="8518.8700000000008"/>
    <n v="0.19"/>
    <n v="2268.5155999999993"/>
    <x v="0"/>
    <x v="1"/>
  </r>
  <r>
    <s v="O03612"/>
    <s v="2024-11-04"/>
    <x v="6"/>
    <s v="Tamil Nadu"/>
    <s v="Corporate"/>
    <x v="1"/>
    <s v="Phone"/>
    <n v="2"/>
    <n v="23555.79"/>
    <n v="17126.93"/>
    <n v="0.21"/>
    <n v="1482.1441000000004"/>
    <x v="11"/>
    <x v="1"/>
  </r>
  <r>
    <s v="O03613"/>
    <s v="2024-08-25"/>
    <x v="7"/>
    <s v="Uttar Pradesh"/>
    <s v="SMB"/>
    <x v="1"/>
    <s v="Tablet"/>
    <n v="4"/>
    <n v="30105.98"/>
    <n v="25091.040000000001"/>
    <n v="0.01"/>
    <n v="4713.8801999999987"/>
    <x v="1"/>
    <x v="1"/>
  </r>
  <r>
    <s v="O03614"/>
    <s v="2024-05-05"/>
    <x v="1"/>
    <s v="Maharashtra"/>
    <s v="SMB"/>
    <x v="2"/>
    <s v="Lamp"/>
    <n v="3"/>
    <n v="26255.81"/>
    <n v="15910.39"/>
    <n v="0.23"/>
    <n v="4306.583700000001"/>
    <x v="3"/>
    <x v="1"/>
  </r>
  <r>
    <s v="O03615"/>
    <s v="2024-01-24"/>
    <x v="4"/>
    <s v="Maharashtra"/>
    <s v="SMB"/>
    <x v="0"/>
    <s v="Makeup"/>
    <n v="4"/>
    <n v="56157.95"/>
    <n v="39342.800000000003"/>
    <n v="0.2"/>
    <n v="5583.559999999994"/>
    <x v="7"/>
    <x v="1"/>
  </r>
  <r>
    <s v="O03616"/>
    <s v="2025-05-24"/>
    <x v="3"/>
    <s v="Telangana"/>
    <s v="Consumer"/>
    <x v="0"/>
    <s v="Haircare"/>
    <n v="3"/>
    <n v="25703.8"/>
    <n v="21065.16"/>
    <n v="0.1"/>
    <n v="2068.2599999999993"/>
    <x v="3"/>
    <x v="0"/>
  </r>
  <r>
    <s v="O03617"/>
    <s v="2024-12-01"/>
    <x v="5"/>
    <s v="West Bengal"/>
    <s v="SMB"/>
    <x v="1"/>
    <s v="Phone"/>
    <n v="2"/>
    <n v="9560.07"/>
    <n v="6986.79"/>
    <n v="0.19"/>
    <n v="756.86669999999981"/>
    <x v="8"/>
    <x v="1"/>
  </r>
  <r>
    <s v="O03618"/>
    <s v="2024-03-08"/>
    <x v="4"/>
    <s v="Maharashtra"/>
    <s v="Consumer"/>
    <x v="2"/>
    <s v="Sofa"/>
    <n v="5"/>
    <n v="13083.32"/>
    <n v="8821.48"/>
    <n v="0.2"/>
    <n v="1645.1759999999999"/>
    <x v="2"/>
    <x v="1"/>
  </r>
  <r>
    <s v="O03619"/>
    <s v="2024-07-22"/>
    <x v="4"/>
    <s v="Maharashtra"/>
    <s v="Consumer"/>
    <x v="0"/>
    <s v="Perfume"/>
    <n v="2"/>
    <n v="6446.18"/>
    <n v="3576.04"/>
    <n v="0.09"/>
    <n v="2289.9838000000004"/>
    <x v="10"/>
    <x v="1"/>
  </r>
  <r>
    <s v="O03620"/>
    <s v="2024-06-08"/>
    <x v="1"/>
    <s v="Maharashtra"/>
    <s v="Corporate"/>
    <x v="0"/>
    <s v="Haircare"/>
    <n v="3"/>
    <n v="18457.21"/>
    <n v="11828.92"/>
    <n v="0.21"/>
    <n v="2752.2758999999992"/>
    <x v="5"/>
    <x v="1"/>
  </r>
  <r>
    <s v="O03621"/>
    <s v="2025-06-01"/>
    <x v="2"/>
    <s v="Delhi"/>
    <s v="SMB"/>
    <x v="2"/>
    <s v="Table"/>
    <n v="3"/>
    <n v="36809.730000000003"/>
    <n v="27109"/>
    <n v="0.04"/>
    <n v="8228.3408000000036"/>
    <x v="5"/>
    <x v="0"/>
  </r>
  <r>
    <s v="O03622"/>
    <s v="2025-04-28"/>
    <x v="2"/>
    <s v="Delhi"/>
    <s v="Consumer"/>
    <x v="0"/>
    <s v="Skincare"/>
    <n v="3"/>
    <n v="3431.21"/>
    <n v="2617.81"/>
    <n v="0.27"/>
    <n v="-113.02670000000001"/>
    <x v="4"/>
    <x v="0"/>
  </r>
  <r>
    <s v="O03623"/>
    <s v="2024-11-20"/>
    <x v="0"/>
    <s v="Karnataka"/>
    <s v="SMB"/>
    <x v="3"/>
    <s v="Shirt"/>
    <n v="4"/>
    <n v="26205.56"/>
    <n v="17288.37"/>
    <n v="0.27"/>
    <n v="1841.6888000000017"/>
    <x v="11"/>
    <x v="1"/>
  </r>
  <r>
    <s v="O03624"/>
    <s v="2024-07-07"/>
    <x v="7"/>
    <s v="Uttar Pradesh"/>
    <s v="SMB"/>
    <x v="2"/>
    <s v="Lamp"/>
    <n v="4"/>
    <n v="24441.78"/>
    <n v="20045.03"/>
    <n v="0.02"/>
    <n v="3907.9144000000001"/>
    <x v="10"/>
    <x v="1"/>
  </r>
  <r>
    <s v="O03625"/>
    <s v="2024-05-05"/>
    <x v="7"/>
    <s v="Uttar Pradesh"/>
    <s v="Corporate"/>
    <x v="2"/>
    <s v="Lamp"/>
    <n v="5"/>
    <n v="69031.64"/>
    <n v="49835.76"/>
    <n v="0.15"/>
    <n v="8841.1339999999982"/>
    <x v="3"/>
    <x v="1"/>
  </r>
  <r>
    <s v="O03626"/>
    <s v="2025-04-30"/>
    <x v="5"/>
    <s v="West Bengal"/>
    <s v="SMB"/>
    <x v="3"/>
    <s v="Jacket"/>
    <n v="5"/>
    <n v="63444.6"/>
    <n v="40836.99"/>
    <n v="0.17"/>
    <n v="11822.028"/>
    <x v="4"/>
    <x v="0"/>
  </r>
  <r>
    <s v="O03627"/>
    <s v="2024-06-10"/>
    <x v="0"/>
    <s v="Karnataka"/>
    <s v="Corporate"/>
    <x v="3"/>
    <s v="Jeans"/>
    <n v="5"/>
    <n v="20750.41"/>
    <n v="13585.2"/>
    <n v="0.12"/>
    <n v="4675.1607999999997"/>
    <x v="5"/>
    <x v="1"/>
  </r>
  <r>
    <s v="O03628"/>
    <s v="2024-02-28"/>
    <x v="7"/>
    <s v="Uttar Pradesh"/>
    <s v="Consumer"/>
    <x v="3"/>
    <s v="Jacket"/>
    <n v="4"/>
    <n v="36623.89"/>
    <n v="23382.87"/>
    <n v="0.08"/>
    <n v="10311.1088"/>
    <x v="0"/>
    <x v="1"/>
  </r>
  <r>
    <s v="O03629"/>
    <s v="2025-04-17"/>
    <x v="2"/>
    <s v="Delhi"/>
    <s v="Consumer"/>
    <x v="1"/>
    <s v="Tablet"/>
    <n v="4"/>
    <n v="46369.39"/>
    <n v="36752.980000000003"/>
    <n v="0.17"/>
    <n v="1733.6136999999953"/>
    <x v="4"/>
    <x v="0"/>
  </r>
  <r>
    <s v="O03630"/>
    <s v="2024-07-24"/>
    <x v="0"/>
    <s v="Karnataka"/>
    <s v="Consumer"/>
    <x v="1"/>
    <s v="Tablet"/>
    <n v="1"/>
    <n v="11242.29"/>
    <n v="6677.62"/>
    <n v="0.14000000000000001"/>
    <n v="2990.7494000000006"/>
    <x v="10"/>
    <x v="1"/>
  </r>
  <r>
    <s v="O03631"/>
    <s v="2025-02-26"/>
    <x v="4"/>
    <s v="Maharashtra"/>
    <s v="Corporate"/>
    <x v="2"/>
    <s v="Chair"/>
    <n v="1"/>
    <n v="8275.8799999999992"/>
    <n v="6300.93"/>
    <n v="0.28000000000000003"/>
    <n v="-342.29640000000109"/>
    <x v="0"/>
    <x v="0"/>
  </r>
  <r>
    <s v="O03632"/>
    <s v="2025-01-13"/>
    <x v="4"/>
    <s v="Maharashtra"/>
    <s v="SMB"/>
    <x v="1"/>
    <s v="Headphones"/>
    <n v="1"/>
    <n v="3245.3"/>
    <n v="2014.31"/>
    <n v="0.04"/>
    <n v="1101.1780000000003"/>
    <x v="7"/>
    <x v="0"/>
  </r>
  <r>
    <s v="O03633"/>
    <s v="2025-06-17"/>
    <x v="0"/>
    <s v="Karnataka"/>
    <s v="Corporate"/>
    <x v="0"/>
    <s v="Haircare"/>
    <n v="5"/>
    <n v="68118.05"/>
    <n v="49594.400000000001"/>
    <n v="0.22"/>
    <n v="3537.6790000000001"/>
    <x v="5"/>
    <x v="0"/>
  </r>
  <r>
    <s v="O03634"/>
    <s v="2025-04-18"/>
    <x v="1"/>
    <s v="Maharashtra"/>
    <s v="Consumer"/>
    <x v="3"/>
    <s v="Shoes"/>
    <n v="5"/>
    <n v="72164.42"/>
    <n v="54672.84"/>
    <n v="0.12"/>
    <n v="8831.8496000000014"/>
    <x v="4"/>
    <x v="0"/>
  </r>
  <r>
    <s v="O03635"/>
    <s v="2025-04-19"/>
    <x v="0"/>
    <s v="Karnataka"/>
    <s v="Corporate"/>
    <x v="3"/>
    <s v="Jacket"/>
    <n v="3"/>
    <n v="4697.91"/>
    <n v="2749.79"/>
    <n v="0"/>
    <n v="1948.12"/>
    <x v="4"/>
    <x v="0"/>
  </r>
  <r>
    <s v="O03636"/>
    <s v="2024-03-25"/>
    <x v="4"/>
    <s v="Maharashtra"/>
    <s v="Consumer"/>
    <x v="2"/>
    <s v="Table"/>
    <n v="3"/>
    <n v="18717.439999999999"/>
    <n v="12963.95"/>
    <n v="0.14000000000000001"/>
    <n v="3133.0483999999979"/>
    <x v="2"/>
    <x v="1"/>
  </r>
  <r>
    <s v="O03637"/>
    <s v="2024-05-01"/>
    <x v="5"/>
    <s v="West Bengal"/>
    <s v="Corporate"/>
    <x v="2"/>
    <s v="Sofa"/>
    <n v="5"/>
    <n v="48647.519999999997"/>
    <n v="39813.269999999997"/>
    <n v="0.28999999999999998"/>
    <n v="-5273.5307999999986"/>
    <x v="3"/>
    <x v="1"/>
  </r>
  <r>
    <s v="O03638"/>
    <s v="2024-03-21"/>
    <x v="1"/>
    <s v="Maharashtra"/>
    <s v="Consumer"/>
    <x v="3"/>
    <s v="Shirt"/>
    <n v="2"/>
    <n v="28614.29"/>
    <n v="20798.34"/>
    <n v="0.08"/>
    <n v="5526.8068000000003"/>
    <x v="2"/>
    <x v="1"/>
  </r>
  <r>
    <s v="O03639"/>
    <s v="2025-02-27"/>
    <x v="6"/>
    <s v="Tamil Nadu"/>
    <s v="Corporate"/>
    <x v="3"/>
    <s v="Shoes"/>
    <n v="2"/>
    <n v="11463.18"/>
    <n v="9276.93"/>
    <n v="0.23"/>
    <n v="-450.2814000000003"/>
    <x v="0"/>
    <x v="0"/>
  </r>
  <r>
    <s v="O03640"/>
    <s v="2025-05-04"/>
    <x v="7"/>
    <s v="Uttar Pradesh"/>
    <s v="SMB"/>
    <x v="3"/>
    <s v="Jacket"/>
    <n v="3"/>
    <n v="39721.53"/>
    <n v="23619.7"/>
    <n v="0.16"/>
    <n v="9746.385199999997"/>
    <x v="3"/>
    <x v="0"/>
  </r>
  <r>
    <s v="O03641"/>
    <s v="2024-01-19"/>
    <x v="6"/>
    <s v="Tamil Nadu"/>
    <s v="Consumer"/>
    <x v="2"/>
    <s v="Table"/>
    <n v="2"/>
    <n v="12534.29"/>
    <n v="7230.2"/>
    <n v="0"/>
    <n v="5304.0900000000011"/>
    <x v="7"/>
    <x v="1"/>
  </r>
  <r>
    <s v="O03642"/>
    <s v="2025-06-11"/>
    <x v="0"/>
    <s v="Karnataka"/>
    <s v="SMB"/>
    <x v="3"/>
    <s v="Jeans"/>
    <n v="5"/>
    <n v="19023.439999999999"/>
    <n v="15686.85"/>
    <n v="0.26"/>
    <n v="-1609.5044000000016"/>
    <x v="5"/>
    <x v="0"/>
  </r>
  <r>
    <s v="O03643"/>
    <s v="2024-11-08"/>
    <x v="6"/>
    <s v="Tamil Nadu"/>
    <s v="Consumer"/>
    <x v="0"/>
    <s v="Makeup"/>
    <n v="4"/>
    <n v="42896.14"/>
    <n v="26507.46"/>
    <n v="0.03"/>
    <n v="15101.7958"/>
    <x v="11"/>
    <x v="1"/>
  </r>
  <r>
    <s v="O03644"/>
    <s v="2024-09-28"/>
    <x v="4"/>
    <s v="Maharashtra"/>
    <s v="Consumer"/>
    <x v="1"/>
    <s v="Phone"/>
    <n v="1"/>
    <n v="12937.14"/>
    <n v="8599.82"/>
    <n v="0.01"/>
    <n v="4207.9485999999997"/>
    <x v="9"/>
    <x v="1"/>
  </r>
  <r>
    <s v="O03645"/>
    <s v="2024-01-10"/>
    <x v="3"/>
    <s v="Telangana"/>
    <s v="SMB"/>
    <x v="1"/>
    <s v="Tablet"/>
    <n v="4"/>
    <n v="7695.53"/>
    <n v="4457.5"/>
    <n v="0.04"/>
    <n v="2930.2087999999999"/>
    <x v="7"/>
    <x v="1"/>
  </r>
  <r>
    <s v="O03646"/>
    <s v="2025-01-18"/>
    <x v="0"/>
    <s v="Karnataka"/>
    <s v="Corporate"/>
    <x v="0"/>
    <s v="Makeup"/>
    <n v="2"/>
    <n v="21089.37"/>
    <n v="16379.81"/>
    <n v="0.15"/>
    <n v="1546.1544999999996"/>
    <x v="7"/>
    <x v="0"/>
  </r>
  <r>
    <s v="O03647"/>
    <s v="2024-05-28"/>
    <x v="5"/>
    <s v="West Bengal"/>
    <s v="SMB"/>
    <x v="0"/>
    <s v="Skincare"/>
    <n v="4"/>
    <n v="59470.12"/>
    <n v="48299.65"/>
    <n v="0.23"/>
    <n v="-2507.6576000000005"/>
    <x v="3"/>
    <x v="1"/>
  </r>
  <r>
    <s v="O03648"/>
    <s v="2024-04-02"/>
    <x v="1"/>
    <s v="Maharashtra"/>
    <s v="Corporate"/>
    <x v="0"/>
    <s v="Makeup"/>
    <n v="1"/>
    <n v="6805.31"/>
    <n v="4913.09"/>
    <n v="0.2"/>
    <n v="531.15800000000013"/>
    <x v="4"/>
    <x v="1"/>
  </r>
  <r>
    <s v="O03649"/>
    <s v="2024-06-19"/>
    <x v="3"/>
    <s v="Telangana"/>
    <s v="Consumer"/>
    <x v="0"/>
    <s v="Perfume"/>
    <n v="5"/>
    <n v="62596.46"/>
    <n v="50127.63"/>
    <n v="0.11"/>
    <n v="5583.2194000000018"/>
    <x v="5"/>
    <x v="1"/>
  </r>
  <r>
    <s v="O03650"/>
    <s v="2025-05-14"/>
    <x v="0"/>
    <s v="Karnataka"/>
    <s v="Corporate"/>
    <x v="3"/>
    <s v="Shirt"/>
    <n v="1"/>
    <n v="8296.2999999999993"/>
    <n v="4884.43"/>
    <n v="0.04"/>
    <n v="3080.0179999999991"/>
    <x v="3"/>
    <x v="0"/>
  </r>
  <r>
    <s v="O03651"/>
    <s v="2025-01-01"/>
    <x v="6"/>
    <s v="Tamil Nadu"/>
    <s v="SMB"/>
    <x v="0"/>
    <s v="Perfume"/>
    <n v="3"/>
    <n v="21840.09"/>
    <n v="14372.49"/>
    <n v="0.24"/>
    <n v="2225.9784000000009"/>
    <x v="7"/>
    <x v="0"/>
  </r>
  <r>
    <s v="O03652"/>
    <s v="2025-04-08"/>
    <x v="2"/>
    <s v="Delhi"/>
    <s v="Corporate"/>
    <x v="2"/>
    <s v="Lamp"/>
    <n v="3"/>
    <n v="35687.61"/>
    <n v="19936.46"/>
    <n v="0.26"/>
    <n v="6472.3714000000018"/>
    <x v="4"/>
    <x v="0"/>
  </r>
  <r>
    <s v="O03653"/>
    <s v="2024-04-26"/>
    <x v="5"/>
    <s v="West Bengal"/>
    <s v="SMB"/>
    <x v="0"/>
    <s v="Haircare"/>
    <n v="4"/>
    <n v="46894.65"/>
    <n v="37916.46"/>
    <n v="7.0000000000000007E-2"/>
    <n v="5695.5645000000022"/>
    <x v="4"/>
    <x v="1"/>
  </r>
  <r>
    <s v="O03654"/>
    <s v="2024-06-26"/>
    <x v="0"/>
    <s v="Karnataka"/>
    <s v="SMB"/>
    <x v="2"/>
    <s v="Sofa"/>
    <n v="1"/>
    <n v="3607.03"/>
    <n v="3046.09"/>
    <n v="0.26"/>
    <n v="-376.88780000000008"/>
    <x v="5"/>
    <x v="1"/>
  </r>
  <r>
    <s v="O03655"/>
    <s v="2025-04-21"/>
    <x v="1"/>
    <s v="Maharashtra"/>
    <s v="Corporate"/>
    <x v="1"/>
    <s v="Tablet"/>
    <n v="5"/>
    <n v="15522.07"/>
    <n v="10174.57"/>
    <n v="0.1"/>
    <n v="3795.2929999999997"/>
    <x v="4"/>
    <x v="0"/>
  </r>
  <r>
    <s v="O03656"/>
    <s v="2025-02-07"/>
    <x v="5"/>
    <s v="West Bengal"/>
    <s v="SMB"/>
    <x v="1"/>
    <s v="Phone"/>
    <n v="2"/>
    <n v="26947.34"/>
    <n v="20405.150000000001"/>
    <n v="0.12"/>
    <n v="3308.5091999999986"/>
    <x v="0"/>
    <x v="0"/>
  </r>
  <r>
    <s v="O03657"/>
    <s v="2024-06-03"/>
    <x v="2"/>
    <s v="Delhi"/>
    <s v="Consumer"/>
    <x v="0"/>
    <s v="Perfume"/>
    <n v="4"/>
    <n v="24404.22"/>
    <n v="14650.96"/>
    <n v="0"/>
    <n v="9753.260000000002"/>
    <x v="5"/>
    <x v="1"/>
  </r>
  <r>
    <s v="O03658"/>
    <s v="2024-12-23"/>
    <x v="0"/>
    <s v="Karnataka"/>
    <s v="SMB"/>
    <x v="1"/>
    <s v="Phone"/>
    <n v="4"/>
    <n v="14286.16"/>
    <n v="10280.85"/>
    <n v="0.21"/>
    <n v="1005.2163999999998"/>
    <x v="8"/>
    <x v="1"/>
  </r>
  <r>
    <s v="O03659"/>
    <s v="2025-04-09"/>
    <x v="4"/>
    <s v="Maharashtra"/>
    <s v="Corporate"/>
    <x v="0"/>
    <s v="Makeup"/>
    <n v="1"/>
    <n v="13273.21"/>
    <n v="7383.01"/>
    <n v="0.2"/>
    <n v="3235.5579999999991"/>
    <x v="4"/>
    <x v="0"/>
  </r>
  <r>
    <s v="O03660"/>
    <s v="2025-03-18"/>
    <x v="3"/>
    <s v="Telangana"/>
    <s v="Consumer"/>
    <x v="3"/>
    <s v="Shoes"/>
    <n v="5"/>
    <n v="10886.26"/>
    <n v="9128.7099999999991"/>
    <n v="0.08"/>
    <n v="886.64920000000109"/>
    <x v="2"/>
    <x v="0"/>
  </r>
  <r>
    <s v="O03661"/>
    <s v="2025-05-19"/>
    <x v="5"/>
    <s v="West Bengal"/>
    <s v="SMB"/>
    <x v="0"/>
    <s v="Skincare"/>
    <n v="1"/>
    <n v="13403.75"/>
    <n v="8979.17"/>
    <n v="0.21"/>
    <n v="1609.7925"/>
    <x v="3"/>
    <x v="0"/>
  </r>
  <r>
    <s v="O03662"/>
    <s v="2025-06-18"/>
    <x v="7"/>
    <s v="Uttar Pradesh"/>
    <s v="Corporate"/>
    <x v="2"/>
    <s v="Sofa"/>
    <n v="2"/>
    <n v="21395.71"/>
    <n v="13984.85"/>
    <n v="0.13"/>
    <n v="4629.4176999999981"/>
    <x v="5"/>
    <x v="0"/>
  </r>
  <r>
    <s v="O03663"/>
    <s v="2024-04-02"/>
    <x v="4"/>
    <s v="Maharashtra"/>
    <s v="Corporate"/>
    <x v="0"/>
    <s v="Haircare"/>
    <n v="5"/>
    <n v="4312.07"/>
    <n v="3056.45"/>
    <n v="0.14000000000000001"/>
    <n v="651.9301999999999"/>
    <x v="4"/>
    <x v="1"/>
  </r>
  <r>
    <s v="O03664"/>
    <s v="2024-12-15"/>
    <x v="0"/>
    <s v="Karnataka"/>
    <s v="Consumer"/>
    <x v="2"/>
    <s v="Chair"/>
    <n v="1"/>
    <n v="13628.86"/>
    <n v="10255.51"/>
    <n v="0.25"/>
    <n v="-33.864999999999782"/>
    <x v="8"/>
    <x v="1"/>
  </r>
  <r>
    <s v="O03665"/>
    <s v="2024-03-08"/>
    <x v="5"/>
    <s v="West Bengal"/>
    <s v="SMB"/>
    <x v="3"/>
    <s v="Shirt"/>
    <n v="1"/>
    <n v="13988.11"/>
    <n v="11731.85"/>
    <n v="0.16"/>
    <n v="18.162400000000162"/>
    <x v="2"/>
    <x v="1"/>
  </r>
  <r>
    <s v="O03666"/>
    <s v="2024-11-08"/>
    <x v="6"/>
    <s v="Tamil Nadu"/>
    <s v="Consumer"/>
    <x v="2"/>
    <s v="Lamp"/>
    <n v="1"/>
    <n v="7243.4"/>
    <n v="6151"/>
    <n v="0.2"/>
    <n v="-356.28000000000043"/>
    <x v="11"/>
    <x v="1"/>
  </r>
  <r>
    <s v="O03667"/>
    <s v="2024-01-11"/>
    <x v="7"/>
    <s v="Uttar Pradesh"/>
    <s v="Corporate"/>
    <x v="3"/>
    <s v="Shirt"/>
    <n v="2"/>
    <n v="20595.43"/>
    <n v="14822.71"/>
    <n v="0.14000000000000001"/>
    <n v="2889.3598000000006"/>
    <x v="7"/>
    <x v="1"/>
  </r>
  <r>
    <s v="O03668"/>
    <s v="2024-12-10"/>
    <x v="1"/>
    <s v="Maharashtra"/>
    <s v="Corporate"/>
    <x v="1"/>
    <s v="Phone"/>
    <n v="5"/>
    <n v="41543.31"/>
    <n v="32790.5"/>
    <n v="0.3"/>
    <n v="-3710.1830000000009"/>
    <x v="8"/>
    <x v="1"/>
  </r>
  <r>
    <s v="O03669"/>
    <s v="2025-01-17"/>
    <x v="6"/>
    <s v="Tamil Nadu"/>
    <s v="Corporate"/>
    <x v="0"/>
    <s v="Makeup"/>
    <n v="3"/>
    <n v="41631.050000000003"/>
    <n v="29984.34"/>
    <n v="0.25"/>
    <n v="1238.947500000002"/>
    <x v="7"/>
    <x v="0"/>
  </r>
  <r>
    <s v="O03670"/>
    <s v="2024-08-12"/>
    <x v="1"/>
    <s v="Maharashtra"/>
    <s v="Corporate"/>
    <x v="3"/>
    <s v="Jeans"/>
    <n v="5"/>
    <n v="63251.44"/>
    <n v="46916.49"/>
    <n v="0.03"/>
    <n v="14437.406800000004"/>
    <x v="1"/>
    <x v="1"/>
  </r>
  <r>
    <s v="O03671"/>
    <s v="2024-10-09"/>
    <x v="2"/>
    <s v="Delhi"/>
    <s v="SMB"/>
    <x v="2"/>
    <s v="Sofa"/>
    <n v="3"/>
    <n v="35095.440000000002"/>
    <n v="26046.54"/>
    <n v="0.03"/>
    <n v="7996.0368000000017"/>
    <x v="6"/>
    <x v="1"/>
  </r>
  <r>
    <s v="O03672"/>
    <s v="2024-10-20"/>
    <x v="6"/>
    <s v="Tamil Nadu"/>
    <s v="Corporate"/>
    <x v="3"/>
    <s v="Shoes"/>
    <n v="1"/>
    <n v="11122.89"/>
    <n v="6930.18"/>
    <n v="0.21"/>
    <n v="1856.9030999999995"/>
    <x v="6"/>
    <x v="1"/>
  </r>
  <r>
    <s v="O03673"/>
    <s v="2025-04-07"/>
    <x v="0"/>
    <s v="Karnataka"/>
    <s v="Consumer"/>
    <x v="2"/>
    <s v="Lamp"/>
    <n v="3"/>
    <n v="15147.76"/>
    <n v="9917.17"/>
    <n v="0.18"/>
    <n v="2503.9932000000003"/>
    <x v="4"/>
    <x v="0"/>
  </r>
  <r>
    <s v="O03674"/>
    <s v="2024-08-02"/>
    <x v="6"/>
    <s v="Tamil Nadu"/>
    <s v="SMB"/>
    <x v="1"/>
    <s v="Headphones"/>
    <n v="2"/>
    <n v="18476.91"/>
    <n v="10455.83"/>
    <n v="0.21"/>
    <n v="4140.9288999999999"/>
    <x v="1"/>
    <x v="1"/>
  </r>
  <r>
    <s v="O03675"/>
    <s v="2025-04-25"/>
    <x v="7"/>
    <s v="Uttar Pradesh"/>
    <s v="Corporate"/>
    <x v="0"/>
    <s v="Haircare"/>
    <n v="5"/>
    <n v="40658.5"/>
    <n v="32130.47"/>
    <n v="0.14000000000000001"/>
    <n v="2835.8399999999983"/>
    <x v="4"/>
    <x v="0"/>
  </r>
  <r>
    <s v="O03676"/>
    <s v="2024-10-20"/>
    <x v="0"/>
    <s v="Karnataka"/>
    <s v="Corporate"/>
    <x v="1"/>
    <s v="Tablet"/>
    <n v="2"/>
    <n v="10006.540000000001"/>
    <n v="6842.21"/>
    <n v="0.1"/>
    <n v="2163.6760000000008"/>
    <x v="6"/>
    <x v="1"/>
  </r>
  <r>
    <s v="O03677"/>
    <s v="2025-04-22"/>
    <x v="4"/>
    <s v="Maharashtra"/>
    <s v="Corporate"/>
    <x v="1"/>
    <s v="Phone"/>
    <n v="4"/>
    <n v="8513.6299999999992"/>
    <n v="5295.56"/>
    <n v="0.17"/>
    <n v="1770.7528999999988"/>
    <x v="4"/>
    <x v="0"/>
  </r>
  <r>
    <s v="O03678"/>
    <s v="2024-06-19"/>
    <x v="4"/>
    <s v="Maharashtra"/>
    <s v="SMB"/>
    <x v="1"/>
    <s v="Tablet"/>
    <n v="1"/>
    <n v="12664.4"/>
    <n v="8859.7000000000007"/>
    <n v="0.02"/>
    <n v="3551.4119999999989"/>
    <x v="5"/>
    <x v="1"/>
  </r>
  <r>
    <s v="O03679"/>
    <s v="2024-12-03"/>
    <x v="5"/>
    <s v="West Bengal"/>
    <s v="Corporate"/>
    <x v="0"/>
    <s v="Makeup"/>
    <n v="5"/>
    <n v="51458.11"/>
    <n v="29419.42"/>
    <n v="0.24"/>
    <n v="9688.7436000000034"/>
    <x v="8"/>
    <x v="1"/>
  </r>
  <r>
    <s v="O03680"/>
    <s v="2024-04-16"/>
    <x v="6"/>
    <s v="Tamil Nadu"/>
    <s v="Corporate"/>
    <x v="2"/>
    <s v="Table"/>
    <n v="2"/>
    <n v="7927.2"/>
    <n v="6115"/>
    <n v="0.04"/>
    <n v="1495.1119999999999"/>
    <x v="4"/>
    <x v="1"/>
  </r>
  <r>
    <s v="O03681"/>
    <s v="2025-02-24"/>
    <x v="7"/>
    <s v="Uttar Pradesh"/>
    <s v="Corporate"/>
    <x v="1"/>
    <s v="Tablet"/>
    <n v="1"/>
    <n v="8622.67"/>
    <n v="6939"/>
    <n v="0.15"/>
    <n v="390.26950000000011"/>
    <x v="0"/>
    <x v="0"/>
  </r>
  <r>
    <s v="O03682"/>
    <s v="2024-07-08"/>
    <x v="4"/>
    <s v="Maharashtra"/>
    <s v="Consumer"/>
    <x v="1"/>
    <s v="Laptop"/>
    <n v="1"/>
    <n v="14032.28"/>
    <n v="11388.76"/>
    <n v="0.19"/>
    <n v="-22.613199999999779"/>
    <x v="10"/>
    <x v="1"/>
  </r>
  <r>
    <s v="O03683"/>
    <s v="2025-05-25"/>
    <x v="0"/>
    <s v="Karnataka"/>
    <s v="Corporate"/>
    <x v="2"/>
    <s v="Chair"/>
    <n v="3"/>
    <n v="8145.17"/>
    <n v="5196.51"/>
    <n v="0.25"/>
    <n v="912.36749999999984"/>
    <x v="3"/>
    <x v="0"/>
  </r>
  <r>
    <s v="O03684"/>
    <s v="2024-04-29"/>
    <x v="6"/>
    <s v="Tamil Nadu"/>
    <s v="Corporate"/>
    <x v="1"/>
    <s v="Laptop"/>
    <n v="4"/>
    <n v="55501.73"/>
    <n v="34985.4"/>
    <n v="0.16"/>
    <n v="11636.0532"/>
    <x v="4"/>
    <x v="1"/>
  </r>
  <r>
    <s v="O03685"/>
    <s v="2024-08-13"/>
    <x v="0"/>
    <s v="Karnataka"/>
    <s v="Consumer"/>
    <x v="1"/>
    <s v="Headphones"/>
    <n v="2"/>
    <n v="3040.85"/>
    <n v="2409.46"/>
    <n v="0.23"/>
    <n v="-68.005500000000097"/>
    <x v="1"/>
    <x v="1"/>
  </r>
  <r>
    <s v="O03686"/>
    <s v="2024-01-01"/>
    <x v="4"/>
    <s v="Maharashtra"/>
    <s v="Corporate"/>
    <x v="3"/>
    <s v="Jeans"/>
    <n v="3"/>
    <n v="12981.55"/>
    <n v="8835.1299999999992"/>
    <n v="0.16"/>
    <n v="2069.3720000000003"/>
    <x v="7"/>
    <x v="1"/>
  </r>
  <r>
    <s v="O03687"/>
    <s v="2024-11-28"/>
    <x v="5"/>
    <s v="West Bengal"/>
    <s v="SMB"/>
    <x v="0"/>
    <s v="Perfume"/>
    <n v="3"/>
    <n v="31476.53"/>
    <n v="21993.18"/>
    <n v="0.28000000000000003"/>
    <n v="669.92159999999785"/>
    <x v="11"/>
    <x v="1"/>
  </r>
  <r>
    <s v="O03688"/>
    <s v="2025-03-21"/>
    <x v="1"/>
    <s v="Maharashtra"/>
    <s v="SMB"/>
    <x v="2"/>
    <s v="Lamp"/>
    <n v="4"/>
    <n v="12785.9"/>
    <n v="7996.47"/>
    <n v="0.13"/>
    <n v="3127.2629999999995"/>
    <x v="2"/>
    <x v="0"/>
  </r>
  <r>
    <s v="O03689"/>
    <s v="2024-04-14"/>
    <x v="0"/>
    <s v="Karnataka"/>
    <s v="SMB"/>
    <x v="2"/>
    <s v="Lamp"/>
    <n v="4"/>
    <n v="2530.0500000000002"/>
    <n v="1920.91"/>
    <n v="0.28000000000000003"/>
    <n v="-99.274000000000001"/>
    <x v="4"/>
    <x v="1"/>
  </r>
  <r>
    <s v="O03690"/>
    <s v="2025-02-27"/>
    <x v="1"/>
    <s v="Maharashtra"/>
    <s v="SMB"/>
    <x v="1"/>
    <s v="Headphones"/>
    <n v="5"/>
    <n v="60774.85"/>
    <n v="33455.74"/>
    <n v="0.14000000000000001"/>
    <n v="18810.631000000001"/>
    <x v="0"/>
    <x v="0"/>
  </r>
  <r>
    <s v="O03691"/>
    <s v="2024-03-01"/>
    <x v="7"/>
    <s v="Uttar Pradesh"/>
    <s v="Corporate"/>
    <x v="3"/>
    <s v="Shirt"/>
    <n v="1"/>
    <n v="13464.68"/>
    <n v="11409.55"/>
    <n v="0.15"/>
    <n v="35.42800000000102"/>
    <x v="2"/>
    <x v="1"/>
  </r>
  <r>
    <s v="O03692"/>
    <s v="2024-09-25"/>
    <x v="5"/>
    <s v="West Bengal"/>
    <s v="Consumer"/>
    <x v="0"/>
    <s v="Makeup"/>
    <n v="4"/>
    <n v="8638.32"/>
    <n v="6963.12"/>
    <n v="0.15"/>
    <n v="379.452"/>
    <x v="9"/>
    <x v="1"/>
  </r>
  <r>
    <s v="O03693"/>
    <s v="2024-02-11"/>
    <x v="4"/>
    <s v="Maharashtra"/>
    <s v="SMB"/>
    <x v="3"/>
    <s v="Jeans"/>
    <n v="4"/>
    <n v="34322.97"/>
    <n v="19014.689999999999"/>
    <n v="0.08"/>
    <n v="12562.442400000002"/>
    <x v="0"/>
    <x v="1"/>
  </r>
  <r>
    <s v="O03694"/>
    <s v="2025-01-04"/>
    <x v="5"/>
    <s v="West Bengal"/>
    <s v="SMB"/>
    <x v="3"/>
    <s v="Jeans"/>
    <n v="1"/>
    <n v="7018.94"/>
    <n v="4131.7700000000004"/>
    <n v="0.12"/>
    <n v="2044.8971999999992"/>
    <x v="7"/>
    <x v="0"/>
  </r>
  <r>
    <s v="O03695"/>
    <s v="2025-03-10"/>
    <x v="7"/>
    <s v="Uttar Pradesh"/>
    <s v="Corporate"/>
    <x v="2"/>
    <s v="Table"/>
    <n v="3"/>
    <n v="14134.96"/>
    <n v="10875.36"/>
    <n v="0.26"/>
    <n v="-415.48960000000125"/>
    <x v="2"/>
    <x v="0"/>
  </r>
  <r>
    <s v="O03696"/>
    <s v="2024-09-29"/>
    <x v="7"/>
    <s v="Uttar Pradesh"/>
    <s v="Corporate"/>
    <x v="2"/>
    <s v="Chair"/>
    <n v="4"/>
    <n v="31217.200000000001"/>
    <n v="21373.56"/>
    <n v="0.27"/>
    <n v="1414.9959999999992"/>
    <x v="9"/>
    <x v="1"/>
  </r>
  <r>
    <s v="O03697"/>
    <s v="2025-05-31"/>
    <x v="3"/>
    <s v="Telangana"/>
    <s v="Consumer"/>
    <x v="2"/>
    <s v="Table"/>
    <n v="2"/>
    <n v="8199.16"/>
    <n v="6630.57"/>
    <n v="0.28000000000000003"/>
    <n v="-727.17480000000023"/>
    <x v="3"/>
    <x v="0"/>
  </r>
  <r>
    <s v="O03698"/>
    <s v="2024-08-07"/>
    <x v="5"/>
    <s v="West Bengal"/>
    <s v="SMB"/>
    <x v="0"/>
    <s v="Skincare"/>
    <n v="5"/>
    <n v="56331.89"/>
    <n v="35082.32"/>
    <n v="0.03"/>
    <n v="19559.613300000001"/>
    <x v="1"/>
    <x v="1"/>
  </r>
  <r>
    <s v="O03699"/>
    <s v="2024-04-17"/>
    <x v="5"/>
    <s v="West Bengal"/>
    <s v="Consumer"/>
    <x v="2"/>
    <s v="Table"/>
    <n v="4"/>
    <n v="8896.2900000000009"/>
    <n v="6033.75"/>
    <n v="0"/>
    <n v="2862.5400000000009"/>
    <x v="4"/>
    <x v="1"/>
  </r>
  <r>
    <s v="O03700"/>
    <s v="2024-07-08"/>
    <x v="5"/>
    <s v="West Bengal"/>
    <s v="SMB"/>
    <x v="2"/>
    <s v="Sofa"/>
    <n v="5"/>
    <n v="6777.48"/>
    <n v="4425.84"/>
    <n v="0.23"/>
    <n v="792.81959999999935"/>
    <x v="10"/>
    <x v="1"/>
  </r>
  <r>
    <s v="O03701"/>
    <s v="2025-06-14"/>
    <x v="4"/>
    <s v="Maharashtra"/>
    <s v="Corporate"/>
    <x v="0"/>
    <s v="Skincare"/>
    <n v="1"/>
    <n v="12619.38"/>
    <n v="7139.03"/>
    <n v="0.01"/>
    <n v="5354.1561999999994"/>
    <x v="5"/>
    <x v="0"/>
  </r>
  <r>
    <s v="O03702"/>
    <s v="2025-04-15"/>
    <x v="0"/>
    <s v="Karnataka"/>
    <s v="Corporate"/>
    <x v="3"/>
    <s v="Jeans"/>
    <n v="5"/>
    <n v="60994.73"/>
    <n v="50053.71"/>
    <n v="0.02"/>
    <n v="9721.1254000000044"/>
    <x v="4"/>
    <x v="0"/>
  </r>
  <r>
    <s v="O03703"/>
    <s v="2024-12-14"/>
    <x v="4"/>
    <s v="Maharashtra"/>
    <s v="SMB"/>
    <x v="2"/>
    <s v="Lamp"/>
    <n v="1"/>
    <n v="12470.31"/>
    <n v="10194.49"/>
    <n v="0.15"/>
    <n v="405.27349999999979"/>
    <x v="8"/>
    <x v="1"/>
  </r>
  <r>
    <s v="O03704"/>
    <s v="2024-08-21"/>
    <x v="5"/>
    <s v="West Bengal"/>
    <s v="Corporate"/>
    <x v="1"/>
    <s v="Phone"/>
    <n v="1"/>
    <n v="3668.01"/>
    <n v="2988.58"/>
    <n v="0.28000000000000003"/>
    <n v="-347.61279999999988"/>
    <x v="1"/>
    <x v="1"/>
  </r>
  <r>
    <s v="O03705"/>
    <s v="2025-01-02"/>
    <x v="5"/>
    <s v="West Bengal"/>
    <s v="Corporate"/>
    <x v="0"/>
    <s v="Haircare"/>
    <n v="2"/>
    <n v="4081.85"/>
    <n v="2635.48"/>
    <n v="0.13"/>
    <n v="915.72949999999992"/>
    <x v="7"/>
    <x v="0"/>
  </r>
  <r>
    <s v="O03706"/>
    <s v="2024-09-29"/>
    <x v="3"/>
    <s v="Telangana"/>
    <s v="SMB"/>
    <x v="3"/>
    <s v="Shoes"/>
    <n v="5"/>
    <n v="58547.79"/>
    <n v="46046.01"/>
    <n v="0.24"/>
    <n v="-1549.6896000000015"/>
    <x v="9"/>
    <x v="1"/>
  </r>
  <r>
    <s v="O03707"/>
    <s v="2025-03-24"/>
    <x v="6"/>
    <s v="Tamil Nadu"/>
    <s v="SMB"/>
    <x v="2"/>
    <s v="Table"/>
    <n v="2"/>
    <n v="20280.72"/>
    <n v="11994.38"/>
    <n v="0.22"/>
    <n v="3824.5816000000013"/>
    <x v="2"/>
    <x v="0"/>
  </r>
  <r>
    <s v="O03708"/>
    <s v="2024-02-15"/>
    <x v="5"/>
    <s v="West Bengal"/>
    <s v="SMB"/>
    <x v="2"/>
    <s v="Sofa"/>
    <n v="3"/>
    <n v="22210.52"/>
    <n v="17626.07"/>
    <n v="0.22"/>
    <n v="-301.86439999999948"/>
    <x v="0"/>
    <x v="1"/>
  </r>
  <r>
    <s v="O03709"/>
    <s v="2024-10-01"/>
    <x v="7"/>
    <s v="Uttar Pradesh"/>
    <s v="Corporate"/>
    <x v="3"/>
    <s v="Shirt"/>
    <n v="1"/>
    <n v="3441.36"/>
    <n v="2340.4499999999998"/>
    <n v="0.24"/>
    <n v="274.98360000000037"/>
    <x v="6"/>
    <x v="1"/>
  </r>
  <r>
    <s v="O03710"/>
    <s v="2025-04-20"/>
    <x v="4"/>
    <s v="Maharashtra"/>
    <s v="SMB"/>
    <x v="3"/>
    <s v="Shirt"/>
    <n v="4"/>
    <n v="29460.62"/>
    <n v="17754.37"/>
    <n v="0.2"/>
    <n v="5814.1260000000002"/>
    <x v="4"/>
    <x v="0"/>
  </r>
  <r>
    <s v="O03711"/>
    <s v="2024-03-17"/>
    <x v="2"/>
    <s v="Delhi"/>
    <s v="SMB"/>
    <x v="2"/>
    <s v="Lamp"/>
    <n v="4"/>
    <n v="52889.63"/>
    <n v="43460.08"/>
    <n v="0.19"/>
    <n v="-619.4797000000035"/>
    <x v="2"/>
    <x v="1"/>
  </r>
  <r>
    <s v="O03712"/>
    <s v="2024-04-30"/>
    <x v="5"/>
    <s v="West Bengal"/>
    <s v="SMB"/>
    <x v="1"/>
    <s v="Headphones"/>
    <n v="3"/>
    <n v="11269.65"/>
    <n v="6241.37"/>
    <n v="0.11"/>
    <n v="3788.6184999999996"/>
    <x v="4"/>
    <x v="1"/>
  </r>
  <r>
    <s v="O03713"/>
    <s v="2025-01-02"/>
    <x v="0"/>
    <s v="Karnataka"/>
    <s v="Consumer"/>
    <x v="1"/>
    <s v="Laptop"/>
    <n v="3"/>
    <n v="23701.4"/>
    <n v="13955.78"/>
    <n v="0.22"/>
    <n v="4531.3120000000008"/>
    <x v="7"/>
    <x v="0"/>
  </r>
  <r>
    <s v="O03714"/>
    <s v="2024-03-31"/>
    <x v="4"/>
    <s v="Maharashtra"/>
    <s v="SMB"/>
    <x v="2"/>
    <s v="Table"/>
    <n v="2"/>
    <n v="12972.47"/>
    <n v="7636.84"/>
    <n v="0.16"/>
    <n v="3260.0347999999994"/>
    <x v="2"/>
    <x v="1"/>
  </r>
  <r>
    <s v="O03715"/>
    <s v="2024-07-27"/>
    <x v="0"/>
    <s v="Karnataka"/>
    <s v="Corporate"/>
    <x v="3"/>
    <s v="Jacket"/>
    <n v="1"/>
    <n v="9099.15"/>
    <n v="6981.21"/>
    <n v="0.04"/>
    <n v="1753.9739999999997"/>
    <x v="10"/>
    <x v="1"/>
  </r>
  <r>
    <s v="O03716"/>
    <s v="2025-06-24"/>
    <x v="4"/>
    <s v="Maharashtra"/>
    <s v="Consumer"/>
    <x v="3"/>
    <s v="Jacket"/>
    <n v="3"/>
    <n v="23542.07"/>
    <n v="14721.32"/>
    <n v="0.2"/>
    <n v="4112.3360000000002"/>
    <x v="5"/>
    <x v="0"/>
  </r>
  <r>
    <s v="O03717"/>
    <s v="2024-09-09"/>
    <x v="6"/>
    <s v="Tamil Nadu"/>
    <s v="SMB"/>
    <x v="3"/>
    <s v="Jeans"/>
    <n v="1"/>
    <n v="4341.29"/>
    <n v="2811.65"/>
    <n v="0.05"/>
    <n v="1312.5754999999999"/>
    <x v="9"/>
    <x v="1"/>
  </r>
  <r>
    <s v="O03718"/>
    <s v="2025-02-07"/>
    <x v="3"/>
    <s v="Telangana"/>
    <s v="Consumer"/>
    <x v="2"/>
    <s v="Sofa"/>
    <n v="5"/>
    <n v="19380.419999999998"/>
    <n v="13212.71"/>
    <n v="7.0000000000000007E-2"/>
    <n v="4811.0805999999993"/>
    <x v="0"/>
    <x v="0"/>
  </r>
  <r>
    <s v="O03719"/>
    <s v="2024-03-22"/>
    <x v="1"/>
    <s v="Maharashtra"/>
    <s v="Corporate"/>
    <x v="0"/>
    <s v="Perfume"/>
    <n v="2"/>
    <n v="5536.5"/>
    <n v="3220.91"/>
    <n v="0.19"/>
    <n v="1263.6550000000002"/>
    <x v="2"/>
    <x v="1"/>
  </r>
  <r>
    <s v="O03720"/>
    <s v="2024-05-02"/>
    <x v="6"/>
    <s v="Tamil Nadu"/>
    <s v="SMB"/>
    <x v="0"/>
    <s v="Haircare"/>
    <n v="4"/>
    <n v="17628.650000000001"/>
    <n v="13542.3"/>
    <n v="0.25"/>
    <n v="-320.81249999999818"/>
    <x v="3"/>
    <x v="1"/>
  </r>
  <r>
    <s v="O03721"/>
    <s v="2024-12-15"/>
    <x v="6"/>
    <s v="Tamil Nadu"/>
    <s v="Corporate"/>
    <x v="1"/>
    <s v="Headphones"/>
    <n v="4"/>
    <n v="18398.25"/>
    <n v="12916.61"/>
    <n v="0.04"/>
    <n v="4745.7099999999991"/>
    <x v="8"/>
    <x v="1"/>
  </r>
  <r>
    <s v="O03722"/>
    <s v="2024-11-22"/>
    <x v="0"/>
    <s v="Karnataka"/>
    <s v="Consumer"/>
    <x v="2"/>
    <s v="Chair"/>
    <n v="5"/>
    <n v="72062.16"/>
    <n v="47087.91"/>
    <n v="0.21"/>
    <n v="9841.1964000000007"/>
    <x v="11"/>
    <x v="1"/>
  </r>
  <r>
    <s v="O03723"/>
    <s v="2024-08-09"/>
    <x v="5"/>
    <s v="West Bengal"/>
    <s v="Corporate"/>
    <x v="1"/>
    <s v="Tablet"/>
    <n v="3"/>
    <n v="41288.21"/>
    <n v="32407.279999999999"/>
    <n v="0.01"/>
    <n v="8468.0478999999996"/>
    <x v="1"/>
    <x v="1"/>
  </r>
  <r>
    <s v="O03724"/>
    <s v="2025-06-03"/>
    <x v="5"/>
    <s v="West Bengal"/>
    <s v="Consumer"/>
    <x v="3"/>
    <s v="Shoes"/>
    <n v="2"/>
    <n v="26108.39"/>
    <n v="19870.97"/>
    <n v="0.18"/>
    <n v="1537.9097999999985"/>
    <x v="5"/>
    <x v="0"/>
  </r>
  <r>
    <s v="O03725"/>
    <s v="2025-02-18"/>
    <x v="6"/>
    <s v="Tamil Nadu"/>
    <s v="Consumer"/>
    <x v="2"/>
    <s v="Table"/>
    <n v="1"/>
    <n v="1556.49"/>
    <n v="1192"/>
    <n v="0.26"/>
    <n v="-40.197400000000016"/>
    <x v="0"/>
    <x v="0"/>
  </r>
  <r>
    <s v="O03726"/>
    <s v="2025-02-20"/>
    <x v="5"/>
    <s v="West Bengal"/>
    <s v="Corporate"/>
    <x v="3"/>
    <s v="Jacket"/>
    <n v="5"/>
    <n v="23553.46"/>
    <n v="13924.31"/>
    <n v="0.05"/>
    <n v="8451.476999999999"/>
    <x v="0"/>
    <x v="0"/>
  </r>
  <r>
    <s v="O03727"/>
    <s v="2024-01-21"/>
    <x v="0"/>
    <s v="Karnataka"/>
    <s v="Consumer"/>
    <x v="2"/>
    <s v="Table"/>
    <n v="5"/>
    <n v="39892.83"/>
    <n v="30802.23"/>
    <n v="0.02"/>
    <n v="8292.743400000003"/>
    <x v="7"/>
    <x v="1"/>
  </r>
  <r>
    <s v="O03728"/>
    <s v="2024-03-23"/>
    <x v="2"/>
    <s v="Delhi"/>
    <s v="Consumer"/>
    <x v="1"/>
    <s v="Headphones"/>
    <n v="4"/>
    <n v="22993.75"/>
    <n v="12945.59"/>
    <n v="0.1"/>
    <n v="7748.7849999999999"/>
    <x v="2"/>
    <x v="1"/>
  </r>
  <r>
    <s v="O03729"/>
    <s v="2025-04-15"/>
    <x v="3"/>
    <s v="Telangana"/>
    <s v="Corporate"/>
    <x v="0"/>
    <s v="Skincare"/>
    <n v="4"/>
    <n v="4994.66"/>
    <n v="2962.77"/>
    <n v="0.02"/>
    <n v="1931.9967999999999"/>
    <x v="4"/>
    <x v="0"/>
  </r>
  <r>
    <s v="O03730"/>
    <s v="2024-03-10"/>
    <x v="0"/>
    <s v="Karnataka"/>
    <s v="Consumer"/>
    <x v="1"/>
    <s v="Laptop"/>
    <n v="1"/>
    <n v="2290.2399999999998"/>
    <n v="1552.93"/>
    <n v="0.03"/>
    <n v="668.60279999999977"/>
    <x v="2"/>
    <x v="1"/>
  </r>
  <r>
    <s v="O03731"/>
    <s v="2024-03-22"/>
    <x v="6"/>
    <s v="Tamil Nadu"/>
    <s v="Consumer"/>
    <x v="3"/>
    <s v="Jeans"/>
    <n v="1"/>
    <n v="10336.040000000001"/>
    <n v="6493.64"/>
    <n v="0.18"/>
    <n v="1981.9128000000005"/>
    <x v="2"/>
    <x v="1"/>
  </r>
  <r>
    <s v="O03732"/>
    <s v="2025-04-24"/>
    <x v="7"/>
    <s v="Uttar Pradesh"/>
    <s v="SMB"/>
    <x v="3"/>
    <s v="Shirt"/>
    <n v="3"/>
    <n v="7875.57"/>
    <n v="4465.5600000000004"/>
    <n v="0.06"/>
    <n v="2937.4757999999993"/>
    <x v="4"/>
    <x v="0"/>
  </r>
  <r>
    <s v="O03733"/>
    <s v="2024-07-06"/>
    <x v="6"/>
    <s v="Tamil Nadu"/>
    <s v="Consumer"/>
    <x v="0"/>
    <s v="Skincare"/>
    <n v="3"/>
    <n v="32278.25"/>
    <n v="19617.61"/>
    <n v="0.09"/>
    <n v="9755.5974999999999"/>
    <x v="10"/>
    <x v="1"/>
  </r>
  <r>
    <s v="O03734"/>
    <s v="2024-11-16"/>
    <x v="0"/>
    <s v="Karnataka"/>
    <s v="Consumer"/>
    <x v="3"/>
    <s v="Jeans"/>
    <n v="2"/>
    <n v="23129.14"/>
    <n v="15568.58"/>
    <n v="0.05"/>
    <n v="6404.1029999999992"/>
    <x v="11"/>
    <x v="1"/>
  </r>
  <r>
    <s v="O03735"/>
    <s v="2024-06-05"/>
    <x v="3"/>
    <s v="Telangana"/>
    <s v="Corporate"/>
    <x v="0"/>
    <s v="Perfume"/>
    <n v="2"/>
    <n v="25726.959999999999"/>
    <n v="15420.45"/>
    <n v="0.03"/>
    <n v="9534.7011999999977"/>
    <x v="5"/>
    <x v="1"/>
  </r>
  <r>
    <s v="O03736"/>
    <s v="2024-08-27"/>
    <x v="4"/>
    <s v="Maharashtra"/>
    <s v="Corporate"/>
    <x v="3"/>
    <s v="Shoes"/>
    <n v="1"/>
    <n v="8593.8700000000008"/>
    <n v="5742.53"/>
    <n v="0.22"/>
    <n v="960.68860000000086"/>
    <x v="1"/>
    <x v="1"/>
  </r>
  <r>
    <s v="O03737"/>
    <s v="2025-04-04"/>
    <x v="1"/>
    <s v="Maharashtra"/>
    <s v="SMB"/>
    <x v="3"/>
    <s v="Jacket"/>
    <n v="4"/>
    <n v="44977.82"/>
    <n v="37418.19"/>
    <n v="0.23"/>
    <n v="-2785.2686000000031"/>
    <x v="4"/>
    <x v="0"/>
  </r>
  <r>
    <s v="O03738"/>
    <s v="2025-03-23"/>
    <x v="0"/>
    <s v="Karnataka"/>
    <s v="SMB"/>
    <x v="3"/>
    <s v="Jeans"/>
    <n v="4"/>
    <n v="45768.83"/>
    <n v="33515.83"/>
    <n v="0.17"/>
    <n v="4472.2988999999989"/>
    <x v="2"/>
    <x v="0"/>
  </r>
  <r>
    <s v="O03739"/>
    <s v="2024-08-12"/>
    <x v="0"/>
    <s v="Karnataka"/>
    <s v="Corporate"/>
    <x v="2"/>
    <s v="Lamp"/>
    <n v="3"/>
    <n v="39694.9"/>
    <n v="31912.06"/>
    <n v="0.26"/>
    <n v="-2537.8340000000007"/>
    <x v="1"/>
    <x v="1"/>
  </r>
  <r>
    <s v="O03740"/>
    <s v="2024-05-29"/>
    <x v="5"/>
    <s v="West Bengal"/>
    <s v="Consumer"/>
    <x v="3"/>
    <s v="Shoes"/>
    <n v="4"/>
    <n v="41186.67"/>
    <n v="22881.14"/>
    <n v="0.24"/>
    <n v="8420.7291999999998"/>
    <x v="3"/>
    <x v="1"/>
  </r>
  <r>
    <s v="O03741"/>
    <s v="2024-08-26"/>
    <x v="4"/>
    <s v="Maharashtra"/>
    <s v="Consumer"/>
    <x v="2"/>
    <s v="Chair"/>
    <n v="4"/>
    <n v="34036.550000000003"/>
    <n v="24824.26"/>
    <n v="0.05"/>
    <n v="7510.4625000000042"/>
    <x v="1"/>
    <x v="1"/>
  </r>
  <r>
    <s v="O03742"/>
    <s v="2024-06-10"/>
    <x v="5"/>
    <s v="West Bengal"/>
    <s v="Consumer"/>
    <x v="1"/>
    <s v="Headphones"/>
    <n v="4"/>
    <n v="4184.8500000000004"/>
    <n v="3159.44"/>
    <n v="0.24"/>
    <n v="21.046000000000276"/>
    <x v="5"/>
    <x v="1"/>
  </r>
  <r>
    <s v="O03743"/>
    <s v="2024-05-17"/>
    <x v="2"/>
    <s v="Delhi"/>
    <s v="Corporate"/>
    <x v="2"/>
    <s v="Lamp"/>
    <n v="1"/>
    <n v="10377.56"/>
    <n v="8701.68"/>
    <n v="0.13"/>
    <n v="326.79719999999929"/>
    <x v="3"/>
    <x v="1"/>
  </r>
  <r>
    <s v="O03744"/>
    <s v="2024-01-04"/>
    <x v="5"/>
    <s v="West Bengal"/>
    <s v="Consumer"/>
    <x v="1"/>
    <s v="Tablet"/>
    <n v="4"/>
    <n v="15907.87"/>
    <n v="12285.78"/>
    <n v="0.22"/>
    <n v="122.35860000000002"/>
    <x v="7"/>
    <x v="1"/>
  </r>
  <r>
    <s v="O03745"/>
    <s v="2025-04-12"/>
    <x v="3"/>
    <s v="Telangana"/>
    <s v="Consumer"/>
    <x v="1"/>
    <s v="Tablet"/>
    <n v="4"/>
    <n v="57788.44"/>
    <n v="46113.18"/>
    <n v="0"/>
    <n v="11675.260000000002"/>
    <x v="4"/>
    <x v="0"/>
  </r>
  <r>
    <s v="O03746"/>
    <s v="2025-03-26"/>
    <x v="3"/>
    <s v="Telangana"/>
    <s v="SMB"/>
    <x v="2"/>
    <s v="Table"/>
    <n v="1"/>
    <n v="2304.6799999999998"/>
    <n v="1342.63"/>
    <n v="7.0000000000000007E-2"/>
    <n v="800.72239999999965"/>
    <x v="2"/>
    <x v="0"/>
  </r>
  <r>
    <s v="O03747"/>
    <s v="2024-06-13"/>
    <x v="5"/>
    <s v="West Bengal"/>
    <s v="Consumer"/>
    <x v="0"/>
    <s v="Makeup"/>
    <n v="1"/>
    <n v="4878.25"/>
    <n v="2981.24"/>
    <n v="0.09"/>
    <n v="1457.9675000000002"/>
    <x v="5"/>
    <x v="1"/>
  </r>
  <r>
    <s v="O03748"/>
    <s v="2025-04-28"/>
    <x v="2"/>
    <s v="Delhi"/>
    <s v="SMB"/>
    <x v="3"/>
    <s v="Jacket"/>
    <n v="1"/>
    <n v="6945.4"/>
    <n v="4629.38"/>
    <n v="7.0000000000000007E-2"/>
    <n v="1829.8419999999996"/>
    <x v="4"/>
    <x v="0"/>
  </r>
  <r>
    <s v="O03749"/>
    <s v="2025-02-15"/>
    <x v="5"/>
    <s v="West Bengal"/>
    <s v="SMB"/>
    <x v="0"/>
    <s v="Perfume"/>
    <n v="3"/>
    <n v="3090.61"/>
    <n v="1914.81"/>
    <n v="0.22"/>
    <n v="495.86580000000015"/>
    <x v="0"/>
    <x v="0"/>
  </r>
  <r>
    <s v="O03750"/>
    <s v="2025-04-02"/>
    <x v="5"/>
    <s v="West Bengal"/>
    <s v="Corporate"/>
    <x v="0"/>
    <s v="Skincare"/>
    <n v="2"/>
    <n v="2886.94"/>
    <n v="2039.18"/>
    <n v="0.09"/>
    <n v="587.93540000000007"/>
    <x v="4"/>
    <x v="0"/>
  </r>
  <r>
    <s v="O03751"/>
    <s v="2024-06-09"/>
    <x v="1"/>
    <s v="Maharashtra"/>
    <s v="SMB"/>
    <x v="0"/>
    <s v="Haircare"/>
    <n v="5"/>
    <n v="57617.57"/>
    <n v="39180.1"/>
    <n v="0.04"/>
    <n v="16132.767200000002"/>
    <x v="5"/>
    <x v="1"/>
  </r>
  <r>
    <s v="O03752"/>
    <s v="2024-07-18"/>
    <x v="7"/>
    <s v="Uttar Pradesh"/>
    <s v="SMB"/>
    <x v="0"/>
    <s v="Haircare"/>
    <n v="5"/>
    <n v="32303.57"/>
    <n v="22952.85"/>
    <n v="0.1"/>
    <n v="6120.3630000000012"/>
    <x v="10"/>
    <x v="1"/>
  </r>
  <r>
    <s v="O03753"/>
    <s v="2024-08-08"/>
    <x v="3"/>
    <s v="Telangana"/>
    <s v="Corporate"/>
    <x v="0"/>
    <s v="Skincare"/>
    <n v="1"/>
    <n v="3778.3"/>
    <n v="2240.79"/>
    <n v="0.02"/>
    <n v="1461.9440000000002"/>
    <x v="1"/>
    <x v="1"/>
  </r>
  <r>
    <s v="O03754"/>
    <s v="2025-01-01"/>
    <x v="2"/>
    <s v="Delhi"/>
    <s v="Consumer"/>
    <x v="0"/>
    <s v="Haircare"/>
    <n v="3"/>
    <n v="13661.43"/>
    <n v="8895.2800000000007"/>
    <n v="0.26"/>
    <n v="1214.1781999999994"/>
    <x v="7"/>
    <x v="0"/>
  </r>
  <r>
    <s v="O03755"/>
    <s v="2025-04-20"/>
    <x v="5"/>
    <s v="West Bengal"/>
    <s v="Consumer"/>
    <x v="2"/>
    <s v="Sofa"/>
    <n v="2"/>
    <n v="3745.51"/>
    <n v="2674.87"/>
    <n v="0.04"/>
    <n v="920.81960000000026"/>
    <x v="4"/>
    <x v="0"/>
  </r>
  <r>
    <s v="O03756"/>
    <s v="2024-06-26"/>
    <x v="3"/>
    <s v="Telangana"/>
    <s v="Corporate"/>
    <x v="1"/>
    <s v="Tablet"/>
    <n v="1"/>
    <n v="13056.16"/>
    <n v="8640.2900000000009"/>
    <n v="0.26"/>
    <n v="1021.268399999999"/>
    <x v="5"/>
    <x v="1"/>
  </r>
  <r>
    <s v="O03757"/>
    <s v="2025-06-20"/>
    <x v="3"/>
    <s v="Telangana"/>
    <s v="Consumer"/>
    <x v="0"/>
    <s v="Skincare"/>
    <n v="1"/>
    <n v="14126.02"/>
    <n v="10456.530000000001"/>
    <n v="0.13"/>
    <n v="1833.1073999999996"/>
    <x v="5"/>
    <x v="0"/>
  </r>
  <r>
    <s v="O03758"/>
    <s v="2024-12-05"/>
    <x v="5"/>
    <s v="West Bengal"/>
    <s v="Corporate"/>
    <x v="0"/>
    <s v="Skincare"/>
    <n v="1"/>
    <n v="13633.6"/>
    <n v="10208.33"/>
    <n v="0.27"/>
    <n v="-255.80199999999968"/>
    <x v="8"/>
    <x v="1"/>
  </r>
  <r>
    <s v="O03759"/>
    <s v="2024-07-28"/>
    <x v="5"/>
    <s v="West Bengal"/>
    <s v="Corporate"/>
    <x v="0"/>
    <s v="Makeup"/>
    <n v="3"/>
    <n v="34064.74"/>
    <n v="19083.189999999999"/>
    <n v="7.0000000000000007E-2"/>
    <n v="12597.018199999999"/>
    <x v="10"/>
    <x v="1"/>
  </r>
  <r>
    <s v="O03760"/>
    <s v="2025-04-24"/>
    <x v="2"/>
    <s v="Delhi"/>
    <s v="SMB"/>
    <x v="1"/>
    <s v="Phone"/>
    <n v="3"/>
    <n v="16177.1"/>
    <n v="9722.16"/>
    <n v="0.12"/>
    <n v="4513.6880000000001"/>
    <x v="4"/>
    <x v="0"/>
  </r>
  <r>
    <s v="O03761"/>
    <s v="2024-11-27"/>
    <x v="7"/>
    <s v="Uttar Pradesh"/>
    <s v="SMB"/>
    <x v="0"/>
    <s v="Makeup"/>
    <n v="4"/>
    <n v="45134.89"/>
    <n v="27436.16"/>
    <n v="0.04"/>
    <n v="15893.3344"/>
    <x v="11"/>
    <x v="1"/>
  </r>
  <r>
    <s v="O03762"/>
    <s v="2025-02-15"/>
    <x v="4"/>
    <s v="Maharashtra"/>
    <s v="Consumer"/>
    <x v="3"/>
    <s v="Jeans"/>
    <n v="4"/>
    <n v="14462.13"/>
    <n v="10569.05"/>
    <n v="0.08"/>
    <n v="2736.1095999999998"/>
    <x v="0"/>
    <x v="0"/>
  </r>
  <r>
    <s v="O03763"/>
    <s v="2025-03-28"/>
    <x v="7"/>
    <s v="Uttar Pradesh"/>
    <s v="Consumer"/>
    <x v="0"/>
    <s v="Perfume"/>
    <n v="3"/>
    <n v="19110.47"/>
    <n v="10547.92"/>
    <n v="0.03"/>
    <n v="7989.2359000000015"/>
    <x v="2"/>
    <x v="0"/>
  </r>
  <r>
    <s v="O03764"/>
    <s v="2025-03-03"/>
    <x v="5"/>
    <s v="West Bengal"/>
    <s v="Consumer"/>
    <x v="1"/>
    <s v="Laptop"/>
    <n v="2"/>
    <n v="1202.78"/>
    <n v="815.98"/>
    <n v="0.26"/>
    <n v="74.077199999999948"/>
    <x v="2"/>
    <x v="0"/>
  </r>
  <r>
    <s v="O03765"/>
    <s v="2025-05-10"/>
    <x v="7"/>
    <s v="Uttar Pradesh"/>
    <s v="Consumer"/>
    <x v="1"/>
    <s v="Phone"/>
    <n v="5"/>
    <n v="33149.57"/>
    <n v="24320.17"/>
    <n v="0.04"/>
    <n v="7503.4172000000017"/>
    <x v="3"/>
    <x v="0"/>
  </r>
  <r>
    <s v="O03766"/>
    <s v="2025-02-23"/>
    <x v="4"/>
    <s v="Maharashtra"/>
    <s v="Corporate"/>
    <x v="3"/>
    <s v="Shoes"/>
    <n v="2"/>
    <n v="21975.11"/>
    <n v="16971.849999999999"/>
    <n v="0.28999999999999998"/>
    <n v="-1369.5218999999979"/>
    <x v="0"/>
    <x v="0"/>
  </r>
  <r>
    <s v="O03767"/>
    <s v="2024-08-17"/>
    <x v="2"/>
    <s v="Delhi"/>
    <s v="Corporate"/>
    <x v="3"/>
    <s v="Jacket"/>
    <n v="1"/>
    <n v="11505.49"/>
    <n v="6654.82"/>
    <n v="0.24"/>
    <n v="2089.3524000000002"/>
    <x v="1"/>
    <x v="1"/>
  </r>
  <r>
    <s v="O03768"/>
    <s v="2025-03-22"/>
    <x v="5"/>
    <s v="West Bengal"/>
    <s v="Corporate"/>
    <x v="1"/>
    <s v="Tablet"/>
    <n v="5"/>
    <n v="54281.17"/>
    <n v="45903.06"/>
    <n v="0.16"/>
    <n v="-306.87719999999899"/>
    <x v="2"/>
    <x v="0"/>
  </r>
  <r>
    <s v="O03769"/>
    <s v="2025-02-10"/>
    <x v="2"/>
    <s v="Delhi"/>
    <s v="Consumer"/>
    <x v="0"/>
    <s v="Skincare"/>
    <n v="5"/>
    <n v="48203.46"/>
    <n v="37877.19"/>
    <n v="0.22"/>
    <n v="-278.49120000000221"/>
    <x v="0"/>
    <x v="0"/>
  </r>
  <r>
    <s v="O03770"/>
    <s v="2024-04-24"/>
    <x v="2"/>
    <s v="Delhi"/>
    <s v="Consumer"/>
    <x v="2"/>
    <s v="Lamp"/>
    <n v="1"/>
    <n v="9816.69"/>
    <n v="7184.72"/>
    <n v="0.18"/>
    <n v="864.96580000000017"/>
    <x v="4"/>
    <x v="1"/>
  </r>
  <r>
    <s v="O03771"/>
    <s v="2025-03-31"/>
    <x v="2"/>
    <s v="Delhi"/>
    <s v="SMB"/>
    <x v="2"/>
    <s v="Table"/>
    <n v="4"/>
    <n v="48044.4"/>
    <n v="37161.040000000001"/>
    <n v="0.04"/>
    <n v="8961.5840000000007"/>
    <x v="2"/>
    <x v="0"/>
  </r>
  <r>
    <s v="O03772"/>
    <s v="2024-07-09"/>
    <x v="0"/>
    <s v="Karnataka"/>
    <s v="Consumer"/>
    <x v="0"/>
    <s v="Skincare"/>
    <n v="2"/>
    <n v="28173.439999999999"/>
    <n v="21163.67"/>
    <n v="0.04"/>
    <n v="5882.8324000000002"/>
    <x v="10"/>
    <x v="1"/>
  </r>
  <r>
    <s v="O03773"/>
    <s v="2024-03-14"/>
    <x v="6"/>
    <s v="Tamil Nadu"/>
    <s v="Consumer"/>
    <x v="0"/>
    <s v="Perfume"/>
    <n v="4"/>
    <n v="41860.71"/>
    <n v="24867.68"/>
    <n v="0.09"/>
    <n v="13225.5661"/>
    <x v="2"/>
    <x v="1"/>
  </r>
  <r>
    <s v="O03774"/>
    <s v="2024-05-28"/>
    <x v="3"/>
    <s v="Telangana"/>
    <s v="Corporate"/>
    <x v="0"/>
    <s v="Haircare"/>
    <n v="4"/>
    <n v="10760.37"/>
    <n v="9141.7199999999993"/>
    <n v="0.09"/>
    <n v="650.21670000000142"/>
    <x v="3"/>
    <x v="1"/>
  </r>
  <r>
    <s v="O03775"/>
    <s v="2024-08-13"/>
    <x v="6"/>
    <s v="Tamil Nadu"/>
    <s v="Corporate"/>
    <x v="2"/>
    <s v="Chair"/>
    <n v="2"/>
    <n v="21509.34"/>
    <n v="15080.26"/>
    <n v="0.02"/>
    <n v="5998.8931999999995"/>
    <x v="1"/>
    <x v="1"/>
  </r>
  <r>
    <s v="O03776"/>
    <s v="2024-03-07"/>
    <x v="0"/>
    <s v="Karnataka"/>
    <s v="Corporate"/>
    <x v="0"/>
    <s v="Perfume"/>
    <n v="4"/>
    <n v="34865.83"/>
    <n v="25211.24"/>
    <n v="0.11"/>
    <n v="5819.3487000000005"/>
    <x v="2"/>
    <x v="1"/>
  </r>
  <r>
    <s v="O03777"/>
    <s v="2024-08-27"/>
    <x v="3"/>
    <s v="Telangana"/>
    <s v="Consumer"/>
    <x v="0"/>
    <s v="Makeup"/>
    <n v="3"/>
    <n v="36099.25"/>
    <n v="27439.61"/>
    <n v="0.27"/>
    <n v="-1087.1575000000012"/>
    <x v="1"/>
    <x v="1"/>
  </r>
  <r>
    <s v="O03778"/>
    <s v="2025-02-13"/>
    <x v="7"/>
    <s v="Uttar Pradesh"/>
    <s v="Corporate"/>
    <x v="0"/>
    <s v="Perfume"/>
    <n v="4"/>
    <n v="22475.45"/>
    <n v="15021.1"/>
    <n v="0.08"/>
    <n v="5656.3140000000003"/>
    <x v="0"/>
    <x v="0"/>
  </r>
  <r>
    <s v="O03779"/>
    <s v="2024-10-31"/>
    <x v="0"/>
    <s v="Karnataka"/>
    <s v="SMB"/>
    <x v="3"/>
    <s v="Shoes"/>
    <n v="2"/>
    <n v="13390.83"/>
    <n v="7978.86"/>
    <n v="0.14000000000000001"/>
    <n v="3537.2538000000004"/>
    <x v="6"/>
    <x v="1"/>
  </r>
  <r>
    <s v="O03780"/>
    <s v="2024-02-07"/>
    <x v="3"/>
    <s v="Telangana"/>
    <s v="Corporate"/>
    <x v="3"/>
    <s v="Shirt"/>
    <n v="2"/>
    <n v="19518.53"/>
    <n v="15481.46"/>
    <n v="0.14000000000000001"/>
    <n v="1304.4757999999997"/>
    <x v="0"/>
    <x v="1"/>
  </r>
  <r>
    <s v="O03781"/>
    <s v="2025-02-27"/>
    <x v="6"/>
    <s v="Tamil Nadu"/>
    <s v="Corporate"/>
    <x v="3"/>
    <s v="Jeans"/>
    <n v="1"/>
    <n v="13069.71"/>
    <n v="7233.46"/>
    <n v="0.11"/>
    <n v="4398.5818999999992"/>
    <x v="0"/>
    <x v="0"/>
  </r>
  <r>
    <s v="O03782"/>
    <s v="2024-09-08"/>
    <x v="6"/>
    <s v="Tamil Nadu"/>
    <s v="SMB"/>
    <x v="0"/>
    <s v="Makeup"/>
    <n v="2"/>
    <n v="16818.87"/>
    <n v="11391.34"/>
    <n v="0.21"/>
    <n v="1895.5672999999992"/>
    <x v="9"/>
    <x v="1"/>
  </r>
  <r>
    <s v="O03783"/>
    <s v="2024-03-24"/>
    <x v="5"/>
    <s v="West Bengal"/>
    <s v="Consumer"/>
    <x v="1"/>
    <s v="Laptop"/>
    <n v="4"/>
    <n v="3022.67"/>
    <n v="2466.84"/>
    <n v="0.09"/>
    <n v="283.78969999999993"/>
    <x v="2"/>
    <x v="1"/>
  </r>
  <r>
    <s v="O03784"/>
    <s v="2024-07-16"/>
    <x v="1"/>
    <s v="Maharashtra"/>
    <s v="SMB"/>
    <x v="0"/>
    <s v="Perfume"/>
    <n v="4"/>
    <n v="41681.300000000003"/>
    <n v="26116.97"/>
    <n v="0.3"/>
    <n v="3059.9400000000005"/>
    <x v="10"/>
    <x v="1"/>
  </r>
  <r>
    <s v="O03785"/>
    <s v="2024-02-15"/>
    <x v="5"/>
    <s v="West Bengal"/>
    <s v="Corporate"/>
    <x v="0"/>
    <s v="Perfume"/>
    <n v="3"/>
    <n v="36788.160000000003"/>
    <n v="26613.86"/>
    <n v="0.25"/>
    <n v="977.26000000000204"/>
    <x v="0"/>
    <x v="1"/>
  </r>
  <r>
    <s v="O03786"/>
    <s v="2025-04-15"/>
    <x v="6"/>
    <s v="Tamil Nadu"/>
    <s v="Consumer"/>
    <x v="1"/>
    <s v="Laptop"/>
    <n v="3"/>
    <n v="3610.52"/>
    <n v="2362.9899999999998"/>
    <n v="0.13"/>
    <n v="778.16240000000016"/>
    <x v="4"/>
    <x v="0"/>
  </r>
  <r>
    <s v="O03787"/>
    <s v="2024-07-06"/>
    <x v="4"/>
    <s v="Maharashtra"/>
    <s v="SMB"/>
    <x v="2"/>
    <s v="Table"/>
    <n v="1"/>
    <n v="8891.64"/>
    <n v="4997.1000000000004"/>
    <n v="0.13"/>
    <n v="2738.6267999999991"/>
    <x v="10"/>
    <x v="1"/>
  </r>
  <r>
    <s v="O03788"/>
    <s v="2024-09-06"/>
    <x v="3"/>
    <s v="Telangana"/>
    <s v="Corporate"/>
    <x v="2"/>
    <s v="Sofa"/>
    <n v="2"/>
    <n v="21707.96"/>
    <n v="15225.38"/>
    <n v="0.19"/>
    <n v="2358.0676000000003"/>
    <x v="9"/>
    <x v="1"/>
  </r>
  <r>
    <s v="O03789"/>
    <s v="2024-06-04"/>
    <x v="1"/>
    <s v="Maharashtra"/>
    <s v="Consumer"/>
    <x v="0"/>
    <s v="Makeup"/>
    <n v="3"/>
    <n v="23040.99"/>
    <n v="15709"/>
    <n v="0.2"/>
    <n v="2723.7920000000013"/>
    <x v="5"/>
    <x v="1"/>
  </r>
  <r>
    <s v="O03790"/>
    <s v="2024-09-09"/>
    <x v="0"/>
    <s v="Karnataka"/>
    <s v="Corporate"/>
    <x v="1"/>
    <s v="Headphones"/>
    <n v="3"/>
    <n v="38848.67"/>
    <n v="28001.64"/>
    <n v="0.04"/>
    <n v="9293.0831999999991"/>
    <x v="9"/>
    <x v="1"/>
  </r>
  <r>
    <s v="O03791"/>
    <s v="2024-03-28"/>
    <x v="7"/>
    <s v="Uttar Pradesh"/>
    <s v="Consumer"/>
    <x v="0"/>
    <s v="Skincare"/>
    <n v="4"/>
    <n v="46354.23"/>
    <n v="30585.24"/>
    <n v="0.06"/>
    <n v="12987.736200000001"/>
    <x v="2"/>
    <x v="1"/>
  </r>
  <r>
    <s v="O03792"/>
    <s v="2025-03-20"/>
    <x v="4"/>
    <s v="Maharashtra"/>
    <s v="Consumer"/>
    <x v="0"/>
    <s v="Haircare"/>
    <n v="3"/>
    <n v="4860.8500000000004"/>
    <n v="2837.33"/>
    <n v="0.18"/>
    <n v="1148.5670000000005"/>
    <x v="2"/>
    <x v="0"/>
  </r>
  <r>
    <s v="O03793"/>
    <s v="2024-06-25"/>
    <x v="1"/>
    <s v="Maharashtra"/>
    <s v="Consumer"/>
    <x v="2"/>
    <s v="Chair"/>
    <n v="5"/>
    <n v="39211.089999999997"/>
    <n v="26065.63"/>
    <n v="7.0000000000000007E-2"/>
    <n v="10400.683699999996"/>
    <x v="5"/>
    <x v="1"/>
  </r>
  <r>
    <s v="O03794"/>
    <s v="2024-05-24"/>
    <x v="6"/>
    <s v="Tamil Nadu"/>
    <s v="SMB"/>
    <x v="0"/>
    <s v="Makeup"/>
    <n v="2"/>
    <n v="4405.57"/>
    <n v="3049.64"/>
    <n v="0.17"/>
    <n v="606.98309999999981"/>
    <x v="3"/>
    <x v="1"/>
  </r>
  <r>
    <s v="O03795"/>
    <s v="2024-01-11"/>
    <x v="0"/>
    <s v="Karnataka"/>
    <s v="Consumer"/>
    <x v="2"/>
    <s v="Lamp"/>
    <n v="5"/>
    <n v="63405.7"/>
    <n v="49608.86"/>
    <n v="0.11"/>
    <n v="6822.212999999997"/>
    <x v="7"/>
    <x v="1"/>
  </r>
  <r>
    <s v="O03796"/>
    <s v="2024-08-27"/>
    <x v="7"/>
    <s v="Uttar Pradesh"/>
    <s v="Corporate"/>
    <x v="0"/>
    <s v="Skincare"/>
    <n v="4"/>
    <n v="7493.1"/>
    <n v="4326.57"/>
    <n v="0.22"/>
    <n v="1518.0480000000005"/>
    <x v="1"/>
    <x v="1"/>
  </r>
  <r>
    <s v="O03797"/>
    <s v="2024-04-15"/>
    <x v="6"/>
    <s v="Tamil Nadu"/>
    <s v="Consumer"/>
    <x v="2"/>
    <s v="Sofa"/>
    <n v="1"/>
    <n v="8119.48"/>
    <n v="6358.47"/>
    <n v="0.28000000000000003"/>
    <n v="-512.44440000000077"/>
    <x v="4"/>
    <x v="1"/>
  </r>
  <r>
    <s v="O03798"/>
    <s v="2024-11-24"/>
    <x v="3"/>
    <s v="Telangana"/>
    <s v="Corporate"/>
    <x v="0"/>
    <s v="Haircare"/>
    <n v="5"/>
    <n v="27008.23"/>
    <n v="19057.38"/>
    <n v="7.0000000000000007E-2"/>
    <n v="6060.2738999999983"/>
    <x v="11"/>
    <x v="1"/>
  </r>
  <r>
    <s v="O03799"/>
    <s v="2024-05-31"/>
    <x v="6"/>
    <s v="Tamil Nadu"/>
    <s v="Corporate"/>
    <x v="3"/>
    <s v="Jacket"/>
    <n v="4"/>
    <n v="7335.65"/>
    <n v="5865.6"/>
    <n v="0.12"/>
    <n v="589.77199999999937"/>
    <x v="3"/>
    <x v="1"/>
  </r>
  <r>
    <s v="O03800"/>
    <s v="2025-06-14"/>
    <x v="0"/>
    <s v="Karnataka"/>
    <s v="SMB"/>
    <x v="3"/>
    <s v="Shoes"/>
    <n v="5"/>
    <n v="36755.620000000003"/>
    <n v="25431.91"/>
    <n v="0.23"/>
    <n v="2869.9174000000021"/>
    <x v="5"/>
    <x v="0"/>
  </r>
  <r>
    <s v="O03801"/>
    <s v="2024-08-18"/>
    <x v="7"/>
    <s v="Uttar Pradesh"/>
    <s v="Corporate"/>
    <x v="2"/>
    <s v="Table"/>
    <n v="4"/>
    <n v="35080.980000000003"/>
    <n v="20059.900000000001"/>
    <n v="0.11"/>
    <n v="11162.172200000001"/>
    <x v="1"/>
    <x v="1"/>
  </r>
  <r>
    <s v="O03802"/>
    <s v="2025-02-15"/>
    <x v="4"/>
    <s v="Maharashtra"/>
    <s v="Corporate"/>
    <x v="0"/>
    <s v="Haircare"/>
    <n v="2"/>
    <n v="7394.58"/>
    <n v="5067.83"/>
    <n v="0.14000000000000001"/>
    <n v="1291.5087999999998"/>
    <x v="0"/>
    <x v="0"/>
  </r>
  <r>
    <s v="O03803"/>
    <s v="2024-04-09"/>
    <x v="0"/>
    <s v="Karnataka"/>
    <s v="Corporate"/>
    <x v="2"/>
    <s v="Lamp"/>
    <n v="3"/>
    <n v="43161.97"/>
    <n v="33919.81"/>
    <n v="0.09"/>
    <n v="5357.5827000000036"/>
    <x v="4"/>
    <x v="1"/>
  </r>
  <r>
    <s v="O03804"/>
    <s v="2025-04-28"/>
    <x v="0"/>
    <s v="Karnataka"/>
    <s v="Corporate"/>
    <x v="2"/>
    <s v="Sofa"/>
    <n v="3"/>
    <n v="39227.120000000003"/>
    <n v="22013.51"/>
    <n v="0.23"/>
    <n v="8191.3724000000038"/>
    <x v="4"/>
    <x v="0"/>
  </r>
  <r>
    <s v="O03805"/>
    <s v="2025-02-20"/>
    <x v="2"/>
    <s v="Delhi"/>
    <s v="Consumer"/>
    <x v="2"/>
    <s v="Sofa"/>
    <n v="2"/>
    <n v="17840.689999999999"/>
    <n v="13213.39"/>
    <n v="0.12"/>
    <n v="2486.4171999999994"/>
    <x v="0"/>
    <x v="0"/>
  </r>
  <r>
    <s v="O03806"/>
    <s v="2024-02-24"/>
    <x v="7"/>
    <s v="Uttar Pradesh"/>
    <s v="SMB"/>
    <x v="0"/>
    <s v="Perfume"/>
    <n v="1"/>
    <n v="1283.8900000000001"/>
    <n v="805.37"/>
    <n v="0.18"/>
    <n v="247.41980000000009"/>
    <x v="0"/>
    <x v="1"/>
  </r>
  <r>
    <s v="O03807"/>
    <s v="2024-05-03"/>
    <x v="6"/>
    <s v="Tamil Nadu"/>
    <s v="Consumer"/>
    <x v="1"/>
    <s v="Phone"/>
    <n v="3"/>
    <n v="11888.31"/>
    <n v="6734.58"/>
    <n v="0.25"/>
    <n v="2181.6524999999997"/>
    <x v="3"/>
    <x v="1"/>
  </r>
  <r>
    <s v="O03808"/>
    <s v="2024-04-13"/>
    <x v="6"/>
    <s v="Tamil Nadu"/>
    <s v="Corporate"/>
    <x v="1"/>
    <s v="Laptop"/>
    <n v="3"/>
    <n v="7866.41"/>
    <n v="5626.94"/>
    <n v="0.3"/>
    <n v="-120.45299999999952"/>
    <x v="4"/>
    <x v="1"/>
  </r>
  <r>
    <s v="O03809"/>
    <s v="2024-07-04"/>
    <x v="0"/>
    <s v="Karnataka"/>
    <s v="SMB"/>
    <x v="1"/>
    <s v="Tablet"/>
    <n v="4"/>
    <n v="16915.849999999999"/>
    <n v="12903.91"/>
    <n v="0.15"/>
    <n v="1474.5624999999991"/>
    <x v="10"/>
    <x v="1"/>
  </r>
  <r>
    <s v="O03810"/>
    <s v="2024-09-08"/>
    <x v="4"/>
    <s v="Maharashtra"/>
    <s v="SMB"/>
    <x v="1"/>
    <s v="Tablet"/>
    <n v="3"/>
    <n v="12397.57"/>
    <n v="8660.24"/>
    <n v="0.09"/>
    <n v="2621.5487000000003"/>
    <x v="9"/>
    <x v="1"/>
  </r>
  <r>
    <s v="O03811"/>
    <s v="2024-02-06"/>
    <x v="2"/>
    <s v="Delhi"/>
    <s v="Corporate"/>
    <x v="0"/>
    <s v="Makeup"/>
    <n v="5"/>
    <n v="2949.36"/>
    <n v="2324.0100000000002"/>
    <n v="0.28000000000000003"/>
    <n v="-200.47080000000017"/>
    <x v="0"/>
    <x v="1"/>
  </r>
  <r>
    <s v="O03812"/>
    <s v="2024-05-19"/>
    <x v="1"/>
    <s v="Maharashtra"/>
    <s v="SMB"/>
    <x v="3"/>
    <s v="Jacket"/>
    <n v="2"/>
    <n v="18739.939999999999"/>
    <n v="15912.11"/>
    <n v="0.16"/>
    <n v="-170.56040000000166"/>
    <x v="3"/>
    <x v="1"/>
  </r>
  <r>
    <s v="O03813"/>
    <s v="2024-12-13"/>
    <x v="2"/>
    <s v="Delhi"/>
    <s v="SMB"/>
    <x v="2"/>
    <s v="Sofa"/>
    <n v="4"/>
    <n v="28696.48"/>
    <n v="20424.68"/>
    <n v="0.11"/>
    <n v="5115.1871999999994"/>
    <x v="8"/>
    <x v="1"/>
  </r>
  <r>
    <s v="O03814"/>
    <s v="2024-09-18"/>
    <x v="0"/>
    <s v="Karnataka"/>
    <s v="SMB"/>
    <x v="1"/>
    <s v="Headphones"/>
    <n v="1"/>
    <n v="7957.85"/>
    <n v="5348.88"/>
    <n v="0.16"/>
    <n v="1335.7140000000002"/>
    <x v="9"/>
    <x v="1"/>
  </r>
  <r>
    <s v="O03815"/>
    <s v="2024-03-30"/>
    <x v="3"/>
    <s v="Telangana"/>
    <s v="Corporate"/>
    <x v="3"/>
    <s v="Shirt"/>
    <n v="3"/>
    <n v="18765.23"/>
    <n v="11525.96"/>
    <n v="0.28999999999999998"/>
    <n v="1797.3533000000007"/>
    <x v="2"/>
    <x v="1"/>
  </r>
  <r>
    <s v="O03816"/>
    <s v="2024-11-27"/>
    <x v="5"/>
    <s v="West Bengal"/>
    <s v="Corporate"/>
    <x v="2"/>
    <s v="Table"/>
    <n v="3"/>
    <n v="35297.96"/>
    <n v="25128.7"/>
    <n v="0.28000000000000003"/>
    <n v="285.8311999999969"/>
    <x v="11"/>
    <x v="1"/>
  </r>
  <r>
    <s v="O03817"/>
    <s v="2024-09-15"/>
    <x v="4"/>
    <s v="Maharashtra"/>
    <s v="SMB"/>
    <x v="2"/>
    <s v="Table"/>
    <n v="1"/>
    <n v="1032.8699999999999"/>
    <n v="697.51"/>
    <n v="0.11"/>
    <n v="221.7442999999999"/>
    <x v="9"/>
    <x v="1"/>
  </r>
  <r>
    <s v="O03818"/>
    <s v="2024-09-18"/>
    <x v="0"/>
    <s v="Karnataka"/>
    <s v="Corporate"/>
    <x v="1"/>
    <s v="Tablet"/>
    <n v="3"/>
    <n v="22963.61"/>
    <n v="17436.18"/>
    <n v="0.28000000000000003"/>
    <n v="-902.38080000000082"/>
    <x v="9"/>
    <x v="1"/>
  </r>
  <r>
    <s v="O03819"/>
    <s v="2025-05-25"/>
    <x v="6"/>
    <s v="Tamil Nadu"/>
    <s v="Consumer"/>
    <x v="1"/>
    <s v="Laptop"/>
    <n v="4"/>
    <n v="10500.35"/>
    <n v="8599.89"/>
    <n v="0.24"/>
    <n v="-619.62399999999889"/>
    <x v="3"/>
    <x v="0"/>
  </r>
  <r>
    <s v="O03820"/>
    <s v="2024-12-03"/>
    <x v="4"/>
    <s v="Maharashtra"/>
    <s v="Corporate"/>
    <x v="3"/>
    <s v="Shoes"/>
    <n v="3"/>
    <n v="12298.28"/>
    <n v="8609.3799999999992"/>
    <n v="0.26"/>
    <n v="491.34720000000107"/>
    <x v="8"/>
    <x v="1"/>
  </r>
  <r>
    <s v="O03821"/>
    <s v="2024-06-08"/>
    <x v="3"/>
    <s v="Telangana"/>
    <s v="Corporate"/>
    <x v="0"/>
    <s v="Skincare"/>
    <n v="2"/>
    <n v="1758.28"/>
    <n v="1169.8599999999999"/>
    <n v="0.18"/>
    <n v="271.92960000000011"/>
    <x v="5"/>
    <x v="1"/>
  </r>
  <r>
    <s v="O03822"/>
    <s v="2024-08-18"/>
    <x v="5"/>
    <s v="West Bengal"/>
    <s v="Consumer"/>
    <x v="2"/>
    <s v="Sofa"/>
    <n v="4"/>
    <n v="10701.43"/>
    <n v="7230.88"/>
    <n v="0.09"/>
    <n v="2507.4213"/>
    <x v="1"/>
    <x v="1"/>
  </r>
  <r>
    <s v="O03823"/>
    <s v="2024-04-23"/>
    <x v="4"/>
    <s v="Maharashtra"/>
    <s v="Corporate"/>
    <x v="3"/>
    <s v="Shirt"/>
    <n v="3"/>
    <n v="38235.410000000003"/>
    <n v="31923.62"/>
    <n v="0.24"/>
    <n v="-2864.7083999999959"/>
    <x v="4"/>
    <x v="1"/>
  </r>
  <r>
    <s v="O03824"/>
    <s v="2024-12-05"/>
    <x v="7"/>
    <s v="Uttar Pradesh"/>
    <s v="SMB"/>
    <x v="1"/>
    <s v="Headphones"/>
    <n v="2"/>
    <n v="3113.12"/>
    <n v="2617.75"/>
    <n v="0.19"/>
    <n v="-96.122800000000097"/>
    <x v="8"/>
    <x v="1"/>
  </r>
  <r>
    <s v="O03825"/>
    <s v="2025-01-22"/>
    <x v="1"/>
    <s v="Maharashtra"/>
    <s v="SMB"/>
    <x v="2"/>
    <s v="Chair"/>
    <n v="3"/>
    <n v="23950.959999999999"/>
    <n v="20355.66"/>
    <n v="0.09"/>
    <n v="1439.7135999999996"/>
    <x v="7"/>
    <x v="0"/>
  </r>
  <r>
    <s v="O03826"/>
    <s v="2024-11-28"/>
    <x v="2"/>
    <s v="Delhi"/>
    <s v="Consumer"/>
    <x v="2"/>
    <s v="Lamp"/>
    <n v="4"/>
    <n v="10933.91"/>
    <n v="8536.2000000000007"/>
    <n v="0.24"/>
    <n v="-226.42840000000069"/>
    <x v="11"/>
    <x v="1"/>
  </r>
  <r>
    <s v="O03827"/>
    <s v="2025-03-11"/>
    <x v="6"/>
    <s v="Tamil Nadu"/>
    <s v="Corporate"/>
    <x v="2"/>
    <s v="Lamp"/>
    <n v="5"/>
    <n v="61949.07"/>
    <n v="40716.04"/>
    <n v="0.19"/>
    <n v="9462.7066999999988"/>
    <x v="2"/>
    <x v="0"/>
  </r>
  <r>
    <s v="O03828"/>
    <s v="2024-07-26"/>
    <x v="0"/>
    <s v="Karnataka"/>
    <s v="Corporate"/>
    <x v="3"/>
    <s v="Jacket"/>
    <n v="1"/>
    <n v="2162.27"/>
    <n v="1205.44"/>
    <n v="0.09"/>
    <n v="762.22569999999996"/>
    <x v="10"/>
    <x v="1"/>
  </r>
  <r>
    <s v="O03829"/>
    <s v="2024-10-21"/>
    <x v="5"/>
    <s v="West Bengal"/>
    <s v="Consumer"/>
    <x v="3"/>
    <s v="Jacket"/>
    <n v="2"/>
    <n v="5113.1099999999997"/>
    <n v="3813.56"/>
    <n v="0.21"/>
    <n v="225.79689999999982"/>
    <x v="6"/>
    <x v="1"/>
  </r>
  <r>
    <s v="O03830"/>
    <s v="2024-08-21"/>
    <x v="1"/>
    <s v="Maharashtra"/>
    <s v="Corporate"/>
    <x v="1"/>
    <s v="Laptop"/>
    <n v="2"/>
    <n v="11783.4"/>
    <n v="9209.66"/>
    <n v="0.1"/>
    <n v="1395.3999999999999"/>
    <x v="1"/>
    <x v="1"/>
  </r>
  <r>
    <s v="O03831"/>
    <s v="2024-10-30"/>
    <x v="2"/>
    <s v="Delhi"/>
    <s v="Consumer"/>
    <x v="0"/>
    <s v="Skincare"/>
    <n v="3"/>
    <n v="20358.13"/>
    <n v="14425.56"/>
    <n v="0.23"/>
    <n v="1250.2001000000009"/>
    <x v="6"/>
    <x v="1"/>
  </r>
  <r>
    <s v="O03832"/>
    <s v="2025-02-14"/>
    <x v="2"/>
    <s v="Delhi"/>
    <s v="Consumer"/>
    <x v="1"/>
    <s v="Tablet"/>
    <n v="3"/>
    <n v="11070.8"/>
    <n v="8001.2"/>
    <n v="0.18"/>
    <n v="1076.8559999999998"/>
    <x v="0"/>
    <x v="0"/>
  </r>
  <r>
    <s v="O03833"/>
    <s v="2024-06-03"/>
    <x v="5"/>
    <s v="West Bengal"/>
    <s v="Corporate"/>
    <x v="2"/>
    <s v="Lamp"/>
    <n v="3"/>
    <n v="12477.57"/>
    <n v="8341.5499999999993"/>
    <n v="0.17"/>
    <n v="2014.8331000000003"/>
    <x v="5"/>
    <x v="1"/>
  </r>
  <r>
    <s v="O03834"/>
    <s v="2025-04-18"/>
    <x v="0"/>
    <s v="Karnataka"/>
    <s v="Corporate"/>
    <x v="0"/>
    <s v="Skincare"/>
    <n v="2"/>
    <n v="13882.37"/>
    <n v="9405.66"/>
    <n v="0.19"/>
    <n v="1839.0597000000007"/>
    <x v="4"/>
    <x v="0"/>
  </r>
  <r>
    <s v="O03835"/>
    <s v="2025-05-15"/>
    <x v="7"/>
    <s v="Uttar Pradesh"/>
    <s v="Consumer"/>
    <x v="3"/>
    <s v="Jacket"/>
    <n v="5"/>
    <n v="59166.080000000002"/>
    <n v="47151.89"/>
    <n v="0.14000000000000001"/>
    <n v="3730.9388000000017"/>
    <x v="3"/>
    <x v="0"/>
  </r>
  <r>
    <s v="O03836"/>
    <s v="2024-06-30"/>
    <x v="7"/>
    <s v="Uttar Pradesh"/>
    <s v="Corporate"/>
    <x v="3"/>
    <s v="Shirt"/>
    <n v="2"/>
    <n v="22271.45"/>
    <n v="15012.17"/>
    <n v="0.03"/>
    <n v="6591.1365000000005"/>
    <x v="5"/>
    <x v="1"/>
  </r>
  <r>
    <s v="O03837"/>
    <s v="2024-11-27"/>
    <x v="3"/>
    <s v="Telangana"/>
    <s v="Consumer"/>
    <x v="3"/>
    <s v="Jeans"/>
    <n v="5"/>
    <n v="48276.06"/>
    <n v="36571.31"/>
    <n v="0.16"/>
    <n v="3980.5803999999998"/>
    <x v="11"/>
    <x v="1"/>
  </r>
  <r>
    <s v="O03838"/>
    <s v="2025-01-15"/>
    <x v="1"/>
    <s v="Maharashtra"/>
    <s v="SMB"/>
    <x v="0"/>
    <s v="Makeup"/>
    <n v="2"/>
    <n v="12834.61"/>
    <n v="8231.2099999999991"/>
    <n v="0.18"/>
    <n v="2293.1702000000014"/>
    <x v="7"/>
    <x v="0"/>
  </r>
  <r>
    <s v="O03839"/>
    <s v="2024-04-09"/>
    <x v="1"/>
    <s v="Maharashtra"/>
    <s v="Consumer"/>
    <x v="3"/>
    <s v="Shoes"/>
    <n v="5"/>
    <n v="56742.76"/>
    <n v="34339.9"/>
    <n v="0.1"/>
    <n v="16728.583999999999"/>
    <x v="4"/>
    <x v="1"/>
  </r>
  <r>
    <s v="O03840"/>
    <s v="2024-09-25"/>
    <x v="6"/>
    <s v="Tamil Nadu"/>
    <s v="Consumer"/>
    <x v="2"/>
    <s v="Lamp"/>
    <n v="5"/>
    <n v="70987.17"/>
    <n v="58907.6"/>
    <n v="0.25"/>
    <n v="-5667.2224999999999"/>
    <x v="9"/>
    <x v="1"/>
  </r>
  <r>
    <s v="O03841"/>
    <s v="2024-11-21"/>
    <x v="7"/>
    <s v="Uttar Pradesh"/>
    <s v="Corporate"/>
    <x v="2"/>
    <s v="Table"/>
    <n v="5"/>
    <n v="59429.65"/>
    <n v="32843.46"/>
    <n v="0.18"/>
    <n v="15888.853000000003"/>
    <x v="11"/>
    <x v="1"/>
  </r>
  <r>
    <s v="O03842"/>
    <s v="2024-03-08"/>
    <x v="4"/>
    <s v="Maharashtra"/>
    <s v="Corporate"/>
    <x v="1"/>
    <s v="Tablet"/>
    <n v="3"/>
    <n v="38642.46"/>
    <n v="22156.97"/>
    <n v="0.2"/>
    <n v="8756.9979999999978"/>
    <x v="2"/>
    <x v="1"/>
  </r>
  <r>
    <s v="O03843"/>
    <s v="2025-02-19"/>
    <x v="5"/>
    <s v="West Bengal"/>
    <s v="Consumer"/>
    <x v="3"/>
    <s v="Shoes"/>
    <n v="4"/>
    <n v="51810.19"/>
    <n v="34676.269999999997"/>
    <n v="0.11"/>
    <n v="11434.799100000006"/>
    <x v="0"/>
    <x v="0"/>
  </r>
  <r>
    <s v="O03844"/>
    <s v="2024-02-21"/>
    <x v="3"/>
    <s v="Telangana"/>
    <s v="SMB"/>
    <x v="0"/>
    <s v="Perfume"/>
    <n v="5"/>
    <n v="52039.9"/>
    <n v="33711.519999999997"/>
    <n v="0.03"/>
    <n v="16767.183000000005"/>
    <x v="0"/>
    <x v="1"/>
  </r>
  <r>
    <s v="O03845"/>
    <s v="2025-05-28"/>
    <x v="5"/>
    <s v="West Bengal"/>
    <s v="Consumer"/>
    <x v="2"/>
    <s v="Sofa"/>
    <n v="5"/>
    <n v="57740.51"/>
    <n v="46765.51"/>
    <n v="0.26"/>
    <n v="-4037.5326000000005"/>
    <x v="3"/>
    <x v="0"/>
  </r>
  <r>
    <s v="O03846"/>
    <s v="2025-06-18"/>
    <x v="7"/>
    <s v="Uttar Pradesh"/>
    <s v="Corporate"/>
    <x v="1"/>
    <s v="Phone"/>
    <n v="2"/>
    <n v="26218.44"/>
    <n v="18206.830000000002"/>
    <n v="0.28999999999999998"/>
    <n v="408.2623999999978"/>
    <x v="5"/>
    <x v="0"/>
  </r>
  <r>
    <s v="O03847"/>
    <s v="2025-06-03"/>
    <x v="6"/>
    <s v="Tamil Nadu"/>
    <s v="Consumer"/>
    <x v="2"/>
    <s v="Lamp"/>
    <n v="4"/>
    <n v="47074.239999999998"/>
    <n v="35087.760000000002"/>
    <n v="0.05"/>
    <n v="9632.7679999999964"/>
    <x v="5"/>
    <x v="0"/>
  </r>
  <r>
    <s v="O03848"/>
    <s v="2025-05-19"/>
    <x v="3"/>
    <s v="Telangana"/>
    <s v="Corporate"/>
    <x v="2"/>
    <s v="Sofa"/>
    <n v="3"/>
    <n v="40758.65"/>
    <n v="30208.29"/>
    <n v="0.22"/>
    <n v="1583.4570000000003"/>
    <x v="3"/>
    <x v="0"/>
  </r>
  <r>
    <s v="O03849"/>
    <s v="2024-07-27"/>
    <x v="3"/>
    <s v="Telangana"/>
    <s v="Consumer"/>
    <x v="0"/>
    <s v="Makeup"/>
    <n v="4"/>
    <n v="27257"/>
    <n v="15653.12"/>
    <n v="0"/>
    <n v="11603.88"/>
    <x v="10"/>
    <x v="1"/>
  </r>
  <r>
    <s v="O03850"/>
    <s v="2025-05-02"/>
    <x v="3"/>
    <s v="Telangana"/>
    <s v="Corporate"/>
    <x v="2"/>
    <s v="Chair"/>
    <n v="2"/>
    <n v="9776.61"/>
    <n v="6014.96"/>
    <n v="0.28999999999999998"/>
    <n v="926.43310000000065"/>
    <x v="3"/>
    <x v="0"/>
  </r>
  <r>
    <s v="O03851"/>
    <s v="2024-09-27"/>
    <x v="3"/>
    <s v="Telangana"/>
    <s v="Corporate"/>
    <x v="2"/>
    <s v="Lamp"/>
    <n v="2"/>
    <n v="26605.06"/>
    <n v="17838.39"/>
    <n v="0.08"/>
    <n v="6638.2652000000016"/>
    <x v="9"/>
    <x v="1"/>
  </r>
  <r>
    <s v="O03852"/>
    <s v="2025-01-04"/>
    <x v="4"/>
    <s v="Maharashtra"/>
    <s v="Consumer"/>
    <x v="1"/>
    <s v="Tablet"/>
    <n v="2"/>
    <n v="26412.080000000002"/>
    <n v="15484.88"/>
    <n v="0.06"/>
    <n v="9342.4752000000026"/>
    <x v="7"/>
    <x v="0"/>
  </r>
  <r>
    <s v="O03853"/>
    <s v="2024-05-24"/>
    <x v="1"/>
    <s v="Maharashtra"/>
    <s v="Corporate"/>
    <x v="0"/>
    <s v="Haircare"/>
    <n v="3"/>
    <n v="34322.58"/>
    <n v="23280.11"/>
    <n v="0.01"/>
    <n v="10699.244200000001"/>
    <x v="3"/>
    <x v="1"/>
  </r>
  <r>
    <s v="O03854"/>
    <s v="2025-02-24"/>
    <x v="5"/>
    <s v="West Bengal"/>
    <s v="Consumer"/>
    <x v="0"/>
    <s v="Perfume"/>
    <n v="3"/>
    <n v="37238.379999999997"/>
    <n v="30703.85"/>
    <n v="0.24"/>
    <n v="-2402.6812000000009"/>
    <x v="0"/>
    <x v="0"/>
  </r>
  <r>
    <s v="O03855"/>
    <s v="2024-02-03"/>
    <x v="5"/>
    <s v="West Bengal"/>
    <s v="Consumer"/>
    <x v="2"/>
    <s v="Sofa"/>
    <n v="5"/>
    <n v="62305.440000000002"/>
    <n v="49308.73"/>
    <n v="0.16"/>
    <n v="3027.8395999999993"/>
    <x v="0"/>
    <x v="1"/>
  </r>
  <r>
    <s v="O03856"/>
    <s v="2024-05-07"/>
    <x v="3"/>
    <s v="Telangana"/>
    <s v="Consumer"/>
    <x v="3"/>
    <s v="Jeans"/>
    <n v="5"/>
    <n v="26135.54"/>
    <n v="20535.580000000002"/>
    <n v="0.15"/>
    <n v="1679.628999999999"/>
    <x v="3"/>
    <x v="1"/>
  </r>
  <r>
    <s v="O03857"/>
    <s v="2024-11-26"/>
    <x v="3"/>
    <s v="Telangana"/>
    <s v="Corporate"/>
    <x v="0"/>
    <s v="Skincare"/>
    <n v="3"/>
    <n v="32475.62"/>
    <n v="26368.7"/>
    <n v="0.26"/>
    <n v="-2336.7412000000022"/>
    <x v="11"/>
    <x v="1"/>
  </r>
  <r>
    <s v="O03858"/>
    <s v="2025-03-31"/>
    <x v="7"/>
    <s v="Uttar Pradesh"/>
    <s v="Corporate"/>
    <x v="0"/>
    <s v="Perfume"/>
    <n v="1"/>
    <n v="10865.96"/>
    <n v="6491.13"/>
    <n v="0.09"/>
    <n v="3396.893599999999"/>
    <x v="2"/>
    <x v="0"/>
  </r>
  <r>
    <s v="O03859"/>
    <s v="2025-06-15"/>
    <x v="7"/>
    <s v="Uttar Pradesh"/>
    <s v="Consumer"/>
    <x v="0"/>
    <s v="Haircare"/>
    <n v="2"/>
    <n v="1101.3699999999999"/>
    <n v="680.21"/>
    <n v="0.03"/>
    <n v="388.11889999999988"/>
    <x v="5"/>
    <x v="0"/>
  </r>
  <r>
    <s v="O03860"/>
    <s v="2024-07-09"/>
    <x v="0"/>
    <s v="Karnataka"/>
    <s v="Corporate"/>
    <x v="1"/>
    <s v="Headphones"/>
    <n v="2"/>
    <n v="1953.4"/>
    <n v="1645.38"/>
    <n v="0.22"/>
    <n v="-121.72800000000007"/>
    <x v="10"/>
    <x v="1"/>
  </r>
  <r>
    <s v="O03861"/>
    <s v="2025-02-26"/>
    <x v="4"/>
    <s v="Maharashtra"/>
    <s v="SMB"/>
    <x v="2"/>
    <s v="Table"/>
    <n v="2"/>
    <n v="23524.36"/>
    <n v="16233.61"/>
    <n v="0.14000000000000001"/>
    <n v="3997.3395999999998"/>
    <x v="0"/>
    <x v="0"/>
  </r>
  <r>
    <s v="O03862"/>
    <s v="2024-07-25"/>
    <x v="2"/>
    <s v="Delhi"/>
    <s v="Consumer"/>
    <x v="3"/>
    <s v="Jeans"/>
    <n v="1"/>
    <n v="5760.69"/>
    <n v="4839.32"/>
    <n v="0.24"/>
    <n v="-461.19560000000001"/>
    <x v="10"/>
    <x v="1"/>
  </r>
  <r>
    <s v="O03863"/>
    <s v="2025-02-18"/>
    <x v="4"/>
    <s v="Maharashtra"/>
    <s v="SMB"/>
    <x v="0"/>
    <s v="Makeup"/>
    <n v="1"/>
    <n v="964.81"/>
    <n v="787.79"/>
    <n v="0.16"/>
    <n v="22.650399999999991"/>
    <x v="0"/>
    <x v="0"/>
  </r>
  <r>
    <s v="O03864"/>
    <s v="2024-11-30"/>
    <x v="4"/>
    <s v="Maharashtra"/>
    <s v="Corporate"/>
    <x v="2"/>
    <s v="Sofa"/>
    <n v="4"/>
    <n v="35522.57"/>
    <n v="29142.69"/>
    <n v="0.04"/>
    <n v="4958.9772000000012"/>
    <x v="11"/>
    <x v="1"/>
  </r>
  <r>
    <s v="O03865"/>
    <s v="2024-12-10"/>
    <x v="3"/>
    <s v="Telangana"/>
    <s v="SMB"/>
    <x v="0"/>
    <s v="Skincare"/>
    <n v="3"/>
    <n v="13115.5"/>
    <n v="11133.36"/>
    <n v="0.24"/>
    <n v="-1165.5800000000004"/>
    <x v="8"/>
    <x v="1"/>
  </r>
  <r>
    <s v="O03866"/>
    <s v="2025-05-27"/>
    <x v="1"/>
    <s v="Maharashtra"/>
    <s v="Consumer"/>
    <x v="3"/>
    <s v="Shoes"/>
    <n v="2"/>
    <n v="8695.76"/>
    <n v="5934.2"/>
    <n v="0.21"/>
    <n v="935.4504000000004"/>
    <x v="3"/>
    <x v="0"/>
  </r>
  <r>
    <s v="O03867"/>
    <s v="2024-09-13"/>
    <x v="1"/>
    <s v="Maharashtra"/>
    <s v="SMB"/>
    <x v="3"/>
    <s v="Jacket"/>
    <n v="3"/>
    <n v="3783.2"/>
    <n v="2243.67"/>
    <n v="0.09"/>
    <n v="1199.0419999999999"/>
    <x v="9"/>
    <x v="1"/>
  </r>
  <r>
    <s v="O03868"/>
    <s v="2024-08-11"/>
    <x v="2"/>
    <s v="Delhi"/>
    <s v="Corporate"/>
    <x v="3"/>
    <s v="Jacket"/>
    <n v="4"/>
    <n v="24807.02"/>
    <n v="19437.599999999999"/>
    <n v="0.25"/>
    <n v="-832.33499999999822"/>
    <x v="1"/>
    <x v="1"/>
  </r>
  <r>
    <s v="O03869"/>
    <s v="2025-06-10"/>
    <x v="5"/>
    <s v="West Bengal"/>
    <s v="Consumer"/>
    <x v="3"/>
    <s v="Shoes"/>
    <n v="1"/>
    <n v="12575.36"/>
    <n v="8371.2099999999991"/>
    <n v="0.01"/>
    <n v="4078.3964000000014"/>
    <x v="5"/>
    <x v="0"/>
  </r>
  <r>
    <s v="O03870"/>
    <s v="2025-05-02"/>
    <x v="1"/>
    <s v="Maharashtra"/>
    <s v="SMB"/>
    <x v="2"/>
    <s v="Chair"/>
    <n v="1"/>
    <n v="12146.65"/>
    <n v="9872.94"/>
    <n v="0.12"/>
    <n v="816.11199999999917"/>
    <x v="3"/>
    <x v="0"/>
  </r>
  <r>
    <s v="O03871"/>
    <s v="2024-05-03"/>
    <x v="1"/>
    <s v="Maharashtra"/>
    <s v="Consumer"/>
    <x v="2"/>
    <s v="Chair"/>
    <n v="2"/>
    <n v="1880.25"/>
    <n v="1438.39"/>
    <n v="0.14000000000000001"/>
    <n v="178.62499999999989"/>
    <x v="3"/>
    <x v="1"/>
  </r>
  <r>
    <s v="O03872"/>
    <s v="2024-08-20"/>
    <x v="5"/>
    <s v="West Bengal"/>
    <s v="SMB"/>
    <x v="1"/>
    <s v="Phone"/>
    <n v="2"/>
    <n v="6429.73"/>
    <n v="5063.5600000000004"/>
    <n v="0.23"/>
    <n v="-112.66790000000083"/>
    <x v="1"/>
    <x v="1"/>
  </r>
  <r>
    <s v="O03873"/>
    <s v="2024-10-16"/>
    <x v="4"/>
    <s v="Maharashtra"/>
    <s v="Corporate"/>
    <x v="3"/>
    <s v="Jacket"/>
    <n v="2"/>
    <n v="6458.58"/>
    <n v="4595.6000000000004"/>
    <n v="0.25"/>
    <n v="248.33499999999958"/>
    <x v="6"/>
    <x v="1"/>
  </r>
  <r>
    <s v="O03874"/>
    <s v="2024-02-26"/>
    <x v="4"/>
    <s v="Maharashtra"/>
    <s v="Corporate"/>
    <x v="3"/>
    <s v="Jeans"/>
    <n v="4"/>
    <n v="22776.27"/>
    <n v="17762.63"/>
    <n v="0.16"/>
    <n v="1369.4367999999995"/>
    <x v="0"/>
    <x v="1"/>
  </r>
  <r>
    <s v="O03875"/>
    <s v="2024-11-17"/>
    <x v="2"/>
    <s v="Delhi"/>
    <s v="SMB"/>
    <x v="2"/>
    <s v="Sofa"/>
    <n v="1"/>
    <n v="3482.3"/>
    <n v="2698.28"/>
    <n v="0.23"/>
    <n v="-16.909000000000106"/>
    <x v="11"/>
    <x v="1"/>
  </r>
  <r>
    <s v="O03876"/>
    <s v="2024-04-15"/>
    <x v="3"/>
    <s v="Telangana"/>
    <s v="Consumer"/>
    <x v="2"/>
    <s v="Lamp"/>
    <n v="3"/>
    <n v="21863.07"/>
    <n v="16852.12"/>
    <n v="0.21"/>
    <n v="419.70530000000053"/>
    <x v="4"/>
    <x v="1"/>
  </r>
  <r>
    <s v="O03877"/>
    <s v="2024-07-03"/>
    <x v="3"/>
    <s v="Telangana"/>
    <s v="SMB"/>
    <x v="0"/>
    <s v="Skincare"/>
    <n v="1"/>
    <n v="2795"/>
    <n v="2102.98"/>
    <n v="0.13"/>
    <n v="328.66999999999996"/>
    <x v="10"/>
    <x v="1"/>
  </r>
  <r>
    <s v="O03878"/>
    <s v="2025-02-10"/>
    <x v="3"/>
    <s v="Telangana"/>
    <s v="SMB"/>
    <x v="0"/>
    <s v="Makeup"/>
    <n v="3"/>
    <n v="13079.59"/>
    <n v="9165.39"/>
    <n v="0.02"/>
    <n v="3652.6082000000006"/>
    <x v="0"/>
    <x v="0"/>
  </r>
  <r>
    <s v="O03879"/>
    <s v="2024-11-21"/>
    <x v="6"/>
    <s v="Tamil Nadu"/>
    <s v="Consumer"/>
    <x v="2"/>
    <s v="Chair"/>
    <n v="5"/>
    <n v="54789.56"/>
    <n v="44635.83"/>
    <n v="0.06"/>
    <n v="6866.356399999996"/>
    <x v="11"/>
    <x v="1"/>
  </r>
  <r>
    <s v="O03880"/>
    <s v="2025-06-02"/>
    <x v="3"/>
    <s v="Telangana"/>
    <s v="SMB"/>
    <x v="3"/>
    <s v="Jeans"/>
    <n v="2"/>
    <n v="29122.74"/>
    <n v="17695.84"/>
    <n v="7.0000000000000007E-2"/>
    <n v="9388.3082000000013"/>
    <x v="5"/>
    <x v="0"/>
  </r>
  <r>
    <s v="O03881"/>
    <s v="2024-07-18"/>
    <x v="7"/>
    <s v="Uttar Pradesh"/>
    <s v="Consumer"/>
    <x v="0"/>
    <s v="Perfume"/>
    <n v="4"/>
    <n v="42891.89"/>
    <n v="26582.69"/>
    <n v="0.2"/>
    <n v="7730.8220000000001"/>
    <x v="10"/>
    <x v="1"/>
  </r>
  <r>
    <s v="O03882"/>
    <s v="2024-02-10"/>
    <x v="0"/>
    <s v="Karnataka"/>
    <s v="Consumer"/>
    <x v="1"/>
    <s v="Laptop"/>
    <n v="4"/>
    <n v="48133.18"/>
    <n v="30782.9"/>
    <n v="0.06"/>
    <n v="14462.289199999999"/>
    <x v="0"/>
    <x v="1"/>
  </r>
  <r>
    <s v="O03883"/>
    <s v="2024-04-28"/>
    <x v="0"/>
    <s v="Karnataka"/>
    <s v="Consumer"/>
    <x v="3"/>
    <s v="Shirt"/>
    <n v="3"/>
    <n v="12602.08"/>
    <n v="9848.7900000000009"/>
    <n v="7.0000000000000007E-2"/>
    <n v="1871.144399999999"/>
    <x v="4"/>
    <x v="1"/>
  </r>
  <r>
    <s v="O03884"/>
    <s v="2025-06-18"/>
    <x v="2"/>
    <s v="Delhi"/>
    <s v="Consumer"/>
    <x v="2"/>
    <s v="Sofa"/>
    <n v="2"/>
    <n v="13510.11"/>
    <n v="10959.13"/>
    <n v="0.28999999999999998"/>
    <n v="-1366.9518999999987"/>
    <x v="5"/>
    <x v="0"/>
  </r>
  <r>
    <s v="O03885"/>
    <s v="2024-06-20"/>
    <x v="2"/>
    <s v="Delhi"/>
    <s v="Corporate"/>
    <x v="1"/>
    <s v="Laptop"/>
    <n v="2"/>
    <n v="22450.21"/>
    <n v="16147.11"/>
    <n v="0.11"/>
    <n v="3833.5768999999987"/>
    <x v="5"/>
    <x v="1"/>
  </r>
  <r>
    <s v="O03886"/>
    <s v="2024-09-18"/>
    <x v="1"/>
    <s v="Maharashtra"/>
    <s v="Consumer"/>
    <x v="2"/>
    <s v="Sofa"/>
    <n v="3"/>
    <n v="5524.99"/>
    <n v="3397.52"/>
    <n v="0.23"/>
    <n v="856.7222999999999"/>
    <x v="9"/>
    <x v="1"/>
  </r>
  <r>
    <s v="O03887"/>
    <s v="2024-11-29"/>
    <x v="4"/>
    <s v="Maharashtra"/>
    <s v="Consumer"/>
    <x v="3"/>
    <s v="Shoes"/>
    <n v="3"/>
    <n v="20226.689999999999"/>
    <n v="13140.3"/>
    <n v="0.21"/>
    <n v="2838.7851000000001"/>
    <x v="11"/>
    <x v="1"/>
  </r>
  <r>
    <s v="O03888"/>
    <s v="2024-12-16"/>
    <x v="6"/>
    <s v="Tamil Nadu"/>
    <s v="Consumer"/>
    <x v="1"/>
    <s v="Laptop"/>
    <n v="1"/>
    <n v="4115.0600000000004"/>
    <n v="3439.16"/>
    <n v="0.08"/>
    <n v="346.69520000000051"/>
    <x v="8"/>
    <x v="1"/>
  </r>
  <r>
    <s v="O03889"/>
    <s v="2024-12-12"/>
    <x v="3"/>
    <s v="Telangana"/>
    <s v="SMB"/>
    <x v="2"/>
    <s v="Lamp"/>
    <n v="1"/>
    <n v="8831.66"/>
    <n v="5929.04"/>
    <n v="0.03"/>
    <n v="2637.6702"/>
    <x v="8"/>
    <x v="1"/>
  </r>
  <r>
    <s v="O03890"/>
    <s v="2025-02-28"/>
    <x v="7"/>
    <s v="Uttar Pradesh"/>
    <s v="SMB"/>
    <x v="0"/>
    <s v="Perfume"/>
    <n v="3"/>
    <n v="14169.26"/>
    <n v="9691.08"/>
    <n v="0.22"/>
    <n v="1360.9428000000003"/>
    <x v="0"/>
    <x v="0"/>
  </r>
  <r>
    <s v="O03891"/>
    <s v="2025-03-05"/>
    <x v="0"/>
    <s v="Karnataka"/>
    <s v="Consumer"/>
    <x v="2"/>
    <s v="Table"/>
    <n v="1"/>
    <n v="2479.37"/>
    <n v="1942.46"/>
    <n v="0.1"/>
    <n v="288.97299999999984"/>
    <x v="2"/>
    <x v="0"/>
  </r>
  <r>
    <s v="O03892"/>
    <s v="2025-01-10"/>
    <x v="6"/>
    <s v="Tamil Nadu"/>
    <s v="SMB"/>
    <x v="0"/>
    <s v="Perfume"/>
    <n v="5"/>
    <n v="10000.19"/>
    <n v="7818.13"/>
    <n v="0.14000000000000001"/>
    <n v="782.03340000000026"/>
    <x v="7"/>
    <x v="0"/>
  </r>
  <r>
    <s v="O03893"/>
    <s v="2024-01-31"/>
    <x v="6"/>
    <s v="Tamil Nadu"/>
    <s v="Corporate"/>
    <x v="3"/>
    <s v="Jacket"/>
    <n v="4"/>
    <n v="55948.23"/>
    <n v="31214.94"/>
    <n v="0.08"/>
    <n v="20257.431600000004"/>
    <x v="7"/>
    <x v="1"/>
  </r>
  <r>
    <s v="O03894"/>
    <s v="2024-05-01"/>
    <x v="1"/>
    <s v="Maharashtra"/>
    <s v="Corporate"/>
    <x v="1"/>
    <s v="Headphones"/>
    <n v="3"/>
    <n v="32276.12"/>
    <n v="26227.71"/>
    <n v="0.24"/>
    <n v="-1697.8588"/>
    <x v="3"/>
    <x v="1"/>
  </r>
  <r>
    <s v="O03895"/>
    <s v="2025-05-16"/>
    <x v="5"/>
    <s v="West Bengal"/>
    <s v="Consumer"/>
    <x v="0"/>
    <s v="Skincare"/>
    <n v="1"/>
    <n v="5682.39"/>
    <n v="3995.57"/>
    <n v="0.24"/>
    <n v="323.04640000000018"/>
    <x v="3"/>
    <x v="0"/>
  </r>
  <r>
    <s v="O03896"/>
    <s v="2024-10-03"/>
    <x v="6"/>
    <s v="Tamil Nadu"/>
    <s v="Corporate"/>
    <x v="2"/>
    <s v="Table"/>
    <n v="5"/>
    <n v="73615.320000000007"/>
    <n v="45060.49"/>
    <n v="0.28999999999999998"/>
    <n v="7206.3872000000083"/>
    <x v="6"/>
    <x v="1"/>
  </r>
  <r>
    <s v="O03897"/>
    <s v="2025-01-29"/>
    <x v="6"/>
    <s v="Tamil Nadu"/>
    <s v="Consumer"/>
    <x v="3"/>
    <s v="Jacket"/>
    <n v="2"/>
    <n v="12472.71"/>
    <n v="9282.9699999999993"/>
    <n v="0.15"/>
    <n v="1318.8335"/>
    <x v="7"/>
    <x v="0"/>
  </r>
  <r>
    <s v="O03898"/>
    <s v="2025-03-28"/>
    <x v="6"/>
    <s v="Tamil Nadu"/>
    <s v="SMB"/>
    <x v="1"/>
    <s v="Phone"/>
    <n v="2"/>
    <n v="18208.650000000001"/>
    <n v="11740.81"/>
    <n v="0.08"/>
    <n v="5011.148000000002"/>
    <x v="2"/>
    <x v="0"/>
  </r>
  <r>
    <s v="O03899"/>
    <s v="2024-05-13"/>
    <x v="2"/>
    <s v="Delhi"/>
    <s v="Consumer"/>
    <x v="3"/>
    <s v="Shirt"/>
    <n v="1"/>
    <n v="7539.87"/>
    <n v="5177.83"/>
    <n v="0.01"/>
    <n v="2286.6412999999998"/>
    <x v="3"/>
    <x v="1"/>
  </r>
  <r>
    <s v="O03900"/>
    <s v="2024-04-05"/>
    <x v="0"/>
    <s v="Karnataka"/>
    <s v="Consumer"/>
    <x v="1"/>
    <s v="Phone"/>
    <n v="3"/>
    <n v="5527.59"/>
    <n v="3549.75"/>
    <n v="0.25"/>
    <n v="595.94250000000011"/>
    <x v="4"/>
    <x v="1"/>
  </r>
  <r>
    <s v="O03901"/>
    <s v="2025-03-22"/>
    <x v="2"/>
    <s v="Delhi"/>
    <s v="Corporate"/>
    <x v="3"/>
    <s v="Jeans"/>
    <n v="4"/>
    <n v="13522.37"/>
    <n v="10849.56"/>
    <n v="0.22"/>
    <n v="-302.11139999999887"/>
    <x v="2"/>
    <x v="0"/>
  </r>
  <r>
    <s v="O03902"/>
    <s v="2024-01-30"/>
    <x v="6"/>
    <s v="Tamil Nadu"/>
    <s v="SMB"/>
    <x v="0"/>
    <s v="Skincare"/>
    <n v="1"/>
    <n v="9751.2999999999993"/>
    <n v="7256.33"/>
    <n v="0.09"/>
    <n v="1617.3529999999996"/>
    <x v="7"/>
    <x v="1"/>
  </r>
  <r>
    <s v="O03903"/>
    <s v="2025-03-17"/>
    <x v="4"/>
    <s v="Maharashtra"/>
    <s v="SMB"/>
    <x v="0"/>
    <s v="Haircare"/>
    <n v="4"/>
    <n v="50189.11"/>
    <n v="38481.86"/>
    <n v="0.22"/>
    <n v="665.64580000000024"/>
    <x v="2"/>
    <x v="0"/>
  </r>
  <r>
    <s v="O03904"/>
    <s v="2025-01-27"/>
    <x v="3"/>
    <s v="Telangana"/>
    <s v="Corporate"/>
    <x v="1"/>
    <s v="Phone"/>
    <n v="1"/>
    <n v="6524.03"/>
    <n v="4709.38"/>
    <n v="0.04"/>
    <n v="1553.6887999999997"/>
    <x v="7"/>
    <x v="0"/>
  </r>
  <r>
    <s v="O03905"/>
    <s v="2024-01-31"/>
    <x v="2"/>
    <s v="Delhi"/>
    <s v="Corporate"/>
    <x v="0"/>
    <s v="Makeup"/>
    <n v="1"/>
    <n v="3639.62"/>
    <n v="2604.06"/>
    <n v="0.16"/>
    <n v="453.22079999999994"/>
    <x v="7"/>
    <x v="1"/>
  </r>
  <r>
    <s v="O03906"/>
    <s v="2025-06-13"/>
    <x v="7"/>
    <s v="Uttar Pradesh"/>
    <s v="Corporate"/>
    <x v="2"/>
    <s v="Lamp"/>
    <n v="1"/>
    <n v="14218.27"/>
    <n v="9684.99"/>
    <n v="0.27"/>
    <n v="694.34710000000041"/>
    <x v="5"/>
    <x v="0"/>
  </r>
  <r>
    <s v="O03907"/>
    <s v="2025-06-16"/>
    <x v="0"/>
    <s v="Karnataka"/>
    <s v="Corporate"/>
    <x v="2"/>
    <s v="Table"/>
    <n v="1"/>
    <n v="7700.37"/>
    <n v="4432.46"/>
    <n v="0.24"/>
    <n v="1419.8211999999999"/>
    <x v="5"/>
    <x v="0"/>
  </r>
  <r>
    <s v="O03908"/>
    <s v="2025-05-30"/>
    <x v="0"/>
    <s v="Karnataka"/>
    <s v="Consumer"/>
    <x v="2"/>
    <s v="Table"/>
    <n v="3"/>
    <n v="33109.43"/>
    <n v="18557.66"/>
    <n v="7.0000000000000007E-2"/>
    <n v="12234.109899999999"/>
    <x v="3"/>
    <x v="0"/>
  </r>
  <r>
    <s v="O03909"/>
    <s v="2024-12-26"/>
    <x v="3"/>
    <s v="Telangana"/>
    <s v="Consumer"/>
    <x v="0"/>
    <s v="Makeup"/>
    <n v="1"/>
    <n v="3192.87"/>
    <n v="2487.48"/>
    <n v="0.08"/>
    <n v="449.96039999999988"/>
    <x v="8"/>
    <x v="1"/>
  </r>
  <r>
    <s v="O03910"/>
    <s v="2024-10-03"/>
    <x v="0"/>
    <s v="Karnataka"/>
    <s v="SMB"/>
    <x v="3"/>
    <s v="Jeans"/>
    <n v="5"/>
    <n v="52491.29"/>
    <n v="34601.040000000001"/>
    <n v="0.11"/>
    <n v="12116.2081"/>
    <x v="6"/>
    <x v="1"/>
  </r>
  <r>
    <s v="O03911"/>
    <s v="2025-03-17"/>
    <x v="0"/>
    <s v="Karnataka"/>
    <s v="Consumer"/>
    <x v="3"/>
    <s v="Jeans"/>
    <n v="2"/>
    <n v="19488.14"/>
    <n v="12056.75"/>
    <n v="0.1"/>
    <n v="5482.5759999999991"/>
    <x v="2"/>
    <x v="0"/>
  </r>
  <r>
    <s v="O03912"/>
    <s v="2025-04-05"/>
    <x v="1"/>
    <s v="Maharashtra"/>
    <s v="Consumer"/>
    <x v="2"/>
    <s v="Table"/>
    <n v="3"/>
    <n v="11197.1"/>
    <n v="6850.26"/>
    <n v="0.1"/>
    <n v="3227.13"/>
    <x v="4"/>
    <x v="0"/>
  </r>
  <r>
    <s v="O03913"/>
    <s v="2024-09-22"/>
    <x v="3"/>
    <s v="Telangana"/>
    <s v="SMB"/>
    <x v="0"/>
    <s v="Haircare"/>
    <n v="2"/>
    <n v="14468.35"/>
    <n v="8588.27"/>
    <n v="0.13"/>
    <n v="3999.1944999999996"/>
    <x v="9"/>
    <x v="1"/>
  </r>
  <r>
    <s v="O03914"/>
    <s v="2024-07-23"/>
    <x v="0"/>
    <s v="Karnataka"/>
    <s v="Corporate"/>
    <x v="2"/>
    <s v="Lamp"/>
    <n v="4"/>
    <n v="5706.5"/>
    <n v="3851.98"/>
    <n v="0.05"/>
    <n v="1569.1949999999999"/>
    <x v="10"/>
    <x v="1"/>
  </r>
  <r>
    <s v="O03915"/>
    <s v="2025-04-28"/>
    <x v="2"/>
    <s v="Delhi"/>
    <s v="SMB"/>
    <x v="1"/>
    <s v="Headphones"/>
    <n v="5"/>
    <n v="31915.73"/>
    <n v="20918.66"/>
    <n v="0.27"/>
    <n v="2379.8228999999992"/>
    <x v="4"/>
    <x v="0"/>
  </r>
  <r>
    <s v="O03916"/>
    <s v="2024-05-31"/>
    <x v="3"/>
    <s v="Telangana"/>
    <s v="Corporate"/>
    <x v="3"/>
    <s v="Shirt"/>
    <n v="2"/>
    <n v="20384.8"/>
    <n v="11742.04"/>
    <n v="0.28000000000000003"/>
    <n v="2935.0159999999978"/>
    <x v="3"/>
    <x v="1"/>
  </r>
  <r>
    <s v="O03917"/>
    <s v="2024-08-18"/>
    <x v="3"/>
    <s v="Telangana"/>
    <s v="SMB"/>
    <x v="3"/>
    <s v="Shirt"/>
    <n v="3"/>
    <n v="33515.620000000003"/>
    <n v="25026.22"/>
    <n v="0.11"/>
    <n v="4802.6818000000012"/>
    <x v="1"/>
    <x v="1"/>
  </r>
  <r>
    <s v="O03918"/>
    <s v="2024-04-30"/>
    <x v="2"/>
    <s v="Delhi"/>
    <s v="Corporate"/>
    <x v="0"/>
    <s v="Makeup"/>
    <n v="1"/>
    <n v="2866.26"/>
    <n v="2099.8200000000002"/>
    <n v="0.12"/>
    <n v="422.48880000000003"/>
    <x v="4"/>
    <x v="1"/>
  </r>
  <r>
    <s v="O03919"/>
    <s v="2025-03-25"/>
    <x v="3"/>
    <s v="Telangana"/>
    <s v="SMB"/>
    <x v="2"/>
    <s v="Chair"/>
    <n v="1"/>
    <n v="10719.28"/>
    <n v="8551.2800000000007"/>
    <n v="0.02"/>
    <n v="1953.6143999999999"/>
    <x v="2"/>
    <x v="0"/>
  </r>
  <r>
    <s v="O03920"/>
    <s v="2024-02-19"/>
    <x v="6"/>
    <s v="Tamil Nadu"/>
    <s v="SMB"/>
    <x v="3"/>
    <s v="Jeans"/>
    <n v="2"/>
    <n v="26049.9"/>
    <n v="17127.98"/>
    <n v="0.03"/>
    <n v="8140.4230000000016"/>
    <x v="0"/>
    <x v="1"/>
  </r>
  <r>
    <s v="O03921"/>
    <s v="2024-07-15"/>
    <x v="0"/>
    <s v="Karnataka"/>
    <s v="SMB"/>
    <x v="0"/>
    <s v="Makeup"/>
    <n v="2"/>
    <n v="29910.65"/>
    <n v="22311.37"/>
    <n v="0.11"/>
    <n v="4309.1085000000021"/>
    <x v="10"/>
    <x v="1"/>
  </r>
  <r>
    <s v="O03922"/>
    <s v="2024-05-14"/>
    <x v="6"/>
    <s v="Tamil Nadu"/>
    <s v="SMB"/>
    <x v="3"/>
    <s v="Shirt"/>
    <n v="3"/>
    <n v="33548.65"/>
    <n v="25830.01"/>
    <n v="0.21"/>
    <n v="673.4235000000026"/>
    <x v="3"/>
    <x v="1"/>
  </r>
  <r>
    <s v="O03923"/>
    <s v="2025-04-26"/>
    <x v="3"/>
    <s v="Telangana"/>
    <s v="Consumer"/>
    <x v="1"/>
    <s v="Headphones"/>
    <n v="5"/>
    <n v="33686.06"/>
    <n v="18768.46"/>
    <n v="0.28999999999999998"/>
    <n v="5148.6425999999992"/>
    <x v="4"/>
    <x v="0"/>
  </r>
  <r>
    <s v="O03924"/>
    <s v="2025-03-05"/>
    <x v="4"/>
    <s v="Maharashtra"/>
    <s v="SMB"/>
    <x v="3"/>
    <s v="Jeans"/>
    <n v="4"/>
    <n v="54347.34"/>
    <n v="33799.019999999997"/>
    <n v="0.25"/>
    <n v="6961.4850000000006"/>
    <x v="2"/>
    <x v="0"/>
  </r>
  <r>
    <s v="O03925"/>
    <s v="2024-12-22"/>
    <x v="4"/>
    <s v="Maharashtra"/>
    <s v="SMB"/>
    <x v="3"/>
    <s v="Shirt"/>
    <n v="5"/>
    <n v="62953.919999999998"/>
    <n v="38742.6"/>
    <n v="0.12"/>
    <n v="16656.849600000001"/>
    <x v="8"/>
    <x v="1"/>
  </r>
  <r>
    <s v="O03926"/>
    <s v="2025-02-01"/>
    <x v="5"/>
    <s v="West Bengal"/>
    <s v="Consumer"/>
    <x v="0"/>
    <s v="Perfume"/>
    <n v="2"/>
    <n v="15002.84"/>
    <n v="9320.2000000000007"/>
    <n v="0.11"/>
    <n v="4032.3275999999996"/>
    <x v="0"/>
    <x v="0"/>
  </r>
  <r>
    <s v="O03927"/>
    <s v="2024-12-14"/>
    <x v="5"/>
    <s v="West Bengal"/>
    <s v="Corporate"/>
    <x v="1"/>
    <s v="Phone"/>
    <n v="4"/>
    <n v="54864.47"/>
    <n v="43555.01"/>
    <n v="0.13"/>
    <n v="4177.0788999999986"/>
    <x v="8"/>
    <x v="1"/>
  </r>
  <r>
    <s v="O03928"/>
    <s v="2024-02-13"/>
    <x v="7"/>
    <s v="Uttar Pradesh"/>
    <s v="SMB"/>
    <x v="0"/>
    <s v="Skincare"/>
    <n v="4"/>
    <n v="34859.49"/>
    <n v="28120.37"/>
    <n v="0.02"/>
    <n v="6041.9301999999989"/>
    <x v="0"/>
    <x v="1"/>
  </r>
  <r>
    <s v="O03929"/>
    <s v="2024-06-18"/>
    <x v="7"/>
    <s v="Uttar Pradesh"/>
    <s v="Corporate"/>
    <x v="0"/>
    <s v="Makeup"/>
    <n v="2"/>
    <n v="20397.04"/>
    <n v="13701.92"/>
    <n v="0.21"/>
    <n v="2411.7416000000012"/>
    <x v="5"/>
    <x v="1"/>
  </r>
  <r>
    <s v="O03930"/>
    <s v="2025-04-10"/>
    <x v="1"/>
    <s v="Maharashtra"/>
    <s v="Consumer"/>
    <x v="2"/>
    <s v="Sofa"/>
    <n v="2"/>
    <n v="22087.88"/>
    <n v="12398.33"/>
    <n v="0.16"/>
    <n v="6155.4892000000009"/>
    <x v="4"/>
    <x v="0"/>
  </r>
  <r>
    <s v="O03931"/>
    <s v="2024-07-14"/>
    <x v="1"/>
    <s v="Maharashtra"/>
    <s v="Consumer"/>
    <x v="1"/>
    <s v="Phone"/>
    <n v="2"/>
    <n v="12495.93"/>
    <n v="6978.08"/>
    <n v="0.13"/>
    <n v="3893.3791000000001"/>
    <x v="10"/>
    <x v="1"/>
  </r>
  <r>
    <s v="O03932"/>
    <s v="2025-02-14"/>
    <x v="0"/>
    <s v="Karnataka"/>
    <s v="SMB"/>
    <x v="1"/>
    <s v="Phone"/>
    <n v="4"/>
    <n v="5630.76"/>
    <n v="4126.21"/>
    <n v="0.27"/>
    <n v="-15.755200000000059"/>
    <x v="0"/>
    <x v="0"/>
  </r>
  <r>
    <s v="O03933"/>
    <s v="2024-12-10"/>
    <x v="4"/>
    <s v="Maharashtra"/>
    <s v="Corporate"/>
    <x v="1"/>
    <s v="Laptop"/>
    <n v="2"/>
    <n v="27501.01"/>
    <n v="21218.78"/>
    <n v="0.13"/>
    <n v="2707.0986999999996"/>
    <x v="8"/>
    <x v="1"/>
  </r>
  <r>
    <s v="O03934"/>
    <s v="2024-08-10"/>
    <x v="6"/>
    <s v="Tamil Nadu"/>
    <s v="Corporate"/>
    <x v="1"/>
    <s v="Laptop"/>
    <n v="4"/>
    <n v="47220.74"/>
    <n v="37238.28"/>
    <n v="0.16"/>
    <n v="2427.141599999999"/>
    <x v="1"/>
    <x v="1"/>
  </r>
  <r>
    <s v="O03935"/>
    <s v="2024-05-28"/>
    <x v="7"/>
    <s v="Uttar Pradesh"/>
    <s v="SMB"/>
    <x v="0"/>
    <s v="Skincare"/>
    <n v="5"/>
    <n v="46401.7"/>
    <n v="37354.79"/>
    <n v="0.11"/>
    <n v="3942.7229999999963"/>
    <x v="3"/>
    <x v="1"/>
  </r>
  <r>
    <s v="O03936"/>
    <s v="2025-04-10"/>
    <x v="5"/>
    <s v="West Bengal"/>
    <s v="SMB"/>
    <x v="3"/>
    <s v="Shirt"/>
    <n v="4"/>
    <n v="44610.77"/>
    <n v="32226.32"/>
    <n v="0.03"/>
    <n v="11046.126899999997"/>
    <x v="4"/>
    <x v="0"/>
  </r>
  <r>
    <s v="O03937"/>
    <s v="2025-02-11"/>
    <x v="0"/>
    <s v="Karnataka"/>
    <s v="Consumer"/>
    <x v="3"/>
    <s v="Shoes"/>
    <n v="1"/>
    <n v="6154.34"/>
    <n v="4656.3900000000003"/>
    <n v="0.09"/>
    <n v="944.05939999999987"/>
    <x v="0"/>
    <x v="0"/>
  </r>
  <r>
    <s v="O03938"/>
    <s v="2024-01-24"/>
    <x v="1"/>
    <s v="Maharashtra"/>
    <s v="Corporate"/>
    <x v="3"/>
    <s v="Jeans"/>
    <n v="3"/>
    <n v="11716.8"/>
    <n v="6744.65"/>
    <n v="7.0000000000000007E-2"/>
    <n v="4151.9739999999993"/>
    <x v="7"/>
    <x v="1"/>
  </r>
  <r>
    <s v="O03939"/>
    <s v="2024-05-29"/>
    <x v="3"/>
    <s v="Telangana"/>
    <s v="Corporate"/>
    <x v="0"/>
    <s v="Makeup"/>
    <n v="5"/>
    <n v="44395.96"/>
    <n v="30791.279999999999"/>
    <n v="0.21"/>
    <n v="4281.5284000000011"/>
    <x v="3"/>
    <x v="1"/>
  </r>
  <r>
    <s v="O03940"/>
    <s v="2024-02-16"/>
    <x v="1"/>
    <s v="Maharashtra"/>
    <s v="Consumer"/>
    <x v="2"/>
    <s v="Chair"/>
    <n v="3"/>
    <n v="43563.83"/>
    <n v="30564.7"/>
    <n v="0.26"/>
    <n v="1672.5342000000001"/>
    <x v="0"/>
    <x v="1"/>
  </r>
  <r>
    <s v="O03941"/>
    <s v="2024-12-23"/>
    <x v="3"/>
    <s v="Telangana"/>
    <s v="Corporate"/>
    <x v="1"/>
    <s v="Laptop"/>
    <n v="5"/>
    <n v="21792.74"/>
    <n v="14056.33"/>
    <n v="0.05"/>
    <n v="6646.773000000001"/>
    <x v="8"/>
    <x v="1"/>
  </r>
  <r>
    <s v="O03942"/>
    <s v="2025-02-08"/>
    <x v="6"/>
    <s v="Tamil Nadu"/>
    <s v="SMB"/>
    <x v="0"/>
    <s v="Makeup"/>
    <n v="3"/>
    <n v="17664.830000000002"/>
    <n v="10924.21"/>
    <n v="0.28000000000000003"/>
    <n v="1794.4676000000018"/>
    <x v="0"/>
    <x v="0"/>
  </r>
  <r>
    <s v="O03943"/>
    <s v="2025-02-20"/>
    <x v="6"/>
    <s v="Tamil Nadu"/>
    <s v="Consumer"/>
    <x v="0"/>
    <s v="Haircare"/>
    <n v="3"/>
    <n v="4683.67"/>
    <n v="2885.98"/>
    <n v="0.19"/>
    <n v="907.79270000000008"/>
    <x v="0"/>
    <x v="0"/>
  </r>
  <r>
    <s v="O03944"/>
    <s v="2024-08-30"/>
    <x v="0"/>
    <s v="Karnataka"/>
    <s v="Consumer"/>
    <x v="2"/>
    <s v="Chair"/>
    <n v="4"/>
    <n v="30237.94"/>
    <n v="25328.75"/>
    <n v="0.23"/>
    <n v="-2045.5362000000014"/>
    <x v="1"/>
    <x v="1"/>
  </r>
  <r>
    <s v="O03945"/>
    <s v="2024-06-13"/>
    <x v="6"/>
    <s v="Tamil Nadu"/>
    <s v="SMB"/>
    <x v="2"/>
    <s v="Table"/>
    <n v="1"/>
    <n v="14732.43"/>
    <n v="10216.41"/>
    <n v="0.11"/>
    <n v="2895.4527000000007"/>
    <x v="5"/>
    <x v="1"/>
  </r>
  <r>
    <s v="O03946"/>
    <s v="2024-03-26"/>
    <x v="0"/>
    <s v="Karnataka"/>
    <s v="Consumer"/>
    <x v="3"/>
    <s v="Shirt"/>
    <n v="5"/>
    <n v="29100.78"/>
    <n v="23650.54"/>
    <n v="0.17"/>
    <n v="503.10739999999805"/>
    <x v="2"/>
    <x v="1"/>
  </r>
  <r>
    <s v="O03947"/>
    <s v="2024-04-02"/>
    <x v="3"/>
    <s v="Telangana"/>
    <s v="SMB"/>
    <x v="0"/>
    <s v="Perfume"/>
    <n v="1"/>
    <n v="1605.02"/>
    <n v="1297.7"/>
    <n v="0.05"/>
    <n v="227.06899999999993"/>
    <x v="4"/>
    <x v="1"/>
  </r>
  <r>
    <s v="O03948"/>
    <s v="2024-08-24"/>
    <x v="0"/>
    <s v="Karnataka"/>
    <s v="Corporate"/>
    <x v="1"/>
    <s v="Laptop"/>
    <n v="5"/>
    <n v="9598.65"/>
    <n v="7946.38"/>
    <n v="0.05"/>
    <n v="1172.3374999999996"/>
    <x v="1"/>
    <x v="1"/>
  </r>
  <r>
    <s v="O03949"/>
    <s v="2024-01-01"/>
    <x v="1"/>
    <s v="Maharashtra"/>
    <s v="SMB"/>
    <x v="2"/>
    <s v="Lamp"/>
    <n v="4"/>
    <n v="32353.89"/>
    <n v="26123.54"/>
    <n v="0.04"/>
    <n v="4936.1943999999985"/>
    <x v="7"/>
    <x v="1"/>
  </r>
  <r>
    <s v="O03950"/>
    <s v="2024-05-07"/>
    <x v="4"/>
    <s v="Maharashtra"/>
    <s v="SMB"/>
    <x v="0"/>
    <s v="Haircare"/>
    <n v="3"/>
    <n v="33949.93"/>
    <n v="25004.68"/>
    <n v="0.04"/>
    <n v="7587.2528000000002"/>
    <x v="3"/>
    <x v="1"/>
  </r>
  <r>
    <s v="O03951"/>
    <s v="2024-04-29"/>
    <x v="2"/>
    <s v="Delhi"/>
    <s v="Consumer"/>
    <x v="1"/>
    <s v="Headphones"/>
    <n v="3"/>
    <n v="25107.759999999998"/>
    <n v="17569.46"/>
    <n v="0.15"/>
    <n v="3772.1359999999995"/>
    <x v="4"/>
    <x v="1"/>
  </r>
  <r>
    <s v="O03952"/>
    <s v="2024-01-05"/>
    <x v="4"/>
    <s v="Maharashtra"/>
    <s v="SMB"/>
    <x v="0"/>
    <s v="Skincare"/>
    <n v="2"/>
    <n v="29263.27"/>
    <n v="17159.66"/>
    <n v="0.16"/>
    <n v="7421.4868000000006"/>
    <x v="7"/>
    <x v="1"/>
  </r>
  <r>
    <s v="O03953"/>
    <s v="2024-06-14"/>
    <x v="6"/>
    <s v="Tamil Nadu"/>
    <s v="Consumer"/>
    <x v="2"/>
    <s v="Sofa"/>
    <n v="2"/>
    <n v="23390.71"/>
    <n v="17838.88"/>
    <n v="0.19"/>
    <n v="1107.5950999999986"/>
    <x v="5"/>
    <x v="1"/>
  </r>
  <r>
    <s v="O03954"/>
    <s v="2024-05-17"/>
    <x v="4"/>
    <s v="Maharashtra"/>
    <s v="Corporate"/>
    <x v="0"/>
    <s v="Makeup"/>
    <n v="5"/>
    <n v="16619.509999999998"/>
    <n v="10015.049999999999"/>
    <n v="0.28999999999999998"/>
    <n v="1784.8020999999999"/>
    <x v="3"/>
    <x v="1"/>
  </r>
  <r>
    <s v="O03955"/>
    <s v="2024-01-24"/>
    <x v="0"/>
    <s v="Karnataka"/>
    <s v="SMB"/>
    <x v="1"/>
    <s v="Laptop"/>
    <n v="3"/>
    <n v="41316.519999999997"/>
    <n v="30101.95"/>
    <n v="0.26"/>
    <n v="472.27479999999741"/>
    <x v="7"/>
    <x v="1"/>
  </r>
  <r>
    <s v="O03956"/>
    <s v="2024-08-03"/>
    <x v="5"/>
    <s v="West Bengal"/>
    <s v="SMB"/>
    <x v="1"/>
    <s v="Phone"/>
    <n v="3"/>
    <n v="32800.879999999997"/>
    <n v="22885.14"/>
    <n v="0.03"/>
    <n v="8931.7135999999973"/>
    <x v="1"/>
    <x v="1"/>
  </r>
  <r>
    <s v="O03957"/>
    <s v="2024-12-22"/>
    <x v="4"/>
    <s v="Maharashtra"/>
    <s v="Corporate"/>
    <x v="2"/>
    <s v="Sofa"/>
    <n v="1"/>
    <n v="2711.17"/>
    <n v="2072.89"/>
    <n v="0.27"/>
    <n v="-93.735899999999901"/>
    <x v="8"/>
    <x v="1"/>
  </r>
  <r>
    <s v="O03958"/>
    <s v="2024-06-27"/>
    <x v="1"/>
    <s v="Maharashtra"/>
    <s v="Consumer"/>
    <x v="2"/>
    <s v="Lamp"/>
    <n v="3"/>
    <n v="34807.65"/>
    <n v="27975.69"/>
    <n v="0.11"/>
    <n v="3003.1185000000028"/>
    <x v="5"/>
    <x v="1"/>
  </r>
  <r>
    <s v="O03959"/>
    <s v="2024-12-27"/>
    <x v="5"/>
    <s v="West Bengal"/>
    <s v="Corporate"/>
    <x v="2"/>
    <s v="Chair"/>
    <n v="1"/>
    <n v="9234.2999999999993"/>
    <n v="5121.25"/>
    <n v="0.01"/>
    <n v="4020.7069999999994"/>
    <x v="8"/>
    <x v="1"/>
  </r>
  <r>
    <s v="O03960"/>
    <s v="2024-02-24"/>
    <x v="7"/>
    <s v="Uttar Pradesh"/>
    <s v="Consumer"/>
    <x v="2"/>
    <s v="Table"/>
    <n v="2"/>
    <n v="4798.93"/>
    <n v="3507.33"/>
    <n v="0.11"/>
    <n v="763.71770000000038"/>
    <x v="0"/>
    <x v="1"/>
  </r>
  <r>
    <s v="O03961"/>
    <s v="2025-04-23"/>
    <x v="3"/>
    <s v="Telangana"/>
    <s v="Corporate"/>
    <x v="1"/>
    <s v="Laptop"/>
    <n v="2"/>
    <n v="3992.49"/>
    <n v="2606.31"/>
    <n v="0"/>
    <n v="1386.1799999999998"/>
    <x v="4"/>
    <x v="0"/>
  </r>
  <r>
    <s v="O03962"/>
    <s v="2024-01-16"/>
    <x v="2"/>
    <s v="Delhi"/>
    <s v="Consumer"/>
    <x v="0"/>
    <s v="Skincare"/>
    <n v="5"/>
    <n v="67881.55"/>
    <n v="47281.77"/>
    <n v="0.2"/>
    <n v="7023.4700000000048"/>
    <x v="7"/>
    <x v="1"/>
  </r>
  <r>
    <s v="O03963"/>
    <s v="2024-05-13"/>
    <x v="1"/>
    <s v="Maharashtra"/>
    <s v="SMB"/>
    <x v="3"/>
    <s v="Jacket"/>
    <n v="5"/>
    <n v="2771.52"/>
    <n v="1814.02"/>
    <n v="0.05"/>
    <n v="818.92399999999998"/>
    <x v="3"/>
    <x v="1"/>
  </r>
  <r>
    <s v="O03964"/>
    <s v="2025-01-20"/>
    <x v="7"/>
    <s v="Uttar Pradesh"/>
    <s v="Corporate"/>
    <x v="2"/>
    <s v="Table"/>
    <n v="4"/>
    <n v="44725.87"/>
    <n v="33586.730000000003"/>
    <n v="0.2"/>
    <n v="2193.9659999999985"/>
    <x v="7"/>
    <x v="0"/>
  </r>
  <r>
    <s v="O03965"/>
    <s v="2025-01-12"/>
    <x v="5"/>
    <s v="West Bengal"/>
    <s v="Consumer"/>
    <x v="1"/>
    <s v="Tablet"/>
    <n v="4"/>
    <n v="48762.57"/>
    <n v="37262.400000000001"/>
    <n v="0.28999999999999998"/>
    <n v="-2640.9753000000001"/>
    <x v="7"/>
    <x v="0"/>
  </r>
  <r>
    <s v="O03966"/>
    <s v="2024-05-03"/>
    <x v="3"/>
    <s v="Telangana"/>
    <s v="SMB"/>
    <x v="2"/>
    <s v="Table"/>
    <n v="4"/>
    <n v="50432.63"/>
    <n v="41912.6"/>
    <n v="0.1"/>
    <n v="3476.7669999999989"/>
    <x v="3"/>
    <x v="1"/>
  </r>
  <r>
    <s v="O03967"/>
    <s v="2024-09-26"/>
    <x v="1"/>
    <s v="Maharashtra"/>
    <s v="SMB"/>
    <x v="3"/>
    <s v="Jacket"/>
    <n v="5"/>
    <n v="38162.18"/>
    <n v="26700.21"/>
    <n v="0.28999999999999998"/>
    <n v="394.93780000000152"/>
    <x v="9"/>
    <x v="1"/>
  </r>
  <r>
    <s v="O03968"/>
    <s v="2025-04-14"/>
    <x v="4"/>
    <s v="Maharashtra"/>
    <s v="Consumer"/>
    <x v="3"/>
    <s v="Jeans"/>
    <n v="5"/>
    <n v="12406.45"/>
    <n v="7939.18"/>
    <n v="0.12"/>
    <n v="2978.4960000000001"/>
    <x v="4"/>
    <x v="0"/>
  </r>
  <r>
    <s v="O03969"/>
    <s v="2024-10-13"/>
    <x v="4"/>
    <s v="Maharashtra"/>
    <s v="Consumer"/>
    <x v="0"/>
    <s v="Perfume"/>
    <n v="3"/>
    <n v="33343.58"/>
    <n v="26638.76"/>
    <n v="0.16"/>
    <n v="1369.8472000000029"/>
    <x v="6"/>
    <x v="1"/>
  </r>
  <r>
    <s v="O03970"/>
    <s v="2024-05-31"/>
    <x v="0"/>
    <s v="Karnataka"/>
    <s v="Corporate"/>
    <x v="1"/>
    <s v="Tablet"/>
    <n v="3"/>
    <n v="33384.660000000003"/>
    <n v="19634.96"/>
    <n v="0.17"/>
    <n v="8074.3078000000032"/>
    <x v="3"/>
    <x v="1"/>
  </r>
  <r>
    <s v="O03971"/>
    <s v="2024-05-10"/>
    <x v="7"/>
    <s v="Uttar Pradesh"/>
    <s v="SMB"/>
    <x v="1"/>
    <s v="Laptop"/>
    <n v="4"/>
    <n v="56282.99"/>
    <n v="33979.79"/>
    <n v="0.24"/>
    <n v="8795.2823999999982"/>
    <x v="3"/>
    <x v="1"/>
  </r>
  <r>
    <s v="O03972"/>
    <s v="2024-11-08"/>
    <x v="4"/>
    <s v="Maharashtra"/>
    <s v="Corporate"/>
    <x v="2"/>
    <s v="Lamp"/>
    <n v="4"/>
    <n v="42907.67"/>
    <n v="36095.46"/>
    <n v="0.15"/>
    <n v="376.05949999999939"/>
    <x v="11"/>
    <x v="1"/>
  </r>
  <r>
    <s v="O03973"/>
    <s v="2024-12-23"/>
    <x v="4"/>
    <s v="Maharashtra"/>
    <s v="SMB"/>
    <x v="3"/>
    <s v="Jacket"/>
    <n v="5"/>
    <n v="4158.6499999999996"/>
    <n v="2370.08"/>
    <n v="0.01"/>
    <n v="1746.9834999999998"/>
    <x v="8"/>
    <x v="1"/>
  </r>
  <r>
    <s v="O03974"/>
    <s v="2024-01-27"/>
    <x v="2"/>
    <s v="Delhi"/>
    <s v="Corporate"/>
    <x v="2"/>
    <s v="Lamp"/>
    <n v="5"/>
    <n v="54935.16"/>
    <n v="37307.769999999997"/>
    <n v="0.3"/>
    <n v="1146.8420000000078"/>
    <x v="7"/>
    <x v="1"/>
  </r>
  <r>
    <s v="O03975"/>
    <s v="2024-11-27"/>
    <x v="0"/>
    <s v="Karnataka"/>
    <s v="SMB"/>
    <x v="0"/>
    <s v="Haircare"/>
    <n v="5"/>
    <n v="28549.05"/>
    <n v="18380.12"/>
    <n v="0.05"/>
    <n v="8741.4775000000009"/>
    <x v="11"/>
    <x v="1"/>
  </r>
  <r>
    <s v="O03976"/>
    <s v="2024-04-01"/>
    <x v="5"/>
    <s v="West Bengal"/>
    <s v="SMB"/>
    <x v="2"/>
    <s v="Sofa"/>
    <n v="5"/>
    <n v="56651.49"/>
    <n v="44761.95"/>
    <n v="7.0000000000000007E-2"/>
    <n v="7923.9357"/>
    <x v="4"/>
    <x v="1"/>
  </r>
  <r>
    <s v="O03977"/>
    <s v="2024-03-12"/>
    <x v="0"/>
    <s v="Karnataka"/>
    <s v="Consumer"/>
    <x v="3"/>
    <s v="Jacket"/>
    <n v="5"/>
    <n v="48191.17"/>
    <n v="31077.56"/>
    <n v="0.2"/>
    <n v="7475.3759999999966"/>
    <x v="2"/>
    <x v="1"/>
  </r>
  <r>
    <s v="O03978"/>
    <s v="2024-04-17"/>
    <x v="4"/>
    <s v="Maharashtra"/>
    <s v="Consumer"/>
    <x v="3"/>
    <s v="Jacket"/>
    <n v="3"/>
    <n v="32865.919999999998"/>
    <n v="26476.639999999999"/>
    <n v="0.01"/>
    <n v="6060.6207999999988"/>
    <x v="4"/>
    <x v="1"/>
  </r>
  <r>
    <s v="O03979"/>
    <s v="2024-09-22"/>
    <x v="3"/>
    <s v="Telangana"/>
    <s v="Consumer"/>
    <x v="0"/>
    <s v="Haircare"/>
    <n v="3"/>
    <n v="2641.37"/>
    <n v="1821.5"/>
    <n v="0.15"/>
    <n v="423.66449999999992"/>
    <x v="9"/>
    <x v="1"/>
  </r>
  <r>
    <s v="O03980"/>
    <s v="2024-01-03"/>
    <x v="1"/>
    <s v="Maharashtra"/>
    <s v="Consumer"/>
    <x v="3"/>
    <s v="Jeans"/>
    <n v="3"/>
    <n v="41308.959999999999"/>
    <n v="33420.36"/>
    <n v="0.16"/>
    <n v="1279.1663999999982"/>
    <x v="7"/>
    <x v="1"/>
  </r>
  <r>
    <s v="O03981"/>
    <s v="2024-03-21"/>
    <x v="3"/>
    <s v="Telangana"/>
    <s v="Consumer"/>
    <x v="2"/>
    <s v="Chair"/>
    <n v="1"/>
    <n v="12640.73"/>
    <n v="8062.9"/>
    <n v="7.0000000000000007E-2"/>
    <n v="3692.9789000000001"/>
    <x v="2"/>
    <x v="1"/>
  </r>
  <r>
    <s v="O03982"/>
    <s v="2025-06-21"/>
    <x v="0"/>
    <s v="Karnataka"/>
    <s v="Corporate"/>
    <x v="0"/>
    <s v="Haircare"/>
    <n v="3"/>
    <n v="31394.65"/>
    <n v="26451.79"/>
    <n v="0.02"/>
    <n v="4314.9670000000006"/>
    <x v="5"/>
    <x v="0"/>
  </r>
  <r>
    <s v="O03983"/>
    <s v="2024-08-26"/>
    <x v="7"/>
    <s v="Uttar Pradesh"/>
    <s v="SMB"/>
    <x v="1"/>
    <s v="Tablet"/>
    <n v="4"/>
    <n v="12997.71"/>
    <n v="8391.1299999999992"/>
    <n v="0.08"/>
    <n v="3566.7631999999999"/>
    <x v="1"/>
    <x v="1"/>
  </r>
  <r>
    <s v="O03984"/>
    <s v="2024-04-11"/>
    <x v="5"/>
    <s v="West Bengal"/>
    <s v="SMB"/>
    <x v="3"/>
    <s v="Jacket"/>
    <n v="4"/>
    <n v="48296.69"/>
    <n v="35109.99"/>
    <n v="0.09"/>
    <n v="8839.9979000000039"/>
    <x v="4"/>
    <x v="1"/>
  </r>
  <r>
    <s v="O03985"/>
    <s v="2024-07-24"/>
    <x v="3"/>
    <s v="Telangana"/>
    <s v="Consumer"/>
    <x v="0"/>
    <s v="Makeup"/>
    <n v="4"/>
    <n v="55056.26"/>
    <n v="45164.23"/>
    <n v="0.14000000000000001"/>
    <n v="2184.1535999999978"/>
    <x v="10"/>
    <x v="1"/>
  </r>
  <r>
    <s v="O03986"/>
    <s v="2024-10-14"/>
    <x v="0"/>
    <s v="Karnataka"/>
    <s v="Corporate"/>
    <x v="3"/>
    <s v="Jeans"/>
    <n v="2"/>
    <n v="27984.81"/>
    <n v="20479.32"/>
    <n v="0.27"/>
    <n v="-50.408699999999044"/>
    <x v="6"/>
    <x v="1"/>
  </r>
  <r>
    <s v="O03987"/>
    <s v="2025-04-02"/>
    <x v="7"/>
    <s v="Uttar Pradesh"/>
    <s v="SMB"/>
    <x v="1"/>
    <s v="Laptop"/>
    <n v="1"/>
    <n v="9256.8799999999992"/>
    <n v="5302.66"/>
    <n v="0.25"/>
    <n v="1639.9999999999995"/>
    <x v="4"/>
    <x v="0"/>
  </r>
  <r>
    <s v="O03988"/>
    <s v="2025-02-10"/>
    <x v="1"/>
    <s v="Maharashtra"/>
    <s v="Consumer"/>
    <x v="2"/>
    <s v="Table"/>
    <n v="1"/>
    <n v="5102.6400000000003"/>
    <n v="3239.81"/>
    <n v="0.21"/>
    <n v="791.2756000000004"/>
    <x v="0"/>
    <x v="0"/>
  </r>
  <r>
    <s v="O03989"/>
    <s v="2025-02-01"/>
    <x v="3"/>
    <s v="Telangana"/>
    <s v="Consumer"/>
    <x v="2"/>
    <s v="Lamp"/>
    <n v="4"/>
    <n v="6149.01"/>
    <n v="4283.05"/>
    <n v="0.24"/>
    <n v="390.19759999999997"/>
    <x v="0"/>
    <x v="0"/>
  </r>
  <r>
    <s v="O03990"/>
    <s v="2025-05-16"/>
    <x v="2"/>
    <s v="Delhi"/>
    <s v="Consumer"/>
    <x v="0"/>
    <s v="Skincare"/>
    <n v="4"/>
    <n v="23412.240000000002"/>
    <n v="17809.84"/>
    <n v="0.3"/>
    <n v="-1421.271999999999"/>
    <x v="3"/>
    <x v="0"/>
  </r>
  <r>
    <s v="O03991"/>
    <s v="2024-10-02"/>
    <x v="0"/>
    <s v="Karnataka"/>
    <s v="SMB"/>
    <x v="3"/>
    <s v="Shirt"/>
    <n v="1"/>
    <n v="5950.57"/>
    <n v="3774.67"/>
    <n v="0.12"/>
    <n v="1461.8315999999998"/>
    <x v="6"/>
    <x v="1"/>
  </r>
  <r>
    <s v="O03992"/>
    <s v="2024-03-19"/>
    <x v="0"/>
    <s v="Karnataka"/>
    <s v="SMB"/>
    <x v="2"/>
    <s v="Chair"/>
    <n v="4"/>
    <n v="50501.86"/>
    <n v="34886.61"/>
    <n v="0.2"/>
    <n v="5514.8779999999988"/>
    <x v="2"/>
    <x v="1"/>
  </r>
  <r>
    <s v="O03993"/>
    <s v="2024-12-27"/>
    <x v="7"/>
    <s v="Uttar Pradesh"/>
    <s v="Consumer"/>
    <x v="0"/>
    <s v="Haircare"/>
    <n v="2"/>
    <n v="8011.37"/>
    <n v="6293.99"/>
    <n v="0.28000000000000003"/>
    <n v="-525.80360000000019"/>
    <x v="8"/>
    <x v="1"/>
  </r>
  <r>
    <s v="O03994"/>
    <s v="2025-03-17"/>
    <x v="7"/>
    <s v="Uttar Pradesh"/>
    <s v="SMB"/>
    <x v="3"/>
    <s v="Shirt"/>
    <n v="4"/>
    <n v="15267.72"/>
    <n v="10142.280000000001"/>
    <n v="0.03"/>
    <n v="4667.4083999999984"/>
    <x v="2"/>
    <x v="0"/>
  </r>
  <r>
    <s v="O03995"/>
    <s v="2024-04-25"/>
    <x v="4"/>
    <s v="Maharashtra"/>
    <s v="Consumer"/>
    <x v="2"/>
    <s v="Sofa"/>
    <n v="2"/>
    <n v="21691.63"/>
    <n v="14005.56"/>
    <n v="0.11"/>
    <n v="5299.9907000000012"/>
    <x v="4"/>
    <x v="1"/>
  </r>
  <r>
    <s v="O03996"/>
    <s v="2024-07-08"/>
    <x v="4"/>
    <s v="Maharashtra"/>
    <s v="SMB"/>
    <x v="3"/>
    <s v="Shirt"/>
    <n v="1"/>
    <n v="3261.48"/>
    <n v="1871.58"/>
    <n v="0.28999999999999998"/>
    <n v="444.07080000000019"/>
    <x v="10"/>
    <x v="1"/>
  </r>
  <r>
    <s v="O03997"/>
    <s v="2024-03-03"/>
    <x v="4"/>
    <s v="Maharashtra"/>
    <s v="SMB"/>
    <x v="3"/>
    <s v="Shoes"/>
    <n v="1"/>
    <n v="10564.5"/>
    <n v="8744.48"/>
    <n v="0.06"/>
    <n v="1186.1500000000005"/>
    <x v="2"/>
    <x v="1"/>
  </r>
  <r>
    <s v="O03998"/>
    <s v="2024-03-06"/>
    <x v="7"/>
    <s v="Uttar Pradesh"/>
    <s v="Consumer"/>
    <x v="2"/>
    <s v="Lamp"/>
    <n v="5"/>
    <n v="6214.56"/>
    <n v="4128.7299999999996"/>
    <n v="0.14000000000000001"/>
    <n v="1215.7916000000007"/>
    <x v="2"/>
    <x v="1"/>
  </r>
  <r>
    <s v="O03999"/>
    <s v="2024-09-11"/>
    <x v="2"/>
    <s v="Delhi"/>
    <s v="Consumer"/>
    <x v="2"/>
    <s v="Chair"/>
    <n v="5"/>
    <n v="66252.240000000005"/>
    <n v="40320.050000000003"/>
    <n v="0.27"/>
    <n v="8044.0852000000014"/>
    <x v="9"/>
    <x v="1"/>
  </r>
  <r>
    <s v="O04000"/>
    <s v="2024-04-27"/>
    <x v="7"/>
    <s v="Uttar Pradesh"/>
    <s v="Corporate"/>
    <x v="3"/>
    <s v="Jeans"/>
    <n v="2"/>
    <n v="18107.759999999998"/>
    <n v="10051.200000000001"/>
    <n v="0.11"/>
    <n v="6064.7063999999973"/>
    <x v="4"/>
    <x v="1"/>
  </r>
  <r>
    <s v="O04001"/>
    <s v="2024-08-10"/>
    <x v="2"/>
    <s v="Delhi"/>
    <s v="Consumer"/>
    <x v="0"/>
    <s v="Skincare"/>
    <n v="3"/>
    <n v="33002.019999999997"/>
    <n v="27861.39"/>
    <n v="0.14000000000000001"/>
    <n v="520.34719999999743"/>
    <x v="1"/>
    <x v="1"/>
  </r>
  <r>
    <s v="O04002"/>
    <s v="2024-07-20"/>
    <x v="7"/>
    <s v="Uttar Pradesh"/>
    <s v="Consumer"/>
    <x v="1"/>
    <s v="Phone"/>
    <n v="1"/>
    <n v="13742.46"/>
    <n v="8956.82"/>
    <n v="0.08"/>
    <n v="3686.2431999999994"/>
    <x v="10"/>
    <x v="1"/>
  </r>
  <r>
    <s v="O04003"/>
    <s v="2024-11-09"/>
    <x v="5"/>
    <s v="West Bengal"/>
    <s v="Consumer"/>
    <x v="2"/>
    <s v="Sofa"/>
    <n v="2"/>
    <n v="10814.38"/>
    <n v="6290.67"/>
    <n v="0.27"/>
    <n v="1603.8273999999992"/>
    <x v="11"/>
    <x v="1"/>
  </r>
  <r>
    <s v="O04004"/>
    <s v="2024-09-05"/>
    <x v="3"/>
    <s v="Telangana"/>
    <s v="SMB"/>
    <x v="1"/>
    <s v="Headphones"/>
    <n v="1"/>
    <n v="3403.07"/>
    <n v="2410"/>
    <n v="0.03"/>
    <n v="890.9779000000002"/>
    <x v="9"/>
    <x v="1"/>
  </r>
  <r>
    <s v="O04005"/>
    <s v="2025-01-13"/>
    <x v="2"/>
    <s v="Delhi"/>
    <s v="Corporate"/>
    <x v="2"/>
    <s v="Lamp"/>
    <n v="5"/>
    <n v="66709.240000000005"/>
    <n v="39920.160000000003"/>
    <n v="0.04"/>
    <n v="24120.7104"/>
    <x v="7"/>
    <x v="0"/>
  </r>
  <r>
    <s v="O04006"/>
    <s v="2024-09-21"/>
    <x v="4"/>
    <s v="Maharashtra"/>
    <s v="Corporate"/>
    <x v="0"/>
    <s v="Makeup"/>
    <n v="2"/>
    <n v="11485.66"/>
    <n v="8389.1299999999992"/>
    <n v="0.2"/>
    <n v="799.39800000000059"/>
    <x v="9"/>
    <x v="1"/>
  </r>
  <r>
    <s v="O04007"/>
    <s v="2024-09-21"/>
    <x v="7"/>
    <s v="Uttar Pradesh"/>
    <s v="Consumer"/>
    <x v="2"/>
    <s v="Chair"/>
    <n v="3"/>
    <n v="3984.76"/>
    <n v="2587.62"/>
    <n v="0.08"/>
    <n v="1078.3592000000003"/>
    <x v="9"/>
    <x v="1"/>
  </r>
  <r>
    <s v="O04008"/>
    <s v="2024-07-27"/>
    <x v="4"/>
    <s v="Maharashtra"/>
    <s v="Consumer"/>
    <x v="1"/>
    <s v="Tablet"/>
    <n v="2"/>
    <n v="1935.2"/>
    <n v="1177.92"/>
    <n v="0.03"/>
    <n v="699.22399999999993"/>
    <x v="10"/>
    <x v="1"/>
  </r>
  <r>
    <s v="O04009"/>
    <s v="2024-11-14"/>
    <x v="3"/>
    <s v="Telangana"/>
    <s v="SMB"/>
    <x v="1"/>
    <s v="Headphones"/>
    <n v="5"/>
    <n v="54130.68"/>
    <n v="41484.83"/>
    <n v="0.28000000000000003"/>
    <n v="-2510.7404000000024"/>
    <x v="11"/>
    <x v="1"/>
  </r>
  <r>
    <s v="O04010"/>
    <s v="2025-06-06"/>
    <x v="0"/>
    <s v="Karnataka"/>
    <s v="Consumer"/>
    <x v="0"/>
    <s v="Skincare"/>
    <n v="4"/>
    <n v="30802.15"/>
    <n v="22975.39"/>
    <n v="0.01"/>
    <n v="7518.7385000000022"/>
    <x v="5"/>
    <x v="0"/>
  </r>
  <r>
    <s v="O04011"/>
    <s v="2024-01-31"/>
    <x v="3"/>
    <s v="Telangana"/>
    <s v="Consumer"/>
    <x v="1"/>
    <s v="Headphones"/>
    <n v="2"/>
    <n v="15453.25"/>
    <n v="13023.72"/>
    <n v="0.27"/>
    <n v="-1742.8474999999999"/>
    <x v="7"/>
    <x v="1"/>
  </r>
  <r>
    <s v="O04012"/>
    <s v="2025-01-21"/>
    <x v="5"/>
    <s v="West Bengal"/>
    <s v="SMB"/>
    <x v="2"/>
    <s v="Sofa"/>
    <n v="5"/>
    <n v="50236"/>
    <n v="42023.43"/>
    <n v="0.24"/>
    <n v="-3844.0699999999997"/>
    <x v="7"/>
    <x v="0"/>
  </r>
  <r>
    <s v="O04013"/>
    <s v="2024-12-06"/>
    <x v="5"/>
    <s v="West Bengal"/>
    <s v="Corporate"/>
    <x v="3"/>
    <s v="Shoes"/>
    <n v="3"/>
    <n v="38362.050000000003"/>
    <n v="22177.279999999999"/>
    <n v="0.23"/>
    <n v="7361.4985000000033"/>
    <x v="8"/>
    <x v="1"/>
  </r>
  <r>
    <s v="O04014"/>
    <s v="2024-09-28"/>
    <x v="1"/>
    <s v="Maharashtra"/>
    <s v="SMB"/>
    <x v="2"/>
    <s v="Lamp"/>
    <n v="5"/>
    <n v="27743.47"/>
    <n v="21032.14"/>
    <n v="0.23"/>
    <n v="330.33190000000104"/>
    <x v="9"/>
    <x v="1"/>
  </r>
  <r>
    <s v="O04015"/>
    <s v="2025-03-21"/>
    <x v="0"/>
    <s v="Karnataka"/>
    <s v="SMB"/>
    <x v="0"/>
    <s v="Haircare"/>
    <n v="2"/>
    <n v="5182.05"/>
    <n v="4216.03"/>
    <n v="0.17"/>
    <n v="85.071500000000356"/>
    <x v="2"/>
    <x v="0"/>
  </r>
  <r>
    <s v="O04016"/>
    <s v="2025-01-09"/>
    <x v="1"/>
    <s v="Maharashtra"/>
    <s v="Consumer"/>
    <x v="1"/>
    <s v="Phone"/>
    <n v="3"/>
    <n v="11222.92"/>
    <n v="8820.3799999999992"/>
    <n v="0.26"/>
    <n v="-515.41919999999936"/>
    <x v="7"/>
    <x v="0"/>
  </r>
  <r>
    <s v="O04017"/>
    <s v="2025-02-26"/>
    <x v="4"/>
    <s v="Maharashtra"/>
    <s v="Corporate"/>
    <x v="1"/>
    <s v="Phone"/>
    <n v="3"/>
    <n v="41560.99"/>
    <n v="24143.91"/>
    <n v="0.01"/>
    <n v="17001.470099999999"/>
    <x v="0"/>
    <x v="0"/>
  </r>
  <r>
    <s v="O04018"/>
    <s v="2024-05-03"/>
    <x v="3"/>
    <s v="Telangana"/>
    <s v="Consumer"/>
    <x v="3"/>
    <s v="Jacket"/>
    <n v="1"/>
    <n v="5216.91"/>
    <n v="4070.18"/>
    <n v="0.24"/>
    <n v="-105.32839999999987"/>
    <x v="3"/>
    <x v="1"/>
  </r>
  <r>
    <s v="O04019"/>
    <s v="2024-08-27"/>
    <x v="1"/>
    <s v="Maharashtra"/>
    <s v="SMB"/>
    <x v="3"/>
    <s v="Shoes"/>
    <n v="3"/>
    <n v="19190.650000000001"/>
    <n v="15317.99"/>
    <n v="0.05"/>
    <n v="2913.1275000000014"/>
    <x v="1"/>
    <x v="1"/>
  </r>
  <r>
    <s v="O04020"/>
    <s v="2025-02-07"/>
    <x v="1"/>
    <s v="Maharashtra"/>
    <s v="Consumer"/>
    <x v="0"/>
    <s v="Perfume"/>
    <n v="5"/>
    <n v="44957.26"/>
    <n v="32944.410000000003"/>
    <n v="0.22"/>
    <n v="2122.2527999999984"/>
    <x v="0"/>
    <x v="0"/>
  </r>
  <r>
    <s v="O04021"/>
    <s v="2024-09-21"/>
    <x v="4"/>
    <s v="Maharashtra"/>
    <s v="Corporate"/>
    <x v="2"/>
    <s v="Chair"/>
    <n v="3"/>
    <n v="10232.030000000001"/>
    <n v="6274"/>
    <n v="0.1"/>
    <n v="2934.8270000000007"/>
    <x v="9"/>
    <x v="1"/>
  </r>
  <r>
    <s v="O04022"/>
    <s v="2024-07-26"/>
    <x v="7"/>
    <s v="Uttar Pradesh"/>
    <s v="Corporate"/>
    <x v="3"/>
    <s v="Shirt"/>
    <n v="2"/>
    <n v="19090.87"/>
    <n v="13230"/>
    <n v="0.14000000000000001"/>
    <n v="3188.1481999999987"/>
    <x v="10"/>
    <x v="1"/>
  </r>
  <r>
    <s v="O04023"/>
    <s v="2025-02-12"/>
    <x v="6"/>
    <s v="Tamil Nadu"/>
    <s v="SMB"/>
    <x v="0"/>
    <s v="Skincare"/>
    <n v="5"/>
    <n v="34876.199999999997"/>
    <n v="22385.46"/>
    <n v="0.1"/>
    <n v="9003.119999999999"/>
    <x v="0"/>
    <x v="0"/>
  </r>
  <r>
    <s v="O04024"/>
    <s v="2024-06-27"/>
    <x v="1"/>
    <s v="Maharashtra"/>
    <s v="Corporate"/>
    <x v="0"/>
    <s v="Haircare"/>
    <n v="1"/>
    <n v="14322.98"/>
    <n v="8915.0300000000007"/>
    <n v="0.04"/>
    <n v="4835.0307999999986"/>
    <x v="5"/>
    <x v="1"/>
  </r>
  <r>
    <s v="O04025"/>
    <s v="2024-06-24"/>
    <x v="5"/>
    <s v="West Bengal"/>
    <s v="Consumer"/>
    <x v="0"/>
    <s v="Perfume"/>
    <n v="1"/>
    <n v="5476"/>
    <n v="4254.6000000000004"/>
    <n v="0.15"/>
    <n v="399.99999999999966"/>
    <x v="5"/>
    <x v="1"/>
  </r>
  <r>
    <s v="O04026"/>
    <s v="2024-11-08"/>
    <x v="4"/>
    <s v="Maharashtra"/>
    <s v="SMB"/>
    <x v="2"/>
    <s v="Lamp"/>
    <n v="3"/>
    <n v="7741.19"/>
    <n v="5706.11"/>
    <n v="0.24"/>
    <n v="177.19440000000009"/>
    <x v="11"/>
    <x v="1"/>
  </r>
  <r>
    <s v="O04027"/>
    <s v="2024-08-08"/>
    <x v="6"/>
    <s v="Tamil Nadu"/>
    <s v="Corporate"/>
    <x v="1"/>
    <s v="Headphones"/>
    <n v="2"/>
    <n v="4787.34"/>
    <n v="3289.36"/>
    <n v="0.26"/>
    <n v="253.27160000000003"/>
    <x v="1"/>
    <x v="1"/>
  </r>
  <r>
    <s v="O04028"/>
    <s v="2024-11-15"/>
    <x v="2"/>
    <s v="Delhi"/>
    <s v="Consumer"/>
    <x v="2"/>
    <s v="Table"/>
    <n v="2"/>
    <n v="22200.59"/>
    <n v="18472.63"/>
    <n v="0.2"/>
    <n v="-712.15800000000127"/>
    <x v="11"/>
    <x v="1"/>
  </r>
  <r>
    <s v="O04029"/>
    <s v="2024-10-15"/>
    <x v="6"/>
    <s v="Tamil Nadu"/>
    <s v="SMB"/>
    <x v="3"/>
    <s v="Shirt"/>
    <n v="3"/>
    <n v="29427.98"/>
    <n v="17436.849999999999"/>
    <n v="0.18"/>
    <n v="6694.0936000000011"/>
    <x v="6"/>
    <x v="1"/>
  </r>
  <r>
    <s v="O04030"/>
    <s v="2024-05-23"/>
    <x v="2"/>
    <s v="Delhi"/>
    <s v="SMB"/>
    <x v="1"/>
    <s v="Laptop"/>
    <n v="4"/>
    <n v="15699.51"/>
    <n v="9764.92"/>
    <n v="0.15"/>
    <n v="3579.6635000000001"/>
    <x v="3"/>
    <x v="1"/>
  </r>
  <r>
    <s v="O04031"/>
    <s v="2025-01-23"/>
    <x v="0"/>
    <s v="Karnataka"/>
    <s v="Corporate"/>
    <x v="1"/>
    <s v="Laptop"/>
    <n v="1"/>
    <n v="10692.06"/>
    <n v="8220.64"/>
    <n v="0.04"/>
    <n v="2043.7376000000002"/>
    <x v="7"/>
    <x v="0"/>
  </r>
  <r>
    <s v="O04032"/>
    <s v="2024-03-23"/>
    <x v="6"/>
    <s v="Tamil Nadu"/>
    <s v="SMB"/>
    <x v="3"/>
    <s v="Jacket"/>
    <n v="5"/>
    <n v="48582.86"/>
    <n v="29576.73"/>
    <n v="0.18"/>
    <n v="10261.215200000001"/>
    <x v="2"/>
    <x v="1"/>
  </r>
  <r>
    <s v="O04033"/>
    <s v="2024-08-04"/>
    <x v="6"/>
    <s v="Tamil Nadu"/>
    <s v="SMB"/>
    <x v="2"/>
    <s v="Sofa"/>
    <n v="5"/>
    <n v="34855.68"/>
    <n v="29376.32"/>
    <n v="0.13"/>
    <n v="948.1216000000004"/>
    <x v="1"/>
    <x v="1"/>
  </r>
  <r>
    <s v="O04034"/>
    <s v="2024-05-25"/>
    <x v="0"/>
    <s v="Karnataka"/>
    <s v="Corporate"/>
    <x v="3"/>
    <s v="Jeans"/>
    <n v="3"/>
    <n v="11155.76"/>
    <n v="7326.72"/>
    <n v="0.22"/>
    <n v="1374.7727999999997"/>
    <x v="3"/>
    <x v="1"/>
  </r>
  <r>
    <s v="O04035"/>
    <s v="2024-11-12"/>
    <x v="4"/>
    <s v="Maharashtra"/>
    <s v="Consumer"/>
    <x v="0"/>
    <s v="Skincare"/>
    <n v="4"/>
    <n v="43456.81"/>
    <n v="30020.71"/>
    <n v="0.16"/>
    <n v="6483.0103999999992"/>
    <x v="11"/>
    <x v="1"/>
  </r>
  <r>
    <s v="O04036"/>
    <s v="2024-01-23"/>
    <x v="6"/>
    <s v="Tamil Nadu"/>
    <s v="Corporate"/>
    <x v="1"/>
    <s v="Laptop"/>
    <n v="5"/>
    <n v="12916.1"/>
    <n v="9314.4699999999993"/>
    <n v="0.2"/>
    <n v="1018.4100000000008"/>
    <x v="7"/>
    <x v="1"/>
  </r>
  <r>
    <s v="O04037"/>
    <s v="2024-03-24"/>
    <x v="3"/>
    <s v="Telangana"/>
    <s v="SMB"/>
    <x v="2"/>
    <s v="Lamp"/>
    <n v="3"/>
    <n v="12763.08"/>
    <n v="7902.32"/>
    <n v="0.19"/>
    <n v="2435.7748000000001"/>
    <x v="2"/>
    <x v="1"/>
  </r>
  <r>
    <s v="O04038"/>
    <s v="2025-04-23"/>
    <x v="6"/>
    <s v="Tamil Nadu"/>
    <s v="SMB"/>
    <x v="2"/>
    <s v="Lamp"/>
    <n v="2"/>
    <n v="20429.3"/>
    <n v="16876.919999999998"/>
    <n v="0.06"/>
    <n v="2326.6220000000012"/>
    <x v="4"/>
    <x v="0"/>
  </r>
  <r>
    <s v="O04039"/>
    <s v="2025-01-08"/>
    <x v="1"/>
    <s v="Maharashtra"/>
    <s v="Consumer"/>
    <x v="3"/>
    <s v="Shirt"/>
    <n v="4"/>
    <n v="10271.040000000001"/>
    <n v="6516.55"/>
    <n v="0.1"/>
    <n v="2727.3860000000004"/>
    <x v="7"/>
    <x v="0"/>
  </r>
  <r>
    <s v="O04040"/>
    <s v="2024-01-05"/>
    <x v="0"/>
    <s v="Karnataka"/>
    <s v="Corporate"/>
    <x v="3"/>
    <s v="Jeans"/>
    <n v="1"/>
    <n v="4420.41"/>
    <n v="3047.66"/>
    <n v="0.28000000000000003"/>
    <n v="135.03520000000003"/>
    <x v="7"/>
    <x v="1"/>
  </r>
  <r>
    <s v="O04041"/>
    <s v="2024-03-29"/>
    <x v="4"/>
    <s v="Maharashtra"/>
    <s v="Corporate"/>
    <x v="0"/>
    <s v="Haircare"/>
    <n v="4"/>
    <n v="19969.759999999998"/>
    <n v="13627.31"/>
    <n v="0.1"/>
    <n v="4345.4739999999993"/>
    <x v="2"/>
    <x v="1"/>
  </r>
  <r>
    <s v="O04042"/>
    <s v="2024-02-17"/>
    <x v="2"/>
    <s v="Delhi"/>
    <s v="SMB"/>
    <x v="0"/>
    <s v="Makeup"/>
    <n v="2"/>
    <n v="4939.9399999999996"/>
    <n v="3056.93"/>
    <n v="0.23"/>
    <n v="746.82379999999989"/>
    <x v="0"/>
    <x v="1"/>
  </r>
  <r>
    <s v="O04043"/>
    <s v="2025-02-14"/>
    <x v="3"/>
    <s v="Telangana"/>
    <s v="Corporate"/>
    <x v="0"/>
    <s v="Makeup"/>
    <n v="1"/>
    <n v="7408.54"/>
    <n v="6081.31"/>
    <n v="0.24"/>
    <n v="-450.81960000000026"/>
    <x v="0"/>
    <x v="0"/>
  </r>
  <r>
    <s v="O04044"/>
    <s v="2024-01-07"/>
    <x v="7"/>
    <s v="Uttar Pradesh"/>
    <s v="SMB"/>
    <x v="2"/>
    <s v="Chair"/>
    <n v="4"/>
    <n v="2494.58"/>
    <n v="2063.17"/>
    <n v="0.06"/>
    <n v="281.73519999999985"/>
    <x v="7"/>
    <x v="1"/>
  </r>
  <r>
    <s v="O04045"/>
    <s v="2024-03-22"/>
    <x v="1"/>
    <s v="Maharashtra"/>
    <s v="Corporate"/>
    <x v="3"/>
    <s v="Shirt"/>
    <n v="3"/>
    <n v="1973.5"/>
    <n v="1455.23"/>
    <n v="0.04"/>
    <n v="439.33"/>
    <x v="2"/>
    <x v="1"/>
  </r>
  <r>
    <s v="O04046"/>
    <s v="2024-05-31"/>
    <x v="1"/>
    <s v="Maharashtra"/>
    <s v="Consumer"/>
    <x v="0"/>
    <s v="Haircare"/>
    <n v="5"/>
    <n v="44019.24"/>
    <n v="34177.49"/>
    <n v="0.14000000000000001"/>
    <n v="3679.0563999999995"/>
    <x v="3"/>
    <x v="1"/>
  </r>
  <r>
    <s v="O04047"/>
    <s v="2024-02-11"/>
    <x v="1"/>
    <s v="Maharashtra"/>
    <s v="Corporate"/>
    <x v="3"/>
    <s v="Jacket"/>
    <n v="2"/>
    <n v="26206.14"/>
    <n v="17859.28"/>
    <n v="0.14000000000000001"/>
    <n v="4678.0004000000008"/>
    <x v="0"/>
    <x v="1"/>
  </r>
  <r>
    <s v="O04048"/>
    <s v="2024-05-12"/>
    <x v="4"/>
    <s v="Maharashtra"/>
    <s v="Consumer"/>
    <x v="3"/>
    <s v="Shoes"/>
    <n v="3"/>
    <n v="5504.46"/>
    <n v="4307.8500000000004"/>
    <n v="0.13"/>
    <n v="481.0301999999997"/>
    <x v="3"/>
    <x v="1"/>
  </r>
  <r>
    <s v="O04049"/>
    <s v="2025-02-17"/>
    <x v="6"/>
    <s v="Tamil Nadu"/>
    <s v="Consumer"/>
    <x v="1"/>
    <s v="Phone"/>
    <n v="3"/>
    <n v="40989.18"/>
    <n v="27057.68"/>
    <n v="0.01"/>
    <n v="13521.608200000001"/>
    <x v="0"/>
    <x v="0"/>
  </r>
  <r>
    <s v="O04050"/>
    <s v="2024-02-14"/>
    <x v="3"/>
    <s v="Telangana"/>
    <s v="SMB"/>
    <x v="2"/>
    <s v="Sofa"/>
    <n v="5"/>
    <n v="41467.15"/>
    <n v="32937.550000000003"/>
    <n v="0.05"/>
    <n v="6456.2424999999985"/>
    <x v="0"/>
    <x v="1"/>
  </r>
  <r>
    <s v="O04051"/>
    <s v="2024-02-23"/>
    <x v="0"/>
    <s v="Karnataka"/>
    <s v="SMB"/>
    <x v="1"/>
    <s v="Phone"/>
    <n v="3"/>
    <n v="4865.3100000000004"/>
    <n v="3799.83"/>
    <n v="0.28999999999999998"/>
    <n v="-345.45989999999961"/>
    <x v="0"/>
    <x v="1"/>
  </r>
  <r>
    <s v="O04052"/>
    <s v="2024-07-31"/>
    <x v="4"/>
    <s v="Maharashtra"/>
    <s v="Corporate"/>
    <x v="2"/>
    <s v="Lamp"/>
    <n v="3"/>
    <n v="35560.07"/>
    <n v="23609.07"/>
    <n v="0.11"/>
    <n v="8039.3922999999995"/>
    <x v="10"/>
    <x v="1"/>
  </r>
  <r>
    <s v="O04053"/>
    <s v="2025-03-20"/>
    <x v="2"/>
    <s v="Delhi"/>
    <s v="SMB"/>
    <x v="3"/>
    <s v="Jacket"/>
    <n v="4"/>
    <n v="5780.63"/>
    <n v="3918.32"/>
    <n v="0.24"/>
    <n v="474.95879999999988"/>
    <x v="2"/>
    <x v="0"/>
  </r>
  <r>
    <s v="O04054"/>
    <s v="2025-01-27"/>
    <x v="2"/>
    <s v="Delhi"/>
    <s v="Consumer"/>
    <x v="3"/>
    <s v="Jeans"/>
    <n v="3"/>
    <n v="32982.199999999997"/>
    <n v="26282.61"/>
    <n v="0.05"/>
    <n v="5050.4799999999968"/>
    <x v="7"/>
    <x v="0"/>
  </r>
  <r>
    <s v="O04055"/>
    <s v="2024-08-03"/>
    <x v="3"/>
    <s v="Telangana"/>
    <s v="Consumer"/>
    <x v="0"/>
    <s v="Makeup"/>
    <n v="4"/>
    <n v="54501.72"/>
    <n v="37142.879999999997"/>
    <n v="0.09"/>
    <n v="12453.685200000004"/>
    <x v="1"/>
    <x v="1"/>
  </r>
  <r>
    <s v="O04056"/>
    <s v="2025-05-21"/>
    <x v="4"/>
    <s v="Maharashtra"/>
    <s v="Corporate"/>
    <x v="2"/>
    <s v="Chair"/>
    <n v="2"/>
    <n v="29737.78"/>
    <n v="24810.46"/>
    <n v="0.15"/>
    <n v="466.65300000000025"/>
    <x v="3"/>
    <x v="0"/>
  </r>
  <r>
    <s v="O04057"/>
    <s v="2024-11-30"/>
    <x v="5"/>
    <s v="West Bengal"/>
    <s v="Corporate"/>
    <x v="2"/>
    <s v="Table"/>
    <n v="5"/>
    <n v="21052.11"/>
    <n v="14396.54"/>
    <n v="0.04"/>
    <n v="5813.4856"/>
    <x v="11"/>
    <x v="1"/>
  </r>
  <r>
    <s v="O04058"/>
    <s v="2025-04-13"/>
    <x v="3"/>
    <s v="Telangana"/>
    <s v="Corporate"/>
    <x v="2"/>
    <s v="Table"/>
    <n v="2"/>
    <n v="16487.32"/>
    <n v="12111.78"/>
    <n v="0.19"/>
    <n v="1242.9491999999991"/>
    <x v="4"/>
    <x v="0"/>
  </r>
  <r>
    <s v="O04059"/>
    <s v="2024-07-03"/>
    <x v="5"/>
    <s v="West Bengal"/>
    <s v="Corporate"/>
    <x v="0"/>
    <s v="Haircare"/>
    <n v="5"/>
    <n v="7897.53"/>
    <n v="5900.45"/>
    <n v="0.24"/>
    <n v="101.67280000000005"/>
    <x v="10"/>
    <x v="1"/>
  </r>
  <r>
    <s v="O04060"/>
    <s v="2024-01-03"/>
    <x v="6"/>
    <s v="Tamil Nadu"/>
    <s v="Corporate"/>
    <x v="3"/>
    <s v="Jeans"/>
    <n v="5"/>
    <n v="61475.42"/>
    <n v="41766.94"/>
    <n v="0.23"/>
    <n v="5569.1333999999952"/>
    <x v="7"/>
    <x v="1"/>
  </r>
  <r>
    <s v="O04061"/>
    <s v="2024-09-27"/>
    <x v="4"/>
    <s v="Maharashtra"/>
    <s v="Corporate"/>
    <x v="3"/>
    <s v="Shoes"/>
    <n v="4"/>
    <n v="2912.75"/>
    <n v="1932.94"/>
    <n v="0.08"/>
    <n v="746.79"/>
    <x v="9"/>
    <x v="1"/>
  </r>
  <r>
    <s v="O04062"/>
    <s v="2025-01-04"/>
    <x v="3"/>
    <s v="Telangana"/>
    <s v="SMB"/>
    <x v="2"/>
    <s v="Lamp"/>
    <n v="2"/>
    <n v="12569.54"/>
    <n v="10419.25"/>
    <n v="0.27"/>
    <n v="-1243.4857999999995"/>
    <x v="7"/>
    <x v="0"/>
  </r>
  <r>
    <s v="O04063"/>
    <s v="2024-01-27"/>
    <x v="3"/>
    <s v="Telangana"/>
    <s v="Corporate"/>
    <x v="0"/>
    <s v="Makeup"/>
    <n v="2"/>
    <n v="3564.13"/>
    <n v="2030.6"/>
    <n v="0.08"/>
    <n v="1248.3996000000002"/>
    <x v="7"/>
    <x v="1"/>
  </r>
  <r>
    <s v="O04064"/>
    <s v="2024-09-21"/>
    <x v="0"/>
    <s v="Karnataka"/>
    <s v="Consumer"/>
    <x v="3"/>
    <s v="Shoes"/>
    <n v="4"/>
    <n v="46272.55"/>
    <n v="38220.550000000003"/>
    <n v="0.04"/>
    <n v="6201.098"/>
    <x v="9"/>
    <x v="1"/>
  </r>
  <r>
    <s v="O04065"/>
    <s v="2024-11-09"/>
    <x v="2"/>
    <s v="Delhi"/>
    <s v="Consumer"/>
    <x v="2"/>
    <s v="Table"/>
    <n v="1"/>
    <n v="9336.99"/>
    <n v="5431.32"/>
    <n v="0.28000000000000003"/>
    <n v="1291.3127999999997"/>
    <x v="11"/>
    <x v="1"/>
  </r>
  <r>
    <s v="O04066"/>
    <s v="2025-06-05"/>
    <x v="1"/>
    <s v="Maharashtra"/>
    <s v="Corporate"/>
    <x v="1"/>
    <s v="Laptop"/>
    <n v="3"/>
    <n v="34426.47"/>
    <n v="22687.63"/>
    <n v="0.21"/>
    <n v="4509.2813000000006"/>
    <x v="5"/>
    <x v="0"/>
  </r>
  <r>
    <s v="O04067"/>
    <s v="2024-08-13"/>
    <x v="0"/>
    <s v="Karnataka"/>
    <s v="Corporate"/>
    <x v="1"/>
    <s v="Tablet"/>
    <n v="5"/>
    <n v="44406.14"/>
    <n v="24774.48"/>
    <n v="0.23"/>
    <n v="9418.2477999999992"/>
    <x v="1"/>
    <x v="1"/>
  </r>
  <r>
    <s v="O04068"/>
    <s v="2024-12-10"/>
    <x v="4"/>
    <s v="Maharashtra"/>
    <s v="Corporate"/>
    <x v="0"/>
    <s v="Haircare"/>
    <n v="1"/>
    <n v="1692.75"/>
    <n v="1172.7"/>
    <n v="0.09"/>
    <n v="367.70249999999999"/>
    <x v="8"/>
    <x v="1"/>
  </r>
  <r>
    <s v="O04069"/>
    <s v="2024-12-26"/>
    <x v="5"/>
    <s v="West Bengal"/>
    <s v="Consumer"/>
    <x v="0"/>
    <s v="Makeup"/>
    <n v="4"/>
    <n v="46892.09"/>
    <n v="26357.57"/>
    <n v="0.04"/>
    <n v="18658.836399999997"/>
    <x v="8"/>
    <x v="1"/>
  </r>
  <r>
    <s v="O04070"/>
    <s v="2025-05-25"/>
    <x v="0"/>
    <s v="Karnataka"/>
    <s v="SMB"/>
    <x v="0"/>
    <s v="Skincare"/>
    <n v="5"/>
    <n v="54418.559999999998"/>
    <n v="31316.51"/>
    <n v="0.2"/>
    <n v="12218.338"/>
    <x v="3"/>
    <x v="0"/>
  </r>
  <r>
    <s v="O04071"/>
    <s v="2025-05-02"/>
    <x v="1"/>
    <s v="Maharashtra"/>
    <s v="Corporate"/>
    <x v="1"/>
    <s v="Tablet"/>
    <n v="4"/>
    <n v="54753.66"/>
    <n v="46138.01"/>
    <n v="0.06"/>
    <n v="5330.4304000000011"/>
    <x v="3"/>
    <x v="0"/>
  </r>
  <r>
    <s v="O04072"/>
    <s v="2024-03-11"/>
    <x v="5"/>
    <s v="West Bengal"/>
    <s v="Corporate"/>
    <x v="3"/>
    <s v="Shirt"/>
    <n v="1"/>
    <n v="4907.12"/>
    <n v="4112.46"/>
    <n v="0.23"/>
    <n v="-333.97760000000017"/>
    <x v="2"/>
    <x v="1"/>
  </r>
  <r>
    <s v="O04073"/>
    <s v="2025-06-01"/>
    <x v="4"/>
    <s v="Maharashtra"/>
    <s v="Corporate"/>
    <x v="3"/>
    <s v="Jacket"/>
    <n v="5"/>
    <n v="25171.26"/>
    <n v="18000.61"/>
    <n v="0.15"/>
    <n v="3394.9609999999984"/>
    <x v="5"/>
    <x v="0"/>
  </r>
  <r>
    <s v="O04074"/>
    <s v="2025-03-10"/>
    <x v="3"/>
    <s v="Telangana"/>
    <s v="Corporate"/>
    <x v="1"/>
    <s v="Laptop"/>
    <n v="4"/>
    <n v="30173.62"/>
    <n v="21327.84"/>
    <n v="0.04"/>
    <n v="7638.8351999999986"/>
    <x v="2"/>
    <x v="0"/>
  </r>
  <r>
    <s v="O04075"/>
    <s v="2025-03-30"/>
    <x v="4"/>
    <s v="Maharashtra"/>
    <s v="Consumer"/>
    <x v="0"/>
    <s v="Perfume"/>
    <n v="2"/>
    <n v="4253.55"/>
    <n v="3256.52"/>
    <n v="0.19"/>
    <n v="188.85550000000012"/>
    <x v="2"/>
    <x v="0"/>
  </r>
  <r>
    <s v="O04076"/>
    <s v="2025-06-16"/>
    <x v="6"/>
    <s v="Tamil Nadu"/>
    <s v="Corporate"/>
    <x v="0"/>
    <s v="Perfume"/>
    <n v="5"/>
    <n v="42843.14"/>
    <n v="29496.58"/>
    <n v="0.3"/>
    <n v="493.61799999999857"/>
    <x v="5"/>
    <x v="0"/>
  </r>
  <r>
    <s v="O04077"/>
    <s v="2024-07-17"/>
    <x v="0"/>
    <s v="Karnataka"/>
    <s v="SMB"/>
    <x v="0"/>
    <s v="Skincare"/>
    <n v="4"/>
    <n v="4293.4399999999996"/>
    <n v="2391.7199999999998"/>
    <n v="0.24"/>
    <n v="871.2944"/>
    <x v="10"/>
    <x v="1"/>
  </r>
  <r>
    <s v="O04078"/>
    <s v="2025-06-02"/>
    <x v="0"/>
    <s v="Karnataka"/>
    <s v="SMB"/>
    <x v="2"/>
    <s v="Sofa"/>
    <n v="4"/>
    <n v="21410.560000000001"/>
    <n v="15443.01"/>
    <n v="0.11"/>
    <n v="3612.3884000000007"/>
    <x v="5"/>
    <x v="0"/>
  </r>
  <r>
    <s v="O04079"/>
    <s v="2024-06-30"/>
    <x v="1"/>
    <s v="Maharashtra"/>
    <s v="Consumer"/>
    <x v="3"/>
    <s v="Jacket"/>
    <n v="5"/>
    <n v="50528.51"/>
    <n v="41566.589999999997"/>
    <n v="0.02"/>
    <n v="7951.3498000000054"/>
    <x v="5"/>
    <x v="1"/>
  </r>
  <r>
    <s v="O04080"/>
    <s v="2025-04-08"/>
    <x v="6"/>
    <s v="Tamil Nadu"/>
    <s v="Consumer"/>
    <x v="0"/>
    <s v="Skincare"/>
    <n v="1"/>
    <n v="9294.7999999999993"/>
    <n v="7084.79"/>
    <n v="0.25"/>
    <n v="-113.69000000000051"/>
    <x v="4"/>
    <x v="0"/>
  </r>
  <r>
    <s v="O04081"/>
    <s v="2024-02-11"/>
    <x v="7"/>
    <s v="Uttar Pradesh"/>
    <s v="SMB"/>
    <x v="0"/>
    <s v="Makeup"/>
    <n v="1"/>
    <n v="9179.58"/>
    <n v="5749.15"/>
    <n v="0.18"/>
    <n v="1778.1056000000003"/>
    <x v="0"/>
    <x v="1"/>
  </r>
  <r>
    <s v="O04082"/>
    <s v="2024-01-26"/>
    <x v="4"/>
    <s v="Maharashtra"/>
    <s v="Corporate"/>
    <x v="2"/>
    <s v="Chair"/>
    <n v="5"/>
    <n v="52159.99"/>
    <n v="36175.22"/>
    <n v="0.12"/>
    <n v="9725.5711999999985"/>
    <x v="7"/>
    <x v="1"/>
  </r>
  <r>
    <s v="O04083"/>
    <s v="2024-11-09"/>
    <x v="0"/>
    <s v="Karnataka"/>
    <s v="Corporate"/>
    <x v="1"/>
    <s v="Laptop"/>
    <n v="1"/>
    <n v="2967.11"/>
    <n v="2364.94"/>
    <n v="0.22"/>
    <n v="-50.594200000000001"/>
    <x v="11"/>
    <x v="1"/>
  </r>
  <r>
    <s v="O04084"/>
    <s v="2024-06-27"/>
    <x v="7"/>
    <s v="Uttar Pradesh"/>
    <s v="SMB"/>
    <x v="0"/>
    <s v="Makeup"/>
    <n v="5"/>
    <n v="25545.81"/>
    <n v="17840.05"/>
    <n v="0.06"/>
    <n v="6173.0114000000021"/>
    <x v="5"/>
    <x v="1"/>
  </r>
  <r>
    <s v="O04085"/>
    <s v="2025-03-06"/>
    <x v="3"/>
    <s v="Telangana"/>
    <s v="Consumer"/>
    <x v="0"/>
    <s v="Haircare"/>
    <n v="1"/>
    <n v="2434.7199999999998"/>
    <n v="1530.33"/>
    <n v="0.19"/>
    <n v="441.7931999999999"/>
    <x v="2"/>
    <x v="0"/>
  </r>
  <r>
    <s v="O04086"/>
    <s v="2024-07-10"/>
    <x v="3"/>
    <s v="Telangana"/>
    <s v="Consumer"/>
    <x v="1"/>
    <s v="Headphones"/>
    <n v="5"/>
    <n v="9162.59"/>
    <n v="5840.6"/>
    <n v="0.02"/>
    <n v="3138.7381999999998"/>
    <x v="10"/>
    <x v="1"/>
  </r>
  <r>
    <s v="O04087"/>
    <s v="2025-01-19"/>
    <x v="6"/>
    <s v="Tamil Nadu"/>
    <s v="Corporate"/>
    <x v="3"/>
    <s v="Jeans"/>
    <n v="5"/>
    <n v="25194.46"/>
    <n v="20581.330000000002"/>
    <n v="7.0000000000000007E-2"/>
    <n v="2849.5177999999974"/>
    <x v="7"/>
    <x v="0"/>
  </r>
  <r>
    <s v="O04088"/>
    <s v="2024-10-08"/>
    <x v="2"/>
    <s v="Delhi"/>
    <s v="Consumer"/>
    <x v="2"/>
    <s v="Lamp"/>
    <n v="1"/>
    <n v="3243.95"/>
    <n v="2378.6799999999998"/>
    <n v="0.27"/>
    <n v="-10.596499999999992"/>
    <x v="6"/>
    <x v="1"/>
  </r>
  <r>
    <s v="O04089"/>
    <s v="2025-02-09"/>
    <x v="7"/>
    <s v="Uttar Pradesh"/>
    <s v="SMB"/>
    <x v="0"/>
    <s v="Skincare"/>
    <n v="4"/>
    <n v="19914.87"/>
    <n v="11090.08"/>
    <n v="0.14000000000000001"/>
    <n v="6036.7081999999991"/>
    <x v="0"/>
    <x v="0"/>
  </r>
  <r>
    <s v="O04090"/>
    <s v="2024-10-20"/>
    <x v="0"/>
    <s v="Karnataka"/>
    <s v="Corporate"/>
    <x v="3"/>
    <s v="Shirt"/>
    <n v="2"/>
    <n v="28506.37"/>
    <n v="23905.21"/>
    <n v="0.16"/>
    <n v="40.140800000000127"/>
    <x v="6"/>
    <x v="1"/>
  </r>
  <r>
    <s v="O04091"/>
    <s v="2024-08-23"/>
    <x v="5"/>
    <s v="West Bengal"/>
    <s v="Consumer"/>
    <x v="3"/>
    <s v="Shoes"/>
    <n v="5"/>
    <n v="42135.61"/>
    <n v="28341.97"/>
    <n v="0.3"/>
    <n v="1152.9570000000003"/>
    <x v="1"/>
    <x v="1"/>
  </r>
  <r>
    <s v="O04092"/>
    <s v="2024-03-02"/>
    <x v="1"/>
    <s v="Maharashtra"/>
    <s v="SMB"/>
    <x v="0"/>
    <s v="Haircare"/>
    <n v="4"/>
    <n v="18383.009999999998"/>
    <n v="14011.46"/>
    <n v="0.27"/>
    <n v="-591.86270000000059"/>
    <x v="2"/>
    <x v="1"/>
  </r>
  <r>
    <s v="O04093"/>
    <s v="2024-04-23"/>
    <x v="7"/>
    <s v="Uttar Pradesh"/>
    <s v="Corporate"/>
    <x v="1"/>
    <s v="Headphones"/>
    <n v="3"/>
    <n v="17917.400000000001"/>
    <n v="12792.36"/>
    <n v="0.17"/>
    <n v="2079.0820000000003"/>
    <x v="4"/>
    <x v="1"/>
  </r>
  <r>
    <s v="O04094"/>
    <s v="2025-01-10"/>
    <x v="4"/>
    <s v="Maharashtra"/>
    <s v="Consumer"/>
    <x v="1"/>
    <s v="Laptop"/>
    <n v="1"/>
    <n v="2525.62"/>
    <n v="1629.22"/>
    <n v="0.28000000000000003"/>
    <n v="189.22639999999978"/>
    <x v="7"/>
    <x v="0"/>
  </r>
  <r>
    <s v="O04095"/>
    <s v="2025-04-18"/>
    <x v="1"/>
    <s v="Maharashtra"/>
    <s v="SMB"/>
    <x v="2"/>
    <s v="Lamp"/>
    <n v="1"/>
    <n v="6928"/>
    <n v="4337.55"/>
    <n v="7.0000000000000007E-2"/>
    <n v="2105.4899999999998"/>
    <x v="4"/>
    <x v="0"/>
  </r>
  <r>
    <s v="O04096"/>
    <s v="2024-05-07"/>
    <x v="7"/>
    <s v="Uttar Pradesh"/>
    <s v="Consumer"/>
    <x v="1"/>
    <s v="Tablet"/>
    <n v="3"/>
    <n v="20986.54"/>
    <n v="11814.2"/>
    <n v="0.27"/>
    <n v="3505.9741999999997"/>
    <x v="3"/>
    <x v="1"/>
  </r>
  <r>
    <s v="O04097"/>
    <s v="2024-12-19"/>
    <x v="1"/>
    <s v="Maharashtra"/>
    <s v="Corporate"/>
    <x v="0"/>
    <s v="Skincare"/>
    <n v="4"/>
    <n v="43588.2"/>
    <n v="24490.86"/>
    <n v="0.03"/>
    <n v="17789.693999999996"/>
    <x v="8"/>
    <x v="1"/>
  </r>
  <r>
    <s v="O04098"/>
    <s v="2025-05-13"/>
    <x v="3"/>
    <s v="Telangana"/>
    <s v="SMB"/>
    <x v="3"/>
    <s v="Shoes"/>
    <n v="4"/>
    <n v="21141.08"/>
    <n v="13086.68"/>
    <n v="0.11"/>
    <n v="5728.8812000000016"/>
    <x v="3"/>
    <x v="0"/>
  </r>
  <r>
    <s v="O04099"/>
    <s v="2024-12-04"/>
    <x v="0"/>
    <s v="Karnataka"/>
    <s v="Corporate"/>
    <x v="2"/>
    <s v="Lamp"/>
    <n v="4"/>
    <n v="41396.800000000003"/>
    <n v="35172.71"/>
    <n v="0.04"/>
    <n v="4568.2180000000035"/>
    <x v="8"/>
    <x v="1"/>
  </r>
  <r>
    <s v="O04100"/>
    <s v="2024-04-07"/>
    <x v="4"/>
    <s v="Maharashtra"/>
    <s v="SMB"/>
    <x v="2"/>
    <s v="Chair"/>
    <n v="2"/>
    <n v="14161.17"/>
    <n v="8918.1"/>
    <n v="0"/>
    <n v="5243.07"/>
    <x v="4"/>
    <x v="1"/>
  </r>
  <r>
    <s v="O04101"/>
    <s v="2024-08-31"/>
    <x v="1"/>
    <s v="Maharashtra"/>
    <s v="Corporate"/>
    <x v="2"/>
    <s v="Chair"/>
    <n v="5"/>
    <n v="15468.77"/>
    <n v="11182.06"/>
    <n v="0.17"/>
    <n v="1657.0191000000009"/>
    <x v="1"/>
    <x v="1"/>
  </r>
  <r>
    <s v="O04102"/>
    <s v="2025-01-26"/>
    <x v="1"/>
    <s v="Maharashtra"/>
    <s v="SMB"/>
    <x v="1"/>
    <s v="Headphones"/>
    <n v="4"/>
    <n v="5596.57"/>
    <n v="3473.82"/>
    <n v="0.01"/>
    <n v="2066.7842999999993"/>
    <x v="7"/>
    <x v="0"/>
  </r>
  <r>
    <s v="O04103"/>
    <s v="2025-04-02"/>
    <x v="6"/>
    <s v="Tamil Nadu"/>
    <s v="Corporate"/>
    <x v="3"/>
    <s v="Jacket"/>
    <n v="1"/>
    <n v="7197.47"/>
    <n v="5361.21"/>
    <n v="0.24"/>
    <n v="108.86720000000014"/>
    <x v="4"/>
    <x v="0"/>
  </r>
  <r>
    <s v="O04104"/>
    <s v="2025-01-15"/>
    <x v="1"/>
    <s v="Maharashtra"/>
    <s v="Consumer"/>
    <x v="2"/>
    <s v="Lamp"/>
    <n v="2"/>
    <n v="25299.31"/>
    <n v="16257.33"/>
    <n v="0.09"/>
    <n v="6765.0421000000015"/>
    <x v="7"/>
    <x v="0"/>
  </r>
  <r>
    <s v="O04105"/>
    <s v="2024-06-29"/>
    <x v="6"/>
    <s v="Tamil Nadu"/>
    <s v="SMB"/>
    <x v="3"/>
    <s v="Jacket"/>
    <n v="5"/>
    <n v="62697.78"/>
    <n v="44805.26"/>
    <n v="0.23"/>
    <n v="3472.0305999999964"/>
    <x v="5"/>
    <x v="1"/>
  </r>
  <r>
    <s v="O04106"/>
    <s v="2024-02-21"/>
    <x v="6"/>
    <s v="Tamil Nadu"/>
    <s v="Corporate"/>
    <x v="0"/>
    <s v="Makeup"/>
    <n v="2"/>
    <n v="23261.63"/>
    <n v="19031.98"/>
    <n v="0.2"/>
    <n v="-422.67599999999857"/>
    <x v="0"/>
    <x v="1"/>
  </r>
  <r>
    <s v="O04107"/>
    <s v="2024-09-13"/>
    <x v="3"/>
    <s v="Telangana"/>
    <s v="Consumer"/>
    <x v="1"/>
    <s v="Headphones"/>
    <n v="2"/>
    <n v="14381.44"/>
    <n v="9209.17"/>
    <n v="0.04"/>
    <n v="4597.0124000000005"/>
    <x v="9"/>
    <x v="1"/>
  </r>
  <r>
    <s v="O04108"/>
    <s v="2024-02-13"/>
    <x v="1"/>
    <s v="Maharashtra"/>
    <s v="SMB"/>
    <x v="2"/>
    <s v="Lamp"/>
    <n v="1"/>
    <n v="6193.87"/>
    <n v="4371.33"/>
    <n v="0.3"/>
    <n v="-35.620999999999867"/>
    <x v="0"/>
    <x v="1"/>
  </r>
  <r>
    <s v="O04109"/>
    <s v="2025-05-13"/>
    <x v="4"/>
    <s v="Maharashtra"/>
    <s v="Corporate"/>
    <x v="1"/>
    <s v="Phone"/>
    <n v="2"/>
    <n v="11218.63"/>
    <n v="8703.2999999999993"/>
    <n v="0.08"/>
    <n v="1617.8396"/>
    <x v="3"/>
    <x v="0"/>
  </r>
  <r>
    <s v="O04110"/>
    <s v="2024-12-04"/>
    <x v="1"/>
    <s v="Maharashtra"/>
    <s v="Consumer"/>
    <x v="1"/>
    <s v="Headphones"/>
    <n v="5"/>
    <n v="57282.96"/>
    <n v="47702.57"/>
    <n v="0"/>
    <n v="9580.39"/>
    <x v="8"/>
    <x v="1"/>
  </r>
  <r>
    <s v="O04111"/>
    <s v="2024-01-02"/>
    <x v="5"/>
    <s v="West Bengal"/>
    <s v="Consumer"/>
    <x v="2"/>
    <s v="Table"/>
    <n v="4"/>
    <n v="49227.73"/>
    <n v="40826.480000000003"/>
    <n v="0.06"/>
    <n v="5447.5861999999997"/>
    <x v="7"/>
    <x v="1"/>
  </r>
  <r>
    <s v="O04112"/>
    <s v="2024-03-14"/>
    <x v="4"/>
    <s v="Maharashtra"/>
    <s v="SMB"/>
    <x v="2"/>
    <s v="Chair"/>
    <n v="5"/>
    <n v="14601.91"/>
    <n v="11907.39"/>
    <n v="0.18"/>
    <n v="66.176200000000335"/>
    <x v="2"/>
    <x v="1"/>
  </r>
  <r>
    <s v="O04113"/>
    <s v="2025-06-13"/>
    <x v="4"/>
    <s v="Maharashtra"/>
    <s v="Corporate"/>
    <x v="2"/>
    <s v="Sofa"/>
    <n v="1"/>
    <n v="14165.71"/>
    <n v="10305.51"/>
    <n v="0.03"/>
    <n v="3435.2286999999988"/>
    <x v="5"/>
    <x v="0"/>
  </r>
  <r>
    <s v="O04114"/>
    <s v="2024-01-31"/>
    <x v="0"/>
    <s v="Karnataka"/>
    <s v="SMB"/>
    <x v="3"/>
    <s v="Shoes"/>
    <n v="1"/>
    <n v="11212.01"/>
    <n v="6383.68"/>
    <n v="0.18"/>
    <n v="2810.1682000000001"/>
    <x v="7"/>
    <x v="1"/>
  </r>
  <r>
    <s v="O04115"/>
    <s v="2024-05-06"/>
    <x v="4"/>
    <s v="Maharashtra"/>
    <s v="Consumer"/>
    <x v="0"/>
    <s v="Skincare"/>
    <n v="3"/>
    <n v="26786.53"/>
    <n v="20959.490000000002"/>
    <n v="0.11"/>
    <n v="2880.5216999999975"/>
    <x v="3"/>
    <x v="1"/>
  </r>
  <r>
    <s v="O04116"/>
    <s v="2025-05-01"/>
    <x v="4"/>
    <s v="Maharashtra"/>
    <s v="Consumer"/>
    <x v="1"/>
    <s v="Headphones"/>
    <n v="5"/>
    <n v="34849.08"/>
    <n v="26621.66"/>
    <n v="0.1"/>
    <n v="4742.5120000000015"/>
    <x v="3"/>
    <x v="0"/>
  </r>
  <r>
    <s v="O04117"/>
    <s v="2024-08-09"/>
    <x v="5"/>
    <s v="West Bengal"/>
    <s v="Corporate"/>
    <x v="1"/>
    <s v="Headphones"/>
    <n v="2"/>
    <n v="13147.52"/>
    <n v="9573.73"/>
    <n v="0.21"/>
    <n v="812.81080000000111"/>
    <x v="1"/>
    <x v="1"/>
  </r>
  <r>
    <s v="O04118"/>
    <s v="2024-04-04"/>
    <x v="5"/>
    <s v="West Bengal"/>
    <s v="SMB"/>
    <x v="2"/>
    <s v="Lamp"/>
    <n v="3"/>
    <n v="30117.27"/>
    <n v="20063.41"/>
    <n v="0.13"/>
    <n v="6138.6149000000005"/>
    <x v="4"/>
    <x v="1"/>
  </r>
  <r>
    <s v="O04119"/>
    <s v="2024-01-29"/>
    <x v="5"/>
    <s v="West Bengal"/>
    <s v="Consumer"/>
    <x v="1"/>
    <s v="Headphones"/>
    <n v="3"/>
    <n v="17284.099999999999"/>
    <n v="13879.2"/>
    <n v="0.15"/>
    <n v="812.28499999999804"/>
    <x v="7"/>
    <x v="1"/>
  </r>
  <r>
    <s v="O04120"/>
    <s v="2024-08-28"/>
    <x v="0"/>
    <s v="Karnataka"/>
    <s v="Corporate"/>
    <x v="2"/>
    <s v="Chair"/>
    <n v="3"/>
    <n v="10032.299999999999"/>
    <n v="7928.95"/>
    <n v="0.25"/>
    <n v="-404.72500000000036"/>
    <x v="1"/>
    <x v="1"/>
  </r>
  <r>
    <s v="O04121"/>
    <s v="2025-01-23"/>
    <x v="4"/>
    <s v="Maharashtra"/>
    <s v="Consumer"/>
    <x v="3"/>
    <s v="Shoes"/>
    <n v="5"/>
    <n v="70718.94"/>
    <n v="48513.15"/>
    <n v="0.15"/>
    <n v="11597.949000000001"/>
    <x v="7"/>
    <x v="0"/>
  </r>
  <r>
    <s v="O04122"/>
    <s v="2024-01-24"/>
    <x v="4"/>
    <s v="Maharashtra"/>
    <s v="Corporate"/>
    <x v="1"/>
    <s v="Phone"/>
    <n v="2"/>
    <n v="1463.33"/>
    <n v="955.38"/>
    <n v="0.26"/>
    <n v="127.48419999999993"/>
    <x v="7"/>
    <x v="1"/>
  </r>
  <r>
    <s v="O04123"/>
    <s v="2024-05-02"/>
    <x v="6"/>
    <s v="Tamil Nadu"/>
    <s v="Consumer"/>
    <x v="3"/>
    <s v="Jacket"/>
    <n v="1"/>
    <n v="2616.9499999999998"/>
    <n v="1816.32"/>
    <n v="0.15"/>
    <n v="408.08749999999992"/>
    <x v="3"/>
    <x v="1"/>
  </r>
  <r>
    <s v="O04124"/>
    <s v="2024-04-28"/>
    <x v="4"/>
    <s v="Maharashtra"/>
    <s v="SMB"/>
    <x v="1"/>
    <s v="Tablet"/>
    <n v="2"/>
    <n v="6881.68"/>
    <n v="4126.79"/>
    <n v="0.04"/>
    <n v="2479.6228000000001"/>
    <x v="4"/>
    <x v="1"/>
  </r>
  <r>
    <s v="O04125"/>
    <s v="2024-01-20"/>
    <x v="2"/>
    <s v="Delhi"/>
    <s v="Consumer"/>
    <x v="3"/>
    <s v="Shirt"/>
    <n v="2"/>
    <n v="16615.52"/>
    <n v="13227.35"/>
    <n v="0.14000000000000001"/>
    <n v="1061.9971999999998"/>
    <x v="7"/>
    <x v="1"/>
  </r>
  <r>
    <s v="O04126"/>
    <s v="2024-06-02"/>
    <x v="5"/>
    <s v="West Bengal"/>
    <s v="Corporate"/>
    <x v="3"/>
    <s v="Shirt"/>
    <n v="5"/>
    <n v="40042.019999999997"/>
    <n v="30672.55"/>
    <n v="0.28000000000000003"/>
    <n v="-1842.2956000000031"/>
    <x v="5"/>
    <x v="1"/>
  </r>
  <r>
    <s v="O04127"/>
    <s v="2024-04-18"/>
    <x v="7"/>
    <s v="Uttar Pradesh"/>
    <s v="Consumer"/>
    <x v="0"/>
    <s v="Makeup"/>
    <n v="3"/>
    <n v="31606.77"/>
    <n v="26663.83"/>
    <n v="0.05"/>
    <n v="3362.6014999999989"/>
    <x v="4"/>
    <x v="1"/>
  </r>
  <r>
    <s v="O04128"/>
    <s v="2024-08-27"/>
    <x v="4"/>
    <s v="Maharashtra"/>
    <s v="SMB"/>
    <x v="1"/>
    <s v="Headphones"/>
    <n v="2"/>
    <n v="19279.95"/>
    <n v="12236.51"/>
    <n v="0.28999999999999998"/>
    <n v="1452.2545000000009"/>
    <x v="1"/>
    <x v="1"/>
  </r>
  <r>
    <s v="O04129"/>
    <s v="2024-10-15"/>
    <x v="6"/>
    <s v="Tamil Nadu"/>
    <s v="Corporate"/>
    <x v="2"/>
    <s v="Table"/>
    <n v="1"/>
    <n v="6836.68"/>
    <n v="3816.97"/>
    <n v="0.08"/>
    <n v="2472.7756000000004"/>
    <x v="6"/>
    <x v="1"/>
  </r>
  <r>
    <s v="O04130"/>
    <s v="2024-04-17"/>
    <x v="7"/>
    <s v="Uttar Pradesh"/>
    <s v="Consumer"/>
    <x v="3"/>
    <s v="Jeans"/>
    <n v="5"/>
    <n v="54585.59"/>
    <n v="37427.01"/>
    <n v="0.2"/>
    <n v="6241.4619999999941"/>
    <x v="4"/>
    <x v="1"/>
  </r>
  <r>
    <s v="O04131"/>
    <s v="2024-09-27"/>
    <x v="2"/>
    <s v="Delhi"/>
    <s v="Consumer"/>
    <x v="0"/>
    <s v="Makeup"/>
    <n v="4"/>
    <n v="39851.69"/>
    <n v="27691.65"/>
    <n v="7.0000000000000007E-2"/>
    <n v="9370.4217000000008"/>
    <x v="9"/>
    <x v="1"/>
  </r>
  <r>
    <s v="O04132"/>
    <s v="2025-05-27"/>
    <x v="7"/>
    <s v="Uttar Pradesh"/>
    <s v="Corporate"/>
    <x v="2"/>
    <s v="Table"/>
    <n v="3"/>
    <n v="19700.55"/>
    <n v="15730.68"/>
    <n v="0.28000000000000003"/>
    <n v="-1546.2840000000015"/>
    <x v="3"/>
    <x v="0"/>
  </r>
  <r>
    <s v="O04133"/>
    <s v="2024-11-27"/>
    <x v="4"/>
    <s v="Maharashtra"/>
    <s v="Corporate"/>
    <x v="0"/>
    <s v="Skincare"/>
    <n v="1"/>
    <n v="14967.75"/>
    <n v="9850.32"/>
    <n v="0.01"/>
    <n v="4967.7525000000005"/>
    <x v="11"/>
    <x v="1"/>
  </r>
  <r>
    <s v="O04134"/>
    <s v="2024-03-12"/>
    <x v="6"/>
    <s v="Tamil Nadu"/>
    <s v="Consumer"/>
    <x v="0"/>
    <s v="Makeup"/>
    <n v="4"/>
    <n v="30307.85"/>
    <n v="17531.39"/>
    <n v="0.08"/>
    <n v="10351.831999999999"/>
    <x v="2"/>
    <x v="1"/>
  </r>
  <r>
    <s v="O04135"/>
    <s v="2024-12-24"/>
    <x v="0"/>
    <s v="Karnataka"/>
    <s v="Consumer"/>
    <x v="3"/>
    <s v="Shoes"/>
    <n v="2"/>
    <n v="28277.77"/>
    <n v="20306.05"/>
    <n v="0.22"/>
    <n v="1750.6106000000009"/>
    <x v="8"/>
    <x v="1"/>
  </r>
  <r>
    <s v="O04136"/>
    <s v="2024-02-25"/>
    <x v="2"/>
    <s v="Delhi"/>
    <s v="SMB"/>
    <x v="3"/>
    <s v="Jeans"/>
    <n v="3"/>
    <n v="19170.62"/>
    <n v="12843.99"/>
    <n v="0.03"/>
    <n v="5751.5113999999994"/>
    <x v="0"/>
    <x v="1"/>
  </r>
  <r>
    <s v="O04137"/>
    <s v="2025-04-28"/>
    <x v="7"/>
    <s v="Uttar Pradesh"/>
    <s v="Consumer"/>
    <x v="3"/>
    <s v="Shoes"/>
    <n v="1"/>
    <n v="9438.6299999999992"/>
    <n v="5923.32"/>
    <n v="0.09"/>
    <n v="2665.8332999999993"/>
    <x v="4"/>
    <x v="0"/>
  </r>
  <r>
    <s v="O04138"/>
    <s v="2025-04-04"/>
    <x v="7"/>
    <s v="Uttar Pradesh"/>
    <s v="SMB"/>
    <x v="2"/>
    <s v="Lamp"/>
    <n v="2"/>
    <n v="26867.73"/>
    <n v="20851.27"/>
    <n v="0.15"/>
    <n v="1986.3004999999994"/>
    <x v="4"/>
    <x v="0"/>
  </r>
  <r>
    <s v="O04139"/>
    <s v="2024-10-21"/>
    <x v="0"/>
    <s v="Karnataka"/>
    <s v="Corporate"/>
    <x v="3"/>
    <s v="Jacket"/>
    <n v="5"/>
    <n v="23092.76"/>
    <n v="17445.169999999998"/>
    <n v="0.05"/>
    <n v="4492.9520000000002"/>
    <x v="6"/>
    <x v="1"/>
  </r>
  <r>
    <s v="O04140"/>
    <s v="2025-01-07"/>
    <x v="2"/>
    <s v="Delhi"/>
    <s v="Consumer"/>
    <x v="1"/>
    <s v="Laptop"/>
    <n v="2"/>
    <n v="22368.959999999999"/>
    <n v="17395.03"/>
    <n v="0.26"/>
    <n v="-841.9996000000001"/>
    <x v="7"/>
    <x v="0"/>
  </r>
  <r>
    <s v="O04141"/>
    <s v="2024-10-04"/>
    <x v="1"/>
    <s v="Maharashtra"/>
    <s v="Consumer"/>
    <x v="2"/>
    <s v="Sofa"/>
    <n v="5"/>
    <n v="29188.65"/>
    <n v="23119.56"/>
    <n v="0.03"/>
    <n v="5193.4305000000004"/>
    <x v="6"/>
    <x v="1"/>
  </r>
  <r>
    <s v="O04142"/>
    <s v="2024-11-26"/>
    <x v="7"/>
    <s v="Uttar Pradesh"/>
    <s v="Corporate"/>
    <x v="2"/>
    <s v="Chair"/>
    <n v="3"/>
    <n v="24792.97"/>
    <n v="20875.599999999999"/>
    <n v="0.01"/>
    <n v="3669.4403000000025"/>
    <x v="11"/>
    <x v="1"/>
  </r>
  <r>
    <s v="O04143"/>
    <s v="2024-10-28"/>
    <x v="4"/>
    <s v="Maharashtra"/>
    <s v="SMB"/>
    <x v="1"/>
    <s v="Headphones"/>
    <n v="3"/>
    <n v="39176.67"/>
    <n v="23226.77"/>
    <n v="0.19"/>
    <n v="8506.332699999999"/>
    <x v="6"/>
    <x v="1"/>
  </r>
  <r>
    <s v="O04144"/>
    <s v="2024-04-27"/>
    <x v="6"/>
    <s v="Tamil Nadu"/>
    <s v="SMB"/>
    <x v="1"/>
    <s v="Phone"/>
    <n v="5"/>
    <n v="66303.5"/>
    <n v="39512.9"/>
    <n v="0.19"/>
    <n v="14192.934999999998"/>
    <x v="4"/>
    <x v="1"/>
  </r>
  <r>
    <s v="O04145"/>
    <s v="2024-11-06"/>
    <x v="1"/>
    <s v="Maharashtra"/>
    <s v="Corporate"/>
    <x v="3"/>
    <s v="Shoes"/>
    <n v="2"/>
    <n v="10030.450000000001"/>
    <n v="6888.46"/>
    <n v="0.19"/>
    <n v="1236.2045000000005"/>
    <x v="11"/>
    <x v="1"/>
  </r>
  <r>
    <s v="O04146"/>
    <s v="2024-05-27"/>
    <x v="4"/>
    <s v="Maharashtra"/>
    <s v="SMB"/>
    <x v="1"/>
    <s v="Phone"/>
    <n v="1"/>
    <n v="13876.54"/>
    <n v="10825.32"/>
    <n v="0.12"/>
    <n v="1386.0352000000012"/>
    <x v="3"/>
    <x v="1"/>
  </r>
  <r>
    <s v="O04147"/>
    <s v="2025-03-13"/>
    <x v="7"/>
    <s v="Uttar Pradesh"/>
    <s v="Consumer"/>
    <x v="2"/>
    <s v="Chair"/>
    <n v="3"/>
    <n v="4264.32"/>
    <n v="3517.68"/>
    <n v="7.0000000000000007E-2"/>
    <n v="448.13759999999985"/>
    <x v="2"/>
    <x v="0"/>
  </r>
  <r>
    <s v="O04148"/>
    <s v="2024-06-16"/>
    <x v="1"/>
    <s v="Maharashtra"/>
    <s v="Corporate"/>
    <x v="2"/>
    <s v="Chair"/>
    <n v="1"/>
    <n v="11035.65"/>
    <n v="7573.36"/>
    <n v="0.28000000000000003"/>
    <n v="372.30799999999999"/>
    <x v="5"/>
    <x v="1"/>
  </r>
  <r>
    <s v="O04149"/>
    <s v="2024-11-30"/>
    <x v="7"/>
    <s v="Uttar Pradesh"/>
    <s v="SMB"/>
    <x v="1"/>
    <s v="Phone"/>
    <n v="2"/>
    <n v="10538.21"/>
    <n v="7606.23"/>
    <n v="0.15"/>
    <n v="1351.2484999999997"/>
    <x v="11"/>
    <x v="1"/>
  </r>
  <r>
    <s v="O04150"/>
    <s v="2024-03-12"/>
    <x v="3"/>
    <s v="Telangana"/>
    <s v="SMB"/>
    <x v="1"/>
    <s v="Laptop"/>
    <n v="3"/>
    <n v="44719.31"/>
    <n v="27389.91"/>
    <n v="0.02"/>
    <n v="16435.013799999997"/>
    <x v="2"/>
    <x v="1"/>
  </r>
  <r>
    <s v="O04151"/>
    <s v="2024-08-07"/>
    <x v="0"/>
    <s v="Karnataka"/>
    <s v="Corporate"/>
    <x v="0"/>
    <s v="Perfume"/>
    <n v="3"/>
    <n v="40947.68"/>
    <n v="32298.32"/>
    <n v="0.22"/>
    <n v="-359.12960000000021"/>
    <x v="1"/>
    <x v="1"/>
  </r>
  <r>
    <s v="O04152"/>
    <s v="2024-01-06"/>
    <x v="3"/>
    <s v="Telangana"/>
    <s v="Corporate"/>
    <x v="2"/>
    <s v="Table"/>
    <n v="5"/>
    <n v="49481.27"/>
    <n v="35347.339999999997"/>
    <n v="0.23"/>
    <n v="2753.2379000000001"/>
    <x v="7"/>
    <x v="1"/>
  </r>
  <r>
    <s v="O04153"/>
    <s v="2024-05-20"/>
    <x v="5"/>
    <s v="West Bengal"/>
    <s v="Consumer"/>
    <x v="1"/>
    <s v="Phone"/>
    <n v="3"/>
    <n v="28213.18"/>
    <n v="16033.07"/>
    <n v="0.05"/>
    <n v="10769.451000000001"/>
    <x v="3"/>
    <x v="1"/>
  </r>
  <r>
    <s v="O04154"/>
    <s v="2025-03-11"/>
    <x v="0"/>
    <s v="Karnataka"/>
    <s v="Consumer"/>
    <x v="0"/>
    <s v="Perfume"/>
    <n v="4"/>
    <n v="45259.61"/>
    <n v="34356.980000000003"/>
    <n v="0.04"/>
    <n v="9092.2455999999966"/>
    <x v="2"/>
    <x v="0"/>
  </r>
  <r>
    <s v="O04155"/>
    <s v="2024-03-10"/>
    <x v="4"/>
    <s v="Maharashtra"/>
    <s v="Corporate"/>
    <x v="3"/>
    <s v="Shirt"/>
    <n v="2"/>
    <n v="7165.37"/>
    <n v="5595.27"/>
    <n v="0.16"/>
    <n v="423.64079999999944"/>
    <x v="2"/>
    <x v="1"/>
  </r>
  <r>
    <s v="O04156"/>
    <s v="2024-06-15"/>
    <x v="6"/>
    <s v="Tamil Nadu"/>
    <s v="Consumer"/>
    <x v="0"/>
    <s v="Perfume"/>
    <n v="5"/>
    <n v="17438.82"/>
    <n v="14295.34"/>
    <n v="0.1"/>
    <n v="1399.5979999999995"/>
    <x v="5"/>
    <x v="1"/>
  </r>
  <r>
    <s v="O04157"/>
    <s v="2024-05-31"/>
    <x v="5"/>
    <s v="West Bengal"/>
    <s v="Corporate"/>
    <x v="2"/>
    <s v="Lamp"/>
    <n v="5"/>
    <n v="30371.75"/>
    <n v="24624.78"/>
    <n v="0.18"/>
    <n v="280.0550000000012"/>
    <x v="3"/>
    <x v="1"/>
  </r>
  <r>
    <s v="O04158"/>
    <s v="2024-03-29"/>
    <x v="0"/>
    <s v="Karnataka"/>
    <s v="Corporate"/>
    <x v="3"/>
    <s v="Shoes"/>
    <n v="5"/>
    <n v="23527.62"/>
    <n v="19766.669999999998"/>
    <n v="7.0000000000000007E-2"/>
    <n v="2114.0166000000008"/>
    <x v="2"/>
    <x v="1"/>
  </r>
  <r>
    <s v="O04159"/>
    <s v="2024-06-08"/>
    <x v="6"/>
    <s v="Tamil Nadu"/>
    <s v="Consumer"/>
    <x v="0"/>
    <s v="Skincare"/>
    <n v="4"/>
    <n v="52563.85"/>
    <n v="33452.949999999997"/>
    <n v="0.11"/>
    <n v="13328.876500000002"/>
    <x v="5"/>
    <x v="1"/>
  </r>
  <r>
    <s v="O04160"/>
    <s v="2024-11-30"/>
    <x v="7"/>
    <s v="Uttar Pradesh"/>
    <s v="Consumer"/>
    <x v="2"/>
    <s v="Sofa"/>
    <n v="2"/>
    <n v="10846.24"/>
    <n v="9059.26"/>
    <n v="0.25"/>
    <n v="-924.58000000000038"/>
    <x v="11"/>
    <x v="1"/>
  </r>
  <r>
    <s v="O04161"/>
    <s v="2024-12-13"/>
    <x v="2"/>
    <s v="Delhi"/>
    <s v="Corporate"/>
    <x v="3"/>
    <s v="Shoes"/>
    <n v="3"/>
    <n v="36441.51"/>
    <n v="28424.44"/>
    <n v="0.06"/>
    <n v="5830.5794000000033"/>
    <x v="8"/>
    <x v="1"/>
  </r>
  <r>
    <s v="O04162"/>
    <s v="2024-02-10"/>
    <x v="6"/>
    <s v="Tamil Nadu"/>
    <s v="Consumer"/>
    <x v="2"/>
    <s v="Table"/>
    <n v="4"/>
    <n v="44111.77"/>
    <n v="32604.12"/>
    <n v="0.18"/>
    <n v="3567.5313999999989"/>
    <x v="0"/>
    <x v="1"/>
  </r>
  <r>
    <s v="O04163"/>
    <s v="2024-08-14"/>
    <x v="7"/>
    <s v="Uttar Pradesh"/>
    <s v="Consumer"/>
    <x v="0"/>
    <s v="Perfume"/>
    <n v="5"/>
    <n v="28713.439999999999"/>
    <n v="24298.6"/>
    <n v="0.3"/>
    <n v="-4199.1919999999991"/>
    <x v="1"/>
    <x v="1"/>
  </r>
  <r>
    <s v="O04164"/>
    <s v="2024-01-25"/>
    <x v="2"/>
    <s v="Delhi"/>
    <s v="Corporate"/>
    <x v="2"/>
    <s v="Table"/>
    <n v="2"/>
    <n v="16113.2"/>
    <n v="11984.55"/>
    <n v="7.0000000000000007E-2"/>
    <n v="3000.7260000000015"/>
    <x v="7"/>
    <x v="1"/>
  </r>
  <r>
    <s v="O04165"/>
    <s v="2024-06-26"/>
    <x v="0"/>
    <s v="Karnataka"/>
    <s v="SMB"/>
    <x v="0"/>
    <s v="Skincare"/>
    <n v="4"/>
    <n v="30324.62"/>
    <n v="18088.990000000002"/>
    <n v="0.01"/>
    <n v="11932.383799999998"/>
    <x v="5"/>
    <x v="1"/>
  </r>
  <r>
    <s v="O04166"/>
    <s v="2024-02-21"/>
    <x v="1"/>
    <s v="Maharashtra"/>
    <s v="Corporate"/>
    <x v="3"/>
    <s v="Shoes"/>
    <n v="2"/>
    <n v="11148.72"/>
    <n v="6999.69"/>
    <n v="0.11"/>
    <n v="2922.6707999999999"/>
    <x v="0"/>
    <x v="1"/>
  </r>
  <r>
    <s v="O04167"/>
    <s v="2025-06-24"/>
    <x v="3"/>
    <s v="Telangana"/>
    <s v="SMB"/>
    <x v="1"/>
    <s v="Phone"/>
    <n v="4"/>
    <n v="23860.55"/>
    <n v="13715.3"/>
    <n v="0.17"/>
    <n v="6088.9565000000002"/>
    <x v="5"/>
    <x v="0"/>
  </r>
  <r>
    <s v="O04168"/>
    <s v="2024-02-17"/>
    <x v="6"/>
    <s v="Tamil Nadu"/>
    <s v="Consumer"/>
    <x v="1"/>
    <s v="Tablet"/>
    <n v="5"/>
    <n v="53608.18"/>
    <n v="34976.76"/>
    <n v="0.18"/>
    <n v="8981.9475999999977"/>
    <x v="0"/>
    <x v="1"/>
  </r>
  <r>
    <s v="O04169"/>
    <s v="2024-11-26"/>
    <x v="4"/>
    <s v="Maharashtra"/>
    <s v="Corporate"/>
    <x v="0"/>
    <s v="Haircare"/>
    <n v="3"/>
    <n v="26655.02"/>
    <n v="17439.849999999999"/>
    <n v="0.01"/>
    <n v="8948.6198000000022"/>
    <x v="11"/>
    <x v="1"/>
  </r>
  <r>
    <s v="O04170"/>
    <s v="2024-09-05"/>
    <x v="2"/>
    <s v="Delhi"/>
    <s v="Corporate"/>
    <x v="1"/>
    <s v="Laptop"/>
    <n v="2"/>
    <n v="18156.099999999999"/>
    <n v="10893.96"/>
    <n v="0.26"/>
    <n v="2541.5540000000001"/>
    <x v="9"/>
    <x v="1"/>
  </r>
  <r>
    <s v="O04171"/>
    <s v="2025-05-07"/>
    <x v="1"/>
    <s v="Maharashtra"/>
    <s v="Consumer"/>
    <x v="0"/>
    <s v="Perfume"/>
    <n v="3"/>
    <n v="29086.799999999999"/>
    <n v="18101.419999999998"/>
    <n v="0.21"/>
    <n v="4877.152000000001"/>
    <x v="3"/>
    <x v="0"/>
  </r>
  <r>
    <s v="O04172"/>
    <s v="2025-04-25"/>
    <x v="0"/>
    <s v="Karnataka"/>
    <s v="Consumer"/>
    <x v="2"/>
    <s v="Chair"/>
    <n v="3"/>
    <n v="15499.12"/>
    <n v="10562.14"/>
    <n v="0.14000000000000001"/>
    <n v="2767.1032000000009"/>
    <x v="4"/>
    <x v="0"/>
  </r>
  <r>
    <s v="O04173"/>
    <s v="2024-12-12"/>
    <x v="6"/>
    <s v="Tamil Nadu"/>
    <s v="SMB"/>
    <x v="1"/>
    <s v="Headphones"/>
    <n v="4"/>
    <n v="51864.01"/>
    <n v="39675.519999999997"/>
    <n v="0.27"/>
    <n v="-1814.7926999999963"/>
    <x v="8"/>
    <x v="1"/>
  </r>
  <r>
    <s v="O04174"/>
    <s v="2024-07-30"/>
    <x v="2"/>
    <s v="Delhi"/>
    <s v="Consumer"/>
    <x v="0"/>
    <s v="Perfume"/>
    <n v="1"/>
    <n v="14643.32"/>
    <n v="10211.1"/>
    <n v="0.28000000000000003"/>
    <n v="332.09039999999914"/>
    <x v="10"/>
    <x v="1"/>
  </r>
  <r>
    <s v="O04175"/>
    <s v="2025-01-11"/>
    <x v="1"/>
    <s v="Maharashtra"/>
    <s v="SMB"/>
    <x v="2"/>
    <s v="Chair"/>
    <n v="2"/>
    <n v="1454.83"/>
    <n v="1133.51"/>
    <n v="0.02"/>
    <n v="292.22339999999991"/>
    <x v="7"/>
    <x v="0"/>
  </r>
  <r>
    <s v="O04176"/>
    <s v="2024-06-20"/>
    <x v="4"/>
    <s v="Maharashtra"/>
    <s v="Consumer"/>
    <x v="0"/>
    <s v="Haircare"/>
    <n v="4"/>
    <n v="13709.82"/>
    <n v="11156.23"/>
    <n v="0.25"/>
    <n v="-873.86499999999978"/>
    <x v="5"/>
    <x v="1"/>
  </r>
  <r>
    <s v="O04177"/>
    <s v="2024-08-21"/>
    <x v="7"/>
    <s v="Uttar Pradesh"/>
    <s v="SMB"/>
    <x v="1"/>
    <s v="Phone"/>
    <n v="4"/>
    <n v="25544.07"/>
    <n v="15303.45"/>
    <n v="0.3"/>
    <n v="2577.3989999999994"/>
    <x v="1"/>
    <x v="1"/>
  </r>
  <r>
    <s v="O04178"/>
    <s v="2025-05-26"/>
    <x v="4"/>
    <s v="Maharashtra"/>
    <s v="SMB"/>
    <x v="0"/>
    <s v="Haircare"/>
    <n v="4"/>
    <n v="31776.42"/>
    <n v="23056.36"/>
    <n v="0.09"/>
    <n v="5860.1821999999975"/>
    <x v="3"/>
    <x v="0"/>
  </r>
  <r>
    <s v="O04179"/>
    <s v="2024-12-19"/>
    <x v="0"/>
    <s v="Karnataka"/>
    <s v="Corporate"/>
    <x v="3"/>
    <s v="Shoes"/>
    <n v="2"/>
    <n v="18244.169999999998"/>
    <n v="13399.44"/>
    <n v="0.28000000000000003"/>
    <n v="-263.63760000000184"/>
    <x v="8"/>
    <x v="1"/>
  </r>
  <r>
    <s v="O04180"/>
    <s v="2024-09-03"/>
    <x v="5"/>
    <s v="West Bengal"/>
    <s v="Corporate"/>
    <x v="2"/>
    <s v="Chair"/>
    <n v="2"/>
    <n v="11019.67"/>
    <n v="8322.39"/>
    <n v="0.14000000000000001"/>
    <n v="1154.5262000000005"/>
    <x v="9"/>
    <x v="1"/>
  </r>
  <r>
    <s v="O04181"/>
    <s v="2024-04-27"/>
    <x v="2"/>
    <s v="Delhi"/>
    <s v="Consumer"/>
    <x v="3"/>
    <s v="Jacket"/>
    <n v="2"/>
    <n v="14795.76"/>
    <n v="10021.549999999999"/>
    <n v="0.21"/>
    <n v="1667.1004000000012"/>
    <x v="4"/>
    <x v="1"/>
  </r>
  <r>
    <s v="O04182"/>
    <s v="2024-12-10"/>
    <x v="7"/>
    <s v="Uttar Pradesh"/>
    <s v="Consumer"/>
    <x v="1"/>
    <s v="Laptop"/>
    <n v="5"/>
    <n v="37780.699999999997"/>
    <n v="23455.77"/>
    <n v="0"/>
    <n v="14324.929999999997"/>
    <x v="8"/>
    <x v="1"/>
  </r>
  <r>
    <s v="O04183"/>
    <s v="2025-03-30"/>
    <x v="1"/>
    <s v="Maharashtra"/>
    <s v="Corporate"/>
    <x v="3"/>
    <s v="Jeans"/>
    <n v="3"/>
    <n v="16333.75"/>
    <n v="9386.99"/>
    <n v="0.3"/>
    <n v="2046.6350000000002"/>
    <x v="2"/>
    <x v="0"/>
  </r>
  <r>
    <s v="O04184"/>
    <s v="2024-05-11"/>
    <x v="2"/>
    <s v="Delhi"/>
    <s v="SMB"/>
    <x v="2"/>
    <s v="Lamp"/>
    <n v="2"/>
    <n v="9954.74"/>
    <n v="6864.62"/>
    <n v="0.2"/>
    <n v="1099.1719999999998"/>
    <x v="3"/>
    <x v="1"/>
  </r>
  <r>
    <s v="O04185"/>
    <s v="2025-03-06"/>
    <x v="2"/>
    <s v="Delhi"/>
    <s v="Consumer"/>
    <x v="0"/>
    <s v="Skincare"/>
    <n v="1"/>
    <n v="1735.51"/>
    <n v="1071.26"/>
    <n v="0.19"/>
    <n v="334.50310000000002"/>
    <x v="2"/>
    <x v="0"/>
  </r>
  <r>
    <s v="O04186"/>
    <s v="2024-11-20"/>
    <x v="0"/>
    <s v="Karnataka"/>
    <s v="Consumer"/>
    <x v="1"/>
    <s v="Tablet"/>
    <n v="3"/>
    <n v="33003.99"/>
    <n v="23090.07"/>
    <n v="0.15"/>
    <n v="4963.3214999999991"/>
    <x v="11"/>
    <x v="1"/>
  </r>
  <r>
    <s v="O04187"/>
    <s v="2025-02-10"/>
    <x v="6"/>
    <s v="Tamil Nadu"/>
    <s v="Corporate"/>
    <x v="3"/>
    <s v="Shoes"/>
    <n v="4"/>
    <n v="59290.7"/>
    <n v="47645.3"/>
    <n v="0"/>
    <n v="11645.399999999994"/>
    <x v="0"/>
    <x v="0"/>
  </r>
  <r>
    <s v="O04188"/>
    <s v="2024-04-26"/>
    <x v="6"/>
    <s v="Tamil Nadu"/>
    <s v="Consumer"/>
    <x v="3"/>
    <s v="Jacket"/>
    <n v="1"/>
    <n v="527.4"/>
    <n v="320.89"/>
    <n v="7.0000000000000007E-2"/>
    <n v="169.59199999999998"/>
    <x v="4"/>
    <x v="1"/>
  </r>
  <r>
    <s v="O04189"/>
    <s v="2024-07-28"/>
    <x v="3"/>
    <s v="Telangana"/>
    <s v="Corporate"/>
    <x v="0"/>
    <s v="Haircare"/>
    <n v="4"/>
    <n v="2574.35"/>
    <n v="1877.55"/>
    <n v="7.0000000000000007E-2"/>
    <n v="516.5954999999999"/>
    <x v="10"/>
    <x v="1"/>
  </r>
  <r>
    <s v="O04190"/>
    <s v="2024-06-19"/>
    <x v="6"/>
    <s v="Tamil Nadu"/>
    <s v="Consumer"/>
    <x v="1"/>
    <s v="Tablet"/>
    <n v="5"/>
    <n v="40195.26"/>
    <n v="27319.200000000001"/>
    <n v="0.2"/>
    <n v="4837.0080000000007"/>
    <x v="5"/>
    <x v="1"/>
  </r>
  <r>
    <s v="O04191"/>
    <s v="2025-06-15"/>
    <x v="2"/>
    <s v="Delhi"/>
    <s v="Consumer"/>
    <x v="2"/>
    <s v="Chair"/>
    <n v="1"/>
    <n v="3171.41"/>
    <n v="2280.7600000000002"/>
    <n v="0.04"/>
    <n v="763.79359999999963"/>
    <x v="5"/>
    <x v="0"/>
  </r>
  <r>
    <s v="O04192"/>
    <s v="2024-12-20"/>
    <x v="2"/>
    <s v="Delhi"/>
    <s v="SMB"/>
    <x v="0"/>
    <s v="Haircare"/>
    <n v="3"/>
    <n v="27722.68"/>
    <n v="19530.599999999999"/>
    <n v="0.09"/>
    <n v="5697.0388000000021"/>
    <x v="8"/>
    <x v="1"/>
  </r>
  <r>
    <s v="O04193"/>
    <s v="2025-05-08"/>
    <x v="0"/>
    <s v="Karnataka"/>
    <s v="Consumer"/>
    <x v="3"/>
    <s v="Jeans"/>
    <n v="4"/>
    <n v="42424.800000000003"/>
    <n v="34088.78"/>
    <n v="0.19"/>
    <n v="275.30800000000363"/>
    <x v="3"/>
    <x v="0"/>
  </r>
  <r>
    <s v="O04194"/>
    <s v="2024-09-04"/>
    <x v="0"/>
    <s v="Karnataka"/>
    <s v="Corporate"/>
    <x v="3"/>
    <s v="Jacket"/>
    <n v="4"/>
    <n v="28425.49"/>
    <n v="16236.45"/>
    <n v="0.3"/>
    <n v="3661.393"/>
    <x v="9"/>
    <x v="1"/>
  </r>
  <r>
    <s v="O04195"/>
    <s v="2024-02-24"/>
    <x v="3"/>
    <s v="Telangana"/>
    <s v="SMB"/>
    <x v="2"/>
    <s v="Chair"/>
    <n v="1"/>
    <n v="13184.62"/>
    <n v="7367.36"/>
    <n v="0.21"/>
    <n v="3048.4898000000012"/>
    <x v="0"/>
    <x v="1"/>
  </r>
  <r>
    <s v="O04196"/>
    <s v="2025-05-03"/>
    <x v="0"/>
    <s v="Karnataka"/>
    <s v="Consumer"/>
    <x v="3"/>
    <s v="Shirt"/>
    <n v="2"/>
    <n v="12686.98"/>
    <n v="7341.89"/>
    <n v="0.19"/>
    <n v="2934.5637999999994"/>
    <x v="3"/>
    <x v="0"/>
  </r>
  <r>
    <s v="O04197"/>
    <s v="2024-06-21"/>
    <x v="5"/>
    <s v="West Bengal"/>
    <s v="SMB"/>
    <x v="0"/>
    <s v="Makeup"/>
    <n v="1"/>
    <n v="4696.63"/>
    <n v="3114.96"/>
    <n v="0.1"/>
    <n v="1112.0070000000001"/>
    <x v="5"/>
    <x v="1"/>
  </r>
  <r>
    <s v="O04198"/>
    <s v="2024-01-17"/>
    <x v="2"/>
    <s v="Delhi"/>
    <s v="SMB"/>
    <x v="1"/>
    <s v="Tablet"/>
    <n v="4"/>
    <n v="15846.39"/>
    <n v="12157.79"/>
    <n v="0.11"/>
    <n v="1945.4970999999987"/>
    <x v="7"/>
    <x v="1"/>
  </r>
  <r>
    <s v="O04199"/>
    <s v="2025-01-25"/>
    <x v="6"/>
    <s v="Tamil Nadu"/>
    <s v="Consumer"/>
    <x v="2"/>
    <s v="Lamp"/>
    <n v="1"/>
    <n v="10986.24"/>
    <n v="6355.74"/>
    <n v="0.04"/>
    <n v="4191.0504000000001"/>
    <x v="7"/>
    <x v="0"/>
  </r>
  <r>
    <s v="O04200"/>
    <s v="2024-07-03"/>
    <x v="7"/>
    <s v="Uttar Pradesh"/>
    <s v="Consumer"/>
    <x v="2"/>
    <s v="Sofa"/>
    <n v="4"/>
    <n v="15942.28"/>
    <n v="10526.37"/>
    <n v="0.04"/>
    <n v="4778.2187999999996"/>
    <x v="10"/>
    <x v="1"/>
  </r>
  <r>
    <s v="O04201"/>
    <s v="2024-02-04"/>
    <x v="3"/>
    <s v="Telangana"/>
    <s v="SMB"/>
    <x v="3"/>
    <s v="Jacket"/>
    <n v="3"/>
    <n v="31802.3"/>
    <n v="25723.58"/>
    <n v="0.23"/>
    <n v="-1235.8090000000029"/>
    <x v="0"/>
    <x v="1"/>
  </r>
  <r>
    <s v="O04202"/>
    <s v="2024-01-29"/>
    <x v="5"/>
    <s v="West Bengal"/>
    <s v="Consumer"/>
    <x v="1"/>
    <s v="Headphones"/>
    <n v="2"/>
    <n v="6636.12"/>
    <n v="5169.58"/>
    <n v="0.03"/>
    <n v="1267.4564"/>
    <x v="7"/>
    <x v="1"/>
  </r>
  <r>
    <s v="O04203"/>
    <s v="2024-08-18"/>
    <x v="1"/>
    <s v="Maharashtra"/>
    <s v="Corporate"/>
    <x v="0"/>
    <s v="Skincare"/>
    <n v="3"/>
    <n v="32700.47"/>
    <n v="19762.3"/>
    <n v="0.18"/>
    <n v="7052.0854000000018"/>
    <x v="1"/>
    <x v="1"/>
  </r>
  <r>
    <s v="O04204"/>
    <s v="2025-06-06"/>
    <x v="5"/>
    <s v="West Bengal"/>
    <s v="Consumer"/>
    <x v="0"/>
    <s v="Perfume"/>
    <n v="3"/>
    <n v="33986.21"/>
    <n v="27603.14"/>
    <n v="0.06"/>
    <n v="4343.8973999999998"/>
    <x v="5"/>
    <x v="0"/>
  </r>
  <r>
    <s v="O04205"/>
    <s v="2024-10-08"/>
    <x v="3"/>
    <s v="Telangana"/>
    <s v="SMB"/>
    <x v="0"/>
    <s v="Skincare"/>
    <n v="2"/>
    <n v="10599.53"/>
    <n v="6456.83"/>
    <n v="0.23"/>
    <n v="1704.8081000000006"/>
    <x v="6"/>
    <x v="1"/>
  </r>
  <r>
    <s v="O04206"/>
    <s v="2025-06-08"/>
    <x v="3"/>
    <s v="Telangana"/>
    <s v="SMB"/>
    <x v="2"/>
    <s v="Sofa"/>
    <n v="3"/>
    <n v="27104.86"/>
    <n v="19503.97"/>
    <n v="0.02"/>
    <n v="7058.7927999999993"/>
    <x v="5"/>
    <x v="0"/>
  </r>
  <r>
    <s v="O04207"/>
    <s v="2025-01-30"/>
    <x v="7"/>
    <s v="Uttar Pradesh"/>
    <s v="Corporate"/>
    <x v="3"/>
    <s v="Jeans"/>
    <n v="4"/>
    <n v="19434.07"/>
    <n v="12706.31"/>
    <n v="0.12"/>
    <n v="4395.6715999999997"/>
    <x v="7"/>
    <x v="0"/>
  </r>
  <r>
    <s v="O04208"/>
    <s v="2024-06-05"/>
    <x v="4"/>
    <s v="Maharashtra"/>
    <s v="SMB"/>
    <x v="3"/>
    <s v="Shoes"/>
    <n v="2"/>
    <n v="13936.2"/>
    <n v="9584.27"/>
    <n v="0.28000000000000003"/>
    <n v="449.79399999999987"/>
    <x v="5"/>
    <x v="1"/>
  </r>
  <r>
    <s v="O04209"/>
    <s v="2025-03-13"/>
    <x v="5"/>
    <s v="West Bengal"/>
    <s v="Corporate"/>
    <x v="0"/>
    <s v="Haircare"/>
    <n v="3"/>
    <n v="6642.17"/>
    <n v="4462.1000000000004"/>
    <n v="0.09"/>
    <n v="1582.2746999999997"/>
    <x v="2"/>
    <x v="0"/>
  </r>
  <r>
    <s v="O04210"/>
    <s v="2024-10-28"/>
    <x v="6"/>
    <s v="Tamil Nadu"/>
    <s v="Consumer"/>
    <x v="2"/>
    <s v="Chair"/>
    <n v="4"/>
    <n v="27248.55"/>
    <n v="20156.650000000001"/>
    <n v="0.15"/>
    <n v="3004.617499999998"/>
    <x v="6"/>
    <x v="1"/>
  </r>
  <r>
    <s v="O04211"/>
    <s v="2025-01-10"/>
    <x v="2"/>
    <s v="Delhi"/>
    <s v="Consumer"/>
    <x v="0"/>
    <s v="Perfume"/>
    <n v="5"/>
    <n v="69206.67"/>
    <n v="42957.49"/>
    <n v="0.08"/>
    <n v="20712.646400000001"/>
    <x v="7"/>
    <x v="0"/>
  </r>
  <r>
    <s v="O04212"/>
    <s v="2024-03-02"/>
    <x v="0"/>
    <s v="Karnataka"/>
    <s v="SMB"/>
    <x v="2"/>
    <s v="Table"/>
    <n v="3"/>
    <n v="35188.76"/>
    <n v="29638.52"/>
    <n v="0.2"/>
    <n v="-1487.5119999999988"/>
    <x v="2"/>
    <x v="1"/>
  </r>
  <r>
    <s v="O04213"/>
    <s v="2024-09-02"/>
    <x v="1"/>
    <s v="Maharashtra"/>
    <s v="Corporate"/>
    <x v="0"/>
    <s v="Haircare"/>
    <n v="4"/>
    <n v="29135.52"/>
    <n v="18568.5"/>
    <n v="0.19"/>
    <n v="5031.2712000000001"/>
    <x v="9"/>
    <x v="1"/>
  </r>
  <r>
    <s v="O04214"/>
    <s v="2024-06-24"/>
    <x v="0"/>
    <s v="Karnataka"/>
    <s v="Consumer"/>
    <x v="2"/>
    <s v="Chair"/>
    <n v="4"/>
    <n v="52613.99"/>
    <n v="33304.120000000003"/>
    <n v="0.24"/>
    <n v="6682.512399999996"/>
    <x v="5"/>
    <x v="1"/>
  </r>
  <r>
    <s v="O04215"/>
    <s v="2025-05-06"/>
    <x v="0"/>
    <s v="Karnataka"/>
    <s v="Corporate"/>
    <x v="1"/>
    <s v="Tablet"/>
    <n v="2"/>
    <n v="16809.14"/>
    <n v="10843.8"/>
    <n v="0.12"/>
    <n v="3948.2432000000003"/>
    <x v="3"/>
    <x v="0"/>
  </r>
  <r>
    <s v="O04216"/>
    <s v="2025-05-29"/>
    <x v="0"/>
    <s v="Karnataka"/>
    <s v="SMB"/>
    <x v="3"/>
    <s v="Jacket"/>
    <n v="4"/>
    <n v="41910.06"/>
    <n v="25560.07"/>
    <n v="0.01"/>
    <n v="15930.889399999998"/>
    <x v="3"/>
    <x v="0"/>
  </r>
  <r>
    <s v="O04217"/>
    <s v="2024-12-30"/>
    <x v="6"/>
    <s v="Tamil Nadu"/>
    <s v="SMB"/>
    <x v="0"/>
    <s v="Makeup"/>
    <n v="5"/>
    <n v="44845.13"/>
    <n v="32434.959999999999"/>
    <n v="0.19"/>
    <n v="3889.595299999999"/>
    <x v="8"/>
    <x v="1"/>
  </r>
  <r>
    <s v="O04218"/>
    <s v="2024-05-09"/>
    <x v="7"/>
    <s v="Uttar Pradesh"/>
    <s v="Consumer"/>
    <x v="3"/>
    <s v="Jeans"/>
    <n v="4"/>
    <n v="16305.58"/>
    <n v="12773.17"/>
    <n v="0.28999999999999998"/>
    <n v="-1196.2082"/>
    <x v="3"/>
    <x v="1"/>
  </r>
  <r>
    <s v="O04219"/>
    <s v="2024-02-28"/>
    <x v="2"/>
    <s v="Delhi"/>
    <s v="SMB"/>
    <x v="1"/>
    <s v="Laptop"/>
    <n v="1"/>
    <n v="10757.03"/>
    <n v="7067.33"/>
    <n v="0.28000000000000003"/>
    <n v="677.73160000000007"/>
    <x v="0"/>
    <x v="1"/>
  </r>
  <r>
    <s v="O04220"/>
    <s v="2025-04-19"/>
    <x v="0"/>
    <s v="Karnataka"/>
    <s v="Corporate"/>
    <x v="1"/>
    <s v="Tablet"/>
    <n v="2"/>
    <n v="15099.95"/>
    <n v="12445.28"/>
    <n v="0.1"/>
    <n v="1144.675"/>
    <x v="4"/>
    <x v="0"/>
  </r>
  <r>
    <s v="O04221"/>
    <s v="2024-11-25"/>
    <x v="4"/>
    <s v="Maharashtra"/>
    <s v="SMB"/>
    <x v="0"/>
    <s v="Skincare"/>
    <n v="1"/>
    <n v="8157.14"/>
    <n v="6696.28"/>
    <n v="0.09"/>
    <n v="726.71740000000057"/>
    <x v="11"/>
    <x v="1"/>
  </r>
  <r>
    <s v="O04222"/>
    <s v="2024-04-13"/>
    <x v="3"/>
    <s v="Telangana"/>
    <s v="Corporate"/>
    <x v="0"/>
    <s v="Haircare"/>
    <n v="4"/>
    <n v="19618.349999999999"/>
    <n v="14170.98"/>
    <n v="0.1"/>
    <n v="3485.5349999999989"/>
    <x v="4"/>
    <x v="1"/>
  </r>
  <r>
    <s v="O04223"/>
    <s v="2025-02-11"/>
    <x v="4"/>
    <s v="Maharashtra"/>
    <s v="Corporate"/>
    <x v="1"/>
    <s v="Tablet"/>
    <n v="1"/>
    <n v="1799.04"/>
    <n v="1091.69"/>
    <n v="0.08"/>
    <n v="563.42679999999996"/>
    <x v="0"/>
    <x v="0"/>
  </r>
  <r>
    <s v="O04224"/>
    <s v="2025-04-26"/>
    <x v="5"/>
    <s v="West Bengal"/>
    <s v="SMB"/>
    <x v="0"/>
    <s v="Perfume"/>
    <n v="1"/>
    <n v="11309.12"/>
    <n v="6354.71"/>
    <n v="0.15"/>
    <n v="3258.0420000000004"/>
    <x v="4"/>
    <x v="0"/>
  </r>
  <r>
    <s v="O04225"/>
    <s v="2024-11-15"/>
    <x v="4"/>
    <s v="Maharashtra"/>
    <s v="Consumer"/>
    <x v="2"/>
    <s v="Chair"/>
    <n v="1"/>
    <n v="8375.7199999999993"/>
    <n v="6105.73"/>
    <n v="7.0000000000000007E-2"/>
    <n v="1683.6895999999997"/>
    <x v="11"/>
    <x v="1"/>
  </r>
  <r>
    <s v="O04226"/>
    <s v="2024-04-27"/>
    <x v="6"/>
    <s v="Tamil Nadu"/>
    <s v="Consumer"/>
    <x v="3"/>
    <s v="Jeans"/>
    <n v="2"/>
    <n v="25344.78"/>
    <n v="19795.63"/>
    <n v="0.14000000000000001"/>
    <n v="2000.8807999999976"/>
    <x v="4"/>
    <x v="1"/>
  </r>
  <r>
    <s v="O04227"/>
    <s v="2024-12-18"/>
    <x v="2"/>
    <s v="Delhi"/>
    <s v="Consumer"/>
    <x v="3"/>
    <s v="Jeans"/>
    <n v="4"/>
    <n v="25167.17"/>
    <n v="15483.66"/>
    <n v="0.11"/>
    <n v="6915.1212999999989"/>
    <x v="8"/>
    <x v="1"/>
  </r>
  <r>
    <s v="O04228"/>
    <s v="2025-03-02"/>
    <x v="0"/>
    <s v="Karnataka"/>
    <s v="Corporate"/>
    <x v="3"/>
    <s v="Jacket"/>
    <n v="4"/>
    <n v="54823.29"/>
    <n v="39028.36"/>
    <n v="0.24"/>
    <n v="2637.340400000001"/>
    <x v="2"/>
    <x v="0"/>
  </r>
  <r>
    <s v="O04229"/>
    <s v="2025-03-02"/>
    <x v="2"/>
    <s v="Delhi"/>
    <s v="SMB"/>
    <x v="0"/>
    <s v="Perfume"/>
    <n v="3"/>
    <n v="6197.17"/>
    <n v="4513.07"/>
    <n v="0.06"/>
    <n v="1312.2698000000005"/>
    <x v="2"/>
    <x v="0"/>
  </r>
  <r>
    <s v="O04230"/>
    <s v="2024-10-13"/>
    <x v="0"/>
    <s v="Karnataka"/>
    <s v="Consumer"/>
    <x v="0"/>
    <s v="Makeup"/>
    <n v="1"/>
    <n v="8645.57"/>
    <n v="4777.76"/>
    <n v="0.26"/>
    <n v="1619.9617999999996"/>
    <x v="6"/>
    <x v="1"/>
  </r>
  <r>
    <s v="O04231"/>
    <s v="2025-06-06"/>
    <x v="1"/>
    <s v="Maharashtra"/>
    <s v="Corporate"/>
    <x v="1"/>
    <s v="Tablet"/>
    <n v="2"/>
    <n v="7636.64"/>
    <n v="5116.8"/>
    <n v="0.24"/>
    <n v="687.04640000000018"/>
    <x v="5"/>
    <x v="0"/>
  </r>
  <r>
    <s v="O04232"/>
    <s v="2024-10-11"/>
    <x v="7"/>
    <s v="Uttar Pradesh"/>
    <s v="Corporate"/>
    <x v="0"/>
    <s v="Makeup"/>
    <n v="5"/>
    <n v="53856.07"/>
    <n v="37132"/>
    <n v="0.3"/>
    <n v="567.2489999999998"/>
    <x v="6"/>
    <x v="1"/>
  </r>
  <r>
    <s v="O04233"/>
    <s v="2025-05-03"/>
    <x v="2"/>
    <s v="Delhi"/>
    <s v="SMB"/>
    <x v="1"/>
    <s v="Tablet"/>
    <n v="3"/>
    <n v="36104.68"/>
    <n v="25410.41"/>
    <n v="0.28999999999999998"/>
    <n v="223.91280000000188"/>
    <x v="3"/>
    <x v="0"/>
  </r>
  <r>
    <s v="O04234"/>
    <s v="2024-02-23"/>
    <x v="2"/>
    <s v="Delhi"/>
    <s v="Corporate"/>
    <x v="2"/>
    <s v="Sofa"/>
    <n v="2"/>
    <n v="27389.95"/>
    <n v="18921.939999999999"/>
    <n v="0.03"/>
    <n v="7646.3115000000016"/>
    <x v="0"/>
    <x v="1"/>
  </r>
  <r>
    <s v="O04235"/>
    <s v="2025-05-22"/>
    <x v="5"/>
    <s v="West Bengal"/>
    <s v="Consumer"/>
    <x v="3"/>
    <s v="Jacket"/>
    <n v="4"/>
    <n v="35076.15"/>
    <n v="20485.189999999999"/>
    <n v="0.17"/>
    <n v="8628.0145000000011"/>
    <x v="3"/>
    <x v="0"/>
  </r>
  <r>
    <s v="O04236"/>
    <s v="2024-01-07"/>
    <x v="1"/>
    <s v="Maharashtra"/>
    <s v="SMB"/>
    <x v="2"/>
    <s v="Sofa"/>
    <n v="3"/>
    <n v="14190.56"/>
    <n v="8247.32"/>
    <n v="0.24"/>
    <n v="2537.5056"/>
    <x v="7"/>
    <x v="1"/>
  </r>
  <r>
    <s v="O04237"/>
    <s v="2025-02-07"/>
    <x v="5"/>
    <s v="West Bengal"/>
    <s v="Consumer"/>
    <x v="3"/>
    <s v="Jeans"/>
    <n v="3"/>
    <n v="8905.2000000000007"/>
    <n v="6886.01"/>
    <n v="0.26"/>
    <n v="-296.16199999999981"/>
    <x v="0"/>
    <x v="0"/>
  </r>
  <r>
    <s v="O04238"/>
    <s v="2024-08-22"/>
    <x v="4"/>
    <s v="Maharashtra"/>
    <s v="SMB"/>
    <x v="1"/>
    <s v="Headphones"/>
    <n v="1"/>
    <n v="4946.71"/>
    <n v="3428.96"/>
    <n v="0.17"/>
    <n v="676.80929999999989"/>
    <x v="1"/>
    <x v="1"/>
  </r>
  <r>
    <s v="O04239"/>
    <s v="2024-04-28"/>
    <x v="2"/>
    <s v="Delhi"/>
    <s v="SMB"/>
    <x v="0"/>
    <s v="Skincare"/>
    <n v="1"/>
    <n v="12999.4"/>
    <n v="9494.9"/>
    <n v="0"/>
    <n v="3504.5"/>
    <x v="4"/>
    <x v="1"/>
  </r>
  <r>
    <s v="O04240"/>
    <s v="2024-04-27"/>
    <x v="7"/>
    <s v="Uttar Pradesh"/>
    <s v="SMB"/>
    <x v="3"/>
    <s v="Jacket"/>
    <n v="3"/>
    <n v="15162.61"/>
    <n v="10825.89"/>
    <n v="7.0000000000000007E-2"/>
    <n v="3275.3373000000011"/>
    <x v="4"/>
    <x v="1"/>
  </r>
  <r>
    <s v="O04241"/>
    <s v="2025-01-22"/>
    <x v="4"/>
    <s v="Maharashtra"/>
    <s v="Corporate"/>
    <x v="2"/>
    <s v="Chair"/>
    <n v="2"/>
    <n v="2656.66"/>
    <n v="2219.3200000000002"/>
    <n v="0.05"/>
    <n v="304.50699999999972"/>
    <x v="7"/>
    <x v="0"/>
  </r>
  <r>
    <s v="O04242"/>
    <s v="2024-01-08"/>
    <x v="6"/>
    <s v="Tamil Nadu"/>
    <s v="Corporate"/>
    <x v="3"/>
    <s v="Jacket"/>
    <n v="3"/>
    <n v="23274.01"/>
    <n v="16759.86"/>
    <n v="0.17"/>
    <n v="2557.5682999999976"/>
    <x v="7"/>
    <x v="1"/>
  </r>
  <r>
    <s v="O04243"/>
    <s v="2024-06-29"/>
    <x v="2"/>
    <s v="Delhi"/>
    <s v="Corporate"/>
    <x v="1"/>
    <s v="Laptop"/>
    <n v="4"/>
    <n v="51133.599999999999"/>
    <n v="28697.29"/>
    <n v="0.26"/>
    <n v="9141.5739999999969"/>
    <x v="5"/>
    <x v="1"/>
  </r>
  <r>
    <s v="O04244"/>
    <s v="2025-06-10"/>
    <x v="6"/>
    <s v="Tamil Nadu"/>
    <s v="Consumer"/>
    <x v="1"/>
    <s v="Tablet"/>
    <n v="3"/>
    <n v="22699.25"/>
    <n v="13710.52"/>
    <n v="0.04"/>
    <n v="8080.7599999999993"/>
    <x v="5"/>
    <x v="0"/>
  </r>
  <r>
    <s v="O04245"/>
    <s v="2024-11-12"/>
    <x v="1"/>
    <s v="Maharashtra"/>
    <s v="Corporate"/>
    <x v="0"/>
    <s v="Haircare"/>
    <n v="1"/>
    <n v="5027.5"/>
    <n v="3098.58"/>
    <n v="0.05"/>
    <n v="1677.5450000000001"/>
    <x v="11"/>
    <x v="1"/>
  </r>
  <r>
    <s v="O04246"/>
    <s v="2025-04-20"/>
    <x v="0"/>
    <s v="Karnataka"/>
    <s v="Corporate"/>
    <x v="0"/>
    <s v="Makeup"/>
    <n v="3"/>
    <n v="25993.9"/>
    <n v="16902.18"/>
    <n v="7.0000000000000007E-2"/>
    <n v="7272.1470000000008"/>
    <x v="4"/>
    <x v="0"/>
  </r>
  <r>
    <s v="O04247"/>
    <s v="2024-10-12"/>
    <x v="0"/>
    <s v="Karnataka"/>
    <s v="Consumer"/>
    <x v="1"/>
    <s v="Headphones"/>
    <n v="3"/>
    <n v="5162.16"/>
    <n v="3551.89"/>
    <n v="0"/>
    <n v="1610.27"/>
    <x v="6"/>
    <x v="1"/>
  </r>
  <r>
    <s v="O04248"/>
    <s v="2024-04-21"/>
    <x v="5"/>
    <s v="West Bengal"/>
    <s v="Consumer"/>
    <x v="3"/>
    <s v="Shoes"/>
    <n v="5"/>
    <n v="28543.759999999998"/>
    <n v="23012.67"/>
    <n v="0.08"/>
    <n v="3247.5892000000003"/>
    <x v="4"/>
    <x v="1"/>
  </r>
  <r>
    <s v="O04249"/>
    <s v="2025-02-10"/>
    <x v="2"/>
    <s v="Delhi"/>
    <s v="SMB"/>
    <x v="0"/>
    <s v="Haircare"/>
    <n v="2"/>
    <n v="2674.37"/>
    <n v="1918.26"/>
    <n v="0.12"/>
    <n v="435.18559999999991"/>
    <x v="0"/>
    <x v="0"/>
  </r>
  <r>
    <s v="O04250"/>
    <s v="2024-08-23"/>
    <x v="7"/>
    <s v="Uttar Pradesh"/>
    <s v="SMB"/>
    <x v="1"/>
    <s v="Tablet"/>
    <n v="3"/>
    <n v="37956.28"/>
    <n v="30162.99"/>
    <n v="0.2"/>
    <n v="202.03399999999692"/>
    <x v="1"/>
    <x v="1"/>
  </r>
  <r>
    <s v="O04251"/>
    <s v="2024-11-24"/>
    <x v="6"/>
    <s v="Tamil Nadu"/>
    <s v="SMB"/>
    <x v="0"/>
    <s v="Perfume"/>
    <n v="3"/>
    <n v="36460.51"/>
    <n v="21390.9"/>
    <n v="0.11"/>
    <n v="11058.9539"/>
    <x v="11"/>
    <x v="1"/>
  </r>
  <r>
    <s v="O04252"/>
    <s v="2025-02-03"/>
    <x v="0"/>
    <s v="Karnataka"/>
    <s v="SMB"/>
    <x v="2"/>
    <s v="Sofa"/>
    <n v="1"/>
    <n v="595.52"/>
    <n v="328.42"/>
    <n v="0.09"/>
    <n v="213.50319999999996"/>
    <x v="0"/>
    <x v="0"/>
  </r>
  <r>
    <s v="O04253"/>
    <s v="2024-10-01"/>
    <x v="5"/>
    <s v="West Bengal"/>
    <s v="Consumer"/>
    <x v="1"/>
    <s v="Phone"/>
    <n v="4"/>
    <n v="27448.95"/>
    <n v="21970.45"/>
    <n v="0.3"/>
    <n v="-2756.1849999999995"/>
    <x v="6"/>
    <x v="1"/>
  </r>
  <r>
    <s v="O04254"/>
    <s v="2024-08-22"/>
    <x v="5"/>
    <s v="West Bengal"/>
    <s v="Consumer"/>
    <x v="1"/>
    <s v="Phone"/>
    <n v="4"/>
    <n v="44334.84"/>
    <n v="28435.45"/>
    <n v="0.09"/>
    <n v="11909.254399999996"/>
    <x v="1"/>
    <x v="1"/>
  </r>
  <r>
    <s v="O04255"/>
    <s v="2025-01-14"/>
    <x v="5"/>
    <s v="West Bengal"/>
    <s v="Corporate"/>
    <x v="0"/>
    <s v="Skincare"/>
    <n v="2"/>
    <n v="12777.9"/>
    <n v="7070.08"/>
    <n v="7.0000000000000007E-2"/>
    <n v="4813.3669999999993"/>
    <x v="7"/>
    <x v="0"/>
  </r>
  <r>
    <s v="O04256"/>
    <s v="2025-04-18"/>
    <x v="7"/>
    <s v="Uttar Pradesh"/>
    <s v="Corporate"/>
    <x v="2"/>
    <s v="Sofa"/>
    <n v="1"/>
    <n v="4826.55"/>
    <n v="3142.81"/>
    <n v="0.26"/>
    <n v="428.83700000000022"/>
    <x v="4"/>
    <x v="0"/>
  </r>
  <r>
    <s v="O04257"/>
    <s v="2025-01-26"/>
    <x v="5"/>
    <s v="West Bengal"/>
    <s v="Corporate"/>
    <x v="1"/>
    <s v="Laptop"/>
    <n v="4"/>
    <n v="46598.05"/>
    <n v="38857.96"/>
    <n v="0.12"/>
    <n v="2148.3240000000033"/>
    <x v="7"/>
    <x v="0"/>
  </r>
  <r>
    <s v="O04258"/>
    <s v="2024-06-14"/>
    <x v="2"/>
    <s v="Delhi"/>
    <s v="SMB"/>
    <x v="0"/>
    <s v="Makeup"/>
    <n v="1"/>
    <n v="3091.08"/>
    <n v="2092.61"/>
    <n v="0.14000000000000001"/>
    <n v="565.71879999999976"/>
    <x v="5"/>
    <x v="1"/>
  </r>
  <r>
    <s v="O04259"/>
    <s v="2024-07-25"/>
    <x v="3"/>
    <s v="Telangana"/>
    <s v="Corporate"/>
    <x v="1"/>
    <s v="Phone"/>
    <n v="4"/>
    <n v="23244.34"/>
    <n v="16971.57"/>
    <n v="0.21"/>
    <n v="1391.4586000000008"/>
    <x v="10"/>
    <x v="1"/>
  </r>
  <r>
    <s v="O04260"/>
    <s v="2024-03-14"/>
    <x v="5"/>
    <s v="West Bengal"/>
    <s v="SMB"/>
    <x v="1"/>
    <s v="Phone"/>
    <n v="2"/>
    <n v="17354.57"/>
    <n v="10698.07"/>
    <n v="0.16"/>
    <n v="3879.7687999999998"/>
    <x v="2"/>
    <x v="1"/>
  </r>
  <r>
    <s v="O04261"/>
    <s v="2024-11-02"/>
    <x v="3"/>
    <s v="Telangana"/>
    <s v="Corporate"/>
    <x v="0"/>
    <s v="Haircare"/>
    <n v="2"/>
    <n v="18813.68"/>
    <n v="15159.34"/>
    <n v="0.11"/>
    <n v="1584.8352"/>
    <x v="11"/>
    <x v="1"/>
  </r>
  <r>
    <s v="O04262"/>
    <s v="2024-08-15"/>
    <x v="1"/>
    <s v="Maharashtra"/>
    <s v="SMB"/>
    <x v="1"/>
    <s v="Phone"/>
    <n v="4"/>
    <n v="35101.06"/>
    <n v="20231.55"/>
    <n v="0.24"/>
    <n v="6445.2555999999986"/>
    <x v="1"/>
    <x v="1"/>
  </r>
  <r>
    <s v="O04263"/>
    <s v="2024-02-07"/>
    <x v="6"/>
    <s v="Tamil Nadu"/>
    <s v="Consumer"/>
    <x v="2"/>
    <s v="Table"/>
    <n v="2"/>
    <n v="4175.12"/>
    <n v="2938.51"/>
    <n v="0.3"/>
    <n v="-15.926000000000158"/>
    <x v="0"/>
    <x v="1"/>
  </r>
  <r>
    <s v="O04264"/>
    <s v="2024-08-16"/>
    <x v="3"/>
    <s v="Telangana"/>
    <s v="Corporate"/>
    <x v="3"/>
    <s v="Jeans"/>
    <n v="5"/>
    <n v="38016.21"/>
    <n v="25942.17"/>
    <n v="0.25"/>
    <n v="2569.9875000000011"/>
    <x v="1"/>
    <x v="1"/>
  </r>
  <r>
    <s v="O04265"/>
    <s v="2024-07-11"/>
    <x v="4"/>
    <s v="Maharashtra"/>
    <s v="Consumer"/>
    <x v="2"/>
    <s v="Sofa"/>
    <n v="4"/>
    <n v="17911.89"/>
    <n v="12598.2"/>
    <n v="0.24"/>
    <n v="1014.8363999999992"/>
    <x v="10"/>
    <x v="1"/>
  </r>
  <r>
    <s v="O04266"/>
    <s v="2024-07-06"/>
    <x v="0"/>
    <s v="Karnataka"/>
    <s v="Consumer"/>
    <x v="1"/>
    <s v="Tablet"/>
    <n v="1"/>
    <n v="3921.84"/>
    <n v="3202.41"/>
    <n v="0.14000000000000001"/>
    <n v="170.3724000000002"/>
    <x v="10"/>
    <x v="1"/>
  </r>
  <r>
    <s v="O04267"/>
    <s v="2024-06-28"/>
    <x v="2"/>
    <s v="Delhi"/>
    <s v="SMB"/>
    <x v="3"/>
    <s v="Shirt"/>
    <n v="2"/>
    <n v="16816.810000000001"/>
    <n v="9992.35"/>
    <n v="0.16"/>
    <n v="4133.7704000000012"/>
    <x v="5"/>
    <x v="1"/>
  </r>
  <r>
    <s v="O04268"/>
    <s v="2024-12-14"/>
    <x v="0"/>
    <s v="Karnataka"/>
    <s v="Consumer"/>
    <x v="0"/>
    <s v="Perfume"/>
    <n v="4"/>
    <n v="36249.47"/>
    <n v="27256"/>
    <n v="0.25"/>
    <n v="-68.897499999999127"/>
    <x v="8"/>
    <x v="1"/>
  </r>
  <r>
    <s v="O04269"/>
    <s v="2024-09-10"/>
    <x v="1"/>
    <s v="Maharashtra"/>
    <s v="SMB"/>
    <x v="1"/>
    <s v="Headphones"/>
    <n v="3"/>
    <n v="44594.12"/>
    <n v="35172.43"/>
    <n v="0.27"/>
    <n v="-2618.7223999999987"/>
    <x v="9"/>
    <x v="1"/>
  </r>
  <r>
    <s v="O04270"/>
    <s v="2024-04-22"/>
    <x v="5"/>
    <s v="West Bengal"/>
    <s v="Consumer"/>
    <x v="0"/>
    <s v="Makeup"/>
    <n v="5"/>
    <n v="8257.14"/>
    <n v="6849.97"/>
    <n v="0.12"/>
    <n v="416.31319999999926"/>
    <x v="4"/>
    <x v="1"/>
  </r>
  <r>
    <s v="O04271"/>
    <s v="2024-05-25"/>
    <x v="0"/>
    <s v="Karnataka"/>
    <s v="SMB"/>
    <x v="3"/>
    <s v="Jeans"/>
    <n v="2"/>
    <n v="29276.1"/>
    <n v="19458.48"/>
    <n v="0.19"/>
    <n v="4255.1609999999991"/>
    <x v="3"/>
    <x v="1"/>
  </r>
  <r>
    <s v="O04272"/>
    <s v="2024-10-10"/>
    <x v="6"/>
    <s v="Tamil Nadu"/>
    <s v="SMB"/>
    <x v="3"/>
    <s v="Shoes"/>
    <n v="2"/>
    <n v="20681.22"/>
    <n v="12034.96"/>
    <n v="0.22"/>
    <n v="4096.3916000000017"/>
    <x v="6"/>
    <x v="1"/>
  </r>
  <r>
    <s v="O04273"/>
    <s v="2025-04-08"/>
    <x v="1"/>
    <s v="Maharashtra"/>
    <s v="SMB"/>
    <x v="3"/>
    <s v="Shoes"/>
    <n v="5"/>
    <n v="59499.13"/>
    <n v="43347.82"/>
    <n v="0.14000000000000001"/>
    <n v="7821.4317999999967"/>
    <x v="4"/>
    <x v="0"/>
  </r>
  <r>
    <s v="O04274"/>
    <s v="2024-04-17"/>
    <x v="2"/>
    <s v="Delhi"/>
    <s v="Consumer"/>
    <x v="1"/>
    <s v="Headphones"/>
    <n v="3"/>
    <n v="33914.11"/>
    <n v="23456.560000000001"/>
    <n v="0.05"/>
    <n v="8761.8444999999992"/>
    <x v="4"/>
    <x v="1"/>
  </r>
  <r>
    <s v="O04275"/>
    <s v="2024-12-13"/>
    <x v="4"/>
    <s v="Maharashtra"/>
    <s v="Consumer"/>
    <x v="3"/>
    <s v="Shirt"/>
    <n v="2"/>
    <n v="4847.43"/>
    <n v="4047.78"/>
    <n v="0.27"/>
    <n v="-509.15610000000015"/>
    <x v="8"/>
    <x v="1"/>
  </r>
  <r>
    <s v="O04276"/>
    <s v="2024-11-22"/>
    <x v="0"/>
    <s v="Karnataka"/>
    <s v="Corporate"/>
    <x v="0"/>
    <s v="Haircare"/>
    <n v="3"/>
    <n v="37863.08"/>
    <n v="23021.87"/>
    <n v="0.09"/>
    <n v="11433.532800000003"/>
    <x v="11"/>
    <x v="1"/>
  </r>
  <r>
    <s v="O04277"/>
    <s v="2024-02-20"/>
    <x v="2"/>
    <s v="Delhi"/>
    <s v="Corporate"/>
    <x v="2"/>
    <s v="Table"/>
    <n v="1"/>
    <n v="979.13"/>
    <n v="777.32"/>
    <n v="0.05"/>
    <n v="152.85349999999994"/>
    <x v="0"/>
    <x v="1"/>
  </r>
  <r>
    <s v="O04278"/>
    <s v="2024-08-11"/>
    <x v="5"/>
    <s v="West Bengal"/>
    <s v="Consumer"/>
    <x v="0"/>
    <s v="Makeup"/>
    <n v="5"/>
    <n v="33718.550000000003"/>
    <n v="27017.71"/>
    <n v="0.28000000000000003"/>
    <n v="-2740.3539999999975"/>
    <x v="1"/>
    <x v="1"/>
  </r>
  <r>
    <s v="O04279"/>
    <s v="2024-04-05"/>
    <x v="6"/>
    <s v="Tamil Nadu"/>
    <s v="SMB"/>
    <x v="1"/>
    <s v="Laptop"/>
    <n v="3"/>
    <n v="37148.49"/>
    <n v="24193.78"/>
    <n v="0.08"/>
    <n v="9982.8307999999997"/>
    <x v="4"/>
    <x v="1"/>
  </r>
  <r>
    <s v="O04280"/>
    <s v="2025-01-19"/>
    <x v="7"/>
    <s v="Uttar Pradesh"/>
    <s v="SMB"/>
    <x v="3"/>
    <s v="Jacket"/>
    <n v="1"/>
    <n v="9937.44"/>
    <n v="7673.19"/>
    <n v="0.01"/>
    <n v="2164.8756000000008"/>
    <x v="7"/>
    <x v="0"/>
  </r>
  <r>
    <s v="O04281"/>
    <s v="2024-05-20"/>
    <x v="3"/>
    <s v="Telangana"/>
    <s v="SMB"/>
    <x v="3"/>
    <s v="Jacket"/>
    <n v="3"/>
    <n v="5711.57"/>
    <n v="3674.72"/>
    <n v="0.28999999999999998"/>
    <n v="380.49470000000019"/>
    <x v="3"/>
    <x v="1"/>
  </r>
  <r>
    <s v="O04282"/>
    <s v="2024-03-12"/>
    <x v="6"/>
    <s v="Tamil Nadu"/>
    <s v="Consumer"/>
    <x v="3"/>
    <s v="Shoes"/>
    <n v="5"/>
    <n v="8290.83"/>
    <n v="6083.02"/>
    <n v="0.26"/>
    <n v="52.194199999999455"/>
    <x v="2"/>
    <x v="1"/>
  </r>
  <r>
    <s v="O04283"/>
    <s v="2024-01-20"/>
    <x v="2"/>
    <s v="Delhi"/>
    <s v="SMB"/>
    <x v="1"/>
    <s v="Phone"/>
    <n v="1"/>
    <n v="12430.5"/>
    <n v="9694.4"/>
    <n v="0.2"/>
    <n v="250"/>
    <x v="7"/>
    <x v="1"/>
  </r>
  <r>
    <s v="O04284"/>
    <s v="2024-05-30"/>
    <x v="2"/>
    <s v="Delhi"/>
    <s v="Corporate"/>
    <x v="2"/>
    <s v="Sofa"/>
    <n v="3"/>
    <n v="39459.24"/>
    <n v="26620.32"/>
    <n v="0.24"/>
    <n v="3368.7023999999983"/>
    <x v="3"/>
    <x v="1"/>
  </r>
  <r>
    <s v="O04285"/>
    <s v="2024-01-24"/>
    <x v="1"/>
    <s v="Maharashtra"/>
    <s v="SMB"/>
    <x v="2"/>
    <s v="Sofa"/>
    <n v="2"/>
    <n v="10245.73"/>
    <n v="5825.72"/>
    <n v="0.23"/>
    <n v="2063.4920999999995"/>
    <x v="7"/>
    <x v="1"/>
  </r>
  <r>
    <s v="O04286"/>
    <s v="2024-04-03"/>
    <x v="6"/>
    <s v="Tamil Nadu"/>
    <s v="SMB"/>
    <x v="1"/>
    <s v="Phone"/>
    <n v="2"/>
    <n v="13774.93"/>
    <n v="11596.48"/>
    <n v="0.12"/>
    <n v="525.45840000000067"/>
    <x v="4"/>
    <x v="1"/>
  </r>
  <r>
    <s v="O04287"/>
    <s v="2025-05-17"/>
    <x v="0"/>
    <s v="Karnataka"/>
    <s v="Consumer"/>
    <x v="0"/>
    <s v="Makeup"/>
    <n v="2"/>
    <n v="26351.84"/>
    <n v="20965.45"/>
    <n v="0.21"/>
    <n v="-147.49639999999999"/>
    <x v="3"/>
    <x v="0"/>
  </r>
  <r>
    <s v="O04288"/>
    <s v="2024-12-17"/>
    <x v="1"/>
    <s v="Maharashtra"/>
    <s v="Consumer"/>
    <x v="3"/>
    <s v="Jeans"/>
    <n v="1"/>
    <n v="6255.5"/>
    <n v="4994.63"/>
    <n v="0.2"/>
    <n v="9.7699999999997544"/>
    <x v="8"/>
    <x v="1"/>
  </r>
  <r>
    <s v="O04289"/>
    <s v="2025-04-12"/>
    <x v="6"/>
    <s v="Tamil Nadu"/>
    <s v="Corporate"/>
    <x v="0"/>
    <s v="Skincare"/>
    <n v="1"/>
    <n v="13321.1"/>
    <n v="11049.84"/>
    <n v="0.01"/>
    <n v="2138.049"/>
    <x v="4"/>
    <x v="0"/>
  </r>
  <r>
    <s v="O04290"/>
    <s v="2025-02-27"/>
    <x v="0"/>
    <s v="Karnataka"/>
    <s v="Consumer"/>
    <x v="1"/>
    <s v="Tablet"/>
    <n v="4"/>
    <n v="26945.62"/>
    <n v="21034.69"/>
    <n v="0.14000000000000001"/>
    <n v="2138.5432000000001"/>
    <x v="0"/>
    <x v="0"/>
  </r>
  <r>
    <s v="O04291"/>
    <s v="2024-01-13"/>
    <x v="6"/>
    <s v="Tamil Nadu"/>
    <s v="Consumer"/>
    <x v="0"/>
    <s v="Perfume"/>
    <n v="5"/>
    <n v="48780.55"/>
    <n v="39433.01"/>
    <n v="0.02"/>
    <n v="8371.9290000000001"/>
    <x v="7"/>
    <x v="1"/>
  </r>
  <r>
    <s v="O04292"/>
    <s v="2025-04-26"/>
    <x v="2"/>
    <s v="Delhi"/>
    <s v="SMB"/>
    <x v="3"/>
    <s v="Jacket"/>
    <n v="1"/>
    <n v="7945.41"/>
    <n v="4712.57"/>
    <n v="0.17"/>
    <n v="1882.1203"/>
    <x v="4"/>
    <x v="0"/>
  </r>
  <r>
    <s v="O04293"/>
    <s v="2024-11-25"/>
    <x v="4"/>
    <s v="Maharashtra"/>
    <s v="Consumer"/>
    <x v="3"/>
    <s v="Jeans"/>
    <n v="4"/>
    <n v="52358.3"/>
    <n v="39738.75"/>
    <n v="0.04"/>
    <n v="10525.218000000003"/>
    <x v="11"/>
    <x v="1"/>
  </r>
  <r>
    <s v="O04294"/>
    <s v="2025-06-14"/>
    <x v="2"/>
    <s v="Delhi"/>
    <s v="Consumer"/>
    <x v="0"/>
    <s v="Makeup"/>
    <n v="5"/>
    <n v="67690.820000000007"/>
    <n v="39686.660000000003"/>
    <n v="0.21"/>
    <n v="13789.087800000003"/>
    <x v="5"/>
    <x v="0"/>
  </r>
  <r>
    <s v="O04295"/>
    <s v="2024-09-15"/>
    <x v="1"/>
    <s v="Maharashtra"/>
    <s v="SMB"/>
    <x v="3"/>
    <s v="Jeans"/>
    <n v="5"/>
    <n v="54326.93"/>
    <n v="38642.79"/>
    <n v="0.28999999999999998"/>
    <n v="-70.669700000000375"/>
    <x v="9"/>
    <x v="1"/>
  </r>
  <r>
    <s v="O04296"/>
    <s v="2024-10-16"/>
    <x v="6"/>
    <s v="Tamil Nadu"/>
    <s v="Corporate"/>
    <x v="2"/>
    <s v="Chair"/>
    <n v="5"/>
    <n v="62342.79"/>
    <n v="50865.58"/>
    <n v="0.08"/>
    <n v="6489.7867999999989"/>
    <x v="6"/>
    <x v="1"/>
  </r>
  <r>
    <s v="O04297"/>
    <s v="2025-06-12"/>
    <x v="5"/>
    <s v="West Bengal"/>
    <s v="Consumer"/>
    <x v="0"/>
    <s v="Skincare"/>
    <n v="1"/>
    <n v="9542.93"/>
    <n v="7700.18"/>
    <n v="0.11"/>
    <n v="793.02769999999987"/>
    <x v="5"/>
    <x v="0"/>
  </r>
  <r>
    <s v="O04298"/>
    <s v="2025-01-09"/>
    <x v="2"/>
    <s v="Delhi"/>
    <s v="SMB"/>
    <x v="1"/>
    <s v="Phone"/>
    <n v="2"/>
    <n v="16410.59"/>
    <n v="11925.36"/>
    <n v="0.19"/>
    <n v="1367.2178999999996"/>
    <x v="7"/>
    <x v="0"/>
  </r>
  <r>
    <s v="O04299"/>
    <s v="2024-04-15"/>
    <x v="3"/>
    <s v="Telangana"/>
    <s v="SMB"/>
    <x v="0"/>
    <s v="Makeup"/>
    <n v="1"/>
    <n v="6423.18"/>
    <n v="4422.72"/>
    <n v="0.19"/>
    <n v="780.05579999999986"/>
    <x v="4"/>
    <x v="1"/>
  </r>
  <r>
    <s v="O04300"/>
    <s v="2024-03-28"/>
    <x v="4"/>
    <s v="Maharashtra"/>
    <s v="Consumer"/>
    <x v="1"/>
    <s v="Phone"/>
    <n v="3"/>
    <n v="37689.279999999999"/>
    <n v="27919.88"/>
    <n v="0.23"/>
    <n v="1100.8655999999974"/>
    <x v="2"/>
    <x v="1"/>
  </r>
  <r>
    <s v="O04301"/>
    <s v="2024-04-21"/>
    <x v="7"/>
    <s v="Uttar Pradesh"/>
    <s v="Consumer"/>
    <x v="0"/>
    <s v="Perfume"/>
    <n v="1"/>
    <n v="6418.76"/>
    <n v="4605.24"/>
    <n v="0.02"/>
    <n v="1685.1448000000005"/>
    <x v="4"/>
    <x v="1"/>
  </r>
  <r>
    <s v="O04302"/>
    <s v="2025-01-21"/>
    <x v="5"/>
    <s v="West Bengal"/>
    <s v="Consumer"/>
    <x v="1"/>
    <s v="Laptop"/>
    <n v="3"/>
    <n v="12947.95"/>
    <n v="8171.72"/>
    <n v="0"/>
    <n v="4776.2300000000005"/>
    <x v="7"/>
    <x v="0"/>
  </r>
  <r>
    <s v="O04303"/>
    <s v="2025-06-23"/>
    <x v="0"/>
    <s v="Karnataka"/>
    <s v="Consumer"/>
    <x v="1"/>
    <s v="Headphones"/>
    <n v="2"/>
    <n v="20590.099999999999"/>
    <n v="15542.35"/>
    <n v="0.06"/>
    <n v="3812.3439999999982"/>
    <x v="5"/>
    <x v="0"/>
  </r>
  <r>
    <s v="O04304"/>
    <s v="2025-05-23"/>
    <x v="6"/>
    <s v="Tamil Nadu"/>
    <s v="Corporate"/>
    <x v="2"/>
    <s v="Lamp"/>
    <n v="5"/>
    <n v="49107.15"/>
    <n v="27104.05"/>
    <n v="0.18"/>
    <n v="13163.813000000002"/>
    <x v="3"/>
    <x v="0"/>
  </r>
  <r>
    <s v="O04305"/>
    <s v="2024-05-21"/>
    <x v="1"/>
    <s v="Maharashtra"/>
    <s v="SMB"/>
    <x v="0"/>
    <s v="Perfume"/>
    <n v="2"/>
    <n v="6594.13"/>
    <n v="4175.21"/>
    <n v="0.26"/>
    <n v="704.44620000000009"/>
    <x v="3"/>
    <x v="1"/>
  </r>
  <r>
    <s v="O04306"/>
    <s v="2024-10-25"/>
    <x v="5"/>
    <s v="West Bengal"/>
    <s v="Consumer"/>
    <x v="2"/>
    <s v="Chair"/>
    <n v="5"/>
    <n v="5373.7"/>
    <n v="3465.24"/>
    <n v="0.14000000000000001"/>
    <n v="1156.1419999999998"/>
    <x v="6"/>
    <x v="1"/>
  </r>
  <r>
    <s v="O04307"/>
    <s v="2024-09-15"/>
    <x v="3"/>
    <s v="Telangana"/>
    <s v="SMB"/>
    <x v="1"/>
    <s v="Phone"/>
    <n v="3"/>
    <n v="33018.94"/>
    <n v="22823.02"/>
    <n v="0.12"/>
    <n v="6233.6472000000012"/>
    <x v="9"/>
    <x v="1"/>
  </r>
  <r>
    <s v="O04308"/>
    <s v="2024-03-31"/>
    <x v="2"/>
    <s v="Delhi"/>
    <s v="Consumer"/>
    <x v="0"/>
    <s v="Perfume"/>
    <n v="4"/>
    <n v="8926.65"/>
    <n v="4942.46"/>
    <n v="0.26"/>
    <n v="1663.2609999999995"/>
    <x v="2"/>
    <x v="1"/>
  </r>
  <r>
    <s v="O04309"/>
    <s v="2024-08-03"/>
    <x v="6"/>
    <s v="Tamil Nadu"/>
    <s v="Corporate"/>
    <x v="1"/>
    <s v="Phone"/>
    <n v="2"/>
    <n v="14090.29"/>
    <n v="9601.83"/>
    <n v="0"/>
    <n v="4488.4600000000009"/>
    <x v="1"/>
    <x v="1"/>
  </r>
  <r>
    <s v="O04310"/>
    <s v="2024-09-08"/>
    <x v="5"/>
    <s v="West Bengal"/>
    <s v="Corporate"/>
    <x v="1"/>
    <s v="Phone"/>
    <n v="3"/>
    <n v="15255.84"/>
    <n v="10645.18"/>
    <n v="0.03"/>
    <n v="4152.9848000000002"/>
    <x v="9"/>
    <x v="1"/>
  </r>
  <r>
    <s v="O04311"/>
    <s v="2024-10-31"/>
    <x v="1"/>
    <s v="Maharashtra"/>
    <s v="Consumer"/>
    <x v="0"/>
    <s v="Perfume"/>
    <n v="3"/>
    <n v="2768.38"/>
    <n v="1983.77"/>
    <n v="0.17"/>
    <n v="313.98540000000008"/>
    <x v="6"/>
    <x v="1"/>
  </r>
  <r>
    <s v="O04312"/>
    <s v="2025-03-27"/>
    <x v="2"/>
    <s v="Delhi"/>
    <s v="Consumer"/>
    <x v="0"/>
    <s v="Perfume"/>
    <n v="3"/>
    <n v="10772.54"/>
    <n v="7725.29"/>
    <n v="0.21"/>
    <n v="785.01660000000084"/>
    <x v="2"/>
    <x v="0"/>
  </r>
  <r>
    <s v="O04313"/>
    <s v="2024-11-12"/>
    <x v="7"/>
    <s v="Uttar Pradesh"/>
    <s v="SMB"/>
    <x v="0"/>
    <s v="Haircare"/>
    <n v="2"/>
    <n v="23620.13"/>
    <n v="17150.28"/>
    <n v="0"/>
    <n v="6469.8500000000022"/>
    <x v="11"/>
    <x v="1"/>
  </r>
  <r>
    <s v="O04314"/>
    <s v="2025-02-07"/>
    <x v="5"/>
    <s v="West Bengal"/>
    <s v="Corporate"/>
    <x v="3"/>
    <s v="Jacket"/>
    <n v="2"/>
    <n v="2921.97"/>
    <n v="1716.81"/>
    <n v="0.13"/>
    <n v="825.30389999999989"/>
    <x v="0"/>
    <x v="0"/>
  </r>
  <r>
    <s v="O04315"/>
    <s v="2025-05-03"/>
    <x v="0"/>
    <s v="Karnataka"/>
    <s v="SMB"/>
    <x v="2"/>
    <s v="Sofa"/>
    <n v="1"/>
    <n v="1687.91"/>
    <n v="972.45"/>
    <n v="0.14000000000000001"/>
    <n v="479.15260000000001"/>
    <x v="3"/>
    <x v="0"/>
  </r>
  <r>
    <s v="O04316"/>
    <s v="2025-01-24"/>
    <x v="7"/>
    <s v="Uttar Pradesh"/>
    <s v="SMB"/>
    <x v="3"/>
    <s v="Jeans"/>
    <n v="1"/>
    <n v="3238.1"/>
    <n v="2114.61"/>
    <n v="0.16"/>
    <n v="605.39399999999978"/>
    <x v="7"/>
    <x v="0"/>
  </r>
  <r>
    <s v="O04317"/>
    <s v="2024-08-20"/>
    <x v="5"/>
    <s v="West Bengal"/>
    <s v="Corporate"/>
    <x v="2"/>
    <s v="Table"/>
    <n v="4"/>
    <n v="39239.839999999997"/>
    <n v="27688.13"/>
    <n v="0.25"/>
    <n v="1741.7499999999964"/>
    <x v="1"/>
    <x v="1"/>
  </r>
  <r>
    <s v="O04318"/>
    <s v="2024-12-12"/>
    <x v="5"/>
    <s v="West Bengal"/>
    <s v="SMB"/>
    <x v="3"/>
    <s v="Shoes"/>
    <n v="5"/>
    <n v="28886.57"/>
    <n v="23355.57"/>
    <n v="0"/>
    <n v="5531"/>
    <x v="8"/>
    <x v="1"/>
  </r>
  <r>
    <s v="O04319"/>
    <s v="2024-04-01"/>
    <x v="5"/>
    <s v="West Bengal"/>
    <s v="Corporate"/>
    <x v="2"/>
    <s v="Sofa"/>
    <n v="2"/>
    <n v="29642.16"/>
    <n v="16847.72"/>
    <n v="0.12"/>
    <n v="9237.380799999999"/>
    <x v="4"/>
    <x v="1"/>
  </r>
  <r>
    <s v="O04320"/>
    <s v="2024-09-19"/>
    <x v="5"/>
    <s v="West Bengal"/>
    <s v="Corporate"/>
    <x v="3"/>
    <s v="Jeans"/>
    <n v="1"/>
    <n v="11903.16"/>
    <n v="8655.9500000000007"/>
    <n v="0.18"/>
    <n v="1104.6411999999991"/>
    <x v="9"/>
    <x v="1"/>
  </r>
  <r>
    <s v="O04321"/>
    <s v="2025-01-26"/>
    <x v="1"/>
    <s v="Maharashtra"/>
    <s v="Consumer"/>
    <x v="1"/>
    <s v="Headphones"/>
    <n v="4"/>
    <n v="47091.27"/>
    <n v="38127.56"/>
    <n v="0.11"/>
    <n v="3783.6702999999998"/>
    <x v="7"/>
    <x v="0"/>
  </r>
  <r>
    <s v="O04322"/>
    <s v="2024-10-09"/>
    <x v="3"/>
    <s v="Telangana"/>
    <s v="SMB"/>
    <x v="3"/>
    <s v="Shoes"/>
    <n v="3"/>
    <n v="30399.55"/>
    <n v="21274.25"/>
    <n v="0.18"/>
    <n v="3653.3809999999994"/>
    <x v="6"/>
    <x v="1"/>
  </r>
  <r>
    <s v="O04323"/>
    <s v="2024-01-21"/>
    <x v="5"/>
    <s v="West Bengal"/>
    <s v="SMB"/>
    <x v="1"/>
    <s v="Laptop"/>
    <n v="5"/>
    <n v="35539.440000000002"/>
    <n v="26169.759999999998"/>
    <n v="0.2"/>
    <n v="2261.7920000000031"/>
    <x v="7"/>
    <x v="1"/>
  </r>
  <r>
    <s v="O04324"/>
    <s v="2024-08-16"/>
    <x v="3"/>
    <s v="Telangana"/>
    <s v="Corporate"/>
    <x v="2"/>
    <s v="Chair"/>
    <n v="4"/>
    <n v="57196.6"/>
    <n v="35497.120000000003"/>
    <n v="0.09"/>
    <n v="16551.785999999996"/>
    <x v="1"/>
    <x v="1"/>
  </r>
  <r>
    <s v="O04325"/>
    <s v="2025-02-05"/>
    <x v="3"/>
    <s v="Telangana"/>
    <s v="Consumer"/>
    <x v="3"/>
    <s v="Shirt"/>
    <n v="4"/>
    <n v="51622.2"/>
    <n v="39376.76"/>
    <n v="0.25"/>
    <n v="-660.11000000000422"/>
    <x v="0"/>
    <x v="0"/>
  </r>
  <r>
    <s v="O04326"/>
    <s v="2024-05-11"/>
    <x v="4"/>
    <s v="Maharashtra"/>
    <s v="SMB"/>
    <x v="1"/>
    <s v="Laptop"/>
    <n v="3"/>
    <n v="43013.49"/>
    <n v="29605.43"/>
    <n v="0.26"/>
    <n v="2224.5525999999973"/>
    <x v="3"/>
    <x v="1"/>
  </r>
  <r>
    <s v="O04327"/>
    <s v="2024-11-07"/>
    <x v="2"/>
    <s v="Delhi"/>
    <s v="Consumer"/>
    <x v="1"/>
    <s v="Tablet"/>
    <n v="2"/>
    <n v="3460.39"/>
    <n v="2057.69"/>
    <n v="0.24"/>
    <n v="572.20639999999992"/>
    <x v="11"/>
    <x v="1"/>
  </r>
  <r>
    <s v="O04328"/>
    <s v="2025-05-25"/>
    <x v="0"/>
    <s v="Karnataka"/>
    <s v="Consumer"/>
    <x v="2"/>
    <s v="Table"/>
    <n v="2"/>
    <n v="3797.61"/>
    <n v="3071.29"/>
    <n v="0.12"/>
    <n v="270.60680000000019"/>
    <x v="3"/>
    <x v="0"/>
  </r>
  <r>
    <s v="O04329"/>
    <s v="2025-05-24"/>
    <x v="3"/>
    <s v="Telangana"/>
    <s v="Corporate"/>
    <x v="3"/>
    <s v="Shirt"/>
    <n v="2"/>
    <n v="1092.06"/>
    <n v="656.87"/>
    <n v="0.09"/>
    <n v="336.90459999999996"/>
    <x v="3"/>
    <x v="0"/>
  </r>
  <r>
    <s v="O04330"/>
    <s v="2024-08-14"/>
    <x v="1"/>
    <s v="Maharashtra"/>
    <s v="Corporate"/>
    <x v="1"/>
    <s v="Tablet"/>
    <n v="5"/>
    <n v="62104.89"/>
    <n v="35126.339999999997"/>
    <n v="0.08"/>
    <n v="22010.158800000005"/>
    <x v="1"/>
    <x v="1"/>
  </r>
  <r>
    <s v="O04331"/>
    <s v="2024-10-13"/>
    <x v="2"/>
    <s v="Delhi"/>
    <s v="SMB"/>
    <x v="1"/>
    <s v="Laptop"/>
    <n v="1"/>
    <n v="11547.82"/>
    <n v="8095.52"/>
    <n v="0.15"/>
    <n v="1720.1269999999993"/>
    <x v="6"/>
    <x v="1"/>
  </r>
  <r>
    <s v="O04332"/>
    <s v="2025-03-19"/>
    <x v="5"/>
    <s v="West Bengal"/>
    <s v="Corporate"/>
    <x v="3"/>
    <s v="Jacket"/>
    <n v="1"/>
    <n v="1204.03"/>
    <n v="716.9"/>
    <n v="0"/>
    <n v="487.13"/>
    <x v="2"/>
    <x v="0"/>
  </r>
  <r>
    <s v="O04333"/>
    <s v="2024-08-04"/>
    <x v="2"/>
    <s v="Delhi"/>
    <s v="Corporate"/>
    <x v="3"/>
    <s v="Jeans"/>
    <n v="4"/>
    <n v="25993.49"/>
    <n v="20376"/>
    <n v="0.28999999999999998"/>
    <n v="-1920.6220999999987"/>
    <x v="1"/>
    <x v="1"/>
  </r>
  <r>
    <s v="O04334"/>
    <s v="2024-12-24"/>
    <x v="0"/>
    <s v="Karnataka"/>
    <s v="SMB"/>
    <x v="2"/>
    <s v="Chair"/>
    <n v="4"/>
    <n v="40884.11"/>
    <n v="24857.75"/>
    <n v="0.06"/>
    <n v="13573.313400000001"/>
    <x v="8"/>
    <x v="1"/>
  </r>
  <r>
    <s v="O04335"/>
    <s v="2025-04-12"/>
    <x v="6"/>
    <s v="Tamil Nadu"/>
    <s v="SMB"/>
    <x v="0"/>
    <s v="Skincare"/>
    <n v="2"/>
    <n v="12851.69"/>
    <n v="7449.07"/>
    <n v="0.21"/>
    <n v="2703.765100000001"/>
    <x v="4"/>
    <x v="0"/>
  </r>
  <r>
    <s v="O04336"/>
    <s v="2024-08-22"/>
    <x v="0"/>
    <s v="Karnataka"/>
    <s v="Consumer"/>
    <x v="1"/>
    <s v="Laptop"/>
    <n v="5"/>
    <n v="36099.61"/>
    <n v="29862.33"/>
    <n v="0.2"/>
    <n v="-982.64200000000164"/>
    <x v="1"/>
    <x v="1"/>
  </r>
  <r>
    <s v="O04337"/>
    <s v="2025-04-25"/>
    <x v="4"/>
    <s v="Maharashtra"/>
    <s v="Consumer"/>
    <x v="2"/>
    <s v="Table"/>
    <n v="1"/>
    <n v="4698.33"/>
    <n v="3922.43"/>
    <n v="0.06"/>
    <n v="494.00020000000012"/>
    <x v="4"/>
    <x v="0"/>
  </r>
  <r>
    <s v="O04338"/>
    <s v="2024-09-17"/>
    <x v="5"/>
    <s v="West Bengal"/>
    <s v="SMB"/>
    <x v="0"/>
    <s v="Makeup"/>
    <n v="3"/>
    <n v="24007.93"/>
    <n v="14559.99"/>
    <n v="0.09"/>
    <n v="7287.2263000000003"/>
    <x v="9"/>
    <x v="1"/>
  </r>
  <r>
    <s v="O04339"/>
    <s v="2024-08-29"/>
    <x v="0"/>
    <s v="Karnataka"/>
    <s v="Corporate"/>
    <x v="2"/>
    <s v="Chair"/>
    <n v="1"/>
    <n v="9738.2900000000009"/>
    <n v="6730.79"/>
    <n v="0.04"/>
    <n v="2617.9684000000007"/>
    <x v="1"/>
    <x v="1"/>
  </r>
  <r>
    <s v="O04340"/>
    <s v="2025-03-05"/>
    <x v="1"/>
    <s v="Maharashtra"/>
    <s v="SMB"/>
    <x v="3"/>
    <s v="Shoes"/>
    <n v="4"/>
    <n v="25317.17"/>
    <n v="18123.060000000001"/>
    <n v="0.02"/>
    <n v="6687.7665999999972"/>
    <x v="2"/>
    <x v="0"/>
  </r>
  <r>
    <s v="O04341"/>
    <s v="2025-06-21"/>
    <x v="4"/>
    <s v="Maharashtra"/>
    <s v="Consumer"/>
    <x v="3"/>
    <s v="Shirt"/>
    <n v="5"/>
    <n v="34795.61"/>
    <n v="27399.59"/>
    <n v="0.16"/>
    <n v="1828.7224000000006"/>
    <x v="5"/>
    <x v="0"/>
  </r>
  <r>
    <s v="O04342"/>
    <s v="2024-01-01"/>
    <x v="6"/>
    <s v="Tamil Nadu"/>
    <s v="Consumer"/>
    <x v="2"/>
    <s v="Chair"/>
    <n v="1"/>
    <n v="7808.64"/>
    <n v="5321.03"/>
    <n v="0"/>
    <n v="2487.6100000000006"/>
    <x v="7"/>
    <x v="1"/>
  </r>
  <r>
    <s v="O04343"/>
    <s v="2024-05-16"/>
    <x v="7"/>
    <s v="Uttar Pradesh"/>
    <s v="Consumer"/>
    <x v="3"/>
    <s v="Jeans"/>
    <n v="1"/>
    <n v="4575.74"/>
    <n v="2949.3"/>
    <n v="0.01"/>
    <n v="1580.6825999999996"/>
    <x v="3"/>
    <x v="1"/>
  </r>
  <r>
    <s v="O04344"/>
    <s v="2025-06-02"/>
    <x v="4"/>
    <s v="Maharashtra"/>
    <s v="Consumer"/>
    <x v="1"/>
    <s v="Laptop"/>
    <n v="4"/>
    <n v="23748.57"/>
    <n v="18165.32"/>
    <n v="0.23"/>
    <n v="121.07889999999952"/>
    <x v="5"/>
    <x v="0"/>
  </r>
  <r>
    <s v="O04345"/>
    <s v="2025-04-22"/>
    <x v="6"/>
    <s v="Tamil Nadu"/>
    <s v="Consumer"/>
    <x v="3"/>
    <s v="Shirt"/>
    <n v="4"/>
    <n v="2519.56"/>
    <n v="1499.56"/>
    <n v="0.05"/>
    <n v="894.02199999999993"/>
    <x v="4"/>
    <x v="0"/>
  </r>
  <r>
    <s v="O04346"/>
    <s v="2024-06-01"/>
    <x v="1"/>
    <s v="Maharashtra"/>
    <s v="SMB"/>
    <x v="1"/>
    <s v="Tablet"/>
    <n v="2"/>
    <n v="2631.08"/>
    <n v="1528.14"/>
    <n v="0.03"/>
    <n v="1024.0075999999999"/>
    <x v="5"/>
    <x v="1"/>
  </r>
  <r>
    <s v="O04347"/>
    <s v="2024-01-16"/>
    <x v="5"/>
    <s v="West Bengal"/>
    <s v="SMB"/>
    <x v="2"/>
    <s v="Table"/>
    <n v="1"/>
    <n v="10964.2"/>
    <n v="8835.16"/>
    <n v="0.15"/>
    <n v="484.41000000000076"/>
    <x v="7"/>
    <x v="1"/>
  </r>
  <r>
    <s v="O04348"/>
    <s v="2025-06-20"/>
    <x v="0"/>
    <s v="Karnataka"/>
    <s v="SMB"/>
    <x v="1"/>
    <s v="Laptop"/>
    <n v="5"/>
    <n v="48893.57"/>
    <n v="32965.01"/>
    <n v="0.05"/>
    <n v="13483.881499999998"/>
    <x v="5"/>
    <x v="0"/>
  </r>
  <r>
    <s v="O04349"/>
    <s v="2025-04-28"/>
    <x v="3"/>
    <s v="Telangana"/>
    <s v="Corporate"/>
    <x v="0"/>
    <s v="Skincare"/>
    <n v="2"/>
    <n v="9291.34"/>
    <n v="6396.99"/>
    <n v="0.2"/>
    <n v="1036.0820000000003"/>
    <x v="4"/>
    <x v="0"/>
  </r>
  <r>
    <s v="O04350"/>
    <s v="2025-02-17"/>
    <x v="5"/>
    <s v="West Bengal"/>
    <s v="Corporate"/>
    <x v="2"/>
    <s v="Chair"/>
    <n v="4"/>
    <n v="9796.1200000000008"/>
    <n v="5598.92"/>
    <n v="0.14000000000000001"/>
    <n v="2825.7432000000008"/>
    <x v="0"/>
    <x v="0"/>
  </r>
  <r>
    <s v="O04351"/>
    <s v="2025-02-03"/>
    <x v="5"/>
    <s v="West Bengal"/>
    <s v="Corporate"/>
    <x v="1"/>
    <s v="Tablet"/>
    <n v="1"/>
    <n v="1800.65"/>
    <n v="1190.25"/>
    <n v="0.06"/>
    <n v="502.3610000000001"/>
    <x v="0"/>
    <x v="0"/>
  </r>
  <r>
    <s v="O04352"/>
    <s v="2024-10-12"/>
    <x v="2"/>
    <s v="Delhi"/>
    <s v="SMB"/>
    <x v="1"/>
    <s v="Headphones"/>
    <n v="4"/>
    <n v="29195.58"/>
    <n v="16407.43"/>
    <n v="0.22"/>
    <n v="6365.1224000000011"/>
    <x v="6"/>
    <x v="1"/>
  </r>
  <r>
    <s v="O04353"/>
    <s v="2024-09-18"/>
    <x v="0"/>
    <s v="Karnataka"/>
    <s v="SMB"/>
    <x v="1"/>
    <s v="Phone"/>
    <n v="2"/>
    <n v="5564.17"/>
    <n v="4573.3500000000004"/>
    <n v="0.19"/>
    <n v="-66.372300000000223"/>
    <x v="9"/>
    <x v="1"/>
  </r>
  <r>
    <s v="O04354"/>
    <s v="2024-01-26"/>
    <x v="2"/>
    <s v="Delhi"/>
    <s v="Corporate"/>
    <x v="1"/>
    <s v="Phone"/>
    <n v="1"/>
    <n v="13108.69"/>
    <n v="8091.73"/>
    <n v="0.08"/>
    <n v="3968.2648000000008"/>
    <x v="7"/>
    <x v="1"/>
  </r>
  <r>
    <s v="O04355"/>
    <s v="2024-09-25"/>
    <x v="3"/>
    <s v="Telangana"/>
    <s v="Consumer"/>
    <x v="1"/>
    <s v="Phone"/>
    <n v="1"/>
    <n v="8560.44"/>
    <n v="5625.13"/>
    <n v="0.17"/>
    <n v="1480.0352000000003"/>
    <x v="9"/>
    <x v="1"/>
  </r>
  <r>
    <s v="O04356"/>
    <s v="2025-01-15"/>
    <x v="5"/>
    <s v="West Bengal"/>
    <s v="SMB"/>
    <x v="0"/>
    <s v="Skincare"/>
    <n v="4"/>
    <n v="8743.24"/>
    <n v="5443.84"/>
    <n v="0.21"/>
    <n v="1463.3195999999998"/>
    <x v="7"/>
    <x v="0"/>
  </r>
  <r>
    <s v="O04357"/>
    <s v="2024-05-05"/>
    <x v="0"/>
    <s v="Karnataka"/>
    <s v="Consumer"/>
    <x v="0"/>
    <s v="Makeup"/>
    <n v="3"/>
    <n v="41648.76"/>
    <n v="25323.29"/>
    <n v="0.21"/>
    <n v="7579.2304000000004"/>
    <x v="3"/>
    <x v="1"/>
  </r>
  <r>
    <s v="O04358"/>
    <s v="2024-07-13"/>
    <x v="5"/>
    <s v="West Bengal"/>
    <s v="SMB"/>
    <x v="0"/>
    <s v="Perfume"/>
    <n v="1"/>
    <n v="2832.5"/>
    <n v="1582.21"/>
    <n v="0.04"/>
    <n v="1136.99"/>
    <x v="10"/>
    <x v="1"/>
  </r>
  <r>
    <s v="O04359"/>
    <s v="2025-03-05"/>
    <x v="6"/>
    <s v="Tamil Nadu"/>
    <s v="SMB"/>
    <x v="0"/>
    <s v="Haircare"/>
    <n v="4"/>
    <n v="56837.99"/>
    <n v="36553.03"/>
    <n v="0.09"/>
    <n v="15169.5409"/>
    <x v="2"/>
    <x v="0"/>
  </r>
  <r>
    <s v="O04360"/>
    <s v="2025-01-01"/>
    <x v="4"/>
    <s v="Maharashtra"/>
    <s v="Consumer"/>
    <x v="1"/>
    <s v="Tablet"/>
    <n v="4"/>
    <n v="44060.2"/>
    <n v="33669.870000000003"/>
    <n v="0.03"/>
    <n v="9068.523999999994"/>
    <x v="7"/>
    <x v="0"/>
  </r>
  <r>
    <s v="O04361"/>
    <s v="2025-01-22"/>
    <x v="5"/>
    <s v="West Bengal"/>
    <s v="Corporate"/>
    <x v="1"/>
    <s v="Tablet"/>
    <n v="1"/>
    <n v="9776.84"/>
    <n v="5413.13"/>
    <n v="0.04"/>
    <n v="3972.6363999999999"/>
    <x v="7"/>
    <x v="0"/>
  </r>
  <r>
    <s v="O04362"/>
    <s v="2024-06-06"/>
    <x v="4"/>
    <s v="Maharashtra"/>
    <s v="Consumer"/>
    <x v="2"/>
    <s v="Table"/>
    <n v="1"/>
    <n v="3803.77"/>
    <n v="2940.56"/>
    <n v="0.28999999999999998"/>
    <n v="-239.88329999999996"/>
    <x v="5"/>
    <x v="1"/>
  </r>
  <r>
    <s v="O04363"/>
    <s v="2024-06-08"/>
    <x v="1"/>
    <s v="Maharashtra"/>
    <s v="Consumer"/>
    <x v="0"/>
    <s v="Haircare"/>
    <n v="3"/>
    <n v="21284.55"/>
    <n v="17997.060000000001"/>
    <n v="0.18"/>
    <n v="-543.72900000000163"/>
    <x v="5"/>
    <x v="1"/>
  </r>
  <r>
    <s v="O04364"/>
    <s v="2024-09-23"/>
    <x v="4"/>
    <s v="Maharashtra"/>
    <s v="Consumer"/>
    <x v="2"/>
    <s v="Chair"/>
    <n v="1"/>
    <n v="14237.77"/>
    <n v="9062.32"/>
    <n v="0.18"/>
    <n v="2612.6514000000006"/>
    <x v="9"/>
    <x v="1"/>
  </r>
  <r>
    <s v="O04365"/>
    <s v="2025-03-29"/>
    <x v="1"/>
    <s v="Maharashtra"/>
    <s v="Consumer"/>
    <x v="3"/>
    <s v="Shirt"/>
    <n v="2"/>
    <n v="7069"/>
    <n v="5213.34"/>
    <n v="0.15"/>
    <n v="795.31"/>
    <x v="2"/>
    <x v="0"/>
  </r>
  <r>
    <s v="O04366"/>
    <s v="2024-12-02"/>
    <x v="2"/>
    <s v="Delhi"/>
    <s v="Corporate"/>
    <x v="3"/>
    <s v="Jeans"/>
    <n v="2"/>
    <n v="26742.23"/>
    <n v="18441.62"/>
    <n v="0.28999999999999998"/>
    <n v="545.36330000000089"/>
    <x v="8"/>
    <x v="1"/>
  </r>
  <r>
    <s v="O04367"/>
    <s v="2024-05-31"/>
    <x v="0"/>
    <s v="Karnataka"/>
    <s v="SMB"/>
    <x v="2"/>
    <s v="Table"/>
    <n v="3"/>
    <n v="13754"/>
    <n v="8515.41"/>
    <n v="0.02"/>
    <n v="4963.51"/>
    <x v="3"/>
    <x v="1"/>
  </r>
  <r>
    <s v="O04368"/>
    <s v="2025-02-07"/>
    <x v="3"/>
    <s v="Telangana"/>
    <s v="SMB"/>
    <x v="2"/>
    <s v="Lamp"/>
    <n v="4"/>
    <n v="28382.3"/>
    <n v="22850.87"/>
    <n v="0.23"/>
    <n v="-996.4989999999998"/>
    <x v="0"/>
    <x v="0"/>
  </r>
  <r>
    <s v="O04369"/>
    <s v="2025-06-23"/>
    <x v="4"/>
    <s v="Maharashtra"/>
    <s v="Corporate"/>
    <x v="2"/>
    <s v="Sofa"/>
    <n v="3"/>
    <n v="33716.379999999997"/>
    <n v="21931.74"/>
    <n v="0.01"/>
    <n v="11447.476199999996"/>
    <x v="5"/>
    <x v="0"/>
  </r>
  <r>
    <s v="O04370"/>
    <s v="2024-09-06"/>
    <x v="2"/>
    <s v="Delhi"/>
    <s v="Consumer"/>
    <x v="0"/>
    <s v="Makeup"/>
    <n v="4"/>
    <n v="19803.98"/>
    <n v="13348.47"/>
    <n v="0.12"/>
    <n v="4079.0324000000005"/>
    <x v="9"/>
    <x v="1"/>
  </r>
  <r>
    <s v="O04371"/>
    <s v="2024-09-13"/>
    <x v="3"/>
    <s v="Telangana"/>
    <s v="Consumer"/>
    <x v="2"/>
    <s v="Sofa"/>
    <n v="5"/>
    <n v="63223.85"/>
    <n v="44616.65"/>
    <n v="0.16"/>
    <n v="8491.3839999999964"/>
    <x v="9"/>
    <x v="1"/>
  </r>
  <r>
    <s v="O04372"/>
    <s v="2024-12-10"/>
    <x v="7"/>
    <s v="Uttar Pradesh"/>
    <s v="Consumer"/>
    <x v="2"/>
    <s v="Lamp"/>
    <n v="3"/>
    <n v="14566.73"/>
    <n v="10320.11"/>
    <n v="0.01"/>
    <n v="4100.9526999999989"/>
    <x v="8"/>
    <x v="1"/>
  </r>
  <r>
    <s v="O04373"/>
    <s v="2025-03-07"/>
    <x v="0"/>
    <s v="Karnataka"/>
    <s v="Corporate"/>
    <x v="3"/>
    <s v="Jacket"/>
    <n v="4"/>
    <n v="7384.56"/>
    <n v="5189.57"/>
    <n v="0.1"/>
    <n v="1456.5340000000006"/>
    <x v="2"/>
    <x v="0"/>
  </r>
  <r>
    <s v="O04374"/>
    <s v="2024-05-15"/>
    <x v="7"/>
    <s v="Uttar Pradesh"/>
    <s v="Corporate"/>
    <x v="1"/>
    <s v="Phone"/>
    <n v="2"/>
    <n v="15832.66"/>
    <n v="9631.6299999999992"/>
    <n v="0.3"/>
    <n v="1451.2320000000009"/>
    <x v="3"/>
    <x v="1"/>
  </r>
  <r>
    <s v="O04375"/>
    <s v="2024-07-05"/>
    <x v="1"/>
    <s v="Maharashtra"/>
    <s v="Corporate"/>
    <x v="1"/>
    <s v="Laptop"/>
    <n v="2"/>
    <n v="17020.080000000002"/>
    <n v="10354.469999999999"/>
    <n v="0.28000000000000003"/>
    <n v="1899.9876000000013"/>
    <x v="10"/>
    <x v="1"/>
  </r>
  <r>
    <s v="O04376"/>
    <s v="2025-01-24"/>
    <x v="5"/>
    <s v="West Bengal"/>
    <s v="Consumer"/>
    <x v="1"/>
    <s v="Headphones"/>
    <n v="2"/>
    <n v="19450.54"/>
    <n v="14217.74"/>
    <n v="0.12"/>
    <n v="2898.735200000001"/>
    <x v="7"/>
    <x v="0"/>
  </r>
  <r>
    <s v="O04377"/>
    <s v="2025-03-26"/>
    <x v="4"/>
    <s v="Maharashtra"/>
    <s v="Consumer"/>
    <x v="2"/>
    <s v="Lamp"/>
    <n v="3"/>
    <n v="13467.83"/>
    <n v="10910.64"/>
    <n v="0.09"/>
    <n v="1345.0853000000006"/>
    <x v="2"/>
    <x v="0"/>
  </r>
  <r>
    <s v="O04378"/>
    <s v="2024-01-16"/>
    <x v="2"/>
    <s v="Delhi"/>
    <s v="Consumer"/>
    <x v="2"/>
    <s v="Lamp"/>
    <n v="3"/>
    <n v="13874.66"/>
    <n v="10297.86"/>
    <n v="0.02"/>
    <n v="3299.3067999999994"/>
    <x v="7"/>
    <x v="1"/>
  </r>
  <r>
    <s v="O04379"/>
    <s v="2024-12-23"/>
    <x v="3"/>
    <s v="Telangana"/>
    <s v="SMB"/>
    <x v="0"/>
    <s v="Skincare"/>
    <n v="4"/>
    <n v="24121.09"/>
    <n v="18190.02"/>
    <n v="0.27"/>
    <n v="-581.6243000000004"/>
    <x v="8"/>
    <x v="1"/>
  </r>
  <r>
    <s v="O04380"/>
    <s v="2025-04-21"/>
    <x v="4"/>
    <s v="Maharashtra"/>
    <s v="Corporate"/>
    <x v="2"/>
    <s v="Table"/>
    <n v="1"/>
    <n v="12591.15"/>
    <n v="8710.18"/>
    <n v="0.24"/>
    <n v="859.0939999999996"/>
    <x v="4"/>
    <x v="0"/>
  </r>
  <r>
    <s v="O04381"/>
    <s v="2024-02-14"/>
    <x v="1"/>
    <s v="Maharashtra"/>
    <s v="Corporate"/>
    <x v="3"/>
    <s v="Jeans"/>
    <n v="1"/>
    <n v="7614.72"/>
    <n v="6213.29"/>
    <n v="0.05"/>
    <n v="1020.6940000000002"/>
    <x v="0"/>
    <x v="1"/>
  </r>
  <r>
    <s v="O04382"/>
    <s v="2025-05-13"/>
    <x v="5"/>
    <s v="West Bengal"/>
    <s v="Corporate"/>
    <x v="0"/>
    <s v="Makeup"/>
    <n v="2"/>
    <n v="8550.66"/>
    <n v="4778.0200000000004"/>
    <n v="0.22"/>
    <n v="1891.4947999999995"/>
    <x v="3"/>
    <x v="0"/>
  </r>
  <r>
    <s v="O04383"/>
    <s v="2025-05-28"/>
    <x v="5"/>
    <s v="West Bengal"/>
    <s v="Consumer"/>
    <x v="2"/>
    <s v="Table"/>
    <n v="3"/>
    <n v="20965.5"/>
    <n v="14252.36"/>
    <n v="0.11"/>
    <n v="4406.9349999999995"/>
    <x v="3"/>
    <x v="0"/>
  </r>
  <r>
    <s v="O04384"/>
    <s v="2024-05-28"/>
    <x v="7"/>
    <s v="Uttar Pradesh"/>
    <s v="Corporate"/>
    <x v="1"/>
    <s v="Headphones"/>
    <n v="2"/>
    <n v="24236.29"/>
    <n v="13669.09"/>
    <n v="0.28000000000000003"/>
    <n v="3781.0388000000003"/>
    <x v="3"/>
    <x v="1"/>
  </r>
  <r>
    <s v="O04385"/>
    <s v="2024-03-08"/>
    <x v="5"/>
    <s v="West Bengal"/>
    <s v="Corporate"/>
    <x v="1"/>
    <s v="Tablet"/>
    <n v="2"/>
    <n v="25133.99"/>
    <n v="15466.56"/>
    <n v="0.1"/>
    <n v="7154.0310000000018"/>
    <x v="2"/>
    <x v="1"/>
  </r>
  <r>
    <s v="O04386"/>
    <s v="2024-04-16"/>
    <x v="4"/>
    <s v="Maharashtra"/>
    <s v="Corporate"/>
    <x v="2"/>
    <s v="Lamp"/>
    <n v="2"/>
    <n v="13498.84"/>
    <n v="9343.2099999999991"/>
    <n v="0.14000000000000001"/>
    <n v="2265.7924000000007"/>
    <x v="4"/>
    <x v="1"/>
  </r>
  <r>
    <s v="O04387"/>
    <s v="2024-11-21"/>
    <x v="4"/>
    <s v="Maharashtra"/>
    <s v="Consumer"/>
    <x v="0"/>
    <s v="Perfume"/>
    <n v="1"/>
    <n v="12804.66"/>
    <n v="9311.49"/>
    <n v="0.01"/>
    <n v="3365.1233999999999"/>
    <x v="11"/>
    <x v="1"/>
  </r>
  <r>
    <s v="O04388"/>
    <s v="2024-12-01"/>
    <x v="3"/>
    <s v="Telangana"/>
    <s v="Consumer"/>
    <x v="2"/>
    <s v="Lamp"/>
    <n v="5"/>
    <n v="24415.39"/>
    <n v="17200.060000000001"/>
    <n v="0.25"/>
    <n v="1111.4824999999983"/>
    <x v="8"/>
    <x v="1"/>
  </r>
  <r>
    <s v="O04389"/>
    <s v="2024-06-16"/>
    <x v="5"/>
    <s v="West Bengal"/>
    <s v="Corporate"/>
    <x v="0"/>
    <s v="Skincare"/>
    <n v="4"/>
    <n v="44227.57"/>
    <n v="27637.81"/>
    <n v="0.16"/>
    <n v="9513.3487999999979"/>
    <x v="5"/>
    <x v="1"/>
  </r>
  <r>
    <s v="O04390"/>
    <s v="2025-06-02"/>
    <x v="5"/>
    <s v="West Bengal"/>
    <s v="Consumer"/>
    <x v="3"/>
    <s v="Jacket"/>
    <n v="4"/>
    <n v="35358.559999999998"/>
    <n v="29007.11"/>
    <n v="0.15"/>
    <n v="1047.6659999999974"/>
    <x v="5"/>
    <x v="0"/>
  </r>
  <r>
    <s v="O04391"/>
    <s v="2024-12-02"/>
    <x v="0"/>
    <s v="Karnataka"/>
    <s v="Consumer"/>
    <x v="2"/>
    <s v="Chair"/>
    <n v="3"/>
    <n v="42238.13"/>
    <n v="28190.54"/>
    <n v="0.26"/>
    <n v="3065.6761999999962"/>
    <x v="8"/>
    <x v="1"/>
  </r>
  <r>
    <s v="O04392"/>
    <s v="2024-08-27"/>
    <x v="7"/>
    <s v="Uttar Pradesh"/>
    <s v="Consumer"/>
    <x v="1"/>
    <s v="Tablet"/>
    <n v="1"/>
    <n v="5050.66"/>
    <n v="3577.02"/>
    <n v="0.12"/>
    <n v="867.56079999999986"/>
    <x v="1"/>
    <x v="1"/>
  </r>
  <r>
    <s v="O04393"/>
    <s v="2024-11-25"/>
    <x v="6"/>
    <s v="Tamil Nadu"/>
    <s v="Corporate"/>
    <x v="3"/>
    <s v="Shirt"/>
    <n v="1"/>
    <n v="4897.82"/>
    <n v="3528.45"/>
    <n v="0.17"/>
    <n v="536.74059999999986"/>
    <x v="11"/>
    <x v="1"/>
  </r>
  <r>
    <s v="O04394"/>
    <s v="2024-12-30"/>
    <x v="1"/>
    <s v="Maharashtra"/>
    <s v="Consumer"/>
    <x v="1"/>
    <s v="Tablet"/>
    <n v="4"/>
    <n v="32508.2"/>
    <n v="20961.71"/>
    <n v="0.13"/>
    <n v="7320.4240000000018"/>
    <x v="8"/>
    <x v="1"/>
  </r>
  <r>
    <s v="O04395"/>
    <s v="2024-04-19"/>
    <x v="1"/>
    <s v="Maharashtra"/>
    <s v="Consumer"/>
    <x v="2"/>
    <s v="Table"/>
    <n v="3"/>
    <n v="33883.050000000003"/>
    <n v="20983.200000000001"/>
    <n v="0.27"/>
    <n v="3751.4265000000014"/>
    <x v="4"/>
    <x v="1"/>
  </r>
  <r>
    <s v="O04396"/>
    <s v="2024-10-16"/>
    <x v="7"/>
    <s v="Uttar Pradesh"/>
    <s v="SMB"/>
    <x v="3"/>
    <s v="Shirt"/>
    <n v="3"/>
    <n v="42808.75"/>
    <n v="24459.74"/>
    <n v="0.15"/>
    <n v="11927.697499999998"/>
    <x v="6"/>
    <x v="1"/>
  </r>
  <r>
    <s v="O04397"/>
    <s v="2025-06-09"/>
    <x v="1"/>
    <s v="Maharashtra"/>
    <s v="SMB"/>
    <x v="1"/>
    <s v="Phone"/>
    <n v="2"/>
    <n v="26565.51"/>
    <n v="18499.37"/>
    <n v="0.11"/>
    <n v="5143.9339"/>
    <x v="5"/>
    <x v="0"/>
  </r>
  <r>
    <s v="O04398"/>
    <s v="2024-08-02"/>
    <x v="6"/>
    <s v="Tamil Nadu"/>
    <s v="Corporate"/>
    <x v="2"/>
    <s v="Chair"/>
    <n v="2"/>
    <n v="16883.419999999998"/>
    <n v="13836.01"/>
    <n v="0.1"/>
    <n v="1359.0679999999982"/>
    <x v="1"/>
    <x v="1"/>
  </r>
  <r>
    <s v="O04399"/>
    <s v="2024-01-14"/>
    <x v="0"/>
    <s v="Karnataka"/>
    <s v="Corporate"/>
    <x v="1"/>
    <s v="Phone"/>
    <n v="1"/>
    <n v="12509.13"/>
    <n v="7551.16"/>
    <n v="0.2"/>
    <n v="2456.1439999999993"/>
    <x v="7"/>
    <x v="1"/>
  </r>
  <r>
    <s v="O04400"/>
    <s v="2024-10-03"/>
    <x v="4"/>
    <s v="Maharashtra"/>
    <s v="Consumer"/>
    <x v="3"/>
    <s v="Shirt"/>
    <n v="5"/>
    <n v="2570.25"/>
    <n v="1427.95"/>
    <n v="0.08"/>
    <n v="936.68"/>
    <x v="6"/>
    <x v="1"/>
  </r>
  <r>
    <s v="O04401"/>
    <s v="2024-05-30"/>
    <x v="2"/>
    <s v="Delhi"/>
    <s v="Consumer"/>
    <x v="2"/>
    <s v="Chair"/>
    <n v="2"/>
    <n v="22863.1"/>
    <n v="19023.78"/>
    <n v="0.11"/>
    <n v="1324.3789999999999"/>
    <x v="3"/>
    <x v="1"/>
  </r>
  <r>
    <s v="O04402"/>
    <s v="2024-05-29"/>
    <x v="6"/>
    <s v="Tamil Nadu"/>
    <s v="Consumer"/>
    <x v="3"/>
    <s v="Shirt"/>
    <n v="3"/>
    <n v="27578.45"/>
    <n v="22958.49"/>
    <n v="0.12"/>
    <n v="1310.5459999999994"/>
    <x v="3"/>
    <x v="1"/>
  </r>
  <r>
    <s v="O04403"/>
    <s v="2024-02-22"/>
    <x v="6"/>
    <s v="Tamil Nadu"/>
    <s v="Corporate"/>
    <x v="2"/>
    <s v="Table"/>
    <n v="5"/>
    <n v="14445.38"/>
    <n v="9761.75"/>
    <n v="0.3"/>
    <n v="350.01599999999962"/>
    <x v="0"/>
    <x v="1"/>
  </r>
  <r>
    <s v="O04404"/>
    <s v="2024-04-13"/>
    <x v="3"/>
    <s v="Telangana"/>
    <s v="SMB"/>
    <x v="1"/>
    <s v="Tablet"/>
    <n v="2"/>
    <n v="16900.27"/>
    <n v="12216.39"/>
    <n v="0.22"/>
    <n v="965.82060000000092"/>
    <x v="4"/>
    <x v="1"/>
  </r>
  <r>
    <s v="O04405"/>
    <s v="2024-03-02"/>
    <x v="7"/>
    <s v="Uttar Pradesh"/>
    <s v="Corporate"/>
    <x v="2"/>
    <s v="Lamp"/>
    <n v="5"/>
    <n v="74166.28"/>
    <n v="50718.8"/>
    <n v="0.09"/>
    <n v="16772.514799999997"/>
    <x v="2"/>
    <x v="1"/>
  </r>
  <r>
    <s v="O04406"/>
    <s v="2024-01-11"/>
    <x v="3"/>
    <s v="Telangana"/>
    <s v="Consumer"/>
    <x v="1"/>
    <s v="Phone"/>
    <n v="2"/>
    <n v="13771.71"/>
    <n v="10877.41"/>
    <n v="0.3"/>
    <n v="-1237.2130000000006"/>
    <x v="7"/>
    <x v="1"/>
  </r>
  <r>
    <s v="O04407"/>
    <s v="2024-12-10"/>
    <x v="7"/>
    <s v="Uttar Pradesh"/>
    <s v="Corporate"/>
    <x v="1"/>
    <s v="Laptop"/>
    <n v="1"/>
    <n v="2558.77"/>
    <n v="2109.21"/>
    <n v="0.11"/>
    <n v="168.09529999999995"/>
    <x v="8"/>
    <x v="1"/>
  </r>
  <r>
    <s v="O04408"/>
    <s v="2025-03-22"/>
    <x v="0"/>
    <s v="Karnataka"/>
    <s v="Consumer"/>
    <x v="3"/>
    <s v="Shirt"/>
    <n v="3"/>
    <n v="19720.77"/>
    <n v="13682.19"/>
    <n v="0.1"/>
    <n v="4066.5029999999997"/>
    <x v="2"/>
    <x v="0"/>
  </r>
  <r>
    <s v="O04409"/>
    <s v="2025-05-17"/>
    <x v="3"/>
    <s v="Telangana"/>
    <s v="SMB"/>
    <x v="0"/>
    <s v="Makeup"/>
    <n v="3"/>
    <n v="30200.27"/>
    <n v="24245.01"/>
    <n v="0.23"/>
    <n v="-990.80209999999806"/>
    <x v="3"/>
    <x v="0"/>
  </r>
  <r>
    <s v="O04410"/>
    <s v="2024-12-11"/>
    <x v="1"/>
    <s v="Maharashtra"/>
    <s v="Consumer"/>
    <x v="3"/>
    <s v="Jacket"/>
    <n v="1"/>
    <n v="8757.2999999999993"/>
    <n v="5900.87"/>
    <n v="0.19"/>
    <n v="1192.5429999999994"/>
    <x v="8"/>
    <x v="1"/>
  </r>
  <r>
    <s v="O04411"/>
    <s v="2025-05-01"/>
    <x v="2"/>
    <s v="Delhi"/>
    <s v="SMB"/>
    <x v="2"/>
    <s v="Lamp"/>
    <n v="5"/>
    <n v="27885.89"/>
    <n v="18526.43"/>
    <n v="0.08"/>
    <n v="7128.5887999999995"/>
    <x v="3"/>
    <x v="0"/>
  </r>
  <r>
    <s v="O04412"/>
    <s v="2024-02-07"/>
    <x v="4"/>
    <s v="Maharashtra"/>
    <s v="SMB"/>
    <x v="2"/>
    <s v="Chair"/>
    <n v="3"/>
    <n v="16943.48"/>
    <n v="11849.37"/>
    <n v="0.26"/>
    <n v="688.80519999999888"/>
    <x v="0"/>
    <x v="1"/>
  </r>
  <r>
    <s v="O04413"/>
    <s v="2024-07-14"/>
    <x v="4"/>
    <s v="Maharashtra"/>
    <s v="Corporate"/>
    <x v="0"/>
    <s v="Haircare"/>
    <n v="4"/>
    <n v="22262.78"/>
    <n v="15186.84"/>
    <n v="0.05"/>
    <n v="5962.8009999999986"/>
    <x v="10"/>
    <x v="1"/>
  </r>
  <r>
    <s v="O04414"/>
    <s v="2024-03-06"/>
    <x v="7"/>
    <s v="Uttar Pradesh"/>
    <s v="Corporate"/>
    <x v="2"/>
    <s v="Lamp"/>
    <n v="4"/>
    <n v="52130.6"/>
    <n v="43735.97"/>
    <n v="0.12"/>
    <n v="2138.9579999999978"/>
    <x v="2"/>
    <x v="1"/>
  </r>
  <r>
    <s v="O04415"/>
    <s v="2024-12-16"/>
    <x v="0"/>
    <s v="Karnataka"/>
    <s v="SMB"/>
    <x v="1"/>
    <s v="Headphones"/>
    <n v="2"/>
    <n v="22602.9"/>
    <n v="12851.13"/>
    <n v="0.13"/>
    <n v="6813.3930000000018"/>
    <x v="8"/>
    <x v="1"/>
  </r>
  <r>
    <s v="O04416"/>
    <s v="2024-11-16"/>
    <x v="1"/>
    <s v="Maharashtra"/>
    <s v="Corporate"/>
    <x v="3"/>
    <s v="Shoes"/>
    <n v="5"/>
    <n v="26148.59"/>
    <n v="18461.5"/>
    <n v="0.01"/>
    <n v="7425.6041000000005"/>
    <x v="11"/>
    <x v="1"/>
  </r>
  <r>
    <s v="O04417"/>
    <s v="2024-09-03"/>
    <x v="5"/>
    <s v="West Bengal"/>
    <s v="SMB"/>
    <x v="1"/>
    <s v="Headphones"/>
    <n v="5"/>
    <n v="21870.19"/>
    <n v="12572.52"/>
    <n v="0.1"/>
    <n v="7110.650999999998"/>
    <x v="9"/>
    <x v="1"/>
  </r>
  <r>
    <s v="O04418"/>
    <s v="2025-01-11"/>
    <x v="6"/>
    <s v="Tamil Nadu"/>
    <s v="SMB"/>
    <x v="3"/>
    <s v="Shoes"/>
    <n v="2"/>
    <n v="6973.66"/>
    <n v="4926.95"/>
    <n v="0.06"/>
    <n v="1628.2904000000001"/>
    <x v="7"/>
    <x v="0"/>
  </r>
  <r>
    <s v="O04419"/>
    <s v="2025-04-10"/>
    <x v="6"/>
    <s v="Tamil Nadu"/>
    <s v="Consumer"/>
    <x v="0"/>
    <s v="Skincare"/>
    <n v="3"/>
    <n v="21748.92"/>
    <n v="16324.51"/>
    <n v="0.08"/>
    <n v="3684.4963999999982"/>
    <x v="4"/>
    <x v="0"/>
  </r>
  <r>
    <s v="O04420"/>
    <s v="2024-01-11"/>
    <x v="4"/>
    <s v="Maharashtra"/>
    <s v="SMB"/>
    <x v="2"/>
    <s v="Sofa"/>
    <n v="2"/>
    <n v="10912.69"/>
    <n v="7403.92"/>
    <n v="0.23"/>
    <n v="998.85130000000026"/>
    <x v="7"/>
    <x v="1"/>
  </r>
  <r>
    <s v="O04421"/>
    <s v="2024-08-17"/>
    <x v="0"/>
    <s v="Karnataka"/>
    <s v="Corporate"/>
    <x v="1"/>
    <s v="Phone"/>
    <n v="4"/>
    <n v="52119.3"/>
    <n v="39435.57"/>
    <n v="0.3"/>
    <n v="-2952.0599999999977"/>
    <x v="1"/>
    <x v="1"/>
  </r>
  <r>
    <s v="O04422"/>
    <s v="2024-05-16"/>
    <x v="6"/>
    <s v="Tamil Nadu"/>
    <s v="Consumer"/>
    <x v="1"/>
    <s v="Laptop"/>
    <n v="2"/>
    <n v="26180.6"/>
    <n v="21829.57"/>
    <n v="0.14000000000000001"/>
    <n v="685.74599999999873"/>
    <x v="3"/>
    <x v="1"/>
  </r>
  <r>
    <s v="O04423"/>
    <s v="2024-11-13"/>
    <x v="7"/>
    <s v="Uttar Pradesh"/>
    <s v="Corporate"/>
    <x v="1"/>
    <s v="Tablet"/>
    <n v="5"/>
    <n v="37619.410000000003"/>
    <n v="29351.37"/>
    <n v="0.01"/>
    <n v="7891.8459000000048"/>
    <x v="11"/>
    <x v="1"/>
  </r>
  <r>
    <s v="O04424"/>
    <s v="2025-05-17"/>
    <x v="7"/>
    <s v="Uttar Pradesh"/>
    <s v="Consumer"/>
    <x v="0"/>
    <s v="Makeup"/>
    <n v="2"/>
    <n v="26315.02"/>
    <n v="19873.37"/>
    <n v="0.14000000000000001"/>
    <n v="2757.5472000000009"/>
    <x v="3"/>
    <x v="0"/>
  </r>
  <r>
    <s v="O04425"/>
    <s v="2024-12-30"/>
    <x v="3"/>
    <s v="Telangana"/>
    <s v="Corporate"/>
    <x v="2"/>
    <s v="Lamp"/>
    <n v="4"/>
    <n v="14908.57"/>
    <n v="10705.53"/>
    <n v="0.01"/>
    <n v="4053.954299999999"/>
    <x v="8"/>
    <x v="1"/>
  </r>
  <r>
    <s v="O04426"/>
    <s v="2024-08-17"/>
    <x v="4"/>
    <s v="Maharashtra"/>
    <s v="Corporate"/>
    <x v="2"/>
    <s v="Lamp"/>
    <n v="2"/>
    <n v="23622.99"/>
    <n v="19626.36"/>
    <n v="0.25"/>
    <n v="-1909.1174999999994"/>
    <x v="1"/>
    <x v="1"/>
  </r>
  <r>
    <s v="O04427"/>
    <s v="2024-09-23"/>
    <x v="1"/>
    <s v="Maharashtra"/>
    <s v="Corporate"/>
    <x v="3"/>
    <s v="Jeans"/>
    <n v="5"/>
    <n v="20277.5"/>
    <n v="12465.19"/>
    <n v="0.17"/>
    <n v="4365.1349999999993"/>
    <x v="9"/>
    <x v="1"/>
  </r>
  <r>
    <s v="O04428"/>
    <s v="2024-09-02"/>
    <x v="2"/>
    <s v="Delhi"/>
    <s v="SMB"/>
    <x v="0"/>
    <s v="Skincare"/>
    <n v="3"/>
    <n v="23778.2"/>
    <n v="17369.150000000001"/>
    <n v="0.16"/>
    <n v="2604.5379999999991"/>
    <x v="9"/>
    <x v="1"/>
  </r>
  <r>
    <s v="O04429"/>
    <s v="2024-07-16"/>
    <x v="0"/>
    <s v="Karnataka"/>
    <s v="SMB"/>
    <x v="2"/>
    <s v="Sofa"/>
    <n v="3"/>
    <n v="30219.53"/>
    <n v="19730.79"/>
    <n v="0.01"/>
    <n v="10186.544699999999"/>
    <x v="10"/>
    <x v="1"/>
  </r>
  <r>
    <s v="O04430"/>
    <s v="2024-03-12"/>
    <x v="4"/>
    <s v="Maharashtra"/>
    <s v="Consumer"/>
    <x v="1"/>
    <s v="Headphones"/>
    <n v="1"/>
    <n v="8409.73"/>
    <n v="7038.26"/>
    <n v="0.2"/>
    <n v="-310.47600000000057"/>
    <x v="2"/>
    <x v="1"/>
  </r>
  <r>
    <s v="O04431"/>
    <s v="2025-03-29"/>
    <x v="5"/>
    <s v="West Bengal"/>
    <s v="Corporate"/>
    <x v="3"/>
    <s v="Shoes"/>
    <n v="3"/>
    <n v="4914.92"/>
    <n v="3135.01"/>
    <n v="0.12"/>
    <n v="1190.1196"/>
    <x v="2"/>
    <x v="0"/>
  </r>
  <r>
    <s v="O04432"/>
    <s v="2025-02-18"/>
    <x v="0"/>
    <s v="Karnataka"/>
    <s v="Corporate"/>
    <x v="0"/>
    <s v="Perfume"/>
    <n v="3"/>
    <n v="23743.16"/>
    <n v="13876.22"/>
    <n v="0.21"/>
    <n v="4880.876400000001"/>
    <x v="0"/>
    <x v="0"/>
  </r>
  <r>
    <s v="O04433"/>
    <s v="2025-06-07"/>
    <x v="6"/>
    <s v="Tamil Nadu"/>
    <s v="Corporate"/>
    <x v="0"/>
    <s v="Haircare"/>
    <n v="4"/>
    <n v="24351.119999999999"/>
    <n v="14689.21"/>
    <n v="0.1"/>
    <n v="7226.7979999999998"/>
    <x v="5"/>
    <x v="0"/>
  </r>
  <r>
    <s v="O04434"/>
    <s v="2025-01-14"/>
    <x v="7"/>
    <s v="Uttar Pradesh"/>
    <s v="Corporate"/>
    <x v="2"/>
    <s v="Sofa"/>
    <n v="2"/>
    <n v="28276.02"/>
    <n v="17589.79"/>
    <n v="0.19"/>
    <n v="5313.7861999999996"/>
    <x v="7"/>
    <x v="0"/>
  </r>
  <r>
    <s v="O04435"/>
    <s v="2024-08-14"/>
    <x v="2"/>
    <s v="Delhi"/>
    <s v="SMB"/>
    <x v="3"/>
    <s v="Jacket"/>
    <n v="5"/>
    <n v="66543.89"/>
    <n v="52407.24"/>
    <n v="0.27"/>
    <n v="-3830.2003000000004"/>
    <x v="1"/>
    <x v="1"/>
  </r>
  <r>
    <s v="O04436"/>
    <s v="2024-07-08"/>
    <x v="3"/>
    <s v="Telangana"/>
    <s v="Corporate"/>
    <x v="2"/>
    <s v="Lamp"/>
    <n v="5"/>
    <n v="26340.37"/>
    <n v="17351"/>
    <n v="0.21"/>
    <n v="3457.8922999999995"/>
    <x v="10"/>
    <x v="1"/>
  </r>
  <r>
    <s v="O04437"/>
    <s v="2024-10-12"/>
    <x v="0"/>
    <s v="Karnataka"/>
    <s v="SMB"/>
    <x v="3"/>
    <s v="Jacket"/>
    <n v="4"/>
    <n v="29180.55"/>
    <n v="20430.52"/>
    <n v="0.28999999999999998"/>
    <n v="287.67050000000017"/>
    <x v="6"/>
    <x v="1"/>
  </r>
  <r>
    <s v="O04438"/>
    <s v="2024-11-06"/>
    <x v="6"/>
    <s v="Tamil Nadu"/>
    <s v="SMB"/>
    <x v="2"/>
    <s v="Chair"/>
    <n v="1"/>
    <n v="3598.27"/>
    <n v="2873.86"/>
    <n v="7.0000000000000007E-2"/>
    <n v="472.53109999999981"/>
    <x v="11"/>
    <x v="1"/>
  </r>
  <r>
    <s v="O04439"/>
    <s v="2024-05-19"/>
    <x v="1"/>
    <s v="Maharashtra"/>
    <s v="SMB"/>
    <x v="3"/>
    <s v="Shoes"/>
    <n v="4"/>
    <n v="45108.85"/>
    <n v="24884.58"/>
    <n v="0.18"/>
    <n v="12104.676999999996"/>
    <x v="3"/>
    <x v="1"/>
  </r>
  <r>
    <s v="O04440"/>
    <s v="2024-02-29"/>
    <x v="0"/>
    <s v="Karnataka"/>
    <s v="Consumer"/>
    <x v="1"/>
    <s v="Tablet"/>
    <n v="3"/>
    <n v="41415.47"/>
    <n v="31417.65"/>
    <n v="0.28999999999999998"/>
    <n v="-2012.666299999999"/>
    <x v="0"/>
    <x v="1"/>
  </r>
  <r>
    <s v="O04441"/>
    <s v="2024-01-14"/>
    <x v="6"/>
    <s v="Tamil Nadu"/>
    <s v="Corporate"/>
    <x v="1"/>
    <s v="Laptop"/>
    <n v="5"/>
    <n v="9442.8700000000008"/>
    <n v="6505.42"/>
    <n v="0.25"/>
    <n v="576.73250000000053"/>
    <x v="7"/>
    <x v="1"/>
  </r>
  <r>
    <s v="O04442"/>
    <s v="2025-03-21"/>
    <x v="7"/>
    <s v="Uttar Pradesh"/>
    <s v="Corporate"/>
    <x v="3"/>
    <s v="Shoes"/>
    <n v="1"/>
    <n v="4507.8100000000004"/>
    <n v="3204.34"/>
    <n v="0.06"/>
    <n v="1033.0014000000001"/>
    <x v="2"/>
    <x v="0"/>
  </r>
  <r>
    <s v="O04443"/>
    <s v="2025-05-17"/>
    <x v="1"/>
    <s v="Maharashtra"/>
    <s v="SMB"/>
    <x v="1"/>
    <s v="Phone"/>
    <n v="2"/>
    <n v="15562.81"/>
    <n v="10592.03"/>
    <n v="0"/>
    <n v="4970.7799999999988"/>
    <x v="3"/>
    <x v="0"/>
  </r>
  <r>
    <s v="O04444"/>
    <s v="2024-06-27"/>
    <x v="3"/>
    <s v="Telangana"/>
    <s v="SMB"/>
    <x v="1"/>
    <s v="Headphones"/>
    <n v="5"/>
    <n v="52210.86"/>
    <n v="33813.24"/>
    <n v="0.24"/>
    <n v="5867.013600000002"/>
    <x v="5"/>
    <x v="1"/>
  </r>
  <r>
    <s v="O04445"/>
    <s v="2025-04-08"/>
    <x v="5"/>
    <s v="West Bengal"/>
    <s v="Corporate"/>
    <x v="2"/>
    <s v="Lamp"/>
    <n v="5"/>
    <n v="69973.320000000007"/>
    <n v="39591"/>
    <n v="0.13"/>
    <n v="21285.788400000005"/>
    <x v="4"/>
    <x v="0"/>
  </r>
  <r>
    <s v="O04446"/>
    <s v="2024-06-21"/>
    <x v="0"/>
    <s v="Karnataka"/>
    <s v="SMB"/>
    <x v="1"/>
    <s v="Tablet"/>
    <n v="2"/>
    <n v="10193.23"/>
    <n v="8420.11"/>
    <n v="0.21"/>
    <n v="-367.45830000000069"/>
    <x v="5"/>
    <x v="1"/>
  </r>
  <r>
    <s v="O04447"/>
    <s v="2024-06-03"/>
    <x v="7"/>
    <s v="Uttar Pradesh"/>
    <s v="Corporate"/>
    <x v="3"/>
    <s v="Shirt"/>
    <n v="3"/>
    <n v="26563.33"/>
    <n v="15159.03"/>
    <n v="0.28999999999999998"/>
    <n v="3700.9343000000008"/>
    <x v="5"/>
    <x v="1"/>
  </r>
  <r>
    <s v="O04448"/>
    <s v="2025-04-16"/>
    <x v="5"/>
    <s v="West Bengal"/>
    <s v="Consumer"/>
    <x v="3"/>
    <s v="Jeans"/>
    <n v="3"/>
    <n v="17478.21"/>
    <n v="10396.31"/>
    <n v="0.21"/>
    <n v="3411.4758999999999"/>
    <x v="4"/>
    <x v="0"/>
  </r>
  <r>
    <s v="O04449"/>
    <s v="2024-09-12"/>
    <x v="3"/>
    <s v="Telangana"/>
    <s v="Corporate"/>
    <x v="3"/>
    <s v="Jeans"/>
    <n v="2"/>
    <n v="1522.49"/>
    <n v="876.61"/>
    <n v="0.25"/>
    <n v="265.25749999999999"/>
    <x v="9"/>
    <x v="1"/>
  </r>
  <r>
    <s v="O04450"/>
    <s v="2024-12-08"/>
    <x v="4"/>
    <s v="Maharashtra"/>
    <s v="SMB"/>
    <x v="3"/>
    <s v="Shirt"/>
    <n v="3"/>
    <n v="7953.16"/>
    <n v="6065.75"/>
    <n v="0.04"/>
    <n v="1569.2835999999998"/>
    <x v="8"/>
    <x v="1"/>
  </r>
  <r>
    <s v="O04451"/>
    <s v="2024-04-18"/>
    <x v="2"/>
    <s v="Delhi"/>
    <s v="SMB"/>
    <x v="0"/>
    <s v="Perfume"/>
    <n v="5"/>
    <n v="3284.04"/>
    <n v="2445.25"/>
    <n v="0.24"/>
    <n v="50.620400000000018"/>
    <x v="4"/>
    <x v="1"/>
  </r>
  <r>
    <s v="O04452"/>
    <s v="2025-02-11"/>
    <x v="4"/>
    <s v="Maharashtra"/>
    <s v="Consumer"/>
    <x v="1"/>
    <s v="Laptop"/>
    <n v="5"/>
    <n v="8121.58"/>
    <n v="5635.86"/>
    <n v="0.02"/>
    <n v="2323.2884000000004"/>
    <x v="0"/>
    <x v="0"/>
  </r>
  <r>
    <s v="O04453"/>
    <s v="2025-01-21"/>
    <x v="1"/>
    <s v="Maharashtra"/>
    <s v="Consumer"/>
    <x v="2"/>
    <s v="Chair"/>
    <n v="1"/>
    <n v="4247.38"/>
    <n v="3299.19"/>
    <n v="0.02"/>
    <n v="863.24240000000009"/>
    <x v="7"/>
    <x v="0"/>
  </r>
  <r>
    <s v="O04454"/>
    <s v="2024-08-11"/>
    <x v="7"/>
    <s v="Uttar Pradesh"/>
    <s v="SMB"/>
    <x v="3"/>
    <s v="Jacket"/>
    <n v="4"/>
    <n v="35291.47"/>
    <n v="29636.62"/>
    <n v="0.19"/>
    <n v="-1050.5292999999983"/>
    <x v="1"/>
    <x v="1"/>
  </r>
  <r>
    <s v="O04455"/>
    <s v="2024-08-30"/>
    <x v="0"/>
    <s v="Karnataka"/>
    <s v="SMB"/>
    <x v="3"/>
    <s v="Shirt"/>
    <n v="1"/>
    <n v="2897.01"/>
    <n v="1821.61"/>
    <n v="0.06"/>
    <n v="901.57940000000031"/>
    <x v="1"/>
    <x v="1"/>
  </r>
  <r>
    <s v="O04456"/>
    <s v="2025-05-09"/>
    <x v="2"/>
    <s v="Delhi"/>
    <s v="Corporate"/>
    <x v="0"/>
    <s v="Haircare"/>
    <n v="4"/>
    <n v="55844.19"/>
    <n v="35935.85"/>
    <n v="0.25"/>
    <n v="5947.2925000000032"/>
    <x v="3"/>
    <x v="0"/>
  </r>
  <r>
    <s v="O04457"/>
    <s v="2024-06-17"/>
    <x v="1"/>
    <s v="Maharashtra"/>
    <s v="Corporate"/>
    <x v="2"/>
    <s v="Lamp"/>
    <n v="2"/>
    <n v="3751.55"/>
    <n v="2854.37"/>
    <n v="0.12"/>
    <n v="446.99400000000031"/>
    <x v="5"/>
    <x v="1"/>
  </r>
  <r>
    <s v="O04458"/>
    <s v="2025-01-02"/>
    <x v="6"/>
    <s v="Tamil Nadu"/>
    <s v="Consumer"/>
    <x v="2"/>
    <s v="Sofa"/>
    <n v="4"/>
    <n v="12439.63"/>
    <n v="9078.2900000000009"/>
    <n v="0.27"/>
    <n v="2.6398999999983062"/>
    <x v="7"/>
    <x v="0"/>
  </r>
  <r>
    <s v="O04459"/>
    <s v="2024-07-27"/>
    <x v="7"/>
    <s v="Uttar Pradesh"/>
    <s v="Consumer"/>
    <x v="0"/>
    <s v="Perfume"/>
    <n v="4"/>
    <n v="30030.59"/>
    <n v="25127.16"/>
    <n v="0.24"/>
    <n v="-2303.9115999999995"/>
    <x v="10"/>
    <x v="1"/>
  </r>
  <r>
    <s v="O04460"/>
    <s v="2024-03-19"/>
    <x v="2"/>
    <s v="Delhi"/>
    <s v="Corporate"/>
    <x v="2"/>
    <s v="Sofa"/>
    <n v="3"/>
    <n v="13220.73"/>
    <n v="10818.15"/>
    <n v="0.08"/>
    <n v="1344.9215999999999"/>
    <x v="2"/>
    <x v="1"/>
  </r>
  <r>
    <s v="O04461"/>
    <s v="2025-04-04"/>
    <x v="7"/>
    <s v="Uttar Pradesh"/>
    <s v="Corporate"/>
    <x v="0"/>
    <s v="Skincare"/>
    <n v="4"/>
    <n v="14598.73"/>
    <n v="9302.64"/>
    <n v="0.2"/>
    <n v="2376.3440000000001"/>
    <x v="4"/>
    <x v="0"/>
  </r>
  <r>
    <s v="O04462"/>
    <s v="2024-11-20"/>
    <x v="7"/>
    <s v="Uttar Pradesh"/>
    <s v="Corporate"/>
    <x v="0"/>
    <s v="Haircare"/>
    <n v="2"/>
    <n v="15779.14"/>
    <n v="8820.14"/>
    <n v="0.23"/>
    <n v="3329.7977999999998"/>
    <x v="11"/>
    <x v="1"/>
  </r>
  <r>
    <s v="O04463"/>
    <s v="2025-05-10"/>
    <x v="0"/>
    <s v="Karnataka"/>
    <s v="Consumer"/>
    <x v="0"/>
    <s v="Perfume"/>
    <n v="5"/>
    <n v="37681.919999999998"/>
    <n v="28655.82"/>
    <n v="0.2"/>
    <n v="1489.7159999999985"/>
    <x v="3"/>
    <x v="0"/>
  </r>
  <r>
    <s v="O04464"/>
    <s v="2024-05-11"/>
    <x v="7"/>
    <s v="Uttar Pradesh"/>
    <s v="Consumer"/>
    <x v="3"/>
    <s v="Jeans"/>
    <n v="3"/>
    <n v="11410.62"/>
    <n v="9589.32"/>
    <n v="0.26"/>
    <n v="-1145.4611999999993"/>
    <x v="3"/>
    <x v="1"/>
  </r>
  <r>
    <s v="O04465"/>
    <s v="2025-05-11"/>
    <x v="5"/>
    <s v="West Bengal"/>
    <s v="SMB"/>
    <x v="3"/>
    <s v="Shirt"/>
    <n v="1"/>
    <n v="9370.09"/>
    <n v="7375.74"/>
    <n v="0.13"/>
    <n v="776.23830000000021"/>
    <x v="3"/>
    <x v="0"/>
  </r>
  <r>
    <s v="O04466"/>
    <s v="2025-05-29"/>
    <x v="1"/>
    <s v="Maharashtra"/>
    <s v="Corporate"/>
    <x v="0"/>
    <s v="Perfume"/>
    <n v="2"/>
    <n v="22201.24"/>
    <n v="14343.28"/>
    <n v="0.14000000000000001"/>
    <n v="4749.7864000000009"/>
    <x v="3"/>
    <x v="0"/>
  </r>
  <r>
    <s v="O04467"/>
    <s v="2024-04-28"/>
    <x v="7"/>
    <s v="Uttar Pradesh"/>
    <s v="Consumer"/>
    <x v="3"/>
    <s v="Shirt"/>
    <n v="1"/>
    <n v="3764.45"/>
    <n v="2919.56"/>
    <n v="0.25"/>
    <n v="-96.222500000000082"/>
    <x v="4"/>
    <x v="1"/>
  </r>
  <r>
    <s v="O04468"/>
    <s v="2024-10-22"/>
    <x v="7"/>
    <s v="Uttar Pradesh"/>
    <s v="Corporate"/>
    <x v="0"/>
    <s v="Haircare"/>
    <n v="5"/>
    <n v="3705.05"/>
    <n v="2042.77"/>
    <n v="0.2"/>
    <n v="921.2700000000001"/>
    <x v="6"/>
    <x v="1"/>
  </r>
  <r>
    <s v="O04469"/>
    <s v="2024-06-17"/>
    <x v="4"/>
    <s v="Maharashtra"/>
    <s v="Corporate"/>
    <x v="3"/>
    <s v="Shirt"/>
    <n v="5"/>
    <n v="50941.57"/>
    <n v="40334.04"/>
    <n v="0.18"/>
    <n v="1438.0473999999995"/>
    <x v="5"/>
    <x v="1"/>
  </r>
  <r>
    <s v="O04470"/>
    <s v="2024-03-07"/>
    <x v="7"/>
    <s v="Uttar Pradesh"/>
    <s v="SMB"/>
    <x v="0"/>
    <s v="Skincare"/>
    <n v="5"/>
    <n v="17989.05"/>
    <n v="14007.59"/>
    <n v="0.27"/>
    <n v="-875.58350000000064"/>
    <x v="2"/>
    <x v="1"/>
  </r>
  <r>
    <s v="O04471"/>
    <s v="2024-01-24"/>
    <x v="7"/>
    <s v="Uttar Pradesh"/>
    <s v="Consumer"/>
    <x v="2"/>
    <s v="Chair"/>
    <n v="1"/>
    <n v="6684.12"/>
    <n v="4044.36"/>
    <n v="0.11"/>
    <n v="1904.5067999999997"/>
    <x v="7"/>
    <x v="1"/>
  </r>
  <r>
    <s v="O04472"/>
    <s v="2025-05-12"/>
    <x v="6"/>
    <s v="Tamil Nadu"/>
    <s v="SMB"/>
    <x v="1"/>
    <s v="Phone"/>
    <n v="1"/>
    <n v="6546.3"/>
    <n v="4938.08"/>
    <n v="0.19"/>
    <n v="364.42300000000023"/>
    <x v="3"/>
    <x v="0"/>
  </r>
  <r>
    <s v="O04473"/>
    <s v="2024-12-31"/>
    <x v="6"/>
    <s v="Tamil Nadu"/>
    <s v="Consumer"/>
    <x v="1"/>
    <s v="Headphones"/>
    <n v="5"/>
    <n v="13011.39"/>
    <n v="9066.5"/>
    <n v="0.11"/>
    <n v="2513.6370999999995"/>
    <x v="8"/>
    <x v="1"/>
  </r>
  <r>
    <s v="O04474"/>
    <s v="2025-03-09"/>
    <x v="3"/>
    <s v="Telangana"/>
    <s v="SMB"/>
    <x v="3"/>
    <s v="Jeans"/>
    <n v="2"/>
    <n v="21114.67"/>
    <n v="15993.59"/>
    <n v="7.0000000000000007E-2"/>
    <n v="3643.0530999999983"/>
    <x v="2"/>
    <x v="0"/>
  </r>
  <r>
    <s v="O04475"/>
    <s v="2025-06-16"/>
    <x v="1"/>
    <s v="Maharashtra"/>
    <s v="Corporate"/>
    <x v="0"/>
    <s v="Makeup"/>
    <n v="4"/>
    <n v="5236.33"/>
    <n v="4376.97"/>
    <n v="0.23"/>
    <n v="-344.99590000000035"/>
    <x v="5"/>
    <x v="0"/>
  </r>
  <r>
    <s v="O04476"/>
    <s v="2025-06-13"/>
    <x v="6"/>
    <s v="Tamil Nadu"/>
    <s v="SMB"/>
    <x v="1"/>
    <s v="Headphones"/>
    <n v="1"/>
    <n v="3971.11"/>
    <n v="3363.93"/>
    <n v="0.04"/>
    <n v="448.33560000000028"/>
    <x v="5"/>
    <x v="0"/>
  </r>
  <r>
    <s v="O04477"/>
    <s v="2024-01-02"/>
    <x v="2"/>
    <s v="Delhi"/>
    <s v="SMB"/>
    <x v="1"/>
    <s v="Phone"/>
    <n v="4"/>
    <n v="45593.99"/>
    <n v="25092.05"/>
    <n v="0.27"/>
    <n v="8191.5626999999986"/>
    <x v="7"/>
    <x v="1"/>
  </r>
  <r>
    <s v="O04478"/>
    <s v="2024-12-19"/>
    <x v="3"/>
    <s v="Telangana"/>
    <s v="SMB"/>
    <x v="3"/>
    <s v="Shoes"/>
    <n v="5"/>
    <n v="18533.8"/>
    <n v="12306.78"/>
    <n v="0.17"/>
    <n v="3076.2739999999985"/>
    <x v="8"/>
    <x v="1"/>
  </r>
  <r>
    <s v="O04479"/>
    <s v="2025-02-23"/>
    <x v="6"/>
    <s v="Tamil Nadu"/>
    <s v="SMB"/>
    <x v="2"/>
    <s v="Chair"/>
    <n v="1"/>
    <n v="10727.89"/>
    <n v="6637.12"/>
    <n v="0.18"/>
    <n v="2159.7497999999996"/>
    <x v="0"/>
    <x v="0"/>
  </r>
  <r>
    <s v="O04480"/>
    <s v="2024-04-13"/>
    <x v="6"/>
    <s v="Tamil Nadu"/>
    <s v="Consumer"/>
    <x v="1"/>
    <s v="Laptop"/>
    <n v="4"/>
    <n v="46460.81"/>
    <n v="29204.22"/>
    <n v="0.08"/>
    <n v="13539.725199999997"/>
    <x v="4"/>
    <x v="1"/>
  </r>
  <r>
    <s v="O04481"/>
    <s v="2024-11-03"/>
    <x v="0"/>
    <s v="Karnataka"/>
    <s v="Corporate"/>
    <x v="2"/>
    <s v="Lamp"/>
    <n v="2"/>
    <n v="5218.57"/>
    <n v="3548.07"/>
    <n v="0.11"/>
    <n v="1096.4572999999996"/>
    <x v="11"/>
    <x v="1"/>
  </r>
  <r>
    <s v="O04482"/>
    <s v="2024-05-01"/>
    <x v="6"/>
    <s v="Tamil Nadu"/>
    <s v="Corporate"/>
    <x v="2"/>
    <s v="Lamp"/>
    <n v="3"/>
    <n v="42133.48"/>
    <n v="25738.13"/>
    <n v="0.18"/>
    <n v="8811.3236000000015"/>
    <x v="3"/>
    <x v="1"/>
  </r>
  <r>
    <s v="O04483"/>
    <s v="2025-04-22"/>
    <x v="0"/>
    <s v="Karnataka"/>
    <s v="Consumer"/>
    <x v="0"/>
    <s v="Makeup"/>
    <n v="3"/>
    <n v="28819.93"/>
    <n v="18413.669999999998"/>
    <n v="0.08"/>
    <n v="8100.6656000000021"/>
    <x v="4"/>
    <x v="0"/>
  </r>
  <r>
    <s v="O04484"/>
    <s v="2024-06-14"/>
    <x v="4"/>
    <s v="Maharashtra"/>
    <s v="SMB"/>
    <x v="3"/>
    <s v="Jeans"/>
    <n v="4"/>
    <n v="29847.65"/>
    <n v="18086.96"/>
    <n v="0.23"/>
    <n v="4895.7305000000015"/>
    <x v="5"/>
    <x v="1"/>
  </r>
  <r>
    <s v="O04485"/>
    <s v="2024-05-15"/>
    <x v="5"/>
    <s v="West Bengal"/>
    <s v="Corporate"/>
    <x v="0"/>
    <s v="Haircare"/>
    <n v="3"/>
    <n v="3213.92"/>
    <n v="2019.43"/>
    <n v="0.21"/>
    <n v="519.56680000000006"/>
    <x v="3"/>
    <x v="1"/>
  </r>
  <r>
    <s v="O04486"/>
    <s v="2024-02-22"/>
    <x v="2"/>
    <s v="Delhi"/>
    <s v="SMB"/>
    <x v="3"/>
    <s v="Shirt"/>
    <n v="5"/>
    <n v="53644.800000000003"/>
    <n v="41782.04"/>
    <n v="0.27"/>
    <n v="-2621.3359999999993"/>
    <x v="0"/>
    <x v="1"/>
  </r>
  <r>
    <s v="O04487"/>
    <s v="2024-10-04"/>
    <x v="5"/>
    <s v="West Bengal"/>
    <s v="SMB"/>
    <x v="0"/>
    <s v="Perfume"/>
    <n v="4"/>
    <n v="48845.95"/>
    <n v="28266.58"/>
    <n v="0.01"/>
    <n v="20090.910499999994"/>
    <x v="6"/>
    <x v="1"/>
  </r>
  <r>
    <s v="O04488"/>
    <s v="2024-10-02"/>
    <x v="2"/>
    <s v="Delhi"/>
    <s v="SMB"/>
    <x v="0"/>
    <s v="Perfume"/>
    <n v="3"/>
    <n v="28955.64"/>
    <n v="16073.07"/>
    <n v="0.28999999999999998"/>
    <n v="4485.4344000000001"/>
    <x v="6"/>
    <x v="1"/>
  </r>
  <r>
    <s v="O04489"/>
    <s v="2024-08-02"/>
    <x v="2"/>
    <s v="Delhi"/>
    <s v="Consumer"/>
    <x v="2"/>
    <s v="Sofa"/>
    <n v="1"/>
    <n v="4820.08"/>
    <n v="3020.13"/>
    <n v="0.08"/>
    <n v="1414.3435999999997"/>
    <x v="1"/>
    <x v="1"/>
  </r>
  <r>
    <s v="O04490"/>
    <s v="2025-03-05"/>
    <x v="6"/>
    <s v="Tamil Nadu"/>
    <s v="SMB"/>
    <x v="0"/>
    <s v="Skincare"/>
    <n v="4"/>
    <n v="40124.99"/>
    <n v="30595.16"/>
    <n v="0.19"/>
    <n v="1906.0818999999983"/>
    <x v="2"/>
    <x v="0"/>
  </r>
  <r>
    <s v="O04491"/>
    <s v="2025-02-11"/>
    <x v="7"/>
    <s v="Uttar Pradesh"/>
    <s v="Corporate"/>
    <x v="1"/>
    <s v="Phone"/>
    <n v="4"/>
    <n v="21151.26"/>
    <n v="16820.669999999998"/>
    <n v="0.25"/>
    <n v="-957.22499999999945"/>
    <x v="0"/>
    <x v="0"/>
  </r>
  <r>
    <s v="O04492"/>
    <s v="2024-01-22"/>
    <x v="0"/>
    <s v="Karnataka"/>
    <s v="Consumer"/>
    <x v="1"/>
    <s v="Phone"/>
    <n v="2"/>
    <n v="16430.23"/>
    <n v="10051.42"/>
    <n v="0.16"/>
    <n v="3749.9731999999995"/>
    <x v="7"/>
    <x v="1"/>
  </r>
  <r>
    <s v="O04493"/>
    <s v="2024-07-07"/>
    <x v="3"/>
    <s v="Telangana"/>
    <s v="Corporate"/>
    <x v="3"/>
    <s v="Jacket"/>
    <n v="2"/>
    <n v="3412.17"/>
    <n v="2186.5700000000002"/>
    <n v="0.12"/>
    <n v="816.13959999999997"/>
    <x v="10"/>
    <x v="1"/>
  </r>
  <r>
    <s v="O04494"/>
    <s v="2024-04-11"/>
    <x v="3"/>
    <s v="Telangana"/>
    <s v="Corporate"/>
    <x v="3"/>
    <s v="Jacket"/>
    <n v="3"/>
    <n v="27883.01"/>
    <n v="20352.5"/>
    <n v="0.15"/>
    <n v="3348.0584999999992"/>
    <x v="4"/>
    <x v="1"/>
  </r>
  <r>
    <s v="O04495"/>
    <s v="2024-05-16"/>
    <x v="4"/>
    <s v="Maharashtra"/>
    <s v="Corporate"/>
    <x v="1"/>
    <s v="Tablet"/>
    <n v="3"/>
    <n v="39831.480000000003"/>
    <n v="25044.42"/>
    <n v="0.21"/>
    <n v="6422.4492000000046"/>
    <x v="3"/>
    <x v="1"/>
  </r>
  <r>
    <s v="O04496"/>
    <s v="2024-02-25"/>
    <x v="2"/>
    <s v="Delhi"/>
    <s v="Corporate"/>
    <x v="0"/>
    <s v="Skincare"/>
    <n v="1"/>
    <n v="11743.69"/>
    <n v="8520.0300000000007"/>
    <n v="0.08"/>
    <n v="2284.1647999999996"/>
    <x v="0"/>
    <x v="1"/>
  </r>
  <r>
    <s v="O04497"/>
    <s v="2024-11-21"/>
    <x v="5"/>
    <s v="West Bengal"/>
    <s v="SMB"/>
    <x v="3"/>
    <s v="Jacket"/>
    <n v="1"/>
    <n v="12446.97"/>
    <n v="7660.01"/>
    <n v="0.24"/>
    <n v="1799.6871999999994"/>
    <x v="11"/>
    <x v="1"/>
  </r>
  <r>
    <s v="O04498"/>
    <s v="2024-07-28"/>
    <x v="7"/>
    <s v="Uttar Pradesh"/>
    <s v="Corporate"/>
    <x v="1"/>
    <s v="Headphones"/>
    <n v="4"/>
    <n v="16329.33"/>
    <n v="13471.65"/>
    <n v="0.11"/>
    <n v="1061.4537000000003"/>
    <x v="10"/>
    <x v="1"/>
  </r>
  <r>
    <s v="O04499"/>
    <s v="2024-10-30"/>
    <x v="2"/>
    <s v="Delhi"/>
    <s v="Consumer"/>
    <x v="1"/>
    <s v="Phone"/>
    <n v="1"/>
    <n v="5168.91"/>
    <n v="3890.12"/>
    <n v="0.15"/>
    <n v="503.45349999999996"/>
    <x v="6"/>
    <x v="1"/>
  </r>
  <r>
    <s v="O04500"/>
    <s v="2024-01-27"/>
    <x v="1"/>
    <s v="Maharashtra"/>
    <s v="Corporate"/>
    <x v="3"/>
    <s v="Jacket"/>
    <n v="4"/>
    <n v="24219.360000000001"/>
    <n v="20428.37"/>
    <n v="0.27"/>
    <n v="-2748.2371999999987"/>
    <x v="7"/>
    <x v="1"/>
  </r>
  <r>
    <s v="O04501"/>
    <s v="2024-05-20"/>
    <x v="5"/>
    <s v="West Bengal"/>
    <s v="SMB"/>
    <x v="2"/>
    <s v="Lamp"/>
    <n v="5"/>
    <n v="6850.87"/>
    <n v="3998.89"/>
    <n v="0.11"/>
    <n v="2098.3843000000002"/>
    <x v="3"/>
    <x v="1"/>
  </r>
  <r>
    <s v="O04502"/>
    <s v="2024-07-05"/>
    <x v="1"/>
    <s v="Maharashtra"/>
    <s v="Corporate"/>
    <x v="2"/>
    <s v="Sofa"/>
    <n v="1"/>
    <n v="2407.15"/>
    <n v="1489.26"/>
    <n v="0.23"/>
    <n v="364.24550000000011"/>
    <x v="10"/>
    <x v="1"/>
  </r>
  <r>
    <s v="O04503"/>
    <s v="2024-02-23"/>
    <x v="1"/>
    <s v="Maharashtra"/>
    <s v="SMB"/>
    <x v="2"/>
    <s v="Sofa"/>
    <n v="1"/>
    <n v="14849.76"/>
    <n v="9288.2999999999993"/>
    <n v="0.13"/>
    <n v="3630.9912000000008"/>
    <x v="0"/>
    <x v="1"/>
  </r>
  <r>
    <s v="O04504"/>
    <s v="2024-07-24"/>
    <x v="3"/>
    <s v="Telangana"/>
    <s v="SMB"/>
    <x v="0"/>
    <s v="Makeup"/>
    <n v="4"/>
    <n v="12486.23"/>
    <n v="10588.74"/>
    <n v="0.08"/>
    <n v="898.59159999999974"/>
    <x v="10"/>
    <x v="1"/>
  </r>
  <r>
    <s v="O04505"/>
    <s v="2024-03-30"/>
    <x v="0"/>
    <s v="Karnataka"/>
    <s v="Consumer"/>
    <x v="1"/>
    <s v="Tablet"/>
    <n v="2"/>
    <n v="1132.92"/>
    <n v="814.7"/>
    <n v="0.2"/>
    <n v="91.635999999999996"/>
    <x v="2"/>
    <x v="1"/>
  </r>
  <r>
    <s v="O04506"/>
    <s v="2024-05-26"/>
    <x v="5"/>
    <s v="West Bengal"/>
    <s v="Consumer"/>
    <x v="2"/>
    <s v="Lamp"/>
    <n v="4"/>
    <n v="6546.41"/>
    <n v="4691.08"/>
    <n v="0.14000000000000001"/>
    <n v="938.83259999999984"/>
    <x v="3"/>
    <x v="1"/>
  </r>
  <r>
    <s v="O04507"/>
    <s v="2024-01-03"/>
    <x v="2"/>
    <s v="Delhi"/>
    <s v="Corporate"/>
    <x v="3"/>
    <s v="Jacket"/>
    <n v="4"/>
    <n v="36261.4"/>
    <n v="25947.11"/>
    <n v="0.14000000000000001"/>
    <n v="5237.6940000000004"/>
    <x v="7"/>
    <x v="1"/>
  </r>
  <r>
    <s v="O04508"/>
    <s v="2024-03-03"/>
    <x v="3"/>
    <s v="Telangana"/>
    <s v="SMB"/>
    <x v="1"/>
    <s v="Headphones"/>
    <n v="5"/>
    <n v="30942.78"/>
    <n v="24222.19"/>
    <n v="0.01"/>
    <n v="6411.1621999999998"/>
    <x v="2"/>
    <x v="1"/>
  </r>
  <r>
    <s v="O04509"/>
    <s v="2025-03-28"/>
    <x v="4"/>
    <s v="Maharashtra"/>
    <s v="SMB"/>
    <x v="0"/>
    <s v="Makeup"/>
    <n v="2"/>
    <n v="2538.2399999999998"/>
    <n v="2091.61"/>
    <n v="0.11"/>
    <n v="167.42359999999968"/>
    <x v="2"/>
    <x v="0"/>
  </r>
  <r>
    <s v="O04510"/>
    <s v="2025-03-22"/>
    <x v="4"/>
    <s v="Maharashtra"/>
    <s v="SMB"/>
    <x v="3"/>
    <s v="Jeans"/>
    <n v="2"/>
    <n v="1826.6"/>
    <n v="1124.69"/>
    <n v="0.04"/>
    <n v="628.84599999999989"/>
    <x v="2"/>
    <x v="0"/>
  </r>
  <r>
    <s v="O04511"/>
    <s v="2024-08-24"/>
    <x v="0"/>
    <s v="Karnataka"/>
    <s v="SMB"/>
    <x v="3"/>
    <s v="Shoes"/>
    <n v="3"/>
    <n v="35278.120000000003"/>
    <n v="29621.58"/>
    <n v="0.03"/>
    <n v="4598.1964000000007"/>
    <x v="1"/>
    <x v="1"/>
  </r>
  <r>
    <s v="O04512"/>
    <s v="2024-06-13"/>
    <x v="3"/>
    <s v="Telangana"/>
    <s v="SMB"/>
    <x v="1"/>
    <s v="Phone"/>
    <n v="5"/>
    <n v="65602.66"/>
    <n v="48773.61"/>
    <n v="0.27"/>
    <n v="-883.66820000000007"/>
    <x v="5"/>
    <x v="1"/>
  </r>
  <r>
    <s v="O04513"/>
    <s v="2024-10-03"/>
    <x v="0"/>
    <s v="Karnataka"/>
    <s v="SMB"/>
    <x v="3"/>
    <s v="Jacket"/>
    <n v="1"/>
    <n v="829.49"/>
    <n v="519.07000000000005"/>
    <n v="0.01"/>
    <n v="302.12509999999997"/>
    <x v="6"/>
    <x v="1"/>
  </r>
  <r>
    <s v="O04514"/>
    <s v="2025-01-25"/>
    <x v="7"/>
    <s v="Uttar Pradesh"/>
    <s v="Corporate"/>
    <x v="2"/>
    <s v="Sofa"/>
    <n v="4"/>
    <n v="44471.63"/>
    <n v="36477.49"/>
    <n v="0.21"/>
    <n v="-1344.9022999999997"/>
    <x v="7"/>
    <x v="0"/>
  </r>
  <r>
    <s v="O04515"/>
    <s v="2025-03-05"/>
    <x v="1"/>
    <s v="Maharashtra"/>
    <s v="Consumer"/>
    <x v="0"/>
    <s v="Perfume"/>
    <n v="3"/>
    <n v="43627.42"/>
    <n v="27656.81"/>
    <n v="0.26"/>
    <n v="4627.4807999999975"/>
    <x v="2"/>
    <x v="0"/>
  </r>
  <r>
    <s v="O04516"/>
    <s v="2024-04-11"/>
    <x v="2"/>
    <s v="Delhi"/>
    <s v="Consumer"/>
    <x v="0"/>
    <s v="Makeup"/>
    <n v="3"/>
    <n v="42268.55"/>
    <n v="25414.21"/>
    <n v="0.1"/>
    <n v="12627.485000000004"/>
    <x v="4"/>
    <x v="1"/>
  </r>
  <r>
    <s v="O04517"/>
    <s v="2024-11-10"/>
    <x v="2"/>
    <s v="Delhi"/>
    <s v="SMB"/>
    <x v="2"/>
    <s v="Sofa"/>
    <n v="4"/>
    <n v="20676.98"/>
    <n v="13443.2"/>
    <n v="0.14000000000000001"/>
    <n v="4339.0027999999984"/>
    <x v="11"/>
    <x v="1"/>
  </r>
  <r>
    <s v="O04518"/>
    <s v="2024-01-07"/>
    <x v="6"/>
    <s v="Tamil Nadu"/>
    <s v="SMB"/>
    <x v="3"/>
    <s v="Jeans"/>
    <n v="2"/>
    <n v="9609.1299999999992"/>
    <n v="5762.09"/>
    <n v="0.1"/>
    <n v="2886.126999999999"/>
    <x v="7"/>
    <x v="1"/>
  </r>
  <r>
    <s v="O04519"/>
    <s v="2024-05-08"/>
    <x v="4"/>
    <s v="Maharashtra"/>
    <s v="SMB"/>
    <x v="1"/>
    <s v="Headphones"/>
    <n v="4"/>
    <n v="34180.879999999997"/>
    <n v="23470.54"/>
    <n v="0.13"/>
    <n v="6266.8255999999965"/>
    <x v="3"/>
    <x v="1"/>
  </r>
  <r>
    <s v="O04520"/>
    <s v="2025-01-30"/>
    <x v="3"/>
    <s v="Telangana"/>
    <s v="SMB"/>
    <x v="1"/>
    <s v="Laptop"/>
    <n v="1"/>
    <n v="13359.49"/>
    <n v="7513.69"/>
    <n v="0.11"/>
    <n v="4376.2561000000005"/>
    <x v="7"/>
    <x v="0"/>
  </r>
  <r>
    <s v="O04521"/>
    <s v="2024-01-16"/>
    <x v="4"/>
    <s v="Maharashtra"/>
    <s v="Corporate"/>
    <x v="1"/>
    <s v="Tablet"/>
    <n v="1"/>
    <n v="5675.01"/>
    <n v="3352.76"/>
    <n v="0.08"/>
    <n v="1868.2492"/>
    <x v="7"/>
    <x v="1"/>
  </r>
  <r>
    <s v="O04522"/>
    <s v="2024-07-23"/>
    <x v="4"/>
    <s v="Maharashtra"/>
    <s v="Corporate"/>
    <x v="0"/>
    <s v="Perfume"/>
    <n v="1"/>
    <n v="11080.09"/>
    <n v="6543.12"/>
    <n v="0.18"/>
    <n v="2542.5538000000006"/>
    <x v="10"/>
    <x v="1"/>
  </r>
  <r>
    <s v="O04523"/>
    <s v="2024-11-27"/>
    <x v="1"/>
    <s v="Maharashtra"/>
    <s v="Corporate"/>
    <x v="1"/>
    <s v="Headphones"/>
    <n v="2"/>
    <n v="4728.9799999999996"/>
    <n v="3689.39"/>
    <n v="0.03"/>
    <n v="897.72059999999965"/>
    <x v="11"/>
    <x v="1"/>
  </r>
  <r>
    <s v="O04524"/>
    <s v="2024-04-28"/>
    <x v="2"/>
    <s v="Delhi"/>
    <s v="Corporate"/>
    <x v="0"/>
    <s v="Makeup"/>
    <n v="1"/>
    <n v="6332.77"/>
    <n v="4633.09"/>
    <n v="0.18"/>
    <n v="559.7814000000003"/>
    <x v="4"/>
    <x v="1"/>
  </r>
  <r>
    <s v="O04525"/>
    <s v="2025-03-11"/>
    <x v="7"/>
    <s v="Uttar Pradesh"/>
    <s v="Corporate"/>
    <x v="3"/>
    <s v="Shoes"/>
    <n v="1"/>
    <n v="8255.16"/>
    <n v="5199.82"/>
    <n v="0.08"/>
    <n v="2394.9272000000001"/>
    <x v="2"/>
    <x v="0"/>
  </r>
  <r>
    <s v="O04526"/>
    <s v="2024-03-05"/>
    <x v="4"/>
    <s v="Maharashtra"/>
    <s v="Consumer"/>
    <x v="1"/>
    <s v="Headphones"/>
    <n v="4"/>
    <n v="22148.58"/>
    <n v="16323.34"/>
    <n v="0.02"/>
    <n v="5382.2684000000017"/>
    <x v="2"/>
    <x v="1"/>
  </r>
  <r>
    <s v="O04527"/>
    <s v="2024-05-20"/>
    <x v="0"/>
    <s v="Karnataka"/>
    <s v="Consumer"/>
    <x v="1"/>
    <s v="Laptop"/>
    <n v="5"/>
    <n v="67971.38"/>
    <n v="50594.47"/>
    <n v="0.28999999999999998"/>
    <n v="-2334.7901999999958"/>
    <x v="3"/>
    <x v="1"/>
  </r>
  <r>
    <s v="O04528"/>
    <s v="2024-02-09"/>
    <x v="6"/>
    <s v="Tamil Nadu"/>
    <s v="SMB"/>
    <x v="3"/>
    <s v="Shirt"/>
    <n v="3"/>
    <n v="34032.79"/>
    <n v="25712.86"/>
    <n v="0.28999999999999998"/>
    <n v="-1549.579099999999"/>
    <x v="0"/>
    <x v="1"/>
  </r>
  <r>
    <s v="O04529"/>
    <s v="2024-03-18"/>
    <x v="5"/>
    <s v="West Bengal"/>
    <s v="Consumer"/>
    <x v="1"/>
    <s v="Phone"/>
    <n v="2"/>
    <n v="9778.85"/>
    <n v="5502.12"/>
    <n v="0.16"/>
    <n v="2712.1140000000005"/>
    <x v="2"/>
    <x v="1"/>
  </r>
  <r>
    <s v="O04530"/>
    <s v="2024-05-06"/>
    <x v="7"/>
    <s v="Uttar Pradesh"/>
    <s v="SMB"/>
    <x v="1"/>
    <s v="Tablet"/>
    <n v="5"/>
    <n v="30223.14"/>
    <n v="22240.37"/>
    <n v="0.14000000000000001"/>
    <n v="3751.5304000000006"/>
    <x v="3"/>
    <x v="1"/>
  </r>
  <r>
    <s v="O04531"/>
    <s v="2024-03-30"/>
    <x v="4"/>
    <s v="Maharashtra"/>
    <s v="SMB"/>
    <x v="3"/>
    <s v="Jacket"/>
    <n v="1"/>
    <n v="11756.37"/>
    <n v="9105.9699999999993"/>
    <n v="0.11"/>
    <n v="1357.1993000000014"/>
    <x v="2"/>
    <x v="1"/>
  </r>
  <r>
    <s v="O04532"/>
    <s v="2024-01-20"/>
    <x v="4"/>
    <s v="Maharashtra"/>
    <s v="Corporate"/>
    <x v="2"/>
    <s v="Chair"/>
    <n v="5"/>
    <n v="41989.29"/>
    <n v="31265.759999999998"/>
    <n v="0.25"/>
    <n v="226.20750000000226"/>
    <x v="7"/>
    <x v="1"/>
  </r>
  <r>
    <s v="O04533"/>
    <s v="2024-11-05"/>
    <x v="1"/>
    <s v="Maharashtra"/>
    <s v="Consumer"/>
    <x v="3"/>
    <s v="Shoes"/>
    <n v="5"/>
    <n v="71675.69"/>
    <n v="57078.720000000001"/>
    <n v="0.1"/>
    <n v="7429.4010000000007"/>
    <x v="11"/>
    <x v="1"/>
  </r>
  <r>
    <s v="O04534"/>
    <s v="2025-02-28"/>
    <x v="2"/>
    <s v="Delhi"/>
    <s v="SMB"/>
    <x v="0"/>
    <s v="Haircare"/>
    <n v="4"/>
    <n v="10154.33"/>
    <n v="8308.94"/>
    <n v="0.28999999999999998"/>
    <n v="-1099.3657000000003"/>
    <x v="0"/>
    <x v="0"/>
  </r>
  <r>
    <s v="O04535"/>
    <s v="2024-03-21"/>
    <x v="3"/>
    <s v="Telangana"/>
    <s v="Corporate"/>
    <x v="2"/>
    <s v="Sofa"/>
    <n v="3"/>
    <n v="31660.44"/>
    <n v="24148.34"/>
    <n v="0.15"/>
    <n v="2763.0339999999987"/>
    <x v="2"/>
    <x v="1"/>
  </r>
  <r>
    <s v="O04536"/>
    <s v="2025-03-01"/>
    <x v="5"/>
    <s v="West Bengal"/>
    <s v="Consumer"/>
    <x v="2"/>
    <s v="Sofa"/>
    <n v="1"/>
    <n v="7454.19"/>
    <n v="4399.3100000000004"/>
    <n v="0.2"/>
    <n v="1564.0419999999992"/>
    <x v="2"/>
    <x v="0"/>
  </r>
  <r>
    <s v="O04537"/>
    <s v="2024-09-11"/>
    <x v="6"/>
    <s v="Tamil Nadu"/>
    <s v="Corporate"/>
    <x v="0"/>
    <s v="Perfume"/>
    <n v="1"/>
    <n v="6298.05"/>
    <n v="3539.16"/>
    <n v="0.27"/>
    <n v="1058.4165000000003"/>
    <x v="9"/>
    <x v="1"/>
  </r>
  <r>
    <s v="O04538"/>
    <s v="2025-03-08"/>
    <x v="1"/>
    <s v="Maharashtra"/>
    <s v="SMB"/>
    <x v="1"/>
    <s v="Laptop"/>
    <n v="5"/>
    <n v="65441.72"/>
    <n v="51687.24"/>
    <n v="0.12"/>
    <n v="5901.473600000003"/>
    <x v="2"/>
    <x v="0"/>
  </r>
  <r>
    <s v="O04539"/>
    <s v="2024-06-23"/>
    <x v="5"/>
    <s v="West Bengal"/>
    <s v="SMB"/>
    <x v="1"/>
    <s v="Headphones"/>
    <n v="5"/>
    <n v="39923.89"/>
    <n v="24759.39"/>
    <n v="0.2"/>
    <n v="7179.7219999999998"/>
    <x v="5"/>
    <x v="1"/>
  </r>
  <r>
    <s v="O04540"/>
    <s v="2024-02-15"/>
    <x v="6"/>
    <s v="Tamil Nadu"/>
    <s v="Consumer"/>
    <x v="2"/>
    <s v="Chair"/>
    <n v="1"/>
    <n v="7928"/>
    <n v="6061.66"/>
    <n v="0.18"/>
    <n v="439.30000000000018"/>
    <x v="0"/>
    <x v="1"/>
  </r>
  <r>
    <s v="O04541"/>
    <s v="2024-01-27"/>
    <x v="7"/>
    <s v="Uttar Pradesh"/>
    <s v="Corporate"/>
    <x v="1"/>
    <s v="Headphones"/>
    <n v="3"/>
    <n v="33141.9"/>
    <n v="20158.37"/>
    <n v="0.16"/>
    <n v="7680.8260000000018"/>
    <x v="7"/>
    <x v="1"/>
  </r>
  <r>
    <s v="O04542"/>
    <s v="2024-07-01"/>
    <x v="3"/>
    <s v="Telangana"/>
    <s v="Consumer"/>
    <x v="1"/>
    <s v="Laptop"/>
    <n v="3"/>
    <n v="37761.480000000003"/>
    <n v="26154.13"/>
    <n v="0.05"/>
    <n v="9719.2760000000017"/>
    <x v="10"/>
    <x v="1"/>
  </r>
  <r>
    <s v="O04543"/>
    <s v="2025-03-01"/>
    <x v="5"/>
    <s v="West Bengal"/>
    <s v="SMB"/>
    <x v="1"/>
    <s v="Headphones"/>
    <n v="2"/>
    <n v="29401.85"/>
    <n v="21513.32"/>
    <n v="0.02"/>
    <n v="7300.4929999999986"/>
    <x v="2"/>
    <x v="0"/>
  </r>
  <r>
    <s v="O04544"/>
    <s v="2024-09-05"/>
    <x v="1"/>
    <s v="Maharashtra"/>
    <s v="SMB"/>
    <x v="1"/>
    <s v="Tablet"/>
    <n v="3"/>
    <n v="4324.01"/>
    <n v="3115.19"/>
    <n v="0.05"/>
    <n v="992.61950000000013"/>
    <x v="9"/>
    <x v="1"/>
  </r>
  <r>
    <s v="O04545"/>
    <s v="2025-04-26"/>
    <x v="0"/>
    <s v="Karnataka"/>
    <s v="Consumer"/>
    <x v="0"/>
    <s v="Skincare"/>
    <n v="5"/>
    <n v="60589.43"/>
    <n v="45733.23"/>
    <n v="0.26"/>
    <n v="-897.05180000000291"/>
    <x v="4"/>
    <x v="0"/>
  </r>
  <r>
    <s v="O04546"/>
    <s v="2024-02-06"/>
    <x v="6"/>
    <s v="Tamil Nadu"/>
    <s v="Corporate"/>
    <x v="1"/>
    <s v="Phone"/>
    <n v="3"/>
    <n v="3611.15"/>
    <n v="2609.96"/>
    <n v="0.18"/>
    <n v="351.18300000000011"/>
    <x v="0"/>
    <x v="1"/>
  </r>
  <r>
    <s v="O04547"/>
    <s v="2024-01-20"/>
    <x v="4"/>
    <s v="Maharashtra"/>
    <s v="Consumer"/>
    <x v="1"/>
    <s v="Headphones"/>
    <n v="4"/>
    <n v="50356.85"/>
    <n v="36398.519999999997"/>
    <n v="0.16"/>
    <n v="5901.2340000000022"/>
    <x v="7"/>
    <x v="1"/>
  </r>
  <r>
    <s v="O04548"/>
    <s v="2025-04-12"/>
    <x v="0"/>
    <s v="Karnataka"/>
    <s v="Consumer"/>
    <x v="0"/>
    <s v="Perfume"/>
    <n v="2"/>
    <n v="10116.549999999999"/>
    <n v="6148.5"/>
    <n v="0.22"/>
    <n v="1742.4089999999992"/>
    <x v="4"/>
    <x v="0"/>
  </r>
  <r>
    <s v="O04549"/>
    <s v="2025-06-01"/>
    <x v="3"/>
    <s v="Telangana"/>
    <s v="Corporate"/>
    <x v="2"/>
    <s v="Lamp"/>
    <n v="1"/>
    <n v="13663.66"/>
    <n v="11530.56"/>
    <n v="0.08"/>
    <n v="1040.0072000000005"/>
    <x v="5"/>
    <x v="0"/>
  </r>
  <r>
    <s v="O04550"/>
    <s v="2025-05-25"/>
    <x v="0"/>
    <s v="Karnataka"/>
    <s v="Corporate"/>
    <x v="1"/>
    <s v="Tablet"/>
    <n v="3"/>
    <n v="44864.82"/>
    <n v="35450.11"/>
    <n v="0.15"/>
    <n v="2684.9869999999992"/>
    <x v="3"/>
    <x v="0"/>
  </r>
  <r>
    <s v="O04551"/>
    <s v="2024-09-17"/>
    <x v="0"/>
    <s v="Karnataka"/>
    <s v="Consumer"/>
    <x v="3"/>
    <s v="Jeans"/>
    <n v="5"/>
    <n v="29672.78"/>
    <n v="16891.77"/>
    <n v="0.06"/>
    <n v="11000.643199999999"/>
    <x v="9"/>
    <x v="1"/>
  </r>
  <r>
    <s v="O04552"/>
    <s v="2025-03-19"/>
    <x v="6"/>
    <s v="Tamil Nadu"/>
    <s v="Consumer"/>
    <x v="3"/>
    <s v="Jacket"/>
    <n v="1"/>
    <n v="7137.24"/>
    <n v="5259.23"/>
    <n v="0.01"/>
    <n v="1806.6376000000002"/>
    <x v="2"/>
    <x v="0"/>
  </r>
  <r>
    <s v="O04553"/>
    <s v="2025-03-24"/>
    <x v="1"/>
    <s v="Maharashtra"/>
    <s v="SMB"/>
    <x v="0"/>
    <s v="Skincare"/>
    <n v="5"/>
    <n v="14392.04"/>
    <n v="8865.42"/>
    <n v="0.25"/>
    <n v="1928.6100000000006"/>
    <x v="2"/>
    <x v="0"/>
  </r>
  <r>
    <s v="O04554"/>
    <s v="2025-01-19"/>
    <x v="5"/>
    <s v="West Bengal"/>
    <s v="Corporate"/>
    <x v="2"/>
    <s v="Table"/>
    <n v="5"/>
    <n v="5778.79"/>
    <n v="3908.8"/>
    <n v="0.06"/>
    <n v="1523.2625999999998"/>
    <x v="7"/>
    <x v="0"/>
  </r>
  <r>
    <s v="O04555"/>
    <s v="2025-04-13"/>
    <x v="2"/>
    <s v="Delhi"/>
    <s v="SMB"/>
    <x v="3"/>
    <s v="Jacket"/>
    <n v="5"/>
    <n v="14426.23"/>
    <n v="9492.33"/>
    <n v="0.26"/>
    <n v="1183.0801999999994"/>
    <x v="4"/>
    <x v="0"/>
  </r>
  <r>
    <s v="O04556"/>
    <s v="2024-12-18"/>
    <x v="5"/>
    <s v="West Bengal"/>
    <s v="SMB"/>
    <x v="0"/>
    <s v="Haircare"/>
    <n v="5"/>
    <n v="27990.87"/>
    <n v="17793.25"/>
    <n v="0.19"/>
    <n v="4879.354699999999"/>
    <x v="8"/>
    <x v="1"/>
  </r>
  <r>
    <s v="O04557"/>
    <s v="2024-02-19"/>
    <x v="7"/>
    <s v="Uttar Pradesh"/>
    <s v="Consumer"/>
    <x v="2"/>
    <s v="Table"/>
    <n v="3"/>
    <n v="44282.12"/>
    <n v="31213.37"/>
    <n v="0.05"/>
    <n v="10854.644000000004"/>
    <x v="0"/>
    <x v="1"/>
  </r>
  <r>
    <s v="O04558"/>
    <s v="2024-03-22"/>
    <x v="0"/>
    <s v="Karnataka"/>
    <s v="Consumer"/>
    <x v="3"/>
    <s v="Shoes"/>
    <n v="1"/>
    <n v="9252.32"/>
    <n v="5196.2"/>
    <n v="0.12"/>
    <n v="2945.8415999999997"/>
    <x v="2"/>
    <x v="1"/>
  </r>
  <r>
    <s v="O04559"/>
    <s v="2024-03-17"/>
    <x v="0"/>
    <s v="Karnataka"/>
    <s v="Corporate"/>
    <x v="0"/>
    <s v="Skincare"/>
    <n v="2"/>
    <n v="1309.49"/>
    <n v="877.08"/>
    <n v="0.06"/>
    <n v="353.84059999999999"/>
    <x v="2"/>
    <x v="1"/>
  </r>
  <r>
    <s v="O04560"/>
    <s v="2025-06-02"/>
    <x v="4"/>
    <s v="Maharashtra"/>
    <s v="SMB"/>
    <x v="2"/>
    <s v="Lamp"/>
    <n v="3"/>
    <n v="40596.660000000003"/>
    <n v="27535.200000000001"/>
    <n v="0.3"/>
    <n v="882.46200000000135"/>
    <x v="5"/>
    <x v="0"/>
  </r>
  <r>
    <s v="O04561"/>
    <s v="2024-09-03"/>
    <x v="5"/>
    <s v="West Bengal"/>
    <s v="Consumer"/>
    <x v="2"/>
    <s v="Table"/>
    <n v="4"/>
    <n v="46025.66"/>
    <n v="34503.69"/>
    <n v="0.03"/>
    <n v="10141.200200000001"/>
    <x v="9"/>
    <x v="1"/>
  </r>
  <r>
    <s v="O04562"/>
    <s v="2024-04-15"/>
    <x v="0"/>
    <s v="Karnataka"/>
    <s v="Corporate"/>
    <x v="3"/>
    <s v="Jeans"/>
    <n v="1"/>
    <n v="12096.36"/>
    <n v="7291.85"/>
    <n v="0.04"/>
    <n v="4320.6556"/>
    <x v="4"/>
    <x v="1"/>
  </r>
  <r>
    <s v="O04563"/>
    <s v="2024-09-24"/>
    <x v="4"/>
    <s v="Maharashtra"/>
    <s v="Corporate"/>
    <x v="0"/>
    <s v="Perfume"/>
    <n v="3"/>
    <n v="1687.73"/>
    <n v="1433.07"/>
    <n v="0.06"/>
    <n v="153.39620000000008"/>
    <x v="9"/>
    <x v="1"/>
  </r>
  <r>
    <s v="O04564"/>
    <s v="2024-03-01"/>
    <x v="6"/>
    <s v="Tamil Nadu"/>
    <s v="SMB"/>
    <x v="0"/>
    <s v="Perfume"/>
    <n v="1"/>
    <n v="11695.17"/>
    <n v="9795.06"/>
    <n v="0.08"/>
    <n v="964.49640000000056"/>
    <x v="2"/>
    <x v="1"/>
  </r>
  <r>
    <s v="O04565"/>
    <s v="2024-02-25"/>
    <x v="2"/>
    <s v="Delhi"/>
    <s v="Consumer"/>
    <x v="3"/>
    <s v="Shirt"/>
    <n v="5"/>
    <n v="63537.94"/>
    <n v="40189.440000000002"/>
    <n v="0.01"/>
    <n v="22713.120599999998"/>
    <x v="0"/>
    <x v="1"/>
  </r>
  <r>
    <s v="O04566"/>
    <s v="2024-05-29"/>
    <x v="0"/>
    <s v="Karnataka"/>
    <s v="Consumer"/>
    <x v="0"/>
    <s v="Makeup"/>
    <n v="5"/>
    <n v="65565.8"/>
    <n v="48125.760000000002"/>
    <n v="0.16"/>
    <n v="6949.5120000000006"/>
    <x v="3"/>
    <x v="1"/>
  </r>
  <r>
    <s v="O04567"/>
    <s v="2025-04-10"/>
    <x v="0"/>
    <s v="Karnataka"/>
    <s v="SMB"/>
    <x v="0"/>
    <s v="Skincare"/>
    <n v="5"/>
    <n v="50614.58"/>
    <n v="38713.61"/>
    <n v="0.01"/>
    <n v="11394.824200000001"/>
    <x v="4"/>
    <x v="0"/>
  </r>
  <r>
    <s v="O04568"/>
    <s v="2024-11-09"/>
    <x v="5"/>
    <s v="West Bengal"/>
    <s v="Consumer"/>
    <x v="0"/>
    <s v="Perfume"/>
    <n v="5"/>
    <n v="43289.279999999999"/>
    <n v="34861.86"/>
    <n v="0.08"/>
    <n v="4964.2775999999976"/>
    <x v="11"/>
    <x v="1"/>
  </r>
  <r>
    <s v="O04569"/>
    <s v="2025-03-26"/>
    <x v="4"/>
    <s v="Maharashtra"/>
    <s v="SMB"/>
    <x v="0"/>
    <s v="Haircare"/>
    <n v="4"/>
    <n v="35094.639999999999"/>
    <n v="21474.22"/>
    <n v="0.09"/>
    <n v="10461.902399999999"/>
    <x v="2"/>
    <x v="0"/>
  </r>
  <r>
    <s v="O04570"/>
    <s v="2024-02-27"/>
    <x v="5"/>
    <s v="West Bengal"/>
    <s v="Consumer"/>
    <x v="1"/>
    <s v="Headphones"/>
    <n v="2"/>
    <n v="9741.86"/>
    <n v="6346.92"/>
    <n v="0.03"/>
    <n v="3102.6842000000006"/>
    <x v="0"/>
    <x v="1"/>
  </r>
  <r>
    <s v="O04571"/>
    <s v="2024-12-04"/>
    <x v="7"/>
    <s v="Uttar Pradesh"/>
    <s v="SMB"/>
    <x v="0"/>
    <s v="Skincare"/>
    <n v="4"/>
    <n v="51543.07"/>
    <n v="42271.65"/>
    <n v="0.16"/>
    <n v="1024.5287999999982"/>
    <x v="8"/>
    <x v="1"/>
  </r>
  <r>
    <s v="O04572"/>
    <s v="2024-09-18"/>
    <x v="7"/>
    <s v="Uttar Pradesh"/>
    <s v="Corporate"/>
    <x v="2"/>
    <s v="Sofa"/>
    <n v="2"/>
    <n v="7712.12"/>
    <n v="5447.13"/>
    <n v="0.09"/>
    <n v="1570.8991999999998"/>
    <x v="9"/>
    <x v="1"/>
  </r>
  <r>
    <s v="O04573"/>
    <s v="2024-05-16"/>
    <x v="3"/>
    <s v="Telangana"/>
    <s v="Corporate"/>
    <x v="2"/>
    <s v="Chair"/>
    <n v="1"/>
    <n v="12858.13"/>
    <n v="10744.6"/>
    <n v="0.2"/>
    <n v="-458.09600000000137"/>
    <x v="3"/>
    <x v="1"/>
  </r>
  <r>
    <s v="O04574"/>
    <s v="2024-12-29"/>
    <x v="6"/>
    <s v="Tamil Nadu"/>
    <s v="SMB"/>
    <x v="3"/>
    <s v="Jacket"/>
    <n v="3"/>
    <n v="3837.43"/>
    <n v="2542.8200000000002"/>
    <n v="0.18"/>
    <n v="603.87259999999969"/>
    <x v="8"/>
    <x v="1"/>
  </r>
  <r>
    <s v="O04575"/>
    <s v="2025-04-19"/>
    <x v="6"/>
    <s v="Tamil Nadu"/>
    <s v="SMB"/>
    <x v="0"/>
    <s v="Skincare"/>
    <n v="5"/>
    <n v="63446.73"/>
    <n v="35849.46"/>
    <n v="0.2"/>
    <n v="14907.924000000003"/>
    <x v="4"/>
    <x v="0"/>
  </r>
  <r>
    <s v="O04576"/>
    <s v="2024-07-13"/>
    <x v="2"/>
    <s v="Delhi"/>
    <s v="SMB"/>
    <x v="1"/>
    <s v="Tablet"/>
    <n v="1"/>
    <n v="2747.07"/>
    <n v="2155.4299999999998"/>
    <n v="0.28999999999999998"/>
    <n v="-205.01029999999969"/>
    <x v="10"/>
    <x v="1"/>
  </r>
  <r>
    <s v="O04577"/>
    <s v="2025-06-15"/>
    <x v="1"/>
    <s v="Maharashtra"/>
    <s v="Corporate"/>
    <x v="2"/>
    <s v="Sofa"/>
    <n v="1"/>
    <n v="8974.14"/>
    <n v="4970.46"/>
    <n v="0.26"/>
    <n v="1670.4035999999996"/>
    <x v="5"/>
    <x v="0"/>
  </r>
  <r>
    <s v="O04578"/>
    <s v="2024-07-27"/>
    <x v="2"/>
    <s v="Delhi"/>
    <s v="SMB"/>
    <x v="3"/>
    <s v="Jacket"/>
    <n v="4"/>
    <n v="52364.36"/>
    <n v="33988.53"/>
    <n v="0.11"/>
    <n v="12615.750400000001"/>
    <x v="10"/>
    <x v="1"/>
  </r>
  <r>
    <s v="O04579"/>
    <s v="2024-07-17"/>
    <x v="1"/>
    <s v="Maharashtra"/>
    <s v="Corporate"/>
    <x v="2"/>
    <s v="Table"/>
    <n v="2"/>
    <n v="12242.56"/>
    <n v="7779.35"/>
    <n v="0.08"/>
    <n v="3483.8051999999989"/>
    <x v="10"/>
    <x v="1"/>
  </r>
  <r>
    <s v="O04580"/>
    <s v="2024-12-10"/>
    <x v="4"/>
    <s v="Maharashtra"/>
    <s v="Corporate"/>
    <x v="3"/>
    <s v="Shirt"/>
    <n v="3"/>
    <n v="16515.990000000002"/>
    <n v="10569.24"/>
    <n v="0.17"/>
    <n v="3139.0317000000014"/>
    <x v="8"/>
    <x v="1"/>
  </r>
  <r>
    <s v="O04581"/>
    <s v="2024-02-20"/>
    <x v="0"/>
    <s v="Karnataka"/>
    <s v="SMB"/>
    <x v="3"/>
    <s v="Jacket"/>
    <n v="3"/>
    <n v="17642.25"/>
    <n v="13732.71"/>
    <n v="0.28999999999999998"/>
    <n v="-1206.7124999999987"/>
    <x v="0"/>
    <x v="1"/>
  </r>
  <r>
    <s v="O04582"/>
    <s v="2024-05-03"/>
    <x v="2"/>
    <s v="Delhi"/>
    <s v="Corporate"/>
    <x v="2"/>
    <s v="Lamp"/>
    <n v="3"/>
    <n v="44551.28"/>
    <n v="27648.53"/>
    <n v="0.25"/>
    <n v="5764.93"/>
    <x v="3"/>
    <x v="1"/>
  </r>
  <r>
    <s v="O04583"/>
    <s v="2024-03-11"/>
    <x v="2"/>
    <s v="Delhi"/>
    <s v="Consumer"/>
    <x v="3"/>
    <s v="Shoes"/>
    <n v="5"/>
    <n v="26901.17"/>
    <n v="21653.14"/>
    <n v="0.03"/>
    <n v="4440.9948999999988"/>
    <x v="2"/>
    <x v="1"/>
  </r>
  <r>
    <s v="O04584"/>
    <s v="2025-03-02"/>
    <x v="7"/>
    <s v="Uttar Pradesh"/>
    <s v="SMB"/>
    <x v="2"/>
    <s v="Chair"/>
    <n v="5"/>
    <n v="66281.16"/>
    <n v="50371.59"/>
    <n v="0.09"/>
    <n v="9944.2656000000061"/>
    <x v="2"/>
    <x v="0"/>
  </r>
  <r>
    <s v="O04585"/>
    <s v="2024-01-19"/>
    <x v="6"/>
    <s v="Tamil Nadu"/>
    <s v="Consumer"/>
    <x v="3"/>
    <s v="Jacket"/>
    <n v="4"/>
    <n v="4079.65"/>
    <n v="2258.33"/>
    <n v="0.2"/>
    <n v="1005.3900000000001"/>
    <x v="7"/>
    <x v="1"/>
  </r>
  <r>
    <s v="O04586"/>
    <s v="2024-11-17"/>
    <x v="5"/>
    <s v="West Bengal"/>
    <s v="Consumer"/>
    <x v="2"/>
    <s v="Lamp"/>
    <n v="1"/>
    <n v="3627.27"/>
    <n v="2851.91"/>
    <n v="0.15"/>
    <n v="231.26950000000011"/>
    <x v="11"/>
    <x v="1"/>
  </r>
  <r>
    <s v="O04587"/>
    <s v="2024-11-20"/>
    <x v="4"/>
    <s v="Maharashtra"/>
    <s v="Corporate"/>
    <x v="1"/>
    <s v="Tablet"/>
    <n v="4"/>
    <n v="20612.34"/>
    <n v="12720.61"/>
    <n v="0.16"/>
    <n v="4593.7555999999995"/>
    <x v="11"/>
    <x v="1"/>
  </r>
  <r>
    <s v="O04588"/>
    <s v="2024-08-14"/>
    <x v="7"/>
    <s v="Uttar Pradesh"/>
    <s v="Consumer"/>
    <x v="1"/>
    <s v="Laptop"/>
    <n v="4"/>
    <n v="33502.800000000003"/>
    <n v="24450.69"/>
    <n v="0.11"/>
    <n v="5366.8020000000033"/>
    <x v="1"/>
    <x v="1"/>
  </r>
  <r>
    <s v="O04589"/>
    <s v="2024-03-22"/>
    <x v="5"/>
    <s v="West Bengal"/>
    <s v="Consumer"/>
    <x v="2"/>
    <s v="Chair"/>
    <n v="3"/>
    <n v="17441.169999999998"/>
    <n v="12954.84"/>
    <n v="0.19"/>
    <n v="1172.5076999999983"/>
    <x v="2"/>
    <x v="1"/>
  </r>
  <r>
    <s v="O04590"/>
    <s v="2024-11-20"/>
    <x v="6"/>
    <s v="Tamil Nadu"/>
    <s v="SMB"/>
    <x v="3"/>
    <s v="Shirt"/>
    <n v="4"/>
    <n v="6053.27"/>
    <n v="3794.99"/>
    <n v="0.15"/>
    <n v="1350.2895000000008"/>
    <x v="11"/>
    <x v="1"/>
  </r>
  <r>
    <s v="O04591"/>
    <s v="2024-12-30"/>
    <x v="6"/>
    <s v="Tamil Nadu"/>
    <s v="Consumer"/>
    <x v="2"/>
    <s v="Table"/>
    <n v="5"/>
    <n v="67110.48"/>
    <n v="49944.04"/>
    <n v="0.2"/>
    <n v="3744.3439999999955"/>
    <x v="8"/>
    <x v="1"/>
  </r>
  <r>
    <s v="O04592"/>
    <s v="2024-09-24"/>
    <x v="0"/>
    <s v="Karnataka"/>
    <s v="Corporate"/>
    <x v="2"/>
    <s v="Sofa"/>
    <n v="2"/>
    <n v="25541.83"/>
    <n v="18818.78"/>
    <n v="0"/>
    <n v="6723.0500000000029"/>
    <x v="9"/>
    <x v="1"/>
  </r>
  <r>
    <s v="O04593"/>
    <s v="2025-03-11"/>
    <x v="6"/>
    <s v="Tamil Nadu"/>
    <s v="Consumer"/>
    <x v="0"/>
    <s v="Perfume"/>
    <n v="5"/>
    <n v="41442.480000000003"/>
    <n v="28068.74"/>
    <n v="0.21"/>
    <n v="4670.8192000000017"/>
    <x v="2"/>
    <x v="0"/>
  </r>
  <r>
    <s v="O04594"/>
    <s v="2024-03-26"/>
    <x v="0"/>
    <s v="Karnataka"/>
    <s v="Consumer"/>
    <x v="0"/>
    <s v="Perfume"/>
    <n v="2"/>
    <n v="12431.49"/>
    <n v="7078.55"/>
    <n v="0.11"/>
    <n v="3985.4760999999999"/>
    <x v="2"/>
    <x v="1"/>
  </r>
  <r>
    <s v="O04595"/>
    <s v="2024-09-02"/>
    <x v="3"/>
    <s v="Telangana"/>
    <s v="SMB"/>
    <x v="0"/>
    <s v="Perfume"/>
    <n v="4"/>
    <n v="43564.43"/>
    <n v="32165.439999999999"/>
    <n v="0.01"/>
    <n v="10963.345700000002"/>
    <x v="9"/>
    <x v="1"/>
  </r>
  <r>
    <s v="O04596"/>
    <s v="2024-05-08"/>
    <x v="3"/>
    <s v="Telangana"/>
    <s v="SMB"/>
    <x v="2"/>
    <s v="Sofa"/>
    <n v="1"/>
    <n v="12507.67"/>
    <n v="7427.09"/>
    <n v="0.14000000000000001"/>
    <n v="3329.5061999999998"/>
    <x v="3"/>
    <x v="1"/>
  </r>
  <r>
    <s v="O04597"/>
    <s v="2025-01-26"/>
    <x v="5"/>
    <s v="West Bengal"/>
    <s v="SMB"/>
    <x v="0"/>
    <s v="Perfume"/>
    <n v="2"/>
    <n v="27800.89"/>
    <n v="17692.61"/>
    <n v="0.05"/>
    <n v="8718.2354999999989"/>
    <x v="7"/>
    <x v="0"/>
  </r>
  <r>
    <s v="O04598"/>
    <s v="2024-06-14"/>
    <x v="2"/>
    <s v="Delhi"/>
    <s v="Corporate"/>
    <x v="2"/>
    <s v="Lamp"/>
    <n v="4"/>
    <n v="41990.09"/>
    <n v="23960.57"/>
    <n v="0.05"/>
    <n v="15930.015499999998"/>
    <x v="5"/>
    <x v="1"/>
  </r>
  <r>
    <s v="O04599"/>
    <s v="2024-07-05"/>
    <x v="6"/>
    <s v="Tamil Nadu"/>
    <s v="Corporate"/>
    <x v="1"/>
    <s v="Laptop"/>
    <n v="5"/>
    <n v="74698.710000000006"/>
    <n v="49812.3"/>
    <n v="0.13"/>
    <n v="15175.577700000002"/>
    <x v="10"/>
    <x v="1"/>
  </r>
  <r>
    <s v="O04600"/>
    <s v="2024-02-01"/>
    <x v="4"/>
    <s v="Maharashtra"/>
    <s v="SMB"/>
    <x v="3"/>
    <s v="Shoes"/>
    <n v="4"/>
    <n v="46340.44"/>
    <n v="32442.42"/>
    <n v="0.24"/>
    <n v="2776.3144000000048"/>
    <x v="0"/>
    <x v="1"/>
  </r>
  <r>
    <s v="O04601"/>
    <s v="2024-03-11"/>
    <x v="5"/>
    <s v="West Bengal"/>
    <s v="Consumer"/>
    <x v="3"/>
    <s v="Jeans"/>
    <n v="4"/>
    <n v="54013.74"/>
    <n v="42344.92"/>
    <n v="0.02"/>
    <n v="10588.5452"/>
    <x v="2"/>
    <x v="1"/>
  </r>
  <r>
    <s v="O04602"/>
    <s v="2024-08-15"/>
    <x v="4"/>
    <s v="Maharashtra"/>
    <s v="Consumer"/>
    <x v="3"/>
    <s v="Shoes"/>
    <n v="4"/>
    <n v="9372.0300000000007"/>
    <n v="6751.79"/>
    <n v="0.17"/>
    <n v="1026.9949000000004"/>
    <x v="1"/>
    <x v="1"/>
  </r>
  <r>
    <s v="O04603"/>
    <s v="2025-01-28"/>
    <x v="4"/>
    <s v="Maharashtra"/>
    <s v="SMB"/>
    <x v="0"/>
    <s v="Makeup"/>
    <n v="5"/>
    <n v="21477.99"/>
    <n v="12481.76"/>
    <n v="0.28999999999999998"/>
    <n v="2767.612900000001"/>
    <x v="7"/>
    <x v="0"/>
  </r>
  <r>
    <s v="O04604"/>
    <s v="2024-02-10"/>
    <x v="2"/>
    <s v="Delhi"/>
    <s v="SMB"/>
    <x v="2"/>
    <s v="Chair"/>
    <n v="4"/>
    <n v="46624"/>
    <n v="34080.51"/>
    <n v="0.02"/>
    <n v="11611.009999999998"/>
    <x v="0"/>
    <x v="1"/>
  </r>
  <r>
    <s v="O04605"/>
    <s v="2025-05-20"/>
    <x v="1"/>
    <s v="Maharashtra"/>
    <s v="SMB"/>
    <x v="2"/>
    <s v="Table"/>
    <n v="2"/>
    <n v="5796.05"/>
    <n v="3511.95"/>
    <n v="0.18"/>
    <n v="1240.8110000000004"/>
    <x v="3"/>
    <x v="0"/>
  </r>
  <r>
    <s v="O04606"/>
    <s v="2024-08-02"/>
    <x v="5"/>
    <s v="West Bengal"/>
    <s v="Consumer"/>
    <x v="3"/>
    <s v="Shoes"/>
    <n v="1"/>
    <n v="1233.57"/>
    <n v="980.15"/>
    <n v="0.3"/>
    <n v="-116.65100000000001"/>
    <x v="1"/>
    <x v="1"/>
  </r>
  <r>
    <s v="O04607"/>
    <s v="2025-03-27"/>
    <x v="0"/>
    <s v="Karnataka"/>
    <s v="Consumer"/>
    <x v="2"/>
    <s v="Lamp"/>
    <n v="3"/>
    <n v="18471.63"/>
    <n v="11430.35"/>
    <n v="0.21"/>
    <n v="3162.2377000000006"/>
    <x v="2"/>
    <x v="0"/>
  </r>
  <r>
    <s v="O04608"/>
    <s v="2024-03-21"/>
    <x v="0"/>
    <s v="Karnataka"/>
    <s v="SMB"/>
    <x v="0"/>
    <s v="Haircare"/>
    <n v="3"/>
    <n v="32277.03"/>
    <n v="25011.45"/>
    <n v="0.22"/>
    <n v="164.63339999999789"/>
    <x v="2"/>
    <x v="1"/>
  </r>
  <r>
    <s v="O04609"/>
    <s v="2024-08-15"/>
    <x v="0"/>
    <s v="Karnataka"/>
    <s v="Consumer"/>
    <x v="1"/>
    <s v="Headphones"/>
    <n v="3"/>
    <n v="36574.21"/>
    <n v="28516.2"/>
    <n v="0.26"/>
    <n v="-1451.2846000000009"/>
    <x v="1"/>
    <x v="1"/>
  </r>
  <r>
    <s v="O04610"/>
    <s v="2024-08-07"/>
    <x v="6"/>
    <s v="Tamil Nadu"/>
    <s v="Consumer"/>
    <x v="3"/>
    <s v="Jacket"/>
    <n v="2"/>
    <n v="24318.6"/>
    <n v="18328.05"/>
    <n v="0.23"/>
    <n v="397.27199999999903"/>
    <x v="1"/>
    <x v="1"/>
  </r>
  <r>
    <s v="O04611"/>
    <s v="2025-03-03"/>
    <x v="2"/>
    <s v="Delhi"/>
    <s v="Consumer"/>
    <x v="1"/>
    <s v="Phone"/>
    <n v="2"/>
    <n v="27991.51"/>
    <n v="20082.45"/>
    <n v="0.17"/>
    <n v="3150.5032999999976"/>
    <x v="2"/>
    <x v="0"/>
  </r>
  <r>
    <s v="O04612"/>
    <s v="2024-01-12"/>
    <x v="3"/>
    <s v="Telangana"/>
    <s v="Corporate"/>
    <x v="1"/>
    <s v="Phone"/>
    <n v="1"/>
    <n v="8903.27"/>
    <n v="7244.62"/>
    <n v="0.18"/>
    <n v="56.061400000000503"/>
    <x v="7"/>
    <x v="1"/>
  </r>
  <r>
    <s v="O04613"/>
    <s v="2024-10-13"/>
    <x v="1"/>
    <s v="Maharashtra"/>
    <s v="SMB"/>
    <x v="3"/>
    <s v="Shoes"/>
    <n v="1"/>
    <n v="2434.59"/>
    <n v="1844.35"/>
    <n v="0.08"/>
    <n v="395.47280000000023"/>
    <x v="6"/>
    <x v="1"/>
  </r>
  <r>
    <s v="O04614"/>
    <s v="2024-06-28"/>
    <x v="3"/>
    <s v="Telangana"/>
    <s v="Corporate"/>
    <x v="3"/>
    <s v="Shoes"/>
    <n v="5"/>
    <n v="51834.49"/>
    <n v="32813.42"/>
    <n v="0.28999999999999998"/>
    <n v="3989.0679000000018"/>
    <x v="5"/>
    <x v="1"/>
  </r>
  <r>
    <s v="O04615"/>
    <s v="2024-07-27"/>
    <x v="1"/>
    <s v="Maharashtra"/>
    <s v="SMB"/>
    <x v="3"/>
    <s v="Shirt"/>
    <n v="4"/>
    <n v="48538.99"/>
    <n v="35661.33"/>
    <n v="0.28000000000000003"/>
    <n v="-713.25720000000365"/>
    <x v="10"/>
    <x v="1"/>
  </r>
  <r>
    <s v="O04616"/>
    <s v="2024-08-18"/>
    <x v="6"/>
    <s v="Tamil Nadu"/>
    <s v="Corporate"/>
    <x v="1"/>
    <s v="Tablet"/>
    <n v="5"/>
    <n v="69214.42"/>
    <n v="46178.99"/>
    <n v="0"/>
    <n v="23035.43"/>
    <x v="1"/>
    <x v="1"/>
  </r>
  <r>
    <s v="O04617"/>
    <s v="2024-04-26"/>
    <x v="2"/>
    <s v="Delhi"/>
    <s v="Consumer"/>
    <x v="2"/>
    <s v="Lamp"/>
    <n v="1"/>
    <n v="3369.41"/>
    <n v="2803.98"/>
    <n v="0.12"/>
    <n v="161.10079999999988"/>
    <x v="4"/>
    <x v="1"/>
  </r>
  <r>
    <s v="O04618"/>
    <s v="2024-02-06"/>
    <x v="5"/>
    <s v="West Bengal"/>
    <s v="Corporate"/>
    <x v="0"/>
    <s v="Skincare"/>
    <n v="5"/>
    <n v="14588.87"/>
    <n v="11430.41"/>
    <n v="0.3"/>
    <n v="-1218.2009999999991"/>
    <x v="0"/>
    <x v="1"/>
  </r>
  <r>
    <s v="O04619"/>
    <s v="2025-01-11"/>
    <x v="0"/>
    <s v="Karnataka"/>
    <s v="Corporate"/>
    <x v="3"/>
    <s v="Jacket"/>
    <n v="5"/>
    <n v="4171.37"/>
    <n v="2621.2800000000002"/>
    <n v="0.01"/>
    <n v="1508.3762999999997"/>
    <x v="7"/>
    <x v="0"/>
  </r>
  <r>
    <s v="O04620"/>
    <s v="2025-06-06"/>
    <x v="6"/>
    <s v="Tamil Nadu"/>
    <s v="SMB"/>
    <x v="2"/>
    <s v="Lamp"/>
    <n v="4"/>
    <n v="57361.25"/>
    <n v="31782.15"/>
    <n v="0.12"/>
    <n v="18695.75"/>
    <x v="5"/>
    <x v="0"/>
  </r>
  <r>
    <s v="O04621"/>
    <s v="2024-02-28"/>
    <x v="0"/>
    <s v="Karnataka"/>
    <s v="Consumer"/>
    <x v="3"/>
    <s v="Jeans"/>
    <n v="3"/>
    <n v="18376.86"/>
    <n v="12687.88"/>
    <n v="0.25"/>
    <n v="1094.7650000000012"/>
    <x v="0"/>
    <x v="1"/>
  </r>
  <r>
    <s v="O04622"/>
    <s v="2025-01-19"/>
    <x v="3"/>
    <s v="Telangana"/>
    <s v="Corporate"/>
    <x v="2"/>
    <s v="Table"/>
    <n v="1"/>
    <n v="7071.1"/>
    <n v="5149.1499999999996"/>
    <n v="0.24"/>
    <n v="224.88600000000065"/>
    <x v="7"/>
    <x v="0"/>
  </r>
  <r>
    <s v="O04623"/>
    <s v="2024-10-21"/>
    <x v="2"/>
    <s v="Delhi"/>
    <s v="Corporate"/>
    <x v="1"/>
    <s v="Tablet"/>
    <n v="2"/>
    <n v="12826.59"/>
    <n v="7813.59"/>
    <n v="7.0000000000000007E-2"/>
    <n v="4115.1386999999995"/>
    <x v="6"/>
    <x v="1"/>
  </r>
  <r>
    <s v="O04624"/>
    <s v="2024-06-23"/>
    <x v="6"/>
    <s v="Tamil Nadu"/>
    <s v="SMB"/>
    <x v="2"/>
    <s v="Table"/>
    <n v="2"/>
    <n v="3465.24"/>
    <n v="2840.39"/>
    <n v="0.22"/>
    <n v="-137.50280000000009"/>
    <x v="5"/>
    <x v="1"/>
  </r>
  <r>
    <s v="O04625"/>
    <s v="2024-08-15"/>
    <x v="5"/>
    <s v="West Bengal"/>
    <s v="Consumer"/>
    <x v="1"/>
    <s v="Phone"/>
    <n v="3"/>
    <n v="10652.43"/>
    <n v="6806.97"/>
    <n v="0.05"/>
    <n v="3312.8384999999998"/>
    <x v="1"/>
    <x v="1"/>
  </r>
  <r>
    <s v="O04626"/>
    <s v="2024-05-02"/>
    <x v="3"/>
    <s v="Telangana"/>
    <s v="Corporate"/>
    <x v="1"/>
    <s v="Headphones"/>
    <n v="2"/>
    <n v="13224.17"/>
    <n v="9119.86"/>
    <n v="0.23"/>
    <n v="1062.7508999999995"/>
    <x v="3"/>
    <x v="1"/>
  </r>
  <r>
    <s v="O04627"/>
    <s v="2024-12-07"/>
    <x v="4"/>
    <s v="Maharashtra"/>
    <s v="SMB"/>
    <x v="1"/>
    <s v="Phone"/>
    <n v="1"/>
    <n v="11467.01"/>
    <n v="9061.26"/>
    <n v="0.13"/>
    <n v="915.03869999999984"/>
    <x v="8"/>
    <x v="1"/>
  </r>
  <r>
    <s v="O04628"/>
    <s v="2024-09-11"/>
    <x v="6"/>
    <s v="Tamil Nadu"/>
    <s v="SMB"/>
    <x v="2"/>
    <s v="Chair"/>
    <n v="1"/>
    <n v="12909.21"/>
    <n v="9663.41"/>
    <n v="0.01"/>
    <n v="3116.7078999999994"/>
    <x v="9"/>
    <x v="1"/>
  </r>
  <r>
    <s v="O04629"/>
    <s v="2024-02-05"/>
    <x v="2"/>
    <s v="Delhi"/>
    <s v="Corporate"/>
    <x v="0"/>
    <s v="Haircare"/>
    <n v="3"/>
    <n v="17145.830000000002"/>
    <n v="13674.23"/>
    <n v="0.3"/>
    <n v="-1672.1489999999985"/>
    <x v="0"/>
    <x v="1"/>
  </r>
  <r>
    <s v="O04630"/>
    <s v="2025-01-02"/>
    <x v="5"/>
    <s v="West Bengal"/>
    <s v="SMB"/>
    <x v="1"/>
    <s v="Headphones"/>
    <n v="1"/>
    <n v="2905.14"/>
    <n v="2103.71"/>
    <n v="0.18"/>
    <n v="278.50479999999993"/>
    <x v="7"/>
    <x v="0"/>
  </r>
  <r>
    <s v="O04631"/>
    <s v="2024-10-10"/>
    <x v="4"/>
    <s v="Maharashtra"/>
    <s v="SMB"/>
    <x v="2"/>
    <s v="Chair"/>
    <n v="5"/>
    <n v="19364.400000000001"/>
    <n v="14089.87"/>
    <n v="0.1"/>
    <n v="3338.09"/>
    <x v="6"/>
    <x v="1"/>
  </r>
  <r>
    <s v="O04632"/>
    <s v="2024-02-24"/>
    <x v="0"/>
    <s v="Karnataka"/>
    <s v="Corporate"/>
    <x v="1"/>
    <s v="Headphones"/>
    <n v="1"/>
    <n v="11117.59"/>
    <n v="8735.34"/>
    <n v="0.18"/>
    <n v="381.08380000000011"/>
    <x v="0"/>
    <x v="1"/>
  </r>
  <r>
    <s v="O04633"/>
    <s v="2024-06-27"/>
    <x v="0"/>
    <s v="Karnataka"/>
    <s v="Corporate"/>
    <x v="1"/>
    <s v="Headphones"/>
    <n v="4"/>
    <n v="56380.55"/>
    <n v="39592.089999999997"/>
    <n v="0.15"/>
    <n v="8331.377500000006"/>
    <x v="5"/>
    <x v="1"/>
  </r>
  <r>
    <s v="O04634"/>
    <s v="2024-04-11"/>
    <x v="3"/>
    <s v="Telangana"/>
    <s v="SMB"/>
    <x v="3"/>
    <s v="Jacket"/>
    <n v="3"/>
    <n v="10781.3"/>
    <n v="6137.74"/>
    <n v="0.12"/>
    <n v="3349.8039999999996"/>
    <x v="4"/>
    <x v="1"/>
  </r>
  <r>
    <s v="O04635"/>
    <s v="2024-10-23"/>
    <x v="1"/>
    <s v="Maharashtra"/>
    <s v="SMB"/>
    <x v="2"/>
    <s v="Lamp"/>
    <n v="2"/>
    <n v="21590.12"/>
    <n v="17288.11"/>
    <n v="0.18"/>
    <n v="415.78839999999855"/>
    <x v="6"/>
    <x v="1"/>
  </r>
  <r>
    <s v="O04636"/>
    <s v="2024-02-15"/>
    <x v="6"/>
    <s v="Tamil Nadu"/>
    <s v="SMB"/>
    <x v="3"/>
    <s v="Shoes"/>
    <n v="5"/>
    <n v="43177.85"/>
    <n v="32695.95"/>
    <n v="0.15"/>
    <n v="4005.222499999998"/>
    <x v="0"/>
    <x v="1"/>
  </r>
  <r>
    <s v="O04637"/>
    <s v="2024-09-18"/>
    <x v="3"/>
    <s v="Telangana"/>
    <s v="SMB"/>
    <x v="2"/>
    <s v="Table"/>
    <n v="4"/>
    <n v="31748.47"/>
    <n v="17896.89"/>
    <n v="0.27"/>
    <n v="5279.4931000000015"/>
    <x v="9"/>
    <x v="1"/>
  </r>
  <r>
    <s v="O04638"/>
    <s v="2024-01-18"/>
    <x v="4"/>
    <s v="Maharashtra"/>
    <s v="Consumer"/>
    <x v="2"/>
    <s v="Sofa"/>
    <n v="1"/>
    <n v="13195.13"/>
    <n v="8651.2199999999993"/>
    <n v="0.27"/>
    <n v="981.22489999999971"/>
    <x v="7"/>
    <x v="1"/>
  </r>
  <r>
    <s v="O04639"/>
    <s v="2025-05-18"/>
    <x v="6"/>
    <s v="Tamil Nadu"/>
    <s v="SMB"/>
    <x v="3"/>
    <s v="Jeans"/>
    <n v="2"/>
    <n v="25059.06"/>
    <n v="17823.12"/>
    <n v="0.05"/>
    <n v="5982.9870000000019"/>
    <x v="3"/>
    <x v="0"/>
  </r>
  <r>
    <s v="O04640"/>
    <s v="2024-05-27"/>
    <x v="4"/>
    <s v="Maharashtra"/>
    <s v="Corporate"/>
    <x v="2"/>
    <s v="Table"/>
    <n v="4"/>
    <n v="51378"/>
    <n v="40237.54"/>
    <n v="0.05"/>
    <n v="8571.56"/>
    <x v="3"/>
    <x v="1"/>
  </r>
  <r>
    <s v="O04641"/>
    <s v="2025-05-19"/>
    <x v="5"/>
    <s v="West Bengal"/>
    <s v="Corporate"/>
    <x v="0"/>
    <s v="Skincare"/>
    <n v="5"/>
    <n v="30669.63"/>
    <n v="18873.75"/>
    <n v="0.23"/>
    <n v="4741.8651000000009"/>
    <x v="3"/>
    <x v="0"/>
  </r>
  <r>
    <s v="O04642"/>
    <s v="2024-03-03"/>
    <x v="0"/>
    <s v="Karnataka"/>
    <s v="SMB"/>
    <x v="2"/>
    <s v="Lamp"/>
    <n v="2"/>
    <n v="29111.94"/>
    <n v="20001.72"/>
    <n v="0.15"/>
    <n v="4743.4289999999983"/>
    <x v="2"/>
    <x v="1"/>
  </r>
  <r>
    <s v="O04643"/>
    <s v="2024-01-02"/>
    <x v="6"/>
    <s v="Tamil Nadu"/>
    <s v="Corporate"/>
    <x v="2"/>
    <s v="Lamp"/>
    <n v="1"/>
    <n v="4516.07"/>
    <n v="3712.69"/>
    <n v="0.24"/>
    <n v="-280.47680000000014"/>
    <x v="7"/>
    <x v="1"/>
  </r>
  <r>
    <s v="O04644"/>
    <s v="2025-05-03"/>
    <x v="4"/>
    <s v="Maharashtra"/>
    <s v="Corporate"/>
    <x v="3"/>
    <s v="Jacket"/>
    <n v="3"/>
    <n v="39779.11"/>
    <n v="27851.26"/>
    <n v="0.22"/>
    <n v="3176.4458000000013"/>
    <x v="3"/>
    <x v="0"/>
  </r>
  <r>
    <s v="O04645"/>
    <s v="2024-01-05"/>
    <x v="2"/>
    <s v="Delhi"/>
    <s v="Consumer"/>
    <x v="1"/>
    <s v="Phone"/>
    <n v="4"/>
    <n v="18054.3"/>
    <n v="12893.53"/>
    <n v="0.23"/>
    <n v="1008.280999999999"/>
    <x v="7"/>
    <x v="1"/>
  </r>
  <r>
    <s v="O04646"/>
    <s v="2025-02-26"/>
    <x v="5"/>
    <s v="West Bengal"/>
    <s v="Consumer"/>
    <x v="1"/>
    <s v="Phone"/>
    <n v="3"/>
    <n v="34698.239999999998"/>
    <n v="22606.99"/>
    <n v="0.13"/>
    <n v="7580.4787999999962"/>
    <x v="0"/>
    <x v="0"/>
  </r>
  <r>
    <s v="O04647"/>
    <s v="2024-05-13"/>
    <x v="5"/>
    <s v="West Bengal"/>
    <s v="Corporate"/>
    <x v="0"/>
    <s v="Haircare"/>
    <n v="4"/>
    <n v="9683.4500000000007"/>
    <n v="7663.15"/>
    <n v="0.28000000000000003"/>
    <n v="-691.06599999999935"/>
    <x v="3"/>
    <x v="1"/>
  </r>
  <r>
    <s v="O04648"/>
    <s v="2025-01-30"/>
    <x v="4"/>
    <s v="Maharashtra"/>
    <s v="Consumer"/>
    <x v="2"/>
    <s v="Lamp"/>
    <n v="5"/>
    <n v="60522.27"/>
    <n v="41306.080000000002"/>
    <n v="0.12"/>
    <n v="11953.517599999996"/>
    <x v="7"/>
    <x v="0"/>
  </r>
  <r>
    <s v="O04649"/>
    <s v="2025-06-12"/>
    <x v="2"/>
    <s v="Delhi"/>
    <s v="SMB"/>
    <x v="3"/>
    <s v="Jeans"/>
    <n v="5"/>
    <n v="48720.33"/>
    <n v="36671.360000000001"/>
    <n v="0.08"/>
    <n v="8151.3436000000011"/>
    <x v="5"/>
    <x v="0"/>
  </r>
  <r>
    <s v="O04650"/>
    <s v="2025-02-11"/>
    <x v="4"/>
    <s v="Maharashtra"/>
    <s v="SMB"/>
    <x v="3"/>
    <s v="Jeans"/>
    <n v="3"/>
    <n v="3105.25"/>
    <n v="2488.06"/>
    <n v="0.26"/>
    <n v="-190.17499999999995"/>
    <x v="0"/>
    <x v="0"/>
  </r>
  <r>
    <s v="O04651"/>
    <s v="2024-09-04"/>
    <x v="6"/>
    <s v="Tamil Nadu"/>
    <s v="Corporate"/>
    <x v="3"/>
    <s v="Jacket"/>
    <n v="4"/>
    <n v="23997.119999999999"/>
    <n v="13518.87"/>
    <n v="0.22"/>
    <n v="5198.8835999999983"/>
    <x v="9"/>
    <x v="1"/>
  </r>
  <r>
    <s v="O04652"/>
    <s v="2025-06-22"/>
    <x v="1"/>
    <s v="Maharashtra"/>
    <s v="Corporate"/>
    <x v="2"/>
    <s v="Lamp"/>
    <n v="1"/>
    <n v="6871.66"/>
    <n v="4879.0200000000004"/>
    <n v="0.28999999999999998"/>
    <n v="-0.14140000000043074"/>
    <x v="5"/>
    <x v="0"/>
  </r>
  <r>
    <s v="O04653"/>
    <s v="2024-04-19"/>
    <x v="2"/>
    <s v="Delhi"/>
    <s v="Consumer"/>
    <x v="3"/>
    <s v="Jacket"/>
    <n v="5"/>
    <n v="55252.62"/>
    <n v="42862.69"/>
    <n v="0.06"/>
    <n v="9074.7728000000006"/>
    <x v="4"/>
    <x v="1"/>
  </r>
  <r>
    <s v="O04654"/>
    <s v="2024-03-08"/>
    <x v="4"/>
    <s v="Maharashtra"/>
    <s v="Corporate"/>
    <x v="0"/>
    <s v="Skincare"/>
    <n v="5"/>
    <n v="74688.58"/>
    <n v="49669.14"/>
    <n v="0.18"/>
    <n v="11575.495600000002"/>
    <x v="2"/>
    <x v="1"/>
  </r>
  <r>
    <s v="O04655"/>
    <s v="2024-10-03"/>
    <x v="2"/>
    <s v="Delhi"/>
    <s v="SMB"/>
    <x v="0"/>
    <s v="Makeup"/>
    <n v="5"/>
    <n v="69650.02"/>
    <n v="51887.33"/>
    <n v="0.26"/>
    <n v="-346.31520000000091"/>
    <x v="6"/>
    <x v="1"/>
  </r>
  <r>
    <s v="O04656"/>
    <s v="2024-07-03"/>
    <x v="4"/>
    <s v="Maharashtra"/>
    <s v="Consumer"/>
    <x v="1"/>
    <s v="Headphones"/>
    <n v="1"/>
    <n v="4392.12"/>
    <n v="3632.17"/>
    <n v="0"/>
    <n v="759.94999999999982"/>
    <x v="10"/>
    <x v="1"/>
  </r>
  <r>
    <s v="O04657"/>
    <s v="2024-03-28"/>
    <x v="3"/>
    <s v="Telangana"/>
    <s v="Corporate"/>
    <x v="3"/>
    <s v="Jeans"/>
    <n v="1"/>
    <n v="2202.9"/>
    <n v="1692.09"/>
    <n v="0.27"/>
    <n v="-83.972999999999843"/>
    <x v="2"/>
    <x v="1"/>
  </r>
  <r>
    <s v="O04658"/>
    <s v="2025-02-14"/>
    <x v="5"/>
    <s v="West Bengal"/>
    <s v="SMB"/>
    <x v="1"/>
    <s v="Tablet"/>
    <n v="2"/>
    <n v="17669.439999999999"/>
    <n v="10641.33"/>
    <n v="0.26"/>
    <n v="2434.0555999999988"/>
    <x v="0"/>
    <x v="0"/>
  </r>
  <r>
    <s v="O04659"/>
    <s v="2025-01-06"/>
    <x v="1"/>
    <s v="Maharashtra"/>
    <s v="Consumer"/>
    <x v="1"/>
    <s v="Phone"/>
    <n v="1"/>
    <n v="664.23"/>
    <n v="434.2"/>
    <n v="0.28999999999999998"/>
    <n v="37.40330000000003"/>
    <x v="7"/>
    <x v="0"/>
  </r>
  <r>
    <s v="O04660"/>
    <s v="2024-08-23"/>
    <x v="5"/>
    <s v="West Bengal"/>
    <s v="SMB"/>
    <x v="2"/>
    <s v="Chair"/>
    <n v="3"/>
    <n v="44003.79"/>
    <n v="27875.11"/>
    <n v="0.02"/>
    <n v="15248.6042"/>
    <x v="1"/>
    <x v="1"/>
  </r>
  <r>
    <s v="O04661"/>
    <s v="2024-04-29"/>
    <x v="1"/>
    <s v="Maharashtra"/>
    <s v="Consumer"/>
    <x v="2"/>
    <s v="Chair"/>
    <n v="3"/>
    <n v="41300.26"/>
    <n v="24759.89"/>
    <n v="0.03"/>
    <n v="15301.362200000003"/>
    <x v="4"/>
    <x v="1"/>
  </r>
  <r>
    <s v="O04662"/>
    <s v="2024-06-20"/>
    <x v="3"/>
    <s v="Telangana"/>
    <s v="Corporate"/>
    <x v="3"/>
    <s v="Shirt"/>
    <n v="3"/>
    <n v="14383.8"/>
    <n v="11944.6"/>
    <n v="0.22"/>
    <n v="-725.23600000000079"/>
    <x v="5"/>
    <x v="1"/>
  </r>
  <r>
    <s v="O04663"/>
    <s v="2024-01-19"/>
    <x v="4"/>
    <s v="Maharashtra"/>
    <s v="Corporate"/>
    <x v="2"/>
    <s v="Sofa"/>
    <n v="5"/>
    <n v="12169.97"/>
    <n v="10252.43"/>
    <n v="0.25"/>
    <n v="-1124.9525000000008"/>
    <x v="7"/>
    <x v="1"/>
  </r>
  <r>
    <s v="O04664"/>
    <s v="2024-08-30"/>
    <x v="2"/>
    <s v="Delhi"/>
    <s v="Corporate"/>
    <x v="3"/>
    <s v="Jacket"/>
    <n v="5"/>
    <n v="39579.81"/>
    <n v="32402.44"/>
    <n v="0.11"/>
    <n v="2823.5908999999992"/>
    <x v="1"/>
    <x v="1"/>
  </r>
  <r>
    <s v="O04665"/>
    <s v="2025-04-13"/>
    <x v="2"/>
    <s v="Delhi"/>
    <s v="SMB"/>
    <x v="3"/>
    <s v="Jacket"/>
    <n v="4"/>
    <n v="55770.23"/>
    <n v="39943.589999999997"/>
    <n v="0.16"/>
    <n v="6903.4032000000061"/>
    <x v="4"/>
    <x v="0"/>
  </r>
  <r>
    <s v="O04666"/>
    <s v="2025-04-05"/>
    <x v="0"/>
    <s v="Karnataka"/>
    <s v="SMB"/>
    <x v="2"/>
    <s v="Chair"/>
    <n v="2"/>
    <n v="13854.2"/>
    <n v="10445.67"/>
    <n v="0.02"/>
    <n v="3131.4460000000008"/>
    <x v="4"/>
    <x v="0"/>
  </r>
  <r>
    <s v="O04667"/>
    <s v="2024-06-04"/>
    <x v="5"/>
    <s v="West Bengal"/>
    <s v="SMB"/>
    <x v="3"/>
    <s v="Jeans"/>
    <n v="2"/>
    <n v="29742.6"/>
    <n v="21752.34"/>
    <n v="0.23"/>
    <n v="1149.4619999999986"/>
    <x v="5"/>
    <x v="1"/>
  </r>
  <r>
    <s v="O04668"/>
    <s v="2024-12-29"/>
    <x v="0"/>
    <s v="Karnataka"/>
    <s v="Consumer"/>
    <x v="0"/>
    <s v="Makeup"/>
    <n v="2"/>
    <n v="29445.64"/>
    <n v="22637.23"/>
    <n v="0.12"/>
    <n v="3274.9331999999999"/>
    <x v="8"/>
    <x v="1"/>
  </r>
  <r>
    <s v="O04669"/>
    <s v="2025-06-19"/>
    <x v="1"/>
    <s v="Maharashtra"/>
    <s v="Consumer"/>
    <x v="0"/>
    <s v="Makeup"/>
    <n v="5"/>
    <n v="28513.95"/>
    <n v="16556.099999999999"/>
    <n v="0.08"/>
    <n v="9676.7340000000022"/>
    <x v="5"/>
    <x v="0"/>
  </r>
  <r>
    <s v="O04670"/>
    <s v="2024-06-15"/>
    <x v="7"/>
    <s v="Uttar Pradesh"/>
    <s v="SMB"/>
    <x v="2"/>
    <s v="Table"/>
    <n v="2"/>
    <n v="10805.74"/>
    <n v="8307.94"/>
    <n v="0.21"/>
    <n v="228.59459999999945"/>
    <x v="5"/>
    <x v="1"/>
  </r>
  <r>
    <s v="O04671"/>
    <s v="2024-07-23"/>
    <x v="1"/>
    <s v="Maharashtra"/>
    <s v="Consumer"/>
    <x v="1"/>
    <s v="Phone"/>
    <n v="5"/>
    <n v="7072.43"/>
    <n v="3938.94"/>
    <n v="0.06"/>
    <n v="2709.1442000000002"/>
    <x v="10"/>
    <x v="1"/>
  </r>
  <r>
    <s v="O04672"/>
    <s v="2025-03-22"/>
    <x v="0"/>
    <s v="Karnataka"/>
    <s v="SMB"/>
    <x v="2"/>
    <s v="Chair"/>
    <n v="5"/>
    <n v="8160.95"/>
    <n v="5112.08"/>
    <n v="0.16"/>
    <n v="1743.1179999999999"/>
    <x v="2"/>
    <x v="0"/>
  </r>
  <r>
    <s v="O04673"/>
    <s v="2025-06-09"/>
    <x v="6"/>
    <s v="Tamil Nadu"/>
    <s v="SMB"/>
    <x v="2"/>
    <s v="Chair"/>
    <n v="5"/>
    <n v="15417.78"/>
    <n v="11321.71"/>
    <n v="0.02"/>
    <n v="3787.7144000000017"/>
    <x v="5"/>
    <x v="0"/>
  </r>
  <r>
    <s v="O04674"/>
    <s v="2024-02-11"/>
    <x v="6"/>
    <s v="Tamil Nadu"/>
    <s v="Consumer"/>
    <x v="3"/>
    <s v="Shoes"/>
    <n v="4"/>
    <n v="30243.93"/>
    <n v="21503.96"/>
    <n v="0.04"/>
    <n v="7530.2128000000012"/>
    <x v="0"/>
    <x v="1"/>
  </r>
  <r>
    <s v="O04675"/>
    <s v="2024-09-13"/>
    <x v="7"/>
    <s v="Uttar Pradesh"/>
    <s v="Consumer"/>
    <x v="1"/>
    <s v="Headphones"/>
    <n v="4"/>
    <n v="37005.839999999997"/>
    <n v="29700.400000000001"/>
    <n v="0.14000000000000001"/>
    <n v="2124.6223999999947"/>
    <x v="9"/>
    <x v="1"/>
  </r>
  <r>
    <s v="O04676"/>
    <s v="2024-05-26"/>
    <x v="7"/>
    <s v="Uttar Pradesh"/>
    <s v="Corporate"/>
    <x v="2"/>
    <s v="Chair"/>
    <n v="1"/>
    <n v="10377.68"/>
    <n v="8280.15"/>
    <n v="0.22"/>
    <n v="-185.55959999999959"/>
    <x v="3"/>
    <x v="1"/>
  </r>
  <r>
    <s v="O04677"/>
    <s v="2024-03-03"/>
    <x v="4"/>
    <s v="Maharashtra"/>
    <s v="SMB"/>
    <x v="1"/>
    <s v="Tablet"/>
    <n v="4"/>
    <n v="15642.27"/>
    <n v="8843.1"/>
    <n v="7.0000000000000007E-2"/>
    <n v="5704.2111000000004"/>
    <x v="2"/>
    <x v="1"/>
  </r>
  <r>
    <s v="O04678"/>
    <s v="2024-10-25"/>
    <x v="5"/>
    <s v="West Bengal"/>
    <s v="Corporate"/>
    <x v="2"/>
    <s v="Table"/>
    <n v="5"/>
    <n v="59026.11"/>
    <n v="39936.01"/>
    <n v="0.03"/>
    <n v="17319.316699999999"/>
    <x v="6"/>
    <x v="1"/>
  </r>
  <r>
    <s v="O04679"/>
    <s v="2024-11-13"/>
    <x v="3"/>
    <s v="Telangana"/>
    <s v="Consumer"/>
    <x v="0"/>
    <s v="Haircare"/>
    <n v="4"/>
    <n v="26140.45"/>
    <n v="18324.11"/>
    <n v="0.05"/>
    <n v="6509.3175000000001"/>
    <x v="11"/>
    <x v="1"/>
  </r>
  <r>
    <s v="O04680"/>
    <s v="2024-12-26"/>
    <x v="7"/>
    <s v="Uttar Pradesh"/>
    <s v="SMB"/>
    <x v="0"/>
    <s v="Skincare"/>
    <n v="5"/>
    <n v="9796.5499999999993"/>
    <n v="7740.04"/>
    <n v="0.04"/>
    <n v="1664.6479999999992"/>
    <x v="8"/>
    <x v="1"/>
  </r>
  <r>
    <s v="O04681"/>
    <s v="2025-03-05"/>
    <x v="1"/>
    <s v="Maharashtra"/>
    <s v="SMB"/>
    <x v="1"/>
    <s v="Headphones"/>
    <n v="4"/>
    <n v="20172.330000000002"/>
    <n v="12273.97"/>
    <n v="0.18"/>
    <n v="4267.3406000000023"/>
    <x v="2"/>
    <x v="0"/>
  </r>
  <r>
    <s v="O04682"/>
    <s v="2024-08-30"/>
    <x v="7"/>
    <s v="Uttar Pradesh"/>
    <s v="Consumer"/>
    <x v="0"/>
    <s v="Skincare"/>
    <n v="2"/>
    <n v="15986.31"/>
    <n v="10827.38"/>
    <n v="0.03"/>
    <n v="4679.3407000000007"/>
    <x v="1"/>
    <x v="1"/>
  </r>
  <r>
    <s v="O04683"/>
    <s v="2025-02-07"/>
    <x v="2"/>
    <s v="Delhi"/>
    <s v="SMB"/>
    <x v="2"/>
    <s v="Sofa"/>
    <n v="5"/>
    <n v="30791.25"/>
    <n v="21126.75"/>
    <n v="0.06"/>
    <n v="7817.0249999999996"/>
    <x v="0"/>
    <x v="0"/>
  </r>
  <r>
    <s v="O04684"/>
    <s v="2024-03-08"/>
    <x v="7"/>
    <s v="Uttar Pradesh"/>
    <s v="Consumer"/>
    <x v="0"/>
    <s v="Haircare"/>
    <n v="2"/>
    <n v="18920.88"/>
    <n v="15157.83"/>
    <n v="0.18"/>
    <n v="357.29160000000093"/>
    <x v="2"/>
    <x v="1"/>
  </r>
  <r>
    <s v="O04685"/>
    <s v="2025-02-13"/>
    <x v="2"/>
    <s v="Delhi"/>
    <s v="SMB"/>
    <x v="3"/>
    <s v="Jeans"/>
    <n v="3"/>
    <n v="11941.28"/>
    <n v="9354.7099999999991"/>
    <n v="7.0000000000000007E-2"/>
    <n v="1750.6804000000016"/>
    <x v="0"/>
    <x v="0"/>
  </r>
  <r>
    <s v="O04686"/>
    <s v="2024-10-15"/>
    <x v="7"/>
    <s v="Uttar Pradesh"/>
    <s v="Corporate"/>
    <x v="2"/>
    <s v="Chair"/>
    <n v="2"/>
    <n v="18488.75"/>
    <n v="11787.34"/>
    <n v="0.26"/>
    <n v="1894.335"/>
    <x v="6"/>
    <x v="1"/>
  </r>
  <r>
    <s v="O04687"/>
    <s v="2024-04-18"/>
    <x v="2"/>
    <s v="Delhi"/>
    <s v="Consumer"/>
    <x v="3"/>
    <s v="Shoes"/>
    <n v="3"/>
    <n v="15883.74"/>
    <n v="8801.5400000000009"/>
    <n v="0.22"/>
    <n v="3587.7771999999991"/>
    <x v="4"/>
    <x v="1"/>
  </r>
  <r>
    <s v="O04688"/>
    <s v="2024-05-15"/>
    <x v="4"/>
    <s v="Maharashtra"/>
    <s v="Consumer"/>
    <x v="0"/>
    <s v="Haircare"/>
    <n v="3"/>
    <n v="9480.4500000000007"/>
    <n v="6761.59"/>
    <n v="0.22"/>
    <n v="633.16100000000051"/>
    <x v="3"/>
    <x v="1"/>
  </r>
  <r>
    <s v="O04689"/>
    <s v="2024-10-11"/>
    <x v="6"/>
    <s v="Tamil Nadu"/>
    <s v="Corporate"/>
    <x v="1"/>
    <s v="Headphones"/>
    <n v="5"/>
    <n v="25962.33"/>
    <n v="17576.61"/>
    <n v="0.03"/>
    <n v="7606.8501000000015"/>
    <x v="6"/>
    <x v="1"/>
  </r>
  <r>
    <s v="O04690"/>
    <s v="2025-01-17"/>
    <x v="5"/>
    <s v="West Bengal"/>
    <s v="Corporate"/>
    <x v="0"/>
    <s v="Haircare"/>
    <n v="3"/>
    <n v="10937.91"/>
    <n v="9029.42"/>
    <n v="0.04"/>
    <n v="1470.9735999999998"/>
    <x v="7"/>
    <x v="0"/>
  </r>
  <r>
    <s v="O04691"/>
    <s v="2024-09-08"/>
    <x v="1"/>
    <s v="Maharashtra"/>
    <s v="SMB"/>
    <x v="1"/>
    <s v="Phone"/>
    <n v="3"/>
    <n v="44190.21"/>
    <n v="36657.43"/>
    <n v="0.21"/>
    <n v="-1747.1641"/>
    <x v="9"/>
    <x v="1"/>
  </r>
  <r>
    <s v="O04692"/>
    <s v="2024-06-28"/>
    <x v="5"/>
    <s v="West Bengal"/>
    <s v="Corporate"/>
    <x v="2"/>
    <s v="Table"/>
    <n v="2"/>
    <n v="2282.08"/>
    <n v="1458.71"/>
    <n v="0.15"/>
    <n v="481.05799999999994"/>
    <x v="5"/>
    <x v="1"/>
  </r>
  <r>
    <s v="O04693"/>
    <s v="2024-10-19"/>
    <x v="4"/>
    <s v="Maharashtra"/>
    <s v="Consumer"/>
    <x v="2"/>
    <s v="Chair"/>
    <n v="4"/>
    <n v="51314.22"/>
    <n v="35719.68"/>
    <n v="0.28000000000000003"/>
    <n v="1226.5583999999999"/>
    <x v="6"/>
    <x v="1"/>
  </r>
  <r>
    <s v="O04694"/>
    <s v="2025-06-19"/>
    <x v="3"/>
    <s v="Telangana"/>
    <s v="SMB"/>
    <x v="1"/>
    <s v="Laptop"/>
    <n v="5"/>
    <n v="61543.87"/>
    <n v="35858.870000000003"/>
    <n v="0.18"/>
    <n v="14607.1034"/>
    <x v="5"/>
    <x v="0"/>
  </r>
  <r>
    <s v="O04695"/>
    <s v="2024-04-17"/>
    <x v="1"/>
    <s v="Maharashtra"/>
    <s v="SMB"/>
    <x v="1"/>
    <s v="Tablet"/>
    <n v="4"/>
    <n v="27565.72"/>
    <n v="20732.330000000002"/>
    <n v="0.3"/>
    <n v="-1436.3260000000009"/>
    <x v="4"/>
    <x v="1"/>
  </r>
  <r>
    <s v="O04696"/>
    <s v="2025-05-01"/>
    <x v="1"/>
    <s v="Maharashtra"/>
    <s v="Corporate"/>
    <x v="3"/>
    <s v="Shirt"/>
    <n v="1"/>
    <n v="3941.64"/>
    <n v="3067.02"/>
    <n v="0.08"/>
    <n v="559.28879999999981"/>
    <x v="3"/>
    <x v="0"/>
  </r>
  <r>
    <s v="O04697"/>
    <s v="2025-06-18"/>
    <x v="1"/>
    <s v="Maharashtra"/>
    <s v="SMB"/>
    <x v="0"/>
    <s v="Makeup"/>
    <n v="1"/>
    <n v="6925.11"/>
    <n v="3889.94"/>
    <n v="0.25"/>
    <n v="1303.8924999999997"/>
    <x v="5"/>
    <x v="0"/>
  </r>
  <r>
    <s v="O04698"/>
    <s v="2024-06-16"/>
    <x v="7"/>
    <s v="Uttar Pradesh"/>
    <s v="Corporate"/>
    <x v="3"/>
    <s v="Shoes"/>
    <n v="2"/>
    <n v="1686.02"/>
    <n v="1231.1300000000001"/>
    <n v="0.12"/>
    <n v="252.56759999999989"/>
    <x v="5"/>
    <x v="1"/>
  </r>
  <r>
    <s v="O04699"/>
    <s v="2025-04-23"/>
    <x v="1"/>
    <s v="Maharashtra"/>
    <s v="Consumer"/>
    <x v="2"/>
    <s v="Sofa"/>
    <n v="3"/>
    <n v="39607.230000000003"/>
    <n v="24623.13"/>
    <n v="0.01"/>
    <n v="14588.027700000002"/>
    <x v="4"/>
    <x v="0"/>
  </r>
  <r>
    <s v="O04700"/>
    <s v="2024-06-11"/>
    <x v="7"/>
    <s v="Uttar Pradesh"/>
    <s v="Corporate"/>
    <x v="2"/>
    <s v="Lamp"/>
    <n v="4"/>
    <n v="39405.07"/>
    <n v="31515.55"/>
    <n v="0.14000000000000001"/>
    <n v="2372.8101999999999"/>
    <x v="5"/>
    <x v="1"/>
  </r>
  <r>
    <s v="O04701"/>
    <s v="2024-10-08"/>
    <x v="1"/>
    <s v="Maharashtra"/>
    <s v="Consumer"/>
    <x v="1"/>
    <s v="Phone"/>
    <n v="1"/>
    <n v="2398.48"/>
    <n v="1465.88"/>
    <n v="0.2"/>
    <n v="452.90399999999988"/>
    <x v="6"/>
    <x v="1"/>
  </r>
  <r>
    <s v="O04702"/>
    <s v="2024-05-17"/>
    <x v="5"/>
    <s v="West Bengal"/>
    <s v="Consumer"/>
    <x v="3"/>
    <s v="Jeans"/>
    <n v="4"/>
    <n v="4237.79"/>
    <n v="2671.79"/>
    <n v="0.2"/>
    <n v="718.44200000000001"/>
    <x v="3"/>
    <x v="1"/>
  </r>
  <r>
    <s v="O04703"/>
    <s v="2025-06-02"/>
    <x v="3"/>
    <s v="Telangana"/>
    <s v="SMB"/>
    <x v="3"/>
    <s v="Jacket"/>
    <n v="1"/>
    <n v="6186.76"/>
    <n v="5047.53"/>
    <n v="0.27"/>
    <n v="-531.19519999999966"/>
    <x v="5"/>
    <x v="0"/>
  </r>
  <r>
    <s v="O04704"/>
    <s v="2024-07-28"/>
    <x v="5"/>
    <s v="West Bengal"/>
    <s v="Corporate"/>
    <x v="0"/>
    <s v="Haircare"/>
    <n v="2"/>
    <n v="12089.08"/>
    <n v="7031.4"/>
    <n v="0.03"/>
    <n v="4695.0075999999999"/>
    <x v="10"/>
    <x v="1"/>
  </r>
  <r>
    <s v="O04705"/>
    <s v="2025-05-24"/>
    <x v="3"/>
    <s v="Telangana"/>
    <s v="Consumer"/>
    <x v="1"/>
    <s v="Tablet"/>
    <n v="2"/>
    <n v="28680.94"/>
    <n v="21102.42"/>
    <n v="0.05"/>
    <n v="6144.473"/>
    <x v="3"/>
    <x v="0"/>
  </r>
  <r>
    <s v="O04706"/>
    <s v="2024-03-17"/>
    <x v="0"/>
    <s v="Karnataka"/>
    <s v="Corporate"/>
    <x v="1"/>
    <s v="Headphones"/>
    <n v="3"/>
    <n v="12058.62"/>
    <n v="7197.49"/>
    <n v="0.12"/>
    <n v="3414.095600000001"/>
    <x v="2"/>
    <x v="1"/>
  </r>
  <r>
    <s v="O04707"/>
    <s v="2025-04-29"/>
    <x v="1"/>
    <s v="Maharashtra"/>
    <s v="SMB"/>
    <x v="3"/>
    <s v="Jacket"/>
    <n v="3"/>
    <n v="35735.94"/>
    <n v="19710.89"/>
    <n v="0.03"/>
    <n v="14952.971800000003"/>
    <x v="4"/>
    <x v="0"/>
  </r>
  <r>
    <s v="O04708"/>
    <s v="2024-11-08"/>
    <x v="7"/>
    <s v="Uttar Pradesh"/>
    <s v="SMB"/>
    <x v="2"/>
    <s v="Table"/>
    <n v="5"/>
    <n v="24927.64"/>
    <n v="18095.86"/>
    <n v="0.11"/>
    <n v="4089.739599999999"/>
    <x v="11"/>
    <x v="1"/>
  </r>
  <r>
    <s v="O04709"/>
    <s v="2024-04-15"/>
    <x v="3"/>
    <s v="Telangana"/>
    <s v="Corporate"/>
    <x v="2"/>
    <s v="Table"/>
    <n v="5"/>
    <n v="4894.9799999999996"/>
    <n v="3275.31"/>
    <n v="0.1"/>
    <n v="1130.1719999999996"/>
    <x v="4"/>
    <x v="1"/>
  </r>
  <r>
    <s v="O04710"/>
    <s v="2024-02-04"/>
    <x v="3"/>
    <s v="Telangana"/>
    <s v="Corporate"/>
    <x v="2"/>
    <s v="Sofa"/>
    <n v="3"/>
    <n v="18370.54"/>
    <n v="10911.85"/>
    <n v="0.14000000000000001"/>
    <n v="4886.8144000000002"/>
    <x v="0"/>
    <x v="1"/>
  </r>
  <r>
    <s v="O04711"/>
    <s v="2024-05-11"/>
    <x v="4"/>
    <s v="Maharashtra"/>
    <s v="Consumer"/>
    <x v="2"/>
    <s v="Chair"/>
    <n v="1"/>
    <n v="5096.4399999999996"/>
    <n v="3606.69"/>
    <n v="0.14000000000000001"/>
    <n v="776.24839999999949"/>
    <x v="3"/>
    <x v="1"/>
  </r>
  <r>
    <s v="O04712"/>
    <s v="2024-05-17"/>
    <x v="2"/>
    <s v="Delhi"/>
    <s v="SMB"/>
    <x v="0"/>
    <s v="Skincare"/>
    <n v="5"/>
    <n v="33385.9"/>
    <n v="27392.83"/>
    <n v="7.0000000000000007E-2"/>
    <n v="3656.0569999999993"/>
    <x v="3"/>
    <x v="1"/>
  </r>
  <r>
    <s v="O04713"/>
    <s v="2024-12-06"/>
    <x v="6"/>
    <s v="Tamil Nadu"/>
    <s v="Consumer"/>
    <x v="2"/>
    <s v="Sofa"/>
    <n v="5"/>
    <n v="30791.49"/>
    <n v="19504.88"/>
    <n v="0.3"/>
    <n v="2049.1630000000005"/>
    <x v="8"/>
    <x v="1"/>
  </r>
  <r>
    <s v="O04714"/>
    <s v="2025-04-20"/>
    <x v="3"/>
    <s v="Telangana"/>
    <s v="Corporate"/>
    <x v="3"/>
    <s v="Shirt"/>
    <n v="1"/>
    <n v="2155.16"/>
    <n v="1361.93"/>
    <n v="0.2"/>
    <n v="362.19799999999981"/>
    <x v="4"/>
    <x v="0"/>
  </r>
  <r>
    <s v="O04715"/>
    <s v="2025-02-03"/>
    <x v="3"/>
    <s v="Telangana"/>
    <s v="Corporate"/>
    <x v="3"/>
    <s v="Shirt"/>
    <n v="5"/>
    <n v="12318.1"/>
    <n v="7043.21"/>
    <n v="0.22"/>
    <n v="2564.9080000000004"/>
    <x v="0"/>
    <x v="0"/>
  </r>
  <r>
    <s v="O04716"/>
    <s v="2024-12-24"/>
    <x v="5"/>
    <s v="West Bengal"/>
    <s v="Corporate"/>
    <x v="3"/>
    <s v="Shoes"/>
    <n v="3"/>
    <n v="4967.25"/>
    <n v="3341.9"/>
    <n v="0.13"/>
    <n v="979.60749999999985"/>
    <x v="8"/>
    <x v="1"/>
  </r>
  <r>
    <s v="O04717"/>
    <s v="2024-12-19"/>
    <x v="3"/>
    <s v="Telangana"/>
    <s v="SMB"/>
    <x v="2"/>
    <s v="Table"/>
    <n v="3"/>
    <n v="18652.66"/>
    <n v="14986.97"/>
    <n v="0.11"/>
    <n v="1613.8974000000003"/>
    <x v="8"/>
    <x v="1"/>
  </r>
  <r>
    <s v="O04718"/>
    <s v="2024-03-12"/>
    <x v="0"/>
    <s v="Karnataka"/>
    <s v="Consumer"/>
    <x v="3"/>
    <s v="Shoes"/>
    <n v="3"/>
    <n v="23533.85"/>
    <n v="15978.23"/>
    <n v="0.11"/>
    <n v="4966.8964999999989"/>
    <x v="2"/>
    <x v="1"/>
  </r>
  <r>
    <s v="O04719"/>
    <s v="2025-04-25"/>
    <x v="4"/>
    <s v="Maharashtra"/>
    <s v="Corporate"/>
    <x v="3"/>
    <s v="Jacket"/>
    <n v="2"/>
    <n v="6194.96"/>
    <n v="5207.74"/>
    <n v="7.0000000000000007E-2"/>
    <n v="553.57280000000014"/>
    <x v="4"/>
    <x v="0"/>
  </r>
  <r>
    <s v="O04720"/>
    <s v="2025-05-09"/>
    <x v="1"/>
    <s v="Maharashtra"/>
    <s v="Consumer"/>
    <x v="2"/>
    <s v="Sofa"/>
    <n v="1"/>
    <n v="11641.7"/>
    <n v="9878.15"/>
    <n v="7.0000000000000007E-2"/>
    <n v="948.63100000000099"/>
    <x v="3"/>
    <x v="0"/>
  </r>
  <r>
    <s v="O04721"/>
    <s v="2024-10-04"/>
    <x v="4"/>
    <s v="Maharashtra"/>
    <s v="Corporate"/>
    <x v="1"/>
    <s v="Headphones"/>
    <n v="3"/>
    <n v="23805.360000000001"/>
    <n v="19533.66"/>
    <n v="0.15"/>
    <n v="700.89600000000064"/>
    <x v="6"/>
    <x v="1"/>
  </r>
  <r>
    <s v="O04722"/>
    <s v="2024-02-22"/>
    <x v="1"/>
    <s v="Maharashtra"/>
    <s v="Consumer"/>
    <x v="3"/>
    <s v="Jacket"/>
    <n v="3"/>
    <n v="30403.89"/>
    <n v="21187.48"/>
    <n v="0.19"/>
    <n v="3439.6709000000001"/>
    <x v="0"/>
    <x v="1"/>
  </r>
  <r>
    <s v="O04723"/>
    <s v="2024-03-06"/>
    <x v="4"/>
    <s v="Maharashtra"/>
    <s v="Corporate"/>
    <x v="2"/>
    <s v="Table"/>
    <n v="5"/>
    <n v="8080.16"/>
    <n v="6047.57"/>
    <n v="0.18"/>
    <n v="578.16120000000024"/>
    <x v="2"/>
    <x v="1"/>
  </r>
  <r>
    <s v="O04724"/>
    <s v="2024-06-07"/>
    <x v="2"/>
    <s v="Delhi"/>
    <s v="Consumer"/>
    <x v="2"/>
    <s v="Table"/>
    <n v="5"/>
    <n v="9416.08"/>
    <n v="6696.13"/>
    <n v="0.22"/>
    <n v="648.41239999999971"/>
    <x v="5"/>
    <x v="1"/>
  </r>
  <r>
    <s v="O04725"/>
    <s v="2024-12-02"/>
    <x v="0"/>
    <s v="Karnataka"/>
    <s v="SMB"/>
    <x v="1"/>
    <s v="Tablet"/>
    <n v="4"/>
    <n v="12802.07"/>
    <n v="9108.24"/>
    <n v="0.25"/>
    <n v="493.3125"/>
    <x v="8"/>
    <x v="1"/>
  </r>
  <r>
    <s v="O04726"/>
    <s v="2024-10-13"/>
    <x v="2"/>
    <s v="Delhi"/>
    <s v="Corporate"/>
    <x v="2"/>
    <s v="Table"/>
    <n v="2"/>
    <n v="10104.299999999999"/>
    <n v="7179.94"/>
    <n v="0.11"/>
    <n v="1812.8869999999997"/>
    <x v="6"/>
    <x v="1"/>
  </r>
  <r>
    <s v="O04727"/>
    <s v="2025-03-31"/>
    <x v="2"/>
    <s v="Delhi"/>
    <s v="Consumer"/>
    <x v="3"/>
    <s v="Shoes"/>
    <n v="2"/>
    <n v="1997.26"/>
    <n v="1272.1600000000001"/>
    <n v="0.19"/>
    <n v="345.62059999999991"/>
    <x v="2"/>
    <x v="0"/>
  </r>
  <r>
    <s v="O04728"/>
    <s v="2024-12-14"/>
    <x v="2"/>
    <s v="Delhi"/>
    <s v="Consumer"/>
    <x v="3"/>
    <s v="Jeans"/>
    <n v="4"/>
    <n v="38905.64"/>
    <n v="27637.34"/>
    <n v="0.15"/>
    <n v="5432.4539999999997"/>
    <x v="8"/>
    <x v="1"/>
  </r>
  <r>
    <s v="O04729"/>
    <s v="2024-06-13"/>
    <x v="2"/>
    <s v="Delhi"/>
    <s v="Consumer"/>
    <x v="1"/>
    <s v="Tablet"/>
    <n v="2"/>
    <n v="20630.13"/>
    <n v="17301.86"/>
    <n v="0.23"/>
    <n v="-1416.6598999999997"/>
    <x v="5"/>
    <x v="1"/>
  </r>
  <r>
    <s v="O04730"/>
    <s v="2024-06-20"/>
    <x v="1"/>
    <s v="Maharashtra"/>
    <s v="Corporate"/>
    <x v="0"/>
    <s v="Perfume"/>
    <n v="2"/>
    <n v="10419.83"/>
    <n v="7777.67"/>
    <n v="0.13"/>
    <n v="1287.5820999999999"/>
    <x v="5"/>
    <x v="1"/>
  </r>
  <r>
    <s v="O04731"/>
    <s v="2025-06-10"/>
    <x v="2"/>
    <s v="Delhi"/>
    <s v="SMB"/>
    <x v="0"/>
    <s v="Makeup"/>
    <n v="1"/>
    <n v="8876.35"/>
    <n v="7001.31"/>
    <n v="0.09"/>
    <n v="1076.1685"/>
    <x v="5"/>
    <x v="0"/>
  </r>
  <r>
    <s v="O04732"/>
    <s v="2025-04-20"/>
    <x v="5"/>
    <s v="West Bengal"/>
    <s v="Consumer"/>
    <x v="1"/>
    <s v="Laptop"/>
    <n v="5"/>
    <n v="38520.550000000003"/>
    <n v="29892.77"/>
    <n v="0.01"/>
    <n v="8242.5745000000024"/>
    <x v="4"/>
    <x v="0"/>
  </r>
  <r>
    <s v="O04733"/>
    <s v="2025-03-20"/>
    <x v="0"/>
    <s v="Karnataka"/>
    <s v="Corporate"/>
    <x v="0"/>
    <s v="Perfume"/>
    <n v="3"/>
    <n v="35700.22"/>
    <n v="26096.959999999999"/>
    <n v="0.2"/>
    <n v="2463.2160000000013"/>
    <x v="2"/>
    <x v="0"/>
  </r>
  <r>
    <s v="O04734"/>
    <s v="2024-01-07"/>
    <x v="5"/>
    <s v="West Bengal"/>
    <s v="SMB"/>
    <x v="1"/>
    <s v="Phone"/>
    <n v="5"/>
    <n v="26548.97"/>
    <n v="16084.76"/>
    <n v="0.14000000000000001"/>
    <n v="6747.3541999999998"/>
    <x v="7"/>
    <x v="1"/>
  </r>
  <r>
    <s v="O04735"/>
    <s v="2024-02-06"/>
    <x v="5"/>
    <s v="West Bengal"/>
    <s v="SMB"/>
    <x v="3"/>
    <s v="Shoes"/>
    <n v="4"/>
    <n v="37296.94"/>
    <n v="29043.77"/>
    <n v="0.05"/>
    <n v="6388.3230000000021"/>
    <x v="0"/>
    <x v="1"/>
  </r>
  <r>
    <s v="O04736"/>
    <s v="2025-01-29"/>
    <x v="0"/>
    <s v="Karnataka"/>
    <s v="SMB"/>
    <x v="1"/>
    <s v="Phone"/>
    <n v="1"/>
    <n v="14773.1"/>
    <n v="10687.49"/>
    <n v="0.11"/>
    <n v="2460.5690000000004"/>
    <x v="7"/>
    <x v="0"/>
  </r>
  <r>
    <s v="O04737"/>
    <s v="2024-03-31"/>
    <x v="1"/>
    <s v="Maharashtra"/>
    <s v="SMB"/>
    <x v="3"/>
    <s v="Jeans"/>
    <n v="1"/>
    <n v="14630.97"/>
    <n v="8807.5400000000009"/>
    <n v="0.26"/>
    <n v="2019.3777999999984"/>
    <x v="2"/>
    <x v="1"/>
  </r>
  <r>
    <s v="O04738"/>
    <s v="2025-03-14"/>
    <x v="7"/>
    <s v="Uttar Pradesh"/>
    <s v="Consumer"/>
    <x v="3"/>
    <s v="Jeans"/>
    <n v="3"/>
    <n v="11732.4"/>
    <n v="9222.14"/>
    <n v="0.18"/>
    <n v="398.42800000000034"/>
    <x v="2"/>
    <x v="0"/>
  </r>
  <r>
    <s v="O04739"/>
    <s v="2025-05-12"/>
    <x v="5"/>
    <s v="West Bengal"/>
    <s v="Consumer"/>
    <x v="0"/>
    <s v="Haircare"/>
    <n v="3"/>
    <n v="26932.9"/>
    <n v="16575.7"/>
    <n v="0.1"/>
    <n v="7663.91"/>
    <x v="3"/>
    <x v="0"/>
  </r>
  <r>
    <s v="O04740"/>
    <s v="2024-11-18"/>
    <x v="1"/>
    <s v="Maharashtra"/>
    <s v="Corporate"/>
    <x v="3"/>
    <s v="Shoes"/>
    <n v="4"/>
    <n v="18416.95"/>
    <n v="13279.1"/>
    <n v="0.02"/>
    <n v="4769.5110000000004"/>
    <x v="11"/>
    <x v="1"/>
  </r>
  <r>
    <s v="O04741"/>
    <s v="2025-06-11"/>
    <x v="1"/>
    <s v="Maharashtra"/>
    <s v="SMB"/>
    <x v="0"/>
    <s v="Perfume"/>
    <n v="3"/>
    <n v="9523.51"/>
    <n v="6122.88"/>
    <n v="0.24"/>
    <n v="1114.9875999999999"/>
    <x v="5"/>
    <x v="0"/>
  </r>
  <r>
    <s v="O04742"/>
    <s v="2024-11-30"/>
    <x v="5"/>
    <s v="West Bengal"/>
    <s v="SMB"/>
    <x v="1"/>
    <s v="Laptop"/>
    <n v="3"/>
    <n v="8557.93"/>
    <n v="6444.7"/>
    <n v="0.15"/>
    <n v="829.54050000000052"/>
    <x v="11"/>
    <x v="1"/>
  </r>
  <r>
    <s v="O04743"/>
    <s v="2024-02-15"/>
    <x v="3"/>
    <s v="Telangana"/>
    <s v="Corporate"/>
    <x v="1"/>
    <s v="Headphones"/>
    <n v="2"/>
    <n v="7533.95"/>
    <n v="4575.4799999999996"/>
    <n v="0.15"/>
    <n v="1828.3775000000003"/>
    <x v="0"/>
    <x v="1"/>
  </r>
  <r>
    <s v="O04744"/>
    <s v="2024-05-03"/>
    <x v="1"/>
    <s v="Maharashtra"/>
    <s v="Corporate"/>
    <x v="2"/>
    <s v="Sofa"/>
    <n v="1"/>
    <n v="3217.77"/>
    <n v="2220.12"/>
    <n v="0.24"/>
    <n v="225.38520000000017"/>
    <x v="3"/>
    <x v="1"/>
  </r>
  <r>
    <s v="O04745"/>
    <s v="2024-08-19"/>
    <x v="6"/>
    <s v="Tamil Nadu"/>
    <s v="SMB"/>
    <x v="2"/>
    <s v="Sofa"/>
    <n v="1"/>
    <n v="9497.58"/>
    <n v="6604.9"/>
    <n v="0.18"/>
    <n v="1183.1156000000003"/>
    <x v="1"/>
    <x v="1"/>
  </r>
  <r>
    <s v="O04746"/>
    <s v="2024-01-16"/>
    <x v="3"/>
    <s v="Telangana"/>
    <s v="Corporate"/>
    <x v="3"/>
    <s v="Shoes"/>
    <n v="4"/>
    <n v="26065.32"/>
    <n v="14897.43"/>
    <n v="0.02"/>
    <n v="10646.5836"/>
    <x v="7"/>
    <x v="1"/>
  </r>
  <r>
    <s v="O04747"/>
    <s v="2024-03-05"/>
    <x v="2"/>
    <s v="Delhi"/>
    <s v="Corporate"/>
    <x v="3"/>
    <s v="Shoes"/>
    <n v="2"/>
    <n v="12940.09"/>
    <n v="9296.34"/>
    <n v="0.22"/>
    <n v="796.93019999999979"/>
    <x v="2"/>
    <x v="1"/>
  </r>
  <r>
    <s v="O04748"/>
    <s v="2024-10-20"/>
    <x v="1"/>
    <s v="Maharashtra"/>
    <s v="SMB"/>
    <x v="0"/>
    <s v="Haircare"/>
    <n v="2"/>
    <n v="10310.17"/>
    <n v="7333.4"/>
    <n v="0.08"/>
    <n v="2151.9564000000005"/>
    <x v="6"/>
    <x v="1"/>
  </r>
  <r>
    <s v="O04749"/>
    <s v="2024-10-17"/>
    <x v="5"/>
    <s v="West Bengal"/>
    <s v="Corporate"/>
    <x v="2"/>
    <s v="Chair"/>
    <n v="2"/>
    <n v="13794.35"/>
    <n v="11701.46"/>
    <n v="0.28000000000000003"/>
    <n v="-1769.5279999999993"/>
    <x v="6"/>
    <x v="1"/>
  </r>
  <r>
    <s v="O04750"/>
    <s v="2025-03-06"/>
    <x v="2"/>
    <s v="Delhi"/>
    <s v="Consumer"/>
    <x v="2"/>
    <s v="Sofa"/>
    <n v="4"/>
    <n v="46724.55"/>
    <n v="35790.83"/>
    <n v="0.2"/>
    <n v="1588.8099999999995"/>
    <x v="2"/>
    <x v="0"/>
  </r>
  <r>
    <s v="O04751"/>
    <s v="2024-10-15"/>
    <x v="2"/>
    <s v="Delhi"/>
    <s v="Corporate"/>
    <x v="2"/>
    <s v="Lamp"/>
    <n v="3"/>
    <n v="41270.699999999997"/>
    <n v="32135.439999999999"/>
    <n v="0.21"/>
    <n v="468.41299999999865"/>
    <x v="6"/>
    <x v="1"/>
  </r>
  <r>
    <s v="O04752"/>
    <s v="2024-01-25"/>
    <x v="0"/>
    <s v="Karnataka"/>
    <s v="SMB"/>
    <x v="0"/>
    <s v="Makeup"/>
    <n v="1"/>
    <n v="5125.96"/>
    <n v="3043.92"/>
    <n v="0.19"/>
    <n v="1108.1075999999998"/>
    <x v="7"/>
    <x v="1"/>
  </r>
  <r>
    <s v="O04753"/>
    <s v="2024-06-20"/>
    <x v="0"/>
    <s v="Karnataka"/>
    <s v="Corporate"/>
    <x v="2"/>
    <s v="Sofa"/>
    <n v="5"/>
    <n v="52511.37"/>
    <n v="36341.18"/>
    <n v="0.23"/>
    <n v="4092.5749000000014"/>
    <x v="5"/>
    <x v="1"/>
  </r>
  <r>
    <s v="O04754"/>
    <s v="2024-12-31"/>
    <x v="2"/>
    <s v="Delhi"/>
    <s v="Consumer"/>
    <x v="1"/>
    <s v="Laptop"/>
    <n v="4"/>
    <n v="56416.06"/>
    <n v="44726.79"/>
    <n v="0.08"/>
    <n v="7175.9851999999964"/>
    <x v="8"/>
    <x v="1"/>
  </r>
  <r>
    <s v="O04755"/>
    <s v="2024-08-22"/>
    <x v="6"/>
    <s v="Tamil Nadu"/>
    <s v="SMB"/>
    <x v="2"/>
    <s v="Sofa"/>
    <n v="1"/>
    <n v="9958.85"/>
    <n v="6761.84"/>
    <n v="0.14000000000000001"/>
    <n v="1802.771"/>
    <x v="1"/>
    <x v="1"/>
  </r>
  <r>
    <s v="O04756"/>
    <s v="2024-10-30"/>
    <x v="3"/>
    <s v="Telangana"/>
    <s v="SMB"/>
    <x v="3"/>
    <s v="Jacket"/>
    <n v="3"/>
    <n v="43970.239999999998"/>
    <n v="31991.33"/>
    <n v="0.25"/>
    <n v="986.34999999999673"/>
    <x v="6"/>
    <x v="1"/>
  </r>
  <r>
    <s v="O04757"/>
    <s v="2024-03-22"/>
    <x v="1"/>
    <s v="Maharashtra"/>
    <s v="SMB"/>
    <x v="2"/>
    <s v="Lamp"/>
    <n v="3"/>
    <n v="43406.43"/>
    <n v="31328.02"/>
    <n v="0.13"/>
    <n v="6435.5740999999998"/>
    <x v="2"/>
    <x v="1"/>
  </r>
  <r>
    <s v="O04758"/>
    <s v="2025-03-03"/>
    <x v="5"/>
    <s v="West Bengal"/>
    <s v="Consumer"/>
    <x v="0"/>
    <s v="Makeup"/>
    <n v="4"/>
    <n v="21838.82"/>
    <n v="17843.78"/>
    <n v="0.02"/>
    <n v="3558.2636000000007"/>
    <x v="2"/>
    <x v="0"/>
  </r>
  <r>
    <s v="O04759"/>
    <s v="2024-05-13"/>
    <x v="7"/>
    <s v="Uttar Pradesh"/>
    <s v="Consumer"/>
    <x v="2"/>
    <s v="Chair"/>
    <n v="5"/>
    <n v="53563.19"/>
    <n v="44424.47"/>
    <n v="0.24"/>
    <n v="-3716.4455999999991"/>
    <x v="3"/>
    <x v="1"/>
  </r>
  <r>
    <s v="O04760"/>
    <s v="2024-06-28"/>
    <x v="6"/>
    <s v="Tamil Nadu"/>
    <s v="SMB"/>
    <x v="1"/>
    <s v="Phone"/>
    <n v="3"/>
    <n v="34855.58"/>
    <n v="25410.67"/>
    <n v="0.21"/>
    <n v="2125.2382000000034"/>
    <x v="5"/>
    <x v="1"/>
  </r>
  <r>
    <s v="O04761"/>
    <s v="2024-10-13"/>
    <x v="6"/>
    <s v="Tamil Nadu"/>
    <s v="SMB"/>
    <x v="2"/>
    <s v="Sofa"/>
    <n v="2"/>
    <n v="18731.849999999999"/>
    <n v="11543.27"/>
    <n v="0.22"/>
    <n v="3067.5729999999985"/>
    <x v="6"/>
    <x v="1"/>
  </r>
  <r>
    <s v="O04762"/>
    <s v="2025-03-27"/>
    <x v="6"/>
    <s v="Tamil Nadu"/>
    <s v="Consumer"/>
    <x v="1"/>
    <s v="Laptop"/>
    <n v="4"/>
    <n v="40835.89"/>
    <n v="29322.95"/>
    <n v="0.01"/>
    <n v="11104.581099999999"/>
    <x v="2"/>
    <x v="0"/>
  </r>
  <r>
    <s v="O04763"/>
    <s v="2024-04-16"/>
    <x v="1"/>
    <s v="Maharashtra"/>
    <s v="SMB"/>
    <x v="0"/>
    <s v="Skincare"/>
    <n v="4"/>
    <n v="18695.97"/>
    <n v="13631.76"/>
    <n v="0.11"/>
    <n v="3007.6533000000009"/>
    <x v="4"/>
    <x v="1"/>
  </r>
  <r>
    <s v="O04764"/>
    <s v="2024-10-08"/>
    <x v="2"/>
    <s v="Delhi"/>
    <s v="SMB"/>
    <x v="1"/>
    <s v="Tablet"/>
    <n v="3"/>
    <n v="43680.69"/>
    <n v="36154.639999999999"/>
    <n v="0.03"/>
    <n v="6215.6293000000023"/>
    <x v="6"/>
    <x v="1"/>
  </r>
  <r>
    <s v="O04765"/>
    <s v="2024-04-02"/>
    <x v="3"/>
    <s v="Telangana"/>
    <s v="Corporate"/>
    <x v="1"/>
    <s v="Tablet"/>
    <n v="3"/>
    <n v="9214.1"/>
    <n v="6438.56"/>
    <n v="0.21"/>
    <n v="840.57899999999995"/>
    <x v="4"/>
    <x v="1"/>
  </r>
  <r>
    <s v="O04766"/>
    <s v="2024-07-10"/>
    <x v="3"/>
    <s v="Telangana"/>
    <s v="Consumer"/>
    <x v="1"/>
    <s v="Headphones"/>
    <n v="5"/>
    <n v="7663.66"/>
    <n v="5803.05"/>
    <n v="0.11"/>
    <n v="1017.6073999999996"/>
    <x v="10"/>
    <x v="1"/>
  </r>
  <r>
    <s v="O04767"/>
    <s v="2024-08-21"/>
    <x v="3"/>
    <s v="Telangana"/>
    <s v="SMB"/>
    <x v="1"/>
    <s v="Headphones"/>
    <n v="4"/>
    <n v="31048.43"/>
    <n v="24172.83"/>
    <n v="0.24"/>
    <n v="-576.02320000000145"/>
    <x v="1"/>
    <x v="1"/>
  </r>
  <r>
    <s v="O04768"/>
    <s v="2024-06-25"/>
    <x v="7"/>
    <s v="Uttar Pradesh"/>
    <s v="SMB"/>
    <x v="2"/>
    <s v="Chair"/>
    <n v="4"/>
    <n v="14730.7"/>
    <n v="9712.18"/>
    <n v="0.09"/>
    <n v="3692.7570000000005"/>
    <x v="5"/>
    <x v="1"/>
  </r>
  <r>
    <s v="O04769"/>
    <s v="2024-03-05"/>
    <x v="2"/>
    <s v="Delhi"/>
    <s v="Consumer"/>
    <x v="0"/>
    <s v="Makeup"/>
    <n v="1"/>
    <n v="10326.790000000001"/>
    <n v="8390.7099999999991"/>
    <n v="0.01"/>
    <n v="1832.8121000000017"/>
    <x v="2"/>
    <x v="1"/>
  </r>
  <r>
    <s v="O04770"/>
    <s v="2024-03-31"/>
    <x v="2"/>
    <s v="Delhi"/>
    <s v="SMB"/>
    <x v="2"/>
    <s v="Lamp"/>
    <n v="4"/>
    <n v="51012.54"/>
    <n v="35769.599999999999"/>
    <n v="0.23"/>
    <n v="3510.0558000000019"/>
    <x v="2"/>
    <x v="1"/>
  </r>
  <r>
    <s v="O04771"/>
    <s v="2024-01-10"/>
    <x v="4"/>
    <s v="Maharashtra"/>
    <s v="Corporate"/>
    <x v="0"/>
    <s v="Perfume"/>
    <n v="5"/>
    <n v="25954.13"/>
    <n v="14912.61"/>
    <n v="0.1"/>
    <n v="8446.107"/>
    <x v="7"/>
    <x v="1"/>
  </r>
  <r>
    <s v="O04772"/>
    <s v="2024-03-31"/>
    <x v="6"/>
    <s v="Tamil Nadu"/>
    <s v="SMB"/>
    <x v="1"/>
    <s v="Tablet"/>
    <n v="5"/>
    <n v="25026.74"/>
    <n v="16926"/>
    <n v="0.09"/>
    <n v="5848.3334000000013"/>
    <x v="2"/>
    <x v="1"/>
  </r>
  <r>
    <s v="O04773"/>
    <s v="2024-04-04"/>
    <x v="2"/>
    <s v="Delhi"/>
    <s v="SMB"/>
    <x v="2"/>
    <s v="Lamp"/>
    <n v="2"/>
    <n v="17844.36"/>
    <n v="10615.8"/>
    <n v="0.13"/>
    <n v="4908.793200000001"/>
    <x v="4"/>
    <x v="1"/>
  </r>
  <r>
    <s v="O04774"/>
    <s v="2024-04-16"/>
    <x v="6"/>
    <s v="Tamil Nadu"/>
    <s v="Consumer"/>
    <x v="1"/>
    <s v="Phone"/>
    <n v="2"/>
    <n v="1213.98"/>
    <n v="1026.18"/>
    <n v="0.09"/>
    <n v="78.541799999999952"/>
    <x v="4"/>
    <x v="1"/>
  </r>
  <r>
    <s v="O04775"/>
    <s v="2025-03-14"/>
    <x v="7"/>
    <s v="Uttar Pradesh"/>
    <s v="Consumer"/>
    <x v="1"/>
    <s v="Headphones"/>
    <n v="2"/>
    <n v="26008.91"/>
    <n v="14634.24"/>
    <n v="0.25"/>
    <n v="4872.4425000000001"/>
    <x v="2"/>
    <x v="0"/>
  </r>
  <r>
    <s v="O04776"/>
    <s v="2024-03-06"/>
    <x v="2"/>
    <s v="Delhi"/>
    <s v="Corporate"/>
    <x v="2"/>
    <s v="Lamp"/>
    <n v="4"/>
    <n v="26676.83"/>
    <n v="17333.87"/>
    <n v="0.24"/>
    <n v="2940.520800000003"/>
    <x v="2"/>
    <x v="1"/>
  </r>
  <r>
    <s v="O04777"/>
    <s v="2024-08-21"/>
    <x v="5"/>
    <s v="West Bengal"/>
    <s v="Corporate"/>
    <x v="3"/>
    <s v="Jeans"/>
    <n v="2"/>
    <n v="22068.94"/>
    <n v="13424.15"/>
    <n v="0.04"/>
    <n v="7762.0323999999991"/>
    <x v="1"/>
    <x v="1"/>
  </r>
  <r>
    <s v="O04778"/>
    <s v="2024-06-04"/>
    <x v="0"/>
    <s v="Karnataka"/>
    <s v="SMB"/>
    <x v="2"/>
    <s v="Chair"/>
    <n v="5"/>
    <n v="59686.65"/>
    <n v="39446.550000000003"/>
    <n v="0.1"/>
    <n v="14271.434999999998"/>
    <x v="5"/>
    <x v="1"/>
  </r>
  <r>
    <s v="O04779"/>
    <s v="2024-02-12"/>
    <x v="2"/>
    <s v="Delhi"/>
    <s v="Corporate"/>
    <x v="0"/>
    <s v="Skincare"/>
    <n v="4"/>
    <n v="17470.689999999999"/>
    <n v="9805.64"/>
    <n v="0.03"/>
    <n v="7140.9292999999998"/>
    <x v="0"/>
    <x v="1"/>
  </r>
  <r>
    <s v="O04780"/>
    <s v="2024-05-09"/>
    <x v="3"/>
    <s v="Telangana"/>
    <s v="Corporate"/>
    <x v="0"/>
    <s v="Haircare"/>
    <n v="3"/>
    <n v="32065.7"/>
    <n v="25201.74"/>
    <n v="0.1"/>
    <n v="3657.389999999999"/>
    <x v="3"/>
    <x v="1"/>
  </r>
  <r>
    <s v="O04781"/>
    <s v="2025-05-07"/>
    <x v="1"/>
    <s v="Maharashtra"/>
    <s v="SMB"/>
    <x v="2"/>
    <s v="Chair"/>
    <n v="1"/>
    <n v="7309.51"/>
    <n v="4394.66"/>
    <n v="0.14000000000000001"/>
    <n v="1891.5186000000003"/>
    <x v="3"/>
    <x v="0"/>
  </r>
  <r>
    <s v="O04782"/>
    <s v="2024-10-29"/>
    <x v="1"/>
    <s v="Maharashtra"/>
    <s v="SMB"/>
    <x v="2"/>
    <s v="Table"/>
    <n v="4"/>
    <n v="15758.67"/>
    <n v="11285.86"/>
    <n v="0.23"/>
    <n v="848.31589999999915"/>
    <x v="6"/>
    <x v="1"/>
  </r>
  <r>
    <s v="O04783"/>
    <s v="2025-02-12"/>
    <x v="5"/>
    <s v="West Bengal"/>
    <s v="Corporate"/>
    <x v="3"/>
    <s v="Jacket"/>
    <n v="3"/>
    <n v="3223.55"/>
    <n v="2179.09"/>
    <n v="7.0000000000000007E-2"/>
    <n v="818.81150000000002"/>
    <x v="0"/>
    <x v="0"/>
  </r>
  <r>
    <s v="O04784"/>
    <s v="2024-03-11"/>
    <x v="0"/>
    <s v="Karnataka"/>
    <s v="SMB"/>
    <x v="0"/>
    <s v="Makeup"/>
    <n v="3"/>
    <n v="18925.96"/>
    <n v="14483.48"/>
    <n v="0.23"/>
    <n v="89.50919999999951"/>
    <x v="2"/>
    <x v="1"/>
  </r>
  <r>
    <s v="O04785"/>
    <s v="2025-04-22"/>
    <x v="0"/>
    <s v="Karnataka"/>
    <s v="Corporate"/>
    <x v="1"/>
    <s v="Phone"/>
    <n v="2"/>
    <n v="2286.92"/>
    <n v="1704.12"/>
    <n v="0.19"/>
    <n v="148.28520000000015"/>
    <x v="4"/>
    <x v="0"/>
  </r>
  <r>
    <s v="O04786"/>
    <s v="2024-02-25"/>
    <x v="4"/>
    <s v="Maharashtra"/>
    <s v="SMB"/>
    <x v="2"/>
    <s v="Table"/>
    <n v="2"/>
    <n v="27127.87"/>
    <n v="16444.21"/>
    <n v="7.0000000000000007E-2"/>
    <n v="8784.7091"/>
    <x v="0"/>
    <x v="1"/>
  </r>
  <r>
    <s v="O04787"/>
    <s v="2025-03-25"/>
    <x v="5"/>
    <s v="West Bengal"/>
    <s v="SMB"/>
    <x v="1"/>
    <s v="Phone"/>
    <n v="1"/>
    <n v="9637.59"/>
    <n v="6929.2"/>
    <n v="0.1"/>
    <n v="1744.6310000000003"/>
    <x v="2"/>
    <x v="0"/>
  </r>
  <r>
    <s v="O04788"/>
    <s v="2025-02-05"/>
    <x v="3"/>
    <s v="Telangana"/>
    <s v="Consumer"/>
    <x v="2"/>
    <s v="Lamp"/>
    <n v="5"/>
    <n v="31267.82"/>
    <n v="20976.1"/>
    <n v="0"/>
    <n v="10291.720000000001"/>
    <x v="0"/>
    <x v="0"/>
  </r>
  <r>
    <s v="O04789"/>
    <s v="2024-10-12"/>
    <x v="4"/>
    <s v="Maharashtra"/>
    <s v="SMB"/>
    <x v="0"/>
    <s v="Perfume"/>
    <n v="3"/>
    <n v="5438.11"/>
    <n v="4146.78"/>
    <n v="0.04"/>
    <n v="1073.8055999999999"/>
    <x v="6"/>
    <x v="1"/>
  </r>
  <r>
    <s v="O04790"/>
    <s v="2024-04-21"/>
    <x v="2"/>
    <s v="Delhi"/>
    <s v="Consumer"/>
    <x v="1"/>
    <s v="Laptop"/>
    <n v="1"/>
    <n v="11996.36"/>
    <n v="7123.45"/>
    <n v="0.1"/>
    <n v="3673.2740000000003"/>
    <x v="4"/>
    <x v="1"/>
  </r>
  <r>
    <s v="O04791"/>
    <s v="2024-12-03"/>
    <x v="2"/>
    <s v="Delhi"/>
    <s v="SMB"/>
    <x v="0"/>
    <s v="Skincare"/>
    <n v="1"/>
    <n v="14354.63"/>
    <n v="9622.3799999999992"/>
    <n v="0.22"/>
    <n v="1574.2314000000001"/>
    <x v="8"/>
    <x v="1"/>
  </r>
  <r>
    <s v="O04792"/>
    <s v="2024-12-20"/>
    <x v="0"/>
    <s v="Karnataka"/>
    <s v="Consumer"/>
    <x v="1"/>
    <s v="Phone"/>
    <n v="4"/>
    <n v="4494.84"/>
    <n v="3668.74"/>
    <n v="0.04"/>
    <n v="646.30640000000039"/>
    <x v="8"/>
    <x v="1"/>
  </r>
  <r>
    <s v="O04793"/>
    <s v="2025-03-07"/>
    <x v="1"/>
    <s v="Maharashtra"/>
    <s v="Consumer"/>
    <x v="2"/>
    <s v="Chair"/>
    <n v="1"/>
    <n v="12878.78"/>
    <n v="10562.89"/>
    <n v="0.01"/>
    <n v="2187.1022000000012"/>
    <x v="2"/>
    <x v="0"/>
  </r>
  <r>
    <s v="O04794"/>
    <s v="2024-01-29"/>
    <x v="1"/>
    <s v="Maharashtra"/>
    <s v="Consumer"/>
    <x v="0"/>
    <s v="Perfume"/>
    <n v="4"/>
    <n v="9219.57"/>
    <n v="6920.34"/>
    <n v="0.26"/>
    <n v="-97.858200000000579"/>
    <x v="7"/>
    <x v="1"/>
  </r>
  <r>
    <s v="O04795"/>
    <s v="2024-01-30"/>
    <x v="4"/>
    <s v="Maharashtra"/>
    <s v="Consumer"/>
    <x v="1"/>
    <s v="Laptop"/>
    <n v="5"/>
    <n v="48199.88"/>
    <n v="31832.97"/>
    <n v="0.09"/>
    <n v="12028.920799999996"/>
    <x v="7"/>
    <x v="1"/>
  </r>
  <r>
    <s v="O04796"/>
    <s v="2024-02-08"/>
    <x v="7"/>
    <s v="Uttar Pradesh"/>
    <s v="Corporate"/>
    <x v="1"/>
    <s v="Phone"/>
    <n v="2"/>
    <n v="17888.12"/>
    <n v="12369.65"/>
    <n v="0.27"/>
    <n v="688.67759999999907"/>
    <x v="0"/>
    <x v="1"/>
  </r>
  <r>
    <s v="O04797"/>
    <s v="2024-10-11"/>
    <x v="2"/>
    <s v="Delhi"/>
    <s v="Corporate"/>
    <x v="1"/>
    <s v="Laptop"/>
    <n v="4"/>
    <n v="32118.03"/>
    <n v="24253.87"/>
    <n v="0.02"/>
    <n v="7221.7993999999999"/>
    <x v="6"/>
    <x v="1"/>
  </r>
  <r>
    <s v="O04798"/>
    <s v="2024-01-28"/>
    <x v="0"/>
    <s v="Karnataka"/>
    <s v="Consumer"/>
    <x v="2"/>
    <s v="Lamp"/>
    <n v="1"/>
    <n v="6915.95"/>
    <n v="3988.7"/>
    <n v="0.21"/>
    <n v="1474.9005000000002"/>
    <x v="7"/>
    <x v="1"/>
  </r>
  <r>
    <s v="O04799"/>
    <s v="2024-02-16"/>
    <x v="6"/>
    <s v="Tamil Nadu"/>
    <s v="Corporate"/>
    <x v="3"/>
    <s v="Jacket"/>
    <n v="4"/>
    <n v="49366.84"/>
    <n v="32901.9"/>
    <n v="0.12"/>
    <n v="10540.919199999997"/>
    <x v="0"/>
    <x v="1"/>
  </r>
  <r>
    <s v="O04800"/>
    <s v="2024-10-22"/>
    <x v="4"/>
    <s v="Maharashtra"/>
    <s v="SMB"/>
    <x v="1"/>
    <s v="Headphones"/>
    <n v="5"/>
    <n v="44351.43"/>
    <n v="29735.52"/>
    <n v="0.02"/>
    <n v="13728.8814"/>
    <x v="6"/>
    <x v="1"/>
  </r>
  <r>
    <s v="O04801"/>
    <s v="2024-08-04"/>
    <x v="6"/>
    <s v="Tamil Nadu"/>
    <s v="Consumer"/>
    <x v="3"/>
    <s v="Shirt"/>
    <n v="4"/>
    <n v="58254.99"/>
    <n v="36519.01"/>
    <n v="0.25"/>
    <n v="7172.2324999999964"/>
    <x v="1"/>
    <x v="1"/>
  </r>
  <r>
    <s v="O04802"/>
    <s v="2025-05-03"/>
    <x v="2"/>
    <s v="Delhi"/>
    <s v="SMB"/>
    <x v="3"/>
    <s v="Shirt"/>
    <n v="1"/>
    <n v="2324.0500000000002"/>
    <n v="1912.35"/>
    <n v="0.22"/>
    <n v="-99.590999999999781"/>
    <x v="3"/>
    <x v="0"/>
  </r>
  <r>
    <s v="O04803"/>
    <s v="2024-11-15"/>
    <x v="1"/>
    <s v="Maharashtra"/>
    <s v="Consumer"/>
    <x v="2"/>
    <s v="Table"/>
    <n v="5"/>
    <n v="44419.61"/>
    <n v="32273.33"/>
    <n v="0.06"/>
    <n v="9481.1034"/>
    <x v="11"/>
    <x v="1"/>
  </r>
  <r>
    <s v="O04804"/>
    <s v="2024-08-01"/>
    <x v="7"/>
    <s v="Uttar Pradesh"/>
    <s v="SMB"/>
    <x v="3"/>
    <s v="Shirt"/>
    <n v="2"/>
    <n v="24419.64"/>
    <n v="15094.94"/>
    <n v="0.11"/>
    <n v="6638.5395999999992"/>
    <x v="1"/>
    <x v="1"/>
  </r>
  <r>
    <s v="O04805"/>
    <s v="2025-03-21"/>
    <x v="1"/>
    <s v="Maharashtra"/>
    <s v="SMB"/>
    <x v="2"/>
    <s v="Sofa"/>
    <n v="3"/>
    <n v="25499.29"/>
    <n v="20655.23"/>
    <n v="0.09"/>
    <n v="2549.1239000000014"/>
    <x v="2"/>
    <x v="0"/>
  </r>
  <r>
    <s v="O04806"/>
    <s v="2024-11-18"/>
    <x v="3"/>
    <s v="Telangana"/>
    <s v="SMB"/>
    <x v="0"/>
    <s v="Skincare"/>
    <n v="4"/>
    <n v="15742.76"/>
    <n v="9537.0400000000009"/>
    <n v="0.14000000000000001"/>
    <n v="4001.7335999999991"/>
    <x v="11"/>
    <x v="1"/>
  </r>
  <r>
    <s v="O04807"/>
    <s v="2024-11-16"/>
    <x v="0"/>
    <s v="Karnataka"/>
    <s v="Corporate"/>
    <x v="3"/>
    <s v="Shirt"/>
    <n v="1"/>
    <n v="5315.34"/>
    <n v="3209.72"/>
    <n v="0.28000000000000003"/>
    <n v="617.3248000000001"/>
    <x v="11"/>
    <x v="1"/>
  </r>
  <r>
    <s v="O04808"/>
    <s v="2024-06-26"/>
    <x v="1"/>
    <s v="Maharashtra"/>
    <s v="Consumer"/>
    <x v="1"/>
    <s v="Tablet"/>
    <n v="3"/>
    <n v="23737.51"/>
    <n v="15547.9"/>
    <n v="0.28999999999999998"/>
    <n v="1305.7320999999993"/>
    <x v="5"/>
    <x v="1"/>
  </r>
  <r>
    <s v="O04809"/>
    <s v="2024-10-24"/>
    <x v="0"/>
    <s v="Karnataka"/>
    <s v="Consumer"/>
    <x v="2"/>
    <s v="Chair"/>
    <n v="3"/>
    <n v="16729.59"/>
    <n v="12241.47"/>
    <n v="0.04"/>
    <n v="3818.9364000000005"/>
    <x v="6"/>
    <x v="1"/>
  </r>
  <r>
    <s v="O04810"/>
    <s v="2024-08-05"/>
    <x v="0"/>
    <s v="Karnataka"/>
    <s v="Consumer"/>
    <x v="0"/>
    <s v="Perfume"/>
    <n v="4"/>
    <n v="55012.17"/>
    <n v="38080.03"/>
    <n v="0.13"/>
    <n v="9780.5578999999998"/>
    <x v="1"/>
    <x v="1"/>
  </r>
  <r>
    <s v="O04811"/>
    <s v="2024-01-04"/>
    <x v="1"/>
    <s v="Maharashtra"/>
    <s v="Corporate"/>
    <x v="2"/>
    <s v="Table"/>
    <n v="1"/>
    <n v="11573.46"/>
    <n v="9576.36"/>
    <n v="0.1"/>
    <n v="839.75399999999854"/>
    <x v="7"/>
    <x v="1"/>
  </r>
  <r>
    <s v="O04812"/>
    <s v="2024-08-16"/>
    <x v="4"/>
    <s v="Maharashtra"/>
    <s v="Corporate"/>
    <x v="0"/>
    <s v="Perfume"/>
    <n v="5"/>
    <n v="45141.93"/>
    <n v="30779.26"/>
    <n v="0.26"/>
    <n v="2625.7682000000023"/>
    <x v="1"/>
    <x v="1"/>
  </r>
  <r>
    <s v="O04813"/>
    <s v="2025-03-04"/>
    <x v="6"/>
    <s v="Tamil Nadu"/>
    <s v="SMB"/>
    <x v="3"/>
    <s v="Jeans"/>
    <n v="4"/>
    <n v="26520.7"/>
    <n v="18085.490000000002"/>
    <n v="0.09"/>
    <n v="6048.3469999999998"/>
    <x v="2"/>
    <x v="0"/>
  </r>
  <r>
    <s v="O04814"/>
    <s v="2024-09-17"/>
    <x v="0"/>
    <s v="Karnataka"/>
    <s v="Consumer"/>
    <x v="2"/>
    <s v="Chair"/>
    <n v="1"/>
    <n v="1586.81"/>
    <n v="1081.68"/>
    <n v="0.17"/>
    <n v="235.37229999999988"/>
    <x v="9"/>
    <x v="1"/>
  </r>
  <r>
    <s v="O04815"/>
    <s v="2024-12-05"/>
    <x v="4"/>
    <s v="Maharashtra"/>
    <s v="Consumer"/>
    <x v="2"/>
    <s v="Lamp"/>
    <n v="3"/>
    <n v="27976.95"/>
    <n v="16885.12"/>
    <n v="0.13"/>
    <n v="7454.826500000001"/>
    <x v="8"/>
    <x v="1"/>
  </r>
  <r>
    <s v="O04816"/>
    <s v="2024-09-18"/>
    <x v="3"/>
    <s v="Telangana"/>
    <s v="Corporate"/>
    <x v="0"/>
    <s v="Skincare"/>
    <n v="3"/>
    <n v="14750.14"/>
    <n v="10299.41"/>
    <n v="0.3"/>
    <n v="25.688000000000102"/>
    <x v="9"/>
    <x v="1"/>
  </r>
  <r>
    <s v="O04817"/>
    <s v="2024-12-03"/>
    <x v="1"/>
    <s v="Maharashtra"/>
    <s v="SMB"/>
    <x v="0"/>
    <s v="Haircare"/>
    <n v="5"/>
    <n v="13191"/>
    <n v="10784.51"/>
    <n v="7.0000000000000007E-2"/>
    <n v="1483.1199999999997"/>
    <x v="8"/>
    <x v="1"/>
  </r>
  <r>
    <s v="O04818"/>
    <s v="2025-03-06"/>
    <x v="3"/>
    <s v="Telangana"/>
    <s v="SMB"/>
    <x v="2"/>
    <s v="Sofa"/>
    <n v="1"/>
    <n v="10211.82"/>
    <n v="7145.99"/>
    <n v="0.21"/>
    <n v="921.34780000000001"/>
    <x v="2"/>
    <x v="0"/>
  </r>
  <r>
    <s v="O04819"/>
    <s v="2024-11-27"/>
    <x v="4"/>
    <s v="Maharashtra"/>
    <s v="Consumer"/>
    <x v="3"/>
    <s v="Jeans"/>
    <n v="3"/>
    <n v="35146.25"/>
    <n v="26006.57"/>
    <n v="0.2"/>
    <n v="2110.4300000000003"/>
    <x v="11"/>
    <x v="1"/>
  </r>
  <r>
    <s v="O04820"/>
    <s v="2024-03-09"/>
    <x v="5"/>
    <s v="West Bengal"/>
    <s v="Corporate"/>
    <x v="1"/>
    <s v="Tablet"/>
    <n v="5"/>
    <n v="52914.22"/>
    <n v="40877.11"/>
    <n v="0.06"/>
    <n v="8862.256800000001"/>
    <x v="2"/>
    <x v="1"/>
  </r>
  <r>
    <s v="O04821"/>
    <s v="2025-01-28"/>
    <x v="6"/>
    <s v="Tamil Nadu"/>
    <s v="Consumer"/>
    <x v="2"/>
    <s v="Lamp"/>
    <n v="5"/>
    <n v="10782.37"/>
    <n v="9084.1299999999992"/>
    <n v="0.03"/>
    <n v="1374.7689000000016"/>
    <x v="7"/>
    <x v="0"/>
  </r>
  <r>
    <s v="O04822"/>
    <s v="2024-11-21"/>
    <x v="0"/>
    <s v="Karnataka"/>
    <s v="Consumer"/>
    <x v="1"/>
    <s v="Phone"/>
    <n v="3"/>
    <n v="2777.79"/>
    <n v="1738.87"/>
    <n v="0.01"/>
    <n v="1011.1421"/>
    <x v="11"/>
    <x v="1"/>
  </r>
  <r>
    <s v="O04823"/>
    <s v="2024-09-30"/>
    <x v="7"/>
    <s v="Uttar Pradesh"/>
    <s v="Corporate"/>
    <x v="2"/>
    <s v="Sofa"/>
    <n v="1"/>
    <n v="1294.3399999999999"/>
    <n v="887.66"/>
    <n v="0.2"/>
    <n v="147.81199999999995"/>
    <x v="9"/>
    <x v="1"/>
  </r>
  <r>
    <s v="O04824"/>
    <s v="2024-07-03"/>
    <x v="1"/>
    <s v="Maharashtra"/>
    <s v="Corporate"/>
    <x v="1"/>
    <s v="Headphones"/>
    <n v="2"/>
    <n v="8699.42"/>
    <n v="6292.46"/>
    <n v="0.13"/>
    <n v="1276.0354"/>
    <x v="10"/>
    <x v="1"/>
  </r>
  <r>
    <s v="O04825"/>
    <s v="2024-09-24"/>
    <x v="1"/>
    <s v="Maharashtra"/>
    <s v="Corporate"/>
    <x v="0"/>
    <s v="Perfume"/>
    <n v="3"/>
    <n v="23001.79"/>
    <n v="15787.6"/>
    <n v="0.21"/>
    <n v="2383.8141000000005"/>
    <x v="9"/>
    <x v="1"/>
  </r>
  <r>
    <s v="O04826"/>
    <s v="2024-10-24"/>
    <x v="4"/>
    <s v="Maharashtra"/>
    <s v="Consumer"/>
    <x v="2"/>
    <s v="Chair"/>
    <n v="3"/>
    <n v="26591.66"/>
    <n v="15839.8"/>
    <n v="0.2"/>
    <n v="5433.5280000000002"/>
    <x v="6"/>
    <x v="1"/>
  </r>
  <r>
    <s v="O04827"/>
    <s v="2024-01-02"/>
    <x v="3"/>
    <s v="Telangana"/>
    <s v="Consumer"/>
    <x v="3"/>
    <s v="Jacket"/>
    <n v="3"/>
    <n v="20218.560000000001"/>
    <n v="16745.310000000001"/>
    <n v="0.22"/>
    <n v="-974.83320000000003"/>
    <x v="7"/>
    <x v="1"/>
  </r>
  <r>
    <s v="O04828"/>
    <s v="2025-04-06"/>
    <x v="7"/>
    <s v="Uttar Pradesh"/>
    <s v="Consumer"/>
    <x v="3"/>
    <s v="Jeans"/>
    <n v="3"/>
    <n v="40621.629999999997"/>
    <n v="33947.910000000003"/>
    <n v="0.26"/>
    <n v="-3887.9038000000055"/>
    <x v="4"/>
    <x v="0"/>
  </r>
  <r>
    <s v="O04829"/>
    <s v="2024-09-10"/>
    <x v="7"/>
    <s v="Uttar Pradesh"/>
    <s v="Consumer"/>
    <x v="2"/>
    <s v="Table"/>
    <n v="1"/>
    <n v="1555.99"/>
    <n v="894.85"/>
    <n v="0.13"/>
    <n v="458.86129999999997"/>
    <x v="9"/>
    <x v="1"/>
  </r>
  <r>
    <s v="O04830"/>
    <s v="2024-03-18"/>
    <x v="0"/>
    <s v="Karnataka"/>
    <s v="Consumer"/>
    <x v="3"/>
    <s v="Jacket"/>
    <n v="4"/>
    <n v="45333.26"/>
    <n v="37183.449999999997"/>
    <n v="0.11"/>
    <n v="3163.1514000000043"/>
    <x v="2"/>
    <x v="1"/>
  </r>
  <r>
    <s v="O04831"/>
    <s v="2024-03-03"/>
    <x v="0"/>
    <s v="Karnataka"/>
    <s v="Corporate"/>
    <x v="3"/>
    <s v="Shirt"/>
    <n v="3"/>
    <n v="23576.44"/>
    <n v="18896.759999999998"/>
    <n v="0.19"/>
    <n v="200.15640000000076"/>
    <x v="2"/>
    <x v="1"/>
  </r>
  <r>
    <s v="O04832"/>
    <s v="2025-06-21"/>
    <x v="7"/>
    <s v="Uttar Pradesh"/>
    <s v="SMB"/>
    <x v="2"/>
    <s v="Chair"/>
    <n v="1"/>
    <n v="10944.17"/>
    <n v="6501.23"/>
    <n v="0.23"/>
    <n v="1925.7809000000002"/>
    <x v="5"/>
    <x v="0"/>
  </r>
  <r>
    <s v="O04833"/>
    <s v="2024-08-04"/>
    <x v="4"/>
    <s v="Maharashtra"/>
    <s v="Consumer"/>
    <x v="0"/>
    <s v="Haircare"/>
    <n v="5"/>
    <n v="68220.37"/>
    <n v="55751.53"/>
    <n v="0.05"/>
    <n v="9057.8214999999964"/>
    <x v="1"/>
    <x v="1"/>
  </r>
  <r>
    <s v="O04834"/>
    <s v="2025-03-08"/>
    <x v="5"/>
    <s v="West Bengal"/>
    <s v="SMB"/>
    <x v="0"/>
    <s v="Haircare"/>
    <n v="4"/>
    <n v="53485.01"/>
    <n v="33184.28"/>
    <n v="0.17"/>
    <n v="11208.278300000002"/>
    <x v="2"/>
    <x v="0"/>
  </r>
  <r>
    <s v="O04835"/>
    <s v="2024-09-21"/>
    <x v="5"/>
    <s v="West Bengal"/>
    <s v="Consumer"/>
    <x v="2"/>
    <s v="Lamp"/>
    <n v="3"/>
    <n v="5135.37"/>
    <n v="2882.11"/>
    <n v="0.27"/>
    <n v="866.71009999999978"/>
    <x v="9"/>
    <x v="1"/>
  </r>
  <r>
    <s v="O04836"/>
    <s v="2025-06-04"/>
    <x v="5"/>
    <s v="West Bengal"/>
    <s v="Consumer"/>
    <x v="0"/>
    <s v="Perfume"/>
    <n v="3"/>
    <n v="20251.91"/>
    <n v="13346.22"/>
    <n v="0.13"/>
    <n v="4272.9417000000003"/>
    <x v="5"/>
    <x v="0"/>
  </r>
  <r>
    <s v="O04837"/>
    <s v="2024-11-13"/>
    <x v="4"/>
    <s v="Maharashtra"/>
    <s v="SMB"/>
    <x v="2"/>
    <s v="Lamp"/>
    <n v="4"/>
    <n v="53233.120000000003"/>
    <n v="31941.56"/>
    <n v="0.25"/>
    <n v="7983.2800000000007"/>
    <x v="11"/>
    <x v="1"/>
  </r>
  <r>
    <s v="O04838"/>
    <s v="2024-08-26"/>
    <x v="2"/>
    <s v="Delhi"/>
    <s v="Corporate"/>
    <x v="2"/>
    <s v="Lamp"/>
    <n v="2"/>
    <n v="2721.92"/>
    <n v="1584"/>
    <n v="0"/>
    <n v="1137.92"/>
    <x v="1"/>
    <x v="1"/>
  </r>
  <r>
    <s v="O04839"/>
    <s v="2025-06-22"/>
    <x v="6"/>
    <s v="Tamil Nadu"/>
    <s v="Consumer"/>
    <x v="3"/>
    <s v="Jeans"/>
    <n v="2"/>
    <n v="28598.37"/>
    <n v="17377.89"/>
    <n v="0.27"/>
    <n v="3498.9200999999994"/>
    <x v="5"/>
    <x v="0"/>
  </r>
  <r>
    <s v="O04840"/>
    <s v="2024-04-15"/>
    <x v="3"/>
    <s v="Telangana"/>
    <s v="Corporate"/>
    <x v="0"/>
    <s v="Perfume"/>
    <n v="3"/>
    <n v="36772.54"/>
    <n v="26813.61"/>
    <n v="0.18"/>
    <n v="3339.8728000000001"/>
    <x v="4"/>
    <x v="1"/>
  </r>
  <r>
    <s v="O04841"/>
    <s v="2024-12-28"/>
    <x v="6"/>
    <s v="Tamil Nadu"/>
    <s v="Consumer"/>
    <x v="1"/>
    <s v="Laptop"/>
    <n v="4"/>
    <n v="44567.02"/>
    <n v="36765.49"/>
    <n v="0.19"/>
    <n v="-666.20380000000114"/>
    <x v="8"/>
    <x v="1"/>
  </r>
  <r>
    <s v="O04842"/>
    <s v="2024-01-08"/>
    <x v="6"/>
    <s v="Tamil Nadu"/>
    <s v="Consumer"/>
    <x v="2"/>
    <s v="Lamp"/>
    <n v="2"/>
    <n v="7062.91"/>
    <n v="4624.5600000000004"/>
    <n v="0.15"/>
    <n v="1378.9134999999994"/>
    <x v="7"/>
    <x v="1"/>
  </r>
  <r>
    <s v="O04843"/>
    <s v="2024-07-03"/>
    <x v="6"/>
    <s v="Tamil Nadu"/>
    <s v="SMB"/>
    <x v="3"/>
    <s v="Jeans"/>
    <n v="4"/>
    <n v="2516.7199999999998"/>
    <n v="2019.17"/>
    <n v="0.24"/>
    <n v="-106.46280000000024"/>
    <x v="10"/>
    <x v="1"/>
  </r>
  <r>
    <s v="O04844"/>
    <s v="2024-06-02"/>
    <x v="6"/>
    <s v="Tamil Nadu"/>
    <s v="Corporate"/>
    <x v="2"/>
    <s v="Lamp"/>
    <n v="2"/>
    <n v="24536.92"/>
    <n v="14696.15"/>
    <n v="0.18"/>
    <n v="5424.1243999999988"/>
    <x v="5"/>
    <x v="1"/>
  </r>
  <r>
    <s v="O04845"/>
    <s v="2024-01-16"/>
    <x v="3"/>
    <s v="Telangana"/>
    <s v="SMB"/>
    <x v="3"/>
    <s v="Shoes"/>
    <n v="3"/>
    <n v="17673.169999999998"/>
    <n v="9766.2199999999993"/>
    <n v="0.22"/>
    <n v="4018.8525999999993"/>
    <x v="7"/>
    <x v="1"/>
  </r>
  <r>
    <s v="O04846"/>
    <s v="2024-06-04"/>
    <x v="6"/>
    <s v="Tamil Nadu"/>
    <s v="SMB"/>
    <x v="2"/>
    <s v="Sofa"/>
    <n v="2"/>
    <n v="13545.16"/>
    <n v="10693.29"/>
    <n v="0.28000000000000003"/>
    <n v="-940.77480000000151"/>
    <x v="5"/>
    <x v="1"/>
  </r>
  <r>
    <s v="O04847"/>
    <s v="2025-05-10"/>
    <x v="7"/>
    <s v="Uttar Pradesh"/>
    <s v="Consumer"/>
    <x v="1"/>
    <s v="Phone"/>
    <n v="3"/>
    <n v="10942.89"/>
    <n v="8443.2999999999993"/>
    <n v="0.22"/>
    <n v="92.154200000000401"/>
    <x v="3"/>
    <x v="0"/>
  </r>
  <r>
    <s v="O04848"/>
    <s v="2024-11-04"/>
    <x v="0"/>
    <s v="Karnataka"/>
    <s v="Consumer"/>
    <x v="2"/>
    <s v="Lamp"/>
    <n v="2"/>
    <n v="1816.07"/>
    <n v="1217.53"/>
    <n v="0.16"/>
    <n v="307.96879999999999"/>
    <x v="11"/>
    <x v="1"/>
  </r>
  <r>
    <s v="O04849"/>
    <s v="2025-03-24"/>
    <x v="5"/>
    <s v="West Bengal"/>
    <s v="SMB"/>
    <x v="1"/>
    <s v="Phone"/>
    <n v="2"/>
    <n v="26280.03"/>
    <n v="16717.75"/>
    <n v="0.05"/>
    <n v="8248.2784999999985"/>
    <x v="2"/>
    <x v="0"/>
  </r>
  <r>
    <s v="O04850"/>
    <s v="2025-01-04"/>
    <x v="6"/>
    <s v="Tamil Nadu"/>
    <s v="SMB"/>
    <x v="2"/>
    <s v="Lamp"/>
    <n v="2"/>
    <n v="13528.3"/>
    <n v="10497.45"/>
    <n v="0.02"/>
    <n v="2760.2839999999987"/>
    <x v="7"/>
    <x v="0"/>
  </r>
  <r>
    <s v="O04851"/>
    <s v="2024-06-24"/>
    <x v="7"/>
    <s v="Uttar Pradesh"/>
    <s v="Corporate"/>
    <x v="0"/>
    <s v="Makeup"/>
    <n v="5"/>
    <n v="3068.94"/>
    <n v="2165.16"/>
    <n v="0.03"/>
    <n v="811.71180000000015"/>
    <x v="5"/>
    <x v="1"/>
  </r>
  <r>
    <s v="O04852"/>
    <s v="2025-04-10"/>
    <x v="6"/>
    <s v="Tamil Nadu"/>
    <s v="Corporate"/>
    <x v="2"/>
    <s v="Lamp"/>
    <n v="2"/>
    <n v="9380.2800000000007"/>
    <n v="6777.17"/>
    <n v="0.18"/>
    <n v="914.65960000000064"/>
    <x v="4"/>
    <x v="0"/>
  </r>
  <r>
    <s v="O04853"/>
    <s v="2024-09-13"/>
    <x v="1"/>
    <s v="Maharashtra"/>
    <s v="SMB"/>
    <x v="2"/>
    <s v="Chair"/>
    <n v="1"/>
    <n v="11876.29"/>
    <n v="7845.15"/>
    <n v="7.0000000000000007E-2"/>
    <n v="3199.7997000000009"/>
    <x v="9"/>
    <x v="1"/>
  </r>
  <r>
    <s v="O04854"/>
    <s v="2024-09-10"/>
    <x v="2"/>
    <s v="Delhi"/>
    <s v="Corporate"/>
    <x v="2"/>
    <s v="Chair"/>
    <n v="5"/>
    <n v="67511.350000000006"/>
    <n v="55432.24"/>
    <n v="0.13"/>
    <n v="3302.6345000000074"/>
    <x v="9"/>
    <x v="1"/>
  </r>
  <r>
    <s v="O04855"/>
    <s v="2024-12-09"/>
    <x v="0"/>
    <s v="Karnataka"/>
    <s v="Corporate"/>
    <x v="2"/>
    <s v="Chair"/>
    <n v="1"/>
    <n v="14206.07"/>
    <n v="9347.4699999999993"/>
    <n v="0.08"/>
    <n v="3722.1144000000004"/>
    <x v="8"/>
    <x v="1"/>
  </r>
  <r>
    <s v="O04856"/>
    <s v="2024-07-02"/>
    <x v="6"/>
    <s v="Tamil Nadu"/>
    <s v="Consumer"/>
    <x v="1"/>
    <s v="Tablet"/>
    <n v="4"/>
    <n v="51037.97"/>
    <n v="30287.93"/>
    <n v="0.24"/>
    <n v="8500.9272000000019"/>
    <x v="10"/>
    <x v="1"/>
  </r>
  <r>
    <s v="O04857"/>
    <s v="2024-02-13"/>
    <x v="0"/>
    <s v="Karnataka"/>
    <s v="Corporate"/>
    <x v="0"/>
    <s v="Haircare"/>
    <n v="4"/>
    <n v="11839.86"/>
    <n v="7453.49"/>
    <n v="0.05"/>
    <n v="3794.3770000000009"/>
    <x v="0"/>
    <x v="1"/>
  </r>
  <r>
    <s v="O04858"/>
    <s v="2025-04-10"/>
    <x v="5"/>
    <s v="West Bengal"/>
    <s v="Consumer"/>
    <x v="0"/>
    <s v="Makeup"/>
    <n v="4"/>
    <n v="9763.27"/>
    <n v="7699.17"/>
    <n v="0.04"/>
    <n v="1673.5692000000004"/>
    <x v="4"/>
    <x v="0"/>
  </r>
  <r>
    <s v="O04859"/>
    <s v="2025-02-04"/>
    <x v="1"/>
    <s v="Maharashtra"/>
    <s v="SMB"/>
    <x v="2"/>
    <s v="Lamp"/>
    <n v="3"/>
    <n v="20084.61"/>
    <n v="11637.42"/>
    <n v="0.03"/>
    <n v="7844.6517000000003"/>
    <x v="0"/>
    <x v="0"/>
  </r>
  <r>
    <s v="O04860"/>
    <s v="2024-06-07"/>
    <x v="6"/>
    <s v="Tamil Nadu"/>
    <s v="Consumer"/>
    <x v="2"/>
    <s v="Chair"/>
    <n v="4"/>
    <n v="17452.47"/>
    <n v="13139.6"/>
    <n v="0.26"/>
    <n v="-224.77219999999943"/>
    <x v="5"/>
    <x v="1"/>
  </r>
  <r>
    <s v="O04861"/>
    <s v="2025-04-04"/>
    <x v="1"/>
    <s v="Maharashtra"/>
    <s v="Corporate"/>
    <x v="0"/>
    <s v="Perfume"/>
    <n v="4"/>
    <n v="43691.4"/>
    <n v="36831.49"/>
    <n v="0.18"/>
    <n v="-1004.5419999999967"/>
    <x v="4"/>
    <x v="0"/>
  </r>
  <r>
    <s v="O04862"/>
    <s v="2024-05-29"/>
    <x v="6"/>
    <s v="Tamil Nadu"/>
    <s v="Corporate"/>
    <x v="2"/>
    <s v="Chair"/>
    <n v="2"/>
    <n v="26569.39"/>
    <n v="20896"/>
    <n v="0.23"/>
    <n v="-437.56970000000092"/>
    <x v="3"/>
    <x v="1"/>
  </r>
  <r>
    <s v="O04863"/>
    <s v="2024-04-16"/>
    <x v="4"/>
    <s v="Maharashtra"/>
    <s v="SMB"/>
    <x v="3"/>
    <s v="Shirt"/>
    <n v="1"/>
    <n v="10996.98"/>
    <n v="7729.6"/>
    <n v="0.13"/>
    <n v="1837.7725999999991"/>
    <x v="4"/>
    <x v="1"/>
  </r>
  <r>
    <s v="O04864"/>
    <s v="2025-05-30"/>
    <x v="5"/>
    <s v="West Bengal"/>
    <s v="Consumer"/>
    <x v="2"/>
    <s v="Sofa"/>
    <n v="3"/>
    <n v="19752.439999999999"/>
    <n v="15982.11"/>
    <n v="0.2"/>
    <n v="-180.15800000000172"/>
    <x v="3"/>
    <x v="0"/>
  </r>
  <r>
    <s v="O04865"/>
    <s v="2024-03-29"/>
    <x v="5"/>
    <s v="West Bengal"/>
    <s v="Corporate"/>
    <x v="2"/>
    <s v="Chair"/>
    <n v="2"/>
    <n v="18710.61"/>
    <n v="12239.01"/>
    <n v="0.13"/>
    <n v="4039.2207000000003"/>
    <x v="2"/>
    <x v="1"/>
  </r>
  <r>
    <s v="O04866"/>
    <s v="2024-04-11"/>
    <x v="0"/>
    <s v="Karnataka"/>
    <s v="Corporate"/>
    <x v="3"/>
    <s v="Shoes"/>
    <n v="2"/>
    <n v="10513.87"/>
    <n v="6071.3"/>
    <n v="0.15"/>
    <n v="2865.4895000000006"/>
    <x v="4"/>
    <x v="1"/>
  </r>
  <r>
    <s v="O04867"/>
    <s v="2025-01-08"/>
    <x v="5"/>
    <s v="West Bengal"/>
    <s v="Consumer"/>
    <x v="3"/>
    <s v="Jeans"/>
    <n v="4"/>
    <n v="15199.22"/>
    <n v="11257.34"/>
    <n v="0.28999999999999998"/>
    <n v="-465.89380000000074"/>
    <x v="7"/>
    <x v="0"/>
  </r>
  <r>
    <s v="O04868"/>
    <s v="2024-10-01"/>
    <x v="2"/>
    <s v="Delhi"/>
    <s v="SMB"/>
    <x v="2"/>
    <s v="Sofa"/>
    <n v="3"/>
    <n v="21136.01"/>
    <n v="16944.28"/>
    <n v="0.28999999999999998"/>
    <n v="-1937.7128999999995"/>
    <x v="6"/>
    <x v="1"/>
  </r>
  <r>
    <s v="O04869"/>
    <s v="2025-03-31"/>
    <x v="0"/>
    <s v="Karnataka"/>
    <s v="SMB"/>
    <x v="3"/>
    <s v="Shirt"/>
    <n v="3"/>
    <n v="38150.53"/>
    <n v="24368.37"/>
    <n v="0.22"/>
    <n v="5389.0434000000005"/>
    <x v="2"/>
    <x v="0"/>
  </r>
  <r>
    <s v="O04870"/>
    <s v="2024-03-27"/>
    <x v="1"/>
    <s v="Maharashtra"/>
    <s v="Consumer"/>
    <x v="2"/>
    <s v="Sofa"/>
    <n v="1"/>
    <n v="1402.16"/>
    <n v="1142.8900000000001"/>
    <n v="0.01"/>
    <n v="245.24839999999998"/>
    <x v="2"/>
    <x v="1"/>
  </r>
  <r>
    <s v="O04871"/>
    <s v="2024-09-11"/>
    <x v="2"/>
    <s v="Delhi"/>
    <s v="Corporate"/>
    <x v="1"/>
    <s v="Tablet"/>
    <n v="1"/>
    <n v="14971.27"/>
    <n v="8614.0499999999993"/>
    <n v="0.19"/>
    <n v="3512.6787000000008"/>
    <x v="9"/>
    <x v="1"/>
  </r>
  <r>
    <s v="O04872"/>
    <s v="2025-04-10"/>
    <x v="1"/>
    <s v="Maharashtra"/>
    <s v="Corporate"/>
    <x v="0"/>
    <s v="Perfume"/>
    <n v="3"/>
    <n v="10746.22"/>
    <n v="7185.2"/>
    <n v="0.05"/>
    <n v="3023.7089999999994"/>
    <x v="4"/>
    <x v="0"/>
  </r>
  <r>
    <s v="O04873"/>
    <s v="2024-04-01"/>
    <x v="4"/>
    <s v="Maharashtra"/>
    <s v="SMB"/>
    <x v="1"/>
    <s v="Phone"/>
    <n v="3"/>
    <n v="42475"/>
    <n v="30221.3"/>
    <n v="0.27"/>
    <n v="785.45000000000073"/>
    <x v="4"/>
    <x v="1"/>
  </r>
  <r>
    <s v="O04874"/>
    <s v="2024-09-23"/>
    <x v="0"/>
    <s v="Karnataka"/>
    <s v="Corporate"/>
    <x v="0"/>
    <s v="Makeup"/>
    <n v="3"/>
    <n v="36481.480000000003"/>
    <n v="26372.91"/>
    <n v="0.18"/>
    <n v="3541.9036000000033"/>
    <x v="9"/>
    <x v="1"/>
  </r>
  <r>
    <s v="O04875"/>
    <s v="2024-10-20"/>
    <x v="0"/>
    <s v="Karnataka"/>
    <s v="Consumer"/>
    <x v="2"/>
    <s v="Chair"/>
    <n v="3"/>
    <n v="28977.03"/>
    <n v="21770.06"/>
    <n v="7.0000000000000007E-2"/>
    <n v="5178.5778999999975"/>
    <x v="6"/>
    <x v="1"/>
  </r>
  <r>
    <s v="O04876"/>
    <s v="2025-03-05"/>
    <x v="4"/>
    <s v="Maharashtra"/>
    <s v="Corporate"/>
    <x v="0"/>
    <s v="Makeup"/>
    <n v="2"/>
    <n v="25123.78"/>
    <n v="14229.05"/>
    <n v="0.04"/>
    <n v="9889.7788"/>
    <x v="2"/>
    <x v="0"/>
  </r>
  <r>
    <s v="O04877"/>
    <s v="2024-06-11"/>
    <x v="1"/>
    <s v="Maharashtra"/>
    <s v="Corporate"/>
    <x v="2"/>
    <s v="Sofa"/>
    <n v="3"/>
    <n v="23832.87"/>
    <n v="16876.759999999998"/>
    <n v="0.03"/>
    <n v="6241.1239000000005"/>
    <x v="5"/>
    <x v="1"/>
  </r>
  <r>
    <s v="O04878"/>
    <s v="2024-07-16"/>
    <x v="6"/>
    <s v="Tamil Nadu"/>
    <s v="Corporate"/>
    <x v="1"/>
    <s v="Laptop"/>
    <n v="2"/>
    <n v="24149.439999999999"/>
    <n v="17232.439999999999"/>
    <n v="0.27"/>
    <n v="396.65120000000024"/>
    <x v="10"/>
    <x v="1"/>
  </r>
  <r>
    <s v="O04879"/>
    <s v="2024-06-20"/>
    <x v="4"/>
    <s v="Maharashtra"/>
    <s v="Consumer"/>
    <x v="3"/>
    <s v="Shoes"/>
    <n v="4"/>
    <n v="6208.78"/>
    <n v="3853.09"/>
    <n v="0.04"/>
    <n v="2107.3387999999995"/>
    <x v="5"/>
    <x v="1"/>
  </r>
  <r>
    <s v="O04880"/>
    <s v="2024-12-04"/>
    <x v="0"/>
    <s v="Karnataka"/>
    <s v="Corporate"/>
    <x v="1"/>
    <s v="Phone"/>
    <n v="1"/>
    <n v="7232.06"/>
    <n v="5772.08"/>
    <n v="0.28000000000000003"/>
    <n v="-564.99679999999989"/>
    <x v="8"/>
    <x v="1"/>
  </r>
  <r>
    <s v="O04881"/>
    <s v="2024-10-18"/>
    <x v="2"/>
    <s v="Delhi"/>
    <s v="Corporate"/>
    <x v="0"/>
    <s v="Skincare"/>
    <n v="1"/>
    <n v="9788"/>
    <n v="6294.6"/>
    <n v="0.17"/>
    <n v="1829.4399999999996"/>
    <x v="6"/>
    <x v="1"/>
  </r>
  <r>
    <s v="O04882"/>
    <s v="2024-05-19"/>
    <x v="4"/>
    <s v="Maharashtra"/>
    <s v="Corporate"/>
    <x v="1"/>
    <s v="Laptop"/>
    <n v="5"/>
    <n v="19508.66"/>
    <n v="15379.9"/>
    <n v="0.1"/>
    <n v="2177.8940000000002"/>
    <x v="3"/>
    <x v="1"/>
  </r>
  <r>
    <s v="O04883"/>
    <s v="2024-03-18"/>
    <x v="7"/>
    <s v="Uttar Pradesh"/>
    <s v="Corporate"/>
    <x v="3"/>
    <s v="Jacket"/>
    <n v="5"/>
    <n v="15604.73"/>
    <n v="11843.87"/>
    <n v="0.06"/>
    <n v="2824.5761999999986"/>
    <x v="2"/>
    <x v="1"/>
  </r>
  <r>
    <s v="O04884"/>
    <s v="2025-03-02"/>
    <x v="3"/>
    <s v="Telangana"/>
    <s v="SMB"/>
    <x v="2"/>
    <s v="Lamp"/>
    <n v="1"/>
    <n v="13857.83"/>
    <n v="7655.37"/>
    <n v="0.12"/>
    <n v="4539.5204000000003"/>
    <x v="2"/>
    <x v="0"/>
  </r>
  <r>
    <s v="O04885"/>
    <s v="2024-08-11"/>
    <x v="5"/>
    <s v="West Bengal"/>
    <s v="Consumer"/>
    <x v="1"/>
    <s v="Phone"/>
    <n v="2"/>
    <n v="28870.720000000001"/>
    <n v="23942.43"/>
    <n v="0.09"/>
    <n v="2329.925200000001"/>
    <x v="1"/>
    <x v="1"/>
  </r>
  <r>
    <s v="O04886"/>
    <s v="2025-05-31"/>
    <x v="0"/>
    <s v="Karnataka"/>
    <s v="SMB"/>
    <x v="2"/>
    <s v="Table"/>
    <n v="5"/>
    <n v="45449.63"/>
    <n v="38452.03"/>
    <n v="0.1"/>
    <n v="2452.6369999999988"/>
    <x v="3"/>
    <x v="0"/>
  </r>
  <r>
    <s v="O04887"/>
    <s v="2025-04-23"/>
    <x v="4"/>
    <s v="Maharashtra"/>
    <s v="Corporate"/>
    <x v="2"/>
    <s v="Lamp"/>
    <n v="1"/>
    <n v="5266.01"/>
    <n v="3647.82"/>
    <n v="0.06"/>
    <n v="1302.2294000000002"/>
    <x v="4"/>
    <x v="0"/>
  </r>
  <r>
    <s v="O04888"/>
    <s v="2024-08-16"/>
    <x v="6"/>
    <s v="Tamil Nadu"/>
    <s v="Corporate"/>
    <x v="3"/>
    <s v="Shoes"/>
    <n v="3"/>
    <n v="44529.82"/>
    <n v="37785.730000000003"/>
    <n v="0.04"/>
    <n v="4962.8971999999967"/>
    <x v="1"/>
    <x v="1"/>
  </r>
  <r>
    <s v="O04889"/>
    <s v="2025-01-06"/>
    <x v="3"/>
    <s v="Telangana"/>
    <s v="Consumer"/>
    <x v="1"/>
    <s v="Laptop"/>
    <n v="3"/>
    <n v="32009.599999999999"/>
    <n v="24638.01"/>
    <n v="0.03"/>
    <n v="6411.3020000000006"/>
    <x v="7"/>
    <x v="0"/>
  </r>
  <r>
    <s v="O04890"/>
    <s v="2024-02-26"/>
    <x v="3"/>
    <s v="Telangana"/>
    <s v="Corporate"/>
    <x v="3"/>
    <s v="Shoes"/>
    <n v="1"/>
    <n v="2719.24"/>
    <n v="1517.65"/>
    <n v="0.28999999999999998"/>
    <n v="413.01039999999978"/>
    <x v="0"/>
    <x v="1"/>
  </r>
  <r>
    <s v="O04891"/>
    <s v="2024-07-30"/>
    <x v="0"/>
    <s v="Karnataka"/>
    <s v="SMB"/>
    <x v="0"/>
    <s v="Perfume"/>
    <n v="5"/>
    <n v="31273.34"/>
    <n v="23287.33"/>
    <n v="0.21"/>
    <n v="1418.6085999999987"/>
    <x v="10"/>
    <x v="1"/>
  </r>
  <r>
    <s v="O04892"/>
    <s v="2024-01-23"/>
    <x v="0"/>
    <s v="Karnataka"/>
    <s v="SMB"/>
    <x v="0"/>
    <s v="Perfume"/>
    <n v="1"/>
    <n v="7533.25"/>
    <n v="6361.99"/>
    <n v="0.05"/>
    <n v="794.5975000000002"/>
    <x v="7"/>
    <x v="1"/>
  </r>
  <r>
    <s v="O04893"/>
    <s v="2024-07-14"/>
    <x v="3"/>
    <s v="Telangana"/>
    <s v="SMB"/>
    <x v="3"/>
    <s v="Shoes"/>
    <n v="5"/>
    <n v="51540.17"/>
    <n v="33982.18"/>
    <n v="0.11"/>
    <n v="11888.571299999998"/>
    <x v="10"/>
    <x v="1"/>
  </r>
  <r>
    <s v="O04894"/>
    <s v="2025-06-10"/>
    <x v="4"/>
    <s v="Maharashtra"/>
    <s v="Consumer"/>
    <x v="0"/>
    <s v="Makeup"/>
    <n v="1"/>
    <n v="3676.45"/>
    <n v="2637.3"/>
    <n v="0.03"/>
    <n v="928.85649999999964"/>
    <x v="5"/>
    <x v="0"/>
  </r>
  <r>
    <s v="O04895"/>
    <s v="2024-10-31"/>
    <x v="1"/>
    <s v="Maharashtra"/>
    <s v="Corporate"/>
    <x v="0"/>
    <s v="Perfume"/>
    <n v="4"/>
    <n v="47255.27"/>
    <n v="26511.41"/>
    <n v="0.2"/>
    <n v="11292.805999999997"/>
    <x v="6"/>
    <x v="1"/>
  </r>
  <r>
    <s v="O04896"/>
    <s v="2024-11-14"/>
    <x v="0"/>
    <s v="Karnataka"/>
    <s v="Corporate"/>
    <x v="2"/>
    <s v="Table"/>
    <n v="1"/>
    <n v="12076.33"/>
    <n v="9293.02"/>
    <n v="0.26"/>
    <n v="-356.53580000000056"/>
    <x v="11"/>
    <x v="1"/>
  </r>
  <r>
    <s v="O04897"/>
    <s v="2025-03-24"/>
    <x v="0"/>
    <s v="Karnataka"/>
    <s v="Corporate"/>
    <x v="1"/>
    <s v="Phone"/>
    <n v="4"/>
    <n v="48618.94"/>
    <n v="32076.15"/>
    <n v="0.18"/>
    <n v="7791.3808000000008"/>
    <x v="2"/>
    <x v="0"/>
  </r>
  <r>
    <s v="O04898"/>
    <s v="2024-04-08"/>
    <x v="2"/>
    <s v="Delhi"/>
    <s v="Corporate"/>
    <x v="1"/>
    <s v="Tablet"/>
    <n v="3"/>
    <n v="30954.25"/>
    <n v="18413.939999999999"/>
    <n v="0.09"/>
    <n v="9754.4275000000016"/>
    <x v="4"/>
    <x v="1"/>
  </r>
  <r>
    <s v="O04899"/>
    <s v="2024-10-24"/>
    <x v="3"/>
    <s v="Telangana"/>
    <s v="SMB"/>
    <x v="2"/>
    <s v="Lamp"/>
    <n v="1"/>
    <n v="2202.1"/>
    <n v="1865.72"/>
    <n v="0.06"/>
    <n v="204.25399999999991"/>
    <x v="6"/>
    <x v="1"/>
  </r>
  <r>
    <s v="O04900"/>
    <s v="2025-03-04"/>
    <x v="0"/>
    <s v="Karnataka"/>
    <s v="SMB"/>
    <x v="3"/>
    <s v="Shirt"/>
    <n v="4"/>
    <n v="14826.85"/>
    <n v="10105.23"/>
    <n v="0.02"/>
    <n v="4425.0830000000005"/>
    <x v="2"/>
    <x v="0"/>
  </r>
  <r>
    <s v="O04901"/>
    <s v="2024-10-18"/>
    <x v="1"/>
    <s v="Maharashtra"/>
    <s v="Corporate"/>
    <x v="3"/>
    <s v="Jacket"/>
    <n v="5"/>
    <n v="15681.53"/>
    <n v="9156.66"/>
    <n v="0.2"/>
    <n v="3388.5640000000003"/>
    <x v="6"/>
    <x v="1"/>
  </r>
  <r>
    <s v="O04902"/>
    <s v="2024-08-01"/>
    <x v="6"/>
    <s v="Tamil Nadu"/>
    <s v="Corporate"/>
    <x v="1"/>
    <s v="Phone"/>
    <n v="5"/>
    <n v="29418.7"/>
    <n v="22033.37"/>
    <n v="0.28999999999999998"/>
    <n v="-1146.0929999999971"/>
    <x v="1"/>
    <x v="1"/>
  </r>
  <r>
    <s v="O04903"/>
    <s v="2024-05-13"/>
    <x v="0"/>
    <s v="Karnataka"/>
    <s v="Consumer"/>
    <x v="2"/>
    <s v="Chair"/>
    <n v="2"/>
    <n v="18535.62"/>
    <n v="14960.67"/>
    <n v="0.04"/>
    <n v="2833.5251999999991"/>
    <x v="3"/>
    <x v="1"/>
  </r>
  <r>
    <s v="O04904"/>
    <s v="2025-02-07"/>
    <x v="6"/>
    <s v="Tamil Nadu"/>
    <s v="SMB"/>
    <x v="2"/>
    <s v="Table"/>
    <n v="3"/>
    <n v="43676.55"/>
    <n v="25926.65"/>
    <n v="0.28000000000000003"/>
    <n v="5520.4660000000003"/>
    <x v="0"/>
    <x v="0"/>
  </r>
  <r>
    <s v="O04905"/>
    <s v="2024-08-02"/>
    <x v="2"/>
    <s v="Delhi"/>
    <s v="Corporate"/>
    <x v="0"/>
    <s v="Perfume"/>
    <n v="4"/>
    <n v="40979.89"/>
    <n v="24030.880000000001"/>
    <n v="0.17"/>
    <n v="9982.4286999999968"/>
    <x v="1"/>
    <x v="1"/>
  </r>
  <r>
    <s v="O04906"/>
    <s v="2024-12-14"/>
    <x v="4"/>
    <s v="Maharashtra"/>
    <s v="SMB"/>
    <x v="3"/>
    <s v="Shoes"/>
    <n v="3"/>
    <n v="4239.87"/>
    <n v="2685.46"/>
    <n v="0.15"/>
    <n v="918.42949999999985"/>
    <x v="8"/>
    <x v="1"/>
  </r>
  <r>
    <s v="O04907"/>
    <s v="2025-03-20"/>
    <x v="5"/>
    <s v="West Bengal"/>
    <s v="SMB"/>
    <x v="1"/>
    <s v="Tablet"/>
    <n v="4"/>
    <n v="44449.93"/>
    <n v="30184.67"/>
    <n v="0.18"/>
    <n v="6264.2726000000021"/>
    <x v="2"/>
    <x v="0"/>
  </r>
  <r>
    <s v="O04908"/>
    <s v="2024-12-24"/>
    <x v="4"/>
    <s v="Maharashtra"/>
    <s v="SMB"/>
    <x v="3"/>
    <s v="Jacket"/>
    <n v="2"/>
    <n v="10164.23"/>
    <n v="8186.77"/>
    <n v="7.0000000000000007E-2"/>
    <n v="1265.9638999999991"/>
    <x v="8"/>
    <x v="1"/>
  </r>
  <r>
    <s v="O04909"/>
    <s v="2025-05-19"/>
    <x v="1"/>
    <s v="Maharashtra"/>
    <s v="SMB"/>
    <x v="0"/>
    <s v="Skincare"/>
    <n v="2"/>
    <n v="27701.19"/>
    <n v="16325.64"/>
    <n v="0.09"/>
    <n v="8882.4429"/>
    <x v="3"/>
    <x v="0"/>
  </r>
  <r>
    <s v="O04910"/>
    <s v="2024-04-28"/>
    <x v="4"/>
    <s v="Maharashtra"/>
    <s v="Consumer"/>
    <x v="3"/>
    <s v="Jacket"/>
    <n v="4"/>
    <n v="17957.61"/>
    <n v="12846.81"/>
    <n v="0.04"/>
    <n v="4392.4956000000011"/>
    <x v="4"/>
    <x v="1"/>
  </r>
  <r>
    <s v="O04911"/>
    <s v="2024-11-12"/>
    <x v="6"/>
    <s v="Tamil Nadu"/>
    <s v="SMB"/>
    <x v="2"/>
    <s v="Sofa"/>
    <n v="1"/>
    <n v="4897.9799999999996"/>
    <n v="2911.43"/>
    <n v="0.23"/>
    <n v="860.01459999999975"/>
    <x v="11"/>
    <x v="1"/>
  </r>
  <r>
    <s v="O04912"/>
    <s v="2025-04-28"/>
    <x v="2"/>
    <s v="Delhi"/>
    <s v="SMB"/>
    <x v="1"/>
    <s v="Laptop"/>
    <n v="5"/>
    <n v="70959.34"/>
    <n v="54376.24"/>
    <n v="0.2"/>
    <n v="2391.2319999999982"/>
    <x v="4"/>
    <x v="0"/>
  </r>
  <r>
    <s v="O04913"/>
    <s v="2024-05-05"/>
    <x v="1"/>
    <s v="Maharashtra"/>
    <s v="Corporate"/>
    <x v="1"/>
    <s v="Headphones"/>
    <n v="3"/>
    <n v="33403.64"/>
    <n v="23826.29"/>
    <n v="0.1"/>
    <n v="6236.985999999999"/>
    <x v="3"/>
    <x v="1"/>
  </r>
  <r>
    <s v="O04914"/>
    <s v="2025-05-20"/>
    <x v="3"/>
    <s v="Telangana"/>
    <s v="SMB"/>
    <x v="1"/>
    <s v="Headphones"/>
    <n v="3"/>
    <n v="41940.49"/>
    <n v="31457.21"/>
    <n v="0.18"/>
    <n v="2933.9917999999998"/>
    <x v="3"/>
    <x v="0"/>
  </r>
  <r>
    <s v="O04915"/>
    <s v="2024-03-15"/>
    <x v="7"/>
    <s v="Uttar Pradesh"/>
    <s v="Corporate"/>
    <x v="2"/>
    <s v="Lamp"/>
    <n v="2"/>
    <n v="10612.76"/>
    <n v="6332.75"/>
    <n v="0.13"/>
    <n v="2900.3512000000001"/>
    <x v="2"/>
    <x v="1"/>
  </r>
  <r>
    <s v="O04916"/>
    <s v="2024-02-01"/>
    <x v="2"/>
    <s v="Delhi"/>
    <s v="Consumer"/>
    <x v="0"/>
    <s v="Perfume"/>
    <n v="5"/>
    <n v="46577.11"/>
    <n v="32904.800000000003"/>
    <n v="0.13"/>
    <n v="7617.2856999999976"/>
    <x v="0"/>
    <x v="1"/>
  </r>
  <r>
    <s v="O04917"/>
    <s v="2024-02-06"/>
    <x v="2"/>
    <s v="Delhi"/>
    <s v="SMB"/>
    <x v="3"/>
    <s v="Shoes"/>
    <n v="1"/>
    <n v="7397.47"/>
    <n v="5897.11"/>
    <n v="0.2"/>
    <n v="20.86600000000044"/>
    <x v="0"/>
    <x v="1"/>
  </r>
  <r>
    <s v="O04918"/>
    <s v="2024-03-19"/>
    <x v="2"/>
    <s v="Delhi"/>
    <s v="SMB"/>
    <x v="0"/>
    <s v="Skincare"/>
    <n v="1"/>
    <n v="2592.06"/>
    <n v="1883.49"/>
    <n v="0.22"/>
    <n v="138.31679999999994"/>
    <x v="2"/>
    <x v="1"/>
  </r>
  <r>
    <s v="O04919"/>
    <s v="2025-05-09"/>
    <x v="3"/>
    <s v="Telangana"/>
    <s v="SMB"/>
    <x v="0"/>
    <s v="Skincare"/>
    <n v="5"/>
    <n v="3550.76"/>
    <n v="1953.4"/>
    <n v="0.03"/>
    <n v="1490.8372000000002"/>
    <x v="3"/>
    <x v="0"/>
  </r>
  <r>
    <s v="O04920"/>
    <s v="2024-02-09"/>
    <x v="6"/>
    <s v="Tamil Nadu"/>
    <s v="SMB"/>
    <x v="3"/>
    <s v="Shirt"/>
    <n v="1"/>
    <n v="10770.51"/>
    <n v="6028.89"/>
    <n v="0.05"/>
    <n v="4203.0945000000002"/>
    <x v="0"/>
    <x v="1"/>
  </r>
  <r>
    <s v="O04921"/>
    <s v="2024-05-18"/>
    <x v="0"/>
    <s v="Karnataka"/>
    <s v="Corporate"/>
    <x v="3"/>
    <s v="Jeans"/>
    <n v="4"/>
    <n v="11964.03"/>
    <n v="8924.19"/>
    <n v="0.12"/>
    <n v="1604.1564000000001"/>
    <x v="3"/>
    <x v="1"/>
  </r>
  <r>
    <s v="O04922"/>
    <s v="2024-09-14"/>
    <x v="3"/>
    <s v="Telangana"/>
    <s v="Consumer"/>
    <x v="2"/>
    <s v="Table"/>
    <n v="4"/>
    <n v="12720.57"/>
    <n v="9892.7800000000007"/>
    <n v="0.18"/>
    <n v="538.08739999999898"/>
    <x v="9"/>
    <x v="1"/>
  </r>
  <r>
    <s v="O04923"/>
    <s v="2024-01-03"/>
    <x v="7"/>
    <s v="Uttar Pradesh"/>
    <s v="SMB"/>
    <x v="3"/>
    <s v="Jacket"/>
    <n v="2"/>
    <n v="16953.61"/>
    <n v="10876.7"/>
    <n v="0.02"/>
    <n v="5737.8378000000002"/>
    <x v="7"/>
    <x v="1"/>
  </r>
  <r>
    <s v="O04924"/>
    <s v="2025-01-07"/>
    <x v="6"/>
    <s v="Tamil Nadu"/>
    <s v="SMB"/>
    <x v="3"/>
    <s v="Jeans"/>
    <n v="2"/>
    <n v="7855.4"/>
    <n v="4666.66"/>
    <n v="0.09"/>
    <n v="2481.7539999999999"/>
    <x v="7"/>
    <x v="0"/>
  </r>
  <r>
    <s v="O04925"/>
    <s v="2024-01-26"/>
    <x v="0"/>
    <s v="Karnataka"/>
    <s v="Corporate"/>
    <x v="3"/>
    <s v="Jacket"/>
    <n v="2"/>
    <n v="15051.46"/>
    <n v="9098.4500000000007"/>
    <n v="0.19"/>
    <n v="3093.2325999999985"/>
    <x v="7"/>
    <x v="1"/>
  </r>
  <r>
    <s v="O04926"/>
    <s v="2025-03-18"/>
    <x v="6"/>
    <s v="Tamil Nadu"/>
    <s v="Consumer"/>
    <x v="2"/>
    <s v="Table"/>
    <n v="4"/>
    <n v="5223.04"/>
    <n v="3105.48"/>
    <n v="0.21"/>
    <n v="1020.7216000000001"/>
    <x v="2"/>
    <x v="0"/>
  </r>
  <r>
    <s v="O04927"/>
    <s v="2024-11-15"/>
    <x v="7"/>
    <s v="Uttar Pradesh"/>
    <s v="Consumer"/>
    <x v="2"/>
    <s v="Table"/>
    <n v="2"/>
    <n v="3034.23"/>
    <n v="1838.24"/>
    <n v="0.02"/>
    <n v="1135.3054"/>
    <x v="11"/>
    <x v="1"/>
  </r>
  <r>
    <s v="O04928"/>
    <s v="2024-10-13"/>
    <x v="0"/>
    <s v="Karnataka"/>
    <s v="SMB"/>
    <x v="0"/>
    <s v="Makeup"/>
    <n v="2"/>
    <n v="21968.28"/>
    <n v="16445.990000000002"/>
    <n v="0.14000000000000001"/>
    <n v="2446.7307999999971"/>
    <x v="6"/>
    <x v="1"/>
  </r>
  <r>
    <s v="O04929"/>
    <s v="2025-01-30"/>
    <x v="7"/>
    <s v="Uttar Pradesh"/>
    <s v="Corporate"/>
    <x v="3"/>
    <s v="Shoes"/>
    <n v="1"/>
    <n v="4415.3599999999997"/>
    <n v="3030.97"/>
    <n v="0.02"/>
    <n v="1296.0827999999999"/>
    <x v="7"/>
    <x v="0"/>
  </r>
  <r>
    <s v="O04930"/>
    <s v="2025-02-11"/>
    <x v="5"/>
    <s v="West Bengal"/>
    <s v="Consumer"/>
    <x v="3"/>
    <s v="Jeans"/>
    <n v="3"/>
    <n v="26412.04"/>
    <n v="17195.599999999999"/>
    <n v="0.14000000000000001"/>
    <n v="5518.7544000000016"/>
    <x v="0"/>
    <x v="0"/>
  </r>
  <r>
    <s v="O04931"/>
    <s v="2024-01-25"/>
    <x v="3"/>
    <s v="Telangana"/>
    <s v="SMB"/>
    <x v="2"/>
    <s v="Lamp"/>
    <n v="2"/>
    <n v="8496.0499999999993"/>
    <n v="6692.14"/>
    <n v="0.04"/>
    <n v="1464.0679999999988"/>
    <x v="7"/>
    <x v="1"/>
  </r>
  <r>
    <s v="O04932"/>
    <s v="2024-10-10"/>
    <x v="3"/>
    <s v="Telangana"/>
    <s v="Corporate"/>
    <x v="1"/>
    <s v="Headphones"/>
    <n v="3"/>
    <n v="9568.09"/>
    <n v="8087.23"/>
    <n v="0.05"/>
    <n v="1002.4555000000005"/>
    <x v="6"/>
    <x v="1"/>
  </r>
  <r>
    <s v="O04933"/>
    <s v="2025-05-06"/>
    <x v="3"/>
    <s v="Telangana"/>
    <s v="Consumer"/>
    <x v="1"/>
    <s v="Tablet"/>
    <n v="5"/>
    <n v="35464.28"/>
    <n v="20929.27"/>
    <n v="0.06"/>
    <n v="12407.153199999999"/>
    <x v="3"/>
    <x v="0"/>
  </r>
  <r>
    <s v="O04934"/>
    <s v="2024-03-17"/>
    <x v="6"/>
    <s v="Tamil Nadu"/>
    <s v="Consumer"/>
    <x v="2"/>
    <s v="Table"/>
    <n v="1"/>
    <n v="4297.78"/>
    <n v="2680.6"/>
    <n v="0.01"/>
    <n v="1574.2021999999999"/>
    <x v="2"/>
    <x v="1"/>
  </r>
  <r>
    <s v="O04935"/>
    <s v="2024-06-09"/>
    <x v="3"/>
    <s v="Telangana"/>
    <s v="Consumer"/>
    <x v="3"/>
    <s v="Shoes"/>
    <n v="3"/>
    <n v="28140.97"/>
    <n v="22061.31"/>
    <n v="0.01"/>
    <n v="5798.2502999999997"/>
    <x v="5"/>
    <x v="1"/>
  </r>
  <r>
    <s v="O04936"/>
    <s v="2025-01-14"/>
    <x v="4"/>
    <s v="Maharashtra"/>
    <s v="Consumer"/>
    <x v="0"/>
    <s v="Perfume"/>
    <n v="5"/>
    <n v="19495.66"/>
    <n v="12467.18"/>
    <n v="0.22"/>
    <n v="2739.4348"/>
    <x v="7"/>
    <x v="0"/>
  </r>
  <r>
    <s v="O04937"/>
    <s v="2024-06-22"/>
    <x v="0"/>
    <s v="Karnataka"/>
    <s v="SMB"/>
    <x v="3"/>
    <s v="Shoes"/>
    <n v="1"/>
    <n v="1135.4100000000001"/>
    <n v="939.52"/>
    <n v="0.12"/>
    <n v="59.640800000000098"/>
    <x v="5"/>
    <x v="1"/>
  </r>
  <r>
    <s v="O04938"/>
    <s v="2024-09-18"/>
    <x v="7"/>
    <s v="Uttar Pradesh"/>
    <s v="Consumer"/>
    <x v="1"/>
    <s v="Laptop"/>
    <n v="1"/>
    <n v="10026.9"/>
    <n v="6310.62"/>
    <n v="0.04"/>
    <n v="3315.2039999999997"/>
    <x v="9"/>
    <x v="1"/>
  </r>
  <r>
    <s v="O04939"/>
    <s v="2024-07-08"/>
    <x v="4"/>
    <s v="Maharashtra"/>
    <s v="Consumer"/>
    <x v="1"/>
    <s v="Laptop"/>
    <n v="2"/>
    <n v="16604.82"/>
    <n v="12183.33"/>
    <n v="7.0000000000000007E-2"/>
    <n v="3259.1525999999994"/>
    <x v="10"/>
    <x v="1"/>
  </r>
  <r>
    <s v="O04940"/>
    <s v="2025-02-12"/>
    <x v="3"/>
    <s v="Telangana"/>
    <s v="SMB"/>
    <x v="3"/>
    <s v="Jeans"/>
    <n v="5"/>
    <n v="46555.23"/>
    <n v="32970.839999999997"/>
    <n v="0.08"/>
    <n v="9859.9716000000062"/>
    <x v="0"/>
    <x v="0"/>
  </r>
  <r>
    <s v="O04941"/>
    <s v="2024-09-11"/>
    <x v="6"/>
    <s v="Tamil Nadu"/>
    <s v="Corporate"/>
    <x v="1"/>
    <s v="Phone"/>
    <n v="2"/>
    <n v="21950.560000000001"/>
    <n v="14641.73"/>
    <n v="0.12"/>
    <n v="4674.7628000000022"/>
    <x v="9"/>
    <x v="1"/>
  </r>
  <r>
    <s v="O04942"/>
    <s v="2024-06-23"/>
    <x v="4"/>
    <s v="Maharashtra"/>
    <s v="Corporate"/>
    <x v="0"/>
    <s v="Haircare"/>
    <n v="5"/>
    <n v="12755.01"/>
    <n v="10265.540000000001"/>
    <n v="0.2"/>
    <n v="-61.532000000001062"/>
    <x v="5"/>
    <x v="1"/>
  </r>
  <r>
    <s v="O04943"/>
    <s v="2025-01-12"/>
    <x v="4"/>
    <s v="Maharashtra"/>
    <s v="Corporate"/>
    <x v="2"/>
    <s v="Chair"/>
    <n v="4"/>
    <n v="26657.97"/>
    <n v="16215.98"/>
    <n v="0.2"/>
    <n v="5110.3960000000006"/>
    <x v="7"/>
    <x v="0"/>
  </r>
  <r>
    <s v="O04944"/>
    <s v="2025-05-26"/>
    <x v="3"/>
    <s v="Telangana"/>
    <s v="Corporate"/>
    <x v="3"/>
    <s v="Jeans"/>
    <n v="3"/>
    <n v="12303.72"/>
    <n v="8652.34"/>
    <n v="0.12"/>
    <n v="2174.9335999999994"/>
    <x v="3"/>
    <x v="0"/>
  </r>
  <r>
    <s v="O04945"/>
    <s v="2024-02-04"/>
    <x v="3"/>
    <s v="Telangana"/>
    <s v="Corporate"/>
    <x v="1"/>
    <s v="Laptop"/>
    <n v="5"/>
    <n v="60438.81"/>
    <n v="34454.58"/>
    <n v="0.01"/>
    <n v="25379.841899999996"/>
    <x v="0"/>
    <x v="1"/>
  </r>
  <r>
    <s v="O04946"/>
    <s v="2024-12-04"/>
    <x v="7"/>
    <s v="Uttar Pradesh"/>
    <s v="Consumer"/>
    <x v="0"/>
    <s v="Makeup"/>
    <n v="2"/>
    <n v="22008.63"/>
    <n v="15168.66"/>
    <n v="0.25"/>
    <n v="1337.8125000000009"/>
    <x v="8"/>
    <x v="1"/>
  </r>
  <r>
    <s v="O04947"/>
    <s v="2024-11-13"/>
    <x v="5"/>
    <s v="West Bengal"/>
    <s v="Corporate"/>
    <x v="3"/>
    <s v="Shirt"/>
    <n v="1"/>
    <n v="10541.45"/>
    <n v="5843.18"/>
    <n v="0.1"/>
    <n v="3644.125"/>
    <x v="11"/>
    <x v="1"/>
  </r>
  <r>
    <s v="O04948"/>
    <s v="2025-04-24"/>
    <x v="7"/>
    <s v="Uttar Pradesh"/>
    <s v="Consumer"/>
    <x v="0"/>
    <s v="Skincare"/>
    <n v="5"/>
    <n v="18252.580000000002"/>
    <n v="10648.47"/>
    <n v="0.2"/>
    <n v="3953.5940000000019"/>
    <x v="4"/>
    <x v="0"/>
  </r>
  <r>
    <s v="O04949"/>
    <s v="2024-12-28"/>
    <x v="6"/>
    <s v="Tamil Nadu"/>
    <s v="Corporate"/>
    <x v="2"/>
    <s v="Sofa"/>
    <n v="3"/>
    <n v="1875.53"/>
    <n v="1121.43"/>
    <n v="0.24"/>
    <n v="303.97279999999995"/>
    <x v="8"/>
    <x v="1"/>
  </r>
  <r>
    <s v="O04950"/>
    <s v="2024-04-04"/>
    <x v="1"/>
    <s v="Maharashtra"/>
    <s v="SMB"/>
    <x v="1"/>
    <s v="Headphones"/>
    <n v="1"/>
    <n v="4434.22"/>
    <n v="3508.67"/>
    <n v="7.0000000000000007E-2"/>
    <n v="615.15460000000007"/>
    <x v="4"/>
    <x v="1"/>
  </r>
  <r>
    <s v="O04951"/>
    <s v="2024-09-04"/>
    <x v="1"/>
    <s v="Maharashtra"/>
    <s v="Consumer"/>
    <x v="2"/>
    <s v="Chair"/>
    <n v="2"/>
    <n v="20090.400000000001"/>
    <n v="14715.43"/>
    <n v="0.27"/>
    <n v="-49.437999999999192"/>
    <x v="9"/>
    <x v="1"/>
  </r>
  <r>
    <s v="O04952"/>
    <s v="2025-06-03"/>
    <x v="6"/>
    <s v="Tamil Nadu"/>
    <s v="Corporate"/>
    <x v="3"/>
    <s v="Shoes"/>
    <n v="1"/>
    <n v="3887.44"/>
    <n v="3163.93"/>
    <n v="0.09"/>
    <n v="373.64040000000023"/>
    <x v="5"/>
    <x v="0"/>
  </r>
  <r>
    <s v="O04953"/>
    <s v="2024-04-07"/>
    <x v="0"/>
    <s v="Karnataka"/>
    <s v="Corporate"/>
    <x v="2"/>
    <s v="Chair"/>
    <n v="1"/>
    <n v="13444.88"/>
    <n v="8870.43"/>
    <n v="0.27"/>
    <n v="944.33239999999887"/>
    <x v="4"/>
    <x v="1"/>
  </r>
  <r>
    <s v="O04954"/>
    <s v="2024-03-23"/>
    <x v="6"/>
    <s v="Tamil Nadu"/>
    <s v="Consumer"/>
    <x v="0"/>
    <s v="Haircare"/>
    <n v="1"/>
    <n v="3519.39"/>
    <n v="1988.3"/>
    <n v="0.18"/>
    <n v="897.59979999999996"/>
    <x v="2"/>
    <x v="1"/>
  </r>
  <r>
    <s v="O04955"/>
    <s v="2024-06-11"/>
    <x v="2"/>
    <s v="Delhi"/>
    <s v="Corporate"/>
    <x v="3"/>
    <s v="Jeans"/>
    <n v="4"/>
    <n v="51745.05"/>
    <n v="38533.17"/>
    <n v="0.19"/>
    <n v="3380.3205000000034"/>
    <x v="5"/>
    <x v="1"/>
  </r>
  <r>
    <s v="O04956"/>
    <s v="2024-11-18"/>
    <x v="3"/>
    <s v="Telangana"/>
    <s v="Consumer"/>
    <x v="3"/>
    <s v="Jacket"/>
    <n v="1"/>
    <n v="11276.44"/>
    <n v="7587.46"/>
    <n v="0.24"/>
    <n v="982.63440000000037"/>
    <x v="11"/>
    <x v="1"/>
  </r>
  <r>
    <s v="O04957"/>
    <s v="2024-10-16"/>
    <x v="5"/>
    <s v="West Bengal"/>
    <s v="SMB"/>
    <x v="0"/>
    <s v="Haircare"/>
    <n v="2"/>
    <n v="2457.4299999999998"/>
    <n v="1980.33"/>
    <n v="7.0000000000000007E-2"/>
    <n v="305.0798999999999"/>
    <x v="6"/>
    <x v="1"/>
  </r>
  <r>
    <s v="O04958"/>
    <s v="2024-07-17"/>
    <x v="4"/>
    <s v="Maharashtra"/>
    <s v="SMB"/>
    <x v="1"/>
    <s v="Laptop"/>
    <n v="3"/>
    <n v="19694.439999999999"/>
    <n v="16458.580000000002"/>
    <n v="0.14000000000000001"/>
    <n v="478.63839999999709"/>
    <x v="10"/>
    <x v="1"/>
  </r>
  <r>
    <s v="O04959"/>
    <s v="2024-04-30"/>
    <x v="0"/>
    <s v="Karnataka"/>
    <s v="Corporate"/>
    <x v="2"/>
    <s v="Lamp"/>
    <n v="1"/>
    <n v="9910.4599999999991"/>
    <n v="5723.76"/>
    <n v="0.04"/>
    <n v="3790.2815999999989"/>
    <x v="4"/>
    <x v="1"/>
  </r>
  <r>
    <s v="O04960"/>
    <s v="2025-03-25"/>
    <x v="1"/>
    <s v="Maharashtra"/>
    <s v="Consumer"/>
    <x v="0"/>
    <s v="Makeup"/>
    <n v="1"/>
    <n v="10851.32"/>
    <n v="6136.07"/>
    <n v="0.12"/>
    <n v="3413.0915999999997"/>
    <x v="2"/>
    <x v="0"/>
  </r>
  <r>
    <s v="O04961"/>
    <s v="2025-04-30"/>
    <x v="2"/>
    <s v="Delhi"/>
    <s v="SMB"/>
    <x v="1"/>
    <s v="Headphones"/>
    <n v="1"/>
    <n v="14085.69"/>
    <n v="8094.79"/>
    <n v="0.18"/>
    <n v="3455.4758000000006"/>
    <x v="4"/>
    <x v="0"/>
  </r>
  <r>
    <s v="O04962"/>
    <s v="2024-09-03"/>
    <x v="0"/>
    <s v="Karnataka"/>
    <s v="SMB"/>
    <x v="3"/>
    <s v="Shoes"/>
    <n v="2"/>
    <n v="12111.65"/>
    <n v="9587.64"/>
    <n v="0.03"/>
    <n v="2160.6605000000004"/>
    <x v="9"/>
    <x v="1"/>
  </r>
  <r>
    <s v="O04963"/>
    <s v="2025-05-16"/>
    <x v="0"/>
    <s v="Karnataka"/>
    <s v="Corporate"/>
    <x v="2"/>
    <s v="Sofa"/>
    <n v="5"/>
    <n v="46332.56"/>
    <n v="25671.61"/>
    <n v="0.23"/>
    <n v="10004.461199999998"/>
    <x v="3"/>
    <x v="0"/>
  </r>
  <r>
    <s v="O04964"/>
    <s v="2024-01-08"/>
    <x v="4"/>
    <s v="Maharashtra"/>
    <s v="Consumer"/>
    <x v="0"/>
    <s v="Haircare"/>
    <n v="1"/>
    <n v="14318.17"/>
    <n v="10314.879999999999"/>
    <n v="0.14000000000000001"/>
    <n v="1998.7462000000007"/>
    <x v="7"/>
    <x v="1"/>
  </r>
  <r>
    <s v="O04965"/>
    <s v="2024-12-22"/>
    <x v="5"/>
    <s v="West Bengal"/>
    <s v="SMB"/>
    <x v="3"/>
    <s v="Shoes"/>
    <n v="4"/>
    <n v="28061.03"/>
    <n v="22723.51"/>
    <n v="0.21"/>
    <n v="-555.29629999999906"/>
    <x v="8"/>
    <x v="1"/>
  </r>
  <r>
    <s v="O04966"/>
    <s v="2025-01-06"/>
    <x v="2"/>
    <s v="Delhi"/>
    <s v="Corporate"/>
    <x v="3"/>
    <s v="Jeans"/>
    <n v="2"/>
    <n v="14565.46"/>
    <n v="9561.8700000000008"/>
    <n v="0.25"/>
    <n v="1362.2249999999985"/>
    <x v="7"/>
    <x v="0"/>
  </r>
  <r>
    <s v="O04967"/>
    <s v="2024-04-01"/>
    <x v="1"/>
    <s v="Maharashtra"/>
    <s v="SMB"/>
    <x v="2"/>
    <s v="Sofa"/>
    <n v="4"/>
    <n v="50495.54"/>
    <n v="35152.230000000003"/>
    <n v="0.09"/>
    <n v="10798.711399999997"/>
    <x v="4"/>
    <x v="1"/>
  </r>
  <r>
    <s v="O04968"/>
    <s v="2024-11-14"/>
    <x v="2"/>
    <s v="Delhi"/>
    <s v="Consumer"/>
    <x v="2"/>
    <s v="Lamp"/>
    <n v="1"/>
    <n v="926.06"/>
    <n v="729.92"/>
    <n v="0.11"/>
    <n v="94.273399999999995"/>
    <x v="11"/>
    <x v="1"/>
  </r>
  <r>
    <s v="O04969"/>
    <s v="2024-02-26"/>
    <x v="3"/>
    <s v="Telangana"/>
    <s v="Consumer"/>
    <x v="2"/>
    <s v="Lamp"/>
    <n v="4"/>
    <n v="23449.3"/>
    <n v="19108.14"/>
    <n v="0.28000000000000003"/>
    <n v="-2224.6440000000002"/>
    <x v="0"/>
    <x v="1"/>
  </r>
  <r>
    <s v="O04970"/>
    <s v="2024-02-13"/>
    <x v="1"/>
    <s v="Maharashtra"/>
    <s v="Consumer"/>
    <x v="2"/>
    <s v="Lamp"/>
    <n v="4"/>
    <n v="41847.620000000003"/>
    <n v="30385.360000000001"/>
    <n v="0.21"/>
    <n v="2674.2598000000016"/>
    <x v="0"/>
    <x v="1"/>
  </r>
  <r>
    <s v="O04971"/>
    <s v="2024-08-20"/>
    <x v="2"/>
    <s v="Delhi"/>
    <s v="Corporate"/>
    <x v="0"/>
    <s v="Makeup"/>
    <n v="2"/>
    <n v="9179.24"/>
    <n v="5104.59"/>
    <n v="0.23"/>
    <n v="1963.4247999999998"/>
    <x v="1"/>
    <x v="1"/>
  </r>
  <r>
    <s v="O04972"/>
    <s v="2025-03-05"/>
    <x v="7"/>
    <s v="Uttar Pradesh"/>
    <s v="Corporate"/>
    <x v="1"/>
    <s v="Headphones"/>
    <n v="3"/>
    <n v="26354.1"/>
    <n v="15309.58"/>
    <n v="0.13"/>
    <n v="7618.4869999999992"/>
    <x v="2"/>
    <x v="0"/>
  </r>
  <r>
    <s v="O04973"/>
    <s v="2024-10-08"/>
    <x v="6"/>
    <s v="Tamil Nadu"/>
    <s v="Corporate"/>
    <x v="3"/>
    <s v="Jacket"/>
    <n v="2"/>
    <n v="3838.06"/>
    <n v="2828.3"/>
    <n v="0.2"/>
    <n v="242.14799999999968"/>
    <x v="6"/>
    <x v="1"/>
  </r>
  <r>
    <s v="O04974"/>
    <s v="2024-03-18"/>
    <x v="4"/>
    <s v="Maharashtra"/>
    <s v="SMB"/>
    <x v="3"/>
    <s v="Shoes"/>
    <n v="4"/>
    <n v="20595.02"/>
    <n v="13629.34"/>
    <n v="0.17"/>
    <n v="3464.5266000000001"/>
    <x v="2"/>
    <x v="1"/>
  </r>
  <r>
    <s v="O04975"/>
    <s v="2025-03-11"/>
    <x v="6"/>
    <s v="Tamil Nadu"/>
    <s v="Corporate"/>
    <x v="1"/>
    <s v="Phone"/>
    <n v="2"/>
    <n v="8075.21"/>
    <n v="6118.34"/>
    <n v="0.04"/>
    <n v="1633.8616"/>
    <x v="2"/>
    <x v="0"/>
  </r>
  <r>
    <s v="O04976"/>
    <s v="2024-05-26"/>
    <x v="1"/>
    <s v="Maharashtra"/>
    <s v="SMB"/>
    <x v="3"/>
    <s v="Jeans"/>
    <n v="5"/>
    <n v="57293.35"/>
    <n v="38356.019999999997"/>
    <n v="0.14000000000000001"/>
    <n v="10916.261000000002"/>
    <x v="3"/>
    <x v="1"/>
  </r>
  <r>
    <s v="O04977"/>
    <s v="2024-11-23"/>
    <x v="0"/>
    <s v="Karnataka"/>
    <s v="Corporate"/>
    <x v="3"/>
    <s v="Shirt"/>
    <n v="2"/>
    <n v="23611.96"/>
    <n v="18674.43"/>
    <n v="0.28999999999999998"/>
    <n v="-1909.9384"/>
    <x v="11"/>
    <x v="1"/>
  </r>
  <r>
    <s v="O04978"/>
    <s v="2024-10-18"/>
    <x v="5"/>
    <s v="West Bengal"/>
    <s v="SMB"/>
    <x v="1"/>
    <s v="Tablet"/>
    <n v="1"/>
    <n v="11665.54"/>
    <n v="7159.21"/>
    <n v="0.16"/>
    <n v="2639.8436000000006"/>
    <x v="6"/>
    <x v="1"/>
  </r>
  <r>
    <s v="O04979"/>
    <s v="2024-09-27"/>
    <x v="6"/>
    <s v="Tamil Nadu"/>
    <s v="Consumer"/>
    <x v="0"/>
    <s v="Skincare"/>
    <n v="4"/>
    <n v="4308.59"/>
    <n v="3468.96"/>
    <n v="0.28999999999999998"/>
    <n v="-409.86109999999985"/>
    <x v="9"/>
    <x v="1"/>
  </r>
  <r>
    <s v="O04980"/>
    <s v="2024-07-05"/>
    <x v="0"/>
    <s v="Karnataka"/>
    <s v="SMB"/>
    <x v="3"/>
    <s v="Shoes"/>
    <n v="1"/>
    <n v="3577.59"/>
    <n v="2325.44"/>
    <n v="0.28000000000000003"/>
    <n v="250.4248"/>
    <x v="10"/>
    <x v="1"/>
  </r>
  <r>
    <s v="O04981"/>
    <s v="2024-09-11"/>
    <x v="2"/>
    <s v="Delhi"/>
    <s v="Consumer"/>
    <x v="2"/>
    <s v="Chair"/>
    <n v="5"/>
    <n v="3808.79"/>
    <n v="2751.61"/>
    <n v="0.22"/>
    <n v="219.24619999999982"/>
    <x v="9"/>
    <x v="1"/>
  </r>
  <r>
    <s v="O04982"/>
    <s v="2024-01-13"/>
    <x v="6"/>
    <s v="Tamil Nadu"/>
    <s v="SMB"/>
    <x v="0"/>
    <s v="Skincare"/>
    <n v="2"/>
    <n v="21168.66"/>
    <n v="15073.56"/>
    <n v="0.17"/>
    <n v="2496.4277999999999"/>
    <x v="7"/>
    <x v="1"/>
  </r>
  <r>
    <s v="O04983"/>
    <s v="2024-06-05"/>
    <x v="0"/>
    <s v="Karnataka"/>
    <s v="Corporate"/>
    <x v="2"/>
    <s v="Table"/>
    <n v="4"/>
    <n v="40036.550000000003"/>
    <n v="32076.44"/>
    <n v="0.14000000000000001"/>
    <n v="2354.9930000000031"/>
    <x v="5"/>
    <x v="1"/>
  </r>
  <r>
    <s v="O04984"/>
    <s v="2024-07-06"/>
    <x v="2"/>
    <s v="Delhi"/>
    <s v="SMB"/>
    <x v="0"/>
    <s v="Perfume"/>
    <n v="1"/>
    <n v="9956.93"/>
    <n v="8434.99"/>
    <n v="0.27"/>
    <n v="-1166.4310999999998"/>
    <x v="10"/>
    <x v="1"/>
  </r>
  <r>
    <s v="O04985"/>
    <s v="2025-05-18"/>
    <x v="3"/>
    <s v="Telangana"/>
    <s v="Corporate"/>
    <x v="0"/>
    <s v="Skincare"/>
    <n v="5"/>
    <n v="61604.23"/>
    <n v="45988.91"/>
    <n v="0.06"/>
    <n v="11919.066199999999"/>
    <x v="3"/>
    <x v="0"/>
  </r>
  <r>
    <s v="O04986"/>
    <s v="2025-01-11"/>
    <x v="5"/>
    <s v="West Bengal"/>
    <s v="Corporate"/>
    <x v="2"/>
    <s v="Sofa"/>
    <n v="3"/>
    <n v="36321.32"/>
    <n v="29396.67"/>
    <n v="0.03"/>
    <n v="5835.010400000001"/>
    <x v="7"/>
    <x v="0"/>
  </r>
  <r>
    <s v="O04987"/>
    <s v="2024-09-14"/>
    <x v="7"/>
    <s v="Uttar Pradesh"/>
    <s v="SMB"/>
    <x v="1"/>
    <s v="Laptop"/>
    <n v="3"/>
    <n v="25922.54"/>
    <n v="18476.47"/>
    <n v="0.2"/>
    <n v="2261.561999999999"/>
    <x v="9"/>
    <x v="1"/>
  </r>
  <r>
    <s v="O04988"/>
    <s v="2024-02-18"/>
    <x v="0"/>
    <s v="Karnataka"/>
    <s v="Corporate"/>
    <x v="2"/>
    <s v="Chair"/>
    <n v="5"/>
    <n v="8759.06"/>
    <n v="6843.24"/>
    <n v="0.04"/>
    <n v="1565.4575999999997"/>
    <x v="0"/>
    <x v="1"/>
  </r>
  <r>
    <s v="O04989"/>
    <s v="2024-10-29"/>
    <x v="6"/>
    <s v="Tamil Nadu"/>
    <s v="SMB"/>
    <x v="2"/>
    <s v="Lamp"/>
    <n v="5"/>
    <n v="3105.3"/>
    <n v="2291.94"/>
    <n v="0.17"/>
    <n v="285.45900000000006"/>
    <x v="6"/>
    <x v="1"/>
  </r>
  <r>
    <s v="O04990"/>
    <s v="2025-04-02"/>
    <x v="7"/>
    <s v="Uttar Pradesh"/>
    <s v="SMB"/>
    <x v="1"/>
    <s v="Tablet"/>
    <n v="2"/>
    <n v="7621.29"/>
    <n v="5409.86"/>
    <n v="0.28999999999999998"/>
    <n v="1.2559000000005653"/>
    <x v="4"/>
    <x v="0"/>
  </r>
  <r>
    <s v="O04991"/>
    <s v="2024-03-02"/>
    <x v="4"/>
    <s v="Maharashtra"/>
    <s v="Consumer"/>
    <x v="3"/>
    <s v="Shoes"/>
    <n v="1"/>
    <n v="1514.48"/>
    <n v="1212.81"/>
    <n v="0.11"/>
    <n v="135.07720000000006"/>
    <x v="2"/>
    <x v="1"/>
  </r>
  <r>
    <s v="O04992"/>
    <s v="2024-12-10"/>
    <x v="2"/>
    <s v="Delhi"/>
    <s v="Consumer"/>
    <x v="1"/>
    <s v="Headphones"/>
    <n v="2"/>
    <n v="4397.1099999999997"/>
    <n v="3065.17"/>
    <n v="0.28000000000000003"/>
    <n v="100.74919999999952"/>
    <x v="8"/>
    <x v="1"/>
  </r>
  <r>
    <s v="O04993"/>
    <s v="2024-07-12"/>
    <x v="6"/>
    <s v="Tamil Nadu"/>
    <s v="Consumer"/>
    <x v="3"/>
    <s v="Shirt"/>
    <n v="1"/>
    <n v="3962.86"/>
    <n v="2304.86"/>
    <n v="0"/>
    <n v="1658"/>
    <x v="10"/>
    <x v="1"/>
  </r>
  <r>
    <s v="O04994"/>
    <s v="2024-10-06"/>
    <x v="4"/>
    <s v="Maharashtra"/>
    <s v="SMB"/>
    <x v="0"/>
    <s v="Skincare"/>
    <n v="2"/>
    <n v="12640.66"/>
    <n v="9253.2800000000007"/>
    <n v="0.04"/>
    <n v="2881.7535999999991"/>
    <x v="6"/>
    <x v="1"/>
  </r>
  <r>
    <s v="O04995"/>
    <s v="2024-01-22"/>
    <x v="5"/>
    <s v="West Bengal"/>
    <s v="SMB"/>
    <x v="2"/>
    <s v="Table"/>
    <n v="3"/>
    <n v="40928.89"/>
    <n v="28673.68"/>
    <n v="0.05"/>
    <n v="10208.7655"/>
    <x v="7"/>
    <x v="1"/>
  </r>
  <r>
    <s v="O04996"/>
    <s v="2024-09-17"/>
    <x v="2"/>
    <s v="Delhi"/>
    <s v="SMB"/>
    <x v="2"/>
    <s v="Chair"/>
    <n v="1"/>
    <n v="8340.98"/>
    <n v="7062.32"/>
    <n v="0"/>
    <n v="1278.6599999999999"/>
    <x v="9"/>
    <x v="1"/>
  </r>
  <r>
    <s v="O04997"/>
    <s v="2024-11-06"/>
    <x v="4"/>
    <s v="Maharashtra"/>
    <s v="Corporate"/>
    <x v="0"/>
    <s v="Skincare"/>
    <n v="5"/>
    <n v="23174.55"/>
    <n v="16600.61"/>
    <n v="0.16"/>
    <n v="2866.0119999999988"/>
    <x v="11"/>
    <x v="1"/>
  </r>
  <r>
    <s v="O04998"/>
    <s v="2024-07-22"/>
    <x v="7"/>
    <s v="Uttar Pradesh"/>
    <s v="Corporate"/>
    <x v="2"/>
    <s v="Sofa"/>
    <n v="1"/>
    <n v="13607.53"/>
    <n v="10871.84"/>
    <n v="0.14000000000000001"/>
    <n v="830.63580000000024"/>
    <x v="10"/>
    <x v="1"/>
  </r>
  <r>
    <s v="O04999"/>
    <s v="2024-10-30"/>
    <x v="0"/>
    <s v="Karnataka"/>
    <s v="Corporate"/>
    <x v="0"/>
    <s v="Haircare"/>
    <n v="3"/>
    <n v="34555.93"/>
    <n v="20642.97"/>
    <n v="0.06"/>
    <n v="11839.6042"/>
    <x v="6"/>
    <x v="1"/>
  </r>
  <r>
    <s v="O05000"/>
    <s v="2025-01-17"/>
    <x v="1"/>
    <s v="Maharashtra"/>
    <s v="SMB"/>
    <x v="3"/>
    <s v="Jacket"/>
    <n v="5"/>
    <n v="26106.29"/>
    <n v="20573.689999999999"/>
    <n v="0.04"/>
    <n v="4488.3484000000026"/>
    <x v="7"/>
    <x v="0"/>
  </r>
  <r>
    <s v="O05001"/>
    <s v="2024-06-02"/>
    <x v="7"/>
    <s v="Uttar Pradesh"/>
    <s v="Corporate"/>
    <x v="3"/>
    <s v="Shoes"/>
    <n v="3"/>
    <n v="15571.54"/>
    <n v="11109.57"/>
    <n v="0.02"/>
    <n v="4150.5392000000011"/>
    <x v="5"/>
    <x v="1"/>
  </r>
  <r>
    <s v="O05002"/>
    <s v="2024-04-27"/>
    <x v="1"/>
    <s v="Maharashtra"/>
    <s v="Consumer"/>
    <x v="0"/>
    <s v="Skincare"/>
    <n v="3"/>
    <n v="15712.39"/>
    <n v="12059.02"/>
    <n v="0.21"/>
    <n v="353.76809999999932"/>
    <x v="4"/>
    <x v="1"/>
  </r>
  <r>
    <s v="O05003"/>
    <s v="2025-01-26"/>
    <x v="1"/>
    <s v="Maharashtra"/>
    <s v="SMB"/>
    <x v="0"/>
    <s v="Makeup"/>
    <n v="3"/>
    <n v="11445.1"/>
    <n v="9478.58"/>
    <n v="0.22"/>
    <n v="-551.40199999999959"/>
    <x v="7"/>
    <x v="0"/>
  </r>
  <r>
    <s v="O05004"/>
    <s v="2025-05-17"/>
    <x v="7"/>
    <s v="Uttar Pradesh"/>
    <s v="Consumer"/>
    <x v="2"/>
    <s v="Chair"/>
    <n v="3"/>
    <n v="32398.99"/>
    <n v="21641.19"/>
    <n v="0.06"/>
    <n v="8813.8606000000036"/>
    <x v="3"/>
    <x v="0"/>
  </r>
  <r>
    <s v="O05005"/>
    <s v="2024-07-13"/>
    <x v="4"/>
    <s v="Maharashtra"/>
    <s v="Corporate"/>
    <x v="2"/>
    <s v="Sofa"/>
    <n v="4"/>
    <n v="18658.830000000002"/>
    <n v="13605.04"/>
    <n v="0.03"/>
    <n v="4494.0251000000007"/>
    <x v="10"/>
    <x v="1"/>
  </r>
  <r>
    <s v="O05006"/>
    <s v="2025-01-16"/>
    <x v="0"/>
    <s v="Karnataka"/>
    <s v="Corporate"/>
    <x v="0"/>
    <s v="Perfume"/>
    <n v="1"/>
    <n v="7187.45"/>
    <n v="5286.21"/>
    <n v="0.18"/>
    <n v="607.4989999999998"/>
    <x v="7"/>
    <x v="0"/>
  </r>
  <r>
    <s v="O05007"/>
    <s v="2024-05-13"/>
    <x v="5"/>
    <s v="West Bengal"/>
    <s v="Corporate"/>
    <x v="3"/>
    <s v="Jacket"/>
    <n v="2"/>
    <n v="8159"/>
    <n v="5785.8"/>
    <n v="0.13"/>
    <n v="1312.5299999999997"/>
    <x v="3"/>
    <x v="1"/>
  </r>
  <r>
    <s v="O05008"/>
    <s v="2024-09-11"/>
    <x v="3"/>
    <s v="Telangana"/>
    <s v="Corporate"/>
    <x v="0"/>
    <s v="Makeup"/>
    <n v="4"/>
    <n v="10639.48"/>
    <n v="7344.99"/>
    <n v="0.28999999999999998"/>
    <n v="209.04080000000022"/>
    <x v="9"/>
    <x v="1"/>
  </r>
  <r>
    <s v="O05009"/>
    <s v="2024-01-01"/>
    <x v="3"/>
    <s v="Telangana"/>
    <s v="Consumer"/>
    <x v="2"/>
    <s v="Sofa"/>
    <n v="3"/>
    <n v="3249.4"/>
    <n v="2646.35"/>
    <n v="0.25"/>
    <n v="-209.29999999999984"/>
    <x v="7"/>
    <x v="1"/>
  </r>
  <r>
    <s v="O05010"/>
    <s v="2025-03-26"/>
    <x v="3"/>
    <s v="Telangana"/>
    <s v="Corporate"/>
    <x v="2"/>
    <s v="Lamp"/>
    <n v="5"/>
    <n v="41589.83"/>
    <n v="31132.46"/>
    <n v="0.09"/>
    <n v="6714.2853000000032"/>
    <x v="2"/>
    <x v="0"/>
  </r>
  <r>
    <s v="O05011"/>
    <s v="2024-04-10"/>
    <x v="7"/>
    <s v="Uttar Pradesh"/>
    <s v="SMB"/>
    <x v="0"/>
    <s v="Haircare"/>
    <n v="3"/>
    <n v="34751.93"/>
    <n v="23778.12"/>
    <n v="0.13"/>
    <n v="6456.0591000000013"/>
    <x v="4"/>
    <x v="1"/>
  </r>
  <r>
    <s v="O05012"/>
    <s v="2025-02-13"/>
    <x v="6"/>
    <s v="Tamil Nadu"/>
    <s v="SMB"/>
    <x v="1"/>
    <s v="Phone"/>
    <n v="5"/>
    <n v="53269.32"/>
    <n v="29309.95"/>
    <n v="0.18"/>
    <n v="14370.892399999999"/>
    <x v="0"/>
    <x v="0"/>
  </r>
  <r>
    <s v="O05013"/>
    <s v="2025-01-05"/>
    <x v="4"/>
    <s v="Maharashtra"/>
    <s v="Consumer"/>
    <x v="1"/>
    <s v="Phone"/>
    <n v="2"/>
    <n v="17046.330000000002"/>
    <n v="9475"/>
    <n v="0.05"/>
    <n v="6719.0135000000018"/>
    <x v="7"/>
    <x v="0"/>
  </r>
  <r>
    <s v="O05014"/>
    <s v="2024-05-30"/>
    <x v="6"/>
    <s v="Tamil Nadu"/>
    <s v="Consumer"/>
    <x v="0"/>
    <s v="Makeup"/>
    <n v="3"/>
    <n v="34428.910000000003"/>
    <n v="26815.65"/>
    <n v="0.25"/>
    <n v="-993.96749999999884"/>
    <x v="3"/>
    <x v="1"/>
  </r>
  <r>
    <s v="O05015"/>
    <s v="2024-11-24"/>
    <x v="3"/>
    <s v="Telangana"/>
    <s v="Consumer"/>
    <x v="0"/>
    <s v="Makeup"/>
    <n v="3"/>
    <n v="41458.06"/>
    <n v="24704.99"/>
    <n v="0.12"/>
    <n v="11778.102799999997"/>
    <x v="11"/>
    <x v="1"/>
  </r>
  <r>
    <s v="O05016"/>
    <s v="2024-01-18"/>
    <x v="1"/>
    <s v="Maharashtra"/>
    <s v="SMB"/>
    <x v="3"/>
    <s v="Jacket"/>
    <n v="4"/>
    <n v="26161.65"/>
    <n v="19693.46"/>
    <n v="0.23"/>
    <n v="451.01050000000214"/>
    <x v="7"/>
    <x v="1"/>
  </r>
  <r>
    <s v="O05017"/>
    <s v="2024-11-11"/>
    <x v="3"/>
    <s v="Telangana"/>
    <s v="SMB"/>
    <x v="0"/>
    <s v="Haircare"/>
    <n v="5"/>
    <n v="32197.05"/>
    <n v="22748.16"/>
    <n v="0.03"/>
    <n v="8482.9784999999993"/>
    <x v="11"/>
    <x v="1"/>
  </r>
  <r>
    <s v="O05018"/>
    <s v="2024-10-30"/>
    <x v="4"/>
    <s v="Maharashtra"/>
    <s v="Consumer"/>
    <x v="1"/>
    <s v="Phone"/>
    <n v="4"/>
    <n v="3294.73"/>
    <n v="2433.41"/>
    <n v="0.08"/>
    <n v="597.74160000000018"/>
    <x v="6"/>
    <x v="1"/>
  </r>
  <r>
    <s v="O05019"/>
    <s v="2025-05-04"/>
    <x v="1"/>
    <s v="Maharashtra"/>
    <s v="Corporate"/>
    <x v="3"/>
    <s v="Shoes"/>
    <n v="4"/>
    <n v="25782.400000000001"/>
    <n v="16278.46"/>
    <n v="7.0000000000000007E-2"/>
    <n v="7699.1720000000023"/>
    <x v="3"/>
    <x v="0"/>
  </r>
  <r>
    <s v="O05020"/>
    <s v="2025-06-04"/>
    <x v="0"/>
    <s v="Karnataka"/>
    <s v="Consumer"/>
    <x v="2"/>
    <s v="Table"/>
    <n v="3"/>
    <n v="44522.96"/>
    <n v="37185.64"/>
    <n v="0.08"/>
    <n v="3775.4831999999997"/>
    <x v="5"/>
    <x v="0"/>
  </r>
  <r>
    <s v="O05021"/>
    <s v="2025-05-27"/>
    <x v="2"/>
    <s v="Delhi"/>
    <s v="SMB"/>
    <x v="2"/>
    <s v="Chair"/>
    <n v="5"/>
    <n v="58216.86"/>
    <n v="38586.49"/>
    <n v="0.2"/>
    <n v="7986.9980000000014"/>
    <x v="3"/>
    <x v="0"/>
  </r>
  <r>
    <s v="O05022"/>
    <s v="2024-11-02"/>
    <x v="3"/>
    <s v="Telangana"/>
    <s v="SMB"/>
    <x v="2"/>
    <s v="Chair"/>
    <n v="4"/>
    <n v="42558.81"/>
    <n v="29741"/>
    <n v="0.18"/>
    <n v="5157.2241999999987"/>
    <x v="11"/>
    <x v="1"/>
  </r>
  <r>
    <s v="O05023"/>
    <s v="2025-02-24"/>
    <x v="3"/>
    <s v="Telangana"/>
    <s v="Corporate"/>
    <x v="2"/>
    <s v="Lamp"/>
    <n v="4"/>
    <n v="43504.97"/>
    <n v="28759.81"/>
    <n v="0.17"/>
    <n v="7349.3150999999989"/>
    <x v="0"/>
    <x v="0"/>
  </r>
  <r>
    <s v="O05024"/>
    <s v="2024-12-19"/>
    <x v="5"/>
    <s v="West Bengal"/>
    <s v="SMB"/>
    <x v="2"/>
    <s v="Sofa"/>
    <n v="4"/>
    <n v="10309.09"/>
    <n v="7691.65"/>
    <n v="0.28999999999999998"/>
    <n v="-372.19609999999921"/>
    <x v="8"/>
    <x v="1"/>
  </r>
  <r>
    <s v="O05025"/>
    <s v="2024-08-10"/>
    <x v="4"/>
    <s v="Maharashtra"/>
    <s v="SMB"/>
    <x v="2"/>
    <s v="Lamp"/>
    <n v="1"/>
    <n v="2352.65"/>
    <n v="1412.43"/>
    <n v="0.1"/>
    <n v="704.95500000000004"/>
    <x v="1"/>
    <x v="1"/>
  </r>
  <r>
    <s v="O05026"/>
    <s v="2025-04-04"/>
    <x v="4"/>
    <s v="Maharashtra"/>
    <s v="Corporate"/>
    <x v="1"/>
    <s v="Phone"/>
    <n v="1"/>
    <n v="1381.83"/>
    <n v="773.58"/>
    <n v="0.23"/>
    <n v="290.42909999999989"/>
    <x v="4"/>
    <x v="0"/>
  </r>
  <r>
    <s v="O05027"/>
    <s v="2024-05-18"/>
    <x v="2"/>
    <s v="Delhi"/>
    <s v="SMB"/>
    <x v="0"/>
    <s v="Skincare"/>
    <n v="1"/>
    <n v="10223.52"/>
    <n v="6761.48"/>
    <n v="0.05"/>
    <n v="2950.8640000000009"/>
    <x v="3"/>
    <x v="1"/>
  </r>
  <r>
    <s v="O05028"/>
    <s v="2024-03-16"/>
    <x v="4"/>
    <s v="Maharashtra"/>
    <s v="SMB"/>
    <x v="0"/>
    <s v="Makeup"/>
    <n v="3"/>
    <n v="8302.5400000000009"/>
    <n v="5376.58"/>
    <n v="0.21"/>
    <n v="1182.4266000000009"/>
    <x v="2"/>
    <x v="1"/>
  </r>
  <r>
    <s v="O05029"/>
    <s v="2024-03-21"/>
    <x v="7"/>
    <s v="Uttar Pradesh"/>
    <s v="SMB"/>
    <x v="1"/>
    <s v="Phone"/>
    <n v="1"/>
    <n v="5702.39"/>
    <n v="4298.67"/>
    <n v="0.28999999999999998"/>
    <n v="-249.9730999999997"/>
    <x v="2"/>
    <x v="1"/>
  </r>
  <r>
    <s v="O05030"/>
    <s v="2024-04-02"/>
    <x v="0"/>
    <s v="Karnataka"/>
    <s v="Consumer"/>
    <x v="3"/>
    <s v="Shoes"/>
    <n v="4"/>
    <n v="10237.120000000001"/>
    <n v="7935.83"/>
    <n v="0.28000000000000003"/>
    <n v="-565.10359999999946"/>
    <x v="4"/>
    <x v="1"/>
  </r>
  <r>
    <s v="O05031"/>
    <s v="2024-02-02"/>
    <x v="5"/>
    <s v="West Bengal"/>
    <s v="Consumer"/>
    <x v="3"/>
    <s v="Shirt"/>
    <n v="2"/>
    <n v="21026.880000000001"/>
    <n v="13107.98"/>
    <n v="0.27"/>
    <n v="2241.6424000000006"/>
    <x v="0"/>
    <x v="1"/>
  </r>
  <r>
    <s v="O05032"/>
    <s v="2025-05-30"/>
    <x v="2"/>
    <s v="Delhi"/>
    <s v="SMB"/>
    <x v="1"/>
    <s v="Tablet"/>
    <n v="3"/>
    <n v="22116.959999999999"/>
    <n v="13109.88"/>
    <n v="0.13"/>
    <n v="6131.8752000000004"/>
    <x v="3"/>
    <x v="0"/>
  </r>
  <r>
    <s v="O05033"/>
    <s v="2024-01-19"/>
    <x v="5"/>
    <s v="West Bengal"/>
    <s v="SMB"/>
    <x v="3"/>
    <s v="Jeans"/>
    <n v="3"/>
    <n v="13786.18"/>
    <n v="10505.96"/>
    <n v="0.09"/>
    <n v="2039.4638000000011"/>
    <x v="7"/>
    <x v="1"/>
  </r>
  <r>
    <s v="O05034"/>
    <s v="2025-02-05"/>
    <x v="4"/>
    <s v="Maharashtra"/>
    <s v="SMB"/>
    <x v="3"/>
    <s v="Shoes"/>
    <n v="4"/>
    <n v="45559.4"/>
    <n v="32015.97"/>
    <n v="0.3"/>
    <n v="-124.38999999999942"/>
    <x v="0"/>
    <x v="0"/>
  </r>
  <r>
    <s v="O05035"/>
    <s v="2025-05-14"/>
    <x v="0"/>
    <s v="Karnataka"/>
    <s v="Corporate"/>
    <x v="2"/>
    <s v="Lamp"/>
    <n v="4"/>
    <n v="49596.03"/>
    <n v="35875.910000000003"/>
    <n v="0.23"/>
    <n v="2313.0330999999951"/>
    <x v="3"/>
    <x v="0"/>
  </r>
  <r>
    <s v="O05036"/>
    <s v="2025-05-11"/>
    <x v="1"/>
    <s v="Maharashtra"/>
    <s v="Consumer"/>
    <x v="1"/>
    <s v="Tablet"/>
    <n v="1"/>
    <n v="6839.08"/>
    <n v="5131.58"/>
    <n v="0.25"/>
    <n v="-2.2699999999999818"/>
    <x v="3"/>
    <x v="0"/>
  </r>
  <r>
    <s v="O05037"/>
    <s v="2025-01-31"/>
    <x v="7"/>
    <s v="Uttar Pradesh"/>
    <s v="Corporate"/>
    <x v="2"/>
    <s v="Chair"/>
    <n v="2"/>
    <n v="27155.03"/>
    <n v="15014.31"/>
    <n v="0.11"/>
    <n v="9153.6666999999998"/>
    <x v="7"/>
    <x v="0"/>
  </r>
  <r>
    <s v="O05038"/>
    <s v="2024-02-24"/>
    <x v="3"/>
    <s v="Telangana"/>
    <s v="Corporate"/>
    <x v="1"/>
    <s v="Tablet"/>
    <n v="5"/>
    <n v="70885.83"/>
    <n v="46297.06"/>
    <n v="0.11"/>
    <n v="16791.328700000005"/>
    <x v="0"/>
    <x v="1"/>
  </r>
  <r>
    <s v="O05039"/>
    <s v="2024-10-08"/>
    <x v="1"/>
    <s v="Maharashtra"/>
    <s v="Consumer"/>
    <x v="0"/>
    <s v="Perfume"/>
    <n v="5"/>
    <n v="73553.399999999994"/>
    <n v="50849.37"/>
    <n v="0.23"/>
    <n v="5786.7479999999923"/>
    <x v="6"/>
    <x v="1"/>
  </r>
  <r>
    <s v="O05040"/>
    <s v="2025-01-04"/>
    <x v="5"/>
    <s v="West Bengal"/>
    <s v="Consumer"/>
    <x v="1"/>
    <s v="Phone"/>
    <n v="4"/>
    <n v="25152.9"/>
    <n v="14399.02"/>
    <n v="0.12"/>
    <n v="7735.5320000000011"/>
    <x v="7"/>
    <x v="0"/>
  </r>
  <r>
    <s v="O05041"/>
    <s v="2024-01-22"/>
    <x v="7"/>
    <s v="Uttar Pradesh"/>
    <s v="Corporate"/>
    <x v="3"/>
    <s v="Jacket"/>
    <n v="3"/>
    <n v="14868.81"/>
    <n v="10034.18"/>
    <n v="0.17"/>
    <n v="2306.932299999999"/>
    <x v="7"/>
    <x v="1"/>
  </r>
  <r>
    <s v="O05042"/>
    <s v="2024-09-13"/>
    <x v="7"/>
    <s v="Uttar Pradesh"/>
    <s v="Corporate"/>
    <x v="2"/>
    <s v="Lamp"/>
    <n v="5"/>
    <n v="32757.89"/>
    <n v="22721.18"/>
    <n v="0.19"/>
    <n v="3812.7108999999991"/>
    <x v="9"/>
    <x v="1"/>
  </r>
  <r>
    <s v="O05043"/>
    <s v="2024-12-05"/>
    <x v="4"/>
    <s v="Maharashtra"/>
    <s v="SMB"/>
    <x v="2"/>
    <s v="Lamp"/>
    <n v="1"/>
    <n v="3237.79"/>
    <n v="2734.17"/>
    <n v="0.21"/>
    <n v="-176.31590000000006"/>
    <x v="8"/>
    <x v="1"/>
  </r>
  <r>
    <s v="O05044"/>
    <s v="2025-03-23"/>
    <x v="7"/>
    <s v="Uttar Pradesh"/>
    <s v="Corporate"/>
    <x v="3"/>
    <s v="Jacket"/>
    <n v="4"/>
    <n v="16293.91"/>
    <n v="12450.17"/>
    <n v="0.17"/>
    <n v="1073.7752999999998"/>
    <x v="2"/>
    <x v="0"/>
  </r>
  <r>
    <s v="O05045"/>
    <s v="2024-12-20"/>
    <x v="7"/>
    <s v="Uttar Pradesh"/>
    <s v="Corporate"/>
    <x v="0"/>
    <s v="Perfume"/>
    <n v="4"/>
    <n v="53164.95"/>
    <n v="39735.07"/>
    <n v="0.1"/>
    <n v="8113.3849999999975"/>
    <x v="8"/>
    <x v="1"/>
  </r>
  <r>
    <s v="O05046"/>
    <s v="2025-05-02"/>
    <x v="6"/>
    <s v="Tamil Nadu"/>
    <s v="Corporate"/>
    <x v="2"/>
    <s v="Table"/>
    <n v="5"/>
    <n v="32028.89"/>
    <n v="18279.63"/>
    <n v="0.06"/>
    <n v="11827.526599999999"/>
    <x v="3"/>
    <x v="0"/>
  </r>
  <r>
    <s v="O05047"/>
    <s v="2025-06-08"/>
    <x v="1"/>
    <s v="Maharashtra"/>
    <s v="Consumer"/>
    <x v="2"/>
    <s v="Table"/>
    <n v="4"/>
    <n v="17330.86"/>
    <n v="13015.26"/>
    <n v="0.09"/>
    <n v="2755.8226000000004"/>
    <x v="5"/>
    <x v="0"/>
  </r>
  <r>
    <s v="O05048"/>
    <s v="2024-03-14"/>
    <x v="6"/>
    <s v="Tamil Nadu"/>
    <s v="Consumer"/>
    <x v="2"/>
    <s v="Chair"/>
    <n v="3"/>
    <n v="6970.34"/>
    <n v="4338.33"/>
    <n v="0.08"/>
    <n v="2074.3828000000003"/>
    <x v="2"/>
    <x v="1"/>
  </r>
  <r>
    <s v="O05049"/>
    <s v="2025-03-02"/>
    <x v="5"/>
    <s v="West Bengal"/>
    <s v="SMB"/>
    <x v="0"/>
    <s v="Haircare"/>
    <n v="1"/>
    <n v="6811.85"/>
    <n v="5554.47"/>
    <n v="0.23"/>
    <n v="-309.34550000000013"/>
    <x v="2"/>
    <x v="0"/>
  </r>
  <r>
    <s v="O05050"/>
    <s v="2024-11-03"/>
    <x v="2"/>
    <s v="Delhi"/>
    <s v="Corporate"/>
    <x v="0"/>
    <s v="Skincare"/>
    <n v="1"/>
    <n v="4364.3100000000004"/>
    <n v="3414.3"/>
    <n v="0.16"/>
    <n v="251.72040000000015"/>
    <x v="11"/>
    <x v="1"/>
  </r>
  <r>
    <s v="O05051"/>
    <s v="2024-09-09"/>
    <x v="6"/>
    <s v="Tamil Nadu"/>
    <s v="Consumer"/>
    <x v="3"/>
    <s v="Shirt"/>
    <n v="2"/>
    <n v="7823.41"/>
    <n v="5272.72"/>
    <n v="0.08"/>
    <n v="1924.8171999999995"/>
    <x v="9"/>
    <x v="1"/>
  </r>
  <r>
    <s v="O05052"/>
    <s v="2024-10-02"/>
    <x v="5"/>
    <s v="West Bengal"/>
    <s v="SMB"/>
    <x v="1"/>
    <s v="Headphones"/>
    <n v="3"/>
    <n v="39633.839999999997"/>
    <n v="29471.21"/>
    <n v="0.14000000000000001"/>
    <n v="4613.892399999997"/>
    <x v="6"/>
    <x v="1"/>
  </r>
  <r>
    <s v="O05053"/>
    <s v="2024-05-05"/>
    <x v="2"/>
    <s v="Delhi"/>
    <s v="SMB"/>
    <x v="2"/>
    <s v="Chair"/>
    <n v="2"/>
    <n v="7354.74"/>
    <n v="5440.22"/>
    <n v="7.0000000000000007E-2"/>
    <n v="1399.6881999999996"/>
    <x v="3"/>
    <x v="1"/>
  </r>
  <r>
    <s v="O05054"/>
    <s v="2025-05-14"/>
    <x v="5"/>
    <s v="West Bengal"/>
    <s v="SMB"/>
    <x v="1"/>
    <s v="Laptop"/>
    <n v="2"/>
    <n v="11970.7"/>
    <n v="9575.64"/>
    <n v="0.22"/>
    <n v="-238.49399999999878"/>
    <x v="3"/>
    <x v="0"/>
  </r>
  <r>
    <s v="O05055"/>
    <s v="2024-06-16"/>
    <x v="2"/>
    <s v="Delhi"/>
    <s v="Corporate"/>
    <x v="1"/>
    <s v="Headphones"/>
    <n v="5"/>
    <n v="18468.36"/>
    <n v="14404.58"/>
    <n v="7.0000000000000007E-2"/>
    <n v="2770.9948000000004"/>
    <x v="5"/>
    <x v="1"/>
  </r>
  <r>
    <s v="O05056"/>
    <s v="2025-02-10"/>
    <x v="3"/>
    <s v="Telangana"/>
    <s v="Consumer"/>
    <x v="3"/>
    <s v="Jeans"/>
    <n v="2"/>
    <n v="1499.37"/>
    <n v="848.35"/>
    <n v="0.04"/>
    <n v="591.04519999999991"/>
    <x v="0"/>
    <x v="0"/>
  </r>
  <r>
    <s v="O05057"/>
    <s v="2024-04-10"/>
    <x v="3"/>
    <s v="Telangana"/>
    <s v="Corporate"/>
    <x v="1"/>
    <s v="Phone"/>
    <n v="1"/>
    <n v="11033.47"/>
    <n v="9347.49"/>
    <n v="0.11"/>
    <n v="472.2982999999997"/>
    <x v="4"/>
    <x v="1"/>
  </r>
  <r>
    <s v="O05058"/>
    <s v="2024-05-04"/>
    <x v="5"/>
    <s v="West Bengal"/>
    <s v="Corporate"/>
    <x v="3"/>
    <s v="Shoes"/>
    <n v="2"/>
    <n v="16554.84"/>
    <n v="11587.85"/>
    <n v="0.14000000000000001"/>
    <n v="2649.3123999999993"/>
    <x v="3"/>
    <x v="1"/>
  </r>
  <r>
    <s v="O05059"/>
    <s v="2024-01-04"/>
    <x v="0"/>
    <s v="Karnataka"/>
    <s v="Corporate"/>
    <x v="2"/>
    <s v="Chair"/>
    <n v="1"/>
    <n v="6726.38"/>
    <n v="3828.55"/>
    <n v="0.03"/>
    <n v="2696.0385999999999"/>
    <x v="7"/>
    <x v="1"/>
  </r>
  <r>
    <s v="O05060"/>
    <s v="2025-02-07"/>
    <x v="3"/>
    <s v="Telangana"/>
    <s v="Corporate"/>
    <x v="1"/>
    <s v="Phone"/>
    <n v="4"/>
    <n v="7150.42"/>
    <n v="6000.22"/>
    <n v="0.09"/>
    <n v="506.66219999999987"/>
    <x v="0"/>
    <x v="0"/>
  </r>
  <r>
    <s v="O05061"/>
    <s v="2024-03-12"/>
    <x v="5"/>
    <s v="West Bengal"/>
    <s v="Corporate"/>
    <x v="2"/>
    <s v="Table"/>
    <n v="3"/>
    <n v="43717.51"/>
    <n v="25471.279999999999"/>
    <n v="0"/>
    <n v="18246.230000000003"/>
    <x v="2"/>
    <x v="1"/>
  </r>
  <r>
    <s v="O05062"/>
    <s v="2024-02-23"/>
    <x v="6"/>
    <s v="Tamil Nadu"/>
    <s v="Consumer"/>
    <x v="3"/>
    <s v="Shoes"/>
    <n v="2"/>
    <n v="15371.64"/>
    <n v="11045.4"/>
    <n v="0.17"/>
    <n v="1713.0611999999996"/>
    <x v="0"/>
    <x v="1"/>
  </r>
  <r>
    <s v="O05063"/>
    <s v="2024-10-03"/>
    <x v="4"/>
    <s v="Maharashtra"/>
    <s v="SMB"/>
    <x v="1"/>
    <s v="Headphones"/>
    <n v="2"/>
    <n v="10059.91"/>
    <n v="8506.9599999999991"/>
    <n v="0.27"/>
    <n v="-1163.2256999999995"/>
    <x v="6"/>
    <x v="1"/>
  </r>
  <r>
    <s v="O05064"/>
    <s v="2024-10-22"/>
    <x v="6"/>
    <s v="Tamil Nadu"/>
    <s v="Corporate"/>
    <x v="2"/>
    <s v="Chair"/>
    <n v="2"/>
    <n v="9306.5"/>
    <n v="7711.79"/>
    <n v="0.01"/>
    <n v="1501.645"/>
    <x v="6"/>
    <x v="1"/>
  </r>
  <r>
    <s v="O05065"/>
    <s v="2024-01-18"/>
    <x v="4"/>
    <s v="Maharashtra"/>
    <s v="Corporate"/>
    <x v="1"/>
    <s v="Headphones"/>
    <n v="2"/>
    <n v="21724.33"/>
    <n v="18159.57"/>
    <n v="0.05"/>
    <n v="2478.5435000000016"/>
    <x v="7"/>
    <x v="1"/>
  </r>
  <r>
    <s v="O05066"/>
    <s v="2024-03-04"/>
    <x v="2"/>
    <s v="Delhi"/>
    <s v="Consumer"/>
    <x v="0"/>
    <s v="Perfume"/>
    <n v="1"/>
    <n v="5308.07"/>
    <n v="4071.23"/>
    <n v="0.28999999999999998"/>
    <n v="-302.50030000000015"/>
    <x v="2"/>
    <x v="1"/>
  </r>
  <r>
    <s v="O05067"/>
    <s v="2024-01-05"/>
    <x v="0"/>
    <s v="Karnataka"/>
    <s v="SMB"/>
    <x v="2"/>
    <s v="Table"/>
    <n v="1"/>
    <n v="12933.22"/>
    <n v="8211.23"/>
    <n v="0.14000000000000001"/>
    <n v="2911.3391999999994"/>
    <x v="7"/>
    <x v="1"/>
  </r>
  <r>
    <s v="O05068"/>
    <s v="2024-04-26"/>
    <x v="5"/>
    <s v="West Bengal"/>
    <s v="SMB"/>
    <x v="3"/>
    <s v="Shirt"/>
    <n v="4"/>
    <n v="48950.36"/>
    <n v="37212.81"/>
    <n v="0.19"/>
    <n v="2436.9816000000028"/>
    <x v="4"/>
    <x v="1"/>
  </r>
  <r>
    <s v="O05069"/>
    <s v="2025-03-01"/>
    <x v="4"/>
    <s v="Maharashtra"/>
    <s v="SMB"/>
    <x v="0"/>
    <s v="Perfume"/>
    <n v="4"/>
    <n v="34257.39"/>
    <n v="26706.85"/>
    <n v="0.02"/>
    <n v="6865.3922000000011"/>
    <x v="2"/>
    <x v="0"/>
  </r>
  <r>
    <s v="O05070"/>
    <s v="2024-12-01"/>
    <x v="4"/>
    <s v="Maharashtra"/>
    <s v="SMB"/>
    <x v="2"/>
    <s v="Sofa"/>
    <n v="5"/>
    <n v="62450.5"/>
    <n v="41827.99"/>
    <n v="0.25"/>
    <n v="5009.885000000002"/>
    <x v="8"/>
    <x v="1"/>
  </r>
  <r>
    <s v="O05071"/>
    <s v="2024-05-04"/>
    <x v="6"/>
    <s v="Tamil Nadu"/>
    <s v="Corporate"/>
    <x v="2"/>
    <s v="Sofa"/>
    <n v="4"/>
    <n v="12086.12"/>
    <n v="8184.31"/>
    <n v="0.17"/>
    <n v="1847.1696000000002"/>
    <x v="3"/>
    <x v="1"/>
  </r>
  <r>
    <s v="O05072"/>
    <s v="2025-03-15"/>
    <x v="5"/>
    <s v="West Bengal"/>
    <s v="Corporate"/>
    <x v="2"/>
    <s v="Sofa"/>
    <n v="1"/>
    <n v="13897.5"/>
    <n v="8504.33"/>
    <n v="0.26"/>
    <n v="1779.8200000000002"/>
    <x v="2"/>
    <x v="0"/>
  </r>
  <r>
    <s v="O05073"/>
    <s v="2025-05-07"/>
    <x v="3"/>
    <s v="Telangana"/>
    <s v="Corporate"/>
    <x v="1"/>
    <s v="Laptop"/>
    <n v="1"/>
    <n v="9388.9699999999993"/>
    <n v="5778.66"/>
    <n v="0.19"/>
    <n v="1826.4056999999996"/>
    <x v="3"/>
    <x v="0"/>
  </r>
  <r>
    <s v="O05074"/>
    <s v="2025-06-12"/>
    <x v="0"/>
    <s v="Karnataka"/>
    <s v="Corporate"/>
    <x v="3"/>
    <s v="Jeans"/>
    <n v="3"/>
    <n v="31480.61"/>
    <n v="24021.119999999999"/>
    <n v="0.18"/>
    <n v="1792.9802000000018"/>
    <x v="5"/>
    <x v="0"/>
  </r>
  <r>
    <s v="O05075"/>
    <s v="2024-03-21"/>
    <x v="6"/>
    <s v="Tamil Nadu"/>
    <s v="Consumer"/>
    <x v="1"/>
    <s v="Headphones"/>
    <n v="2"/>
    <n v="18733.509999999998"/>
    <n v="11626.98"/>
    <n v="0.17"/>
    <n v="3921.8332999999989"/>
    <x v="2"/>
    <x v="1"/>
  </r>
  <r>
    <s v="O05076"/>
    <s v="2024-05-03"/>
    <x v="7"/>
    <s v="Uttar Pradesh"/>
    <s v="SMB"/>
    <x v="3"/>
    <s v="Shirt"/>
    <n v="5"/>
    <n v="41460.06"/>
    <n v="23062.35"/>
    <n v="0.03"/>
    <n v="17153.908199999998"/>
    <x v="3"/>
    <x v="1"/>
  </r>
  <r>
    <s v="O05077"/>
    <s v="2024-04-28"/>
    <x v="3"/>
    <s v="Telangana"/>
    <s v="SMB"/>
    <x v="1"/>
    <s v="Phone"/>
    <n v="1"/>
    <n v="11651.56"/>
    <n v="8149.83"/>
    <n v="0.09"/>
    <n v="2453.0895999999993"/>
    <x v="4"/>
    <x v="1"/>
  </r>
  <r>
    <s v="O05078"/>
    <s v="2024-01-17"/>
    <x v="3"/>
    <s v="Telangana"/>
    <s v="Corporate"/>
    <x v="1"/>
    <s v="Tablet"/>
    <n v="3"/>
    <n v="17496.189999999999"/>
    <n v="10607.69"/>
    <n v="0.12"/>
    <n v="4788.9571999999989"/>
    <x v="7"/>
    <x v="1"/>
  </r>
  <r>
    <s v="O05079"/>
    <s v="2024-05-19"/>
    <x v="5"/>
    <s v="West Bengal"/>
    <s v="SMB"/>
    <x v="0"/>
    <s v="Perfume"/>
    <n v="5"/>
    <n v="73577.600000000006"/>
    <n v="50993.72"/>
    <n v="0.22"/>
    <n v="6396.8080000000027"/>
    <x v="3"/>
    <x v="1"/>
  </r>
  <r>
    <s v="O05080"/>
    <s v="2024-12-15"/>
    <x v="3"/>
    <s v="Telangana"/>
    <s v="Corporate"/>
    <x v="2"/>
    <s v="Sofa"/>
    <n v="1"/>
    <n v="1590.64"/>
    <n v="942.72"/>
    <n v="0.03"/>
    <n v="600.20080000000007"/>
    <x v="8"/>
    <x v="1"/>
  </r>
  <r>
    <s v="O05081"/>
    <s v="2024-07-31"/>
    <x v="7"/>
    <s v="Uttar Pradesh"/>
    <s v="Consumer"/>
    <x v="0"/>
    <s v="Perfume"/>
    <n v="3"/>
    <n v="3809.3"/>
    <n v="2207.5700000000002"/>
    <n v="0.12"/>
    <n v="1144.614"/>
    <x v="10"/>
    <x v="1"/>
  </r>
  <r>
    <s v="O05082"/>
    <s v="2024-05-06"/>
    <x v="6"/>
    <s v="Tamil Nadu"/>
    <s v="Corporate"/>
    <x v="0"/>
    <s v="Perfume"/>
    <n v="5"/>
    <n v="15372.7"/>
    <n v="9569.41"/>
    <n v="0.25"/>
    <n v="1960.1150000000007"/>
    <x v="3"/>
    <x v="1"/>
  </r>
  <r>
    <s v="O05083"/>
    <s v="2024-11-04"/>
    <x v="2"/>
    <s v="Delhi"/>
    <s v="SMB"/>
    <x v="0"/>
    <s v="Skincare"/>
    <n v="1"/>
    <n v="1488.16"/>
    <n v="1197.0999999999999"/>
    <n v="0.18"/>
    <n v="23.191200000000151"/>
    <x v="11"/>
    <x v="1"/>
  </r>
  <r>
    <s v="O05084"/>
    <s v="2025-05-17"/>
    <x v="0"/>
    <s v="Karnataka"/>
    <s v="SMB"/>
    <x v="0"/>
    <s v="Haircare"/>
    <n v="5"/>
    <n v="66945.58"/>
    <n v="41691.919999999998"/>
    <n v="0.25"/>
    <n v="8517.2650000000031"/>
    <x v="3"/>
    <x v="0"/>
  </r>
  <r>
    <s v="O05085"/>
    <s v="2025-05-14"/>
    <x v="5"/>
    <s v="West Bengal"/>
    <s v="Consumer"/>
    <x v="0"/>
    <s v="Haircare"/>
    <n v="4"/>
    <n v="59795.95"/>
    <n v="46086"/>
    <n v="0.03"/>
    <n v="11916.071499999998"/>
    <x v="3"/>
    <x v="0"/>
  </r>
  <r>
    <s v="O05086"/>
    <s v="2024-11-01"/>
    <x v="7"/>
    <s v="Uttar Pradesh"/>
    <s v="SMB"/>
    <x v="1"/>
    <s v="Headphones"/>
    <n v="1"/>
    <n v="8411.69"/>
    <n v="5034.54"/>
    <n v="0.1"/>
    <n v="2535.9810000000007"/>
    <x v="11"/>
    <x v="1"/>
  </r>
  <r>
    <s v="O05087"/>
    <s v="2024-10-06"/>
    <x v="3"/>
    <s v="Telangana"/>
    <s v="Corporate"/>
    <x v="3"/>
    <s v="Shoes"/>
    <n v="1"/>
    <n v="1184.68"/>
    <n v="842.13"/>
    <n v="0.15"/>
    <n v="164.84800000000007"/>
    <x v="6"/>
    <x v="1"/>
  </r>
  <r>
    <s v="O05088"/>
    <s v="2024-02-24"/>
    <x v="2"/>
    <s v="Delhi"/>
    <s v="Consumer"/>
    <x v="3"/>
    <s v="Shoes"/>
    <n v="5"/>
    <n v="14021"/>
    <n v="9452.77"/>
    <n v="0.28000000000000003"/>
    <n v="642.349999999999"/>
    <x v="0"/>
    <x v="1"/>
  </r>
  <r>
    <s v="O05089"/>
    <s v="2024-11-10"/>
    <x v="3"/>
    <s v="Telangana"/>
    <s v="Consumer"/>
    <x v="1"/>
    <s v="Headphones"/>
    <n v="2"/>
    <n v="4515.71"/>
    <n v="3290.87"/>
    <n v="0.02"/>
    <n v="1134.5258000000001"/>
    <x v="11"/>
    <x v="1"/>
  </r>
  <r>
    <s v="O05090"/>
    <s v="2024-09-22"/>
    <x v="2"/>
    <s v="Delhi"/>
    <s v="Consumer"/>
    <x v="0"/>
    <s v="Perfume"/>
    <n v="4"/>
    <n v="59342.09"/>
    <n v="36522.74"/>
    <n v="0.21"/>
    <n v="10357.5111"/>
    <x v="9"/>
    <x v="1"/>
  </r>
  <r>
    <s v="O05091"/>
    <s v="2024-02-19"/>
    <x v="1"/>
    <s v="Maharashtra"/>
    <s v="SMB"/>
    <x v="0"/>
    <s v="Haircare"/>
    <n v="2"/>
    <n v="25416.55"/>
    <n v="14420.88"/>
    <n v="0.3"/>
    <n v="3370.7050000000008"/>
    <x v="0"/>
    <x v="1"/>
  </r>
  <r>
    <s v="O05092"/>
    <s v="2025-02-08"/>
    <x v="3"/>
    <s v="Telangana"/>
    <s v="Consumer"/>
    <x v="0"/>
    <s v="Haircare"/>
    <n v="2"/>
    <n v="12714.64"/>
    <n v="8343.36"/>
    <n v="0.3"/>
    <n v="556.88799999999901"/>
    <x v="0"/>
    <x v="0"/>
  </r>
  <r>
    <s v="O05093"/>
    <s v="2024-10-06"/>
    <x v="7"/>
    <s v="Uttar Pradesh"/>
    <s v="SMB"/>
    <x v="3"/>
    <s v="Jeans"/>
    <n v="1"/>
    <n v="11177.67"/>
    <n v="8366.84"/>
    <n v="0.28000000000000003"/>
    <n v="-318.91760000000022"/>
    <x v="6"/>
    <x v="1"/>
  </r>
  <r>
    <s v="O05094"/>
    <s v="2025-03-05"/>
    <x v="4"/>
    <s v="Maharashtra"/>
    <s v="Corporate"/>
    <x v="1"/>
    <s v="Tablet"/>
    <n v="5"/>
    <n v="47043.199999999997"/>
    <n v="29301.07"/>
    <n v="0.25"/>
    <n v="5981.3299999999981"/>
    <x v="2"/>
    <x v="0"/>
  </r>
  <r>
    <s v="O05095"/>
    <s v="2024-02-03"/>
    <x v="6"/>
    <s v="Tamil Nadu"/>
    <s v="Consumer"/>
    <x v="0"/>
    <s v="Makeup"/>
    <n v="2"/>
    <n v="23159.09"/>
    <n v="19423.939999999999"/>
    <n v="0.01"/>
    <n v="3503.5591000000013"/>
    <x v="0"/>
    <x v="1"/>
  </r>
  <r>
    <s v="O05096"/>
    <s v="2025-05-12"/>
    <x v="4"/>
    <s v="Maharashtra"/>
    <s v="Consumer"/>
    <x v="3"/>
    <s v="Shirt"/>
    <n v="5"/>
    <n v="31422.75"/>
    <n v="23855.54"/>
    <n v="0.16"/>
    <n v="2539.5699999999988"/>
    <x v="3"/>
    <x v="0"/>
  </r>
  <r>
    <s v="O05097"/>
    <s v="2025-03-15"/>
    <x v="7"/>
    <s v="Uttar Pradesh"/>
    <s v="Consumer"/>
    <x v="2"/>
    <s v="Sofa"/>
    <n v="2"/>
    <n v="13666.5"/>
    <n v="11447.21"/>
    <n v="0.25"/>
    <n v="-1197.3349999999991"/>
    <x v="2"/>
    <x v="0"/>
  </r>
  <r>
    <s v="O05098"/>
    <s v="2025-01-10"/>
    <x v="7"/>
    <s v="Uttar Pradesh"/>
    <s v="SMB"/>
    <x v="1"/>
    <s v="Laptop"/>
    <n v="3"/>
    <n v="28193.64"/>
    <n v="19606.5"/>
    <n v="0.01"/>
    <n v="8305.2035999999989"/>
    <x v="7"/>
    <x v="0"/>
  </r>
  <r>
    <s v="O05099"/>
    <s v="2024-10-08"/>
    <x v="7"/>
    <s v="Uttar Pradesh"/>
    <s v="Consumer"/>
    <x v="1"/>
    <s v="Phone"/>
    <n v="4"/>
    <n v="55775.42"/>
    <n v="39823.879999999997"/>
    <n v="0.16"/>
    <n v="7027.4728000000014"/>
    <x v="6"/>
    <x v="1"/>
  </r>
  <r>
    <s v="O05100"/>
    <s v="2024-04-24"/>
    <x v="7"/>
    <s v="Uttar Pradesh"/>
    <s v="Consumer"/>
    <x v="2"/>
    <s v="Sofa"/>
    <n v="4"/>
    <n v="21543.1"/>
    <n v="12779.01"/>
    <n v="0"/>
    <n v="8764.0899999999983"/>
    <x v="4"/>
    <x v="1"/>
  </r>
  <r>
    <s v="O05101"/>
    <s v="2024-03-05"/>
    <x v="7"/>
    <s v="Uttar Pradesh"/>
    <s v="SMB"/>
    <x v="3"/>
    <s v="Jacket"/>
    <n v="3"/>
    <n v="41629.160000000003"/>
    <n v="23819.35"/>
    <n v="0.22"/>
    <n v="8651.3948000000037"/>
    <x v="2"/>
    <x v="1"/>
  </r>
  <r>
    <s v="O05102"/>
    <s v="2024-04-19"/>
    <x v="2"/>
    <s v="Delhi"/>
    <s v="SMB"/>
    <x v="0"/>
    <s v="Skincare"/>
    <n v="1"/>
    <n v="1720.2"/>
    <n v="1026.3"/>
    <n v="7.0000000000000007E-2"/>
    <n v="573.4860000000001"/>
    <x v="4"/>
    <x v="1"/>
  </r>
  <r>
    <s v="O05103"/>
    <s v="2025-02-07"/>
    <x v="6"/>
    <s v="Tamil Nadu"/>
    <s v="Corporate"/>
    <x v="1"/>
    <s v="Laptop"/>
    <n v="3"/>
    <n v="42625.82"/>
    <n v="29927.52"/>
    <n v="0.26"/>
    <n v="1615.5867999999991"/>
    <x v="0"/>
    <x v="0"/>
  </r>
  <r>
    <s v="O05104"/>
    <s v="2024-03-29"/>
    <x v="0"/>
    <s v="Karnataka"/>
    <s v="Consumer"/>
    <x v="3"/>
    <s v="Shoes"/>
    <n v="5"/>
    <n v="20634.5"/>
    <n v="12626.55"/>
    <n v="0.18"/>
    <n v="4293.7400000000007"/>
    <x v="2"/>
    <x v="1"/>
  </r>
  <r>
    <s v="O05105"/>
    <s v="2024-02-13"/>
    <x v="5"/>
    <s v="West Bengal"/>
    <s v="Corporate"/>
    <x v="0"/>
    <s v="Haircare"/>
    <n v="4"/>
    <n v="25620.32"/>
    <n v="15206.7"/>
    <n v="0.22"/>
    <n v="4777.1495999999988"/>
    <x v="0"/>
    <x v="1"/>
  </r>
  <r>
    <s v="O05106"/>
    <s v="2024-05-26"/>
    <x v="4"/>
    <s v="Maharashtra"/>
    <s v="Corporate"/>
    <x v="1"/>
    <s v="Laptop"/>
    <n v="1"/>
    <n v="8281.4699999999993"/>
    <n v="6418.12"/>
    <n v="0.13"/>
    <n v="786.75889999999958"/>
    <x v="3"/>
    <x v="1"/>
  </r>
  <r>
    <s v="O05107"/>
    <s v="2025-06-05"/>
    <x v="1"/>
    <s v="Maharashtra"/>
    <s v="SMB"/>
    <x v="2"/>
    <s v="Sofa"/>
    <n v="4"/>
    <n v="8296.4599999999991"/>
    <n v="5771.33"/>
    <n v="0.12"/>
    <n v="1529.5547999999994"/>
    <x v="5"/>
    <x v="0"/>
  </r>
  <r>
    <s v="O05108"/>
    <s v="2024-11-30"/>
    <x v="7"/>
    <s v="Uttar Pradesh"/>
    <s v="Consumer"/>
    <x v="0"/>
    <s v="Skincare"/>
    <n v="3"/>
    <n v="13107.67"/>
    <n v="9260.2900000000009"/>
    <n v="0.08"/>
    <n v="2798.7663999999991"/>
    <x v="11"/>
    <x v="1"/>
  </r>
  <r>
    <s v="O05109"/>
    <s v="2024-04-03"/>
    <x v="5"/>
    <s v="West Bengal"/>
    <s v="Consumer"/>
    <x v="2"/>
    <s v="Lamp"/>
    <n v="2"/>
    <n v="1121.83"/>
    <n v="807.21"/>
    <n v="0.28000000000000003"/>
    <n v="0.50759999999985439"/>
    <x v="4"/>
    <x v="1"/>
  </r>
  <r>
    <s v="O05110"/>
    <s v="2025-01-15"/>
    <x v="7"/>
    <s v="Uttar Pradesh"/>
    <s v="Corporate"/>
    <x v="1"/>
    <s v="Headphones"/>
    <n v="2"/>
    <n v="10356.91"/>
    <n v="6195.35"/>
    <n v="0.16"/>
    <n v="2504.4543999999996"/>
    <x v="7"/>
    <x v="0"/>
  </r>
  <r>
    <s v="O05111"/>
    <s v="2025-01-25"/>
    <x v="5"/>
    <s v="West Bengal"/>
    <s v="Consumer"/>
    <x v="0"/>
    <s v="Skincare"/>
    <n v="4"/>
    <n v="10078.76"/>
    <n v="7557.05"/>
    <n v="0.1"/>
    <n v="1513.8339999999998"/>
    <x v="7"/>
    <x v="0"/>
  </r>
  <r>
    <s v="O05112"/>
    <s v="2024-07-11"/>
    <x v="5"/>
    <s v="West Bengal"/>
    <s v="Corporate"/>
    <x v="1"/>
    <s v="Headphones"/>
    <n v="5"/>
    <n v="40619.839999999997"/>
    <n v="25030.720000000001"/>
    <n v="0.2"/>
    <n v="7465.1519999999955"/>
    <x v="10"/>
    <x v="1"/>
  </r>
  <r>
    <s v="O05113"/>
    <s v="2024-06-02"/>
    <x v="2"/>
    <s v="Delhi"/>
    <s v="SMB"/>
    <x v="3"/>
    <s v="Shirt"/>
    <n v="5"/>
    <n v="57603.44"/>
    <n v="42882.99"/>
    <n v="0.06"/>
    <n v="11264.243600000005"/>
    <x v="5"/>
    <x v="1"/>
  </r>
  <r>
    <s v="O05114"/>
    <s v="2024-09-14"/>
    <x v="2"/>
    <s v="Delhi"/>
    <s v="Consumer"/>
    <x v="0"/>
    <s v="Haircare"/>
    <n v="5"/>
    <n v="67661.88"/>
    <n v="37355.14"/>
    <n v="0.26"/>
    <n v="12714.651200000004"/>
    <x v="9"/>
    <x v="1"/>
  </r>
  <r>
    <s v="O05115"/>
    <s v="2024-11-20"/>
    <x v="4"/>
    <s v="Maharashtra"/>
    <s v="SMB"/>
    <x v="0"/>
    <s v="Skincare"/>
    <n v="3"/>
    <n v="28192.58"/>
    <n v="19610.810000000001"/>
    <n v="0.23"/>
    <n v="2097.4766"/>
    <x v="11"/>
    <x v="1"/>
  </r>
  <r>
    <s v="O05116"/>
    <s v="2024-05-10"/>
    <x v="6"/>
    <s v="Tamil Nadu"/>
    <s v="SMB"/>
    <x v="1"/>
    <s v="Headphones"/>
    <n v="5"/>
    <n v="3632.58"/>
    <n v="2115.4699999999998"/>
    <n v="0.11"/>
    <n v="1117.5262000000002"/>
    <x v="3"/>
    <x v="1"/>
  </r>
  <r>
    <s v="O05117"/>
    <s v="2024-10-09"/>
    <x v="7"/>
    <s v="Uttar Pradesh"/>
    <s v="Corporate"/>
    <x v="3"/>
    <s v="Shirt"/>
    <n v="2"/>
    <n v="2514.04"/>
    <n v="1519.3"/>
    <n v="0.12"/>
    <n v="693.05520000000001"/>
    <x v="6"/>
    <x v="1"/>
  </r>
  <r>
    <s v="O05118"/>
    <s v="2025-04-07"/>
    <x v="5"/>
    <s v="West Bengal"/>
    <s v="SMB"/>
    <x v="3"/>
    <s v="Jeans"/>
    <n v="4"/>
    <n v="36858.53"/>
    <n v="23471.81"/>
    <n v="0.08"/>
    <n v="10438.037599999998"/>
    <x v="4"/>
    <x v="0"/>
  </r>
  <r>
    <s v="O05119"/>
    <s v="2025-03-09"/>
    <x v="5"/>
    <s v="West Bengal"/>
    <s v="Consumer"/>
    <x v="1"/>
    <s v="Laptop"/>
    <n v="4"/>
    <n v="51790.94"/>
    <n v="39742.1"/>
    <n v="0.06"/>
    <n v="8941.3836000000047"/>
    <x v="2"/>
    <x v="0"/>
  </r>
  <r>
    <s v="O05120"/>
    <s v="2024-10-20"/>
    <x v="2"/>
    <s v="Delhi"/>
    <s v="Consumer"/>
    <x v="2"/>
    <s v="Lamp"/>
    <n v="2"/>
    <n v="5136.68"/>
    <n v="3314.8"/>
    <n v="0.14000000000000001"/>
    <n v="1102.7447999999999"/>
    <x v="6"/>
    <x v="1"/>
  </r>
  <r>
    <s v="O05121"/>
    <s v="2024-09-04"/>
    <x v="1"/>
    <s v="Maharashtra"/>
    <s v="Corporate"/>
    <x v="1"/>
    <s v="Laptop"/>
    <n v="4"/>
    <n v="49541.63"/>
    <n v="36299.74"/>
    <n v="0.17"/>
    <n v="4819.812899999999"/>
    <x v="9"/>
    <x v="1"/>
  </r>
  <r>
    <s v="O05122"/>
    <s v="2024-08-14"/>
    <x v="0"/>
    <s v="Karnataka"/>
    <s v="Corporate"/>
    <x v="2"/>
    <s v="Lamp"/>
    <n v="4"/>
    <n v="39361.980000000003"/>
    <n v="24440.03"/>
    <n v="0.11"/>
    <n v="10592.132200000004"/>
    <x v="1"/>
    <x v="1"/>
  </r>
  <r>
    <s v="O05123"/>
    <s v="2024-12-16"/>
    <x v="3"/>
    <s v="Telangana"/>
    <s v="Corporate"/>
    <x v="2"/>
    <s v="Lamp"/>
    <n v="5"/>
    <n v="13341.91"/>
    <n v="10359.049999999999"/>
    <n v="0.19"/>
    <n v="447.89710000000059"/>
    <x v="8"/>
    <x v="1"/>
  </r>
  <r>
    <s v="O05124"/>
    <s v="2025-01-02"/>
    <x v="4"/>
    <s v="Maharashtra"/>
    <s v="Corporate"/>
    <x v="2"/>
    <s v="Chair"/>
    <n v="1"/>
    <n v="9747.9599999999991"/>
    <n v="6056.62"/>
    <n v="0.25"/>
    <n v="1254.3499999999995"/>
    <x v="7"/>
    <x v="0"/>
  </r>
  <r>
    <s v="O05125"/>
    <s v="2024-03-04"/>
    <x v="3"/>
    <s v="Telangana"/>
    <s v="Corporate"/>
    <x v="1"/>
    <s v="Tablet"/>
    <n v="1"/>
    <n v="6632.81"/>
    <n v="5379.05"/>
    <n v="0.09"/>
    <n v="656.80710000000022"/>
    <x v="2"/>
    <x v="1"/>
  </r>
  <r>
    <s v="O05126"/>
    <s v="2025-04-20"/>
    <x v="4"/>
    <s v="Maharashtra"/>
    <s v="Corporate"/>
    <x v="1"/>
    <s v="Headphones"/>
    <n v="2"/>
    <n v="19016.5"/>
    <n v="15505.95"/>
    <n v="7.0000000000000007E-2"/>
    <n v="2179.3949999999991"/>
    <x v="4"/>
    <x v="0"/>
  </r>
  <r>
    <s v="O05127"/>
    <s v="2024-04-16"/>
    <x v="3"/>
    <s v="Telangana"/>
    <s v="SMB"/>
    <x v="0"/>
    <s v="Haircare"/>
    <n v="2"/>
    <n v="14528.41"/>
    <n v="11739.87"/>
    <n v="0.14000000000000001"/>
    <n v="754.56259999999884"/>
    <x v="4"/>
    <x v="1"/>
  </r>
  <r>
    <s v="O05128"/>
    <s v="2025-06-12"/>
    <x v="1"/>
    <s v="Maharashtra"/>
    <s v="SMB"/>
    <x v="0"/>
    <s v="Perfume"/>
    <n v="1"/>
    <n v="14375.53"/>
    <n v="9995.66"/>
    <n v="0.12"/>
    <n v="2654.8064000000008"/>
    <x v="5"/>
    <x v="0"/>
  </r>
  <r>
    <s v="O05129"/>
    <s v="2024-10-10"/>
    <x v="5"/>
    <s v="West Bengal"/>
    <s v="SMB"/>
    <x v="0"/>
    <s v="Perfume"/>
    <n v="5"/>
    <n v="66145.83"/>
    <n v="53233.39"/>
    <n v="0.14000000000000001"/>
    <n v="3652.0238000000008"/>
    <x v="6"/>
    <x v="1"/>
  </r>
  <r>
    <s v="O05130"/>
    <s v="2025-02-20"/>
    <x v="0"/>
    <s v="Karnataka"/>
    <s v="Corporate"/>
    <x v="1"/>
    <s v="Tablet"/>
    <n v="4"/>
    <n v="17823.580000000002"/>
    <n v="13122.07"/>
    <n v="0.23"/>
    <n v="602.08660000000145"/>
    <x v="0"/>
    <x v="0"/>
  </r>
  <r>
    <s v="O05131"/>
    <s v="2024-08-28"/>
    <x v="3"/>
    <s v="Telangana"/>
    <s v="Corporate"/>
    <x v="0"/>
    <s v="Haircare"/>
    <n v="3"/>
    <n v="22590.26"/>
    <n v="14477.5"/>
    <n v="0.16"/>
    <n v="4498.3183999999983"/>
    <x v="1"/>
    <x v="1"/>
  </r>
  <r>
    <s v="O05132"/>
    <s v="2025-04-20"/>
    <x v="0"/>
    <s v="Karnataka"/>
    <s v="Consumer"/>
    <x v="1"/>
    <s v="Headphones"/>
    <n v="1"/>
    <n v="14467.99"/>
    <n v="11149.88"/>
    <n v="0.02"/>
    <n v="3028.7502000000004"/>
    <x v="4"/>
    <x v="0"/>
  </r>
  <r>
    <s v="O05133"/>
    <s v="2024-07-28"/>
    <x v="4"/>
    <s v="Maharashtra"/>
    <s v="Consumer"/>
    <x v="1"/>
    <s v="Laptop"/>
    <n v="5"/>
    <n v="14293.71"/>
    <n v="11396.25"/>
    <n v="0.09"/>
    <n v="1611.0260999999994"/>
    <x v="10"/>
    <x v="1"/>
  </r>
  <r>
    <s v="O05134"/>
    <s v="2024-02-20"/>
    <x v="4"/>
    <s v="Maharashtra"/>
    <s v="Consumer"/>
    <x v="2"/>
    <s v="Lamp"/>
    <n v="2"/>
    <n v="11448.44"/>
    <n v="6930"/>
    <n v="0.16"/>
    <n v="2686.6896000000006"/>
    <x v="0"/>
    <x v="1"/>
  </r>
  <r>
    <s v="O05135"/>
    <s v="2024-03-02"/>
    <x v="1"/>
    <s v="Maharashtra"/>
    <s v="SMB"/>
    <x v="1"/>
    <s v="Headphones"/>
    <n v="2"/>
    <n v="18959.52"/>
    <n v="13361.24"/>
    <n v="0.06"/>
    <n v="4460.7088000000003"/>
    <x v="2"/>
    <x v="1"/>
  </r>
  <r>
    <s v="O05136"/>
    <s v="2024-02-26"/>
    <x v="1"/>
    <s v="Maharashtra"/>
    <s v="SMB"/>
    <x v="2"/>
    <s v="Lamp"/>
    <n v="5"/>
    <n v="66096.89"/>
    <n v="51556.86"/>
    <n v="0.11"/>
    <n v="7269.3720999999987"/>
    <x v="0"/>
    <x v="1"/>
  </r>
  <r>
    <s v="O05137"/>
    <s v="2025-02-05"/>
    <x v="1"/>
    <s v="Maharashtra"/>
    <s v="Corporate"/>
    <x v="1"/>
    <s v="Laptop"/>
    <n v="5"/>
    <n v="13129.62"/>
    <n v="9898.85"/>
    <n v="0.14000000000000001"/>
    <n v="1392.6232000000002"/>
    <x v="0"/>
    <x v="0"/>
  </r>
  <r>
    <s v="O05138"/>
    <s v="2024-02-09"/>
    <x v="5"/>
    <s v="West Bengal"/>
    <s v="Consumer"/>
    <x v="2"/>
    <s v="Chair"/>
    <n v="4"/>
    <n v="33137.46"/>
    <n v="25421.99"/>
    <n v="0.24"/>
    <n v="-237.52040000000216"/>
    <x v="0"/>
    <x v="1"/>
  </r>
  <r>
    <s v="O05139"/>
    <s v="2024-09-28"/>
    <x v="6"/>
    <s v="Tamil Nadu"/>
    <s v="Corporate"/>
    <x v="2"/>
    <s v="Chair"/>
    <n v="2"/>
    <n v="22021.37"/>
    <n v="12777.9"/>
    <n v="0.27"/>
    <n v="3297.7000999999991"/>
    <x v="9"/>
    <x v="1"/>
  </r>
  <r>
    <s v="O05140"/>
    <s v="2025-05-06"/>
    <x v="2"/>
    <s v="Delhi"/>
    <s v="SMB"/>
    <x v="1"/>
    <s v="Headphones"/>
    <n v="3"/>
    <n v="33226.639999999999"/>
    <n v="21183.9"/>
    <n v="0.24"/>
    <n v="4068.3463999999985"/>
    <x v="3"/>
    <x v="0"/>
  </r>
  <r>
    <s v="O05141"/>
    <s v="2025-05-02"/>
    <x v="4"/>
    <s v="Maharashtra"/>
    <s v="SMB"/>
    <x v="3"/>
    <s v="Shirt"/>
    <n v="1"/>
    <n v="12875.97"/>
    <n v="7220.5"/>
    <n v="0.24"/>
    <n v="2565.2371999999996"/>
    <x v="3"/>
    <x v="0"/>
  </r>
  <r>
    <s v="O05142"/>
    <s v="2025-02-07"/>
    <x v="6"/>
    <s v="Tamil Nadu"/>
    <s v="Corporate"/>
    <x v="3"/>
    <s v="Jacket"/>
    <n v="2"/>
    <n v="21194.55"/>
    <n v="13581.26"/>
    <n v="0.26"/>
    <n v="2102.7069999999994"/>
    <x v="0"/>
    <x v="0"/>
  </r>
  <r>
    <s v="O05143"/>
    <s v="2024-11-29"/>
    <x v="2"/>
    <s v="Delhi"/>
    <s v="Consumer"/>
    <x v="2"/>
    <s v="Table"/>
    <n v="5"/>
    <n v="34347.42"/>
    <n v="28206.15"/>
    <n v="0.23"/>
    <n v="-1758.6366000000035"/>
    <x v="11"/>
    <x v="1"/>
  </r>
  <r>
    <s v="O05144"/>
    <s v="2024-10-24"/>
    <x v="6"/>
    <s v="Tamil Nadu"/>
    <s v="Corporate"/>
    <x v="1"/>
    <s v="Laptop"/>
    <n v="5"/>
    <n v="30006.11"/>
    <n v="19700.36"/>
    <n v="0.01"/>
    <n v="10005.688899999999"/>
    <x v="6"/>
    <x v="1"/>
  </r>
  <r>
    <s v="O05145"/>
    <s v="2024-10-02"/>
    <x v="4"/>
    <s v="Maharashtra"/>
    <s v="Consumer"/>
    <x v="3"/>
    <s v="Shirt"/>
    <n v="2"/>
    <n v="7429.12"/>
    <n v="5108.54"/>
    <n v="0.04"/>
    <n v="2023.4151999999999"/>
    <x v="6"/>
    <x v="1"/>
  </r>
  <r>
    <s v="O05146"/>
    <s v="2024-02-21"/>
    <x v="4"/>
    <s v="Maharashtra"/>
    <s v="SMB"/>
    <x v="0"/>
    <s v="Perfume"/>
    <n v="3"/>
    <n v="3696.74"/>
    <n v="2236.79"/>
    <n v="0.21"/>
    <n v="683.63459999999986"/>
    <x v="0"/>
    <x v="1"/>
  </r>
  <r>
    <s v="O05147"/>
    <s v="2024-07-19"/>
    <x v="4"/>
    <s v="Maharashtra"/>
    <s v="Corporate"/>
    <x v="2"/>
    <s v="Table"/>
    <n v="1"/>
    <n v="11832.59"/>
    <n v="7883.57"/>
    <n v="0.28999999999999998"/>
    <n v="517.56890000000067"/>
    <x v="10"/>
    <x v="1"/>
  </r>
  <r>
    <s v="O05148"/>
    <s v="2024-07-07"/>
    <x v="0"/>
    <s v="Karnataka"/>
    <s v="SMB"/>
    <x v="2"/>
    <s v="Table"/>
    <n v="4"/>
    <n v="17542.43"/>
    <n v="10114.719999999999"/>
    <n v="0.28999999999999998"/>
    <n v="2340.4053000000013"/>
    <x v="10"/>
    <x v="1"/>
  </r>
  <r>
    <s v="O05149"/>
    <s v="2024-11-23"/>
    <x v="6"/>
    <s v="Tamil Nadu"/>
    <s v="Consumer"/>
    <x v="0"/>
    <s v="Skincare"/>
    <n v="1"/>
    <n v="12993.76"/>
    <n v="7651.19"/>
    <n v="0.04"/>
    <n v="4822.8196000000007"/>
    <x v="11"/>
    <x v="1"/>
  </r>
  <r>
    <s v="O05150"/>
    <s v="2024-06-04"/>
    <x v="6"/>
    <s v="Tamil Nadu"/>
    <s v="SMB"/>
    <x v="3"/>
    <s v="Jacket"/>
    <n v="3"/>
    <n v="8100.29"/>
    <n v="6580.42"/>
    <n v="0.12"/>
    <n v="547.83519999999999"/>
    <x v="5"/>
    <x v="1"/>
  </r>
  <r>
    <s v="O05151"/>
    <s v="2024-04-24"/>
    <x v="2"/>
    <s v="Delhi"/>
    <s v="SMB"/>
    <x v="2"/>
    <s v="Chair"/>
    <n v="3"/>
    <n v="2894.23"/>
    <n v="1818.75"/>
    <n v="0.15"/>
    <n v="641.34550000000002"/>
    <x v="4"/>
    <x v="1"/>
  </r>
  <r>
    <s v="O05152"/>
    <s v="2025-01-17"/>
    <x v="7"/>
    <s v="Uttar Pradesh"/>
    <s v="Consumer"/>
    <x v="2"/>
    <s v="Chair"/>
    <n v="5"/>
    <n v="10933.22"/>
    <n v="7678.11"/>
    <n v="0.27"/>
    <n v="303.14059999999972"/>
    <x v="7"/>
    <x v="0"/>
  </r>
  <r>
    <s v="O05153"/>
    <s v="2025-01-28"/>
    <x v="2"/>
    <s v="Delhi"/>
    <s v="SMB"/>
    <x v="3"/>
    <s v="Jeans"/>
    <n v="3"/>
    <n v="17938.05"/>
    <n v="13455.88"/>
    <n v="0.03"/>
    <n v="3944.0285000000003"/>
    <x v="7"/>
    <x v="0"/>
  </r>
  <r>
    <s v="O05154"/>
    <s v="2024-01-30"/>
    <x v="4"/>
    <s v="Maharashtra"/>
    <s v="Consumer"/>
    <x v="2"/>
    <s v="Table"/>
    <n v="2"/>
    <n v="20907.740000000002"/>
    <n v="17101.400000000001"/>
    <n v="0.1"/>
    <n v="1715.5659999999998"/>
    <x v="7"/>
    <x v="1"/>
  </r>
  <r>
    <s v="O05155"/>
    <s v="2024-11-07"/>
    <x v="7"/>
    <s v="Uttar Pradesh"/>
    <s v="SMB"/>
    <x v="0"/>
    <s v="Makeup"/>
    <n v="2"/>
    <n v="17257.919999999998"/>
    <n v="12393.77"/>
    <n v="0.06"/>
    <n v="3828.674799999998"/>
    <x v="11"/>
    <x v="1"/>
  </r>
  <r>
    <s v="O05156"/>
    <s v="2024-01-26"/>
    <x v="5"/>
    <s v="West Bengal"/>
    <s v="Corporate"/>
    <x v="0"/>
    <s v="Perfume"/>
    <n v="5"/>
    <n v="52885.97"/>
    <n v="42886.94"/>
    <n v="0.12"/>
    <n v="3652.7135999999991"/>
    <x v="7"/>
    <x v="1"/>
  </r>
  <r>
    <s v="O05157"/>
    <s v="2025-04-08"/>
    <x v="0"/>
    <s v="Karnataka"/>
    <s v="SMB"/>
    <x v="1"/>
    <s v="Laptop"/>
    <n v="3"/>
    <n v="19311.29"/>
    <n v="16023.4"/>
    <n v="0.08"/>
    <n v="1742.986800000001"/>
    <x v="4"/>
    <x v="0"/>
  </r>
  <r>
    <s v="O05158"/>
    <s v="2024-01-12"/>
    <x v="7"/>
    <s v="Uttar Pradesh"/>
    <s v="Consumer"/>
    <x v="2"/>
    <s v="Table"/>
    <n v="3"/>
    <n v="36014.400000000001"/>
    <n v="23109.09"/>
    <n v="0.2"/>
    <n v="5702.43"/>
    <x v="7"/>
    <x v="1"/>
  </r>
  <r>
    <s v="O05159"/>
    <s v="2025-04-04"/>
    <x v="1"/>
    <s v="Maharashtra"/>
    <s v="SMB"/>
    <x v="0"/>
    <s v="Skincare"/>
    <n v="1"/>
    <n v="7127.77"/>
    <n v="3923.19"/>
    <n v="0.1"/>
    <n v="2491.8030000000003"/>
    <x v="4"/>
    <x v="0"/>
  </r>
  <r>
    <s v="O05160"/>
    <s v="2024-06-04"/>
    <x v="2"/>
    <s v="Delhi"/>
    <s v="Consumer"/>
    <x v="3"/>
    <s v="Shirt"/>
    <n v="4"/>
    <n v="37559.730000000003"/>
    <n v="28551.88"/>
    <n v="0.21"/>
    <n v="1120.3067000000019"/>
    <x v="5"/>
    <x v="1"/>
  </r>
  <r>
    <s v="O05161"/>
    <s v="2024-06-09"/>
    <x v="6"/>
    <s v="Tamil Nadu"/>
    <s v="Consumer"/>
    <x v="3"/>
    <s v="Shirt"/>
    <n v="3"/>
    <n v="4220.96"/>
    <n v="3451.53"/>
    <n v="0"/>
    <n v="769.42999999999984"/>
    <x v="5"/>
    <x v="1"/>
  </r>
  <r>
    <s v="O05162"/>
    <s v="2024-12-18"/>
    <x v="5"/>
    <s v="West Bengal"/>
    <s v="Consumer"/>
    <x v="0"/>
    <s v="Haircare"/>
    <n v="4"/>
    <n v="31605.5"/>
    <n v="26073.35"/>
    <n v="0.26"/>
    <n v="-2685.2799999999988"/>
    <x v="8"/>
    <x v="1"/>
  </r>
  <r>
    <s v="O05163"/>
    <s v="2025-03-25"/>
    <x v="6"/>
    <s v="Tamil Nadu"/>
    <s v="SMB"/>
    <x v="3"/>
    <s v="Shirt"/>
    <n v="3"/>
    <n v="25098.49"/>
    <n v="21050.47"/>
    <n v="0.21"/>
    <n v="-1222.6628999999994"/>
    <x v="2"/>
    <x v="0"/>
  </r>
  <r>
    <s v="O05164"/>
    <s v="2024-08-11"/>
    <x v="3"/>
    <s v="Telangana"/>
    <s v="Consumer"/>
    <x v="1"/>
    <s v="Phone"/>
    <n v="5"/>
    <n v="71716.160000000003"/>
    <n v="54135.18"/>
    <n v="0.23"/>
    <n v="1086.2632000000012"/>
    <x v="1"/>
    <x v="1"/>
  </r>
  <r>
    <s v="O05165"/>
    <s v="2024-04-25"/>
    <x v="7"/>
    <s v="Uttar Pradesh"/>
    <s v="Consumer"/>
    <x v="3"/>
    <s v="Jacket"/>
    <n v="5"/>
    <n v="73752.039999999994"/>
    <n v="56383.28"/>
    <n v="0.05"/>
    <n v="13681.157999999996"/>
    <x v="4"/>
    <x v="1"/>
  </r>
  <r>
    <s v="O05166"/>
    <s v="2024-10-25"/>
    <x v="1"/>
    <s v="Maharashtra"/>
    <s v="Consumer"/>
    <x v="0"/>
    <s v="Haircare"/>
    <n v="3"/>
    <n v="26096.240000000002"/>
    <n v="20659.05"/>
    <n v="0.28000000000000003"/>
    <n v="-1869.7571999999991"/>
    <x v="6"/>
    <x v="1"/>
  </r>
  <r>
    <s v="O05167"/>
    <s v="2025-06-13"/>
    <x v="2"/>
    <s v="Delhi"/>
    <s v="SMB"/>
    <x v="3"/>
    <s v="Shirt"/>
    <n v="5"/>
    <n v="31333.42"/>
    <n v="19345.54"/>
    <n v="0.03"/>
    <n v="11047.877399999998"/>
    <x v="5"/>
    <x v="0"/>
  </r>
  <r>
    <s v="O05168"/>
    <s v="2024-03-10"/>
    <x v="4"/>
    <s v="Maharashtra"/>
    <s v="Corporate"/>
    <x v="3"/>
    <s v="Shirt"/>
    <n v="2"/>
    <n v="4314.1000000000004"/>
    <n v="3214.43"/>
    <n v="0.3"/>
    <n v="-194.55999999999949"/>
    <x v="2"/>
    <x v="1"/>
  </r>
  <r>
    <s v="O05169"/>
    <s v="2024-06-11"/>
    <x v="2"/>
    <s v="Delhi"/>
    <s v="SMB"/>
    <x v="1"/>
    <s v="Phone"/>
    <n v="2"/>
    <n v="14111.19"/>
    <n v="8125.61"/>
    <n v="0.22"/>
    <n v="2881.1182000000008"/>
    <x v="5"/>
    <x v="1"/>
  </r>
  <r>
    <s v="O05170"/>
    <s v="2025-01-14"/>
    <x v="0"/>
    <s v="Karnataka"/>
    <s v="SMB"/>
    <x v="3"/>
    <s v="Shoes"/>
    <n v="2"/>
    <n v="19827.23"/>
    <n v="15495.17"/>
    <n v="0.27"/>
    <n v="-1021.2921000000006"/>
    <x v="7"/>
    <x v="0"/>
  </r>
  <r>
    <s v="O05171"/>
    <s v="2024-09-07"/>
    <x v="3"/>
    <s v="Telangana"/>
    <s v="Corporate"/>
    <x v="3"/>
    <s v="Shirt"/>
    <n v="1"/>
    <n v="13909.73"/>
    <n v="11370.98"/>
    <n v="0.08"/>
    <n v="1425.9716000000001"/>
    <x v="9"/>
    <x v="1"/>
  </r>
  <r>
    <s v="O05172"/>
    <s v="2025-03-20"/>
    <x v="2"/>
    <s v="Delhi"/>
    <s v="SMB"/>
    <x v="1"/>
    <s v="Phone"/>
    <n v="3"/>
    <n v="8466.8799999999992"/>
    <n v="6964.05"/>
    <n v="7.0000000000000007E-2"/>
    <n v="910.14839999999901"/>
    <x v="2"/>
    <x v="0"/>
  </r>
  <r>
    <s v="O05173"/>
    <s v="2024-07-19"/>
    <x v="4"/>
    <s v="Maharashtra"/>
    <s v="SMB"/>
    <x v="1"/>
    <s v="Headphones"/>
    <n v="1"/>
    <n v="3746.3"/>
    <n v="3102.11"/>
    <n v="0.13"/>
    <n v="157.17099999999999"/>
    <x v="10"/>
    <x v="1"/>
  </r>
  <r>
    <s v="O05174"/>
    <s v="2025-01-03"/>
    <x v="2"/>
    <s v="Delhi"/>
    <s v="SMB"/>
    <x v="2"/>
    <s v="Chair"/>
    <n v="4"/>
    <n v="41782.76"/>
    <n v="24308.99"/>
    <n v="0.23"/>
    <n v="7863.7351999999992"/>
    <x v="7"/>
    <x v="0"/>
  </r>
  <r>
    <s v="O05175"/>
    <s v="2024-03-22"/>
    <x v="5"/>
    <s v="West Bengal"/>
    <s v="Consumer"/>
    <x v="0"/>
    <s v="Perfume"/>
    <n v="5"/>
    <n v="36548.44"/>
    <n v="20736.400000000001"/>
    <n v="0.04"/>
    <n v="14350.1024"/>
    <x v="2"/>
    <x v="1"/>
  </r>
  <r>
    <s v="O05176"/>
    <s v="2024-12-07"/>
    <x v="5"/>
    <s v="West Bengal"/>
    <s v="SMB"/>
    <x v="0"/>
    <s v="Makeup"/>
    <n v="3"/>
    <n v="16365.93"/>
    <n v="9154.27"/>
    <n v="0.17"/>
    <n v="4429.4519"/>
    <x v="8"/>
    <x v="1"/>
  </r>
  <r>
    <s v="O05177"/>
    <s v="2025-06-17"/>
    <x v="1"/>
    <s v="Maharashtra"/>
    <s v="Corporate"/>
    <x v="1"/>
    <s v="Phone"/>
    <n v="5"/>
    <n v="12623.64"/>
    <n v="8592.8799999999992"/>
    <n v="0.15"/>
    <n v="2137.2140000000004"/>
    <x v="5"/>
    <x v="0"/>
  </r>
  <r>
    <s v="O05178"/>
    <s v="2025-04-19"/>
    <x v="4"/>
    <s v="Maharashtra"/>
    <s v="Consumer"/>
    <x v="0"/>
    <s v="Haircare"/>
    <n v="5"/>
    <n v="26306.5"/>
    <n v="21269.97"/>
    <n v="0.03"/>
    <n v="4247.3349999999991"/>
    <x v="4"/>
    <x v="0"/>
  </r>
  <r>
    <s v="O05179"/>
    <s v="2025-03-10"/>
    <x v="3"/>
    <s v="Telangana"/>
    <s v="Corporate"/>
    <x v="2"/>
    <s v="Table"/>
    <n v="4"/>
    <n v="15640.38"/>
    <n v="9151.8799999999992"/>
    <n v="0.21"/>
    <n v="3204.0202000000004"/>
    <x v="2"/>
    <x v="0"/>
  </r>
  <r>
    <s v="O05180"/>
    <s v="2024-11-24"/>
    <x v="6"/>
    <s v="Tamil Nadu"/>
    <s v="SMB"/>
    <x v="0"/>
    <s v="Perfume"/>
    <n v="1"/>
    <n v="9720.2199999999993"/>
    <n v="7204.21"/>
    <n v="0.12"/>
    <n v="1349.5835999999995"/>
    <x v="11"/>
    <x v="1"/>
  </r>
  <r>
    <s v="O05181"/>
    <s v="2024-08-22"/>
    <x v="6"/>
    <s v="Tamil Nadu"/>
    <s v="SMB"/>
    <x v="3"/>
    <s v="Jeans"/>
    <n v="2"/>
    <n v="5050.8999999999996"/>
    <n v="3809.59"/>
    <n v="0.11"/>
    <n v="685.71099999999956"/>
    <x v="1"/>
    <x v="1"/>
  </r>
  <r>
    <s v="O05182"/>
    <s v="2025-06-21"/>
    <x v="5"/>
    <s v="West Bengal"/>
    <s v="Consumer"/>
    <x v="1"/>
    <s v="Tablet"/>
    <n v="4"/>
    <n v="23345.26"/>
    <n v="17782.349999999999"/>
    <n v="0.01"/>
    <n v="5329.4574000000002"/>
    <x v="5"/>
    <x v="0"/>
  </r>
  <r>
    <s v="O05183"/>
    <s v="2024-09-14"/>
    <x v="3"/>
    <s v="Telangana"/>
    <s v="Consumer"/>
    <x v="0"/>
    <s v="Skincare"/>
    <n v="4"/>
    <n v="36618.9"/>
    <n v="20165.64"/>
    <n v="0.23"/>
    <n v="8030.9130000000005"/>
    <x v="9"/>
    <x v="1"/>
  </r>
  <r>
    <s v="O05184"/>
    <s v="2024-05-31"/>
    <x v="2"/>
    <s v="Delhi"/>
    <s v="Corporate"/>
    <x v="1"/>
    <s v="Laptop"/>
    <n v="2"/>
    <n v="28015.49"/>
    <n v="19390.03"/>
    <n v="0"/>
    <n v="8625.4600000000028"/>
    <x v="3"/>
    <x v="1"/>
  </r>
  <r>
    <s v="O05185"/>
    <s v="2025-05-21"/>
    <x v="2"/>
    <s v="Delhi"/>
    <s v="Consumer"/>
    <x v="1"/>
    <s v="Tablet"/>
    <n v="5"/>
    <n v="6552.8"/>
    <n v="4178.2700000000004"/>
    <n v="0.02"/>
    <n v="2243.4739999999997"/>
    <x v="3"/>
    <x v="0"/>
  </r>
  <r>
    <s v="O05186"/>
    <s v="2024-08-11"/>
    <x v="3"/>
    <s v="Telangana"/>
    <s v="SMB"/>
    <x v="1"/>
    <s v="Tablet"/>
    <n v="5"/>
    <n v="29517.919999999998"/>
    <n v="18472.490000000002"/>
    <n v="0.11"/>
    <n v="7798.4587999999967"/>
    <x v="1"/>
    <x v="1"/>
  </r>
  <r>
    <s v="O05187"/>
    <s v="2024-01-26"/>
    <x v="2"/>
    <s v="Delhi"/>
    <s v="Corporate"/>
    <x v="3"/>
    <s v="Shoes"/>
    <n v="4"/>
    <n v="39774.6"/>
    <n v="27966.58"/>
    <n v="0.1"/>
    <n v="7830.5599999999968"/>
    <x v="7"/>
    <x v="1"/>
  </r>
  <r>
    <s v="O05188"/>
    <s v="2024-03-20"/>
    <x v="0"/>
    <s v="Karnataka"/>
    <s v="Consumer"/>
    <x v="0"/>
    <s v="Makeup"/>
    <n v="3"/>
    <n v="38523.46"/>
    <n v="27015.64"/>
    <n v="0.16"/>
    <n v="5344.0663999999997"/>
    <x v="2"/>
    <x v="1"/>
  </r>
  <r>
    <s v="O05189"/>
    <s v="2024-11-22"/>
    <x v="5"/>
    <s v="West Bengal"/>
    <s v="Consumer"/>
    <x v="0"/>
    <s v="Makeup"/>
    <n v="5"/>
    <n v="20927.03"/>
    <n v="13751.54"/>
    <n v="0.01"/>
    <n v="6966.2196999999978"/>
    <x v="11"/>
    <x v="1"/>
  </r>
  <r>
    <s v="O05190"/>
    <s v="2024-08-12"/>
    <x v="6"/>
    <s v="Tamil Nadu"/>
    <s v="Corporate"/>
    <x v="2"/>
    <s v="Sofa"/>
    <n v="1"/>
    <n v="12428.1"/>
    <n v="9977.7000000000007"/>
    <n v="0.08"/>
    <n v="1456.1519999999996"/>
    <x v="1"/>
    <x v="1"/>
  </r>
  <r>
    <s v="O05191"/>
    <s v="2024-09-08"/>
    <x v="4"/>
    <s v="Maharashtra"/>
    <s v="Corporate"/>
    <x v="1"/>
    <s v="Laptop"/>
    <n v="4"/>
    <n v="3861.8"/>
    <n v="3282.39"/>
    <n v="0.1"/>
    <n v="193.23000000000025"/>
    <x v="9"/>
    <x v="1"/>
  </r>
  <r>
    <s v="O05192"/>
    <s v="2024-02-20"/>
    <x v="2"/>
    <s v="Delhi"/>
    <s v="Consumer"/>
    <x v="0"/>
    <s v="Haircare"/>
    <n v="5"/>
    <n v="28740.76"/>
    <n v="22188.21"/>
    <n v="0.08"/>
    <n v="4253.2891999999993"/>
    <x v="0"/>
    <x v="1"/>
  </r>
  <r>
    <s v="O05193"/>
    <s v="2025-05-12"/>
    <x v="2"/>
    <s v="Delhi"/>
    <s v="SMB"/>
    <x v="3"/>
    <s v="Jeans"/>
    <n v="5"/>
    <n v="56051.360000000001"/>
    <n v="36358.58"/>
    <n v="0.08"/>
    <n v="15208.671199999999"/>
    <x v="3"/>
    <x v="0"/>
  </r>
  <r>
    <s v="O05194"/>
    <s v="2024-04-03"/>
    <x v="6"/>
    <s v="Tamil Nadu"/>
    <s v="SMB"/>
    <x v="2"/>
    <s v="Table"/>
    <n v="2"/>
    <n v="25302.18"/>
    <n v="14181.74"/>
    <n v="0.13"/>
    <n v="7831.1566000000003"/>
    <x v="4"/>
    <x v="1"/>
  </r>
  <r>
    <s v="O05195"/>
    <s v="2025-02-28"/>
    <x v="1"/>
    <s v="Maharashtra"/>
    <s v="SMB"/>
    <x v="1"/>
    <s v="Phone"/>
    <n v="1"/>
    <n v="1396.72"/>
    <n v="908.46"/>
    <n v="0.28999999999999998"/>
    <n v="83.211200000000019"/>
    <x v="0"/>
    <x v="0"/>
  </r>
  <r>
    <s v="O05196"/>
    <s v="2024-01-03"/>
    <x v="3"/>
    <s v="Telangana"/>
    <s v="Corporate"/>
    <x v="0"/>
    <s v="Skincare"/>
    <n v="2"/>
    <n v="22626.06"/>
    <n v="14725.03"/>
    <n v="0.13"/>
    <n v="4959.6422000000002"/>
    <x v="7"/>
    <x v="1"/>
  </r>
  <r>
    <s v="O05197"/>
    <s v="2024-11-25"/>
    <x v="7"/>
    <s v="Uttar Pradesh"/>
    <s v="Corporate"/>
    <x v="0"/>
    <s v="Makeup"/>
    <n v="3"/>
    <n v="44185.47"/>
    <n v="26457.57"/>
    <n v="0.22"/>
    <n v="8007.0966000000008"/>
    <x v="11"/>
    <x v="1"/>
  </r>
  <r>
    <s v="O05198"/>
    <s v="2024-02-11"/>
    <x v="6"/>
    <s v="Tamil Nadu"/>
    <s v="Corporate"/>
    <x v="3"/>
    <s v="Shirt"/>
    <n v="2"/>
    <n v="29431.58"/>
    <n v="22211.06"/>
    <n v="7.0000000000000007E-2"/>
    <n v="5160.3094000000001"/>
    <x v="0"/>
    <x v="1"/>
  </r>
  <r>
    <s v="O05199"/>
    <s v="2025-02-06"/>
    <x v="4"/>
    <s v="Maharashtra"/>
    <s v="Consumer"/>
    <x v="0"/>
    <s v="Haircare"/>
    <n v="2"/>
    <n v="8153.45"/>
    <n v="5305.78"/>
    <n v="0.18"/>
    <n v="1380.0490000000002"/>
    <x v="0"/>
    <x v="0"/>
  </r>
  <r>
    <s v="O05200"/>
    <s v="2024-05-01"/>
    <x v="5"/>
    <s v="West Bengal"/>
    <s v="Corporate"/>
    <x v="0"/>
    <s v="Makeup"/>
    <n v="1"/>
    <n v="9895.34"/>
    <n v="6647.71"/>
    <n v="0"/>
    <n v="3247.63"/>
    <x v="3"/>
    <x v="1"/>
  </r>
  <r>
    <s v="O05201"/>
    <s v="2024-07-18"/>
    <x v="6"/>
    <s v="Tamil Nadu"/>
    <s v="Corporate"/>
    <x v="1"/>
    <s v="Laptop"/>
    <n v="2"/>
    <n v="27131.91"/>
    <n v="18571.75"/>
    <n v="0.17"/>
    <n v="3947.7352999999994"/>
    <x v="10"/>
    <x v="1"/>
  </r>
  <r>
    <s v="O05202"/>
    <s v="2024-04-19"/>
    <x v="6"/>
    <s v="Tamil Nadu"/>
    <s v="Consumer"/>
    <x v="3"/>
    <s v="Jeans"/>
    <n v="2"/>
    <n v="14447.72"/>
    <n v="9808.8700000000008"/>
    <n v="0.18"/>
    <n v="2038.2603999999988"/>
    <x v="4"/>
    <x v="1"/>
  </r>
  <r>
    <s v="O05203"/>
    <s v="2025-04-28"/>
    <x v="4"/>
    <s v="Maharashtra"/>
    <s v="Consumer"/>
    <x v="1"/>
    <s v="Tablet"/>
    <n v="2"/>
    <n v="13323.2"/>
    <n v="8707.2099999999991"/>
    <n v="0.27"/>
    <n v="1018.726000000001"/>
    <x v="4"/>
    <x v="0"/>
  </r>
  <r>
    <s v="O05204"/>
    <s v="2025-02-02"/>
    <x v="4"/>
    <s v="Maharashtra"/>
    <s v="Consumer"/>
    <x v="2"/>
    <s v="Sofa"/>
    <n v="3"/>
    <n v="42583.48"/>
    <n v="26830.2"/>
    <n v="0.28000000000000003"/>
    <n v="3829.9056"/>
    <x v="0"/>
    <x v="0"/>
  </r>
  <r>
    <s v="O05205"/>
    <s v="2024-08-23"/>
    <x v="7"/>
    <s v="Uttar Pradesh"/>
    <s v="Corporate"/>
    <x v="0"/>
    <s v="Skincare"/>
    <n v="2"/>
    <n v="25431.77"/>
    <n v="15739.99"/>
    <n v="0.21"/>
    <n v="4351.1083000000008"/>
    <x v="1"/>
    <x v="1"/>
  </r>
  <r>
    <s v="O05206"/>
    <s v="2024-02-09"/>
    <x v="0"/>
    <s v="Karnataka"/>
    <s v="Consumer"/>
    <x v="1"/>
    <s v="Headphones"/>
    <n v="5"/>
    <n v="41288.879999999997"/>
    <n v="24508.25"/>
    <n v="0.08"/>
    <n v="13477.519599999998"/>
    <x v="0"/>
    <x v="1"/>
  </r>
  <r>
    <s v="O05207"/>
    <s v="2024-05-16"/>
    <x v="3"/>
    <s v="Telangana"/>
    <s v="SMB"/>
    <x v="0"/>
    <s v="Makeup"/>
    <n v="4"/>
    <n v="28629.91"/>
    <n v="19962.55"/>
    <n v="0.24"/>
    <n v="1796.1816000000008"/>
    <x v="3"/>
    <x v="1"/>
  </r>
  <r>
    <s v="O05208"/>
    <s v="2024-10-19"/>
    <x v="3"/>
    <s v="Telangana"/>
    <s v="SMB"/>
    <x v="1"/>
    <s v="Phone"/>
    <n v="1"/>
    <n v="11919.52"/>
    <n v="7691.68"/>
    <n v="0.08"/>
    <n v="3274.2784000000001"/>
    <x v="6"/>
    <x v="1"/>
  </r>
  <r>
    <s v="O05209"/>
    <s v="2025-03-08"/>
    <x v="3"/>
    <s v="Telangana"/>
    <s v="Corporate"/>
    <x v="3"/>
    <s v="Jeans"/>
    <n v="3"/>
    <n v="22812.74"/>
    <n v="16262.13"/>
    <n v="0.09"/>
    <n v="4497.4634000000024"/>
    <x v="2"/>
    <x v="0"/>
  </r>
  <r>
    <s v="O05210"/>
    <s v="2024-10-20"/>
    <x v="0"/>
    <s v="Karnataka"/>
    <s v="SMB"/>
    <x v="1"/>
    <s v="Laptop"/>
    <n v="2"/>
    <n v="25596.3"/>
    <n v="17472.93"/>
    <n v="0.03"/>
    <n v="7355.4809999999989"/>
    <x v="6"/>
    <x v="1"/>
  </r>
  <r>
    <s v="O05211"/>
    <s v="2024-10-02"/>
    <x v="6"/>
    <s v="Tamil Nadu"/>
    <s v="Corporate"/>
    <x v="2"/>
    <s v="Table"/>
    <n v="4"/>
    <n v="18967.28"/>
    <n v="11202.79"/>
    <n v="0.13"/>
    <n v="5298.743599999998"/>
    <x v="6"/>
    <x v="1"/>
  </r>
  <r>
    <s v="O05212"/>
    <s v="2025-02-17"/>
    <x v="7"/>
    <s v="Uttar Pradesh"/>
    <s v="SMB"/>
    <x v="0"/>
    <s v="Perfume"/>
    <n v="5"/>
    <n v="53115.8"/>
    <n v="33408.699999999997"/>
    <n v="0.14000000000000001"/>
    <n v="12270.888000000004"/>
    <x v="0"/>
    <x v="0"/>
  </r>
  <r>
    <s v="O05213"/>
    <s v="2024-03-23"/>
    <x v="3"/>
    <s v="Telangana"/>
    <s v="Consumer"/>
    <x v="3"/>
    <s v="Jeans"/>
    <n v="2"/>
    <n v="25046.37"/>
    <n v="19216.060000000001"/>
    <n v="0.01"/>
    <n v="5579.8462999999974"/>
    <x v="2"/>
    <x v="1"/>
  </r>
  <r>
    <s v="O05214"/>
    <s v="2024-05-11"/>
    <x v="4"/>
    <s v="Maharashtra"/>
    <s v="Consumer"/>
    <x v="3"/>
    <s v="Shirt"/>
    <n v="1"/>
    <n v="14478.33"/>
    <n v="8346.02"/>
    <n v="0.16"/>
    <n v="3815.7771999999995"/>
    <x v="3"/>
    <x v="1"/>
  </r>
  <r>
    <s v="O05215"/>
    <s v="2024-06-20"/>
    <x v="6"/>
    <s v="Tamil Nadu"/>
    <s v="SMB"/>
    <x v="2"/>
    <s v="Chair"/>
    <n v="5"/>
    <n v="8966.65"/>
    <n v="6596.24"/>
    <n v="0.04"/>
    <n v="2011.7439999999999"/>
    <x v="5"/>
    <x v="1"/>
  </r>
  <r>
    <s v="O05216"/>
    <s v="2024-02-16"/>
    <x v="5"/>
    <s v="West Bengal"/>
    <s v="SMB"/>
    <x v="3"/>
    <s v="Jacket"/>
    <n v="2"/>
    <n v="14005.69"/>
    <n v="10979.24"/>
    <n v="0.15"/>
    <n v="925.59650000000056"/>
    <x v="0"/>
    <x v="1"/>
  </r>
  <r>
    <s v="O05217"/>
    <s v="2024-12-20"/>
    <x v="5"/>
    <s v="West Bengal"/>
    <s v="Consumer"/>
    <x v="0"/>
    <s v="Skincare"/>
    <n v="3"/>
    <n v="43844.42"/>
    <n v="26252.560000000001"/>
    <n v="0.2"/>
    <n v="8822.9759999999969"/>
    <x v="8"/>
    <x v="1"/>
  </r>
  <r>
    <s v="O05218"/>
    <s v="2024-12-15"/>
    <x v="4"/>
    <s v="Maharashtra"/>
    <s v="Corporate"/>
    <x v="1"/>
    <s v="Tablet"/>
    <n v="4"/>
    <n v="52106.36"/>
    <n v="34469.81"/>
    <n v="0.01"/>
    <n v="17115.486400000002"/>
    <x v="8"/>
    <x v="1"/>
  </r>
  <r>
    <s v="O05219"/>
    <s v="2025-05-09"/>
    <x v="1"/>
    <s v="Maharashtra"/>
    <s v="SMB"/>
    <x v="1"/>
    <s v="Headphones"/>
    <n v="3"/>
    <n v="14464.35"/>
    <n v="11456.04"/>
    <n v="0.15"/>
    <n v="838.65749999999935"/>
    <x v="3"/>
    <x v="0"/>
  </r>
  <r>
    <s v="O05220"/>
    <s v="2024-02-27"/>
    <x v="4"/>
    <s v="Maharashtra"/>
    <s v="Consumer"/>
    <x v="3"/>
    <s v="Jeans"/>
    <n v="1"/>
    <n v="13735.26"/>
    <n v="9681.57"/>
    <n v="0.28000000000000003"/>
    <n v="207.81719999999996"/>
    <x v="0"/>
    <x v="1"/>
  </r>
  <r>
    <s v="O05221"/>
    <s v="2025-04-14"/>
    <x v="3"/>
    <s v="Telangana"/>
    <s v="Corporate"/>
    <x v="0"/>
    <s v="Perfume"/>
    <n v="4"/>
    <n v="14878.5"/>
    <n v="12630.53"/>
    <n v="0.22"/>
    <n v="-1025.3000000000006"/>
    <x v="4"/>
    <x v="0"/>
  </r>
  <r>
    <s v="O05222"/>
    <s v="2025-03-16"/>
    <x v="0"/>
    <s v="Karnataka"/>
    <s v="Corporate"/>
    <x v="2"/>
    <s v="Table"/>
    <n v="1"/>
    <n v="9195.23"/>
    <n v="7288.84"/>
    <n v="0.25"/>
    <n v="-392.41750000000047"/>
    <x v="2"/>
    <x v="0"/>
  </r>
  <r>
    <s v="O05223"/>
    <s v="2025-06-05"/>
    <x v="2"/>
    <s v="Delhi"/>
    <s v="Consumer"/>
    <x v="2"/>
    <s v="Chair"/>
    <n v="1"/>
    <n v="4870.53"/>
    <n v="3014.09"/>
    <n v="0.15"/>
    <n v="1125.8604999999998"/>
    <x v="5"/>
    <x v="0"/>
  </r>
  <r>
    <s v="O05224"/>
    <s v="2024-03-14"/>
    <x v="7"/>
    <s v="Uttar Pradesh"/>
    <s v="Corporate"/>
    <x v="2"/>
    <s v="Chair"/>
    <n v="5"/>
    <n v="22952.85"/>
    <n v="14752.3"/>
    <n v="0.22"/>
    <n v="3150.9229999999998"/>
    <x v="2"/>
    <x v="1"/>
  </r>
  <r>
    <s v="O05225"/>
    <s v="2024-05-06"/>
    <x v="1"/>
    <s v="Maharashtra"/>
    <s v="Consumer"/>
    <x v="0"/>
    <s v="Skincare"/>
    <n v="5"/>
    <n v="19230.64"/>
    <n v="15530.18"/>
    <n v="0.09"/>
    <n v="1969.7023999999992"/>
    <x v="3"/>
    <x v="1"/>
  </r>
  <r>
    <s v="O05226"/>
    <s v="2024-12-31"/>
    <x v="6"/>
    <s v="Tamil Nadu"/>
    <s v="SMB"/>
    <x v="2"/>
    <s v="Chair"/>
    <n v="3"/>
    <n v="28164.880000000001"/>
    <n v="21935.23"/>
    <n v="0.23"/>
    <n v="-248.27239999999892"/>
    <x v="8"/>
    <x v="1"/>
  </r>
  <r>
    <s v="O05227"/>
    <s v="2024-03-11"/>
    <x v="6"/>
    <s v="Tamil Nadu"/>
    <s v="Consumer"/>
    <x v="0"/>
    <s v="Skincare"/>
    <n v="5"/>
    <n v="8561.99"/>
    <n v="6216.02"/>
    <n v="0.01"/>
    <n v="2260.3500999999992"/>
    <x v="2"/>
    <x v="1"/>
  </r>
  <r>
    <s v="O05228"/>
    <s v="2024-05-11"/>
    <x v="6"/>
    <s v="Tamil Nadu"/>
    <s v="SMB"/>
    <x v="2"/>
    <s v="Sofa"/>
    <n v="2"/>
    <n v="14185.12"/>
    <n v="11023.31"/>
    <n v="0.1"/>
    <n v="1743.2980000000011"/>
    <x v="3"/>
    <x v="1"/>
  </r>
  <r>
    <s v="O05229"/>
    <s v="2024-12-27"/>
    <x v="4"/>
    <s v="Maharashtra"/>
    <s v="Consumer"/>
    <x v="2"/>
    <s v="Sofa"/>
    <n v="4"/>
    <n v="23779.64"/>
    <n v="16091.31"/>
    <n v="0.27"/>
    <n v="1267.8271999999997"/>
    <x v="8"/>
    <x v="1"/>
  </r>
  <r>
    <s v="O05230"/>
    <s v="2024-09-19"/>
    <x v="0"/>
    <s v="Karnataka"/>
    <s v="Consumer"/>
    <x v="0"/>
    <s v="Perfume"/>
    <n v="3"/>
    <n v="9568.61"/>
    <n v="6164.45"/>
    <n v="7.0000000000000007E-2"/>
    <n v="2734.3573000000006"/>
    <x v="9"/>
    <x v="1"/>
  </r>
  <r>
    <s v="O05231"/>
    <s v="2024-12-02"/>
    <x v="5"/>
    <s v="West Bengal"/>
    <s v="Consumer"/>
    <x v="3"/>
    <s v="Shoes"/>
    <n v="3"/>
    <n v="40616.050000000003"/>
    <n v="31336.77"/>
    <n v="0.22"/>
    <n v="343.74900000000162"/>
    <x v="8"/>
    <x v="1"/>
  </r>
  <r>
    <s v="O05232"/>
    <s v="2025-04-21"/>
    <x v="7"/>
    <s v="Uttar Pradesh"/>
    <s v="Corporate"/>
    <x v="1"/>
    <s v="Laptop"/>
    <n v="4"/>
    <n v="53160.1"/>
    <n v="37257.339999999997"/>
    <n v="7.0000000000000007E-2"/>
    <n v="12181.553000000002"/>
    <x v="4"/>
    <x v="0"/>
  </r>
  <r>
    <s v="O05233"/>
    <s v="2024-04-09"/>
    <x v="6"/>
    <s v="Tamil Nadu"/>
    <s v="Corporate"/>
    <x v="2"/>
    <s v="Table"/>
    <n v="5"/>
    <n v="26204.57"/>
    <n v="14924.9"/>
    <n v="0.03"/>
    <n v="10493.5329"/>
    <x v="4"/>
    <x v="1"/>
  </r>
  <r>
    <s v="O05234"/>
    <s v="2024-06-30"/>
    <x v="3"/>
    <s v="Telangana"/>
    <s v="SMB"/>
    <x v="1"/>
    <s v="Headphones"/>
    <n v="3"/>
    <n v="33803.03"/>
    <n v="27969.32"/>
    <n v="7.0000000000000007E-2"/>
    <n v="3467.4978999999989"/>
    <x v="5"/>
    <x v="1"/>
  </r>
  <r>
    <s v="O05235"/>
    <s v="2024-10-29"/>
    <x v="3"/>
    <s v="Telangana"/>
    <s v="Consumer"/>
    <x v="0"/>
    <s v="Perfume"/>
    <n v="1"/>
    <n v="9416.41"/>
    <n v="6697.57"/>
    <n v="0.03"/>
    <n v="2436.3477000000003"/>
    <x v="6"/>
    <x v="1"/>
  </r>
  <r>
    <s v="O05236"/>
    <s v="2024-11-30"/>
    <x v="5"/>
    <s v="West Bengal"/>
    <s v="SMB"/>
    <x v="0"/>
    <s v="Skincare"/>
    <n v="4"/>
    <n v="30684.240000000002"/>
    <n v="18845.45"/>
    <n v="0.13"/>
    <n v="7849.8388000000004"/>
    <x v="11"/>
    <x v="1"/>
  </r>
  <r>
    <s v="O05237"/>
    <s v="2025-05-08"/>
    <x v="6"/>
    <s v="Tamil Nadu"/>
    <s v="Corporate"/>
    <x v="2"/>
    <s v="Chair"/>
    <n v="3"/>
    <n v="22092.7"/>
    <n v="15558.85"/>
    <n v="0.06"/>
    <n v="5208.2880000000005"/>
    <x v="3"/>
    <x v="0"/>
  </r>
  <r>
    <s v="O05238"/>
    <s v="2025-04-08"/>
    <x v="5"/>
    <s v="West Bengal"/>
    <s v="Corporate"/>
    <x v="0"/>
    <s v="Perfume"/>
    <n v="3"/>
    <n v="5195.1899999999996"/>
    <n v="4292.55"/>
    <n v="7.0000000000000007E-2"/>
    <n v="538.97669999999948"/>
    <x v="4"/>
    <x v="0"/>
  </r>
  <r>
    <s v="O05239"/>
    <s v="2024-09-19"/>
    <x v="4"/>
    <s v="Maharashtra"/>
    <s v="SMB"/>
    <x v="3"/>
    <s v="Jeans"/>
    <n v="2"/>
    <n v="22976.7"/>
    <n v="13370.78"/>
    <n v="0.03"/>
    <n v="8916.6190000000006"/>
    <x v="9"/>
    <x v="1"/>
  </r>
  <r>
    <s v="O05240"/>
    <s v="2024-03-30"/>
    <x v="2"/>
    <s v="Delhi"/>
    <s v="SMB"/>
    <x v="1"/>
    <s v="Phone"/>
    <n v="5"/>
    <n v="70479.259999999995"/>
    <n v="51253.09"/>
    <n v="0.2"/>
    <n v="5130.3179999999993"/>
    <x v="2"/>
    <x v="1"/>
  </r>
  <r>
    <s v="O05241"/>
    <s v="2025-01-06"/>
    <x v="6"/>
    <s v="Tamil Nadu"/>
    <s v="Corporate"/>
    <x v="1"/>
    <s v="Tablet"/>
    <n v="4"/>
    <n v="56364.88"/>
    <n v="33479.879999999997"/>
    <n v="0.06"/>
    <n v="19503.107199999999"/>
    <x v="7"/>
    <x v="0"/>
  </r>
  <r>
    <s v="O05242"/>
    <s v="2024-01-15"/>
    <x v="5"/>
    <s v="West Bengal"/>
    <s v="Corporate"/>
    <x v="2"/>
    <s v="Chair"/>
    <n v="3"/>
    <n v="18591.75"/>
    <n v="14491.96"/>
    <n v="0.23"/>
    <n v="-176.31249999999909"/>
    <x v="7"/>
    <x v="1"/>
  </r>
  <r>
    <s v="O05243"/>
    <s v="2025-03-14"/>
    <x v="5"/>
    <s v="West Bengal"/>
    <s v="Corporate"/>
    <x v="0"/>
    <s v="Skincare"/>
    <n v="3"/>
    <n v="28610.99"/>
    <n v="18138.84"/>
    <n v="0.22"/>
    <n v="4177.7322000000013"/>
    <x v="2"/>
    <x v="0"/>
  </r>
  <r>
    <s v="O05244"/>
    <s v="2024-05-11"/>
    <x v="1"/>
    <s v="Maharashtra"/>
    <s v="Corporate"/>
    <x v="1"/>
    <s v="Laptop"/>
    <n v="1"/>
    <n v="14467.24"/>
    <n v="10648.46"/>
    <n v="0.11"/>
    <n v="2227.3836000000006"/>
    <x v="3"/>
    <x v="1"/>
  </r>
  <r>
    <s v="O05245"/>
    <s v="2024-02-13"/>
    <x v="2"/>
    <s v="Delhi"/>
    <s v="Corporate"/>
    <x v="0"/>
    <s v="Perfume"/>
    <n v="1"/>
    <n v="3580.02"/>
    <n v="2897.8"/>
    <n v="0.24"/>
    <n v="-176.98480000000018"/>
    <x v="0"/>
    <x v="1"/>
  </r>
  <r>
    <s v="O05246"/>
    <s v="2024-04-20"/>
    <x v="1"/>
    <s v="Maharashtra"/>
    <s v="Corporate"/>
    <x v="3"/>
    <s v="Shirt"/>
    <n v="2"/>
    <n v="29308.45"/>
    <n v="17046.8"/>
    <n v="7.0000000000000007E-2"/>
    <n v="10210.058500000001"/>
    <x v="4"/>
    <x v="1"/>
  </r>
  <r>
    <s v="O05247"/>
    <s v="2025-06-03"/>
    <x v="2"/>
    <s v="Delhi"/>
    <s v="Consumer"/>
    <x v="1"/>
    <s v="Headphones"/>
    <n v="4"/>
    <n v="16820.259999999998"/>
    <n v="13065.33"/>
    <n v="0"/>
    <n v="3754.9299999999985"/>
    <x v="5"/>
    <x v="0"/>
  </r>
  <r>
    <s v="O05248"/>
    <s v="2024-04-25"/>
    <x v="7"/>
    <s v="Uttar Pradesh"/>
    <s v="Corporate"/>
    <x v="3"/>
    <s v="Shirt"/>
    <n v="2"/>
    <n v="10629.22"/>
    <n v="5961.6"/>
    <n v="0.27"/>
    <n v="1797.730599999999"/>
    <x v="4"/>
    <x v="1"/>
  </r>
  <r>
    <s v="O05249"/>
    <s v="2024-08-18"/>
    <x v="1"/>
    <s v="Maharashtra"/>
    <s v="Consumer"/>
    <x v="1"/>
    <s v="Tablet"/>
    <n v="1"/>
    <n v="14610.65"/>
    <n v="9191.2900000000009"/>
    <n v="0.25"/>
    <n v="1766.6974999999989"/>
    <x v="1"/>
    <x v="1"/>
  </r>
  <r>
    <s v="O05250"/>
    <s v="2024-08-10"/>
    <x v="2"/>
    <s v="Delhi"/>
    <s v="Corporate"/>
    <x v="2"/>
    <s v="Chair"/>
    <n v="3"/>
    <n v="31329.29"/>
    <n v="23717.01"/>
    <n v="0.17"/>
    <n v="2286.3007000000016"/>
    <x v="1"/>
    <x v="1"/>
  </r>
  <r>
    <s v="O05251"/>
    <s v="2024-07-18"/>
    <x v="5"/>
    <s v="West Bengal"/>
    <s v="Corporate"/>
    <x v="3"/>
    <s v="Jacket"/>
    <n v="4"/>
    <n v="32883.1"/>
    <n v="20297.830000000002"/>
    <n v="0.18"/>
    <n v="6666.3119999999972"/>
    <x v="10"/>
    <x v="1"/>
  </r>
  <r>
    <s v="O05252"/>
    <s v="2024-09-27"/>
    <x v="7"/>
    <s v="Uttar Pradesh"/>
    <s v="SMB"/>
    <x v="2"/>
    <s v="Chair"/>
    <n v="3"/>
    <n v="34135.29"/>
    <n v="24089.39"/>
    <n v="0.15"/>
    <n v="4925.6065000000017"/>
    <x v="9"/>
    <x v="1"/>
  </r>
  <r>
    <s v="O05253"/>
    <s v="2024-05-02"/>
    <x v="6"/>
    <s v="Tamil Nadu"/>
    <s v="Corporate"/>
    <x v="2"/>
    <s v="Table"/>
    <n v="5"/>
    <n v="66712.789999999994"/>
    <n v="49889.47"/>
    <n v="0.01"/>
    <n v="16156.192099999993"/>
    <x v="3"/>
    <x v="1"/>
  </r>
  <r>
    <s v="O05254"/>
    <s v="2024-06-28"/>
    <x v="1"/>
    <s v="Maharashtra"/>
    <s v="SMB"/>
    <x v="2"/>
    <s v="Chair"/>
    <n v="2"/>
    <n v="27428.45"/>
    <n v="15808.73"/>
    <n v="0.17"/>
    <n v="6956.8835000000008"/>
    <x v="5"/>
    <x v="1"/>
  </r>
  <r>
    <s v="O05255"/>
    <s v="2025-06-05"/>
    <x v="3"/>
    <s v="Telangana"/>
    <s v="Consumer"/>
    <x v="1"/>
    <s v="Laptop"/>
    <n v="5"/>
    <n v="67916.479999999996"/>
    <n v="57197.53"/>
    <n v="0.23"/>
    <n v="-4901.8404000000028"/>
    <x v="5"/>
    <x v="0"/>
  </r>
  <r>
    <s v="O05256"/>
    <s v="2024-02-11"/>
    <x v="2"/>
    <s v="Delhi"/>
    <s v="Corporate"/>
    <x v="2"/>
    <s v="Table"/>
    <n v="1"/>
    <n v="10829.61"/>
    <n v="6478.11"/>
    <n v="0.11"/>
    <n v="3160.2429000000011"/>
    <x v="0"/>
    <x v="1"/>
  </r>
  <r>
    <s v="O05257"/>
    <s v="2024-11-03"/>
    <x v="1"/>
    <s v="Maharashtra"/>
    <s v="Corporate"/>
    <x v="2"/>
    <s v="Table"/>
    <n v="1"/>
    <n v="2459.7600000000002"/>
    <n v="1749.12"/>
    <n v="0.16"/>
    <n v="317.07840000000027"/>
    <x v="11"/>
    <x v="1"/>
  </r>
  <r>
    <s v="O05258"/>
    <s v="2025-02-10"/>
    <x v="7"/>
    <s v="Uttar Pradesh"/>
    <s v="Consumer"/>
    <x v="1"/>
    <s v="Phone"/>
    <n v="5"/>
    <n v="70063.09"/>
    <n v="47489.120000000003"/>
    <n v="0.27"/>
    <n v="3656.9356999999945"/>
    <x v="0"/>
    <x v="0"/>
  </r>
  <r>
    <s v="O05259"/>
    <s v="2024-06-09"/>
    <x v="7"/>
    <s v="Uttar Pradesh"/>
    <s v="Consumer"/>
    <x v="0"/>
    <s v="Makeup"/>
    <n v="3"/>
    <n v="26564.1"/>
    <n v="20196.509999999998"/>
    <n v="0.09"/>
    <n v="3976.8210000000004"/>
    <x v="5"/>
    <x v="1"/>
  </r>
  <r>
    <s v="O05260"/>
    <s v="2024-06-28"/>
    <x v="5"/>
    <s v="West Bengal"/>
    <s v="SMB"/>
    <x v="3"/>
    <s v="Shoes"/>
    <n v="5"/>
    <n v="49185.25"/>
    <n v="30574.57"/>
    <n v="0.21"/>
    <n v="8281.7775000000001"/>
    <x v="5"/>
    <x v="1"/>
  </r>
  <r>
    <s v="O05261"/>
    <s v="2024-09-30"/>
    <x v="2"/>
    <s v="Delhi"/>
    <s v="Corporate"/>
    <x v="3"/>
    <s v="Shoes"/>
    <n v="1"/>
    <n v="2264.92"/>
    <n v="1638.34"/>
    <n v="0.1"/>
    <n v="400.08800000000014"/>
    <x v="9"/>
    <x v="1"/>
  </r>
  <r>
    <s v="O05262"/>
    <s v="2024-09-28"/>
    <x v="4"/>
    <s v="Maharashtra"/>
    <s v="Corporate"/>
    <x v="0"/>
    <s v="Makeup"/>
    <n v="5"/>
    <n v="68913.759999999995"/>
    <n v="40568.19"/>
    <n v="0.22"/>
    <n v="13184.542799999994"/>
    <x v="9"/>
    <x v="1"/>
  </r>
  <r>
    <s v="O05263"/>
    <s v="2024-10-10"/>
    <x v="0"/>
    <s v="Karnataka"/>
    <s v="SMB"/>
    <x v="2"/>
    <s v="Chair"/>
    <n v="1"/>
    <n v="4298.91"/>
    <n v="2753.9"/>
    <n v="0.02"/>
    <n v="1459.0317999999997"/>
    <x v="6"/>
    <x v="1"/>
  </r>
  <r>
    <s v="O05264"/>
    <s v="2025-01-31"/>
    <x v="1"/>
    <s v="Maharashtra"/>
    <s v="Corporate"/>
    <x v="2"/>
    <s v="Table"/>
    <n v="5"/>
    <n v="72618.83"/>
    <n v="47004.54"/>
    <n v="0.24"/>
    <n v="8185.7708000000021"/>
    <x v="7"/>
    <x v="0"/>
  </r>
  <r>
    <s v="O05265"/>
    <s v="2024-08-16"/>
    <x v="7"/>
    <s v="Uttar Pradesh"/>
    <s v="Consumer"/>
    <x v="3"/>
    <s v="Shirt"/>
    <n v="5"/>
    <n v="44159.32"/>
    <n v="30314.15"/>
    <n v="0.24"/>
    <n v="3246.9331999999995"/>
    <x v="1"/>
    <x v="1"/>
  </r>
  <r>
    <s v="O05266"/>
    <s v="2024-11-11"/>
    <x v="4"/>
    <s v="Maharashtra"/>
    <s v="Corporate"/>
    <x v="3"/>
    <s v="Shoes"/>
    <n v="2"/>
    <n v="15991.81"/>
    <n v="10239.08"/>
    <n v="0.22"/>
    <n v="2234.5317999999997"/>
    <x v="11"/>
    <x v="1"/>
  </r>
  <r>
    <s v="O05267"/>
    <s v="2024-03-24"/>
    <x v="4"/>
    <s v="Maharashtra"/>
    <s v="SMB"/>
    <x v="2"/>
    <s v="Chair"/>
    <n v="4"/>
    <n v="27236.69"/>
    <n v="22060.04"/>
    <n v="0.06"/>
    <n v="3542.4485999999979"/>
    <x v="2"/>
    <x v="1"/>
  </r>
  <r>
    <s v="O05268"/>
    <s v="2024-05-04"/>
    <x v="0"/>
    <s v="Karnataka"/>
    <s v="Consumer"/>
    <x v="0"/>
    <s v="Makeup"/>
    <n v="4"/>
    <n v="54248.52"/>
    <n v="37296.019999999997"/>
    <n v="0.18"/>
    <n v="7187.7664000000004"/>
    <x v="3"/>
    <x v="1"/>
  </r>
  <r>
    <s v="O05269"/>
    <s v="2024-12-06"/>
    <x v="4"/>
    <s v="Maharashtra"/>
    <s v="Corporate"/>
    <x v="1"/>
    <s v="Laptop"/>
    <n v="3"/>
    <n v="5495.25"/>
    <n v="3072.68"/>
    <n v="0.08"/>
    <n v="1982.9500000000003"/>
    <x v="8"/>
    <x v="1"/>
  </r>
  <r>
    <s v="O05270"/>
    <s v="2025-01-14"/>
    <x v="5"/>
    <s v="West Bengal"/>
    <s v="Consumer"/>
    <x v="0"/>
    <s v="Makeup"/>
    <n v="3"/>
    <n v="44071.99"/>
    <n v="36014.75"/>
    <n v="0.27"/>
    <n v="-3842.1973000000016"/>
    <x v="7"/>
    <x v="0"/>
  </r>
  <r>
    <s v="O05271"/>
    <s v="2024-04-05"/>
    <x v="6"/>
    <s v="Tamil Nadu"/>
    <s v="Consumer"/>
    <x v="3"/>
    <s v="Jeans"/>
    <n v="4"/>
    <n v="55235.1"/>
    <n v="35289.58"/>
    <n v="0.2"/>
    <n v="8898.4999999999964"/>
    <x v="4"/>
    <x v="1"/>
  </r>
  <r>
    <s v="O05272"/>
    <s v="2024-01-23"/>
    <x v="7"/>
    <s v="Uttar Pradesh"/>
    <s v="Consumer"/>
    <x v="1"/>
    <s v="Tablet"/>
    <n v="4"/>
    <n v="34923.9"/>
    <n v="27164.55"/>
    <n v="0.02"/>
    <n v="7060.8720000000021"/>
    <x v="7"/>
    <x v="1"/>
  </r>
  <r>
    <s v="O05273"/>
    <s v="2024-08-15"/>
    <x v="4"/>
    <s v="Maharashtra"/>
    <s v="Corporate"/>
    <x v="2"/>
    <s v="Table"/>
    <n v="1"/>
    <n v="11149.8"/>
    <n v="8313.41"/>
    <n v="0.12"/>
    <n v="1498.4139999999995"/>
    <x v="1"/>
    <x v="1"/>
  </r>
  <r>
    <s v="O05274"/>
    <s v="2024-10-15"/>
    <x v="0"/>
    <s v="Karnataka"/>
    <s v="Consumer"/>
    <x v="3"/>
    <s v="Shirt"/>
    <n v="2"/>
    <n v="7084.21"/>
    <n v="5714.92"/>
    <n v="0.11"/>
    <n v="590.02689999999996"/>
    <x v="6"/>
    <x v="1"/>
  </r>
  <r>
    <s v="O05275"/>
    <s v="2025-01-18"/>
    <x v="0"/>
    <s v="Karnataka"/>
    <s v="SMB"/>
    <x v="2"/>
    <s v="Lamp"/>
    <n v="1"/>
    <n v="13301.55"/>
    <n v="9973.2900000000009"/>
    <n v="0.09"/>
    <n v="2131.1204999999982"/>
    <x v="7"/>
    <x v="0"/>
  </r>
  <r>
    <s v="O05276"/>
    <s v="2024-07-19"/>
    <x v="5"/>
    <s v="West Bengal"/>
    <s v="Corporate"/>
    <x v="2"/>
    <s v="Sofa"/>
    <n v="5"/>
    <n v="38582.92"/>
    <n v="24549.7"/>
    <n v="0.02"/>
    <n v="13261.561599999997"/>
    <x v="10"/>
    <x v="1"/>
  </r>
  <r>
    <s v="O05277"/>
    <s v="2024-07-23"/>
    <x v="7"/>
    <s v="Uttar Pradesh"/>
    <s v="Corporate"/>
    <x v="3"/>
    <s v="Jeans"/>
    <n v="5"/>
    <n v="29888.31"/>
    <n v="25395.79"/>
    <n v="0.18"/>
    <n v="-887.3757999999998"/>
    <x v="10"/>
    <x v="1"/>
  </r>
  <r>
    <s v="O05278"/>
    <s v="2025-01-24"/>
    <x v="3"/>
    <s v="Telangana"/>
    <s v="Corporate"/>
    <x v="2"/>
    <s v="Chair"/>
    <n v="4"/>
    <n v="27729.62"/>
    <n v="15600.02"/>
    <n v="0.09"/>
    <n v="9633.9341999999997"/>
    <x v="7"/>
    <x v="0"/>
  </r>
  <r>
    <s v="O05279"/>
    <s v="2024-08-30"/>
    <x v="1"/>
    <s v="Maharashtra"/>
    <s v="Consumer"/>
    <x v="3"/>
    <s v="Jacket"/>
    <n v="2"/>
    <n v="12763.82"/>
    <n v="7840.85"/>
    <n v="0.04"/>
    <n v="4412.417199999999"/>
    <x v="1"/>
    <x v="1"/>
  </r>
  <r>
    <s v="O05280"/>
    <s v="2024-01-04"/>
    <x v="2"/>
    <s v="Delhi"/>
    <s v="Corporate"/>
    <x v="1"/>
    <s v="Headphones"/>
    <n v="3"/>
    <n v="7466.69"/>
    <n v="4922.51"/>
    <n v="0.01"/>
    <n v="2469.5130999999992"/>
    <x v="7"/>
    <x v="1"/>
  </r>
  <r>
    <s v="O05281"/>
    <s v="2024-05-16"/>
    <x v="5"/>
    <s v="West Bengal"/>
    <s v="Consumer"/>
    <x v="2"/>
    <s v="Table"/>
    <n v="1"/>
    <n v="812.39"/>
    <n v="622.70000000000005"/>
    <n v="0.13"/>
    <n v="84.079299999999932"/>
    <x v="3"/>
    <x v="1"/>
  </r>
  <r>
    <s v="O05282"/>
    <s v="2024-05-14"/>
    <x v="7"/>
    <s v="Uttar Pradesh"/>
    <s v="SMB"/>
    <x v="3"/>
    <s v="Shoes"/>
    <n v="2"/>
    <n v="1104.33"/>
    <n v="670.46"/>
    <n v="0.28999999999999998"/>
    <n v="113.61429999999996"/>
    <x v="3"/>
    <x v="1"/>
  </r>
  <r>
    <s v="O05283"/>
    <s v="2024-01-18"/>
    <x v="5"/>
    <s v="West Bengal"/>
    <s v="Consumer"/>
    <x v="1"/>
    <s v="Phone"/>
    <n v="4"/>
    <n v="42217.04"/>
    <n v="25316.43"/>
    <n v="0.3"/>
    <n v="4235.4980000000014"/>
    <x v="7"/>
    <x v="1"/>
  </r>
  <r>
    <s v="O05284"/>
    <s v="2024-01-17"/>
    <x v="0"/>
    <s v="Karnataka"/>
    <s v="Consumer"/>
    <x v="0"/>
    <s v="Makeup"/>
    <n v="5"/>
    <n v="73181.009999999995"/>
    <n v="49654.27"/>
    <n v="0.01"/>
    <n v="22794.929899999999"/>
    <x v="7"/>
    <x v="1"/>
  </r>
  <r>
    <s v="O05285"/>
    <s v="2025-03-21"/>
    <x v="6"/>
    <s v="Tamil Nadu"/>
    <s v="SMB"/>
    <x v="3"/>
    <s v="Shoes"/>
    <n v="5"/>
    <n v="14141.9"/>
    <n v="9029.65"/>
    <n v="0.01"/>
    <n v="4970.8310000000001"/>
    <x v="2"/>
    <x v="0"/>
  </r>
  <r>
    <s v="O05286"/>
    <s v="2024-05-11"/>
    <x v="6"/>
    <s v="Tamil Nadu"/>
    <s v="SMB"/>
    <x v="2"/>
    <s v="Lamp"/>
    <n v="3"/>
    <n v="33963.06"/>
    <n v="22960.53"/>
    <n v="0.03"/>
    <n v="9983.6381999999994"/>
    <x v="3"/>
    <x v="1"/>
  </r>
  <r>
    <s v="O05287"/>
    <s v="2024-09-13"/>
    <x v="4"/>
    <s v="Maharashtra"/>
    <s v="SMB"/>
    <x v="2"/>
    <s v="Table"/>
    <n v="3"/>
    <n v="12571.51"/>
    <n v="8017.18"/>
    <n v="0.24"/>
    <n v="1537.1675999999998"/>
    <x v="9"/>
    <x v="1"/>
  </r>
  <r>
    <s v="O05288"/>
    <s v="2024-02-29"/>
    <x v="1"/>
    <s v="Maharashtra"/>
    <s v="SMB"/>
    <x v="1"/>
    <s v="Laptop"/>
    <n v="2"/>
    <n v="12332.21"/>
    <n v="8627.34"/>
    <n v="0.27"/>
    <n v="375.17329999999902"/>
    <x v="0"/>
    <x v="1"/>
  </r>
  <r>
    <s v="O05289"/>
    <s v="2024-09-14"/>
    <x v="3"/>
    <s v="Telangana"/>
    <s v="Consumer"/>
    <x v="3"/>
    <s v="Shoes"/>
    <n v="5"/>
    <n v="68510.509999999995"/>
    <n v="51338.97"/>
    <n v="7.0000000000000007E-2"/>
    <n v="12375.804299999993"/>
    <x v="9"/>
    <x v="1"/>
  </r>
  <r>
    <s v="O05290"/>
    <s v="2025-06-02"/>
    <x v="4"/>
    <s v="Maharashtra"/>
    <s v="Consumer"/>
    <x v="3"/>
    <s v="Jacket"/>
    <n v="2"/>
    <n v="11699.75"/>
    <n v="9833.2000000000007"/>
    <n v="0.14000000000000001"/>
    <n v="228.58499999999913"/>
    <x v="5"/>
    <x v="0"/>
  </r>
  <r>
    <s v="O05291"/>
    <s v="2025-02-03"/>
    <x v="0"/>
    <s v="Karnataka"/>
    <s v="SMB"/>
    <x v="3"/>
    <s v="Jacket"/>
    <n v="3"/>
    <n v="8286.2000000000007"/>
    <n v="6311.01"/>
    <n v="0.09"/>
    <n v="1229.4320000000005"/>
    <x v="0"/>
    <x v="0"/>
  </r>
  <r>
    <s v="O05292"/>
    <s v="2024-12-15"/>
    <x v="7"/>
    <s v="Uttar Pradesh"/>
    <s v="Consumer"/>
    <x v="2"/>
    <s v="Chair"/>
    <n v="4"/>
    <n v="5731.79"/>
    <n v="3546.74"/>
    <n v="0.25"/>
    <n v="752.10250000000019"/>
    <x v="8"/>
    <x v="1"/>
  </r>
  <r>
    <s v="O05293"/>
    <s v="2024-03-24"/>
    <x v="2"/>
    <s v="Delhi"/>
    <s v="Corporate"/>
    <x v="1"/>
    <s v="Tablet"/>
    <n v="5"/>
    <n v="11170.46"/>
    <n v="6177.26"/>
    <n v="0.28000000000000003"/>
    <n v="1865.471199999999"/>
    <x v="2"/>
    <x v="1"/>
  </r>
  <r>
    <s v="O05294"/>
    <s v="2025-05-08"/>
    <x v="1"/>
    <s v="Maharashtra"/>
    <s v="SMB"/>
    <x v="1"/>
    <s v="Tablet"/>
    <n v="5"/>
    <n v="73610.91"/>
    <n v="40631.870000000003"/>
    <n v="0.05"/>
    <n v="29298.494500000001"/>
    <x v="3"/>
    <x v="0"/>
  </r>
  <r>
    <s v="O05295"/>
    <s v="2025-03-15"/>
    <x v="5"/>
    <s v="West Bengal"/>
    <s v="Corporate"/>
    <x v="0"/>
    <s v="Haircare"/>
    <n v="2"/>
    <n v="9748.69"/>
    <n v="6729.51"/>
    <n v="0.28000000000000003"/>
    <n v="289.54680000000008"/>
    <x v="2"/>
    <x v="0"/>
  </r>
  <r>
    <s v="O05296"/>
    <s v="2024-12-19"/>
    <x v="1"/>
    <s v="Maharashtra"/>
    <s v="Consumer"/>
    <x v="1"/>
    <s v="Tablet"/>
    <n v="1"/>
    <n v="3886.89"/>
    <n v="2689.62"/>
    <n v="0.25"/>
    <n v="225.54750000000001"/>
    <x v="8"/>
    <x v="1"/>
  </r>
  <r>
    <s v="O05297"/>
    <s v="2024-06-02"/>
    <x v="4"/>
    <s v="Maharashtra"/>
    <s v="SMB"/>
    <x v="1"/>
    <s v="Phone"/>
    <n v="1"/>
    <n v="13694.42"/>
    <n v="7930.02"/>
    <n v="0.13"/>
    <n v="3984.1253999999999"/>
    <x v="5"/>
    <x v="1"/>
  </r>
  <r>
    <s v="O05298"/>
    <s v="2024-08-02"/>
    <x v="0"/>
    <s v="Karnataka"/>
    <s v="SMB"/>
    <x v="2"/>
    <s v="Sofa"/>
    <n v="2"/>
    <n v="26680.720000000001"/>
    <n v="20814.32"/>
    <n v="0.18"/>
    <n v="1063.8704000000016"/>
    <x v="1"/>
    <x v="1"/>
  </r>
  <r>
    <s v="O05299"/>
    <s v="2024-10-10"/>
    <x v="2"/>
    <s v="Delhi"/>
    <s v="Corporate"/>
    <x v="1"/>
    <s v="Tablet"/>
    <n v="2"/>
    <n v="26405.91"/>
    <n v="18748.18"/>
    <n v="0.25"/>
    <n v="1056.2524999999996"/>
    <x v="6"/>
    <x v="1"/>
  </r>
  <r>
    <s v="O05300"/>
    <s v="2025-05-12"/>
    <x v="5"/>
    <s v="West Bengal"/>
    <s v="Corporate"/>
    <x v="3"/>
    <s v="Shoes"/>
    <n v="1"/>
    <n v="3461.55"/>
    <n v="2387.27"/>
    <n v="0.16"/>
    <n v="520.43200000000013"/>
    <x v="3"/>
    <x v="0"/>
  </r>
  <r>
    <s v="O05301"/>
    <s v="2025-05-26"/>
    <x v="6"/>
    <s v="Tamil Nadu"/>
    <s v="Corporate"/>
    <x v="0"/>
    <s v="Perfume"/>
    <n v="5"/>
    <n v="54070.28"/>
    <n v="40312.639999999999"/>
    <n v="0.02"/>
    <n v="12676.234399999999"/>
    <x v="3"/>
    <x v="0"/>
  </r>
  <r>
    <s v="O05302"/>
    <s v="2025-04-11"/>
    <x v="4"/>
    <s v="Maharashtra"/>
    <s v="Consumer"/>
    <x v="2"/>
    <s v="Lamp"/>
    <n v="4"/>
    <n v="48652.28"/>
    <n v="31213.599999999999"/>
    <n v="0.13"/>
    <n v="11113.883600000001"/>
    <x v="4"/>
    <x v="0"/>
  </r>
  <r>
    <s v="O05303"/>
    <s v="2024-07-13"/>
    <x v="6"/>
    <s v="Tamil Nadu"/>
    <s v="SMB"/>
    <x v="3"/>
    <s v="Shoes"/>
    <n v="1"/>
    <n v="3115.88"/>
    <n v="1935.4"/>
    <n v="0.18"/>
    <n v="619.62160000000006"/>
    <x v="10"/>
    <x v="1"/>
  </r>
  <r>
    <s v="O05304"/>
    <s v="2024-07-22"/>
    <x v="3"/>
    <s v="Telangana"/>
    <s v="SMB"/>
    <x v="2"/>
    <s v="Sofa"/>
    <n v="4"/>
    <n v="12300.98"/>
    <n v="9890.59"/>
    <n v="0.17"/>
    <n v="319.2233999999994"/>
    <x v="10"/>
    <x v="1"/>
  </r>
  <r>
    <s v="O05305"/>
    <s v="2024-02-18"/>
    <x v="6"/>
    <s v="Tamil Nadu"/>
    <s v="Consumer"/>
    <x v="0"/>
    <s v="Makeup"/>
    <n v="5"/>
    <n v="31127.22"/>
    <n v="22971.21"/>
    <n v="0.27"/>
    <n v="-248.33939999999893"/>
    <x v="0"/>
    <x v="1"/>
  </r>
  <r>
    <s v="O05306"/>
    <s v="2024-12-01"/>
    <x v="4"/>
    <s v="Maharashtra"/>
    <s v="Corporate"/>
    <x v="2"/>
    <s v="Sofa"/>
    <n v="1"/>
    <n v="1329.19"/>
    <n v="917.45"/>
    <n v="0.16"/>
    <n v="199.06960000000001"/>
    <x v="8"/>
    <x v="1"/>
  </r>
  <r>
    <s v="O05307"/>
    <s v="2024-12-06"/>
    <x v="2"/>
    <s v="Delhi"/>
    <s v="SMB"/>
    <x v="3"/>
    <s v="Shoes"/>
    <n v="2"/>
    <n v="15072.64"/>
    <n v="10993.34"/>
    <n v="0.28999999999999998"/>
    <n v="-291.76560000000063"/>
    <x v="8"/>
    <x v="1"/>
  </r>
  <r>
    <s v="O05308"/>
    <s v="2024-07-21"/>
    <x v="2"/>
    <s v="Delhi"/>
    <s v="Corporate"/>
    <x v="2"/>
    <s v="Lamp"/>
    <n v="4"/>
    <n v="55908.959999999999"/>
    <n v="45810.36"/>
    <n v="7.0000000000000007E-2"/>
    <n v="6184.9727999999977"/>
    <x v="10"/>
    <x v="1"/>
  </r>
  <r>
    <s v="O05309"/>
    <s v="2024-07-12"/>
    <x v="3"/>
    <s v="Telangana"/>
    <s v="Corporate"/>
    <x v="2"/>
    <s v="Table"/>
    <n v="1"/>
    <n v="7851.11"/>
    <n v="5110.59"/>
    <n v="0.21"/>
    <n v="1091.7868999999996"/>
    <x v="10"/>
    <x v="1"/>
  </r>
  <r>
    <s v="O05310"/>
    <s v="2024-09-18"/>
    <x v="6"/>
    <s v="Tamil Nadu"/>
    <s v="Corporate"/>
    <x v="0"/>
    <s v="Haircare"/>
    <n v="5"/>
    <n v="51477.65"/>
    <n v="30715.45"/>
    <n v="0.02"/>
    <n v="19732.647000000001"/>
    <x v="9"/>
    <x v="1"/>
  </r>
  <r>
    <s v="O05311"/>
    <s v="2025-02-26"/>
    <x v="6"/>
    <s v="Tamil Nadu"/>
    <s v="Corporate"/>
    <x v="2"/>
    <s v="Table"/>
    <n v="4"/>
    <n v="6211.61"/>
    <n v="5153.3900000000003"/>
    <n v="0.22"/>
    <n v="-308.33420000000069"/>
    <x v="0"/>
    <x v="0"/>
  </r>
  <r>
    <s v="O05312"/>
    <s v="2025-04-08"/>
    <x v="6"/>
    <s v="Tamil Nadu"/>
    <s v="Consumer"/>
    <x v="2"/>
    <s v="Lamp"/>
    <n v="5"/>
    <n v="45883.56"/>
    <n v="33148.26"/>
    <n v="0.23"/>
    <n v="2182.0811999999951"/>
    <x v="4"/>
    <x v="0"/>
  </r>
  <r>
    <s v="O05313"/>
    <s v="2024-05-26"/>
    <x v="5"/>
    <s v="West Bengal"/>
    <s v="SMB"/>
    <x v="3"/>
    <s v="Shirt"/>
    <n v="3"/>
    <n v="37744.199999999997"/>
    <n v="26455.38"/>
    <n v="7.0000000000000007E-2"/>
    <n v="8646.7259999999951"/>
    <x v="3"/>
    <x v="1"/>
  </r>
  <r>
    <s v="O05314"/>
    <s v="2024-12-18"/>
    <x v="0"/>
    <s v="Karnataka"/>
    <s v="SMB"/>
    <x v="0"/>
    <s v="Skincare"/>
    <n v="1"/>
    <n v="5334.44"/>
    <n v="3687.6"/>
    <n v="0.08"/>
    <n v="1220.0847999999996"/>
    <x v="8"/>
    <x v="1"/>
  </r>
  <r>
    <s v="O05315"/>
    <s v="2025-03-21"/>
    <x v="1"/>
    <s v="Maharashtra"/>
    <s v="SMB"/>
    <x v="3"/>
    <s v="Jeans"/>
    <n v="1"/>
    <n v="6666.26"/>
    <n v="4164.78"/>
    <n v="0.08"/>
    <n v="1968.1792000000005"/>
    <x v="2"/>
    <x v="0"/>
  </r>
  <r>
    <s v="O05316"/>
    <s v="2024-04-01"/>
    <x v="7"/>
    <s v="Uttar Pradesh"/>
    <s v="Consumer"/>
    <x v="3"/>
    <s v="Shoes"/>
    <n v="4"/>
    <n v="44099.5"/>
    <n v="36797.93"/>
    <n v="0.13"/>
    <n v="1568.6349999999993"/>
    <x v="4"/>
    <x v="1"/>
  </r>
  <r>
    <s v="O05317"/>
    <s v="2024-01-14"/>
    <x v="3"/>
    <s v="Telangana"/>
    <s v="SMB"/>
    <x v="3"/>
    <s v="Jacket"/>
    <n v="5"/>
    <n v="27459.25"/>
    <n v="15694.36"/>
    <n v="0.28999999999999998"/>
    <n v="3801.7074999999995"/>
    <x v="7"/>
    <x v="1"/>
  </r>
  <r>
    <s v="O05318"/>
    <s v="2024-01-02"/>
    <x v="4"/>
    <s v="Maharashtra"/>
    <s v="SMB"/>
    <x v="0"/>
    <s v="Makeup"/>
    <n v="5"/>
    <n v="42400.22"/>
    <n v="25784.31"/>
    <n v="0.09"/>
    <n v="12799.8902"/>
    <x v="7"/>
    <x v="1"/>
  </r>
  <r>
    <s v="O05319"/>
    <s v="2024-08-30"/>
    <x v="1"/>
    <s v="Maharashtra"/>
    <s v="Consumer"/>
    <x v="0"/>
    <s v="Makeup"/>
    <n v="1"/>
    <n v="3776.86"/>
    <n v="2743.55"/>
    <n v="0.06"/>
    <n v="806.69839999999999"/>
    <x v="1"/>
    <x v="1"/>
  </r>
  <r>
    <s v="O05320"/>
    <s v="2024-06-25"/>
    <x v="5"/>
    <s v="West Bengal"/>
    <s v="Corporate"/>
    <x v="0"/>
    <s v="Perfume"/>
    <n v="1"/>
    <n v="7053.46"/>
    <n v="4912.05"/>
    <n v="0.3"/>
    <n v="25.371999999999844"/>
    <x v="5"/>
    <x v="1"/>
  </r>
  <r>
    <s v="O05321"/>
    <s v="2024-08-12"/>
    <x v="2"/>
    <s v="Delhi"/>
    <s v="Corporate"/>
    <x v="2"/>
    <s v="Table"/>
    <n v="2"/>
    <n v="13621.66"/>
    <n v="7630.77"/>
    <n v="0.25"/>
    <n v="2585.4749999999995"/>
    <x v="1"/>
    <x v="1"/>
  </r>
  <r>
    <s v="O05322"/>
    <s v="2024-02-27"/>
    <x v="4"/>
    <s v="Maharashtra"/>
    <s v="Consumer"/>
    <x v="0"/>
    <s v="Makeup"/>
    <n v="1"/>
    <n v="13000.43"/>
    <n v="10408.370000000001"/>
    <n v="0.14000000000000001"/>
    <n v="771.99979999999937"/>
    <x v="0"/>
    <x v="1"/>
  </r>
  <r>
    <s v="O05323"/>
    <s v="2024-06-16"/>
    <x v="6"/>
    <s v="Tamil Nadu"/>
    <s v="Consumer"/>
    <x v="2"/>
    <s v="Lamp"/>
    <n v="5"/>
    <n v="22264.89"/>
    <n v="16760.91"/>
    <n v="0.13"/>
    <n v="2609.5442999999996"/>
    <x v="5"/>
    <x v="1"/>
  </r>
  <r>
    <s v="O05324"/>
    <s v="2024-09-28"/>
    <x v="1"/>
    <s v="Maharashtra"/>
    <s v="Consumer"/>
    <x v="1"/>
    <s v="Tablet"/>
    <n v="1"/>
    <n v="14389.54"/>
    <n v="10258.959999999999"/>
    <n v="0.28000000000000003"/>
    <n v="101.50880000000097"/>
    <x v="9"/>
    <x v="1"/>
  </r>
  <r>
    <s v="O05325"/>
    <s v="2024-10-30"/>
    <x v="4"/>
    <s v="Maharashtra"/>
    <s v="SMB"/>
    <x v="1"/>
    <s v="Headphones"/>
    <n v="1"/>
    <n v="12972.62"/>
    <n v="8099.59"/>
    <n v="0.25"/>
    <n v="1629.8750000000005"/>
    <x v="6"/>
    <x v="1"/>
  </r>
  <r>
    <s v="O05326"/>
    <s v="2024-12-16"/>
    <x v="2"/>
    <s v="Delhi"/>
    <s v="Corporate"/>
    <x v="2"/>
    <s v="Table"/>
    <n v="2"/>
    <n v="5543.42"/>
    <n v="4257.42"/>
    <n v="0.28000000000000003"/>
    <n v="-266.15760000000023"/>
    <x v="8"/>
    <x v="1"/>
  </r>
  <r>
    <s v="O05327"/>
    <s v="2025-02-27"/>
    <x v="6"/>
    <s v="Tamil Nadu"/>
    <s v="Corporate"/>
    <x v="3"/>
    <s v="Jacket"/>
    <n v="2"/>
    <n v="26482.32"/>
    <n v="15268.05"/>
    <n v="7.0000000000000007E-2"/>
    <n v="9360.5076000000008"/>
    <x v="0"/>
    <x v="0"/>
  </r>
  <r>
    <s v="O05328"/>
    <s v="2024-12-07"/>
    <x v="5"/>
    <s v="West Bengal"/>
    <s v="Consumer"/>
    <x v="0"/>
    <s v="Haircare"/>
    <n v="2"/>
    <n v="14223.14"/>
    <n v="11916.46"/>
    <n v="0.11"/>
    <n v="742.13460000000032"/>
    <x v="8"/>
    <x v="1"/>
  </r>
  <r>
    <s v="O05329"/>
    <s v="2024-12-18"/>
    <x v="4"/>
    <s v="Maharashtra"/>
    <s v="Consumer"/>
    <x v="3"/>
    <s v="Shirt"/>
    <n v="2"/>
    <n v="26355.79"/>
    <n v="19432.45"/>
    <n v="0.06"/>
    <n v="5341.9925999999996"/>
    <x v="8"/>
    <x v="1"/>
  </r>
  <r>
    <s v="O05330"/>
    <s v="2025-02-08"/>
    <x v="6"/>
    <s v="Tamil Nadu"/>
    <s v="Corporate"/>
    <x v="3"/>
    <s v="Shoes"/>
    <n v="1"/>
    <n v="7338.91"/>
    <n v="5404.48"/>
    <n v="0.28000000000000003"/>
    <n v="-120.46479999999974"/>
    <x v="0"/>
    <x v="0"/>
  </r>
  <r>
    <s v="O05331"/>
    <s v="2025-04-20"/>
    <x v="2"/>
    <s v="Delhi"/>
    <s v="Consumer"/>
    <x v="0"/>
    <s v="Haircare"/>
    <n v="1"/>
    <n v="2583.66"/>
    <n v="1794.6"/>
    <n v="0.19"/>
    <n v="298.16459999999995"/>
    <x v="4"/>
    <x v="0"/>
  </r>
  <r>
    <s v="O05332"/>
    <s v="2024-10-08"/>
    <x v="6"/>
    <s v="Tamil Nadu"/>
    <s v="Corporate"/>
    <x v="0"/>
    <s v="Makeup"/>
    <n v="4"/>
    <n v="43788.43"/>
    <n v="37089.94"/>
    <n v="0.24"/>
    <n v="-3810.7332000000024"/>
    <x v="6"/>
    <x v="1"/>
  </r>
  <r>
    <s v="O05333"/>
    <s v="2024-09-21"/>
    <x v="5"/>
    <s v="West Bengal"/>
    <s v="SMB"/>
    <x v="0"/>
    <s v="Haircare"/>
    <n v="5"/>
    <n v="46546.09"/>
    <n v="31179.119999999999"/>
    <n v="0.14000000000000001"/>
    <n v="8850.517399999997"/>
    <x v="9"/>
    <x v="1"/>
  </r>
  <r>
    <s v="O05334"/>
    <s v="2024-09-04"/>
    <x v="4"/>
    <s v="Maharashtra"/>
    <s v="Corporate"/>
    <x v="2"/>
    <s v="Table"/>
    <n v="3"/>
    <n v="19730.900000000001"/>
    <n v="12160.84"/>
    <n v="0.09"/>
    <n v="5794.2790000000014"/>
    <x v="9"/>
    <x v="1"/>
  </r>
  <r>
    <s v="O05335"/>
    <s v="2024-12-28"/>
    <x v="6"/>
    <s v="Tamil Nadu"/>
    <s v="Consumer"/>
    <x v="2"/>
    <s v="Chair"/>
    <n v="4"/>
    <n v="55204.85"/>
    <n v="37868.9"/>
    <n v="0.23"/>
    <n v="4638.8344999999972"/>
    <x v="8"/>
    <x v="1"/>
  </r>
  <r>
    <s v="O05336"/>
    <s v="2024-08-23"/>
    <x v="6"/>
    <s v="Tamil Nadu"/>
    <s v="SMB"/>
    <x v="0"/>
    <s v="Haircare"/>
    <n v="5"/>
    <n v="21863.59"/>
    <n v="18220.5"/>
    <n v="0.08"/>
    <n v="1894.0028000000002"/>
    <x v="1"/>
    <x v="1"/>
  </r>
  <r>
    <s v="O05337"/>
    <s v="2024-05-21"/>
    <x v="5"/>
    <s v="West Bengal"/>
    <s v="SMB"/>
    <x v="3"/>
    <s v="Shirt"/>
    <n v="1"/>
    <n v="7483.83"/>
    <n v="4405.7700000000004"/>
    <n v="7.0000000000000007E-2"/>
    <n v="2554.1918999999994"/>
    <x v="3"/>
    <x v="1"/>
  </r>
  <r>
    <s v="O05338"/>
    <s v="2024-07-28"/>
    <x v="0"/>
    <s v="Karnataka"/>
    <s v="SMB"/>
    <x v="1"/>
    <s v="Phone"/>
    <n v="3"/>
    <n v="20563.73"/>
    <n v="14631.29"/>
    <n v="0.11"/>
    <n v="3670.4296999999988"/>
    <x v="10"/>
    <x v="1"/>
  </r>
  <r>
    <s v="O05339"/>
    <s v="2024-09-16"/>
    <x v="3"/>
    <s v="Telangana"/>
    <s v="SMB"/>
    <x v="2"/>
    <s v="Table"/>
    <n v="2"/>
    <n v="18679.21"/>
    <n v="12103.44"/>
    <n v="0.1"/>
    <n v="4707.8489999999983"/>
    <x v="9"/>
    <x v="1"/>
  </r>
  <r>
    <s v="O05340"/>
    <s v="2024-10-30"/>
    <x v="1"/>
    <s v="Maharashtra"/>
    <s v="Consumer"/>
    <x v="3"/>
    <s v="Jeans"/>
    <n v="4"/>
    <n v="54744.43"/>
    <n v="35144.93"/>
    <n v="0.17"/>
    <n v="10292.946899999999"/>
    <x v="6"/>
    <x v="1"/>
  </r>
  <r>
    <s v="O05341"/>
    <s v="2025-06-05"/>
    <x v="7"/>
    <s v="Uttar Pradesh"/>
    <s v="SMB"/>
    <x v="1"/>
    <s v="Phone"/>
    <n v="1"/>
    <n v="10135.629999999999"/>
    <n v="6425.48"/>
    <n v="0.26"/>
    <n v="1074.8861999999999"/>
    <x v="5"/>
    <x v="0"/>
  </r>
  <r>
    <s v="O05342"/>
    <s v="2024-04-30"/>
    <x v="0"/>
    <s v="Karnataka"/>
    <s v="Consumer"/>
    <x v="2"/>
    <s v="Sofa"/>
    <n v="4"/>
    <n v="6130.69"/>
    <n v="4761.3900000000003"/>
    <n v="0.1"/>
    <n v="756.23099999999931"/>
    <x v="4"/>
    <x v="1"/>
  </r>
  <r>
    <s v="O05343"/>
    <s v="2025-01-31"/>
    <x v="5"/>
    <s v="West Bengal"/>
    <s v="Corporate"/>
    <x v="1"/>
    <s v="Headphones"/>
    <n v="2"/>
    <n v="3295.06"/>
    <n v="1929.78"/>
    <n v="0.03"/>
    <n v="1266.4282000000001"/>
    <x v="7"/>
    <x v="0"/>
  </r>
  <r>
    <s v="O05344"/>
    <s v="2024-02-21"/>
    <x v="2"/>
    <s v="Delhi"/>
    <s v="SMB"/>
    <x v="0"/>
    <s v="Perfume"/>
    <n v="5"/>
    <n v="29553.69"/>
    <n v="20861.7"/>
    <n v="0"/>
    <n v="8691.989999999998"/>
    <x v="0"/>
    <x v="1"/>
  </r>
  <r>
    <s v="O05345"/>
    <s v="2024-09-03"/>
    <x v="5"/>
    <s v="West Bengal"/>
    <s v="SMB"/>
    <x v="2"/>
    <s v="Table"/>
    <n v="5"/>
    <n v="9181.7900000000009"/>
    <n v="6301.57"/>
    <n v="0.24"/>
    <n v="676.59040000000095"/>
    <x v="9"/>
    <x v="1"/>
  </r>
  <r>
    <s v="O05346"/>
    <s v="2024-10-11"/>
    <x v="6"/>
    <s v="Tamil Nadu"/>
    <s v="SMB"/>
    <x v="0"/>
    <s v="Skincare"/>
    <n v="5"/>
    <n v="15124.71"/>
    <n v="9581.81"/>
    <n v="0.06"/>
    <n v="4635.4173999999994"/>
    <x v="6"/>
    <x v="1"/>
  </r>
  <r>
    <s v="O05347"/>
    <s v="2024-11-05"/>
    <x v="1"/>
    <s v="Maharashtra"/>
    <s v="Consumer"/>
    <x v="0"/>
    <s v="Makeup"/>
    <n v="2"/>
    <n v="5347.05"/>
    <n v="3448.28"/>
    <n v="0.2"/>
    <n v="829.3599999999999"/>
    <x v="11"/>
    <x v="1"/>
  </r>
  <r>
    <s v="O05348"/>
    <s v="2024-07-06"/>
    <x v="5"/>
    <s v="West Bengal"/>
    <s v="SMB"/>
    <x v="2"/>
    <s v="Table"/>
    <n v="3"/>
    <n v="31015.61"/>
    <n v="26253.17"/>
    <n v="0.28000000000000003"/>
    <n v="-3921.9307999999983"/>
    <x v="10"/>
    <x v="1"/>
  </r>
  <r>
    <s v="O05349"/>
    <s v="2024-12-13"/>
    <x v="1"/>
    <s v="Maharashtra"/>
    <s v="SMB"/>
    <x v="3"/>
    <s v="Shoes"/>
    <n v="4"/>
    <n v="52265.87"/>
    <n v="31788.81"/>
    <n v="0.05"/>
    <n v="17863.766500000002"/>
    <x v="8"/>
    <x v="1"/>
  </r>
  <r>
    <s v="O05350"/>
    <s v="2025-03-24"/>
    <x v="0"/>
    <s v="Karnataka"/>
    <s v="Consumer"/>
    <x v="3"/>
    <s v="Jeans"/>
    <n v="2"/>
    <n v="14171.48"/>
    <n v="10377.030000000001"/>
    <n v="0.14000000000000001"/>
    <n v="1810.4427999999987"/>
    <x v="2"/>
    <x v="0"/>
  </r>
  <r>
    <s v="O05351"/>
    <s v="2024-09-18"/>
    <x v="5"/>
    <s v="West Bengal"/>
    <s v="Corporate"/>
    <x v="3"/>
    <s v="Jeans"/>
    <n v="2"/>
    <n v="18440.04"/>
    <n v="13374.14"/>
    <n v="0.22"/>
    <n v="1009.0912000000012"/>
    <x v="9"/>
    <x v="1"/>
  </r>
  <r>
    <s v="O05352"/>
    <s v="2024-09-15"/>
    <x v="3"/>
    <s v="Telangana"/>
    <s v="SMB"/>
    <x v="2"/>
    <s v="Lamp"/>
    <n v="2"/>
    <n v="20170.060000000001"/>
    <n v="12861.74"/>
    <n v="0.18"/>
    <n v="3677.7092000000016"/>
    <x v="9"/>
    <x v="1"/>
  </r>
  <r>
    <s v="O05353"/>
    <s v="2024-12-11"/>
    <x v="1"/>
    <s v="Maharashtra"/>
    <s v="Consumer"/>
    <x v="3"/>
    <s v="Jacket"/>
    <n v="2"/>
    <n v="29785.18"/>
    <n v="19814.41"/>
    <n v="0.27"/>
    <n v="1928.7713999999996"/>
    <x v="8"/>
    <x v="1"/>
  </r>
  <r>
    <s v="O05354"/>
    <s v="2024-02-26"/>
    <x v="7"/>
    <s v="Uttar Pradesh"/>
    <s v="Consumer"/>
    <x v="1"/>
    <s v="Tablet"/>
    <n v="5"/>
    <n v="35844.99"/>
    <n v="25262.639999999999"/>
    <n v="0.24"/>
    <n v="1979.5523999999987"/>
    <x v="0"/>
    <x v="1"/>
  </r>
  <r>
    <s v="O05355"/>
    <s v="2024-10-10"/>
    <x v="1"/>
    <s v="Maharashtra"/>
    <s v="SMB"/>
    <x v="3"/>
    <s v="Jeans"/>
    <n v="3"/>
    <n v="15768.72"/>
    <n v="12691.57"/>
    <n v="0.11"/>
    <n v="1342.5907999999997"/>
    <x v="6"/>
    <x v="1"/>
  </r>
  <r>
    <s v="O05356"/>
    <s v="2025-01-17"/>
    <x v="2"/>
    <s v="Delhi"/>
    <s v="SMB"/>
    <x v="1"/>
    <s v="Headphones"/>
    <n v="3"/>
    <n v="23673.33"/>
    <n v="18168.599999999999"/>
    <n v="0.06"/>
    <n v="4084.3302000000031"/>
    <x v="7"/>
    <x v="0"/>
  </r>
  <r>
    <s v="O05357"/>
    <s v="2024-03-23"/>
    <x v="5"/>
    <s v="West Bengal"/>
    <s v="Corporate"/>
    <x v="0"/>
    <s v="Haircare"/>
    <n v="3"/>
    <n v="27352.21"/>
    <n v="19822.32"/>
    <n v="0.15"/>
    <n v="3427.0585000000001"/>
    <x v="2"/>
    <x v="1"/>
  </r>
  <r>
    <s v="O05358"/>
    <s v="2024-04-29"/>
    <x v="7"/>
    <s v="Uttar Pradesh"/>
    <s v="Consumer"/>
    <x v="3"/>
    <s v="Jeans"/>
    <n v="4"/>
    <n v="22867.05"/>
    <n v="13143.92"/>
    <n v="0.18"/>
    <n v="5607.0609999999997"/>
    <x v="4"/>
    <x v="1"/>
  </r>
  <r>
    <s v="O05359"/>
    <s v="2025-02-11"/>
    <x v="6"/>
    <s v="Tamil Nadu"/>
    <s v="SMB"/>
    <x v="1"/>
    <s v="Headphones"/>
    <n v="5"/>
    <n v="50785.08"/>
    <n v="40749.18"/>
    <n v="0.22"/>
    <n v="-1136.8175999999985"/>
    <x v="0"/>
    <x v="0"/>
  </r>
  <r>
    <s v="O05360"/>
    <s v="2024-05-03"/>
    <x v="6"/>
    <s v="Tamil Nadu"/>
    <s v="Corporate"/>
    <x v="0"/>
    <s v="Haircare"/>
    <n v="3"/>
    <n v="8507.44"/>
    <n v="6995.67"/>
    <n v="0.01"/>
    <n v="1426.6956000000005"/>
    <x v="3"/>
    <x v="1"/>
  </r>
  <r>
    <s v="O05361"/>
    <s v="2024-01-09"/>
    <x v="0"/>
    <s v="Karnataka"/>
    <s v="Corporate"/>
    <x v="1"/>
    <s v="Tablet"/>
    <n v="3"/>
    <n v="17092.400000000001"/>
    <n v="13713.39"/>
    <n v="0.12"/>
    <n v="1327.9220000000018"/>
    <x v="7"/>
    <x v="1"/>
  </r>
  <r>
    <s v="O05362"/>
    <s v="2024-11-28"/>
    <x v="2"/>
    <s v="Delhi"/>
    <s v="SMB"/>
    <x v="0"/>
    <s v="Perfume"/>
    <n v="1"/>
    <n v="14617.99"/>
    <n v="12404.29"/>
    <n v="0.26"/>
    <n v="-1586.9774000000011"/>
    <x v="11"/>
    <x v="1"/>
  </r>
  <r>
    <s v="O05363"/>
    <s v="2024-04-03"/>
    <x v="7"/>
    <s v="Uttar Pradesh"/>
    <s v="Corporate"/>
    <x v="1"/>
    <s v="Laptop"/>
    <n v="1"/>
    <n v="12307.17"/>
    <n v="8521.35"/>
    <n v="0.27"/>
    <n v="462.88409999999931"/>
    <x v="4"/>
    <x v="1"/>
  </r>
  <r>
    <s v="O05364"/>
    <s v="2024-01-27"/>
    <x v="5"/>
    <s v="West Bengal"/>
    <s v="SMB"/>
    <x v="3"/>
    <s v="Jacket"/>
    <n v="3"/>
    <n v="17731.18"/>
    <n v="13141.1"/>
    <n v="0.03"/>
    <n v="4058.1446000000001"/>
    <x v="7"/>
    <x v="1"/>
  </r>
  <r>
    <s v="O05365"/>
    <s v="2024-05-27"/>
    <x v="1"/>
    <s v="Maharashtra"/>
    <s v="Corporate"/>
    <x v="1"/>
    <s v="Headphones"/>
    <n v="3"/>
    <n v="37640.5"/>
    <n v="23245.61"/>
    <n v="0.15"/>
    <n v="8748.8149999999987"/>
    <x v="3"/>
    <x v="1"/>
  </r>
  <r>
    <s v="O05366"/>
    <s v="2025-06-17"/>
    <x v="7"/>
    <s v="Uttar Pradesh"/>
    <s v="Consumer"/>
    <x v="2"/>
    <s v="Chair"/>
    <n v="4"/>
    <n v="59031.47"/>
    <n v="36589.519999999997"/>
    <n v="0.17"/>
    <n v="12406.600100000003"/>
    <x v="5"/>
    <x v="0"/>
  </r>
  <r>
    <s v="O05367"/>
    <s v="2025-01-09"/>
    <x v="0"/>
    <s v="Karnataka"/>
    <s v="Corporate"/>
    <x v="2"/>
    <s v="Lamp"/>
    <n v="2"/>
    <n v="21051.3"/>
    <n v="15470.85"/>
    <n v="0.18"/>
    <n v="1791.215999999999"/>
    <x v="7"/>
    <x v="0"/>
  </r>
  <r>
    <s v="O05368"/>
    <s v="2024-12-09"/>
    <x v="1"/>
    <s v="Maharashtra"/>
    <s v="Corporate"/>
    <x v="0"/>
    <s v="Perfume"/>
    <n v="4"/>
    <n v="57046.26"/>
    <n v="36113.82"/>
    <n v="0.17"/>
    <n v="11234.575800000001"/>
    <x v="8"/>
    <x v="1"/>
  </r>
  <r>
    <s v="O05369"/>
    <s v="2024-01-05"/>
    <x v="6"/>
    <s v="Tamil Nadu"/>
    <s v="Corporate"/>
    <x v="3"/>
    <s v="Jacket"/>
    <n v="3"/>
    <n v="44228.26"/>
    <n v="36728.36"/>
    <n v="0.3"/>
    <n v="-5768.5779999999995"/>
    <x v="7"/>
    <x v="1"/>
  </r>
  <r>
    <s v="O05370"/>
    <s v="2024-09-23"/>
    <x v="3"/>
    <s v="Telangana"/>
    <s v="Corporate"/>
    <x v="1"/>
    <s v="Tablet"/>
    <n v="3"/>
    <n v="21897.47"/>
    <n v="16290.25"/>
    <n v="0.24"/>
    <n v="351.82720000000063"/>
    <x v="9"/>
    <x v="1"/>
  </r>
  <r>
    <s v="O05371"/>
    <s v="2024-11-16"/>
    <x v="2"/>
    <s v="Delhi"/>
    <s v="Consumer"/>
    <x v="0"/>
    <s v="Skincare"/>
    <n v="4"/>
    <n v="57866.27"/>
    <n v="35762.74"/>
    <n v="0.04"/>
    <n v="19788.879199999999"/>
    <x v="11"/>
    <x v="1"/>
  </r>
  <r>
    <s v="O05372"/>
    <s v="2024-09-13"/>
    <x v="1"/>
    <s v="Maharashtra"/>
    <s v="Corporate"/>
    <x v="1"/>
    <s v="Headphones"/>
    <n v="5"/>
    <n v="8082.58"/>
    <n v="4530.3599999999997"/>
    <n v="0.21"/>
    <n v="1854.8782000000003"/>
    <x v="9"/>
    <x v="1"/>
  </r>
  <r>
    <s v="O05373"/>
    <s v="2024-06-03"/>
    <x v="0"/>
    <s v="Karnataka"/>
    <s v="Corporate"/>
    <x v="0"/>
    <s v="Haircare"/>
    <n v="3"/>
    <n v="42484.76"/>
    <n v="32649.1"/>
    <n v="0.24"/>
    <n v="-360.68239999999605"/>
    <x v="5"/>
    <x v="1"/>
  </r>
  <r>
    <s v="O05374"/>
    <s v="2025-05-22"/>
    <x v="4"/>
    <s v="Maharashtra"/>
    <s v="Corporate"/>
    <x v="0"/>
    <s v="Perfume"/>
    <n v="3"/>
    <n v="7912.46"/>
    <n v="6642.4"/>
    <n v="0.08"/>
    <n v="637.06320000000039"/>
    <x v="3"/>
    <x v="0"/>
  </r>
  <r>
    <s v="O05375"/>
    <s v="2024-03-01"/>
    <x v="0"/>
    <s v="Karnataka"/>
    <s v="SMB"/>
    <x v="0"/>
    <s v="Haircare"/>
    <n v="5"/>
    <n v="18985.27"/>
    <n v="12353.92"/>
    <n v="0.28000000000000003"/>
    <n v="1315.4744000000001"/>
    <x v="2"/>
    <x v="1"/>
  </r>
  <r>
    <s v="O05376"/>
    <s v="2025-04-04"/>
    <x v="4"/>
    <s v="Maharashtra"/>
    <s v="SMB"/>
    <x v="2"/>
    <s v="Table"/>
    <n v="4"/>
    <n v="46785.94"/>
    <n v="32630.92"/>
    <n v="0.27"/>
    <n v="1522.8162000000029"/>
    <x v="4"/>
    <x v="0"/>
  </r>
  <r>
    <s v="O05377"/>
    <s v="2024-01-15"/>
    <x v="1"/>
    <s v="Maharashtra"/>
    <s v="SMB"/>
    <x v="2"/>
    <s v="Sofa"/>
    <n v="3"/>
    <n v="31132.49"/>
    <n v="19629.560000000001"/>
    <n v="0.03"/>
    <n v="10568.9553"/>
    <x v="7"/>
    <x v="1"/>
  </r>
  <r>
    <s v="O05378"/>
    <s v="2024-04-02"/>
    <x v="0"/>
    <s v="Karnataka"/>
    <s v="SMB"/>
    <x v="3"/>
    <s v="Jacket"/>
    <n v="2"/>
    <n v="2520.6"/>
    <n v="1782.81"/>
    <n v="0.04"/>
    <n v="636.96600000000001"/>
    <x v="4"/>
    <x v="1"/>
  </r>
  <r>
    <s v="O05379"/>
    <s v="2024-05-08"/>
    <x v="5"/>
    <s v="West Bengal"/>
    <s v="Consumer"/>
    <x v="1"/>
    <s v="Phone"/>
    <n v="4"/>
    <n v="17351.21"/>
    <n v="12591.79"/>
    <n v="0.12"/>
    <n v="2677.2747999999983"/>
    <x v="3"/>
    <x v="1"/>
  </r>
  <r>
    <s v="O05380"/>
    <s v="2024-02-21"/>
    <x v="4"/>
    <s v="Maharashtra"/>
    <s v="Corporate"/>
    <x v="2"/>
    <s v="Chair"/>
    <n v="5"/>
    <n v="13492.25"/>
    <n v="10009.69"/>
    <n v="0.09"/>
    <n v="2268.2574999999997"/>
    <x v="0"/>
    <x v="1"/>
  </r>
  <r>
    <s v="O05381"/>
    <s v="2024-11-07"/>
    <x v="5"/>
    <s v="West Bengal"/>
    <s v="SMB"/>
    <x v="3"/>
    <s v="Shoes"/>
    <n v="1"/>
    <n v="7766.29"/>
    <n v="4333.83"/>
    <n v="0.25"/>
    <n v="1490.8875"/>
    <x v="11"/>
    <x v="1"/>
  </r>
  <r>
    <s v="O05382"/>
    <s v="2024-06-24"/>
    <x v="1"/>
    <s v="Maharashtra"/>
    <s v="SMB"/>
    <x v="0"/>
    <s v="Skincare"/>
    <n v="2"/>
    <n v="19558.810000000001"/>
    <n v="11646.54"/>
    <n v="0.25"/>
    <n v="3022.5675000000001"/>
    <x v="5"/>
    <x v="1"/>
  </r>
  <r>
    <s v="O05383"/>
    <s v="2024-12-05"/>
    <x v="2"/>
    <s v="Delhi"/>
    <s v="Consumer"/>
    <x v="1"/>
    <s v="Phone"/>
    <n v="1"/>
    <n v="2718.62"/>
    <n v="1514.34"/>
    <n v="0.15"/>
    <n v="796.48700000000008"/>
    <x v="8"/>
    <x v="1"/>
  </r>
  <r>
    <s v="O05384"/>
    <s v="2024-09-14"/>
    <x v="0"/>
    <s v="Karnataka"/>
    <s v="Corporate"/>
    <x v="3"/>
    <s v="Jacket"/>
    <n v="2"/>
    <n v="1944.79"/>
    <n v="1199.77"/>
    <n v="0.21"/>
    <n v="336.61410000000001"/>
    <x v="9"/>
    <x v="1"/>
  </r>
  <r>
    <s v="O05385"/>
    <s v="2025-06-10"/>
    <x v="2"/>
    <s v="Delhi"/>
    <s v="SMB"/>
    <x v="2"/>
    <s v="Lamp"/>
    <n v="3"/>
    <n v="17829.849999999999"/>
    <n v="12495.93"/>
    <n v="0.26"/>
    <n v="698.15899999999874"/>
    <x v="5"/>
    <x v="0"/>
  </r>
  <r>
    <s v="O05386"/>
    <s v="2025-04-02"/>
    <x v="0"/>
    <s v="Karnataka"/>
    <s v="Consumer"/>
    <x v="3"/>
    <s v="Jacket"/>
    <n v="4"/>
    <n v="53040.44"/>
    <n v="36008.43"/>
    <n v="0.01"/>
    <n v="16501.605600000003"/>
    <x v="4"/>
    <x v="0"/>
  </r>
  <r>
    <s v="O05387"/>
    <s v="2024-04-30"/>
    <x v="3"/>
    <s v="Telangana"/>
    <s v="Corporate"/>
    <x v="1"/>
    <s v="Laptop"/>
    <n v="1"/>
    <n v="13859.85"/>
    <n v="9031.73"/>
    <n v="0.05"/>
    <n v="4135.1275000000005"/>
    <x v="4"/>
    <x v="1"/>
  </r>
  <r>
    <s v="O05388"/>
    <s v="2024-11-03"/>
    <x v="1"/>
    <s v="Maharashtra"/>
    <s v="Consumer"/>
    <x v="2"/>
    <s v="Lamp"/>
    <n v="1"/>
    <n v="13037.22"/>
    <n v="9479.7900000000009"/>
    <n v="0.12"/>
    <n v="1992.9635999999987"/>
    <x v="11"/>
    <x v="1"/>
  </r>
  <r>
    <s v="O05389"/>
    <s v="2025-02-11"/>
    <x v="3"/>
    <s v="Telangana"/>
    <s v="Corporate"/>
    <x v="0"/>
    <s v="Perfume"/>
    <n v="4"/>
    <n v="42293.48"/>
    <n v="29778.51"/>
    <n v="0.19"/>
    <n v="4479.208800000004"/>
    <x v="0"/>
    <x v="0"/>
  </r>
  <r>
    <s v="O05390"/>
    <s v="2024-01-09"/>
    <x v="4"/>
    <s v="Maharashtra"/>
    <s v="Corporate"/>
    <x v="0"/>
    <s v="Makeup"/>
    <n v="4"/>
    <n v="43366.11"/>
    <n v="31207.75"/>
    <n v="0.18"/>
    <n v="4352.4602000000004"/>
    <x v="7"/>
    <x v="1"/>
  </r>
  <r>
    <s v="O05391"/>
    <s v="2025-02-03"/>
    <x v="2"/>
    <s v="Delhi"/>
    <s v="Consumer"/>
    <x v="2"/>
    <s v="Lamp"/>
    <n v="4"/>
    <n v="40458.620000000003"/>
    <n v="23112.34"/>
    <n v="0.1"/>
    <n v="13300.418000000001"/>
    <x v="0"/>
    <x v="0"/>
  </r>
  <r>
    <s v="O05392"/>
    <s v="2024-04-04"/>
    <x v="4"/>
    <s v="Maharashtra"/>
    <s v="Corporate"/>
    <x v="2"/>
    <s v="Sofa"/>
    <n v="3"/>
    <n v="25852.19"/>
    <n v="14413.51"/>
    <n v="0.28999999999999998"/>
    <n v="3941.544899999999"/>
    <x v="4"/>
    <x v="1"/>
  </r>
  <r>
    <s v="O05393"/>
    <s v="2025-01-20"/>
    <x v="2"/>
    <s v="Delhi"/>
    <s v="Corporate"/>
    <x v="3"/>
    <s v="Shirt"/>
    <n v="2"/>
    <n v="28324.82"/>
    <n v="20464.14"/>
    <n v="0.02"/>
    <n v="7294.1836000000003"/>
    <x v="7"/>
    <x v="0"/>
  </r>
  <r>
    <s v="O05394"/>
    <s v="2025-02-11"/>
    <x v="6"/>
    <s v="Tamil Nadu"/>
    <s v="Corporate"/>
    <x v="3"/>
    <s v="Shirt"/>
    <n v="3"/>
    <n v="34575.870000000003"/>
    <n v="24859.53"/>
    <n v="0.06"/>
    <n v="7641.7878000000037"/>
    <x v="0"/>
    <x v="0"/>
  </r>
  <r>
    <s v="O05395"/>
    <s v="2024-05-02"/>
    <x v="3"/>
    <s v="Telangana"/>
    <s v="Consumer"/>
    <x v="1"/>
    <s v="Tablet"/>
    <n v="3"/>
    <n v="43492.76"/>
    <n v="27387.08"/>
    <n v="0.09"/>
    <n v="12191.331600000001"/>
    <x v="3"/>
    <x v="1"/>
  </r>
  <r>
    <s v="O05396"/>
    <s v="2024-10-14"/>
    <x v="3"/>
    <s v="Telangana"/>
    <s v="SMB"/>
    <x v="3"/>
    <s v="Jacket"/>
    <n v="1"/>
    <n v="1688.05"/>
    <n v="1081.71"/>
    <n v="0.27"/>
    <n v="150.56649999999991"/>
    <x v="6"/>
    <x v="1"/>
  </r>
  <r>
    <s v="O05397"/>
    <s v="2025-03-18"/>
    <x v="3"/>
    <s v="Telangana"/>
    <s v="SMB"/>
    <x v="3"/>
    <s v="Jacket"/>
    <n v="3"/>
    <n v="28566.639999999999"/>
    <n v="15752.53"/>
    <n v="0.09"/>
    <n v="10243.112399999998"/>
    <x v="2"/>
    <x v="0"/>
  </r>
  <r>
    <s v="O05398"/>
    <s v="2024-05-24"/>
    <x v="0"/>
    <s v="Karnataka"/>
    <s v="SMB"/>
    <x v="1"/>
    <s v="Phone"/>
    <n v="2"/>
    <n v="15241.09"/>
    <n v="10940.44"/>
    <n v="0.18"/>
    <n v="1557.2537999999995"/>
    <x v="3"/>
    <x v="1"/>
  </r>
  <r>
    <s v="O05399"/>
    <s v="2024-10-23"/>
    <x v="1"/>
    <s v="Maharashtra"/>
    <s v="Corporate"/>
    <x v="2"/>
    <s v="Lamp"/>
    <n v="1"/>
    <n v="12808.77"/>
    <n v="7565.82"/>
    <n v="0.28000000000000003"/>
    <n v="1656.4944"/>
    <x v="6"/>
    <x v="1"/>
  </r>
  <r>
    <s v="O05400"/>
    <s v="2025-03-07"/>
    <x v="0"/>
    <s v="Karnataka"/>
    <s v="SMB"/>
    <x v="2"/>
    <s v="Lamp"/>
    <n v="2"/>
    <n v="21498.52"/>
    <n v="12064.8"/>
    <n v="0.16"/>
    <n v="5993.9568000000008"/>
    <x v="2"/>
    <x v="0"/>
  </r>
  <r>
    <s v="O05401"/>
    <s v="2025-04-12"/>
    <x v="3"/>
    <s v="Telangana"/>
    <s v="Consumer"/>
    <x v="3"/>
    <s v="Shirt"/>
    <n v="5"/>
    <n v="35077.599999999999"/>
    <n v="21348.33"/>
    <n v="0.2"/>
    <n v="6713.7499999999964"/>
    <x v="4"/>
    <x v="0"/>
  </r>
  <r>
    <s v="O05402"/>
    <s v="2025-06-04"/>
    <x v="3"/>
    <s v="Telangana"/>
    <s v="Corporate"/>
    <x v="1"/>
    <s v="Tablet"/>
    <n v="4"/>
    <n v="39790.400000000001"/>
    <n v="24068.7"/>
    <n v="0.05"/>
    <n v="13732.18"/>
    <x v="5"/>
    <x v="0"/>
  </r>
  <r>
    <s v="O05403"/>
    <s v="2025-04-21"/>
    <x v="3"/>
    <s v="Telangana"/>
    <s v="SMB"/>
    <x v="1"/>
    <s v="Phone"/>
    <n v="2"/>
    <n v="25928.54"/>
    <n v="14976.32"/>
    <n v="0.23"/>
    <n v="4988.6558000000005"/>
    <x v="4"/>
    <x v="0"/>
  </r>
  <r>
    <s v="O05404"/>
    <s v="2024-09-30"/>
    <x v="2"/>
    <s v="Delhi"/>
    <s v="SMB"/>
    <x v="2"/>
    <s v="Chair"/>
    <n v="1"/>
    <n v="3862.23"/>
    <n v="2212.88"/>
    <n v="0.23"/>
    <n v="761.0370999999999"/>
    <x v="9"/>
    <x v="1"/>
  </r>
  <r>
    <s v="O05405"/>
    <s v="2025-04-17"/>
    <x v="3"/>
    <s v="Telangana"/>
    <s v="SMB"/>
    <x v="3"/>
    <s v="Shirt"/>
    <n v="4"/>
    <n v="26218.49"/>
    <n v="22003.16"/>
    <n v="0.16"/>
    <n v="20.371600000001308"/>
    <x v="4"/>
    <x v="0"/>
  </r>
  <r>
    <s v="O05406"/>
    <s v="2024-10-17"/>
    <x v="4"/>
    <s v="Maharashtra"/>
    <s v="Corporate"/>
    <x v="0"/>
    <s v="Haircare"/>
    <n v="1"/>
    <n v="12114.48"/>
    <n v="8653.61"/>
    <n v="0.15"/>
    <n v="1643.6979999999992"/>
    <x v="6"/>
    <x v="1"/>
  </r>
  <r>
    <s v="O05407"/>
    <s v="2024-11-09"/>
    <x v="1"/>
    <s v="Maharashtra"/>
    <s v="SMB"/>
    <x v="2"/>
    <s v="Chair"/>
    <n v="5"/>
    <n v="14474.96"/>
    <n v="8183.36"/>
    <n v="0.28000000000000003"/>
    <n v="2238.6111999999994"/>
    <x v="11"/>
    <x v="1"/>
  </r>
  <r>
    <s v="O05408"/>
    <s v="2024-12-06"/>
    <x v="0"/>
    <s v="Karnataka"/>
    <s v="Corporate"/>
    <x v="3"/>
    <s v="Shirt"/>
    <n v="3"/>
    <n v="19762.849999999999"/>
    <n v="12309.91"/>
    <n v="0.21"/>
    <n v="3302.7414999999992"/>
    <x v="8"/>
    <x v="1"/>
  </r>
  <r>
    <s v="O05409"/>
    <s v="2024-05-25"/>
    <x v="6"/>
    <s v="Tamil Nadu"/>
    <s v="Consumer"/>
    <x v="2"/>
    <s v="Sofa"/>
    <n v="4"/>
    <n v="25262.04"/>
    <n v="15725.01"/>
    <n v="0.24"/>
    <n v="3474.1404000000002"/>
    <x v="3"/>
    <x v="1"/>
  </r>
  <r>
    <s v="O05410"/>
    <s v="2024-12-30"/>
    <x v="0"/>
    <s v="Karnataka"/>
    <s v="SMB"/>
    <x v="0"/>
    <s v="Haircare"/>
    <n v="2"/>
    <n v="22943.1"/>
    <n v="14337.9"/>
    <n v="0.06"/>
    <n v="7228.6139999999996"/>
    <x v="8"/>
    <x v="1"/>
  </r>
  <r>
    <s v="O05411"/>
    <s v="2024-02-13"/>
    <x v="6"/>
    <s v="Tamil Nadu"/>
    <s v="Corporate"/>
    <x v="2"/>
    <s v="Sofa"/>
    <n v="5"/>
    <n v="26305.22"/>
    <n v="21136.05"/>
    <n v="0.22"/>
    <n v="-617.97839999999815"/>
    <x v="0"/>
    <x v="1"/>
  </r>
  <r>
    <s v="O05412"/>
    <s v="2025-02-06"/>
    <x v="0"/>
    <s v="Karnataka"/>
    <s v="Consumer"/>
    <x v="3"/>
    <s v="Jeans"/>
    <n v="1"/>
    <n v="4497.66"/>
    <n v="3408.79"/>
    <n v="0.25"/>
    <n v="-35.545000000000073"/>
    <x v="0"/>
    <x v="0"/>
  </r>
  <r>
    <s v="O05413"/>
    <s v="2024-02-05"/>
    <x v="2"/>
    <s v="Delhi"/>
    <s v="SMB"/>
    <x v="0"/>
    <s v="Haircare"/>
    <n v="5"/>
    <n v="34189.64"/>
    <n v="27347.79"/>
    <n v="0.09"/>
    <n v="3764.7823999999987"/>
    <x v="0"/>
    <x v="1"/>
  </r>
  <r>
    <s v="O05414"/>
    <s v="2025-04-08"/>
    <x v="0"/>
    <s v="Karnataka"/>
    <s v="Consumer"/>
    <x v="1"/>
    <s v="Headphones"/>
    <n v="5"/>
    <n v="11900.82"/>
    <n v="7851.63"/>
    <n v="0.01"/>
    <n v="3930.1817999999994"/>
    <x v="4"/>
    <x v="0"/>
  </r>
  <r>
    <s v="O05415"/>
    <s v="2024-11-03"/>
    <x v="1"/>
    <s v="Maharashtra"/>
    <s v="Consumer"/>
    <x v="0"/>
    <s v="Skincare"/>
    <n v="1"/>
    <n v="10429.950000000001"/>
    <n v="5812.22"/>
    <n v="0.06"/>
    <n v="3991.9330000000004"/>
    <x v="11"/>
    <x v="1"/>
  </r>
  <r>
    <s v="O05416"/>
    <s v="2024-07-28"/>
    <x v="7"/>
    <s v="Uttar Pradesh"/>
    <s v="Corporate"/>
    <x v="0"/>
    <s v="Skincare"/>
    <n v="5"/>
    <n v="38523.300000000003"/>
    <n v="26639.9"/>
    <n v="7.0000000000000007E-2"/>
    <n v="9186.7690000000002"/>
    <x v="10"/>
    <x v="1"/>
  </r>
  <r>
    <s v="O05417"/>
    <s v="2024-02-17"/>
    <x v="1"/>
    <s v="Maharashtra"/>
    <s v="SMB"/>
    <x v="2"/>
    <s v="Sofa"/>
    <n v="4"/>
    <n v="42092.09"/>
    <n v="27032.3"/>
    <n v="0.05"/>
    <n v="12955.185499999998"/>
    <x v="0"/>
    <x v="1"/>
  </r>
  <r>
    <s v="O05418"/>
    <s v="2025-01-15"/>
    <x v="0"/>
    <s v="Karnataka"/>
    <s v="Corporate"/>
    <x v="3"/>
    <s v="Jeans"/>
    <n v="1"/>
    <n v="7603.03"/>
    <n v="5514.09"/>
    <n v="0.03"/>
    <n v="1860.8490999999997"/>
    <x v="7"/>
    <x v="0"/>
  </r>
  <r>
    <s v="O05419"/>
    <s v="2024-12-11"/>
    <x v="3"/>
    <s v="Telangana"/>
    <s v="SMB"/>
    <x v="2"/>
    <s v="Table"/>
    <n v="4"/>
    <n v="56071.68"/>
    <n v="39050.5"/>
    <n v="0.14000000000000001"/>
    <n v="9171.1447999999982"/>
    <x v="8"/>
    <x v="1"/>
  </r>
  <r>
    <s v="O05420"/>
    <s v="2024-10-15"/>
    <x v="3"/>
    <s v="Telangana"/>
    <s v="Consumer"/>
    <x v="0"/>
    <s v="Haircare"/>
    <n v="2"/>
    <n v="28847.61"/>
    <n v="23625.69"/>
    <n v="0.19"/>
    <n v="-259.12589999999818"/>
    <x v="6"/>
    <x v="1"/>
  </r>
  <r>
    <s v="O05421"/>
    <s v="2025-05-06"/>
    <x v="2"/>
    <s v="Delhi"/>
    <s v="SMB"/>
    <x v="0"/>
    <s v="Haircare"/>
    <n v="2"/>
    <n v="16076.11"/>
    <n v="11838.58"/>
    <n v="0.19"/>
    <n v="1183.0691000000006"/>
    <x v="3"/>
    <x v="0"/>
  </r>
  <r>
    <s v="O05422"/>
    <s v="2024-03-31"/>
    <x v="5"/>
    <s v="West Bengal"/>
    <s v="Corporate"/>
    <x v="1"/>
    <s v="Headphones"/>
    <n v="1"/>
    <n v="4341.78"/>
    <n v="3440.85"/>
    <n v="0.3"/>
    <n v="-401.60400000000004"/>
    <x v="2"/>
    <x v="1"/>
  </r>
  <r>
    <s v="O05423"/>
    <s v="2025-01-16"/>
    <x v="4"/>
    <s v="Maharashtra"/>
    <s v="Corporate"/>
    <x v="2"/>
    <s v="Chair"/>
    <n v="3"/>
    <n v="10755.31"/>
    <n v="7254.22"/>
    <n v="0.18"/>
    <n v="1565.1341999999995"/>
    <x v="7"/>
    <x v="0"/>
  </r>
  <r>
    <s v="O05424"/>
    <s v="2025-02-26"/>
    <x v="3"/>
    <s v="Telangana"/>
    <s v="Corporate"/>
    <x v="0"/>
    <s v="Makeup"/>
    <n v="3"/>
    <n v="5267.67"/>
    <n v="4230.54"/>
    <n v="0.19"/>
    <n v="36.2727000000001"/>
    <x v="0"/>
    <x v="0"/>
  </r>
  <r>
    <s v="O05425"/>
    <s v="2024-06-10"/>
    <x v="0"/>
    <s v="Karnataka"/>
    <s v="Consumer"/>
    <x v="2"/>
    <s v="Sofa"/>
    <n v="3"/>
    <n v="31652.560000000001"/>
    <n v="25691.58"/>
    <n v="0.24"/>
    <n v="-1635.6344000000008"/>
    <x v="5"/>
    <x v="1"/>
  </r>
  <r>
    <s v="O05426"/>
    <s v="2025-04-01"/>
    <x v="0"/>
    <s v="Karnataka"/>
    <s v="SMB"/>
    <x v="1"/>
    <s v="Phone"/>
    <n v="2"/>
    <n v="11701.48"/>
    <n v="8408.69"/>
    <n v="0.15"/>
    <n v="1537.5679999999991"/>
    <x v="4"/>
    <x v="0"/>
  </r>
  <r>
    <s v="O05427"/>
    <s v="2024-04-06"/>
    <x v="1"/>
    <s v="Maharashtra"/>
    <s v="SMB"/>
    <x v="2"/>
    <s v="Table"/>
    <n v="5"/>
    <n v="35905.75"/>
    <n v="25813.27"/>
    <n v="0.12"/>
    <n v="5783.79"/>
    <x v="4"/>
    <x v="1"/>
  </r>
  <r>
    <s v="O05428"/>
    <s v="2024-06-17"/>
    <x v="4"/>
    <s v="Maharashtra"/>
    <s v="Consumer"/>
    <x v="3"/>
    <s v="Shoes"/>
    <n v="3"/>
    <n v="30857.4"/>
    <n v="18342.09"/>
    <n v="0.04"/>
    <n v="11281.014000000001"/>
    <x v="5"/>
    <x v="1"/>
  </r>
  <r>
    <s v="O05429"/>
    <s v="2025-06-09"/>
    <x v="2"/>
    <s v="Delhi"/>
    <s v="SMB"/>
    <x v="3"/>
    <s v="Shoes"/>
    <n v="4"/>
    <n v="57580.57"/>
    <n v="45150.080000000002"/>
    <n v="0.05"/>
    <n v="9551.4614999999976"/>
    <x v="5"/>
    <x v="0"/>
  </r>
  <r>
    <s v="O05430"/>
    <s v="2024-10-17"/>
    <x v="4"/>
    <s v="Maharashtra"/>
    <s v="Corporate"/>
    <x v="2"/>
    <s v="Lamp"/>
    <n v="1"/>
    <n v="6870.84"/>
    <n v="4205.67"/>
    <n v="0.17"/>
    <n v="1497.1271999999999"/>
    <x v="6"/>
    <x v="1"/>
  </r>
  <r>
    <s v="O05431"/>
    <s v="2024-03-20"/>
    <x v="6"/>
    <s v="Tamil Nadu"/>
    <s v="Consumer"/>
    <x v="1"/>
    <s v="Laptop"/>
    <n v="5"/>
    <n v="46978.94"/>
    <n v="30211.43"/>
    <n v="0.1"/>
    <n v="12069.616000000002"/>
    <x v="2"/>
    <x v="1"/>
  </r>
  <r>
    <s v="O05432"/>
    <s v="2025-04-19"/>
    <x v="4"/>
    <s v="Maharashtra"/>
    <s v="Corporate"/>
    <x v="0"/>
    <s v="Makeup"/>
    <n v="5"/>
    <n v="24515.81"/>
    <n v="20364.759999999998"/>
    <n v="0.05"/>
    <n v="2925.2595000000028"/>
    <x v="4"/>
    <x v="0"/>
  </r>
  <r>
    <s v="O05433"/>
    <s v="2024-09-30"/>
    <x v="0"/>
    <s v="Karnataka"/>
    <s v="Consumer"/>
    <x v="2"/>
    <s v="Chair"/>
    <n v="4"/>
    <n v="34561.39"/>
    <n v="19435.939999999999"/>
    <n v="0.09"/>
    <n v="12014.924900000002"/>
    <x v="9"/>
    <x v="1"/>
  </r>
  <r>
    <s v="O05434"/>
    <s v="2025-04-07"/>
    <x v="4"/>
    <s v="Maharashtra"/>
    <s v="Corporate"/>
    <x v="0"/>
    <s v="Makeup"/>
    <n v="3"/>
    <n v="33553.769999999997"/>
    <n v="28181.85"/>
    <n v="0"/>
    <n v="5371.9199999999983"/>
    <x v="4"/>
    <x v="0"/>
  </r>
  <r>
    <s v="O05435"/>
    <s v="2025-01-04"/>
    <x v="3"/>
    <s v="Telangana"/>
    <s v="Consumer"/>
    <x v="3"/>
    <s v="Jeans"/>
    <n v="5"/>
    <n v="71686.399999999994"/>
    <n v="45811.46"/>
    <n v="0.28999999999999998"/>
    <n v="5085.8839999999982"/>
    <x v="7"/>
    <x v="0"/>
  </r>
  <r>
    <s v="O05436"/>
    <s v="2024-05-31"/>
    <x v="5"/>
    <s v="West Bengal"/>
    <s v="Corporate"/>
    <x v="1"/>
    <s v="Headphones"/>
    <n v="3"/>
    <n v="7305.88"/>
    <n v="5152.71"/>
    <n v="0.24"/>
    <n v="399.75880000000006"/>
    <x v="3"/>
    <x v="1"/>
  </r>
  <r>
    <s v="O05437"/>
    <s v="2024-04-13"/>
    <x v="7"/>
    <s v="Uttar Pradesh"/>
    <s v="Corporate"/>
    <x v="3"/>
    <s v="Jeans"/>
    <n v="3"/>
    <n v="7588.61"/>
    <n v="6022.82"/>
    <n v="0.02"/>
    <n v="1414.0178000000001"/>
    <x v="4"/>
    <x v="1"/>
  </r>
  <r>
    <s v="O05438"/>
    <s v="2024-11-19"/>
    <x v="4"/>
    <s v="Maharashtra"/>
    <s v="Consumer"/>
    <x v="2"/>
    <s v="Lamp"/>
    <n v="1"/>
    <n v="4518.6400000000003"/>
    <n v="3593.75"/>
    <n v="0.18"/>
    <n v="111.53480000000025"/>
    <x v="11"/>
    <x v="1"/>
  </r>
  <r>
    <s v="O05439"/>
    <s v="2025-03-18"/>
    <x v="0"/>
    <s v="Karnataka"/>
    <s v="SMB"/>
    <x v="0"/>
    <s v="Haircare"/>
    <n v="2"/>
    <n v="10348.58"/>
    <n v="5987.13"/>
    <n v="0.2"/>
    <n v="2291.7339999999999"/>
    <x v="2"/>
    <x v="0"/>
  </r>
  <r>
    <s v="O05440"/>
    <s v="2025-06-12"/>
    <x v="4"/>
    <s v="Maharashtra"/>
    <s v="SMB"/>
    <x v="3"/>
    <s v="Shoes"/>
    <n v="5"/>
    <n v="13739.62"/>
    <n v="8002.49"/>
    <n v="0.01"/>
    <n v="5599.7338000000009"/>
    <x v="5"/>
    <x v="0"/>
  </r>
  <r>
    <s v="O05441"/>
    <s v="2025-01-01"/>
    <x v="2"/>
    <s v="Delhi"/>
    <s v="Corporate"/>
    <x v="0"/>
    <s v="Makeup"/>
    <n v="1"/>
    <n v="9974.66"/>
    <n v="6941.74"/>
    <n v="0.25"/>
    <n v="539.25500000000011"/>
    <x v="7"/>
    <x v="0"/>
  </r>
  <r>
    <s v="O05442"/>
    <s v="2024-04-01"/>
    <x v="3"/>
    <s v="Telangana"/>
    <s v="Consumer"/>
    <x v="1"/>
    <s v="Headphones"/>
    <n v="2"/>
    <n v="7065.63"/>
    <n v="4564.6400000000003"/>
    <n v="0.1"/>
    <n v="1794.4269999999997"/>
    <x v="4"/>
    <x v="1"/>
  </r>
  <r>
    <s v="O05443"/>
    <s v="2024-02-26"/>
    <x v="3"/>
    <s v="Telangana"/>
    <s v="SMB"/>
    <x v="2"/>
    <s v="Chair"/>
    <n v="2"/>
    <n v="9684.2000000000007"/>
    <n v="7527.95"/>
    <n v="0.17"/>
    <n v="509.9360000000006"/>
    <x v="0"/>
    <x v="1"/>
  </r>
  <r>
    <s v="O05444"/>
    <s v="2024-05-18"/>
    <x v="6"/>
    <s v="Tamil Nadu"/>
    <s v="SMB"/>
    <x v="1"/>
    <s v="Tablet"/>
    <n v="2"/>
    <n v="13048.65"/>
    <n v="10748.74"/>
    <n v="0.2"/>
    <n v="-309.82000000000016"/>
    <x v="3"/>
    <x v="1"/>
  </r>
  <r>
    <s v="O05445"/>
    <s v="2024-09-08"/>
    <x v="3"/>
    <s v="Telangana"/>
    <s v="SMB"/>
    <x v="1"/>
    <s v="Phone"/>
    <n v="3"/>
    <n v="13155.64"/>
    <n v="8498.24"/>
    <n v="0.19"/>
    <n v="2157.8283999999999"/>
    <x v="9"/>
    <x v="1"/>
  </r>
  <r>
    <s v="O05446"/>
    <s v="2025-02-10"/>
    <x v="0"/>
    <s v="Karnataka"/>
    <s v="Consumer"/>
    <x v="0"/>
    <s v="Haircare"/>
    <n v="2"/>
    <n v="6146.65"/>
    <n v="4769.9399999999996"/>
    <n v="0.13"/>
    <n v="577.64550000000008"/>
    <x v="0"/>
    <x v="0"/>
  </r>
  <r>
    <s v="O05447"/>
    <s v="2024-07-03"/>
    <x v="3"/>
    <s v="Telangana"/>
    <s v="SMB"/>
    <x v="1"/>
    <s v="Tablet"/>
    <n v="2"/>
    <n v="20522.259999999998"/>
    <n v="14088.89"/>
    <n v="0.03"/>
    <n v="5817.7021999999988"/>
    <x v="10"/>
    <x v="1"/>
  </r>
  <r>
    <s v="O05448"/>
    <s v="2024-07-02"/>
    <x v="5"/>
    <s v="West Bengal"/>
    <s v="Corporate"/>
    <x v="3"/>
    <s v="Shirt"/>
    <n v="4"/>
    <n v="31821.75"/>
    <n v="21018.73"/>
    <n v="0.04"/>
    <n v="9530.15"/>
    <x v="10"/>
    <x v="1"/>
  </r>
  <r>
    <s v="O05449"/>
    <s v="2024-10-24"/>
    <x v="2"/>
    <s v="Delhi"/>
    <s v="Consumer"/>
    <x v="0"/>
    <s v="Makeup"/>
    <n v="5"/>
    <n v="57493.27"/>
    <n v="34402.49"/>
    <n v="0.26"/>
    <n v="8142.5297999999984"/>
    <x v="6"/>
    <x v="1"/>
  </r>
  <r>
    <s v="O05450"/>
    <s v="2024-11-01"/>
    <x v="2"/>
    <s v="Delhi"/>
    <s v="SMB"/>
    <x v="0"/>
    <s v="Skincare"/>
    <n v="1"/>
    <n v="14299.79"/>
    <n v="10553.05"/>
    <n v="0.26"/>
    <n v="28.794600000001083"/>
    <x v="11"/>
    <x v="1"/>
  </r>
  <r>
    <s v="O05451"/>
    <s v="2024-09-14"/>
    <x v="1"/>
    <s v="Maharashtra"/>
    <s v="Corporate"/>
    <x v="1"/>
    <s v="Laptop"/>
    <n v="2"/>
    <n v="4431.25"/>
    <n v="3629.71"/>
    <n v="0.17"/>
    <n v="48.227499999999964"/>
    <x v="9"/>
    <x v="1"/>
  </r>
  <r>
    <s v="O05452"/>
    <s v="2024-11-19"/>
    <x v="1"/>
    <s v="Maharashtra"/>
    <s v="Consumer"/>
    <x v="3"/>
    <s v="Shoes"/>
    <n v="4"/>
    <n v="59693.94"/>
    <n v="41857.08"/>
    <n v="0.12"/>
    <n v="10673.587200000002"/>
    <x v="11"/>
    <x v="1"/>
  </r>
  <r>
    <s v="O05453"/>
    <s v="2024-04-20"/>
    <x v="0"/>
    <s v="Karnataka"/>
    <s v="Consumer"/>
    <x v="2"/>
    <s v="Chair"/>
    <n v="5"/>
    <n v="34854.800000000003"/>
    <n v="23388.43"/>
    <n v="0.16"/>
    <n v="5889.6020000000017"/>
    <x v="4"/>
    <x v="1"/>
  </r>
  <r>
    <s v="O05454"/>
    <s v="2024-04-17"/>
    <x v="4"/>
    <s v="Maharashtra"/>
    <s v="Corporate"/>
    <x v="2"/>
    <s v="Chair"/>
    <n v="4"/>
    <n v="15898.92"/>
    <n v="9870.84"/>
    <n v="0.17"/>
    <n v="3325.2635999999998"/>
    <x v="4"/>
    <x v="1"/>
  </r>
  <r>
    <s v="O05455"/>
    <s v="2025-05-30"/>
    <x v="1"/>
    <s v="Maharashtra"/>
    <s v="Corporate"/>
    <x v="3"/>
    <s v="Shirt"/>
    <n v="3"/>
    <n v="26576.33"/>
    <n v="17438.97"/>
    <n v="0.28000000000000003"/>
    <n v="1695.9875999999995"/>
    <x v="3"/>
    <x v="0"/>
  </r>
  <r>
    <s v="O05456"/>
    <s v="2025-05-09"/>
    <x v="4"/>
    <s v="Maharashtra"/>
    <s v="SMB"/>
    <x v="3"/>
    <s v="Jeans"/>
    <n v="2"/>
    <n v="2264.62"/>
    <n v="1627.41"/>
    <n v="0.19"/>
    <n v="206.93219999999985"/>
    <x v="3"/>
    <x v="0"/>
  </r>
  <r>
    <s v="O05457"/>
    <s v="2025-02-16"/>
    <x v="5"/>
    <s v="West Bengal"/>
    <s v="Corporate"/>
    <x v="3"/>
    <s v="Jacket"/>
    <n v="1"/>
    <n v="7942.7"/>
    <n v="4966.59"/>
    <n v="0.16"/>
    <n v="1705.2779999999996"/>
    <x v="0"/>
    <x v="0"/>
  </r>
  <r>
    <s v="O05458"/>
    <s v="2024-06-01"/>
    <x v="7"/>
    <s v="Uttar Pradesh"/>
    <s v="Consumer"/>
    <x v="2"/>
    <s v="Lamp"/>
    <n v="2"/>
    <n v="1604.94"/>
    <n v="1083.6099999999999"/>
    <n v="7.0000000000000007E-2"/>
    <n v="408.98420000000016"/>
    <x v="5"/>
    <x v="1"/>
  </r>
  <r>
    <s v="O05459"/>
    <s v="2024-05-24"/>
    <x v="6"/>
    <s v="Tamil Nadu"/>
    <s v="Corporate"/>
    <x v="0"/>
    <s v="Perfume"/>
    <n v="5"/>
    <n v="35949.71"/>
    <n v="23490.85"/>
    <n v="0.21"/>
    <n v="4909.420900000001"/>
    <x v="3"/>
    <x v="1"/>
  </r>
  <r>
    <s v="O05460"/>
    <s v="2025-04-03"/>
    <x v="1"/>
    <s v="Maharashtra"/>
    <s v="Consumer"/>
    <x v="0"/>
    <s v="Perfume"/>
    <n v="1"/>
    <n v="11505.79"/>
    <n v="7944.24"/>
    <n v="7.0000000000000007E-2"/>
    <n v="2756.1447000000007"/>
    <x v="4"/>
    <x v="0"/>
  </r>
  <r>
    <s v="O05461"/>
    <s v="2025-05-22"/>
    <x v="6"/>
    <s v="Tamil Nadu"/>
    <s v="Corporate"/>
    <x v="0"/>
    <s v="Skincare"/>
    <n v="4"/>
    <n v="34185.97"/>
    <n v="19526.060000000001"/>
    <n v="0.2"/>
    <n v="7822.7159999999994"/>
    <x v="3"/>
    <x v="0"/>
  </r>
  <r>
    <s v="O05462"/>
    <s v="2025-01-26"/>
    <x v="2"/>
    <s v="Delhi"/>
    <s v="Corporate"/>
    <x v="3"/>
    <s v="Jacket"/>
    <n v="2"/>
    <n v="2385.65"/>
    <n v="1339.98"/>
    <n v="0.23"/>
    <n v="496.97050000000002"/>
    <x v="7"/>
    <x v="0"/>
  </r>
  <r>
    <s v="O05463"/>
    <s v="2024-02-28"/>
    <x v="1"/>
    <s v="Maharashtra"/>
    <s v="Corporate"/>
    <x v="1"/>
    <s v="Laptop"/>
    <n v="2"/>
    <n v="9504.17"/>
    <n v="5884.19"/>
    <n v="0.23"/>
    <n v="1434.0209000000004"/>
    <x v="0"/>
    <x v="1"/>
  </r>
  <r>
    <s v="O05464"/>
    <s v="2025-02-04"/>
    <x v="6"/>
    <s v="Tamil Nadu"/>
    <s v="Consumer"/>
    <x v="2"/>
    <s v="Table"/>
    <n v="4"/>
    <n v="39959.89"/>
    <n v="24722.15"/>
    <n v="0.16"/>
    <n v="8844.1575999999986"/>
    <x v="0"/>
    <x v="0"/>
  </r>
  <r>
    <s v="O05465"/>
    <s v="2024-03-10"/>
    <x v="6"/>
    <s v="Tamil Nadu"/>
    <s v="Corporate"/>
    <x v="1"/>
    <s v="Tablet"/>
    <n v="5"/>
    <n v="3617.25"/>
    <n v="2745.32"/>
    <n v="0"/>
    <n v="871.92999999999984"/>
    <x v="2"/>
    <x v="1"/>
  </r>
  <r>
    <s v="O05466"/>
    <s v="2024-11-12"/>
    <x v="2"/>
    <s v="Delhi"/>
    <s v="Corporate"/>
    <x v="3"/>
    <s v="Jacket"/>
    <n v="4"/>
    <n v="33469.1"/>
    <n v="26951.32"/>
    <n v="0.2"/>
    <n v="-176.04000000000087"/>
    <x v="11"/>
    <x v="1"/>
  </r>
  <r>
    <s v="O05467"/>
    <s v="2025-05-16"/>
    <x v="4"/>
    <s v="Maharashtra"/>
    <s v="SMB"/>
    <x v="0"/>
    <s v="Haircare"/>
    <n v="5"/>
    <n v="64168.61"/>
    <n v="51884.49"/>
    <n v="0.18"/>
    <n v="733.77020000000266"/>
    <x v="3"/>
    <x v="0"/>
  </r>
  <r>
    <s v="O05468"/>
    <s v="2025-01-10"/>
    <x v="6"/>
    <s v="Tamil Nadu"/>
    <s v="Corporate"/>
    <x v="1"/>
    <s v="Laptop"/>
    <n v="2"/>
    <n v="24678.33"/>
    <n v="19580.64"/>
    <n v="0.13"/>
    <n v="1889.5071000000021"/>
    <x v="7"/>
    <x v="0"/>
  </r>
  <r>
    <s v="O05469"/>
    <s v="2025-02-05"/>
    <x v="2"/>
    <s v="Delhi"/>
    <s v="SMB"/>
    <x v="3"/>
    <s v="Jacket"/>
    <n v="5"/>
    <n v="17867.78"/>
    <n v="13852.79"/>
    <n v="0.03"/>
    <n v="3478.9565999999982"/>
    <x v="0"/>
    <x v="0"/>
  </r>
  <r>
    <s v="O05470"/>
    <s v="2024-12-18"/>
    <x v="7"/>
    <s v="Uttar Pradesh"/>
    <s v="SMB"/>
    <x v="2"/>
    <s v="Chair"/>
    <n v="3"/>
    <n v="33128.519999999997"/>
    <n v="27905.11"/>
    <n v="0"/>
    <n v="5223.4099999999962"/>
    <x v="8"/>
    <x v="1"/>
  </r>
  <r>
    <s v="O05471"/>
    <s v="2025-06-22"/>
    <x v="5"/>
    <s v="West Bengal"/>
    <s v="Consumer"/>
    <x v="2"/>
    <s v="Lamp"/>
    <n v="4"/>
    <n v="53318.080000000002"/>
    <n v="30800.26"/>
    <n v="0.28999999999999998"/>
    <n v="7055.5768000000044"/>
    <x v="5"/>
    <x v="0"/>
  </r>
  <r>
    <s v="O05472"/>
    <s v="2024-07-04"/>
    <x v="4"/>
    <s v="Maharashtra"/>
    <s v="Corporate"/>
    <x v="1"/>
    <s v="Phone"/>
    <n v="3"/>
    <n v="23469.47"/>
    <n v="15795.26"/>
    <n v="0.12"/>
    <n v="4857.8736000000008"/>
    <x v="10"/>
    <x v="1"/>
  </r>
  <r>
    <s v="O05473"/>
    <s v="2025-03-20"/>
    <x v="5"/>
    <s v="West Bengal"/>
    <s v="Consumer"/>
    <x v="0"/>
    <s v="Skincare"/>
    <n v="1"/>
    <n v="8645.08"/>
    <n v="6487.52"/>
    <n v="0.19"/>
    <n v="514.99479999999949"/>
    <x v="2"/>
    <x v="0"/>
  </r>
  <r>
    <s v="O05474"/>
    <s v="2025-02-20"/>
    <x v="3"/>
    <s v="Telangana"/>
    <s v="SMB"/>
    <x v="2"/>
    <s v="Sofa"/>
    <n v="4"/>
    <n v="47785.18"/>
    <n v="31779.66"/>
    <n v="0.13"/>
    <n v="9793.4465999999993"/>
    <x v="0"/>
    <x v="0"/>
  </r>
  <r>
    <s v="O05475"/>
    <s v="2024-08-16"/>
    <x v="4"/>
    <s v="Maharashtra"/>
    <s v="SMB"/>
    <x v="2"/>
    <s v="Sofa"/>
    <n v="3"/>
    <n v="17790.29"/>
    <n v="14346.13"/>
    <n v="0.27"/>
    <n v="-1359.2182999999986"/>
    <x v="1"/>
    <x v="1"/>
  </r>
  <r>
    <s v="O05476"/>
    <s v="2024-12-18"/>
    <x v="0"/>
    <s v="Karnataka"/>
    <s v="Consumer"/>
    <x v="2"/>
    <s v="Lamp"/>
    <n v="4"/>
    <n v="36040.449999999997"/>
    <n v="26500.9"/>
    <n v="0.11"/>
    <n v="5575.1004999999959"/>
    <x v="8"/>
    <x v="1"/>
  </r>
  <r>
    <s v="O05477"/>
    <s v="2024-01-07"/>
    <x v="7"/>
    <s v="Uttar Pradesh"/>
    <s v="SMB"/>
    <x v="1"/>
    <s v="Tablet"/>
    <n v="2"/>
    <n v="5502.19"/>
    <n v="4567.76"/>
    <n v="0.18"/>
    <n v="-55.96420000000046"/>
    <x v="7"/>
    <x v="1"/>
  </r>
  <r>
    <s v="O05478"/>
    <s v="2024-02-15"/>
    <x v="0"/>
    <s v="Karnataka"/>
    <s v="SMB"/>
    <x v="1"/>
    <s v="Tablet"/>
    <n v="3"/>
    <n v="13520.85"/>
    <n v="8159.53"/>
    <n v="0.1"/>
    <n v="4009.2350000000006"/>
    <x v="0"/>
    <x v="1"/>
  </r>
  <r>
    <s v="O05479"/>
    <s v="2025-02-03"/>
    <x v="3"/>
    <s v="Telangana"/>
    <s v="Consumer"/>
    <x v="1"/>
    <s v="Phone"/>
    <n v="4"/>
    <n v="17833.740000000002"/>
    <n v="14671.65"/>
    <n v="0.06"/>
    <n v="2092.0656000000017"/>
    <x v="0"/>
    <x v="0"/>
  </r>
  <r>
    <s v="O05480"/>
    <s v="2024-07-20"/>
    <x v="5"/>
    <s v="West Bengal"/>
    <s v="Consumer"/>
    <x v="1"/>
    <s v="Headphones"/>
    <n v="5"/>
    <n v="5521.04"/>
    <n v="4417.78"/>
    <n v="0.11"/>
    <n v="495.94560000000024"/>
    <x v="10"/>
    <x v="1"/>
  </r>
  <r>
    <s v="O05481"/>
    <s v="2024-05-25"/>
    <x v="7"/>
    <s v="Uttar Pradesh"/>
    <s v="SMB"/>
    <x v="0"/>
    <s v="Haircare"/>
    <n v="4"/>
    <n v="49479.839999999997"/>
    <n v="35468.879999999997"/>
    <n v="7.0000000000000007E-2"/>
    <n v="10547.3712"/>
    <x v="3"/>
    <x v="1"/>
  </r>
  <r>
    <s v="O05482"/>
    <s v="2025-04-26"/>
    <x v="7"/>
    <s v="Uttar Pradesh"/>
    <s v="Corporate"/>
    <x v="3"/>
    <s v="Shoes"/>
    <n v="2"/>
    <n v="28323.45"/>
    <n v="19363.669999999998"/>
    <n v="0.15"/>
    <n v="4711.2625000000025"/>
    <x v="4"/>
    <x v="0"/>
  </r>
  <r>
    <s v="O05483"/>
    <s v="2024-06-08"/>
    <x v="4"/>
    <s v="Maharashtra"/>
    <s v="Corporate"/>
    <x v="1"/>
    <s v="Laptop"/>
    <n v="3"/>
    <n v="41361.300000000003"/>
    <n v="29978.97"/>
    <n v="0.17"/>
    <n v="4350.9090000000006"/>
    <x v="5"/>
    <x v="1"/>
  </r>
  <r>
    <s v="O05484"/>
    <s v="2024-11-03"/>
    <x v="1"/>
    <s v="Maharashtra"/>
    <s v="Consumer"/>
    <x v="2"/>
    <s v="Lamp"/>
    <n v="2"/>
    <n v="3360.91"/>
    <n v="1904.23"/>
    <n v="0.3"/>
    <n v="448.40699999999993"/>
    <x v="11"/>
    <x v="1"/>
  </r>
  <r>
    <s v="O05485"/>
    <s v="2025-06-16"/>
    <x v="2"/>
    <s v="Delhi"/>
    <s v="Corporate"/>
    <x v="2"/>
    <s v="Sofa"/>
    <n v="2"/>
    <n v="15717.54"/>
    <n v="11969.47"/>
    <n v="0.01"/>
    <n v="3590.8946000000014"/>
    <x v="5"/>
    <x v="0"/>
  </r>
  <r>
    <s v="O05486"/>
    <s v="2024-06-27"/>
    <x v="6"/>
    <s v="Tamil Nadu"/>
    <s v="Corporate"/>
    <x v="0"/>
    <s v="Makeup"/>
    <n v="5"/>
    <n v="62825.279999999999"/>
    <n v="39308.83"/>
    <n v="0.11"/>
    <n v="16605.669199999997"/>
    <x v="5"/>
    <x v="1"/>
  </r>
  <r>
    <s v="O05487"/>
    <s v="2024-04-04"/>
    <x v="0"/>
    <s v="Karnataka"/>
    <s v="SMB"/>
    <x v="1"/>
    <s v="Headphones"/>
    <n v="2"/>
    <n v="9514.25"/>
    <n v="5951.74"/>
    <n v="0.05"/>
    <n v="3086.7975000000001"/>
    <x v="4"/>
    <x v="1"/>
  </r>
  <r>
    <s v="O05488"/>
    <s v="2024-10-18"/>
    <x v="0"/>
    <s v="Karnataka"/>
    <s v="SMB"/>
    <x v="3"/>
    <s v="Shirt"/>
    <n v="5"/>
    <n v="43114.31"/>
    <n v="24865.94"/>
    <n v="0.14000000000000001"/>
    <n v="12212.366599999998"/>
    <x v="6"/>
    <x v="1"/>
  </r>
  <r>
    <s v="O05489"/>
    <s v="2024-09-14"/>
    <x v="6"/>
    <s v="Tamil Nadu"/>
    <s v="Corporate"/>
    <x v="1"/>
    <s v="Phone"/>
    <n v="4"/>
    <n v="49611.16"/>
    <n v="30064.67"/>
    <n v="0.17"/>
    <n v="11112.592800000004"/>
    <x v="9"/>
    <x v="1"/>
  </r>
  <r>
    <s v="O05490"/>
    <s v="2024-10-17"/>
    <x v="4"/>
    <s v="Maharashtra"/>
    <s v="Corporate"/>
    <x v="0"/>
    <s v="Perfume"/>
    <n v="4"/>
    <n v="29996.15"/>
    <n v="23433.35"/>
    <n v="0.3"/>
    <n v="-2436.0449999999964"/>
    <x v="6"/>
    <x v="1"/>
  </r>
  <r>
    <s v="O05491"/>
    <s v="2024-11-05"/>
    <x v="6"/>
    <s v="Tamil Nadu"/>
    <s v="Corporate"/>
    <x v="3"/>
    <s v="Jacket"/>
    <n v="3"/>
    <n v="14172.42"/>
    <n v="10814.75"/>
    <n v="0.09"/>
    <n v="2082.1522000000004"/>
    <x v="11"/>
    <x v="1"/>
  </r>
  <r>
    <s v="O05492"/>
    <s v="2024-02-18"/>
    <x v="7"/>
    <s v="Uttar Pradesh"/>
    <s v="SMB"/>
    <x v="3"/>
    <s v="Shirt"/>
    <n v="3"/>
    <n v="21309.33"/>
    <n v="15970.4"/>
    <n v="0.09"/>
    <n v="3421.0903000000021"/>
    <x v="0"/>
    <x v="1"/>
  </r>
  <r>
    <s v="O05493"/>
    <s v="2024-09-13"/>
    <x v="4"/>
    <s v="Maharashtra"/>
    <s v="Consumer"/>
    <x v="1"/>
    <s v="Phone"/>
    <n v="1"/>
    <n v="12424.95"/>
    <n v="6938.88"/>
    <n v="0.04"/>
    <n v="4989.0720000000001"/>
    <x v="9"/>
    <x v="1"/>
  </r>
  <r>
    <s v="O05494"/>
    <s v="2024-01-16"/>
    <x v="3"/>
    <s v="Telangana"/>
    <s v="SMB"/>
    <x v="3"/>
    <s v="Jeans"/>
    <n v="5"/>
    <n v="51114.03"/>
    <n v="36518.82"/>
    <n v="0.22"/>
    <n v="3350.1233999999986"/>
    <x v="7"/>
    <x v="1"/>
  </r>
  <r>
    <s v="O05495"/>
    <s v="2024-05-14"/>
    <x v="0"/>
    <s v="Karnataka"/>
    <s v="Consumer"/>
    <x v="1"/>
    <s v="Tablet"/>
    <n v="3"/>
    <n v="13562.97"/>
    <n v="11384.21"/>
    <n v="0.22"/>
    <n v="-805.09339999999975"/>
    <x v="3"/>
    <x v="1"/>
  </r>
  <r>
    <s v="O05496"/>
    <s v="2024-03-01"/>
    <x v="1"/>
    <s v="Maharashtra"/>
    <s v="Corporate"/>
    <x v="2"/>
    <s v="Sofa"/>
    <n v="5"/>
    <n v="60202.46"/>
    <n v="35173.39"/>
    <n v="0.23"/>
    <n v="11182.504199999999"/>
    <x v="2"/>
    <x v="1"/>
  </r>
  <r>
    <s v="O05497"/>
    <s v="2024-08-14"/>
    <x v="4"/>
    <s v="Maharashtra"/>
    <s v="Consumer"/>
    <x v="1"/>
    <s v="Headphones"/>
    <n v="3"/>
    <n v="14381.05"/>
    <n v="9399.25"/>
    <n v="0.19"/>
    <n v="2249.4004999999993"/>
    <x v="1"/>
    <x v="1"/>
  </r>
  <r>
    <s v="O05498"/>
    <s v="2025-06-20"/>
    <x v="7"/>
    <s v="Uttar Pradesh"/>
    <s v="Corporate"/>
    <x v="2"/>
    <s v="Sofa"/>
    <n v="1"/>
    <n v="13175.21"/>
    <n v="9518.52"/>
    <n v="0.04"/>
    <n v="3129.681599999999"/>
    <x v="5"/>
    <x v="0"/>
  </r>
  <r>
    <s v="O05499"/>
    <s v="2024-03-18"/>
    <x v="7"/>
    <s v="Uttar Pradesh"/>
    <s v="Corporate"/>
    <x v="0"/>
    <s v="Skincare"/>
    <n v="2"/>
    <n v="21265.919999999998"/>
    <n v="13248.17"/>
    <n v="0.24"/>
    <n v="2913.9291999999987"/>
    <x v="2"/>
    <x v="1"/>
  </r>
  <r>
    <s v="O05500"/>
    <s v="2024-01-17"/>
    <x v="7"/>
    <s v="Uttar Pradesh"/>
    <s v="Corporate"/>
    <x v="2"/>
    <s v="Table"/>
    <n v="2"/>
    <n v="21069.32"/>
    <n v="14981.77"/>
    <n v="0.23"/>
    <n v="1241.6063999999988"/>
    <x v="7"/>
    <x v="1"/>
  </r>
  <r>
    <s v="O05501"/>
    <s v="2024-04-12"/>
    <x v="0"/>
    <s v="Karnataka"/>
    <s v="Consumer"/>
    <x v="1"/>
    <s v="Phone"/>
    <n v="5"/>
    <n v="15586.92"/>
    <n v="12494.87"/>
    <n v="0.19"/>
    <n v="130.53519999999935"/>
    <x v="4"/>
    <x v="1"/>
  </r>
  <r>
    <s v="O05502"/>
    <s v="2024-03-21"/>
    <x v="4"/>
    <s v="Maharashtra"/>
    <s v="SMB"/>
    <x v="0"/>
    <s v="Perfume"/>
    <n v="5"/>
    <n v="53662.58"/>
    <n v="40616.03"/>
    <n v="0.14000000000000001"/>
    <n v="5533.7888000000021"/>
    <x v="2"/>
    <x v="1"/>
  </r>
  <r>
    <s v="O05503"/>
    <s v="2024-11-22"/>
    <x v="6"/>
    <s v="Tamil Nadu"/>
    <s v="Consumer"/>
    <x v="1"/>
    <s v="Phone"/>
    <n v="4"/>
    <n v="19687.560000000001"/>
    <n v="11152.23"/>
    <n v="0.08"/>
    <n v="6960.3252000000011"/>
    <x v="11"/>
    <x v="1"/>
  </r>
  <r>
    <s v="O05504"/>
    <s v="2024-10-01"/>
    <x v="3"/>
    <s v="Telangana"/>
    <s v="Consumer"/>
    <x v="2"/>
    <s v="Table"/>
    <n v="3"/>
    <n v="42351.89"/>
    <n v="33830.75"/>
    <n v="0.18"/>
    <n v="897.79979999999978"/>
    <x v="6"/>
    <x v="1"/>
  </r>
  <r>
    <s v="O05505"/>
    <s v="2025-05-13"/>
    <x v="5"/>
    <s v="West Bengal"/>
    <s v="Corporate"/>
    <x v="2"/>
    <s v="Chair"/>
    <n v="5"/>
    <n v="61068.27"/>
    <n v="39920.17"/>
    <n v="0.28000000000000003"/>
    <n v="4048.9843999999975"/>
    <x v="3"/>
    <x v="0"/>
  </r>
  <r>
    <s v="O05506"/>
    <s v="2025-04-21"/>
    <x v="5"/>
    <s v="West Bengal"/>
    <s v="SMB"/>
    <x v="1"/>
    <s v="Phone"/>
    <n v="3"/>
    <n v="16426.14"/>
    <n v="12420.71"/>
    <n v="0.17"/>
    <n v="1212.9862000000003"/>
    <x v="4"/>
    <x v="0"/>
  </r>
  <r>
    <s v="O05507"/>
    <s v="2024-06-29"/>
    <x v="0"/>
    <s v="Karnataka"/>
    <s v="SMB"/>
    <x v="2"/>
    <s v="Table"/>
    <n v="5"/>
    <n v="15281.76"/>
    <n v="11025.18"/>
    <n v="0.15"/>
    <n v="1964.3159999999998"/>
    <x v="5"/>
    <x v="1"/>
  </r>
  <r>
    <s v="O05508"/>
    <s v="2024-09-11"/>
    <x v="0"/>
    <s v="Karnataka"/>
    <s v="Consumer"/>
    <x v="1"/>
    <s v="Laptop"/>
    <n v="2"/>
    <n v="9783.0499999999993"/>
    <n v="7654.9"/>
    <n v="0.12"/>
    <n v="954.18399999999974"/>
    <x v="9"/>
    <x v="1"/>
  </r>
  <r>
    <s v="O05509"/>
    <s v="2024-07-09"/>
    <x v="2"/>
    <s v="Delhi"/>
    <s v="Consumer"/>
    <x v="0"/>
    <s v="Haircare"/>
    <n v="1"/>
    <n v="14299.93"/>
    <n v="10070.31"/>
    <n v="0.2"/>
    <n v="1369.6340000000005"/>
    <x v="10"/>
    <x v="1"/>
  </r>
  <r>
    <s v="O05510"/>
    <s v="2025-04-04"/>
    <x v="4"/>
    <s v="Maharashtra"/>
    <s v="SMB"/>
    <x v="3"/>
    <s v="Jacket"/>
    <n v="2"/>
    <n v="26375.31"/>
    <n v="22270.07"/>
    <n v="0.14000000000000001"/>
    <n v="412.69660000000113"/>
    <x v="4"/>
    <x v="0"/>
  </r>
  <r>
    <s v="O05511"/>
    <s v="2024-09-27"/>
    <x v="5"/>
    <s v="West Bengal"/>
    <s v="Corporate"/>
    <x v="0"/>
    <s v="Makeup"/>
    <n v="5"/>
    <n v="18463.599999999999"/>
    <n v="15306.33"/>
    <n v="0.05"/>
    <n v="2234.0899999999988"/>
    <x v="9"/>
    <x v="1"/>
  </r>
  <r>
    <s v="O05512"/>
    <s v="2024-05-26"/>
    <x v="7"/>
    <s v="Uttar Pradesh"/>
    <s v="SMB"/>
    <x v="3"/>
    <s v="Jacket"/>
    <n v="5"/>
    <n v="47083.4"/>
    <n v="38663.54"/>
    <n v="0.1"/>
    <n v="3711.5200000000004"/>
    <x v="3"/>
    <x v="1"/>
  </r>
  <r>
    <s v="O05513"/>
    <s v="2025-01-13"/>
    <x v="2"/>
    <s v="Delhi"/>
    <s v="Consumer"/>
    <x v="0"/>
    <s v="Perfume"/>
    <n v="3"/>
    <n v="22279.759999999998"/>
    <n v="14063.95"/>
    <n v="0.15"/>
    <n v="4873.8459999999977"/>
    <x v="7"/>
    <x v="0"/>
  </r>
  <r>
    <s v="O05514"/>
    <s v="2024-03-28"/>
    <x v="0"/>
    <s v="Karnataka"/>
    <s v="Consumer"/>
    <x v="1"/>
    <s v="Tablet"/>
    <n v="5"/>
    <n v="56650.42"/>
    <n v="38005.31"/>
    <n v="0.08"/>
    <n v="14113.076400000002"/>
    <x v="2"/>
    <x v="1"/>
  </r>
  <r>
    <s v="O05515"/>
    <s v="2025-01-14"/>
    <x v="6"/>
    <s v="Tamil Nadu"/>
    <s v="Consumer"/>
    <x v="2"/>
    <s v="Sofa"/>
    <n v="5"/>
    <n v="65885.39"/>
    <n v="40514.230000000003"/>
    <n v="0.09"/>
    <n v="19441.474899999997"/>
    <x v="7"/>
    <x v="0"/>
  </r>
  <r>
    <s v="O05516"/>
    <s v="2025-02-11"/>
    <x v="3"/>
    <s v="Telangana"/>
    <s v="Consumer"/>
    <x v="3"/>
    <s v="Shirt"/>
    <n v="4"/>
    <n v="45659.15"/>
    <n v="25259.37"/>
    <n v="0.16"/>
    <n v="13094.316000000003"/>
    <x v="0"/>
    <x v="0"/>
  </r>
  <r>
    <s v="O05517"/>
    <s v="2025-06-18"/>
    <x v="3"/>
    <s v="Telangana"/>
    <s v="Corporate"/>
    <x v="2"/>
    <s v="Chair"/>
    <n v="5"/>
    <n v="48117.3"/>
    <n v="27069.58"/>
    <n v="0.05"/>
    <n v="18641.855"/>
    <x v="5"/>
    <x v="0"/>
  </r>
  <r>
    <s v="O05518"/>
    <s v="2024-11-27"/>
    <x v="4"/>
    <s v="Maharashtra"/>
    <s v="SMB"/>
    <x v="2"/>
    <s v="Sofa"/>
    <n v="1"/>
    <n v="7299.26"/>
    <n v="5107.45"/>
    <n v="0.17"/>
    <n v="950.9358000000002"/>
    <x v="11"/>
    <x v="1"/>
  </r>
  <r>
    <s v="O05519"/>
    <s v="2025-02-25"/>
    <x v="5"/>
    <s v="West Bengal"/>
    <s v="Consumer"/>
    <x v="3"/>
    <s v="Jacket"/>
    <n v="3"/>
    <n v="41735.85"/>
    <n v="34050.120000000003"/>
    <n v="0.19"/>
    <n v="-244.08150000000387"/>
    <x v="0"/>
    <x v="0"/>
  </r>
  <r>
    <s v="O05520"/>
    <s v="2025-03-17"/>
    <x v="7"/>
    <s v="Uttar Pradesh"/>
    <s v="Consumer"/>
    <x v="3"/>
    <s v="Jacket"/>
    <n v="5"/>
    <n v="42406.7"/>
    <n v="29573.279999999999"/>
    <n v="0.17"/>
    <n v="5624.2809999999981"/>
    <x v="2"/>
    <x v="0"/>
  </r>
  <r>
    <s v="O05521"/>
    <s v="2024-08-13"/>
    <x v="3"/>
    <s v="Telangana"/>
    <s v="SMB"/>
    <x v="1"/>
    <s v="Tablet"/>
    <n v="3"/>
    <n v="21108.76"/>
    <n v="17062.38"/>
    <n v="0.28999999999999998"/>
    <n v="-2075.1604000000016"/>
    <x v="1"/>
    <x v="1"/>
  </r>
  <r>
    <s v="O05522"/>
    <s v="2024-09-01"/>
    <x v="2"/>
    <s v="Delhi"/>
    <s v="Consumer"/>
    <x v="2"/>
    <s v="Lamp"/>
    <n v="5"/>
    <n v="74842.25"/>
    <n v="53264.67"/>
    <n v="0.2"/>
    <n v="6609.130000000001"/>
    <x v="9"/>
    <x v="1"/>
  </r>
  <r>
    <s v="O05523"/>
    <s v="2025-02-27"/>
    <x v="3"/>
    <s v="Telangana"/>
    <s v="Corporate"/>
    <x v="3"/>
    <s v="Jeans"/>
    <n v="4"/>
    <n v="21486.87"/>
    <n v="13069.39"/>
    <n v="0.28000000000000003"/>
    <n v="2401.1563999999989"/>
    <x v="0"/>
    <x v="0"/>
  </r>
  <r>
    <s v="O05524"/>
    <s v="2024-07-18"/>
    <x v="2"/>
    <s v="Delhi"/>
    <s v="Consumer"/>
    <x v="0"/>
    <s v="Perfume"/>
    <n v="2"/>
    <n v="8133.16"/>
    <n v="4856.28"/>
    <n v="0.08"/>
    <n v="2626.2272000000003"/>
    <x v="10"/>
    <x v="1"/>
  </r>
  <r>
    <s v="O05525"/>
    <s v="2024-01-23"/>
    <x v="5"/>
    <s v="West Bengal"/>
    <s v="SMB"/>
    <x v="2"/>
    <s v="Lamp"/>
    <n v="4"/>
    <n v="30302.34"/>
    <n v="22505.919999999998"/>
    <n v="0.03"/>
    <n v="6887.3498000000018"/>
    <x v="7"/>
    <x v="1"/>
  </r>
  <r>
    <s v="O05526"/>
    <s v="2024-03-28"/>
    <x v="4"/>
    <s v="Maharashtra"/>
    <s v="Consumer"/>
    <x v="2"/>
    <s v="Chair"/>
    <n v="4"/>
    <n v="13822.33"/>
    <n v="11713.41"/>
    <n v="0.26"/>
    <n v="-1484.8858"/>
    <x v="2"/>
    <x v="1"/>
  </r>
  <r>
    <s v="O05527"/>
    <s v="2024-07-13"/>
    <x v="6"/>
    <s v="Tamil Nadu"/>
    <s v="Consumer"/>
    <x v="2"/>
    <s v="Sofa"/>
    <n v="1"/>
    <n v="772.57"/>
    <n v="438.92"/>
    <n v="0"/>
    <n v="333.65000000000003"/>
    <x v="10"/>
    <x v="1"/>
  </r>
  <r>
    <s v="O05528"/>
    <s v="2024-03-10"/>
    <x v="1"/>
    <s v="Maharashtra"/>
    <s v="Consumer"/>
    <x v="0"/>
    <s v="Perfume"/>
    <n v="2"/>
    <n v="26292.5"/>
    <n v="16718.39"/>
    <n v="0.24"/>
    <n v="3263.9100000000008"/>
    <x v="2"/>
    <x v="1"/>
  </r>
  <r>
    <s v="O05529"/>
    <s v="2024-08-26"/>
    <x v="2"/>
    <s v="Delhi"/>
    <s v="SMB"/>
    <x v="3"/>
    <s v="Jacket"/>
    <n v="5"/>
    <n v="49249.27"/>
    <n v="35745.730000000003"/>
    <n v="0.16"/>
    <n v="5623.6567999999943"/>
    <x v="1"/>
    <x v="1"/>
  </r>
  <r>
    <s v="O05530"/>
    <s v="2024-03-05"/>
    <x v="4"/>
    <s v="Maharashtra"/>
    <s v="SMB"/>
    <x v="0"/>
    <s v="Makeup"/>
    <n v="3"/>
    <n v="42741.77"/>
    <n v="34000.080000000002"/>
    <n v="0.1"/>
    <n v="4467.5129999999954"/>
    <x v="2"/>
    <x v="1"/>
  </r>
  <r>
    <s v="O05531"/>
    <s v="2025-03-01"/>
    <x v="5"/>
    <s v="West Bengal"/>
    <s v="Consumer"/>
    <x v="2"/>
    <s v="Sofa"/>
    <n v="5"/>
    <n v="34108.44"/>
    <n v="22064.17"/>
    <n v="0.12"/>
    <n v="7951.2572000000036"/>
    <x v="2"/>
    <x v="0"/>
  </r>
  <r>
    <s v="O05532"/>
    <s v="2024-12-05"/>
    <x v="4"/>
    <s v="Maharashtra"/>
    <s v="SMB"/>
    <x v="2"/>
    <s v="Table"/>
    <n v="1"/>
    <n v="5006.8999999999996"/>
    <n v="4125.93"/>
    <n v="0.23"/>
    <n v="-270.61700000000064"/>
    <x v="8"/>
    <x v="1"/>
  </r>
  <r>
    <s v="O05533"/>
    <s v="2024-06-17"/>
    <x v="0"/>
    <s v="Karnataka"/>
    <s v="Consumer"/>
    <x v="3"/>
    <s v="Jeans"/>
    <n v="4"/>
    <n v="51347.6"/>
    <n v="37334.089999999997"/>
    <n v="0.22"/>
    <n v="2717.0380000000023"/>
    <x v="5"/>
    <x v="1"/>
  </r>
  <r>
    <s v="O05534"/>
    <s v="2024-08-23"/>
    <x v="4"/>
    <s v="Maharashtra"/>
    <s v="Consumer"/>
    <x v="2"/>
    <s v="Chair"/>
    <n v="2"/>
    <n v="6458.35"/>
    <n v="4937.8900000000003"/>
    <n v="0.12"/>
    <n v="745.45799999999997"/>
    <x v="1"/>
    <x v="1"/>
  </r>
  <r>
    <s v="O05535"/>
    <s v="2024-03-17"/>
    <x v="4"/>
    <s v="Maharashtra"/>
    <s v="SMB"/>
    <x v="0"/>
    <s v="Haircare"/>
    <n v="5"/>
    <n v="5312.41"/>
    <n v="3997.84"/>
    <n v="0.01"/>
    <n v="1261.4458999999997"/>
    <x v="2"/>
    <x v="1"/>
  </r>
  <r>
    <s v="O05536"/>
    <s v="2024-03-22"/>
    <x v="0"/>
    <s v="Karnataka"/>
    <s v="SMB"/>
    <x v="0"/>
    <s v="Perfume"/>
    <n v="2"/>
    <n v="3313.81"/>
    <n v="2543.29"/>
    <n v="7.0000000000000007E-2"/>
    <n v="538.55329999999992"/>
    <x v="2"/>
    <x v="1"/>
  </r>
  <r>
    <s v="O05537"/>
    <s v="2025-02-23"/>
    <x v="6"/>
    <s v="Tamil Nadu"/>
    <s v="Corporate"/>
    <x v="3"/>
    <s v="Jeans"/>
    <n v="4"/>
    <n v="57632.33"/>
    <n v="43182.31"/>
    <n v="0.2"/>
    <n v="2923.5540000000037"/>
    <x v="0"/>
    <x v="0"/>
  </r>
  <r>
    <s v="O05538"/>
    <s v="2025-04-15"/>
    <x v="5"/>
    <s v="West Bengal"/>
    <s v="Corporate"/>
    <x v="0"/>
    <s v="Perfume"/>
    <n v="3"/>
    <n v="25673.86"/>
    <n v="15455.33"/>
    <n v="0.17"/>
    <n v="5853.9738000000007"/>
    <x v="4"/>
    <x v="0"/>
  </r>
  <r>
    <s v="O05539"/>
    <s v="2025-06-21"/>
    <x v="5"/>
    <s v="West Bengal"/>
    <s v="Consumer"/>
    <x v="2"/>
    <s v="Chair"/>
    <n v="3"/>
    <n v="5780.44"/>
    <n v="4222.75"/>
    <n v="0.2"/>
    <n v="401.60199999999963"/>
    <x v="5"/>
    <x v="0"/>
  </r>
  <r>
    <s v="O05540"/>
    <s v="2024-05-15"/>
    <x v="5"/>
    <s v="West Bengal"/>
    <s v="SMB"/>
    <x v="0"/>
    <s v="Skincare"/>
    <n v="2"/>
    <n v="24123.18"/>
    <n v="19702.259999999998"/>
    <n v="0.04"/>
    <n v="3455.9928000000018"/>
    <x v="3"/>
    <x v="1"/>
  </r>
  <r>
    <s v="O05541"/>
    <s v="2025-04-03"/>
    <x v="2"/>
    <s v="Delhi"/>
    <s v="SMB"/>
    <x v="0"/>
    <s v="Makeup"/>
    <n v="4"/>
    <n v="16577.240000000002"/>
    <n v="9927.43"/>
    <n v="0.01"/>
    <n v="6484.0376000000015"/>
    <x v="4"/>
    <x v="0"/>
  </r>
  <r>
    <s v="O05542"/>
    <s v="2024-02-01"/>
    <x v="4"/>
    <s v="Maharashtra"/>
    <s v="Corporate"/>
    <x v="2"/>
    <s v="Table"/>
    <n v="3"/>
    <n v="19338.47"/>
    <n v="13472.13"/>
    <n v="0.18"/>
    <n v="2385.4154000000017"/>
    <x v="0"/>
    <x v="1"/>
  </r>
  <r>
    <s v="O05543"/>
    <s v="2024-02-21"/>
    <x v="5"/>
    <s v="West Bengal"/>
    <s v="Consumer"/>
    <x v="3"/>
    <s v="Shirt"/>
    <n v="4"/>
    <n v="48931.15"/>
    <n v="34869.78"/>
    <n v="0.04"/>
    <n v="12104.124000000003"/>
    <x v="0"/>
    <x v="1"/>
  </r>
  <r>
    <s v="O05544"/>
    <s v="2025-03-12"/>
    <x v="5"/>
    <s v="West Bengal"/>
    <s v="Corporate"/>
    <x v="3"/>
    <s v="Jacket"/>
    <n v="5"/>
    <n v="43673.279999999999"/>
    <n v="27416.82"/>
    <n v="0.24"/>
    <n v="5774.8727999999992"/>
    <x v="2"/>
    <x v="0"/>
  </r>
  <r>
    <s v="O05545"/>
    <s v="2025-03-31"/>
    <x v="6"/>
    <s v="Tamil Nadu"/>
    <s v="Corporate"/>
    <x v="0"/>
    <s v="Skincare"/>
    <n v="1"/>
    <n v="7698.48"/>
    <n v="5063.97"/>
    <n v="0.22"/>
    <n v="940.8443999999995"/>
    <x v="2"/>
    <x v="0"/>
  </r>
  <r>
    <s v="O05546"/>
    <s v="2024-07-11"/>
    <x v="2"/>
    <s v="Delhi"/>
    <s v="Corporate"/>
    <x v="3"/>
    <s v="Jacket"/>
    <n v="2"/>
    <n v="17653.63"/>
    <n v="14011.95"/>
    <n v="0.22"/>
    <n v="-242.11859999999979"/>
    <x v="10"/>
    <x v="1"/>
  </r>
  <r>
    <s v="O05547"/>
    <s v="2025-06-20"/>
    <x v="0"/>
    <s v="Karnataka"/>
    <s v="Consumer"/>
    <x v="2"/>
    <s v="Sofa"/>
    <n v="5"/>
    <n v="34888.54"/>
    <n v="29421.06"/>
    <n v="0.27"/>
    <n v="-3952.4258000000009"/>
    <x v="5"/>
    <x v="0"/>
  </r>
  <r>
    <s v="O05548"/>
    <s v="2024-01-02"/>
    <x v="4"/>
    <s v="Maharashtra"/>
    <s v="SMB"/>
    <x v="3"/>
    <s v="Jacket"/>
    <n v="2"/>
    <n v="2208.85"/>
    <n v="1300.06"/>
    <n v="0.22"/>
    <n v="422.84299999999996"/>
    <x v="7"/>
    <x v="1"/>
  </r>
  <r>
    <s v="O05549"/>
    <s v="2025-06-22"/>
    <x v="0"/>
    <s v="Karnataka"/>
    <s v="Corporate"/>
    <x v="0"/>
    <s v="Skincare"/>
    <n v="3"/>
    <n v="26909.71"/>
    <n v="19031.46"/>
    <n v="0.15"/>
    <n v="3841.7935000000002"/>
    <x v="5"/>
    <x v="0"/>
  </r>
  <r>
    <s v="O05550"/>
    <s v="2024-07-16"/>
    <x v="5"/>
    <s v="West Bengal"/>
    <s v="Corporate"/>
    <x v="3"/>
    <s v="Shirt"/>
    <n v="3"/>
    <n v="1897.47"/>
    <n v="1436.15"/>
    <n v="0.3"/>
    <n v="-107.92100000000005"/>
    <x v="10"/>
    <x v="1"/>
  </r>
  <r>
    <s v="O05551"/>
    <s v="2024-12-23"/>
    <x v="6"/>
    <s v="Tamil Nadu"/>
    <s v="Corporate"/>
    <x v="3"/>
    <s v="Jacket"/>
    <n v="5"/>
    <n v="28303.87"/>
    <n v="18849.400000000001"/>
    <n v="0.19"/>
    <n v="4076.7346999999972"/>
    <x v="8"/>
    <x v="1"/>
  </r>
  <r>
    <s v="O05552"/>
    <s v="2024-12-20"/>
    <x v="3"/>
    <s v="Telangana"/>
    <s v="SMB"/>
    <x v="2"/>
    <s v="Table"/>
    <n v="2"/>
    <n v="5166.3599999999997"/>
    <n v="3511.49"/>
    <n v="0.17"/>
    <n v="776.58879999999988"/>
    <x v="8"/>
    <x v="1"/>
  </r>
  <r>
    <s v="O05553"/>
    <s v="2024-06-27"/>
    <x v="6"/>
    <s v="Tamil Nadu"/>
    <s v="Corporate"/>
    <x v="3"/>
    <s v="Shirt"/>
    <n v="1"/>
    <n v="9561.82"/>
    <n v="7768.6"/>
    <n v="0.22"/>
    <n v="-310.38040000000046"/>
    <x v="5"/>
    <x v="1"/>
  </r>
  <r>
    <s v="O05554"/>
    <s v="2024-05-19"/>
    <x v="6"/>
    <s v="Tamil Nadu"/>
    <s v="Corporate"/>
    <x v="2"/>
    <s v="Table"/>
    <n v="4"/>
    <n v="8787.74"/>
    <n v="7232.58"/>
    <n v="0.17"/>
    <n v="61.244199999999864"/>
    <x v="3"/>
    <x v="1"/>
  </r>
  <r>
    <s v="O05555"/>
    <s v="2025-05-20"/>
    <x v="3"/>
    <s v="Telangana"/>
    <s v="Consumer"/>
    <x v="0"/>
    <s v="Perfume"/>
    <n v="2"/>
    <n v="14963.45"/>
    <n v="12253.9"/>
    <n v="0.21"/>
    <n v="-432.77449999999908"/>
    <x v="3"/>
    <x v="0"/>
  </r>
  <r>
    <s v="O05556"/>
    <s v="2025-04-26"/>
    <x v="6"/>
    <s v="Tamil Nadu"/>
    <s v="Consumer"/>
    <x v="1"/>
    <s v="Phone"/>
    <n v="2"/>
    <n v="13113.79"/>
    <n v="7897.83"/>
    <n v="0.08"/>
    <n v="4166.8568000000014"/>
    <x v="4"/>
    <x v="0"/>
  </r>
  <r>
    <s v="O05557"/>
    <s v="2024-09-06"/>
    <x v="2"/>
    <s v="Delhi"/>
    <s v="Corporate"/>
    <x v="1"/>
    <s v="Tablet"/>
    <n v="5"/>
    <n v="68220.289999999994"/>
    <n v="47917.24"/>
    <n v="0.25"/>
    <n v="3247.9774999999972"/>
    <x v="9"/>
    <x v="1"/>
  </r>
  <r>
    <s v="O05558"/>
    <s v="2024-04-15"/>
    <x v="2"/>
    <s v="Delhi"/>
    <s v="Consumer"/>
    <x v="2"/>
    <s v="Sofa"/>
    <n v="4"/>
    <n v="16780"/>
    <n v="13308.61"/>
    <n v="0.02"/>
    <n v="3135.7899999999995"/>
    <x v="4"/>
    <x v="1"/>
  </r>
  <r>
    <s v="O05559"/>
    <s v="2024-04-14"/>
    <x v="4"/>
    <s v="Maharashtra"/>
    <s v="SMB"/>
    <x v="0"/>
    <s v="Perfume"/>
    <n v="5"/>
    <n v="59412.75"/>
    <n v="35787.58"/>
    <n v="0.19"/>
    <n v="12336.747499999998"/>
    <x v="4"/>
    <x v="1"/>
  </r>
  <r>
    <s v="O05560"/>
    <s v="2025-05-02"/>
    <x v="5"/>
    <s v="West Bengal"/>
    <s v="SMB"/>
    <x v="0"/>
    <s v="Haircare"/>
    <n v="2"/>
    <n v="11994.17"/>
    <n v="8069.22"/>
    <n v="0.24"/>
    <n v="1046.3492000000001"/>
    <x v="3"/>
    <x v="0"/>
  </r>
  <r>
    <s v="O05561"/>
    <s v="2024-02-21"/>
    <x v="6"/>
    <s v="Tamil Nadu"/>
    <s v="Consumer"/>
    <x v="2"/>
    <s v="Lamp"/>
    <n v="4"/>
    <n v="50530.52"/>
    <n v="38117.5"/>
    <n v="0.22"/>
    <n v="1296.3055999999979"/>
    <x v="0"/>
    <x v="1"/>
  </r>
  <r>
    <s v="O05562"/>
    <s v="2024-08-06"/>
    <x v="2"/>
    <s v="Delhi"/>
    <s v="Consumer"/>
    <x v="2"/>
    <s v="Chair"/>
    <n v="4"/>
    <n v="43230.04"/>
    <n v="34552.699999999997"/>
    <n v="0.06"/>
    <n v="6083.5376000000033"/>
    <x v="1"/>
    <x v="1"/>
  </r>
  <r>
    <s v="O05563"/>
    <s v="2024-03-24"/>
    <x v="1"/>
    <s v="Maharashtra"/>
    <s v="Consumer"/>
    <x v="2"/>
    <s v="Chair"/>
    <n v="4"/>
    <n v="34272.589999999997"/>
    <n v="19719.400000000001"/>
    <n v="0.02"/>
    <n v="13867.738199999994"/>
    <x v="2"/>
    <x v="1"/>
  </r>
  <r>
    <s v="O05564"/>
    <s v="2025-01-21"/>
    <x v="6"/>
    <s v="Tamil Nadu"/>
    <s v="SMB"/>
    <x v="2"/>
    <s v="Lamp"/>
    <n v="3"/>
    <n v="38081.599999999999"/>
    <n v="32198.38"/>
    <n v="0.25"/>
    <n v="-3637.1800000000021"/>
    <x v="7"/>
    <x v="0"/>
  </r>
  <r>
    <s v="O05565"/>
    <s v="2024-03-07"/>
    <x v="6"/>
    <s v="Tamil Nadu"/>
    <s v="SMB"/>
    <x v="3"/>
    <s v="Shoes"/>
    <n v="4"/>
    <n v="27663.41"/>
    <n v="15268.24"/>
    <n v="0.12"/>
    <n v="9075.5607999999993"/>
    <x v="2"/>
    <x v="1"/>
  </r>
  <r>
    <s v="O05566"/>
    <s v="2024-03-27"/>
    <x v="7"/>
    <s v="Uttar Pradesh"/>
    <s v="Consumer"/>
    <x v="2"/>
    <s v="Sofa"/>
    <n v="3"/>
    <n v="19479.310000000001"/>
    <n v="14047.61"/>
    <n v="7.0000000000000007E-2"/>
    <n v="4068.1483000000007"/>
    <x v="2"/>
    <x v="1"/>
  </r>
  <r>
    <s v="O05567"/>
    <s v="2025-04-18"/>
    <x v="3"/>
    <s v="Telangana"/>
    <s v="Corporate"/>
    <x v="1"/>
    <s v="Headphones"/>
    <n v="2"/>
    <n v="24409.59"/>
    <n v="17693.71"/>
    <n v="0.17"/>
    <n v="2566.2497000000003"/>
    <x v="4"/>
    <x v="0"/>
  </r>
  <r>
    <s v="O05568"/>
    <s v="2024-07-02"/>
    <x v="7"/>
    <s v="Uttar Pradesh"/>
    <s v="Corporate"/>
    <x v="2"/>
    <s v="Table"/>
    <n v="1"/>
    <n v="11239.96"/>
    <n v="7360.92"/>
    <n v="0.06"/>
    <n v="3204.6423999999993"/>
    <x v="10"/>
    <x v="1"/>
  </r>
  <r>
    <s v="O05569"/>
    <s v="2025-06-02"/>
    <x v="3"/>
    <s v="Telangana"/>
    <s v="Corporate"/>
    <x v="2"/>
    <s v="Sofa"/>
    <n v="2"/>
    <n v="25710.66"/>
    <n v="15017.57"/>
    <n v="0.19"/>
    <n v="5808.0645999999997"/>
    <x v="5"/>
    <x v="0"/>
  </r>
  <r>
    <s v="O05570"/>
    <s v="2024-04-15"/>
    <x v="5"/>
    <s v="West Bengal"/>
    <s v="Corporate"/>
    <x v="0"/>
    <s v="Haircare"/>
    <n v="5"/>
    <n v="51143.86"/>
    <n v="42313.2"/>
    <n v="0.02"/>
    <n v="7807.7828000000036"/>
    <x v="4"/>
    <x v="1"/>
  </r>
  <r>
    <s v="O05571"/>
    <s v="2025-06-19"/>
    <x v="1"/>
    <s v="Maharashtra"/>
    <s v="Consumer"/>
    <x v="0"/>
    <s v="Haircare"/>
    <n v="5"/>
    <n v="31410.52"/>
    <n v="17770.77"/>
    <n v="0.15"/>
    <n v="8928.1720000000005"/>
    <x v="5"/>
    <x v="0"/>
  </r>
  <r>
    <s v="O05572"/>
    <s v="2025-01-04"/>
    <x v="5"/>
    <s v="West Bengal"/>
    <s v="Consumer"/>
    <x v="3"/>
    <s v="Shirt"/>
    <n v="3"/>
    <n v="26353.42"/>
    <n v="20323.8"/>
    <n v="0.06"/>
    <n v="4448.4147999999986"/>
    <x v="7"/>
    <x v="0"/>
  </r>
  <r>
    <s v="O05573"/>
    <s v="2024-11-13"/>
    <x v="2"/>
    <s v="Delhi"/>
    <s v="SMB"/>
    <x v="0"/>
    <s v="Skincare"/>
    <n v="3"/>
    <n v="23548.31"/>
    <n v="16625.97"/>
    <n v="0.13"/>
    <n v="3861.0596999999998"/>
    <x v="11"/>
    <x v="1"/>
  </r>
  <r>
    <s v="O05574"/>
    <s v="2024-11-29"/>
    <x v="4"/>
    <s v="Maharashtra"/>
    <s v="Corporate"/>
    <x v="1"/>
    <s v="Phone"/>
    <n v="4"/>
    <n v="40293.94"/>
    <n v="33347.480000000003"/>
    <n v="0.06"/>
    <n v="4528.8235999999997"/>
    <x v="11"/>
    <x v="1"/>
  </r>
  <r>
    <s v="O05575"/>
    <s v="2024-04-04"/>
    <x v="2"/>
    <s v="Delhi"/>
    <s v="SMB"/>
    <x v="3"/>
    <s v="Jacket"/>
    <n v="2"/>
    <n v="5468.66"/>
    <n v="4330.6499999999996"/>
    <n v="0.08"/>
    <n v="700.51720000000023"/>
    <x v="4"/>
    <x v="1"/>
  </r>
  <r>
    <s v="O05576"/>
    <s v="2025-04-25"/>
    <x v="1"/>
    <s v="Maharashtra"/>
    <s v="SMB"/>
    <x v="0"/>
    <s v="Skincare"/>
    <n v="2"/>
    <n v="7336.54"/>
    <n v="5058.87"/>
    <n v="0.28999999999999998"/>
    <n v="150.07340000000022"/>
    <x v="4"/>
    <x v="0"/>
  </r>
  <r>
    <s v="O05577"/>
    <s v="2025-02-12"/>
    <x v="6"/>
    <s v="Tamil Nadu"/>
    <s v="Corporate"/>
    <x v="2"/>
    <s v="Lamp"/>
    <n v="1"/>
    <n v="6034.49"/>
    <n v="4929.5200000000004"/>
    <n v="0.05"/>
    <n v="803.24549999999931"/>
    <x v="0"/>
    <x v="0"/>
  </r>
  <r>
    <s v="O05578"/>
    <s v="2025-02-07"/>
    <x v="3"/>
    <s v="Telangana"/>
    <s v="Consumer"/>
    <x v="0"/>
    <s v="Skincare"/>
    <n v="5"/>
    <n v="37900.589999999997"/>
    <n v="29707.73"/>
    <n v="0.14000000000000001"/>
    <n v="2886.7773999999972"/>
    <x v="0"/>
    <x v="0"/>
  </r>
  <r>
    <s v="O05579"/>
    <s v="2025-04-16"/>
    <x v="0"/>
    <s v="Karnataka"/>
    <s v="SMB"/>
    <x v="3"/>
    <s v="Jacket"/>
    <n v="5"/>
    <n v="35423.19"/>
    <n v="21434.880000000001"/>
    <n v="0.13"/>
    <n v="9383.2953000000016"/>
    <x v="4"/>
    <x v="0"/>
  </r>
  <r>
    <s v="O05580"/>
    <s v="2024-02-28"/>
    <x v="7"/>
    <s v="Uttar Pradesh"/>
    <s v="Corporate"/>
    <x v="2"/>
    <s v="Sofa"/>
    <n v="2"/>
    <n v="3522.01"/>
    <n v="2857.75"/>
    <n v="0.1"/>
    <n v="312.0590000000002"/>
    <x v="0"/>
    <x v="1"/>
  </r>
  <r>
    <s v="O05581"/>
    <s v="2025-03-30"/>
    <x v="1"/>
    <s v="Maharashtra"/>
    <s v="Corporate"/>
    <x v="3"/>
    <s v="Jeans"/>
    <n v="3"/>
    <n v="44166.59"/>
    <n v="34006.61"/>
    <n v="0.2"/>
    <n v="1326.6619999999966"/>
    <x v="2"/>
    <x v="0"/>
  </r>
  <r>
    <s v="O05582"/>
    <s v="2024-04-15"/>
    <x v="6"/>
    <s v="Tamil Nadu"/>
    <s v="Corporate"/>
    <x v="2"/>
    <s v="Table"/>
    <n v="4"/>
    <n v="31469.97"/>
    <n v="17554.52"/>
    <n v="0.26"/>
    <n v="5733.2578000000003"/>
    <x v="4"/>
    <x v="1"/>
  </r>
  <r>
    <s v="O05583"/>
    <s v="2025-05-22"/>
    <x v="4"/>
    <s v="Maharashtra"/>
    <s v="SMB"/>
    <x v="2"/>
    <s v="Chair"/>
    <n v="1"/>
    <n v="13012.47"/>
    <n v="10314.84"/>
    <n v="0.15"/>
    <n v="745.75949999999943"/>
    <x v="3"/>
    <x v="0"/>
  </r>
  <r>
    <s v="O05584"/>
    <s v="2024-11-05"/>
    <x v="7"/>
    <s v="Uttar Pradesh"/>
    <s v="Consumer"/>
    <x v="2"/>
    <s v="Lamp"/>
    <n v="3"/>
    <n v="37971.910000000003"/>
    <n v="25208.77"/>
    <n v="0.13"/>
    <n v="7826.7917000000025"/>
    <x v="11"/>
    <x v="1"/>
  </r>
  <r>
    <s v="O05585"/>
    <s v="2024-12-22"/>
    <x v="7"/>
    <s v="Uttar Pradesh"/>
    <s v="Corporate"/>
    <x v="1"/>
    <s v="Laptop"/>
    <n v="2"/>
    <n v="4140.79"/>
    <n v="2642.65"/>
    <n v="0.28000000000000003"/>
    <n v="338.71879999999987"/>
    <x v="8"/>
    <x v="1"/>
  </r>
  <r>
    <s v="O05586"/>
    <s v="2024-07-07"/>
    <x v="2"/>
    <s v="Delhi"/>
    <s v="Corporate"/>
    <x v="3"/>
    <s v="Shoes"/>
    <n v="3"/>
    <n v="10621.85"/>
    <n v="8330.7199999999993"/>
    <n v="0.13"/>
    <n v="910.289500000001"/>
    <x v="10"/>
    <x v="1"/>
  </r>
  <r>
    <s v="O05587"/>
    <s v="2024-01-22"/>
    <x v="2"/>
    <s v="Delhi"/>
    <s v="Consumer"/>
    <x v="0"/>
    <s v="Skincare"/>
    <n v="1"/>
    <n v="9984.19"/>
    <n v="6656.85"/>
    <n v="0"/>
    <n v="3327.34"/>
    <x v="7"/>
    <x v="1"/>
  </r>
  <r>
    <s v="O05588"/>
    <s v="2024-11-21"/>
    <x v="7"/>
    <s v="Uttar Pradesh"/>
    <s v="Consumer"/>
    <x v="3"/>
    <s v="Jacket"/>
    <n v="1"/>
    <n v="12171.1"/>
    <n v="8019.7"/>
    <n v="0.19"/>
    <n v="1838.8910000000005"/>
    <x v="11"/>
    <x v="1"/>
  </r>
  <r>
    <s v="O05589"/>
    <s v="2024-01-18"/>
    <x v="5"/>
    <s v="West Bengal"/>
    <s v="Consumer"/>
    <x v="0"/>
    <s v="Perfume"/>
    <n v="4"/>
    <n v="54761.75"/>
    <n v="45969.48"/>
    <n v="0.28999999999999998"/>
    <n v="-7088.6375000000025"/>
    <x v="7"/>
    <x v="1"/>
  </r>
  <r>
    <s v="O05590"/>
    <s v="2024-12-21"/>
    <x v="2"/>
    <s v="Delhi"/>
    <s v="Corporate"/>
    <x v="2"/>
    <s v="Lamp"/>
    <n v="1"/>
    <n v="12477.82"/>
    <n v="7552.77"/>
    <n v="0.28000000000000003"/>
    <n v="1431.2603999999992"/>
    <x v="8"/>
    <x v="1"/>
  </r>
  <r>
    <s v="O05591"/>
    <s v="2024-10-09"/>
    <x v="1"/>
    <s v="Maharashtra"/>
    <s v="Consumer"/>
    <x v="3"/>
    <s v="Jeans"/>
    <n v="1"/>
    <n v="3231.74"/>
    <n v="1991.76"/>
    <n v="0.03"/>
    <n v="1143.0277999999998"/>
    <x v="6"/>
    <x v="1"/>
  </r>
  <r>
    <s v="O05592"/>
    <s v="2025-04-27"/>
    <x v="6"/>
    <s v="Tamil Nadu"/>
    <s v="Corporate"/>
    <x v="3"/>
    <s v="Jacket"/>
    <n v="5"/>
    <n v="54845.23"/>
    <n v="37866.74"/>
    <n v="0.17"/>
    <n v="7654.8009000000038"/>
    <x v="4"/>
    <x v="0"/>
  </r>
  <r>
    <s v="O05593"/>
    <s v="2024-01-29"/>
    <x v="7"/>
    <s v="Uttar Pradesh"/>
    <s v="Consumer"/>
    <x v="2"/>
    <s v="Sofa"/>
    <n v="2"/>
    <n v="12364.87"/>
    <n v="8268.02"/>
    <n v="0.28000000000000003"/>
    <n v="634.68639999999959"/>
    <x v="7"/>
    <x v="1"/>
  </r>
  <r>
    <s v="O05594"/>
    <s v="2024-08-25"/>
    <x v="6"/>
    <s v="Tamil Nadu"/>
    <s v="SMB"/>
    <x v="2"/>
    <s v="Chair"/>
    <n v="1"/>
    <n v="12861.81"/>
    <n v="10907.17"/>
    <n v="0.12"/>
    <n v="411.22279999999955"/>
    <x v="1"/>
    <x v="1"/>
  </r>
  <r>
    <s v="O05595"/>
    <s v="2024-04-24"/>
    <x v="3"/>
    <s v="Telangana"/>
    <s v="SMB"/>
    <x v="2"/>
    <s v="Lamp"/>
    <n v="2"/>
    <n v="28958.16"/>
    <n v="20409.18"/>
    <n v="7.0000000000000007E-2"/>
    <n v="6521.9087999999992"/>
    <x v="4"/>
    <x v="1"/>
  </r>
  <r>
    <s v="O05596"/>
    <s v="2024-04-22"/>
    <x v="1"/>
    <s v="Maharashtra"/>
    <s v="SMB"/>
    <x v="3"/>
    <s v="Shoes"/>
    <n v="4"/>
    <n v="14192.71"/>
    <n v="11991.4"/>
    <n v="0.09"/>
    <n v="923.96609999999964"/>
    <x v="4"/>
    <x v="1"/>
  </r>
  <r>
    <s v="O05597"/>
    <s v="2024-09-23"/>
    <x v="1"/>
    <s v="Maharashtra"/>
    <s v="SMB"/>
    <x v="1"/>
    <s v="Headphones"/>
    <n v="4"/>
    <n v="4875.6499999999996"/>
    <n v="3767.56"/>
    <n v="0.22"/>
    <n v="35.446999999999662"/>
    <x v="9"/>
    <x v="1"/>
  </r>
  <r>
    <s v="O05598"/>
    <s v="2024-03-17"/>
    <x v="3"/>
    <s v="Telangana"/>
    <s v="Corporate"/>
    <x v="1"/>
    <s v="Phone"/>
    <n v="4"/>
    <n v="56890.26"/>
    <n v="47956.31"/>
    <n v="0.15"/>
    <n v="400.4110000000037"/>
    <x v="2"/>
    <x v="1"/>
  </r>
  <r>
    <s v="O05599"/>
    <s v="2024-08-30"/>
    <x v="7"/>
    <s v="Uttar Pradesh"/>
    <s v="Consumer"/>
    <x v="1"/>
    <s v="Headphones"/>
    <n v="5"/>
    <n v="34609.9"/>
    <n v="22715.599999999999"/>
    <n v="0.08"/>
    <n v="9125.5080000000016"/>
    <x v="1"/>
    <x v="1"/>
  </r>
  <r>
    <s v="O05600"/>
    <s v="2024-02-13"/>
    <x v="0"/>
    <s v="Karnataka"/>
    <s v="Corporate"/>
    <x v="3"/>
    <s v="Jeans"/>
    <n v="2"/>
    <n v="21754.68"/>
    <n v="18246.61"/>
    <n v="0.25"/>
    <n v="-1930.6000000000004"/>
    <x v="0"/>
    <x v="1"/>
  </r>
  <r>
    <s v="O05601"/>
    <s v="2025-04-20"/>
    <x v="1"/>
    <s v="Maharashtra"/>
    <s v="Corporate"/>
    <x v="2"/>
    <s v="Table"/>
    <n v="3"/>
    <n v="27151.62"/>
    <n v="15327.03"/>
    <n v="0.18"/>
    <n v="6937.2983999999988"/>
    <x v="4"/>
    <x v="0"/>
  </r>
  <r>
    <s v="O05602"/>
    <s v="2025-02-22"/>
    <x v="3"/>
    <s v="Telangana"/>
    <s v="SMB"/>
    <x v="0"/>
    <s v="Makeup"/>
    <n v="4"/>
    <n v="47931.28"/>
    <n v="29659.15"/>
    <n v="0.16"/>
    <n v="10603.125199999999"/>
    <x v="0"/>
    <x v="0"/>
  </r>
  <r>
    <s v="O05603"/>
    <s v="2025-03-22"/>
    <x v="7"/>
    <s v="Uttar Pradesh"/>
    <s v="SMB"/>
    <x v="2"/>
    <s v="Chair"/>
    <n v="3"/>
    <n v="13233.97"/>
    <n v="10990.85"/>
    <n v="0.21"/>
    <n v="-536.01370000000088"/>
    <x v="2"/>
    <x v="0"/>
  </r>
  <r>
    <s v="O05604"/>
    <s v="2024-06-18"/>
    <x v="0"/>
    <s v="Karnataka"/>
    <s v="SMB"/>
    <x v="2"/>
    <s v="Lamp"/>
    <n v="5"/>
    <n v="72678.929999999993"/>
    <n v="48416.01"/>
    <n v="0.13"/>
    <n v="14814.659099999992"/>
    <x v="5"/>
    <x v="1"/>
  </r>
  <r>
    <s v="O05605"/>
    <s v="2024-02-22"/>
    <x v="2"/>
    <s v="Delhi"/>
    <s v="Consumer"/>
    <x v="2"/>
    <s v="Table"/>
    <n v="1"/>
    <n v="2896.18"/>
    <n v="2213.11"/>
    <n v="0.3"/>
    <n v="-185.78400000000022"/>
    <x v="0"/>
    <x v="1"/>
  </r>
  <r>
    <s v="O05606"/>
    <s v="2024-04-27"/>
    <x v="7"/>
    <s v="Uttar Pradesh"/>
    <s v="SMB"/>
    <x v="3"/>
    <s v="Shirt"/>
    <n v="1"/>
    <n v="7950.6"/>
    <n v="5833.88"/>
    <n v="0.1"/>
    <n v="1321.6600000000003"/>
    <x v="4"/>
    <x v="1"/>
  </r>
  <r>
    <s v="O05607"/>
    <s v="2025-03-14"/>
    <x v="1"/>
    <s v="Maharashtra"/>
    <s v="Consumer"/>
    <x v="0"/>
    <s v="Makeup"/>
    <n v="3"/>
    <n v="44155.58"/>
    <n v="24602.94"/>
    <n v="0.23"/>
    <n v="9396.8566000000028"/>
    <x v="2"/>
    <x v="0"/>
  </r>
  <r>
    <s v="O05608"/>
    <s v="2024-12-16"/>
    <x v="2"/>
    <s v="Delhi"/>
    <s v="Corporate"/>
    <x v="1"/>
    <s v="Phone"/>
    <n v="1"/>
    <n v="13348.18"/>
    <n v="9326.75"/>
    <n v="0.14000000000000001"/>
    <n v="2152.6848"/>
    <x v="8"/>
    <x v="1"/>
  </r>
  <r>
    <s v="O05609"/>
    <s v="2024-08-07"/>
    <x v="3"/>
    <s v="Telangana"/>
    <s v="Corporate"/>
    <x v="0"/>
    <s v="Perfume"/>
    <n v="2"/>
    <n v="20252.28"/>
    <n v="12456.02"/>
    <n v="0.22"/>
    <n v="3340.7583999999988"/>
    <x v="1"/>
    <x v="1"/>
  </r>
  <r>
    <s v="O05610"/>
    <s v="2024-04-07"/>
    <x v="6"/>
    <s v="Tamil Nadu"/>
    <s v="Consumer"/>
    <x v="0"/>
    <s v="Perfume"/>
    <n v="4"/>
    <n v="59040.88"/>
    <n v="34684.69"/>
    <n v="0.11"/>
    <n v="17861.693199999994"/>
    <x v="4"/>
    <x v="1"/>
  </r>
  <r>
    <s v="O05611"/>
    <s v="2024-05-31"/>
    <x v="2"/>
    <s v="Delhi"/>
    <s v="Corporate"/>
    <x v="2"/>
    <s v="Chair"/>
    <n v="1"/>
    <n v="10744.81"/>
    <n v="7245.66"/>
    <n v="0.21"/>
    <n v="1242.7399"/>
    <x v="3"/>
    <x v="1"/>
  </r>
  <r>
    <s v="O05612"/>
    <s v="2024-01-24"/>
    <x v="1"/>
    <s v="Maharashtra"/>
    <s v="SMB"/>
    <x v="1"/>
    <s v="Tablet"/>
    <n v="4"/>
    <n v="26913.81"/>
    <n v="20199.07"/>
    <n v="0"/>
    <n v="6714.7400000000016"/>
    <x v="7"/>
    <x v="1"/>
  </r>
  <r>
    <s v="O05613"/>
    <s v="2024-05-11"/>
    <x v="7"/>
    <s v="Uttar Pradesh"/>
    <s v="SMB"/>
    <x v="1"/>
    <s v="Tablet"/>
    <n v="4"/>
    <n v="39433.730000000003"/>
    <n v="27703.55"/>
    <n v="0.28999999999999998"/>
    <n v="294.39830000000438"/>
    <x v="3"/>
    <x v="1"/>
  </r>
  <r>
    <s v="O05614"/>
    <s v="2024-07-30"/>
    <x v="5"/>
    <s v="West Bengal"/>
    <s v="SMB"/>
    <x v="3"/>
    <s v="Jeans"/>
    <n v="4"/>
    <n v="3796.54"/>
    <n v="3025.53"/>
    <n v="0.25"/>
    <n v="-178.12500000000023"/>
    <x v="10"/>
    <x v="1"/>
  </r>
  <r>
    <s v="O05615"/>
    <s v="2024-04-14"/>
    <x v="4"/>
    <s v="Maharashtra"/>
    <s v="SMB"/>
    <x v="2"/>
    <s v="Lamp"/>
    <n v="1"/>
    <n v="13351.33"/>
    <n v="9182.2000000000007"/>
    <n v="0.24"/>
    <n v="964.81079999999929"/>
    <x v="4"/>
    <x v="1"/>
  </r>
  <r>
    <s v="O05616"/>
    <s v="2025-03-10"/>
    <x v="6"/>
    <s v="Tamil Nadu"/>
    <s v="Consumer"/>
    <x v="0"/>
    <s v="Makeup"/>
    <n v="5"/>
    <n v="72193.3"/>
    <n v="58538.68"/>
    <n v="0.12"/>
    <n v="4991.4240000000027"/>
    <x v="2"/>
    <x v="0"/>
  </r>
  <r>
    <s v="O05617"/>
    <s v="2025-04-22"/>
    <x v="1"/>
    <s v="Maharashtra"/>
    <s v="SMB"/>
    <x v="0"/>
    <s v="Haircare"/>
    <n v="2"/>
    <n v="29181.14"/>
    <n v="24170.34"/>
    <n v="0.03"/>
    <n v="4135.3657999999996"/>
    <x v="4"/>
    <x v="0"/>
  </r>
  <r>
    <s v="O05618"/>
    <s v="2024-12-15"/>
    <x v="3"/>
    <s v="Telangana"/>
    <s v="Consumer"/>
    <x v="1"/>
    <s v="Headphones"/>
    <n v="4"/>
    <n v="51263.35"/>
    <n v="38285.339999999997"/>
    <n v="0.23"/>
    <n v="1187.4395000000022"/>
    <x v="8"/>
    <x v="1"/>
  </r>
  <r>
    <s v="O05619"/>
    <s v="2025-05-20"/>
    <x v="3"/>
    <s v="Telangana"/>
    <s v="Consumer"/>
    <x v="2"/>
    <s v="Table"/>
    <n v="4"/>
    <n v="27885.279999999999"/>
    <n v="16723.22"/>
    <n v="0.11"/>
    <n v="8094.6791999999978"/>
    <x v="3"/>
    <x v="0"/>
  </r>
  <r>
    <s v="O05620"/>
    <s v="2024-04-08"/>
    <x v="0"/>
    <s v="Karnataka"/>
    <s v="SMB"/>
    <x v="0"/>
    <s v="Makeup"/>
    <n v="1"/>
    <n v="3147.51"/>
    <n v="2482"/>
    <n v="0.16"/>
    <n v="161.9084000000002"/>
    <x v="4"/>
    <x v="1"/>
  </r>
  <r>
    <s v="O05621"/>
    <s v="2025-03-31"/>
    <x v="3"/>
    <s v="Telangana"/>
    <s v="Corporate"/>
    <x v="3"/>
    <s v="Shirt"/>
    <n v="4"/>
    <n v="12288.78"/>
    <n v="9029.49"/>
    <n v="0.09"/>
    <n v="2153.2998000000007"/>
    <x v="2"/>
    <x v="0"/>
  </r>
  <r>
    <s v="O05622"/>
    <s v="2024-09-11"/>
    <x v="1"/>
    <s v="Maharashtra"/>
    <s v="Consumer"/>
    <x v="0"/>
    <s v="Skincare"/>
    <n v="4"/>
    <n v="44688.62"/>
    <n v="28389.01"/>
    <n v="0.3"/>
    <n v="2893.0240000000031"/>
    <x v="9"/>
    <x v="1"/>
  </r>
  <r>
    <s v="O05623"/>
    <s v="2025-04-24"/>
    <x v="0"/>
    <s v="Karnataka"/>
    <s v="SMB"/>
    <x v="3"/>
    <s v="Shirt"/>
    <n v="1"/>
    <n v="13135.7"/>
    <n v="7875.4"/>
    <n v="0.08"/>
    <n v="4209.4440000000013"/>
    <x v="4"/>
    <x v="0"/>
  </r>
  <r>
    <s v="O05624"/>
    <s v="2025-03-03"/>
    <x v="5"/>
    <s v="West Bengal"/>
    <s v="Consumer"/>
    <x v="0"/>
    <s v="Haircare"/>
    <n v="2"/>
    <n v="19460.580000000002"/>
    <n v="15641.87"/>
    <n v="0.21"/>
    <n v="-268.01179999999931"/>
    <x v="2"/>
    <x v="0"/>
  </r>
  <r>
    <s v="O05625"/>
    <s v="2024-11-12"/>
    <x v="3"/>
    <s v="Telangana"/>
    <s v="SMB"/>
    <x v="2"/>
    <s v="Sofa"/>
    <n v="5"/>
    <n v="10303.290000000001"/>
    <n v="6061.71"/>
    <n v="0.14000000000000001"/>
    <n v="2799.1194000000005"/>
    <x v="11"/>
    <x v="1"/>
  </r>
  <r>
    <s v="O05626"/>
    <s v="2024-03-04"/>
    <x v="0"/>
    <s v="Karnataka"/>
    <s v="Consumer"/>
    <x v="1"/>
    <s v="Laptop"/>
    <n v="5"/>
    <n v="61764.72"/>
    <n v="38152.76"/>
    <n v="0.14000000000000001"/>
    <n v="14964.899199999998"/>
    <x v="2"/>
    <x v="1"/>
  </r>
  <r>
    <s v="O05627"/>
    <s v="2024-01-29"/>
    <x v="7"/>
    <s v="Uttar Pradesh"/>
    <s v="Consumer"/>
    <x v="2"/>
    <s v="Chair"/>
    <n v="2"/>
    <n v="20498.37"/>
    <n v="11281.01"/>
    <n v="0.11"/>
    <n v="6962.5392999999985"/>
    <x v="7"/>
    <x v="1"/>
  </r>
  <r>
    <s v="O05628"/>
    <s v="2025-01-29"/>
    <x v="2"/>
    <s v="Delhi"/>
    <s v="Corporate"/>
    <x v="3"/>
    <s v="Jacket"/>
    <n v="1"/>
    <n v="12487.42"/>
    <n v="9492.4699999999993"/>
    <n v="0.08"/>
    <n v="1995.9564000000007"/>
    <x v="7"/>
    <x v="0"/>
  </r>
  <r>
    <s v="O05629"/>
    <s v="2024-07-05"/>
    <x v="1"/>
    <s v="Maharashtra"/>
    <s v="Corporate"/>
    <x v="2"/>
    <s v="Sofa"/>
    <n v="4"/>
    <n v="16351.25"/>
    <n v="13012.98"/>
    <n v="0.02"/>
    <n v="3011.2450000000003"/>
    <x v="10"/>
    <x v="1"/>
  </r>
  <r>
    <s v="O05630"/>
    <s v="2024-07-31"/>
    <x v="4"/>
    <s v="Maharashtra"/>
    <s v="Consumer"/>
    <x v="1"/>
    <s v="Phone"/>
    <n v="5"/>
    <n v="60817.38"/>
    <n v="45680.41"/>
    <n v="0.15"/>
    <n v="6014.3629999999939"/>
    <x v="10"/>
    <x v="1"/>
  </r>
  <r>
    <s v="O05631"/>
    <s v="2024-07-12"/>
    <x v="2"/>
    <s v="Delhi"/>
    <s v="Consumer"/>
    <x v="1"/>
    <s v="Headphones"/>
    <n v="1"/>
    <n v="13142.41"/>
    <n v="10387.6"/>
    <n v="0.21"/>
    <n v="-5.0961000000002059"/>
    <x v="10"/>
    <x v="1"/>
  </r>
  <r>
    <s v="O05632"/>
    <s v="2025-01-17"/>
    <x v="3"/>
    <s v="Telangana"/>
    <s v="Corporate"/>
    <x v="0"/>
    <s v="Skincare"/>
    <n v="3"/>
    <n v="15995.43"/>
    <n v="8995.61"/>
    <n v="0.13"/>
    <n v="4920.4141"/>
    <x v="7"/>
    <x v="0"/>
  </r>
  <r>
    <s v="O05633"/>
    <s v="2024-11-10"/>
    <x v="0"/>
    <s v="Karnataka"/>
    <s v="Consumer"/>
    <x v="1"/>
    <s v="Laptop"/>
    <n v="2"/>
    <n v="18210.7"/>
    <n v="10908.59"/>
    <n v="0.01"/>
    <n v="7120.0030000000006"/>
    <x v="11"/>
    <x v="1"/>
  </r>
  <r>
    <s v="O05634"/>
    <s v="2025-03-31"/>
    <x v="5"/>
    <s v="West Bengal"/>
    <s v="Corporate"/>
    <x v="1"/>
    <s v="Laptop"/>
    <n v="4"/>
    <n v="13022.16"/>
    <n v="9083.36"/>
    <n v="7.0000000000000007E-2"/>
    <n v="3027.2487999999994"/>
    <x v="2"/>
    <x v="0"/>
  </r>
  <r>
    <s v="O05635"/>
    <s v="2025-04-30"/>
    <x v="7"/>
    <s v="Uttar Pradesh"/>
    <s v="Consumer"/>
    <x v="2"/>
    <s v="Sofa"/>
    <n v="2"/>
    <n v="18224.37"/>
    <n v="11929.59"/>
    <n v="0.25"/>
    <n v="1738.6874999999991"/>
    <x v="4"/>
    <x v="0"/>
  </r>
  <r>
    <s v="O05636"/>
    <s v="2024-02-29"/>
    <x v="4"/>
    <s v="Maharashtra"/>
    <s v="Corporate"/>
    <x v="2"/>
    <s v="Chair"/>
    <n v="3"/>
    <n v="27269.38"/>
    <n v="21496.87"/>
    <n v="0.28000000000000003"/>
    <n v="-1862.9163999999992"/>
    <x v="0"/>
    <x v="1"/>
  </r>
  <r>
    <s v="O05637"/>
    <s v="2024-11-19"/>
    <x v="0"/>
    <s v="Karnataka"/>
    <s v="Consumer"/>
    <x v="1"/>
    <s v="Tablet"/>
    <n v="3"/>
    <n v="35741.370000000003"/>
    <n v="21054.3"/>
    <n v="0.01"/>
    <n v="14329.656300000004"/>
    <x v="11"/>
    <x v="1"/>
  </r>
  <r>
    <s v="O05638"/>
    <s v="2024-06-08"/>
    <x v="2"/>
    <s v="Delhi"/>
    <s v="Corporate"/>
    <x v="0"/>
    <s v="Perfume"/>
    <n v="1"/>
    <n v="11995.39"/>
    <n v="8578.4599999999991"/>
    <n v="0.2"/>
    <n v="1017.8520000000003"/>
    <x v="5"/>
    <x v="1"/>
  </r>
  <r>
    <s v="O05639"/>
    <s v="2024-10-03"/>
    <x v="6"/>
    <s v="Tamil Nadu"/>
    <s v="Consumer"/>
    <x v="3"/>
    <s v="Shirt"/>
    <n v="4"/>
    <n v="35668.370000000003"/>
    <n v="30207.83"/>
    <n v="0.16"/>
    <n v="-246.39919999999984"/>
    <x v="6"/>
    <x v="1"/>
  </r>
  <r>
    <s v="O05640"/>
    <s v="2024-06-17"/>
    <x v="2"/>
    <s v="Delhi"/>
    <s v="SMB"/>
    <x v="3"/>
    <s v="Jeans"/>
    <n v="2"/>
    <n v="2561.9699999999998"/>
    <n v="1937.31"/>
    <n v="0.28999999999999998"/>
    <n v="-118.31130000000007"/>
    <x v="5"/>
    <x v="1"/>
  </r>
  <r>
    <s v="O05641"/>
    <s v="2024-05-09"/>
    <x v="6"/>
    <s v="Tamil Nadu"/>
    <s v="SMB"/>
    <x v="0"/>
    <s v="Skincare"/>
    <n v="4"/>
    <n v="54124.160000000003"/>
    <n v="40849.379999999997"/>
    <n v="0.02"/>
    <n v="12192.296800000006"/>
    <x v="3"/>
    <x v="1"/>
  </r>
  <r>
    <s v="O05642"/>
    <s v="2025-03-24"/>
    <x v="5"/>
    <s v="West Bengal"/>
    <s v="Consumer"/>
    <x v="2"/>
    <s v="Lamp"/>
    <n v="4"/>
    <n v="26108.33"/>
    <n v="17805.830000000002"/>
    <n v="0.04"/>
    <n v="7258.1668"/>
    <x v="2"/>
    <x v="0"/>
  </r>
  <r>
    <s v="O05643"/>
    <s v="2024-01-24"/>
    <x v="6"/>
    <s v="Tamil Nadu"/>
    <s v="Corporate"/>
    <x v="2"/>
    <s v="Lamp"/>
    <n v="2"/>
    <n v="19922.73"/>
    <n v="13195.33"/>
    <n v="0.05"/>
    <n v="5731.2634999999991"/>
    <x v="7"/>
    <x v="1"/>
  </r>
  <r>
    <s v="O05644"/>
    <s v="2024-08-19"/>
    <x v="1"/>
    <s v="Maharashtra"/>
    <s v="Corporate"/>
    <x v="0"/>
    <s v="Perfume"/>
    <n v="3"/>
    <n v="20182.12"/>
    <n v="16837.93"/>
    <n v="7.0000000000000007E-2"/>
    <n v="1931.4415999999985"/>
    <x v="1"/>
    <x v="1"/>
  </r>
  <r>
    <s v="O05645"/>
    <s v="2024-08-05"/>
    <x v="6"/>
    <s v="Tamil Nadu"/>
    <s v="Consumer"/>
    <x v="1"/>
    <s v="Tablet"/>
    <n v="5"/>
    <n v="16933.87"/>
    <n v="13998.27"/>
    <n v="0.2"/>
    <n v="-451.17400000000134"/>
    <x v="1"/>
    <x v="1"/>
  </r>
  <r>
    <s v="O05646"/>
    <s v="2024-01-03"/>
    <x v="5"/>
    <s v="West Bengal"/>
    <s v="Consumer"/>
    <x v="3"/>
    <s v="Shirt"/>
    <n v="1"/>
    <n v="6987.53"/>
    <n v="5563.57"/>
    <n v="0.22"/>
    <n v="-113.2965999999999"/>
    <x v="7"/>
    <x v="1"/>
  </r>
  <r>
    <s v="O05647"/>
    <s v="2024-07-30"/>
    <x v="5"/>
    <s v="West Bengal"/>
    <s v="Corporate"/>
    <x v="0"/>
    <s v="Perfume"/>
    <n v="4"/>
    <n v="31014.79"/>
    <n v="24137.48"/>
    <n v="0.01"/>
    <n v="6567.1621000000014"/>
    <x v="10"/>
    <x v="1"/>
  </r>
  <r>
    <s v="O05648"/>
    <s v="2025-02-20"/>
    <x v="4"/>
    <s v="Maharashtra"/>
    <s v="Consumer"/>
    <x v="2"/>
    <s v="Table"/>
    <n v="3"/>
    <n v="34278.629999999997"/>
    <n v="19832.16"/>
    <n v="0.09"/>
    <n v="11361.393299999998"/>
    <x v="0"/>
    <x v="0"/>
  </r>
  <r>
    <s v="O05649"/>
    <s v="2024-01-25"/>
    <x v="3"/>
    <s v="Telangana"/>
    <s v="SMB"/>
    <x v="0"/>
    <s v="Perfume"/>
    <n v="2"/>
    <n v="7421.39"/>
    <n v="5013.09"/>
    <n v="0.18"/>
    <n v="1072.4498000000001"/>
    <x v="7"/>
    <x v="1"/>
  </r>
  <r>
    <s v="O05650"/>
    <s v="2025-02-25"/>
    <x v="1"/>
    <s v="Maharashtra"/>
    <s v="SMB"/>
    <x v="1"/>
    <s v="Headphones"/>
    <n v="2"/>
    <n v="11561.04"/>
    <n v="7279.3"/>
    <n v="0.21"/>
    <n v="1853.9216000000006"/>
    <x v="0"/>
    <x v="0"/>
  </r>
  <r>
    <s v="O05651"/>
    <s v="2024-03-29"/>
    <x v="1"/>
    <s v="Maharashtra"/>
    <s v="SMB"/>
    <x v="2"/>
    <s v="Lamp"/>
    <n v="2"/>
    <n v="10677.81"/>
    <n v="7944.34"/>
    <n v="0.02"/>
    <n v="2519.9137999999994"/>
    <x v="2"/>
    <x v="1"/>
  </r>
  <r>
    <s v="O05652"/>
    <s v="2024-07-18"/>
    <x v="1"/>
    <s v="Maharashtra"/>
    <s v="Consumer"/>
    <x v="1"/>
    <s v="Headphones"/>
    <n v="5"/>
    <n v="64259.17"/>
    <n v="45883.41"/>
    <n v="0.09"/>
    <n v="12592.434699999994"/>
    <x v="10"/>
    <x v="1"/>
  </r>
  <r>
    <s v="O05653"/>
    <s v="2025-06-14"/>
    <x v="3"/>
    <s v="Telangana"/>
    <s v="Corporate"/>
    <x v="0"/>
    <s v="Haircare"/>
    <n v="1"/>
    <n v="14936.74"/>
    <n v="8343.2999999999993"/>
    <n v="0.05"/>
    <n v="5846.603000000001"/>
    <x v="5"/>
    <x v="0"/>
  </r>
  <r>
    <s v="O05654"/>
    <s v="2024-06-10"/>
    <x v="7"/>
    <s v="Uttar Pradesh"/>
    <s v="Consumer"/>
    <x v="2"/>
    <s v="Lamp"/>
    <n v="1"/>
    <n v="1324.38"/>
    <n v="772.29"/>
    <n v="0.24"/>
    <n v="234.23880000000014"/>
    <x v="5"/>
    <x v="1"/>
  </r>
  <r>
    <s v="O05655"/>
    <s v="2024-02-12"/>
    <x v="2"/>
    <s v="Delhi"/>
    <s v="SMB"/>
    <x v="3"/>
    <s v="Shirt"/>
    <n v="3"/>
    <n v="2070.7600000000002"/>
    <n v="1587.41"/>
    <n v="0.15"/>
    <n v="172.7360000000001"/>
    <x v="0"/>
    <x v="1"/>
  </r>
  <r>
    <s v="O05656"/>
    <s v="2025-06-21"/>
    <x v="6"/>
    <s v="Tamil Nadu"/>
    <s v="Corporate"/>
    <x v="2"/>
    <s v="Lamp"/>
    <n v="3"/>
    <n v="34077.629999999997"/>
    <n v="21705.38"/>
    <n v="0.17"/>
    <n v="6579.052899999996"/>
    <x v="5"/>
    <x v="0"/>
  </r>
  <r>
    <s v="O05657"/>
    <s v="2025-03-10"/>
    <x v="2"/>
    <s v="Delhi"/>
    <s v="Consumer"/>
    <x v="2"/>
    <s v="Chair"/>
    <n v="3"/>
    <n v="16258.48"/>
    <n v="13555.93"/>
    <n v="0.02"/>
    <n v="2377.3803999999991"/>
    <x v="2"/>
    <x v="0"/>
  </r>
  <r>
    <s v="O05658"/>
    <s v="2025-06-13"/>
    <x v="7"/>
    <s v="Uttar Pradesh"/>
    <s v="SMB"/>
    <x v="2"/>
    <s v="Chair"/>
    <n v="4"/>
    <n v="36082.129999999997"/>
    <n v="24527.01"/>
    <n v="0.06"/>
    <n v="9390.1921999999995"/>
    <x v="5"/>
    <x v="0"/>
  </r>
  <r>
    <s v="O05659"/>
    <s v="2024-01-11"/>
    <x v="4"/>
    <s v="Maharashtra"/>
    <s v="Corporate"/>
    <x v="0"/>
    <s v="Skincare"/>
    <n v="2"/>
    <n v="6380.21"/>
    <n v="4413.6000000000004"/>
    <n v="0.23"/>
    <n v="499.16169999999966"/>
    <x v="7"/>
    <x v="1"/>
  </r>
  <r>
    <s v="O05660"/>
    <s v="2024-04-25"/>
    <x v="0"/>
    <s v="Karnataka"/>
    <s v="SMB"/>
    <x v="1"/>
    <s v="Tablet"/>
    <n v="1"/>
    <n v="14029.41"/>
    <n v="8493.19"/>
    <n v="0.22"/>
    <n v="2449.7497999999991"/>
    <x v="4"/>
    <x v="1"/>
  </r>
  <r>
    <s v="O05661"/>
    <s v="2024-05-08"/>
    <x v="7"/>
    <s v="Uttar Pradesh"/>
    <s v="Corporate"/>
    <x v="1"/>
    <s v="Headphones"/>
    <n v="5"/>
    <n v="38501.71"/>
    <n v="26911.16"/>
    <n v="0.01"/>
    <n v="11205.532899999998"/>
    <x v="3"/>
    <x v="1"/>
  </r>
  <r>
    <s v="O05662"/>
    <s v="2024-09-19"/>
    <x v="2"/>
    <s v="Delhi"/>
    <s v="SMB"/>
    <x v="1"/>
    <s v="Laptop"/>
    <n v="1"/>
    <n v="13749.34"/>
    <n v="11407.32"/>
    <n v="0.01"/>
    <n v="2204.5266000000006"/>
    <x v="9"/>
    <x v="1"/>
  </r>
  <r>
    <s v="O05663"/>
    <s v="2025-05-09"/>
    <x v="3"/>
    <s v="Telangana"/>
    <s v="Consumer"/>
    <x v="2"/>
    <s v="Chair"/>
    <n v="2"/>
    <n v="17864.29"/>
    <n v="13784.84"/>
    <n v="0.19"/>
    <n v="685.23490000000038"/>
    <x v="3"/>
    <x v="0"/>
  </r>
  <r>
    <s v="O05664"/>
    <s v="2025-05-16"/>
    <x v="5"/>
    <s v="West Bengal"/>
    <s v="Corporate"/>
    <x v="1"/>
    <s v="Tablet"/>
    <n v="2"/>
    <n v="20956.52"/>
    <n v="12292.42"/>
    <n v="0.2"/>
    <n v="4472.7960000000003"/>
    <x v="3"/>
    <x v="0"/>
  </r>
  <r>
    <s v="O05665"/>
    <s v="2024-04-14"/>
    <x v="7"/>
    <s v="Uttar Pradesh"/>
    <s v="Consumer"/>
    <x v="2"/>
    <s v="Sofa"/>
    <n v="2"/>
    <n v="28725.65"/>
    <n v="22418.94"/>
    <n v="0"/>
    <n v="6306.7100000000028"/>
    <x v="4"/>
    <x v="1"/>
  </r>
  <r>
    <s v="O05666"/>
    <s v="2024-01-17"/>
    <x v="5"/>
    <s v="West Bengal"/>
    <s v="Consumer"/>
    <x v="0"/>
    <s v="Perfume"/>
    <n v="4"/>
    <n v="19503.72"/>
    <n v="12498.58"/>
    <n v="0.23"/>
    <n v="2519.2844000000005"/>
    <x v="7"/>
    <x v="1"/>
  </r>
  <r>
    <s v="O05667"/>
    <s v="2025-02-09"/>
    <x v="7"/>
    <s v="Uttar Pradesh"/>
    <s v="Corporate"/>
    <x v="0"/>
    <s v="Perfume"/>
    <n v="4"/>
    <n v="40515.54"/>
    <n v="29380.07"/>
    <n v="0.18"/>
    <n v="3842.6728000000012"/>
    <x v="0"/>
    <x v="0"/>
  </r>
  <r>
    <s v="O05668"/>
    <s v="2024-03-25"/>
    <x v="4"/>
    <s v="Maharashtra"/>
    <s v="SMB"/>
    <x v="2"/>
    <s v="Sofa"/>
    <n v="2"/>
    <n v="17139.02"/>
    <n v="10059.36"/>
    <n v="0.12"/>
    <n v="5022.9776000000002"/>
    <x v="2"/>
    <x v="1"/>
  </r>
  <r>
    <s v="O05669"/>
    <s v="2024-03-21"/>
    <x v="5"/>
    <s v="West Bengal"/>
    <s v="Corporate"/>
    <x v="1"/>
    <s v="Laptop"/>
    <n v="3"/>
    <n v="17124.650000000001"/>
    <n v="12257.87"/>
    <n v="0.23"/>
    <n v="928.11050000000023"/>
    <x v="2"/>
    <x v="1"/>
  </r>
  <r>
    <s v="O05670"/>
    <s v="2024-07-05"/>
    <x v="5"/>
    <s v="West Bengal"/>
    <s v="Consumer"/>
    <x v="1"/>
    <s v="Laptop"/>
    <n v="4"/>
    <n v="12032.67"/>
    <n v="8244.61"/>
    <n v="0"/>
    <n v="3788.0599999999995"/>
    <x v="10"/>
    <x v="1"/>
  </r>
  <r>
    <s v="O05671"/>
    <s v="2025-02-24"/>
    <x v="0"/>
    <s v="Karnataka"/>
    <s v="SMB"/>
    <x v="0"/>
    <s v="Haircare"/>
    <n v="1"/>
    <n v="12173.17"/>
    <n v="9035.4500000000007"/>
    <n v="0.28000000000000003"/>
    <n v="-270.76760000000104"/>
    <x v="0"/>
    <x v="0"/>
  </r>
  <r>
    <s v="O05672"/>
    <s v="2025-01-14"/>
    <x v="0"/>
    <s v="Karnataka"/>
    <s v="Corporate"/>
    <x v="0"/>
    <s v="Skincare"/>
    <n v="1"/>
    <n v="8325.68"/>
    <n v="7021.28"/>
    <n v="0.27"/>
    <n v="-943.53359999999975"/>
    <x v="7"/>
    <x v="0"/>
  </r>
  <r>
    <s v="O05673"/>
    <s v="2025-05-22"/>
    <x v="6"/>
    <s v="Tamil Nadu"/>
    <s v="SMB"/>
    <x v="3"/>
    <s v="Jacket"/>
    <n v="4"/>
    <n v="3320.69"/>
    <n v="2742.82"/>
    <n v="0.21"/>
    <n v="-119.47490000000005"/>
    <x v="3"/>
    <x v="0"/>
  </r>
  <r>
    <s v="O05674"/>
    <s v="2024-06-17"/>
    <x v="2"/>
    <s v="Delhi"/>
    <s v="Corporate"/>
    <x v="0"/>
    <s v="Haircare"/>
    <n v="5"/>
    <n v="4163.8500000000004"/>
    <n v="2351.13"/>
    <n v="0.21"/>
    <n v="938.31150000000025"/>
    <x v="5"/>
    <x v="1"/>
  </r>
  <r>
    <s v="O05675"/>
    <s v="2024-10-09"/>
    <x v="0"/>
    <s v="Karnataka"/>
    <s v="Corporate"/>
    <x v="3"/>
    <s v="Shoes"/>
    <n v="2"/>
    <n v="16871.14"/>
    <n v="10112.35"/>
    <n v="0.22"/>
    <n v="3047.1391999999992"/>
    <x v="6"/>
    <x v="1"/>
  </r>
  <r>
    <s v="O05676"/>
    <s v="2025-01-28"/>
    <x v="7"/>
    <s v="Uttar Pradesh"/>
    <s v="Consumer"/>
    <x v="0"/>
    <s v="Skincare"/>
    <n v="5"/>
    <n v="66112.88"/>
    <n v="48535.27"/>
    <n v="0.05"/>
    <n v="14271.966000000008"/>
    <x v="7"/>
    <x v="0"/>
  </r>
  <r>
    <s v="O05677"/>
    <s v="2024-12-31"/>
    <x v="3"/>
    <s v="Telangana"/>
    <s v="Consumer"/>
    <x v="2"/>
    <s v="Sofa"/>
    <n v="2"/>
    <n v="20834.77"/>
    <n v="12868.32"/>
    <n v="0.04"/>
    <n v="7133.0592000000006"/>
    <x v="8"/>
    <x v="1"/>
  </r>
  <r>
    <s v="O05678"/>
    <s v="2024-05-13"/>
    <x v="1"/>
    <s v="Maharashtra"/>
    <s v="Corporate"/>
    <x v="0"/>
    <s v="Perfume"/>
    <n v="1"/>
    <n v="933.26"/>
    <n v="634.12"/>
    <n v="0.27"/>
    <n v="47.159799999999962"/>
    <x v="3"/>
    <x v="1"/>
  </r>
  <r>
    <s v="O05679"/>
    <s v="2024-04-01"/>
    <x v="5"/>
    <s v="West Bengal"/>
    <s v="Consumer"/>
    <x v="1"/>
    <s v="Tablet"/>
    <n v="4"/>
    <n v="19277.830000000002"/>
    <n v="15902.95"/>
    <n v="0.14000000000000001"/>
    <n v="675.98380000000043"/>
    <x v="4"/>
    <x v="1"/>
  </r>
  <r>
    <s v="O05680"/>
    <s v="2025-05-15"/>
    <x v="1"/>
    <s v="Maharashtra"/>
    <s v="Corporate"/>
    <x v="2"/>
    <s v="Sofa"/>
    <n v="4"/>
    <n v="21537.81"/>
    <n v="18085.37"/>
    <n v="7.0000000000000007E-2"/>
    <n v="1944.7933000000021"/>
    <x v="3"/>
    <x v="0"/>
  </r>
  <r>
    <s v="O05681"/>
    <s v="2024-08-21"/>
    <x v="7"/>
    <s v="Uttar Pradesh"/>
    <s v="Corporate"/>
    <x v="3"/>
    <s v="Shoes"/>
    <n v="3"/>
    <n v="9286.32"/>
    <n v="6535.13"/>
    <n v="0.2"/>
    <n v="893.92599999999948"/>
    <x v="1"/>
    <x v="1"/>
  </r>
  <r>
    <s v="O05682"/>
    <s v="2024-09-12"/>
    <x v="1"/>
    <s v="Maharashtra"/>
    <s v="Corporate"/>
    <x v="2"/>
    <s v="Chair"/>
    <n v="3"/>
    <n v="17051.490000000002"/>
    <n v="12346.49"/>
    <n v="0.22"/>
    <n v="953.67220000000134"/>
    <x v="9"/>
    <x v="1"/>
  </r>
  <r>
    <s v="O05683"/>
    <s v="2025-01-21"/>
    <x v="2"/>
    <s v="Delhi"/>
    <s v="Corporate"/>
    <x v="0"/>
    <s v="Skincare"/>
    <n v="5"/>
    <n v="29782.18"/>
    <n v="22534.41"/>
    <n v="0.25"/>
    <n v="-197.77499999999964"/>
    <x v="7"/>
    <x v="0"/>
  </r>
  <r>
    <s v="O05684"/>
    <s v="2024-11-20"/>
    <x v="4"/>
    <s v="Maharashtra"/>
    <s v="SMB"/>
    <x v="3"/>
    <s v="Shoes"/>
    <n v="1"/>
    <n v="2367.6"/>
    <n v="1492.72"/>
    <n v="0.2"/>
    <n v="401.3599999999999"/>
    <x v="11"/>
    <x v="1"/>
  </r>
  <r>
    <s v="O05685"/>
    <s v="2025-04-10"/>
    <x v="4"/>
    <s v="Maharashtra"/>
    <s v="Corporate"/>
    <x v="3"/>
    <s v="Shoes"/>
    <n v="2"/>
    <n v="15146.46"/>
    <n v="9329.06"/>
    <n v="0.16"/>
    <n v="3393.9663999999998"/>
    <x v="4"/>
    <x v="0"/>
  </r>
  <r>
    <s v="O05686"/>
    <s v="2024-08-26"/>
    <x v="0"/>
    <s v="Karnataka"/>
    <s v="SMB"/>
    <x v="2"/>
    <s v="Chair"/>
    <n v="1"/>
    <n v="1228.8399999999999"/>
    <n v="991.33"/>
    <n v="0.1"/>
    <n v="114.62599999999988"/>
    <x v="1"/>
    <x v="1"/>
  </r>
  <r>
    <s v="O05687"/>
    <s v="2025-06-12"/>
    <x v="6"/>
    <s v="Tamil Nadu"/>
    <s v="Corporate"/>
    <x v="0"/>
    <s v="Haircare"/>
    <n v="4"/>
    <n v="23511.85"/>
    <n v="19862.060000000001"/>
    <n v="0.1"/>
    <n v="1298.6049999999973"/>
    <x v="5"/>
    <x v="0"/>
  </r>
  <r>
    <s v="O05688"/>
    <s v="2024-06-22"/>
    <x v="1"/>
    <s v="Maharashtra"/>
    <s v="Consumer"/>
    <x v="3"/>
    <s v="Shoes"/>
    <n v="3"/>
    <n v="41739.870000000003"/>
    <n v="23045.42"/>
    <n v="0.2"/>
    <n v="10346.476000000004"/>
    <x v="5"/>
    <x v="1"/>
  </r>
  <r>
    <s v="O05689"/>
    <s v="2025-02-25"/>
    <x v="7"/>
    <s v="Uttar Pradesh"/>
    <s v="Corporate"/>
    <x v="0"/>
    <s v="Perfume"/>
    <n v="2"/>
    <n v="8802.74"/>
    <n v="7324.56"/>
    <n v="0.01"/>
    <n v="1390.1525999999994"/>
    <x v="0"/>
    <x v="0"/>
  </r>
  <r>
    <s v="O05690"/>
    <s v="2024-02-05"/>
    <x v="4"/>
    <s v="Maharashtra"/>
    <s v="Consumer"/>
    <x v="0"/>
    <s v="Perfume"/>
    <n v="2"/>
    <n v="10553.07"/>
    <n v="6926.39"/>
    <n v="0.23"/>
    <n v="1199.4738999999995"/>
    <x v="0"/>
    <x v="1"/>
  </r>
  <r>
    <s v="O05691"/>
    <s v="2024-04-22"/>
    <x v="2"/>
    <s v="Delhi"/>
    <s v="Corporate"/>
    <x v="3"/>
    <s v="Shirt"/>
    <n v="2"/>
    <n v="9095.61"/>
    <n v="6424.81"/>
    <n v="0.22"/>
    <n v="669.76580000000013"/>
    <x v="4"/>
    <x v="1"/>
  </r>
  <r>
    <s v="O05692"/>
    <s v="2024-03-19"/>
    <x v="2"/>
    <s v="Delhi"/>
    <s v="SMB"/>
    <x v="2"/>
    <s v="Sofa"/>
    <n v="3"/>
    <n v="39173.019999999997"/>
    <n v="31047.25"/>
    <n v="7.0000000000000007E-2"/>
    <n v="5383.658599999997"/>
    <x v="2"/>
    <x v="1"/>
  </r>
  <r>
    <s v="O05693"/>
    <s v="2024-03-09"/>
    <x v="1"/>
    <s v="Maharashtra"/>
    <s v="Consumer"/>
    <x v="0"/>
    <s v="Perfume"/>
    <n v="1"/>
    <n v="9515.5499999999993"/>
    <n v="7657.66"/>
    <n v="0.02"/>
    <n v="1667.5789999999995"/>
    <x v="2"/>
    <x v="1"/>
  </r>
  <r>
    <s v="O05694"/>
    <s v="2025-01-05"/>
    <x v="1"/>
    <s v="Maharashtra"/>
    <s v="Corporate"/>
    <x v="2"/>
    <s v="Chair"/>
    <n v="5"/>
    <n v="71088.39"/>
    <n v="48390.33"/>
    <n v="0.19"/>
    <n v="9191.2658999999985"/>
    <x v="7"/>
    <x v="0"/>
  </r>
  <r>
    <s v="O05695"/>
    <s v="2024-07-29"/>
    <x v="1"/>
    <s v="Maharashtra"/>
    <s v="SMB"/>
    <x v="3"/>
    <s v="Jeans"/>
    <n v="5"/>
    <n v="30233.1"/>
    <n v="18941.060000000001"/>
    <n v="0.14000000000000001"/>
    <n v="7059.4059999999972"/>
    <x v="10"/>
    <x v="1"/>
  </r>
  <r>
    <s v="O05696"/>
    <s v="2024-02-21"/>
    <x v="1"/>
    <s v="Maharashtra"/>
    <s v="Consumer"/>
    <x v="3"/>
    <s v="Jeans"/>
    <n v="4"/>
    <n v="14444.95"/>
    <n v="8905.56"/>
    <n v="0.11"/>
    <n v="3950.4455000000012"/>
    <x v="0"/>
    <x v="1"/>
  </r>
  <r>
    <s v="O05697"/>
    <s v="2024-12-18"/>
    <x v="6"/>
    <s v="Tamil Nadu"/>
    <s v="SMB"/>
    <x v="3"/>
    <s v="Shirt"/>
    <n v="4"/>
    <n v="10601.93"/>
    <n v="8867.92"/>
    <n v="0.2"/>
    <n v="-386.37599999999975"/>
    <x v="8"/>
    <x v="1"/>
  </r>
  <r>
    <s v="O05698"/>
    <s v="2025-04-04"/>
    <x v="7"/>
    <s v="Uttar Pradesh"/>
    <s v="SMB"/>
    <x v="1"/>
    <s v="Tablet"/>
    <n v="4"/>
    <n v="46089.09"/>
    <n v="30142.53"/>
    <n v="0.1"/>
    <n v="11337.650999999998"/>
    <x v="4"/>
    <x v="0"/>
  </r>
  <r>
    <s v="O05699"/>
    <s v="2025-02-09"/>
    <x v="2"/>
    <s v="Delhi"/>
    <s v="Consumer"/>
    <x v="1"/>
    <s v="Headphones"/>
    <n v="5"/>
    <n v="59616.71"/>
    <n v="39956.39"/>
    <n v="0.13"/>
    <n v="11910.1477"/>
    <x v="0"/>
    <x v="0"/>
  </r>
  <r>
    <s v="O05700"/>
    <s v="2024-02-12"/>
    <x v="5"/>
    <s v="West Bengal"/>
    <s v="SMB"/>
    <x v="3"/>
    <s v="Jacket"/>
    <n v="2"/>
    <n v="19183.669999999998"/>
    <n v="16257.17"/>
    <n v="0.03"/>
    <n v="2350.9898999999982"/>
    <x v="0"/>
    <x v="1"/>
  </r>
  <r>
    <s v="O05701"/>
    <s v="2025-01-12"/>
    <x v="5"/>
    <s v="West Bengal"/>
    <s v="Consumer"/>
    <x v="1"/>
    <s v="Tablet"/>
    <n v="1"/>
    <n v="3568.74"/>
    <n v="2802.64"/>
    <n v="0.01"/>
    <n v="730.41259999999988"/>
    <x v="7"/>
    <x v="0"/>
  </r>
  <r>
    <s v="O05702"/>
    <s v="2024-12-16"/>
    <x v="7"/>
    <s v="Uttar Pradesh"/>
    <s v="SMB"/>
    <x v="0"/>
    <s v="Perfume"/>
    <n v="3"/>
    <n v="39216.11"/>
    <n v="28490.39"/>
    <n v="0.25"/>
    <n v="921.69250000000102"/>
    <x v="8"/>
    <x v="1"/>
  </r>
  <r>
    <s v="O05703"/>
    <s v="2024-09-07"/>
    <x v="7"/>
    <s v="Uttar Pradesh"/>
    <s v="Corporate"/>
    <x v="2"/>
    <s v="Sofa"/>
    <n v="1"/>
    <n v="4093.64"/>
    <n v="3278.21"/>
    <n v="0.13"/>
    <n v="283.25679999999988"/>
    <x v="9"/>
    <x v="1"/>
  </r>
  <r>
    <s v="O05704"/>
    <s v="2024-08-18"/>
    <x v="3"/>
    <s v="Telangana"/>
    <s v="Corporate"/>
    <x v="0"/>
    <s v="Perfume"/>
    <n v="1"/>
    <n v="13740.24"/>
    <n v="10157.86"/>
    <n v="0.14000000000000001"/>
    <n v="1658.7463999999991"/>
    <x v="1"/>
    <x v="1"/>
  </r>
  <r>
    <s v="O05705"/>
    <s v="2025-04-19"/>
    <x v="5"/>
    <s v="West Bengal"/>
    <s v="Consumer"/>
    <x v="2"/>
    <s v="Lamp"/>
    <n v="5"/>
    <n v="21930.01"/>
    <n v="13509.78"/>
    <n v="0.02"/>
    <n v="7981.6297999999979"/>
    <x v="4"/>
    <x v="0"/>
  </r>
  <r>
    <s v="O05706"/>
    <s v="2024-07-17"/>
    <x v="5"/>
    <s v="West Bengal"/>
    <s v="Corporate"/>
    <x v="0"/>
    <s v="Haircare"/>
    <n v="4"/>
    <n v="34820.660000000003"/>
    <n v="19767.63"/>
    <n v="0.16"/>
    <n v="9481.7244000000028"/>
    <x v="10"/>
    <x v="1"/>
  </r>
  <r>
    <s v="O05707"/>
    <s v="2025-03-04"/>
    <x v="3"/>
    <s v="Telangana"/>
    <s v="Consumer"/>
    <x v="1"/>
    <s v="Phone"/>
    <n v="5"/>
    <n v="52703.47"/>
    <n v="37258.400000000001"/>
    <n v="0.15"/>
    <n v="7539.5495000000001"/>
    <x v="2"/>
    <x v="0"/>
  </r>
  <r>
    <s v="O05708"/>
    <s v="2025-01-28"/>
    <x v="2"/>
    <s v="Delhi"/>
    <s v="Consumer"/>
    <x v="2"/>
    <s v="Table"/>
    <n v="5"/>
    <n v="15721.96"/>
    <n v="12888.82"/>
    <n v="0.12"/>
    <n v="946.5047999999997"/>
    <x v="7"/>
    <x v="0"/>
  </r>
  <r>
    <s v="O05709"/>
    <s v="2024-10-04"/>
    <x v="2"/>
    <s v="Delhi"/>
    <s v="Corporate"/>
    <x v="3"/>
    <s v="Shoes"/>
    <n v="2"/>
    <n v="4299.2700000000004"/>
    <n v="3401.44"/>
    <n v="0.1"/>
    <n v="467.9030000000003"/>
    <x v="6"/>
    <x v="1"/>
  </r>
  <r>
    <s v="O05710"/>
    <s v="2025-06-04"/>
    <x v="0"/>
    <s v="Karnataka"/>
    <s v="SMB"/>
    <x v="0"/>
    <s v="Skincare"/>
    <n v="2"/>
    <n v="23442.49"/>
    <n v="16935.59"/>
    <n v="0.24"/>
    <n v="880.70240000000103"/>
    <x v="5"/>
    <x v="0"/>
  </r>
  <r>
    <s v="O05711"/>
    <s v="2025-04-21"/>
    <x v="2"/>
    <s v="Delhi"/>
    <s v="SMB"/>
    <x v="3"/>
    <s v="Jacket"/>
    <n v="1"/>
    <n v="5677.7"/>
    <n v="3499.12"/>
    <n v="0.14000000000000001"/>
    <n v="1383.7019999999998"/>
    <x v="4"/>
    <x v="0"/>
  </r>
  <r>
    <s v="O05712"/>
    <s v="2024-04-25"/>
    <x v="2"/>
    <s v="Delhi"/>
    <s v="Consumer"/>
    <x v="2"/>
    <s v="Lamp"/>
    <n v="4"/>
    <n v="47948.480000000003"/>
    <n v="30484.47"/>
    <n v="0.17"/>
    <n v="9312.7684000000008"/>
    <x v="4"/>
    <x v="1"/>
  </r>
  <r>
    <s v="O05713"/>
    <s v="2024-09-22"/>
    <x v="6"/>
    <s v="Tamil Nadu"/>
    <s v="Corporate"/>
    <x v="3"/>
    <s v="Jacket"/>
    <n v="5"/>
    <n v="50247.27"/>
    <n v="42592.01"/>
    <n v="0.14000000000000001"/>
    <n v="620.64219999999477"/>
    <x v="9"/>
    <x v="1"/>
  </r>
  <r>
    <s v="O05714"/>
    <s v="2025-03-12"/>
    <x v="7"/>
    <s v="Uttar Pradesh"/>
    <s v="SMB"/>
    <x v="0"/>
    <s v="Skincare"/>
    <n v="5"/>
    <n v="9100.8700000000008"/>
    <n v="7734.76"/>
    <n v="0.11"/>
    <n v="365.0143000000005"/>
    <x v="2"/>
    <x v="0"/>
  </r>
  <r>
    <s v="O05715"/>
    <s v="2024-02-17"/>
    <x v="7"/>
    <s v="Uttar Pradesh"/>
    <s v="SMB"/>
    <x v="3"/>
    <s v="Shirt"/>
    <n v="3"/>
    <n v="16334.66"/>
    <n v="11494.73"/>
    <n v="0.03"/>
    <n v="4349.8902000000007"/>
    <x v="0"/>
    <x v="1"/>
  </r>
  <r>
    <s v="O05716"/>
    <s v="2024-12-23"/>
    <x v="4"/>
    <s v="Maharashtra"/>
    <s v="Corporate"/>
    <x v="3"/>
    <s v="Shoes"/>
    <n v="4"/>
    <n v="23835.17"/>
    <n v="19646.310000000001"/>
    <n v="0.06"/>
    <n v="2758.7497999999969"/>
    <x v="8"/>
    <x v="1"/>
  </r>
  <r>
    <s v="O05717"/>
    <s v="2025-04-30"/>
    <x v="6"/>
    <s v="Tamil Nadu"/>
    <s v="SMB"/>
    <x v="2"/>
    <s v="Table"/>
    <n v="3"/>
    <n v="30159.17"/>
    <n v="23478.49"/>
    <n v="0.06"/>
    <n v="4871.129799999997"/>
    <x v="4"/>
    <x v="0"/>
  </r>
  <r>
    <s v="O05718"/>
    <s v="2024-04-26"/>
    <x v="2"/>
    <s v="Delhi"/>
    <s v="Corporate"/>
    <x v="0"/>
    <s v="Makeup"/>
    <n v="1"/>
    <n v="7848.78"/>
    <n v="6156.97"/>
    <n v="0.12"/>
    <n v="749.95639999999958"/>
    <x v="4"/>
    <x v="1"/>
  </r>
  <r>
    <s v="O05719"/>
    <s v="2025-02-27"/>
    <x v="5"/>
    <s v="West Bengal"/>
    <s v="Consumer"/>
    <x v="2"/>
    <s v="Chair"/>
    <n v="3"/>
    <n v="44419"/>
    <n v="28748.32"/>
    <n v="0.18"/>
    <n v="7675.26"/>
    <x v="0"/>
    <x v="0"/>
  </r>
  <r>
    <s v="O05720"/>
    <s v="2024-08-06"/>
    <x v="3"/>
    <s v="Telangana"/>
    <s v="SMB"/>
    <x v="2"/>
    <s v="Lamp"/>
    <n v="5"/>
    <n v="45520.47"/>
    <n v="33015.01"/>
    <n v="0.25"/>
    <n v="1125.3424999999988"/>
    <x v="1"/>
    <x v="1"/>
  </r>
  <r>
    <s v="O05721"/>
    <s v="2024-04-25"/>
    <x v="4"/>
    <s v="Maharashtra"/>
    <s v="Consumer"/>
    <x v="2"/>
    <s v="Sofa"/>
    <n v="4"/>
    <n v="59964.25"/>
    <n v="45903.93"/>
    <n v="0.01"/>
    <n v="13460.6775"/>
    <x v="4"/>
    <x v="1"/>
  </r>
  <r>
    <s v="O05722"/>
    <s v="2024-04-08"/>
    <x v="7"/>
    <s v="Uttar Pradesh"/>
    <s v="SMB"/>
    <x v="2"/>
    <s v="Sofa"/>
    <n v="5"/>
    <n v="17971.349999999999"/>
    <n v="11127.44"/>
    <n v="0.26"/>
    <n v="2171.3589999999986"/>
    <x v="4"/>
    <x v="1"/>
  </r>
  <r>
    <s v="O05723"/>
    <s v="2025-06-20"/>
    <x v="6"/>
    <s v="Tamil Nadu"/>
    <s v="SMB"/>
    <x v="0"/>
    <s v="Skincare"/>
    <n v="3"/>
    <n v="25586.19"/>
    <n v="17217.23"/>
    <n v="0.11"/>
    <n v="5554.4790999999987"/>
    <x v="5"/>
    <x v="0"/>
  </r>
  <r>
    <s v="O05724"/>
    <s v="2024-08-07"/>
    <x v="7"/>
    <s v="Uttar Pradesh"/>
    <s v="Consumer"/>
    <x v="2"/>
    <s v="Chair"/>
    <n v="5"/>
    <n v="14318.02"/>
    <n v="8784.74"/>
    <n v="0.11"/>
    <n v="3958.2978000000003"/>
    <x v="1"/>
    <x v="1"/>
  </r>
  <r>
    <s v="O05725"/>
    <s v="2025-06-05"/>
    <x v="1"/>
    <s v="Maharashtra"/>
    <s v="SMB"/>
    <x v="1"/>
    <s v="Laptop"/>
    <n v="4"/>
    <n v="52646.94"/>
    <n v="33854.699999999997"/>
    <n v="0.08"/>
    <n v="14580.484800000006"/>
    <x v="5"/>
    <x v="0"/>
  </r>
  <r>
    <s v="O05726"/>
    <s v="2024-11-07"/>
    <x v="4"/>
    <s v="Maharashtra"/>
    <s v="SMB"/>
    <x v="0"/>
    <s v="Perfume"/>
    <n v="4"/>
    <n v="47657.95"/>
    <n v="34289.75"/>
    <n v="0.03"/>
    <n v="11938.461499999998"/>
    <x v="11"/>
    <x v="1"/>
  </r>
  <r>
    <s v="O05727"/>
    <s v="2024-03-20"/>
    <x v="6"/>
    <s v="Tamil Nadu"/>
    <s v="Consumer"/>
    <x v="1"/>
    <s v="Tablet"/>
    <n v="1"/>
    <n v="10084.09"/>
    <n v="7999.28"/>
    <n v="0.15"/>
    <n v="572.19650000000047"/>
    <x v="2"/>
    <x v="1"/>
  </r>
  <r>
    <s v="O05728"/>
    <s v="2024-05-01"/>
    <x v="1"/>
    <s v="Maharashtra"/>
    <s v="Corporate"/>
    <x v="0"/>
    <s v="Skincare"/>
    <n v="1"/>
    <n v="11702.73"/>
    <n v="8857.7000000000007"/>
    <n v="0.13"/>
    <n v="1323.6750999999988"/>
    <x v="3"/>
    <x v="1"/>
  </r>
  <r>
    <s v="O05729"/>
    <s v="2024-02-29"/>
    <x v="1"/>
    <s v="Maharashtra"/>
    <s v="Consumer"/>
    <x v="0"/>
    <s v="Makeup"/>
    <n v="3"/>
    <n v="8467.81"/>
    <n v="6388.8"/>
    <n v="0.26"/>
    <n v="-122.62060000000065"/>
    <x v="0"/>
    <x v="1"/>
  </r>
  <r>
    <s v="O05730"/>
    <s v="2025-01-14"/>
    <x v="5"/>
    <s v="West Bengal"/>
    <s v="SMB"/>
    <x v="3"/>
    <s v="Shoes"/>
    <n v="2"/>
    <n v="7628.65"/>
    <n v="5571.95"/>
    <n v="0.13"/>
    <n v="1064.9754999999998"/>
    <x v="7"/>
    <x v="0"/>
  </r>
  <r>
    <s v="O05731"/>
    <s v="2024-05-10"/>
    <x v="6"/>
    <s v="Tamil Nadu"/>
    <s v="Consumer"/>
    <x v="0"/>
    <s v="Perfume"/>
    <n v="5"/>
    <n v="66773.42"/>
    <n v="39218.31"/>
    <n v="0.11"/>
    <n v="20210.033800000001"/>
    <x v="3"/>
    <x v="1"/>
  </r>
  <r>
    <s v="O05732"/>
    <s v="2024-02-26"/>
    <x v="1"/>
    <s v="Maharashtra"/>
    <s v="Corporate"/>
    <x v="0"/>
    <s v="Skincare"/>
    <n v="3"/>
    <n v="41733.379999999997"/>
    <n v="34291.15"/>
    <n v="0.17"/>
    <n v="347.55539999999564"/>
    <x v="0"/>
    <x v="1"/>
  </r>
  <r>
    <s v="O05733"/>
    <s v="2024-03-20"/>
    <x v="1"/>
    <s v="Maharashtra"/>
    <s v="Corporate"/>
    <x v="1"/>
    <s v="Tablet"/>
    <n v="2"/>
    <n v="16097.22"/>
    <n v="10196.719999999999"/>
    <n v="0.11"/>
    <n v="4129.8058000000001"/>
    <x v="2"/>
    <x v="1"/>
  </r>
  <r>
    <s v="O05734"/>
    <s v="2024-12-31"/>
    <x v="3"/>
    <s v="Telangana"/>
    <s v="Consumer"/>
    <x v="1"/>
    <s v="Tablet"/>
    <n v="5"/>
    <n v="57166.87"/>
    <n v="43311.24"/>
    <n v="0.2"/>
    <n v="2422.256000000003"/>
    <x v="8"/>
    <x v="1"/>
  </r>
  <r>
    <s v="O05735"/>
    <s v="2024-12-09"/>
    <x v="3"/>
    <s v="Telangana"/>
    <s v="Consumer"/>
    <x v="0"/>
    <s v="Perfume"/>
    <n v="3"/>
    <n v="13113.74"/>
    <n v="10249.450000000001"/>
    <n v="0.09"/>
    <n v="1684.0533999999991"/>
    <x v="8"/>
    <x v="1"/>
  </r>
  <r>
    <s v="O05736"/>
    <s v="2024-08-03"/>
    <x v="0"/>
    <s v="Karnataka"/>
    <s v="SMB"/>
    <x v="2"/>
    <s v="Lamp"/>
    <n v="2"/>
    <n v="21653.1"/>
    <n v="16458.47"/>
    <n v="0.15"/>
    <n v="1946.6649999999977"/>
    <x v="1"/>
    <x v="1"/>
  </r>
  <r>
    <s v="O05737"/>
    <s v="2025-06-15"/>
    <x v="1"/>
    <s v="Maharashtra"/>
    <s v="Consumer"/>
    <x v="2"/>
    <s v="Lamp"/>
    <n v="1"/>
    <n v="6312.28"/>
    <n v="4137.3999999999996"/>
    <n v="0.19"/>
    <n v="975.54680000000008"/>
    <x v="5"/>
    <x v="0"/>
  </r>
  <r>
    <s v="O05738"/>
    <s v="2024-08-04"/>
    <x v="2"/>
    <s v="Delhi"/>
    <s v="SMB"/>
    <x v="3"/>
    <s v="Shoes"/>
    <n v="4"/>
    <n v="48417.14"/>
    <n v="38349.769999999997"/>
    <n v="0.16"/>
    <n v="2320.6276000000025"/>
    <x v="1"/>
    <x v="1"/>
  </r>
  <r>
    <s v="O05739"/>
    <s v="2024-10-19"/>
    <x v="5"/>
    <s v="West Bengal"/>
    <s v="Consumer"/>
    <x v="0"/>
    <s v="Makeup"/>
    <n v="2"/>
    <n v="15450.35"/>
    <n v="12603.57"/>
    <n v="0.06"/>
    <n v="1919.7590000000007"/>
    <x v="6"/>
    <x v="1"/>
  </r>
  <r>
    <s v="O05740"/>
    <s v="2025-04-08"/>
    <x v="1"/>
    <s v="Maharashtra"/>
    <s v="Corporate"/>
    <x v="3"/>
    <s v="Jacket"/>
    <n v="3"/>
    <n v="27934.11"/>
    <n v="20749.16"/>
    <n v="0.28000000000000003"/>
    <n v="-636.60080000000016"/>
    <x v="4"/>
    <x v="0"/>
  </r>
  <r>
    <s v="O05741"/>
    <s v="2024-07-21"/>
    <x v="1"/>
    <s v="Maharashtra"/>
    <s v="SMB"/>
    <x v="3"/>
    <s v="Jeans"/>
    <n v="5"/>
    <n v="41257.06"/>
    <n v="29354.11"/>
    <n v="0.28999999999999998"/>
    <n v="-61.597400000000562"/>
    <x v="10"/>
    <x v="1"/>
  </r>
  <r>
    <s v="O05742"/>
    <s v="2024-12-29"/>
    <x v="5"/>
    <s v="West Bengal"/>
    <s v="Corporate"/>
    <x v="3"/>
    <s v="Jacket"/>
    <n v="1"/>
    <n v="11232.16"/>
    <n v="9514.9500000000007"/>
    <n v="0.25"/>
    <n v="-1090.8300000000008"/>
    <x v="8"/>
    <x v="1"/>
  </r>
  <r>
    <s v="O05743"/>
    <s v="2024-08-18"/>
    <x v="2"/>
    <s v="Delhi"/>
    <s v="Corporate"/>
    <x v="0"/>
    <s v="Perfume"/>
    <n v="2"/>
    <n v="16810.55"/>
    <n v="10939.72"/>
    <n v="0.05"/>
    <n v="5030.3024999999998"/>
    <x v="1"/>
    <x v="1"/>
  </r>
  <r>
    <s v="O05744"/>
    <s v="2024-02-24"/>
    <x v="2"/>
    <s v="Delhi"/>
    <s v="SMB"/>
    <x v="1"/>
    <s v="Headphones"/>
    <n v="5"/>
    <n v="50174.53"/>
    <n v="36324.400000000001"/>
    <n v="0.1"/>
    <n v="8832.676999999996"/>
    <x v="0"/>
    <x v="1"/>
  </r>
  <r>
    <s v="O05745"/>
    <s v="2025-02-28"/>
    <x v="5"/>
    <s v="West Bengal"/>
    <s v="Consumer"/>
    <x v="3"/>
    <s v="Shoes"/>
    <n v="2"/>
    <n v="26754.46"/>
    <n v="19348.34"/>
    <n v="0.08"/>
    <n v="5265.7631999999994"/>
    <x v="0"/>
    <x v="0"/>
  </r>
  <r>
    <s v="O05746"/>
    <s v="2025-01-19"/>
    <x v="2"/>
    <s v="Delhi"/>
    <s v="Corporate"/>
    <x v="0"/>
    <s v="Perfume"/>
    <n v="1"/>
    <n v="10013.11"/>
    <n v="8130.9"/>
    <n v="0.2"/>
    <n v="-120.41199999999935"/>
    <x v="7"/>
    <x v="0"/>
  </r>
  <r>
    <s v="O05747"/>
    <s v="2024-07-04"/>
    <x v="7"/>
    <s v="Uttar Pradesh"/>
    <s v="Corporate"/>
    <x v="1"/>
    <s v="Phone"/>
    <n v="3"/>
    <n v="28521.95"/>
    <n v="18693.240000000002"/>
    <n v="0.22"/>
    <n v="3553.8809999999985"/>
    <x v="10"/>
    <x v="1"/>
  </r>
  <r>
    <s v="O05748"/>
    <s v="2024-01-31"/>
    <x v="6"/>
    <s v="Tamil Nadu"/>
    <s v="SMB"/>
    <x v="0"/>
    <s v="Perfume"/>
    <n v="5"/>
    <n v="73124.649999999994"/>
    <n v="52857.93"/>
    <n v="7.0000000000000007E-2"/>
    <n v="15147.994499999993"/>
    <x v="7"/>
    <x v="1"/>
  </r>
  <r>
    <s v="O05749"/>
    <s v="2025-03-31"/>
    <x v="5"/>
    <s v="West Bengal"/>
    <s v="Consumer"/>
    <x v="2"/>
    <s v="Chair"/>
    <n v="4"/>
    <n v="25321.54"/>
    <n v="18676.89"/>
    <n v="0.25"/>
    <n v="314.26500000000124"/>
    <x v="2"/>
    <x v="0"/>
  </r>
  <r>
    <s v="O05750"/>
    <s v="2025-04-13"/>
    <x v="3"/>
    <s v="Telangana"/>
    <s v="Corporate"/>
    <x v="2"/>
    <s v="Chair"/>
    <n v="4"/>
    <n v="24768.02"/>
    <n v="15271.1"/>
    <n v="0"/>
    <n v="9496.92"/>
    <x v="4"/>
    <x v="0"/>
  </r>
  <r>
    <s v="O05751"/>
    <s v="2025-01-11"/>
    <x v="7"/>
    <s v="Uttar Pradesh"/>
    <s v="SMB"/>
    <x v="2"/>
    <s v="Chair"/>
    <n v="5"/>
    <n v="71700.75"/>
    <n v="52117.8"/>
    <n v="7.0000000000000007E-2"/>
    <n v="14563.897499999995"/>
    <x v="7"/>
    <x v="0"/>
  </r>
  <r>
    <s v="O05752"/>
    <s v="2024-03-21"/>
    <x v="7"/>
    <s v="Uttar Pradesh"/>
    <s v="Corporate"/>
    <x v="2"/>
    <s v="Table"/>
    <n v="3"/>
    <n v="7321.19"/>
    <n v="5335.55"/>
    <n v="0.03"/>
    <n v="1766.0042999999994"/>
    <x v="2"/>
    <x v="1"/>
  </r>
  <r>
    <s v="O05753"/>
    <s v="2024-12-09"/>
    <x v="1"/>
    <s v="Maharashtra"/>
    <s v="Corporate"/>
    <x v="3"/>
    <s v="Jeans"/>
    <n v="4"/>
    <n v="59072.2"/>
    <n v="39114.82"/>
    <n v="0.13"/>
    <n v="12277.993999999999"/>
    <x v="8"/>
    <x v="1"/>
  </r>
  <r>
    <s v="O05754"/>
    <s v="2025-03-26"/>
    <x v="0"/>
    <s v="Karnataka"/>
    <s v="Corporate"/>
    <x v="1"/>
    <s v="Phone"/>
    <n v="2"/>
    <n v="2145.9"/>
    <n v="1419.68"/>
    <n v="0.3"/>
    <n v="82.450000000000045"/>
    <x v="2"/>
    <x v="0"/>
  </r>
  <r>
    <s v="O05755"/>
    <s v="2025-04-20"/>
    <x v="7"/>
    <s v="Uttar Pradesh"/>
    <s v="Consumer"/>
    <x v="1"/>
    <s v="Tablet"/>
    <n v="5"/>
    <n v="74008.490000000005"/>
    <n v="58137.53"/>
    <n v="7.0000000000000007E-2"/>
    <n v="10690.365700000006"/>
    <x v="4"/>
    <x v="0"/>
  </r>
  <r>
    <s v="O05756"/>
    <s v="2025-04-09"/>
    <x v="3"/>
    <s v="Telangana"/>
    <s v="SMB"/>
    <x v="0"/>
    <s v="Haircare"/>
    <n v="5"/>
    <n v="68397.13"/>
    <n v="44945.09"/>
    <n v="0.01"/>
    <n v="22768.068700000007"/>
    <x v="4"/>
    <x v="0"/>
  </r>
  <r>
    <s v="O05757"/>
    <s v="2025-03-26"/>
    <x v="3"/>
    <s v="Telangana"/>
    <s v="SMB"/>
    <x v="2"/>
    <s v="Table"/>
    <n v="3"/>
    <n v="20482.91"/>
    <n v="13495.22"/>
    <n v="0.25"/>
    <n v="1866.9625000000005"/>
    <x v="2"/>
    <x v="0"/>
  </r>
  <r>
    <s v="O05758"/>
    <s v="2024-08-19"/>
    <x v="7"/>
    <s v="Uttar Pradesh"/>
    <s v="SMB"/>
    <x v="0"/>
    <s v="Perfume"/>
    <n v="2"/>
    <n v="13021"/>
    <n v="9401.51"/>
    <n v="0.05"/>
    <n v="2968.4399999999996"/>
    <x v="1"/>
    <x v="1"/>
  </r>
  <r>
    <s v="O05759"/>
    <s v="2025-06-04"/>
    <x v="2"/>
    <s v="Delhi"/>
    <s v="SMB"/>
    <x v="1"/>
    <s v="Laptop"/>
    <n v="4"/>
    <n v="59402.400000000001"/>
    <n v="37096.949999999997"/>
    <n v="0.12"/>
    <n v="15177.162000000004"/>
    <x v="5"/>
    <x v="0"/>
  </r>
  <r>
    <s v="O05760"/>
    <s v="2024-10-09"/>
    <x v="1"/>
    <s v="Maharashtra"/>
    <s v="Corporate"/>
    <x v="2"/>
    <s v="Chair"/>
    <n v="3"/>
    <n v="35363.94"/>
    <n v="28570.67"/>
    <n v="0.02"/>
    <n v="6085.991200000004"/>
    <x v="6"/>
    <x v="1"/>
  </r>
  <r>
    <s v="O05761"/>
    <s v="2024-04-24"/>
    <x v="5"/>
    <s v="West Bengal"/>
    <s v="Consumer"/>
    <x v="1"/>
    <s v="Laptop"/>
    <n v="1"/>
    <n v="14696.35"/>
    <n v="10334.91"/>
    <n v="0.16"/>
    <n v="2010.0240000000003"/>
    <x v="4"/>
    <x v="1"/>
  </r>
  <r>
    <s v="O05762"/>
    <s v="2025-04-27"/>
    <x v="4"/>
    <s v="Maharashtra"/>
    <s v="Corporate"/>
    <x v="3"/>
    <s v="Shirt"/>
    <n v="4"/>
    <n v="37365.14"/>
    <n v="28540.59"/>
    <n v="0.04"/>
    <n v="7329.9443999999994"/>
    <x v="4"/>
    <x v="0"/>
  </r>
  <r>
    <s v="O05763"/>
    <s v="2025-05-31"/>
    <x v="2"/>
    <s v="Delhi"/>
    <s v="Corporate"/>
    <x v="1"/>
    <s v="Tablet"/>
    <n v="2"/>
    <n v="26821.37"/>
    <n v="17329.009999999998"/>
    <n v="0.15"/>
    <n v="5469.1545000000006"/>
    <x v="3"/>
    <x v="0"/>
  </r>
  <r>
    <s v="O05764"/>
    <s v="2024-04-28"/>
    <x v="5"/>
    <s v="West Bengal"/>
    <s v="SMB"/>
    <x v="1"/>
    <s v="Headphones"/>
    <n v="3"/>
    <n v="6200.86"/>
    <n v="3483.5"/>
    <n v="0.1"/>
    <n v="2097.2739999999994"/>
    <x v="4"/>
    <x v="1"/>
  </r>
  <r>
    <s v="O05765"/>
    <s v="2024-05-28"/>
    <x v="6"/>
    <s v="Tamil Nadu"/>
    <s v="Corporate"/>
    <x v="0"/>
    <s v="Perfume"/>
    <n v="1"/>
    <n v="8694.64"/>
    <n v="6705.99"/>
    <n v="0.15"/>
    <n v="684.45399999999972"/>
    <x v="3"/>
    <x v="1"/>
  </r>
  <r>
    <s v="O05766"/>
    <s v="2025-03-22"/>
    <x v="3"/>
    <s v="Telangana"/>
    <s v="Consumer"/>
    <x v="3"/>
    <s v="Jacket"/>
    <n v="1"/>
    <n v="1238.77"/>
    <n v="938.64"/>
    <n v="0.15"/>
    <n v="114.31450000000001"/>
    <x v="2"/>
    <x v="0"/>
  </r>
  <r>
    <s v="O05767"/>
    <s v="2024-06-05"/>
    <x v="1"/>
    <s v="Maharashtra"/>
    <s v="SMB"/>
    <x v="1"/>
    <s v="Headphones"/>
    <n v="4"/>
    <n v="33913.019999999997"/>
    <n v="22994.2"/>
    <n v="0.24"/>
    <n v="2779.6951999999974"/>
    <x v="5"/>
    <x v="1"/>
  </r>
  <r>
    <s v="O05768"/>
    <s v="2025-02-18"/>
    <x v="6"/>
    <s v="Tamil Nadu"/>
    <s v="Corporate"/>
    <x v="1"/>
    <s v="Tablet"/>
    <n v="1"/>
    <n v="7949.9"/>
    <n v="5626.07"/>
    <n v="0.22"/>
    <n v="574.85200000000009"/>
    <x v="0"/>
    <x v="0"/>
  </r>
  <r>
    <s v="O05769"/>
    <s v="2025-04-05"/>
    <x v="4"/>
    <s v="Maharashtra"/>
    <s v="Consumer"/>
    <x v="1"/>
    <s v="Laptop"/>
    <n v="2"/>
    <n v="24142.85"/>
    <n v="15788.24"/>
    <n v="0.17"/>
    <n v="4250.325499999999"/>
    <x v="4"/>
    <x v="0"/>
  </r>
  <r>
    <s v="O05770"/>
    <s v="2024-01-25"/>
    <x v="1"/>
    <s v="Maharashtra"/>
    <s v="Corporate"/>
    <x v="1"/>
    <s v="Tablet"/>
    <n v="1"/>
    <n v="11056.32"/>
    <n v="9089.56"/>
    <n v="0.04"/>
    <n v="1524.5072000000002"/>
    <x v="7"/>
    <x v="1"/>
  </r>
  <r>
    <s v="O05771"/>
    <s v="2025-05-14"/>
    <x v="2"/>
    <s v="Delhi"/>
    <s v="SMB"/>
    <x v="0"/>
    <s v="Haircare"/>
    <n v="1"/>
    <n v="6859.16"/>
    <n v="5724.34"/>
    <n v="0.22"/>
    <n v="-374.19520000000034"/>
    <x v="3"/>
    <x v="0"/>
  </r>
  <r>
    <s v="O05772"/>
    <s v="2025-06-03"/>
    <x v="5"/>
    <s v="West Bengal"/>
    <s v="SMB"/>
    <x v="3"/>
    <s v="Jacket"/>
    <n v="1"/>
    <n v="9540.77"/>
    <n v="7272.69"/>
    <n v="0.12"/>
    <n v="1123.1876000000009"/>
    <x v="5"/>
    <x v="0"/>
  </r>
  <r>
    <s v="O05773"/>
    <s v="2024-04-22"/>
    <x v="0"/>
    <s v="Karnataka"/>
    <s v="Corporate"/>
    <x v="3"/>
    <s v="Jacket"/>
    <n v="2"/>
    <n v="24565.79"/>
    <n v="13822.44"/>
    <n v="0.13"/>
    <n v="7549.7973000000002"/>
    <x v="4"/>
    <x v="1"/>
  </r>
  <r>
    <s v="O05774"/>
    <s v="2025-03-07"/>
    <x v="5"/>
    <s v="West Bengal"/>
    <s v="Corporate"/>
    <x v="3"/>
    <s v="Shirt"/>
    <n v="2"/>
    <n v="27895.06"/>
    <n v="17923.91"/>
    <n v="0.05"/>
    <n v="8576.3970000000008"/>
    <x v="2"/>
    <x v="0"/>
  </r>
  <r>
    <s v="O05775"/>
    <s v="2025-02-09"/>
    <x v="0"/>
    <s v="Karnataka"/>
    <s v="Consumer"/>
    <x v="3"/>
    <s v="Shirt"/>
    <n v="5"/>
    <n v="32732.31"/>
    <n v="21264.35"/>
    <n v="0.28000000000000003"/>
    <n v="2302.9132000000009"/>
    <x v="0"/>
    <x v="0"/>
  </r>
  <r>
    <s v="O05776"/>
    <s v="2024-03-14"/>
    <x v="5"/>
    <s v="West Bengal"/>
    <s v="Corporate"/>
    <x v="3"/>
    <s v="Jacket"/>
    <n v="2"/>
    <n v="19468.580000000002"/>
    <n v="14907.97"/>
    <n v="0.16"/>
    <n v="1445.6372000000019"/>
    <x v="2"/>
    <x v="1"/>
  </r>
  <r>
    <s v="O05777"/>
    <s v="2024-03-11"/>
    <x v="0"/>
    <s v="Karnataka"/>
    <s v="SMB"/>
    <x v="2"/>
    <s v="Lamp"/>
    <n v="3"/>
    <n v="33769.46"/>
    <n v="23232.54"/>
    <n v="0.21"/>
    <n v="3445.3333999999986"/>
    <x v="2"/>
    <x v="1"/>
  </r>
  <r>
    <s v="O05778"/>
    <s v="2025-06-17"/>
    <x v="1"/>
    <s v="Maharashtra"/>
    <s v="Consumer"/>
    <x v="1"/>
    <s v="Headphones"/>
    <n v="3"/>
    <n v="20628.439999999999"/>
    <n v="15031.6"/>
    <n v="0.3"/>
    <n v="-591.69200000000092"/>
    <x v="5"/>
    <x v="0"/>
  </r>
  <r>
    <s v="O05779"/>
    <s v="2025-03-01"/>
    <x v="4"/>
    <s v="Maharashtra"/>
    <s v="Corporate"/>
    <x v="1"/>
    <s v="Tablet"/>
    <n v="3"/>
    <n v="8360.59"/>
    <n v="6631.2"/>
    <n v="0.01"/>
    <n v="1645.7841000000003"/>
    <x v="2"/>
    <x v="0"/>
  </r>
  <r>
    <s v="O05780"/>
    <s v="2025-05-15"/>
    <x v="2"/>
    <s v="Delhi"/>
    <s v="SMB"/>
    <x v="2"/>
    <s v="Table"/>
    <n v="1"/>
    <n v="4266.57"/>
    <n v="2419.56"/>
    <n v="0"/>
    <n v="1847.0099999999998"/>
    <x v="3"/>
    <x v="0"/>
  </r>
  <r>
    <s v="O05781"/>
    <s v="2025-03-16"/>
    <x v="0"/>
    <s v="Karnataka"/>
    <s v="SMB"/>
    <x v="1"/>
    <s v="Phone"/>
    <n v="1"/>
    <n v="8506.84"/>
    <n v="6298.97"/>
    <n v="0.17"/>
    <n v="761.70719999999983"/>
    <x v="2"/>
    <x v="0"/>
  </r>
  <r>
    <s v="O05782"/>
    <s v="2024-02-27"/>
    <x v="2"/>
    <s v="Delhi"/>
    <s v="SMB"/>
    <x v="2"/>
    <s v="Table"/>
    <n v="3"/>
    <n v="8392.32"/>
    <n v="5595.24"/>
    <n v="0.2"/>
    <n v="1118.616"/>
    <x v="0"/>
    <x v="1"/>
  </r>
  <r>
    <s v="O05783"/>
    <s v="2024-12-15"/>
    <x v="7"/>
    <s v="Uttar Pradesh"/>
    <s v="Consumer"/>
    <x v="2"/>
    <s v="Table"/>
    <n v="1"/>
    <n v="13343.91"/>
    <n v="11256.47"/>
    <n v="0.15"/>
    <n v="85.853500000000622"/>
    <x v="8"/>
    <x v="1"/>
  </r>
  <r>
    <s v="O05784"/>
    <s v="2024-02-28"/>
    <x v="6"/>
    <s v="Tamil Nadu"/>
    <s v="Consumer"/>
    <x v="0"/>
    <s v="Perfume"/>
    <n v="1"/>
    <n v="2503.65"/>
    <n v="1945.22"/>
    <n v="0.16"/>
    <n v="157.84600000000006"/>
    <x v="0"/>
    <x v="1"/>
  </r>
  <r>
    <s v="O05785"/>
    <s v="2024-10-03"/>
    <x v="5"/>
    <s v="West Bengal"/>
    <s v="Consumer"/>
    <x v="2"/>
    <s v="Lamp"/>
    <n v="5"/>
    <n v="13913.15"/>
    <n v="10316.49"/>
    <n v="0.19"/>
    <n v="953.16149999999971"/>
    <x v="6"/>
    <x v="1"/>
  </r>
  <r>
    <s v="O05786"/>
    <s v="2024-10-31"/>
    <x v="2"/>
    <s v="Delhi"/>
    <s v="Consumer"/>
    <x v="0"/>
    <s v="Skincare"/>
    <n v="3"/>
    <n v="12953.07"/>
    <n v="10266.209999999999"/>
    <n v="0.27"/>
    <n v="-810.46889999999939"/>
    <x v="6"/>
    <x v="1"/>
  </r>
  <r>
    <s v="O05787"/>
    <s v="2024-10-07"/>
    <x v="7"/>
    <s v="Uttar Pradesh"/>
    <s v="SMB"/>
    <x v="3"/>
    <s v="Jeans"/>
    <n v="2"/>
    <n v="1848.63"/>
    <n v="1435.71"/>
    <n v="0.28999999999999998"/>
    <n v="-123.18269999999995"/>
    <x v="6"/>
    <x v="1"/>
  </r>
  <r>
    <s v="O05788"/>
    <s v="2025-05-05"/>
    <x v="4"/>
    <s v="Maharashtra"/>
    <s v="Corporate"/>
    <x v="3"/>
    <s v="Jacket"/>
    <n v="5"/>
    <n v="30891.02"/>
    <n v="22409.3"/>
    <n v="0.09"/>
    <n v="5701.5282000000007"/>
    <x v="3"/>
    <x v="0"/>
  </r>
  <r>
    <s v="O05789"/>
    <s v="2024-01-03"/>
    <x v="4"/>
    <s v="Maharashtra"/>
    <s v="SMB"/>
    <x v="2"/>
    <s v="Sofa"/>
    <n v="4"/>
    <n v="32572.15"/>
    <n v="22055.91"/>
    <n v="0.18"/>
    <n v="4653.2530000000015"/>
    <x v="7"/>
    <x v="1"/>
  </r>
  <r>
    <s v="O05790"/>
    <s v="2025-04-27"/>
    <x v="1"/>
    <s v="Maharashtra"/>
    <s v="SMB"/>
    <x v="3"/>
    <s v="Shirt"/>
    <n v="5"/>
    <n v="37690.019999999997"/>
    <n v="31193.8"/>
    <n v="0.23"/>
    <n v="-2172.4846000000016"/>
    <x v="4"/>
    <x v="0"/>
  </r>
  <r>
    <s v="O05791"/>
    <s v="2024-02-29"/>
    <x v="3"/>
    <s v="Telangana"/>
    <s v="Consumer"/>
    <x v="2"/>
    <s v="Table"/>
    <n v="2"/>
    <n v="24123.16"/>
    <n v="19588.59"/>
    <n v="0.28999999999999998"/>
    <n v="-2461.1463999999996"/>
    <x v="0"/>
    <x v="1"/>
  </r>
  <r>
    <s v="O05792"/>
    <s v="2024-07-20"/>
    <x v="4"/>
    <s v="Maharashtra"/>
    <s v="Consumer"/>
    <x v="0"/>
    <s v="Perfume"/>
    <n v="4"/>
    <n v="8983.2199999999993"/>
    <n v="4983.07"/>
    <n v="0.18"/>
    <n v="2383.1704"/>
    <x v="10"/>
    <x v="1"/>
  </r>
  <r>
    <s v="O05793"/>
    <s v="2024-04-19"/>
    <x v="4"/>
    <s v="Maharashtra"/>
    <s v="SMB"/>
    <x v="3"/>
    <s v="Shirt"/>
    <n v="1"/>
    <n v="2765.61"/>
    <n v="1694.51"/>
    <n v="7.0000000000000007E-2"/>
    <n v="877.5073000000001"/>
    <x v="4"/>
    <x v="1"/>
  </r>
  <r>
    <s v="O05794"/>
    <s v="2024-01-11"/>
    <x v="0"/>
    <s v="Karnataka"/>
    <s v="Consumer"/>
    <x v="3"/>
    <s v="Jacket"/>
    <n v="1"/>
    <n v="7054.7"/>
    <n v="4043.32"/>
    <n v="0"/>
    <n v="3011.3799999999997"/>
    <x v="7"/>
    <x v="1"/>
  </r>
  <r>
    <s v="O05795"/>
    <s v="2024-01-23"/>
    <x v="5"/>
    <s v="West Bengal"/>
    <s v="SMB"/>
    <x v="0"/>
    <s v="Makeup"/>
    <n v="5"/>
    <n v="35061.949999999997"/>
    <n v="19330.03"/>
    <n v="0.03"/>
    <n v="14680.061499999998"/>
    <x v="7"/>
    <x v="1"/>
  </r>
  <r>
    <s v="O05796"/>
    <s v="2024-04-03"/>
    <x v="1"/>
    <s v="Maharashtra"/>
    <s v="Consumer"/>
    <x v="0"/>
    <s v="Haircare"/>
    <n v="3"/>
    <n v="30317.71"/>
    <n v="23359.82"/>
    <n v="0.22"/>
    <n v="287.99379999999928"/>
    <x v="4"/>
    <x v="1"/>
  </r>
  <r>
    <s v="O05797"/>
    <s v="2024-02-17"/>
    <x v="2"/>
    <s v="Delhi"/>
    <s v="Corporate"/>
    <x v="3"/>
    <s v="Jeans"/>
    <n v="4"/>
    <n v="17553.21"/>
    <n v="11790.07"/>
    <n v="0.16"/>
    <n v="2954.6263999999996"/>
    <x v="0"/>
    <x v="1"/>
  </r>
  <r>
    <s v="O05798"/>
    <s v="2025-06-19"/>
    <x v="3"/>
    <s v="Telangana"/>
    <s v="Consumer"/>
    <x v="2"/>
    <s v="Lamp"/>
    <n v="5"/>
    <n v="66559.56"/>
    <n v="49746.82"/>
    <n v="0.21"/>
    <n v="2835.232399999999"/>
    <x v="5"/>
    <x v="0"/>
  </r>
  <r>
    <s v="O05799"/>
    <s v="2024-06-24"/>
    <x v="6"/>
    <s v="Tamil Nadu"/>
    <s v="Consumer"/>
    <x v="1"/>
    <s v="Laptop"/>
    <n v="1"/>
    <n v="5063.51"/>
    <n v="3670.58"/>
    <n v="0.18"/>
    <n v="481.49820000000034"/>
    <x v="5"/>
    <x v="1"/>
  </r>
  <r>
    <s v="O05800"/>
    <s v="2024-06-03"/>
    <x v="5"/>
    <s v="West Bengal"/>
    <s v="SMB"/>
    <x v="3"/>
    <s v="Shirt"/>
    <n v="4"/>
    <n v="24406.62"/>
    <n v="16909.05"/>
    <n v="0.1"/>
    <n v="5056.9079999999994"/>
    <x v="5"/>
    <x v="1"/>
  </r>
  <r>
    <s v="O05801"/>
    <s v="2024-04-28"/>
    <x v="3"/>
    <s v="Telangana"/>
    <s v="SMB"/>
    <x v="3"/>
    <s v="Jacket"/>
    <n v="2"/>
    <n v="9166.32"/>
    <n v="6798.29"/>
    <n v="0.16"/>
    <n v="901.41879999999969"/>
    <x v="4"/>
    <x v="1"/>
  </r>
  <r>
    <s v="O05802"/>
    <s v="2025-02-22"/>
    <x v="7"/>
    <s v="Uttar Pradesh"/>
    <s v="Consumer"/>
    <x v="2"/>
    <s v="Chair"/>
    <n v="5"/>
    <n v="39506.26"/>
    <n v="27762.41"/>
    <n v="7.0000000000000007E-2"/>
    <n v="8978.4118000000017"/>
    <x v="0"/>
    <x v="0"/>
  </r>
  <r>
    <s v="O05803"/>
    <s v="2024-09-18"/>
    <x v="0"/>
    <s v="Karnataka"/>
    <s v="SMB"/>
    <x v="0"/>
    <s v="Makeup"/>
    <n v="5"/>
    <n v="10596.21"/>
    <n v="8221.77"/>
    <n v="0.19"/>
    <n v="361.16009999999892"/>
    <x v="9"/>
    <x v="1"/>
  </r>
  <r>
    <s v="O05804"/>
    <s v="2024-06-10"/>
    <x v="2"/>
    <s v="Delhi"/>
    <s v="Consumer"/>
    <x v="1"/>
    <s v="Laptop"/>
    <n v="4"/>
    <n v="20962.439999999999"/>
    <n v="12805.39"/>
    <n v="0.17"/>
    <n v="4593.4351999999999"/>
    <x v="5"/>
    <x v="1"/>
  </r>
  <r>
    <s v="O05805"/>
    <s v="2025-04-20"/>
    <x v="1"/>
    <s v="Maharashtra"/>
    <s v="SMB"/>
    <x v="1"/>
    <s v="Tablet"/>
    <n v="5"/>
    <n v="59296.800000000003"/>
    <n v="43129.83"/>
    <n v="0.25"/>
    <n v="1342.7700000000004"/>
    <x v="4"/>
    <x v="0"/>
  </r>
  <r>
    <s v="O05806"/>
    <s v="2025-06-20"/>
    <x v="6"/>
    <s v="Tamil Nadu"/>
    <s v="Corporate"/>
    <x v="3"/>
    <s v="Jacket"/>
    <n v="2"/>
    <n v="26813.119999999999"/>
    <n v="21058.6"/>
    <n v="0.15"/>
    <n v="1732.5520000000006"/>
    <x v="5"/>
    <x v="0"/>
  </r>
  <r>
    <s v="O05807"/>
    <s v="2024-10-13"/>
    <x v="3"/>
    <s v="Telangana"/>
    <s v="SMB"/>
    <x v="1"/>
    <s v="Laptop"/>
    <n v="4"/>
    <n v="20174.18"/>
    <n v="13776.17"/>
    <n v="0.09"/>
    <n v="4582.3338000000003"/>
    <x v="6"/>
    <x v="1"/>
  </r>
  <r>
    <s v="O05808"/>
    <s v="2025-02-19"/>
    <x v="6"/>
    <s v="Tamil Nadu"/>
    <s v="SMB"/>
    <x v="1"/>
    <s v="Phone"/>
    <n v="3"/>
    <n v="18660.05"/>
    <n v="11790.11"/>
    <n v="0.17"/>
    <n v="3697.7314999999985"/>
    <x v="0"/>
    <x v="0"/>
  </r>
  <r>
    <s v="O05809"/>
    <s v="2024-02-14"/>
    <x v="7"/>
    <s v="Uttar Pradesh"/>
    <s v="SMB"/>
    <x v="0"/>
    <s v="Makeup"/>
    <n v="4"/>
    <n v="49691.9"/>
    <n v="40774.620000000003"/>
    <n v="0.03"/>
    <n v="7426.5229999999992"/>
    <x v="0"/>
    <x v="1"/>
  </r>
  <r>
    <s v="O05810"/>
    <s v="2024-03-17"/>
    <x v="1"/>
    <s v="Maharashtra"/>
    <s v="SMB"/>
    <x v="3"/>
    <s v="Shoes"/>
    <n v="4"/>
    <n v="23288.1"/>
    <n v="18449.650000000001"/>
    <n v="0.11"/>
    <n v="2276.7589999999973"/>
    <x v="2"/>
    <x v="1"/>
  </r>
  <r>
    <s v="O05811"/>
    <s v="2024-01-14"/>
    <x v="1"/>
    <s v="Maharashtra"/>
    <s v="SMB"/>
    <x v="0"/>
    <s v="Perfume"/>
    <n v="3"/>
    <n v="12303.27"/>
    <n v="10208.89"/>
    <n v="0.03"/>
    <n v="1725.2819000000011"/>
    <x v="7"/>
    <x v="1"/>
  </r>
  <r>
    <s v="O05812"/>
    <s v="2025-02-01"/>
    <x v="0"/>
    <s v="Karnataka"/>
    <s v="SMB"/>
    <x v="3"/>
    <s v="Shoes"/>
    <n v="4"/>
    <n v="13753.85"/>
    <n v="8135.11"/>
    <n v="0.27"/>
    <n v="1905.2005000000004"/>
    <x v="0"/>
    <x v="0"/>
  </r>
  <r>
    <s v="O05813"/>
    <s v="2024-09-23"/>
    <x v="0"/>
    <s v="Karnataka"/>
    <s v="SMB"/>
    <x v="0"/>
    <s v="Makeup"/>
    <n v="5"/>
    <n v="35197.410000000003"/>
    <n v="26969.03"/>
    <n v="0.15"/>
    <n v="2948.7685000000047"/>
    <x v="9"/>
    <x v="1"/>
  </r>
  <r>
    <s v="O05814"/>
    <s v="2024-11-23"/>
    <x v="7"/>
    <s v="Uttar Pradesh"/>
    <s v="SMB"/>
    <x v="3"/>
    <s v="Shoes"/>
    <n v="5"/>
    <n v="74639.490000000005"/>
    <n v="58167.21"/>
    <n v="0.12"/>
    <n v="7515.5412000000051"/>
    <x v="11"/>
    <x v="1"/>
  </r>
  <r>
    <s v="O05815"/>
    <s v="2024-06-02"/>
    <x v="5"/>
    <s v="West Bengal"/>
    <s v="Consumer"/>
    <x v="2"/>
    <s v="Sofa"/>
    <n v="5"/>
    <n v="19838.34"/>
    <n v="15551.13"/>
    <n v="0.25"/>
    <n v="-672.37499999999909"/>
    <x v="5"/>
    <x v="1"/>
  </r>
  <r>
    <s v="O05816"/>
    <s v="2024-02-12"/>
    <x v="1"/>
    <s v="Maharashtra"/>
    <s v="Consumer"/>
    <x v="3"/>
    <s v="Shoes"/>
    <n v="5"/>
    <n v="57205.21"/>
    <n v="46972.11"/>
    <n v="0.21"/>
    <n v="-1779.9941000000017"/>
    <x v="0"/>
    <x v="1"/>
  </r>
  <r>
    <s v="O05817"/>
    <s v="2024-07-17"/>
    <x v="5"/>
    <s v="West Bengal"/>
    <s v="Corporate"/>
    <x v="1"/>
    <s v="Phone"/>
    <n v="2"/>
    <n v="29515.81"/>
    <n v="22373.64"/>
    <n v="0.02"/>
    <n v="6551.8538000000017"/>
    <x v="10"/>
    <x v="1"/>
  </r>
  <r>
    <s v="O05818"/>
    <s v="2025-01-10"/>
    <x v="1"/>
    <s v="Maharashtra"/>
    <s v="Corporate"/>
    <x v="3"/>
    <s v="Jeans"/>
    <n v="3"/>
    <n v="16788.7"/>
    <n v="12307.49"/>
    <n v="0.05"/>
    <n v="3641.775000000001"/>
    <x v="7"/>
    <x v="0"/>
  </r>
  <r>
    <s v="O05819"/>
    <s v="2025-02-04"/>
    <x v="3"/>
    <s v="Telangana"/>
    <s v="Consumer"/>
    <x v="2"/>
    <s v="Sofa"/>
    <n v="2"/>
    <n v="19336.759999999998"/>
    <n v="14386.19"/>
    <n v="0.01"/>
    <n v="4757.2023999999983"/>
    <x v="0"/>
    <x v="0"/>
  </r>
  <r>
    <s v="O05820"/>
    <s v="2024-06-29"/>
    <x v="3"/>
    <s v="Telangana"/>
    <s v="SMB"/>
    <x v="3"/>
    <s v="Shoes"/>
    <n v="4"/>
    <n v="37324"/>
    <n v="29068.67"/>
    <n v="0.19"/>
    <n v="1163.7700000000013"/>
    <x v="5"/>
    <x v="1"/>
  </r>
  <r>
    <s v="O05821"/>
    <s v="2025-01-27"/>
    <x v="5"/>
    <s v="West Bengal"/>
    <s v="SMB"/>
    <x v="1"/>
    <s v="Tablet"/>
    <n v="2"/>
    <n v="14378.07"/>
    <n v="11409.79"/>
    <n v="0"/>
    <n v="2968.2799999999988"/>
    <x v="7"/>
    <x v="0"/>
  </r>
  <r>
    <s v="O05822"/>
    <s v="2025-05-06"/>
    <x v="7"/>
    <s v="Uttar Pradesh"/>
    <s v="Corporate"/>
    <x v="1"/>
    <s v="Tablet"/>
    <n v="3"/>
    <n v="30677.26"/>
    <n v="18609.560000000001"/>
    <n v="0.27"/>
    <n v="3784.8397999999961"/>
    <x v="3"/>
    <x v="0"/>
  </r>
  <r>
    <s v="O05823"/>
    <s v="2024-05-06"/>
    <x v="7"/>
    <s v="Uttar Pradesh"/>
    <s v="Consumer"/>
    <x v="1"/>
    <s v="Tablet"/>
    <n v="1"/>
    <n v="10066.07"/>
    <n v="6817.78"/>
    <n v="0.19"/>
    <n v="1335.7366999999999"/>
    <x v="3"/>
    <x v="1"/>
  </r>
  <r>
    <s v="O05824"/>
    <s v="2024-10-10"/>
    <x v="5"/>
    <s v="West Bengal"/>
    <s v="Corporate"/>
    <x v="2"/>
    <s v="Sofa"/>
    <n v="2"/>
    <n v="9335.5499999999993"/>
    <n v="5560.23"/>
    <n v="0.06"/>
    <n v="3215.1869999999999"/>
    <x v="6"/>
    <x v="1"/>
  </r>
  <r>
    <s v="O05825"/>
    <s v="2024-07-23"/>
    <x v="2"/>
    <s v="Delhi"/>
    <s v="Corporate"/>
    <x v="2"/>
    <s v="Sofa"/>
    <n v="4"/>
    <n v="59652.17"/>
    <n v="48991.42"/>
    <n v="0.14000000000000001"/>
    <n v="2309.4462000000003"/>
    <x v="10"/>
    <x v="1"/>
  </r>
  <r>
    <s v="O05826"/>
    <s v="2024-08-23"/>
    <x v="5"/>
    <s v="West Bengal"/>
    <s v="Corporate"/>
    <x v="0"/>
    <s v="Haircare"/>
    <n v="3"/>
    <n v="6921.28"/>
    <n v="4005"/>
    <n v="7.0000000000000007E-2"/>
    <n v="2431.7903999999999"/>
    <x v="1"/>
    <x v="1"/>
  </r>
  <r>
    <s v="O05827"/>
    <s v="2024-03-29"/>
    <x v="2"/>
    <s v="Delhi"/>
    <s v="Consumer"/>
    <x v="3"/>
    <s v="Shoes"/>
    <n v="1"/>
    <n v="12785.23"/>
    <n v="9283.2099999999991"/>
    <n v="0.03"/>
    <n v="3118.4631000000004"/>
    <x v="2"/>
    <x v="1"/>
  </r>
  <r>
    <s v="O05828"/>
    <s v="2024-07-20"/>
    <x v="4"/>
    <s v="Maharashtra"/>
    <s v="SMB"/>
    <x v="1"/>
    <s v="Tablet"/>
    <n v="5"/>
    <n v="36795.47"/>
    <n v="30422.43"/>
    <n v="0.19"/>
    <n v="-618.09929999999986"/>
    <x v="10"/>
    <x v="1"/>
  </r>
  <r>
    <s v="O05829"/>
    <s v="2024-12-28"/>
    <x v="6"/>
    <s v="Tamil Nadu"/>
    <s v="SMB"/>
    <x v="1"/>
    <s v="Laptop"/>
    <n v="1"/>
    <n v="7580.77"/>
    <n v="5889.65"/>
    <n v="0.22"/>
    <n v="23.350600000000668"/>
    <x v="8"/>
    <x v="1"/>
  </r>
  <r>
    <s v="O05830"/>
    <s v="2025-05-19"/>
    <x v="0"/>
    <s v="Karnataka"/>
    <s v="Consumer"/>
    <x v="1"/>
    <s v="Headphones"/>
    <n v="3"/>
    <n v="26593.13"/>
    <n v="17931.22"/>
    <n v="0.06"/>
    <n v="7066.3221999999996"/>
    <x v="3"/>
    <x v="0"/>
  </r>
  <r>
    <s v="O05831"/>
    <s v="2024-09-02"/>
    <x v="0"/>
    <s v="Karnataka"/>
    <s v="SMB"/>
    <x v="0"/>
    <s v="Haircare"/>
    <n v="1"/>
    <n v="12084.73"/>
    <n v="9038.25"/>
    <n v="0.1"/>
    <n v="1838.0069999999996"/>
    <x v="9"/>
    <x v="1"/>
  </r>
  <r>
    <s v="O05832"/>
    <s v="2024-04-17"/>
    <x v="2"/>
    <s v="Delhi"/>
    <s v="Consumer"/>
    <x v="0"/>
    <s v="Perfume"/>
    <n v="3"/>
    <n v="31959.47"/>
    <n v="19116.97"/>
    <n v="0.17"/>
    <n v="7409.3900999999996"/>
    <x v="4"/>
    <x v="1"/>
  </r>
  <r>
    <s v="O05833"/>
    <s v="2024-12-03"/>
    <x v="1"/>
    <s v="Maharashtra"/>
    <s v="SMB"/>
    <x v="0"/>
    <s v="Haircare"/>
    <n v="2"/>
    <n v="18476.28"/>
    <n v="10687.17"/>
    <n v="0.24"/>
    <n v="3354.8027999999995"/>
    <x v="8"/>
    <x v="1"/>
  </r>
  <r>
    <s v="O05834"/>
    <s v="2024-05-28"/>
    <x v="1"/>
    <s v="Maharashtra"/>
    <s v="Consumer"/>
    <x v="0"/>
    <s v="Haircare"/>
    <n v="4"/>
    <n v="18165.400000000001"/>
    <n v="13410.03"/>
    <n v="0.12"/>
    <n v="2575.5220000000008"/>
    <x v="3"/>
    <x v="1"/>
  </r>
  <r>
    <s v="O05835"/>
    <s v="2025-01-14"/>
    <x v="1"/>
    <s v="Maharashtra"/>
    <s v="Consumer"/>
    <x v="3"/>
    <s v="Shoes"/>
    <n v="4"/>
    <n v="34341.64"/>
    <n v="22638.89"/>
    <n v="0.27"/>
    <n v="2430.5072"/>
    <x v="7"/>
    <x v="0"/>
  </r>
  <r>
    <s v="O05836"/>
    <s v="2024-12-15"/>
    <x v="4"/>
    <s v="Maharashtra"/>
    <s v="Consumer"/>
    <x v="3"/>
    <s v="Shoes"/>
    <n v="4"/>
    <n v="13414.71"/>
    <n v="11096.57"/>
    <n v="0.22"/>
    <n v="-633.09620000000041"/>
    <x v="8"/>
    <x v="1"/>
  </r>
  <r>
    <s v="O05837"/>
    <s v="2024-02-01"/>
    <x v="7"/>
    <s v="Uttar Pradesh"/>
    <s v="SMB"/>
    <x v="0"/>
    <s v="Makeup"/>
    <n v="4"/>
    <n v="28731.62"/>
    <n v="24035.4"/>
    <n v="0"/>
    <n v="4696.2199999999975"/>
    <x v="0"/>
    <x v="1"/>
  </r>
  <r>
    <s v="O05838"/>
    <s v="2024-06-11"/>
    <x v="2"/>
    <s v="Delhi"/>
    <s v="SMB"/>
    <x v="1"/>
    <s v="Headphones"/>
    <n v="3"/>
    <n v="21772.37"/>
    <n v="17435.73"/>
    <n v="0.08"/>
    <n v="2594.8503999999994"/>
    <x v="5"/>
    <x v="1"/>
  </r>
  <r>
    <s v="O05839"/>
    <s v="2024-03-04"/>
    <x v="3"/>
    <s v="Telangana"/>
    <s v="Corporate"/>
    <x v="3"/>
    <s v="Jacket"/>
    <n v="5"/>
    <n v="20004.55"/>
    <n v="13456.8"/>
    <n v="0.14000000000000001"/>
    <n v="3747.1129999999998"/>
    <x v="2"/>
    <x v="1"/>
  </r>
  <r>
    <s v="O05840"/>
    <s v="2024-12-05"/>
    <x v="2"/>
    <s v="Delhi"/>
    <s v="Corporate"/>
    <x v="0"/>
    <s v="Perfume"/>
    <n v="4"/>
    <n v="42417.38"/>
    <n v="27169.05"/>
    <n v="0.13"/>
    <n v="9734.0705999999991"/>
    <x v="8"/>
    <x v="1"/>
  </r>
  <r>
    <s v="O05841"/>
    <s v="2025-04-19"/>
    <x v="3"/>
    <s v="Telangana"/>
    <s v="SMB"/>
    <x v="1"/>
    <s v="Tablet"/>
    <n v="1"/>
    <n v="11305"/>
    <n v="9034.69"/>
    <n v="0.02"/>
    <n v="2044.2099999999996"/>
    <x v="4"/>
    <x v="0"/>
  </r>
  <r>
    <s v="O05842"/>
    <s v="2024-02-20"/>
    <x v="1"/>
    <s v="Maharashtra"/>
    <s v="Consumer"/>
    <x v="2"/>
    <s v="Lamp"/>
    <n v="1"/>
    <n v="7634.69"/>
    <n v="4782.2299999999996"/>
    <n v="0.27"/>
    <n v="791.0936999999999"/>
    <x v="0"/>
    <x v="1"/>
  </r>
  <r>
    <s v="O05843"/>
    <s v="2024-03-13"/>
    <x v="1"/>
    <s v="Maharashtra"/>
    <s v="SMB"/>
    <x v="1"/>
    <s v="Phone"/>
    <n v="2"/>
    <n v="13024.08"/>
    <n v="10759.47"/>
    <n v="0.23"/>
    <n v="-730.92839999999933"/>
    <x v="2"/>
    <x v="1"/>
  </r>
  <r>
    <s v="O05844"/>
    <s v="2024-08-17"/>
    <x v="5"/>
    <s v="West Bengal"/>
    <s v="SMB"/>
    <x v="2"/>
    <s v="Lamp"/>
    <n v="5"/>
    <n v="51554.55"/>
    <n v="36830.46"/>
    <n v="0.22"/>
    <n v="3382.0890000000036"/>
    <x v="1"/>
    <x v="1"/>
  </r>
  <r>
    <s v="O05845"/>
    <s v="2025-04-20"/>
    <x v="3"/>
    <s v="Telangana"/>
    <s v="Corporate"/>
    <x v="1"/>
    <s v="Laptop"/>
    <n v="4"/>
    <n v="11856.75"/>
    <n v="8007.79"/>
    <n v="0.23"/>
    <n v="1121.9074999999998"/>
    <x v="4"/>
    <x v="0"/>
  </r>
  <r>
    <s v="O05846"/>
    <s v="2024-06-08"/>
    <x v="6"/>
    <s v="Tamil Nadu"/>
    <s v="SMB"/>
    <x v="1"/>
    <s v="Headphones"/>
    <n v="3"/>
    <n v="1773.53"/>
    <n v="1323.75"/>
    <n v="0.02"/>
    <n v="414.30939999999998"/>
    <x v="5"/>
    <x v="1"/>
  </r>
  <r>
    <s v="O05847"/>
    <s v="2025-04-08"/>
    <x v="7"/>
    <s v="Uttar Pradesh"/>
    <s v="SMB"/>
    <x v="1"/>
    <s v="Laptop"/>
    <n v="2"/>
    <n v="25133.55"/>
    <n v="15920.34"/>
    <n v="0.02"/>
    <n v="8710.5389999999989"/>
    <x v="4"/>
    <x v="0"/>
  </r>
  <r>
    <s v="O05848"/>
    <s v="2024-10-26"/>
    <x v="7"/>
    <s v="Uttar Pradesh"/>
    <s v="SMB"/>
    <x v="3"/>
    <s v="Shirt"/>
    <n v="4"/>
    <n v="57012.65"/>
    <n v="44932.2"/>
    <n v="0.17"/>
    <n v="2388.2995000000028"/>
    <x v="6"/>
    <x v="1"/>
  </r>
  <r>
    <s v="O05849"/>
    <s v="2024-08-10"/>
    <x v="6"/>
    <s v="Tamil Nadu"/>
    <s v="Consumer"/>
    <x v="3"/>
    <s v="Shirt"/>
    <n v="3"/>
    <n v="15955.66"/>
    <n v="10742.46"/>
    <n v="0.28000000000000003"/>
    <n v="745.61520000000019"/>
    <x v="1"/>
    <x v="1"/>
  </r>
  <r>
    <s v="O05850"/>
    <s v="2024-05-31"/>
    <x v="2"/>
    <s v="Delhi"/>
    <s v="Corporate"/>
    <x v="3"/>
    <s v="Shirt"/>
    <n v="3"/>
    <n v="20154.669999999998"/>
    <n v="11398.6"/>
    <n v="0.22"/>
    <n v="4322.0425999999979"/>
    <x v="3"/>
    <x v="1"/>
  </r>
  <r>
    <s v="O05851"/>
    <s v="2025-01-23"/>
    <x v="1"/>
    <s v="Maharashtra"/>
    <s v="Consumer"/>
    <x v="0"/>
    <s v="Skincare"/>
    <n v="2"/>
    <n v="23932.39"/>
    <n v="19714.28"/>
    <n v="0.27"/>
    <n v="-2243.6352999999999"/>
    <x v="7"/>
    <x v="0"/>
  </r>
  <r>
    <s v="O05852"/>
    <s v="2025-04-15"/>
    <x v="2"/>
    <s v="Delhi"/>
    <s v="SMB"/>
    <x v="0"/>
    <s v="Haircare"/>
    <n v="3"/>
    <n v="14474.87"/>
    <n v="10291.69"/>
    <n v="0.18"/>
    <n v="1577.7034000000003"/>
    <x v="4"/>
    <x v="0"/>
  </r>
  <r>
    <s v="O05853"/>
    <s v="2024-12-04"/>
    <x v="5"/>
    <s v="West Bengal"/>
    <s v="Consumer"/>
    <x v="2"/>
    <s v="Sofa"/>
    <n v="3"/>
    <n v="42589.53"/>
    <n v="29077.81"/>
    <n v="0.28999999999999998"/>
    <n v="1160.7562999999991"/>
    <x v="8"/>
    <x v="1"/>
  </r>
  <r>
    <s v="O05854"/>
    <s v="2024-01-28"/>
    <x v="5"/>
    <s v="West Bengal"/>
    <s v="Consumer"/>
    <x v="0"/>
    <s v="Makeup"/>
    <n v="4"/>
    <n v="17300.150000000001"/>
    <n v="10179.39"/>
    <n v="0.22"/>
    <n v="3314.7270000000017"/>
    <x v="7"/>
    <x v="1"/>
  </r>
  <r>
    <s v="O05855"/>
    <s v="2025-05-06"/>
    <x v="3"/>
    <s v="Telangana"/>
    <s v="Consumer"/>
    <x v="2"/>
    <s v="Table"/>
    <n v="4"/>
    <n v="44659.45"/>
    <n v="33640.449999999997"/>
    <n v="0.2"/>
    <n v="2087.1100000000006"/>
    <x v="3"/>
    <x v="0"/>
  </r>
  <r>
    <s v="O05856"/>
    <s v="2024-07-27"/>
    <x v="7"/>
    <s v="Uttar Pradesh"/>
    <s v="Consumer"/>
    <x v="2"/>
    <s v="Sofa"/>
    <n v="2"/>
    <n v="21753.38"/>
    <n v="16441.82"/>
    <n v="0.17"/>
    <n v="1613.4854000000009"/>
    <x v="10"/>
    <x v="1"/>
  </r>
  <r>
    <s v="O05857"/>
    <s v="2025-03-28"/>
    <x v="5"/>
    <s v="West Bengal"/>
    <s v="Consumer"/>
    <x v="2"/>
    <s v="Lamp"/>
    <n v="2"/>
    <n v="23237.17"/>
    <n v="12786.9"/>
    <n v="0.22"/>
    <n v="5338.092599999999"/>
    <x v="2"/>
    <x v="0"/>
  </r>
  <r>
    <s v="O05858"/>
    <s v="2025-02-17"/>
    <x v="2"/>
    <s v="Delhi"/>
    <s v="SMB"/>
    <x v="3"/>
    <s v="Jacket"/>
    <n v="5"/>
    <n v="42052.11"/>
    <n v="31947.74"/>
    <n v="0.28000000000000003"/>
    <n v="-1670.2208000000028"/>
    <x v="0"/>
    <x v="0"/>
  </r>
  <r>
    <s v="O05859"/>
    <s v="2024-01-10"/>
    <x v="2"/>
    <s v="Delhi"/>
    <s v="Consumer"/>
    <x v="1"/>
    <s v="Phone"/>
    <n v="4"/>
    <n v="36171.82"/>
    <n v="27087.82"/>
    <n v="0.04"/>
    <n v="7637.1271999999999"/>
    <x v="7"/>
    <x v="1"/>
  </r>
  <r>
    <s v="O05860"/>
    <s v="2025-02-21"/>
    <x v="1"/>
    <s v="Maharashtra"/>
    <s v="Corporate"/>
    <x v="3"/>
    <s v="Shoes"/>
    <n v="5"/>
    <n v="48643.85"/>
    <n v="31723.65"/>
    <n v="0.17"/>
    <n v="8650.7454999999973"/>
    <x v="0"/>
    <x v="0"/>
  </r>
  <r>
    <s v="O05861"/>
    <s v="2025-02-26"/>
    <x v="0"/>
    <s v="Karnataka"/>
    <s v="Consumer"/>
    <x v="3"/>
    <s v="Shirt"/>
    <n v="3"/>
    <n v="4124.67"/>
    <n v="3172"/>
    <n v="0.18"/>
    <n v="210.22940000000006"/>
    <x v="0"/>
    <x v="0"/>
  </r>
  <r>
    <s v="O05862"/>
    <s v="2025-03-06"/>
    <x v="2"/>
    <s v="Delhi"/>
    <s v="SMB"/>
    <x v="1"/>
    <s v="Phone"/>
    <n v="4"/>
    <n v="54841.26"/>
    <n v="42274.85"/>
    <n v="0.09"/>
    <n v="7630.6966000000039"/>
    <x v="2"/>
    <x v="0"/>
  </r>
  <r>
    <s v="O05863"/>
    <s v="2024-07-31"/>
    <x v="5"/>
    <s v="West Bengal"/>
    <s v="SMB"/>
    <x v="1"/>
    <s v="Tablet"/>
    <n v="5"/>
    <n v="39475.26"/>
    <n v="26646.52"/>
    <n v="0.2"/>
    <n v="4933.688000000001"/>
    <x v="10"/>
    <x v="1"/>
  </r>
  <r>
    <s v="O05864"/>
    <s v="2024-06-28"/>
    <x v="0"/>
    <s v="Karnataka"/>
    <s v="Consumer"/>
    <x v="1"/>
    <s v="Headphones"/>
    <n v="2"/>
    <n v="27059.77"/>
    <n v="19134.689999999999"/>
    <n v="0.15"/>
    <n v="3866.114500000002"/>
    <x v="5"/>
    <x v="1"/>
  </r>
  <r>
    <s v="O05865"/>
    <s v="2024-07-23"/>
    <x v="4"/>
    <s v="Maharashtra"/>
    <s v="Corporate"/>
    <x v="0"/>
    <s v="Haircare"/>
    <n v="5"/>
    <n v="44250.45"/>
    <n v="28692.61"/>
    <n v="0.26"/>
    <n v="4052.7229999999963"/>
    <x v="10"/>
    <x v="1"/>
  </r>
  <r>
    <s v="O05866"/>
    <s v="2024-07-01"/>
    <x v="5"/>
    <s v="West Bengal"/>
    <s v="SMB"/>
    <x v="1"/>
    <s v="Tablet"/>
    <n v="4"/>
    <n v="57579.23"/>
    <n v="32887.949999999997"/>
    <n v="0.27"/>
    <n v="9144.8879000000034"/>
    <x v="10"/>
    <x v="1"/>
  </r>
  <r>
    <s v="O05867"/>
    <s v="2024-04-01"/>
    <x v="4"/>
    <s v="Maharashtra"/>
    <s v="Corporate"/>
    <x v="3"/>
    <s v="Jacket"/>
    <n v="4"/>
    <n v="26149"/>
    <n v="18297.02"/>
    <n v="0.21"/>
    <n v="2360.6899999999996"/>
    <x v="4"/>
    <x v="1"/>
  </r>
  <r>
    <s v="O05868"/>
    <s v="2024-05-01"/>
    <x v="4"/>
    <s v="Maharashtra"/>
    <s v="Corporate"/>
    <x v="0"/>
    <s v="Haircare"/>
    <n v="3"/>
    <n v="18966.48"/>
    <n v="15432.4"/>
    <n v="0.14000000000000001"/>
    <n v="878.77279999999973"/>
    <x v="3"/>
    <x v="1"/>
  </r>
  <r>
    <s v="O05869"/>
    <s v="2025-06-15"/>
    <x v="7"/>
    <s v="Uttar Pradesh"/>
    <s v="Consumer"/>
    <x v="1"/>
    <s v="Headphones"/>
    <n v="1"/>
    <n v="10958.29"/>
    <n v="6499.09"/>
    <n v="0.06"/>
    <n v="3801.7026000000005"/>
    <x v="5"/>
    <x v="0"/>
  </r>
  <r>
    <s v="O05870"/>
    <s v="2024-07-18"/>
    <x v="1"/>
    <s v="Maharashtra"/>
    <s v="SMB"/>
    <x v="0"/>
    <s v="Skincare"/>
    <n v="1"/>
    <n v="12130.89"/>
    <n v="8054.83"/>
    <n v="0.28000000000000003"/>
    <n v="679.4107999999992"/>
    <x v="10"/>
    <x v="1"/>
  </r>
  <r>
    <s v="O05871"/>
    <s v="2025-02-23"/>
    <x v="1"/>
    <s v="Maharashtra"/>
    <s v="Consumer"/>
    <x v="1"/>
    <s v="Phone"/>
    <n v="2"/>
    <n v="16413.09"/>
    <n v="10960.27"/>
    <n v="0.13"/>
    <n v="3319.1182999999996"/>
    <x v="0"/>
    <x v="0"/>
  </r>
  <r>
    <s v="O05872"/>
    <s v="2025-05-12"/>
    <x v="5"/>
    <s v="West Bengal"/>
    <s v="Corporate"/>
    <x v="3"/>
    <s v="Jacket"/>
    <n v="1"/>
    <n v="9885.85"/>
    <n v="6398.59"/>
    <n v="0.2"/>
    <n v="1510.0900000000001"/>
    <x v="3"/>
    <x v="0"/>
  </r>
  <r>
    <s v="O05873"/>
    <s v="2024-04-24"/>
    <x v="7"/>
    <s v="Uttar Pradesh"/>
    <s v="Consumer"/>
    <x v="1"/>
    <s v="Headphones"/>
    <n v="1"/>
    <n v="2378.73"/>
    <n v="1509.11"/>
    <n v="0.1"/>
    <n v="631.74700000000007"/>
    <x v="4"/>
    <x v="1"/>
  </r>
  <r>
    <s v="O05874"/>
    <s v="2024-08-07"/>
    <x v="2"/>
    <s v="Delhi"/>
    <s v="Corporate"/>
    <x v="0"/>
    <s v="Skincare"/>
    <n v="2"/>
    <n v="6641.71"/>
    <n v="4814.13"/>
    <n v="0.23"/>
    <n v="299.98669999999993"/>
    <x v="1"/>
    <x v="1"/>
  </r>
  <r>
    <s v="O05875"/>
    <s v="2025-02-20"/>
    <x v="7"/>
    <s v="Uttar Pradesh"/>
    <s v="Consumer"/>
    <x v="3"/>
    <s v="Shoes"/>
    <n v="1"/>
    <n v="3362.77"/>
    <n v="2143.61"/>
    <n v="0.13"/>
    <n v="781.9998999999998"/>
    <x v="0"/>
    <x v="0"/>
  </r>
  <r>
    <s v="O05876"/>
    <s v="2024-10-15"/>
    <x v="1"/>
    <s v="Maharashtra"/>
    <s v="Corporate"/>
    <x v="3"/>
    <s v="Jeans"/>
    <n v="2"/>
    <n v="29003.68"/>
    <n v="18207.68"/>
    <n v="0.12"/>
    <n v="7315.5583999999999"/>
    <x v="6"/>
    <x v="1"/>
  </r>
  <r>
    <s v="O05877"/>
    <s v="2024-06-30"/>
    <x v="5"/>
    <s v="West Bengal"/>
    <s v="Consumer"/>
    <x v="2"/>
    <s v="Lamp"/>
    <n v="2"/>
    <n v="29508.43"/>
    <n v="19286.560000000001"/>
    <n v="0.26"/>
    <n v="2549.6781999999985"/>
    <x v="5"/>
    <x v="1"/>
  </r>
  <r>
    <s v="O05878"/>
    <s v="2025-03-24"/>
    <x v="1"/>
    <s v="Maharashtra"/>
    <s v="Corporate"/>
    <x v="1"/>
    <s v="Laptop"/>
    <n v="1"/>
    <n v="4215.41"/>
    <n v="2500.77"/>
    <n v="0.05"/>
    <n v="1503.8694999999998"/>
    <x v="2"/>
    <x v="0"/>
  </r>
  <r>
    <s v="O05879"/>
    <s v="2024-03-21"/>
    <x v="6"/>
    <s v="Tamil Nadu"/>
    <s v="Corporate"/>
    <x v="3"/>
    <s v="Shirt"/>
    <n v="5"/>
    <n v="28870.55"/>
    <n v="17104.740000000002"/>
    <n v="0.22"/>
    <n v="5414.2889999999979"/>
    <x v="2"/>
    <x v="1"/>
  </r>
  <r>
    <s v="O05880"/>
    <s v="2024-08-14"/>
    <x v="4"/>
    <s v="Maharashtra"/>
    <s v="Consumer"/>
    <x v="2"/>
    <s v="Lamp"/>
    <n v="5"/>
    <n v="20189.419999999998"/>
    <n v="12236.16"/>
    <n v="0.08"/>
    <n v="6338.1063999999988"/>
    <x v="1"/>
    <x v="1"/>
  </r>
  <r>
    <s v="O05881"/>
    <s v="2024-11-10"/>
    <x v="3"/>
    <s v="Telangana"/>
    <s v="Corporate"/>
    <x v="3"/>
    <s v="Shoes"/>
    <n v="1"/>
    <n v="4064.76"/>
    <n v="2885.88"/>
    <n v="0.16"/>
    <n v="528.51840000000004"/>
    <x v="11"/>
    <x v="1"/>
  </r>
  <r>
    <s v="O05882"/>
    <s v="2024-01-19"/>
    <x v="5"/>
    <s v="West Bengal"/>
    <s v="SMB"/>
    <x v="3"/>
    <s v="Shoes"/>
    <n v="1"/>
    <n v="9277.17"/>
    <n v="7345.8"/>
    <n v="0.08"/>
    <n v="1189.1963999999998"/>
    <x v="7"/>
    <x v="1"/>
  </r>
  <r>
    <s v="O05883"/>
    <s v="2025-02-03"/>
    <x v="7"/>
    <s v="Uttar Pradesh"/>
    <s v="Corporate"/>
    <x v="0"/>
    <s v="Perfume"/>
    <n v="3"/>
    <n v="26868.400000000001"/>
    <n v="21494.400000000001"/>
    <n v="0.04"/>
    <n v="4299.2640000000001"/>
    <x v="0"/>
    <x v="0"/>
  </r>
  <r>
    <s v="O05884"/>
    <s v="2024-01-16"/>
    <x v="7"/>
    <s v="Uttar Pradesh"/>
    <s v="SMB"/>
    <x v="1"/>
    <s v="Laptop"/>
    <n v="1"/>
    <n v="8996.06"/>
    <n v="6386.82"/>
    <n v="0.02"/>
    <n v="2429.3188"/>
    <x v="7"/>
    <x v="1"/>
  </r>
  <r>
    <s v="O05885"/>
    <s v="2025-05-22"/>
    <x v="4"/>
    <s v="Maharashtra"/>
    <s v="SMB"/>
    <x v="3"/>
    <s v="Shirt"/>
    <n v="2"/>
    <n v="5451.99"/>
    <n v="3901.02"/>
    <n v="0.2"/>
    <n v="460.57199999999989"/>
    <x v="3"/>
    <x v="0"/>
  </r>
  <r>
    <s v="O05886"/>
    <s v="2025-06-03"/>
    <x v="2"/>
    <s v="Delhi"/>
    <s v="SMB"/>
    <x v="1"/>
    <s v="Laptop"/>
    <n v="4"/>
    <n v="19288.87"/>
    <n v="11512.39"/>
    <n v="0.18"/>
    <n v="4304.4834000000001"/>
    <x v="5"/>
    <x v="0"/>
  </r>
  <r>
    <s v="O05887"/>
    <s v="2025-01-21"/>
    <x v="0"/>
    <s v="Karnataka"/>
    <s v="SMB"/>
    <x v="2"/>
    <s v="Sofa"/>
    <n v="3"/>
    <n v="43124.12"/>
    <n v="31346.11"/>
    <n v="0.05"/>
    <n v="9621.8040000000019"/>
    <x v="7"/>
    <x v="0"/>
  </r>
  <r>
    <s v="O05888"/>
    <s v="2024-02-02"/>
    <x v="4"/>
    <s v="Maharashtra"/>
    <s v="Corporate"/>
    <x v="0"/>
    <s v="Skincare"/>
    <n v="2"/>
    <n v="20443.740000000002"/>
    <n v="12671.42"/>
    <n v="0.12"/>
    <n v="5319.0712000000012"/>
    <x v="0"/>
    <x v="1"/>
  </r>
  <r>
    <s v="O05889"/>
    <s v="2024-01-08"/>
    <x v="0"/>
    <s v="Karnataka"/>
    <s v="SMB"/>
    <x v="1"/>
    <s v="Headphones"/>
    <n v="1"/>
    <n v="2897.84"/>
    <n v="2235.5"/>
    <n v="0.2"/>
    <n v="82.772000000000048"/>
    <x v="7"/>
    <x v="1"/>
  </r>
  <r>
    <s v="O05890"/>
    <s v="2024-11-10"/>
    <x v="1"/>
    <s v="Maharashtra"/>
    <s v="Corporate"/>
    <x v="0"/>
    <s v="Haircare"/>
    <n v="5"/>
    <n v="70748.53"/>
    <n v="45733"/>
    <n v="0.15"/>
    <n v="14403.2505"/>
    <x v="11"/>
    <x v="1"/>
  </r>
  <r>
    <s v="O05891"/>
    <s v="2024-10-25"/>
    <x v="2"/>
    <s v="Delhi"/>
    <s v="SMB"/>
    <x v="2"/>
    <s v="Table"/>
    <n v="3"/>
    <n v="26455.96"/>
    <n v="15334.9"/>
    <n v="0.18"/>
    <n v="6358.9871999999996"/>
    <x v="6"/>
    <x v="1"/>
  </r>
  <r>
    <s v="O05892"/>
    <s v="2024-05-20"/>
    <x v="0"/>
    <s v="Karnataka"/>
    <s v="Corporate"/>
    <x v="0"/>
    <s v="Haircare"/>
    <n v="4"/>
    <n v="42070.03"/>
    <n v="27205.19"/>
    <n v="0.14000000000000001"/>
    <n v="8975.0357999999997"/>
    <x v="3"/>
    <x v="1"/>
  </r>
  <r>
    <s v="O05893"/>
    <s v="2024-04-09"/>
    <x v="3"/>
    <s v="Telangana"/>
    <s v="Consumer"/>
    <x v="2"/>
    <s v="Table"/>
    <n v="3"/>
    <n v="41598.730000000003"/>
    <n v="34398.26"/>
    <n v="0.05"/>
    <n v="5120.5335000000014"/>
    <x v="4"/>
    <x v="1"/>
  </r>
  <r>
    <s v="O05894"/>
    <s v="2024-03-24"/>
    <x v="7"/>
    <s v="Uttar Pradesh"/>
    <s v="Corporate"/>
    <x v="0"/>
    <s v="Makeup"/>
    <n v="1"/>
    <n v="12319.04"/>
    <n v="8148.49"/>
    <n v="0.08"/>
    <n v="3185.026800000001"/>
    <x v="2"/>
    <x v="1"/>
  </r>
  <r>
    <s v="O05895"/>
    <s v="2025-04-30"/>
    <x v="0"/>
    <s v="Karnataka"/>
    <s v="Corporate"/>
    <x v="1"/>
    <s v="Tablet"/>
    <n v="1"/>
    <n v="7365.59"/>
    <n v="6013.19"/>
    <n v="0.17"/>
    <n v="100.24970000000053"/>
    <x v="4"/>
    <x v="0"/>
  </r>
  <r>
    <s v="O05896"/>
    <s v="2024-11-30"/>
    <x v="6"/>
    <s v="Tamil Nadu"/>
    <s v="Corporate"/>
    <x v="3"/>
    <s v="Jeans"/>
    <n v="2"/>
    <n v="6641.35"/>
    <n v="4089.97"/>
    <n v="0.19"/>
    <n v="1289.5235000000005"/>
    <x v="11"/>
    <x v="1"/>
  </r>
  <r>
    <s v="O05897"/>
    <s v="2024-09-03"/>
    <x v="0"/>
    <s v="Karnataka"/>
    <s v="Consumer"/>
    <x v="2"/>
    <s v="Sofa"/>
    <n v="5"/>
    <n v="15836.12"/>
    <n v="8876.18"/>
    <n v="0.26"/>
    <n v="2842.5488000000005"/>
    <x v="9"/>
    <x v="1"/>
  </r>
  <r>
    <s v="O05898"/>
    <s v="2024-12-05"/>
    <x v="4"/>
    <s v="Maharashtra"/>
    <s v="Corporate"/>
    <x v="3"/>
    <s v="Jeans"/>
    <n v="3"/>
    <n v="9912.7800000000007"/>
    <n v="7933.46"/>
    <n v="0.2"/>
    <n v="-3.2359999999996489"/>
    <x v="8"/>
    <x v="1"/>
  </r>
  <r>
    <s v="O05899"/>
    <s v="2024-08-11"/>
    <x v="6"/>
    <s v="Tamil Nadu"/>
    <s v="SMB"/>
    <x v="2"/>
    <s v="Lamp"/>
    <n v="3"/>
    <n v="24102.26"/>
    <n v="14279.57"/>
    <n v="0.1"/>
    <n v="7412.4639999999981"/>
    <x v="1"/>
    <x v="1"/>
  </r>
  <r>
    <s v="O05900"/>
    <s v="2025-05-22"/>
    <x v="2"/>
    <s v="Delhi"/>
    <s v="Corporate"/>
    <x v="2"/>
    <s v="Chair"/>
    <n v="4"/>
    <n v="22491.09"/>
    <n v="14243.2"/>
    <n v="0.22"/>
    <n v="3299.8501999999989"/>
    <x v="3"/>
    <x v="0"/>
  </r>
  <r>
    <s v="O05901"/>
    <s v="2025-04-26"/>
    <x v="1"/>
    <s v="Maharashtra"/>
    <s v="SMB"/>
    <x v="3"/>
    <s v="Shoes"/>
    <n v="3"/>
    <n v="18429.439999999999"/>
    <n v="11325.73"/>
    <n v="0.28000000000000003"/>
    <n v="1943.4667999999992"/>
    <x v="4"/>
    <x v="0"/>
  </r>
  <r>
    <s v="O05902"/>
    <s v="2025-05-19"/>
    <x v="4"/>
    <s v="Maharashtra"/>
    <s v="Corporate"/>
    <x v="2"/>
    <s v="Sofa"/>
    <n v="1"/>
    <n v="8099.66"/>
    <n v="5433.67"/>
    <n v="0.22"/>
    <n v="884.06479999999988"/>
    <x v="3"/>
    <x v="0"/>
  </r>
  <r>
    <s v="O05903"/>
    <s v="2025-01-21"/>
    <x v="7"/>
    <s v="Uttar Pradesh"/>
    <s v="Consumer"/>
    <x v="2"/>
    <s v="Sofa"/>
    <n v="5"/>
    <n v="24398.17"/>
    <n v="19573.939999999999"/>
    <n v="0.27"/>
    <n v="-1763.2759000000005"/>
    <x v="7"/>
    <x v="0"/>
  </r>
  <r>
    <s v="O05904"/>
    <s v="2025-05-05"/>
    <x v="0"/>
    <s v="Karnataka"/>
    <s v="Corporate"/>
    <x v="1"/>
    <s v="Headphones"/>
    <n v="1"/>
    <n v="2858.18"/>
    <n v="1970.77"/>
    <n v="0.06"/>
    <n v="715.91919999999982"/>
    <x v="3"/>
    <x v="0"/>
  </r>
  <r>
    <s v="O05905"/>
    <s v="2025-01-09"/>
    <x v="5"/>
    <s v="West Bengal"/>
    <s v="SMB"/>
    <x v="1"/>
    <s v="Tablet"/>
    <n v="3"/>
    <n v="37856.980000000003"/>
    <n v="21020.240000000002"/>
    <n v="0.16"/>
    <n v="10779.623200000002"/>
    <x v="7"/>
    <x v="0"/>
  </r>
  <r>
    <s v="O05906"/>
    <s v="2024-04-11"/>
    <x v="4"/>
    <s v="Maharashtra"/>
    <s v="Consumer"/>
    <x v="2"/>
    <s v="Table"/>
    <n v="4"/>
    <n v="10471.26"/>
    <n v="8501.01"/>
    <n v="0.11"/>
    <n v="818.41139999999996"/>
    <x v="4"/>
    <x v="1"/>
  </r>
  <r>
    <s v="O05907"/>
    <s v="2025-03-04"/>
    <x v="5"/>
    <s v="West Bengal"/>
    <s v="SMB"/>
    <x v="0"/>
    <s v="Makeup"/>
    <n v="4"/>
    <n v="32698.99"/>
    <n v="27556.26"/>
    <n v="0.09"/>
    <n v="2199.8209000000033"/>
    <x v="2"/>
    <x v="0"/>
  </r>
  <r>
    <s v="O05908"/>
    <s v="2025-02-20"/>
    <x v="3"/>
    <s v="Telangana"/>
    <s v="SMB"/>
    <x v="0"/>
    <s v="Haircare"/>
    <n v="3"/>
    <n v="1620.56"/>
    <n v="921.29"/>
    <n v="0.16"/>
    <n v="439.98039999999997"/>
    <x v="0"/>
    <x v="0"/>
  </r>
  <r>
    <s v="O05909"/>
    <s v="2024-04-13"/>
    <x v="3"/>
    <s v="Telangana"/>
    <s v="Consumer"/>
    <x v="3"/>
    <s v="Jacket"/>
    <n v="3"/>
    <n v="8746.2900000000009"/>
    <n v="5258.08"/>
    <n v="0.15"/>
    <n v="2176.2665000000006"/>
    <x v="4"/>
    <x v="1"/>
  </r>
  <r>
    <s v="O05910"/>
    <s v="2024-12-12"/>
    <x v="1"/>
    <s v="Maharashtra"/>
    <s v="Consumer"/>
    <x v="3"/>
    <s v="Jeans"/>
    <n v="1"/>
    <n v="13075.59"/>
    <n v="8500.51"/>
    <n v="0.18"/>
    <n v="2221.4738000000002"/>
    <x v="8"/>
    <x v="1"/>
  </r>
  <r>
    <s v="O05911"/>
    <s v="2025-02-11"/>
    <x v="2"/>
    <s v="Delhi"/>
    <s v="Consumer"/>
    <x v="1"/>
    <s v="Phone"/>
    <n v="5"/>
    <n v="38124.03"/>
    <n v="25506.65"/>
    <n v="0.27"/>
    <n v="2323.8918999999969"/>
    <x v="0"/>
    <x v="0"/>
  </r>
  <r>
    <s v="O05912"/>
    <s v="2025-03-26"/>
    <x v="4"/>
    <s v="Maharashtra"/>
    <s v="Consumer"/>
    <x v="2"/>
    <s v="Table"/>
    <n v="4"/>
    <n v="7582.86"/>
    <n v="5140.13"/>
    <n v="0.22"/>
    <n v="774.50079999999957"/>
    <x v="2"/>
    <x v="0"/>
  </r>
  <r>
    <s v="O05913"/>
    <s v="2024-08-04"/>
    <x v="4"/>
    <s v="Maharashtra"/>
    <s v="Consumer"/>
    <x v="1"/>
    <s v="Tablet"/>
    <n v="4"/>
    <n v="27566.71"/>
    <n v="19938.21"/>
    <n v="0.15"/>
    <n v="3493.4935000000005"/>
    <x v="1"/>
    <x v="1"/>
  </r>
  <r>
    <s v="O05914"/>
    <s v="2024-08-04"/>
    <x v="6"/>
    <s v="Tamil Nadu"/>
    <s v="SMB"/>
    <x v="3"/>
    <s v="Shirt"/>
    <n v="3"/>
    <n v="2457.17"/>
    <n v="1511.09"/>
    <n v="0.13"/>
    <n v="626.64790000000016"/>
    <x v="1"/>
    <x v="1"/>
  </r>
  <r>
    <s v="O05915"/>
    <s v="2024-12-14"/>
    <x v="4"/>
    <s v="Maharashtra"/>
    <s v="Corporate"/>
    <x v="2"/>
    <s v="Lamp"/>
    <n v="3"/>
    <n v="8410.92"/>
    <n v="6691.05"/>
    <n v="0.11"/>
    <n v="794.66879999999992"/>
    <x v="8"/>
    <x v="1"/>
  </r>
  <r>
    <s v="O05916"/>
    <s v="2024-10-31"/>
    <x v="6"/>
    <s v="Tamil Nadu"/>
    <s v="Corporate"/>
    <x v="0"/>
    <s v="Skincare"/>
    <n v="3"/>
    <n v="30248.880000000001"/>
    <n v="21693.360000000001"/>
    <n v="0.03"/>
    <n v="7648.0536000000002"/>
    <x v="6"/>
    <x v="1"/>
  </r>
  <r>
    <s v="O05917"/>
    <s v="2024-10-30"/>
    <x v="3"/>
    <s v="Telangana"/>
    <s v="Consumer"/>
    <x v="2"/>
    <s v="Sofa"/>
    <n v="2"/>
    <n v="2892.82"/>
    <n v="1880.14"/>
    <n v="0.14000000000000001"/>
    <n v="607.68520000000001"/>
    <x v="6"/>
    <x v="1"/>
  </r>
  <r>
    <s v="O05918"/>
    <s v="2024-02-25"/>
    <x v="5"/>
    <s v="West Bengal"/>
    <s v="SMB"/>
    <x v="2"/>
    <s v="Chair"/>
    <n v="3"/>
    <n v="18961.28"/>
    <n v="12709.67"/>
    <n v="0.02"/>
    <n v="5872.384399999999"/>
    <x v="0"/>
    <x v="1"/>
  </r>
  <r>
    <s v="O05919"/>
    <s v="2025-03-28"/>
    <x v="1"/>
    <s v="Maharashtra"/>
    <s v="Consumer"/>
    <x v="2"/>
    <s v="Chair"/>
    <n v="2"/>
    <n v="27992.36"/>
    <n v="15707.95"/>
    <n v="0.21"/>
    <n v="6406.0144"/>
    <x v="2"/>
    <x v="0"/>
  </r>
  <r>
    <s v="O05920"/>
    <s v="2024-11-17"/>
    <x v="2"/>
    <s v="Delhi"/>
    <s v="Consumer"/>
    <x v="0"/>
    <s v="Skincare"/>
    <n v="1"/>
    <n v="1430.92"/>
    <n v="800.44"/>
    <n v="0.12"/>
    <n v="458.76960000000003"/>
    <x v="11"/>
    <x v="1"/>
  </r>
  <r>
    <s v="O05921"/>
    <s v="2024-08-26"/>
    <x v="1"/>
    <s v="Maharashtra"/>
    <s v="Consumer"/>
    <x v="1"/>
    <s v="Laptop"/>
    <n v="1"/>
    <n v="4234.58"/>
    <n v="2782.26"/>
    <n v="0.22"/>
    <n v="520.71239999999977"/>
    <x v="1"/>
    <x v="1"/>
  </r>
  <r>
    <s v="O05922"/>
    <s v="2024-11-12"/>
    <x v="5"/>
    <s v="West Bengal"/>
    <s v="Consumer"/>
    <x v="3"/>
    <s v="Jacket"/>
    <n v="5"/>
    <n v="47265.86"/>
    <n v="30955.64"/>
    <n v="0.21"/>
    <n v="6384.3894000000018"/>
    <x v="11"/>
    <x v="1"/>
  </r>
  <r>
    <s v="O05923"/>
    <s v="2024-10-16"/>
    <x v="4"/>
    <s v="Maharashtra"/>
    <s v="Consumer"/>
    <x v="2"/>
    <s v="Chair"/>
    <n v="3"/>
    <n v="31432.17"/>
    <n v="19014.36"/>
    <n v="0.02"/>
    <n v="11789.166599999997"/>
    <x v="6"/>
    <x v="1"/>
  </r>
  <r>
    <s v="O05924"/>
    <s v="2024-03-28"/>
    <x v="5"/>
    <s v="West Bengal"/>
    <s v="SMB"/>
    <x v="3"/>
    <s v="Jeans"/>
    <n v="2"/>
    <n v="3760.92"/>
    <n v="3082.99"/>
    <n v="0.15"/>
    <n v="113.79200000000026"/>
    <x v="2"/>
    <x v="1"/>
  </r>
  <r>
    <s v="O05925"/>
    <s v="2025-01-15"/>
    <x v="3"/>
    <s v="Telangana"/>
    <s v="Corporate"/>
    <x v="0"/>
    <s v="Haircare"/>
    <n v="3"/>
    <n v="41935.879999999997"/>
    <n v="26828.98"/>
    <n v="0.2"/>
    <n v="6719.7239999999983"/>
    <x v="7"/>
    <x v="0"/>
  </r>
  <r>
    <s v="O05926"/>
    <s v="2024-11-21"/>
    <x v="2"/>
    <s v="Delhi"/>
    <s v="Corporate"/>
    <x v="1"/>
    <s v="Laptop"/>
    <n v="5"/>
    <n v="70577.87"/>
    <n v="45217.53"/>
    <n v="0.18"/>
    <n v="12656.323399999997"/>
    <x v="11"/>
    <x v="1"/>
  </r>
  <r>
    <s v="O05927"/>
    <s v="2025-05-19"/>
    <x v="4"/>
    <s v="Maharashtra"/>
    <s v="Consumer"/>
    <x v="0"/>
    <s v="Makeup"/>
    <n v="5"/>
    <n v="17866.98"/>
    <n v="11616.67"/>
    <n v="0.09"/>
    <n v="4642.2817999999997"/>
    <x v="3"/>
    <x v="0"/>
  </r>
  <r>
    <s v="O05928"/>
    <s v="2025-05-31"/>
    <x v="7"/>
    <s v="Uttar Pradesh"/>
    <s v="SMB"/>
    <x v="2"/>
    <s v="Sofa"/>
    <n v="5"/>
    <n v="26550.93"/>
    <n v="20798.82"/>
    <n v="0.09"/>
    <n v="3362.5263000000004"/>
    <x v="3"/>
    <x v="0"/>
  </r>
  <r>
    <s v="O05929"/>
    <s v="2025-02-26"/>
    <x v="4"/>
    <s v="Maharashtra"/>
    <s v="Corporate"/>
    <x v="2"/>
    <s v="Lamp"/>
    <n v="3"/>
    <n v="13332.27"/>
    <n v="7347.46"/>
    <n v="0.28999999999999998"/>
    <n v="2118.4517000000005"/>
    <x v="0"/>
    <x v="0"/>
  </r>
  <r>
    <s v="O05930"/>
    <s v="2024-08-12"/>
    <x v="1"/>
    <s v="Maharashtra"/>
    <s v="Corporate"/>
    <x v="2"/>
    <s v="Lamp"/>
    <n v="5"/>
    <n v="68624.17"/>
    <n v="52241.3"/>
    <n v="0.22"/>
    <n v="1285.5525999999954"/>
    <x v="1"/>
    <x v="1"/>
  </r>
  <r>
    <s v="O05931"/>
    <s v="2024-12-30"/>
    <x v="1"/>
    <s v="Maharashtra"/>
    <s v="Corporate"/>
    <x v="0"/>
    <s v="Skincare"/>
    <n v="5"/>
    <n v="2999.93"/>
    <n v="1932.37"/>
    <n v="0.13"/>
    <n v="677.56909999999993"/>
    <x v="8"/>
    <x v="1"/>
  </r>
  <r>
    <s v="O05932"/>
    <s v="2024-03-27"/>
    <x v="5"/>
    <s v="West Bengal"/>
    <s v="Consumer"/>
    <x v="3"/>
    <s v="Shoes"/>
    <n v="5"/>
    <n v="43879.47"/>
    <n v="28475.1"/>
    <n v="0.28000000000000003"/>
    <n v="3118.1184000000012"/>
    <x v="2"/>
    <x v="1"/>
  </r>
  <r>
    <s v="O05933"/>
    <s v="2025-03-28"/>
    <x v="5"/>
    <s v="West Bengal"/>
    <s v="Corporate"/>
    <x v="3"/>
    <s v="Jacket"/>
    <n v="1"/>
    <n v="3332.83"/>
    <n v="2126.5"/>
    <n v="0.25"/>
    <n v="373.12249999999995"/>
    <x v="2"/>
    <x v="0"/>
  </r>
  <r>
    <s v="O05934"/>
    <s v="2024-03-23"/>
    <x v="0"/>
    <s v="Karnataka"/>
    <s v="Consumer"/>
    <x v="1"/>
    <s v="Laptop"/>
    <n v="1"/>
    <n v="7986.35"/>
    <n v="4533.2299999999996"/>
    <n v="0.22"/>
    <n v="1696.1230000000007"/>
    <x v="2"/>
    <x v="1"/>
  </r>
  <r>
    <s v="O05935"/>
    <s v="2025-05-28"/>
    <x v="4"/>
    <s v="Maharashtra"/>
    <s v="Consumer"/>
    <x v="1"/>
    <s v="Phone"/>
    <n v="5"/>
    <n v="27451.45"/>
    <n v="22678.04"/>
    <n v="0.23"/>
    <n v="-1540.4235000000008"/>
    <x v="3"/>
    <x v="0"/>
  </r>
  <r>
    <s v="O05936"/>
    <s v="2024-08-21"/>
    <x v="6"/>
    <s v="Tamil Nadu"/>
    <s v="Corporate"/>
    <x v="3"/>
    <s v="Jacket"/>
    <n v="5"/>
    <n v="32590.84"/>
    <n v="18333.77"/>
    <n v="0.16"/>
    <n v="9042.5355999999992"/>
    <x v="1"/>
    <x v="1"/>
  </r>
  <r>
    <s v="O05937"/>
    <s v="2024-10-27"/>
    <x v="5"/>
    <s v="West Bengal"/>
    <s v="Consumer"/>
    <x v="2"/>
    <s v="Table"/>
    <n v="5"/>
    <n v="71269.84"/>
    <n v="41480.980000000003"/>
    <n v="0.03"/>
    <n v="27650.764799999994"/>
    <x v="6"/>
    <x v="1"/>
  </r>
  <r>
    <s v="O05938"/>
    <s v="2025-05-08"/>
    <x v="1"/>
    <s v="Maharashtra"/>
    <s v="Corporate"/>
    <x v="2"/>
    <s v="Sofa"/>
    <n v="2"/>
    <n v="7807.58"/>
    <n v="4298.32"/>
    <n v="0.18"/>
    <n v="2103.8956000000003"/>
    <x v="3"/>
    <x v="0"/>
  </r>
  <r>
    <s v="O05939"/>
    <s v="2024-03-02"/>
    <x v="6"/>
    <s v="Tamil Nadu"/>
    <s v="Corporate"/>
    <x v="1"/>
    <s v="Laptop"/>
    <n v="3"/>
    <n v="19993.87"/>
    <n v="13084.95"/>
    <n v="0.23"/>
    <n v="2310.3298999999979"/>
    <x v="2"/>
    <x v="1"/>
  </r>
  <r>
    <s v="O05940"/>
    <s v="2024-02-15"/>
    <x v="0"/>
    <s v="Karnataka"/>
    <s v="SMB"/>
    <x v="0"/>
    <s v="Makeup"/>
    <n v="3"/>
    <n v="19161.89"/>
    <n v="11064.5"/>
    <n v="0.18"/>
    <n v="4648.2497999999996"/>
    <x v="0"/>
    <x v="1"/>
  </r>
  <r>
    <s v="O05941"/>
    <s v="2024-09-08"/>
    <x v="4"/>
    <s v="Maharashtra"/>
    <s v="Corporate"/>
    <x v="1"/>
    <s v="Laptop"/>
    <n v="3"/>
    <n v="21650.6"/>
    <n v="14540.24"/>
    <n v="0.15"/>
    <n v="3862.7699999999991"/>
    <x v="9"/>
    <x v="1"/>
  </r>
  <r>
    <s v="O05942"/>
    <s v="2025-02-28"/>
    <x v="1"/>
    <s v="Maharashtra"/>
    <s v="SMB"/>
    <x v="2"/>
    <s v="Sofa"/>
    <n v="4"/>
    <n v="55905.29"/>
    <n v="38994.870000000003"/>
    <n v="0.22"/>
    <n v="4611.256199999998"/>
    <x v="0"/>
    <x v="0"/>
  </r>
  <r>
    <s v="O05943"/>
    <s v="2024-11-11"/>
    <x v="2"/>
    <s v="Delhi"/>
    <s v="Corporate"/>
    <x v="3"/>
    <s v="Shirt"/>
    <n v="1"/>
    <n v="3983.17"/>
    <n v="3161.98"/>
    <n v="0.25"/>
    <n v="-174.60249999999996"/>
    <x v="11"/>
    <x v="1"/>
  </r>
  <r>
    <s v="O05944"/>
    <s v="2024-08-15"/>
    <x v="7"/>
    <s v="Uttar Pradesh"/>
    <s v="SMB"/>
    <x v="3"/>
    <s v="Jeans"/>
    <n v="4"/>
    <n v="32025.119999999999"/>
    <n v="20042.43"/>
    <n v="0.21"/>
    <n v="5257.4147999999996"/>
    <x v="1"/>
    <x v="1"/>
  </r>
  <r>
    <s v="O05945"/>
    <s v="2024-04-13"/>
    <x v="0"/>
    <s v="Karnataka"/>
    <s v="Consumer"/>
    <x v="3"/>
    <s v="Jeans"/>
    <n v="5"/>
    <n v="62818.75"/>
    <n v="44645.04"/>
    <n v="0.05"/>
    <n v="15032.772499999999"/>
    <x v="4"/>
    <x v="1"/>
  </r>
  <r>
    <s v="O05946"/>
    <s v="2024-12-26"/>
    <x v="0"/>
    <s v="Karnataka"/>
    <s v="Corporate"/>
    <x v="0"/>
    <s v="Makeup"/>
    <n v="1"/>
    <n v="9229.42"/>
    <n v="5548.71"/>
    <n v="0.09"/>
    <n v="2850.0622000000003"/>
    <x v="8"/>
    <x v="1"/>
  </r>
  <r>
    <s v="O05947"/>
    <s v="2024-03-19"/>
    <x v="4"/>
    <s v="Maharashtra"/>
    <s v="Consumer"/>
    <x v="2"/>
    <s v="Table"/>
    <n v="3"/>
    <n v="38910.589999999997"/>
    <n v="32137.57"/>
    <n v="0.26"/>
    <n v="-3343.7334000000028"/>
    <x v="2"/>
    <x v="1"/>
  </r>
  <r>
    <s v="O05948"/>
    <s v="2024-11-10"/>
    <x v="1"/>
    <s v="Maharashtra"/>
    <s v="Corporate"/>
    <x v="0"/>
    <s v="Perfume"/>
    <n v="2"/>
    <n v="2857.1"/>
    <n v="2272.5500000000002"/>
    <n v="0.11"/>
    <n v="270.26899999999972"/>
    <x v="11"/>
    <x v="1"/>
  </r>
  <r>
    <s v="O05949"/>
    <s v="2024-02-17"/>
    <x v="2"/>
    <s v="Delhi"/>
    <s v="Consumer"/>
    <x v="1"/>
    <s v="Phone"/>
    <n v="1"/>
    <n v="6234.76"/>
    <n v="4924.3100000000004"/>
    <n v="0.14000000000000001"/>
    <n v="437.58359999999971"/>
    <x v="0"/>
    <x v="1"/>
  </r>
  <r>
    <s v="O05950"/>
    <s v="2024-11-15"/>
    <x v="0"/>
    <s v="Karnataka"/>
    <s v="Corporate"/>
    <x v="1"/>
    <s v="Tablet"/>
    <n v="2"/>
    <n v="28983.759999999998"/>
    <n v="16078.49"/>
    <n v="0.03"/>
    <n v="12035.757199999998"/>
    <x v="11"/>
    <x v="1"/>
  </r>
  <r>
    <s v="O05951"/>
    <s v="2024-11-03"/>
    <x v="2"/>
    <s v="Delhi"/>
    <s v="Consumer"/>
    <x v="0"/>
    <s v="Perfume"/>
    <n v="4"/>
    <n v="15284.92"/>
    <n v="10015.85"/>
    <n v="0.1"/>
    <n v="3740.5779999999995"/>
    <x v="11"/>
    <x v="1"/>
  </r>
  <r>
    <s v="O05952"/>
    <s v="2024-12-01"/>
    <x v="1"/>
    <s v="Maharashtra"/>
    <s v="Consumer"/>
    <x v="2"/>
    <s v="Lamp"/>
    <n v="5"/>
    <n v="10191.39"/>
    <n v="7737.03"/>
    <n v="7.0000000000000007E-2"/>
    <n v="1740.9626999999996"/>
    <x v="8"/>
    <x v="1"/>
  </r>
  <r>
    <s v="O05953"/>
    <s v="2025-06-21"/>
    <x v="4"/>
    <s v="Maharashtra"/>
    <s v="SMB"/>
    <x v="2"/>
    <s v="Sofa"/>
    <n v="5"/>
    <n v="57119.06"/>
    <n v="44911.13"/>
    <n v="0.1"/>
    <n v="6496.0240000000003"/>
    <x v="5"/>
    <x v="0"/>
  </r>
  <r>
    <s v="O05954"/>
    <s v="2024-09-02"/>
    <x v="2"/>
    <s v="Delhi"/>
    <s v="Corporate"/>
    <x v="0"/>
    <s v="Haircare"/>
    <n v="5"/>
    <n v="44881.1"/>
    <n v="32382.07"/>
    <n v="0.02"/>
    <n v="11601.407999999999"/>
    <x v="9"/>
    <x v="1"/>
  </r>
  <r>
    <s v="O05955"/>
    <s v="2024-06-13"/>
    <x v="2"/>
    <s v="Delhi"/>
    <s v="Consumer"/>
    <x v="0"/>
    <s v="Haircare"/>
    <n v="5"/>
    <n v="28729.25"/>
    <n v="19557.009999999998"/>
    <n v="0.26"/>
    <n v="1702.6350000000011"/>
    <x v="5"/>
    <x v="1"/>
  </r>
  <r>
    <s v="O05956"/>
    <s v="2024-06-08"/>
    <x v="3"/>
    <s v="Telangana"/>
    <s v="Consumer"/>
    <x v="2"/>
    <s v="Table"/>
    <n v="3"/>
    <n v="21341.29"/>
    <n v="12455.88"/>
    <n v="0.3"/>
    <n v="2483.023000000002"/>
    <x v="5"/>
    <x v="1"/>
  </r>
  <r>
    <s v="O05957"/>
    <s v="2024-12-29"/>
    <x v="4"/>
    <s v="Maharashtra"/>
    <s v="Corporate"/>
    <x v="3"/>
    <s v="Jeans"/>
    <n v="4"/>
    <n v="25255.87"/>
    <n v="14047.25"/>
    <n v="0.18"/>
    <n v="6662.5633999999991"/>
    <x v="8"/>
    <x v="1"/>
  </r>
  <r>
    <s v="O05958"/>
    <s v="2024-02-03"/>
    <x v="7"/>
    <s v="Uttar Pradesh"/>
    <s v="Consumer"/>
    <x v="0"/>
    <s v="Haircare"/>
    <n v="5"/>
    <n v="16759.41"/>
    <n v="10703.24"/>
    <n v="0.16"/>
    <n v="3374.6644000000001"/>
    <x v="0"/>
    <x v="1"/>
  </r>
  <r>
    <s v="O05959"/>
    <s v="2024-03-06"/>
    <x v="6"/>
    <s v="Tamil Nadu"/>
    <s v="Consumer"/>
    <x v="3"/>
    <s v="Jacket"/>
    <n v="5"/>
    <n v="47076.89"/>
    <n v="38420.550000000003"/>
    <n v="7.0000000000000007E-2"/>
    <n v="5360.9576999999963"/>
    <x v="2"/>
    <x v="1"/>
  </r>
  <r>
    <s v="O05960"/>
    <s v="2024-01-18"/>
    <x v="4"/>
    <s v="Maharashtra"/>
    <s v="Consumer"/>
    <x v="1"/>
    <s v="Phone"/>
    <n v="5"/>
    <n v="65112.13"/>
    <n v="40866.160000000003"/>
    <n v="0.09"/>
    <n v="18385.878299999993"/>
    <x v="7"/>
    <x v="1"/>
  </r>
  <r>
    <s v="O05961"/>
    <s v="2024-10-06"/>
    <x v="5"/>
    <s v="West Bengal"/>
    <s v="Consumer"/>
    <x v="3"/>
    <s v="Jeans"/>
    <n v="1"/>
    <n v="8535.27"/>
    <n v="4756.6099999999997"/>
    <n v="0.03"/>
    <n v="3522.6019000000006"/>
    <x v="6"/>
    <x v="1"/>
  </r>
  <r>
    <s v="O05962"/>
    <s v="2024-08-04"/>
    <x v="1"/>
    <s v="Maharashtra"/>
    <s v="Corporate"/>
    <x v="1"/>
    <s v="Phone"/>
    <n v="3"/>
    <n v="25896.32"/>
    <n v="19083.82"/>
    <n v="0.05"/>
    <n v="5517.6840000000002"/>
    <x v="1"/>
    <x v="1"/>
  </r>
  <r>
    <s v="O05963"/>
    <s v="2024-11-16"/>
    <x v="5"/>
    <s v="West Bengal"/>
    <s v="SMB"/>
    <x v="3"/>
    <s v="Shoes"/>
    <n v="2"/>
    <n v="6569.65"/>
    <n v="3810.74"/>
    <n v="0.17"/>
    <n v="1642.0694999999998"/>
    <x v="11"/>
    <x v="1"/>
  </r>
  <r>
    <s v="O05964"/>
    <s v="2024-09-06"/>
    <x v="3"/>
    <s v="Telangana"/>
    <s v="SMB"/>
    <x v="1"/>
    <s v="Laptop"/>
    <n v="3"/>
    <n v="29131.19"/>
    <n v="21045.65"/>
    <n v="0.26"/>
    <n v="511.43059999999696"/>
    <x v="9"/>
    <x v="1"/>
  </r>
  <r>
    <s v="O05965"/>
    <s v="2024-04-02"/>
    <x v="4"/>
    <s v="Maharashtra"/>
    <s v="Consumer"/>
    <x v="0"/>
    <s v="Haircare"/>
    <n v="2"/>
    <n v="26759.21"/>
    <n v="16398.75"/>
    <n v="0.19"/>
    <n v="5276.2100999999993"/>
    <x v="4"/>
    <x v="1"/>
  </r>
  <r>
    <s v="O05966"/>
    <s v="2025-06-05"/>
    <x v="1"/>
    <s v="Maharashtra"/>
    <s v="Consumer"/>
    <x v="0"/>
    <s v="Haircare"/>
    <n v="1"/>
    <n v="10981.62"/>
    <n v="8164.57"/>
    <n v="0.1"/>
    <n v="1718.8880000000011"/>
    <x v="5"/>
    <x v="0"/>
  </r>
  <r>
    <s v="O05967"/>
    <s v="2025-02-23"/>
    <x v="7"/>
    <s v="Uttar Pradesh"/>
    <s v="SMB"/>
    <x v="2"/>
    <s v="Table"/>
    <n v="5"/>
    <n v="52569.05"/>
    <n v="37766.629999999997"/>
    <n v="0.05"/>
    <n v="12173.967500000006"/>
    <x v="0"/>
    <x v="0"/>
  </r>
  <r>
    <s v="O05968"/>
    <s v="2024-06-17"/>
    <x v="5"/>
    <s v="West Bengal"/>
    <s v="Consumer"/>
    <x v="0"/>
    <s v="Skincare"/>
    <n v="4"/>
    <n v="26495.84"/>
    <n v="21452.58"/>
    <n v="0.18"/>
    <n v="274.0087999999987"/>
    <x v="5"/>
    <x v="1"/>
  </r>
  <r>
    <s v="O05969"/>
    <s v="2024-04-24"/>
    <x v="0"/>
    <s v="Karnataka"/>
    <s v="Corporate"/>
    <x v="1"/>
    <s v="Tablet"/>
    <n v="5"/>
    <n v="41777.29"/>
    <n v="30812.15"/>
    <n v="0.09"/>
    <n v="7205.1839"/>
    <x v="4"/>
    <x v="1"/>
  </r>
  <r>
    <s v="O05970"/>
    <s v="2025-02-14"/>
    <x v="2"/>
    <s v="Delhi"/>
    <s v="Consumer"/>
    <x v="0"/>
    <s v="Haircare"/>
    <n v="3"/>
    <n v="12342.64"/>
    <n v="8299.89"/>
    <n v="0.12"/>
    <n v="2561.6332000000002"/>
    <x v="0"/>
    <x v="0"/>
  </r>
  <r>
    <s v="O05971"/>
    <s v="2025-06-24"/>
    <x v="0"/>
    <s v="Karnataka"/>
    <s v="Corporate"/>
    <x v="3"/>
    <s v="Shoes"/>
    <n v="3"/>
    <n v="2018.56"/>
    <n v="1448.52"/>
    <n v="0.12"/>
    <n v="327.81279999999998"/>
    <x v="5"/>
    <x v="0"/>
  </r>
  <r>
    <s v="O05972"/>
    <s v="2025-02-10"/>
    <x v="5"/>
    <s v="West Bengal"/>
    <s v="SMB"/>
    <x v="3"/>
    <s v="Jeans"/>
    <n v="2"/>
    <n v="4537.22"/>
    <n v="3318.08"/>
    <n v="0"/>
    <n v="1219.1400000000003"/>
    <x v="0"/>
    <x v="0"/>
  </r>
  <r>
    <s v="O05973"/>
    <s v="2025-05-20"/>
    <x v="1"/>
    <s v="Maharashtra"/>
    <s v="Consumer"/>
    <x v="1"/>
    <s v="Headphones"/>
    <n v="1"/>
    <n v="4076.13"/>
    <n v="3045.64"/>
    <n v="0.26"/>
    <n v="-29.30379999999991"/>
    <x v="3"/>
    <x v="0"/>
  </r>
  <r>
    <s v="O05974"/>
    <s v="2025-01-27"/>
    <x v="1"/>
    <s v="Maharashtra"/>
    <s v="Corporate"/>
    <x v="3"/>
    <s v="Jacket"/>
    <n v="3"/>
    <n v="39408.879999999997"/>
    <n v="28249.23"/>
    <n v="0.14000000000000001"/>
    <n v="5642.4067999999979"/>
    <x v="7"/>
    <x v="0"/>
  </r>
  <r>
    <s v="O05975"/>
    <s v="2025-02-25"/>
    <x v="1"/>
    <s v="Maharashtra"/>
    <s v="Consumer"/>
    <x v="2"/>
    <s v="Chair"/>
    <n v="5"/>
    <n v="12836.21"/>
    <n v="9379.4"/>
    <n v="7.0000000000000007E-2"/>
    <n v="2558.2752999999993"/>
    <x v="0"/>
    <x v="0"/>
  </r>
  <r>
    <s v="O05976"/>
    <s v="2024-04-02"/>
    <x v="1"/>
    <s v="Maharashtra"/>
    <s v="Corporate"/>
    <x v="3"/>
    <s v="Jeans"/>
    <n v="2"/>
    <n v="27316.89"/>
    <n v="20802.259999999998"/>
    <n v="0.08"/>
    <n v="4329.278800000001"/>
    <x v="4"/>
    <x v="1"/>
  </r>
  <r>
    <s v="O05977"/>
    <s v="2025-03-19"/>
    <x v="0"/>
    <s v="Karnataka"/>
    <s v="Corporate"/>
    <x v="2"/>
    <s v="Table"/>
    <n v="5"/>
    <n v="2993.77"/>
    <n v="1832.68"/>
    <n v="0.1"/>
    <n v="861.71299999999997"/>
    <x v="2"/>
    <x v="0"/>
  </r>
  <r>
    <s v="O05978"/>
    <s v="2024-09-07"/>
    <x v="0"/>
    <s v="Karnataka"/>
    <s v="SMB"/>
    <x v="1"/>
    <s v="Tablet"/>
    <n v="3"/>
    <n v="17159.22"/>
    <n v="10128.67"/>
    <n v="0.09"/>
    <n v="5486.2202000000016"/>
    <x v="9"/>
    <x v="1"/>
  </r>
  <r>
    <s v="O05979"/>
    <s v="2024-03-30"/>
    <x v="1"/>
    <s v="Maharashtra"/>
    <s v="SMB"/>
    <x v="0"/>
    <s v="Perfume"/>
    <n v="1"/>
    <n v="9097.93"/>
    <n v="6267.06"/>
    <n v="0.02"/>
    <n v="2648.9114"/>
    <x v="2"/>
    <x v="1"/>
  </r>
  <r>
    <s v="O05980"/>
    <s v="2024-04-18"/>
    <x v="5"/>
    <s v="West Bengal"/>
    <s v="Consumer"/>
    <x v="1"/>
    <s v="Laptop"/>
    <n v="3"/>
    <n v="5356.12"/>
    <n v="3593.16"/>
    <n v="0.2"/>
    <n v="691.7360000000001"/>
    <x v="4"/>
    <x v="1"/>
  </r>
  <r>
    <s v="O05981"/>
    <s v="2025-01-07"/>
    <x v="0"/>
    <s v="Karnataka"/>
    <s v="Consumer"/>
    <x v="1"/>
    <s v="Phone"/>
    <n v="5"/>
    <n v="25466.65"/>
    <n v="15061.7"/>
    <n v="0.11"/>
    <n v="7603.6185000000005"/>
    <x v="7"/>
    <x v="0"/>
  </r>
  <r>
    <s v="O05982"/>
    <s v="2024-02-21"/>
    <x v="3"/>
    <s v="Telangana"/>
    <s v="Consumer"/>
    <x v="0"/>
    <s v="Haircare"/>
    <n v="2"/>
    <n v="26212.1"/>
    <n v="20017.97"/>
    <n v="0.03"/>
    <n v="5407.7669999999971"/>
    <x v="0"/>
    <x v="1"/>
  </r>
  <r>
    <s v="O05983"/>
    <s v="2024-09-03"/>
    <x v="2"/>
    <s v="Delhi"/>
    <s v="Corporate"/>
    <x v="3"/>
    <s v="Shirt"/>
    <n v="1"/>
    <n v="13485.49"/>
    <n v="7581.59"/>
    <n v="0.06"/>
    <n v="5094.7705999999998"/>
    <x v="9"/>
    <x v="1"/>
  </r>
  <r>
    <s v="O05984"/>
    <s v="2024-06-01"/>
    <x v="0"/>
    <s v="Karnataka"/>
    <s v="SMB"/>
    <x v="1"/>
    <s v="Tablet"/>
    <n v="4"/>
    <n v="58490.89"/>
    <n v="48847.23"/>
    <n v="0.18"/>
    <n v="-884.70020000000295"/>
    <x v="5"/>
    <x v="1"/>
  </r>
  <r>
    <s v="O05985"/>
    <s v="2025-02-14"/>
    <x v="5"/>
    <s v="West Bengal"/>
    <s v="Consumer"/>
    <x v="3"/>
    <s v="Jacket"/>
    <n v="2"/>
    <n v="7892.01"/>
    <n v="4959.72"/>
    <n v="0.04"/>
    <n v="2616.6095999999998"/>
    <x v="0"/>
    <x v="0"/>
  </r>
  <r>
    <s v="O05986"/>
    <s v="2024-11-19"/>
    <x v="1"/>
    <s v="Maharashtra"/>
    <s v="Corporate"/>
    <x v="0"/>
    <s v="Haircare"/>
    <n v="1"/>
    <n v="5654.98"/>
    <n v="3436.01"/>
    <n v="0.28000000000000003"/>
    <n v="635.57559999999921"/>
    <x v="11"/>
    <x v="1"/>
  </r>
  <r>
    <s v="O05987"/>
    <s v="2024-09-21"/>
    <x v="7"/>
    <s v="Uttar Pradesh"/>
    <s v="Consumer"/>
    <x v="2"/>
    <s v="Table"/>
    <n v="2"/>
    <n v="24963"/>
    <n v="17053.96"/>
    <n v="0.26"/>
    <n v="1418.6600000000008"/>
    <x v="9"/>
    <x v="1"/>
  </r>
  <r>
    <s v="O05988"/>
    <s v="2024-01-27"/>
    <x v="0"/>
    <s v="Karnataka"/>
    <s v="Corporate"/>
    <x v="0"/>
    <s v="Perfume"/>
    <n v="4"/>
    <n v="31193.88"/>
    <n v="18462.599999999999"/>
    <n v="0.28000000000000003"/>
    <n v="3996.9936000000016"/>
    <x v="7"/>
    <x v="1"/>
  </r>
  <r>
    <s v="O05989"/>
    <s v="2024-09-27"/>
    <x v="3"/>
    <s v="Telangana"/>
    <s v="Corporate"/>
    <x v="3"/>
    <s v="Jacket"/>
    <n v="3"/>
    <n v="19344.93"/>
    <n v="11221.49"/>
    <n v="0.16"/>
    <n v="5028.2512000000006"/>
    <x v="9"/>
    <x v="1"/>
  </r>
  <r>
    <s v="O05990"/>
    <s v="2024-03-12"/>
    <x v="6"/>
    <s v="Tamil Nadu"/>
    <s v="SMB"/>
    <x v="3"/>
    <s v="Jacket"/>
    <n v="1"/>
    <n v="7739.27"/>
    <n v="4735.17"/>
    <n v="0.04"/>
    <n v="2694.5292000000004"/>
    <x v="2"/>
    <x v="1"/>
  </r>
  <r>
    <s v="O05991"/>
    <s v="2024-03-16"/>
    <x v="5"/>
    <s v="West Bengal"/>
    <s v="Consumer"/>
    <x v="0"/>
    <s v="Skincare"/>
    <n v="4"/>
    <n v="23385.42"/>
    <n v="13540.85"/>
    <n v="0.17"/>
    <n v="5869.0485999999983"/>
    <x v="2"/>
    <x v="1"/>
  </r>
  <r>
    <s v="O05992"/>
    <s v="2025-01-12"/>
    <x v="7"/>
    <s v="Uttar Pradesh"/>
    <s v="Consumer"/>
    <x v="2"/>
    <s v="Sofa"/>
    <n v="4"/>
    <n v="38037.14"/>
    <n v="28857.66"/>
    <n v="0.15"/>
    <n v="3473.9089999999997"/>
    <x v="7"/>
    <x v="0"/>
  </r>
  <r>
    <s v="O05993"/>
    <s v="2025-01-08"/>
    <x v="5"/>
    <s v="West Bengal"/>
    <s v="Corporate"/>
    <x v="3"/>
    <s v="Jeans"/>
    <n v="4"/>
    <n v="46245.36"/>
    <n v="30566.38"/>
    <n v="0.06"/>
    <n v="12904.258399999999"/>
    <x v="7"/>
    <x v="0"/>
  </r>
  <r>
    <s v="O05994"/>
    <s v="2025-01-16"/>
    <x v="6"/>
    <s v="Tamil Nadu"/>
    <s v="SMB"/>
    <x v="2"/>
    <s v="Chair"/>
    <n v="5"/>
    <n v="74214.09"/>
    <n v="51482.32"/>
    <n v="7.0000000000000007E-2"/>
    <n v="17536.783699999996"/>
    <x v="7"/>
    <x v="0"/>
  </r>
  <r>
    <s v="O05995"/>
    <s v="2024-11-22"/>
    <x v="1"/>
    <s v="Maharashtra"/>
    <s v="Consumer"/>
    <x v="0"/>
    <s v="Makeup"/>
    <n v="5"/>
    <n v="37454.17"/>
    <n v="22355.78"/>
    <n v="0.21"/>
    <n v="7233.0142999999998"/>
    <x v="11"/>
    <x v="1"/>
  </r>
  <r>
    <s v="O05996"/>
    <s v="2024-11-11"/>
    <x v="7"/>
    <s v="Uttar Pradesh"/>
    <s v="Corporate"/>
    <x v="2"/>
    <s v="Lamp"/>
    <n v="1"/>
    <n v="3998.49"/>
    <n v="2869.98"/>
    <n v="0.03"/>
    <n v="1008.5552999999998"/>
    <x v="11"/>
    <x v="1"/>
  </r>
  <r>
    <s v="O05997"/>
    <s v="2024-06-02"/>
    <x v="3"/>
    <s v="Telangana"/>
    <s v="Consumer"/>
    <x v="1"/>
    <s v="Headphones"/>
    <n v="4"/>
    <n v="50422.74"/>
    <n v="31666.73"/>
    <n v="0.02"/>
    <n v="17747.555199999999"/>
    <x v="5"/>
    <x v="1"/>
  </r>
  <r>
    <s v="O05998"/>
    <s v="2024-12-24"/>
    <x v="7"/>
    <s v="Uttar Pradesh"/>
    <s v="Corporate"/>
    <x v="3"/>
    <s v="Jeans"/>
    <n v="1"/>
    <n v="8763.84"/>
    <n v="5459.94"/>
    <n v="0.05"/>
    <n v="2865.7080000000005"/>
    <x v="8"/>
    <x v="1"/>
  </r>
  <r>
    <s v="O05999"/>
    <s v="2024-05-29"/>
    <x v="4"/>
    <s v="Maharashtra"/>
    <s v="Consumer"/>
    <x v="0"/>
    <s v="Haircare"/>
    <n v="4"/>
    <n v="6923.74"/>
    <n v="5400.02"/>
    <n v="0.17"/>
    <n v="346.68419999999924"/>
    <x v="3"/>
    <x v="1"/>
  </r>
  <r>
    <s v="O06000"/>
    <s v="2024-12-02"/>
    <x v="5"/>
    <s v="West Bengal"/>
    <s v="Consumer"/>
    <x v="2"/>
    <s v="Lamp"/>
    <n v="4"/>
    <n v="52338.31"/>
    <n v="30712.86"/>
    <n v="0.3"/>
    <n v="5923.9569999999985"/>
    <x v="8"/>
    <x v="1"/>
  </r>
  <r>
    <s v="O06001"/>
    <s v="2025-06-13"/>
    <x v="6"/>
    <s v="Tamil Nadu"/>
    <s v="Corporate"/>
    <x v="3"/>
    <s v="Shirt"/>
    <n v="4"/>
    <n v="48386.879999999997"/>
    <n v="28508.04"/>
    <n v="0.22"/>
    <n v="9233.7263999999977"/>
    <x v="5"/>
    <x v="0"/>
  </r>
  <r>
    <s v="O06002"/>
    <s v="2025-01-18"/>
    <x v="7"/>
    <s v="Uttar Pradesh"/>
    <s v="Consumer"/>
    <x v="1"/>
    <s v="Tablet"/>
    <n v="3"/>
    <n v="28929.74"/>
    <n v="17601.05"/>
    <n v="0.19"/>
    <n v="5832.0394000000024"/>
    <x v="7"/>
    <x v="0"/>
  </r>
  <r>
    <s v="O06003"/>
    <s v="2024-12-09"/>
    <x v="2"/>
    <s v="Delhi"/>
    <s v="Consumer"/>
    <x v="2"/>
    <s v="Table"/>
    <n v="4"/>
    <n v="30442.59"/>
    <n v="24461.55"/>
    <n v="0.18"/>
    <n v="501.37380000000121"/>
    <x v="8"/>
    <x v="1"/>
  </r>
  <r>
    <s v="O06004"/>
    <s v="2024-01-25"/>
    <x v="0"/>
    <s v="Karnataka"/>
    <s v="Corporate"/>
    <x v="2"/>
    <s v="Chair"/>
    <n v="5"/>
    <n v="38723.480000000003"/>
    <n v="22017.02"/>
    <n v="0.28000000000000003"/>
    <n v="5863.8856000000014"/>
    <x v="7"/>
    <x v="1"/>
  </r>
  <r>
    <s v="O06005"/>
    <s v="2025-05-05"/>
    <x v="4"/>
    <s v="Maharashtra"/>
    <s v="SMB"/>
    <x v="1"/>
    <s v="Phone"/>
    <n v="3"/>
    <n v="5829.61"/>
    <n v="3985.64"/>
    <n v="0.05"/>
    <n v="1552.4894999999997"/>
    <x v="3"/>
    <x v="0"/>
  </r>
  <r>
    <s v="O06006"/>
    <s v="2025-05-04"/>
    <x v="1"/>
    <s v="Maharashtra"/>
    <s v="SMB"/>
    <x v="0"/>
    <s v="Skincare"/>
    <n v="4"/>
    <n v="34842.449999999997"/>
    <n v="19720.29"/>
    <n v="0.25"/>
    <n v="6411.5474999999969"/>
    <x v="3"/>
    <x v="0"/>
  </r>
  <r>
    <s v="O06007"/>
    <s v="2024-10-08"/>
    <x v="7"/>
    <s v="Uttar Pradesh"/>
    <s v="Consumer"/>
    <x v="2"/>
    <s v="Table"/>
    <n v="1"/>
    <n v="1600.42"/>
    <n v="1020.46"/>
    <n v="0.13"/>
    <n v="371.90539999999999"/>
    <x v="6"/>
    <x v="1"/>
  </r>
  <r>
    <s v="O06008"/>
    <s v="2024-05-03"/>
    <x v="3"/>
    <s v="Telangana"/>
    <s v="Corporate"/>
    <x v="1"/>
    <s v="Phone"/>
    <n v="5"/>
    <n v="43885.5"/>
    <n v="26450.28"/>
    <n v="0.06"/>
    <n v="14802.09"/>
    <x v="3"/>
    <x v="1"/>
  </r>
  <r>
    <s v="O06009"/>
    <s v="2025-06-17"/>
    <x v="7"/>
    <s v="Uttar Pradesh"/>
    <s v="Consumer"/>
    <x v="3"/>
    <s v="Jacket"/>
    <n v="2"/>
    <n v="15926.78"/>
    <n v="11674.91"/>
    <n v="0.2"/>
    <n v="1066.5140000000006"/>
    <x v="5"/>
    <x v="0"/>
  </r>
  <r>
    <s v="O06010"/>
    <s v="2024-03-20"/>
    <x v="0"/>
    <s v="Karnataka"/>
    <s v="Corporate"/>
    <x v="3"/>
    <s v="Jeans"/>
    <n v="2"/>
    <n v="3465.07"/>
    <n v="2210.58"/>
    <n v="0.17"/>
    <n v="665.4281000000002"/>
    <x v="2"/>
    <x v="1"/>
  </r>
  <r>
    <s v="O06011"/>
    <s v="2024-10-14"/>
    <x v="1"/>
    <s v="Maharashtra"/>
    <s v="SMB"/>
    <x v="1"/>
    <s v="Headphones"/>
    <n v="2"/>
    <n v="6095.92"/>
    <n v="5122.43"/>
    <n v="0.13"/>
    <n v="181.02039999999977"/>
    <x v="6"/>
    <x v="1"/>
  </r>
  <r>
    <s v="O06012"/>
    <s v="2024-05-25"/>
    <x v="3"/>
    <s v="Telangana"/>
    <s v="Consumer"/>
    <x v="2"/>
    <s v="Sofa"/>
    <n v="4"/>
    <n v="38796.51"/>
    <n v="26750.11"/>
    <n v="0.23"/>
    <n v="3123.2026999999998"/>
    <x v="3"/>
    <x v="1"/>
  </r>
  <r>
    <s v="O06013"/>
    <s v="2024-03-17"/>
    <x v="6"/>
    <s v="Tamil Nadu"/>
    <s v="Corporate"/>
    <x v="0"/>
    <s v="Skincare"/>
    <n v="5"/>
    <n v="50049.34"/>
    <n v="30358.86"/>
    <n v="0.11"/>
    <n v="14185.052599999995"/>
    <x v="2"/>
    <x v="1"/>
  </r>
  <r>
    <s v="O06014"/>
    <s v="2025-03-11"/>
    <x v="4"/>
    <s v="Maharashtra"/>
    <s v="Consumer"/>
    <x v="0"/>
    <s v="Haircare"/>
    <n v="4"/>
    <n v="44876.87"/>
    <n v="28632.33"/>
    <n v="0.05"/>
    <n v="14000.6965"/>
    <x v="2"/>
    <x v="0"/>
  </r>
  <r>
    <s v="O06015"/>
    <s v="2024-09-26"/>
    <x v="3"/>
    <s v="Telangana"/>
    <s v="Corporate"/>
    <x v="2"/>
    <s v="Chair"/>
    <n v="5"/>
    <n v="60300.72"/>
    <n v="36318.9"/>
    <n v="0.28000000000000003"/>
    <n v="7097.6183999999994"/>
    <x v="9"/>
    <x v="1"/>
  </r>
  <r>
    <s v="O06016"/>
    <s v="2024-12-22"/>
    <x v="6"/>
    <s v="Tamil Nadu"/>
    <s v="Corporate"/>
    <x v="3"/>
    <s v="Jacket"/>
    <n v="2"/>
    <n v="5476.32"/>
    <n v="3798.7"/>
    <n v="0.27"/>
    <n v="199.01359999999977"/>
    <x v="8"/>
    <x v="1"/>
  </r>
  <r>
    <s v="O06017"/>
    <s v="2024-12-27"/>
    <x v="0"/>
    <s v="Karnataka"/>
    <s v="SMB"/>
    <x v="2"/>
    <s v="Lamp"/>
    <n v="4"/>
    <n v="37835.26"/>
    <n v="27199.16"/>
    <n v="0"/>
    <n v="10636.100000000002"/>
    <x v="8"/>
    <x v="1"/>
  </r>
  <r>
    <s v="O06018"/>
    <s v="2024-01-08"/>
    <x v="4"/>
    <s v="Maharashtra"/>
    <s v="Consumer"/>
    <x v="2"/>
    <s v="Lamp"/>
    <n v="2"/>
    <n v="8546.49"/>
    <n v="6855.5"/>
    <n v="0.16"/>
    <n v="323.55159999999978"/>
    <x v="7"/>
    <x v="1"/>
  </r>
  <r>
    <s v="O06019"/>
    <s v="2024-07-15"/>
    <x v="5"/>
    <s v="West Bengal"/>
    <s v="Corporate"/>
    <x v="2"/>
    <s v="Table"/>
    <n v="1"/>
    <n v="801.16"/>
    <n v="490.41"/>
    <n v="0.19"/>
    <n v="158.52959999999996"/>
    <x v="10"/>
    <x v="1"/>
  </r>
  <r>
    <s v="O06020"/>
    <s v="2025-02-18"/>
    <x v="5"/>
    <s v="West Bengal"/>
    <s v="SMB"/>
    <x v="1"/>
    <s v="Tablet"/>
    <n v="1"/>
    <n v="3008.74"/>
    <n v="2143.98"/>
    <n v="0.02"/>
    <n v="804.58519999999976"/>
    <x v="0"/>
    <x v="0"/>
  </r>
  <r>
    <s v="O06021"/>
    <s v="2025-03-13"/>
    <x v="0"/>
    <s v="Karnataka"/>
    <s v="Corporate"/>
    <x v="2"/>
    <s v="Lamp"/>
    <n v="1"/>
    <n v="11942.86"/>
    <n v="6779.73"/>
    <n v="0.1"/>
    <n v="3968.844000000001"/>
    <x v="2"/>
    <x v="0"/>
  </r>
  <r>
    <s v="O06022"/>
    <s v="2024-10-08"/>
    <x v="3"/>
    <s v="Telangana"/>
    <s v="SMB"/>
    <x v="3"/>
    <s v="Jacket"/>
    <n v="3"/>
    <n v="31450.69"/>
    <n v="20195.060000000001"/>
    <n v="0.09"/>
    <n v="8425.0678999999982"/>
    <x v="6"/>
    <x v="1"/>
  </r>
  <r>
    <s v="O06023"/>
    <s v="2024-10-21"/>
    <x v="3"/>
    <s v="Telangana"/>
    <s v="Corporate"/>
    <x v="2"/>
    <s v="Table"/>
    <n v="4"/>
    <n v="47111.27"/>
    <n v="32066.83"/>
    <n v="0.19"/>
    <n v="6093.2986999999957"/>
    <x v="6"/>
    <x v="1"/>
  </r>
  <r>
    <s v="O06024"/>
    <s v="2024-03-15"/>
    <x v="3"/>
    <s v="Telangana"/>
    <s v="Corporate"/>
    <x v="2"/>
    <s v="Chair"/>
    <n v="2"/>
    <n v="15952.06"/>
    <n v="11804.18"/>
    <n v="0.05"/>
    <n v="3350.2769999999991"/>
    <x v="2"/>
    <x v="1"/>
  </r>
  <r>
    <s v="O06025"/>
    <s v="2024-04-21"/>
    <x v="1"/>
    <s v="Maharashtra"/>
    <s v="SMB"/>
    <x v="2"/>
    <s v="Lamp"/>
    <n v="1"/>
    <n v="14825.69"/>
    <n v="9414.4500000000007"/>
    <n v="0.06"/>
    <n v="4521.6985999999997"/>
    <x v="4"/>
    <x v="1"/>
  </r>
  <r>
    <s v="O06026"/>
    <s v="2024-11-14"/>
    <x v="6"/>
    <s v="Tamil Nadu"/>
    <s v="Consumer"/>
    <x v="0"/>
    <s v="Skincare"/>
    <n v="2"/>
    <n v="8816.09"/>
    <n v="6420.5"/>
    <n v="0.01"/>
    <n v="2307.4291000000003"/>
    <x v="11"/>
    <x v="1"/>
  </r>
  <r>
    <s v="O06027"/>
    <s v="2024-03-29"/>
    <x v="7"/>
    <s v="Uttar Pradesh"/>
    <s v="SMB"/>
    <x v="0"/>
    <s v="Makeup"/>
    <n v="5"/>
    <n v="66350.17"/>
    <n v="36662.019999999997"/>
    <n v="0.03"/>
    <n v="27697.644900000003"/>
    <x v="2"/>
    <x v="1"/>
  </r>
  <r>
    <s v="O06028"/>
    <s v="2024-07-13"/>
    <x v="4"/>
    <s v="Maharashtra"/>
    <s v="Corporate"/>
    <x v="2"/>
    <s v="Table"/>
    <n v="4"/>
    <n v="24486.53"/>
    <n v="17797.8"/>
    <n v="0.02"/>
    <n v="6198.9993999999997"/>
    <x v="10"/>
    <x v="1"/>
  </r>
  <r>
    <s v="O06029"/>
    <s v="2025-05-21"/>
    <x v="4"/>
    <s v="Maharashtra"/>
    <s v="Consumer"/>
    <x v="3"/>
    <s v="Shoes"/>
    <n v="4"/>
    <n v="46006.66"/>
    <n v="33244.75"/>
    <n v="0.12"/>
    <n v="7241.1108000000031"/>
    <x v="3"/>
    <x v="0"/>
  </r>
  <r>
    <s v="O06030"/>
    <s v="2024-03-01"/>
    <x v="0"/>
    <s v="Karnataka"/>
    <s v="SMB"/>
    <x v="1"/>
    <s v="Laptop"/>
    <n v="1"/>
    <n v="10424.94"/>
    <n v="6276.91"/>
    <n v="0.26"/>
    <n v="1437.5456000000004"/>
    <x v="2"/>
    <x v="1"/>
  </r>
  <r>
    <s v="O06031"/>
    <s v="2024-02-23"/>
    <x v="4"/>
    <s v="Maharashtra"/>
    <s v="Consumer"/>
    <x v="3"/>
    <s v="Shoes"/>
    <n v="4"/>
    <n v="23717.51"/>
    <n v="13610.49"/>
    <n v="0.23"/>
    <n v="4651.9926999999989"/>
    <x v="0"/>
    <x v="1"/>
  </r>
  <r>
    <s v="O06032"/>
    <s v="2025-04-14"/>
    <x v="0"/>
    <s v="Karnataka"/>
    <s v="SMB"/>
    <x v="1"/>
    <s v="Headphones"/>
    <n v="3"/>
    <n v="41915.550000000003"/>
    <n v="23640.77"/>
    <n v="0.03"/>
    <n v="17017.313500000004"/>
    <x v="4"/>
    <x v="0"/>
  </r>
  <r>
    <s v="O06033"/>
    <s v="2024-04-02"/>
    <x v="6"/>
    <s v="Tamil Nadu"/>
    <s v="Corporate"/>
    <x v="2"/>
    <s v="Sofa"/>
    <n v="5"/>
    <n v="4502.8900000000003"/>
    <n v="2586.27"/>
    <n v="0.15"/>
    <n v="1241.1865000000003"/>
    <x v="4"/>
    <x v="1"/>
  </r>
  <r>
    <s v="O06034"/>
    <s v="2025-01-01"/>
    <x v="7"/>
    <s v="Uttar Pradesh"/>
    <s v="Consumer"/>
    <x v="3"/>
    <s v="Shoes"/>
    <n v="4"/>
    <n v="38487.07"/>
    <n v="29235.05"/>
    <n v="0.03"/>
    <n v="8097.4079000000002"/>
    <x v="7"/>
    <x v="0"/>
  </r>
  <r>
    <s v="O06035"/>
    <s v="2024-06-12"/>
    <x v="3"/>
    <s v="Telangana"/>
    <s v="Consumer"/>
    <x v="0"/>
    <s v="Skincare"/>
    <n v="3"/>
    <n v="34699.57"/>
    <n v="22819.360000000001"/>
    <n v="0.23"/>
    <n v="3899.3088999999991"/>
    <x v="5"/>
    <x v="1"/>
  </r>
  <r>
    <s v="O06036"/>
    <s v="2024-01-02"/>
    <x v="5"/>
    <s v="West Bengal"/>
    <s v="Consumer"/>
    <x v="1"/>
    <s v="Laptop"/>
    <n v="3"/>
    <n v="7840"/>
    <n v="6589.71"/>
    <n v="0.24"/>
    <n v="-631.30999999999995"/>
    <x v="7"/>
    <x v="1"/>
  </r>
  <r>
    <s v="O06037"/>
    <s v="2024-12-28"/>
    <x v="5"/>
    <s v="West Bengal"/>
    <s v="SMB"/>
    <x v="0"/>
    <s v="Haircare"/>
    <n v="4"/>
    <n v="3115.75"/>
    <n v="1804.95"/>
    <n v="0.3"/>
    <n v="376.07500000000005"/>
    <x v="8"/>
    <x v="1"/>
  </r>
  <r>
    <s v="O06038"/>
    <s v="2024-09-09"/>
    <x v="7"/>
    <s v="Uttar Pradesh"/>
    <s v="SMB"/>
    <x v="1"/>
    <s v="Tablet"/>
    <n v="1"/>
    <n v="14141.62"/>
    <n v="8479.9699999999993"/>
    <n v="0.26"/>
    <n v="1984.8288000000011"/>
    <x v="9"/>
    <x v="1"/>
  </r>
  <r>
    <s v="O06039"/>
    <s v="2024-03-06"/>
    <x v="7"/>
    <s v="Uttar Pradesh"/>
    <s v="SMB"/>
    <x v="1"/>
    <s v="Headphones"/>
    <n v="4"/>
    <n v="11805.74"/>
    <n v="9216.34"/>
    <n v="0.09"/>
    <n v="1526.8833999999997"/>
    <x v="2"/>
    <x v="1"/>
  </r>
  <r>
    <s v="O06040"/>
    <s v="2024-06-29"/>
    <x v="7"/>
    <s v="Uttar Pradesh"/>
    <s v="SMB"/>
    <x v="0"/>
    <s v="Skincare"/>
    <n v="4"/>
    <n v="48457.11"/>
    <n v="40088.49"/>
    <n v="0.1"/>
    <n v="3522.9090000000024"/>
    <x v="5"/>
    <x v="1"/>
  </r>
  <r>
    <s v="O06041"/>
    <s v="2025-01-09"/>
    <x v="0"/>
    <s v="Karnataka"/>
    <s v="SMB"/>
    <x v="2"/>
    <s v="Sofa"/>
    <n v="4"/>
    <n v="48010.22"/>
    <n v="36546.36"/>
    <n v="0.26"/>
    <n v="-1018.7972000000009"/>
    <x v="7"/>
    <x v="0"/>
  </r>
  <r>
    <s v="O06042"/>
    <s v="2024-04-05"/>
    <x v="0"/>
    <s v="Karnataka"/>
    <s v="Consumer"/>
    <x v="2"/>
    <s v="Table"/>
    <n v="1"/>
    <n v="12069.73"/>
    <n v="8668.94"/>
    <n v="0.27"/>
    <n v="141.96289999999908"/>
    <x v="4"/>
    <x v="1"/>
  </r>
  <r>
    <s v="O06043"/>
    <s v="2024-12-15"/>
    <x v="3"/>
    <s v="Telangana"/>
    <s v="Corporate"/>
    <x v="0"/>
    <s v="Perfume"/>
    <n v="1"/>
    <n v="9098"/>
    <n v="7434.65"/>
    <n v="0.04"/>
    <n v="1299.4300000000003"/>
    <x v="8"/>
    <x v="1"/>
  </r>
  <r>
    <s v="O06044"/>
    <s v="2024-10-30"/>
    <x v="2"/>
    <s v="Delhi"/>
    <s v="Corporate"/>
    <x v="2"/>
    <s v="Lamp"/>
    <n v="4"/>
    <n v="49299.82"/>
    <n v="33051.89"/>
    <n v="0.1"/>
    <n v="11317.948"/>
    <x v="6"/>
    <x v="1"/>
  </r>
  <r>
    <s v="O06045"/>
    <s v="2025-03-19"/>
    <x v="6"/>
    <s v="Tamil Nadu"/>
    <s v="Consumer"/>
    <x v="0"/>
    <s v="Makeup"/>
    <n v="5"/>
    <n v="14086.63"/>
    <n v="8949.91"/>
    <n v="0.1"/>
    <n v="3728.0569999999993"/>
    <x v="2"/>
    <x v="0"/>
  </r>
  <r>
    <s v="O06046"/>
    <s v="2024-01-25"/>
    <x v="6"/>
    <s v="Tamil Nadu"/>
    <s v="Corporate"/>
    <x v="0"/>
    <s v="Skincare"/>
    <n v="2"/>
    <n v="12466.57"/>
    <n v="10209.9"/>
    <n v="0.02"/>
    <n v="2007.3386"/>
    <x v="7"/>
    <x v="1"/>
  </r>
  <r>
    <s v="O06047"/>
    <s v="2024-08-29"/>
    <x v="1"/>
    <s v="Maharashtra"/>
    <s v="Corporate"/>
    <x v="1"/>
    <s v="Headphones"/>
    <n v="5"/>
    <n v="19344.740000000002"/>
    <n v="13113.68"/>
    <n v="0.17"/>
    <n v="2942.4542000000006"/>
    <x v="1"/>
    <x v="1"/>
  </r>
  <r>
    <s v="O06048"/>
    <s v="2024-06-23"/>
    <x v="6"/>
    <s v="Tamil Nadu"/>
    <s v="Consumer"/>
    <x v="1"/>
    <s v="Tablet"/>
    <n v="4"/>
    <n v="48240.72"/>
    <n v="40667.769999999997"/>
    <n v="0.08"/>
    <n v="3713.692400000004"/>
    <x v="5"/>
    <x v="1"/>
  </r>
  <r>
    <s v="O06049"/>
    <s v="2024-03-25"/>
    <x v="1"/>
    <s v="Maharashtra"/>
    <s v="Corporate"/>
    <x v="1"/>
    <s v="Tablet"/>
    <n v="2"/>
    <n v="6233.84"/>
    <n v="5057.3900000000003"/>
    <n v="0.11"/>
    <n v="490.72759999999982"/>
    <x v="2"/>
    <x v="1"/>
  </r>
  <r>
    <s v="O06050"/>
    <s v="2025-02-05"/>
    <x v="6"/>
    <s v="Tamil Nadu"/>
    <s v="Corporate"/>
    <x v="0"/>
    <s v="Skincare"/>
    <n v="1"/>
    <n v="13519.76"/>
    <n v="7901.07"/>
    <n v="0.04"/>
    <n v="5077.8996000000006"/>
    <x v="0"/>
    <x v="0"/>
  </r>
  <r>
    <s v="O06051"/>
    <s v="2025-02-03"/>
    <x v="2"/>
    <s v="Delhi"/>
    <s v="Consumer"/>
    <x v="0"/>
    <s v="Haircare"/>
    <n v="4"/>
    <n v="18388.3"/>
    <n v="11986.05"/>
    <n v="0.25"/>
    <n v="1805.1750000000002"/>
    <x v="0"/>
    <x v="0"/>
  </r>
  <r>
    <s v="O06052"/>
    <s v="2024-07-05"/>
    <x v="3"/>
    <s v="Telangana"/>
    <s v="SMB"/>
    <x v="2"/>
    <s v="Sofa"/>
    <n v="5"/>
    <n v="7405.46"/>
    <n v="5184.3500000000004"/>
    <n v="0.06"/>
    <n v="1776.7823999999996"/>
    <x v="10"/>
    <x v="1"/>
  </r>
  <r>
    <s v="O06053"/>
    <s v="2024-08-11"/>
    <x v="1"/>
    <s v="Maharashtra"/>
    <s v="SMB"/>
    <x v="3"/>
    <s v="Shoes"/>
    <n v="1"/>
    <n v="12212.39"/>
    <n v="7745.93"/>
    <n v="0.05"/>
    <n v="3855.8404999999993"/>
    <x v="1"/>
    <x v="1"/>
  </r>
  <r>
    <s v="O06054"/>
    <s v="2025-03-17"/>
    <x v="1"/>
    <s v="Maharashtra"/>
    <s v="SMB"/>
    <x v="3"/>
    <s v="Shirt"/>
    <n v="1"/>
    <n v="9461.8700000000008"/>
    <n v="7075.02"/>
    <n v="0"/>
    <n v="2386.8500000000004"/>
    <x v="2"/>
    <x v="0"/>
  </r>
  <r>
    <s v="O06055"/>
    <s v="2024-09-28"/>
    <x v="3"/>
    <s v="Telangana"/>
    <s v="Consumer"/>
    <x v="1"/>
    <s v="Laptop"/>
    <n v="4"/>
    <n v="33694.019999999997"/>
    <n v="23842.45"/>
    <n v="0.08"/>
    <n v="7156.048399999996"/>
    <x v="9"/>
    <x v="1"/>
  </r>
  <r>
    <s v="O06056"/>
    <s v="2025-01-10"/>
    <x v="4"/>
    <s v="Maharashtra"/>
    <s v="Corporate"/>
    <x v="2"/>
    <s v="Sofa"/>
    <n v="4"/>
    <n v="56993.3"/>
    <n v="42960.99"/>
    <n v="0.14000000000000001"/>
    <n v="6053.2480000000041"/>
    <x v="7"/>
    <x v="0"/>
  </r>
  <r>
    <s v="O06057"/>
    <s v="2024-06-30"/>
    <x v="3"/>
    <s v="Telangana"/>
    <s v="Consumer"/>
    <x v="1"/>
    <s v="Laptop"/>
    <n v="2"/>
    <n v="27840.36"/>
    <n v="17019.580000000002"/>
    <n v="0.28999999999999998"/>
    <n v="2747.0755999999992"/>
    <x v="5"/>
    <x v="1"/>
  </r>
  <r>
    <s v="O06058"/>
    <s v="2024-01-31"/>
    <x v="1"/>
    <s v="Maharashtra"/>
    <s v="Corporate"/>
    <x v="3"/>
    <s v="Shoes"/>
    <n v="1"/>
    <n v="11366.79"/>
    <n v="7184.6"/>
    <n v="0.26"/>
    <n v="1226.8246000000004"/>
    <x v="7"/>
    <x v="1"/>
  </r>
  <r>
    <s v="O06059"/>
    <s v="2025-03-29"/>
    <x v="5"/>
    <s v="West Bengal"/>
    <s v="SMB"/>
    <x v="0"/>
    <s v="Haircare"/>
    <n v="3"/>
    <n v="40063.589999999997"/>
    <n v="24294.25"/>
    <n v="0.26"/>
    <n v="5352.8065999999963"/>
    <x v="2"/>
    <x v="0"/>
  </r>
  <r>
    <s v="O06060"/>
    <s v="2025-05-17"/>
    <x v="7"/>
    <s v="Uttar Pradesh"/>
    <s v="Consumer"/>
    <x v="0"/>
    <s v="Makeup"/>
    <n v="4"/>
    <n v="29156.42"/>
    <n v="18175.38"/>
    <n v="0.13"/>
    <n v="7190.7053999999971"/>
    <x v="3"/>
    <x v="0"/>
  </r>
  <r>
    <s v="O06061"/>
    <s v="2024-10-02"/>
    <x v="6"/>
    <s v="Tamil Nadu"/>
    <s v="Consumer"/>
    <x v="0"/>
    <s v="Skincare"/>
    <n v="5"/>
    <n v="38025.53"/>
    <n v="32107.77"/>
    <n v="7.0000000000000007E-2"/>
    <n v="3255.9728999999984"/>
    <x v="6"/>
    <x v="1"/>
  </r>
  <r>
    <s v="O06062"/>
    <s v="2024-01-02"/>
    <x v="2"/>
    <s v="Delhi"/>
    <s v="Consumer"/>
    <x v="3"/>
    <s v="Shirt"/>
    <n v="1"/>
    <n v="13053.32"/>
    <n v="10812.23"/>
    <n v="0.27"/>
    <n v="-1283.3063999999999"/>
    <x v="7"/>
    <x v="1"/>
  </r>
  <r>
    <s v="O06063"/>
    <s v="2025-04-28"/>
    <x v="2"/>
    <s v="Delhi"/>
    <s v="Consumer"/>
    <x v="0"/>
    <s v="Perfume"/>
    <n v="5"/>
    <n v="28397.03"/>
    <n v="23477.85"/>
    <n v="0.12"/>
    <n v="1511.5364000000004"/>
    <x v="4"/>
    <x v="0"/>
  </r>
  <r>
    <s v="O06064"/>
    <s v="2024-12-27"/>
    <x v="4"/>
    <s v="Maharashtra"/>
    <s v="SMB"/>
    <x v="0"/>
    <s v="Perfume"/>
    <n v="4"/>
    <n v="54221.32"/>
    <n v="35100.92"/>
    <n v="0.27"/>
    <n v="4480.6436000000012"/>
    <x v="8"/>
    <x v="1"/>
  </r>
  <r>
    <s v="O06065"/>
    <s v="2024-11-19"/>
    <x v="3"/>
    <s v="Telangana"/>
    <s v="Consumer"/>
    <x v="1"/>
    <s v="Headphones"/>
    <n v="3"/>
    <n v="13853.2"/>
    <n v="10540.97"/>
    <n v="0.28999999999999998"/>
    <n v="-705.1979999999985"/>
    <x v="11"/>
    <x v="1"/>
  </r>
  <r>
    <s v="O06066"/>
    <s v="2025-05-17"/>
    <x v="4"/>
    <s v="Maharashtra"/>
    <s v="Consumer"/>
    <x v="0"/>
    <s v="Haircare"/>
    <n v="5"/>
    <n v="73305.16"/>
    <n v="43172.55"/>
    <n v="0.2"/>
    <n v="15471.578"/>
    <x v="3"/>
    <x v="0"/>
  </r>
  <r>
    <s v="O06067"/>
    <s v="2025-06-06"/>
    <x v="6"/>
    <s v="Tamil Nadu"/>
    <s v="SMB"/>
    <x v="3"/>
    <s v="Jeans"/>
    <n v="1"/>
    <n v="1260.95"/>
    <n v="907.76"/>
    <n v="0.04"/>
    <n v="302.75200000000007"/>
    <x v="5"/>
    <x v="0"/>
  </r>
  <r>
    <s v="O06068"/>
    <s v="2024-08-16"/>
    <x v="0"/>
    <s v="Karnataka"/>
    <s v="Consumer"/>
    <x v="3"/>
    <s v="Shirt"/>
    <n v="2"/>
    <n v="11098.78"/>
    <n v="6554.25"/>
    <n v="0.2"/>
    <n v="2324.7740000000003"/>
    <x v="1"/>
    <x v="1"/>
  </r>
  <r>
    <s v="O06069"/>
    <s v="2024-05-18"/>
    <x v="4"/>
    <s v="Maharashtra"/>
    <s v="SMB"/>
    <x v="2"/>
    <s v="Lamp"/>
    <n v="4"/>
    <n v="27882.07"/>
    <n v="20742.02"/>
    <n v="0.24"/>
    <n v="448.35319999999956"/>
    <x v="3"/>
    <x v="1"/>
  </r>
  <r>
    <s v="O06070"/>
    <s v="2025-06-07"/>
    <x v="2"/>
    <s v="Delhi"/>
    <s v="Consumer"/>
    <x v="1"/>
    <s v="Laptop"/>
    <n v="1"/>
    <n v="7121.25"/>
    <n v="5738.19"/>
    <n v="0.16"/>
    <n v="243.66000000000031"/>
    <x v="5"/>
    <x v="0"/>
  </r>
  <r>
    <s v="O06071"/>
    <s v="2024-01-11"/>
    <x v="5"/>
    <s v="West Bengal"/>
    <s v="Corporate"/>
    <x v="2"/>
    <s v="Lamp"/>
    <n v="3"/>
    <n v="29514.3"/>
    <n v="24069.16"/>
    <n v="0.21"/>
    <n v="-752.86300000000028"/>
    <x v="7"/>
    <x v="1"/>
  </r>
  <r>
    <s v="O06072"/>
    <s v="2024-12-23"/>
    <x v="6"/>
    <s v="Tamil Nadu"/>
    <s v="Consumer"/>
    <x v="1"/>
    <s v="Phone"/>
    <n v="1"/>
    <n v="1827.65"/>
    <n v="1534.37"/>
    <n v="0.28999999999999998"/>
    <n v="-236.73849999999982"/>
    <x v="8"/>
    <x v="1"/>
  </r>
  <r>
    <s v="O06073"/>
    <s v="2024-07-22"/>
    <x v="1"/>
    <s v="Maharashtra"/>
    <s v="Corporate"/>
    <x v="2"/>
    <s v="Chair"/>
    <n v="4"/>
    <n v="31942.400000000001"/>
    <n v="21677.32"/>
    <n v="0.06"/>
    <n v="8348.5360000000019"/>
    <x v="10"/>
    <x v="1"/>
  </r>
  <r>
    <s v="O06074"/>
    <s v="2024-09-16"/>
    <x v="4"/>
    <s v="Maharashtra"/>
    <s v="SMB"/>
    <x v="2"/>
    <s v="Lamp"/>
    <n v="5"/>
    <n v="14864.38"/>
    <n v="12091.05"/>
    <n v="7.0000000000000007E-2"/>
    <n v="1732.8234"/>
    <x v="9"/>
    <x v="1"/>
  </r>
  <r>
    <s v="O06075"/>
    <s v="2024-04-01"/>
    <x v="0"/>
    <s v="Karnataka"/>
    <s v="Corporate"/>
    <x v="0"/>
    <s v="Haircare"/>
    <n v="5"/>
    <n v="32158.18"/>
    <n v="20324.05"/>
    <n v="0.06"/>
    <n v="9904.6392000000014"/>
    <x v="4"/>
    <x v="1"/>
  </r>
  <r>
    <s v="O06076"/>
    <s v="2024-04-17"/>
    <x v="4"/>
    <s v="Maharashtra"/>
    <s v="Consumer"/>
    <x v="1"/>
    <s v="Laptop"/>
    <n v="1"/>
    <n v="12408.64"/>
    <n v="10480.31"/>
    <n v="0.03"/>
    <n v="1556.0708"/>
    <x v="4"/>
    <x v="1"/>
  </r>
  <r>
    <s v="O06077"/>
    <s v="2025-06-07"/>
    <x v="3"/>
    <s v="Telangana"/>
    <s v="Corporate"/>
    <x v="1"/>
    <s v="Laptop"/>
    <n v="3"/>
    <n v="36962.83"/>
    <n v="23514.21"/>
    <n v="0.11"/>
    <n v="9382.7087000000029"/>
    <x v="5"/>
    <x v="0"/>
  </r>
  <r>
    <s v="O06078"/>
    <s v="2025-04-18"/>
    <x v="1"/>
    <s v="Maharashtra"/>
    <s v="Corporate"/>
    <x v="0"/>
    <s v="Skincare"/>
    <n v="2"/>
    <n v="25857.94"/>
    <n v="21689.07"/>
    <n v="0.11"/>
    <n v="1324.496599999999"/>
    <x v="4"/>
    <x v="0"/>
  </r>
  <r>
    <s v="O06079"/>
    <s v="2024-05-01"/>
    <x v="4"/>
    <s v="Maharashtra"/>
    <s v="Corporate"/>
    <x v="2"/>
    <s v="Lamp"/>
    <n v="3"/>
    <n v="9809.66"/>
    <n v="6039.32"/>
    <n v="7.0000000000000007E-2"/>
    <n v="3083.6638000000003"/>
    <x v="3"/>
    <x v="1"/>
  </r>
  <r>
    <s v="O06080"/>
    <s v="2025-05-03"/>
    <x v="3"/>
    <s v="Telangana"/>
    <s v="SMB"/>
    <x v="0"/>
    <s v="Haircare"/>
    <n v="2"/>
    <n v="8451.2999999999993"/>
    <n v="5746.71"/>
    <n v="0.06"/>
    <n v="2197.5119999999993"/>
    <x v="3"/>
    <x v="0"/>
  </r>
  <r>
    <s v="O06081"/>
    <s v="2024-05-08"/>
    <x v="6"/>
    <s v="Tamil Nadu"/>
    <s v="Corporate"/>
    <x v="1"/>
    <s v="Phone"/>
    <n v="4"/>
    <n v="55048.62"/>
    <n v="42627.45"/>
    <n v="0.26"/>
    <n v="-1891.4711999999963"/>
    <x v="3"/>
    <x v="1"/>
  </r>
  <r>
    <s v="O06082"/>
    <s v="2024-04-18"/>
    <x v="6"/>
    <s v="Tamil Nadu"/>
    <s v="Corporate"/>
    <x v="0"/>
    <s v="Haircare"/>
    <n v="4"/>
    <n v="25057.02"/>
    <n v="20640.68"/>
    <n v="0.06"/>
    <n v="2912.9188000000004"/>
    <x v="4"/>
    <x v="1"/>
  </r>
  <r>
    <s v="O06083"/>
    <s v="2024-08-30"/>
    <x v="5"/>
    <s v="West Bengal"/>
    <s v="Consumer"/>
    <x v="0"/>
    <s v="Perfume"/>
    <n v="4"/>
    <n v="21120.080000000002"/>
    <n v="13121.08"/>
    <n v="0.09"/>
    <n v="6098.1928000000016"/>
    <x v="1"/>
    <x v="1"/>
  </r>
  <r>
    <s v="O06084"/>
    <s v="2024-09-27"/>
    <x v="2"/>
    <s v="Delhi"/>
    <s v="Consumer"/>
    <x v="2"/>
    <s v="Table"/>
    <n v="3"/>
    <n v="21462.48"/>
    <n v="17176.14"/>
    <n v="7.0000000000000007E-2"/>
    <n v="2783.9664000000002"/>
    <x v="9"/>
    <x v="1"/>
  </r>
  <r>
    <s v="O06085"/>
    <s v="2024-04-30"/>
    <x v="2"/>
    <s v="Delhi"/>
    <s v="Consumer"/>
    <x v="3"/>
    <s v="Shirt"/>
    <n v="2"/>
    <n v="15942.69"/>
    <n v="12914.37"/>
    <n v="0.13"/>
    <n v="955.77029999999968"/>
    <x v="4"/>
    <x v="1"/>
  </r>
  <r>
    <s v="O06086"/>
    <s v="2024-01-25"/>
    <x v="1"/>
    <s v="Maharashtra"/>
    <s v="SMB"/>
    <x v="3"/>
    <s v="Jacket"/>
    <n v="1"/>
    <n v="6362.44"/>
    <n v="4745.25"/>
    <n v="0.12"/>
    <n v="853.69719999999973"/>
    <x v="7"/>
    <x v="1"/>
  </r>
  <r>
    <s v="O06087"/>
    <s v="2025-03-28"/>
    <x v="7"/>
    <s v="Uttar Pradesh"/>
    <s v="SMB"/>
    <x v="1"/>
    <s v="Laptop"/>
    <n v="2"/>
    <n v="29822.959999999999"/>
    <n v="23146.76"/>
    <n v="0.11"/>
    <n v="3395.6744000000008"/>
    <x v="2"/>
    <x v="0"/>
  </r>
  <r>
    <s v="O06088"/>
    <s v="2025-01-15"/>
    <x v="4"/>
    <s v="Maharashtra"/>
    <s v="Consumer"/>
    <x v="1"/>
    <s v="Tablet"/>
    <n v="4"/>
    <n v="23607.23"/>
    <n v="17800.580000000002"/>
    <n v="0.13"/>
    <n v="2737.710099999998"/>
    <x v="7"/>
    <x v="0"/>
  </r>
  <r>
    <s v="O06089"/>
    <s v="2024-10-01"/>
    <x v="2"/>
    <s v="Delhi"/>
    <s v="SMB"/>
    <x v="3"/>
    <s v="Shoes"/>
    <n v="5"/>
    <n v="31399.85"/>
    <n v="23117.87"/>
    <n v="0.12"/>
    <n v="4513.9979999999996"/>
    <x v="6"/>
    <x v="1"/>
  </r>
  <r>
    <s v="O06090"/>
    <s v="2025-05-18"/>
    <x v="3"/>
    <s v="Telangana"/>
    <s v="Corporate"/>
    <x v="1"/>
    <s v="Laptop"/>
    <n v="1"/>
    <n v="2508.2600000000002"/>
    <n v="1702.7"/>
    <n v="0.08"/>
    <n v="604.89920000000018"/>
    <x v="3"/>
    <x v="0"/>
  </r>
  <r>
    <s v="O06091"/>
    <s v="2024-01-11"/>
    <x v="0"/>
    <s v="Karnataka"/>
    <s v="Corporate"/>
    <x v="3"/>
    <s v="Jeans"/>
    <n v="4"/>
    <n v="30909.9"/>
    <n v="24157.26"/>
    <n v="0.25"/>
    <n v="-974.83499999999731"/>
    <x v="7"/>
    <x v="1"/>
  </r>
  <r>
    <s v="O06092"/>
    <s v="2024-12-14"/>
    <x v="1"/>
    <s v="Maharashtra"/>
    <s v="SMB"/>
    <x v="3"/>
    <s v="Jeans"/>
    <n v="3"/>
    <n v="4270.8500000000004"/>
    <n v="2796.4"/>
    <n v="0.27"/>
    <n v="321.32050000000004"/>
    <x v="8"/>
    <x v="1"/>
  </r>
  <r>
    <s v="O06093"/>
    <s v="2024-03-24"/>
    <x v="0"/>
    <s v="Karnataka"/>
    <s v="Corporate"/>
    <x v="3"/>
    <s v="Jacket"/>
    <n v="5"/>
    <n v="29967.88"/>
    <n v="21397.439999999999"/>
    <n v="0.03"/>
    <n v="7671.4036000000024"/>
    <x v="2"/>
    <x v="1"/>
  </r>
  <r>
    <s v="O06094"/>
    <s v="2025-02-28"/>
    <x v="3"/>
    <s v="Telangana"/>
    <s v="Consumer"/>
    <x v="1"/>
    <s v="Phone"/>
    <n v="2"/>
    <n v="18305.5"/>
    <n v="10225.33"/>
    <n v="0.18"/>
    <n v="4785.18"/>
    <x v="0"/>
    <x v="0"/>
  </r>
  <r>
    <s v="O06095"/>
    <s v="2025-03-20"/>
    <x v="2"/>
    <s v="Delhi"/>
    <s v="SMB"/>
    <x v="3"/>
    <s v="Jacket"/>
    <n v="5"/>
    <n v="25144.22"/>
    <n v="20275.939999999999"/>
    <n v="0.28999999999999998"/>
    <n v="-2423.5437999999976"/>
    <x v="2"/>
    <x v="0"/>
  </r>
  <r>
    <s v="O06096"/>
    <s v="2024-02-08"/>
    <x v="7"/>
    <s v="Uttar Pradesh"/>
    <s v="SMB"/>
    <x v="3"/>
    <s v="Shoes"/>
    <n v="3"/>
    <n v="21843.88"/>
    <n v="17821.61"/>
    <n v="7.0000000000000007E-2"/>
    <n v="2493.1984000000002"/>
    <x v="0"/>
    <x v="1"/>
  </r>
  <r>
    <s v="O06097"/>
    <s v="2024-07-05"/>
    <x v="2"/>
    <s v="Delhi"/>
    <s v="Corporate"/>
    <x v="2"/>
    <s v="Lamp"/>
    <n v="5"/>
    <n v="36924.43"/>
    <n v="20425.59"/>
    <n v="0.06"/>
    <n v="14283.3742"/>
    <x v="10"/>
    <x v="1"/>
  </r>
  <r>
    <s v="O06098"/>
    <s v="2024-08-09"/>
    <x v="2"/>
    <s v="Delhi"/>
    <s v="Consumer"/>
    <x v="2"/>
    <s v="Table"/>
    <n v="2"/>
    <n v="24646.51"/>
    <n v="18532.37"/>
    <n v="0.04"/>
    <n v="5128.2795999999998"/>
    <x v="1"/>
    <x v="1"/>
  </r>
  <r>
    <s v="O06099"/>
    <s v="2024-02-20"/>
    <x v="1"/>
    <s v="Maharashtra"/>
    <s v="Corporate"/>
    <x v="3"/>
    <s v="Jacket"/>
    <n v="4"/>
    <n v="35608.25"/>
    <n v="21366.65"/>
    <n v="0.16"/>
    <n v="8544.2799999999988"/>
    <x v="0"/>
    <x v="1"/>
  </r>
  <r>
    <s v="O06100"/>
    <s v="2025-01-19"/>
    <x v="0"/>
    <s v="Karnataka"/>
    <s v="Corporate"/>
    <x v="3"/>
    <s v="Shoes"/>
    <n v="1"/>
    <n v="14435.07"/>
    <n v="10212.870000000001"/>
    <n v="0.02"/>
    <n v="3933.498599999999"/>
    <x v="7"/>
    <x v="0"/>
  </r>
  <r>
    <s v="O06101"/>
    <s v="2025-02-01"/>
    <x v="2"/>
    <s v="Delhi"/>
    <s v="Consumer"/>
    <x v="3"/>
    <s v="Shoes"/>
    <n v="3"/>
    <n v="7348.57"/>
    <n v="4340.47"/>
    <n v="0.05"/>
    <n v="2640.6714999999995"/>
    <x v="0"/>
    <x v="0"/>
  </r>
  <r>
    <s v="O06102"/>
    <s v="2024-10-20"/>
    <x v="0"/>
    <s v="Karnataka"/>
    <s v="SMB"/>
    <x v="2"/>
    <s v="Lamp"/>
    <n v="1"/>
    <n v="14556.13"/>
    <n v="8219.7999999999993"/>
    <n v="0.27"/>
    <n v="2406.1749"/>
    <x v="6"/>
    <x v="1"/>
  </r>
  <r>
    <s v="O06103"/>
    <s v="2025-01-21"/>
    <x v="1"/>
    <s v="Maharashtra"/>
    <s v="SMB"/>
    <x v="0"/>
    <s v="Makeup"/>
    <n v="5"/>
    <n v="66000.81"/>
    <n v="38184.28"/>
    <n v="0.11"/>
    <n v="20556.440899999998"/>
    <x v="7"/>
    <x v="0"/>
  </r>
  <r>
    <s v="O06104"/>
    <s v="2025-03-17"/>
    <x v="2"/>
    <s v="Delhi"/>
    <s v="Consumer"/>
    <x v="3"/>
    <s v="Jacket"/>
    <n v="3"/>
    <n v="3000.1"/>
    <n v="2384.23"/>
    <n v="0.22"/>
    <n v="-44.152000000000044"/>
    <x v="2"/>
    <x v="0"/>
  </r>
  <r>
    <s v="O06105"/>
    <s v="2025-05-13"/>
    <x v="3"/>
    <s v="Telangana"/>
    <s v="SMB"/>
    <x v="3"/>
    <s v="Shirt"/>
    <n v="4"/>
    <n v="38324.21"/>
    <n v="24499.22"/>
    <n v="0.27"/>
    <n v="3477.4532999999974"/>
    <x v="3"/>
    <x v="0"/>
  </r>
  <r>
    <s v="O06106"/>
    <s v="2024-06-08"/>
    <x v="2"/>
    <s v="Delhi"/>
    <s v="Corporate"/>
    <x v="3"/>
    <s v="Jacket"/>
    <n v="3"/>
    <n v="19310.13"/>
    <n v="14033.54"/>
    <n v="0.28999999999999998"/>
    <n v="-323.34769999999935"/>
    <x v="5"/>
    <x v="1"/>
  </r>
  <r>
    <s v="O06107"/>
    <s v="2024-05-19"/>
    <x v="6"/>
    <s v="Tamil Nadu"/>
    <s v="Corporate"/>
    <x v="3"/>
    <s v="Jeans"/>
    <n v="3"/>
    <n v="27234.13"/>
    <n v="15207"/>
    <n v="0.28999999999999998"/>
    <n v="4129.2323000000015"/>
    <x v="3"/>
    <x v="1"/>
  </r>
  <r>
    <s v="O06108"/>
    <s v="2025-01-23"/>
    <x v="2"/>
    <s v="Delhi"/>
    <s v="Consumer"/>
    <x v="2"/>
    <s v="Table"/>
    <n v="4"/>
    <n v="56488.4"/>
    <n v="44109.78"/>
    <n v="0.15"/>
    <n v="3905.3600000000024"/>
    <x v="7"/>
    <x v="0"/>
  </r>
  <r>
    <s v="O06109"/>
    <s v="2024-04-25"/>
    <x v="1"/>
    <s v="Maharashtra"/>
    <s v="Corporate"/>
    <x v="1"/>
    <s v="Laptop"/>
    <n v="3"/>
    <n v="17975.18"/>
    <n v="11316.56"/>
    <n v="0.05"/>
    <n v="5759.8610000000008"/>
    <x v="4"/>
    <x v="1"/>
  </r>
  <r>
    <s v="O06110"/>
    <s v="2024-11-15"/>
    <x v="1"/>
    <s v="Maharashtra"/>
    <s v="Corporate"/>
    <x v="0"/>
    <s v="Skincare"/>
    <n v="3"/>
    <n v="5678.46"/>
    <n v="3731.15"/>
    <n v="0.19"/>
    <n v="868.40259999999989"/>
    <x v="11"/>
    <x v="1"/>
  </r>
  <r>
    <s v="O06111"/>
    <s v="2024-07-11"/>
    <x v="0"/>
    <s v="Karnataka"/>
    <s v="Corporate"/>
    <x v="1"/>
    <s v="Phone"/>
    <n v="2"/>
    <n v="4286.17"/>
    <n v="2944.62"/>
    <n v="0.14000000000000001"/>
    <n v="741.48620000000017"/>
    <x v="10"/>
    <x v="1"/>
  </r>
  <r>
    <s v="O06112"/>
    <s v="2025-04-14"/>
    <x v="3"/>
    <s v="Telangana"/>
    <s v="Consumer"/>
    <x v="0"/>
    <s v="Makeup"/>
    <n v="1"/>
    <n v="14921.8"/>
    <n v="8762.56"/>
    <n v="0.28999999999999998"/>
    <n v="1831.9180000000006"/>
    <x v="4"/>
    <x v="0"/>
  </r>
  <r>
    <s v="O06113"/>
    <s v="2024-10-12"/>
    <x v="3"/>
    <s v="Telangana"/>
    <s v="SMB"/>
    <x v="1"/>
    <s v="Laptop"/>
    <n v="2"/>
    <n v="7945.93"/>
    <n v="5754.18"/>
    <n v="0.05"/>
    <n v="1794.4535000000001"/>
    <x v="6"/>
    <x v="1"/>
  </r>
  <r>
    <s v="O06114"/>
    <s v="2024-06-11"/>
    <x v="6"/>
    <s v="Tamil Nadu"/>
    <s v="Consumer"/>
    <x v="3"/>
    <s v="Jacket"/>
    <n v="5"/>
    <n v="49173.3"/>
    <n v="29514.400000000001"/>
    <n v="0.28000000000000003"/>
    <n v="5890.3760000000002"/>
    <x v="5"/>
    <x v="1"/>
  </r>
  <r>
    <s v="O06115"/>
    <s v="2025-01-31"/>
    <x v="5"/>
    <s v="West Bengal"/>
    <s v="Consumer"/>
    <x v="1"/>
    <s v="Phone"/>
    <n v="3"/>
    <n v="14071.5"/>
    <n v="9338.84"/>
    <n v="0.13"/>
    <n v="2903.3649999999998"/>
    <x v="7"/>
    <x v="0"/>
  </r>
  <r>
    <s v="O06116"/>
    <s v="2024-05-25"/>
    <x v="0"/>
    <s v="Karnataka"/>
    <s v="SMB"/>
    <x v="0"/>
    <s v="Makeup"/>
    <n v="1"/>
    <n v="1148.79"/>
    <n v="826.62"/>
    <n v="0.01"/>
    <n v="310.68209999999993"/>
    <x v="3"/>
    <x v="1"/>
  </r>
  <r>
    <s v="O06117"/>
    <s v="2025-06-12"/>
    <x v="3"/>
    <s v="Telangana"/>
    <s v="SMB"/>
    <x v="2"/>
    <s v="Chair"/>
    <n v="5"/>
    <n v="8385.8700000000008"/>
    <n v="6199.43"/>
    <n v="0.16"/>
    <n v="844.7008000000003"/>
    <x v="5"/>
    <x v="0"/>
  </r>
  <r>
    <s v="O06118"/>
    <s v="2025-04-25"/>
    <x v="4"/>
    <s v="Maharashtra"/>
    <s v="SMB"/>
    <x v="1"/>
    <s v="Tablet"/>
    <n v="5"/>
    <n v="45675.22"/>
    <n v="38617.919999999998"/>
    <n v="0.24"/>
    <n v="-3904.7527999999966"/>
    <x v="4"/>
    <x v="0"/>
  </r>
  <r>
    <s v="O06119"/>
    <s v="2025-03-24"/>
    <x v="6"/>
    <s v="Tamil Nadu"/>
    <s v="Corporate"/>
    <x v="2"/>
    <s v="Chair"/>
    <n v="5"/>
    <n v="66521.34"/>
    <n v="44259.14"/>
    <n v="0.15"/>
    <n v="12283.998999999998"/>
    <x v="2"/>
    <x v="0"/>
  </r>
  <r>
    <s v="O06120"/>
    <s v="2024-07-13"/>
    <x v="4"/>
    <s v="Maharashtra"/>
    <s v="SMB"/>
    <x v="3"/>
    <s v="Jeans"/>
    <n v="1"/>
    <n v="11104.36"/>
    <n v="6161.38"/>
    <n v="0.09"/>
    <n v="3943.5876000000003"/>
    <x v="10"/>
    <x v="1"/>
  </r>
  <r>
    <s v="O06121"/>
    <s v="2024-08-12"/>
    <x v="4"/>
    <s v="Maharashtra"/>
    <s v="Consumer"/>
    <x v="1"/>
    <s v="Tablet"/>
    <n v="3"/>
    <n v="31085.49"/>
    <n v="26094.53"/>
    <n v="0.14000000000000001"/>
    <n v="638.9914000000017"/>
    <x v="1"/>
    <x v="1"/>
  </r>
  <r>
    <s v="O06122"/>
    <s v="2024-07-13"/>
    <x v="4"/>
    <s v="Maharashtra"/>
    <s v="SMB"/>
    <x v="0"/>
    <s v="Makeup"/>
    <n v="4"/>
    <n v="36227.42"/>
    <n v="24030.32"/>
    <n v="0.06"/>
    <n v="10023.4548"/>
    <x v="10"/>
    <x v="1"/>
  </r>
  <r>
    <s v="O06123"/>
    <s v="2024-09-06"/>
    <x v="5"/>
    <s v="West Bengal"/>
    <s v="Consumer"/>
    <x v="0"/>
    <s v="Makeup"/>
    <n v="4"/>
    <n v="15727.01"/>
    <n v="9537.4500000000007"/>
    <n v="0.15"/>
    <n v="3830.5084999999995"/>
    <x v="9"/>
    <x v="1"/>
  </r>
  <r>
    <s v="O06124"/>
    <s v="2024-03-29"/>
    <x v="5"/>
    <s v="West Bengal"/>
    <s v="Consumer"/>
    <x v="0"/>
    <s v="Perfume"/>
    <n v="5"/>
    <n v="47135.26"/>
    <n v="28416.25"/>
    <n v="0.18"/>
    <n v="10234.663200000003"/>
    <x v="2"/>
    <x v="1"/>
  </r>
  <r>
    <s v="O06125"/>
    <s v="2024-10-24"/>
    <x v="4"/>
    <s v="Maharashtra"/>
    <s v="Corporate"/>
    <x v="3"/>
    <s v="Shirt"/>
    <n v="1"/>
    <n v="13728.12"/>
    <n v="10819.94"/>
    <n v="0.01"/>
    <n v="2770.8988000000004"/>
    <x v="6"/>
    <x v="1"/>
  </r>
  <r>
    <s v="O06126"/>
    <s v="2025-06-07"/>
    <x v="6"/>
    <s v="Tamil Nadu"/>
    <s v="Corporate"/>
    <x v="0"/>
    <s v="Haircare"/>
    <n v="5"/>
    <n v="45665.93"/>
    <n v="33269.089999999997"/>
    <n v="0.03"/>
    <n v="11026.862100000004"/>
    <x v="5"/>
    <x v="0"/>
  </r>
  <r>
    <s v="O06127"/>
    <s v="2024-04-17"/>
    <x v="7"/>
    <s v="Uttar Pradesh"/>
    <s v="Consumer"/>
    <x v="0"/>
    <s v="Makeup"/>
    <n v="1"/>
    <n v="11818.85"/>
    <n v="9828.83"/>
    <n v="0.06"/>
    <n v="1280.8890000000006"/>
    <x v="4"/>
    <x v="1"/>
  </r>
  <r>
    <s v="O06128"/>
    <s v="2024-12-21"/>
    <x v="0"/>
    <s v="Karnataka"/>
    <s v="Consumer"/>
    <x v="0"/>
    <s v="Perfume"/>
    <n v="2"/>
    <n v="7173.19"/>
    <n v="4081.62"/>
    <n v="7.0000000000000007E-2"/>
    <n v="2589.4466999999995"/>
    <x v="8"/>
    <x v="1"/>
  </r>
  <r>
    <s v="O06129"/>
    <s v="2025-01-11"/>
    <x v="5"/>
    <s v="West Bengal"/>
    <s v="Consumer"/>
    <x v="0"/>
    <s v="Skincare"/>
    <n v="3"/>
    <n v="37513.94"/>
    <n v="31382.6"/>
    <n v="0.1"/>
    <n v="2379.9460000000036"/>
    <x v="7"/>
    <x v="0"/>
  </r>
  <r>
    <s v="O06130"/>
    <s v="2024-07-06"/>
    <x v="2"/>
    <s v="Delhi"/>
    <s v="Corporate"/>
    <x v="0"/>
    <s v="Perfume"/>
    <n v="5"/>
    <n v="43703.4"/>
    <n v="28369.78"/>
    <n v="0.12"/>
    <n v="10089.212000000003"/>
    <x v="10"/>
    <x v="1"/>
  </r>
  <r>
    <s v="O06131"/>
    <s v="2024-06-14"/>
    <x v="0"/>
    <s v="Karnataka"/>
    <s v="SMB"/>
    <x v="3"/>
    <s v="Shoes"/>
    <n v="3"/>
    <n v="22187.83"/>
    <n v="14859.86"/>
    <n v="0.09"/>
    <n v="5331.0653000000011"/>
    <x v="5"/>
    <x v="1"/>
  </r>
  <r>
    <s v="O06132"/>
    <s v="2025-02-16"/>
    <x v="2"/>
    <s v="Delhi"/>
    <s v="SMB"/>
    <x v="1"/>
    <s v="Laptop"/>
    <n v="5"/>
    <n v="19514.12"/>
    <n v="14913.59"/>
    <n v="0.02"/>
    <n v="4210.2475999999988"/>
    <x v="0"/>
    <x v="0"/>
  </r>
  <r>
    <s v="O06133"/>
    <s v="2024-11-12"/>
    <x v="7"/>
    <s v="Uttar Pradesh"/>
    <s v="SMB"/>
    <x v="2"/>
    <s v="Lamp"/>
    <n v="1"/>
    <n v="10602.16"/>
    <n v="8796.93"/>
    <n v="0.25"/>
    <n v="-845.3100000000004"/>
    <x v="11"/>
    <x v="1"/>
  </r>
  <r>
    <s v="O06134"/>
    <s v="2024-05-16"/>
    <x v="3"/>
    <s v="Telangana"/>
    <s v="Consumer"/>
    <x v="3"/>
    <s v="Jeans"/>
    <n v="4"/>
    <n v="34963.949999999997"/>
    <n v="26910.99"/>
    <n v="0.25"/>
    <n v="-688.02750000000378"/>
    <x v="3"/>
    <x v="1"/>
  </r>
  <r>
    <s v="O06135"/>
    <s v="2024-07-11"/>
    <x v="0"/>
    <s v="Karnataka"/>
    <s v="Corporate"/>
    <x v="1"/>
    <s v="Laptop"/>
    <n v="5"/>
    <n v="43636.08"/>
    <n v="32857.339999999997"/>
    <n v="0.21"/>
    <n v="1615.1632000000045"/>
    <x v="10"/>
    <x v="1"/>
  </r>
  <r>
    <s v="O06136"/>
    <s v="2024-11-16"/>
    <x v="6"/>
    <s v="Tamil Nadu"/>
    <s v="Corporate"/>
    <x v="2"/>
    <s v="Table"/>
    <n v="4"/>
    <n v="24753.91"/>
    <n v="18654.59"/>
    <n v="0.21"/>
    <n v="900.99889999999959"/>
    <x v="11"/>
    <x v="1"/>
  </r>
  <r>
    <s v="O06137"/>
    <s v="2025-02-05"/>
    <x v="7"/>
    <s v="Uttar Pradesh"/>
    <s v="Consumer"/>
    <x v="0"/>
    <s v="Perfume"/>
    <n v="5"/>
    <n v="59590.43"/>
    <n v="35728.36"/>
    <n v="0.08"/>
    <n v="19094.835599999999"/>
    <x v="0"/>
    <x v="0"/>
  </r>
  <r>
    <s v="O06138"/>
    <s v="2024-05-11"/>
    <x v="0"/>
    <s v="Karnataka"/>
    <s v="SMB"/>
    <x v="3"/>
    <s v="Shoes"/>
    <n v="3"/>
    <n v="31792.75"/>
    <n v="19127.78"/>
    <n v="0.16"/>
    <n v="7578.130000000001"/>
    <x v="3"/>
    <x v="1"/>
  </r>
  <r>
    <s v="O06139"/>
    <s v="2024-02-09"/>
    <x v="4"/>
    <s v="Maharashtra"/>
    <s v="Corporate"/>
    <x v="3"/>
    <s v="Shoes"/>
    <n v="1"/>
    <n v="2691.3"/>
    <n v="1702.64"/>
    <n v="0.18"/>
    <n v="504.22600000000006"/>
    <x v="0"/>
    <x v="1"/>
  </r>
  <r>
    <s v="O06140"/>
    <s v="2024-08-07"/>
    <x v="7"/>
    <s v="Uttar Pradesh"/>
    <s v="SMB"/>
    <x v="3"/>
    <s v="Jacket"/>
    <n v="5"/>
    <n v="70568.320000000007"/>
    <n v="59369.93"/>
    <n v="0.03"/>
    <n v="9081.3404000000064"/>
    <x v="1"/>
    <x v="1"/>
  </r>
  <r>
    <s v="O06141"/>
    <s v="2025-01-28"/>
    <x v="6"/>
    <s v="Tamil Nadu"/>
    <s v="Consumer"/>
    <x v="3"/>
    <s v="Shirt"/>
    <n v="4"/>
    <n v="54251.17"/>
    <n v="35359.46"/>
    <n v="0.01"/>
    <n v="18349.1983"/>
    <x v="7"/>
    <x v="0"/>
  </r>
  <r>
    <s v="O06142"/>
    <s v="2025-04-19"/>
    <x v="3"/>
    <s v="Telangana"/>
    <s v="Consumer"/>
    <x v="1"/>
    <s v="Laptop"/>
    <n v="2"/>
    <n v="10713.45"/>
    <n v="7319.77"/>
    <n v="0.19"/>
    <n v="1358.1245000000001"/>
    <x v="4"/>
    <x v="0"/>
  </r>
  <r>
    <s v="O06143"/>
    <s v="2024-07-01"/>
    <x v="0"/>
    <s v="Karnataka"/>
    <s v="Consumer"/>
    <x v="0"/>
    <s v="Haircare"/>
    <n v="5"/>
    <n v="17031.27"/>
    <n v="10675.51"/>
    <n v="0.28000000000000003"/>
    <n v="1587.0043999999998"/>
    <x v="10"/>
    <x v="1"/>
  </r>
  <r>
    <s v="O06144"/>
    <s v="2024-04-17"/>
    <x v="7"/>
    <s v="Uttar Pradesh"/>
    <s v="Consumer"/>
    <x v="2"/>
    <s v="Table"/>
    <n v="2"/>
    <n v="12536.58"/>
    <n v="9428.01"/>
    <n v="0.01"/>
    <n v="2983.2041999999997"/>
    <x v="4"/>
    <x v="1"/>
  </r>
  <r>
    <s v="O06145"/>
    <s v="2024-08-29"/>
    <x v="3"/>
    <s v="Telangana"/>
    <s v="Corporate"/>
    <x v="1"/>
    <s v="Laptop"/>
    <n v="3"/>
    <n v="16896.79"/>
    <n v="11542.37"/>
    <n v="0.17"/>
    <n v="2481.9656999999997"/>
    <x v="1"/>
    <x v="1"/>
  </r>
  <r>
    <s v="O06146"/>
    <s v="2025-06-22"/>
    <x v="6"/>
    <s v="Tamil Nadu"/>
    <s v="Corporate"/>
    <x v="2"/>
    <s v="Table"/>
    <n v="1"/>
    <n v="12532.38"/>
    <n v="8768.52"/>
    <n v="0.25"/>
    <n v="630.76499999999896"/>
    <x v="5"/>
    <x v="0"/>
  </r>
  <r>
    <s v="O06147"/>
    <s v="2024-06-26"/>
    <x v="6"/>
    <s v="Tamil Nadu"/>
    <s v="Consumer"/>
    <x v="3"/>
    <s v="Shoes"/>
    <n v="5"/>
    <n v="59838.25"/>
    <n v="33378.69"/>
    <n v="0.01"/>
    <n v="25861.177499999998"/>
    <x v="5"/>
    <x v="1"/>
  </r>
  <r>
    <s v="O06148"/>
    <s v="2025-03-30"/>
    <x v="6"/>
    <s v="Tamil Nadu"/>
    <s v="SMB"/>
    <x v="0"/>
    <s v="Makeup"/>
    <n v="2"/>
    <n v="24066.01"/>
    <n v="13547.43"/>
    <n v="0.25"/>
    <n v="4502.0774999999985"/>
    <x v="2"/>
    <x v="0"/>
  </r>
  <r>
    <s v="O06149"/>
    <s v="2024-08-27"/>
    <x v="1"/>
    <s v="Maharashtra"/>
    <s v="Corporate"/>
    <x v="3"/>
    <s v="Shirt"/>
    <n v="4"/>
    <n v="58263.65"/>
    <n v="39592.32"/>
    <n v="0.25"/>
    <n v="4105.4175000000014"/>
    <x v="1"/>
    <x v="1"/>
  </r>
  <r>
    <s v="O06150"/>
    <s v="2024-03-10"/>
    <x v="6"/>
    <s v="Tamil Nadu"/>
    <s v="SMB"/>
    <x v="0"/>
    <s v="Makeup"/>
    <n v="3"/>
    <n v="43150.51"/>
    <n v="23925.53"/>
    <n v="0.27"/>
    <n v="7574.3423000000021"/>
    <x v="2"/>
    <x v="1"/>
  </r>
  <r>
    <s v="O06151"/>
    <s v="2025-03-09"/>
    <x v="1"/>
    <s v="Maharashtra"/>
    <s v="Consumer"/>
    <x v="0"/>
    <s v="Skincare"/>
    <n v="5"/>
    <n v="9631.59"/>
    <n v="7598.04"/>
    <n v="0.28999999999999998"/>
    <n v="-759.61109999999962"/>
    <x v="2"/>
    <x v="0"/>
  </r>
  <r>
    <s v="O06152"/>
    <s v="2024-01-03"/>
    <x v="2"/>
    <s v="Delhi"/>
    <s v="SMB"/>
    <x v="3"/>
    <s v="Jacket"/>
    <n v="3"/>
    <n v="33923.51"/>
    <n v="21140.73"/>
    <n v="0.17"/>
    <n v="7015.7833000000019"/>
    <x v="7"/>
    <x v="1"/>
  </r>
  <r>
    <s v="O06153"/>
    <s v="2025-03-16"/>
    <x v="2"/>
    <s v="Delhi"/>
    <s v="Corporate"/>
    <x v="3"/>
    <s v="Jeans"/>
    <n v="1"/>
    <n v="6996.6"/>
    <n v="5535.74"/>
    <n v="0.26"/>
    <n v="-358.25599999999963"/>
    <x v="2"/>
    <x v="0"/>
  </r>
  <r>
    <s v="O06154"/>
    <s v="2024-10-29"/>
    <x v="6"/>
    <s v="Tamil Nadu"/>
    <s v="SMB"/>
    <x v="2"/>
    <s v="Lamp"/>
    <n v="2"/>
    <n v="27622.85"/>
    <n v="16717.21"/>
    <n v="0.04"/>
    <n v="9800.7259999999987"/>
    <x v="6"/>
    <x v="1"/>
  </r>
  <r>
    <s v="O06155"/>
    <s v="2024-09-20"/>
    <x v="4"/>
    <s v="Maharashtra"/>
    <s v="Consumer"/>
    <x v="0"/>
    <s v="Makeup"/>
    <n v="2"/>
    <n v="7169.41"/>
    <n v="4140.2299999999996"/>
    <n v="0.08"/>
    <n v="2455.6272000000004"/>
    <x v="9"/>
    <x v="1"/>
  </r>
  <r>
    <s v="O06156"/>
    <s v="2024-12-14"/>
    <x v="1"/>
    <s v="Maharashtra"/>
    <s v="Consumer"/>
    <x v="1"/>
    <s v="Headphones"/>
    <n v="3"/>
    <n v="9732.6200000000008"/>
    <n v="7781.8"/>
    <n v="0.23"/>
    <n v="-287.68259999999964"/>
    <x v="8"/>
    <x v="1"/>
  </r>
  <r>
    <s v="O06157"/>
    <s v="2024-03-29"/>
    <x v="7"/>
    <s v="Uttar Pradesh"/>
    <s v="SMB"/>
    <x v="0"/>
    <s v="Skincare"/>
    <n v="5"/>
    <n v="29516.21"/>
    <n v="17915.5"/>
    <n v="0.1"/>
    <n v="8649.0889999999999"/>
    <x v="2"/>
    <x v="1"/>
  </r>
  <r>
    <s v="O06158"/>
    <s v="2024-08-26"/>
    <x v="5"/>
    <s v="West Bengal"/>
    <s v="SMB"/>
    <x v="3"/>
    <s v="Jeans"/>
    <n v="1"/>
    <n v="1450.92"/>
    <n v="983.14"/>
    <n v="0"/>
    <n v="467.78000000000009"/>
    <x v="1"/>
    <x v="1"/>
  </r>
  <r>
    <s v="O06159"/>
    <s v="2025-02-20"/>
    <x v="0"/>
    <s v="Karnataka"/>
    <s v="SMB"/>
    <x v="3"/>
    <s v="Shirt"/>
    <n v="5"/>
    <n v="73845.03"/>
    <n v="61553.120000000003"/>
    <n v="0.21"/>
    <n v="-3215.5463000000036"/>
    <x v="0"/>
    <x v="0"/>
  </r>
  <r>
    <s v="O06160"/>
    <s v="2025-03-30"/>
    <x v="4"/>
    <s v="Maharashtra"/>
    <s v="Consumer"/>
    <x v="2"/>
    <s v="Chair"/>
    <n v="5"/>
    <n v="28979.64"/>
    <n v="16568.48"/>
    <n v="0.06"/>
    <n v="10672.381600000001"/>
    <x v="2"/>
    <x v="0"/>
  </r>
  <r>
    <s v="O06161"/>
    <s v="2024-10-13"/>
    <x v="5"/>
    <s v="West Bengal"/>
    <s v="Corporate"/>
    <x v="2"/>
    <s v="Lamp"/>
    <n v="4"/>
    <n v="56000.18"/>
    <n v="38909.01"/>
    <n v="0.12"/>
    <n v="10371.148399999998"/>
    <x v="6"/>
    <x v="1"/>
  </r>
  <r>
    <s v="O06162"/>
    <s v="2024-09-13"/>
    <x v="2"/>
    <s v="Delhi"/>
    <s v="SMB"/>
    <x v="0"/>
    <s v="Skincare"/>
    <n v="1"/>
    <n v="14456.11"/>
    <n v="10584.86"/>
    <n v="0.21"/>
    <n v="835.4668999999999"/>
    <x v="9"/>
    <x v="1"/>
  </r>
  <r>
    <s v="O06163"/>
    <s v="2024-08-22"/>
    <x v="2"/>
    <s v="Delhi"/>
    <s v="Corporate"/>
    <x v="3"/>
    <s v="Jacket"/>
    <n v="5"/>
    <n v="14337.05"/>
    <n v="8761.49"/>
    <n v="0.03"/>
    <n v="5145.4484999999995"/>
    <x v="1"/>
    <x v="1"/>
  </r>
  <r>
    <s v="O06164"/>
    <s v="2024-01-08"/>
    <x v="4"/>
    <s v="Maharashtra"/>
    <s v="SMB"/>
    <x v="3"/>
    <s v="Shirt"/>
    <n v="4"/>
    <n v="43066.07"/>
    <n v="26649.15"/>
    <n v="0.03"/>
    <n v="15124.937899999999"/>
    <x v="7"/>
    <x v="1"/>
  </r>
  <r>
    <s v="O06165"/>
    <s v="2025-05-10"/>
    <x v="6"/>
    <s v="Tamil Nadu"/>
    <s v="Corporate"/>
    <x v="2"/>
    <s v="Table"/>
    <n v="5"/>
    <n v="9852.34"/>
    <n v="5879.56"/>
    <n v="0.02"/>
    <n v="3775.7331999999997"/>
    <x v="3"/>
    <x v="0"/>
  </r>
  <r>
    <s v="O06166"/>
    <s v="2025-04-02"/>
    <x v="7"/>
    <s v="Uttar Pradesh"/>
    <s v="SMB"/>
    <x v="0"/>
    <s v="Skincare"/>
    <n v="5"/>
    <n v="17505.93"/>
    <n v="12651.56"/>
    <n v="0.15"/>
    <n v="2228.480500000001"/>
    <x v="4"/>
    <x v="0"/>
  </r>
  <r>
    <s v="O06167"/>
    <s v="2024-09-17"/>
    <x v="3"/>
    <s v="Telangana"/>
    <s v="Consumer"/>
    <x v="1"/>
    <s v="Laptop"/>
    <n v="5"/>
    <n v="40290.879999999997"/>
    <n v="28046.959999999999"/>
    <n v="0.27"/>
    <n v="1365.3823999999986"/>
    <x v="9"/>
    <x v="1"/>
  </r>
  <r>
    <s v="O06168"/>
    <s v="2024-05-23"/>
    <x v="2"/>
    <s v="Delhi"/>
    <s v="Consumer"/>
    <x v="2"/>
    <s v="Lamp"/>
    <n v="3"/>
    <n v="38598.269999999997"/>
    <n v="29758.54"/>
    <n v="0.12"/>
    <n v="4207.9375999999966"/>
    <x v="3"/>
    <x v="1"/>
  </r>
  <r>
    <s v="O06169"/>
    <s v="2024-12-13"/>
    <x v="4"/>
    <s v="Maharashtra"/>
    <s v="Consumer"/>
    <x v="3"/>
    <s v="Jeans"/>
    <n v="3"/>
    <n v="19570.34"/>
    <n v="15829.6"/>
    <n v="0.2"/>
    <n v="-173.32800000000043"/>
    <x v="8"/>
    <x v="1"/>
  </r>
  <r>
    <s v="O06170"/>
    <s v="2024-09-01"/>
    <x v="5"/>
    <s v="West Bengal"/>
    <s v="SMB"/>
    <x v="0"/>
    <s v="Skincare"/>
    <n v="5"/>
    <n v="61271.98"/>
    <n v="46255.040000000001"/>
    <n v="0.03"/>
    <n v="13178.780600000002"/>
    <x v="9"/>
    <x v="1"/>
  </r>
  <r>
    <s v="O06171"/>
    <s v="2025-02-13"/>
    <x v="2"/>
    <s v="Delhi"/>
    <s v="Consumer"/>
    <x v="1"/>
    <s v="Headphones"/>
    <n v="2"/>
    <n v="1535.78"/>
    <n v="1239.3"/>
    <n v="0.22"/>
    <n v="-41.391599999999983"/>
    <x v="0"/>
    <x v="0"/>
  </r>
  <r>
    <s v="O06172"/>
    <s v="2025-06-10"/>
    <x v="7"/>
    <s v="Uttar Pradesh"/>
    <s v="SMB"/>
    <x v="3"/>
    <s v="Shoes"/>
    <n v="3"/>
    <n v="39237.129999999997"/>
    <n v="24025.18"/>
    <n v="0.02"/>
    <n v="14427.207399999998"/>
    <x v="5"/>
    <x v="0"/>
  </r>
  <r>
    <s v="O06173"/>
    <s v="2025-02-08"/>
    <x v="2"/>
    <s v="Delhi"/>
    <s v="Consumer"/>
    <x v="2"/>
    <s v="Sofa"/>
    <n v="5"/>
    <n v="26326.880000000001"/>
    <n v="14951.82"/>
    <n v="0.1"/>
    <n v="8742.3720000000012"/>
    <x v="0"/>
    <x v="0"/>
  </r>
  <r>
    <s v="O06174"/>
    <s v="2025-04-21"/>
    <x v="4"/>
    <s v="Maharashtra"/>
    <s v="Corporate"/>
    <x v="3"/>
    <s v="Shoes"/>
    <n v="1"/>
    <n v="3331.99"/>
    <n v="2564.7800000000002"/>
    <n v="7.0000000000000007E-2"/>
    <n v="533.97069999999962"/>
    <x v="4"/>
    <x v="0"/>
  </r>
  <r>
    <s v="O06175"/>
    <s v="2024-02-04"/>
    <x v="0"/>
    <s v="Karnataka"/>
    <s v="SMB"/>
    <x v="3"/>
    <s v="Shirt"/>
    <n v="4"/>
    <n v="11473.25"/>
    <n v="6789.85"/>
    <n v="0.26"/>
    <n v="1700.3549999999996"/>
    <x v="0"/>
    <x v="1"/>
  </r>
  <r>
    <s v="O06176"/>
    <s v="2024-08-26"/>
    <x v="3"/>
    <s v="Telangana"/>
    <s v="SMB"/>
    <x v="1"/>
    <s v="Headphones"/>
    <n v="1"/>
    <n v="13893.81"/>
    <n v="8222.17"/>
    <n v="0.13"/>
    <n v="3865.4446999999991"/>
    <x v="1"/>
    <x v="1"/>
  </r>
  <r>
    <s v="O06177"/>
    <s v="2024-05-16"/>
    <x v="7"/>
    <s v="Uttar Pradesh"/>
    <s v="SMB"/>
    <x v="3"/>
    <s v="Shirt"/>
    <n v="4"/>
    <n v="16105.55"/>
    <n v="12692.89"/>
    <n v="0.09"/>
    <n v="1963.1605"/>
    <x v="3"/>
    <x v="1"/>
  </r>
  <r>
    <s v="O06178"/>
    <s v="2025-06-22"/>
    <x v="1"/>
    <s v="Maharashtra"/>
    <s v="SMB"/>
    <x v="1"/>
    <s v="Laptop"/>
    <n v="2"/>
    <n v="17376.669999999998"/>
    <n v="9961.73"/>
    <n v="0.19"/>
    <n v="4113.372699999999"/>
    <x v="5"/>
    <x v="0"/>
  </r>
  <r>
    <s v="O06179"/>
    <s v="2025-01-14"/>
    <x v="7"/>
    <s v="Uttar Pradesh"/>
    <s v="SMB"/>
    <x v="3"/>
    <s v="Jeans"/>
    <n v="4"/>
    <n v="16621.64"/>
    <n v="13684.38"/>
    <n v="0.16"/>
    <n v="277.79760000000033"/>
    <x v="7"/>
    <x v="0"/>
  </r>
  <r>
    <s v="O06180"/>
    <s v="2024-01-11"/>
    <x v="5"/>
    <s v="West Bengal"/>
    <s v="Consumer"/>
    <x v="3"/>
    <s v="Jacket"/>
    <n v="4"/>
    <n v="55837.42"/>
    <n v="47451.97"/>
    <n v="0.02"/>
    <n v="7268.7015999999967"/>
    <x v="7"/>
    <x v="1"/>
  </r>
  <r>
    <s v="O06181"/>
    <s v="2024-04-14"/>
    <x v="5"/>
    <s v="West Bengal"/>
    <s v="Consumer"/>
    <x v="0"/>
    <s v="Skincare"/>
    <n v="1"/>
    <n v="12449.43"/>
    <n v="9220.8799999999992"/>
    <n v="0.25"/>
    <n v="116.19250000000102"/>
    <x v="4"/>
    <x v="1"/>
  </r>
  <r>
    <s v="O06182"/>
    <s v="2025-01-06"/>
    <x v="2"/>
    <s v="Delhi"/>
    <s v="Corporate"/>
    <x v="0"/>
    <s v="Skincare"/>
    <n v="4"/>
    <n v="37308.239999999998"/>
    <n v="20683.73"/>
    <n v="0.11"/>
    <n v="12520.603599999999"/>
    <x v="7"/>
    <x v="0"/>
  </r>
  <r>
    <s v="O06183"/>
    <s v="2025-02-07"/>
    <x v="5"/>
    <s v="West Bengal"/>
    <s v="SMB"/>
    <x v="3"/>
    <s v="Jeans"/>
    <n v="1"/>
    <n v="1090.94"/>
    <n v="913.94"/>
    <n v="0.28999999999999998"/>
    <n v="-139.37259999999998"/>
    <x v="0"/>
    <x v="0"/>
  </r>
  <r>
    <s v="O06184"/>
    <s v="2024-06-18"/>
    <x v="0"/>
    <s v="Karnataka"/>
    <s v="Corporate"/>
    <x v="1"/>
    <s v="Headphones"/>
    <n v="4"/>
    <n v="48630.8"/>
    <n v="26910.05"/>
    <n v="0.09"/>
    <n v="17343.978000000003"/>
    <x v="5"/>
    <x v="1"/>
  </r>
  <r>
    <s v="O06185"/>
    <s v="2024-02-01"/>
    <x v="3"/>
    <s v="Telangana"/>
    <s v="SMB"/>
    <x v="1"/>
    <s v="Phone"/>
    <n v="2"/>
    <n v="13356.88"/>
    <n v="9150.4599999999991"/>
    <n v="0.08"/>
    <n v="3137.8696"/>
    <x v="0"/>
    <x v="1"/>
  </r>
  <r>
    <s v="O06186"/>
    <s v="2025-03-17"/>
    <x v="6"/>
    <s v="Tamil Nadu"/>
    <s v="Consumer"/>
    <x v="1"/>
    <s v="Laptop"/>
    <n v="3"/>
    <n v="42606.09"/>
    <n v="25171.57"/>
    <n v="0.28000000000000003"/>
    <n v="5504.8147999999965"/>
    <x v="2"/>
    <x v="0"/>
  </r>
  <r>
    <s v="O06187"/>
    <s v="2024-04-17"/>
    <x v="4"/>
    <s v="Maharashtra"/>
    <s v="Consumer"/>
    <x v="3"/>
    <s v="Shoes"/>
    <n v="1"/>
    <n v="9905.7999999999993"/>
    <n v="6386.98"/>
    <n v="0.15"/>
    <n v="2032.9499999999998"/>
    <x v="4"/>
    <x v="1"/>
  </r>
  <r>
    <s v="O06188"/>
    <s v="2024-09-06"/>
    <x v="0"/>
    <s v="Karnataka"/>
    <s v="SMB"/>
    <x v="0"/>
    <s v="Haircare"/>
    <n v="1"/>
    <n v="9637.48"/>
    <n v="7254.49"/>
    <n v="0.02"/>
    <n v="2190.2403999999997"/>
    <x v="9"/>
    <x v="1"/>
  </r>
  <r>
    <s v="O06189"/>
    <s v="2025-06-18"/>
    <x v="7"/>
    <s v="Uttar Pradesh"/>
    <s v="Consumer"/>
    <x v="2"/>
    <s v="Sofa"/>
    <n v="1"/>
    <n v="2305.25"/>
    <n v="1449.54"/>
    <n v="0.14000000000000001"/>
    <n v="532.97500000000002"/>
    <x v="5"/>
    <x v="0"/>
  </r>
  <r>
    <s v="O06190"/>
    <s v="2025-03-10"/>
    <x v="5"/>
    <s v="West Bengal"/>
    <s v="SMB"/>
    <x v="0"/>
    <s v="Perfume"/>
    <n v="5"/>
    <n v="45173.03"/>
    <n v="32882.18"/>
    <n v="0.05"/>
    <n v="10032.198499999999"/>
    <x v="2"/>
    <x v="0"/>
  </r>
  <r>
    <s v="O06191"/>
    <s v="2024-01-07"/>
    <x v="0"/>
    <s v="Karnataka"/>
    <s v="Corporate"/>
    <x v="1"/>
    <s v="Tablet"/>
    <n v="2"/>
    <n v="26296.57"/>
    <n v="15874.93"/>
    <n v="0.19"/>
    <n v="5425.2916999999998"/>
    <x v="7"/>
    <x v="1"/>
  </r>
  <r>
    <s v="O06192"/>
    <s v="2024-08-29"/>
    <x v="1"/>
    <s v="Maharashtra"/>
    <s v="Consumer"/>
    <x v="1"/>
    <s v="Tablet"/>
    <n v="1"/>
    <n v="1853.54"/>
    <n v="1336.73"/>
    <n v="0.24"/>
    <n v="71.960399999999993"/>
    <x v="1"/>
    <x v="1"/>
  </r>
  <r>
    <s v="O06193"/>
    <s v="2024-07-17"/>
    <x v="1"/>
    <s v="Maharashtra"/>
    <s v="Corporate"/>
    <x v="2"/>
    <s v="Sofa"/>
    <n v="5"/>
    <n v="10520.62"/>
    <n v="8935.4699999999993"/>
    <n v="0.13"/>
    <n v="217.46940000000131"/>
    <x v="10"/>
    <x v="1"/>
  </r>
  <r>
    <s v="O06194"/>
    <s v="2024-08-18"/>
    <x v="1"/>
    <s v="Maharashtra"/>
    <s v="SMB"/>
    <x v="2"/>
    <s v="Lamp"/>
    <n v="5"/>
    <n v="70009.63"/>
    <n v="44113.97"/>
    <n v="0.03"/>
    <n v="23795.371100000004"/>
    <x v="1"/>
    <x v="1"/>
  </r>
  <r>
    <s v="O06195"/>
    <s v="2024-05-04"/>
    <x v="5"/>
    <s v="West Bengal"/>
    <s v="Consumer"/>
    <x v="0"/>
    <s v="Haircare"/>
    <n v="4"/>
    <n v="59434.92"/>
    <n v="46347.41"/>
    <n v="0.13"/>
    <n v="5360.9703999999947"/>
    <x v="3"/>
    <x v="1"/>
  </r>
  <r>
    <s v="O06196"/>
    <s v="2024-01-23"/>
    <x v="6"/>
    <s v="Tamil Nadu"/>
    <s v="SMB"/>
    <x v="1"/>
    <s v="Tablet"/>
    <n v="4"/>
    <n v="55378.93"/>
    <n v="41203.35"/>
    <n v="0.25"/>
    <n v="330.84750000000167"/>
    <x v="7"/>
    <x v="1"/>
  </r>
  <r>
    <s v="O06197"/>
    <s v="2025-04-11"/>
    <x v="1"/>
    <s v="Maharashtra"/>
    <s v="Consumer"/>
    <x v="3"/>
    <s v="Jacket"/>
    <n v="1"/>
    <n v="1604.99"/>
    <n v="940.15"/>
    <n v="0.18"/>
    <n v="375.94180000000006"/>
    <x v="4"/>
    <x v="0"/>
  </r>
  <r>
    <s v="O06198"/>
    <s v="2024-09-21"/>
    <x v="1"/>
    <s v="Maharashtra"/>
    <s v="Corporate"/>
    <x v="3"/>
    <s v="Jacket"/>
    <n v="5"/>
    <n v="37183.51"/>
    <n v="30922.46"/>
    <n v="0.12"/>
    <n v="1799.0288000000028"/>
    <x v="9"/>
    <x v="1"/>
  </r>
  <r>
    <s v="O06199"/>
    <s v="2024-02-08"/>
    <x v="7"/>
    <s v="Uttar Pradesh"/>
    <s v="Corporate"/>
    <x v="0"/>
    <s v="Perfume"/>
    <n v="2"/>
    <n v="20293.23"/>
    <n v="14320.22"/>
    <n v="0"/>
    <n v="5973.01"/>
    <x v="0"/>
    <x v="1"/>
  </r>
  <r>
    <s v="O06200"/>
    <s v="2024-11-29"/>
    <x v="6"/>
    <s v="Tamil Nadu"/>
    <s v="SMB"/>
    <x v="0"/>
    <s v="Perfume"/>
    <n v="3"/>
    <n v="14374.19"/>
    <n v="10788.84"/>
    <n v="0.13"/>
    <n v="1716.7053000000003"/>
    <x v="11"/>
    <x v="1"/>
  </r>
  <r>
    <s v="O06201"/>
    <s v="2025-05-21"/>
    <x v="7"/>
    <s v="Uttar Pradesh"/>
    <s v="SMB"/>
    <x v="2"/>
    <s v="Chair"/>
    <n v="3"/>
    <n v="34948.160000000003"/>
    <n v="22531.87"/>
    <n v="0.2"/>
    <n v="5426.6580000000031"/>
    <x v="3"/>
    <x v="0"/>
  </r>
  <r>
    <s v="O06202"/>
    <s v="2025-04-11"/>
    <x v="3"/>
    <s v="Telangana"/>
    <s v="Consumer"/>
    <x v="2"/>
    <s v="Lamp"/>
    <n v="5"/>
    <n v="67376.39"/>
    <n v="41947.62"/>
    <n v="0.23"/>
    <n v="9932.2002999999968"/>
    <x v="4"/>
    <x v="0"/>
  </r>
  <r>
    <s v="O06203"/>
    <s v="2024-05-07"/>
    <x v="6"/>
    <s v="Tamil Nadu"/>
    <s v="Corporate"/>
    <x v="1"/>
    <s v="Laptop"/>
    <n v="5"/>
    <n v="46892.31"/>
    <n v="31110.12"/>
    <n v="0.13"/>
    <n v="9686.189699999999"/>
    <x v="3"/>
    <x v="1"/>
  </r>
  <r>
    <s v="O06204"/>
    <s v="2024-07-17"/>
    <x v="1"/>
    <s v="Maharashtra"/>
    <s v="Consumer"/>
    <x v="2"/>
    <s v="Lamp"/>
    <n v="3"/>
    <n v="32504.39"/>
    <n v="25029.46"/>
    <n v="0.23"/>
    <n v="-1.0797000000002299"/>
    <x v="10"/>
    <x v="1"/>
  </r>
  <r>
    <s v="O06205"/>
    <s v="2024-07-14"/>
    <x v="6"/>
    <s v="Tamil Nadu"/>
    <s v="Consumer"/>
    <x v="3"/>
    <s v="Shirt"/>
    <n v="3"/>
    <n v="40660.410000000003"/>
    <n v="29428.31"/>
    <n v="0.01"/>
    <n v="10825.495900000002"/>
    <x v="10"/>
    <x v="1"/>
  </r>
  <r>
    <s v="O06206"/>
    <s v="2024-08-20"/>
    <x v="3"/>
    <s v="Telangana"/>
    <s v="SMB"/>
    <x v="3"/>
    <s v="Shirt"/>
    <n v="5"/>
    <n v="31700.49"/>
    <n v="19382.900000000001"/>
    <n v="7.0000000000000007E-2"/>
    <n v="10098.555700000001"/>
    <x v="1"/>
    <x v="1"/>
  </r>
  <r>
    <s v="O06207"/>
    <s v="2024-03-07"/>
    <x v="1"/>
    <s v="Maharashtra"/>
    <s v="SMB"/>
    <x v="3"/>
    <s v="Jeans"/>
    <n v="3"/>
    <n v="4525.75"/>
    <n v="3518.94"/>
    <n v="0.12"/>
    <n v="463.71999999999991"/>
    <x v="2"/>
    <x v="1"/>
  </r>
  <r>
    <s v="O06208"/>
    <s v="2024-04-30"/>
    <x v="1"/>
    <s v="Maharashtra"/>
    <s v="Corporate"/>
    <x v="2"/>
    <s v="Lamp"/>
    <n v="3"/>
    <n v="23098.46"/>
    <n v="18710.650000000001"/>
    <n v="0.18"/>
    <n v="230.08719999999812"/>
    <x v="4"/>
    <x v="1"/>
  </r>
  <r>
    <s v="O06209"/>
    <s v="2025-01-28"/>
    <x v="7"/>
    <s v="Uttar Pradesh"/>
    <s v="Corporate"/>
    <x v="1"/>
    <s v="Headphones"/>
    <n v="5"/>
    <n v="66592.98"/>
    <n v="50649.31"/>
    <n v="7.0000000000000007E-2"/>
    <n v="11282.161399999997"/>
    <x v="7"/>
    <x v="0"/>
  </r>
  <r>
    <s v="O06210"/>
    <s v="2024-02-12"/>
    <x v="1"/>
    <s v="Maharashtra"/>
    <s v="SMB"/>
    <x v="3"/>
    <s v="Shirt"/>
    <n v="4"/>
    <n v="45735.63"/>
    <n v="35566.33"/>
    <n v="0.28000000000000003"/>
    <n v="-2636.6764000000057"/>
    <x v="0"/>
    <x v="1"/>
  </r>
  <r>
    <s v="O06211"/>
    <s v="2024-08-17"/>
    <x v="7"/>
    <s v="Uttar Pradesh"/>
    <s v="SMB"/>
    <x v="0"/>
    <s v="Skincare"/>
    <n v="2"/>
    <n v="20642.990000000002"/>
    <n v="13816.14"/>
    <n v="0.16"/>
    <n v="3523.9716000000017"/>
    <x v="1"/>
    <x v="1"/>
  </r>
  <r>
    <s v="O06212"/>
    <s v="2024-07-28"/>
    <x v="5"/>
    <s v="West Bengal"/>
    <s v="SMB"/>
    <x v="3"/>
    <s v="Shirt"/>
    <n v="5"/>
    <n v="46974.26"/>
    <n v="30551.18"/>
    <n v="0.1"/>
    <n v="11725.654000000002"/>
    <x v="10"/>
    <x v="1"/>
  </r>
  <r>
    <s v="O06213"/>
    <s v="2024-04-13"/>
    <x v="2"/>
    <s v="Delhi"/>
    <s v="SMB"/>
    <x v="3"/>
    <s v="Jacket"/>
    <n v="2"/>
    <n v="6129.15"/>
    <n v="5052.7299999999996"/>
    <n v="0.2"/>
    <n v="-149.40999999999985"/>
    <x v="4"/>
    <x v="1"/>
  </r>
  <r>
    <s v="O06214"/>
    <s v="2024-05-04"/>
    <x v="2"/>
    <s v="Delhi"/>
    <s v="Consumer"/>
    <x v="2"/>
    <s v="Sofa"/>
    <n v="1"/>
    <n v="2590.67"/>
    <n v="1543.16"/>
    <n v="0.28000000000000003"/>
    <n v="322.12239999999986"/>
    <x v="3"/>
    <x v="1"/>
  </r>
  <r>
    <s v="O06215"/>
    <s v="2025-03-25"/>
    <x v="3"/>
    <s v="Telangana"/>
    <s v="SMB"/>
    <x v="3"/>
    <s v="Jeans"/>
    <n v="5"/>
    <n v="4874.13"/>
    <n v="4027.24"/>
    <n v="0.1"/>
    <n v="359.47700000000032"/>
    <x v="2"/>
    <x v="0"/>
  </r>
  <r>
    <s v="O06216"/>
    <s v="2024-01-15"/>
    <x v="3"/>
    <s v="Telangana"/>
    <s v="SMB"/>
    <x v="1"/>
    <s v="Headphones"/>
    <n v="5"/>
    <n v="29796.35"/>
    <n v="20340.29"/>
    <n v="0.12"/>
    <n v="5880.4979999999978"/>
    <x v="7"/>
    <x v="1"/>
  </r>
  <r>
    <s v="O06217"/>
    <s v="2024-07-19"/>
    <x v="3"/>
    <s v="Telangana"/>
    <s v="Corporate"/>
    <x v="1"/>
    <s v="Tablet"/>
    <n v="2"/>
    <n v="5912.29"/>
    <n v="4628.83"/>
    <n v="0.15"/>
    <n v="396.61650000000009"/>
    <x v="10"/>
    <x v="1"/>
  </r>
  <r>
    <s v="O06218"/>
    <s v="2024-08-29"/>
    <x v="1"/>
    <s v="Maharashtra"/>
    <s v="Corporate"/>
    <x v="1"/>
    <s v="Phone"/>
    <n v="4"/>
    <n v="16835.39"/>
    <n v="12874.01"/>
    <n v="0.28999999999999998"/>
    <n v="-920.88310000000001"/>
    <x v="1"/>
    <x v="1"/>
  </r>
  <r>
    <s v="O06219"/>
    <s v="2024-07-24"/>
    <x v="4"/>
    <s v="Maharashtra"/>
    <s v="Consumer"/>
    <x v="1"/>
    <s v="Tablet"/>
    <n v="4"/>
    <n v="56747.47"/>
    <n v="39772.83"/>
    <n v="0.03"/>
    <n v="15272.215899999999"/>
    <x v="10"/>
    <x v="1"/>
  </r>
  <r>
    <s v="O06220"/>
    <s v="2025-01-16"/>
    <x v="5"/>
    <s v="West Bengal"/>
    <s v="SMB"/>
    <x v="3"/>
    <s v="Shirt"/>
    <n v="2"/>
    <n v="4750.03"/>
    <n v="3923.7"/>
    <n v="0.06"/>
    <n v="541.32819999999992"/>
    <x v="7"/>
    <x v="0"/>
  </r>
  <r>
    <s v="O06221"/>
    <s v="2025-04-24"/>
    <x v="4"/>
    <s v="Maharashtra"/>
    <s v="Consumer"/>
    <x v="3"/>
    <s v="Shoes"/>
    <n v="2"/>
    <n v="6376.29"/>
    <n v="3665.31"/>
    <n v="0.17"/>
    <n v="1627.0107"/>
    <x v="4"/>
    <x v="0"/>
  </r>
  <r>
    <s v="O06222"/>
    <s v="2024-08-20"/>
    <x v="4"/>
    <s v="Maharashtra"/>
    <s v="Corporate"/>
    <x v="1"/>
    <s v="Phone"/>
    <n v="5"/>
    <n v="41763.96"/>
    <n v="24364.83"/>
    <n v="0"/>
    <n v="17399.129999999997"/>
    <x v="1"/>
    <x v="1"/>
  </r>
  <r>
    <s v="O06223"/>
    <s v="2024-11-08"/>
    <x v="7"/>
    <s v="Uttar Pradesh"/>
    <s v="Consumer"/>
    <x v="2"/>
    <s v="Table"/>
    <n v="2"/>
    <n v="28783.64"/>
    <n v="23212.07"/>
    <n v="0.05"/>
    <n v="4132.3879999999999"/>
    <x v="11"/>
    <x v="1"/>
  </r>
  <r>
    <s v="O06224"/>
    <s v="2024-09-10"/>
    <x v="0"/>
    <s v="Karnataka"/>
    <s v="Corporate"/>
    <x v="1"/>
    <s v="Laptop"/>
    <n v="2"/>
    <n v="20291.939999999999"/>
    <n v="15285.8"/>
    <n v="0.12"/>
    <n v="2571.1071999999995"/>
    <x v="9"/>
    <x v="1"/>
  </r>
  <r>
    <s v="O06225"/>
    <s v="2024-06-18"/>
    <x v="7"/>
    <s v="Uttar Pradesh"/>
    <s v="Consumer"/>
    <x v="3"/>
    <s v="Shirt"/>
    <n v="5"/>
    <n v="6308.71"/>
    <n v="4515.67"/>
    <n v="0.09"/>
    <n v="1225.2561000000001"/>
    <x v="5"/>
    <x v="1"/>
  </r>
  <r>
    <s v="O06226"/>
    <s v="2025-03-23"/>
    <x v="2"/>
    <s v="Delhi"/>
    <s v="Consumer"/>
    <x v="2"/>
    <s v="Lamp"/>
    <n v="5"/>
    <n v="42245.98"/>
    <n v="29572.02"/>
    <n v="0.18"/>
    <n v="5069.6836000000021"/>
    <x v="2"/>
    <x v="0"/>
  </r>
  <r>
    <s v="O06227"/>
    <s v="2025-02-12"/>
    <x v="5"/>
    <s v="West Bengal"/>
    <s v="Corporate"/>
    <x v="3"/>
    <s v="Shirt"/>
    <n v="3"/>
    <n v="2425.23"/>
    <n v="1985.93"/>
    <n v="0.03"/>
    <n v="366.54309999999998"/>
    <x v="0"/>
    <x v="0"/>
  </r>
  <r>
    <s v="O06228"/>
    <s v="2025-01-23"/>
    <x v="5"/>
    <s v="West Bengal"/>
    <s v="Corporate"/>
    <x v="1"/>
    <s v="Tablet"/>
    <n v="2"/>
    <n v="10496.22"/>
    <n v="6294.9"/>
    <n v="0.01"/>
    <n v="4096.3577999999998"/>
    <x v="7"/>
    <x v="0"/>
  </r>
  <r>
    <s v="O06229"/>
    <s v="2024-12-21"/>
    <x v="5"/>
    <s v="West Bengal"/>
    <s v="Consumer"/>
    <x v="1"/>
    <s v="Laptop"/>
    <n v="3"/>
    <n v="9671.9500000000007"/>
    <n v="5368.4"/>
    <n v="0.05"/>
    <n v="3819.9525000000012"/>
    <x v="8"/>
    <x v="1"/>
  </r>
  <r>
    <s v="O06230"/>
    <s v="2025-06-05"/>
    <x v="4"/>
    <s v="Maharashtra"/>
    <s v="Corporate"/>
    <x v="2"/>
    <s v="Lamp"/>
    <n v="1"/>
    <n v="6645.02"/>
    <n v="3733.87"/>
    <n v="0.2"/>
    <n v="1582.1460000000004"/>
    <x v="5"/>
    <x v="0"/>
  </r>
  <r>
    <s v="O06231"/>
    <s v="2024-07-25"/>
    <x v="4"/>
    <s v="Maharashtra"/>
    <s v="SMB"/>
    <x v="2"/>
    <s v="Chair"/>
    <n v="3"/>
    <n v="11363.44"/>
    <n v="9082.51"/>
    <n v="0.02"/>
    <n v="2053.6612000000005"/>
    <x v="10"/>
    <x v="1"/>
  </r>
  <r>
    <s v="O06232"/>
    <s v="2025-01-16"/>
    <x v="5"/>
    <s v="West Bengal"/>
    <s v="Corporate"/>
    <x v="1"/>
    <s v="Tablet"/>
    <n v="3"/>
    <n v="12206.42"/>
    <n v="7422.3"/>
    <n v="0.02"/>
    <n v="4539.9916000000003"/>
    <x v="7"/>
    <x v="0"/>
  </r>
  <r>
    <s v="O06233"/>
    <s v="2025-01-20"/>
    <x v="1"/>
    <s v="Maharashtra"/>
    <s v="SMB"/>
    <x v="2"/>
    <s v="Table"/>
    <n v="2"/>
    <n v="22641.49"/>
    <n v="17567.73"/>
    <n v="0.17"/>
    <n v="1224.7067000000015"/>
    <x v="7"/>
    <x v="0"/>
  </r>
  <r>
    <s v="O06234"/>
    <s v="2024-10-14"/>
    <x v="1"/>
    <s v="Maharashtra"/>
    <s v="Corporate"/>
    <x v="2"/>
    <s v="Chair"/>
    <n v="2"/>
    <n v="5451.4"/>
    <n v="4578.8100000000004"/>
    <n v="0.03"/>
    <n v="709.04799999999932"/>
    <x v="6"/>
    <x v="1"/>
  </r>
  <r>
    <s v="O06235"/>
    <s v="2025-02-19"/>
    <x v="5"/>
    <s v="West Bengal"/>
    <s v="Corporate"/>
    <x v="2"/>
    <s v="Sofa"/>
    <n v="4"/>
    <n v="59105.4"/>
    <n v="33012.800000000003"/>
    <n v="0.24"/>
    <n v="11907.303999999998"/>
    <x v="0"/>
    <x v="0"/>
  </r>
  <r>
    <s v="O06236"/>
    <s v="2024-05-01"/>
    <x v="2"/>
    <s v="Delhi"/>
    <s v="Consumer"/>
    <x v="3"/>
    <s v="Jacket"/>
    <n v="5"/>
    <n v="3734.05"/>
    <n v="3026.24"/>
    <n v="0.06"/>
    <n v="483.76700000000039"/>
    <x v="3"/>
    <x v="1"/>
  </r>
  <r>
    <s v="O06237"/>
    <s v="2024-01-21"/>
    <x v="6"/>
    <s v="Tamil Nadu"/>
    <s v="Consumer"/>
    <x v="2"/>
    <s v="Lamp"/>
    <n v="4"/>
    <n v="59428.160000000003"/>
    <n v="48495.37"/>
    <n v="0.02"/>
    <n v="9744.2268000000004"/>
    <x v="7"/>
    <x v="1"/>
  </r>
  <r>
    <s v="O06238"/>
    <s v="2024-12-03"/>
    <x v="1"/>
    <s v="Maharashtra"/>
    <s v="SMB"/>
    <x v="0"/>
    <s v="Perfume"/>
    <n v="3"/>
    <n v="27251.07"/>
    <n v="20339.93"/>
    <n v="0.18"/>
    <n v="2005.9474"/>
    <x v="8"/>
    <x v="1"/>
  </r>
  <r>
    <s v="O06239"/>
    <s v="2024-09-16"/>
    <x v="7"/>
    <s v="Uttar Pradesh"/>
    <s v="Corporate"/>
    <x v="0"/>
    <s v="Haircare"/>
    <n v="2"/>
    <n v="9490.82"/>
    <n v="6525.61"/>
    <n v="0.27"/>
    <n v="402.68859999999995"/>
    <x v="9"/>
    <x v="1"/>
  </r>
  <r>
    <s v="O06240"/>
    <s v="2025-05-31"/>
    <x v="4"/>
    <s v="Maharashtra"/>
    <s v="SMB"/>
    <x v="2"/>
    <s v="Lamp"/>
    <n v="5"/>
    <n v="61568.97"/>
    <n v="36468.06"/>
    <n v="0.15"/>
    <n v="15865.564500000004"/>
    <x v="3"/>
    <x v="0"/>
  </r>
  <r>
    <s v="O06241"/>
    <s v="2024-02-23"/>
    <x v="2"/>
    <s v="Delhi"/>
    <s v="Consumer"/>
    <x v="2"/>
    <s v="Chair"/>
    <n v="4"/>
    <n v="32033.95"/>
    <n v="26136.63"/>
    <n v="0.23"/>
    <n v="-1470.4885000000004"/>
    <x v="0"/>
    <x v="1"/>
  </r>
  <r>
    <s v="O06242"/>
    <s v="2024-06-22"/>
    <x v="4"/>
    <s v="Maharashtra"/>
    <s v="Consumer"/>
    <x v="2"/>
    <s v="Chair"/>
    <n v="3"/>
    <n v="37552.050000000003"/>
    <n v="29795.439999999999"/>
    <n v="0.22"/>
    <n v="-504.84099999999671"/>
    <x v="5"/>
    <x v="1"/>
  </r>
  <r>
    <s v="O06243"/>
    <s v="2024-02-18"/>
    <x v="7"/>
    <s v="Uttar Pradesh"/>
    <s v="Corporate"/>
    <x v="3"/>
    <s v="Shoes"/>
    <n v="2"/>
    <n v="23942.92"/>
    <n v="14805.08"/>
    <n v="0.12"/>
    <n v="6264.6895999999988"/>
    <x v="0"/>
    <x v="1"/>
  </r>
  <r>
    <s v="O06244"/>
    <s v="2024-07-18"/>
    <x v="1"/>
    <s v="Maharashtra"/>
    <s v="Consumer"/>
    <x v="2"/>
    <s v="Lamp"/>
    <n v="5"/>
    <n v="57043.41"/>
    <n v="42471.67"/>
    <n v="0.16"/>
    <n v="5444.7944000000043"/>
    <x v="10"/>
    <x v="1"/>
  </r>
  <r>
    <s v="O06245"/>
    <s v="2025-02-01"/>
    <x v="1"/>
    <s v="Maharashtra"/>
    <s v="SMB"/>
    <x v="2"/>
    <s v="Lamp"/>
    <n v="5"/>
    <n v="3874.04"/>
    <n v="2684.58"/>
    <n v="0.13"/>
    <n v="685.83480000000009"/>
    <x v="0"/>
    <x v="0"/>
  </r>
  <r>
    <s v="O06246"/>
    <s v="2024-03-20"/>
    <x v="6"/>
    <s v="Tamil Nadu"/>
    <s v="Consumer"/>
    <x v="2"/>
    <s v="Table"/>
    <n v="5"/>
    <n v="34712.730000000003"/>
    <n v="20145.55"/>
    <n v="0.2"/>
    <n v="7624.6340000000027"/>
    <x v="2"/>
    <x v="1"/>
  </r>
  <r>
    <s v="O06247"/>
    <s v="2025-05-01"/>
    <x v="7"/>
    <s v="Uttar Pradesh"/>
    <s v="Corporate"/>
    <x v="3"/>
    <s v="Jeans"/>
    <n v="1"/>
    <n v="11157.66"/>
    <n v="7029.18"/>
    <n v="0.23"/>
    <n v="1562.2181999999993"/>
    <x v="3"/>
    <x v="0"/>
  </r>
  <r>
    <s v="O06248"/>
    <s v="2024-05-25"/>
    <x v="7"/>
    <s v="Uttar Pradesh"/>
    <s v="Corporate"/>
    <x v="0"/>
    <s v="Skincare"/>
    <n v="2"/>
    <n v="19658.13"/>
    <n v="11289.89"/>
    <n v="0.06"/>
    <n v="7188.7522000000017"/>
    <x v="3"/>
    <x v="1"/>
  </r>
  <r>
    <s v="O06249"/>
    <s v="2025-01-15"/>
    <x v="3"/>
    <s v="Telangana"/>
    <s v="Consumer"/>
    <x v="0"/>
    <s v="Skincare"/>
    <n v="3"/>
    <n v="23856.14"/>
    <n v="16787.14"/>
    <n v="0.14000000000000001"/>
    <n v="3729.1403999999998"/>
    <x v="7"/>
    <x v="0"/>
  </r>
  <r>
    <s v="O06250"/>
    <s v="2024-12-04"/>
    <x v="7"/>
    <s v="Uttar Pradesh"/>
    <s v="Corporate"/>
    <x v="2"/>
    <s v="Chair"/>
    <n v="1"/>
    <n v="8506.7800000000007"/>
    <n v="6796.72"/>
    <n v="0.27"/>
    <n v="-586.77059999999983"/>
    <x v="8"/>
    <x v="1"/>
  </r>
  <r>
    <s v="O06251"/>
    <s v="2024-05-10"/>
    <x v="1"/>
    <s v="Maharashtra"/>
    <s v="Corporate"/>
    <x v="0"/>
    <s v="Skincare"/>
    <n v="2"/>
    <n v="8916.7999999999993"/>
    <n v="5617.98"/>
    <n v="0.02"/>
    <n v="3120.4839999999999"/>
    <x v="3"/>
    <x v="1"/>
  </r>
  <r>
    <s v="O06252"/>
    <s v="2024-06-09"/>
    <x v="7"/>
    <s v="Uttar Pradesh"/>
    <s v="SMB"/>
    <x v="2"/>
    <s v="Lamp"/>
    <n v="4"/>
    <n v="40124.82"/>
    <n v="26816.560000000001"/>
    <n v="0.21"/>
    <n v="4882.0477999999985"/>
    <x v="5"/>
    <x v="1"/>
  </r>
  <r>
    <s v="O06253"/>
    <s v="2025-05-08"/>
    <x v="1"/>
    <s v="Maharashtra"/>
    <s v="Consumer"/>
    <x v="0"/>
    <s v="Skincare"/>
    <n v="5"/>
    <n v="29541.71"/>
    <n v="16920.12"/>
    <n v="0.16"/>
    <n v="7894.9164000000001"/>
    <x v="3"/>
    <x v="0"/>
  </r>
  <r>
    <s v="O06254"/>
    <s v="2024-04-22"/>
    <x v="1"/>
    <s v="Maharashtra"/>
    <s v="SMB"/>
    <x v="1"/>
    <s v="Tablet"/>
    <n v="4"/>
    <n v="39824.639999999999"/>
    <n v="31973.96"/>
    <n v="0.13"/>
    <n v="2673.4768000000004"/>
    <x v="4"/>
    <x v="1"/>
  </r>
  <r>
    <s v="O06255"/>
    <s v="2025-04-23"/>
    <x v="3"/>
    <s v="Telangana"/>
    <s v="Consumer"/>
    <x v="1"/>
    <s v="Phone"/>
    <n v="5"/>
    <n v="34904.06"/>
    <n v="25456.9"/>
    <n v="0.08"/>
    <n v="6654.8351999999959"/>
    <x v="4"/>
    <x v="0"/>
  </r>
  <r>
    <s v="O06256"/>
    <s v="2024-08-09"/>
    <x v="3"/>
    <s v="Telangana"/>
    <s v="Corporate"/>
    <x v="3"/>
    <s v="Jacket"/>
    <n v="3"/>
    <n v="26422.32"/>
    <n v="19305.23"/>
    <n v="0.1"/>
    <n v="4474.8580000000002"/>
    <x v="1"/>
    <x v="1"/>
  </r>
  <r>
    <s v="O06257"/>
    <s v="2024-09-15"/>
    <x v="3"/>
    <s v="Telangana"/>
    <s v="Consumer"/>
    <x v="2"/>
    <s v="Sofa"/>
    <n v="3"/>
    <n v="36250.67"/>
    <n v="28557.27"/>
    <n v="0.24"/>
    <n v="-1006.7608000000018"/>
    <x v="9"/>
    <x v="1"/>
  </r>
  <r>
    <s v="O06258"/>
    <s v="2024-01-03"/>
    <x v="1"/>
    <s v="Maharashtra"/>
    <s v="SMB"/>
    <x v="2"/>
    <s v="Table"/>
    <n v="5"/>
    <n v="53958.3"/>
    <n v="41524.17"/>
    <n v="0.18"/>
    <n v="2721.6360000000041"/>
    <x v="7"/>
    <x v="1"/>
  </r>
  <r>
    <s v="O06259"/>
    <s v="2024-07-11"/>
    <x v="1"/>
    <s v="Maharashtra"/>
    <s v="SMB"/>
    <x v="2"/>
    <s v="Table"/>
    <n v="4"/>
    <n v="51694.36"/>
    <n v="35871.949999999997"/>
    <n v="0.18"/>
    <n v="6517.4252000000033"/>
    <x v="10"/>
    <x v="1"/>
  </r>
  <r>
    <s v="O06260"/>
    <s v="2024-10-22"/>
    <x v="5"/>
    <s v="West Bengal"/>
    <s v="SMB"/>
    <x v="0"/>
    <s v="Skincare"/>
    <n v="5"/>
    <n v="3417.67"/>
    <n v="2589.87"/>
    <n v="0.3"/>
    <n v="-197.50099999999975"/>
    <x v="6"/>
    <x v="1"/>
  </r>
  <r>
    <s v="O06261"/>
    <s v="2025-03-08"/>
    <x v="6"/>
    <s v="Tamil Nadu"/>
    <s v="Corporate"/>
    <x v="3"/>
    <s v="Jacket"/>
    <n v="4"/>
    <n v="49756.42"/>
    <n v="36126.620000000003"/>
    <n v="0.09"/>
    <n v="9151.7221999999965"/>
    <x v="2"/>
    <x v="0"/>
  </r>
  <r>
    <s v="O06262"/>
    <s v="2025-03-08"/>
    <x v="7"/>
    <s v="Uttar Pradesh"/>
    <s v="Consumer"/>
    <x v="0"/>
    <s v="Haircare"/>
    <n v="5"/>
    <n v="32597.24"/>
    <n v="24468.080000000002"/>
    <n v="0.24"/>
    <n v="305.82240000000002"/>
    <x v="2"/>
    <x v="0"/>
  </r>
  <r>
    <s v="O06263"/>
    <s v="2024-10-27"/>
    <x v="4"/>
    <s v="Maharashtra"/>
    <s v="Corporate"/>
    <x v="0"/>
    <s v="Haircare"/>
    <n v="3"/>
    <n v="14899.76"/>
    <n v="8328.36"/>
    <n v="0.14000000000000001"/>
    <n v="4485.4335999999994"/>
    <x v="6"/>
    <x v="1"/>
  </r>
  <r>
    <s v="O06264"/>
    <s v="2025-02-20"/>
    <x v="3"/>
    <s v="Telangana"/>
    <s v="SMB"/>
    <x v="0"/>
    <s v="Makeup"/>
    <n v="4"/>
    <n v="45599.77"/>
    <n v="33131.519999999997"/>
    <n v="7.0000000000000007E-2"/>
    <n v="9276.2661000000007"/>
    <x v="0"/>
    <x v="0"/>
  </r>
  <r>
    <s v="O06265"/>
    <s v="2025-03-25"/>
    <x v="7"/>
    <s v="Uttar Pradesh"/>
    <s v="SMB"/>
    <x v="1"/>
    <s v="Tablet"/>
    <n v="5"/>
    <n v="62113.74"/>
    <n v="47954.26"/>
    <n v="0.24"/>
    <n v="-747.81760000000213"/>
    <x v="2"/>
    <x v="0"/>
  </r>
  <r>
    <s v="O06266"/>
    <s v="2024-12-26"/>
    <x v="2"/>
    <s v="Delhi"/>
    <s v="Consumer"/>
    <x v="2"/>
    <s v="Lamp"/>
    <n v="2"/>
    <n v="28432.7"/>
    <n v="19147.07"/>
    <n v="0.26"/>
    <n v="1893.1280000000006"/>
    <x v="8"/>
    <x v="1"/>
  </r>
  <r>
    <s v="O06267"/>
    <s v="2025-05-04"/>
    <x v="1"/>
    <s v="Maharashtra"/>
    <s v="Consumer"/>
    <x v="0"/>
    <s v="Skincare"/>
    <n v="2"/>
    <n v="21196.93"/>
    <n v="13227.31"/>
    <n v="0.14000000000000001"/>
    <n v="5002.0498000000007"/>
    <x v="3"/>
    <x v="0"/>
  </r>
  <r>
    <s v="O06268"/>
    <s v="2025-03-22"/>
    <x v="1"/>
    <s v="Maharashtra"/>
    <s v="Consumer"/>
    <x v="0"/>
    <s v="Makeup"/>
    <n v="2"/>
    <n v="22805.13"/>
    <n v="19333.16"/>
    <n v="0.28000000000000003"/>
    <n v="-2913.4663999999993"/>
    <x v="2"/>
    <x v="0"/>
  </r>
  <r>
    <s v="O06269"/>
    <s v="2025-01-16"/>
    <x v="1"/>
    <s v="Maharashtra"/>
    <s v="SMB"/>
    <x v="3"/>
    <s v="Shirt"/>
    <n v="5"/>
    <n v="58532.71"/>
    <n v="48870.9"/>
    <n v="0.27"/>
    <n v="-6142.021700000003"/>
    <x v="7"/>
    <x v="0"/>
  </r>
  <r>
    <s v="O06270"/>
    <s v="2025-05-04"/>
    <x v="7"/>
    <s v="Uttar Pradesh"/>
    <s v="Consumer"/>
    <x v="1"/>
    <s v="Phone"/>
    <n v="5"/>
    <n v="63962.64"/>
    <n v="46834.559999999998"/>
    <n v="0.19"/>
    <n v="4975.1784000000025"/>
    <x v="3"/>
    <x v="0"/>
  </r>
  <r>
    <s v="O06271"/>
    <s v="2024-10-26"/>
    <x v="6"/>
    <s v="Tamil Nadu"/>
    <s v="Corporate"/>
    <x v="2"/>
    <s v="Sofa"/>
    <n v="3"/>
    <n v="20408.61"/>
    <n v="11913.59"/>
    <n v="0.27"/>
    <n v="2984.6953000000003"/>
    <x v="6"/>
    <x v="1"/>
  </r>
  <r>
    <s v="O06272"/>
    <s v="2024-08-09"/>
    <x v="2"/>
    <s v="Delhi"/>
    <s v="Corporate"/>
    <x v="2"/>
    <s v="Chair"/>
    <n v="1"/>
    <n v="6413.13"/>
    <n v="5213.6099999999997"/>
    <n v="0.14000000000000001"/>
    <n v="301.68180000000029"/>
    <x v="1"/>
    <x v="1"/>
  </r>
  <r>
    <s v="O06273"/>
    <s v="2024-11-23"/>
    <x v="4"/>
    <s v="Maharashtra"/>
    <s v="Consumer"/>
    <x v="2"/>
    <s v="Table"/>
    <n v="4"/>
    <n v="11443.86"/>
    <n v="7181.4"/>
    <n v="0.08"/>
    <n v="3346.9512000000009"/>
    <x v="11"/>
    <x v="1"/>
  </r>
  <r>
    <s v="O06274"/>
    <s v="2024-04-27"/>
    <x v="7"/>
    <s v="Uttar Pradesh"/>
    <s v="Consumer"/>
    <x v="1"/>
    <s v="Laptop"/>
    <n v="1"/>
    <n v="14407.26"/>
    <n v="11457.33"/>
    <n v="0.09"/>
    <n v="1653.2766000000004"/>
    <x v="4"/>
    <x v="1"/>
  </r>
  <r>
    <s v="O06275"/>
    <s v="2024-02-21"/>
    <x v="1"/>
    <s v="Maharashtra"/>
    <s v="SMB"/>
    <x v="0"/>
    <s v="Perfume"/>
    <n v="5"/>
    <n v="66299.12"/>
    <n v="38289.58"/>
    <n v="0.18"/>
    <n v="16075.698399999996"/>
    <x v="0"/>
    <x v="1"/>
  </r>
  <r>
    <s v="O06276"/>
    <s v="2024-10-11"/>
    <x v="7"/>
    <s v="Uttar Pradesh"/>
    <s v="Corporate"/>
    <x v="2"/>
    <s v="Lamp"/>
    <n v="5"/>
    <n v="54891.5"/>
    <n v="42812.6"/>
    <n v="0.2"/>
    <n v="1100.6000000000004"/>
    <x v="6"/>
    <x v="1"/>
  </r>
  <r>
    <s v="O06277"/>
    <s v="2025-01-11"/>
    <x v="3"/>
    <s v="Telangana"/>
    <s v="SMB"/>
    <x v="1"/>
    <s v="Headphones"/>
    <n v="5"/>
    <n v="24165.279999999999"/>
    <n v="14285.4"/>
    <n v="0.28999999999999998"/>
    <n v="2871.9488000000001"/>
    <x v="7"/>
    <x v="0"/>
  </r>
  <r>
    <s v="O06278"/>
    <s v="2025-05-28"/>
    <x v="6"/>
    <s v="Tamil Nadu"/>
    <s v="Corporate"/>
    <x v="0"/>
    <s v="Makeup"/>
    <n v="2"/>
    <n v="4435.87"/>
    <n v="2664"/>
    <n v="0.18"/>
    <n v="973.41339999999991"/>
    <x v="3"/>
    <x v="0"/>
  </r>
  <r>
    <s v="O06279"/>
    <s v="2024-07-04"/>
    <x v="2"/>
    <s v="Delhi"/>
    <s v="Corporate"/>
    <x v="0"/>
    <s v="Perfume"/>
    <n v="4"/>
    <n v="4964.5200000000004"/>
    <n v="3927.87"/>
    <n v="0.27"/>
    <n v="-303.77039999999965"/>
    <x v="10"/>
    <x v="1"/>
  </r>
  <r>
    <s v="O06280"/>
    <s v="2024-11-17"/>
    <x v="6"/>
    <s v="Tamil Nadu"/>
    <s v="Corporate"/>
    <x v="0"/>
    <s v="Haircare"/>
    <n v="5"/>
    <n v="2800.15"/>
    <n v="2327.98"/>
    <n v="0.17"/>
    <n v="-3.8554999999999495"/>
    <x v="11"/>
    <x v="1"/>
  </r>
  <r>
    <s v="O06281"/>
    <s v="2024-03-24"/>
    <x v="3"/>
    <s v="Telangana"/>
    <s v="SMB"/>
    <x v="0"/>
    <s v="Makeup"/>
    <n v="1"/>
    <n v="14699.71"/>
    <n v="11853.52"/>
    <n v="0.22"/>
    <n v="-387.74620000000095"/>
    <x v="2"/>
    <x v="1"/>
  </r>
  <r>
    <s v="O06282"/>
    <s v="2024-03-27"/>
    <x v="5"/>
    <s v="West Bengal"/>
    <s v="SMB"/>
    <x v="0"/>
    <s v="Makeup"/>
    <n v="2"/>
    <n v="17240.25"/>
    <n v="13980.67"/>
    <n v="0.08"/>
    <n v="1880.36"/>
    <x v="2"/>
    <x v="1"/>
  </r>
  <r>
    <s v="O06283"/>
    <s v="2024-02-04"/>
    <x v="4"/>
    <s v="Maharashtra"/>
    <s v="Corporate"/>
    <x v="1"/>
    <s v="Tablet"/>
    <n v="2"/>
    <n v="19949.32"/>
    <n v="12906.97"/>
    <n v="0.14000000000000001"/>
    <n v="4249.4452000000001"/>
    <x v="0"/>
    <x v="1"/>
  </r>
  <r>
    <s v="O06284"/>
    <s v="2024-04-11"/>
    <x v="2"/>
    <s v="Delhi"/>
    <s v="Corporate"/>
    <x v="3"/>
    <s v="Jeans"/>
    <n v="2"/>
    <n v="23667.27"/>
    <n v="13472.72"/>
    <n v="0.26"/>
    <n v="4041.0598000000009"/>
    <x v="4"/>
    <x v="1"/>
  </r>
  <r>
    <s v="O06285"/>
    <s v="2025-05-04"/>
    <x v="7"/>
    <s v="Uttar Pradesh"/>
    <s v="SMB"/>
    <x v="0"/>
    <s v="Makeup"/>
    <n v="1"/>
    <n v="8583.6"/>
    <n v="4978.43"/>
    <n v="0.04"/>
    <n v="3261.826"/>
    <x v="3"/>
    <x v="0"/>
  </r>
  <r>
    <s v="O06286"/>
    <s v="2024-08-11"/>
    <x v="2"/>
    <s v="Delhi"/>
    <s v="Consumer"/>
    <x v="1"/>
    <s v="Headphones"/>
    <n v="2"/>
    <n v="18558.91"/>
    <n v="13805.2"/>
    <n v="0.14000000000000001"/>
    <n v="2155.4625999999989"/>
    <x v="1"/>
    <x v="1"/>
  </r>
  <r>
    <s v="O06287"/>
    <s v="2024-08-07"/>
    <x v="0"/>
    <s v="Karnataka"/>
    <s v="Corporate"/>
    <x v="1"/>
    <s v="Laptop"/>
    <n v="2"/>
    <n v="23853.66"/>
    <n v="17974.89"/>
    <n v="0.18"/>
    <n v="1585.1112000000003"/>
    <x v="1"/>
    <x v="1"/>
  </r>
  <r>
    <s v="O06288"/>
    <s v="2024-08-24"/>
    <x v="5"/>
    <s v="West Bengal"/>
    <s v="Consumer"/>
    <x v="1"/>
    <s v="Tablet"/>
    <n v="3"/>
    <n v="34182.699999999997"/>
    <n v="24812.45"/>
    <n v="0.04"/>
    <n v="8002.9419999999964"/>
    <x v="1"/>
    <x v="1"/>
  </r>
  <r>
    <s v="O06289"/>
    <s v="2025-02-07"/>
    <x v="1"/>
    <s v="Maharashtra"/>
    <s v="SMB"/>
    <x v="3"/>
    <s v="Shoes"/>
    <n v="3"/>
    <n v="3947.75"/>
    <n v="3121.04"/>
    <n v="0.08"/>
    <n v="510.89000000000004"/>
    <x v="0"/>
    <x v="0"/>
  </r>
  <r>
    <s v="O06290"/>
    <s v="2025-03-25"/>
    <x v="0"/>
    <s v="Karnataka"/>
    <s v="SMB"/>
    <x v="1"/>
    <s v="Tablet"/>
    <n v="4"/>
    <n v="20188.55"/>
    <n v="16215.82"/>
    <n v="0.09"/>
    <n v="2155.7604999999994"/>
    <x v="2"/>
    <x v="0"/>
  </r>
  <r>
    <s v="O06291"/>
    <s v="2024-05-22"/>
    <x v="0"/>
    <s v="Karnataka"/>
    <s v="Consumer"/>
    <x v="3"/>
    <s v="Jeans"/>
    <n v="1"/>
    <n v="13366"/>
    <n v="8691.19"/>
    <n v="0.13"/>
    <n v="2937.2299999999996"/>
    <x v="3"/>
    <x v="1"/>
  </r>
  <r>
    <s v="O06292"/>
    <s v="2025-03-21"/>
    <x v="6"/>
    <s v="Tamil Nadu"/>
    <s v="Corporate"/>
    <x v="0"/>
    <s v="Perfume"/>
    <n v="3"/>
    <n v="1778.76"/>
    <n v="1479.33"/>
    <n v="0.24"/>
    <n v="-127.47239999999994"/>
    <x v="2"/>
    <x v="0"/>
  </r>
  <r>
    <s v="O06293"/>
    <s v="2024-05-09"/>
    <x v="4"/>
    <s v="Maharashtra"/>
    <s v="SMB"/>
    <x v="2"/>
    <s v="Sofa"/>
    <n v="4"/>
    <n v="22697.7"/>
    <n v="16292.53"/>
    <n v="0.01"/>
    <n v="6178.1930000000002"/>
    <x v="3"/>
    <x v="1"/>
  </r>
  <r>
    <s v="O06294"/>
    <s v="2025-03-02"/>
    <x v="5"/>
    <s v="West Bengal"/>
    <s v="Corporate"/>
    <x v="0"/>
    <s v="Haircare"/>
    <n v="4"/>
    <n v="31702.93"/>
    <n v="25258.5"/>
    <n v="0.09"/>
    <n v="3591.1663000000003"/>
    <x v="2"/>
    <x v="0"/>
  </r>
  <r>
    <s v="O06295"/>
    <s v="2025-01-26"/>
    <x v="1"/>
    <s v="Maharashtra"/>
    <s v="Consumer"/>
    <x v="2"/>
    <s v="Lamp"/>
    <n v="1"/>
    <n v="8548.25"/>
    <n v="5477.08"/>
    <n v="0.08"/>
    <n v="2387.31"/>
    <x v="7"/>
    <x v="0"/>
  </r>
  <r>
    <s v="O06296"/>
    <s v="2025-04-29"/>
    <x v="7"/>
    <s v="Uttar Pradesh"/>
    <s v="Corporate"/>
    <x v="0"/>
    <s v="Skincare"/>
    <n v="1"/>
    <n v="5229.1099999999997"/>
    <n v="3908.85"/>
    <n v="0.13"/>
    <n v="640.47569999999973"/>
    <x v="4"/>
    <x v="0"/>
  </r>
  <r>
    <s v="O06297"/>
    <s v="2024-11-15"/>
    <x v="1"/>
    <s v="Maharashtra"/>
    <s v="Consumer"/>
    <x v="0"/>
    <s v="Haircare"/>
    <n v="3"/>
    <n v="14272.98"/>
    <n v="11055.13"/>
    <n v="0.27"/>
    <n v="-635.85459999999966"/>
    <x v="11"/>
    <x v="1"/>
  </r>
  <r>
    <s v="O06298"/>
    <s v="2024-07-14"/>
    <x v="4"/>
    <s v="Maharashtra"/>
    <s v="Consumer"/>
    <x v="3"/>
    <s v="Shirt"/>
    <n v="4"/>
    <n v="47147.86"/>
    <n v="26874.44"/>
    <n v="0.08"/>
    <n v="16501.591200000003"/>
    <x v="10"/>
    <x v="1"/>
  </r>
  <r>
    <s v="O06299"/>
    <s v="2024-02-09"/>
    <x v="3"/>
    <s v="Telangana"/>
    <s v="Consumer"/>
    <x v="2"/>
    <s v="Sofa"/>
    <n v="4"/>
    <n v="13466.1"/>
    <n v="7821.49"/>
    <n v="0.28999999999999998"/>
    <n v="1739.4410000000007"/>
    <x v="0"/>
    <x v="1"/>
  </r>
  <r>
    <s v="O06300"/>
    <s v="2025-01-19"/>
    <x v="6"/>
    <s v="Tamil Nadu"/>
    <s v="SMB"/>
    <x v="1"/>
    <s v="Tablet"/>
    <n v="5"/>
    <n v="43211.15"/>
    <n v="35831.21"/>
    <n v="0.12"/>
    <n v="2194.6020000000026"/>
    <x v="7"/>
    <x v="0"/>
  </r>
  <r>
    <s v="O06301"/>
    <s v="2024-09-01"/>
    <x v="6"/>
    <s v="Tamil Nadu"/>
    <s v="SMB"/>
    <x v="1"/>
    <s v="Tablet"/>
    <n v="5"/>
    <n v="50485.440000000002"/>
    <n v="32263.39"/>
    <n v="0.02"/>
    <n v="17212.341200000003"/>
    <x v="9"/>
    <x v="1"/>
  </r>
  <r>
    <s v="O06302"/>
    <s v="2024-10-30"/>
    <x v="3"/>
    <s v="Telangana"/>
    <s v="SMB"/>
    <x v="2"/>
    <s v="Sofa"/>
    <n v="1"/>
    <n v="10004.58"/>
    <n v="5563.99"/>
    <n v="0.04"/>
    <n v="4040.4068000000002"/>
    <x v="6"/>
    <x v="1"/>
  </r>
  <r>
    <s v="O06303"/>
    <s v="2024-01-21"/>
    <x v="6"/>
    <s v="Tamil Nadu"/>
    <s v="Corporate"/>
    <x v="1"/>
    <s v="Laptop"/>
    <n v="5"/>
    <n v="35536.81"/>
    <n v="28655.09"/>
    <n v="0.26"/>
    <n v="-2357.8506000000016"/>
    <x v="7"/>
    <x v="1"/>
  </r>
  <r>
    <s v="O06304"/>
    <s v="2024-03-23"/>
    <x v="4"/>
    <s v="Maharashtra"/>
    <s v="SMB"/>
    <x v="2"/>
    <s v="Chair"/>
    <n v="2"/>
    <n v="11367.23"/>
    <n v="6296.13"/>
    <n v="0.23"/>
    <n v="2456.6370999999995"/>
    <x v="2"/>
    <x v="1"/>
  </r>
  <r>
    <s v="O06305"/>
    <s v="2024-07-22"/>
    <x v="1"/>
    <s v="Maharashtra"/>
    <s v="Corporate"/>
    <x v="2"/>
    <s v="Sofa"/>
    <n v="4"/>
    <n v="47137.18"/>
    <n v="34673.949999999997"/>
    <n v="0.28000000000000003"/>
    <n v="-735.18039999999746"/>
    <x v="10"/>
    <x v="1"/>
  </r>
  <r>
    <s v="O06306"/>
    <s v="2024-08-04"/>
    <x v="0"/>
    <s v="Karnataka"/>
    <s v="SMB"/>
    <x v="1"/>
    <s v="Laptop"/>
    <n v="1"/>
    <n v="2919.18"/>
    <n v="2434.5300000000002"/>
    <n v="0.11"/>
    <n v="163.54019999999963"/>
    <x v="1"/>
    <x v="1"/>
  </r>
  <r>
    <s v="O06307"/>
    <s v="2024-12-21"/>
    <x v="5"/>
    <s v="West Bengal"/>
    <s v="Consumer"/>
    <x v="0"/>
    <s v="Haircare"/>
    <n v="2"/>
    <n v="7017.33"/>
    <n v="4179.01"/>
    <n v="0.05"/>
    <n v="2487.4534999999996"/>
    <x v="8"/>
    <x v="1"/>
  </r>
  <r>
    <s v="O06308"/>
    <s v="2024-05-08"/>
    <x v="7"/>
    <s v="Uttar Pradesh"/>
    <s v="Consumer"/>
    <x v="3"/>
    <s v="Jeans"/>
    <n v="1"/>
    <n v="3640.42"/>
    <n v="2278.33"/>
    <n v="0.26"/>
    <n v="415.58080000000007"/>
    <x v="3"/>
    <x v="1"/>
  </r>
  <r>
    <s v="O06309"/>
    <s v="2024-09-20"/>
    <x v="1"/>
    <s v="Maharashtra"/>
    <s v="Corporate"/>
    <x v="1"/>
    <s v="Tablet"/>
    <n v="3"/>
    <n v="28413.26"/>
    <n v="23406.99"/>
    <n v="0.02"/>
    <n v="4438.004799999997"/>
    <x v="9"/>
    <x v="1"/>
  </r>
  <r>
    <s v="O06310"/>
    <s v="2025-06-22"/>
    <x v="1"/>
    <s v="Maharashtra"/>
    <s v="Consumer"/>
    <x v="1"/>
    <s v="Laptop"/>
    <n v="4"/>
    <n v="28918.61"/>
    <n v="21202.48"/>
    <n v="0.14000000000000001"/>
    <n v="3667.5246000000006"/>
    <x v="5"/>
    <x v="0"/>
  </r>
  <r>
    <s v="O06311"/>
    <s v="2024-08-28"/>
    <x v="3"/>
    <s v="Telangana"/>
    <s v="SMB"/>
    <x v="2"/>
    <s v="Chair"/>
    <n v="3"/>
    <n v="12831.37"/>
    <n v="10187.69"/>
    <n v="0.05"/>
    <n v="2002.1115000000002"/>
    <x v="1"/>
    <x v="1"/>
  </r>
  <r>
    <s v="O06312"/>
    <s v="2024-05-06"/>
    <x v="1"/>
    <s v="Maharashtra"/>
    <s v="Corporate"/>
    <x v="0"/>
    <s v="Makeup"/>
    <n v="1"/>
    <n v="14959.48"/>
    <n v="8515.48"/>
    <n v="0.1"/>
    <n v="4948.0519999999997"/>
    <x v="3"/>
    <x v="1"/>
  </r>
  <r>
    <s v="O06313"/>
    <s v="2024-07-12"/>
    <x v="2"/>
    <s v="Delhi"/>
    <s v="Corporate"/>
    <x v="3"/>
    <s v="Shoes"/>
    <n v="1"/>
    <n v="5463.82"/>
    <n v="4191.5"/>
    <n v="0.19"/>
    <n v="234.19419999999968"/>
    <x v="10"/>
    <x v="1"/>
  </r>
  <r>
    <s v="O06314"/>
    <s v="2024-10-30"/>
    <x v="7"/>
    <s v="Uttar Pradesh"/>
    <s v="SMB"/>
    <x v="3"/>
    <s v="Jeans"/>
    <n v="4"/>
    <n v="11026.02"/>
    <n v="6995.62"/>
    <n v="0.01"/>
    <n v="3920.1398000000004"/>
    <x v="6"/>
    <x v="1"/>
  </r>
  <r>
    <s v="O06315"/>
    <s v="2024-05-26"/>
    <x v="6"/>
    <s v="Tamil Nadu"/>
    <s v="Corporate"/>
    <x v="2"/>
    <s v="Chair"/>
    <n v="3"/>
    <n v="44017.87"/>
    <n v="34949.879999999997"/>
    <n v="0.16"/>
    <n v="2025.1308000000045"/>
    <x v="3"/>
    <x v="1"/>
  </r>
  <r>
    <s v="O06316"/>
    <s v="2025-01-15"/>
    <x v="6"/>
    <s v="Tamil Nadu"/>
    <s v="SMB"/>
    <x v="3"/>
    <s v="Shirt"/>
    <n v="4"/>
    <n v="59708.68"/>
    <n v="47030.49"/>
    <n v="0.17"/>
    <n v="2527.7144000000008"/>
    <x v="7"/>
    <x v="0"/>
  </r>
  <r>
    <s v="O06317"/>
    <s v="2024-01-09"/>
    <x v="5"/>
    <s v="West Bengal"/>
    <s v="Corporate"/>
    <x v="1"/>
    <s v="Laptop"/>
    <n v="3"/>
    <n v="25233.43"/>
    <n v="18254.18"/>
    <n v="0.19"/>
    <n v="2184.8982999999998"/>
    <x v="7"/>
    <x v="1"/>
  </r>
  <r>
    <s v="O06318"/>
    <s v="2024-09-29"/>
    <x v="7"/>
    <s v="Uttar Pradesh"/>
    <s v="Consumer"/>
    <x v="3"/>
    <s v="Jacket"/>
    <n v="5"/>
    <n v="69223.59"/>
    <n v="42677.93"/>
    <n v="0.03"/>
    <n v="24468.952299999997"/>
    <x v="9"/>
    <x v="1"/>
  </r>
  <r>
    <s v="O06319"/>
    <s v="2024-11-01"/>
    <x v="3"/>
    <s v="Telangana"/>
    <s v="Consumer"/>
    <x v="3"/>
    <s v="Shirt"/>
    <n v="4"/>
    <n v="46004.97"/>
    <n v="36604.230000000003"/>
    <n v="0.17"/>
    <n v="1579.895099999997"/>
    <x v="11"/>
    <x v="1"/>
  </r>
  <r>
    <s v="O06320"/>
    <s v="2025-02-01"/>
    <x v="6"/>
    <s v="Tamil Nadu"/>
    <s v="SMB"/>
    <x v="2"/>
    <s v="Sofa"/>
    <n v="5"/>
    <n v="63941.760000000002"/>
    <n v="44741.85"/>
    <n v="0.14000000000000001"/>
    <n v="10248.063600000003"/>
    <x v="0"/>
    <x v="0"/>
  </r>
  <r>
    <s v="O06321"/>
    <s v="2024-12-17"/>
    <x v="6"/>
    <s v="Tamil Nadu"/>
    <s v="Consumer"/>
    <x v="1"/>
    <s v="Headphones"/>
    <n v="3"/>
    <n v="11978.79"/>
    <n v="7038.97"/>
    <n v="0.14000000000000001"/>
    <n v="3262.7894000000006"/>
    <x v="8"/>
    <x v="1"/>
  </r>
  <r>
    <s v="O06322"/>
    <s v="2024-01-21"/>
    <x v="7"/>
    <s v="Uttar Pradesh"/>
    <s v="Corporate"/>
    <x v="3"/>
    <s v="Shirt"/>
    <n v="1"/>
    <n v="9910.34"/>
    <n v="6263.58"/>
    <n v="0.15"/>
    <n v="2160.2090000000003"/>
    <x v="7"/>
    <x v="1"/>
  </r>
  <r>
    <s v="O06323"/>
    <s v="2024-12-20"/>
    <x v="3"/>
    <s v="Telangana"/>
    <s v="SMB"/>
    <x v="3"/>
    <s v="Shirt"/>
    <n v="5"/>
    <n v="48575.13"/>
    <n v="27753.55"/>
    <n v="0.17"/>
    <n v="12563.807899999998"/>
    <x v="8"/>
    <x v="1"/>
  </r>
  <r>
    <s v="O06324"/>
    <s v="2024-05-18"/>
    <x v="5"/>
    <s v="West Bengal"/>
    <s v="Corporate"/>
    <x v="3"/>
    <s v="Shirt"/>
    <n v="2"/>
    <n v="22005.19"/>
    <n v="16808.45"/>
    <n v="0.08"/>
    <n v="3436.324799999998"/>
    <x v="3"/>
    <x v="1"/>
  </r>
  <r>
    <s v="O06325"/>
    <s v="2025-02-27"/>
    <x v="4"/>
    <s v="Maharashtra"/>
    <s v="Consumer"/>
    <x v="0"/>
    <s v="Skincare"/>
    <n v="2"/>
    <n v="26191.01"/>
    <n v="15566.14"/>
    <n v="0.06"/>
    <n v="9053.4093999999986"/>
    <x v="0"/>
    <x v="0"/>
  </r>
  <r>
    <s v="O06326"/>
    <s v="2024-07-29"/>
    <x v="3"/>
    <s v="Telangana"/>
    <s v="Consumer"/>
    <x v="2"/>
    <s v="Sofa"/>
    <n v="3"/>
    <n v="42026.55"/>
    <n v="34045.31"/>
    <n v="0.26"/>
    <n v="-2945.662999999995"/>
    <x v="10"/>
    <x v="1"/>
  </r>
  <r>
    <s v="O06327"/>
    <s v="2024-12-23"/>
    <x v="1"/>
    <s v="Maharashtra"/>
    <s v="SMB"/>
    <x v="1"/>
    <s v="Tablet"/>
    <n v="2"/>
    <n v="24536.23"/>
    <n v="17016.580000000002"/>
    <n v="0.28000000000000003"/>
    <n v="649.50559999999768"/>
    <x v="8"/>
    <x v="1"/>
  </r>
  <r>
    <s v="O06328"/>
    <s v="2024-02-13"/>
    <x v="3"/>
    <s v="Telangana"/>
    <s v="SMB"/>
    <x v="2"/>
    <s v="Table"/>
    <n v="2"/>
    <n v="8496.5499999999993"/>
    <n v="6656.25"/>
    <n v="7.0000000000000007E-2"/>
    <n v="1245.5414999999994"/>
    <x v="0"/>
    <x v="1"/>
  </r>
  <r>
    <s v="O06329"/>
    <s v="2025-01-28"/>
    <x v="5"/>
    <s v="West Bengal"/>
    <s v="SMB"/>
    <x v="0"/>
    <s v="Skincare"/>
    <n v="5"/>
    <n v="35627.93"/>
    <n v="19725.38"/>
    <n v="0.05"/>
    <n v="14121.153499999999"/>
    <x v="7"/>
    <x v="0"/>
  </r>
  <r>
    <s v="O06330"/>
    <s v="2024-07-09"/>
    <x v="3"/>
    <s v="Telangana"/>
    <s v="Consumer"/>
    <x v="3"/>
    <s v="Shoes"/>
    <n v="4"/>
    <n v="51113.5"/>
    <n v="34320.32"/>
    <n v="0.14000000000000001"/>
    <n v="9637.2900000000009"/>
    <x v="10"/>
    <x v="1"/>
  </r>
  <r>
    <s v="O06331"/>
    <s v="2024-10-14"/>
    <x v="2"/>
    <s v="Delhi"/>
    <s v="Corporate"/>
    <x v="2"/>
    <s v="Lamp"/>
    <n v="2"/>
    <n v="9573"/>
    <n v="5569.62"/>
    <n v="0.28999999999999998"/>
    <n v="1227.2100000000005"/>
    <x v="6"/>
    <x v="1"/>
  </r>
  <r>
    <s v="O06332"/>
    <s v="2024-03-17"/>
    <x v="1"/>
    <s v="Maharashtra"/>
    <s v="Corporate"/>
    <x v="2"/>
    <s v="Sofa"/>
    <n v="3"/>
    <n v="32923.39"/>
    <n v="25671.83"/>
    <n v="0.13"/>
    <n v="2971.5192999999972"/>
    <x v="2"/>
    <x v="1"/>
  </r>
  <r>
    <s v="O06333"/>
    <s v="2025-06-17"/>
    <x v="1"/>
    <s v="Maharashtra"/>
    <s v="Consumer"/>
    <x v="3"/>
    <s v="Jacket"/>
    <n v="4"/>
    <n v="52494.19"/>
    <n v="42999.35"/>
    <n v="0.24"/>
    <n v="-3103.765599999997"/>
    <x v="5"/>
    <x v="0"/>
  </r>
  <r>
    <s v="O06334"/>
    <s v="2024-12-20"/>
    <x v="7"/>
    <s v="Uttar Pradesh"/>
    <s v="Corporate"/>
    <x v="0"/>
    <s v="Perfume"/>
    <n v="5"/>
    <n v="38075.86"/>
    <n v="27720.23"/>
    <n v="0.3"/>
    <n v="-1067.1279999999988"/>
    <x v="8"/>
    <x v="1"/>
  </r>
  <r>
    <s v="O06335"/>
    <s v="2024-01-26"/>
    <x v="4"/>
    <s v="Maharashtra"/>
    <s v="Corporate"/>
    <x v="2"/>
    <s v="Chair"/>
    <n v="1"/>
    <n v="1671.54"/>
    <n v="1252.95"/>
    <n v="7.0000000000000007E-2"/>
    <n v="301.58219999999994"/>
    <x v="7"/>
    <x v="1"/>
  </r>
  <r>
    <s v="O06336"/>
    <s v="2025-02-05"/>
    <x v="5"/>
    <s v="West Bengal"/>
    <s v="SMB"/>
    <x v="3"/>
    <s v="Jacket"/>
    <n v="2"/>
    <n v="2675.63"/>
    <n v="2218.31"/>
    <n v="0.2"/>
    <n v="-77.805999999999926"/>
    <x v="0"/>
    <x v="0"/>
  </r>
  <r>
    <s v="O06337"/>
    <s v="2024-12-27"/>
    <x v="1"/>
    <s v="Maharashtra"/>
    <s v="Corporate"/>
    <x v="1"/>
    <s v="Laptop"/>
    <n v="4"/>
    <n v="8471.2000000000007"/>
    <n v="4773.6899999999996"/>
    <n v="0.08"/>
    <n v="3019.8140000000012"/>
    <x v="8"/>
    <x v="1"/>
  </r>
  <r>
    <s v="O06338"/>
    <s v="2025-01-15"/>
    <x v="0"/>
    <s v="Karnataka"/>
    <s v="Corporate"/>
    <x v="3"/>
    <s v="Jeans"/>
    <n v="1"/>
    <n v="6997.91"/>
    <n v="5118.04"/>
    <n v="0.28000000000000003"/>
    <n v="-79.54480000000035"/>
    <x v="7"/>
    <x v="0"/>
  </r>
  <r>
    <s v="O06339"/>
    <s v="2025-06-10"/>
    <x v="4"/>
    <s v="Maharashtra"/>
    <s v="Corporate"/>
    <x v="2"/>
    <s v="Chair"/>
    <n v="4"/>
    <n v="13689.67"/>
    <n v="10282.959999999999"/>
    <n v="0.03"/>
    <n v="2996.0199000000011"/>
    <x v="5"/>
    <x v="0"/>
  </r>
  <r>
    <s v="O06340"/>
    <s v="2024-11-16"/>
    <x v="0"/>
    <s v="Karnataka"/>
    <s v="Consumer"/>
    <x v="0"/>
    <s v="Makeup"/>
    <n v="1"/>
    <n v="12132.44"/>
    <n v="8617.16"/>
    <n v="0.11"/>
    <n v="2180.7116000000005"/>
    <x v="11"/>
    <x v="1"/>
  </r>
  <r>
    <s v="O06341"/>
    <s v="2024-09-19"/>
    <x v="3"/>
    <s v="Telangana"/>
    <s v="SMB"/>
    <x v="3"/>
    <s v="Jacket"/>
    <n v="5"/>
    <n v="7216.17"/>
    <n v="4817.49"/>
    <n v="0.24"/>
    <n v="666.79920000000038"/>
    <x v="9"/>
    <x v="1"/>
  </r>
  <r>
    <s v="O06342"/>
    <s v="2024-08-24"/>
    <x v="5"/>
    <s v="West Bengal"/>
    <s v="SMB"/>
    <x v="0"/>
    <s v="Haircare"/>
    <n v="4"/>
    <n v="50725.06"/>
    <n v="32494.22"/>
    <n v="7.0000000000000007E-2"/>
    <n v="14680.085799999997"/>
    <x v="1"/>
    <x v="1"/>
  </r>
  <r>
    <s v="O06343"/>
    <s v="2025-03-18"/>
    <x v="1"/>
    <s v="Maharashtra"/>
    <s v="Corporate"/>
    <x v="2"/>
    <s v="Sofa"/>
    <n v="1"/>
    <n v="6595.07"/>
    <n v="3695.37"/>
    <n v="0.25"/>
    <n v="1250.9324999999999"/>
    <x v="2"/>
    <x v="0"/>
  </r>
  <r>
    <s v="O06344"/>
    <s v="2024-07-22"/>
    <x v="5"/>
    <s v="West Bengal"/>
    <s v="Corporate"/>
    <x v="3"/>
    <s v="Shirt"/>
    <n v="4"/>
    <n v="59480.74"/>
    <n v="35158.33"/>
    <n v="0.25"/>
    <n v="9452.2249999999967"/>
    <x v="10"/>
    <x v="1"/>
  </r>
  <r>
    <s v="O06345"/>
    <s v="2024-05-23"/>
    <x v="2"/>
    <s v="Delhi"/>
    <s v="SMB"/>
    <x v="3"/>
    <s v="Shirt"/>
    <n v="2"/>
    <n v="7532.94"/>
    <n v="5635.39"/>
    <n v="0.25"/>
    <n v="14.314999999999372"/>
    <x v="3"/>
    <x v="1"/>
  </r>
  <r>
    <s v="O06346"/>
    <s v="2024-11-24"/>
    <x v="4"/>
    <s v="Maharashtra"/>
    <s v="Consumer"/>
    <x v="0"/>
    <s v="Skincare"/>
    <n v="3"/>
    <n v="34981.129999999997"/>
    <n v="21592.62"/>
    <n v="0.28000000000000003"/>
    <n v="3593.7935999999991"/>
    <x v="11"/>
    <x v="1"/>
  </r>
  <r>
    <s v="O06347"/>
    <s v="2024-09-22"/>
    <x v="4"/>
    <s v="Maharashtra"/>
    <s v="Corporate"/>
    <x v="2"/>
    <s v="Lamp"/>
    <n v="3"/>
    <n v="44403.18"/>
    <n v="25834.58"/>
    <n v="0.22"/>
    <n v="8799.9003999999986"/>
    <x v="9"/>
    <x v="1"/>
  </r>
  <r>
    <s v="O06348"/>
    <s v="2025-06-04"/>
    <x v="1"/>
    <s v="Maharashtra"/>
    <s v="SMB"/>
    <x v="3"/>
    <s v="Jeans"/>
    <n v="4"/>
    <n v="36261.089999999997"/>
    <n v="21527.64"/>
    <n v="0.27"/>
    <n v="4942.9556999999968"/>
    <x v="5"/>
    <x v="0"/>
  </r>
  <r>
    <s v="O06349"/>
    <s v="2024-04-26"/>
    <x v="6"/>
    <s v="Tamil Nadu"/>
    <s v="Corporate"/>
    <x v="1"/>
    <s v="Phone"/>
    <n v="4"/>
    <n v="54363.83"/>
    <n v="33725.35"/>
    <n v="0.16"/>
    <n v="11940.267200000002"/>
    <x v="4"/>
    <x v="1"/>
  </r>
  <r>
    <s v="O06350"/>
    <s v="2024-08-23"/>
    <x v="6"/>
    <s v="Tamil Nadu"/>
    <s v="Consumer"/>
    <x v="1"/>
    <s v="Headphones"/>
    <n v="4"/>
    <n v="23643.32"/>
    <n v="13980.2"/>
    <n v="0"/>
    <n v="9663.119999999999"/>
    <x v="1"/>
    <x v="1"/>
  </r>
  <r>
    <s v="O06351"/>
    <s v="2024-09-11"/>
    <x v="5"/>
    <s v="West Bengal"/>
    <s v="SMB"/>
    <x v="1"/>
    <s v="Phone"/>
    <n v="2"/>
    <n v="22250.76"/>
    <n v="15439.83"/>
    <n v="0.05"/>
    <n v="5698.391999999998"/>
    <x v="9"/>
    <x v="1"/>
  </r>
  <r>
    <s v="O06352"/>
    <s v="2025-04-09"/>
    <x v="7"/>
    <s v="Uttar Pradesh"/>
    <s v="Consumer"/>
    <x v="1"/>
    <s v="Tablet"/>
    <n v="2"/>
    <n v="16945.599999999999"/>
    <n v="9906.74"/>
    <n v="0.21"/>
    <n v="3480.2839999999992"/>
    <x v="4"/>
    <x v="0"/>
  </r>
  <r>
    <s v="O06353"/>
    <s v="2025-04-28"/>
    <x v="1"/>
    <s v="Maharashtra"/>
    <s v="Consumer"/>
    <x v="2"/>
    <s v="Sofa"/>
    <n v="4"/>
    <n v="35968.370000000003"/>
    <n v="21351.29"/>
    <n v="0.28999999999999998"/>
    <n v="4186.2527000000009"/>
    <x v="4"/>
    <x v="0"/>
  </r>
  <r>
    <s v="O06354"/>
    <s v="2024-10-06"/>
    <x v="3"/>
    <s v="Telangana"/>
    <s v="SMB"/>
    <x v="3"/>
    <s v="Jeans"/>
    <n v="4"/>
    <n v="12248.13"/>
    <n v="9516.51"/>
    <n v="0.17"/>
    <n v="649.43789999999899"/>
    <x v="6"/>
    <x v="1"/>
  </r>
  <r>
    <s v="O06355"/>
    <s v="2024-03-23"/>
    <x v="6"/>
    <s v="Tamil Nadu"/>
    <s v="Consumer"/>
    <x v="2"/>
    <s v="Lamp"/>
    <n v="5"/>
    <n v="63525.94"/>
    <n v="46691.65"/>
    <n v="0.25"/>
    <n v="952.80500000000029"/>
    <x v="2"/>
    <x v="1"/>
  </r>
  <r>
    <s v="O06356"/>
    <s v="2024-12-27"/>
    <x v="6"/>
    <s v="Tamil Nadu"/>
    <s v="Consumer"/>
    <x v="1"/>
    <s v="Tablet"/>
    <n v="1"/>
    <n v="4734.87"/>
    <n v="3646.15"/>
    <n v="0.22"/>
    <n v="47.048599999999851"/>
    <x v="8"/>
    <x v="1"/>
  </r>
  <r>
    <s v="O06357"/>
    <s v="2024-06-12"/>
    <x v="0"/>
    <s v="Karnataka"/>
    <s v="SMB"/>
    <x v="1"/>
    <s v="Phone"/>
    <n v="1"/>
    <n v="1365.84"/>
    <n v="1019.35"/>
    <n v="0.13"/>
    <n v="168.93079999999989"/>
    <x v="5"/>
    <x v="1"/>
  </r>
  <r>
    <s v="O06358"/>
    <s v="2025-02-13"/>
    <x v="3"/>
    <s v="Telangana"/>
    <s v="Corporate"/>
    <x v="2"/>
    <s v="Sofa"/>
    <n v="5"/>
    <n v="13493.92"/>
    <n v="11420.1"/>
    <n v="0.19"/>
    <n v="-490.02480000000014"/>
    <x v="0"/>
    <x v="0"/>
  </r>
  <r>
    <s v="O06359"/>
    <s v="2025-04-03"/>
    <x v="1"/>
    <s v="Maharashtra"/>
    <s v="Corporate"/>
    <x v="2"/>
    <s v="Lamp"/>
    <n v="5"/>
    <n v="45482.47"/>
    <n v="37106.129999999997"/>
    <n v="0.05"/>
    <n v="6102.2165000000041"/>
    <x v="4"/>
    <x v="0"/>
  </r>
  <r>
    <s v="O06360"/>
    <s v="2024-05-02"/>
    <x v="6"/>
    <s v="Tamil Nadu"/>
    <s v="Corporate"/>
    <x v="3"/>
    <s v="Shirt"/>
    <n v="2"/>
    <n v="11727.3"/>
    <n v="9480.19"/>
    <n v="0.08"/>
    <n v="1308.9259999999988"/>
    <x v="3"/>
    <x v="1"/>
  </r>
  <r>
    <s v="O06361"/>
    <s v="2025-04-05"/>
    <x v="6"/>
    <s v="Tamil Nadu"/>
    <s v="Corporate"/>
    <x v="0"/>
    <s v="Makeup"/>
    <n v="3"/>
    <n v="25932.84"/>
    <n v="18411.14"/>
    <n v="0.11"/>
    <n v="4669.0876000000007"/>
    <x v="4"/>
    <x v="0"/>
  </r>
  <r>
    <s v="O06362"/>
    <s v="2024-04-26"/>
    <x v="6"/>
    <s v="Tamil Nadu"/>
    <s v="SMB"/>
    <x v="0"/>
    <s v="Haircare"/>
    <n v="3"/>
    <n v="11030.72"/>
    <n v="6759.89"/>
    <n v="0.06"/>
    <n v="3608.9867999999992"/>
    <x v="4"/>
    <x v="1"/>
  </r>
  <r>
    <s v="O06363"/>
    <s v="2024-03-01"/>
    <x v="0"/>
    <s v="Karnataka"/>
    <s v="Consumer"/>
    <x v="0"/>
    <s v="Skincare"/>
    <n v="1"/>
    <n v="11341.22"/>
    <n v="7236.34"/>
    <n v="0.03"/>
    <n v="3764.643399999999"/>
    <x v="2"/>
    <x v="1"/>
  </r>
  <r>
    <s v="O06364"/>
    <s v="2024-12-28"/>
    <x v="4"/>
    <s v="Maharashtra"/>
    <s v="Consumer"/>
    <x v="2"/>
    <s v="Lamp"/>
    <n v="4"/>
    <n v="45855.8"/>
    <n v="29415.21"/>
    <n v="0.25"/>
    <n v="4976.6400000000031"/>
    <x v="8"/>
    <x v="1"/>
  </r>
  <r>
    <s v="O06365"/>
    <s v="2024-02-10"/>
    <x v="1"/>
    <s v="Maharashtra"/>
    <s v="Corporate"/>
    <x v="3"/>
    <s v="Jeans"/>
    <n v="5"/>
    <n v="64636.07"/>
    <n v="48922.080000000002"/>
    <n v="0"/>
    <n v="15713.989999999998"/>
    <x v="0"/>
    <x v="1"/>
  </r>
  <r>
    <s v="O06366"/>
    <s v="2025-02-04"/>
    <x v="2"/>
    <s v="Delhi"/>
    <s v="SMB"/>
    <x v="3"/>
    <s v="Jeans"/>
    <n v="3"/>
    <n v="14166.06"/>
    <n v="8862.65"/>
    <n v="0.2"/>
    <n v="2470.1979999999999"/>
    <x v="0"/>
    <x v="0"/>
  </r>
  <r>
    <s v="O06367"/>
    <s v="2024-04-23"/>
    <x v="3"/>
    <s v="Telangana"/>
    <s v="Consumer"/>
    <x v="0"/>
    <s v="Haircare"/>
    <n v="4"/>
    <n v="55385.49"/>
    <n v="40039.58"/>
    <n v="0.28999999999999998"/>
    <n v="-715.88210000000254"/>
    <x v="4"/>
    <x v="1"/>
  </r>
  <r>
    <s v="O06368"/>
    <s v="2024-09-28"/>
    <x v="1"/>
    <s v="Maharashtra"/>
    <s v="SMB"/>
    <x v="2"/>
    <s v="Chair"/>
    <n v="4"/>
    <n v="12371.31"/>
    <n v="6945.62"/>
    <n v="7.0000000000000007E-2"/>
    <n v="4559.6983"/>
    <x v="9"/>
    <x v="1"/>
  </r>
  <r>
    <s v="O06369"/>
    <s v="2025-04-13"/>
    <x v="5"/>
    <s v="West Bengal"/>
    <s v="SMB"/>
    <x v="1"/>
    <s v="Tablet"/>
    <n v="1"/>
    <n v="9120.6"/>
    <n v="6478.37"/>
    <n v="0.21"/>
    <n v="726.90400000000045"/>
    <x v="4"/>
    <x v="0"/>
  </r>
  <r>
    <s v="O06370"/>
    <s v="2024-10-26"/>
    <x v="6"/>
    <s v="Tamil Nadu"/>
    <s v="Corporate"/>
    <x v="0"/>
    <s v="Makeup"/>
    <n v="2"/>
    <n v="16140.81"/>
    <n v="12929.27"/>
    <n v="0.21"/>
    <n v="-178.03010000000086"/>
    <x v="6"/>
    <x v="1"/>
  </r>
  <r>
    <s v="O06371"/>
    <s v="2024-10-01"/>
    <x v="7"/>
    <s v="Uttar Pradesh"/>
    <s v="Consumer"/>
    <x v="0"/>
    <s v="Perfume"/>
    <n v="3"/>
    <n v="9617.81"/>
    <n v="6533.16"/>
    <n v="0.28999999999999998"/>
    <n v="295.48509999999987"/>
    <x v="6"/>
    <x v="1"/>
  </r>
  <r>
    <s v="O06372"/>
    <s v="2024-03-02"/>
    <x v="7"/>
    <s v="Uttar Pradesh"/>
    <s v="Consumer"/>
    <x v="0"/>
    <s v="Makeup"/>
    <n v="4"/>
    <n v="46917.67"/>
    <n v="36161.800000000003"/>
    <n v="0.13"/>
    <n v="4656.5728999999956"/>
    <x v="2"/>
    <x v="1"/>
  </r>
  <r>
    <s v="O06373"/>
    <s v="2024-06-12"/>
    <x v="6"/>
    <s v="Tamil Nadu"/>
    <s v="Corporate"/>
    <x v="3"/>
    <s v="Shoes"/>
    <n v="3"/>
    <n v="33546.14"/>
    <n v="22035.42"/>
    <n v="0.2"/>
    <n v="4801.4920000000011"/>
    <x v="5"/>
    <x v="1"/>
  </r>
  <r>
    <s v="O06374"/>
    <s v="2025-06-01"/>
    <x v="4"/>
    <s v="Maharashtra"/>
    <s v="Corporate"/>
    <x v="2"/>
    <s v="Lamp"/>
    <n v="3"/>
    <n v="8947.0400000000009"/>
    <n v="7061.54"/>
    <n v="0.25"/>
    <n v="-351.25999999999931"/>
    <x v="5"/>
    <x v="0"/>
  </r>
  <r>
    <s v="O06375"/>
    <s v="2024-08-19"/>
    <x v="6"/>
    <s v="Tamil Nadu"/>
    <s v="Corporate"/>
    <x v="3"/>
    <s v="Jeans"/>
    <n v="4"/>
    <n v="50227.31"/>
    <n v="36306.11"/>
    <n v="0.05"/>
    <n v="11409.834499999997"/>
    <x v="1"/>
    <x v="1"/>
  </r>
  <r>
    <s v="O06376"/>
    <s v="2024-06-29"/>
    <x v="7"/>
    <s v="Uttar Pradesh"/>
    <s v="Corporate"/>
    <x v="3"/>
    <s v="Jacket"/>
    <n v="4"/>
    <n v="43159.08"/>
    <n v="31131.91"/>
    <n v="0.23"/>
    <n v="2100.5816000000013"/>
    <x v="5"/>
    <x v="1"/>
  </r>
  <r>
    <s v="O06377"/>
    <s v="2024-12-17"/>
    <x v="5"/>
    <s v="West Bengal"/>
    <s v="Corporate"/>
    <x v="3"/>
    <s v="Jeans"/>
    <n v="1"/>
    <n v="3401.6"/>
    <n v="2345.96"/>
    <n v="0.18"/>
    <n v="443.35199999999986"/>
    <x v="8"/>
    <x v="1"/>
  </r>
  <r>
    <s v="O06378"/>
    <s v="2024-03-27"/>
    <x v="6"/>
    <s v="Tamil Nadu"/>
    <s v="Consumer"/>
    <x v="2"/>
    <s v="Chair"/>
    <n v="1"/>
    <n v="8705.99"/>
    <n v="6093.57"/>
    <n v="0.25"/>
    <n v="435.92250000000013"/>
    <x v="2"/>
    <x v="1"/>
  </r>
  <r>
    <s v="O06379"/>
    <s v="2024-03-11"/>
    <x v="6"/>
    <s v="Tamil Nadu"/>
    <s v="Corporate"/>
    <x v="2"/>
    <s v="Table"/>
    <n v="4"/>
    <n v="34266.39"/>
    <n v="20491.990000000002"/>
    <n v="0"/>
    <n v="13774.399999999998"/>
    <x v="2"/>
    <x v="1"/>
  </r>
  <r>
    <s v="O06380"/>
    <s v="2024-04-26"/>
    <x v="1"/>
    <s v="Maharashtra"/>
    <s v="Consumer"/>
    <x v="3"/>
    <s v="Jeans"/>
    <n v="1"/>
    <n v="10197.76"/>
    <n v="5653.47"/>
    <n v="0.2"/>
    <n v="2504.7379999999998"/>
    <x v="4"/>
    <x v="1"/>
  </r>
  <r>
    <s v="O06381"/>
    <s v="2025-01-07"/>
    <x v="3"/>
    <s v="Telangana"/>
    <s v="Corporate"/>
    <x v="2"/>
    <s v="Table"/>
    <n v="4"/>
    <n v="55353.04"/>
    <n v="40934.089999999997"/>
    <n v="0.15"/>
    <n v="6115.9940000000042"/>
    <x v="7"/>
    <x v="0"/>
  </r>
  <r>
    <s v="O06382"/>
    <s v="2024-11-04"/>
    <x v="2"/>
    <s v="Delhi"/>
    <s v="Consumer"/>
    <x v="2"/>
    <s v="Table"/>
    <n v="4"/>
    <n v="54521.22"/>
    <n v="43902.17"/>
    <n v="0.23"/>
    <n v="-1920.8305999999975"/>
    <x v="11"/>
    <x v="1"/>
  </r>
  <r>
    <s v="O06383"/>
    <s v="2025-02-28"/>
    <x v="5"/>
    <s v="West Bengal"/>
    <s v="Consumer"/>
    <x v="1"/>
    <s v="Headphones"/>
    <n v="5"/>
    <n v="46515.13"/>
    <n v="26238"/>
    <n v="0.23"/>
    <n v="9578.6500999999971"/>
    <x v="0"/>
    <x v="0"/>
  </r>
  <r>
    <s v="O06384"/>
    <s v="2024-05-18"/>
    <x v="1"/>
    <s v="Maharashtra"/>
    <s v="Corporate"/>
    <x v="2"/>
    <s v="Table"/>
    <n v="4"/>
    <n v="47015.01"/>
    <n v="33729.839999999997"/>
    <n v="0.04"/>
    <n v="11404.569600000006"/>
    <x v="3"/>
    <x v="1"/>
  </r>
  <r>
    <s v="O06385"/>
    <s v="2024-12-20"/>
    <x v="0"/>
    <s v="Karnataka"/>
    <s v="SMB"/>
    <x v="3"/>
    <s v="Shoes"/>
    <n v="1"/>
    <n v="13807.54"/>
    <n v="8051.86"/>
    <n v="0.01"/>
    <n v="5617.6046000000015"/>
    <x v="8"/>
    <x v="1"/>
  </r>
  <r>
    <s v="O06386"/>
    <s v="2024-03-03"/>
    <x v="2"/>
    <s v="Delhi"/>
    <s v="SMB"/>
    <x v="3"/>
    <s v="Jacket"/>
    <n v="4"/>
    <n v="37107.9"/>
    <n v="22381.040000000001"/>
    <n v="0.28999999999999998"/>
    <n v="3965.5690000000013"/>
    <x v="2"/>
    <x v="1"/>
  </r>
  <r>
    <s v="O06387"/>
    <s v="2024-12-06"/>
    <x v="5"/>
    <s v="West Bengal"/>
    <s v="Consumer"/>
    <x v="2"/>
    <s v="Sofa"/>
    <n v="3"/>
    <n v="32023.31"/>
    <n v="18586.57"/>
    <n v="0.2"/>
    <n v="7032.0780000000013"/>
    <x v="8"/>
    <x v="1"/>
  </r>
  <r>
    <s v="O06388"/>
    <s v="2024-02-22"/>
    <x v="2"/>
    <s v="Delhi"/>
    <s v="Consumer"/>
    <x v="2"/>
    <s v="Lamp"/>
    <n v="3"/>
    <n v="33474.18"/>
    <n v="20464.240000000002"/>
    <n v="0.27"/>
    <n v="3971.9113999999972"/>
    <x v="0"/>
    <x v="1"/>
  </r>
  <r>
    <s v="O06389"/>
    <s v="2024-12-12"/>
    <x v="1"/>
    <s v="Maharashtra"/>
    <s v="Consumer"/>
    <x v="3"/>
    <s v="Shirt"/>
    <n v="4"/>
    <n v="27489.919999999998"/>
    <n v="18319.13"/>
    <n v="0"/>
    <n v="9170.7899999999972"/>
    <x v="8"/>
    <x v="1"/>
  </r>
  <r>
    <s v="O06390"/>
    <s v="2025-05-19"/>
    <x v="2"/>
    <s v="Delhi"/>
    <s v="Corporate"/>
    <x v="2"/>
    <s v="Chair"/>
    <n v="4"/>
    <n v="54909.9"/>
    <n v="46015.71"/>
    <n v="0.26"/>
    <n v="-5382.3839999999982"/>
    <x v="3"/>
    <x v="0"/>
  </r>
  <r>
    <s v="O06391"/>
    <s v="2025-04-06"/>
    <x v="4"/>
    <s v="Maharashtra"/>
    <s v="SMB"/>
    <x v="1"/>
    <s v="Laptop"/>
    <n v="2"/>
    <n v="9811.5"/>
    <n v="6654.02"/>
    <n v="0.05"/>
    <n v="2666.9049999999997"/>
    <x v="4"/>
    <x v="0"/>
  </r>
  <r>
    <s v="O06392"/>
    <s v="2024-05-22"/>
    <x v="2"/>
    <s v="Delhi"/>
    <s v="Corporate"/>
    <x v="2"/>
    <s v="Lamp"/>
    <n v="2"/>
    <n v="28457.19"/>
    <n v="19621.16"/>
    <n v="0.13"/>
    <n v="5136.595299999999"/>
    <x v="3"/>
    <x v="1"/>
  </r>
  <r>
    <s v="O06393"/>
    <s v="2024-04-22"/>
    <x v="1"/>
    <s v="Maharashtra"/>
    <s v="Consumer"/>
    <x v="2"/>
    <s v="Table"/>
    <n v="4"/>
    <n v="3619.11"/>
    <n v="2754.39"/>
    <n v="0.12"/>
    <n v="430.42680000000024"/>
    <x v="4"/>
    <x v="1"/>
  </r>
  <r>
    <s v="O06394"/>
    <s v="2024-06-08"/>
    <x v="0"/>
    <s v="Karnataka"/>
    <s v="Corporate"/>
    <x v="1"/>
    <s v="Laptop"/>
    <n v="5"/>
    <n v="47514.97"/>
    <n v="30255.02"/>
    <n v="0.08"/>
    <n v="13458.752400000001"/>
    <x v="5"/>
    <x v="1"/>
  </r>
  <r>
    <s v="O06395"/>
    <s v="2025-05-13"/>
    <x v="6"/>
    <s v="Tamil Nadu"/>
    <s v="Corporate"/>
    <x v="0"/>
    <s v="Skincare"/>
    <n v="1"/>
    <n v="13112.65"/>
    <n v="8008.88"/>
    <n v="0.1"/>
    <n v="3792.5049999999992"/>
    <x v="3"/>
    <x v="0"/>
  </r>
  <r>
    <s v="O06396"/>
    <s v="2024-01-19"/>
    <x v="5"/>
    <s v="West Bengal"/>
    <s v="Corporate"/>
    <x v="3"/>
    <s v="Jeans"/>
    <n v="5"/>
    <n v="40922.269999999997"/>
    <n v="25699.41"/>
    <n v="0.06"/>
    <n v="12767.523799999997"/>
    <x v="7"/>
    <x v="1"/>
  </r>
  <r>
    <s v="O06397"/>
    <s v="2025-05-30"/>
    <x v="1"/>
    <s v="Maharashtra"/>
    <s v="SMB"/>
    <x v="3"/>
    <s v="Jeans"/>
    <n v="3"/>
    <n v="31620.76"/>
    <n v="20543.89"/>
    <n v="0.24"/>
    <n v="3487.8876"/>
    <x v="3"/>
    <x v="0"/>
  </r>
  <r>
    <s v="O06398"/>
    <s v="2024-10-03"/>
    <x v="4"/>
    <s v="Maharashtra"/>
    <s v="Consumer"/>
    <x v="1"/>
    <s v="Tablet"/>
    <n v="1"/>
    <n v="11994.27"/>
    <n v="6938.6"/>
    <n v="0.1"/>
    <n v="3856.2429999999999"/>
    <x v="6"/>
    <x v="1"/>
  </r>
  <r>
    <s v="O06399"/>
    <s v="2024-08-14"/>
    <x v="4"/>
    <s v="Maharashtra"/>
    <s v="Consumer"/>
    <x v="1"/>
    <s v="Laptop"/>
    <n v="1"/>
    <n v="7701.62"/>
    <n v="6201.42"/>
    <n v="0.28999999999999998"/>
    <n v="-733.26980000000003"/>
    <x v="1"/>
    <x v="1"/>
  </r>
  <r>
    <s v="O06400"/>
    <s v="2025-06-14"/>
    <x v="6"/>
    <s v="Tamil Nadu"/>
    <s v="Corporate"/>
    <x v="0"/>
    <s v="Makeup"/>
    <n v="2"/>
    <n v="3928.89"/>
    <n v="2744.42"/>
    <n v="0.08"/>
    <n v="870.15879999999981"/>
    <x v="5"/>
    <x v="0"/>
  </r>
  <r>
    <s v="O06401"/>
    <s v="2024-10-21"/>
    <x v="2"/>
    <s v="Delhi"/>
    <s v="SMB"/>
    <x v="0"/>
    <s v="Perfume"/>
    <n v="4"/>
    <n v="18276.5"/>
    <n v="10841.01"/>
    <n v="0.12"/>
    <n v="5242.3099999999995"/>
    <x v="6"/>
    <x v="1"/>
  </r>
  <r>
    <s v="O06402"/>
    <s v="2024-12-10"/>
    <x v="2"/>
    <s v="Delhi"/>
    <s v="Corporate"/>
    <x v="1"/>
    <s v="Tablet"/>
    <n v="3"/>
    <n v="21631.360000000001"/>
    <n v="16382.14"/>
    <n v="0.12"/>
    <n v="2653.4568000000013"/>
    <x v="8"/>
    <x v="1"/>
  </r>
  <r>
    <s v="O06403"/>
    <s v="2025-06-24"/>
    <x v="1"/>
    <s v="Maharashtra"/>
    <s v="Consumer"/>
    <x v="2"/>
    <s v="Chair"/>
    <n v="3"/>
    <n v="14663.08"/>
    <n v="10638.71"/>
    <n v="0.28999999999999998"/>
    <n v="-227.92319999999927"/>
    <x v="5"/>
    <x v="0"/>
  </r>
  <r>
    <s v="O06404"/>
    <s v="2024-10-03"/>
    <x v="6"/>
    <s v="Tamil Nadu"/>
    <s v="Corporate"/>
    <x v="3"/>
    <s v="Jeans"/>
    <n v="4"/>
    <n v="38367.519999999997"/>
    <n v="24038.33"/>
    <n v="0.24"/>
    <n v="5120.9851999999955"/>
    <x v="6"/>
    <x v="1"/>
  </r>
  <r>
    <s v="O06405"/>
    <s v="2024-10-20"/>
    <x v="2"/>
    <s v="Delhi"/>
    <s v="Corporate"/>
    <x v="0"/>
    <s v="Skincare"/>
    <n v="2"/>
    <n v="20506.63"/>
    <n v="13375.01"/>
    <n v="7.0000000000000007E-2"/>
    <n v="5696.1559000000007"/>
    <x v="6"/>
    <x v="1"/>
  </r>
  <r>
    <s v="O06406"/>
    <s v="2024-01-10"/>
    <x v="6"/>
    <s v="Tamil Nadu"/>
    <s v="SMB"/>
    <x v="2"/>
    <s v="Chair"/>
    <n v="4"/>
    <n v="37827.800000000003"/>
    <n v="27956.5"/>
    <n v="0.06"/>
    <n v="7601.6320000000032"/>
    <x v="7"/>
    <x v="1"/>
  </r>
  <r>
    <s v="O06407"/>
    <s v="2024-07-01"/>
    <x v="3"/>
    <s v="Telangana"/>
    <s v="Corporate"/>
    <x v="3"/>
    <s v="Shoes"/>
    <n v="2"/>
    <n v="28921.74"/>
    <n v="21894.62"/>
    <n v="0.03"/>
    <n v="6159.4678000000022"/>
    <x v="10"/>
    <x v="1"/>
  </r>
  <r>
    <s v="O06408"/>
    <s v="2024-02-11"/>
    <x v="3"/>
    <s v="Telangana"/>
    <s v="SMB"/>
    <x v="3"/>
    <s v="Shoes"/>
    <n v="5"/>
    <n v="74947.64"/>
    <n v="45736.69"/>
    <n v="7.0000000000000007E-2"/>
    <n v="23964.615199999997"/>
    <x v="0"/>
    <x v="1"/>
  </r>
  <r>
    <s v="O06409"/>
    <s v="2024-06-03"/>
    <x v="6"/>
    <s v="Tamil Nadu"/>
    <s v="Consumer"/>
    <x v="0"/>
    <s v="Makeup"/>
    <n v="5"/>
    <n v="52790.64"/>
    <n v="37013.300000000003"/>
    <n v="0.27"/>
    <n v="1523.8671999999951"/>
    <x v="5"/>
    <x v="1"/>
  </r>
  <r>
    <s v="O06410"/>
    <s v="2024-04-18"/>
    <x v="1"/>
    <s v="Maharashtra"/>
    <s v="SMB"/>
    <x v="1"/>
    <s v="Headphones"/>
    <n v="4"/>
    <n v="48396.67"/>
    <n v="39011.14"/>
    <n v="0.12"/>
    <n v="3577.9295999999995"/>
    <x v="4"/>
    <x v="1"/>
  </r>
  <r>
    <s v="O06411"/>
    <s v="2025-05-20"/>
    <x v="6"/>
    <s v="Tamil Nadu"/>
    <s v="Corporate"/>
    <x v="0"/>
    <s v="Makeup"/>
    <n v="5"/>
    <n v="65844.36"/>
    <n v="41220.080000000002"/>
    <n v="0.12"/>
    <n v="16722.9568"/>
    <x v="3"/>
    <x v="0"/>
  </r>
  <r>
    <s v="O06412"/>
    <s v="2024-09-17"/>
    <x v="5"/>
    <s v="West Bengal"/>
    <s v="Consumer"/>
    <x v="1"/>
    <s v="Headphones"/>
    <n v="3"/>
    <n v="6180.4"/>
    <n v="3774.77"/>
    <n v="0.13"/>
    <n v="1602.1779999999997"/>
    <x v="9"/>
    <x v="1"/>
  </r>
  <r>
    <s v="O06413"/>
    <s v="2025-05-06"/>
    <x v="4"/>
    <s v="Maharashtra"/>
    <s v="Corporate"/>
    <x v="1"/>
    <s v="Phone"/>
    <n v="2"/>
    <n v="9401.57"/>
    <n v="5941.98"/>
    <n v="0.08"/>
    <n v="2707.4644000000003"/>
    <x v="3"/>
    <x v="0"/>
  </r>
  <r>
    <s v="O06414"/>
    <s v="2024-10-14"/>
    <x v="2"/>
    <s v="Delhi"/>
    <s v="Consumer"/>
    <x v="3"/>
    <s v="Shoes"/>
    <n v="1"/>
    <n v="1458.87"/>
    <n v="998.1"/>
    <n v="0.25"/>
    <n v="96.052499999999895"/>
    <x v="6"/>
    <x v="1"/>
  </r>
  <r>
    <s v="O06415"/>
    <s v="2024-11-07"/>
    <x v="4"/>
    <s v="Maharashtra"/>
    <s v="Consumer"/>
    <x v="1"/>
    <s v="Headphones"/>
    <n v="5"/>
    <n v="44406.5"/>
    <n v="31658.67"/>
    <n v="0.24"/>
    <n v="2090.2700000000023"/>
    <x v="11"/>
    <x v="1"/>
  </r>
  <r>
    <s v="O06416"/>
    <s v="2025-05-12"/>
    <x v="6"/>
    <s v="Tamil Nadu"/>
    <s v="Corporate"/>
    <x v="3"/>
    <s v="Jacket"/>
    <n v="3"/>
    <n v="7416.05"/>
    <n v="4305.88"/>
    <n v="0.18"/>
    <n v="1775.2810000000002"/>
    <x v="3"/>
    <x v="0"/>
  </r>
  <r>
    <s v="O06417"/>
    <s v="2024-06-15"/>
    <x v="7"/>
    <s v="Uttar Pradesh"/>
    <s v="Consumer"/>
    <x v="0"/>
    <s v="Haircare"/>
    <n v="4"/>
    <n v="23594.52"/>
    <n v="18578.14"/>
    <n v="0.13"/>
    <n v="1949.0924000000009"/>
    <x v="5"/>
    <x v="1"/>
  </r>
  <r>
    <s v="O06418"/>
    <s v="2025-02-11"/>
    <x v="1"/>
    <s v="Maharashtra"/>
    <s v="Consumer"/>
    <x v="3"/>
    <s v="Jacket"/>
    <n v="2"/>
    <n v="29576.959999999999"/>
    <n v="18999.37"/>
    <n v="0.1"/>
    <n v="7619.8940000000002"/>
    <x v="0"/>
    <x v="0"/>
  </r>
  <r>
    <s v="O06419"/>
    <s v="2024-02-01"/>
    <x v="2"/>
    <s v="Delhi"/>
    <s v="Consumer"/>
    <x v="1"/>
    <s v="Phone"/>
    <n v="1"/>
    <n v="13547.23"/>
    <n v="10967.76"/>
    <n v="0.14000000000000001"/>
    <n v="682.85779999999932"/>
    <x v="0"/>
    <x v="1"/>
  </r>
  <r>
    <s v="O06420"/>
    <s v="2024-09-25"/>
    <x v="7"/>
    <s v="Uttar Pradesh"/>
    <s v="SMB"/>
    <x v="0"/>
    <s v="Skincare"/>
    <n v="1"/>
    <n v="11932.92"/>
    <n v="9290.68"/>
    <n v="0.14000000000000001"/>
    <n v="971.63119999999958"/>
    <x v="9"/>
    <x v="1"/>
  </r>
  <r>
    <s v="O06421"/>
    <s v="2025-03-11"/>
    <x v="0"/>
    <s v="Karnataka"/>
    <s v="Consumer"/>
    <x v="2"/>
    <s v="Table"/>
    <n v="1"/>
    <n v="5712.73"/>
    <n v="3503.98"/>
    <n v="0.08"/>
    <n v="1751.7315999999996"/>
    <x v="2"/>
    <x v="0"/>
  </r>
  <r>
    <s v="O06422"/>
    <s v="2024-06-12"/>
    <x v="0"/>
    <s v="Karnataka"/>
    <s v="SMB"/>
    <x v="1"/>
    <s v="Headphones"/>
    <n v="4"/>
    <n v="36831.919999999998"/>
    <n v="31064.41"/>
    <n v="7.0000000000000007E-2"/>
    <n v="3189.2755999999981"/>
    <x v="5"/>
    <x v="1"/>
  </r>
  <r>
    <s v="O06423"/>
    <s v="2025-03-19"/>
    <x v="6"/>
    <s v="Tamil Nadu"/>
    <s v="SMB"/>
    <x v="3"/>
    <s v="Jeans"/>
    <n v="4"/>
    <n v="41188.550000000003"/>
    <n v="27571.87"/>
    <n v="0.22"/>
    <n v="4555.1990000000023"/>
    <x v="2"/>
    <x v="0"/>
  </r>
  <r>
    <s v="O06424"/>
    <s v="2024-05-29"/>
    <x v="1"/>
    <s v="Maharashtra"/>
    <s v="Consumer"/>
    <x v="2"/>
    <s v="Chair"/>
    <n v="3"/>
    <n v="16248.39"/>
    <n v="11641.42"/>
    <n v="0.06"/>
    <n v="3632.0665999999992"/>
    <x v="3"/>
    <x v="1"/>
  </r>
  <r>
    <s v="O06425"/>
    <s v="2024-11-23"/>
    <x v="6"/>
    <s v="Tamil Nadu"/>
    <s v="Corporate"/>
    <x v="2"/>
    <s v="Table"/>
    <n v="2"/>
    <n v="10793.29"/>
    <n v="8075.15"/>
    <n v="0.02"/>
    <n v="2502.2742000000012"/>
    <x v="11"/>
    <x v="1"/>
  </r>
  <r>
    <s v="O06426"/>
    <s v="2025-02-15"/>
    <x v="1"/>
    <s v="Maharashtra"/>
    <s v="SMB"/>
    <x v="1"/>
    <s v="Tablet"/>
    <n v="5"/>
    <n v="72355.25"/>
    <n v="42400.86"/>
    <n v="0.27"/>
    <n v="10418.4725"/>
    <x v="0"/>
    <x v="0"/>
  </r>
  <r>
    <s v="O06427"/>
    <s v="2024-07-17"/>
    <x v="5"/>
    <s v="West Bengal"/>
    <s v="Consumer"/>
    <x v="0"/>
    <s v="Perfume"/>
    <n v="3"/>
    <n v="31205.9"/>
    <n v="20440.54"/>
    <n v="0.24"/>
    <n v="3275.9440000000004"/>
    <x v="10"/>
    <x v="1"/>
  </r>
  <r>
    <s v="O06428"/>
    <s v="2024-12-06"/>
    <x v="7"/>
    <s v="Uttar Pradesh"/>
    <s v="Consumer"/>
    <x v="2"/>
    <s v="Table"/>
    <n v="2"/>
    <n v="16387.259999999998"/>
    <n v="12520.53"/>
    <n v="0.19"/>
    <n v="753.15059999999812"/>
    <x v="8"/>
    <x v="1"/>
  </r>
  <r>
    <s v="O06429"/>
    <s v="2025-04-15"/>
    <x v="0"/>
    <s v="Karnataka"/>
    <s v="Consumer"/>
    <x v="3"/>
    <s v="Shoes"/>
    <n v="2"/>
    <n v="5404.78"/>
    <n v="3847.16"/>
    <n v="0.12"/>
    <n v="909.04639999999995"/>
    <x v="4"/>
    <x v="0"/>
  </r>
  <r>
    <s v="O06430"/>
    <s v="2025-02-10"/>
    <x v="4"/>
    <s v="Maharashtra"/>
    <s v="SMB"/>
    <x v="2"/>
    <s v="Chair"/>
    <n v="5"/>
    <n v="22506.09"/>
    <n v="13562.71"/>
    <n v="0.17"/>
    <n v="5117.3447000000006"/>
    <x v="0"/>
    <x v="0"/>
  </r>
  <r>
    <s v="O06431"/>
    <s v="2024-03-03"/>
    <x v="0"/>
    <s v="Karnataka"/>
    <s v="Consumer"/>
    <x v="2"/>
    <s v="Chair"/>
    <n v="5"/>
    <n v="32054.84"/>
    <n v="23065.37"/>
    <n v="0.08"/>
    <n v="6425.082800000001"/>
    <x v="2"/>
    <x v="1"/>
  </r>
  <r>
    <s v="O06432"/>
    <s v="2024-08-02"/>
    <x v="5"/>
    <s v="West Bengal"/>
    <s v="Consumer"/>
    <x v="2"/>
    <s v="Sofa"/>
    <n v="1"/>
    <n v="7177.42"/>
    <n v="4685.13"/>
    <n v="0.21"/>
    <n v="985.03179999999998"/>
    <x v="1"/>
    <x v="1"/>
  </r>
  <r>
    <s v="O06433"/>
    <s v="2024-04-18"/>
    <x v="3"/>
    <s v="Telangana"/>
    <s v="SMB"/>
    <x v="2"/>
    <s v="Table"/>
    <n v="2"/>
    <n v="13328.65"/>
    <n v="11200.77"/>
    <n v="0.2"/>
    <n v="-537.85000000000082"/>
    <x v="4"/>
    <x v="1"/>
  </r>
  <r>
    <s v="O06434"/>
    <s v="2025-05-26"/>
    <x v="5"/>
    <s v="West Bengal"/>
    <s v="Corporate"/>
    <x v="3"/>
    <s v="Shirt"/>
    <n v="3"/>
    <n v="12380.01"/>
    <n v="10280.530000000001"/>
    <n v="0.03"/>
    <n v="1728.0796999999995"/>
    <x v="3"/>
    <x v="0"/>
  </r>
  <r>
    <s v="O06435"/>
    <s v="2025-06-02"/>
    <x v="3"/>
    <s v="Telangana"/>
    <s v="Consumer"/>
    <x v="1"/>
    <s v="Laptop"/>
    <n v="4"/>
    <n v="38567.870000000003"/>
    <n v="32565.57"/>
    <n v="0.23"/>
    <n v="-2868.3100999999988"/>
    <x v="5"/>
    <x v="0"/>
  </r>
  <r>
    <s v="O06436"/>
    <s v="2025-06-01"/>
    <x v="5"/>
    <s v="West Bengal"/>
    <s v="Corporate"/>
    <x v="1"/>
    <s v="Tablet"/>
    <n v="4"/>
    <n v="17879.990000000002"/>
    <n v="12088.56"/>
    <n v="0.21"/>
    <n v="2036.6321000000021"/>
    <x v="5"/>
    <x v="0"/>
  </r>
  <r>
    <s v="O06437"/>
    <s v="2025-06-24"/>
    <x v="5"/>
    <s v="West Bengal"/>
    <s v="Corporate"/>
    <x v="3"/>
    <s v="Shoes"/>
    <n v="3"/>
    <n v="19658.419999999998"/>
    <n v="16084.66"/>
    <n v="0.1"/>
    <n v="1607.9179999999985"/>
    <x v="5"/>
    <x v="0"/>
  </r>
  <r>
    <s v="O06438"/>
    <s v="2024-04-23"/>
    <x v="0"/>
    <s v="Karnataka"/>
    <s v="Corporate"/>
    <x v="2"/>
    <s v="Chair"/>
    <n v="5"/>
    <n v="41603.97"/>
    <n v="33249.43"/>
    <n v="0.23"/>
    <n v="-1214.3731000000007"/>
    <x v="4"/>
    <x v="1"/>
  </r>
  <r>
    <s v="O06439"/>
    <s v="2024-03-25"/>
    <x v="1"/>
    <s v="Maharashtra"/>
    <s v="Corporate"/>
    <x v="3"/>
    <s v="Shirt"/>
    <n v="2"/>
    <n v="25956.400000000001"/>
    <n v="20006.169999999998"/>
    <n v="0.2"/>
    <n v="758.95000000000255"/>
    <x v="2"/>
    <x v="1"/>
  </r>
  <r>
    <s v="O06440"/>
    <s v="2025-01-01"/>
    <x v="3"/>
    <s v="Telangana"/>
    <s v="Corporate"/>
    <x v="2"/>
    <s v="Table"/>
    <n v="4"/>
    <n v="17190.169999999998"/>
    <n v="13784.23"/>
    <n v="0.28000000000000003"/>
    <n v="-1407.307600000001"/>
    <x v="7"/>
    <x v="0"/>
  </r>
  <r>
    <s v="O06441"/>
    <s v="2024-03-30"/>
    <x v="0"/>
    <s v="Karnataka"/>
    <s v="Consumer"/>
    <x v="2"/>
    <s v="Lamp"/>
    <n v="2"/>
    <n v="1516.08"/>
    <n v="1213.1600000000001"/>
    <n v="0.22"/>
    <n v="-30.617600000000152"/>
    <x v="2"/>
    <x v="1"/>
  </r>
  <r>
    <s v="O06442"/>
    <s v="2024-10-12"/>
    <x v="0"/>
    <s v="Karnataka"/>
    <s v="Consumer"/>
    <x v="3"/>
    <s v="Shoes"/>
    <n v="1"/>
    <n v="3885.58"/>
    <n v="2889.43"/>
    <n v="0.17"/>
    <n v="335.60140000000001"/>
    <x v="6"/>
    <x v="1"/>
  </r>
  <r>
    <s v="O06443"/>
    <s v="2024-05-10"/>
    <x v="6"/>
    <s v="Tamil Nadu"/>
    <s v="Corporate"/>
    <x v="3"/>
    <s v="Jeans"/>
    <n v="2"/>
    <n v="12624.64"/>
    <n v="8227.7800000000007"/>
    <n v="0.16"/>
    <n v="2376.9175999999989"/>
    <x v="3"/>
    <x v="1"/>
  </r>
  <r>
    <s v="O06444"/>
    <s v="2024-04-01"/>
    <x v="0"/>
    <s v="Karnataka"/>
    <s v="Corporate"/>
    <x v="1"/>
    <s v="Phone"/>
    <n v="3"/>
    <n v="2489.4"/>
    <n v="1953.05"/>
    <n v="0.3"/>
    <n v="-210.46999999999991"/>
    <x v="4"/>
    <x v="1"/>
  </r>
  <r>
    <s v="O06445"/>
    <s v="2024-07-18"/>
    <x v="5"/>
    <s v="West Bengal"/>
    <s v="Corporate"/>
    <x v="3"/>
    <s v="Jeans"/>
    <n v="5"/>
    <n v="6544.24"/>
    <n v="4048.58"/>
    <n v="0.13"/>
    <n v="1644.9087999999997"/>
    <x v="10"/>
    <x v="1"/>
  </r>
  <r>
    <s v="O06446"/>
    <s v="2024-07-19"/>
    <x v="0"/>
    <s v="Karnataka"/>
    <s v="SMB"/>
    <x v="3"/>
    <s v="Shirt"/>
    <n v="1"/>
    <n v="11791.15"/>
    <n v="8644.94"/>
    <n v="0.27"/>
    <n v="-37.400500000001102"/>
    <x v="10"/>
    <x v="1"/>
  </r>
  <r>
    <s v="O06447"/>
    <s v="2024-06-30"/>
    <x v="7"/>
    <s v="Uttar Pradesh"/>
    <s v="Corporate"/>
    <x v="1"/>
    <s v="Laptop"/>
    <n v="5"/>
    <n v="71157.09"/>
    <n v="47125.57"/>
    <n v="0.25"/>
    <n v="6242.2474999999977"/>
    <x v="5"/>
    <x v="1"/>
  </r>
  <r>
    <s v="O06448"/>
    <s v="2024-04-21"/>
    <x v="7"/>
    <s v="Uttar Pradesh"/>
    <s v="SMB"/>
    <x v="3"/>
    <s v="Shoes"/>
    <n v="2"/>
    <n v="9447.44"/>
    <n v="7615.22"/>
    <n v="0.11"/>
    <n v="793.00160000000028"/>
    <x v="4"/>
    <x v="1"/>
  </r>
  <r>
    <s v="O06449"/>
    <s v="2025-01-14"/>
    <x v="0"/>
    <s v="Karnataka"/>
    <s v="Corporate"/>
    <x v="3"/>
    <s v="Shoes"/>
    <n v="1"/>
    <n v="13629.62"/>
    <n v="11232.43"/>
    <n v="0.1"/>
    <n v="1034.2280000000003"/>
    <x v="7"/>
    <x v="0"/>
  </r>
  <r>
    <s v="O06450"/>
    <s v="2024-12-27"/>
    <x v="2"/>
    <s v="Delhi"/>
    <s v="Corporate"/>
    <x v="2"/>
    <s v="Chair"/>
    <n v="3"/>
    <n v="23593.46"/>
    <n v="15645.55"/>
    <n v="0.11"/>
    <n v="5352.6293999999998"/>
    <x v="8"/>
    <x v="1"/>
  </r>
  <r>
    <s v="O06451"/>
    <s v="2024-10-07"/>
    <x v="4"/>
    <s v="Maharashtra"/>
    <s v="SMB"/>
    <x v="0"/>
    <s v="Makeup"/>
    <n v="1"/>
    <n v="8489.2199999999993"/>
    <n v="6858.27"/>
    <n v="0.1"/>
    <n v="782.02799999999888"/>
    <x v="6"/>
    <x v="1"/>
  </r>
  <r>
    <s v="O06452"/>
    <s v="2024-05-27"/>
    <x v="6"/>
    <s v="Tamil Nadu"/>
    <s v="Corporate"/>
    <x v="0"/>
    <s v="Makeup"/>
    <n v="2"/>
    <n v="8255.83"/>
    <n v="4674.78"/>
    <n v="0.17"/>
    <n v="2177.5589"/>
    <x v="3"/>
    <x v="1"/>
  </r>
  <r>
    <s v="O06453"/>
    <s v="2025-05-11"/>
    <x v="1"/>
    <s v="Maharashtra"/>
    <s v="Corporate"/>
    <x v="2"/>
    <s v="Sofa"/>
    <n v="3"/>
    <n v="37800.36"/>
    <n v="30456.65"/>
    <n v="0.04"/>
    <n v="5831.6955999999991"/>
    <x v="3"/>
    <x v="0"/>
  </r>
  <r>
    <s v="O06454"/>
    <s v="2025-04-08"/>
    <x v="2"/>
    <s v="Delhi"/>
    <s v="Corporate"/>
    <x v="0"/>
    <s v="Skincare"/>
    <n v="2"/>
    <n v="29212.22"/>
    <n v="22879.29"/>
    <n v="0.24"/>
    <n v="-678.0027999999993"/>
    <x v="4"/>
    <x v="0"/>
  </r>
  <r>
    <s v="O06455"/>
    <s v="2025-04-29"/>
    <x v="7"/>
    <s v="Uttar Pradesh"/>
    <s v="Consumer"/>
    <x v="0"/>
    <s v="Perfume"/>
    <n v="3"/>
    <n v="33467.919999999998"/>
    <n v="27060.15"/>
    <n v="0.13"/>
    <n v="2056.9403999999968"/>
    <x v="4"/>
    <x v="0"/>
  </r>
  <r>
    <s v="O06456"/>
    <s v="2025-01-24"/>
    <x v="4"/>
    <s v="Maharashtra"/>
    <s v="SMB"/>
    <x v="2"/>
    <s v="Lamp"/>
    <n v="4"/>
    <n v="48671.66"/>
    <n v="39071.83"/>
    <n v="0.22"/>
    <n v="-1107.9351999999999"/>
    <x v="7"/>
    <x v="0"/>
  </r>
  <r>
    <s v="O06457"/>
    <s v="2024-11-01"/>
    <x v="5"/>
    <s v="West Bengal"/>
    <s v="Consumer"/>
    <x v="2"/>
    <s v="Sofa"/>
    <n v="4"/>
    <n v="10340.58"/>
    <n v="8005.07"/>
    <n v="0.21"/>
    <n v="163.98820000000023"/>
    <x v="11"/>
    <x v="1"/>
  </r>
  <r>
    <s v="O06458"/>
    <s v="2024-03-31"/>
    <x v="2"/>
    <s v="Delhi"/>
    <s v="SMB"/>
    <x v="2"/>
    <s v="Lamp"/>
    <n v="2"/>
    <n v="29760.22"/>
    <n v="21730.94"/>
    <n v="0.27"/>
    <n v="-5.9793999999983498"/>
    <x v="2"/>
    <x v="1"/>
  </r>
  <r>
    <s v="O06459"/>
    <s v="2024-03-11"/>
    <x v="2"/>
    <s v="Delhi"/>
    <s v="Consumer"/>
    <x v="3"/>
    <s v="Shoes"/>
    <n v="1"/>
    <n v="6248.43"/>
    <n v="4659.12"/>
    <n v="0.08"/>
    <n v="1089.4356000000002"/>
    <x v="2"/>
    <x v="1"/>
  </r>
  <r>
    <s v="O06460"/>
    <s v="2024-05-14"/>
    <x v="6"/>
    <s v="Tamil Nadu"/>
    <s v="Consumer"/>
    <x v="1"/>
    <s v="Laptop"/>
    <n v="5"/>
    <n v="21265.46"/>
    <n v="15346.4"/>
    <n v="0.12"/>
    <n v="3367.2047999999995"/>
    <x v="3"/>
    <x v="1"/>
  </r>
  <r>
    <s v="O06461"/>
    <s v="2024-04-11"/>
    <x v="2"/>
    <s v="Delhi"/>
    <s v="Corporate"/>
    <x v="2"/>
    <s v="Lamp"/>
    <n v="1"/>
    <n v="12062.99"/>
    <n v="6812.23"/>
    <n v="0.01"/>
    <n v="5130.1301000000003"/>
    <x v="4"/>
    <x v="1"/>
  </r>
  <r>
    <s v="O06462"/>
    <s v="2024-02-29"/>
    <x v="4"/>
    <s v="Maharashtra"/>
    <s v="SMB"/>
    <x v="2"/>
    <s v="Sofa"/>
    <n v="4"/>
    <n v="17232.62"/>
    <n v="14579.71"/>
    <n v="0.14000000000000001"/>
    <n v="240.3431999999998"/>
    <x v="0"/>
    <x v="1"/>
  </r>
  <r>
    <s v="O06463"/>
    <s v="2024-10-11"/>
    <x v="7"/>
    <s v="Uttar Pradesh"/>
    <s v="Corporate"/>
    <x v="1"/>
    <s v="Headphones"/>
    <n v="1"/>
    <n v="8720.31"/>
    <n v="6405.1"/>
    <n v="0.11"/>
    <n v="1355.9758999999992"/>
    <x v="6"/>
    <x v="1"/>
  </r>
  <r>
    <s v="O06464"/>
    <s v="2024-04-28"/>
    <x v="7"/>
    <s v="Uttar Pradesh"/>
    <s v="SMB"/>
    <x v="3"/>
    <s v="Shirt"/>
    <n v="2"/>
    <n v="14426.45"/>
    <n v="10227.92"/>
    <n v="0.16"/>
    <n v="1890.2980000000007"/>
    <x v="4"/>
    <x v="1"/>
  </r>
  <r>
    <s v="O06465"/>
    <s v="2024-02-20"/>
    <x v="2"/>
    <s v="Delhi"/>
    <s v="SMB"/>
    <x v="0"/>
    <s v="Perfume"/>
    <n v="4"/>
    <n v="57869.85"/>
    <n v="35084.51"/>
    <n v="0.19"/>
    <n v="11790.068499999996"/>
    <x v="0"/>
    <x v="1"/>
  </r>
  <r>
    <s v="O06466"/>
    <s v="2025-03-03"/>
    <x v="0"/>
    <s v="Karnataka"/>
    <s v="SMB"/>
    <x v="0"/>
    <s v="Skincare"/>
    <n v="2"/>
    <n v="3325.98"/>
    <n v="1860.45"/>
    <n v="0.18"/>
    <n v="866.85360000000003"/>
    <x v="2"/>
    <x v="0"/>
  </r>
  <r>
    <s v="O06467"/>
    <s v="2025-03-23"/>
    <x v="0"/>
    <s v="Karnataka"/>
    <s v="Consumer"/>
    <x v="3"/>
    <s v="Shoes"/>
    <n v="2"/>
    <n v="29435.759999999998"/>
    <n v="17059.96"/>
    <n v="0.3"/>
    <n v="3545.0720000000001"/>
    <x v="2"/>
    <x v="0"/>
  </r>
  <r>
    <s v="O06468"/>
    <s v="2024-05-07"/>
    <x v="7"/>
    <s v="Uttar Pradesh"/>
    <s v="Corporate"/>
    <x v="3"/>
    <s v="Shirt"/>
    <n v="3"/>
    <n v="40499.870000000003"/>
    <n v="31682.15"/>
    <n v="0.14000000000000001"/>
    <n v="3147.7382000000007"/>
    <x v="3"/>
    <x v="1"/>
  </r>
  <r>
    <s v="O06469"/>
    <s v="2024-11-17"/>
    <x v="3"/>
    <s v="Telangana"/>
    <s v="Corporate"/>
    <x v="2"/>
    <s v="Chair"/>
    <n v="4"/>
    <n v="12033.33"/>
    <n v="9505.7800000000007"/>
    <n v="0.03"/>
    <n v="2166.5500999999995"/>
    <x v="11"/>
    <x v="1"/>
  </r>
  <r>
    <s v="O06470"/>
    <s v="2025-02-03"/>
    <x v="7"/>
    <s v="Uttar Pradesh"/>
    <s v="Consumer"/>
    <x v="2"/>
    <s v="Lamp"/>
    <n v="1"/>
    <n v="2169.5300000000002"/>
    <n v="1751.96"/>
    <n v="0.19"/>
    <n v="5.3593000000001325"/>
    <x v="0"/>
    <x v="0"/>
  </r>
  <r>
    <s v="O06471"/>
    <s v="2024-05-16"/>
    <x v="4"/>
    <s v="Maharashtra"/>
    <s v="SMB"/>
    <x v="1"/>
    <s v="Laptop"/>
    <n v="1"/>
    <n v="12503.03"/>
    <n v="6928.4"/>
    <n v="0.25"/>
    <n v="2448.8725000000009"/>
    <x v="3"/>
    <x v="1"/>
  </r>
  <r>
    <s v="O06472"/>
    <s v="2024-11-21"/>
    <x v="2"/>
    <s v="Delhi"/>
    <s v="SMB"/>
    <x v="1"/>
    <s v="Tablet"/>
    <n v="2"/>
    <n v="22736.560000000001"/>
    <n v="19123.830000000002"/>
    <n v="0.22"/>
    <n v="-1389.3132000000005"/>
    <x v="11"/>
    <x v="1"/>
  </r>
  <r>
    <s v="O06473"/>
    <s v="2024-09-01"/>
    <x v="4"/>
    <s v="Maharashtra"/>
    <s v="Consumer"/>
    <x v="0"/>
    <s v="Skincare"/>
    <n v="3"/>
    <n v="3810.41"/>
    <n v="2647.31"/>
    <n v="0.05"/>
    <n v="972.57949999999994"/>
    <x v="9"/>
    <x v="1"/>
  </r>
  <r>
    <s v="O06474"/>
    <s v="2024-05-15"/>
    <x v="6"/>
    <s v="Tamil Nadu"/>
    <s v="Corporate"/>
    <x v="3"/>
    <s v="Jacket"/>
    <n v="4"/>
    <n v="25576.98"/>
    <n v="17467.53"/>
    <n v="0.09"/>
    <n v="5807.5218000000004"/>
    <x v="3"/>
    <x v="1"/>
  </r>
  <r>
    <s v="O06475"/>
    <s v="2024-06-22"/>
    <x v="2"/>
    <s v="Delhi"/>
    <s v="Consumer"/>
    <x v="1"/>
    <s v="Phone"/>
    <n v="2"/>
    <n v="18429.78"/>
    <n v="15614.31"/>
    <n v="0.02"/>
    <n v="2446.8743999999992"/>
    <x v="5"/>
    <x v="1"/>
  </r>
  <r>
    <s v="O06476"/>
    <s v="2025-03-01"/>
    <x v="5"/>
    <s v="West Bengal"/>
    <s v="Corporate"/>
    <x v="3"/>
    <s v="Jacket"/>
    <n v="4"/>
    <n v="40402.639999999999"/>
    <n v="27873.1"/>
    <n v="0.16"/>
    <n v="6065.1176000000005"/>
    <x v="2"/>
    <x v="0"/>
  </r>
  <r>
    <s v="O06477"/>
    <s v="2024-10-15"/>
    <x v="3"/>
    <s v="Telangana"/>
    <s v="SMB"/>
    <x v="2"/>
    <s v="Table"/>
    <n v="2"/>
    <n v="5840.47"/>
    <n v="4918.2299999999996"/>
    <n v="0.18"/>
    <n v="-129.04459999999926"/>
    <x v="6"/>
    <x v="1"/>
  </r>
  <r>
    <s v="O06478"/>
    <s v="2024-06-27"/>
    <x v="0"/>
    <s v="Karnataka"/>
    <s v="SMB"/>
    <x v="1"/>
    <s v="Tablet"/>
    <n v="1"/>
    <n v="12116.39"/>
    <n v="7690.9"/>
    <n v="0.28000000000000003"/>
    <n v="1032.9007999999994"/>
    <x v="5"/>
    <x v="1"/>
  </r>
  <r>
    <s v="O06479"/>
    <s v="2025-02-22"/>
    <x v="3"/>
    <s v="Telangana"/>
    <s v="Consumer"/>
    <x v="0"/>
    <s v="Perfume"/>
    <n v="5"/>
    <n v="50691.64"/>
    <n v="28701.54"/>
    <n v="0.02"/>
    <n v="20976.267199999998"/>
    <x v="0"/>
    <x v="0"/>
  </r>
  <r>
    <s v="O06480"/>
    <s v="2025-06-23"/>
    <x v="4"/>
    <s v="Maharashtra"/>
    <s v="Corporate"/>
    <x v="0"/>
    <s v="Skincare"/>
    <n v="1"/>
    <n v="10511.08"/>
    <n v="6579.7"/>
    <n v="0.25"/>
    <n v="1303.6100000000001"/>
    <x v="5"/>
    <x v="0"/>
  </r>
  <r>
    <s v="O06481"/>
    <s v="2025-01-02"/>
    <x v="5"/>
    <s v="West Bengal"/>
    <s v="Corporate"/>
    <x v="0"/>
    <s v="Haircare"/>
    <n v="5"/>
    <n v="38458.629999999997"/>
    <n v="23792.63"/>
    <n v="0.13"/>
    <n v="9666.3780999999963"/>
    <x v="7"/>
    <x v="0"/>
  </r>
  <r>
    <s v="O06482"/>
    <s v="2025-05-07"/>
    <x v="7"/>
    <s v="Uttar Pradesh"/>
    <s v="Consumer"/>
    <x v="0"/>
    <s v="Makeup"/>
    <n v="2"/>
    <n v="2648.66"/>
    <n v="1684.18"/>
    <n v="0.17"/>
    <n v="514.20779999999979"/>
    <x v="3"/>
    <x v="0"/>
  </r>
  <r>
    <s v="O06483"/>
    <s v="2024-01-07"/>
    <x v="5"/>
    <s v="West Bengal"/>
    <s v="Consumer"/>
    <x v="0"/>
    <s v="Haircare"/>
    <n v="3"/>
    <n v="38693.910000000003"/>
    <n v="25855.24"/>
    <n v="7.0000000000000007E-2"/>
    <n v="10130.096300000001"/>
    <x v="7"/>
    <x v="1"/>
  </r>
  <r>
    <s v="O06484"/>
    <s v="2024-02-17"/>
    <x v="0"/>
    <s v="Karnataka"/>
    <s v="Consumer"/>
    <x v="1"/>
    <s v="Tablet"/>
    <n v="2"/>
    <n v="6773.93"/>
    <n v="5481.56"/>
    <n v="0.08"/>
    <n v="750.45559999999989"/>
    <x v="0"/>
    <x v="1"/>
  </r>
  <r>
    <s v="O06485"/>
    <s v="2024-07-16"/>
    <x v="6"/>
    <s v="Tamil Nadu"/>
    <s v="Corporate"/>
    <x v="0"/>
    <s v="Skincare"/>
    <n v="3"/>
    <n v="4943.22"/>
    <n v="2878.95"/>
    <n v="0.27"/>
    <n v="729.60060000000021"/>
    <x v="10"/>
    <x v="1"/>
  </r>
  <r>
    <s v="O06486"/>
    <s v="2025-03-31"/>
    <x v="1"/>
    <s v="Maharashtra"/>
    <s v="Corporate"/>
    <x v="3"/>
    <s v="Jeans"/>
    <n v="1"/>
    <n v="3335.29"/>
    <n v="2755.22"/>
    <n v="0.01"/>
    <n v="546.71710000000019"/>
    <x v="2"/>
    <x v="0"/>
  </r>
  <r>
    <s v="O06487"/>
    <s v="2025-01-14"/>
    <x v="3"/>
    <s v="Telangana"/>
    <s v="SMB"/>
    <x v="3"/>
    <s v="Shirt"/>
    <n v="5"/>
    <n v="21767.11"/>
    <n v="17862.310000000001"/>
    <n v="0.09"/>
    <n v="1945.7600999999993"/>
    <x v="7"/>
    <x v="0"/>
  </r>
  <r>
    <s v="O06488"/>
    <s v="2024-02-11"/>
    <x v="2"/>
    <s v="Delhi"/>
    <s v="SMB"/>
    <x v="2"/>
    <s v="Sofa"/>
    <n v="5"/>
    <n v="15559.53"/>
    <n v="9505.02"/>
    <n v="0.28999999999999998"/>
    <n v="1542.2463000000007"/>
    <x v="0"/>
    <x v="1"/>
  </r>
  <r>
    <s v="O06489"/>
    <s v="2024-04-09"/>
    <x v="1"/>
    <s v="Maharashtra"/>
    <s v="Consumer"/>
    <x v="0"/>
    <s v="Perfume"/>
    <n v="3"/>
    <n v="9813.23"/>
    <n v="8233.43"/>
    <n v="0.15"/>
    <n v="107.81549999999947"/>
    <x v="4"/>
    <x v="1"/>
  </r>
  <r>
    <s v="O06490"/>
    <s v="2025-05-18"/>
    <x v="5"/>
    <s v="West Bengal"/>
    <s v="SMB"/>
    <x v="0"/>
    <s v="Perfume"/>
    <n v="2"/>
    <n v="9126.69"/>
    <n v="6049.6"/>
    <n v="0.23"/>
    <n v="977.95129999999972"/>
    <x v="3"/>
    <x v="0"/>
  </r>
  <r>
    <s v="O06491"/>
    <s v="2025-04-11"/>
    <x v="2"/>
    <s v="Delhi"/>
    <s v="SMB"/>
    <x v="3"/>
    <s v="Jeans"/>
    <n v="5"/>
    <n v="61198.87"/>
    <n v="49700.33"/>
    <n v="0.19"/>
    <n v="-129.2453000000005"/>
    <x v="4"/>
    <x v="0"/>
  </r>
  <r>
    <s v="O06492"/>
    <s v="2024-11-09"/>
    <x v="6"/>
    <s v="Tamil Nadu"/>
    <s v="SMB"/>
    <x v="3"/>
    <s v="Shoes"/>
    <n v="1"/>
    <n v="12755.85"/>
    <n v="8267"/>
    <n v="0.22"/>
    <n v="1682.5630000000001"/>
    <x v="11"/>
    <x v="1"/>
  </r>
  <r>
    <s v="O06493"/>
    <s v="2024-06-11"/>
    <x v="6"/>
    <s v="Tamil Nadu"/>
    <s v="Corporate"/>
    <x v="0"/>
    <s v="Haircare"/>
    <n v="2"/>
    <n v="20727.650000000001"/>
    <n v="14877.71"/>
    <n v="0.11"/>
    <n v="3569.8985000000021"/>
    <x v="5"/>
    <x v="1"/>
  </r>
  <r>
    <s v="O06494"/>
    <s v="2025-05-04"/>
    <x v="6"/>
    <s v="Tamil Nadu"/>
    <s v="SMB"/>
    <x v="1"/>
    <s v="Phone"/>
    <n v="1"/>
    <n v="14449.96"/>
    <n v="11850.57"/>
    <n v="7.0000000000000007E-2"/>
    <n v="1587.8927999999994"/>
    <x v="3"/>
    <x v="0"/>
  </r>
  <r>
    <s v="O06495"/>
    <s v="2025-01-09"/>
    <x v="5"/>
    <s v="West Bengal"/>
    <s v="Consumer"/>
    <x v="1"/>
    <s v="Phone"/>
    <n v="1"/>
    <n v="3058.2"/>
    <n v="2031.25"/>
    <n v="0.09"/>
    <n v="751.71199999999976"/>
    <x v="7"/>
    <x v="0"/>
  </r>
  <r>
    <s v="O06496"/>
    <s v="2024-12-23"/>
    <x v="0"/>
    <s v="Karnataka"/>
    <s v="Corporate"/>
    <x v="2"/>
    <s v="Sofa"/>
    <n v="2"/>
    <n v="3849.84"/>
    <n v="3204.72"/>
    <n v="0.27"/>
    <n v="-394.33679999999981"/>
    <x v="8"/>
    <x v="1"/>
  </r>
  <r>
    <s v="O06497"/>
    <s v="2024-03-04"/>
    <x v="6"/>
    <s v="Tamil Nadu"/>
    <s v="SMB"/>
    <x v="0"/>
    <s v="Haircare"/>
    <n v="1"/>
    <n v="9616.5400000000009"/>
    <n v="5829.57"/>
    <n v="0.06"/>
    <n v="3209.9776000000011"/>
    <x v="2"/>
    <x v="1"/>
  </r>
  <r>
    <s v="O06498"/>
    <s v="2024-08-06"/>
    <x v="1"/>
    <s v="Maharashtra"/>
    <s v="Corporate"/>
    <x v="2"/>
    <s v="Lamp"/>
    <n v="5"/>
    <n v="73103.73"/>
    <n v="51347.41"/>
    <n v="0.14000000000000001"/>
    <n v="11521.797799999991"/>
    <x v="1"/>
    <x v="1"/>
  </r>
  <r>
    <s v="O06499"/>
    <s v="2025-03-18"/>
    <x v="5"/>
    <s v="West Bengal"/>
    <s v="Consumer"/>
    <x v="0"/>
    <s v="Skincare"/>
    <n v="4"/>
    <n v="31512.98"/>
    <n v="18592.36"/>
    <n v="0.18"/>
    <n v="7248.2835999999988"/>
    <x v="2"/>
    <x v="0"/>
  </r>
  <r>
    <s v="O06500"/>
    <s v="2025-01-16"/>
    <x v="1"/>
    <s v="Maharashtra"/>
    <s v="Corporate"/>
    <x v="1"/>
    <s v="Phone"/>
    <n v="1"/>
    <n v="10567.68"/>
    <n v="6784.45"/>
    <n v="0.17"/>
    <n v="1986.7244000000003"/>
    <x v="7"/>
    <x v="0"/>
  </r>
  <r>
    <s v="O06501"/>
    <s v="2025-02-28"/>
    <x v="3"/>
    <s v="Telangana"/>
    <s v="SMB"/>
    <x v="0"/>
    <s v="Skincare"/>
    <n v="3"/>
    <n v="10610.16"/>
    <n v="7298.16"/>
    <n v="0.09"/>
    <n v="2357.0855999999999"/>
    <x v="0"/>
    <x v="0"/>
  </r>
  <r>
    <s v="O06502"/>
    <s v="2024-07-20"/>
    <x v="1"/>
    <s v="Maharashtra"/>
    <s v="SMB"/>
    <x v="1"/>
    <s v="Headphones"/>
    <n v="2"/>
    <n v="1094.71"/>
    <n v="795.28"/>
    <n v="0.26"/>
    <n v="14.80540000000002"/>
    <x v="10"/>
    <x v="1"/>
  </r>
  <r>
    <s v="O06503"/>
    <s v="2025-04-06"/>
    <x v="3"/>
    <s v="Telangana"/>
    <s v="SMB"/>
    <x v="1"/>
    <s v="Headphones"/>
    <n v="3"/>
    <n v="18742.18"/>
    <n v="12517.47"/>
    <n v="0.28999999999999998"/>
    <n v="789.47780000000148"/>
    <x v="4"/>
    <x v="0"/>
  </r>
  <r>
    <s v="O06504"/>
    <s v="2025-02-05"/>
    <x v="5"/>
    <s v="West Bengal"/>
    <s v="Consumer"/>
    <x v="1"/>
    <s v="Headphones"/>
    <n v="3"/>
    <n v="17738.96"/>
    <n v="12532.3"/>
    <n v="0.15"/>
    <n v="2545.8160000000003"/>
    <x v="0"/>
    <x v="0"/>
  </r>
  <r>
    <s v="O06505"/>
    <s v="2024-02-17"/>
    <x v="3"/>
    <s v="Telangana"/>
    <s v="Corporate"/>
    <x v="3"/>
    <s v="Jacket"/>
    <n v="5"/>
    <n v="14091.63"/>
    <n v="8628.11"/>
    <n v="0.23"/>
    <n v="2222.4450999999985"/>
    <x v="0"/>
    <x v="1"/>
  </r>
  <r>
    <s v="O06506"/>
    <s v="2024-11-04"/>
    <x v="3"/>
    <s v="Telangana"/>
    <s v="SMB"/>
    <x v="0"/>
    <s v="Haircare"/>
    <n v="5"/>
    <n v="55437.58"/>
    <n v="31986.45"/>
    <n v="0.17"/>
    <n v="14026.741400000001"/>
    <x v="11"/>
    <x v="1"/>
  </r>
  <r>
    <s v="O06507"/>
    <s v="2024-11-21"/>
    <x v="3"/>
    <s v="Telangana"/>
    <s v="Consumer"/>
    <x v="0"/>
    <s v="Haircare"/>
    <n v="1"/>
    <n v="9166.9500000000007"/>
    <n v="6376.13"/>
    <n v="0.24"/>
    <n v="590.75200000000041"/>
    <x v="11"/>
    <x v="1"/>
  </r>
  <r>
    <s v="O06508"/>
    <s v="2025-02-05"/>
    <x v="5"/>
    <s v="West Bengal"/>
    <s v="SMB"/>
    <x v="2"/>
    <s v="Chair"/>
    <n v="2"/>
    <n v="23995.8"/>
    <n v="18878.849999999999"/>
    <n v="7.0000000000000007E-2"/>
    <n v="3437.2440000000006"/>
    <x v="0"/>
    <x v="0"/>
  </r>
  <r>
    <s v="O06509"/>
    <s v="2025-02-03"/>
    <x v="3"/>
    <s v="Telangana"/>
    <s v="Consumer"/>
    <x v="0"/>
    <s v="Makeup"/>
    <n v="4"/>
    <n v="26231.95"/>
    <n v="18954.240000000002"/>
    <n v="0.15"/>
    <n v="3342.9174999999991"/>
    <x v="0"/>
    <x v="0"/>
  </r>
  <r>
    <s v="O06510"/>
    <s v="2025-06-05"/>
    <x v="3"/>
    <s v="Telangana"/>
    <s v="Consumer"/>
    <x v="0"/>
    <s v="Makeup"/>
    <n v="4"/>
    <n v="16580.259999999998"/>
    <n v="11318.35"/>
    <n v="0.23"/>
    <n v="1448.4501999999984"/>
    <x v="5"/>
    <x v="0"/>
  </r>
  <r>
    <s v="O06511"/>
    <s v="2024-05-01"/>
    <x v="3"/>
    <s v="Telangana"/>
    <s v="Corporate"/>
    <x v="2"/>
    <s v="Lamp"/>
    <n v="1"/>
    <n v="3666.18"/>
    <n v="2156.25"/>
    <n v="0.14000000000000001"/>
    <n v="996.66479999999979"/>
    <x v="3"/>
    <x v="1"/>
  </r>
  <r>
    <s v="O06512"/>
    <s v="2024-10-14"/>
    <x v="4"/>
    <s v="Maharashtra"/>
    <s v="SMB"/>
    <x v="0"/>
    <s v="Skincare"/>
    <n v="4"/>
    <n v="45382.879999999997"/>
    <n v="34058.44"/>
    <n v="0.06"/>
    <n v="8601.4671999999955"/>
    <x v="6"/>
    <x v="1"/>
  </r>
  <r>
    <s v="O06513"/>
    <s v="2024-01-11"/>
    <x v="1"/>
    <s v="Maharashtra"/>
    <s v="Consumer"/>
    <x v="2"/>
    <s v="Chair"/>
    <n v="2"/>
    <n v="8653.5499999999993"/>
    <n v="4790.83"/>
    <n v="0.12"/>
    <n v="2824.2939999999994"/>
    <x v="7"/>
    <x v="1"/>
  </r>
  <r>
    <s v="O06514"/>
    <s v="2025-04-25"/>
    <x v="1"/>
    <s v="Maharashtra"/>
    <s v="SMB"/>
    <x v="3"/>
    <s v="Shirt"/>
    <n v="2"/>
    <n v="8437.35"/>
    <n v="6309.36"/>
    <n v="0.15"/>
    <n v="862.38750000000073"/>
    <x v="4"/>
    <x v="0"/>
  </r>
  <r>
    <s v="O06515"/>
    <s v="2024-04-25"/>
    <x v="4"/>
    <s v="Maharashtra"/>
    <s v="SMB"/>
    <x v="1"/>
    <s v="Laptop"/>
    <n v="5"/>
    <n v="33427.96"/>
    <n v="22405.13"/>
    <n v="0.21"/>
    <n v="4002.9583999999986"/>
    <x v="4"/>
    <x v="1"/>
  </r>
  <r>
    <s v="O06516"/>
    <s v="2024-09-16"/>
    <x v="7"/>
    <s v="Uttar Pradesh"/>
    <s v="SMB"/>
    <x v="1"/>
    <s v="Phone"/>
    <n v="2"/>
    <n v="24944.79"/>
    <n v="19369.48"/>
    <n v="0.19"/>
    <n v="835.79990000000089"/>
    <x v="9"/>
    <x v="1"/>
  </r>
  <r>
    <s v="O06517"/>
    <s v="2025-05-02"/>
    <x v="0"/>
    <s v="Karnataka"/>
    <s v="Consumer"/>
    <x v="1"/>
    <s v="Phone"/>
    <n v="1"/>
    <n v="10218.780000000001"/>
    <n v="7426.45"/>
    <n v="0.3"/>
    <n v="-273.30399999999918"/>
    <x v="3"/>
    <x v="0"/>
  </r>
  <r>
    <s v="O06518"/>
    <s v="2024-12-27"/>
    <x v="1"/>
    <s v="Maharashtra"/>
    <s v="Consumer"/>
    <x v="1"/>
    <s v="Tablet"/>
    <n v="3"/>
    <n v="29144.93"/>
    <n v="19352.66"/>
    <n v="0.03"/>
    <n v="8917.9220999999998"/>
    <x v="8"/>
    <x v="1"/>
  </r>
  <r>
    <s v="O06519"/>
    <s v="2025-05-26"/>
    <x v="1"/>
    <s v="Maharashtra"/>
    <s v="Consumer"/>
    <x v="0"/>
    <s v="Makeup"/>
    <n v="2"/>
    <n v="23862.74"/>
    <n v="17627.59"/>
    <n v="0.13"/>
    <n v="3132.9938000000011"/>
    <x v="3"/>
    <x v="0"/>
  </r>
  <r>
    <s v="O06520"/>
    <s v="2024-12-13"/>
    <x v="5"/>
    <s v="West Bengal"/>
    <s v="Corporate"/>
    <x v="2"/>
    <s v="Lamp"/>
    <n v="5"/>
    <n v="53296.41"/>
    <n v="42634.21"/>
    <n v="0.28999999999999998"/>
    <n v="-4793.7588999999953"/>
    <x v="8"/>
    <x v="1"/>
  </r>
  <r>
    <s v="O06521"/>
    <s v="2024-06-08"/>
    <x v="2"/>
    <s v="Delhi"/>
    <s v="Consumer"/>
    <x v="1"/>
    <s v="Phone"/>
    <n v="4"/>
    <n v="59732.89"/>
    <n v="35652.589999999997"/>
    <n v="0.16"/>
    <n v="14523.037600000003"/>
    <x v="5"/>
    <x v="1"/>
  </r>
  <r>
    <s v="O06522"/>
    <s v="2024-03-14"/>
    <x v="5"/>
    <s v="West Bengal"/>
    <s v="Consumer"/>
    <x v="0"/>
    <s v="Haircare"/>
    <n v="1"/>
    <n v="14654.39"/>
    <n v="9405.51"/>
    <n v="0.23"/>
    <n v="1878.3702999999991"/>
    <x v="2"/>
    <x v="1"/>
  </r>
  <r>
    <s v="O06523"/>
    <s v="2024-12-22"/>
    <x v="7"/>
    <s v="Uttar Pradesh"/>
    <s v="Corporate"/>
    <x v="0"/>
    <s v="Haircare"/>
    <n v="3"/>
    <n v="25589.84"/>
    <n v="18780.38"/>
    <n v="0.2"/>
    <n v="1691.4919999999984"/>
    <x v="8"/>
    <x v="1"/>
  </r>
  <r>
    <s v="O06524"/>
    <s v="2024-10-09"/>
    <x v="2"/>
    <s v="Delhi"/>
    <s v="SMB"/>
    <x v="3"/>
    <s v="Jacket"/>
    <n v="2"/>
    <n v="21924.1"/>
    <n v="14682.19"/>
    <n v="0.13"/>
    <n v="4391.7769999999982"/>
    <x v="6"/>
    <x v="1"/>
  </r>
  <r>
    <s v="O06525"/>
    <s v="2024-05-24"/>
    <x v="2"/>
    <s v="Delhi"/>
    <s v="SMB"/>
    <x v="3"/>
    <s v="Jeans"/>
    <n v="1"/>
    <n v="9966.59"/>
    <n v="7795.34"/>
    <n v="0.21"/>
    <n v="78.266099999999824"/>
    <x v="3"/>
    <x v="1"/>
  </r>
  <r>
    <s v="O06526"/>
    <s v="2025-01-06"/>
    <x v="3"/>
    <s v="Telangana"/>
    <s v="SMB"/>
    <x v="0"/>
    <s v="Perfume"/>
    <n v="4"/>
    <n v="34588.629999999997"/>
    <n v="27155.66"/>
    <n v="0.23"/>
    <n v="-522.41490000000249"/>
    <x v="7"/>
    <x v="0"/>
  </r>
  <r>
    <s v="O06527"/>
    <s v="2024-06-25"/>
    <x v="5"/>
    <s v="West Bengal"/>
    <s v="Consumer"/>
    <x v="3"/>
    <s v="Shoes"/>
    <n v="2"/>
    <n v="13822.77"/>
    <n v="10371.9"/>
    <n v="0.24"/>
    <n v="133.4052000000006"/>
    <x v="5"/>
    <x v="1"/>
  </r>
  <r>
    <s v="O06528"/>
    <s v="2024-06-29"/>
    <x v="3"/>
    <s v="Telangana"/>
    <s v="SMB"/>
    <x v="1"/>
    <s v="Headphones"/>
    <n v="4"/>
    <n v="9266.4599999999991"/>
    <n v="7261.18"/>
    <n v="0.14000000000000001"/>
    <n v="707.97559999999885"/>
    <x v="5"/>
    <x v="1"/>
  </r>
  <r>
    <s v="O06529"/>
    <s v="2024-12-15"/>
    <x v="1"/>
    <s v="Maharashtra"/>
    <s v="Corporate"/>
    <x v="3"/>
    <s v="Jeans"/>
    <n v="4"/>
    <n v="37310.15"/>
    <n v="25952.639999999999"/>
    <n v="0.02"/>
    <n v="10611.307000000003"/>
    <x v="8"/>
    <x v="1"/>
  </r>
  <r>
    <s v="O06530"/>
    <s v="2025-03-10"/>
    <x v="4"/>
    <s v="Maharashtra"/>
    <s v="Consumer"/>
    <x v="0"/>
    <s v="Makeup"/>
    <n v="3"/>
    <n v="17405.37"/>
    <n v="12338.83"/>
    <n v="0.22"/>
    <n v="1237.3585999999991"/>
    <x v="2"/>
    <x v="0"/>
  </r>
  <r>
    <s v="O06531"/>
    <s v="2024-11-30"/>
    <x v="0"/>
    <s v="Karnataka"/>
    <s v="Consumer"/>
    <x v="1"/>
    <s v="Laptop"/>
    <n v="5"/>
    <n v="54905.11"/>
    <n v="39902.5"/>
    <n v="0.04"/>
    <n v="12806.4056"/>
    <x v="11"/>
    <x v="1"/>
  </r>
  <r>
    <s v="O06532"/>
    <s v="2025-02-05"/>
    <x v="2"/>
    <s v="Delhi"/>
    <s v="Consumer"/>
    <x v="1"/>
    <s v="Laptop"/>
    <n v="3"/>
    <n v="29644.6"/>
    <n v="24698.79"/>
    <n v="0.02"/>
    <n v="4352.9179999999978"/>
    <x v="0"/>
    <x v="0"/>
  </r>
  <r>
    <s v="O06533"/>
    <s v="2024-04-17"/>
    <x v="7"/>
    <s v="Uttar Pradesh"/>
    <s v="SMB"/>
    <x v="2"/>
    <s v="Sofa"/>
    <n v="4"/>
    <n v="40569.97"/>
    <n v="25045.71"/>
    <n v="0.08"/>
    <n v="12278.662400000001"/>
    <x v="4"/>
    <x v="1"/>
  </r>
  <r>
    <s v="O06534"/>
    <s v="2025-04-18"/>
    <x v="5"/>
    <s v="West Bengal"/>
    <s v="Consumer"/>
    <x v="2"/>
    <s v="Table"/>
    <n v="5"/>
    <n v="45978.559999999998"/>
    <n v="29920.28"/>
    <n v="0.24"/>
    <n v="5023.4256000000005"/>
    <x v="4"/>
    <x v="0"/>
  </r>
  <r>
    <s v="O06535"/>
    <s v="2025-03-02"/>
    <x v="6"/>
    <s v="Tamil Nadu"/>
    <s v="Consumer"/>
    <x v="1"/>
    <s v="Laptop"/>
    <n v="1"/>
    <n v="10415.66"/>
    <n v="7595.03"/>
    <n v="0.24"/>
    <n v="320.8716000000004"/>
    <x v="2"/>
    <x v="0"/>
  </r>
  <r>
    <s v="O06536"/>
    <s v="2025-06-09"/>
    <x v="3"/>
    <s v="Telangana"/>
    <s v="SMB"/>
    <x v="0"/>
    <s v="Perfume"/>
    <n v="1"/>
    <n v="14522.2"/>
    <n v="11440.2"/>
    <n v="0.27"/>
    <n v="-838.9940000000006"/>
    <x v="5"/>
    <x v="0"/>
  </r>
  <r>
    <s v="O06537"/>
    <s v="2025-05-29"/>
    <x v="6"/>
    <s v="Tamil Nadu"/>
    <s v="Corporate"/>
    <x v="1"/>
    <s v="Tablet"/>
    <n v="5"/>
    <n v="10802.17"/>
    <n v="6782.67"/>
    <n v="0.1"/>
    <n v="2939.2829999999999"/>
    <x v="3"/>
    <x v="0"/>
  </r>
  <r>
    <s v="O06538"/>
    <s v="2024-09-13"/>
    <x v="3"/>
    <s v="Telangana"/>
    <s v="Corporate"/>
    <x v="2"/>
    <s v="Chair"/>
    <n v="4"/>
    <n v="9382.92"/>
    <n v="6363.75"/>
    <n v="0.26"/>
    <n v="579.61079999999993"/>
    <x v="9"/>
    <x v="1"/>
  </r>
  <r>
    <s v="O06539"/>
    <s v="2024-11-24"/>
    <x v="6"/>
    <s v="Tamil Nadu"/>
    <s v="SMB"/>
    <x v="2"/>
    <s v="Lamp"/>
    <n v="2"/>
    <n v="17663.27"/>
    <n v="13720.17"/>
    <n v="0.13"/>
    <n v="1646.8749000000003"/>
    <x v="11"/>
    <x v="1"/>
  </r>
  <r>
    <s v="O06540"/>
    <s v="2024-03-02"/>
    <x v="0"/>
    <s v="Karnataka"/>
    <s v="Consumer"/>
    <x v="2"/>
    <s v="Lamp"/>
    <n v="3"/>
    <n v="29867.57"/>
    <n v="20889.150000000001"/>
    <n v="0.02"/>
    <n v="8381.0685999999987"/>
    <x v="2"/>
    <x v="1"/>
  </r>
  <r>
    <s v="O06541"/>
    <s v="2024-10-28"/>
    <x v="6"/>
    <s v="Tamil Nadu"/>
    <s v="SMB"/>
    <x v="2"/>
    <s v="Lamp"/>
    <n v="2"/>
    <n v="9432.52"/>
    <n v="7415.95"/>
    <n v="0.15"/>
    <n v="601.69200000000069"/>
    <x v="6"/>
    <x v="1"/>
  </r>
  <r>
    <s v="O06542"/>
    <s v="2024-09-14"/>
    <x v="4"/>
    <s v="Maharashtra"/>
    <s v="Corporate"/>
    <x v="2"/>
    <s v="Chair"/>
    <n v="4"/>
    <n v="12907.34"/>
    <n v="7762.57"/>
    <n v="0.01"/>
    <n v="5015.6966000000002"/>
    <x v="9"/>
    <x v="1"/>
  </r>
  <r>
    <s v="O06543"/>
    <s v="2025-03-08"/>
    <x v="2"/>
    <s v="Delhi"/>
    <s v="SMB"/>
    <x v="3"/>
    <s v="Shirt"/>
    <n v="1"/>
    <n v="11486.56"/>
    <n v="9359.93"/>
    <n v="0.19"/>
    <n v="-55.816400000000613"/>
    <x v="2"/>
    <x v="0"/>
  </r>
  <r>
    <s v="O06544"/>
    <s v="2024-09-19"/>
    <x v="5"/>
    <s v="West Bengal"/>
    <s v="Corporate"/>
    <x v="2"/>
    <s v="Lamp"/>
    <n v="2"/>
    <n v="27785.4"/>
    <n v="22517.96"/>
    <n v="0.12"/>
    <n v="1933.1920000000023"/>
    <x v="9"/>
    <x v="1"/>
  </r>
  <r>
    <s v="O06545"/>
    <s v="2025-05-02"/>
    <x v="5"/>
    <s v="West Bengal"/>
    <s v="Corporate"/>
    <x v="3"/>
    <s v="Jacket"/>
    <n v="4"/>
    <n v="35388.71"/>
    <n v="29080.32"/>
    <n v="0.01"/>
    <n v="5954.5028999999995"/>
    <x v="3"/>
    <x v="0"/>
  </r>
  <r>
    <s v="O06546"/>
    <s v="2024-06-14"/>
    <x v="5"/>
    <s v="West Bengal"/>
    <s v="Consumer"/>
    <x v="1"/>
    <s v="Headphones"/>
    <n v="5"/>
    <n v="19352.71"/>
    <n v="15045.13"/>
    <n v="0.1"/>
    <n v="2372.3090000000002"/>
    <x v="5"/>
    <x v="1"/>
  </r>
  <r>
    <s v="O06547"/>
    <s v="2025-01-16"/>
    <x v="7"/>
    <s v="Uttar Pradesh"/>
    <s v="Corporate"/>
    <x v="2"/>
    <s v="Table"/>
    <n v="4"/>
    <n v="11572.37"/>
    <n v="8175.21"/>
    <n v="0.02"/>
    <n v="3165.7126000000007"/>
    <x v="7"/>
    <x v="0"/>
  </r>
  <r>
    <s v="O06548"/>
    <s v="2025-01-04"/>
    <x v="1"/>
    <s v="Maharashtra"/>
    <s v="Corporate"/>
    <x v="3"/>
    <s v="Jeans"/>
    <n v="4"/>
    <n v="42566.49"/>
    <n v="24222.11"/>
    <n v="0.15"/>
    <n v="11959.406499999997"/>
    <x v="7"/>
    <x v="0"/>
  </r>
  <r>
    <s v="O06549"/>
    <s v="2024-04-03"/>
    <x v="1"/>
    <s v="Maharashtra"/>
    <s v="SMB"/>
    <x v="2"/>
    <s v="Table"/>
    <n v="3"/>
    <n v="10691.49"/>
    <n v="6149.84"/>
    <n v="0.3"/>
    <n v="1334.203"/>
    <x v="4"/>
    <x v="1"/>
  </r>
  <r>
    <s v="O06550"/>
    <s v="2024-02-09"/>
    <x v="3"/>
    <s v="Telangana"/>
    <s v="Corporate"/>
    <x v="2"/>
    <s v="Chair"/>
    <n v="1"/>
    <n v="10817.26"/>
    <n v="7091.49"/>
    <n v="0.18"/>
    <n v="1778.6632000000004"/>
    <x v="0"/>
    <x v="1"/>
  </r>
  <r>
    <s v="O06551"/>
    <s v="2024-09-11"/>
    <x v="6"/>
    <s v="Tamil Nadu"/>
    <s v="Corporate"/>
    <x v="3"/>
    <s v="Shirt"/>
    <n v="2"/>
    <n v="5447.65"/>
    <n v="4255.5600000000004"/>
    <n v="0.12"/>
    <n v="538.37199999999928"/>
    <x v="9"/>
    <x v="1"/>
  </r>
  <r>
    <s v="O06552"/>
    <s v="2024-12-24"/>
    <x v="5"/>
    <s v="West Bengal"/>
    <s v="Corporate"/>
    <x v="1"/>
    <s v="Phone"/>
    <n v="5"/>
    <n v="21013.99"/>
    <n v="14088.44"/>
    <n v="0.15"/>
    <n v="3773.451500000001"/>
    <x v="8"/>
    <x v="1"/>
  </r>
  <r>
    <s v="O06553"/>
    <s v="2025-05-13"/>
    <x v="4"/>
    <s v="Maharashtra"/>
    <s v="Corporate"/>
    <x v="3"/>
    <s v="Jeans"/>
    <n v="1"/>
    <n v="4962.04"/>
    <n v="3800.67"/>
    <n v="0.11"/>
    <n v="615.54559999999992"/>
    <x v="3"/>
    <x v="0"/>
  </r>
  <r>
    <s v="O06554"/>
    <s v="2025-06-09"/>
    <x v="5"/>
    <s v="West Bengal"/>
    <s v="Consumer"/>
    <x v="2"/>
    <s v="Chair"/>
    <n v="1"/>
    <n v="1414.18"/>
    <n v="1101.94"/>
    <n v="0.24"/>
    <n v="-27.163200000000018"/>
    <x v="5"/>
    <x v="0"/>
  </r>
  <r>
    <s v="O06555"/>
    <s v="2025-05-15"/>
    <x v="5"/>
    <s v="West Bengal"/>
    <s v="Consumer"/>
    <x v="3"/>
    <s v="Shoes"/>
    <n v="2"/>
    <n v="3006.99"/>
    <n v="2057.29"/>
    <n v="0.13"/>
    <n v="558.79129999999986"/>
    <x v="3"/>
    <x v="0"/>
  </r>
  <r>
    <s v="O06556"/>
    <s v="2024-05-03"/>
    <x v="4"/>
    <s v="Maharashtra"/>
    <s v="Corporate"/>
    <x v="2"/>
    <s v="Table"/>
    <n v="5"/>
    <n v="11037.57"/>
    <n v="9136.5499999999993"/>
    <n v="0.15"/>
    <n v="245.38450000000057"/>
    <x v="3"/>
    <x v="1"/>
  </r>
  <r>
    <s v="O06557"/>
    <s v="2024-10-12"/>
    <x v="6"/>
    <s v="Tamil Nadu"/>
    <s v="Consumer"/>
    <x v="2"/>
    <s v="Sofa"/>
    <n v="2"/>
    <n v="29582.32"/>
    <n v="23279.01"/>
    <n v="0.11"/>
    <n v="3049.2548000000015"/>
    <x v="6"/>
    <x v="1"/>
  </r>
  <r>
    <s v="O06558"/>
    <s v="2024-12-12"/>
    <x v="7"/>
    <s v="Uttar Pradesh"/>
    <s v="Corporate"/>
    <x v="2"/>
    <s v="Chair"/>
    <n v="5"/>
    <n v="69000.600000000006"/>
    <n v="47860.1"/>
    <n v="0.27"/>
    <n v="2510.3380000000034"/>
    <x v="8"/>
    <x v="1"/>
  </r>
  <r>
    <s v="O06559"/>
    <s v="2024-10-12"/>
    <x v="0"/>
    <s v="Karnataka"/>
    <s v="SMB"/>
    <x v="2"/>
    <s v="Lamp"/>
    <n v="2"/>
    <n v="25979.02"/>
    <n v="16554.95"/>
    <n v="0.26"/>
    <n v="2669.5247999999992"/>
    <x v="6"/>
    <x v="1"/>
  </r>
  <r>
    <s v="O06560"/>
    <s v="2024-10-17"/>
    <x v="5"/>
    <s v="West Bengal"/>
    <s v="Corporate"/>
    <x v="2"/>
    <s v="Sofa"/>
    <n v="4"/>
    <n v="23156.54"/>
    <n v="12999.21"/>
    <n v="0.26"/>
    <n v="4136.6296000000011"/>
    <x v="6"/>
    <x v="1"/>
  </r>
  <r>
    <s v="O06561"/>
    <s v="2025-02-10"/>
    <x v="4"/>
    <s v="Maharashtra"/>
    <s v="Corporate"/>
    <x v="0"/>
    <s v="Haircare"/>
    <n v="3"/>
    <n v="2413.86"/>
    <n v="1349.32"/>
    <n v="0.12"/>
    <n v="774.87680000000023"/>
    <x v="0"/>
    <x v="0"/>
  </r>
  <r>
    <s v="O06562"/>
    <s v="2025-06-01"/>
    <x v="4"/>
    <s v="Maharashtra"/>
    <s v="Corporate"/>
    <x v="3"/>
    <s v="Shirt"/>
    <n v="1"/>
    <n v="701.84"/>
    <n v="412.01"/>
    <n v="0.03"/>
    <n v="268.77480000000003"/>
    <x v="5"/>
    <x v="0"/>
  </r>
  <r>
    <s v="O06563"/>
    <s v="2024-02-19"/>
    <x v="1"/>
    <s v="Maharashtra"/>
    <s v="Corporate"/>
    <x v="0"/>
    <s v="Skincare"/>
    <n v="5"/>
    <n v="9562.6"/>
    <n v="6118.49"/>
    <n v="0.03"/>
    <n v="3157.2320000000004"/>
    <x v="0"/>
    <x v="1"/>
  </r>
  <r>
    <s v="O06564"/>
    <s v="2025-03-03"/>
    <x v="6"/>
    <s v="Tamil Nadu"/>
    <s v="Consumer"/>
    <x v="0"/>
    <s v="Makeup"/>
    <n v="5"/>
    <n v="26177.360000000001"/>
    <n v="20404.23"/>
    <n v="0.13"/>
    <n v="2370.0732000000007"/>
    <x v="2"/>
    <x v="0"/>
  </r>
  <r>
    <s v="O06565"/>
    <s v="2025-03-26"/>
    <x v="7"/>
    <s v="Uttar Pradesh"/>
    <s v="Corporate"/>
    <x v="0"/>
    <s v="Skincare"/>
    <n v="5"/>
    <n v="62453.64"/>
    <n v="35322.67"/>
    <n v="0.23"/>
    <n v="12766.632800000001"/>
    <x v="2"/>
    <x v="0"/>
  </r>
  <r>
    <s v="O06566"/>
    <s v="2024-05-07"/>
    <x v="5"/>
    <s v="West Bengal"/>
    <s v="Consumer"/>
    <x v="3"/>
    <s v="Shoes"/>
    <n v="4"/>
    <n v="48751.14"/>
    <n v="34223.51"/>
    <n v="0.15"/>
    <n v="7214.958999999998"/>
    <x v="3"/>
    <x v="1"/>
  </r>
  <r>
    <s v="O06567"/>
    <s v="2025-01-15"/>
    <x v="1"/>
    <s v="Maharashtra"/>
    <s v="SMB"/>
    <x v="3"/>
    <s v="Shoes"/>
    <n v="5"/>
    <n v="52146.39"/>
    <n v="34852.449999999997"/>
    <n v="0.19"/>
    <n v="7386.1259000000027"/>
    <x v="7"/>
    <x v="0"/>
  </r>
  <r>
    <s v="O06568"/>
    <s v="2024-02-05"/>
    <x v="7"/>
    <s v="Uttar Pradesh"/>
    <s v="Consumer"/>
    <x v="2"/>
    <s v="Lamp"/>
    <n v="5"/>
    <n v="62986.49"/>
    <n v="51258.04"/>
    <n v="0.1"/>
    <n v="5429.8009999999967"/>
    <x v="0"/>
    <x v="1"/>
  </r>
  <r>
    <s v="O06569"/>
    <s v="2025-06-09"/>
    <x v="6"/>
    <s v="Tamil Nadu"/>
    <s v="Corporate"/>
    <x v="2"/>
    <s v="Lamp"/>
    <n v="4"/>
    <n v="4737.8100000000004"/>
    <n v="3370.07"/>
    <n v="0.11"/>
    <n v="846.58090000000016"/>
    <x v="5"/>
    <x v="0"/>
  </r>
  <r>
    <s v="O06570"/>
    <s v="2024-01-28"/>
    <x v="3"/>
    <s v="Telangana"/>
    <s v="SMB"/>
    <x v="0"/>
    <s v="Skincare"/>
    <n v="3"/>
    <n v="18304.05"/>
    <n v="14075.04"/>
    <n v="0.02"/>
    <n v="3862.9289999999983"/>
    <x v="7"/>
    <x v="1"/>
  </r>
  <r>
    <s v="O06571"/>
    <s v="2024-02-15"/>
    <x v="4"/>
    <s v="Maharashtra"/>
    <s v="SMB"/>
    <x v="0"/>
    <s v="Perfume"/>
    <n v="2"/>
    <n v="18365.400000000001"/>
    <n v="10814.43"/>
    <n v="0.23"/>
    <n v="3326.9280000000008"/>
    <x v="0"/>
    <x v="1"/>
  </r>
  <r>
    <s v="O06572"/>
    <s v="2024-01-18"/>
    <x v="2"/>
    <s v="Delhi"/>
    <s v="Corporate"/>
    <x v="0"/>
    <s v="Skincare"/>
    <n v="5"/>
    <n v="70119.789999999994"/>
    <n v="55240.19"/>
    <n v="0.14000000000000001"/>
    <n v="5062.8293999999914"/>
    <x v="7"/>
    <x v="1"/>
  </r>
  <r>
    <s v="O06573"/>
    <s v="2024-06-19"/>
    <x v="3"/>
    <s v="Telangana"/>
    <s v="SMB"/>
    <x v="0"/>
    <s v="Makeup"/>
    <n v="4"/>
    <n v="13998.71"/>
    <n v="9282.33"/>
    <n v="0.05"/>
    <n v="4016.4444999999992"/>
    <x v="5"/>
    <x v="1"/>
  </r>
  <r>
    <s v="O06574"/>
    <s v="2025-01-27"/>
    <x v="1"/>
    <s v="Maharashtra"/>
    <s v="Consumer"/>
    <x v="0"/>
    <s v="Haircare"/>
    <n v="4"/>
    <n v="44872.160000000003"/>
    <n v="34009.39"/>
    <n v="0.28999999999999998"/>
    <n v="-2150.1563999999962"/>
    <x v="7"/>
    <x v="0"/>
  </r>
  <r>
    <s v="O06575"/>
    <s v="2024-10-11"/>
    <x v="6"/>
    <s v="Tamil Nadu"/>
    <s v="Consumer"/>
    <x v="3"/>
    <s v="Shirt"/>
    <n v="4"/>
    <n v="22169.23"/>
    <n v="15780.79"/>
    <n v="0.12"/>
    <n v="3728.1323999999991"/>
    <x v="6"/>
    <x v="1"/>
  </r>
  <r>
    <s v="O06576"/>
    <s v="2024-01-26"/>
    <x v="4"/>
    <s v="Maharashtra"/>
    <s v="Corporate"/>
    <x v="3"/>
    <s v="Shoes"/>
    <n v="4"/>
    <n v="34566.980000000003"/>
    <n v="26839.19"/>
    <n v="0.21"/>
    <n v="468.7242000000042"/>
    <x v="7"/>
    <x v="1"/>
  </r>
  <r>
    <s v="O06577"/>
    <s v="2025-03-01"/>
    <x v="4"/>
    <s v="Maharashtra"/>
    <s v="SMB"/>
    <x v="1"/>
    <s v="Headphones"/>
    <n v="2"/>
    <n v="9517.07"/>
    <n v="6594.12"/>
    <n v="0.24"/>
    <n v="638.85320000000002"/>
    <x v="2"/>
    <x v="0"/>
  </r>
  <r>
    <s v="O06578"/>
    <s v="2024-11-08"/>
    <x v="0"/>
    <s v="Karnataka"/>
    <s v="SMB"/>
    <x v="1"/>
    <s v="Headphones"/>
    <n v="3"/>
    <n v="3782.92"/>
    <n v="2137.52"/>
    <n v="0.21"/>
    <n v="850.98680000000013"/>
    <x v="11"/>
    <x v="1"/>
  </r>
  <r>
    <s v="O06579"/>
    <s v="2024-12-02"/>
    <x v="0"/>
    <s v="Karnataka"/>
    <s v="Corporate"/>
    <x v="0"/>
    <s v="Skincare"/>
    <n v="5"/>
    <n v="19529.88"/>
    <n v="11778.88"/>
    <n v="0.12"/>
    <n v="5407.4144000000015"/>
    <x v="8"/>
    <x v="1"/>
  </r>
  <r>
    <s v="O06580"/>
    <s v="2024-11-21"/>
    <x v="0"/>
    <s v="Karnataka"/>
    <s v="SMB"/>
    <x v="3"/>
    <s v="Shoes"/>
    <n v="3"/>
    <n v="37511.56"/>
    <n v="26798.66"/>
    <n v="0.01"/>
    <n v="10337.784399999999"/>
    <x v="11"/>
    <x v="1"/>
  </r>
  <r>
    <s v="O06581"/>
    <s v="2024-07-01"/>
    <x v="1"/>
    <s v="Maharashtra"/>
    <s v="Corporate"/>
    <x v="3"/>
    <s v="Shirt"/>
    <n v="2"/>
    <n v="28164.7"/>
    <n v="21401.99"/>
    <n v="0.15"/>
    <n v="2538.0049999999992"/>
    <x v="10"/>
    <x v="1"/>
  </r>
  <r>
    <s v="O06582"/>
    <s v="2024-04-24"/>
    <x v="1"/>
    <s v="Maharashtra"/>
    <s v="SMB"/>
    <x v="0"/>
    <s v="Haircare"/>
    <n v="4"/>
    <n v="55901.16"/>
    <n v="34974.410000000003"/>
    <n v="0.23"/>
    <n v="8069.4831999999988"/>
    <x v="4"/>
    <x v="1"/>
  </r>
  <r>
    <s v="O06583"/>
    <s v="2024-12-24"/>
    <x v="6"/>
    <s v="Tamil Nadu"/>
    <s v="Corporate"/>
    <x v="2"/>
    <s v="Lamp"/>
    <n v="5"/>
    <n v="12605.04"/>
    <n v="9439.2000000000007"/>
    <n v="0.18"/>
    <n v="896.93280000000004"/>
    <x v="8"/>
    <x v="1"/>
  </r>
  <r>
    <s v="O06584"/>
    <s v="2024-07-26"/>
    <x v="1"/>
    <s v="Maharashtra"/>
    <s v="Consumer"/>
    <x v="0"/>
    <s v="Makeup"/>
    <n v="1"/>
    <n v="13205.1"/>
    <n v="8964.42"/>
    <n v="0.21"/>
    <n v="1467.6090000000004"/>
    <x v="10"/>
    <x v="1"/>
  </r>
  <r>
    <s v="O06585"/>
    <s v="2024-01-25"/>
    <x v="2"/>
    <s v="Delhi"/>
    <s v="Consumer"/>
    <x v="1"/>
    <s v="Tablet"/>
    <n v="5"/>
    <n v="61301.87"/>
    <n v="45295.72"/>
    <n v="0.03"/>
    <n v="14167.093900000002"/>
    <x v="7"/>
    <x v="1"/>
  </r>
  <r>
    <s v="O06586"/>
    <s v="2025-02-02"/>
    <x v="6"/>
    <s v="Tamil Nadu"/>
    <s v="Corporate"/>
    <x v="1"/>
    <s v="Tablet"/>
    <n v="1"/>
    <n v="12096.37"/>
    <n v="9355.6200000000008"/>
    <n v="0.27"/>
    <n v="-525.26990000000023"/>
    <x v="0"/>
    <x v="0"/>
  </r>
  <r>
    <s v="O06587"/>
    <s v="2025-02-08"/>
    <x v="3"/>
    <s v="Telangana"/>
    <s v="Corporate"/>
    <x v="1"/>
    <s v="Phone"/>
    <n v="4"/>
    <n v="3352.49"/>
    <n v="2241.42"/>
    <n v="0.08"/>
    <n v="842.87079999999969"/>
    <x v="0"/>
    <x v="0"/>
  </r>
  <r>
    <s v="O06588"/>
    <s v="2025-04-01"/>
    <x v="5"/>
    <s v="West Bengal"/>
    <s v="Corporate"/>
    <x v="3"/>
    <s v="Jeans"/>
    <n v="4"/>
    <n v="9152.5400000000009"/>
    <n v="5261.39"/>
    <n v="0.22"/>
    <n v="1877.5912000000003"/>
    <x v="4"/>
    <x v="0"/>
  </r>
  <r>
    <s v="O06589"/>
    <s v="2024-07-03"/>
    <x v="4"/>
    <s v="Maharashtra"/>
    <s v="Consumer"/>
    <x v="1"/>
    <s v="Headphones"/>
    <n v="4"/>
    <n v="31443.77"/>
    <n v="18812.669999999998"/>
    <n v="0.18"/>
    <n v="6971.2214000000022"/>
    <x v="10"/>
    <x v="1"/>
  </r>
  <r>
    <s v="O06590"/>
    <s v="2024-05-23"/>
    <x v="4"/>
    <s v="Maharashtra"/>
    <s v="Consumer"/>
    <x v="0"/>
    <s v="Makeup"/>
    <n v="1"/>
    <n v="4619.3100000000004"/>
    <n v="2973.32"/>
    <n v="0.12"/>
    <n v="1091.6728000000003"/>
    <x v="3"/>
    <x v="1"/>
  </r>
  <r>
    <s v="O06591"/>
    <s v="2024-02-02"/>
    <x v="0"/>
    <s v="Karnataka"/>
    <s v="Consumer"/>
    <x v="2"/>
    <s v="Table"/>
    <n v="1"/>
    <n v="11572.13"/>
    <n v="7093.31"/>
    <n v="0.16"/>
    <n v="2627.279199999999"/>
    <x v="0"/>
    <x v="1"/>
  </r>
  <r>
    <s v="O06592"/>
    <s v="2024-05-14"/>
    <x v="2"/>
    <s v="Delhi"/>
    <s v="SMB"/>
    <x v="2"/>
    <s v="Lamp"/>
    <n v="1"/>
    <n v="5302.39"/>
    <n v="3690.28"/>
    <n v="0.27"/>
    <n v="180.46469999999999"/>
    <x v="3"/>
    <x v="1"/>
  </r>
  <r>
    <s v="O06593"/>
    <s v="2025-05-08"/>
    <x v="3"/>
    <s v="Telangana"/>
    <s v="SMB"/>
    <x v="2"/>
    <s v="Lamp"/>
    <n v="3"/>
    <n v="11051.49"/>
    <n v="8278.34"/>
    <n v="0.06"/>
    <n v="2110.0605999999998"/>
    <x v="3"/>
    <x v="0"/>
  </r>
  <r>
    <s v="O06594"/>
    <s v="2024-06-13"/>
    <x v="0"/>
    <s v="Karnataka"/>
    <s v="SMB"/>
    <x v="0"/>
    <s v="Skincare"/>
    <n v="1"/>
    <n v="7729.96"/>
    <n v="4349.9399999999996"/>
    <n v="0.1"/>
    <n v="2607.0240000000003"/>
    <x v="5"/>
    <x v="1"/>
  </r>
  <r>
    <s v="O06595"/>
    <s v="2024-01-07"/>
    <x v="2"/>
    <s v="Delhi"/>
    <s v="SMB"/>
    <x v="3"/>
    <s v="Shoes"/>
    <n v="5"/>
    <n v="57524.37"/>
    <n v="36407.81"/>
    <n v="0.26"/>
    <n v="6160.2238000000034"/>
    <x v="7"/>
    <x v="1"/>
  </r>
  <r>
    <s v="O06596"/>
    <s v="2025-05-30"/>
    <x v="5"/>
    <s v="West Bengal"/>
    <s v="Consumer"/>
    <x v="0"/>
    <s v="Haircare"/>
    <n v="3"/>
    <n v="22272.14"/>
    <n v="16645.349999999999"/>
    <n v="0.21"/>
    <n v="949.64060000000154"/>
    <x v="3"/>
    <x v="0"/>
  </r>
  <r>
    <s v="O06597"/>
    <s v="2024-12-19"/>
    <x v="7"/>
    <s v="Uttar Pradesh"/>
    <s v="SMB"/>
    <x v="2"/>
    <s v="Sofa"/>
    <n v="4"/>
    <n v="18750.96"/>
    <n v="10616.15"/>
    <n v="0.28999999999999998"/>
    <n v="2697.0316000000003"/>
    <x v="8"/>
    <x v="1"/>
  </r>
  <r>
    <s v="O06598"/>
    <s v="2024-10-16"/>
    <x v="5"/>
    <s v="West Bengal"/>
    <s v="SMB"/>
    <x v="2"/>
    <s v="Table"/>
    <n v="2"/>
    <n v="11875.91"/>
    <n v="6600.4"/>
    <n v="0.21"/>
    <n v="2781.5689000000002"/>
    <x v="6"/>
    <x v="1"/>
  </r>
  <r>
    <s v="O06599"/>
    <s v="2025-02-01"/>
    <x v="6"/>
    <s v="Tamil Nadu"/>
    <s v="Consumer"/>
    <x v="3"/>
    <s v="Jacket"/>
    <n v="3"/>
    <n v="6643.77"/>
    <n v="3906.1"/>
    <n v="0.14000000000000001"/>
    <n v="1807.5422000000003"/>
    <x v="0"/>
    <x v="0"/>
  </r>
  <r>
    <s v="O06600"/>
    <s v="2025-01-11"/>
    <x v="4"/>
    <s v="Maharashtra"/>
    <s v="Consumer"/>
    <x v="0"/>
    <s v="Haircare"/>
    <n v="2"/>
    <n v="10344.370000000001"/>
    <n v="6666.62"/>
    <n v="0.08"/>
    <n v="2850.2004000000006"/>
    <x v="7"/>
    <x v="0"/>
  </r>
  <r>
    <s v="O06601"/>
    <s v="2024-04-29"/>
    <x v="4"/>
    <s v="Maharashtra"/>
    <s v="Corporate"/>
    <x v="1"/>
    <s v="Laptop"/>
    <n v="1"/>
    <n v="8754.44"/>
    <n v="5531.84"/>
    <n v="0.01"/>
    <n v="3135.0556000000001"/>
    <x v="4"/>
    <x v="1"/>
  </r>
  <r>
    <s v="O06602"/>
    <s v="2025-01-04"/>
    <x v="0"/>
    <s v="Karnataka"/>
    <s v="SMB"/>
    <x v="0"/>
    <s v="Makeup"/>
    <n v="4"/>
    <n v="42891.26"/>
    <n v="27083.82"/>
    <n v="0.28999999999999998"/>
    <n v="3368.9746000000032"/>
    <x v="7"/>
    <x v="0"/>
  </r>
  <r>
    <s v="O06603"/>
    <s v="2024-10-16"/>
    <x v="3"/>
    <s v="Telangana"/>
    <s v="Corporate"/>
    <x v="0"/>
    <s v="Perfume"/>
    <n v="2"/>
    <n v="28867.52"/>
    <n v="22235.279999999999"/>
    <n v="0.21"/>
    <n v="570.06080000000202"/>
    <x v="6"/>
    <x v="1"/>
  </r>
  <r>
    <s v="O06604"/>
    <s v="2024-04-06"/>
    <x v="6"/>
    <s v="Tamil Nadu"/>
    <s v="Consumer"/>
    <x v="0"/>
    <s v="Perfume"/>
    <n v="4"/>
    <n v="53167.11"/>
    <n v="32486.46"/>
    <n v="0.22"/>
    <n v="8983.8858000000018"/>
    <x v="4"/>
    <x v="1"/>
  </r>
  <r>
    <s v="O06605"/>
    <s v="2024-05-04"/>
    <x v="6"/>
    <s v="Tamil Nadu"/>
    <s v="Corporate"/>
    <x v="1"/>
    <s v="Phone"/>
    <n v="3"/>
    <n v="38604.04"/>
    <n v="31478.57"/>
    <n v="0.11"/>
    <n v="2879.0256000000008"/>
    <x v="3"/>
    <x v="1"/>
  </r>
  <r>
    <s v="O06606"/>
    <s v="2024-02-09"/>
    <x v="4"/>
    <s v="Maharashtra"/>
    <s v="Consumer"/>
    <x v="2"/>
    <s v="Chair"/>
    <n v="1"/>
    <n v="10352.5"/>
    <n v="7299.05"/>
    <n v="0.22"/>
    <n v="775.89999999999964"/>
    <x v="0"/>
    <x v="1"/>
  </r>
  <r>
    <s v="O06607"/>
    <s v="2024-01-24"/>
    <x v="0"/>
    <s v="Karnataka"/>
    <s v="SMB"/>
    <x v="2"/>
    <s v="Chair"/>
    <n v="2"/>
    <n v="24357.5"/>
    <n v="19099.580000000002"/>
    <n v="0.25"/>
    <n v="-831.45500000000175"/>
    <x v="7"/>
    <x v="1"/>
  </r>
  <r>
    <s v="O06608"/>
    <s v="2024-05-19"/>
    <x v="7"/>
    <s v="Uttar Pradesh"/>
    <s v="SMB"/>
    <x v="1"/>
    <s v="Headphones"/>
    <n v="4"/>
    <n v="37036.42"/>
    <n v="24277.200000000001"/>
    <n v="0.18"/>
    <n v="6092.6643999999978"/>
    <x v="3"/>
    <x v="1"/>
  </r>
  <r>
    <s v="O06609"/>
    <s v="2025-04-16"/>
    <x v="1"/>
    <s v="Maharashtra"/>
    <s v="Consumer"/>
    <x v="2"/>
    <s v="Sofa"/>
    <n v="5"/>
    <n v="46491.11"/>
    <n v="33497.24"/>
    <n v="0.25"/>
    <n v="1371.0925000000025"/>
    <x v="4"/>
    <x v="0"/>
  </r>
  <r>
    <s v="O06610"/>
    <s v="2025-01-12"/>
    <x v="7"/>
    <s v="Uttar Pradesh"/>
    <s v="SMB"/>
    <x v="3"/>
    <s v="Jacket"/>
    <n v="2"/>
    <n v="17472.740000000002"/>
    <n v="11169.81"/>
    <n v="0.12"/>
    <n v="4206.2012000000013"/>
    <x v="7"/>
    <x v="0"/>
  </r>
  <r>
    <s v="O06611"/>
    <s v="2024-09-01"/>
    <x v="1"/>
    <s v="Maharashtra"/>
    <s v="SMB"/>
    <x v="2"/>
    <s v="Table"/>
    <n v="2"/>
    <n v="13245.84"/>
    <n v="9561.8799999999992"/>
    <n v="0.12"/>
    <n v="2094.4592000000011"/>
    <x v="9"/>
    <x v="1"/>
  </r>
  <r>
    <s v="O06612"/>
    <s v="2024-12-05"/>
    <x v="6"/>
    <s v="Tamil Nadu"/>
    <s v="SMB"/>
    <x v="0"/>
    <s v="Makeup"/>
    <n v="3"/>
    <n v="30059.19"/>
    <n v="16980.09"/>
    <n v="0.24"/>
    <n v="5864.8943999999992"/>
    <x v="8"/>
    <x v="1"/>
  </r>
  <r>
    <s v="O06613"/>
    <s v="2024-02-09"/>
    <x v="7"/>
    <s v="Uttar Pradesh"/>
    <s v="Consumer"/>
    <x v="1"/>
    <s v="Tablet"/>
    <n v="5"/>
    <n v="4017.75"/>
    <n v="2940.72"/>
    <n v="0.2"/>
    <n v="273.48000000000013"/>
    <x v="0"/>
    <x v="1"/>
  </r>
  <r>
    <s v="O06614"/>
    <s v="2025-04-18"/>
    <x v="6"/>
    <s v="Tamil Nadu"/>
    <s v="Consumer"/>
    <x v="0"/>
    <s v="Makeup"/>
    <n v="4"/>
    <n v="23534.01"/>
    <n v="19827.830000000002"/>
    <n v="0.09"/>
    <n v="1588.1190999999967"/>
    <x v="4"/>
    <x v="0"/>
  </r>
  <r>
    <s v="O06615"/>
    <s v="2024-11-17"/>
    <x v="3"/>
    <s v="Telangana"/>
    <s v="SMB"/>
    <x v="3"/>
    <s v="Shirt"/>
    <n v="1"/>
    <n v="13018.49"/>
    <n v="10177.24"/>
    <n v="0.14000000000000001"/>
    <n v="1018.6614"/>
    <x v="11"/>
    <x v="1"/>
  </r>
  <r>
    <s v="O06616"/>
    <s v="2025-05-02"/>
    <x v="0"/>
    <s v="Karnataka"/>
    <s v="SMB"/>
    <x v="1"/>
    <s v="Laptop"/>
    <n v="2"/>
    <n v="6384.24"/>
    <n v="5282.88"/>
    <n v="0.15"/>
    <n v="143.72399999999971"/>
    <x v="3"/>
    <x v="0"/>
  </r>
  <r>
    <s v="O06617"/>
    <s v="2024-01-24"/>
    <x v="6"/>
    <s v="Tamil Nadu"/>
    <s v="Consumer"/>
    <x v="0"/>
    <s v="Perfume"/>
    <n v="1"/>
    <n v="830.11"/>
    <n v="649.89"/>
    <n v="0.16"/>
    <n v="47.402400000000029"/>
    <x v="7"/>
    <x v="1"/>
  </r>
  <r>
    <s v="O06618"/>
    <s v="2024-05-16"/>
    <x v="1"/>
    <s v="Maharashtra"/>
    <s v="SMB"/>
    <x v="2"/>
    <s v="Sofa"/>
    <n v="5"/>
    <n v="22030.97"/>
    <n v="16553.96"/>
    <n v="0.02"/>
    <n v="5036.3906000000025"/>
    <x v="3"/>
    <x v="1"/>
  </r>
  <r>
    <s v="O06619"/>
    <s v="2024-11-16"/>
    <x v="4"/>
    <s v="Maharashtra"/>
    <s v="Corporate"/>
    <x v="2"/>
    <s v="Lamp"/>
    <n v="3"/>
    <n v="2744.59"/>
    <n v="1670.7"/>
    <n v="0.06"/>
    <n v="909.21460000000013"/>
    <x v="11"/>
    <x v="1"/>
  </r>
  <r>
    <s v="O06620"/>
    <s v="2024-03-03"/>
    <x v="7"/>
    <s v="Uttar Pradesh"/>
    <s v="Consumer"/>
    <x v="0"/>
    <s v="Haircare"/>
    <n v="1"/>
    <n v="8671"/>
    <n v="5899.25"/>
    <n v="0.13"/>
    <n v="1644.52"/>
    <x v="2"/>
    <x v="1"/>
  </r>
  <r>
    <s v="O06621"/>
    <s v="2024-12-17"/>
    <x v="1"/>
    <s v="Maharashtra"/>
    <s v="Corporate"/>
    <x v="1"/>
    <s v="Phone"/>
    <n v="5"/>
    <n v="12161.42"/>
    <n v="9458.89"/>
    <n v="0.2"/>
    <n v="270.24600000000055"/>
    <x v="8"/>
    <x v="1"/>
  </r>
  <r>
    <s v="O06622"/>
    <s v="2025-03-25"/>
    <x v="7"/>
    <s v="Uttar Pradesh"/>
    <s v="Corporate"/>
    <x v="1"/>
    <s v="Laptop"/>
    <n v="4"/>
    <n v="39498.67"/>
    <n v="26581.33"/>
    <n v="0.23"/>
    <n v="3832.6458999999959"/>
    <x v="2"/>
    <x v="0"/>
  </r>
  <r>
    <s v="O06623"/>
    <s v="2024-04-22"/>
    <x v="5"/>
    <s v="West Bengal"/>
    <s v="Corporate"/>
    <x v="3"/>
    <s v="Shirt"/>
    <n v="3"/>
    <n v="37378"/>
    <n v="21518.55"/>
    <n v="0.22"/>
    <n v="7636.2900000000009"/>
    <x v="4"/>
    <x v="1"/>
  </r>
  <r>
    <s v="O06624"/>
    <s v="2024-06-24"/>
    <x v="0"/>
    <s v="Karnataka"/>
    <s v="Consumer"/>
    <x v="2"/>
    <s v="Lamp"/>
    <n v="5"/>
    <n v="62616.82"/>
    <n v="43401.05"/>
    <n v="0.13"/>
    <n v="11075.583399999996"/>
    <x v="5"/>
    <x v="1"/>
  </r>
  <r>
    <s v="O06625"/>
    <s v="2025-03-07"/>
    <x v="4"/>
    <s v="Maharashtra"/>
    <s v="Consumer"/>
    <x v="0"/>
    <s v="Haircare"/>
    <n v="4"/>
    <n v="27868.42"/>
    <n v="23390.54"/>
    <n v="0.24"/>
    <n v="-2210.5408000000016"/>
    <x v="2"/>
    <x v="0"/>
  </r>
  <r>
    <s v="O06626"/>
    <s v="2024-10-06"/>
    <x v="2"/>
    <s v="Delhi"/>
    <s v="SMB"/>
    <x v="3"/>
    <s v="Shirt"/>
    <n v="5"/>
    <n v="74951.7"/>
    <n v="50838.33"/>
    <n v="0.01"/>
    <n v="23363.852999999996"/>
    <x v="6"/>
    <x v="1"/>
  </r>
  <r>
    <s v="O06627"/>
    <s v="2024-03-09"/>
    <x v="7"/>
    <s v="Uttar Pradesh"/>
    <s v="Corporate"/>
    <x v="2"/>
    <s v="Lamp"/>
    <n v="1"/>
    <n v="2624.69"/>
    <n v="2198.31"/>
    <n v="0.26"/>
    <n v="-256.03939999999989"/>
    <x v="2"/>
    <x v="1"/>
  </r>
  <r>
    <s v="O06628"/>
    <s v="2024-09-24"/>
    <x v="5"/>
    <s v="West Bengal"/>
    <s v="Corporate"/>
    <x v="0"/>
    <s v="Makeup"/>
    <n v="5"/>
    <n v="55667.1"/>
    <n v="45986.68"/>
    <n v="0.17"/>
    <n v="217.01299999999719"/>
    <x v="9"/>
    <x v="1"/>
  </r>
  <r>
    <s v="O06629"/>
    <s v="2024-02-24"/>
    <x v="0"/>
    <s v="Karnataka"/>
    <s v="Consumer"/>
    <x v="1"/>
    <s v="Tablet"/>
    <n v="4"/>
    <n v="20277.02"/>
    <n v="13359.97"/>
    <n v="0.12"/>
    <n v="4483.807600000001"/>
    <x v="0"/>
    <x v="1"/>
  </r>
  <r>
    <s v="O06630"/>
    <s v="2024-10-02"/>
    <x v="3"/>
    <s v="Telangana"/>
    <s v="SMB"/>
    <x v="1"/>
    <s v="Laptop"/>
    <n v="4"/>
    <n v="2851.56"/>
    <n v="1941.53"/>
    <n v="0.08"/>
    <n v="681.90519999999992"/>
    <x v="6"/>
    <x v="1"/>
  </r>
  <r>
    <s v="O06631"/>
    <s v="2025-01-01"/>
    <x v="5"/>
    <s v="West Bengal"/>
    <s v="SMB"/>
    <x v="2"/>
    <s v="Lamp"/>
    <n v="1"/>
    <n v="2932.62"/>
    <n v="1869.01"/>
    <n v="0.08"/>
    <n v="829.0003999999999"/>
    <x v="7"/>
    <x v="0"/>
  </r>
  <r>
    <s v="O06632"/>
    <s v="2025-05-02"/>
    <x v="0"/>
    <s v="Karnataka"/>
    <s v="SMB"/>
    <x v="1"/>
    <s v="Headphones"/>
    <n v="5"/>
    <n v="13477.8"/>
    <n v="8434.34"/>
    <n v="0.26"/>
    <n v="1539.2319999999991"/>
    <x v="3"/>
    <x v="0"/>
  </r>
  <r>
    <s v="O06633"/>
    <s v="2024-07-13"/>
    <x v="0"/>
    <s v="Karnataka"/>
    <s v="Corporate"/>
    <x v="1"/>
    <s v="Headphones"/>
    <n v="4"/>
    <n v="52172.76"/>
    <n v="34856.43"/>
    <n v="0.18"/>
    <n v="7925.2332000000024"/>
    <x v="10"/>
    <x v="1"/>
  </r>
  <r>
    <s v="O06634"/>
    <s v="2025-06-04"/>
    <x v="1"/>
    <s v="Maharashtra"/>
    <s v="SMB"/>
    <x v="2"/>
    <s v="Chair"/>
    <n v="3"/>
    <n v="27486.65"/>
    <n v="17137.59"/>
    <n v="0.01"/>
    <n v="10074.193500000001"/>
    <x v="5"/>
    <x v="0"/>
  </r>
  <r>
    <s v="O06635"/>
    <s v="2024-01-10"/>
    <x v="0"/>
    <s v="Karnataka"/>
    <s v="Corporate"/>
    <x v="2"/>
    <s v="Lamp"/>
    <n v="1"/>
    <n v="6212.69"/>
    <n v="4299.51"/>
    <n v="0.19"/>
    <n v="732.76889999999935"/>
    <x v="7"/>
    <x v="1"/>
  </r>
  <r>
    <s v="O06636"/>
    <s v="2024-05-16"/>
    <x v="2"/>
    <s v="Delhi"/>
    <s v="Consumer"/>
    <x v="3"/>
    <s v="Shirt"/>
    <n v="1"/>
    <n v="1274.44"/>
    <n v="1012.75"/>
    <n v="0.23"/>
    <n v="-31.43119999999999"/>
    <x v="3"/>
    <x v="1"/>
  </r>
  <r>
    <s v="O06637"/>
    <s v="2024-11-24"/>
    <x v="3"/>
    <s v="Telangana"/>
    <s v="Corporate"/>
    <x v="1"/>
    <s v="Phone"/>
    <n v="5"/>
    <n v="21814.98"/>
    <n v="16914.009999999998"/>
    <n v="7.0000000000000007E-2"/>
    <n v="3373.9214000000011"/>
    <x v="11"/>
    <x v="1"/>
  </r>
  <r>
    <s v="O06638"/>
    <s v="2025-03-17"/>
    <x v="1"/>
    <s v="Maharashtra"/>
    <s v="SMB"/>
    <x v="1"/>
    <s v="Tablet"/>
    <n v="5"/>
    <n v="46646.34"/>
    <n v="39476.83"/>
    <n v="0.01"/>
    <n v="6703.0465999999951"/>
    <x v="2"/>
    <x v="0"/>
  </r>
  <r>
    <s v="O06639"/>
    <s v="2025-06-06"/>
    <x v="2"/>
    <s v="Delhi"/>
    <s v="Corporate"/>
    <x v="1"/>
    <s v="Laptop"/>
    <n v="2"/>
    <n v="21316.14"/>
    <n v="15406.56"/>
    <n v="0.17"/>
    <n v="2285.8361999999997"/>
    <x v="5"/>
    <x v="0"/>
  </r>
  <r>
    <s v="O06640"/>
    <s v="2025-02-04"/>
    <x v="2"/>
    <s v="Delhi"/>
    <s v="Consumer"/>
    <x v="3"/>
    <s v="Shirt"/>
    <n v="5"/>
    <n v="51207.32"/>
    <n v="36653.550000000003"/>
    <n v="0.05"/>
    <n v="11993.403999999997"/>
    <x v="0"/>
    <x v="0"/>
  </r>
  <r>
    <s v="O06641"/>
    <s v="2025-05-19"/>
    <x v="0"/>
    <s v="Karnataka"/>
    <s v="Corporate"/>
    <x v="3"/>
    <s v="Shoes"/>
    <n v="1"/>
    <n v="3419.28"/>
    <n v="2861.22"/>
    <n v="0.12"/>
    <n v="147.74640000000039"/>
    <x v="3"/>
    <x v="0"/>
  </r>
  <r>
    <s v="O06642"/>
    <s v="2025-04-29"/>
    <x v="2"/>
    <s v="Delhi"/>
    <s v="SMB"/>
    <x v="1"/>
    <s v="Phone"/>
    <n v="5"/>
    <n v="66913.759999999995"/>
    <n v="49281.14"/>
    <n v="0.04"/>
    <n v="14956.069599999995"/>
    <x v="4"/>
    <x v="0"/>
  </r>
  <r>
    <s v="O06643"/>
    <s v="2024-04-09"/>
    <x v="5"/>
    <s v="West Bengal"/>
    <s v="SMB"/>
    <x v="1"/>
    <s v="Headphones"/>
    <n v="4"/>
    <n v="39561.54"/>
    <n v="28707.94"/>
    <n v="0.13"/>
    <n v="5710.5998000000018"/>
    <x v="4"/>
    <x v="1"/>
  </r>
  <r>
    <s v="O06644"/>
    <s v="2024-07-27"/>
    <x v="3"/>
    <s v="Telangana"/>
    <s v="Consumer"/>
    <x v="2"/>
    <s v="Lamp"/>
    <n v="3"/>
    <n v="25117.439999999999"/>
    <n v="16448.12"/>
    <n v="0.16"/>
    <n v="4650.5295999999998"/>
    <x v="10"/>
    <x v="1"/>
  </r>
  <r>
    <s v="O06645"/>
    <s v="2025-05-10"/>
    <x v="0"/>
    <s v="Karnataka"/>
    <s v="Consumer"/>
    <x v="0"/>
    <s v="Makeup"/>
    <n v="2"/>
    <n v="14766.65"/>
    <n v="12152.64"/>
    <n v="0.17"/>
    <n v="103.67950000000019"/>
    <x v="3"/>
    <x v="0"/>
  </r>
  <r>
    <s v="O06646"/>
    <s v="2024-02-17"/>
    <x v="6"/>
    <s v="Tamil Nadu"/>
    <s v="SMB"/>
    <x v="2"/>
    <s v="Chair"/>
    <n v="5"/>
    <n v="21727.17"/>
    <n v="13722.86"/>
    <n v="0.1"/>
    <n v="5831.5929999999971"/>
    <x v="0"/>
    <x v="1"/>
  </r>
  <r>
    <s v="O06647"/>
    <s v="2024-05-04"/>
    <x v="7"/>
    <s v="Uttar Pradesh"/>
    <s v="Corporate"/>
    <x v="0"/>
    <s v="Haircare"/>
    <n v="4"/>
    <n v="6678.29"/>
    <n v="5266.29"/>
    <n v="0.27"/>
    <n v="-391.13830000000007"/>
    <x v="3"/>
    <x v="1"/>
  </r>
  <r>
    <s v="O06648"/>
    <s v="2024-01-10"/>
    <x v="6"/>
    <s v="Tamil Nadu"/>
    <s v="Corporate"/>
    <x v="3"/>
    <s v="Shoes"/>
    <n v="1"/>
    <n v="6936.09"/>
    <n v="3979.71"/>
    <n v="0.21"/>
    <n v="1499.8011000000001"/>
    <x v="7"/>
    <x v="1"/>
  </r>
  <r>
    <s v="O06649"/>
    <s v="2024-09-26"/>
    <x v="7"/>
    <s v="Uttar Pradesh"/>
    <s v="Consumer"/>
    <x v="0"/>
    <s v="Makeup"/>
    <n v="3"/>
    <n v="37823.550000000003"/>
    <n v="28343.14"/>
    <n v="0.03"/>
    <n v="8345.7035000000033"/>
    <x v="9"/>
    <x v="1"/>
  </r>
  <r>
    <s v="O06650"/>
    <s v="2025-06-15"/>
    <x v="1"/>
    <s v="Maharashtra"/>
    <s v="SMB"/>
    <x v="0"/>
    <s v="Perfume"/>
    <n v="4"/>
    <n v="45642.99"/>
    <n v="35251.839999999997"/>
    <n v="0.14000000000000001"/>
    <n v="4001.1314000000011"/>
    <x v="5"/>
    <x v="0"/>
  </r>
  <r>
    <s v="O06651"/>
    <s v="2024-07-28"/>
    <x v="0"/>
    <s v="Karnataka"/>
    <s v="Consumer"/>
    <x v="2"/>
    <s v="Sofa"/>
    <n v="5"/>
    <n v="13513.24"/>
    <n v="7483.54"/>
    <n v="0.18"/>
    <n v="3597.3168000000001"/>
    <x v="10"/>
    <x v="1"/>
  </r>
  <r>
    <s v="O06652"/>
    <s v="2025-03-31"/>
    <x v="3"/>
    <s v="Telangana"/>
    <s v="Corporate"/>
    <x v="0"/>
    <s v="Haircare"/>
    <n v="3"/>
    <n v="21585.71"/>
    <n v="13868.91"/>
    <n v="0"/>
    <n v="7716.7999999999993"/>
    <x v="2"/>
    <x v="0"/>
  </r>
  <r>
    <s v="O06653"/>
    <s v="2024-06-02"/>
    <x v="6"/>
    <s v="Tamil Nadu"/>
    <s v="Consumer"/>
    <x v="0"/>
    <s v="Skincare"/>
    <n v="2"/>
    <n v="3030.87"/>
    <n v="2336.91"/>
    <n v="0.12"/>
    <n v="330.25560000000007"/>
    <x v="5"/>
    <x v="1"/>
  </r>
  <r>
    <s v="O06654"/>
    <s v="2024-06-21"/>
    <x v="7"/>
    <s v="Uttar Pradesh"/>
    <s v="Corporate"/>
    <x v="2"/>
    <s v="Chair"/>
    <n v="3"/>
    <n v="9608.14"/>
    <n v="6582.53"/>
    <n v="0.24"/>
    <n v="719.65639999999985"/>
    <x v="5"/>
    <x v="1"/>
  </r>
  <r>
    <s v="O06655"/>
    <s v="2024-11-02"/>
    <x v="1"/>
    <s v="Maharashtra"/>
    <s v="Consumer"/>
    <x v="3"/>
    <s v="Jeans"/>
    <n v="2"/>
    <n v="12724.19"/>
    <n v="7183.72"/>
    <n v="7.0000000000000007E-2"/>
    <n v="4649.7767000000003"/>
    <x v="11"/>
    <x v="1"/>
  </r>
  <r>
    <s v="O06656"/>
    <s v="2024-11-25"/>
    <x v="6"/>
    <s v="Tamil Nadu"/>
    <s v="SMB"/>
    <x v="2"/>
    <s v="Lamp"/>
    <n v="4"/>
    <n v="41499.03"/>
    <n v="32631.8"/>
    <n v="0.2"/>
    <n v="567.42399999999907"/>
    <x v="11"/>
    <x v="1"/>
  </r>
  <r>
    <s v="O06657"/>
    <s v="2025-01-22"/>
    <x v="2"/>
    <s v="Delhi"/>
    <s v="Corporate"/>
    <x v="1"/>
    <s v="Headphones"/>
    <n v="1"/>
    <n v="7015.38"/>
    <n v="4429.51"/>
    <n v="0.18"/>
    <n v="1323.1016"/>
    <x v="7"/>
    <x v="0"/>
  </r>
  <r>
    <s v="O06658"/>
    <s v="2025-05-05"/>
    <x v="5"/>
    <s v="West Bengal"/>
    <s v="Consumer"/>
    <x v="2"/>
    <s v="Chair"/>
    <n v="1"/>
    <n v="2733.28"/>
    <n v="2281.19"/>
    <n v="0.1"/>
    <n v="178.76200000000011"/>
    <x v="3"/>
    <x v="0"/>
  </r>
  <r>
    <s v="O06659"/>
    <s v="2024-01-10"/>
    <x v="7"/>
    <s v="Uttar Pradesh"/>
    <s v="Corporate"/>
    <x v="0"/>
    <s v="Skincare"/>
    <n v="4"/>
    <n v="14761.37"/>
    <n v="10862.45"/>
    <n v="0.27"/>
    <n v="-86.649900000000343"/>
    <x v="7"/>
    <x v="1"/>
  </r>
  <r>
    <s v="O06660"/>
    <s v="2024-05-01"/>
    <x v="0"/>
    <s v="Karnataka"/>
    <s v="SMB"/>
    <x v="0"/>
    <s v="Haircare"/>
    <n v="4"/>
    <n v="21574.47"/>
    <n v="14953.76"/>
    <n v="0.14000000000000001"/>
    <n v="3600.2842000000005"/>
    <x v="3"/>
    <x v="1"/>
  </r>
  <r>
    <s v="O06661"/>
    <s v="2024-11-05"/>
    <x v="0"/>
    <s v="Karnataka"/>
    <s v="Consumer"/>
    <x v="3"/>
    <s v="Jacket"/>
    <n v="2"/>
    <n v="16893.560000000001"/>
    <n v="14258.21"/>
    <n v="0.11"/>
    <n v="777.05840000000194"/>
    <x v="11"/>
    <x v="1"/>
  </r>
  <r>
    <s v="O06662"/>
    <s v="2024-02-11"/>
    <x v="7"/>
    <s v="Uttar Pradesh"/>
    <s v="Consumer"/>
    <x v="3"/>
    <s v="Shirt"/>
    <n v="4"/>
    <n v="47506.97"/>
    <n v="26308.35"/>
    <n v="0.24"/>
    <n v="9796.9472000000023"/>
    <x v="0"/>
    <x v="1"/>
  </r>
  <r>
    <s v="O06663"/>
    <s v="2024-09-11"/>
    <x v="3"/>
    <s v="Telangana"/>
    <s v="Corporate"/>
    <x v="0"/>
    <s v="Perfume"/>
    <n v="5"/>
    <n v="30582.42"/>
    <n v="23992.73"/>
    <n v="0.19"/>
    <n v="779.03019999999924"/>
    <x v="9"/>
    <x v="1"/>
  </r>
  <r>
    <s v="O06664"/>
    <s v="2024-09-20"/>
    <x v="3"/>
    <s v="Telangana"/>
    <s v="Consumer"/>
    <x v="3"/>
    <s v="Shirt"/>
    <n v="1"/>
    <n v="11289.31"/>
    <n v="8419.65"/>
    <n v="0.11"/>
    <n v="1627.8358999999998"/>
    <x v="9"/>
    <x v="1"/>
  </r>
  <r>
    <s v="O06665"/>
    <s v="2025-05-05"/>
    <x v="6"/>
    <s v="Tamil Nadu"/>
    <s v="SMB"/>
    <x v="1"/>
    <s v="Phone"/>
    <n v="5"/>
    <n v="31404.29"/>
    <n v="20004.310000000001"/>
    <n v="0.19"/>
    <n v="5433.1648999999998"/>
    <x v="3"/>
    <x v="0"/>
  </r>
  <r>
    <s v="O06666"/>
    <s v="2025-04-24"/>
    <x v="0"/>
    <s v="Karnataka"/>
    <s v="Corporate"/>
    <x v="2"/>
    <s v="Sofa"/>
    <n v="4"/>
    <n v="45356.94"/>
    <n v="27352.71"/>
    <n v="0"/>
    <n v="18004.230000000003"/>
    <x v="4"/>
    <x v="0"/>
  </r>
  <r>
    <s v="O06667"/>
    <s v="2025-01-16"/>
    <x v="2"/>
    <s v="Delhi"/>
    <s v="Consumer"/>
    <x v="1"/>
    <s v="Headphones"/>
    <n v="2"/>
    <n v="16094"/>
    <n v="11219.74"/>
    <n v="0.25"/>
    <n v="850.76000000000022"/>
    <x v="7"/>
    <x v="0"/>
  </r>
  <r>
    <s v="O06668"/>
    <s v="2024-09-02"/>
    <x v="7"/>
    <s v="Uttar Pradesh"/>
    <s v="SMB"/>
    <x v="2"/>
    <s v="Chair"/>
    <n v="1"/>
    <n v="2322.6799999999998"/>
    <n v="1919.54"/>
    <n v="0.16"/>
    <n v="31.511199999999917"/>
    <x v="9"/>
    <x v="1"/>
  </r>
  <r>
    <s v="O06669"/>
    <s v="2024-03-26"/>
    <x v="6"/>
    <s v="Tamil Nadu"/>
    <s v="Consumer"/>
    <x v="2"/>
    <s v="Sofa"/>
    <n v="3"/>
    <n v="11945.59"/>
    <n v="7496.7"/>
    <n v="0.22"/>
    <n v="1820.8602000000001"/>
    <x v="2"/>
    <x v="1"/>
  </r>
  <r>
    <s v="O06670"/>
    <s v="2024-07-10"/>
    <x v="7"/>
    <s v="Uttar Pradesh"/>
    <s v="Consumer"/>
    <x v="1"/>
    <s v="Laptop"/>
    <n v="5"/>
    <n v="26799.13"/>
    <n v="16318.81"/>
    <n v="0.05"/>
    <n v="9140.3635000000013"/>
    <x v="10"/>
    <x v="1"/>
  </r>
  <r>
    <s v="O06671"/>
    <s v="2024-11-11"/>
    <x v="3"/>
    <s v="Telangana"/>
    <s v="Consumer"/>
    <x v="3"/>
    <s v="Jacket"/>
    <n v="5"/>
    <n v="70522.559999999998"/>
    <n v="49892.84"/>
    <n v="0.15"/>
    <n v="10051.336000000001"/>
    <x v="11"/>
    <x v="1"/>
  </r>
  <r>
    <s v="O06672"/>
    <s v="2024-12-11"/>
    <x v="1"/>
    <s v="Maharashtra"/>
    <s v="Corporate"/>
    <x v="2"/>
    <s v="Sofa"/>
    <n v="2"/>
    <n v="14652.63"/>
    <n v="10820.26"/>
    <n v="0.14000000000000001"/>
    <n v="1781.0017999999991"/>
    <x v="8"/>
    <x v="1"/>
  </r>
  <r>
    <s v="O06673"/>
    <s v="2025-06-02"/>
    <x v="7"/>
    <s v="Uttar Pradesh"/>
    <s v="SMB"/>
    <x v="3"/>
    <s v="Shirt"/>
    <n v="3"/>
    <n v="4406.3900000000003"/>
    <n v="2490.89"/>
    <n v="0.25"/>
    <n v="813.90250000000037"/>
    <x v="5"/>
    <x v="0"/>
  </r>
  <r>
    <s v="O06674"/>
    <s v="2024-12-23"/>
    <x v="1"/>
    <s v="Maharashtra"/>
    <s v="SMB"/>
    <x v="2"/>
    <s v="Sofa"/>
    <n v="5"/>
    <n v="69888.91"/>
    <n v="45773.24"/>
    <n v="0.3"/>
    <n v="3148.9970000000067"/>
    <x v="8"/>
    <x v="1"/>
  </r>
  <r>
    <s v="O06675"/>
    <s v="2025-05-10"/>
    <x v="7"/>
    <s v="Uttar Pradesh"/>
    <s v="SMB"/>
    <x v="0"/>
    <s v="Makeup"/>
    <n v="4"/>
    <n v="37139.879999999997"/>
    <n v="25814.95"/>
    <n v="0.08"/>
    <n v="8353.7395999999972"/>
    <x v="3"/>
    <x v="0"/>
  </r>
  <r>
    <s v="O06676"/>
    <s v="2025-03-13"/>
    <x v="6"/>
    <s v="Tamil Nadu"/>
    <s v="Corporate"/>
    <x v="0"/>
    <s v="Makeup"/>
    <n v="4"/>
    <n v="58721.97"/>
    <n v="43631.06"/>
    <n v="0.23"/>
    <n v="1584.8569000000025"/>
    <x v="2"/>
    <x v="0"/>
  </r>
  <r>
    <s v="O06677"/>
    <s v="2024-06-05"/>
    <x v="1"/>
    <s v="Maharashtra"/>
    <s v="SMB"/>
    <x v="3"/>
    <s v="Jeans"/>
    <n v="4"/>
    <n v="59626.97"/>
    <n v="35128.54"/>
    <n v="0.13"/>
    <n v="16746.923900000002"/>
    <x v="5"/>
    <x v="1"/>
  </r>
  <r>
    <s v="O06678"/>
    <s v="2024-08-22"/>
    <x v="3"/>
    <s v="Telangana"/>
    <s v="SMB"/>
    <x v="0"/>
    <s v="Skincare"/>
    <n v="3"/>
    <n v="9364.93"/>
    <n v="6584.44"/>
    <n v="0.19"/>
    <n v="1001.1533000000006"/>
    <x v="1"/>
    <x v="1"/>
  </r>
  <r>
    <s v="O06679"/>
    <s v="2024-01-17"/>
    <x v="1"/>
    <s v="Maharashtra"/>
    <s v="Corporate"/>
    <x v="2"/>
    <s v="Chair"/>
    <n v="2"/>
    <n v="16153.8"/>
    <n v="9992.41"/>
    <n v="0.05"/>
    <n v="5353.6999999999989"/>
    <x v="7"/>
    <x v="1"/>
  </r>
  <r>
    <s v="O06680"/>
    <s v="2024-06-22"/>
    <x v="2"/>
    <s v="Delhi"/>
    <s v="SMB"/>
    <x v="2"/>
    <s v="Lamp"/>
    <n v="4"/>
    <n v="52593.3"/>
    <n v="42334.12"/>
    <n v="0.22"/>
    <n v="-1311.3459999999995"/>
    <x v="5"/>
    <x v="1"/>
  </r>
  <r>
    <s v="O06681"/>
    <s v="2025-06-12"/>
    <x v="5"/>
    <s v="West Bengal"/>
    <s v="Consumer"/>
    <x v="3"/>
    <s v="Shoes"/>
    <n v="2"/>
    <n v="22150.47"/>
    <n v="15243.38"/>
    <n v="0.1"/>
    <n v="4692.0430000000015"/>
    <x v="5"/>
    <x v="0"/>
  </r>
  <r>
    <s v="O06682"/>
    <s v="2024-04-19"/>
    <x v="2"/>
    <s v="Delhi"/>
    <s v="Corporate"/>
    <x v="0"/>
    <s v="Makeup"/>
    <n v="5"/>
    <n v="55743.27"/>
    <n v="44115.199999999997"/>
    <n v="0.08"/>
    <n v="7168.6084000000001"/>
    <x v="4"/>
    <x v="1"/>
  </r>
  <r>
    <s v="O06683"/>
    <s v="2025-05-24"/>
    <x v="6"/>
    <s v="Tamil Nadu"/>
    <s v="Corporate"/>
    <x v="2"/>
    <s v="Sofa"/>
    <n v="2"/>
    <n v="13911.87"/>
    <n v="11660.12"/>
    <n v="0.06"/>
    <n v="1417.0378000000001"/>
    <x v="3"/>
    <x v="0"/>
  </r>
  <r>
    <s v="O06684"/>
    <s v="2024-08-18"/>
    <x v="6"/>
    <s v="Tamil Nadu"/>
    <s v="SMB"/>
    <x v="1"/>
    <s v="Laptop"/>
    <n v="5"/>
    <n v="52414.26"/>
    <n v="30974.53"/>
    <n v="0.11"/>
    <n v="15674.161400000003"/>
    <x v="1"/>
    <x v="1"/>
  </r>
  <r>
    <s v="O06685"/>
    <s v="2024-10-19"/>
    <x v="4"/>
    <s v="Maharashtra"/>
    <s v="Corporate"/>
    <x v="0"/>
    <s v="Makeup"/>
    <n v="3"/>
    <n v="2362.89"/>
    <n v="1358.9"/>
    <n v="0.02"/>
    <n v="956.73219999999981"/>
    <x v="6"/>
    <x v="1"/>
  </r>
  <r>
    <s v="O06686"/>
    <s v="2024-07-13"/>
    <x v="0"/>
    <s v="Karnataka"/>
    <s v="Corporate"/>
    <x v="1"/>
    <s v="Headphones"/>
    <n v="2"/>
    <n v="7468.4"/>
    <n v="4999.71"/>
    <n v="0.04"/>
    <n v="2169.9539999999997"/>
    <x v="10"/>
    <x v="1"/>
  </r>
  <r>
    <s v="O06687"/>
    <s v="2024-08-30"/>
    <x v="2"/>
    <s v="Delhi"/>
    <s v="Corporate"/>
    <x v="3"/>
    <s v="Jacket"/>
    <n v="2"/>
    <n v="27324"/>
    <n v="19230.46"/>
    <n v="0.06"/>
    <n v="6454.1000000000013"/>
    <x v="1"/>
    <x v="1"/>
  </r>
  <r>
    <s v="O06688"/>
    <s v="2024-03-18"/>
    <x v="0"/>
    <s v="Karnataka"/>
    <s v="SMB"/>
    <x v="0"/>
    <s v="Perfume"/>
    <n v="3"/>
    <n v="20118.43"/>
    <n v="16916.84"/>
    <n v="0.01"/>
    <n v="3000.4057000000003"/>
    <x v="2"/>
    <x v="1"/>
  </r>
  <r>
    <s v="O06689"/>
    <s v="2024-01-30"/>
    <x v="4"/>
    <s v="Maharashtra"/>
    <s v="Corporate"/>
    <x v="0"/>
    <s v="Perfume"/>
    <n v="3"/>
    <n v="42520.28"/>
    <n v="31046.85"/>
    <n v="0.18"/>
    <n v="3819.7796000000008"/>
    <x v="7"/>
    <x v="1"/>
  </r>
  <r>
    <s v="O06690"/>
    <s v="2024-03-12"/>
    <x v="0"/>
    <s v="Karnataka"/>
    <s v="Corporate"/>
    <x v="3"/>
    <s v="Shoes"/>
    <n v="1"/>
    <n v="10665.82"/>
    <n v="6593.38"/>
    <n v="0.23"/>
    <n v="1619.3013999999994"/>
    <x v="2"/>
    <x v="1"/>
  </r>
  <r>
    <s v="O06691"/>
    <s v="2024-02-29"/>
    <x v="5"/>
    <s v="West Bengal"/>
    <s v="SMB"/>
    <x v="3"/>
    <s v="Jacket"/>
    <n v="3"/>
    <n v="1872.35"/>
    <n v="1267.6400000000001"/>
    <n v="0.11"/>
    <n v="398.75149999999985"/>
    <x v="0"/>
    <x v="1"/>
  </r>
  <r>
    <s v="O06692"/>
    <s v="2024-03-10"/>
    <x v="2"/>
    <s v="Delhi"/>
    <s v="Consumer"/>
    <x v="1"/>
    <s v="Laptop"/>
    <n v="4"/>
    <n v="30731.45"/>
    <n v="23385.52"/>
    <n v="0.19"/>
    <n v="1506.9544999999998"/>
    <x v="2"/>
    <x v="1"/>
  </r>
  <r>
    <s v="O06693"/>
    <s v="2024-01-28"/>
    <x v="6"/>
    <s v="Tamil Nadu"/>
    <s v="Corporate"/>
    <x v="0"/>
    <s v="Perfume"/>
    <n v="5"/>
    <n v="14480.1"/>
    <n v="10033.1"/>
    <n v="0.24"/>
    <n v="971.77599999999984"/>
    <x v="7"/>
    <x v="1"/>
  </r>
  <r>
    <s v="O06694"/>
    <s v="2024-11-30"/>
    <x v="0"/>
    <s v="Karnataka"/>
    <s v="Corporate"/>
    <x v="0"/>
    <s v="Perfume"/>
    <n v="4"/>
    <n v="5488.64"/>
    <n v="3402.72"/>
    <n v="0.23"/>
    <n v="823.53280000000041"/>
    <x v="11"/>
    <x v="1"/>
  </r>
  <r>
    <s v="O06695"/>
    <s v="2024-06-05"/>
    <x v="0"/>
    <s v="Karnataka"/>
    <s v="Corporate"/>
    <x v="2"/>
    <s v="Lamp"/>
    <n v="3"/>
    <n v="25679.96"/>
    <n v="21521.97"/>
    <n v="0.24"/>
    <n v="-2005.2004000000015"/>
    <x v="5"/>
    <x v="1"/>
  </r>
  <r>
    <s v="O06696"/>
    <s v="2025-03-10"/>
    <x v="5"/>
    <s v="West Bengal"/>
    <s v="Corporate"/>
    <x v="0"/>
    <s v="Makeup"/>
    <n v="1"/>
    <n v="10140.57"/>
    <n v="6910.85"/>
    <n v="0.28000000000000003"/>
    <n v="390.36039999999912"/>
    <x v="2"/>
    <x v="0"/>
  </r>
  <r>
    <s v="O06697"/>
    <s v="2024-09-18"/>
    <x v="1"/>
    <s v="Maharashtra"/>
    <s v="SMB"/>
    <x v="1"/>
    <s v="Headphones"/>
    <n v="3"/>
    <n v="30340.71"/>
    <n v="20069.41"/>
    <n v="0.16"/>
    <n v="5416.786399999999"/>
    <x v="9"/>
    <x v="1"/>
  </r>
  <r>
    <s v="O06698"/>
    <s v="2024-09-17"/>
    <x v="6"/>
    <s v="Tamil Nadu"/>
    <s v="Corporate"/>
    <x v="3"/>
    <s v="Shoes"/>
    <n v="5"/>
    <n v="29722.89"/>
    <n v="24194.06"/>
    <n v="0.14000000000000001"/>
    <n v="1367.6253999999981"/>
    <x v="9"/>
    <x v="1"/>
  </r>
  <r>
    <s v="O06699"/>
    <s v="2024-03-26"/>
    <x v="0"/>
    <s v="Karnataka"/>
    <s v="SMB"/>
    <x v="0"/>
    <s v="Perfume"/>
    <n v="3"/>
    <n v="40651.089999999997"/>
    <n v="30036.99"/>
    <n v="0.13"/>
    <n v="5329.4582999999948"/>
    <x v="2"/>
    <x v="1"/>
  </r>
  <r>
    <s v="O06700"/>
    <s v="2025-03-08"/>
    <x v="2"/>
    <s v="Delhi"/>
    <s v="Corporate"/>
    <x v="2"/>
    <s v="Table"/>
    <n v="5"/>
    <n v="11098.98"/>
    <n v="7795.84"/>
    <n v="0.17"/>
    <n v="1416.3133999999993"/>
    <x v="2"/>
    <x v="0"/>
  </r>
  <r>
    <s v="O06701"/>
    <s v="2025-05-20"/>
    <x v="3"/>
    <s v="Telangana"/>
    <s v="Corporate"/>
    <x v="2"/>
    <s v="Sofa"/>
    <n v="3"/>
    <n v="32670.74"/>
    <n v="21583.72"/>
    <n v="0.24"/>
    <n v="3246.0424000000003"/>
    <x v="3"/>
    <x v="0"/>
  </r>
  <r>
    <s v="O06702"/>
    <s v="2025-05-28"/>
    <x v="4"/>
    <s v="Maharashtra"/>
    <s v="SMB"/>
    <x v="0"/>
    <s v="Skincare"/>
    <n v="2"/>
    <n v="20139.27"/>
    <n v="11169.63"/>
    <n v="0.1"/>
    <n v="6955.7130000000016"/>
    <x v="3"/>
    <x v="0"/>
  </r>
  <r>
    <s v="O06703"/>
    <s v="2024-07-26"/>
    <x v="4"/>
    <s v="Maharashtra"/>
    <s v="Consumer"/>
    <x v="1"/>
    <s v="Tablet"/>
    <n v="5"/>
    <n v="4727.92"/>
    <n v="2758.85"/>
    <n v="0.08"/>
    <n v="1590.8364000000001"/>
    <x v="10"/>
    <x v="1"/>
  </r>
  <r>
    <s v="O06704"/>
    <s v="2025-02-15"/>
    <x v="7"/>
    <s v="Uttar Pradesh"/>
    <s v="Corporate"/>
    <x v="0"/>
    <s v="Haircare"/>
    <n v="4"/>
    <n v="37241.160000000003"/>
    <n v="29104.2"/>
    <n v="0.21"/>
    <n v="316.31640000000243"/>
    <x v="0"/>
    <x v="0"/>
  </r>
  <r>
    <s v="O06705"/>
    <s v="2024-11-19"/>
    <x v="7"/>
    <s v="Uttar Pradesh"/>
    <s v="SMB"/>
    <x v="2"/>
    <s v="Sofa"/>
    <n v="1"/>
    <n v="5673.89"/>
    <n v="3622.25"/>
    <n v="0.24"/>
    <n v="689.9064000000003"/>
    <x v="11"/>
    <x v="1"/>
  </r>
  <r>
    <s v="O06706"/>
    <s v="2024-03-28"/>
    <x v="6"/>
    <s v="Tamil Nadu"/>
    <s v="Corporate"/>
    <x v="0"/>
    <s v="Skincare"/>
    <n v="4"/>
    <n v="13074.09"/>
    <n v="9324.76"/>
    <n v="0.09"/>
    <n v="2572.6619000000001"/>
    <x v="2"/>
    <x v="1"/>
  </r>
  <r>
    <s v="O06707"/>
    <s v="2024-01-31"/>
    <x v="6"/>
    <s v="Tamil Nadu"/>
    <s v="Consumer"/>
    <x v="2"/>
    <s v="Sofa"/>
    <n v="5"/>
    <n v="42061.26"/>
    <n v="23904.240000000002"/>
    <n v="0.05"/>
    <n v="16053.957"/>
    <x v="7"/>
    <x v="1"/>
  </r>
  <r>
    <s v="O06708"/>
    <s v="2024-01-29"/>
    <x v="5"/>
    <s v="West Bengal"/>
    <s v="Corporate"/>
    <x v="0"/>
    <s v="Makeup"/>
    <n v="4"/>
    <n v="2973.65"/>
    <n v="1889.24"/>
    <n v="0.27"/>
    <n v="281.52449999999999"/>
    <x v="7"/>
    <x v="1"/>
  </r>
  <r>
    <s v="O06709"/>
    <s v="2024-05-31"/>
    <x v="3"/>
    <s v="Telangana"/>
    <s v="Consumer"/>
    <x v="1"/>
    <s v="Laptop"/>
    <n v="3"/>
    <n v="15857.28"/>
    <n v="11067.64"/>
    <n v="0.16"/>
    <n v="2252.4752000000012"/>
    <x v="3"/>
    <x v="1"/>
  </r>
  <r>
    <s v="O06710"/>
    <s v="2024-09-29"/>
    <x v="1"/>
    <s v="Maharashtra"/>
    <s v="SMB"/>
    <x v="1"/>
    <s v="Tablet"/>
    <n v="2"/>
    <n v="25269.18"/>
    <n v="19938.02"/>
    <n v="0.27"/>
    <n v="-1491.5186000000003"/>
    <x v="9"/>
    <x v="1"/>
  </r>
  <r>
    <s v="O06711"/>
    <s v="2024-04-19"/>
    <x v="1"/>
    <s v="Maharashtra"/>
    <s v="Consumer"/>
    <x v="3"/>
    <s v="Shoes"/>
    <n v="4"/>
    <n v="45908.31"/>
    <n v="30287.78"/>
    <n v="0.23"/>
    <n v="5061.6186999999991"/>
    <x v="4"/>
    <x v="1"/>
  </r>
  <r>
    <s v="O06712"/>
    <s v="2024-03-01"/>
    <x v="6"/>
    <s v="Tamil Nadu"/>
    <s v="Consumer"/>
    <x v="0"/>
    <s v="Skincare"/>
    <n v="1"/>
    <n v="12226.28"/>
    <n v="7033.19"/>
    <n v="0.2"/>
    <n v="2747.8340000000007"/>
    <x v="2"/>
    <x v="1"/>
  </r>
  <r>
    <s v="O06713"/>
    <s v="2024-04-09"/>
    <x v="4"/>
    <s v="Maharashtra"/>
    <s v="Consumer"/>
    <x v="2"/>
    <s v="Table"/>
    <n v="5"/>
    <n v="46147.98"/>
    <n v="27141.7"/>
    <n v="0.24"/>
    <n v="7930.7648000000027"/>
    <x v="4"/>
    <x v="1"/>
  </r>
  <r>
    <s v="O06714"/>
    <s v="2024-03-30"/>
    <x v="5"/>
    <s v="West Bengal"/>
    <s v="Corporate"/>
    <x v="3"/>
    <s v="Shoes"/>
    <n v="2"/>
    <n v="14314.27"/>
    <n v="7991.7"/>
    <n v="0.02"/>
    <n v="6036.2846000000009"/>
    <x v="2"/>
    <x v="1"/>
  </r>
  <r>
    <s v="O06715"/>
    <s v="2024-12-08"/>
    <x v="3"/>
    <s v="Telangana"/>
    <s v="Consumer"/>
    <x v="3"/>
    <s v="Jacket"/>
    <n v="3"/>
    <n v="17016.919999999998"/>
    <n v="11419.89"/>
    <n v="0.27"/>
    <n v="1002.4615999999987"/>
    <x v="8"/>
    <x v="1"/>
  </r>
  <r>
    <s v="O06716"/>
    <s v="2024-03-04"/>
    <x v="3"/>
    <s v="Telangana"/>
    <s v="Consumer"/>
    <x v="1"/>
    <s v="Laptop"/>
    <n v="3"/>
    <n v="44224.89"/>
    <n v="27524.7"/>
    <n v="0.19"/>
    <n v="8297.4608999999982"/>
    <x v="2"/>
    <x v="1"/>
  </r>
  <r>
    <s v="O06717"/>
    <s v="2024-07-28"/>
    <x v="1"/>
    <s v="Maharashtra"/>
    <s v="Corporate"/>
    <x v="3"/>
    <s v="Jeans"/>
    <n v="1"/>
    <n v="11089.03"/>
    <n v="6737.33"/>
    <n v="0.01"/>
    <n v="4240.8097000000007"/>
    <x v="10"/>
    <x v="1"/>
  </r>
  <r>
    <s v="O06718"/>
    <s v="2025-06-06"/>
    <x v="4"/>
    <s v="Maharashtra"/>
    <s v="SMB"/>
    <x v="2"/>
    <s v="Table"/>
    <n v="2"/>
    <n v="18826.98"/>
    <n v="14889.26"/>
    <n v="0.28000000000000003"/>
    <n v="-1333.8344000000006"/>
    <x v="5"/>
    <x v="0"/>
  </r>
  <r>
    <s v="O06719"/>
    <s v="2024-08-20"/>
    <x v="5"/>
    <s v="West Bengal"/>
    <s v="SMB"/>
    <x v="3"/>
    <s v="Jacket"/>
    <n v="3"/>
    <n v="14567.25"/>
    <n v="8684.49"/>
    <n v="0.13"/>
    <n v="3989.0174999999999"/>
    <x v="1"/>
    <x v="1"/>
  </r>
  <r>
    <s v="O06720"/>
    <s v="2025-05-16"/>
    <x v="4"/>
    <s v="Maharashtra"/>
    <s v="Corporate"/>
    <x v="2"/>
    <s v="Chair"/>
    <n v="2"/>
    <n v="13263.39"/>
    <n v="9193.32"/>
    <n v="0.14000000000000001"/>
    <n v="2213.1953999999996"/>
    <x v="3"/>
    <x v="0"/>
  </r>
  <r>
    <s v="O06721"/>
    <s v="2024-03-09"/>
    <x v="4"/>
    <s v="Maharashtra"/>
    <s v="Consumer"/>
    <x v="0"/>
    <s v="Skincare"/>
    <n v="2"/>
    <n v="17265.53"/>
    <n v="9749.33"/>
    <n v="0.28999999999999998"/>
    <n v="2509.1962999999996"/>
    <x v="2"/>
    <x v="1"/>
  </r>
  <r>
    <s v="O06722"/>
    <s v="2024-07-22"/>
    <x v="3"/>
    <s v="Telangana"/>
    <s v="Consumer"/>
    <x v="0"/>
    <s v="Skincare"/>
    <n v="1"/>
    <n v="14569.69"/>
    <n v="10111.56"/>
    <n v="0.03"/>
    <n v="4021.0393000000008"/>
    <x v="10"/>
    <x v="1"/>
  </r>
  <r>
    <s v="O06723"/>
    <s v="2025-03-26"/>
    <x v="1"/>
    <s v="Maharashtra"/>
    <s v="Corporate"/>
    <x v="2"/>
    <s v="Lamp"/>
    <n v="3"/>
    <n v="7673.14"/>
    <n v="5687.21"/>
    <n v="7.0000000000000007E-2"/>
    <n v="1448.8102000000003"/>
    <x v="2"/>
    <x v="0"/>
  </r>
  <r>
    <s v="O06724"/>
    <s v="2024-09-15"/>
    <x v="3"/>
    <s v="Telangana"/>
    <s v="Consumer"/>
    <x v="0"/>
    <s v="Haircare"/>
    <n v="5"/>
    <n v="59129.66"/>
    <n v="38947.71"/>
    <n v="0.24"/>
    <n v="5990.8316000000032"/>
    <x v="9"/>
    <x v="1"/>
  </r>
  <r>
    <s v="O06725"/>
    <s v="2024-11-15"/>
    <x v="3"/>
    <s v="Telangana"/>
    <s v="SMB"/>
    <x v="3"/>
    <s v="Jeans"/>
    <n v="5"/>
    <n v="47889.18"/>
    <n v="28973.24"/>
    <n v="0.06"/>
    <n v="16042.589199999999"/>
    <x v="11"/>
    <x v="1"/>
  </r>
  <r>
    <s v="O06726"/>
    <s v="2024-10-21"/>
    <x v="0"/>
    <s v="Karnataka"/>
    <s v="SMB"/>
    <x v="1"/>
    <s v="Tablet"/>
    <n v="1"/>
    <n v="4082.87"/>
    <n v="2842.23"/>
    <n v="0.22"/>
    <n v="342.40859999999986"/>
    <x v="6"/>
    <x v="1"/>
  </r>
  <r>
    <s v="O06727"/>
    <s v="2024-08-28"/>
    <x v="3"/>
    <s v="Telangana"/>
    <s v="Consumer"/>
    <x v="3"/>
    <s v="Jacket"/>
    <n v="3"/>
    <n v="4170.29"/>
    <n v="3229.31"/>
    <n v="0.1"/>
    <n v="523.95100000000002"/>
    <x v="1"/>
    <x v="1"/>
  </r>
  <r>
    <s v="O06728"/>
    <s v="2024-09-07"/>
    <x v="0"/>
    <s v="Karnataka"/>
    <s v="Corporate"/>
    <x v="0"/>
    <s v="Makeup"/>
    <n v="2"/>
    <n v="24873.01"/>
    <n v="17604.09"/>
    <n v="0.27"/>
    <n v="553.20729999999821"/>
    <x v="9"/>
    <x v="1"/>
  </r>
  <r>
    <s v="O06729"/>
    <s v="2025-03-08"/>
    <x v="6"/>
    <s v="Tamil Nadu"/>
    <s v="SMB"/>
    <x v="3"/>
    <s v="Shoes"/>
    <n v="4"/>
    <n v="34764.07"/>
    <n v="28943.78"/>
    <n v="0.01"/>
    <n v="5472.6493000000009"/>
    <x v="2"/>
    <x v="0"/>
  </r>
  <r>
    <s v="O06730"/>
    <s v="2024-12-03"/>
    <x v="3"/>
    <s v="Telangana"/>
    <s v="Corporate"/>
    <x v="2"/>
    <s v="Table"/>
    <n v="2"/>
    <n v="18350.97"/>
    <n v="12256.4"/>
    <n v="0"/>
    <n v="6094.5700000000015"/>
    <x v="8"/>
    <x v="1"/>
  </r>
  <r>
    <s v="O06731"/>
    <s v="2024-02-03"/>
    <x v="7"/>
    <s v="Uttar Pradesh"/>
    <s v="SMB"/>
    <x v="1"/>
    <s v="Phone"/>
    <n v="4"/>
    <n v="26575.68"/>
    <n v="17022.29"/>
    <n v="0.21"/>
    <n v="3972.4971999999998"/>
    <x v="0"/>
    <x v="1"/>
  </r>
  <r>
    <s v="O06732"/>
    <s v="2024-06-26"/>
    <x v="7"/>
    <s v="Uttar Pradesh"/>
    <s v="Consumer"/>
    <x v="0"/>
    <s v="Makeup"/>
    <n v="5"/>
    <n v="72340.02"/>
    <n v="58233.88"/>
    <n v="0"/>
    <n v="14106.140000000007"/>
    <x v="5"/>
    <x v="1"/>
  </r>
  <r>
    <s v="O06733"/>
    <s v="2024-10-27"/>
    <x v="3"/>
    <s v="Telangana"/>
    <s v="Corporate"/>
    <x v="3"/>
    <s v="Jeans"/>
    <n v="1"/>
    <n v="13275.59"/>
    <n v="8340.6"/>
    <n v="0.03"/>
    <n v="4536.7222999999994"/>
    <x v="6"/>
    <x v="1"/>
  </r>
  <r>
    <s v="O06734"/>
    <s v="2025-01-11"/>
    <x v="5"/>
    <s v="West Bengal"/>
    <s v="Consumer"/>
    <x v="3"/>
    <s v="Jeans"/>
    <n v="1"/>
    <n v="10901.3"/>
    <n v="6188.06"/>
    <n v="0.16"/>
    <n v="2969.0319999999992"/>
    <x v="7"/>
    <x v="0"/>
  </r>
  <r>
    <s v="O06735"/>
    <s v="2024-05-11"/>
    <x v="2"/>
    <s v="Delhi"/>
    <s v="Consumer"/>
    <x v="0"/>
    <s v="Skincare"/>
    <n v="4"/>
    <n v="21691.19"/>
    <n v="13210.69"/>
    <n v="0.02"/>
    <n v="8046.6761999999981"/>
    <x v="3"/>
    <x v="1"/>
  </r>
  <r>
    <s v="O06736"/>
    <s v="2024-08-02"/>
    <x v="4"/>
    <s v="Maharashtra"/>
    <s v="Corporate"/>
    <x v="0"/>
    <s v="Skincare"/>
    <n v="5"/>
    <n v="61209.2"/>
    <n v="42946.19"/>
    <n v="0.08"/>
    <n v="13366.273999999994"/>
    <x v="1"/>
    <x v="1"/>
  </r>
  <r>
    <s v="O06737"/>
    <s v="2024-12-05"/>
    <x v="0"/>
    <s v="Karnataka"/>
    <s v="Corporate"/>
    <x v="2"/>
    <s v="Sofa"/>
    <n v="2"/>
    <n v="3449.97"/>
    <n v="2203.35"/>
    <n v="0.01"/>
    <n v="1212.1202999999998"/>
    <x v="8"/>
    <x v="1"/>
  </r>
  <r>
    <s v="O06738"/>
    <s v="2024-12-03"/>
    <x v="7"/>
    <s v="Uttar Pradesh"/>
    <s v="Corporate"/>
    <x v="3"/>
    <s v="Shoes"/>
    <n v="5"/>
    <n v="27324.99"/>
    <n v="19566.78"/>
    <n v="0.13"/>
    <n v="4205.9613000000027"/>
    <x v="8"/>
    <x v="1"/>
  </r>
  <r>
    <s v="O06739"/>
    <s v="2025-02-27"/>
    <x v="6"/>
    <s v="Tamil Nadu"/>
    <s v="SMB"/>
    <x v="3"/>
    <s v="Jacket"/>
    <n v="2"/>
    <n v="11233.96"/>
    <n v="7509.81"/>
    <n v="0.19"/>
    <n v="1589.6975999999991"/>
    <x v="0"/>
    <x v="0"/>
  </r>
  <r>
    <s v="O06740"/>
    <s v="2024-01-25"/>
    <x v="4"/>
    <s v="Maharashtra"/>
    <s v="SMB"/>
    <x v="2"/>
    <s v="Lamp"/>
    <n v="3"/>
    <n v="1546.33"/>
    <n v="1198"/>
    <n v="0.02"/>
    <n v="317.40339999999992"/>
    <x v="7"/>
    <x v="1"/>
  </r>
  <r>
    <s v="O06741"/>
    <s v="2025-01-05"/>
    <x v="5"/>
    <s v="West Bengal"/>
    <s v="Consumer"/>
    <x v="1"/>
    <s v="Laptop"/>
    <n v="2"/>
    <n v="17851.84"/>
    <n v="10308.120000000001"/>
    <n v="0.21"/>
    <n v="3794.8335999999995"/>
    <x v="7"/>
    <x v="0"/>
  </r>
  <r>
    <s v="O06742"/>
    <s v="2024-03-01"/>
    <x v="7"/>
    <s v="Uttar Pradesh"/>
    <s v="Consumer"/>
    <x v="1"/>
    <s v="Laptop"/>
    <n v="1"/>
    <n v="11024.25"/>
    <n v="6921.41"/>
    <n v="0.06"/>
    <n v="3441.3850000000002"/>
    <x v="2"/>
    <x v="1"/>
  </r>
  <r>
    <s v="O06743"/>
    <s v="2024-09-30"/>
    <x v="7"/>
    <s v="Uttar Pradesh"/>
    <s v="Corporate"/>
    <x v="0"/>
    <s v="Perfume"/>
    <n v="1"/>
    <n v="11118.13"/>
    <n v="6156.05"/>
    <n v="7.0000000000000007E-2"/>
    <n v="4183.8108999999986"/>
    <x v="9"/>
    <x v="1"/>
  </r>
  <r>
    <s v="O06744"/>
    <s v="2025-04-24"/>
    <x v="5"/>
    <s v="West Bengal"/>
    <s v="SMB"/>
    <x v="1"/>
    <s v="Tablet"/>
    <n v="1"/>
    <n v="1783.58"/>
    <n v="1295.7"/>
    <n v="0.15"/>
    <n v="220.3429999999999"/>
    <x v="4"/>
    <x v="0"/>
  </r>
  <r>
    <s v="O06745"/>
    <s v="2025-04-02"/>
    <x v="5"/>
    <s v="West Bengal"/>
    <s v="Corporate"/>
    <x v="1"/>
    <s v="Headphones"/>
    <n v="4"/>
    <n v="34773.99"/>
    <n v="27426.07"/>
    <n v="0.1"/>
    <n v="3870.5209999999984"/>
    <x v="4"/>
    <x v="0"/>
  </r>
  <r>
    <s v="O06746"/>
    <s v="2024-04-24"/>
    <x v="0"/>
    <s v="Karnataka"/>
    <s v="Consumer"/>
    <x v="3"/>
    <s v="Shirt"/>
    <n v="4"/>
    <n v="50973.37"/>
    <n v="36362.57"/>
    <n v="0.05"/>
    <n v="12062.131500000003"/>
    <x v="4"/>
    <x v="1"/>
  </r>
  <r>
    <s v="O06747"/>
    <s v="2024-03-21"/>
    <x v="6"/>
    <s v="Tamil Nadu"/>
    <s v="SMB"/>
    <x v="3"/>
    <s v="Shirt"/>
    <n v="2"/>
    <n v="13290.27"/>
    <n v="10337.6"/>
    <n v="0.01"/>
    <n v="2819.7673"/>
    <x v="2"/>
    <x v="1"/>
  </r>
  <r>
    <s v="O06748"/>
    <s v="2024-11-04"/>
    <x v="1"/>
    <s v="Maharashtra"/>
    <s v="SMB"/>
    <x v="1"/>
    <s v="Phone"/>
    <n v="2"/>
    <n v="28482.68"/>
    <n v="17994.86"/>
    <n v="0.24"/>
    <n v="3651.9767999999995"/>
    <x v="11"/>
    <x v="1"/>
  </r>
  <r>
    <s v="O06749"/>
    <s v="2024-11-13"/>
    <x v="1"/>
    <s v="Maharashtra"/>
    <s v="SMB"/>
    <x v="1"/>
    <s v="Headphones"/>
    <n v="1"/>
    <n v="6422.89"/>
    <n v="4677.6400000000003"/>
    <n v="7.0000000000000007E-2"/>
    <n v="1295.6477"/>
    <x v="11"/>
    <x v="1"/>
  </r>
  <r>
    <s v="O06750"/>
    <s v="2025-03-02"/>
    <x v="1"/>
    <s v="Maharashtra"/>
    <s v="Consumer"/>
    <x v="0"/>
    <s v="Haircare"/>
    <n v="1"/>
    <n v="3690.64"/>
    <n v="2466.48"/>
    <n v="7.0000000000000007E-2"/>
    <n v="965.81519999999978"/>
    <x v="2"/>
    <x v="0"/>
  </r>
  <r>
    <s v="O06751"/>
    <s v="2024-01-24"/>
    <x v="7"/>
    <s v="Uttar Pradesh"/>
    <s v="Corporate"/>
    <x v="1"/>
    <s v="Headphones"/>
    <n v="3"/>
    <n v="44600.77"/>
    <n v="28002.62"/>
    <n v="0.28999999999999998"/>
    <n v="3663.9267"/>
    <x v="7"/>
    <x v="1"/>
  </r>
  <r>
    <s v="O06752"/>
    <s v="2024-04-21"/>
    <x v="0"/>
    <s v="Karnataka"/>
    <s v="Corporate"/>
    <x v="3"/>
    <s v="Shoes"/>
    <n v="1"/>
    <n v="1875.53"/>
    <n v="1301.3800000000001"/>
    <n v="0.22"/>
    <n v="161.53339999999986"/>
    <x v="4"/>
    <x v="1"/>
  </r>
  <r>
    <s v="O06753"/>
    <s v="2024-05-08"/>
    <x v="3"/>
    <s v="Telangana"/>
    <s v="SMB"/>
    <x v="1"/>
    <s v="Headphones"/>
    <n v="5"/>
    <n v="22316.42"/>
    <n v="18659.96"/>
    <n v="0.15"/>
    <n v="308.99699999999939"/>
    <x v="3"/>
    <x v="1"/>
  </r>
  <r>
    <s v="O06754"/>
    <s v="2024-06-23"/>
    <x v="7"/>
    <s v="Uttar Pradesh"/>
    <s v="Consumer"/>
    <x v="3"/>
    <s v="Jeans"/>
    <n v="1"/>
    <n v="6700.65"/>
    <n v="4892.99"/>
    <n v="0.09"/>
    <n v="1204.6014999999998"/>
    <x v="5"/>
    <x v="1"/>
  </r>
  <r>
    <s v="O06755"/>
    <s v="2024-10-11"/>
    <x v="1"/>
    <s v="Maharashtra"/>
    <s v="Corporate"/>
    <x v="0"/>
    <s v="Haircare"/>
    <n v="4"/>
    <n v="49308.37"/>
    <n v="39395.15"/>
    <n v="0.05"/>
    <n v="7447.8015000000014"/>
    <x v="6"/>
    <x v="1"/>
  </r>
  <r>
    <s v="O06756"/>
    <s v="2024-05-06"/>
    <x v="4"/>
    <s v="Maharashtra"/>
    <s v="SMB"/>
    <x v="3"/>
    <s v="Jacket"/>
    <n v="4"/>
    <n v="53729.98"/>
    <n v="43392.62"/>
    <n v="0.21"/>
    <n v="-945.93579999999929"/>
    <x v="3"/>
    <x v="1"/>
  </r>
  <r>
    <s v="O06757"/>
    <s v="2024-06-30"/>
    <x v="7"/>
    <s v="Uttar Pradesh"/>
    <s v="SMB"/>
    <x v="0"/>
    <s v="Perfume"/>
    <n v="3"/>
    <n v="24438.39"/>
    <n v="18358.509999999998"/>
    <n v="0.19"/>
    <n v="1436.5859000000009"/>
    <x v="5"/>
    <x v="1"/>
  </r>
  <r>
    <s v="O06758"/>
    <s v="2024-07-29"/>
    <x v="1"/>
    <s v="Maharashtra"/>
    <s v="SMB"/>
    <x v="3"/>
    <s v="Jeans"/>
    <n v="4"/>
    <n v="59330.9"/>
    <n v="33726.67"/>
    <n v="0.25"/>
    <n v="10771.505000000003"/>
    <x v="10"/>
    <x v="1"/>
  </r>
  <r>
    <s v="O06759"/>
    <s v="2024-11-22"/>
    <x v="4"/>
    <s v="Maharashtra"/>
    <s v="Consumer"/>
    <x v="2"/>
    <s v="Table"/>
    <n v="1"/>
    <n v="7811.87"/>
    <n v="6253.38"/>
    <n v="0.11"/>
    <n v="699.18429999999978"/>
    <x v="11"/>
    <x v="1"/>
  </r>
  <r>
    <s v="O06760"/>
    <s v="2024-09-01"/>
    <x v="2"/>
    <s v="Delhi"/>
    <s v="SMB"/>
    <x v="2"/>
    <s v="Sofa"/>
    <n v="5"/>
    <n v="54235.56"/>
    <n v="34663.370000000003"/>
    <n v="0.28999999999999998"/>
    <n v="3843.8775999999962"/>
    <x v="9"/>
    <x v="1"/>
  </r>
  <r>
    <s v="O06761"/>
    <s v="2025-02-14"/>
    <x v="2"/>
    <s v="Delhi"/>
    <s v="Corporate"/>
    <x v="3"/>
    <s v="Shirt"/>
    <n v="4"/>
    <n v="19089.07"/>
    <n v="12561.36"/>
    <n v="0.28999999999999998"/>
    <n v="991.8796999999995"/>
    <x v="0"/>
    <x v="0"/>
  </r>
  <r>
    <s v="O06762"/>
    <s v="2024-01-24"/>
    <x v="5"/>
    <s v="West Bengal"/>
    <s v="SMB"/>
    <x v="2"/>
    <s v="Lamp"/>
    <n v="3"/>
    <n v="2108.35"/>
    <n v="1725.21"/>
    <n v="0.05"/>
    <n v="277.72249999999985"/>
    <x v="7"/>
    <x v="1"/>
  </r>
  <r>
    <s v="O06763"/>
    <s v="2024-01-26"/>
    <x v="6"/>
    <s v="Tamil Nadu"/>
    <s v="Corporate"/>
    <x v="1"/>
    <s v="Laptop"/>
    <n v="5"/>
    <n v="18288.48"/>
    <n v="10892.68"/>
    <n v="0.04"/>
    <n v="6664.2607999999991"/>
    <x v="7"/>
    <x v="1"/>
  </r>
  <r>
    <s v="O06764"/>
    <s v="2024-09-11"/>
    <x v="3"/>
    <s v="Telangana"/>
    <s v="SMB"/>
    <x v="2"/>
    <s v="Table"/>
    <n v="5"/>
    <n v="9613"/>
    <n v="7323.53"/>
    <n v="0.2"/>
    <n v="366.87000000000012"/>
    <x v="9"/>
    <x v="1"/>
  </r>
  <r>
    <s v="O06765"/>
    <s v="2025-02-14"/>
    <x v="4"/>
    <s v="Maharashtra"/>
    <s v="SMB"/>
    <x v="2"/>
    <s v="Chair"/>
    <n v="3"/>
    <n v="44591.6"/>
    <n v="36357.620000000003"/>
    <n v="0.22"/>
    <n v="-1576.1720000000041"/>
    <x v="0"/>
    <x v="0"/>
  </r>
  <r>
    <s v="O06766"/>
    <s v="2025-06-18"/>
    <x v="4"/>
    <s v="Maharashtra"/>
    <s v="Consumer"/>
    <x v="0"/>
    <s v="Skincare"/>
    <n v="4"/>
    <n v="52603.61"/>
    <n v="30689.13"/>
    <n v="0.04"/>
    <n v="19810.335599999999"/>
    <x v="5"/>
    <x v="0"/>
  </r>
  <r>
    <s v="O06767"/>
    <s v="2024-05-26"/>
    <x v="0"/>
    <s v="Karnataka"/>
    <s v="Consumer"/>
    <x v="1"/>
    <s v="Laptop"/>
    <n v="3"/>
    <n v="15081.05"/>
    <n v="10009.93"/>
    <n v="0.28000000000000003"/>
    <n v="848.42599999999857"/>
    <x v="3"/>
    <x v="1"/>
  </r>
  <r>
    <s v="O06768"/>
    <s v="2024-01-12"/>
    <x v="4"/>
    <s v="Maharashtra"/>
    <s v="Corporate"/>
    <x v="1"/>
    <s v="Laptop"/>
    <n v="2"/>
    <n v="16124.33"/>
    <n v="10762.79"/>
    <n v="0.17"/>
    <n v="2620.4038999999989"/>
    <x v="7"/>
    <x v="1"/>
  </r>
  <r>
    <s v="O06769"/>
    <s v="2024-06-30"/>
    <x v="4"/>
    <s v="Maharashtra"/>
    <s v="Corporate"/>
    <x v="3"/>
    <s v="Jeans"/>
    <n v="1"/>
    <n v="9761.93"/>
    <n v="8222.99"/>
    <n v="0"/>
    <n v="1538.9400000000005"/>
    <x v="5"/>
    <x v="1"/>
  </r>
  <r>
    <s v="O06770"/>
    <s v="2024-09-20"/>
    <x v="3"/>
    <s v="Telangana"/>
    <s v="Corporate"/>
    <x v="2"/>
    <s v="Chair"/>
    <n v="4"/>
    <n v="41965.13"/>
    <n v="24483.21"/>
    <n v="0.1"/>
    <n v="13285.406999999999"/>
    <x v="9"/>
    <x v="1"/>
  </r>
  <r>
    <s v="O06771"/>
    <s v="2024-10-03"/>
    <x v="4"/>
    <s v="Maharashtra"/>
    <s v="SMB"/>
    <x v="1"/>
    <s v="Tablet"/>
    <n v="4"/>
    <n v="49367.99"/>
    <n v="29120.53"/>
    <n v="0.24"/>
    <n v="8399.1424000000006"/>
    <x v="6"/>
    <x v="1"/>
  </r>
  <r>
    <s v="O06772"/>
    <s v="2025-03-08"/>
    <x v="1"/>
    <s v="Maharashtra"/>
    <s v="SMB"/>
    <x v="1"/>
    <s v="Laptop"/>
    <n v="2"/>
    <n v="4726"/>
    <n v="3980.66"/>
    <n v="0.11"/>
    <n v="225.48000000000013"/>
    <x v="2"/>
    <x v="0"/>
  </r>
  <r>
    <s v="O06773"/>
    <s v="2025-06-17"/>
    <x v="3"/>
    <s v="Telangana"/>
    <s v="Corporate"/>
    <x v="3"/>
    <s v="Shoes"/>
    <n v="1"/>
    <n v="5609.14"/>
    <n v="3149.09"/>
    <n v="0.25"/>
    <n v="1057.7650000000001"/>
    <x v="5"/>
    <x v="0"/>
  </r>
  <r>
    <s v="O06774"/>
    <s v="2025-05-26"/>
    <x v="3"/>
    <s v="Telangana"/>
    <s v="SMB"/>
    <x v="0"/>
    <s v="Perfume"/>
    <n v="1"/>
    <n v="11045.33"/>
    <n v="8913.77"/>
    <n v="0.11"/>
    <n v="916.57369999999946"/>
    <x v="3"/>
    <x v="0"/>
  </r>
  <r>
    <s v="O06775"/>
    <s v="2024-01-14"/>
    <x v="4"/>
    <s v="Maharashtra"/>
    <s v="Corporate"/>
    <x v="2"/>
    <s v="Chair"/>
    <n v="1"/>
    <n v="11451.11"/>
    <n v="8497.1"/>
    <n v="0.18"/>
    <n v="892.81020000000035"/>
    <x v="7"/>
    <x v="1"/>
  </r>
  <r>
    <s v="O06776"/>
    <s v="2024-07-08"/>
    <x v="6"/>
    <s v="Tamil Nadu"/>
    <s v="Consumer"/>
    <x v="2"/>
    <s v="Lamp"/>
    <n v="5"/>
    <n v="73147.350000000006"/>
    <n v="59215.74"/>
    <n v="0.04"/>
    <n v="11005.716000000008"/>
    <x v="10"/>
    <x v="1"/>
  </r>
  <r>
    <s v="O06777"/>
    <s v="2024-11-12"/>
    <x v="0"/>
    <s v="Karnataka"/>
    <s v="SMB"/>
    <x v="3"/>
    <s v="Shoes"/>
    <n v="4"/>
    <n v="55082.49"/>
    <n v="34493.19"/>
    <n v="0.09"/>
    <n v="15631.875899999995"/>
    <x v="11"/>
    <x v="1"/>
  </r>
  <r>
    <s v="O06778"/>
    <s v="2024-11-03"/>
    <x v="7"/>
    <s v="Uttar Pradesh"/>
    <s v="Consumer"/>
    <x v="1"/>
    <s v="Laptop"/>
    <n v="3"/>
    <n v="25896.85"/>
    <n v="18343.16"/>
    <n v="0.28000000000000003"/>
    <n v="302.5719999999983"/>
    <x v="11"/>
    <x v="1"/>
  </r>
  <r>
    <s v="O06779"/>
    <s v="2025-03-09"/>
    <x v="6"/>
    <s v="Tamil Nadu"/>
    <s v="SMB"/>
    <x v="3"/>
    <s v="Jeans"/>
    <n v="4"/>
    <n v="18986.55"/>
    <n v="11412.58"/>
    <n v="0.16"/>
    <n v="4536.1219999999994"/>
    <x v="2"/>
    <x v="0"/>
  </r>
  <r>
    <s v="O06780"/>
    <s v="2024-12-15"/>
    <x v="6"/>
    <s v="Tamil Nadu"/>
    <s v="Corporate"/>
    <x v="0"/>
    <s v="Skincare"/>
    <n v="1"/>
    <n v="2616.7600000000002"/>
    <n v="1556.46"/>
    <n v="0.06"/>
    <n v="903.29440000000022"/>
    <x v="8"/>
    <x v="1"/>
  </r>
  <r>
    <s v="O06781"/>
    <s v="2025-01-31"/>
    <x v="5"/>
    <s v="West Bengal"/>
    <s v="Corporate"/>
    <x v="2"/>
    <s v="Table"/>
    <n v="2"/>
    <n v="10147.49"/>
    <n v="6928.51"/>
    <n v="0.2"/>
    <n v="1189.4819999999995"/>
    <x v="7"/>
    <x v="0"/>
  </r>
  <r>
    <s v="O06782"/>
    <s v="2025-05-07"/>
    <x v="6"/>
    <s v="Tamil Nadu"/>
    <s v="Corporate"/>
    <x v="1"/>
    <s v="Tablet"/>
    <n v="3"/>
    <n v="18215.43"/>
    <n v="14932.63"/>
    <n v="0.19"/>
    <n v="-178.131699999999"/>
    <x v="3"/>
    <x v="0"/>
  </r>
  <r>
    <s v="O06783"/>
    <s v="2024-02-01"/>
    <x v="4"/>
    <s v="Maharashtra"/>
    <s v="Consumer"/>
    <x v="3"/>
    <s v="Shoes"/>
    <n v="1"/>
    <n v="3484.63"/>
    <n v="2148.8000000000002"/>
    <n v="0.15"/>
    <n v="813.13549999999998"/>
    <x v="0"/>
    <x v="1"/>
  </r>
  <r>
    <s v="O06784"/>
    <s v="2025-06-12"/>
    <x v="5"/>
    <s v="West Bengal"/>
    <s v="Consumer"/>
    <x v="0"/>
    <s v="Makeup"/>
    <n v="4"/>
    <n v="44201.440000000002"/>
    <n v="32562.75"/>
    <n v="0.3"/>
    <n v="-1621.7419999999984"/>
    <x v="5"/>
    <x v="0"/>
  </r>
  <r>
    <s v="O06785"/>
    <s v="2024-09-23"/>
    <x v="3"/>
    <s v="Telangana"/>
    <s v="SMB"/>
    <x v="2"/>
    <s v="Sofa"/>
    <n v="5"/>
    <n v="10237.94"/>
    <n v="6240.54"/>
    <n v="0.15"/>
    <n v="2461.7090000000007"/>
    <x v="9"/>
    <x v="1"/>
  </r>
  <r>
    <s v="O06786"/>
    <s v="2024-12-05"/>
    <x v="5"/>
    <s v="West Bengal"/>
    <s v="Consumer"/>
    <x v="0"/>
    <s v="Makeup"/>
    <n v="1"/>
    <n v="2044.15"/>
    <n v="1556.33"/>
    <n v="0.22"/>
    <n v="38.107000000000141"/>
    <x v="8"/>
    <x v="1"/>
  </r>
  <r>
    <s v="O06787"/>
    <s v="2024-04-10"/>
    <x v="6"/>
    <s v="Tamil Nadu"/>
    <s v="Consumer"/>
    <x v="1"/>
    <s v="Headphones"/>
    <n v="1"/>
    <n v="8533.84"/>
    <n v="4995.93"/>
    <n v="0.02"/>
    <n v="3367.2331999999997"/>
    <x v="4"/>
    <x v="1"/>
  </r>
  <r>
    <s v="O06788"/>
    <s v="2025-03-29"/>
    <x v="5"/>
    <s v="West Bengal"/>
    <s v="Corporate"/>
    <x v="3"/>
    <s v="Jacket"/>
    <n v="4"/>
    <n v="6499.94"/>
    <n v="4998.25"/>
    <n v="0.26"/>
    <n v="-188.29440000000045"/>
    <x v="2"/>
    <x v="0"/>
  </r>
  <r>
    <s v="O06789"/>
    <s v="2024-09-09"/>
    <x v="0"/>
    <s v="Karnataka"/>
    <s v="Corporate"/>
    <x v="2"/>
    <s v="Lamp"/>
    <n v="3"/>
    <n v="37292.32"/>
    <n v="25438.12"/>
    <n v="0.02"/>
    <n v="11108.3536"/>
    <x v="9"/>
    <x v="1"/>
  </r>
  <r>
    <s v="O06790"/>
    <s v="2024-02-16"/>
    <x v="3"/>
    <s v="Telangana"/>
    <s v="Corporate"/>
    <x v="1"/>
    <s v="Headphones"/>
    <n v="1"/>
    <n v="7781.95"/>
    <n v="5873.34"/>
    <n v="0.26"/>
    <n v="-114.69700000000034"/>
    <x v="0"/>
    <x v="1"/>
  </r>
  <r>
    <s v="O06791"/>
    <s v="2025-02-08"/>
    <x v="6"/>
    <s v="Tamil Nadu"/>
    <s v="SMB"/>
    <x v="0"/>
    <s v="Perfume"/>
    <n v="5"/>
    <n v="10098.86"/>
    <n v="7840.07"/>
    <n v="0.04"/>
    <n v="1854.8356000000008"/>
    <x v="0"/>
    <x v="0"/>
  </r>
  <r>
    <s v="O06792"/>
    <s v="2024-05-19"/>
    <x v="3"/>
    <s v="Telangana"/>
    <s v="Corporate"/>
    <x v="0"/>
    <s v="Perfume"/>
    <n v="3"/>
    <n v="41251.81"/>
    <n v="30208.73"/>
    <n v="0.16"/>
    <n v="4442.790399999998"/>
    <x v="3"/>
    <x v="1"/>
  </r>
  <r>
    <s v="O06793"/>
    <s v="2025-04-13"/>
    <x v="4"/>
    <s v="Maharashtra"/>
    <s v="Consumer"/>
    <x v="0"/>
    <s v="Perfume"/>
    <n v="2"/>
    <n v="17687.740000000002"/>
    <n v="10154.44"/>
    <n v="0.2"/>
    <n v="3995.7520000000004"/>
    <x v="4"/>
    <x v="0"/>
  </r>
  <r>
    <s v="O06794"/>
    <s v="2024-08-25"/>
    <x v="3"/>
    <s v="Telangana"/>
    <s v="SMB"/>
    <x v="2"/>
    <s v="Table"/>
    <n v="3"/>
    <n v="42719.89"/>
    <n v="26904.84"/>
    <n v="0.25"/>
    <n v="5135.0774999999994"/>
    <x v="1"/>
    <x v="1"/>
  </r>
  <r>
    <s v="O06795"/>
    <s v="2024-01-27"/>
    <x v="1"/>
    <s v="Maharashtra"/>
    <s v="Corporate"/>
    <x v="3"/>
    <s v="Jeans"/>
    <n v="1"/>
    <n v="11587.86"/>
    <n v="8679.1200000000008"/>
    <n v="0.04"/>
    <n v="2445.2255999999998"/>
    <x v="7"/>
    <x v="1"/>
  </r>
  <r>
    <s v="O06796"/>
    <s v="2024-04-04"/>
    <x v="2"/>
    <s v="Delhi"/>
    <s v="Corporate"/>
    <x v="3"/>
    <s v="Shirt"/>
    <n v="4"/>
    <n v="53627.48"/>
    <n v="30453.96"/>
    <n v="0.16"/>
    <n v="14593.123200000004"/>
    <x v="4"/>
    <x v="1"/>
  </r>
  <r>
    <s v="O06797"/>
    <s v="2024-01-18"/>
    <x v="5"/>
    <s v="West Bengal"/>
    <s v="Consumer"/>
    <x v="1"/>
    <s v="Headphones"/>
    <n v="1"/>
    <n v="4595.55"/>
    <n v="2964"/>
    <n v="0.19"/>
    <n v="758.39550000000008"/>
    <x v="7"/>
    <x v="1"/>
  </r>
  <r>
    <s v="O06798"/>
    <s v="2024-11-11"/>
    <x v="3"/>
    <s v="Telangana"/>
    <s v="Corporate"/>
    <x v="3"/>
    <s v="Shirt"/>
    <n v="2"/>
    <n v="12545.59"/>
    <n v="7700.1"/>
    <n v="0.19"/>
    <n v="2461.8278999999998"/>
    <x v="11"/>
    <x v="1"/>
  </r>
  <r>
    <s v="O06799"/>
    <s v="2024-12-17"/>
    <x v="1"/>
    <s v="Maharashtra"/>
    <s v="Corporate"/>
    <x v="2"/>
    <s v="Table"/>
    <n v="1"/>
    <n v="12544.16"/>
    <n v="7140.58"/>
    <n v="0.1"/>
    <n v="4149.1639999999998"/>
    <x v="8"/>
    <x v="1"/>
  </r>
  <r>
    <s v="O06800"/>
    <s v="2024-08-26"/>
    <x v="3"/>
    <s v="Telangana"/>
    <s v="Corporate"/>
    <x v="3"/>
    <s v="Jeans"/>
    <n v="3"/>
    <n v="24031.47"/>
    <n v="17209.3"/>
    <n v="0.1"/>
    <n v="4419.023000000001"/>
    <x v="1"/>
    <x v="1"/>
  </r>
  <r>
    <s v="O06801"/>
    <s v="2024-11-01"/>
    <x v="0"/>
    <s v="Karnataka"/>
    <s v="Corporate"/>
    <x v="0"/>
    <s v="Skincare"/>
    <n v="1"/>
    <n v="1081.31"/>
    <n v="809.59"/>
    <n v="0.1"/>
    <n v="163.58899999999991"/>
    <x v="11"/>
    <x v="1"/>
  </r>
  <r>
    <s v="O06802"/>
    <s v="2024-02-25"/>
    <x v="2"/>
    <s v="Delhi"/>
    <s v="Corporate"/>
    <x v="0"/>
    <s v="Skincare"/>
    <n v="3"/>
    <n v="38797.4"/>
    <n v="25565.75"/>
    <n v="7.0000000000000007E-2"/>
    <n v="10515.832000000002"/>
    <x v="0"/>
    <x v="1"/>
  </r>
  <r>
    <s v="O06803"/>
    <s v="2025-05-26"/>
    <x v="4"/>
    <s v="Maharashtra"/>
    <s v="SMB"/>
    <x v="0"/>
    <s v="Makeup"/>
    <n v="2"/>
    <n v="8476.94"/>
    <n v="4863.62"/>
    <n v="0.17"/>
    <n v="2172.2402000000002"/>
    <x v="3"/>
    <x v="0"/>
  </r>
  <r>
    <s v="O06804"/>
    <s v="2024-04-01"/>
    <x v="4"/>
    <s v="Maharashtra"/>
    <s v="SMB"/>
    <x v="3"/>
    <s v="Shirt"/>
    <n v="4"/>
    <n v="42442.73"/>
    <n v="26468.52"/>
    <n v="0.21"/>
    <n v="7061.2367000000031"/>
    <x v="4"/>
    <x v="1"/>
  </r>
  <r>
    <s v="O06805"/>
    <s v="2024-08-05"/>
    <x v="6"/>
    <s v="Tamil Nadu"/>
    <s v="SMB"/>
    <x v="2"/>
    <s v="Sofa"/>
    <n v="2"/>
    <n v="20218.54"/>
    <n v="17157.990000000002"/>
    <n v="0.03"/>
    <n v="2453.9937999999993"/>
    <x v="1"/>
    <x v="1"/>
  </r>
  <r>
    <s v="O06806"/>
    <s v="2024-09-26"/>
    <x v="2"/>
    <s v="Delhi"/>
    <s v="Corporate"/>
    <x v="1"/>
    <s v="Phone"/>
    <n v="3"/>
    <n v="15148.97"/>
    <n v="9629.7800000000007"/>
    <n v="0.03"/>
    <n v="5064.7208999999984"/>
    <x v="9"/>
    <x v="1"/>
  </r>
  <r>
    <s v="O06807"/>
    <s v="2024-01-21"/>
    <x v="5"/>
    <s v="West Bengal"/>
    <s v="Corporate"/>
    <x v="3"/>
    <s v="Jeans"/>
    <n v="1"/>
    <n v="2717.92"/>
    <n v="1859.43"/>
    <n v="0.1"/>
    <n v="586.69799999999998"/>
    <x v="7"/>
    <x v="1"/>
  </r>
  <r>
    <s v="O06808"/>
    <s v="2024-10-27"/>
    <x v="2"/>
    <s v="Delhi"/>
    <s v="Corporate"/>
    <x v="2"/>
    <s v="Table"/>
    <n v="4"/>
    <n v="2212.17"/>
    <n v="1485.47"/>
    <n v="0.03"/>
    <n v="660.33490000000006"/>
    <x v="6"/>
    <x v="1"/>
  </r>
  <r>
    <s v="O06809"/>
    <s v="2024-04-28"/>
    <x v="2"/>
    <s v="Delhi"/>
    <s v="SMB"/>
    <x v="2"/>
    <s v="Lamp"/>
    <n v="4"/>
    <n v="31344.55"/>
    <n v="22793.25"/>
    <n v="0.28000000000000003"/>
    <n v="-225.17400000000089"/>
    <x v="4"/>
    <x v="1"/>
  </r>
  <r>
    <s v="O06810"/>
    <s v="2024-09-02"/>
    <x v="1"/>
    <s v="Maharashtra"/>
    <s v="SMB"/>
    <x v="0"/>
    <s v="Skincare"/>
    <n v="4"/>
    <n v="52698.559999999998"/>
    <n v="44409.4"/>
    <n v="0.21"/>
    <n v="-2777.5376000000033"/>
    <x v="9"/>
    <x v="1"/>
  </r>
  <r>
    <s v="O06811"/>
    <s v="2025-02-07"/>
    <x v="5"/>
    <s v="West Bengal"/>
    <s v="Corporate"/>
    <x v="3"/>
    <s v="Jacket"/>
    <n v="1"/>
    <n v="3908.05"/>
    <n v="2176.75"/>
    <n v="0.19"/>
    <n v="988.77050000000008"/>
    <x v="0"/>
    <x v="0"/>
  </r>
  <r>
    <s v="O06812"/>
    <s v="2024-02-11"/>
    <x v="2"/>
    <s v="Delhi"/>
    <s v="SMB"/>
    <x v="3"/>
    <s v="Shirt"/>
    <n v="4"/>
    <n v="41522.68"/>
    <n v="26932.2"/>
    <n v="0.02"/>
    <n v="13760.026399999999"/>
    <x v="0"/>
    <x v="1"/>
  </r>
  <r>
    <s v="O06813"/>
    <s v="2024-01-17"/>
    <x v="5"/>
    <s v="West Bengal"/>
    <s v="Consumer"/>
    <x v="1"/>
    <s v="Tablet"/>
    <n v="2"/>
    <n v="14157.82"/>
    <n v="11969.98"/>
    <n v="0.19"/>
    <n v="-502.14579999999978"/>
    <x v="7"/>
    <x v="1"/>
  </r>
  <r>
    <s v="O06814"/>
    <s v="2024-07-14"/>
    <x v="6"/>
    <s v="Tamil Nadu"/>
    <s v="SMB"/>
    <x v="0"/>
    <s v="Perfume"/>
    <n v="3"/>
    <n v="7559.46"/>
    <n v="4502.45"/>
    <n v="0.02"/>
    <n v="2905.8208000000004"/>
    <x v="10"/>
    <x v="1"/>
  </r>
  <r>
    <s v="O06815"/>
    <s v="2024-10-16"/>
    <x v="3"/>
    <s v="Telangana"/>
    <s v="SMB"/>
    <x v="3"/>
    <s v="Jeans"/>
    <n v="1"/>
    <n v="2370.9499999999998"/>
    <n v="1938.79"/>
    <n v="0.2"/>
    <n v="-42.030000000000143"/>
    <x v="6"/>
    <x v="1"/>
  </r>
  <r>
    <s v="O06816"/>
    <s v="2024-03-20"/>
    <x v="3"/>
    <s v="Telangana"/>
    <s v="Corporate"/>
    <x v="0"/>
    <s v="Haircare"/>
    <n v="3"/>
    <n v="3777.13"/>
    <n v="3105"/>
    <n v="0.18"/>
    <n v="-7.7533999999998287"/>
    <x v="2"/>
    <x v="1"/>
  </r>
  <r>
    <s v="O06817"/>
    <s v="2024-05-03"/>
    <x v="1"/>
    <s v="Maharashtra"/>
    <s v="Consumer"/>
    <x v="0"/>
    <s v="Perfume"/>
    <n v="2"/>
    <n v="21181.55"/>
    <n v="14723.02"/>
    <n v="0.16"/>
    <n v="3069.4819999999991"/>
    <x v="3"/>
    <x v="1"/>
  </r>
  <r>
    <s v="O06818"/>
    <s v="2025-05-23"/>
    <x v="5"/>
    <s v="West Bengal"/>
    <s v="Corporate"/>
    <x v="2"/>
    <s v="Chair"/>
    <n v="5"/>
    <n v="67784.78"/>
    <n v="43943.88"/>
    <n v="0.12"/>
    <n v="15706.726400000003"/>
    <x v="3"/>
    <x v="0"/>
  </r>
  <r>
    <s v="O06819"/>
    <s v="2024-03-27"/>
    <x v="2"/>
    <s v="Delhi"/>
    <s v="SMB"/>
    <x v="0"/>
    <s v="Haircare"/>
    <n v="4"/>
    <n v="58620.72"/>
    <n v="44810.19"/>
    <n v="0.17"/>
    <n v="3845.0075999999972"/>
    <x v="2"/>
    <x v="1"/>
  </r>
  <r>
    <s v="O06820"/>
    <s v="2024-05-27"/>
    <x v="3"/>
    <s v="Telangana"/>
    <s v="SMB"/>
    <x v="1"/>
    <s v="Tablet"/>
    <n v="3"/>
    <n v="3685.13"/>
    <n v="2570.96"/>
    <n v="0"/>
    <n v="1114.17"/>
    <x v="3"/>
    <x v="1"/>
  </r>
  <r>
    <s v="O06821"/>
    <s v="2024-12-25"/>
    <x v="4"/>
    <s v="Maharashtra"/>
    <s v="SMB"/>
    <x v="2"/>
    <s v="Chair"/>
    <n v="1"/>
    <n v="9824.33"/>
    <n v="7590.15"/>
    <n v="0.15"/>
    <n v="760.5305000000003"/>
    <x v="8"/>
    <x v="1"/>
  </r>
  <r>
    <s v="O06822"/>
    <s v="2025-03-09"/>
    <x v="2"/>
    <s v="Delhi"/>
    <s v="Corporate"/>
    <x v="2"/>
    <s v="Sofa"/>
    <n v="3"/>
    <n v="19468.57"/>
    <n v="14421.3"/>
    <n v="0.08"/>
    <n v="3489.7844000000005"/>
    <x v="2"/>
    <x v="0"/>
  </r>
  <r>
    <s v="O06823"/>
    <s v="2024-03-07"/>
    <x v="6"/>
    <s v="Tamil Nadu"/>
    <s v="Consumer"/>
    <x v="0"/>
    <s v="Perfume"/>
    <n v="5"/>
    <n v="38744.589999999997"/>
    <n v="28519.35"/>
    <n v="0"/>
    <n v="10225.239999999998"/>
    <x v="2"/>
    <x v="1"/>
  </r>
  <r>
    <s v="O06824"/>
    <s v="2024-05-10"/>
    <x v="1"/>
    <s v="Maharashtra"/>
    <s v="Corporate"/>
    <x v="3"/>
    <s v="Jacket"/>
    <n v="2"/>
    <n v="16673.87"/>
    <n v="10483.89"/>
    <n v="0.11"/>
    <n v="4355.8543"/>
    <x v="3"/>
    <x v="1"/>
  </r>
  <r>
    <s v="O06825"/>
    <s v="2024-07-07"/>
    <x v="3"/>
    <s v="Telangana"/>
    <s v="Consumer"/>
    <x v="3"/>
    <s v="Shoes"/>
    <n v="3"/>
    <n v="27909.73"/>
    <n v="20631.38"/>
    <n v="0.21"/>
    <n v="1417.3066999999992"/>
    <x v="10"/>
    <x v="1"/>
  </r>
  <r>
    <s v="O06826"/>
    <s v="2025-03-09"/>
    <x v="3"/>
    <s v="Telangana"/>
    <s v="Corporate"/>
    <x v="3"/>
    <s v="Shoes"/>
    <n v="2"/>
    <n v="1144.33"/>
    <n v="792.76"/>
    <n v="0.04"/>
    <n v="305.79679999999996"/>
    <x v="2"/>
    <x v="0"/>
  </r>
  <r>
    <s v="O06827"/>
    <s v="2024-12-23"/>
    <x v="3"/>
    <s v="Telangana"/>
    <s v="Corporate"/>
    <x v="3"/>
    <s v="Shoes"/>
    <n v="3"/>
    <n v="21038.799999999999"/>
    <n v="16352.37"/>
    <n v="0.13"/>
    <n v="1951.3859999999986"/>
    <x v="8"/>
    <x v="1"/>
  </r>
  <r>
    <s v="O06828"/>
    <s v="2024-11-07"/>
    <x v="4"/>
    <s v="Maharashtra"/>
    <s v="Corporate"/>
    <x v="1"/>
    <s v="Tablet"/>
    <n v="4"/>
    <n v="2816.18"/>
    <n v="1774.3"/>
    <n v="7.0000000000000007E-2"/>
    <n v="844.74739999999986"/>
    <x v="11"/>
    <x v="1"/>
  </r>
  <r>
    <s v="O06829"/>
    <s v="2024-07-27"/>
    <x v="0"/>
    <s v="Karnataka"/>
    <s v="Corporate"/>
    <x v="0"/>
    <s v="Makeup"/>
    <n v="3"/>
    <n v="17258.009999999998"/>
    <n v="11711.75"/>
    <n v="0.08"/>
    <n v="4165.6191999999983"/>
    <x v="10"/>
    <x v="1"/>
  </r>
  <r>
    <s v="O06830"/>
    <s v="2024-03-07"/>
    <x v="2"/>
    <s v="Delhi"/>
    <s v="Consumer"/>
    <x v="2"/>
    <s v="Sofa"/>
    <n v="3"/>
    <n v="9074.09"/>
    <n v="6868.01"/>
    <n v="0.05"/>
    <n v="1752.3754999999999"/>
    <x v="2"/>
    <x v="1"/>
  </r>
  <r>
    <s v="O06831"/>
    <s v="2024-07-19"/>
    <x v="6"/>
    <s v="Tamil Nadu"/>
    <s v="SMB"/>
    <x v="1"/>
    <s v="Laptop"/>
    <n v="1"/>
    <n v="4630.13"/>
    <n v="3765.71"/>
    <n v="0.21"/>
    <n v="-107.90729999999996"/>
    <x v="10"/>
    <x v="1"/>
  </r>
  <r>
    <s v="O06832"/>
    <s v="2025-06-20"/>
    <x v="6"/>
    <s v="Tamil Nadu"/>
    <s v="Consumer"/>
    <x v="3"/>
    <s v="Shirt"/>
    <n v="5"/>
    <n v="54327.1"/>
    <n v="31753.62"/>
    <n v="0.28999999999999998"/>
    <n v="6818.621000000001"/>
    <x v="5"/>
    <x v="0"/>
  </r>
  <r>
    <s v="O06833"/>
    <s v="2024-05-15"/>
    <x v="5"/>
    <s v="West Bengal"/>
    <s v="SMB"/>
    <x v="0"/>
    <s v="Skincare"/>
    <n v="3"/>
    <n v="28467.49"/>
    <n v="20114.830000000002"/>
    <n v="7.0000000000000007E-2"/>
    <n v="6359.9357"/>
    <x v="3"/>
    <x v="1"/>
  </r>
  <r>
    <s v="O06834"/>
    <s v="2025-05-28"/>
    <x v="6"/>
    <s v="Tamil Nadu"/>
    <s v="Corporate"/>
    <x v="0"/>
    <s v="Haircare"/>
    <n v="4"/>
    <n v="16043.75"/>
    <n v="13473.05"/>
    <n v="0.16"/>
    <n v="3.7000000000007276"/>
    <x v="3"/>
    <x v="0"/>
  </r>
  <r>
    <s v="O06835"/>
    <s v="2024-03-02"/>
    <x v="3"/>
    <s v="Telangana"/>
    <s v="Corporate"/>
    <x v="2"/>
    <s v="Chair"/>
    <n v="2"/>
    <n v="28585.05"/>
    <n v="18635.259999999998"/>
    <n v="0.04"/>
    <n v="8806.3880000000008"/>
    <x v="2"/>
    <x v="1"/>
  </r>
  <r>
    <s v="O06836"/>
    <s v="2024-12-18"/>
    <x v="1"/>
    <s v="Maharashtra"/>
    <s v="Corporate"/>
    <x v="2"/>
    <s v="Sofa"/>
    <n v="3"/>
    <n v="2979.76"/>
    <n v="1941.52"/>
    <n v="0.09"/>
    <n v="770.06160000000023"/>
    <x v="8"/>
    <x v="1"/>
  </r>
  <r>
    <s v="O06837"/>
    <s v="2024-10-22"/>
    <x v="4"/>
    <s v="Maharashtra"/>
    <s v="Corporate"/>
    <x v="1"/>
    <s v="Headphones"/>
    <n v="2"/>
    <n v="13781.82"/>
    <n v="7871.86"/>
    <n v="0.19"/>
    <n v="3291.4142000000002"/>
    <x v="6"/>
    <x v="1"/>
  </r>
  <r>
    <s v="O06838"/>
    <s v="2024-02-21"/>
    <x v="1"/>
    <s v="Maharashtra"/>
    <s v="Corporate"/>
    <x v="1"/>
    <s v="Phone"/>
    <n v="4"/>
    <n v="59686.9"/>
    <n v="39991.81"/>
    <n v="0.17"/>
    <n v="9548.3170000000027"/>
    <x v="0"/>
    <x v="1"/>
  </r>
  <r>
    <s v="O06839"/>
    <s v="2024-05-04"/>
    <x v="4"/>
    <s v="Maharashtra"/>
    <s v="Corporate"/>
    <x v="1"/>
    <s v="Phone"/>
    <n v="1"/>
    <n v="8405.19"/>
    <n v="4982.71"/>
    <n v="0.27"/>
    <n v="1153.0787"/>
    <x v="3"/>
    <x v="1"/>
  </r>
  <r>
    <s v="O06840"/>
    <s v="2024-04-16"/>
    <x v="4"/>
    <s v="Maharashtra"/>
    <s v="SMB"/>
    <x v="0"/>
    <s v="Haircare"/>
    <n v="5"/>
    <n v="3113.37"/>
    <n v="2276.83"/>
    <n v="0.15"/>
    <n v="369.53449999999998"/>
    <x v="4"/>
    <x v="1"/>
  </r>
  <r>
    <s v="O06841"/>
    <s v="2025-06-23"/>
    <x v="2"/>
    <s v="Delhi"/>
    <s v="SMB"/>
    <x v="0"/>
    <s v="Haircare"/>
    <n v="2"/>
    <n v="26728.85"/>
    <n v="22456.98"/>
    <n v="0.17"/>
    <n v="-272.03450000000066"/>
    <x v="5"/>
    <x v="0"/>
  </r>
  <r>
    <s v="O06842"/>
    <s v="2024-02-02"/>
    <x v="7"/>
    <s v="Uttar Pradesh"/>
    <s v="Corporate"/>
    <x v="3"/>
    <s v="Shirt"/>
    <n v="3"/>
    <n v="40775.339999999997"/>
    <n v="32034.68"/>
    <n v="0.13"/>
    <n v="3439.8657999999969"/>
    <x v="0"/>
    <x v="1"/>
  </r>
  <r>
    <s v="O06843"/>
    <s v="2024-03-24"/>
    <x v="1"/>
    <s v="Maharashtra"/>
    <s v="Corporate"/>
    <x v="2"/>
    <s v="Lamp"/>
    <n v="2"/>
    <n v="10163.84"/>
    <n v="8554.17"/>
    <n v="0.06"/>
    <n v="999.83960000000013"/>
    <x v="2"/>
    <x v="1"/>
  </r>
  <r>
    <s v="O06844"/>
    <s v="2024-01-24"/>
    <x v="6"/>
    <s v="Tamil Nadu"/>
    <s v="Corporate"/>
    <x v="0"/>
    <s v="Makeup"/>
    <n v="4"/>
    <n v="49826.22"/>
    <n v="31255.5"/>
    <n v="0.23"/>
    <n v="7110.6894000000011"/>
    <x v="7"/>
    <x v="1"/>
  </r>
  <r>
    <s v="O06845"/>
    <s v="2024-01-17"/>
    <x v="5"/>
    <s v="West Bengal"/>
    <s v="Corporate"/>
    <x v="3"/>
    <s v="Jeans"/>
    <n v="3"/>
    <n v="41803.19"/>
    <n v="34114.35"/>
    <n v="0.13"/>
    <n v="2254.4253000000035"/>
    <x v="7"/>
    <x v="1"/>
  </r>
  <r>
    <s v="O06846"/>
    <s v="2024-09-14"/>
    <x v="5"/>
    <s v="West Bengal"/>
    <s v="Corporate"/>
    <x v="2"/>
    <s v="Sofa"/>
    <n v="1"/>
    <n v="9992.5300000000007"/>
    <n v="6564.91"/>
    <n v="0.02"/>
    <n v="3227.7694000000006"/>
    <x v="9"/>
    <x v="1"/>
  </r>
  <r>
    <s v="O06847"/>
    <s v="2025-04-04"/>
    <x v="7"/>
    <s v="Uttar Pradesh"/>
    <s v="Consumer"/>
    <x v="1"/>
    <s v="Phone"/>
    <n v="1"/>
    <n v="8057.17"/>
    <n v="6327.92"/>
    <n v="0.26"/>
    <n v="-365.61419999999998"/>
    <x v="4"/>
    <x v="0"/>
  </r>
  <r>
    <s v="O06848"/>
    <s v="2025-05-17"/>
    <x v="5"/>
    <s v="West Bengal"/>
    <s v="SMB"/>
    <x v="1"/>
    <s v="Laptop"/>
    <n v="1"/>
    <n v="2948.53"/>
    <n v="1764.74"/>
    <n v="0.05"/>
    <n v="1036.3635000000002"/>
    <x v="3"/>
    <x v="0"/>
  </r>
  <r>
    <s v="O06849"/>
    <s v="2024-11-16"/>
    <x v="6"/>
    <s v="Tamil Nadu"/>
    <s v="Corporate"/>
    <x v="2"/>
    <s v="Table"/>
    <n v="3"/>
    <n v="4351.55"/>
    <n v="2631.89"/>
    <n v="0.04"/>
    <n v="1545.5980000000004"/>
    <x v="11"/>
    <x v="1"/>
  </r>
  <r>
    <s v="O06850"/>
    <s v="2024-09-08"/>
    <x v="7"/>
    <s v="Uttar Pradesh"/>
    <s v="Corporate"/>
    <x v="3"/>
    <s v="Jacket"/>
    <n v="2"/>
    <n v="13002.25"/>
    <n v="10014.26"/>
    <n v="0.17"/>
    <n v="777.60749999999962"/>
    <x v="9"/>
    <x v="1"/>
  </r>
  <r>
    <s v="O06851"/>
    <s v="2025-02-03"/>
    <x v="4"/>
    <s v="Maharashtra"/>
    <s v="SMB"/>
    <x v="0"/>
    <s v="Perfume"/>
    <n v="5"/>
    <n v="26787.200000000001"/>
    <n v="21247.3"/>
    <n v="0.02"/>
    <n v="5004.1560000000018"/>
    <x v="0"/>
    <x v="0"/>
  </r>
  <r>
    <s v="O06852"/>
    <s v="2024-02-11"/>
    <x v="0"/>
    <s v="Karnataka"/>
    <s v="SMB"/>
    <x v="1"/>
    <s v="Phone"/>
    <n v="4"/>
    <n v="24473.599999999999"/>
    <n v="17557.22"/>
    <n v="0.06"/>
    <n v="5447.9639999999972"/>
    <x v="0"/>
    <x v="1"/>
  </r>
  <r>
    <s v="O06853"/>
    <s v="2024-04-19"/>
    <x v="2"/>
    <s v="Delhi"/>
    <s v="Corporate"/>
    <x v="0"/>
    <s v="Perfume"/>
    <n v="4"/>
    <n v="55052.84"/>
    <n v="45167.53"/>
    <n v="0.15"/>
    <n v="1627.3839999999982"/>
    <x v="4"/>
    <x v="1"/>
  </r>
  <r>
    <s v="O06854"/>
    <s v="2024-08-25"/>
    <x v="7"/>
    <s v="Uttar Pradesh"/>
    <s v="Consumer"/>
    <x v="2"/>
    <s v="Sofa"/>
    <n v="2"/>
    <n v="3074.45"/>
    <n v="1693.11"/>
    <n v="0.15"/>
    <n v="920.1724999999999"/>
    <x v="1"/>
    <x v="1"/>
  </r>
  <r>
    <s v="O06855"/>
    <s v="2025-05-02"/>
    <x v="1"/>
    <s v="Maharashtra"/>
    <s v="Consumer"/>
    <x v="0"/>
    <s v="Makeup"/>
    <n v="2"/>
    <n v="10461.299999999999"/>
    <n v="7852.23"/>
    <n v="0.26"/>
    <n v="-110.86800000000039"/>
    <x v="3"/>
    <x v="0"/>
  </r>
  <r>
    <s v="O06856"/>
    <s v="2025-04-01"/>
    <x v="3"/>
    <s v="Telangana"/>
    <s v="Corporate"/>
    <x v="2"/>
    <s v="Table"/>
    <n v="3"/>
    <n v="2785.24"/>
    <n v="1869.6"/>
    <n v="0.25"/>
    <n v="219.32999999999993"/>
    <x v="4"/>
    <x v="0"/>
  </r>
  <r>
    <s v="O06857"/>
    <s v="2024-06-11"/>
    <x v="6"/>
    <s v="Tamil Nadu"/>
    <s v="SMB"/>
    <x v="2"/>
    <s v="Sofa"/>
    <n v="5"/>
    <n v="41233.79"/>
    <n v="33951.03"/>
    <n v="0.21"/>
    <n v="-1376.3358999999982"/>
    <x v="5"/>
    <x v="1"/>
  </r>
  <r>
    <s v="O06858"/>
    <s v="2024-04-03"/>
    <x v="0"/>
    <s v="Karnataka"/>
    <s v="SMB"/>
    <x v="3"/>
    <s v="Jacket"/>
    <n v="5"/>
    <n v="21981.86"/>
    <n v="13886.87"/>
    <n v="0.18"/>
    <n v="4138.2551999999996"/>
    <x v="4"/>
    <x v="1"/>
  </r>
  <r>
    <s v="O06859"/>
    <s v="2025-04-26"/>
    <x v="1"/>
    <s v="Maharashtra"/>
    <s v="SMB"/>
    <x v="0"/>
    <s v="Perfume"/>
    <n v="2"/>
    <n v="7686.56"/>
    <n v="5807.5"/>
    <n v="0.3"/>
    <n v="-426.90799999999945"/>
    <x v="4"/>
    <x v="0"/>
  </r>
  <r>
    <s v="O06860"/>
    <s v="2024-07-14"/>
    <x v="4"/>
    <s v="Maharashtra"/>
    <s v="Consumer"/>
    <x v="1"/>
    <s v="Headphones"/>
    <n v="5"/>
    <n v="56310.76"/>
    <n v="43781.95"/>
    <n v="0.14000000000000001"/>
    <n v="4645.3036000000038"/>
    <x v="10"/>
    <x v="1"/>
  </r>
  <r>
    <s v="O06861"/>
    <s v="2024-09-18"/>
    <x v="4"/>
    <s v="Maharashtra"/>
    <s v="SMB"/>
    <x v="0"/>
    <s v="Skincare"/>
    <n v="5"/>
    <n v="14003.79"/>
    <n v="10494.87"/>
    <n v="0.27"/>
    <n v="-272.10330000000022"/>
    <x v="9"/>
    <x v="1"/>
  </r>
  <r>
    <s v="O06862"/>
    <s v="2024-05-29"/>
    <x v="3"/>
    <s v="Telangana"/>
    <s v="Corporate"/>
    <x v="1"/>
    <s v="Tablet"/>
    <n v="3"/>
    <n v="10816.15"/>
    <n v="7901.18"/>
    <n v="0.21"/>
    <n v="643.57849999999962"/>
    <x v="3"/>
    <x v="1"/>
  </r>
  <r>
    <s v="O06863"/>
    <s v="2025-03-04"/>
    <x v="0"/>
    <s v="Karnataka"/>
    <s v="Corporate"/>
    <x v="0"/>
    <s v="Haircare"/>
    <n v="2"/>
    <n v="29717.63"/>
    <n v="22023.8"/>
    <n v="0.1"/>
    <n v="4722.0670000000009"/>
    <x v="2"/>
    <x v="0"/>
  </r>
  <r>
    <s v="O06864"/>
    <s v="2024-05-27"/>
    <x v="2"/>
    <s v="Delhi"/>
    <s v="Corporate"/>
    <x v="0"/>
    <s v="Perfume"/>
    <n v="5"/>
    <n v="31101.75"/>
    <n v="21903.759999999998"/>
    <n v="0.12"/>
    <n v="5465.7800000000016"/>
    <x v="3"/>
    <x v="1"/>
  </r>
  <r>
    <s v="O06865"/>
    <s v="2025-01-28"/>
    <x v="4"/>
    <s v="Maharashtra"/>
    <s v="Corporate"/>
    <x v="1"/>
    <s v="Laptop"/>
    <n v="2"/>
    <n v="2502.11"/>
    <n v="1612.83"/>
    <n v="0.01"/>
    <n v="864.25890000000015"/>
    <x v="7"/>
    <x v="0"/>
  </r>
  <r>
    <s v="O06866"/>
    <s v="2025-04-22"/>
    <x v="6"/>
    <s v="Tamil Nadu"/>
    <s v="Consumer"/>
    <x v="0"/>
    <s v="Skincare"/>
    <n v="4"/>
    <n v="24201.29"/>
    <n v="19729.310000000001"/>
    <n v="0.3"/>
    <n v="-2788.4070000000002"/>
    <x v="4"/>
    <x v="0"/>
  </r>
  <r>
    <s v="O06867"/>
    <s v="2024-07-12"/>
    <x v="5"/>
    <s v="West Bengal"/>
    <s v="SMB"/>
    <x v="2"/>
    <s v="Sofa"/>
    <n v="5"/>
    <n v="43067.360000000001"/>
    <n v="28855.56"/>
    <n v="0.13"/>
    <n v="8613.0432000000001"/>
    <x v="10"/>
    <x v="1"/>
  </r>
  <r>
    <s v="O06868"/>
    <s v="2025-01-17"/>
    <x v="7"/>
    <s v="Uttar Pradesh"/>
    <s v="SMB"/>
    <x v="2"/>
    <s v="Sofa"/>
    <n v="1"/>
    <n v="3559.6"/>
    <n v="2927.2"/>
    <n v="0.24"/>
    <n v="-221.90399999999988"/>
    <x v="7"/>
    <x v="0"/>
  </r>
  <r>
    <s v="O06869"/>
    <s v="2024-08-15"/>
    <x v="6"/>
    <s v="Tamil Nadu"/>
    <s v="Consumer"/>
    <x v="0"/>
    <s v="Perfume"/>
    <n v="1"/>
    <n v="2526.0500000000002"/>
    <n v="1862.48"/>
    <n v="0.22"/>
    <n v="107.83900000000017"/>
    <x v="1"/>
    <x v="1"/>
  </r>
  <r>
    <s v="O06870"/>
    <s v="2025-01-14"/>
    <x v="0"/>
    <s v="Karnataka"/>
    <s v="Corporate"/>
    <x v="1"/>
    <s v="Tablet"/>
    <n v="3"/>
    <n v="3224.21"/>
    <n v="2722.95"/>
    <n v="0.02"/>
    <n v="436.77580000000023"/>
    <x v="7"/>
    <x v="0"/>
  </r>
  <r>
    <s v="O06871"/>
    <s v="2024-12-07"/>
    <x v="6"/>
    <s v="Tamil Nadu"/>
    <s v="SMB"/>
    <x v="2"/>
    <s v="Table"/>
    <n v="1"/>
    <n v="1341.86"/>
    <n v="815.84"/>
    <n v="0.03"/>
    <n v="485.76419999999985"/>
    <x v="8"/>
    <x v="1"/>
  </r>
  <r>
    <s v="O06872"/>
    <s v="2024-06-29"/>
    <x v="2"/>
    <s v="Delhi"/>
    <s v="Consumer"/>
    <x v="3"/>
    <s v="Shirt"/>
    <n v="3"/>
    <n v="6575.02"/>
    <n v="4945.99"/>
    <n v="0.17"/>
    <n v="511.2766000000006"/>
    <x v="5"/>
    <x v="1"/>
  </r>
  <r>
    <s v="O06873"/>
    <s v="2024-05-06"/>
    <x v="7"/>
    <s v="Uttar Pradesh"/>
    <s v="Corporate"/>
    <x v="0"/>
    <s v="Skincare"/>
    <n v="5"/>
    <n v="7576.97"/>
    <n v="4435.3599999999997"/>
    <n v="0.16"/>
    <n v="1929.2948000000006"/>
    <x v="3"/>
    <x v="1"/>
  </r>
  <r>
    <s v="O06874"/>
    <s v="2024-07-06"/>
    <x v="4"/>
    <s v="Maharashtra"/>
    <s v="SMB"/>
    <x v="1"/>
    <s v="Laptop"/>
    <n v="4"/>
    <n v="58597.82"/>
    <n v="48700.09"/>
    <n v="0.3"/>
    <n v="-7681.6159999999945"/>
    <x v="10"/>
    <x v="1"/>
  </r>
  <r>
    <s v="O06875"/>
    <s v="2024-10-29"/>
    <x v="4"/>
    <s v="Maharashtra"/>
    <s v="Consumer"/>
    <x v="2"/>
    <s v="Sofa"/>
    <n v="2"/>
    <n v="7113.34"/>
    <n v="4461.93"/>
    <n v="0.27"/>
    <n v="730.80819999999972"/>
    <x v="6"/>
    <x v="1"/>
  </r>
  <r>
    <s v="O06876"/>
    <s v="2025-06-03"/>
    <x v="3"/>
    <s v="Telangana"/>
    <s v="Corporate"/>
    <x v="3"/>
    <s v="Shirt"/>
    <n v="3"/>
    <n v="2882.98"/>
    <n v="1677.2"/>
    <n v="0.09"/>
    <n v="946.31179999999995"/>
    <x v="5"/>
    <x v="0"/>
  </r>
  <r>
    <s v="O06877"/>
    <s v="2025-04-24"/>
    <x v="0"/>
    <s v="Karnataka"/>
    <s v="Consumer"/>
    <x v="0"/>
    <s v="Haircare"/>
    <n v="5"/>
    <n v="37862.71"/>
    <n v="31080.38"/>
    <n v="7.0000000000000007E-2"/>
    <n v="4131.9402999999984"/>
    <x v="4"/>
    <x v="0"/>
  </r>
  <r>
    <s v="O06878"/>
    <s v="2024-11-03"/>
    <x v="0"/>
    <s v="Karnataka"/>
    <s v="SMB"/>
    <x v="0"/>
    <s v="Makeup"/>
    <n v="4"/>
    <n v="58529.37"/>
    <n v="37551.410000000003"/>
    <n v="0.19"/>
    <n v="9857.3796999999977"/>
    <x v="11"/>
    <x v="1"/>
  </r>
  <r>
    <s v="O06879"/>
    <s v="2025-02-01"/>
    <x v="5"/>
    <s v="West Bengal"/>
    <s v="Consumer"/>
    <x v="2"/>
    <s v="Lamp"/>
    <n v="2"/>
    <n v="10452.530000000001"/>
    <n v="8294.69"/>
    <n v="0.28000000000000003"/>
    <n v="-768.86840000000029"/>
    <x v="0"/>
    <x v="0"/>
  </r>
  <r>
    <s v="O06880"/>
    <s v="2024-01-03"/>
    <x v="2"/>
    <s v="Delhi"/>
    <s v="Consumer"/>
    <x v="2"/>
    <s v="Chair"/>
    <n v="3"/>
    <n v="13943.57"/>
    <n v="11368.62"/>
    <n v="0.28999999999999998"/>
    <n v="-1468.6853000000006"/>
    <x v="7"/>
    <x v="1"/>
  </r>
  <r>
    <s v="O06881"/>
    <s v="2025-01-30"/>
    <x v="5"/>
    <s v="West Bengal"/>
    <s v="Consumer"/>
    <x v="0"/>
    <s v="Haircare"/>
    <n v="4"/>
    <n v="49884.61"/>
    <n v="40922.81"/>
    <n v="0.01"/>
    <n v="8462.9539000000022"/>
    <x v="7"/>
    <x v="0"/>
  </r>
  <r>
    <s v="O06882"/>
    <s v="2024-11-01"/>
    <x v="1"/>
    <s v="Maharashtra"/>
    <s v="SMB"/>
    <x v="0"/>
    <s v="Perfume"/>
    <n v="5"/>
    <n v="55741.16"/>
    <n v="34381.85"/>
    <n v="0.02"/>
    <n v="20244.486800000006"/>
    <x v="11"/>
    <x v="1"/>
  </r>
  <r>
    <s v="O06883"/>
    <s v="2024-06-10"/>
    <x v="6"/>
    <s v="Tamil Nadu"/>
    <s v="Corporate"/>
    <x v="0"/>
    <s v="Makeup"/>
    <n v="2"/>
    <n v="27911.29"/>
    <n v="15802.68"/>
    <n v="0.27"/>
    <n v="4572.5617000000002"/>
    <x v="5"/>
    <x v="1"/>
  </r>
  <r>
    <s v="O06884"/>
    <s v="2025-03-04"/>
    <x v="0"/>
    <s v="Karnataka"/>
    <s v="Consumer"/>
    <x v="0"/>
    <s v="Makeup"/>
    <n v="3"/>
    <n v="8622.3700000000008"/>
    <n v="5649.45"/>
    <n v="0.22"/>
    <n v="1075.9986000000008"/>
    <x v="2"/>
    <x v="0"/>
  </r>
  <r>
    <s v="O06885"/>
    <s v="2024-11-23"/>
    <x v="7"/>
    <s v="Uttar Pradesh"/>
    <s v="SMB"/>
    <x v="0"/>
    <s v="Makeup"/>
    <n v="1"/>
    <n v="7200.51"/>
    <n v="4054.92"/>
    <n v="0.05"/>
    <n v="2785.5645"/>
    <x v="11"/>
    <x v="1"/>
  </r>
  <r>
    <s v="O06886"/>
    <s v="2025-05-04"/>
    <x v="4"/>
    <s v="Maharashtra"/>
    <s v="Consumer"/>
    <x v="2"/>
    <s v="Chair"/>
    <n v="5"/>
    <n v="27026.19"/>
    <n v="15570.58"/>
    <n v="0.05"/>
    <n v="10104.300499999999"/>
    <x v="3"/>
    <x v="0"/>
  </r>
  <r>
    <s v="O06887"/>
    <s v="2024-12-07"/>
    <x v="4"/>
    <s v="Maharashtra"/>
    <s v="Corporate"/>
    <x v="3"/>
    <s v="Jacket"/>
    <n v="3"/>
    <n v="32417.82"/>
    <n v="18016.47"/>
    <n v="0.12"/>
    <n v="10511.211599999999"/>
    <x v="8"/>
    <x v="1"/>
  </r>
  <r>
    <s v="O06888"/>
    <s v="2024-07-01"/>
    <x v="2"/>
    <s v="Delhi"/>
    <s v="SMB"/>
    <x v="2"/>
    <s v="Table"/>
    <n v="1"/>
    <n v="2478.39"/>
    <n v="1940.88"/>
    <n v="0.05"/>
    <n v="413.59049999999979"/>
    <x v="10"/>
    <x v="1"/>
  </r>
  <r>
    <s v="O06889"/>
    <s v="2024-06-24"/>
    <x v="2"/>
    <s v="Delhi"/>
    <s v="SMB"/>
    <x v="3"/>
    <s v="Shoes"/>
    <n v="3"/>
    <n v="7701.84"/>
    <n v="5035"/>
    <n v="0.26"/>
    <n v="664.36159999999995"/>
    <x v="5"/>
    <x v="1"/>
  </r>
  <r>
    <s v="O06890"/>
    <s v="2024-11-09"/>
    <x v="7"/>
    <s v="Uttar Pradesh"/>
    <s v="Consumer"/>
    <x v="1"/>
    <s v="Phone"/>
    <n v="4"/>
    <n v="36307.68"/>
    <n v="29424.94"/>
    <n v="0.14000000000000001"/>
    <n v="1799.6648000000014"/>
    <x v="11"/>
    <x v="1"/>
  </r>
  <r>
    <s v="O06891"/>
    <s v="2024-10-15"/>
    <x v="5"/>
    <s v="West Bengal"/>
    <s v="Consumer"/>
    <x v="3"/>
    <s v="Shoes"/>
    <n v="1"/>
    <n v="4262.91"/>
    <n v="3445.09"/>
    <n v="0.23"/>
    <n v="-162.64930000000027"/>
    <x v="6"/>
    <x v="1"/>
  </r>
  <r>
    <s v="O06892"/>
    <s v="2025-02-19"/>
    <x v="3"/>
    <s v="Telangana"/>
    <s v="Corporate"/>
    <x v="0"/>
    <s v="Perfume"/>
    <n v="4"/>
    <n v="58664.97"/>
    <n v="37152.639999999999"/>
    <n v="0.27"/>
    <n v="5672.7880999999998"/>
    <x v="0"/>
    <x v="0"/>
  </r>
  <r>
    <s v="O06893"/>
    <s v="2025-06-24"/>
    <x v="0"/>
    <s v="Karnataka"/>
    <s v="Corporate"/>
    <x v="0"/>
    <s v="Haircare"/>
    <n v="3"/>
    <n v="20068.93"/>
    <n v="13155.1"/>
    <n v="0.17"/>
    <n v="3502.1118999999994"/>
    <x v="5"/>
    <x v="0"/>
  </r>
  <r>
    <s v="O06894"/>
    <s v="2025-06-05"/>
    <x v="0"/>
    <s v="Karnataka"/>
    <s v="Consumer"/>
    <x v="2"/>
    <s v="Table"/>
    <n v="2"/>
    <n v="27480.65"/>
    <n v="20649.27"/>
    <n v="0.05"/>
    <n v="5457.3475000000008"/>
    <x v="5"/>
    <x v="0"/>
  </r>
  <r>
    <s v="O06895"/>
    <s v="2025-03-09"/>
    <x v="1"/>
    <s v="Maharashtra"/>
    <s v="Consumer"/>
    <x v="1"/>
    <s v="Phone"/>
    <n v="3"/>
    <n v="40687.160000000003"/>
    <n v="25689.31"/>
    <n v="0.1"/>
    <n v="10929.134000000002"/>
    <x v="2"/>
    <x v="0"/>
  </r>
  <r>
    <s v="O06896"/>
    <s v="2024-12-14"/>
    <x v="7"/>
    <s v="Uttar Pradesh"/>
    <s v="Corporate"/>
    <x v="0"/>
    <s v="Perfume"/>
    <n v="5"/>
    <n v="35477.21"/>
    <n v="26547.79"/>
    <n v="0.24"/>
    <n v="414.88959999999861"/>
    <x v="8"/>
    <x v="1"/>
  </r>
  <r>
    <s v="O06897"/>
    <s v="2024-12-17"/>
    <x v="2"/>
    <s v="Delhi"/>
    <s v="Consumer"/>
    <x v="3"/>
    <s v="Jacket"/>
    <n v="3"/>
    <n v="40838.870000000003"/>
    <n v="25758.89"/>
    <n v="0.04"/>
    <n v="13446.425200000003"/>
    <x v="8"/>
    <x v="1"/>
  </r>
  <r>
    <s v="O06898"/>
    <s v="2025-03-24"/>
    <x v="2"/>
    <s v="Delhi"/>
    <s v="Consumer"/>
    <x v="1"/>
    <s v="Headphones"/>
    <n v="1"/>
    <n v="10768.65"/>
    <n v="6504.19"/>
    <n v="0.06"/>
    <n v="3618.3410000000003"/>
    <x v="2"/>
    <x v="0"/>
  </r>
  <r>
    <s v="O06899"/>
    <s v="2024-08-02"/>
    <x v="3"/>
    <s v="Telangana"/>
    <s v="Corporate"/>
    <x v="2"/>
    <s v="Table"/>
    <n v="1"/>
    <n v="5897.42"/>
    <n v="3516.17"/>
    <n v="0.09"/>
    <n v="1850.4821999999999"/>
    <x v="1"/>
    <x v="1"/>
  </r>
  <r>
    <s v="O06900"/>
    <s v="2024-02-28"/>
    <x v="6"/>
    <s v="Tamil Nadu"/>
    <s v="SMB"/>
    <x v="1"/>
    <s v="Headphones"/>
    <n v="2"/>
    <n v="5365.44"/>
    <n v="3069.84"/>
    <n v="0.2"/>
    <n v="1222.5119999999995"/>
    <x v="0"/>
    <x v="1"/>
  </r>
  <r>
    <s v="O06901"/>
    <s v="2025-04-22"/>
    <x v="3"/>
    <s v="Telangana"/>
    <s v="Consumer"/>
    <x v="2"/>
    <s v="Chair"/>
    <n v="2"/>
    <n v="9957.67"/>
    <n v="6394.98"/>
    <n v="0.21"/>
    <n v="1471.5793000000008"/>
    <x v="4"/>
    <x v="0"/>
  </r>
  <r>
    <s v="O06902"/>
    <s v="2025-06-07"/>
    <x v="4"/>
    <s v="Maharashtra"/>
    <s v="Corporate"/>
    <x v="1"/>
    <s v="Laptop"/>
    <n v="4"/>
    <n v="46356.51"/>
    <n v="33690.83"/>
    <n v="0.11"/>
    <n v="7566.4638999999997"/>
    <x v="5"/>
    <x v="0"/>
  </r>
  <r>
    <s v="O06903"/>
    <s v="2025-03-16"/>
    <x v="7"/>
    <s v="Uttar Pradesh"/>
    <s v="SMB"/>
    <x v="1"/>
    <s v="Headphones"/>
    <n v="3"/>
    <n v="18476.78"/>
    <n v="13163.42"/>
    <n v="0.01"/>
    <n v="5128.5921999999991"/>
    <x v="2"/>
    <x v="0"/>
  </r>
  <r>
    <s v="O06904"/>
    <s v="2024-10-15"/>
    <x v="4"/>
    <s v="Maharashtra"/>
    <s v="SMB"/>
    <x v="2"/>
    <s v="Chair"/>
    <n v="2"/>
    <n v="22247.97"/>
    <n v="17842.900000000001"/>
    <n v="0.28999999999999998"/>
    <n v="-2046.8413"/>
    <x v="6"/>
    <x v="1"/>
  </r>
  <r>
    <s v="O06905"/>
    <s v="2024-03-16"/>
    <x v="3"/>
    <s v="Telangana"/>
    <s v="SMB"/>
    <x v="1"/>
    <s v="Laptop"/>
    <n v="4"/>
    <n v="40088.82"/>
    <n v="27457.01"/>
    <n v="0.12"/>
    <n v="7821.151600000002"/>
    <x v="2"/>
    <x v="1"/>
  </r>
  <r>
    <s v="O06906"/>
    <s v="2025-04-05"/>
    <x v="0"/>
    <s v="Karnataka"/>
    <s v="Corporate"/>
    <x v="2"/>
    <s v="Chair"/>
    <n v="2"/>
    <n v="3412.81"/>
    <n v="2159.81"/>
    <n v="0.25"/>
    <n v="399.79750000000001"/>
    <x v="4"/>
    <x v="0"/>
  </r>
  <r>
    <s v="O06907"/>
    <s v="2024-01-05"/>
    <x v="2"/>
    <s v="Delhi"/>
    <s v="Consumer"/>
    <x v="0"/>
    <s v="Perfume"/>
    <n v="1"/>
    <n v="1789.31"/>
    <n v="1343.74"/>
    <n v="0.02"/>
    <n v="409.78379999999993"/>
    <x v="7"/>
    <x v="1"/>
  </r>
  <r>
    <s v="O06908"/>
    <s v="2024-12-31"/>
    <x v="4"/>
    <s v="Maharashtra"/>
    <s v="Corporate"/>
    <x v="0"/>
    <s v="Makeup"/>
    <n v="1"/>
    <n v="11048.09"/>
    <n v="8655.59"/>
    <n v="0.2"/>
    <n v="182.88200000000006"/>
    <x v="8"/>
    <x v="1"/>
  </r>
  <r>
    <s v="O06909"/>
    <s v="2024-05-10"/>
    <x v="2"/>
    <s v="Delhi"/>
    <s v="SMB"/>
    <x v="0"/>
    <s v="Skincare"/>
    <n v="1"/>
    <n v="9924.8700000000008"/>
    <n v="7447.36"/>
    <n v="0.19"/>
    <n v="591.78470000000107"/>
    <x v="3"/>
    <x v="1"/>
  </r>
  <r>
    <s v="O06910"/>
    <s v="2025-03-19"/>
    <x v="7"/>
    <s v="Uttar Pradesh"/>
    <s v="Corporate"/>
    <x v="3"/>
    <s v="Jacket"/>
    <n v="1"/>
    <n v="4611.97"/>
    <n v="3858.63"/>
    <n v="0.28999999999999998"/>
    <n v="-584.13129999999978"/>
    <x v="2"/>
    <x v="0"/>
  </r>
  <r>
    <s v="O06911"/>
    <s v="2024-09-25"/>
    <x v="4"/>
    <s v="Maharashtra"/>
    <s v="Consumer"/>
    <x v="1"/>
    <s v="Headphones"/>
    <n v="3"/>
    <n v="19794.990000000002"/>
    <n v="11779.37"/>
    <n v="0.26"/>
    <n v="2868.9225999999999"/>
    <x v="9"/>
    <x v="1"/>
  </r>
  <r>
    <s v="O06912"/>
    <s v="2024-04-09"/>
    <x v="0"/>
    <s v="Karnataka"/>
    <s v="SMB"/>
    <x v="1"/>
    <s v="Laptop"/>
    <n v="2"/>
    <n v="7725"/>
    <n v="6092.54"/>
    <n v="0.28999999999999998"/>
    <n v="-607.79"/>
    <x v="4"/>
    <x v="1"/>
  </r>
  <r>
    <s v="O06913"/>
    <s v="2024-08-03"/>
    <x v="0"/>
    <s v="Karnataka"/>
    <s v="Consumer"/>
    <x v="3"/>
    <s v="Jacket"/>
    <n v="5"/>
    <n v="65854.87"/>
    <n v="52543.32"/>
    <n v="0.17"/>
    <n v="2116.2220999999954"/>
    <x v="1"/>
    <x v="1"/>
  </r>
  <r>
    <s v="O06914"/>
    <s v="2024-04-05"/>
    <x v="1"/>
    <s v="Maharashtra"/>
    <s v="SMB"/>
    <x v="1"/>
    <s v="Laptop"/>
    <n v="5"/>
    <n v="63653.51"/>
    <n v="35129.19"/>
    <n v="0.09"/>
    <n v="22795.504099999998"/>
    <x v="4"/>
    <x v="1"/>
  </r>
  <r>
    <s v="O06915"/>
    <s v="2025-05-15"/>
    <x v="6"/>
    <s v="Tamil Nadu"/>
    <s v="Corporate"/>
    <x v="3"/>
    <s v="Jacket"/>
    <n v="1"/>
    <n v="12384.85"/>
    <n v="9314.42"/>
    <n v="0.06"/>
    <n v="2327.3390000000004"/>
    <x v="3"/>
    <x v="0"/>
  </r>
  <r>
    <s v="O06916"/>
    <s v="2024-02-19"/>
    <x v="5"/>
    <s v="West Bengal"/>
    <s v="Corporate"/>
    <x v="3"/>
    <s v="Jacket"/>
    <n v="1"/>
    <n v="9798.8700000000008"/>
    <n v="5692.64"/>
    <n v="0.14000000000000001"/>
    <n v="2734.3882000000003"/>
    <x v="0"/>
    <x v="1"/>
  </r>
  <r>
    <s v="O06917"/>
    <s v="2024-11-05"/>
    <x v="4"/>
    <s v="Maharashtra"/>
    <s v="Corporate"/>
    <x v="1"/>
    <s v="Headphones"/>
    <n v="1"/>
    <n v="14450.18"/>
    <n v="10992.72"/>
    <n v="0.14000000000000001"/>
    <n v="1434.4348000000007"/>
    <x v="11"/>
    <x v="1"/>
  </r>
  <r>
    <s v="O06918"/>
    <s v="2025-05-06"/>
    <x v="6"/>
    <s v="Tamil Nadu"/>
    <s v="Corporate"/>
    <x v="2"/>
    <s v="Chair"/>
    <n v="2"/>
    <n v="2835.93"/>
    <n v="2078.9299999999998"/>
    <n v="0.16"/>
    <n v="303.25120000000004"/>
    <x v="3"/>
    <x v="0"/>
  </r>
  <r>
    <s v="O06919"/>
    <s v="2025-02-10"/>
    <x v="7"/>
    <s v="Uttar Pradesh"/>
    <s v="Consumer"/>
    <x v="3"/>
    <s v="Shirt"/>
    <n v="5"/>
    <n v="41024.660000000003"/>
    <n v="23532.94"/>
    <n v="0.17"/>
    <n v="10517.527800000003"/>
    <x v="0"/>
    <x v="0"/>
  </r>
  <r>
    <s v="O06920"/>
    <s v="2025-05-03"/>
    <x v="6"/>
    <s v="Tamil Nadu"/>
    <s v="Consumer"/>
    <x v="0"/>
    <s v="Haircare"/>
    <n v="5"/>
    <n v="15109.82"/>
    <n v="10085.450000000001"/>
    <n v="0.13"/>
    <n v="3060.0933999999988"/>
    <x v="3"/>
    <x v="0"/>
  </r>
  <r>
    <s v="O06921"/>
    <s v="2025-04-05"/>
    <x v="4"/>
    <s v="Maharashtra"/>
    <s v="Consumer"/>
    <x v="3"/>
    <s v="Jacket"/>
    <n v="2"/>
    <n v="6375.63"/>
    <n v="4173.9399999999996"/>
    <n v="0"/>
    <n v="2201.6900000000005"/>
    <x v="4"/>
    <x v="0"/>
  </r>
  <r>
    <s v="O06922"/>
    <s v="2024-08-06"/>
    <x v="4"/>
    <s v="Maharashtra"/>
    <s v="SMB"/>
    <x v="1"/>
    <s v="Phone"/>
    <n v="4"/>
    <n v="51401.01"/>
    <n v="34397.06"/>
    <n v="0.24"/>
    <n v="4667.7076000000052"/>
    <x v="1"/>
    <x v="1"/>
  </r>
  <r>
    <s v="O06923"/>
    <s v="2024-10-26"/>
    <x v="0"/>
    <s v="Karnataka"/>
    <s v="Consumer"/>
    <x v="2"/>
    <s v="Table"/>
    <n v="2"/>
    <n v="14100.7"/>
    <n v="11081.05"/>
    <n v="0.02"/>
    <n v="2737.6360000000013"/>
    <x v="6"/>
    <x v="1"/>
  </r>
  <r>
    <s v="O06924"/>
    <s v="2024-01-21"/>
    <x v="5"/>
    <s v="West Bengal"/>
    <s v="Consumer"/>
    <x v="0"/>
    <s v="Perfume"/>
    <n v="4"/>
    <n v="21009.05"/>
    <n v="12409.94"/>
    <n v="0.28999999999999998"/>
    <n v="2506.4854999999998"/>
    <x v="7"/>
    <x v="1"/>
  </r>
  <r>
    <s v="O06925"/>
    <s v="2025-05-09"/>
    <x v="0"/>
    <s v="Karnataka"/>
    <s v="Consumer"/>
    <x v="0"/>
    <s v="Perfume"/>
    <n v="3"/>
    <n v="12424.49"/>
    <n v="9712.7199999999993"/>
    <n v="0.03"/>
    <n v="2339.0353000000005"/>
    <x v="3"/>
    <x v="0"/>
  </r>
  <r>
    <s v="O06926"/>
    <s v="2025-05-19"/>
    <x v="3"/>
    <s v="Telangana"/>
    <s v="SMB"/>
    <x v="3"/>
    <s v="Shirt"/>
    <n v="5"/>
    <n v="45213.47"/>
    <n v="36521.53"/>
    <n v="0.21"/>
    <n v="-802.8886999999977"/>
    <x v="3"/>
    <x v="0"/>
  </r>
  <r>
    <s v="O06927"/>
    <s v="2025-05-01"/>
    <x v="7"/>
    <s v="Uttar Pradesh"/>
    <s v="SMB"/>
    <x v="3"/>
    <s v="Shoes"/>
    <n v="3"/>
    <n v="28550.5"/>
    <n v="16402.09"/>
    <n v="0.25"/>
    <n v="5010.7849999999999"/>
    <x v="3"/>
    <x v="0"/>
  </r>
  <r>
    <s v="O06928"/>
    <s v="2024-07-24"/>
    <x v="1"/>
    <s v="Maharashtra"/>
    <s v="Corporate"/>
    <x v="0"/>
    <s v="Makeup"/>
    <n v="5"/>
    <n v="32775.21"/>
    <n v="25537.94"/>
    <n v="0.03"/>
    <n v="6254.0137000000004"/>
    <x v="10"/>
    <x v="1"/>
  </r>
  <r>
    <s v="O06929"/>
    <s v="2024-06-22"/>
    <x v="5"/>
    <s v="West Bengal"/>
    <s v="Consumer"/>
    <x v="3"/>
    <s v="Shoes"/>
    <n v="5"/>
    <n v="17476.310000000001"/>
    <n v="14725.29"/>
    <n v="0.22"/>
    <n v="-1093.7682"/>
    <x v="5"/>
    <x v="1"/>
  </r>
  <r>
    <s v="O06930"/>
    <s v="2025-03-21"/>
    <x v="1"/>
    <s v="Maharashtra"/>
    <s v="Consumer"/>
    <x v="1"/>
    <s v="Tablet"/>
    <n v="4"/>
    <n v="8171.07"/>
    <n v="4882.29"/>
    <n v="0.15"/>
    <n v="2063.1194999999998"/>
    <x v="2"/>
    <x v="0"/>
  </r>
  <r>
    <s v="O06931"/>
    <s v="2024-06-19"/>
    <x v="5"/>
    <s v="West Bengal"/>
    <s v="Consumer"/>
    <x v="2"/>
    <s v="Table"/>
    <n v="4"/>
    <n v="4978.26"/>
    <n v="3624.86"/>
    <n v="0.22"/>
    <n v="258.18280000000004"/>
    <x v="5"/>
    <x v="1"/>
  </r>
  <r>
    <s v="O06932"/>
    <s v="2024-05-28"/>
    <x v="3"/>
    <s v="Telangana"/>
    <s v="Consumer"/>
    <x v="1"/>
    <s v="Headphones"/>
    <n v="1"/>
    <n v="4496.08"/>
    <n v="3311.46"/>
    <n v="0.19"/>
    <n v="330.36479999999995"/>
    <x v="3"/>
    <x v="1"/>
  </r>
  <r>
    <s v="O06933"/>
    <s v="2024-12-05"/>
    <x v="1"/>
    <s v="Maharashtra"/>
    <s v="SMB"/>
    <x v="2"/>
    <s v="Lamp"/>
    <n v="1"/>
    <n v="14259.58"/>
    <n v="11792.36"/>
    <n v="0.28000000000000003"/>
    <n v="-1525.4624000000008"/>
    <x v="8"/>
    <x v="1"/>
  </r>
  <r>
    <s v="O06934"/>
    <s v="2024-05-18"/>
    <x v="1"/>
    <s v="Maharashtra"/>
    <s v="SMB"/>
    <x v="1"/>
    <s v="Headphones"/>
    <n v="5"/>
    <n v="67679.289999999994"/>
    <n v="42081.19"/>
    <n v="0.08"/>
    <n v="20183.756799999992"/>
    <x v="3"/>
    <x v="1"/>
  </r>
  <r>
    <s v="O06935"/>
    <s v="2024-04-13"/>
    <x v="2"/>
    <s v="Delhi"/>
    <s v="Corporate"/>
    <x v="0"/>
    <s v="Haircare"/>
    <n v="2"/>
    <n v="2185.1999999999998"/>
    <n v="1557.69"/>
    <n v="0.14000000000000001"/>
    <n v="321.58199999999977"/>
    <x v="4"/>
    <x v="1"/>
  </r>
  <r>
    <s v="O06936"/>
    <s v="2024-05-01"/>
    <x v="2"/>
    <s v="Delhi"/>
    <s v="Consumer"/>
    <x v="2"/>
    <s v="Sofa"/>
    <n v="5"/>
    <n v="56130.04"/>
    <n v="34472.199999999997"/>
    <n v="0.25"/>
    <n v="7625.3300000000036"/>
    <x v="3"/>
    <x v="1"/>
  </r>
  <r>
    <s v="O06937"/>
    <s v="2024-09-18"/>
    <x v="0"/>
    <s v="Karnataka"/>
    <s v="Consumer"/>
    <x v="0"/>
    <s v="Haircare"/>
    <n v="1"/>
    <n v="12310.62"/>
    <n v="8353.39"/>
    <n v="0.15"/>
    <n v="2110.6370000000015"/>
    <x v="9"/>
    <x v="1"/>
  </r>
  <r>
    <s v="O06938"/>
    <s v="2024-06-18"/>
    <x v="3"/>
    <s v="Telangana"/>
    <s v="Consumer"/>
    <x v="3"/>
    <s v="Jacket"/>
    <n v="4"/>
    <n v="17927.95"/>
    <n v="11645.17"/>
    <n v="0.13"/>
    <n v="3952.1465000000003"/>
    <x v="5"/>
    <x v="1"/>
  </r>
  <r>
    <s v="O06939"/>
    <s v="2024-12-22"/>
    <x v="2"/>
    <s v="Delhi"/>
    <s v="Corporate"/>
    <x v="3"/>
    <s v="Shoes"/>
    <n v="3"/>
    <n v="27532.61"/>
    <n v="20299.89"/>
    <n v="0.06"/>
    <n v="5580.7634000000016"/>
    <x v="8"/>
    <x v="1"/>
  </r>
  <r>
    <s v="O06940"/>
    <s v="2024-04-15"/>
    <x v="5"/>
    <s v="West Bengal"/>
    <s v="SMB"/>
    <x v="0"/>
    <s v="Haircare"/>
    <n v="2"/>
    <n v="26160.959999999999"/>
    <n v="17267.3"/>
    <n v="0.18"/>
    <n v="4184.6872000000003"/>
    <x v="4"/>
    <x v="1"/>
  </r>
  <r>
    <s v="O06941"/>
    <s v="2025-06-10"/>
    <x v="3"/>
    <s v="Telangana"/>
    <s v="Corporate"/>
    <x v="2"/>
    <s v="Chair"/>
    <n v="3"/>
    <n v="11632.38"/>
    <n v="9038.93"/>
    <n v="0.09"/>
    <n v="1546.535799999999"/>
    <x v="5"/>
    <x v="0"/>
  </r>
  <r>
    <s v="O06942"/>
    <s v="2025-04-02"/>
    <x v="3"/>
    <s v="Telangana"/>
    <s v="SMB"/>
    <x v="0"/>
    <s v="Haircare"/>
    <n v="5"/>
    <n v="63385.48"/>
    <n v="48431.98"/>
    <n v="0.28999999999999998"/>
    <n v="-3428.2891999999993"/>
    <x v="4"/>
    <x v="0"/>
  </r>
  <r>
    <s v="O06943"/>
    <s v="2024-11-29"/>
    <x v="0"/>
    <s v="Karnataka"/>
    <s v="Corporate"/>
    <x v="2"/>
    <s v="Sofa"/>
    <n v="3"/>
    <n v="41697.660000000003"/>
    <n v="32280.67"/>
    <n v="0.17"/>
    <n v="2328.3878000000041"/>
    <x v="11"/>
    <x v="1"/>
  </r>
  <r>
    <s v="O06944"/>
    <s v="2024-02-21"/>
    <x v="0"/>
    <s v="Karnataka"/>
    <s v="Corporate"/>
    <x v="0"/>
    <s v="Makeup"/>
    <n v="3"/>
    <n v="34621.19"/>
    <n v="24886.880000000001"/>
    <n v="0.05"/>
    <n v="8003.250500000001"/>
    <x v="0"/>
    <x v="1"/>
  </r>
  <r>
    <s v="O06945"/>
    <s v="2024-06-02"/>
    <x v="0"/>
    <s v="Karnataka"/>
    <s v="Corporate"/>
    <x v="3"/>
    <s v="Shirt"/>
    <n v="1"/>
    <n v="8071.14"/>
    <n v="5425.13"/>
    <n v="0.11"/>
    <n v="1758.1846"/>
    <x v="5"/>
    <x v="1"/>
  </r>
  <r>
    <s v="O06946"/>
    <s v="2024-02-14"/>
    <x v="7"/>
    <s v="Uttar Pradesh"/>
    <s v="Consumer"/>
    <x v="1"/>
    <s v="Tablet"/>
    <n v="4"/>
    <n v="3506.27"/>
    <n v="1956.47"/>
    <n v="0.23"/>
    <n v="743.35789999999997"/>
    <x v="0"/>
    <x v="1"/>
  </r>
  <r>
    <s v="O06947"/>
    <s v="2025-05-10"/>
    <x v="0"/>
    <s v="Karnataka"/>
    <s v="SMB"/>
    <x v="1"/>
    <s v="Phone"/>
    <n v="1"/>
    <n v="5290.33"/>
    <n v="4143.74"/>
    <n v="0.22"/>
    <n v="-17.282599999999775"/>
    <x v="3"/>
    <x v="0"/>
  </r>
  <r>
    <s v="O06948"/>
    <s v="2024-03-21"/>
    <x v="6"/>
    <s v="Tamil Nadu"/>
    <s v="Consumer"/>
    <x v="2"/>
    <s v="Chair"/>
    <n v="2"/>
    <n v="21789.18"/>
    <n v="13317.95"/>
    <n v="0.25"/>
    <n v="3023.9349999999995"/>
    <x v="2"/>
    <x v="1"/>
  </r>
  <r>
    <s v="O06949"/>
    <s v="2024-02-29"/>
    <x v="5"/>
    <s v="West Bengal"/>
    <s v="Corporate"/>
    <x v="0"/>
    <s v="Perfume"/>
    <n v="3"/>
    <n v="11843.76"/>
    <n v="8400.4699999999993"/>
    <n v="0.16"/>
    <n v="1548.2884000000008"/>
    <x v="0"/>
    <x v="1"/>
  </r>
  <r>
    <s v="O06950"/>
    <s v="2024-05-17"/>
    <x v="3"/>
    <s v="Telangana"/>
    <s v="Corporate"/>
    <x v="3"/>
    <s v="Jeans"/>
    <n v="4"/>
    <n v="28016.01"/>
    <n v="23031.95"/>
    <n v="0.19"/>
    <n v="-338.9819000000025"/>
    <x v="3"/>
    <x v="1"/>
  </r>
  <r>
    <s v="O06951"/>
    <s v="2024-11-02"/>
    <x v="7"/>
    <s v="Uttar Pradesh"/>
    <s v="SMB"/>
    <x v="2"/>
    <s v="Lamp"/>
    <n v="2"/>
    <n v="13892.69"/>
    <n v="11361.46"/>
    <n v="0.06"/>
    <n v="1697.6686000000013"/>
    <x v="11"/>
    <x v="1"/>
  </r>
  <r>
    <s v="O06952"/>
    <s v="2025-05-21"/>
    <x v="4"/>
    <s v="Maharashtra"/>
    <s v="SMB"/>
    <x v="1"/>
    <s v="Laptop"/>
    <n v="2"/>
    <n v="17856.37"/>
    <n v="14371.6"/>
    <n v="0.01"/>
    <n v="3306.2062999999985"/>
    <x v="3"/>
    <x v="0"/>
  </r>
  <r>
    <s v="O06953"/>
    <s v="2024-07-05"/>
    <x v="4"/>
    <s v="Maharashtra"/>
    <s v="Corporate"/>
    <x v="2"/>
    <s v="Lamp"/>
    <n v="3"/>
    <n v="10754.52"/>
    <n v="6194.59"/>
    <n v="0.14000000000000001"/>
    <n v="3054.2972"/>
    <x v="10"/>
    <x v="1"/>
  </r>
  <r>
    <s v="O06954"/>
    <s v="2024-10-25"/>
    <x v="4"/>
    <s v="Maharashtra"/>
    <s v="SMB"/>
    <x v="1"/>
    <s v="Headphones"/>
    <n v="4"/>
    <n v="12068.83"/>
    <n v="8541.5300000000007"/>
    <n v="0.2"/>
    <n v="1113.5339999999992"/>
    <x v="6"/>
    <x v="1"/>
  </r>
  <r>
    <s v="O06955"/>
    <s v="2025-03-24"/>
    <x v="5"/>
    <s v="West Bengal"/>
    <s v="Corporate"/>
    <x v="0"/>
    <s v="Makeup"/>
    <n v="4"/>
    <n v="22654.89"/>
    <n v="17305.66"/>
    <n v="0.11"/>
    <n v="2857.1920999999998"/>
    <x v="2"/>
    <x v="0"/>
  </r>
  <r>
    <s v="O06956"/>
    <s v="2024-05-29"/>
    <x v="5"/>
    <s v="West Bengal"/>
    <s v="SMB"/>
    <x v="1"/>
    <s v="Phone"/>
    <n v="5"/>
    <n v="50587.41"/>
    <n v="35565.11"/>
    <n v="0.26"/>
    <n v="1869.5734000000011"/>
    <x v="3"/>
    <x v="1"/>
  </r>
  <r>
    <s v="O06957"/>
    <s v="2024-06-14"/>
    <x v="7"/>
    <s v="Uttar Pradesh"/>
    <s v="SMB"/>
    <x v="1"/>
    <s v="Laptop"/>
    <n v="3"/>
    <n v="11926.86"/>
    <n v="9792.1200000000008"/>
    <n v="0.24"/>
    <n v="-727.70640000000003"/>
    <x v="5"/>
    <x v="1"/>
  </r>
  <r>
    <s v="O06958"/>
    <s v="2024-12-08"/>
    <x v="7"/>
    <s v="Uttar Pradesh"/>
    <s v="Consumer"/>
    <x v="2"/>
    <s v="Chair"/>
    <n v="1"/>
    <n v="11789.79"/>
    <n v="7193.01"/>
    <n v="0.15"/>
    <n v="2828.3115000000007"/>
    <x v="8"/>
    <x v="1"/>
  </r>
  <r>
    <s v="O06959"/>
    <s v="2024-08-11"/>
    <x v="0"/>
    <s v="Karnataka"/>
    <s v="Consumer"/>
    <x v="1"/>
    <s v="Headphones"/>
    <n v="2"/>
    <n v="19194.52"/>
    <n v="12141.98"/>
    <n v="0.28999999999999998"/>
    <n v="1486.1292000000012"/>
    <x v="1"/>
    <x v="1"/>
  </r>
  <r>
    <s v="O06960"/>
    <s v="2024-07-05"/>
    <x v="2"/>
    <s v="Delhi"/>
    <s v="Consumer"/>
    <x v="2"/>
    <s v="Sofa"/>
    <n v="3"/>
    <n v="27105.97"/>
    <n v="14970.35"/>
    <n v="0.14000000000000001"/>
    <n v="8340.7842000000001"/>
    <x v="10"/>
    <x v="1"/>
  </r>
  <r>
    <s v="O06961"/>
    <s v="2024-09-13"/>
    <x v="4"/>
    <s v="Maharashtra"/>
    <s v="SMB"/>
    <x v="3"/>
    <s v="Shirt"/>
    <n v="5"/>
    <n v="23491.4"/>
    <n v="15910.91"/>
    <n v="0.12"/>
    <n v="4761.5220000000018"/>
    <x v="9"/>
    <x v="1"/>
  </r>
  <r>
    <s v="O06962"/>
    <s v="2025-03-18"/>
    <x v="2"/>
    <s v="Delhi"/>
    <s v="Corporate"/>
    <x v="2"/>
    <s v="Sofa"/>
    <n v="3"/>
    <n v="12285.53"/>
    <n v="8042.73"/>
    <n v="0.16"/>
    <n v="2277.1152000000011"/>
    <x v="2"/>
    <x v="0"/>
  </r>
  <r>
    <s v="O06963"/>
    <s v="2025-06-07"/>
    <x v="7"/>
    <s v="Uttar Pradesh"/>
    <s v="SMB"/>
    <x v="1"/>
    <s v="Laptop"/>
    <n v="1"/>
    <n v="10480.629999999999"/>
    <n v="7269.26"/>
    <n v="0.2"/>
    <n v="1115.2439999999992"/>
    <x v="5"/>
    <x v="0"/>
  </r>
  <r>
    <s v="O06964"/>
    <s v="2025-01-26"/>
    <x v="1"/>
    <s v="Maharashtra"/>
    <s v="Corporate"/>
    <x v="3"/>
    <s v="Jeans"/>
    <n v="2"/>
    <n v="24952.7"/>
    <n v="14415.2"/>
    <n v="0.28999999999999998"/>
    <n v="3301.2170000000006"/>
    <x v="7"/>
    <x v="0"/>
  </r>
  <r>
    <s v="O06965"/>
    <s v="2025-04-12"/>
    <x v="3"/>
    <s v="Telangana"/>
    <s v="Consumer"/>
    <x v="3"/>
    <s v="Shoes"/>
    <n v="3"/>
    <n v="23686.04"/>
    <n v="17787.88"/>
    <n v="0.13"/>
    <n v="2818.9747999999995"/>
    <x v="4"/>
    <x v="0"/>
  </r>
  <r>
    <s v="O06966"/>
    <s v="2024-09-28"/>
    <x v="7"/>
    <s v="Uttar Pradesh"/>
    <s v="SMB"/>
    <x v="1"/>
    <s v="Headphones"/>
    <n v="4"/>
    <n v="16856.18"/>
    <n v="9606.7900000000009"/>
    <n v="0.19"/>
    <n v="4046.7157999999995"/>
    <x v="9"/>
    <x v="1"/>
  </r>
  <r>
    <s v="O06967"/>
    <s v="2024-09-27"/>
    <x v="1"/>
    <s v="Maharashtra"/>
    <s v="SMB"/>
    <x v="1"/>
    <s v="Tablet"/>
    <n v="4"/>
    <n v="55503.74"/>
    <n v="35264.75"/>
    <n v="0.27"/>
    <n v="5252.9801999999981"/>
    <x v="9"/>
    <x v="1"/>
  </r>
  <r>
    <s v="O06968"/>
    <s v="2024-10-08"/>
    <x v="6"/>
    <s v="Tamil Nadu"/>
    <s v="Corporate"/>
    <x v="3"/>
    <s v="Shoes"/>
    <n v="1"/>
    <n v="8311.25"/>
    <n v="6452.65"/>
    <n v="0.26"/>
    <n v="-302.32499999999982"/>
    <x v="6"/>
    <x v="1"/>
  </r>
  <r>
    <s v="O06969"/>
    <s v="2024-01-01"/>
    <x v="1"/>
    <s v="Maharashtra"/>
    <s v="SMB"/>
    <x v="3"/>
    <s v="Jeans"/>
    <n v="2"/>
    <n v="29470.44"/>
    <n v="23715.57"/>
    <n v="0.22"/>
    <n v="-728.62680000000091"/>
    <x v="7"/>
    <x v="1"/>
  </r>
  <r>
    <s v="O06970"/>
    <s v="2025-01-06"/>
    <x v="4"/>
    <s v="Maharashtra"/>
    <s v="Consumer"/>
    <x v="0"/>
    <s v="Haircare"/>
    <n v="2"/>
    <n v="18064.48"/>
    <n v="13217"/>
    <n v="0.13"/>
    <n v="2499.0975999999996"/>
    <x v="7"/>
    <x v="0"/>
  </r>
  <r>
    <s v="O06971"/>
    <s v="2024-10-03"/>
    <x v="3"/>
    <s v="Telangana"/>
    <s v="SMB"/>
    <x v="2"/>
    <s v="Sofa"/>
    <n v="3"/>
    <n v="35591.050000000003"/>
    <n v="21368.14"/>
    <n v="0.1"/>
    <n v="10663.805000000004"/>
    <x v="6"/>
    <x v="1"/>
  </r>
  <r>
    <s v="O06972"/>
    <s v="2025-01-17"/>
    <x v="3"/>
    <s v="Telangana"/>
    <s v="SMB"/>
    <x v="2"/>
    <s v="Chair"/>
    <n v="2"/>
    <n v="18479.490000000002"/>
    <n v="12310.42"/>
    <n v="0.21"/>
    <n v="2288.3771000000015"/>
    <x v="7"/>
    <x v="0"/>
  </r>
  <r>
    <s v="O06973"/>
    <s v="2025-04-15"/>
    <x v="3"/>
    <s v="Telangana"/>
    <s v="Corporate"/>
    <x v="0"/>
    <s v="Haircare"/>
    <n v="3"/>
    <n v="33606.11"/>
    <n v="28018.18"/>
    <n v="0.08"/>
    <n v="2899.4412000000002"/>
    <x v="4"/>
    <x v="0"/>
  </r>
  <r>
    <s v="O06974"/>
    <s v="2024-12-05"/>
    <x v="2"/>
    <s v="Delhi"/>
    <s v="Consumer"/>
    <x v="3"/>
    <s v="Jacket"/>
    <n v="3"/>
    <n v="2700.62"/>
    <n v="1500.36"/>
    <n v="0.12"/>
    <n v="876.18560000000002"/>
    <x v="8"/>
    <x v="1"/>
  </r>
  <r>
    <s v="O06975"/>
    <s v="2024-06-06"/>
    <x v="2"/>
    <s v="Delhi"/>
    <s v="Corporate"/>
    <x v="0"/>
    <s v="Makeup"/>
    <n v="2"/>
    <n v="13100.07"/>
    <n v="10172.049999999999"/>
    <n v="0.13"/>
    <n v="1225.0109000000004"/>
    <x v="5"/>
    <x v="1"/>
  </r>
  <r>
    <s v="O06976"/>
    <s v="2024-06-01"/>
    <x v="4"/>
    <s v="Maharashtra"/>
    <s v="Corporate"/>
    <x v="1"/>
    <s v="Laptop"/>
    <n v="1"/>
    <n v="9516.9500000000007"/>
    <n v="5548.95"/>
    <n v="0.06"/>
    <n v="3396.9830000000011"/>
    <x v="5"/>
    <x v="1"/>
  </r>
  <r>
    <s v="O06977"/>
    <s v="2024-10-13"/>
    <x v="7"/>
    <s v="Uttar Pradesh"/>
    <s v="SMB"/>
    <x v="0"/>
    <s v="Makeup"/>
    <n v="5"/>
    <n v="3844.42"/>
    <n v="3210.69"/>
    <n v="0.26"/>
    <n v="-365.81920000000002"/>
    <x v="6"/>
    <x v="1"/>
  </r>
  <r>
    <s v="O06978"/>
    <s v="2025-03-28"/>
    <x v="7"/>
    <s v="Uttar Pradesh"/>
    <s v="SMB"/>
    <x v="1"/>
    <s v="Phone"/>
    <n v="4"/>
    <n v="5940.71"/>
    <n v="4539.96"/>
    <n v="0.12"/>
    <n v="687.86480000000006"/>
    <x v="2"/>
    <x v="0"/>
  </r>
  <r>
    <s v="O06979"/>
    <s v="2024-06-09"/>
    <x v="6"/>
    <s v="Tamil Nadu"/>
    <s v="SMB"/>
    <x v="0"/>
    <s v="Perfume"/>
    <n v="4"/>
    <n v="37899.71"/>
    <n v="30045.34"/>
    <n v="0.15"/>
    <n v="2169.4134999999997"/>
    <x v="5"/>
    <x v="1"/>
  </r>
  <r>
    <s v="O06980"/>
    <s v="2024-01-30"/>
    <x v="5"/>
    <s v="West Bengal"/>
    <s v="SMB"/>
    <x v="0"/>
    <s v="Perfume"/>
    <n v="4"/>
    <n v="15388.99"/>
    <n v="12525.82"/>
    <n v="0.23"/>
    <n v="-676.29770000000008"/>
    <x v="7"/>
    <x v="1"/>
  </r>
  <r>
    <s v="O06981"/>
    <s v="2025-01-08"/>
    <x v="1"/>
    <s v="Maharashtra"/>
    <s v="Corporate"/>
    <x v="1"/>
    <s v="Laptop"/>
    <n v="1"/>
    <n v="9717.91"/>
    <n v="6589.12"/>
    <n v="0.14000000000000001"/>
    <n v="1768.2825999999998"/>
    <x v="7"/>
    <x v="0"/>
  </r>
  <r>
    <s v="O06982"/>
    <s v="2024-07-20"/>
    <x v="4"/>
    <s v="Maharashtra"/>
    <s v="Consumer"/>
    <x v="1"/>
    <s v="Phone"/>
    <n v="2"/>
    <n v="20930.82"/>
    <n v="17292.099999999999"/>
    <n v="0.25"/>
    <n v="-1593.9849999999988"/>
    <x v="10"/>
    <x v="1"/>
  </r>
  <r>
    <s v="O06983"/>
    <s v="2025-01-10"/>
    <x v="6"/>
    <s v="Tamil Nadu"/>
    <s v="Corporate"/>
    <x v="1"/>
    <s v="Phone"/>
    <n v="1"/>
    <n v="13230.9"/>
    <n v="8376.89"/>
    <n v="0.25"/>
    <n v="1546.2850000000003"/>
    <x v="7"/>
    <x v="0"/>
  </r>
  <r>
    <s v="O06984"/>
    <s v="2024-01-02"/>
    <x v="7"/>
    <s v="Uttar Pradesh"/>
    <s v="Corporate"/>
    <x v="3"/>
    <s v="Shoes"/>
    <n v="2"/>
    <n v="10301.92"/>
    <n v="7025.25"/>
    <n v="0.19"/>
    <n v="1319.3052"/>
    <x v="7"/>
    <x v="1"/>
  </r>
  <r>
    <s v="O06985"/>
    <s v="2024-06-01"/>
    <x v="3"/>
    <s v="Telangana"/>
    <s v="SMB"/>
    <x v="3"/>
    <s v="Jacket"/>
    <n v="2"/>
    <n v="26806.14"/>
    <n v="22242.65"/>
    <n v="0.17"/>
    <n v="6.4461999999975887"/>
    <x v="5"/>
    <x v="1"/>
  </r>
  <r>
    <s v="O06986"/>
    <s v="2025-04-03"/>
    <x v="5"/>
    <s v="West Bengal"/>
    <s v="Consumer"/>
    <x v="1"/>
    <s v="Headphones"/>
    <n v="1"/>
    <n v="4939.3900000000003"/>
    <n v="3120.57"/>
    <n v="0.18"/>
    <n v="929.72980000000018"/>
    <x v="4"/>
    <x v="0"/>
  </r>
  <r>
    <s v="O06987"/>
    <s v="2024-06-20"/>
    <x v="1"/>
    <s v="Maharashtra"/>
    <s v="Corporate"/>
    <x v="0"/>
    <s v="Skincare"/>
    <n v="5"/>
    <n v="8959.73"/>
    <n v="6166.27"/>
    <n v="0.16"/>
    <n v="1359.9031999999991"/>
    <x v="5"/>
    <x v="1"/>
  </r>
  <r>
    <s v="O06988"/>
    <s v="2024-02-14"/>
    <x v="3"/>
    <s v="Telangana"/>
    <s v="Consumer"/>
    <x v="0"/>
    <s v="Haircare"/>
    <n v="3"/>
    <n v="37714.35"/>
    <n v="31541.11"/>
    <n v="0.06"/>
    <n v="3910.3789999999981"/>
    <x v="0"/>
    <x v="1"/>
  </r>
  <r>
    <s v="O06989"/>
    <s v="2025-04-20"/>
    <x v="1"/>
    <s v="Maharashtra"/>
    <s v="SMB"/>
    <x v="0"/>
    <s v="Skincare"/>
    <n v="1"/>
    <n v="10468.18"/>
    <n v="6512.91"/>
    <n v="0.15"/>
    <n v="2385.0430000000006"/>
    <x v="4"/>
    <x v="0"/>
  </r>
  <r>
    <s v="O06990"/>
    <s v="2024-06-03"/>
    <x v="6"/>
    <s v="Tamil Nadu"/>
    <s v="Corporate"/>
    <x v="0"/>
    <s v="Haircare"/>
    <n v="4"/>
    <n v="38050.39"/>
    <n v="30960.89"/>
    <n v="0.3"/>
    <n v="-4325.6170000000002"/>
    <x v="5"/>
    <x v="1"/>
  </r>
  <r>
    <s v="O06991"/>
    <s v="2025-04-20"/>
    <x v="3"/>
    <s v="Telangana"/>
    <s v="Corporate"/>
    <x v="3"/>
    <s v="Jeans"/>
    <n v="2"/>
    <n v="25885.46"/>
    <n v="17854.86"/>
    <n v="0.27"/>
    <n v="1041.5257999999985"/>
    <x v="4"/>
    <x v="0"/>
  </r>
  <r>
    <s v="O06992"/>
    <s v="2024-09-22"/>
    <x v="0"/>
    <s v="Karnataka"/>
    <s v="Consumer"/>
    <x v="3"/>
    <s v="Shoes"/>
    <n v="4"/>
    <n v="56013.82"/>
    <n v="39337.57"/>
    <n v="0.11"/>
    <n v="10514.729800000001"/>
    <x v="9"/>
    <x v="1"/>
  </r>
  <r>
    <s v="O06993"/>
    <s v="2025-02-11"/>
    <x v="2"/>
    <s v="Delhi"/>
    <s v="Consumer"/>
    <x v="0"/>
    <s v="Skincare"/>
    <n v="3"/>
    <n v="26285.54"/>
    <n v="15156.08"/>
    <n v="0.11"/>
    <n v="8238.0506000000005"/>
    <x v="0"/>
    <x v="0"/>
  </r>
  <r>
    <s v="O06994"/>
    <s v="2024-11-13"/>
    <x v="7"/>
    <s v="Uttar Pradesh"/>
    <s v="SMB"/>
    <x v="3"/>
    <s v="Jacket"/>
    <n v="4"/>
    <n v="40237.279999999999"/>
    <n v="28646.080000000002"/>
    <n v="0.11"/>
    <n v="7165.0991999999969"/>
    <x v="11"/>
    <x v="1"/>
  </r>
  <r>
    <s v="O06995"/>
    <s v="2025-03-26"/>
    <x v="6"/>
    <s v="Tamil Nadu"/>
    <s v="Consumer"/>
    <x v="1"/>
    <s v="Laptop"/>
    <n v="3"/>
    <n v="12440.7"/>
    <n v="8946.43"/>
    <n v="0.24"/>
    <n v="508.50200000000041"/>
    <x v="2"/>
    <x v="0"/>
  </r>
  <r>
    <s v="O06996"/>
    <s v="2024-01-16"/>
    <x v="4"/>
    <s v="Maharashtra"/>
    <s v="Corporate"/>
    <x v="3"/>
    <s v="Jeans"/>
    <n v="5"/>
    <n v="70748.179999999993"/>
    <n v="50592.5"/>
    <n v="0.06"/>
    <n v="15910.789199999994"/>
    <x v="7"/>
    <x v="1"/>
  </r>
  <r>
    <s v="O06997"/>
    <s v="2024-02-12"/>
    <x v="0"/>
    <s v="Karnataka"/>
    <s v="Corporate"/>
    <x v="3"/>
    <s v="Shirt"/>
    <n v="1"/>
    <n v="12656.84"/>
    <n v="8613.3700000000008"/>
    <n v="0.02"/>
    <n v="3790.3331999999991"/>
    <x v="0"/>
    <x v="1"/>
  </r>
  <r>
    <s v="O06998"/>
    <s v="2024-12-26"/>
    <x v="2"/>
    <s v="Delhi"/>
    <s v="Corporate"/>
    <x v="2"/>
    <s v="Lamp"/>
    <n v="3"/>
    <n v="6783.91"/>
    <n v="4512.3599999999997"/>
    <n v="0.02"/>
    <n v="2135.8718000000003"/>
    <x v="8"/>
    <x v="1"/>
  </r>
  <r>
    <s v="O06999"/>
    <s v="2024-05-24"/>
    <x v="6"/>
    <s v="Tamil Nadu"/>
    <s v="Corporate"/>
    <x v="3"/>
    <s v="Shoes"/>
    <n v="3"/>
    <n v="36510.120000000003"/>
    <n v="27975.31"/>
    <n v="0.27"/>
    <n v="-1322.9223999999995"/>
    <x v="3"/>
    <x v="1"/>
  </r>
  <r>
    <s v="O07000"/>
    <s v="2025-01-30"/>
    <x v="6"/>
    <s v="Tamil Nadu"/>
    <s v="SMB"/>
    <x v="2"/>
    <s v="Chair"/>
    <n v="1"/>
    <n v="13317.59"/>
    <n v="11085.26"/>
    <n v="0.1"/>
    <n v="900.57099999999991"/>
    <x v="7"/>
    <x v="0"/>
  </r>
  <r>
    <s v="O07001"/>
    <s v="2024-03-25"/>
    <x v="2"/>
    <s v="Delhi"/>
    <s v="Corporate"/>
    <x v="2"/>
    <s v="Sofa"/>
    <n v="2"/>
    <n v="28755.599999999999"/>
    <n v="15858.79"/>
    <n v="0"/>
    <n v="12896.809999999998"/>
    <x v="2"/>
    <x v="1"/>
  </r>
  <r>
    <s v="O07002"/>
    <s v="2024-07-06"/>
    <x v="4"/>
    <s v="Maharashtra"/>
    <s v="Corporate"/>
    <x v="2"/>
    <s v="Chair"/>
    <n v="2"/>
    <n v="8004.17"/>
    <n v="5794.24"/>
    <n v="0.08"/>
    <n v="1569.5964000000004"/>
    <x v="10"/>
    <x v="1"/>
  </r>
  <r>
    <s v="O07003"/>
    <s v="2024-11-09"/>
    <x v="4"/>
    <s v="Maharashtra"/>
    <s v="Consumer"/>
    <x v="0"/>
    <s v="Makeup"/>
    <n v="3"/>
    <n v="2159.89"/>
    <n v="1282.08"/>
    <n v="0.26"/>
    <n v="316.23859999999991"/>
    <x v="11"/>
    <x v="1"/>
  </r>
  <r>
    <s v="O07004"/>
    <s v="2025-04-25"/>
    <x v="5"/>
    <s v="West Bengal"/>
    <s v="Consumer"/>
    <x v="3"/>
    <s v="Shoes"/>
    <n v="1"/>
    <n v="12493.54"/>
    <n v="10127"/>
    <n v="0.06"/>
    <n v="1616.9276000000009"/>
    <x v="4"/>
    <x v="0"/>
  </r>
  <r>
    <s v="O07005"/>
    <s v="2024-12-25"/>
    <x v="0"/>
    <s v="Karnataka"/>
    <s v="Corporate"/>
    <x v="3"/>
    <s v="Jacket"/>
    <n v="3"/>
    <n v="2132.67"/>
    <n v="1320.39"/>
    <n v="0.18"/>
    <n v="428.39939999999996"/>
    <x v="8"/>
    <x v="1"/>
  </r>
  <r>
    <s v="O07006"/>
    <s v="2024-01-25"/>
    <x v="0"/>
    <s v="Karnataka"/>
    <s v="Corporate"/>
    <x v="1"/>
    <s v="Laptop"/>
    <n v="4"/>
    <n v="49169.98"/>
    <n v="29008.82"/>
    <n v="0.03"/>
    <n v="18686.060600000004"/>
    <x v="7"/>
    <x v="1"/>
  </r>
  <r>
    <s v="O07007"/>
    <s v="2024-11-19"/>
    <x v="5"/>
    <s v="West Bengal"/>
    <s v="Corporate"/>
    <x v="1"/>
    <s v="Phone"/>
    <n v="4"/>
    <n v="42108.06"/>
    <n v="30069"/>
    <n v="0.2"/>
    <n v="3617.4479999999985"/>
    <x v="11"/>
    <x v="1"/>
  </r>
  <r>
    <s v="O07008"/>
    <s v="2024-09-12"/>
    <x v="6"/>
    <s v="Tamil Nadu"/>
    <s v="SMB"/>
    <x v="1"/>
    <s v="Tablet"/>
    <n v="4"/>
    <n v="49554.8"/>
    <n v="40875.589999999997"/>
    <n v="0.21"/>
    <n v="-1727.2979999999934"/>
    <x v="9"/>
    <x v="1"/>
  </r>
  <r>
    <s v="O07009"/>
    <s v="2024-03-19"/>
    <x v="4"/>
    <s v="Maharashtra"/>
    <s v="Consumer"/>
    <x v="1"/>
    <s v="Phone"/>
    <n v="3"/>
    <n v="10779.47"/>
    <n v="7530.87"/>
    <n v="0.27"/>
    <n v="338.14309999999932"/>
    <x v="2"/>
    <x v="1"/>
  </r>
  <r>
    <s v="O07010"/>
    <s v="2025-04-17"/>
    <x v="7"/>
    <s v="Uttar Pradesh"/>
    <s v="Consumer"/>
    <x v="1"/>
    <s v="Laptop"/>
    <n v="2"/>
    <n v="17255.72"/>
    <n v="11495.27"/>
    <n v="0.16"/>
    <n v="2999.5348000000004"/>
    <x v="4"/>
    <x v="0"/>
  </r>
  <r>
    <s v="O07011"/>
    <s v="2024-07-12"/>
    <x v="7"/>
    <s v="Uttar Pradesh"/>
    <s v="Corporate"/>
    <x v="1"/>
    <s v="Headphones"/>
    <n v="3"/>
    <n v="40123.79"/>
    <n v="23235.73"/>
    <n v="0.28999999999999998"/>
    <n v="5252.1609000000026"/>
    <x v="10"/>
    <x v="1"/>
  </r>
  <r>
    <s v="O07012"/>
    <s v="2024-07-18"/>
    <x v="3"/>
    <s v="Telangana"/>
    <s v="Corporate"/>
    <x v="0"/>
    <s v="Perfume"/>
    <n v="4"/>
    <n v="45855.11"/>
    <n v="31717.81"/>
    <n v="0.18"/>
    <n v="5883.3801999999996"/>
    <x v="10"/>
    <x v="1"/>
  </r>
  <r>
    <s v="O07013"/>
    <s v="2025-03-30"/>
    <x v="2"/>
    <s v="Delhi"/>
    <s v="Consumer"/>
    <x v="0"/>
    <s v="Haircare"/>
    <n v="5"/>
    <n v="47636.47"/>
    <n v="33665.51"/>
    <n v="0.12"/>
    <n v="8254.5835999999981"/>
    <x v="2"/>
    <x v="0"/>
  </r>
  <r>
    <s v="O07014"/>
    <s v="2024-02-15"/>
    <x v="6"/>
    <s v="Tamil Nadu"/>
    <s v="SMB"/>
    <x v="2"/>
    <s v="Table"/>
    <n v="4"/>
    <n v="23099.86"/>
    <n v="16863"/>
    <n v="0.17"/>
    <n v="2309.8838000000001"/>
    <x v="0"/>
    <x v="1"/>
  </r>
  <r>
    <s v="O07015"/>
    <s v="2024-02-09"/>
    <x v="6"/>
    <s v="Tamil Nadu"/>
    <s v="Consumer"/>
    <x v="1"/>
    <s v="Tablet"/>
    <n v="2"/>
    <n v="5954.72"/>
    <n v="3802.09"/>
    <n v="0.3"/>
    <n v="366.21400000000017"/>
    <x v="0"/>
    <x v="1"/>
  </r>
  <r>
    <s v="O07016"/>
    <s v="2025-06-20"/>
    <x v="5"/>
    <s v="West Bengal"/>
    <s v="SMB"/>
    <x v="1"/>
    <s v="Phone"/>
    <n v="3"/>
    <n v="32237.09"/>
    <n v="19601.490000000002"/>
    <n v="0.25"/>
    <n v="4576.3274999999985"/>
    <x v="5"/>
    <x v="0"/>
  </r>
  <r>
    <s v="O07017"/>
    <s v="2025-03-11"/>
    <x v="6"/>
    <s v="Tamil Nadu"/>
    <s v="Consumer"/>
    <x v="1"/>
    <s v="Tablet"/>
    <n v="5"/>
    <n v="26225.95"/>
    <n v="19385.22"/>
    <n v="0.2"/>
    <n v="1595.5399999999991"/>
    <x v="2"/>
    <x v="0"/>
  </r>
  <r>
    <s v="O07018"/>
    <s v="2024-03-29"/>
    <x v="7"/>
    <s v="Uttar Pradesh"/>
    <s v="Consumer"/>
    <x v="3"/>
    <s v="Shoes"/>
    <n v="2"/>
    <n v="10251.09"/>
    <n v="6808.01"/>
    <n v="0.16"/>
    <n v="1802.9055999999998"/>
    <x v="2"/>
    <x v="1"/>
  </r>
  <r>
    <s v="O07019"/>
    <s v="2025-02-15"/>
    <x v="0"/>
    <s v="Karnataka"/>
    <s v="Consumer"/>
    <x v="1"/>
    <s v="Headphones"/>
    <n v="1"/>
    <n v="1445.17"/>
    <n v="908.45"/>
    <n v="0.09"/>
    <n v="406.65470000000005"/>
    <x v="0"/>
    <x v="0"/>
  </r>
  <r>
    <s v="O07020"/>
    <s v="2025-06-03"/>
    <x v="7"/>
    <s v="Uttar Pradesh"/>
    <s v="SMB"/>
    <x v="1"/>
    <s v="Phone"/>
    <n v="3"/>
    <n v="41810.32"/>
    <n v="32667.53"/>
    <n v="0.22"/>
    <n v="-55.480399999998554"/>
    <x v="5"/>
    <x v="0"/>
  </r>
  <r>
    <s v="O07021"/>
    <s v="2025-04-21"/>
    <x v="7"/>
    <s v="Uttar Pradesh"/>
    <s v="SMB"/>
    <x v="3"/>
    <s v="Shirt"/>
    <n v="4"/>
    <n v="34474.81"/>
    <n v="21841.07"/>
    <n v="0.26"/>
    <n v="3670.2893999999978"/>
    <x v="4"/>
    <x v="0"/>
  </r>
  <r>
    <s v="O07022"/>
    <s v="2025-05-28"/>
    <x v="0"/>
    <s v="Karnataka"/>
    <s v="Corporate"/>
    <x v="1"/>
    <s v="Phone"/>
    <n v="2"/>
    <n v="5255.7"/>
    <n v="4280.28"/>
    <n v="0.26"/>
    <n v="-391.0619999999999"/>
    <x v="3"/>
    <x v="0"/>
  </r>
  <r>
    <s v="O07023"/>
    <s v="2024-11-08"/>
    <x v="4"/>
    <s v="Maharashtra"/>
    <s v="SMB"/>
    <x v="2"/>
    <s v="Table"/>
    <n v="2"/>
    <n v="14956.51"/>
    <n v="9844.8799999999992"/>
    <n v="0.26"/>
    <n v="1222.9374000000007"/>
    <x v="11"/>
    <x v="1"/>
  </r>
  <r>
    <s v="O07024"/>
    <s v="2024-11-11"/>
    <x v="0"/>
    <s v="Karnataka"/>
    <s v="SMB"/>
    <x v="1"/>
    <s v="Headphones"/>
    <n v="5"/>
    <n v="8787.31"/>
    <n v="5224.47"/>
    <n v="0.11"/>
    <n v="2596.2358999999992"/>
    <x v="11"/>
    <x v="1"/>
  </r>
  <r>
    <s v="O07025"/>
    <s v="2024-10-21"/>
    <x v="2"/>
    <s v="Delhi"/>
    <s v="SMB"/>
    <x v="2"/>
    <s v="Lamp"/>
    <n v="4"/>
    <n v="42379.27"/>
    <n v="26339.439999999999"/>
    <n v="0.06"/>
    <n v="13497.073799999998"/>
    <x v="6"/>
    <x v="1"/>
  </r>
  <r>
    <s v="O07026"/>
    <s v="2024-05-29"/>
    <x v="2"/>
    <s v="Delhi"/>
    <s v="SMB"/>
    <x v="1"/>
    <s v="Headphones"/>
    <n v="5"/>
    <n v="35456.25"/>
    <n v="26380.41"/>
    <n v="0.24"/>
    <n v="566.34000000000015"/>
    <x v="3"/>
    <x v="1"/>
  </r>
  <r>
    <s v="O07027"/>
    <s v="2024-01-24"/>
    <x v="3"/>
    <s v="Telangana"/>
    <s v="Consumer"/>
    <x v="3"/>
    <s v="Jacket"/>
    <n v="1"/>
    <n v="1091.98"/>
    <n v="649.52"/>
    <n v="0.25"/>
    <n v="169.46500000000003"/>
    <x v="7"/>
    <x v="1"/>
  </r>
  <r>
    <s v="O07028"/>
    <s v="2025-01-14"/>
    <x v="1"/>
    <s v="Maharashtra"/>
    <s v="SMB"/>
    <x v="2"/>
    <s v="Sofa"/>
    <n v="2"/>
    <n v="23421.99"/>
    <n v="13359.22"/>
    <n v="0.15"/>
    <n v="6549.4715000000015"/>
    <x v="7"/>
    <x v="0"/>
  </r>
  <r>
    <s v="O07029"/>
    <s v="2024-01-02"/>
    <x v="7"/>
    <s v="Uttar Pradesh"/>
    <s v="Consumer"/>
    <x v="0"/>
    <s v="Haircare"/>
    <n v="3"/>
    <n v="23431.02"/>
    <n v="15385.83"/>
    <n v="0.13"/>
    <n v="4999.1574000000001"/>
    <x v="7"/>
    <x v="1"/>
  </r>
  <r>
    <s v="O07030"/>
    <s v="2024-11-02"/>
    <x v="5"/>
    <s v="West Bengal"/>
    <s v="SMB"/>
    <x v="0"/>
    <s v="Makeup"/>
    <n v="3"/>
    <n v="22633.38"/>
    <n v="15528.94"/>
    <n v="0.06"/>
    <n v="5746.4372000000003"/>
    <x v="11"/>
    <x v="1"/>
  </r>
  <r>
    <s v="O07031"/>
    <s v="2024-04-04"/>
    <x v="5"/>
    <s v="West Bengal"/>
    <s v="SMB"/>
    <x v="0"/>
    <s v="Skincare"/>
    <n v="2"/>
    <n v="13226.17"/>
    <n v="9651.33"/>
    <n v="0.21"/>
    <n v="797.3443000000002"/>
    <x v="4"/>
    <x v="1"/>
  </r>
  <r>
    <s v="O07032"/>
    <s v="2024-01-14"/>
    <x v="0"/>
    <s v="Karnataka"/>
    <s v="Corporate"/>
    <x v="0"/>
    <s v="Haircare"/>
    <n v="5"/>
    <n v="61854.54"/>
    <n v="50395.08"/>
    <n v="0.17"/>
    <n v="944.18819999999869"/>
    <x v="7"/>
    <x v="1"/>
  </r>
  <r>
    <s v="O07033"/>
    <s v="2024-06-08"/>
    <x v="3"/>
    <s v="Telangana"/>
    <s v="Consumer"/>
    <x v="3"/>
    <s v="Shirt"/>
    <n v="2"/>
    <n v="8652.73"/>
    <n v="6601.16"/>
    <n v="0.26"/>
    <n v="-198.13980000000038"/>
    <x v="5"/>
    <x v="1"/>
  </r>
  <r>
    <s v="O07034"/>
    <s v="2024-07-05"/>
    <x v="2"/>
    <s v="Delhi"/>
    <s v="SMB"/>
    <x v="1"/>
    <s v="Headphones"/>
    <n v="2"/>
    <n v="28176.82"/>
    <n v="15529.9"/>
    <n v="0.2"/>
    <n v="7011.5559999999996"/>
    <x v="10"/>
    <x v="1"/>
  </r>
  <r>
    <s v="O07035"/>
    <s v="2025-05-29"/>
    <x v="6"/>
    <s v="Tamil Nadu"/>
    <s v="Corporate"/>
    <x v="0"/>
    <s v="Skincare"/>
    <n v="2"/>
    <n v="27478.03"/>
    <n v="22805.360000000001"/>
    <n v="0.27"/>
    <n v="-2746.3981000000022"/>
    <x v="3"/>
    <x v="0"/>
  </r>
  <r>
    <s v="O07036"/>
    <s v="2024-03-23"/>
    <x v="0"/>
    <s v="Karnataka"/>
    <s v="Corporate"/>
    <x v="0"/>
    <s v="Haircare"/>
    <n v="3"/>
    <n v="15547.43"/>
    <n v="12116.85"/>
    <n v="0.28999999999999998"/>
    <n v="-1078.1746999999996"/>
    <x v="2"/>
    <x v="1"/>
  </r>
  <r>
    <s v="O07037"/>
    <s v="2025-06-03"/>
    <x v="6"/>
    <s v="Tamil Nadu"/>
    <s v="SMB"/>
    <x v="1"/>
    <s v="Headphones"/>
    <n v="4"/>
    <n v="34145.81"/>
    <n v="25943.89"/>
    <n v="0.16"/>
    <n v="2738.5903999999982"/>
    <x v="5"/>
    <x v="0"/>
  </r>
  <r>
    <s v="O07038"/>
    <s v="2024-01-14"/>
    <x v="2"/>
    <s v="Delhi"/>
    <s v="Consumer"/>
    <x v="3"/>
    <s v="Jeans"/>
    <n v="5"/>
    <n v="62187.57"/>
    <n v="39733.47"/>
    <n v="0.2"/>
    <n v="10016.585999999998"/>
    <x v="7"/>
    <x v="1"/>
  </r>
  <r>
    <s v="O07039"/>
    <s v="2024-04-14"/>
    <x v="4"/>
    <s v="Maharashtra"/>
    <s v="Corporate"/>
    <x v="2"/>
    <s v="Table"/>
    <n v="2"/>
    <n v="27265.3"/>
    <n v="17467.900000000001"/>
    <n v="0.09"/>
    <n v="7343.5229999999974"/>
    <x v="4"/>
    <x v="1"/>
  </r>
  <r>
    <s v="O07040"/>
    <s v="2025-01-10"/>
    <x v="3"/>
    <s v="Telangana"/>
    <s v="Consumer"/>
    <x v="0"/>
    <s v="Perfume"/>
    <n v="5"/>
    <n v="63776.73"/>
    <n v="48445.22"/>
    <n v="0.08"/>
    <n v="10229.371600000002"/>
    <x v="7"/>
    <x v="0"/>
  </r>
  <r>
    <s v="O07041"/>
    <s v="2024-10-07"/>
    <x v="4"/>
    <s v="Maharashtra"/>
    <s v="Consumer"/>
    <x v="0"/>
    <s v="Haircare"/>
    <n v="1"/>
    <n v="6181.59"/>
    <n v="3421.19"/>
    <n v="0.1"/>
    <n v="2142.241"/>
    <x v="6"/>
    <x v="1"/>
  </r>
  <r>
    <s v="O07042"/>
    <s v="2024-06-27"/>
    <x v="0"/>
    <s v="Karnataka"/>
    <s v="SMB"/>
    <x v="0"/>
    <s v="Skincare"/>
    <n v="4"/>
    <n v="21735.919999999998"/>
    <n v="18168.62"/>
    <n v="0.17"/>
    <n v="-127.80640000000085"/>
    <x v="5"/>
    <x v="1"/>
  </r>
  <r>
    <s v="O07043"/>
    <s v="2025-03-13"/>
    <x v="3"/>
    <s v="Telangana"/>
    <s v="Corporate"/>
    <x v="0"/>
    <s v="Haircare"/>
    <n v="5"/>
    <n v="50364.47"/>
    <n v="30762.080000000002"/>
    <n v="0.27"/>
    <n v="6003.9830999999976"/>
    <x v="2"/>
    <x v="0"/>
  </r>
  <r>
    <s v="O07044"/>
    <s v="2024-08-17"/>
    <x v="3"/>
    <s v="Telangana"/>
    <s v="Consumer"/>
    <x v="1"/>
    <s v="Tablet"/>
    <n v="3"/>
    <n v="42973.32"/>
    <n v="32965.03"/>
    <n v="0.11"/>
    <n v="5281.2248000000009"/>
    <x v="1"/>
    <x v="1"/>
  </r>
  <r>
    <s v="O07045"/>
    <s v="2024-08-16"/>
    <x v="6"/>
    <s v="Tamil Nadu"/>
    <s v="Corporate"/>
    <x v="3"/>
    <s v="Jacket"/>
    <n v="5"/>
    <n v="31373"/>
    <n v="24199.89"/>
    <n v="0.16"/>
    <n v="2153.4300000000003"/>
    <x v="1"/>
    <x v="1"/>
  </r>
  <r>
    <s v="O07046"/>
    <s v="2024-12-24"/>
    <x v="4"/>
    <s v="Maharashtra"/>
    <s v="Corporate"/>
    <x v="0"/>
    <s v="Makeup"/>
    <n v="5"/>
    <n v="10211.459999999999"/>
    <n v="5626.59"/>
    <n v="0.05"/>
    <n v="4074.2969999999991"/>
    <x v="8"/>
    <x v="1"/>
  </r>
  <r>
    <s v="O07047"/>
    <s v="2024-12-04"/>
    <x v="1"/>
    <s v="Maharashtra"/>
    <s v="Consumer"/>
    <x v="2"/>
    <s v="Lamp"/>
    <n v="4"/>
    <n v="42758.29"/>
    <n v="29583.61"/>
    <n v="0.24"/>
    <n v="2912.6904000000013"/>
    <x v="8"/>
    <x v="1"/>
  </r>
  <r>
    <s v="O07048"/>
    <s v="2024-08-29"/>
    <x v="2"/>
    <s v="Delhi"/>
    <s v="Corporate"/>
    <x v="0"/>
    <s v="Makeup"/>
    <n v="2"/>
    <n v="22632.15"/>
    <n v="16740.689999999999"/>
    <n v="0.19"/>
    <n v="1591.3515000000025"/>
    <x v="1"/>
    <x v="1"/>
  </r>
  <r>
    <s v="O07049"/>
    <s v="2024-05-02"/>
    <x v="7"/>
    <s v="Uttar Pradesh"/>
    <s v="Corporate"/>
    <x v="3"/>
    <s v="Shirt"/>
    <n v="5"/>
    <n v="16406.439999999999"/>
    <n v="10493.32"/>
    <n v="0.03"/>
    <n v="5420.9267999999993"/>
    <x v="3"/>
    <x v="1"/>
  </r>
  <r>
    <s v="O07050"/>
    <s v="2024-03-21"/>
    <x v="3"/>
    <s v="Telangana"/>
    <s v="SMB"/>
    <x v="2"/>
    <s v="Chair"/>
    <n v="1"/>
    <n v="2824.67"/>
    <n v="2015.22"/>
    <n v="0.04"/>
    <n v="696.46320000000003"/>
    <x v="2"/>
    <x v="1"/>
  </r>
  <r>
    <s v="O07051"/>
    <s v="2025-01-31"/>
    <x v="1"/>
    <s v="Maharashtra"/>
    <s v="Consumer"/>
    <x v="1"/>
    <s v="Headphones"/>
    <n v="5"/>
    <n v="6352.23"/>
    <n v="5290.72"/>
    <n v="0.18"/>
    <n v="-81.891400000000658"/>
    <x v="7"/>
    <x v="0"/>
  </r>
  <r>
    <s v="O07052"/>
    <s v="2024-04-13"/>
    <x v="5"/>
    <s v="West Bengal"/>
    <s v="Corporate"/>
    <x v="1"/>
    <s v="Laptop"/>
    <n v="5"/>
    <n v="16435.29"/>
    <n v="9350.6299999999992"/>
    <n v="0.02"/>
    <n v="6755.9542000000019"/>
    <x v="4"/>
    <x v="1"/>
  </r>
  <r>
    <s v="O07053"/>
    <s v="2025-03-22"/>
    <x v="5"/>
    <s v="West Bengal"/>
    <s v="Consumer"/>
    <x v="0"/>
    <s v="Haircare"/>
    <n v="1"/>
    <n v="5447.49"/>
    <n v="3461.52"/>
    <n v="0.03"/>
    <n v="1822.5452999999998"/>
    <x v="2"/>
    <x v="0"/>
  </r>
  <r>
    <s v="O07054"/>
    <s v="2024-09-02"/>
    <x v="3"/>
    <s v="Telangana"/>
    <s v="Corporate"/>
    <x v="1"/>
    <s v="Phone"/>
    <n v="5"/>
    <n v="24212.71"/>
    <n v="14100.59"/>
    <n v="0.14000000000000001"/>
    <n v="6722.3405999999986"/>
    <x v="9"/>
    <x v="1"/>
  </r>
  <r>
    <s v="O07055"/>
    <s v="2024-09-02"/>
    <x v="3"/>
    <s v="Telangana"/>
    <s v="Corporate"/>
    <x v="2"/>
    <s v="Lamp"/>
    <n v="4"/>
    <n v="25281.05"/>
    <n v="16138.84"/>
    <n v="7.0000000000000007E-2"/>
    <n v="7372.5364999999993"/>
    <x v="9"/>
    <x v="1"/>
  </r>
  <r>
    <s v="O07056"/>
    <s v="2024-03-11"/>
    <x v="6"/>
    <s v="Tamil Nadu"/>
    <s v="SMB"/>
    <x v="1"/>
    <s v="Tablet"/>
    <n v="1"/>
    <n v="13132.25"/>
    <n v="10953.83"/>
    <n v="0"/>
    <n v="2178.42"/>
    <x v="2"/>
    <x v="1"/>
  </r>
  <r>
    <s v="O07057"/>
    <s v="2024-09-15"/>
    <x v="6"/>
    <s v="Tamil Nadu"/>
    <s v="Consumer"/>
    <x v="0"/>
    <s v="Haircare"/>
    <n v="4"/>
    <n v="16748.400000000001"/>
    <n v="9252.7099999999991"/>
    <n v="0.28999999999999998"/>
    <n v="2638.6540000000023"/>
    <x v="9"/>
    <x v="1"/>
  </r>
  <r>
    <s v="O07058"/>
    <s v="2025-05-24"/>
    <x v="5"/>
    <s v="West Bengal"/>
    <s v="Corporate"/>
    <x v="3"/>
    <s v="Shirt"/>
    <n v="5"/>
    <n v="30359.05"/>
    <n v="24630.560000000001"/>
    <n v="0.21"/>
    <n v="-646.91050000000178"/>
    <x v="3"/>
    <x v="0"/>
  </r>
  <r>
    <s v="O07059"/>
    <s v="2024-03-30"/>
    <x v="6"/>
    <s v="Tamil Nadu"/>
    <s v="SMB"/>
    <x v="1"/>
    <s v="Tablet"/>
    <n v="4"/>
    <n v="5157.92"/>
    <n v="3936.52"/>
    <n v="0.26"/>
    <n v="-119.65920000000006"/>
    <x v="2"/>
    <x v="1"/>
  </r>
  <r>
    <s v="O07060"/>
    <s v="2024-12-26"/>
    <x v="2"/>
    <s v="Delhi"/>
    <s v="SMB"/>
    <x v="3"/>
    <s v="Shoes"/>
    <n v="1"/>
    <n v="11073.58"/>
    <n v="7337.49"/>
    <n v="0.15"/>
    <n v="2075.0529999999999"/>
    <x v="8"/>
    <x v="1"/>
  </r>
  <r>
    <s v="O07061"/>
    <s v="2025-04-16"/>
    <x v="6"/>
    <s v="Tamil Nadu"/>
    <s v="Corporate"/>
    <x v="0"/>
    <s v="Perfume"/>
    <n v="5"/>
    <n v="52705.71"/>
    <n v="36255.050000000003"/>
    <n v="0.26"/>
    <n v="2747.1753999999964"/>
    <x v="4"/>
    <x v="0"/>
  </r>
  <r>
    <s v="O07062"/>
    <s v="2024-02-18"/>
    <x v="7"/>
    <s v="Uttar Pradesh"/>
    <s v="Corporate"/>
    <x v="3"/>
    <s v="Jeans"/>
    <n v="5"/>
    <n v="35376.449999999997"/>
    <n v="24346.75"/>
    <n v="0.28999999999999998"/>
    <n v="770.52949999999873"/>
    <x v="0"/>
    <x v="1"/>
  </r>
  <r>
    <s v="O07063"/>
    <s v="2025-02-20"/>
    <x v="5"/>
    <s v="West Bengal"/>
    <s v="SMB"/>
    <x v="2"/>
    <s v="Table"/>
    <n v="1"/>
    <n v="1392.79"/>
    <n v="877.16"/>
    <n v="0.23"/>
    <n v="195.28829999999999"/>
    <x v="0"/>
    <x v="0"/>
  </r>
  <r>
    <s v="O07064"/>
    <s v="2024-10-10"/>
    <x v="2"/>
    <s v="Delhi"/>
    <s v="Consumer"/>
    <x v="0"/>
    <s v="Perfume"/>
    <n v="5"/>
    <n v="46333.46"/>
    <n v="34740.74"/>
    <n v="0.27"/>
    <n v="-917.31419999999889"/>
    <x v="6"/>
    <x v="1"/>
  </r>
  <r>
    <s v="O07065"/>
    <s v="2024-02-21"/>
    <x v="5"/>
    <s v="West Bengal"/>
    <s v="SMB"/>
    <x v="2"/>
    <s v="Sofa"/>
    <n v="1"/>
    <n v="5117.51"/>
    <n v="3390.28"/>
    <n v="0.26"/>
    <n v="396.67739999999981"/>
    <x v="0"/>
    <x v="1"/>
  </r>
  <r>
    <s v="O07066"/>
    <s v="2025-02-12"/>
    <x v="2"/>
    <s v="Delhi"/>
    <s v="Consumer"/>
    <x v="0"/>
    <s v="Haircare"/>
    <n v="1"/>
    <n v="7246.02"/>
    <n v="5527.24"/>
    <n v="0.1"/>
    <n v="994.17800000000057"/>
    <x v="0"/>
    <x v="0"/>
  </r>
  <r>
    <s v="O07067"/>
    <s v="2025-04-19"/>
    <x v="7"/>
    <s v="Uttar Pradesh"/>
    <s v="Corporate"/>
    <x v="0"/>
    <s v="Perfume"/>
    <n v="5"/>
    <n v="64692.32"/>
    <n v="40854.25"/>
    <n v="0.16"/>
    <n v="13487.298799999999"/>
    <x v="4"/>
    <x v="0"/>
  </r>
  <r>
    <s v="O07068"/>
    <s v="2024-09-26"/>
    <x v="6"/>
    <s v="Tamil Nadu"/>
    <s v="SMB"/>
    <x v="2"/>
    <s v="Lamp"/>
    <n v="5"/>
    <n v="36296.199999999997"/>
    <n v="30733.14"/>
    <n v="0.01"/>
    <n v="5200.0979999999981"/>
    <x v="9"/>
    <x v="1"/>
  </r>
  <r>
    <s v="O07069"/>
    <s v="2025-05-07"/>
    <x v="0"/>
    <s v="Karnataka"/>
    <s v="Corporate"/>
    <x v="2"/>
    <s v="Table"/>
    <n v="1"/>
    <n v="1709.27"/>
    <n v="1433.12"/>
    <n v="0.15"/>
    <n v="19.759500000000116"/>
    <x v="3"/>
    <x v="0"/>
  </r>
  <r>
    <s v="O07070"/>
    <s v="2025-01-29"/>
    <x v="4"/>
    <s v="Maharashtra"/>
    <s v="Corporate"/>
    <x v="2"/>
    <s v="Table"/>
    <n v="5"/>
    <n v="6694.14"/>
    <n v="4565.7700000000004"/>
    <n v="0.16"/>
    <n v="1057.3075999999999"/>
    <x v="7"/>
    <x v="0"/>
  </r>
  <r>
    <s v="O07071"/>
    <s v="2024-11-17"/>
    <x v="1"/>
    <s v="Maharashtra"/>
    <s v="Corporate"/>
    <x v="1"/>
    <s v="Tablet"/>
    <n v="5"/>
    <n v="65408.89"/>
    <n v="39501.43"/>
    <n v="0.13"/>
    <n v="17404.3043"/>
    <x v="11"/>
    <x v="1"/>
  </r>
  <r>
    <s v="O07072"/>
    <s v="2025-04-30"/>
    <x v="4"/>
    <s v="Maharashtra"/>
    <s v="SMB"/>
    <x v="3"/>
    <s v="Shirt"/>
    <n v="1"/>
    <n v="14386.89"/>
    <n v="10881.1"/>
    <n v="0.21"/>
    <n v="484.54309999999941"/>
    <x v="4"/>
    <x v="0"/>
  </r>
  <r>
    <s v="O07073"/>
    <s v="2025-01-29"/>
    <x v="6"/>
    <s v="Tamil Nadu"/>
    <s v="Consumer"/>
    <x v="0"/>
    <s v="Perfume"/>
    <n v="1"/>
    <n v="10963.22"/>
    <n v="6470.56"/>
    <n v="0.15"/>
    <n v="2848.1769999999988"/>
    <x v="7"/>
    <x v="0"/>
  </r>
  <r>
    <s v="O07074"/>
    <s v="2024-09-01"/>
    <x v="7"/>
    <s v="Uttar Pradesh"/>
    <s v="SMB"/>
    <x v="2"/>
    <s v="Table"/>
    <n v="3"/>
    <n v="22098.799999999999"/>
    <n v="16670.63"/>
    <n v="0.28000000000000003"/>
    <n v="-759.49400000000242"/>
    <x v="9"/>
    <x v="1"/>
  </r>
  <r>
    <s v="O07075"/>
    <s v="2024-12-07"/>
    <x v="0"/>
    <s v="Karnataka"/>
    <s v="SMB"/>
    <x v="3"/>
    <s v="Jacket"/>
    <n v="5"/>
    <n v="57356.87"/>
    <n v="35175.89"/>
    <n v="0.25"/>
    <n v="7841.7625000000025"/>
    <x v="8"/>
    <x v="1"/>
  </r>
  <r>
    <s v="O07076"/>
    <s v="2025-03-25"/>
    <x v="3"/>
    <s v="Telangana"/>
    <s v="Corporate"/>
    <x v="1"/>
    <s v="Tablet"/>
    <n v="5"/>
    <n v="68062.13"/>
    <n v="44846.89"/>
    <n v="0.26"/>
    <n v="5519.0862000000052"/>
    <x v="2"/>
    <x v="0"/>
  </r>
  <r>
    <s v="O07077"/>
    <s v="2024-10-22"/>
    <x v="6"/>
    <s v="Tamil Nadu"/>
    <s v="Corporate"/>
    <x v="2"/>
    <s v="Sofa"/>
    <n v="2"/>
    <n v="5149.0600000000004"/>
    <n v="3779.59"/>
    <n v="0.27"/>
    <n v="-20.776200000000017"/>
    <x v="6"/>
    <x v="1"/>
  </r>
  <r>
    <s v="O07078"/>
    <s v="2024-04-29"/>
    <x v="7"/>
    <s v="Uttar Pradesh"/>
    <s v="Consumer"/>
    <x v="2"/>
    <s v="Chair"/>
    <n v="2"/>
    <n v="29615.32"/>
    <n v="21963.79"/>
    <n v="0.25"/>
    <n v="247.69999999999891"/>
    <x v="4"/>
    <x v="1"/>
  </r>
  <r>
    <s v="O07079"/>
    <s v="2025-06-01"/>
    <x v="2"/>
    <s v="Delhi"/>
    <s v="Consumer"/>
    <x v="1"/>
    <s v="Laptop"/>
    <n v="1"/>
    <n v="4655.75"/>
    <n v="3135.13"/>
    <n v="0.25"/>
    <n v="356.68249999999989"/>
    <x v="5"/>
    <x v="0"/>
  </r>
  <r>
    <s v="O07080"/>
    <s v="2025-03-31"/>
    <x v="2"/>
    <s v="Delhi"/>
    <s v="Consumer"/>
    <x v="1"/>
    <s v="Phone"/>
    <n v="4"/>
    <n v="2443.38"/>
    <n v="1993.53"/>
    <n v="0.18"/>
    <n v="10.04160000000013"/>
    <x v="2"/>
    <x v="0"/>
  </r>
  <r>
    <s v="O07081"/>
    <s v="2024-10-01"/>
    <x v="0"/>
    <s v="Karnataka"/>
    <s v="Corporate"/>
    <x v="0"/>
    <s v="Skincare"/>
    <n v="1"/>
    <n v="11823.2"/>
    <n v="7487.8"/>
    <n v="0.25"/>
    <n v="1379.6000000000004"/>
    <x v="6"/>
    <x v="1"/>
  </r>
  <r>
    <s v="O07082"/>
    <s v="2024-12-09"/>
    <x v="7"/>
    <s v="Uttar Pradesh"/>
    <s v="SMB"/>
    <x v="1"/>
    <s v="Laptop"/>
    <n v="1"/>
    <n v="4546.6899999999996"/>
    <n v="2572.58"/>
    <n v="0.14000000000000001"/>
    <n v="1337.5733999999998"/>
    <x v="8"/>
    <x v="1"/>
  </r>
  <r>
    <s v="O07083"/>
    <s v="2024-12-27"/>
    <x v="5"/>
    <s v="West Bengal"/>
    <s v="Corporate"/>
    <x v="2"/>
    <s v="Chair"/>
    <n v="5"/>
    <n v="67851.429999999993"/>
    <n v="57548.47"/>
    <n v="0.24"/>
    <n v="-5981.3832000000057"/>
    <x v="8"/>
    <x v="1"/>
  </r>
  <r>
    <s v="O07084"/>
    <s v="2024-11-21"/>
    <x v="7"/>
    <s v="Uttar Pradesh"/>
    <s v="Consumer"/>
    <x v="2"/>
    <s v="Lamp"/>
    <n v="3"/>
    <n v="8037.76"/>
    <n v="4688.84"/>
    <n v="7.0000000000000007E-2"/>
    <n v="2786.2768000000001"/>
    <x v="11"/>
    <x v="1"/>
  </r>
  <r>
    <s v="O07085"/>
    <s v="2024-06-19"/>
    <x v="7"/>
    <s v="Uttar Pradesh"/>
    <s v="SMB"/>
    <x v="0"/>
    <s v="Haircare"/>
    <n v="4"/>
    <n v="40944.36"/>
    <n v="28134.11"/>
    <n v="0.22"/>
    <n v="3802.4907999999996"/>
    <x v="5"/>
    <x v="1"/>
  </r>
  <r>
    <s v="O07086"/>
    <s v="2024-05-11"/>
    <x v="4"/>
    <s v="Maharashtra"/>
    <s v="Consumer"/>
    <x v="3"/>
    <s v="Shirt"/>
    <n v="2"/>
    <n v="24278.42"/>
    <n v="17499.669999999998"/>
    <n v="0.22"/>
    <n v="1437.4976000000006"/>
    <x v="3"/>
    <x v="1"/>
  </r>
  <r>
    <s v="O07087"/>
    <s v="2025-03-01"/>
    <x v="3"/>
    <s v="Telangana"/>
    <s v="Consumer"/>
    <x v="3"/>
    <s v="Shoes"/>
    <n v="5"/>
    <n v="50827.13"/>
    <n v="41402.339999999997"/>
    <n v="0.04"/>
    <n v="7391.7048000000013"/>
    <x v="2"/>
    <x v="0"/>
  </r>
  <r>
    <s v="O07088"/>
    <s v="2025-06-05"/>
    <x v="1"/>
    <s v="Maharashtra"/>
    <s v="SMB"/>
    <x v="2"/>
    <s v="Lamp"/>
    <n v="2"/>
    <n v="6631.64"/>
    <n v="5125.24"/>
    <n v="0.04"/>
    <n v="1241.1344000000006"/>
    <x v="5"/>
    <x v="0"/>
  </r>
  <r>
    <s v="O07089"/>
    <s v="2024-10-20"/>
    <x v="6"/>
    <s v="Tamil Nadu"/>
    <s v="Consumer"/>
    <x v="0"/>
    <s v="Haircare"/>
    <n v="4"/>
    <n v="26687.71"/>
    <n v="21190.799999999999"/>
    <n v="0.24"/>
    <n v="-908.14039999999932"/>
    <x v="6"/>
    <x v="1"/>
  </r>
  <r>
    <s v="O07090"/>
    <s v="2024-01-30"/>
    <x v="6"/>
    <s v="Tamil Nadu"/>
    <s v="SMB"/>
    <x v="1"/>
    <s v="Laptop"/>
    <n v="2"/>
    <n v="15387.74"/>
    <n v="11999.03"/>
    <n v="0.23"/>
    <n v="-150.47020000000111"/>
    <x v="7"/>
    <x v="1"/>
  </r>
  <r>
    <s v="O07091"/>
    <s v="2025-06-15"/>
    <x v="0"/>
    <s v="Karnataka"/>
    <s v="Consumer"/>
    <x v="1"/>
    <s v="Laptop"/>
    <n v="2"/>
    <n v="4778.1899999999996"/>
    <n v="4040.21"/>
    <n v="0.11"/>
    <n v="212.37909999999965"/>
    <x v="5"/>
    <x v="0"/>
  </r>
  <r>
    <s v="O07092"/>
    <s v="2024-11-27"/>
    <x v="6"/>
    <s v="Tamil Nadu"/>
    <s v="Consumer"/>
    <x v="3"/>
    <s v="Shoes"/>
    <n v="2"/>
    <n v="6917.77"/>
    <n v="3928.67"/>
    <n v="0.01"/>
    <n v="2919.9223000000002"/>
    <x v="11"/>
    <x v="1"/>
  </r>
  <r>
    <s v="O07093"/>
    <s v="2024-03-01"/>
    <x v="6"/>
    <s v="Tamil Nadu"/>
    <s v="SMB"/>
    <x v="3"/>
    <s v="Jacket"/>
    <n v="1"/>
    <n v="13322.69"/>
    <n v="10913.37"/>
    <n v="0.24"/>
    <n v="-788.1256000000003"/>
    <x v="2"/>
    <x v="1"/>
  </r>
  <r>
    <s v="O07094"/>
    <s v="2024-09-01"/>
    <x v="2"/>
    <s v="Delhi"/>
    <s v="SMB"/>
    <x v="3"/>
    <s v="Shoes"/>
    <n v="3"/>
    <n v="20154.05"/>
    <n v="11895.92"/>
    <n v="0.3"/>
    <n v="2211.915"/>
    <x v="9"/>
    <x v="1"/>
  </r>
  <r>
    <s v="O07095"/>
    <s v="2025-05-06"/>
    <x v="7"/>
    <s v="Uttar Pradesh"/>
    <s v="SMB"/>
    <x v="1"/>
    <s v="Phone"/>
    <n v="3"/>
    <n v="10991.41"/>
    <n v="8909.09"/>
    <n v="0.26"/>
    <n v="-775.44660000000022"/>
    <x v="3"/>
    <x v="0"/>
  </r>
  <r>
    <s v="O07096"/>
    <s v="2024-11-04"/>
    <x v="3"/>
    <s v="Telangana"/>
    <s v="Consumer"/>
    <x v="2"/>
    <s v="Sofa"/>
    <n v="4"/>
    <n v="4061.44"/>
    <n v="2920.61"/>
    <n v="0.2"/>
    <n v="328.54199999999992"/>
    <x v="11"/>
    <x v="1"/>
  </r>
  <r>
    <s v="O07097"/>
    <s v="2025-05-08"/>
    <x v="6"/>
    <s v="Tamil Nadu"/>
    <s v="Corporate"/>
    <x v="2"/>
    <s v="Lamp"/>
    <n v="3"/>
    <n v="27853.33"/>
    <n v="19983.75"/>
    <n v="0.24"/>
    <n v="1184.7808000000014"/>
    <x v="3"/>
    <x v="0"/>
  </r>
  <r>
    <s v="O07098"/>
    <s v="2024-04-03"/>
    <x v="7"/>
    <s v="Uttar Pradesh"/>
    <s v="SMB"/>
    <x v="3"/>
    <s v="Jacket"/>
    <n v="2"/>
    <n v="18327.14"/>
    <n v="13397.3"/>
    <n v="0.24"/>
    <n v="531.32640000000083"/>
    <x v="4"/>
    <x v="1"/>
  </r>
  <r>
    <s v="O07099"/>
    <s v="2025-01-06"/>
    <x v="2"/>
    <s v="Delhi"/>
    <s v="Corporate"/>
    <x v="2"/>
    <s v="Sofa"/>
    <n v="4"/>
    <n v="10237.98"/>
    <n v="6118.7"/>
    <n v="0.22"/>
    <n v="1866.9243999999999"/>
    <x v="7"/>
    <x v="0"/>
  </r>
  <r>
    <s v="O07100"/>
    <s v="2024-12-02"/>
    <x v="6"/>
    <s v="Tamil Nadu"/>
    <s v="SMB"/>
    <x v="2"/>
    <s v="Chair"/>
    <n v="3"/>
    <n v="40544.33"/>
    <n v="28609.87"/>
    <n v="0.01"/>
    <n v="11529.016700000002"/>
    <x v="8"/>
    <x v="1"/>
  </r>
  <r>
    <s v="O07101"/>
    <s v="2024-03-23"/>
    <x v="3"/>
    <s v="Telangana"/>
    <s v="Consumer"/>
    <x v="2"/>
    <s v="Table"/>
    <n v="4"/>
    <n v="33208.120000000003"/>
    <n v="23268.11"/>
    <n v="0.05"/>
    <n v="8279.6040000000012"/>
    <x v="2"/>
    <x v="1"/>
  </r>
  <r>
    <s v="O07102"/>
    <s v="2024-09-25"/>
    <x v="4"/>
    <s v="Maharashtra"/>
    <s v="SMB"/>
    <x v="1"/>
    <s v="Phone"/>
    <n v="2"/>
    <n v="11861.76"/>
    <n v="8695.15"/>
    <n v="0.05"/>
    <n v="2573.5220000000004"/>
    <x v="9"/>
    <x v="1"/>
  </r>
  <r>
    <s v="O07103"/>
    <s v="2024-10-22"/>
    <x v="0"/>
    <s v="Karnataka"/>
    <s v="Consumer"/>
    <x v="3"/>
    <s v="Shoes"/>
    <n v="1"/>
    <n v="730.79"/>
    <n v="554.88"/>
    <n v="7.0000000000000007E-2"/>
    <n v="124.75469999999996"/>
    <x v="6"/>
    <x v="1"/>
  </r>
  <r>
    <s v="O07104"/>
    <s v="2024-01-10"/>
    <x v="6"/>
    <s v="Tamil Nadu"/>
    <s v="SMB"/>
    <x v="0"/>
    <s v="Perfume"/>
    <n v="1"/>
    <n v="14911.07"/>
    <n v="10595.07"/>
    <n v="0.01"/>
    <n v="4166.8892999999998"/>
    <x v="7"/>
    <x v="1"/>
  </r>
  <r>
    <s v="O07105"/>
    <s v="2025-06-05"/>
    <x v="4"/>
    <s v="Maharashtra"/>
    <s v="Consumer"/>
    <x v="1"/>
    <s v="Phone"/>
    <n v="2"/>
    <n v="19704.98"/>
    <n v="12397.99"/>
    <n v="0.28000000000000003"/>
    <n v="1789.5955999999996"/>
    <x v="5"/>
    <x v="0"/>
  </r>
  <r>
    <s v="O07106"/>
    <s v="2024-08-31"/>
    <x v="4"/>
    <s v="Maharashtra"/>
    <s v="SMB"/>
    <x v="0"/>
    <s v="Makeup"/>
    <n v="5"/>
    <n v="71476.66"/>
    <n v="46600.88"/>
    <n v="0.13"/>
    <n v="15583.814200000006"/>
    <x v="1"/>
    <x v="1"/>
  </r>
  <r>
    <s v="O07107"/>
    <s v="2025-01-25"/>
    <x v="3"/>
    <s v="Telangana"/>
    <s v="SMB"/>
    <x v="0"/>
    <s v="Skincare"/>
    <n v="2"/>
    <n v="11709.8"/>
    <n v="7051.65"/>
    <n v="0.28999999999999998"/>
    <n v="1262.308"/>
    <x v="7"/>
    <x v="0"/>
  </r>
  <r>
    <s v="O07108"/>
    <s v="2024-06-11"/>
    <x v="2"/>
    <s v="Delhi"/>
    <s v="Corporate"/>
    <x v="2"/>
    <s v="Sofa"/>
    <n v="1"/>
    <n v="2272.9899999999998"/>
    <n v="1252.96"/>
    <n v="0.24"/>
    <n v="474.51239999999984"/>
    <x v="5"/>
    <x v="1"/>
  </r>
  <r>
    <s v="O07109"/>
    <s v="2024-06-23"/>
    <x v="0"/>
    <s v="Karnataka"/>
    <s v="Consumer"/>
    <x v="1"/>
    <s v="Phone"/>
    <n v="2"/>
    <n v="25159.81"/>
    <n v="18571.21"/>
    <n v="0.26"/>
    <n v="47.049400000001697"/>
    <x v="5"/>
    <x v="1"/>
  </r>
  <r>
    <s v="O07110"/>
    <s v="2024-03-10"/>
    <x v="3"/>
    <s v="Telangana"/>
    <s v="Corporate"/>
    <x v="2"/>
    <s v="Sofa"/>
    <n v="5"/>
    <n v="15373.3"/>
    <n v="12417.78"/>
    <n v="0.24"/>
    <n v="-734.07200000000103"/>
    <x v="2"/>
    <x v="1"/>
  </r>
  <r>
    <s v="O07111"/>
    <s v="2024-11-14"/>
    <x v="0"/>
    <s v="Karnataka"/>
    <s v="Corporate"/>
    <x v="1"/>
    <s v="Laptop"/>
    <n v="4"/>
    <n v="3218.19"/>
    <n v="2349.79"/>
    <n v="0.11"/>
    <n v="514.39910000000009"/>
    <x v="11"/>
    <x v="1"/>
  </r>
  <r>
    <s v="O07112"/>
    <s v="2025-05-08"/>
    <x v="3"/>
    <s v="Telangana"/>
    <s v="SMB"/>
    <x v="0"/>
    <s v="Skincare"/>
    <n v="4"/>
    <n v="22950.76"/>
    <n v="15984.85"/>
    <n v="0.2"/>
    <n v="2375.757999999998"/>
    <x v="3"/>
    <x v="0"/>
  </r>
  <r>
    <s v="O07113"/>
    <s v="2024-10-26"/>
    <x v="0"/>
    <s v="Karnataka"/>
    <s v="Corporate"/>
    <x v="3"/>
    <s v="Shoes"/>
    <n v="3"/>
    <n v="27139.01"/>
    <n v="17784.14"/>
    <n v="0.28999999999999998"/>
    <n v="1484.5571"/>
    <x v="6"/>
    <x v="1"/>
  </r>
  <r>
    <s v="O07114"/>
    <s v="2024-07-25"/>
    <x v="4"/>
    <s v="Maharashtra"/>
    <s v="Corporate"/>
    <x v="0"/>
    <s v="Makeup"/>
    <n v="2"/>
    <n v="4510.8999999999996"/>
    <n v="3197.29"/>
    <n v="0.1"/>
    <n v="862.51999999999975"/>
    <x v="10"/>
    <x v="1"/>
  </r>
  <r>
    <s v="O07115"/>
    <s v="2024-09-03"/>
    <x v="6"/>
    <s v="Tamil Nadu"/>
    <s v="SMB"/>
    <x v="0"/>
    <s v="Perfume"/>
    <n v="1"/>
    <n v="1778.36"/>
    <n v="1089.8900000000001"/>
    <n v="0.18"/>
    <n v="368.36519999999985"/>
    <x v="9"/>
    <x v="1"/>
  </r>
  <r>
    <s v="O07116"/>
    <s v="2024-06-02"/>
    <x v="7"/>
    <s v="Uttar Pradesh"/>
    <s v="Consumer"/>
    <x v="1"/>
    <s v="Tablet"/>
    <n v="1"/>
    <n v="4242"/>
    <n v="2842.37"/>
    <n v="0.13"/>
    <n v="848.17000000000007"/>
    <x v="5"/>
    <x v="1"/>
  </r>
  <r>
    <s v="O07117"/>
    <s v="2024-03-15"/>
    <x v="7"/>
    <s v="Uttar Pradesh"/>
    <s v="SMB"/>
    <x v="1"/>
    <s v="Headphones"/>
    <n v="2"/>
    <n v="9288.49"/>
    <n v="7338.83"/>
    <n v="0.17"/>
    <n v="370.61669999999981"/>
    <x v="2"/>
    <x v="1"/>
  </r>
  <r>
    <s v="O07118"/>
    <s v="2025-04-30"/>
    <x v="3"/>
    <s v="Telangana"/>
    <s v="Corporate"/>
    <x v="3"/>
    <s v="Shoes"/>
    <n v="2"/>
    <n v="21710.34"/>
    <n v="14427.54"/>
    <n v="0.18"/>
    <n v="3374.9387999999994"/>
    <x v="4"/>
    <x v="0"/>
  </r>
  <r>
    <s v="O07119"/>
    <s v="2024-08-20"/>
    <x v="3"/>
    <s v="Telangana"/>
    <s v="Consumer"/>
    <x v="3"/>
    <s v="Shirt"/>
    <n v="1"/>
    <n v="9148.27"/>
    <n v="5141.6400000000003"/>
    <n v="0.06"/>
    <n v="3457.7338"/>
    <x v="1"/>
    <x v="1"/>
  </r>
  <r>
    <s v="O07120"/>
    <s v="2025-05-22"/>
    <x v="5"/>
    <s v="West Bengal"/>
    <s v="Consumer"/>
    <x v="2"/>
    <s v="Chair"/>
    <n v="1"/>
    <n v="14247.71"/>
    <n v="10784.97"/>
    <n v="0.15"/>
    <n v="1325.5835000000002"/>
    <x v="3"/>
    <x v="0"/>
  </r>
  <r>
    <s v="O07121"/>
    <s v="2024-02-24"/>
    <x v="7"/>
    <s v="Uttar Pradesh"/>
    <s v="Corporate"/>
    <x v="1"/>
    <s v="Laptop"/>
    <n v="2"/>
    <n v="18701.39"/>
    <n v="12815.82"/>
    <n v="0.25"/>
    <n v="1210.2224999999999"/>
    <x v="0"/>
    <x v="1"/>
  </r>
  <r>
    <s v="O07122"/>
    <s v="2024-02-12"/>
    <x v="6"/>
    <s v="Tamil Nadu"/>
    <s v="SMB"/>
    <x v="2"/>
    <s v="Lamp"/>
    <n v="4"/>
    <n v="14783.55"/>
    <n v="10639.37"/>
    <n v="0.08"/>
    <n v="2961.4959999999983"/>
    <x v="0"/>
    <x v="1"/>
  </r>
  <r>
    <s v="O07123"/>
    <s v="2025-05-01"/>
    <x v="2"/>
    <s v="Delhi"/>
    <s v="SMB"/>
    <x v="1"/>
    <s v="Headphones"/>
    <n v="1"/>
    <n v="4680.01"/>
    <n v="2898.17"/>
    <n v="0.26"/>
    <n v="565.03739999999993"/>
    <x v="3"/>
    <x v="0"/>
  </r>
  <r>
    <s v="O07124"/>
    <s v="2024-01-22"/>
    <x v="2"/>
    <s v="Delhi"/>
    <s v="SMB"/>
    <x v="1"/>
    <s v="Phone"/>
    <n v="3"/>
    <n v="31868.12"/>
    <n v="24328.16"/>
    <n v="0.26"/>
    <n v="-745.75120000000061"/>
    <x v="7"/>
    <x v="1"/>
  </r>
  <r>
    <s v="O07125"/>
    <s v="2024-11-25"/>
    <x v="6"/>
    <s v="Tamil Nadu"/>
    <s v="Consumer"/>
    <x v="2"/>
    <s v="Sofa"/>
    <n v="2"/>
    <n v="28248.06"/>
    <n v="19948.23"/>
    <n v="7.0000000000000007E-2"/>
    <n v="6322.4658000000018"/>
    <x v="11"/>
    <x v="1"/>
  </r>
  <r>
    <s v="O07126"/>
    <s v="2024-04-07"/>
    <x v="4"/>
    <s v="Maharashtra"/>
    <s v="Consumer"/>
    <x v="3"/>
    <s v="Shoes"/>
    <n v="1"/>
    <n v="506.31"/>
    <n v="361.64"/>
    <n v="0.08"/>
    <n v="104.16520000000001"/>
    <x v="4"/>
    <x v="1"/>
  </r>
  <r>
    <s v="O07127"/>
    <s v="2024-04-10"/>
    <x v="7"/>
    <s v="Uttar Pradesh"/>
    <s v="SMB"/>
    <x v="0"/>
    <s v="Skincare"/>
    <n v="5"/>
    <n v="38858.639999999999"/>
    <n v="23295.599999999999"/>
    <n v="0.22"/>
    <n v="7014.1392000000014"/>
    <x v="4"/>
    <x v="1"/>
  </r>
  <r>
    <s v="O07128"/>
    <s v="2025-02-22"/>
    <x v="4"/>
    <s v="Maharashtra"/>
    <s v="Corporate"/>
    <x v="1"/>
    <s v="Tablet"/>
    <n v="3"/>
    <n v="4290.8100000000004"/>
    <n v="3478.63"/>
    <n v="0.25"/>
    <n v="-260.52249999999981"/>
    <x v="0"/>
    <x v="0"/>
  </r>
  <r>
    <s v="O07129"/>
    <s v="2025-05-10"/>
    <x v="2"/>
    <s v="Delhi"/>
    <s v="Consumer"/>
    <x v="2"/>
    <s v="Table"/>
    <n v="4"/>
    <n v="43101.62"/>
    <n v="31727.78"/>
    <n v="0.21"/>
    <n v="2322.4998000000032"/>
    <x v="3"/>
    <x v="0"/>
  </r>
  <r>
    <s v="O07130"/>
    <s v="2024-10-25"/>
    <x v="7"/>
    <s v="Uttar Pradesh"/>
    <s v="Consumer"/>
    <x v="1"/>
    <s v="Phone"/>
    <n v="2"/>
    <n v="25121.41"/>
    <n v="17708.82"/>
    <n v="0"/>
    <n v="7412.59"/>
    <x v="6"/>
    <x v="1"/>
  </r>
  <r>
    <s v="O07131"/>
    <s v="2024-12-18"/>
    <x v="1"/>
    <s v="Maharashtra"/>
    <s v="Consumer"/>
    <x v="1"/>
    <s v="Tablet"/>
    <n v="4"/>
    <n v="38227.51"/>
    <n v="25925.919999999998"/>
    <n v="0.18"/>
    <n v="5420.638200000004"/>
    <x v="8"/>
    <x v="1"/>
  </r>
  <r>
    <s v="O07132"/>
    <s v="2025-03-29"/>
    <x v="6"/>
    <s v="Tamil Nadu"/>
    <s v="SMB"/>
    <x v="0"/>
    <s v="Perfume"/>
    <n v="5"/>
    <n v="44075.1"/>
    <n v="25674.400000000001"/>
    <n v="0.28000000000000003"/>
    <n v="6059.6719999999968"/>
    <x v="2"/>
    <x v="0"/>
  </r>
  <r>
    <s v="O07133"/>
    <s v="2025-05-14"/>
    <x v="6"/>
    <s v="Tamil Nadu"/>
    <s v="Corporate"/>
    <x v="1"/>
    <s v="Laptop"/>
    <n v="3"/>
    <n v="16635.84"/>
    <n v="9571.98"/>
    <n v="0.16"/>
    <n v="4402.1256000000003"/>
    <x v="3"/>
    <x v="0"/>
  </r>
  <r>
    <s v="O07134"/>
    <s v="2024-06-07"/>
    <x v="6"/>
    <s v="Tamil Nadu"/>
    <s v="Consumer"/>
    <x v="0"/>
    <s v="Makeup"/>
    <n v="3"/>
    <n v="16261.73"/>
    <n v="12037.24"/>
    <n v="0.04"/>
    <n v="3574.0207999999998"/>
    <x v="5"/>
    <x v="1"/>
  </r>
  <r>
    <s v="O07135"/>
    <s v="2025-05-23"/>
    <x v="6"/>
    <s v="Tamil Nadu"/>
    <s v="Corporate"/>
    <x v="2"/>
    <s v="Sofa"/>
    <n v="2"/>
    <n v="4893.16"/>
    <n v="3382.33"/>
    <n v="0.1"/>
    <n v="1021.5139999999999"/>
    <x v="3"/>
    <x v="0"/>
  </r>
  <r>
    <s v="O07136"/>
    <s v="2024-02-15"/>
    <x v="0"/>
    <s v="Karnataka"/>
    <s v="Consumer"/>
    <x v="0"/>
    <s v="Haircare"/>
    <n v="4"/>
    <n v="59305.73"/>
    <n v="46221.06"/>
    <n v="0.09"/>
    <n v="7747.1543000000056"/>
    <x v="0"/>
    <x v="1"/>
  </r>
  <r>
    <s v="O07137"/>
    <s v="2024-05-03"/>
    <x v="6"/>
    <s v="Tamil Nadu"/>
    <s v="SMB"/>
    <x v="3"/>
    <s v="Shoes"/>
    <n v="3"/>
    <n v="40517.06"/>
    <n v="32611.68"/>
    <n v="0.18"/>
    <n v="612.30919999999787"/>
    <x v="3"/>
    <x v="1"/>
  </r>
  <r>
    <s v="O07138"/>
    <s v="2025-01-21"/>
    <x v="3"/>
    <s v="Telangana"/>
    <s v="SMB"/>
    <x v="3"/>
    <s v="Jacket"/>
    <n v="1"/>
    <n v="5721.47"/>
    <n v="3365.99"/>
    <n v="0.17"/>
    <n v="1382.8301000000004"/>
    <x v="7"/>
    <x v="0"/>
  </r>
  <r>
    <s v="O07139"/>
    <s v="2024-05-30"/>
    <x v="2"/>
    <s v="Delhi"/>
    <s v="SMB"/>
    <x v="2"/>
    <s v="Table"/>
    <n v="2"/>
    <n v="9658.06"/>
    <n v="7333.25"/>
    <n v="0.24"/>
    <n v="6.8755999999998494"/>
    <x v="3"/>
    <x v="1"/>
  </r>
  <r>
    <s v="O07140"/>
    <s v="2025-06-11"/>
    <x v="6"/>
    <s v="Tamil Nadu"/>
    <s v="Consumer"/>
    <x v="1"/>
    <s v="Laptop"/>
    <n v="4"/>
    <n v="24008.86"/>
    <n v="14826.66"/>
    <n v="0.28000000000000003"/>
    <n v="2459.7191999999995"/>
    <x v="5"/>
    <x v="0"/>
  </r>
  <r>
    <s v="O07141"/>
    <s v="2025-06-23"/>
    <x v="7"/>
    <s v="Uttar Pradesh"/>
    <s v="Consumer"/>
    <x v="1"/>
    <s v="Headphones"/>
    <n v="3"/>
    <n v="8168.09"/>
    <n v="4821.07"/>
    <n v="0.01"/>
    <n v="3265.3391000000006"/>
    <x v="5"/>
    <x v="0"/>
  </r>
  <r>
    <s v="O07142"/>
    <s v="2024-01-13"/>
    <x v="4"/>
    <s v="Maharashtra"/>
    <s v="Corporate"/>
    <x v="1"/>
    <s v="Headphones"/>
    <n v="3"/>
    <n v="41029.61"/>
    <n v="30102.37"/>
    <n v="0.16"/>
    <n v="4362.5024000000012"/>
    <x v="7"/>
    <x v="1"/>
  </r>
  <r>
    <s v="O07143"/>
    <s v="2025-03-22"/>
    <x v="2"/>
    <s v="Delhi"/>
    <s v="Corporate"/>
    <x v="3"/>
    <s v="Jacket"/>
    <n v="4"/>
    <n v="2575.7399999999998"/>
    <n v="1864.48"/>
    <n v="0.3"/>
    <n v="-61.462000000000103"/>
    <x v="2"/>
    <x v="0"/>
  </r>
  <r>
    <s v="O07144"/>
    <s v="2024-09-27"/>
    <x v="6"/>
    <s v="Tamil Nadu"/>
    <s v="Corporate"/>
    <x v="1"/>
    <s v="Phone"/>
    <n v="1"/>
    <n v="2442.79"/>
    <n v="1928.76"/>
    <n v="0.17"/>
    <n v="98.755699999999933"/>
    <x v="9"/>
    <x v="1"/>
  </r>
  <r>
    <s v="O07145"/>
    <s v="2024-09-14"/>
    <x v="7"/>
    <s v="Uttar Pradesh"/>
    <s v="Consumer"/>
    <x v="0"/>
    <s v="Skincare"/>
    <n v="3"/>
    <n v="21568.98"/>
    <n v="14910.1"/>
    <n v="0.09"/>
    <n v="4717.6717999999992"/>
    <x v="9"/>
    <x v="1"/>
  </r>
  <r>
    <s v="O07146"/>
    <s v="2024-04-13"/>
    <x v="1"/>
    <s v="Maharashtra"/>
    <s v="SMB"/>
    <x v="1"/>
    <s v="Laptop"/>
    <n v="1"/>
    <n v="14967.64"/>
    <n v="10827.84"/>
    <n v="0.17"/>
    <n v="1595.301199999999"/>
    <x v="4"/>
    <x v="1"/>
  </r>
  <r>
    <s v="O07147"/>
    <s v="2025-01-17"/>
    <x v="1"/>
    <s v="Maharashtra"/>
    <s v="Consumer"/>
    <x v="2"/>
    <s v="Sofa"/>
    <n v="5"/>
    <n v="9217.58"/>
    <n v="5580.69"/>
    <n v="0.27"/>
    <n v="1148.1434000000004"/>
    <x v="7"/>
    <x v="0"/>
  </r>
  <r>
    <s v="O07148"/>
    <s v="2024-10-09"/>
    <x v="4"/>
    <s v="Maharashtra"/>
    <s v="Corporate"/>
    <x v="0"/>
    <s v="Skincare"/>
    <n v="1"/>
    <n v="13176.19"/>
    <n v="10495.65"/>
    <n v="0.22"/>
    <n v="-218.22179999999935"/>
    <x v="6"/>
    <x v="1"/>
  </r>
  <r>
    <s v="O07149"/>
    <s v="2024-08-20"/>
    <x v="3"/>
    <s v="Telangana"/>
    <s v="Consumer"/>
    <x v="0"/>
    <s v="Perfume"/>
    <n v="2"/>
    <n v="13501.15"/>
    <n v="11119.74"/>
    <n v="0.2"/>
    <n v="-318.82000000000016"/>
    <x v="1"/>
    <x v="1"/>
  </r>
  <r>
    <s v="O07150"/>
    <s v="2025-05-29"/>
    <x v="3"/>
    <s v="Telangana"/>
    <s v="Consumer"/>
    <x v="1"/>
    <s v="Phone"/>
    <n v="2"/>
    <n v="29840.69"/>
    <n v="19911.98"/>
    <n v="0.09"/>
    <n v="7243.0478999999996"/>
    <x v="3"/>
    <x v="0"/>
  </r>
  <r>
    <s v="O07151"/>
    <s v="2024-11-20"/>
    <x v="2"/>
    <s v="Delhi"/>
    <s v="Corporate"/>
    <x v="3"/>
    <s v="Jacket"/>
    <n v="1"/>
    <n v="9925.17"/>
    <n v="8202.15"/>
    <n v="0.25"/>
    <n v="-758.27249999999958"/>
    <x v="11"/>
    <x v="1"/>
  </r>
  <r>
    <s v="O07152"/>
    <s v="2025-03-31"/>
    <x v="4"/>
    <s v="Maharashtra"/>
    <s v="Consumer"/>
    <x v="1"/>
    <s v="Phone"/>
    <n v="2"/>
    <n v="19156.05"/>
    <n v="13063.28"/>
    <n v="0.27"/>
    <n v="920.6364999999987"/>
    <x v="2"/>
    <x v="0"/>
  </r>
  <r>
    <s v="O07153"/>
    <s v="2024-05-07"/>
    <x v="0"/>
    <s v="Karnataka"/>
    <s v="SMB"/>
    <x v="3"/>
    <s v="Shirt"/>
    <n v="5"/>
    <n v="24102.7"/>
    <n v="14336.51"/>
    <n v="0.14000000000000001"/>
    <n v="6391.8119999999999"/>
    <x v="3"/>
    <x v="1"/>
  </r>
  <r>
    <s v="O07154"/>
    <s v="2025-05-02"/>
    <x v="4"/>
    <s v="Maharashtra"/>
    <s v="SMB"/>
    <x v="3"/>
    <s v="Jeans"/>
    <n v="4"/>
    <n v="35186.239999999998"/>
    <n v="28645.360000000001"/>
    <n v="7.0000000000000007E-2"/>
    <n v="4077.8431999999971"/>
    <x v="3"/>
    <x v="0"/>
  </r>
  <r>
    <s v="O07155"/>
    <s v="2024-04-03"/>
    <x v="2"/>
    <s v="Delhi"/>
    <s v="SMB"/>
    <x v="2"/>
    <s v="Table"/>
    <n v="5"/>
    <n v="41537.33"/>
    <n v="34315.040000000001"/>
    <n v="0.2"/>
    <n v="-1085.1759999999995"/>
    <x v="4"/>
    <x v="1"/>
  </r>
  <r>
    <s v="O07156"/>
    <s v="2024-01-29"/>
    <x v="1"/>
    <s v="Maharashtra"/>
    <s v="SMB"/>
    <x v="1"/>
    <s v="Headphones"/>
    <n v="5"/>
    <n v="18219.650000000001"/>
    <n v="10404.61"/>
    <n v="0.2"/>
    <n v="4171.1100000000006"/>
    <x v="7"/>
    <x v="1"/>
  </r>
  <r>
    <s v="O07157"/>
    <s v="2024-05-23"/>
    <x v="7"/>
    <s v="Uttar Pradesh"/>
    <s v="Corporate"/>
    <x v="2"/>
    <s v="Chair"/>
    <n v="3"/>
    <n v="39738.089999999997"/>
    <n v="28850.23"/>
    <n v="0.03"/>
    <n v="9695.7172999999966"/>
    <x v="3"/>
    <x v="1"/>
  </r>
  <r>
    <s v="O07158"/>
    <s v="2024-01-24"/>
    <x v="2"/>
    <s v="Delhi"/>
    <s v="SMB"/>
    <x v="0"/>
    <s v="Makeup"/>
    <n v="3"/>
    <n v="8799.6200000000008"/>
    <n v="6628.37"/>
    <n v="0.27"/>
    <n v="-204.64739999999938"/>
    <x v="7"/>
    <x v="1"/>
  </r>
  <r>
    <s v="O07159"/>
    <s v="2025-04-03"/>
    <x v="1"/>
    <s v="Maharashtra"/>
    <s v="Corporate"/>
    <x v="1"/>
    <s v="Laptop"/>
    <n v="4"/>
    <n v="3438.28"/>
    <n v="2415.84"/>
    <n v="0.25"/>
    <n v="162.87"/>
    <x v="4"/>
    <x v="0"/>
  </r>
  <r>
    <s v="O07160"/>
    <s v="2025-04-24"/>
    <x v="5"/>
    <s v="West Bengal"/>
    <s v="SMB"/>
    <x v="3"/>
    <s v="Shirt"/>
    <n v="1"/>
    <n v="14242.5"/>
    <n v="9844.1299999999992"/>
    <n v="0.09"/>
    <n v="3116.545000000001"/>
    <x v="4"/>
    <x v="0"/>
  </r>
  <r>
    <s v="O07161"/>
    <s v="2024-11-04"/>
    <x v="5"/>
    <s v="West Bengal"/>
    <s v="Corporate"/>
    <x v="0"/>
    <s v="Makeup"/>
    <n v="2"/>
    <n v="4528.67"/>
    <n v="3741.23"/>
    <n v="0.12"/>
    <n v="243.9996000000001"/>
    <x v="11"/>
    <x v="1"/>
  </r>
  <r>
    <s v="O07162"/>
    <s v="2024-03-22"/>
    <x v="1"/>
    <s v="Maharashtra"/>
    <s v="Consumer"/>
    <x v="3"/>
    <s v="Shirt"/>
    <n v="5"/>
    <n v="32377.07"/>
    <n v="21981.98"/>
    <n v="0.15"/>
    <n v="5538.5295000000006"/>
    <x v="2"/>
    <x v="1"/>
  </r>
  <r>
    <s v="O07163"/>
    <s v="2024-07-29"/>
    <x v="1"/>
    <s v="Maharashtra"/>
    <s v="Consumer"/>
    <x v="3"/>
    <s v="Jeans"/>
    <n v="4"/>
    <n v="30836.06"/>
    <n v="21835.39"/>
    <n v="0.15"/>
    <n v="4375.2610000000022"/>
    <x v="10"/>
    <x v="1"/>
  </r>
  <r>
    <s v="O07164"/>
    <s v="2024-05-05"/>
    <x v="7"/>
    <s v="Uttar Pradesh"/>
    <s v="SMB"/>
    <x v="1"/>
    <s v="Phone"/>
    <n v="4"/>
    <n v="54373.91"/>
    <n v="36373.839999999997"/>
    <n v="0.18"/>
    <n v="8212.7662000000073"/>
    <x v="3"/>
    <x v="1"/>
  </r>
  <r>
    <s v="O07165"/>
    <s v="2025-04-13"/>
    <x v="6"/>
    <s v="Tamil Nadu"/>
    <s v="Corporate"/>
    <x v="3"/>
    <s v="Jacket"/>
    <n v="2"/>
    <n v="5847.35"/>
    <n v="4864.43"/>
    <n v="0.19"/>
    <n v="-128.0764999999999"/>
    <x v="4"/>
    <x v="0"/>
  </r>
  <r>
    <s v="O07166"/>
    <s v="2025-01-16"/>
    <x v="1"/>
    <s v="Maharashtra"/>
    <s v="SMB"/>
    <x v="1"/>
    <s v="Headphones"/>
    <n v="4"/>
    <n v="37846.629999999997"/>
    <n v="31930"/>
    <n v="0.25"/>
    <n v="-3545.027500000002"/>
    <x v="7"/>
    <x v="0"/>
  </r>
  <r>
    <s v="O07167"/>
    <s v="2025-01-17"/>
    <x v="4"/>
    <s v="Maharashtra"/>
    <s v="SMB"/>
    <x v="1"/>
    <s v="Laptop"/>
    <n v="3"/>
    <n v="23693.29"/>
    <n v="17563.169999999998"/>
    <n v="0.2"/>
    <n v="1391.4620000000023"/>
    <x v="7"/>
    <x v="0"/>
  </r>
  <r>
    <s v="O07168"/>
    <s v="2024-08-26"/>
    <x v="5"/>
    <s v="West Bengal"/>
    <s v="Consumer"/>
    <x v="1"/>
    <s v="Phone"/>
    <n v="3"/>
    <n v="33107.919999999998"/>
    <n v="26572.52"/>
    <n v="0.03"/>
    <n v="5542.1623999999974"/>
    <x v="1"/>
    <x v="1"/>
  </r>
  <r>
    <s v="O07169"/>
    <s v="2024-12-26"/>
    <x v="4"/>
    <s v="Maharashtra"/>
    <s v="Corporate"/>
    <x v="1"/>
    <s v="Tablet"/>
    <n v="3"/>
    <n v="38344.49"/>
    <n v="24284.49"/>
    <n v="0.27"/>
    <n v="3706.987699999996"/>
    <x v="8"/>
    <x v="1"/>
  </r>
  <r>
    <s v="O07170"/>
    <s v="2025-04-20"/>
    <x v="1"/>
    <s v="Maharashtra"/>
    <s v="Consumer"/>
    <x v="2"/>
    <s v="Table"/>
    <n v="5"/>
    <n v="22751.4"/>
    <n v="12518.71"/>
    <n v="0.28000000000000003"/>
    <n v="3862.2980000000016"/>
    <x v="4"/>
    <x v="0"/>
  </r>
  <r>
    <s v="O07171"/>
    <s v="2024-12-20"/>
    <x v="1"/>
    <s v="Maharashtra"/>
    <s v="Consumer"/>
    <x v="3"/>
    <s v="Jacket"/>
    <n v="2"/>
    <n v="27860.31"/>
    <n v="23610.27"/>
    <n v="7.0000000000000007E-2"/>
    <n v="2299.8183000000008"/>
    <x v="8"/>
    <x v="1"/>
  </r>
  <r>
    <s v="O07172"/>
    <s v="2024-09-28"/>
    <x v="4"/>
    <s v="Maharashtra"/>
    <s v="SMB"/>
    <x v="2"/>
    <s v="Lamp"/>
    <n v="4"/>
    <n v="8285.74"/>
    <n v="4828.67"/>
    <n v="0.26"/>
    <n v="1302.7775999999999"/>
    <x v="9"/>
    <x v="1"/>
  </r>
  <r>
    <s v="O07173"/>
    <s v="2024-01-02"/>
    <x v="2"/>
    <s v="Delhi"/>
    <s v="Corporate"/>
    <x v="3"/>
    <s v="Jeans"/>
    <n v="5"/>
    <n v="20453.64"/>
    <n v="14737.29"/>
    <n v="0.06"/>
    <n v="4489.1315999999988"/>
    <x v="7"/>
    <x v="1"/>
  </r>
  <r>
    <s v="O07174"/>
    <s v="2024-04-03"/>
    <x v="1"/>
    <s v="Maharashtra"/>
    <s v="Consumer"/>
    <x v="2"/>
    <s v="Table"/>
    <n v="2"/>
    <n v="13699.19"/>
    <n v="10807.06"/>
    <n v="0.08"/>
    <n v="1796.1948000000009"/>
    <x v="4"/>
    <x v="1"/>
  </r>
  <r>
    <s v="O07175"/>
    <s v="2024-01-20"/>
    <x v="2"/>
    <s v="Delhi"/>
    <s v="Corporate"/>
    <x v="3"/>
    <s v="Shirt"/>
    <n v="1"/>
    <n v="9853.33"/>
    <n v="5523.6"/>
    <n v="7.0000000000000007E-2"/>
    <n v="3639.9968999999996"/>
    <x v="7"/>
    <x v="1"/>
  </r>
  <r>
    <s v="O07176"/>
    <s v="2025-04-17"/>
    <x v="2"/>
    <s v="Delhi"/>
    <s v="SMB"/>
    <x v="3"/>
    <s v="Jeans"/>
    <n v="3"/>
    <n v="4717.3599999999997"/>
    <n v="3841.31"/>
    <n v="7.0000000000000007E-2"/>
    <n v="545.83479999999975"/>
    <x v="4"/>
    <x v="0"/>
  </r>
  <r>
    <s v="O07177"/>
    <s v="2024-12-31"/>
    <x v="5"/>
    <s v="West Bengal"/>
    <s v="Corporate"/>
    <x v="1"/>
    <s v="Headphones"/>
    <n v="5"/>
    <n v="59479.41"/>
    <n v="40375.39"/>
    <n v="0.25"/>
    <n v="4234.1675000000032"/>
    <x v="8"/>
    <x v="1"/>
  </r>
  <r>
    <s v="O07178"/>
    <s v="2024-09-06"/>
    <x v="7"/>
    <s v="Uttar Pradesh"/>
    <s v="Corporate"/>
    <x v="2"/>
    <s v="Chair"/>
    <n v="4"/>
    <n v="12605.07"/>
    <n v="8095.97"/>
    <n v="0.14000000000000001"/>
    <n v="2744.3901999999994"/>
    <x v="9"/>
    <x v="1"/>
  </r>
  <r>
    <s v="O07179"/>
    <s v="2024-07-06"/>
    <x v="2"/>
    <s v="Delhi"/>
    <s v="Corporate"/>
    <x v="2"/>
    <s v="Lamp"/>
    <n v="1"/>
    <n v="11879.3"/>
    <n v="8865.6200000000008"/>
    <n v="0.22"/>
    <n v="400.23399999999856"/>
    <x v="10"/>
    <x v="1"/>
  </r>
  <r>
    <s v="O07180"/>
    <s v="2025-01-21"/>
    <x v="7"/>
    <s v="Uttar Pradesh"/>
    <s v="Corporate"/>
    <x v="3"/>
    <s v="Shoes"/>
    <n v="5"/>
    <n v="40374"/>
    <n v="30615.87"/>
    <n v="0.15"/>
    <n v="3702.0300000000016"/>
    <x v="7"/>
    <x v="0"/>
  </r>
  <r>
    <s v="O07181"/>
    <s v="2024-02-29"/>
    <x v="5"/>
    <s v="West Bengal"/>
    <s v="SMB"/>
    <x v="3"/>
    <s v="Jacket"/>
    <n v="5"/>
    <n v="6026.41"/>
    <n v="3839.93"/>
    <n v="0.21"/>
    <n v="920.93389999999999"/>
    <x v="0"/>
    <x v="1"/>
  </r>
  <r>
    <s v="O07182"/>
    <s v="2024-10-10"/>
    <x v="1"/>
    <s v="Maharashtra"/>
    <s v="SMB"/>
    <x v="0"/>
    <s v="Perfume"/>
    <n v="5"/>
    <n v="70635.850000000006"/>
    <n v="40354.660000000003"/>
    <n v="0"/>
    <n v="30281.190000000002"/>
    <x v="6"/>
    <x v="1"/>
  </r>
  <r>
    <s v="O07183"/>
    <s v="2025-01-07"/>
    <x v="4"/>
    <s v="Maharashtra"/>
    <s v="Consumer"/>
    <x v="2"/>
    <s v="Table"/>
    <n v="2"/>
    <n v="26398.98"/>
    <n v="17862.240000000002"/>
    <n v="0.22"/>
    <n v="2728.964399999998"/>
    <x v="7"/>
    <x v="0"/>
  </r>
  <r>
    <s v="O07184"/>
    <s v="2024-07-10"/>
    <x v="0"/>
    <s v="Karnataka"/>
    <s v="SMB"/>
    <x v="1"/>
    <s v="Phone"/>
    <n v="1"/>
    <n v="14311.01"/>
    <n v="11528.77"/>
    <n v="0.13"/>
    <n v="921.80869999999959"/>
    <x v="10"/>
    <x v="1"/>
  </r>
  <r>
    <s v="O07185"/>
    <s v="2024-04-16"/>
    <x v="3"/>
    <s v="Telangana"/>
    <s v="Corporate"/>
    <x v="2"/>
    <s v="Sofa"/>
    <n v="1"/>
    <n v="1069.07"/>
    <n v="801.27"/>
    <n v="0.25"/>
    <n v="0.53249999999997044"/>
    <x v="4"/>
    <x v="1"/>
  </r>
  <r>
    <s v="O07186"/>
    <s v="2024-04-06"/>
    <x v="1"/>
    <s v="Maharashtra"/>
    <s v="Consumer"/>
    <x v="3"/>
    <s v="Shoes"/>
    <n v="3"/>
    <n v="44868.41"/>
    <n v="36138.019999999997"/>
    <n v="7.0000000000000007E-2"/>
    <n v="5589.6013000000057"/>
    <x v="4"/>
    <x v="1"/>
  </r>
  <r>
    <s v="O07187"/>
    <s v="2024-09-10"/>
    <x v="2"/>
    <s v="Delhi"/>
    <s v="SMB"/>
    <x v="2"/>
    <s v="Table"/>
    <n v="2"/>
    <n v="27030.89"/>
    <n v="18842.689999999999"/>
    <n v="0.25"/>
    <n v="1430.4775000000009"/>
    <x v="9"/>
    <x v="1"/>
  </r>
  <r>
    <s v="O07188"/>
    <s v="2024-07-29"/>
    <x v="1"/>
    <s v="Maharashtra"/>
    <s v="Consumer"/>
    <x v="1"/>
    <s v="Laptop"/>
    <n v="2"/>
    <n v="27920.84"/>
    <n v="21766.74"/>
    <n v="0.03"/>
    <n v="5316.4747999999981"/>
    <x v="10"/>
    <x v="1"/>
  </r>
  <r>
    <s v="O07189"/>
    <s v="2024-01-23"/>
    <x v="7"/>
    <s v="Uttar Pradesh"/>
    <s v="SMB"/>
    <x v="1"/>
    <s v="Tablet"/>
    <n v="5"/>
    <n v="19440.41"/>
    <n v="16413.73"/>
    <n v="0.1"/>
    <n v="1082.6390000000001"/>
    <x v="7"/>
    <x v="1"/>
  </r>
  <r>
    <s v="O07190"/>
    <s v="2024-09-17"/>
    <x v="6"/>
    <s v="Tamil Nadu"/>
    <s v="Corporate"/>
    <x v="2"/>
    <s v="Sofa"/>
    <n v="4"/>
    <n v="50621.13"/>
    <n v="29859.77"/>
    <n v="0.14000000000000001"/>
    <n v="13674.401799999996"/>
    <x v="9"/>
    <x v="1"/>
  </r>
  <r>
    <s v="O07191"/>
    <s v="2024-04-30"/>
    <x v="5"/>
    <s v="West Bengal"/>
    <s v="Corporate"/>
    <x v="0"/>
    <s v="Makeup"/>
    <n v="2"/>
    <n v="20741.27"/>
    <n v="15739.73"/>
    <n v="0.08"/>
    <n v="3342.2384000000011"/>
    <x v="4"/>
    <x v="1"/>
  </r>
  <r>
    <s v="O07192"/>
    <s v="2025-05-06"/>
    <x v="3"/>
    <s v="Telangana"/>
    <s v="SMB"/>
    <x v="1"/>
    <s v="Laptop"/>
    <n v="5"/>
    <n v="51267.35"/>
    <n v="29306.58"/>
    <n v="0.04"/>
    <n v="19910.075999999997"/>
    <x v="3"/>
    <x v="0"/>
  </r>
  <r>
    <s v="O07193"/>
    <s v="2025-06-10"/>
    <x v="0"/>
    <s v="Karnataka"/>
    <s v="SMB"/>
    <x v="1"/>
    <s v="Tablet"/>
    <n v="4"/>
    <n v="50034.5"/>
    <n v="27524.43"/>
    <n v="0.02"/>
    <n v="21509.38"/>
    <x v="5"/>
    <x v="0"/>
  </r>
  <r>
    <s v="O07194"/>
    <s v="2024-11-23"/>
    <x v="0"/>
    <s v="Karnataka"/>
    <s v="SMB"/>
    <x v="0"/>
    <s v="Perfume"/>
    <n v="5"/>
    <n v="22585.02"/>
    <n v="12446.19"/>
    <n v="0.19"/>
    <n v="5847.6761999999999"/>
    <x v="11"/>
    <x v="1"/>
  </r>
  <r>
    <s v="O07195"/>
    <s v="2025-04-02"/>
    <x v="0"/>
    <s v="Karnataka"/>
    <s v="SMB"/>
    <x v="2"/>
    <s v="Lamp"/>
    <n v="4"/>
    <n v="45554.32"/>
    <n v="34038.58"/>
    <n v="0.1"/>
    <n v="6960.3079999999982"/>
    <x v="4"/>
    <x v="0"/>
  </r>
  <r>
    <s v="O07196"/>
    <s v="2024-11-17"/>
    <x v="3"/>
    <s v="Telangana"/>
    <s v="Consumer"/>
    <x v="2"/>
    <s v="Chair"/>
    <n v="5"/>
    <n v="29927.05"/>
    <n v="20448.02"/>
    <n v="0.25"/>
    <n v="1997.267499999999"/>
    <x v="11"/>
    <x v="1"/>
  </r>
  <r>
    <s v="O07197"/>
    <s v="2024-08-18"/>
    <x v="3"/>
    <s v="Telangana"/>
    <s v="Consumer"/>
    <x v="0"/>
    <s v="Skincare"/>
    <n v="2"/>
    <n v="27115.02"/>
    <n v="15435.32"/>
    <n v="0.21"/>
    <n v="5985.5458000000008"/>
    <x v="1"/>
    <x v="1"/>
  </r>
  <r>
    <s v="O07198"/>
    <s v="2025-05-03"/>
    <x v="7"/>
    <s v="Uttar Pradesh"/>
    <s v="Corporate"/>
    <x v="1"/>
    <s v="Phone"/>
    <n v="3"/>
    <n v="6215.28"/>
    <n v="3978.17"/>
    <n v="0.04"/>
    <n v="1988.4987999999996"/>
    <x v="3"/>
    <x v="0"/>
  </r>
  <r>
    <s v="O07199"/>
    <s v="2024-08-13"/>
    <x v="5"/>
    <s v="West Bengal"/>
    <s v="Corporate"/>
    <x v="3"/>
    <s v="Jeans"/>
    <n v="1"/>
    <n v="3810.2"/>
    <n v="2864"/>
    <n v="0.03"/>
    <n v="831.89399999999978"/>
    <x v="1"/>
    <x v="1"/>
  </r>
  <r>
    <s v="O07200"/>
    <s v="2024-11-20"/>
    <x v="7"/>
    <s v="Uttar Pradesh"/>
    <s v="Consumer"/>
    <x v="2"/>
    <s v="Table"/>
    <n v="3"/>
    <n v="2042.38"/>
    <n v="1407.04"/>
    <n v="0.26"/>
    <n v="104.32120000000009"/>
    <x v="11"/>
    <x v="1"/>
  </r>
  <r>
    <s v="O07201"/>
    <s v="2024-02-04"/>
    <x v="4"/>
    <s v="Maharashtra"/>
    <s v="Consumer"/>
    <x v="2"/>
    <s v="Sofa"/>
    <n v="1"/>
    <n v="9474.34"/>
    <n v="7780.63"/>
    <n v="0.05"/>
    <n v="1219.9929999999999"/>
    <x v="0"/>
    <x v="1"/>
  </r>
  <r>
    <s v="O07202"/>
    <s v="2024-04-26"/>
    <x v="6"/>
    <s v="Tamil Nadu"/>
    <s v="Corporate"/>
    <x v="2"/>
    <s v="Table"/>
    <n v="3"/>
    <n v="24225.8"/>
    <n v="16788.32"/>
    <n v="0.24"/>
    <n v="1623.2879999999996"/>
    <x v="4"/>
    <x v="1"/>
  </r>
  <r>
    <s v="O07203"/>
    <s v="2024-12-20"/>
    <x v="6"/>
    <s v="Tamil Nadu"/>
    <s v="SMB"/>
    <x v="3"/>
    <s v="Shirt"/>
    <n v="5"/>
    <n v="64878.78"/>
    <n v="47201.16"/>
    <n v="0.13"/>
    <n v="9243.3785999999945"/>
    <x v="8"/>
    <x v="1"/>
  </r>
  <r>
    <s v="O07204"/>
    <s v="2024-01-02"/>
    <x v="6"/>
    <s v="Tamil Nadu"/>
    <s v="Consumer"/>
    <x v="0"/>
    <s v="Haircare"/>
    <n v="3"/>
    <n v="35039.480000000003"/>
    <n v="27003.96"/>
    <n v="0.02"/>
    <n v="7334.730400000004"/>
    <x v="7"/>
    <x v="1"/>
  </r>
  <r>
    <s v="O07205"/>
    <s v="2024-03-12"/>
    <x v="1"/>
    <s v="Maharashtra"/>
    <s v="SMB"/>
    <x v="3"/>
    <s v="Jeans"/>
    <n v="3"/>
    <n v="37014.57"/>
    <n v="22317.99"/>
    <n v="0"/>
    <n v="14696.579999999998"/>
    <x v="2"/>
    <x v="1"/>
  </r>
  <r>
    <s v="O07206"/>
    <s v="2024-07-13"/>
    <x v="5"/>
    <s v="West Bengal"/>
    <s v="SMB"/>
    <x v="3"/>
    <s v="Jeans"/>
    <n v="1"/>
    <n v="8753.68"/>
    <n v="5416.94"/>
    <n v="0.19"/>
    <n v="1673.5408000000007"/>
    <x v="10"/>
    <x v="1"/>
  </r>
  <r>
    <s v="O07207"/>
    <s v="2024-10-07"/>
    <x v="7"/>
    <s v="Uttar Pradesh"/>
    <s v="SMB"/>
    <x v="1"/>
    <s v="Phone"/>
    <n v="2"/>
    <n v="6704.86"/>
    <n v="4615.46"/>
    <n v="0.18"/>
    <n v="882.52519999999981"/>
    <x v="6"/>
    <x v="1"/>
  </r>
  <r>
    <s v="O07208"/>
    <s v="2024-07-08"/>
    <x v="2"/>
    <s v="Delhi"/>
    <s v="Corporate"/>
    <x v="1"/>
    <s v="Laptop"/>
    <n v="4"/>
    <n v="3430.68"/>
    <n v="2234.92"/>
    <n v="0.2"/>
    <n v="509.6239999999998"/>
    <x v="10"/>
    <x v="1"/>
  </r>
  <r>
    <s v="O07209"/>
    <s v="2024-04-24"/>
    <x v="4"/>
    <s v="Maharashtra"/>
    <s v="Consumer"/>
    <x v="3"/>
    <s v="Shoes"/>
    <n v="3"/>
    <n v="29438.5"/>
    <n v="19957.7"/>
    <n v="0.26"/>
    <n v="1826.7899999999991"/>
    <x v="4"/>
    <x v="1"/>
  </r>
  <r>
    <s v="O07210"/>
    <s v="2024-03-12"/>
    <x v="3"/>
    <s v="Telangana"/>
    <s v="Corporate"/>
    <x v="0"/>
    <s v="Haircare"/>
    <n v="4"/>
    <n v="31101.23"/>
    <n v="17912.830000000002"/>
    <n v="0.11"/>
    <n v="9767.2646999999979"/>
    <x v="2"/>
    <x v="1"/>
  </r>
  <r>
    <s v="O07211"/>
    <s v="2024-10-16"/>
    <x v="2"/>
    <s v="Delhi"/>
    <s v="Consumer"/>
    <x v="1"/>
    <s v="Phone"/>
    <n v="2"/>
    <n v="8871.85"/>
    <n v="7507.64"/>
    <n v="0.17"/>
    <n v="-144.00450000000023"/>
    <x v="6"/>
    <x v="1"/>
  </r>
  <r>
    <s v="O07212"/>
    <s v="2024-05-28"/>
    <x v="2"/>
    <s v="Delhi"/>
    <s v="SMB"/>
    <x v="1"/>
    <s v="Phone"/>
    <n v="2"/>
    <n v="27112.89"/>
    <n v="17129.189999999999"/>
    <n v="0"/>
    <n v="9983.7000000000007"/>
    <x v="3"/>
    <x v="1"/>
  </r>
  <r>
    <s v="O07213"/>
    <s v="2025-02-08"/>
    <x v="2"/>
    <s v="Delhi"/>
    <s v="Consumer"/>
    <x v="1"/>
    <s v="Headphones"/>
    <n v="4"/>
    <n v="33361.79"/>
    <n v="18575.97"/>
    <n v="0.11"/>
    <n v="11116.023099999999"/>
    <x v="0"/>
    <x v="0"/>
  </r>
  <r>
    <s v="O07214"/>
    <s v="2024-04-23"/>
    <x v="3"/>
    <s v="Telangana"/>
    <s v="SMB"/>
    <x v="3"/>
    <s v="Shirt"/>
    <n v="1"/>
    <n v="9046.0400000000009"/>
    <n v="5438.39"/>
    <n v="0.05"/>
    <n v="3155.3480000000004"/>
    <x v="4"/>
    <x v="1"/>
  </r>
  <r>
    <s v="O07215"/>
    <s v="2024-04-15"/>
    <x v="3"/>
    <s v="Telangana"/>
    <s v="Consumer"/>
    <x v="0"/>
    <s v="Haircare"/>
    <n v="3"/>
    <n v="16922.400000000001"/>
    <n v="9804.81"/>
    <n v="0.03"/>
    <n v="6609.9180000000015"/>
    <x v="4"/>
    <x v="1"/>
  </r>
  <r>
    <s v="O07216"/>
    <s v="2025-03-20"/>
    <x v="0"/>
    <s v="Karnataka"/>
    <s v="Consumer"/>
    <x v="2"/>
    <s v="Lamp"/>
    <n v="2"/>
    <n v="10322.25"/>
    <n v="6007.51"/>
    <n v="0.17"/>
    <n v="2559.9574999999995"/>
    <x v="2"/>
    <x v="0"/>
  </r>
  <r>
    <s v="O07217"/>
    <s v="2024-03-03"/>
    <x v="4"/>
    <s v="Maharashtra"/>
    <s v="Corporate"/>
    <x v="0"/>
    <s v="Perfume"/>
    <n v="1"/>
    <n v="5094.3"/>
    <n v="2935.86"/>
    <n v="0.13"/>
    <n v="1496.181"/>
    <x v="2"/>
    <x v="1"/>
  </r>
  <r>
    <s v="O07218"/>
    <s v="2025-06-09"/>
    <x v="6"/>
    <s v="Tamil Nadu"/>
    <s v="Corporate"/>
    <x v="0"/>
    <s v="Skincare"/>
    <n v="2"/>
    <n v="12668.83"/>
    <n v="7364.26"/>
    <n v="0.28000000000000003"/>
    <n v="1757.2975999999994"/>
    <x v="5"/>
    <x v="0"/>
  </r>
  <r>
    <s v="O07219"/>
    <s v="2025-03-24"/>
    <x v="3"/>
    <s v="Telangana"/>
    <s v="Consumer"/>
    <x v="0"/>
    <s v="Perfume"/>
    <n v="4"/>
    <n v="9710.39"/>
    <n v="7853.53"/>
    <n v="0.17"/>
    <n v="206.09369999999967"/>
    <x v="2"/>
    <x v="0"/>
  </r>
  <r>
    <s v="O07220"/>
    <s v="2024-04-26"/>
    <x v="1"/>
    <s v="Maharashtra"/>
    <s v="Consumer"/>
    <x v="3"/>
    <s v="Shoes"/>
    <n v="1"/>
    <n v="7117.42"/>
    <n v="5218.1899999999996"/>
    <n v="0.09"/>
    <n v="1258.6622000000004"/>
    <x v="4"/>
    <x v="1"/>
  </r>
  <r>
    <s v="O07221"/>
    <s v="2024-04-16"/>
    <x v="5"/>
    <s v="West Bengal"/>
    <s v="Corporate"/>
    <x v="2"/>
    <s v="Sofa"/>
    <n v="4"/>
    <n v="12068.59"/>
    <n v="8838.6200000000008"/>
    <n v="7.0000000000000007E-2"/>
    <n v="2385.1686999999993"/>
    <x v="4"/>
    <x v="1"/>
  </r>
  <r>
    <s v="O07222"/>
    <s v="2025-01-06"/>
    <x v="3"/>
    <s v="Telangana"/>
    <s v="Consumer"/>
    <x v="0"/>
    <s v="Perfume"/>
    <n v="5"/>
    <n v="11021.25"/>
    <n v="6826.67"/>
    <n v="0.2"/>
    <n v="1990.33"/>
    <x v="7"/>
    <x v="0"/>
  </r>
  <r>
    <s v="O07223"/>
    <s v="2024-10-24"/>
    <x v="2"/>
    <s v="Delhi"/>
    <s v="Consumer"/>
    <x v="2"/>
    <s v="Lamp"/>
    <n v="1"/>
    <n v="6910.41"/>
    <n v="3837.38"/>
    <n v="0.16"/>
    <n v="1967.3643999999997"/>
    <x v="6"/>
    <x v="1"/>
  </r>
  <r>
    <s v="O07224"/>
    <s v="2024-03-09"/>
    <x v="1"/>
    <s v="Maharashtra"/>
    <s v="Corporate"/>
    <x v="2"/>
    <s v="Chair"/>
    <n v="5"/>
    <n v="52875.4"/>
    <n v="36386.9"/>
    <n v="0.06"/>
    <n v="13315.976000000001"/>
    <x v="2"/>
    <x v="1"/>
  </r>
  <r>
    <s v="O07225"/>
    <s v="2024-09-08"/>
    <x v="2"/>
    <s v="Delhi"/>
    <s v="Corporate"/>
    <x v="2"/>
    <s v="Table"/>
    <n v="3"/>
    <n v="6774.63"/>
    <n v="5549.91"/>
    <n v="0.03"/>
    <n v="1021.4811000000002"/>
    <x v="9"/>
    <x v="1"/>
  </r>
  <r>
    <s v="O07226"/>
    <s v="2025-06-17"/>
    <x v="3"/>
    <s v="Telangana"/>
    <s v="Consumer"/>
    <x v="2"/>
    <s v="Sofa"/>
    <n v="4"/>
    <n v="54642.29"/>
    <n v="43659.94"/>
    <n v="0.04"/>
    <n v="8796.6583999999984"/>
    <x v="5"/>
    <x v="0"/>
  </r>
  <r>
    <s v="O07227"/>
    <s v="2025-03-12"/>
    <x v="7"/>
    <s v="Uttar Pradesh"/>
    <s v="Consumer"/>
    <x v="0"/>
    <s v="Skincare"/>
    <n v="1"/>
    <n v="2977.41"/>
    <n v="1654.3"/>
    <n v="0.2"/>
    <n v="727.62799999999993"/>
    <x v="2"/>
    <x v="0"/>
  </r>
  <r>
    <s v="O07228"/>
    <s v="2025-06-15"/>
    <x v="5"/>
    <s v="West Bengal"/>
    <s v="Consumer"/>
    <x v="2"/>
    <s v="Lamp"/>
    <n v="2"/>
    <n v="4026.25"/>
    <n v="2722.13"/>
    <n v="0.09"/>
    <n v="941.75749999999994"/>
    <x v="5"/>
    <x v="0"/>
  </r>
  <r>
    <s v="O07229"/>
    <s v="2024-07-16"/>
    <x v="0"/>
    <s v="Karnataka"/>
    <s v="Consumer"/>
    <x v="0"/>
    <s v="Haircare"/>
    <n v="5"/>
    <n v="14507.71"/>
    <n v="9438.3700000000008"/>
    <n v="0.19"/>
    <n v="2312.8750999999984"/>
    <x v="10"/>
    <x v="1"/>
  </r>
  <r>
    <s v="O07230"/>
    <s v="2024-11-03"/>
    <x v="5"/>
    <s v="West Bengal"/>
    <s v="Consumer"/>
    <x v="3"/>
    <s v="Shoes"/>
    <n v="4"/>
    <n v="57270.18"/>
    <n v="42321.51"/>
    <n v="0.18"/>
    <n v="4640.0375999999978"/>
    <x v="11"/>
    <x v="1"/>
  </r>
  <r>
    <s v="O07231"/>
    <s v="2024-09-17"/>
    <x v="2"/>
    <s v="Delhi"/>
    <s v="Consumer"/>
    <x v="0"/>
    <s v="Haircare"/>
    <n v="5"/>
    <n v="34532.839999999997"/>
    <n v="27433.759999999998"/>
    <n v="0.02"/>
    <n v="6408.4231999999984"/>
    <x v="9"/>
    <x v="1"/>
  </r>
  <r>
    <s v="O07232"/>
    <s v="2024-01-29"/>
    <x v="1"/>
    <s v="Maharashtra"/>
    <s v="Corporate"/>
    <x v="2"/>
    <s v="Table"/>
    <n v="3"/>
    <n v="7699.56"/>
    <n v="4847.26"/>
    <n v="7.0000000000000007E-2"/>
    <n v="2313.3308000000002"/>
    <x v="7"/>
    <x v="1"/>
  </r>
  <r>
    <s v="O07233"/>
    <s v="2025-01-03"/>
    <x v="3"/>
    <s v="Telangana"/>
    <s v="Corporate"/>
    <x v="3"/>
    <s v="Shoes"/>
    <n v="2"/>
    <n v="19675.189999999999"/>
    <n v="16717.189999999999"/>
    <n v="0.06"/>
    <n v="1777.4886000000001"/>
    <x v="7"/>
    <x v="0"/>
  </r>
  <r>
    <s v="O07234"/>
    <s v="2024-08-31"/>
    <x v="1"/>
    <s v="Maharashtra"/>
    <s v="SMB"/>
    <x v="1"/>
    <s v="Headphones"/>
    <n v="5"/>
    <n v="10857.45"/>
    <n v="9226.9599999999991"/>
    <n v="0.21"/>
    <n v="-649.57449999999835"/>
    <x v="1"/>
    <x v="1"/>
  </r>
  <r>
    <s v="O07235"/>
    <s v="2025-05-24"/>
    <x v="3"/>
    <s v="Telangana"/>
    <s v="Consumer"/>
    <x v="0"/>
    <s v="Makeup"/>
    <n v="1"/>
    <n v="13180.5"/>
    <n v="8293.08"/>
    <n v="0.24"/>
    <n v="1724.1000000000004"/>
    <x v="3"/>
    <x v="0"/>
  </r>
  <r>
    <s v="O07236"/>
    <s v="2025-05-03"/>
    <x v="4"/>
    <s v="Maharashtra"/>
    <s v="SMB"/>
    <x v="3"/>
    <s v="Jacket"/>
    <n v="2"/>
    <n v="12132.56"/>
    <n v="7277.48"/>
    <n v="0.17"/>
    <n v="2792.5447999999997"/>
    <x v="3"/>
    <x v="0"/>
  </r>
  <r>
    <s v="O07237"/>
    <s v="2024-06-28"/>
    <x v="5"/>
    <s v="West Bengal"/>
    <s v="Corporate"/>
    <x v="2"/>
    <s v="Chair"/>
    <n v="4"/>
    <n v="30621.7"/>
    <n v="20796.25"/>
    <n v="0.26"/>
    <n v="1863.808"/>
    <x v="5"/>
    <x v="1"/>
  </r>
  <r>
    <s v="O07238"/>
    <s v="2025-03-02"/>
    <x v="7"/>
    <s v="Uttar Pradesh"/>
    <s v="SMB"/>
    <x v="2"/>
    <s v="Sofa"/>
    <n v="2"/>
    <n v="15908.98"/>
    <n v="10677.84"/>
    <n v="0.26"/>
    <n v="1094.8051999999998"/>
    <x v="2"/>
    <x v="0"/>
  </r>
  <r>
    <s v="O07239"/>
    <s v="2024-12-23"/>
    <x v="2"/>
    <s v="Delhi"/>
    <s v="Corporate"/>
    <x v="0"/>
    <s v="Perfume"/>
    <n v="2"/>
    <n v="26520.44"/>
    <n v="16085.94"/>
    <n v="0.17"/>
    <n v="5926.0251999999982"/>
    <x v="8"/>
    <x v="1"/>
  </r>
  <r>
    <s v="O07240"/>
    <s v="2024-05-26"/>
    <x v="7"/>
    <s v="Uttar Pradesh"/>
    <s v="SMB"/>
    <x v="3"/>
    <s v="Shoes"/>
    <n v="5"/>
    <n v="31873.06"/>
    <n v="18880.63"/>
    <n v="0.05"/>
    <n v="11398.777"/>
    <x v="3"/>
    <x v="1"/>
  </r>
  <r>
    <s v="O07241"/>
    <s v="2025-02-03"/>
    <x v="2"/>
    <s v="Delhi"/>
    <s v="SMB"/>
    <x v="2"/>
    <s v="Chair"/>
    <n v="1"/>
    <n v="6025.54"/>
    <n v="3591.42"/>
    <n v="0"/>
    <n v="2434.12"/>
    <x v="0"/>
    <x v="0"/>
  </r>
  <r>
    <s v="O07242"/>
    <s v="2024-09-08"/>
    <x v="5"/>
    <s v="West Bengal"/>
    <s v="SMB"/>
    <x v="3"/>
    <s v="Jeans"/>
    <n v="1"/>
    <n v="8092.22"/>
    <n v="5718.47"/>
    <n v="0.01"/>
    <n v="2292.8278"/>
    <x v="9"/>
    <x v="1"/>
  </r>
  <r>
    <s v="O07243"/>
    <s v="2025-02-08"/>
    <x v="7"/>
    <s v="Uttar Pradesh"/>
    <s v="SMB"/>
    <x v="3"/>
    <s v="Shirt"/>
    <n v="5"/>
    <n v="47973.84"/>
    <n v="27525.26"/>
    <n v="0.3"/>
    <n v="6056.4279999999999"/>
    <x v="0"/>
    <x v="0"/>
  </r>
  <r>
    <s v="O07244"/>
    <s v="2024-05-23"/>
    <x v="1"/>
    <s v="Maharashtra"/>
    <s v="Corporate"/>
    <x v="2"/>
    <s v="Sofa"/>
    <n v="2"/>
    <n v="1670.25"/>
    <n v="1315.63"/>
    <n v="0.17"/>
    <n v="70.677499999999895"/>
    <x v="3"/>
    <x v="1"/>
  </r>
  <r>
    <s v="O07245"/>
    <s v="2024-07-14"/>
    <x v="7"/>
    <s v="Uttar Pradesh"/>
    <s v="SMB"/>
    <x v="1"/>
    <s v="Phone"/>
    <n v="1"/>
    <n v="3850.85"/>
    <n v="3056.09"/>
    <n v="0.12"/>
    <n v="332.65799999999979"/>
    <x v="10"/>
    <x v="1"/>
  </r>
  <r>
    <s v="O07246"/>
    <s v="2025-03-07"/>
    <x v="1"/>
    <s v="Maharashtra"/>
    <s v="SMB"/>
    <x v="2"/>
    <s v="Table"/>
    <n v="4"/>
    <n v="25328.92"/>
    <n v="16564.400000000001"/>
    <n v="0.04"/>
    <n v="7751.3631999999971"/>
    <x v="2"/>
    <x v="0"/>
  </r>
  <r>
    <s v="O07247"/>
    <s v="2024-12-28"/>
    <x v="5"/>
    <s v="West Bengal"/>
    <s v="Consumer"/>
    <x v="2"/>
    <s v="Table"/>
    <n v="4"/>
    <n v="34181.279999999999"/>
    <n v="27006.799999999999"/>
    <n v="0.01"/>
    <n v="6832.6671999999999"/>
    <x v="8"/>
    <x v="1"/>
  </r>
  <r>
    <s v="O07248"/>
    <s v="2024-02-10"/>
    <x v="0"/>
    <s v="Karnataka"/>
    <s v="SMB"/>
    <x v="3"/>
    <s v="Jacket"/>
    <n v="5"/>
    <n v="25907.19"/>
    <n v="21557.360000000001"/>
    <n v="7.0000000000000007E-2"/>
    <n v="2536.3266999999978"/>
    <x v="0"/>
    <x v="1"/>
  </r>
  <r>
    <s v="O07249"/>
    <s v="2024-04-12"/>
    <x v="7"/>
    <s v="Uttar Pradesh"/>
    <s v="SMB"/>
    <x v="0"/>
    <s v="Makeup"/>
    <n v="4"/>
    <n v="56002.52"/>
    <n v="41102.080000000002"/>
    <n v="0.25"/>
    <n v="899.80999999999585"/>
    <x v="4"/>
    <x v="1"/>
  </r>
  <r>
    <s v="O07250"/>
    <s v="2024-04-28"/>
    <x v="5"/>
    <s v="West Bengal"/>
    <s v="Consumer"/>
    <x v="0"/>
    <s v="Skincare"/>
    <n v="1"/>
    <n v="3081.36"/>
    <n v="2064.89"/>
    <n v="0.24"/>
    <n v="276.94360000000029"/>
    <x v="4"/>
    <x v="1"/>
  </r>
  <r>
    <s v="O07251"/>
    <s v="2025-01-12"/>
    <x v="0"/>
    <s v="Karnataka"/>
    <s v="Corporate"/>
    <x v="0"/>
    <s v="Makeup"/>
    <n v="5"/>
    <n v="37715.68"/>
    <n v="27073.47"/>
    <n v="0.24"/>
    <n v="1590.4467999999997"/>
    <x v="7"/>
    <x v="0"/>
  </r>
  <r>
    <s v="O07252"/>
    <s v="2024-09-09"/>
    <x v="6"/>
    <s v="Tamil Nadu"/>
    <s v="Consumer"/>
    <x v="3"/>
    <s v="Jacket"/>
    <n v="1"/>
    <n v="1082.94"/>
    <n v="705.85"/>
    <n v="0.16"/>
    <n v="203.81960000000001"/>
    <x v="9"/>
    <x v="1"/>
  </r>
  <r>
    <s v="O07253"/>
    <s v="2024-03-02"/>
    <x v="7"/>
    <s v="Uttar Pradesh"/>
    <s v="SMB"/>
    <x v="2"/>
    <s v="Chair"/>
    <n v="2"/>
    <n v="28210.25"/>
    <n v="23802.31"/>
    <n v="0.02"/>
    <n v="3843.7349999999988"/>
    <x v="2"/>
    <x v="1"/>
  </r>
  <r>
    <s v="O07254"/>
    <s v="2024-07-24"/>
    <x v="4"/>
    <s v="Maharashtra"/>
    <s v="Corporate"/>
    <x v="3"/>
    <s v="Shoes"/>
    <n v="2"/>
    <n v="18513.830000000002"/>
    <n v="14703.74"/>
    <n v="0.03"/>
    <n v="3254.6751000000022"/>
    <x v="10"/>
    <x v="1"/>
  </r>
  <r>
    <s v="O07255"/>
    <s v="2024-10-19"/>
    <x v="7"/>
    <s v="Uttar Pradesh"/>
    <s v="Consumer"/>
    <x v="0"/>
    <s v="Haircare"/>
    <n v="2"/>
    <n v="27101.29"/>
    <n v="19910.080000000002"/>
    <n v="0.14000000000000001"/>
    <n v="3397.0293999999985"/>
    <x v="6"/>
    <x v="1"/>
  </r>
  <r>
    <s v="O07256"/>
    <s v="2025-04-16"/>
    <x v="3"/>
    <s v="Telangana"/>
    <s v="SMB"/>
    <x v="1"/>
    <s v="Headphones"/>
    <n v="5"/>
    <n v="6393.8"/>
    <n v="4813.6099999999997"/>
    <n v="0.26"/>
    <n v="-82.197999999999638"/>
    <x v="4"/>
    <x v="0"/>
  </r>
  <r>
    <s v="O07257"/>
    <s v="2025-04-02"/>
    <x v="4"/>
    <s v="Maharashtra"/>
    <s v="Consumer"/>
    <x v="2"/>
    <s v="Lamp"/>
    <n v="5"/>
    <n v="19456.72"/>
    <n v="15022.21"/>
    <n v="0.22"/>
    <n v="154.03160000000207"/>
    <x v="4"/>
    <x v="0"/>
  </r>
  <r>
    <s v="O07258"/>
    <s v="2024-11-18"/>
    <x v="5"/>
    <s v="West Bengal"/>
    <s v="Corporate"/>
    <x v="3"/>
    <s v="Jeans"/>
    <n v="2"/>
    <n v="8138.72"/>
    <n v="5109.04"/>
    <n v="0.16"/>
    <n v="1727.4848000000002"/>
    <x v="11"/>
    <x v="1"/>
  </r>
  <r>
    <s v="O07259"/>
    <s v="2024-02-04"/>
    <x v="1"/>
    <s v="Maharashtra"/>
    <s v="Corporate"/>
    <x v="3"/>
    <s v="Jeans"/>
    <n v="3"/>
    <n v="18833.02"/>
    <n v="12201.45"/>
    <n v="0.16"/>
    <n v="3618.2867999999994"/>
    <x v="0"/>
    <x v="1"/>
  </r>
  <r>
    <s v="O07260"/>
    <s v="2024-08-15"/>
    <x v="4"/>
    <s v="Maharashtra"/>
    <s v="SMB"/>
    <x v="2"/>
    <s v="Sofa"/>
    <n v="2"/>
    <n v="4511.1899999999996"/>
    <n v="2823.39"/>
    <n v="0.18"/>
    <n v="875.78579999999988"/>
    <x v="1"/>
    <x v="1"/>
  </r>
  <r>
    <s v="O07261"/>
    <s v="2024-09-04"/>
    <x v="5"/>
    <s v="West Bengal"/>
    <s v="Consumer"/>
    <x v="3"/>
    <s v="Shirt"/>
    <n v="4"/>
    <n v="34107.629999999997"/>
    <n v="21678.6"/>
    <n v="0.2"/>
    <n v="5607.503999999999"/>
    <x v="9"/>
    <x v="1"/>
  </r>
  <r>
    <s v="O07262"/>
    <s v="2024-02-17"/>
    <x v="0"/>
    <s v="Karnataka"/>
    <s v="Consumer"/>
    <x v="2"/>
    <s v="Sofa"/>
    <n v="3"/>
    <n v="23657.06"/>
    <n v="17083.900000000001"/>
    <n v="0.12"/>
    <n v="3734.3127999999997"/>
    <x v="0"/>
    <x v="1"/>
  </r>
  <r>
    <s v="O07263"/>
    <s v="2024-12-16"/>
    <x v="3"/>
    <s v="Telangana"/>
    <s v="SMB"/>
    <x v="1"/>
    <s v="Headphones"/>
    <n v="1"/>
    <n v="9278.89"/>
    <n v="7671.03"/>
    <n v="0.11"/>
    <n v="587.18209999999976"/>
    <x v="8"/>
    <x v="1"/>
  </r>
  <r>
    <s v="O07264"/>
    <s v="2024-06-20"/>
    <x v="0"/>
    <s v="Karnataka"/>
    <s v="Consumer"/>
    <x v="0"/>
    <s v="Makeup"/>
    <n v="3"/>
    <n v="14983.4"/>
    <n v="11909.06"/>
    <n v="0.23"/>
    <n v="-371.8420000000001"/>
    <x v="5"/>
    <x v="1"/>
  </r>
  <r>
    <s v="O07265"/>
    <s v="2024-11-05"/>
    <x v="6"/>
    <s v="Tamil Nadu"/>
    <s v="Corporate"/>
    <x v="3"/>
    <s v="Jeans"/>
    <n v="2"/>
    <n v="17719.150000000001"/>
    <n v="11610.87"/>
    <n v="0.05"/>
    <n v="5222.3225000000002"/>
    <x v="11"/>
    <x v="1"/>
  </r>
  <r>
    <s v="O07266"/>
    <s v="2025-01-17"/>
    <x v="3"/>
    <s v="Telangana"/>
    <s v="SMB"/>
    <x v="3"/>
    <s v="Jacket"/>
    <n v="3"/>
    <n v="4064.22"/>
    <n v="3141.72"/>
    <n v="0.04"/>
    <n v="759.93119999999999"/>
    <x v="7"/>
    <x v="0"/>
  </r>
  <r>
    <s v="O07267"/>
    <s v="2024-03-03"/>
    <x v="2"/>
    <s v="Delhi"/>
    <s v="Consumer"/>
    <x v="0"/>
    <s v="Perfume"/>
    <n v="5"/>
    <n v="73592.649999999994"/>
    <n v="47332.36"/>
    <n v="0.09"/>
    <n v="19636.951499999996"/>
    <x v="2"/>
    <x v="1"/>
  </r>
  <r>
    <s v="O07268"/>
    <s v="2024-04-04"/>
    <x v="7"/>
    <s v="Uttar Pradesh"/>
    <s v="Corporate"/>
    <x v="2"/>
    <s v="Chair"/>
    <n v="1"/>
    <n v="13352.24"/>
    <n v="9694.0300000000007"/>
    <n v="0.15"/>
    <n v="1655.3739999999993"/>
    <x v="4"/>
    <x v="1"/>
  </r>
  <r>
    <s v="O07269"/>
    <s v="2025-01-03"/>
    <x v="3"/>
    <s v="Telangana"/>
    <s v="SMB"/>
    <x v="3"/>
    <s v="Shoes"/>
    <n v="5"/>
    <n v="42786.73"/>
    <n v="29626.03"/>
    <n v="0.04"/>
    <n v="11449.230800000005"/>
    <x v="7"/>
    <x v="0"/>
  </r>
  <r>
    <s v="O07270"/>
    <s v="2025-03-25"/>
    <x v="6"/>
    <s v="Tamil Nadu"/>
    <s v="Corporate"/>
    <x v="1"/>
    <s v="Phone"/>
    <n v="4"/>
    <n v="47772.32"/>
    <n v="39279.410000000003"/>
    <n v="0.06"/>
    <n v="5626.5707999999959"/>
    <x v="2"/>
    <x v="0"/>
  </r>
  <r>
    <s v="O07271"/>
    <s v="2024-03-25"/>
    <x v="0"/>
    <s v="Karnataka"/>
    <s v="Corporate"/>
    <x v="0"/>
    <s v="Skincare"/>
    <n v="3"/>
    <n v="34358.19"/>
    <n v="27161.71"/>
    <n v="0.15"/>
    <n v="2042.751500000003"/>
    <x v="2"/>
    <x v="1"/>
  </r>
  <r>
    <s v="O07272"/>
    <s v="2024-08-08"/>
    <x v="2"/>
    <s v="Delhi"/>
    <s v="SMB"/>
    <x v="1"/>
    <s v="Phone"/>
    <n v="5"/>
    <n v="60330.23"/>
    <n v="34259.949999999997"/>
    <n v="0.06"/>
    <n v="22450.466200000006"/>
    <x v="1"/>
    <x v="1"/>
  </r>
  <r>
    <s v="O07273"/>
    <s v="2024-11-16"/>
    <x v="0"/>
    <s v="Karnataka"/>
    <s v="Consumer"/>
    <x v="2"/>
    <s v="Sofa"/>
    <n v="1"/>
    <n v="2871.68"/>
    <n v="1754.45"/>
    <n v="0.06"/>
    <n v="944.92919999999981"/>
    <x v="11"/>
    <x v="1"/>
  </r>
  <r>
    <s v="O07274"/>
    <s v="2025-04-19"/>
    <x v="4"/>
    <s v="Maharashtra"/>
    <s v="SMB"/>
    <x v="0"/>
    <s v="Perfume"/>
    <n v="5"/>
    <n v="64234.23"/>
    <n v="37208.29"/>
    <n v="0.08"/>
    <n v="21887.2016"/>
    <x v="4"/>
    <x v="0"/>
  </r>
  <r>
    <s v="O07275"/>
    <s v="2024-06-27"/>
    <x v="3"/>
    <s v="Telangana"/>
    <s v="SMB"/>
    <x v="1"/>
    <s v="Laptop"/>
    <n v="5"/>
    <n v="50591.16"/>
    <n v="27979.14"/>
    <n v="0.06"/>
    <n v="19576.550400000004"/>
    <x v="5"/>
    <x v="1"/>
  </r>
  <r>
    <s v="O07276"/>
    <s v="2024-08-23"/>
    <x v="7"/>
    <s v="Uttar Pradesh"/>
    <s v="Consumer"/>
    <x v="0"/>
    <s v="Perfume"/>
    <n v="3"/>
    <n v="8971.0400000000009"/>
    <n v="7050.32"/>
    <n v="0.04"/>
    <n v="1561.8784000000012"/>
    <x v="1"/>
    <x v="1"/>
  </r>
  <r>
    <s v="O07277"/>
    <s v="2025-03-19"/>
    <x v="5"/>
    <s v="West Bengal"/>
    <s v="Consumer"/>
    <x v="2"/>
    <s v="Chair"/>
    <n v="2"/>
    <n v="21226.02"/>
    <n v="13227.7"/>
    <n v="7.0000000000000007E-2"/>
    <n v="6512.498599999999"/>
    <x v="2"/>
    <x v="0"/>
  </r>
  <r>
    <s v="O07278"/>
    <s v="2025-02-24"/>
    <x v="2"/>
    <s v="Delhi"/>
    <s v="SMB"/>
    <x v="1"/>
    <s v="Headphones"/>
    <n v="4"/>
    <n v="6544.89"/>
    <n v="4972.62"/>
    <n v="0.05"/>
    <n v="1245.0255000000004"/>
    <x v="0"/>
    <x v="0"/>
  </r>
  <r>
    <s v="O07279"/>
    <s v="2024-07-10"/>
    <x v="1"/>
    <s v="Maharashtra"/>
    <s v="SMB"/>
    <x v="0"/>
    <s v="Makeup"/>
    <n v="5"/>
    <n v="57547.42"/>
    <n v="41963.91"/>
    <n v="0.01"/>
    <n v="15008.035799999994"/>
    <x v="10"/>
    <x v="1"/>
  </r>
  <r>
    <s v="O07280"/>
    <s v="2024-11-19"/>
    <x v="1"/>
    <s v="Maharashtra"/>
    <s v="Consumer"/>
    <x v="1"/>
    <s v="Tablet"/>
    <n v="4"/>
    <n v="19366.38"/>
    <n v="11554.41"/>
    <n v="7.0000000000000007E-2"/>
    <n v="6456.3234000000011"/>
    <x v="11"/>
    <x v="1"/>
  </r>
  <r>
    <s v="O07281"/>
    <s v="2025-06-06"/>
    <x v="5"/>
    <s v="West Bengal"/>
    <s v="SMB"/>
    <x v="1"/>
    <s v="Tablet"/>
    <n v="5"/>
    <n v="58688.75"/>
    <n v="38006.639999999999"/>
    <n v="0.11"/>
    <n v="14226.3475"/>
    <x v="5"/>
    <x v="0"/>
  </r>
  <r>
    <s v="O07282"/>
    <s v="2024-01-01"/>
    <x v="2"/>
    <s v="Delhi"/>
    <s v="Corporate"/>
    <x v="1"/>
    <s v="Headphones"/>
    <n v="5"/>
    <n v="61642.9"/>
    <n v="45583.19"/>
    <n v="0.19"/>
    <n v="4347.5589999999993"/>
    <x v="7"/>
    <x v="1"/>
  </r>
  <r>
    <s v="O07283"/>
    <s v="2024-05-13"/>
    <x v="6"/>
    <s v="Tamil Nadu"/>
    <s v="SMB"/>
    <x v="2"/>
    <s v="Table"/>
    <n v="3"/>
    <n v="5518.15"/>
    <n v="3393.89"/>
    <n v="0.14000000000000001"/>
    <n v="1351.7189999999996"/>
    <x v="3"/>
    <x v="1"/>
  </r>
  <r>
    <s v="O07284"/>
    <s v="2025-02-06"/>
    <x v="0"/>
    <s v="Karnataka"/>
    <s v="SMB"/>
    <x v="2"/>
    <s v="Lamp"/>
    <n v="5"/>
    <n v="50770.41"/>
    <n v="38836.21"/>
    <n v="0.1"/>
    <n v="6857.1590000000033"/>
    <x v="0"/>
    <x v="0"/>
  </r>
  <r>
    <s v="O07285"/>
    <s v="2025-04-03"/>
    <x v="4"/>
    <s v="Maharashtra"/>
    <s v="SMB"/>
    <x v="2"/>
    <s v="Chair"/>
    <n v="4"/>
    <n v="9787.4699999999993"/>
    <n v="6794.33"/>
    <n v="0.12"/>
    <n v="1818.6435999999997"/>
    <x v="4"/>
    <x v="0"/>
  </r>
  <r>
    <s v="O07286"/>
    <s v="2024-02-12"/>
    <x v="0"/>
    <s v="Karnataka"/>
    <s v="SMB"/>
    <x v="0"/>
    <s v="Skincare"/>
    <n v="4"/>
    <n v="56865.06"/>
    <n v="34245.96"/>
    <n v="7.0000000000000007E-2"/>
    <n v="18638.5458"/>
    <x v="0"/>
    <x v="1"/>
  </r>
  <r>
    <s v="O07287"/>
    <s v="2024-05-01"/>
    <x v="4"/>
    <s v="Maharashtra"/>
    <s v="Corporate"/>
    <x v="1"/>
    <s v="Headphones"/>
    <n v="5"/>
    <n v="40349.99"/>
    <n v="27497.55"/>
    <n v="0.03"/>
    <n v="11641.940299999998"/>
    <x v="3"/>
    <x v="1"/>
  </r>
  <r>
    <s v="O07288"/>
    <s v="2024-04-25"/>
    <x v="4"/>
    <s v="Maharashtra"/>
    <s v="Corporate"/>
    <x v="3"/>
    <s v="Shirt"/>
    <n v="3"/>
    <n v="3660.2"/>
    <n v="2817.41"/>
    <n v="0.1"/>
    <n v="476.77"/>
    <x v="4"/>
    <x v="1"/>
  </r>
  <r>
    <s v="O07289"/>
    <s v="2025-06-17"/>
    <x v="3"/>
    <s v="Telangana"/>
    <s v="SMB"/>
    <x v="2"/>
    <s v="Lamp"/>
    <n v="4"/>
    <n v="5825.66"/>
    <n v="4587.33"/>
    <n v="0.17"/>
    <n v="247.9677999999999"/>
    <x v="5"/>
    <x v="0"/>
  </r>
  <r>
    <s v="O07290"/>
    <s v="2025-06-23"/>
    <x v="0"/>
    <s v="Karnataka"/>
    <s v="SMB"/>
    <x v="3"/>
    <s v="Shoes"/>
    <n v="1"/>
    <n v="10925.62"/>
    <n v="8732.48"/>
    <n v="0.05"/>
    <n v="1646.8590000000013"/>
    <x v="5"/>
    <x v="0"/>
  </r>
  <r>
    <s v="O07291"/>
    <s v="2024-01-26"/>
    <x v="7"/>
    <s v="Uttar Pradesh"/>
    <s v="Consumer"/>
    <x v="0"/>
    <s v="Makeup"/>
    <n v="5"/>
    <n v="11289.47"/>
    <n v="7919.47"/>
    <n v="0.22"/>
    <n v="886.3165999999992"/>
    <x v="7"/>
    <x v="1"/>
  </r>
  <r>
    <s v="O07292"/>
    <s v="2024-04-10"/>
    <x v="1"/>
    <s v="Maharashtra"/>
    <s v="Consumer"/>
    <x v="1"/>
    <s v="Tablet"/>
    <n v="5"/>
    <n v="72843.33"/>
    <n v="40577.75"/>
    <n v="0.24"/>
    <n v="14783.180800000002"/>
    <x v="4"/>
    <x v="1"/>
  </r>
  <r>
    <s v="O07293"/>
    <s v="2024-02-06"/>
    <x v="4"/>
    <s v="Maharashtra"/>
    <s v="Corporate"/>
    <x v="3"/>
    <s v="Shirt"/>
    <n v="2"/>
    <n v="9595.6"/>
    <n v="5680.35"/>
    <n v="0.18"/>
    <n v="2188.0419999999999"/>
    <x v="0"/>
    <x v="1"/>
  </r>
  <r>
    <s v="O07294"/>
    <s v="2025-02-25"/>
    <x v="5"/>
    <s v="West Bengal"/>
    <s v="SMB"/>
    <x v="3"/>
    <s v="Jeans"/>
    <n v="5"/>
    <n v="26190.58"/>
    <n v="18875.810000000001"/>
    <n v="0.12"/>
    <n v="4171.9004000000004"/>
    <x v="0"/>
    <x v="0"/>
  </r>
  <r>
    <s v="O07295"/>
    <s v="2025-05-20"/>
    <x v="2"/>
    <s v="Delhi"/>
    <s v="Consumer"/>
    <x v="3"/>
    <s v="Jacket"/>
    <n v="4"/>
    <n v="9107.48"/>
    <n v="5948.55"/>
    <n v="0.08"/>
    <n v="2430.3315999999995"/>
    <x v="3"/>
    <x v="0"/>
  </r>
  <r>
    <s v="O07296"/>
    <s v="2025-05-07"/>
    <x v="6"/>
    <s v="Tamil Nadu"/>
    <s v="Consumer"/>
    <x v="1"/>
    <s v="Tablet"/>
    <n v="1"/>
    <n v="13384.54"/>
    <n v="9421.19"/>
    <n v="0.12"/>
    <n v="2357.2052000000003"/>
    <x v="3"/>
    <x v="0"/>
  </r>
  <r>
    <s v="O07297"/>
    <s v="2024-04-27"/>
    <x v="3"/>
    <s v="Telangana"/>
    <s v="SMB"/>
    <x v="0"/>
    <s v="Makeup"/>
    <n v="4"/>
    <n v="4408.72"/>
    <n v="2545.3000000000002"/>
    <n v="0.03"/>
    <n v="1731.1584"/>
    <x v="4"/>
    <x v="1"/>
  </r>
  <r>
    <s v="O07298"/>
    <s v="2024-06-11"/>
    <x v="0"/>
    <s v="Karnataka"/>
    <s v="Consumer"/>
    <x v="2"/>
    <s v="Sofa"/>
    <n v="3"/>
    <n v="15490.09"/>
    <n v="11102.54"/>
    <n v="0.17"/>
    <n v="1754.2346999999991"/>
    <x v="5"/>
    <x v="1"/>
  </r>
  <r>
    <s v="O07299"/>
    <s v="2024-06-13"/>
    <x v="0"/>
    <s v="Karnataka"/>
    <s v="Corporate"/>
    <x v="1"/>
    <s v="Headphones"/>
    <n v="1"/>
    <n v="8600.31"/>
    <n v="6245.67"/>
    <n v="0.24"/>
    <n v="290.56559999999945"/>
    <x v="5"/>
    <x v="1"/>
  </r>
  <r>
    <s v="O07300"/>
    <s v="2024-04-18"/>
    <x v="5"/>
    <s v="West Bengal"/>
    <s v="SMB"/>
    <x v="0"/>
    <s v="Makeup"/>
    <n v="3"/>
    <n v="44719.76"/>
    <n v="28991.08"/>
    <n v="0.25"/>
    <n v="4548.74"/>
    <x v="4"/>
    <x v="1"/>
  </r>
  <r>
    <s v="O07301"/>
    <s v="2025-01-02"/>
    <x v="2"/>
    <s v="Delhi"/>
    <s v="Corporate"/>
    <x v="1"/>
    <s v="Laptop"/>
    <n v="4"/>
    <n v="9281.51"/>
    <n v="7745.39"/>
    <n v="0.24"/>
    <n v="-691.44239999999991"/>
    <x v="7"/>
    <x v="0"/>
  </r>
  <r>
    <s v="O07302"/>
    <s v="2025-04-12"/>
    <x v="1"/>
    <s v="Maharashtra"/>
    <s v="SMB"/>
    <x v="1"/>
    <s v="Headphones"/>
    <n v="2"/>
    <n v="18218.47"/>
    <n v="13651.54"/>
    <n v="0.04"/>
    <n v="3838.1912000000002"/>
    <x v="4"/>
    <x v="0"/>
  </r>
  <r>
    <s v="O07303"/>
    <s v="2024-05-23"/>
    <x v="6"/>
    <s v="Tamil Nadu"/>
    <s v="Consumer"/>
    <x v="0"/>
    <s v="Skincare"/>
    <n v="2"/>
    <n v="6469.94"/>
    <n v="5339.16"/>
    <n v="0.23"/>
    <n v="-357.30620000000022"/>
    <x v="3"/>
    <x v="1"/>
  </r>
  <r>
    <s v="O07304"/>
    <s v="2024-03-20"/>
    <x v="5"/>
    <s v="West Bengal"/>
    <s v="Corporate"/>
    <x v="3"/>
    <s v="Shoes"/>
    <n v="1"/>
    <n v="2099.33"/>
    <n v="1393.25"/>
    <n v="0.11"/>
    <n v="475.15369999999996"/>
    <x v="2"/>
    <x v="1"/>
  </r>
  <r>
    <s v="O07305"/>
    <s v="2024-09-14"/>
    <x v="6"/>
    <s v="Tamil Nadu"/>
    <s v="SMB"/>
    <x v="1"/>
    <s v="Tablet"/>
    <n v="1"/>
    <n v="2880.88"/>
    <n v="1925.28"/>
    <n v="0.25"/>
    <n v="235.38000000000011"/>
    <x v="9"/>
    <x v="1"/>
  </r>
  <r>
    <s v="O07306"/>
    <s v="2024-04-20"/>
    <x v="0"/>
    <s v="Karnataka"/>
    <s v="SMB"/>
    <x v="3"/>
    <s v="Shirt"/>
    <n v="3"/>
    <n v="39007.01"/>
    <n v="22562.65"/>
    <n v="0.08"/>
    <n v="13323.799200000001"/>
    <x v="4"/>
    <x v="1"/>
  </r>
  <r>
    <s v="O07307"/>
    <s v="2024-06-17"/>
    <x v="1"/>
    <s v="Maharashtra"/>
    <s v="SMB"/>
    <x v="2"/>
    <s v="Sofa"/>
    <n v="3"/>
    <n v="1736.52"/>
    <n v="1404.69"/>
    <n v="0.25"/>
    <n v="-102.30000000000007"/>
    <x v="5"/>
    <x v="1"/>
  </r>
  <r>
    <s v="O07308"/>
    <s v="2024-10-20"/>
    <x v="4"/>
    <s v="Maharashtra"/>
    <s v="SMB"/>
    <x v="0"/>
    <s v="Makeup"/>
    <n v="1"/>
    <n v="6775.73"/>
    <n v="4959"/>
    <n v="0.11"/>
    <n v="1071.3996999999995"/>
    <x v="6"/>
    <x v="1"/>
  </r>
  <r>
    <s v="O07309"/>
    <s v="2025-01-09"/>
    <x v="4"/>
    <s v="Maharashtra"/>
    <s v="Corporate"/>
    <x v="2"/>
    <s v="Table"/>
    <n v="2"/>
    <n v="19514.740000000002"/>
    <n v="11235.74"/>
    <n v="0.17"/>
    <n v="4961.494200000001"/>
    <x v="7"/>
    <x v="0"/>
  </r>
  <r>
    <s v="O07310"/>
    <s v="2024-05-04"/>
    <x v="3"/>
    <s v="Telangana"/>
    <s v="Consumer"/>
    <x v="2"/>
    <s v="Lamp"/>
    <n v="2"/>
    <n v="26383.33"/>
    <n v="20551.03"/>
    <n v="0.18"/>
    <n v="1083.3006000000032"/>
    <x v="3"/>
    <x v="1"/>
  </r>
  <r>
    <s v="O07311"/>
    <s v="2025-06-14"/>
    <x v="5"/>
    <s v="West Bengal"/>
    <s v="Consumer"/>
    <x v="2"/>
    <s v="Table"/>
    <n v="5"/>
    <n v="14809.32"/>
    <n v="11667.27"/>
    <n v="0.28000000000000003"/>
    <n v="-1004.5596000000014"/>
    <x v="5"/>
    <x v="0"/>
  </r>
  <r>
    <s v="O07312"/>
    <s v="2025-04-03"/>
    <x v="1"/>
    <s v="Maharashtra"/>
    <s v="Corporate"/>
    <x v="0"/>
    <s v="Perfume"/>
    <n v="5"/>
    <n v="35282.42"/>
    <n v="25650.17"/>
    <n v="0.22"/>
    <n v="1870.1176000000005"/>
    <x v="4"/>
    <x v="0"/>
  </r>
  <r>
    <s v="O07313"/>
    <s v="2025-03-03"/>
    <x v="0"/>
    <s v="Karnataka"/>
    <s v="Corporate"/>
    <x v="1"/>
    <s v="Tablet"/>
    <n v="2"/>
    <n v="22604.75"/>
    <n v="14824.44"/>
    <n v="0.01"/>
    <n v="7554.2624999999998"/>
    <x v="2"/>
    <x v="0"/>
  </r>
  <r>
    <s v="O07314"/>
    <s v="2024-05-18"/>
    <x v="7"/>
    <s v="Uttar Pradesh"/>
    <s v="SMB"/>
    <x v="1"/>
    <s v="Phone"/>
    <n v="5"/>
    <n v="27060.47"/>
    <n v="17216.48"/>
    <n v="0.11"/>
    <n v="6867.3383000000013"/>
    <x v="3"/>
    <x v="1"/>
  </r>
  <r>
    <s v="O07315"/>
    <s v="2024-02-01"/>
    <x v="4"/>
    <s v="Maharashtra"/>
    <s v="SMB"/>
    <x v="3"/>
    <s v="Jacket"/>
    <n v="5"/>
    <n v="53711.71"/>
    <n v="43614.94"/>
    <n v="0.12"/>
    <n v="3651.3647999999976"/>
    <x v="0"/>
    <x v="1"/>
  </r>
  <r>
    <s v="O07316"/>
    <s v="2024-07-01"/>
    <x v="5"/>
    <s v="West Bengal"/>
    <s v="Corporate"/>
    <x v="1"/>
    <s v="Laptop"/>
    <n v="2"/>
    <n v="3587.75"/>
    <n v="2444.13"/>
    <n v="0.09"/>
    <n v="820.72249999999985"/>
    <x v="10"/>
    <x v="1"/>
  </r>
  <r>
    <s v="O07317"/>
    <s v="2024-06-29"/>
    <x v="4"/>
    <s v="Maharashtra"/>
    <s v="Consumer"/>
    <x v="2"/>
    <s v="Lamp"/>
    <n v="2"/>
    <n v="2713.4"/>
    <n v="2191.69"/>
    <n v="0.03"/>
    <n v="440.30800000000005"/>
    <x v="5"/>
    <x v="1"/>
  </r>
  <r>
    <s v="O07318"/>
    <s v="2024-05-06"/>
    <x v="4"/>
    <s v="Maharashtra"/>
    <s v="SMB"/>
    <x v="2"/>
    <s v="Chair"/>
    <n v="4"/>
    <n v="11595.21"/>
    <n v="9182.56"/>
    <n v="0.11"/>
    <n v="1137.1768999999997"/>
    <x v="3"/>
    <x v="1"/>
  </r>
  <r>
    <s v="O07319"/>
    <s v="2024-01-28"/>
    <x v="6"/>
    <s v="Tamil Nadu"/>
    <s v="Consumer"/>
    <x v="0"/>
    <s v="Perfume"/>
    <n v="5"/>
    <n v="38367.879999999997"/>
    <n v="28248.94"/>
    <n v="0.28000000000000003"/>
    <n v="-624.06640000000152"/>
    <x v="7"/>
    <x v="1"/>
  </r>
  <r>
    <s v="O07320"/>
    <s v="2024-10-09"/>
    <x v="4"/>
    <s v="Maharashtra"/>
    <s v="Consumer"/>
    <x v="1"/>
    <s v="Phone"/>
    <n v="2"/>
    <n v="6484.3"/>
    <n v="5411.97"/>
    <n v="0.15"/>
    <n v="99.684999999999945"/>
    <x v="6"/>
    <x v="1"/>
  </r>
  <r>
    <s v="O07321"/>
    <s v="2024-08-04"/>
    <x v="6"/>
    <s v="Tamil Nadu"/>
    <s v="SMB"/>
    <x v="1"/>
    <s v="Phone"/>
    <n v="4"/>
    <n v="53871.98"/>
    <n v="42894.82"/>
    <n v="0.03"/>
    <n v="9361.000600000003"/>
    <x v="1"/>
    <x v="1"/>
  </r>
  <r>
    <s v="O07322"/>
    <s v="2024-08-06"/>
    <x v="4"/>
    <s v="Maharashtra"/>
    <s v="Consumer"/>
    <x v="2"/>
    <s v="Sofa"/>
    <n v="4"/>
    <n v="17209.48"/>
    <n v="10566.53"/>
    <n v="0.17"/>
    <n v="3717.3383999999987"/>
    <x v="1"/>
    <x v="1"/>
  </r>
  <r>
    <s v="O07323"/>
    <s v="2025-06-12"/>
    <x v="1"/>
    <s v="Maharashtra"/>
    <s v="Corporate"/>
    <x v="2"/>
    <s v="Table"/>
    <n v="3"/>
    <n v="28407.41"/>
    <n v="17955.349999999999"/>
    <n v="0.26"/>
    <n v="3066.1334000000015"/>
    <x v="5"/>
    <x v="0"/>
  </r>
  <r>
    <s v="O07324"/>
    <s v="2024-12-12"/>
    <x v="4"/>
    <s v="Maharashtra"/>
    <s v="Consumer"/>
    <x v="1"/>
    <s v="Phone"/>
    <n v="4"/>
    <n v="55124.74"/>
    <n v="31182.09"/>
    <n v="0.22"/>
    <n v="11815.207199999999"/>
    <x v="8"/>
    <x v="1"/>
  </r>
  <r>
    <s v="O07325"/>
    <s v="2024-04-16"/>
    <x v="4"/>
    <s v="Maharashtra"/>
    <s v="Consumer"/>
    <x v="3"/>
    <s v="Jeans"/>
    <n v="3"/>
    <n v="4359.1000000000004"/>
    <n v="3026.79"/>
    <n v="0.14000000000000001"/>
    <n v="722.03600000000029"/>
    <x v="4"/>
    <x v="1"/>
  </r>
  <r>
    <s v="O07326"/>
    <s v="2024-03-21"/>
    <x v="6"/>
    <s v="Tamil Nadu"/>
    <s v="Corporate"/>
    <x v="3"/>
    <s v="Shoes"/>
    <n v="4"/>
    <n v="9488.51"/>
    <n v="6751.58"/>
    <n v="0.24"/>
    <n v="459.6876000000002"/>
    <x v="2"/>
    <x v="1"/>
  </r>
  <r>
    <s v="O07327"/>
    <s v="2024-06-30"/>
    <x v="1"/>
    <s v="Maharashtra"/>
    <s v="Consumer"/>
    <x v="3"/>
    <s v="Jeans"/>
    <n v="3"/>
    <n v="42788.75"/>
    <n v="30340.25"/>
    <n v="0.16"/>
    <n v="5602.3"/>
    <x v="5"/>
    <x v="1"/>
  </r>
  <r>
    <s v="O07328"/>
    <s v="2024-02-03"/>
    <x v="3"/>
    <s v="Telangana"/>
    <s v="Corporate"/>
    <x v="2"/>
    <s v="Sofa"/>
    <n v="1"/>
    <n v="13852.34"/>
    <n v="7946.2"/>
    <n v="0.27"/>
    <n v="2166.0082000000002"/>
    <x v="0"/>
    <x v="1"/>
  </r>
  <r>
    <s v="O07329"/>
    <s v="2024-09-10"/>
    <x v="1"/>
    <s v="Maharashtra"/>
    <s v="Corporate"/>
    <x v="0"/>
    <s v="Perfume"/>
    <n v="1"/>
    <n v="6856.49"/>
    <n v="5397.31"/>
    <n v="0.28999999999999998"/>
    <n v="-529.20210000000043"/>
    <x v="9"/>
    <x v="1"/>
  </r>
  <r>
    <s v="O07330"/>
    <s v="2024-08-28"/>
    <x v="7"/>
    <s v="Uttar Pradesh"/>
    <s v="Consumer"/>
    <x v="0"/>
    <s v="Perfume"/>
    <n v="4"/>
    <n v="19173.62"/>
    <n v="14949.2"/>
    <n v="7.0000000000000007E-2"/>
    <n v="2882.2665999999981"/>
    <x v="1"/>
    <x v="1"/>
  </r>
  <r>
    <s v="O07331"/>
    <s v="2024-08-14"/>
    <x v="3"/>
    <s v="Telangana"/>
    <s v="SMB"/>
    <x v="0"/>
    <s v="Makeup"/>
    <n v="5"/>
    <n v="23784.720000000001"/>
    <n v="18989.23"/>
    <n v="0.27"/>
    <n v="-1626.384399999999"/>
    <x v="1"/>
    <x v="1"/>
  </r>
  <r>
    <s v="O07332"/>
    <s v="2024-05-22"/>
    <x v="7"/>
    <s v="Uttar Pradesh"/>
    <s v="SMB"/>
    <x v="1"/>
    <s v="Headphones"/>
    <n v="1"/>
    <n v="1524.8"/>
    <n v="1045.92"/>
    <n v="0.13"/>
    <n v="280.65599999999989"/>
    <x v="3"/>
    <x v="1"/>
  </r>
  <r>
    <s v="O07333"/>
    <s v="2024-07-25"/>
    <x v="5"/>
    <s v="West Bengal"/>
    <s v="Corporate"/>
    <x v="1"/>
    <s v="Headphones"/>
    <n v="1"/>
    <n v="2759.82"/>
    <n v="1870.04"/>
    <n v="0.23"/>
    <n v="255.02140000000009"/>
    <x v="10"/>
    <x v="1"/>
  </r>
  <r>
    <s v="O07334"/>
    <s v="2024-12-13"/>
    <x v="6"/>
    <s v="Tamil Nadu"/>
    <s v="SMB"/>
    <x v="0"/>
    <s v="Haircare"/>
    <n v="2"/>
    <n v="8938.35"/>
    <n v="6714.14"/>
    <n v="0.14000000000000001"/>
    <n v="972.84099999999989"/>
    <x v="8"/>
    <x v="1"/>
  </r>
  <r>
    <s v="O07335"/>
    <s v="2025-06-04"/>
    <x v="1"/>
    <s v="Maharashtra"/>
    <s v="Corporate"/>
    <x v="1"/>
    <s v="Tablet"/>
    <n v="2"/>
    <n v="19904.97"/>
    <n v="15619.55"/>
    <n v="0.04"/>
    <n v="3489.2212000000018"/>
    <x v="5"/>
    <x v="0"/>
  </r>
  <r>
    <s v="O07336"/>
    <s v="2025-03-18"/>
    <x v="4"/>
    <s v="Maharashtra"/>
    <s v="SMB"/>
    <x v="0"/>
    <s v="Haircare"/>
    <n v="1"/>
    <n v="12991.83"/>
    <n v="8541.19"/>
    <n v="0.04"/>
    <n v="3930.9667999999992"/>
    <x v="2"/>
    <x v="0"/>
  </r>
  <r>
    <s v="O07337"/>
    <s v="2024-08-10"/>
    <x v="4"/>
    <s v="Maharashtra"/>
    <s v="Corporate"/>
    <x v="3"/>
    <s v="Shoes"/>
    <n v="5"/>
    <n v="60486.54"/>
    <n v="40941.519999999997"/>
    <n v="0.1"/>
    <n v="13496.366000000004"/>
    <x v="1"/>
    <x v="1"/>
  </r>
  <r>
    <s v="O07338"/>
    <s v="2025-05-24"/>
    <x v="4"/>
    <s v="Maharashtra"/>
    <s v="SMB"/>
    <x v="2"/>
    <s v="Sofa"/>
    <n v="1"/>
    <n v="14416.06"/>
    <n v="10204.700000000001"/>
    <n v="7.0000000000000007E-2"/>
    <n v="3202.2357999999986"/>
    <x v="3"/>
    <x v="0"/>
  </r>
  <r>
    <s v="O07339"/>
    <s v="2025-05-30"/>
    <x v="6"/>
    <s v="Tamil Nadu"/>
    <s v="Corporate"/>
    <x v="3"/>
    <s v="Jacket"/>
    <n v="1"/>
    <n v="12540.83"/>
    <n v="7104.58"/>
    <n v="0.12"/>
    <n v="3931.3504000000003"/>
    <x v="3"/>
    <x v="0"/>
  </r>
  <r>
    <s v="O07340"/>
    <s v="2024-06-04"/>
    <x v="0"/>
    <s v="Karnataka"/>
    <s v="SMB"/>
    <x v="1"/>
    <s v="Tablet"/>
    <n v="3"/>
    <n v="3556.91"/>
    <n v="2516.2199999999998"/>
    <n v="0.24"/>
    <n v="187.03160000000014"/>
    <x v="5"/>
    <x v="1"/>
  </r>
  <r>
    <s v="O07341"/>
    <s v="2025-04-18"/>
    <x v="6"/>
    <s v="Tamil Nadu"/>
    <s v="Consumer"/>
    <x v="1"/>
    <s v="Laptop"/>
    <n v="4"/>
    <n v="46628.5"/>
    <n v="27087.86"/>
    <n v="0.25"/>
    <n v="7883.5149999999994"/>
    <x v="4"/>
    <x v="0"/>
  </r>
  <r>
    <s v="O07342"/>
    <s v="2024-07-08"/>
    <x v="3"/>
    <s v="Telangana"/>
    <s v="Corporate"/>
    <x v="1"/>
    <s v="Laptop"/>
    <n v="1"/>
    <n v="4524.67"/>
    <n v="3306.74"/>
    <n v="0.03"/>
    <n v="1082.1899000000003"/>
    <x v="10"/>
    <x v="1"/>
  </r>
  <r>
    <s v="O07343"/>
    <s v="2024-05-10"/>
    <x v="4"/>
    <s v="Maharashtra"/>
    <s v="Consumer"/>
    <x v="1"/>
    <s v="Laptop"/>
    <n v="4"/>
    <n v="5705.87"/>
    <n v="4084.83"/>
    <n v="0.1"/>
    <n v="1050.453"/>
    <x v="3"/>
    <x v="1"/>
  </r>
  <r>
    <s v="O07344"/>
    <s v="2024-07-04"/>
    <x v="1"/>
    <s v="Maharashtra"/>
    <s v="Corporate"/>
    <x v="1"/>
    <s v="Phone"/>
    <n v="4"/>
    <n v="22904"/>
    <n v="15252.38"/>
    <n v="0.05"/>
    <n v="6506.420000000001"/>
    <x v="10"/>
    <x v="1"/>
  </r>
  <r>
    <s v="O07345"/>
    <s v="2025-04-26"/>
    <x v="1"/>
    <s v="Maharashtra"/>
    <s v="Corporate"/>
    <x v="0"/>
    <s v="Makeup"/>
    <n v="2"/>
    <n v="24529.41"/>
    <n v="16340.01"/>
    <n v="0.16"/>
    <n v="4264.6943999999994"/>
    <x v="4"/>
    <x v="0"/>
  </r>
  <r>
    <s v="O07346"/>
    <s v="2025-05-16"/>
    <x v="4"/>
    <s v="Maharashtra"/>
    <s v="SMB"/>
    <x v="1"/>
    <s v="Headphones"/>
    <n v="2"/>
    <n v="15873.86"/>
    <n v="10952"/>
    <n v="0.15"/>
    <n v="2540.7810000000004"/>
    <x v="3"/>
    <x v="0"/>
  </r>
  <r>
    <s v="O07347"/>
    <s v="2024-12-22"/>
    <x v="5"/>
    <s v="West Bengal"/>
    <s v="Consumer"/>
    <x v="0"/>
    <s v="Haircare"/>
    <n v="3"/>
    <n v="33696.730000000003"/>
    <n v="24457.65"/>
    <n v="0.1"/>
    <n v="5869.4070000000011"/>
    <x v="8"/>
    <x v="1"/>
  </r>
  <r>
    <s v="O07348"/>
    <s v="2024-10-20"/>
    <x v="0"/>
    <s v="Karnataka"/>
    <s v="Consumer"/>
    <x v="0"/>
    <s v="Skincare"/>
    <n v="1"/>
    <n v="1164.6300000000001"/>
    <n v="756.55"/>
    <n v="0.26"/>
    <n v="105.27620000000013"/>
    <x v="6"/>
    <x v="1"/>
  </r>
  <r>
    <s v="O07349"/>
    <s v="2024-06-08"/>
    <x v="0"/>
    <s v="Karnataka"/>
    <s v="SMB"/>
    <x v="2"/>
    <s v="Chair"/>
    <n v="2"/>
    <n v="7363.16"/>
    <n v="4540.4799999999996"/>
    <n v="7.0000000000000007E-2"/>
    <n v="2307.2588000000005"/>
    <x v="5"/>
    <x v="1"/>
  </r>
  <r>
    <s v="O07350"/>
    <s v="2024-06-24"/>
    <x v="1"/>
    <s v="Maharashtra"/>
    <s v="Corporate"/>
    <x v="2"/>
    <s v="Lamp"/>
    <n v="1"/>
    <n v="7854.87"/>
    <n v="5242.59"/>
    <n v="0.08"/>
    <n v="1983.8903999999998"/>
    <x v="5"/>
    <x v="1"/>
  </r>
  <r>
    <s v="O07351"/>
    <s v="2024-02-15"/>
    <x v="6"/>
    <s v="Tamil Nadu"/>
    <s v="Corporate"/>
    <x v="1"/>
    <s v="Headphones"/>
    <n v="3"/>
    <n v="7036.09"/>
    <n v="5183.1400000000003"/>
    <n v="0.17"/>
    <n v="656.81469999999968"/>
    <x v="0"/>
    <x v="1"/>
  </r>
  <r>
    <s v="O07352"/>
    <s v="2024-12-18"/>
    <x v="6"/>
    <s v="Tamil Nadu"/>
    <s v="SMB"/>
    <x v="0"/>
    <s v="Makeup"/>
    <n v="2"/>
    <n v="24208.959999999999"/>
    <n v="16045.39"/>
    <n v="7.0000000000000007E-2"/>
    <n v="6468.9427999999998"/>
    <x v="8"/>
    <x v="1"/>
  </r>
  <r>
    <s v="O07353"/>
    <s v="2024-12-15"/>
    <x v="7"/>
    <s v="Uttar Pradesh"/>
    <s v="Corporate"/>
    <x v="2"/>
    <s v="Sofa"/>
    <n v="1"/>
    <n v="5346.68"/>
    <n v="3096.94"/>
    <n v="0.28000000000000003"/>
    <n v="752.66959999999995"/>
    <x v="8"/>
    <x v="1"/>
  </r>
  <r>
    <s v="O07354"/>
    <s v="2025-02-04"/>
    <x v="1"/>
    <s v="Maharashtra"/>
    <s v="Corporate"/>
    <x v="0"/>
    <s v="Haircare"/>
    <n v="4"/>
    <n v="30383.68"/>
    <n v="21830.400000000001"/>
    <n v="0.17"/>
    <n v="3388.0543999999982"/>
    <x v="0"/>
    <x v="0"/>
  </r>
  <r>
    <s v="O07355"/>
    <s v="2024-11-30"/>
    <x v="7"/>
    <s v="Uttar Pradesh"/>
    <s v="Consumer"/>
    <x v="2"/>
    <s v="Table"/>
    <n v="1"/>
    <n v="7975.97"/>
    <n v="6714.91"/>
    <n v="0.08"/>
    <n v="622.98240000000033"/>
    <x v="11"/>
    <x v="1"/>
  </r>
  <r>
    <s v="O07356"/>
    <s v="2025-01-29"/>
    <x v="6"/>
    <s v="Tamil Nadu"/>
    <s v="Corporate"/>
    <x v="0"/>
    <s v="Perfume"/>
    <n v="1"/>
    <n v="860.34"/>
    <n v="725.93"/>
    <n v="0.06"/>
    <n v="82.789600000000092"/>
    <x v="7"/>
    <x v="0"/>
  </r>
  <r>
    <s v="O07357"/>
    <s v="2025-01-09"/>
    <x v="1"/>
    <s v="Maharashtra"/>
    <s v="Corporate"/>
    <x v="1"/>
    <s v="Headphones"/>
    <n v="1"/>
    <n v="4741.87"/>
    <n v="3128.42"/>
    <n v="0.09"/>
    <n v="1186.6816999999999"/>
    <x v="7"/>
    <x v="0"/>
  </r>
  <r>
    <s v="O07358"/>
    <s v="2024-02-10"/>
    <x v="6"/>
    <s v="Tamil Nadu"/>
    <s v="SMB"/>
    <x v="2"/>
    <s v="Lamp"/>
    <n v="4"/>
    <n v="4650.3999999999996"/>
    <n v="3721.56"/>
    <n v="0.25"/>
    <n v="-233.76000000000022"/>
    <x v="0"/>
    <x v="1"/>
  </r>
  <r>
    <s v="O07359"/>
    <s v="2024-12-25"/>
    <x v="6"/>
    <s v="Tamil Nadu"/>
    <s v="Corporate"/>
    <x v="1"/>
    <s v="Laptop"/>
    <n v="1"/>
    <n v="4869.57"/>
    <n v="3485.39"/>
    <n v="0.01"/>
    <n v="1335.4842999999998"/>
    <x v="8"/>
    <x v="1"/>
  </r>
  <r>
    <s v="O07360"/>
    <s v="2024-08-24"/>
    <x v="5"/>
    <s v="West Bengal"/>
    <s v="SMB"/>
    <x v="1"/>
    <s v="Headphones"/>
    <n v="5"/>
    <n v="58512.82"/>
    <n v="46365.17"/>
    <n v="0.28999999999999998"/>
    <n v="-4821.0677999999971"/>
    <x v="1"/>
    <x v="1"/>
  </r>
  <r>
    <s v="O07361"/>
    <s v="2025-03-30"/>
    <x v="2"/>
    <s v="Delhi"/>
    <s v="Corporate"/>
    <x v="1"/>
    <s v="Phone"/>
    <n v="3"/>
    <n v="27583.14"/>
    <n v="19968.310000000001"/>
    <n v="0"/>
    <n v="7614.8299999999981"/>
    <x v="2"/>
    <x v="0"/>
  </r>
  <r>
    <s v="O07362"/>
    <s v="2025-03-13"/>
    <x v="5"/>
    <s v="West Bengal"/>
    <s v="Corporate"/>
    <x v="2"/>
    <s v="Sofa"/>
    <n v="3"/>
    <n v="1837.8"/>
    <n v="1444.67"/>
    <n v="7.0000000000000007E-2"/>
    <n v="264.48399999999987"/>
    <x v="2"/>
    <x v="0"/>
  </r>
  <r>
    <s v="O07363"/>
    <s v="2024-12-27"/>
    <x v="3"/>
    <s v="Telangana"/>
    <s v="Corporate"/>
    <x v="3"/>
    <s v="Jacket"/>
    <n v="3"/>
    <n v="2221.67"/>
    <n v="1493.55"/>
    <n v="0.3"/>
    <n v="61.619000000000142"/>
    <x v="8"/>
    <x v="1"/>
  </r>
  <r>
    <s v="O07364"/>
    <s v="2024-11-08"/>
    <x v="7"/>
    <s v="Uttar Pradesh"/>
    <s v="Corporate"/>
    <x v="0"/>
    <s v="Skincare"/>
    <n v="3"/>
    <n v="19326.939999999999"/>
    <n v="11186.75"/>
    <n v="0.14000000000000001"/>
    <n v="5434.4183999999987"/>
    <x v="11"/>
    <x v="1"/>
  </r>
  <r>
    <s v="O07365"/>
    <s v="2024-04-09"/>
    <x v="4"/>
    <s v="Maharashtra"/>
    <s v="SMB"/>
    <x v="0"/>
    <s v="Skincare"/>
    <n v="1"/>
    <n v="8441.6200000000008"/>
    <n v="6319.01"/>
    <n v="0.25"/>
    <n v="12.205000000000382"/>
    <x v="4"/>
    <x v="1"/>
  </r>
  <r>
    <s v="O07366"/>
    <s v="2024-08-31"/>
    <x v="5"/>
    <s v="West Bengal"/>
    <s v="Consumer"/>
    <x v="2"/>
    <s v="Table"/>
    <n v="4"/>
    <n v="4816.6000000000004"/>
    <n v="3619.08"/>
    <n v="0.27"/>
    <n v="-102.96199999999976"/>
    <x v="1"/>
    <x v="1"/>
  </r>
  <r>
    <s v="O07367"/>
    <s v="2025-03-11"/>
    <x v="6"/>
    <s v="Tamil Nadu"/>
    <s v="Corporate"/>
    <x v="0"/>
    <s v="Skincare"/>
    <n v="2"/>
    <n v="2817.81"/>
    <n v="1946.75"/>
    <n v="0.16"/>
    <n v="420.21039999999994"/>
    <x v="2"/>
    <x v="0"/>
  </r>
  <r>
    <s v="O07368"/>
    <s v="2024-07-16"/>
    <x v="1"/>
    <s v="Maharashtra"/>
    <s v="Consumer"/>
    <x v="0"/>
    <s v="Makeup"/>
    <n v="1"/>
    <n v="4007.03"/>
    <n v="2959.34"/>
    <n v="0.27"/>
    <n v="-34.208100000000059"/>
    <x v="10"/>
    <x v="1"/>
  </r>
  <r>
    <s v="O07369"/>
    <s v="2025-01-28"/>
    <x v="7"/>
    <s v="Uttar Pradesh"/>
    <s v="Corporate"/>
    <x v="2"/>
    <s v="Table"/>
    <n v="5"/>
    <n v="45120.56"/>
    <n v="33025.230000000003"/>
    <n v="0.17"/>
    <n v="4424.8347999999942"/>
    <x v="7"/>
    <x v="0"/>
  </r>
  <r>
    <s v="O07370"/>
    <s v="2024-01-20"/>
    <x v="7"/>
    <s v="Uttar Pradesh"/>
    <s v="Corporate"/>
    <x v="3"/>
    <s v="Jeans"/>
    <n v="2"/>
    <n v="14826.87"/>
    <n v="10135.32"/>
    <n v="0.19"/>
    <n v="1874.4447000000009"/>
    <x v="7"/>
    <x v="1"/>
  </r>
  <r>
    <s v="O07371"/>
    <s v="2024-04-23"/>
    <x v="1"/>
    <s v="Maharashtra"/>
    <s v="Consumer"/>
    <x v="1"/>
    <s v="Laptop"/>
    <n v="2"/>
    <n v="26540.42"/>
    <n v="20868.8"/>
    <n v="0.16"/>
    <n v="1425.1527999999989"/>
    <x v="4"/>
    <x v="1"/>
  </r>
  <r>
    <s v="O07372"/>
    <s v="2024-06-27"/>
    <x v="6"/>
    <s v="Tamil Nadu"/>
    <s v="Consumer"/>
    <x v="2"/>
    <s v="Table"/>
    <n v="5"/>
    <n v="44350.74"/>
    <n v="37198.11"/>
    <n v="0.25"/>
    <n v="-3935.0550000000021"/>
    <x v="5"/>
    <x v="1"/>
  </r>
  <r>
    <s v="O07373"/>
    <s v="2025-03-28"/>
    <x v="4"/>
    <s v="Maharashtra"/>
    <s v="Consumer"/>
    <x v="0"/>
    <s v="Perfume"/>
    <n v="1"/>
    <n v="11730.65"/>
    <n v="8109.58"/>
    <n v="0.16"/>
    <n v="1744.1659999999997"/>
    <x v="2"/>
    <x v="0"/>
  </r>
  <r>
    <s v="O07374"/>
    <s v="2025-02-11"/>
    <x v="0"/>
    <s v="Karnataka"/>
    <s v="Corporate"/>
    <x v="1"/>
    <s v="Tablet"/>
    <n v="5"/>
    <n v="41762.980000000003"/>
    <n v="27335.41"/>
    <n v="0.19"/>
    <n v="6492.6038000000026"/>
    <x v="0"/>
    <x v="0"/>
  </r>
  <r>
    <s v="O07375"/>
    <s v="2024-04-17"/>
    <x v="4"/>
    <s v="Maharashtra"/>
    <s v="Consumer"/>
    <x v="1"/>
    <s v="Headphones"/>
    <n v="2"/>
    <n v="27163.65"/>
    <n v="18588.57"/>
    <n v="0.12"/>
    <n v="5315.4420000000018"/>
    <x v="4"/>
    <x v="1"/>
  </r>
  <r>
    <s v="O07376"/>
    <s v="2025-05-13"/>
    <x v="0"/>
    <s v="Karnataka"/>
    <s v="Corporate"/>
    <x v="2"/>
    <s v="Lamp"/>
    <n v="2"/>
    <n v="24425.51"/>
    <n v="14456.19"/>
    <n v="0.2"/>
    <n v="5084.217999999998"/>
    <x v="3"/>
    <x v="0"/>
  </r>
  <r>
    <s v="O07377"/>
    <s v="2025-06-16"/>
    <x v="7"/>
    <s v="Uttar Pradesh"/>
    <s v="Corporate"/>
    <x v="1"/>
    <s v="Phone"/>
    <n v="2"/>
    <n v="22808.19"/>
    <n v="18793.48"/>
    <n v="0.18"/>
    <n v="-90.764200000000528"/>
    <x v="5"/>
    <x v="0"/>
  </r>
  <r>
    <s v="O07378"/>
    <s v="2025-01-31"/>
    <x v="0"/>
    <s v="Karnataka"/>
    <s v="Corporate"/>
    <x v="3"/>
    <s v="Jeans"/>
    <n v="1"/>
    <n v="2452.66"/>
    <n v="1481.87"/>
    <n v="0.28999999999999998"/>
    <n v="259.51860000000011"/>
    <x v="7"/>
    <x v="0"/>
  </r>
  <r>
    <s v="O07379"/>
    <s v="2024-09-03"/>
    <x v="6"/>
    <s v="Tamil Nadu"/>
    <s v="Consumer"/>
    <x v="3"/>
    <s v="Jacket"/>
    <n v="4"/>
    <n v="19612.37"/>
    <n v="12243.36"/>
    <n v="0.18"/>
    <n v="3838.7833999999989"/>
    <x v="9"/>
    <x v="1"/>
  </r>
  <r>
    <s v="O07380"/>
    <s v="2024-12-04"/>
    <x v="6"/>
    <s v="Tamil Nadu"/>
    <s v="SMB"/>
    <x v="2"/>
    <s v="Chair"/>
    <n v="3"/>
    <n v="3934.06"/>
    <n v="2896.83"/>
    <n v="0.28000000000000003"/>
    <n v="-64.306800000000067"/>
    <x v="8"/>
    <x v="1"/>
  </r>
  <r>
    <s v="O07381"/>
    <s v="2024-09-16"/>
    <x v="1"/>
    <s v="Maharashtra"/>
    <s v="Corporate"/>
    <x v="2"/>
    <s v="Sofa"/>
    <n v="4"/>
    <n v="50991.41"/>
    <n v="29015.82"/>
    <n v="0.05"/>
    <n v="19426.019500000002"/>
    <x v="9"/>
    <x v="1"/>
  </r>
  <r>
    <s v="O07382"/>
    <s v="2025-03-25"/>
    <x v="0"/>
    <s v="Karnataka"/>
    <s v="SMB"/>
    <x v="1"/>
    <s v="Phone"/>
    <n v="3"/>
    <n v="6184.72"/>
    <n v="3440.37"/>
    <n v="0.14000000000000001"/>
    <n v="1878.4892000000002"/>
    <x v="2"/>
    <x v="0"/>
  </r>
  <r>
    <s v="O07383"/>
    <s v="2025-04-23"/>
    <x v="7"/>
    <s v="Uttar Pradesh"/>
    <s v="Corporate"/>
    <x v="3"/>
    <s v="Shoes"/>
    <n v="4"/>
    <n v="29158.92"/>
    <n v="20766.939999999999"/>
    <n v="0.15"/>
    <n v="4018.1419999999998"/>
    <x v="4"/>
    <x v="0"/>
  </r>
  <r>
    <s v="O07384"/>
    <s v="2024-03-26"/>
    <x v="0"/>
    <s v="Karnataka"/>
    <s v="Corporate"/>
    <x v="3"/>
    <s v="Shirt"/>
    <n v="2"/>
    <n v="12839.21"/>
    <n v="8686.9599999999991"/>
    <n v="0.21"/>
    <n v="1456.0159000000003"/>
    <x v="2"/>
    <x v="1"/>
  </r>
  <r>
    <s v="O07385"/>
    <s v="2025-01-24"/>
    <x v="3"/>
    <s v="Telangana"/>
    <s v="Corporate"/>
    <x v="3"/>
    <s v="Shirt"/>
    <n v="3"/>
    <n v="1883.94"/>
    <n v="1115.4100000000001"/>
    <n v="7.0000000000000007E-2"/>
    <n v="636.65419999999995"/>
    <x v="7"/>
    <x v="0"/>
  </r>
  <r>
    <s v="O07386"/>
    <s v="2024-05-25"/>
    <x v="6"/>
    <s v="Tamil Nadu"/>
    <s v="SMB"/>
    <x v="0"/>
    <s v="Perfume"/>
    <n v="1"/>
    <n v="672.42"/>
    <n v="464.5"/>
    <n v="0.09"/>
    <n v="147.40219999999997"/>
    <x v="3"/>
    <x v="1"/>
  </r>
  <r>
    <s v="O07387"/>
    <s v="2024-12-21"/>
    <x v="2"/>
    <s v="Delhi"/>
    <s v="Corporate"/>
    <x v="3"/>
    <s v="Shirt"/>
    <n v="2"/>
    <n v="12078.96"/>
    <n v="9647.81"/>
    <n v="0.05"/>
    <n v="1827.2019999999998"/>
    <x v="8"/>
    <x v="1"/>
  </r>
  <r>
    <s v="O07388"/>
    <s v="2025-06-05"/>
    <x v="1"/>
    <s v="Maharashtra"/>
    <s v="Corporate"/>
    <x v="1"/>
    <s v="Headphones"/>
    <n v="5"/>
    <n v="39036.339999999997"/>
    <n v="31050.44"/>
    <n v="0.02"/>
    <n v="7205.1731999999975"/>
    <x v="5"/>
    <x v="0"/>
  </r>
  <r>
    <s v="O07389"/>
    <s v="2025-01-23"/>
    <x v="2"/>
    <s v="Delhi"/>
    <s v="Corporate"/>
    <x v="2"/>
    <s v="Sofa"/>
    <n v="1"/>
    <n v="4870.91"/>
    <n v="3600.17"/>
    <n v="0.22"/>
    <n v="199.1397999999997"/>
    <x v="7"/>
    <x v="0"/>
  </r>
  <r>
    <s v="O07390"/>
    <s v="2024-05-25"/>
    <x v="0"/>
    <s v="Karnataka"/>
    <s v="Consumer"/>
    <x v="3"/>
    <s v="Jacket"/>
    <n v="5"/>
    <n v="30898.17"/>
    <n v="17128.86"/>
    <n v="0.28000000000000003"/>
    <n v="5117.8223999999973"/>
    <x v="3"/>
    <x v="1"/>
  </r>
  <r>
    <s v="O07391"/>
    <s v="2024-07-28"/>
    <x v="5"/>
    <s v="West Bengal"/>
    <s v="Corporate"/>
    <x v="1"/>
    <s v="Headphones"/>
    <n v="5"/>
    <n v="53770.65"/>
    <n v="35133.550000000003"/>
    <n v="0.26"/>
    <n v="4656.7309999999979"/>
    <x v="10"/>
    <x v="1"/>
  </r>
  <r>
    <s v="O07392"/>
    <s v="2025-03-06"/>
    <x v="1"/>
    <s v="Maharashtra"/>
    <s v="Corporate"/>
    <x v="2"/>
    <s v="Table"/>
    <n v="2"/>
    <n v="23013.59"/>
    <n v="18556.080000000002"/>
    <n v="0.03"/>
    <n v="3767.1022999999986"/>
    <x v="2"/>
    <x v="0"/>
  </r>
  <r>
    <s v="O07393"/>
    <s v="2024-09-04"/>
    <x v="3"/>
    <s v="Telangana"/>
    <s v="SMB"/>
    <x v="1"/>
    <s v="Headphones"/>
    <n v="1"/>
    <n v="14093.17"/>
    <n v="10289.99"/>
    <n v="0.22"/>
    <n v="702.68260000000009"/>
    <x v="9"/>
    <x v="1"/>
  </r>
  <r>
    <s v="O07394"/>
    <s v="2025-06-08"/>
    <x v="6"/>
    <s v="Tamil Nadu"/>
    <s v="Corporate"/>
    <x v="3"/>
    <s v="Jeans"/>
    <n v="1"/>
    <n v="14600.66"/>
    <n v="10997.19"/>
    <n v="0.18"/>
    <n v="975.35119999999961"/>
    <x v="5"/>
    <x v="0"/>
  </r>
  <r>
    <s v="O07395"/>
    <s v="2024-09-19"/>
    <x v="4"/>
    <s v="Maharashtra"/>
    <s v="SMB"/>
    <x v="1"/>
    <s v="Headphones"/>
    <n v="2"/>
    <n v="14751.57"/>
    <n v="11637.05"/>
    <n v="0.08"/>
    <n v="1934.3944000000004"/>
    <x v="9"/>
    <x v="1"/>
  </r>
  <r>
    <s v="O07396"/>
    <s v="2025-01-12"/>
    <x v="7"/>
    <s v="Uttar Pradesh"/>
    <s v="Consumer"/>
    <x v="2"/>
    <s v="Table"/>
    <n v="4"/>
    <n v="45423.05"/>
    <n v="32381.7"/>
    <n v="0.15"/>
    <n v="6227.8925000000017"/>
    <x v="7"/>
    <x v="0"/>
  </r>
  <r>
    <s v="O07397"/>
    <s v="2024-10-24"/>
    <x v="4"/>
    <s v="Maharashtra"/>
    <s v="Corporate"/>
    <x v="3"/>
    <s v="Jacket"/>
    <n v="1"/>
    <n v="14083.09"/>
    <n v="11469.27"/>
    <n v="7.0000000000000007E-2"/>
    <n v="1628.0036999999998"/>
    <x v="6"/>
    <x v="1"/>
  </r>
  <r>
    <s v="O07398"/>
    <s v="2024-03-21"/>
    <x v="2"/>
    <s v="Delhi"/>
    <s v="Corporate"/>
    <x v="2"/>
    <s v="Sofa"/>
    <n v="3"/>
    <n v="9348.06"/>
    <n v="7734.08"/>
    <n v="0.11"/>
    <n v="585.69339999999966"/>
    <x v="2"/>
    <x v="1"/>
  </r>
  <r>
    <s v="O07399"/>
    <s v="2024-02-08"/>
    <x v="0"/>
    <s v="Karnataka"/>
    <s v="SMB"/>
    <x v="3"/>
    <s v="Jacket"/>
    <n v="1"/>
    <n v="2706.83"/>
    <n v="2088.5700000000002"/>
    <n v="0.16"/>
    <n v="185.16719999999975"/>
    <x v="0"/>
    <x v="1"/>
  </r>
  <r>
    <s v="O07400"/>
    <s v="2025-02-02"/>
    <x v="7"/>
    <s v="Uttar Pradesh"/>
    <s v="SMB"/>
    <x v="3"/>
    <s v="Jacket"/>
    <n v="5"/>
    <n v="21723.54"/>
    <n v="18380.560000000001"/>
    <n v="0.03"/>
    <n v="2691.2737999999995"/>
    <x v="0"/>
    <x v="0"/>
  </r>
  <r>
    <s v="O07401"/>
    <s v="2024-07-19"/>
    <x v="6"/>
    <s v="Tamil Nadu"/>
    <s v="Corporate"/>
    <x v="1"/>
    <s v="Tablet"/>
    <n v="2"/>
    <n v="14604.24"/>
    <n v="8411.09"/>
    <n v="0.28000000000000003"/>
    <n v="2103.9627999999993"/>
    <x v="10"/>
    <x v="1"/>
  </r>
  <r>
    <s v="O07402"/>
    <s v="2024-05-07"/>
    <x v="4"/>
    <s v="Maharashtra"/>
    <s v="Corporate"/>
    <x v="1"/>
    <s v="Phone"/>
    <n v="4"/>
    <n v="11951.33"/>
    <n v="9801.8799999999992"/>
    <n v="0.09"/>
    <n v="1073.8303000000008"/>
    <x v="3"/>
    <x v="1"/>
  </r>
  <r>
    <s v="O07403"/>
    <s v="2024-03-19"/>
    <x v="3"/>
    <s v="Telangana"/>
    <s v="SMB"/>
    <x v="1"/>
    <s v="Phone"/>
    <n v="4"/>
    <n v="49372.41"/>
    <n v="33830.449999999997"/>
    <n v="0.26"/>
    <n v="2705.1334000000043"/>
    <x v="2"/>
    <x v="1"/>
  </r>
  <r>
    <s v="O07404"/>
    <s v="2024-05-01"/>
    <x v="1"/>
    <s v="Maharashtra"/>
    <s v="SMB"/>
    <x v="2"/>
    <s v="Chair"/>
    <n v="5"/>
    <n v="60444.77"/>
    <n v="46930.83"/>
    <n v="0.2"/>
    <n v="1424.9859999999953"/>
    <x v="3"/>
    <x v="1"/>
  </r>
  <r>
    <s v="O07405"/>
    <s v="2024-03-12"/>
    <x v="7"/>
    <s v="Uttar Pradesh"/>
    <s v="SMB"/>
    <x v="2"/>
    <s v="Table"/>
    <n v="3"/>
    <n v="29307.35"/>
    <n v="24799.77"/>
    <n v="0.26"/>
    <n v="-3112.3310000000019"/>
    <x v="2"/>
    <x v="1"/>
  </r>
  <r>
    <s v="O07406"/>
    <s v="2024-05-26"/>
    <x v="7"/>
    <s v="Uttar Pradesh"/>
    <s v="SMB"/>
    <x v="0"/>
    <s v="Perfume"/>
    <n v="1"/>
    <n v="8689.5"/>
    <n v="6054.45"/>
    <n v="0.02"/>
    <n v="2461.2600000000002"/>
    <x v="3"/>
    <x v="1"/>
  </r>
  <r>
    <s v="O07407"/>
    <s v="2025-04-20"/>
    <x v="4"/>
    <s v="Maharashtra"/>
    <s v="Corporate"/>
    <x v="0"/>
    <s v="Perfume"/>
    <n v="4"/>
    <n v="2062.91"/>
    <n v="1384.44"/>
    <n v="0.13"/>
    <n v="410.29169999999982"/>
    <x v="4"/>
    <x v="0"/>
  </r>
  <r>
    <s v="O07408"/>
    <s v="2024-11-21"/>
    <x v="2"/>
    <s v="Delhi"/>
    <s v="Corporate"/>
    <x v="2"/>
    <s v="Sofa"/>
    <n v="1"/>
    <n v="13298.41"/>
    <n v="10414.700000000001"/>
    <n v="0.22"/>
    <n v="-41.940200000000914"/>
    <x v="11"/>
    <x v="1"/>
  </r>
  <r>
    <s v="O07409"/>
    <s v="2024-07-28"/>
    <x v="3"/>
    <s v="Telangana"/>
    <s v="Corporate"/>
    <x v="2"/>
    <s v="Chair"/>
    <n v="4"/>
    <n v="32924.71"/>
    <n v="27279.57"/>
    <n v="0.22"/>
    <n v="-1598.2962000000007"/>
    <x v="10"/>
    <x v="1"/>
  </r>
  <r>
    <s v="O07410"/>
    <s v="2024-03-13"/>
    <x v="7"/>
    <s v="Uttar Pradesh"/>
    <s v="Corporate"/>
    <x v="2"/>
    <s v="Lamp"/>
    <n v="3"/>
    <n v="23073.03"/>
    <n v="18331.650000000001"/>
    <n v="0.25"/>
    <n v="-1026.8775000000023"/>
    <x v="2"/>
    <x v="1"/>
  </r>
  <r>
    <s v="O07411"/>
    <s v="2024-06-26"/>
    <x v="1"/>
    <s v="Maharashtra"/>
    <s v="Corporate"/>
    <x v="1"/>
    <s v="Tablet"/>
    <n v="1"/>
    <n v="13615.54"/>
    <n v="10874.55"/>
    <n v="0.01"/>
    <n v="2604.8346000000015"/>
    <x v="5"/>
    <x v="1"/>
  </r>
  <r>
    <s v="O07412"/>
    <s v="2025-01-17"/>
    <x v="4"/>
    <s v="Maharashtra"/>
    <s v="SMB"/>
    <x v="2"/>
    <s v="Table"/>
    <n v="5"/>
    <n v="68095.58"/>
    <n v="40299.1"/>
    <n v="0.1"/>
    <n v="20986.922000000002"/>
    <x v="7"/>
    <x v="0"/>
  </r>
  <r>
    <s v="O07413"/>
    <s v="2024-09-13"/>
    <x v="7"/>
    <s v="Uttar Pradesh"/>
    <s v="SMB"/>
    <x v="0"/>
    <s v="Perfume"/>
    <n v="1"/>
    <n v="13251.35"/>
    <n v="8244.7199999999993"/>
    <n v="0.09"/>
    <n v="3814.0085000000008"/>
    <x v="9"/>
    <x v="1"/>
  </r>
  <r>
    <s v="O07414"/>
    <s v="2025-06-19"/>
    <x v="7"/>
    <s v="Uttar Pradesh"/>
    <s v="SMB"/>
    <x v="0"/>
    <s v="Haircare"/>
    <n v="3"/>
    <n v="33488.870000000003"/>
    <n v="21826.07"/>
    <n v="0.18"/>
    <n v="5634.8034000000025"/>
    <x v="5"/>
    <x v="0"/>
  </r>
  <r>
    <s v="O07415"/>
    <s v="2024-12-22"/>
    <x v="1"/>
    <s v="Maharashtra"/>
    <s v="Corporate"/>
    <x v="0"/>
    <s v="Perfume"/>
    <n v="2"/>
    <n v="5734.42"/>
    <n v="4688.72"/>
    <n v="0.17"/>
    <n v="70.848599999999692"/>
    <x v="8"/>
    <x v="1"/>
  </r>
  <r>
    <s v="O07416"/>
    <s v="2024-07-20"/>
    <x v="3"/>
    <s v="Telangana"/>
    <s v="SMB"/>
    <x v="1"/>
    <s v="Phone"/>
    <n v="5"/>
    <n v="53364.51"/>
    <n v="42778.62"/>
    <n v="0.25"/>
    <n v="-2755.2375000000011"/>
    <x v="10"/>
    <x v="1"/>
  </r>
  <r>
    <s v="O07417"/>
    <s v="2024-02-12"/>
    <x v="3"/>
    <s v="Telangana"/>
    <s v="Consumer"/>
    <x v="2"/>
    <s v="Table"/>
    <n v="1"/>
    <n v="9039.69"/>
    <n v="6430.14"/>
    <n v="0.28000000000000003"/>
    <n v="78.436799999999948"/>
    <x v="0"/>
    <x v="1"/>
  </r>
  <r>
    <s v="O07418"/>
    <s v="2024-10-06"/>
    <x v="6"/>
    <s v="Tamil Nadu"/>
    <s v="Consumer"/>
    <x v="1"/>
    <s v="Laptop"/>
    <n v="2"/>
    <n v="21034.7"/>
    <n v="12879.08"/>
    <n v="0.1"/>
    <n v="6052.1500000000005"/>
    <x v="6"/>
    <x v="1"/>
  </r>
  <r>
    <s v="O07419"/>
    <s v="2024-02-25"/>
    <x v="2"/>
    <s v="Delhi"/>
    <s v="Consumer"/>
    <x v="1"/>
    <s v="Laptop"/>
    <n v="1"/>
    <n v="9261.61"/>
    <n v="7834"/>
    <n v="0.28000000000000003"/>
    <n v="-1165.6407999999997"/>
    <x v="0"/>
    <x v="1"/>
  </r>
  <r>
    <s v="O07420"/>
    <s v="2024-09-23"/>
    <x v="0"/>
    <s v="Karnataka"/>
    <s v="Consumer"/>
    <x v="3"/>
    <s v="Shirt"/>
    <n v="1"/>
    <n v="3981.86"/>
    <n v="3273.35"/>
    <n v="0.12"/>
    <n v="230.68680000000023"/>
    <x v="9"/>
    <x v="1"/>
  </r>
  <r>
    <s v="O07421"/>
    <s v="2025-01-30"/>
    <x v="0"/>
    <s v="Karnataka"/>
    <s v="SMB"/>
    <x v="0"/>
    <s v="Perfume"/>
    <n v="1"/>
    <n v="2494.9"/>
    <n v="1824.78"/>
    <n v="0.13"/>
    <n v="345.78300000000007"/>
    <x v="7"/>
    <x v="0"/>
  </r>
  <r>
    <s v="O07422"/>
    <s v="2025-01-02"/>
    <x v="6"/>
    <s v="Tamil Nadu"/>
    <s v="SMB"/>
    <x v="1"/>
    <s v="Phone"/>
    <n v="1"/>
    <n v="14405.89"/>
    <n v="8728.4599999999991"/>
    <n v="0.17"/>
    <n v="3228.4287000000004"/>
    <x v="7"/>
    <x v="0"/>
  </r>
  <r>
    <s v="O07423"/>
    <s v="2025-04-06"/>
    <x v="5"/>
    <s v="West Bengal"/>
    <s v="SMB"/>
    <x v="0"/>
    <s v="Haircare"/>
    <n v="2"/>
    <n v="5894.49"/>
    <n v="3586.25"/>
    <n v="0.14000000000000001"/>
    <n v="1483.0113999999999"/>
    <x v="4"/>
    <x v="0"/>
  </r>
  <r>
    <s v="O07424"/>
    <s v="2025-01-14"/>
    <x v="2"/>
    <s v="Delhi"/>
    <s v="Corporate"/>
    <x v="3"/>
    <s v="Shoes"/>
    <n v="1"/>
    <n v="10944.16"/>
    <n v="6037.23"/>
    <n v="0.18"/>
    <n v="2936.9812000000002"/>
    <x v="7"/>
    <x v="0"/>
  </r>
  <r>
    <s v="O07425"/>
    <s v="2024-05-31"/>
    <x v="7"/>
    <s v="Uttar Pradesh"/>
    <s v="Consumer"/>
    <x v="3"/>
    <s v="Shirt"/>
    <n v="1"/>
    <n v="4536.17"/>
    <n v="3260.67"/>
    <n v="0.17"/>
    <n v="504.35109999999997"/>
    <x v="3"/>
    <x v="1"/>
  </r>
  <r>
    <s v="O07426"/>
    <s v="2024-08-06"/>
    <x v="7"/>
    <s v="Uttar Pradesh"/>
    <s v="Corporate"/>
    <x v="1"/>
    <s v="Laptop"/>
    <n v="3"/>
    <n v="33139.620000000003"/>
    <n v="24253.03"/>
    <n v="0.18"/>
    <n v="2921.4584000000032"/>
    <x v="1"/>
    <x v="1"/>
  </r>
  <r>
    <s v="O07427"/>
    <s v="2024-12-06"/>
    <x v="2"/>
    <s v="Delhi"/>
    <s v="Corporate"/>
    <x v="3"/>
    <s v="Jeans"/>
    <n v="1"/>
    <n v="2236.7199999999998"/>
    <n v="1673.12"/>
    <n v="0.13"/>
    <n v="272.82639999999992"/>
    <x v="8"/>
    <x v="1"/>
  </r>
  <r>
    <s v="O07428"/>
    <s v="2025-04-27"/>
    <x v="4"/>
    <s v="Maharashtra"/>
    <s v="SMB"/>
    <x v="2"/>
    <s v="Chair"/>
    <n v="2"/>
    <n v="12540.51"/>
    <n v="8186.72"/>
    <n v="0.2"/>
    <n v="1845.6879999999996"/>
    <x v="4"/>
    <x v="0"/>
  </r>
  <r>
    <s v="O07429"/>
    <s v="2024-02-07"/>
    <x v="2"/>
    <s v="Delhi"/>
    <s v="SMB"/>
    <x v="1"/>
    <s v="Phone"/>
    <n v="3"/>
    <n v="44504.95"/>
    <n v="26631.25"/>
    <n v="0.18"/>
    <n v="9862.8089999999975"/>
    <x v="0"/>
    <x v="1"/>
  </r>
  <r>
    <s v="O07430"/>
    <s v="2024-08-19"/>
    <x v="3"/>
    <s v="Telangana"/>
    <s v="Consumer"/>
    <x v="2"/>
    <s v="Sofa"/>
    <n v="4"/>
    <n v="52181.06"/>
    <n v="39114.99"/>
    <n v="0.04"/>
    <n v="10978.827600000001"/>
    <x v="1"/>
    <x v="1"/>
  </r>
  <r>
    <s v="O07431"/>
    <s v="2024-07-11"/>
    <x v="4"/>
    <s v="Maharashtra"/>
    <s v="SMB"/>
    <x v="1"/>
    <s v="Headphones"/>
    <n v="5"/>
    <n v="63275.56"/>
    <n v="45838.77"/>
    <n v="0.02"/>
    <n v="16171.2788"/>
    <x v="10"/>
    <x v="1"/>
  </r>
  <r>
    <s v="O07432"/>
    <s v="2025-01-06"/>
    <x v="4"/>
    <s v="Maharashtra"/>
    <s v="Consumer"/>
    <x v="2"/>
    <s v="Chair"/>
    <n v="1"/>
    <n v="8738.83"/>
    <n v="5634.44"/>
    <n v="0.05"/>
    <n v="2667.4485000000004"/>
    <x v="7"/>
    <x v="0"/>
  </r>
  <r>
    <s v="O07433"/>
    <s v="2024-07-20"/>
    <x v="4"/>
    <s v="Maharashtra"/>
    <s v="Corporate"/>
    <x v="0"/>
    <s v="Makeup"/>
    <n v="4"/>
    <n v="37809.49"/>
    <n v="25477.68"/>
    <n v="0.05"/>
    <n v="10441.335499999997"/>
    <x v="10"/>
    <x v="1"/>
  </r>
  <r>
    <s v="O07434"/>
    <s v="2024-03-05"/>
    <x v="3"/>
    <s v="Telangana"/>
    <s v="Corporate"/>
    <x v="1"/>
    <s v="Headphones"/>
    <n v="4"/>
    <n v="20697.71"/>
    <n v="15912.36"/>
    <n v="7.0000000000000007E-2"/>
    <n v="3336.5102999999986"/>
    <x v="2"/>
    <x v="1"/>
  </r>
  <r>
    <s v="O07435"/>
    <s v="2025-06-19"/>
    <x v="1"/>
    <s v="Maharashtra"/>
    <s v="SMB"/>
    <x v="0"/>
    <s v="Makeup"/>
    <n v="4"/>
    <n v="46054.81"/>
    <n v="33297.550000000003"/>
    <n v="0.26"/>
    <n v="783.00939999999537"/>
    <x v="5"/>
    <x v="0"/>
  </r>
  <r>
    <s v="O07436"/>
    <s v="2024-12-06"/>
    <x v="6"/>
    <s v="Tamil Nadu"/>
    <s v="SMB"/>
    <x v="1"/>
    <s v="Headphones"/>
    <n v="4"/>
    <n v="15843.71"/>
    <n v="12020.02"/>
    <n v="0.24"/>
    <n v="21.199599999999009"/>
    <x v="8"/>
    <x v="1"/>
  </r>
  <r>
    <s v="O07437"/>
    <s v="2024-12-12"/>
    <x v="0"/>
    <s v="Karnataka"/>
    <s v="SMB"/>
    <x v="1"/>
    <s v="Headphones"/>
    <n v="3"/>
    <n v="4996.7"/>
    <n v="3026.33"/>
    <n v="7.0000000000000007E-2"/>
    <n v="1620.6009999999999"/>
    <x v="8"/>
    <x v="1"/>
  </r>
  <r>
    <s v="O07438"/>
    <s v="2024-07-18"/>
    <x v="4"/>
    <s v="Maharashtra"/>
    <s v="Corporate"/>
    <x v="1"/>
    <s v="Tablet"/>
    <n v="2"/>
    <n v="26384.41"/>
    <n v="17974.419999999998"/>
    <n v="0.21"/>
    <n v="2869.2639000000017"/>
    <x v="10"/>
    <x v="1"/>
  </r>
  <r>
    <s v="O07439"/>
    <s v="2024-05-14"/>
    <x v="1"/>
    <s v="Maharashtra"/>
    <s v="Corporate"/>
    <x v="3"/>
    <s v="Jeans"/>
    <n v="1"/>
    <n v="4947.03"/>
    <n v="3468.8"/>
    <n v="0.09"/>
    <n v="1032.9972999999995"/>
    <x v="3"/>
    <x v="1"/>
  </r>
  <r>
    <s v="O07440"/>
    <s v="2024-10-02"/>
    <x v="6"/>
    <s v="Tamil Nadu"/>
    <s v="Corporate"/>
    <x v="1"/>
    <s v="Headphones"/>
    <n v="5"/>
    <n v="28933.05"/>
    <n v="19021.57"/>
    <n v="0.28000000000000003"/>
    <n v="1810.2259999999987"/>
    <x v="6"/>
    <x v="1"/>
  </r>
  <r>
    <s v="O07441"/>
    <s v="2024-12-27"/>
    <x v="5"/>
    <s v="West Bengal"/>
    <s v="SMB"/>
    <x v="0"/>
    <s v="Perfume"/>
    <n v="1"/>
    <n v="11725.16"/>
    <n v="8501.9599999999991"/>
    <n v="0.05"/>
    <n v="2636.9420000000009"/>
    <x v="8"/>
    <x v="1"/>
  </r>
  <r>
    <s v="O07442"/>
    <s v="2025-05-09"/>
    <x v="7"/>
    <s v="Uttar Pradesh"/>
    <s v="Consumer"/>
    <x v="2"/>
    <s v="Lamp"/>
    <n v="1"/>
    <n v="2796.61"/>
    <n v="1651.96"/>
    <n v="0.08"/>
    <n v="920.92120000000011"/>
    <x v="3"/>
    <x v="0"/>
  </r>
  <r>
    <s v="O07443"/>
    <s v="2024-03-08"/>
    <x v="4"/>
    <s v="Maharashtra"/>
    <s v="Consumer"/>
    <x v="1"/>
    <s v="Phone"/>
    <n v="2"/>
    <n v="29508.97"/>
    <n v="22257.47"/>
    <n v="0.18"/>
    <n v="1939.8854000000001"/>
    <x v="2"/>
    <x v="1"/>
  </r>
  <r>
    <s v="O07444"/>
    <s v="2024-11-23"/>
    <x v="3"/>
    <s v="Telangana"/>
    <s v="Consumer"/>
    <x v="0"/>
    <s v="Makeup"/>
    <n v="3"/>
    <n v="42087.1"/>
    <n v="26943.85"/>
    <n v="0.17"/>
    <n v="7988.4429999999993"/>
    <x v="11"/>
    <x v="1"/>
  </r>
  <r>
    <s v="O07445"/>
    <s v="2024-09-30"/>
    <x v="0"/>
    <s v="Karnataka"/>
    <s v="Corporate"/>
    <x v="3"/>
    <s v="Jeans"/>
    <n v="3"/>
    <n v="22979.93"/>
    <n v="13243.71"/>
    <n v="0.09"/>
    <n v="7668.0263000000014"/>
    <x v="9"/>
    <x v="1"/>
  </r>
  <r>
    <s v="O07446"/>
    <s v="2024-04-21"/>
    <x v="7"/>
    <s v="Uttar Pradesh"/>
    <s v="Corporate"/>
    <x v="0"/>
    <s v="Skincare"/>
    <n v="5"/>
    <n v="65883.72"/>
    <n v="39364.699999999997"/>
    <n v="0.13"/>
    <n v="17954.136400000003"/>
    <x v="4"/>
    <x v="1"/>
  </r>
  <r>
    <s v="O07447"/>
    <s v="2024-09-20"/>
    <x v="3"/>
    <s v="Telangana"/>
    <s v="SMB"/>
    <x v="1"/>
    <s v="Tablet"/>
    <n v="5"/>
    <n v="28587.63"/>
    <n v="20600.919999999998"/>
    <n v="0.01"/>
    <n v="7700.8337000000029"/>
    <x v="9"/>
    <x v="1"/>
  </r>
  <r>
    <s v="O07448"/>
    <s v="2024-03-06"/>
    <x v="4"/>
    <s v="Maharashtra"/>
    <s v="SMB"/>
    <x v="3"/>
    <s v="Shirt"/>
    <n v="2"/>
    <n v="19961.349999999999"/>
    <n v="15283.36"/>
    <n v="0.12"/>
    <n v="2282.6279999999983"/>
    <x v="2"/>
    <x v="1"/>
  </r>
  <r>
    <s v="O07449"/>
    <s v="2024-05-20"/>
    <x v="2"/>
    <s v="Delhi"/>
    <s v="SMB"/>
    <x v="3"/>
    <s v="Shirt"/>
    <n v="5"/>
    <n v="6356.39"/>
    <n v="4139.38"/>
    <n v="0.11"/>
    <n v="1517.8071000000002"/>
    <x v="3"/>
    <x v="1"/>
  </r>
  <r>
    <s v="O07450"/>
    <s v="2024-06-04"/>
    <x v="7"/>
    <s v="Uttar Pradesh"/>
    <s v="Corporate"/>
    <x v="0"/>
    <s v="Skincare"/>
    <n v="3"/>
    <n v="30167.26"/>
    <n v="20769.86"/>
    <n v="0.25"/>
    <n v="1855.5849999999982"/>
    <x v="5"/>
    <x v="1"/>
  </r>
  <r>
    <s v="O07451"/>
    <s v="2025-06-12"/>
    <x v="4"/>
    <s v="Maharashtra"/>
    <s v="Consumer"/>
    <x v="3"/>
    <s v="Shoes"/>
    <n v="1"/>
    <n v="12640.19"/>
    <n v="9307.8700000000008"/>
    <n v="0.16"/>
    <n v="1309.8895999999995"/>
    <x v="5"/>
    <x v="0"/>
  </r>
  <r>
    <s v="O07452"/>
    <s v="2025-01-03"/>
    <x v="1"/>
    <s v="Maharashtra"/>
    <s v="Consumer"/>
    <x v="1"/>
    <s v="Headphones"/>
    <n v="4"/>
    <n v="52465.43"/>
    <n v="36359.74"/>
    <n v="0.21"/>
    <n v="5087.9497000000028"/>
    <x v="7"/>
    <x v="0"/>
  </r>
  <r>
    <s v="O07453"/>
    <s v="2024-11-09"/>
    <x v="7"/>
    <s v="Uttar Pradesh"/>
    <s v="Consumer"/>
    <x v="0"/>
    <s v="Haircare"/>
    <n v="4"/>
    <n v="15229.16"/>
    <n v="11423.49"/>
    <n v="0.23"/>
    <n v="302.96320000000014"/>
    <x v="11"/>
    <x v="1"/>
  </r>
  <r>
    <s v="O07454"/>
    <s v="2024-06-09"/>
    <x v="3"/>
    <s v="Telangana"/>
    <s v="SMB"/>
    <x v="3"/>
    <s v="Shoes"/>
    <n v="3"/>
    <n v="40583.06"/>
    <n v="28082.69"/>
    <n v="0.26"/>
    <n v="1948.7743999999984"/>
    <x v="5"/>
    <x v="1"/>
  </r>
  <r>
    <s v="O07455"/>
    <s v="2024-03-20"/>
    <x v="0"/>
    <s v="Karnataka"/>
    <s v="SMB"/>
    <x v="3"/>
    <s v="Shoes"/>
    <n v="5"/>
    <n v="68858.67"/>
    <n v="48329.11"/>
    <n v="0"/>
    <n v="20529.559999999998"/>
    <x v="2"/>
    <x v="1"/>
  </r>
  <r>
    <s v="O07456"/>
    <s v="2024-10-17"/>
    <x v="7"/>
    <s v="Uttar Pradesh"/>
    <s v="Consumer"/>
    <x v="0"/>
    <s v="Makeup"/>
    <n v="3"/>
    <n v="44841.68"/>
    <n v="37165.83"/>
    <n v="0.3"/>
    <n v="-5776.6540000000005"/>
    <x v="6"/>
    <x v="1"/>
  </r>
  <r>
    <s v="O07457"/>
    <s v="2024-05-15"/>
    <x v="4"/>
    <s v="Maharashtra"/>
    <s v="Corporate"/>
    <x v="1"/>
    <s v="Laptop"/>
    <n v="1"/>
    <n v="3825.28"/>
    <n v="2786.06"/>
    <n v="7.0000000000000007E-2"/>
    <n v="771.45040000000017"/>
    <x v="3"/>
    <x v="1"/>
  </r>
  <r>
    <s v="O07458"/>
    <s v="2025-05-25"/>
    <x v="6"/>
    <s v="Tamil Nadu"/>
    <s v="Corporate"/>
    <x v="2"/>
    <s v="Table"/>
    <n v="1"/>
    <n v="3053.94"/>
    <n v="1927.54"/>
    <n v="0.12"/>
    <n v="759.92720000000008"/>
    <x v="3"/>
    <x v="0"/>
  </r>
  <r>
    <s v="O07459"/>
    <s v="2024-08-05"/>
    <x v="5"/>
    <s v="West Bengal"/>
    <s v="Corporate"/>
    <x v="3"/>
    <s v="Shirt"/>
    <n v="3"/>
    <n v="6647.84"/>
    <n v="5637.28"/>
    <n v="0.13"/>
    <n v="146.3408000000004"/>
    <x v="1"/>
    <x v="1"/>
  </r>
  <r>
    <s v="O07460"/>
    <s v="2024-02-11"/>
    <x v="7"/>
    <s v="Uttar Pradesh"/>
    <s v="SMB"/>
    <x v="3"/>
    <s v="Shirt"/>
    <n v="3"/>
    <n v="44122.22"/>
    <n v="32843.300000000003"/>
    <n v="0.1"/>
    <n v="6866.6979999999976"/>
    <x v="0"/>
    <x v="1"/>
  </r>
  <r>
    <s v="O07461"/>
    <s v="2024-07-29"/>
    <x v="7"/>
    <s v="Uttar Pradesh"/>
    <s v="SMB"/>
    <x v="1"/>
    <s v="Tablet"/>
    <n v="4"/>
    <n v="24175.27"/>
    <n v="13792.48"/>
    <n v="0.18"/>
    <n v="6031.2414000000008"/>
    <x v="10"/>
    <x v="1"/>
  </r>
  <r>
    <s v="O07462"/>
    <s v="2024-02-05"/>
    <x v="3"/>
    <s v="Telangana"/>
    <s v="SMB"/>
    <x v="2"/>
    <s v="Lamp"/>
    <n v="1"/>
    <n v="12436.96"/>
    <n v="10162.81"/>
    <n v="0.19"/>
    <n v="-88.872400000000198"/>
    <x v="0"/>
    <x v="1"/>
  </r>
  <r>
    <s v="O07463"/>
    <s v="2025-05-23"/>
    <x v="0"/>
    <s v="Karnataka"/>
    <s v="Corporate"/>
    <x v="1"/>
    <s v="Headphones"/>
    <n v="3"/>
    <n v="32151.08"/>
    <n v="23219.13"/>
    <n v="0.06"/>
    <n v="7002.8852000000006"/>
    <x v="3"/>
    <x v="0"/>
  </r>
  <r>
    <s v="O07464"/>
    <s v="2025-02-11"/>
    <x v="6"/>
    <s v="Tamil Nadu"/>
    <s v="Consumer"/>
    <x v="1"/>
    <s v="Phone"/>
    <n v="5"/>
    <n v="44612.89"/>
    <n v="28104.02"/>
    <n v="0.14000000000000001"/>
    <n v="10263.065399999999"/>
    <x v="0"/>
    <x v="0"/>
  </r>
  <r>
    <s v="O07465"/>
    <s v="2024-12-31"/>
    <x v="7"/>
    <s v="Uttar Pradesh"/>
    <s v="Corporate"/>
    <x v="0"/>
    <s v="Haircare"/>
    <n v="3"/>
    <n v="29828.69"/>
    <n v="24391.66"/>
    <n v="0.09"/>
    <n v="2752.4478999999992"/>
    <x v="8"/>
    <x v="1"/>
  </r>
  <r>
    <s v="O07466"/>
    <s v="2024-06-11"/>
    <x v="3"/>
    <s v="Telangana"/>
    <s v="Consumer"/>
    <x v="3"/>
    <s v="Jacket"/>
    <n v="1"/>
    <n v="1251.1600000000001"/>
    <n v="902.01"/>
    <n v="0.08"/>
    <n v="249.05720000000008"/>
    <x v="5"/>
    <x v="1"/>
  </r>
  <r>
    <s v="O07467"/>
    <s v="2024-07-30"/>
    <x v="0"/>
    <s v="Karnataka"/>
    <s v="SMB"/>
    <x v="0"/>
    <s v="Haircare"/>
    <n v="3"/>
    <n v="24288.29"/>
    <n v="16260.49"/>
    <n v="0.19"/>
    <n v="3413.0249000000013"/>
    <x v="10"/>
    <x v="1"/>
  </r>
  <r>
    <s v="O07468"/>
    <s v="2024-12-01"/>
    <x v="6"/>
    <s v="Tamil Nadu"/>
    <s v="Corporate"/>
    <x v="2"/>
    <s v="Chair"/>
    <n v="1"/>
    <n v="6753.36"/>
    <n v="4435.84"/>
    <n v="0.04"/>
    <n v="2047.3855999999996"/>
    <x v="8"/>
    <x v="1"/>
  </r>
  <r>
    <s v="O07469"/>
    <s v="2025-05-03"/>
    <x v="2"/>
    <s v="Delhi"/>
    <s v="SMB"/>
    <x v="0"/>
    <s v="Perfume"/>
    <n v="2"/>
    <n v="15899.26"/>
    <n v="12756.09"/>
    <n v="0.13"/>
    <n v="1076.2662"/>
    <x v="3"/>
    <x v="0"/>
  </r>
  <r>
    <s v="O07470"/>
    <s v="2025-03-27"/>
    <x v="5"/>
    <s v="West Bengal"/>
    <s v="Corporate"/>
    <x v="0"/>
    <s v="Perfume"/>
    <n v="3"/>
    <n v="17425.310000000001"/>
    <n v="9628.2800000000007"/>
    <n v="0.25"/>
    <n v="3440.7025000000003"/>
    <x v="2"/>
    <x v="0"/>
  </r>
  <r>
    <s v="O07471"/>
    <s v="2025-06-14"/>
    <x v="2"/>
    <s v="Delhi"/>
    <s v="Corporate"/>
    <x v="3"/>
    <s v="Shirt"/>
    <n v="4"/>
    <n v="52848.91"/>
    <n v="31066.34"/>
    <n v="0.28000000000000003"/>
    <n v="6984.8752000000004"/>
    <x v="5"/>
    <x v="0"/>
  </r>
  <r>
    <s v="O07472"/>
    <s v="2024-11-17"/>
    <x v="7"/>
    <s v="Uttar Pradesh"/>
    <s v="Corporate"/>
    <x v="2"/>
    <s v="Chair"/>
    <n v="5"/>
    <n v="15594.74"/>
    <n v="12810.53"/>
    <n v="0.21"/>
    <n v="-490.68540000000075"/>
    <x v="11"/>
    <x v="1"/>
  </r>
  <r>
    <s v="O07473"/>
    <s v="2025-03-13"/>
    <x v="2"/>
    <s v="Delhi"/>
    <s v="SMB"/>
    <x v="0"/>
    <s v="Haircare"/>
    <n v="5"/>
    <n v="35064.65"/>
    <n v="28254.63"/>
    <n v="0.06"/>
    <n v="4706.1410000000005"/>
    <x v="2"/>
    <x v="0"/>
  </r>
  <r>
    <s v="O07474"/>
    <s v="2025-03-15"/>
    <x v="0"/>
    <s v="Karnataka"/>
    <s v="Consumer"/>
    <x v="0"/>
    <s v="Perfume"/>
    <n v="1"/>
    <n v="14790.79"/>
    <n v="9581.27"/>
    <n v="7.0000000000000007E-2"/>
    <n v="4174.1647000000003"/>
    <x v="2"/>
    <x v="0"/>
  </r>
  <r>
    <s v="O07475"/>
    <s v="2024-01-23"/>
    <x v="2"/>
    <s v="Delhi"/>
    <s v="SMB"/>
    <x v="3"/>
    <s v="Jeans"/>
    <n v="5"/>
    <n v="8513.86"/>
    <n v="6520.36"/>
    <n v="0.16"/>
    <n v="631.28240000000073"/>
    <x v="7"/>
    <x v="1"/>
  </r>
  <r>
    <s v="O07476"/>
    <s v="2024-04-10"/>
    <x v="2"/>
    <s v="Delhi"/>
    <s v="SMB"/>
    <x v="1"/>
    <s v="Headphones"/>
    <n v="3"/>
    <n v="4279.01"/>
    <n v="3344"/>
    <n v="0.25"/>
    <n v="-134.74249999999984"/>
    <x v="4"/>
    <x v="1"/>
  </r>
  <r>
    <s v="O07477"/>
    <s v="2024-01-31"/>
    <x v="6"/>
    <s v="Tamil Nadu"/>
    <s v="SMB"/>
    <x v="1"/>
    <s v="Headphones"/>
    <n v="4"/>
    <n v="12903.07"/>
    <n v="10939.72"/>
    <n v="0.12"/>
    <n v="414.98160000000053"/>
    <x v="7"/>
    <x v="1"/>
  </r>
  <r>
    <s v="O07478"/>
    <s v="2025-04-20"/>
    <x v="3"/>
    <s v="Telangana"/>
    <s v="Consumer"/>
    <x v="2"/>
    <s v="Sofa"/>
    <n v="1"/>
    <n v="11296.58"/>
    <n v="8860.4599999999991"/>
    <n v="0.28999999999999998"/>
    <n v="-839.88819999999896"/>
    <x v="4"/>
    <x v="0"/>
  </r>
  <r>
    <s v="O07479"/>
    <s v="2025-05-10"/>
    <x v="1"/>
    <s v="Maharashtra"/>
    <s v="Consumer"/>
    <x v="1"/>
    <s v="Phone"/>
    <n v="2"/>
    <n v="27229.32"/>
    <n v="21101.81"/>
    <n v="0.22"/>
    <n v="137.05959999999868"/>
    <x v="3"/>
    <x v="0"/>
  </r>
  <r>
    <s v="O07480"/>
    <s v="2024-01-01"/>
    <x v="1"/>
    <s v="Maharashtra"/>
    <s v="Consumer"/>
    <x v="2"/>
    <s v="Lamp"/>
    <n v="5"/>
    <n v="51154.11"/>
    <n v="28841.37"/>
    <n v="0.06"/>
    <n v="19243.493400000003"/>
    <x v="7"/>
    <x v="1"/>
  </r>
  <r>
    <s v="O07481"/>
    <s v="2024-07-02"/>
    <x v="0"/>
    <s v="Karnataka"/>
    <s v="SMB"/>
    <x v="2"/>
    <s v="Lamp"/>
    <n v="2"/>
    <n v="26668.55"/>
    <n v="16844.59"/>
    <n v="0.16"/>
    <n v="5556.9919999999993"/>
    <x v="10"/>
    <x v="1"/>
  </r>
  <r>
    <s v="O07482"/>
    <s v="2024-11-08"/>
    <x v="1"/>
    <s v="Maharashtra"/>
    <s v="Consumer"/>
    <x v="2"/>
    <s v="Table"/>
    <n v="3"/>
    <n v="5257.91"/>
    <n v="3232.18"/>
    <n v="7.0000000000000007E-2"/>
    <n v="1657.6763000000001"/>
    <x v="11"/>
    <x v="1"/>
  </r>
  <r>
    <s v="O07483"/>
    <s v="2024-09-29"/>
    <x v="5"/>
    <s v="West Bengal"/>
    <s v="Consumer"/>
    <x v="0"/>
    <s v="Perfume"/>
    <n v="4"/>
    <n v="25116.5"/>
    <n v="18128.560000000001"/>
    <n v="0.28000000000000003"/>
    <n v="-44.68000000000211"/>
    <x v="9"/>
    <x v="1"/>
  </r>
  <r>
    <s v="O07484"/>
    <s v="2024-10-12"/>
    <x v="0"/>
    <s v="Karnataka"/>
    <s v="Corporate"/>
    <x v="0"/>
    <s v="Haircare"/>
    <n v="3"/>
    <n v="36568.559999999998"/>
    <n v="24652.97"/>
    <n v="0.04"/>
    <n v="10452.847599999997"/>
    <x v="6"/>
    <x v="1"/>
  </r>
  <r>
    <s v="O07485"/>
    <s v="2024-07-20"/>
    <x v="1"/>
    <s v="Maharashtra"/>
    <s v="Corporate"/>
    <x v="1"/>
    <s v="Headphones"/>
    <n v="1"/>
    <n v="8007.64"/>
    <n v="4918.1099999999997"/>
    <n v="0.17"/>
    <n v="1728.2312000000004"/>
    <x v="10"/>
    <x v="1"/>
  </r>
  <r>
    <s v="O07486"/>
    <s v="2024-09-01"/>
    <x v="0"/>
    <s v="Karnataka"/>
    <s v="Consumer"/>
    <x v="2"/>
    <s v="Lamp"/>
    <n v="4"/>
    <n v="20132.73"/>
    <n v="14314.66"/>
    <n v="0.18"/>
    <n v="2194.1785999999997"/>
    <x v="9"/>
    <x v="1"/>
  </r>
  <r>
    <s v="O07487"/>
    <s v="2024-07-15"/>
    <x v="0"/>
    <s v="Karnataka"/>
    <s v="SMB"/>
    <x v="2"/>
    <s v="Lamp"/>
    <n v="4"/>
    <n v="29154.6"/>
    <n v="16442.75"/>
    <n v="0"/>
    <n v="12711.849999999999"/>
    <x v="10"/>
    <x v="1"/>
  </r>
  <r>
    <s v="O07488"/>
    <s v="2024-02-04"/>
    <x v="5"/>
    <s v="West Bengal"/>
    <s v="Corporate"/>
    <x v="3"/>
    <s v="Shoes"/>
    <n v="4"/>
    <n v="15815.66"/>
    <n v="10964.3"/>
    <n v="0.26"/>
    <n v="739.28840000000037"/>
    <x v="0"/>
    <x v="1"/>
  </r>
  <r>
    <s v="O07489"/>
    <s v="2024-10-23"/>
    <x v="4"/>
    <s v="Maharashtra"/>
    <s v="SMB"/>
    <x v="2"/>
    <s v="Sofa"/>
    <n v="1"/>
    <n v="12956.21"/>
    <n v="10396.23"/>
    <n v="0.16"/>
    <n v="486.98639999999978"/>
    <x v="6"/>
    <x v="1"/>
  </r>
  <r>
    <s v="O07490"/>
    <s v="2025-01-08"/>
    <x v="1"/>
    <s v="Maharashtra"/>
    <s v="Corporate"/>
    <x v="2"/>
    <s v="Chair"/>
    <n v="3"/>
    <n v="25010.39"/>
    <n v="18430.32"/>
    <n v="0.05"/>
    <n v="5329.5504999999994"/>
    <x v="7"/>
    <x v="0"/>
  </r>
  <r>
    <s v="O07491"/>
    <s v="2025-02-02"/>
    <x v="5"/>
    <s v="West Bengal"/>
    <s v="Consumer"/>
    <x v="1"/>
    <s v="Headphones"/>
    <n v="5"/>
    <n v="44082.18"/>
    <n v="28124.04"/>
    <n v="0.24"/>
    <n v="5378.4167999999991"/>
    <x v="0"/>
    <x v="0"/>
  </r>
  <r>
    <s v="O07492"/>
    <s v="2025-05-25"/>
    <x v="6"/>
    <s v="Tamil Nadu"/>
    <s v="Corporate"/>
    <x v="3"/>
    <s v="Jeans"/>
    <n v="2"/>
    <n v="18754.400000000001"/>
    <n v="11808.45"/>
    <n v="0.1"/>
    <n v="5070.51"/>
    <x v="3"/>
    <x v="0"/>
  </r>
  <r>
    <s v="O07493"/>
    <s v="2024-05-13"/>
    <x v="2"/>
    <s v="Delhi"/>
    <s v="Consumer"/>
    <x v="3"/>
    <s v="Jeans"/>
    <n v="3"/>
    <n v="24773.17"/>
    <n v="13987.77"/>
    <n v="0.06"/>
    <n v="9299.009799999998"/>
    <x v="3"/>
    <x v="1"/>
  </r>
  <r>
    <s v="O07494"/>
    <s v="2024-08-09"/>
    <x v="6"/>
    <s v="Tamil Nadu"/>
    <s v="Consumer"/>
    <x v="2"/>
    <s v="Table"/>
    <n v="3"/>
    <n v="37064.19"/>
    <n v="23059.91"/>
    <n v="7.0000000000000007E-2"/>
    <n v="11409.786700000002"/>
    <x v="1"/>
    <x v="1"/>
  </r>
  <r>
    <s v="O07495"/>
    <s v="2025-04-28"/>
    <x v="1"/>
    <s v="Maharashtra"/>
    <s v="Consumer"/>
    <x v="3"/>
    <s v="Jacket"/>
    <n v="4"/>
    <n v="37600.14"/>
    <n v="29616.080000000002"/>
    <n v="0.12"/>
    <n v="3472.0431999999983"/>
    <x v="4"/>
    <x v="0"/>
  </r>
  <r>
    <s v="O07496"/>
    <s v="2024-07-18"/>
    <x v="7"/>
    <s v="Uttar Pradesh"/>
    <s v="Corporate"/>
    <x v="2"/>
    <s v="Lamp"/>
    <n v="5"/>
    <n v="65646.100000000006"/>
    <n v="55744.15"/>
    <n v="0.26"/>
    <n v="-7166.0359999999964"/>
    <x v="10"/>
    <x v="1"/>
  </r>
  <r>
    <s v="O07497"/>
    <s v="2024-08-28"/>
    <x v="6"/>
    <s v="Tamil Nadu"/>
    <s v="Consumer"/>
    <x v="3"/>
    <s v="Shoes"/>
    <n v="3"/>
    <n v="4465.3999999999996"/>
    <n v="2862.9"/>
    <n v="0.16"/>
    <n v="888.0359999999996"/>
    <x v="1"/>
    <x v="1"/>
  </r>
  <r>
    <s v="O07498"/>
    <s v="2025-05-18"/>
    <x v="4"/>
    <s v="Maharashtra"/>
    <s v="Consumer"/>
    <x v="0"/>
    <s v="Perfume"/>
    <n v="4"/>
    <n v="27679.8"/>
    <n v="19808.830000000002"/>
    <n v="0.26"/>
    <n v="674.22199999999702"/>
    <x v="3"/>
    <x v="0"/>
  </r>
  <r>
    <s v="O07499"/>
    <s v="2024-11-05"/>
    <x v="7"/>
    <s v="Uttar Pradesh"/>
    <s v="SMB"/>
    <x v="3"/>
    <s v="Shirt"/>
    <n v="2"/>
    <n v="20702.66"/>
    <n v="12990.79"/>
    <n v="0"/>
    <n v="7711.869999999999"/>
    <x v="11"/>
    <x v="1"/>
  </r>
  <r>
    <s v="O07500"/>
    <s v="2024-10-28"/>
    <x v="2"/>
    <s v="Delhi"/>
    <s v="SMB"/>
    <x v="1"/>
    <s v="Headphones"/>
    <n v="1"/>
    <n v="9976.65"/>
    <n v="7093.88"/>
    <n v="0.11"/>
    <n v="1785.3384999999996"/>
    <x v="6"/>
    <x v="1"/>
  </r>
  <r>
    <s v="O07501"/>
    <s v="2025-02-13"/>
    <x v="6"/>
    <s v="Tamil Nadu"/>
    <s v="SMB"/>
    <x v="0"/>
    <s v="Perfume"/>
    <n v="5"/>
    <n v="11391.08"/>
    <n v="8237.0300000000007"/>
    <n v="0.02"/>
    <n v="2926.2283999999991"/>
    <x v="0"/>
    <x v="0"/>
  </r>
  <r>
    <s v="O07502"/>
    <s v="2025-05-27"/>
    <x v="5"/>
    <s v="West Bengal"/>
    <s v="Corporate"/>
    <x v="0"/>
    <s v="Haircare"/>
    <n v="1"/>
    <n v="1838.46"/>
    <n v="1030.05"/>
    <n v="0.14000000000000001"/>
    <n v="551.02560000000005"/>
    <x v="3"/>
    <x v="0"/>
  </r>
  <r>
    <s v="O07503"/>
    <s v="2025-03-05"/>
    <x v="2"/>
    <s v="Delhi"/>
    <s v="Corporate"/>
    <x v="3"/>
    <s v="Jacket"/>
    <n v="3"/>
    <n v="39982.01"/>
    <n v="32608.14"/>
    <n v="0.17"/>
    <n v="576.9283000000014"/>
    <x v="2"/>
    <x v="0"/>
  </r>
  <r>
    <s v="O07504"/>
    <s v="2025-06-14"/>
    <x v="6"/>
    <s v="Tamil Nadu"/>
    <s v="SMB"/>
    <x v="3"/>
    <s v="Shoes"/>
    <n v="1"/>
    <n v="6713.42"/>
    <n v="4041.04"/>
    <n v="0.25"/>
    <n v="994.02500000000009"/>
    <x v="5"/>
    <x v="0"/>
  </r>
  <r>
    <s v="O07505"/>
    <s v="2024-11-21"/>
    <x v="2"/>
    <s v="Delhi"/>
    <s v="SMB"/>
    <x v="2"/>
    <s v="Sofa"/>
    <n v="3"/>
    <n v="3427.85"/>
    <n v="2411.17"/>
    <n v="0.16"/>
    <n v="468.22399999999982"/>
    <x v="11"/>
    <x v="1"/>
  </r>
  <r>
    <s v="O07506"/>
    <s v="2025-01-13"/>
    <x v="2"/>
    <s v="Delhi"/>
    <s v="Corporate"/>
    <x v="3"/>
    <s v="Jacket"/>
    <n v="3"/>
    <n v="36574.79"/>
    <n v="26132.81"/>
    <n v="0.26"/>
    <n v="932.53459999999905"/>
    <x v="7"/>
    <x v="0"/>
  </r>
  <r>
    <s v="O07507"/>
    <s v="2025-05-03"/>
    <x v="4"/>
    <s v="Maharashtra"/>
    <s v="SMB"/>
    <x v="1"/>
    <s v="Headphones"/>
    <n v="5"/>
    <n v="14054.79"/>
    <n v="8792.9599999999991"/>
    <n v="0"/>
    <n v="5261.8300000000017"/>
    <x v="3"/>
    <x v="0"/>
  </r>
  <r>
    <s v="O07508"/>
    <s v="2024-08-01"/>
    <x v="7"/>
    <s v="Uttar Pradesh"/>
    <s v="SMB"/>
    <x v="0"/>
    <s v="Skincare"/>
    <n v="5"/>
    <n v="11176.59"/>
    <n v="8970.61"/>
    <n v="0.24"/>
    <n v="-476.4016000000006"/>
    <x v="1"/>
    <x v="1"/>
  </r>
  <r>
    <s v="O07509"/>
    <s v="2024-09-23"/>
    <x v="0"/>
    <s v="Karnataka"/>
    <s v="Consumer"/>
    <x v="0"/>
    <s v="Perfume"/>
    <n v="3"/>
    <n v="15527.14"/>
    <n v="11515.26"/>
    <n v="0.24"/>
    <n v="285.36639999999943"/>
    <x v="9"/>
    <x v="1"/>
  </r>
  <r>
    <s v="O07510"/>
    <s v="2024-08-17"/>
    <x v="4"/>
    <s v="Maharashtra"/>
    <s v="Corporate"/>
    <x v="0"/>
    <s v="Skincare"/>
    <n v="2"/>
    <n v="26120.080000000002"/>
    <n v="14399.39"/>
    <n v="0.27"/>
    <n v="4668.2684000000017"/>
    <x v="1"/>
    <x v="1"/>
  </r>
  <r>
    <s v="O07511"/>
    <s v="2024-07-10"/>
    <x v="7"/>
    <s v="Uttar Pradesh"/>
    <s v="Consumer"/>
    <x v="1"/>
    <s v="Tablet"/>
    <n v="3"/>
    <n v="29827.13"/>
    <n v="18078.27"/>
    <n v="0.18"/>
    <n v="6379.9766000000009"/>
    <x v="10"/>
    <x v="1"/>
  </r>
  <r>
    <s v="O07512"/>
    <s v="2024-08-25"/>
    <x v="0"/>
    <s v="Karnataka"/>
    <s v="Corporate"/>
    <x v="2"/>
    <s v="Chair"/>
    <n v="4"/>
    <n v="25462.44"/>
    <n v="19439.03"/>
    <n v="0.05"/>
    <n v="4750.2879999999996"/>
    <x v="1"/>
    <x v="1"/>
  </r>
  <r>
    <s v="O07513"/>
    <s v="2024-12-11"/>
    <x v="7"/>
    <s v="Uttar Pradesh"/>
    <s v="Consumer"/>
    <x v="1"/>
    <s v="Headphones"/>
    <n v="4"/>
    <n v="29396.51"/>
    <n v="24844.94"/>
    <n v="0.24"/>
    <n v="-2503.5923999999995"/>
    <x v="8"/>
    <x v="1"/>
  </r>
  <r>
    <s v="O07514"/>
    <s v="2025-01-19"/>
    <x v="7"/>
    <s v="Uttar Pradesh"/>
    <s v="Corporate"/>
    <x v="0"/>
    <s v="Skincare"/>
    <n v="3"/>
    <n v="7663.49"/>
    <n v="4441.63"/>
    <n v="0.2"/>
    <n v="1689.1619999999996"/>
    <x v="7"/>
    <x v="0"/>
  </r>
  <r>
    <s v="O07515"/>
    <s v="2025-06-16"/>
    <x v="0"/>
    <s v="Karnataka"/>
    <s v="Consumer"/>
    <x v="1"/>
    <s v="Laptop"/>
    <n v="3"/>
    <n v="38400.19"/>
    <n v="21720.31"/>
    <n v="0.28000000000000003"/>
    <n v="5927.8267999999989"/>
    <x v="5"/>
    <x v="0"/>
  </r>
  <r>
    <s v="O07516"/>
    <s v="2024-12-12"/>
    <x v="5"/>
    <s v="West Bengal"/>
    <s v="SMB"/>
    <x v="3"/>
    <s v="Jacket"/>
    <n v="5"/>
    <n v="20448.740000000002"/>
    <n v="12512.52"/>
    <n v="0.18"/>
    <n v="4255.4468000000015"/>
    <x v="8"/>
    <x v="1"/>
  </r>
  <r>
    <s v="O07517"/>
    <s v="2024-09-15"/>
    <x v="6"/>
    <s v="Tamil Nadu"/>
    <s v="Consumer"/>
    <x v="2"/>
    <s v="Lamp"/>
    <n v="2"/>
    <n v="25333.119999999999"/>
    <n v="20230.14"/>
    <n v="0.15"/>
    <n v="1303.0119999999997"/>
    <x v="9"/>
    <x v="1"/>
  </r>
  <r>
    <s v="O07518"/>
    <s v="2024-08-03"/>
    <x v="0"/>
    <s v="Karnataka"/>
    <s v="Consumer"/>
    <x v="3"/>
    <s v="Shoes"/>
    <n v="1"/>
    <n v="7362.6"/>
    <n v="5590.9"/>
    <n v="0.04"/>
    <n v="1477.1960000000008"/>
    <x v="1"/>
    <x v="1"/>
  </r>
  <r>
    <s v="O07519"/>
    <s v="2025-02-15"/>
    <x v="5"/>
    <s v="West Bengal"/>
    <s v="SMB"/>
    <x v="0"/>
    <s v="Perfume"/>
    <n v="1"/>
    <n v="13264.74"/>
    <n v="7735.05"/>
    <n v="0.04"/>
    <n v="4999.1003999999994"/>
    <x v="0"/>
    <x v="0"/>
  </r>
  <r>
    <s v="O07520"/>
    <s v="2025-06-17"/>
    <x v="6"/>
    <s v="Tamil Nadu"/>
    <s v="Corporate"/>
    <x v="2"/>
    <s v="Chair"/>
    <n v="4"/>
    <n v="29357.73"/>
    <n v="19937.3"/>
    <n v="0.28000000000000003"/>
    <n v="1200.2655999999988"/>
    <x v="5"/>
    <x v="0"/>
  </r>
  <r>
    <s v="O07521"/>
    <s v="2024-01-08"/>
    <x v="5"/>
    <s v="West Bengal"/>
    <s v="Corporate"/>
    <x v="0"/>
    <s v="Skincare"/>
    <n v="5"/>
    <n v="71086.320000000007"/>
    <n v="57955.81"/>
    <n v="0.14000000000000001"/>
    <n v="3178.425200000007"/>
    <x v="7"/>
    <x v="1"/>
  </r>
  <r>
    <s v="O07522"/>
    <s v="2025-05-27"/>
    <x v="5"/>
    <s v="West Bengal"/>
    <s v="SMB"/>
    <x v="1"/>
    <s v="Phone"/>
    <n v="5"/>
    <n v="51755.31"/>
    <n v="39253.07"/>
    <n v="7.0000000000000007E-2"/>
    <n v="8879.3682999999983"/>
    <x v="3"/>
    <x v="0"/>
  </r>
  <r>
    <s v="O07523"/>
    <s v="2025-05-23"/>
    <x v="5"/>
    <s v="West Bengal"/>
    <s v="SMB"/>
    <x v="2"/>
    <s v="Sofa"/>
    <n v="4"/>
    <n v="42440.82"/>
    <n v="30261.9"/>
    <n v="0.06"/>
    <n v="9632.4707999999991"/>
    <x v="3"/>
    <x v="0"/>
  </r>
  <r>
    <s v="O07524"/>
    <s v="2024-05-10"/>
    <x v="4"/>
    <s v="Maharashtra"/>
    <s v="SMB"/>
    <x v="0"/>
    <s v="Haircare"/>
    <n v="2"/>
    <n v="7979.43"/>
    <n v="5142.8500000000004"/>
    <n v="0.25"/>
    <n v="841.72249999999985"/>
    <x v="3"/>
    <x v="1"/>
  </r>
  <r>
    <s v="O07525"/>
    <s v="2024-03-09"/>
    <x v="2"/>
    <s v="Delhi"/>
    <s v="Corporate"/>
    <x v="3"/>
    <s v="Shoes"/>
    <n v="3"/>
    <n v="22251.69"/>
    <n v="13958.98"/>
    <n v="0.05"/>
    <n v="7180.1254999999992"/>
    <x v="2"/>
    <x v="1"/>
  </r>
  <r>
    <s v="O07526"/>
    <s v="2024-12-31"/>
    <x v="4"/>
    <s v="Maharashtra"/>
    <s v="SMB"/>
    <x v="2"/>
    <s v="Chair"/>
    <n v="5"/>
    <n v="45678.51"/>
    <n v="33803.760000000002"/>
    <n v="0.26"/>
    <n v="-1.6626000000014756"/>
    <x v="8"/>
    <x v="1"/>
  </r>
  <r>
    <s v="O07527"/>
    <s v="2024-12-22"/>
    <x v="0"/>
    <s v="Karnataka"/>
    <s v="Corporate"/>
    <x v="1"/>
    <s v="Tablet"/>
    <n v="5"/>
    <n v="65958.97"/>
    <n v="42271.15"/>
    <n v="0.04"/>
    <n v="21049.461199999998"/>
    <x v="8"/>
    <x v="1"/>
  </r>
  <r>
    <s v="O07528"/>
    <s v="2024-10-16"/>
    <x v="5"/>
    <s v="West Bengal"/>
    <s v="Corporate"/>
    <x v="0"/>
    <s v="Perfume"/>
    <n v="2"/>
    <n v="3980.61"/>
    <n v="2690.1"/>
    <n v="0.27"/>
    <n v="215.74530000000004"/>
    <x v="6"/>
    <x v="1"/>
  </r>
  <r>
    <s v="O07529"/>
    <s v="2024-05-12"/>
    <x v="0"/>
    <s v="Karnataka"/>
    <s v="SMB"/>
    <x v="2"/>
    <s v="Chair"/>
    <n v="2"/>
    <n v="9051.09"/>
    <n v="6214.26"/>
    <n v="0.23"/>
    <n v="755.07929999999988"/>
    <x v="3"/>
    <x v="1"/>
  </r>
  <r>
    <s v="O07530"/>
    <s v="2024-08-13"/>
    <x v="3"/>
    <s v="Telangana"/>
    <s v="Corporate"/>
    <x v="2"/>
    <s v="Lamp"/>
    <n v="2"/>
    <n v="10995.28"/>
    <n v="6157.76"/>
    <n v="0.09"/>
    <n v="3847.9448000000002"/>
    <x v="1"/>
    <x v="1"/>
  </r>
  <r>
    <s v="O07531"/>
    <s v="2024-09-14"/>
    <x v="2"/>
    <s v="Delhi"/>
    <s v="SMB"/>
    <x v="0"/>
    <s v="Perfume"/>
    <n v="5"/>
    <n v="28525.98"/>
    <n v="16553.189999999999"/>
    <n v="0.24"/>
    <n v="5126.5548000000008"/>
    <x v="9"/>
    <x v="1"/>
  </r>
  <r>
    <s v="O07532"/>
    <s v="2024-07-10"/>
    <x v="3"/>
    <s v="Telangana"/>
    <s v="SMB"/>
    <x v="3"/>
    <s v="Shirt"/>
    <n v="2"/>
    <n v="3497.62"/>
    <n v="2849.1"/>
    <n v="0.03"/>
    <n v="543.59140000000002"/>
    <x v="10"/>
    <x v="1"/>
  </r>
  <r>
    <s v="O07533"/>
    <s v="2024-03-30"/>
    <x v="1"/>
    <s v="Maharashtra"/>
    <s v="Consumer"/>
    <x v="3"/>
    <s v="Shoes"/>
    <n v="2"/>
    <n v="10295.4"/>
    <n v="6107.85"/>
    <n v="0.22"/>
    <n v="1922.5619999999994"/>
    <x v="2"/>
    <x v="1"/>
  </r>
  <r>
    <s v="O07534"/>
    <s v="2024-12-25"/>
    <x v="6"/>
    <s v="Tamil Nadu"/>
    <s v="Corporate"/>
    <x v="0"/>
    <s v="Perfume"/>
    <n v="3"/>
    <n v="15597.44"/>
    <n v="9306.9500000000007"/>
    <n v="0.15"/>
    <n v="3950.8739999999998"/>
    <x v="8"/>
    <x v="1"/>
  </r>
  <r>
    <s v="O07535"/>
    <s v="2025-02-15"/>
    <x v="6"/>
    <s v="Tamil Nadu"/>
    <s v="Corporate"/>
    <x v="0"/>
    <s v="Perfume"/>
    <n v="4"/>
    <n v="49777.29"/>
    <n v="29455.49"/>
    <n v="0.15"/>
    <n v="12855.2065"/>
    <x v="0"/>
    <x v="0"/>
  </r>
  <r>
    <s v="O07536"/>
    <s v="2024-05-21"/>
    <x v="1"/>
    <s v="Maharashtra"/>
    <s v="Consumer"/>
    <x v="1"/>
    <s v="Laptop"/>
    <n v="1"/>
    <n v="10763.15"/>
    <n v="8013.35"/>
    <n v="0.1"/>
    <n v="1673.4849999999992"/>
    <x v="3"/>
    <x v="1"/>
  </r>
  <r>
    <s v="O07537"/>
    <s v="2024-05-09"/>
    <x v="5"/>
    <s v="West Bengal"/>
    <s v="Consumer"/>
    <x v="2"/>
    <s v="Chair"/>
    <n v="3"/>
    <n v="29910.14"/>
    <n v="21144.240000000002"/>
    <n v="0.13"/>
    <n v="4877.5817999999981"/>
    <x v="3"/>
    <x v="1"/>
  </r>
  <r>
    <s v="O07538"/>
    <s v="2025-01-28"/>
    <x v="7"/>
    <s v="Uttar Pradesh"/>
    <s v="SMB"/>
    <x v="1"/>
    <s v="Tablet"/>
    <n v="5"/>
    <n v="55611.88"/>
    <n v="45605.760000000002"/>
    <n v="0.1"/>
    <n v="4444.9319999999952"/>
    <x v="7"/>
    <x v="0"/>
  </r>
  <r>
    <s v="O07539"/>
    <s v="2025-05-27"/>
    <x v="5"/>
    <s v="West Bengal"/>
    <s v="Corporate"/>
    <x v="3"/>
    <s v="Shoes"/>
    <n v="4"/>
    <n v="15296.41"/>
    <n v="11318.61"/>
    <n v="7.0000000000000007E-2"/>
    <n v="2907.0512999999992"/>
    <x v="3"/>
    <x v="0"/>
  </r>
  <r>
    <s v="O07540"/>
    <s v="2024-09-24"/>
    <x v="6"/>
    <s v="Tamil Nadu"/>
    <s v="SMB"/>
    <x v="1"/>
    <s v="Tablet"/>
    <n v="4"/>
    <n v="19692.16"/>
    <n v="16256.91"/>
    <n v="0.24"/>
    <n v="-1290.8683999999994"/>
    <x v="9"/>
    <x v="1"/>
  </r>
  <r>
    <s v="O07541"/>
    <s v="2024-09-24"/>
    <x v="7"/>
    <s v="Uttar Pradesh"/>
    <s v="Consumer"/>
    <x v="0"/>
    <s v="Makeup"/>
    <n v="4"/>
    <n v="39483.800000000003"/>
    <n v="30370.05"/>
    <n v="0.09"/>
    <n v="5560.2080000000042"/>
    <x v="9"/>
    <x v="1"/>
  </r>
  <r>
    <s v="O07542"/>
    <s v="2024-04-29"/>
    <x v="1"/>
    <s v="Maharashtra"/>
    <s v="Corporate"/>
    <x v="0"/>
    <s v="Skincare"/>
    <n v="1"/>
    <n v="11639.35"/>
    <n v="6491.51"/>
    <n v="0.2"/>
    <n v="2819.97"/>
    <x v="4"/>
    <x v="1"/>
  </r>
  <r>
    <s v="O07543"/>
    <s v="2025-02-17"/>
    <x v="6"/>
    <s v="Tamil Nadu"/>
    <s v="Consumer"/>
    <x v="2"/>
    <s v="Lamp"/>
    <n v="1"/>
    <n v="5432.79"/>
    <n v="3440.44"/>
    <n v="0.19"/>
    <n v="960.11989999999992"/>
    <x v="0"/>
    <x v="0"/>
  </r>
  <r>
    <s v="O07544"/>
    <s v="2024-12-16"/>
    <x v="6"/>
    <s v="Tamil Nadu"/>
    <s v="Consumer"/>
    <x v="0"/>
    <s v="Makeup"/>
    <n v="5"/>
    <n v="44778.61"/>
    <n v="37823.480000000003"/>
    <n v="0.28000000000000003"/>
    <n v="-5582.8808000000045"/>
    <x v="8"/>
    <x v="1"/>
  </r>
  <r>
    <s v="O07545"/>
    <s v="2024-11-15"/>
    <x v="7"/>
    <s v="Uttar Pradesh"/>
    <s v="Consumer"/>
    <x v="1"/>
    <s v="Phone"/>
    <n v="3"/>
    <n v="34115.74"/>
    <n v="28118.35"/>
    <n v="0.14000000000000001"/>
    <n v="1221.1863999999996"/>
    <x v="11"/>
    <x v="1"/>
  </r>
  <r>
    <s v="O07546"/>
    <s v="2025-05-14"/>
    <x v="6"/>
    <s v="Tamil Nadu"/>
    <s v="Corporate"/>
    <x v="2"/>
    <s v="Sofa"/>
    <n v="2"/>
    <n v="19370.419999999998"/>
    <n v="15325.51"/>
    <n v="0.16"/>
    <n v="945.64279999999826"/>
    <x v="3"/>
    <x v="0"/>
  </r>
  <r>
    <s v="O07547"/>
    <s v="2024-07-11"/>
    <x v="5"/>
    <s v="West Bengal"/>
    <s v="Corporate"/>
    <x v="1"/>
    <s v="Laptop"/>
    <n v="3"/>
    <n v="35976.82"/>
    <n v="23375.07"/>
    <n v="0.25"/>
    <n v="3607.5450000000001"/>
    <x v="10"/>
    <x v="1"/>
  </r>
  <r>
    <s v="O07548"/>
    <s v="2024-07-31"/>
    <x v="5"/>
    <s v="West Bengal"/>
    <s v="SMB"/>
    <x v="0"/>
    <s v="Skincare"/>
    <n v="4"/>
    <n v="5433.52"/>
    <n v="4579.38"/>
    <n v="0"/>
    <n v="854.14000000000033"/>
    <x v="10"/>
    <x v="1"/>
  </r>
  <r>
    <s v="O07549"/>
    <s v="2024-01-01"/>
    <x v="7"/>
    <s v="Uttar Pradesh"/>
    <s v="SMB"/>
    <x v="0"/>
    <s v="Makeup"/>
    <n v="1"/>
    <n v="881.08"/>
    <n v="511.61"/>
    <n v="0.03"/>
    <n v="343.0376"/>
    <x v="7"/>
    <x v="1"/>
  </r>
  <r>
    <s v="O07550"/>
    <s v="2025-04-25"/>
    <x v="4"/>
    <s v="Maharashtra"/>
    <s v="Consumer"/>
    <x v="1"/>
    <s v="Headphones"/>
    <n v="3"/>
    <n v="11459.62"/>
    <n v="6466.06"/>
    <n v="0.1"/>
    <n v="3847.598"/>
    <x v="4"/>
    <x v="0"/>
  </r>
  <r>
    <s v="O07551"/>
    <s v="2025-01-12"/>
    <x v="4"/>
    <s v="Maharashtra"/>
    <s v="SMB"/>
    <x v="1"/>
    <s v="Headphones"/>
    <n v="4"/>
    <n v="43728.07"/>
    <n v="24113.34"/>
    <n v="0.16"/>
    <n v="12618.238799999999"/>
    <x v="7"/>
    <x v="0"/>
  </r>
  <r>
    <s v="O07552"/>
    <s v="2024-05-20"/>
    <x v="6"/>
    <s v="Tamil Nadu"/>
    <s v="SMB"/>
    <x v="2"/>
    <s v="Sofa"/>
    <n v="4"/>
    <n v="38727.160000000003"/>
    <n v="31274.73"/>
    <n v="0.01"/>
    <n v="7065.1584000000039"/>
    <x v="3"/>
    <x v="1"/>
  </r>
  <r>
    <s v="O07553"/>
    <s v="2025-06-16"/>
    <x v="3"/>
    <s v="Telangana"/>
    <s v="SMB"/>
    <x v="3"/>
    <s v="Shirt"/>
    <n v="1"/>
    <n v="13278.55"/>
    <n v="10770.14"/>
    <n v="0.03"/>
    <n v="2110.0535"/>
    <x v="5"/>
    <x v="0"/>
  </r>
  <r>
    <s v="O07554"/>
    <s v="2024-01-21"/>
    <x v="4"/>
    <s v="Maharashtra"/>
    <s v="Corporate"/>
    <x v="3"/>
    <s v="Jacket"/>
    <n v="2"/>
    <n v="18443.28"/>
    <n v="14383.89"/>
    <n v="0.22"/>
    <n v="1.8683999999998377"/>
    <x v="7"/>
    <x v="1"/>
  </r>
  <r>
    <s v="O07555"/>
    <s v="2024-04-01"/>
    <x v="3"/>
    <s v="Telangana"/>
    <s v="SMB"/>
    <x v="1"/>
    <s v="Laptop"/>
    <n v="2"/>
    <n v="7297.5"/>
    <n v="5593.99"/>
    <n v="0.15"/>
    <n v="608.88500000000022"/>
    <x v="4"/>
    <x v="1"/>
  </r>
  <r>
    <s v="O07556"/>
    <s v="2024-01-12"/>
    <x v="0"/>
    <s v="Karnataka"/>
    <s v="Consumer"/>
    <x v="1"/>
    <s v="Headphones"/>
    <n v="3"/>
    <n v="18250.16"/>
    <n v="11882.2"/>
    <n v="0.21"/>
    <n v="2535.4263999999994"/>
    <x v="7"/>
    <x v="1"/>
  </r>
  <r>
    <s v="O07557"/>
    <s v="2024-05-22"/>
    <x v="2"/>
    <s v="Delhi"/>
    <s v="SMB"/>
    <x v="1"/>
    <s v="Phone"/>
    <n v="4"/>
    <n v="44001.49"/>
    <n v="31424.39"/>
    <n v="0.28000000000000003"/>
    <n v="256.68279999999868"/>
    <x v="3"/>
    <x v="1"/>
  </r>
  <r>
    <s v="O07558"/>
    <s v="2025-01-02"/>
    <x v="3"/>
    <s v="Telangana"/>
    <s v="SMB"/>
    <x v="0"/>
    <s v="Makeup"/>
    <n v="2"/>
    <n v="29197.14"/>
    <n v="21090.6"/>
    <n v="0.2"/>
    <n v="2267.112000000001"/>
    <x v="7"/>
    <x v="0"/>
  </r>
  <r>
    <s v="O07559"/>
    <s v="2024-04-12"/>
    <x v="2"/>
    <s v="Delhi"/>
    <s v="SMB"/>
    <x v="1"/>
    <s v="Laptop"/>
    <n v="5"/>
    <n v="55066"/>
    <n v="32846.769999999997"/>
    <n v="0.05"/>
    <n v="19465.930000000004"/>
    <x v="4"/>
    <x v="1"/>
  </r>
  <r>
    <s v="O07560"/>
    <s v="2025-06-10"/>
    <x v="7"/>
    <s v="Uttar Pradesh"/>
    <s v="SMB"/>
    <x v="0"/>
    <s v="Haircare"/>
    <n v="4"/>
    <n v="21415.68"/>
    <n v="16629.91"/>
    <n v="0.23"/>
    <n v="-139.83640000000014"/>
    <x v="5"/>
    <x v="0"/>
  </r>
  <r>
    <s v="O07561"/>
    <s v="2025-06-05"/>
    <x v="0"/>
    <s v="Karnataka"/>
    <s v="Corporate"/>
    <x v="0"/>
    <s v="Skincare"/>
    <n v="4"/>
    <n v="48143.49"/>
    <n v="30421.59"/>
    <n v="0.17"/>
    <n v="9537.5066999999981"/>
    <x v="5"/>
    <x v="0"/>
  </r>
  <r>
    <s v="O07562"/>
    <s v="2024-01-25"/>
    <x v="0"/>
    <s v="Karnataka"/>
    <s v="Consumer"/>
    <x v="3"/>
    <s v="Jacket"/>
    <n v="1"/>
    <n v="5591.45"/>
    <n v="3743.87"/>
    <n v="0.12"/>
    <n v="1176.606"/>
    <x v="7"/>
    <x v="1"/>
  </r>
  <r>
    <s v="O07563"/>
    <s v="2024-09-05"/>
    <x v="0"/>
    <s v="Karnataka"/>
    <s v="Consumer"/>
    <x v="1"/>
    <s v="Tablet"/>
    <n v="4"/>
    <n v="43627.93"/>
    <n v="34937.980000000003"/>
    <n v="0.15"/>
    <n v="2145.7604999999976"/>
    <x v="9"/>
    <x v="1"/>
  </r>
  <r>
    <s v="O07564"/>
    <s v="2024-11-06"/>
    <x v="0"/>
    <s v="Karnataka"/>
    <s v="Corporate"/>
    <x v="3"/>
    <s v="Shoes"/>
    <n v="1"/>
    <n v="11325.53"/>
    <n v="7316.05"/>
    <n v="0.11"/>
    <n v="2763.6717000000003"/>
    <x v="11"/>
    <x v="1"/>
  </r>
  <r>
    <s v="O07565"/>
    <s v="2025-01-08"/>
    <x v="1"/>
    <s v="Maharashtra"/>
    <s v="SMB"/>
    <x v="2"/>
    <s v="Table"/>
    <n v="1"/>
    <n v="5756.37"/>
    <n v="4622.16"/>
    <n v="7.0000000000000007E-2"/>
    <n v="731.26409999999998"/>
    <x v="7"/>
    <x v="0"/>
  </r>
  <r>
    <s v="O07566"/>
    <s v="2025-06-06"/>
    <x v="6"/>
    <s v="Tamil Nadu"/>
    <s v="Consumer"/>
    <x v="1"/>
    <s v="Headphones"/>
    <n v="5"/>
    <n v="65020.44"/>
    <n v="55046.01"/>
    <n v="0.17"/>
    <n v="-1079.0448000000015"/>
    <x v="5"/>
    <x v="0"/>
  </r>
  <r>
    <s v="O07567"/>
    <s v="2025-06-18"/>
    <x v="4"/>
    <s v="Maharashtra"/>
    <s v="Corporate"/>
    <x v="1"/>
    <s v="Tablet"/>
    <n v="1"/>
    <n v="9425.34"/>
    <n v="5357.09"/>
    <n v="0.23"/>
    <n v="1900.4218000000001"/>
    <x v="5"/>
    <x v="0"/>
  </r>
  <r>
    <s v="O07568"/>
    <s v="2025-04-06"/>
    <x v="6"/>
    <s v="Tamil Nadu"/>
    <s v="Corporate"/>
    <x v="1"/>
    <s v="Headphones"/>
    <n v="5"/>
    <n v="3752.65"/>
    <n v="2458.8200000000002"/>
    <n v="0.12"/>
    <n v="843.51199999999994"/>
    <x v="4"/>
    <x v="0"/>
  </r>
  <r>
    <s v="O07569"/>
    <s v="2024-05-05"/>
    <x v="5"/>
    <s v="West Bengal"/>
    <s v="Corporate"/>
    <x v="3"/>
    <s v="Shoes"/>
    <n v="5"/>
    <n v="11880.14"/>
    <n v="6967.11"/>
    <n v="0.19"/>
    <n v="2655.8033999999998"/>
    <x v="3"/>
    <x v="1"/>
  </r>
  <r>
    <s v="O07570"/>
    <s v="2024-04-16"/>
    <x v="6"/>
    <s v="Tamil Nadu"/>
    <s v="SMB"/>
    <x v="2"/>
    <s v="Sofa"/>
    <n v="4"/>
    <n v="29468.32"/>
    <n v="19375.75"/>
    <n v="0.17"/>
    <n v="5082.9555999999993"/>
    <x v="4"/>
    <x v="1"/>
  </r>
  <r>
    <s v="O07571"/>
    <s v="2024-07-23"/>
    <x v="5"/>
    <s v="West Bengal"/>
    <s v="Consumer"/>
    <x v="2"/>
    <s v="Chair"/>
    <n v="4"/>
    <n v="54354.99"/>
    <n v="45832.01"/>
    <n v="0.17"/>
    <n v="-717.36830000000373"/>
    <x v="10"/>
    <x v="1"/>
  </r>
  <r>
    <s v="O07572"/>
    <s v="2024-07-05"/>
    <x v="3"/>
    <s v="Telangana"/>
    <s v="Corporate"/>
    <x v="1"/>
    <s v="Laptop"/>
    <n v="5"/>
    <n v="49457.78"/>
    <n v="29243.54"/>
    <n v="0.11"/>
    <n v="14773.884199999997"/>
    <x v="10"/>
    <x v="1"/>
  </r>
  <r>
    <s v="O07573"/>
    <s v="2024-06-25"/>
    <x v="1"/>
    <s v="Maharashtra"/>
    <s v="Consumer"/>
    <x v="1"/>
    <s v="Headphones"/>
    <n v="4"/>
    <n v="40028.65"/>
    <n v="30869.27"/>
    <n v="0.25"/>
    <n v="-847.78249999999935"/>
    <x v="5"/>
    <x v="1"/>
  </r>
  <r>
    <s v="O07574"/>
    <s v="2025-03-06"/>
    <x v="4"/>
    <s v="Maharashtra"/>
    <s v="Consumer"/>
    <x v="0"/>
    <s v="Perfume"/>
    <n v="5"/>
    <n v="49752.34"/>
    <n v="30935.25"/>
    <n v="0.25"/>
    <n v="6379.0049999999974"/>
    <x v="2"/>
    <x v="0"/>
  </r>
  <r>
    <s v="O07575"/>
    <s v="2024-05-16"/>
    <x v="7"/>
    <s v="Uttar Pradesh"/>
    <s v="Corporate"/>
    <x v="2"/>
    <s v="Sofa"/>
    <n v="4"/>
    <n v="30220.29"/>
    <n v="22377.919999999998"/>
    <n v="0.19"/>
    <n v="2100.5149000000019"/>
    <x v="3"/>
    <x v="1"/>
  </r>
  <r>
    <s v="O07576"/>
    <s v="2024-07-19"/>
    <x v="2"/>
    <s v="Delhi"/>
    <s v="Consumer"/>
    <x v="1"/>
    <s v="Phone"/>
    <n v="3"/>
    <n v="43963.519999999997"/>
    <n v="31740.77"/>
    <n v="0.24"/>
    <n v="1671.5051999999978"/>
    <x v="10"/>
    <x v="1"/>
  </r>
  <r>
    <s v="O07577"/>
    <s v="2025-02-01"/>
    <x v="4"/>
    <s v="Maharashtra"/>
    <s v="SMB"/>
    <x v="1"/>
    <s v="Tablet"/>
    <n v="5"/>
    <n v="73636.75"/>
    <n v="60024.04"/>
    <n v="0.22"/>
    <n v="-2587.3750000000018"/>
    <x v="0"/>
    <x v="0"/>
  </r>
  <r>
    <s v="O07578"/>
    <s v="2025-01-15"/>
    <x v="4"/>
    <s v="Maharashtra"/>
    <s v="SMB"/>
    <x v="1"/>
    <s v="Laptop"/>
    <n v="1"/>
    <n v="6510.08"/>
    <n v="4368.34"/>
    <n v="7.0000000000000007E-2"/>
    <n v="1686.0343999999998"/>
    <x v="7"/>
    <x v="0"/>
  </r>
  <r>
    <s v="O07579"/>
    <s v="2025-04-12"/>
    <x v="3"/>
    <s v="Telangana"/>
    <s v="Consumer"/>
    <x v="0"/>
    <s v="Perfume"/>
    <n v="3"/>
    <n v="3287.99"/>
    <n v="2093.54"/>
    <n v="0.04"/>
    <n v="1062.9303999999997"/>
    <x v="4"/>
    <x v="0"/>
  </r>
  <r>
    <s v="O07580"/>
    <s v="2024-02-28"/>
    <x v="6"/>
    <s v="Tamil Nadu"/>
    <s v="Corporate"/>
    <x v="1"/>
    <s v="Phone"/>
    <n v="5"/>
    <n v="27944.720000000001"/>
    <n v="18667.21"/>
    <n v="0.26"/>
    <n v="2011.8828000000012"/>
    <x v="0"/>
    <x v="1"/>
  </r>
  <r>
    <s v="O07581"/>
    <s v="2024-11-21"/>
    <x v="2"/>
    <s v="Delhi"/>
    <s v="Corporate"/>
    <x v="2"/>
    <s v="Sofa"/>
    <n v="1"/>
    <n v="12055.51"/>
    <n v="8694.09"/>
    <n v="0.28999999999999998"/>
    <n v="-134.67789999999968"/>
    <x v="11"/>
    <x v="1"/>
  </r>
  <r>
    <s v="O07582"/>
    <s v="2024-03-17"/>
    <x v="6"/>
    <s v="Tamil Nadu"/>
    <s v="Consumer"/>
    <x v="3"/>
    <s v="Shoes"/>
    <n v="3"/>
    <n v="10259.280000000001"/>
    <n v="6517.67"/>
    <n v="0.18"/>
    <n v="1894.9396000000006"/>
    <x v="2"/>
    <x v="1"/>
  </r>
  <r>
    <s v="O07583"/>
    <s v="2025-01-28"/>
    <x v="5"/>
    <s v="West Bengal"/>
    <s v="Consumer"/>
    <x v="3"/>
    <s v="Jeans"/>
    <n v="1"/>
    <n v="10997.91"/>
    <n v="7698.93"/>
    <n v="0.24"/>
    <n v="659.48159999999962"/>
    <x v="7"/>
    <x v="0"/>
  </r>
  <r>
    <s v="O07584"/>
    <s v="2025-04-01"/>
    <x v="5"/>
    <s v="West Bengal"/>
    <s v="Consumer"/>
    <x v="0"/>
    <s v="Makeup"/>
    <n v="2"/>
    <n v="28763.1"/>
    <n v="22377.63"/>
    <n v="0.2"/>
    <n v="632.84999999999764"/>
    <x v="4"/>
    <x v="0"/>
  </r>
  <r>
    <s v="O07585"/>
    <s v="2024-01-26"/>
    <x v="5"/>
    <s v="West Bengal"/>
    <s v="SMB"/>
    <x v="1"/>
    <s v="Tablet"/>
    <n v="5"/>
    <n v="15615.85"/>
    <n v="12709.55"/>
    <n v="0.12"/>
    <n v="1032.398000000001"/>
    <x v="7"/>
    <x v="1"/>
  </r>
  <r>
    <s v="O07586"/>
    <s v="2025-03-11"/>
    <x v="3"/>
    <s v="Telangana"/>
    <s v="Consumer"/>
    <x v="0"/>
    <s v="Makeup"/>
    <n v="1"/>
    <n v="14764.53"/>
    <n v="11506.14"/>
    <n v="0.23"/>
    <n v="-137.45189999999911"/>
    <x v="2"/>
    <x v="0"/>
  </r>
  <r>
    <s v="O07587"/>
    <s v="2024-11-02"/>
    <x v="6"/>
    <s v="Tamil Nadu"/>
    <s v="SMB"/>
    <x v="2"/>
    <s v="Table"/>
    <n v="5"/>
    <n v="43722.04"/>
    <n v="24898.85"/>
    <n v="0.23"/>
    <n v="8767.1208000000024"/>
    <x v="11"/>
    <x v="1"/>
  </r>
  <r>
    <s v="O07588"/>
    <s v="2024-12-17"/>
    <x v="1"/>
    <s v="Maharashtra"/>
    <s v="Corporate"/>
    <x v="3"/>
    <s v="Shoes"/>
    <n v="4"/>
    <n v="58219.1"/>
    <n v="46046.49"/>
    <n v="0"/>
    <n v="12172.61"/>
    <x v="8"/>
    <x v="1"/>
  </r>
  <r>
    <s v="O07589"/>
    <s v="2024-07-21"/>
    <x v="6"/>
    <s v="Tamil Nadu"/>
    <s v="Corporate"/>
    <x v="2"/>
    <s v="Lamp"/>
    <n v="2"/>
    <n v="16880.62"/>
    <n v="11155.45"/>
    <n v="0.05"/>
    <n v="4881.1389999999983"/>
    <x v="10"/>
    <x v="1"/>
  </r>
  <r>
    <s v="O07590"/>
    <s v="2024-02-19"/>
    <x v="7"/>
    <s v="Uttar Pradesh"/>
    <s v="Consumer"/>
    <x v="0"/>
    <s v="Makeup"/>
    <n v="1"/>
    <n v="6117.85"/>
    <n v="4500.3100000000004"/>
    <n v="0.24"/>
    <n v="149.25599999999986"/>
    <x v="0"/>
    <x v="1"/>
  </r>
  <r>
    <s v="O07591"/>
    <s v="2024-03-23"/>
    <x v="1"/>
    <s v="Maharashtra"/>
    <s v="Consumer"/>
    <x v="1"/>
    <s v="Laptop"/>
    <n v="5"/>
    <n v="40903.31"/>
    <n v="28934.41"/>
    <n v="0"/>
    <n v="11968.899999999998"/>
    <x v="2"/>
    <x v="1"/>
  </r>
  <r>
    <s v="O07592"/>
    <s v="2024-09-14"/>
    <x v="1"/>
    <s v="Maharashtra"/>
    <s v="Consumer"/>
    <x v="0"/>
    <s v="Perfume"/>
    <n v="5"/>
    <n v="29376.6"/>
    <n v="19583.740000000002"/>
    <n v="0.01"/>
    <n v="9499.0939999999973"/>
    <x v="9"/>
    <x v="1"/>
  </r>
  <r>
    <s v="O07593"/>
    <s v="2025-03-04"/>
    <x v="7"/>
    <s v="Uttar Pradesh"/>
    <s v="Consumer"/>
    <x v="1"/>
    <s v="Laptop"/>
    <n v="2"/>
    <n v="1184.6400000000001"/>
    <n v="836"/>
    <n v="0.26"/>
    <n v="40.633600000000058"/>
    <x v="2"/>
    <x v="0"/>
  </r>
  <r>
    <s v="O07594"/>
    <s v="2024-02-12"/>
    <x v="5"/>
    <s v="West Bengal"/>
    <s v="Consumer"/>
    <x v="2"/>
    <s v="Lamp"/>
    <n v="5"/>
    <n v="70045.460000000006"/>
    <n v="39999.199999999997"/>
    <n v="0.17"/>
    <n v="18138.531800000008"/>
    <x v="0"/>
    <x v="1"/>
  </r>
  <r>
    <s v="O07595"/>
    <s v="2024-12-17"/>
    <x v="5"/>
    <s v="West Bengal"/>
    <s v="Corporate"/>
    <x v="0"/>
    <s v="Makeup"/>
    <n v="5"/>
    <n v="32410.36"/>
    <n v="24786.400000000001"/>
    <n v="0.16"/>
    <n v="2438.3023999999987"/>
    <x v="8"/>
    <x v="1"/>
  </r>
  <r>
    <s v="O07596"/>
    <s v="2025-05-10"/>
    <x v="0"/>
    <s v="Karnataka"/>
    <s v="Corporate"/>
    <x v="2"/>
    <s v="Chair"/>
    <n v="4"/>
    <n v="30711.68"/>
    <n v="25485.14"/>
    <n v="0.21"/>
    <n v="-1222.9127999999992"/>
    <x v="3"/>
    <x v="0"/>
  </r>
  <r>
    <s v="O07597"/>
    <s v="2025-06-01"/>
    <x v="4"/>
    <s v="Maharashtra"/>
    <s v="Corporate"/>
    <x v="3"/>
    <s v="Shirt"/>
    <n v="5"/>
    <n v="41959.46"/>
    <n v="23552.9"/>
    <n v="0.12"/>
    <n v="13371.424799999997"/>
    <x v="5"/>
    <x v="0"/>
  </r>
  <r>
    <s v="O07598"/>
    <s v="2024-06-23"/>
    <x v="1"/>
    <s v="Maharashtra"/>
    <s v="Consumer"/>
    <x v="3"/>
    <s v="Shirt"/>
    <n v="5"/>
    <n v="15964.62"/>
    <n v="10829.38"/>
    <n v="0.01"/>
    <n v="4975.5938000000015"/>
    <x v="5"/>
    <x v="1"/>
  </r>
  <r>
    <s v="O07599"/>
    <s v="2024-06-26"/>
    <x v="3"/>
    <s v="Telangana"/>
    <s v="Corporate"/>
    <x v="0"/>
    <s v="Haircare"/>
    <n v="5"/>
    <n v="61878.01"/>
    <n v="37324.03"/>
    <n v="0.18"/>
    <n v="13415.938200000004"/>
    <x v="5"/>
    <x v="1"/>
  </r>
  <r>
    <s v="O07600"/>
    <s v="2024-12-03"/>
    <x v="7"/>
    <s v="Uttar Pradesh"/>
    <s v="Consumer"/>
    <x v="3"/>
    <s v="Jacket"/>
    <n v="4"/>
    <n v="19408.939999999999"/>
    <n v="16175.96"/>
    <n v="0.17"/>
    <n v="-66.539800000000469"/>
    <x v="8"/>
    <x v="1"/>
  </r>
  <r>
    <s v="O07601"/>
    <s v="2025-05-19"/>
    <x v="1"/>
    <s v="Maharashtra"/>
    <s v="Corporate"/>
    <x v="1"/>
    <s v="Headphones"/>
    <n v="4"/>
    <n v="14450.77"/>
    <n v="12228.75"/>
    <n v="0.12"/>
    <n v="487.92760000000044"/>
    <x v="3"/>
    <x v="0"/>
  </r>
  <r>
    <s v="O07602"/>
    <s v="2024-06-25"/>
    <x v="5"/>
    <s v="West Bengal"/>
    <s v="SMB"/>
    <x v="3"/>
    <s v="Shoes"/>
    <n v="2"/>
    <n v="17192.11"/>
    <n v="14072.38"/>
    <n v="0.16"/>
    <n v="368.99240000000145"/>
    <x v="5"/>
    <x v="1"/>
  </r>
  <r>
    <s v="O07603"/>
    <s v="2024-09-07"/>
    <x v="0"/>
    <s v="Karnataka"/>
    <s v="Corporate"/>
    <x v="1"/>
    <s v="Tablet"/>
    <n v="3"/>
    <n v="7354.58"/>
    <n v="5135.76"/>
    <n v="0.28999999999999998"/>
    <n v="85.991799999999785"/>
    <x v="9"/>
    <x v="1"/>
  </r>
  <r>
    <s v="O07604"/>
    <s v="2024-11-09"/>
    <x v="3"/>
    <s v="Telangana"/>
    <s v="Corporate"/>
    <x v="3"/>
    <s v="Jeans"/>
    <n v="5"/>
    <n v="70014.27"/>
    <n v="46586.29"/>
    <n v="0.15"/>
    <n v="12925.839500000004"/>
    <x v="11"/>
    <x v="1"/>
  </r>
  <r>
    <s v="O07605"/>
    <s v="2024-09-09"/>
    <x v="3"/>
    <s v="Telangana"/>
    <s v="SMB"/>
    <x v="3"/>
    <s v="Shirt"/>
    <n v="4"/>
    <n v="6840.41"/>
    <n v="4250.1400000000003"/>
    <n v="0.16"/>
    <n v="1495.8043999999995"/>
    <x v="9"/>
    <x v="1"/>
  </r>
  <r>
    <s v="O07606"/>
    <s v="2024-07-28"/>
    <x v="2"/>
    <s v="Delhi"/>
    <s v="Corporate"/>
    <x v="2"/>
    <s v="Chair"/>
    <n v="2"/>
    <n v="4051.09"/>
    <n v="2795.02"/>
    <n v="0.24"/>
    <n v="283.80840000000012"/>
    <x v="10"/>
    <x v="1"/>
  </r>
  <r>
    <s v="O07607"/>
    <s v="2024-11-15"/>
    <x v="2"/>
    <s v="Delhi"/>
    <s v="SMB"/>
    <x v="1"/>
    <s v="Laptop"/>
    <n v="1"/>
    <n v="11164.37"/>
    <n v="6210.32"/>
    <n v="0.11"/>
    <n v="3725.9693000000007"/>
    <x v="11"/>
    <x v="1"/>
  </r>
  <r>
    <s v="O07608"/>
    <s v="2024-01-18"/>
    <x v="6"/>
    <s v="Tamil Nadu"/>
    <s v="Corporate"/>
    <x v="3"/>
    <s v="Shirt"/>
    <n v="1"/>
    <n v="14487.61"/>
    <n v="9453.5"/>
    <n v="0.21"/>
    <n v="1991.7119000000007"/>
    <x v="7"/>
    <x v="1"/>
  </r>
  <r>
    <s v="O07609"/>
    <s v="2024-07-30"/>
    <x v="0"/>
    <s v="Karnataka"/>
    <s v="SMB"/>
    <x v="0"/>
    <s v="Haircare"/>
    <n v="1"/>
    <n v="6530.33"/>
    <n v="5018.51"/>
    <n v="0.23"/>
    <n v="9.8440999999995711"/>
    <x v="10"/>
    <x v="1"/>
  </r>
  <r>
    <s v="O07610"/>
    <s v="2024-07-23"/>
    <x v="7"/>
    <s v="Uttar Pradesh"/>
    <s v="Consumer"/>
    <x v="2"/>
    <s v="Lamp"/>
    <n v="5"/>
    <n v="48274.25"/>
    <n v="29730.09"/>
    <n v="0.23"/>
    <n v="7441.0824999999986"/>
    <x v="10"/>
    <x v="1"/>
  </r>
  <r>
    <s v="O07611"/>
    <s v="2024-05-20"/>
    <x v="6"/>
    <s v="Tamil Nadu"/>
    <s v="Corporate"/>
    <x v="2"/>
    <s v="Sofa"/>
    <n v="4"/>
    <n v="4951.3900000000003"/>
    <n v="3230.55"/>
    <n v="0.22"/>
    <n v="631.53420000000006"/>
    <x v="3"/>
    <x v="1"/>
  </r>
  <r>
    <s v="O07612"/>
    <s v="2024-05-31"/>
    <x v="0"/>
    <s v="Karnataka"/>
    <s v="Consumer"/>
    <x v="0"/>
    <s v="Perfume"/>
    <n v="4"/>
    <n v="59583.63"/>
    <n v="46617.87"/>
    <n v="0.15"/>
    <n v="4028.2154999999948"/>
    <x v="3"/>
    <x v="1"/>
  </r>
  <r>
    <s v="O07613"/>
    <s v="2025-02-23"/>
    <x v="7"/>
    <s v="Uttar Pradesh"/>
    <s v="SMB"/>
    <x v="1"/>
    <s v="Laptop"/>
    <n v="4"/>
    <n v="18534.62"/>
    <n v="13037.67"/>
    <n v="0.28000000000000003"/>
    <n v="307.25639999999839"/>
    <x v="0"/>
    <x v="0"/>
  </r>
  <r>
    <s v="O07614"/>
    <s v="2024-04-01"/>
    <x v="1"/>
    <s v="Maharashtra"/>
    <s v="Consumer"/>
    <x v="0"/>
    <s v="Perfume"/>
    <n v="4"/>
    <n v="58158.02"/>
    <n v="46948.4"/>
    <n v="0.03"/>
    <n v="9464.8793999999962"/>
    <x v="4"/>
    <x v="1"/>
  </r>
  <r>
    <s v="O07615"/>
    <s v="2024-05-31"/>
    <x v="0"/>
    <s v="Karnataka"/>
    <s v="Consumer"/>
    <x v="0"/>
    <s v="Makeup"/>
    <n v="1"/>
    <n v="3709.26"/>
    <n v="2677.52"/>
    <n v="0.17"/>
    <n v="401.1658000000001"/>
    <x v="3"/>
    <x v="1"/>
  </r>
  <r>
    <s v="O07616"/>
    <s v="2025-05-21"/>
    <x v="0"/>
    <s v="Karnataka"/>
    <s v="SMB"/>
    <x v="0"/>
    <s v="Skincare"/>
    <n v="5"/>
    <n v="29719.47"/>
    <n v="18966.18"/>
    <n v="0.02"/>
    <n v="10158.900600000001"/>
    <x v="3"/>
    <x v="0"/>
  </r>
  <r>
    <s v="O07617"/>
    <s v="2024-01-31"/>
    <x v="2"/>
    <s v="Delhi"/>
    <s v="Consumer"/>
    <x v="3"/>
    <s v="Jacket"/>
    <n v="5"/>
    <n v="55448.91"/>
    <n v="38307.01"/>
    <n v="0.16"/>
    <n v="8270.0744000000013"/>
    <x v="7"/>
    <x v="1"/>
  </r>
  <r>
    <s v="O07618"/>
    <s v="2024-05-27"/>
    <x v="4"/>
    <s v="Maharashtra"/>
    <s v="Corporate"/>
    <x v="0"/>
    <s v="Makeup"/>
    <n v="5"/>
    <n v="28727.67"/>
    <n v="17812.400000000001"/>
    <n v="0.26"/>
    <n v="3446.0757999999969"/>
    <x v="3"/>
    <x v="1"/>
  </r>
  <r>
    <s v="O07619"/>
    <s v="2024-04-27"/>
    <x v="0"/>
    <s v="Karnataka"/>
    <s v="Corporate"/>
    <x v="2"/>
    <s v="Lamp"/>
    <n v="3"/>
    <n v="26408.14"/>
    <n v="21257.040000000001"/>
    <n v="0.26"/>
    <n v="-1715.0164000000013"/>
    <x v="4"/>
    <x v="1"/>
  </r>
  <r>
    <s v="O07620"/>
    <s v="2024-12-01"/>
    <x v="4"/>
    <s v="Maharashtra"/>
    <s v="Corporate"/>
    <x v="1"/>
    <s v="Headphones"/>
    <n v="5"/>
    <n v="22531.85"/>
    <n v="16566.28"/>
    <n v="0.2"/>
    <n v="1459.1999999999998"/>
    <x v="8"/>
    <x v="1"/>
  </r>
  <r>
    <s v="O07621"/>
    <s v="2024-06-22"/>
    <x v="0"/>
    <s v="Karnataka"/>
    <s v="Consumer"/>
    <x v="1"/>
    <s v="Phone"/>
    <n v="2"/>
    <n v="20330.23"/>
    <n v="13063.86"/>
    <n v="0.27"/>
    <n v="1777.2078999999985"/>
    <x v="5"/>
    <x v="1"/>
  </r>
  <r>
    <s v="O07622"/>
    <s v="2024-12-15"/>
    <x v="2"/>
    <s v="Delhi"/>
    <s v="Consumer"/>
    <x v="2"/>
    <s v="Lamp"/>
    <n v="3"/>
    <n v="25883.38"/>
    <n v="21034.97"/>
    <n v="0.02"/>
    <n v="4330.7424000000001"/>
    <x v="8"/>
    <x v="1"/>
  </r>
  <r>
    <s v="O07623"/>
    <s v="2024-08-27"/>
    <x v="2"/>
    <s v="Delhi"/>
    <s v="SMB"/>
    <x v="1"/>
    <s v="Laptop"/>
    <n v="4"/>
    <n v="3755.43"/>
    <n v="3129.3"/>
    <n v="0.03"/>
    <n v="513.46709999999962"/>
    <x v="1"/>
    <x v="1"/>
  </r>
  <r>
    <s v="O07624"/>
    <s v="2024-06-18"/>
    <x v="4"/>
    <s v="Maharashtra"/>
    <s v="SMB"/>
    <x v="0"/>
    <s v="Skincare"/>
    <n v="5"/>
    <n v="29764.35"/>
    <n v="23293.48"/>
    <n v="0.08"/>
    <n v="4089.7219999999988"/>
    <x v="5"/>
    <x v="1"/>
  </r>
  <r>
    <s v="O07625"/>
    <s v="2025-01-17"/>
    <x v="0"/>
    <s v="Karnataka"/>
    <s v="Consumer"/>
    <x v="0"/>
    <s v="Haircare"/>
    <n v="3"/>
    <n v="16138.11"/>
    <n v="9257.65"/>
    <n v="0.08"/>
    <n v="5589.4112000000005"/>
    <x v="7"/>
    <x v="0"/>
  </r>
  <r>
    <s v="O07626"/>
    <s v="2024-05-29"/>
    <x v="4"/>
    <s v="Maharashtra"/>
    <s v="Corporate"/>
    <x v="1"/>
    <s v="Headphones"/>
    <n v="2"/>
    <n v="2955.53"/>
    <n v="2086.9299999999998"/>
    <n v="0.22"/>
    <n v="218.38340000000028"/>
    <x v="3"/>
    <x v="1"/>
  </r>
  <r>
    <s v="O07627"/>
    <s v="2024-11-01"/>
    <x v="2"/>
    <s v="Delhi"/>
    <s v="Corporate"/>
    <x v="2"/>
    <s v="Lamp"/>
    <n v="2"/>
    <n v="10019.959999999999"/>
    <n v="7454.88"/>
    <n v="0.22"/>
    <n v="360.68879999999899"/>
    <x v="11"/>
    <x v="1"/>
  </r>
  <r>
    <s v="O07628"/>
    <s v="2024-05-26"/>
    <x v="5"/>
    <s v="West Bengal"/>
    <s v="SMB"/>
    <x v="2"/>
    <s v="Table"/>
    <n v="4"/>
    <n v="7091.74"/>
    <n v="5330.65"/>
    <n v="0.08"/>
    <n v="1193.7508000000003"/>
    <x v="3"/>
    <x v="1"/>
  </r>
  <r>
    <s v="O07629"/>
    <s v="2024-06-03"/>
    <x v="2"/>
    <s v="Delhi"/>
    <s v="Consumer"/>
    <x v="0"/>
    <s v="Makeup"/>
    <n v="3"/>
    <n v="8206.23"/>
    <n v="4780.6099999999997"/>
    <n v="0.12"/>
    <n v="2440.8724000000002"/>
    <x v="5"/>
    <x v="1"/>
  </r>
  <r>
    <s v="O07630"/>
    <s v="2025-03-29"/>
    <x v="3"/>
    <s v="Telangana"/>
    <s v="Corporate"/>
    <x v="0"/>
    <s v="Perfume"/>
    <n v="3"/>
    <n v="14487.13"/>
    <n v="8937.3700000000008"/>
    <n v="0.17"/>
    <n v="3086.9478999999983"/>
    <x v="2"/>
    <x v="0"/>
  </r>
  <r>
    <s v="O07631"/>
    <s v="2025-01-23"/>
    <x v="3"/>
    <s v="Telangana"/>
    <s v="Corporate"/>
    <x v="3"/>
    <s v="Shirt"/>
    <n v="5"/>
    <n v="8274.89"/>
    <n v="6028.28"/>
    <n v="0.27"/>
    <n v="12.389699999999721"/>
    <x v="7"/>
    <x v="0"/>
  </r>
  <r>
    <s v="O07632"/>
    <s v="2024-05-22"/>
    <x v="2"/>
    <s v="Delhi"/>
    <s v="SMB"/>
    <x v="1"/>
    <s v="Headphones"/>
    <n v="3"/>
    <n v="21071.84"/>
    <n v="14695.11"/>
    <n v="0.1"/>
    <n v="4269.5459999999994"/>
    <x v="3"/>
    <x v="1"/>
  </r>
  <r>
    <s v="O07633"/>
    <s v="2024-05-03"/>
    <x v="5"/>
    <s v="West Bengal"/>
    <s v="Consumer"/>
    <x v="1"/>
    <s v="Tablet"/>
    <n v="3"/>
    <n v="18611.099999999999"/>
    <n v="13333.51"/>
    <n v="0.21"/>
    <n v="1369.2589999999987"/>
    <x v="3"/>
    <x v="1"/>
  </r>
  <r>
    <s v="O07634"/>
    <s v="2025-01-05"/>
    <x v="5"/>
    <s v="West Bengal"/>
    <s v="Corporate"/>
    <x v="2"/>
    <s v="Sofa"/>
    <n v="4"/>
    <n v="16843.16"/>
    <n v="14206.03"/>
    <n v="0.02"/>
    <n v="2300.2667999999994"/>
    <x v="7"/>
    <x v="0"/>
  </r>
  <r>
    <s v="O07635"/>
    <s v="2024-05-10"/>
    <x v="0"/>
    <s v="Karnataka"/>
    <s v="Consumer"/>
    <x v="2"/>
    <s v="Lamp"/>
    <n v="2"/>
    <n v="15435.71"/>
    <n v="9663.0300000000007"/>
    <n v="0.02"/>
    <n v="5463.9657999999981"/>
    <x v="3"/>
    <x v="1"/>
  </r>
  <r>
    <s v="O07636"/>
    <s v="2024-11-22"/>
    <x v="4"/>
    <s v="Maharashtra"/>
    <s v="Consumer"/>
    <x v="1"/>
    <s v="Tablet"/>
    <n v="1"/>
    <n v="11722.3"/>
    <n v="9245.58"/>
    <n v="0.26"/>
    <n v="-571.07800000000043"/>
    <x v="11"/>
    <x v="1"/>
  </r>
  <r>
    <s v="O07637"/>
    <s v="2025-02-01"/>
    <x v="1"/>
    <s v="Maharashtra"/>
    <s v="Consumer"/>
    <x v="3"/>
    <s v="Jeans"/>
    <n v="4"/>
    <n v="22213.8"/>
    <n v="14323.94"/>
    <n v="0.18"/>
    <n v="3891.3759999999988"/>
    <x v="0"/>
    <x v="0"/>
  </r>
  <r>
    <s v="O07638"/>
    <s v="2024-07-19"/>
    <x v="1"/>
    <s v="Maharashtra"/>
    <s v="SMB"/>
    <x v="0"/>
    <s v="Makeup"/>
    <n v="5"/>
    <n v="19230.04"/>
    <n v="11428.85"/>
    <n v="0.03"/>
    <n v="7224.2888000000003"/>
    <x v="10"/>
    <x v="1"/>
  </r>
  <r>
    <s v="O07639"/>
    <s v="2024-09-24"/>
    <x v="7"/>
    <s v="Uttar Pradesh"/>
    <s v="Consumer"/>
    <x v="3"/>
    <s v="Jeans"/>
    <n v="5"/>
    <n v="33361.870000000003"/>
    <n v="23427.11"/>
    <n v="0.06"/>
    <n v="7933.0478000000021"/>
    <x v="9"/>
    <x v="1"/>
  </r>
  <r>
    <s v="O07640"/>
    <s v="2024-04-06"/>
    <x v="0"/>
    <s v="Karnataka"/>
    <s v="Consumer"/>
    <x v="2"/>
    <s v="Chair"/>
    <n v="2"/>
    <n v="5635.79"/>
    <n v="3706.93"/>
    <n v="0.14000000000000001"/>
    <n v="1139.8494000000001"/>
    <x v="4"/>
    <x v="1"/>
  </r>
  <r>
    <s v="O07641"/>
    <s v="2024-02-29"/>
    <x v="2"/>
    <s v="Delhi"/>
    <s v="Corporate"/>
    <x v="0"/>
    <s v="Perfume"/>
    <n v="3"/>
    <n v="32297.26"/>
    <n v="25027.86"/>
    <n v="0.18"/>
    <n v="1455.8931999999986"/>
    <x v="0"/>
    <x v="1"/>
  </r>
  <r>
    <s v="O07642"/>
    <s v="2025-05-28"/>
    <x v="0"/>
    <s v="Karnataka"/>
    <s v="SMB"/>
    <x v="1"/>
    <s v="Headphones"/>
    <n v="2"/>
    <n v="29427.84"/>
    <n v="22804.5"/>
    <n v="0.09"/>
    <n v="3974.8344000000002"/>
    <x v="3"/>
    <x v="0"/>
  </r>
  <r>
    <s v="O07643"/>
    <s v="2024-10-21"/>
    <x v="2"/>
    <s v="Delhi"/>
    <s v="Consumer"/>
    <x v="1"/>
    <s v="Tablet"/>
    <n v="2"/>
    <n v="5838.49"/>
    <n v="3556.38"/>
    <n v="0.01"/>
    <n v="2223.7250999999997"/>
    <x v="6"/>
    <x v="1"/>
  </r>
  <r>
    <s v="O07644"/>
    <s v="2024-12-31"/>
    <x v="2"/>
    <s v="Delhi"/>
    <s v="Corporate"/>
    <x v="2"/>
    <s v="Lamp"/>
    <n v="3"/>
    <n v="28320.3"/>
    <n v="19638.07"/>
    <n v="0.22"/>
    <n v="2451.7640000000001"/>
    <x v="8"/>
    <x v="1"/>
  </r>
  <r>
    <s v="O07645"/>
    <s v="2025-03-23"/>
    <x v="5"/>
    <s v="West Bengal"/>
    <s v="Consumer"/>
    <x v="1"/>
    <s v="Phone"/>
    <n v="3"/>
    <n v="44492.88"/>
    <n v="35697.050000000003"/>
    <n v="0.26"/>
    <n v="-2772.3188000000046"/>
    <x v="2"/>
    <x v="0"/>
  </r>
  <r>
    <s v="O07646"/>
    <s v="2025-03-25"/>
    <x v="3"/>
    <s v="Telangana"/>
    <s v="SMB"/>
    <x v="3"/>
    <s v="Shirt"/>
    <n v="1"/>
    <n v="13927.78"/>
    <n v="11654.73"/>
    <n v="0.25"/>
    <n v="-1208.8949999999991"/>
    <x v="2"/>
    <x v="0"/>
  </r>
  <r>
    <s v="O07647"/>
    <s v="2024-10-13"/>
    <x v="2"/>
    <s v="Delhi"/>
    <s v="Corporate"/>
    <x v="0"/>
    <s v="Haircare"/>
    <n v="1"/>
    <n v="12396.23"/>
    <n v="7097.24"/>
    <n v="0.28000000000000003"/>
    <n v="1828.0455999999995"/>
    <x v="6"/>
    <x v="1"/>
  </r>
  <r>
    <s v="O07648"/>
    <s v="2024-05-27"/>
    <x v="4"/>
    <s v="Maharashtra"/>
    <s v="Corporate"/>
    <x v="2"/>
    <s v="Sofa"/>
    <n v="2"/>
    <n v="26349.46"/>
    <n v="17725.5"/>
    <n v="0.18"/>
    <n v="3881.0571999999993"/>
    <x v="3"/>
    <x v="1"/>
  </r>
  <r>
    <s v="O07649"/>
    <s v="2025-05-03"/>
    <x v="4"/>
    <s v="Maharashtra"/>
    <s v="Corporate"/>
    <x v="3"/>
    <s v="Jacket"/>
    <n v="3"/>
    <n v="2781.75"/>
    <n v="2158.9499999999998"/>
    <n v="0.25"/>
    <n v="-72.637499999999818"/>
    <x v="3"/>
    <x v="0"/>
  </r>
  <r>
    <s v="O07650"/>
    <s v="2024-07-14"/>
    <x v="4"/>
    <s v="Maharashtra"/>
    <s v="Corporate"/>
    <x v="0"/>
    <s v="Perfume"/>
    <n v="4"/>
    <n v="2345.6999999999998"/>
    <n v="1861.1"/>
    <n v="0.25"/>
    <n v="-101.82500000000005"/>
    <x v="10"/>
    <x v="1"/>
  </r>
  <r>
    <s v="O07651"/>
    <s v="2025-04-18"/>
    <x v="6"/>
    <s v="Tamil Nadu"/>
    <s v="Corporate"/>
    <x v="2"/>
    <s v="Sofa"/>
    <n v="5"/>
    <n v="43477.35"/>
    <n v="31812.12"/>
    <n v="0.17"/>
    <n v="4274.0804999999991"/>
    <x v="4"/>
    <x v="0"/>
  </r>
  <r>
    <s v="O07652"/>
    <s v="2024-03-24"/>
    <x v="4"/>
    <s v="Maharashtra"/>
    <s v="Consumer"/>
    <x v="0"/>
    <s v="Haircare"/>
    <n v="3"/>
    <n v="22733.16"/>
    <n v="14704.07"/>
    <n v="0.21"/>
    <n v="3255.1264000000001"/>
    <x v="2"/>
    <x v="1"/>
  </r>
  <r>
    <s v="O07653"/>
    <s v="2024-06-28"/>
    <x v="4"/>
    <s v="Maharashtra"/>
    <s v="Consumer"/>
    <x v="0"/>
    <s v="Makeup"/>
    <n v="2"/>
    <n v="14320.67"/>
    <n v="8889.85"/>
    <n v="0.26"/>
    <n v="1707.4457999999995"/>
    <x v="5"/>
    <x v="1"/>
  </r>
  <r>
    <s v="O07654"/>
    <s v="2024-08-29"/>
    <x v="3"/>
    <s v="Telangana"/>
    <s v="Corporate"/>
    <x v="1"/>
    <s v="Headphones"/>
    <n v="2"/>
    <n v="28120.55"/>
    <n v="17591.86"/>
    <n v="0.19"/>
    <n v="5185.785499999999"/>
    <x v="1"/>
    <x v="1"/>
  </r>
  <r>
    <s v="O07655"/>
    <s v="2024-04-25"/>
    <x v="4"/>
    <s v="Maharashtra"/>
    <s v="SMB"/>
    <x v="1"/>
    <s v="Tablet"/>
    <n v="4"/>
    <n v="52519.46"/>
    <n v="38386.32"/>
    <n v="7.0000000000000007E-2"/>
    <n v="10456.7778"/>
    <x v="4"/>
    <x v="1"/>
  </r>
  <r>
    <s v="O07656"/>
    <s v="2025-02-09"/>
    <x v="4"/>
    <s v="Maharashtra"/>
    <s v="Corporate"/>
    <x v="1"/>
    <s v="Phone"/>
    <n v="2"/>
    <n v="27180.45"/>
    <n v="18673.02"/>
    <n v="0.2"/>
    <n v="3071.34"/>
    <x v="0"/>
    <x v="0"/>
  </r>
  <r>
    <s v="O07657"/>
    <s v="2024-03-19"/>
    <x v="5"/>
    <s v="West Bengal"/>
    <s v="Corporate"/>
    <x v="0"/>
    <s v="Perfume"/>
    <n v="4"/>
    <n v="21816.47"/>
    <n v="14581.2"/>
    <n v="0.22"/>
    <n v="2435.6466"/>
    <x v="2"/>
    <x v="1"/>
  </r>
  <r>
    <s v="O07658"/>
    <s v="2024-01-07"/>
    <x v="1"/>
    <s v="Maharashtra"/>
    <s v="SMB"/>
    <x v="3"/>
    <s v="Shoes"/>
    <n v="4"/>
    <n v="17032.04"/>
    <n v="13965.23"/>
    <n v="0.14000000000000001"/>
    <n v="682.32440000000088"/>
    <x v="7"/>
    <x v="1"/>
  </r>
  <r>
    <s v="O07659"/>
    <s v="2024-05-17"/>
    <x v="2"/>
    <s v="Delhi"/>
    <s v="SMB"/>
    <x v="3"/>
    <s v="Shoes"/>
    <n v="4"/>
    <n v="52807.26"/>
    <n v="39077.1"/>
    <n v="0.28999999999999998"/>
    <n v="-1583.9453999999969"/>
    <x v="3"/>
    <x v="1"/>
  </r>
  <r>
    <s v="O07660"/>
    <s v="2024-09-16"/>
    <x v="4"/>
    <s v="Maharashtra"/>
    <s v="Corporate"/>
    <x v="3"/>
    <s v="Jeans"/>
    <n v="3"/>
    <n v="10192.35"/>
    <n v="7387.05"/>
    <n v="0.21"/>
    <n v="664.90650000000005"/>
    <x v="9"/>
    <x v="1"/>
  </r>
  <r>
    <s v="O07661"/>
    <s v="2024-12-21"/>
    <x v="7"/>
    <s v="Uttar Pradesh"/>
    <s v="Corporate"/>
    <x v="2"/>
    <s v="Sofa"/>
    <n v="4"/>
    <n v="25711.02"/>
    <n v="20660.79"/>
    <n v="0.21"/>
    <n v="-349.08420000000024"/>
    <x v="8"/>
    <x v="1"/>
  </r>
  <r>
    <s v="O07662"/>
    <s v="2024-03-08"/>
    <x v="5"/>
    <s v="West Bengal"/>
    <s v="SMB"/>
    <x v="0"/>
    <s v="Skincare"/>
    <n v="1"/>
    <n v="2239.4899999999998"/>
    <n v="1328.23"/>
    <n v="0"/>
    <n v="911.25999999999976"/>
    <x v="2"/>
    <x v="1"/>
  </r>
  <r>
    <s v="O07663"/>
    <s v="2024-01-22"/>
    <x v="6"/>
    <s v="Tamil Nadu"/>
    <s v="Consumer"/>
    <x v="2"/>
    <s v="Sofa"/>
    <n v="2"/>
    <n v="14671.34"/>
    <n v="9559.4599999999991"/>
    <n v="0.12"/>
    <n v="3351.3192000000008"/>
    <x v="7"/>
    <x v="1"/>
  </r>
  <r>
    <s v="O07664"/>
    <s v="2024-10-05"/>
    <x v="7"/>
    <s v="Uttar Pradesh"/>
    <s v="Consumer"/>
    <x v="0"/>
    <s v="Perfume"/>
    <n v="3"/>
    <n v="20108.29"/>
    <n v="12490.1"/>
    <n v="0.03"/>
    <n v="7014.9413000000004"/>
    <x v="6"/>
    <x v="1"/>
  </r>
  <r>
    <s v="O07665"/>
    <s v="2025-05-26"/>
    <x v="3"/>
    <s v="Telangana"/>
    <s v="Consumer"/>
    <x v="1"/>
    <s v="Headphones"/>
    <n v="1"/>
    <n v="1751.01"/>
    <n v="1221.3399999999999"/>
    <n v="0.21"/>
    <n v="161.95790000000011"/>
    <x v="3"/>
    <x v="0"/>
  </r>
  <r>
    <s v="O07666"/>
    <s v="2024-05-23"/>
    <x v="7"/>
    <s v="Uttar Pradesh"/>
    <s v="Consumer"/>
    <x v="1"/>
    <s v="Tablet"/>
    <n v="5"/>
    <n v="71331.38"/>
    <n v="48709.599999999999"/>
    <n v="0.04"/>
    <n v="19768.524800000007"/>
    <x v="3"/>
    <x v="1"/>
  </r>
  <r>
    <s v="O07667"/>
    <s v="2025-04-23"/>
    <x v="6"/>
    <s v="Tamil Nadu"/>
    <s v="Corporate"/>
    <x v="1"/>
    <s v="Laptop"/>
    <n v="3"/>
    <n v="39869.47"/>
    <n v="26021.39"/>
    <n v="0.08"/>
    <n v="10658.522400000002"/>
    <x v="4"/>
    <x v="0"/>
  </r>
  <r>
    <s v="O07668"/>
    <s v="2024-12-31"/>
    <x v="4"/>
    <s v="Maharashtra"/>
    <s v="SMB"/>
    <x v="3"/>
    <s v="Shirt"/>
    <n v="4"/>
    <n v="35236.51"/>
    <n v="24973.41"/>
    <n v="0.12"/>
    <n v="6034.7188000000024"/>
    <x v="8"/>
    <x v="1"/>
  </r>
  <r>
    <s v="O07669"/>
    <s v="2025-02-14"/>
    <x v="5"/>
    <s v="West Bengal"/>
    <s v="Corporate"/>
    <x v="0"/>
    <s v="Skincare"/>
    <n v="2"/>
    <n v="23234.09"/>
    <n v="15620.08"/>
    <n v="0.05"/>
    <n v="6452.3055000000004"/>
    <x v="0"/>
    <x v="0"/>
  </r>
  <r>
    <s v="O07670"/>
    <s v="2024-07-22"/>
    <x v="6"/>
    <s v="Tamil Nadu"/>
    <s v="Corporate"/>
    <x v="3"/>
    <s v="Shoes"/>
    <n v="5"/>
    <n v="20705.009999999998"/>
    <n v="14939.61"/>
    <n v="0.11"/>
    <n v="3487.8488999999981"/>
    <x v="10"/>
    <x v="1"/>
  </r>
  <r>
    <s v="O07671"/>
    <s v="2025-02-15"/>
    <x v="1"/>
    <s v="Maharashtra"/>
    <s v="Consumer"/>
    <x v="1"/>
    <s v="Tablet"/>
    <n v="2"/>
    <n v="20676.849999999999"/>
    <n v="13232.29"/>
    <n v="7.0000000000000007E-2"/>
    <n v="5997.1804999999977"/>
    <x v="0"/>
    <x v="0"/>
  </r>
  <r>
    <s v="O07672"/>
    <s v="2025-01-17"/>
    <x v="0"/>
    <s v="Karnataka"/>
    <s v="SMB"/>
    <x v="1"/>
    <s v="Tablet"/>
    <n v="4"/>
    <n v="31659.78"/>
    <n v="25732.95"/>
    <n v="0.28999999999999998"/>
    <n v="-3254.5062000000016"/>
    <x v="7"/>
    <x v="0"/>
  </r>
  <r>
    <s v="O07673"/>
    <s v="2024-08-05"/>
    <x v="1"/>
    <s v="Maharashtra"/>
    <s v="Consumer"/>
    <x v="3"/>
    <s v="Jacket"/>
    <n v="3"/>
    <n v="44444.92"/>
    <n v="27081.919999999998"/>
    <n v="0.08"/>
    <n v="13807.4064"/>
    <x v="1"/>
    <x v="1"/>
  </r>
  <r>
    <s v="O07674"/>
    <s v="2024-09-01"/>
    <x v="7"/>
    <s v="Uttar Pradesh"/>
    <s v="Corporate"/>
    <x v="0"/>
    <s v="Skincare"/>
    <n v="2"/>
    <n v="20881.080000000002"/>
    <n v="16859.54"/>
    <n v="0.2"/>
    <n v="-154.67599999999948"/>
    <x v="9"/>
    <x v="1"/>
  </r>
  <r>
    <s v="O07675"/>
    <s v="2024-12-12"/>
    <x v="1"/>
    <s v="Maharashtra"/>
    <s v="Corporate"/>
    <x v="1"/>
    <s v="Headphones"/>
    <n v="1"/>
    <n v="14925.27"/>
    <n v="12650.11"/>
    <n v="0.14000000000000001"/>
    <n v="185.62219999999979"/>
    <x v="8"/>
    <x v="1"/>
  </r>
  <r>
    <s v="O07676"/>
    <s v="2024-03-03"/>
    <x v="4"/>
    <s v="Maharashtra"/>
    <s v="Consumer"/>
    <x v="0"/>
    <s v="Makeup"/>
    <n v="1"/>
    <n v="9317.9599999999991"/>
    <n v="7532.74"/>
    <n v="0.11"/>
    <n v="760.24439999999936"/>
    <x v="2"/>
    <x v="1"/>
  </r>
  <r>
    <s v="O07677"/>
    <s v="2025-04-29"/>
    <x v="5"/>
    <s v="West Bengal"/>
    <s v="Consumer"/>
    <x v="3"/>
    <s v="Shoes"/>
    <n v="3"/>
    <n v="38919.160000000003"/>
    <n v="25201.58"/>
    <n v="7.0000000000000007E-2"/>
    <n v="10993.238800000001"/>
    <x v="4"/>
    <x v="0"/>
  </r>
  <r>
    <s v="O07678"/>
    <s v="2025-02-10"/>
    <x v="5"/>
    <s v="West Bengal"/>
    <s v="Corporate"/>
    <x v="0"/>
    <s v="Perfume"/>
    <n v="4"/>
    <n v="54008.08"/>
    <n v="42856.2"/>
    <n v="0.28999999999999998"/>
    <n v="-4510.4631999999947"/>
    <x v="0"/>
    <x v="0"/>
  </r>
  <r>
    <s v="O07679"/>
    <s v="2025-02-09"/>
    <x v="4"/>
    <s v="Maharashtra"/>
    <s v="Corporate"/>
    <x v="2"/>
    <s v="Table"/>
    <n v="5"/>
    <n v="22714.02"/>
    <n v="14995.54"/>
    <n v="0.12"/>
    <n v="4992.7975999999999"/>
    <x v="0"/>
    <x v="0"/>
  </r>
  <r>
    <s v="O07680"/>
    <s v="2025-05-09"/>
    <x v="4"/>
    <s v="Maharashtra"/>
    <s v="SMB"/>
    <x v="0"/>
    <s v="Makeup"/>
    <n v="1"/>
    <n v="4405.91"/>
    <n v="2436.5700000000002"/>
    <n v="0.21"/>
    <n v="1044.0988999999997"/>
    <x v="3"/>
    <x v="0"/>
  </r>
  <r>
    <s v="O07681"/>
    <s v="2025-04-07"/>
    <x v="4"/>
    <s v="Maharashtra"/>
    <s v="Consumer"/>
    <x v="0"/>
    <s v="Perfume"/>
    <n v="2"/>
    <n v="11394.62"/>
    <n v="8364.34"/>
    <n v="0.18"/>
    <n v="979.2484000000004"/>
    <x v="4"/>
    <x v="0"/>
  </r>
  <r>
    <s v="O07682"/>
    <s v="2024-02-08"/>
    <x v="4"/>
    <s v="Maharashtra"/>
    <s v="Corporate"/>
    <x v="2"/>
    <s v="Sofa"/>
    <n v="4"/>
    <n v="38706.04"/>
    <n v="30117.16"/>
    <n v="0.25"/>
    <n v="-1087.6299999999992"/>
    <x v="0"/>
    <x v="1"/>
  </r>
  <r>
    <s v="O07683"/>
    <s v="2024-11-22"/>
    <x v="6"/>
    <s v="Tamil Nadu"/>
    <s v="SMB"/>
    <x v="2"/>
    <s v="Sofa"/>
    <n v="4"/>
    <n v="53524.639999999999"/>
    <n v="39815.760000000002"/>
    <n v="0.28999999999999998"/>
    <n v="-1813.2656000000006"/>
    <x v="11"/>
    <x v="1"/>
  </r>
  <r>
    <s v="O07684"/>
    <s v="2025-02-08"/>
    <x v="6"/>
    <s v="Tamil Nadu"/>
    <s v="Consumer"/>
    <x v="3"/>
    <s v="Jeans"/>
    <n v="2"/>
    <n v="18503.12"/>
    <n v="10430.459999999999"/>
    <n v="0.04"/>
    <n v="7332.5352000000003"/>
    <x v="0"/>
    <x v="0"/>
  </r>
  <r>
    <s v="O07685"/>
    <s v="2025-02-14"/>
    <x v="7"/>
    <s v="Uttar Pradesh"/>
    <s v="Corporate"/>
    <x v="1"/>
    <s v="Headphones"/>
    <n v="2"/>
    <n v="12539.3"/>
    <n v="7575.1"/>
    <n v="0.25"/>
    <n v="1829.3749999999991"/>
    <x v="0"/>
    <x v="0"/>
  </r>
  <r>
    <s v="O07686"/>
    <s v="2024-07-17"/>
    <x v="6"/>
    <s v="Tamil Nadu"/>
    <s v="Corporate"/>
    <x v="3"/>
    <s v="Jacket"/>
    <n v="1"/>
    <n v="4552.38"/>
    <n v="2629.03"/>
    <n v="0.05"/>
    <n v="1695.7309999999998"/>
    <x v="10"/>
    <x v="1"/>
  </r>
  <r>
    <s v="O07687"/>
    <s v="2024-03-18"/>
    <x v="1"/>
    <s v="Maharashtra"/>
    <s v="Consumer"/>
    <x v="3"/>
    <s v="Jeans"/>
    <n v="2"/>
    <n v="4734.4399999999996"/>
    <n v="3548.36"/>
    <n v="0"/>
    <n v="1186.0799999999995"/>
    <x v="2"/>
    <x v="1"/>
  </r>
  <r>
    <s v="O07688"/>
    <s v="2024-02-19"/>
    <x v="5"/>
    <s v="West Bengal"/>
    <s v="Corporate"/>
    <x v="1"/>
    <s v="Phone"/>
    <n v="1"/>
    <n v="5110.07"/>
    <n v="4046.79"/>
    <n v="0.27"/>
    <n v="-316.43890000000033"/>
    <x v="0"/>
    <x v="1"/>
  </r>
  <r>
    <s v="O07689"/>
    <s v="2024-04-17"/>
    <x v="3"/>
    <s v="Telangana"/>
    <s v="SMB"/>
    <x v="0"/>
    <s v="Perfume"/>
    <n v="2"/>
    <n v="7162.73"/>
    <n v="4161.3999999999996"/>
    <n v="0.14000000000000001"/>
    <n v="1998.5477999999998"/>
    <x v="4"/>
    <x v="1"/>
  </r>
  <r>
    <s v="O07690"/>
    <s v="2024-04-17"/>
    <x v="7"/>
    <s v="Uttar Pradesh"/>
    <s v="SMB"/>
    <x v="1"/>
    <s v="Tablet"/>
    <n v="1"/>
    <n v="14777.81"/>
    <n v="9054.68"/>
    <n v="0.15"/>
    <n v="3506.4584999999993"/>
    <x v="4"/>
    <x v="1"/>
  </r>
  <r>
    <s v="O07691"/>
    <s v="2024-03-27"/>
    <x v="3"/>
    <s v="Telangana"/>
    <s v="Corporate"/>
    <x v="0"/>
    <s v="Skincare"/>
    <n v="1"/>
    <n v="4363.68"/>
    <n v="3496.28"/>
    <n v="0.06"/>
    <n v="605.57920000000013"/>
    <x v="2"/>
    <x v="1"/>
  </r>
  <r>
    <s v="O07692"/>
    <s v="2024-06-07"/>
    <x v="2"/>
    <s v="Delhi"/>
    <s v="Consumer"/>
    <x v="3"/>
    <s v="Jacket"/>
    <n v="5"/>
    <n v="67589.850000000006"/>
    <n v="53325.85"/>
    <n v="0.18"/>
    <n v="2097.8270000000066"/>
    <x v="5"/>
    <x v="1"/>
  </r>
  <r>
    <s v="O07693"/>
    <s v="2024-07-22"/>
    <x v="1"/>
    <s v="Maharashtra"/>
    <s v="Consumer"/>
    <x v="0"/>
    <s v="Perfume"/>
    <n v="4"/>
    <n v="54203.77"/>
    <n v="38455.93"/>
    <n v="0.04"/>
    <n v="13579.689199999997"/>
    <x v="10"/>
    <x v="1"/>
  </r>
  <r>
    <s v="O07694"/>
    <s v="2025-06-16"/>
    <x v="4"/>
    <s v="Maharashtra"/>
    <s v="Corporate"/>
    <x v="3"/>
    <s v="Jeans"/>
    <n v="2"/>
    <n v="21209.52"/>
    <n v="13504.34"/>
    <n v="0.28000000000000003"/>
    <n v="1766.5144"/>
    <x v="5"/>
    <x v="0"/>
  </r>
  <r>
    <s v="O07695"/>
    <s v="2025-05-19"/>
    <x v="5"/>
    <s v="West Bengal"/>
    <s v="SMB"/>
    <x v="0"/>
    <s v="Perfume"/>
    <n v="3"/>
    <n v="19769.79"/>
    <n v="16751.349999999999"/>
    <n v="0.16"/>
    <n v="-144.72639999999774"/>
    <x v="3"/>
    <x v="0"/>
  </r>
  <r>
    <s v="O07696"/>
    <s v="2025-05-03"/>
    <x v="6"/>
    <s v="Tamil Nadu"/>
    <s v="Consumer"/>
    <x v="2"/>
    <s v="Table"/>
    <n v="4"/>
    <n v="6987.16"/>
    <n v="5052.2"/>
    <n v="0.08"/>
    <n v="1375.9872"/>
    <x v="3"/>
    <x v="0"/>
  </r>
  <r>
    <s v="O07697"/>
    <s v="2024-01-22"/>
    <x v="7"/>
    <s v="Uttar Pradesh"/>
    <s v="Consumer"/>
    <x v="1"/>
    <s v="Phone"/>
    <n v="3"/>
    <n v="11911.69"/>
    <n v="9706.31"/>
    <n v="0.27"/>
    <n v="-1010.7762999999995"/>
    <x v="7"/>
    <x v="1"/>
  </r>
  <r>
    <s v="O07698"/>
    <s v="2025-02-17"/>
    <x v="2"/>
    <s v="Delhi"/>
    <s v="Corporate"/>
    <x v="2"/>
    <s v="Chair"/>
    <n v="3"/>
    <n v="15467.06"/>
    <n v="10000.049999999999"/>
    <n v="0.26"/>
    <n v="1445.5744000000004"/>
    <x v="0"/>
    <x v="0"/>
  </r>
  <r>
    <s v="O07699"/>
    <s v="2024-08-14"/>
    <x v="3"/>
    <s v="Telangana"/>
    <s v="Consumer"/>
    <x v="3"/>
    <s v="Shoes"/>
    <n v="5"/>
    <n v="15687.44"/>
    <n v="8864.89"/>
    <n v="0.09"/>
    <n v="5410.6804000000011"/>
    <x v="1"/>
    <x v="1"/>
  </r>
  <r>
    <s v="O07700"/>
    <s v="2024-09-17"/>
    <x v="2"/>
    <s v="Delhi"/>
    <s v="SMB"/>
    <x v="2"/>
    <s v="Table"/>
    <n v="3"/>
    <n v="15456.83"/>
    <n v="11523.64"/>
    <n v="0.16"/>
    <n v="1460.0972000000006"/>
    <x v="9"/>
    <x v="1"/>
  </r>
  <r>
    <s v="O07701"/>
    <s v="2024-12-20"/>
    <x v="5"/>
    <s v="West Bengal"/>
    <s v="Corporate"/>
    <x v="3"/>
    <s v="Jeans"/>
    <n v="1"/>
    <n v="9408.25"/>
    <n v="6519.06"/>
    <n v="0.22"/>
    <n v="819.37499999999955"/>
    <x v="8"/>
    <x v="1"/>
  </r>
  <r>
    <s v="O07702"/>
    <s v="2024-09-06"/>
    <x v="5"/>
    <s v="West Bengal"/>
    <s v="SMB"/>
    <x v="1"/>
    <s v="Tablet"/>
    <n v="1"/>
    <n v="2891.8"/>
    <n v="2146.7199999999998"/>
    <n v="0.1"/>
    <n v="455.90000000000038"/>
    <x v="9"/>
    <x v="1"/>
  </r>
  <r>
    <s v="O07703"/>
    <s v="2024-11-20"/>
    <x v="3"/>
    <s v="Telangana"/>
    <s v="Consumer"/>
    <x v="3"/>
    <s v="Shoes"/>
    <n v="3"/>
    <n v="44327.91"/>
    <n v="26373.83"/>
    <n v="0.28999999999999998"/>
    <n v="5098.9861000000019"/>
    <x v="11"/>
    <x v="1"/>
  </r>
  <r>
    <s v="O07704"/>
    <s v="2024-08-31"/>
    <x v="0"/>
    <s v="Karnataka"/>
    <s v="Corporate"/>
    <x v="3"/>
    <s v="Shoes"/>
    <n v="1"/>
    <n v="648.12"/>
    <n v="379.74"/>
    <n v="0.17"/>
    <n v="158.19959999999998"/>
    <x v="1"/>
    <x v="1"/>
  </r>
  <r>
    <s v="O07705"/>
    <s v="2024-06-27"/>
    <x v="7"/>
    <s v="Uttar Pradesh"/>
    <s v="SMB"/>
    <x v="1"/>
    <s v="Laptop"/>
    <n v="5"/>
    <n v="46829.04"/>
    <n v="26037.65"/>
    <n v="0.23"/>
    <n v="10020.710799999999"/>
    <x v="5"/>
    <x v="1"/>
  </r>
  <r>
    <s v="O07706"/>
    <s v="2024-03-18"/>
    <x v="4"/>
    <s v="Maharashtra"/>
    <s v="Consumer"/>
    <x v="0"/>
    <s v="Haircare"/>
    <n v="4"/>
    <n v="34162.86"/>
    <n v="23480.48"/>
    <n v="0.05"/>
    <n v="8974.237000000001"/>
    <x v="2"/>
    <x v="1"/>
  </r>
  <r>
    <s v="O07707"/>
    <s v="2024-01-21"/>
    <x v="2"/>
    <s v="Delhi"/>
    <s v="SMB"/>
    <x v="2"/>
    <s v="Chair"/>
    <n v="5"/>
    <n v="65736.69"/>
    <n v="53994.57"/>
    <n v="0.27"/>
    <n v="-6006.7862999999998"/>
    <x v="7"/>
    <x v="1"/>
  </r>
  <r>
    <s v="O07708"/>
    <s v="2024-01-12"/>
    <x v="5"/>
    <s v="West Bengal"/>
    <s v="Corporate"/>
    <x v="1"/>
    <s v="Laptop"/>
    <n v="5"/>
    <n v="39615.599999999999"/>
    <n v="26694.49"/>
    <n v="0.02"/>
    <n v="12128.797999999997"/>
    <x v="7"/>
    <x v="1"/>
  </r>
  <r>
    <s v="O07709"/>
    <s v="2024-06-25"/>
    <x v="7"/>
    <s v="Uttar Pradesh"/>
    <s v="Corporate"/>
    <x v="2"/>
    <s v="Sofa"/>
    <n v="1"/>
    <n v="10934.3"/>
    <n v="9032.36"/>
    <n v="0.14000000000000001"/>
    <n v="371.13799999999856"/>
    <x v="5"/>
    <x v="1"/>
  </r>
  <r>
    <s v="O07710"/>
    <s v="2024-01-24"/>
    <x v="7"/>
    <s v="Uttar Pradesh"/>
    <s v="SMB"/>
    <x v="3"/>
    <s v="Shirt"/>
    <n v="2"/>
    <n v="2400.13"/>
    <n v="1413.34"/>
    <n v="0.24"/>
    <n v="410.75880000000018"/>
    <x v="7"/>
    <x v="1"/>
  </r>
  <r>
    <s v="O07711"/>
    <s v="2024-04-15"/>
    <x v="4"/>
    <s v="Maharashtra"/>
    <s v="Consumer"/>
    <x v="3"/>
    <s v="Shoes"/>
    <n v="4"/>
    <n v="45161.18"/>
    <n v="30431.119999999999"/>
    <n v="7.0000000000000007E-2"/>
    <n v="11568.777400000001"/>
    <x v="4"/>
    <x v="1"/>
  </r>
  <r>
    <s v="O07712"/>
    <s v="2025-02-04"/>
    <x v="4"/>
    <s v="Maharashtra"/>
    <s v="SMB"/>
    <x v="3"/>
    <s v="Shoes"/>
    <n v="2"/>
    <n v="28598.43"/>
    <n v="20497.990000000002"/>
    <n v="0.15"/>
    <n v="3810.6754999999985"/>
    <x v="0"/>
    <x v="0"/>
  </r>
  <r>
    <s v="O07713"/>
    <s v="2024-02-10"/>
    <x v="1"/>
    <s v="Maharashtra"/>
    <s v="Corporate"/>
    <x v="2"/>
    <s v="Lamp"/>
    <n v="4"/>
    <n v="11134.56"/>
    <n v="7125.73"/>
    <n v="7.0000000000000007E-2"/>
    <n v="3229.4107999999997"/>
    <x v="0"/>
    <x v="1"/>
  </r>
  <r>
    <s v="O07714"/>
    <s v="2024-01-31"/>
    <x v="0"/>
    <s v="Karnataka"/>
    <s v="Corporate"/>
    <x v="2"/>
    <s v="Sofa"/>
    <n v="4"/>
    <n v="56091.97"/>
    <n v="34780.68"/>
    <n v="0.28999999999999998"/>
    <n v="5044.6187000000009"/>
    <x v="7"/>
    <x v="1"/>
  </r>
  <r>
    <s v="O07715"/>
    <s v="2025-06-04"/>
    <x v="6"/>
    <s v="Tamil Nadu"/>
    <s v="Consumer"/>
    <x v="1"/>
    <s v="Tablet"/>
    <n v="3"/>
    <n v="13890.6"/>
    <n v="11549.74"/>
    <n v="0.17"/>
    <n v="-20.541999999999462"/>
    <x v="5"/>
    <x v="0"/>
  </r>
  <r>
    <s v="O07716"/>
    <s v="2024-05-15"/>
    <x v="5"/>
    <s v="West Bengal"/>
    <s v="Corporate"/>
    <x v="3"/>
    <s v="Shoes"/>
    <n v="1"/>
    <n v="9145.43"/>
    <n v="7191.51"/>
    <n v="0.25"/>
    <n v="-332.4375"/>
    <x v="3"/>
    <x v="1"/>
  </r>
  <r>
    <s v="O07717"/>
    <s v="2024-05-23"/>
    <x v="2"/>
    <s v="Delhi"/>
    <s v="Consumer"/>
    <x v="1"/>
    <s v="Headphones"/>
    <n v="3"/>
    <n v="20502.97"/>
    <n v="16814.509999999998"/>
    <n v="0"/>
    <n v="3688.4600000000028"/>
    <x v="3"/>
    <x v="1"/>
  </r>
  <r>
    <s v="O07718"/>
    <s v="2024-02-28"/>
    <x v="6"/>
    <s v="Tamil Nadu"/>
    <s v="Consumer"/>
    <x v="0"/>
    <s v="Haircare"/>
    <n v="1"/>
    <n v="10888.98"/>
    <n v="6191.5"/>
    <n v="0.18"/>
    <n v="2737.4636"/>
    <x v="0"/>
    <x v="1"/>
  </r>
  <r>
    <s v="O07719"/>
    <s v="2024-05-16"/>
    <x v="0"/>
    <s v="Karnataka"/>
    <s v="SMB"/>
    <x v="0"/>
    <s v="Makeup"/>
    <n v="3"/>
    <n v="12678.62"/>
    <n v="8937.52"/>
    <n v="0.09"/>
    <n v="2600.0242000000003"/>
    <x v="3"/>
    <x v="1"/>
  </r>
  <r>
    <s v="O07720"/>
    <s v="2024-09-12"/>
    <x v="2"/>
    <s v="Delhi"/>
    <s v="Consumer"/>
    <x v="0"/>
    <s v="Makeup"/>
    <n v="3"/>
    <n v="12059.78"/>
    <n v="9536.08"/>
    <n v="0.21"/>
    <n v="-8.8537999999994099"/>
    <x v="9"/>
    <x v="1"/>
  </r>
  <r>
    <s v="O07721"/>
    <s v="2025-05-05"/>
    <x v="3"/>
    <s v="Telangana"/>
    <s v="SMB"/>
    <x v="3"/>
    <s v="Jeans"/>
    <n v="3"/>
    <n v="4596.24"/>
    <n v="2796.35"/>
    <n v="0.19"/>
    <n v="926.60439999999994"/>
    <x v="3"/>
    <x v="0"/>
  </r>
  <r>
    <s v="O07722"/>
    <s v="2024-01-03"/>
    <x v="4"/>
    <s v="Maharashtra"/>
    <s v="SMB"/>
    <x v="1"/>
    <s v="Tablet"/>
    <n v="2"/>
    <n v="13441.23"/>
    <n v="9205.6200000000008"/>
    <n v="0.05"/>
    <n v="3563.548499999999"/>
    <x v="7"/>
    <x v="1"/>
  </r>
  <r>
    <s v="O07723"/>
    <s v="2024-10-16"/>
    <x v="6"/>
    <s v="Tamil Nadu"/>
    <s v="SMB"/>
    <x v="0"/>
    <s v="Makeup"/>
    <n v="2"/>
    <n v="19425.79"/>
    <n v="13971.23"/>
    <n v="0.13"/>
    <n v="2929.2073000000009"/>
    <x v="6"/>
    <x v="1"/>
  </r>
  <r>
    <s v="O07724"/>
    <s v="2024-02-23"/>
    <x v="3"/>
    <s v="Telangana"/>
    <s v="Consumer"/>
    <x v="1"/>
    <s v="Tablet"/>
    <n v="2"/>
    <n v="14930.1"/>
    <n v="10274.629999999999"/>
    <n v="0.01"/>
    <n v="4506.1690000000008"/>
    <x v="0"/>
    <x v="1"/>
  </r>
  <r>
    <s v="O07725"/>
    <s v="2025-01-06"/>
    <x v="2"/>
    <s v="Delhi"/>
    <s v="Corporate"/>
    <x v="2"/>
    <s v="Table"/>
    <n v="2"/>
    <n v="16334.3"/>
    <n v="9188.25"/>
    <n v="0.08"/>
    <n v="5839.3059999999996"/>
    <x v="7"/>
    <x v="0"/>
  </r>
  <r>
    <s v="O07726"/>
    <s v="2025-01-28"/>
    <x v="4"/>
    <s v="Maharashtra"/>
    <s v="Consumer"/>
    <x v="1"/>
    <s v="Tablet"/>
    <n v="4"/>
    <n v="18844.689999999999"/>
    <n v="13902.71"/>
    <n v="0.1"/>
    <n v="3057.5109999999995"/>
    <x v="7"/>
    <x v="0"/>
  </r>
  <r>
    <s v="O07727"/>
    <s v="2024-08-29"/>
    <x v="3"/>
    <s v="Telangana"/>
    <s v="Corporate"/>
    <x v="1"/>
    <s v="Laptop"/>
    <n v="4"/>
    <n v="39562.07"/>
    <n v="25959.08"/>
    <n v="0.27"/>
    <n v="2921.2310999999972"/>
    <x v="1"/>
    <x v="1"/>
  </r>
  <r>
    <s v="O07728"/>
    <s v="2024-07-24"/>
    <x v="5"/>
    <s v="West Bengal"/>
    <s v="Corporate"/>
    <x v="3"/>
    <s v="Shoes"/>
    <n v="3"/>
    <n v="7117.9"/>
    <n v="4034.14"/>
    <n v="0.17"/>
    <n v="1873.7169999999996"/>
    <x v="10"/>
    <x v="1"/>
  </r>
  <r>
    <s v="O07729"/>
    <s v="2024-04-02"/>
    <x v="7"/>
    <s v="Uttar Pradesh"/>
    <s v="Corporate"/>
    <x v="2"/>
    <s v="Sofa"/>
    <n v="4"/>
    <n v="46838.67"/>
    <n v="36049.730000000003"/>
    <n v="0.08"/>
    <n v="7041.8463999999949"/>
    <x v="4"/>
    <x v="1"/>
  </r>
  <r>
    <s v="O07730"/>
    <s v="2025-03-23"/>
    <x v="7"/>
    <s v="Uttar Pradesh"/>
    <s v="Corporate"/>
    <x v="0"/>
    <s v="Skincare"/>
    <n v="1"/>
    <n v="10768.96"/>
    <n v="7399.14"/>
    <n v="0.05"/>
    <n v="2831.3719999999989"/>
    <x v="2"/>
    <x v="0"/>
  </r>
  <r>
    <s v="O07731"/>
    <s v="2025-03-18"/>
    <x v="0"/>
    <s v="Karnataka"/>
    <s v="SMB"/>
    <x v="3"/>
    <s v="Shoes"/>
    <n v="4"/>
    <n v="44711.48"/>
    <n v="28919.98"/>
    <n v="0.24"/>
    <n v="5060.744800000004"/>
    <x v="2"/>
    <x v="0"/>
  </r>
  <r>
    <s v="O07732"/>
    <s v="2024-07-20"/>
    <x v="3"/>
    <s v="Telangana"/>
    <s v="Corporate"/>
    <x v="2"/>
    <s v="Sofa"/>
    <n v="2"/>
    <n v="12186.63"/>
    <n v="7734.67"/>
    <n v="0.01"/>
    <n v="4330.0936999999994"/>
    <x v="10"/>
    <x v="1"/>
  </r>
  <r>
    <s v="O07733"/>
    <s v="2025-06-08"/>
    <x v="1"/>
    <s v="Maharashtra"/>
    <s v="SMB"/>
    <x v="1"/>
    <s v="Tablet"/>
    <n v="3"/>
    <n v="25183.33"/>
    <n v="13856.47"/>
    <n v="0.1"/>
    <n v="8808.5270000000019"/>
    <x v="5"/>
    <x v="0"/>
  </r>
  <r>
    <s v="O07734"/>
    <s v="2025-04-22"/>
    <x v="3"/>
    <s v="Telangana"/>
    <s v="Consumer"/>
    <x v="3"/>
    <s v="Shirt"/>
    <n v="1"/>
    <n v="13590.84"/>
    <n v="9011.89"/>
    <n v="0.21"/>
    <n v="1724.8736000000008"/>
    <x v="4"/>
    <x v="0"/>
  </r>
  <r>
    <s v="O07735"/>
    <s v="2025-05-21"/>
    <x v="2"/>
    <s v="Delhi"/>
    <s v="SMB"/>
    <x v="0"/>
    <s v="Haircare"/>
    <n v="3"/>
    <n v="1519.8"/>
    <n v="905.02"/>
    <n v="0.11"/>
    <n v="447.60199999999998"/>
    <x v="3"/>
    <x v="0"/>
  </r>
  <r>
    <s v="O07736"/>
    <s v="2024-05-30"/>
    <x v="5"/>
    <s v="West Bengal"/>
    <s v="Consumer"/>
    <x v="2"/>
    <s v="Chair"/>
    <n v="2"/>
    <n v="3787.08"/>
    <n v="3005.98"/>
    <n v="0.02"/>
    <n v="705.35839999999985"/>
    <x v="3"/>
    <x v="1"/>
  </r>
  <r>
    <s v="O07737"/>
    <s v="2024-07-24"/>
    <x v="5"/>
    <s v="West Bengal"/>
    <s v="SMB"/>
    <x v="1"/>
    <s v="Laptop"/>
    <n v="1"/>
    <n v="3789.93"/>
    <n v="3203.2"/>
    <n v="0.21"/>
    <n v="-209.1552999999999"/>
    <x v="10"/>
    <x v="1"/>
  </r>
  <r>
    <s v="O07738"/>
    <s v="2024-01-19"/>
    <x v="0"/>
    <s v="Karnataka"/>
    <s v="SMB"/>
    <x v="3"/>
    <s v="Jacket"/>
    <n v="1"/>
    <n v="1827.87"/>
    <n v="1537.19"/>
    <n v="0.05"/>
    <n v="199.28649999999982"/>
    <x v="7"/>
    <x v="1"/>
  </r>
  <r>
    <s v="O07739"/>
    <s v="2025-06-23"/>
    <x v="7"/>
    <s v="Uttar Pradesh"/>
    <s v="SMB"/>
    <x v="3"/>
    <s v="Jacket"/>
    <n v="5"/>
    <n v="12464.39"/>
    <n v="10090.74"/>
    <n v="0.22"/>
    <n v="-368.51580000000013"/>
    <x v="5"/>
    <x v="0"/>
  </r>
  <r>
    <s v="O07740"/>
    <s v="2024-01-18"/>
    <x v="4"/>
    <s v="Maharashtra"/>
    <s v="SMB"/>
    <x v="3"/>
    <s v="Jeans"/>
    <n v="2"/>
    <n v="4574.26"/>
    <n v="3045.55"/>
    <n v="0.18"/>
    <n v="705.34320000000002"/>
    <x v="7"/>
    <x v="1"/>
  </r>
  <r>
    <s v="O07741"/>
    <s v="2025-02-01"/>
    <x v="4"/>
    <s v="Maharashtra"/>
    <s v="Corporate"/>
    <x v="2"/>
    <s v="Lamp"/>
    <n v="3"/>
    <n v="18642.599999999999"/>
    <n v="12019.9"/>
    <n v="0.25"/>
    <n v="1962.0499999999993"/>
    <x v="0"/>
    <x v="0"/>
  </r>
  <r>
    <s v="O07742"/>
    <s v="2024-06-14"/>
    <x v="5"/>
    <s v="West Bengal"/>
    <s v="Consumer"/>
    <x v="3"/>
    <s v="Jeans"/>
    <n v="2"/>
    <n v="11853.92"/>
    <n v="6950.19"/>
    <n v="0.15"/>
    <n v="3125.6420000000007"/>
    <x v="5"/>
    <x v="1"/>
  </r>
  <r>
    <s v="O07743"/>
    <s v="2024-02-26"/>
    <x v="4"/>
    <s v="Maharashtra"/>
    <s v="Consumer"/>
    <x v="0"/>
    <s v="Makeup"/>
    <n v="3"/>
    <n v="39531.24"/>
    <n v="29640.83"/>
    <n v="0.19"/>
    <n v="2379.4743999999964"/>
    <x v="0"/>
    <x v="1"/>
  </r>
  <r>
    <s v="O07744"/>
    <s v="2024-02-21"/>
    <x v="6"/>
    <s v="Tamil Nadu"/>
    <s v="Corporate"/>
    <x v="2"/>
    <s v="Lamp"/>
    <n v="2"/>
    <n v="12600.12"/>
    <n v="7596.52"/>
    <n v="0.05"/>
    <n v="4373.5940000000001"/>
    <x v="0"/>
    <x v="1"/>
  </r>
  <r>
    <s v="O07745"/>
    <s v="2024-04-28"/>
    <x v="0"/>
    <s v="Karnataka"/>
    <s v="Corporate"/>
    <x v="0"/>
    <s v="Skincare"/>
    <n v="3"/>
    <n v="26345.86"/>
    <n v="21142.61"/>
    <n v="0.1"/>
    <n v="2568.6639999999998"/>
    <x v="4"/>
    <x v="1"/>
  </r>
  <r>
    <s v="O07746"/>
    <s v="2024-10-14"/>
    <x v="0"/>
    <s v="Karnataka"/>
    <s v="Consumer"/>
    <x v="2"/>
    <s v="Lamp"/>
    <n v="1"/>
    <n v="10196.32"/>
    <n v="6686.8"/>
    <n v="0.15"/>
    <n v="1980.0719999999997"/>
    <x v="6"/>
    <x v="1"/>
  </r>
  <r>
    <s v="O07747"/>
    <s v="2024-01-13"/>
    <x v="5"/>
    <s v="West Bengal"/>
    <s v="SMB"/>
    <x v="2"/>
    <s v="Lamp"/>
    <n v="3"/>
    <n v="9746.68"/>
    <n v="6815.66"/>
    <n v="0.15"/>
    <n v="1469.0180000000005"/>
    <x v="7"/>
    <x v="1"/>
  </r>
  <r>
    <s v="O07748"/>
    <s v="2025-02-13"/>
    <x v="0"/>
    <s v="Karnataka"/>
    <s v="Corporate"/>
    <x v="1"/>
    <s v="Tablet"/>
    <n v="4"/>
    <n v="19297.009999999998"/>
    <n v="14970.01"/>
    <n v="0.17"/>
    <n v="1046.5082999999981"/>
    <x v="0"/>
    <x v="0"/>
  </r>
  <r>
    <s v="O07749"/>
    <s v="2024-12-17"/>
    <x v="5"/>
    <s v="West Bengal"/>
    <s v="Consumer"/>
    <x v="3"/>
    <s v="Shoes"/>
    <n v="4"/>
    <n v="25859.18"/>
    <n v="21667.759999999998"/>
    <n v="0.08"/>
    <n v="2122.6856000000016"/>
    <x v="8"/>
    <x v="1"/>
  </r>
  <r>
    <s v="O07750"/>
    <s v="2024-04-16"/>
    <x v="3"/>
    <s v="Telangana"/>
    <s v="SMB"/>
    <x v="3"/>
    <s v="Shoes"/>
    <n v="2"/>
    <n v="2509.12"/>
    <n v="1754.25"/>
    <n v="0.15"/>
    <n v="378.5019999999999"/>
    <x v="4"/>
    <x v="1"/>
  </r>
  <r>
    <s v="O07751"/>
    <s v="2024-10-26"/>
    <x v="5"/>
    <s v="West Bengal"/>
    <s v="SMB"/>
    <x v="1"/>
    <s v="Tablet"/>
    <n v="3"/>
    <n v="2096.38"/>
    <n v="1715.72"/>
    <n v="0.15"/>
    <n v="66.203000000000088"/>
    <x v="6"/>
    <x v="1"/>
  </r>
  <r>
    <s v="O07752"/>
    <s v="2024-06-26"/>
    <x v="0"/>
    <s v="Karnataka"/>
    <s v="SMB"/>
    <x v="3"/>
    <s v="Jeans"/>
    <n v="1"/>
    <n v="6782.52"/>
    <n v="4825.04"/>
    <n v="0.23"/>
    <n v="397.50040000000035"/>
    <x v="5"/>
    <x v="1"/>
  </r>
  <r>
    <s v="O07753"/>
    <s v="2024-05-21"/>
    <x v="2"/>
    <s v="Delhi"/>
    <s v="Consumer"/>
    <x v="1"/>
    <s v="Phone"/>
    <n v="4"/>
    <n v="55104.47"/>
    <n v="45748.63"/>
    <n v="0.23"/>
    <n v="-3318.1880999999976"/>
    <x v="3"/>
    <x v="1"/>
  </r>
  <r>
    <s v="O07754"/>
    <s v="2024-09-22"/>
    <x v="0"/>
    <s v="Karnataka"/>
    <s v="SMB"/>
    <x v="0"/>
    <s v="Perfume"/>
    <n v="3"/>
    <n v="27203.62"/>
    <n v="18568.400000000001"/>
    <n v="0.03"/>
    <n v="7819.111399999998"/>
    <x v="9"/>
    <x v="1"/>
  </r>
  <r>
    <s v="O07755"/>
    <s v="2024-07-17"/>
    <x v="2"/>
    <s v="Delhi"/>
    <s v="Consumer"/>
    <x v="2"/>
    <s v="Sofa"/>
    <n v="5"/>
    <n v="65181.64"/>
    <n v="51904.63"/>
    <n v="0.16"/>
    <n v="2847.9476000000013"/>
    <x v="10"/>
    <x v="1"/>
  </r>
  <r>
    <s v="O07756"/>
    <s v="2025-05-14"/>
    <x v="7"/>
    <s v="Uttar Pradesh"/>
    <s v="Corporate"/>
    <x v="3"/>
    <s v="Shoes"/>
    <n v="2"/>
    <n v="12608.33"/>
    <n v="8631.9599999999991"/>
    <n v="0.27"/>
    <n v="572.1209000000008"/>
    <x v="3"/>
    <x v="0"/>
  </r>
  <r>
    <s v="O07757"/>
    <s v="2024-03-12"/>
    <x v="0"/>
    <s v="Karnataka"/>
    <s v="Consumer"/>
    <x v="3"/>
    <s v="Jacket"/>
    <n v="3"/>
    <n v="13418.25"/>
    <n v="8604.43"/>
    <n v="0.16"/>
    <n v="2666.8999999999996"/>
    <x v="2"/>
    <x v="1"/>
  </r>
  <r>
    <s v="O07758"/>
    <s v="2024-08-13"/>
    <x v="1"/>
    <s v="Maharashtra"/>
    <s v="Corporate"/>
    <x v="3"/>
    <s v="Jacket"/>
    <n v="4"/>
    <n v="12637.65"/>
    <n v="7243.43"/>
    <n v="0.19"/>
    <n v="2993.0664999999995"/>
    <x v="1"/>
    <x v="1"/>
  </r>
  <r>
    <s v="O07759"/>
    <s v="2024-01-25"/>
    <x v="0"/>
    <s v="Karnataka"/>
    <s v="Corporate"/>
    <x v="3"/>
    <s v="Jacket"/>
    <n v="1"/>
    <n v="10499.93"/>
    <n v="6752.1"/>
    <n v="0.2"/>
    <n v="1647.8439999999996"/>
    <x v="7"/>
    <x v="1"/>
  </r>
  <r>
    <s v="O07760"/>
    <s v="2024-03-15"/>
    <x v="4"/>
    <s v="Maharashtra"/>
    <s v="Corporate"/>
    <x v="2"/>
    <s v="Lamp"/>
    <n v="3"/>
    <n v="1945.82"/>
    <n v="1285.69"/>
    <n v="0.21"/>
    <n v="251.50779999999992"/>
    <x v="2"/>
    <x v="1"/>
  </r>
  <r>
    <s v="O07761"/>
    <s v="2025-03-27"/>
    <x v="6"/>
    <s v="Tamil Nadu"/>
    <s v="SMB"/>
    <x v="3"/>
    <s v="Shoes"/>
    <n v="1"/>
    <n v="8316.33"/>
    <n v="5853.6"/>
    <n v="0.16"/>
    <n v="1132.1171999999995"/>
    <x v="2"/>
    <x v="0"/>
  </r>
  <r>
    <s v="O07762"/>
    <s v="2024-12-30"/>
    <x v="1"/>
    <s v="Maharashtra"/>
    <s v="Consumer"/>
    <x v="1"/>
    <s v="Tablet"/>
    <n v="2"/>
    <n v="24095.81"/>
    <n v="16229.86"/>
    <n v="0.09"/>
    <n v="5697.3271000000004"/>
    <x v="8"/>
    <x v="1"/>
  </r>
  <r>
    <s v="O07763"/>
    <s v="2024-08-08"/>
    <x v="4"/>
    <s v="Maharashtra"/>
    <s v="Corporate"/>
    <x v="3"/>
    <s v="Shoes"/>
    <n v="3"/>
    <n v="10495.4"/>
    <n v="8171.39"/>
    <n v="0.24"/>
    <n v="-194.88600000000042"/>
    <x v="1"/>
    <x v="1"/>
  </r>
  <r>
    <s v="O07764"/>
    <s v="2024-04-18"/>
    <x v="3"/>
    <s v="Telangana"/>
    <s v="Consumer"/>
    <x v="1"/>
    <s v="Phone"/>
    <n v="5"/>
    <n v="55287.82"/>
    <n v="45697.77"/>
    <n v="0.26"/>
    <n v="-4784.783199999998"/>
    <x v="4"/>
    <x v="1"/>
  </r>
  <r>
    <s v="O07765"/>
    <s v="2024-01-11"/>
    <x v="1"/>
    <s v="Maharashtra"/>
    <s v="Corporate"/>
    <x v="0"/>
    <s v="Haircare"/>
    <n v="3"/>
    <n v="5840.9"/>
    <n v="4655.97"/>
    <n v="0.13"/>
    <n v="425.61299999999937"/>
    <x v="7"/>
    <x v="1"/>
  </r>
  <r>
    <s v="O07766"/>
    <s v="2025-02-13"/>
    <x v="3"/>
    <s v="Telangana"/>
    <s v="SMB"/>
    <x v="2"/>
    <s v="Chair"/>
    <n v="3"/>
    <n v="31251.21"/>
    <n v="19304.16"/>
    <n v="0.05"/>
    <n v="10384.4895"/>
    <x v="0"/>
    <x v="0"/>
  </r>
  <r>
    <s v="O07767"/>
    <s v="2025-03-12"/>
    <x v="3"/>
    <s v="Telangana"/>
    <s v="Corporate"/>
    <x v="1"/>
    <s v="Laptop"/>
    <n v="5"/>
    <n v="55166.11"/>
    <n v="44496.94"/>
    <n v="0.28999999999999998"/>
    <n v="-5329.0019000000011"/>
    <x v="2"/>
    <x v="0"/>
  </r>
  <r>
    <s v="O07768"/>
    <s v="2024-03-08"/>
    <x v="4"/>
    <s v="Maharashtra"/>
    <s v="Consumer"/>
    <x v="2"/>
    <s v="Table"/>
    <n v="5"/>
    <n v="15717.64"/>
    <n v="10965.42"/>
    <n v="0.08"/>
    <n v="3494.8087999999993"/>
    <x v="2"/>
    <x v="1"/>
  </r>
  <r>
    <s v="O07769"/>
    <s v="2025-02-16"/>
    <x v="6"/>
    <s v="Tamil Nadu"/>
    <s v="Consumer"/>
    <x v="0"/>
    <s v="Haircare"/>
    <n v="2"/>
    <n v="9610.15"/>
    <n v="8158.8"/>
    <n v="0.15"/>
    <n v="9.8274999999996453"/>
    <x v="0"/>
    <x v="0"/>
  </r>
  <r>
    <s v="O07770"/>
    <s v="2024-01-24"/>
    <x v="7"/>
    <s v="Uttar Pradesh"/>
    <s v="Consumer"/>
    <x v="2"/>
    <s v="Table"/>
    <n v="5"/>
    <n v="32797.85"/>
    <n v="26773.45"/>
    <n v="0.01"/>
    <n v="5696.4214999999976"/>
    <x v="7"/>
    <x v="1"/>
  </r>
  <r>
    <s v="O07771"/>
    <s v="2024-08-24"/>
    <x v="1"/>
    <s v="Maharashtra"/>
    <s v="SMB"/>
    <x v="2"/>
    <s v="Table"/>
    <n v="1"/>
    <n v="8182.99"/>
    <n v="5321.99"/>
    <n v="0.19"/>
    <n v="1306.2319"/>
    <x v="1"/>
    <x v="1"/>
  </r>
  <r>
    <s v="O07772"/>
    <s v="2025-05-31"/>
    <x v="3"/>
    <s v="Telangana"/>
    <s v="Corporate"/>
    <x v="3"/>
    <s v="Jacket"/>
    <n v="3"/>
    <n v="16002.94"/>
    <n v="9245.17"/>
    <n v="0.28999999999999998"/>
    <n v="2116.9174000000003"/>
    <x v="3"/>
    <x v="0"/>
  </r>
  <r>
    <s v="O07773"/>
    <s v="2025-02-27"/>
    <x v="0"/>
    <s v="Karnataka"/>
    <s v="Consumer"/>
    <x v="0"/>
    <s v="Perfume"/>
    <n v="3"/>
    <n v="11192.55"/>
    <n v="9107.5"/>
    <n v="0.23"/>
    <n v="-489.23650000000089"/>
    <x v="0"/>
    <x v="0"/>
  </r>
  <r>
    <s v="O07774"/>
    <s v="2024-01-03"/>
    <x v="2"/>
    <s v="Delhi"/>
    <s v="Consumer"/>
    <x v="0"/>
    <s v="Makeup"/>
    <n v="1"/>
    <n v="2317.35"/>
    <n v="1535.53"/>
    <n v="0.14000000000000001"/>
    <n v="457.39099999999991"/>
    <x v="7"/>
    <x v="1"/>
  </r>
  <r>
    <s v="O07775"/>
    <s v="2024-10-30"/>
    <x v="2"/>
    <s v="Delhi"/>
    <s v="Consumer"/>
    <x v="1"/>
    <s v="Tablet"/>
    <n v="1"/>
    <n v="1744.66"/>
    <n v="1218.47"/>
    <n v="0.24"/>
    <n v="107.47160000000002"/>
    <x v="6"/>
    <x v="1"/>
  </r>
  <r>
    <s v="O07776"/>
    <s v="2024-10-15"/>
    <x v="2"/>
    <s v="Delhi"/>
    <s v="SMB"/>
    <x v="2"/>
    <s v="Lamp"/>
    <n v="5"/>
    <n v="61554.38"/>
    <n v="43346.73"/>
    <n v="0.01"/>
    <n v="17592.106199999995"/>
    <x v="6"/>
    <x v="1"/>
  </r>
  <r>
    <s v="O07777"/>
    <s v="2025-06-17"/>
    <x v="7"/>
    <s v="Uttar Pradesh"/>
    <s v="Consumer"/>
    <x v="2"/>
    <s v="Sofa"/>
    <n v="4"/>
    <n v="6278.45"/>
    <n v="5249.31"/>
    <n v="0.15"/>
    <n v="87.372499999999491"/>
    <x v="5"/>
    <x v="0"/>
  </r>
  <r>
    <s v="O07778"/>
    <s v="2024-03-06"/>
    <x v="7"/>
    <s v="Uttar Pradesh"/>
    <s v="SMB"/>
    <x v="2"/>
    <s v="Lamp"/>
    <n v="3"/>
    <n v="20219.11"/>
    <n v="14026.11"/>
    <n v="0.15"/>
    <n v="3160.1334999999999"/>
    <x v="2"/>
    <x v="1"/>
  </r>
  <r>
    <s v="O07779"/>
    <s v="2025-01-23"/>
    <x v="7"/>
    <s v="Uttar Pradesh"/>
    <s v="Corporate"/>
    <x v="1"/>
    <s v="Phone"/>
    <n v="4"/>
    <n v="21022.78"/>
    <n v="14535.61"/>
    <n v="0.28999999999999998"/>
    <n v="390.56379999999899"/>
    <x v="7"/>
    <x v="0"/>
  </r>
  <r>
    <s v="O07780"/>
    <s v="2025-04-12"/>
    <x v="7"/>
    <s v="Uttar Pradesh"/>
    <s v="Consumer"/>
    <x v="1"/>
    <s v="Phone"/>
    <n v="3"/>
    <n v="13803.58"/>
    <n v="9584.85"/>
    <n v="0.24"/>
    <n v="905.87079999999969"/>
    <x v="4"/>
    <x v="0"/>
  </r>
  <r>
    <s v="O07781"/>
    <s v="2025-06-03"/>
    <x v="6"/>
    <s v="Tamil Nadu"/>
    <s v="SMB"/>
    <x v="2"/>
    <s v="Table"/>
    <n v="2"/>
    <n v="26406.38"/>
    <n v="16798.86"/>
    <n v="0.02"/>
    <n v="9079.3924000000006"/>
    <x v="5"/>
    <x v="0"/>
  </r>
  <r>
    <s v="O07782"/>
    <s v="2024-04-23"/>
    <x v="4"/>
    <s v="Maharashtra"/>
    <s v="Consumer"/>
    <x v="2"/>
    <s v="Sofa"/>
    <n v="2"/>
    <n v="16837.21"/>
    <n v="10477.290000000001"/>
    <n v="0.21"/>
    <n v="2824.1058999999987"/>
    <x v="4"/>
    <x v="1"/>
  </r>
  <r>
    <s v="O07783"/>
    <s v="2024-06-14"/>
    <x v="2"/>
    <s v="Delhi"/>
    <s v="Consumer"/>
    <x v="3"/>
    <s v="Jacket"/>
    <n v="5"/>
    <n v="28627.91"/>
    <n v="17080.98"/>
    <n v="0.22"/>
    <n v="5248.7898000000005"/>
    <x v="5"/>
    <x v="1"/>
  </r>
  <r>
    <s v="O07784"/>
    <s v="2024-08-20"/>
    <x v="2"/>
    <s v="Delhi"/>
    <s v="Consumer"/>
    <x v="0"/>
    <s v="Perfume"/>
    <n v="5"/>
    <n v="64153.02"/>
    <n v="39288.74"/>
    <n v="0.15"/>
    <n v="15241.326999999999"/>
    <x v="1"/>
    <x v="1"/>
  </r>
  <r>
    <s v="O07785"/>
    <s v="2024-08-17"/>
    <x v="4"/>
    <s v="Maharashtra"/>
    <s v="Corporate"/>
    <x v="3"/>
    <s v="Jacket"/>
    <n v="2"/>
    <n v="6384.19"/>
    <n v="4167.74"/>
    <n v="7.0000000000000007E-2"/>
    <n v="1769.5566999999999"/>
    <x v="1"/>
    <x v="1"/>
  </r>
  <r>
    <s v="O07786"/>
    <s v="2024-10-15"/>
    <x v="3"/>
    <s v="Telangana"/>
    <s v="SMB"/>
    <x v="2"/>
    <s v="Sofa"/>
    <n v="1"/>
    <n v="10576.21"/>
    <n v="7217.82"/>
    <n v="7.0000000000000007E-2"/>
    <n v="2618.0552999999995"/>
    <x v="6"/>
    <x v="1"/>
  </r>
  <r>
    <s v="O07787"/>
    <s v="2024-02-16"/>
    <x v="3"/>
    <s v="Telangana"/>
    <s v="Consumer"/>
    <x v="3"/>
    <s v="Shoes"/>
    <n v="5"/>
    <n v="38985.550000000003"/>
    <n v="25952.03"/>
    <n v="0.25"/>
    <n v="3287.1325000000033"/>
    <x v="0"/>
    <x v="1"/>
  </r>
  <r>
    <s v="O07788"/>
    <s v="2025-05-13"/>
    <x v="7"/>
    <s v="Uttar Pradesh"/>
    <s v="SMB"/>
    <x v="2"/>
    <s v="Sofa"/>
    <n v="4"/>
    <n v="10178.94"/>
    <n v="6195.65"/>
    <n v="0.13"/>
    <n v="2660.0278000000008"/>
    <x v="3"/>
    <x v="0"/>
  </r>
  <r>
    <s v="O07789"/>
    <s v="2025-06-04"/>
    <x v="3"/>
    <s v="Telangana"/>
    <s v="Corporate"/>
    <x v="1"/>
    <s v="Phone"/>
    <n v="3"/>
    <n v="13295.97"/>
    <n v="7875.5"/>
    <n v="0.24"/>
    <n v="2229.4371999999994"/>
    <x v="5"/>
    <x v="0"/>
  </r>
  <r>
    <s v="O07790"/>
    <s v="2024-07-29"/>
    <x v="5"/>
    <s v="West Bengal"/>
    <s v="Corporate"/>
    <x v="0"/>
    <s v="Perfume"/>
    <n v="1"/>
    <n v="8224.57"/>
    <n v="6775.82"/>
    <n v="0.23"/>
    <n v="-442.90110000000004"/>
    <x v="10"/>
    <x v="1"/>
  </r>
  <r>
    <s v="O07791"/>
    <s v="2024-03-14"/>
    <x v="4"/>
    <s v="Maharashtra"/>
    <s v="SMB"/>
    <x v="3"/>
    <s v="Shirt"/>
    <n v="2"/>
    <n v="25657"/>
    <n v="21003.63"/>
    <n v="0.28000000000000003"/>
    <n v="-2530.590000000002"/>
    <x v="2"/>
    <x v="1"/>
  </r>
  <r>
    <s v="O07792"/>
    <s v="2024-07-29"/>
    <x v="6"/>
    <s v="Tamil Nadu"/>
    <s v="Consumer"/>
    <x v="1"/>
    <s v="Headphones"/>
    <n v="2"/>
    <n v="17451.27"/>
    <n v="13844.78"/>
    <n v="0.23"/>
    <n v="-407.30210000000034"/>
    <x v="10"/>
    <x v="1"/>
  </r>
  <r>
    <s v="O07793"/>
    <s v="2024-07-24"/>
    <x v="3"/>
    <s v="Telangana"/>
    <s v="SMB"/>
    <x v="1"/>
    <s v="Laptop"/>
    <n v="3"/>
    <n v="11577.84"/>
    <n v="9119.8700000000008"/>
    <n v="0.1"/>
    <n v="1300.1859999999992"/>
    <x v="10"/>
    <x v="1"/>
  </r>
  <r>
    <s v="O07794"/>
    <s v="2024-02-13"/>
    <x v="4"/>
    <s v="Maharashtra"/>
    <s v="Consumer"/>
    <x v="1"/>
    <s v="Tablet"/>
    <n v="1"/>
    <n v="13518.58"/>
    <n v="8608.65"/>
    <n v="0.19"/>
    <n v="2341.3998000000001"/>
    <x v="0"/>
    <x v="1"/>
  </r>
  <r>
    <s v="O07795"/>
    <s v="2024-03-01"/>
    <x v="5"/>
    <s v="West Bengal"/>
    <s v="Corporate"/>
    <x v="0"/>
    <s v="Skincare"/>
    <n v="1"/>
    <n v="14060.5"/>
    <n v="11276.84"/>
    <n v="0.17"/>
    <n v="393.37499999999955"/>
    <x v="2"/>
    <x v="1"/>
  </r>
  <r>
    <s v="O07796"/>
    <s v="2024-09-12"/>
    <x v="0"/>
    <s v="Karnataka"/>
    <s v="Corporate"/>
    <x v="0"/>
    <s v="Makeup"/>
    <n v="5"/>
    <n v="6685.72"/>
    <n v="4111.78"/>
    <n v="0.22"/>
    <n v="1103.0816000000004"/>
    <x v="9"/>
    <x v="1"/>
  </r>
  <r>
    <s v="O07797"/>
    <s v="2024-06-19"/>
    <x v="2"/>
    <s v="Delhi"/>
    <s v="Corporate"/>
    <x v="2"/>
    <s v="Chair"/>
    <n v="3"/>
    <n v="20570.330000000002"/>
    <n v="12227.21"/>
    <n v="0.28000000000000003"/>
    <n v="2583.4276000000018"/>
    <x v="5"/>
    <x v="1"/>
  </r>
  <r>
    <s v="O07798"/>
    <s v="2024-02-03"/>
    <x v="7"/>
    <s v="Uttar Pradesh"/>
    <s v="Corporate"/>
    <x v="3"/>
    <s v="Jeans"/>
    <n v="3"/>
    <n v="20502.14"/>
    <n v="17155.580000000002"/>
    <n v="0.05"/>
    <n v="2321.4529999999977"/>
    <x v="0"/>
    <x v="1"/>
  </r>
  <r>
    <s v="O07799"/>
    <s v="2025-04-04"/>
    <x v="5"/>
    <s v="West Bengal"/>
    <s v="Corporate"/>
    <x v="3"/>
    <s v="Shoes"/>
    <n v="3"/>
    <n v="3631.65"/>
    <n v="2516.6799999999998"/>
    <n v="0.28999999999999998"/>
    <n v="61.791500000000269"/>
    <x v="4"/>
    <x v="0"/>
  </r>
  <r>
    <s v="O07800"/>
    <s v="2024-10-11"/>
    <x v="2"/>
    <s v="Delhi"/>
    <s v="SMB"/>
    <x v="3"/>
    <s v="Jacket"/>
    <n v="5"/>
    <n v="25379.360000000001"/>
    <n v="21026.33"/>
    <n v="0.01"/>
    <n v="4099.2363999999989"/>
    <x v="6"/>
    <x v="1"/>
  </r>
  <r>
    <s v="O07801"/>
    <s v="2024-02-15"/>
    <x v="7"/>
    <s v="Uttar Pradesh"/>
    <s v="Corporate"/>
    <x v="1"/>
    <s v="Headphones"/>
    <n v="3"/>
    <n v="37385.19"/>
    <n v="21492.92"/>
    <n v="0.02"/>
    <n v="15144.566200000005"/>
    <x v="0"/>
    <x v="1"/>
  </r>
  <r>
    <s v="O07802"/>
    <s v="2024-02-07"/>
    <x v="1"/>
    <s v="Maharashtra"/>
    <s v="Corporate"/>
    <x v="0"/>
    <s v="Perfume"/>
    <n v="3"/>
    <n v="44992.36"/>
    <n v="27132.62"/>
    <n v="0.23"/>
    <n v="7511.4972000000016"/>
    <x v="0"/>
    <x v="1"/>
  </r>
  <r>
    <s v="O07803"/>
    <s v="2025-03-20"/>
    <x v="6"/>
    <s v="Tamil Nadu"/>
    <s v="Consumer"/>
    <x v="0"/>
    <s v="Haircare"/>
    <n v="5"/>
    <n v="38578.379999999997"/>
    <n v="30925.86"/>
    <n v="0.02"/>
    <n v="6880.9523999999965"/>
    <x v="2"/>
    <x v="0"/>
  </r>
  <r>
    <s v="O07804"/>
    <s v="2025-01-17"/>
    <x v="0"/>
    <s v="Karnataka"/>
    <s v="SMB"/>
    <x v="3"/>
    <s v="Shoes"/>
    <n v="3"/>
    <n v="19082.84"/>
    <n v="13474.1"/>
    <n v="0.05"/>
    <n v="4654.598"/>
    <x v="7"/>
    <x v="0"/>
  </r>
  <r>
    <s v="O07805"/>
    <s v="2025-06-14"/>
    <x v="1"/>
    <s v="Maharashtra"/>
    <s v="Consumer"/>
    <x v="0"/>
    <s v="Skincare"/>
    <n v="2"/>
    <n v="27859.4"/>
    <n v="17622.14"/>
    <n v="0.28999999999999998"/>
    <n v="2158.0340000000024"/>
    <x v="5"/>
    <x v="0"/>
  </r>
  <r>
    <s v="O07806"/>
    <s v="2024-11-29"/>
    <x v="6"/>
    <s v="Tamil Nadu"/>
    <s v="Corporate"/>
    <x v="2"/>
    <s v="Sofa"/>
    <n v="5"/>
    <n v="41131.68"/>
    <n v="32219.29"/>
    <n v="0.3"/>
    <n v="-3427.1139999999996"/>
    <x v="11"/>
    <x v="1"/>
  </r>
  <r>
    <s v="O07807"/>
    <s v="2024-05-27"/>
    <x v="6"/>
    <s v="Tamil Nadu"/>
    <s v="Consumer"/>
    <x v="1"/>
    <s v="Phone"/>
    <n v="2"/>
    <n v="14654.92"/>
    <n v="9470.33"/>
    <n v="0.08"/>
    <n v="4012.1963999999998"/>
    <x v="3"/>
    <x v="1"/>
  </r>
  <r>
    <s v="O07808"/>
    <s v="2024-10-13"/>
    <x v="7"/>
    <s v="Uttar Pradesh"/>
    <s v="Corporate"/>
    <x v="2"/>
    <s v="Chair"/>
    <n v="5"/>
    <n v="53362.82"/>
    <n v="34694.54"/>
    <n v="0.23"/>
    <n v="6394.8313999999991"/>
    <x v="6"/>
    <x v="1"/>
  </r>
  <r>
    <s v="O07809"/>
    <s v="2024-07-22"/>
    <x v="0"/>
    <s v="Karnataka"/>
    <s v="SMB"/>
    <x v="0"/>
    <s v="Haircare"/>
    <n v="2"/>
    <n v="14801.97"/>
    <n v="10102.67"/>
    <n v="0.28000000000000003"/>
    <n v="554.74839999999949"/>
    <x v="10"/>
    <x v="1"/>
  </r>
  <r>
    <s v="O07810"/>
    <s v="2024-10-27"/>
    <x v="4"/>
    <s v="Maharashtra"/>
    <s v="SMB"/>
    <x v="0"/>
    <s v="Perfume"/>
    <n v="5"/>
    <n v="62754.03"/>
    <n v="44019.07"/>
    <n v="0.16"/>
    <n v="8694.3151999999991"/>
    <x v="6"/>
    <x v="1"/>
  </r>
  <r>
    <s v="O07811"/>
    <s v="2025-06-11"/>
    <x v="4"/>
    <s v="Maharashtra"/>
    <s v="Corporate"/>
    <x v="1"/>
    <s v="Laptop"/>
    <n v="3"/>
    <n v="28347.360000000001"/>
    <n v="16949.27"/>
    <n v="0.04"/>
    <n v="10264.195599999999"/>
    <x v="5"/>
    <x v="0"/>
  </r>
  <r>
    <s v="O07812"/>
    <s v="2025-02-04"/>
    <x v="1"/>
    <s v="Maharashtra"/>
    <s v="SMB"/>
    <x v="1"/>
    <s v="Laptop"/>
    <n v="1"/>
    <n v="9652.57"/>
    <n v="5854.77"/>
    <n v="0.12"/>
    <n v="2639.4915999999994"/>
    <x v="0"/>
    <x v="0"/>
  </r>
  <r>
    <s v="O07813"/>
    <s v="2024-12-07"/>
    <x v="5"/>
    <s v="West Bengal"/>
    <s v="Consumer"/>
    <x v="0"/>
    <s v="Makeup"/>
    <n v="4"/>
    <n v="30112.34"/>
    <n v="20654.599999999999"/>
    <n v="0.03"/>
    <n v="8554.3698000000022"/>
    <x v="8"/>
    <x v="1"/>
  </r>
  <r>
    <s v="O07814"/>
    <s v="2024-04-26"/>
    <x v="7"/>
    <s v="Uttar Pradesh"/>
    <s v="Consumer"/>
    <x v="0"/>
    <s v="Perfume"/>
    <n v="3"/>
    <n v="41802.29"/>
    <n v="31615.87"/>
    <n v="0.14000000000000001"/>
    <n v="4334.099400000001"/>
    <x v="4"/>
    <x v="1"/>
  </r>
  <r>
    <s v="O07815"/>
    <s v="2024-10-23"/>
    <x v="1"/>
    <s v="Maharashtra"/>
    <s v="SMB"/>
    <x v="2"/>
    <s v="Lamp"/>
    <n v="3"/>
    <n v="30227.4"/>
    <n v="17102.41"/>
    <n v="0.25"/>
    <n v="5568.1400000000012"/>
    <x v="6"/>
    <x v="1"/>
  </r>
  <r>
    <s v="O07816"/>
    <s v="2025-03-09"/>
    <x v="2"/>
    <s v="Delhi"/>
    <s v="SMB"/>
    <x v="3"/>
    <s v="Jeans"/>
    <n v="5"/>
    <n v="60506.33"/>
    <n v="46203.18"/>
    <n v="0.09"/>
    <n v="8857.5803000000014"/>
    <x v="2"/>
    <x v="0"/>
  </r>
  <r>
    <s v="O07817"/>
    <s v="2025-01-07"/>
    <x v="4"/>
    <s v="Maharashtra"/>
    <s v="Corporate"/>
    <x v="2"/>
    <s v="Table"/>
    <n v="1"/>
    <n v="11429.07"/>
    <n v="9309.89"/>
    <n v="0.23"/>
    <n v="-509.50609999999961"/>
    <x v="7"/>
    <x v="0"/>
  </r>
  <r>
    <s v="O07818"/>
    <s v="2025-04-16"/>
    <x v="0"/>
    <s v="Karnataka"/>
    <s v="Consumer"/>
    <x v="3"/>
    <s v="Jeans"/>
    <n v="1"/>
    <n v="9512.11"/>
    <n v="8044.65"/>
    <n v="0.13"/>
    <n v="230.88570000000072"/>
    <x v="4"/>
    <x v="0"/>
  </r>
  <r>
    <s v="O07819"/>
    <s v="2024-05-18"/>
    <x v="0"/>
    <s v="Karnataka"/>
    <s v="Corporate"/>
    <x v="1"/>
    <s v="Headphones"/>
    <n v="3"/>
    <n v="44019.5"/>
    <n v="31874.28"/>
    <n v="0.1"/>
    <n v="7743.2700000000013"/>
    <x v="3"/>
    <x v="1"/>
  </r>
  <r>
    <s v="O07820"/>
    <s v="2024-02-10"/>
    <x v="3"/>
    <s v="Telangana"/>
    <s v="Consumer"/>
    <x v="2"/>
    <s v="Sofa"/>
    <n v="1"/>
    <n v="8815.89"/>
    <n v="5005.8999999999996"/>
    <n v="0.1"/>
    <n v="2928.4009999999998"/>
    <x v="0"/>
    <x v="1"/>
  </r>
  <r>
    <s v="O07821"/>
    <s v="2025-02-06"/>
    <x v="7"/>
    <s v="Uttar Pradesh"/>
    <s v="SMB"/>
    <x v="2"/>
    <s v="Lamp"/>
    <n v="3"/>
    <n v="33171.410000000003"/>
    <n v="19279.87"/>
    <n v="0.15"/>
    <n v="8915.8285000000033"/>
    <x v="0"/>
    <x v="0"/>
  </r>
  <r>
    <s v="O07822"/>
    <s v="2024-10-04"/>
    <x v="1"/>
    <s v="Maharashtra"/>
    <s v="Corporate"/>
    <x v="2"/>
    <s v="Table"/>
    <n v="4"/>
    <n v="42050.36"/>
    <n v="34789.47"/>
    <n v="0"/>
    <n v="7260.8899999999994"/>
    <x v="6"/>
    <x v="1"/>
  </r>
  <r>
    <s v="O07823"/>
    <s v="2024-10-18"/>
    <x v="2"/>
    <s v="Delhi"/>
    <s v="SMB"/>
    <x v="0"/>
    <s v="Haircare"/>
    <n v="2"/>
    <n v="3956.88"/>
    <n v="2336.62"/>
    <n v="0.28999999999999998"/>
    <n v="472.76480000000038"/>
    <x v="6"/>
    <x v="1"/>
  </r>
  <r>
    <s v="O07824"/>
    <s v="2025-01-13"/>
    <x v="2"/>
    <s v="Delhi"/>
    <s v="Corporate"/>
    <x v="2"/>
    <s v="Chair"/>
    <n v="1"/>
    <n v="3743.24"/>
    <n v="2074.81"/>
    <n v="0.17"/>
    <n v="1032.0791999999997"/>
    <x v="7"/>
    <x v="0"/>
  </r>
  <r>
    <s v="O07825"/>
    <s v="2025-06-05"/>
    <x v="4"/>
    <s v="Maharashtra"/>
    <s v="Consumer"/>
    <x v="0"/>
    <s v="Haircare"/>
    <n v="4"/>
    <n v="33046.300000000003"/>
    <n v="19979.57"/>
    <n v="0.1"/>
    <n v="9762.1000000000022"/>
    <x v="5"/>
    <x v="0"/>
  </r>
  <r>
    <s v="O07826"/>
    <s v="2024-03-28"/>
    <x v="4"/>
    <s v="Maharashtra"/>
    <s v="SMB"/>
    <x v="0"/>
    <s v="Makeup"/>
    <n v="4"/>
    <n v="35273.74"/>
    <n v="27729.97"/>
    <n v="0.02"/>
    <n v="6838.2951999999968"/>
    <x v="2"/>
    <x v="1"/>
  </r>
  <r>
    <s v="O07827"/>
    <s v="2024-03-14"/>
    <x v="7"/>
    <s v="Uttar Pradesh"/>
    <s v="SMB"/>
    <x v="3"/>
    <s v="Jeans"/>
    <n v="3"/>
    <n v="13797.19"/>
    <n v="7734.59"/>
    <n v="0.18"/>
    <n v="3579.1058000000003"/>
    <x v="2"/>
    <x v="1"/>
  </r>
  <r>
    <s v="O07828"/>
    <s v="2024-09-21"/>
    <x v="1"/>
    <s v="Maharashtra"/>
    <s v="Consumer"/>
    <x v="0"/>
    <s v="Perfume"/>
    <n v="3"/>
    <n v="9758.51"/>
    <n v="5664.34"/>
    <n v="0.13"/>
    <n v="2825.5636999999997"/>
    <x v="9"/>
    <x v="1"/>
  </r>
  <r>
    <s v="O07829"/>
    <s v="2024-03-11"/>
    <x v="2"/>
    <s v="Delhi"/>
    <s v="Consumer"/>
    <x v="1"/>
    <s v="Laptop"/>
    <n v="2"/>
    <n v="27061.93"/>
    <n v="17193.03"/>
    <n v="0.28000000000000003"/>
    <n v="2291.5596000000005"/>
    <x v="2"/>
    <x v="1"/>
  </r>
  <r>
    <s v="O07830"/>
    <s v="2025-05-20"/>
    <x v="7"/>
    <s v="Uttar Pradesh"/>
    <s v="SMB"/>
    <x v="0"/>
    <s v="Makeup"/>
    <n v="4"/>
    <n v="51430.71"/>
    <n v="29124.27"/>
    <n v="0.03"/>
    <n v="20763.518700000001"/>
    <x v="3"/>
    <x v="0"/>
  </r>
  <r>
    <s v="O07831"/>
    <s v="2025-06-02"/>
    <x v="7"/>
    <s v="Uttar Pradesh"/>
    <s v="SMB"/>
    <x v="2"/>
    <s v="Chair"/>
    <n v="1"/>
    <n v="10078.370000000001"/>
    <n v="6764.17"/>
    <n v="0.28000000000000003"/>
    <n v="492.25640000000021"/>
    <x v="5"/>
    <x v="0"/>
  </r>
  <r>
    <s v="O07832"/>
    <s v="2024-09-11"/>
    <x v="2"/>
    <s v="Delhi"/>
    <s v="Corporate"/>
    <x v="0"/>
    <s v="Perfume"/>
    <n v="1"/>
    <n v="5976.96"/>
    <n v="4710.76"/>
    <n v="0.02"/>
    <n v="1146.6607999999999"/>
    <x v="9"/>
    <x v="1"/>
  </r>
  <r>
    <s v="O07833"/>
    <s v="2024-10-04"/>
    <x v="3"/>
    <s v="Telangana"/>
    <s v="Corporate"/>
    <x v="1"/>
    <s v="Headphones"/>
    <n v="1"/>
    <n v="12510.15"/>
    <n v="8186.22"/>
    <n v="0.18"/>
    <n v="2072.1029999999996"/>
    <x v="6"/>
    <x v="1"/>
  </r>
  <r>
    <s v="O07834"/>
    <s v="2024-01-06"/>
    <x v="0"/>
    <s v="Karnataka"/>
    <s v="SMB"/>
    <x v="2"/>
    <s v="Table"/>
    <n v="5"/>
    <n v="28065.53"/>
    <n v="18651.78"/>
    <n v="0.01"/>
    <n v="9133.0946999999996"/>
    <x v="7"/>
    <x v="1"/>
  </r>
  <r>
    <s v="O07835"/>
    <s v="2024-01-22"/>
    <x v="0"/>
    <s v="Karnataka"/>
    <s v="Consumer"/>
    <x v="3"/>
    <s v="Shirt"/>
    <n v="2"/>
    <n v="23902.3"/>
    <n v="19655.14"/>
    <n v="0.23"/>
    <n v="-1250.3690000000006"/>
    <x v="7"/>
    <x v="1"/>
  </r>
  <r>
    <s v="O07836"/>
    <s v="2024-10-25"/>
    <x v="6"/>
    <s v="Tamil Nadu"/>
    <s v="Corporate"/>
    <x v="0"/>
    <s v="Skincare"/>
    <n v="4"/>
    <n v="54334.47"/>
    <n v="39553.69"/>
    <n v="0.28000000000000003"/>
    <n v="-432.87160000000222"/>
    <x v="6"/>
    <x v="1"/>
  </r>
  <r>
    <s v="O07837"/>
    <s v="2025-05-26"/>
    <x v="0"/>
    <s v="Karnataka"/>
    <s v="SMB"/>
    <x v="2"/>
    <s v="Chair"/>
    <n v="2"/>
    <n v="17501.34"/>
    <n v="10601.72"/>
    <n v="0.23"/>
    <n v="2874.3118000000004"/>
    <x v="3"/>
    <x v="0"/>
  </r>
  <r>
    <s v="O07838"/>
    <s v="2025-01-03"/>
    <x v="2"/>
    <s v="Delhi"/>
    <s v="Corporate"/>
    <x v="2"/>
    <s v="Sofa"/>
    <n v="2"/>
    <n v="18006.84"/>
    <n v="14479.86"/>
    <n v="0.05"/>
    <n v="2626.6379999999995"/>
    <x v="7"/>
    <x v="0"/>
  </r>
  <r>
    <s v="O07839"/>
    <s v="2024-12-01"/>
    <x v="1"/>
    <s v="Maharashtra"/>
    <s v="Corporate"/>
    <x v="2"/>
    <s v="Chair"/>
    <n v="1"/>
    <n v="1864.07"/>
    <n v="1491.2"/>
    <n v="0.26"/>
    <n v="-111.78820000000013"/>
    <x v="8"/>
    <x v="1"/>
  </r>
  <r>
    <s v="O07840"/>
    <s v="2024-12-04"/>
    <x v="6"/>
    <s v="Tamil Nadu"/>
    <s v="Corporate"/>
    <x v="3"/>
    <s v="Jacket"/>
    <n v="2"/>
    <n v="17978.47"/>
    <n v="12587.79"/>
    <n v="0.09"/>
    <n v="3772.6177000000002"/>
    <x v="8"/>
    <x v="1"/>
  </r>
  <r>
    <s v="O07841"/>
    <s v="2025-04-14"/>
    <x v="1"/>
    <s v="Maharashtra"/>
    <s v="Consumer"/>
    <x v="2"/>
    <s v="Lamp"/>
    <n v="5"/>
    <n v="51311.26"/>
    <n v="29422.13"/>
    <n v="0.25"/>
    <n v="9061.3150000000005"/>
    <x v="4"/>
    <x v="0"/>
  </r>
  <r>
    <s v="O07842"/>
    <s v="2025-03-04"/>
    <x v="0"/>
    <s v="Karnataka"/>
    <s v="Consumer"/>
    <x v="2"/>
    <s v="Lamp"/>
    <n v="3"/>
    <n v="34029.14"/>
    <n v="20801.66"/>
    <n v="7.0000000000000007E-2"/>
    <n v="10845.440199999999"/>
    <x v="2"/>
    <x v="0"/>
  </r>
  <r>
    <s v="O07843"/>
    <s v="2024-07-22"/>
    <x v="0"/>
    <s v="Karnataka"/>
    <s v="Consumer"/>
    <x v="2"/>
    <s v="Chair"/>
    <n v="1"/>
    <n v="9962.92"/>
    <n v="6961.06"/>
    <n v="0.19"/>
    <n v="1108.9051999999997"/>
    <x v="10"/>
    <x v="1"/>
  </r>
  <r>
    <s v="O07844"/>
    <s v="2025-05-06"/>
    <x v="1"/>
    <s v="Maharashtra"/>
    <s v="Corporate"/>
    <x v="3"/>
    <s v="Shoes"/>
    <n v="2"/>
    <n v="29796.11"/>
    <n v="20347.740000000002"/>
    <n v="0.02"/>
    <n v="8852.4477999999981"/>
    <x v="3"/>
    <x v="0"/>
  </r>
  <r>
    <s v="O07845"/>
    <s v="2024-09-15"/>
    <x v="3"/>
    <s v="Telangana"/>
    <s v="Consumer"/>
    <x v="3"/>
    <s v="Shoes"/>
    <n v="3"/>
    <n v="17771.97"/>
    <n v="12993.88"/>
    <n v="0.09"/>
    <n v="3178.612700000002"/>
    <x v="9"/>
    <x v="1"/>
  </r>
  <r>
    <s v="O07846"/>
    <s v="2024-02-25"/>
    <x v="0"/>
    <s v="Karnataka"/>
    <s v="Corporate"/>
    <x v="2"/>
    <s v="Lamp"/>
    <n v="5"/>
    <n v="5534.34"/>
    <n v="4058.24"/>
    <n v="7.0000000000000007E-2"/>
    <n v="1088.6962000000003"/>
    <x v="0"/>
    <x v="1"/>
  </r>
  <r>
    <s v="O07847"/>
    <s v="2024-11-08"/>
    <x v="4"/>
    <s v="Maharashtra"/>
    <s v="Corporate"/>
    <x v="0"/>
    <s v="Skincare"/>
    <n v="1"/>
    <n v="2934.14"/>
    <n v="1967.25"/>
    <n v="0.24"/>
    <n v="262.69639999999993"/>
    <x v="11"/>
    <x v="1"/>
  </r>
  <r>
    <s v="O07848"/>
    <s v="2025-04-14"/>
    <x v="0"/>
    <s v="Karnataka"/>
    <s v="SMB"/>
    <x v="2"/>
    <s v="Table"/>
    <n v="2"/>
    <n v="25828.45"/>
    <n v="18739.48"/>
    <n v="0.18"/>
    <n v="2439.8490000000011"/>
    <x v="4"/>
    <x v="0"/>
  </r>
  <r>
    <s v="O07849"/>
    <s v="2025-03-28"/>
    <x v="1"/>
    <s v="Maharashtra"/>
    <s v="SMB"/>
    <x v="2"/>
    <s v="Sofa"/>
    <n v="1"/>
    <n v="1023.15"/>
    <n v="754.28"/>
    <n v="7.0000000000000007E-2"/>
    <n v="197.24950000000001"/>
    <x v="2"/>
    <x v="0"/>
  </r>
  <r>
    <s v="O07850"/>
    <s v="2024-12-03"/>
    <x v="3"/>
    <s v="Telangana"/>
    <s v="Corporate"/>
    <x v="3"/>
    <s v="Jacket"/>
    <n v="1"/>
    <n v="14457.59"/>
    <n v="12266.69"/>
    <n v="0.06"/>
    <n v="1323.4445999999998"/>
    <x v="8"/>
    <x v="1"/>
  </r>
  <r>
    <s v="O07851"/>
    <s v="2025-06-11"/>
    <x v="4"/>
    <s v="Maharashtra"/>
    <s v="Corporate"/>
    <x v="0"/>
    <s v="Haircare"/>
    <n v="5"/>
    <n v="4820.96"/>
    <n v="3000.25"/>
    <n v="0"/>
    <n v="1820.71"/>
    <x v="5"/>
    <x v="0"/>
  </r>
  <r>
    <s v="O07852"/>
    <s v="2025-03-28"/>
    <x v="6"/>
    <s v="Tamil Nadu"/>
    <s v="Consumer"/>
    <x v="0"/>
    <s v="Makeup"/>
    <n v="2"/>
    <n v="14588.9"/>
    <n v="11038.55"/>
    <n v="0.27"/>
    <n v="-388.65299999999979"/>
    <x v="2"/>
    <x v="0"/>
  </r>
  <r>
    <s v="O07853"/>
    <s v="2024-10-31"/>
    <x v="0"/>
    <s v="Karnataka"/>
    <s v="SMB"/>
    <x v="3"/>
    <s v="Shirt"/>
    <n v="2"/>
    <n v="5983.45"/>
    <n v="3999.44"/>
    <n v="0.2"/>
    <n v="787.31999999999971"/>
    <x v="6"/>
    <x v="1"/>
  </r>
  <r>
    <s v="O07854"/>
    <s v="2024-01-05"/>
    <x v="3"/>
    <s v="Telangana"/>
    <s v="Consumer"/>
    <x v="1"/>
    <s v="Phone"/>
    <n v="5"/>
    <n v="4798.59"/>
    <n v="3718.89"/>
    <n v="0.18"/>
    <n v="215.95380000000023"/>
    <x v="7"/>
    <x v="1"/>
  </r>
  <r>
    <s v="O07855"/>
    <s v="2024-09-28"/>
    <x v="5"/>
    <s v="West Bengal"/>
    <s v="Corporate"/>
    <x v="0"/>
    <s v="Perfume"/>
    <n v="1"/>
    <n v="10088.48"/>
    <n v="8368.1299999999992"/>
    <n v="0.25"/>
    <n v="-801.76999999999953"/>
    <x v="9"/>
    <x v="1"/>
  </r>
  <r>
    <s v="O07856"/>
    <s v="2025-05-25"/>
    <x v="1"/>
    <s v="Maharashtra"/>
    <s v="Consumer"/>
    <x v="3"/>
    <s v="Jacket"/>
    <n v="2"/>
    <n v="11534.73"/>
    <n v="9286.7000000000007"/>
    <n v="0.19"/>
    <n v="56.431299999998828"/>
    <x v="3"/>
    <x v="0"/>
  </r>
  <r>
    <s v="O07857"/>
    <s v="2024-09-29"/>
    <x v="2"/>
    <s v="Delhi"/>
    <s v="Consumer"/>
    <x v="1"/>
    <s v="Laptop"/>
    <n v="5"/>
    <n v="30278"/>
    <n v="18822.669999999998"/>
    <n v="0.24"/>
    <n v="4188.6100000000024"/>
    <x v="9"/>
    <x v="1"/>
  </r>
  <r>
    <s v="O07858"/>
    <s v="2024-04-06"/>
    <x v="1"/>
    <s v="Maharashtra"/>
    <s v="Corporate"/>
    <x v="1"/>
    <s v="Tablet"/>
    <n v="5"/>
    <n v="33876.44"/>
    <n v="26093.87"/>
    <n v="0.25"/>
    <n v="-686.53999999999724"/>
    <x v="4"/>
    <x v="1"/>
  </r>
  <r>
    <s v="O07859"/>
    <s v="2024-08-26"/>
    <x v="0"/>
    <s v="Karnataka"/>
    <s v="Corporate"/>
    <x v="2"/>
    <s v="Chair"/>
    <n v="5"/>
    <n v="71293.100000000006"/>
    <n v="47890.65"/>
    <n v="0.28999999999999998"/>
    <n v="2727.4510000000046"/>
    <x v="1"/>
    <x v="1"/>
  </r>
  <r>
    <s v="O07860"/>
    <s v="2024-03-19"/>
    <x v="3"/>
    <s v="Telangana"/>
    <s v="Corporate"/>
    <x v="2"/>
    <s v="Chair"/>
    <n v="4"/>
    <n v="15794.75"/>
    <n v="10341.450000000001"/>
    <n v="0.03"/>
    <n v="4979.4574999999995"/>
    <x v="2"/>
    <x v="1"/>
  </r>
  <r>
    <s v="O07861"/>
    <s v="2024-08-01"/>
    <x v="0"/>
    <s v="Karnataka"/>
    <s v="Consumer"/>
    <x v="2"/>
    <s v="Lamp"/>
    <n v="2"/>
    <n v="23750.99"/>
    <n v="18920.32"/>
    <n v="0.21"/>
    <n v="-157.03789999999844"/>
    <x v="1"/>
    <x v="1"/>
  </r>
  <r>
    <s v="O07862"/>
    <s v="2024-03-08"/>
    <x v="3"/>
    <s v="Telangana"/>
    <s v="SMB"/>
    <x v="1"/>
    <s v="Laptop"/>
    <n v="1"/>
    <n v="557.03"/>
    <n v="398.3"/>
    <n v="0.01"/>
    <n v="153.15969999999996"/>
    <x v="2"/>
    <x v="1"/>
  </r>
  <r>
    <s v="O07863"/>
    <s v="2024-07-14"/>
    <x v="3"/>
    <s v="Telangana"/>
    <s v="SMB"/>
    <x v="3"/>
    <s v="Shoes"/>
    <n v="5"/>
    <n v="74306.009999999995"/>
    <n v="55667.95"/>
    <n v="0.03"/>
    <n v="16408.879699999998"/>
    <x v="10"/>
    <x v="1"/>
  </r>
  <r>
    <s v="O07864"/>
    <s v="2025-05-15"/>
    <x v="7"/>
    <s v="Uttar Pradesh"/>
    <s v="SMB"/>
    <x v="1"/>
    <s v="Laptop"/>
    <n v="2"/>
    <n v="23159.14"/>
    <n v="15393.66"/>
    <n v="0.04"/>
    <n v="6839.1143999999995"/>
    <x v="3"/>
    <x v="0"/>
  </r>
  <r>
    <s v="O07865"/>
    <s v="2024-06-11"/>
    <x v="0"/>
    <s v="Karnataka"/>
    <s v="Corporate"/>
    <x v="0"/>
    <s v="Haircare"/>
    <n v="1"/>
    <n v="12700.98"/>
    <n v="10201.370000000001"/>
    <n v="0.04"/>
    <n v="1991.5707999999988"/>
    <x v="5"/>
    <x v="1"/>
  </r>
  <r>
    <s v="O07866"/>
    <s v="2025-01-12"/>
    <x v="4"/>
    <s v="Maharashtra"/>
    <s v="SMB"/>
    <x v="0"/>
    <s v="Perfume"/>
    <n v="5"/>
    <n v="25602.69"/>
    <n v="18280.2"/>
    <n v="0.3"/>
    <n v="-358.31700000000092"/>
    <x v="7"/>
    <x v="0"/>
  </r>
  <r>
    <s v="O07867"/>
    <s v="2024-04-09"/>
    <x v="3"/>
    <s v="Telangana"/>
    <s v="SMB"/>
    <x v="0"/>
    <s v="Makeup"/>
    <n v="3"/>
    <n v="36702.839999999997"/>
    <n v="21556.47"/>
    <n v="0.04"/>
    <n v="13678.256399999995"/>
    <x v="4"/>
    <x v="1"/>
  </r>
  <r>
    <s v="O07868"/>
    <s v="2024-09-02"/>
    <x v="4"/>
    <s v="Maharashtra"/>
    <s v="Corporate"/>
    <x v="1"/>
    <s v="Tablet"/>
    <n v="5"/>
    <n v="25972.03"/>
    <n v="18425.48"/>
    <n v="0.1"/>
    <n v="4949.3469999999998"/>
    <x v="9"/>
    <x v="1"/>
  </r>
  <r>
    <s v="O07869"/>
    <s v="2025-04-12"/>
    <x v="3"/>
    <s v="Telangana"/>
    <s v="Corporate"/>
    <x v="2"/>
    <s v="Table"/>
    <n v="1"/>
    <n v="1755.9"/>
    <n v="1287.77"/>
    <n v="0.06"/>
    <n v="362.77600000000012"/>
    <x v="4"/>
    <x v="0"/>
  </r>
  <r>
    <s v="O07870"/>
    <s v="2025-04-12"/>
    <x v="4"/>
    <s v="Maharashtra"/>
    <s v="Corporate"/>
    <x v="2"/>
    <s v="Sofa"/>
    <n v="2"/>
    <n v="3242.76"/>
    <n v="2602.7399999999998"/>
    <n v="0.06"/>
    <n v="445.45440000000042"/>
    <x v="4"/>
    <x v="0"/>
  </r>
  <r>
    <s v="O07871"/>
    <s v="2025-01-16"/>
    <x v="3"/>
    <s v="Telangana"/>
    <s v="SMB"/>
    <x v="3"/>
    <s v="Jeans"/>
    <n v="1"/>
    <n v="6501.93"/>
    <n v="4274.43"/>
    <n v="0.06"/>
    <n v="1837.3842"/>
    <x v="7"/>
    <x v="0"/>
  </r>
  <r>
    <s v="O07872"/>
    <s v="2024-07-02"/>
    <x v="1"/>
    <s v="Maharashtra"/>
    <s v="SMB"/>
    <x v="0"/>
    <s v="Perfume"/>
    <n v="4"/>
    <n v="41855.730000000003"/>
    <n v="27540.63"/>
    <n v="0.27"/>
    <n v="3014.0529000000006"/>
    <x v="10"/>
    <x v="1"/>
  </r>
  <r>
    <s v="O07873"/>
    <s v="2025-06-09"/>
    <x v="1"/>
    <s v="Maharashtra"/>
    <s v="Consumer"/>
    <x v="3"/>
    <s v="Jacket"/>
    <n v="5"/>
    <n v="3208.81"/>
    <n v="1775.66"/>
    <n v="0.22"/>
    <n v="727.21179999999993"/>
    <x v="5"/>
    <x v="0"/>
  </r>
  <r>
    <s v="O07874"/>
    <s v="2024-10-02"/>
    <x v="7"/>
    <s v="Uttar Pradesh"/>
    <s v="Consumer"/>
    <x v="2"/>
    <s v="Chair"/>
    <n v="1"/>
    <n v="8658.58"/>
    <n v="5614.77"/>
    <n v="0.22"/>
    <n v="1138.9223999999995"/>
    <x v="6"/>
    <x v="1"/>
  </r>
  <r>
    <s v="O07875"/>
    <s v="2024-07-04"/>
    <x v="6"/>
    <s v="Tamil Nadu"/>
    <s v="Consumer"/>
    <x v="3"/>
    <s v="Jeans"/>
    <n v="3"/>
    <n v="27295.17"/>
    <n v="22176.38"/>
    <n v="0.19"/>
    <n v="-67.292300000002797"/>
    <x v="10"/>
    <x v="1"/>
  </r>
  <r>
    <s v="O07876"/>
    <s v="2024-03-21"/>
    <x v="2"/>
    <s v="Delhi"/>
    <s v="SMB"/>
    <x v="1"/>
    <s v="Laptop"/>
    <n v="3"/>
    <n v="26850.51"/>
    <n v="20456.61"/>
    <n v="0.13"/>
    <n v="2903.3336999999979"/>
    <x v="2"/>
    <x v="1"/>
  </r>
  <r>
    <s v="O07877"/>
    <s v="2024-02-12"/>
    <x v="3"/>
    <s v="Telangana"/>
    <s v="Corporate"/>
    <x v="2"/>
    <s v="Sofa"/>
    <n v="4"/>
    <n v="23630.87"/>
    <n v="14264.68"/>
    <n v="0.23"/>
    <n v="3931.089899999999"/>
    <x v="0"/>
    <x v="1"/>
  </r>
  <r>
    <s v="O07878"/>
    <s v="2025-06-18"/>
    <x v="1"/>
    <s v="Maharashtra"/>
    <s v="SMB"/>
    <x v="3"/>
    <s v="Jacket"/>
    <n v="1"/>
    <n v="7880.5"/>
    <n v="5342.72"/>
    <n v="0.02"/>
    <n v="2380.1699999999996"/>
    <x v="5"/>
    <x v="0"/>
  </r>
  <r>
    <s v="O07879"/>
    <s v="2024-04-16"/>
    <x v="1"/>
    <s v="Maharashtra"/>
    <s v="Consumer"/>
    <x v="1"/>
    <s v="Laptop"/>
    <n v="3"/>
    <n v="40501.870000000003"/>
    <n v="31745.06"/>
    <n v="0.3"/>
    <n v="-3393.7509999999984"/>
    <x v="4"/>
    <x v="1"/>
  </r>
  <r>
    <s v="O07880"/>
    <s v="2024-01-17"/>
    <x v="4"/>
    <s v="Maharashtra"/>
    <s v="Corporate"/>
    <x v="1"/>
    <s v="Laptop"/>
    <n v="1"/>
    <n v="8177.66"/>
    <n v="5083.2700000000004"/>
    <n v="0.27"/>
    <n v="886.42179999999917"/>
    <x v="7"/>
    <x v="1"/>
  </r>
  <r>
    <s v="O07881"/>
    <s v="2025-01-22"/>
    <x v="1"/>
    <s v="Maharashtra"/>
    <s v="Consumer"/>
    <x v="0"/>
    <s v="Perfume"/>
    <n v="5"/>
    <n v="57311.64"/>
    <n v="43135.12"/>
    <n v="0.11"/>
    <n v="7872.2395999999972"/>
    <x v="7"/>
    <x v="0"/>
  </r>
  <r>
    <s v="O07882"/>
    <s v="2024-06-01"/>
    <x v="6"/>
    <s v="Tamil Nadu"/>
    <s v="SMB"/>
    <x v="2"/>
    <s v="Chair"/>
    <n v="1"/>
    <n v="2064.63"/>
    <n v="1472.91"/>
    <n v="0.01"/>
    <n v="571.07370000000003"/>
    <x v="5"/>
    <x v="1"/>
  </r>
  <r>
    <s v="O07883"/>
    <s v="2024-04-05"/>
    <x v="5"/>
    <s v="West Bengal"/>
    <s v="Consumer"/>
    <x v="1"/>
    <s v="Tablet"/>
    <n v="1"/>
    <n v="7043"/>
    <n v="5276.72"/>
    <n v="0.18"/>
    <n v="498.53999999999974"/>
    <x v="4"/>
    <x v="1"/>
  </r>
  <r>
    <s v="O07884"/>
    <s v="2024-04-22"/>
    <x v="6"/>
    <s v="Tamil Nadu"/>
    <s v="Consumer"/>
    <x v="1"/>
    <s v="Phone"/>
    <n v="4"/>
    <n v="51794.78"/>
    <n v="30766.51"/>
    <n v="0.1"/>
    <n v="15848.792000000001"/>
    <x v="4"/>
    <x v="1"/>
  </r>
  <r>
    <s v="O07885"/>
    <s v="2024-07-18"/>
    <x v="6"/>
    <s v="Tamil Nadu"/>
    <s v="SMB"/>
    <x v="2"/>
    <s v="Table"/>
    <n v="2"/>
    <n v="19045.060000000001"/>
    <n v="14586.53"/>
    <n v="0.13"/>
    <n v="1982.6722000000004"/>
    <x v="10"/>
    <x v="1"/>
  </r>
  <r>
    <s v="O07886"/>
    <s v="2025-02-16"/>
    <x v="4"/>
    <s v="Maharashtra"/>
    <s v="SMB"/>
    <x v="0"/>
    <s v="Makeup"/>
    <n v="1"/>
    <n v="6286.39"/>
    <n v="5085.3500000000004"/>
    <n v="0.14000000000000001"/>
    <n v="320.94539999999984"/>
    <x v="0"/>
    <x v="0"/>
  </r>
  <r>
    <s v="O07887"/>
    <s v="2025-02-24"/>
    <x v="4"/>
    <s v="Maharashtra"/>
    <s v="SMB"/>
    <x v="2"/>
    <s v="Chair"/>
    <n v="1"/>
    <n v="888.78"/>
    <n v="743.27"/>
    <n v="0.02"/>
    <n v="127.73439999999999"/>
    <x v="0"/>
    <x v="0"/>
  </r>
  <r>
    <s v="O07888"/>
    <s v="2024-08-10"/>
    <x v="0"/>
    <s v="Karnataka"/>
    <s v="SMB"/>
    <x v="0"/>
    <s v="Makeup"/>
    <n v="2"/>
    <n v="4003.13"/>
    <n v="2713.32"/>
    <n v="0.17"/>
    <n v="609.27789999999993"/>
    <x v="1"/>
    <x v="1"/>
  </r>
  <r>
    <s v="O07889"/>
    <s v="2024-02-28"/>
    <x v="3"/>
    <s v="Telangana"/>
    <s v="Consumer"/>
    <x v="3"/>
    <s v="Jeans"/>
    <n v="4"/>
    <n v="7750.51"/>
    <n v="6074.26"/>
    <n v="0.25"/>
    <n v="-261.37750000000005"/>
    <x v="0"/>
    <x v="1"/>
  </r>
  <r>
    <s v="O07890"/>
    <s v="2025-04-03"/>
    <x v="1"/>
    <s v="Maharashtra"/>
    <s v="SMB"/>
    <x v="0"/>
    <s v="Makeup"/>
    <n v="4"/>
    <n v="36679.199999999997"/>
    <n v="22432.42"/>
    <n v="0.1"/>
    <n v="10578.859999999999"/>
    <x v="4"/>
    <x v="0"/>
  </r>
  <r>
    <s v="O07891"/>
    <s v="2024-04-19"/>
    <x v="4"/>
    <s v="Maharashtra"/>
    <s v="SMB"/>
    <x v="3"/>
    <s v="Shoes"/>
    <n v="4"/>
    <n v="9837.1200000000008"/>
    <n v="8148.34"/>
    <n v="0.04"/>
    <n v="1295.2952000000005"/>
    <x v="4"/>
    <x v="1"/>
  </r>
  <r>
    <s v="O07892"/>
    <s v="2025-02-17"/>
    <x v="3"/>
    <s v="Telangana"/>
    <s v="Corporate"/>
    <x v="3"/>
    <s v="Shirt"/>
    <n v="2"/>
    <n v="11988.4"/>
    <n v="8497.58"/>
    <n v="0.21"/>
    <n v="973.25599999999986"/>
    <x v="0"/>
    <x v="0"/>
  </r>
  <r>
    <s v="O07893"/>
    <s v="2024-07-12"/>
    <x v="7"/>
    <s v="Uttar Pradesh"/>
    <s v="Corporate"/>
    <x v="2"/>
    <s v="Sofa"/>
    <n v="1"/>
    <n v="2605.9299999999998"/>
    <n v="1695.13"/>
    <n v="0.18"/>
    <n v="441.73259999999976"/>
    <x v="10"/>
    <x v="1"/>
  </r>
  <r>
    <s v="O07894"/>
    <s v="2024-03-05"/>
    <x v="1"/>
    <s v="Maharashtra"/>
    <s v="SMB"/>
    <x v="3"/>
    <s v="Shirt"/>
    <n v="4"/>
    <n v="17447.169999999998"/>
    <n v="9764.64"/>
    <n v="0.16"/>
    <n v="4890.9827999999989"/>
    <x v="2"/>
    <x v="1"/>
  </r>
  <r>
    <s v="O07895"/>
    <s v="2025-03-04"/>
    <x v="7"/>
    <s v="Uttar Pradesh"/>
    <s v="Consumer"/>
    <x v="3"/>
    <s v="Jeans"/>
    <n v="4"/>
    <n v="58706.98"/>
    <n v="42441.22"/>
    <n v="0.16"/>
    <n v="6872.6432000000004"/>
    <x v="2"/>
    <x v="0"/>
  </r>
  <r>
    <s v="O07896"/>
    <s v="2024-05-20"/>
    <x v="6"/>
    <s v="Tamil Nadu"/>
    <s v="SMB"/>
    <x v="3"/>
    <s v="Shoes"/>
    <n v="5"/>
    <n v="70514.38"/>
    <n v="57129.06"/>
    <n v="0.01"/>
    <n v="12680.176200000007"/>
    <x v="3"/>
    <x v="1"/>
  </r>
  <r>
    <s v="O07897"/>
    <s v="2025-03-16"/>
    <x v="6"/>
    <s v="Tamil Nadu"/>
    <s v="SMB"/>
    <x v="0"/>
    <s v="Haircare"/>
    <n v="2"/>
    <n v="23767.439999999999"/>
    <n v="19939.07"/>
    <n v="0.2"/>
    <n v="-925.1180000000013"/>
    <x v="2"/>
    <x v="0"/>
  </r>
  <r>
    <s v="O07898"/>
    <s v="2024-06-14"/>
    <x v="5"/>
    <s v="West Bengal"/>
    <s v="SMB"/>
    <x v="1"/>
    <s v="Headphones"/>
    <n v="2"/>
    <n v="27216.53"/>
    <n v="21785.86"/>
    <n v="0.04"/>
    <n v="4342.0087999999978"/>
    <x v="5"/>
    <x v="1"/>
  </r>
  <r>
    <s v="O07899"/>
    <s v="2024-09-17"/>
    <x v="3"/>
    <s v="Telangana"/>
    <s v="Consumer"/>
    <x v="3"/>
    <s v="Shirt"/>
    <n v="1"/>
    <n v="14053.22"/>
    <n v="10162.290000000001"/>
    <n v="0.23"/>
    <n v="658.68939999999839"/>
    <x v="9"/>
    <x v="1"/>
  </r>
  <r>
    <s v="O07900"/>
    <s v="2024-07-18"/>
    <x v="3"/>
    <s v="Telangana"/>
    <s v="Corporate"/>
    <x v="3"/>
    <s v="Shoes"/>
    <n v="4"/>
    <n v="25361.48"/>
    <n v="20668.349999999999"/>
    <n v="0.15"/>
    <n v="888.90800000000127"/>
    <x v="10"/>
    <x v="1"/>
  </r>
  <r>
    <s v="O07901"/>
    <s v="2025-03-05"/>
    <x v="5"/>
    <s v="West Bengal"/>
    <s v="SMB"/>
    <x v="0"/>
    <s v="Makeup"/>
    <n v="4"/>
    <n v="14057.14"/>
    <n v="7774.26"/>
    <n v="0.15"/>
    <n v="4174.3089999999993"/>
    <x v="2"/>
    <x v="0"/>
  </r>
  <r>
    <s v="O07902"/>
    <s v="2024-02-27"/>
    <x v="3"/>
    <s v="Telangana"/>
    <s v="Consumer"/>
    <x v="2"/>
    <s v="Sofa"/>
    <n v="3"/>
    <n v="30803.93"/>
    <n v="19873.5"/>
    <n v="0.03"/>
    <n v="10006.312100000001"/>
    <x v="0"/>
    <x v="1"/>
  </r>
  <r>
    <s v="O07903"/>
    <s v="2024-08-07"/>
    <x v="4"/>
    <s v="Maharashtra"/>
    <s v="SMB"/>
    <x v="0"/>
    <s v="Makeup"/>
    <n v="1"/>
    <n v="4252.72"/>
    <n v="2541.25"/>
    <n v="0.18"/>
    <n v="945.98040000000026"/>
    <x v="1"/>
    <x v="1"/>
  </r>
  <r>
    <s v="O07904"/>
    <s v="2025-04-11"/>
    <x v="0"/>
    <s v="Karnataka"/>
    <s v="Consumer"/>
    <x v="0"/>
    <s v="Skincare"/>
    <n v="5"/>
    <n v="39831.1"/>
    <n v="27564.85"/>
    <n v="0.28999999999999998"/>
    <n v="715.23100000000159"/>
    <x v="4"/>
    <x v="0"/>
  </r>
  <r>
    <s v="O07905"/>
    <s v="2024-06-14"/>
    <x v="3"/>
    <s v="Telangana"/>
    <s v="SMB"/>
    <x v="2"/>
    <s v="Table"/>
    <n v="5"/>
    <n v="16030.46"/>
    <n v="11981.53"/>
    <n v="0.27"/>
    <n v="-279.29420000000118"/>
    <x v="5"/>
    <x v="1"/>
  </r>
  <r>
    <s v="O07906"/>
    <s v="2024-12-22"/>
    <x v="2"/>
    <s v="Delhi"/>
    <s v="Corporate"/>
    <x v="2"/>
    <s v="Table"/>
    <n v="2"/>
    <n v="28554.080000000002"/>
    <n v="20208.61"/>
    <n v="0"/>
    <n v="8345.4700000000012"/>
    <x v="8"/>
    <x v="1"/>
  </r>
  <r>
    <s v="O07907"/>
    <s v="2024-06-06"/>
    <x v="3"/>
    <s v="Telangana"/>
    <s v="SMB"/>
    <x v="3"/>
    <s v="Jacket"/>
    <n v="4"/>
    <n v="12738.59"/>
    <n v="9790.61"/>
    <n v="0.26"/>
    <n v="-364.05340000000069"/>
    <x v="5"/>
    <x v="1"/>
  </r>
  <r>
    <s v="O07908"/>
    <s v="2024-02-29"/>
    <x v="5"/>
    <s v="West Bengal"/>
    <s v="Corporate"/>
    <x v="1"/>
    <s v="Laptop"/>
    <n v="3"/>
    <n v="37028.74"/>
    <n v="23447.24"/>
    <n v="0.15"/>
    <n v="8027.1889999999967"/>
    <x v="0"/>
    <x v="1"/>
  </r>
  <r>
    <s v="O07909"/>
    <s v="2024-06-03"/>
    <x v="0"/>
    <s v="Karnataka"/>
    <s v="SMB"/>
    <x v="3"/>
    <s v="Shoes"/>
    <n v="1"/>
    <n v="6273.5"/>
    <n v="4766.87"/>
    <n v="0.12"/>
    <n v="753.81000000000017"/>
    <x v="5"/>
    <x v="1"/>
  </r>
  <r>
    <s v="O07910"/>
    <s v="2024-11-16"/>
    <x v="4"/>
    <s v="Maharashtra"/>
    <s v="Corporate"/>
    <x v="3"/>
    <s v="Shoes"/>
    <n v="1"/>
    <n v="10931.98"/>
    <n v="8160.28"/>
    <n v="0.25"/>
    <n v="38.704999999999927"/>
    <x v="11"/>
    <x v="1"/>
  </r>
  <r>
    <s v="O07911"/>
    <s v="2024-05-23"/>
    <x v="2"/>
    <s v="Delhi"/>
    <s v="Corporate"/>
    <x v="1"/>
    <s v="Headphones"/>
    <n v="3"/>
    <n v="5880.95"/>
    <n v="3870.27"/>
    <n v="0.24"/>
    <n v="599.25199999999995"/>
    <x v="3"/>
    <x v="1"/>
  </r>
  <r>
    <s v="O07912"/>
    <s v="2024-09-15"/>
    <x v="5"/>
    <s v="West Bengal"/>
    <s v="SMB"/>
    <x v="1"/>
    <s v="Headphones"/>
    <n v="4"/>
    <n v="11717.24"/>
    <n v="9447.2800000000007"/>
    <n v="0.1"/>
    <n v="1098.2359999999992"/>
    <x v="9"/>
    <x v="1"/>
  </r>
  <r>
    <s v="O07913"/>
    <s v="2024-07-10"/>
    <x v="0"/>
    <s v="Karnataka"/>
    <s v="SMB"/>
    <x v="0"/>
    <s v="Skincare"/>
    <n v="2"/>
    <n v="11458.71"/>
    <n v="9043.48"/>
    <n v="0.01"/>
    <n v="2300.6428999999994"/>
    <x v="10"/>
    <x v="1"/>
  </r>
  <r>
    <s v="O07914"/>
    <s v="2024-12-26"/>
    <x v="2"/>
    <s v="Delhi"/>
    <s v="Consumer"/>
    <x v="1"/>
    <s v="Headphones"/>
    <n v="4"/>
    <n v="18476.73"/>
    <n v="12498.37"/>
    <n v="0.12"/>
    <n v="3761.152399999999"/>
    <x v="8"/>
    <x v="1"/>
  </r>
  <r>
    <s v="O07915"/>
    <s v="2025-01-18"/>
    <x v="6"/>
    <s v="Tamil Nadu"/>
    <s v="Consumer"/>
    <x v="0"/>
    <s v="Makeup"/>
    <n v="1"/>
    <n v="13039.19"/>
    <n v="8079.08"/>
    <n v="0.18"/>
    <n v="2613.0558000000005"/>
    <x v="7"/>
    <x v="0"/>
  </r>
  <r>
    <s v="O07916"/>
    <s v="2024-01-18"/>
    <x v="6"/>
    <s v="Tamil Nadu"/>
    <s v="Corporate"/>
    <x v="1"/>
    <s v="Headphones"/>
    <n v="4"/>
    <n v="28272.18"/>
    <n v="22663.35"/>
    <n v="0.16"/>
    <n v="1085.2812000000013"/>
    <x v="7"/>
    <x v="1"/>
  </r>
  <r>
    <s v="O07917"/>
    <s v="2025-01-14"/>
    <x v="6"/>
    <s v="Tamil Nadu"/>
    <s v="SMB"/>
    <x v="2"/>
    <s v="Table"/>
    <n v="2"/>
    <n v="2497.9899999999998"/>
    <n v="1804.65"/>
    <n v="0.02"/>
    <n v="643.38019999999972"/>
    <x v="7"/>
    <x v="0"/>
  </r>
  <r>
    <s v="O07918"/>
    <s v="2025-04-09"/>
    <x v="1"/>
    <s v="Maharashtra"/>
    <s v="Corporate"/>
    <x v="3"/>
    <s v="Shoes"/>
    <n v="2"/>
    <n v="22310.19"/>
    <n v="13358.83"/>
    <n v="0.06"/>
    <n v="7612.748599999999"/>
    <x v="4"/>
    <x v="0"/>
  </r>
  <r>
    <s v="O07919"/>
    <s v="2024-01-31"/>
    <x v="6"/>
    <s v="Tamil Nadu"/>
    <s v="Corporate"/>
    <x v="0"/>
    <s v="Perfume"/>
    <n v="2"/>
    <n v="14621.41"/>
    <n v="11661.32"/>
    <n v="0.09"/>
    <n v="1644.1631000000002"/>
    <x v="7"/>
    <x v="1"/>
  </r>
  <r>
    <s v="O07920"/>
    <s v="2024-05-02"/>
    <x v="2"/>
    <s v="Delhi"/>
    <s v="Corporate"/>
    <x v="2"/>
    <s v="Table"/>
    <n v="4"/>
    <n v="9848.66"/>
    <n v="7833"/>
    <n v="0.15"/>
    <n v="538.36099999999988"/>
    <x v="3"/>
    <x v="1"/>
  </r>
  <r>
    <s v="O07921"/>
    <s v="2024-10-06"/>
    <x v="3"/>
    <s v="Telangana"/>
    <s v="SMB"/>
    <x v="2"/>
    <s v="Chair"/>
    <n v="4"/>
    <n v="49972.63"/>
    <n v="39656.82"/>
    <n v="0.28999999999999998"/>
    <n v="-4176.2527000000009"/>
    <x v="6"/>
    <x v="1"/>
  </r>
  <r>
    <s v="O07922"/>
    <s v="2024-01-31"/>
    <x v="5"/>
    <s v="West Bengal"/>
    <s v="Corporate"/>
    <x v="0"/>
    <s v="Haircare"/>
    <n v="5"/>
    <n v="28757.23"/>
    <n v="19885.41"/>
    <n v="0.03"/>
    <n v="8009.1030999999994"/>
    <x v="7"/>
    <x v="1"/>
  </r>
  <r>
    <s v="O07923"/>
    <s v="2024-12-16"/>
    <x v="3"/>
    <s v="Telangana"/>
    <s v="Consumer"/>
    <x v="2"/>
    <s v="Chair"/>
    <n v="4"/>
    <n v="44441.31"/>
    <n v="30132.35"/>
    <n v="0.26"/>
    <n v="2754.2194"/>
    <x v="8"/>
    <x v="1"/>
  </r>
  <r>
    <s v="O07924"/>
    <s v="2024-05-08"/>
    <x v="6"/>
    <s v="Tamil Nadu"/>
    <s v="SMB"/>
    <x v="0"/>
    <s v="Haircare"/>
    <n v="5"/>
    <n v="32770.79"/>
    <n v="23077.45"/>
    <n v="0.2"/>
    <n v="3139.1819999999998"/>
    <x v="3"/>
    <x v="1"/>
  </r>
  <r>
    <s v="O07925"/>
    <s v="2024-11-09"/>
    <x v="7"/>
    <s v="Uttar Pradesh"/>
    <s v="Corporate"/>
    <x v="2"/>
    <s v="Sofa"/>
    <n v="2"/>
    <n v="11680.81"/>
    <n v="7509.37"/>
    <n v="0.06"/>
    <n v="3470.5913999999998"/>
    <x v="11"/>
    <x v="1"/>
  </r>
  <r>
    <s v="O07926"/>
    <s v="2025-04-13"/>
    <x v="0"/>
    <s v="Karnataka"/>
    <s v="Consumer"/>
    <x v="0"/>
    <s v="Perfume"/>
    <n v="2"/>
    <n v="10282.36"/>
    <n v="7148.21"/>
    <n v="0.27"/>
    <n v="357.91280000000006"/>
    <x v="4"/>
    <x v="0"/>
  </r>
  <r>
    <s v="O07927"/>
    <s v="2024-08-01"/>
    <x v="0"/>
    <s v="Karnataka"/>
    <s v="Corporate"/>
    <x v="0"/>
    <s v="Haircare"/>
    <n v="3"/>
    <n v="39151.07"/>
    <n v="21627.83"/>
    <n v="0.21"/>
    <n v="9301.5152999999991"/>
    <x v="1"/>
    <x v="1"/>
  </r>
  <r>
    <s v="O07928"/>
    <s v="2024-11-16"/>
    <x v="6"/>
    <s v="Tamil Nadu"/>
    <s v="Corporate"/>
    <x v="3"/>
    <s v="Shirt"/>
    <n v="2"/>
    <n v="3575.82"/>
    <n v="2525.98"/>
    <n v="0.25"/>
    <n v="155.8850000000001"/>
    <x v="11"/>
    <x v="1"/>
  </r>
  <r>
    <s v="O07929"/>
    <s v="2024-12-26"/>
    <x v="1"/>
    <s v="Maharashtra"/>
    <s v="Corporate"/>
    <x v="3"/>
    <s v="Shirt"/>
    <n v="2"/>
    <n v="10325.33"/>
    <n v="6160.74"/>
    <n v="0.24"/>
    <n v="1686.5108000000005"/>
    <x v="8"/>
    <x v="1"/>
  </r>
  <r>
    <s v="O07930"/>
    <s v="2024-04-26"/>
    <x v="6"/>
    <s v="Tamil Nadu"/>
    <s v="Consumer"/>
    <x v="1"/>
    <s v="Headphones"/>
    <n v="3"/>
    <n v="36163"/>
    <n v="28664.78"/>
    <n v="0.03"/>
    <n v="6413.3300000000017"/>
    <x v="4"/>
    <x v="1"/>
  </r>
  <r>
    <s v="O07931"/>
    <s v="2024-01-15"/>
    <x v="4"/>
    <s v="Maharashtra"/>
    <s v="Corporate"/>
    <x v="1"/>
    <s v="Tablet"/>
    <n v="5"/>
    <n v="14266.88"/>
    <n v="8389.82"/>
    <n v="0.06"/>
    <n v="5021.0471999999991"/>
    <x v="7"/>
    <x v="1"/>
  </r>
  <r>
    <s v="O07932"/>
    <s v="2024-11-16"/>
    <x v="2"/>
    <s v="Delhi"/>
    <s v="SMB"/>
    <x v="1"/>
    <s v="Tablet"/>
    <n v="4"/>
    <n v="28265.59"/>
    <n v="23974.5"/>
    <n v="0.25"/>
    <n v="-2775.3074999999999"/>
    <x v="11"/>
    <x v="1"/>
  </r>
  <r>
    <s v="O07933"/>
    <s v="2024-09-17"/>
    <x v="0"/>
    <s v="Karnataka"/>
    <s v="Consumer"/>
    <x v="2"/>
    <s v="Chair"/>
    <n v="3"/>
    <n v="23689.47"/>
    <n v="15413.37"/>
    <n v="0.16"/>
    <n v="4485.7847999999994"/>
    <x v="9"/>
    <x v="1"/>
  </r>
  <r>
    <s v="O07934"/>
    <s v="2024-05-27"/>
    <x v="6"/>
    <s v="Tamil Nadu"/>
    <s v="Consumer"/>
    <x v="0"/>
    <s v="Makeup"/>
    <n v="3"/>
    <n v="18182.45"/>
    <n v="12485.37"/>
    <n v="0.22"/>
    <n v="1696.9409999999998"/>
    <x v="3"/>
    <x v="1"/>
  </r>
  <r>
    <s v="O07935"/>
    <s v="2024-12-13"/>
    <x v="1"/>
    <s v="Maharashtra"/>
    <s v="SMB"/>
    <x v="3"/>
    <s v="Shoes"/>
    <n v="1"/>
    <n v="1674.01"/>
    <n v="1387.05"/>
    <n v="0.28999999999999998"/>
    <n v="-198.50289999999995"/>
    <x v="8"/>
    <x v="1"/>
  </r>
  <r>
    <s v="O07936"/>
    <s v="2024-05-14"/>
    <x v="3"/>
    <s v="Telangana"/>
    <s v="SMB"/>
    <x v="2"/>
    <s v="Table"/>
    <n v="1"/>
    <n v="8581.77"/>
    <n v="6165.22"/>
    <n v="0.27"/>
    <n v="99.472099999999955"/>
    <x v="3"/>
    <x v="1"/>
  </r>
  <r>
    <s v="O07937"/>
    <s v="2025-03-03"/>
    <x v="2"/>
    <s v="Delhi"/>
    <s v="Consumer"/>
    <x v="3"/>
    <s v="Shoes"/>
    <n v="5"/>
    <n v="34562.39"/>
    <n v="19635.810000000001"/>
    <n v="0.01"/>
    <n v="14580.956099999998"/>
    <x v="2"/>
    <x v="0"/>
  </r>
  <r>
    <s v="O07938"/>
    <s v="2024-06-23"/>
    <x v="1"/>
    <s v="Maharashtra"/>
    <s v="Corporate"/>
    <x v="1"/>
    <s v="Laptop"/>
    <n v="3"/>
    <n v="42742.51"/>
    <n v="25723.56"/>
    <n v="0.02"/>
    <n v="16164.0998"/>
    <x v="5"/>
    <x v="1"/>
  </r>
  <r>
    <s v="O07939"/>
    <s v="2024-07-16"/>
    <x v="5"/>
    <s v="West Bengal"/>
    <s v="Corporate"/>
    <x v="1"/>
    <s v="Laptop"/>
    <n v="1"/>
    <n v="6150.82"/>
    <n v="5018.55"/>
    <n v="0.24"/>
    <n v="-343.92680000000041"/>
    <x v="10"/>
    <x v="1"/>
  </r>
  <r>
    <s v="O07940"/>
    <s v="2024-08-19"/>
    <x v="7"/>
    <s v="Uttar Pradesh"/>
    <s v="Corporate"/>
    <x v="2"/>
    <s v="Chair"/>
    <n v="1"/>
    <n v="2149.81"/>
    <n v="1657.45"/>
    <n v="0.1"/>
    <n v="277.37899999999991"/>
    <x v="1"/>
    <x v="1"/>
  </r>
  <r>
    <s v="O07941"/>
    <s v="2024-06-12"/>
    <x v="5"/>
    <s v="West Bengal"/>
    <s v="Consumer"/>
    <x v="3"/>
    <s v="Jeans"/>
    <n v="5"/>
    <n v="4484.3599999999997"/>
    <n v="3133.24"/>
    <n v="0.12"/>
    <n v="812.99679999999989"/>
    <x v="5"/>
    <x v="1"/>
  </r>
  <r>
    <s v="O07942"/>
    <s v="2024-02-02"/>
    <x v="7"/>
    <s v="Uttar Pradesh"/>
    <s v="Corporate"/>
    <x v="1"/>
    <s v="Headphones"/>
    <n v="2"/>
    <n v="20000.669999999998"/>
    <n v="11612.77"/>
    <n v="0.12"/>
    <n v="5987.819599999998"/>
    <x v="0"/>
    <x v="1"/>
  </r>
  <r>
    <s v="O07943"/>
    <s v="2025-05-04"/>
    <x v="7"/>
    <s v="Uttar Pradesh"/>
    <s v="SMB"/>
    <x v="0"/>
    <s v="Makeup"/>
    <n v="5"/>
    <n v="9921"/>
    <n v="5877.29"/>
    <n v="0.04"/>
    <n v="3646.87"/>
    <x v="3"/>
    <x v="0"/>
  </r>
  <r>
    <s v="O07944"/>
    <s v="2025-04-11"/>
    <x v="3"/>
    <s v="Telangana"/>
    <s v="Consumer"/>
    <x v="0"/>
    <s v="Skincare"/>
    <n v="2"/>
    <n v="17281.990000000002"/>
    <n v="11039.26"/>
    <n v="0.11"/>
    <n v="4341.7111000000014"/>
    <x v="4"/>
    <x v="0"/>
  </r>
  <r>
    <s v="O07945"/>
    <s v="2024-04-26"/>
    <x v="1"/>
    <s v="Maharashtra"/>
    <s v="SMB"/>
    <x v="0"/>
    <s v="Perfume"/>
    <n v="2"/>
    <n v="12685.8"/>
    <n v="10115.959999999999"/>
    <n v="0.12"/>
    <n v="1047.5440000000003"/>
    <x v="4"/>
    <x v="1"/>
  </r>
  <r>
    <s v="O07946"/>
    <s v="2025-03-14"/>
    <x v="2"/>
    <s v="Delhi"/>
    <s v="Consumer"/>
    <x v="1"/>
    <s v="Laptop"/>
    <n v="5"/>
    <n v="27902.68"/>
    <n v="18885.150000000001"/>
    <n v="0.14000000000000001"/>
    <n v="5111.1547999999984"/>
    <x v="2"/>
    <x v="0"/>
  </r>
  <r>
    <s v="O07947"/>
    <s v="2024-01-12"/>
    <x v="2"/>
    <s v="Delhi"/>
    <s v="SMB"/>
    <x v="2"/>
    <s v="Lamp"/>
    <n v="1"/>
    <n v="8368.84"/>
    <n v="5589.3"/>
    <n v="0.03"/>
    <n v="2528.4748"/>
    <x v="7"/>
    <x v="1"/>
  </r>
  <r>
    <s v="O07948"/>
    <s v="2024-04-06"/>
    <x v="3"/>
    <s v="Telangana"/>
    <s v="Consumer"/>
    <x v="0"/>
    <s v="Skincare"/>
    <n v="1"/>
    <n v="8121.84"/>
    <n v="6303.69"/>
    <n v="0.03"/>
    <n v="1574.4948000000006"/>
    <x v="4"/>
    <x v="1"/>
  </r>
  <r>
    <s v="O07949"/>
    <s v="2024-05-19"/>
    <x v="0"/>
    <s v="Karnataka"/>
    <s v="SMB"/>
    <x v="3"/>
    <s v="Shoes"/>
    <n v="3"/>
    <n v="3669.89"/>
    <n v="2678.13"/>
    <n v="0.12"/>
    <n v="551.37319999999977"/>
    <x v="3"/>
    <x v="1"/>
  </r>
  <r>
    <s v="O07950"/>
    <s v="2025-03-31"/>
    <x v="1"/>
    <s v="Maharashtra"/>
    <s v="Corporate"/>
    <x v="2"/>
    <s v="Sofa"/>
    <n v="4"/>
    <n v="2035.36"/>
    <n v="1194.04"/>
    <n v="0.28000000000000003"/>
    <n v="271.41919999999993"/>
    <x v="2"/>
    <x v="0"/>
  </r>
  <r>
    <s v="O07951"/>
    <s v="2024-11-23"/>
    <x v="4"/>
    <s v="Maharashtra"/>
    <s v="Consumer"/>
    <x v="3"/>
    <s v="Jeans"/>
    <n v="2"/>
    <n v="3643.53"/>
    <n v="2286.64"/>
    <n v="0.15"/>
    <n v="810.36050000000034"/>
    <x v="11"/>
    <x v="1"/>
  </r>
  <r>
    <s v="O07952"/>
    <s v="2025-02-01"/>
    <x v="3"/>
    <s v="Telangana"/>
    <s v="Consumer"/>
    <x v="2"/>
    <s v="Lamp"/>
    <n v="4"/>
    <n v="44087.040000000001"/>
    <n v="30414.99"/>
    <n v="0.14000000000000001"/>
    <n v="7499.8643999999986"/>
    <x v="0"/>
    <x v="0"/>
  </r>
  <r>
    <s v="O07953"/>
    <s v="2024-03-27"/>
    <x v="7"/>
    <s v="Uttar Pradesh"/>
    <s v="Consumer"/>
    <x v="3"/>
    <s v="Jacket"/>
    <n v="1"/>
    <n v="8719.86"/>
    <n v="5850.04"/>
    <n v="0.14000000000000001"/>
    <n v="1649.0396000000005"/>
    <x v="2"/>
    <x v="1"/>
  </r>
  <r>
    <s v="O07954"/>
    <s v="2024-11-03"/>
    <x v="4"/>
    <s v="Maharashtra"/>
    <s v="Corporate"/>
    <x v="0"/>
    <s v="Makeup"/>
    <n v="3"/>
    <n v="11350.05"/>
    <n v="7124.83"/>
    <n v="0.21"/>
    <n v="1841.7094999999995"/>
    <x v="11"/>
    <x v="1"/>
  </r>
  <r>
    <s v="O07955"/>
    <s v="2024-05-11"/>
    <x v="7"/>
    <s v="Uttar Pradesh"/>
    <s v="SMB"/>
    <x v="1"/>
    <s v="Laptop"/>
    <n v="5"/>
    <n v="71294.62"/>
    <n v="43162.14"/>
    <n v="0.08"/>
    <n v="22428.910399999997"/>
    <x v="3"/>
    <x v="1"/>
  </r>
  <r>
    <s v="O07956"/>
    <s v="2024-01-03"/>
    <x v="5"/>
    <s v="West Bengal"/>
    <s v="Corporate"/>
    <x v="0"/>
    <s v="Haircare"/>
    <n v="2"/>
    <n v="2695.65"/>
    <n v="1681.7"/>
    <n v="0.24"/>
    <n v="366.99400000000003"/>
    <x v="7"/>
    <x v="1"/>
  </r>
  <r>
    <s v="O07957"/>
    <s v="2024-01-19"/>
    <x v="5"/>
    <s v="West Bengal"/>
    <s v="SMB"/>
    <x v="1"/>
    <s v="Phone"/>
    <n v="2"/>
    <n v="6117.12"/>
    <n v="4974.0600000000004"/>
    <n v="0.01"/>
    <n v="1081.8887999999995"/>
    <x v="7"/>
    <x v="1"/>
  </r>
  <r>
    <s v="O07958"/>
    <s v="2024-11-24"/>
    <x v="1"/>
    <s v="Maharashtra"/>
    <s v="Corporate"/>
    <x v="2"/>
    <s v="Lamp"/>
    <n v="2"/>
    <n v="11109.48"/>
    <n v="7864.82"/>
    <n v="0.27"/>
    <n v="245.10039999999981"/>
    <x v="11"/>
    <x v="1"/>
  </r>
  <r>
    <s v="O07959"/>
    <s v="2025-04-22"/>
    <x v="3"/>
    <s v="Telangana"/>
    <s v="Consumer"/>
    <x v="1"/>
    <s v="Laptop"/>
    <n v="2"/>
    <n v="24551.25"/>
    <n v="15865.4"/>
    <n v="0.22"/>
    <n v="3284.5750000000007"/>
    <x v="4"/>
    <x v="0"/>
  </r>
  <r>
    <s v="O07960"/>
    <s v="2024-08-05"/>
    <x v="6"/>
    <s v="Tamil Nadu"/>
    <s v="SMB"/>
    <x v="0"/>
    <s v="Perfume"/>
    <n v="1"/>
    <n v="14474.61"/>
    <n v="8949.65"/>
    <n v="0.15"/>
    <n v="3353.768500000001"/>
    <x v="1"/>
    <x v="1"/>
  </r>
  <r>
    <s v="O07961"/>
    <s v="2024-06-22"/>
    <x v="2"/>
    <s v="Delhi"/>
    <s v="SMB"/>
    <x v="0"/>
    <s v="Makeup"/>
    <n v="1"/>
    <n v="2462.9899999999998"/>
    <n v="1567.02"/>
    <n v="0.14000000000000001"/>
    <n v="551.15139999999974"/>
    <x v="5"/>
    <x v="1"/>
  </r>
  <r>
    <s v="O07962"/>
    <s v="2024-01-05"/>
    <x v="4"/>
    <s v="Maharashtra"/>
    <s v="Consumer"/>
    <x v="2"/>
    <s v="Sofa"/>
    <n v="3"/>
    <n v="3691.01"/>
    <n v="2789.52"/>
    <n v="0.03"/>
    <n v="790.75970000000029"/>
    <x v="7"/>
    <x v="1"/>
  </r>
  <r>
    <s v="O07963"/>
    <s v="2024-09-23"/>
    <x v="7"/>
    <s v="Uttar Pradesh"/>
    <s v="SMB"/>
    <x v="1"/>
    <s v="Tablet"/>
    <n v="2"/>
    <n v="10731.24"/>
    <n v="8721.09"/>
    <n v="0.2"/>
    <n v="-136.09800000000041"/>
    <x v="9"/>
    <x v="1"/>
  </r>
  <r>
    <s v="O07964"/>
    <s v="2024-04-24"/>
    <x v="0"/>
    <s v="Karnataka"/>
    <s v="SMB"/>
    <x v="2"/>
    <s v="Lamp"/>
    <n v="5"/>
    <n v="25862.92"/>
    <n v="19753.54"/>
    <n v="0.01"/>
    <n v="5850.7507999999971"/>
    <x v="4"/>
    <x v="1"/>
  </r>
  <r>
    <s v="O07965"/>
    <s v="2025-03-03"/>
    <x v="5"/>
    <s v="West Bengal"/>
    <s v="Consumer"/>
    <x v="3"/>
    <s v="Shoes"/>
    <n v="5"/>
    <n v="12287.83"/>
    <n v="9474.69"/>
    <n v="0.28999999999999998"/>
    <n v="-750.33070000000043"/>
    <x v="2"/>
    <x v="0"/>
  </r>
  <r>
    <s v="O07966"/>
    <s v="2024-01-13"/>
    <x v="6"/>
    <s v="Tamil Nadu"/>
    <s v="Consumer"/>
    <x v="1"/>
    <s v="Headphones"/>
    <n v="3"/>
    <n v="26198.880000000001"/>
    <n v="20926.47"/>
    <n v="0.27"/>
    <n v="-1801.2876000000006"/>
    <x v="7"/>
    <x v="1"/>
  </r>
  <r>
    <s v="O07967"/>
    <s v="2024-02-19"/>
    <x v="4"/>
    <s v="Maharashtra"/>
    <s v="Consumer"/>
    <x v="2"/>
    <s v="Sofa"/>
    <n v="5"/>
    <n v="8836.73"/>
    <n v="7112.45"/>
    <n v="0.1"/>
    <n v="840.60699999999974"/>
    <x v="0"/>
    <x v="1"/>
  </r>
  <r>
    <s v="O07968"/>
    <s v="2024-06-10"/>
    <x v="7"/>
    <s v="Uttar Pradesh"/>
    <s v="Consumer"/>
    <x v="2"/>
    <s v="Chair"/>
    <n v="1"/>
    <n v="14254.75"/>
    <n v="9721.7000000000007"/>
    <n v="0.05"/>
    <n v="3820.3124999999991"/>
    <x v="5"/>
    <x v="1"/>
  </r>
  <r>
    <s v="O07969"/>
    <s v="2024-06-02"/>
    <x v="3"/>
    <s v="Telangana"/>
    <s v="Corporate"/>
    <x v="3"/>
    <s v="Shirt"/>
    <n v="4"/>
    <n v="37954.410000000003"/>
    <n v="30711.08"/>
    <n v="0.1"/>
    <n v="3447.889000000001"/>
    <x v="5"/>
    <x v="1"/>
  </r>
  <r>
    <s v="O07970"/>
    <s v="2024-08-28"/>
    <x v="4"/>
    <s v="Maharashtra"/>
    <s v="Corporate"/>
    <x v="3"/>
    <s v="Shoes"/>
    <n v="3"/>
    <n v="2047.79"/>
    <n v="1420.51"/>
    <n v="0.17"/>
    <n v="279.15569999999997"/>
    <x v="1"/>
    <x v="1"/>
  </r>
  <r>
    <s v="O07971"/>
    <s v="2024-05-19"/>
    <x v="1"/>
    <s v="Maharashtra"/>
    <s v="SMB"/>
    <x v="3"/>
    <s v="Shirt"/>
    <n v="1"/>
    <n v="13468.35"/>
    <n v="8315.75"/>
    <n v="0.24"/>
    <n v="1920.1960000000004"/>
    <x v="3"/>
    <x v="1"/>
  </r>
  <r>
    <s v="O07972"/>
    <s v="2025-04-13"/>
    <x v="3"/>
    <s v="Telangana"/>
    <s v="SMB"/>
    <x v="3"/>
    <s v="Jacket"/>
    <n v="1"/>
    <n v="3874.89"/>
    <n v="2639.19"/>
    <n v="0.02"/>
    <n v="1158.2021999999997"/>
    <x v="4"/>
    <x v="0"/>
  </r>
  <r>
    <s v="O07973"/>
    <s v="2024-06-09"/>
    <x v="3"/>
    <s v="Telangana"/>
    <s v="SMB"/>
    <x v="2"/>
    <s v="Lamp"/>
    <n v="3"/>
    <n v="15524.02"/>
    <n v="9580.5300000000007"/>
    <n v="0.28000000000000003"/>
    <n v="1596.7643999999991"/>
    <x v="5"/>
    <x v="1"/>
  </r>
  <r>
    <s v="O07974"/>
    <s v="2024-10-22"/>
    <x v="6"/>
    <s v="Tamil Nadu"/>
    <s v="Corporate"/>
    <x v="1"/>
    <s v="Laptop"/>
    <n v="3"/>
    <n v="10784.83"/>
    <n v="8435.0300000000007"/>
    <n v="0.05"/>
    <n v="1810.5584999999992"/>
    <x v="6"/>
    <x v="1"/>
  </r>
  <r>
    <s v="O07975"/>
    <s v="2024-09-28"/>
    <x v="5"/>
    <s v="West Bengal"/>
    <s v="Consumer"/>
    <x v="0"/>
    <s v="Skincare"/>
    <n v="4"/>
    <n v="23461.43"/>
    <n v="15136.61"/>
    <n v="0.16"/>
    <n v="4570.9911999999995"/>
    <x v="9"/>
    <x v="1"/>
  </r>
  <r>
    <s v="O07976"/>
    <s v="2024-11-22"/>
    <x v="7"/>
    <s v="Uttar Pradesh"/>
    <s v="SMB"/>
    <x v="2"/>
    <s v="Chair"/>
    <n v="2"/>
    <n v="18000.61"/>
    <n v="10243.75"/>
    <n v="0.22"/>
    <n v="3796.7258000000006"/>
    <x v="11"/>
    <x v="1"/>
  </r>
  <r>
    <s v="O07977"/>
    <s v="2024-10-26"/>
    <x v="0"/>
    <s v="Karnataka"/>
    <s v="Corporate"/>
    <x v="1"/>
    <s v="Laptop"/>
    <n v="3"/>
    <n v="38500.79"/>
    <n v="24635.48"/>
    <n v="0.24"/>
    <n v="4625.1204000000016"/>
    <x v="6"/>
    <x v="1"/>
  </r>
  <r>
    <s v="O07978"/>
    <s v="2025-03-01"/>
    <x v="4"/>
    <s v="Maharashtra"/>
    <s v="SMB"/>
    <x v="1"/>
    <s v="Headphones"/>
    <n v="3"/>
    <n v="2181.13"/>
    <n v="1810.82"/>
    <n v="0.2"/>
    <n v="-65.915999999999883"/>
    <x v="2"/>
    <x v="0"/>
  </r>
  <r>
    <s v="O07979"/>
    <s v="2024-03-09"/>
    <x v="4"/>
    <s v="Maharashtra"/>
    <s v="SMB"/>
    <x v="1"/>
    <s v="Laptop"/>
    <n v="4"/>
    <n v="31071.68"/>
    <n v="18275.009999999998"/>
    <n v="0.12"/>
    <n v="9068.0684000000019"/>
    <x v="2"/>
    <x v="1"/>
  </r>
  <r>
    <s v="O07980"/>
    <s v="2024-07-10"/>
    <x v="5"/>
    <s v="West Bengal"/>
    <s v="SMB"/>
    <x v="3"/>
    <s v="Shoes"/>
    <n v="2"/>
    <n v="23424.55"/>
    <n v="19390.46"/>
    <n v="7.0000000000000007E-2"/>
    <n v="2394.3715000000002"/>
    <x v="10"/>
    <x v="1"/>
  </r>
  <r>
    <s v="O07981"/>
    <s v="2024-09-17"/>
    <x v="0"/>
    <s v="Karnataka"/>
    <s v="Corporate"/>
    <x v="2"/>
    <s v="Lamp"/>
    <n v="2"/>
    <n v="7630.52"/>
    <n v="5779.69"/>
    <n v="7.0000000000000007E-2"/>
    <n v="1316.6936000000007"/>
    <x v="9"/>
    <x v="1"/>
  </r>
  <r>
    <s v="O07982"/>
    <s v="2025-03-03"/>
    <x v="0"/>
    <s v="Karnataka"/>
    <s v="Corporate"/>
    <x v="2"/>
    <s v="Chair"/>
    <n v="5"/>
    <n v="32573.62"/>
    <n v="25374.720000000001"/>
    <n v="0.05"/>
    <n v="5570.2189999999973"/>
    <x v="2"/>
    <x v="0"/>
  </r>
  <r>
    <s v="O07983"/>
    <s v="2025-02-20"/>
    <x v="5"/>
    <s v="West Bengal"/>
    <s v="Corporate"/>
    <x v="3"/>
    <s v="Shirt"/>
    <n v="3"/>
    <n v="23432.26"/>
    <n v="14093.07"/>
    <n v="0.26"/>
    <n v="3246.8023999999987"/>
    <x v="0"/>
    <x v="0"/>
  </r>
  <r>
    <s v="O07984"/>
    <s v="2024-02-15"/>
    <x v="0"/>
    <s v="Karnataka"/>
    <s v="SMB"/>
    <x v="1"/>
    <s v="Tablet"/>
    <n v="2"/>
    <n v="10615.87"/>
    <n v="8994.39"/>
    <n v="0.18"/>
    <n v="-289.37659999999869"/>
    <x v="0"/>
    <x v="1"/>
  </r>
  <r>
    <s v="O07985"/>
    <s v="2024-07-19"/>
    <x v="4"/>
    <s v="Maharashtra"/>
    <s v="SMB"/>
    <x v="1"/>
    <s v="Tablet"/>
    <n v="4"/>
    <n v="46832.21"/>
    <n v="29712.07"/>
    <n v="0.24"/>
    <n v="5880.4096000000009"/>
    <x v="10"/>
    <x v="1"/>
  </r>
  <r>
    <s v="O07986"/>
    <s v="2025-05-03"/>
    <x v="3"/>
    <s v="Telangana"/>
    <s v="Corporate"/>
    <x v="1"/>
    <s v="Headphones"/>
    <n v="5"/>
    <n v="51254.89"/>
    <n v="36804.120000000003"/>
    <n v="0.17"/>
    <n v="5737.438699999997"/>
    <x v="3"/>
    <x v="0"/>
  </r>
  <r>
    <s v="O07987"/>
    <s v="2024-08-07"/>
    <x v="5"/>
    <s v="West Bengal"/>
    <s v="Corporate"/>
    <x v="1"/>
    <s v="Tablet"/>
    <n v="4"/>
    <n v="48582.29"/>
    <n v="34926.07"/>
    <n v="0.21"/>
    <n v="3453.9391000000014"/>
    <x v="1"/>
    <x v="1"/>
  </r>
  <r>
    <s v="O07988"/>
    <s v="2024-04-03"/>
    <x v="4"/>
    <s v="Maharashtra"/>
    <s v="Corporate"/>
    <x v="0"/>
    <s v="Makeup"/>
    <n v="4"/>
    <n v="33333.39"/>
    <n v="27048.99"/>
    <n v="0.03"/>
    <n v="5284.398299999998"/>
    <x v="4"/>
    <x v="1"/>
  </r>
  <r>
    <s v="O07989"/>
    <s v="2024-07-27"/>
    <x v="5"/>
    <s v="West Bengal"/>
    <s v="Corporate"/>
    <x v="3"/>
    <s v="Jeans"/>
    <n v="2"/>
    <n v="29625.41"/>
    <n v="18460.59"/>
    <n v="0.06"/>
    <n v="9387.2953999999991"/>
    <x v="10"/>
    <x v="1"/>
  </r>
  <r>
    <s v="O07990"/>
    <s v="2024-09-10"/>
    <x v="6"/>
    <s v="Tamil Nadu"/>
    <s v="Corporate"/>
    <x v="3"/>
    <s v="Jacket"/>
    <n v="3"/>
    <n v="29315.88"/>
    <n v="16740.25"/>
    <n v="0.09"/>
    <n v="9937.2008000000005"/>
    <x v="9"/>
    <x v="1"/>
  </r>
  <r>
    <s v="O07991"/>
    <s v="2025-05-15"/>
    <x v="0"/>
    <s v="Karnataka"/>
    <s v="Consumer"/>
    <x v="1"/>
    <s v="Tablet"/>
    <n v="4"/>
    <n v="13807.15"/>
    <n v="7902.24"/>
    <n v="0.19"/>
    <n v="3281.5515"/>
    <x v="3"/>
    <x v="0"/>
  </r>
  <r>
    <s v="O07992"/>
    <s v="2024-06-02"/>
    <x v="4"/>
    <s v="Maharashtra"/>
    <s v="Corporate"/>
    <x v="3"/>
    <s v="Jacket"/>
    <n v="2"/>
    <n v="21452.06"/>
    <n v="12933.08"/>
    <n v="0.22"/>
    <n v="3799.5268000000015"/>
    <x v="5"/>
    <x v="1"/>
  </r>
  <r>
    <s v="O07993"/>
    <s v="2024-12-17"/>
    <x v="2"/>
    <s v="Delhi"/>
    <s v="Consumer"/>
    <x v="2"/>
    <s v="Chair"/>
    <n v="3"/>
    <n v="11658.21"/>
    <n v="6754.99"/>
    <n v="0.3"/>
    <n v="1405.7569999999996"/>
    <x v="8"/>
    <x v="1"/>
  </r>
  <r>
    <s v="O07994"/>
    <s v="2024-09-18"/>
    <x v="1"/>
    <s v="Maharashtra"/>
    <s v="SMB"/>
    <x v="2"/>
    <s v="Lamp"/>
    <n v="3"/>
    <n v="18351.810000000001"/>
    <n v="15518.12"/>
    <n v="0.13"/>
    <n v="447.95470000000023"/>
    <x v="9"/>
    <x v="1"/>
  </r>
  <r>
    <s v="O07995"/>
    <s v="2025-02-06"/>
    <x v="4"/>
    <s v="Maharashtra"/>
    <s v="Corporate"/>
    <x v="0"/>
    <s v="Skincare"/>
    <n v="3"/>
    <n v="7075.94"/>
    <n v="5990.79"/>
    <n v="0.27"/>
    <n v="-825.35380000000032"/>
    <x v="0"/>
    <x v="0"/>
  </r>
  <r>
    <s v="O07996"/>
    <s v="2025-05-05"/>
    <x v="0"/>
    <s v="Karnataka"/>
    <s v="Consumer"/>
    <x v="2"/>
    <s v="Lamp"/>
    <n v="4"/>
    <n v="39939.019999999997"/>
    <n v="27643.39"/>
    <n v="0.15"/>
    <n v="6304.7769999999982"/>
    <x v="3"/>
    <x v="0"/>
  </r>
  <r>
    <s v="O07997"/>
    <s v="2024-09-16"/>
    <x v="0"/>
    <s v="Karnataka"/>
    <s v="Consumer"/>
    <x v="1"/>
    <s v="Tablet"/>
    <n v="1"/>
    <n v="5330.2"/>
    <n v="3697.9"/>
    <n v="0.16"/>
    <n v="779.46799999999973"/>
    <x v="9"/>
    <x v="1"/>
  </r>
  <r>
    <s v="O07998"/>
    <s v="2024-07-07"/>
    <x v="3"/>
    <s v="Telangana"/>
    <s v="Corporate"/>
    <x v="1"/>
    <s v="Phone"/>
    <n v="1"/>
    <n v="11161.9"/>
    <n v="7620.83"/>
    <n v="0.13"/>
    <n v="2090.0229999999997"/>
    <x v="10"/>
    <x v="1"/>
  </r>
  <r>
    <s v="O07999"/>
    <s v="2024-06-06"/>
    <x v="4"/>
    <s v="Maharashtra"/>
    <s v="Corporate"/>
    <x v="2"/>
    <s v="Lamp"/>
    <n v="5"/>
    <n v="19041.259999999998"/>
    <n v="10656.1"/>
    <n v="0.22"/>
    <n v="4196.0827999999983"/>
    <x v="5"/>
    <x v="1"/>
  </r>
  <r>
    <s v="O08000"/>
    <s v="2024-02-22"/>
    <x v="1"/>
    <s v="Maharashtra"/>
    <s v="Corporate"/>
    <x v="2"/>
    <s v="Chair"/>
    <n v="2"/>
    <n v="25669.84"/>
    <n v="14480.8"/>
    <n v="0.15"/>
    <n v="7338.5640000000012"/>
    <x v="0"/>
    <x v="1"/>
  </r>
  <r>
    <s v="O08001"/>
    <s v="2025-03-09"/>
    <x v="6"/>
    <s v="Tamil Nadu"/>
    <s v="Corporate"/>
    <x v="3"/>
    <s v="Jacket"/>
    <n v="4"/>
    <n v="20836.259999999998"/>
    <n v="13999.2"/>
    <n v="0.09"/>
    <n v="4961.7965999999979"/>
    <x v="2"/>
    <x v="0"/>
  </r>
  <r>
    <s v="O08002"/>
    <s v="2024-02-19"/>
    <x v="4"/>
    <s v="Maharashtra"/>
    <s v="Consumer"/>
    <x v="3"/>
    <s v="Shirt"/>
    <n v="3"/>
    <n v="14919.98"/>
    <n v="11310.23"/>
    <n v="0.17"/>
    <n v="1073.3534"/>
    <x v="0"/>
    <x v="1"/>
  </r>
  <r>
    <s v="O08003"/>
    <s v="2025-01-28"/>
    <x v="4"/>
    <s v="Maharashtra"/>
    <s v="SMB"/>
    <x v="0"/>
    <s v="Skincare"/>
    <n v="1"/>
    <n v="9105.5499999999993"/>
    <n v="6714.18"/>
    <n v="0.22"/>
    <n v="388.14899999999921"/>
    <x v="7"/>
    <x v="0"/>
  </r>
  <r>
    <s v="O08004"/>
    <s v="2024-03-09"/>
    <x v="1"/>
    <s v="Maharashtra"/>
    <s v="Corporate"/>
    <x v="2"/>
    <s v="Lamp"/>
    <n v="3"/>
    <n v="5591.64"/>
    <n v="3133.04"/>
    <n v="7.0000000000000007E-2"/>
    <n v="2067.1852000000003"/>
    <x v="2"/>
    <x v="1"/>
  </r>
  <r>
    <s v="O08005"/>
    <s v="2024-10-03"/>
    <x v="4"/>
    <s v="Maharashtra"/>
    <s v="SMB"/>
    <x v="3"/>
    <s v="Shoes"/>
    <n v="3"/>
    <n v="24930.92"/>
    <n v="14658.84"/>
    <n v="0.16"/>
    <n v="6283.1327999999985"/>
    <x v="6"/>
    <x v="1"/>
  </r>
  <r>
    <s v="O08006"/>
    <s v="2024-11-08"/>
    <x v="4"/>
    <s v="Maharashtra"/>
    <s v="Consumer"/>
    <x v="3"/>
    <s v="Shoes"/>
    <n v="2"/>
    <n v="12770.11"/>
    <n v="10547.78"/>
    <n v="0"/>
    <n v="2222.33"/>
    <x v="11"/>
    <x v="1"/>
  </r>
  <r>
    <s v="O08007"/>
    <s v="2024-12-25"/>
    <x v="1"/>
    <s v="Maharashtra"/>
    <s v="Corporate"/>
    <x v="1"/>
    <s v="Headphones"/>
    <n v="4"/>
    <n v="19363.310000000001"/>
    <n v="11592.27"/>
    <n v="0.23"/>
    <n v="3317.4787000000006"/>
    <x v="8"/>
    <x v="1"/>
  </r>
  <r>
    <s v="O08008"/>
    <s v="2025-05-20"/>
    <x v="4"/>
    <s v="Maharashtra"/>
    <s v="SMB"/>
    <x v="2"/>
    <s v="Sofa"/>
    <n v="5"/>
    <n v="14338.82"/>
    <n v="9705.85"/>
    <n v="0.24"/>
    <n v="1191.6531999999997"/>
    <x v="3"/>
    <x v="0"/>
  </r>
  <r>
    <s v="O08009"/>
    <s v="2024-12-09"/>
    <x v="1"/>
    <s v="Maharashtra"/>
    <s v="SMB"/>
    <x v="2"/>
    <s v="Lamp"/>
    <n v="2"/>
    <n v="15769.9"/>
    <n v="11427.01"/>
    <n v="0.28000000000000003"/>
    <n v="-72.682000000000698"/>
    <x v="8"/>
    <x v="1"/>
  </r>
  <r>
    <s v="O08010"/>
    <s v="2025-05-09"/>
    <x v="6"/>
    <s v="Tamil Nadu"/>
    <s v="SMB"/>
    <x v="2"/>
    <s v="Table"/>
    <n v="4"/>
    <n v="41804.89"/>
    <n v="28207.84"/>
    <n v="0.28999999999999998"/>
    <n v="1473.6319000000003"/>
    <x v="3"/>
    <x v="0"/>
  </r>
  <r>
    <s v="O08011"/>
    <s v="2024-10-30"/>
    <x v="6"/>
    <s v="Tamil Nadu"/>
    <s v="Corporate"/>
    <x v="2"/>
    <s v="Lamp"/>
    <n v="5"/>
    <n v="74611.75"/>
    <n v="51156.69"/>
    <n v="0.09"/>
    <n v="16740.002499999999"/>
    <x v="6"/>
    <x v="1"/>
  </r>
  <r>
    <s v="O08012"/>
    <s v="2024-12-17"/>
    <x v="0"/>
    <s v="Karnataka"/>
    <s v="Consumer"/>
    <x v="2"/>
    <s v="Table"/>
    <n v="3"/>
    <n v="41440.160000000003"/>
    <n v="33519.199999999997"/>
    <n v="0.03"/>
    <n v="6677.7552000000069"/>
    <x v="8"/>
    <x v="1"/>
  </r>
  <r>
    <s v="O08013"/>
    <s v="2024-07-30"/>
    <x v="6"/>
    <s v="Tamil Nadu"/>
    <s v="Corporate"/>
    <x v="1"/>
    <s v="Tablet"/>
    <n v="2"/>
    <n v="9983.44"/>
    <n v="8288.92"/>
    <n v="0.08"/>
    <n v="895.84480000000042"/>
    <x v="10"/>
    <x v="1"/>
  </r>
  <r>
    <s v="O08014"/>
    <s v="2024-01-04"/>
    <x v="2"/>
    <s v="Delhi"/>
    <s v="Consumer"/>
    <x v="1"/>
    <s v="Headphones"/>
    <n v="4"/>
    <n v="58300.39"/>
    <n v="47696.55"/>
    <n v="0.12"/>
    <n v="3607.7931999999964"/>
    <x v="7"/>
    <x v="1"/>
  </r>
  <r>
    <s v="O08015"/>
    <s v="2025-03-13"/>
    <x v="7"/>
    <s v="Uttar Pradesh"/>
    <s v="Corporate"/>
    <x v="0"/>
    <s v="Perfume"/>
    <n v="1"/>
    <n v="3932.49"/>
    <n v="2635.21"/>
    <n v="0.28000000000000003"/>
    <n v="196.18279999999959"/>
    <x v="2"/>
    <x v="0"/>
  </r>
  <r>
    <s v="O08016"/>
    <s v="2025-03-14"/>
    <x v="2"/>
    <s v="Delhi"/>
    <s v="SMB"/>
    <x v="2"/>
    <s v="Chair"/>
    <n v="4"/>
    <n v="28412.58"/>
    <n v="19009.900000000001"/>
    <n v="0.21"/>
    <n v="3436.0382"/>
    <x v="2"/>
    <x v="0"/>
  </r>
  <r>
    <s v="O08017"/>
    <s v="2025-03-24"/>
    <x v="7"/>
    <s v="Uttar Pradesh"/>
    <s v="Corporate"/>
    <x v="1"/>
    <s v="Headphones"/>
    <n v="3"/>
    <n v="41783.61"/>
    <n v="33971.980000000003"/>
    <n v="0"/>
    <n v="7811.6299999999974"/>
    <x v="2"/>
    <x v="0"/>
  </r>
  <r>
    <s v="O08018"/>
    <s v="2024-04-16"/>
    <x v="6"/>
    <s v="Tamil Nadu"/>
    <s v="Consumer"/>
    <x v="2"/>
    <s v="Table"/>
    <n v="2"/>
    <n v="15381.14"/>
    <n v="8641.32"/>
    <n v="0.2"/>
    <n v="3663.5919999999996"/>
    <x v="4"/>
    <x v="1"/>
  </r>
  <r>
    <s v="O08019"/>
    <s v="2025-01-14"/>
    <x v="5"/>
    <s v="West Bengal"/>
    <s v="Corporate"/>
    <x v="2"/>
    <s v="Lamp"/>
    <n v="4"/>
    <n v="11723.56"/>
    <n v="8025.94"/>
    <n v="0.26"/>
    <n v="649.49440000000004"/>
    <x v="7"/>
    <x v="0"/>
  </r>
  <r>
    <s v="O08020"/>
    <s v="2024-08-04"/>
    <x v="4"/>
    <s v="Maharashtra"/>
    <s v="Consumer"/>
    <x v="3"/>
    <s v="Jacket"/>
    <n v="2"/>
    <n v="4869.2700000000004"/>
    <n v="3039.1"/>
    <n v="0.15"/>
    <n v="1099.7795000000006"/>
    <x v="1"/>
    <x v="1"/>
  </r>
  <r>
    <s v="O08021"/>
    <s v="2024-10-17"/>
    <x v="0"/>
    <s v="Karnataka"/>
    <s v="SMB"/>
    <x v="2"/>
    <s v="Sofa"/>
    <n v="1"/>
    <n v="9181.74"/>
    <n v="6365.86"/>
    <n v="0.06"/>
    <n v="2264.9756000000002"/>
    <x v="6"/>
    <x v="1"/>
  </r>
  <r>
    <s v="O08022"/>
    <s v="2024-09-22"/>
    <x v="2"/>
    <s v="Delhi"/>
    <s v="Consumer"/>
    <x v="2"/>
    <s v="Sofa"/>
    <n v="4"/>
    <n v="54147.56"/>
    <n v="38257.15"/>
    <n v="0.13"/>
    <n v="8851.2271999999975"/>
    <x v="9"/>
    <x v="1"/>
  </r>
  <r>
    <s v="O08023"/>
    <s v="2024-02-24"/>
    <x v="2"/>
    <s v="Delhi"/>
    <s v="SMB"/>
    <x v="0"/>
    <s v="Perfume"/>
    <n v="2"/>
    <n v="11818.32"/>
    <n v="9481.7099999999991"/>
    <n v="0.09"/>
    <n v="1272.9612000000006"/>
    <x v="0"/>
    <x v="1"/>
  </r>
  <r>
    <s v="O08024"/>
    <s v="2025-05-30"/>
    <x v="7"/>
    <s v="Uttar Pradesh"/>
    <s v="SMB"/>
    <x v="1"/>
    <s v="Headphones"/>
    <n v="5"/>
    <n v="5922.08"/>
    <n v="4394.88"/>
    <n v="0.02"/>
    <n v="1408.7583999999997"/>
    <x v="3"/>
    <x v="0"/>
  </r>
  <r>
    <s v="O08025"/>
    <s v="2024-01-24"/>
    <x v="3"/>
    <s v="Telangana"/>
    <s v="Consumer"/>
    <x v="2"/>
    <s v="Sofa"/>
    <n v="3"/>
    <n v="17645.95"/>
    <n v="14901.45"/>
    <n v="0.23"/>
    <n v="-1314.0685000000003"/>
    <x v="7"/>
    <x v="1"/>
  </r>
  <r>
    <s v="O08026"/>
    <s v="2024-04-05"/>
    <x v="6"/>
    <s v="Tamil Nadu"/>
    <s v="Corporate"/>
    <x v="3"/>
    <s v="Jacket"/>
    <n v="2"/>
    <n v="28746.34"/>
    <n v="18910.52"/>
    <n v="0.03"/>
    <n v="8973.4297999999999"/>
    <x v="4"/>
    <x v="1"/>
  </r>
  <r>
    <s v="O08027"/>
    <s v="2024-06-23"/>
    <x v="7"/>
    <s v="Uttar Pradesh"/>
    <s v="SMB"/>
    <x v="2"/>
    <s v="Sofa"/>
    <n v="2"/>
    <n v="17927.8"/>
    <n v="11685.4"/>
    <n v="0.27"/>
    <n v="1401.8939999999993"/>
    <x v="5"/>
    <x v="1"/>
  </r>
  <r>
    <s v="O08028"/>
    <s v="2024-09-21"/>
    <x v="0"/>
    <s v="Karnataka"/>
    <s v="Consumer"/>
    <x v="2"/>
    <s v="Table"/>
    <n v="1"/>
    <n v="3493"/>
    <n v="2345.9299999999998"/>
    <n v="0.28999999999999998"/>
    <n v="134.10000000000025"/>
    <x v="9"/>
    <x v="1"/>
  </r>
  <r>
    <s v="O08029"/>
    <s v="2024-07-14"/>
    <x v="2"/>
    <s v="Delhi"/>
    <s v="Corporate"/>
    <x v="1"/>
    <s v="Tablet"/>
    <n v="3"/>
    <n v="3926.91"/>
    <n v="2542.11"/>
    <n v="7.0000000000000007E-2"/>
    <n v="1109.9162999999996"/>
    <x v="10"/>
    <x v="1"/>
  </r>
  <r>
    <s v="O08030"/>
    <s v="2024-06-07"/>
    <x v="3"/>
    <s v="Telangana"/>
    <s v="SMB"/>
    <x v="2"/>
    <s v="Table"/>
    <n v="4"/>
    <n v="53645.75"/>
    <n v="34520.47"/>
    <n v="7.0000000000000007E-2"/>
    <n v="15370.077499999999"/>
    <x v="5"/>
    <x v="1"/>
  </r>
  <r>
    <s v="O08031"/>
    <s v="2024-02-17"/>
    <x v="0"/>
    <s v="Karnataka"/>
    <s v="Consumer"/>
    <x v="0"/>
    <s v="Makeup"/>
    <n v="4"/>
    <n v="11402.58"/>
    <n v="8401.31"/>
    <n v="0.21"/>
    <n v="606.72820000000047"/>
    <x v="0"/>
    <x v="1"/>
  </r>
  <r>
    <s v="O08032"/>
    <s v="2025-04-01"/>
    <x v="4"/>
    <s v="Maharashtra"/>
    <s v="SMB"/>
    <x v="0"/>
    <s v="Makeup"/>
    <n v="4"/>
    <n v="38910.339999999997"/>
    <n v="22550.13"/>
    <n v="0.22"/>
    <n v="7799.9351999999963"/>
    <x v="4"/>
    <x v="0"/>
  </r>
  <r>
    <s v="O08033"/>
    <s v="2024-10-21"/>
    <x v="0"/>
    <s v="Karnataka"/>
    <s v="Consumer"/>
    <x v="0"/>
    <s v="Haircare"/>
    <n v="4"/>
    <n v="40726.83"/>
    <n v="25914.47"/>
    <n v="0.22"/>
    <n v="5852.4573999999993"/>
    <x v="6"/>
    <x v="1"/>
  </r>
  <r>
    <s v="O08034"/>
    <s v="2024-12-23"/>
    <x v="0"/>
    <s v="Karnataka"/>
    <s v="Consumer"/>
    <x v="2"/>
    <s v="Sofa"/>
    <n v="2"/>
    <n v="1374.8"/>
    <n v="1087.1099999999999"/>
    <n v="0.28000000000000003"/>
    <n v="-97.253999999999962"/>
    <x v="8"/>
    <x v="1"/>
  </r>
  <r>
    <s v="O08035"/>
    <s v="2025-02-25"/>
    <x v="3"/>
    <s v="Telangana"/>
    <s v="Consumer"/>
    <x v="1"/>
    <s v="Laptop"/>
    <n v="3"/>
    <n v="36629.81"/>
    <n v="22364.33"/>
    <n v="0.19"/>
    <n v="7305.8160999999964"/>
    <x v="0"/>
    <x v="0"/>
  </r>
  <r>
    <s v="O08036"/>
    <s v="2024-07-03"/>
    <x v="7"/>
    <s v="Uttar Pradesh"/>
    <s v="Corporate"/>
    <x v="3"/>
    <s v="Shoes"/>
    <n v="3"/>
    <n v="21496.36"/>
    <n v="15844.45"/>
    <n v="0.05"/>
    <n v="4577.0919999999996"/>
    <x v="10"/>
    <x v="1"/>
  </r>
  <r>
    <s v="O08037"/>
    <s v="2025-03-17"/>
    <x v="7"/>
    <s v="Uttar Pradesh"/>
    <s v="Corporate"/>
    <x v="1"/>
    <s v="Laptop"/>
    <n v="3"/>
    <n v="14393.63"/>
    <n v="9807.7199999999993"/>
    <n v="0.28999999999999998"/>
    <n v="411.75730000000021"/>
    <x v="2"/>
    <x v="0"/>
  </r>
  <r>
    <s v="O08038"/>
    <s v="2024-05-16"/>
    <x v="3"/>
    <s v="Telangana"/>
    <s v="Corporate"/>
    <x v="2"/>
    <s v="Lamp"/>
    <n v="3"/>
    <n v="14849.68"/>
    <n v="12500.23"/>
    <n v="0.09"/>
    <n v="1012.9788000000008"/>
    <x v="3"/>
    <x v="1"/>
  </r>
  <r>
    <s v="O08039"/>
    <s v="2024-02-18"/>
    <x v="0"/>
    <s v="Karnataka"/>
    <s v="Corporate"/>
    <x v="3"/>
    <s v="Jacket"/>
    <n v="1"/>
    <n v="10661.65"/>
    <n v="8270.9"/>
    <n v="0.28000000000000003"/>
    <n v="-594.51200000000017"/>
    <x v="0"/>
    <x v="1"/>
  </r>
  <r>
    <s v="O08040"/>
    <s v="2025-06-07"/>
    <x v="1"/>
    <s v="Maharashtra"/>
    <s v="Consumer"/>
    <x v="0"/>
    <s v="Haircare"/>
    <n v="1"/>
    <n v="4301.9399999999996"/>
    <n v="3542.09"/>
    <n v="0.16"/>
    <n v="71.539599999999496"/>
    <x v="5"/>
    <x v="0"/>
  </r>
  <r>
    <s v="O08041"/>
    <s v="2024-05-18"/>
    <x v="0"/>
    <s v="Karnataka"/>
    <s v="SMB"/>
    <x v="1"/>
    <s v="Tablet"/>
    <n v="5"/>
    <n v="40347.08"/>
    <n v="28043.46"/>
    <n v="0.16"/>
    <n v="5848.0872000000018"/>
    <x v="3"/>
    <x v="1"/>
  </r>
  <r>
    <s v="O08042"/>
    <s v="2024-07-03"/>
    <x v="1"/>
    <s v="Maharashtra"/>
    <s v="SMB"/>
    <x v="2"/>
    <s v="Lamp"/>
    <n v="2"/>
    <n v="27213.45"/>
    <n v="21783.16"/>
    <n v="0"/>
    <n v="5430.2900000000009"/>
    <x v="10"/>
    <x v="1"/>
  </r>
  <r>
    <s v="O08043"/>
    <s v="2024-08-08"/>
    <x v="5"/>
    <s v="West Bengal"/>
    <s v="SMB"/>
    <x v="0"/>
    <s v="Haircare"/>
    <n v="4"/>
    <n v="14575.92"/>
    <n v="9797.84"/>
    <n v="0.21"/>
    <n v="1717.1368000000002"/>
    <x v="1"/>
    <x v="1"/>
  </r>
  <r>
    <s v="O08044"/>
    <s v="2025-03-11"/>
    <x v="4"/>
    <s v="Maharashtra"/>
    <s v="SMB"/>
    <x v="1"/>
    <s v="Laptop"/>
    <n v="5"/>
    <n v="36426.730000000003"/>
    <n v="22438.86"/>
    <n v="0.05"/>
    <n v="12166.533500000001"/>
    <x v="2"/>
    <x v="0"/>
  </r>
  <r>
    <s v="O08045"/>
    <s v="2024-12-11"/>
    <x v="1"/>
    <s v="Maharashtra"/>
    <s v="SMB"/>
    <x v="1"/>
    <s v="Headphones"/>
    <n v="1"/>
    <n v="6023.68"/>
    <n v="3406.55"/>
    <n v="0.28999999999999998"/>
    <n v="870.2628000000002"/>
    <x v="8"/>
    <x v="1"/>
  </r>
  <r>
    <s v="O08046"/>
    <s v="2025-01-21"/>
    <x v="1"/>
    <s v="Maharashtra"/>
    <s v="Consumer"/>
    <x v="2"/>
    <s v="Sofa"/>
    <n v="2"/>
    <n v="23513.599999999999"/>
    <n v="16892.77"/>
    <n v="0.28000000000000003"/>
    <n v="37.021999999998116"/>
    <x v="7"/>
    <x v="0"/>
  </r>
  <r>
    <s v="O08047"/>
    <s v="2025-01-29"/>
    <x v="6"/>
    <s v="Tamil Nadu"/>
    <s v="Consumer"/>
    <x v="2"/>
    <s v="Sofa"/>
    <n v="4"/>
    <n v="34325.360000000001"/>
    <n v="21170.12"/>
    <n v="0.24"/>
    <n v="4917.1536000000015"/>
    <x v="7"/>
    <x v="0"/>
  </r>
  <r>
    <s v="O08048"/>
    <s v="2024-07-04"/>
    <x v="3"/>
    <s v="Telangana"/>
    <s v="Corporate"/>
    <x v="1"/>
    <s v="Phone"/>
    <n v="5"/>
    <n v="72123.83"/>
    <n v="46073.86"/>
    <n v="0.17"/>
    <n v="13788.918900000001"/>
    <x v="10"/>
    <x v="1"/>
  </r>
  <r>
    <s v="O08049"/>
    <s v="2024-08-05"/>
    <x v="0"/>
    <s v="Karnataka"/>
    <s v="Consumer"/>
    <x v="1"/>
    <s v="Tablet"/>
    <n v="4"/>
    <n v="23760.27"/>
    <n v="18566.23"/>
    <n v="0.05"/>
    <n v="4006.0265000000009"/>
    <x v="1"/>
    <x v="1"/>
  </r>
  <r>
    <s v="O08050"/>
    <s v="2025-02-14"/>
    <x v="0"/>
    <s v="Karnataka"/>
    <s v="Corporate"/>
    <x v="3"/>
    <s v="Jacket"/>
    <n v="3"/>
    <n v="27924.79"/>
    <n v="17940.07"/>
    <n v="0.04"/>
    <n v="8867.7284000000018"/>
    <x v="0"/>
    <x v="0"/>
  </r>
  <r>
    <s v="O08051"/>
    <s v="2024-10-13"/>
    <x v="4"/>
    <s v="Maharashtra"/>
    <s v="Consumer"/>
    <x v="2"/>
    <s v="Chair"/>
    <n v="3"/>
    <n v="14941.25"/>
    <n v="11544.2"/>
    <n v="0.05"/>
    <n v="2649.9874999999993"/>
    <x v="6"/>
    <x v="1"/>
  </r>
  <r>
    <s v="O08052"/>
    <s v="2024-05-04"/>
    <x v="0"/>
    <s v="Karnataka"/>
    <s v="Corporate"/>
    <x v="1"/>
    <s v="Laptop"/>
    <n v="4"/>
    <n v="22591.39"/>
    <n v="16016.87"/>
    <n v="0.17"/>
    <n v="2733.9836999999984"/>
    <x v="3"/>
    <x v="1"/>
  </r>
  <r>
    <s v="O08053"/>
    <s v="2024-06-12"/>
    <x v="3"/>
    <s v="Telangana"/>
    <s v="Corporate"/>
    <x v="1"/>
    <s v="Phone"/>
    <n v="3"/>
    <n v="4287.3999999999996"/>
    <n v="2456.1999999999998"/>
    <n v="0.16"/>
    <n v="1145.2159999999999"/>
    <x v="5"/>
    <x v="1"/>
  </r>
  <r>
    <s v="O08054"/>
    <s v="2024-03-01"/>
    <x v="7"/>
    <s v="Uttar Pradesh"/>
    <s v="Corporate"/>
    <x v="0"/>
    <s v="Makeup"/>
    <n v="5"/>
    <n v="10812.22"/>
    <n v="7711.7"/>
    <n v="0.02"/>
    <n v="2884.2755999999995"/>
    <x v="2"/>
    <x v="1"/>
  </r>
  <r>
    <s v="O08055"/>
    <s v="2024-10-14"/>
    <x v="7"/>
    <s v="Uttar Pradesh"/>
    <s v="SMB"/>
    <x v="0"/>
    <s v="Perfume"/>
    <n v="2"/>
    <n v="8800.98"/>
    <n v="7018.44"/>
    <n v="0.14000000000000001"/>
    <n v="550.40279999999984"/>
    <x v="6"/>
    <x v="1"/>
  </r>
  <r>
    <s v="O08056"/>
    <s v="2024-07-22"/>
    <x v="0"/>
    <s v="Karnataka"/>
    <s v="Corporate"/>
    <x v="1"/>
    <s v="Phone"/>
    <n v="2"/>
    <n v="24861.22"/>
    <n v="17098.650000000001"/>
    <n v="0.24"/>
    <n v="1795.8771999999999"/>
    <x v="10"/>
    <x v="1"/>
  </r>
  <r>
    <s v="O08057"/>
    <s v="2025-03-04"/>
    <x v="6"/>
    <s v="Tamil Nadu"/>
    <s v="SMB"/>
    <x v="2"/>
    <s v="Chair"/>
    <n v="3"/>
    <n v="34834.47"/>
    <n v="21145.65"/>
    <n v="0.14000000000000001"/>
    <n v="8811.9941999999992"/>
    <x v="2"/>
    <x v="0"/>
  </r>
  <r>
    <s v="O08058"/>
    <s v="2024-12-21"/>
    <x v="6"/>
    <s v="Tamil Nadu"/>
    <s v="Corporate"/>
    <x v="2"/>
    <s v="Sofa"/>
    <n v="5"/>
    <n v="43952.41"/>
    <n v="33209.72"/>
    <n v="0.05"/>
    <n v="8545.0695000000014"/>
    <x v="8"/>
    <x v="1"/>
  </r>
  <r>
    <s v="O08059"/>
    <s v="2024-10-22"/>
    <x v="0"/>
    <s v="Karnataka"/>
    <s v="SMB"/>
    <x v="1"/>
    <s v="Tablet"/>
    <n v="5"/>
    <n v="48405.98"/>
    <n v="36941.54"/>
    <n v="0.19"/>
    <n v="2267.3038000000015"/>
    <x v="6"/>
    <x v="1"/>
  </r>
  <r>
    <s v="O08060"/>
    <s v="2024-12-28"/>
    <x v="4"/>
    <s v="Maharashtra"/>
    <s v="Consumer"/>
    <x v="0"/>
    <s v="Haircare"/>
    <n v="1"/>
    <n v="8067.07"/>
    <n v="5316"/>
    <n v="0.27"/>
    <n v="572.96109999999953"/>
    <x v="8"/>
    <x v="1"/>
  </r>
  <r>
    <s v="O08061"/>
    <s v="2024-03-19"/>
    <x v="2"/>
    <s v="Delhi"/>
    <s v="SMB"/>
    <x v="2"/>
    <s v="Lamp"/>
    <n v="1"/>
    <n v="7136.4"/>
    <n v="6044.89"/>
    <n v="7.0000000000000007E-2"/>
    <n v="591.96199999999931"/>
    <x v="2"/>
    <x v="1"/>
  </r>
  <r>
    <s v="O08062"/>
    <s v="2024-10-13"/>
    <x v="0"/>
    <s v="Karnataka"/>
    <s v="Consumer"/>
    <x v="1"/>
    <s v="Tablet"/>
    <n v="2"/>
    <n v="1442.45"/>
    <n v="928.26"/>
    <n v="0.19"/>
    <n v="240.12450000000007"/>
    <x v="6"/>
    <x v="1"/>
  </r>
  <r>
    <s v="O08063"/>
    <s v="2024-07-19"/>
    <x v="1"/>
    <s v="Maharashtra"/>
    <s v="SMB"/>
    <x v="1"/>
    <s v="Laptop"/>
    <n v="3"/>
    <n v="20766.68"/>
    <n v="16343.3"/>
    <n v="0.24"/>
    <n v="-560.62319999999909"/>
    <x v="10"/>
    <x v="1"/>
  </r>
  <r>
    <s v="O08064"/>
    <s v="2025-03-26"/>
    <x v="4"/>
    <s v="Maharashtra"/>
    <s v="Corporate"/>
    <x v="0"/>
    <s v="Makeup"/>
    <n v="2"/>
    <n v="9011.99"/>
    <n v="4957.38"/>
    <n v="0.09"/>
    <n v="3243.5308999999997"/>
    <x v="2"/>
    <x v="0"/>
  </r>
  <r>
    <s v="O08065"/>
    <s v="2024-11-08"/>
    <x v="4"/>
    <s v="Maharashtra"/>
    <s v="Consumer"/>
    <x v="2"/>
    <s v="Sofa"/>
    <n v="1"/>
    <n v="13642.12"/>
    <n v="7710.62"/>
    <n v="0.16"/>
    <n v="3748.7608000000009"/>
    <x v="11"/>
    <x v="1"/>
  </r>
  <r>
    <s v="O08066"/>
    <s v="2025-03-15"/>
    <x v="7"/>
    <s v="Uttar Pradesh"/>
    <s v="Consumer"/>
    <x v="2"/>
    <s v="Lamp"/>
    <n v="3"/>
    <n v="43722.68"/>
    <n v="28196.65"/>
    <n v="0.05"/>
    <n v="13339.895999999999"/>
    <x v="2"/>
    <x v="0"/>
  </r>
  <r>
    <s v="O08067"/>
    <s v="2025-01-12"/>
    <x v="5"/>
    <s v="West Bengal"/>
    <s v="SMB"/>
    <x v="0"/>
    <s v="Perfume"/>
    <n v="3"/>
    <n v="1631.75"/>
    <n v="1123.73"/>
    <n v="0.06"/>
    <n v="410.11500000000001"/>
    <x v="7"/>
    <x v="0"/>
  </r>
  <r>
    <s v="O08068"/>
    <s v="2025-03-28"/>
    <x v="1"/>
    <s v="Maharashtra"/>
    <s v="SMB"/>
    <x v="0"/>
    <s v="Makeup"/>
    <n v="1"/>
    <n v="1254.1199999999999"/>
    <n v="730.86"/>
    <n v="0.04"/>
    <n v="473.09519999999986"/>
    <x v="2"/>
    <x v="0"/>
  </r>
  <r>
    <s v="O08069"/>
    <s v="2024-08-25"/>
    <x v="1"/>
    <s v="Maharashtra"/>
    <s v="SMB"/>
    <x v="3"/>
    <s v="Jacket"/>
    <n v="2"/>
    <n v="2296.0500000000002"/>
    <n v="1855.56"/>
    <n v="0.19"/>
    <n v="4.2405000000002246"/>
    <x v="1"/>
    <x v="1"/>
  </r>
  <r>
    <s v="O08070"/>
    <s v="2024-04-24"/>
    <x v="3"/>
    <s v="Telangana"/>
    <s v="SMB"/>
    <x v="1"/>
    <s v="Tablet"/>
    <n v="4"/>
    <n v="45173.1"/>
    <n v="32673.19"/>
    <n v="0.28999999999999998"/>
    <n v="-600.28899999999885"/>
    <x v="4"/>
    <x v="1"/>
  </r>
  <r>
    <s v="O08071"/>
    <s v="2024-06-29"/>
    <x v="2"/>
    <s v="Delhi"/>
    <s v="Consumer"/>
    <x v="2"/>
    <s v="Lamp"/>
    <n v="4"/>
    <n v="2113.46"/>
    <n v="1273.06"/>
    <n v="0.25"/>
    <n v="312.03500000000008"/>
    <x v="5"/>
    <x v="1"/>
  </r>
  <r>
    <s v="O08072"/>
    <s v="2024-05-30"/>
    <x v="3"/>
    <s v="Telangana"/>
    <s v="SMB"/>
    <x v="2"/>
    <s v="Table"/>
    <n v="4"/>
    <n v="19753.04"/>
    <n v="11296.84"/>
    <n v="0.25"/>
    <n v="3517.9400000000005"/>
    <x v="3"/>
    <x v="1"/>
  </r>
  <r>
    <s v="O08073"/>
    <s v="2024-01-08"/>
    <x v="2"/>
    <s v="Delhi"/>
    <s v="Corporate"/>
    <x v="1"/>
    <s v="Phone"/>
    <n v="3"/>
    <n v="10996.14"/>
    <n v="6706.8"/>
    <n v="0.12"/>
    <n v="2969.8031999999994"/>
    <x v="7"/>
    <x v="1"/>
  </r>
  <r>
    <s v="O08074"/>
    <s v="2024-02-17"/>
    <x v="1"/>
    <s v="Maharashtra"/>
    <s v="SMB"/>
    <x v="1"/>
    <s v="Tablet"/>
    <n v="1"/>
    <n v="7460.9"/>
    <n v="6186.6"/>
    <n v="0.25"/>
    <n v="-590.92500000000064"/>
    <x v="0"/>
    <x v="1"/>
  </r>
  <r>
    <s v="O08075"/>
    <s v="2024-05-05"/>
    <x v="0"/>
    <s v="Karnataka"/>
    <s v="SMB"/>
    <x v="0"/>
    <s v="Perfume"/>
    <n v="1"/>
    <n v="11538.07"/>
    <n v="8842.26"/>
    <n v="0.05"/>
    <n v="2118.9064999999996"/>
    <x v="3"/>
    <x v="1"/>
  </r>
  <r>
    <s v="O08076"/>
    <s v="2024-05-21"/>
    <x v="3"/>
    <s v="Telangana"/>
    <s v="SMB"/>
    <x v="1"/>
    <s v="Headphones"/>
    <n v="4"/>
    <n v="26796.720000000001"/>
    <n v="22161.67"/>
    <n v="0.24"/>
    <n v="-1796.1627999999973"/>
    <x v="3"/>
    <x v="1"/>
  </r>
  <r>
    <s v="O08077"/>
    <s v="2024-07-01"/>
    <x v="6"/>
    <s v="Tamil Nadu"/>
    <s v="Corporate"/>
    <x v="2"/>
    <s v="Lamp"/>
    <n v="1"/>
    <n v="14824.41"/>
    <n v="10369.469999999999"/>
    <n v="0.28999999999999998"/>
    <n v="155.86110000000099"/>
    <x v="10"/>
    <x v="1"/>
  </r>
  <r>
    <s v="O08078"/>
    <s v="2024-11-20"/>
    <x v="5"/>
    <s v="West Bengal"/>
    <s v="SMB"/>
    <x v="1"/>
    <s v="Laptop"/>
    <n v="4"/>
    <n v="40002.89"/>
    <n v="32066.86"/>
    <n v="0.15"/>
    <n v="1935.5964999999987"/>
    <x v="11"/>
    <x v="1"/>
  </r>
  <r>
    <s v="O08079"/>
    <s v="2024-12-24"/>
    <x v="7"/>
    <s v="Uttar Pradesh"/>
    <s v="Consumer"/>
    <x v="2"/>
    <s v="Chair"/>
    <n v="5"/>
    <n v="8752.69"/>
    <n v="5473.87"/>
    <n v="0.06"/>
    <n v="2753.6586000000007"/>
    <x v="8"/>
    <x v="1"/>
  </r>
  <r>
    <s v="O08080"/>
    <s v="2025-02-19"/>
    <x v="0"/>
    <s v="Karnataka"/>
    <s v="Corporate"/>
    <x v="2"/>
    <s v="Table"/>
    <n v="2"/>
    <n v="11843.26"/>
    <n v="8624.99"/>
    <n v="7.0000000000000007E-2"/>
    <n v="2389.2418000000002"/>
    <x v="0"/>
    <x v="0"/>
  </r>
  <r>
    <s v="O08081"/>
    <s v="2025-03-27"/>
    <x v="0"/>
    <s v="Karnataka"/>
    <s v="SMB"/>
    <x v="2"/>
    <s v="Table"/>
    <n v="1"/>
    <n v="12346.44"/>
    <n v="10485.219999999999"/>
    <n v="0.19"/>
    <n v="-484.60359999999901"/>
    <x v="2"/>
    <x v="0"/>
  </r>
  <r>
    <s v="O08082"/>
    <s v="2024-11-13"/>
    <x v="6"/>
    <s v="Tamil Nadu"/>
    <s v="SMB"/>
    <x v="0"/>
    <s v="Perfume"/>
    <n v="2"/>
    <n v="2483.08"/>
    <n v="1587.22"/>
    <n v="0.12"/>
    <n v="597.8904"/>
    <x v="11"/>
    <x v="1"/>
  </r>
  <r>
    <s v="O08083"/>
    <s v="2024-06-01"/>
    <x v="4"/>
    <s v="Maharashtra"/>
    <s v="Corporate"/>
    <x v="3"/>
    <s v="Jeans"/>
    <n v="3"/>
    <n v="26661.46"/>
    <n v="22566.57"/>
    <n v="0.01"/>
    <n v="3828.2753999999995"/>
    <x v="5"/>
    <x v="1"/>
  </r>
  <r>
    <s v="O08084"/>
    <s v="2024-06-03"/>
    <x v="6"/>
    <s v="Tamil Nadu"/>
    <s v="Corporate"/>
    <x v="2"/>
    <s v="Lamp"/>
    <n v="1"/>
    <n v="7697.67"/>
    <n v="6257.73"/>
    <n v="0.09"/>
    <n v="747.14970000000051"/>
    <x v="5"/>
    <x v="1"/>
  </r>
  <r>
    <s v="O08085"/>
    <s v="2025-05-02"/>
    <x v="0"/>
    <s v="Karnataka"/>
    <s v="SMB"/>
    <x v="2"/>
    <s v="Sofa"/>
    <n v="5"/>
    <n v="14658.3"/>
    <n v="12207.14"/>
    <n v="0.06"/>
    <n v="1571.6619999999998"/>
    <x v="3"/>
    <x v="0"/>
  </r>
  <r>
    <s v="O08086"/>
    <s v="2025-01-18"/>
    <x v="1"/>
    <s v="Maharashtra"/>
    <s v="Corporate"/>
    <x v="1"/>
    <s v="Laptop"/>
    <n v="5"/>
    <n v="26367.73"/>
    <n v="18410.349999999999"/>
    <n v="0.28000000000000003"/>
    <n v="574.41560000000027"/>
    <x v="7"/>
    <x v="0"/>
  </r>
  <r>
    <s v="O08087"/>
    <s v="2025-01-12"/>
    <x v="6"/>
    <s v="Tamil Nadu"/>
    <s v="Consumer"/>
    <x v="1"/>
    <s v="Phone"/>
    <n v="4"/>
    <n v="16123.22"/>
    <n v="10048.41"/>
    <n v="0.04"/>
    <n v="5429.8811999999998"/>
    <x v="7"/>
    <x v="0"/>
  </r>
  <r>
    <s v="O08088"/>
    <s v="2024-08-21"/>
    <x v="5"/>
    <s v="West Bengal"/>
    <s v="Consumer"/>
    <x v="0"/>
    <s v="Skincare"/>
    <n v="1"/>
    <n v="7021.74"/>
    <n v="4470.82"/>
    <n v="0.11"/>
    <n v="1778.5286000000001"/>
    <x v="1"/>
    <x v="1"/>
  </r>
  <r>
    <s v="O08089"/>
    <s v="2025-01-20"/>
    <x v="1"/>
    <s v="Maharashtra"/>
    <s v="Corporate"/>
    <x v="0"/>
    <s v="Skincare"/>
    <n v="5"/>
    <n v="13355.64"/>
    <n v="10755.29"/>
    <n v="0.2"/>
    <n v="-70.778000000001612"/>
    <x v="7"/>
    <x v="0"/>
  </r>
  <r>
    <s v="O08090"/>
    <s v="2025-05-07"/>
    <x v="4"/>
    <s v="Maharashtra"/>
    <s v="SMB"/>
    <x v="3"/>
    <s v="Shirt"/>
    <n v="1"/>
    <n v="7616.5"/>
    <n v="4712.28"/>
    <n v="0.16"/>
    <n v="1685.5800000000002"/>
    <x v="3"/>
    <x v="0"/>
  </r>
  <r>
    <s v="O08091"/>
    <s v="2024-04-14"/>
    <x v="0"/>
    <s v="Karnataka"/>
    <s v="SMB"/>
    <x v="3"/>
    <s v="Shoes"/>
    <n v="4"/>
    <n v="22020.41"/>
    <n v="13660.49"/>
    <n v="0.27"/>
    <n v="2414.4092999999993"/>
    <x v="4"/>
    <x v="1"/>
  </r>
  <r>
    <s v="O08092"/>
    <s v="2024-05-10"/>
    <x v="6"/>
    <s v="Tamil Nadu"/>
    <s v="Consumer"/>
    <x v="1"/>
    <s v="Tablet"/>
    <n v="3"/>
    <n v="42557.91"/>
    <n v="33964.239999999998"/>
    <n v="0.27"/>
    <n v="-2896.965699999997"/>
    <x v="3"/>
    <x v="1"/>
  </r>
  <r>
    <s v="O08093"/>
    <s v="2024-04-15"/>
    <x v="5"/>
    <s v="West Bengal"/>
    <s v="Corporate"/>
    <x v="2"/>
    <s v="Lamp"/>
    <n v="3"/>
    <n v="8130.06"/>
    <n v="6908.06"/>
    <n v="0.12"/>
    <n v="246.39279999999997"/>
    <x v="4"/>
    <x v="1"/>
  </r>
  <r>
    <s v="O08094"/>
    <s v="2025-03-15"/>
    <x v="0"/>
    <s v="Karnataka"/>
    <s v="Corporate"/>
    <x v="1"/>
    <s v="Laptop"/>
    <n v="1"/>
    <n v="3504.16"/>
    <n v="1986.28"/>
    <n v="0.28999999999999998"/>
    <n v="501.67359999999996"/>
    <x v="2"/>
    <x v="0"/>
  </r>
  <r>
    <s v="O08095"/>
    <s v="2025-02-13"/>
    <x v="4"/>
    <s v="Maharashtra"/>
    <s v="Consumer"/>
    <x v="1"/>
    <s v="Phone"/>
    <n v="5"/>
    <n v="24601.759999999998"/>
    <n v="14288.13"/>
    <n v="0.13"/>
    <n v="7115.4011999999993"/>
    <x v="0"/>
    <x v="0"/>
  </r>
  <r>
    <s v="O08096"/>
    <s v="2024-11-09"/>
    <x v="4"/>
    <s v="Maharashtra"/>
    <s v="Consumer"/>
    <x v="3"/>
    <s v="Shoes"/>
    <n v="4"/>
    <n v="51872.57"/>
    <n v="43470.49"/>
    <n v="0.24"/>
    <n v="-4047.3367999999973"/>
    <x v="11"/>
    <x v="1"/>
  </r>
  <r>
    <s v="O08097"/>
    <s v="2024-11-09"/>
    <x v="1"/>
    <s v="Maharashtra"/>
    <s v="Consumer"/>
    <x v="0"/>
    <s v="Skincare"/>
    <n v="2"/>
    <n v="18332.330000000002"/>
    <n v="13115.57"/>
    <n v="0.16"/>
    <n v="2283.5872000000018"/>
    <x v="11"/>
    <x v="1"/>
  </r>
  <r>
    <s v="O08098"/>
    <s v="2024-05-26"/>
    <x v="5"/>
    <s v="West Bengal"/>
    <s v="Corporate"/>
    <x v="0"/>
    <s v="Perfume"/>
    <n v="5"/>
    <n v="13614.21"/>
    <n v="10087.42"/>
    <n v="0.03"/>
    <n v="3118.363699999999"/>
    <x v="3"/>
    <x v="1"/>
  </r>
  <r>
    <s v="O08099"/>
    <s v="2025-04-11"/>
    <x v="2"/>
    <s v="Delhi"/>
    <s v="Corporate"/>
    <x v="0"/>
    <s v="Makeup"/>
    <n v="1"/>
    <n v="3887.81"/>
    <n v="3202.25"/>
    <n v="0.04"/>
    <n v="530.04759999999987"/>
    <x v="4"/>
    <x v="0"/>
  </r>
  <r>
    <s v="O08100"/>
    <s v="2024-05-16"/>
    <x v="0"/>
    <s v="Karnataka"/>
    <s v="Corporate"/>
    <x v="2"/>
    <s v="Chair"/>
    <n v="3"/>
    <n v="20877.740000000002"/>
    <n v="15157.51"/>
    <n v="0.17"/>
    <n v="2171.014200000001"/>
    <x v="3"/>
    <x v="1"/>
  </r>
  <r>
    <s v="O08101"/>
    <s v="2024-11-23"/>
    <x v="0"/>
    <s v="Karnataka"/>
    <s v="Corporate"/>
    <x v="2"/>
    <s v="Chair"/>
    <n v="2"/>
    <n v="10641.8"/>
    <n v="8287.7900000000009"/>
    <n v="0.19"/>
    <n v="332.06799999999862"/>
    <x v="11"/>
    <x v="1"/>
  </r>
  <r>
    <s v="O08102"/>
    <s v="2024-06-01"/>
    <x v="5"/>
    <s v="West Bengal"/>
    <s v="Consumer"/>
    <x v="0"/>
    <s v="Skincare"/>
    <n v="4"/>
    <n v="37169.269999999997"/>
    <n v="22202.35"/>
    <n v="0.18"/>
    <n v="8276.4513999999981"/>
    <x v="5"/>
    <x v="1"/>
  </r>
  <r>
    <s v="O08103"/>
    <s v="2025-05-20"/>
    <x v="7"/>
    <s v="Uttar Pradesh"/>
    <s v="Corporate"/>
    <x v="1"/>
    <s v="Laptop"/>
    <n v="1"/>
    <n v="13444.58"/>
    <n v="9694.9599999999991"/>
    <n v="0.03"/>
    <n v="3346.2826000000009"/>
    <x v="3"/>
    <x v="0"/>
  </r>
  <r>
    <s v="O08104"/>
    <s v="2024-10-14"/>
    <x v="2"/>
    <s v="Delhi"/>
    <s v="SMB"/>
    <x v="3"/>
    <s v="Shirt"/>
    <n v="1"/>
    <n v="1253.29"/>
    <n v="802.5"/>
    <n v="0.11"/>
    <n v="312.92809999999997"/>
    <x v="6"/>
    <x v="1"/>
  </r>
  <r>
    <s v="O08105"/>
    <s v="2024-06-20"/>
    <x v="3"/>
    <s v="Telangana"/>
    <s v="Corporate"/>
    <x v="2"/>
    <s v="Sofa"/>
    <n v="1"/>
    <n v="9408.76"/>
    <n v="7915.46"/>
    <n v="0.14000000000000001"/>
    <n v="176.07359999999994"/>
    <x v="5"/>
    <x v="1"/>
  </r>
  <r>
    <s v="O08106"/>
    <s v="2024-03-14"/>
    <x v="6"/>
    <s v="Tamil Nadu"/>
    <s v="SMB"/>
    <x v="3"/>
    <s v="Shirt"/>
    <n v="2"/>
    <n v="4170.25"/>
    <n v="2751.08"/>
    <n v="0.02"/>
    <n v="1335.7650000000001"/>
    <x v="2"/>
    <x v="1"/>
  </r>
  <r>
    <s v="O08107"/>
    <s v="2025-03-18"/>
    <x v="7"/>
    <s v="Uttar Pradesh"/>
    <s v="Consumer"/>
    <x v="1"/>
    <s v="Phone"/>
    <n v="4"/>
    <n v="16485.169999999998"/>
    <n v="13859.7"/>
    <n v="0.16"/>
    <n v="-12.157200000002376"/>
    <x v="2"/>
    <x v="0"/>
  </r>
  <r>
    <s v="O08108"/>
    <s v="2025-05-22"/>
    <x v="0"/>
    <s v="Karnataka"/>
    <s v="Corporate"/>
    <x v="3"/>
    <s v="Shoes"/>
    <n v="4"/>
    <n v="37829.51"/>
    <n v="22990.639999999999"/>
    <n v="0.28999999999999998"/>
    <n v="3868.3121000000028"/>
    <x v="3"/>
    <x v="0"/>
  </r>
  <r>
    <s v="O08109"/>
    <s v="2024-06-29"/>
    <x v="0"/>
    <s v="Karnataka"/>
    <s v="Consumer"/>
    <x v="3"/>
    <s v="Shoes"/>
    <n v="4"/>
    <n v="16362.74"/>
    <n v="11912.8"/>
    <n v="0.22"/>
    <n v="850.13720000000058"/>
    <x v="5"/>
    <x v="1"/>
  </r>
  <r>
    <s v="O08110"/>
    <s v="2024-12-14"/>
    <x v="1"/>
    <s v="Maharashtra"/>
    <s v="Consumer"/>
    <x v="1"/>
    <s v="Tablet"/>
    <n v="4"/>
    <n v="19980.310000000001"/>
    <n v="11533.87"/>
    <n v="0.01"/>
    <n v="8246.6369000000013"/>
    <x v="8"/>
    <x v="1"/>
  </r>
  <r>
    <s v="O08111"/>
    <s v="2025-04-09"/>
    <x v="0"/>
    <s v="Karnataka"/>
    <s v="Consumer"/>
    <x v="1"/>
    <s v="Headphones"/>
    <n v="4"/>
    <n v="19923.849999999999"/>
    <n v="12817.24"/>
    <n v="0.21"/>
    <n v="2922.6014999999989"/>
    <x v="4"/>
    <x v="0"/>
  </r>
  <r>
    <s v="O08112"/>
    <s v="2024-01-08"/>
    <x v="2"/>
    <s v="Delhi"/>
    <s v="SMB"/>
    <x v="3"/>
    <s v="Shirt"/>
    <n v="5"/>
    <n v="41697.15"/>
    <n v="33372.81"/>
    <n v="0.09"/>
    <n v="4571.5965000000033"/>
    <x v="7"/>
    <x v="1"/>
  </r>
  <r>
    <s v="O08113"/>
    <s v="2024-05-09"/>
    <x v="5"/>
    <s v="West Bengal"/>
    <s v="SMB"/>
    <x v="2"/>
    <s v="Sofa"/>
    <n v="5"/>
    <n v="55661.02"/>
    <n v="33945.269999999997"/>
    <n v="0.17"/>
    <n v="12253.3766"/>
    <x v="3"/>
    <x v="1"/>
  </r>
  <r>
    <s v="O08114"/>
    <s v="2024-12-08"/>
    <x v="3"/>
    <s v="Telangana"/>
    <s v="SMB"/>
    <x v="0"/>
    <s v="Perfume"/>
    <n v="1"/>
    <n v="6758.35"/>
    <n v="3862.55"/>
    <n v="0.22"/>
    <n v="1408.9630000000002"/>
    <x v="8"/>
    <x v="1"/>
  </r>
  <r>
    <s v="O08115"/>
    <s v="2024-04-06"/>
    <x v="0"/>
    <s v="Karnataka"/>
    <s v="SMB"/>
    <x v="2"/>
    <s v="Sofa"/>
    <n v="1"/>
    <n v="1597.68"/>
    <n v="906.41"/>
    <n v="0.18"/>
    <n v="403.68760000000009"/>
    <x v="4"/>
    <x v="1"/>
  </r>
  <r>
    <s v="O08116"/>
    <s v="2024-04-13"/>
    <x v="1"/>
    <s v="Maharashtra"/>
    <s v="Consumer"/>
    <x v="2"/>
    <s v="Table"/>
    <n v="2"/>
    <n v="29460.69"/>
    <n v="23626.639999999999"/>
    <n v="0.21"/>
    <n v="-352.69490000000042"/>
    <x v="4"/>
    <x v="1"/>
  </r>
  <r>
    <s v="O08117"/>
    <s v="2025-06-24"/>
    <x v="6"/>
    <s v="Tamil Nadu"/>
    <s v="SMB"/>
    <x v="3"/>
    <s v="Jeans"/>
    <n v="4"/>
    <n v="2614.7199999999998"/>
    <n v="2024.92"/>
    <n v="0.17"/>
    <n v="145.2975999999997"/>
    <x v="5"/>
    <x v="0"/>
  </r>
  <r>
    <s v="O08118"/>
    <s v="2024-03-09"/>
    <x v="7"/>
    <s v="Uttar Pradesh"/>
    <s v="Corporate"/>
    <x v="3"/>
    <s v="Shoes"/>
    <n v="3"/>
    <n v="36233.56"/>
    <n v="25784.61"/>
    <n v="0.13"/>
    <n v="5738.5871999999972"/>
    <x v="2"/>
    <x v="1"/>
  </r>
  <r>
    <s v="O08119"/>
    <s v="2024-10-24"/>
    <x v="1"/>
    <s v="Maharashtra"/>
    <s v="Consumer"/>
    <x v="3"/>
    <s v="Jeans"/>
    <n v="4"/>
    <n v="20371.189999999999"/>
    <n v="11847.82"/>
    <n v="0.2"/>
    <n v="4449.1319999999996"/>
    <x v="6"/>
    <x v="1"/>
  </r>
  <r>
    <s v="O08120"/>
    <s v="2024-11-09"/>
    <x v="1"/>
    <s v="Maharashtra"/>
    <s v="Corporate"/>
    <x v="0"/>
    <s v="Skincare"/>
    <n v="1"/>
    <n v="7118.36"/>
    <n v="5695.46"/>
    <n v="0.22"/>
    <n v="-143.1392000000003"/>
    <x v="11"/>
    <x v="1"/>
  </r>
  <r>
    <s v="O08121"/>
    <s v="2025-05-29"/>
    <x v="0"/>
    <s v="Karnataka"/>
    <s v="Consumer"/>
    <x v="2"/>
    <s v="Table"/>
    <n v="4"/>
    <n v="26524.93"/>
    <n v="16738.39"/>
    <n v="0.2"/>
    <n v="4481.5540000000001"/>
    <x v="3"/>
    <x v="0"/>
  </r>
  <r>
    <s v="O08122"/>
    <s v="2024-08-27"/>
    <x v="1"/>
    <s v="Maharashtra"/>
    <s v="SMB"/>
    <x v="0"/>
    <s v="Makeup"/>
    <n v="5"/>
    <n v="12577.95"/>
    <n v="10199.950000000001"/>
    <n v="0.21"/>
    <n v="-263.36950000000024"/>
    <x v="1"/>
    <x v="1"/>
  </r>
  <r>
    <s v="O08123"/>
    <s v="2024-09-09"/>
    <x v="7"/>
    <s v="Uttar Pradesh"/>
    <s v="Consumer"/>
    <x v="2"/>
    <s v="Table"/>
    <n v="2"/>
    <n v="22489"/>
    <n v="12552.05"/>
    <n v="0.13"/>
    <n v="7013.380000000001"/>
    <x v="9"/>
    <x v="1"/>
  </r>
  <r>
    <s v="O08124"/>
    <s v="2024-07-30"/>
    <x v="7"/>
    <s v="Uttar Pradesh"/>
    <s v="Corporate"/>
    <x v="3"/>
    <s v="Jacket"/>
    <n v="1"/>
    <n v="4410.0600000000004"/>
    <n v="3314.67"/>
    <n v="0.04"/>
    <n v="918.98760000000027"/>
    <x v="10"/>
    <x v="1"/>
  </r>
  <r>
    <s v="O08125"/>
    <s v="2024-08-24"/>
    <x v="3"/>
    <s v="Telangana"/>
    <s v="SMB"/>
    <x v="0"/>
    <s v="Makeup"/>
    <n v="3"/>
    <n v="15550.25"/>
    <n v="10252.61"/>
    <n v="0.13"/>
    <n v="3276.1074999999992"/>
    <x v="1"/>
    <x v="1"/>
  </r>
  <r>
    <s v="O08126"/>
    <s v="2025-06-14"/>
    <x v="0"/>
    <s v="Karnataka"/>
    <s v="Corporate"/>
    <x v="0"/>
    <s v="Skincare"/>
    <n v="3"/>
    <n v="34810.68"/>
    <n v="20411.16"/>
    <n v="0.04"/>
    <n v="13007.0928"/>
    <x v="5"/>
    <x v="0"/>
  </r>
  <r>
    <s v="O08127"/>
    <s v="2024-07-22"/>
    <x v="5"/>
    <s v="West Bengal"/>
    <s v="Consumer"/>
    <x v="0"/>
    <s v="Skincare"/>
    <n v="1"/>
    <n v="10882.93"/>
    <n v="8377.34"/>
    <n v="0.03"/>
    <n v="2179.1021000000001"/>
    <x v="10"/>
    <x v="1"/>
  </r>
  <r>
    <s v="O08128"/>
    <s v="2024-10-09"/>
    <x v="1"/>
    <s v="Maharashtra"/>
    <s v="Corporate"/>
    <x v="1"/>
    <s v="Headphones"/>
    <n v="5"/>
    <n v="54021.64"/>
    <n v="41563.589999999997"/>
    <n v="0.1"/>
    <n v="7055.8860000000022"/>
    <x v="6"/>
    <x v="1"/>
  </r>
  <r>
    <s v="O08129"/>
    <s v="2024-02-07"/>
    <x v="3"/>
    <s v="Telangana"/>
    <s v="Corporate"/>
    <x v="1"/>
    <s v="Tablet"/>
    <n v="5"/>
    <n v="41060.239999999998"/>
    <n v="33844.410000000003"/>
    <n v="0.22"/>
    <n v="-1817.4228000000057"/>
    <x v="0"/>
    <x v="1"/>
  </r>
  <r>
    <s v="O08130"/>
    <s v="2025-01-21"/>
    <x v="3"/>
    <s v="Telangana"/>
    <s v="Corporate"/>
    <x v="3"/>
    <s v="Jeans"/>
    <n v="5"/>
    <n v="26909.62"/>
    <n v="17501.48"/>
    <n v="0.11"/>
    <n v="6448.0817999999999"/>
    <x v="7"/>
    <x v="0"/>
  </r>
  <r>
    <s v="O08131"/>
    <s v="2025-04-04"/>
    <x v="6"/>
    <s v="Tamil Nadu"/>
    <s v="Consumer"/>
    <x v="0"/>
    <s v="Haircare"/>
    <n v="4"/>
    <n v="19550.169999999998"/>
    <n v="15067.72"/>
    <n v="0.04"/>
    <n v="3700.4431999999988"/>
    <x v="4"/>
    <x v="0"/>
  </r>
  <r>
    <s v="O08132"/>
    <s v="2025-02-11"/>
    <x v="1"/>
    <s v="Maharashtra"/>
    <s v="SMB"/>
    <x v="2"/>
    <s v="Table"/>
    <n v="1"/>
    <n v="8799.84"/>
    <n v="5315.62"/>
    <n v="0.14000000000000001"/>
    <n v="2252.2424000000001"/>
    <x v="0"/>
    <x v="0"/>
  </r>
  <r>
    <s v="O08133"/>
    <s v="2025-01-06"/>
    <x v="0"/>
    <s v="Karnataka"/>
    <s v="SMB"/>
    <x v="3"/>
    <s v="Shirt"/>
    <n v="4"/>
    <n v="23082.09"/>
    <n v="16368.51"/>
    <n v="0.19"/>
    <n v="2327.9829"/>
    <x v="7"/>
    <x v="0"/>
  </r>
  <r>
    <s v="O08134"/>
    <s v="2025-01-16"/>
    <x v="2"/>
    <s v="Delhi"/>
    <s v="Consumer"/>
    <x v="3"/>
    <s v="Shoes"/>
    <n v="5"/>
    <n v="6938.09"/>
    <n v="4411.6400000000003"/>
    <n v="0.27"/>
    <n v="653.16569999999956"/>
    <x v="7"/>
    <x v="0"/>
  </r>
  <r>
    <s v="O08135"/>
    <s v="2024-06-02"/>
    <x v="0"/>
    <s v="Karnataka"/>
    <s v="SMB"/>
    <x v="2"/>
    <s v="Table"/>
    <n v="2"/>
    <n v="21595.4"/>
    <n v="13783.38"/>
    <n v="0.28000000000000003"/>
    <n v="1765.3080000000009"/>
    <x v="5"/>
    <x v="1"/>
  </r>
  <r>
    <s v="O08136"/>
    <s v="2025-04-22"/>
    <x v="0"/>
    <s v="Karnataka"/>
    <s v="Consumer"/>
    <x v="1"/>
    <s v="Headphones"/>
    <n v="3"/>
    <n v="23450.79"/>
    <n v="18790.93"/>
    <n v="0.28999999999999998"/>
    <n v="-2140.869099999999"/>
    <x v="4"/>
    <x v="0"/>
  </r>
  <r>
    <s v="O08137"/>
    <s v="2025-03-20"/>
    <x v="5"/>
    <s v="West Bengal"/>
    <s v="Corporate"/>
    <x v="3"/>
    <s v="Jeans"/>
    <n v="3"/>
    <n v="42629.68"/>
    <n v="27992.45"/>
    <n v="0.18"/>
    <n v="6963.8876"/>
    <x v="2"/>
    <x v="0"/>
  </r>
  <r>
    <s v="O08138"/>
    <s v="2025-04-05"/>
    <x v="0"/>
    <s v="Karnataka"/>
    <s v="SMB"/>
    <x v="3"/>
    <s v="Shoes"/>
    <n v="1"/>
    <n v="2984.86"/>
    <n v="2313.0100000000002"/>
    <n v="0.06"/>
    <n v="492.75839999999994"/>
    <x v="4"/>
    <x v="0"/>
  </r>
  <r>
    <s v="O08139"/>
    <s v="2025-01-21"/>
    <x v="0"/>
    <s v="Karnataka"/>
    <s v="Corporate"/>
    <x v="3"/>
    <s v="Jacket"/>
    <n v="3"/>
    <n v="27045.05"/>
    <n v="22811.45"/>
    <n v="0.18"/>
    <n v="-634.50900000000092"/>
    <x v="7"/>
    <x v="0"/>
  </r>
  <r>
    <s v="O08140"/>
    <s v="2024-03-21"/>
    <x v="5"/>
    <s v="West Bengal"/>
    <s v="SMB"/>
    <x v="3"/>
    <s v="Jeans"/>
    <n v="3"/>
    <n v="17295.54"/>
    <n v="13424.52"/>
    <n v="0.14000000000000001"/>
    <n v="1449.6444000000001"/>
    <x v="2"/>
    <x v="1"/>
  </r>
  <r>
    <s v="O08141"/>
    <s v="2024-11-01"/>
    <x v="6"/>
    <s v="Tamil Nadu"/>
    <s v="Corporate"/>
    <x v="3"/>
    <s v="Shirt"/>
    <n v="2"/>
    <n v="26755.19"/>
    <n v="18968.84"/>
    <n v="0.23"/>
    <n v="1632.6562999999987"/>
    <x v="11"/>
    <x v="1"/>
  </r>
  <r>
    <s v="O08142"/>
    <s v="2024-11-11"/>
    <x v="1"/>
    <s v="Maharashtra"/>
    <s v="Corporate"/>
    <x v="0"/>
    <s v="Skincare"/>
    <n v="4"/>
    <n v="27313.42"/>
    <n v="23098.01"/>
    <n v="0.3"/>
    <n v="-3978.616"/>
    <x v="11"/>
    <x v="1"/>
  </r>
  <r>
    <s v="O08143"/>
    <s v="2025-03-03"/>
    <x v="4"/>
    <s v="Maharashtra"/>
    <s v="SMB"/>
    <x v="2"/>
    <s v="Sofa"/>
    <n v="2"/>
    <n v="1949.12"/>
    <n v="1141.1199999999999"/>
    <n v="0.06"/>
    <n v="691.05280000000005"/>
    <x v="2"/>
    <x v="0"/>
  </r>
  <r>
    <s v="O08144"/>
    <s v="2024-12-14"/>
    <x v="1"/>
    <s v="Maharashtra"/>
    <s v="Corporate"/>
    <x v="1"/>
    <s v="Headphones"/>
    <n v="3"/>
    <n v="4618.62"/>
    <n v="3037.55"/>
    <n v="0.04"/>
    <n v="1396.3251999999998"/>
    <x v="8"/>
    <x v="1"/>
  </r>
  <r>
    <s v="O08145"/>
    <s v="2024-08-06"/>
    <x v="2"/>
    <s v="Delhi"/>
    <s v="Consumer"/>
    <x v="3"/>
    <s v="Jeans"/>
    <n v="2"/>
    <n v="12944.06"/>
    <n v="8683.0300000000007"/>
    <n v="0.08"/>
    <n v="3225.5051999999987"/>
    <x v="1"/>
    <x v="1"/>
  </r>
  <r>
    <s v="O08146"/>
    <s v="2025-06-24"/>
    <x v="6"/>
    <s v="Tamil Nadu"/>
    <s v="SMB"/>
    <x v="2"/>
    <s v="Sofa"/>
    <n v="3"/>
    <n v="29234.6"/>
    <n v="19222.740000000002"/>
    <n v="0.15"/>
    <n v="5626.6699999999973"/>
    <x v="5"/>
    <x v="0"/>
  </r>
  <r>
    <s v="O08147"/>
    <s v="2024-05-12"/>
    <x v="4"/>
    <s v="Maharashtra"/>
    <s v="Corporate"/>
    <x v="1"/>
    <s v="Laptop"/>
    <n v="2"/>
    <n v="13186.39"/>
    <n v="9841.58"/>
    <n v="0.22"/>
    <n v="443.80419999999958"/>
    <x v="3"/>
    <x v="1"/>
  </r>
  <r>
    <s v="O08148"/>
    <s v="2024-04-15"/>
    <x v="7"/>
    <s v="Uttar Pradesh"/>
    <s v="Corporate"/>
    <x v="2"/>
    <s v="Sofa"/>
    <n v="3"/>
    <n v="7733.42"/>
    <n v="5139.2"/>
    <n v="0.09"/>
    <n v="1898.2122000000004"/>
    <x v="4"/>
    <x v="1"/>
  </r>
  <r>
    <s v="O08149"/>
    <s v="2024-03-09"/>
    <x v="3"/>
    <s v="Telangana"/>
    <s v="Consumer"/>
    <x v="3"/>
    <s v="Jacket"/>
    <n v="2"/>
    <n v="11749.5"/>
    <n v="6508.97"/>
    <n v="0.05"/>
    <n v="4653.0549999999994"/>
    <x v="2"/>
    <x v="1"/>
  </r>
  <r>
    <s v="O08150"/>
    <s v="2024-03-17"/>
    <x v="5"/>
    <s v="West Bengal"/>
    <s v="Consumer"/>
    <x v="0"/>
    <s v="Perfume"/>
    <n v="4"/>
    <n v="5987.21"/>
    <n v="4449.1400000000003"/>
    <n v="0.12"/>
    <n v="819.60479999999973"/>
    <x v="2"/>
    <x v="1"/>
  </r>
  <r>
    <s v="O08151"/>
    <s v="2025-03-17"/>
    <x v="5"/>
    <s v="West Bengal"/>
    <s v="Corporate"/>
    <x v="1"/>
    <s v="Phone"/>
    <n v="3"/>
    <n v="42045.87"/>
    <n v="30598.26"/>
    <n v="0.04"/>
    <n v="9765.7752000000037"/>
    <x v="2"/>
    <x v="0"/>
  </r>
  <r>
    <s v="O08152"/>
    <s v="2024-04-19"/>
    <x v="1"/>
    <s v="Maharashtra"/>
    <s v="Consumer"/>
    <x v="0"/>
    <s v="Skincare"/>
    <n v="2"/>
    <n v="26318.58"/>
    <n v="18240.759999999998"/>
    <n v="0.14000000000000001"/>
    <n v="4393.2188000000024"/>
    <x v="4"/>
    <x v="1"/>
  </r>
  <r>
    <s v="O08153"/>
    <s v="2024-10-05"/>
    <x v="5"/>
    <s v="West Bengal"/>
    <s v="Corporate"/>
    <x v="2"/>
    <s v="Table"/>
    <n v="2"/>
    <n v="13505.34"/>
    <n v="10022.86"/>
    <n v="0.27"/>
    <n v="-163.96180000000049"/>
    <x v="6"/>
    <x v="1"/>
  </r>
  <r>
    <s v="O08154"/>
    <s v="2024-03-28"/>
    <x v="2"/>
    <s v="Delhi"/>
    <s v="Corporate"/>
    <x v="0"/>
    <s v="Makeup"/>
    <n v="5"/>
    <n v="31889.62"/>
    <n v="22842.39"/>
    <n v="0.3"/>
    <n v="-519.65599999999904"/>
    <x v="2"/>
    <x v="1"/>
  </r>
  <r>
    <s v="O08155"/>
    <s v="2024-01-05"/>
    <x v="6"/>
    <s v="Tamil Nadu"/>
    <s v="Corporate"/>
    <x v="0"/>
    <s v="Skincare"/>
    <n v="1"/>
    <n v="12576.3"/>
    <n v="7522.75"/>
    <n v="0.2"/>
    <n v="2538.2899999999991"/>
    <x v="7"/>
    <x v="1"/>
  </r>
  <r>
    <s v="O08156"/>
    <s v="2024-06-22"/>
    <x v="3"/>
    <s v="Telangana"/>
    <s v="Consumer"/>
    <x v="1"/>
    <s v="Headphones"/>
    <n v="1"/>
    <n v="2214.44"/>
    <n v="1357.75"/>
    <n v="0.02"/>
    <n v="812.40120000000002"/>
    <x v="5"/>
    <x v="1"/>
  </r>
  <r>
    <s v="O08157"/>
    <s v="2025-01-28"/>
    <x v="6"/>
    <s v="Tamil Nadu"/>
    <s v="Consumer"/>
    <x v="2"/>
    <s v="Lamp"/>
    <n v="1"/>
    <n v="6231.02"/>
    <n v="4337.38"/>
    <n v="0.26"/>
    <n v="273.5748000000001"/>
    <x v="7"/>
    <x v="0"/>
  </r>
  <r>
    <s v="O08158"/>
    <s v="2024-08-28"/>
    <x v="1"/>
    <s v="Maharashtra"/>
    <s v="Corporate"/>
    <x v="2"/>
    <s v="Table"/>
    <n v="3"/>
    <n v="8344.91"/>
    <n v="6806.8"/>
    <n v="0.27"/>
    <n v="-715.01570000000038"/>
    <x v="1"/>
    <x v="1"/>
  </r>
  <r>
    <s v="O08159"/>
    <s v="2024-08-27"/>
    <x v="7"/>
    <s v="Uttar Pradesh"/>
    <s v="Corporate"/>
    <x v="3"/>
    <s v="Jeans"/>
    <n v="3"/>
    <n v="40758.49"/>
    <n v="28661.919999999998"/>
    <n v="0.25"/>
    <n v="1906.9475000000002"/>
    <x v="1"/>
    <x v="1"/>
  </r>
  <r>
    <s v="O08160"/>
    <s v="2024-02-08"/>
    <x v="5"/>
    <s v="West Bengal"/>
    <s v="Corporate"/>
    <x v="3"/>
    <s v="Shoes"/>
    <n v="5"/>
    <n v="4518.18"/>
    <n v="3612.47"/>
    <n v="0.25"/>
    <n v="-223.83499999999958"/>
    <x v="0"/>
    <x v="1"/>
  </r>
  <r>
    <s v="O08161"/>
    <s v="2025-05-11"/>
    <x v="1"/>
    <s v="Maharashtra"/>
    <s v="Consumer"/>
    <x v="1"/>
    <s v="Laptop"/>
    <n v="1"/>
    <n v="6620.09"/>
    <n v="3944.25"/>
    <n v="0.28999999999999998"/>
    <n v="756.01390000000015"/>
    <x v="3"/>
    <x v="0"/>
  </r>
  <r>
    <s v="O08162"/>
    <s v="2025-01-21"/>
    <x v="3"/>
    <s v="Telangana"/>
    <s v="Consumer"/>
    <x v="1"/>
    <s v="Phone"/>
    <n v="4"/>
    <n v="59646.82"/>
    <n v="38725.14"/>
    <n v="0.13"/>
    <n v="13167.5934"/>
    <x v="7"/>
    <x v="0"/>
  </r>
  <r>
    <s v="O08163"/>
    <s v="2025-05-24"/>
    <x v="6"/>
    <s v="Tamil Nadu"/>
    <s v="Consumer"/>
    <x v="3"/>
    <s v="Jeans"/>
    <n v="4"/>
    <n v="6787.69"/>
    <n v="5013.13"/>
    <n v="0.04"/>
    <n v="1503.0523999999996"/>
    <x v="3"/>
    <x v="0"/>
  </r>
  <r>
    <s v="O08164"/>
    <s v="2024-12-02"/>
    <x v="0"/>
    <s v="Karnataka"/>
    <s v="Consumer"/>
    <x v="2"/>
    <s v="Lamp"/>
    <n v="3"/>
    <n v="23066.2"/>
    <n v="17743.87"/>
    <n v="0.06"/>
    <n v="3938.358000000002"/>
    <x v="8"/>
    <x v="1"/>
  </r>
  <r>
    <s v="O08165"/>
    <s v="2024-01-01"/>
    <x v="7"/>
    <s v="Uttar Pradesh"/>
    <s v="Corporate"/>
    <x v="0"/>
    <s v="Perfume"/>
    <n v="4"/>
    <n v="29130.65"/>
    <n v="19165.75"/>
    <n v="0.2"/>
    <n v="4138.7700000000004"/>
    <x v="7"/>
    <x v="1"/>
  </r>
  <r>
    <s v="O08166"/>
    <s v="2025-05-12"/>
    <x v="5"/>
    <s v="West Bengal"/>
    <s v="Corporate"/>
    <x v="0"/>
    <s v="Makeup"/>
    <n v="1"/>
    <n v="5718.64"/>
    <n v="4678.8"/>
    <n v="0.22"/>
    <n v="-218.26080000000002"/>
    <x v="3"/>
    <x v="0"/>
  </r>
  <r>
    <s v="O08167"/>
    <s v="2024-12-26"/>
    <x v="2"/>
    <s v="Delhi"/>
    <s v="SMB"/>
    <x v="2"/>
    <s v="Lamp"/>
    <n v="5"/>
    <n v="70163.08"/>
    <n v="59339.24"/>
    <n v="0.08"/>
    <n v="5210.7936000000036"/>
    <x v="8"/>
    <x v="1"/>
  </r>
  <r>
    <s v="O08168"/>
    <s v="2024-08-26"/>
    <x v="5"/>
    <s v="West Bengal"/>
    <s v="Consumer"/>
    <x v="3"/>
    <s v="Shirt"/>
    <n v="2"/>
    <n v="19722.16"/>
    <n v="15878.12"/>
    <n v="0.05"/>
    <n v="2857.9319999999989"/>
    <x v="1"/>
    <x v="1"/>
  </r>
  <r>
    <s v="O08169"/>
    <s v="2025-04-02"/>
    <x v="2"/>
    <s v="Delhi"/>
    <s v="SMB"/>
    <x v="3"/>
    <s v="Shirt"/>
    <n v="2"/>
    <n v="29837.599999999999"/>
    <n v="24414.47"/>
    <n v="0.09"/>
    <n v="2737.7459999999978"/>
    <x v="4"/>
    <x v="0"/>
  </r>
  <r>
    <s v="O08170"/>
    <s v="2024-08-18"/>
    <x v="7"/>
    <s v="Uttar Pradesh"/>
    <s v="Corporate"/>
    <x v="1"/>
    <s v="Headphones"/>
    <n v="5"/>
    <n v="16995.29"/>
    <n v="12822.44"/>
    <n v="0.27"/>
    <n v="-415.87830000000031"/>
    <x v="1"/>
    <x v="1"/>
  </r>
  <r>
    <s v="O08171"/>
    <s v="2024-01-17"/>
    <x v="6"/>
    <s v="Tamil Nadu"/>
    <s v="SMB"/>
    <x v="2"/>
    <s v="Chair"/>
    <n v="5"/>
    <n v="9880.16"/>
    <n v="7802.87"/>
    <n v="0.15"/>
    <n v="595.26600000000008"/>
    <x v="7"/>
    <x v="1"/>
  </r>
  <r>
    <s v="O08172"/>
    <s v="2024-05-20"/>
    <x v="4"/>
    <s v="Maharashtra"/>
    <s v="SMB"/>
    <x v="3"/>
    <s v="Jeans"/>
    <n v="1"/>
    <n v="7572.05"/>
    <n v="5155.37"/>
    <n v="0.15"/>
    <n v="1280.8725000000004"/>
    <x v="3"/>
    <x v="1"/>
  </r>
  <r>
    <s v="O08173"/>
    <s v="2024-03-17"/>
    <x v="6"/>
    <s v="Tamil Nadu"/>
    <s v="Consumer"/>
    <x v="0"/>
    <s v="Makeup"/>
    <n v="3"/>
    <n v="19821.72"/>
    <n v="12204.26"/>
    <n v="0.23"/>
    <n v="3058.4644000000008"/>
    <x v="2"/>
    <x v="1"/>
  </r>
  <r>
    <s v="O08174"/>
    <s v="2025-01-18"/>
    <x v="5"/>
    <s v="West Bengal"/>
    <s v="Corporate"/>
    <x v="1"/>
    <s v="Laptop"/>
    <n v="3"/>
    <n v="20036.09"/>
    <n v="13195.1"/>
    <n v="0.22"/>
    <n v="2433.0501999999997"/>
    <x v="7"/>
    <x v="0"/>
  </r>
  <r>
    <s v="O08175"/>
    <s v="2024-12-30"/>
    <x v="1"/>
    <s v="Maharashtra"/>
    <s v="Consumer"/>
    <x v="2"/>
    <s v="Table"/>
    <n v="4"/>
    <n v="35711.4"/>
    <n v="19849.14"/>
    <n v="0.24"/>
    <n v="7291.5240000000013"/>
    <x v="8"/>
    <x v="1"/>
  </r>
  <r>
    <s v="O08176"/>
    <s v="2024-10-09"/>
    <x v="2"/>
    <s v="Delhi"/>
    <s v="Consumer"/>
    <x v="2"/>
    <s v="Chair"/>
    <n v="4"/>
    <n v="36062.71"/>
    <n v="30167.49"/>
    <n v="0.23"/>
    <n v="-2399.2033000000029"/>
    <x v="6"/>
    <x v="1"/>
  </r>
  <r>
    <s v="O08177"/>
    <s v="2025-02-04"/>
    <x v="5"/>
    <s v="West Bengal"/>
    <s v="SMB"/>
    <x v="1"/>
    <s v="Tablet"/>
    <n v="4"/>
    <n v="10019.15"/>
    <n v="6907.96"/>
    <n v="0.23"/>
    <n v="806.7854999999995"/>
    <x v="0"/>
    <x v="0"/>
  </r>
  <r>
    <s v="O08178"/>
    <s v="2025-03-13"/>
    <x v="4"/>
    <s v="Maharashtra"/>
    <s v="SMB"/>
    <x v="0"/>
    <s v="Perfume"/>
    <n v="1"/>
    <n v="12816.66"/>
    <n v="9315.4"/>
    <n v="0.04"/>
    <n v="2988.5936000000002"/>
    <x v="2"/>
    <x v="0"/>
  </r>
  <r>
    <s v="O08179"/>
    <s v="2024-03-31"/>
    <x v="3"/>
    <s v="Telangana"/>
    <s v="Corporate"/>
    <x v="0"/>
    <s v="Perfume"/>
    <n v="2"/>
    <n v="13077.82"/>
    <n v="11044.4"/>
    <n v="0.1"/>
    <n v="725.63799999999992"/>
    <x v="2"/>
    <x v="1"/>
  </r>
  <r>
    <s v="O08180"/>
    <s v="2024-10-09"/>
    <x v="1"/>
    <s v="Maharashtra"/>
    <s v="SMB"/>
    <x v="1"/>
    <s v="Phone"/>
    <n v="5"/>
    <n v="13887.05"/>
    <n v="11357.48"/>
    <n v="0.17"/>
    <n v="168.77149999999983"/>
    <x v="6"/>
    <x v="1"/>
  </r>
  <r>
    <s v="O08181"/>
    <s v="2024-08-18"/>
    <x v="3"/>
    <s v="Telangana"/>
    <s v="Consumer"/>
    <x v="1"/>
    <s v="Headphones"/>
    <n v="3"/>
    <n v="21528.92"/>
    <n v="18259.580000000002"/>
    <n v="0.22"/>
    <n v="-1467.0224000000035"/>
    <x v="1"/>
    <x v="1"/>
  </r>
  <r>
    <s v="O08182"/>
    <s v="2025-05-05"/>
    <x v="3"/>
    <s v="Telangana"/>
    <s v="Corporate"/>
    <x v="1"/>
    <s v="Tablet"/>
    <n v="4"/>
    <n v="2685.27"/>
    <n v="2140.69"/>
    <n v="0.21"/>
    <n v="-19.326700000000073"/>
    <x v="3"/>
    <x v="0"/>
  </r>
  <r>
    <s v="O08183"/>
    <s v="2024-09-28"/>
    <x v="5"/>
    <s v="West Bengal"/>
    <s v="Consumer"/>
    <x v="3"/>
    <s v="Shirt"/>
    <n v="2"/>
    <n v="24831.27"/>
    <n v="19161.650000000001"/>
    <n v="0.28000000000000003"/>
    <n v="-1283.1356000000014"/>
    <x v="9"/>
    <x v="1"/>
  </r>
  <r>
    <s v="O08184"/>
    <s v="2024-03-25"/>
    <x v="1"/>
    <s v="Maharashtra"/>
    <s v="Corporate"/>
    <x v="2"/>
    <s v="Table"/>
    <n v="1"/>
    <n v="1621.99"/>
    <n v="961.34"/>
    <n v="0.3"/>
    <n v="174.053"/>
    <x v="2"/>
    <x v="1"/>
  </r>
  <r>
    <s v="O08185"/>
    <s v="2025-05-10"/>
    <x v="3"/>
    <s v="Telangana"/>
    <s v="SMB"/>
    <x v="2"/>
    <s v="Sofa"/>
    <n v="3"/>
    <n v="22980.25"/>
    <n v="17374.36"/>
    <n v="0.05"/>
    <n v="4456.8774999999996"/>
    <x v="3"/>
    <x v="0"/>
  </r>
  <r>
    <s v="O08186"/>
    <s v="2024-03-09"/>
    <x v="0"/>
    <s v="Karnataka"/>
    <s v="Corporate"/>
    <x v="0"/>
    <s v="Skincare"/>
    <n v="1"/>
    <n v="12580.67"/>
    <n v="9363.51"/>
    <n v="0.13"/>
    <n v="1581.6728999999998"/>
    <x v="2"/>
    <x v="1"/>
  </r>
  <r>
    <s v="O08187"/>
    <s v="2024-05-17"/>
    <x v="3"/>
    <s v="Telangana"/>
    <s v="Consumer"/>
    <x v="2"/>
    <s v="Table"/>
    <n v="1"/>
    <n v="7038.38"/>
    <n v="4719.9399999999996"/>
    <n v="0.22"/>
    <n v="769.99640000000045"/>
    <x v="3"/>
    <x v="1"/>
  </r>
  <r>
    <s v="O08188"/>
    <s v="2024-11-12"/>
    <x v="3"/>
    <s v="Telangana"/>
    <s v="Consumer"/>
    <x v="2"/>
    <s v="Chair"/>
    <n v="1"/>
    <n v="6305.56"/>
    <n v="3916.38"/>
    <n v="7.0000000000000007E-2"/>
    <n v="1947.7908000000002"/>
    <x v="11"/>
    <x v="1"/>
  </r>
  <r>
    <s v="O08189"/>
    <s v="2024-10-08"/>
    <x v="2"/>
    <s v="Delhi"/>
    <s v="Consumer"/>
    <x v="2"/>
    <s v="Sofa"/>
    <n v="1"/>
    <n v="11686.28"/>
    <n v="9201.65"/>
    <n v="0.01"/>
    <n v="2367.7672000000011"/>
    <x v="6"/>
    <x v="1"/>
  </r>
  <r>
    <s v="O08190"/>
    <s v="2025-05-18"/>
    <x v="4"/>
    <s v="Maharashtra"/>
    <s v="Corporate"/>
    <x v="0"/>
    <s v="Makeup"/>
    <n v="2"/>
    <n v="1717.6"/>
    <n v="1218.48"/>
    <n v="0.28999999999999998"/>
    <n v="1.0159999999999627"/>
    <x v="3"/>
    <x v="0"/>
  </r>
  <r>
    <s v="O08191"/>
    <s v="2024-01-13"/>
    <x v="3"/>
    <s v="Telangana"/>
    <s v="SMB"/>
    <x v="3"/>
    <s v="Jacket"/>
    <n v="1"/>
    <n v="1251.69"/>
    <n v="976.21"/>
    <n v="7.0000000000000007E-2"/>
    <n v="187.86169999999998"/>
    <x v="7"/>
    <x v="1"/>
  </r>
  <r>
    <s v="O08192"/>
    <s v="2024-03-16"/>
    <x v="2"/>
    <s v="Delhi"/>
    <s v="Corporate"/>
    <x v="2"/>
    <s v="Table"/>
    <n v="2"/>
    <n v="11482.19"/>
    <n v="9200.8799999999992"/>
    <n v="0.28999999999999998"/>
    <n v="-1048.5250999999985"/>
    <x v="2"/>
    <x v="1"/>
  </r>
  <r>
    <s v="O08193"/>
    <s v="2025-01-12"/>
    <x v="2"/>
    <s v="Delhi"/>
    <s v="SMB"/>
    <x v="1"/>
    <s v="Tablet"/>
    <n v="3"/>
    <n v="30834.560000000001"/>
    <n v="18853.330000000002"/>
    <n v="7.0000000000000007E-2"/>
    <n v="9822.8107999999993"/>
    <x v="7"/>
    <x v="0"/>
  </r>
  <r>
    <s v="O08194"/>
    <s v="2024-08-10"/>
    <x v="1"/>
    <s v="Maharashtra"/>
    <s v="Consumer"/>
    <x v="0"/>
    <s v="Perfume"/>
    <n v="4"/>
    <n v="46258.84"/>
    <n v="32318.07"/>
    <n v="0.24"/>
    <n v="2838.6483999999982"/>
    <x v="1"/>
    <x v="1"/>
  </r>
  <r>
    <s v="O08195"/>
    <s v="2024-01-26"/>
    <x v="0"/>
    <s v="Karnataka"/>
    <s v="SMB"/>
    <x v="0"/>
    <s v="Perfume"/>
    <n v="2"/>
    <n v="8560.4699999999993"/>
    <n v="6085.63"/>
    <n v="0.1"/>
    <n v="1618.7929999999992"/>
    <x v="7"/>
    <x v="1"/>
  </r>
  <r>
    <s v="O08196"/>
    <s v="2024-10-25"/>
    <x v="2"/>
    <s v="Delhi"/>
    <s v="SMB"/>
    <x v="2"/>
    <s v="Chair"/>
    <n v="4"/>
    <n v="19855.21"/>
    <n v="12858.06"/>
    <n v="0.24"/>
    <n v="2231.8995999999997"/>
    <x v="6"/>
    <x v="1"/>
  </r>
  <r>
    <s v="O08197"/>
    <s v="2025-05-07"/>
    <x v="1"/>
    <s v="Maharashtra"/>
    <s v="Corporate"/>
    <x v="1"/>
    <s v="Phone"/>
    <n v="3"/>
    <n v="40113.53"/>
    <n v="24785.09"/>
    <n v="0.2"/>
    <n v="7305.7339999999986"/>
    <x v="3"/>
    <x v="0"/>
  </r>
  <r>
    <s v="O08198"/>
    <s v="2024-11-06"/>
    <x v="4"/>
    <s v="Maharashtra"/>
    <s v="Consumer"/>
    <x v="0"/>
    <s v="Skincare"/>
    <n v="5"/>
    <n v="16552.53"/>
    <n v="9610.82"/>
    <n v="0.13"/>
    <n v="4789.8810999999987"/>
    <x v="11"/>
    <x v="1"/>
  </r>
  <r>
    <s v="O08199"/>
    <s v="2024-08-11"/>
    <x v="0"/>
    <s v="Karnataka"/>
    <s v="SMB"/>
    <x v="3"/>
    <s v="Jeans"/>
    <n v="5"/>
    <n v="51957.27"/>
    <n v="30515.68"/>
    <n v="0.14000000000000001"/>
    <n v="14167.572199999995"/>
    <x v="1"/>
    <x v="1"/>
  </r>
  <r>
    <s v="O08200"/>
    <s v="2024-05-09"/>
    <x v="4"/>
    <s v="Maharashtra"/>
    <s v="SMB"/>
    <x v="2"/>
    <s v="Lamp"/>
    <n v="4"/>
    <n v="47132.18"/>
    <n v="38592.17"/>
    <n v="0.01"/>
    <n v="8068.6882000000023"/>
    <x v="3"/>
    <x v="1"/>
  </r>
  <r>
    <s v="O08201"/>
    <s v="2024-11-24"/>
    <x v="7"/>
    <s v="Uttar Pradesh"/>
    <s v="SMB"/>
    <x v="0"/>
    <s v="Perfume"/>
    <n v="5"/>
    <n v="55793.43"/>
    <n v="45421.22"/>
    <n v="0.16"/>
    <n v="1445.261199999999"/>
    <x v="11"/>
    <x v="1"/>
  </r>
  <r>
    <s v="O08202"/>
    <s v="2024-01-31"/>
    <x v="0"/>
    <s v="Karnataka"/>
    <s v="SMB"/>
    <x v="3"/>
    <s v="Shirt"/>
    <n v="5"/>
    <n v="59232.29"/>
    <n v="39796.080000000002"/>
    <n v="0.08"/>
    <n v="14697.626799999998"/>
    <x v="7"/>
    <x v="1"/>
  </r>
  <r>
    <s v="O08203"/>
    <s v="2025-02-11"/>
    <x v="5"/>
    <s v="West Bengal"/>
    <s v="SMB"/>
    <x v="1"/>
    <s v="Tablet"/>
    <n v="4"/>
    <n v="46094.8"/>
    <n v="30184.77"/>
    <n v="0.25"/>
    <n v="4386.3300000000017"/>
    <x v="0"/>
    <x v="0"/>
  </r>
  <r>
    <s v="O08204"/>
    <s v="2025-03-18"/>
    <x v="1"/>
    <s v="Maharashtra"/>
    <s v="Consumer"/>
    <x v="2"/>
    <s v="Chair"/>
    <n v="5"/>
    <n v="61928.800000000003"/>
    <n v="38509.39"/>
    <n v="0.14000000000000001"/>
    <n v="14749.378000000002"/>
    <x v="2"/>
    <x v="0"/>
  </r>
  <r>
    <s v="O08205"/>
    <s v="2025-02-24"/>
    <x v="0"/>
    <s v="Karnataka"/>
    <s v="Corporate"/>
    <x v="1"/>
    <s v="Laptop"/>
    <n v="5"/>
    <n v="71816.399999999994"/>
    <n v="46593.26"/>
    <n v="0"/>
    <n v="25223.139999999992"/>
    <x v="0"/>
    <x v="0"/>
  </r>
  <r>
    <s v="O08206"/>
    <s v="2024-07-24"/>
    <x v="5"/>
    <s v="West Bengal"/>
    <s v="Consumer"/>
    <x v="0"/>
    <s v="Haircare"/>
    <n v="3"/>
    <n v="14357.47"/>
    <n v="8208.0499999999993"/>
    <n v="0.23"/>
    <n v="2847.2019"/>
    <x v="10"/>
    <x v="1"/>
  </r>
  <r>
    <s v="O08207"/>
    <s v="2024-06-02"/>
    <x v="4"/>
    <s v="Maharashtra"/>
    <s v="Consumer"/>
    <x v="0"/>
    <s v="Makeup"/>
    <n v="3"/>
    <n v="7577.22"/>
    <n v="5856.57"/>
    <n v="7.0000000000000007E-2"/>
    <n v="1190.2446000000004"/>
    <x v="5"/>
    <x v="1"/>
  </r>
  <r>
    <s v="O08208"/>
    <s v="2024-10-09"/>
    <x v="2"/>
    <s v="Delhi"/>
    <s v="Consumer"/>
    <x v="3"/>
    <s v="Jeans"/>
    <n v="4"/>
    <n v="22014.06"/>
    <n v="14769.85"/>
    <n v="0.2"/>
    <n v="2841.3980000000001"/>
    <x v="6"/>
    <x v="1"/>
  </r>
  <r>
    <s v="O08209"/>
    <s v="2024-04-30"/>
    <x v="7"/>
    <s v="Uttar Pradesh"/>
    <s v="SMB"/>
    <x v="3"/>
    <s v="Jeans"/>
    <n v="1"/>
    <n v="1210.72"/>
    <n v="741.37"/>
    <n v="0.09"/>
    <n v="360.38520000000005"/>
    <x v="4"/>
    <x v="1"/>
  </r>
  <r>
    <s v="O08210"/>
    <s v="2025-06-14"/>
    <x v="0"/>
    <s v="Karnataka"/>
    <s v="Corporate"/>
    <x v="0"/>
    <s v="Makeup"/>
    <n v="2"/>
    <n v="2343.2600000000002"/>
    <n v="1923.53"/>
    <n v="0.25"/>
    <n v="-166.08499999999981"/>
    <x v="5"/>
    <x v="0"/>
  </r>
  <r>
    <s v="O08211"/>
    <s v="2024-01-18"/>
    <x v="7"/>
    <s v="Uttar Pradesh"/>
    <s v="SMB"/>
    <x v="0"/>
    <s v="Perfume"/>
    <n v="3"/>
    <n v="39891.14"/>
    <n v="28031.77"/>
    <n v="0.06"/>
    <n v="9465.9015999999992"/>
    <x v="7"/>
    <x v="1"/>
  </r>
  <r>
    <s v="O08212"/>
    <s v="2024-01-26"/>
    <x v="6"/>
    <s v="Tamil Nadu"/>
    <s v="Consumer"/>
    <x v="3"/>
    <s v="Jeans"/>
    <n v="2"/>
    <n v="23740.38"/>
    <n v="19965.84"/>
    <n v="0.15"/>
    <n v="213.48300000000063"/>
    <x v="7"/>
    <x v="1"/>
  </r>
  <r>
    <s v="O08213"/>
    <s v="2024-12-05"/>
    <x v="1"/>
    <s v="Maharashtra"/>
    <s v="SMB"/>
    <x v="3"/>
    <s v="Jacket"/>
    <n v="3"/>
    <n v="35905.35"/>
    <n v="24085.81"/>
    <n v="0.26"/>
    <n v="2484.1489999999976"/>
    <x v="8"/>
    <x v="1"/>
  </r>
  <r>
    <s v="O08214"/>
    <s v="2025-03-03"/>
    <x v="1"/>
    <s v="Maharashtra"/>
    <s v="Consumer"/>
    <x v="0"/>
    <s v="Makeup"/>
    <n v="1"/>
    <n v="6494.76"/>
    <n v="5076.99"/>
    <n v="7.0000000000000007E-2"/>
    <n v="963.13680000000045"/>
    <x v="2"/>
    <x v="0"/>
  </r>
  <r>
    <s v="O08215"/>
    <s v="2024-12-04"/>
    <x v="5"/>
    <s v="West Bengal"/>
    <s v="SMB"/>
    <x v="1"/>
    <s v="Headphones"/>
    <n v="3"/>
    <n v="27333.05"/>
    <n v="16951.759999999998"/>
    <n v="7.0000000000000007E-2"/>
    <n v="8467.9765000000007"/>
    <x v="8"/>
    <x v="1"/>
  </r>
  <r>
    <s v="O08216"/>
    <s v="2025-06-17"/>
    <x v="3"/>
    <s v="Telangana"/>
    <s v="SMB"/>
    <x v="3"/>
    <s v="Shirt"/>
    <n v="2"/>
    <n v="24050"/>
    <n v="13731.73"/>
    <n v="0.2"/>
    <n v="5508.27"/>
    <x v="5"/>
    <x v="0"/>
  </r>
  <r>
    <s v="O08217"/>
    <s v="2025-02-05"/>
    <x v="0"/>
    <s v="Karnataka"/>
    <s v="Consumer"/>
    <x v="3"/>
    <s v="Jacket"/>
    <n v="4"/>
    <n v="41758"/>
    <n v="31327.22"/>
    <n v="0.13"/>
    <n v="5002.2399999999989"/>
    <x v="0"/>
    <x v="0"/>
  </r>
  <r>
    <s v="O08218"/>
    <s v="2024-02-15"/>
    <x v="6"/>
    <s v="Tamil Nadu"/>
    <s v="Consumer"/>
    <x v="1"/>
    <s v="Tablet"/>
    <n v="5"/>
    <n v="27775.85"/>
    <n v="23011.71"/>
    <n v="0.17"/>
    <n v="42.245499999999083"/>
    <x v="0"/>
    <x v="1"/>
  </r>
  <r>
    <s v="O08219"/>
    <s v="2024-09-01"/>
    <x v="4"/>
    <s v="Maharashtra"/>
    <s v="SMB"/>
    <x v="1"/>
    <s v="Headphones"/>
    <n v="3"/>
    <n v="38373.360000000001"/>
    <n v="27103.14"/>
    <n v="0.26"/>
    <n v="1293.1464000000014"/>
    <x v="9"/>
    <x v="1"/>
  </r>
  <r>
    <s v="O08220"/>
    <s v="2024-12-16"/>
    <x v="5"/>
    <s v="West Bengal"/>
    <s v="SMB"/>
    <x v="1"/>
    <s v="Laptop"/>
    <n v="2"/>
    <n v="19226.810000000001"/>
    <n v="12641.11"/>
    <n v="0.12"/>
    <n v="4278.4828000000007"/>
    <x v="8"/>
    <x v="1"/>
  </r>
  <r>
    <s v="O08221"/>
    <s v="2024-10-16"/>
    <x v="6"/>
    <s v="Tamil Nadu"/>
    <s v="Consumer"/>
    <x v="2"/>
    <s v="Chair"/>
    <n v="5"/>
    <n v="25048.93"/>
    <n v="15062.36"/>
    <n v="0.13"/>
    <n v="6730.2091"/>
    <x v="6"/>
    <x v="1"/>
  </r>
  <r>
    <s v="O08222"/>
    <s v="2024-09-05"/>
    <x v="4"/>
    <s v="Maharashtra"/>
    <s v="SMB"/>
    <x v="0"/>
    <s v="Makeup"/>
    <n v="3"/>
    <n v="20820.34"/>
    <n v="16593.38"/>
    <n v="0.1"/>
    <n v="2144.925999999999"/>
    <x v="9"/>
    <x v="1"/>
  </r>
  <r>
    <s v="O08223"/>
    <s v="2024-09-16"/>
    <x v="7"/>
    <s v="Uttar Pradesh"/>
    <s v="SMB"/>
    <x v="3"/>
    <s v="Jeans"/>
    <n v="2"/>
    <n v="20186.560000000001"/>
    <n v="14056.92"/>
    <n v="0.1"/>
    <n v="4110.9840000000013"/>
    <x v="9"/>
    <x v="1"/>
  </r>
  <r>
    <s v="O08224"/>
    <s v="2024-04-02"/>
    <x v="1"/>
    <s v="Maharashtra"/>
    <s v="Corporate"/>
    <x v="1"/>
    <s v="Tablet"/>
    <n v="5"/>
    <n v="6172.31"/>
    <n v="4666.32"/>
    <n v="0.24"/>
    <n v="24.63560000000075"/>
    <x v="4"/>
    <x v="1"/>
  </r>
  <r>
    <s v="O08225"/>
    <s v="2025-05-21"/>
    <x v="2"/>
    <s v="Delhi"/>
    <s v="Corporate"/>
    <x v="3"/>
    <s v="Jeans"/>
    <n v="4"/>
    <n v="17010.38"/>
    <n v="13716.55"/>
    <n v="0.28999999999999998"/>
    <n v="-1639.180199999998"/>
    <x v="3"/>
    <x v="0"/>
  </r>
  <r>
    <s v="O08226"/>
    <s v="2024-09-09"/>
    <x v="1"/>
    <s v="Maharashtra"/>
    <s v="SMB"/>
    <x v="3"/>
    <s v="Jacket"/>
    <n v="2"/>
    <n v="10664.41"/>
    <n v="8132.55"/>
    <n v="0"/>
    <n v="2531.8599999999997"/>
    <x v="9"/>
    <x v="1"/>
  </r>
  <r>
    <s v="O08227"/>
    <s v="2024-09-26"/>
    <x v="0"/>
    <s v="Karnataka"/>
    <s v="Corporate"/>
    <x v="0"/>
    <s v="Makeup"/>
    <n v="3"/>
    <n v="6946.66"/>
    <n v="5805.65"/>
    <n v="0.05"/>
    <n v="793.67700000000013"/>
    <x v="9"/>
    <x v="1"/>
  </r>
  <r>
    <s v="O08228"/>
    <s v="2024-04-07"/>
    <x v="7"/>
    <s v="Uttar Pradesh"/>
    <s v="SMB"/>
    <x v="0"/>
    <s v="Perfume"/>
    <n v="3"/>
    <n v="20007.34"/>
    <n v="15031.88"/>
    <n v="0.09"/>
    <n v="3174.7994000000008"/>
    <x v="4"/>
    <x v="1"/>
  </r>
  <r>
    <s v="O08229"/>
    <s v="2024-01-08"/>
    <x v="0"/>
    <s v="Karnataka"/>
    <s v="Corporate"/>
    <x v="2"/>
    <s v="Table"/>
    <n v="3"/>
    <n v="39124.050000000003"/>
    <n v="24637.59"/>
    <n v="0.04"/>
    <n v="12921.498000000003"/>
    <x v="7"/>
    <x v="1"/>
  </r>
  <r>
    <s v="O08230"/>
    <s v="2025-03-12"/>
    <x v="0"/>
    <s v="Karnataka"/>
    <s v="Consumer"/>
    <x v="0"/>
    <s v="Haircare"/>
    <n v="3"/>
    <n v="17948.37"/>
    <n v="12760.94"/>
    <n v="0.17"/>
    <n v="2136.2070999999983"/>
    <x v="2"/>
    <x v="0"/>
  </r>
  <r>
    <s v="O08231"/>
    <s v="2025-05-02"/>
    <x v="5"/>
    <s v="West Bengal"/>
    <s v="Corporate"/>
    <x v="0"/>
    <s v="Makeup"/>
    <n v="2"/>
    <n v="11303.31"/>
    <n v="9231.99"/>
    <n v="0.28000000000000003"/>
    <n v="-1093.6068000000005"/>
    <x v="3"/>
    <x v="0"/>
  </r>
  <r>
    <s v="O08232"/>
    <s v="2025-05-07"/>
    <x v="5"/>
    <s v="West Bengal"/>
    <s v="Corporate"/>
    <x v="3"/>
    <s v="Jeans"/>
    <n v="4"/>
    <n v="4837.9799999999996"/>
    <n v="3222.36"/>
    <n v="0.23"/>
    <n v="502.88459999999941"/>
    <x v="3"/>
    <x v="0"/>
  </r>
  <r>
    <s v="O08233"/>
    <s v="2024-06-26"/>
    <x v="3"/>
    <s v="Telangana"/>
    <s v="Corporate"/>
    <x v="0"/>
    <s v="Skincare"/>
    <n v="2"/>
    <n v="22882.400000000001"/>
    <n v="15705.95"/>
    <n v="0.2"/>
    <n v="2599.9700000000003"/>
    <x v="5"/>
    <x v="1"/>
  </r>
  <r>
    <s v="O08234"/>
    <s v="2025-06-03"/>
    <x v="4"/>
    <s v="Maharashtra"/>
    <s v="SMB"/>
    <x v="0"/>
    <s v="Perfume"/>
    <n v="4"/>
    <n v="7511.83"/>
    <n v="6132.69"/>
    <n v="0.03"/>
    <n v="1153.7851000000003"/>
    <x v="5"/>
    <x v="0"/>
  </r>
  <r>
    <s v="O08235"/>
    <s v="2024-04-21"/>
    <x v="7"/>
    <s v="Uttar Pradesh"/>
    <s v="Consumer"/>
    <x v="0"/>
    <s v="Makeup"/>
    <n v="3"/>
    <n v="25361.21"/>
    <n v="19731.259999999998"/>
    <n v="0.22"/>
    <n v="50.483800000000883"/>
    <x v="4"/>
    <x v="1"/>
  </r>
  <r>
    <s v="O08236"/>
    <s v="2024-08-23"/>
    <x v="0"/>
    <s v="Karnataka"/>
    <s v="SMB"/>
    <x v="3"/>
    <s v="Jeans"/>
    <n v="5"/>
    <n v="38191.980000000003"/>
    <n v="26089.07"/>
    <n v="0.3"/>
    <n v="645.31600000000253"/>
    <x v="1"/>
    <x v="1"/>
  </r>
  <r>
    <s v="O08237"/>
    <s v="2024-05-26"/>
    <x v="6"/>
    <s v="Tamil Nadu"/>
    <s v="Corporate"/>
    <x v="1"/>
    <s v="Tablet"/>
    <n v="5"/>
    <n v="12280.32"/>
    <n v="10274.23"/>
    <n v="0.06"/>
    <n v="1269.2708000000002"/>
    <x v="3"/>
    <x v="1"/>
  </r>
  <r>
    <s v="O08238"/>
    <s v="2024-08-03"/>
    <x v="5"/>
    <s v="West Bengal"/>
    <s v="Corporate"/>
    <x v="0"/>
    <s v="Makeup"/>
    <n v="5"/>
    <n v="30818.560000000001"/>
    <n v="20032.2"/>
    <n v="0.12"/>
    <n v="7088.1328000000012"/>
    <x v="1"/>
    <x v="1"/>
  </r>
  <r>
    <s v="O08239"/>
    <s v="2024-11-05"/>
    <x v="1"/>
    <s v="Maharashtra"/>
    <s v="Consumer"/>
    <x v="1"/>
    <s v="Phone"/>
    <n v="4"/>
    <n v="48042.82"/>
    <n v="38685.1"/>
    <n v="0.16"/>
    <n v="1670.8688000000011"/>
    <x v="11"/>
    <x v="1"/>
  </r>
  <r>
    <s v="O08240"/>
    <s v="2024-07-11"/>
    <x v="6"/>
    <s v="Tamil Nadu"/>
    <s v="Corporate"/>
    <x v="2"/>
    <s v="Table"/>
    <n v="4"/>
    <n v="16355"/>
    <n v="13126.42"/>
    <n v="0.15"/>
    <n v="775.32999999999993"/>
    <x v="10"/>
    <x v="1"/>
  </r>
  <r>
    <s v="O08241"/>
    <s v="2025-03-01"/>
    <x v="3"/>
    <s v="Telangana"/>
    <s v="Consumer"/>
    <x v="1"/>
    <s v="Tablet"/>
    <n v="5"/>
    <n v="7911.13"/>
    <n v="5877.47"/>
    <n v="0.2"/>
    <n v="451.43399999999974"/>
    <x v="2"/>
    <x v="0"/>
  </r>
  <r>
    <s v="O08242"/>
    <s v="2024-09-13"/>
    <x v="5"/>
    <s v="West Bengal"/>
    <s v="Consumer"/>
    <x v="1"/>
    <s v="Headphones"/>
    <n v="1"/>
    <n v="3467.28"/>
    <n v="2166.86"/>
    <n v="0.2"/>
    <n v="606.96399999999994"/>
    <x v="9"/>
    <x v="1"/>
  </r>
  <r>
    <s v="O08243"/>
    <s v="2025-03-05"/>
    <x v="1"/>
    <s v="Maharashtra"/>
    <s v="Consumer"/>
    <x v="0"/>
    <s v="Perfume"/>
    <n v="4"/>
    <n v="42165.4"/>
    <n v="23549"/>
    <n v="0.08"/>
    <n v="15243.168000000001"/>
    <x v="2"/>
    <x v="0"/>
  </r>
  <r>
    <s v="O08244"/>
    <s v="2024-05-15"/>
    <x v="1"/>
    <s v="Maharashtra"/>
    <s v="Corporate"/>
    <x v="2"/>
    <s v="Chair"/>
    <n v="5"/>
    <n v="16750.98"/>
    <n v="13234.74"/>
    <n v="0.08"/>
    <n v="2176.1615999999995"/>
    <x v="3"/>
    <x v="1"/>
  </r>
  <r>
    <s v="O08245"/>
    <s v="2024-07-18"/>
    <x v="4"/>
    <s v="Maharashtra"/>
    <s v="Corporate"/>
    <x v="2"/>
    <s v="Chair"/>
    <n v="5"/>
    <n v="63454.15"/>
    <n v="39678.769999999997"/>
    <n v="0.06"/>
    <n v="19968.131000000005"/>
    <x v="10"/>
    <x v="1"/>
  </r>
  <r>
    <s v="O08246"/>
    <s v="2024-09-23"/>
    <x v="5"/>
    <s v="West Bengal"/>
    <s v="SMB"/>
    <x v="3"/>
    <s v="Shoes"/>
    <n v="4"/>
    <n v="7622.1"/>
    <n v="5562.57"/>
    <n v="0.08"/>
    <n v="1449.7620000000006"/>
    <x v="9"/>
    <x v="1"/>
  </r>
  <r>
    <s v="O08247"/>
    <s v="2025-05-10"/>
    <x v="3"/>
    <s v="Telangana"/>
    <s v="SMB"/>
    <x v="0"/>
    <s v="Haircare"/>
    <n v="4"/>
    <n v="54768.25"/>
    <n v="32600.02"/>
    <n v="0.21"/>
    <n v="10666.897499999999"/>
    <x v="3"/>
    <x v="0"/>
  </r>
  <r>
    <s v="O08248"/>
    <s v="2024-04-23"/>
    <x v="6"/>
    <s v="Tamil Nadu"/>
    <s v="Corporate"/>
    <x v="0"/>
    <s v="Perfume"/>
    <n v="1"/>
    <n v="14880.61"/>
    <n v="10946.71"/>
    <n v="0.02"/>
    <n v="3636.2878000000014"/>
    <x v="4"/>
    <x v="1"/>
  </r>
  <r>
    <s v="O08249"/>
    <s v="2024-03-24"/>
    <x v="5"/>
    <s v="West Bengal"/>
    <s v="Corporate"/>
    <x v="2"/>
    <s v="Table"/>
    <n v="5"/>
    <n v="13389.28"/>
    <n v="10356.16"/>
    <n v="0.14000000000000001"/>
    <n v="1158.6208000000006"/>
    <x v="2"/>
    <x v="1"/>
  </r>
  <r>
    <s v="O08250"/>
    <s v="2024-04-21"/>
    <x v="4"/>
    <s v="Maharashtra"/>
    <s v="SMB"/>
    <x v="0"/>
    <s v="Skincare"/>
    <n v="2"/>
    <n v="16973.48"/>
    <n v="10222.81"/>
    <n v="0.03"/>
    <n v="6241.4656000000004"/>
    <x v="4"/>
    <x v="1"/>
  </r>
  <r>
    <s v="O08251"/>
    <s v="2024-11-26"/>
    <x v="6"/>
    <s v="Tamil Nadu"/>
    <s v="Consumer"/>
    <x v="0"/>
    <s v="Haircare"/>
    <n v="4"/>
    <n v="56921.05"/>
    <n v="33026.71"/>
    <n v="0.18"/>
    <n v="13648.551000000003"/>
    <x v="11"/>
    <x v="1"/>
  </r>
  <r>
    <s v="O08252"/>
    <s v="2024-08-08"/>
    <x v="3"/>
    <s v="Telangana"/>
    <s v="Consumer"/>
    <x v="1"/>
    <s v="Phone"/>
    <n v="3"/>
    <n v="39566.83"/>
    <n v="27944.75"/>
    <n v="7.0000000000000007E-2"/>
    <n v="8852.4019000000008"/>
    <x v="1"/>
    <x v="1"/>
  </r>
  <r>
    <s v="O08253"/>
    <s v="2024-09-19"/>
    <x v="5"/>
    <s v="West Bengal"/>
    <s v="Consumer"/>
    <x v="1"/>
    <s v="Headphones"/>
    <n v="2"/>
    <n v="24388.01"/>
    <n v="14228.14"/>
    <n v="0.19"/>
    <n v="5526.1480999999994"/>
    <x v="9"/>
    <x v="1"/>
  </r>
  <r>
    <s v="O08254"/>
    <s v="2024-10-03"/>
    <x v="7"/>
    <s v="Uttar Pradesh"/>
    <s v="SMB"/>
    <x v="1"/>
    <s v="Tablet"/>
    <n v="1"/>
    <n v="4888.4799999999996"/>
    <n v="4000.18"/>
    <n v="0.04"/>
    <n v="692.76079999999979"/>
    <x v="6"/>
    <x v="1"/>
  </r>
  <r>
    <s v="O08255"/>
    <s v="2024-05-31"/>
    <x v="2"/>
    <s v="Delhi"/>
    <s v="SMB"/>
    <x v="1"/>
    <s v="Headphones"/>
    <n v="5"/>
    <n v="31855.49"/>
    <n v="22413.86"/>
    <n v="0"/>
    <n v="9441.630000000001"/>
    <x v="3"/>
    <x v="1"/>
  </r>
  <r>
    <s v="O08256"/>
    <s v="2024-12-11"/>
    <x v="5"/>
    <s v="West Bengal"/>
    <s v="SMB"/>
    <x v="2"/>
    <s v="Chair"/>
    <n v="4"/>
    <n v="15323.61"/>
    <n v="11727.43"/>
    <n v="0.18"/>
    <n v="837.93020000000024"/>
    <x v="8"/>
    <x v="1"/>
  </r>
  <r>
    <s v="O08257"/>
    <s v="2025-01-31"/>
    <x v="6"/>
    <s v="Tamil Nadu"/>
    <s v="Consumer"/>
    <x v="1"/>
    <s v="Headphones"/>
    <n v="3"/>
    <n v="8855.15"/>
    <n v="7048.75"/>
    <n v="0.26"/>
    <n v="-495.93900000000031"/>
    <x v="7"/>
    <x v="0"/>
  </r>
  <r>
    <s v="O08258"/>
    <s v="2025-02-24"/>
    <x v="5"/>
    <s v="West Bengal"/>
    <s v="Consumer"/>
    <x v="2"/>
    <s v="Sofa"/>
    <n v="5"/>
    <n v="39029.160000000003"/>
    <n v="31115.91"/>
    <n v="0.25"/>
    <n v="-1844.0399999999972"/>
    <x v="0"/>
    <x v="0"/>
  </r>
  <r>
    <s v="O08259"/>
    <s v="2025-03-12"/>
    <x v="1"/>
    <s v="Maharashtra"/>
    <s v="Consumer"/>
    <x v="0"/>
    <s v="Perfume"/>
    <n v="2"/>
    <n v="2559.42"/>
    <n v="1945.15"/>
    <n v="0.27"/>
    <n v="-76.773400000000038"/>
    <x v="2"/>
    <x v="0"/>
  </r>
  <r>
    <s v="O08260"/>
    <s v="2024-10-31"/>
    <x v="3"/>
    <s v="Telangana"/>
    <s v="SMB"/>
    <x v="2"/>
    <s v="Chair"/>
    <n v="3"/>
    <n v="22404.38"/>
    <n v="12563.99"/>
    <n v="0.19"/>
    <n v="5583.5578000000014"/>
    <x v="6"/>
    <x v="1"/>
  </r>
  <r>
    <s v="O08261"/>
    <s v="2024-03-19"/>
    <x v="0"/>
    <s v="Karnataka"/>
    <s v="Consumer"/>
    <x v="0"/>
    <s v="Perfume"/>
    <n v="5"/>
    <n v="35274.11"/>
    <n v="22839.9"/>
    <n v="0.14000000000000001"/>
    <n v="7495.8345999999983"/>
    <x v="2"/>
    <x v="1"/>
  </r>
  <r>
    <s v="O08262"/>
    <s v="2024-05-02"/>
    <x v="0"/>
    <s v="Karnataka"/>
    <s v="Consumer"/>
    <x v="1"/>
    <s v="Phone"/>
    <n v="4"/>
    <n v="31663.43"/>
    <n v="26635.79"/>
    <n v="0.26"/>
    <n v="-3204.8518000000004"/>
    <x v="3"/>
    <x v="1"/>
  </r>
  <r>
    <s v="O08263"/>
    <s v="2024-04-20"/>
    <x v="0"/>
    <s v="Karnataka"/>
    <s v="Corporate"/>
    <x v="0"/>
    <s v="Perfume"/>
    <n v="5"/>
    <n v="60205.18"/>
    <n v="34600.870000000003"/>
    <n v="0.23"/>
    <n v="11757.118599999996"/>
    <x v="4"/>
    <x v="1"/>
  </r>
  <r>
    <s v="O08264"/>
    <s v="2024-02-02"/>
    <x v="0"/>
    <s v="Karnataka"/>
    <s v="Corporate"/>
    <x v="0"/>
    <s v="Makeup"/>
    <n v="3"/>
    <n v="27687.24"/>
    <n v="20959.900000000001"/>
    <n v="0.13"/>
    <n v="3127.9987999999998"/>
    <x v="0"/>
    <x v="1"/>
  </r>
  <r>
    <s v="O08265"/>
    <s v="2025-06-19"/>
    <x v="3"/>
    <s v="Telangana"/>
    <s v="SMB"/>
    <x v="2"/>
    <s v="Lamp"/>
    <n v="3"/>
    <n v="11631.47"/>
    <n v="8725.44"/>
    <n v="0.1"/>
    <n v="1742.8829999999989"/>
    <x v="5"/>
    <x v="0"/>
  </r>
  <r>
    <s v="O08266"/>
    <s v="2024-05-11"/>
    <x v="6"/>
    <s v="Tamil Nadu"/>
    <s v="Corporate"/>
    <x v="2"/>
    <s v="Lamp"/>
    <n v="4"/>
    <n v="30798.77"/>
    <n v="17560.23"/>
    <n v="0.17"/>
    <n v="8002.7491"/>
    <x v="3"/>
    <x v="1"/>
  </r>
  <r>
    <s v="O08267"/>
    <s v="2025-05-05"/>
    <x v="1"/>
    <s v="Maharashtra"/>
    <s v="Consumer"/>
    <x v="1"/>
    <s v="Phone"/>
    <n v="5"/>
    <n v="50430.34"/>
    <n v="28857.98"/>
    <n v="0.1"/>
    <n v="16529.325999999997"/>
    <x v="3"/>
    <x v="0"/>
  </r>
  <r>
    <s v="O08268"/>
    <s v="2024-01-22"/>
    <x v="2"/>
    <s v="Delhi"/>
    <s v="Corporate"/>
    <x v="2"/>
    <s v="Table"/>
    <n v="3"/>
    <n v="28205.75"/>
    <n v="18441.3"/>
    <n v="0.03"/>
    <n v="8918.2775000000001"/>
    <x v="7"/>
    <x v="1"/>
  </r>
  <r>
    <s v="O08269"/>
    <s v="2024-06-18"/>
    <x v="2"/>
    <s v="Delhi"/>
    <s v="Consumer"/>
    <x v="1"/>
    <s v="Headphones"/>
    <n v="3"/>
    <n v="15217.55"/>
    <n v="8740.58"/>
    <n v="0.24"/>
    <n v="2824.7579999999998"/>
    <x v="5"/>
    <x v="1"/>
  </r>
  <r>
    <s v="O08270"/>
    <s v="2024-06-25"/>
    <x v="0"/>
    <s v="Karnataka"/>
    <s v="Consumer"/>
    <x v="0"/>
    <s v="Perfume"/>
    <n v="2"/>
    <n v="25985.85"/>
    <n v="16066.38"/>
    <n v="0.05"/>
    <n v="8620.1774999999998"/>
    <x v="5"/>
    <x v="1"/>
  </r>
  <r>
    <s v="O08271"/>
    <s v="2025-05-23"/>
    <x v="7"/>
    <s v="Uttar Pradesh"/>
    <s v="Corporate"/>
    <x v="1"/>
    <s v="Tablet"/>
    <n v="1"/>
    <n v="4208.51"/>
    <n v="3100.87"/>
    <n v="7.0000000000000007E-2"/>
    <n v="813.04430000000025"/>
    <x v="3"/>
    <x v="0"/>
  </r>
  <r>
    <s v="O08272"/>
    <s v="2025-02-08"/>
    <x v="1"/>
    <s v="Maharashtra"/>
    <s v="Corporate"/>
    <x v="3"/>
    <s v="Shoes"/>
    <n v="5"/>
    <n v="47019.06"/>
    <n v="29919.26"/>
    <n v="0.12"/>
    <n v="11457.5128"/>
    <x v="0"/>
    <x v="0"/>
  </r>
  <r>
    <s v="O08273"/>
    <s v="2025-01-02"/>
    <x v="2"/>
    <s v="Delhi"/>
    <s v="Corporate"/>
    <x v="1"/>
    <s v="Tablet"/>
    <n v="1"/>
    <n v="8933.19"/>
    <n v="6275.12"/>
    <n v="0.2"/>
    <n v="871.43200000000047"/>
    <x v="7"/>
    <x v="0"/>
  </r>
  <r>
    <s v="O08274"/>
    <s v="2024-01-11"/>
    <x v="3"/>
    <s v="Telangana"/>
    <s v="SMB"/>
    <x v="1"/>
    <s v="Tablet"/>
    <n v="1"/>
    <n v="7521.88"/>
    <n v="4953.24"/>
    <n v="0.01"/>
    <n v="2493.4212000000002"/>
    <x v="7"/>
    <x v="1"/>
  </r>
  <r>
    <s v="O08275"/>
    <s v="2025-03-21"/>
    <x v="5"/>
    <s v="West Bengal"/>
    <s v="Consumer"/>
    <x v="1"/>
    <s v="Headphones"/>
    <n v="3"/>
    <n v="36153.14"/>
    <n v="29318.2"/>
    <n v="0.2"/>
    <n v="-395.68800000000192"/>
    <x v="2"/>
    <x v="0"/>
  </r>
  <r>
    <s v="O08276"/>
    <s v="2024-03-04"/>
    <x v="3"/>
    <s v="Telangana"/>
    <s v="SMB"/>
    <x v="3"/>
    <s v="Jeans"/>
    <n v="3"/>
    <n v="9520.3799999999992"/>
    <n v="5442.98"/>
    <n v="0.23"/>
    <n v="1887.7125999999998"/>
    <x v="2"/>
    <x v="1"/>
  </r>
  <r>
    <s v="O08277"/>
    <s v="2024-01-26"/>
    <x v="6"/>
    <s v="Tamil Nadu"/>
    <s v="SMB"/>
    <x v="1"/>
    <s v="Headphones"/>
    <n v="2"/>
    <n v="3850.31"/>
    <n v="2587.16"/>
    <n v="0.18"/>
    <n v="570.09420000000011"/>
    <x v="7"/>
    <x v="1"/>
  </r>
  <r>
    <s v="O08278"/>
    <s v="2025-03-14"/>
    <x v="5"/>
    <s v="West Bengal"/>
    <s v="SMB"/>
    <x v="3"/>
    <s v="Jacket"/>
    <n v="1"/>
    <n v="11941.02"/>
    <n v="8494.31"/>
    <n v="0.14000000000000001"/>
    <n v="1774.9672000000007"/>
    <x v="2"/>
    <x v="0"/>
  </r>
  <r>
    <s v="O08279"/>
    <s v="2025-02-10"/>
    <x v="0"/>
    <s v="Karnataka"/>
    <s v="Corporate"/>
    <x v="1"/>
    <s v="Tablet"/>
    <n v="4"/>
    <n v="33315.82"/>
    <n v="20756.05"/>
    <n v="7.0000000000000007E-2"/>
    <n v="10227.6626"/>
    <x v="0"/>
    <x v="0"/>
  </r>
  <r>
    <s v="O08280"/>
    <s v="2024-05-10"/>
    <x v="0"/>
    <s v="Karnataka"/>
    <s v="Corporate"/>
    <x v="3"/>
    <s v="Jeans"/>
    <n v="4"/>
    <n v="25995.22"/>
    <n v="17017.95"/>
    <n v="0.05"/>
    <n v="7677.509"/>
    <x v="3"/>
    <x v="1"/>
  </r>
  <r>
    <s v="O08281"/>
    <s v="2024-08-30"/>
    <x v="1"/>
    <s v="Maharashtra"/>
    <s v="Consumer"/>
    <x v="2"/>
    <s v="Sofa"/>
    <n v="2"/>
    <n v="27493.45"/>
    <n v="16915.509999999998"/>
    <n v="0.2"/>
    <n v="5079.2500000000018"/>
    <x v="1"/>
    <x v="1"/>
  </r>
  <r>
    <s v="O08282"/>
    <s v="2025-04-07"/>
    <x v="4"/>
    <s v="Maharashtra"/>
    <s v="Corporate"/>
    <x v="2"/>
    <s v="Table"/>
    <n v="4"/>
    <n v="21863.88"/>
    <n v="12449.64"/>
    <n v="7.0000000000000007E-2"/>
    <n v="7883.7684000000008"/>
    <x v="4"/>
    <x v="0"/>
  </r>
  <r>
    <s v="O08283"/>
    <s v="2024-10-08"/>
    <x v="6"/>
    <s v="Tamil Nadu"/>
    <s v="SMB"/>
    <x v="0"/>
    <s v="Skincare"/>
    <n v="1"/>
    <n v="8690.76"/>
    <n v="6302.1"/>
    <n v="0.2"/>
    <n v="650.50799999999981"/>
    <x v="6"/>
    <x v="1"/>
  </r>
  <r>
    <s v="O08284"/>
    <s v="2025-05-10"/>
    <x v="3"/>
    <s v="Telangana"/>
    <s v="Consumer"/>
    <x v="0"/>
    <s v="Skincare"/>
    <n v="5"/>
    <n v="37898.199999999997"/>
    <n v="24220.58"/>
    <n v="0.01"/>
    <n v="13298.637999999995"/>
    <x v="3"/>
    <x v="0"/>
  </r>
  <r>
    <s v="O08285"/>
    <s v="2024-10-26"/>
    <x v="2"/>
    <s v="Delhi"/>
    <s v="Corporate"/>
    <x v="2"/>
    <s v="Sofa"/>
    <n v="4"/>
    <n v="35856.519999999997"/>
    <n v="23489.9"/>
    <n v="0.14000000000000001"/>
    <n v="7346.7071999999953"/>
    <x v="6"/>
    <x v="1"/>
  </r>
  <r>
    <s v="O08286"/>
    <s v="2024-06-19"/>
    <x v="3"/>
    <s v="Telangana"/>
    <s v="Consumer"/>
    <x v="1"/>
    <s v="Phone"/>
    <n v="2"/>
    <n v="28388.45"/>
    <n v="16443.46"/>
    <n v="0.21"/>
    <n v="5983.4155000000019"/>
    <x v="5"/>
    <x v="1"/>
  </r>
  <r>
    <s v="O08287"/>
    <s v="2024-10-19"/>
    <x v="1"/>
    <s v="Maharashtra"/>
    <s v="Corporate"/>
    <x v="1"/>
    <s v="Phone"/>
    <n v="1"/>
    <n v="2832.19"/>
    <n v="1666.98"/>
    <n v="0.08"/>
    <n v="938.63480000000004"/>
    <x v="6"/>
    <x v="1"/>
  </r>
  <r>
    <s v="O08288"/>
    <s v="2024-09-30"/>
    <x v="7"/>
    <s v="Uttar Pradesh"/>
    <s v="SMB"/>
    <x v="0"/>
    <s v="Haircare"/>
    <n v="1"/>
    <n v="7406.85"/>
    <n v="5914.73"/>
    <n v="0.09"/>
    <n v="825.50350000000083"/>
    <x v="9"/>
    <x v="1"/>
  </r>
  <r>
    <s v="O08289"/>
    <s v="2024-09-27"/>
    <x v="5"/>
    <s v="West Bengal"/>
    <s v="Consumer"/>
    <x v="0"/>
    <s v="Perfume"/>
    <n v="2"/>
    <n v="19117.759999999998"/>
    <n v="11739.65"/>
    <n v="0.08"/>
    <n v="5848.6891999999989"/>
    <x v="9"/>
    <x v="1"/>
  </r>
  <r>
    <s v="O08290"/>
    <s v="2024-04-11"/>
    <x v="5"/>
    <s v="West Bengal"/>
    <s v="Corporate"/>
    <x v="3"/>
    <s v="Jeans"/>
    <n v="5"/>
    <n v="2965.84"/>
    <n v="2145.56"/>
    <n v="0.1"/>
    <n v="523.69600000000014"/>
    <x v="4"/>
    <x v="1"/>
  </r>
  <r>
    <s v="O08291"/>
    <s v="2024-06-06"/>
    <x v="6"/>
    <s v="Tamil Nadu"/>
    <s v="SMB"/>
    <x v="1"/>
    <s v="Phone"/>
    <n v="3"/>
    <n v="19907.77"/>
    <n v="12426.15"/>
    <n v="0.21"/>
    <n v="3300.9883000000009"/>
    <x v="5"/>
    <x v="1"/>
  </r>
  <r>
    <s v="O08292"/>
    <s v="2024-09-26"/>
    <x v="7"/>
    <s v="Uttar Pradesh"/>
    <s v="Corporate"/>
    <x v="1"/>
    <s v="Headphones"/>
    <n v="3"/>
    <n v="13529.38"/>
    <n v="8284.69"/>
    <n v="0.27"/>
    <n v="1591.7573999999986"/>
    <x v="9"/>
    <x v="1"/>
  </r>
  <r>
    <s v="O08293"/>
    <s v="2025-02-09"/>
    <x v="2"/>
    <s v="Delhi"/>
    <s v="Consumer"/>
    <x v="3"/>
    <s v="Jeans"/>
    <n v="4"/>
    <n v="32343.53"/>
    <n v="20655.330000000002"/>
    <n v="0.21"/>
    <n v="4896.0586999999978"/>
    <x v="0"/>
    <x v="0"/>
  </r>
  <r>
    <s v="O08294"/>
    <s v="2024-12-07"/>
    <x v="3"/>
    <s v="Telangana"/>
    <s v="Consumer"/>
    <x v="3"/>
    <s v="Shoes"/>
    <n v="1"/>
    <n v="5902.23"/>
    <n v="4182.71"/>
    <n v="0.04"/>
    <n v="1483.4307999999996"/>
    <x v="8"/>
    <x v="1"/>
  </r>
  <r>
    <s v="O08295"/>
    <s v="2024-02-16"/>
    <x v="3"/>
    <s v="Telangana"/>
    <s v="Consumer"/>
    <x v="0"/>
    <s v="Perfume"/>
    <n v="1"/>
    <n v="12290"/>
    <n v="10265.030000000001"/>
    <n v="0.22"/>
    <n v="-678.83000000000084"/>
    <x v="0"/>
    <x v="1"/>
  </r>
  <r>
    <s v="O08296"/>
    <s v="2024-04-24"/>
    <x v="0"/>
    <s v="Karnataka"/>
    <s v="Corporate"/>
    <x v="2"/>
    <s v="Sofa"/>
    <n v="4"/>
    <n v="57204.56"/>
    <n v="39990.1"/>
    <n v="0.08"/>
    <n v="12638.0952"/>
    <x v="4"/>
    <x v="1"/>
  </r>
  <r>
    <s v="O08297"/>
    <s v="2024-12-09"/>
    <x v="7"/>
    <s v="Uttar Pradesh"/>
    <s v="Consumer"/>
    <x v="1"/>
    <s v="Headphones"/>
    <n v="4"/>
    <n v="7043.98"/>
    <n v="4593.07"/>
    <n v="0.19"/>
    <n v="1112.5537999999999"/>
    <x v="8"/>
    <x v="1"/>
  </r>
  <r>
    <s v="O08298"/>
    <s v="2024-09-06"/>
    <x v="7"/>
    <s v="Uttar Pradesh"/>
    <s v="SMB"/>
    <x v="3"/>
    <s v="Jacket"/>
    <n v="1"/>
    <n v="2113.85"/>
    <n v="1444.94"/>
    <n v="0.16"/>
    <n v="330.69399999999985"/>
    <x v="9"/>
    <x v="1"/>
  </r>
  <r>
    <s v="O08299"/>
    <s v="2025-06-09"/>
    <x v="6"/>
    <s v="Tamil Nadu"/>
    <s v="Consumer"/>
    <x v="2"/>
    <s v="Chair"/>
    <n v="2"/>
    <n v="25802.5"/>
    <n v="19436.009999999998"/>
    <n v="0.1"/>
    <n v="3786.2400000000016"/>
    <x v="5"/>
    <x v="0"/>
  </r>
  <r>
    <s v="O08300"/>
    <s v="2024-02-27"/>
    <x v="2"/>
    <s v="Delhi"/>
    <s v="Corporate"/>
    <x v="3"/>
    <s v="Shoes"/>
    <n v="5"/>
    <n v="3525.52"/>
    <n v="1982.94"/>
    <n v="0.19"/>
    <n v="872.73119999999994"/>
    <x v="0"/>
    <x v="1"/>
  </r>
  <r>
    <s v="O08301"/>
    <s v="2024-01-20"/>
    <x v="0"/>
    <s v="Karnataka"/>
    <s v="SMB"/>
    <x v="0"/>
    <s v="Perfume"/>
    <n v="3"/>
    <n v="15787.97"/>
    <n v="12133.38"/>
    <n v="0.23"/>
    <n v="23.356900000000223"/>
    <x v="7"/>
    <x v="1"/>
  </r>
  <r>
    <s v="O08302"/>
    <s v="2024-06-16"/>
    <x v="4"/>
    <s v="Maharashtra"/>
    <s v="SMB"/>
    <x v="0"/>
    <s v="Makeup"/>
    <n v="3"/>
    <n v="21063.94"/>
    <n v="13249.58"/>
    <n v="0.14000000000000001"/>
    <n v="4865.4083999999984"/>
    <x v="5"/>
    <x v="1"/>
  </r>
  <r>
    <s v="O08303"/>
    <s v="2025-05-27"/>
    <x v="4"/>
    <s v="Maharashtra"/>
    <s v="Corporate"/>
    <x v="2"/>
    <s v="Chair"/>
    <n v="4"/>
    <n v="9263.57"/>
    <n v="5195.5600000000004"/>
    <n v="0.28999999999999998"/>
    <n v="1381.5746999999997"/>
    <x v="3"/>
    <x v="0"/>
  </r>
  <r>
    <s v="O08304"/>
    <s v="2024-07-01"/>
    <x v="1"/>
    <s v="Maharashtra"/>
    <s v="Corporate"/>
    <x v="1"/>
    <s v="Tablet"/>
    <n v="3"/>
    <n v="15262.03"/>
    <n v="11356.77"/>
    <n v="0.08"/>
    <n v="2684.2975999999999"/>
    <x v="10"/>
    <x v="1"/>
  </r>
  <r>
    <s v="O08305"/>
    <s v="2024-02-16"/>
    <x v="4"/>
    <s v="Maharashtra"/>
    <s v="Corporate"/>
    <x v="0"/>
    <s v="Makeup"/>
    <n v="2"/>
    <n v="23564.14"/>
    <n v="14911.45"/>
    <n v="0.11"/>
    <n v="6060.6345999999994"/>
    <x v="0"/>
    <x v="1"/>
  </r>
  <r>
    <s v="O08306"/>
    <s v="2024-09-05"/>
    <x v="1"/>
    <s v="Maharashtra"/>
    <s v="SMB"/>
    <x v="3"/>
    <s v="Jacket"/>
    <n v="2"/>
    <n v="14120.71"/>
    <n v="9890.85"/>
    <n v="0.04"/>
    <n v="3665.0315999999989"/>
    <x v="9"/>
    <x v="1"/>
  </r>
  <r>
    <s v="O08307"/>
    <s v="2025-06-04"/>
    <x v="2"/>
    <s v="Delhi"/>
    <s v="Consumer"/>
    <x v="0"/>
    <s v="Haircare"/>
    <n v="2"/>
    <n v="23149.3"/>
    <n v="16074.63"/>
    <n v="0.01"/>
    <n v="6843.1769999999997"/>
    <x v="5"/>
    <x v="0"/>
  </r>
  <r>
    <s v="O08308"/>
    <s v="2024-04-15"/>
    <x v="6"/>
    <s v="Tamil Nadu"/>
    <s v="SMB"/>
    <x v="3"/>
    <s v="Shirt"/>
    <n v="3"/>
    <n v="28989.759999999998"/>
    <n v="21282.28"/>
    <n v="0.18"/>
    <n v="2489.3231999999998"/>
    <x v="4"/>
    <x v="1"/>
  </r>
  <r>
    <s v="O08309"/>
    <s v="2025-03-03"/>
    <x v="5"/>
    <s v="West Bengal"/>
    <s v="SMB"/>
    <x v="2"/>
    <s v="Lamp"/>
    <n v="2"/>
    <n v="18446.169999999998"/>
    <n v="13867.86"/>
    <n v="0.11"/>
    <n v="2549.2312999999976"/>
    <x v="2"/>
    <x v="0"/>
  </r>
  <r>
    <s v="O08310"/>
    <s v="2024-01-03"/>
    <x v="4"/>
    <s v="Maharashtra"/>
    <s v="Consumer"/>
    <x v="0"/>
    <s v="Haircare"/>
    <n v="1"/>
    <n v="12595.89"/>
    <n v="10225.030000000001"/>
    <n v="0.16"/>
    <n v="355.51759999999877"/>
    <x v="7"/>
    <x v="1"/>
  </r>
  <r>
    <s v="O08311"/>
    <s v="2024-01-28"/>
    <x v="5"/>
    <s v="West Bengal"/>
    <s v="SMB"/>
    <x v="1"/>
    <s v="Phone"/>
    <n v="1"/>
    <n v="1263.47"/>
    <n v="901.29"/>
    <n v="0.16"/>
    <n v="160.02480000000006"/>
    <x v="7"/>
    <x v="1"/>
  </r>
  <r>
    <s v="O08312"/>
    <s v="2025-05-12"/>
    <x v="1"/>
    <s v="Maharashtra"/>
    <s v="Consumer"/>
    <x v="3"/>
    <s v="Shoes"/>
    <n v="1"/>
    <n v="3375.4"/>
    <n v="1997.65"/>
    <n v="0.05"/>
    <n v="1208.98"/>
    <x v="3"/>
    <x v="0"/>
  </r>
  <r>
    <s v="O08313"/>
    <s v="2025-01-04"/>
    <x v="6"/>
    <s v="Tamil Nadu"/>
    <s v="SMB"/>
    <x v="2"/>
    <s v="Table"/>
    <n v="4"/>
    <n v="12169.26"/>
    <n v="7608.13"/>
    <n v="0.01"/>
    <n v="4439.4373999999998"/>
    <x v="7"/>
    <x v="0"/>
  </r>
  <r>
    <s v="O08314"/>
    <s v="2024-08-01"/>
    <x v="0"/>
    <s v="Karnataka"/>
    <s v="SMB"/>
    <x v="0"/>
    <s v="Perfume"/>
    <n v="3"/>
    <n v="37060.58"/>
    <n v="27733.49"/>
    <n v="0.14000000000000001"/>
    <n v="4138.6087999999991"/>
    <x v="1"/>
    <x v="1"/>
  </r>
  <r>
    <s v="O08315"/>
    <s v="2024-07-19"/>
    <x v="3"/>
    <s v="Telangana"/>
    <s v="Corporate"/>
    <x v="2"/>
    <s v="Lamp"/>
    <n v="2"/>
    <n v="23391.09"/>
    <n v="19879.5"/>
    <n v="0.13"/>
    <n v="470.7483000000002"/>
    <x v="10"/>
    <x v="1"/>
  </r>
  <r>
    <s v="O08316"/>
    <s v="2025-06-13"/>
    <x v="0"/>
    <s v="Karnataka"/>
    <s v="SMB"/>
    <x v="3"/>
    <s v="Shoes"/>
    <n v="3"/>
    <n v="33610.14"/>
    <n v="22159.62"/>
    <n v="0.21"/>
    <n v="4392.3906000000006"/>
    <x v="5"/>
    <x v="0"/>
  </r>
  <r>
    <s v="O08317"/>
    <s v="2024-01-03"/>
    <x v="4"/>
    <s v="Maharashtra"/>
    <s v="SMB"/>
    <x v="1"/>
    <s v="Laptop"/>
    <n v="5"/>
    <n v="49105.26"/>
    <n v="31735.46"/>
    <n v="0.08"/>
    <n v="13441.379200000003"/>
    <x v="7"/>
    <x v="1"/>
  </r>
  <r>
    <s v="O08318"/>
    <s v="2024-11-08"/>
    <x v="5"/>
    <s v="West Bengal"/>
    <s v="SMB"/>
    <x v="2"/>
    <s v="Lamp"/>
    <n v="2"/>
    <n v="11625.98"/>
    <n v="9087.31"/>
    <n v="0.2"/>
    <n v="213.47400000000016"/>
    <x v="11"/>
    <x v="1"/>
  </r>
  <r>
    <s v="O08319"/>
    <s v="2024-01-11"/>
    <x v="2"/>
    <s v="Delhi"/>
    <s v="Corporate"/>
    <x v="3"/>
    <s v="Shirt"/>
    <n v="2"/>
    <n v="29556.87"/>
    <n v="18445.939999999999"/>
    <n v="0.19"/>
    <n v="5495.1247000000003"/>
    <x v="7"/>
    <x v="1"/>
  </r>
  <r>
    <s v="O08320"/>
    <s v="2024-01-24"/>
    <x v="3"/>
    <s v="Telangana"/>
    <s v="Consumer"/>
    <x v="3"/>
    <s v="Jacket"/>
    <n v="3"/>
    <n v="33541.07"/>
    <n v="18588.8"/>
    <n v="0.19"/>
    <n v="8579.4667000000009"/>
    <x v="7"/>
    <x v="1"/>
  </r>
  <r>
    <s v="O08321"/>
    <s v="2024-06-22"/>
    <x v="3"/>
    <s v="Telangana"/>
    <s v="SMB"/>
    <x v="1"/>
    <s v="Headphones"/>
    <n v="4"/>
    <n v="37891.68"/>
    <n v="29086.11"/>
    <n v="0.02"/>
    <n v="8047.7363999999998"/>
    <x v="5"/>
    <x v="1"/>
  </r>
  <r>
    <s v="O08322"/>
    <s v="2025-01-23"/>
    <x v="6"/>
    <s v="Tamil Nadu"/>
    <s v="SMB"/>
    <x v="1"/>
    <s v="Phone"/>
    <n v="5"/>
    <n v="37259.75"/>
    <n v="31463.95"/>
    <n v="0.12"/>
    <n v="1324.6299999999992"/>
    <x v="7"/>
    <x v="0"/>
  </r>
  <r>
    <s v="O08323"/>
    <s v="2025-01-08"/>
    <x v="0"/>
    <s v="Karnataka"/>
    <s v="SMB"/>
    <x v="1"/>
    <s v="Tablet"/>
    <n v="2"/>
    <n v="22589.73"/>
    <n v="16313.92"/>
    <n v="0.28999999999999998"/>
    <n v="-275.21169999999984"/>
    <x v="7"/>
    <x v="0"/>
  </r>
  <r>
    <s v="O08324"/>
    <s v="2024-11-13"/>
    <x v="2"/>
    <s v="Delhi"/>
    <s v="Consumer"/>
    <x v="2"/>
    <s v="Lamp"/>
    <n v="3"/>
    <n v="33450.870000000003"/>
    <n v="20241.3"/>
    <n v="0.08"/>
    <n v="10533.500400000003"/>
    <x v="11"/>
    <x v="1"/>
  </r>
  <r>
    <s v="O08325"/>
    <s v="2024-12-26"/>
    <x v="0"/>
    <s v="Karnataka"/>
    <s v="SMB"/>
    <x v="2"/>
    <s v="Table"/>
    <n v="1"/>
    <n v="7284.32"/>
    <n v="4733.22"/>
    <n v="0.13"/>
    <n v="1604.1383999999994"/>
    <x v="8"/>
    <x v="1"/>
  </r>
  <r>
    <s v="O08326"/>
    <s v="2024-10-28"/>
    <x v="5"/>
    <s v="West Bengal"/>
    <s v="SMB"/>
    <x v="3"/>
    <s v="Shoes"/>
    <n v="5"/>
    <n v="39420.25"/>
    <n v="22415.78"/>
    <n v="0.13"/>
    <n v="11879.837500000001"/>
    <x v="6"/>
    <x v="1"/>
  </r>
  <r>
    <s v="O08327"/>
    <s v="2024-03-28"/>
    <x v="5"/>
    <s v="West Bengal"/>
    <s v="SMB"/>
    <x v="2"/>
    <s v="Sofa"/>
    <n v="1"/>
    <n v="14953.75"/>
    <n v="11221.37"/>
    <n v="0.09"/>
    <n v="2386.5424999999996"/>
    <x v="2"/>
    <x v="1"/>
  </r>
  <r>
    <s v="O08328"/>
    <s v="2025-03-18"/>
    <x v="2"/>
    <s v="Delhi"/>
    <s v="Corporate"/>
    <x v="1"/>
    <s v="Laptop"/>
    <n v="1"/>
    <n v="7639.44"/>
    <n v="4878.43"/>
    <n v="0.1"/>
    <n v="1997.0659999999993"/>
    <x v="2"/>
    <x v="0"/>
  </r>
  <r>
    <s v="O08329"/>
    <s v="2025-04-22"/>
    <x v="0"/>
    <s v="Karnataka"/>
    <s v="SMB"/>
    <x v="0"/>
    <s v="Haircare"/>
    <n v="2"/>
    <n v="8545.1200000000008"/>
    <n v="6862.98"/>
    <n v="0.21"/>
    <n v="-112.33519999999885"/>
    <x v="4"/>
    <x v="0"/>
  </r>
  <r>
    <s v="O08330"/>
    <s v="2024-02-22"/>
    <x v="7"/>
    <s v="Uttar Pradesh"/>
    <s v="SMB"/>
    <x v="2"/>
    <s v="Sofa"/>
    <n v="4"/>
    <n v="27025.34"/>
    <n v="19564.41"/>
    <n v="0.02"/>
    <n v="6920.4232000000002"/>
    <x v="0"/>
    <x v="1"/>
  </r>
  <r>
    <s v="O08331"/>
    <s v="2024-12-03"/>
    <x v="0"/>
    <s v="Karnataka"/>
    <s v="Corporate"/>
    <x v="1"/>
    <s v="Phone"/>
    <n v="4"/>
    <n v="36249.14"/>
    <n v="24303.200000000001"/>
    <n v="0.3"/>
    <n v="1071.1979999999985"/>
    <x v="8"/>
    <x v="1"/>
  </r>
  <r>
    <s v="O08332"/>
    <s v="2024-04-02"/>
    <x v="7"/>
    <s v="Uttar Pradesh"/>
    <s v="Consumer"/>
    <x v="2"/>
    <s v="Table"/>
    <n v="2"/>
    <n v="10272.719999999999"/>
    <n v="8129.54"/>
    <n v="0.22"/>
    <n v="-116.81840000000057"/>
    <x v="4"/>
    <x v="1"/>
  </r>
  <r>
    <s v="O08333"/>
    <s v="2024-10-10"/>
    <x v="0"/>
    <s v="Karnataka"/>
    <s v="SMB"/>
    <x v="3"/>
    <s v="Jacket"/>
    <n v="4"/>
    <n v="13518.59"/>
    <n v="9710.89"/>
    <n v="0.06"/>
    <n v="2996.5846000000006"/>
    <x v="6"/>
    <x v="1"/>
  </r>
  <r>
    <s v="O08334"/>
    <s v="2024-03-10"/>
    <x v="2"/>
    <s v="Delhi"/>
    <s v="Corporate"/>
    <x v="3"/>
    <s v="Jacket"/>
    <n v="3"/>
    <n v="32929.67"/>
    <n v="22812.09"/>
    <n v="0.04"/>
    <n v="8800.3931999999986"/>
    <x v="2"/>
    <x v="1"/>
  </r>
  <r>
    <s v="O08335"/>
    <s v="2024-06-26"/>
    <x v="2"/>
    <s v="Delhi"/>
    <s v="SMB"/>
    <x v="2"/>
    <s v="Chair"/>
    <n v="5"/>
    <n v="46439.82"/>
    <n v="30399.07"/>
    <n v="0.19"/>
    <n v="7217.1841999999997"/>
    <x v="5"/>
    <x v="1"/>
  </r>
  <r>
    <s v="O08336"/>
    <s v="2024-08-09"/>
    <x v="7"/>
    <s v="Uttar Pradesh"/>
    <s v="SMB"/>
    <x v="1"/>
    <s v="Phone"/>
    <n v="3"/>
    <n v="14752.64"/>
    <n v="9464.6299999999992"/>
    <n v="0.21"/>
    <n v="2189.9556000000002"/>
    <x v="1"/>
    <x v="1"/>
  </r>
  <r>
    <s v="O08337"/>
    <s v="2024-09-11"/>
    <x v="5"/>
    <s v="West Bengal"/>
    <s v="Consumer"/>
    <x v="0"/>
    <s v="Skincare"/>
    <n v="1"/>
    <n v="534.95000000000005"/>
    <n v="407.99"/>
    <n v="0.14000000000000001"/>
    <n v="52.067000000000021"/>
    <x v="9"/>
    <x v="1"/>
  </r>
  <r>
    <s v="O08338"/>
    <s v="2025-02-13"/>
    <x v="6"/>
    <s v="Tamil Nadu"/>
    <s v="Consumer"/>
    <x v="0"/>
    <s v="Makeup"/>
    <n v="4"/>
    <n v="11804.38"/>
    <n v="7961.71"/>
    <n v="0.22"/>
    <n v="1245.7063999999991"/>
    <x v="0"/>
    <x v="0"/>
  </r>
  <r>
    <s v="O08339"/>
    <s v="2024-03-01"/>
    <x v="2"/>
    <s v="Delhi"/>
    <s v="SMB"/>
    <x v="0"/>
    <s v="Skincare"/>
    <n v="1"/>
    <n v="1438.26"/>
    <n v="912.64"/>
    <n v="0.28999999999999998"/>
    <n v="108.52460000000002"/>
    <x v="2"/>
    <x v="1"/>
  </r>
  <r>
    <s v="O08340"/>
    <s v="2024-09-11"/>
    <x v="1"/>
    <s v="Maharashtra"/>
    <s v="Corporate"/>
    <x v="0"/>
    <s v="Haircare"/>
    <n v="5"/>
    <n v="55376.74"/>
    <n v="37590.06"/>
    <n v="0.12"/>
    <n v="11141.4712"/>
    <x v="9"/>
    <x v="1"/>
  </r>
  <r>
    <s v="O08341"/>
    <s v="2024-04-09"/>
    <x v="4"/>
    <s v="Maharashtra"/>
    <s v="SMB"/>
    <x v="2"/>
    <s v="Sofa"/>
    <n v="5"/>
    <n v="12414.89"/>
    <n v="10342.34"/>
    <n v="0.03"/>
    <n v="1700.1032999999993"/>
    <x v="4"/>
    <x v="1"/>
  </r>
  <r>
    <s v="O08342"/>
    <s v="2024-01-13"/>
    <x v="3"/>
    <s v="Telangana"/>
    <s v="Corporate"/>
    <x v="1"/>
    <s v="Phone"/>
    <n v="5"/>
    <n v="25619.74"/>
    <n v="17387.52"/>
    <n v="0.04"/>
    <n v="7207.4304000000011"/>
    <x v="7"/>
    <x v="1"/>
  </r>
  <r>
    <s v="O08343"/>
    <s v="2024-06-22"/>
    <x v="6"/>
    <s v="Tamil Nadu"/>
    <s v="Corporate"/>
    <x v="0"/>
    <s v="Haircare"/>
    <n v="5"/>
    <n v="39280.33"/>
    <n v="26499.03"/>
    <n v="0.1"/>
    <n v="8853.2670000000035"/>
    <x v="5"/>
    <x v="1"/>
  </r>
  <r>
    <s v="O08344"/>
    <s v="2024-04-12"/>
    <x v="4"/>
    <s v="Maharashtra"/>
    <s v="Consumer"/>
    <x v="3"/>
    <s v="Shirt"/>
    <n v="4"/>
    <n v="39481.24"/>
    <n v="30411.61"/>
    <n v="0.13"/>
    <n v="3937.0687999999973"/>
    <x v="4"/>
    <x v="1"/>
  </r>
  <r>
    <s v="O08345"/>
    <s v="2024-12-07"/>
    <x v="2"/>
    <s v="Delhi"/>
    <s v="Corporate"/>
    <x v="1"/>
    <s v="Laptop"/>
    <n v="5"/>
    <n v="47138.6"/>
    <n v="38816.78"/>
    <n v="0.1"/>
    <n v="3607.96"/>
    <x v="8"/>
    <x v="1"/>
  </r>
  <r>
    <s v="O08346"/>
    <s v="2025-02-09"/>
    <x v="2"/>
    <s v="Delhi"/>
    <s v="SMB"/>
    <x v="1"/>
    <s v="Laptop"/>
    <n v="2"/>
    <n v="5480.9"/>
    <n v="3330.82"/>
    <n v="0.1"/>
    <n v="1601.9899999999993"/>
    <x v="0"/>
    <x v="0"/>
  </r>
  <r>
    <s v="O08347"/>
    <s v="2024-01-04"/>
    <x v="5"/>
    <s v="West Bengal"/>
    <s v="SMB"/>
    <x v="3"/>
    <s v="Shoes"/>
    <n v="1"/>
    <n v="13504.85"/>
    <n v="10475.58"/>
    <n v="0.11"/>
    <n v="1543.7365000000004"/>
    <x v="7"/>
    <x v="1"/>
  </r>
  <r>
    <s v="O08348"/>
    <s v="2024-03-26"/>
    <x v="7"/>
    <s v="Uttar Pradesh"/>
    <s v="SMB"/>
    <x v="0"/>
    <s v="Perfume"/>
    <n v="5"/>
    <n v="16976.18"/>
    <n v="14029.58"/>
    <n v="0.27"/>
    <n v="-1636.9686000000002"/>
    <x v="2"/>
    <x v="1"/>
  </r>
  <r>
    <s v="O08349"/>
    <s v="2025-02-23"/>
    <x v="0"/>
    <s v="Karnataka"/>
    <s v="Consumer"/>
    <x v="0"/>
    <s v="Haircare"/>
    <n v="5"/>
    <n v="39518.910000000003"/>
    <n v="23813.97"/>
    <n v="7.0000000000000007E-2"/>
    <n v="12938.616300000002"/>
    <x v="0"/>
    <x v="0"/>
  </r>
  <r>
    <s v="O08350"/>
    <s v="2024-01-05"/>
    <x v="6"/>
    <s v="Tamil Nadu"/>
    <s v="Corporate"/>
    <x v="1"/>
    <s v="Laptop"/>
    <n v="1"/>
    <n v="4198.47"/>
    <n v="2910.3"/>
    <n v="0.16"/>
    <n v="616.41480000000001"/>
    <x v="7"/>
    <x v="1"/>
  </r>
  <r>
    <s v="O08351"/>
    <s v="2024-05-14"/>
    <x v="5"/>
    <s v="West Bengal"/>
    <s v="Corporate"/>
    <x v="1"/>
    <s v="Tablet"/>
    <n v="2"/>
    <n v="24493.66"/>
    <n v="15833.37"/>
    <n v="0"/>
    <n v="8660.2899999999991"/>
    <x v="3"/>
    <x v="1"/>
  </r>
  <r>
    <s v="O08352"/>
    <s v="2024-07-30"/>
    <x v="7"/>
    <s v="Uttar Pradesh"/>
    <s v="Corporate"/>
    <x v="1"/>
    <s v="Tablet"/>
    <n v="1"/>
    <n v="5843.79"/>
    <n v="3230.73"/>
    <n v="0.02"/>
    <n v="2496.1842000000001"/>
    <x v="10"/>
    <x v="1"/>
  </r>
  <r>
    <s v="O08353"/>
    <s v="2024-01-14"/>
    <x v="2"/>
    <s v="Delhi"/>
    <s v="Consumer"/>
    <x v="3"/>
    <s v="Shirt"/>
    <n v="4"/>
    <n v="31287.95"/>
    <n v="20087.75"/>
    <n v="0.13"/>
    <n v="7132.7665000000006"/>
    <x v="7"/>
    <x v="1"/>
  </r>
  <r>
    <s v="O08354"/>
    <s v="2024-09-09"/>
    <x v="4"/>
    <s v="Maharashtra"/>
    <s v="SMB"/>
    <x v="1"/>
    <s v="Tablet"/>
    <n v="5"/>
    <n v="19394.650000000001"/>
    <n v="15238.23"/>
    <n v="0.02"/>
    <n v="3768.5270000000019"/>
    <x v="9"/>
    <x v="1"/>
  </r>
  <r>
    <s v="O08355"/>
    <s v="2024-04-18"/>
    <x v="2"/>
    <s v="Delhi"/>
    <s v="Corporate"/>
    <x v="2"/>
    <s v="Table"/>
    <n v="2"/>
    <n v="20366"/>
    <n v="11923.03"/>
    <n v="0.25"/>
    <n v="3351.4699999999993"/>
    <x v="4"/>
    <x v="1"/>
  </r>
  <r>
    <s v="O08356"/>
    <s v="2025-01-21"/>
    <x v="4"/>
    <s v="Maharashtra"/>
    <s v="Consumer"/>
    <x v="0"/>
    <s v="Skincare"/>
    <n v="5"/>
    <n v="7190.35"/>
    <n v="5937.72"/>
    <n v="0.09"/>
    <n v="605.49850000000015"/>
    <x v="7"/>
    <x v="0"/>
  </r>
  <r>
    <s v="O08357"/>
    <s v="2024-03-20"/>
    <x v="7"/>
    <s v="Uttar Pradesh"/>
    <s v="SMB"/>
    <x v="0"/>
    <s v="Perfume"/>
    <n v="1"/>
    <n v="10707.77"/>
    <n v="6305.96"/>
    <n v="0.01"/>
    <n v="4294.7323000000006"/>
    <x v="2"/>
    <x v="1"/>
  </r>
  <r>
    <s v="O08358"/>
    <s v="2024-08-21"/>
    <x v="3"/>
    <s v="Telangana"/>
    <s v="Corporate"/>
    <x v="2"/>
    <s v="Sofa"/>
    <n v="2"/>
    <n v="5779.9"/>
    <n v="3832.37"/>
    <n v="0.02"/>
    <n v="1831.9319999999998"/>
    <x v="1"/>
    <x v="1"/>
  </r>
  <r>
    <s v="O08359"/>
    <s v="2025-05-01"/>
    <x v="0"/>
    <s v="Karnataka"/>
    <s v="Corporate"/>
    <x v="2"/>
    <s v="Chair"/>
    <n v="3"/>
    <n v="19522.98"/>
    <n v="11228.05"/>
    <n v="0.03"/>
    <n v="7709.2406000000001"/>
    <x v="3"/>
    <x v="0"/>
  </r>
  <r>
    <s v="O08360"/>
    <s v="2024-07-02"/>
    <x v="6"/>
    <s v="Tamil Nadu"/>
    <s v="SMB"/>
    <x v="3"/>
    <s v="Shirt"/>
    <n v="5"/>
    <n v="31607.1"/>
    <n v="21627.25"/>
    <n v="0.3"/>
    <n v="497.71999999999935"/>
    <x v="10"/>
    <x v="1"/>
  </r>
  <r>
    <s v="O08361"/>
    <s v="2024-03-19"/>
    <x v="4"/>
    <s v="Maharashtra"/>
    <s v="Corporate"/>
    <x v="2"/>
    <s v="Chair"/>
    <n v="3"/>
    <n v="16435.07"/>
    <n v="9759.5400000000009"/>
    <n v="0.17"/>
    <n v="3881.5680999999986"/>
    <x v="2"/>
    <x v="1"/>
  </r>
  <r>
    <s v="O08362"/>
    <s v="2024-07-20"/>
    <x v="0"/>
    <s v="Karnataka"/>
    <s v="SMB"/>
    <x v="3"/>
    <s v="Jeans"/>
    <n v="4"/>
    <n v="13675.36"/>
    <n v="9088.5400000000009"/>
    <n v="0.25"/>
    <n v="1167.9799999999996"/>
    <x v="10"/>
    <x v="1"/>
  </r>
  <r>
    <s v="O08363"/>
    <s v="2024-11-28"/>
    <x v="5"/>
    <s v="West Bengal"/>
    <s v="SMB"/>
    <x v="1"/>
    <s v="Tablet"/>
    <n v="4"/>
    <n v="45931.98"/>
    <n v="27696.14"/>
    <n v="0.1"/>
    <n v="13642.642000000003"/>
    <x v="11"/>
    <x v="1"/>
  </r>
  <r>
    <s v="O08364"/>
    <s v="2024-06-30"/>
    <x v="2"/>
    <s v="Delhi"/>
    <s v="Corporate"/>
    <x v="3"/>
    <s v="Shoes"/>
    <n v="5"/>
    <n v="39777.43"/>
    <n v="24925.74"/>
    <n v="0.24"/>
    <n v="5305.1067999999996"/>
    <x v="5"/>
    <x v="1"/>
  </r>
  <r>
    <s v="O08365"/>
    <s v="2024-06-15"/>
    <x v="1"/>
    <s v="Maharashtra"/>
    <s v="SMB"/>
    <x v="1"/>
    <s v="Headphones"/>
    <n v="5"/>
    <n v="59314.54"/>
    <n v="34694.269999999997"/>
    <n v="0.05"/>
    <n v="21654.543000000005"/>
    <x v="5"/>
    <x v="1"/>
  </r>
  <r>
    <s v="O08366"/>
    <s v="2024-11-07"/>
    <x v="5"/>
    <s v="West Bengal"/>
    <s v="Consumer"/>
    <x v="3"/>
    <s v="Jeans"/>
    <n v="5"/>
    <n v="72822.81"/>
    <n v="60149.87"/>
    <n v="0.26"/>
    <n v="-6260.9906000000046"/>
    <x v="11"/>
    <x v="1"/>
  </r>
  <r>
    <s v="O08367"/>
    <s v="2024-11-26"/>
    <x v="0"/>
    <s v="Karnataka"/>
    <s v="SMB"/>
    <x v="1"/>
    <s v="Tablet"/>
    <n v="1"/>
    <n v="3955.24"/>
    <n v="3170.56"/>
    <n v="0.1"/>
    <n v="389.15599999999984"/>
    <x v="11"/>
    <x v="1"/>
  </r>
  <r>
    <s v="O08368"/>
    <s v="2024-12-15"/>
    <x v="5"/>
    <s v="West Bengal"/>
    <s v="Corporate"/>
    <x v="3"/>
    <s v="Jeans"/>
    <n v="5"/>
    <n v="69790.28"/>
    <n v="47425.61"/>
    <n v="0.06"/>
    <n v="18177.253199999999"/>
    <x v="8"/>
    <x v="1"/>
  </r>
  <r>
    <s v="O08369"/>
    <s v="2024-02-09"/>
    <x v="4"/>
    <s v="Maharashtra"/>
    <s v="Consumer"/>
    <x v="3"/>
    <s v="Jacket"/>
    <n v="5"/>
    <n v="46397.79"/>
    <n v="35028.019999999997"/>
    <n v="0.18"/>
    <n v="3018.1678000000047"/>
    <x v="0"/>
    <x v="1"/>
  </r>
  <r>
    <s v="O08370"/>
    <s v="2025-05-23"/>
    <x v="5"/>
    <s v="West Bengal"/>
    <s v="Corporate"/>
    <x v="0"/>
    <s v="Haircare"/>
    <n v="2"/>
    <n v="27751.86"/>
    <n v="19500.46"/>
    <n v="0.03"/>
    <n v="7418.8442000000014"/>
    <x v="3"/>
    <x v="0"/>
  </r>
  <r>
    <s v="O08371"/>
    <s v="2025-06-22"/>
    <x v="7"/>
    <s v="Uttar Pradesh"/>
    <s v="Corporate"/>
    <x v="1"/>
    <s v="Phone"/>
    <n v="1"/>
    <n v="13389.64"/>
    <n v="11022.46"/>
    <n v="0.22"/>
    <n v="-578.54079999999976"/>
    <x v="5"/>
    <x v="0"/>
  </r>
  <r>
    <s v="O08372"/>
    <s v="2024-07-15"/>
    <x v="6"/>
    <s v="Tamil Nadu"/>
    <s v="SMB"/>
    <x v="1"/>
    <s v="Laptop"/>
    <n v="2"/>
    <n v="7527.94"/>
    <n v="5920.37"/>
    <n v="0.19"/>
    <n v="177.26139999999987"/>
    <x v="10"/>
    <x v="1"/>
  </r>
  <r>
    <s v="O08373"/>
    <s v="2024-10-21"/>
    <x v="5"/>
    <s v="West Bengal"/>
    <s v="Corporate"/>
    <x v="3"/>
    <s v="Jacket"/>
    <n v="5"/>
    <n v="70572.820000000007"/>
    <n v="52727.07"/>
    <n v="0.28000000000000003"/>
    <n v="-1914.639599999995"/>
    <x v="6"/>
    <x v="1"/>
  </r>
  <r>
    <s v="O08374"/>
    <s v="2025-04-10"/>
    <x v="3"/>
    <s v="Telangana"/>
    <s v="Consumer"/>
    <x v="1"/>
    <s v="Headphones"/>
    <n v="3"/>
    <n v="13801.56"/>
    <n v="9735.48"/>
    <n v="0.13"/>
    <n v="2271.8771999999999"/>
    <x v="4"/>
    <x v="0"/>
  </r>
  <r>
    <s v="O08375"/>
    <s v="2024-01-31"/>
    <x v="6"/>
    <s v="Tamil Nadu"/>
    <s v="Consumer"/>
    <x v="0"/>
    <s v="Haircare"/>
    <n v="3"/>
    <n v="30802.11"/>
    <n v="23462.71"/>
    <n v="0.14000000000000001"/>
    <n v="3027.1046000000006"/>
    <x v="7"/>
    <x v="1"/>
  </r>
  <r>
    <s v="O08376"/>
    <s v="2024-07-21"/>
    <x v="1"/>
    <s v="Maharashtra"/>
    <s v="Corporate"/>
    <x v="1"/>
    <s v="Headphones"/>
    <n v="5"/>
    <n v="22182.35"/>
    <n v="13217.6"/>
    <n v="0.12"/>
    <n v="6302.8679999999986"/>
    <x v="10"/>
    <x v="1"/>
  </r>
  <r>
    <s v="O08377"/>
    <s v="2024-06-09"/>
    <x v="1"/>
    <s v="Maharashtra"/>
    <s v="SMB"/>
    <x v="1"/>
    <s v="Phone"/>
    <n v="1"/>
    <n v="5662.87"/>
    <n v="4670.6099999999997"/>
    <n v="0.03"/>
    <n v="822.37390000000028"/>
    <x v="5"/>
    <x v="1"/>
  </r>
  <r>
    <s v="O08378"/>
    <s v="2025-03-03"/>
    <x v="5"/>
    <s v="West Bengal"/>
    <s v="SMB"/>
    <x v="1"/>
    <s v="Headphones"/>
    <n v="1"/>
    <n v="11359.12"/>
    <n v="8437.89"/>
    <n v="0.05"/>
    <n v="2353.2740000000013"/>
    <x v="2"/>
    <x v="0"/>
  </r>
  <r>
    <s v="O08379"/>
    <s v="2024-07-15"/>
    <x v="4"/>
    <s v="Maharashtra"/>
    <s v="Consumer"/>
    <x v="1"/>
    <s v="Tablet"/>
    <n v="3"/>
    <n v="19396.97"/>
    <n v="15322.17"/>
    <n v="0.24"/>
    <n v="-580.47279999999864"/>
    <x v="10"/>
    <x v="1"/>
  </r>
  <r>
    <s v="O08380"/>
    <s v="2025-03-23"/>
    <x v="1"/>
    <s v="Maharashtra"/>
    <s v="Corporate"/>
    <x v="0"/>
    <s v="Haircare"/>
    <n v="1"/>
    <n v="1467.25"/>
    <n v="1033.97"/>
    <n v="0.23"/>
    <n v="95.812499999999943"/>
    <x v="2"/>
    <x v="0"/>
  </r>
  <r>
    <s v="O08381"/>
    <s v="2024-02-20"/>
    <x v="2"/>
    <s v="Delhi"/>
    <s v="Consumer"/>
    <x v="3"/>
    <s v="Shoes"/>
    <n v="1"/>
    <n v="13185.8"/>
    <n v="9150.33"/>
    <n v="0.17"/>
    <n v="1793.8839999999991"/>
    <x v="0"/>
    <x v="1"/>
  </r>
  <r>
    <s v="O08382"/>
    <s v="2024-06-02"/>
    <x v="7"/>
    <s v="Uttar Pradesh"/>
    <s v="SMB"/>
    <x v="0"/>
    <s v="Haircare"/>
    <n v="2"/>
    <n v="2753.88"/>
    <n v="2037.94"/>
    <n v="0.11"/>
    <n v="413.01320000000004"/>
    <x v="5"/>
    <x v="1"/>
  </r>
  <r>
    <s v="O08383"/>
    <s v="2024-06-23"/>
    <x v="0"/>
    <s v="Karnataka"/>
    <s v="Corporate"/>
    <x v="3"/>
    <s v="Shoes"/>
    <n v="2"/>
    <n v="3830.91"/>
    <n v="2132.84"/>
    <n v="0.26"/>
    <n v="702.03339999999969"/>
    <x v="5"/>
    <x v="1"/>
  </r>
  <r>
    <s v="O08384"/>
    <s v="2025-01-24"/>
    <x v="0"/>
    <s v="Karnataka"/>
    <s v="SMB"/>
    <x v="1"/>
    <s v="Laptop"/>
    <n v="5"/>
    <n v="5914.17"/>
    <n v="4476.2299999999996"/>
    <n v="0.05"/>
    <n v="1142.2315000000006"/>
    <x v="7"/>
    <x v="0"/>
  </r>
  <r>
    <s v="O08385"/>
    <s v="2025-04-19"/>
    <x v="3"/>
    <s v="Telangana"/>
    <s v="Consumer"/>
    <x v="2"/>
    <s v="Table"/>
    <n v="2"/>
    <n v="21903.09"/>
    <n v="16598.54"/>
    <n v="0"/>
    <n v="5304.5499999999993"/>
    <x v="4"/>
    <x v="0"/>
  </r>
  <r>
    <s v="O08386"/>
    <s v="2024-05-02"/>
    <x v="2"/>
    <s v="Delhi"/>
    <s v="Consumer"/>
    <x v="1"/>
    <s v="Phone"/>
    <n v="2"/>
    <n v="12076.65"/>
    <n v="7048.92"/>
    <n v="0.01"/>
    <n v="4906.9634999999998"/>
    <x v="3"/>
    <x v="1"/>
  </r>
  <r>
    <s v="O08387"/>
    <s v="2024-11-17"/>
    <x v="1"/>
    <s v="Maharashtra"/>
    <s v="Corporate"/>
    <x v="0"/>
    <s v="Haircare"/>
    <n v="3"/>
    <n v="10816.43"/>
    <n v="8741.11"/>
    <n v="0.02"/>
    <n v="1858.9913999999997"/>
    <x v="11"/>
    <x v="1"/>
  </r>
  <r>
    <s v="O08388"/>
    <s v="2024-11-07"/>
    <x v="2"/>
    <s v="Delhi"/>
    <s v="SMB"/>
    <x v="1"/>
    <s v="Phone"/>
    <n v="2"/>
    <n v="26239.46"/>
    <n v="16343.39"/>
    <n v="0.28000000000000003"/>
    <n v="2549.0211999999992"/>
    <x v="11"/>
    <x v="1"/>
  </r>
  <r>
    <s v="O08389"/>
    <s v="2025-01-17"/>
    <x v="2"/>
    <s v="Delhi"/>
    <s v="Consumer"/>
    <x v="1"/>
    <s v="Headphones"/>
    <n v="4"/>
    <n v="56140.72"/>
    <n v="40053.83"/>
    <n v="0.04"/>
    <n v="13841.261199999999"/>
    <x v="7"/>
    <x v="0"/>
  </r>
  <r>
    <s v="O08390"/>
    <s v="2025-02-04"/>
    <x v="7"/>
    <s v="Uttar Pradesh"/>
    <s v="Consumer"/>
    <x v="0"/>
    <s v="Haircare"/>
    <n v="4"/>
    <n v="30425.38"/>
    <n v="17390.849999999999"/>
    <n v="0.25"/>
    <n v="5428.1850000000022"/>
    <x v="0"/>
    <x v="0"/>
  </r>
  <r>
    <s v="O08391"/>
    <s v="2024-06-24"/>
    <x v="0"/>
    <s v="Karnataka"/>
    <s v="SMB"/>
    <x v="1"/>
    <s v="Headphones"/>
    <n v="3"/>
    <n v="19118.22"/>
    <n v="11862.84"/>
    <n v="0.3"/>
    <n v="1519.9140000000007"/>
    <x v="5"/>
    <x v="1"/>
  </r>
  <r>
    <s v="O08392"/>
    <s v="2024-09-11"/>
    <x v="3"/>
    <s v="Telangana"/>
    <s v="SMB"/>
    <x v="0"/>
    <s v="Skincare"/>
    <n v="5"/>
    <n v="61477.7"/>
    <n v="45405.3"/>
    <n v="0.16"/>
    <n v="6235.9679999999953"/>
    <x v="9"/>
    <x v="1"/>
  </r>
  <r>
    <s v="O08393"/>
    <s v="2024-09-15"/>
    <x v="1"/>
    <s v="Maharashtra"/>
    <s v="Consumer"/>
    <x v="3"/>
    <s v="Shirt"/>
    <n v="4"/>
    <n v="52172.66"/>
    <n v="29698.17"/>
    <n v="0.06"/>
    <n v="19344.130400000005"/>
    <x v="9"/>
    <x v="1"/>
  </r>
  <r>
    <s v="O08394"/>
    <s v="2024-01-12"/>
    <x v="2"/>
    <s v="Delhi"/>
    <s v="SMB"/>
    <x v="2"/>
    <s v="Chair"/>
    <n v="1"/>
    <n v="10188.59"/>
    <n v="5972.9"/>
    <n v="0.15"/>
    <n v="2687.4015000000009"/>
    <x v="7"/>
    <x v="1"/>
  </r>
  <r>
    <s v="O08395"/>
    <s v="2024-05-19"/>
    <x v="2"/>
    <s v="Delhi"/>
    <s v="Consumer"/>
    <x v="2"/>
    <s v="Sofa"/>
    <n v="2"/>
    <n v="27236.21"/>
    <n v="17235.59"/>
    <n v="7.0000000000000007E-2"/>
    <n v="8094.0852999999988"/>
    <x v="3"/>
    <x v="1"/>
  </r>
  <r>
    <s v="O08396"/>
    <s v="2024-10-21"/>
    <x v="2"/>
    <s v="Delhi"/>
    <s v="SMB"/>
    <x v="1"/>
    <s v="Phone"/>
    <n v="4"/>
    <n v="40640.550000000003"/>
    <n v="30550.18"/>
    <n v="7.0000000000000007E-2"/>
    <n v="7245.5315000000028"/>
    <x v="6"/>
    <x v="1"/>
  </r>
  <r>
    <s v="O08397"/>
    <s v="2025-03-03"/>
    <x v="4"/>
    <s v="Maharashtra"/>
    <s v="Corporate"/>
    <x v="1"/>
    <s v="Tablet"/>
    <n v="1"/>
    <n v="13719.1"/>
    <n v="11315.28"/>
    <n v="0.25"/>
    <n v="-1025.9550000000004"/>
    <x v="2"/>
    <x v="0"/>
  </r>
  <r>
    <s v="O08398"/>
    <s v="2024-12-23"/>
    <x v="5"/>
    <s v="West Bengal"/>
    <s v="Corporate"/>
    <x v="1"/>
    <s v="Tablet"/>
    <n v="2"/>
    <n v="3498.42"/>
    <n v="1962.9"/>
    <n v="0.26"/>
    <n v="625.93079999999998"/>
    <x v="8"/>
    <x v="1"/>
  </r>
  <r>
    <s v="O08399"/>
    <s v="2025-04-28"/>
    <x v="5"/>
    <s v="West Bengal"/>
    <s v="Corporate"/>
    <x v="0"/>
    <s v="Skincare"/>
    <n v="1"/>
    <n v="1765.8"/>
    <n v="1400.74"/>
    <n v="0.1"/>
    <n v="188.47999999999993"/>
    <x v="4"/>
    <x v="0"/>
  </r>
  <r>
    <s v="O08400"/>
    <s v="2025-06-09"/>
    <x v="7"/>
    <s v="Uttar Pradesh"/>
    <s v="SMB"/>
    <x v="3"/>
    <s v="Jacket"/>
    <n v="1"/>
    <n v="7291.1"/>
    <n v="6116.44"/>
    <n v="0.19"/>
    <n v="-210.64899999999943"/>
    <x v="5"/>
    <x v="0"/>
  </r>
  <r>
    <s v="O08401"/>
    <s v="2024-09-25"/>
    <x v="7"/>
    <s v="Uttar Pradesh"/>
    <s v="Corporate"/>
    <x v="0"/>
    <s v="Makeup"/>
    <n v="5"/>
    <n v="56847.19"/>
    <n v="35024.39"/>
    <n v="0.26"/>
    <n v="7042.5306000000019"/>
    <x v="9"/>
    <x v="1"/>
  </r>
  <r>
    <s v="O08402"/>
    <s v="2024-05-11"/>
    <x v="3"/>
    <s v="Telangana"/>
    <s v="SMB"/>
    <x v="0"/>
    <s v="Haircare"/>
    <n v="4"/>
    <n v="15292.82"/>
    <n v="11477.1"/>
    <n v="7.0000000000000007E-2"/>
    <n v="2745.2225999999991"/>
    <x v="3"/>
    <x v="1"/>
  </r>
  <r>
    <s v="O08403"/>
    <s v="2025-06-15"/>
    <x v="1"/>
    <s v="Maharashtra"/>
    <s v="Consumer"/>
    <x v="0"/>
    <s v="Perfume"/>
    <n v="5"/>
    <n v="7886.88"/>
    <n v="6396.26"/>
    <n v="0.1"/>
    <n v="701.93199999999979"/>
    <x v="5"/>
    <x v="0"/>
  </r>
  <r>
    <s v="O08404"/>
    <s v="2024-01-17"/>
    <x v="7"/>
    <s v="Uttar Pradesh"/>
    <s v="Corporate"/>
    <x v="2"/>
    <s v="Lamp"/>
    <n v="1"/>
    <n v="9999.11"/>
    <n v="6784.63"/>
    <n v="0.23"/>
    <n v="914.68470000000025"/>
    <x v="7"/>
    <x v="1"/>
  </r>
  <r>
    <s v="O08405"/>
    <s v="2025-01-15"/>
    <x v="3"/>
    <s v="Telangana"/>
    <s v="Consumer"/>
    <x v="2"/>
    <s v="Sofa"/>
    <n v="2"/>
    <n v="9956.16"/>
    <n v="5912.36"/>
    <n v="0"/>
    <n v="4043.8"/>
    <x v="7"/>
    <x v="0"/>
  </r>
  <r>
    <s v="O08406"/>
    <s v="2024-11-15"/>
    <x v="1"/>
    <s v="Maharashtra"/>
    <s v="Consumer"/>
    <x v="0"/>
    <s v="Makeup"/>
    <n v="5"/>
    <n v="24953.14"/>
    <n v="15301.46"/>
    <n v="0.15"/>
    <n v="5908.7090000000007"/>
    <x v="11"/>
    <x v="1"/>
  </r>
  <r>
    <s v="O08407"/>
    <s v="2024-11-25"/>
    <x v="5"/>
    <s v="West Bengal"/>
    <s v="Consumer"/>
    <x v="1"/>
    <s v="Headphones"/>
    <n v="1"/>
    <n v="13201.21"/>
    <n v="9559.91"/>
    <n v="0.28999999999999998"/>
    <n v="-187.05090000000018"/>
    <x v="11"/>
    <x v="1"/>
  </r>
  <r>
    <s v="O08408"/>
    <s v="2024-10-23"/>
    <x v="1"/>
    <s v="Maharashtra"/>
    <s v="Corporate"/>
    <x v="0"/>
    <s v="Perfume"/>
    <n v="5"/>
    <n v="54099.96"/>
    <n v="33983.480000000003"/>
    <n v="0.18"/>
    <n v="10378.487199999996"/>
    <x v="6"/>
    <x v="1"/>
  </r>
  <r>
    <s v="O08409"/>
    <s v="2024-01-03"/>
    <x v="6"/>
    <s v="Tamil Nadu"/>
    <s v="SMB"/>
    <x v="1"/>
    <s v="Headphones"/>
    <n v="4"/>
    <n v="9255.8799999999992"/>
    <n v="6948.99"/>
    <n v="0.02"/>
    <n v="2121.7723999999994"/>
    <x v="7"/>
    <x v="1"/>
  </r>
  <r>
    <s v="O08410"/>
    <s v="2024-04-19"/>
    <x v="5"/>
    <s v="West Bengal"/>
    <s v="Consumer"/>
    <x v="2"/>
    <s v="Table"/>
    <n v="3"/>
    <n v="35463.5"/>
    <n v="24478.03"/>
    <n v="0.01"/>
    <n v="10630.835000000001"/>
    <x v="4"/>
    <x v="1"/>
  </r>
  <r>
    <s v="O08411"/>
    <s v="2025-04-08"/>
    <x v="7"/>
    <s v="Uttar Pradesh"/>
    <s v="Corporate"/>
    <x v="0"/>
    <s v="Perfume"/>
    <n v="4"/>
    <n v="20512.060000000001"/>
    <n v="16424.57"/>
    <n v="0.04"/>
    <n v="3267.0076000000017"/>
    <x v="4"/>
    <x v="0"/>
  </r>
  <r>
    <s v="O08412"/>
    <s v="2025-06-13"/>
    <x v="6"/>
    <s v="Tamil Nadu"/>
    <s v="Consumer"/>
    <x v="3"/>
    <s v="Jeans"/>
    <n v="2"/>
    <n v="22349.29"/>
    <n v="14109.82"/>
    <n v="0.01"/>
    <n v="8015.977100000001"/>
    <x v="5"/>
    <x v="0"/>
  </r>
  <r>
    <s v="O08413"/>
    <s v="2025-03-24"/>
    <x v="0"/>
    <s v="Karnataka"/>
    <s v="SMB"/>
    <x v="2"/>
    <s v="Lamp"/>
    <n v="2"/>
    <n v="22852.02"/>
    <n v="13501.34"/>
    <n v="0.24"/>
    <n v="3866.1952000000001"/>
    <x v="2"/>
    <x v="0"/>
  </r>
  <r>
    <s v="O08414"/>
    <s v="2025-04-18"/>
    <x v="4"/>
    <s v="Maharashtra"/>
    <s v="SMB"/>
    <x v="0"/>
    <s v="Haircare"/>
    <n v="4"/>
    <n v="56259.99"/>
    <n v="34923.33"/>
    <n v="0.13"/>
    <n v="14022.861299999997"/>
    <x v="4"/>
    <x v="0"/>
  </r>
  <r>
    <s v="O08415"/>
    <s v="2025-04-11"/>
    <x v="2"/>
    <s v="Delhi"/>
    <s v="SMB"/>
    <x v="1"/>
    <s v="Headphones"/>
    <n v="3"/>
    <n v="27389.040000000001"/>
    <n v="15547.87"/>
    <n v="0.01"/>
    <n v="11567.2796"/>
    <x v="4"/>
    <x v="0"/>
  </r>
  <r>
    <s v="O08416"/>
    <s v="2024-12-15"/>
    <x v="6"/>
    <s v="Tamil Nadu"/>
    <s v="Consumer"/>
    <x v="3"/>
    <s v="Jeans"/>
    <n v="5"/>
    <n v="15442.69"/>
    <n v="11270.8"/>
    <n v="0.26"/>
    <n v="156.79060000000118"/>
    <x v="8"/>
    <x v="1"/>
  </r>
  <r>
    <s v="O08417"/>
    <s v="2024-02-13"/>
    <x v="3"/>
    <s v="Telangana"/>
    <s v="Corporate"/>
    <x v="1"/>
    <s v="Phone"/>
    <n v="4"/>
    <n v="39405.93"/>
    <n v="32781.949999999997"/>
    <n v="0.15"/>
    <n v="713.09050000000298"/>
    <x v="0"/>
    <x v="1"/>
  </r>
  <r>
    <s v="O08418"/>
    <s v="2024-04-27"/>
    <x v="7"/>
    <s v="Uttar Pradesh"/>
    <s v="Consumer"/>
    <x v="0"/>
    <s v="Skincare"/>
    <n v="2"/>
    <n v="7875.78"/>
    <n v="6553.8"/>
    <n v="0.25"/>
    <n v="-646.96500000000037"/>
    <x v="4"/>
    <x v="1"/>
  </r>
  <r>
    <s v="O08419"/>
    <s v="2025-01-22"/>
    <x v="4"/>
    <s v="Maharashtra"/>
    <s v="Corporate"/>
    <x v="1"/>
    <s v="Tablet"/>
    <n v="3"/>
    <n v="35007.949999999997"/>
    <n v="28401.63"/>
    <n v="0.11"/>
    <n v="2755.4454999999962"/>
    <x v="7"/>
    <x v="0"/>
  </r>
  <r>
    <s v="O08420"/>
    <s v="2024-01-18"/>
    <x v="0"/>
    <s v="Karnataka"/>
    <s v="Consumer"/>
    <x v="0"/>
    <s v="Makeup"/>
    <n v="1"/>
    <n v="7136.77"/>
    <n v="5559.3"/>
    <n v="0.09"/>
    <n v="935.16070000000025"/>
    <x v="7"/>
    <x v="1"/>
  </r>
  <r>
    <s v="O08421"/>
    <s v="2025-02-13"/>
    <x v="0"/>
    <s v="Karnataka"/>
    <s v="Consumer"/>
    <x v="2"/>
    <s v="Sofa"/>
    <n v="4"/>
    <n v="23232.73"/>
    <n v="15761.74"/>
    <n v="0.22"/>
    <n v="2359.7893999999997"/>
    <x v="0"/>
    <x v="0"/>
  </r>
  <r>
    <s v="O08422"/>
    <s v="2025-05-09"/>
    <x v="1"/>
    <s v="Maharashtra"/>
    <s v="SMB"/>
    <x v="1"/>
    <s v="Tablet"/>
    <n v="4"/>
    <n v="36695.4"/>
    <n v="25284.73"/>
    <n v="0.15"/>
    <n v="5906.3600000000015"/>
    <x v="3"/>
    <x v="0"/>
  </r>
  <r>
    <s v="O08423"/>
    <s v="2024-06-10"/>
    <x v="7"/>
    <s v="Uttar Pradesh"/>
    <s v="SMB"/>
    <x v="2"/>
    <s v="Table"/>
    <n v="4"/>
    <n v="9644.11"/>
    <n v="6324.19"/>
    <n v="0.22"/>
    <n v="1198.2158000000009"/>
    <x v="5"/>
    <x v="1"/>
  </r>
  <r>
    <s v="O08424"/>
    <s v="2024-02-10"/>
    <x v="5"/>
    <s v="West Bengal"/>
    <s v="SMB"/>
    <x v="0"/>
    <s v="Skincare"/>
    <n v="3"/>
    <n v="24132"/>
    <n v="19738.8"/>
    <n v="0.1"/>
    <n v="1980.0000000000005"/>
    <x v="0"/>
    <x v="1"/>
  </r>
  <r>
    <s v="O08425"/>
    <s v="2025-05-14"/>
    <x v="4"/>
    <s v="Maharashtra"/>
    <s v="Corporate"/>
    <x v="3"/>
    <s v="Shirt"/>
    <n v="2"/>
    <n v="5812.49"/>
    <n v="3778.16"/>
    <n v="0.04"/>
    <n v="1801.8303999999998"/>
    <x v="3"/>
    <x v="0"/>
  </r>
  <r>
    <s v="O08426"/>
    <s v="2024-06-30"/>
    <x v="4"/>
    <s v="Maharashtra"/>
    <s v="SMB"/>
    <x v="2"/>
    <s v="Lamp"/>
    <n v="4"/>
    <n v="5523.75"/>
    <n v="4144.2"/>
    <n v="0.3"/>
    <n v="-277.57499999999982"/>
    <x v="5"/>
    <x v="1"/>
  </r>
  <r>
    <s v="O08427"/>
    <s v="2024-05-18"/>
    <x v="4"/>
    <s v="Maharashtra"/>
    <s v="Consumer"/>
    <x v="3"/>
    <s v="Shirt"/>
    <n v="1"/>
    <n v="5398.79"/>
    <n v="3764.84"/>
    <n v="0.15"/>
    <n v="824.13149999999985"/>
    <x v="3"/>
    <x v="1"/>
  </r>
  <r>
    <s v="O08428"/>
    <s v="2024-11-22"/>
    <x v="5"/>
    <s v="West Bengal"/>
    <s v="Consumer"/>
    <x v="3"/>
    <s v="Jacket"/>
    <n v="2"/>
    <n v="26871.22"/>
    <n v="18279.599999999999"/>
    <n v="0.27"/>
    <n v="1336.3906000000015"/>
    <x v="11"/>
    <x v="1"/>
  </r>
  <r>
    <s v="O08429"/>
    <s v="2024-01-17"/>
    <x v="4"/>
    <s v="Maharashtra"/>
    <s v="Corporate"/>
    <x v="2"/>
    <s v="Lamp"/>
    <n v="2"/>
    <n v="27393.34"/>
    <n v="19529.669999999998"/>
    <n v="0.13"/>
    <n v="4302.5358000000015"/>
    <x v="7"/>
    <x v="1"/>
  </r>
  <r>
    <s v="O08430"/>
    <s v="2024-04-22"/>
    <x v="4"/>
    <s v="Maharashtra"/>
    <s v="SMB"/>
    <x v="1"/>
    <s v="Laptop"/>
    <n v="2"/>
    <n v="11179.6"/>
    <n v="7047.32"/>
    <n v="0.18"/>
    <n v="2119.9520000000007"/>
    <x v="4"/>
    <x v="1"/>
  </r>
  <r>
    <s v="O08431"/>
    <s v="2024-05-05"/>
    <x v="3"/>
    <s v="Telangana"/>
    <s v="Consumer"/>
    <x v="0"/>
    <s v="Haircare"/>
    <n v="1"/>
    <n v="1913.21"/>
    <n v="1600.34"/>
    <n v="0.28000000000000003"/>
    <n v="-222.82879999999989"/>
    <x v="3"/>
    <x v="1"/>
  </r>
  <r>
    <s v="O08432"/>
    <s v="2025-02-20"/>
    <x v="0"/>
    <s v="Karnataka"/>
    <s v="Corporate"/>
    <x v="3"/>
    <s v="Jacket"/>
    <n v="5"/>
    <n v="34493.89"/>
    <n v="28977.72"/>
    <n v="0.24"/>
    <n v="-2762.3636000000006"/>
    <x v="0"/>
    <x v="0"/>
  </r>
  <r>
    <s v="O08433"/>
    <s v="2024-09-30"/>
    <x v="6"/>
    <s v="Tamil Nadu"/>
    <s v="Consumer"/>
    <x v="2"/>
    <s v="Sofa"/>
    <n v="4"/>
    <n v="15806.25"/>
    <n v="9902.2999999999993"/>
    <n v="0.12"/>
    <n v="4007.2000000000007"/>
    <x v="9"/>
    <x v="1"/>
  </r>
  <r>
    <s v="O08434"/>
    <s v="2025-05-10"/>
    <x v="5"/>
    <s v="West Bengal"/>
    <s v="Corporate"/>
    <x v="0"/>
    <s v="Haircare"/>
    <n v="1"/>
    <n v="8181.22"/>
    <n v="5659.68"/>
    <n v="0.13"/>
    <n v="1457.9813999999999"/>
    <x v="3"/>
    <x v="0"/>
  </r>
  <r>
    <s v="O08435"/>
    <s v="2025-06-04"/>
    <x v="2"/>
    <s v="Delhi"/>
    <s v="Consumer"/>
    <x v="2"/>
    <s v="Lamp"/>
    <n v="4"/>
    <n v="39876.93"/>
    <n v="27064.68"/>
    <n v="0.27"/>
    <n v="2045.4789000000001"/>
    <x v="5"/>
    <x v="0"/>
  </r>
  <r>
    <s v="O08436"/>
    <s v="2025-05-08"/>
    <x v="2"/>
    <s v="Delhi"/>
    <s v="Corporate"/>
    <x v="1"/>
    <s v="Laptop"/>
    <n v="4"/>
    <n v="10125.08"/>
    <n v="8549.74"/>
    <n v="0.04"/>
    <n v="1170.3368"/>
    <x v="3"/>
    <x v="0"/>
  </r>
  <r>
    <s v="O08437"/>
    <s v="2024-02-18"/>
    <x v="2"/>
    <s v="Delhi"/>
    <s v="Corporate"/>
    <x v="2"/>
    <s v="Sofa"/>
    <n v="3"/>
    <n v="12739.36"/>
    <n v="7435.97"/>
    <n v="0.27"/>
    <n v="1863.7628"/>
    <x v="0"/>
    <x v="1"/>
  </r>
  <r>
    <s v="O08438"/>
    <s v="2024-03-13"/>
    <x v="5"/>
    <s v="West Bengal"/>
    <s v="Corporate"/>
    <x v="1"/>
    <s v="Phone"/>
    <n v="2"/>
    <n v="2755.41"/>
    <n v="2194.5100000000002"/>
    <n v="0.27"/>
    <n v="-183.06070000000034"/>
    <x v="2"/>
    <x v="1"/>
  </r>
  <r>
    <s v="O08439"/>
    <s v="2024-05-15"/>
    <x v="2"/>
    <s v="Delhi"/>
    <s v="Corporate"/>
    <x v="1"/>
    <s v="Phone"/>
    <n v="5"/>
    <n v="35144.870000000003"/>
    <n v="19409.84"/>
    <n v="0.2"/>
    <n v="8706.0560000000005"/>
    <x v="3"/>
    <x v="1"/>
  </r>
  <r>
    <s v="O08440"/>
    <s v="2025-05-08"/>
    <x v="1"/>
    <s v="Maharashtra"/>
    <s v="SMB"/>
    <x v="2"/>
    <s v="Sofa"/>
    <n v="1"/>
    <n v="7806.6"/>
    <n v="4717.17"/>
    <n v="0.22"/>
    <n v="1371.9780000000003"/>
    <x v="3"/>
    <x v="0"/>
  </r>
  <r>
    <s v="O08441"/>
    <s v="2024-11-05"/>
    <x v="5"/>
    <s v="West Bengal"/>
    <s v="Consumer"/>
    <x v="3"/>
    <s v="Shoes"/>
    <n v="4"/>
    <n v="40876.79"/>
    <n v="29179.34"/>
    <n v="0.08"/>
    <n v="8427.3068000000003"/>
    <x v="11"/>
    <x v="1"/>
  </r>
  <r>
    <s v="O08442"/>
    <s v="2025-01-17"/>
    <x v="5"/>
    <s v="West Bengal"/>
    <s v="Corporate"/>
    <x v="1"/>
    <s v="Phone"/>
    <n v="1"/>
    <n v="7913.16"/>
    <n v="6470.4"/>
    <n v="0.28000000000000003"/>
    <n v="-772.92479999999978"/>
    <x v="7"/>
    <x v="0"/>
  </r>
  <r>
    <s v="O08443"/>
    <s v="2024-02-16"/>
    <x v="7"/>
    <s v="Uttar Pradesh"/>
    <s v="Consumer"/>
    <x v="1"/>
    <s v="Tablet"/>
    <n v="3"/>
    <n v="4255.16"/>
    <n v="3319.18"/>
    <n v="0.08"/>
    <n v="595.56719999999996"/>
    <x v="0"/>
    <x v="1"/>
  </r>
  <r>
    <s v="O08444"/>
    <s v="2024-03-02"/>
    <x v="4"/>
    <s v="Maharashtra"/>
    <s v="SMB"/>
    <x v="2"/>
    <s v="Sofa"/>
    <n v="2"/>
    <n v="9271.16"/>
    <n v="6851.8"/>
    <n v="0.04"/>
    <n v="2048.5135999999998"/>
    <x v="2"/>
    <x v="1"/>
  </r>
  <r>
    <s v="O08445"/>
    <s v="2024-03-12"/>
    <x v="1"/>
    <s v="Maharashtra"/>
    <s v="SMB"/>
    <x v="0"/>
    <s v="Perfume"/>
    <n v="3"/>
    <n v="43048.62"/>
    <n v="35611.69"/>
    <n v="0.19"/>
    <n v="-742.3078000000005"/>
    <x v="2"/>
    <x v="1"/>
  </r>
  <r>
    <s v="O08446"/>
    <s v="2025-03-14"/>
    <x v="6"/>
    <s v="Tamil Nadu"/>
    <s v="Consumer"/>
    <x v="3"/>
    <s v="Jeans"/>
    <n v="1"/>
    <n v="3742"/>
    <n v="3153.65"/>
    <n v="0.3"/>
    <n v="-534.25"/>
    <x v="2"/>
    <x v="0"/>
  </r>
  <r>
    <s v="O08447"/>
    <s v="2024-08-16"/>
    <x v="0"/>
    <s v="Karnataka"/>
    <s v="Consumer"/>
    <x v="0"/>
    <s v="Perfume"/>
    <n v="1"/>
    <n v="2707.2"/>
    <n v="1859.55"/>
    <n v="0.26"/>
    <n v="143.77799999999991"/>
    <x v="1"/>
    <x v="1"/>
  </r>
  <r>
    <s v="O08448"/>
    <s v="2025-06-13"/>
    <x v="7"/>
    <s v="Uttar Pradesh"/>
    <s v="SMB"/>
    <x v="1"/>
    <s v="Headphones"/>
    <n v="4"/>
    <n v="51603.56"/>
    <n v="43197.98"/>
    <n v="0.23"/>
    <n v="-3463.2388000000046"/>
    <x v="5"/>
    <x v="0"/>
  </r>
  <r>
    <s v="O08449"/>
    <s v="2024-04-24"/>
    <x v="3"/>
    <s v="Telangana"/>
    <s v="Corporate"/>
    <x v="0"/>
    <s v="Skincare"/>
    <n v="4"/>
    <n v="28354.9"/>
    <n v="19753.98"/>
    <n v="0.08"/>
    <n v="6332.5280000000021"/>
    <x v="4"/>
    <x v="1"/>
  </r>
  <r>
    <s v="O08450"/>
    <s v="2024-04-26"/>
    <x v="3"/>
    <s v="Telangana"/>
    <s v="Consumer"/>
    <x v="0"/>
    <s v="Haircare"/>
    <n v="3"/>
    <n v="32370.560000000001"/>
    <n v="19962.3"/>
    <n v="0.23"/>
    <n v="4963.0312000000013"/>
    <x v="4"/>
    <x v="1"/>
  </r>
  <r>
    <s v="O08451"/>
    <s v="2025-04-17"/>
    <x v="5"/>
    <s v="West Bengal"/>
    <s v="SMB"/>
    <x v="2"/>
    <s v="Chair"/>
    <n v="5"/>
    <n v="48598.74"/>
    <n v="27794.22"/>
    <n v="0.12"/>
    <n v="14972.671199999997"/>
    <x v="4"/>
    <x v="0"/>
  </r>
  <r>
    <s v="O08452"/>
    <s v="2025-05-02"/>
    <x v="1"/>
    <s v="Maharashtra"/>
    <s v="SMB"/>
    <x v="3"/>
    <s v="Shirt"/>
    <n v="1"/>
    <n v="13969.74"/>
    <n v="11459.36"/>
    <n v="0.12"/>
    <n v="834.01119999999923"/>
    <x v="3"/>
    <x v="0"/>
  </r>
  <r>
    <s v="O08453"/>
    <s v="2024-06-14"/>
    <x v="2"/>
    <s v="Delhi"/>
    <s v="SMB"/>
    <x v="0"/>
    <s v="Perfume"/>
    <n v="4"/>
    <n v="8976.83"/>
    <n v="6138.55"/>
    <n v="0.24"/>
    <n v="683.84079999999994"/>
    <x v="5"/>
    <x v="1"/>
  </r>
  <r>
    <s v="O08454"/>
    <s v="2024-02-27"/>
    <x v="6"/>
    <s v="Tamil Nadu"/>
    <s v="Corporate"/>
    <x v="0"/>
    <s v="Perfume"/>
    <n v="2"/>
    <n v="15507.91"/>
    <n v="11470.97"/>
    <n v="0.28999999999999998"/>
    <n v="-460.35389999999916"/>
    <x v="0"/>
    <x v="1"/>
  </r>
  <r>
    <s v="O08455"/>
    <s v="2025-01-16"/>
    <x v="1"/>
    <s v="Maharashtra"/>
    <s v="Consumer"/>
    <x v="1"/>
    <s v="Laptop"/>
    <n v="5"/>
    <n v="61972.03"/>
    <n v="48038.89"/>
    <n v="0.27"/>
    <n v="-2799.308100000002"/>
    <x v="7"/>
    <x v="0"/>
  </r>
  <r>
    <s v="O08456"/>
    <s v="2025-01-20"/>
    <x v="7"/>
    <s v="Uttar Pradesh"/>
    <s v="Consumer"/>
    <x v="3"/>
    <s v="Jacket"/>
    <n v="3"/>
    <n v="34803.86"/>
    <n v="29455.9"/>
    <n v="0.21"/>
    <n v="-1960.8506000000007"/>
    <x v="7"/>
    <x v="0"/>
  </r>
  <r>
    <s v="O08457"/>
    <s v="2024-06-11"/>
    <x v="6"/>
    <s v="Tamil Nadu"/>
    <s v="SMB"/>
    <x v="2"/>
    <s v="Sofa"/>
    <n v="3"/>
    <n v="6211.38"/>
    <n v="3606.47"/>
    <n v="0.25"/>
    <n v="1052.0650000000003"/>
    <x v="5"/>
    <x v="1"/>
  </r>
  <r>
    <s v="O08458"/>
    <s v="2025-06-07"/>
    <x v="0"/>
    <s v="Karnataka"/>
    <s v="Corporate"/>
    <x v="0"/>
    <s v="Makeup"/>
    <n v="3"/>
    <n v="41870.699999999997"/>
    <n v="28214.38"/>
    <n v="0.21"/>
    <n v="4863.4729999999963"/>
    <x v="5"/>
    <x v="0"/>
  </r>
  <r>
    <s v="O08459"/>
    <s v="2024-04-17"/>
    <x v="0"/>
    <s v="Karnataka"/>
    <s v="SMB"/>
    <x v="0"/>
    <s v="Perfume"/>
    <n v="3"/>
    <n v="41758.019999999997"/>
    <n v="28806.240000000002"/>
    <n v="0.26"/>
    <n v="2094.6947999999957"/>
    <x v="4"/>
    <x v="1"/>
  </r>
  <r>
    <s v="O08460"/>
    <s v="2025-05-13"/>
    <x v="1"/>
    <s v="Maharashtra"/>
    <s v="Consumer"/>
    <x v="0"/>
    <s v="Skincare"/>
    <n v="1"/>
    <n v="11968.7"/>
    <n v="8792.9599999999991"/>
    <n v="0.12"/>
    <n v="1739.4960000000015"/>
    <x v="3"/>
    <x v="0"/>
  </r>
  <r>
    <s v="O08461"/>
    <s v="2024-01-29"/>
    <x v="1"/>
    <s v="Maharashtra"/>
    <s v="SMB"/>
    <x v="1"/>
    <s v="Headphones"/>
    <n v="5"/>
    <n v="9324.75"/>
    <n v="7487.27"/>
    <n v="0.01"/>
    <n v="1744.2324999999996"/>
    <x v="7"/>
    <x v="1"/>
  </r>
  <r>
    <s v="O08462"/>
    <s v="2025-04-25"/>
    <x v="1"/>
    <s v="Maharashtra"/>
    <s v="SMB"/>
    <x v="0"/>
    <s v="Perfume"/>
    <n v="4"/>
    <n v="20680.96"/>
    <n v="11665.75"/>
    <n v="0.08"/>
    <n v="7360.7331999999988"/>
    <x v="4"/>
    <x v="0"/>
  </r>
  <r>
    <s v="O08463"/>
    <s v="2024-06-11"/>
    <x v="4"/>
    <s v="Maharashtra"/>
    <s v="Consumer"/>
    <x v="2"/>
    <s v="Table"/>
    <n v="3"/>
    <n v="26032.55"/>
    <n v="17648.8"/>
    <n v="0.1"/>
    <n v="5780.4949999999999"/>
    <x v="5"/>
    <x v="1"/>
  </r>
  <r>
    <s v="O08464"/>
    <s v="2025-01-30"/>
    <x v="7"/>
    <s v="Uttar Pradesh"/>
    <s v="Corporate"/>
    <x v="1"/>
    <s v="Phone"/>
    <n v="2"/>
    <n v="26530.33"/>
    <n v="21421.87"/>
    <n v="0.2"/>
    <n v="-197.60599999999795"/>
    <x v="7"/>
    <x v="0"/>
  </r>
  <r>
    <s v="O08465"/>
    <s v="2025-01-25"/>
    <x v="0"/>
    <s v="Karnataka"/>
    <s v="Consumer"/>
    <x v="2"/>
    <s v="Table"/>
    <n v="5"/>
    <n v="10846.42"/>
    <n v="6353.13"/>
    <n v="0.19"/>
    <n v="2432.4701999999997"/>
    <x v="7"/>
    <x v="0"/>
  </r>
  <r>
    <s v="O08466"/>
    <s v="2025-03-27"/>
    <x v="2"/>
    <s v="Delhi"/>
    <s v="Consumer"/>
    <x v="3"/>
    <s v="Shirt"/>
    <n v="3"/>
    <n v="11027.38"/>
    <n v="6964.11"/>
    <n v="0.25"/>
    <n v="1306.4249999999997"/>
    <x v="2"/>
    <x v="0"/>
  </r>
  <r>
    <s v="O08467"/>
    <s v="2025-05-18"/>
    <x v="2"/>
    <s v="Delhi"/>
    <s v="SMB"/>
    <x v="2"/>
    <s v="Sofa"/>
    <n v="5"/>
    <n v="63713.33"/>
    <n v="53870.54"/>
    <n v="0.21"/>
    <n v="-3537.0092999999997"/>
    <x v="3"/>
    <x v="0"/>
  </r>
  <r>
    <s v="O08468"/>
    <s v="2025-02-28"/>
    <x v="6"/>
    <s v="Tamil Nadu"/>
    <s v="Corporate"/>
    <x v="1"/>
    <s v="Phone"/>
    <n v="2"/>
    <n v="19941.53"/>
    <n v="15670.14"/>
    <n v="0.13"/>
    <n v="1678.9910999999993"/>
    <x v="0"/>
    <x v="0"/>
  </r>
  <r>
    <s v="O08469"/>
    <s v="2024-05-16"/>
    <x v="3"/>
    <s v="Telangana"/>
    <s v="Corporate"/>
    <x v="0"/>
    <s v="Perfume"/>
    <n v="1"/>
    <n v="11201.5"/>
    <n v="9164.27"/>
    <n v="0.15"/>
    <n v="357.00499999999965"/>
    <x v="3"/>
    <x v="1"/>
  </r>
  <r>
    <s v="O08470"/>
    <s v="2025-02-09"/>
    <x v="2"/>
    <s v="Delhi"/>
    <s v="Consumer"/>
    <x v="2"/>
    <s v="Lamp"/>
    <n v="5"/>
    <n v="9348.0499999999993"/>
    <n v="5441.64"/>
    <n v="0.04"/>
    <n v="3532.4879999999989"/>
    <x v="0"/>
    <x v="0"/>
  </r>
  <r>
    <s v="O08471"/>
    <s v="2024-07-31"/>
    <x v="3"/>
    <s v="Telangana"/>
    <s v="Consumer"/>
    <x v="0"/>
    <s v="Haircare"/>
    <n v="2"/>
    <n v="7311.8"/>
    <n v="4253.6099999999997"/>
    <n v="0.16"/>
    <n v="1888.3020000000004"/>
    <x v="10"/>
    <x v="1"/>
  </r>
  <r>
    <s v="O08472"/>
    <s v="2024-08-09"/>
    <x v="5"/>
    <s v="West Bengal"/>
    <s v="Corporate"/>
    <x v="0"/>
    <s v="Makeup"/>
    <n v="2"/>
    <n v="17248.79"/>
    <n v="13949.43"/>
    <n v="0.23"/>
    <n v="-667.86169999999993"/>
    <x v="1"/>
    <x v="1"/>
  </r>
  <r>
    <s v="O08473"/>
    <s v="2025-04-02"/>
    <x v="4"/>
    <s v="Maharashtra"/>
    <s v="SMB"/>
    <x v="1"/>
    <s v="Tablet"/>
    <n v="5"/>
    <n v="72011.179999999993"/>
    <n v="47502.89"/>
    <n v="0.09"/>
    <n v="18027.283799999994"/>
    <x v="4"/>
    <x v="0"/>
  </r>
  <r>
    <s v="O08474"/>
    <s v="2024-09-21"/>
    <x v="0"/>
    <s v="Karnataka"/>
    <s v="Consumer"/>
    <x v="3"/>
    <s v="Shoes"/>
    <n v="2"/>
    <n v="18048.16"/>
    <n v="12003.05"/>
    <n v="0.1"/>
    <n v="4240.2940000000008"/>
    <x v="9"/>
    <x v="1"/>
  </r>
  <r>
    <s v="O08475"/>
    <s v="2025-01-19"/>
    <x v="7"/>
    <s v="Uttar Pradesh"/>
    <s v="Corporate"/>
    <x v="3"/>
    <s v="Shirt"/>
    <n v="1"/>
    <n v="13721.94"/>
    <n v="10980.36"/>
    <n v="0.02"/>
    <n v="2467.1412"/>
    <x v="7"/>
    <x v="0"/>
  </r>
  <r>
    <s v="O08476"/>
    <s v="2024-07-14"/>
    <x v="1"/>
    <s v="Maharashtra"/>
    <s v="Corporate"/>
    <x v="0"/>
    <s v="Haircare"/>
    <n v="5"/>
    <n v="57898.43"/>
    <n v="39966.83"/>
    <n v="0.19"/>
    <n v="6930.8982999999989"/>
    <x v="10"/>
    <x v="1"/>
  </r>
  <r>
    <s v="O08477"/>
    <s v="2024-11-07"/>
    <x v="4"/>
    <s v="Maharashtra"/>
    <s v="SMB"/>
    <x v="3"/>
    <s v="Jacket"/>
    <n v="1"/>
    <n v="8248.51"/>
    <n v="5548.73"/>
    <n v="0.26"/>
    <n v="555.16740000000073"/>
    <x v="11"/>
    <x v="1"/>
  </r>
  <r>
    <s v="O08478"/>
    <s v="2025-04-03"/>
    <x v="5"/>
    <s v="West Bengal"/>
    <s v="Corporate"/>
    <x v="1"/>
    <s v="Phone"/>
    <n v="2"/>
    <n v="24345.15"/>
    <n v="13770.22"/>
    <n v="0.12"/>
    <n v="7653.5120000000024"/>
    <x v="4"/>
    <x v="0"/>
  </r>
  <r>
    <s v="O08479"/>
    <s v="2025-06-10"/>
    <x v="4"/>
    <s v="Maharashtra"/>
    <s v="Corporate"/>
    <x v="2"/>
    <s v="Chair"/>
    <n v="5"/>
    <n v="50339.97"/>
    <n v="36514.959999999999"/>
    <n v="0.04"/>
    <n v="11811.411200000002"/>
    <x v="5"/>
    <x v="0"/>
  </r>
  <r>
    <s v="O08480"/>
    <s v="2025-06-20"/>
    <x v="3"/>
    <s v="Telangana"/>
    <s v="SMB"/>
    <x v="2"/>
    <s v="Lamp"/>
    <n v="2"/>
    <n v="12532.19"/>
    <n v="8276.75"/>
    <n v="0.13"/>
    <n v="2626.2553000000007"/>
    <x v="5"/>
    <x v="0"/>
  </r>
  <r>
    <s v="O08481"/>
    <s v="2024-04-08"/>
    <x v="4"/>
    <s v="Maharashtra"/>
    <s v="Corporate"/>
    <x v="3"/>
    <s v="Jacket"/>
    <n v="5"/>
    <n v="17795.7"/>
    <n v="14297.38"/>
    <n v="0.21"/>
    <n v="-238.77699999999868"/>
    <x v="4"/>
    <x v="1"/>
  </r>
  <r>
    <s v="O08482"/>
    <s v="2025-03-10"/>
    <x v="4"/>
    <s v="Maharashtra"/>
    <s v="SMB"/>
    <x v="3"/>
    <s v="Shirt"/>
    <n v="1"/>
    <n v="549.44000000000005"/>
    <n v="404.01"/>
    <n v="0.06"/>
    <n v="112.46360000000007"/>
    <x v="2"/>
    <x v="0"/>
  </r>
  <r>
    <s v="O08483"/>
    <s v="2024-09-14"/>
    <x v="1"/>
    <s v="Maharashtra"/>
    <s v="SMB"/>
    <x v="1"/>
    <s v="Laptop"/>
    <n v="1"/>
    <n v="2898.74"/>
    <n v="2070.37"/>
    <n v="0.04"/>
    <n v="712.42039999999986"/>
    <x v="9"/>
    <x v="1"/>
  </r>
  <r>
    <s v="O08484"/>
    <s v="2024-03-28"/>
    <x v="6"/>
    <s v="Tamil Nadu"/>
    <s v="Corporate"/>
    <x v="3"/>
    <s v="Shoes"/>
    <n v="3"/>
    <n v="26878.73"/>
    <n v="21736.11"/>
    <n v="0.18"/>
    <n v="304.44859999999881"/>
    <x v="2"/>
    <x v="1"/>
  </r>
  <r>
    <s v="O08485"/>
    <s v="2025-01-07"/>
    <x v="5"/>
    <s v="West Bengal"/>
    <s v="SMB"/>
    <x v="2"/>
    <s v="Table"/>
    <n v="1"/>
    <n v="11290.81"/>
    <n v="7892.05"/>
    <n v="0.13"/>
    <n v="1930.9546999999993"/>
    <x v="7"/>
    <x v="0"/>
  </r>
  <r>
    <s v="O08486"/>
    <s v="2024-12-21"/>
    <x v="6"/>
    <s v="Tamil Nadu"/>
    <s v="Corporate"/>
    <x v="2"/>
    <s v="Lamp"/>
    <n v="5"/>
    <n v="25050.39"/>
    <n v="18833.13"/>
    <n v="0.25"/>
    <n v="-45.337500000001455"/>
    <x v="8"/>
    <x v="1"/>
  </r>
  <r>
    <s v="O08487"/>
    <s v="2024-11-13"/>
    <x v="0"/>
    <s v="Karnataka"/>
    <s v="Consumer"/>
    <x v="3"/>
    <s v="Shirt"/>
    <n v="2"/>
    <n v="7517.88"/>
    <n v="4879.0600000000004"/>
    <n v="7.0000000000000007E-2"/>
    <n v="2112.5683999999997"/>
    <x v="11"/>
    <x v="1"/>
  </r>
  <r>
    <s v="O08488"/>
    <s v="2024-07-19"/>
    <x v="7"/>
    <s v="Uttar Pradesh"/>
    <s v="Corporate"/>
    <x v="1"/>
    <s v="Tablet"/>
    <n v="4"/>
    <n v="28734.799999999999"/>
    <n v="23690.75"/>
    <n v="0.04"/>
    <n v="3894.6579999999994"/>
    <x v="10"/>
    <x v="1"/>
  </r>
  <r>
    <s v="O08489"/>
    <s v="2025-03-15"/>
    <x v="3"/>
    <s v="Telangana"/>
    <s v="SMB"/>
    <x v="3"/>
    <s v="Jeans"/>
    <n v="1"/>
    <n v="8445.85"/>
    <n v="4655.09"/>
    <n v="0.13"/>
    <n v="2692.7995000000001"/>
    <x v="2"/>
    <x v="0"/>
  </r>
  <r>
    <s v="O08490"/>
    <s v="2024-08-14"/>
    <x v="0"/>
    <s v="Karnataka"/>
    <s v="Corporate"/>
    <x v="1"/>
    <s v="Laptop"/>
    <n v="5"/>
    <n v="57049.72"/>
    <n v="44673.59"/>
    <n v="7.0000000000000007E-2"/>
    <n v="8382.6496000000043"/>
    <x v="1"/>
    <x v="1"/>
  </r>
  <r>
    <s v="O08491"/>
    <s v="2024-09-24"/>
    <x v="1"/>
    <s v="Maharashtra"/>
    <s v="Corporate"/>
    <x v="3"/>
    <s v="Shoes"/>
    <n v="3"/>
    <n v="28765.06"/>
    <n v="22452.32"/>
    <n v="0.21"/>
    <n v="272.07740000000194"/>
    <x v="9"/>
    <x v="1"/>
  </r>
  <r>
    <s v="O08492"/>
    <s v="2024-07-05"/>
    <x v="6"/>
    <s v="Tamil Nadu"/>
    <s v="Consumer"/>
    <x v="0"/>
    <s v="Haircare"/>
    <n v="4"/>
    <n v="34216.94"/>
    <n v="20413.330000000002"/>
    <n v="0.11"/>
    <n v="10039.7466"/>
    <x v="10"/>
    <x v="1"/>
  </r>
  <r>
    <s v="O08493"/>
    <s v="2024-08-23"/>
    <x v="1"/>
    <s v="Maharashtra"/>
    <s v="Consumer"/>
    <x v="2"/>
    <s v="Table"/>
    <n v="1"/>
    <n v="1808.2"/>
    <n v="1179.44"/>
    <n v="0.24"/>
    <n v="194.79199999999997"/>
    <x v="1"/>
    <x v="1"/>
  </r>
  <r>
    <s v="O08494"/>
    <s v="2025-05-27"/>
    <x v="7"/>
    <s v="Uttar Pradesh"/>
    <s v="SMB"/>
    <x v="3"/>
    <s v="Shoes"/>
    <n v="1"/>
    <n v="10740.29"/>
    <n v="6786.8"/>
    <n v="0.05"/>
    <n v="3416.4755000000005"/>
    <x v="3"/>
    <x v="0"/>
  </r>
  <r>
    <s v="O08495"/>
    <s v="2025-03-10"/>
    <x v="7"/>
    <s v="Uttar Pradesh"/>
    <s v="Consumer"/>
    <x v="2"/>
    <s v="Table"/>
    <n v="3"/>
    <n v="32768.629999999997"/>
    <n v="24413.23"/>
    <n v="0.19"/>
    <n v="2129.3602999999985"/>
    <x v="2"/>
    <x v="0"/>
  </r>
  <r>
    <s v="O08496"/>
    <s v="2024-04-07"/>
    <x v="5"/>
    <s v="West Bengal"/>
    <s v="SMB"/>
    <x v="0"/>
    <s v="Skincare"/>
    <n v="1"/>
    <n v="5978.33"/>
    <n v="3462.21"/>
    <n v="0.06"/>
    <n v="2157.4202"/>
    <x v="4"/>
    <x v="1"/>
  </r>
  <r>
    <s v="O08497"/>
    <s v="2025-01-02"/>
    <x v="0"/>
    <s v="Karnataka"/>
    <s v="Corporate"/>
    <x v="1"/>
    <s v="Laptop"/>
    <n v="4"/>
    <n v="49851.01"/>
    <n v="28606.42"/>
    <n v="0.11"/>
    <n v="15760.978900000004"/>
    <x v="7"/>
    <x v="0"/>
  </r>
  <r>
    <s v="O08498"/>
    <s v="2024-09-17"/>
    <x v="4"/>
    <s v="Maharashtra"/>
    <s v="Corporate"/>
    <x v="1"/>
    <s v="Tablet"/>
    <n v="5"/>
    <n v="61004.82"/>
    <n v="47785.71"/>
    <n v="0.27"/>
    <n v="-3252.1913999999997"/>
    <x v="9"/>
    <x v="1"/>
  </r>
  <r>
    <s v="O08499"/>
    <s v="2024-07-20"/>
    <x v="7"/>
    <s v="Uttar Pradesh"/>
    <s v="Consumer"/>
    <x v="2"/>
    <s v="Lamp"/>
    <n v="3"/>
    <n v="3805.57"/>
    <n v="2331.12"/>
    <n v="0.03"/>
    <n v="1360.2829000000002"/>
    <x v="10"/>
    <x v="1"/>
  </r>
  <r>
    <s v="O08500"/>
    <s v="2024-01-11"/>
    <x v="2"/>
    <s v="Delhi"/>
    <s v="Consumer"/>
    <x v="3"/>
    <s v="Jeans"/>
    <n v="1"/>
    <n v="14981.08"/>
    <n v="8527.7099999999991"/>
    <n v="0.3"/>
    <n v="1959.0460000000012"/>
    <x v="7"/>
    <x v="1"/>
  </r>
  <r>
    <s v="O08501"/>
    <s v="2024-12-27"/>
    <x v="0"/>
    <s v="Karnataka"/>
    <s v="SMB"/>
    <x v="2"/>
    <s v="Table"/>
    <n v="5"/>
    <n v="8330.14"/>
    <n v="5588.01"/>
    <n v="0.11"/>
    <n v="1825.8145999999992"/>
    <x v="8"/>
    <x v="1"/>
  </r>
  <r>
    <s v="O08502"/>
    <s v="2024-06-26"/>
    <x v="1"/>
    <s v="Maharashtra"/>
    <s v="SMB"/>
    <x v="1"/>
    <s v="Tablet"/>
    <n v="3"/>
    <n v="41328.519999999997"/>
    <n v="27084.52"/>
    <n v="0.18"/>
    <n v="6804.8663999999972"/>
    <x v="5"/>
    <x v="1"/>
  </r>
  <r>
    <s v="O08503"/>
    <s v="2024-05-10"/>
    <x v="3"/>
    <s v="Telangana"/>
    <s v="Corporate"/>
    <x v="3"/>
    <s v="Shirt"/>
    <n v="4"/>
    <n v="49967.81"/>
    <n v="29954.53"/>
    <n v="7.0000000000000007E-2"/>
    <n v="16515.533299999999"/>
    <x v="3"/>
    <x v="1"/>
  </r>
  <r>
    <s v="O08504"/>
    <s v="2025-02-06"/>
    <x v="7"/>
    <s v="Uttar Pradesh"/>
    <s v="Consumer"/>
    <x v="0"/>
    <s v="Haircare"/>
    <n v="2"/>
    <n v="29295.73"/>
    <n v="21630.81"/>
    <n v="0.11"/>
    <n v="4442.3896999999979"/>
    <x v="0"/>
    <x v="0"/>
  </r>
  <r>
    <s v="O08505"/>
    <s v="2025-05-15"/>
    <x v="1"/>
    <s v="Maharashtra"/>
    <s v="SMB"/>
    <x v="1"/>
    <s v="Tablet"/>
    <n v="3"/>
    <n v="19159.509999999998"/>
    <n v="13387.27"/>
    <n v="0.11"/>
    <n v="3664.6938999999979"/>
    <x v="3"/>
    <x v="0"/>
  </r>
  <r>
    <s v="O08506"/>
    <s v="2024-05-07"/>
    <x v="0"/>
    <s v="Karnataka"/>
    <s v="SMB"/>
    <x v="1"/>
    <s v="Headphones"/>
    <n v="1"/>
    <n v="2190.38"/>
    <n v="1466.18"/>
    <n v="0.3"/>
    <n v="67.086000000000013"/>
    <x v="3"/>
    <x v="1"/>
  </r>
  <r>
    <s v="O08507"/>
    <s v="2024-03-01"/>
    <x v="0"/>
    <s v="Karnataka"/>
    <s v="Consumer"/>
    <x v="0"/>
    <s v="Makeup"/>
    <n v="3"/>
    <n v="8402.32"/>
    <n v="5542.19"/>
    <n v="7.0000000000000007E-2"/>
    <n v="2271.9675999999999"/>
    <x v="2"/>
    <x v="1"/>
  </r>
  <r>
    <s v="O08508"/>
    <s v="2024-02-14"/>
    <x v="0"/>
    <s v="Karnataka"/>
    <s v="Corporate"/>
    <x v="1"/>
    <s v="Laptop"/>
    <n v="2"/>
    <n v="10496.84"/>
    <n v="7551.08"/>
    <n v="0.11"/>
    <n v="1791.1076000000003"/>
    <x v="0"/>
    <x v="1"/>
  </r>
  <r>
    <s v="O08509"/>
    <s v="2025-04-20"/>
    <x v="3"/>
    <s v="Telangana"/>
    <s v="SMB"/>
    <x v="1"/>
    <s v="Phone"/>
    <n v="4"/>
    <n v="22661.759999999998"/>
    <n v="17406.349999999999"/>
    <n v="7.0000000000000007E-2"/>
    <n v="3669.0868"/>
    <x v="4"/>
    <x v="0"/>
  </r>
  <r>
    <s v="O08510"/>
    <s v="2025-04-25"/>
    <x v="1"/>
    <s v="Maharashtra"/>
    <s v="Corporate"/>
    <x v="0"/>
    <s v="Haircare"/>
    <n v="4"/>
    <n v="21880.14"/>
    <n v="12537.15"/>
    <n v="0.04"/>
    <n v="8467.7844000000005"/>
    <x v="4"/>
    <x v="0"/>
  </r>
  <r>
    <s v="O08511"/>
    <s v="2024-03-18"/>
    <x v="7"/>
    <s v="Uttar Pradesh"/>
    <s v="Corporate"/>
    <x v="1"/>
    <s v="Headphones"/>
    <n v="3"/>
    <n v="33621.129999999997"/>
    <n v="19014.29"/>
    <n v="0.3"/>
    <n v="4520.5009999999984"/>
    <x v="2"/>
    <x v="1"/>
  </r>
  <r>
    <s v="O08512"/>
    <s v="2024-07-21"/>
    <x v="1"/>
    <s v="Maharashtra"/>
    <s v="Corporate"/>
    <x v="3"/>
    <s v="Shoes"/>
    <n v="1"/>
    <n v="2769.18"/>
    <n v="1715.88"/>
    <n v="0.25"/>
    <n v="361.00499999999977"/>
    <x v="10"/>
    <x v="1"/>
  </r>
  <r>
    <s v="O08513"/>
    <s v="2024-09-29"/>
    <x v="4"/>
    <s v="Maharashtra"/>
    <s v="Corporate"/>
    <x v="3"/>
    <s v="Shoes"/>
    <n v="2"/>
    <n v="20087.509999999998"/>
    <n v="14800.87"/>
    <n v="0.13"/>
    <n v="2675.2636999999977"/>
    <x v="9"/>
    <x v="1"/>
  </r>
  <r>
    <s v="O08514"/>
    <s v="2024-12-20"/>
    <x v="4"/>
    <s v="Maharashtra"/>
    <s v="Corporate"/>
    <x v="0"/>
    <s v="Makeup"/>
    <n v="3"/>
    <n v="7674.43"/>
    <n v="5329.98"/>
    <n v="7.0000000000000007E-2"/>
    <n v="1807.2399000000005"/>
    <x v="8"/>
    <x v="1"/>
  </r>
  <r>
    <s v="O08515"/>
    <s v="2025-06-12"/>
    <x v="4"/>
    <s v="Maharashtra"/>
    <s v="SMB"/>
    <x v="2"/>
    <s v="Chair"/>
    <n v="3"/>
    <n v="5957.25"/>
    <n v="3354.38"/>
    <n v="0.01"/>
    <n v="2543.2974999999997"/>
    <x v="5"/>
    <x v="0"/>
  </r>
  <r>
    <s v="O08516"/>
    <s v="2024-08-06"/>
    <x v="0"/>
    <s v="Karnataka"/>
    <s v="Corporate"/>
    <x v="0"/>
    <s v="Perfume"/>
    <n v="4"/>
    <n v="32255.51"/>
    <n v="24689.17"/>
    <n v="7.0000000000000007E-2"/>
    <n v="5308.4542999999994"/>
    <x v="1"/>
    <x v="1"/>
  </r>
  <r>
    <s v="O08517"/>
    <s v="2024-04-11"/>
    <x v="0"/>
    <s v="Karnataka"/>
    <s v="SMB"/>
    <x v="3"/>
    <s v="Jeans"/>
    <n v="5"/>
    <n v="63844.639999999999"/>
    <n v="38604.269999999997"/>
    <n v="0.1"/>
    <n v="18855.906000000003"/>
    <x v="4"/>
    <x v="1"/>
  </r>
  <r>
    <s v="O08518"/>
    <s v="2025-06-15"/>
    <x v="2"/>
    <s v="Delhi"/>
    <s v="SMB"/>
    <x v="1"/>
    <s v="Tablet"/>
    <n v="1"/>
    <n v="12235.09"/>
    <n v="7571.54"/>
    <n v="0.23"/>
    <n v="1849.4793"/>
    <x v="5"/>
    <x v="0"/>
  </r>
  <r>
    <s v="O08519"/>
    <s v="2025-03-13"/>
    <x v="0"/>
    <s v="Karnataka"/>
    <s v="Consumer"/>
    <x v="1"/>
    <s v="Tablet"/>
    <n v="5"/>
    <n v="30018.27"/>
    <n v="18546.810000000001"/>
    <n v="0.06"/>
    <n v="9670.3637999999992"/>
    <x v="2"/>
    <x v="0"/>
  </r>
  <r>
    <s v="O08520"/>
    <s v="2025-01-14"/>
    <x v="1"/>
    <s v="Maharashtra"/>
    <s v="Consumer"/>
    <x v="2"/>
    <s v="Table"/>
    <n v="5"/>
    <n v="46403.53"/>
    <n v="33348.18"/>
    <n v="0.19"/>
    <n v="4238.679299999998"/>
    <x v="7"/>
    <x v="0"/>
  </r>
  <r>
    <s v="O08521"/>
    <s v="2025-04-14"/>
    <x v="1"/>
    <s v="Maharashtra"/>
    <s v="SMB"/>
    <x v="2"/>
    <s v="Table"/>
    <n v="3"/>
    <n v="17910.490000000002"/>
    <n v="13207.49"/>
    <n v="0.2"/>
    <n v="1120.9020000000014"/>
    <x v="4"/>
    <x v="0"/>
  </r>
  <r>
    <s v="O08522"/>
    <s v="2024-05-29"/>
    <x v="2"/>
    <s v="Delhi"/>
    <s v="Corporate"/>
    <x v="2"/>
    <s v="Lamp"/>
    <n v="3"/>
    <n v="8265.6"/>
    <n v="5880.14"/>
    <n v="0.16"/>
    <n v="1062.9639999999999"/>
    <x v="3"/>
    <x v="1"/>
  </r>
  <r>
    <s v="O08523"/>
    <s v="2025-05-20"/>
    <x v="1"/>
    <s v="Maharashtra"/>
    <s v="SMB"/>
    <x v="3"/>
    <s v="Jeans"/>
    <n v="3"/>
    <n v="21510.66"/>
    <n v="17764.78"/>
    <n v="0.15"/>
    <n v="519.28100000000131"/>
    <x v="3"/>
    <x v="0"/>
  </r>
  <r>
    <s v="O08524"/>
    <s v="2024-10-05"/>
    <x v="4"/>
    <s v="Maharashtra"/>
    <s v="Corporate"/>
    <x v="0"/>
    <s v="Perfume"/>
    <n v="5"/>
    <n v="44861.87"/>
    <n v="26961.55"/>
    <n v="0.04"/>
    <n v="16105.845200000003"/>
    <x v="6"/>
    <x v="1"/>
  </r>
  <r>
    <s v="O08525"/>
    <s v="2024-05-13"/>
    <x v="5"/>
    <s v="West Bengal"/>
    <s v="SMB"/>
    <x v="0"/>
    <s v="Skincare"/>
    <n v="3"/>
    <n v="2234.4299999999998"/>
    <n v="1666.64"/>
    <n v="0.04"/>
    <n v="478.41279999999972"/>
    <x v="3"/>
    <x v="1"/>
  </r>
  <r>
    <s v="O08526"/>
    <s v="2024-01-14"/>
    <x v="1"/>
    <s v="Maharashtra"/>
    <s v="SMB"/>
    <x v="3"/>
    <s v="Jacket"/>
    <n v="1"/>
    <n v="3319.99"/>
    <n v="2099.88"/>
    <n v="0.2"/>
    <n v="556.11199999999963"/>
    <x v="7"/>
    <x v="1"/>
  </r>
  <r>
    <s v="O08527"/>
    <s v="2024-04-16"/>
    <x v="1"/>
    <s v="Maharashtra"/>
    <s v="SMB"/>
    <x v="1"/>
    <s v="Tablet"/>
    <n v="5"/>
    <n v="18752.25"/>
    <n v="14140.4"/>
    <n v="0.23"/>
    <n v="298.83250000000044"/>
    <x v="4"/>
    <x v="1"/>
  </r>
  <r>
    <s v="O08528"/>
    <s v="2024-05-02"/>
    <x v="5"/>
    <s v="West Bengal"/>
    <s v="Consumer"/>
    <x v="3"/>
    <s v="Shoes"/>
    <n v="3"/>
    <n v="39636.49"/>
    <n v="23811.43"/>
    <n v="0.03"/>
    <n v="14635.965299999998"/>
    <x v="3"/>
    <x v="1"/>
  </r>
  <r>
    <s v="O08529"/>
    <s v="2025-02-12"/>
    <x v="5"/>
    <s v="West Bengal"/>
    <s v="SMB"/>
    <x v="3"/>
    <s v="Jacket"/>
    <n v="2"/>
    <n v="9064.43"/>
    <n v="6820.84"/>
    <n v="0.19"/>
    <n v="521.34830000000011"/>
    <x v="0"/>
    <x v="0"/>
  </r>
  <r>
    <s v="O08530"/>
    <s v="2025-05-26"/>
    <x v="1"/>
    <s v="Maharashtra"/>
    <s v="Corporate"/>
    <x v="2"/>
    <s v="Chair"/>
    <n v="3"/>
    <n v="43547.82"/>
    <n v="34284.6"/>
    <n v="0.16"/>
    <n v="2295.5688000000009"/>
    <x v="3"/>
    <x v="0"/>
  </r>
  <r>
    <s v="O08531"/>
    <s v="2024-09-05"/>
    <x v="3"/>
    <s v="Telangana"/>
    <s v="Corporate"/>
    <x v="1"/>
    <s v="Headphones"/>
    <n v="3"/>
    <n v="38853.589999999997"/>
    <n v="30624.31"/>
    <n v="0.14000000000000001"/>
    <n v="2789.7773999999954"/>
    <x v="9"/>
    <x v="1"/>
  </r>
  <r>
    <s v="O08532"/>
    <s v="2025-04-05"/>
    <x v="3"/>
    <s v="Telangana"/>
    <s v="Corporate"/>
    <x v="2"/>
    <s v="Sofa"/>
    <n v="3"/>
    <n v="37270.99"/>
    <n v="25405.040000000001"/>
    <n v="0.15"/>
    <n v="6275.3014999999978"/>
    <x v="4"/>
    <x v="0"/>
  </r>
  <r>
    <s v="O08533"/>
    <s v="2024-12-11"/>
    <x v="1"/>
    <s v="Maharashtra"/>
    <s v="Corporate"/>
    <x v="3"/>
    <s v="Shoes"/>
    <n v="3"/>
    <n v="14285.94"/>
    <n v="9082.32"/>
    <n v="0.06"/>
    <n v="4346.463600000001"/>
    <x v="8"/>
    <x v="1"/>
  </r>
  <r>
    <s v="O08534"/>
    <s v="2025-02-12"/>
    <x v="7"/>
    <s v="Uttar Pradesh"/>
    <s v="Corporate"/>
    <x v="0"/>
    <s v="Perfume"/>
    <n v="4"/>
    <n v="5620.08"/>
    <n v="3203.89"/>
    <n v="0.16"/>
    <n v="1516.9772"/>
    <x v="0"/>
    <x v="0"/>
  </r>
  <r>
    <s v="O08535"/>
    <s v="2025-01-31"/>
    <x v="4"/>
    <s v="Maharashtra"/>
    <s v="SMB"/>
    <x v="1"/>
    <s v="Phone"/>
    <n v="1"/>
    <n v="12328.1"/>
    <n v="7428.76"/>
    <n v="0.25"/>
    <n v="1817.3150000000001"/>
    <x v="7"/>
    <x v="0"/>
  </r>
  <r>
    <s v="O08536"/>
    <s v="2024-01-17"/>
    <x v="3"/>
    <s v="Telangana"/>
    <s v="SMB"/>
    <x v="0"/>
    <s v="Makeup"/>
    <n v="3"/>
    <n v="23273.919999999998"/>
    <n v="14854.52"/>
    <n v="0.09"/>
    <n v="6324.747199999998"/>
    <x v="7"/>
    <x v="1"/>
  </r>
  <r>
    <s v="O08537"/>
    <s v="2024-10-12"/>
    <x v="5"/>
    <s v="West Bengal"/>
    <s v="Corporate"/>
    <x v="0"/>
    <s v="Skincare"/>
    <n v="1"/>
    <n v="8090.72"/>
    <n v="4685.8900000000003"/>
    <n v="0.24"/>
    <n v="1463.0572"/>
    <x v="6"/>
    <x v="1"/>
  </r>
  <r>
    <s v="O08538"/>
    <s v="2025-01-17"/>
    <x v="6"/>
    <s v="Tamil Nadu"/>
    <s v="SMB"/>
    <x v="1"/>
    <s v="Laptop"/>
    <n v="1"/>
    <n v="1580.21"/>
    <n v="1319.91"/>
    <n v="0.22"/>
    <n v="-87.346200000000067"/>
    <x v="7"/>
    <x v="0"/>
  </r>
  <r>
    <s v="O08539"/>
    <s v="2024-09-13"/>
    <x v="0"/>
    <s v="Karnataka"/>
    <s v="Consumer"/>
    <x v="0"/>
    <s v="Haircare"/>
    <n v="4"/>
    <n v="31606.71"/>
    <n v="17473.22"/>
    <n v="0.12"/>
    <n v="10340.684799999999"/>
    <x v="9"/>
    <x v="1"/>
  </r>
  <r>
    <s v="O08540"/>
    <s v="2024-01-06"/>
    <x v="2"/>
    <s v="Delhi"/>
    <s v="SMB"/>
    <x v="1"/>
    <s v="Headphones"/>
    <n v="2"/>
    <n v="22524.31"/>
    <n v="17335.02"/>
    <n v="0.01"/>
    <n v="4964.0469000000012"/>
    <x v="7"/>
    <x v="1"/>
  </r>
  <r>
    <s v="O08541"/>
    <s v="2025-03-07"/>
    <x v="5"/>
    <s v="West Bengal"/>
    <s v="SMB"/>
    <x v="3"/>
    <s v="Shirt"/>
    <n v="1"/>
    <n v="6910.58"/>
    <n v="4955.21"/>
    <n v="0.14000000000000001"/>
    <n v="987.88879999999983"/>
    <x v="2"/>
    <x v="0"/>
  </r>
  <r>
    <s v="O08542"/>
    <s v="2025-04-06"/>
    <x v="3"/>
    <s v="Telangana"/>
    <s v="SMB"/>
    <x v="0"/>
    <s v="Haircare"/>
    <n v="2"/>
    <n v="26852.18"/>
    <n v="19580.52"/>
    <n v="0.2"/>
    <n v="1901.2239999999993"/>
    <x v="4"/>
    <x v="0"/>
  </r>
  <r>
    <s v="O08543"/>
    <s v="2024-03-26"/>
    <x v="1"/>
    <s v="Maharashtra"/>
    <s v="Corporate"/>
    <x v="2"/>
    <s v="Table"/>
    <n v="2"/>
    <n v="4028.98"/>
    <n v="2605.15"/>
    <n v="0.21"/>
    <n v="577.74419999999998"/>
    <x v="2"/>
    <x v="1"/>
  </r>
  <r>
    <s v="O08544"/>
    <s v="2024-04-04"/>
    <x v="1"/>
    <s v="Maharashtra"/>
    <s v="SMB"/>
    <x v="2"/>
    <s v="Table"/>
    <n v="3"/>
    <n v="25390.47"/>
    <n v="21442.84"/>
    <n v="0.22"/>
    <n v="-1638.2733999999991"/>
    <x v="4"/>
    <x v="1"/>
  </r>
  <r>
    <s v="O08545"/>
    <s v="2024-05-19"/>
    <x v="6"/>
    <s v="Tamil Nadu"/>
    <s v="Consumer"/>
    <x v="3"/>
    <s v="Jeans"/>
    <n v="1"/>
    <n v="808.06"/>
    <n v="505.12"/>
    <n v="0.18"/>
    <n v="157.48919999999995"/>
    <x v="3"/>
    <x v="1"/>
  </r>
  <r>
    <s v="O08546"/>
    <s v="2025-06-07"/>
    <x v="5"/>
    <s v="West Bengal"/>
    <s v="Consumer"/>
    <x v="3"/>
    <s v="Shirt"/>
    <n v="4"/>
    <n v="19229.59"/>
    <n v="12404.72"/>
    <n v="0.22"/>
    <n v="2594.360200000001"/>
    <x v="5"/>
    <x v="0"/>
  </r>
  <r>
    <s v="O08547"/>
    <s v="2024-09-05"/>
    <x v="7"/>
    <s v="Uttar Pradesh"/>
    <s v="Corporate"/>
    <x v="1"/>
    <s v="Laptop"/>
    <n v="3"/>
    <n v="21133.84"/>
    <n v="14285.73"/>
    <n v="0.08"/>
    <n v="5157.4028000000008"/>
    <x v="9"/>
    <x v="1"/>
  </r>
  <r>
    <s v="O08548"/>
    <s v="2024-07-27"/>
    <x v="1"/>
    <s v="Maharashtra"/>
    <s v="SMB"/>
    <x v="2"/>
    <s v="Table"/>
    <n v="5"/>
    <n v="11261.16"/>
    <n v="7136.49"/>
    <n v="0.16"/>
    <n v="2322.8843999999999"/>
    <x v="10"/>
    <x v="1"/>
  </r>
  <r>
    <s v="O08549"/>
    <s v="2025-05-08"/>
    <x v="7"/>
    <s v="Uttar Pradesh"/>
    <s v="SMB"/>
    <x v="3"/>
    <s v="Shoes"/>
    <n v="3"/>
    <n v="11855.4"/>
    <n v="7991.5"/>
    <n v="0.12"/>
    <n v="2441.2519999999995"/>
    <x v="3"/>
    <x v="0"/>
  </r>
  <r>
    <s v="O08550"/>
    <s v="2025-02-25"/>
    <x v="3"/>
    <s v="Telangana"/>
    <s v="SMB"/>
    <x v="2"/>
    <s v="Chair"/>
    <n v="1"/>
    <n v="8555.34"/>
    <n v="6447.24"/>
    <n v="0.13"/>
    <n v="995.90580000000023"/>
    <x v="0"/>
    <x v="0"/>
  </r>
  <r>
    <s v="O08551"/>
    <s v="2024-01-31"/>
    <x v="2"/>
    <s v="Delhi"/>
    <s v="Corporate"/>
    <x v="1"/>
    <s v="Phone"/>
    <n v="4"/>
    <n v="9441.65"/>
    <n v="6196.74"/>
    <n v="0.27"/>
    <n v="695.66449999999986"/>
    <x v="7"/>
    <x v="1"/>
  </r>
  <r>
    <s v="O08552"/>
    <s v="2024-10-20"/>
    <x v="5"/>
    <s v="West Bengal"/>
    <s v="Consumer"/>
    <x v="3"/>
    <s v="Shoes"/>
    <n v="5"/>
    <n v="53181.63"/>
    <n v="36679.25"/>
    <n v="0.23"/>
    <n v="4270.605099999997"/>
    <x v="6"/>
    <x v="1"/>
  </r>
  <r>
    <s v="O08553"/>
    <s v="2024-03-04"/>
    <x v="7"/>
    <s v="Uttar Pradesh"/>
    <s v="Consumer"/>
    <x v="1"/>
    <s v="Phone"/>
    <n v="5"/>
    <n v="54367.22"/>
    <n v="40826.04"/>
    <n v="0.08"/>
    <n v="9191.8024000000005"/>
    <x v="2"/>
    <x v="1"/>
  </r>
  <r>
    <s v="O08554"/>
    <s v="2024-02-25"/>
    <x v="1"/>
    <s v="Maharashtra"/>
    <s v="Corporate"/>
    <x v="2"/>
    <s v="Lamp"/>
    <n v="3"/>
    <n v="26993.73"/>
    <n v="22566.48"/>
    <n v="0.12"/>
    <n v="1188.0024000000003"/>
    <x v="0"/>
    <x v="1"/>
  </r>
  <r>
    <s v="O08555"/>
    <s v="2025-06-20"/>
    <x v="1"/>
    <s v="Maharashtra"/>
    <s v="Consumer"/>
    <x v="3"/>
    <s v="Shoes"/>
    <n v="1"/>
    <n v="12685.2"/>
    <n v="9263.19"/>
    <n v="0.13"/>
    <n v="1772.934"/>
    <x v="5"/>
    <x v="0"/>
  </r>
  <r>
    <s v="O08556"/>
    <s v="2024-12-01"/>
    <x v="2"/>
    <s v="Delhi"/>
    <s v="Consumer"/>
    <x v="0"/>
    <s v="Skincare"/>
    <n v="3"/>
    <n v="10190.75"/>
    <n v="7040.06"/>
    <n v="0.08"/>
    <n v="2335.4299999999994"/>
    <x v="8"/>
    <x v="1"/>
  </r>
  <r>
    <s v="O08557"/>
    <s v="2025-06-21"/>
    <x v="4"/>
    <s v="Maharashtra"/>
    <s v="Corporate"/>
    <x v="1"/>
    <s v="Tablet"/>
    <n v="4"/>
    <n v="10068.33"/>
    <n v="6403.18"/>
    <n v="0.19"/>
    <n v="1752.1672999999996"/>
    <x v="5"/>
    <x v="0"/>
  </r>
  <r>
    <s v="O08558"/>
    <s v="2024-10-19"/>
    <x v="4"/>
    <s v="Maharashtra"/>
    <s v="SMB"/>
    <x v="2"/>
    <s v="Lamp"/>
    <n v="3"/>
    <n v="12392.72"/>
    <n v="8110.22"/>
    <n v="0.02"/>
    <n v="4034.6455999999989"/>
    <x v="6"/>
    <x v="1"/>
  </r>
  <r>
    <s v="O08559"/>
    <s v="2025-05-21"/>
    <x v="3"/>
    <s v="Telangana"/>
    <s v="SMB"/>
    <x v="0"/>
    <s v="Makeup"/>
    <n v="4"/>
    <n v="26638.080000000002"/>
    <n v="16615.990000000002"/>
    <n v="0.28000000000000003"/>
    <n v="2563.4275999999991"/>
    <x v="3"/>
    <x v="0"/>
  </r>
  <r>
    <s v="O08560"/>
    <s v="2024-11-17"/>
    <x v="7"/>
    <s v="Uttar Pradesh"/>
    <s v="Corporate"/>
    <x v="0"/>
    <s v="Perfume"/>
    <n v="2"/>
    <n v="28061.91"/>
    <n v="22738.59"/>
    <n v="0.11"/>
    <n v="2236.5098999999996"/>
    <x v="11"/>
    <x v="1"/>
  </r>
  <r>
    <s v="O08561"/>
    <s v="2024-08-08"/>
    <x v="1"/>
    <s v="Maharashtra"/>
    <s v="Corporate"/>
    <x v="3"/>
    <s v="Jacket"/>
    <n v="1"/>
    <n v="6624.55"/>
    <n v="5530.73"/>
    <n v="0.14000000000000001"/>
    <n v="166.38300000000049"/>
    <x v="1"/>
    <x v="1"/>
  </r>
  <r>
    <s v="O08562"/>
    <s v="2024-11-03"/>
    <x v="3"/>
    <s v="Telangana"/>
    <s v="Corporate"/>
    <x v="2"/>
    <s v="Lamp"/>
    <n v="5"/>
    <n v="31035.56"/>
    <n v="24219.97"/>
    <n v="0.11"/>
    <n v="3401.6783999999998"/>
    <x v="11"/>
    <x v="1"/>
  </r>
  <r>
    <s v="O08563"/>
    <s v="2024-06-16"/>
    <x v="6"/>
    <s v="Tamil Nadu"/>
    <s v="Consumer"/>
    <x v="2"/>
    <s v="Chair"/>
    <n v="2"/>
    <n v="10955.68"/>
    <n v="7870.8"/>
    <n v="0"/>
    <n v="3084.88"/>
    <x v="5"/>
    <x v="1"/>
  </r>
  <r>
    <s v="O08564"/>
    <s v="2024-08-15"/>
    <x v="3"/>
    <s v="Telangana"/>
    <s v="Corporate"/>
    <x v="2"/>
    <s v="Table"/>
    <n v="1"/>
    <n v="2562.09"/>
    <n v="1733.6"/>
    <n v="0"/>
    <n v="828.49000000000024"/>
    <x v="1"/>
    <x v="1"/>
  </r>
  <r>
    <s v="O08565"/>
    <s v="2025-01-21"/>
    <x v="4"/>
    <s v="Maharashtra"/>
    <s v="Consumer"/>
    <x v="2"/>
    <s v="Lamp"/>
    <n v="4"/>
    <n v="44590.92"/>
    <n v="33262.14"/>
    <n v="0.02"/>
    <n v="10436.961599999999"/>
    <x v="7"/>
    <x v="0"/>
  </r>
  <r>
    <s v="O08566"/>
    <s v="2024-09-03"/>
    <x v="1"/>
    <s v="Maharashtra"/>
    <s v="Corporate"/>
    <x v="1"/>
    <s v="Phone"/>
    <n v="2"/>
    <n v="13663.82"/>
    <n v="10518.55"/>
    <n v="0.19"/>
    <n v="549.14420000000064"/>
    <x v="9"/>
    <x v="1"/>
  </r>
  <r>
    <s v="O08567"/>
    <s v="2025-02-22"/>
    <x v="5"/>
    <s v="West Bengal"/>
    <s v="Consumer"/>
    <x v="0"/>
    <s v="Perfume"/>
    <n v="1"/>
    <n v="7111.87"/>
    <n v="5396.05"/>
    <n v="0.01"/>
    <n v="1644.7012999999997"/>
    <x v="0"/>
    <x v="0"/>
  </r>
  <r>
    <s v="O08568"/>
    <s v="2024-05-20"/>
    <x v="0"/>
    <s v="Karnataka"/>
    <s v="Consumer"/>
    <x v="3"/>
    <s v="Jeans"/>
    <n v="5"/>
    <n v="28086.93"/>
    <n v="22502.44"/>
    <n v="0.05"/>
    <n v="4180.1435000000019"/>
    <x v="3"/>
    <x v="1"/>
  </r>
  <r>
    <s v="O08569"/>
    <s v="2025-04-14"/>
    <x v="1"/>
    <s v="Maharashtra"/>
    <s v="Corporate"/>
    <x v="2"/>
    <s v="Sofa"/>
    <n v="4"/>
    <n v="8470.5300000000007"/>
    <n v="5601.28"/>
    <n v="0.09"/>
    <n v="2106.9023000000007"/>
    <x v="4"/>
    <x v="0"/>
  </r>
  <r>
    <s v="O08570"/>
    <s v="2025-03-24"/>
    <x v="6"/>
    <s v="Tamil Nadu"/>
    <s v="Corporate"/>
    <x v="0"/>
    <s v="Perfume"/>
    <n v="5"/>
    <n v="59212.27"/>
    <n v="50279.03"/>
    <n v="0.24"/>
    <n v="-5277.7048000000013"/>
    <x v="2"/>
    <x v="0"/>
  </r>
  <r>
    <s v="O08571"/>
    <s v="2025-03-18"/>
    <x v="2"/>
    <s v="Delhi"/>
    <s v="SMB"/>
    <x v="1"/>
    <s v="Phone"/>
    <n v="1"/>
    <n v="5395.47"/>
    <n v="4337.57"/>
    <n v="0.04"/>
    <n v="842.08120000000054"/>
    <x v="2"/>
    <x v="0"/>
  </r>
  <r>
    <s v="O08572"/>
    <s v="2024-05-24"/>
    <x v="0"/>
    <s v="Karnataka"/>
    <s v="SMB"/>
    <x v="3"/>
    <s v="Jeans"/>
    <n v="2"/>
    <n v="9368.67"/>
    <n v="6438.32"/>
    <n v="0.09"/>
    <n v="2087.1697000000004"/>
    <x v="3"/>
    <x v="1"/>
  </r>
  <r>
    <s v="O08573"/>
    <s v="2024-04-19"/>
    <x v="2"/>
    <s v="Delhi"/>
    <s v="Corporate"/>
    <x v="1"/>
    <s v="Headphones"/>
    <n v="3"/>
    <n v="15824.07"/>
    <n v="12859.11"/>
    <n v="0.11"/>
    <n v="1224.3122999999991"/>
    <x v="4"/>
    <x v="1"/>
  </r>
  <r>
    <s v="O08574"/>
    <s v="2025-05-30"/>
    <x v="3"/>
    <s v="Telangana"/>
    <s v="Consumer"/>
    <x v="3"/>
    <s v="Jacket"/>
    <n v="2"/>
    <n v="5132.72"/>
    <n v="2838.97"/>
    <n v="0.23"/>
    <n v="1113.2244000000003"/>
    <x v="3"/>
    <x v="0"/>
  </r>
  <r>
    <s v="O08575"/>
    <s v="2025-01-04"/>
    <x v="1"/>
    <s v="Maharashtra"/>
    <s v="Corporate"/>
    <x v="0"/>
    <s v="Makeup"/>
    <n v="4"/>
    <n v="3747"/>
    <n v="2129.11"/>
    <n v="0.09"/>
    <n v="1280.6599999999999"/>
    <x v="7"/>
    <x v="0"/>
  </r>
  <r>
    <s v="O08576"/>
    <s v="2024-01-06"/>
    <x v="3"/>
    <s v="Telangana"/>
    <s v="Consumer"/>
    <x v="2"/>
    <s v="Lamp"/>
    <n v="3"/>
    <n v="21697.06"/>
    <n v="15076.1"/>
    <n v="0.22"/>
    <n v="1847.6068000000005"/>
    <x v="7"/>
    <x v="1"/>
  </r>
  <r>
    <s v="O08577"/>
    <s v="2025-04-13"/>
    <x v="1"/>
    <s v="Maharashtra"/>
    <s v="Consumer"/>
    <x v="1"/>
    <s v="Headphones"/>
    <n v="4"/>
    <n v="15740.52"/>
    <n v="13272.45"/>
    <n v="0.28999999999999998"/>
    <n v="-2096.6808000000001"/>
    <x v="4"/>
    <x v="0"/>
  </r>
  <r>
    <s v="O08578"/>
    <s v="2025-01-07"/>
    <x v="0"/>
    <s v="Karnataka"/>
    <s v="Corporate"/>
    <x v="0"/>
    <s v="Perfume"/>
    <n v="4"/>
    <n v="37285.440000000002"/>
    <n v="25771.49"/>
    <n v="0.15"/>
    <n v="5921.1340000000009"/>
    <x v="7"/>
    <x v="0"/>
  </r>
  <r>
    <s v="O08579"/>
    <s v="2024-03-16"/>
    <x v="1"/>
    <s v="Maharashtra"/>
    <s v="Corporate"/>
    <x v="3"/>
    <s v="Jeans"/>
    <n v="1"/>
    <n v="3105.78"/>
    <n v="1788.4"/>
    <n v="0.17"/>
    <n v="789.39740000000006"/>
    <x v="2"/>
    <x v="1"/>
  </r>
  <r>
    <s v="O08580"/>
    <s v="2024-06-17"/>
    <x v="3"/>
    <s v="Telangana"/>
    <s v="SMB"/>
    <x v="1"/>
    <s v="Headphones"/>
    <n v="5"/>
    <n v="13818.06"/>
    <n v="9736.1"/>
    <n v="0.08"/>
    <n v="2976.5151999999989"/>
    <x v="5"/>
    <x v="1"/>
  </r>
  <r>
    <s v="O08581"/>
    <s v="2024-04-10"/>
    <x v="3"/>
    <s v="Telangana"/>
    <s v="Consumer"/>
    <x v="2"/>
    <s v="Table"/>
    <n v="1"/>
    <n v="980.62"/>
    <n v="656.25"/>
    <n v="0.17"/>
    <n v="157.66459999999998"/>
    <x v="4"/>
    <x v="1"/>
  </r>
  <r>
    <s v="O08582"/>
    <s v="2024-06-01"/>
    <x v="6"/>
    <s v="Tamil Nadu"/>
    <s v="SMB"/>
    <x v="0"/>
    <s v="Makeup"/>
    <n v="4"/>
    <n v="29629.07"/>
    <n v="20702.11"/>
    <n v="0.1"/>
    <n v="5964.052999999999"/>
    <x v="5"/>
    <x v="1"/>
  </r>
  <r>
    <s v="O08583"/>
    <s v="2025-02-25"/>
    <x v="7"/>
    <s v="Uttar Pradesh"/>
    <s v="Corporate"/>
    <x v="1"/>
    <s v="Tablet"/>
    <n v="1"/>
    <n v="7932.02"/>
    <n v="4823.72"/>
    <n v="0.17"/>
    <n v="1759.8566000000001"/>
    <x v="0"/>
    <x v="0"/>
  </r>
  <r>
    <s v="O08584"/>
    <s v="2025-01-24"/>
    <x v="3"/>
    <s v="Telangana"/>
    <s v="Corporate"/>
    <x v="0"/>
    <s v="Perfume"/>
    <n v="5"/>
    <n v="68705.66"/>
    <n v="46940.26"/>
    <n v="0.13"/>
    <n v="12833.664200000001"/>
    <x v="7"/>
    <x v="0"/>
  </r>
  <r>
    <s v="O08585"/>
    <s v="2024-07-03"/>
    <x v="0"/>
    <s v="Karnataka"/>
    <s v="Consumer"/>
    <x v="0"/>
    <s v="Makeup"/>
    <n v="2"/>
    <n v="12999.71"/>
    <n v="8493.27"/>
    <n v="0.13"/>
    <n v="2816.4776999999985"/>
    <x v="10"/>
    <x v="1"/>
  </r>
  <r>
    <s v="O08586"/>
    <s v="2025-02-08"/>
    <x v="7"/>
    <s v="Uttar Pradesh"/>
    <s v="Consumer"/>
    <x v="3"/>
    <s v="Shoes"/>
    <n v="2"/>
    <n v="19599.62"/>
    <n v="14637.63"/>
    <n v="0.18"/>
    <n v="1434.0583999999999"/>
    <x v="0"/>
    <x v="0"/>
  </r>
  <r>
    <s v="O08587"/>
    <s v="2025-03-09"/>
    <x v="1"/>
    <s v="Maharashtra"/>
    <s v="Consumer"/>
    <x v="0"/>
    <s v="Skincare"/>
    <n v="3"/>
    <n v="24612.94"/>
    <n v="14759.97"/>
    <n v="0.3"/>
    <n v="2469.0879999999997"/>
    <x v="2"/>
    <x v="0"/>
  </r>
  <r>
    <s v="O08588"/>
    <s v="2025-04-14"/>
    <x v="4"/>
    <s v="Maharashtra"/>
    <s v="Consumer"/>
    <x v="0"/>
    <s v="Skincare"/>
    <n v="1"/>
    <n v="13059.9"/>
    <n v="7284.11"/>
    <n v="0.1"/>
    <n v="4469.8"/>
    <x v="4"/>
    <x v="0"/>
  </r>
  <r>
    <s v="O08589"/>
    <s v="2024-12-30"/>
    <x v="5"/>
    <s v="West Bengal"/>
    <s v="SMB"/>
    <x v="0"/>
    <s v="Perfume"/>
    <n v="2"/>
    <n v="3500.31"/>
    <n v="2324.2399999999998"/>
    <n v="0.02"/>
    <n v="1106.0638000000001"/>
    <x v="8"/>
    <x v="1"/>
  </r>
  <r>
    <s v="O08590"/>
    <s v="2024-07-10"/>
    <x v="2"/>
    <s v="Delhi"/>
    <s v="Corporate"/>
    <x v="2"/>
    <s v="Lamp"/>
    <n v="5"/>
    <n v="27804.66"/>
    <n v="16900.8"/>
    <n v="0.24"/>
    <n v="4230.7416000000012"/>
    <x v="10"/>
    <x v="1"/>
  </r>
  <r>
    <s v="O08591"/>
    <s v="2024-12-15"/>
    <x v="1"/>
    <s v="Maharashtra"/>
    <s v="SMB"/>
    <x v="3"/>
    <s v="Jacket"/>
    <n v="1"/>
    <n v="5979.86"/>
    <n v="3310.03"/>
    <n v="0.18"/>
    <n v="1593.4551999999996"/>
    <x v="8"/>
    <x v="1"/>
  </r>
  <r>
    <s v="O08592"/>
    <s v="2024-03-04"/>
    <x v="6"/>
    <s v="Tamil Nadu"/>
    <s v="Consumer"/>
    <x v="0"/>
    <s v="Perfume"/>
    <n v="4"/>
    <n v="7151.77"/>
    <n v="5102.47"/>
    <n v="0.18"/>
    <n v="761.98140000000012"/>
    <x v="2"/>
    <x v="1"/>
  </r>
  <r>
    <s v="O08593"/>
    <s v="2025-06-21"/>
    <x v="6"/>
    <s v="Tamil Nadu"/>
    <s v="Consumer"/>
    <x v="2"/>
    <s v="Sofa"/>
    <n v="1"/>
    <n v="8281.76"/>
    <n v="4750.49"/>
    <n v="0.05"/>
    <n v="3117.1820000000002"/>
    <x v="5"/>
    <x v="0"/>
  </r>
  <r>
    <s v="O08594"/>
    <s v="2025-01-14"/>
    <x v="3"/>
    <s v="Telangana"/>
    <s v="Consumer"/>
    <x v="0"/>
    <s v="Makeup"/>
    <n v="1"/>
    <n v="8781.61"/>
    <n v="6164.96"/>
    <n v="0.11"/>
    <n v="1650.6729000000005"/>
    <x v="7"/>
    <x v="0"/>
  </r>
  <r>
    <s v="O08595"/>
    <s v="2024-08-15"/>
    <x v="4"/>
    <s v="Maharashtra"/>
    <s v="Consumer"/>
    <x v="3"/>
    <s v="Jeans"/>
    <n v="1"/>
    <n v="11679.29"/>
    <n v="7452.59"/>
    <n v="0.08"/>
    <n v="3292.3568000000005"/>
    <x v="1"/>
    <x v="1"/>
  </r>
  <r>
    <s v="O08596"/>
    <s v="2024-07-02"/>
    <x v="0"/>
    <s v="Karnataka"/>
    <s v="Corporate"/>
    <x v="3"/>
    <s v="Shirt"/>
    <n v="2"/>
    <n v="26138.240000000002"/>
    <n v="15161.78"/>
    <n v="0.19"/>
    <n v="6010.1944000000003"/>
    <x v="10"/>
    <x v="1"/>
  </r>
  <r>
    <s v="O08597"/>
    <s v="2025-02-23"/>
    <x v="6"/>
    <s v="Tamil Nadu"/>
    <s v="Corporate"/>
    <x v="1"/>
    <s v="Tablet"/>
    <n v="3"/>
    <n v="11726.87"/>
    <n v="9300.59"/>
    <n v="0.21"/>
    <n v="-36.362699999999222"/>
    <x v="0"/>
    <x v="0"/>
  </r>
  <r>
    <s v="O08598"/>
    <s v="2025-03-25"/>
    <x v="3"/>
    <s v="Telangana"/>
    <s v="Consumer"/>
    <x v="3"/>
    <s v="Jeans"/>
    <n v="5"/>
    <n v="59551.3"/>
    <n v="45723.76"/>
    <n v="0.05"/>
    <n v="10849.975"/>
    <x v="2"/>
    <x v="0"/>
  </r>
  <r>
    <s v="O08599"/>
    <s v="2024-10-23"/>
    <x v="6"/>
    <s v="Tamil Nadu"/>
    <s v="SMB"/>
    <x v="2"/>
    <s v="Chair"/>
    <n v="2"/>
    <n v="18767.439999999999"/>
    <n v="15140.48"/>
    <n v="0.15"/>
    <n v="811.8439999999996"/>
    <x v="6"/>
    <x v="1"/>
  </r>
  <r>
    <s v="O08600"/>
    <s v="2025-05-21"/>
    <x v="5"/>
    <s v="West Bengal"/>
    <s v="Consumer"/>
    <x v="1"/>
    <s v="Laptop"/>
    <n v="1"/>
    <n v="1685.4"/>
    <n v="1042.1600000000001"/>
    <n v="0.28000000000000003"/>
    <n v="171.32799999999992"/>
    <x v="3"/>
    <x v="0"/>
  </r>
  <r>
    <s v="O08601"/>
    <s v="2024-04-25"/>
    <x v="4"/>
    <s v="Maharashtra"/>
    <s v="Consumer"/>
    <x v="0"/>
    <s v="Makeup"/>
    <n v="5"/>
    <n v="65119.82"/>
    <n v="52265.43"/>
    <n v="0.28999999999999998"/>
    <n v="-6030.357799999998"/>
    <x v="4"/>
    <x v="1"/>
  </r>
  <r>
    <s v="O08602"/>
    <s v="2024-12-26"/>
    <x v="0"/>
    <s v="Karnataka"/>
    <s v="Corporate"/>
    <x v="3"/>
    <s v="Jeans"/>
    <n v="1"/>
    <n v="11999.9"/>
    <n v="10075"/>
    <n v="0"/>
    <n v="1924.8999999999996"/>
    <x v="8"/>
    <x v="1"/>
  </r>
  <r>
    <s v="O08603"/>
    <s v="2024-04-23"/>
    <x v="5"/>
    <s v="West Bengal"/>
    <s v="SMB"/>
    <x v="2"/>
    <s v="Chair"/>
    <n v="1"/>
    <n v="10102.290000000001"/>
    <n v="5970.13"/>
    <n v="0.23"/>
    <n v="1808.6333000000004"/>
    <x v="4"/>
    <x v="1"/>
  </r>
  <r>
    <s v="O08604"/>
    <s v="2024-09-05"/>
    <x v="0"/>
    <s v="Karnataka"/>
    <s v="Consumer"/>
    <x v="1"/>
    <s v="Headphones"/>
    <n v="4"/>
    <n v="28106.57"/>
    <n v="23742.639999999999"/>
    <n v="0.04"/>
    <n v="3239.6672000000003"/>
    <x v="9"/>
    <x v="1"/>
  </r>
  <r>
    <s v="O08605"/>
    <s v="2025-05-05"/>
    <x v="3"/>
    <s v="Telangana"/>
    <s v="Corporate"/>
    <x v="0"/>
    <s v="Haircare"/>
    <n v="3"/>
    <n v="13146.16"/>
    <n v="7592.64"/>
    <n v="0.19"/>
    <n v="3055.7495999999996"/>
    <x v="3"/>
    <x v="0"/>
  </r>
  <r>
    <s v="O08606"/>
    <s v="2024-05-24"/>
    <x v="5"/>
    <s v="West Bengal"/>
    <s v="SMB"/>
    <x v="0"/>
    <s v="Makeup"/>
    <n v="2"/>
    <n v="9698.64"/>
    <n v="7312.27"/>
    <n v="0.09"/>
    <n v="1513.4923999999992"/>
    <x v="3"/>
    <x v="1"/>
  </r>
  <r>
    <s v="O08607"/>
    <s v="2024-10-15"/>
    <x v="5"/>
    <s v="West Bengal"/>
    <s v="Corporate"/>
    <x v="0"/>
    <s v="Makeup"/>
    <n v="3"/>
    <n v="12332.03"/>
    <n v="8989.76"/>
    <n v="0.08"/>
    <n v="2355.7076000000006"/>
    <x v="6"/>
    <x v="1"/>
  </r>
  <r>
    <s v="O08608"/>
    <s v="2025-05-25"/>
    <x v="4"/>
    <s v="Maharashtra"/>
    <s v="Consumer"/>
    <x v="3"/>
    <s v="Jeans"/>
    <n v="3"/>
    <n v="5999.1"/>
    <n v="3323.61"/>
    <n v="0.1"/>
    <n v="2075.58"/>
    <x v="3"/>
    <x v="0"/>
  </r>
  <r>
    <s v="O08609"/>
    <s v="2024-01-23"/>
    <x v="1"/>
    <s v="Maharashtra"/>
    <s v="SMB"/>
    <x v="3"/>
    <s v="Jeans"/>
    <n v="3"/>
    <n v="3896.09"/>
    <n v="2450.65"/>
    <n v="0.02"/>
    <n v="1367.5182"/>
    <x v="7"/>
    <x v="1"/>
  </r>
  <r>
    <s v="O08610"/>
    <s v="2025-05-11"/>
    <x v="5"/>
    <s v="West Bengal"/>
    <s v="Consumer"/>
    <x v="2"/>
    <s v="Lamp"/>
    <n v="5"/>
    <n v="35536.42"/>
    <n v="21619.51"/>
    <n v="0.12"/>
    <n v="9652.5396000000001"/>
    <x v="3"/>
    <x v="0"/>
  </r>
  <r>
    <s v="O08611"/>
    <s v="2024-06-28"/>
    <x v="0"/>
    <s v="Karnataka"/>
    <s v="Consumer"/>
    <x v="1"/>
    <s v="Laptop"/>
    <n v="5"/>
    <n v="34244.080000000002"/>
    <n v="27345.58"/>
    <n v="0.14000000000000001"/>
    <n v="2104.3287999999993"/>
    <x v="5"/>
    <x v="1"/>
  </r>
  <r>
    <s v="O08612"/>
    <s v="2024-03-11"/>
    <x v="0"/>
    <s v="Karnataka"/>
    <s v="Consumer"/>
    <x v="3"/>
    <s v="Jacket"/>
    <n v="5"/>
    <n v="8497.24"/>
    <n v="5618.71"/>
    <n v="0.15"/>
    <n v="1603.9439999999997"/>
    <x v="2"/>
    <x v="1"/>
  </r>
  <r>
    <s v="O08613"/>
    <s v="2024-10-04"/>
    <x v="5"/>
    <s v="West Bengal"/>
    <s v="Corporate"/>
    <x v="3"/>
    <s v="Shoes"/>
    <n v="1"/>
    <n v="14242.52"/>
    <n v="11138.5"/>
    <n v="0.15"/>
    <n v="967.64200000000028"/>
    <x v="6"/>
    <x v="1"/>
  </r>
  <r>
    <s v="O08614"/>
    <s v="2025-06-10"/>
    <x v="0"/>
    <s v="Karnataka"/>
    <s v="Consumer"/>
    <x v="2"/>
    <s v="Chair"/>
    <n v="2"/>
    <n v="11420.13"/>
    <n v="8357.4"/>
    <n v="0.22"/>
    <n v="550.30139999999983"/>
    <x v="5"/>
    <x v="0"/>
  </r>
  <r>
    <s v="O08615"/>
    <s v="2025-01-04"/>
    <x v="6"/>
    <s v="Tamil Nadu"/>
    <s v="Corporate"/>
    <x v="2"/>
    <s v="Lamp"/>
    <n v="3"/>
    <n v="30711.24"/>
    <n v="19121.89"/>
    <n v="0.06"/>
    <n v="9746.6756000000023"/>
    <x v="7"/>
    <x v="0"/>
  </r>
  <r>
    <s v="O08616"/>
    <s v="2024-05-14"/>
    <x v="6"/>
    <s v="Tamil Nadu"/>
    <s v="Consumer"/>
    <x v="3"/>
    <s v="Jacket"/>
    <n v="2"/>
    <n v="10750.7"/>
    <n v="6126.91"/>
    <n v="0.21"/>
    <n v="2366.1430000000009"/>
    <x v="3"/>
    <x v="1"/>
  </r>
  <r>
    <s v="O08617"/>
    <s v="2025-01-30"/>
    <x v="0"/>
    <s v="Karnataka"/>
    <s v="Corporate"/>
    <x v="1"/>
    <s v="Tablet"/>
    <n v="5"/>
    <n v="30898.77"/>
    <n v="17424.82"/>
    <n v="0.05"/>
    <n v="11929.011500000001"/>
    <x v="7"/>
    <x v="0"/>
  </r>
  <r>
    <s v="O08618"/>
    <s v="2024-01-06"/>
    <x v="3"/>
    <s v="Telangana"/>
    <s v="SMB"/>
    <x v="0"/>
    <s v="Makeup"/>
    <n v="1"/>
    <n v="3543.72"/>
    <n v="2849.16"/>
    <n v="0.04"/>
    <n v="552.81119999999999"/>
    <x v="7"/>
    <x v="1"/>
  </r>
  <r>
    <s v="O08619"/>
    <s v="2024-04-23"/>
    <x v="5"/>
    <s v="West Bengal"/>
    <s v="Corporate"/>
    <x v="3"/>
    <s v="Shoes"/>
    <n v="2"/>
    <n v="6805.57"/>
    <n v="5009.87"/>
    <n v="0.09"/>
    <n v="1183.1986999999999"/>
    <x v="4"/>
    <x v="1"/>
  </r>
  <r>
    <s v="O08620"/>
    <s v="2024-12-22"/>
    <x v="7"/>
    <s v="Uttar Pradesh"/>
    <s v="Consumer"/>
    <x v="2"/>
    <s v="Lamp"/>
    <n v="1"/>
    <n v="13805.51"/>
    <n v="9433.64"/>
    <n v="0.01"/>
    <n v="4233.8149000000012"/>
    <x v="8"/>
    <x v="1"/>
  </r>
  <r>
    <s v="O08621"/>
    <s v="2025-03-02"/>
    <x v="5"/>
    <s v="West Bengal"/>
    <s v="Consumer"/>
    <x v="2"/>
    <s v="Chair"/>
    <n v="2"/>
    <n v="21920.26"/>
    <n v="13605.12"/>
    <n v="0.04"/>
    <n v="7438.3295999999973"/>
    <x v="2"/>
    <x v="0"/>
  </r>
  <r>
    <s v="O08622"/>
    <s v="2024-11-08"/>
    <x v="1"/>
    <s v="Maharashtra"/>
    <s v="Corporate"/>
    <x v="1"/>
    <s v="Headphones"/>
    <n v="4"/>
    <n v="43779.83"/>
    <n v="36190.5"/>
    <n v="0.09"/>
    <n v="3649.145300000002"/>
    <x v="11"/>
    <x v="1"/>
  </r>
  <r>
    <s v="O08623"/>
    <s v="2025-04-28"/>
    <x v="7"/>
    <s v="Uttar Pradesh"/>
    <s v="Consumer"/>
    <x v="1"/>
    <s v="Headphones"/>
    <n v="3"/>
    <n v="12524.64"/>
    <n v="7311.91"/>
    <n v="0.11"/>
    <n v="3835.0195999999996"/>
    <x v="4"/>
    <x v="0"/>
  </r>
  <r>
    <s v="O08624"/>
    <s v="2025-03-24"/>
    <x v="2"/>
    <s v="Delhi"/>
    <s v="Corporate"/>
    <x v="2"/>
    <s v="Table"/>
    <n v="3"/>
    <n v="32954.35"/>
    <n v="21659.75"/>
    <n v="0.21"/>
    <n v="4374.1864999999989"/>
    <x v="2"/>
    <x v="0"/>
  </r>
  <r>
    <s v="O08625"/>
    <s v="2024-04-18"/>
    <x v="6"/>
    <s v="Tamil Nadu"/>
    <s v="SMB"/>
    <x v="0"/>
    <s v="Perfume"/>
    <n v="2"/>
    <n v="2860.06"/>
    <n v="1704.75"/>
    <n v="0.03"/>
    <n v="1069.5082"/>
    <x v="4"/>
    <x v="1"/>
  </r>
  <r>
    <s v="O08626"/>
    <s v="2025-02-14"/>
    <x v="3"/>
    <s v="Telangana"/>
    <s v="Corporate"/>
    <x v="2"/>
    <s v="Lamp"/>
    <n v="4"/>
    <n v="40821.56"/>
    <n v="33937.94"/>
    <n v="0.09"/>
    <n v="3209.6795999999958"/>
    <x v="0"/>
    <x v="0"/>
  </r>
  <r>
    <s v="O08627"/>
    <s v="2024-08-12"/>
    <x v="1"/>
    <s v="Maharashtra"/>
    <s v="Consumer"/>
    <x v="2"/>
    <s v="Sofa"/>
    <n v="2"/>
    <n v="24909.69"/>
    <n v="14068.17"/>
    <n v="0.26"/>
    <n v="4365.0005999999985"/>
    <x v="1"/>
    <x v="1"/>
  </r>
  <r>
    <s v="O08628"/>
    <s v="2024-10-11"/>
    <x v="4"/>
    <s v="Maharashtra"/>
    <s v="SMB"/>
    <x v="0"/>
    <s v="Perfume"/>
    <n v="1"/>
    <n v="14992.03"/>
    <n v="8433.01"/>
    <n v="0.18"/>
    <n v="3860.4546000000005"/>
    <x v="6"/>
    <x v="1"/>
  </r>
  <r>
    <s v="O08629"/>
    <s v="2024-02-02"/>
    <x v="4"/>
    <s v="Maharashtra"/>
    <s v="Consumer"/>
    <x v="3"/>
    <s v="Jeans"/>
    <n v="3"/>
    <n v="40704.97"/>
    <n v="24621.79"/>
    <n v="0.17"/>
    <n v="9163.3351000000002"/>
    <x v="0"/>
    <x v="1"/>
  </r>
  <r>
    <s v="O08630"/>
    <s v="2024-11-16"/>
    <x v="2"/>
    <s v="Delhi"/>
    <s v="SMB"/>
    <x v="2"/>
    <s v="Sofa"/>
    <n v="5"/>
    <n v="30779.41"/>
    <n v="23674.06"/>
    <n v="0.09"/>
    <n v="4335.2030999999988"/>
    <x v="11"/>
    <x v="1"/>
  </r>
  <r>
    <s v="O08631"/>
    <s v="2025-01-09"/>
    <x v="6"/>
    <s v="Tamil Nadu"/>
    <s v="SMB"/>
    <x v="0"/>
    <s v="Perfume"/>
    <n v="2"/>
    <n v="28260.79"/>
    <n v="19046.599999999999"/>
    <n v="0.08"/>
    <n v="6953.3268000000025"/>
    <x v="7"/>
    <x v="0"/>
  </r>
  <r>
    <s v="O08632"/>
    <s v="2024-10-28"/>
    <x v="6"/>
    <s v="Tamil Nadu"/>
    <s v="Corporate"/>
    <x v="3"/>
    <s v="Shirt"/>
    <n v="4"/>
    <n v="23205.8"/>
    <n v="16399.66"/>
    <n v="0.24"/>
    <n v="1236.7479999999996"/>
    <x v="6"/>
    <x v="1"/>
  </r>
  <r>
    <s v="O08633"/>
    <s v="2024-08-13"/>
    <x v="1"/>
    <s v="Maharashtra"/>
    <s v="Consumer"/>
    <x v="1"/>
    <s v="Laptop"/>
    <n v="3"/>
    <n v="19306.990000000002"/>
    <n v="10706.03"/>
    <n v="0.25"/>
    <n v="3774.2125000000005"/>
    <x v="1"/>
    <x v="1"/>
  </r>
  <r>
    <s v="O08634"/>
    <s v="2025-06-06"/>
    <x v="7"/>
    <s v="Uttar Pradesh"/>
    <s v="Corporate"/>
    <x v="2"/>
    <s v="Sofa"/>
    <n v="1"/>
    <n v="11436.57"/>
    <n v="6933.65"/>
    <n v="7.0000000000000007E-2"/>
    <n v="3702.3600999999999"/>
    <x v="5"/>
    <x v="0"/>
  </r>
  <r>
    <s v="O08635"/>
    <s v="2024-12-24"/>
    <x v="3"/>
    <s v="Telangana"/>
    <s v="Corporate"/>
    <x v="1"/>
    <s v="Headphones"/>
    <n v="1"/>
    <n v="6726.81"/>
    <n v="3780.4"/>
    <n v="0.24"/>
    <n v="1331.9756000000002"/>
    <x v="8"/>
    <x v="1"/>
  </r>
  <r>
    <s v="O08636"/>
    <s v="2024-02-04"/>
    <x v="5"/>
    <s v="West Bengal"/>
    <s v="Consumer"/>
    <x v="1"/>
    <s v="Phone"/>
    <n v="1"/>
    <n v="3943.66"/>
    <n v="2576.2199999999998"/>
    <n v="0.08"/>
    <n v="1051.9472000000001"/>
    <x v="0"/>
    <x v="1"/>
  </r>
  <r>
    <s v="O08637"/>
    <s v="2024-07-25"/>
    <x v="6"/>
    <s v="Tamil Nadu"/>
    <s v="Corporate"/>
    <x v="1"/>
    <s v="Headphones"/>
    <n v="1"/>
    <n v="5129.07"/>
    <n v="3950.02"/>
    <n v="0.01"/>
    <n v="1127.7592999999997"/>
    <x v="10"/>
    <x v="1"/>
  </r>
  <r>
    <s v="O08638"/>
    <s v="2024-01-19"/>
    <x v="2"/>
    <s v="Delhi"/>
    <s v="SMB"/>
    <x v="2"/>
    <s v="Table"/>
    <n v="5"/>
    <n v="5221.6099999999997"/>
    <n v="3609.32"/>
    <n v="0.1"/>
    <n v="1090.1289999999995"/>
    <x v="7"/>
    <x v="1"/>
  </r>
  <r>
    <s v="O08639"/>
    <s v="2025-02-15"/>
    <x v="6"/>
    <s v="Tamil Nadu"/>
    <s v="SMB"/>
    <x v="0"/>
    <s v="Perfume"/>
    <n v="1"/>
    <n v="11638.08"/>
    <n v="7480.68"/>
    <n v="0.12"/>
    <n v="2760.8303999999998"/>
    <x v="0"/>
    <x v="0"/>
  </r>
  <r>
    <s v="O08640"/>
    <s v="2024-10-16"/>
    <x v="1"/>
    <s v="Maharashtra"/>
    <s v="Corporate"/>
    <x v="2"/>
    <s v="Table"/>
    <n v="3"/>
    <n v="3925.5"/>
    <n v="2549.4699999999998"/>
    <n v="0.04"/>
    <n v="1219.0100000000002"/>
    <x v="6"/>
    <x v="1"/>
  </r>
  <r>
    <s v="O08641"/>
    <s v="2024-01-14"/>
    <x v="6"/>
    <s v="Tamil Nadu"/>
    <s v="SMB"/>
    <x v="0"/>
    <s v="Perfume"/>
    <n v="5"/>
    <n v="5649.07"/>
    <n v="4241.13"/>
    <n v="0.06"/>
    <n v="1068.9957999999997"/>
    <x v="7"/>
    <x v="1"/>
  </r>
  <r>
    <s v="O08642"/>
    <s v="2024-01-25"/>
    <x v="3"/>
    <s v="Telangana"/>
    <s v="Consumer"/>
    <x v="3"/>
    <s v="Shirt"/>
    <n v="3"/>
    <n v="39434.39"/>
    <n v="26040.23"/>
    <n v="0.3"/>
    <n v="1563.8430000000008"/>
    <x v="7"/>
    <x v="1"/>
  </r>
  <r>
    <s v="O08643"/>
    <s v="2025-06-06"/>
    <x v="5"/>
    <s v="West Bengal"/>
    <s v="Consumer"/>
    <x v="2"/>
    <s v="Table"/>
    <n v="4"/>
    <n v="22862.46"/>
    <n v="16036.13"/>
    <n v="0.22"/>
    <n v="1796.5888000000004"/>
    <x v="5"/>
    <x v="0"/>
  </r>
  <r>
    <s v="O08644"/>
    <s v="2025-02-02"/>
    <x v="4"/>
    <s v="Maharashtra"/>
    <s v="SMB"/>
    <x v="1"/>
    <s v="Phone"/>
    <n v="3"/>
    <n v="20748.25"/>
    <n v="17340.599999999999"/>
    <n v="0.15"/>
    <n v="295.41250000000173"/>
    <x v="0"/>
    <x v="0"/>
  </r>
  <r>
    <s v="O08645"/>
    <s v="2024-05-04"/>
    <x v="0"/>
    <s v="Karnataka"/>
    <s v="Corporate"/>
    <x v="1"/>
    <s v="Tablet"/>
    <n v="3"/>
    <n v="8105.82"/>
    <n v="5888.2"/>
    <n v="7.0000000000000007E-2"/>
    <n v="1650.2125999999998"/>
    <x v="3"/>
    <x v="1"/>
  </r>
  <r>
    <s v="O08646"/>
    <s v="2024-03-07"/>
    <x v="0"/>
    <s v="Karnataka"/>
    <s v="Consumer"/>
    <x v="0"/>
    <s v="Makeup"/>
    <n v="1"/>
    <n v="2259.46"/>
    <n v="1890.62"/>
    <n v="0.02"/>
    <n v="323.65080000000012"/>
    <x v="2"/>
    <x v="1"/>
  </r>
  <r>
    <s v="O08647"/>
    <s v="2024-11-17"/>
    <x v="0"/>
    <s v="Karnataka"/>
    <s v="Corporate"/>
    <x v="0"/>
    <s v="Skincare"/>
    <n v="2"/>
    <n v="5479.13"/>
    <n v="4221.32"/>
    <n v="0.11"/>
    <n v="655.10570000000041"/>
    <x v="11"/>
    <x v="1"/>
  </r>
  <r>
    <s v="O08648"/>
    <s v="2025-05-31"/>
    <x v="1"/>
    <s v="Maharashtra"/>
    <s v="SMB"/>
    <x v="1"/>
    <s v="Headphones"/>
    <n v="2"/>
    <n v="22981.48"/>
    <n v="16410.03"/>
    <n v="7.0000000000000007E-2"/>
    <n v="4962.7464000000009"/>
    <x v="3"/>
    <x v="0"/>
  </r>
  <r>
    <s v="O08649"/>
    <s v="2025-06-12"/>
    <x v="2"/>
    <s v="Delhi"/>
    <s v="Consumer"/>
    <x v="2"/>
    <s v="Table"/>
    <n v="5"/>
    <n v="2880.65"/>
    <n v="2190.44"/>
    <n v="0.15"/>
    <n v="258.11250000000001"/>
    <x v="5"/>
    <x v="0"/>
  </r>
  <r>
    <s v="O08650"/>
    <s v="2024-08-19"/>
    <x v="0"/>
    <s v="Karnataka"/>
    <s v="Corporate"/>
    <x v="3"/>
    <s v="Jeans"/>
    <n v="1"/>
    <n v="5951.36"/>
    <n v="4001.94"/>
    <n v="0.24"/>
    <n v="521.0935999999997"/>
    <x v="1"/>
    <x v="1"/>
  </r>
  <r>
    <s v="O08651"/>
    <s v="2024-08-17"/>
    <x v="2"/>
    <s v="Delhi"/>
    <s v="SMB"/>
    <x v="1"/>
    <s v="Laptop"/>
    <n v="5"/>
    <n v="26594.69"/>
    <n v="16799.310000000001"/>
    <n v="0.26"/>
    <n v="2880.7605999999978"/>
    <x v="1"/>
    <x v="1"/>
  </r>
  <r>
    <s v="O08652"/>
    <s v="2025-05-24"/>
    <x v="5"/>
    <s v="West Bengal"/>
    <s v="Consumer"/>
    <x v="2"/>
    <s v="Chair"/>
    <n v="5"/>
    <n v="67854.210000000006"/>
    <n v="49969.279999999999"/>
    <n v="0.18"/>
    <n v="5671.1722000000063"/>
    <x v="3"/>
    <x v="0"/>
  </r>
  <r>
    <s v="O08653"/>
    <s v="2024-02-09"/>
    <x v="3"/>
    <s v="Telangana"/>
    <s v="Consumer"/>
    <x v="1"/>
    <s v="Headphones"/>
    <n v="5"/>
    <n v="51910.09"/>
    <n v="43514.22"/>
    <n v="0.28999999999999998"/>
    <n v="-6658.0561000000034"/>
    <x v="0"/>
    <x v="1"/>
  </r>
  <r>
    <s v="O08654"/>
    <s v="2025-02-06"/>
    <x v="1"/>
    <s v="Maharashtra"/>
    <s v="Corporate"/>
    <x v="1"/>
    <s v="Tablet"/>
    <n v="4"/>
    <n v="22620.09"/>
    <n v="12572.07"/>
    <n v="0.17"/>
    <n v="6202.6046999999999"/>
    <x v="0"/>
    <x v="0"/>
  </r>
  <r>
    <s v="O08655"/>
    <s v="2025-03-30"/>
    <x v="2"/>
    <s v="Delhi"/>
    <s v="SMB"/>
    <x v="2"/>
    <s v="Lamp"/>
    <n v="2"/>
    <n v="5153.6499999999996"/>
    <n v="3748.82"/>
    <n v="0.17"/>
    <n v="528.70949999999948"/>
    <x v="2"/>
    <x v="0"/>
  </r>
  <r>
    <s v="O08656"/>
    <s v="2024-11-16"/>
    <x v="7"/>
    <s v="Uttar Pradesh"/>
    <s v="SMB"/>
    <x v="2"/>
    <s v="Sofa"/>
    <n v="2"/>
    <n v="2766.29"/>
    <n v="1572.68"/>
    <n v="0.12"/>
    <n v="861.65519999999992"/>
    <x v="11"/>
    <x v="1"/>
  </r>
  <r>
    <s v="O08657"/>
    <s v="2024-07-12"/>
    <x v="7"/>
    <s v="Uttar Pradesh"/>
    <s v="Consumer"/>
    <x v="1"/>
    <s v="Laptop"/>
    <n v="5"/>
    <n v="45637.87"/>
    <n v="30595.42"/>
    <n v="0.27"/>
    <n v="2720.2251000000033"/>
    <x v="10"/>
    <x v="1"/>
  </r>
  <r>
    <s v="O08658"/>
    <s v="2025-02-06"/>
    <x v="6"/>
    <s v="Tamil Nadu"/>
    <s v="Consumer"/>
    <x v="2"/>
    <s v="Table"/>
    <n v="4"/>
    <n v="18099.53"/>
    <n v="13907.94"/>
    <n v="0.17"/>
    <n v="1114.6698999999985"/>
    <x v="0"/>
    <x v="0"/>
  </r>
  <r>
    <s v="O08659"/>
    <s v="2025-02-24"/>
    <x v="4"/>
    <s v="Maharashtra"/>
    <s v="Consumer"/>
    <x v="3"/>
    <s v="Shoes"/>
    <n v="4"/>
    <n v="12099.69"/>
    <n v="10199.26"/>
    <n v="0.26"/>
    <n v="-1245.4893999999999"/>
    <x v="0"/>
    <x v="0"/>
  </r>
  <r>
    <s v="O08660"/>
    <s v="2024-10-03"/>
    <x v="5"/>
    <s v="West Bengal"/>
    <s v="Consumer"/>
    <x v="3"/>
    <s v="Jeans"/>
    <n v="2"/>
    <n v="4277.58"/>
    <n v="2744.83"/>
    <n v="0.3"/>
    <n v="249.47600000000011"/>
    <x v="6"/>
    <x v="1"/>
  </r>
  <r>
    <s v="O08661"/>
    <s v="2024-09-20"/>
    <x v="1"/>
    <s v="Maharashtra"/>
    <s v="SMB"/>
    <x v="2"/>
    <s v="Chair"/>
    <n v="1"/>
    <n v="4410.53"/>
    <n v="2686.55"/>
    <n v="0.13"/>
    <n v="1150.6110999999996"/>
    <x v="9"/>
    <x v="1"/>
  </r>
  <r>
    <s v="O08662"/>
    <s v="2024-01-09"/>
    <x v="6"/>
    <s v="Tamil Nadu"/>
    <s v="Consumer"/>
    <x v="0"/>
    <s v="Haircare"/>
    <n v="1"/>
    <n v="1013.94"/>
    <n v="787.96"/>
    <n v="0.15"/>
    <n v="73.88900000000001"/>
    <x v="7"/>
    <x v="1"/>
  </r>
  <r>
    <s v="O08663"/>
    <s v="2024-05-29"/>
    <x v="5"/>
    <s v="West Bengal"/>
    <s v="Consumer"/>
    <x v="1"/>
    <s v="Tablet"/>
    <n v="5"/>
    <n v="29376.39"/>
    <n v="23961.06"/>
    <n v="0.19"/>
    <n v="-166.18410000000222"/>
    <x v="3"/>
    <x v="1"/>
  </r>
  <r>
    <s v="O08664"/>
    <s v="2025-02-07"/>
    <x v="6"/>
    <s v="Tamil Nadu"/>
    <s v="Corporate"/>
    <x v="1"/>
    <s v="Headphones"/>
    <n v="1"/>
    <n v="4765.33"/>
    <n v="3989.54"/>
    <n v="0.05"/>
    <n v="537.52350000000001"/>
    <x v="0"/>
    <x v="0"/>
  </r>
  <r>
    <s v="O08665"/>
    <s v="2024-01-26"/>
    <x v="3"/>
    <s v="Telangana"/>
    <s v="Consumer"/>
    <x v="0"/>
    <s v="Haircare"/>
    <n v="3"/>
    <n v="18717.71"/>
    <n v="14066.28"/>
    <n v="0.12"/>
    <n v="2405.3047999999985"/>
    <x v="7"/>
    <x v="1"/>
  </r>
  <r>
    <s v="O08666"/>
    <s v="2024-08-01"/>
    <x v="2"/>
    <s v="Delhi"/>
    <s v="Corporate"/>
    <x v="3"/>
    <s v="Shoes"/>
    <n v="2"/>
    <n v="25441.63"/>
    <n v="16621.439999999999"/>
    <n v="0.21"/>
    <n v="3477.4477000000024"/>
    <x v="1"/>
    <x v="1"/>
  </r>
  <r>
    <s v="O08667"/>
    <s v="2024-06-22"/>
    <x v="7"/>
    <s v="Uttar Pradesh"/>
    <s v="Corporate"/>
    <x v="2"/>
    <s v="Lamp"/>
    <n v="5"/>
    <n v="8031.6"/>
    <n v="5564.98"/>
    <n v="0.03"/>
    <n v="2225.6720000000009"/>
    <x v="5"/>
    <x v="1"/>
  </r>
  <r>
    <s v="O08668"/>
    <s v="2025-01-08"/>
    <x v="6"/>
    <s v="Tamil Nadu"/>
    <s v="Consumer"/>
    <x v="1"/>
    <s v="Laptop"/>
    <n v="3"/>
    <n v="37055.47"/>
    <n v="21277.56"/>
    <n v="0.12"/>
    <n v="11331.2536"/>
    <x v="7"/>
    <x v="0"/>
  </r>
  <r>
    <s v="O08669"/>
    <s v="2025-04-15"/>
    <x v="5"/>
    <s v="West Bengal"/>
    <s v="Consumer"/>
    <x v="0"/>
    <s v="Skincare"/>
    <n v="3"/>
    <n v="8164.27"/>
    <n v="6394.6"/>
    <n v="0.25"/>
    <n v="-271.39750000000004"/>
    <x v="4"/>
    <x v="0"/>
  </r>
  <r>
    <s v="O08670"/>
    <s v="2024-12-23"/>
    <x v="5"/>
    <s v="West Bengal"/>
    <s v="SMB"/>
    <x v="1"/>
    <s v="Tablet"/>
    <n v="5"/>
    <n v="47710.71"/>
    <n v="33403.089999999997"/>
    <n v="0"/>
    <n v="14307.620000000003"/>
    <x v="8"/>
    <x v="1"/>
  </r>
  <r>
    <s v="O08671"/>
    <s v="2024-06-22"/>
    <x v="4"/>
    <s v="Maharashtra"/>
    <s v="Corporate"/>
    <x v="2"/>
    <s v="Sofa"/>
    <n v="4"/>
    <n v="18459.23"/>
    <n v="13449.84"/>
    <n v="0"/>
    <n v="5009.3899999999994"/>
    <x v="5"/>
    <x v="1"/>
  </r>
  <r>
    <s v="O08672"/>
    <s v="2025-01-05"/>
    <x v="6"/>
    <s v="Tamil Nadu"/>
    <s v="SMB"/>
    <x v="3"/>
    <s v="Jeans"/>
    <n v="3"/>
    <n v="9133.65"/>
    <n v="7761.42"/>
    <n v="0.16"/>
    <n v="-89.154000000000451"/>
    <x v="7"/>
    <x v="0"/>
  </r>
  <r>
    <s v="O08673"/>
    <s v="2024-02-03"/>
    <x v="3"/>
    <s v="Telangana"/>
    <s v="Corporate"/>
    <x v="0"/>
    <s v="Perfume"/>
    <n v="5"/>
    <n v="67111.31"/>
    <n v="47086.85"/>
    <n v="0.13"/>
    <n v="11299.989699999998"/>
    <x v="0"/>
    <x v="1"/>
  </r>
  <r>
    <s v="O08674"/>
    <s v="2025-04-03"/>
    <x v="4"/>
    <s v="Maharashtra"/>
    <s v="SMB"/>
    <x v="1"/>
    <s v="Tablet"/>
    <n v="4"/>
    <n v="16351.68"/>
    <n v="10323.58"/>
    <n v="0.2"/>
    <n v="2757.7640000000001"/>
    <x v="4"/>
    <x v="0"/>
  </r>
  <r>
    <s v="O08675"/>
    <s v="2024-11-15"/>
    <x v="4"/>
    <s v="Maharashtra"/>
    <s v="Consumer"/>
    <x v="0"/>
    <s v="Makeup"/>
    <n v="4"/>
    <n v="36568.78"/>
    <n v="24666.23"/>
    <n v="0.19"/>
    <n v="4954.4817999999996"/>
    <x v="11"/>
    <x v="1"/>
  </r>
  <r>
    <s v="O08676"/>
    <s v="2025-01-09"/>
    <x v="0"/>
    <s v="Karnataka"/>
    <s v="SMB"/>
    <x v="2"/>
    <s v="Table"/>
    <n v="5"/>
    <n v="63221.63"/>
    <n v="45579.41"/>
    <n v="0.14000000000000001"/>
    <n v="8791.1917999999932"/>
    <x v="7"/>
    <x v="0"/>
  </r>
  <r>
    <s v="O08677"/>
    <s v="2024-07-12"/>
    <x v="5"/>
    <s v="West Bengal"/>
    <s v="Corporate"/>
    <x v="2"/>
    <s v="Sofa"/>
    <n v="2"/>
    <n v="13229.17"/>
    <n v="11233.91"/>
    <n v="0.12"/>
    <n v="407.75960000000032"/>
    <x v="10"/>
    <x v="1"/>
  </r>
  <r>
    <s v="O08678"/>
    <s v="2024-08-25"/>
    <x v="7"/>
    <s v="Uttar Pradesh"/>
    <s v="Corporate"/>
    <x v="3"/>
    <s v="Shirt"/>
    <n v="2"/>
    <n v="22273.599999999999"/>
    <n v="17746.689999999999"/>
    <n v="0.15"/>
    <n v="1185.8700000000003"/>
    <x v="1"/>
    <x v="1"/>
  </r>
  <r>
    <s v="O08679"/>
    <s v="2024-03-25"/>
    <x v="2"/>
    <s v="Delhi"/>
    <s v="Consumer"/>
    <x v="2"/>
    <s v="Lamp"/>
    <n v="4"/>
    <n v="45884.94"/>
    <n v="31245.31"/>
    <n v="0.28999999999999998"/>
    <n v="1332.997400000002"/>
    <x v="2"/>
    <x v="1"/>
  </r>
  <r>
    <s v="O08680"/>
    <s v="2024-10-18"/>
    <x v="2"/>
    <s v="Delhi"/>
    <s v="Consumer"/>
    <x v="1"/>
    <s v="Phone"/>
    <n v="1"/>
    <n v="13346.84"/>
    <n v="7704.15"/>
    <n v="0.25"/>
    <n v="2305.9800000000005"/>
    <x v="6"/>
    <x v="1"/>
  </r>
  <r>
    <s v="O08681"/>
    <s v="2024-05-23"/>
    <x v="3"/>
    <s v="Telangana"/>
    <s v="SMB"/>
    <x v="2"/>
    <s v="Table"/>
    <n v="2"/>
    <n v="19275.16"/>
    <n v="12687.12"/>
    <n v="0.08"/>
    <n v="5046.0271999999986"/>
    <x v="3"/>
    <x v="1"/>
  </r>
  <r>
    <s v="O08682"/>
    <s v="2025-02-14"/>
    <x v="2"/>
    <s v="Delhi"/>
    <s v="Consumer"/>
    <x v="0"/>
    <s v="Perfume"/>
    <n v="2"/>
    <n v="6763.09"/>
    <n v="5708.23"/>
    <n v="0.06"/>
    <n v="649.0746000000006"/>
    <x v="0"/>
    <x v="0"/>
  </r>
  <r>
    <s v="O08683"/>
    <s v="2025-04-15"/>
    <x v="3"/>
    <s v="Telangana"/>
    <s v="Corporate"/>
    <x v="2"/>
    <s v="Table"/>
    <n v="3"/>
    <n v="29121.25"/>
    <n v="20818.419999999998"/>
    <n v="0.1"/>
    <n v="5390.7050000000017"/>
    <x v="4"/>
    <x v="0"/>
  </r>
  <r>
    <s v="O08684"/>
    <s v="2024-07-17"/>
    <x v="2"/>
    <s v="Delhi"/>
    <s v="Corporate"/>
    <x v="1"/>
    <s v="Headphones"/>
    <n v="3"/>
    <n v="37672.46"/>
    <n v="22220.93"/>
    <n v="0.05"/>
    <n v="13567.906999999999"/>
    <x v="10"/>
    <x v="1"/>
  </r>
  <r>
    <s v="O08685"/>
    <s v="2024-05-23"/>
    <x v="4"/>
    <s v="Maharashtra"/>
    <s v="Consumer"/>
    <x v="1"/>
    <s v="Laptop"/>
    <n v="4"/>
    <n v="59163.46"/>
    <n v="43937.87"/>
    <n v="0.1"/>
    <n v="9309.2439999999951"/>
    <x v="3"/>
    <x v="1"/>
  </r>
  <r>
    <s v="O08686"/>
    <s v="2024-10-07"/>
    <x v="0"/>
    <s v="Karnataka"/>
    <s v="Consumer"/>
    <x v="0"/>
    <s v="Skincare"/>
    <n v="1"/>
    <n v="14750.21"/>
    <n v="9502.4"/>
    <n v="0.06"/>
    <n v="4362.7973999999995"/>
    <x v="6"/>
    <x v="1"/>
  </r>
  <r>
    <s v="O08687"/>
    <s v="2024-09-15"/>
    <x v="3"/>
    <s v="Telangana"/>
    <s v="Consumer"/>
    <x v="0"/>
    <s v="Skincare"/>
    <n v="1"/>
    <n v="14394.76"/>
    <n v="8345.98"/>
    <n v="0.04"/>
    <n v="5472.9896000000008"/>
    <x v="9"/>
    <x v="1"/>
  </r>
  <r>
    <s v="O08688"/>
    <s v="2024-01-26"/>
    <x v="2"/>
    <s v="Delhi"/>
    <s v="Consumer"/>
    <x v="0"/>
    <s v="Haircare"/>
    <n v="3"/>
    <n v="25614.799999999999"/>
    <n v="17018.2"/>
    <n v="0.22"/>
    <n v="2961.3439999999982"/>
    <x v="7"/>
    <x v="1"/>
  </r>
  <r>
    <s v="O08689"/>
    <s v="2024-09-19"/>
    <x v="2"/>
    <s v="Delhi"/>
    <s v="Consumer"/>
    <x v="2"/>
    <s v="Sofa"/>
    <n v="1"/>
    <n v="8803.7900000000009"/>
    <n v="6042.01"/>
    <n v="0.28999999999999998"/>
    <n v="208.68090000000075"/>
    <x v="9"/>
    <x v="1"/>
  </r>
  <r>
    <s v="O08690"/>
    <s v="2024-03-05"/>
    <x v="4"/>
    <s v="Maharashtra"/>
    <s v="Corporate"/>
    <x v="0"/>
    <s v="Skincare"/>
    <n v="1"/>
    <n v="7115.36"/>
    <n v="4211.6499999999996"/>
    <n v="0.28999999999999998"/>
    <n v="840.25560000000041"/>
    <x v="2"/>
    <x v="1"/>
  </r>
  <r>
    <s v="O08691"/>
    <s v="2024-10-30"/>
    <x v="6"/>
    <s v="Tamil Nadu"/>
    <s v="Corporate"/>
    <x v="0"/>
    <s v="Perfume"/>
    <n v="4"/>
    <n v="35496.17"/>
    <n v="26699.08"/>
    <n v="0.13"/>
    <n v="4182.5878999999968"/>
    <x v="6"/>
    <x v="1"/>
  </r>
  <r>
    <s v="O08692"/>
    <s v="2024-05-26"/>
    <x v="3"/>
    <s v="Telangana"/>
    <s v="SMB"/>
    <x v="1"/>
    <s v="Laptop"/>
    <n v="3"/>
    <n v="38104.39"/>
    <n v="21518.16"/>
    <n v="0.1"/>
    <n v="12775.790999999999"/>
    <x v="3"/>
    <x v="1"/>
  </r>
  <r>
    <s v="O08693"/>
    <s v="2024-01-21"/>
    <x v="0"/>
    <s v="Karnataka"/>
    <s v="SMB"/>
    <x v="0"/>
    <s v="Makeup"/>
    <n v="5"/>
    <n v="14578.65"/>
    <n v="10483.48"/>
    <n v="0.17"/>
    <n v="1616.7995000000001"/>
    <x v="7"/>
    <x v="1"/>
  </r>
  <r>
    <s v="O08694"/>
    <s v="2024-08-16"/>
    <x v="6"/>
    <s v="Tamil Nadu"/>
    <s v="Corporate"/>
    <x v="2"/>
    <s v="Chair"/>
    <n v="1"/>
    <n v="8705.64"/>
    <n v="5774.73"/>
    <n v="0.09"/>
    <n v="2147.4023999999999"/>
    <x v="1"/>
    <x v="1"/>
  </r>
  <r>
    <s v="O08695"/>
    <s v="2024-02-16"/>
    <x v="7"/>
    <s v="Uttar Pradesh"/>
    <s v="Consumer"/>
    <x v="1"/>
    <s v="Tablet"/>
    <n v="1"/>
    <n v="4921.32"/>
    <n v="3274.08"/>
    <n v="0.19"/>
    <n v="712.1891999999998"/>
    <x v="0"/>
    <x v="1"/>
  </r>
  <r>
    <s v="O08696"/>
    <s v="2024-11-20"/>
    <x v="3"/>
    <s v="Telangana"/>
    <s v="Corporate"/>
    <x v="0"/>
    <s v="Perfume"/>
    <n v="3"/>
    <n v="37688.080000000002"/>
    <n v="31776.13"/>
    <n v="0.28999999999999998"/>
    <n v="-5017.5931999999993"/>
    <x v="11"/>
    <x v="1"/>
  </r>
  <r>
    <s v="O08697"/>
    <s v="2024-07-13"/>
    <x v="0"/>
    <s v="Karnataka"/>
    <s v="Consumer"/>
    <x v="1"/>
    <s v="Headphones"/>
    <n v="4"/>
    <n v="9202.7900000000009"/>
    <n v="5182.99"/>
    <n v="7.0000000000000007E-2"/>
    <n v="3375.6047000000008"/>
    <x v="10"/>
    <x v="1"/>
  </r>
  <r>
    <s v="O08698"/>
    <s v="2025-01-17"/>
    <x v="1"/>
    <s v="Maharashtra"/>
    <s v="Consumer"/>
    <x v="1"/>
    <s v="Headphones"/>
    <n v="5"/>
    <n v="59272.36"/>
    <n v="38574.58"/>
    <n v="0.01"/>
    <n v="20105.056399999998"/>
    <x v="7"/>
    <x v="0"/>
  </r>
  <r>
    <s v="O08699"/>
    <s v="2025-01-09"/>
    <x v="1"/>
    <s v="Maharashtra"/>
    <s v="Consumer"/>
    <x v="1"/>
    <s v="Headphones"/>
    <n v="1"/>
    <n v="10548.37"/>
    <n v="8793.94"/>
    <n v="0.26"/>
    <n v="-988.14620000000014"/>
    <x v="7"/>
    <x v="0"/>
  </r>
  <r>
    <s v="O08700"/>
    <s v="2025-04-25"/>
    <x v="5"/>
    <s v="West Bengal"/>
    <s v="SMB"/>
    <x v="1"/>
    <s v="Phone"/>
    <n v="3"/>
    <n v="28439.31"/>
    <n v="15980.29"/>
    <n v="0.28000000000000003"/>
    <n v="4496.0131999999994"/>
    <x v="4"/>
    <x v="0"/>
  </r>
  <r>
    <s v="O08701"/>
    <s v="2024-07-16"/>
    <x v="7"/>
    <s v="Uttar Pradesh"/>
    <s v="Corporate"/>
    <x v="0"/>
    <s v="Perfume"/>
    <n v="1"/>
    <n v="7050.86"/>
    <n v="4422.37"/>
    <n v="0.05"/>
    <n v="2275.9469999999997"/>
    <x v="10"/>
    <x v="1"/>
  </r>
  <r>
    <s v="O08702"/>
    <s v="2025-04-11"/>
    <x v="7"/>
    <s v="Uttar Pradesh"/>
    <s v="SMB"/>
    <x v="3"/>
    <s v="Jacket"/>
    <n v="3"/>
    <n v="23538.2"/>
    <n v="18602.96"/>
    <n v="0.1"/>
    <n v="2581.4200000000014"/>
    <x v="4"/>
    <x v="0"/>
  </r>
  <r>
    <s v="O08703"/>
    <s v="2024-09-10"/>
    <x v="6"/>
    <s v="Tamil Nadu"/>
    <s v="Consumer"/>
    <x v="1"/>
    <s v="Headphones"/>
    <n v="4"/>
    <n v="54434.65"/>
    <n v="32128.93"/>
    <n v="0.3"/>
    <n v="5975.3250000000007"/>
    <x v="9"/>
    <x v="1"/>
  </r>
  <r>
    <s v="O08704"/>
    <s v="2025-06-09"/>
    <x v="2"/>
    <s v="Delhi"/>
    <s v="Consumer"/>
    <x v="0"/>
    <s v="Haircare"/>
    <n v="3"/>
    <n v="43000.43"/>
    <n v="26209.52"/>
    <n v="0.28999999999999998"/>
    <n v="4320.7853000000014"/>
    <x v="5"/>
    <x v="0"/>
  </r>
  <r>
    <s v="O08705"/>
    <s v="2025-06-18"/>
    <x v="3"/>
    <s v="Telangana"/>
    <s v="Consumer"/>
    <x v="2"/>
    <s v="Lamp"/>
    <n v="1"/>
    <n v="11862.56"/>
    <n v="7595.98"/>
    <n v="0.04"/>
    <n v="3792.0776000000001"/>
    <x v="5"/>
    <x v="0"/>
  </r>
  <r>
    <s v="O08706"/>
    <s v="2024-09-20"/>
    <x v="6"/>
    <s v="Tamil Nadu"/>
    <s v="SMB"/>
    <x v="1"/>
    <s v="Phone"/>
    <n v="4"/>
    <n v="50904.49"/>
    <n v="35051.5"/>
    <n v="0.1"/>
    <n v="10762.540999999997"/>
    <x v="9"/>
    <x v="1"/>
  </r>
  <r>
    <s v="O08707"/>
    <s v="2024-04-13"/>
    <x v="4"/>
    <s v="Maharashtra"/>
    <s v="Corporate"/>
    <x v="0"/>
    <s v="Haircare"/>
    <n v="1"/>
    <n v="5061.93"/>
    <n v="3967.79"/>
    <n v="0.27"/>
    <n v="-272.58109999999988"/>
    <x v="4"/>
    <x v="1"/>
  </r>
  <r>
    <s v="O08708"/>
    <s v="2024-03-09"/>
    <x v="5"/>
    <s v="West Bengal"/>
    <s v="Corporate"/>
    <x v="1"/>
    <s v="Laptop"/>
    <n v="3"/>
    <n v="24265.59"/>
    <n v="19777.78"/>
    <n v="0.06"/>
    <n v="3031.8746000000015"/>
    <x v="2"/>
    <x v="1"/>
  </r>
  <r>
    <s v="O08709"/>
    <s v="2025-04-21"/>
    <x v="0"/>
    <s v="Karnataka"/>
    <s v="Consumer"/>
    <x v="3"/>
    <s v="Jeans"/>
    <n v="5"/>
    <n v="51417.13"/>
    <n v="32029.64"/>
    <n v="0.03"/>
    <n v="17844.9761"/>
    <x v="4"/>
    <x v="0"/>
  </r>
  <r>
    <s v="O08710"/>
    <s v="2024-11-15"/>
    <x v="7"/>
    <s v="Uttar Pradesh"/>
    <s v="Consumer"/>
    <x v="0"/>
    <s v="Makeup"/>
    <n v="3"/>
    <n v="32475.02"/>
    <n v="21223.32"/>
    <n v="0.19"/>
    <n v="5081.4462000000003"/>
    <x v="11"/>
    <x v="1"/>
  </r>
  <r>
    <s v="O08711"/>
    <s v="2024-10-26"/>
    <x v="3"/>
    <s v="Telangana"/>
    <s v="Consumer"/>
    <x v="1"/>
    <s v="Tablet"/>
    <n v="4"/>
    <n v="10678.09"/>
    <n v="6575.17"/>
    <n v="0.12"/>
    <n v="2821.5492000000004"/>
    <x v="6"/>
    <x v="1"/>
  </r>
  <r>
    <s v="O08712"/>
    <s v="2025-02-28"/>
    <x v="2"/>
    <s v="Delhi"/>
    <s v="Corporate"/>
    <x v="3"/>
    <s v="Shoes"/>
    <n v="3"/>
    <n v="25758.639999999999"/>
    <n v="19192.86"/>
    <n v="0.13"/>
    <n v="3217.1567999999988"/>
    <x v="0"/>
    <x v="0"/>
  </r>
  <r>
    <s v="O08713"/>
    <s v="2024-07-23"/>
    <x v="1"/>
    <s v="Maharashtra"/>
    <s v="SMB"/>
    <x v="3"/>
    <s v="Jeans"/>
    <n v="3"/>
    <n v="6945.09"/>
    <n v="5348.02"/>
    <n v="0.28999999999999998"/>
    <n v="-417.00610000000029"/>
    <x v="10"/>
    <x v="1"/>
  </r>
  <r>
    <s v="O08714"/>
    <s v="2024-05-05"/>
    <x v="1"/>
    <s v="Maharashtra"/>
    <s v="SMB"/>
    <x v="3"/>
    <s v="Jacket"/>
    <n v="4"/>
    <n v="42412.99"/>
    <n v="28573.75"/>
    <n v="0.09"/>
    <n v="10022.070899999999"/>
    <x v="3"/>
    <x v="1"/>
  </r>
  <r>
    <s v="O08715"/>
    <s v="2025-06-01"/>
    <x v="1"/>
    <s v="Maharashtra"/>
    <s v="Corporate"/>
    <x v="3"/>
    <s v="Shoes"/>
    <n v="2"/>
    <n v="11717.15"/>
    <n v="9306.6299999999992"/>
    <n v="0.28999999999999998"/>
    <n v="-987.45349999999917"/>
    <x v="5"/>
    <x v="0"/>
  </r>
  <r>
    <s v="O08716"/>
    <s v="2024-05-27"/>
    <x v="5"/>
    <s v="West Bengal"/>
    <s v="Consumer"/>
    <x v="0"/>
    <s v="Haircare"/>
    <n v="3"/>
    <n v="23837.82"/>
    <n v="16770.900000000001"/>
    <n v="0.22"/>
    <n v="1822.5995999999986"/>
    <x v="3"/>
    <x v="1"/>
  </r>
  <r>
    <s v="O08717"/>
    <s v="2024-10-10"/>
    <x v="0"/>
    <s v="Karnataka"/>
    <s v="SMB"/>
    <x v="2"/>
    <s v="Table"/>
    <n v="5"/>
    <n v="7878.71"/>
    <n v="6493.11"/>
    <n v="0.14000000000000001"/>
    <n v="282.58060000000023"/>
    <x v="6"/>
    <x v="1"/>
  </r>
  <r>
    <s v="O08718"/>
    <s v="2024-10-09"/>
    <x v="0"/>
    <s v="Karnataka"/>
    <s v="SMB"/>
    <x v="2"/>
    <s v="Sofa"/>
    <n v="2"/>
    <n v="2186.96"/>
    <n v="1230.55"/>
    <n v="0.1"/>
    <n v="737.71400000000006"/>
    <x v="6"/>
    <x v="1"/>
  </r>
  <r>
    <s v="O08719"/>
    <s v="2024-05-01"/>
    <x v="4"/>
    <s v="Maharashtra"/>
    <s v="Consumer"/>
    <x v="1"/>
    <s v="Laptop"/>
    <n v="2"/>
    <n v="17034.87"/>
    <n v="14044.39"/>
    <n v="0.13"/>
    <n v="775.94689999999946"/>
    <x v="3"/>
    <x v="1"/>
  </r>
  <r>
    <s v="O08720"/>
    <s v="2024-09-17"/>
    <x v="0"/>
    <s v="Karnataka"/>
    <s v="Consumer"/>
    <x v="0"/>
    <s v="Makeup"/>
    <n v="5"/>
    <n v="9329.7900000000009"/>
    <n v="6319.39"/>
    <n v="0.09"/>
    <n v="2170.7189000000008"/>
    <x v="9"/>
    <x v="1"/>
  </r>
  <r>
    <s v="O08721"/>
    <s v="2024-05-25"/>
    <x v="0"/>
    <s v="Karnataka"/>
    <s v="Consumer"/>
    <x v="2"/>
    <s v="Table"/>
    <n v="2"/>
    <n v="18085.45"/>
    <n v="13821.53"/>
    <n v="0.06"/>
    <n v="3178.7930000000001"/>
    <x v="3"/>
    <x v="1"/>
  </r>
  <r>
    <s v="O08722"/>
    <s v="2025-04-19"/>
    <x v="0"/>
    <s v="Karnataka"/>
    <s v="SMB"/>
    <x v="0"/>
    <s v="Makeup"/>
    <n v="2"/>
    <n v="9098.52"/>
    <n v="6113.12"/>
    <n v="0.2"/>
    <n v="1165.6960000000004"/>
    <x v="4"/>
    <x v="0"/>
  </r>
  <r>
    <s v="O08723"/>
    <s v="2025-05-15"/>
    <x v="7"/>
    <s v="Uttar Pradesh"/>
    <s v="Corporate"/>
    <x v="1"/>
    <s v="Laptop"/>
    <n v="1"/>
    <n v="9716.23"/>
    <n v="7419.53"/>
    <n v="0.24"/>
    <n v="-35.195200000000114"/>
    <x v="3"/>
    <x v="0"/>
  </r>
  <r>
    <s v="O08724"/>
    <s v="2024-06-07"/>
    <x v="2"/>
    <s v="Delhi"/>
    <s v="Consumer"/>
    <x v="2"/>
    <s v="Sofa"/>
    <n v="2"/>
    <n v="19318.599999999999"/>
    <n v="12556.56"/>
    <n v="0.28999999999999998"/>
    <n v="1159.6459999999997"/>
    <x v="5"/>
    <x v="1"/>
  </r>
  <r>
    <s v="O08725"/>
    <s v="2024-02-10"/>
    <x v="3"/>
    <s v="Telangana"/>
    <s v="Corporate"/>
    <x v="3"/>
    <s v="Shoes"/>
    <n v="3"/>
    <n v="20577.23"/>
    <n v="15505.86"/>
    <n v="0.09"/>
    <n v="3219.4192999999991"/>
    <x v="0"/>
    <x v="1"/>
  </r>
  <r>
    <s v="O08726"/>
    <s v="2025-05-23"/>
    <x v="7"/>
    <s v="Uttar Pradesh"/>
    <s v="Consumer"/>
    <x v="1"/>
    <s v="Tablet"/>
    <n v="3"/>
    <n v="4749.42"/>
    <n v="2850.61"/>
    <n v="0.15"/>
    <n v="1186.3969999999999"/>
    <x v="3"/>
    <x v="0"/>
  </r>
  <r>
    <s v="O08727"/>
    <s v="2024-02-06"/>
    <x v="4"/>
    <s v="Maharashtra"/>
    <s v="SMB"/>
    <x v="2"/>
    <s v="Lamp"/>
    <n v="2"/>
    <n v="16775.91"/>
    <n v="9741.76"/>
    <n v="0.22"/>
    <n v="3343.4497999999999"/>
    <x v="0"/>
    <x v="1"/>
  </r>
  <r>
    <s v="O08728"/>
    <s v="2024-08-02"/>
    <x v="1"/>
    <s v="Maharashtra"/>
    <s v="SMB"/>
    <x v="1"/>
    <s v="Headphones"/>
    <n v="1"/>
    <n v="12754.45"/>
    <n v="8750.2000000000007"/>
    <n v="0.23"/>
    <n v="1070.7264999999998"/>
    <x v="1"/>
    <x v="1"/>
  </r>
  <r>
    <s v="O08729"/>
    <s v="2024-04-16"/>
    <x v="3"/>
    <s v="Telangana"/>
    <s v="Corporate"/>
    <x v="0"/>
    <s v="Perfume"/>
    <n v="3"/>
    <n v="16093.7"/>
    <n v="12219.27"/>
    <n v="0.26"/>
    <n v="-309.93199999999979"/>
    <x v="4"/>
    <x v="1"/>
  </r>
  <r>
    <s v="O08730"/>
    <s v="2024-03-18"/>
    <x v="1"/>
    <s v="Maharashtra"/>
    <s v="Corporate"/>
    <x v="1"/>
    <s v="Headphones"/>
    <n v="3"/>
    <n v="32849.15"/>
    <n v="18499.72"/>
    <n v="0.14000000000000001"/>
    <n v="9750.5489999999991"/>
    <x v="2"/>
    <x v="1"/>
  </r>
  <r>
    <s v="O08731"/>
    <s v="2024-10-09"/>
    <x v="4"/>
    <s v="Maharashtra"/>
    <s v="SMB"/>
    <x v="1"/>
    <s v="Tablet"/>
    <n v="5"/>
    <n v="59579.74"/>
    <n v="36367.11"/>
    <n v="0.2"/>
    <n v="11296.681999999997"/>
    <x v="6"/>
    <x v="1"/>
  </r>
  <r>
    <s v="O08732"/>
    <s v="2024-11-04"/>
    <x v="2"/>
    <s v="Delhi"/>
    <s v="Corporate"/>
    <x v="2"/>
    <s v="Lamp"/>
    <n v="2"/>
    <n v="15234.68"/>
    <n v="9892.48"/>
    <n v="0.09"/>
    <n v="3971.0788000000007"/>
    <x v="11"/>
    <x v="1"/>
  </r>
  <r>
    <s v="O08733"/>
    <s v="2025-04-05"/>
    <x v="1"/>
    <s v="Maharashtra"/>
    <s v="SMB"/>
    <x v="2"/>
    <s v="Chair"/>
    <n v="4"/>
    <n v="47646.17"/>
    <n v="37455.11"/>
    <n v="0.21"/>
    <n v="185.36429999999928"/>
    <x v="4"/>
    <x v="0"/>
  </r>
  <r>
    <s v="O08734"/>
    <s v="2024-07-12"/>
    <x v="1"/>
    <s v="Maharashtra"/>
    <s v="SMB"/>
    <x v="3"/>
    <s v="Shirt"/>
    <n v="2"/>
    <n v="28891.46"/>
    <n v="17900.55"/>
    <n v="0.18"/>
    <n v="5790.4472000000005"/>
    <x v="10"/>
    <x v="1"/>
  </r>
  <r>
    <s v="O08735"/>
    <s v="2025-02-16"/>
    <x v="7"/>
    <s v="Uttar Pradesh"/>
    <s v="Consumer"/>
    <x v="2"/>
    <s v="Table"/>
    <n v="4"/>
    <n v="39409.51"/>
    <n v="32812.54"/>
    <n v="0.28999999999999998"/>
    <n v="-4831.7878999999994"/>
    <x v="0"/>
    <x v="0"/>
  </r>
  <r>
    <s v="O08736"/>
    <s v="2025-04-26"/>
    <x v="3"/>
    <s v="Telangana"/>
    <s v="Consumer"/>
    <x v="1"/>
    <s v="Laptop"/>
    <n v="2"/>
    <n v="10670.9"/>
    <n v="8328.2800000000007"/>
    <n v="0.22"/>
    <n v="-4.978000000000975"/>
    <x v="4"/>
    <x v="0"/>
  </r>
  <r>
    <s v="O08737"/>
    <s v="2024-10-22"/>
    <x v="4"/>
    <s v="Maharashtra"/>
    <s v="Consumer"/>
    <x v="3"/>
    <s v="Jeans"/>
    <n v="4"/>
    <n v="44074.49"/>
    <n v="36020.620000000003"/>
    <n v="0.24"/>
    <n v="-2524.0076000000045"/>
    <x v="6"/>
    <x v="1"/>
  </r>
  <r>
    <s v="O08738"/>
    <s v="2025-05-15"/>
    <x v="7"/>
    <s v="Uttar Pradesh"/>
    <s v="SMB"/>
    <x v="3"/>
    <s v="Jacket"/>
    <n v="4"/>
    <n v="54907.56"/>
    <n v="44617.09"/>
    <n v="0.04"/>
    <n v="8094.1676000000007"/>
    <x v="3"/>
    <x v="0"/>
  </r>
  <r>
    <s v="O08739"/>
    <s v="2024-11-13"/>
    <x v="0"/>
    <s v="Karnataka"/>
    <s v="SMB"/>
    <x v="3"/>
    <s v="Shirt"/>
    <n v="2"/>
    <n v="6458.73"/>
    <n v="4088.79"/>
    <n v="0.13"/>
    <n v="1530.3050999999996"/>
    <x v="11"/>
    <x v="1"/>
  </r>
  <r>
    <s v="O08740"/>
    <s v="2025-03-29"/>
    <x v="0"/>
    <s v="Karnataka"/>
    <s v="SMB"/>
    <x v="3"/>
    <s v="Shirt"/>
    <n v="2"/>
    <n v="20910.93"/>
    <n v="13184.95"/>
    <n v="0.16"/>
    <n v="4380.2311999999993"/>
    <x v="2"/>
    <x v="0"/>
  </r>
  <r>
    <s v="O08741"/>
    <s v="2024-08-05"/>
    <x v="6"/>
    <s v="Tamil Nadu"/>
    <s v="SMB"/>
    <x v="1"/>
    <s v="Phone"/>
    <n v="4"/>
    <n v="54962.25"/>
    <n v="39538.120000000003"/>
    <n v="0.17"/>
    <n v="6080.5474999999969"/>
    <x v="1"/>
    <x v="1"/>
  </r>
  <r>
    <s v="O08742"/>
    <s v="2024-02-01"/>
    <x v="6"/>
    <s v="Tamil Nadu"/>
    <s v="Corporate"/>
    <x v="3"/>
    <s v="Jeans"/>
    <n v="2"/>
    <n v="28319.5"/>
    <n v="20543.580000000002"/>
    <n v="0.25"/>
    <n v="696.04499999999825"/>
    <x v="0"/>
    <x v="1"/>
  </r>
  <r>
    <s v="O08743"/>
    <s v="2024-05-26"/>
    <x v="6"/>
    <s v="Tamil Nadu"/>
    <s v="Consumer"/>
    <x v="2"/>
    <s v="Table"/>
    <n v="3"/>
    <n v="27095.16"/>
    <n v="22112.1"/>
    <n v="0.03"/>
    <n v="4170.2052000000012"/>
    <x v="3"/>
    <x v="1"/>
  </r>
  <r>
    <s v="O08744"/>
    <s v="2025-04-22"/>
    <x v="2"/>
    <s v="Delhi"/>
    <s v="SMB"/>
    <x v="3"/>
    <s v="Shirt"/>
    <n v="3"/>
    <n v="5039.1899999999996"/>
    <n v="4182.49"/>
    <n v="0.02"/>
    <n v="755.91619999999978"/>
    <x v="4"/>
    <x v="0"/>
  </r>
  <r>
    <s v="O08745"/>
    <s v="2025-06-08"/>
    <x v="4"/>
    <s v="Maharashtra"/>
    <s v="Corporate"/>
    <x v="0"/>
    <s v="Makeup"/>
    <n v="4"/>
    <n v="17338.61"/>
    <n v="14226.11"/>
    <n v="0.12"/>
    <n v="1031.8667999999998"/>
    <x v="5"/>
    <x v="0"/>
  </r>
  <r>
    <s v="O08746"/>
    <s v="2024-09-17"/>
    <x v="0"/>
    <s v="Karnataka"/>
    <s v="Consumer"/>
    <x v="0"/>
    <s v="Perfume"/>
    <n v="1"/>
    <n v="8928.26"/>
    <n v="6532.56"/>
    <n v="0.03"/>
    <n v="2127.8521999999998"/>
    <x v="9"/>
    <x v="1"/>
  </r>
  <r>
    <s v="O08747"/>
    <s v="2024-07-25"/>
    <x v="3"/>
    <s v="Telangana"/>
    <s v="Consumer"/>
    <x v="2"/>
    <s v="Table"/>
    <n v="5"/>
    <n v="39405.14"/>
    <n v="27028.2"/>
    <n v="0.28999999999999998"/>
    <n v="949.44939999999951"/>
    <x v="10"/>
    <x v="1"/>
  </r>
  <r>
    <s v="O08748"/>
    <s v="2024-12-08"/>
    <x v="6"/>
    <s v="Tamil Nadu"/>
    <s v="Consumer"/>
    <x v="3"/>
    <s v="Shoes"/>
    <n v="5"/>
    <n v="68464.11"/>
    <n v="40937.03"/>
    <n v="0.14000000000000001"/>
    <n v="17942.104599999999"/>
    <x v="8"/>
    <x v="1"/>
  </r>
  <r>
    <s v="O08749"/>
    <s v="2024-06-28"/>
    <x v="3"/>
    <s v="Telangana"/>
    <s v="SMB"/>
    <x v="1"/>
    <s v="Headphones"/>
    <n v="4"/>
    <n v="9536.85"/>
    <n v="6831.18"/>
    <n v="0.03"/>
    <n v="2419.5645"/>
    <x v="5"/>
    <x v="1"/>
  </r>
  <r>
    <s v="O08750"/>
    <s v="2024-08-21"/>
    <x v="7"/>
    <s v="Uttar Pradesh"/>
    <s v="SMB"/>
    <x v="2"/>
    <s v="Lamp"/>
    <n v="1"/>
    <n v="10046.709999999999"/>
    <n v="6187.44"/>
    <n v="0.21"/>
    <n v="1749.4608999999996"/>
    <x v="1"/>
    <x v="1"/>
  </r>
  <r>
    <s v="O08751"/>
    <s v="2025-01-08"/>
    <x v="0"/>
    <s v="Karnataka"/>
    <s v="Corporate"/>
    <x v="2"/>
    <s v="Chair"/>
    <n v="4"/>
    <n v="36910.74"/>
    <n v="28903.96"/>
    <n v="0.08"/>
    <n v="5053.920799999999"/>
    <x v="7"/>
    <x v="0"/>
  </r>
  <r>
    <s v="O08752"/>
    <s v="2024-05-23"/>
    <x v="2"/>
    <s v="Delhi"/>
    <s v="Consumer"/>
    <x v="2"/>
    <s v="Sofa"/>
    <n v="2"/>
    <n v="20748.009999999998"/>
    <n v="14339.78"/>
    <n v="0.18"/>
    <n v="2673.5881999999983"/>
    <x v="3"/>
    <x v="1"/>
  </r>
  <r>
    <s v="O08753"/>
    <s v="2024-12-03"/>
    <x v="0"/>
    <s v="Karnataka"/>
    <s v="Corporate"/>
    <x v="0"/>
    <s v="Makeup"/>
    <n v="2"/>
    <n v="29736.93"/>
    <n v="24875.63"/>
    <n v="0.09"/>
    <n v="2184.9762999999994"/>
    <x v="8"/>
    <x v="1"/>
  </r>
  <r>
    <s v="O08754"/>
    <s v="2024-06-30"/>
    <x v="0"/>
    <s v="Karnataka"/>
    <s v="Consumer"/>
    <x v="2"/>
    <s v="Table"/>
    <n v="1"/>
    <n v="6931.94"/>
    <n v="4997.8900000000003"/>
    <n v="0.25"/>
    <n v="201.06499999999937"/>
    <x v="5"/>
    <x v="1"/>
  </r>
  <r>
    <s v="O08755"/>
    <s v="2024-07-13"/>
    <x v="7"/>
    <s v="Uttar Pradesh"/>
    <s v="Consumer"/>
    <x v="1"/>
    <s v="Phone"/>
    <n v="2"/>
    <n v="10401.41"/>
    <n v="7474.92"/>
    <n v="0.25"/>
    <n v="326.13749999999982"/>
    <x v="10"/>
    <x v="1"/>
  </r>
  <r>
    <s v="O08756"/>
    <s v="2025-02-28"/>
    <x v="1"/>
    <s v="Maharashtra"/>
    <s v="Corporate"/>
    <x v="1"/>
    <s v="Laptop"/>
    <n v="2"/>
    <n v="2871.2"/>
    <n v="2347.1999999999998"/>
    <n v="0.2"/>
    <n v="-50.240000000000009"/>
    <x v="0"/>
    <x v="0"/>
  </r>
  <r>
    <s v="O08757"/>
    <s v="2024-11-26"/>
    <x v="2"/>
    <s v="Delhi"/>
    <s v="Corporate"/>
    <x v="0"/>
    <s v="Haircare"/>
    <n v="1"/>
    <n v="4030.79"/>
    <n v="2515.5500000000002"/>
    <n v="0.08"/>
    <n v="1192.7767999999996"/>
    <x v="11"/>
    <x v="1"/>
  </r>
  <r>
    <s v="O08758"/>
    <s v="2024-01-18"/>
    <x v="4"/>
    <s v="Maharashtra"/>
    <s v="SMB"/>
    <x v="1"/>
    <s v="Laptop"/>
    <n v="1"/>
    <n v="1829.49"/>
    <n v="1525"/>
    <n v="0.04"/>
    <n v="231.31040000000002"/>
    <x v="7"/>
    <x v="1"/>
  </r>
  <r>
    <s v="O08759"/>
    <s v="2025-01-03"/>
    <x v="2"/>
    <s v="Delhi"/>
    <s v="Consumer"/>
    <x v="1"/>
    <s v="Tablet"/>
    <n v="3"/>
    <n v="29963.97"/>
    <n v="25282.799999999999"/>
    <n v="7.0000000000000007E-2"/>
    <n v="2583.6921000000016"/>
    <x v="7"/>
    <x v="0"/>
  </r>
  <r>
    <s v="O08760"/>
    <s v="2024-04-15"/>
    <x v="4"/>
    <s v="Maharashtra"/>
    <s v="Corporate"/>
    <x v="0"/>
    <s v="Perfume"/>
    <n v="3"/>
    <n v="31950.3"/>
    <n v="19142.28"/>
    <n v="0.02"/>
    <n v="12169.014000000001"/>
    <x v="4"/>
    <x v="1"/>
  </r>
  <r>
    <s v="O08761"/>
    <s v="2024-04-27"/>
    <x v="0"/>
    <s v="Karnataka"/>
    <s v="SMB"/>
    <x v="1"/>
    <s v="Phone"/>
    <n v="1"/>
    <n v="11021.23"/>
    <n v="9295.17"/>
    <n v="0.19"/>
    <n v="-367.97370000000046"/>
    <x v="4"/>
    <x v="1"/>
  </r>
  <r>
    <s v="O08762"/>
    <s v="2025-03-29"/>
    <x v="3"/>
    <s v="Telangana"/>
    <s v="SMB"/>
    <x v="3"/>
    <s v="Jacket"/>
    <n v="1"/>
    <n v="11608.66"/>
    <n v="9352.6299999999992"/>
    <n v="0.11"/>
    <n v="979.07740000000058"/>
    <x v="2"/>
    <x v="0"/>
  </r>
  <r>
    <s v="O08763"/>
    <s v="2024-07-06"/>
    <x v="6"/>
    <s v="Tamil Nadu"/>
    <s v="SMB"/>
    <x v="2"/>
    <s v="Table"/>
    <n v="1"/>
    <n v="4953.55"/>
    <n v="4201.01"/>
    <n v="0.15"/>
    <n v="9.5074999999999363"/>
    <x v="10"/>
    <x v="1"/>
  </r>
  <r>
    <s v="O08764"/>
    <s v="2024-05-22"/>
    <x v="5"/>
    <s v="West Bengal"/>
    <s v="Consumer"/>
    <x v="3"/>
    <s v="Jacket"/>
    <n v="4"/>
    <n v="39762.400000000001"/>
    <n v="31138.6"/>
    <n v="0.08"/>
    <n v="5442.8080000000027"/>
    <x v="3"/>
    <x v="1"/>
  </r>
  <r>
    <s v="O08765"/>
    <s v="2025-03-21"/>
    <x v="5"/>
    <s v="West Bengal"/>
    <s v="Consumer"/>
    <x v="3"/>
    <s v="Shoes"/>
    <n v="4"/>
    <n v="40572.47"/>
    <n v="24723.15"/>
    <n v="0.26"/>
    <n v="5300.4777999999988"/>
    <x v="2"/>
    <x v="0"/>
  </r>
  <r>
    <s v="O08766"/>
    <s v="2024-10-23"/>
    <x v="2"/>
    <s v="Delhi"/>
    <s v="Corporate"/>
    <x v="2"/>
    <s v="Lamp"/>
    <n v="3"/>
    <n v="38457.269999999997"/>
    <n v="32214.91"/>
    <n v="0.26"/>
    <n v="-3756.5302000000029"/>
    <x v="6"/>
    <x v="1"/>
  </r>
  <r>
    <s v="O08767"/>
    <s v="2025-03-11"/>
    <x v="1"/>
    <s v="Maharashtra"/>
    <s v="Consumer"/>
    <x v="1"/>
    <s v="Phone"/>
    <n v="4"/>
    <n v="32684.11"/>
    <n v="20212.28"/>
    <n v="0.1"/>
    <n v="9203.4190000000017"/>
    <x v="2"/>
    <x v="0"/>
  </r>
  <r>
    <s v="O08768"/>
    <s v="2024-08-20"/>
    <x v="4"/>
    <s v="Maharashtra"/>
    <s v="Corporate"/>
    <x v="1"/>
    <s v="Laptop"/>
    <n v="3"/>
    <n v="13840.94"/>
    <n v="7941.3"/>
    <n v="0.28999999999999998"/>
    <n v="1885.7674000000006"/>
    <x v="1"/>
    <x v="1"/>
  </r>
  <r>
    <s v="O08769"/>
    <s v="2024-05-18"/>
    <x v="2"/>
    <s v="Delhi"/>
    <s v="Corporate"/>
    <x v="0"/>
    <s v="Makeup"/>
    <n v="1"/>
    <n v="2215.77"/>
    <n v="1474.7"/>
    <n v="0.09"/>
    <n v="541.65069999999992"/>
    <x v="3"/>
    <x v="1"/>
  </r>
  <r>
    <s v="O08770"/>
    <s v="2024-02-06"/>
    <x v="5"/>
    <s v="West Bengal"/>
    <s v="Consumer"/>
    <x v="2"/>
    <s v="Chair"/>
    <n v="4"/>
    <n v="5102.7299999999996"/>
    <n v="3746"/>
    <n v="0.28999999999999998"/>
    <n v="-123.0617000000002"/>
    <x v="0"/>
    <x v="1"/>
  </r>
  <r>
    <s v="O08771"/>
    <s v="2025-02-17"/>
    <x v="3"/>
    <s v="Telangana"/>
    <s v="SMB"/>
    <x v="3"/>
    <s v="Jeans"/>
    <n v="5"/>
    <n v="35641.14"/>
    <n v="27978.84"/>
    <n v="0.12"/>
    <n v="3385.3631999999998"/>
    <x v="0"/>
    <x v="0"/>
  </r>
  <r>
    <s v="O08772"/>
    <s v="2024-10-27"/>
    <x v="1"/>
    <s v="Maharashtra"/>
    <s v="SMB"/>
    <x v="3"/>
    <s v="Jeans"/>
    <n v="3"/>
    <n v="44694.78"/>
    <n v="35149.49"/>
    <n v="0.11"/>
    <n v="4628.8642000000009"/>
    <x v="6"/>
    <x v="1"/>
  </r>
  <r>
    <s v="O08773"/>
    <s v="2024-07-01"/>
    <x v="2"/>
    <s v="Delhi"/>
    <s v="SMB"/>
    <x v="3"/>
    <s v="Shirt"/>
    <n v="4"/>
    <n v="44511.96"/>
    <n v="32219.95"/>
    <n v="0.16"/>
    <n v="5170.0963999999985"/>
    <x v="10"/>
    <x v="1"/>
  </r>
  <r>
    <s v="O08774"/>
    <s v="2025-01-24"/>
    <x v="6"/>
    <s v="Tamil Nadu"/>
    <s v="SMB"/>
    <x v="2"/>
    <s v="Lamp"/>
    <n v="5"/>
    <n v="61280.160000000003"/>
    <n v="36045.18"/>
    <n v="0.23"/>
    <n v="11140.543200000002"/>
    <x v="7"/>
    <x v="0"/>
  </r>
  <r>
    <s v="O08775"/>
    <s v="2025-04-07"/>
    <x v="2"/>
    <s v="Delhi"/>
    <s v="SMB"/>
    <x v="2"/>
    <s v="Lamp"/>
    <n v="1"/>
    <n v="2394.6"/>
    <n v="1769.71"/>
    <n v="0.25"/>
    <n v="26.239999999999895"/>
    <x v="4"/>
    <x v="0"/>
  </r>
  <r>
    <s v="O08776"/>
    <s v="2024-02-16"/>
    <x v="4"/>
    <s v="Maharashtra"/>
    <s v="Consumer"/>
    <x v="1"/>
    <s v="Phone"/>
    <n v="3"/>
    <n v="11091.17"/>
    <n v="8674.7999999999993"/>
    <n v="0.04"/>
    <n v="1972.7232000000008"/>
    <x v="0"/>
    <x v="1"/>
  </r>
  <r>
    <s v="O08777"/>
    <s v="2025-03-15"/>
    <x v="0"/>
    <s v="Karnataka"/>
    <s v="Corporate"/>
    <x v="1"/>
    <s v="Tablet"/>
    <n v="4"/>
    <n v="3261.04"/>
    <n v="2555.44"/>
    <n v="0.19"/>
    <n v="86.002399999999852"/>
    <x v="2"/>
    <x v="0"/>
  </r>
  <r>
    <s v="O08778"/>
    <s v="2025-05-15"/>
    <x v="2"/>
    <s v="Delhi"/>
    <s v="Consumer"/>
    <x v="3"/>
    <s v="Shoes"/>
    <n v="3"/>
    <n v="25842.240000000002"/>
    <n v="18933.48"/>
    <n v="0.13"/>
    <n v="3549.2688000000016"/>
    <x v="3"/>
    <x v="0"/>
  </r>
  <r>
    <s v="O08779"/>
    <s v="2024-11-02"/>
    <x v="6"/>
    <s v="Tamil Nadu"/>
    <s v="SMB"/>
    <x v="2"/>
    <s v="Table"/>
    <n v="5"/>
    <n v="13347.6"/>
    <n v="8568.58"/>
    <n v="0.09"/>
    <n v="3577.7360000000008"/>
    <x v="11"/>
    <x v="1"/>
  </r>
  <r>
    <s v="O08780"/>
    <s v="2024-07-11"/>
    <x v="6"/>
    <s v="Tamil Nadu"/>
    <s v="Corporate"/>
    <x v="3"/>
    <s v="Shoes"/>
    <n v="5"/>
    <n v="9773.85"/>
    <n v="8061.02"/>
    <n v="0.11"/>
    <n v="637.70649999999978"/>
    <x v="10"/>
    <x v="1"/>
  </r>
  <r>
    <s v="O08781"/>
    <s v="2024-01-21"/>
    <x v="7"/>
    <s v="Uttar Pradesh"/>
    <s v="Consumer"/>
    <x v="3"/>
    <s v="Shoes"/>
    <n v="1"/>
    <n v="10444.17"/>
    <n v="6444.79"/>
    <n v="7.0000000000000007E-2"/>
    <n v="3268.2880999999998"/>
    <x v="7"/>
    <x v="1"/>
  </r>
  <r>
    <s v="O08782"/>
    <s v="2025-04-24"/>
    <x v="1"/>
    <s v="Maharashtra"/>
    <s v="Consumer"/>
    <x v="1"/>
    <s v="Tablet"/>
    <n v="4"/>
    <n v="9433.4699999999993"/>
    <n v="7733.95"/>
    <n v="0.12"/>
    <n v="567.50359999999955"/>
    <x v="4"/>
    <x v="0"/>
  </r>
  <r>
    <s v="O08783"/>
    <s v="2024-01-30"/>
    <x v="5"/>
    <s v="West Bengal"/>
    <s v="SMB"/>
    <x v="0"/>
    <s v="Perfume"/>
    <n v="4"/>
    <n v="44098.49"/>
    <n v="27421.67"/>
    <n v="0.04"/>
    <n v="14912.8804"/>
    <x v="7"/>
    <x v="1"/>
  </r>
  <r>
    <s v="O08784"/>
    <s v="2024-09-24"/>
    <x v="1"/>
    <s v="Maharashtra"/>
    <s v="Consumer"/>
    <x v="3"/>
    <s v="Jeans"/>
    <n v="5"/>
    <n v="35412.519999999997"/>
    <n v="28772.92"/>
    <n v="0.06"/>
    <n v="4514.8487999999988"/>
    <x v="9"/>
    <x v="1"/>
  </r>
  <r>
    <s v="O08785"/>
    <s v="2024-03-11"/>
    <x v="3"/>
    <s v="Telangana"/>
    <s v="Consumer"/>
    <x v="2"/>
    <s v="Sofa"/>
    <n v="1"/>
    <n v="4957.91"/>
    <n v="3605.71"/>
    <n v="0.11"/>
    <n v="806.82989999999984"/>
    <x v="2"/>
    <x v="1"/>
  </r>
  <r>
    <s v="O08786"/>
    <s v="2025-02-09"/>
    <x v="5"/>
    <s v="West Bengal"/>
    <s v="Corporate"/>
    <x v="0"/>
    <s v="Makeup"/>
    <n v="3"/>
    <n v="23896.44"/>
    <n v="17133.009999999998"/>
    <n v="0"/>
    <n v="6763.43"/>
    <x v="0"/>
    <x v="0"/>
  </r>
  <r>
    <s v="O08787"/>
    <s v="2025-02-10"/>
    <x v="6"/>
    <s v="Tamil Nadu"/>
    <s v="Corporate"/>
    <x v="3"/>
    <s v="Shoes"/>
    <n v="1"/>
    <n v="10287.799999999999"/>
    <n v="7579.26"/>
    <n v="0.1"/>
    <n v="1679.7599999999991"/>
    <x v="0"/>
    <x v="0"/>
  </r>
  <r>
    <s v="O08788"/>
    <s v="2025-02-08"/>
    <x v="0"/>
    <s v="Karnataka"/>
    <s v="SMB"/>
    <x v="3"/>
    <s v="Shoes"/>
    <n v="2"/>
    <n v="17551.349999999999"/>
    <n v="12941.93"/>
    <n v="0.15"/>
    <n v="1976.7174999999984"/>
    <x v="0"/>
    <x v="0"/>
  </r>
  <r>
    <s v="O08789"/>
    <s v="2025-06-19"/>
    <x v="2"/>
    <s v="Delhi"/>
    <s v="SMB"/>
    <x v="0"/>
    <s v="Makeup"/>
    <n v="3"/>
    <n v="34520.86"/>
    <n v="23550.48"/>
    <n v="0.3"/>
    <n v="614.12200000000121"/>
    <x v="5"/>
    <x v="0"/>
  </r>
  <r>
    <s v="O08790"/>
    <s v="2024-11-16"/>
    <x v="7"/>
    <s v="Uttar Pradesh"/>
    <s v="SMB"/>
    <x v="0"/>
    <s v="Perfume"/>
    <n v="1"/>
    <n v="5675.63"/>
    <n v="3163.18"/>
    <n v="0.25"/>
    <n v="1093.5425000000002"/>
    <x v="11"/>
    <x v="1"/>
  </r>
  <r>
    <s v="O08791"/>
    <s v="2024-02-09"/>
    <x v="7"/>
    <s v="Uttar Pradesh"/>
    <s v="Corporate"/>
    <x v="0"/>
    <s v="Haircare"/>
    <n v="5"/>
    <n v="12801.56"/>
    <n v="8564.0300000000007"/>
    <n v="0.16"/>
    <n v="2189.2803999999987"/>
    <x v="0"/>
    <x v="1"/>
  </r>
  <r>
    <s v="O08792"/>
    <s v="2025-01-17"/>
    <x v="6"/>
    <s v="Tamil Nadu"/>
    <s v="Corporate"/>
    <x v="1"/>
    <s v="Laptop"/>
    <n v="3"/>
    <n v="2158.63"/>
    <n v="1487.3"/>
    <n v="0.18"/>
    <n v="282.77660000000014"/>
    <x v="7"/>
    <x v="0"/>
  </r>
  <r>
    <s v="O08793"/>
    <s v="2024-05-11"/>
    <x v="0"/>
    <s v="Karnataka"/>
    <s v="SMB"/>
    <x v="3"/>
    <s v="Jeans"/>
    <n v="2"/>
    <n v="19186"/>
    <n v="15558"/>
    <n v="0.1"/>
    <n v="1709.3999999999999"/>
    <x v="3"/>
    <x v="1"/>
  </r>
  <r>
    <s v="O08794"/>
    <s v="2025-04-11"/>
    <x v="1"/>
    <s v="Maharashtra"/>
    <s v="Corporate"/>
    <x v="1"/>
    <s v="Laptop"/>
    <n v="3"/>
    <n v="27198.52"/>
    <n v="16435.54"/>
    <n v="0.23"/>
    <n v="4507.3203999999996"/>
    <x v="4"/>
    <x v="0"/>
  </r>
  <r>
    <s v="O08795"/>
    <s v="2024-07-02"/>
    <x v="4"/>
    <s v="Maharashtra"/>
    <s v="SMB"/>
    <x v="3"/>
    <s v="Shirt"/>
    <n v="4"/>
    <n v="19919.88"/>
    <n v="16364.17"/>
    <n v="0.04"/>
    <n v="2758.9148000000009"/>
    <x v="10"/>
    <x v="1"/>
  </r>
  <r>
    <s v="O08796"/>
    <s v="2024-12-28"/>
    <x v="4"/>
    <s v="Maharashtra"/>
    <s v="Consumer"/>
    <x v="2"/>
    <s v="Sofa"/>
    <n v="1"/>
    <n v="9092.94"/>
    <n v="7156.91"/>
    <n v="0.02"/>
    <n v="1754.1712000000007"/>
    <x v="8"/>
    <x v="1"/>
  </r>
  <r>
    <s v="O08797"/>
    <s v="2024-11-21"/>
    <x v="7"/>
    <s v="Uttar Pradesh"/>
    <s v="Consumer"/>
    <x v="1"/>
    <s v="Headphones"/>
    <n v="4"/>
    <n v="30889.83"/>
    <n v="22984.16"/>
    <n v="0.15"/>
    <n v="3272.1955000000016"/>
    <x v="11"/>
    <x v="1"/>
  </r>
  <r>
    <s v="O08798"/>
    <s v="2024-11-06"/>
    <x v="6"/>
    <s v="Tamil Nadu"/>
    <s v="SMB"/>
    <x v="2"/>
    <s v="Sofa"/>
    <n v="4"/>
    <n v="18816.75"/>
    <n v="12408.46"/>
    <n v="0.28999999999999998"/>
    <n v="951.4325000000008"/>
    <x v="11"/>
    <x v="1"/>
  </r>
  <r>
    <s v="O08799"/>
    <s v="2024-11-18"/>
    <x v="1"/>
    <s v="Maharashtra"/>
    <s v="SMB"/>
    <x v="3"/>
    <s v="Shirt"/>
    <n v="5"/>
    <n v="17129.98"/>
    <n v="13438.62"/>
    <n v="0.18"/>
    <n v="607.96359999999913"/>
    <x v="11"/>
    <x v="1"/>
  </r>
  <r>
    <s v="O08800"/>
    <s v="2025-05-23"/>
    <x v="3"/>
    <s v="Telangana"/>
    <s v="SMB"/>
    <x v="3"/>
    <s v="Jeans"/>
    <n v="1"/>
    <n v="4703.95"/>
    <n v="2965.46"/>
    <n v="0"/>
    <n v="1738.4899999999998"/>
    <x v="3"/>
    <x v="0"/>
  </r>
  <r>
    <s v="O08801"/>
    <s v="2024-07-09"/>
    <x v="0"/>
    <s v="Karnataka"/>
    <s v="SMB"/>
    <x v="2"/>
    <s v="Table"/>
    <n v="5"/>
    <n v="16603.509999999998"/>
    <n v="9825.42"/>
    <n v="0.04"/>
    <n v="6113.9495999999981"/>
    <x v="10"/>
    <x v="1"/>
  </r>
  <r>
    <s v="O08802"/>
    <s v="2025-06-11"/>
    <x v="2"/>
    <s v="Delhi"/>
    <s v="Corporate"/>
    <x v="2"/>
    <s v="Table"/>
    <n v="1"/>
    <n v="3361.56"/>
    <n v="2040.19"/>
    <n v="7.0000000000000007E-2"/>
    <n v="1086.0607999999997"/>
    <x v="5"/>
    <x v="0"/>
  </r>
  <r>
    <s v="O08803"/>
    <s v="2024-07-09"/>
    <x v="0"/>
    <s v="Karnataka"/>
    <s v="SMB"/>
    <x v="0"/>
    <s v="Perfume"/>
    <n v="3"/>
    <n v="42354.18"/>
    <n v="34280.57"/>
    <n v="0.13"/>
    <n v="2567.5666000000001"/>
    <x v="10"/>
    <x v="1"/>
  </r>
  <r>
    <s v="O08804"/>
    <s v="2024-06-16"/>
    <x v="3"/>
    <s v="Telangana"/>
    <s v="SMB"/>
    <x v="2"/>
    <s v="Sofa"/>
    <n v="5"/>
    <n v="32385.02"/>
    <n v="19829.7"/>
    <n v="0.02"/>
    <n v="11907.6196"/>
    <x v="5"/>
    <x v="1"/>
  </r>
  <r>
    <s v="O08805"/>
    <s v="2025-02-11"/>
    <x v="0"/>
    <s v="Karnataka"/>
    <s v="SMB"/>
    <x v="0"/>
    <s v="Perfume"/>
    <n v="5"/>
    <n v="18810"/>
    <n v="15321.11"/>
    <n v="0.14000000000000001"/>
    <n v="855.48999999999933"/>
    <x v="0"/>
    <x v="0"/>
  </r>
  <r>
    <s v="O08806"/>
    <s v="2024-03-07"/>
    <x v="5"/>
    <s v="West Bengal"/>
    <s v="Corporate"/>
    <x v="1"/>
    <s v="Phone"/>
    <n v="5"/>
    <n v="41033.54"/>
    <n v="33050.03"/>
    <n v="0.1"/>
    <n v="3880.1560000000018"/>
    <x v="2"/>
    <x v="1"/>
  </r>
  <r>
    <s v="O08807"/>
    <s v="2024-08-09"/>
    <x v="2"/>
    <s v="Delhi"/>
    <s v="Consumer"/>
    <x v="2"/>
    <s v="Chair"/>
    <n v="1"/>
    <n v="6515.45"/>
    <n v="4129.24"/>
    <n v="0.14000000000000001"/>
    <n v="1474.047"/>
    <x v="1"/>
    <x v="1"/>
  </r>
  <r>
    <s v="O08808"/>
    <s v="2024-10-11"/>
    <x v="3"/>
    <s v="Telangana"/>
    <s v="Corporate"/>
    <x v="1"/>
    <s v="Phone"/>
    <n v="1"/>
    <n v="12311.35"/>
    <n v="10073.969999999999"/>
    <n v="0.22"/>
    <n v="-471.11699999999928"/>
    <x v="6"/>
    <x v="1"/>
  </r>
  <r>
    <s v="O08809"/>
    <s v="2024-02-15"/>
    <x v="4"/>
    <s v="Maharashtra"/>
    <s v="Corporate"/>
    <x v="1"/>
    <s v="Tablet"/>
    <n v="3"/>
    <n v="22633.85"/>
    <n v="16387.91"/>
    <n v="0.22"/>
    <n v="1266.4929999999986"/>
    <x v="0"/>
    <x v="1"/>
  </r>
  <r>
    <s v="O08810"/>
    <s v="2025-01-15"/>
    <x v="1"/>
    <s v="Maharashtra"/>
    <s v="SMB"/>
    <x v="2"/>
    <s v="Sofa"/>
    <n v="5"/>
    <n v="64845.03"/>
    <n v="36382.58"/>
    <n v="0.24"/>
    <n v="12899.642799999998"/>
    <x v="7"/>
    <x v="0"/>
  </r>
  <r>
    <s v="O08811"/>
    <s v="2024-05-28"/>
    <x v="4"/>
    <s v="Maharashtra"/>
    <s v="SMB"/>
    <x v="2"/>
    <s v="Table"/>
    <n v="5"/>
    <n v="45137.41"/>
    <n v="31713.79"/>
    <n v="0.12"/>
    <n v="8007.1308000000026"/>
    <x v="3"/>
    <x v="1"/>
  </r>
  <r>
    <s v="O08812"/>
    <s v="2025-05-27"/>
    <x v="3"/>
    <s v="Telangana"/>
    <s v="Consumer"/>
    <x v="3"/>
    <s v="Shirt"/>
    <n v="5"/>
    <n v="52376.25"/>
    <n v="37803.53"/>
    <n v="0.12"/>
    <n v="8287.5700000000015"/>
    <x v="3"/>
    <x v="0"/>
  </r>
  <r>
    <s v="O08813"/>
    <s v="2024-12-21"/>
    <x v="2"/>
    <s v="Delhi"/>
    <s v="SMB"/>
    <x v="2"/>
    <s v="Table"/>
    <n v="1"/>
    <n v="6586.52"/>
    <n v="4595.3599999999997"/>
    <n v="0.09"/>
    <n v="1398.3732000000009"/>
    <x v="8"/>
    <x v="1"/>
  </r>
  <r>
    <s v="O08814"/>
    <s v="2024-02-29"/>
    <x v="4"/>
    <s v="Maharashtra"/>
    <s v="SMB"/>
    <x v="3"/>
    <s v="Jeans"/>
    <n v="5"/>
    <n v="51873.760000000002"/>
    <n v="39006.68"/>
    <n v="0.27"/>
    <n v="-1138.8351999999995"/>
    <x v="0"/>
    <x v="1"/>
  </r>
  <r>
    <s v="O08815"/>
    <s v="2025-05-05"/>
    <x v="3"/>
    <s v="Telangana"/>
    <s v="Consumer"/>
    <x v="3"/>
    <s v="Jacket"/>
    <n v="2"/>
    <n v="16290.97"/>
    <n v="13132.74"/>
    <n v="0.04"/>
    <n v="2506.5911999999998"/>
    <x v="3"/>
    <x v="0"/>
  </r>
  <r>
    <s v="O08816"/>
    <s v="2024-05-11"/>
    <x v="2"/>
    <s v="Delhi"/>
    <s v="SMB"/>
    <x v="0"/>
    <s v="Haircare"/>
    <n v="5"/>
    <n v="42234.3"/>
    <n v="33984.17"/>
    <n v="0.2"/>
    <n v="-196.72999999999593"/>
    <x v="3"/>
    <x v="1"/>
  </r>
  <r>
    <s v="O08817"/>
    <s v="2024-07-14"/>
    <x v="0"/>
    <s v="Karnataka"/>
    <s v="Consumer"/>
    <x v="1"/>
    <s v="Headphones"/>
    <n v="3"/>
    <n v="31931.4"/>
    <n v="25354.13"/>
    <n v="0.22"/>
    <n v="-447.63799999999992"/>
    <x v="10"/>
    <x v="1"/>
  </r>
  <r>
    <s v="O08818"/>
    <s v="2024-03-27"/>
    <x v="7"/>
    <s v="Uttar Pradesh"/>
    <s v="SMB"/>
    <x v="2"/>
    <s v="Table"/>
    <n v="2"/>
    <n v="22839.78"/>
    <n v="15361.49"/>
    <n v="0.16"/>
    <n v="3823.9251999999992"/>
    <x v="2"/>
    <x v="1"/>
  </r>
  <r>
    <s v="O08819"/>
    <s v="2024-05-27"/>
    <x v="4"/>
    <s v="Maharashtra"/>
    <s v="Corporate"/>
    <x v="1"/>
    <s v="Phone"/>
    <n v="3"/>
    <n v="34667.15"/>
    <n v="22884"/>
    <n v="0.16"/>
    <n v="6236.4060000000009"/>
    <x v="3"/>
    <x v="1"/>
  </r>
  <r>
    <s v="O08820"/>
    <s v="2024-02-09"/>
    <x v="2"/>
    <s v="Delhi"/>
    <s v="Consumer"/>
    <x v="2"/>
    <s v="Lamp"/>
    <n v="3"/>
    <n v="6068.06"/>
    <n v="4447.79"/>
    <n v="0.06"/>
    <n v="1256.1864000000005"/>
    <x v="0"/>
    <x v="1"/>
  </r>
  <r>
    <s v="O08821"/>
    <s v="2024-09-09"/>
    <x v="2"/>
    <s v="Delhi"/>
    <s v="SMB"/>
    <x v="2"/>
    <s v="Lamp"/>
    <n v="5"/>
    <n v="59245.86"/>
    <n v="38128.17"/>
    <n v="0.17"/>
    <n v="11045.893800000002"/>
    <x v="9"/>
    <x v="1"/>
  </r>
  <r>
    <s v="O08822"/>
    <s v="2024-11-16"/>
    <x v="7"/>
    <s v="Uttar Pradesh"/>
    <s v="Consumer"/>
    <x v="1"/>
    <s v="Phone"/>
    <n v="2"/>
    <n v="2956.66"/>
    <n v="2352.3000000000002"/>
    <n v="0.13"/>
    <n v="219.99419999999969"/>
    <x v="11"/>
    <x v="1"/>
  </r>
  <r>
    <s v="O08823"/>
    <s v="2024-12-07"/>
    <x v="4"/>
    <s v="Maharashtra"/>
    <s v="Consumer"/>
    <x v="1"/>
    <s v="Laptop"/>
    <n v="3"/>
    <n v="19742.36"/>
    <n v="14787.88"/>
    <n v="0.16"/>
    <n v="1795.702400000001"/>
    <x v="8"/>
    <x v="1"/>
  </r>
  <r>
    <s v="O08824"/>
    <s v="2024-03-04"/>
    <x v="1"/>
    <s v="Maharashtra"/>
    <s v="Consumer"/>
    <x v="1"/>
    <s v="Laptop"/>
    <n v="2"/>
    <n v="3299.68"/>
    <n v="2244.84"/>
    <n v="0.05"/>
    <n v="889.85599999999965"/>
    <x v="2"/>
    <x v="1"/>
  </r>
  <r>
    <s v="O08825"/>
    <s v="2024-11-05"/>
    <x v="3"/>
    <s v="Telangana"/>
    <s v="Corporate"/>
    <x v="3"/>
    <s v="Jeans"/>
    <n v="1"/>
    <n v="2451.08"/>
    <n v="1989.11"/>
    <n v="0.28000000000000003"/>
    <n v="-224.33240000000001"/>
    <x v="11"/>
    <x v="1"/>
  </r>
  <r>
    <s v="O08826"/>
    <s v="2024-05-08"/>
    <x v="6"/>
    <s v="Tamil Nadu"/>
    <s v="SMB"/>
    <x v="3"/>
    <s v="Jacket"/>
    <n v="5"/>
    <n v="72700.210000000006"/>
    <n v="47798.27"/>
    <n v="0.24"/>
    <n v="7453.8896000000095"/>
    <x v="3"/>
    <x v="1"/>
  </r>
  <r>
    <s v="O08827"/>
    <s v="2025-06-19"/>
    <x v="7"/>
    <s v="Uttar Pradesh"/>
    <s v="SMB"/>
    <x v="3"/>
    <s v="Shoes"/>
    <n v="2"/>
    <n v="18736.79"/>
    <n v="10966.86"/>
    <n v="0.11"/>
    <n v="5708.8831"/>
    <x v="5"/>
    <x v="0"/>
  </r>
  <r>
    <s v="O08828"/>
    <s v="2024-07-17"/>
    <x v="0"/>
    <s v="Karnataka"/>
    <s v="Consumer"/>
    <x v="0"/>
    <s v="Makeup"/>
    <n v="5"/>
    <n v="6570.27"/>
    <n v="3846.21"/>
    <n v="0.09"/>
    <n v="2132.7357000000002"/>
    <x v="10"/>
    <x v="1"/>
  </r>
  <r>
    <s v="O08829"/>
    <s v="2024-05-07"/>
    <x v="2"/>
    <s v="Delhi"/>
    <s v="Consumer"/>
    <x v="3"/>
    <s v="Shirt"/>
    <n v="4"/>
    <n v="15393.44"/>
    <n v="13037.55"/>
    <n v="0.21"/>
    <n v="-876.73239999999896"/>
    <x v="3"/>
    <x v="1"/>
  </r>
  <r>
    <s v="O08830"/>
    <s v="2024-04-28"/>
    <x v="0"/>
    <s v="Karnataka"/>
    <s v="SMB"/>
    <x v="0"/>
    <s v="Perfume"/>
    <n v="1"/>
    <n v="8872.9599999999991"/>
    <n v="6051.69"/>
    <n v="0.23"/>
    <n v="780.48919999999953"/>
    <x v="4"/>
    <x v="1"/>
  </r>
  <r>
    <s v="O08831"/>
    <s v="2025-06-10"/>
    <x v="4"/>
    <s v="Maharashtra"/>
    <s v="Corporate"/>
    <x v="3"/>
    <s v="Jacket"/>
    <n v="3"/>
    <n v="42357.49"/>
    <n v="23427.47"/>
    <n v="7.0000000000000007E-2"/>
    <n v="15964.995699999996"/>
    <x v="5"/>
    <x v="0"/>
  </r>
  <r>
    <s v="O08832"/>
    <s v="2025-03-27"/>
    <x v="0"/>
    <s v="Karnataka"/>
    <s v="Consumer"/>
    <x v="0"/>
    <s v="Skincare"/>
    <n v="2"/>
    <n v="15564.23"/>
    <n v="11250.94"/>
    <n v="0.08"/>
    <n v="3068.1515999999992"/>
    <x v="2"/>
    <x v="0"/>
  </r>
  <r>
    <s v="O08833"/>
    <s v="2024-10-25"/>
    <x v="5"/>
    <s v="West Bengal"/>
    <s v="Corporate"/>
    <x v="1"/>
    <s v="Tablet"/>
    <n v="4"/>
    <n v="20914.009999999998"/>
    <n v="17046"/>
    <n v="0.26"/>
    <n v="-1569.6326000000017"/>
    <x v="6"/>
    <x v="1"/>
  </r>
  <r>
    <s v="O08834"/>
    <s v="2024-03-15"/>
    <x v="2"/>
    <s v="Delhi"/>
    <s v="Consumer"/>
    <x v="2"/>
    <s v="Sofa"/>
    <n v="3"/>
    <n v="13087.9"/>
    <n v="10393.57"/>
    <n v="0.28000000000000003"/>
    <n v="-970.28200000000015"/>
    <x v="2"/>
    <x v="1"/>
  </r>
  <r>
    <s v="O08835"/>
    <s v="2025-01-16"/>
    <x v="2"/>
    <s v="Delhi"/>
    <s v="Corporate"/>
    <x v="1"/>
    <s v="Phone"/>
    <n v="1"/>
    <n v="1775.67"/>
    <n v="1133.54"/>
    <n v="0.23"/>
    <n v="233.72590000000008"/>
    <x v="7"/>
    <x v="0"/>
  </r>
  <r>
    <s v="O08836"/>
    <s v="2024-05-28"/>
    <x v="0"/>
    <s v="Karnataka"/>
    <s v="Corporate"/>
    <x v="1"/>
    <s v="Tablet"/>
    <n v="4"/>
    <n v="17394.8"/>
    <n v="10413.120000000001"/>
    <n v="0.28999999999999998"/>
    <n v="1937.1879999999992"/>
    <x v="3"/>
    <x v="1"/>
  </r>
  <r>
    <s v="O08837"/>
    <s v="2024-08-01"/>
    <x v="0"/>
    <s v="Karnataka"/>
    <s v="SMB"/>
    <x v="3"/>
    <s v="Jeans"/>
    <n v="3"/>
    <n v="13335.96"/>
    <n v="9569.2999999999993"/>
    <n v="0.19"/>
    <n v="1232.8276000000001"/>
    <x v="1"/>
    <x v="1"/>
  </r>
  <r>
    <s v="O08838"/>
    <s v="2024-11-28"/>
    <x v="2"/>
    <s v="Delhi"/>
    <s v="Corporate"/>
    <x v="0"/>
    <s v="Perfume"/>
    <n v="1"/>
    <n v="4067.56"/>
    <n v="2543.3200000000002"/>
    <n v="0.12"/>
    <n v="1036.1327999999999"/>
    <x v="11"/>
    <x v="1"/>
  </r>
  <r>
    <s v="O08839"/>
    <s v="2025-02-03"/>
    <x v="3"/>
    <s v="Telangana"/>
    <s v="Consumer"/>
    <x v="2"/>
    <s v="Chair"/>
    <n v="2"/>
    <n v="14728.39"/>
    <n v="10926.9"/>
    <n v="0.02"/>
    <n v="3506.9222"/>
    <x v="0"/>
    <x v="0"/>
  </r>
  <r>
    <s v="O08840"/>
    <s v="2025-05-14"/>
    <x v="2"/>
    <s v="Delhi"/>
    <s v="Corporate"/>
    <x v="3"/>
    <s v="Shoes"/>
    <n v="3"/>
    <n v="6539.69"/>
    <n v="4754.3"/>
    <n v="0.11"/>
    <n v="1066.0240999999994"/>
    <x v="3"/>
    <x v="0"/>
  </r>
  <r>
    <s v="O08841"/>
    <s v="2024-02-28"/>
    <x v="0"/>
    <s v="Karnataka"/>
    <s v="Corporate"/>
    <x v="3"/>
    <s v="Shirt"/>
    <n v="4"/>
    <n v="9320.16"/>
    <n v="6575.98"/>
    <n v="0.18"/>
    <n v="1066.5512000000003"/>
    <x v="0"/>
    <x v="1"/>
  </r>
  <r>
    <s v="O08842"/>
    <s v="2025-04-04"/>
    <x v="5"/>
    <s v="West Bengal"/>
    <s v="SMB"/>
    <x v="1"/>
    <s v="Phone"/>
    <n v="4"/>
    <n v="44497.01"/>
    <n v="31487.94"/>
    <n v="0.17"/>
    <n v="5444.5783000000029"/>
    <x v="4"/>
    <x v="0"/>
  </r>
  <r>
    <s v="O08843"/>
    <s v="2024-05-09"/>
    <x v="2"/>
    <s v="Delhi"/>
    <s v="SMB"/>
    <x v="2"/>
    <s v="Sofa"/>
    <n v="2"/>
    <n v="15160.04"/>
    <n v="11576.88"/>
    <n v="0.22"/>
    <n v="247.95120000000134"/>
    <x v="3"/>
    <x v="1"/>
  </r>
  <r>
    <s v="O08844"/>
    <s v="2024-09-06"/>
    <x v="1"/>
    <s v="Maharashtra"/>
    <s v="Corporate"/>
    <x v="2"/>
    <s v="Table"/>
    <n v="5"/>
    <n v="56235.06"/>
    <n v="35338.839999999997"/>
    <n v="0.12"/>
    <n v="14148.0128"/>
    <x v="9"/>
    <x v="1"/>
  </r>
  <r>
    <s v="O08845"/>
    <s v="2024-05-08"/>
    <x v="5"/>
    <s v="West Bengal"/>
    <s v="Consumer"/>
    <x v="0"/>
    <s v="Perfume"/>
    <n v="3"/>
    <n v="38586.199999999997"/>
    <n v="25977.63"/>
    <n v="0.22"/>
    <n v="4119.6059999999961"/>
    <x v="3"/>
    <x v="1"/>
  </r>
  <r>
    <s v="O08846"/>
    <s v="2024-09-02"/>
    <x v="4"/>
    <s v="Maharashtra"/>
    <s v="Consumer"/>
    <x v="0"/>
    <s v="Skincare"/>
    <n v="4"/>
    <n v="12669.33"/>
    <n v="10534.86"/>
    <n v="0.16"/>
    <n v="107.37719999999922"/>
    <x v="9"/>
    <x v="1"/>
  </r>
  <r>
    <s v="O08847"/>
    <s v="2025-03-06"/>
    <x v="1"/>
    <s v="Maharashtra"/>
    <s v="SMB"/>
    <x v="0"/>
    <s v="Skincare"/>
    <n v="5"/>
    <n v="53766.7"/>
    <n v="38513.03"/>
    <n v="0.01"/>
    <n v="14716.002999999999"/>
    <x v="2"/>
    <x v="0"/>
  </r>
  <r>
    <s v="O08848"/>
    <s v="2025-01-13"/>
    <x v="3"/>
    <s v="Telangana"/>
    <s v="Corporate"/>
    <x v="0"/>
    <s v="Makeup"/>
    <n v="4"/>
    <n v="2404.71"/>
    <n v="1882.23"/>
    <n v="0.19"/>
    <n v="65.585100000000011"/>
    <x v="7"/>
    <x v="0"/>
  </r>
  <r>
    <s v="O08849"/>
    <s v="2025-01-12"/>
    <x v="1"/>
    <s v="Maharashtra"/>
    <s v="Consumer"/>
    <x v="3"/>
    <s v="Shoes"/>
    <n v="1"/>
    <n v="1109.52"/>
    <n v="764.57"/>
    <n v="0.28000000000000003"/>
    <n v="34.284399999999891"/>
    <x v="7"/>
    <x v="0"/>
  </r>
  <r>
    <s v="O08850"/>
    <s v="2024-12-05"/>
    <x v="6"/>
    <s v="Tamil Nadu"/>
    <s v="Corporate"/>
    <x v="2"/>
    <s v="Chair"/>
    <n v="3"/>
    <n v="5176.8999999999996"/>
    <n v="4373.72"/>
    <n v="0.15"/>
    <n v="26.644999999999413"/>
    <x v="8"/>
    <x v="1"/>
  </r>
  <r>
    <s v="O08851"/>
    <s v="2025-04-02"/>
    <x v="2"/>
    <s v="Delhi"/>
    <s v="SMB"/>
    <x v="2"/>
    <s v="Sofa"/>
    <n v="3"/>
    <n v="15775.01"/>
    <n v="11038.32"/>
    <n v="0.12"/>
    <n v="2843.6888000000008"/>
    <x v="4"/>
    <x v="0"/>
  </r>
  <r>
    <s v="O08852"/>
    <s v="2025-04-10"/>
    <x v="1"/>
    <s v="Maharashtra"/>
    <s v="Consumer"/>
    <x v="0"/>
    <s v="Haircare"/>
    <n v="2"/>
    <n v="5698.07"/>
    <n v="4833.01"/>
    <n v="0.01"/>
    <n v="808.07929999999953"/>
    <x v="4"/>
    <x v="0"/>
  </r>
  <r>
    <s v="O08853"/>
    <s v="2024-08-11"/>
    <x v="6"/>
    <s v="Tamil Nadu"/>
    <s v="Corporate"/>
    <x v="3"/>
    <s v="Shoes"/>
    <n v="1"/>
    <n v="10594.91"/>
    <n v="8060.65"/>
    <n v="0.18"/>
    <n v="627.17620000000034"/>
    <x v="1"/>
    <x v="1"/>
  </r>
  <r>
    <s v="O08854"/>
    <s v="2024-08-26"/>
    <x v="1"/>
    <s v="Maharashtra"/>
    <s v="SMB"/>
    <x v="0"/>
    <s v="Perfume"/>
    <n v="5"/>
    <n v="38899.75"/>
    <n v="30188.16"/>
    <n v="0.14000000000000001"/>
    <n v="3265.625"/>
    <x v="1"/>
    <x v="1"/>
  </r>
  <r>
    <s v="O08855"/>
    <s v="2024-07-25"/>
    <x v="3"/>
    <s v="Telangana"/>
    <s v="Corporate"/>
    <x v="2"/>
    <s v="Table"/>
    <n v="1"/>
    <n v="10062.5"/>
    <n v="5935.1"/>
    <n v="0.05"/>
    <n v="3624.2749999999996"/>
    <x v="10"/>
    <x v="1"/>
  </r>
  <r>
    <s v="O08856"/>
    <s v="2024-12-27"/>
    <x v="5"/>
    <s v="West Bengal"/>
    <s v="Consumer"/>
    <x v="0"/>
    <s v="Makeup"/>
    <n v="2"/>
    <n v="14470.4"/>
    <n v="9783.2099999999991"/>
    <n v="0.25"/>
    <n v="1069.5900000000006"/>
    <x v="8"/>
    <x v="1"/>
  </r>
  <r>
    <s v="O08857"/>
    <s v="2024-04-12"/>
    <x v="6"/>
    <s v="Tamil Nadu"/>
    <s v="SMB"/>
    <x v="3"/>
    <s v="Jeans"/>
    <n v="5"/>
    <n v="45942.34"/>
    <n v="38720.379999999997"/>
    <n v="0.16"/>
    <n v="-128.81440000000021"/>
    <x v="4"/>
    <x v="1"/>
  </r>
  <r>
    <s v="O08858"/>
    <s v="2024-03-01"/>
    <x v="1"/>
    <s v="Maharashtra"/>
    <s v="SMB"/>
    <x v="2"/>
    <s v="Table"/>
    <n v="3"/>
    <n v="31360.240000000002"/>
    <n v="25838.65"/>
    <n v="0.08"/>
    <n v="3012.7707999999998"/>
    <x v="2"/>
    <x v="1"/>
  </r>
  <r>
    <s v="O08859"/>
    <s v="2025-01-30"/>
    <x v="1"/>
    <s v="Maharashtra"/>
    <s v="Consumer"/>
    <x v="3"/>
    <s v="Jacket"/>
    <n v="3"/>
    <n v="19648.189999999999"/>
    <n v="12498.68"/>
    <n v="0.26"/>
    <n v="2040.980599999999"/>
    <x v="7"/>
    <x v="0"/>
  </r>
  <r>
    <s v="O08860"/>
    <s v="2024-12-08"/>
    <x v="0"/>
    <s v="Karnataka"/>
    <s v="Corporate"/>
    <x v="3"/>
    <s v="Jacket"/>
    <n v="2"/>
    <n v="7827.06"/>
    <n v="4933.2299999999996"/>
    <n v="0.11"/>
    <n v="2032.8534000000009"/>
    <x v="8"/>
    <x v="1"/>
  </r>
  <r>
    <s v="O08861"/>
    <s v="2024-04-03"/>
    <x v="2"/>
    <s v="Delhi"/>
    <s v="Consumer"/>
    <x v="0"/>
    <s v="Makeup"/>
    <n v="1"/>
    <n v="14931.02"/>
    <n v="9664.14"/>
    <n v="0.05"/>
    <n v="4520.3290000000006"/>
    <x v="4"/>
    <x v="1"/>
  </r>
  <r>
    <s v="O08862"/>
    <s v="2024-11-29"/>
    <x v="4"/>
    <s v="Maharashtra"/>
    <s v="Consumer"/>
    <x v="0"/>
    <s v="Perfume"/>
    <n v="4"/>
    <n v="30295.84"/>
    <n v="23684.04"/>
    <n v="0.21"/>
    <n v="249.67359999999917"/>
    <x v="11"/>
    <x v="1"/>
  </r>
  <r>
    <s v="O08863"/>
    <s v="2024-10-18"/>
    <x v="3"/>
    <s v="Telangana"/>
    <s v="Consumer"/>
    <x v="0"/>
    <s v="Perfume"/>
    <n v="2"/>
    <n v="21507.46"/>
    <n v="17040.150000000001"/>
    <n v="0.13"/>
    <n v="1671.3401999999978"/>
    <x v="6"/>
    <x v="1"/>
  </r>
  <r>
    <s v="O08864"/>
    <s v="2024-10-26"/>
    <x v="2"/>
    <s v="Delhi"/>
    <s v="SMB"/>
    <x v="1"/>
    <s v="Laptop"/>
    <n v="4"/>
    <n v="57369.62"/>
    <n v="44038.62"/>
    <n v="0.16"/>
    <n v="4151.8607999999986"/>
    <x v="6"/>
    <x v="1"/>
  </r>
  <r>
    <s v="O08865"/>
    <s v="2024-11-27"/>
    <x v="4"/>
    <s v="Maharashtra"/>
    <s v="Consumer"/>
    <x v="0"/>
    <s v="Makeup"/>
    <n v="4"/>
    <n v="45713.32"/>
    <n v="31549.15"/>
    <n v="0.23"/>
    <n v="3650.1063999999988"/>
    <x v="11"/>
    <x v="1"/>
  </r>
  <r>
    <s v="O08866"/>
    <s v="2024-10-12"/>
    <x v="2"/>
    <s v="Delhi"/>
    <s v="Corporate"/>
    <x v="2"/>
    <s v="Sofa"/>
    <n v="3"/>
    <n v="9258.36"/>
    <n v="6862.17"/>
    <n v="0.27"/>
    <n v="-103.56719999999996"/>
    <x v="6"/>
    <x v="1"/>
  </r>
  <r>
    <s v="O08867"/>
    <s v="2024-11-03"/>
    <x v="6"/>
    <s v="Tamil Nadu"/>
    <s v="Consumer"/>
    <x v="2"/>
    <s v="Table"/>
    <n v="4"/>
    <n v="8200.98"/>
    <n v="5707.17"/>
    <n v="0.28000000000000003"/>
    <n v="197.53559999999925"/>
    <x v="11"/>
    <x v="1"/>
  </r>
  <r>
    <s v="O08868"/>
    <s v="2024-09-13"/>
    <x v="0"/>
    <s v="Karnataka"/>
    <s v="Corporate"/>
    <x v="0"/>
    <s v="Makeup"/>
    <n v="3"/>
    <n v="8879.75"/>
    <n v="5152.03"/>
    <n v="7.0000000000000007E-2"/>
    <n v="3106.1375000000003"/>
    <x v="9"/>
    <x v="1"/>
  </r>
  <r>
    <s v="O08869"/>
    <s v="2024-07-04"/>
    <x v="1"/>
    <s v="Maharashtra"/>
    <s v="Consumer"/>
    <x v="1"/>
    <s v="Laptop"/>
    <n v="3"/>
    <n v="36981.79"/>
    <n v="27821.57"/>
    <n v="0.09"/>
    <n v="5831.8589000000011"/>
    <x v="10"/>
    <x v="1"/>
  </r>
  <r>
    <s v="O08870"/>
    <s v="2025-01-08"/>
    <x v="4"/>
    <s v="Maharashtra"/>
    <s v="SMB"/>
    <x v="3"/>
    <s v="Shirt"/>
    <n v="2"/>
    <n v="22851.81"/>
    <n v="16466.14"/>
    <n v="0.28999999999999998"/>
    <n v="-241.35489999999845"/>
    <x v="7"/>
    <x v="0"/>
  </r>
  <r>
    <s v="O08871"/>
    <s v="2025-01-31"/>
    <x v="0"/>
    <s v="Karnataka"/>
    <s v="Consumer"/>
    <x v="3"/>
    <s v="Jacket"/>
    <n v="1"/>
    <n v="5923"/>
    <n v="3273.07"/>
    <n v="0.24"/>
    <n v="1228.4099999999999"/>
    <x v="7"/>
    <x v="0"/>
  </r>
  <r>
    <s v="O08872"/>
    <s v="2024-11-15"/>
    <x v="4"/>
    <s v="Maharashtra"/>
    <s v="Corporate"/>
    <x v="2"/>
    <s v="Chair"/>
    <n v="2"/>
    <n v="12455.81"/>
    <n v="7377.51"/>
    <n v="0.16"/>
    <n v="3085.3703999999993"/>
    <x v="11"/>
    <x v="1"/>
  </r>
  <r>
    <s v="O08873"/>
    <s v="2025-01-27"/>
    <x v="1"/>
    <s v="Maharashtra"/>
    <s v="SMB"/>
    <x v="2"/>
    <s v="Table"/>
    <n v="5"/>
    <n v="21046.37"/>
    <n v="16657.349999999999"/>
    <n v="0.02"/>
    <n v="3968.0926000000004"/>
    <x v="7"/>
    <x v="0"/>
  </r>
  <r>
    <s v="O08874"/>
    <s v="2024-08-09"/>
    <x v="5"/>
    <s v="West Bengal"/>
    <s v="SMB"/>
    <x v="2"/>
    <s v="Table"/>
    <n v="2"/>
    <n v="19500.21"/>
    <n v="15055.59"/>
    <n v="0.16"/>
    <n v="1324.5863999999992"/>
    <x v="1"/>
    <x v="1"/>
  </r>
  <r>
    <s v="O08875"/>
    <s v="2024-05-30"/>
    <x v="7"/>
    <s v="Uttar Pradesh"/>
    <s v="SMB"/>
    <x v="3"/>
    <s v="Jeans"/>
    <n v="5"/>
    <n v="55620.6"/>
    <n v="33236.42"/>
    <n v="0.1"/>
    <n v="16822.12"/>
    <x v="3"/>
    <x v="1"/>
  </r>
  <r>
    <s v="O08876"/>
    <s v="2024-10-10"/>
    <x v="6"/>
    <s v="Tamil Nadu"/>
    <s v="Consumer"/>
    <x v="2"/>
    <s v="Lamp"/>
    <n v="3"/>
    <n v="4520.5"/>
    <n v="2642.6"/>
    <n v="0.28000000000000003"/>
    <n v="612.16000000000008"/>
    <x v="6"/>
    <x v="1"/>
  </r>
  <r>
    <s v="O08877"/>
    <s v="2024-03-13"/>
    <x v="1"/>
    <s v="Maharashtra"/>
    <s v="Corporate"/>
    <x v="3"/>
    <s v="Jacket"/>
    <n v="2"/>
    <n v="12932.29"/>
    <n v="9949.2099999999991"/>
    <n v="0.21"/>
    <n v="267.29910000000154"/>
    <x v="2"/>
    <x v="1"/>
  </r>
  <r>
    <s v="O08878"/>
    <s v="2024-08-11"/>
    <x v="4"/>
    <s v="Maharashtra"/>
    <s v="Consumer"/>
    <x v="1"/>
    <s v="Headphones"/>
    <n v="5"/>
    <n v="60148.75"/>
    <n v="34410.910000000003"/>
    <n v="0.27"/>
    <n v="9497.6774999999961"/>
    <x v="1"/>
    <x v="1"/>
  </r>
  <r>
    <s v="O08879"/>
    <s v="2024-09-29"/>
    <x v="0"/>
    <s v="Karnataka"/>
    <s v="SMB"/>
    <x v="1"/>
    <s v="Tablet"/>
    <n v="4"/>
    <n v="53406.99"/>
    <n v="41960.09"/>
    <n v="0"/>
    <n v="11446.900000000001"/>
    <x v="9"/>
    <x v="1"/>
  </r>
  <r>
    <s v="O08880"/>
    <s v="2024-01-09"/>
    <x v="2"/>
    <s v="Delhi"/>
    <s v="Corporate"/>
    <x v="0"/>
    <s v="Perfume"/>
    <n v="5"/>
    <n v="49335.26"/>
    <n v="36313.9"/>
    <n v="0.15"/>
    <n v="5621.0710000000008"/>
    <x v="7"/>
    <x v="1"/>
  </r>
  <r>
    <s v="O08881"/>
    <s v="2025-03-02"/>
    <x v="3"/>
    <s v="Telangana"/>
    <s v="Corporate"/>
    <x v="0"/>
    <s v="Skincare"/>
    <n v="4"/>
    <n v="40965.360000000001"/>
    <n v="31786.59"/>
    <n v="0.02"/>
    <n v="8359.4628000000012"/>
    <x v="2"/>
    <x v="0"/>
  </r>
  <r>
    <s v="O08882"/>
    <s v="2024-05-02"/>
    <x v="2"/>
    <s v="Delhi"/>
    <s v="Corporate"/>
    <x v="2"/>
    <s v="Lamp"/>
    <n v="4"/>
    <n v="46542.7"/>
    <n v="38859.699999999997"/>
    <n v="0.27"/>
    <n v="-4883.5290000000005"/>
    <x v="3"/>
    <x v="1"/>
  </r>
  <r>
    <s v="O08883"/>
    <s v="2024-12-13"/>
    <x v="2"/>
    <s v="Delhi"/>
    <s v="Corporate"/>
    <x v="1"/>
    <s v="Tablet"/>
    <n v="1"/>
    <n v="12932.87"/>
    <n v="7918.2"/>
    <n v="0.22"/>
    <n v="2169.4386000000009"/>
    <x v="8"/>
    <x v="1"/>
  </r>
  <r>
    <s v="O08884"/>
    <s v="2025-01-25"/>
    <x v="6"/>
    <s v="Tamil Nadu"/>
    <s v="SMB"/>
    <x v="0"/>
    <s v="Makeup"/>
    <n v="1"/>
    <n v="12644.4"/>
    <n v="6961.95"/>
    <n v="0.01"/>
    <n v="5556.0059999999994"/>
    <x v="7"/>
    <x v="0"/>
  </r>
  <r>
    <s v="O08885"/>
    <s v="2024-12-26"/>
    <x v="7"/>
    <s v="Uttar Pradesh"/>
    <s v="Consumer"/>
    <x v="3"/>
    <s v="Jeans"/>
    <n v="5"/>
    <n v="41970.52"/>
    <n v="28865.040000000001"/>
    <n v="0.05"/>
    <n v="11006.953999999996"/>
    <x v="8"/>
    <x v="1"/>
  </r>
  <r>
    <s v="O08886"/>
    <s v="2024-09-25"/>
    <x v="3"/>
    <s v="Telangana"/>
    <s v="Consumer"/>
    <x v="2"/>
    <s v="Chair"/>
    <n v="5"/>
    <n v="28761.1"/>
    <n v="17840.38"/>
    <n v="0.03"/>
    <n v="10057.886999999997"/>
    <x v="9"/>
    <x v="1"/>
  </r>
  <r>
    <s v="O08887"/>
    <s v="2025-06-13"/>
    <x v="5"/>
    <s v="West Bengal"/>
    <s v="Consumer"/>
    <x v="3"/>
    <s v="Jacket"/>
    <n v="1"/>
    <n v="13939.32"/>
    <n v="8112.91"/>
    <n v="0.14000000000000001"/>
    <n v="3874.9051999999997"/>
    <x v="5"/>
    <x v="0"/>
  </r>
  <r>
    <s v="O08888"/>
    <s v="2024-12-18"/>
    <x v="4"/>
    <s v="Maharashtra"/>
    <s v="Corporate"/>
    <x v="0"/>
    <s v="Makeup"/>
    <n v="1"/>
    <n v="3813.29"/>
    <n v="3047"/>
    <n v="0.2"/>
    <n v="3.6319999999999482"/>
    <x v="8"/>
    <x v="1"/>
  </r>
  <r>
    <s v="O08889"/>
    <s v="2024-07-05"/>
    <x v="4"/>
    <s v="Maharashtra"/>
    <s v="Corporate"/>
    <x v="2"/>
    <s v="Lamp"/>
    <n v="2"/>
    <n v="11671.83"/>
    <n v="8655.4"/>
    <n v="0"/>
    <n v="3016.4300000000003"/>
    <x v="10"/>
    <x v="1"/>
  </r>
  <r>
    <s v="O08890"/>
    <s v="2025-01-02"/>
    <x v="3"/>
    <s v="Telangana"/>
    <s v="Corporate"/>
    <x v="1"/>
    <s v="Tablet"/>
    <n v="2"/>
    <n v="2341.7600000000002"/>
    <n v="1311"/>
    <n v="0.28999999999999998"/>
    <n v="351.64960000000019"/>
    <x v="7"/>
    <x v="0"/>
  </r>
  <r>
    <s v="O08891"/>
    <s v="2024-10-10"/>
    <x v="1"/>
    <s v="Maharashtra"/>
    <s v="Corporate"/>
    <x v="0"/>
    <s v="Perfume"/>
    <n v="2"/>
    <n v="10892.62"/>
    <n v="6042.09"/>
    <n v="0.1"/>
    <n v="3761.2680000000005"/>
    <x v="6"/>
    <x v="1"/>
  </r>
  <r>
    <s v="O08892"/>
    <s v="2024-11-18"/>
    <x v="3"/>
    <s v="Telangana"/>
    <s v="Corporate"/>
    <x v="3"/>
    <s v="Jeans"/>
    <n v="4"/>
    <n v="56578.06"/>
    <n v="33040.129999999997"/>
    <n v="0.22"/>
    <n v="11090.756800000001"/>
    <x v="11"/>
    <x v="1"/>
  </r>
  <r>
    <s v="O08893"/>
    <s v="2025-04-15"/>
    <x v="3"/>
    <s v="Telangana"/>
    <s v="Consumer"/>
    <x v="1"/>
    <s v="Headphones"/>
    <n v="5"/>
    <n v="44140.23"/>
    <n v="27342.67"/>
    <n v="0.15"/>
    <n v="10176.525500000003"/>
    <x v="4"/>
    <x v="0"/>
  </r>
  <r>
    <s v="O08894"/>
    <s v="2024-09-09"/>
    <x v="6"/>
    <s v="Tamil Nadu"/>
    <s v="Consumer"/>
    <x v="3"/>
    <s v="Shirt"/>
    <n v="4"/>
    <n v="14406.81"/>
    <n v="9347.86"/>
    <n v="0.22"/>
    <n v="1889.4517999999989"/>
    <x v="9"/>
    <x v="1"/>
  </r>
  <r>
    <s v="O08895"/>
    <s v="2024-01-30"/>
    <x v="2"/>
    <s v="Delhi"/>
    <s v="Consumer"/>
    <x v="2"/>
    <s v="Chair"/>
    <n v="5"/>
    <n v="9472.5300000000007"/>
    <n v="6519.28"/>
    <n v="0.26"/>
    <n v="490.39220000000068"/>
    <x v="7"/>
    <x v="1"/>
  </r>
  <r>
    <s v="O08896"/>
    <s v="2024-09-21"/>
    <x v="0"/>
    <s v="Karnataka"/>
    <s v="SMB"/>
    <x v="0"/>
    <s v="Perfume"/>
    <n v="2"/>
    <n v="16519.990000000002"/>
    <n v="10651.33"/>
    <n v="7.0000000000000007E-2"/>
    <n v="4712.2607000000016"/>
    <x v="9"/>
    <x v="1"/>
  </r>
  <r>
    <s v="O08897"/>
    <s v="2024-11-10"/>
    <x v="1"/>
    <s v="Maharashtra"/>
    <s v="Consumer"/>
    <x v="3"/>
    <s v="Shirt"/>
    <n v="1"/>
    <n v="2847.38"/>
    <n v="2261.16"/>
    <n v="0.27"/>
    <n v="-182.57259999999985"/>
    <x v="11"/>
    <x v="1"/>
  </r>
  <r>
    <s v="O08898"/>
    <s v="2024-09-26"/>
    <x v="7"/>
    <s v="Uttar Pradesh"/>
    <s v="SMB"/>
    <x v="2"/>
    <s v="Table"/>
    <n v="2"/>
    <n v="9533.89"/>
    <n v="7756.01"/>
    <n v="0.27"/>
    <n v="-796.27030000000059"/>
    <x v="9"/>
    <x v="1"/>
  </r>
  <r>
    <s v="O08899"/>
    <s v="2025-04-05"/>
    <x v="6"/>
    <s v="Tamil Nadu"/>
    <s v="Consumer"/>
    <x v="3"/>
    <s v="Shoes"/>
    <n v="2"/>
    <n v="14658.77"/>
    <n v="11103.56"/>
    <n v="0.27"/>
    <n v="-402.65789999999924"/>
    <x v="4"/>
    <x v="0"/>
  </r>
  <r>
    <s v="O08900"/>
    <s v="2024-09-24"/>
    <x v="1"/>
    <s v="Maharashtra"/>
    <s v="SMB"/>
    <x v="1"/>
    <s v="Laptop"/>
    <n v="4"/>
    <n v="12734.16"/>
    <n v="10409.52"/>
    <n v="0.3"/>
    <n v="-1495.6080000000002"/>
    <x v="9"/>
    <x v="1"/>
  </r>
  <r>
    <s v="O08901"/>
    <s v="2025-03-15"/>
    <x v="2"/>
    <s v="Delhi"/>
    <s v="Consumer"/>
    <x v="0"/>
    <s v="Makeup"/>
    <n v="1"/>
    <n v="13123.91"/>
    <n v="7771.67"/>
    <n v="0.08"/>
    <n v="4302.3271999999997"/>
    <x v="2"/>
    <x v="0"/>
  </r>
  <r>
    <s v="O08902"/>
    <s v="2024-02-04"/>
    <x v="3"/>
    <s v="Telangana"/>
    <s v="Consumer"/>
    <x v="3"/>
    <s v="Shoes"/>
    <n v="3"/>
    <n v="35474.959999999999"/>
    <n v="22078.78"/>
    <n v="0.11"/>
    <n v="9493.9344000000001"/>
    <x v="0"/>
    <x v="1"/>
  </r>
  <r>
    <s v="O08903"/>
    <s v="2025-03-10"/>
    <x v="2"/>
    <s v="Delhi"/>
    <s v="Corporate"/>
    <x v="2"/>
    <s v="Sofa"/>
    <n v="4"/>
    <n v="38161"/>
    <n v="28945.79"/>
    <n v="0.18"/>
    <n v="2346.2299999999996"/>
    <x v="2"/>
    <x v="0"/>
  </r>
  <r>
    <s v="O08904"/>
    <s v="2025-04-08"/>
    <x v="1"/>
    <s v="Maharashtra"/>
    <s v="Corporate"/>
    <x v="3"/>
    <s v="Jacket"/>
    <n v="1"/>
    <n v="13449.88"/>
    <n v="10231.120000000001"/>
    <n v="0.16"/>
    <n v="1066.7791999999986"/>
    <x v="4"/>
    <x v="0"/>
  </r>
  <r>
    <s v="O08905"/>
    <s v="2025-02-28"/>
    <x v="1"/>
    <s v="Maharashtra"/>
    <s v="SMB"/>
    <x v="0"/>
    <s v="Skincare"/>
    <n v="1"/>
    <n v="4107.66"/>
    <n v="2529.9499999999998"/>
    <n v="0.23"/>
    <n v="632.94820000000004"/>
    <x v="0"/>
    <x v="0"/>
  </r>
  <r>
    <s v="O08906"/>
    <s v="2024-07-18"/>
    <x v="4"/>
    <s v="Maharashtra"/>
    <s v="Corporate"/>
    <x v="2"/>
    <s v="Table"/>
    <n v="1"/>
    <n v="5419.99"/>
    <n v="4193.41"/>
    <n v="0.25"/>
    <n v="-128.41750000000002"/>
    <x v="10"/>
    <x v="1"/>
  </r>
  <r>
    <s v="O08907"/>
    <s v="2024-03-04"/>
    <x v="1"/>
    <s v="Maharashtra"/>
    <s v="Consumer"/>
    <x v="3"/>
    <s v="Shirt"/>
    <n v="2"/>
    <n v="19241.990000000002"/>
    <n v="13163.88"/>
    <n v="0.13"/>
    <n v="3576.6513000000023"/>
    <x v="2"/>
    <x v="1"/>
  </r>
  <r>
    <s v="O08908"/>
    <s v="2024-11-01"/>
    <x v="5"/>
    <s v="West Bengal"/>
    <s v="SMB"/>
    <x v="0"/>
    <s v="Skincare"/>
    <n v="2"/>
    <n v="15687.14"/>
    <n v="13036.56"/>
    <n v="0.25"/>
    <n v="-1271.2049999999999"/>
    <x v="11"/>
    <x v="1"/>
  </r>
  <r>
    <s v="O08909"/>
    <s v="2024-07-31"/>
    <x v="7"/>
    <s v="Uttar Pradesh"/>
    <s v="Corporate"/>
    <x v="2"/>
    <s v="Chair"/>
    <n v="3"/>
    <n v="19252.62"/>
    <n v="13047.91"/>
    <n v="0.3"/>
    <n v="428.92399999999998"/>
    <x v="10"/>
    <x v="1"/>
  </r>
  <r>
    <s v="O08910"/>
    <s v="2025-03-24"/>
    <x v="2"/>
    <s v="Delhi"/>
    <s v="SMB"/>
    <x v="2"/>
    <s v="Sofa"/>
    <n v="2"/>
    <n v="12739.92"/>
    <n v="8747.2099999999991"/>
    <n v="0.21"/>
    <n v="1317.3268000000012"/>
    <x v="2"/>
    <x v="0"/>
  </r>
  <r>
    <s v="O08911"/>
    <s v="2025-04-13"/>
    <x v="2"/>
    <s v="Delhi"/>
    <s v="Corporate"/>
    <x v="2"/>
    <s v="Chair"/>
    <n v="2"/>
    <n v="20401.48"/>
    <n v="15721.25"/>
    <n v="0.23"/>
    <n v="-12.110400000000482"/>
    <x v="4"/>
    <x v="0"/>
  </r>
  <r>
    <s v="O08912"/>
    <s v="2024-04-21"/>
    <x v="7"/>
    <s v="Uttar Pradesh"/>
    <s v="Corporate"/>
    <x v="0"/>
    <s v="Makeup"/>
    <n v="1"/>
    <n v="1718.8"/>
    <n v="1365.57"/>
    <n v="0.06"/>
    <n v="250.10200000000003"/>
    <x v="4"/>
    <x v="1"/>
  </r>
  <r>
    <s v="O08913"/>
    <s v="2024-07-01"/>
    <x v="2"/>
    <s v="Delhi"/>
    <s v="Corporate"/>
    <x v="0"/>
    <s v="Haircare"/>
    <n v="2"/>
    <n v="25171.51"/>
    <n v="17505.87"/>
    <n v="0.24"/>
    <n v="1624.4776000000002"/>
    <x v="10"/>
    <x v="1"/>
  </r>
  <r>
    <s v="O08914"/>
    <s v="2024-05-29"/>
    <x v="0"/>
    <s v="Karnataka"/>
    <s v="SMB"/>
    <x v="0"/>
    <s v="Perfume"/>
    <n v="5"/>
    <n v="44983.43"/>
    <n v="28727.52"/>
    <n v="0.04"/>
    <n v="14456.5728"/>
    <x v="3"/>
    <x v="1"/>
  </r>
  <r>
    <s v="O08915"/>
    <s v="2024-09-23"/>
    <x v="6"/>
    <s v="Tamil Nadu"/>
    <s v="SMB"/>
    <x v="3"/>
    <s v="Shoes"/>
    <n v="3"/>
    <n v="4729.7"/>
    <n v="3110.45"/>
    <n v="0.14000000000000001"/>
    <n v="957.09199999999998"/>
    <x v="9"/>
    <x v="1"/>
  </r>
  <r>
    <s v="O08916"/>
    <s v="2024-02-09"/>
    <x v="5"/>
    <s v="West Bengal"/>
    <s v="Corporate"/>
    <x v="2"/>
    <s v="Lamp"/>
    <n v="5"/>
    <n v="60221.2"/>
    <n v="50766.25"/>
    <n v="0.01"/>
    <n v="8852.7379999999976"/>
    <x v="0"/>
    <x v="1"/>
  </r>
  <r>
    <s v="O08917"/>
    <s v="2024-01-11"/>
    <x v="0"/>
    <s v="Karnataka"/>
    <s v="Consumer"/>
    <x v="3"/>
    <s v="Shoes"/>
    <n v="5"/>
    <n v="48936.53"/>
    <n v="38047.5"/>
    <n v="0.23"/>
    <n v="-366.37190000000192"/>
    <x v="7"/>
    <x v="1"/>
  </r>
  <r>
    <s v="O08918"/>
    <s v="2024-01-14"/>
    <x v="1"/>
    <s v="Maharashtra"/>
    <s v="Consumer"/>
    <x v="0"/>
    <s v="Haircare"/>
    <n v="3"/>
    <n v="25746.16"/>
    <n v="21512.47"/>
    <n v="0.08"/>
    <n v="2173.9971999999989"/>
    <x v="7"/>
    <x v="1"/>
  </r>
  <r>
    <s v="O08919"/>
    <s v="2025-02-07"/>
    <x v="3"/>
    <s v="Telangana"/>
    <s v="Consumer"/>
    <x v="3"/>
    <s v="Shoes"/>
    <n v="2"/>
    <n v="14619.06"/>
    <n v="10812.87"/>
    <n v="0.13"/>
    <n v="1905.7121999999988"/>
    <x v="0"/>
    <x v="0"/>
  </r>
  <r>
    <s v="O08920"/>
    <s v="2024-11-26"/>
    <x v="7"/>
    <s v="Uttar Pradesh"/>
    <s v="SMB"/>
    <x v="3"/>
    <s v="Jeans"/>
    <n v="5"/>
    <n v="49941.24"/>
    <n v="35729.29"/>
    <n v="0.05"/>
    <n v="11714.887999999997"/>
    <x v="11"/>
    <x v="1"/>
  </r>
  <r>
    <s v="O08921"/>
    <s v="2024-07-26"/>
    <x v="1"/>
    <s v="Maharashtra"/>
    <s v="SMB"/>
    <x v="3"/>
    <s v="Shoes"/>
    <n v="2"/>
    <n v="26861.85"/>
    <n v="16776.419999999998"/>
    <n v="0.13"/>
    <n v="6593.3895000000002"/>
    <x v="10"/>
    <x v="1"/>
  </r>
  <r>
    <s v="O08922"/>
    <s v="2024-08-25"/>
    <x v="3"/>
    <s v="Telangana"/>
    <s v="Consumer"/>
    <x v="3"/>
    <s v="Jacket"/>
    <n v="1"/>
    <n v="7093.9"/>
    <n v="5633.53"/>
    <n v="0.12"/>
    <n v="609.10199999999998"/>
    <x v="1"/>
    <x v="1"/>
  </r>
  <r>
    <s v="O08923"/>
    <s v="2025-05-24"/>
    <x v="4"/>
    <s v="Maharashtra"/>
    <s v="Consumer"/>
    <x v="0"/>
    <s v="Haircare"/>
    <n v="4"/>
    <n v="14970.83"/>
    <n v="8827.41"/>
    <n v="0.19"/>
    <n v="3298.9623000000001"/>
    <x v="3"/>
    <x v="0"/>
  </r>
  <r>
    <s v="O08924"/>
    <s v="2025-02-11"/>
    <x v="7"/>
    <s v="Uttar Pradesh"/>
    <s v="Consumer"/>
    <x v="1"/>
    <s v="Headphones"/>
    <n v="1"/>
    <n v="861.96"/>
    <n v="596.37"/>
    <n v="0.16"/>
    <n v="127.67640000000003"/>
    <x v="0"/>
    <x v="0"/>
  </r>
  <r>
    <s v="O08925"/>
    <s v="2024-08-24"/>
    <x v="4"/>
    <s v="Maharashtra"/>
    <s v="SMB"/>
    <x v="0"/>
    <s v="Skincare"/>
    <n v="5"/>
    <n v="68610.03"/>
    <n v="55523.55"/>
    <n v="0.19"/>
    <n v="50.574299999996583"/>
    <x v="1"/>
    <x v="1"/>
  </r>
  <r>
    <s v="O08926"/>
    <s v="2025-01-05"/>
    <x v="2"/>
    <s v="Delhi"/>
    <s v="Consumer"/>
    <x v="3"/>
    <s v="Jacket"/>
    <n v="3"/>
    <n v="9092.34"/>
    <n v="7343.57"/>
    <n v="0.17"/>
    <n v="203.07220000000029"/>
    <x v="7"/>
    <x v="0"/>
  </r>
  <r>
    <s v="O08927"/>
    <s v="2024-10-09"/>
    <x v="4"/>
    <s v="Maharashtra"/>
    <s v="SMB"/>
    <x v="2"/>
    <s v="Sofa"/>
    <n v="4"/>
    <n v="27292.91"/>
    <n v="19511.919999999998"/>
    <n v="0.27"/>
    <n v="411.90430000000106"/>
    <x v="6"/>
    <x v="1"/>
  </r>
  <r>
    <s v="O08928"/>
    <s v="2025-01-09"/>
    <x v="6"/>
    <s v="Tamil Nadu"/>
    <s v="SMB"/>
    <x v="3"/>
    <s v="Jeans"/>
    <n v="5"/>
    <n v="9253.31"/>
    <n v="5209.6499999999996"/>
    <n v="0.14000000000000001"/>
    <n v="2748.1965999999998"/>
    <x v="7"/>
    <x v="0"/>
  </r>
  <r>
    <s v="O08929"/>
    <s v="2024-01-10"/>
    <x v="6"/>
    <s v="Tamil Nadu"/>
    <s v="SMB"/>
    <x v="0"/>
    <s v="Haircare"/>
    <n v="2"/>
    <n v="16322.34"/>
    <n v="11206.68"/>
    <n v="0.16"/>
    <n v="2504.0855999999999"/>
    <x v="7"/>
    <x v="1"/>
  </r>
  <r>
    <s v="O08930"/>
    <s v="2024-03-14"/>
    <x v="6"/>
    <s v="Tamil Nadu"/>
    <s v="SMB"/>
    <x v="1"/>
    <s v="Phone"/>
    <n v="4"/>
    <n v="16517.509999999998"/>
    <n v="11367.44"/>
    <n v="7.0000000000000007E-2"/>
    <n v="3993.8442999999979"/>
    <x v="2"/>
    <x v="1"/>
  </r>
  <r>
    <s v="O08931"/>
    <s v="2024-01-10"/>
    <x v="3"/>
    <s v="Telangana"/>
    <s v="Consumer"/>
    <x v="3"/>
    <s v="Jeans"/>
    <n v="2"/>
    <n v="10090.27"/>
    <n v="7633.61"/>
    <n v="0.19"/>
    <n v="539.50870000000077"/>
    <x v="7"/>
    <x v="1"/>
  </r>
  <r>
    <s v="O08932"/>
    <s v="2025-02-19"/>
    <x v="3"/>
    <s v="Telangana"/>
    <s v="SMB"/>
    <x v="0"/>
    <s v="Makeup"/>
    <n v="5"/>
    <n v="4752.5"/>
    <n v="3844.27"/>
    <n v="0.12"/>
    <n v="337.93000000000006"/>
    <x v="0"/>
    <x v="0"/>
  </r>
  <r>
    <s v="O08933"/>
    <s v="2025-02-01"/>
    <x v="6"/>
    <s v="Tamil Nadu"/>
    <s v="Corporate"/>
    <x v="1"/>
    <s v="Tablet"/>
    <n v="5"/>
    <n v="32631.41"/>
    <n v="24688.91"/>
    <n v="0.01"/>
    <n v="7616.1859000000004"/>
    <x v="0"/>
    <x v="0"/>
  </r>
  <r>
    <s v="O08934"/>
    <s v="2024-06-29"/>
    <x v="6"/>
    <s v="Tamil Nadu"/>
    <s v="SMB"/>
    <x v="1"/>
    <s v="Headphones"/>
    <n v="1"/>
    <n v="5786.92"/>
    <n v="3841.77"/>
    <n v="0.05"/>
    <n v="1655.8040000000001"/>
    <x v="5"/>
    <x v="1"/>
  </r>
  <r>
    <s v="O08935"/>
    <s v="2024-01-05"/>
    <x v="1"/>
    <s v="Maharashtra"/>
    <s v="SMB"/>
    <x v="0"/>
    <s v="Haircare"/>
    <n v="5"/>
    <n v="33411.800000000003"/>
    <n v="28136.27"/>
    <n v="0.16"/>
    <n v="-70.357999999998356"/>
    <x v="7"/>
    <x v="1"/>
  </r>
  <r>
    <s v="O08936"/>
    <s v="2025-02-03"/>
    <x v="2"/>
    <s v="Delhi"/>
    <s v="SMB"/>
    <x v="0"/>
    <s v="Perfume"/>
    <n v="1"/>
    <n v="5650.7"/>
    <n v="4243.38"/>
    <n v="0.1"/>
    <n v="842.24999999999966"/>
    <x v="0"/>
    <x v="0"/>
  </r>
  <r>
    <s v="O08937"/>
    <s v="2025-04-27"/>
    <x v="5"/>
    <s v="West Bengal"/>
    <s v="Corporate"/>
    <x v="3"/>
    <s v="Shoes"/>
    <n v="5"/>
    <n v="35727.300000000003"/>
    <n v="28945.200000000001"/>
    <n v="0.2"/>
    <n v="-363.35999999999876"/>
    <x v="4"/>
    <x v="0"/>
  </r>
  <r>
    <s v="O08938"/>
    <s v="2024-05-21"/>
    <x v="3"/>
    <s v="Telangana"/>
    <s v="Corporate"/>
    <x v="2"/>
    <s v="Chair"/>
    <n v="2"/>
    <n v="15382.78"/>
    <n v="9689.2800000000007"/>
    <n v="0.05"/>
    <n v="4924.3609999999999"/>
    <x v="3"/>
    <x v="1"/>
  </r>
  <r>
    <s v="O08939"/>
    <s v="2024-10-15"/>
    <x v="6"/>
    <s v="Tamil Nadu"/>
    <s v="Corporate"/>
    <x v="1"/>
    <s v="Phone"/>
    <n v="3"/>
    <n v="2529.17"/>
    <n v="1410.67"/>
    <n v="0.08"/>
    <n v="916.16639999999995"/>
    <x v="6"/>
    <x v="1"/>
  </r>
  <r>
    <s v="O08940"/>
    <s v="2025-06-19"/>
    <x v="3"/>
    <s v="Telangana"/>
    <s v="Corporate"/>
    <x v="3"/>
    <s v="Jacket"/>
    <n v="1"/>
    <n v="9872.06"/>
    <n v="7043.31"/>
    <n v="0.09"/>
    <n v="1940.2645999999991"/>
    <x v="5"/>
    <x v="0"/>
  </r>
  <r>
    <s v="O08941"/>
    <s v="2024-02-22"/>
    <x v="2"/>
    <s v="Delhi"/>
    <s v="Corporate"/>
    <x v="2"/>
    <s v="Table"/>
    <n v="2"/>
    <n v="16072.53"/>
    <n v="11052.23"/>
    <n v="0.16"/>
    <n v="2448.695200000001"/>
    <x v="0"/>
    <x v="1"/>
  </r>
  <r>
    <s v="O08942"/>
    <s v="2024-01-04"/>
    <x v="1"/>
    <s v="Maharashtra"/>
    <s v="Corporate"/>
    <x v="0"/>
    <s v="Haircare"/>
    <n v="3"/>
    <n v="21700.29"/>
    <n v="12749.34"/>
    <n v="0.19"/>
    <n v="4827.8949000000002"/>
    <x v="7"/>
    <x v="1"/>
  </r>
  <r>
    <s v="O08943"/>
    <s v="2024-06-20"/>
    <x v="5"/>
    <s v="West Bengal"/>
    <s v="Consumer"/>
    <x v="3"/>
    <s v="Jeans"/>
    <n v="1"/>
    <n v="8006.27"/>
    <n v="5435.78"/>
    <n v="0.02"/>
    <n v="2410.3646000000008"/>
    <x v="5"/>
    <x v="1"/>
  </r>
  <r>
    <s v="O08944"/>
    <s v="2025-01-24"/>
    <x v="0"/>
    <s v="Karnataka"/>
    <s v="Corporate"/>
    <x v="0"/>
    <s v="Skincare"/>
    <n v="1"/>
    <n v="4496.97"/>
    <n v="3339.74"/>
    <n v="0.23"/>
    <n v="122.92690000000039"/>
    <x v="7"/>
    <x v="0"/>
  </r>
  <r>
    <s v="O08945"/>
    <s v="2024-12-12"/>
    <x v="4"/>
    <s v="Maharashtra"/>
    <s v="Consumer"/>
    <x v="3"/>
    <s v="Jeans"/>
    <n v="4"/>
    <n v="27584.45"/>
    <n v="18838.02"/>
    <n v="0.26"/>
    <n v="1574.473"/>
    <x v="8"/>
    <x v="1"/>
  </r>
  <r>
    <s v="O08946"/>
    <s v="2025-02-17"/>
    <x v="6"/>
    <s v="Tamil Nadu"/>
    <s v="Consumer"/>
    <x v="2"/>
    <s v="Chair"/>
    <n v="3"/>
    <n v="28214.720000000001"/>
    <n v="19196.900000000001"/>
    <n v="0.09"/>
    <n v="6478.4951999999994"/>
    <x v="0"/>
    <x v="0"/>
  </r>
  <r>
    <s v="O08947"/>
    <s v="2024-10-17"/>
    <x v="5"/>
    <s v="West Bengal"/>
    <s v="Corporate"/>
    <x v="1"/>
    <s v="Tablet"/>
    <n v="2"/>
    <n v="3362.62"/>
    <n v="1970.23"/>
    <n v="0.28000000000000003"/>
    <n v="450.85639999999978"/>
    <x v="6"/>
    <x v="1"/>
  </r>
  <r>
    <s v="O08948"/>
    <s v="2024-02-27"/>
    <x v="7"/>
    <s v="Uttar Pradesh"/>
    <s v="Corporate"/>
    <x v="3"/>
    <s v="Jeans"/>
    <n v="3"/>
    <n v="20362.189999999999"/>
    <n v="11290.56"/>
    <n v="0.28999999999999998"/>
    <n v="3166.5949000000001"/>
    <x v="0"/>
    <x v="1"/>
  </r>
  <r>
    <s v="O08949"/>
    <s v="2025-02-23"/>
    <x v="6"/>
    <s v="Tamil Nadu"/>
    <s v="Consumer"/>
    <x v="1"/>
    <s v="Headphones"/>
    <n v="4"/>
    <n v="25531.81"/>
    <n v="20661.43"/>
    <n v="0.05"/>
    <n v="3593.7895000000008"/>
    <x v="0"/>
    <x v="0"/>
  </r>
  <r>
    <s v="O08950"/>
    <s v="2025-04-29"/>
    <x v="6"/>
    <s v="Tamil Nadu"/>
    <s v="Corporate"/>
    <x v="0"/>
    <s v="Perfume"/>
    <n v="5"/>
    <n v="73798.850000000006"/>
    <n v="62529.52"/>
    <n v="0.19"/>
    <n v="-2752.4514999999919"/>
    <x v="4"/>
    <x v="0"/>
  </r>
  <r>
    <s v="O08951"/>
    <s v="2024-05-07"/>
    <x v="0"/>
    <s v="Karnataka"/>
    <s v="Consumer"/>
    <x v="1"/>
    <s v="Tablet"/>
    <n v="4"/>
    <n v="42613.56"/>
    <n v="33757.019999999997"/>
    <n v="0.2"/>
    <n v="333.82800000000134"/>
    <x v="3"/>
    <x v="1"/>
  </r>
  <r>
    <s v="O08952"/>
    <s v="2025-02-26"/>
    <x v="7"/>
    <s v="Uttar Pradesh"/>
    <s v="Corporate"/>
    <x v="2"/>
    <s v="Lamp"/>
    <n v="4"/>
    <n v="58234.32"/>
    <n v="47387.57"/>
    <n v="0.13"/>
    <n v="3276.2883999999995"/>
    <x v="0"/>
    <x v="0"/>
  </r>
  <r>
    <s v="O08953"/>
    <s v="2024-06-09"/>
    <x v="6"/>
    <s v="Tamil Nadu"/>
    <s v="Consumer"/>
    <x v="3"/>
    <s v="Shoes"/>
    <n v="3"/>
    <n v="11371.43"/>
    <n v="9239.09"/>
    <n v="0.17"/>
    <n v="199.19689999999991"/>
    <x v="5"/>
    <x v="1"/>
  </r>
  <r>
    <s v="O08954"/>
    <s v="2024-07-04"/>
    <x v="1"/>
    <s v="Maharashtra"/>
    <s v="SMB"/>
    <x v="0"/>
    <s v="Haircare"/>
    <n v="3"/>
    <n v="3900.44"/>
    <n v="2272.6799999999998"/>
    <n v="0.28000000000000003"/>
    <n v="535.63679999999999"/>
    <x v="10"/>
    <x v="1"/>
  </r>
  <r>
    <s v="O08955"/>
    <s v="2025-01-21"/>
    <x v="3"/>
    <s v="Telangana"/>
    <s v="Consumer"/>
    <x v="3"/>
    <s v="Jacket"/>
    <n v="4"/>
    <n v="56674.720000000001"/>
    <n v="41065.370000000003"/>
    <n v="0.16"/>
    <n v="6541.3947999999982"/>
    <x v="7"/>
    <x v="0"/>
  </r>
  <r>
    <s v="O08956"/>
    <s v="2024-04-10"/>
    <x v="5"/>
    <s v="West Bengal"/>
    <s v="Corporate"/>
    <x v="0"/>
    <s v="Haircare"/>
    <n v="5"/>
    <n v="47072.06"/>
    <n v="33958.080000000002"/>
    <n v="0.05"/>
    <n v="10760.376999999997"/>
    <x v="4"/>
    <x v="1"/>
  </r>
  <r>
    <s v="O08957"/>
    <s v="2024-01-21"/>
    <x v="6"/>
    <s v="Tamil Nadu"/>
    <s v="Corporate"/>
    <x v="1"/>
    <s v="Headphones"/>
    <n v="3"/>
    <n v="14028.08"/>
    <n v="11414.08"/>
    <n v="0.28999999999999998"/>
    <n v="-1454.1431999999995"/>
    <x v="7"/>
    <x v="1"/>
  </r>
  <r>
    <s v="O08958"/>
    <s v="2024-12-13"/>
    <x v="2"/>
    <s v="Delhi"/>
    <s v="Consumer"/>
    <x v="2"/>
    <s v="Sofa"/>
    <n v="4"/>
    <n v="30648.48"/>
    <n v="21727.09"/>
    <n v="0.2"/>
    <n v="2791.6939999999995"/>
    <x v="8"/>
    <x v="1"/>
  </r>
  <r>
    <s v="O08959"/>
    <s v="2024-02-21"/>
    <x v="0"/>
    <s v="Karnataka"/>
    <s v="SMB"/>
    <x v="2"/>
    <s v="Sofa"/>
    <n v="3"/>
    <n v="30390.93"/>
    <n v="24682.400000000001"/>
    <n v="0.2"/>
    <n v="-369.65600000000177"/>
    <x v="0"/>
    <x v="1"/>
  </r>
  <r>
    <s v="O08960"/>
    <s v="2024-03-10"/>
    <x v="7"/>
    <s v="Uttar Pradesh"/>
    <s v="Consumer"/>
    <x v="1"/>
    <s v="Tablet"/>
    <n v="4"/>
    <n v="47869.16"/>
    <n v="27972.6"/>
    <n v="0.05"/>
    <n v="17503.102000000006"/>
    <x v="2"/>
    <x v="1"/>
  </r>
  <r>
    <s v="O08961"/>
    <s v="2024-03-05"/>
    <x v="0"/>
    <s v="Karnataka"/>
    <s v="Consumer"/>
    <x v="3"/>
    <s v="Jacket"/>
    <n v="2"/>
    <n v="6292.02"/>
    <n v="4144.12"/>
    <n v="0.23"/>
    <n v="700.73540000000048"/>
    <x v="2"/>
    <x v="1"/>
  </r>
  <r>
    <s v="O08962"/>
    <s v="2025-05-15"/>
    <x v="2"/>
    <s v="Delhi"/>
    <s v="SMB"/>
    <x v="3"/>
    <s v="Jeans"/>
    <n v="3"/>
    <n v="16065.1"/>
    <n v="11441.29"/>
    <n v="0.09"/>
    <n v="3177.9509999999996"/>
    <x v="3"/>
    <x v="0"/>
  </r>
  <r>
    <s v="O08963"/>
    <s v="2024-03-18"/>
    <x v="5"/>
    <s v="West Bengal"/>
    <s v="SMB"/>
    <x v="2"/>
    <s v="Sofa"/>
    <n v="2"/>
    <n v="25359.32"/>
    <n v="14598.57"/>
    <n v="0.05"/>
    <n v="9492.7839999999997"/>
    <x v="2"/>
    <x v="1"/>
  </r>
  <r>
    <s v="O08964"/>
    <s v="2024-07-01"/>
    <x v="3"/>
    <s v="Telangana"/>
    <s v="SMB"/>
    <x v="1"/>
    <s v="Headphones"/>
    <n v="5"/>
    <n v="22959.16"/>
    <n v="15013.47"/>
    <n v="0.24"/>
    <n v="2435.4916000000012"/>
    <x v="10"/>
    <x v="1"/>
  </r>
  <r>
    <s v="O08965"/>
    <s v="2025-03-31"/>
    <x v="1"/>
    <s v="Maharashtra"/>
    <s v="Consumer"/>
    <x v="0"/>
    <s v="Makeup"/>
    <n v="5"/>
    <n v="16186.34"/>
    <n v="10543.83"/>
    <n v="0"/>
    <n v="5642.51"/>
    <x v="2"/>
    <x v="0"/>
  </r>
  <r>
    <s v="O08966"/>
    <s v="2024-05-23"/>
    <x v="7"/>
    <s v="Uttar Pradesh"/>
    <s v="SMB"/>
    <x v="2"/>
    <s v="Table"/>
    <n v="5"/>
    <n v="53330.54"/>
    <n v="38808.720000000001"/>
    <n v="0.26"/>
    <n v="655.87959999999839"/>
    <x v="3"/>
    <x v="1"/>
  </r>
  <r>
    <s v="O08967"/>
    <s v="2024-09-25"/>
    <x v="5"/>
    <s v="West Bengal"/>
    <s v="Consumer"/>
    <x v="0"/>
    <s v="Makeup"/>
    <n v="1"/>
    <n v="11096.57"/>
    <n v="6993.18"/>
    <n v="0.08"/>
    <n v="3215.6643999999997"/>
    <x v="9"/>
    <x v="1"/>
  </r>
  <r>
    <s v="O08968"/>
    <s v="2025-06-23"/>
    <x v="0"/>
    <s v="Karnataka"/>
    <s v="Consumer"/>
    <x v="0"/>
    <s v="Skincare"/>
    <n v="2"/>
    <n v="6922.6"/>
    <n v="5248.36"/>
    <n v="0.05"/>
    <n v="1328.1100000000006"/>
    <x v="5"/>
    <x v="0"/>
  </r>
  <r>
    <s v="O08969"/>
    <s v="2024-06-24"/>
    <x v="2"/>
    <s v="Delhi"/>
    <s v="Corporate"/>
    <x v="0"/>
    <s v="Skincare"/>
    <n v="4"/>
    <n v="57866.57"/>
    <n v="38120.959999999999"/>
    <n v="0.05"/>
    <n v="16852.281500000001"/>
    <x v="5"/>
    <x v="1"/>
  </r>
  <r>
    <s v="O08970"/>
    <s v="2025-06-19"/>
    <x v="6"/>
    <s v="Tamil Nadu"/>
    <s v="Corporate"/>
    <x v="2"/>
    <s v="Sofa"/>
    <n v="4"/>
    <n v="41556.269999999997"/>
    <n v="29193.73"/>
    <n v="0.1"/>
    <n v="8206.9129999999968"/>
    <x v="5"/>
    <x v="0"/>
  </r>
  <r>
    <s v="O08971"/>
    <s v="2024-02-25"/>
    <x v="0"/>
    <s v="Karnataka"/>
    <s v="SMB"/>
    <x v="0"/>
    <s v="Skincare"/>
    <n v="5"/>
    <n v="74184.56"/>
    <n v="48142"/>
    <n v="0.28999999999999998"/>
    <n v="4529.0375999999997"/>
    <x v="0"/>
    <x v="1"/>
  </r>
  <r>
    <s v="O08972"/>
    <s v="2025-05-29"/>
    <x v="7"/>
    <s v="Uttar Pradesh"/>
    <s v="SMB"/>
    <x v="3"/>
    <s v="Jacket"/>
    <n v="5"/>
    <n v="32284.19"/>
    <n v="19200.169999999998"/>
    <n v="0.28000000000000003"/>
    <n v="4044.4467999999997"/>
    <x v="3"/>
    <x v="0"/>
  </r>
  <r>
    <s v="O08973"/>
    <s v="2024-10-13"/>
    <x v="7"/>
    <s v="Uttar Pradesh"/>
    <s v="Consumer"/>
    <x v="1"/>
    <s v="Laptop"/>
    <n v="2"/>
    <n v="8381.5"/>
    <n v="5917.91"/>
    <n v="0.1"/>
    <n v="1625.44"/>
    <x v="6"/>
    <x v="1"/>
  </r>
  <r>
    <s v="O08974"/>
    <s v="2024-01-24"/>
    <x v="3"/>
    <s v="Telangana"/>
    <s v="SMB"/>
    <x v="0"/>
    <s v="Haircare"/>
    <n v="5"/>
    <n v="61310.87"/>
    <n v="39513.9"/>
    <n v="0.17"/>
    <n v="11374.122100000001"/>
    <x v="7"/>
    <x v="1"/>
  </r>
  <r>
    <s v="O08975"/>
    <s v="2024-11-12"/>
    <x v="1"/>
    <s v="Maharashtra"/>
    <s v="Corporate"/>
    <x v="2"/>
    <s v="Sofa"/>
    <n v="1"/>
    <n v="1301.93"/>
    <n v="754.69"/>
    <n v="0.28999999999999998"/>
    <n v="169.68029999999999"/>
    <x v="11"/>
    <x v="1"/>
  </r>
  <r>
    <s v="O08976"/>
    <s v="2024-08-06"/>
    <x v="1"/>
    <s v="Maharashtra"/>
    <s v="Corporate"/>
    <x v="0"/>
    <s v="Perfume"/>
    <n v="2"/>
    <n v="9312.08"/>
    <n v="7235.26"/>
    <n v="0.11"/>
    <n v="1052.4911999999997"/>
    <x v="1"/>
    <x v="1"/>
  </r>
  <r>
    <s v="O08977"/>
    <s v="2024-11-04"/>
    <x v="2"/>
    <s v="Delhi"/>
    <s v="SMB"/>
    <x v="1"/>
    <s v="Headphones"/>
    <n v="2"/>
    <n v="6555.41"/>
    <n v="4726.99"/>
    <n v="0.26"/>
    <n v="124.01340000000005"/>
    <x v="11"/>
    <x v="1"/>
  </r>
  <r>
    <s v="O08978"/>
    <s v="2024-10-09"/>
    <x v="7"/>
    <s v="Uttar Pradesh"/>
    <s v="Consumer"/>
    <x v="3"/>
    <s v="Jeans"/>
    <n v="1"/>
    <n v="1531.98"/>
    <n v="1192.57"/>
    <n v="0.13"/>
    <n v="140.25260000000009"/>
    <x v="6"/>
    <x v="1"/>
  </r>
  <r>
    <s v="O08979"/>
    <s v="2024-01-24"/>
    <x v="7"/>
    <s v="Uttar Pradesh"/>
    <s v="Consumer"/>
    <x v="1"/>
    <s v="Phone"/>
    <n v="1"/>
    <n v="9665.01"/>
    <n v="8025.75"/>
    <n v="0.03"/>
    <n v="1349.3097000000002"/>
    <x v="7"/>
    <x v="1"/>
  </r>
  <r>
    <s v="O08980"/>
    <s v="2024-10-17"/>
    <x v="7"/>
    <s v="Uttar Pradesh"/>
    <s v="SMB"/>
    <x v="3"/>
    <s v="Shoes"/>
    <n v="1"/>
    <n v="4087.28"/>
    <n v="2738.09"/>
    <n v="0.09"/>
    <n v="981.33480000000009"/>
    <x v="6"/>
    <x v="1"/>
  </r>
  <r>
    <s v="O08981"/>
    <s v="2024-07-24"/>
    <x v="6"/>
    <s v="Tamil Nadu"/>
    <s v="Consumer"/>
    <x v="2"/>
    <s v="Chair"/>
    <n v="2"/>
    <n v="22011.68"/>
    <n v="14715.06"/>
    <n v="0.1"/>
    <n v="5095.4520000000011"/>
    <x v="10"/>
    <x v="1"/>
  </r>
  <r>
    <s v="O08982"/>
    <s v="2024-02-09"/>
    <x v="3"/>
    <s v="Telangana"/>
    <s v="SMB"/>
    <x v="2"/>
    <s v="Table"/>
    <n v="1"/>
    <n v="6989.63"/>
    <n v="4679.13"/>
    <n v="0.28999999999999998"/>
    <n v="283.50730000000021"/>
    <x v="0"/>
    <x v="1"/>
  </r>
  <r>
    <s v="O08983"/>
    <s v="2024-03-07"/>
    <x v="1"/>
    <s v="Maharashtra"/>
    <s v="Corporate"/>
    <x v="2"/>
    <s v="Sofa"/>
    <n v="3"/>
    <n v="42994.63"/>
    <n v="24487.87"/>
    <n v="0.15"/>
    <n v="12057.565499999999"/>
    <x v="2"/>
    <x v="1"/>
  </r>
  <r>
    <s v="O08984"/>
    <s v="2025-05-02"/>
    <x v="5"/>
    <s v="West Bengal"/>
    <s v="SMB"/>
    <x v="3"/>
    <s v="Shoes"/>
    <n v="5"/>
    <n v="55917.48"/>
    <n v="46960.6"/>
    <n v="0.25"/>
    <n v="-5022.4899999999961"/>
    <x v="3"/>
    <x v="0"/>
  </r>
  <r>
    <s v="O08985"/>
    <s v="2024-01-19"/>
    <x v="3"/>
    <s v="Telangana"/>
    <s v="SMB"/>
    <x v="2"/>
    <s v="Chair"/>
    <n v="5"/>
    <n v="30346.91"/>
    <n v="18814.490000000002"/>
    <n v="0.28000000000000003"/>
    <n v="3035.2851999999966"/>
    <x v="7"/>
    <x v="1"/>
  </r>
  <r>
    <s v="O08986"/>
    <s v="2025-02-13"/>
    <x v="5"/>
    <s v="West Bengal"/>
    <s v="SMB"/>
    <x v="2"/>
    <s v="Sofa"/>
    <n v="1"/>
    <n v="10677.85"/>
    <n v="7919.86"/>
    <n v="7.0000000000000007E-2"/>
    <n v="2010.5405000000005"/>
    <x v="0"/>
    <x v="0"/>
  </r>
  <r>
    <s v="O08987"/>
    <s v="2024-12-10"/>
    <x v="1"/>
    <s v="Maharashtra"/>
    <s v="SMB"/>
    <x v="1"/>
    <s v="Tablet"/>
    <n v="5"/>
    <n v="51181.27"/>
    <n v="33219.339999999997"/>
    <n v="0.11"/>
    <n v="12331.990300000001"/>
    <x v="8"/>
    <x v="1"/>
  </r>
  <r>
    <s v="O08988"/>
    <s v="2025-04-08"/>
    <x v="1"/>
    <s v="Maharashtra"/>
    <s v="Corporate"/>
    <x v="2"/>
    <s v="Sofa"/>
    <n v="2"/>
    <n v="25289.51"/>
    <n v="17705.95"/>
    <n v="0.13"/>
    <n v="4295.9236999999976"/>
    <x v="4"/>
    <x v="0"/>
  </r>
  <r>
    <s v="O08989"/>
    <s v="2025-05-03"/>
    <x v="4"/>
    <s v="Maharashtra"/>
    <s v="SMB"/>
    <x v="0"/>
    <s v="Skincare"/>
    <n v="1"/>
    <n v="11296.95"/>
    <n v="8914.75"/>
    <n v="0.11"/>
    <n v="1139.5355000000006"/>
    <x v="3"/>
    <x v="0"/>
  </r>
  <r>
    <s v="O08990"/>
    <s v="2024-07-04"/>
    <x v="0"/>
    <s v="Karnataka"/>
    <s v="Corporate"/>
    <x v="0"/>
    <s v="Haircare"/>
    <n v="3"/>
    <n v="21406.720000000001"/>
    <n v="16082.64"/>
    <n v="0.18"/>
    <n v="1470.8704000000016"/>
    <x v="10"/>
    <x v="1"/>
  </r>
  <r>
    <s v="O08991"/>
    <s v="2024-08-29"/>
    <x v="2"/>
    <s v="Delhi"/>
    <s v="Corporate"/>
    <x v="0"/>
    <s v="Haircare"/>
    <n v="3"/>
    <n v="44207.72"/>
    <n v="36245.75"/>
    <n v="0.24"/>
    <n v="-2647.8827999999994"/>
    <x v="1"/>
    <x v="1"/>
  </r>
  <r>
    <s v="O08992"/>
    <s v="2024-10-16"/>
    <x v="4"/>
    <s v="Maharashtra"/>
    <s v="Corporate"/>
    <x v="3"/>
    <s v="Shirt"/>
    <n v="4"/>
    <n v="16091.05"/>
    <n v="12227.61"/>
    <n v="0.12"/>
    <n v="1932.5139999999988"/>
    <x v="6"/>
    <x v="1"/>
  </r>
  <r>
    <s v="O08993"/>
    <s v="2024-04-24"/>
    <x v="2"/>
    <s v="Delhi"/>
    <s v="Consumer"/>
    <x v="1"/>
    <s v="Headphones"/>
    <n v="3"/>
    <n v="14341.83"/>
    <n v="9107.93"/>
    <n v="0.28999999999999998"/>
    <n v="1074.7692999999999"/>
    <x v="4"/>
    <x v="1"/>
  </r>
  <r>
    <s v="O08994"/>
    <s v="2025-03-27"/>
    <x v="3"/>
    <s v="Telangana"/>
    <s v="SMB"/>
    <x v="1"/>
    <s v="Laptop"/>
    <n v="5"/>
    <n v="23262.02"/>
    <n v="17745.36"/>
    <n v="0.02"/>
    <n v="5051.4196000000002"/>
    <x v="2"/>
    <x v="0"/>
  </r>
  <r>
    <s v="O08995"/>
    <s v="2024-09-05"/>
    <x v="0"/>
    <s v="Karnataka"/>
    <s v="Consumer"/>
    <x v="2"/>
    <s v="Lamp"/>
    <n v="3"/>
    <n v="20496.32"/>
    <n v="13111.88"/>
    <n v="0.17"/>
    <n v="3900.0656000000004"/>
    <x v="9"/>
    <x v="1"/>
  </r>
  <r>
    <s v="O08996"/>
    <s v="2024-05-11"/>
    <x v="2"/>
    <s v="Delhi"/>
    <s v="SMB"/>
    <x v="1"/>
    <s v="Laptop"/>
    <n v="4"/>
    <n v="34336.46"/>
    <n v="24970.21"/>
    <n v="0.12"/>
    <n v="5245.8748000000005"/>
    <x v="3"/>
    <x v="1"/>
  </r>
  <r>
    <s v="O08997"/>
    <s v="2024-01-15"/>
    <x v="3"/>
    <s v="Telangana"/>
    <s v="Corporate"/>
    <x v="0"/>
    <s v="Makeup"/>
    <n v="5"/>
    <n v="34488.519999999997"/>
    <n v="21508.18"/>
    <n v="0.27"/>
    <n v="3668.4395999999961"/>
    <x v="7"/>
    <x v="1"/>
  </r>
  <r>
    <s v="O08998"/>
    <s v="2024-07-08"/>
    <x v="4"/>
    <s v="Maharashtra"/>
    <s v="SMB"/>
    <x v="0"/>
    <s v="Skincare"/>
    <n v="1"/>
    <n v="1796.35"/>
    <n v="1342.62"/>
    <n v="0.14000000000000001"/>
    <n v="202.24100000000001"/>
    <x v="10"/>
    <x v="1"/>
  </r>
  <r>
    <s v="O08999"/>
    <s v="2024-11-16"/>
    <x v="3"/>
    <s v="Telangana"/>
    <s v="Consumer"/>
    <x v="3"/>
    <s v="Shoes"/>
    <n v="5"/>
    <n v="26676.33"/>
    <n v="17685.009999999998"/>
    <n v="7.0000000000000007E-2"/>
    <n v="7123.9769000000033"/>
    <x v="11"/>
    <x v="1"/>
  </r>
  <r>
    <s v="O09000"/>
    <s v="2024-01-30"/>
    <x v="7"/>
    <s v="Uttar Pradesh"/>
    <s v="SMB"/>
    <x v="0"/>
    <s v="Skincare"/>
    <n v="4"/>
    <n v="29851.66"/>
    <n v="21257.34"/>
    <n v="0.28000000000000003"/>
    <n v="235.85519999999815"/>
    <x v="7"/>
    <x v="1"/>
  </r>
  <r>
    <s v="O09001"/>
    <s v="2024-04-26"/>
    <x v="5"/>
    <s v="West Bengal"/>
    <s v="SMB"/>
    <x v="2"/>
    <s v="Chair"/>
    <n v="5"/>
    <n v="39174.89"/>
    <n v="27922.63"/>
    <n v="0.08"/>
    <n v="8118.268799999998"/>
    <x v="4"/>
    <x v="1"/>
  </r>
  <r>
    <s v="O09002"/>
    <s v="2025-05-31"/>
    <x v="7"/>
    <s v="Uttar Pradesh"/>
    <s v="SMB"/>
    <x v="1"/>
    <s v="Headphones"/>
    <n v="2"/>
    <n v="24776.68"/>
    <n v="18433.27"/>
    <n v="0.01"/>
    <n v="6095.6431999999995"/>
    <x v="3"/>
    <x v="0"/>
  </r>
  <r>
    <s v="O09003"/>
    <s v="2024-05-09"/>
    <x v="2"/>
    <s v="Delhi"/>
    <s v="Consumer"/>
    <x v="3"/>
    <s v="Jacket"/>
    <n v="3"/>
    <n v="25112.15"/>
    <n v="19445.169999999998"/>
    <n v="0.27"/>
    <n v="-1113.3004999999976"/>
    <x v="3"/>
    <x v="1"/>
  </r>
  <r>
    <s v="O09004"/>
    <s v="2024-04-14"/>
    <x v="5"/>
    <s v="West Bengal"/>
    <s v="Consumer"/>
    <x v="2"/>
    <s v="Lamp"/>
    <n v="2"/>
    <n v="2232.23"/>
    <n v="1754.62"/>
    <n v="0.17"/>
    <n v="98.130900000000111"/>
    <x v="4"/>
    <x v="1"/>
  </r>
  <r>
    <s v="O09005"/>
    <s v="2025-02-23"/>
    <x v="1"/>
    <s v="Maharashtra"/>
    <s v="Consumer"/>
    <x v="0"/>
    <s v="Skincare"/>
    <n v="3"/>
    <n v="1741.7"/>
    <n v="1297.78"/>
    <n v="0"/>
    <n v="443.92000000000007"/>
    <x v="0"/>
    <x v="0"/>
  </r>
  <r>
    <s v="O09006"/>
    <s v="2025-03-28"/>
    <x v="4"/>
    <s v="Maharashtra"/>
    <s v="Consumer"/>
    <x v="1"/>
    <s v="Phone"/>
    <n v="1"/>
    <n v="750.17"/>
    <n v="458.02"/>
    <n v="0.09"/>
    <n v="224.63469999999998"/>
    <x v="2"/>
    <x v="0"/>
  </r>
  <r>
    <s v="O09007"/>
    <s v="2025-02-21"/>
    <x v="3"/>
    <s v="Telangana"/>
    <s v="Corporate"/>
    <x v="1"/>
    <s v="Tablet"/>
    <n v="2"/>
    <n v="13661.63"/>
    <n v="7558.31"/>
    <n v="0.2"/>
    <n v="3370.9939999999988"/>
    <x v="0"/>
    <x v="0"/>
  </r>
  <r>
    <s v="O09008"/>
    <s v="2025-03-14"/>
    <x v="3"/>
    <s v="Telangana"/>
    <s v="Consumer"/>
    <x v="3"/>
    <s v="Shoes"/>
    <n v="1"/>
    <n v="13352.88"/>
    <n v="9465.7900000000009"/>
    <n v="0.15"/>
    <n v="1884.1579999999985"/>
    <x v="2"/>
    <x v="0"/>
  </r>
  <r>
    <s v="O09009"/>
    <s v="2025-01-28"/>
    <x v="6"/>
    <s v="Tamil Nadu"/>
    <s v="SMB"/>
    <x v="1"/>
    <s v="Phone"/>
    <n v="5"/>
    <n v="18113.52"/>
    <n v="12562.21"/>
    <n v="0.17"/>
    <n v="2472.0116000000012"/>
    <x v="7"/>
    <x v="0"/>
  </r>
  <r>
    <s v="O09010"/>
    <s v="2025-01-31"/>
    <x v="1"/>
    <s v="Maharashtra"/>
    <s v="SMB"/>
    <x v="2"/>
    <s v="Sofa"/>
    <n v="2"/>
    <n v="20490.43"/>
    <n v="15417.11"/>
    <n v="0.2"/>
    <n v="975.23399999999947"/>
    <x v="7"/>
    <x v="0"/>
  </r>
  <r>
    <s v="O09011"/>
    <s v="2024-07-12"/>
    <x v="0"/>
    <s v="Karnataka"/>
    <s v="Corporate"/>
    <x v="1"/>
    <s v="Phone"/>
    <n v="4"/>
    <n v="16282.77"/>
    <n v="10524.88"/>
    <n v="0.26"/>
    <n v="1524.3698000000013"/>
    <x v="10"/>
    <x v="1"/>
  </r>
  <r>
    <s v="O09012"/>
    <s v="2025-01-11"/>
    <x v="4"/>
    <s v="Maharashtra"/>
    <s v="Corporate"/>
    <x v="1"/>
    <s v="Tablet"/>
    <n v="2"/>
    <n v="8482.2199999999993"/>
    <n v="7167.24"/>
    <n v="0.17"/>
    <n v="-126.99740000000043"/>
    <x v="7"/>
    <x v="0"/>
  </r>
  <r>
    <s v="O09013"/>
    <s v="2024-03-26"/>
    <x v="0"/>
    <s v="Karnataka"/>
    <s v="SMB"/>
    <x v="3"/>
    <s v="Jeans"/>
    <n v="5"/>
    <n v="38047.43"/>
    <n v="22170.85"/>
    <n v="0.11"/>
    <n v="11691.362700000001"/>
    <x v="2"/>
    <x v="1"/>
  </r>
  <r>
    <s v="O09014"/>
    <s v="2024-01-27"/>
    <x v="3"/>
    <s v="Telangana"/>
    <s v="SMB"/>
    <x v="3"/>
    <s v="Shoes"/>
    <n v="1"/>
    <n v="7575.18"/>
    <n v="6292.33"/>
    <n v="0.16"/>
    <n v="70.821200000000317"/>
    <x v="7"/>
    <x v="1"/>
  </r>
  <r>
    <s v="O09015"/>
    <s v="2025-02-07"/>
    <x v="7"/>
    <s v="Uttar Pradesh"/>
    <s v="Consumer"/>
    <x v="0"/>
    <s v="Skincare"/>
    <n v="3"/>
    <n v="20367.97"/>
    <n v="15688.51"/>
    <n v="0.19"/>
    <n v="809.54570000000058"/>
    <x v="0"/>
    <x v="0"/>
  </r>
  <r>
    <s v="O09016"/>
    <s v="2024-09-04"/>
    <x v="0"/>
    <s v="Karnataka"/>
    <s v="Consumer"/>
    <x v="1"/>
    <s v="Tablet"/>
    <n v="5"/>
    <n v="58382.6"/>
    <n v="40752"/>
    <n v="0.13"/>
    <n v="10040.861999999997"/>
    <x v="9"/>
    <x v="1"/>
  </r>
  <r>
    <s v="O09017"/>
    <s v="2024-09-18"/>
    <x v="4"/>
    <s v="Maharashtra"/>
    <s v="SMB"/>
    <x v="3"/>
    <s v="Shoes"/>
    <n v="4"/>
    <n v="12643"/>
    <n v="9291.86"/>
    <n v="0.21"/>
    <n v="696.10999999999967"/>
    <x v="9"/>
    <x v="1"/>
  </r>
  <r>
    <s v="O09018"/>
    <s v="2024-09-02"/>
    <x v="5"/>
    <s v="West Bengal"/>
    <s v="SMB"/>
    <x v="1"/>
    <s v="Phone"/>
    <n v="5"/>
    <n v="24660.62"/>
    <n v="16490.73"/>
    <n v="0.09"/>
    <n v="5950.4341999999997"/>
    <x v="9"/>
    <x v="1"/>
  </r>
  <r>
    <s v="O09019"/>
    <s v="2024-12-21"/>
    <x v="5"/>
    <s v="West Bengal"/>
    <s v="SMB"/>
    <x v="2"/>
    <s v="Table"/>
    <n v="4"/>
    <n v="43166.25"/>
    <n v="36618.17"/>
    <n v="0.2"/>
    <n v="-2085.1699999999983"/>
    <x v="8"/>
    <x v="1"/>
  </r>
  <r>
    <s v="O09020"/>
    <s v="2024-02-07"/>
    <x v="7"/>
    <s v="Uttar Pradesh"/>
    <s v="Consumer"/>
    <x v="1"/>
    <s v="Tablet"/>
    <n v="4"/>
    <n v="21115.78"/>
    <n v="12206.46"/>
    <n v="0"/>
    <n v="8909.32"/>
    <x v="0"/>
    <x v="1"/>
  </r>
  <r>
    <s v="O09021"/>
    <s v="2025-01-13"/>
    <x v="7"/>
    <s v="Uttar Pradesh"/>
    <s v="Corporate"/>
    <x v="1"/>
    <s v="Phone"/>
    <n v="3"/>
    <n v="26579.439999999999"/>
    <n v="15476.48"/>
    <n v="0.25"/>
    <n v="4458.0999999999995"/>
    <x v="7"/>
    <x v="0"/>
  </r>
  <r>
    <s v="O09022"/>
    <s v="2025-06-06"/>
    <x v="4"/>
    <s v="Maharashtra"/>
    <s v="SMB"/>
    <x v="1"/>
    <s v="Tablet"/>
    <n v="2"/>
    <n v="18385.560000000001"/>
    <n v="13850.77"/>
    <n v="0.11"/>
    <n v="2512.3784000000005"/>
    <x v="5"/>
    <x v="0"/>
  </r>
  <r>
    <s v="O09023"/>
    <s v="2025-02-06"/>
    <x v="4"/>
    <s v="Maharashtra"/>
    <s v="Corporate"/>
    <x v="0"/>
    <s v="Perfume"/>
    <n v="4"/>
    <n v="25945.68"/>
    <n v="21992.29"/>
    <n v="0.15"/>
    <n v="61.537999999999556"/>
    <x v="0"/>
    <x v="0"/>
  </r>
  <r>
    <s v="O09024"/>
    <s v="2024-03-26"/>
    <x v="7"/>
    <s v="Uttar Pradesh"/>
    <s v="Corporate"/>
    <x v="1"/>
    <s v="Phone"/>
    <n v="3"/>
    <n v="37417.51"/>
    <n v="25675.040000000001"/>
    <n v="0.1"/>
    <n v="8000.719000000001"/>
    <x v="2"/>
    <x v="1"/>
  </r>
  <r>
    <s v="O09025"/>
    <s v="2024-06-25"/>
    <x v="7"/>
    <s v="Uttar Pradesh"/>
    <s v="SMB"/>
    <x v="0"/>
    <s v="Makeup"/>
    <n v="2"/>
    <n v="25459.5"/>
    <n v="21210.86"/>
    <n v="0.1"/>
    <n v="1702.6899999999991"/>
    <x v="5"/>
    <x v="1"/>
  </r>
  <r>
    <s v="O09026"/>
    <s v="2024-03-06"/>
    <x v="0"/>
    <s v="Karnataka"/>
    <s v="Consumer"/>
    <x v="2"/>
    <s v="Lamp"/>
    <n v="4"/>
    <n v="52669.78"/>
    <n v="29284.52"/>
    <n v="0.02"/>
    <n v="22331.864399999999"/>
    <x v="2"/>
    <x v="1"/>
  </r>
  <r>
    <s v="O09027"/>
    <s v="2024-01-31"/>
    <x v="0"/>
    <s v="Karnataka"/>
    <s v="Consumer"/>
    <x v="2"/>
    <s v="Sofa"/>
    <n v="2"/>
    <n v="6134.61"/>
    <n v="4225.8500000000004"/>
    <n v="0.06"/>
    <n v="1540.6833999999994"/>
    <x v="7"/>
    <x v="1"/>
  </r>
  <r>
    <s v="O09028"/>
    <s v="2024-08-10"/>
    <x v="1"/>
    <s v="Maharashtra"/>
    <s v="Consumer"/>
    <x v="3"/>
    <s v="Jacket"/>
    <n v="3"/>
    <n v="44983.69"/>
    <n v="34764.699999999997"/>
    <n v="0.27"/>
    <n v="-1926.6062999999958"/>
    <x v="1"/>
    <x v="1"/>
  </r>
  <r>
    <s v="O09029"/>
    <s v="2025-02-11"/>
    <x v="1"/>
    <s v="Maharashtra"/>
    <s v="Consumer"/>
    <x v="0"/>
    <s v="Haircare"/>
    <n v="4"/>
    <n v="2731.41"/>
    <n v="1903.2"/>
    <n v="0.09"/>
    <n v="582.38309999999979"/>
    <x v="0"/>
    <x v="0"/>
  </r>
  <r>
    <s v="O09030"/>
    <s v="2024-01-20"/>
    <x v="2"/>
    <s v="Delhi"/>
    <s v="SMB"/>
    <x v="3"/>
    <s v="Jacket"/>
    <n v="4"/>
    <n v="59530.77"/>
    <n v="42803.97"/>
    <n v="0.13"/>
    <n v="8987.7998999999945"/>
    <x v="7"/>
    <x v="1"/>
  </r>
  <r>
    <s v="O09031"/>
    <s v="2024-11-15"/>
    <x v="5"/>
    <s v="West Bengal"/>
    <s v="Consumer"/>
    <x v="2"/>
    <s v="Lamp"/>
    <n v="5"/>
    <n v="46639.27"/>
    <n v="39104.699999999997"/>
    <n v="0"/>
    <n v="7534.57"/>
    <x v="11"/>
    <x v="1"/>
  </r>
  <r>
    <s v="O09032"/>
    <s v="2025-03-09"/>
    <x v="7"/>
    <s v="Uttar Pradesh"/>
    <s v="SMB"/>
    <x v="2"/>
    <s v="Table"/>
    <n v="1"/>
    <n v="9095.15"/>
    <n v="6194.54"/>
    <n v="0.05"/>
    <n v="2445.8524999999995"/>
    <x v="2"/>
    <x v="0"/>
  </r>
  <r>
    <s v="O09033"/>
    <s v="2025-01-06"/>
    <x v="0"/>
    <s v="Karnataka"/>
    <s v="Corporate"/>
    <x v="0"/>
    <s v="Skincare"/>
    <n v="2"/>
    <n v="3872.22"/>
    <n v="3273.1"/>
    <n v="0.24"/>
    <n v="-330.21280000000002"/>
    <x v="7"/>
    <x v="0"/>
  </r>
  <r>
    <s v="O09034"/>
    <s v="2024-08-21"/>
    <x v="2"/>
    <s v="Delhi"/>
    <s v="Consumer"/>
    <x v="2"/>
    <s v="Table"/>
    <n v="5"/>
    <n v="18697.310000000001"/>
    <n v="14302.41"/>
    <n v="0.11"/>
    <n v="2338.1959000000011"/>
    <x v="1"/>
    <x v="1"/>
  </r>
  <r>
    <s v="O09035"/>
    <s v="2024-07-14"/>
    <x v="0"/>
    <s v="Karnataka"/>
    <s v="SMB"/>
    <x v="1"/>
    <s v="Laptop"/>
    <n v="4"/>
    <n v="9288.11"/>
    <n v="7524.49"/>
    <n v="0.26"/>
    <n v="-651.28859999999941"/>
    <x v="10"/>
    <x v="1"/>
  </r>
  <r>
    <s v="O09036"/>
    <s v="2025-03-01"/>
    <x v="1"/>
    <s v="Maharashtra"/>
    <s v="Consumer"/>
    <x v="1"/>
    <s v="Phone"/>
    <n v="5"/>
    <n v="44720.78"/>
    <n v="25106.37"/>
    <n v="0.12"/>
    <n v="14247.9164"/>
    <x v="2"/>
    <x v="0"/>
  </r>
  <r>
    <s v="O09037"/>
    <s v="2025-02-26"/>
    <x v="2"/>
    <s v="Delhi"/>
    <s v="Consumer"/>
    <x v="0"/>
    <s v="Makeup"/>
    <n v="3"/>
    <n v="42546.37"/>
    <n v="24386.97"/>
    <n v="0.27"/>
    <n v="6671.8801000000003"/>
    <x v="0"/>
    <x v="0"/>
  </r>
  <r>
    <s v="O09038"/>
    <s v="2024-07-18"/>
    <x v="3"/>
    <s v="Telangana"/>
    <s v="Consumer"/>
    <x v="3"/>
    <s v="Shoes"/>
    <n v="1"/>
    <n v="4017.89"/>
    <n v="2567.87"/>
    <n v="0.02"/>
    <n v="1369.6622"/>
    <x v="10"/>
    <x v="1"/>
  </r>
  <r>
    <s v="O09039"/>
    <s v="2024-02-13"/>
    <x v="4"/>
    <s v="Maharashtra"/>
    <s v="Consumer"/>
    <x v="2"/>
    <s v="Lamp"/>
    <n v="4"/>
    <n v="13987.3"/>
    <n v="10024.57"/>
    <n v="0.28999999999999998"/>
    <n v="-93.586999999999989"/>
    <x v="0"/>
    <x v="1"/>
  </r>
  <r>
    <s v="O09040"/>
    <s v="2025-06-03"/>
    <x v="2"/>
    <s v="Delhi"/>
    <s v="Consumer"/>
    <x v="1"/>
    <s v="Headphones"/>
    <n v="1"/>
    <n v="9256.26"/>
    <n v="6906.65"/>
    <n v="0.15"/>
    <n v="961.1710000000005"/>
    <x v="5"/>
    <x v="0"/>
  </r>
  <r>
    <s v="O09041"/>
    <s v="2025-02-21"/>
    <x v="1"/>
    <s v="Maharashtra"/>
    <s v="SMB"/>
    <x v="1"/>
    <s v="Phone"/>
    <n v="1"/>
    <n v="9095.9699999999993"/>
    <n v="6123.74"/>
    <n v="0.11"/>
    <n v="1971.6732999999995"/>
    <x v="0"/>
    <x v="0"/>
  </r>
  <r>
    <s v="O09042"/>
    <s v="2024-08-12"/>
    <x v="6"/>
    <s v="Tamil Nadu"/>
    <s v="SMB"/>
    <x v="0"/>
    <s v="Perfume"/>
    <n v="4"/>
    <n v="6404.3"/>
    <n v="5090.46"/>
    <n v="0.01"/>
    <n v="1249.797"/>
    <x v="1"/>
    <x v="1"/>
  </r>
  <r>
    <s v="O09043"/>
    <s v="2024-02-24"/>
    <x v="6"/>
    <s v="Tamil Nadu"/>
    <s v="Consumer"/>
    <x v="2"/>
    <s v="Sofa"/>
    <n v="1"/>
    <n v="8931.8700000000008"/>
    <n v="5894.87"/>
    <n v="0.25"/>
    <n v="804.03250000000071"/>
    <x v="0"/>
    <x v="1"/>
  </r>
  <r>
    <s v="O09044"/>
    <s v="2025-04-20"/>
    <x v="2"/>
    <s v="Delhi"/>
    <s v="Consumer"/>
    <x v="0"/>
    <s v="Makeup"/>
    <n v="1"/>
    <n v="1012.01"/>
    <n v="595.03"/>
    <n v="0.05"/>
    <n v="366.37950000000001"/>
    <x v="4"/>
    <x v="0"/>
  </r>
  <r>
    <s v="O09045"/>
    <s v="2025-01-24"/>
    <x v="2"/>
    <s v="Delhi"/>
    <s v="Consumer"/>
    <x v="3"/>
    <s v="Shoes"/>
    <n v="5"/>
    <n v="15222.29"/>
    <n v="8813.52"/>
    <n v="0.23"/>
    <n v="2907.6433000000002"/>
    <x v="7"/>
    <x v="0"/>
  </r>
  <r>
    <s v="O09046"/>
    <s v="2024-07-29"/>
    <x v="5"/>
    <s v="West Bengal"/>
    <s v="Corporate"/>
    <x v="0"/>
    <s v="Skincare"/>
    <n v="2"/>
    <n v="6523.46"/>
    <n v="4917.41"/>
    <n v="0.2"/>
    <n v="301.35800000000017"/>
    <x v="10"/>
    <x v="1"/>
  </r>
  <r>
    <s v="O09047"/>
    <s v="2024-01-12"/>
    <x v="5"/>
    <s v="West Bengal"/>
    <s v="Corporate"/>
    <x v="1"/>
    <s v="Tablet"/>
    <n v="4"/>
    <n v="42889.49"/>
    <n v="28608.01"/>
    <n v="0.16"/>
    <n v="7419.1615999999995"/>
    <x v="7"/>
    <x v="1"/>
  </r>
  <r>
    <s v="O09048"/>
    <s v="2025-05-08"/>
    <x v="1"/>
    <s v="Maharashtra"/>
    <s v="Consumer"/>
    <x v="2"/>
    <s v="Sofa"/>
    <n v="1"/>
    <n v="11890.97"/>
    <n v="7223.02"/>
    <n v="0.24"/>
    <n v="1814.1171999999992"/>
    <x v="3"/>
    <x v="0"/>
  </r>
  <r>
    <s v="O09049"/>
    <s v="2024-12-14"/>
    <x v="1"/>
    <s v="Maharashtra"/>
    <s v="Consumer"/>
    <x v="1"/>
    <s v="Tablet"/>
    <n v="3"/>
    <n v="29556.84"/>
    <n v="24134.41"/>
    <n v="0.2"/>
    <n v="-488.9380000000001"/>
    <x v="8"/>
    <x v="1"/>
  </r>
  <r>
    <s v="O09050"/>
    <s v="2024-03-31"/>
    <x v="1"/>
    <s v="Maharashtra"/>
    <s v="Consumer"/>
    <x v="3"/>
    <s v="Shoes"/>
    <n v="4"/>
    <n v="53127.13"/>
    <n v="33867.17"/>
    <n v="0.23"/>
    <n v="7040.7200999999986"/>
    <x v="2"/>
    <x v="1"/>
  </r>
  <r>
    <s v="O09051"/>
    <s v="2024-12-12"/>
    <x v="4"/>
    <s v="Maharashtra"/>
    <s v="Corporate"/>
    <x v="1"/>
    <s v="Laptop"/>
    <n v="4"/>
    <n v="34295.42"/>
    <n v="23708.12"/>
    <n v="0.28999999999999998"/>
    <n v="641.62820000000102"/>
    <x v="8"/>
    <x v="1"/>
  </r>
  <r>
    <s v="O09052"/>
    <s v="2024-11-06"/>
    <x v="5"/>
    <s v="West Bengal"/>
    <s v="Consumer"/>
    <x v="0"/>
    <s v="Perfume"/>
    <n v="4"/>
    <n v="43204.13"/>
    <n v="35929.370000000003"/>
    <n v="0.08"/>
    <n v="3818.4295999999949"/>
    <x v="11"/>
    <x v="1"/>
  </r>
  <r>
    <s v="O09053"/>
    <s v="2024-09-07"/>
    <x v="2"/>
    <s v="Delhi"/>
    <s v="SMB"/>
    <x v="3"/>
    <s v="Jacket"/>
    <n v="4"/>
    <n v="23046.79"/>
    <n v="17006.63"/>
    <n v="0.21"/>
    <n v="1200.3341"/>
    <x v="9"/>
    <x v="1"/>
  </r>
  <r>
    <s v="O09054"/>
    <s v="2024-02-29"/>
    <x v="7"/>
    <s v="Uttar Pradesh"/>
    <s v="Corporate"/>
    <x v="3"/>
    <s v="Shirt"/>
    <n v="4"/>
    <n v="31776.98"/>
    <n v="24988.62"/>
    <n v="0.18"/>
    <n v="1068.5036000000009"/>
    <x v="0"/>
    <x v="1"/>
  </r>
  <r>
    <s v="O09055"/>
    <s v="2025-02-27"/>
    <x v="2"/>
    <s v="Delhi"/>
    <s v="SMB"/>
    <x v="0"/>
    <s v="Haircare"/>
    <n v="2"/>
    <n v="4005.26"/>
    <n v="2432.67"/>
    <n v="0.26"/>
    <n v="531.22240000000011"/>
    <x v="0"/>
    <x v="0"/>
  </r>
  <r>
    <s v="O09056"/>
    <s v="2024-09-03"/>
    <x v="1"/>
    <s v="Maharashtra"/>
    <s v="SMB"/>
    <x v="1"/>
    <s v="Headphones"/>
    <n v="5"/>
    <n v="19459.43"/>
    <n v="11018.95"/>
    <n v="0.14000000000000001"/>
    <n v="5716.1597999999994"/>
    <x v="9"/>
    <x v="1"/>
  </r>
  <r>
    <s v="O09057"/>
    <s v="2024-07-23"/>
    <x v="1"/>
    <s v="Maharashtra"/>
    <s v="Corporate"/>
    <x v="0"/>
    <s v="Perfume"/>
    <n v="1"/>
    <n v="14888"/>
    <n v="8691.9599999999991"/>
    <n v="0.17"/>
    <n v="3665.0800000000008"/>
    <x v="10"/>
    <x v="1"/>
  </r>
  <r>
    <s v="O09058"/>
    <s v="2025-06-04"/>
    <x v="0"/>
    <s v="Karnataka"/>
    <s v="SMB"/>
    <x v="3"/>
    <s v="Shoes"/>
    <n v="2"/>
    <n v="18734.650000000001"/>
    <n v="11617.07"/>
    <n v="0.13"/>
    <n v="4682.0755000000008"/>
    <x v="5"/>
    <x v="0"/>
  </r>
  <r>
    <s v="O09059"/>
    <s v="2025-01-23"/>
    <x v="0"/>
    <s v="Karnataka"/>
    <s v="SMB"/>
    <x v="3"/>
    <s v="Shoes"/>
    <n v="1"/>
    <n v="11040.58"/>
    <n v="8957.82"/>
    <n v="0.18"/>
    <n v="95.455600000000231"/>
    <x v="7"/>
    <x v="0"/>
  </r>
  <r>
    <s v="O09060"/>
    <s v="2024-06-01"/>
    <x v="2"/>
    <s v="Delhi"/>
    <s v="Corporate"/>
    <x v="0"/>
    <s v="Haircare"/>
    <n v="1"/>
    <n v="6158.87"/>
    <n v="3810.91"/>
    <n v="0.19"/>
    <n v="1177.7746999999999"/>
    <x v="5"/>
    <x v="1"/>
  </r>
  <r>
    <s v="O09061"/>
    <s v="2024-07-04"/>
    <x v="2"/>
    <s v="Delhi"/>
    <s v="SMB"/>
    <x v="2"/>
    <s v="Lamp"/>
    <n v="3"/>
    <n v="11323.54"/>
    <n v="8673.59"/>
    <n v="0.28999999999999998"/>
    <n v="-633.87659999999914"/>
    <x v="10"/>
    <x v="1"/>
  </r>
  <r>
    <s v="O09062"/>
    <s v="2025-01-30"/>
    <x v="2"/>
    <s v="Delhi"/>
    <s v="Corporate"/>
    <x v="1"/>
    <s v="Laptop"/>
    <n v="3"/>
    <n v="14103.73"/>
    <n v="11204.28"/>
    <n v="0.18"/>
    <n v="360.77859999999919"/>
    <x v="7"/>
    <x v="0"/>
  </r>
  <r>
    <s v="O09063"/>
    <s v="2025-06-15"/>
    <x v="5"/>
    <s v="West Bengal"/>
    <s v="SMB"/>
    <x v="2"/>
    <s v="Sofa"/>
    <n v="1"/>
    <n v="7260.23"/>
    <n v="5213.2"/>
    <n v="0.05"/>
    <n v="1684.0184999999997"/>
    <x v="5"/>
    <x v="0"/>
  </r>
  <r>
    <s v="O09064"/>
    <s v="2024-08-22"/>
    <x v="1"/>
    <s v="Maharashtra"/>
    <s v="Corporate"/>
    <x v="0"/>
    <s v="Haircare"/>
    <n v="4"/>
    <n v="7683.73"/>
    <n v="4581.3100000000004"/>
    <n v="0.08"/>
    <n v="2487.7215999999989"/>
    <x v="1"/>
    <x v="1"/>
  </r>
  <r>
    <s v="O09065"/>
    <s v="2024-02-11"/>
    <x v="4"/>
    <s v="Maharashtra"/>
    <s v="SMB"/>
    <x v="0"/>
    <s v="Perfume"/>
    <n v="2"/>
    <n v="19891.259999999998"/>
    <n v="15752.35"/>
    <n v="0.15"/>
    <n v="1155.2209999999982"/>
    <x v="0"/>
    <x v="1"/>
  </r>
  <r>
    <s v="O09066"/>
    <s v="2025-05-01"/>
    <x v="5"/>
    <s v="West Bengal"/>
    <s v="Corporate"/>
    <x v="1"/>
    <s v="Headphones"/>
    <n v="5"/>
    <n v="28748.95"/>
    <n v="18107.18"/>
    <n v="0.13"/>
    <n v="6904.4065000000001"/>
    <x v="3"/>
    <x v="0"/>
  </r>
  <r>
    <s v="O09067"/>
    <s v="2024-05-12"/>
    <x v="4"/>
    <s v="Maharashtra"/>
    <s v="Corporate"/>
    <x v="0"/>
    <s v="Skincare"/>
    <n v="5"/>
    <n v="29736.58"/>
    <n v="17870.259999999998"/>
    <n v="0.28999999999999998"/>
    <n v="3242.7118000000028"/>
    <x v="3"/>
    <x v="1"/>
  </r>
  <r>
    <s v="O09068"/>
    <s v="2024-01-23"/>
    <x v="3"/>
    <s v="Telangana"/>
    <s v="SMB"/>
    <x v="2"/>
    <s v="Table"/>
    <n v="5"/>
    <n v="57187.03"/>
    <n v="34723.57"/>
    <n v="0.01"/>
    <n v="21891.5897"/>
    <x v="7"/>
    <x v="1"/>
  </r>
  <r>
    <s v="O09069"/>
    <s v="2024-10-24"/>
    <x v="4"/>
    <s v="Maharashtra"/>
    <s v="SMB"/>
    <x v="1"/>
    <s v="Headphones"/>
    <n v="1"/>
    <n v="14530.53"/>
    <n v="12139.33"/>
    <n v="0.25"/>
    <n v="-1241.4324999999994"/>
    <x v="6"/>
    <x v="1"/>
  </r>
  <r>
    <s v="O09070"/>
    <s v="2024-07-27"/>
    <x v="2"/>
    <s v="Delhi"/>
    <s v="Consumer"/>
    <x v="0"/>
    <s v="Skincare"/>
    <n v="3"/>
    <n v="42525.73"/>
    <n v="33878.32"/>
    <n v="0.19"/>
    <n v="567.52130000000307"/>
    <x v="10"/>
    <x v="1"/>
  </r>
  <r>
    <s v="O09071"/>
    <s v="2025-05-18"/>
    <x v="0"/>
    <s v="Karnataka"/>
    <s v="Consumer"/>
    <x v="2"/>
    <s v="Sofa"/>
    <n v="5"/>
    <n v="68044.960000000006"/>
    <n v="53068.5"/>
    <n v="0.27"/>
    <n v="-3395.679199999995"/>
    <x v="3"/>
    <x v="0"/>
  </r>
  <r>
    <s v="O09072"/>
    <s v="2025-06-05"/>
    <x v="5"/>
    <s v="West Bengal"/>
    <s v="Corporate"/>
    <x v="0"/>
    <s v="Haircare"/>
    <n v="4"/>
    <n v="29049.34"/>
    <n v="20795.05"/>
    <n v="0.12"/>
    <n v="4768.369200000001"/>
    <x v="5"/>
    <x v="0"/>
  </r>
  <r>
    <s v="O09073"/>
    <s v="2024-02-15"/>
    <x v="1"/>
    <s v="Maharashtra"/>
    <s v="Consumer"/>
    <x v="2"/>
    <s v="Table"/>
    <n v="4"/>
    <n v="56064.65"/>
    <n v="44875.8"/>
    <n v="0.28999999999999998"/>
    <n v="-5069.8985000000011"/>
    <x v="0"/>
    <x v="1"/>
  </r>
  <r>
    <s v="O09074"/>
    <s v="2025-04-18"/>
    <x v="7"/>
    <s v="Uttar Pradesh"/>
    <s v="SMB"/>
    <x v="1"/>
    <s v="Phone"/>
    <n v="3"/>
    <n v="38169.69"/>
    <n v="32143.65"/>
    <n v="0.08"/>
    <n v="2972.4648000000007"/>
    <x v="4"/>
    <x v="0"/>
  </r>
  <r>
    <s v="O09075"/>
    <s v="2025-02-18"/>
    <x v="5"/>
    <s v="West Bengal"/>
    <s v="Corporate"/>
    <x v="0"/>
    <s v="Makeup"/>
    <n v="5"/>
    <n v="52908.5"/>
    <n v="41674.28"/>
    <n v="0.13"/>
    <n v="4356.1150000000007"/>
    <x v="0"/>
    <x v="0"/>
  </r>
  <r>
    <s v="O09076"/>
    <s v="2025-05-04"/>
    <x v="3"/>
    <s v="Telangana"/>
    <s v="Corporate"/>
    <x v="2"/>
    <s v="Lamp"/>
    <n v="5"/>
    <n v="60569.38"/>
    <n v="35799.07"/>
    <n v="0.06"/>
    <n v="21136.147199999999"/>
    <x v="3"/>
    <x v="0"/>
  </r>
  <r>
    <s v="O09077"/>
    <s v="2024-06-16"/>
    <x v="7"/>
    <s v="Uttar Pradesh"/>
    <s v="Consumer"/>
    <x v="1"/>
    <s v="Laptop"/>
    <n v="1"/>
    <n v="6872.1"/>
    <n v="5182.88"/>
    <n v="0.26"/>
    <n v="-97.52599999999984"/>
    <x v="5"/>
    <x v="1"/>
  </r>
  <r>
    <s v="O09078"/>
    <s v="2024-09-20"/>
    <x v="1"/>
    <s v="Maharashtra"/>
    <s v="Consumer"/>
    <x v="3"/>
    <s v="Jeans"/>
    <n v="2"/>
    <n v="29793.05"/>
    <n v="24300.43"/>
    <n v="0.01"/>
    <n v="5194.6894999999986"/>
    <x v="9"/>
    <x v="1"/>
  </r>
  <r>
    <s v="O09079"/>
    <s v="2025-03-02"/>
    <x v="3"/>
    <s v="Telangana"/>
    <s v="Consumer"/>
    <x v="3"/>
    <s v="Shoes"/>
    <n v="2"/>
    <n v="20647.490000000002"/>
    <n v="14375.71"/>
    <n v="7.0000000000000007E-2"/>
    <n v="4826.4557000000023"/>
    <x v="2"/>
    <x v="0"/>
  </r>
  <r>
    <s v="O09080"/>
    <s v="2024-10-09"/>
    <x v="7"/>
    <s v="Uttar Pradesh"/>
    <s v="Consumer"/>
    <x v="2"/>
    <s v="Chair"/>
    <n v="1"/>
    <n v="14648.99"/>
    <n v="8453.34"/>
    <n v="0.25"/>
    <n v="2533.4024999999997"/>
    <x v="6"/>
    <x v="1"/>
  </r>
  <r>
    <s v="O09081"/>
    <s v="2025-04-10"/>
    <x v="0"/>
    <s v="Karnataka"/>
    <s v="Consumer"/>
    <x v="3"/>
    <s v="Jeans"/>
    <n v="5"/>
    <n v="34590.54"/>
    <n v="28893.8"/>
    <n v="0.2"/>
    <n v="-1221.3679999999986"/>
    <x v="4"/>
    <x v="0"/>
  </r>
  <r>
    <s v="O09082"/>
    <s v="2025-03-05"/>
    <x v="1"/>
    <s v="Maharashtra"/>
    <s v="SMB"/>
    <x v="2"/>
    <s v="Table"/>
    <n v="2"/>
    <n v="6288.68"/>
    <n v="4135.07"/>
    <n v="0.13"/>
    <n v="1336.0816000000004"/>
    <x v="2"/>
    <x v="0"/>
  </r>
  <r>
    <s v="O09083"/>
    <s v="2024-01-04"/>
    <x v="7"/>
    <s v="Uttar Pradesh"/>
    <s v="Consumer"/>
    <x v="1"/>
    <s v="Phone"/>
    <n v="3"/>
    <n v="14329.69"/>
    <n v="10855.26"/>
    <n v="0.18"/>
    <n v="895.08580000000029"/>
    <x v="7"/>
    <x v="1"/>
  </r>
  <r>
    <s v="O09084"/>
    <s v="2024-04-04"/>
    <x v="3"/>
    <s v="Telangana"/>
    <s v="Consumer"/>
    <x v="2"/>
    <s v="Sofa"/>
    <n v="1"/>
    <n v="1262.24"/>
    <n v="1070.3900000000001"/>
    <n v="0.13"/>
    <n v="27.758799999999894"/>
    <x v="4"/>
    <x v="1"/>
  </r>
  <r>
    <s v="O09085"/>
    <s v="2024-07-14"/>
    <x v="2"/>
    <s v="Delhi"/>
    <s v="SMB"/>
    <x v="1"/>
    <s v="Laptop"/>
    <n v="4"/>
    <n v="53068.95"/>
    <n v="44412.93"/>
    <n v="0.19"/>
    <n v="-1427.0805000000037"/>
    <x v="10"/>
    <x v="1"/>
  </r>
  <r>
    <s v="O09086"/>
    <s v="2024-04-17"/>
    <x v="6"/>
    <s v="Tamil Nadu"/>
    <s v="SMB"/>
    <x v="1"/>
    <s v="Laptop"/>
    <n v="2"/>
    <n v="26152.400000000001"/>
    <n v="17110.95"/>
    <n v="0.21"/>
    <n v="3549.4460000000008"/>
    <x v="4"/>
    <x v="1"/>
  </r>
  <r>
    <s v="O09087"/>
    <s v="2025-02-28"/>
    <x v="5"/>
    <s v="West Bengal"/>
    <s v="SMB"/>
    <x v="2"/>
    <s v="Table"/>
    <n v="4"/>
    <n v="9933"/>
    <n v="6855.43"/>
    <n v="0.21"/>
    <n v="991.63999999999987"/>
    <x v="0"/>
    <x v="0"/>
  </r>
  <r>
    <s v="O09088"/>
    <s v="2025-03-09"/>
    <x v="5"/>
    <s v="West Bengal"/>
    <s v="Corporate"/>
    <x v="2"/>
    <s v="Table"/>
    <n v="5"/>
    <n v="50529.45"/>
    <n v="36513.39"/>
    <n v="0.04"/>
    <n v="11994.881999999998"/>
    <x v="2"/>
    <x v="0"/>
  </r>
  <r>
    <s v="O09089"/>
    <s v="2024-11-18"/>
    <x v="1"/>
    <s v="Maharashtra"/>
    <s v="Consumer"/>
    <x v="2"/>
    <s v="Table"/>
    <n v="4"/>
    <n v="8547.26"/>
    <n v="7128.55"/>
    <n v="0.23"/>
    <n v="-547.15980000000013"/>
    <x v="11"/>
    <x v="1"/>
  </r>
  <r>
    <s v="O09090"/>
    <s v="2025-01-15"/>
    <x v="3"/>
    <s v="Telangana"/>
    <s v="Corporate"/>
    <x v="1"/>
    <s v="Tablet"/>
    <n v="2"/>
    <n v="23360.76"/>
    <n v="18327.98"/>
    <n v="0.05"/>
    <n v="3864.7419999999988"/>
    <x v="7"/>
    <x v="0"/>
  </r>
  <r>
    <s v="O09091"/>
    <s v="2024-02-22"/>
    <x v="4"/>
    <s v="Maharashtra"/>
    <s v="Corporate"/>
    <x v="2"/>
    <s v="Sofa"/>
    <n v="5"/>
    <n v="42933.86"/>
    <n v="35589.620000000003"/>
    <n v="0.27"/>
    <n v="-4247.9022000000023"/>
    <x v="0"/>
    <x v="1"/>
  </r>
  <r>
    <s v="O09092"/>
    <s v="2024-09-02"/>
    <x v="0"/>
    <s v="Karnataka"/>
    <s v="SMB"/>
    <x v="3"/>
    <s v="Jacket"/>
    <n v="4"/>
    <n v="7269.16"/>
    <n v="5132.8100000000004"/>
    <n v="0.12"/>
    <n v="1264.0507999999995"/>
    <x v="9"/>
    <x v="1"/>
  </r>
  <r>
    <s v="O09093"/>
    <s v="2024-07-28"/>
    <x v="7"/>
    <s v="Uttar Pradesh"/>
    <s v="SMB"/>
    <x v="2"/>
    <s v="Sofa"/>
    <n v="1"/>
    <n v="12184.21"/>
    <n v="10129.94"/>
    <n v="0.06"/>
    <n v="1323.2173999999986"/>
    <x v="10"/>
    <x v="1"/>
  </r>
  <r>
    <s v="O09094"/>
    <s v="2024-08-14"/>
    <x v="6"/>
    <s v="Tamil Nadu"/>
    <s v="Corporate"/>
    <x v="0"/>
    <s v="Haircare"/>
    <n v="5"/>
    <n v="52653.46"/>
    <n v="43346"/>
    <n v="0.02"/>
    <n v="8254.3907999999992"/>
    <x v="1"/>
    <x v="1"/>
  </r>
  <r>
    <s v="O09095"/>
    <s v="2024-10-01"/>
    <x v="6"/>
    <s v="Tamil Nadu"/>
    <s v="Corporate"/>
    <x v="2"/>
    <s v="Chair"/>
    <n v="5"/>
    <n v="12982.73"/>
    <n v="7388.66"/>
    <n v="0.09"/>
    <n v="4425.6242999999995"/>
    <x v="6"/>
    <x v="1"/>
  </r>
  <r>
    <s v="O09096"/>
    <s v="2024-01-25"/>
    <x v="0"/>
    <s v="Karnataka"/>
    <s v="SMB"/>
    <x v="1"/>
    <s v="Phone"/>
    <n v="5"/>
    <n v="29813.49"/>
    <n v="19696.400000000001"/>
    <n v="0.19"/>
    <n v="4452.5268999999998"/>
    <x v="7"/>
    <x v="1"/>
  </r>
  <r>
    <s v="O09097"/>
    <s v="2024-11-26"/>
    <x v="0"/>
    <s v="Karnataka"/>
    <s v="Consumer"/>
    <x v="1"/>
    <s v="Phone"/>
    <n v="4"/>
    <n v="38795.519999999997"/>
    <n v="31288.73"/>
    <n v="0.22"/>
    <n v="-1028.2244000000028"/>
    <x v="11"/>
    <x v="1"/>
  </r>
  <r>
    <s v="O09098"/>
    <s v="2024-04-27"/>
    <x v="7"/>
    <s v="Uttar Pradesh"/>
    <s v="Consumer"/>
    <x v="0"/>
    <s v="Skincare"/>
    <n v="5"/>
    <n v="48880.93"/>
    <n v="38852.99"/>
    <n v="0.28000000000000003"/>
    <n v="-3658.7203999999983"/>
    <x v="4"/>
    <x v="1"/>
  </r>
  <r>
    <s v="O09099"/>
    <s v="2024-08-27"/>
    <x v="4"/>
    <s v="Maharashtra"/>
    <s v="Consumer"/>
    <x v="2"/>
    <s v="Sofa"/>
    <n v="4"/>
    <n v="7030.45"/>
    <n v="4779.6000000000004"/>
    <n v="0.15"/>
    <n v="1196.2824999999996"/>
    <x v="1"/>
    <x v="1"/>
  </r>
  <r>
    <s v="O09100"/>
    <s v="2024-10-10"/>
    <x v="2"/>
    <s v="Delhi"/>
    <s v="Consumer"/>
    <x v="0"/>
    <s v="Makeup"/>
    <n v="3"/>
    <n v="25069.53"/>
    <n v="18276.45"/>
    <n v="0.06"/>
    <n v="5288.908199999998"/>
    <x v="6"/>
    <x v="1"/>
  </r>
  <r>
    <s v="O09101"/>
    <s v="2024-10-21"/>
    <x v="5"/>
    <s v="West Bengal"/>
    <s v="Consumer"/>
    <x v="0"/>
    <s v="Makeup"/>
    <n v="1"/>
    <n v="6579.6"/>
    <n v="5572.1"/>
    <n v="0.15"/>
    <n v="20.559999999999945"/>
    <x v="6"/>
    <x v="1"/>
  </r>
  <r>
    <s v="O09102"/>
    <s v="2024-10-15"/>
    <x v="6"/>
    <s v="Tamil Nadu"/>
    <s v="Consumer"/>
    <x v="0"/>
    <s v="Perfume"/>
    <n v="3"/>
    <n v="2247.77"/>
    <n v="1368.07"/>
    <n v="0.25"/>
    <n v="317.75750000000005"/>
    <x v="6"/>
    <x v="1"/>
  </r>
  <r>
    <s v="O09103"/>
    <s v="2024-09-12"/>
    <x v="6"/>
    <s v="Tamil Nadu"/>
    <s v="SMB"/>
    <x v="3"/>
    <s v="Jacket"/>
    <n v="3"/>
    <n v="11363.1"/>
    <n v="7778.48"/>
    <n v="0.19"/>
    <n v="1425.6310000000008"/>
    <x v="9"/>
    <x v="1"/>
  </r>
  <r>
    <s v="O09104"/>
    <s v="2024-01-28"/>
    <x v="1"/>
    <s v="Maharashtra"/>
    <s v="Corporate"/>
    <x v="1"/>
    <s v="Tablet"/>
    <n v="4"/>
    <n v="37097.769999999997"/>
    <n v="28602.080000000002"/>
    <n v="0.03"/>
    <n v="7382.7568999999949"/>
    <x v="7"/>
    <x v="1"/>
  </r>
  <r>
    <s v="O09105"/>
    <s v="2024-09-14"/>
    <x v="3"/>
    <s v="Telangana"/>
    <s v="Consumer"/>
    <x v="0"/>
    <s v="Makeup"/>
    <n v="1"/>
    <n v="1740.13"/>
    <n v="1240.8"/>
    <n v="0.17"/>
    <n v="203.50790000000012"/>
    <x v="9"/>
    <x v="1"/>
  </r>
  <r>
    <s v="O09106"/>
    <s v="2025-03-11"/>
    <x v="3"/>
    <s v="Telangana"/>
    <s v="Consumer"/>
    <x v="2"/>
    <s v="Lamp"/>
    <n v="3"/>
    <n v="26996.36"/>
    <n v="15949.97"/>
    <n v="0.05"/>
    <n v="9696.5720000000001"/>
    <x v="2"/>
    <x v="0"/>
  </r>
  <r>
    <s v="O09107"/>
    <s v="2024-11-04"/>
    <x v="7"/>
    <s v="Uttar Pradesh"/>
    <s v="Corporate"/>
    <x v="1"/>
    <s v="Phone"/>
    <n v="5"/>
    <n v="55042.68"/>
    <n v="32302.75"/>
    <n v="0.16"/>
    <n v="13933.101199999999"/>
    <x v="11"/>
    <x v="1"/>
  </r>
  <r>
    <s v="O09108"/>
    <s v="2024-04-01"/>
    <x v="6"/>
    <s v="Tamil Nadu"/>
    <s v="Corporate"/>
    <x v="0"/>
    <s v="Perfume"/>
    <n v="2"/>
    <n v="4562.33"/>
    <n v="2710.65"/>
    <n v="0.28000000000000003"/>
    <n v="574.22759999999971"/>
    <x v="4"/>
    <x v="1"/>
  </r>
  <r>
    <s v="O09109"/>
    <s v="2024-08-12"/>
    <x v="7"/>
    <s v="Uttar Pradesh"/>
    <s v="Corporate"/>
    <x v="0"/>
    <s v="Makeup"/>
    <n v="1"/>
    <n v="8061.64"/>
    <n v="6453.97"/>
    <n v="0.2"/>
    <n v="-4.6580000000001291"/>
    <x v="1"/>
    <x v="1"/>
  </r>
  <r>
    <s v="O09110"/>
    <s v="2025-01-30"/>
    <x v="0"/>
    <s v="Karnataka"/>
    <s v="Consumer"/>
    <x v="2"/>
    <s v="Lamp"/>
    <n v="3"/>
    <n v="9838.48"/>
    <n v="7004.32"/>
    <n v="0.06"/>
    <n v="2243.8512000000001"/>
    <x v="7"/>
    <x v="0"/>
  </r>
  <r>
    <s v="O09111"/>
    <s v="2024-07-14"/>
    <x v="0"/>
    <s v="Karnataka"/>
    <s v="Consumer"/>
    <x v="3"/>
    <s v="Jeans"/>
    <n v="4"/>
    <n v="38502.71"/>
    <n v="22886.720000000001"/>
    <n v="0.24"/>
    <n v="6375.3395999999993"/>
    <x v="10"/>
    <x v="1"/>
  </r>
  <r>
    <s v="O09112"/>
    <s v="2024-12-25"/>
    <x v="4"/>
    <s v="Maharashtra"/>
    <s v="Consumer"/>
    <x v="1"/>
    <s v="Tablet"/>
    <n v="1"/>
    <n v="5254.01"/>
    <n v="2925.81"/>
    <n v="0.24"/>
    <n v="1067.2376000000002"/>
    <x v="8"/>
    <x v="1"/>
  </r>
  <r>
    <s v="O09113"/>
    <s v="2025-02-19"/>
    <x v="2"/>
    <s v="Delhi"/>
    <s v="Corporate"/>
    <x v="0"/>
    <s v="Makeup"/>
    <n v="2"/>
    <n v="19667.34"/>
    <n v="15660.43"/>
    <n v="0.04"/>
    <n v="3220.2163999999998"/>
    <x v="0"/>
    <x v="0"/>
  </r>
  <r>
    <s v="O09114"/>
    <s v="2024-10-14"/>
    <x v="6"/>
    <s v="Tamil Nadu"/>
    <s v="Consumer"/>
    <x v="3"/>
    <s v="Jacket"/>
    <n v="5"/>
    <n v="23398.720000000001"/>
    <n v="14435.46"/>
    <n v="0.19"/>
    <n v="4517.5032000000019"/>
    <x v="6"/>
    <x v="1"/>
  </r>
  <r>
    <s v="O09115"/>
    <s v="2024-09-30"/>
    <x v="5"/>
    <s v="West Bengal"/>
    <s v="SMB"/>
    <x v="1"/>
    <s v="Tablet"/>
    <n v="2"/>
    <n v="27006.94"/>
    <n v="17772.82"/>
    <n v="0.15"/>
    <n v="5183.0789999999997"/>
    <x v="9"/>
    <x v="1"/>
  </r>
  <r>
    <s v="O09116"/>
    <s v="2024-04-26"/>
    <x v="1"/>
    <s v="Maharashtra"/>
    <s v="SMB"/>
    <x v="2"/>
    <s v="Lamp"/>
    <n v="2"/>
    <n v="5545.62"/>
    <n v="4053.29"/>
    <n v="0.01"/>
    <n v="1436.8737999999998"/>
    <x v="4"/>
    <x v="1"/>
  </r>
  <r>
    <s v="O09117"/>
    <s v="2024-01-13"/>
    <x v="0"/>
    <s v="Karnataka"/>
    <s v="Consumer"/>
    <x v="0"/>
    <s v="Skincare"/>
    <n v="5"/>
    <n v="40054"/>
    <n v="29601.86"/>
    <n v="0.28000000000000003"/>
    <n v="-762.98000000000138"/>
    <x v="7"/>
    <x v="1"/>
  </r>
  <r>
    <s v="O09118"/>
    <s v="2024-12-01"/>
    <x v="7"/>
    <s v="Uttar Pradesh"/>
    <s v="Consumer"/>
    <x v="0"/>
    <s v="Makeup"/>
    <n v="5"/>
    <n v="53890.17"/>
    <n v="38083.339999999997"/>
    <n v="0.22"/>
    <n v="3950.9926000000014"/>
    <x v="8"/>
    <x v="1"/>
  </r>
  <r>
    <s v="O09119"/>
    <s v="2025-03-31"/>
    <x v="0"/>
    <s v="Karnataka"/>
    <s v="Corporate"/>
    <x v="3"/>
    <s v="Jacket"/>
    <n v="2"/>
    <n v="25189.53"/>
    <n v="18830.36"/>
    <n v="0.28000000000000003"/>
    <n v="-693.89840000000186"/>
    <x v="2"/>
    <x v="0"/>
  </r>
  <r>
    <s v="O09120"/>
    <s v="2025-01-17"/>
    <x v="6"/>
    <s v="Tamil Nadu"/>
    <s v="Consumer"/>
    <x v="0"/>
    <s v="Haircare"/>
    <n v="5"/>
    <n v="41758.01"/>
    <n v="23130.1"/>
    <n v="0.09"/>
    <n v="14869.689100000003"/>
    <x v="7"/>
    <x v="0"/>
  </r>
  <r>
    <s v="O09121"/>
    <s v="2025-02-20"/>
    <x v="0"/>
    <s v="Karnataka"/>
    <s v="SMB"/>
    <x v="3"/>
    <s v="Shoes"/>
    <n v="1"/>
    <n v="12536.71"/>
    <n v="10589.48"/>
    <n v="0.06"/>
    <n v="1195.0273999999995"/>
    <x v="0"/>
    <x v="0"/>
  </r>
  <r>
    <s v="O09122"/>
    <s v="2024-10-20"/>
    <x v="3"/>
    <s v="Telangana"/>
    <s v="Consumer"/>
    <x v="2"/>
    <s v="Table"/>
    <n v="2"/>
    <n v="24175.61"/>
    <n v="18583.169999999998"/>
    <n v="0.03"/>
    <n v="4867.1717000000026"/>
    <x v="6"/>
    <x v="1"/>
  </r>
  <r>
    <s v="O09123"/>
    <s v="2025-03-05"/>
    <x v="4"/>
    <s v="Maharashtra"/>
    <s v="SMB"/>
    <x v="2"/>
    <s v="Sofa"/>
    <n v="5"/>
    <n v="35816.949999999997"/>
    <n v="28393.81"/>
    <n v="7.0000000000000007E-2"/>
    <n v="4915.953499999996"/>
    <x v="2"/>
    <x v="0"/>
  </r>
  <r>
    <s v="O09124"/>
    <s v="2024-10-31"/>
    <x v="2"/>
    <s v="Delhi"/>
    <s v="SMB"/>
    <x v="3"/>
    <s v="Shoes"/>
    <n v="2"/>
    <n v="8064.3"/>
    <n v="4783.96"/>
    <n v="0.21"/>
    <n v="1586.8370000000002"/>
    <x v="6"/>
    <x v="1"/>
  </r>
  <r>
    <s v="O09125"/>
    <s v="2024-02-18"/>
    <x v="4"/>
    <s v="Maharashtra"/>
    <s v="SMB"/>
    <x v="1"/>
    <s v="Headphones"/>
    <n v="2"/>
    <n v="9251.32"/>
    <n v="5955.85"/>
    <n v="0.05"/>
    <n v="2832.9039999999995"/>
    <x v="0"/>
    <x v="1"/>
  </r>
  <r>
    <s v="O09126"/>
    <s v="2025-02-20"/>
    <x v="2"/>
    <s v="Delhi"/>
    <s v="SMB"/>
    <x v="3"/>
    <s v="Jeans"/>
    <n v="3"/>
    <n v="31192.66"/>
    <n v="25107.040000000001"/>
    <n v="0.06"/>
    <n v="4214.0603999999994"/>
    <x v="0"/>
    <x v="0"/>
  </r>
  <r>
    <s v="O09127"/>
    <s v="2025-06-10"/>
    <x v="0"/>
    <s v="Karnataka"/>
    <s v="Consumer"/>
    <x v="0"/>
    <s v="Haircare"/>
    <n v="3"/>
    <n v="2944.37"/>
    <n v="2376.06"/>
    <n v="0.02"/>
    <n v="509.42259999999993"/>
    <x v="5"/>
    <x v="0"/>
  </r>
  <r>
    <s v="O09128"/>
    <s v="2024-11-20"/>
    <x v="6"/>
    <s v="Tamil Nadu"/>
    <s v="Consumer"/>
    <x v="3"/>
    <s v="Jacket"/>
    <n v="4"/>
    <n v="27398.7"/>
    <n v="21162.99"/>
    <n v="0.16"/>
    <n v="1851.9179999999988"/>
    <x v="11"/>
    <x v="1"/>
  </r>
  <r>
    <s v="O09129"/>
    <s v="2024-01-20"/>
    <x v="3"/>
    <s v="Telangana"/>
    <s v="Corporate"/>
    <x v="2"/>
    <s v="Table"/>
    <n v="3"/>
    <n v="11569.53"/>
    <n v="7198.59"/>
    <n v="0.14000000000000001"/>
    <n v="2751.2058000000002"/>
    <x v="7"/>
    <x v="1"/>
  </r>
  <r>
    <s v="O09130"/>
    <s v="2024-06-06"/>
    <x v="2"/>
    <s v="Delhi"/>
    <s v="Consumer"/>
    <x v="1"/>
    <s v="Headphones"/>
    <n v="3"/>
    <n v="24509.31"/>
    <n v="19989.28"/>
    <n v="0.04"/>
    <n v="3539.6576000000023"/>
    <x v="5"/>
    <x v="1"/>
  </r>
  <r>
    <s v="O09131"/>
    <s v="2025-06-06"/>
    <x v="5"/>
    <s v="West Bengal"/>
    <s v="Consumer"/>
    <x v="0"/>
    <s v="Skincare"/>
    <n v="1"/>
    <n v="11503.5"/>
    <n v="6746.25"/>
    <n v="0.18"/>
    <n v="2686.62"/>
    <x v="5"/>
    <x v="0"/>
  </r>
  <r>
    <s v="O09132"/>
    <s v="2024-11-05"/>
    <x v="5"/>
    <s v="West Bengal"/>
    <s v="SMB"/>
    <x v="1"/>
    <s v="Headphones"/>
    <n v="3"/>
    <n v="22036.13"/>
    <n v="12429.31"/>
    <n v="0.06"/>
    <n v="8284.6522000000023"/>
    <x v="11"/>
    <x v="1"/>
  </r>
  <r>
    <s v="O09133"/>
    <s v="2024-10-30"/>
    <x v="1"/>
    <s v="Maharashtra"/>
    <s v="SMB"/>
    <x v="0"/>
    <s v="Makeup"/>
    <n v="3"/>
    <n v="36310.300000000003"/>
    <n v="29783.71"/>
    <n v="7.0000000000000007E-2"/>
    <n v="3984.8690000000033"/>
    <x v="6"/>
    <x v="1"/>
  </r>
  <r>
    <s v="O09134"/>
    <s v="2025-02-22"/>
    <x v="3"/>
    <s v="Telangana"/>
    <s v="Corporate"/>
    <x v="0"/>
    <s v="Perfume"/>
    <n v="2"/>
    <n v="29216.31"/>
    <n v="23672.39"/>
    <n v="0.19"/>
    <n v="-7.1788999999980661"/>
    <x v="0"/>
    <x v="0"/>
  </r>
  <r>
    <s v="O09135"/>
    <s v="2024-07-13"/>
    <x v="7"/>
    <s v="Uttar Pradesh"/>
    <s v="Corporate"/>
    <x v="2"/>
    <s v="Chair"/>
    <n v="2"/>
    <n v="23158.44"/>
    <n v="19341.29"/>
    <n v="7.0000000000000007E-2"/>
    <n v="2196.0591999999979"/>
    <x v="10"/>
    <x v="1"/>
  </r>
  <r>
    <s v="O09136"/>
    <s v="2025-05-16"/>
    <x v="0"/>
    <s v="Karnataka"/>
    <s v="SMB"/>
    <x v="1"/>
    <s v="Laptop"/>
    <n v="2"/>
    <n v="28988.1"/>
    <n v="24188.02"/>
    <n v="0.05"/>
    <n v="3350.6749999999984"/>
    <x v="3"/>
    <x v="0"/>
  </r>
  <r>
    <s v="O09137"/>
    <s v="2024-10-07"/>
    <x v="6"/>
    <s v="Tamil Nadu"/>
    <s v="Corporate"/>
    <x v="2"/>
    <s v="Table"/>
    <n v="4"/>
    <n v="59509.5"/>
    <n v="48924.160000000003"/>
    <n v="0.09"/>
    <n v="5229.4849999999969"/>
    <x v="6"/>
    <x v="1"/>
  </r>
  <r>
    <s v="O09138"/>
    <s v="2024-06-17"/>
    <x v="5"/>
    <s v="West Bengal"/>
    <s v="Consumer"/>
    <x v="3"/>
    <s v="Shoes"/>
    <n v="3"/>
    <n v="15679.32"/>
    <n v="9595.3799999999992"/>
    <n v="0.13"/>
    <n v="4045.6284000000005"/>
    <x v="5"/>
    <x v="1"/>
  </r>
  <r>
    <s v="O09139"/>
    <s v="2024-11-04"/>
    <x v="5"/>
    <s v="West Bengal"/>
    <s v="SMB"/>
    <x v="1"/>
    <s v="Headphones"/>
    <n v="4"/>
    <n v="56206.71"/>
    <n v="41103.19"/>
    <n v="0.24"/>
    <n v="1613.9095999999972"/>
    <x v="11"/>
    <x v="1"/>
  </r>
  <r>
    <s v="O09140"/>
    <s v="2024-05-01"/>
    <x v="7"/>
    <s v="Uttar Pradesh"/>
    <s v="Consumer"/>
    <x v="1"/>
    <s v="Laptop"/>
    <n v="1"/>
    <n v="3442.03"/>
    <n v="2311.83"/>
    <n v="0.13"/>
    <n v="682.73610000000031"/>
    <x v="3"/>
    <x v="1"/>
  </r>
  <r>
    <s v="O09141"/>
    <s v="2025-03-29"/>
    <x v="2"/>
    <s v="Delhi"/>
    <s v="SMB"/>
    <x v="1"/>
    <s v="Phone"/>
    <n v="3"/>
    <n v="14746.63"/>
    <n v="10541.62"/>
    <n v="0.21"/>
    <n v="1108.2176999999988"/>
    <x v="2"/>
    <x v="0"/>
  </r>
  <r>
    <s v="O09142"/>
    <s v="2024-04-25"/>
    <x v="5"/>
    <s v="West Bengal"/>
    <s v="SMB"/>
    <x v="1"/>
    <s v="Phone"/>
    <n v="4"/>
    <n v="59921.75"/>
    <n v="39566.080000000002"/>
    <n v="0.03"/>
    <n v="18558.017499999998"/>
    <x v="4"/>
    <x v="1"/>
  </r>
  <r>
    <s v="O09143"/>
    <s v="2025-04-30"/>
    <x v="6"/>
    <s v="Tamil Nadu"/>
    <s v="Corporate"/>
    <x v="1"/>
    <s v="Headphones"/>
    <n v="1"/>
    <n v="3155.4"/>
    <n v="2402.17"/>
    <n v="0.3"/>
    <n v="-193.39"/>
    <x v="4"/>
    <x v="0"/>
  </r>
  <r>
    <s v="O09144"/>
    <s v="2024-09-11"/>
    <x v="7"/>
    <s v="Uttar Pradesh"/>
    <s v="SMB"/>
    <x v="3"/>
    <s v="Jeans"/>
    <n v="2"/>
    <n v="20167.18"/>
    <n v="13018.1"/>
    <n v="0.24"/>
    <n v="2308.9567999999999"/>
    <x v="9"/>
    <x v="1"/>
  </r>
  <r>
    <s v="O09145"/>
    <s v="2024-01-14"/>
    <x v="3"/>
    <s v="Telangana"/>
    <s v="SMB"/>
    <x v="1"/>
    <s v="Phone"/>
    <n v="2"/>
    <n v="25733.25"/>
    <n v="20830.240000000002"/>
    <n v="0.21"/>
    <n v="-500.97250000000167"/>
    <x v="7"/>
    <x v="1"/>
  </r>
  <r>
    <s v="O09146"/>
    <s v="2024-08-22"/>
    <x v="4"/>
    <s v="Maharashtra"/>
    <s v="SMB"/>
    <x v="3"/>
    <s v="Shirt"/>
    <n v="5"/>
    <n v="15967.49"/>
    <n v="11795.07"/>
    <n v="0.02"/>
    <n v="3853.0702000000001"/>
    <x v="1"/>
    <x v="1"/>
  </r>
  <r>
    <s v="O09147"/>
    <s v="2024-07-30"/>
    <x v="7"/>
    <s v="Uttar Pradesh"/>
    <s v="Corporate"/>
    <x v="0"/>
    <s v="Haircare"/>
    <n v="2"/>
    <n v="24452.07"/>
    <n v="14217.53"/>
    <n v="0.26"/>
    <n v="3877.0017999999991"/>
    <x v="10"/>
    <x v="1"/>
  </r>
  <r>
    <s v="O09148"/>
    <s v="2025-03-04"/>
    <x v="4"/>
    <s v="Maharashtra"/>
    <s v="SMB"/>
    <x v="0"/>
    <s v="Perfume"/>
    <n v="3"/>
    <n v="7054.34"/>
    <n v="4825.97"/>
    <n v="0.1"/>
    <n v="1522.9359999999997"/>
    <x v="2"/>
    <x v="0"/>
  </r>
  <r>
    <s v="O09149"/>
    <s v="2024-05-07"/>
    <x v="4"/>
    <s v="Maharashtra"/>
    <s v="Corporate"/>
    <x v="3"/>
    <s v="Shoes"/>
    <n v="5"/>
    <n v="54550.86"/>
    <n v="40439.82"/>
    <n v="0.2"/>
    <n v="3200.8680000000004"/>
    <x v="3"/>
    <x v="1"/>
  </r>
  <r>
    <s v="O09150"/>
    <s v="2024-09-20"/>
    <x v="5"/>
    <s v="West Bengal"/>
    <s v="Consumer"/>
    <x v="3"/>
    <s v="Shirt"/>
    <n v="4"/>
    <n v="6612.82"/>
    <n v="3705.87"/>
    <n v="0.03"/>
    <n v="2708.5654"/>
    <x v="9"/>
    <x v="1"/>
  </r>
  <r>
    <s v="O09151"/>
    <s v="2024-11-02"/>
    <x v="1"/>
    <s v="Maharashtra"/>
    <s v="Consumer"/>
    <x v="1"/>
    <s v="Headphones"/>
    <n v="5"/>
    <n v="20076.63"/>
    <n v="16166.32"/>
    <n v="0.08"/>
    <n v="2304.1796000000013"/>
    <x v="11"/>
    <x v="1"/>
  </r>
  <r>
    <s v="O09152"/>
    <s v="2024-06-21"/>
    <x v="5"/>
    <s v="West Bengal"/>
    <s v="Corporate"/>
    <x v="2"/>
    <s v="Lamp"/>
    <n v="1"/>
    <n v="4438.8599999999997"/>
    <n v="2631.5"/>
    <n v="0.27"/>
    <n v="608.86779999999976"/>
    <x v="5"/>
    <x v="1"/>
  </r>
  <r>
    <s v="O09153"/>
    <s v="2025-04-26"/>
    <x v="6"/>
    <s v="Tamil Nadu"/>
    <s v="Consumer"/>
    <x v="0"/>
    <s v="Haircare"/>
    <n v="1"/>
    <n v="1852.43"/>
    <n v="1210.2"/>
    <n v="0.12"/>
    <n v="419.9384"/>
    <x v="4"/>
    <x v="0"/>
  </r>
  <r>
    <s v="O09154"/>
    <s v="2024-03-27"/>
    <x v="5"/>
    <s v="West Bengal"/>
    <s v="Consumer"/>
    <x v="1"/>
    <s v="Phone"/>
    <n v="5"/>
    <n v="9193.68"/>
    <n v="6085.72"/>
    <n v="0.26"/>
    <n v="717.60320000000002"/>
    <x v="2"/>
    <x v="1"/>
  </r>
  <r>
    <s v="O09155"/>
    <s v="2024-10-09"/>
    <x v="2"/>
    <s v="Delhi"/>
    <s v="Consumer"/>
    <x v="2"/>
    <s v="Sofa"/>
    <n v="2"/>
    <n v="10133.31"/>
    <n v="7729.76"/>
    <n v="0.28999999999999998"/>
    <n v="-535.10990000000038"/>
    <x v="6"/>
    <x v="1"/>
  </r>
  <r>
    <s v="O09156"/>
    <s v="2024-03-04"/>
    <x v="1"/>
    <s v="Maharashtra"/>
    <s v="Consumer"/>
    <x v="0"/>
    <s v="Skincare"/>
    <n v="3"/>
    <n v="3514.91"/>
    <n v="2041.06"/>
    <n v="0.14000000000000001"/>
    <n v="981.76259999999991"/>
    <x v="2"/>
    <x v="1"/>
  </r>
  <r>
    <s v="O09157"/>
    <s v="2024-09-03"/>
    <x v="1"/>
    <s v="Maharashtra"/>
    <s v="Corporate"/>
    <x v="1"/>
    <s v="Headphones"/>
    <n v="4"/>
    <n v="33761.550000000003"/>
    <n v="27731.439999999999"/>
    <n v="0.11"/>
    <n v="2316.3395000000037"/>
    <x v="9"/>
    <x v="1"/>
  </r>
  <r>
    <s v="O09158"/>
    <s v="2024-02-10"/>
    <x v="1"/>
    <s v="Maharashtra"/>
    <s v="Corporate"/>
    <x v="3"/>
    <s v="Jacket"/>
    <n v="4"/>
    <n v="6470.58"/>
    <n v="4770.6000000000004"/>
    <n v="0.06"/>
    <n v="1311.7451999999996"/>
    <x v="0"/>
    <x v="1"/>
  </r>
  <r>
    <s v="O09159"/>
    <s v="2025-05-31"/>
    <x v="7"/>
    <s v="Uttar Pradesh"/>
    <s v="SMB"/>
    <x v="1"/>
    <s v="Phone"/>
    <n v="2"/>
    <n v="21725.74"/>
    <n v="16320.73"/>
    <n v="0.12"/>
    <n v="2797.921200000002"/>
    <x v="3"/>
    <x v="0"/>
  </r>
  <r>
    <s v="O09160"/>
    <s v="2024-06-11"/>
    <x v="1"/>
    <s v="Maharashtra"/>
    <s v="Corporate"/>
    <x v="3"/>
    <s v="Jeans"/>
    <n v="3"/>
    <n v="8637.61"/>
    <n v="5204.99"/>
    <n v="0.16"/>
    <n v="2050.6024000000007"/>
    <x v="5"/>
    <x v="1"/>
  </r>
  <r>
    <s v="O09161"/>
    <s v="2025-02-25"/>
    <x v="4"/>
    <s v="Maharashtra"/>
    <s v="Consumer"/>
    <x v="0"/>
    <s v="Makeup"/>
    <n v="2"/>
    <n v="17330.330000000002"/>
    <n v="12859.6"/>
    <n v="0.23"/>
    <n v="484.75410000000102"/>
    <x v="0"/>
    <x v="0"/>
  </r>
  <r>
    <s v="O09162"/>
    <s v="2024-11-03"/>
    <x v="2"/>
    <s v="Delhi"/>
    <s v="Corporate"/>
    <x v="3"/>
    <s v="Shirt"/>
    <n v="4"/>
    <n v="59131.839999999997"/>
    <n v="33030.089999999997"/>
    <n v="0.01"/>
    <n v="25510.4316"/>
    <x v="11"/>
    <x v="1"/>
  </r>
  <r>
    <s v="O09163"/>
    <s v="2024-04-14"/>
    <x v="1"/>
    <s v="Maharashtra"/>
    <s v="Corporate"/>
    <x v="0"/>
    <s v="Skincare"/>
    <n v="1"/>
    <n v="3219.5"/>
    <n v="2698.21"/>
    <n v="0.23"/>
    <n v="-219.19500000000005"/>
    <x v="4"/>
    <x v="1"/>
  </r>
  <r>
    <s v="O09164"/>
    <s v="2024-09-11"/>
    <x v="2"/>
    <s v="Delhi"/>
    <s v="Corporate"/>
    <x v="3"/>
    <s v="Jeans"/>
    <n v="4"/>
    <n v="14925.73"/>
    <n v="12013.47"/>
    <n v="0.04"/>
    <n v="2315.2308000000003"/>
    <x v="9"/>
    <x v="1"/>
  </r>
  <r>
    <s v="O09165"/>
    <s v="2024-10-28"/>
    <x v="3"/>
    <s v="Telangana"/>
    <s v="Consumer"/>
    <x v="3"/>
    <s v="Jacket"/>
    <n v="2"/>
    <n v="6270.44"/>
    <n v="4827.18"/>
    <n v="0.04"/>
    <n v="1192.4423999999992"/>
    <x v="6"/>
    <x v="1"/>
  </r>
  <r>
    <s v="O09166"/>
    <s v="2024-01-22"/>
    <x v="3"/>
    <s v="Telangana"/>
    <s v="Corporate"/>
    <x v="1"/>
    <s v="Phone"/>
    <n v="1"/>
    <n v="13463.85"/>
    <n v="9697.31"/>
    <n v="0.25"/>
    <n v="400.57750000000078"/>
    <x v="7"/>
    <x v="1"/>
  </r>
  <r>
    <s v="O09167"/>
    <s v="2024-04-14"/>
    <x v="5"/>
    <s v="West Bengal"/>
    <s v="Consumer"/>
    <x v="3"/>
    <s v="Shoes"/>
    <n v="4"/>
    <n v="46049.46"/>
    <n v="29588.9"/>
    <n v="0.22"/>
    <n v="6329.6787999999979"/>
    <x v="4"/>
    <x v="1"/>
  </r>
  <r>
    <s v="O09168"/>
    <s v="2025-04-25"/>
    <x v="1"/>
    <s v="Maharashtra"/>
    <s v="SMB"/>
    <x v="0"/>
    <s v="Skincare"/>
    <n v="3"/>
    <n v="15312.44"/>
    <n v="12339.54"/>
    <n v="0.21"/>
    <n v="-242.71240000000034"/>
    <x v="4"/>
    <x v="0"/>
  </r>
  <r>
    <s v="O09169"/>
    <s v="2025-06-13"/>
    <x v="7"/>
    <s v="Uttar Pradesh"/>
    <s v="Consumer"/>
    <x v="3"/>
    <s v="Jeans"/>
    <n v="5"/>
    <n v="73068.350000000006"/>
    <n v="57435.93"/>
    <n v="0.28999999999999998"/>
    <n v="-5557.4014999999963"/>
    <x v="5"/>
    <x v="0"/>
  </r>
  <r>
    <s v="O09170"/>
    <s v="2025-03-10"/>
    <x v="3"/>
    <s v="Telangana"/>
    <s v="Consumer"/>
    <x v="2"/>
    <s v="Sofa"/>
    <n v="5"/>
    <n v="67868.039999999994"/>
    <n v="38477.699999999997"/>
    <n v="0.11"/>
    <n v="21924.855599999995"/>
    <x v="2"/>
    <x v="0"/>
  </r>
  <r>
    <s v="O09171"/>
    <s v="2025-06-14"/>
    <x v="6"/>
    <s v="Tamil Nadu"/>
    <s v="SMB"/>
    <x v="1"/>
    <s v="Laptop"/>
    <n v="3"/>
    <n v="44941.73"/>
    <n v="34165.33"/>
    <n v="0.19"/>
    <n v="2237.4713000000011"/>
    <x v="5"/>
    <x v="0"/>
  </r>
  <r>
    <s v="O09172"/>
    <s v="2025-03-01"/>
    <x v="0"/>
    <s v="Karnataka"/>
    <s v="SMB"/>
    <x v="3"/>
    <s v="Jacket"/>
    <n v="3"/>
    <n v="13511.94"/>
    <n v="9114"/>
    <n v="0.22"/>
    <n v="1425.3132000000005"/>
    <x v="2"/>
    <x v="0"/>
  </r>
  <r>
    <s v="O09173"/>
    <s v="2025-04-21"/>
    <x v="7"/>
    <s v="Uttar Pradesh"/>
    <s v="Corporate"/>
    <x v="3"/>
    <s v="Shirt"/>
    <n v="1"/>
    <n v="2532.4899999999998"/>
    <n v="2034.87"/>
    <n v="0.19"/>
    <n v="16.446899999999914"/>
    <x v="4"/>
    <x v="0"/>
  </r>
  <r>
    <s v="O09174"/>
    <s v="2024-04-11"/>
    <x v="7"/>
    <s v="Uttar Pradesh"/>
    <s v="SMB"/>
    <x v="1"/>
    <s v="Phone"/>
    <n v="5"/>
    <n v="21706.37"/>
    <n v="12095.02"/>
    <n v="0.21"/>
    <n v="5053.0122999999985"/>
    <x v="4"/>
    <x v="1"/>
  </r>
  <r>
    <s v="O09175"/>
    <s v="2024-06-26"/>
    <x v="7"/>
    <s v="Uttar Pradesh"/>
    <s v="SMB"/>
    <x v="3"/>
    <s v="Jeans"/>
    <n v="5"/>
    <n v="54684.27"/>
    <n v="44035.7"/>
    <n v="0.04"/>
    <n v="8461.1991999999991"/>
    <x v="5"/>
    <x v="1"/>
  </r>
  <r>
    <s v="O09176"/>
    <s v="2025-04-10"/>
    <x v="7"/>
    <s v="Uttar Pradesh"/>
    <s v="Consumer"/>
    <x v="0"/>
    <s v="Haircare"/>
    <n v="5"/>
    <n v="74418.960000000006"/>
    <n v="54681.46"/>
    <n v="0.11"/>
    <n v="11551.414400000007"/>
    <x v="4"/>
    <x v="0"/>
  </r>
  <r>
    <s v="O09177"/>
    <s v="2024-03-14"/>
    <x v="6"/>
    <s v="Tamil Nadu"/>
    <s v="SMB"/>
    <x v="1"/>
    <s v="Tablet"/>
    <n v="3"/>
    <n v="33427.17"/>
    <n v="24062.53"/>
    <n v="0.01"/>
    <n v="9030.3683000000001"/>
    <x v="2"/>
    <x v="1"/>
  </r>
  <r>
    <s v="O09178"/>
    <s v="2024-11-02"/>
    <x v="7"/>
    <s v="Uttar Pradesh"/>
    <s v="Corporate"/>
    <x v="2"/>
    <s v="Lamp"/>
    <n v="4"/>
    <n v="14472.5"/>
    <n v="9616.3700000000008"/>
    <n v="0.28000000000000003"/>
    <n v="803.82999999999902"/>
    <x v="11"/>
    <x v="1"/>
  </r>
  <r>
    <s v="O09179"/>
    <s v="2024-03-14"/>
    <x v="0"/>
    <s v="Karnataka"/>
    <s v="SMB"/>
    <x v="0"/>
    <s v="Skincare"/>
    <n v="4"/>
    <n v="49255.23"/>
    <n v="33144.050000000003"/>
    <n v="0.02"/>
    <n v="15126.0754"/>
    <x v="2"/>
    <x v="1"/>
  </r>
  <r>
    <s v="O09180"/>
    <s v="2024-12-18"/>
    <x v="5"/>
    <s v="West Bengal"/>
    <s v="SMB"/>
    <x v="3"/>
    <s v="Jacket"/>
    <n v="4"/>
    <n v="14737.44"/>
    <n v="11775.56"/>
    <n v="0.13"/>
    <n v="1046.0128000000009"/>
    <x v="8"/>
    <x v="1"/>
  </r>
  <r>
    <s v="O09181"/>
    <s v="2025-05-13"/>
    <x v="4"/>
    <s v="Maharashtra"/>
    <s v="Corporate"/>
    <x v="0"/>
    <s v="Makeup"/>
    <n v="4"/>
    <n v="40748.35"/>
    <n v="27878.29"/>
    <n v="0.02"/>
    <n v="12055.092999999997"/>
    <x v="3"/>
    <x v="0"/>
  </r>
  <r>
    <s v="O09182"/>
    <s v="2024-04-28"/>
    <x v="3"/>
    <s v="Telangana"/>
    <s v="Consumer"/>
    <x v="2"/>
    <s v="Lamp"/>
    <n v="5"/>
    <n v="35314.36"/>
    <n v="21192.6"/>
    <n v="0.16"/>
    <n v="8471.4624000000022"/>
    <x v="4"/>
    <x v="1"/>
  </r>
  <r>
    <s v="O09183"/>
    <s v="2024-04-05"/>
    <x v="3"/>
    <s v="Telangana"/>
    <s v="SMB"/>
    <x v="3"/>
    <s v="Shoes"/>
    <n v="4"/>
    <n v="10418.73"/>
    <n v="6573.24"/>
    <n v="0.14000000000000001"/>
    <n v="2386.8678"/>
    <x v="4"/>
    <x v="1"/>
  </r>
  <r>
    <s v="O09184"/>
    <s v="2024-12-10"/>
    <x v="3"/>
    <s v="Telangana"/>
    <s v="Consumer"/>
    <x v="2"/>
    <s v="Lamp"/>
    <n v="1"/>
    <n v="5470.28"/>
    <n v="4151.3100000000004"/>
    <n v="0.14000000000000001"/>
    <n v="553.13079999999934"/>
    <x v="8"/>
    <x v="1"/>
  </r>
  <r>
    <s v="O09185"/>
    <s v="2024-04-25"/>
    <x v="4"/>
    <s v="Maharashtra"/>
    <s v="Consumer"/>
    <x v="0"/>
    <s v="Skincare"/>
    <n v="2"/>
    <n v="20123.580000000002"/>
    <n v="13917.88"/>
    <n v="0.27"/>
    <n v="772.33340000000135"/>
    <x v="4"/>
    <x v="1"/>
  </r>
  <r>
    <s v="O09186"/>
    <s v="2024-07-12"/>
    <x v="0"/>
    <s v="Karnataka"/>
    <s v="SMB"/>
    <x v="1"/>
    <s v="Tablet"/>
    <n v="4"/>
    <n v="8151.01"/>
    <n v="4590.8900000000003"/>
    <n v="0.25"/>
    <n v="1522.3674999999998"/>
    <x v="10"/>
    <x v="1"/>
  </r>
  <r>
    <s v="O09187"/>
    <s v="2024-08-09"/>
    <x v="5"/>
    <s v="West Bengal"/>
    <s v="Consumer"/>
    <x v="1"/>
    <s v="Headphones"/>
    <n v="4"/>
    <n v="26601.61"/>
    <n v="16982.009999999998"/>
    <n v="0.04"/>
    <n v="8555.5356000000029"/>
    <x v="1"/>
    <x v="1"/>
  </r>
  <r>
    <s v="O09188"/>
    <s v="2025-01-20"/>
    <x v="3"/>
    <s v="Telangana"/>
    <s v="SMB"/>
    <x v="2"/>
    <s v="Lamp"/>
    <n v="5"/>
    <n v="61449.57"/>
    <n v="39409.440000000002"/>
    <n v="0.25"/>
    <n v="6677.7374999999975"/>
    <x v="7"/>
    <x v="0"/>
  </r>
  <r>
    <s v="O09189"/>
    <s v="2024-06-10"/>
    <x v="5"/>
    <s v="West Bengal"/>
    <s v="SMB"/>
    <x v="3"/>
    <s v="Shirt"/>
    <n v="4"/>
    <n v="37667.370000000003"/>
    <n v="25261.439999999999"/>
    <n v="0.2"/>
    <n v="4872.4560000000029"/>
    <x v="5"/>
    <x v="1"/>
  </r>
  <r>
    <s v="O09190"/>
    <s v="2024-06-07"/>
    <x v="2"/>
    <s v="Delhi"/>
    <s v="SMB"/>
    <x v="0"/>
    <s v="Perfume"/>
    <n v="1"/>
    <n v="10743.65"/>
    <n v="7513.9"/>
    <n v="0.28000000000000003"/>
    <n v="221.52799999999979"/>
    <x v="5"/>
    <x v="1"/>
  </r>
  <r>
    <s v="O09191"/>
    <s v="2024-06-07"/>
    <x v="5"/>
    <s v="West Bengal"/>
    <s v="SMB"/>
    <x v="3"/>
    <s v="Shoes"/>
    <n v="5"/>
    <n v="56961.57"/>
    <n v="42678"/>
    <n v="0.06"/>
    <n v="10865.8758"/>
    <x v="5"/>
    <x v="1"/>
  </r>
  <r>
    <s v="O09192"/>
    <s v="2025-05-05"/>
    <x v="7"/>
    <s v="Uttar Pradesh"/>
    <s v="Corporate"/>
    <x v="1"/>
    <s v="Phone"/>
    <n v="4"/>
    <n v="56300"/>
    <n v="35546.660000000003"/>
    <n v="0.21"/>
    <n v="8930.3399999999965"/>
    <x v="3"/>
    <x v="0"/>
  </r>
  <r>
    <s v="O09193"/>
    <s v="2024-09-15"/>
    <x v="4"/>
    <s v="Maharashtra"/>
    <s v="Corporate"/>
    <x v="1"/>
    <s v="Tablet"/>
    <n v="4"/>
    <n v="27944.04"/>
    <n v="19323.2"/>
    <n v="0.09"/>
    <n v="6105.8764000000001"/>
    <x v="9"/>
    <x v="1"/>
  </r>
  <r>
    <s v="O09194"/>
    <s v="2025-06-20"/>
    <x v="7"/>
    <s v="Uttar Pradesh"/>
    <s v="SMB"/>
    <x v="2"/>
    <s v="Sofa"/>
    <n v="2"/>
    <n v="25585.63"/>
    <n v="18411.45"/>
    <n v="0.16"/>
    <n v="3080.4792000000002"/>
    <x v="5"/>
    <x v="0"/>
  </r>
  <r>
    <s v="O09195"/>
    <s v="2024-01-23"/>
    <x v="1"/>
    <s v="Maharashtra"/>
    <s v="Consumer"/>
    <x v="3"/>
    <s v="Shoes"/>
    <n v="5"/>
    <n v="45183.38"/>
    <n v="34875.120000000003"/>
    <n v="0.15"/>
    <n v="3530.7529999999952"/>
    <x v="7"/>
    <x v="1"/>
  </r>
  <r>
    <s v="O09196"/>
    <s v="2024-04-24"/>
    <x v="4"/>
    <s v="Maharashtra"/>
    <s v="Consumer"/>
    <x v="3"/>
    <s v="Shoes"/>
    <n v="1"/>
    <n v="1119.5899999999999"/>
    <n v="769.51"/>
    <n v="0.28999999999999998"/>
    <n v="25.398899999999969"/>
    <x v="4"/>
    <x v="1"/>
  </r>
  <r>
    <s v="O09197"/>
    <s v="2025-01-04"/>
    <x v="4"/>
    <s v="Maharashtra"/>
    <s v="Corporate"/>
    <x v="0"/>
    <s v="Skincare"/>
    <n v="3"/>
    <n v="4681.7700000000004"/>
    <n v="3458.78"/>
    <n v="0.28999999999999998"/>
    <n v="-134.72329999999988"/>
    <x v="7"/>
    <x v="0"/>
  </r>
  <r>
    <s v="O09198"/>
    <s v="2025-05-23"/>
    <x v="6"/>
    <s v="Tamil Nadu"/>
    <s v="SMB"/>
    <x v="1"/>
    <s v="Laptop"/>
    <n v="3"/>
    <n v="37764.79"/>
    <n v="30729.93"/>
    <n v="0.13"/>
    <n v="2125.4373000000005"/>
    <x v="3"/>
    <x v="0"/>
  </r>
  <r>
    <s v="O09199"/>
    <s v="2025-01-12"/>
    <x v="2"/>
    <s v="Delhi"/>
    <s v="Corporate"/>
    <x v="0"/>
    <s v="Skincare"/>
    <n v="5"/>
    <n v="17862.71"/>
    <n v="11773.12"/>
    <n v="0.27"/>
    <n v="1266.6582999999982"/>
    <x v="7"/>
    <x v="0"/>
  </r>
  <r>
    <s v="O09200"/>
    <s v="2025-04-01"/>
    <x v="2"/>
    <s v="Delhi"/>
    <s v="SMB"/>
    <x v="1"/>
    <s v="Phone"/>
    <n v="1"/>
    <n v="13825.1"/>
    <n v="10299.65"/>
    <n v="0.06"/>
    <n v="2695.9440000000009"/>
    <x v="4"/>
    <x v="0"/>
  </r>
  <r>
    <s v="O09201"/>
    <s v="2024-03-15"/>
    <x v="4"/>
    <s v="Maharashtra"/>
    <s v="Consumer"/>
    <x v="0"/>
    <s v="Perfume"/>
    <n v="3"/>
    <n v="26240.61"/>
    <n v="19967.689999999999"/>
    <n v="0.04"/>
    <n v="5223.2956000000013"/>
    <x v="2"/>
    <x v="1"/>
  </r>
  <r>
    <s v="O09202"/>
    <s v="2024-10-20"/>
    <x v="4"/>
    <s v="Maharashtra"/>
    <s v="Consumer"/>
    <x v="1"/>
    <s v="Tablet"/>
    <n v="5"/>
    <n v="19093.27"/>
    <n v="12189.68"/>
    <n v="0.28999999999999998"/>
    <n v="1366.5417000000007"/>
    <x v="6"/>
    <x v="1"/>
  </r>
  <r>
    <s v="O09203"/>
    <s v="2025-03-16"/>
    <x v="2"/>
    <s v="Delhi"/>
    <s v="Consumer"/>
    <x v="0"/>
    <s v="Skincare"/>
    <n v="2"/>
    <n v="6172.58"/>
    <n v="3469.74"/>
    <n v="0.27"/>
    <n v="1036.2434000000001"/>
    <x v="2"/>
    <x v="0"/>
  </r>
  <r>
    <s v="O09204"/>
    <s v="2024-03-16"/>
    <x v="6"/>
    <s v="Tamil Nadu"/>
    <s v="Consumer"/>
    <x v="1"/>
    <s v="Headphones"/>
    <n v="3"/>
    <n v="21023.86"/>
    <n v="17658.61"/>
    <n v="0.12"/>
    <n v="842.38680000000022"/>
    <x v="2"/>
    <x v="1"/>
  </r>
  <r>
    <s v="O09205"/>
    <s v="2025-01-02"/>
    <x v="4"/>
    <s v="Maharashtra"/>
    <s v="Consumer"/>
    <x v="3"/>
    <s v="Shoes"/>
    <n v="1"/>
    <n v="8086.91"/>
    <n v="6630.72"/>
    <n v="0.1"/>
    <n v="647.49899999999957"/>
    <x v="7"/>
    <x v="0"/>
  </r>
  <r>
    <s v="O09206"/>
    <s v="2024-06-27"/>
    <x v="7"/>
    <s v="Uttar Pradesh"/>
    <s v="Consumer"/>
    <x v="0"/>
    <s v="Perfume"/>
    <n v="2"/>
    <n v="7917.89"/>
    <n v="4355.3100000000004"/>
    <n v="0.19"/>
    <n v="2058.1808999999998"/>
    <x v="5"/>
    <x v="1"/>
  </r>
  <r>
    <s v="O09207"/>
    <s v="2024-03-10"/>
    <x v="4"/>
    <s v="Maharashtra"/>
    <s v="Corporate"/>
    <x v="0"/>
    <s v="Skincare"/>
    <n v="2"/>
    <n v="26984.97"/>
    <n v="21699.69"/>
    <n v="0.04"/>
    <n v="4205.8812000000025"/>
    <x v="2"/>
    <x v="1"/>
  </r>
  <r>
    <s v="O09208"/>
    <s v="2025-04-15"/>
    <x v="0"/>
    <s v="Karnataka"/>
    <s v="Corporate"/>
    <x v="2"/>
    <s v="Table"/>
    <n v="2"/>
    <n v="24253.05"/>
    <n v="15514.2"/>
    <n v="0.19"/>
    <n v="4130.7704999999987"/>
    <x v="4"/>
    <x v="0"/>
  </r>
  <r>
    <s v="O09209"/>
    <s v="2025-03-21"/>
    <x v="3"/>
    <s v="Telangana"/>
    <s v="Corporate"/>
    <x v="1"/>
    <s v="Headphones"/>
    <n v="2"/>
    <n v="8194.0499999999993"/>
    <n v="5871.08"/>
    <n v="0.01"/>
    <n v="2241.0294999999992"/>
    <x v="2"/>
    <x v="0"/>
  </r>
  <r>
    <s v="O09210"/>
    <s v="2024-05-09"/>
    <x v="6"/>
    <s v="Tamil Nadu"/>
    <s v="SMB"/>
    <x v="1"/>
    <s v="Tablet"/>
    <n v="2"/>
    <n v="3171.65"/>
    <n v="2027.98"/>
    <n v="0.17"/>
    <n v="604.48950000000002"/>
    <x v="3"/>
    <x v="1"/>
  </r>
  <r>
    <s v="O09211"/>
    <s v="2024-10-20"/>
    <x v="6"/>
    <s v="Tamil Nadu"/>
    <s v="SMB"/>
    <x v="2"/>
    <s v="Table"/>
    <n v="2"/>
    <n v="6508.51"/>
    <n v="4980.7"/>
    <n v="0.16"/>
    <n v="486.44840000000045"/>
    <x v="6"/>
    <x v="1"/>
  </r>
  <r>
    <s v="O09212"/>
    <s v="2025-05-10"/>
    <x v="0"/>
    <s v="Karnataka"/>
    <s v="Consumer"/>
    <x v="0"/>
    <s v="Skincare"/>
    <n v="4"/>
    <n v="52481.53"/>
    <n v="35356.71"/>
    <n v="0.2"/>
    <n v="6628.5139999999992"/>
    <x v="3"/>
    <x v="0"/>
  </r>
  <r>
    <s v="O09213"/>
    <s v="2024-04-09"/>
    <x v="2"/>
    <s v="Delhi"/>
    <s v="Consumer"/>
    <x v="3"/>
    <s v="Jacket"/>
    <n v="4"/>
    <n v="44290.9"/>
    <n v="26177.72"/>
    <n v="0.22"/>
    <n v="8369.1820000000007"/>
    <x v="4"/>
    <x v="1"/>
  </r>
  <r>
    <s v="O09214"/>
    <s v="2025-05-19"/>
    <x v="6"/>
    <s v="Tamil Nadu"/>
    <s v="SMB"/>
    <x v="3"/>
    <s v="Jeans"/>
    <n v="5"/>
    <n v="46806.33"/>
    <n v="30517.15"/>
    <n v="0.05"/>
    <n v="13948.863499999999"/>
    <x v="3"/>
    <x v="0"/>
  </r>
  <r>
    <s v="O09215"/>
    <s v="2024-03-04"/>
    <x v="5"/>
    <s v="West Bengal"/>
    <s v="Consumer"/>
    <x v="1"/>
    <s v="Laptop"/>
    <n v="2"/>
    <n v="14122.95"/>
    <n v="9504.19"/>
    <n v="0.24"/>
    <n v="1229.252"/>
    <x v="2"/>
    <x v="1"/>
  </r>
  <r>
    <s v="O09216"/>
    <s v="2024-02-22"/>
    <x v="4"/>
    <s v="Maharashtra"/>
    <s v="SMB"/>
    <x v="0"/>
    <s v="Haircare"/>
    <n v="5"/>
    <n v="61575"/>
    <n v="41731.050000000003"/>
    <n v="0.03"/>
    <n v="17996.699999999997"/>
    <x v="0"/>
    <x v="1"/>
  </r>
  <r>
    <s v="O09217"/>
    <s v="2024-05-22"/>
    <x v="5"/>
    <s v="West Bengal"/>
    <s v="SMB"/>
    <x v="2"/>
    <s v="Sofa"/>
    <n v="4"/>
    <n v="26212.52"/>
    <n v="15417.18"/>
    <n v="0.14000000000000001"/>
    <n v="7125.5871999999999"/>
    <x v="3"/>
    <x v="1"/>
  </r>
  <r>
    <s v="O09218"/>
    <s v="2024-11-22"/>
    <x v="2"/>
    <s v="Delhi"/>
    <s v="Consumer"/>
    <x v="0"/>
    <s v="Makeup"/>
    <n v="4"/>
    <n v="36488.44"/>
    <n v="30492.93"/>
    <n v="0.27"/>
    <n v="-3856.3687999999984"/>
    <x v="11"/>
    <x v="1"/>
  </r>
  <r>
    <s v="O09219"/>
    <s v="2025-02-18"/>
    <x v="5"/>
    <s v="West Bengal"/>
    <s v="Corporate"/>
    <x v="0"/>
    <s v="Perfume"/>
    <n v="2"/>
    <n v="2853.15"/>
    <n v="1767.23"/>
    <n v="0.04"/>
    <n v="971.7940000000001"/>
    <x v="0"/>
    <x v="0"/>
  </r>
  <r>
    <s v="O09220"/>
    <s v="2025-03-28"/>
    <x v="6"/>
    <s v="Tamil Nadu"/>
    <s v="Consumer"/>
    <x v="1"/>
    <s v="Phone"/>
    <n v="5"/>
    <n v="35515.74"/>
    <n v="24030.31"/>
    <n v="0.17"/>
    <n v="5447.7541999999967"/>
    <x v="2"/>
    <x v="0"/>
  </r>
  <r>
    <s v="O09221"/>
    <s v="2024-05-03"/>
    <x v="1"/>
    <s v="Maharashtra"/>
    <s v="SMB"/>
    <x v="2"/>
    <s v="Chair"/>
    <n v="4"/>
    <n v="17903.740000000002"/>
    <n v="13524.15"/>
    <n v="0.17"/>
    <n v="1335.9542000000015"/>
    <x v="3"/>
    <x v="1"/>
  </r>
  <r>
    <s v="O09222"/>
    <s v="2024-05-11"/>
    <x v="6"/>
    <s v="Tamil Nadu"/>
    <s v="SMB"/>
    <x v="0"/>
    <s v="Perfume"/>
    <n v="3"/>
    <n v="28569.39"/>
    <n v="24148.19"/>
    <n v="0.17"/>
    <n v="-435.59629999999925"/>
    <x v="3"/>
    <x v="1"/>
  </r>
  <r>
    <s v="O09223"/>
    <s v="2024-07-16"/>
    <x v="5"/>
    <s v="West Bengal"/>
    <s v="Corporate"/>
    <x v="3"/>
    <s v="Shirt"/>
    <n v="4"/>
    <n v="42763.14"/>
    <n v="30532.6"/>
    <n v="0.11"/>
    <n v="7526.5946000000013"/>
    <x v="10"/>
    <x v="1"/>
  </r>
  <r>
    <s v="O09224"/>
    <s v="2024-02-13"/>
    <x v="4"/>
    <s v="Maharashtra"/>
    <s v="SMB"/>
    <x v="0"/>
    <s v="Skincare"/>
    <n v="1"/>
    <n v="11812.62"/>
    <n v="6577.62"/>
    <n v="0.22"/>
    <n v="2636.2236000000007"/>
    <x v="0"/>
    <x v="1"/>
  </r>
  <r>
    <s v="O09225"/>
    <s v="2024-11-28"/>
    <x v="2"/>
    <s v="Delhi"/>
    <s v="Corporate"/>
    <x v="3"/>
    <s v="Jacket"/>
    <n v="2"/>
    <n v="7685.01"/>
    <n v="4243.01"/>
    <n v="0.02"/>
    <n v="3288.2997999999998"/>
    <x v="11"/>
    <x v="1"/>
  </r>
  <r>
    <s v="O09226"/>
    <s v="2024-04-09"/>
    <x v="2"/>
    <s v="Delhi"/>
    <s v="Corporate"/>
    <x v="1"/>
    <s v="Tablet"/>
    <n v="4"/>
    <n v="46554.85"/>
    <n v="39188.04"/>
    <n v="0.02"/>
    <n v="6435.7129999999979"/>
    <x v="4"/>
    <x v="1"/>
  </r>
  <r>
    <s v="O09227"/>
    <s v="2024-12-13"/>
    <x v="1"/>
    <s v="Maharashtra"/>
    <s v="Corporate"/>
    <x v="0"/>
    <s v="Skincare"/>
    <n v="4"/>
    <n v="8341.75"/>
    <n v="6275.31"/>
    <n v="0.02"/>
    <n v="1899.6049999999996"/>
    <x v="8"/>
    <x v="1"/>
  </r>
  <r>
    <s v="O09228"/>
    <s v="2025-05-22"/>
    <x v="6"/>
    <s v="Tamil Nadu"/>
    <s v="Consumer"/>
    <x v="3"/>
    <s v="Jacket"/>
    <n v="3"/>
    <n v="37508.370000000003"/>
    <n v="20839.14"/>
    <n v="0.05"/>
    <n v="14793.811500000003"/>
    <x v="3"/>
    <x v="0"/>
  </r>
  <r>
    <s v="O09229"/>
    <s v="2024-12-05"/>
    <x v="2"/>
    <s v="Delhi"/>
    <s v="Corporate"/>
    <x v="2"/>
    <s v="Table"/>
    <n v="2"/>
    <n v="3700.19"/>
    <n v="2712.89"/>
    <n v="0.19"/>
    <n v="284.26390000000015"/>
    <x v="8"/>
    <x v="1"/>
  </r>
  <r>
    <s v="O09230"/>
    <s v="2025-03-15"/>
    <x v="4"/>
    <s v="Maharashtra"/>
    <s v="Corporate"/>
    <x v="1"/>
    <s v="Phone"/>
    <n v="4"/>
    <n v="22195.99"/>
    <n v="16402.849999999999"/>
    <n v="0.02"/>
    <n v="5349.2202000000034"/>
    <x v="2"/>
    <x v="0"/>
  </r>
  <r>
    <s v="O09231"/>
    <s v="2025-01-05"/>
    <x v="6"/>
    <s v="Tamil Nadu"/>
    <s v="Corporate"/>
    <x v="2"/>
    <s v="Chair"/>
    <n v="5"/>
    <n v="38440.36"/>
    <n v="25071.35"/>
    <n v="0.25"/>
    <n v="3758.9200000000019"/>
    <x v="7"/>
    <x v="0"/>
  </r>
  <r>
    <s v="O09232"/>
    <s v="2025-02-24"/>
    <x v="3"/>
    <s v="Telangana"/>
    <s v="Corporate"/>
    <x v="0"/>
    <s v="Skincare"/>
    <n v="5"/>
    <n v="16335.58"/>
    <n v="9569.6299999999992"/>
    <n v="0.21"/>
    <n v="3335.4782000000009"/>
    <x v="0"/>
    <x v="0"/>
  </r>
  <r>
    <s v="O09233"/>
    <s v="2024-03-02"/>
    <x v="5"/>
    <s v="West Bengal"/>
    <s v="SMB"/>
    <x v="3"/>
    <s v="Shoes"/>
    <n v="5"/>
    <n v="71971.02"/>
    <n v="54522.93"/>
    <n v="0"/>
    <n v="17448.090000000004"/>
    <x v="2"/>
    <x v="1"/>
  </r>
  <r>
    <s v="O09234"/>
    <s v="2025-05-20"/>
    <x v="1"/>
    <s v="Maharashtra"/>
    <s v="Corporate"/>
    <x v="1"/>
    <s v="Phone"/>
    <n v="5"/>
    <n v="59130.81"/>
    <n v="34027.300000000003"/>
    <n v="0.19"/>
    <n v="13868.656099999995"/>
    <x v="3"/>
    <x v="0"/>
  </r>
  <r>
    <s v="O09235"/>
    <s v="2024-08-30"/>
    <x v="4"/>
    <s v="Maharashtra"/>
    <s v="Corporate"/>
    <x v="0"/>
    <s v="Perfume"/>
    <n v="4"/>
    <n v="19615.93"/>
    <n v="12883.79"/>
    <n v="0.24"/>
    <n v="2024.3167999999996"/>
    <x v="1"/>
    <x v="1"/>
  </r>
  <r>
    <s v="O09236"/>
    <s v="2025-04-20"/>
    <x v="3"/>
    <s v="Telangana"/>
    <s v="Corporate"/>
    <x v="3"/>
    <s v="Jacket"/>
    <n v="1"/>
    <n v="5106.8100000000004"/>
    <n v="3808.79"/>
    <n v="0.17"/>
    <n v="429.86230000000035"/>
    <x v="4"/>
    <x v="0"/>
  </r>
  <r>
    <s v="O09237"/>
    <s v="2025-04-06"/>
    <x v="3"/>
    <s v="Telangana"/>
    <s v="SMB"/>
    <x v="2"/>
    <s v="Chair"/>
    <n v="2"/>
    <n v="13228.71"/>
    <n v="8890.4500000000007"/>
    <n v="0.04"/>
    <n v="3809.1115999999984"/>
    <x v="4"/>
    <x v="0"/>
  </r>
  <r>
    <s v="O09238"/>
    <s v="2024-06-29"/>
    <x v="5"/>
    <s v="West Bengal"/>
    <s v="Corporate"/>
    <x v="2"/>
    <s v="Table"/>
    <n v="1"/>
    <n v="4563.8500000000004"/>
    <n v="2708.64"/>
    <n v="0.24"/>
    <n v="759.88600000000042"/>
    <x v="5"/>
    <x v="1"/>
  </r>
  <r>
    <s v="O09239"/>
    <s v="2024-10-10"/>
    <x v="2"/>
    <s v="Delhi"/>
    <s v="Consumer"/>
    <x v="3"/>
    <s v="Shoes"/>
    <n v="3"/>
    <n v="30665.27"/>
    <n v="25085.89"/>
    <n v="0.19"/>
    <n v="-247.02129999999943"/>
    <x v="6"/>
    <x v="1"/>
  </r>
  <r>
    <s v="O09240"/>
    <s v="2025-02-25"/>
    <x v="0"/>
    <s v="Karnataka"/>
    <s v="SMB"/>
    <x v="3"/>
    <s v="Shirt"/>
    <n v="1"/>
    <n v="11212.05"/>
    <n v="8506.19"/>
    <n v="0.11"/>
    <n v="1472.5344999999988"/>
    <x v="0"/>
    <x v="0"/>
  </r>
  <r>
    <s v="O09241"/>
    <s v="2024-05-09"/>
    <x v="0"/>
    <s v="Karnataka"/>
    <s v="Corporate"/>
    <x v="0"/>
    <s v="Makeup"/>
    <n v="1"/>
    <n v="11434.7"/>
    <n v="6770.23"/>
    <n v="0.18"/>
    <n v="2606.2240000000011"/>
    <x v="3"/>
    <x v="1"/>
  </r>
  <r>
    <s v="O09242"/>
    <s v="2025-02-10"/>
    <x v="2"/>
    <s v="Delhi"/>
    <s v="SMB"/>
    <x v="0"/>
    <s v="Haircare"/>
    <n v="2"/>
    <n v="16887.38"/>
    <n v="9734.8700000000008"/>
    <n v="0.12"/>
    <n v="5126.0244000000002"/>
    <x v="0"/>
    <x v="0"/>
  </r>
  <r>
    <s v="O09243"/>
    <s v="2024-12-12"/>
    <x v="6"/>
    <s v="Tamil Nadu"/>
    <s v="Consumer"/>
    <x v="1"/>
    <s v="Laptop"/>
    <n v="1"/>
    <n v="7205.71"/>
    <n v="4121.9799999999996"/>
    <n v="0.09"/>
    <n v="2435.2161000000006"/>
    <x v="8"/>
    <x v="1"/>
  </r>
  <r>
    <s v="O09244"/>
    <s v="2024-09-04"/>
    <x v="1"/>
    <s v="Maharashtra"/>
    <s v="Corporate"/>
    <x v="1"/>
    <s v="Tablet"/>
    <n v="1"/>
    <n v="1205.6099999999999"/>
    <n v="881.72"/>
    <n v="0.09"/>
    <n v="215.38509999999988"/>
    <x v="9"/>
    <x v="1"/>
  </r>
  <r>
    <s v="O09245"/>
    <s v="2024-08-07"/>
    <x v="2"/>
    <s v="Delhi"/>
    <s v="SMB"/>
    <x v="0"/>
    <s v="Skincare"/>
    <n v="1"/>
    <n v="9795.82"/>
    <n v="7257.64"/>
    <n v="0.14000000000000001"/>
    <n v="1166.7651999999994"/>
    <x v="1"/>
    <x v="1"/>
  </r>
  <r>
    <s v="O09246"/>
    <s v="2024-04-08"/>
    <x v="4"/>
    <s v="Maharashtra"/>
    <s v="SMB"/>
    <x v="0"/>
    <s v="Makeup"/>
    <n v="1"/>
    <n v="8623.7199999999993"/>
    <n v="4793.99"/>
    <n v="0.06"/>
    <n v="3312.3067999999994"/>
    <x v="4"/>
    <x v="1"/>
  </r>
  <r>
    <s v="O09247"/>
    <s v="2025-01-09"/>
    <x v="7"/>
    <s v="Uttar Pradesh"/>
    <s v="Corporate"/>
    <x v="1"/>
    <s v="Laptop"/>
    <n v="3"/>
    <n v="21743.439999999999"/>
    <n v="16681.97"/>
    <n v="0.02"/>
    <n v="4626.6011999999973"/>
    <x v="7"/>
    <x v="0"/>
  </r>
  <r>
    <s v="O09248"/>
    <s v="2024-05-02"/>
    <x v="7"/>
    <s v="Uttar Pradesh"/>
    <s v="Consumer"/>
    <x v="2"/>
    <s v="Sofa"/>
    <n v="1"/>
    <n v="10207.6"/>
    <n v="7855.17"/>
    <n v="0.19"/>
    <n v="412.9860000000001"/>
    <x v="3"/>
    <x v="1"/>
  </r>
  <r>
    <s v="O09249"/>
    <s v="2024-11-27"/>
    <x v="1"/>
    <s v="Maharashtra"/>
    <s v="Corporate"/>
    <x v="2"/>
    <s v="Chair"/>
    <n v="5"/>
    <n v="30491.46"/>
    <n v="17012.740000000002"/>
    <n v="0.16"/>
    <n v="8600.0863999999965"/>
    <x v="11"/>
    <x v="1"/>
  </r>
  <r>
    <s v="O09250"/>
    <s v="2024-12-15"/>
    <x v="2"/>
    <s v="Delhi"/>
    <s v="SMB"/>
    <x v="1"/>
    <s v="Tablet"/>
    <n v="3"/>
    <n v="22237.279999999999"/>
    <n v="13491.11"/>
    <n v="0.28000000000000003"/>
    <n v="2519.7315999999983"/>
    <x v="8"/>
    <x v="1"/>
  </r>
  <r>
    <s v="O09251"/>
    <s v="2025-01-12"/>
    <x v="6"/>
    <s v="Tamil Nadu"/>
    <s v="Corporate"/>
    <x v="3"/>
    <s v="Jeans"/>
    <n v="2"/>
    <n v="26939.53"/>
    <n v="15597.2"/>
    <n v="0.08"/>
    <n v="9187.167599999997"/>
    <x v="7"/>
    <x v="0"/>
  </r>
  <r>
    <s v="O09252"/>
    <s v="2024-11-21"/>
    <x v="7"/>
    <s v="Uttar Pradesh"/>
    <s v="Corporate"/>
    <x v="1"/>
    <s v="Tablet"/>
    <n v="3"/>
    <n v="23683.89"/>
    <n v="17971.37"/>
    <n v="0.27"/>
    <n v="-682.13029999999981"/>
    <x v="11"/>
    <x v="1"/>
  </r>
  <r>
    <s v="O09253"/>
    <s v="2024-04-20"/>
    <x v="2"/>
    <s v="Delhi"/>
    <s v="Corporate"/>
    <x v="2"/>
    <s v="Lamp"/>
    <n v="1"/>
    <n v="14297.67"/>
    <n v="9286.92"/>
    <n v="0.13"/>
    <n v="3152.0528999999997"/>
    <x v="4"/>
    <x v="1"/>
  </r>
  <r>
    <s v="O09254"/>
    <s v="2024-10-23"/>
    <x v="1"/>
    <s v="Maharashtra"/>
    <s v="Corporate"/>
    <x v="2"/>
    <s v="Chair"/>
    <n v="4"/>
    <n v="6614.34"/>
    <n v="4006.32"/>
    <n v="0.11"/>
    <n v="1880.4425999999999"/>
    <x v="6"/>
    <x v="1"/>
  </r>
  <r>
    <s v="O09255"/>
    <s v="2024-12-18"/>
    <x v="1"/>
    <s v="Maharashtra"/>
    <s v="Corporate"/>
    <x v="0"/>
    <s v="Perfume"/>
    <n v="1"/>
    <n v="7991.57"/>
    <n v="4765.1499999999996"/>
    <n v="0.23"/>
    <n v="1388.3588999999999"/>
    <x v="8"/>
    <x v="1"/>
  </r>
  <r>
    <s v="O09256"/>
    <s v="2024-01-11"/>
    <x v="0"/>
    <s v="Karnataka"/>
    <s v="Corporate"/>
    <x v="0"/>
    <s v="Skincare"/>
    <n v="2"/>
    <n v="22875.61"/>
    <n v="17562.189999999999"/>
    <n v="0.27"/>
    <n v="-862.99469999999837"/>
    <x v="7"/>
    <x v="1"/>
  </r>
  <r>
    <s v="O09257"/>
    <s v="2024-10-30"/>
    <x v="1"/>
    <s v="Maharashtra"/>
    <s v="Consumer"/>
    <x v="2"/>
    <s v="Sofa"/>
    <n v="4"/>
    <n v="13286.98"/>
    <n v="9775.4599999999991"/>
    <n v="0.23"/>
    <n v="455.51460000000043"/>
    <x v="6"/>
    <x v="1"/>
  </r>
  <r>
    <s v="O09258"/>
    <s v="2024-10-01"/>
    <x v="2"/>
    <s v="Delhi"/>
    <s v="Consumer"/>
    <x v="0"/>
    <s v="Skincare"/>
    <n v="4"/>
    <n v="53634.6"/>
    <n v="43850.9"/>
    <n v="0.24"/>
    <n v="-3088.6040000000012"/>
    <x v="6"/>
    <x v="1"/>
  </r>
  <r>
    <s v="O09259"/>
    <s v="2025-02-22"/>
    <x v="1"/>
    <s v="Maharashtra"/>
    <s v="Consumer"/>
    <x v="3"/>
    <s v="Jeans"/>
    <n v="1"/>
    <n v="932.81"/>
    <n v="753.06"/>
    <n v="0.25"/>
    <n v="-53.452499999999986"/>
    <x v="0"/>
    <x v="0"/>
  </r>
  <r>
    <s v="O09260"/>
    <s v="2024-04-18"/>
    <x v="1"/>
    <s v="Maharashtra"/>
    <s v="Consumer"/>
    <x v="1"/>
    <s v="Tablet"/>
    <n v="1"/>
    <n v="10206.86"/>
    <n v="6590.24"/>
    <n v="0.1"/>
    <n v="2595.9340000000007"/>
    <x v="4"/>
    <x v="1"/>
  </r>
  <r>
    <s v="O09261"/>
    <s v="2024-02-15"/>
    <x v="5"/>
    <s v="West Bengal"/>
    <s v="SMB"/>
    <x v="0"/>
    <s v="Makeup"/>
    <n v="2"/>
    <n v="4287.6899999999996"/>
    <n v="3026.46"/>
    <n v="0.21"/>
    <n v="360.81509999999969"/>
    <x v="0"/>
    <x v="1"/>
  </r>
  <r>
    <s v="O09262"/>
    <s v="2025-03-05"/>
    <x v="1"/>
    <s v="Maharashtra"/>
    <s v="Consumer"/>
    <x v="0"/>
    <s v="Makeup"/>
    <n v="3"/>
    <n v="43422.080000000002"/>
    <n v="29352.01"/>
    <n v="0.1"/>
    <n v="9727.8620000000028"/>
    <x v="2"/>
    <x v="0"/>
  </r>
  <r>
    <s v="O09263"/>
    <s v="2024-08-22"/>
    <x v="6"/>
    <s v="Tamil Nadu"/>
    <s v="SMB"/>
    <x v="3"/>
    <s v="Shoes"/>
    <n v="2"/>
    <n v="5717.15"/>
    <n v="3338.92"/>
    <n v="0.15"/>
    <n v="1520.6574999999998"/>
    <x v="1"/>
    <x v="1"/>
  </r>
  <r>
    <s v="O09264"/>
    <s v="2024-04-04"/>
    <x v="1"/>
    <s v="Maharashtra"/>
    <s v="Corporate"/>
    <x v="3"/>
    <s v="Jeans"/>
    <n v="3"/>
    <n v="5854.97"/>
    <n v="3938.89"/>
    <n v="0.28000000000000003"/>
    <n v="276.68840000000023"/>
    <x v="4"/>
    <x v="1"/>
  </r>
  <r>
    <s v="O09265"/>
    <s v="2024-02-28"/>
    <x v="0"/>
    <s v="Karnataka"/>
    <s v="SMB"/>
    <x v="1"/>
    <s v="Laptop"/>
    <n v="4"/>
    <n v="13069.83"/>
    <n v="8401.93"/>
    <n v="0.05"/>
    <n v="4014.4084999999995"/>
    <x v="0"/>
    <x v="1"/>
  </r>
  <r>
    <s v="O09266"/>
    <s v="2025-03-29"/>
    <x v="6"/>
    <s v="Tamil Nadu"/>
    <s v="Consumer"/>
    <x v="1"/>
    <s v="Tablet"/>
    <n v="5"/>
    <n v="9603.25"/>
    <n v="7517.69"/>
    <n v="0.21"/>
    <n v="68.877500000000509"/>
    <x v="2"/>
    <x v="0"/>
  </r>
  <r>
    <s v="O09267"/>
    <s v="2024-01-09"/>
    <x v="1"/>
    <s v="Maharashtra"/>
    <s v="Consumer"/>
    <x v="2"/>
    <s v="Sofa"/>
    <n v="5"/>
    <n v="13523.81"/>
    <n v="8768.02"/>
    <n v="0.22"/>
    <n v="1780.5517999999993"/>
    <x v="7"/>
    <x v="1"/>
  </r>
  <r>
    <s v="O09268"/>
    <s v="2024-10-19"/>
    <x v="4"/>
    <s v="Maharashtra"/>
    <s v="Consumer"/>
    <x v="0"/>
    <s v="Haircare"/>
    <n v="4"/>
    <n v="24840.720000000001"/>
    <n v="17956.419999999998"/>
    <n v="0.28999999999999998"/>
    <n v="-319.50879999999688"/>
    <x v="6"/>
    <x v="1"/>
  </r>
  <r>
    <s v="O09269"/>
    <s v="2024-04-21"/>
    <x v="6"/>
    <s v="Tamil Nadu"/>
    <s v="Consumer"/>
    <x v="0"/>
    <s v="Haircare"/>
    <n v="1"/>
    <n v="4463.54"/>
    <n v="3344.85"/>
    <n v="0.23"/>
    <n v="92.075800000000072"/>
    <x v="4"/>
    <x v="1"/>
  </r>
  <r>
    <s v="O09270"/>
    <s v="2025-03-31"/>
    <x v="6"/>
    <s v="Tamil Nadu"/>
    <s v="Consumer"/>
    <x v="1"/>
    <s v="Phone"/>
    <n v="2"/>
    <n v="2676.62"/>
    <n v="1488.13"/>
    <n v="0.09"/>
    <n v="947.59419999999977"/>
    <x v="2"/>
    <x v="0"/>
  </r>
  <r>
    <s v="O09271"/>
    <s v="2024-04-11"/>
    <x v="3"/>
    <s v="Telangana"/>
    <s v="Consumer"/>
    <x v="0"/>
    <s v="Skincare"/>
    <n v="4"/>
    <n v="47482.7"/>
    <n v="32105.84"/>
    <n v="0.1"/>
    <n v="10628.589999999997"/>
    <x v="4"/>
    <x v="1"/>
  </r>
  <r>
    <s v="O09272"/>
    <s v="2025-02-12"/>
    <x v="5"/>
    <s v="West Bengal"/>
    <s v="Consumer"/>
    <x v="2"/>
    <s v="Chair"/>
    <n v="4"/>
    <n v="2841.72"/>
    <n v="1996.85"/>
    <n v="0.01"/>
    <n v="816.45279999999991"/>
    <x v="0"/>
    <x v="0"/>
  </r>
  <r>
    <s v="O09273"/>
    <s v="2024-01-31"/>
    <x v="0"/>
    <s v="Karnataka"/>
    <s v="SMB"/>
    <x v="3"/>
    <s v="Shoes"/>
    <n v="4"/>
    <n v="3059.7"/>
    <n v="2511.5"/>
    <n v="0.11"/>
    <n v="211.63299999999981"/>
    <x v="7"/>
    <x v="1"/>
  </r>
  <r>
    <s v="O09274"/>
    <s v="2025-05-10"/>
    <x v="7"/>
    <s v="Uttar Pradesh"/>
    <s v="Corporate"/>
    <x v="0"/>
    <s v="Makeup"/>
    <n v="5"/>
    <n v="39762.57"/>
    <n v="31688.77"/>
    <n v="0.16"/>
    <n v="1711.7887999999994"/>
    <x v="3"/>
    <x v="0"/>
  </r>
  <r>
    <s v="O09275"/>
    <s v="2024-01-05"/>
    <x v="4"/>
    <s v="Maharashtra"/>
    <s v="Consumer"/>
    <x v="1"/>
    <s v="Tablet"/>
    <n v="4"/>
    <n v="27028.39"/>
    <n v="20222.77"/>
    <n v="0.24"/>
    <n v="318.80639999999948"/>
    <x v="7"/>
    <x v="1"/>
  </r>
  <r>
    <s v="O09276"/>
    <s v="2025-06-03"/>
    <x v="0"/>
    <s v="Karnataka"/>
    <s v="Consumer"/>
    <x v="1"/>
    <s v="Laptop"/>
    <n v="1"/>
    <n v="1622.85"/>
    <n v="1078.1099999999999"/>
    <n v="0.28999999999999998"/>
    <n v="74.113500000000045"/>
    <x v="5"/>
    <x v="0"/>
  </r>
  <r>
    <s v="O09277"/>
    <s v="2024-07-07"/>
    <x v="1"/>
    <s v="Maharashtra"/>
    <s v="Corporate"/>
    <x v="1"/>
    <s v="Laptop"/>
    <n v="3"/>
    <n v="8141.23"/>
    <n v="4845.3100000000004"/>
    <n v="0"/>
    <n v="3295.9199999999992"/>
    <x v="10"/>
    <x v="1"/>
  </r>
  <r>
    <s v="O09278"/>
    <s v="2024-09-30"/>
    <x v="4"/>
    <s v="Maharashtra"/>
    <s v="Corporate"/>
    <x v="0"/>
    <s v="Haircare"/>
    <n v="3"/>
    <n v="39377.99"/>
    <n v="22017.16"/>
    <n v="0.05"/>
    <n v="15391.930499999999"/>
    <x v="9"/>
    <x v="1"/>
  </r>
  <r>
    <s v="O09279"/>
    <s v="2025-06-09"/>
    <x v="0"/>
    <s v="Karnataka"/>
    <s v="Consumer"/>
    <x v="3"/>
    <s v="Jeans"/>
    <n v="3"/>
    <n v="38221.15"/>
    <n v="21556.2"/>
    <n v="0"/>
    <n v="16664.95"/>
    <x v="5"/>
    <x v="0"/>
  </r>
  <r>
    <s v="O09280"/>
    <s v="2025-03-18"/>
    <x v="5"/>
    <s v="West Bengal"/>
    <s v="Consumer"/>
    <x v="2"/>
    <s v="Chair"/>
    <n v="5"/>
    <n v="12463.58"/>
    <n v="9506.1299999999992"/>
    <n v="0.22"/>
    <n v="215.4624000000008"/>
    <x v="2"/>
    <x v="0"/>
  </r>
  <r>
    <s v="O09281"/>
    <s v="2024-10-18"/>
    <x v="6"/>
    <s v="Tamil Nadu"/>
    <s v="Consumer"/>
    <x v="3"/>
    <s v="Jacket"/>
    <n v="1"/>
    <n v="6718.97"/>
    <n v="5051.3900000000003"/>
    <n v="0.05"/>
    <n v="1331.6315"/>
    <x v="6"/>
    <x v="1"/>
  </r>
  <r>
    <s v="O09282"/>
    <s v="2024-05-28"/>
    <x v="4"/>
    <s v="Maharashtra"/>
    <s v="SMB"/>
    <x v="0"/>
    <s v="Perfume"/>
    <n v="1"/>
    <n v="6399.26"/>
    <n v="4986.95"/>
    <n v="0.05"/>
    <n v="1092.3470000000004"/>
    <x v="3"/>
    <x v="1"/>
  </r>
  <r>
    <s v="O09283"/>
    <s v="2024-10-29"/>
    <x v="0"/>
    <s v="Karnataka"/>
    <s v="Consumer"/>
    <x v="2"/>
    <s v="Table"/>
    <n v="3"/>
    <n v="25201.53"/>
    <n v="21208.61"/>
    <n v="0.18"/>
    <n v="-543.35540000000128"/>
    <x v="6"/>
    <x v="1"/>
  </r>
  <r>
    <s v="O09284"/>
    <s v="2025-01-27"/>
    <x v="7"/>
    <s v="Uttar Pradesh"/>
    <s v="Consumer"/>
    <x v="1"/>
    <s v="Laptop"/>
    <n v="1"/>
    <n v="8647.75"/>
    <n v="5283.24"/>
    <n v="0.11"/>
    <n v="2413.2575000000002"/>
    <x v="7"/>
    <x v="0"/>
  </r>
  <r>
    <s v="O09285"/>
    <s v="2024-08-17"/>
    <x v="5"/>
    <s v="West Bengal"/>
    <s v="SMB"/>
    <x v="2"/>
    <s v="Sofa"/>
    <n v="3"/>
    <n v="42198.239999999998"/>
    <n v="25044.66"/>
    <n v="0.11"/>
    <n v="12511.773599999999"/>
    <x v="1"/>
    <x v="1"/>
  </r>
  <r>
    <s v="O09286"/>
    <s v="2024-03-28"/>
    <x v="0"/>
    <s v="Karnataka"/>
    <s v="SMB"/>
    <x v="2"/>
    <s v="Table"/>
    <n v="4"/>
    <n v="37312.69"/>
    <n v="24021.18"/>
    <n v="0.16"/>
    <n v="7321.4796000000015"/>
    <x v="2"/>
    <x v="1"/>
  </r>
  <r>
    <s v="O09287"/>
    <s v="2024-02-20"/>
    <x v="5"/>
    <s v="West Bengal"/>
    <s v="Consumer"/>
    <x v="2"/>
    <s v="Sofa"/>
    <n v="2"/>
    <n v="16147.31"/>
    <n v="9961.25"/>
    <n v="0.28999999999999998"/>
    <n v="1503.3401000000003"/>
    <x v="0"/>
    <x v="1"/>
  </r>
  <r>
    <s v="O09288"/>
    <s v="2024-02-21"/>
    <x v="3"/>
    <s v="Telangana"/>
    <s v="Corporate"/>
    <x v="0"/>
    <s v="Perfume"/>
    <n v="5"/>
    <n v="8351.99"/>
    <n v="6732.63"/>
    <n v="0.08"/>
    <n v="951.20079999999973"/>
    <x v="0"/>
    <x v="1"/>
  </r>
  <r>
    <s v="O09289"/>
    <s v="2024-04-09"/>
    <x v="1"/>
    <s v="Maharashtra"/>
    <s v="SMB"/>
    <x v="0"/>
    <s v="Skincare"/>
    <n v="4"/>
    <n v="30693.91"/>
    <n v="21010.51"/>
    <n v="0.15"/>
    <n v="5079.313500000002"/>
    <x v="4"/>
    <x v="1"/>
  </r>
  <r>
    <s v="O09290"/>
    <s v="2024-01-17"/>
    <x v="1"/>
    <s v="Maharashtra"/>
    <s v="SMB"/>
    <x v="2"/>
    <s v="Table"/>
    <n v="3"/>
    <n v="25386.84"/>
    <n v="19931.650000000001"/>
    <n v="0.16"/>
    <n v="1393.2955999999986"/>
    <x v="7"/>
    <x v="1"/>
  </r>
  <r>
    <s v="O09291"/>
    <s v="2024-05-14"/>
    <x v="5"/>
    <s v="West Bengal"/>
    <s v="Consumer"/>
    <x v="1"/>
    <s v="Phone"/>
    <n v="1"/>
    <n v="7727.87"/>
    <n v="4521.76"/>
    <n v="0.02"/>
    <n v="3051.5525999999995"/>
    <x v="3"/>
    <x v="1"/>
  </r>
  <r>
    <s v="O09292"/>
    <s v="2024-06-13"/>
    <x v="1"/>
    <s v="Maharashtra"/>
    <s v="Corporate"/>
    <x v="2"/>
    <s v="Chair"/>
    <n v="4"/>
    <n v="59775.78"/>
    <n v="45743.199999999997"/>
    <n v="0.15"/>
    <n v="5066.2130000000016"/>
    <x v="5"/>
    <x v="1"/>
  </r>
  <r>
    <s v="O09293"/>
    <s v="2025-03-15"/>
    <x v="1"/>
    <s v="Maharashtra"/>
    <s v="Consumer"/>
    <x v="0"/>
    <s v="Haircare"/>
    <n v="5"/>
    <n v="69376.34"/>
    <n v="52111.03"/>
    <n v="0.03"/>
    <n v="15184.019799999998"/>
    <x v="2"/>
    <x v="0"/>
  </r>
  <r>
    <s v="O09294"/>
    <s v="2024-07-08"/>
    <x v="0"/>
    <s v="Karnataka"/>
    <s v="Corporate"/>
    <x v="3"/>
    <s v="Shoes"/>
    <n v="3"/>
    <n v="10591.52"/>
    <n v="7623.71"/>
    <n v="0.12"/>
    <n v="1696.8276000000003"/>
    <x v="10"/>
    <x v="1"/>
  </r>
  <r>
    <s v="O09295"/>
    <s v="2025-06-22"/>
    <x v="4"/>
    <s v="Maharashtra"/>
    <s v="SMB"/>
    <x v="3"/>
    <s v="Shoes"/>
    <n v="5"/>
    <n v="5755.27"/>
    <n v="3400.02"/>
    <n v="0.01"/>
    <n v="2297.6973000000003"/>
    <x v="5"/>
    <x v="0"/>
  </r>
  <r>
    <s v="O09296"/>
    <s v="2025-06-19"/>
    <x v="7"/>
    <s v="Uttar Pradesh"/>
    <s v="Consumer"/>
    <x v="2"/>
    <s v="Sofa"/>
    <n v="5"/>
    <n v="26635.040000000001"/>
    <n v="20363.93"/>
    <n v="0.05"/>
    <n v="4939.3580000000002"/>
    <x v="5"/>
    <x v="0"/>
  </r>
  <r>
    <s v="O09297"/>
    <s v="2025-02-15"/>
    <x v="1"/>
    <s v="Maharashtra"/>
    <s v="Consumer"/>
    <x v="3"/>
    <s v="Jacket"/>
    <n v="5"/>
    <n v="62249.55"/>
    <n v="34958.89"/>
    <n v="0"/>
    <n v="27290.660000000003"/>
    <x v="0"/>
    <x v="0"/>
  </r>
  <r>
    <s v="O09298"/>
    <s v="2024-05-12"/>
    <x v="7"/>
    <s v="Uttar Pradesh"/>
    <s v="Consumer"/>
    <x v="0"/>
    <s v="Perfume"/>
    <n v="4"/>
    <n v="3460.77"/>
    <n v="2739.57"/>
    <n v="0.1"/>
    <n v="375.12299999999982"/>
    <x v="3"/>
    <x v="1"/>
  </r>
  <r>
    <s v="O09299"/>
    <s v="2024-11-28"/>
    <x v="7"/>
    <s v="Uttar Pradesh"/>
    <s v="SMB"/>
    <x v="3"/>
    <s v="Jacket"/>
    <n v="5"/>
    <n v="21523.759999999998"/>
    <n v="15725.51"/>
    <n v="0.02"/>
    <n v="5367.7747999999983"/>
    <x v="11"/>
    <x v="1"/>
  </r>
  <r>
    <s v="O09300"/>
    <s v="2024-06-13"/>
    <x v="0"/>
    <s v="Karnataka"/>
    <s v="Consumer"/>
    <x v="0"/>
    <s v="Skincare"/>
    <n v="2"/>
    <n v="26596.12"/>
    <n v="16056.49"/>
    <n v="0.19"/>
    <n v="5486.3671999999997"/>
    <x v="5"/>
    <x v="1"/>
  </r>
  <r>
    <s v="O09301"/>
    <s v="2024-12-28"/>
    <x v="6"/>
    <s v="Tamil Nadu"/>
    <s v="Consumer"/>
    <x v="3"/>
    <s v="Shirt"/>
    <n v="1"/>
    <n v="10830.29"/>
    <n v="6494.99"/>
    <n v="0.15"/>
    <n v="2710.7565000000013"/>
    <x v="8"/>
    <x v="1"/>
  </r>
  <r>
    <s v="O09302"/>
    <s v="2024-06-06"/>
    <x v="0"/>
    <s v="Karnataka"/>
    <s v="SMB"/>
    <x v="0"/>
    <s v="Perfume"/>
    <n v="5"/>
    <n v="47556.32"/>
    <n v="35995.56"/>
    <n v="0.21"/>
    <n v="1573.9328000000023"/>
    <x v="5"/>
    <x v="1"/>
  </r>
  <r>
    <s v="O09303"/>
    <s v="2024-06-24"/>
    <x v="2"/>
    <s v="Delhi"/>
    <s v="Consumer"/>
    <x v="2"/>
    <s v="Lamp"/>
    <n v="1"/>
    <n v="12285.97"/>
    <n v="8152.07"/>
    <n v="0.1"/>
    <n v="2905.3029999999999"/>
    <x v="5"/>
    <x v="1"/>
  </r>
  <r>
    <s v="O09304"/>
    <s v="2024-05-23"/>
    <x v="2"/>
    <s v="Delhi"/>
    <s v="Consumer"/>
    <x v="2"/>
    <s v="Sofa"/>
    <n v="1"/>
    <n v="12598.79"/>
    <n v="7980.95"/>
    <n v="0.15"/>
    <n v="2728.0215000000007"/>
    <x v="3"/>
    <x v="1"/>
  </r>
  <r>
    <s v="O09305"/>
    <s v="2025-04-01"/>
    <x v="3"/>
    <s v="Telangana"/>
    <s v="Corporate"/>
    <x v="2"/>
    <s v="Sofa"/>
    <n v="4"/>
    <n v="40172.75"/>
    <n v="28723.64"/>
    <n v="0.06"/>
    <n v="9038.7450000000008"/>
    <x v="4"/>
    <x v="0"/>
  </r>
  <r>
    <s v="O09306"/>
    <s v="2024-10-16"/>
    <x v="6"/>
    <s v="Tamil Nadu"/>
    <s v="SMB"/>
    <x v="1"/>
    <s v="Laptop"/>
    <n v="4"/>
    <n v="36510.89"/>
    <n v="21271.8"/>
    <n v="0.14000000000000001"/>
    <n v="10127.565399999999"/>
    <x v="6"/>
    <x v="1"/>
  </r>
  <r>
    <s v="O09307"/>
    <s v="2025-03-28"/>
    <x v="5"/>
    <s v="West Bengal"/>
    <s v="SMB"/>
    <x v="3"/>
    <s v="Shirt"/>
    <n v="4"/>
    <n v="22992.09"/>
    <n v="16935.439999999999"/>
    <n v="0.16"/>
    <n v="2377.9156000000012"/>
    <x v="2"/>
    <x v="0"/>
  </r>
  <r>
    <s v="O09308"/>
    <s v="2025-04-17"/>
    <x v="3"/>
    <s v="Telangana"/>
    <s v="Consumer"/>
    <x v="0"/>
    <s v="Haircare"/>
    <n v="1"/>
    <n v="9923.1200000000008"/>
    <n v="7306.16"/>
    <n v="0.26"/>
    <n v="36.948800000000574"/>
    <x v="4"/>
    <x v="0"/>
  </r>
  <r>
    <s v="O09309"/>
    <s v="2024-05-09"/>
    <x v="6"/>
    <s v="Tamil Nadu"/>
    <s v="SMB"/>
    <x v="0"/>
    <s v="Perfume"/>
    <n v="1"/>
    <n v="9629.86"/>
    <n v="5824.49"/>
    <n v="0"/>
    <n v="3805.3700000000008"/>
    <x v="3"/>
    <x v="1"/>
  </r>
  <r>
    <s v="O09310"/>
    <s v="2025-02-18"/>
    <x v="4"/>
    <s v="Maharashtra"/>
    <s v="Consumer"/>
    <x v="0"/>
    <s v="Skincare"/>
    <n v="2"/>
    <n v="20709.04"/>
    <n v="15652.88"/>
    <n v="0.17"/>
    <n v="1535.6232000000014"/>
    <x v="0"/>
    <x v="0"/>
  </r>
  <r>
    <s v="O09311"/>
    <s v="2024-03-06"/>
    <x v="3"/>
    <s v="Telangana"/>
    <s v="Corporate"/>
    <x v="3"/>
    <s v="Shoes"/>
    <n v="4"/>
    <n v="22466.43"/>
    <n v="16643.16"/>
    <n v="0.06"/>
    <n v="4475.2842000000001"/>
    <x v="2"/>
    <x v="1"/>
  </r>
  <r>
    <s v="O09312"/>
    <s v="2024-11-07"/>
    <x v="0"/>
    <s v="Karnataka"/>
    <s v="Consumer"/>
    <x v="3"/>
    <s v="Shirt"/>
    <n v="5"/>
    <n v="74846.39"/>
    <n v="46156.79"/>
    <n v="0.25"/>
    <n v="9978.0024999999987"/>
    <x v="11"/>
    <x v="1"/>
  </r>
  <r>
    <s v="O09313"/>
    <s v="2024-06-01"/>
    <x v="5"/>
    <s v="West Bengal"/>
    <s v="Corporate"/>
    <x v="3"/>
    <s v="Jeans"/>
    <n v="4"/>
    <n v="3249.3"/>
    <n v="2171.71"/>
    <n v="0.23"/>
    <n v="330.25100000000009"/>
    <x v="5"/>
    <x v="1"/>
  </r>
  <r>
    <s v="O09314"/>
    <s v="2024-01-08"/>
    <x v="5"/>
    <s v="West Bengal"/>
    <s v="SMB"/>
    <x v="3"/>
    <s v="Shirt"/>
    <n v="4"/>
    <n v="31749.96"/>
    <n v="20014.919999999998"/>
    <n v="0.11"/>
    <n v="8242.5444000000007"/>
    <x v="7"/>
    <x v="1"/>
  </r>
  <r>
    <s v="O09315"/>
    <s v="2024-06-30"/>
    <x v="5"/>
    <s v="West Bengal"/>
    <s v="SMB"/>
    <x v="1"/>
    <s v="Tablet"/>
    <n v="5"/>
    <n v="30034.05"/>
    <n v="23607.46"/>
    <n v="0.11"/>
    <n v="3122.8445000000002"/>
    <x v="5"/>
    <x v="1"/>
  </r>
  <r>
    <s v="O09316"/>
    <s v="2024-11-06"/>
    <x v="4"/>
    <s v="Maharashtra"/>
    <s v="SMB"/>
    <x v="2"/>
    <s v="Sofa"/>
    <n v="5"/>
    <n v="51445.5"/>
    <n v="30901.5"/>
    <n v="0.12"/>
    <n v="14370.54"/>
    <x v="11"/>
    <x v="1"/>
  </r>
  <r>
    <s v="O09317"/>
    <s v="2025-02-25"/>
    <x v="0"/>
    <s v="Karnataka"/>
    <s v="Consumer"/>
    <x v="2"/>
    <s v="Sofa"/>
    <n v="1"/>
    <n v="3717.84"/>
    <n v="2531.11"/>
    <n v="0.15"/>
    <n v="629.05399999999997"/>
    <x v="0"/>
    <x v="0"/>
  </r>
  <r>
    <s v="O09318"/>
    <s v="2024-07-22"/>
    <x v="1"/>
    <s v="Maharashtra"/>
    <s v="SMB"/>
    <x v="3"/>
    <s v="Jeans"/>
    <n v="4"/>
    <n v="42621.26"/>
    <n v="27874.27"/>
    <n v="0.13"/>
    <n v="9206.226200000001"/>
    <x v="10"/>
    <x v="1"/>
  </r>
  <r>
    <s v="O09319"/>
    <s v="2024-12-18"/>
    <x v="0"/>
    <s v="Karnataka"/>
    <s v="Corporate"/>
    <x v="0"/>
    <s v="Skincare"/>
    <n v="5"/>
    <n v="47075.94"/>
    <n v="28618.080000000002"/>
    <n v="0.23"/>
    <n v="7630.3937999999998"/>
    <x v="8"/>
    <x v="1"/>
  </r>
  <r>
    <s v="O09320"/>
    <s v="2025-02-27"/>
    <x v="2"/>
    <s v="Delhi"/>
    <s v="Corporate"/>
    <x v="3"/>
    <s v="Shirt"/>
    <n v="5"/>
    <n v="42872.14"/>
    <n v="30331.63"/>
    <n v="0"/>
    <n v="12540.509999999998"/>
    <x v="0"/>
    <x v="0"/>
  </r>
  <r>
    <s v="O09321"/>
    <s v="2024-01-31"/>
    <x v="2"/>
    <s v="Delhi"/>
    <s v="SMB"/>
    <x v="3"/>
    <s v="Shoes"/>
    <n v="3"/>
    <n v="3068.12"/>
    <n v="2578.29"/>
    <n v="0.06"/>
    <n v="305.74279999999993"/>
    <x v="7"/>
    <x v="1"/>
  </r>
  <r>
    <s v="O09322"/>
    <s v="2024-11-16"/>
    <x v="7"/>
    <s v="Uttar Pradesh"/>
    <s v="Corporate"/>
    <x v="0"/>
    <s v="Skincare"/>
    <n v="4"/>
    <n v="40665.43"/>
    <n v="33736.839999999997"/>
    <n v="0.24"/>
    <n v="-2831.1131999999961"/>
    <x v="11"/>
    <x v="1"/>
  </r>
  <r>
    <s v="O09323"/>
    <s v="2025-06-02"/>
    <x v="6"/>
    <s v="Tamil Nadu"/>
    <s v="SMB"/>
    <x v="1"/>
    <s v="Laptop"/>
    <n v="4"/>
    <n v="47844.75"/>
    <n v="27172.47"/>
    <n v="0.12"/>
    <n v="14930.91"/>
    <x v="5"/>
    <x v="0"/>
  </r>
  <r>
    <s v="O09324"/>
    <s v="2024-03-11"/>
    <x v="2"/>
    <s v="Delhi"/>
    <s v="SMB"/>
    <x v="0"/>
    <s v="Perfume"/>
    <n v="1"/>
    <n v="14330.97"/>
    <n v="8780.7900000000009"/>
    <n v="0.16"/>
    <n v="3257.2247999999986"/>
    <x v="2"/>
    <x v="1"/>
  </r>
  <r>
    <s v="O09325"/>
    <s v="2025-04-27"/>
    <x v="6"/>
    <s v="Tamil Nadu"/>
    <s v="Consumer"/>
    <x v="0"/>
    <s v="Perfume"/>
    <n v="5"/>
    <n v="65625.22"/>
    <n v="52600.36"/>
    <n v="0.15"/>
    <n v="3181.0770000000011"/>
    <x v="4"/>
    <x v="0"/>
  </r>
  <r>
    <s v="O09326"/>
    <s v="2025-05-20"/>
    <x v="7"/>
    <s v="Uttar Pradesh"/>
    <s v="SMB"/>
    <x v="1"/>
    <s v="Laptop"/>
    <n v="1"/>
    <n v="8848.48"/>
    <n v="5444.56"/>
    <n v="0.24"/>
    <n v="1280.2847999999994"/>
    <x v="3"/>
    <x v="0"/>
  </r>
  <r>
    <s v="O09327"/>
    <s v="2025-05-30"/>
    <x v="4"/>
    <s v="Maharashtra"/>
    <s v="Corporate"/>
    <x v="3"/>
    <s v="Jeans"/>
    <n v="5"/>
    <n v="28396.04"/>
    <n v="19428.3"/>
    <n v="0.24"/>
    <n v="2152.6904000000013"/>
    <x v="3"/>
    <x v="0"/>
  </r>
  <r>
    <s v="O09328"/>
    <s v="2024-11-16"/>
    <x v="2"/>
    <s v="Delhi"/>
    <s v="Corporate"/>
    <x v="2"/>
    <s v="Lamp"/>
    <n v="5"/>
    <n v="44743.67"/>
    <n v="37179.69"/>
    <n v="7.0000000000000007E-2"/>
    <n v="4431.9230999999963"/>
    <x v="11"/>
    <x v="1"/>
  </r>
  <r>
    <s v="O09329"/>
    <s v="2024-05-01"/>
    <x v="1"/>
    <s v="Maharashtra"/>
    <s v="Corporate"/>
    <x v="3"/>
    <s v="Shirt"/>
    <n v="5"/>
    <n v="15907.19"/>
    <n v="9162.25"/>
    <n v="0.09"/>
    <n v="5313.2929000000004"/>
    <x v="3"/>
    <x v="1"/>
  </r>
  <r>
    <s v="O09330"/>
    <s v="2025-01-01"/>
    <x v="4"/>
    <s v="Maharashtra"/>
    <s v="SMB"/>
    <x v="2"/>
    <s v="Table"/>
    <n v="5"/>
    <n v="56382.18"/>
    <n v="38132.29"/>
    <n v="0.03"/>
    <n v="16558.424599999998"/>
    <x v="7"/>
    <x v="0"/>
  </r>
  <r>
    <s v="O09331"/>
    <s v="2024-02-01"/>
    <x v="6"/>
    <s v="Tamil Nadu"/>
    <s v="SMB"/>
    <x v="0"/>
    <s v="Haircare"/>
    <n v="2"/>
    <n v="5645.14"/>
    <n v="3195.54"/>
    <n v="0.18"/>
    <n v="1433.4748000000004"/>
    <x v="0"/>
    <x v="1"/>
  </r>
  <r>
    <s v="O09332"/>
    <s v="2024-08-09"/>
    <x v="4"/>
    <s v="Maharashtra"/>
    <s v="Corporate"/>
    <x v="2"/>
    <s v="Lamp"/>
    <n v="2"/>
    <n v="8368.48"/>
    <n v="5128.8599999999997"/>
    <n v="0.06"/>
    <n v="2737.5111999999999"/>
    <x v="1"/>
    <x v="1"/>
  </r>
  <r>
    <s v="O09333"/>
    <s v="2024-02-19"/>
    <x v="4"/>
    <s v="Maharashtra"/>
    <s v="SMB"/>
    <x v="1"/>
    <s v="Headphones"/>
    <n v="1"/>
    <n v="9748.98"/>
    <n v="7500.76"/>
    <n v="0.22"/>
    <n v="103.4443999999994"/>
    <x v="0"/>
    <x v="1"/>
  </r>
  <r>
    <s v="O09334"/>
    <s v="2024-03-21"/>
    <x v="6"/>
    <s v="Tamil Nadu"/>
    <s v="Corporate"/>
    <x v="2"/>
    <s v="Chair"/>
    <n v="3"/>
    <n v="37827.360000000001"/>
    <n v="24742.91"/>
    <n v="0.18"/>
    <n v="6275.525200000001"/>
    <x v="2"/>
    <x v="1"/>
  </r>
  <r>
    <s v="O09335"/>
    <s v="2025-03-03"/>
    <x v="7"/>
    <s v="Uttar Pradesh"/>
    <s v="SMB"/>
    <x v="0"/>
    <s v="Skincare"/>
    <n v="3"/>
    <n v="8435.65"/>
    <n v="5636.95"/>
    <n v="0.17"/>
    <n v="1364.6394999999998"/>
    <x v="2"/>
    <x v="0"/>
  </r>
  <r>
    <s v="O09336"/>
    <s v="2025-03-04"/>
    <x v="7"/>
    <s v="Uttar Pradesh"/>
    <s v="SMB"/>
    <x v="2"/>
    <s v="Chair"/>
    <n v="2"/>
    <n v="15763.17"/>
    <n v="11476.44"/>
    <n v="0.08"/>
    <n v="3025.6763999999994"/>
    <x v="2"/>
    <x v="0"/>
  </r>
  <r>
    <s v="O09337"/>
    <s v="2025-06-21"/>
    <x v="3"/>
    <s v="Telangana"/>
    <s v="SMB"/>
    <x v="1"/>
    <s v="Tablet"/>
    <n v="1"/>
    <n v="3089.7"/>
    <n v="2459.09"/>
    <n v="0.16"/>
    <n v="136.2579999999997"/>
    <x v="5"/>
    <x v="0"/>
  </r>
  <r>
    <s v="O09338"/>
    <s v="2025-03-19"/>
    <x v="5"/>
    <s v="West Bengal"/>
    <s v="Corporate"/>
    <x v="2"/>
    <s v="Sofa"/>
    <n v="5"/>
    <n v="56840.01"/>
    <n v="43053.35"/>
    <n v="0.27"/>
    <n v="-1560.1426999999985"/>
    <x v="2"/>
    <x v="0"/>
  </r>
  <r>
    <s v="O09339"/>
    <s v="2025-05-19"/>
    <x v="7"/>
    <s v="Uttar Pradesh"/>
    <s v="Corporate"/>
    <x v="0"/>
    <s v="Makeup"/>
    <n v="2"/>
    <n v="8776.75"/>
    <n v="5676.51"/>
    <n v="0.14000000000000001"/>
    <n v="1871.4949999999997"/>
    <x v="3"/>
    <x v="0"/>
  </r>
  <r>
    <s v="O09340"/>
    <s v="2024-12-26"/>
    <x v="1"/>
    <s v="Maharashtra"/>
    <s v="SMB"/>
    <x v="0"/>
    <s v="Haircare"/>
    <n v="2"/>
    <n v="15571.96"/>
    <n v="10777.6"/>
    <n v="0.03"/>
    <n v="4327.2011999999986"/>
    <x v="8"/>
    <x v="1"/>
  </r>
  <r>
    <s v="O09341"/>
    <s v="2024-05-17"/>
    <x v="2"/>
    <s v="Delhi"/>
    <s v="Corporate"/>
    <x v="0"/>
    <s v="Perfume"/>
    <n v="4"/>
    <n v="4326.3100000000004"/>
    <n v="3622.23"/>
    <n v="0.21"/>
    <n v="-204.44509999999968"/>
    <x v="3"/>
    <x v="1"/>
  </r>
  <r>
    <s v="O09342"/>
    <s v="2024-08-26"/>
    <x v="4"/>
    <s v="Maharashtra"/>
    <s v="Corporate"/>
    <x v="0"/>
    <s v="Haircare"/>
    <n v="4"/>
    <n v="32797.660000000003"/>
    <n v="26119.8"/>
    <n v="0.01"/>
    <n v="6349.8834000000043"/>
    <x v="1"/>
    <x v="1"/>
  </r>
  <r>
    <s v="O09343"/>
    <s v="2024-06-21"/>
    <x v="7"/>
    <s v="Uttar Pradesh"/>
    <s v="Consumer"/>
    <x v="2"/>
    <s v="Sofa"/>
    <n v="4"/>
    <n v="14101.23"/>
    <n v="11640.15"/>
    <n v="0.23"/>
    <n v="-782.20290000000023"/>
    <x v="5"/>
    <x v="1"/>
  </r>
  <r>
    <s v="O09344"/>
    <s v="2024-10-17"/>
    <x v="1"/>
    <s v="Maharashtra"/>
    <s v="Corporate"/>
    <x v="1"/>
    <s v="Laptop"/>
    <n v="1"/>
    <n v="8284.76"/>
    <n v="5648.68"/>
    <n v="7.0000000000000007E-2"/>
    <n v="2056.1468"/>
    <x v="6"/>
    <x v="1"/>
  </r>
  <r>
    <s v="O09345"/>
    <s v="2025-05-26"/>
    <x v="2"/>
    <s v="Delhi"/>
    <s v="Consumer"/>
    <x v="3"/>
    <s v="Shirt"/>
    <n v="1"/>
    <n v="6985.37"/>
    <n v="5614.27"/>
    <n v="0.26"/>
    <n v="-445.09620000000064"/>
    <x v="3"/>
    <x v="0"/>
  </r>
  <r>
    <s v="O09346"/>
    <s v="2025-02-12"/>
    <x v="0"/>
    <s v="Karnataka"/>
    <s v="Consumer"/>
    <x v="0"/>
    <s v="Haircare"/>
    <n v="2"/>
    <n v="8983.17"/>
    <n v="5596.75"/>
    <n v="0.14000000000000001"/>
    <n v="2128.7762000000002"/>
    <x v="0"/>
    <x v="0"/>
  </r>
  <r>
    <s v="O09347"/>
    <s v="2024-08-31"/>
    <x v="1"/>
    <s v="Maharashtra"/>
    <s v="Corporate"/>
    <x v="3"/>
    <s v="Jacket"/>
    <n v="2"/>
    <n v="19850.330000000002"/>
    <n v="11438.93"/>
    <n v="0.09"/>
    <n v="6624.8703000000014"/>
    <x v="1"/>
    <x v="1"/>
  </r>
  <r>
    <s v="O09348"/>
    <s v="2024-04-01"/>
    <x v="7"/>
    <s v="Uttar Pradesh"/>
    <s v="Corporate"/>
    <x v="2"/>
    <s v="Sofa"/>
    <n v="2"/>
    <n v="3119.71"/>
    <n v="2006.07"/>
    <n v="0.1"/>
    <n v="801.6690000000001"/>
    <x v="4"/>
    <x v="1"/>
  </r>
  <r>
    <s v="O09349"/>
    <s v="2024-03-10"/>
    <x v="6"/>
    <s v="Tamil Nadu"/>
    <s v="SMB"/>
    <x v="2"/>
    <s v="Table"/>
    <n v="2"/>
    <n v="1648.17"/>
    <n v="1218.42"/>
    <n v="0.28999999999999998"/>
    <n v="-48.219299999999976"/>
    <x v="2"/>
    <x v="1"/>
  </r>
  <r>
    <s v="O09350"/>
    <s v="2025-01-16"/>
    <x v="7"/>
    <s v="Uttar Pradesh"/>
    <s v="SMB"/>
    <x v="0"/>
    <s v="Skincare"/>
    <n v="2"/>
    <n v="7964.31"/>
    <n v="5510.82"/>
    <n v="0.25"/>
    <n v="462.41250000000059"/>
    <x v="7"/>
    <x v="0"/>
  </r>
  <r>
    <s v="O09351"/>
    <s v="2024-04-08"/>
    <x v="5"/>
    <s v="West Bengal"/>
    <s v="SMB"/>
    <x v="0"/>
    <s v="Perfume"/>
    <n v="5"/>
    <n v="51435.91"/>
    <n v="31766.52"/>
    <n v="0.02"/>
    <n v="18640.671800000004"/>
    <x v="4"/>
    <x v="1"/>
  </r>
  <r>
    <s v="O09352"/>
    <s v="2024-12-16"/>
    <x v="2"/>
    <s v="Delhi"/>
    <s v="Corporate"/>
    <x v="3"/>
    <s v="Shoes"/>
    <n v="2"/>
    <n v="17296.61"/>
    <n v="10040.24"/>
    <n v="0.2"/>
    <n v="3797.0480000000007"/>
    <x v="8"/>
    <x v="1"/>
  </r>
  <r>
    <s v="O09353"/>
    <s v="2024-06-16"/>
    <x v="2"/>
    <s v="Delhi"/>
    <s v="SMB"/>
    <x v="2"/>
    <s v="Lamp"/>
    <n v="2"/>
    <n v="29596.26"/>
    <n v="23655.75"/>
    <n v="0.16"/>
    <n v="1205.1083999999983"/>
    <x v="5"/>
    <x v="1"/>
  </r>
  <r>
    <s v="O09354"/>
    <s v="2024-08-16"/>
    <x v="3"/>
    <s v="Telangana"/>
    <s v="SMB"/>
    <x v="2"/>
    <s v="Table"/>
    <n v="2"/>
    <n v="7798.72"/>
    <n v="6286.34"/>
    <n v="0.18"/>
    <n v="108.61040000000003"/>
    <x v="1"/>
    <x v="1"/>
  </r>
  <r>
    <s v="O09355"/>
    <s v="2024-08-17"/>
    <x v="5"/>
    <s v="West Bengal"/>
    <s v="Consumer"/>
    <x v="1"/>
    <s v="Phone"/>
    <n v="3"/>
    <n v="13747.03"/>
    <n v="7888.62"/>
    <n v="0.27"/>
    <n v="2146.7119000000002"/>
    <x v="1"/>
    <x v="1"/>
  </r>
  <r>
    <s v="O09356"/>
    <s v="2024-10-17"/>
    <x v="0"/>
    <s v="Karnataka"/>
    <s v="Corporate"/>
    <x v="0"/>
    <s v="Haircare"/>
    <n v="3"/>
    <n v="14757.98"/>
    <n v="9548.7900000000009"/>
    <n v="0.28000000000000003"/>
    <n v="1076.9555999999984"/>
    <x v="6"/>
    <x v="1"/>
  </r>
  <r>
    <s v="O09357"/>
    <s v="2024-03-28"/>
    <x v="0"/>
    <s v="Karnataka"/>
    <s v="SMB"/>
    <x v="3"/>
    <s v="Jeans"/>
    <n v="3"/>
    <n v="11589.35"/>
    <n v="7782.35"/>
    <n v="0.09"/>
    <n v="2763.9584999999997"/>
    <x v="2"/>
    <x v="1"/>
  </r>
  <r>
    <s v="O09358"/>
    <s v="2025-02-24"/>
    <x v="3"/>
    <s v="Telangana"/>
    <s v="Corporate"/>
    <x v="0"/>
    <s v="Perfume"/>
    <n v="2"/>
    <n v="28658.16"/>
    <n v="20536.91"/>
    <n v="0.11"/>
    <n v="4968.8523999999998"/>
    <x v="0"/>
    <x v="0"/>
  </r>
  <r>
    <s v="O09359"/>
    <s v="2025-03-26"/>
    <x v="0"/>
    <s v="Karnataka"/>
    <s v="SMB"/>
    <x v="2"/>
    <s v="Sofa"/>
    <n v="2"/>
    <n v="23057.19"/>
    <n v="14102.71"/>
    <n v="0.13"/>
    <n v="5957.0452999999998"/>
    <x v="2"/>
    <x v="0"/>
  </r>
  <r>
    <s v="O09360"/>
    <s v="2024-03-16"/>
    <x v="4"/>
    <s v="Maharashtra"/>
    <s v="Corporate"/>
    <x v="0"/>
    <s v="Makeup"/>
    <n v="3"/>
    <n v="9487.5"/>
    <n v="7728.41"/>
    <n v="0.12"/>
    <n v="620.59000000000015"/>
    <x v="2"/>
    <x v="1"/>
  </r>
  <r>
    <s v="O09361"/>
    <s v="2024-07-17"/>
    <x v="3"/>
    <s v="Telangana"/>
    <s v="Corporate"/>
    <x v="1"/>
    <s v="Phone"/>
    <n v="2"/>
    <n v="22898.560000000001"/>
    <n v="14365.17"/>
    <n v="0"/>
    <n v="8533.3900000000012"/>
    <x v="10"/>
    <x v="1"/>
  </r>
  <r>
    <s v="O09362"/>
    <s v="2024-08-12"/>
    <x v="6"/>
    <s v="Tamil Nadu"/>
    <s v="Corporate"/>
    <x v="2"/>
    <s v="Table"/>
    <n v="5"/>
    <n v="14085.09"/>
    <n v="9387.4599999999991"/>
    <n v="0.22"/>
    <n v="1598.9102000000012"/>
    <x v="1"/>
    <x v="1"/>
  </r>
  <r>
    <s v="O09363"/>
    <s v="2025-06-02"/>
    <x v="3"/>
    <s v="Telangana"/>
    <s v="Consumer"/>
    <x v="2"/>
    <s v="Lamp"/>
    <n v="4"/>
    <n v="7525.88"/>
    <n v="6089.03"/>
    <n v="0.08"/>
    <n v="834.7796000000003"/>
    <x v="5"/>
    <x v="0"/>
  </r>
  <r>
    <s v="O09364"/>
    <s v="2024-09-15"/>
    <x v="2"/>
    <s v="Delhi"/>
    <s v="Consumer"/>
    <x v="0"/>
    <s v="Perfume"/>
    <n v="2"/>
    <n v="17625.02"/>
    <n v="9784.74"/>
    <n v="0.23"/>
    <n v="3786.5254000000004"/>
    <x v="9"/>
    <x v="1"/>
  </r>
  <r>
    <s v="O09365"/>
    <s v="2024-04-23"/>
    <x v="0"/>
    <s v="Karnataka"/>
    <s v="Corporate"/>
    <x v="1"/>
    <s v="Headphones"/>
    <n v="2"/>
    <n v="29754.84"/>
    <n v="22062.05"/>
    <n v="0.2"/>
    <n v="1741.8220000000001"/>
    <x v="4"/>
    <x v="1"/>
  </r>
  <r>
    <s v="O09366"/>
    <s v="2024-02-25"/>
    <x v="1"/>
    <s v="Maharashtra"/>
    <s v="Corporate"/>
    <x v="3"/>
    <s v="Jacket"/>
    <n v="5"/>
    <n v="47908.17"/>
    <n v="37563.31"/>
    <n v="0.04"/>
    <n v="8428.5331999999999"/>
    <x v="0"/>
    <x v="1"/>
  </r>
  <r>
    <s v="O09367"/>
    <s v="2025-04-28"/>
    <x v="1"/>
    <s v="Maharashtra"/>
    <s v="Consumer"/>
    <x v="1"/>
    <s v="Laptop"/>
    <n v="2"/>
    <n v="17130.169999999998"/>
    <n v="14543.95"/>
    <n v="0.21"/>
    <n v="-1011.1157000000021"/>
    <x v="4"/>
    <x v="0"/>
  </r>
  <r>
    <s v="O09368"/>
    <s v="2024-10-24"/>
    <x v="7"/>
    <s v="Uttar Pradesh"/>
    <s v="Consumer"/>
    <x v="2"/>
    <s v="Chair"/>
    <n v="2"/>
    <n v="2045.07"/>
    <n v="1326.45"/>
    <n v="0.18"/>
    <n v="350.5073999999999"/>
    <x v="6"/>
    <x v="1"/>
  </r>
  <r>
    <s v="O09369"/>
    <s v="2024-11-24"/>
    <x v="3"/>
    <s v="Telangana"/>
    <s v="Corporate"/>
    <x v="2"/>
    <s v="Lamp"/>
    <n v="5"/>
    <n v="43971.58"/>
    <n v="35745.480000000003"/>
    <n v="0.14000000000000001"/>
    <n v="2070.0787999999975"/>
    <x v="11"/>
    <x v="1"/>
  </r>
  <r>
    <s v="O09370"/>
    <s v="2024-02-18"/>
    <x v="0"/>
    <s v="Karnataka"/>
    <s v="SMB"/>
    <x v="3"/>
    <s v="Shirt"/>
    <n v="3"/>
    <n v="36724.339999999997"/>
    <n v="27409.77"/>
    <n v="0.13"/>
    <n v="4540.4057999999968"/>
    <x v="0"/>
    <x v="1"/>
  </r>
  <r>
    <s v="O09371"/>
    <s v="2024-11-12"/>
    <x v="7"/>
    <s v="Uttar Pradesh"/>
    <s v="SMB"/>
    <x v="1"/>
    <s v="Phone"/>
    <n v="2"/>
    <n v="7980.97"/>
    <n v="4600.66"/>
    <n v="0.03"/>
    <n v="3140.8809000000006"/>
    <x v="11"/>
    <x v="1"/>
  </r>
  <r>
    <s v="O09372"/>
    <s v="2025-01-25"/>
    <x v="1"/>
    <s v="Maharashtra"/>
    <s v="Consumer"/>
    <x v="1"/>
    <s v="Tablet"/>
    <n v="2"/>
    <n v="6439.23"/>
    <n v="5392.22"/>
    <n v="0.26"/>
    <n v="-627.18980000000056"/>
    <x v="7"/>
    <x v="0"/>
  </r>
  <r>
    <s v="O09373"/>
    <s v="2024-09-29"/>
    <x v="2"/>
    <s v="Delhi"/>
    <s v="SMB"/>
    <x v="0"/>
    <s v="Haircare"/>
    <n v="3"/>
    <n v="1527.72"/>
    <n v="1183"/>
    <n v="0.19"/>
    <n v="54.453200000000038"/>
    <x v="9"/>
    <x v="1"/>
  </r>
  <r>
    <s v="O09374"/>
    <s v="2025-01-29"/>
    <x v="1"/>
    <s v="Maharashtra"/>
    <s v="SMB"/>
    <x v="1"/>
    <s v="Headphones"/>
    <n v="1"/>
    <n v="2725.63"/>
    <n v="1932.43"/>
    <n v="0.27"/>
    <n v="57.279899999999998"/>
    <x v="7"/>
    <x v="0"/>
  </r>
  <r>
    <s v="O09375"/>
    <s v="2024-01-18"/>
    <x v="4"/>
    <s v="Maharashtra"/>
    <s v="Corporate"/>
    <x v="0"/>
    <s v="Perfume"/>
    <n v="2"/>
    <n v="16717.25"/>
    <n v="13154.72"/>
    <n v="0.12"/>
    <n v="1556.4600000000007"/>
    <x v="7"/>
    <x v="1"/>
  </r>
  <r>
    <s v="O09376"/>
    <s v="2024-09-21"/>
    <x v="4"/>
    <s v="Maharashtra"/>
    <s v="Corporate"/>
    <x v="2"/>
    <s v="Sofa"/>
    <n v="3"/>
    <n v="21887.47"/>
    <n v="18316.509999999998"/>
    <n v="7.0000000000000007E-2"/>
    <n v="2038.8371000000025"/>
    <x v="9"/>
    <x v="1"/>
  </r>
  <r>
    <s v="O09377"/>
    <s v="2024-03-31"/>
    <x v="2"/>
    <s v="Delhi"/>
    <s v="SMB"/>
    <x v="2"/>
    <s v="Lamp"/>
    <n v="3"/>
    <n v="39108.94"/>
    <n v="32393.27"/>
    <n v="0.13"/>
    <n v="1631.5078000000012"/>
    <x v="2"/>
    <x v="1"/>
  </r>
  <r>
    <s v="O09378"/>
    <s v="2024-07-22"/>
    <x v="2"/>
    <s v="Delhi"/>
    <s v="Corporate"/>
    <x v="1"/>
    <s v="Phone"/>
    <n v="1"/>
    <n v="4182.8"/>
    <n v="3545.33"/>
    <n v="0.19"/>
    <n v="-157.26199999999983"/>
    <x v="10"/>
    <x v="1"/>
  </r>
  <r>
    <s v="O09379"/>
    <s v="2024-02-18"/>
    <x v="1"/>
    <s v="Maharashtra"/>
    <s v="Corporate"/>
    <x v="3"/>
    <s v="Shoes"/>
    <n v="2"/>
    <n v="6645.36"/>
    <n v="4255.78"/>
    <n v="0.15"/>
    <n v="1392.7760000000001"/>
    <x v="0"/>
    <x v="1"/>
  </r>
  <r>
    <s v="O09380"/>
    <s v="2024-10-16"/>
    <x v="1"/>
    <s v="Maharashtra"/>
    <s v="Corporate"/>
    <x v="0"/>
    <s v="Perfume"/>
    <n v="4"/>
    <n v="28246.31"/>
    <n v="16698.169999999998"/>
    <n v="0.23"/>
    <n v="5051.4887000000026"/>
    <x v="6"/>
    <x v="1"/>
  </r>
  <r>
    <s v="O09381"/>
    <s v="2025-05-10"/>
    <x v="7"/>
    <s v="Uttar Pradesh"/>
    <s v="Consumer"/>
    <x v="0"/>
    <s v="Perfume"/>
    <n v="3"/>
    <n v="2520.23"/>
    <n v="1630.64"/>
    <n v="0.22"/>
    <n v="335.13939999999991"/>
    <x v="3"/>
    <x v="0"/>
  </r>
  <r>
    <s v="O09382"/>
    <s v="2025-05-24"/>
    <x v="5"/>
    <s v="West Bengal"/>
    <s v="SMB"/>
    <x v="3"/>
    <s v="Jeans"/>
    <n v="5"/>
    <n v="26404.71"/>
    <n v="17321.150000000001"/>
    <n v="0"/>
    <n v="9083.5599999999977"/>
    <x v="3"/>
    <x v="0"/>
  </r>
  <r>
    <s v="O09383"/>
    <s v="2024-10-12"/>
    <x v="2"/>
    <s v="Delhi"/>
    <s v="Corporate"/>
    <x v="0"/>
    <s v="Makeup"/>
    <n v="5"/>
    <n v="43757.43"/>
    <n v="29985.88"/>
    <n v="0.23"/>
    <n v="3707.3410999999996"/>
    <x v="6"/>
    <x v="1"/>
  </r>
  <r>
    <s v="O09384"/>
    <s v="2024-06-17"/>
    <x v="2"/>
    <s v="Delhi"/>
    <s v="Consumer"/>
    <x v="0"/>
    <s v="Makeup"/>
    <n v="4"/>
    <n v="30225.31"/>
    <n v="24619.02"/>
    <n v="0.08"/>
    <n v="3188.2652000000007"/>
    <x v="5"/>
    <x v="1"/>
  </r>
  <r>
    <s v="O09385"/>
    <s v="2025-06-20"/>
    <x v="5"/>
    <s v="West Bengal"/>
    <s v="Consumer"/>
    <x v="0"/>
    <s v="Perfume"/>
    <n v="4"/>
    <n v="19676.080000000002"/>
    <n v="12039.87"/>
    <n v="0.06"/>
    <n v="6455.6452000000008"/>
    <x v="5"/>
    <x v="0"/>
  </r>
  <r>
    <s v="O09386"/>
    <s v="2025-06-20"/>
    <x v="2"/>
    <s v="Delhi"/>
    <s v="Corporate"/>
    <x v="1"/>
    <s v="Headphones"/>
    <n v="3"/>
    <n v="20434.490000000002"/>
    <n v="16019.03"/>
    <n v="0.03"/>
    <n v="3802.4253000000008"/>
    <x v="5"/>
    <x v="0"/>
  </r>
  <r>
    <s v="O09387"/>
    <s v="2024-03-27"/>
    <x v="6"/>
    <s v="Tamil Nadu"/>
    <s v="Corporate"/>
    <x v="3"/>
    <s v="Jacket"/>
    <n v="3"/>
    <n v="34810.93"/>
    <n v="24581.7"/>
    <n v="0.19"/>
    <n v="3615.153299999999"/>
    <x v="2"/>
    <x v="1"/>
  </r>
  <r>
    <s v="O09388"/>
    <s v="2024-10-08"/>
    <x v="7"/>
    <s v="Uttar Pradesh"/>
    <s v="SMB"/>
    <x v="1"/>
    <s v="Phone"/>
    <n v="3"/>
    <n v="5212.7700000000004"/>
    <n v="4268.59"/>
    <n v="0.18"/>
    <n v="5.8814000000002125"/>
    <x v="6"/>
    <x v="1"/>
  </r>
  <r>
    <s v="O09389"/>
    <s v="2024-04-13"/>
    <x v="1"/>
    <s v="Maharashtra"/>
    <s v="Corporate"/>
    <x v="0"/>
    <s v="Haircare"/>
    <n v="4"/>
    <n v="49793.68"/>
    <n v="35990.160000000003"/>
    <n v="0.12"/>
    <n v="7828.2783999999974"/>
    <x v="4"/>
    <x v="1"/>
  </r>
  <r>
    <s v="O09390"/>
    <s v="2024-08-23"/>
    <x v="3"/>
    <s v="Telangana"/>
    <s v="Corporate"/>
    <x v="0"/>
    <s v="Perfume"/>
    <n v="1"/>
    <n v="3371.45"/>
    <n v="2168.21"/>
    <n v="0.12"/>
    <n v="798.66599999999983"/>
    <x v="1"/>
    <x v="1"/>
  </r>
  <r>
    <s v="O09391"/>
    <s v="2025-02-22"/>
    <x v="2"/>
    <s v="Delhi"/>
    <s v="SMB"/>
    <x v="2"/>
    <s v="Lamp"/>
    <n v="5"/>
    <n v="32231.63"/>
    <n v="21377.82"/>
    <n v="0.24"/>
    <n v="3118.2188000000015"/>
    <x v="0"/>
    <x v="0"/>
  </r>
  <r>
    <s v="O09392"/>
    <s v="2024-03-31"/>
    <x v="6"/>
    <s v="Tamil Nadu"/>
    <s v="Consumer"/>
    <x v="2"/>
    <s v="Table"/>
    <n v="1"/>
    <n v="8893.77"/>
    <n v="7473.92"/>
    <n v="0.22"/>
    <n v="-536.77939999999967"/>
    <x v="2"/>
    <x v="1"/>
  </r>
  <r>
    <s v="O09393"/>
    <s v="2025-02-14"/>
    <x v="7"/>
    <s v="Uttar Pradesh"/>
    <s v="Consumer"/>
    <x v="1"/>
    <s v="Phone"/>
    <n v="3"/>
    <n v="8452.08"/>
    <n v="6151.31"/>
    <n v="0.03"/>
    <n v="2047.2075999999995"/>
    <x v="0"/>
    <x v="0"/>
  </r>
  <r>
    <s v="O09394"/>
    <s v="2024-08-31"/>
    <x v="3"/>
    <s v="Telangana"/>
    <s v="Corporate"/>
    <x v="1"/>
    <s v="Tablet"/>
    <n v="4"/>
    <n v="7133.76"/>
    <n v="5312.06"/>
    <n v="0.24"/>
    <n v="109.59759999999983"/>
    <x v="1"/>
    <x v="1"/>
  </r>
  <r>
    <s v="O09395"/>
    <s v="2024-06-15"/>
    <x v="0"/>
    <s v="Karnataka"/>
    <s v="Corporate"/>
    <x v="0"/>
    <s v="Perfume"/>
    <n v="4"/>
    <n v="19355.12"/>
    <n v="12025.53"/>
    <n v="0.01"/>
    <n v="7136.0387999999984"/>
    <x v="5"/>
    <x v="1"/>
  </r>
  <r>
    <s v="O09396"/>
    <s v="2025-03-02"/>
    <x v="7"/>
    <s v="Uttar Pradesh"/>
    <s v="Corporate"/>
    <x v="2"/>
    <s v="Chair"/>
    <n v="4"/>
    <n v="25973.29"/>
    <n v="16033.03"/>
    <n v="0.05"/>
    <n v="8641.5954999999994"/>
    <x v="2"/>
    <x v="0"/>
  </r>
  <r>
    <s v="O09397"/>
    <s v="2024-02-06"/>
    <x v="1"/>
    <s v="Maharashtra"/>
    <s v="Consumer"/>
    <x v="3"/>
    <s v="Shirt"/>
    <n v="4"/>
    <n v="40882.69"/>
    <n v="27587.98"/>
    <n v="0.16"/>
    <n v="6753.4796000000024"/>
    <x v="0"/>
    <x v="1"/>
  </r>
  <r>
    <s v="O09398"/>
    <s v="2024-11-29"/>
    <x v="1"/>
    <s v="Maharashtra"/>
    <s v="SMB"/>
    <x v="0"/>
    <s v="Perfume"/>
    <n v="4"/>
    <n v="47023.14"/>
    <n v="32103.06"/>
    <n v="0.05"/>
    <n v="12568.922999999999"/>
    <x v="11"/>
    <x v="1"/>
  </r>
  <r>
    <s v="O09399"/>
    <s v="2024-02-23"/>
    <x v="5"/>
    <s v="West Bengal"/>
    <s v="Corporate"/>
    <x v="2"/>
    <s v="Sofa"/>
    <n v="5"/>
    <n v="4228.42"/>
    <n v="2462.06"/>
    <n v="0.25"/>
    <n v="709.25500000000011"/>
    <x v="0"/>
    <x v="1"/>
  </r>
  <r>
    <s v="O09400"/>
    <s v="2024-10-26"/>
    <x v="0"/>
    <s v="Karnataka"/>
    <s v="Consumer"/>
    <x v="2"/>
    <s v="Sofa"/>
    <n v="3"/>
    <n v="15951.41"/>
    <n v="9852.26"/>
    <n v="0.03"/>
    <n v="5620.6076999999996"/>
    <x v="6"/>
    <x v="1"/>
  </r>
  <r>
    <s v="O09401"/>
    <s v="2024-06-29"/>
    <x v="3"/>
    <s v="Telangana"/>
    <s v="SMB"/>
    <x v="2"/>
    <s v="Sofa"/>
    <n v="2"/>
    <n v="17193"/>
    <n v="13618.2"/>
    <n v="0.2"/>
    <n v="136.19999999999891"/>
    <x v="5"/>
    <x v="1"/>
  </r>
  <r>
    <s v="O09402"/>
    <s v="2024-02-17"/>
    <x v="1"/>
    <s v="Maharashtra"/>
    <s v="SMB"/>
    <x v="0"/>
    <s v="Perfume"/>
    <n v="3"/>
    <n v="22847.65"/>
    <n v="18912.12"/>
    <n v="0.18"/>
    <n v="-177.04699999999775"/>
    <x v="0"/>
    <x v="1"/>
  </r>
  <r>
    <s v="O09403"/>
    <s v="2024-12-25"/>
    <x v="1"/>
    <s v="Maharashtra"/>
    <s v="Corporate"/>
    <x v="0"/>
    <s v="Haircare"/>
    <n v="5"/>
    <n v="6215.18"/>
    <n v="4945.1899999999996"/>
    <n v="0.01"/>
    <n v="1207.8382000000006"/>
    <x v="8"/>
    <x v="1"/>
  </r>
  <r>
    <s v="O09404"/>
    <s v="2025-03-16"/>
    <x v="7"/>
    <s v="Uttar Pradesh"/>
    <s v="Consumer"/>
    <x v="1"/>
    <s v="Tablet"/>
    <n v="3"/>
    <n v="26522.67"/>
    <n v="15877.72"/>
    <n v="0.01"/>
    <n v="10379.7233"/>
    <x v="2"/>
    <x v="0"/>
  </r>
  <r>
    <s v="O09405"/>
    <s v="2024-06-06"/>
    <x v="1"/>
    <s v="Maharashtra"/>
    <s v="SMB"/>
    <x v="1"/>
    <s v="Phone"/>
    <n v="2"/>
    <n v="20249.75"/>
    <n v="11657.19"/>
    <n v="0.17"/>
    <n v="5150.1024999999991"/>
    <x v="5"/>
    <x v="1"/>
  </r>
  <r>
    <s v="O09406"/>
    <s v="2024-09-01"/>
    <x v="4"/>
    <s v="Maharashtra"/>
    <s v="SMB"/>
    <x v="1"/>
    <s v="Headphones"/>
    <n v="5"/>
    <n v="3349.86"/>
    <n v="2178.7600000000002"/>
    <n v="0.02"/>
    <n v="1104.1027999999999"/>
    <x v="9"/>
    <x v="1"/>
  </r>
  <r>
    <s v="O09407"/>
    <s v="2024-04-03"/>
    <x v="1"/>
    <s v="Maharashtra"/>
    <s v="SMB"/>
    <x v="2"/>
    <s v="Chair"/>
    <n v="1"/>
    <n v="1813.35"/>
    <n v="1046.49"/>
    <n v="0.06"/>
    <n v="658.05899999999997"/>
    <x v="4"/>
    <x v="1"/>
  </r>
  <r>
    <s v="O09408"/>
    <s v="2025-05-22"/>
    <x v="6"/>
    <s v="Tamil Nadu"/>
    <s v="SMB"/>
    <x v="0"/>
    <s v="Skincare"/>
    <n v="5"/>
    <n v="27847.09"/>
    <n v="15896.93"/>
    <n v="0.28999999999999998"/>
    <n v="3874.5039000000006"/>
    <x v="3"/>
    <x v="0"/>
  </r>
  <r>
    <s v="O09409"/>
    <s v="2024-12-24"/>
    <x v="7"/>
    <s v="Uttar Pradesh"/>
    <s v="Corporate"/>
    <x v="1"/>
    <s v="Headphones"/>
    <n v="5"/>
    <n v="34344.800000000003"/>
    <n v="25771.66"/>
    <n v="0.06"/>
    <n v="6512.452000000003"/>
    <x v="8"/>
    <x v="1"/>
  </r>
  <r>
    <s v="O09410"/>
    <s v="2025-05-04"/>
    <x v="1"/>
    <s v="Maharashtra"/>
    <s v="SMB"/>
    <x v="3"/>
    <s v="Shoes"/>
    <n v="1"/>
    <n v="2733.55"/>
    <n v="1693.47"/>
    <n v="0.2"/>
    <n v="493.37000000000012"/>
    <x v="3"/>
    <x v="0"/>
  </r>
  <r>
    <s v="O09411"/>
    <s v="2025-03-09"/>
    <x v="6"/>
    <s v="Tamil Nadu"/>
    <s v="SMB"/>
    <x v="2"/>
    <s v="Lamp"/>
    <n v="4"/>
    <n v="49589.29"/>
    <n v="28143.97"/>
    <n v="0.03"/>
    <n v="19957.641299999999"/>
    <x v="2"/>
    <x v="0"/>
  </r>
  <r>
    <s v="O09412"/>
    <s v="2025-03-21"/>
    <x v="0"/>
    <s v="Karnataka"/>
    <s v="Consumer"/>
    <x v="1"/>
    <s v="Laptop"/>
    <n v="3"/>
    <n v="24744.23"/>
    <n v="20351.650000000001"/>
    <n v="0.06"/>
    <n v="2907.9261999999981"/>
    <x v="2"/>
    <x v="0"/>
  </r>
  <r>
    <s v="O09413"/>
    <s v="2025-06-09"/>
    <x v="7"/>
    <s v="Uttar Pradesh"/>
    <s v="Corporate"/>
    <x v="2"/>
    <s v="Sofa"/>
    <n v="4"/>
    <n v="36331.660000000003"/>
    <n v="25354.65"/>
    <n v="0.28999999999999998"/>
    <n v="440.82860000000255"/>
    <x v="5"/>
    <x v="0"/>
  </r>
  <r>
    <s v="O09414"/>
    <s v="2024-03-20"/>
    <x v="4"/>
    <s v="Maharashtra"/>
    <s v="Consumer"/>
    <x v="3"/>
    <s v="Jeans"/>
    <n v="3"/>
    <n v="13758.8"/>
    <n v="10379.99"/>
    <n v="0.28000000000000003"/>
    <n v="-473.65400000000045"/>
    <x v="2"/>
    <x v="1"/>
  </r>
  <r>
    <s v="O09415"/>
    <s v="2024-05-04"/>
    <x v="7"/>
    <s v="Uttar Pradesh"/>
    <s v="Consumer"/>
    <x v="0"/>
    <s v="Skincare"/>
    <n v="3"/>
    <n v="42699"/>
    <n v="27026.28"/>
    <n v="0.24"/>
    <n v="5424.9600000000009"/>
    <x v="3"/>
    <x v="1"/>
  </r>
  <r>
    <s v="O09416"/>
    <s v="2024-07-06"/>
    <x v="2"/>
    <s v="Delhi"/>
    <s v="Consumer"/>
    <x v="0"/>
    <s v="Skincare"/>
    <n v="4"/>
    <n v="8953.69"/>
    <n v="6127.17"/>
    <n v="0.24"/>
    <n v="677.63440000000037"/>
    <x v="10"/>
    <x v="1"/>
  </r>
  <r>
    <s v="O09417"/>
    <s v="2024-10-06"/>
    <x v="1"/>
    <s v="Maharashtra"/>
    <s v="SMB"/>
    <x v="0"/>
    <s v="Makeup"/>
    <n v="5"/>
    <n v="56051.76"/>
    <n v="41195.699999999997"/>
    <n v="0.15"/>
    <n v="6448.2960000000057"/>
    <x v="6"/>
    <x v="1"/>
  </r>
  <r>
    <s v="O09418"/>
    <s v="2025-05-11"/>
    <x v="0"/>
    <s v="Karnataka"/>
    <s v="Consumer"/>
    <x v="0"/>
    <s v="Makeup"/>
    <n v="3"/>
    <n v="15894.14"/>
    <n v="9610.56"/>
    <n v="0.21"/>
    <n v="2945.8106000000002"/>
    <x v="3"/>
    <x v="0"/>
  </r>
  <r>
    <s v="O09419"/>
    <s v="2025-04-07"/>
    <x v="7"/>
    <s v="Uttar Pradesh"/>
    <s v="SMB"/>
    <x v="0"/>
    <s v="Perfume"/>
    <n v="2"/>
    <n v="17286.04"/>
    <n v="11872.71"/>
    <n v="0.06"/>
    <n v="4376.1676000000016"/>
    <x v="4"/>
    <x v="0"/>
  </r>
  <r>
    <s v="O09420"/>
    <s v="2024-09-06"/>
    <x v="7"/>
    <s v="Uttar Pradesh"/>
    <s v="SMB"/>
    <x v="1"/>
    <s v="Tablet"/>
    <n v="5"/>
    <n v="55618.87"/>
    <n v="36277.050000000003"/>
    <n v="0.15"/>
    <n v="10998.9895"/>
    <x v="9"/>
    <x v="1"/>
  </r>
  <r>
    <s v="O09421"/>
    <s v="2024-06-26"/>
    <x v="4"/>
    <s v="Maharashtra"/>
    <s v="Consumer"/>
    <x v="1"/>
    <s v="Phone"/>
    <n v="1"/>
    <n v="14271.26"/>
    <n v="8488.6"/>
    <n v="0.18"/>
    <n v="3213.8332"/>
    <x v="5"/>
    <x v="1"/>
  </r>
  <r>
    <s v="O09422"/>
    <s v="2025-06-24"/>
    <x v="4"/>
    <s v="Maharashtra"/>
    <s v="Consumer"/>
    <x v="2"/>
    <s v="Sofa"/>
    <n v="3"/>
    <n v="33020.03"/>
    <n v="26212.23"/>
    <n v="0.11"/>
    <n v="3175.5966999999996"/>
    <x v="5"/>
    <x v="0"/>
  </r>
  <r>
    <s v="O09423"/>
    <s v="2024-04-02"/>
    <x v="5"/>
    <s v="West Bengal"/>
    <s v="Consumer"/>
    <x v="1"/>
    <s v="Phone"/>
    <n v="3"/>
    <n v="33854.32"/>
    <n v="26129.599999999999"/>
    <n v="0.28999999999999998"/>
    <n v="-2093.0327999999972"/>
    <x v="4"/>
    <x v="1"/>
  </r>
  <r>
    <s v="O09424"/>
    <s v="2025-01-20"/>
    <x v="0"/>
    <s v="Karnataka"/>
    <s v="Corporate"/>
    <x v="2"/>
    <s v="Table"/>
    <n v="3"/>
    <n v="14973.94"/>
    <n v="9720.18"/>
    <n v="0.17"/>
    <n v="2708.1902"/>
    <x v="7"/>
    <x v="0"/>
  </r>
  <r>
    <s v="O09425"/>
    <s v="2024-09-23"/>
    <x v="0"/>
    <s v="Karnataka"/>
    <s v="SMB"/>
    <x v="1"/>
    <s v="Headphones"/>
    <n v="2"/>
    <n v="2230.2600000000002"/>
    <n v="1621.02"/>
    <n v="0.15"/>
    <n v="274.70100000000019"/>
    <x v="9"/>
    <x v="1"/>
  </r>
  <r>
    <s v="O09426"/>
    <s v="2024-01-08"/>
    <x v="4"/>
    <s v="Maharashtra"/>
    <s v="SMB"/>
    <x v="1"/>
    <s v="Tablet"/>
    <n v="3"/>
    <n v="39890.160000000003"/>
    <n v="27106.44"/>
    <n v="0.3"/>
    <n v="816.67200000000412"/>
    <x v="7"/>
    <x v="1"/>
  </r>
  <r>
    <s v="O09427"/>
    <s v="2024-08-29"/>
    <x v="6"/>
    <s v="Tamil Nadu"/>
    <s v="Corporate"/>
    <x v="3"/>
    <s v="Jeans"/>
    <n v="1"/>
    <n v="7013.8"/>
    <n v="5753.9"/>
    <n v="0.04"/>
    <n v="979.34800000000052"/>
    <x v="1"/>
    <x v="1"/>
  </r>
  <r>
    <s v="O09428"/>
    <s v="2024-08-03"/>
    <x v="6"/>
    <s v="Tamil Nadu"/>
    <s v="Corporate"/>
    <x v="0"/>
    <s v="Perfume"/>
    <n v="1"/>
    <n v="4753.38"/>
    <n v="3707.97"/>
    <n v="0.03"/>
    <n v="902.8086000000003"/>
    <x v="1"/>
    <x v="1"/>
  </r>
  <r>
    <s v="O09429"/>
    <s v="2024-07-08"/>
    <x v="3"/>
    <s v="Telangana"/>
    <s v="Consumer"/>
    <x v="3"/>
    <s v="Jeans"/>
    <n v="4"/>
    <n v="26446.03"/>
    <n v="22461.73"/>
    <n v="0.19"/>
    <n v="-1040.4457000000002"/>
    <x v="10"/>
    <x v="1"/>
  </r>
  <r>
    <s v="O09430"/>
    <s v="2024-09-17"/>
    <x v="7"/>
    <s v="Uttar Pradesh"/>
    <s v="Consumer"/>
    <x v="0"/>
    <s v="Skincare"/>
    <n v="4"/>
    <n v="53252.31"/>
    <n v="30403.29"/>
    <n v="0.19"/>
    <n v="12731.081099999998"/>
    <x v="9"/>
    <x v="1"/>
  </r>
  <r>
    <s v="O09431"/>
    <s v="2024-04-16"/>
    <x v="4"/>
    <s v="Maharashtra"/>
    <s v="Corporate"/>
    <x v="2"/>
    <s v="Chair"/>
    <n v="2"/>
    <n v="26315.64"/>
    <n v="14736.73"/>
    <n v="0.25"/>
    <n v="5000"/>
    <x v="4"/>
    <x v="1"/>
  </r>
  <r>
    <s v="O09432"/>
    <s v="2024-01-21"/>
    <x v="2"/>
    <s v="Delhi"/>
    <s v="SMB"/>
    <x v="3"/>
    <s v="Shoes"/>
    <n v="4"/>
    <n v="14621.66"/>
    <n v="9037.58"/>
    <n v="0.01"/>
    <n v="5437.8634000000002"/>
    <x v="7"/>
    <x v="1"/>
  </r>
  <r>
    <s v="O09433"/>
    <s v="2025-05-05"/>
    <x v="7"/>
    <s v="Uttar Pradesh"/>
    <s v="SMB"/>
    <x v="1"/>
    <s v="Tablet"/>
    <n v="1"/>
    <n v="10097.25"/>
    <n v="7484.17"/>
    <n v="0.13"/>
    <n v="1300.4374999999998"/>
    <x v="3"/>
    <x v="0"/>
  </r>
  <r>
    <s v="O09434"/>
    <s v="2025-01-16"/>
    <x v="6"/>
    <s v="Tamil Nadu"/>
    <s v="Corporate"/>
    <x v="3"/>
    <s v="Jeans"/>
    <n v="1"/>
    <n v="6088.99"/>
    <n v="5037.82"/>
    <n v="0.24"/>
    <n v="-410.18759999999975"/>
    <x v="7"/>
    <x v="0"/>
  </r>
  <r>
    <s v="O09435"/>
    <s v="2024-04-17"/>
    <x v="4"/>
    <s v="Maharashtra"/>
    <s v="Consumer"/>
    <x v="1"/>
    <s v="Headphones"/>
    <n v="2"/>
    <n v="15808.83"/>
    <n v="10405.780000000001"/>
    <n v="0.18"/>
    <n v="2557.4605999999994"/>
    <x v="4"/>
    <x v="1"/>
  </r>
  <r>
    <s v="O09436"/>
    <s v="2024-01-12"/>
    <x v="3"/>
    <s v="Telangana"/>
    <s v="SMB"/>
    <x v="2"/>
    <s v="Sofa"/>
    <n v="4"/>
    <n v="44530.06"/>
    <n v="24510.67"/>
    <n v="0.22"/>
    <n v="10222.7768"/>
    <x v="7"/>
    <x v="1"/>
  </r>
  <r>
    <s v="O09437"/>
    <s v="2025-02-12"/>
    <x v="1"/>
    <s v="Maharashtra"/>
    <s v="Consumer"/>
    <x v="2"/>
    <s v="Sofa"/>
    <n v="2"/>
    <n v="18158.14"/>
    <n v="12785.39"/>
    <n v="0.15"/>
    <n v="2649.029"/>
    <x v="0"/>
    <x v="0"/>
  </r>
  <r>
    <s v="O09438"/>
    <s v="2024-07-09"/>
    <x v="3"/>
    <s v="Telangana"/>
    <s v="Corporate"/>
    <x v="3"/>
    <s v="Jeans"/>
    <n v="5"/>
    <n v="6039.47"/>
    <n v="3639.32"/>
    <n v="0.17"/>
    <n v="1373.4401"/>
    <x v="10"/>
    <x v="1"/>
  </r>
  <r>
    <s v="O09439"/>
    <s v="2024-11-23"/>
    <x v="7"/>
    <s v="Uttar Pradesh"/>
    <s v="Consumer"/>
    <x v="0"/>
    <s v="Haircare"/>
    <n v="4"/>
    <n v="56791.45"/>
    <n v="32203.97"/>
    <n v="0.01"/>
    <n v="24019.565499999997"/>
    <x v="11"/>
    <x v="1"/>
  </r>
  <r>
    <s v="O09440"/>
    <s v="2025-03-08"/>
    <x v="7"/>
    <s v="Uttar Pradesh"/>
    <s v="SMB"/>
    <x v="0"/>
    <s v="Skincare"/>
    <n v="3"/>
    <n v="16755.330000000002"/>
    <n v="12881.21"/>
    <n v="0.06"/>
    <n v="2868.8002000000024"/>
    <x v="2"/>
    <x v="0"/>
  </r>
  <r>
    <s v="O09441"/>
    <s v="2024-09-18"/>
    <x v="2"/>
    <s v="Delhi"/>
    <s v="SMB"/>
    <x v="3"/>
    <s v="Jeans"/>
    <n v="3"/>
    <n v="15338.03"/>
    <n v="9430.25"/>
    <n v="0.22"/>
    <n v="2533.4134000000004"/>
    <x v="9"/>
    <x v="1"/>
  </r>
  <r>
    <s v="O09442"/>
    <s v="2025-02-06"/>
    <x v="0"/>
    <s v="Karnataka"/>
    <s v="SMB"/>
    <x v="3"/>
    <s v="Shirt"/>
    <n v="3"/>
    <n v="38091.26"/>
    <n v="23121.51"/>
    <n v="0.05"/>
    <n v="13065.187000000004"/>
    <x v="0"/>
    <x v="0"/>
  </r>
  <r>
    <s v="O09443"/>
    <s v="2025-01-28"/>
    <x v="7"/>
    <s v="Uttar Pradesh"/>
    <s v="Consumer"/>
    <x v="1"/>
    <s v="Tablet"/>
    <n v="3"/>
    <n v="34371.550000000003"/>
    <n v="29125.02"/>
    <n v="0.1"/>
    <n v="1809.3750000000018"/>
    <x v="7"/>
    <x v="0"/>
  </r>
  <r>
    <s v="O09444"/>
    <s v="2024-05-09"/>
    <x v="6"/>
    <s v="Tamil Nadu"/>
    <s v="SMB"/>
    <x v="3"/>
    <s v="Jacket"/>
    <n v="4"/>
    <n v="37261.64"/>
    <n v="23897.33"/>
    <n v="0.02"/>
    <n v="12619.077199999998"/>
    <x v="3"/>
    <x v="1"/>
  </r>
  <r>
    <s v="O09445"/>
    <s v="2024-11-12"/>
    <x v="1"/>
    <s v="Maharashtra"/>
    <s v="SMB"/>
    <x v="0"/>
    <s v="Skincare"/>
    <n v="1"/>
    <n v="7215.02"/>
    <n v="5522.29"/>
    <n v="0.19"/>
    <n v="321.87620000000038"/>
    <x v="11"/>
    <x v="1"/>
  </r>
  <r>
    <s v="O09446"/>
    <s v="2025-01-08"/>
    <x v="2"/>
    <s v="Delhi"/>
    <s v="Consumer"/>
    <x v="2"/>
    <s v="Chair"/>
    <n v="1"/>
    <n v="7862.32"/>
    <n v="5362.65"/>
    <n v="0.22"/>
    <n v="769.95960000000014"/>
    <x v="7"/>
    <x v="0"/>
  </r>
  <r>
    <s v="O09447"/>
    <s v="2024-11-13"/>
    <x v="0"/>
    <s v="Karnataka"/>
    <s v="SMB"/>
    <x v="2"/>
    <s v="Sofa"/>
    <n v="4"/>
    <n v="2829.6"/>
    <n v="1673.75"/>
    <n v="0.01"/>
    <n v="1127.5539999999999"/>
    <x v="11"/>
    <x v="1"/>
  </r>
  <r>
    <s v="O09448"/>
    <s v="2025-03-24"/>
    <x v="4"/>
    <s v="Maharashtra"/>
    <s v="Consumer"/>
    <x v="3"/>
    <s v="Jeans"/>
    <n v="3"/>
    <n v="35648.959999999999"/>
    <n v="20524.57"/>
    <n v="0.2"/>
    <n v="7994.597999999999"/>
    <x v="2"/>
    <x v="0"/>
  </r>
  <r>
    <s v="O09449"/>
    <s v="2024-12-18"/>
    <x v="6"/>
    <s v="Tamil Nadu"/>
    <s v="SMB"/>
    <x v="0"/>
    <s v="Haircare"/>
    <n v="3"/>
    <n v="29756.04"/>
    <n v="23993.040000000001"/>
    <n v="0.21"/>
    <n v="-485.76839999999993"/>
    <x v="8"/>
    <x v="1"/>
  </r>
  <r>
    <s v="O09450"/>
    <s v="2024-10-04"/>
    <x v="6"/>
    <s v="Tamil Nadu"/>
    <s v="Consumer"/>
    <x v="1"/>
    <s v="Laptop"/>
    <n v="4"/>
    <n v="54427.1"/>
    <n v="32608.77"/>
    <n v="0.03"/>
    <n v="20185.517"/>
    <x v="6"/>
    <x v="1"/>
  </r>
  <r>
    <s v="O09451"/>
    <s v="2024-08-06"/>
    <x v="5"/>
    <s v="West Bengal"/>
    <s v="Consumer"/>
    <x v="2"/>
    <s v="Lamp"/>
    <n v="1"/>
    <n v="11937.01"/>
    <n v="9501.43"/>
    <n v="0.01"/>
    <n v="2316.2098999999998"/>
    <x v="1"/>
    <x v="1"/>
  </r>
  <r>
    <s v="O09452"/>
    <s v="2025-01-29"/>
    <x v="6"/>
    <s v="Tamil Nadu"/>
    <s v="SMB"/>
    <x v="0"/>
    <s v="Haircare"/>
    <n v="5"/>
    <n v="68470.44"/>
    <n v="52172.56"/>
    <n v="0.1"/>
    <n v="9450.836000000003"/>
    <x v="7"/>
    <x v="0"/>
  </r>
  <r>
    <s v="O09453"/>
    <s v="2025-01-14"/>
    <x v="3"/>
    <s v="Telangana"/>
    <s v="Corporate"/>
    <x v="1"/>
    <s v="Laptop"/>
    <n v="5"/>
    <n v="50847.65"/>
    <n v="35520.42"/>
    <n v="0.18"/>
    <n v="6174.6530000000039"/>
    <x v="7"/>
    <x v="0"/>
  </r>
  <r>
    <s v="O09454"/>
    <s v="2025-02-17"/>
    <x v="3"/>
    <s v="Telangana"/>
    <s v="SMB"/>
    <x v="0"/>
    <s v="Haircare"/>
    <n v="2"/>
    <n v="11211.25"/>
    <n v="6901.92"/>
    <n v="0.06"/>
    <n v="3636.6549999999997"/>
    <x v="0"/>
    <x v="0"/>
  </r>
  <r>
    <s v="O09455"/>
    <s v="2024-08-28"/>
    <x v="4"/>
    <s v="Maharashtra"/>
    <s v="SMB"/>
    <x v="1"/>
    <s v="Phone"/>
    <n v="2"/>
    <n v="4969.8999999999996"/>
    <n v="4025.95"/>
    <n v="0"/>
    <n v="943.94999999999982"/>
    <x v="1"/>
    <x v="1"/>
  </r>
  <r>
    <s v="O09456"/>
    <s v="2024-11-17"/>
    <x v="6"/>
    <s v="Tamil Nadu"/>
    <s v="SMB"/>
    <x v="2"/>
    <s v="Table"/>
    <n v="5"/>
    <n v="21078.74"/>
    <n v="17049.53"/>
    <n v="0.19"/>
    <n v="24.249400000002424"/>
    <x v="11"/>
    <x v="1"/>
  </r>
  <r>
    <s v="O09457"/>
    <s v="2024-11-07"/>
    <x v="4"/>
    <s v="Maharashtra"/>
    <s v="SMB"/>
    <x v="3"/>
    <s v="Jeans"/>
    <n v="4"/>
    <n v="26177.21"/>
    <n v="17433.97"/>
    <n v="0"/>
    <n v="8743.239999999998"/>
    <x v="11"/>
    <x v="1"/>
  </r>
  <r>
    <s v="O09458"/>
    <s v="2025-05-16"/>
    <x v="7"/>
    <s v="Uttar Pradesh"/>
    <s v="Corporate"/>
    <x v="1"/>
    <s v="Headphones"/>
    <n v="2"/>
    <n v="7417.93"/>
    <n v="4449.5200000000004"/>
    <n v="0.22"/>
    <n v="1336.4653999999998"/>
    <x v="3"/>
    <x v="0"/>
  </r>
  <r>
    <s v="O09459"/>
    <s v="2025-04-01"/>
    <x v="2"/>
    <s v="Delhi"/>
    <s v="Consumer"/>
    <x v="2"/>
    <s v="Sofa"/>
    <n v="5"/>
    <n v="10257.75"/>
    <n v="5984.01"/>
    <n v="0.1"/>
    <n v="3247.9649999999997"/>
    <x v="4"/>
    <x v="0"/>
  </r>
  <r>
    <s v="O09460"/>
    <s v="2024-04-17"/>
    <x v="5"/>
    <s v="West Bengal"/>
    <s v="SMB"/>
    <x v="1"/>
    <s v="Tablet"/>
    <n v="1"/>
    <n v="11093.37"/>
    <n v="8928.4500000000007"/>
    <n v="0.08"/>
    <n v="1277.4503999999999"/>
    <x v="4"/>
    <x v="1"/>
  </r>
  <r>
    <s v="O09461"/>
    <s v="2024-10-10"/>
    <x v="2"/>
    <s v="Delhi"/>
    <s v="Corporate"/>
    <x v="1"/>
    <s v="Tablet"/>
    <n v="4"/>
    <n v="12548.85"/>
    <n v="8082.76"/>
    <n v="0.21"/>
    <n v="1830.8315000000002"/>
    <x v="6"/>
    <x v="1"/>
  </r>
  <r>
    <s v="O09462"/>
    <s v="2024-03-20"/>
    <x v="7"/>
    <s v="Uttar Pradesh"/>
    <s v="Consumer"/>
    <x v="2"/>
    <s v="Table"/>
    <n v="5"/>
    <n v="63700.31"/>
    <n v="47972.4"/>
    <n v="0.13"/>
    <n v="7446.8696999999956"/>
    <x v="2"/>
    <x v="1"/>
  </r>
  <r>
    <s v="O09463"/>
    <s v="2024-02-11"/>
    <x v="5"/>
    <s v="West Bengal"/>
    <s v="Consumer"/>
    <x v="2"/>
    <s v="Lamp"/>
    <n v="5"/>
    <n v="39811.14"/>
    <n v="32560.41"/>
    <n v="0.16"/>
    <n v="880.94759999999951"/>
    <x v="0"/>
    <x v="1"/>
  </r>
  <r>
    <s v="O09464"/>
    <s v="2024-06-23"/>
    <x v="2"/>
    <s v="Delhi"/>
    <s v="SMB"/>
    <x v="3"/>
    <s v="Jacket"/>
    <n v="2"/>
    <n v="15520.64"/>
    <n v="8771.8799999999992"/>
    <n v="0.26"/>
    <n v="2713.3936000000003"/>
    <x v="5"/>
    <x v="1"/>
  </r>
  <r>
    <s v="O09465"/>
    <s v="2025-04-18"/>
    <x v="4"/>
    <s v="Maharashtra"/>
    <s v="Corporate"/>
    <x v="0"/>
    <s v="Skincare"/>
    <n v="3"/>
    <n v="24874.33"/>
    <n v="20605"/>
    <n v="0.03"/>
    <n v="3523.1001000000015"/>
    <x v="4"/>
    <x v="0"/>
  </r>
  <r>
    <s v="O09466"/>
    <s v="2024-02-05"/>
    <x v="4"/>
    <s v="Maharashtra"/>
    <s v="SMB"/>
    <x v="2"/>
    <s v="Lamp"/>
    <n v="4"/>
    <n v="9024.31"/>
    <n v="5510.24"/>
    <n v="0.09"/>
    <n v="2701.8820999999998"/>
    <x v="0"/>
    <x v="1"/>
  </r>
  <r>
    <s v="O09467"/>
    <s v="2024-07-27"/>
    <x v="3"/>
    <s v="Telangana"/>
    <s v="Corporate"/>
    <x v="0"/>
    <s v="Skincare"/>
    <n v="4"/>
    <n v="31924.9"/>
    <n v="25587.79"/>
    <n v="0.14000000000000001"/>
    <n v="1867.6239999999998"/>
    <x v="10"/>
    <x v="1"/>
  </r>
  <r>
    <s v="O09468"/>
    <s v="2024-08-08"/>
    <x v="2"/>
    <s v="Delhi"/>
    <s v="Corporate"/>
    <x v="0"/>
    <s v="Haircare"/>
    <n v="3"/>
    <n v="18598.84"/>
    <n v="11175.01"/>
    <n v="0.19"/>
    <n v="3890.0504000000001"/>
    <x v="1"/>
    <x v="1"/>
  </r>
  <r>
    <s v="O09469"/>
    <s v="2024-06-22"/>
    <x v="0"/>
    <s v="Karnataka"/>
    <s v="Corporate"/>
    <x v="3"/>
    <s v="Shirt"/>
    <n v="4"/>
    <n v="51985.43"/>
    <n v="39194.94"/>
    <n v="0.03"/>
    <n v="11230.927099999997"/>
    <x v="5"/>
    <x v="1"/>
  </r>
  <r>
    <s v="O09470"/>
    <s v="2024-08-07"/>
    <x v="2"/>
    <s v="Delhi"/>
    <s v="SMB"/>
    <x v="0"/>
    <s v="Haircare"/>
    <n v="2"/>
    <n v="15284.23"/>
    <n v="12170.57"/>
    <n v="0.12"/>
    <n v="1279.5524"/>
    <x v="1"/>
    <x v="1"/>
  </r>
  <r>
    <s v="O09471"/>
    <s v="2024-01-26"/>
    <x v="0"/>
    <s v="Karnataka"/>
    <s v="Consumer"/>
    <x v="0"/>
    <s v="Perfume"/>
    <n v="1"/>
    <n v="13940.34"/>
    <n v="9126.91"/>
    <n v="0.11"/>
    <n v="3279.9926000000005"/>
    <x v="7"/>
    <x v="1"/>
  </r>
  <r>
    <s v="O09472"/>
    <s v="2025-03-23"/>
    <x v="6"/>
    <s v="Tamil Nadu"/>
    <s v="Corporate"/>
    <x v="0"/>
    <s v="Makeup"/>
    <n v="5"/>
    <n v="52252.93"/>
    <n v="31426.7"/>
    <n v="0.13"/>
    <n v="14033.349099999999"/>
    <x v="2"/>
    <x v="0"/>
  </r>
  <r>
    <s v="O09473"/>
    <s v="2025-06-06"/>
    <x v="3"/>
    <s v="Telangana"/>
    <s v="Consumer"/>
    <x v="2"/>
    <s v="Lamp"/>
    <n v="5"/>
    <n v="45265.919999999998"/>
    <n v="36040.17"/>
    <n v="0.08"/>
    <n v="5604.4763999999996"/>
    <x v="5"/>
    <x v="0"/>
  </r>
  <r>
    <s v="O09474"/>
    <s v="2025-05-18"/>
    <x v="7"/>
    <s v="Uttar Pradesh"/>
    <s v="SMB"/>
    <x v="0"/>
    <s v="Haircare"/>
    <n v="4"/>
    <n v="17836.900000000001"/>
    <n v="11132.66"/>
    <n v="0.25"/>
    <n v="2245.0150000000012"/>
    <x v="3"/>
    <x v="0"/>
  </r>
  <r>
    <s v="O09475"/>
    <s v="2025-02-06"/>
    <x v="1"/>
    <s v="Maharashtra"/>
    <s v="Corporate"/>
    <x v="2"/>
    <s v="Lamp"/>
    <n v="2"/>
    <n v="26923.119999999999"/>
    <n v="22254.82"/>
    <n v="0.01"/>
    <n v="4399.0687999999991"/>
    <x v="0"/>
    <x v="0"/>
  </r>
  <r>
    <s v="O09476"/>
    <s v="2025-06-01"/>
    <x v="5"/>
    <s v="West Bengal"/>
    <s v="Consumer"/>
    <x v="2"/>
    <s v="Table"/>
    <n v="2"/>
    <n v="17270.490000000002"/>
    <n v="12261.2"/>
    <n v="0.28999999999999998"/>
    <n v="0.84790000000066357"/>
    <x v="5"/>
    <x v="0"/>
  </r>
  <r>
    <s v="O09477"/>
    <s v="2024-08-08"/>
    <x v="4"/>
    <s v="Maharashtra"/>
    <s v="Corporate"/>
    <x v="0"/>
    <s v="Skincare"/>
    <n v="4"/>
    <n v="32713.25"/>
    <n v="20627.48"/>
    <n v="0.04"/>
    <n v="10777.24"/>
    <x v="1"/>
    <x v="1"/>
  </r>
  <r>
    <s v="O09478"/>
    <s v="2024-04-28"/>
    <x v="2"/>
    <s v="Delhi"/>
    <s v="Consumer"/>
    <x v="3"/>
    <s v="Shoes"/>
    <n v="2"/>
    <n v="13857.41"/>
    <n v="7754.82"/>
    <n v="0.26"/>
    <n v="2499.6633999999999"/>
    <x v="4"/>
    <x v="1"/>
  </r>
  <r>
    <s v="O09479"/>
    <s v="2024-03-25"/>
    <x v="2"/>
    <s v="Delhi"/>
    <s v="SMB"/>
    <x v="1"/>
    <s v="Phone"/>
    <n v="2"/>
    <n v="27890.75"/>
    <n v="23566.38"/>
    <n v="0.09"/>
    <n v="1814.202499999999"/>
    <x v="2"/>
    <x v="1"/>
  </r>
  <r>
    <s v="O09480"/>
    <s v="2024-12-05"/>
    <x v="5"/>
    <s v="West Bengal"/>
    <s v="Consumer"/>
    <x v="0"/>
    <s v="Perfume"/>
    <n v="1"/>
    <n v="8553.35"/>
    <n v="6867"/>
    <n v="0.13"/>
    <n v="574.41450000000032"/>
    <x v="8"/>
    <x v="1"/>
  </r>
  <r>
    <s v="O09481"/>
    <s v="2024-02-27"/>
    <x v="2"/>
    <s v="Delhi"/>
    <s v="Corporate"/>
    <x v="0"/>
    <s v="Haircare"/>
    <n v="4"/>
    <n v="11311.96"/>
    <n v="6872.59"/>
    <n v="0.15"/>
    <n v="2742.5759999999991"/>
    <x v="0"/>
    <x v="1"/>
  </r>
  <r>
    <s v="O09482"/>
    <s v="2025-02-08"/>
    <x v="1"/>
    <s v="Maharashtra"/>
    <s v="Consumer"/>
    <x v="2"/>
    <s v="Lamp"/>
    <n v="3"/>
    <n v="26172.6"/>
    <n v="18947.3"/>
    <n v="0.13"/>
    <n v="3822.8619999999992"/>
    <x v="0"/>
    <x v="0"/>
  </r>
  <r>
    <s v="O09483"/>
    <s v="2025-06-04"/>
    <x v="1"/>
    <s v="Maharashtra"/>
    <s v="Consumer"/>
    <x v="3"/>
    <s v="Jeans"/>
    <n v="5"/>
    <n v="46064.97"/>
    <n v="32762.98"/>
    <n v="0.15"/>
    <n v="6392.2445000000016"/>
    <x v="5"/>
    <x v="0"/>
  </r>
  <r>
    <s v="O09484"/>
    <s v="2024-07-12"/>
    <x v="1"/>
    <s v="Maharashtra"/>
    <s v="SMB"/>
    <x v="2"/>
    <s v="Chair"/>
    <n v="1"/>
    <n v="12820.97"/>
    <n v="8775.34"/>
    <n v="0.08"/>
    <n v="3019.9523999999992"/>
    <x v="10"/>
    <x v="1"/>
  </r>
  <r>
    <s v="O09485"/>
    <s v="2024-05-19"/>
    <x v="1"/>
    <s v="Maharashtra"/>
    <s v="Corporate"/>
    <x v="2"/>
    <s v="Table"/>
    <n v="5"/>
    <n v="66491.97"/>
    <n v="39675.760000000002"/>
    <n v="0.04"/>
    <n v="24156.531199999998"/>
    <x v="3"/>
    <x v="1"/>
  </r>
  <r>
    <s v="O09486"/>
    <s v="2024-08-04"/>
    <x v="3"/>
    <s v="Telangana"/>
    <s v="Consumer"/>
    <x v="3"/>
    <s v="Shoes"/>
    <n v="4"/>
    <n v="32468.5"/>
    <n v="19435.919999999998"/>
    <n v="0.13"/>
    <n v="8811.6750000000029"/>
    <x v="1"/>
    <x v="1"/>
  </r>
  <r>
    <s v="O09487"/>
    <s v="2025-03-31"/>
    <x v="6"/>
    <s v="Tamil Nadu"/>
    <s v="SMB"/>
    <x v="0"/>
    <s v="Makeup"/>
    <n v="3"/>
    <n v="29214.38"/>
    <n v="24246.17"/>
    <n v="0.28000000000000003"/>
    <n v="-3211.8163999999979"/>
    <x v="2"/>
    <x v="0"/>
  </r>
  <r>
    <s v="O09488"/>
    <s v="2024-10-04"/>
    <x v="7"/>
    <s v="Uttar Pradesh"/>
    <s v="SMB"/>
    <x v="1"/>
    <s v="Laptop"/>
    <n v="5"/>
    <n v="9767.1"/>
    <n v="8230.74"/>
    <n v="0.16"/>
    <n v="-26.375999999999522"/>
    <x v="6"/>
    <x v="1"/>
  </r>
  <r>
    <s v="O09489"/>
    <s v="2025-03-02"/>
    <x v="3"/>
    <s v="Telangana"/>
    <s v="Corporate"/>
    <x v="0"/>
    <s v="Perfume"/>
    <n v="3"/>
    <n v="22206.84"/>
    <n v="17832.45"/>
    <n v="0.2"/>
    <n v="-66.978000000000975"/>
    <x v="2"/>
    <x v="0"/>
  </r>
  <r>
    <s v="O09490"/>
    <s v="2024-07-12"/>
    <x v="7"/>
    <s v="Uttar Pradesh"/>
    <s v="SMB"/>
    <x v="3"/>
    <s v="Shirt"/>
    <n v="1"/>
    <n v="11696.26"/>
    <n v="8441.64"/>
    <n v="0.19"/>
    <n v="1032.3306000000007"/>
    <x v="10"/>
    <x v="1"/>
  </r>
  <r>
    <s v="O09491"/>
    <s v="2025-06-11"/>
    <x v="1"/>
    <s v="Maharashtra"/>
    <s v="Consumer"/>
    <x v="0"/>
    <s v="Perfume"/>
    <n v="5"/>
    <n v="42466.42"/>
    <n v="24622.6"/>
    <n v="0.19"/>
    <n v="9775.2001999999993"/>
    <x v="5"/>
    <x v="0"/>
  </r>
  <r>
    <s v="O09492"/>
    <s v="2025-03-22"/>
    <x v="2"/>
    <s v="Delhi"/>
    <s v="Corporate"/>
    <x v="0"/>
    <s v="Haircare"/>
    <n v="1"/>
    <n v="526.9"/>
    <n v="406.79"/>
    <n v="0.24"/>
    <n v="-6.3460000000000321"/>
    <x v="2"/>
    <x v="0"/>
  </r>
  <r>
    <s v="O09493"/>
    <s v="2024-08-18"/>
    <x v="6"/>
    <s v="Tamil Nadu"/>
    <s v="Consumer"/>
    <x v="1"/>
    <s v="Laptop"/>
    <n v="5"/>
    <n v="70455.27"/>
    <n v="42006.43"/>
    <n v="0.3"/>
    <n v="7312.2590000000018"/>
    <x v="1"/>
    <x v="1"/>
  </r>
  <r>
    <s v="O09494"/>
    <s v="2024-01-09"/>
    <x v="5"/>
    <s v="West Bengal"/>
    <s v="Consumer"/>
    <x v="2"/>
    <s v="Lamp"/>
    <n v="3"/>
    <n v="19521.509999999998"/>
    <n v="11894.78"/>
    <n v="0.09"/>
    <n v="5869.7940999999983"/>
    <x v="7"/>
    <x v="1"/>
  </r>
  <r>
    <s v="O09495"/>
    <s v="2024-03-29"/>
    <x v="1"/>
    <s v="Maharashtra"/>
    <s v="Corporate"/>
    <x v="1"/>
    <s v="Laptop"/>
    <n v="3"/>
    <n v="35096.51"/>
    <n v="25037.85"/>
    <n v="0.22"/>
    <n v="2337.4278000000031"/>
    <x v="2"/>
    <x v="1"/>
  </r>
  <r>
    <s v="O09496"/>
    <s v="2025-03-22"/>
    <x v="7"/>
    <s v="Uttar Pradesh"/>
    <s v="Corporate"/>
    <x v="1"/>
    <s v="Headphones"/>
    <n v="3"/>
    <n v="14638.49"/>
    <n v="11781.38"/>
    <n v="0.23"/>
    <n v="-509.74269999999933"/>
    <x v="2"/>
    <x v="0"/>
  </r>
  <r>
    <s v="O09497"/>
    <s v="2024-06-30"/>
    <x v="4"/>
    <s v="Maharashtra"/>
    <s v="Corporate"/>
    <x v="2"/>
    <s v="Sofa"/>
    <n v="5"/>
    <n v="71534.89"/>
    <n v="52933.7"/>
    <n v="0.05"/>
    <n v="15024.445500000002"/>
    <x v="5"/>
    <x v="1"/>
  </r>
  <r>
    <s v="O09498"/>
    <s v="2025-06-09"/>
    <x v="1"/>
    <s v="Maharashtra"/>
    <s v="SMB"/>
    <x v="0"/>
    <s v="Haircare"/>
    <n v="4"/>
    <n v="9564.6299999999992"/>
    <n v="7768.99"/>
    <n v="0.26"/>
    <n v="-691.16380000000026"/>
    <x v="5"/>
    <x v="0"/>
  </r>
  <r>
    <s v="O09499"/>
    <s v="2024-08-16"/>
    <x v="0"/>
    <s v="Karnataka"/>
    <s v="SMB"/>
    <x v="0"/>
    <s v="Makeup"/>
    <n v="1"/>
    <n v="4523.1000000000004"/>
    <n v="2886.19"/>
    <n v="0.11"/>
    <n v="1139.3690000000001"/>
    <x v="1"/>
    <x v="1"/>
  </r>
  <r>
    <s v="O09500"/>
    <s v="2025-05-25"/>
    <x v="5"/>
    <s v="West Bengal"/>
    <s v="SMB"/>
    <x v="1"/>
    <s v="Phone"/>
    <n v="2"/>
    <n v="16689.099999999999"/>
    <n v="11886.87"/>
    <n v="0.15"/>
    <n v="2298.864999999998"/>
    <x v="3"/>
    <x v="0"/>
  </r>
  <r>
    <s v="O09501"/>
    <s v="2024-11-17"/>
    <x v="6"/>
    <s v="Tamil Nadu"/>
    <s v="Corporate"/>
    <x v="3"/>
    <s v="Jeans"/>
    <n v="1"/>
    <n v="12965.77"/>
    <n v="7367"/>
    <n v="0.06"/>
    <n v="4820.8238000000001"/>
    <x v="11"/>
    <x v="1"/>
  </r>
  <r>
    <s v="O09502"/>
    <s v="2025-01-23"/>
    <x v="6"/>
    <s v="Tamil Nadu"/>
    <s v="SMB"/>
    <x v="0"/>
    <s v="Makeup"/>
    <n v="5"/>
    <n v="71304.539999999994"/>
    <n v="44934.59"/>
    <n v="0.06"/>
    <n v="22091.677599999995"/>
    <x v="7"/>
    <x v="0"/>
  </r>
  <r>
    <s v="O09503"/>
    <s v="2024-08-21"/>
    <x v="1"/>
    <s v="Maharashtra"/>
    <s v="Corporate"/>
    <x v="3"/>
    <s v="Shirt"/>
    <n v="5"/>
    <n v="59162.46"/>
    <n v="46210.92"/>
    <n v="0.2"/>
    <n v="1119.0480000000007"/>
    <x v="1"/>
    <x v="1"/>
  </r>
  <r>
    <s v="O09504"/>
    <s v="2025-04-22"/>
    <x v="3"/>
    <s v="Telangana"/>
    <s v="SMB"/>
    <x v="3"/>
    <s v="Jacket"/>
    <n v="3"/>
    <n v="3167.51"/>
    <n v="1899.82"/>
    <n v="0.15"/>
    <n v="792.5635000000002"/>
    <x v="4"/>
    <x v="0"/>
  </r>
  <r>
    <s v="O09505"/>
    <s v="2025-01-01"/>
    <x v="7"/>
    <s v="Uttar Pradesh"/>
    <s v="Consumer"/>
    <x v="3"/>
    <s v="Shoes"/>
    <n v="3"/>
    <n v="2199.9499999999998"/>
    <n v="1396.82"/>
    <n v="0.19"/>
    <n v="385.13949999999988"/>
    <x v="7"/>
    <x v="0"/>
  </r>
  <r>
    <s v="O09506"/>
    <s v="2024-10-05"/>
    <x v="5"/>
    <s v="West Bengal"/>
    <s v="Corporate"/>
    <x v="2"/>
    <s v="Chair"/>
    <n v="4"/>
    <n v="4695.41"/>
    <n v="3331.15"/>
    <n v="0.2"/>
    <n v="425.17799999999977"/>
    <x v="6"/>
    <x v="1"/>
  </r>
  <r>
    <s v="O09507"/>
    <s v="2024-05-18"/>
    <x v="5"/>
    <s v="West Bengal"/>
    <s v="SMB"/>
    <x v="0"/>
    <s v="Perfume"/>
    <n v="5"/>
    <n v="51358.31"/>
    <n v="41817.01"/>
    <n v="0.03"/>
    <n v="8000.5506999999961"/>
    <x v="3"/>
    <x v="1"/>
  </r>
  <r>
    <s v="O09508"/>
    <s v="2025-02-26"/>
    <x v="2"/>
    <s v="Delhi"/>
    <s v="Consumer"/>
    <x v="2"/>
    <s v="Sofa"/>
    <n v="2"/>
    <n v="20932.310000000001"/>
    <n v="16328.28"/>
    <n v="0.13"/>
    <n v="1882.8297000000002"/>
    <x v="0"/>
    <x v="0"/>
  </r>
  <r>
    <s v="O09509"/>
    <s v="2024-06-12"/>
    <x v="6"/>
    <s v="Tamil Nadu"/>
    <s v="SMB"/>
    <x v="0"/>
    <s v="Skincare"/>
    <n v="2"/>
    <n v="16787.2"/>
    <n v="10132.44"/>
    <n v="0.16"/>
    <n v="3968.808"/>
    <x v="5"/>
    <x v="1"/>
  </r>
  <r>
    <s v="O09510"/>
    <s v="2024-02-21"/>
    <x v="0"/>
    <s v="Karnataka"/>
    <s v="Corporate"/>
    <x v="3"/>
    <s v="Jacket"/>
    <n v="1"/>
    <n v="8736.7000000000007"/>
    <n v="7400.01"/>
    <n v="0.2"/>
    <n v="-410.64999999999964"/>
    <x v="0"/>
    <x v="1"/>
  </r>
  <r>
    <s v="O09511"/>
    <s v="2024-10-17"/>
    <x v="6"/>
    <s v="Tamil Nadu"/>
    <s v="SMB"/>
    <x v="3"/>
    <s v="Jeans"/>
    <n v="3"/>
    <n v="5034.7"/>
    <n v="3695.78"/>
    <n v="0.04"/>
    <n v="1137.5319999999997"/>
    <x v="6"/>
    <x v="1"/>
  </r>
  <r>
    <s v="O09512"/>
    <s v="2024-09-03"/>
    <x v="3"/>
    <s v="Telangana"/>
    <s v="Consumer"/>
    <x v="3"/>
    <s v="Jacket"/>
    <n v="2"/>
    <n v="10554.67"/>
    <n v="5966.32"/>
    <n v="0.18"/>
    <n v="2688.5094000000004"/>
    <x v="9"/>
    <x v="1"/>
  </r>
  <r>
    <s v="O09513"/>
    <s v="2024-06-07"/>
    <x v="4"/>
    <s v="Maharashtra"/>
    <s v="SMB"/>
    <x v="0"/>
    <s v="Makeup"/>
    <n v="1"/>
    <n v="5124.72"/>
    <n v="4137.92"/>
    <n v="0"/>
    <n v="986.80000000000018"/>
    <x v="5"/>
    <x v="1"/>
  </r>
  <r>
    <s v="O09514"/>
    <s v="2024-08-08"/>
    <x v="2"/>
    <s v="Delhi"/>
    <s v="SMB"/>
    <x v="0"/>
    <s v="Skincare"/>
    <n v="4"/>
    <n v="43340.959999999999"/>
    <n v="36600.78"/>
    <n v="0.2"/>
    <n v="-1928.0120000000006"/>
    <x v="1"/>
    <x v="1"/>
  </r>
  <r>
    <s v="O09515"/>
    <s v="2024-12-18"/>
    <x v="7"/>
    <s v="Uttar Pradesh"/>
    <s v="SMB"/>
    <x v="1"/>
    <s v="Laptop"/>
    <n v="3"/>
    <n v="28747.42"/>
    <n v="18790.2"/>
    <n v="0.19"/>
    <n v="4495.2101999999977"/>
    <x v="8"/>
    <x v="1"/>
  </r>
  <r>
    <s v="O09516"/>
    <s v="2025-05-01"/>
    <x v="4"/>
    <s v="Maharashtra"/>
    <s v="Consumer"/>
    <x v="1"/>
    <s v="Phone"/>
    <n v="3"/>
    <n v="18008.490000000002"/>
    <n v="12612.5"/>
    <n v="0.06"/>
    <n v="4315.4806000000017"/>
    <x v="3"/>
    <x v="0"/>
  </r>
  <r>
    <s v="O09517"/>
    <s v="2025-02-11"/>
    <x v="5"/>
    <s v="West Bengal"/>
    <s v="SMB"/>
    <x v="2"/>
    <s v="Lamp"/>
    <n v="2"/>
    <n v="9048.64"/>
    <n v="5801.93"/>
    <n v="0.2"/>
    <n v="1436.9819999999991"/>
    <x v="0"/>
    <x v="0"/>
  </r>
  <r>
    <s v="O09518"/>
    <s v="2025-01-28"/>
    <x v="2"/>
    <s v="Delhi"/>
    <s v="Corporate"/>
    <x v="2"/>
    <s v="Chair"/>
    <n v="5"/>
    <n v="19037.38"/>
    <n v="10721.7"/>
    <n v="0.22"/>
    <n v="4127.4564"/>
    <x v="7"/>
    <x v="0"/>
  </r>
  <r>
    <s v="O09519"/>
    <s v="2025-06-14"/>
    <x v="7"/>
    <s v="Uttar Pradesh"/>
    <s v="SMB"/>
    <x v="1"/>
    <s v="Tablet"/>
    <n v="2"/>
    <n v="18716.62"/>
    <n v="14768.54"/>
    <n v="0.2"/>
    <n v="204.75599999999804"/>
    <x v="5"/>
    <x v="0"/>
  </r>
  <r>
    <s v="O09520"/>
    <s v="2024-11-18"/>
    <x v="7"/>
    <s v="Uttar Pradesh"/>
    <s v="Consumer"/>
    <x v="0"/>
    <s v="Makeup"/>
    <n v="5"/>
    <n v="66427.16"/>
    <n v="40289.14"/>
    <n v="0.2"/>
    <n v="12852.588000000003"/>
    <x v="11"/>
    <x v="1"/>
  </r>
  <r>
    <s v="O09521"/>
    <s v="2024-06-20"/>
    <x v="3"/>
    <s v="Telangana"/>
    <s v="Consumer"/>
    <x v="0"/>
    <s v="Skincare"/>
    <n v="3"/>
    <n v="10438.32"/>
    <n v="8438.52"/>
    <n v="0.06"/>
    <n v="1373.5007999999993"/>
    <x v="5"/>
    <x v="1"/>
  </r>
  <r>
    <s v="O09522"/>
    <s v="2024-05-06"/>
    <x v="0"/>
    <s v="Karnataka"/>
    <s v="Consumer"/>
    <x v="3"/>
    <s v="Shoes"/>
    <n v="2"/>
    <n v="8314.18"/>
    <n v="6807.28"/>
    <n v="0.27"/>
    <n v="-737.92859999999973"/>
    <x v="3"/>
    <x v="1"/>
  </r>
  <r>
    <s v="O09523"/>
    <s v="2024-10-12"/>
    <x v="0"/>
    <s v="Karnataka"/>
    <s v="SMB"/>
    <x v="1"/>
    <s v="Headphones"/>
    <n v="5"/>
    <n v="42211.44"/>
    <n v="23832.7"/>
    <n v="0.28000000000000003"/>
    <n v="6559.5367999999999"/>
    <x v="6"/>
    <x v="1"/>
  </r>
  <r>
    <s v="O09524"/>
    <s v="2024-01-02"/>
    <x v="4"/>
    <s v="Maharashtra"/>
    <s v="SMB"/>
    <x v="2"/>
    <s v="Sofa"/>
    <n v="5"/>
    <n v="17479.38"/>
    <n v="14282.03"/>
    <n v="0.03"/>
    <n v="2672.9686000000002"/>
    <x v="7"/>
    <x v="1"/>
  </r>
  <r>
    <s v="O09525"/>
    <s v="2025-03-03"/>
    <x v="1"/>
    <s v="Maharashtra"/>
    <s v="SMB"/>
    <x v="0"/>
    <s v="Skincare"/>
    <n v="5"/>
    <n v="6874.44"/>
    <n v="5110.47"/>
    <n v="0.08"/>
    <n v="1214.0147999999995"/>
    <x v="2"/>
    <x v="0"/>
  </r>
  <r>
    <s v="O09526"/>
    <s v="2024-03-19"/>
    <x v="2"/>
    <s v="Delhi"/>
    <s v="Consumer"/>
    <x v="2"/>
    <s v="Sofa"/>
    <n v="1"/>
    <n v="9423.07"/>
    <n v="6767.89"/>
    <n v="0.17"/>
    <n v="1053.2580999999993"/>
    <x v="2"/>
    <x v="1"/>
  </r>
  <r>
    <s v="O09527"/>
    <s v="2024-07-06"/>
    <x v="3"/>
    <s v="Telangana"/>
    <s v="Corporate"/>
    <x v="1"/>
    <s v="Tablet"/>
    <n v="1"/>
    <n v="5359.39"/>
    <n v="3279.97"/>
    <n v="0.24"/>
    <n v="793.16640000000052"/>
    <x v="10"/>
    <x v="1"/>
  </r>
  <r>
    <s v="O09528"/>
    <s v="2025-04-15"/>
    <x v="4"/>
    <s v="Maharashtra"/>
    <s v="Consumer"/>
    <x v="1"/>
    <s v="Headphones"/>
    <n v="3"/>
    <n v="9090.9500000000007"/>
    <n v="6660.12"/>
    <n v="0.28000000000000003"/>
    <n v="-114.63599999999951"/>
    <x v="4"/>
    <x v="0"/>
  </r>
  <r>
    <s v="O09529"/>
    <s v="2024-06-03"/>
    <x v="2"/>
    <s v="Delhi"/>
    <s v="Corporate"/>
    <x v="1"/>
    <s v="Laptop"/>
    <n v="1"/>
    <n v="2984.05"/>
    <n v="1721.77"/>
    <n v="0.3"/>
    <n v="367.06500000000017"/>
    <x v="5"/>
    <x v="1"/>
  </r>
  <r>
    <s v="O09530"/>
    <s v="2024-09-06"/>
    <x v="7"/>
    <s v="Uttar Pradesh"/>
    <s v="Corporate"/>
    <x v="0"/>
    <s v="Skincare"/>
    <n v="2"/>
    <n v="16360.43"/>
    <n v="10667.83"/>
    <n v="0.11"/>
    <n v="3892.9527000000003"/>
    <x v="9"/>
    <x v="1"/>
  </r>
  <r>
    <s v="O09531"/>
    <s v="2024-11-15"/>
    <x v="5"/>
    <s v="West Bengal"/>
    <s v="Corporate"/>
    <x v="0"/>
    <s v="Makeup"/>
    <n v="2"/>
    <n v="14865.89"/>
    <n v="8507.6"/>
    <n v="0.3"/>
    <n v="1898.5229999999992"/>
    <x v="11"/>
    <x v="1"/>
  </r>
  <r>
    <s v="O09532"/>
    <s v="2025-01-19"/>
    <x v="1"/>
    <s v="Maharashtra"/>
    <s v="SMB"/>
    <x v="1"/>
    <s v="Laptop"/>
    <n v="1"/>
    <n v="3464.56"/>
    <n v="2293.59"/>
    <n v="0.27"/>
    <n v="235.5387999999997"/>
    <x v="7"/>
    <x v="0"/>
  </r>
  <r>
    <s v="O09533"/>
    <s v="2024-07-15"/>
    <x v="5"/>
    <s v="West Bengal"/>
    <s v="Corporate"/>
    <x v="3"/>
    <s v="Shoes"/>
    <n v="2"/>
    <n v="1882.09"/>
    <n v="1247.29"/>
    <n v="0.21"/>
    <n v="239.56110000000001"/>
    <x v="10"/>
    <x v="1"/>
  </r>
  <r>
    <s v="O09534"/>
    <s v="2024-06-24"/>
    <x v="4"/>
    <s v="Maharashtra"/>
    <s v="SMB"/>
    <x v="1"/>
    <s v="Laptop"/>
    <n v="5"/>
    <n v="33408.93"/>
    <n v="24767.05"/>
    <n v="7.0000000000000007E-2"/>
    <n v="6303.2549000000008"/>
    <x v="5"/>
    <x v="1"/>
  </r>
  <r>
    <s v="O09535"/>
    <s v="2024-06-14"/>
    <x v="7"/>
    <s v="Uttar Pradesh"/>
    <s v="Consumer"/>
    <x v="2"/>
    <s v="Sofa"/>
    <n v="5"/>
    <n v="22431.52"/>
    <n v="13091.68"/>
    <n v="0.13"/>
    <n v="6423.7424000000001"/>
    <x v="5"/>
    <x v="1"/>
  </r>
  <r>
    <s v="O09536"/>
    <s v="2024-08-16"/>
    <x v="3"/>
    <s v="Telangana"/>
    <s v="SMB"/>
    <x v="2"/>
    <s v="Chair"/>
    <n v="1"/>
    <n v="4610.53"/>
    <n v="2889.74"/>
    <n v="0.18"/>
    <n v="890.89460000000008"/>
    <x v="1"/>
    <x v="1"/>
  </r>
  <r>
    <s v="O09537"/>
    <s v="2024-11-08"/>
    <x v="5"/>
    <s v="West Bengal"/>
    <s v="Consumer"/>
    <x v="1"/>
    <s v="Phone"/>
    <n v="5"/>
    <n v="18007.59"/>
    <n v="15269.23"/>
    <n v="0.27"/>
    <n v="-2123.6893"/>
    <x v="11"/>
    <x v="1"/>
  </r>
  <r>
    <s v="O09538"/>
    <s v="2024-01-13"/>
    <x v="5"/>
    <s v="West Bengal"/>
    <s v="Corporate"/>
    <x v="3"/>
    <s v="Jacket"/>
    <n v="5"/>
    <n v="38853.050000000003"/>
    <n v="31710.1"/>
    <n v="0.22"/>
    <n v="-1404.7209999999959"/>
    <x v="7"/>
    <x v="1"/>
  </r>
  <r>
    <s v="O09539"/>
    <s v="2024-03-01"/>
    <x v="5"/>
    <s v="West Bengal"/>
    <s v="Consumer"/>
    <x v="1"/>
    <s v="Tablet"/>
    <n v="2"/>
    <n v="9173.2999999999993"/>
    <n v="5842.13"/>
    <n v="7.0000000000000007E-2"/>
    <n v="2689.0389999999993"/>
    <x v="2"/>
    <x v="1"/>
  </r>
  <r>
    <s v="O09540"/>
    <s v="2025-04-18"/>
    <x v="7"/>
    <s v="Uttar Pradesh"/>
    <s v="Corporate"/>
    <x v="1"/>
    <s v="Phone"/>
    <n v="5"/>
    <n v="23715.03"/>
    <n v="16047.18"/>
    <n v="0.02"/>
    <n v="7193.549399999999"/>
    <x v="4"/>
    <x v="0"/>
  </r>
  <r>
    <s v="O09541"/>
    <s v="2025-02-11"/>
    <x v="3"/>
    <s v="Telangana"/>
    <s v="Corporate"/>
    <x v="0"/>
    <s v="Perfume"/>
    <n v="5"/>
    <n v="3888.33"/>
    <n v="3042.02"/>
    <n v="0.22"/>
    <n v="-9.122600000000034"/>
    <x v="0"/>
    <x v="0"/>
  </r>
  <r>
    <s v="O09542"/>
    <s v="2025-04-23"/>
    <x v="4"/>
    <s v="Maharashtra"/>
    <s v="Consumer"/>
    <x v="0"/>
    <s v="Makeup"/>
    <n v="2"/>
    <n v="16964.990000000002"/>
    <n v="11204.97"/>
    <n v="0.01"/>
    <n v="5590.3701000000019"/>
    <x v="4"/>
    <x v="0"/>
  </r>
  <r>
    <s v="O09543"/>
    <s v="2025-01-16"/>
    <x v="3"/>
    <s v="Telangana"/>
    <s v="Corporate"/>
    <x v="3"/>
    <s v="Shirt"/>
    <n v="4"/>
    <n v="2864.26"/>
    <n v="2254.67"/>
    <n v="0.11"/>
    <n v="294.52140000000014"/>
    <x v="7"/>
    <x v="0"/>
  </r>
  <r>
    <s v="O09544"/>
    <s v="2024-03-29"/>
    <x v="7"/>
    <s v="Uttar Pradesh"/>
    <s v="Consumer"/>
    <x v="1"/>
    <s v="Headphones"/>
    <n v="5"/>
    <n v="31699.03"/>
    <n v="25721.23"/>
    <n v="0.28000000000000003"/>
    <n v="-2897.9284000000007"/>
    <x v="2"/>
    <x v="1"/>
  </r>
  <r>
    <s v="O09545"/>
    <s v="2024-04-29"/>
    <x v="3"/>
    <s v="Telangana"/>
    <s v="Consumer"/>
    <x v="1"/>
    <s v="Laptop"/>
    <n v="3"/>
    <n v="13452.71"/>
    <n v="7761.64"/>
    <n v="0"/>
    <n v="5691.0699999999988"/>
    <x v="4"/>
    <x v="1"/>
  </r>
  <r>
    <s v="O09546"/>
    <s v="2024-10-25"/>
    <x v="4"/>
    <s v="Maharashtra"/>
    <s v="SMB"/>
    <x v="3"/>
    <s v="Shirt"/>
    <n v="4"/>
    <n v="36546.32"/>
    <n v="26517.040000000001"/>
    <n v="0.21"/>
    <n v="2354.5527999999995"/>
    <x v="6"/>
    <x v="1"/>
  </r>
  <r>
    <s v="O09547"/>
    <s v="2024-10-14"/>
    <x v="6"/>
    <s v="Tamil Nadu"/>
    <s v="SMB"/>
    <x v="1"/>
    <s v="Tablet"/>
    <n v="3"/>
    <n v="35209.99"/>
    <n v="27875.94"/>
    <n v="0.08"/>
    <n v="4517.2507999999998"/>
    <x v="6"/>
    <x v="1"/>
  </r>
  <r>
    <s v="O09548"/>
    <s v="2025-01-15"/>
    <x v="5"/>
    <s v="West Bengal"/>
    <s v="Corporate"/>
    <x v="1"/>
    <s v="Headphones"/>
    <n v="5"/>
    <n v="27767.39"/>
    <n v="23209.94"/>
    <n v="0.16"/>
    <n v="114.66760000000068"/>
    <x v="7"/>
    <x v="0"/>
  </r>
  <r>
    <s v="O09549"/>
    <s v="2025-04-13"/>
    <x v="6"/>
    <s v="Tamil Nadu"/>
    <s v="Corporate"/>
    <x v="3"/>
    <s v="Shirt"/>
    <n v="1"/>
    <n v="3398.78"/>
    <n v="2657.35"/>
    <n v="0.04"/>
    <n v="605.47880000000032"/>
    <x v="4"/>
    <x v="0"/>
  </r>
  <r>
    <s v="O09550"/>
    <s v="2024-07-08"/>
    <x v="1"/>
    <s v="Maharashtra"/>
    <s v="Consumer"/>
    <x v="1"/>
    <s v="Laptop"/>
    <n v="2"/>
    <n v="28314.7"/>
    <n v="19143.12"/>
    <n v="0.19"/>
    <n v="3791.7870000000012"/>
    <x v="10"/>
    <x v="1"/>
  </r>
  <r>
    <s v="O09551"/>
    <s v="2024-12-06"/>
    <x v="0"/>
    <s v="Karnataka"/>
    <s v="Corporate"/>
    <x v="3"/>
    <s v="Jeans"/>
    <n v="5"/>
    <n v="7612.67"/>
    <n v="4947.88"/>
    <n v="0.27"/>
    <n v="609.36909999999989"/>
    <x v="8"/>
    <x v="1"/>
  </r>
  <r>
    <s v="O09552"/>
    <s v="2025-02-18"/>
    <x v="2"/>
    <s v="Delhi"/>
    <s v="SMB"/>
    <x v="3"/>
    <s v="Shoes"/>
    <n v="5"/>
    <n v="44200.03"/>
    <n v="31487.21"/>
    <n v="0.28999999999999998"/>
    <n v="-105.18869999999879"/>
    <x v="0"/>
    <x v="0"/>
  </r>
  <r>
    <s v="O09553"/>
    <s v="2024-01-09"/>
    <x v="6"/>
    <s v="Tamil Nadu"/>
    <s v="SMB"/>
    <x v="3"/>
    <s v="Shirt"/>
    <n v="2"/>
    <n v="5868.52"/>
    <n v="4707.03"/>
    <n v="0.13"/>
    <n v="398.58240000000058"/>
    <x v="7"/>
    <x v="1"/>
  </r>
  <r>
    <s v="O09554"/>
    <s v="2024-03-04"/>
    <x v="6"/>
    <s v="Tamil Nadu"/>
    <s v="SMB"/>
    <x v="1"/>
    <s v="Laptop"/>
    <n v="3"/>
    <n v="37885.26"/>
    <n v="29890.36"/>
    <n v="0.11"/>
    <n v="3827.5214000000014"/>
    <x v="2"/>
    <x v="1"/>
  </r>
  <r>
    <s v="O09555"/>
    <s v="2024-06-10"/>
    <x v="4"/>
    <s v="Maharashtra"/>
    <s v="Consumer"/>
    <x v="0"/>
    <s v="Makeup"/>
    <n v="2"/>
    <n v="29755.07"/>
    <n v="25152.33"/>
    <n v="0.3"/>
    <n v="-4323.7810000000009"/>
    <x v="5"/>
    <x v="1"/>
  </r>
  <r>
    <s v="O09556"/>
    <s v="2024-07-13"/>
    <x v="3"/>
    <s v="Telangana"/>
    <s v="Corporate"/>
    <x v="3"/>
    <s v="Jeans"/>
    <n v="1"/>
    <n v="13181.56"/>
    <n v="10036.290000000001"/>
    <n v="0.15"/>
    <n v="1168.0359999999987"/>
    <x v="10"/>
    <x v="1"/>
  </r>
  <r>
    <s v="O09557"/>
    <s v="2024-02-22"/>
    <x v="3"/>
    <s v="Telangana"/>
    <s v="Consumer"/>
    <x v="2"/>
    <s v="Table"/>
    <n v="1"/>
    <n v="10524.78"/>
    <n v="6884.61"/>
    <n v="0.26"/>
    <n v="903.72720000000072"/>
    <x v="0"/>
    <x v="1"/>
  </r>
  <r>
    <s v="O09558"/>
    <s v="2024-12-07"/>
    <x v="7"/>
    <s v="Uttar Pradesh"/>
    <s v="Corporate"/>
    <x v="2"/>
    <s v="Table"/>
    <n v="2"/>
    <n v="20448.68"/>
    <n v="17212.7"/>
    <n v="0.21"/>
    <n v="-1058.2428"/>
    <x v="8"/>
    <x v="1"/>
  </r>
  <r>
    <s v="O09559"/>
    <s v="2025-01-01"/>
    <x v="0"/>
    <s v="Karnataka"/>
    <s v="SMB"/>
    <x v="1"/>
    <s v="Headphones"/>
    <n v="4"/>
    <n v="52484.85"/>
    <n v="41804.67"/>
    <n v="0.16"/>
    <n v="2282.6040000000012"/>
    <x v="7"/>
    <x v="0"/>
  </r>
  <r>
    <s v="O09560"/>
    <s v="2024-02-24"/>
    <x v="6"/>
    <s v="Tamil Nadu"/>
    <s v="SMB"/>
    <x v="0"/>
    <s v="Haircare"/>
    <n v="3"/>
    <n v="2705.81"/>
    <n v="1932.15"/>
    <n v="0.03"/>
    <n v="692.48569999999984"/>
    <x v="0"/>
    <x v="1"/>
  </r>
  <r>
    <s v="O09561"/>
    <s v="2024-03-25"/>
    <x v="2"/>
    <s v="Delhi"/>
    <s v="SMB"/>
    <x v="1"/>
    <s v="Laptop"/>
    <n v="4"/>
    <n v="56629.94"/>
    <n v="33650.76"/>
    <n v="0.25"/>
    <n v="8821.6949999999997"/>
    <x v="2"/>
    <x v="1"/>
  </r>
  <r>
    <s v="O09562"/>
    <s v="2024-10-03"/>
    <x v="0"/>
    <s v="Karnataka"/>
    <s v="Consumer"/>
    <x v="2"/>
    <s v="Lamp"/>
    <n v="4"/>
    <n v="57788.31"/>
    <n v="46717.33"/>
    <n v="7.0000000000000007E-2"/>
    <n v="7025.7982999999958"/>
    <x v="6"/>
    <x v="1"/>
  </r>
  <r>
    <s v="O09563"/>
    <s v="2024-08-13"/>
    <x v="0"/>
    <s v="Karnataka"/>
    <s v="Corporate"/>
    <x v="1"/>
    <s v="Phone"/>
    <n v="5"/>
    <n v="73635.7"/>
    <n v="58790.32"/>
    <n v="0.14000000000000001"/>
    <n v="4536.381999999996"/>
    <x v="1"/>
    <x v="1"/>
  </r>
  <r>
    <s v="O09564"/>
    <s v="2025-03-06"/>
    <x v="5"/>
    <s v="West Bengal"/>
    <s v="SMB"/>
    <x v="0"/>
    <s v="Makeup"/>
    <n v="3"/>
    <n v="18453.54"/>
    <n v="12211.76"/>
    <n v="0.14000000000000001"/>
    <n v="3658.2844000000005"/>
    <x v="2"/>
    <x v="0"/>
  </r>
  <r>
    <s v="O09565"/>
    <s v="2025-02-19"/>
    <x v="6"/>
    <s v="Tamil Nadu"/>
    <s v="SMB"/>
    <x v="1"/>
    <s v="Headphones"/>
    <n v="4"/>
    <n v="35482.89"/>
    <n v="23588.07"/>
    <n v="0.13"/>
    <n v="7282.0442999999996"/>
    <x v="0"/>
    <x v="0"/>
  </r>
  <r>
    <s v="O09566"/>
    <s v="2025-02-13"/>
    <x v="3"/>
    <s v="Telangana"/>
    <s v="Corporate"/>
    <x v="3"/>
    <s v="Jeans"/>
    <n v="3"/>
    <n v="23488.99"/>
    <n v="16712"/>
    <n v="0.02"/>
    <n v="6307.2102000000014"/>
    <x v="0"/>
    <x v="0"/>
  </r>
  <r>
    <s v="O09567"/>
    <s v="2024-05-06"/>
    <x v="7"/>
    <s v="Uttar Pradesh"/>
    <s v="Consumer"/>
    <x v="2"/>
    <s v="Lamp"/>
    <n v="2"/>
    <n v="12942.32"/>
    <n v="9560.14"/>
    <n v="0.12"/>
    <n v="1829.1016000000004"/>
    <x v="3"/>
    <x v="1"/>
  </r>
  <r>
    <s v="O09568"/>
    <s v="2024-12-09"/>
    <x v="6"/>
    <s v="Tamil Nadu"/>
    <s v="SMB"/>
    <x v="3"/>
    <s v="Shirt"/>
    <n v="3"/>
    <n v="27123.55"/>
    <n v="16921.990000000002"/>
    <n v="0.23"/>
    <n v="3963.1434999999974"/>
    <x v="8"/>
    <x v="1"/>
  </r>
  <r>
    <s v="O09569"/>
    <s v="2025-01-24"/>
    <x v="7"/>
    <s v="Uttar Pradesh"/>
    <s v="Corporate"/>
    <x v="0"/>
    <s v="Makeup"/>
    <n v="4"/>
    <n v="8870.76"/>
    <n v="5742.41"/>
    <n v="0.12"/>
    <n v="2063.8588000000004"/>
    <x v="7"/>
    <x v="0"/>
  </r>
  <r>
    <s v="O09570"/>
    <s v="2025-04-07"/>
    <x v="7"/>
    <s v="Uttar Pradesh"/>
    <s v="Consumer"/>
    <x v="1"/>
    <s v="Laptop"/>
    <n v="3"/>
    <n v="44509.93"/>
    <n v="26150.51"/>
    <n v="0.18"/>
    <n v="10347.632600000001"/>
    <x v="4"/>
    <x v="0"/>
  </r>
  <r>
    <s v="O09571"/>
    <s v="2025-05-13"/>
    <x v="0"/>
    <s v="Karnataka"/>
    <s v="Consumer"/>
    <x v="0"/>
    <s v="Haircare"/>
    <n v="4"/>
    <n v="24049.91"/>
    <n v="20278.36"/>
    <n v="0.01"/>
    <n v="3531.0508999999993"/>
    <x v="3"/>
    <x v="0"/>
  </r>
  <r>
    <s v="O09572"/>
    <s v="2025-05-08"/>
    <x v="0"/>
    <s v="Karnataka"/>
    <s v="Consumer"/>
    <x v="3"/>
    <s v="Jacket"/>
    <n v="1"/>
    <n v="11974.42"/>
    <n v="7478.09"/>
    <n v="0.28000000000000003"/>
    <n v="1143.4923999999996"/>
    <x v="3"/>
    <x v="0"/>
  </r>
  <r>
    <s v="O09573"/>
    <s v="2024-02-07"/>
    <x v="1"/>
    <s v="Maharashtra"/>
    <s v="Consumer"/>
    <x v="1"/>
    <s v="Headphones"/>
    <n v="1"/>
    <n v="825.22"/>
    <n v="673.61"/>
    <n v="0.12"/>
    <n v="52.583600000000018"/>
    <x v="0"/>
    <x v="1"/>
  </r>
  <r>
    <s v="O09574"/>
    <s v="2024-05-27"/>
    <x v="6"/>
    <s v="Tamil Nadu"/>
    <s v="Consumer"/>
    <x v="1"/>
    <s v="Laptop"/>
    <n v="1"/>
    <n v="6588.27"/>
    <n v="4010.38"/>
    <n v="0.05"/>
    <n v="2248.4765000000002"/>
    <x v="3"/>
    <x v="1"/>
  </r>
  <r>
    <s v="O09575"/>
    <s v="2024-10-30"/>
    <x v="2"/>
    <s v="Delhi"/>
    <s v="Corporate"/>
    <x v="2"/>
    <s v="Chair"/>
    <n v="5"/>
    <n v="57740.85"/>
    <n v="44107.93"/>
    <n v="0.03"/>
    <n v="11900.694499999998"/>
    <x v="6"/>
    <x v="1"/>
  </r>
  <r>
    <s v="O09576"/>
    <s v="2024-05-19"/>
    <x v="5"/>
    <s v="West Bengal"/>
    <s v="Corporate"/>
    <x v="2"/>
    <s v="Sofa"/>
    <n v="1"/>
    <n v="3180.59"/>
    <n v="2115.96"/>
    <n v="0.18"/>
    <n v="492.12380000000007"/>
    <x v="3"/>
    <x v="1"/>
  </r>
  <r>
    <s v="O09577"/>
    <s v="2025-01-10"/>
    <x v="0"/>
    <s v="Karnataka"/>
    <s v="Corporate"/>
    <x v="0"/>
    <s v="Skincare"/>
    <n v="4"/>
    <n v="12469.35"/>
    <n v="7436.57"/>
    <n v="0.01"/>
    <n v="4908.0865000000003"/>
    <x v="7"/>
    <x v="0"/>
  </r>
  <r>
    <s v="O09578"/>
    <s v="2025-02-18"/>
    <x v="3"/>
    <s v="Telangana"/>
    <s v="SMB"/>
    <x v="1"/>
    <s v="Laptop"/>
    <n v="2"/>
    <n v="25589.87"/>
    <n v="19428.599999999999"/>
    <n v="0.04"/>
    <n v="5137.6752000000006"/>
    <x v="0"/>
    <x v="0"/>
  </r>
  <r>
    <s v="O09579"/>
    <s v="2024-09-21"/>
    <x v="1"/>
    <s v="Maharashtra"/>
    <s v="SMB"/>
    <x v="0"/>
    <s v="Perfume"/>
    <n v="2"/>
    <n v="10070.629999999999"/>
    <n v="6012.22"/>
    <n v="0.15"/>
    <n v="2547.8154999999988"/>
    <x v="9"/>
    <x v="1"/>
  </r>
  <r>
    <s v="O09580"/>
    <s v="2024-12-19"/>
    <x v="1"/>
    <s v="Maharashtra"/>
    <s v="Corporate"/>
    <x v="2"/>
    <s v="Table"/>
    <n v="5"/>
    <n v="66277.47"/>
    <n v="45641.919999999998"/>
    <n v="0.08"/>
    <n v="15333.352400000003"/>
    <x v="8"/>
    <x v="1"/>
  </r>
  <r>
    <s v="O09581"/>
    <s v="2024-05-12"/>
    <x v="3"/>
    <s v="Telangana"/>
    <s v="SMB"/>
    <x v="3"/>
    <s v="Shirt"/>
    <n v="3"/>
    <n v="3113.75"/>
    <n v="1774.26"/>
    <n v="0.18"/>
    <n v="779.01499999999999"/>
    <x v="3"/>
    <x v="1"/>
  </r>
  <r>
    <s v="O09582"/>
    <s v="2024-10-20"/>
    <x v="4"/>
    <s v="Maharashtra"/>
    <s v="Consumer"/>
    <x v="1"/>
    <s v="Laptop"/>
    <n v="5"/>
    <n v="65951.649999999994"/>
    <n v="36596.65"/>
    <n v="0.28999999999999998"/>
    <n v="10229.021499999995"/>
    <x v="6"/>
    <x v="1"/>
  </r>
  <r>
    <s v="O09583"/>
    <s v="2024-06-14"/>
    <x v="0"/>
    <s v="Karnataka"/>
    <s v="Consumer"/>
    <x v="0"/>
    <s v="Haircare"/>
    <n v="1"/>
    <n v="7007.1"/>
    <n v="5915.56"/>
    <n v="0.19"/>
    <n v="-239.8090000000002"/>
    <x v="5"/>
    <x v="1"/>
  </r>
  <r>
    <s v="O09584"/>
    <s v="2024-12-09"/>
    <x v="5"/>
    <s v="West Bengal"/>
    <s v="Corporate"/>
    <x v="1"/>
    <s v="Phone"/>
    <n v="2"/>
    <n v="12784.8"/>
    <n v="10074.16"/>
    <n v="0.08"/>
    <n v="1687.8559999999993"/>
    <x v="8"/>
    <x v="1"/>
  </r>
  <r>
    <s v="O09585"/>
    <s v="2025-05-28"/>
    <x v="6"/>
    <s v="Tamil Nadu"/>
    <s v="SMB"/>
    <x v="3"/>
    <s v="Shirt"/>
    <n v="4"/>
    <n v="24648.09"/>
    <n v="18432.939999999999"/>
    <n v="0.27"/>
    <n v="-439.83429999999862"/>
    <x v="3"/>
    <x v="0"/>
  </r>
  <r>
    <s v="O09586"/>
    <s v="2024-09-08"/>
    <x v="7"/>
    <s v="Uttar Pradesh"/>
    <s v="Consumer"/>
    <x v="2"/>
    <s v="Chair"/>
    <n v="5"/>
    <n v="70526.070000000007"/>
    <n v="39838.79"/>
    <n v="0.25"/>
    <n v="13055.762500000004"/>
    <x v="9"/>
    <x v="1"/>
  </r>
  <r>
    <s v="O09587"/>
    <s v="2024-09-07"/>
    <x v="3"/>
    <s v="Telangana"/>
    <s v="Consumer"/>
    <x v="1"/>
    <s v="Phone"/>
    <n v="2"/>
    <n v="28720.98"/>
    <n v="18524.88"/>
    <n v="0.26"/>
    <n v="2728.6451999999981"/>
    <x v="9"/>
    <x v="1"/>
  </r>
  <r>
    <s v="O09588"/>
    <s v="2025-06-11"/>
    <x v="2"/>
    <s v="Delhi"/>
    <s v="Consumer"/>
    <x v="2"/>
    <s v="Sofa"/>
    <n v="1"/>
    <n v="5703.08"/>
    <n v="3790.7"/>
    <n v="0.06"/>
    <n v="1570.1952000000001"/>
    <x v="5"/>
    <x v="0"/>
  </r>
  <r>
    <s v="O09589"/>
    <s v="2024-07-29"/>
    <x v="4"/>
    <s v="Maharashtra"/>
    <s v="Corporate"/>
    <x v="3"/>
    <s v="Jacket"/>
    <n v="3"/>
    <n v="11431.86"/>
    <n v="8743.5499999999993"/>
    <n v="7.0000000000000007E-2"/>
    <n v="1888.0798000000013"/>
    <x v="10"/>
    <x v="1"/>
  </r>
  <r>
    <s v="O09590"/>
    <s v="2025-06-22"/>
    <x v="3"/>
    <s v="Telangana"/>
    <s v="Corporate"/>
    <x v="0"/>
    <s v="Makeup"/>
    <n v="4"/>
    <n v="22266.81"/>
    <n v="17193.89"/>
    <n v="0.26"/>
    <n v="-716.4505999999983"/>
    <x v="5"/>
    <x v="0"/>
  </r>
  <r>
    <s v="O09591"/>
    <s v="2024-07-31"/>
    <x v="3"/>
    <s v="Telangana"/>
    <s v="Corporate"/>
    <x v="3"/>
    <s v="Jeans"/>
    <n v="3"/>
    <n v="39562.81"/>
    <n v="31469.919999999998"/>
    <n v="0.23"/>
    <n v="-1006.5563000000002"/>
    <x v="10"/>
    <x v="1"/>
  </r>
  <r>
    <s v="O09592"/>
    <s v="2025-04-04"/>
    <x v="2"/>
    <s v="Delhi"/>
    <s v="SMB"/>
    <x v="0"/>
    <s v="Perfume"/>
    <n v="2"/>
    <n v="26363.439999999999"/>
    <n v="18575.57"/>
    <n v="0.08"/>
    <n v="5678.7947999999997"/>
    <x v="4"/>
    <x v="0"/>
  </r>
  <r>
    <s v="O09593"/>
    <s v="2025-01-13"/>
    <x v="2"/>
    <s v="Delhi"/>
    <s v="Corporate"/>
    <x v="3"/>
    <s v="Shoes"/>
    <n v="4"/>
    <n v="55569"/>
    <n v="35260.550000000003"/>
    <n v="0.09"/>
    <n v="15307.239999999998"/>
    <x v="7"/>
    <x v="0"/>
  </r>
  <r>
    <s v="O09594"/>
    <s v="2025-03-10"/>
    <x v="7"/>
    <s v="Uttar Pradesh"/>
    <s v="SMB"/>
    <x v="3"/>
    <s v="Jacket"/>
    <n v="3"/>
    <n v="37272.370000000003"/>
    <n v="24567.23"/>
    <n v="0.3"/>
    <n v="1523.4290000000019"/>
    <x v="2"/>
    <x v="0"/>
  </r>
  <r>
    <s v="O09595"/>
    <s v="2024-07-15"/>
    <x v="1"/>
    <s v="Maharashtra"/>
    <s v="Corporate"/>
    <x v="2"/>
    <s v="Lamp"/>
    <n v="5"/>
    <n v="59654.98"/>
    <n v="37493.22"/>
    <n v="0.24"/>
    <n v="7844.5648000000019"/>
    <x v="10"/>
    <x v="1"/>
  </r>
  <r>
    <s v="O09596"/>
    <s v="2024-06-25"/>
    <x v="7"/>
    <s v="Uttar Pradesh"/>
    <s v="SMB"/>
    <x v="1"/>
    <s v="Tablet"/>
    <n v="1"/>
    <n v="3365.06"/>
    <n v="2280.67"/>
    <n v="0.15"/>
    <n v="579.63099999999986"/>
    <x v="5"/>
    <x v="1"/>
  </r>
  <r>
    <s v="O09597"/>
    <s v="2024-10-03"/>
    <x v="6"/>
    <s v="Tamil Nadu"/>
    <s v="Consumer"/>
    <x v="2"/>
    <s v="Lamp"/>
    <n v="2"/>
    <n v="10643.12"/>
    <n v="6502.49"/>
    <n v="0.05"/>
    <n v="3608.4740000000011"/>
    <x v="6"/>
    <x v="1"/>
  </r>
  <r>
    <s v="O09598"/>
    <s v="2024-01-22"/>
    <x v="0"/>
    <s v="Karnataka"/>
    <s v="Consumer"/>
    <x v="0"/>
    <s v="Skincare"/>
    <n v="4"/>
    <n v="3401.78"/>
    <n v="2193.42"/>
    <n v="0.13"/>
    <n v="766.12860000000001"/>
    <x v="7"/>
    <x v="1"/>
  </r>
  <r>
    <s v="O09599"/>
    <s v="2024-11-25"/>
    <x v="2"/>
    <s v="Delhi"/>
    <s v="SMB"/>
    <x v="1"/>
    <s v="Phone"/>
    <n v="1"/>
    <n v="9731.2199999999993"/>
    <n v="7240.87"/>
    <n v="0.18"/>
    <n v="738.73039999999969"/>
    <x v="11"/>
    <x v="1"/>
  </r>
  <r>
    <s v="O09600"/>
    <s v="2024-09-19"/>
    <x v="3"/>
    <s v="Telangana"/>
    <s v="SMB"/>
    <x v="1"/>
    <s v="Phone"/>
    <n v="1"/>
    <n v="14887.67"/>
    <n v="8996.3799999999992"/>
    <n v="0.22"/>
    <n v="2616.0026000000007"/>
    <x v="9"/>
    <x v="1"/>
  </r>
  <r>
    <s v="O09601"/>
    <s v="2024-02-16"/>
    <x v="2"/>
    <s v="Delhi"/>
    <s v="Corporate"/>
    <x v="3"/>
    <s v="Shirt"/>
    <n v="2"/>
    <n v="27959.63"/>
    <n v="17898.75"/>
    <n v="0.06"/>
    <n v="8383.3022000000019"/>
    <x v="0"/>
    <x v="1"/>
  </r>
  <r>
    <s v="O09602"/>
    <s v="2025-02-10"/>
    <x v="3"/>
    <s v="Telangana"/>
    <s v="SMB"/>
    <x v="3"/>
    <s v="Jacket"/>
    <n v="5"/>
    <n v="31678"/>
    <n v="26902.35"/>
    <n v="0.26"/>
    <n v="-3460.6299999999992"/>
    <x v="0"/>
    <x v="0"/>
  </r>
  <r>
    <s v="O09603"/>
    <s v="2025-03-09"/>
    <x v="5"/>
    <s v="West Bengal"/>
    <s v="SMB"/>
    <x v="0"/>
    <s v="Makeup"/>
    <n v="3"/>
    <n v="15757.3"/>
    <n v="9891.61"/>
    <n v="0.23"/>
    <n v="2241.5109999999986"/>
    <x v="2"/>
    <x v="0"/>
  </r>
  <r>
    <s v="O09604"/>
    <s v="2025-02-20"/>
    <x v="0"/>
    <s v="Karnataka"/>
    <s v="Consumer"/>
    <x v="1"/>
    <s v="Tablet"/>
    <n v="3"/>
    <n v="23034.79"/>
    <n v="16221.64"/>
    <n v="0.21"/>
    <n v="1975.8441000000012"/>
    <x v="0"/>
    <x v="0"/>
  </r>
  <r>
    <s v="O09605"/>
    <s v="2025-04-21"/>
    <x v="1"/>
    <s v="Maharashtra"/>
    <s v="Corporate"/>
    <x v="1"/>
    <s v="Phone"/>
    <n v="5"/>
    <n v="66393.36"/>
    <n v="48977.89"/>
    <n v="0.08"/>
    <n v="12104.001200000001"/>
    <x v="4"/>
    <x v="0"/>
  </r>
  <r>
    <s v="O09606"/>
    <s v="2025-06-12"/>
    <x v="7"/>
    <s v="Uttar Pradesh"/>
    <s v="SMB"/>
    <x v="1"/>
    <s v="Phone"/>
    <n v="3"/>
    <n v="42932.5"/>
    <n v="35206.019999999997"/>
    <n v="0.22"/>
    <n v="-1718.6699999999964"/>
    <x v="5"/>
    <x v="0"/>
  </r>
  <r>
    <s v="O09607"/>
    <s v="2024-10-22"/>
    <x v="7"/>
    <s v="Uttar Pradesh"/>
    <s v="Consumer"/>
    <x v="2"/>
    <s v="Chair"/>
    <n v="4"/>
    <n v="11000.73"/>
    <n v="8656.7999999999993"/>
    <n v="0.18"/>
    <n v="363.79860000000053"/>
    <x v="6"/>
    <x v="1"/>
  </r>
  <r>
    <s v="O09608"/>
    <s v="2025-01-20"/>
    <x v="2"/>
    <s v="Delhi"/>
    <s v="SMB"/>
    <x v="2"/>
    <s v="Chair"/>
    <n v="1"/>
    <n v="11528.93"/>
    <n v="9610.48"/>
    <n v="0.27"/>
    <n v="-1194.3610999999996"/>
    <x v="7"/>
    <x v="0"/>
  </r>
  <r>
    <s v="O09609"/>
    <s v="2024-02-09"/>
    <x v="5"/>
    <s v="West Bengal"/>
    <s v="SMB"/>
    <x v="0"/>
    <s v="Haircare"/>
    <n v="1"/>
    <n v="11964.72"/>
    <n v="10003.379999999999"/>
    <n v="0.04"/>
    <n v="1482.7512000000002"/>
    <x v="0"/>
    <x v="1"/>
  </r>
  <r>
    <s v="O09610"/>
    <s v="2025-05-06"/>
    <x v="2"/>
    <s v="Delhi"/>
    <s v="Consumer"/>
    <x v="2"/>
    <s v="Lamp"/>
    <n v="2"/>
    <n v="27976.37"/>
    <n v="18936.61"/>
    <n v="0.1"/>
    <n v="6242.1229999999978"/>
    <x v="3"/>
    <x v="0"/>
  </r>
  <r>
    <s v="O09611"/>
    <s v="2025-01-30"/>
    <x v="2"/>
    <s v="Delhi"/>
    <s v="Corporate"/>
    <x v="0"/>
    <s v="Haircare"/>
    <n v="4"/>
    <n v="43909.54"/>
    <n v="36018.879999999997"/>
    <n v="0.14000000000000001"/>
    <n v="1743.3244000000032"/>
    <x v="7"/>
    <x v="0"/>
  </r>
  <r>
    <s v="O09612"/>
    <s v="2024-05-11"/>
    <x v="0"/>
    <s v="Karnataka"/>
    <s v="SMB"/>
    <x v="2"/>
    <s v="Table"/>
    <n v="5"/>
    <n v="74109.81"/>
    <n v="48833.61"/>
    <n v="0.16"/>
    <n v="13418.630399999996"/>
    <x v="3"/>
    <x v="1"/>
  </r>
  <r>
    <s v="O09613"/>
    <s v="2024-10-17"/>
    <x v="6"/>
    <s v="Tamil Nadu"/>
    <s v="SMB"/>
    <x v="2"/>
    <s v="Sofa"/>
    <n v="3"/>
    <n v="34225.660000000003"/>
    <n v="24033.57"/>
    <n v="0.21"/>
    <n v="3004.7014000000036"/>
    <x v="6"/>
    <x v="1"/>
  </r>
  <r>
    <s v="O09614"/>
    <s v="2024-12-13"/>
    <x v="1"/>
    <s v="Maharashtra"/>
    <s v="SMB"/>
    <x v="3"/>
    <s v="Shoes"/>
    <n v="4"/>
    <n v="16467.63"/>
    <n v="9686.99"/>
    <n v="0.13"/>
    <n v="4639.8481000000011"/>
    <x v="8"/>
    <x v="1"/>
  </r>
  <r>
    <s v="O09615"/>
    <s v="2025-04-11"/>
    <x v="4"/>
    <s v="Maharashtra"/>
    <s v="Consumer"/>
    <x v="2"/>
    <s v="Sofa"/>
    <n v="5"/>
    <n v="12284.99"/>
    <n v="9798.74"/>
    <n v="0.16"/>
    <n v="520.65159999999992"/>
    <x v="4"/>
    <x v="0"/>
  </r>
  <r>
    <s v="O09616"/>
    <s v="2024-02-13"/>
    <x v="7"/>
    <s v="Uttar Pradesh"/>
    <s v="SMB"/>
    <x v="1"/>
    <s v="Tablet"/>
    <n v="3"/>
    <n v="8171.65"/>
    <n v="6553.83"/>
    <n v="0.14000000000000001"/>
    <n v="473.78899999999976"/>
    <x v="0"/>
    <x v="1"/>
  </r>
  <r>
    <s v="O09617"/>
    <s v="2024-01-30"/>
    <x v="2"/>
    <s v="Delhi"/>
    <s v="SMB"/>
    <x v="1"/>
    <s v="Laptop"/>
    <n v="2"/>
    <n v="26950.9"/>
    <n v="22207.99"/>
    <n v="0.11"/>
    <n v="1778.3109999999997"/>
    <x v="7"/>
    <x v="1"/>
  </r>
  <r>
    <s v="O09618"/>
    <s v="2025-04-24"/>
    <x v="4"/>
    <s v="Maharashtra"/>
    <s v="Consumer"/>
    <x v="2"/>
    <s v="Lamp"/>
    <n v="2"/>
    <n v="3262.53"/>
    <n v="2684.5"/>
    <n v="0.11"/>
    <n v="219.15170000000018"/>
    <x v="4"/>
    <x v="0"/>
  </r>
  <r>
    <s v="O09619"/>
    <s v="2025-05-23"/>
    <x v="0"/>
    <s v="Karnataka"/>
    <s v="SMB"/>
    <x v="1"/>
    <s v="Phone"/>
    <n v="1"/>
    <n v="12835.86"/>
    <n v="8517.02"/>
    <n v="0.24"/>
    <n v="1238.2336"/>
    <x v="3"/>
    <x v="0"/>
  </r>
  <r>
    <s v="O09620"/>
    <s v="2024-12-08"/>
    <x v="4"/>
    <s v="Maharashtra"/>
    <s v="SMB"/>
    <x v="2"/>
    <s v="Table"/>
    <n v="4"/>
    <n v="25071.68"/>
    <n v="14426.09"/>
    <n v="0.03"/>
    <n v="9893.4395999999997"/>
    <x v="8"/>
    <x v="1"/>
  </r>
  <r>
    <s v="O09621"/>
    <s v="2025-06-07"/>
    <x v="3"/>
    <s v="Telangana"/>
    <s v="SMB"/>
    <x v="3"/>
    <s v="Shirt"/>
    <n v="1"/>
    <n v="6798.58"/>
    <n v="4460.42"/>
    <n v="0.01"/>
    <n v="2270.1741999999999"/>
    <x v="5"/>
    <x v="0"/>
  </r>
  <r>
    <s v="O09622"/>
    <s v="2025-01-03"/>
    <x v="1"/>
    <s v="Maharashtra"/>
    <s v="Consumer"/>
    <x v="2"/>
    <s v="Lamp"/>
    <n v="5"/>
    <n v="56627.39"/>
    <n v="34791.82"/>
    <n v="0.08"/>
    <n v="17305.378799999999"/>
    <x v="7"/>
    <x v="0"/>
  </r>
  <r>
    <s v="O09623"/>
    <s v="2024-11-18"/>
    <x v="0"/>
    <s v="Karnataka"/>
    <s v="Consumer"/>
    <x v="3"/>
    <s v="Jacket"/>
    <n v="2"/>
    <n v="5192.12"/>
    <n v="4233.55"/>
    <n v="0.21"/>
    <n v="-131.77520000000027"/>
    <x v="11"/>
    <x v="1"/>
  </r>
  <r>
    <s v="O09624"/>
    <s v="2025-05-07"/>
    <x v="2"/>
    <s v="Delhi"/>
    <s v="Corporate"/>
    <x v="3"/>
    <s v="Jeans"/>
    <n v="4"/>
    <n v="38877.980000000003"/>
    <n v="26183.66"/>
    <n v="0.08"/>
    <n v="9584.0816000000032"/>
    <x v="3"/>
    <x v="0"/>
  </r>
  <r>
    <s v="O09625"/>
    <s v="2024-10-20"/>
    <x v="7"/>
    <s v="Uttar Pradesh"/>
    <s v="Consumer"/>
    <x v="3"/>
    <s v="Shirt"/>
    <n v="4"/>
    <n v="6825.71"/>
    <n v="5431.61"/>
    <n v="0.21"/>
    <n v="-39.299099999999498"/>
    <x v="6"/>
    <x v="1"/>
  </r>
  <r>
    <s v="O09626"/>
    <s v="2025-06-09"/>
    <x v="4"/>
    <s v="Maharashtra"/>
    <s v="Consumer"/>
    <x v="0"/>
    <s v="Haircare"/>
    <n v="2"/>
    <n v="13744.02"/>
    <n v="7957.08"/>
    <n v="0.21"/>
    <n v="2900.6958000000004"/>
    <x v="5"/>
    <x v="0"/>
  </r>
  <r>
    <s v="O09627"/>
    <s v="2024-11-21"/>
    <x v="4"/>
    <s v="Maharashtra"/>
    <s v="Corporate"/>
    <x v="2"/>
    <s v="Table"/>
    <n v="4"/>
    <n v="5173.33"/>
    <n v="4065.18"/>
    <n v="0.12"/>
    <n v="487.35040000000015"/>
    <x v="11"/>
    <x v="1"/>
  </r>
  <r>
    <s v="O09628"/>
    <s v="2024-07-05"/>
    <x v="1"/>
    <s v="Maharashtra"/>
    <s v="Consumer"/>
    <x v="2"/>
    <s v="Sofa"/>
    <n v="5"/>
    <n v="4296.67"/>
    <n v="2681.99"/>
    <n v="0.25"/>
    <n v="540.51250000000027"/>
    <x v="10"/>
    <x v="1"/>
  </r>
  <r>
    <s v="O09629"/>
    <s v="2025-03-12"/>
    <x v="5"/>
    <s v="West Bengal"/>
    <s v="SMB"/>
    <x v="0"/>
    <s v="Haircare"/>
    <n v="3"/>
    <n v="9253.82"/>
    <n v="5581.45"/>
    <n v="0.04"/>
    <n v="3302.2172"/>
    <x v="2"/>
    <x v="0"/>
  </r>
  <r>
    <s v="O09630"/>
    <s v="2024-04-12"/>
    <x v="6"/>
    <s v="Tamil Nadu"/>
    <s v="Consumer"/>
    <x v="3"/>
    <s v="Jeans"/>
    <n v="4"/>
    <n v="28733.08"/>
    <n v="22300.83"/>
    <n v="0.08"/>
    <n v="4133.6036000000004"/>
    <x v="4"/>
    <x v="1"/>
  </r>
  <r>
    <s v="O09631"/>
    <s v="2024-12-14"/>
    <x v="3"/>
    <s v="Telangana"/>
    <s v="Consumer"/>
    <x v="1"/>
    <s v="Tablet"/>
    <n v="3"/>
    <n v="36089.31"/>
    <n v="25463.23"/>
    <n v="0.12"/>
    <n v="6295.362799999999"/>
    <x v="8"/>
    <x v="1"/>
  </r>
  <r>
    <s v="O09632"/>
    <s v="2024-06-29"/>
    <x v="4"/>
    <s v="Maharashtra"/>
    <s v="Consumer"/>
    <x v="3"/>
    <s v="Shoes"/>
    <n v="4"/>
    <n v="30806.54"/>
    <n v="17535.16"/>
    <n v="0.08"/>
    <n v="10806.856800000001"/>
    <x v="5"/>
    <x v="1"/>
  </r>
  <r>
    <s v="O09633"/>
    <s v="2024-05-14"/>
    <x v="5"/>
    <s v="West Bengal"/>
    <s v="Consumer"/>
    <x v="0"/>
    <s v="Makeup"/>
    <n v="2"/>
    <n v="6994.65"/>
    <n v="4065.35"/>
    <n v="0.26"/>
    <n v="1110.6909999999998"/>
    <x v="3"/>
    <x v="1"/>
  </r>
  <r>
    <s v="O09634"/>
    <s v="2024-10-19"/>
    <x v="4"/>
    <s v="Maharashtra"/>
    <s v="Corporate"/>
    <x v="3"/>
    <s v="Shirt"/>
    <n v="4"/>
    <n v="47754.38"/>
    <n v="36863.06"/>
    <n v="0.1"/>
    <n v="6115.8819999999996"/>
    <x v="6"/>
    <x v="1"/>
  </r>
  <r>
    <s v="O09635"/>
    <s v="2024-04-14"/>
    <x v="7"/>
    <s v="Uttar Pradesh"/>
    <s v="SMB"/>
    <x v="1"/>
    <s v="Laptop"/>
    <n v="2"/>
    <n v="19169.57"/>
    <n v="16201.3"/>
    <n v="0.26"/>
    <n v="-2015.8181999999997"/>
    <x v="4"/>
    <x v="1"/>
  </r>
  <r>
    <s v="O09636"/>
    <s v="2025-04-10"/>
    <x v="1"/>
    <s v="Maharashtra"/>
    <s v="Consumer"/>
    <x v="3"/>
    <s v="Jeans"/>
    <n v="4"/>
    <n v="33226.76"/>
    <n v="26812.74"/>
    <n v="0.22"/>
    <n v="-895.86719999999968"/>
    <x v="4"/>
    <x v="0"/>
  </r>
  <r>
    <s v="O09637"/>
    <s v="2025-01-13"/>
    <x v="0"/>
    <s v="Karnataka"/>
    <s v="SMB"/>
    <x v="2"/>
    <s v="Chair"/>
    <n v="2"/>
    <n v="23333.61"/>
    <n v="18506.330000000002"/>
    <n v="0.12"/>
    <n v="2027.246799999999"/>
    <x v="7"/>
    <x v="0"/>
  </r>
  <r>
    <s v="O09638"/>
    <s v="2024-11-10"/>
    <x v="0"/>
    <s v="Karnataka"/>
    <s v="SMB"/>
    <x v="2"/>
    <s v="Chair"/>
    <n v="5"/>
    <n v="57094.91"/>
    <n v="35501.949999999997"/>
    <n v="0.1"/>
    <n v="15883.469000000005"/>
    <x v="11"/>
    <x v="1"/>
  </r>
  <r>
    <s v="O09639"/>
    <s v="2025-03-14"/>
    <x v="0"/>
    <s v="Karnataka"/>
    <s v="SMB"/>
    <x v="3"/>
    <s v="Jeans"/>
    <n v="3"/>
    <n v="6464.34"/>
    <n v="4016.98"/>
    <n v="7.0000000000000007E-2"/>
    <n v="1994.8562000000002"/>
    <x v="2"/>
    <x v="0"/>
  </r>
  <r>
    <s v="O09640"/>
    <s v="2024-10-01"/>
    <x v="5"/>
    <s v="West Bengal"/>
    <s v="Corporate"/>
    <x v="3"/>
    <s v="Shoes"/>
    <n v="3"/>
    <n v="39924.42"/>
    <n v="26658.03"/>
    <n v="0.23"/>
    <n v="4083.7734"/>
    <x v="6"/>
    <x v="1"/>
  </r>
  <r>
    <s v="O09641"/>
    <s v="2024-08-09"/>
    <x v="3"/>
    <s v="Telangana"/>
    <s v="Consumer"/>
    <x v="1"/>
    <s v="Tablet"/>
    <n v="2"/>
    <n v="4753.84"/>
    <n v="3192.59"/>
    <n v="0.08"/>
    <n v="1180.9428"/>
    <x v="1"/>
    <x v="1"/>
  </r>
  <r>
    <s v="O09642"/>
    <s v="2024-04-23"/>
    <x v="7"/>
    <s v="Uttar Pradesh"/>
    <s v="Consumer"/>
    <x v="1"/>
    <s v="Laptop"/>
    <n v="3"/>
    <n v="21460.47"/>
    <n v="17889.990000000002"/>
    <n v="0.09"/>
    <n v="1639.0376999999996"/>
    <x v="4"/>
    <x v="1"/>
  </r>
  <r>
    <s v="O09643"/>
    <s v="2024-06-01"/>
    <x v="6"/>
    <s v="Tamil Nadu"/>
    <s v="Corporate"/>
    <x v="2"/>
    <s v="Chair"/>
    <n v="5"/>
    <n v="23424.43"/>
    <n v="12965.32"/>
    <n v="0.3"/>
    <n v="3431.7810000000009"/>
    <x v="5"/>
    <x v="1"/>
  </r>
  <r>
    <s v="O09644"/>
    <s v="2025-05-20"/>
    <x v="3"/>
    <s v="Telangana"/>
    <s v="Corporate"/>
    <x v="2"/>
    <s v="Lamp"/>
    <n v="3"/>
    <n v="14469.15"/>
    <n v="9973.6299999999992"/>
    <n v="0.11"/>
    <n v="2903.9135000000006"/>
    <x v="3"/>
    <x v="0"/>
  </r>
  <r>
    <s v="O09645"/>
    <s v="2024-01-20"/>
    <x v="7"/>
    <s v="Uttar Pradesh"/>
    <s v="Consumer"/>
    <x v="3"/>
    <s v="Shirt"/>
    <n v="4"/>
    <n v="21988.32"/>
    <n v="18194.47"/>
    <n v="0.11"/>
    <n v="1375.1347999999984"/>
    <x v="7"/>
    <x v="1"/>
  </r>
  <r>
    <s v="O09646"/>
    <s v="2025-05-04"/>
    <x v="4"/>
    <s v="Maharashtra"/>
    <s v="SMB"/>
    <x v="1"/>
    <s v="Headphones"/>
    <n v="1"/>
    <n v="9392.07"/>
    <n v="5554.92"/>
    <n v="0.24"/>
    <n v="1583.0531999999998"/>
    <x v="3"/>
    <x v="0"/>
  </r>
  <r>
    <s v="O09647"/>
    <s v="2024-11-12"/>
    <x v="6"/>
    <s v="Tamil Nadu"/>
    <s v="Consumer"/>
    <x v="3"/>
    <s v="Jeans"/>
    <n v="3"/>
    <n v="43871.75"/>
    <n v="31564.33"/>
    <n v="0.13"/>
    <n v="6604.0924999999979"/>
    <x v="11"/>
    <x v="1"/>
  </r>
  <r>
    <s v="O09648"/>
    <s v="2024-01-18"/>
    <x v="5"/>
    <s v="West Bengal"/>
    <s v="Consumer"/>
    <x v="2"/>
    <s v="Lamp"/>
    <n v="5"/>
    <n v="56600.58"/>
    <n v="45312.7"/>
    <n v="0.03"/>
    <n v="9589.862600000004"/>
    <x v="7"/>
    <x v="1"/>
  </r>
  <r>
    <s v="O09649"/>
    <s v="2024-07-17"/>
    <x v="5"/>
    <s v="West Bengal"/>
    <s v="Consumer"/>
    <x v="2"/>
    <s v="Lamp"/>
    <n v="3"/>
    <n v="34087.699999999997"/>
    <n v="27116.95"/>
    <n v="0.17"/>
    <n v="1175.8409999999967"/>
    <x v="10"/>
    <x v="1"/>
  </r>
  <r>
    <s v="O09650"/>
    <s v="2024-04-07"/>
    <x v="7"/>
    <s v="Uttar Pradesh"/>
    <s v="Consumer"/>
    <x v="1"/>
    <s v="Headphones"/>
    <n v="1"/>
    <n v="8842.64"/>
    <n v="6359.51"/>
    <n v="0.06"/>
    <n v="1952.5715999999993"/>
    <x v="4"/>
    <x v="1"/>
  </r>
  <r>
    <s v="O09651"/>
    <s v="2024-05-16"/>
    <x v="0"/>
    <s v="Karnataka"/>
    <s v="SMB"/>
    <x v="3"/>
    <s v="Jacket"/>
    <n v="2"/>
    <n v="10322.17"/>
    <n v="8266.61"/>
    <n v="0.06"/>
    <n v="1436.2297999999996"/>
    <x v="3"/>
    <x v="1"/>
  </r>
  <r>
    <s v="O09652"/>
    <s v="2024-07-15"/>
    <x v="3"/>
    <s v="Telangana"/>
    <s v="Corporate"/>
    <x v="3"/>
    <s v="Shoes"/>
    <n v="2"/>
    <n v="1255.94"/>
    <n v="897.08"/>
    <n v="0.11"/>
    <n v="220.70660000000001"/>
    <x v="10"/>
    <x v="1"/>
  </r>
  <r>
    <s v="O09653"/>
    <s v="2024-01-24"/>
    <x v="3"/>
    <s v="Telangana"/>
    <s v="SMB"/>
    <x v="2"/>
    <s v="Table"/>
    <n v="5"/>
    <n v="34223.21"/>
    <n v="19328.87"/>
    <n v="0.16"/>
    <n v="9418.626400000001"/>
    <x v="7"/>
    <x v="1"/>
  </r>
  <r>
    <s v="O09654"/>
    <s v="2024-10-15"/>
    <x v="7"/>
    <s v="Uttar Pradesh"/>
    <s v="Consumer"/>
    <x v="3"/>
    <s v="Shirt"/>
    <n v="3"/>
    <n v="37807.300000000003"/>
    <n v="22474.19"/>
    <n v="0.05"/>
    <n v="13442.745000000004"/>
    <x v="6"/>
    <x v="1"/>
  </r>
  <r>
    <s v="O09655"/>
    <s v="2024-12-11"/>
    <x v="7"/>
    <s v="Uttar Pradesh"/>
    <s v="SMB"/>
    <x v="1"/>
    <s v="Headphones"/>
    <n v="3"/>
    <n v="40585.269999999997"/>
    <n v="22658.69"/>
    <n v="0.28999999999999998"/>
    <n v="6156.8516999999993"/>
    <x v="8"/>
    <x v="1"/>
  </r>
  <r>
    <s v="O09656"/>
    <s v="2024-03-25"/>
    <x v="3"/>
    <s v="Telangana"/>
    <s v="Corporate"/>
    <x v="3"/>
    <s v="Shoes"/>
    <n v="3"/>
    <n v="5608.87"/>
    <n v="4636.55"/>
    <n v="0.05"/>
    <n v="691.87649999999962"/>
    <x v="2"/>
    <x v="1"/>
  </r>
  <r>
    <s v="O09657"/>
    <s v="2025-05-31"/>
    <x v="7"/>
    <s v="Uttar Pradesh"/>
    <s v="SMB"/>
    <x v="1"/>
    <s v="Tablet"/>
    <n v="2"/>
    <n v="28233.16"/>
    <n v="23139.38"/>
    <n v="0.05"/>
    <n v="3682.1219999999985"/>
    <x v="3"/>
    <x v="0"/>
  </r>
  <r>
    <s v="O09658"/>
    <s v="2025-03-17"/>
    <x v="6"/>
    <s v="Tamil Nadu"/>
    <s v="Consumer"/>
    <x v="0"/>
    <s v="Haircare"/>
    <n v="2"/>
    <n v="25270.53"/>
    <n v="20718.689999999999"/>
    <n v="0.12"/>
    <n v="1519.3764000000006"/>
    <x v="2"/>
    <x v="0"/>
  </r>
  <r>
    <s v="O09659"/>
    <s v="2024-06-13"/>
    <x v="0"/>
    <s v="Karnataka"/>
    <s v="Consumer"/>
    <x v="3"/>
    <s v="Shoes"/>
    <n v="2"/>
    <n v="26363.91"/>
    <n v="22265.39"/>
    <n v="0.27"/>
    <n v="-3019.7357000000002"/>
    <x v="5"/>
    <x v="1"/>
  </r>
  <r>
    <s v="O09660"/>
    <s v="2024-09-10"/>
    <x v="3"/>
    <s v="Telangana"/>
    <s v="Consumer"/>
    <x v="1"/>
    <s v="Headphones"/>
    <n v="2"/>
    <n v="24594.32"/>
    <n v="15044.38"/>
    <n v="0.27"/>
    <n v="2909.4736000000003"/>
    <x v="9"/>
    <x v="1"/>
  </r>
  <r>
    <s v="O09661"/>
    <s v="2025-04-01"/>
    <x v="3"/>
    <s v="Telangana"/>
    <s v="Consumer"/>
    <x v="3"/>
    <s v="Jacket"/>
    <n v="5"/>
    <n v="4183.3"/>
    <n v="3512.93"/>
    <n v="0.09"/>
    <n v="293.87300000000033"/>
    <x v="4"/>
    <x v="0"/>
  </r>
  <r>
    <s v="O09662"/>
    <s v="2025-03-30"/>
    <x v="7"/>
    <s v="Uttar Pradesh"/>
    <s v="Corporate"/>
    <x v="3"/>
    <s v="Jeans"/>
    <n v="3"/>
    <n v="7391.74"/>
    <n v="5343.42"/>
    <n v="0.03"/>
    <n v="1826.5677999999998"/>
    <x v="2"/>
    <x v="0"/>
  </r>
  <r>
    <s v="O09663"/>
    <s v="2024-02-09"/>
    <x v="0"/>
    <s v="Karnataka"/>
    <s v="Consumer"/>
    <x v="2"/>
    <s v="Chair"/>
    <n v="3"/>
    <n v="10772.9"/>
    <n v="7107.1"/>
    <n v="0.27"/>
    <n v="757.11699999999928"/>
    <x v="0"/>
    <x v="1"/>
  </r>
  <r>
    <s v="O09664"/>
    <s v="2024-08-04"/>
    <x v="3"/>
    <s v="Telangana"/>
    <s v="Consumer"/>
    <x v="0"/>
    <s v="Makeup"/>
    <n v="2"/>
    <n v="27856.5"/>
    <n v="15463.2"/>
    <n v="0.27"/>
    <n v="4872.0449999999992"/>
    <x v="1"/>
    <x v="1"/>
  </r>
  <r>
    <s v="O09665"/>
    <s v="2024-01-14"/>
    <x v="6"/>
    <s v="Tamil Nadu"/>
    <s v="Consumer"/>
    <x v="0"/>
    <s v="Haircare"/>
    <n v="5"/>
    <n v="65012.21"/>
    <n v="43998.28"/>
    <n v="0.28999999999999998"/>
    <n v="2160.3891000000003"/>
    <x v="7"/>
    <x v="1"/>
  </r>
  <r>
    <s v="O09666"/>
    <s v="2024-03-17"/>
    <x v="0"/>
    <s v="Karnataka"/>
    <s v="Consumer"/>
    <x v="3"/>
    <s v="Shirt"/>
    <n v="4"/>
    <n v="24526.99"/>
    <n v="20824.29"/>
    <n v="0.13"/>
    <n v="514.19130000000041"/>
    <x v="2"/>
    <x v="1"/>
  </r>
  <r>
    <s v="O09667"/>
    <s v="2024-01-22"/>
    <x v="4"/>
    <s v="Maharashtra"/>
    <s v="SMB"/>
    <x v="1"/>
    <s v="Phone"/>
    <n v="5"/>
    <n v="35728.6"/>
    <n v="19668.93"/>
    <n v="0.19"/>
    <n v="9271.2359999999971"/>
    <x v="7"/>
    <x v="1"/>
  </r>
  <r>
    <s v="O09668"/>
    <s v="2025-04-11"/>
    <x v="3"/>
    <s v="Telangana"/>
    <s v="Corporate"/>
    <x v="3"/>
    <s v="Shoes"/>
    <n v="3"/>
    <n v="20262.73"/>
    <n v="16574.2"/>
    <n v="0.01"/>
    <n v="3485.9026999999987"/>
    <x v="4"/>
    <x v="0"/>
  </r>
  <r>
    <s v="O09669"/>
    <s v="2024-10-09"/>
    <x v="7"/>
    <s v="Uttar Pradesh"/>
    <s v="SMB"/>
    <x v="2"/>
    <s v="Sofa"/>
    <n v="3"/>
    <n v="18489.240000000002"/>
    <n v="10594.54"/>
    <n v="0.25"/>
    <n v="3272.3900000000003"/>
    <x v="6"/>
    <x v="1"/>
  </r>
  <r>
    <s v="O09670"/>
    <s v="2024-07-01"/>
    <x v="6"/>
    <s v="Tamil Nadu"/>
    <s v="Corporate"/>
    <x v="3"/>
    <s v="Jacket"/>
    <n v="2"/>
    <n v="29264.13"/>
    <n v="19920.939999999999"/>
    <n v="0.28000000000000003"/>
    <n v="1149.2336000000014"/>
    <x v="10"/>
    <x v="1"/>
  </r>
  <r>
    <s v="O09671"/>
    <s v="2024-11-05"/>
    <x v="1"/>
    <s v="Maharashtra"/>
    <s v="Consumer"/>
    <x v="3"/>
    <s v="Jeans"/>
    <n v="5"/>
    <n v="23891.89"/>
    <n v="18304.91"/>
    <n v="0.01"/>
    <n v="5348.0610999999999"/>
    <x v="11"/>
    <x v="1"/>
  </r>
  <r>
    <s v="O09672"/>
    <s v="2025-05-13"/>
    <x v="6"/>
    <s v="Tamil Nadu"/>
    <s v="SMB"/>
    <x v="0"/>
    <s v="Skincare"/>
    <n v="2"/>
    <n v="12420.93"/>
    <n v="8201.26"/>
    <n v="0.3"/>
    <n v="493.39100000000008"/>
    <x v="3"/>
    <x v="0"/>
  </r>
  <r>
    <s v="O09673"/>
    <s v="2024-04-30"/>
    <x v="3"/>
    <s v="Telangana"/>
    <s v="SMB"/>
    <x v="0"/>
    <s v="Haircare"/>
    <n v="5"/>
    <n v="23537.22"/>
    <n v="19015.23"/>
    <n v="0.15"/>
    <n v="991.40700000000152"/>
    <x v="4"/>
    <x v="1"/>
  </r>
  <r>
    <s v="O09674"/>
    <s v="2024-01-14"/>
    <x v="6"/>
    <s v="Tamil Nadu"/>
    <s v="Consumer"/>
    <x v="0"/>
    <s v="Skincare"/>
    <n v="5"/>
    <n v="51085.96"/>
    <n v="33987.85"/>
    <n v="0.11"/>
    <n v="11478.654399999999"/>
    <x v="7"/>
    <x v="1"/>
  </r>
  <r>
    <s v="O09675"/>
    <s v="2025-03-29"/>
    <x v="3"/>
    <s v="Telangana"/>
    <s v="Consumer"/>
    <x v="0"/>
    <s v="Skincare"/>
    <n v="3"/>
    <n v="28750.12"/>
    <n v="21116.07"/>
    <n v="0.27"/>
    <n v="-128.48240000000078"/>
    <x v="2"/>
    <x v="0"/>
  </r>
  <r>
    <s v="O09676"/>
    <s v="2024-11-06"/>
    <x v="2"/>
    <s v="Delhi"/>
    <s v="SMB"/>
    <x v="2"/>
    <s v="Table"/>
    <n v="4"/>
    <n v="14940.85"/>
    <n v="9386.15"/>
    <n v="0.25"/>
    <n v="1819.4875000000006"/>
    <x v="11"/>
    <x v="1"/>
  </r>
  <r>
    <s v="O09677"/>
    <s v="2024-07-15"/>
    <x v="3"/>
    <s v="Telangana"/>
    <s v="Consumer"/>
    <x v="2"/>
    <s v="Lamp"/>
    <n v="5"/>
    <n v="40617.96"/>
    <n v="30168.42"/>
    <n v="0.12"/>
    <n v="5575.3848000000007"/>
    <x v="10"/>
    <x v="1"/>
  </r>
  <r>
    <s v="O09678"/>
    <s v="2025-04-29"/>
    <x v="1"/>
    <s v="Maharashtra"/>
    <s v="SMB"/>
    <x v="0"/>
    <s v="Haircare"/>
    <n v="2"/>
    <n v="14588.85"/>
    <n v="9191.52"/>
    <n v="0.25"/>
    <n v="1750.1174999999998"/>
    <x v="4"/>
    <x v="0"/>
  </r>
  <r>
    <s v="O09679"/>
    <s v="2024-01-09"/>
    <x v="7"/>
    <s v="Uttar Pradesh"/>
    <s v="Corporate"/>
    <x v="0"/>
    <s v="Skincare"/>
    <n v="3"/>
    <n v="23763.1"/>
    <n v="17185.7"/>
    <n v="0.26"/>
    <n v="398.99399999999787"/>
    <x v="7"/>
    <x v="1"/>
  </r>
  <r>
    <s v="O09680"/>
    <s v="2024-10-20"/>
    <x v="3"/>
    <s v="Telangana"/>
    <s v="SMB"/>
    <x v="3"/>
    <s v="Shoes"/>
    <n v="1"/>
    <n v="7971.95"/>
    <n v="6033.41"/>
    <n v="0.01"/>
    <n v="1858.8205"/>
    <x v="6"/>
    <x v="1"/>
  </r>
  <r>
    <s v="O09681"/>
    <s v="2024-05-30"/>
    <x v="3"/>
    <s v="Telangana"/>
    <s v="SMB"/>
    <x v="2"/>
    <s v="Sofa"/>
    <n v="2"/>
    <n v="20778.82"/>
    <n v="16944.439999999999"/>
    <n v="0.18"/>
    <n v="94.192400000001271"/>
    <x v="3"/>
    <x v="1"/>
  </r>
  <r>
    <s v="O09682"/>
    <s v="2024-04-13"/>
    <x v="1"/>
    <s v="Maharashtra"/>
    <s v="SMB"/>
    <x v="3"/>
    <s v="Jeans"/>
    <n v="4"/>
    <n v="56940.26"/>
    <n v="43656.69"/>
    <n v="0.22"/>
    <n v="756.71279999999933"/>
    <x v="4"/>
    <x v="1"/>
  </r>
  <r>
    <s v="O09683"/>
    <s v="2025-04-14"/>
    <x v="1"/>
    <s v="Maharashtra"/>
    <s v="SMB"/>
    <x v="1"/>
    <s v="Headphones"/>
    <n v="1"/>
    <n v="10476.85"/>
    <n v="8551.49"/>
    <n v="0.11"/>
    <n v="772.90650000000051"/>
    <x v="4"/>
    <x v="0"/>
  </r>
  <r>
    <s v="O09684"/>
    <s v="2025-01-07"/>
    <x v="3"/>
    <s v="Telangana"/>
    <s v="Consumer"/>
    <x v="0"/>
    <s v="Haircare"/>
    <n v="4"/>
    <n v="28775.53"/>
    <n v="17931.98"/>
    <n v="0.27"/>
    <n v="3074.156899999999"/>
    <x v="7"/>
    <x v="0"/>
  </r>
  <r>
    <s v="O09685"/>
    <s v="2024-02-06"/>
    <x v="1"/>
    <s v="Maharashtra"/>
    <s v="Consumer"/>
    <x v="2"/>
    <s v="Sofa"/>
    <n v="4"/>
    <n v="20625.22"/>
    <n v="15398.62"/>
    <n v="0.16"/>
    <n v="1926.5648000000001"/>
    <x v="0"/>
    <x v="1"/>
  </r>
  <r>
    <s v="O09686"/>
    <s v="2025-01-28"/>
    <x v="6"/>
    <s v="Tamil Nadu"/>
    <s v="Corporate"/>
    <x v="2"/>
    <s v="Sofa"/>
    <n v="4"/>
    <n v="11189.9"/>
    <n v="8652.18"/>
    <n v="0.23"/>
    <n v="-35.957000000000789"/>
    <x v="7"/>
    <x v="0"/>
  </r>
  <r>
    <s v="O09687"/>
    <s v="2024-04-19"/>
    <x v="4"/>
    <s v="Maharashtra"/>
    <s v="Corporate"/>
    <x v="2"/>
    <s v="Table"/>
    <n v="2"/>
    <n v="1933.56"/>
    <n v="1391.89"/>
    <n v="0.28000000000000003"/>
    <n v="0.27319999999986067"/>
    <x v="4"/>
    <x v="1"/>
  </r>
  <r>
    <s v="O09688"/>
    <s v="2024-10-03"/>
    <x v="3"/>
    <s v="Telangana"/>
    <s v="SMB"/>
    <x v="1"/>
    <s v="Phone"/>
    <n v="5"/>
    <n v="43390.16"/>
    <n v="30894.11"/>
    <n v="0.01"/>
    <n v="12062.148400000004"/>
    <x v="6"/>
    <x v="1"/>
  </r>
  <r>
    <s v="O09689"/>
    <s v="2025-02-18"/>
    <x v="6"/>
    <s v="Tamil Nadu"/>
    <s v="Corporate"/>
    <x v="2"/>
    <s v="Table"/>
    <n v="2"/>
    <n v="21640.27"/>
    <n v="15826.12"/>
    <n v="0.23"/>
    <n v="836.88789999999972"/>
    <x v="0"/>
    <x v="0"/>
  </r>
  <r>
    <s v="O09690"/>
    <s v="2024-12-04"/>
    <x v="5"/>
    <s v="West Bengal"/>
    <s v="SMB"/>
    <x v="1"/>
    <s v="Tablet"/>
    <n v="3"/>
    <n v="43625.27"/>
    <n v="31332.31"/>
    <n v="0.28999999999999998"/>
    <n v="-358.36830000000191"/>
    <x v="8"/>
    <x v="1"/>
  </r>
  <r>
    <s v="O09691"/>
    <s v="2024-07-30"/>
    <x v="6"/>
    <s v="Tamil Nadu"/>
    <s v="Consumer"/>
    <x v="1"/>
    <s v="Phone"/>
    <n v="2"/>
    <n v="19997.689999999999"/>
    <n v="14496.53"/>
    <n v="0.22"/>
    <n v="1101.6681999999983"/>
    <x v="10"/>
    <x v="1"/>
  </r>
  <r>
    <s v="O09692"/>
    <s v="2024-02-02"/>
    <x v="6"/>
    <s v="Tamil Nadu"/>
    <s v="Consumer"/>
    <x v="0"/>
    <s v="Perfume"/>
    <n v="3"/>
    <n v="16912.189999999999"/>
    <n v="13415.99"/>
    <n v="0.01"/>
    <n v="3327.0780999999988"/>
    <x v="0"/>
    <x v="1"/>
  </r>
  <r>
    <s v="O09693"/>
    <s v="2024-10-06"/>
    <x v="7"/>
    <s v="Uttar Pradesh"/>
    <s v="Corporate"/>
    <x v="0"/>
    <s v="Perfume"/>
    <n v="3"/>
    <n v="12447.99"/>
    <n v="10434.379999999999"/>
    <n v="0.1"/>
    <n v="768.8110000000006"/>
    <x v="6"/>
    <x v="1"/>
  </r>
  <r>
    <s v="O09694"/>
    <s v="2025-03-10"/>
    <x v="2"/>
    <s v="Delhi"/>
    <s v="SMB"/>
    <x v="1"/>
    <s v="Phone"/>
    <n v="3"/>
    <n v="11804.04"/>
    <n v="7157.6"/>
    <n v="0.04"/>
    <n v="4174.2784000000001"/>
    <x v="2"/>
    <x v="0"/>
  </r>
  <r>
    <s v="O09695"/>
    <s v="2024-08-23"/>
    <x v="6"/>
    <s v="Tamil Nadu"/>
    <s v="Consumer"/>
    <x v="0"/>
    <s v="Perfume"/>
    <n v="5"/>
    <n v="67025.17"/>
    <n v="39783.31"/>
    <n v="0.04"/>
    <n v="24560.853200000001"/>
    <x v="1"/>
    <x v="1"/>
  </r>
  <r>
    <s v="O09696"/>
    <s v="2024-11-29"/>
    <x v="3"/>
    <s v="Telangana"/>
    <s v="Consumer"/>
    <x v="0"/>
    <s v="Skincare"/>
    <n v="1"/>
    <n v="14899.95"/>
    <n v="10985.01"/>
    <n v="0.01"/>
    <n v="3765.9405000000006"/>
    <x v="11"/>
    <x v="1"/>
  </r>
  <r>
    <s v="O09697"/>
    <s v="2024-02-24"/>
    <x v="0"/>
    <s v="Karnataka"/>
    <s v="SMB"/>
    <x v="1"/>
    <s v="Tablet"/>
    <n v="4"/>
    <n v="32679.73"/>
    <n v="20376.68"/>
    <n v="0"/>
    <n v="12303.05"/>
    <x v="0"/>
    <x v="1"/>
  </r>
  <r>
    <s v="O09698"/>
    <s v="2024-08-19"/>
    <x v="1"/>
    <s v="Maharashtra"/>
    <s v="SMB"/>
    <x v="3"/>
    <s v="Jacket"/>
    <n v="1"/>
    <n v="12635.06"/>
    <n v="10201.66"/>
    <n v="0.26"/>
    <n v="-851.71560000000045"/>
    <x v="1"/>
    <x v="1"/>
  </r>
  <r>
    <s v="O09699"/>
    <s v="2024-10-10"/>
    <x v="6"/>
    <s v="Tamil Nadu"/>
    <s v="Consumer"/>
    <x v="3"/>
    <s v="Shirt"/>
    <n v="3"/>
    <n v="3848.26"/>
    <n v="2519.11"/>
    <n v="0.13"/>
    <n v="828.87620000000004"/>
    <x v="6"/>
    <x v="1"/>
  </r>
  <r>
    <s v="O09700"/>
    <s v="2024-03-30"/>
    <x v="0"/>
    <s v="Karnataka"/>
    <s v="Corporate"/>
    <x v="3"/>
    <s v="Jacket"/>
    <n v="1"/>
    <n v="12556.44"/>
    <n v="8870.64"/>
    <n v="0.05"/>
    <n v="3057.978000000001"/>
    <x v="2"/>
    <x v="1"/>
  </r>
  <r>
    <s v="O09701"/>
    <s v="2024-06-07"/>
    <x v="4"/>
    <s v="Maharashtra"/>
    <s v="Consumer"/>
    <x v="2"/>
    <s v="Lamp"/>
    <n v="1"/>
    <n v="4465.21"/>
    <n v="3087.62"/>
    <n v="0.21"/>
    <n v="439.89590000000021"/>
    <x v="5"/>
    <x v="1"/>
  </r>
  <r>
    <s v="O09702"/>
    <s v="2025-03-17"/>
    <x v="2"/>
    <s v="Delhi"/>
    <s v="Consumer"/>
    <x v="0"/>
    <s v="Perfume"/>
    <n v="3"/>
    <n v="22658.25"/>
    <n v="19215.669999999998"/>
    <n v="0.03"/>
    <n v="2762.8325000000018"/>
    <x v="2"/>
    <x v="0"/>
  </r>
  <r>
    <s v="O09703"/>
    <s v="2024-03-21"/>
    <x v="7"/>
    <s v="Uttar Pradesh"/>
    <s v="Consumer"/>
    <x v="0"/>
    <s v="Perfume"/>
    <n v="2"/>
    <n v="3492.89"/>
    <n v="1998.22"/>
    <n v="0.2"/>
    <n v="796.09199999999987"/>
    <x v="2"/>
    <x v="1"/>
  </r>
  <r>
    <s v="O09704"/>
    <s v="2025-04-21"/>
    <x v="1"/>
    <s v="Maharashtra"/>
    <s v="Corporate"/>
    <x v="1"/>
    <s v="Headphones"/>
    <n v="2"/>
    <n v="11794.89"/>
    <n v="8252.14"/>
    <n v="0.28999999999999998"/>
    <n v="122.23190000000022"/>
    <x v="4"/>
    <x v="0"/>
  </r>
  <r>
    <s v="O09705"/>
    <s v="2024-03-12"/>
    <x v="5"/>
    <s v="West Bengal"/>
    <s v="Corporate"/>
    <x v="3"/>
    <s v="Jacket"/>
    <n v="1"/>
    <n v="10396.58"/>
    <n v="7671.15"/>
    <n v="0"/>
    <n v="2725.4300000000003"/>
    <x v="2"/>
    <x v="1"/>
  </r>
  <r>
    <s v="O09706"/>
    <s v="2024-09-26"/>
    <x v="6"/>
    <s v="Tamil Nadu"/>
    <s v="Corporate"/>
    <x v="1"/>
    <s v="Tablet"/>
    <n v="2"/>
    <n v="6369.64"/>
    <n v="5077.2700000000004"/>
    <n v="0.21"/>
    <n v="-45.254400000000032"/>
    <x v="9"/>
    <x v="1"/>
  </r>
  <r>
    <s v="O09707"/>
    <s v="2024-09-22"/>
    <x v="7"/>
    <s v="Uttar Pradesh"/>
    <s v="Corporate"/>
    <x v="1"/>
    <s v="Tablet"/>
    <n v="2"/>
    <n v="1471.31"/>
    <n v="1003.38"/>
    <n v="0.21"/>
    <n v="158.95489999999995"/>
    <x v="9"/>
    <x v="1"/>
  </r>
  <r>
    <s v="O09708"/>
    <s v="2024-09-26"/>
    <x v="0"/>
    <s v="Karnataka"/>
    <s v="Corporate"/>
    <x v="2"/>
    <s v="Table"/>
    <n v="4"/>
    <n v="2681.58"/>
    <n v="1552.81"/>
    <n v="0.2"/>
    <n v="592.45399999999995"/>
    <x v="9"/>
    <x v="1"/>
  </r>
  <r>
    <s v="O09709"/>
    <s v="2024-04-06"/>
    <x v="7"/>
    <s v="Uttar Pradesh"/>
    <s v="SMB"/>
    <x v="1"/>
    <s v="Headphones"/>
    <n v="1"/>
    <n v="11452.88"/>
    <n v="8986.91"/>
    <n v="0.1"/>
    <n v="1320.6819999999993"/>
    <x v="4"/>
    <x v="1"/>
  </r>
  <r>
    <s v="O09710"/>
    <s v="2024-07-08"/>
    <x v="4"/>
    <s v="Maharashtra"/>
    <s v="SMB"/>
    <x v="0"/>
    <s v="Haircare"/>
    <n v="2"/>
    <n v="27903.15"/>
    <n v="19275.48"/>
    <n v="0.19"/>
    <n v="3326.0715000000018"/>
    <x v="10"/>
    <x v="1"/>
  </r>
  <r>
    <s v="O09711"/>
    <s v="2024-11-08"/>
    <x v="4"/>
    <s v="Maharashtra"/>
    <s v="Consumer"/>
    <x v="2"/>
    <s v="Lamp"/>
    <n v="2"/>
    <n v="10532.3"/>
    <n v="7479.52"/>
    <n v="0.05"/>
    <n v="2526.1649999999991"/>
    <x v="11"/>
    <x v="1"/>
  </r>
  <r>
    <s v="O09712"/>
    <s v="2024-12-23"/>
    <x v="7"/>
    <s v="Uttar Pradesh"/>
    <s v="Corporate"/>
    <x v="1"/>
    <s v="Tablet"/>
    <n v="1"/>
    <n v="5884.86"/>
    <n v="4748.95"/>
    <n v="0"/>
    <n v="1135.9099999999999"/>
    <x v="8"/>
    <x v="1"/>
  </r>
  <r>
    <s v="O09713"/>
    <s v="2025-06-04"/>
    <x v="5"/>
    <s v="West Bengal"/>
    <s v="SMB"/>
    <x v="0"/>
    <s v="Perfume"/>
    <n v="4"/>
    <n v="20914.48"/>
    <n v="16064.61"/>
    <n v="0.13"/>
    <n v="2130.987599999999"/>
    <x v="5"/>
    <x v="0"/>
  </r>
  <r>
    <s v="O09714"/>
    <s v="2024-06-17"/>
    <x v="7"/>
    <s v="Uttar Pradesh"/>
    <s v="SMB"/>
    <x v="1"/>
    <s v="Tablet"/>
    <n v="2"/>
    <n v="12907.19"/>
    <n v="7272.23"/>
    <n v="0.13"/>
    <n v="3957.0253000000012"/>
    <x v="5"/>
    <x v="1"/>
  </r>
  <r>
    <s v="O09715"/>
    <s v="2024-02-06"/>
    <x v="5"/>
    <s v="West Bengal"/>
    <s v="SMB"/>
    <x v="1"/>
    <s v="Laptop"/>
    <n v="2"/>
    <n v="13370.14"/>
    <n v="8014.38"/>
    <n v="0.28999999999999998"/>
    <n v="1478.4193999999998"/>
    <x v="0"/>
    <x v="1"/>
  </r>
  <r>
    <s v="O09716"/>
    <s v="2024-12-15"/>
    <x v="6"/>
    <s v="Tamil Nadu"/>
    <s v="Corporate"/>
    <x v="3"/>
    <s v="Shirt"/>
    <n v="1"/>
    <n v="11824.46"/>
    <n v="8300.92"/>
    <n v="0.28000000000000003"/>
    <n v="212.69119999999884"/>
    <x v="8"/>
    <x v="1"/>
  </r>
  <r>
    <s v="O09717"/>
    <s v="2024-04-21"/>
    <x v="0"/>
    <s v="Karnataka"/>
    <s v="Corporate"/>
    <x v="3"/>
    <s v="Jeans"/>
    <n v="4"/>
    <n v="19992.61"/>
    <n v="16502.810000000001"/>
    <n v="0.23"/>
    <n v="-1108.5003000000006"/>
    <x v="4"/>
    <x v="1"/>
  </r>
  <r>
    <s v="O09718"/>
    <s v="2025-06-08"/>
    <x v="3"/>
    <s v="Telangana"/>
    <s v="SMB"/>
    <x v="2"/>
    <s v="Chair"/>
    <n v="3"/>
    <n v="8766.43"/>
    <n v="5273.08"/>
    <n v="0.19"/>
    <n v="1827.7283000000002"/>
    <x v="5"/>
    <x v="0"/>
  </r>
  <r>
    <s v="O09719"/>
    <s v="2025-01-08"/>
    <x v="0"/>
    <s v="Karnataka"/>
    <s v="Consumer"/>
    <x v="3"/>
    <s v="Jeans"/>
    <n v="5"/>
    <n v="67569.41"/>
    <n v="41686.93"/>
    <n v="0.26"/>
    <n v="8314.4334000000017"/>
    <x v="7"/>
    <x v="0"/>
  </r>
  <r>
    <s v="O09720"/>
    <s v="2024-09-10"/>
    <x v="3"/>
    <s v="Telangana"/>
    <s v="Corporate"/>
    <x v="1"/>
    <s v="Headphones"/>
    <n v="4"/>
    <n v="39479.35"/>
    <n v="32309.15"/>
    <n v="0.19"/>
    <n v="-330.87650000000303"/>
    <x v="9"/>
    <x v="1"/>
  </r>
  <r>
    <s v="O09721"/>
    <s v="2024-04-09"/>
    <x v="2"/>
    <s v="Delhi"/>
    <s v="Consumer"/>
    <x v="0"/>
    <s v="Skincare"/>
    <n v="4"/>
    <n v="22581.73"/>
    <n v="18040.98"/>
    <n v="0.14000000000000001"/>
    <n v="1379.3077999999996"/>
    <x v="4"/>
    <x v="1"/>
  </r>
  <r>
    <s v="O09722"/>
    <s v="2025-03-31"/>
    <x v="6"/>
    <s v="Tamil Nadu"/>
    <s v="SMB"/>
    <x v="2"/>
    <s v="Sofa"/>
    <n v="5"/>
    <n v="72481.59"/>
    <n v="49380.49"/>
    <n v="0.06"/>
    <n v="18752.204599999997"/>
    <x v="2"/>
    <x v="0"/>
  </r>
  <r>
    <s v="O09723"/>
    <s v="2024-11-13"/>
    <x v="0"/>
    <s v="Karnataka"/>
    <s v="Consumer"/>
    <x v="1"/>
    <s v="Headphones"/>
    <n v="4"/>
    <n v="50312.69"/>
    <n v="28692.57"/>
    <n v="0.17"/>
    <n v="13066.962700000002"/>
    <x v="11"/>
    <x v="1"/>
  </r>
  <r>
    <s v="O09724"/>
    <s v="2024-03-08"/>
    <x v="2"/>
    <s v="Delhi"/>
    <s v="Consumer"/>
    <x v="3"/>
    <s v="Jacket"/>
    <n v="4"/>
    <n v="21161.17"/>
    <n v="14651.08"/>
    <n v="0.22"/>
    <n v="1854.632599999999"/>
    <x v="2"/>
    <x v="1"/>
  </r>
  <r>
    <s v="O09725"/>
    <s v="2025-01-23"/>
    <x v="0"/>
    <s v="Karnataka"/>
    <s v="Consumer"/>
    <x v="2"/>
    <s v="Lamp"/>
    <n v="4"/>
    <n v="5073.71"/>
    <n v="4104.68"/>
    <n v="0.02"/>
    <n v="867.55579999999975"/>
    <x v="7"/>
    <x v="0"/>
  </r>
  <r>
    <s v="O09726"/>
    <s v="2024-08-29"/>
    <x v="7"/>
    <s v="Uttar Pradesh"/>
    <s v="SMB"/>
    <x v="3"/>
    <s v="Shoes"/>
    <n v="2"/>
    <n v="26076.09"/>
    <n v="18382.71"/>
    <n v="0.2"/>
    <n v="2478.1620000000003"/>
    <x v="1"/>
    <x v="1"/>
  </r>
  <r>
    <s v="O09727"/>
    <s v="2025-03-01"/>
    <x v="4"/>
    <s v="Maharashtra"/>
    <s v="SMB"/>
    <x v="1"/>
    <s v="Phone"/>
    <n v="5"/>
    <n v="67729.55"/>
    <n v="46710.9"/>
    <n v="0.22"/>
    <n v="6118.1490000000013"/>
    <x v="2"/>
    <x v="0"/>
  </r>
  <r>
    <s v="O09728"/>
    <s v="2024-11-10"/>
    <x v="0"/>
    <s v="Karnataka"/>
    <s v="SMB"/>
    <x v="3"/>
    <s v="Jeans"/>
    <n v="2"/>
    <n v="7644.4"/>
    <n v="4308.7299999999996"/>
    <n v="0.12"/>
    <n v="2418.3420000000001"/>
    <x v="11"/>
    <x v="1"/>
  </r>
  <r>
    <s v="O09729"/>
    <s v="2024-08-07"/>
    <x v="4"/>
    <s v="Maharashtra"/>
    <s v="SMB"/>
    <x v="1"/>
    <s v="Phone"/>
    <n v="5"/>
    <n v="26796.63"/>
    <n v="18922.71"/>
    <n v="0.01"/>
    <n v="7605.9537000000018"/>
    <x v="1"/>
    <x v="1"/>
  </r>
  <r>
    <s v="O09730"/>
    <s v="2024-01-28"/>
    <x v="3"/>
    <s v="Telangana"/>
    <s v="Consumer"/>
    <x v="1"/>
    <s v="Tablet"/>
    <n v="4"/>
    <n v="24131.74"/>
    <n v="19698.310000000001"/>
    <n v="0.13"/>
    <n v="1296.3038000000001"/>
    <x v="7"/>
    <x v="1"/>
  </r>
  <r>
    <s v="O09731"/>
    <s v="2024-06-03"/>
    <x v="1"/>
    <s v="Maharashtra"/>
    <s v="SMB"/>
    <x v="3"/>
    <s v="Jacket"/>
    <n v="3"/>
    <n v="25786.13"/>
    <n v="19586.060000000001"/>
    <n v="0.27"/>
    <n v="-762.1851000000006"/>
    <x v="5"/>
    <x v="1"/>
  </r>
  <r>
    <s v="O09732"/>
    <s v="2024-04-21"/>
    <x v="1"/>
    <s v="Maharashtra"/>
    <s v="Consumer"/>
    <x v="2"/>
    <s v="Table"/>
    <n v="3"/>
    <n v="2149.39"/>
    <n v="1772.09"/>
    <n v="0.04"/>
    <n v="291.32439999999997"/>
    <x v="4"/>
    <x v="1"/>
  </r>
  <r>
    <s v="O09733"/>
    <s v="2024-01-08"/>
    <x v="4"/>
    <s v="Maharashtra"/>
    <s v="SMB"/>
    <x v="1"/>
    <s v="Headphones"/>
    <n v="2"/>
    <n v="2947.86"/>
    <n v="2131.5700000000002"/>
    <n v="0.09"/>
    <n v="550.98259999999993"/>
    <x v="7"/>
    <x v="1"/>
  </r>
  <r>
    <s v="O09734"/>
    <s v="2024-11-27"/>
    <x v="0"/>
    <s v="Karnataka"/>
    <s v="SMB"/>
    <x v="3"/>
    <s v="Shirt"/>
    <n v="3"/>
    <n v="8388.84"/>
    <n v="5175.3999999999996"/>
    <n v="0.25"/>
    <n v="1116.2300000000005"/>
    <x v="11"/>
    <x v="1"/>
  </r>
  <r>
    <s v="O09735"/>
    <s v="2024-02-22"/>
    <x v="5"/>
    <s v="West Bengal"/>
    <s v="Corporate"/>
    <x v="0"/>
    <s v="Haircare"/>
    <n v="5"/>
    <n v="53532.46"/>
    <n v="30038.94"/>
    <n v="0.11"/>
    <n v="17604.949400000001"/>
    <x v="0"/>
    <x v="1"/>
  </r>
  <r>
    <s v="O09736"/>
    <s v="2024-10-03"/>
    <x v="5"/>
    <s v="West Bengal"/>
    <s v="SMB"/>
    <x v="1"/>
    <s v="Headphones"/>
    <n v="4"/>
    <n v="31019.8"/>
    <n v="23369.13"/>
    <n v="0.15"/>
    <n v="2997.6999999999989"/>
    <x v="6"/>
    <x v="1"/>
  </r>
  <r>
    <s v="O09737"/>
    <s v="2025-03-20"/>
    <x v="4"/>
    <s v="Maharashtra"/>
    <s v="SMB"/>
    <x v="3"/>
    <s v="Jacket"/>
    <n v="1"/>
    <n v="3695.31"/>
    <n v="2533.37"/>
    <n v="0.05"/>
    <n v="977.17450000000008"/>
    <x v="2"/>
    <x v="0"/>
  </r>
  <r>
    <s v="O09738"/>
    <s v="2024-12-11"/>
    <x v="3"/>
    <s v="Telangana"/>
    <s v="Consumer"/>
    <x v="2"/>
    <s v="Sofa"/>
    <n v="5"/>
    <n v="36226.9"/>
    <n v="21589.19"/>
    <n v="0.21"/>
    <n v="7030.0610000000024"/>
    <x v="8"/>
    <x v="1"/>
  </r>
  <r>
    <s v="O09739"/>
    <s v="2024-06-21"/>
    <x v="2"/>
    <s v="Delhi"/>
    <s v="SMB"/>
    <x v="0"/>
    <s v="Makeup"/>
    <n v="3"/>
    <n v="25391.39"/>
    <n v="15014.79"/>
    <n v="0.14000000000000001"/>
    <n v="6821.8053999999984"/>
    <x v="5"/>
    <x v="1"/>
  </r>
  <r>
    <s v="O09740"/>
    <s v="2024-12-18"/>
    <x v="5"/>
    <s v="West Bengal"/>
    <s v="SMB"/>
    <x v="1"/>
    <s v="Headphones"/>
    <n v="3"/>
    <n v="17195.3"/>
    <n v="9461.4699999999993"/>
    <n v="0.2"/>
    <n v="4294.7700000000004"/>
    <x v="8"/>
    <x v="1"/>
  </r>
  <r>
    <s v="O09741"/>
    <s v="2024-12-09"/>
    <x v="0"/>
    <s v="Karnataka"/>
    <s v="Corporate"/>
    <x v="1"/>
    <s v="Laptop"/>
    <n v="5"/>
    <n v="41675.440000000002"/>
    <n v="25255.53"/>
    <n v="0.21"/>
    <n v="7668.0676000000039"/>
    <x v="8"/>
    <x v="1"/>
  </r>
  <r>
    <s v="O09742"/>
    <s v="2025-04-01"/>
    <x v="6"/>
    <s v="Tamil Nadu"/>
    <s v="Consumer"/>
    <x v="3"/>
    <s v="Shoes"/>
    <n v="3"/>
    <n v="2810.94"/>
    <n v="2080.64"/>
    <n v="0.3"/>
    <n v="-112.98199999999986"/>
    <x v="4"/>
    <x v="0"/>
  </r>
  <r>
    <s v="O09743"/>
    <s v="2025-04-02"/>
    <x v="3"/>
    <s v="Telangana"/>
    <s v="Corporate"/>
    <x v="0"/>
    <s v="Skincare"/>
    <n v="1"/>
    <n v="1266.7"/>
    <n v="986.18"/>
    <n v="0.17"/>
    <n v="65.181000000000068"/>
    <x v="4"/>
    <x v="0"/>
  </r>
  <r>
    <s v="O09744"/>
    <s v="2024-02-10"/>
    <x v="6"/>
    <s v="Tamil Nadu"/>
    <s v="Consumer"/>
    <x v="0"/>
    <s v="Perfume"/>
    <n v="1"/>
    <n v="7100.36"/>
    <n v="4563.13"/>
    <n v="0.27"/>
    <n v="620.13279999999963"/>
    <x v="0"/>
    <x v="1"/>
  </r>
  <r>
    <s v="O09745"/>
    <s v="2024-02-25"/>
    <x v="0"/>
    <s v="Karnataka"/>
    <s v="Consumer"/>
    <x v="1"/>
    <s v="Headphones"/>
    <n v="4"/>
    <n v="30595.119999999999"/>
    <n v="17862.419999999998"/>
    <n v="0.27"/>
    <n v="4472.017600000001"/>
    <x v="0"/>
    <x v="1"/>
  </r>
  <r>
    <s v="O09746"/>
    <s v="2024-04-30"/>
    <x v="1"/>
    <s v="Maharashtra"/>
    <s v="Consumer"/>
    <x v="0"/>
    <s v="Perfume"/>
    <n v="3"/>
    <n v="28406.46"/>
    <n v="22618.73"/>
    <n v="0.16"/>
    <n v="1242.6963999999998"/>
    <x v="4"/>
    <x v="1"/>
  </r>
  <r>
    <s v="O09747"/>
    <s v="2024-03-27"/>
    <x v="3"/>
    <s v="Telangana"/>
    <s v="SMB"/>
    <x v="0"/>
    <s v="Perfume"/>
    <n v="2"/>
    <n v="24165.85"/>
    <n v="17804.93"/>
    <n v="0.14000000000000001"/>
    <n v="2977.7009999999982"/>
    <x v="2"/>
    <x v="1"/>
  </r>
  <r>
    <s v="O09748"/>
    <s v="2025-04-02"/>
    <x v="1"/>
    <s v="Maharashtra"/>
    <s v="Consumer"/>
    <x v="0"/>
    <s v="Makeup"/>
    <n v="3"/>
    <n v="27096.61"/>
    <n v="16032.93"/>
    <n v="0.17"/>
    <n v="6457.2563"/>
    <x v="4"/>
    <x v="0"/>
  </r>
  <r>
    <s v="O09749"/>
    <s v="2024-04-10"/>
    <x v="7"/>
    <s v="Uttar Pradesh"/>
    <s v="Consumer"/>
    <x v="3"/>
    <s v="Jacket"/>
    <n v="5"/>
    <n v="22203.21"/>
    <n v="17154.12"/>
    <n v="0.27"/>
    <n v="-945.77670000000035"/>
    <x v="4"/>
    <x v="1"/>
  </r>
  <r>
    <s v="O09750"/>
    <s v="2024-08-13"/>
    <x v="1"/>
    <s v="Maharashtra"/>
    <s v="Corporate"/>
    <x v="3"/>
    <s v="Shoes"/>
    <n v="3"/>
    <n v="41268.06"/>
    <n v="34593.79"/>
    <n v="0.22"/>
    <n v="-2404.7032000000036"/>
    <x v="1"/>
    <x v="1"/>
  </r>
  <r>
    <s v="O09751"/>
    <s v="2025-06-02"/>
    <x v="2"/>
    <s v="Delhi"/>
    <s v="Consumer"/>
    <x v="2"/>
    <s v="Sofa"/>
    <n v="5"/>
    <n v="45323.31"/>
    <n v="33984.730000000003"/>
    <n v="0.23"/>
    <n v="914.21869999999399"/>
    <x v="5"/>
    <x v="0"/>
  </r>
  <r>
    <s v="O09752"/>
    <s v="2024-06-26"/>
    <x v="7"/>
    <s v="Uttar Pradesh"/>
    <s v="SMB"/>
    <x v="3"/>
    <s v="Shirt"/>
    <n v="4"/>
    <n v="26091.45"/>
    <n v="17365.75"/>
    <n v="0.05"/>
    <n v="7421.1275000000005"/>
    <x v="5"/>
    <x v="1"/>
  </r>
  <r>
    <s v="O09753"/>
    <s v="2025-02-02"/>
    <x v="4"/>
    <s v="Maharashtra"/>
    <s v="Corporate"/>
    <x v="1"/>
    <s v="Phone"/>
    <n v="1"/>
    <n v="9674.91"/>
    <n v="6018.77"/>
    <n v="0.2"/>
    <n v="1721.1579999999994"/>
    <x v="0"/>
    <x v="0"/>
  </r>
  <r>
    <s v="O09754"/>
    <s v="2024-01-24"/>
    <x v="1"/>
    <s v="Maharashtra"/>
    <s v="SMB"/>
    <x v="2"/>
    <s v="Lamp"/>
    <n v="5"/>
    <n v="56133.87"/>
    <n v="31299.03"/>
    <n v="0.23"/>
    <n v="11924.049900000002"/>
    <x v="7"/>
    <x v="1"/>
  </r>
  <r>
    <s v="O09755"/>
    <s v="2025-02-10"/>
    <x v="5"/>
    <s v="West Bengal"/>
    <s v="Corporate"/>
    <x v="0"/>
    <s v="Makeup"/>
    <n v="2"/>
    <n v="21622.89"/>
    <n v="11927.57"/>
    <n v="0.23"/>
    <n v="4722.0553"/>
    <x v="0"/>
    <x v="0"/>
  </r>
  <r>
    <s v="O09756"/>
    <s v="2025-04-01"/>
    <x v="2"/>
    <s v="Delhi"/>
    <s v="Corporate"/>
    <x v="2"/>
    <s v="Chair"/>
    <n v="3"/>
    <n v="20044.38"/>
    <n v="14882.26"/>
    <n v="0.05"/>
    <n v="4159.9010000000007"/>
    <x v="4"/>
    <x v="0"/>
  </r>
  <r>
    <s v="O09757"/>
    <s v="2024-10-12"/>
    <x v="2"/>
    <s v="Delhi"/>
    <s v="Consumer"/>
    <x v="3"/>
    <s v="Shirt"/>
    <n v="1"/>
    <n v="14456.75"/>
    <n v="10549.21"/>
    <n v="0.19"/>
    <n v="1160.7575000000006"/>
    <x v="6"/>
    <x v="1"/>
  </r>
  <r>
    <s v="O09758"/>
    <s v="2024-05-18"/>
    <x v="7"/>
    <s v="Uttar Pradesh"/>
    <s v="Consumer"/>
    <x v="0"/>
    <s v="Skincare"/>
    <n v="4"/>
    <n v="38936.17"/>
    <n v="30071.16"/>
    <n v="0.05"/>
    <n v="6918.2014999999983"/>
    <x v="3"/>
    <x v="1"/>
  </r>
  <r>
    <s v="O09759"/>
    <s v="2024-01-16"/>
    <x v="0"/>
    <s v="Karnataka"/>
    <s v="Corporate"/>
    <x v="0"/>
    <s v="Makeup"/>
    <n v="5"/>
    <n v="6722.73"/>
    <n v="4038.2"/>
    <n v="0.15"/>
    <n v="1676.1205"/>
    <x v="7"/>
    <x v="1"/>
  </r>
  <r>
    <s v="O09760"/>
    <s v="2024-02-09"/>
    <x v="3"/>
    <s v="Telangana"/>
    <s v="Corporate"/>
    <x v="3"/>
    <s v="Jacket"/>
    <n v="4"/>
    <n v="53032.19"/>
    <n v="43048.01"/>
    <n v="0.17"/>
    <n v="968.70769999999902"/>
    <x v="0"/>
    <x v="1"/>
  </r>
  <r>
    <s v="O09761"/>
    <s v="2024-07-07"/>
    <x v="4"/>
    <s v="Maharashtra"/>
    <s v="Consumer"/>
    <x v="3"/>
    <s v="Shirt"/>
    <n v="5"/>
    <n v="44089.55"/>
    <n v="31770.36"/>
    <n v="0.15"/>
    <n v="5705.7575000000024"/>
    <x v="10"/>
    <x v="1"/>
  </r>
  <r>
    <s v="O09762"/>
    <s v="2025-04-08"/>
    <x v="2"/>
    <s v="Delhi"/>
    <s v="SMB"/>
    <x v="2"/>
    <s v="Chair"/>
    <n v="5"/>
    <n v="18201.990000000002"/>
    <n v="14758.57"/>
    <n v="0.21"/>
    <n v="-378.99789999999848"/>
    <x v="4"/>
    <x v="0"/>
  </r>
  <r>
    <s v="O09763"/>
    <s v="2025-06-01"/>
    <x v="3"/>
    <s v="Telangana"/>
    <s v="Corporate"/>
    <x v="2"/>
    <s v="Table"/>
    <n v="1"/>
    <n v="13916.74"/>
    <n v="9533.42"/>
    <n v="0.05"/>
    <n v="3687.4829999999997"/>
    <x v="5"/>
    <x v="0"/>
  </r>
  <r>
    <s v="O09764"/>
    <s v="2024-04-18"/>
    <x v="0"/>
    <s v="Karnataka"/>
    <s v="Corporate"/>
    <x v="3"/>
    <s v="Shirt"/>
    <n v="3"/>
    <n v="23984.639999999999"/>
    <n v="16407.75"/>
    <n v="0.21"/>
    <n v="2540.1156000000001"/>
    <x v="4"/>
    <x v="1"/>
  </r>
  <r>
    <s v="O09765"/>
    <s v="2025-04-01"/>
    <x v="2"/>
    <s v="Delhi"/>
    <s v="Corporate"/>
    <x v="2"/>
    <s v="Sofa"/>
    <n v="5"/>
    <n v="23696.81"/>
    <n v="15141.45"/>
    <n v="0.06"/>
    <n v="7133.5514000000003"/>
    <x v="4"/>
    <x v="0"/>
  </r>
  <r>
    <s v="O09766"/>
    <s v="2024-11-17"/>
    <x v="2"/>
    <s v="Delhi"/>
    <s v="Consumer"/>
    <x v="3"/>
    <s v="Jeans"/>
    <n v="4"/>
    <n v="35521.269999999997"/>
    <n v="22314.39"/>
    <n v="0.03"/>
    <n v="12141.241899999997"/>
    <x v="11"/>
    <x v="1"/>
  </r>
  <r>
    <s v="O09767"/>
    <s v="2025-03-14"/>
    <x v="6"/>
    <s v="Tamil Nadu"/>
    <s v="Consumer"/>
    <x v="1"/>
    <s v="Tablet"/>
    <n v="2"/>
    <n v="26571.5"/>
    <n v="22528.6"/>
    <n v="0.03"/>
    <n v="3245.7550000000015"/>
    <x v="2"/>
    <x v="0"/>
  </r>
  <r>
    <s v="O09768"/>
    <s v="2025-03-16"/>
    <x v="7"/>
    <s v="Uttar Pradesh"/>
    <s v="Consumer"/>
    <x v="0"/>
    <s v="Skincare"/>
    <n v="5"/>
    <n v="72087.009999999995"/>
    <n v="43657.7"/>
    <n v="0.08"/>
    <n v="22662.349199999997"/>
    <x v="2"/>
    <x v="0"/>
  </r>
  <r>
    <s v="O09769"/>
    <s v="2024-06-03"/>
    <x v="0"/>
    <s v="Karnataka"/>
    <s v="Corporate"/>
    <x v="0"/>
    <s v="Skincare"/>
    <n v="4"/>
    <n v="33160.57"/>
    <n v="22947.16"/>
    <n v="0.19"/>
    <n v="3912.9016999999994"/>
    <x v="5"/>
    <x v="1"/>
  </r>
  <r>
    <s v="O09770"/>
    <s v="2024-04-01"/>
    <x v="4"/>
    <s v="Maharashtra"/>
    <s v="Consumer"/>
    <x v="2"/>
    <s v="Sofa"/>
    <n v="5"/>
    <n v="31416.080000000002"/>
    <n v="21872.11"/>
    <n v="0"/>
    <n v="9543.9700000000012"/>
    <x v="4"/>
    <x v="1"/>
  </r>
  <r>
    <s v="O09771"/>
    <s v="2025-05-08"/>
    <x v="3"/>
    <s v="Telangana"/>
    <s v="SMB"/>
    <x v="2"/>
    <s v="Lamp"/>
    <n v="4"/>
    <n v="22488.99"/>
    <n v="17601.86"/>
    <n v="0.14000000000000001"/>
    <n v="1738.6714000000006"/>
    <x v="3"/>
    <x v="0"/>
  </r>
  <r>
    <s v="O09772"/>
    <s v="2024-07-19"/>
    <x v="4"/>
    <s v="Maharashtra"/>
    <s v="SMB"/>
    <x v="3"/>
    <s v="Jacket"/>
    <n v="3"/>
    <n v="8516.25"/>
    <n v="6775.8"/>
    <n v="0.13"/>
    <n v="633.33749999999986"/>
    <x v="10"/>
    <x v="1"/>
  </r>
  <r>
    <s v="O09773"/>
    <s v="2024-05-22"/>
    <x v="2"/>
    <s v="Delhi"/>
    <s v="Corporate"/>
    <x v="3"/>
    <s v="Shoes"/>
    <n v="5"/>
    <n v="51387.41"/>
    <n v="30077.75"/>
    <n v="0.12"/>
    <n v="15143.170800000004"/>
    <x v="3"/>
    <x v="1"/>
  </r>
  <r>
    <s v="O09774"/>
    <s v="2024-10-25"/>
    <x v="1"/>
    <s v="Maharashtra"/>
    <s v="Consumer"/>
    <x v="3"/>
    <s v="Shoes"/>
    <n v="4"/>
    <n v="14446.37"/>
    <n v="10350.120000000001"/>
    <n v="0.28000000000000003"/>
    <n v="51.266399999999521"/>
    <x v="6"/>
    <x v="1"/>
  </r>
  <r>
    <s v="O09775"/>
    <s v="2024-11-22"/>
    <x v="3"/>
    <s v="Telangana"/>
    <s v="Corporate"/>
    <x v="3"/>
    <s v="Jeans"/>
    <n v="3"/>
    <n v="25278.58"/>
    <n v="20324.5"/>
    <n v="0.05"/>
    <n v="3690.1510000000017"/>
    <x v="11"/>
    <x v="1"/>
  </r>
  <r>
    <s v="O09776"/>
    <s v="2025-01-21"/>
    <x v="0"/>
    <s v="Karnataka"/>
    <s v="Consumer"/>
    <x v="2"/>
    <s v="Chair"/>
    <n v="4"/>
    <n v="43334.82"/>
    <n v="34227.1"/>
    <n v="0.08"/>
    <n v="5640.934400000001"/>
    <x v="7"/>
    <x v="0"/>
  </r>
  <r>
    <s v="O09777"/>
    <s v="2024-01-03"/>
    <x v="4"/>
    <s v="Maharashtra"/>
    <s v="Corporate"/>
    <x v="0"/>
    <s v="Skincare"/>
    <n v="5"/>
    <n v="74314.62"/>
    <n v="41209.599999999999"/>
    <n v="0.2"/>
    <n v="18242.095999999998"/>
    <x v="7"/>
    <x v="1"/>
  </r>
  <r>
    <s v="O09778"/>
    <s v="2024-05-27"/>
    <x v="5"/>
    <s v="West Bengal"/>
    <s v="Consumer"/>
    <x v="3"/>
    <s v="Shirt"/>
    <n v="2"/>
    <n v="16376.05"/>
    <n v="11943.76"/>
    <n v="0.12"/>
    <n v="2467.1639999999993"/>
    <x v="3"/>
    <x v="1"/>
  </r>
  <r>
    <s v="O09779"/>
    <s v="2024-08-22"/>
    <x v="6"/>
    <s v="Tamil Nadu"/>
    <s v="SMB"/>
    <x v="2"/>
    <s v="Sofa"/>
    <n v="5"/>
    <n v="41386.15"/>
    <n v="33101.660000000003"/>
    <n v="0.01"/>
    <n v="7870.628499999998"/>
    <x v="1"/>
    <x v="1"/>
  </r>
  <r>
    <s v="O09780"/>
    <s v="2024-11-30"/>
    <x v="7"/>
    <s v="Uttar Pradesh"/>
    <s v="Corporate"/>
    <x v="0"/>
    <s v="Haircare"/>
    <n v="5"/>
    <n v="47097.48"/>
    <n v="36956.03"/>
    <n v="0.01"/>
    <n v="9670.4752000000044"/>
    <x v="11"/>
    <x v="1"/>
  </r>
  <r>
    <s v="O09781"/>
    <s v="2025-05-16"/>
    <x v="3"/>
    <s v="Telangana"/>
    <s v="Corporate"/>
    <x v="0"/>
    <s v="Skincare"/>
    <n v="1"/>
    <n v="4648.8999999999996"/>
    <n v="3474.95"/>
    <n v="0.25"/>
    <n v="11.724999999999909"/>
    <x v="3"/>
    <x v="0"/>
  </r>
  <r>
    <s v="O09782"/>
    <s v="2024-08-05"/>
    <x v="2"/>
    <s v="Delhi"/>
    <s v="Corporate"/>
    <x v="2"/>
    <s v="Chair"/>
    <n v="1"/>
    <n v="8015.99"/>
    <n v="6671.84"/>
    <n v="0.03"/>
    <n v="1103.6702999999998"/>
    <x v="1"/>
    <x v="1"/>
  </r>
  <r>
    <s v="O09783"/>
    <s v="2024-04-20"/>
    <x v="7"/>
    <s v="Uttar Pradesh"/>
    <s v="SMB"/>
    <x v="2"/>
    <s v="Table"/>
    <n v="5"/>
    <n v="32594.62"/>
    <n v="24957.33"/>
    <n v="0.28000000000000003"/>
    <n v="-1489.2036000000026"/>
    <x v="4"/>
    <x v="1"/>
  </r>
  <r>
    <s v="O09784"/>
    <s v="2025-04-29"/>
    <x v="6"/>
    <s v="Tamil Nadu"/>
    <s v="Corporate"/>
    <x v="2"/>
    <s v="Table"/>
    <n v="1"/>
    <n v="12625.42"/>
    <n v="8965.5400000000009"/>
    <n v="0.04"/>
    <n v="3154.8631999999993"/>
    <x v="4"/>
    <x v="0"/>
  </r>
  <r>
    <s v="O09785"/>
    <s v="2024-01-11"/>
    <x v="6"/>
    <s v="Tamil Nadu"/>
    <s v="Consumer"/>
    <x v="3"/>
    <s v="Shoes"/>
    <n v="2"/>
    <n v="5088.1099999999997"/>
    <n v="4121.37"/>
    <n v="0.19"/>
    <n v="-9.0000000011514203E-4"/>
    <x v="7"/>
    <x v="1"/>
  </r>
  <r>
    <s v="O09786"/>
    <s v="2025-04-28"/>
    <x v="3"/>
    <s v="Telangana"/>
    <s v="SMB"/>
    <x v="0"/>
    <s v="Skincare"/>
    <n v="4"/>
    <n v="6570.95"/>
    <n v="3939.4"/>
    <n v="0.03"/>
    <n v="2434.4214999999999"/>
    <x v="4"/>
    <x v="0"/>
  </r>
  <r>
    <s v="O09787"/>
    <s v="2025-01-20"/>
    <x v="5"/>
    <s v="West Bengal"/>
    <s v="Consumer"/>
    <x v="1"/>
    <s v="Headphones"/>
    <n v="5"/>
    <n v="70076.990000000005"/>
    <n v="42353.440000000002"/>
    <n v="0.28000000000000003"/>
    <n v="8101.9928"/>
    <x v="7"/>
    <x v="0"/>
  </r>
  <r>
    <s v="O09788"/>
    <s v="2024-01-04"/>
    <x v="0"/>
    <s v="Karnataka"/>
    <s v="SMB"/>
    <x v="3"/>
    <s v="Jeans"/>
    <n v="5"/>
    <n v="15571.19"/>
    <n v="9963.33"/>
    <n v="0.27"/>
    <n v="1403.6387000000004"/>
    <x v="7"/>
    <x v="1"/>
  </r>
  <r>
    <s v="O09789"/>
    <s v="2024-04-30"/>
    <x v="4"/>
    <s v="Maharashtra"/>
    <s v="SMB"/>
    <x v="3"/>
    <s v="Shoes"/>
    <n v="3"/>
    <n v="15226.01"/>
    <n v="9095.56"/>
    <n v="0.22"/>
    <n v="2780.7278000000006"/>
    <x v="4"/>
    <x v="1"/>
  </r>
  <r>
    <s v="O09790"/>
    <s v="2025-02-08"/>
    <x v="0"/>
    <s v="Karnataka"/>
    <s v="Consumer"/>
    <x v="1"/>
    <s v="Laptop"/>
    <n v="4"/>
    <n v="11237.82"/>
    <n v="9229.89"/>
    <n v="0.12"/>
    <n v="659.39160000000038"/>
    <x v="0"/>
    <x v="0"/>
  </r>
  <r>
    <s v="O09791"/>
    <s v="2024-03-03"/>
    <x v="5"/>
    <s v="West Bengal"/>
    <s v="Consumer"/>
    <x v="2"/>
    <s v="Chair"/>
    <n v="5"/>
    <n v="52592.57"/>
    <n v="37220.730000000003"/>
    <n v="0.16"/>
    <n v="6957.0287999999964"/>
    <x v="2"/>
    <x v="1"/>
  </r>
  <r>
    <s v="O09792"/>
    <s v="2024-07-26"/>
    <x v="1"/>
    <s v="Maharashtra"/>
    <s v="Corporate"/>
    <x v="1"/>
    <s v="Tablet"/>
    <n v="5"/>
    <n v="4580.55"/>
    <n v="3760.44"/>
    <n v="0.21"/>
    <n v="-141.80549999999982"/>
    <x v="10"/>
    <x v="1"/>
  </r>
  <r>
    <s v="O09793"/>
    <s v="2024-03-20"/>
    <x v="6"/>
    <s v="Tamil Nadu"/>
    <s v="SMB"/>
    <x v="0"/>
    <s v="Haircare"/>
    <n v="2"/>
    <n v="20015.759999999998"/>
    <n v="11761.97"/>
    <n v="0.2"/>
    <n v="4250.637999999999"/>
    <x v="2"/>
    <x v="1"/>
  </r>
  <r>
    <s v="O09794"/>
    <s v="2024-01-13"/>
    <x v="2"/>
    <s v="Delhi"/>
    <s v="Corporate"/>
    <x v="1"/>
    <s v="Tablet"/>
    <n v="5"/>
    <n v="68976.3"/>
    <n v="53893.89"/>
    <n v="0.09"/>
    <n v="8874.5430000000033"/>
    <x v="7"/>
    <x v="1"/>
  </r>
  <r>
    <s v="O09795"/>
    <s v="2024-04-01"/>
    <x v="4"/>
    <s v="Maharashtra"/>
    <s v="Corporate"/>
    <x v="1"/>
    <s v="Tablet"/>
    <n v="5"/>
    <n v="5099.58"/>
    <n v="4304.5200000000004"/>
    <n v="0.17"/>
    <n v="-71.868600000000583"/>
    <x v="4"/>
    <x v="1"/>
  </r>
  <r>
    <s v="O09796"/>
    <s v="2025-03-17"/>
    <x v="6"/>
    <s v="Tamil Nadu"/>
    <s v="SMB"/>
    <x v="2"/>
    <s v="Table"/>
    <n v="3"/>
    <n v="17490.46"/>
    <n v="9809.14"/>
    <n v="0.28999999999999998"/>
    <n v="2609.0866000000005"/>
    <x v="2"/>
    <x v="0"/>
  </r>
  <r>
    <s v="O09797"/>
    <s v="2024-04-20"/>
    <x v="2"/>
    <s v="Delhi"/>
    <s v="SMB"/>
    <x v="1"/>
    <s v="Tablet"/>
    <n v="5"/>
    <n v="50341.16"/>
    <n v="34561.199999999997"/>
    <n v="0.19"/>
    <n v="6215.1396000000059"/>
    <x v="4"/>
    <x v="1"/>
  </r>
  <r>
    <s v="O09798"/>
    <s v="2025-03-27"/>
    <x v="0"/>
    <s v="Karnataka"/>
    <s v="Consumer"/>
    <x v="0"/>
    <s v="Skincare"/>
    <n v="4"/>
    <n v="29293.360000000001"/>
    <n v="18818.2"/>
    <n v="0.03"/>
    <n v="9596.359199999999"/>
    <x v="2"/>
    <x v="0"/>
  </r>
  <r>
    <s v="O09799"/>
    <s v="2024-02-10"/>
    <x v="2"/>
    <s v="Delhi"/>
    <s v="Corporate"/>
    <x v="1"/>
    <s v="Laptop"/>
    <n v="1"/>
    <n v="10190.01"/>
    <n v="8068.88"/>
    <n v="0.17"/>
    <n v="388.8282999999999"/>
    <x v="0"/>
    <x v="1"/>
  </r>
  <r>
    <s v="O09800"/>
    <s v="2024-05-31"/>
    <x v="0"/>
    <s v="Karnataka"/>
    <s v="SMB"/>
    <x v="3"/>
    <s v="Shoes"/>
    <n v="1"/>
    <n v="3119"/>
    <n v="1883.84"/>
    <n v="0.02"/>
    <n v="1172.78"/>
    <x v="3"/>
    <x v="1"/>
  </r>
  <r>
    <s v="O09801"/>
    <s v="2024-11-05"/>
    <x v="6"/>
    <s v="Tamil Nadu"/>
    <s v="Corporate"/>
    <x v="2"/>
    <s v="Table"/>
    <n v="5"/>
    <n v="40408.46"/>
    <n v="26312.75"/>
    <n v="0.04"/>
    <n v="12479.371599999999"/>
    <x v="11"/>
    <x v="1"/>
  </r>
  <r>
    <s v="O09802"/>
    <s v="2025-04-01"/>
    <x v="0"/>
    <s v="Karnataka"/>
    <s v="Corporate"/>
    <x v="3"/>
    <s v="Shirt"/>
    <n v="2"/>
    <n v="10394.75"/>
    <n v="8672.69"/>
    <n v="0.22"/>
    <n v="-564.78500000000031"/>
    <x v="4"/>
    <x v="0"/>
  </r>
  <r>
    <s v="O09803"/>
    <s v="2024-07-03"/>
    <x v="1"/>
    <s v="Maharashtra"/>
    <s v="SMB"/>
    <x v="2"/>
    <s v="Table"/>
    <n v="3"/>
    <n v="28922.39"/>
    <n v="21336.43"/>
    <n v="0.01"/>
    <n v="7296.7360999999992"/>
    <x v="10"/>
    <x v="1"/>
  </r>
  <r>
    <s v="O09804"/>
    <s v="2024-08-13"/>
    <x v="1"/>
    <s v="Maharashtra"/>
    <s v="Consumer"/>
    <x v="2"/>
    <s v="Table"/>
    <n v="2"/>
    <n v="20470.07"/>
    <n v="16821.599999999999"/>
    <n v="0.18"/>
    <n v="-36.142599999998765"/>
    <x v="1"/>
    <x v="1"/>
  </r>
  <r>
    <s v="O09805"/>
    <s v="2025-03-28"/>
    <x v="5"/>
    <s v="West Bengal"/>
    <s v="Corporate"/>
    <x v="1"/>
    <s v="Tablet"/>
    <n v="3"/>
    <n v="44379.06"/>
    <n v="27898.43"/>
    <n v="0.19"/>
    <n v="8048.6085999999978"/>
    <x v="2"/>
    <x v="0"/>
  </r>
  <r>
    <s v="O09806"/>
    <s v="2024-06-13"/>
    <x v="7"/>
    <s v="Uttar Pradesh"/>
    <s v="SMB"/>
    <x v="1"/>
    <s v="Laptop"/>
    <n v="5"/>
    <n v="66371.13"/>
    <n v="47288.55"/>
    <n v="0.2"/>
    <n v="5808.3539999999994"/>
    <x v="5"/>
    <x v="1"/>
  </r>
  <r>
    <s v="O09807"/>
    <s v="2024-04-19"/>
    <x v="0"/>
    <s v="Karnataka"/>
    <s v="SMB"/>
    <x v="1"/>
    <s v="Laptop"/>
    <n v="3"/>
    <n v="17355.830000000002"/>
    <n v="14300.29"/>
    <n v="0.01"/>
    <n v="2881.9817000000007"/>
    <x v="4"/>
    <x v="1"/>
  </r>
  <r>
    <s v="O09808"/>
    <s v="2025-05-28"/>
    <x v="4"/>
    <s v="Maharashtra"/>
    <s v="SMB"/>
    <x v="1"/>
    <s v="Laptop"/>
    <n v="3"/>
    <n v="37210.519999999997"/>
    <n v="23389.55"/>
    <n v="0.23"/>
    <n v="5262.5503999999983"/>
    <x v="3"/>
    <x v="0"/>
  </r>
  <r>
    <s v="O09809"/>
    <s v="2024-01-16"/>
    <x v="6"/>
    <s v="Tamil Nadu"/>
    <s v="SMB"/>
    <x v="2"/>
    <s v="Table"/>
    <n v="3"/>
    <n v="28739.52"/>
    <n v="19943.349999999999"/>
    <n v="0.17"/>
    <n v="3910.4516000000012"/>
    <x v="7"/>
    <x v="1"/>
  </r>
  <r>
    <s v="O09810"/>
    <s v="2024-09-24"/>
    <x v="5"/>
    <s v="West Bengal"/>
    <s v="Corporate"/>
    <x v="0"/>
    <s v="Makeup"/>
    <n v="1"/>
    <n v="2615.29"/>
    <n v="1754.21"/>
    <n v="0.25"/>
    <n v="207.25749999999994"/>
    <x v="9"/>
    <x v="1"/>
  </r>
  <r>
    <s v="O09811"/>
    <s v="2024-09-09"/>
    <x v="1"/>
    <s v="Maharashtra"/>
    <s v="Consumer"/>
    <x v="1"/>
    <s v="Headphones"/>
    <n v="3"/>
    <n v="35271.5"/>
    <n v="27648.17"/>
    <n v="0.13"/>
    <n v="3038.0350000000017"/>
    <x v="9"/>
    <x v="1"/>
  </r>
  <r>
    <s v="O09812"/>
    <s v="2024-01-21"/>
    <x v="6"/>
    <s v="Tamil Nadu"/>
    <s v="SMB"/>
    <x v="2"/>
    <s v="Lamp"/>
    <n v="3"/>
    <n v="26983.51"/>
    <n v="16118.58"/>
    <n v="0.22"/>
    <n v="4928.5577999999987"/>
    <x v="7"/>
    <x v="1"/>
  </r>
  <r>
    <s v="O09813"/>
    <s v="2025-04-08"/>
    <x v="2"/>
    <s v="Delhi"/>
    <s v="SMB"/>
    <x v="0"/>
    <s v="Makeup"/>
    <n v="5"/>
    <n v="71638.41"/>
    <n v="51880.31"/>
    <n v="0.11"/>
    <n v="11877.874900000006"/>
    <x v="4"/>
    <x v="0"/>
  </r>
  <r>
    <s v="O09814"/>
    <s v="2025-06-18"/>
    <x v="7"/>
    <s v="Uttar Pradesh"/>
    <s v="Corporate"/>
    <x v="0"/>
    <s v="Haircare"/>
    <n v="2"/>
    <n v="22581.48"/>
    <n v="18919.61"/>
    <n v="7.0000000000000007E-2"/>
    <n v="2081.1663999999992"/>
    <x v="5"/>
    <x v="0"/>
  </r>
  <r>
    <s v="O09815"/>
    <s v="2025-04-27"/>
    <x v="2"/>
    <s v="Delhi"/>
    <s v="Consumer"/>
    <x v="1"/>
    <s v="Headphones"/>
    <n v="5"/>
    <n v="46732.27"/>
    <n v="32338.98"/>
    <n v="0.09"/>
    <n v="10187.385699999999"/>
    <x v="4"/>
    <x v="0"/>
  </r>
  <r>
    <s v="O09816"/>
    <s v="2025-06-08"/>
    <x v="7"/>
    <s v="Uttar Pradesh"/>
    <s v="Consumer"/>
    <x v="1"/>
    <s v="Tablet"/>
    <n v="4"/>
    <n v="12734.36"/>
    <n v="7595.88"/>
    <n v="0.16"/>
    <n v="3100.9824000000003"/>
    <x v="5"/>
    <x v="0"/>
  </r>
  <r>
    <s v="O09817"/>
    <s v="2025-05-24"/>
    <x v="0"/>
    <s v="Karnataka"/>
    <s v="Consumer"/>
    <x v="3"/>
    <s v="Shoes"/>
    <n v="1"/>
    <n v="10725.65"/>
    <n v="6888.04"/>
    <n v="0.27"/>
    <n v="941.68449999999939"/>
    <x v="3"/>
    <x v="0"/>
  </r>
  <r>
    <s v="O09818"/>
    <s v="2025-03-01"/>
    <x v="3"/>
    <s v="Telangana"/>
    <s v="Consumer"/>
    <x v="2"/>
    <s v="Table"/>
    <n v="2"/>
    <n v="21485.360000000001"/>
    <n v="15671.74"/>
    <n v="0.23"/>
    <n v="871.98720000000048"/>
    <x v="2"/>
    <x v="0"/>
  </r>
  <r>
    <s v="O09819"/>
    <s v="2025-03-13"/>
    <x v="7"/>
    <s v="Uttar Pradesh"/>
    <s v="Consumer"/>
    <x v="2"/>
    <s v="Chair"/>
    <n v="1"/>
    <n v="4451.53"/>
    <n v="2752.23"/>
    <n v="0.13"/>
    <n v="1120.6010999999999"/>
    <x v="2"/>
    <x v="0"/>
  </r>
  <r>
    <s v="O09820"/>
    <s v="2024-07-21"/>
    <x v="7"/>
    <s v="Uttar Pradesh"/>
    <s v="Corporate"/>
    <x v="2"/>
    <s v="Chair"/>
    <n v="2"/>
    <n v="7144.85"/>
    <n v="5377.72"/>
    <n v="0.16"/>
    <n v="623.95399999999995"/>
    <x v="10"/>
    <x v="1"/>
  </r>
  <r>
    <s v="O09821"/>
    <s v="2024-05-18"/>
    <x v="2"/>
    <s v="Delhi"/>
    <s v="Consumer"/>
    <x v="0"/>
    <s v="Perfume"/>
    <n v="3"/>
    <n v="18585.2"/>
    <n v="10534.97"/>
    <n v="0.05"/>
    <n v="7120.9700000000012"/>
    <x v="3"/>
    <x v="1"/>
  </r>
  <r>
    <s v="O09822"/>
    <s v="2024-06-23"/>
    <x v="5"/>
    <s v="West Bengal"/>
    <s v="Corporate"/>
    <x v="1"/>
    <s v="Tablet"/>
    <n v="4"/>
    <n v="13617.16"/>
    <n v="8083.19"/>
    <n v="0"/>
    <n v="5533.97"/>
    <x v="5"/>
    <x v="1"/>
  </r>
  <r>
    <s v="O09823"/>
    <s v="2024-11-27"/>
    <x v="0"/>
    <s v="Karnataka"/>
    <s v="Corporate"/>
    <x v="0"/>
    <s v="Haircare"/>
    <n v="5"/>
    <n v="58328.53"/>
    <n v="42757.07"/>
    <n v="7.0000000000000007E-2"/>
    <n v="11488.462899999999"/>
    <x v="11"/>
    <x v="1"/>
  </r>
  <r>
    <s v="O09824"/>
    <s v="2025-02-12"/>
    <x v="2"/>
    <s v="Delhi"/>
    <s v="SMB"/>
    <x v="1"/>
    <s v="Phone"/>
    <n v="2"/>
    <n v="2257.5700000000002"/>
    <n v="1702.77"/>
    <n v="0.28000000000000003"/>
    <n v="-77.319599999999923"/>
    <x v="0"/>
    <x v="0"/>
  </r>
  <r>
    <s v="O09825"/>
    <s v="2025-01-14"/>
    <x v="6"/>
    <s v="Tamil Nadu"/>
    <s v="SMB"/>
    <x v="1"/>
    <s v="Phone"/>
    <n v="2"/>
    <n v="6251.84"/>
    <n v="4074.95"/>
    <n v="0.14000000000000001"/>
    <n v="1301.6324000000002"/>
    <x v="7"/>
    <x v="0"/>
  </r>
  <r>
    <s v="O09826"/>
    <s v="2024-11-24"/>
    <x v="0"/>
    <s v="Karnataka"/>
    <s v="Consumer"/>
    <x v="1"/>
    <s v="Phone"/>
    <n v="3"/>
    <n v="24794.35"/>
    <n v="18634.39"/>
    <n v="0.22"/>
    <n v="705.20299999999952"/>
    <x v="11"/>
    <x v="1"/>
  </r>
  <r>
    <s v="O09827"/>
    <s v="2024-11-23"/>
    <x v="2"/>
    <s v="Delhi"/>
    <s v="SMB"/>
    <x v="0"/>
    <s v="Haircare"/>
    <n v="2"/>
    <n v="1272.07"/>
    <n v="733.77"/>
    <n v="0.1"/>
    <n v="411.09299999999996"/>
    <x v="11"/>
    <x v="1"/>
  </r>
  <r>
    <s v="O09828"/>
    <s v="2024-06-22"/>
    <x v="2"/>
    <s v="Delhi"/>
    <s v="SMB"/>
    <x v="0"/>
    <s v="Perfume"/>
    <n v="2"/>
    <n v="19473.080000000002"/>
    <n v="14287.4"/>
    <n v="0.28000000000000003"/>
    <n v="-266.78239999999914"/>
    <x v="5"/>
    <x v="1"/>
  </r>
  <r>
    <s v="O09829"/>
    <s v="2024-08-27"/>
    <x v="1"/>
    <s v="Maharashtra"/>
    <s v="SMB"/>
    <x v="3"/>
    <s v="Jeans"/>
    <n v="1"/>
    <n v="2598.94"/>
    <n v="1866.72"/>
    <n v="0.15"/>
    <n v="342.37900000000002"/>
    <x v="1"/>
    <x v="1"/>
  </r>
  <r>
    <s v="O09830"/>
    <s v="2025-02-15"/>
    <x v="5"/>
    <s v="West Bengal"/>
    <s v="Consumer"/>
    <x v="2"/>
    <s v="Sofa"/>
    <n v="2"/>
    <n v="11205.86"/>
    <n v="6581.06"/>
    <n v="0.14000000000000001"/>
    <n v="3055.9795999999997"/>
    <x v="0"/>
    <x v="0"/>
  </r>
  <r>
    <s v="O09831"/>
    <s v="2024-03-21"/>
    <x v="2"/>
    <s v="Delhi"/>
    <s v="Corporate"/>
    <x v="0"/>
    <s v="Haircare"/>
    <n v="3"/>
    <n v="35968.160000000003"/>
    <n v="28105.35"/>
    <n v="0.24"/>
    <n v="-769.54839999999604"/>
    <x v="2"/>
    <x v="1"/>
  </r>
  <r>
    <s v="O09832"/>
    <s v="2024-04-26"/>
    <x v="5"/>
    <s v="West Bengal"/>
    <s v="Consumer"/>
    <x v="3"/>
    <s v="Jacket"/>
    <n v="5"/>
    <n v="6695.06"/>
    <n v="4403.3500000000004"/>
    <n v="0.27"/>
    <n v="484.04379999999992"/>
    <x v="4"/>
    <x v="1"/>
  </r>
  <r>
    <s v="O09833"/>
    <s v="2025-05-29"/>
    <x v="3"/>
    <s v="Telangana"/>
    <s v="SMB"/>
    <x v="3"/>
    <s v="Jacket"/>
    <n v="4"/>
    <n v="33429.74"/>
    <n v="27095.040000000001"/>
    <n v="0.26"/>
    <n v="-2357.0324000000019"/>
    <x v="3"/>
    <x v="0"/>
  </r>
  <r>
    <s v="O09834"/>
    <s v="2024-05-13"/>
    <x v="4"/>
    <s v="Maharashtra"/>
    <s v="Corporate"/>
    <x v="1"/>
    <s v="Headphones"/>
    <n v="1"/>
    <n v="14966.59"/>
    <n v="9455.99"/>
    <n v="0.25"/>
    <n v="1768.9525000000003"/>
    <x v="3"/>
    <x v="1"/>
  </r>
  <r>
    <s v="O09835"/>
    <s v="2024-02-11"/>
    <x v="1"/>
    <s v="Maharashtra"/>
    <s v="Consumer"/>
    <x v="0"/>
    <s v="Haircare"/>
    <n v="1"/>
    <n v="1211.4100000000001"/>
    <n v="685.37"/>
    <n v="0.02"/>
    <n v="501.81180000000006"/>
    <x v="0"/>
    <x v="1"/>
  </r>
  <r>
    <s v="O09836"/>
    <s v="2024-06-12"/>
    <x v="6"/>
    <s v="Tamil Nadu"/>
    <s v="Corporate"/>
    <x v="1"/>
    <s v="Laptop"/>
    <n v="3"/>
    <n v="12019.31"/>
    <n v="8435.2800000000007"/>
    <n v="0.11"/>
    <n v="2261.9058999999988"/>
    <x v="5"/>
    <x v="1"/>
  </r>
  <r>
    <s v="O09837"/>
    <s v="2024-12-21"/>
    <x v="0"/>
    <s v="Karnataka"/>
    <s v="Consumer"/>
    <x v="2"/>
    <s v="Sofa"/>
    <n v="1"/>
    <n v="13690.25"/>
    <n v="11412.53"/>
    <n v="0.28999999999999998"/>
    <n v="-1692.4525000000003"/>
    <x v="8"/>
    <x v="1"/>
  </r>
  <r>
    <s v="O09838"/>
    <s v="2024-02-06"/>
    <x v="4"/>
    <s v="Maharashtra"/>
    <s v="SMB"/>
    <x v="2"/>
    <s v="Table"/>
    <n v="4"/>
    <n v="10970.94"/>
    <n v="8918.42"/>
    <n v="0.16"/>
    <n v="297.1696000000004"/>
    <x v="0"/>
    <x v="1"/>
  </r>
  <r>
    <s v="O09839"/>
    <s v="2024-09-04"/>
    <x v="3"/>
    <s v="Telangana"/>
    <s v="Consumer"/>
    <x v="3"/>
    <s v="Shoes"/>
    <n v="2"/>
    <n v="28889.85"/>
    <n v="16247.12"/>
    <n v="0.08"/>
    <n v="10331.541999999998"/>
    <x v="9"/>
    <x v="1"/>
  </r>
  <r>
    <s v="O09840"/>
    <s v="2024-09-11"/>
    <x v="3"/>
    <s v="Telangana"/>
    <s v="Consumer"/>
    <x v="0"/>
    <s v="Haircare"/>
    <n v="4"/>
    <n v="47502.74"/>
    <n v="35292.21"/>
    <n v="0.27"/>
    <n v="-615.20980000000236"/>
    <x v="9"/>
    <x v="1"/>
  </r>
  <r>
    <s v="O09841"/>
    <s v="2025-03-23"/>
    <x v="2"/>
    <s v="Delhi"/>
    <s v="Consumer"/>
    <x v="3"/>
    <s v="Shoes"/>
    <n v="1"/>
    <n v="8995.01"/>
    <n v="5877.26"/>
    <n v="0.22"/>
    <n v="1138.8478"/>
    <x v="2"/>
    <x v="0"/>
  </r>
  <r>
    <s v="O09842"/>
    <s v="2024-08-26"/>
    <x v="3"/>
    <s v="Telangana"/>
    <s v="SMB"/>
    <x v="2"/>
    <s v="Lamp"/>
    <n v="4"/>
    <n v="44684.67"/>
    <n v="29309.77"/>
    <n v="0.14000000000000001"/>
    <n v="9119.046199999997"/>
    <x v="1"/>
    <x v="1"/>
  </r>
  <r>
    <s v="O09843"/>
    <s v="2024-02-13"/>
    <x v="2"/>
    <s v="Delhi"/>
    <s v="Corporate"/>
    <x v="2"/>
    <s v="Sofa"/>
    <n v="2"/>
    <n v="18954.759999999998"/>
    <n v="16096.08"/>
    <n v="0.19"/>
    <n v="-742.72440000000142"/>
    <x v="0"/>
    <x v="1"/>
  </r>
  <r>
    <s v="O09844"/>
    <s v="2024-06-11"/>
    <x v="6"/>
    <s v="Tamil Nadu"/>
    <s v="Corporate"/>
    <x v="0"/>
    <s v="Makeup"/>
    <n v="1"/>
    <n v="3328.48"/>
    <n v="1978.06"/>
    <n v="0.1"/>
    <n v="1017.5720000000001"/>
    <x v="5"/>
    <x v="1"/>
  </r>
  <r>
    <s v="O09845"/>
    <s v="2025-02-05"/>
    <x v="3"/>
    <s v="Telangana"/>
    <s v="SMB"/>
    <x v="0"/>
    <s v="Makeup"/>
    <n v="1"/>
    <n v="3359.38"/>
    <n v="2245.88"/>
    <n v="0.27"/>
    <n v="206.46739999999988"/>
    <x v="0"/>
    <x v="0"/>
  </r>
  <r>
    <s v="O09846"/>
    <s v="2024-04-20"/>
    <x v="0"/>
    <s v="Karnataka"/>
    <s v="Corporate"/>
    <x v="3"/>
    <s v="Shirt"/>
    <n v="2"/>
    <n v="9517.18"/>
    <n v="5800.32"/>
    <n v="0.27"/>
    <n v="1147.2214000000004"/>
    <x v="4"/>
    <x v="1"/>
  </r>
  <r>
    <s v="O09847"/>
    <s v="2025-03-03"/>
    <x v="7"/>
    <s v="Uttar Pradesh"/>
    <s v="Consumer"/>
    <x v="1"/>
    <s v="Laptop"/>
    <n v="2"/>
    <n v="28616.44"/>
    <n v="23507.72"/>
    <n v="0.24"/>
    <n v="-1759.2256000000016"/>
    <x v="2"/>
    <x v="0"/>
  </r>
  <r>
    <s v="O09848"/>
    <s v="2025-03-17"/>
    <x v="1"/>
    <s v="Maharashtra"/>
    <s v="Consumer"/>
    <x v="3"/>
    <s v="Jacket"/>
    <n v="4"/>
    <n v="48986.76"/>
    <n v="38216.85"/>
    <n v="0.26"/>
    <n v="-1966.6475999999966"/>
    <x v="2"/>
    <x v="0"/>
  </r>
  <r>
    <s v="O09849"/>
    <s v="2025-03-02"/>
    <x v="0"/>
    <s v="Karnataka"/>
    <s v="SMB"/>
    <x v="2"/>
    <s v="Sofa"/>
    <n v="4"/>
    <n v="56376.4"/>
    <n v="34873.730000000003"/>
    <n v="0.05"/>
    <n v="18683.849999999999"/>
    <x v="2"/>
    <x v="0"/>
  </r>
  <r>
    <s v="O09850"/>
    <s v="2024-01-10"/>
    <x v="6"/>
    <s v="Tamil Nadu"/>
    <s v="SMB"/>
    <x v="1"/>
    <s v="Headphones"/>
    <n v="2"/>
    <n v="1638.24"/>
    <n v="1323.03"/>
    <n v="0.1"/>
    <n v="151.38600000000002"/>
    <x v="7"/>
    <x v="1"/>
  </r>
  <r>
    <s v="O09851"/>
    <s v="2024-02-08"/>
    <x v="7"/>
    <s v="Uttar Pradesh"/>
    <s v="Consumer"/>
    <x v="2"/>
    <s v="Table"/>
    <n v="4"/>
    <n v="47002.31"/>
    <n v="34370.03"/>
    <n v="0.12"/>
    <n v="6992.0027999999993"/>
    <x v="0"/>
    <x v="1"/>
  </r>
  <r>
    <s v="O09852"/>
    <s v="2025-02-02"/>
    <x v="6"/>
    <s v="Tamil Nadu"/>
    <s v="SMB"/>
    <x v="2"/>
    <s v="Lamp"/>
    <n v="5"/>
    <n v="68172.350000000006"/>
    <n v="41044.51"/>
    <n v="0.23"/>
    <n v="11448.199500000002"/>
    <x v="0"/>
    <x v="0"/>
  </r>
  <r>
    <s v="O09853"/>
    <s v="2024-06-08"/>
    <x v="7"/>
    <s v="Uttar Pradesh"/>
    <s v="Corporate"/>
    <x v="1"/>
    <s v="Laptop"/>
    <n v="5"/>
    <n v="67645.36"/>
    <n v="40073.35"/>
    <n v="0.28999999999999998"/>
    <n v="7954.8556000000026"/>
    <x v="5"/>
    <x v="1"/>
  </r>
  <r>
    <s v="O09854"/>
    <s v="2025-06-10"/>
    <x v="5"/>
    <s v="West Bengal"/>
    <s v="SMB"/>
    <x v="3"/>
    <s v="Shirt"/>
    <n v="4"/>
    <n v="51175.88"/>
    <n v="38435.410000000003"/>
    <n v="0.3"/>
    <n v="-2612.2940000000053"/>
    <x v="5"/>
    <x v="0"/>
  </r>
  <r>
    <s v="O09855"/>
    <s v="2024-03-04"/>
    <x v="5"/>
    <s v="West Bengal"/>
    <s v="Corporate"/>
    <x v="0"/>
    <s v="Haircare"/>
    <n v="2"/>
    <n v="28515.05"/>
    <n v="23332.94"/>
    <n v="0.15"/>
    <n v="904.85250000000087"/>
    <x v="2"/>
    <x v="1"/>
  </r>
  <r>
    <s v="O09856"/>
    <s v="2024-01-24"/>
    <x v="3"/>
    <s v="Telangana"/>
    <s v="Corporate"/>
    <x v="1"/>
    <s v="Headphones"/>
    <n v="4"/>
    <n v="13636.16"/>
    <n v="8762.08"/>
    <n v="0.06"/>
    <n v="4055.9103999999998"/>
    <x v="7"/>
    <x v="1"/>
  </r>
  <r>
    <s v="O09857"/>
    <s v="2025-01-20"/>
    <x v="1"/>
    <s v="Maharashtra"/>
    <s v="Corporate"/>
    <x v="0"/>
    <s v="Haircare"/>
    <n v="3"/>
    <n v="17487.900000000001"/>
    <n v="11033.73"/>
    <n v="0.18"/>
    <n v="3306.3480000000018"/>
    <x v="7"/>
    <x v="0"/>
  </r>
  <r>
    <s v="O09858"/>
    <s v="2025-04-17"/>
    <x v="7"/>
    <s v="Uttar Pradesh"/>
    <s v="Corporate"/>
    <x v="0"/>
    <s v="Haircare"/>
    <n v="2"/>
    <n v="3904.62"/>
    <n v="3287.58"/>
    <n v="0.04"/>
    <n v="460.85519999999997"/>
    <x v="4"/>
    <x v="0"/>
  </r>
  <r>
    <s v="O09859"/>
    <s v="2024-12-24"/>
    <x v="2"/>
    <s v="Delhi"/>
    <s v="Corporate"/>
    <x v="0"/>
    <s v="Haircare"/>
    <n v="5"/>
    <n v="24353.43"/>
    <n v="17910.98"/>
    <n v="0.23"/>
    <n v="841.16110000000026"/>
    <x v="8"/>
    <x v="1"/>
  </r>
  <r>
    <s v="O09860"/>
    <s v="2024-07-14"/>
    <x v="7"/>
    <s v="Uttar Pradesh"/>
    <s v="Corporate"/>
    <x v="3"/>
    <s v="Jacket"/>
    <n v="3"/>
    <n v="9175.2099999999991"/>
    <n v="7744.17"/>
    <n v="0.26"/>
    <n v="-954.51460000000088"/>
    <x v="10"/>
    <x v="1"/>
  </r>
  <r>
    <s v="O09861"/>
    <s v="2024-07-14"/>
    <x v="1"/>
    <s v="Maharashtra"/>
    <s v="SMB"/>
    <x v="3"/>
    <s v="Jeans"/>
    <n v="2"/>
    <n v="2400.13"/>
    <n v="2020.83"/>
    <n v="7.0000000000000007E-2"/>
    <n v="211.29090000000016"/>
    <x v="10"/>
    <x v="1"/>
  </r>
  <r>
    <s v="O09862"/>
    <s v="2025-02-09"/>
    <x v="2"/>
    <s v="Delhi"/>
    <s v="Consumer"/>
    <x v="1"/>
    <s v="Tablet"/>
    <n v="3"/>
    <n v="23208.01"/>
    <n v="13280.09"/>
    <n v="0.28000000000000003"/>
    <n v="3429.6771999999983"/>
    <x v="0"/>
    <x v="0"/>
  </r>
  <r>
    <s v="O09863"/>
    <s v="2024-07-24"/>
    <x v="2"/>
    <s v="Delhi"/>
    <s v="Corporate"/>
    <x v="2"/>
    <s v="Chair"/>
    <n v="4"/>
    <n v="57970.81"/>
    <n v="38631.29"/>
    <n v="0.16"/>
    <n v="10064.190399999998"/>
    <x v="10"/>
    <x v="1"/>
  </r>
  <r>
    <s v="O09864"/>
    <s v="2024-03-20"/>
    <x v="6"/>
    <s v="Tamil Nadu"/>
    <s v="Consumer"/>
    <x v="0"/>
    <s v="Haircare"/>
    <n v="2"/>
    <n v="19454.310000000001"/>
    <n v="15306.09"/>
    <n v="0.27"/>
    <n v="-1104.4436999999998"/>
    <x v="2"/>
    <x v="1"/>
  </r>
  <r>
    <s v="O09865"/>
    <s v="2024-09-08"/>
    <x v="4"/>
    <s v="Maharashtra"/>
    <s v="SMB"/>
    <x v="1"/>
    <s v="Laptop"/>
    <n v="1"/>
    <n v="4722.63"/>
    <n v="3727.2"/>
    <n v="0.14000000000000001"/>
    <n v="334.26180000000022"/>
    <x v="9"/>
    <x v="1"/>
  </r>
  <r>
    <s v="O09866"/>
    <s v="2024-10-24"/>
    <x v="5"/>
    <s v="West Bengal"/>
    <s v="Consumer"/>
    <x v="0"/>
    <s v="Skincare"/>
    <n v="5"/>
    <n v="36887.089999999997"/>
    <n v="26473.81"/>
    <n v="0.24"/>
    <n v="1560.378399999996"/>
    <x v="6"/>
    <x v="1"/>
  </r>
  <r>
    <s v="O09867"/>
    <s v="2024-07-18"/>
    <x v="4"/>
    <s v="Maharashtra"/>
    <s v="Consumer"/>
    <x v="3"/>
    <s v="Jacket"/>
    <n v="5"/>
    <n v="22417.35"/>
    <n v="14634.15"/>
    <n v="0.16"/>
    <n v="4196.4239999999991"/>
    <x v="10"/>
    <x v="1"/>
  </r>
  <r>
    <s v="O09868"/>
    <s v="2024-11-12"/>
    <x v="6"/>
    <s v="Tamil Nadu"/>
    <s v="Corporate"/>
    <x v="0"/>
    <s v="Makeup"/>
    <n v="3"/>
    <n v="16092.65"/>
    <n v="10184.73"/>
    <n v="0.15"/>
    <n v="3494.0225"/>
    <x v="11"/>
    <x v="1"/>
  </r>
  <r>
    <s v="O09869"/>
    <s v="2024-08-11"/>
    <x v="4"/>
    <s v="Maharashtra"/>
    <s v="SMB"/>
    <x v="3"/>
    <s v="Jeans"/>
    <n v="2"/>
    <n v="4269.09"/>
    <n v="2756.75"/>
    <n v="0.14000000000000001"/>
    <n v="914.66740000000004"/>
    <x v="1"/>
    <x v="1"/>
  </r>
  <r>
    <s v="O09870"/>
    <s v="2024-08-10"/>
    <x v="2"/>
    <s v="Delhi"/>
    <s v="Consumer"/>
    <x v="0"/>
    <s v="Haircare"/>
    <n v="3"/>
    <n v="15710.29"/>
    <n v="11063.55"/>
    <n v="0.09"/>
    <n v="3232.8139000000015"/>
    <x v="1"/>
    <x v="1"/>
  </r>
  <r>
    <s v="O09871"/>
    <s v="2024-09-01"/>
    <x v="0"/>
    <s v="Karnataka"/>
    <s v="SMB"/>
    <x v="1"/>
    <s v="Headphones"/>
    <n v="5"/>
    <n v="21948.54"/>
    <n v="17023.849999999999"/>
    <n v="0.23"/>
    <n v="-123.47419999999784"/>
    <x v="9"/>
    <x v="1"/>
  </r>
  <r>
    <s v="O09872"/>
    <s v="2024-09-07"/>
    <x v="5"/>
    <s v="West Bengal"/>
    <s v="Corporate"/>
    <x v="0"/>
    <s v="Skincare"/>
    <n v="3"/>
    <n v="34053.07"/>
    <n v="27341.24"/>
    <n v="0.06"/>
    <n v="4668.6457999999984"/>
    <x v="9"/>
    <x v="1"/>
  </r>
  <r>
    <s v="O09873"/>
    <s v="2024-07-02"/>
    <x v="0"/>
    <s v="Karnataka"/>
    <s v="SMB"/>
    <x v="1"/>
    <s v="Headphones"/>
    <n v="5"/>
    <n v="15232.86"/>
    <n v="12847.66"/>
    <n v="0.08"/>
    <n v="1166.5712000000005"/>
    <x v="10"/>
    <x v="1"/>
  </r>
  <r>
    <s v="O09874"/>
    <s v="2024-10-06"/>
    <x v="4"/>
    <s v="Maharashtra"/>
    <s v="Corporate"/>
    <x v="1"/>
    <s v="Phone"/>
    <n v="1"/>
    <n v="7947.55"/>
    <n v="5322.74"/>
    <n v="0.22"/>
    <n v="876.34900000000039"/>
    <x v="6"/>
    <x v="1"/>
  </r>
  <r>
    <s v="O09875"/>
    <s v="2025-01-19"/>
    <x v="7"/>
    <s v="Uttar Pradesh"/>
    <s v="Consumer"/>
    <x v="2"/>
    <s v="Table"/>
    <n v="4"/>
    <n v="59500.09"/>
    <n v="37753.33"/>
    <n v="0.27"/>
    <n v="5681.7356999999938"/>
    <x v="7"/>
    <x v="0"/>
  </r>
  <r>
    <s v="O09876"/>
    <s v="2024-12-31"/>
    <x v="4"/>
    <s v="Maharashtra"/>
    <s v="Corporate"/>
    <x v="0"/>
    <s v="Haircare"/>
    <n v="3"/>
    <n v="44490.48"/>
    <n v="30297.24"/>
    <n v="0.1"/>
    <n v="9744.1920000000009"/>
    <x v="8"/>
    <x v="1"/>
  </r>
  <r>
    <s v="O09877"/>
    <s v="2024-12-09"/>
    <x v="4"/>
    <s v="Maharashtra"/>
    <s v="Consumer"/>
    <x v="2"/>
    <s v="Chair"/>
    <n v="2"/>
    <n v="18948.89"/>
    <n v="12982.23"/>
    <n v="0.19"/>
    <n v="2366.3708999999999"/>
    <x v="8"/>
    <x v="1"/>
  </r>
  <r>
    <s v="O09878"/>
    <s v="2024-01-12"/>
    <x v="4"/>
    <s v="Maharashtra"/>
    <s v="Corporate"/>
    <x v="3"/>
    <s v="Shoes"/>
    <n v="1"/>
    <n v="12735.77"/>
    <n v="9316.0300000000007"/>
    <n v="0.28000000000000003"/>
    <n v="-146.27560000000085"/>
    <x v="7"/>
    <x v="1"/>
  </r>
  <r>
    <s v="O09879"/>
    <s v="2024-11-22"/>
    <x v="3"/>
    <s v="Telangana"/>
    <s v="Corporate"/>
    <x v="1"/>
    <s v="Phone"/>
    <n v="1"/>
    <n v="3353.97"/>
    <n v="2782.78"/>
    <n v="0.28000000000000003"/>
    <n v="-367.92160000000047"/>
    <x v="11"/>
    <x v="1"/>
  </r>
  <r>
    <s v="O09880"/>
    <s v="2024-01-04"/>
    <x v="3"/>
    <s v="Telangana"/>
    <s v="SMB"/>
    <x v="1"/>
    <s v="Headphones"/>
    <n v="3"/>
    <n v="40131.1"/>
    <n v="27030.44"/>
    <n v="0.12"/>
    <n v="8284.9279999999999"/>
    <x v="7"/>
    <x v="1"/>
  </r>
  <r>
    <s v="O09881"/>
    <s v="2025-05-29"/>
    <x v="4"/>
    <s v="Maharashtra"/>
    <s v="SMB"/>
    <x v="0"/>
    <s v="Makeup"/>
    <n v="3"/>
    <n v="18124.419999999998"/>
    <n v="12353.56"/>
    <n v="0.22"/>
    <n v="1783.487599999999"/>
    <x v="3"/>
    <x v="0"/>
  </r>
  <r>
    <s v="O09882"/>
    <s v="2024-04-23"/>
    <x v="3"/>
    <s v="Telangana"/>
    <s v="Consumer"/>
    <x v="1"/>
    <s v="Laptop"/>
    <n v="2"/>
    <n v="23854.41"/>
    <n v="16479.45"/>
    <n v="0.25"/>
    <n v="1411.3574999999992"/>
    <x v="4"/>
    <x v="1"/>
  </r>
  <r>
    <s v="O09883"/>
    <s v="2025-06-02"/>
    <x v="2"/>
    <s v="Delhi"/>
    <s v="Corporate"/>
    <x v="0"/>
    <s v="Makeup"/>
    <n v="3"/>
    <n v="13435.91"/>
    <n v="10805.57"/>
    <n v="0.01"/>
    <n v="2495.9809"/>
    <x v="5"/>
    <x v="0"/>
  </r>
  <r>
    <s v="O09884"/>
    <s v="2025-03-14"/>
    <x v="0"/>
    <s v="Karnataka"/>
    <s v="Corporate"/>
    <x v="0"/>
    <s v="Perfume"/>
    <n v="2"/>
    <n v="27847.040000000001"/>
    <n v="18758.63"/>
    <n v="0.03"/>
    <n v="8252.9987999999994"/>
    <x v="2"/>
    <x v="0"/>
  </r>
  <r>
    <s v="O09885"/>
    <s v="2024-02-08"/>
    <x v="0"/>
    <s v="Karnataka"/>
    <s v="SMB"/>
    <x v="2"/>
    <s v="Sofa"/>
    <n v="3"/>
    <n v="14951.95"/>
    <n v="9354.34"/>
    <n v="0.13"/>
    <n v="3653.8565000000003"/>
    <x v="0"/>
    <x v="1"/>
  </r>
  <r>
    <s v="O09886"/>
    <s v="2024-07-09"/>
    <x v="7"/>
    <s v="Uttar Pradesh"/>
    <s v="SMB"/>
    <x v="2"/>
    <s v="Chair"/>
    <n v="5"/>
    <n v="37567.129999999997"/>
    <n v="31542.09"/>
    <n v="0.23"/>
    <n v="-2615.3999000000022"/>
    <x v="10"/>
    <x v="1"/>
  </r>
  <r>
    <s v="O09887"/>
    <s v="2024-11-04"/>
    <x v="3"/>
    <s v="Telangana"/>
    <s v="SMB"/>
    <x v="1"/>
    <s v="Headphones"/>
    <n v="5"/>
    <n v="43057.88"/>
    <n v="24564.05"/>
    <n v="0.01"/>
    <n v="18063.251199999999"/>
    <x v="11"/>
    <x v="1"/>
  </r>
  <r>
    <s v="O09888"/>
    <s v="2025-04-28"/>
    <x v="1"/>
    <s v="Maharashtra"/>
    <s v="SMB"/>
    <x v="0"/>
    <s v="Skincare"/>
    <n v="2"/>
    <n v="28747.02"/>
    <n v="21134.92"/>
    <n v="0.23"/>
    <n v="1000.2854000000016"/>
    <x v="4"/>
    <x v="0"/>
  </r>
  <r>
    <s v="O09889"/>
    <s v="2025-01-08"/>
    <x v="6"/>
    <s v="Tamil Nadu"/>
    <s v="Corporate"/>
    <x v="2"/>
    <s v="Lamp"/>
    <n v="1"/>
    <n v="8139.69"/>
    <n v="6095.35"/>
    <n v="0.2"/>
    <n v="416.40199999999913"/>
    <x v="7"/>
    <x v="0"/>
  </r>
  <r>
    <s v="O09890"/>
    <s v="2024-04-29"/>
    <x v="7"/>
    <s v="Uttar Pradesh"/>
    <s v="SMB"/>
    <x v="0"/>
    <s v="Makeup"/>
    <n v="1"/>
    <n v="5661.38"/>
    <n v="4014.97"/>
    <n v="7.0000000000000007E-2"/>
    <n v="1250.1134000000002"/>
    <x v="4"/>
    <x v="1"/>
  </r>
  <r>
    <s v="O09891"/>
    <s v="2024-10-04"/>
    <x v="0"/>
    <s v="Karnataka"/>
    <s v="SMB"/>
    <x v="2"/>
    <s v="Table"/>
    <n v="4"/>
    <n v="25393.13"/>
    <n v="19683.34"/>
    <n v="0.09"/>
    <n v="3424.408300000001"/>
    <x v="6"/>
    <x v="1"/>
  </r>
  <r>
    <s v="O09892"/>
    <s v="2024-12-12"/>
    <x v="0"/>
    <s v="Karnataka"/>
    <s v="SMB"/>
    <x v="3"/>
    <s v="Jacket"/>
    <n v="4"/>
    <n v="59263.94"/>
    <n v="37394.199999999997"/>
    <n v="0.02"/>
    <n v="20684.461200000005"/>
    <x v="8"/>
    <x v="1"/>
  </r>
  <r>
    <s v="O09893"/>
    <s v="2024-02-27"/>
    <x v="7"/>
    <s v="Uttar Pradesh"/>
    <s v="Consumer"/>
    <x v="2"/>
    <s v="Sofa"/>
    <n v="2"/>
    <n v="20180.54"/>
    <n v="12702.17"/>
    <n v="0.27"/>
    <n v="2029.6242000000002"/>
    <x v="0"/>
    <x v="1"/>
  </r>
  <r>
    <s v="O09894"/>
    <s v="2024-01-18"/>
    <x v="6"/>
    <s v="Tamil Nadu"/>
    <s v="SMB"/>
    <x v="3"/>
    <s v="Shoes"/>
    <n v="3"/>
    <n v="18775.080000000002"/>
    <n v="11556.62"/>
    <n v="0.2"/>
    <n v="3463.4440000000004"/>
    <x v="7"/>
    <x v="1"/>
  </r>
  <r>
    <s v="O09895"/>
    <s v="2025-02-06"/>
    <x v="7"/>
    <s v="Uttar Pradesh"/>
    <s v="Corporate"/>
    <x v="3"/>
    <s v="Shoes"/>
    <n v="5"/>
    <n v="55558.6"/>
    <n v="38259.42"/>
    <n v="0.08"/>
    <n v="12854.492"/>
    <x v="0"/>
    <x v="0"/>
  </r>
  <r>
    <s v="O09896"/>
    <s v="2025-04-01"/>
    <x v="2"/>
    <s v="Delhi"/>
    <s v="SMB"/>
    <x v="2"/>
    <s v="Sofa"/>
    <n v="5"/>
    <n v="24360.59"/>
    <n v="18454.2"/>
    <n v="0.15"/>
    <n v="2252.3014999999996"/>
    <x v="4"/>
    <x v="0"/>
  </r>
  <r>
    <s v="O09897"/>
    <s v="2024-12-04"/>
    <x v="3"/>
    <s v="Telangana"/>
    <s v="Consumer"/>
    <x v="0"/>
    <s v="Haircare"/>
    <n v="4"/>
    <n v="40030.85"/>
    <n v="22268.46"/>
    <n v="0.14000000000000001"/>
    <n v="12158.071"/>
    <x v="8"/>
    <x v="1"/>
  </r>
  <r>
    <s v="O09898"/>
    <s v="2025-03-25"/>
    <x v="4"/>
    <s v="Maharashtra"/>
    <s v="Corporate"/>
    <x v="2"/>
    <s v="Chair"/>
    <n v="4"/>
    <n v="25952.21"/>
    <n v="15830.89"/>
    <n v="0.26"/>
    <n v="3373.7453999999998"/>
    <x v="2"/>
    <x v="0"/>
  </r>
  <r>
    <s v="O09899"/>
    <s v="2025-04-25"/>
    <x v="3"/>
    <s v="Telangana"/>
    <s v="SMB"/>
    <x v="3"/>
    <s v="Jacket"/>
    <n v="5"/>
    <n v="63746.68"/>
    <n v="46594.85"/>
    <n v="0.17"/>
    <n v="6314.894400000001"/>
    <x v="4"/>
    <x v="0"/>
  </r>
  <r>
    <s v="O09900"/>
    <s v="2025-01-06"/>
    <x v="1"/>
    <s v="Maharashtra"/>
    <s v="Corporate"/>
    <x v="2"/>
    <s v="Table"/>
    <n v="5"/>
    <n v="41090.879999999997"/>
    <n v="31532.26"/>
    <n v="7.0000000000000007E-2"/>
    <n v="6682.2583999999988"/>
    <x v="7"/>
    <x v="0"/>
  </r>
  <r>
    <s v="O09901"/>
    <s v="2024-09-29"/>
    <x v="0"/>
    <s v="Karnataka"/>
    <s v="Corporate"/>
    <x v="2"/>
    <s v="Lamp"/>
    <n v="5"/>
    <n v="74929.13"/>
    <n v="50377.04"/>
    <n v="0.18"/>
    <n v="11064.846600000003"/>
    <x v="9"/>
    <x v="1"/>
  </r>
  <r>
    <s v="O09902"/>
    <s v="2024-12-26"/>
    <x v="3"/>
    <s v="Telangana"/>
    <s v="Corporate"/>
    <x v="3"/>
    <s v="Jacket"/>
    <n v="3"/>
    <n v="20653.54"/>
    <n v="13246.75"/>
    <n v="0.21"/>
    <n v="3069.5466000000006"/>
    <x v="8"/>
    <x v="1"/>
  </r>
  <r>
    <s v="O09903"/>
    <s v="2024-07-21"/>
    <x v="3"/>
    <s v="Telangana"/>
    <s v="SMB"/>
    <x v="0"/>
    <s v="Perfume"/>
    <n v="4"/>
    <n v="11550.53"/>
    <n v="8553.99"/>
    <n v="0.08"/>
    <n v="2072.4976000000006"/>
    <x v="10"/>
    <x v="1"/>
  </r>
  <r>
    <s v="O09904"/>
    <s v="2025-05-05"/>
    <x v="0"/>
    <s v="Karnataka"/>
    <s v="SMB"/>
    <x v="1"/>
    <s v="Laptop"/>
    <n v="1"/>
    <n v="2138.44"/>
    <n v="1791.68"/>
    <n v="0.28000000000000003"/>
    <n v="-252.00320000000011"/>
    <x v="3"/>
    <x v="0"/>
  </r>
  <r>
    <s v="O09905"/>
    <s v="2024-12-08"/>
    <x v="7"/>
    <s v="Uttar Pradesh"/>
    <s v="Consumer"/>
    <x v="3"/>
    <s v="Shirt"/>
    <n v="4"/>
    <n v="47058.2"/>
    <n v="33786.31"/>
    <n v="0.09"/>
    <n v="9036.652"/>
    <x v="8"/>
    <x v="1"/>
  </r>
  <r>
    <s v="O09906"/>
    <s v="2024-02-21"/>
    <x v="1"/>
    <s v="Maharashtra"/>
    <s v="Consumer"/>
    <x v="1"/>
    <s v="Tablet"/>
    <n v="4"/>
    <n v="33878.559999999998"/>
    <n v="21046.43"/>
    <n v="0.11"/>
    <n v="9105.4883999999984"/>
    <x v="0"/>
    <x v="1"/>
  </r>
  <r>
    <s v="O09907"/>
    <s v="2024-10-06"/>
    <x v="1"/>
    <s v="Maharashtra"/>
    <s v="Consumer"/>
    <x v="0"/>
    <s v="Makeup"/>
    <n v="5"/>
    <n v="11400.77"/>
    <n v="7785.47"/>
    <n v="0.17"/>
    <n v="1677.1691000000001"/>
    <x v="6"/>
    <x v="1"/>
  </r>
  <r>
    <s v="O09908"/>
    <s v="2024-01-15"/>
    <x v="7"/>
    <s v="Uttar Pradesh"/>
    <s v="Corporate"/>
    <x v="2"/>
    <s v="Lamp"/>
    <n v="5"/>
    <n v="63377.21"/>
    <n v="41621.78"/>
    <n v="0.08"/>
    <n v="16685.253199999999"/>
    <x v="7"/>
    <x v="1"/>
  </r>
  <r>
    <s v="O09909"/>
    <s v="2024-04-20"/>
    <x v="2"/>
    <s v="Delhi"/>
    <s v="Consumer"/>
    <x v="3"/>
    <s v="Jeans"/>
    <n v="4"/>
    <n v="21625.62"/>
    <n v="12775.88"/>
    <n v="0.19"/>
    <n v="4740.8721999999998"/>
    <x v="4"/>
    <x v="1"/>
  </r>
  <r>
    <s v="O09910"/>
    <s v="2024-11-20"/>
    <x v="4"/>
    <s v="Maharashtra"/>
    <s v="SMB"/>
    <x v="1"/>
    <s v="Tablet"/>
    <n v="2"/>
    <n v="5349.36"/>
    <n v="3566.31"/>
    <n v="0.14000000000000001"/>
    <n v="1034.1395999999997"/>
    <x v="11"/>
    <x v="1"/>
  </r>
  <r>
    <s v="O09911"/>
    <s v="2025-03-29"/>
    <x v="6"/>
    <s v="Tamil Nadu"/>
    <s v="SMB"/>
    <x v="1"/>
    <s v="Laptop"/>
    <n v="5"/>
    <n v="70966.179999999993"/>
    <n v="41239.21"/>
    <n v="0.04"/>
    <n v="26888.322799999994"/>
    <x v="2"/>
    <x v="0"/>
  </r>
  <r>
    <s v="O09912"/>
    <s v="2025-01-16"/>
    <x v="5"/>
    <s v="West Bengal"/>
    <s v="Consumer"/>
    <x v="3"/>
    <s v="Shoes"/>
    <n v="5"/>
    <n v="73208.62"/>
    <n v="45884.480000000003"/>
    <n v="0.01"/>
    <n v="26592.053799999991"/>
    <x v="7"/>
    <x v="0"/>
  </r>
  <r>
    <s v="O09913"/>
    <s v="2025-04-27"/>
    <x v="2"/>
    <s v="Delhi"/>
    <s v="Consumer"/>
    <x v="0"/>
    <s v="Skincare"/>
    <n v="1"/>
    <n v="8567.73"/>
    <n v="6562.8"/>
    <n v="0.2"/>
    <n v="291.38399999999933"/>
    <x v="4"/>
    <x v="0"/>
  </r>
  <r>
    <s v="O09914"/>
    <s v="2025-03-04"/>
    <x v="1"/>
    <s v="Maharashtra"/>
    <s v="Consumer"/>
    <x v="1"/>
    <s v="Phone"/>
    <n v="3"/>
    <n v="7830.11"/>
    <n v="4452.4799999999996"/>
    <n v="0.23"/>
    <n v="1576.7047"/>
    <x v="2"/>
    <x v="0"/>
  </r>
  <r>
    <s v="O09915"/>
    <s v="2025-01-31"/>
    <x v="5"/>
    <s v="West Bengal"/>
    <s v="Consumer"/>
    <x v="0"/>
    <s v="Perfume"/>
    <n v="5"/>
    <n v="37138.36"/>
    <n v="28501.7"/>
    <n v="0.02"/>
    <n v="7893.8927999999996"/>
    <x v="7"/>
    <x v="0"/>
  </r>
  <r>
    <s v="O09916"/>
    <s v="2024-10-21"/>
    <x v="3"/>
    <s v="Telangana"/>
    <s v="Corporate"/>
    <x v="2"/>
    <s v="Sofa"/>
    <n v="2"/>
    <n v="1131.25"/>
    <n v="773.66"/>
    <n v="0.25"/>
    <n v="74.777500000000032"/>
    <x v="6"/>
    <x v="1"/>
  </r>
  <r>
    <s v="O09917"/>
    <s v="2024-09-17"/>
    <x v="3"/>
    <s v="Telangana"/>
    <s v="Consumer"/>
    <x v="3"/>
    <s v="Shoes"/>
    <n v="2"/>
    <n v="21884.43"/>
    <n v="17365.95"/>
    <n v="0.14000000000000001"/>
    <n v="1454.6597999999994"/>
    <x v="9"/>
    <x v="1"/>
  </r>
  <r>
    <s v="O09918"/>
    <s v="2025-01-22"/>
    <x v="0"/>
    <s v="Karnataka"/>
    <s v="SMB"/>
    <x v="3"/>
    <s v="Jeans"/>
    <n v="2"/>
    <n v="3601.5"/>
    <n v="2949.53"/>
    <n v="0.04"/>
    <n v="507.9099999999998"/>
    <x v="7"/>
    <x v="0"/>
  </r>
  <r>
    <s v="O09919"/>
    <s v="2024-12-19"/>
    <x v="4"/>
    <s v="Maharashtra"/>
    <s v="Corporate"/>
    <x v="1"/>
    <s v="Phone"/>
    <n v="3"/>
    <n v="9170.17"/>
    <n v="6690.56"/>
    <n v="0.22"/>
    <n v="462.17259999999965"/>
    <x v="8"/>
    <x v="1"/>
  </r>
  <r>
    <s v="O09920"/>
    <s v="2025-06-08"/>
    <x v="1"/>
    <s v="Maharashtra"/>
    <s v="SMB"/>
    <x v="1"/>
    <s v="Tablet"/>
    <n v="2"/>
    <n v="23383.09"/>
    <n v="13177.02"/>
    <n v="0.09"/>
    <n v="8101.5918999999994"/>
    <x v="5"/>
    <x v="0"/>
  </r>
  <r>
    <s v="O09921"/>
    <s v="2025-05-18"/>
    <x v="6"/>
    <s v="Tamil Nadu"/>
    <s v="Consumer"/>
    <x v="2"/>
    <s v="Chair"/>
    <n v="1"/>
    <n v="3282.11"/>
    <n v="2488.25"/>
    <n v="7.0000000000000007E-2"/>
    <n v="564.11230000000012"/>
    <x v="3"/>
    <x v="0"/>
  </r>
  <r>
    <s v="O09922"/>
    <s v="2024-02-09"/>
    <x v="6"/>
    <s v="Tamil Nadu"/>
    <s v="Consumer"/>
    <x v="0"/>
    <s v="Skincare"/>
    <n v="1"/>
    <n v="14821"/>
    <n v="9562.65"/>
    <n v="0.16"/>
    <n v="2886.9900000000002"/>
    <x v="0"/>
    <x v="1"/>
  </r>
  <r>
    <s v="O09923"/>
    <s v="2025-04-07"/>
    <x v="2"/>
    <s v="Delhi"/>
    <s v="Corporate"/>
    <x v="3"/>
    <s v="Jacket"/>
    <n v="2"/>
    <n v="23688.26"/>
    <n v="17651.82"/>
    <n v="0.11"/>
    <n v="3430.7313999999988"/>
    <x v="4"/>
    <x v="0"/>
  </r>
  <r>
    <s v="O09924"/>
    <s v="2024-08-19"/>
    <x v="0"/>
    <s v="Karnataka"/>
    <s v="Corporate"/>
    <x v="1"/>
    <s v="Tablet"/>
    <n v="1"/>
    <n v="8115.3"/>
    <n v="4600.0600000000004"/>
    <n v="0.12"/>
    <n v="2541.4039999999995"/>
    <x v="1"/>
    <x v="1"/>
  </r>
  <r>
    <s v="O09925"/>
    <s v="2024-02-09"/>
    <x v="0"/>
    <s v="Karnataka"/>
    <s v="SMB"/>
    <x v="1"/>
    <s v="Headphones"/>
    <n v="1"/>
    <n v="11026.55"/>
    <n v="9059.23"/>
    <n v="0.04"/>
    <n v="1526.2579999999998"/>
    <x v="0"/>
    <x v="1"/>
  </r>
  <r>
    <s v="O09926"/>
    <s v="2025-03-20"/>
    <x v="6"/>
    <s v="Tamil Nadu"/>
    <s v="Consumer"/>
    <x v="0"/>
    <s v="Skincare"/>
    <n v="1"/>
    <n v="3479.73"/>
    <n v="2649.81"/>
    <n v="0"/>
    <n v="829.92000000000007"/>
    <x v="2"/>
    <x v="0"/>
  </r>
  <r>
    <s v="O09927"/>
    <s v="2024-11-21"/>
    <x v="5"/>
    <s v="West Bengal"/>
    <s v="SMB"/>
    <x v="3"/>
    <s v="Jeans"/>
    <n v="1"/>
    <n v="1418.3"/>
    <n v="1056.4000000000001"/>
    <n v="0.16"/>
    <n v="134.97199999999987"/>
    <x v="11"/>
    <x v="1"/>
  </r>
  <r>
    <s v="O09928"/>
    <s v="2025-04-24"/>
    <x v="4"/>
    <s v="Maharashtra"/>
    <s v="SMB"/>
    <x v="0"/>
    <s v="Perfume"/>
    <n v="4"/>
    <n v="59564.67"/>
    <n v="45639.25"/>
    <n v="0.22"/>
    <n v="821.19259999999849"/>
    <x v="4"/>
    <x v="0"/>
  </r>
  <r>
    <s v="O09929"/>
    <s v="2025-02-07"/>
    <x v="6"/>
    <s v="Tamil Nadu"/>
    <s v="Consumer"/>
    <x v="1"/>
    <s v="Laptop"/>
    <n v="2"/>
    <n v="10657.13"/>
    <n v="8219.7800000000007"/>
    <n v="0.12"/>
    <n v="1158.4943999999987"/>
    <x v="0"/>
    <x v="0"/>
  </r>
  <r>
    <s v="O09930"/>
    <s v="2024-12-29"/>
    <x v="7"/>
    <s v="Uttar Pradesh"/>
    <s v="SMB"/>
    <x v="1"/>
    <s v="Headphones"/>
    <n v="4"/>
    <n v="6649.94"/>
    <n v="4661.9799999999996"/>
    <n v="0.18"/>
    <n v="790.97080000000005"/>
    <x v="8"/>
    <x v="1"/>
  </r>
  <r>
    <s v="O09931"/>
    <s v="2024-06-19"/>
    <x v="7"/>
    <s v="Uttar Pradesh"/>
    <s v="Corporate"/>
    <x v="2"/>
    <s v="Table"/>
    <n v="5"/>
    <n v="14998.57"/>
    <n v="9010.15"/>
    <n v="0.18"/>
    <n v="3288.6774"/>
    <x v="5"/>
    <x v="1"/>
  </r>
  <r>
    <s v="O09932"/>
    <s v="2025-05-18"/>
    <x v="0"/>
    <s v="Karnataka"/>
    <s v="Consumer"/>
    <x v="0"/>
    <s v="Makeup"/>
    <n v="5"/>
    <n v="65341.98"/>
    <n v="51804.22"/>
    <n v="0.08"/>
    <n v="8310.4016000000011"/>
    <x v="3"/>
    <x v="0"/>
  </r>
  <r>
    <s v="O09933"/>
    <s v="2025-02-18"/>
    <x v="2"/>
    <s v="Delhi"/>
    <s v="Corporate"/>
    <x v="1"/>
    <s v="Tablet"/>
    <n v="2"/>
    <n v="13775.82"/>
    <n v="10989.64"/>
    <n v="0.15"/>
    <n v="719.80700000000024"/>
    <x v="0"/>
    <x v="0"/>
  </r>
  <r>
    <s v="O09934"/>
    <s v="2024-12-31"/>
    <x v="0"/>
    <s v="Karnataka"/>
    <s v="SMB"/>
    <x v="0"/>
    <s v="Haircare"/>
    <n v="5"/>
    <n v="16898.060000000001"/>
    <n v="11411.35"/>
    <n v="0.06"/>
    <n v="4472.8264000000008"/>
    <x v="8"/>
    <x v="1"/>
  </r>
  <r>
    <s v="O09935"/>
    <s v="2024-01-16"/>
    <x v="6"/>
    <s v="Tamil Nadu"/>
    <s v="Corporate"/>
    <x v="1"/>
    <s v="Laptop"/>
    <n v="2"/>
    <n v="22661.22"/>
    <n v="15907.08"/>
    <n v="0.11"/>
    <n v="4261.4058000000005"/>
    <x v="7"/>
    <x v="1"/>
  </r>
  <r>
    <s v="O09936"/>
    <s v="2024-06-09"/>
    <x v="2"/>
    <s v="Delhi"/>
    <s v="SMB"/>
    <x v="3"/>
    <s v="Shoes"/>
    <n v="5"/>
    <n v="9309.0300000000007"/>
    <n v="7097.03"/>
    <n v="0.04"/>
    <n v="1839.6388000000009"/>
    <x v="5"/>
    <x v="1"/>
  </r>
  <r>
    <s v="O09937"/>
    <s v="2025-05-07"/>
    <x v="5"/>
    <s v="West Bengal"/>
    <s v="Corporate"/>
    <x v="3"/>
    <s v="Jacket"/>
    <n v="2"/>
    <n v="22704.799999999999"/>
    <n v="14615.85"/>
    <n v="0.11"/>
    <n v="5591.4219999999987"/>
    <x v="3"/>
    <x v="0"/>
  </r>
  <r>
    <s v="O09938"/>
    <s v="2024-12-10"/>
    <x v="5"/>
    <s v="West Bengal"/>
    <s v="Consumer"/>
    <x v="2"/>
    <s v="Table"/>
    <n v="1"/>
    <n v="1035.92"/>
    <n v="853.2"/>
    <n v="0.22"/>
    <n v="-45.182400000000001"/>
    <x v="8"/>
    <x v="1"/>
  </r>
  <r>
    <s v="O09939"/>
    <s v="2024-05-01"/>
    <x v="0"/>
    <s v="Karnataka"/>
    <s v="Consumer"/>
    <x v="0"/>
    <s v="Haircare"/>
    <n v="3"/>
    <n v="12936"/>
    <n v="8810.2999999999993"/>
    <n v="0.09"/>
    <n v="2961.4600000000009"/>
    <x v="3"/>
    <x v="1"/>
  </r>
  <r>
    <s v="O09940"/>
    <s v="2024-07-05"/>
    <x v="6"/>
    <s v="Tamil Nadu"/>
    <s v="Corporate"/>
    <x v="3"/>
    <s v="Shirt"/>
    <n v="1"/>
    <n v="7046.4"/>
    <n v="5657.22"/>
    <n v="0.26"/>
    <n v="-442.8840000000007"/>
    <x v="10"/>
    <x v="1"/>
  </r>
  <r>
    <s v="O09941"/>
    <s v="2024-01-12"/>
    <x v="4"/>
    <s v="Maharashtra"/>
    <s v="SMB"/>
    <x v="0"/>
    <s v="Haircare"/>
    <n v="1"/>
    <n v="4542.87"/>
    <n v="2633.82"/>
    <n v="0.11"/>
    <n v="1409.3342999999998"/>
    <x v="7"/>
    <x v="1"/>
  </r>
  <r>
    <s v="O09942"/>
    <s v="2024-06-07"/>
    <x v="5"/>
    <s v="West Bengal"/>
    <s v="SMB"/>
    <x v="0"/>
    <s v="Skincare"/>
    <n v="1"/>
    <n v="7796.23"/>
    <n v="4891.0600000000004"/>
    <n v="0.04"/>
    <n v="2593.3207999999991"/>
    <x v="5"/>
    <x v="1"/>
  </r>
  <r>
    <s v="O09943"/>
    <s v="2025-05-28"/>
    <x v="1"/>
    <s v="Maharashtra"/>
    <s v="SMB"/>
    <x v="0"/>
    <s v="Makeup"/>
    <n v="4"/>
    <n v="4553.6000000000004"/>
    <n v="2592.19"/>
    <n v="0.23"/>
    <n v="914.08200000000011"/>
    <x v="3"/>
    <x v="0"/>
  </r>
  <r>
    <s v="O09944"/>
    <s v="2025-03-29"/>
    <x v="0"/>
    <s v="Karnataka"/>
    <s v="Consumer"/>
    <x v="0"/>
    <s v="Haircare"/>
    <n v="3"/>
    <n v="27032.59"/>
    <n v="16298.65"/>
    <n v="0.1"/>
    <n v="8030.6810000000005"/>
    <x v="2"/>
    <x v="0"/>
  </r>
  <r>
    <s v="O09945"/>
    <s v="2024-07-02"/>
    <x v="3"/>
    <s v="Telangana"/>
    <s v="SMB"/>
    <x v="0"/>
    <s v="Skincare"/>
    <n v="3"/>
    <n v="6994.47"/>
    <n v="5767.5"/>
    <n v="0.16"/>
    <n v="107.8548000000003"/>
    <x v="10"/>
    <x v="1"/>
  </r>
  <r>
    <s v="O09946"/>
    <s v="2024-02-21"/>
    <x v="6"/>
    <s v="Tamil Nadu"/>
    <s v="SMB"/>
    <x v="1"/>
    <s v="Tablet"/>
    <n v="3"/>
    <n v="27156.77"/>
    <n v="15430.47"/>
    <n v="0.11"/>
    <n v="8739.0553"/>
    <x v="0"/>
    <x v="1"/>
  </r>
  <r>
    <s v="O09947"/>
    <s v="2024-10-05"/>
    <x v="6"/>
    <s v="Tamil Nadu"/>
    <s v="Consumer"/>
    <x v="1"/>
    <s v="Headphones"/>
    <n v="3"/>
    <n v="4902.3900000000003"/>
    <n v="3490.31"/>
    <n v="0.13"/>
    <n v="774.76930000000027"/>
    <x v="6"/>
    <x v="1"/>
  </r>
  <r>
    <s v="O09948"/>
    <s v="2025-01-16"/>
    <x v="4"/>
    <s v="Maharashtra"/>
    <s v="Corporate"/>
    <x v="3"/>
    <s v="Jeans"/>
    <n v="4"/>
    <n v="31223.85"/>
    <n v="25058.41"/>
    <n v="0.18"/>
    <n v="545.14699999999903"/>
    <x v="7"/>
    <x v="0"/>
  </r>
  <r>
    <s v="O09949"/>
    <s v="2024-11-24"/>
    <x v="6"/>
    <s v="Tamil Nadu"/>
    <s v="Corporate"/>
    <x v="1"/>
    <s v="Tablet"/>
    <n v="4"/>
    <n v="3547.49"/>
    <n v="1974"/>
    <n v="0.02"/>
    <n v="1502.5401999999997"/>
    <x v="11"/>
    <x v="1"/>
  </r>
  <r>
    <s v="O09950"/>
    <s v="2024-08-20"/>
    <x v="0"/>
    <s v="Karnataka"/>
    <s v="Consumer"/>
    <x v="3"/>
    <s v="Jacket"/>
    <n v="1"/>
    <n v="13373.99"/>
    <n v="7637.5"/>
    <n v="0.25"/>
    <n v="2392.9924999999998"/>
    <x v="1"/>
    <x v="1"/>
  </r>
  <r>
    <s v="O09951"/>
    <s v="2024-05-30"/>
    <x v="6"/>
    <s v="Tamil Nadu"/>
    <s v="Consumer"/>
    <x v="1"/>
    <s v="Headphones"/>
    <n v="2"/>
    <n v="10711.27"/>
    <n v="7731.82"/>
    <n v="0.16"/>
    <n v="1265.6468000000007"/>
    <x v="3"/>
    <x v="1"/>
  </r>
  <r>
    <s v="O09952"/>
    <s v="2025-02-03"/>
    <x v="5"/>
    <s v="West Bengal"/>
    <s v="Consumer"/>
    <x v="3"/>
    <s v="Jacket"/>
    <n v="3"/>
    <n v="33490.480000000003"/>
    <n v="20345.73"/>
    <n v="0.19"/>
    <n v="6781.5588000000025"/>
    <x v="0"/>
    <x v="0"/>
  </r>
  <r>
    <s v="O09953"/>
    <s v="2024-02-27"/>
    <x v="6"/>
    <s v="Tamil Nadu"/>
    <s v="Corporate"/>
    <x v="0"/>
    <s v="Skincare"/>
    <n v="3"/>
    <n v="33246.449999999997"/>
    <n v="23688.78"/>
    <n v="0.02"/>
    <n v="8892.7409999999982"/>
    <x v="0"/>
    <x v="1"/>
  </r>
  <r>
    <s v="O09954"/>
    <s v="2024-10-28"/>
    <x v="7"/>
    <s v="Uttar Pradesh"/>
    <s v="Corporate"/>
    <x v="2"/>
    <s v="Chair"/>
    <n v="4"/>
    <n v="44818.14"/>
    <n v="32982.61"/>
    <n v="0.01"/>
    <n v="11387.348599999999"/>
    <x v="6"/>
    <x v="1"/>
  </r>
  <r>
    <s v="O09955"/>
    <s v="2024-04-14"/>
    <x v="6"/>
    <s v="Tamil Nadu"/>
    <s v="SMB"/>
    <x v="0"/>
    <s v="Perfume"/>
    <n v="3"/>
    <n v="19014.490000000002"/>
    <n v="13535.53"/>
    <n v="7.0000000000000007E-2"/>
    <n v="4147.9457000000002"/>
    <x v="4"/>
    <x v="1"/>
  </r>
  <r>
    <s v="O09956"/>
    <s v="2025-04-02"/>
    <x v="5"/>
    <s v="West Bengal"/>
    <s v="Consumer"/>
    <x v="2"/>
    <s v="Lamp"/>
    <n v="5"/>
    <n v="35231.699999999997"/>
    <n v="26368.61"/>
    <n v="0.28000000000000003"/>
    <n v="-1001.7860000000037"/>
    <x v="4"/>
    <x v="0"/>
  </r>
  <r>
    <s v="O09957"/>
    <s v="2025-01-21"/>
    <x v="5"/>
    <s v="West Bengal"/>
    <s v="Corporate"/>
    <x v="0"/>
    <s v="Makeup"/>
    <n v="2"/>
    <n v="15568.8"/>
    <n v="12869.39"/>
    <n v="0.27"/>
    <n v="-1504.1660000000002"/>
    <x v="7"/>
    <x v="0"/>
  </r>
  <r>
    <s v="O09958"/>
    <s v="2025-03-25"/>
    <x v="7"/>
    <s v="Uttar Pradesh"/>
    <s v="Corporate"/>
    <x v="3"/>
    <s v="Jacket"/>
    <n v="4"/>
    <n v="47690.36"/>
    <n v="34992.720000000001"/>
    <n v="0.1"/>
    <n v="7928.6039999999994"/>
    <x v="2"/>
    <x v="0"/>
  </r>
  <r>
    <s v="O09959"/>
    <s v="2024-12-19"/>
    <x v="7"/>
    <s v="Uttar Pradesh"/>
    <s v="SMB"/>
    <x v="3"/>
    <s v="Shirt"/>
    <n v="1"/>
    <n v="4960.8500000000004"/>
    <n v="4052.32"/>
    <n v="0.21"/>
    <n v="-133.24849999999992"/>
    <x v="8"/>
    <x v="1"/>
  </r>
  <r>
    <s v="O09960"/>
    <s v="2024-12-31"/>
    <x v="3"/>
    <s v="Telangana"/>
    <s v="Consumer"/>
    <x v="3"/>
    <s v="Jeans"/>
    <n v="3"/>
    <n v="44117.75"/>
    <n v="33853.050000000003"/>
    <n v="0.13"/>
    <n v="4529.3924999999972"/>
    <x v="8"/>
    <x v="1"/>
  </r>
  <r>
    <s v="O09961"/>
    <s v="2025-02-22"/>
    <x v="4"/>
    <s v="Maharashtra"/>
    <s v="Corporate"/>
    <x v="2"/>
    <s v="Sofa"/>
    <n v="5"/>
    <n v="31173.79"/>
    <n v="22182.63"/>
    <n v="0.28999999999999998"/>
    <n v="-49.239099999998871"/>
    <x v="0"/>
    <x v="0"/>
  </r>
  <r>
    <s v="O09962"/>
    <s v="2024-03-14"/>
    <x v="1"/>
    <s v="Maharashtra"/>
    <s v="Consumer"/>
    <x v="3"/>
    <s v="Jeans"/>
    <n v="3"/>
    <n v="16368.24"/>
    <n v="13322.94"/>
    <n v="0.13"/>
    <n v="917.42879999999923"/>
    <x v="2"/>
    <x v="1"/>
  </r>
  <r>
    <s v="O09963"/>
    <s v="2025-04-16"/>
    <x v="3"/>
    <s v="Telangana"/>
    <s v="Corporate"/>
    <x v="2"/>
    <s v="Table"/>
    <n v="4"/>
    <n v="35606.870000000003"/>
    <n v="30248.53"/>
    <n v="0.21"/>
    <n v="-2119.1026999999967"/>
    <x v="4"/>
    <x v="0"/>
  </r>
  <r>
    <s v="O09964"/>
    <s v="2024-09-15"/>
    <x v="4"/>
    <s v="Maharashtra"/>
    <s v="Consumer"/>
    <x v="1"/>
    <s v="Laptop"/>
    <n v="3"/>
    <n v="26180.17"/>
    <n v="15674.62"/>
    <n v="0.05"/>
    <n v="9196.5414999999975"/>
    <x v="9"/>
    <x v="1"/>
  </r>
  <r>
    <s v="O09965"/>
    <s v="2024-06-19"/>
    <x v="0"/>
    <s v="Karnataka"/>
    <s v="Corporate"/>
    <x v="2"/>
    <s v="Sofa"/>
    <n v="5"/>
    <n v="37516.71"/>
    <n v="27837.119999999999"/>
    <n v="0.22"/>
    <n v="1425.9138000000003"/>
    <x v="5"/>
    <x v="1"/>
  </r>
  <r>
    <s v="O09966"/>
    <s v="2024-10-21"/>
    <x v="5"/>
    <s v="West Bengal"/>
    <s v="Consumer"/>
    <x v="0"/>
    <s v="Makeup"/>
    <n v="5"/>
    <n v="35441.69"/>
    <n v="23625.33"/>
    <n v="0.06"/>
    <n v="9689.8585999999996"/>
    <x v="6"/>
    <x v="1"/>
  </r>
  <r>
    <s v="O09967"/>
    <s v="2024-07-28"/>
    <x v="0"/>
    <s v="Karnataka"/>
    <s v="Consumer"/>
    <x v="0"/>
    <s v="Haircare"/>
    <n v="2"/>
    <n v="21450.36"/>
    <n v="13682.92"/>
    <n v="0.26"/>
    <n v="2190.3464000000004"/>
    <x v="10"/>
    <x v="1"/>
  </r>
  <r>
    <s v="O09968"/>
    <s v="2025-01-28"/>
    <x v="0"/>
    <s v="Karnataka"/>
    <s v="SMB"/>
    <x v="0"/>
    <s v="Perfume"/>
    <n v="3"/>
    <n v="30424.31"/>
    <n v="17550.900000000001"/>
    <n v="0.09"/>
    <n v="10135.222099999999"/>
    <x v="7"/>
    <x v="0"/>
  </r>
  <r>
    <s v="O09969"/>
    <s v="2024-04-19"/>
    <x v="5"/>
    <s v="West Bengal"/>
    <s v="Consumer"/>
    <x v="0"/>
    <s v="Makeup"/>
    <n v="3"/>
    <n v="36893.64"/>
    <n v="24964.59"/>
    <n v="0.24"/>
    <n v="3074.5763999999999"/>
    <x v="4"/>
    <x v="1"/>
  </r>
  <r>
    <s v="O09970"/>
    <s v="2024-04-12"/>
    <x v="5"/>
    <s v="West Bengal"/>
    <s v="Consumer"/>
    <x v="0"/>
    <s v="Makeup"/>
    <n v="2"/>
    <n v="9062.2000000000007"/>
    <n v="5242.94"/>
    <n v="0.05"/>
    <n v="3366.150000000001"/>
    <x v="4"/>
    <x v="1"/>
  </r>
  <r>
    <s v="O09971"/>
    <s v="2025-06-04"/>
    <x v="3"/>
    <s v="Telangana"/>
    <s v="Corporate"/>
    <x v="3"/>
    <s v="Jeans"/>
    <n v="5"/>
    <n v="22541.759999999998"/>
    <n v="18743.240000000002"/>
    <n v="0.12"/>
    <n v="1093.5087999999969"/>
    <x v="5"/>
    <x v="0"/>
  </r>
  <r>
    <s v="O09972"/>
    <s v="2024-07-11"/>
    <x v="2"/>
    <s v="Delhi"/>
    <s v="Consumer"/>
    <x v="0"/>
    <s v="Perfume"/>
    <n v="1"/>
    <n v="13888.46"/>
    <n v="11256.99"/>
    <n v="0.26"/>
    <n v="-979.52960000000076"/>
    <x v="10"/>
    <x v="1"/>
  </r>
  <r>
    <s v="O09973"/>
    <s v="2024-10-27"/>
    <x v="1"/>
    <s v="Maharashtra"/>
    <s v="Consumer"/>
    <x v="2"/>
    <s v="Sofa"/>
    <n v="5"/>
    <n v="17759.27"/>
    <n v="14864.99"/>
    <n v="0.21"/>
    <n v="-835.16669999999931"/>
    <x v="6"/>
    <x v="1"/>
  </r>
  <r>
    <s v="O09974"/>
    <s v="2025-01-05"/>
    <x v="5"/>
    <s v="West Bengal"/>
    <s v="Corporate"/>
    <x v="2"/>
    <s v="Sofa"/>
    <n v="4"/>
    <n v="50940.31"/>
    <n v="32780.67"/>
    <n v="0.17"/>
    <n v="9499.7873"/>
    <x v="7"/>
    <x v="0"/>
  </r>
  <r>
    <s v="O09975"/>
    <s v="2025-04-17"/>
    <x v="2"/>
    <s v="Delhi"/>
    <s v="Consumer"/>
    <x v="3"/>
    <s v="Jeans"/>
    <n v="3"/>
    <n v="40429.910000000003"/>
    <n v="28855.77"/>
    <n v="0.21"/>
    <n v="3083.8589000000029"/>
    <x v="4"/>
    <x v="0"/>
  </r>
  <r>
    <s v="O09976"/>
    <s v="2025-01-22"/>
    <x v="1"/>
    <s v="Maharashtra"/>
    <s v="Corporate"/>
    <x v="3"/>
    <s v="Jeans"/>
    <n v="5"/>
    <n v="60140.98"/>
    <n v="37434.89"/>
    <n v="0.26"/>
    <n v="7069.4352000000017"/>
    <x v="7"/>
    <x v="0"/>
  </r>
  <r>
    <s v="O09977"/>
    <s v="2024-03-27"/>
    <x v="2"/>
    <s v="Delhi"/>
    <s v="Consumer"/>
    <x v="0"/>
    <s v="Perfume"/>
    <n v="3"/>
    <n v="25851.09"/>
    <n v="19691.68"/>
    <n v="0.16"/>
    <n v="2023.2356"/>
    <x v="2"/>
    <x v="1"/>
  </r>
  <r>
    <s v="O09978"/>
    <s v="2025-03-25"/>
    <x v="0"/>
    <s v="Karnataka"/>
    <s v="Corporate"/>
    <x v="3"/>
    <s v="Shoes"/>
    <n v="1"/>
    <n v="12373.04"/>
    <n v="10217.35"/>
    <n v="0.23"/>
    <n v="-690.10919999999987"/>
    <x v="2"/>
    <x v="0"/>
  </r>
  <r>
    <s v="O09979"/>
    <s v="2024-03-19"/>
    <x v="4"/>
    <s v="Maharashtra"/>
    <s v="Corporate"/>
    <x v="2"/>
    <s v="Chair"/>
    <n v="5"/>
    <n v="69350.38"/>
    <n v="40626.74"/>
    <n v="0.01"/>
    <n v="28030.136200000008"/>
    <x v="2"/>
    <x v="1"/>
  </r>
  <r>
    <s v="O09980"/>
    <s v="2024-09-15"/>
    <x v="5"/>
    <s v="West Bengal"/>
    <s v="Consumer"/>
    <x v="3"/>
    <s v="Shoes"/>
    <n v="4"/>
    <n v="4198.91"/>
    <n v="2619.46"/>
    <n v="0.19"/>
    <n v="781.65709999999979"/>
    <x v="9"/>
    <x v="1"/>
  </r>
  <r>
    <s v="O09981"/>
    <s v="2024-02-20"/>
    <x v="7"/>
    <s v="Uttar Pradesh"/>
    <s v="SMB"/>
    <x v="0"/>
    <s v="Makeup"/>
    <n v="3"/>
    <n v="8532.23"/>
    <n v="7182.74"/>
    <n v="0.11"/>
    <n v="410.94469999999978"/>
    <x v="0"/>
    <x v="1"/>
  </r>
  <r>
    <s v="O09982"/>
    <s v="2025-05-08"/>
    <x v="1"/>
    <s v="Maharashtra"/>
    <s v="Corporate"/>
    <x v="3"/>
    <s v="Shirt"/>
    <n v="3"/>
    <n v="11341.84"/>
    <n v="6954.5"/>
    <n v="0.21"/>
    <n v="2005.5536000000002"/>
    <x v="3"/>
    <x v="0"/>
  </r>
  <r>
    <s v="O09983"/>
    <s v="2024-08-02"/>
    <x v="3"/>
    <s v="Telangana"/>
    <s v="Corporate"/>
    <x v="3"/>
    <s v="Shirt"/>
    <n v="2"/>
    <n v="1125.29"/>
    <n v="872.55"/>
    <n v="0.22"/>
    <n v="5.1762000000000228"/>
    <x v="1"/>
    <x v="1"/>
  </r>
  <r>
    <s v="O09984"/>
    <s v="2024-05-11"/>
    <x v="5"/>
    <s v="West Bengal"/>
    <s v="SMB"/>
    <x v="2"/>
    <s v="Sofa"/>
    <n v="1"/>
    <n v="11495.04"/>
    <n v="9484.34"/>
    <n v="0.01"/>
    <n v="1895.7496000000008"/>
    <x v="3"/>
    <x v="1"/>
  </r>
  <r>
    <s v="O09985"/>
    <s v="2025-06-14"/>
    <x v="2"/>
    <s v="Delhi"/>
    <s v="SMB"/>
    <x v="3"/>
    <s v="Jacket"/>
    <n v="2"/>
    <n v="26656.62"/>
    <n v="16991.78"/>
    <n v="0.15"/>
    <n v="5666.3470000000007"/>
    <x v="5"/>
    <x v="0"/>
  </r>
  <r>
    <s v="O09986"/>
    <s v="2024-04-16"/>
    <x v="4"/>
    <s v="Maharashtra"/>
    <s v="Corporate"/>
    <x v="1"/>
    <s v="Phone"/>
    <n v="5"/>
    <n v="14934.48"/>
    <n v="12614.72"/>
    <n v="0.13"/>
    <n v="378.27760000000012"/>
    <x v="4"/>
    <x v="1"/>
  </r>
  <r>
    <s v="O09987"/>
    <s v="2025-02-02"/>
    <x v="7"/>
    <s v="Uttar Pradesh"/>
    <s v="SMB"/>
    <x v="2"/>
    <s v="Sofa"/>
    <n v="5"/>
    <n v="21557.97"/>
    <n v="14998.46"/>
    <n v="0.05"/>
    <n v="5481.6115000000018"/>
    <x v="0"/>
    <x v="0"/>
  </r>
  <r>
    <s v="O09988"/>
    <s v="2025-03-19"/>
    <x v="0"/>
    <s v="Karnataka"/>
    <s v="Consumer"/>
    <x v="1"/>
    <s v="Phone"/>
    <n v="4"/>
    <n v="50905.56"/>
    <n v="40770.89"/>
    <n v="0.28000000000000003"/>
    <n v="-4118.886800000002"/>
    <x v="2"/>
    <x v="0"/>
  </r>
  <r>
    <s v="O09989"/>
    <s v="2024-06-06"/>
    <x v="5"/>
    <s v="West Bengal"/>
    <s v="Corporate"/>
    <x v="0"/>
    <s v="Perfume"/>
    <n v="5"/>
    <n v="44921.36"/>
    <n v="34420.57"/>
    <n v="0.09"/>
    <n v="6457.8676000000014"/>
    <x v="5"/>
    <x v="1"/>
  </r>
  <r>
    <s v="O09990"/>
    <s v="2025-04-21"/>
    <x v="3"/>
    <s v="Telangana"/>
    <s v="Consumer"/>
    <x v="0"/>
    <s v="Skincare"/>
    <n v="5"/>
    <n v="48392.65"/>
    <n v="32495.99"/>
    <n v="0.02"/>
    <n v="14928.807000000001"/>
    <x v="4"/>
    <x v="0"/>
  </r>
  <r>
    <s v="O09991"/>
    <s v="2025-06-05"/>
    <x v="0"/>
    <s v="Karnataka"/>
    <s v="Corporate"/>
    <x v="2"/>
    <s v="Sofa"/>
    <n v="2"/>
    <n v="20156.169999999998"/>
    <n v="15341.22"/>
    <n v="0.2"/>
    <n v="783.71599999999899"/>
    <x v="5"/>
    <x v="0"/>
  </r>
  <r>
    <s v="O09992"/>
    <s v="2024-12-04"/>
    <x v="0"/>
    <s v="Karnataka"/>
    <s v="SMB"/>
    <x v="2"/>
    <s v="Table"/>
    <n v="4"/>
    <n v="54003.92"/>
    <n v="44888.95"/>
    <n v="0.18"/>
    <n v="-605.73559999999816"/>
    <x v="8"/>
    <x v="1"/>
  </r>
  <r>
    <s v="O09993"/>
    <s v="2024-05-13"/>
    <x v="5"/>
    <s v="West Bengal"/>
    <s v="Consumer"/>
    <x v="3"/>
    <s v="Shirt"/>
    <n v="4"/>
    <n v="32205.59"/>
    <n v="19572.509999999998"/>
    <n v="0.19"/>
    <n v="6514.0179000000016"/>
    <x v="3"/>
    <x v="1"/>
  </r>
  <r>
    <s v="O09994"/>
    <s v="2024-03-12"/>
    <x v="7"/>
    <s v="Uttar Pradesh"/>
    <s v="Corporate"/>
    <x v="3"/>
    <s v="Shoes"/>
    <n v="2"/>
    <n v="22431.14"/>
    <n v="14555.99"/>
    <n v="0.15"/>
    <n v="4510.4789999999994"/>
    <x v="2"/>
    <x v="1"/>
  </r>
  <r>
    <s v="O09995"/>
    <s v="2025-06-22"/>
    <x v="1"/>
    <s v="Maharashtra"/>
    <s v="SMB"/>
    <x v="1"/>
    <s v="Laptop"/>
    <n v="4"/>
    <n v="30646.48"/>
    <n v="24826.54"/>
    <n v="0.16"/>
    <n v="916.50319999999829"/>
    <x v="5"/>
    <x v="0"/>
  </r>
  <r>
    <s v="O09996"/>
    <s v="2025-03-16"/>
    <x v="4"/>
    <s v="Maharashtra"/>
    <s v="Consumer"/>
    <x v="3"/>
    <s v="Shoes"/>
    <n v="5"/>
    <n v="5172.78"/>
    <n v="3967.91"/>
    <n v="0.15"/>
    <n v="428.95299999999997"/>
    <x v="2"/>
    <x v="0"/>
  </r>
  <r>
    <s v="O09997"/>
    <s v="2024-03-23"/>
    <x v="0"/>
    <s v="Karnataka"/>
    <s v="Corporate"/>
    <x v="0"/>
    <s v="Makeup"/>
    <n v="4"/>
    <n v="6576.97"/>
    <n v="5113.8100000000004"/>
    <n v="0.14000000000000001"/>
    <n v="542.38419999999974"/>
    <x v="2"/>
    <x v="1"/>
  </r>
  <r>
    <s v="O09998"/>
    <s v="2024-05-20"/>
    <x v="3"/>
    <s v="Telangana"/>
    <s v="Consumer"/>
    <x v="3"/>
    <s v="Jacket"/>
    <n v="3"/>
    <n v="29386.14"/>
    <n v="24956.19"/>
    <n v="0.17"/>
    <n v="-565.6937999999991"/>
    <x v="3"/>
    <x v="1"/>
  </r>
  <r>
    <s v="O09999"/>
    <s v="2025-06-09"/>
    <x v="1"/>
    <s v="Maharashtra"/>
    <s v="SMB"/>
    <x v="2"/>
    <s v="Lamp"/>
    <n v="1"/>
    <n v="724.22"/>
    <n v="449.98"/>
    <n v="0.12"/>
    <n v="187.33359999999999"/>
    <x v="5"/>
    <x v="0"/>
  </r>
  <r>
    <s v="O10000"/>
    <s v="2025-02-23"/>
    <x v="1"/>
    <s v="Maharashtra"/>
    <s v="Consumer"/>
    <x v="1"/>
    <s v="Phone"/>
    <n v="5"/>
    <n v="28297.19"/>
    <n v="21529.29"/>
    <n v="0.3"/>
    <n v="-1721.2570000000014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00">
  <r>
    <s v="O00001"/>
    <s v="2025-02-16"/>
    <x v="0"/>
    <s v="Karnataka"/>
    <s v="Corporate"/>
    <s v="Beauty"/>
    <s v="Skincare"/>
    <n v="4"/>
    <n v="59651.8"/>
    <n v="33709.19"/>
    <n v="0.16"/>
    <n v="16398.322"/>
    <n v="2"/>
    <n v="2025"/>
    <n v="0.27490070710355763"/>
  </r>
  <r>
    <s v="O00002"/>
    <s v="2024-08-01"/>
    <x v="1"/>
    <s v="Maharashtra"/>
    <s v="Consumer"/>
    <s v="Electronics"/>
    <s v="Laptop"/>
    <n v="5"/>
    <n v="47359.32"/>
    <n v="34271.949999999997"/>
    <n v="0.11"/>
    <n v="7877.8448000000026"/>
    <n v="8"/>
    <n v="2024"/>
    <n v="0.16634201673503762"/>
  </r>
  <r>
    <s v="O00003"/>
    <s v="2025-03-16"/>
    <x v="2"/>
    <s v="Delhi"/>
    <s v="SMB"/>
    <s v="Home"/>
    <s v="Lamp"/>
    <n v="2"/>
    <n v="3458.23"/>
    <n v="2370.0100000000002"/>
    <n v="0.02"/>
    <n v="1019.0553999999997"/>
    <n v="3"/>
    <n v="2025"/>
    <n v="0.29467542644647687"/>
  </r>
  <r>
    <s v="O00004"/>
    <s v="2025-05-12"/>
    <x v="2"/>
    <s v="Delhi"/>
    <s v="Corporate"/>
    <s v="Electronics"/>
    <s v="Phone"/>
    <n v="5"/>
    <n v="73018.070000000007"/>
    <n v="59024.28"/>
    <n v="0.28999999999999998"/>
    <n v="-7181.4502999999931"/>
    <n v="5"/>
    <n v="2025"/>
    <n v="-9.8351686096331936E-2"/>
  </r>
  <r>
    <s v="O00005"/>
    <s v="2024-04-12"/>
    <x v="3"/>
    <s v="Telangana"/>
    <s v="SMB"/>
    <s v="Beauty"/>
    <s v="Haircare"/>
    <n v="4"/>
    <n v="46627.8"/>
    <n v="28022.03"/>
    <n v="0.13"/>
    <n v="12544.156000000003"/>
    <n v="4"/>
    <n v="2024"/>
    <n v="0.26902740425239885"/>
  </r>
  <r>
    <s v="O00006"/>
    <s v="2024-06-12"/>
    <x v="4"/>
    <s v="Maharashtra"/>
    <s v="Consumer"/>
    <s v="Home"/>
    <s v="Sofa"/>
    <n v="5"/>
    <n v="3010.72"/>
    <n v="2257.4499999999998"/>
    <n v="0.03"/>
    <n v="662.94839999999999"/>
    <n v="6"/>
    <n v="2024"/>
    <n v="0.22019596641334965"/>
  </r>
  <r>
    <s v="O00007"/>
    <s v="2024-02-04"/>
    <x v="1"/>
    <s v="Maharashtra"/>
    <s v="Consumer"/>
    <s v="Home"/>
    <s v="Chair"/>
    <n v="4"/>
    <n v="18224.13"/>
    <n v="14895.9"/>
    <n v="7.0000000000000007E-2"/>
    <n v="2052.5409000000009"/>
    <n v="2"/>
    <n v="2024"/>
    <n v="0.11262764806879674"/>
  </r>
  <r>
    <s v="O00008"/>
    <s v="2024-06-17"/>
    <x v="3"/>
    <s v="Telangana"/>
    <s v="Corporate"/>
    <s v="Beauty"/>
    <s v="Perfume"/>
    <n v="5"/>
    <n v="18340.669999999998"/>
    <n v="11926.55"/>
    <n v="0.11"/>
    <n v="4396.6462999999994"/>
    <n v="6"/>
    <n v="2024"/>
    <n v="0.23972113886788213"/>
  </r>
  <r>
    <s v="O00009"/>
    <s v="2024-10-26"/>
    <x v="1"/>
    <s v="Maharashtra"/>
    <s v="Consumer"/>
    <s v="Fashion"/>
    <s v="Shoes"/>
    <n v="4"/>
    <n v="39283.08"/>
    <n v="29921.61"/>
    <n v="0.16"/>
    <n v="3076.177200000001"/>
    <n v="10"/>
    <n v="2024"/>
    <n v="7.8307943267177646E-2"/>
  </r>
  <r>
    <s v="O00010"/>
    <s v="2024-01-26"/>
    <x v="4"/>
    <s v="Maharashtra"/>
    <s v="SMB"/>
    <s v="Home"/>
    <s v="Lamp"/>
    <n v="5"/>
    <n v="34231.160000000003"/>
    <n v="28799.91"/>
    <n v="0.25"/>
    <n v="-3126.5399999999972"/>
    <n v="1"/>
    <n v="2024"/>
    <n v="-9.1336080927435614E-2"/>
  </r>
  <r>
    <s v="O00011"/>
    <s v="2024-01-11"/>
    <x v="5"/>
    <s v="West Bengal"/>
    <s v="Consumer"/>
    <s v="Fashion"/>
    <s v="Shirt"/>
    <n v="4"/>
    <n v="16192.13"/>
    <n v="9580.1299999999992"/>
    <n v="0.1"/>
    <n v="4992.7870000000003"/>
    <n v="1"/>
    <n v="2024"/>
    <n v="0.30834652389772071"/>
  </r>
  <r>
    <s v="O00012"/>
    <s v="2024-02-06"/>
    <x v="6"/>
    <s v="Tamil Nadu"/>
    <s v="SMB"/>
    <s v="Fashion"/>
    <s v="Jacket"/>
    <n v="2"/>
    <n v="28735.35"/>
    <n v="17878.14"/>
    <n v="0.21"/>
    <n v="4822.7864999999993"/>
    <n v="2"/>
    <n v="2024"/>
    <n v="0.16783461833595203"/>
  </r>
  <r>
    <s v="O00013"/>
    <s v="2024-12-05"/>
    <x v="3"/>
    <s v="Telangana"/>
    <s v="Corporate"/>
    <s v="Electronics"/>
    <s v="Phone"/>
    <n v="3"/>
    <n v="6149.21"/>
    <n v="4052.11"/>
    <n v="0.1"/>
    <n v="1482.1789999999999"/>
    <n v="12"/>
    <n v="2024"/>
    <n v="0.2410356777537277"/>
  </r>
  <r>
    <s v="O00014"/>
    <s v="2025-04-20"/>
    <x v="3"/>
    <s v="Telangana"/>
    <s v="Corporate"/>
    <s v="Home"/>
    <s v="Chair"/>
    <n v="4"/>
    <n v="23882.76"/>
    <n v="17762.490000000002"/>
    <n v="0.3"/>
    <n v="-1044.5580000000027"/>
    <n v="4"/>
    <n v="2025"/>
    <n v="-4.3736904779849685E-2"/>
  </r>
  <r>
    <s v="O00015"/>
    <s v="2025-01-20"/>
    <x v="3"/>
    <s v="Telangana"/>
    <s v="Consumer"/>
    <s v="Home"/>
    <s v="Lamp"/>
    <n v="4"/>
    <n v="51099.35"/>
    <n v="40006.86"/>
    <n v="0.09"/>
    <n v="6493.5484999999981"/>
    <n v="1"/>
    <n v="2025"/>
    <n v="0.12707692954998445"/>
  </r>
  <r>
    <s v="O00016"/>
    <s v="2025-04-08"/>
    <x v="5"/>
    <s v="West Bengal"/>
    <s v="Corporate"/>
    <s v="Beauty"/>
    <s v="Makeup"/>
    <n v="1"/>
    <n v="10331.1"/>
    <n v="7063.19"/>
    <n v="0.12"/>
    <n v="2028.1780000000008"/>
    <n v="4"/>
    <n v="2025"/>
    <n v="0.19631772028148026"/>
  </r>
  <r>
    <s v="O00017"/>
    <s v="2024-04-13"/>
    <x v="5"/>
    <s v="West Bengal"/>
    <s v="Corporate"/>
    <s v="Fashion"/>
    <s v="Shoes"/>
    <n v="3"/>
    <n v="6917.31"/>
    <n v="4753.83"/>
    <n v="0.2"/>
    <n v="780.01800000000026"/>
    <n v="4"/>
    <n v="2024"/>
    <n v="0.11276319841094301"/>
  </r>
  <r>
    <s v="O00018"/>
    <s v="2024-02-04"/>
    <x v="2"/>
    <s v="Delhi"/>
    <s v="SMB"/>
    <s v="Home"/>
    <s v="Sofa"/>
    <n v="1"/>
    <n v="12590.18"/>
    <n v="10286.49"/>
    <n v="0.14000000000000001"/>
    <n v="541.06480000000033"/>
    <n v="2"/>
    <n v="2024"/>
    <n v="4.2975144120258831E-2"/>
  </r>
  <r>
    <s v="O00019"/>
    <s v="2025-03-19"/>
    <x v="7"/>
    <s v="Uttar Pradesh"/>
    <s v="Consumer"/>
    <s v="Fashion"/>
    <s v="Shoes"/>
    <n v="2"/>
    <n v="7743.39"/>
    <n v="5788.67"/>
    <n v="0.26"/>
    <n v="-58.561399999999821"/>
    <n v="3"/>
    <n v="2025"/>
    <n v="-7.5627599798021045E-3"/>
  </r>
  <r>
    <s v="O00020"/>
    <s v="2025-01-29"/>
    <x v="0"/>
    <s v="Karnataka"/>
    <s v="Corporate"/>
    <s v="Beauty"/>
    <s v="Skincare"/>
    <n v="5"/>
    <n v="13356.4"/>
    <n v="9112.7800000000007"/>
    <n v="0.15"/>
    <n v="2240.1599999999989"/>
    <n v="1"/>
    <n v="2025"/>
    <n v="0.16772184121469849"/>
  </r>
  <r>
    <s v="O00021"/>
    <s v="2024-04-08"/>
    <x v="3"/>
    <s v="Telangana"/>
    <s v="SMB"/>
    <s v="Fashion"/>
    <s v="Jeans"/>
    <n v="2"/>
    <n v="13787.93"/>
    <n v="9036.93"/>
    <n v="0.08"/>
    <n v="3647.9656"/>
    <n v="4"/>
    <n v="2024"/>
    <n v="0.26457674212155124"/>
  </r>
  <r>
    <s v="O00022"/>
    <s v="2024-06-04"/>
    <x v="6"/>
    <s v="Tamil Nadu"/>
    <s v="Consumer"/>
    <s v="Fashion"/>
    <s v="Jeans"/>
    <n v="3"/>
    <n v="37372.44"/>
    <n v="23775.35"/>
    <n v="0.22"/>
    <n v="5375.1532000000025"/>
    <n v="6"/>
    <n v="2024"/>
    <n v="0.14382665943138853"/>
  </r>
  <r>
    <s v="O00023"/>
    <s v="2024-12-25"/>
    <x v="3"/>
    <s v="Telangana"/>
    <s v="Corporate"/>
    <s v="Fashion"/>
    <s v="Jeans"/>
    <n v="4"/>
    <n v="12014.4"/>
    <n v="7740.68"/>
    <n v="0.17"/>
    <n v="2231.271999999999"/>
    <n v="12"/>
    <n v="2024"/>
    <n v="0.18571647356505519"/>
  </r>
  <r>
    <s v="O00024"/>
    <s v="2024-09-06"/>
    <x v="7"/>
    <s v="Uttar Pradesh"/>
    <s v="SMB"/>
    <s v="Home"/>
    <s v="Lamp"/>
    <n v="3"/>
    <n v="7685.89"/>
    <n v="5681.36"/>
    <n v="0.03"/>
    <n v="1773.9533000000006"/>
    <n v="9"/>
    <n v="2024"/>
    <n v="0.23080649085532065"/>
  </r>
  <r>
    <s v="O00025"/>
    <s v="2024-07-22"/>
    <x v="3"/>
    <s v="Telangana"/>
    <s v="Corporate"/>
    <s v="Electronics"/>
    <s v="Tablet"/>
    <n v="2"/>
    <n v="18239.560000000001"/>
    <n v="11803.22"/>
    <n v="0.06"/>
    <n v="5341.9664000000021"/>
    <n v="7"/>
    <n v="2024"/>
    <n v="0.29287802995247703"/>
  </r>
  <r>
    <s v="O00026"/>
    <s v="2024-11-04"/>
    <x v="2"/>
    <s v="Delhi"/>
    <s v="Corporate"/>
    <s v="Beauty"/>
    <s v="Perfume"/>
    <n v="5"/>
    <n v="69715.66"/>
    <n v="47980.89"/>
    <n v="0.16"/>
    <n v="10580.264400000004"/>
    <n v="11"/>
    <n v="2024"/>
    <n v="0.15176309598159154"/>
  </r>
  <r>
    <s v="O00027"/>
    <s v="2024-03-19"/>
    <x v="3"/>
    <s v="Telangana"/>
    <s v="SMB"/>
    <s v="Home"/>
    <s v="Lamp"/>
    <n v="3"/>
    <n v="40801.599999999999"/>
    <n v="25401.63"/>
    <n v="0.06"/>
    <n v="12951.873999999998"/>
    <n v="3"/>
    <n v="2024"/>
    <n v="0.31743544370808985"/>
  </r>
  <r>
    <s v="O00028"/>
    <s v="2025-01-26"/>
    <x v="0"/>
    <s v="Karnataka"/>
    <s v="Corporate"/>
    <s v="Home"/>
    <s v="Sofa"/>
    <n v="2"/>
    <n v="3968.98"/>
    <n v="2674.17"/>
    <n v="0.22"/>
    <n v="421.63439999999991"/>
    <n v="1"/>
    <n v="2025"/>
    <n v="0.10623243251414718"/>
  </r>
  <r>
    <s v="O00029"/>
    <s v="2024-11-25"/>
    <x v="2"/>
    <s v="Delhi"/>
    <s v="Consumer"/>
    <s v="Beauty"/>
    <s v="Perfume"/>
    <n v="4"/>
    <n v="56727.18"/>
    <n v="36693.800000000003"/>
    <n v="0.06"/>
    <n v="16629.749199999998"/>
    <n v="11"/>
    <n v="2024"/>
    <n v="0.29315310932078764"/>
  </r>
  <r>
    <s v="O00030"/>
    <s v="2024-01-04"/>
    <x v="6"/>
    <s v="Tamil Nadu"/>
    <s v="SMB"/>
    <s v="Home"/>
    <s v="Sofa"/>
    <n v="1"/>
    <n v="12766.25"/>
    <n v="8817.49"/>
    <n v="0.05"/>
    <n v="3310.4475000000002"/>
    <n v="1"/>
    <n v="2024"/>
    <n v="0.25931244492313721"/>
  </r>
  <r>
    <s v="O00031"/>
    <s v="2025-06-06"/>
    <x v="5"/>
    <s v="West Bengal"/>
    <s v="Consumer"/>
    <s v="Beauty"/>
    <s v="Perfume"/>
    <n v="4"/>
    <n v="30355.22"/>
    <n v="17015.87"/>
    <n v="0.24"/>
    <n v="6054.097200000002"/>
    <n v="6"/>
    <n v="2025"/>
    <n v="0.19944171710829312"/>
  </r>
  <r>
    <s v="O00032"/>
    <s v="2025-06-21"/>
    <x v="3"/>
    <s v="Telangana"/>
    <s v="SMB"/>
    <s v="Electronics"/>
    <s v="Tablet"/>
    <n v="2"/>
    <n v="22968.69"/>
    <n v="19292.939999999999"/>
    <n v="0.28000000000000003"/>
    <n v="-2755.4832000000006"/>
    <n v="6"/>
    <n v="2025"/>
    <n v="-0.11996692889320204"/>
  </r>
  <r>
    <s v="O00033"/>
    <s v="2024-03-23"/>
    <x v="1"/>
    <s v="Maharashtra"/>
    <s v="Consumer"/>
    <s v="Beauty"/>
    <s v="Makeup"/>
    <n v="4"/>
    <n v="28347.279999999999"/>
    <n v="19227.86"/>
    <n v="0.3"/>
    <n v="615.23599999999897"/>
    <n v="3"/>
    <n v="2024"/>
    <n v="2.170352852196045E-2"/>
  </r>
  <r>
    <s v="O00034"/>
    <s v="2025-06-03"/>
    <x v="1"/>
    <s v="Maharashtra"/>
    <s v="Corporate"/>
    <s v="Fashion"/>
    <s v="Jacket"/>
    <n v="4"/>
    <n v="17944.939999999999"/>
    <n v="13978.67"/>
    <n v="0.18"/>
    <n v="736.18079999999918"/>
    <n v="6"/>
    <n v="2025"/>
    <n v="4.1024422483440973E-2"/>
  </r>
  <r>
    <s v="O00035"/>
    <s v="2024-09-20"/>
    <x v="4"/>
    <s v="Maharashtra"/>
    <s v="Corporate"/>
    <s v="Electronics"/>
    <s v="Tablet"/>
    <n v="3"/>
    <n v="22197.49"/>
    <n v="14696.28"/>
    <n v="0.23"/>
    <n v="2395.7873"/>
    <n v="9"/>
    <n v="2024"/>
    <n v="0.10793054980540592"/>
  </r>
  <r>
    <s v="O00036"/>
    <s v="2024-09-12"/>
    <x v="4"/>
    <s v="Maharashtra"/>
    <s v="Consumer"/>
    <s v="Fashion"/>
    <s v="Jeans"/>
    <n v="3"/>
    <n v="11634.85"/>
    <n v="6804.27"/>
    <n v="0.05"/>
    <n v="4248.8374999999996"/>
    <n v="9"/>
    <n v="2024"/>
    <n v="0.36518197484282133"/>
  </r>
  <r>
    <s v="O00037"/>
    <s v="2024-04-16"/>
    <x v="2"/>
    <s v="Delhi"/>
    <s v="Corporate"/>
    <s v="Fashion"/>
    <s v="Shirt"/>
    <n v="5"/>
    <n v="40665.4"/>
    <n v="24086.720000000001"/>
    <n v="0.26"/>
    <n v="6005.6759999999995"/>
    <n v="4"/>
    <n v="2024"/>
    <n v="0.14768515740654214"/>
  </r>
  <r>
    <s v="O00038"/>
    <s v="2025-05-14"/>
    <x v="6"/>
    <s v="Tamil Nadu"/>
    <s v="Corporate"/>
    <s v="Fashion"/>
    <s v="Jeans"/>
    <n v="1"/>
    <n v="3038.65"/>
    <n v="2123.9899999999998"/>
    <n v="0.08"/>
    <n v="671.56800000000032"/>
    <n v="5"/>
    <n v="2025"/>
    <n v="0.22100867161403923"/>
  </r>
  <r>
    <s v="O00039"/>
    <s v="2024-01-14"/>
    <x v="7"/>
    <s v="Uttar Pradesh"/>
    <s v="SMB"/>
    <s v="Fashion"/>
    <s v="Jeans"/>
    <n v="1"/>
    <n v="13896.76"/>
    <n v="10396.94"/>
    <n v="0.25"/>
    <n v="25.629999999999654"/>
    <n v="1"/>
    <n v="2024"/>
    <n v="1.8443147899222304E-3"/>
  </r>
  <r>
    <s v="O00040"/>
    <s v="2025-06-01"/>
    <x v="6"/>
    <s v="Tamil Nadu"/>
    <s v="SMB"/>
    <s v="Home"/>
    <s v="Sofa"/>
    <n v="4"/>
    <n v="19945.68"/>
    <n v="11801.37"/>
    <n v="0.13"/>
    <n v="5551.3715999999995"/>
    <n v="6"/>
    <n v="2025"/>
    <n v="0.27832450936744196"/>
  </r>
  <r>
    <s v="O00041"/>
    <s v="2024-07-07"/>
    <x v="7"/>
    <s v="Uttar Pradesh"/>
    <s v="SMB"/>
    <s v="Fashion"/>
    <s v="Jacket"/>
    <n v="5"/>
    <n v="37465.57"/>
    <n v="26555.45"/>
    <n v="0.06"/>
    <n v="8662.1857999999993"/>
    <n v="7"/>
    <n v="2024"/>
    <n v="0.23120389733827618"/>
  </r>
  <r>
    <s v="O00042"/>
    <s v="2024-03-27"/>
    <x v="6"/>
    <s v="Tamil Nadu"/>
    <s v="Consumer"/>
    <s v="Home"/>
    <s v="Chair"/>
    <n v="4"/>
    <n v="18728.46"/>
    <n v="15210.89"/>
    <n v="0.24"/>
    <n v="-977.26040000000012"/>
    <n v="3"/>
    <n v="2024"/>
    <n v="-5.218049962463546E-2"/>
  </r>
  <r>
    <s v="O00043"/>
    <s v="2024-03-14"/>
    <x v="3"/>
    <s v="Telangana"/>
    <s v="SMB"/>
    <s v="Home"/>
    <s v="Sofa"/>
    <n v="5"/>
    <n v="7217.89"/>
    <n v="4157.5"/>
    <n v="0.06"/>
    <n v="2627.3166000000001"/>
    <n v="3"/>
    <n v="2024"/>
    <n v="0.36400064284714784"/>
  </r>
  <r>
    <s v="O00044"/>
    <s v="2024-02-12"/>
    <x v="5"/>
    <s v="West Bengal"/>
    <s v="Consumer"/>
    <s v="Beauty"/>
    <s v="Skincare"/>
    <n v="2"/>
    <n v="5894.5"/>
    <n v="4377.33"/>
    <n v="0.21"/>
    <n v="279.32500000000005"/>
    <n v="2"/>
    <n v="2024"/>
    <n v="4.7387395029264576E-2"/>
  </r>
  <r>
    <s v="O00045"/>
    <s v="2024-10-12"/>
    <x v="1"/>
    <s v="Maharashtra"/>
    <s v="Consumer"/>
    <s v="Electronics"/>
    <s v="Tablet"/>
    <n v="2"/>
    <n v="7467.89"/>
    <n v="4872.1400000000003"/>
    <n v="0.28999999999999998"/>
    <n v="430.06190000000015"/>
    <n v="10"/>
    <n v="2024"/>
    <n v="5.7588140693020401E-2"/>
  </r>
  <r>
    <s v="O00046"/>
    <s v="2024-09-29"/>
    <x v="2"/>
    <s v="Delhi"/>
    <s v="Consumer"/>
    <s v="Beauty"/>
    <s v="Haircare"/>
    <n v="5"/>
    <n v="34869.79"/>
    <n v="24357.73"/>
    <n v="0.28000000000000003"/>
    <n v="748.51879999999983"/>
    <n v="9"/>
    <n v="2024"/>
    <n v="2.1466111496513167E-2"/>
  </r>
  <r>
    <s v="O00047"/>
    <s v="2024-08-31"/>
    <x v="1"/>
    <s v="Maharashtra"/>
    <s v="Consumer"/>
    <s v="Home"/>
    <s v="Table"/>
    <n v="1"/>
    <n v="8810.5499999999993"/>
    <n v="5431.09"/>
    <n v="0.2"/>
    <n v="1617.3499999999992"/>
    <n v="8"/>
    <n v="2024"/>
    <n v="0.18356969769197148"/>
  </r>
  <r>
    <s v="O00048"/>
    <s v="2024-04-08"/>
    <x v="2"/>
    <s v="Delhi"/>
    <s v="Corporate"/>
    <s v="Fashion"/>
    <s v="Shoes"/>
    <n v="4"/>
    <n v="14513.03"/>
    <n v="10535.07"/>
    <n v="0.28000000000000003"/>
    <n v="-85.688399999999547"/>
    <n v="4"/>
    <n v="2024"/>
    <n v="-5.9042391561238104E-3"/>
  </r>
  <r>
    <s v="O00049"/>
    <s v="2024-08-08"/>
    <x v="4"/>
    <s v="Maharashtra"/>
    <s v="Corporate"/>
    <s v="Home"/>
    <s v="Lamp"/>
    <n v="4"/>
    <n v="48265.72"/>
    <n v="29348.15"/>
    <n v="0.11"/>
    <n v="13608.3408"/>
    <n v="8"/>
    <n v="2024"/>
    <n v="0.28194629231678298"/>
  </r>
  <r>
    <s v="O00050"/>
    <s v="2025-05-16"/>
    <x v="6"/>
    <s v="Tamil Nadu"/>
    <s v="SMB"/>
    <s v="Beauty"/>
    <s v="Makeup"/>
    <n v="1"/>
    <n v="8985.18"/>
    <n v="6330.39"/>
    <n v="0.28999999999999998"/>
    <n v="49.087800000000243"/>
    <n v="5"/>
    <n v="2025"/>
    <n v="5.4631960628501869E-3"/>
  </r>
  <r>
    <s v="O00051"/>
    <s v="2025-05-10"/>
    <x v="1"/>
    <s v="Maharashtra"/>
    <s v="Corporate"/>
    <s v="Beauty"/>
    <s v="Perfume"/>
    <n v="3"/>
    <n v="31825.91"/>
    <n v="17959.98"/>
    <n v="0.08"/>
    <n v="11319.8572"/>
    <n v="5"/>
    <n v="2025"/>
    <n v="0.35568055084677863"/>
  </r>
  <r>
    <s v="O00052"/>
    <s v="2024-11-29"/>
    <x v="7"/>
    <s v="Uttar Pradesh"/>
    <s v="Corporate"/>
    <s v="Home"/>
    <s v="Chair"/>
    <n v="4"/>
    <n v="39255.39"/>
    <n v="30521.74"/>
    <n v="0.17"/>
    <n v="2060.233699999997"/>
    <n v="11"/>
    <n v="2024"/>
    <n v="5.2482823377885103E-2"/>
  </r>
  <r>
    <s v="O00053"/>
    <s v="2025-06-04"/>
    <x v="6"/>
    <s v="Tamil Nadu"/>
    <s v="SMB"/>
    <s v="Home"/>
    <s v="Sofa"/>
    <n v="2"/>
    <n v="22109.95"/>
    <n v="12564.67"/>
    <n v="0.02"/>
    <n v="9103.0810000000001"/>
    <n v="6"/>
    <n v="2025"/>
    <n v="0.41171875106004308"/>
  </r>
  <r>
    <s v="O00054"/>
    <s v="2024-05-03"/>
    <x v="6"/>
    <s v="Tamil Nadu"/>
    <s v="SMB"/>
    <s v="Fashion"/>
    <s v="Shirt"/>
    <n v="3"/>
    <n v="34786.51"/>
    <n v="23667.45"/>
    <n v="0.17"/>
    <n v="5205.3533000000007"/>
    <n v="5"/>
    <n v="2024"/>
    <n v="0.14963712370111287"/>
  </r>
  <r>
    <s v="O00055"/>
    <s v="2024-02-23"/>
    <x v="2"/>
    <s v="Delhi"/>
    <s v="Consumer"/>
    <s v="Home"/>
    <s v="Sofa"/>
    <n v="4"/>
    <n v="58457.42"/>
    <n v="32742.46"/>
    <n v="0.04"/>
    <n v="23376.663199999999"/>
    <n v="2"/>
    <n v="2024"/>
    <n v="0.39989214713889187"/>
  </r>
  <r>
    <s v="O00056"/>
    <s v="2024-12-06"/>
    <x v="4"/>
    <s v="Maharashtra"/>
    <s v="Corporate"/>
    <s v="Electronics"/>
    <s v="Headphones"/>
    <n v="2"/>
    <n v="21385.82"/>
    <n v="13761.49"/>
    <n v="7.0000000000000007E-2"/>
    <n v="6127.3225999999995"/>
    <n v="12"/>
    <n v="2024"/>
    <n v="0.28651333453662287"/>
  </r>
  <r>
    <s v="O00057"/>
    <s v="2024-04-21"/>
    <x v="6"/>
    <s v="Tamil Nadu"/>
    <s v="Corporate"/>
    <s v="Fashion"/>
    <s v="Shoes"/>
    <n v="1"/>
    <n v="3310.75"/>
    <n v="2661.4"/>
    <n v="0.11"/>
    <n v="285.1674999999999"/>
    <n v="4"/>
    <n v="2024"/>
    <n v="8.6133806539303748E-2"/>
  </r>
  <r>
    <s v="O00058"/>
    <s v="2024-09-03"/>
    <x v="6"/>
    <s v="Tamil Nadu"/>
    <s v="SMB"/>
    <s v="Beauty"/>
    <s v="Perfume"/>
    <n v="3"/>
    <n v="35486.03"/>
    <n v="22899.08"/>
    <n v="0.15"/>
    <n v="7264.0454999999974"/>
    <n v="9"/>
    <n v="2024"/>
    <n v="0.20470155438633167"/>
  </r>
  <r>
    <s v="O00059"/>
    <s v="2024-12-17"/>
    <x v="0"/>
    <s v="Karnataka"/>
    <s v="Corporate"/>
    <s v="Beauty"/>
    <s v="Haircare"/>
    <n v="3"/>
    <n v="22915.18"/>
    <n v="12728.68"/>
    <n v="0.27"/>
    <n v="3999.4013999999997"/>
    <n v="12"/>
    <n v="2024"/>
    <n v="0.17453065609783558"/>
  </r>
  <r>
    <s v="O00060"/>
    <s v="2024-11-18"/>
    <x v="7"/>
    <s v="Uttar Pradesh"/>
    <s v="SMB"/>
    <s v="Electronics"/>
    <s v="Phone"/>
    <n v="1"/>
    <n v="954.07"/>
    <n v="590.32000000000005"/>
    <n v="0.13"/>
    <n v="239.72089999999997"/>
    <n v="11"/>
    <n v="2024"/>
    <n v="0.25126133302587855"/>
  </r>
  <r>
    <s v="O00061"/>
    <s v="2024-03-25"/>
    <x v="2"/>
    <s v="Delhi"/>
    <s v="SMB"/>
    <s v="Electronics"/>
    <s v="Phone"/>
    <n v="2"/>
    <n v="23385.68"/>
    <n v="13723.2"/>
    <n v="0.01"/>
    <n v="9428.6232"/>
    <n v="3"/>
    <n v="2024"/>
    <n v="0.40317934736129118"/>
  </r>
  <r>
    <s v="O00062"/>
    <s v="2025-02-18"/>
    <x v="1"/>
    <s v="Maharashtra"/>
    <s v="Consumer"/>
    <s v="Home"/>
    <s v="Table"/>
    <n v="4"/>
    <n v="53023.6"/>
    <n v="37858.120000000003"/>
    <n v="0.22"/>
    <n v="3500.2879999999968"/>
    <n v="2"/>
    <n v="2025"/>
    <n v="6.6013774998302591E-2"/>
  </r>
  <r>
    <s v="O00063"/>
    <s v="2024-07-31"/>
    <x v="1"/>
    <s v="Maharashtra"/>
    <s v="SMB"/>
    <s v="Electronics"/>
    <s v="Phone"/>
    <n v="1"/>
    <n v="2356.0700000000002"/>
    <n v="1840.59"/>
    <n v="7.0000000000000007E-2"/>
    <n v="350.55510000000021"/>
    <n v="7"/>
    <n v="2024"/>
    <n v="0.14878806656848065"/>
  </r>
  <r>
    <s v="O00064"/>
    <s v="2024-09-04"/>
    <x v="7"/>
    <s v="Uttar Pradesh"/>
    <s v="SMB"/>
    <s v="Beauty"/>
    <s v="Perfume"/>
    <n v="2"/>
    <n v="18893.759999999998"/>
    <n v="15011.4"/>
    <n v="0.27"/>
    <n v="-1218.9552000000012"/>
    <n v="9"/>
    <n v="2024"/>
    <n v="-6.4516284741629057E-2"/>
  </r>
  <r>
    <s v="O00065"/>
    <s v="2024-04-19"/>
    <x v="5"/>
    <s v="West Bengal"/>
    <s v="Corporate"/>
    <s v="Electronics"/>
    <s v="Laptop"/>
    <n v="1"/>
    <n v="8868.52"/>
    <n v="5617"/>
    <n v="0.05"/>
    <n v="2808.0940000000005"/>
    <n v="4"/>
    <n v="2024"/>
    <n v="0.31663614673023238"/>
  </r>
  <r>
    <s v="O00066"/>
    <s v="2024-08-22"/>
    <x v="6"/>
    <s v="Tamil Nadu"/>
    <s v="Corporate"/>
    <s v="Fashion"/>
    <s v="Jacket"/>
    <n v="1"/>
    <n v="13918.13"/>
    <n v="8314.31"/>
    <n v="0.27"/>
    <n v="1845.9248999999995"/>
    <n v="8"/>
    <n v="2024"/>
    <n v="0.13262736445197737"/>
  </r>
  <r>
    <s v="O00067"/>
    <s v="2024-01-16"/>
    <x v="1"/>
    <s v="Maharashtra"/>
    <s v="Corporate"/>
    <s v="Beauty"/>
    <s v="Haircare"/>
    <n v="2"/>
    <n v="21953.16"/>
    <n v="13642.74"/>
    <n v="0.28000000000000003"/>
    <n v="2163.5351999999993"/>
    <n v="1"/>
    <n v="2024"/>
    <n v="9.855233597349991E-2"/>
  </r>
  <r>
    <s v="O00068"/>
    <s v="2024-08-06"/>
    <x v="3"/>
    <s v="Telangana"/>
    <s v="Corporate"/>
    <s v="Electronics"/>
    <s v="Phone"/>
    <n v="1"/>
    <n v="7704.5"/>
    <n v="5707.15"/>
    <n v="0.04"/>
    <n v="1689.1700000000003"/>
    <n v="8"/>
    <n v="2024"/>
    <n v="0.21924459731325852"/>
  </r>
  <r>
    <s v="O00069"/>
    <s v="2025-01-30"/>
    <x v="0"/>
    <s v="Karnataka"/>
    <s v="Consumer"/>
    <s v="Fashion"/>
    <s v="Shoes"/>
    <n v="4"/>
    <n v="24708.79"/>
    <n v="18432.72"/>
    <n v="0.28000000000000003"/>
    <n v="-642.39120000000094"/>
    <n v="1"/>
    <n v="2025"/>
    <n v="-2.5998488796901868E-2"/>
  </r>
  <r>
    <s v="O00070"/>
    <s v="2025-01-10"/>
    <x v="6"/>
    <s v="Tamil Nadu"/>
    <s v="Corporate"/>
    <s v="Fashion"/>
    <s v="Jeans"/>
    <n v="1"/>
    <n v="4284.42"/>
    <n v="2758.37"/>
    <n v="0.28999999999999998"/>
    <n v="283.56820000000016"/>
    <n v="1"/>
    <n v="2025"/>
    <n v="6.6185901475578998E-2"/>
  </r>
  <r>
    <s v="O00071"/>
    <s v="2024-09-02"/>
    <x v="0"/>
    <s v="Karnataka"/>
    <s v="Consumer"/>
    <s v="Electronics"/>
    <s v="Phone"/>
    <n v="2"/>
    <n v="5357"/>
    <n v="4543.72"/>
    <n v="0.22"/>
    <n v="-365.26000000000022"/>
    <n v="9"/>
    <n v="2024"/>
    <n v="-6.8183684898263999E-2"/>
  </r>
  <r>
    <s v="O00072"/>
    <s v="2024-02-17"/>
    <x v="4"/>
    <s v="Maharashtra"/>
    <s v="SMB"/>
    <s v="Home"/>
    <s v="Chair"/>
    <n v="5"/>
    <n v="29733.02"/>
    <n v="16486.61"/>
    <n v="0.15"/>
    <n v="8786.4570000000003"/>
    <n v="2"/>
    <n v="2024"/>
    <n v="0.29551175763511411"/>
  </r>
  <r>
    <s v="O00073"/>
    <s v="2024-03-05"/>
    <x v="0"/>
    <s v="Karnataka"/>
    <s v="Corporate"/>
    <s v="Beauty"/>
    <s v="Makeup"/>
    <n v="1"/>
    <n v="12669.54"/>
    <n v="10179.32"/>
    <n v="0.13"/>
    <n v="843.17980000000102"/>
    <n v="3"/>
    <n v="2024"/>
    <n v="6.6551729581342409E-2"/>
  </r>
  <r>
    <s v="O00074"/>
    <s v="2024-09-29"/>
    <x v="5"/>
    <s v="West Bengal"/>
    <s v="Consumer"/>
    <s v="Beauty"/>
    <s v="Makeup"/>
    <n v="1"/>
    <n v="14596.18"/>
    <n v="9107.4699999999993"/>
    <n v="0.01"/>
    <n v="5342.7482000000009"/>
    <n v="9"/>
    <n v="2024"/>
    <n v="0.36603742897114183"/>
  </r>
  <r>
    <s v="O00075"/>
    <s v="2024-05-23"/>
    <x v="1"/>
    <s v="Maharashtra"/>
    <s v="Corporate"/>
    <s v="Electronics"/>
    <s v="Phone"/>
    <n v="1"/>
    <n v="9019.84"/>
    <n v="7073.13"/>
    <n v="0.04"/>
    <n v="1585.9164000000001"/>
    <n v="5"/>
    <n v="2024"/>
    <n v="0.17582533614786958"/>
  </r>
  <r>
    <s v="O00076"/>
    <s v="2024-08-16"/>
    <x v="4"/>
    <s v="Maharashtra"/>
    <s v="Corporate"/>
    <s v="Electronics"/>
    <s v="Laptop"/>
    <n v="3"/>
    <n v="42338.19"/>
    <n v="33137.07"/>
    <n v="0.28000000000000003"/>
    <n v="-2653.5731999999989"/>
    <n v="8"/>
    <n v="2024"/>
    <n v="-6.2675641070154359E-2"/>
  </r>
  <r>
    <s v="O00077"/>
    <s v="2024-07-17"/>
    <x v="2"/>
    <s v="Delhi"/>
    <s v="SMB"/>
    <s v="Beauty"/>
    <s v="Skincare"/>
    <n v="2"/>
    <n v="11234.67"/>
    <n v="8408.3700000000008"/>
    <n v="0.05"/>
    <n v="2264.566499999999"/>
    <n v="7"/>
    <n v="2024"/>
    <n v="0.20156947200051262"/>
  </r>
  <r>
    <s v="O00078"/>
    <s v="2025-05-18"/>
    <x v="6"/>
    <s v="Tamil Nadu"/>
    <s v="SMB"/>
    <s v="Beauty"/>
    <s v="Makeup"/>
    <n v="3"/>
    <n v="27332.14"/>
    <n v="21559.57"/>
    <n v="0.25"/>
    <n v="-1060.4650000000001"/>
    <n v="5"/>
    <n v="2025"/>
    <n v="-3.8799193916027069E-2"/>
  </r>
  <r>
    <s v="O00079"/>
    <s v="2024-01-17"/>
    <x v="1"/>
    <s v="Maharashtra"/>
    <s v="Consumer"/>
    <s v="Electronics"/>
    <s v="Laptop"/>
    <n v="5"/>
    <n v="32770.660000000003"/>
    <n v="24288.799999999999"/>
    <n v="0.28000000000000003"/>
    <n v="-693.92479999999705"/>
    <n v="1"/>
    <n v="2024"/>
    <n v="-2.117518536398098E-2"/>
  </r>
  <r>
    <s v="O00080"/>
    <s v="2024-06-28"/>
    <x v="0"/>
    <s v="Karnataka"/>
    <s v="Corporate"/>
    <s v="Fashion"/>
    <s v="Jeans"/>
    <n v="2"/>
    <n v="26542.05"/>
    <n v="22365.05"/>
    <n v="0.04"/>
    <n v="3115.3180000000002"/>
    <n v="6"/>
    <n v="2024"/>
    <n v="0.11737292334239444"/>
  </r>
  <r>
    <s v="O00081"/>
    <s v="2024-11-24"/>
    <x v="2"/>
    <s v="Delhi"/>
    <s v="SMB"/>
    <s v="Fashion"/>
    <s v="Jeans"/>
    <n v="3"/>
    <n v="3881.63"/>
    <n v="2925.49"/>
    <n v="0.09"/>
    <n v="606.79330000000027"/>
    <n v="11"/>
    <n v="2024"/>
    <n v="0.1563243534288431"/>
  </r>
  <r>
    <s v="O00082"/>
    <s v="2024-06-29"/>
    <x v="3"/>
    <s v="Telangana"/>
    <s v="Consumer"/>
    <s v="Fashion"/>
    <s v="Shoes"/>
    <n v="4"/>
    <n v="46925.33"/>
    <n v="29189.200000000001"/>
    <n v="0.25"/>
    <n v="6004.7975000000006"/>
    <n v="6"/>
    <n v="2024"/>
    <n v="0.12796494984691636"/>
  </r>
  <r>
    <s v="O00083"/>
    <s v="2024-06-18"/>
    <x v="1"/>
    <s v="Maharashtra"/>
    <s v="Corporate"/>
    <s v="Fashion"/>
    <s v="Shoes"/>
    <n v="4"/>
    <n v="26604.240000000002"/>
    <n v="17174.52"/>
    <n v="0.09"/>
    <n v="7035.3384000000005"/>
    <n v="6"/>
    <n v="2024"/>
    <n v="0.26444425399861077"/>
  </r>
  <r>
    <s v="O00084"/>
    <s v="2025-02-28"/>
    <x v="6"/>
    <s v="Tamil Nadu"/>
    <s v="Corporate"/>
    <s v="Home"/>
    <s v="Chair"/>
    <n v="1"/>
    <n v="9512.31"/>
    <n v="6011.91"/>
    <n v="0.15"/>
    <n v="2073.5535"/>
    <n v="2"/>
    <n v="2025"/>
    <n v="0.21798632508822779"/>
  </r>
  <r>
    <s v="O00085"/>
    <s v="2024-05-25"/>
    <x v="2"/>
    <s v="Delhi"/>
    <s v="Corporate"/>
    <s v="Electronics"/>
    <s v="Phone"/>
    <n v="1"/>
    <n v="2423.61"/>
    <n v="1850.16"/>
    <n v="0.22"/>
    <n v="40.255800000000022"/>
    <n v="5"/>
    <n v="2024"/>
    <n v="1.660985059477392E-2"/>
  </r>
  <r>
    <s v="O00086"/>
    <s v="2024-11-29"/>
    <x v="2"/>
    <s v="Delhi"/>
    <s v="Corporate"/>
    <s v="Fashion"/>
    <s v="Shirt"/>
    <n v="2"/>
    <n v="3315.18"/>
    <n v="2203.2800000000002"/>
    <n v="0.21"/>
    <n v="415.71219999999971"/>
    <n v="11"/>
    <n v="2024"/>
    <n v="0.1253965697186879"/>
  </r>
  <r>
    <s v="O00087"/>
    <s v="2024-10-06"/>
    <x v="0"/>
    <s v="Karnataka"/>
    <s v="SMB"/>
    <s v="Fashion"/>
    <s v="Shirt"/>
    <n v="1"/>
    <n v="2278.34"/>
    <n v="1550.1"/>
    <n v="0.03"/>
    <n v="659.88980000000026"/>
    <n v="10"/>
    <n v="2024"/>
    <n v="0.28963622637534353"/>
  </r>
  <r>
    <s v="O00088"/>
    <s v="2024-07-31"/>
    <x v="4"/>
    <s v="Maharashtra"/>
    <s v="Corporate"/>
    <s v="Beauty"/>
    <s v="Haircare"/>
    <n v="1"/>
    <n v="13446.2"/>
    <n v="10156.51"/>
    <n v="0.16"/>
    <n v="1138.2980000000002"/>
    <n v="7"/>
    <n v="2024"/>
    <n v="8.4655739167943375E-2"/>
  </r>
  <r>
    <s v="O00089"/>
    <s v="2025-03-25"/>
    <x v="5"/>
    <s v="West Bengal"/>
    <s v="Corporate"/>
    <s v="Electronics"/>
    <s v="Headphones"/>
    <n v="3"/>
    <n v="15345.7"/>
    <n v="12591.16"/>
    <n v="0.17"/>
    <n v="145.77100000000064"/>
    <n v="3"/>
    <n v="2025"/>
    <n v="9.4991430824270407E-3"/>
  </r>
  <r>
    <s v="O00090"/>
    <s v="2025-03-06"/>
    <x v="7"/>
    <s v="Uttar Pradesh"/>
    <s v="Consumer"/>
    <s v="Home"/>
    <s v="Lamp"/>
    <n v="2"/>
    <n v="29442.639999999999"/>
    <n v="22509.919999999998"/>
    <n v="0.26"/>
    <n v="-722.36639999999898"/>
    <n v="3"/>
    <n v="2025"/>
    <n v="-2.4534702051174726E-2"/>
  </r>
  <r>
    <s v="O00091"/>
    <s v="2024-03-17"/>
    <x v="5"/>
    <s v="West Bengal"/>
    <s v="Consumer"/>
    <s v="Fashion"/>
    <s v="Shirt"/>
    <n v="3"/>
    <n v="16254.09"/>
    <n v="8975"/>
    <n v="0.27"/>
    <n v="2890.4857000000002"/>
    <n v="3"/>
    <n v="2024"/>
    <n v="0.17783128431059506"/>
  </r>
  <r>
    <s v="O00092"/>
    <s v="2024-04-27"/>
    <x v="0"/>
    <s v="Karnataka"/>
    <s v="Consumer"/>
    <s v="Electronics"/>
    <s v="Phone"/>
    <n v="5"/>
    <n v="44815"/>
    <n v="33793.160000000003"/>
    <n v="0.1"/>
    <n v="6540.3399999999965"/>
    <n v="4"/>
    <n v="2024"/>
    <n v="0.14594086801294201"/>
  </r>
  <r>
    <s v="O00093"/>
    <s v="2024-04-21"/>
    <x v="7"/>
    <s v="Uttar Pradesh"/>
    <s v="Consumer"/>
    <s v="Beauty"/>
    <s v="Makeup"/>
    <n v="4"/>
    <n v="58975.11"/>
    <n v="33876.660000000003"/>
    <n v="0.11"/>
    <n v="18611.187899999997"/>
    <n v="4"/>
    <n v="2024"/>
    <n v="0.31557699341298384"/>
  </r>
  <r>
    <s v="O00094"/>
    <s v="2024-09-13"/>
    <x v="3"/>
    <s v="Telangana"/>
    <s v="Corporate"/>
    <s v="Fashion"/>
    <s v="Jacket"/>
    <n v="5"/>
    <n v="63096.6"/>
    <n v="52626.01"/>
    <n v="0.16"/>
    <n v="375.13399999999638"/>
    <n v="9"/>
    <n v="2024"/>
    <n v="5.945391669281647E-3"/>
  </r>
  <r>
    <s v="O00095"/>
    <s v="2024-08-31"/>
    <x v="0"/>
    <s v="Karnataka"/>
    <s v="Consumer"/>
    <s v="Electronics"/>
    <s v="Tablet"/>
    <n v="5"/>
    <n v="16448.78"/>
    <n v="9778.06"/>
    <n v="0.21"/>
    <n v="3216.4761999999996"/>
    <n v="8"/>
    <n v="2024"/>
    <n v="0.19554497050845107"/>
  </r>
  <r>
    <s v="O00096"/>
    <s v="2024-06-11"/>
    <x v="3"/>
    <s v="Telangana"/>
    <s v="Corporate"/>
    <s v="Fashion"/>
    <s v="Shoes"/>
    <n v="2"/>
    <n v="15679.38"/>
    <n v="9321.44"/>
    <n v="7.0000000000000007E-2"/>
    <n v="5260.3833999999988"/>
    <n v="6"/>
    <n v="2024"/>
    <n v="0.33549690102542312"/>
  </r>
  <r>
    <s v="O00097"/>
    <s v="2025-02-04"/>
    <x v="0"/>
    <s v="Karnataka"/>
    <s v="Corporate"/>
    <s v="Electronics"/>
    <s v="Laptop"/>
    <n v="1"/>
    <n v="14531.42"/>
    <n v="8934.3700000000008"/>
    <n v="0.1"/>
    <n v="4143.9079999999994"/>
    <n v="2"/>
    <n v="2025"/>
    <n v="0.28516882727221426"/>
  </r>
  <r>
    <s v="O00098"/>
    <s v="2024-03-17"/>
    <x v="2"/>
    <s v="Delhi"/>
    <s v="SMB"/>
    <s v="Beauty"/>
    <s v="Haircare"/>
    <n v="4"/>
    <n v="55565.279999999999"/>
    <n v="33662.879999999997"/>
    <n v="0.23"/>
    <n v="9122.3856000000014"/>
    <n v="3"/>
    <n v="2024"/>
    <n v="0.1641742037473761"/>
  </r>
  <r>
    <s v="O00099"/>
    <s v="2024-06-22"/>
    <x v="1"/>
    <s v="Maharashtra"/>
    <s v="Consumer"/>
    <s v="Fashion"/>
    <s v="Jacket"/>
    <n v="4"/>
    <n v="11335.07"/>
    <n v="7273.64"/>
    <n v="0.27"/>
    <n v="1000.9610999999991"/>
    <n v="6"/>
    <n v="2024"/>
    <n v="8.830656537630549E-2"/>
  </r>
  <r>
    <s v="O00100"/>
    <s v="2025-04-12"/>
    <x v="1"/>
    <s v="Maharashtra"/>
    <s v="SMB"/>
    <s v="Electronics"/>
    <s v="Phone"/>
    <n v="2"/>
    <n v="13218.73"/>
    <n v="9328.27"/>
    <n v="0.17"/>
    <n v="1643.2758999999992"/>
    <n v="4"/>
    <n v="2025"/>
    <n v="0.12431420416333484"/>
  </r>
  <r>
    <s v="O00101"/>
    <s v="2025-02-22"/>
    <x v="1"/>
    <s v="Maharashtra"/>
    <s v="Consumer"/>
    <s v="Beauty"/>
    <s v="Haircare"/>
    <n v="1"/>
    <n v="3142.87"/>
    <n v="2323.1"/>
    <n v="0"/>
    <n v="819.77"/>
    <n v="2"/>
    <n v="2025"/>
    <n v="0.26083484203928259"/>
  </r>
  <r>
    <s v="O00102"/>
    <s v="2025-05-28"/>
    <x v="1"/>
    <s v="Maharashtra"/>
    <s v="Consumer"/>
    <s v="Electronics"/>
    <s v="Phone"/>
    <n v="4"/>
    <n v="57856.17"/>
    <n v="36773.040000000001"/>
    <n v="0.13"/>
    <n v="13561.827899999997"/>
    <n v="5"/>
    <n v="2025"/>
    <n v="0.23440590519559101"/>
  </r>
  <r>
    <s v="O00103"/>
    <s v="2025-06-24"/>
    <x v="0"/>
    <s v="Karnataka"/>
    <s v="SMB"/>
    <s v="Beauty"/>
    <s v="Makeup"/>
    <n v="1"/>
    <n v="12928.79"/>
    <n v="7845.11"/>
    <n v="0.24"/>
    <n v="1980.7704000000012"/>
    <n v="6"/>
    <n v="2025"/>
    <n v="0.15320617010563256"/>
  </r>
  <r>
    <s v="O00104"/>
    <s v="2025-04-22"/>
    <x v="4"/>
    <s v="Maharashtra"/>
    <s v="SMB"/>
    <s v="Electronics"/>
    <s v="Tablet"/>
    <n v="1"/>
    <n v="11923.06"/>
    <n v="10002.92"/>
    <n v="0.12"/>
    <n v="489.37279999999964"/>
    <n v="4"/>
    <n v="2025"/>
    <n v="4.1044228578905051E-2"/>
  </r>
  <r>
    <s v="O00105"/>
    <s v="2025-03-15"/>
    <x v="7"/>
    <s v="Uttar Pradesh"/>
    <s v="Consumer"/>
    <s v="Fashion"/>
    <s v="Jeans"/>
    <n v="1"/>
    <n v="9158.5300000000007"/>
    <n v="6854.25"/>
    <n v="0.08"/>
    <n v="1571.5976000000005"/>
    <n v="3"/>
    <n v="2025"/>
    <n v="0.17159932871323241"/>
  </r>
  <r>
    <s v="O00106"/>
    <s v="2025-04-15"/>
    <x v="6"/>
    <s v="Tamil Nadu"/>
    <s v="Consumer"/>
    <s v="Fashion"/>
    <s v="Shirt"/>
    <n v="1"/>
    <n v="9638.81"/>
    <n v="7210.48"/>
    <n v="0.22"/>
    <n v="307.79179999999997"/>
    <n v="4"/>
    <n v="2025"/>
    <n v="3.1932551839905544E-2"/>
  </r>
  <r>
    <s v="O00107"/>
    <s v="2024-03-15"/>
    <x v="5"/>
    <s v="West Bengal"/>
    <s v="Consumer"/>
    <s v="Fashion"/>
    <s v="Jeans"/>
    <n v="1"/>
    <n v="12721.83"/>
    <n v="9820.5300000000007"/>
    <n v="0.28000000000000003"/>
    <n v="-660.81240000000116"/>
    <n v="3"/>
    <n v="2024"/>
    <n v="-5.1943187418791253E-2"/>
  </r>
  <r>
    <s v="O00108"/>
    <s v="2025-04-29"/>
    <x v="6"/>
    <s v="Tamil Nadu"/>
    <s v="SMB"/>
    <s v="Fashion"/>
    <s v="Jeans"/>
    <n v="4"/>
    <n v="2122.5"/>
    <n v="1519.85"/>
    <n v="0.17"/>
    <n v="241.82500000000005"/>
    <n v="4"/>
    <n v="2025"/>
    <n v="0.11393404004711427"/>
  </r>
  <r>
    <s v="O00109"/>
    <s v="2024-04-06"/>
    <x v="3"/>
    <s v="Telangana"/>
    <s v="Corporate"/>
    <s v="Beauty"/>
    <s v="Skincare"/>
    <n v="5"/>
    <n v="21129.64"/>
    <n v="12077.15"/>
    <n v="0.06"/>
    <n v="7784.7115999999996"/>
    <n v="4"/>
    <n v="2024"/>
    <n v="0.36842613504063487"/>
  </r>
  <r>
    <s v="O00110"/>
    <s v="2024-08-23"/>
    <x v="2"/>
    <s v="Delhi"/>
    <s v="Corporate"/>
    <s v="Fashion"/>
    <s v="Jacket"/>
    <n v="1"/>
    <n v="9041.64"/>
    <n v="6909.7"/>
    <n v="0.05"/>
    <n v="1679.8579999999997"/>
    <n v="8"/>
    <n v="2024"/>
    <n v="0.18579129449967038"/>
  </r>
  <r>
    <s v="O00111"/>
    <s v="2024-12-01"/>
    <x v="6"/>
    <s v="Tamil Nadu"/>
    <s v="SMB"/>
    <s v="Beauty"/>
    <s v="Haircare"/>
    <n v="3"/>
    <n v="18605.650000000001"/>
    <n v="15659.46"/>
    <n v="0.25"/>
    <n v="-1705.222499999998"/>
    <n v="12"/>
    <n v="2024"/>
    <n v="-9.1650788873272257E-2"/>
  </r>
  <r>
    <s v="O00112"/>
    <s v="2024-04-12"/>
    <x v="1"/>
    <s v="Maharashtra"/>
    <s v="SMB"/>
    <s v="Fashion"/>
    <s v="Jacket"/>
    <n v="3"/>
    <n v="20640.53"/>
    <n v="13072.19"/>
    <n v="7.0000000000000007E-2"/>
    <n v="6123.5028999999986"/>
    <n v="4"/>
    <n v="2024"/>
    <n v="0.29667372397898695"/>
  </r>
  <r>
    <s v="O00113"/>
    <s v="2024-10-03"/>
    <x v="4"/>
    <s v="Maharashtra"/>
    <s v="Corporate"/>
    <s v="Fashion"/>
    <s v="Jeans"/>
    <n v="4"/>
    <n v="17547.45"/>
    <n v="13509.45"/>
    <n v="0.18"/>
    <n v="879.45899999999983"/>
    <n v="10"/>
    <n v="2024"/>
    <n v="5.0118906165853148E-2"/>
  </r>
  <r>
    <s v="O00114"/>
    <s v="2024-01-29"/>
    <x v="7"/>
    <s v="Uttar Pradesh"/>
    <s v="SMB"/>
    <s v="Fashion"/>
    <s v="Shirt"/>
    <n v="4"/>
    <n v="43070.32"/>
    <n v="26090.9"/>
    <n v="0.27"/>
    <n v="5350.4335999999967"/>
    <n v="1"/>
    <n v="2024"/>
    <n v="0.1242255362857763"/>
  </r>
  <r>
    <s v="O00115"/>
    <s v="2025-04-17"/>
    <x v="6"/>
    <s v="Tamil Nadu"/>
    <s v="Consumer"/>
    <s v="Electronics"/>
    <s v="Laptop"/>
    <n v="2"/>
    <n v="18952.900000000001"/>
    <n v="11533.63"/>
    <n v="0.1"/>
    <n v="5523.9800000000023"/>
    <n v="4"/>
    <n v="2025"/>
    <n v="0.2914582992576335"/>
  </r>
  <r>
    <s v="O00116"/>
    <s v="2024-02-28"/>
    <x v="5"/>
    <s v="West Bengal"/>
    <s v="SMB"/>
    <s v="Home"/>
    <s v="Sofa"/>
    <n v="2"/>
    <n v="7478.66"/>
    <n v="5075.79"/>
    <n v="0.23"/>
    <n v="682.77819999999974"/>
    <n v="2"/>
    <n v="2024"/>
    <n v="9.1296863341828585E-2"/>
  </r>
  <r>
    <s v="O00117"/>
    <s v="2024-04-19"/>
    <x v="0"/>
    <s v="Karnataka"/>
    <s v="Consumer"/>
    <s v="Home"/>
    <s v="Sofa"/>
    <n v="3"/>
    <n v="33097.599999999999"/>
    <n v="21493.32"/>
    <n v="0.01"/>
    <n v="11273.303999999998"/>
    <n v="4"/>
    <n v="2024"/>
    <n v="0.3406078990621676"/>
  </r>
  <r>
    <s v="O00118"/>
    <s v="2025-06-16"/>
    <x v="0"/>
    <s v="Karnataka"/>
    <s v="Consumer"/>
    <s v="Fashion"/>
    <s v="Shirt"/>
    <n v="5"/>
    <n v="30856.17"/>
    <n v="22345.52"/>
    <n v="0.11"/>
    <n v="5116.4712999999974"/>
    <n v="6"/>
    <n v="2025"/>
    <n v="0.16581679774255839"/>
  </r>
  <r>
    <s v="O00119"/>
    <s v="2024-04-13"/>
    <x v="3"/>
    <s v="Telangana"/>
    <s v="Corporate"/>
    <s v="Beauty"/>
    <s v="Makeup"/>
    <n v="5"/>
    <n v="49227.38"/>
    <n v="32258.18"/>
    <n v="0.23"/>
    <n v="5646.9025999999976"/>
    <n v="4"/>
    <n v="2024"/>
    <n v="0.11471060617079352"/>
  </r>
  <r>
    <s v="O00120"/>
    <s v="2024-04-01"/>
    <x v="7"/>
    <s v="Uttar Pradesh"/>
    <s v="Consumer"/>
    <s v="Home"/>
    <s v="Lamp"/>
    <n v="2"/>
    <n v="3260.07"/>
    <n v="2691.06"/>
    <n v="0.11"/>
    <n v="210.4023000000002"/>
    <n v="4"/>
    <n v="2024"/>
    <n v="6.4539197011107177E-2"/>
  </r>
  <r>
    <s v="O00121"/>
    <s v="2024-01-23"/>
    <x v="5"/>
    <s v="West Bengal"/>
    <s v="Consumer"/>
    <s v="Beauty"/>
    <s v="Makeup"/>
    <n v="2"/>
    <n v="26177.72"/>
    <n v="21757.14"/>
    <n v="0.05"/>
    <n v="3111.6940000000013"/>
    <n v="1"/>
    <n v="2024"/>
    <n v="0.11886802975965825"/>
  </r>
  <r>
    <s v="O00122"/>
    <s v="2024-11-15"/>
    <x v="2"/>
    <s v="Delhi"/>
    <s v="SMB"/>
    <s v="Beauty"/>
    <s v="Makeup"/>
    <n v="5"/>
    <n v="50375.73"/>
    <n v="35702.76"/>
    <n v="0.03"/>
    <n v="13161.698100000001"/>
    <n v="11"/>
    <n v="2024"/>
    <n v="0.26127061781536465"/>
  </r>
  <r>
    <s v="O00123"/>
    <s v="2025-01-10"/>
    <x v="4"/>
    <s v="Maharashtra"/>
    <s v="Consumer"/>
    <s v="Home"/>
    <s v="Sofa"/>
    <n v="5"/>
    <n v="45148.71"/>
    <n v="33490.76"/>
    <n v="0.18"/>
    <n v="3531.1821999999975"/>
    <n v="1"/>
    <n v="2025"/>
    <n v="7.8212250139594194E-2"/>
  </r>
  <r>
    <s v="O00124"/>
    <s v="2025-03-13"/>
    <x v="5"/>
    <s v="West Bengal"/>
    <s v="SMB"/>
    <s v="Electronics"/>
    <s v="Laptop"/>
    <n v="5"/>
    <n v="36412.01"/>
    <n v="30208.09"/>
    <n v="0.05"/>
    <n v="4383.3195000000014"/>
    <n v="3"/>
    <n v="2025"/>
    <n v="0.12038114622071128"/>
  </r>
  <r>
    <s v="O00125"/>
    <s v="2025-06-02"/>
    <x v="4"/>
    <s v="Maharashtra"/>
    <s v="Corporate"/>
    <s v="Beauty"/>
    <s v="Haircare"/>
    <n v="2"/>
    <n v="29564.75"/>
    <n v="22095.64"/>
    <n v="0.3"/>
    <n v="-1400.3149999999987"/>
    <n v="6"/>
    <n v="2025"/>
    <n v="-4.7364344362796865E-2"/>
  </r>
  <r>
    <s v="O00126"/>
    <s v="2024-07-15"/>
    <x v="5"/>
    <s v="West Bengal"/>
    <s v="Corporate"/>
    <s v="Home"/>
    <s v="Lamp"/>
    <n v="1"/>
    <n v="7480.85"/>
    <n v="5113.03"/>
    <n v="0.14000000000000001"/>
    <n v="1320.5010000000004"/>
    <n v="7"/>
    <n v="2024"/>
    <n v="0.17651750803718833"/>
  </r>
  <r>
    <s v="O00127"/>
    <s v="2024-02-23"/>
    <x v="6"/>
    <s v="Tamil Nadu"/>
    <s v="SMB"/>
    <s v="Electronics"/>
    <s v="Phone"/>
    <n v="4"/>
    <n v="40015.22"/>
    <n v="23064.62"/>
    <n v="0.01"/>
    <n v="16550.447800000002"/>
    <n v="2"/>
    <n v="2024"/>
    <n v="0.41360381874696683"/>
  </r>
  <r>
    <s v="O00128"/>
    <s v="2024-05-14"/>
    <x v="6"/>
    <s v="Tamil Nadu"/>
    <s v="Consumer"/>
    <s v="Home"/>
    <s v="Chair"/>
    <n v="5"/>
    <n v="64645.47"/>
    <n v="39457.94"/>
    <n v="0.13"/>
    <n v="16783.618899999998"/>
    <n v="5"/>
    <n v="2024"/>
    <n v="0.25962559944262137"/>
  </r>
  <r>
    <s v="O00129"/>
    <s v="2024-03-19"/>
    <x v="6"/>
    <s v="Tamil Nadu"/>
    <s v="SMB"/>
    <s v="Beauty"/>
    <s v="Skincare"/>
    <n v="3"/>
    <n v="17598.57"/>
    <n v="10273.49"/>
    <n v="0.08"/>
    <n v="5917.1944000000003"/>
    <n v="3"/>
    <n v="2024"/>
    <n v="0.33623154608584677"/>
  </r>
  <r>
    <s v="O00130"/>
    <s v="2024-08-04"/>
    <x v="3"/>
    <s v="Telangana"/>
    <s v="SMB"/>
    <s v="Beauty"/>
    <s v="Perfume"/>
    <n v="4"/>
    <n v="18257.2"/>
    <n v="10551.5"/>
    <n v="0.17"/>
    <n v="4601.9760000000006"/>
    <n v="8"/>
    <n v="2024"/>
    <n v="0.25206362421400874"/>
  </r>
  <r>
    <s v="O00131"/>
    <s v="2024-07-22"/>
    <x v="5"/>
    <s v="West Bengal"/>
    <s v="SMB"/>
    <s v="Electronics"/>
    <s v="Phone"/>
    <n v="3"/>
    <n v="4031.85"/>
    <n v="3306.26"/>
    <n v="0.21"/>
    <n v="-121.09850000000029"/>
    <n v="7"/>
    <n v="2024"/>
    <n v="-3.003546758932011E-2"/>
  </r>
  <r>
    <s v="O00132"/>
    <s v="2024-06-29"/>
    <x v="5"/>
    <s v="West Bengal"/>
    <s v="SMB"/>
    <s v="Home"/>
    <s v="Table"/>
    <n v="4"/>
    <n v="45602.59"/>
    <n v="25876.27"/>
    <n v="0.27"/>
    <n v="7413.6206999999958"/>
    <n v="6"/>
    <n v="2024"/>
    <n v="0.16257016761547965"/>
  </r>
  <r>
    <s v="O00133"/>
    <s v="2024-11-09"/>
    <x v="6"/>
    <s v="Tamil Nadu"/>
    <s v="Consumer"/>
    <s v="Electronics"/>
    <s v="Tablet"/>
    <n v="3"/>
    <n v="2959.54"/>
    <n v="2238.9499999999998"/>
    <n v="0.02"/>
    <n v="661.39920000000018"/>
    <n v="11"/>
    <n v="2024"/>
    <n v="0.22348040573872974"/>
  </r>
  <r>
    <s v="O00134"/>
    <s v="2024-01-13"/>
    <x v="3"/>
    <s v="Telangana"/>
    <s v="SMB"/>
    <s v="Fashion"/>
    <s v="Shoes"/>
    <n v="2"/>
    <n v="28229.23"/>
    <n v="20493.47"/>
    <n v="0.04"/>
    <n v="6606.5907999999981"/>
    <n v="1"/>
    <n v="2024"/>
    <n v="0.23403368777681852"/>
  </r>
  <r>
    <s v="O00135"/>
    <s v="2025-05-12"/>
    <x v="1"/>
    <s v="Maharashtra"/>
    <s v="Consumer"/>
    <s v="Electronics"/>
    <s v="Laptop"/>
    <n v="4"/>
    <n v="11651.32"/>
    <n v="7218.45"/>
    <n v="0.06"/>
    <n v="3733.7907999999998"/>
    <n v="5"/>
    <n v="2025"/>
    <n v="0.32046075466127444"/>
  </r>
  <r>
    <s v="O00136"/>
    <s v="2024-10-21"/>
    <x v="7"/>
    <s v="Uttar Pradesh"/>
    <s v="Corporate"/>
    <s v="Fashion"/>
    <s v="Jeans"/>
    <n v="3"/>
    <n v="19712.419999999998"/>
    <n v="12613.84"/>
    <n v="0"/>
    <n v="7098.5799999999981"/>
    <n v="10"/>
    <n v="2024"/>
    <n v="0.36010697824011456"/>
  </r>
  <r>
    <s v="O00137"/>
    <s v="2024-12-08"/>
    <x v="7"/>
    <s v="Uttar Pradesh"/>
    <s v="SMB"/>
    <s v="Home"/>
    <s v="Table"/>
    <n v="5"/>
    <n v="8047.38"/>
    <n v="4921.4399999999996"/>
    <n v="0.26"/>
    <n v="1033.6212000000005"/>
    <n v="12"/>
    <n v="2024"/>
    <n v="0.12844195253610499"/>
  </r>
  <r>
    <s v="O00138"/>
    <s v="2024-12-25"/>
    <x v="5"/>
    <s v="West Bengal"/>
    <s v="SMB"/>
    <s v="Fashion"/>
    <s v="Shirt"/>
    <n v="3"/>
    <n v="37558.07"/>
    <n v="29333.61"/>
    <n v="0.27"/>
    <n v="-1916.2189000000017"/>
    <n v="12"/>
    <n v="2024"/>
    <n v="-5.1020164241666346E-2"/>
  </r>
  <r>
    <s v="O00139"/>
    <s v="2024-01-15"/>
    <x v="7"/>
    <s v="Uttar Pradesh"/>
    <s v="SMB"/>
    <s v="Electronics"/>
    <s v="Tablet"/>
    <n v="3"/>
    <n v="5900.71"/>
    <n v="4284.1400000000003"/>
    <n v="0.06"/>
    <n v="1262.5273999999997"/>
    <n v="1"/>
    <n v="2024"/>
    <n v="0.21396194695214638"/>
  </r>
  <r>
    <s v="O00140"/>
    <s v="2024-06-10"/>
    <x v="4"/>
    <s v="Maharashtra"/>
    <s v="Consumer"/>
    <s v="Fashion"/>
    <s v="Jeans"/>
    <n v="2"/>
    <n v="16375.66"/>
    <n v="10996.77"/>
    <n v="7.0000000000000007E-2"/>
    <n v="4232.5937999999996"/>
    <n v="6"/>
    <n v="2024"/>
    <n v="0.25846859302159425"/>
  </r>
  <r>
    <s v="O00141"/>
    <s v="2025-06-04"/>
    <x v="5"/>
    <s v="West Bengal"/>
    <s v="Consumer"/>
    <s v="Electronics"/>
    <s v="Tablet"/>
    <n v="1"/>
    <n v="8063.81"/>
    <n v="4927.25"/>
    <n v="0.22"/>
    <n v="1362.5218000000002"/>
    <n v="6"/>
    <n v="2025"/>
    <n v="0.16896749799412439"/>
  </r>
  <r>
    <s v="O00142"/>
    <s v="2024-01-19"/>
    <x v="4"/>
    <s v="Maharashtra"/>
    <s v="Consumer"/>
    <s v="Electronics"/>
    <s v="Headphones"/>
    <n v="3"/>
    <n v="24695.1"/>
    <n v="16811.25"/>
    <n v="0.26"/>
    <n v="1463.1239999999989"/>
    <n v="1"/>
    <n v="2024"/>
    <n v="5.9247543034853023E-2"/>
  </r>
  <r>
    <s v="O00143"/>
    <s v="2024-12-22"/>
    <x v="0"/>
    <s v="Karnataka"/>
    <s v="Consumer"/>
    <s v="Beauty"/>
    <s v="Makeup"/>
    <n v="4"/>
    <n v="3338.1"/>
    <n v="2091.9299999999998"/>
    <n v="0.22"/>
    <n v="511.78800000000012"/>
    <n v="12"/>
    <n v="2024"/>
    <n v="0.1533171564662533"/>
  </r>
  <r>
    <s v="O00144"/>
    <s v="2025-01-12"/>
    <x v="5"/>
    <s v="West Bengal"/>
    <s v="Corporate"/>
    <s v="Home"/>
    <s v="Chair"/>
    <n v="4"/>
    <n v="8643.31"/>
    <n v="6131.89"/>
    <n v="0.22"/>
    <n v="609.89179999999919"/>
    <n v="1"/>
    <n v="2025"/>
    <n v="7.0562296157374804E-2"/>
  </r>
  <r>
    <s v="O00145"/>
    <s v="2024-04-18"/>
    <x v="1"/>
    <s v="Maharashtra"/>
    <s v="SMB"/>
    <s v="Home"/>
    <s v="Table"/>
    <n v="5"/>
    <n v="5820.41"/>
    <n v="3454.61"/>
    <n v="0.3"/>
    <n v="619.67699999999991"/>
    <n v="4"/>
    <n v="2024"/>
    <n v="0.10646621114320123"/>
  </r>
  <r>
    <s v="O00146"/>
    <s v="2024-05-25"/>
    <x v="5"/>
    <s v="West Bengal"/>
    <s v="SMB"/>
    <s v="Beauty"/>
    <s v="Haircare"/>
    <n v="2"/>
    <n v="4002.96"/>
    <n v="2842.06"/>
    <n v="0.17"/>
    <n v="480.39679999999998"/>
    <n v="5"/>
    <n v="2024"/>
    <n v="0.12001039230969082"/>
  </r>
  <r>
    <s v="O00147"/>
    <s v="2024-02-18"/>
    <x v="7"/>
    <s v="Uttar Pradesh"/>
    <s v="Corporate"/>
    <s v="Home"/>
    <s v="Lamp"/>
    <n v="5"/>
    <n v="49004.92"/>
    <n v="33295.83"/>
    <n v="0.06"/>
    <n v="12768.794799999996"/>
    <n v="2"/>
    <n v="2024"/>
    <n v="0.26056148647931671"/>
  </r>
  <r>
    <s v="O00148"/>
    <s v="2024-07-03"/>
    <x v="0"/>
    <s v="Karnataka"/>
    <s v="Consumer"/>
    <s v="Electronics"/>
    <s v="Headphones"/>
    <n v="2"/>
    <n v="13593.05"/>
    <n v="8176.53"/>
    <n v="0.03"/>
    <n v="5008.7284999999993"/>
    <n v="7"/>
    <n v="2024"/>
    <n v="0.36847716296195476"/>
  </r>
  <r>
    <s v="O00149"/>
    <s v="2024-09-09"/>
    <x v="4"/>
    <s v="Maharashtra"/>
    <s v="Corporate"/>
    <s v="Electronics"/>
    <s v="Laptop"/>
    <n v="2"/>
    <n v="5948.03"/>
    <n v="3708.21"/>
    <n v="0.01"/>
    <n v="2180.3396999999995"/>
    <n v="9"/>
    <n v="2024"/>
    <n v="0.36656501396260605"/>
  </r>
  <r>
    <s v="O00150"/>
    <s v="2024-09-11"/>
    <x v="0"/>
    <s v="Karnataka"/>
    <s v="Corporate"/>
    <s v="Home"/>
    <s v="Lamp"/>
    <n v="4"/>
    <n v="25540.07"/>
    <n v="16167.69"/>
    <n v="0.22"/>
    <n v="3753.5645999999988"/>
    <n v="9"/>
    <n v="2024"/>
    <n v="0.14696767080121545"/>
  </r>
  <r>
    <s v="O00151"/>
    <s v="2024-12-10"/>
    <x v="7"/>
    <s v="Uttar Pradesh"/>
    <s v="Corporate"/>
    <s v="Home"/>
    <s v="Lamp"/>
    <n v="2"/>
    <n v="4778.46"/>
    <n v="3976.8"/>
    <n v="0.09"/>
    <n v="371.59859999999986"/>
    <n v="12"/>
    <n v="2024"/>
    <n v="7.7765346994638412E-2"/>
  </r>
  <r>
    <s v="O00152"/>
    <s v="2024-01-25"/>
    <x v="2"/>
    <s v="Delhi"/>
    <s v="SMB"/>
    <s v="Beauty"/>
    <s v="Perfume"/>
    <n v="3"/>
    <n v="22246.78"/>
    <n v="12839.51"/>
    <n v="0.02"/>
    <n v="8962.3343999999979"/>
    <n v="1"/>
    <n v="2024"/>
    <n v="0.40285984758243659"/>
  </r>
  <r>
    <s v="O00153"/>
    <s v="2025-03-22"/>
    <x v="2"/>
    <s v="Delhi"/>
    <s v="Corporate"/>
    <s v="Beauty"/>
    <s v="Makeup"/>
    <n v="2"/>
    <n v="2953.39"/>
    <n v="1821.45"/>
    <n v="0.17"/>
    <n v="629.86369999999988"/>
    <n v="3"/>
    <n v="2025"/>
    <n v="0.21326804113239359"/>
  </r>
  <r>
    <s v="O00154"/>
    <s v="2025-05-06"/>
    <x v="7"/>
    <s v="Uttar Pradesh"/>
    <s v="SMB"/>
    <s v="Electronics"/>
    <s v="Headphones"/>
    <n v="1"/>
    <n v="12005.21"/>
    <n v="6682.15"/>
    <n v="0.12"/>
    <n v="3882.4347999999995"/>
    <n v="5"/>
    <n v="2025"/>
    <n v="0.3233958256456988"/>
  </r>
  <r>
    <s v="O00155"/>
    <s v="2024-05-16"/>
    <x v="3"/>
    <s v="Telangana"/>
    <s v="Corporate"/>
    <s v="Home"/>
    <s v="Table"/>
    <n v="5"/>
    <n v="48952.39"/>
    <n v="27149.32"/>
    <n v="0.11"/>
    <n v="16418.307099999998"/>
    <n v="5"/>
    <n v="2024"/>
    <n v="0.33539337098760652"/>
  </r>
  <r>
    <s v="O00156"/>
    <s v="2025-06-21"/>
    <x v="3"/>
    <s v="Telangana"/>
    <s v="Consumer"/>
    <s v="Home"/>
    <s v="Chair"/>
    <n v="2"/>
    <n v="23301.37"/>
    <n v="14091.08"/>
    <n v="0.08"/>
    <n v="7346.1803999999993"/>
    <n v="6"/>
    <n v="2025"/>
    <n v="0.31526817521888195"/>
  </r>
  <r>
    <s v="O00157"/>
    <s v="2024-06-15"/>
    <x v="7"/>
    <s v="Uttar Pradesh"/>
    <s v="Consumer"/>
    <s v="Home"/>
    <s v="Table"/>
    <n v="5"/>
    <n v="15571.88"/>
    <n v="12560.53"/>
    <n v="0.17"/>
    <n v="364.13039999999864"/>
    <n v="6"/>
    <n v="2024"/>
    <n v="2.3383843183995681E-2"/>
  </r>
  <r>
    <s v="O00158"/>
    <s v="2025-01-19"/>
    <x v="6"/>
    <s v="Tamil Nadu"/>
    <s v="SMB"/>
    <s v="Fashion"/>
    <s v="Shirt"/>
    <n v="1"/>
    <n v="5645.54"/>
    <n v="3241.91"/>
    <n v="0.3"/>
    <n v="709.96800000000007"/>
    <n v="1"/>
    <n v="2025"/>
    <n v="0.12575732348012769"/>
  </r>
  <r>
    <s v="O00159"/>
    <s v="2025-04-07"/>
    <x v="7"/>
    <s v="Uttar Pradesh"/>
    <s v="Corporate"/>
    <s v="Fashion"/>
    <s v="Shirt"/>
    <n v="4"/>
    <n v="16645.37"/>
    <n v="10794.1"/>
    <n v="0.26"/>
    <n v="1523.4737999999988"/>
    <n v="4"/>
    <n v="2025"/>
    <n v="9.1525379129451551E-2"/>
  </r>
  <r>
    <s v="O00160"/>
    <s v="2024-09-16"/>
    <x v="2"/>
    <s v="Delhi"/>
    <s v="Corporate"/>
    <s v="Beauty"/>
    <s v="Skincare"/>
    <n v="3"/>
    <n v="28962.75"/>
    <n v="22685.71"/>
    <n v="0.23"/>
    <n v="-384.39249999999902"/>
    <n v="9"/>
    <n v="2024"/>
    <n v="-1.3271961398693116E-2"/>
  </r>
  <r>
    <s v="O00161"/>
    <s v="2025-03-13"/>
    <x v="2"/>
    <s v="Delhi"/>
    <s v="SMB"/>
    <s v="Beauty"/>
    <s v="Skincare"/>
    <n v="2"/>
    <n v="14037.73"/>
    <n v="10128.049999999999"/>
    <n v="0.12"/>
    <n v="2225.1524000000004"/>
    <n v="3"/>
    <n v="2025"/>
    <n v="0.1585122665844122"/>
  </r>
  <r>
    <s v="O00162"/>
    <s v="2024-10-14"/>
    <x v="3"/>
    <s v="Telangana"/>
    <s v="Consumer"/>
    <s v="Electronics"/>
    <s v="Headphones"/>
    <n v="2"/>
    <n v="27384.94"/>
    <n v="16580.27"/>
    <n v="0.15"/>
    <n v="6696.9289999999983"/>
    <n v="10"/>
    <n v="2024"/>
    <n v="0.2445478792358135"/>
  </r>
  <r>
    <s v="O00163"/>
    <s v="2024-08-08"/>
    <x v="6"/>
    <s v="Tamil Nadu"/>
    <s v="SMB"/>
    <s v="Beauty"/>
    <s v="Makeup"/>
    <n v="1"/>
    <n v="14165.29"/>
    <n v="8681.81"/>
    <n v="0.01"/>
    <n v="5341.8271000000013"/>
    <n v="8"/>
    <n v="2024"/>
    <n v="0.3771067941425838"/>
  </r>
  <r>
    <s v="O00164"/>
    <s v="2024-10-01"/>
    <x v="7"/>
    <s v="Uttar Pradesh"/>
    <s v="Consumer"/>
    <s v="Beauty"/>
    <s v="Haircare"/>
    <n v="3"/>
    <n v="23737.03"/>
    <n v="14545.81"/>
    <n v="0.04"/>
    <n v="8241.7387999999992"/>
    <n v="10"/>
    <n v="2024"/>
    <n v="0.34721019436719758"/>
  </r>
  <r>
    <s v="O00165"/>
    <s v="2025-06-20"/>
    <x v="6"/>
    <s v="Tamil Nadu"/>
    <s v="SMB"/>
    <s v="Beauty"/>
    <s v="Skincare"/>
    <n v="4"/>
    <n v="4815.83"/>
    <n v="3044.99"/>
    <n v="7.0000000000000007E-2"/>
    <n v="1433.7319000000002"/>
    <n v="6"/>
    <n v="2025"/>
    <n v="0.29771231542641668"/>
  </r>
  <r>
    <s v="O00166"/>
    <s v="2024-08-13"/>
    <x v="3"/>
    <s v="Telangana"/>
    <s v="Corporate"/>
    <s v="Home"/>
    <s v="Lamp"/>
    <n v="1"/>
    <n v="4982.92"/>
    <n v="3795.59"/>
    <n v="0.09"/>
    <n v="738.86719999999991"/>
    <n v="8"/>
    <n v="2024"/>
    <n v="0.14827996435824775"/>
  </r>
  <r>
    <s v="O00167"/>
    <s v="2024-11-02"/>
    <x v="2"/>
    <s v="Delhi"/>
    <s v="SMB"/>
    <s v="Electronics"/>
    <s v="Laptop"/>
    <n v="3"/>
    <n v="36898.199999999997"/>
    <n v="21330.55"/>
    <n v="0.05"/>
    <n v="13722.739999999998"/>
    <n v="11"/>
    <n v="2024"/>
    <n v="0.3719081147589855"/>
  </r>
  <r>
    <s v="O00168"/>
    <s v="2025-02-09"/>
    <x v="0"/>
    <s v="Karnataka"/>
    <s v="Corporate"/>
    <s v="Fashion"/>
    <s v="Jeans"/>
    <n v="2"/>
    <n v="10551.39"/>
    <n v="7987.63"/>
    <n v="0.25"/>
    <n v="-74.087500000000546"/>
    <n v="2"/>
    <n v="2025"/>
    <n v="-7.0215867293314483E-3"/>
  </r>
  <r>
    <s v="O00169"/>
    <s v="2024-10-02"/>
    <x v="0"/>
    <s v="Karnataka"/>
    <s v="Consumer"/>
    <s v="Home"/>
    <s v="Sofa"/>
    <n v="3"/>
    <n v="29490.51"/>
    <n v="21080.43"/>
    <n v="0.09"/>
    <n v="5755.9340999999986"/>
    <n v="10"/>
    <n v="2024"/>
    <n v="0.19517919832515609"/>
  </r>
  <r>
    <s v="O00170"/>
    <s v="2025-02-13"/>
    <x v="2"/>
    <s v="Delhi"/>
    <s v="Consumer"/>
    <s v="Beauty"/>
    <s v="Perfume"/>
    <n v="2"/>
    <n v="1008.54"/>
    <n v="759.81"/>
    <n v="0.28999999999999998"/>
    <n v="-43.746599999999944"/>
    <n v="2"/>
    <n v="2025"/>
    <n v="-4.3376167529299729E-2"/>
  </r>
  <r>
    <s v="O00171"/>
    <s v="2024-10-05"/>
    <x v="4"/>
    <s v="Maharashtra"/>
    <s v="Corporate"/>
    <s v="Fashion"/>
    <s v="Jeans"/>
    <n v="1"/>
    <n v="13664.94"/>
    <n v="10198.49"/>
    <n v="0.19"/>
    <n v="870.11140000000069"/>
    <n v="10"/>
    <n v="2024"/>
    <n v="6.3674732563772735E-2"/>
  </r>
  <r>
    <s v="O00172"/>
    <s v="2025-05-26"/>
    <x v="1"/>
    <s v="Maharashtra"/>
    <s v="Consumer"/>
    <s v="Beauty"/>
    <s v="Haircare"/>
    <n v="4"/>
    <n v="10736.49"/>
    <n v="7499.8"/>
    <n v="0.19"/>
    <n v="1196.7568999999996"/>
    <n v="5"/>
    <n v="2025"/>
    <n v="0.11146630789019499"/>
  </r>
  <r>
    <s v="O00173"/>
    <s v="2025-01-13"/>
    <x v="7"/>
    <s v="Uttar Pradesh"/>
    <s v="Consumer"/>
    <s v="Beauty"/>
    <s v="Makeup"/>
    <n v="3"/>
    <n v="37716.5"/>
    <n v="31204.17"/>
    <n v="0.28000000000000003"/>
    <n v="-4048.2899999999991"/>
    <n v="1"/>
    <n v="2025"/>
    <n v="-0.10733472087813023"/>
  </r>
  <r>
    <s v="O00174"/>
    <s v="2024-12-27"/>
    <x v="7"/>
    <s v="Uttar Pradesh"/>
    <s v="Consumer"/>
    <s v="Fashion"/>
    <s v="Shirt"/>
    <n v="5"/>
    <n v="8066.48"/>
    <n v="4464.68"/>
    <n v="0.05"/>
    <n v="3198.4759999999992"/>
    <n v="12"/>
    <n v="2024"/>
    <n v="0.39651446479753244"/>
  </r>
  <r>
    <s v="O00175"/>
    <s v="2024-06-21"/>
    <x v="7"/>
    <s v="Uttar Pradesh"/>
    <s v="Consumer"/>
    <s v="Electronics"/>
    <s v="Phone"/>
    <n v="3"/>
    <n v="29664.080000000002"/>
    <n v="23651.77"/>
    <n v="0.19"/>
    <n v="376.13480000000072"/>
    <n v="6"/>
    <n v="2024"/>
    <n v="1.2679806688762998E-2"/>
  </r>
  <r>
    <s v="O00176"/>
    <s v="2024-04-29"/>
    <x v="1"/>
    <s v="Maharashtra"/>
    <s v="Consumer"/>
    <s v="Home"/>
    <s v="Lamp"/>
    <n v="2"/>
    <n v="21306.04"/>
    <n v="17366.86"/>
    <n v="0.24"/>
    <n v="-1174.2695999999996"/>
    <n v="4"/>
    <n v="2024"/>
    <n v="-5.5114399484840898E-2"/>
  </r>
  <r>
    <s v="O00177"/>
    <s v="2025-06-20"/>
    <x v="7"/>
    <s v="Uttar Pradesh"/>
    <s v="Consumer"/>
    <s v="Electronics"/>
    <s v="Tablet"/>
    <n v="2"/>
    <n v="7555.62"/>
    <n v="5005.6499999999996"/>
    <n v="0.09"/>
    <n v="1869.9642000000003"/>
    <n v="6"/>
    <n v="2025"/>
    <n v="0.24749315079371387"/>
  </r>
  <r>
    <s v="O00178"/>
    <s v="2025-02-14"/>
    <x v="2"/>
    <s v="Delhi"/>
    <s v="Corporate"/>
    <s v="Fashion"/>
    <s v="Jacket"/>
    <n v="5"/>
    <n v="24055.86"/>
    <n v="15793.6"/>
    <n v="0.28999999999999998"/>
    <n v="1286.0606000000007"/>
    <n v="2"/>
    <n v="2025"/>
    <n v="5.3461426862311333E-2"/>
  </r>
  <r>
    <s v="O00179"/>
    <s v="2025-01-16"/>
    <x v="2"/>
    <s v="Delhi"/>
    <s v="SMB"/>
    <s v="Beauty"/>
    <s v="Perfume"/>
    <n v="1"/>
    <n v="14877.73"/>
    <n v="10727.37"/>
    <n v="0.22"/>
    <n v="877.259399999999"/>
    <n v="1"/>
    <n v="2025"/>
    <n v="5.8964600110366236E-2"/>
  </r>
  <r>
    <s v="O00180"/>
    <s v="2024-09-09"/>
    <x v="5"/>
    <s v="West Bengal"/>
    <s v="Corporate"/>
    <s v="Home"/>
    <s v="Sofa"/>
    <n v="5"/>
    <n v="67690.539999999994"/>
    <n v="43561.72"/>
    <n v="0.3"/>
    <n v="3821.6579999999958"/>
    <n v="9"/>
    <n v="2024"/>
    <n v="5.6457785681721495E-2"/>
  </r>
  <r>
    <s v="O00181"/>
    <s v="2024-11-08"/>
    <x v="0"/>
    <s v="Karnataka"/>
    <s v="SMB"/>
    <s v="Beauty"/>
    <s v="Skincare"/>
    <n v="4"/>
    <n v="35252.81"/>
    <n v="26686.38"/>
    <n v="0.14000000000000001"/>
    <n v="3631.0365999999967"/>
    <n v="11"/>
    <n v="2024"/>
    <n v="0.10299991972271139"/>
  </r>
  <r>
    <s v="O00182"/>
    <s v="2025-05-20"/>
    <x v="7"/>
    <s v="Uttar Pradesh"/>
    <s v="SMB"/>
    <s v="Fashion"/>
    <s v="Jacket"/>
    <n v="2"/>
    <n v="26345.83"/>
    <n v="18700.68"/>
    <n v="0.26"/>
    <n v="795.23420000000078"/>
    <n v="5"/>
    <n v="2025"/>
    <n v="3.0184442851107773E-2"/>
  </r>
  <r>
    <s v="O00183"/>
    <s v="2024-03-16"/>
    <x v="5"/>
    <s v="West Bengal"/>
    <s v="SMB"/>
    <s v="Beauty"/>
    <s v="Haircare"/>
    <n v="3"/>
    <n v="35013.9"/>
    <n v="19760.87"/>
    <n v="0.1"/>
    <n v="11751.640000000003"/>
    <n v="3"/>
    <n v="2024"/>
    <n v="0.33562785065359763"/>
  </r>
  <r>
    <s v="O00184"/>
    <s v="2024-04-24"/>
    <x v="5"/>
    <s v="West Bengal"/>
    <s v="SMB"/>
    <s v="Beauty"/>
    <s v="Perfume"/>
    <n v="4"/>
    <n v="50915.85"/>
    <n v="37868.26"/>
    <n v="0.25"/>
    <n v="318.62749999999687"/>
    <n v="4"/>
    <n v="2024"/>
    <n v="6.2579236131773677E-3"/>
  </r>
  <r>
    <s v="O00185"/>
    <s v="2024-05-01"/>
    <x v="3"/>
    <s v="Telangana"/>
    <s v="Corporate"/>
    <s v="Home"/>
    <s v="Chair"/>
    <n v="2"/>
    <n v="24438.41"/>
    <n v="13913.14"/>
    <n v="0"/>
    <n v="10525.27"/>
    <n v="5"/>
    <n v="2024"/>
    <n v="0.43068554787320451"/>
  </r>
  <r>
    <s v="O00186"/>
    <s v="2025-04-01"/>
    <x v="1"/>
    <s v="Maharashtra"/>
    <s v="SMB"/>
    <s v="Beauty"/>
    <s v="Haircare"/>
    <n v="1"/>
    <n v="10769.43"/>
    <n v="8490.61"/>
    <n v="0.28000000000000003"/>
    <n v="-736.6204000000007"/>
    <n v="4"/>
    <n v="2025"/>
    <n v="-6.8399200329079687E-2"/>
  </r>
  <r>
    <s v="O00187"/>
    <s v="2024-03-29"/>
    <x v="4"/>
    <s v="Maharashtra"/>
    <s v="SMB"/>
    <s v="Electronics"/>
    <s v="Tablet"/>
    <n v="2"/>
    <n v="19339.830000000002"/>
    <n v="11762.19"/>
    <n v="0.22"/>
    <n v="3322.8774000000012"/>
    <n v="3"/>
    <n v="2024"/>
    <n v="0.17181523312252492"/>
  </r>
  <r>
    <s v="O00188"/>
    <s v="2024-01-06"/>
    <x v="3"/>
    <s v="Telangana"/>
    <s v="Consumer"/>
    <s v="Fashion"/>
    <s v="Shoes"/>
    <n v="3"/>
    <n v="34839.86"/>
    <n v="27524.66"/>
    <n v="0.09"/>
    <n v="4179.6126000000004"/>
    <n v="1"/>
    <n v="2024"/>
    <n v="0.11996640055384838"/>
  </r>
  <r>
    <s v="O00189"/>
    <s v="2024-06-14"/>
    <x v="7"/>
    <s v="Uttar Pradesh"/>
    <s v="Consumer"/>
    <s v="Fashion"/>
    <s v="Shoes"/>
    <n v="3"/>
    <n v="6856.77"/>
    <n v="5767.68"/>
    <n v="0.27"/>
    <n v="-762.23790000000008"/>
    <n v="6"/>
    <n v="2024"/>
    <n v="-0.1111657383870248"/>
  </r>
  <r>
    <s v="O00190"/>
    <s v="2024-01-25"/>
    <x v="1"/>
    <s v="Maharashtra"/>
    <s v="Corporate"/>
    <s v="Electronics"/>
    <s v="Laptop"/>
    <n v="5"/>
    <n v="54000.66"/>
    <n v="44078.79"/>
    <n v="0.1"/>
    <n v="4521.8040000000019"/>
    <n v="1"/>
    <n v="2024"/>
    <n v="8.3736087670039622E-2"/>
  </r>
  <r>
    <s v="O00191"/>
    <s v="2024-05-12"/>
    <x v="0"/>
    <s v="Karnataka"/>
    <s v="Corporate"/>
    <s v="Electronics"/>
    <s v="Headphones"/>
    <n v="1"/>
    <n v="2846.34"/>
    <n v="1571.55"/>
    <n v="0.01"/>
    <n v="1246.3266000000001"/>
    <n v="5"/>
    <n v="2024"/>
    <n v="0.43786989607706739"/>
  </r>
  <r>
    <s v="O00192"/>
    <s v="2024-08-09"/>
    <x v="1"/>
    <s v="Maharashtra"/>
    <s v="Corporate"/>
    <s v="Electronics"/>
    <s v="Tablet"/>
    <n v="3"/>
    <n v="30081.24"/>
    <n v="24168.22"/>
    <n v="0.24"/>
    <n v="-1306.4775999999993"/>
    <n v="8"/>
    <n v="2024"/>
    <n v="-4.3431640450992022E-2"/>
  </r>
  <r>
    <s v="O00193"/>
    <s v="2025-01-16"/>
    <x v="0"/>
    <s v="Karnataka"/>
    <s v="SMB"/>
    <s v="Fashion"/>
    <s v="Jacket"/>
    <n v="5"/>
    <n v="38952.160000000003"/>
    <n v="23650.7"/>
    <n v="0.17"/>
    <n v="8679.5928000000022"/>
    <n v="1"/>
    <n v="2025"/>
    <n v="0.22282699598687214"/>
  </r>
  <r>
    <s v="O00194"/>
    <s v="2024-09-12"/>
    <x v="1"/>
    <s v="Maharashtra"/>
    <s v="Corporate"/>
    <s v="Beauty"/>
    <s v="Perfume"/>
    <n v="3"/>
    <n v="32519.35"/>
    <n v="23596.97"/>
    <n v="0.06"/>
    <n v="6971.2189999999973"/>
    <n v="9"/>
    <n v="2024"/>
    <n v="0.21437141271273866"/>
  </r>
  <r>
    <s v="O00195"/>
    <s v="2025-02-17"/>
    <x v="3"/>
    <s v="Telangana"/>
    <s v="Corporate"/>
    <s v="Electronics"/>
    <s v="Tablet"/>
    <n v="1"/>
    <n v="1524.58"/>
    <n v="1154.0899999999999"/>
    <n v="0.09"/>
    <n v="233.27780000000001"/>
    <n v="2"/>
    <n v="2025"/>
    <n v="0.15301118996707291"/>
  </r>
  <r>
    <s v="O00196"/>
    <s v="2024-02-04"/>
    <x v="1"/>
    <s v="Maharashtra"/>
    <s v="Consumer"/>
    <s v="Beauty"/>
    <s v="Haircare"/>
    <n v="3"/>
    <n v="22430.61"/>
    <n v="17143.23"/>
    <n v="0.03"/>
    <n v="4614.4617000000007"/>
    <n v="2"/>
    <n v="2024"/>
    <n v="0.20572163218031078"/>
  </r>
  <r>
    <s v="O00197"/>
    <s v="2024-06-12"/>
    <x v="2"/>
    <s v="Delhi"/>
    <s v="Corporate"/>
    <s v="Beauty"/>
    <s v="Makeup"/>
    <n v="5"/>
    <n v="23529.09"/>
    <n v="18021.29"/>
    <n v="0.27"/>
    <n v="-845.0543000000016"/>
    <n v="6"/>
    <n v="2024"/>
    <n v="-3.5915298891712411E-2"/>
  </r>
  <r>
    <s v="O00198"/>
    <s v="2024-08-24"/>
    <x v="2"/>
    <s v="Delhi"/>
    <s v="Corporate"/>
    <s v="Beauty"/>
    <s v="Haircare"/>
    <n v="4"/>
    <n v="36346.720000000001"/>
    <n v="25804.97"/>
    <n v="0.23"/>
    <n v="2182.0043999999998"/>
    <n v="8"/>
    <n v="2024"/>
    <n v="6.0033048374103629E-2"/>
  </r>
  <r>
    <s v="O00199"/>
    <s v="2025-03-02"/>
    <x v="7"/>
    <s v="Uttar Pradesh"/>
    <s v="Corporate"/>
    <s v="Fashion"/>
    <s v="Jacket"/>
    <n v="5"/>
    <n v="48113.4"/>
    <n v="28634.32"/>
    <n v="0.21"/>
    <n v="9375.2660000000014"/>
    <n v="3"/>
    <n v="2025"/>
    <n v="0.19485769037316009"/>
  </r>
  <r>
    <s v="O00200"/>
    <s v="2024-05-01"/>
    <x v="7"/>
    <s v="Uttar Pradesh"/>
    <s v="SMB"/>
    <s v="Electronics"/>
    <s v="Headphones"/>
    <n v="5"/>
    <n v="9326.06"/>
    <n v="5742.36"/>
    <n v="0.06"/>
    <n v="3024.1363999999999"/>
    <n v="5"/>
    <n v="2024"/>
    <n v="0.32426731116891805"/>
  </r>
  <r>
    <s v="O00201"/>
    <s v="2024-08-16"/>
    <x v="0"/>
    <s v="Karnataka"/>
    <s v="SMB"/>
    <s v="Home"/>
    <s v="Chair"/>
    <n v="2"/>
    <n v="8189.69"/>
    <n v="5929.66"/>
    <n v="0.18"/>
    <n v="785.88579999999979"/>
    <n v="8"/>
    <n v="2024"/>
    <n v="9.5960384336891857E-2"/>
  </r>
  <r>
    <s v="O00202"/>
    <s v="2025-06-23"/>
    <x v="1"/>
    <s v="Maharashtra"/>
    <s v="Consumer"/>
    <s v="Home"/>
    <s v="Sofa"/>
    <n v="2"/>
    <n v="15534.62"/>
    <n v="9223.02"/>
    <n v="0.11"/>
    <n v="4602.7918"/>
    <n v="6"/>
    <n v="2025"/>
    <n v="0.29629252598389916"/>
  </r>
  <r>
    <s v="O00203"/>
    <s v="2024-01-03"/>
    <x v="2"/>
    <s v="Delhi"/>
    <s v="SMB"/>
    <s v="Fashion"/>
    <s v="Jeans"/>
    <n v="5"/>
    <n v="67770.12"/>
    <n v="56356.14"/>
    <n v="0.13"/>
    <n v="2603.8643999999967"/>
    <n v="1"/>
    <n v="2024"/>
    <n v="3.8422012532956955E-2"/>
  </r>
  <r>
    <s v="O00204"/>
    <s v="2024-04-24"/>
    <x v="7"/>
    <s v="Uttar Pradesh"/>
    <s v="SMB"/>
    <s v="Beauty"/>
    <s v="Makeup"/>
    <n v="1"/>
    <n v="11060.12"/>
    <n v="8991.9599999999991"/>
    <n v="0.23"/>
    <n v="-475.6675999999984"/>
    <n v="4"/>
    <n v="2024"/>
    <n v="-4.3007453807010987E-2"/>
  </r>
  <r>
    <s v="O00205"/>
    <s v="2025-02-22"/>
    <x v="3"/>
    <s v="Telangana"/>
    <s v="Consumer"/>
    <s v="Home"/>
    <s v="Chair"/>
    <n v="3"/>
    <n v="13585.03"/>
    <n v="9566.26"/>
    <n v="0.14000000000000001"/>
    <n v="2116.8658000000005"/>
    <n v="2"/>
    <n v="2025"/>
    <n v="0.15582341739399916"/>
  </r>
  <r>
    <s v="O00206"/>
    <s v="2024-02-15"/>
    <x v="1"/>
    <s v="Maharashtra"/>
    <s v="Corporate"/>
    <s v="Home"/>
    <s v="Sofa"/>
    <n v="4"/>
    <n v="22810.99"/>
    <n v="14141.17"/>
    <n v="0.1"/>
    <n v="6388.7210000000014"/>
    <n v="2"/>
    <n v="2024"/>
    <n v="0.28007206175619737"/>
  </r>
  <r>
    <s v="O00207"/>
    <s v="2024-02-23"/>
    <x v="5"/>
    <s v="West Bengal"/>
    <s v="Corporate"/>
    <s v="Home"/>
    <s v="Table"/>
    <n v="4"/>
    <n v="4686.6499999999996"/>
    <n v="2991.42"/>
    <n v="0.08"/>
    <n v="1320.2979999999995"/>
    <n v="2"/>
    <n v="2024"/>
    <n v="0.28171465759124314"/>
  </r>
  <r>
    <s v="O00208"/>
    <s v="2024-08-23"/>
    <x v="0"/>
    <s v="Karnataka"/>
    <s v="Corporate"/>
    <s v="Home"/>
    <s v="Table"/>
    <n v="4"/>
    <n v="4044.89"/>
    <n v="3195.48"/>
    <n v="0.22"/>
    <n v="-40.465800000000172"/>
    <n v="8"/>
    <n v="2024"/>
    <n v="-1.0004178111147689E-2"/>
  </r>
  <r>
    <s v="O00209"/>
    <s v="2025-04-21"/>
    <x v="4"/>
    <s v="Maharashtra"/>
    <s v="Consumer"/>
    <s v="Electronics"/>
    <s v="Phone"/>
    <n v="2"/>
    <n v="2730.91"/>
    <n v="1747.42"/>
    <n v="0.09"/>
    <n v="737.70809999999983"/>
    <n v="4"/>
    <n v="2025"/>
    <n v="0.27013270301840775"/>
  </r>
  <r>
    <s v="O00210"/>
    <s v="2024-11-13"/>
    <x v="5"/>
    <s v="West Bengal"/>
    <s v="SMB"/>
    <s v="Fashion"/>
    <s v="Shirt"/>
    <n v="3"/>
    <n v="23870.86"/>
    <n v="15315"/>
    <n v="0.16"/>
    <n v="4736.5223999999998"/>
    <n v="11"/>
    <n v="2024"/>
    <n v="0.19842277990822282"/>
  </r>
  <r>
    <s v="O00211"/>
    <s v="2024-11-20"/>
    <x v="2"/>
    <s v="Delhi"/>
    <s v="SMB"/>
    <s v="Electronics"/>
    <s v="Phone"/>
    <n v="4"/>
    <n v="58368.63"/>
    <n v="47221.96"/>
    <n v="0.02"/>
    <n v="9979.2973999999977"/>
    <n v="11"/>
    <n v="2024"/>
    <n v="0.17097021807775853"/>
  </r>
  <r>
    <s v="O00212"/>
    <s v="2024-09-04"/>
    <x v="1"/>
    <s v="Maharashtra"/>
    <s v="SMB"/>
    <s v="Home"/>
    <s v="Sofa"/>
    <n v="3"/>
    <n v="38149.370000000003"/>
    <n v="30284.98"/>
    <n v="0"/>
    <n v="7864.3900000000031"/>
    <n v="9"/>
    <n v="2024"/>
    <n v="0.2061473099031518"/>
  </r>
  <r>
    <s v="O00213"/>
    <s v="2024-11-12"/>
    <x v="0"/>
    <s v="Karnataka"/>
    <s v="Consumer"/>
    <s v="Home"/>
    <s v="Sofa"/>
    <n v="1"/>
    <n v="3419.09"/>
    <n v="2820"/>
    <n v="0.28999999999999998"/>
    <n v="-392.44609999999977"/>
    <n v="11"/>
    <n v="2024"/>
    <n v="-0.1147808627441804"/>
  </r>
  <r>
    <s v="O00214"/>
    <s v="2024-01-12"/>
    <x v="2"/>
    <s v="Delhi"/>
    <s v="Corporate"/>
    <s v="Fashion"/>
    <s v="Shirt"/>
    <n v="2"/>
    <n v="14485.62"/>
    <n v="9527.7800000000007"/>
    <n v="0.24"/>
    <n v="1481.2912000000001"/>
    <n v="1"/>
    <n v="2024"/>
    <n v="0.102259426935126"/>
  </r>
  <r>
    <s v="O00215"/>
    <s v="2025-02-25"/>
    <x v="3"/>
    <s v="Telangana"/>
    <s v="SMB"/>
    <s v="Beauty"/>
    <s v="Haircare"/>
    <n v="4"/>
    <n v="52705.440000000002"/>
    <n v="37249.97"/>
    <n v="0.23"/>
    <n v="3333.2188000000006"/>
    <n v="2"/>
    <n v="2025"/>
    <n v="6.3242405338044816E-2"/>
  </r>
  <r>
    <s v="O00216"/>
    <s v="2025-04-17"/>
    <x v="6"/>
    <s v="Tamil Nadu"/>
    <s v="Corporate"/>
    <s v="Fashion"/>
    <s v="Shoes"/>
    <n v="5"/>
    <n v="34573.56"/>
    <n v="25682.33"/>
    <n v="0.23"/>
    <n v="939.31119999999646"/>
    <n v="4"/>
    <n v="2025"/>
    <n v="2.716848366208156E-2"/>
  </r>
  <r>
    <s v="O00217"/>
    <s v="2025-03-22"/>
    <x v="1"/>
    <s v="Maharashtra"/>
    <s v="Corporate"/>
    <s v="Fashion"/>
    <s v="Jacket"/>
    <n v="5"/>
    <n v="56578.7"/>
    <n v="40911.39"/>
    <n v="0.04"/>
    <n v="13404.161999999997"/>
    <n v="3"/>
    <n v="2025"/>
    <n v="0.23691180603301237"/>
  </r>
  <r>
    <s v="O00218"/>
    <s v="2024-05-01"/>
    <x v="3"/>
    <s v="Telangana"/>
    <s v="SMB"/>
    <s v="Electronics"/>
    <s v="Headphones"/>
    <n v="2"/>
    <n v="11854.21"/>
    <n v="7813.41"/>
    <n v="0.2"/>
    <n v="1669.9579999999992"/>
    <n v="5"/>
    <n v="2024"/>
    <n v="0.14087467659169184"/>
  </r>
  <r>
    <s v="O00219"/>
    <s v="2024-07-28"/>
    <x v="6"/>
    <s v="Tamil Nadu"/>
    <s v="SMB"/>
    <s v="Fashion"/>
    <s v="Jeans"/>
    <n v="1"/>
    <n v="677.31"/>
    <n v="404.28"/>
    <n v="0.22"/>
    <n v="124.02179999999998"/>
    <n v="7"/>
    <n v="2024"/>
    <n v="0.18310935908225184"/>
  </r>
  <r>
    <s v="O00220"/>
    <s v="2024-07-14"/>
    <x v="2"/>
    <s v="Delhi"/>
    <s v="Consumer"/>
    <s v="Home"/>
    <s v="Chair"/>
    <n v="4"/>
    <n v="13054"/>
    <n v="8078.26"/>
    <n v="0"/>
    <n v="4975.74"/>
    <n v="7"/>
    <n v="2024"/>
    <n v="0.38116592615290329"/>
  </r>
  <r>
    <s v="O00221"/>
    <s v="2024-08-31"/>
    <x v="4"/>
    <s v="Maharashtra"/>
    <s v="Consumer"/>
    <s v="Home"/>
    <s v="Chair"/>
    <n v="2"/>
    <n v="26452.959999999999"/>
    <n v="18971.25"/>
    <n v="0.12"/>
    <n v="4307.3547999999992"/>
    <n v="8"/>
    <n v="2024"/>
    <n v="0.16283073047401875"/>
  </r>
  <r>
    <s v="O00222"/>
    <s v="2024-11-09"/>
    <x v="5"/>
    <s v="West Bengal"/>
    <s v="Consumer"/>
    <s v="Electronics"/>
    <s v="Tablet"/>
    <n v="3"/>
    <n v="2535.52"/>
    <n v="2049.66"/>
    <n v="0.3"/>
    <n v="-274.79599999999982"/>
    <n v="11"/>
    <n v="2024"/>
    <n v="-0.10837855745566978"/>
  </r>
  <r>
    <s v="O00223"/>
    <s v="2025-04-16"/>
    <x v="3"/>
    <s v="Telangana"/>
    <s v="SMB"/>
    <s v="Fashion"/>
    <s v="Shoes"/>
    <n v="4"/>
    <n v="54879.72"/>
    <n v="35311.910000000003"/>
    <n v="0.25"/>
    <n v="5847.8799999999974"/>
    <n v="4"/>
    <n v="2025"/>
    <n v="0.1065581238388242"/>
  </r>
  <r>
    <s v="O00224"/>
    <s v="2025-02-01"/>
    <x v="1"/>
    <s v="Maharashtra"/>
    <s v="SMB"/>
    <s v="Home"/>
    <s v="Table"/>
    <n v="4"/>
    <n v="33253.07"/>
    <n v="22576.22"/>
    <n v="0.16"/>
    <n v="5356.3587999999982"/>
    <n v="2"/>
    <n v="2025"/>
    <n v="0.16107862522167121"/>
  </r>
  <r>
    <s v="O00225"/>
    <s v="2025-06-14"/>
    <x v="3"/>
    <s v="Telangana"/>
    <s v="Corporate"/>
    <s v="Fashion"/>
    <s v="Shoes"/>
    <n v="3"/>
    <n v="8346.2000000000007"/>
    <n v="6366.62"/>
    <n v="0.05"/>
    <n v="1562.2700000000009"/>
    <n v="6"/>
    <n v="2025"/>
    <n v="0.18718338884761937"/>
  </r>
  <r>
    <s v="O00226"/>
    <s v="2025-03-22"/>
    <x v="7"/>
    <s v="Uttar Pradesh"/>
    <s v="Consumer"/>
    <s v="Fashion"/>
    <s v="Jacket"/>
    <n v="3"/>
    <n v="3746.44"/>
    <n v="2356.91"/>
    <n v="0"/>
    <n v="1389.5300000000002"/>
    <n v="3"/>
    <n v="2025"/>
    <n v="0.37089343483413589"/>
  </r>
  <r>
    <s v="O00227"/>
    <s v="2024-12-03"/>
    <x v="3"/>
    <s v="Telangana"/>
    <s v="Corporate"/>
    <s v="Home"/>
    <s v="Chair"/>
    <n v="2"/>
    <n v="13432.34"/>
    <n v="10484.24"/>
    <n v="0.23"/>
    <n v="-141.33819999999969"/>
    <n v="12"/>
    <n v="2024"/>
    <n v="-1.0522232165058336E-2"/>
  </r>
  <r>
    <s v="O00228"/>
    <s v="2025-01-13"/>
    <x v="1"/>
    <s v="Maharashtra"/>
    <s v="SMB"/>
    <s v="Fashion"/>
    <s v="Jeans"/>
    <n v="1"/>
    <n v="3587.77"/>
    <n v="2821.74"/>
    <n v="0.27"/>
    <n v="-202.6678999999998"/>
    <n v="1"/>
    <n v="2025"/>
    <n v="-5.6488543022545981E-2"/>
  </r>
  <r>
    <s v="O00229"/>
    <s v="2024-07-13"/>
    <x v="4"/>
    <s v="Maharashtra"/>
    <s v="Corporate"/>
    <s v="Home"/>
    <s v="Lamp"/>
    <n v="5"/>
    <n v="42716.42"/>
    <n v="24802.02"/>
    <n v="0.2"/>
    <n v="9371.1159999999982"/>
    <n v="7"/>
    <n v="2024"/>
    <n v="0.21937971393670158"/>
  </r>
  <r>
    <s v="O00230"/>
    <s v="2024-12-10"/>
    <x v="0"/>
    <s v="Karnataka"/>
    <s v="SMB"/>
    <s v="Electronics"/>
    <s v="Laptop"/>
    <n v="3"/>
    <n v="8047.87"/>
    <n v="6091.54"/>
    <n v="0.01"/>
    <n v="1875.8512999999998"/>
    <n v="12"/>
    <n v="2024"/>
    <n v="0.23308668007808275"/>
  </r>
  <r>
    <s v="O00231"/>
    <s v="2024-01-21"/>
    <x v="2"/>
    <s v="Delhi"/>
    <s v="Corporate"/>
    <s v="Electronics"/>
    <s v="Laptop"/>
    <n v="1"/>
    <n v="6186.5"/>
    <n v="3415.78"/>
    <n v="0.28000000000000003"/>
    <n v="1038.4999999999995"/>
    <n v="1"/>
    <n v="2024"/>
    <n v="0.16786551361836249"/>
  </r>
  <r>
    <s v="O00232"/>
    <s v="2025-06-14"/>
    <x v="4"/>
    <s v="Maharashtra"/>
    <s v="SMB"/>
    <s v="Electronics"/>
    <s v="Laptop"/>
    <n v="1"/>
    <n v="2579.2600000000002"/>
    <n v="1549.86"/>
    <n v="0.13"/>
    <n v="694.09620000000029"/>
    <n v="6"/>
    <n v="2025"/>
    <n v="0.26910672053224577"/>
  </r>
  <r>
    <s v="O00233"/>
    <s v="2024-05-26"/>
    <x v="5"/>
    <s v="West Bengal"/>
    <s v="SMB"/>
    <s v="Fashion"/>
    <s v="Shoes"/>
    <n v="2"/>
    <n v="27195.360000000001"/>
    <n v="18624.169999999998"/>
    <n v="0.05"/>
    <n v="7211.4220000000023"/>
    <n v="5"/>
    <n v="2024"/>
    <n v="0.26517104388395674"/>
  </r>
  <r>
    <s v="O00234"/>
    <s v="2024-09-07"/>
    <x v="0"/>
    <s v="Karnataka"/>
    <s v="SMB"/>
    <s v="Fashion"/>
    <s v="Shirt"/>
    <n v="4"/>
    <n v="46274.94"/>
    <n v="33922.11"/>
    <n v="0.05"/>
    <n v="10039.083000000002"/>
    <n v="9"/>
    <n v="2024"/>
    <n v="0.21694426832320046"/>
  </r>
  <r>
    <s v="O00235"/>
    <s v="2024-06-27"/>
    <x v="5"/>
    <s v="West Bengal"/>
    <s v="SMB"/>
    <s v="Electronics"/>
    <s v="Laptop"/>
    <n v="2"/>
    <n v="7299.21"/>
    <n v="5402.99"/>
    <n v="0.27"/>
    <n v="-74.566699999999855"/>
    <n v="6"/>
    <n v="2024"/>
    <n v="-1.0215721975391837E-2"/>
  </r>
  <r>
    <s v="O00236"/>
    <s v="2024-06-21"/>
    <x v="6"/>
    <s v="Tamil Nadu"/>
    <s v="SMB"/>
    <s v="Beauty"/>
    <s v="Skincare"/>
    <n v="1"/>
    <n v="12477.32"/>
    <n v="9937.09"/>
    <n v="0.12"/>
    <n v="1042.9515999999996"/>
    <n v="6"/>
    <n v="2024"/>
    <n v="8.358778968560554E-2"/>
  </r>
  <r>
    <s v="O00237"/>
    <s v="2024-01-02"/>
    <x v="5"/>
    <s v="West Bengal"/>
    <s v="Corporate"/>
    <s v="Electronics"/>
    <s v="Headphones"/>
    <n v="1"/>
    <n v="6183.19"/>
    <n v="4510.08"/>
    <n v="0.24"/>
    <n v="189.14439999999991"/>
    <n v="1"/>
    <n v="2024"/>
    <n v="3.0590099932235614E-2"/>
  </r>
  <r>
    <s v="O00238"/>
    <s v="2025-04-05"/>
    <x v="5"/>
    <s v="West Bengal"/>
    <s v="Corporate"/>
    <s v="Electronics"/>
    <s v="Tablet"/>
    <n v="3"/>
    <n v="19895.18"/>
    <n v="14752.7"/>
    <n v="0.15"/>
    <n v="2158.2029999999995"/>
    <n v="4"/>
    <n v="2025"/>
    <n v="0.10847868679750571"/>
  </r>
  <r>
    <s v="O00239"/>
    <s v="2025-05-14"/>
    <x v="1"/>
    <s v="Maharashtra"/>
    <s v="Consumer"/>
    <s v="Electronics"/>
    <s v="Headphones"/>
    <n v="5"/>
    <n v="52493.38"/>
    <n v="44095.839999999997"/>
    <n v="0.15"/>
    <n v="523.53300000000127"/>
    <n v="5"/>
    <n v="2025"/>
    <n v="9.9733147303526903E-3"/>
  </r>
  <r>
    <s v="O00240"/>
    <s v="2025-03-24"/>
    <x v="2"/>
    <s v="Delhi"/>
    <s v="Consumer"/>
    <s v="Beauty"/>
    <s v="Makeup"/>
    <n v="4"/>
    <n v="17981.61"/>
    <n v="14436.02"/>
    <n v="0.04"/>
    <n v="2826.3256000000001"/>
    <n v="3"/>
    <n v="2025"/>
    <n v="0.15717867309990596"/>
  </r>
  <r>
    <s v="O00241"/>
    <s v="2025-02-22"/>
    <x v="7"/>
    <s v="Uttar Pradesh"/>
    <s v="SMB"/>
    <s v="Home"/>
    <s v="Sofa"/>
    <n v="2"/>
    <n v="25523.119999999999"/>
    <n v="17684.48"/>
    <n v="0.05"/>
    <n v="6562.4839999999995"/>
    <n v="2"/>
    <n v="2025"/>
    <n v="0.25711919232444935"/>
  </r>
  <r>
    <s v="O00242"/>
    <s v="2025-05-11"/>
    <x v="6"/>
    <s v="Tamil Nadu"/>
    <s v="Consumer"/>
    <s v="Fashion"/>
    <s v="Shirt"/>
    <n v="1"/>
    <n v="7224.96"/>
    <n v="5385.05"/>
    <n v="0.05"/>
    <n v="1478.6619999999998"/>
    <n v="5"/>
    <n v="2025"/>
    <n v="0.20466023341305692"/>
  </r>
  <r>
    <s v="O00243"/>
    <s v="2025-05-10"/>
    <x v="1"/>
    <s v="Maharashtra"/>
    <s v="Consumer"/>
    <s v="Beauty"/>
    <s v="Makeup"/>
    <n v="3"/>
    <n v="32085.759999999998"/>
    <n v="18593.11"/>
    <n v="0.21"/>
    <n v="6754.6403999999984"/>
    <n v="5"/>
    <n v="2025"/>
    <n v="0.2105183233933059"/>
  </r>
  <r>
    <s v="O00244"/>
    <s v="2024-06-14"/>
    <x v="6"/>
    <s v="Tamil Nadu"/>
    <s v="Consumer"/>
    <s v="Beauty"/>
    <s v="Perfume"/>
    <n v="4"/>
    <n v="22500.39"/>
    <n v="13317.56"/>
    <n v="0.05"/>
    <n v="8057.8104999999996"/>
    <n v="6"/>
    <n v="2024"/>
    <n v="0.35811870372024662"/>
  </r>
  <r>
    <s v="O00245"/>
    <s v="2024-01-23"/>
    <x v="1"/>
    <s v="Maharashtra"/>
    <s v="Corporate"/>
    <s v="Beauty"/>
    <s v="Haircare"/>
    <n v="2"/>
    <n v="22242.17"/>
    <n v="15096.61"/>
    <n v="0.28999999999999998"/>
    <n v="695.33069999999861"/>
    <n v="1"/>
    <n v="2024"/>
    <n v="3.1261819327880268E-2"/>
  </r>
  <r>
    <s v="O00246"/>
    <s v="2024-11-10"/>
    <x v="6"/>
    <s v="Tamil Nadu"/>
    <s v="SMB"/>
    <s v="Beauty"/>
    <s v="Skincare"/>
    <n v="5"/>
    <n v="53214.19"/>
    <n v="44181.18"/>
    <n v="0.17"/>
    <n v="-13.402299999999741"/>
    <n v="11"/>
    <n v="2024"/>
    <n v="-2.5185575501571558E-4"/>
  </r>
  <r>
    <s v="O00247"/>
    <s v="2024-07-17"/>
    <x v="6"/>
    <s v="Tamil Nadu"/>
    <s v="Consumer"/>
    <s v="Beauty"/>
    <s v="Haircare"/>
    <n v="3"/>
    <n v="26152.82"/>
    <n v="16078.17"/>
    <n v="0.02"/>
    <n v="9551.5936000000002"/>
    <n v="7"/>
    <n v="2024"/>
    <n v="0.36522232019338641"/>
  </r>
  <r>
    <s v="O00248"/>
    <s v="2025-03-19"/>
    <x v="0"/>
    <s v="Karnataka"/>
    <s v="Corporate"/>
    <s v="Electronics"/>
    <s v="Phone"/>
    <n v="3"/>
    <n v="2028.41"/>
    <n v="1636.95"/>
    <n v="0.28999999999999998"/>
    <n v="-196.77889999999991"/>
    <n v="3"/>
    <n v="2025"/>
    <n v="-9.7011403020099432E-2"/>
  </r>
  <r>
    <s v="O00249"/>
    <s v="2025-02-18"/>
    <x v="1"/>
    <s v="Maharashtra"/>
    <s v="Consumer"/>
    <s v="Home"/>
    <s v="Lamp"/>
    <n v="5"/>
    <n v="27755.61"/>
    <n v="22327.1"/>
    <n v="0.22"/>
    <n v="-677.72419999999784"/>
    <n v="2"/>
    <n v="2025"/>
    <n v="-2.441755738749744E-2"/>
  </r>
  <r>
    <s v="O00250"/>
    <s v="2025-05-15"/>
    <x v="7"/>
    <s v="Uttar Pradesh"/>
    <s v="SMB"/>
    <s v="Beauty"/>
    <s v="Haircare"/>
    <n v="1"/>
    <n v="3890.62"/>
    <n v="2384.75"/>
    <n v="0.19"/>
    <n v="766.65219999999988"/>
    <n v="5"/>
    <n v="2025"/>
    <n v="0.19705142111026003"/>
  </r>
  <r>
    <s v="O00251"/>
    <s v="2024-11-10"/>
    <x v="3"/>
    <s v="Telangana"/>
    <s v="Corporate"/>
    <s v="Electronics"/>
    <s v="Laptop"/>
    <n v="1"/>
    <n v="11580.43"/>
    <n v="7443.88"/>
    <n v="0.05"/>
    <n v="3557.5285000000003"/>
    <n v="11"/>
    <n v="2024"/>
    <n v="0.30720176193802823"/>
  </r>
  <r>
    <s v="O00252"/>
    <s v="2024-06-16"/>
    <x v="5"/>
    <s v="West Bengal"/>
    <s v="Consumer"/>
    <s v="Fashion"/>
    <s v="Jeans"/>
    <n v="3"/>
    <n v="7200.86"/>
    <n v="4323.29"/>
    <n v="0.22"/>
    <n v="1293.3807999999997"/>
    <n v="6"/>
    <n v="2024"/>
    <n v="0.17961476823601621"/>
  </r>
  <r>
    <s v="O00253"/>
    <s v="2024-08-01"/>
    <x v="5"/>
    <s v="West Bengal"/>
    <s v="Corporate"/>
    <s v="Fashion"/>
    <s v="Jeans"/>
    <n v="1"/>
    <n v="13714.33"/>
    <n v="8643.16"/>
    <n v="0.12"/>
    <n v="3425.4504000000002"/>
    <n v="8"/>
    <n v="2024"/>
    <n v="0.24977161844581544"/>
  </r>
  <r>
    <s v="O00254"/>
    <s v="2024-03-10"/>
    <x v="2"/>
    <s v="Delhi"/>
    <s v="Consumer"/>
    <s v="Electronics"/>
    <s v="Tablet"/>
    <n v="1"/>
    <n v="12794.68"/>
    <n v="8420.11"/>
    <n v="0.3"/>
    <n v="536.16599999999971"/>
    <n v="3"/>
    <n v="2024"/>
    <n v="4.190538567592153E-2"/>
  </r>
  <r>
    <s v="O00255"/>
    <s v="2025-03-04"/>
    <x v="0"/>
    <s v="Karnataka"/>
    <s v="SMB"/>
    <s v="Beauty"/>
    <s v="Perfume"/>
    <n v="3"/>
    <n v="5278.08"/>
    <n v="4178.3100000000004"/>
    <n v="0.03"/>
    <n v="941.42759999999953"/>
    <n v="3"/>
    <n v="2025"/>
    <n v="0.17836554201527818"/>
  </r>
  <r>
    <s v="O00256"/>
    <s v="2025-06-04"/>
    <x v="6"/>
    <s v="Tamil Nadu"/>
    <s v="Consumer"/>
    <s v="Electronics"/>
    <s v="Laptop"/>
    <n v="2"/>
    <n v="2493.52"/>
    <n v="1983.34"/>
    <n v="0.1"/>
    <n v="260.82800000000009"/>
    <n v="6"/>
    <n v="2025"/>
    <n v="0.10460232923738333"/>
  </r>
  <r>
    <s v="O00257"/>
    <s v="2025-05-31"/>
    <x v="5"/>
    <s v="West Bengal"/>
    <s v="Consumer"/>
    <s v="Electronics"/>
    <s v="Tablet"/>
    <n v="5"/>
    <n v="65126.64"/>
    <n v="53937.35"/>
    <n v="0.01"/>
    <n v="10538.0236"/>
    <n v="5"/>
    <n v="2025"/>
    <n v="0.16180818786290835"/>
  </r>
  <r>
    <s v="O00258"/>
    <s v="2025-03-22"/>
    <x v="0"/>
    <s v="Karnataka"/>
    <s v="Consumer"/>
    <s v="Fashion"/>
    <s v="Jeans"/>
    <n v="5"/>
    <n v="71687.78"/>
    <n v="43177.99"/>
    <n v="0.14000000000000001"/>
    <n v="18473.500800000002"/>
    <n v="3"/>
    <n v="2025"/>
    <n v="0.25769386079468498"/>
  </r>
  <r>
    <s v="O00259"/>
    <s v="2025-01-19"/>
    <x v="2"/>
    <s v="Delhi"/>
    <s v="Corporate"/>
    <s v="Fashion"/>
    <s v="Jeans"/>
    <n v="5"/>
    <n v="6049.97"/>
    <n v="4608.9799999999996"/>
    <n v="7.0000000000000007E-2"/>
    <n v="1017.4921000000006"/>
    <n v="1"/>
    <n v="2025"/>
    <n v="0.16818134635378368"/>
  </r>
  <r>
    <s v="O00260"/>
    <s v="2024-05-07"/>
    <x v="4"/>
    <s v="Maharashtra"/>
    <s v="SMB"/>
    <s v="Electronics"/>
    <s v="Phone"/>
    <n v="4"/>
    <n v="14022.09"/>
    <n v="9091.57"/>
    <n v="0.04"/>
    <n v="4369.6364000000003"/>
    <n v="5"/>
    <n v="2024"/>
    <n v="0.31162518568915193"/>
  </r>
  <r>
    <s v="O00261"/>
    <s v="2024-08-12"/>
    <x v="6"/>
    <s v="Tamil Nadu"/>
    <s v="SMB"/>
    <s v="Electronics"/>
    <s v="Phone"/>
    <n v="1"/>
    <n v="3854.25"/>
    <n v="2810.01"/>
    <n v="0.01"/>
    <n v="1005.6974999999998"/>
    <n v="8"/>
    <n v="2024"/>
    <n v="0.26093208795485495"/>
  </r>
  <r>
    <s v="O00262"/>
    <s v="2024-04-20"/>
    <x v="2"/>
    <s v="Delhi"/>
    <s v="SMB"/>
    <s v="Home"/>
    <s v="Sofa"/>
    <n v="3"/>
    <n v="22925.85"/>
    <n v="14680.73"/>
    <n v="0.14000000000000001"/>
    <n v="5035.5009999999984"/>
    <n v="4"/>
    <n v="2024"/>
    <n v="0.21964293581263067"/>
  </r>
  <r>
    <s v="O00263"/>
    <s v="2025-03-26"/>
    <x v="0"/>
    <s v="Karnataka"/>
    <s v="Corporate"/>
    <s v="Fashion"/>
    <s v="Jeans"/>
    <n v="5"/>
    <n v="15260.05"/>
    <n v="9467.7000000000007"/>
    <n v="0.1"/>
    <n v="4266.3449999999984"/>
    <n v="3"/>
    <n v="2025"/>
    <n v="0.27957608264717343"/>
  </r>
  <r>
    <s v="O00264"/>
    <s v="2024-01-19"/>
    <x v="3"/>
    <s v="Telangana"/>
    <s v="Consumer"/>
    <s v="Electronics"/>
    <s v="Headphones"/>
    <n v="1"/>
    <n v="14625.31"/>
    <n v="11226.16"/>
    <n v="0.12"/>
    <n v="1644.1127999999997"/>
    <n v="1"/>
    <n v="2024"/>
    <n v="0.11241558640466422"/>
  </r>
  <r>
    <s v="O00265"/>
    <s v="2024-04-09"/>
    <x v="5"/>
    <s v="West Bengal"/>
    <s v="Consumer"/>
    <s v="Fashion"/>
    <s v="Jacket"/>
    <n v="3"/>
    <n v="24027.279999999999"/>
    <n v="17779.89"/>
    <n v="0.08"/>
    <n v="4325.2075999999997"/>
    <n v="4"/>
    <n v="2024"/>
    <n v="0.18001236927359235"/>
  </r>
  <r>
    <s v="O00266"/>
    <s v="2024-06-01"/>
    <x v="6"/>
    <s v="Tamil Nadu"/>
    <s v="Corporate"/>
    <s v="Home"/>
    <s v="Table"/>
    <n v="5"/>
    <n v="23360.67"/>
    <n v="14475.03"/>
    <n v="0.13"/>
    <n v="5848.7528999999977"/>
    <n v="6"/>
    <n v="2024"/>
    <n v="0.25036751514404332"/>
  </r>
  <r>
    <s v="O00267"/>
    <s v="2024-07-03"/>
    <x v="3"/>
    <s v="Telangana"/>
    <s v="Consumer"/>
    <s v="Electronics"/>
    <s v="Headphones"/>
    <n v="4"/>
    <n v="13073.23"/>
    <n v="9909.89"/>
    <n v="0.24"/>
    <n v="25.764800000000378"/>
    <n v="7"/>
    <n v="2024"/>
    <n v="1.9708059905624224E-3"/>
  </r>
  <r>
    <s v="O00268"/>
    <s v="2025-04-16"/>
    <x v="3"/>
    <s v="Telangana"/>
    <s v="Corporate"/>
    <s v="Home"/>
    <s v="Lamp"/>
    <n v="5"/>
    <n v="56909.8"/>
    <n v="47606.43"/>
    <n v="0.12"/>
    <n v="2474.1940000000022"/>
    <n v="4"/>
    <n v="2025"/>
    <n v="4.3475710686033023E-2"/>
  </r>
  <r>
    <s v="O00269"/>
    <s v="2025-01-01"/>
    <x v="0"/>
    <s v="Karnataka"/>
    <s v="SMB"/>
    <s v="Home"/>
    <s v="Table"/>
    <n v="1"/>
    <n v="10222.39"/>
    <n v="8194.16"/>
    <n v="0.14000000000000001"/>
    <n v="597.09539999999947"/>
    <n v="1"/>
    <n v="2025"/>
    <n v="5.8410547826878011E-2"/>
  </r>
  <r>
    <s v="O00270"/>
    <s v="2024-01-06"/>
    <x v="5"/>
    <s v="West Bengal"/>
    <s v="Corporate"/>
    <s v="Electronics"/>
    <s v="Phone"/>
    <n v="1"/>
    <n v="13898.89"/>
    <n v="8099.47"/>
    <n v="0.03"/>
    <n v="5382.4532999999992"/>
    <n v="1"/>
    <n v="2024"/>
    <n v="0.38725778101704522"/>
  </r>
  <r>
    <s v="O00271"/>
    <s v="2024-09-21"/>
    <x v="5"/>
    <s v="West Bengal"/>
    <s v="SMB"/>
    <s v="Home"/>
    <s v="Sofa"/>
    <n v="4"/>
    <n v="38126.32"/>
    <n v="25069.57"/>
    <n v="0.16"/>
    <n v="6956.5388000000003"/>
    <n v="9"/>
    <n v="2024"/>
    <n v="0.18246027416231098"/>
  </r>
  <r>
    <s v="O00272"/>
    <s v="2024-01-09"/>
    <x v="4"/>
    <s v="Maharashtra"/>
    <s v="Consumer"/>
    <s v="Fashion"/>
    <s v="Jacket"/>
    <n v="3"/>
    <n v="36457.69"/>
    <n v="25713.33"/>
    <n v="0.12"/>
    <n v="6369.4372000000003"/>
    <n v="1"/>
    <n v="2024"/>
    <n v="0.17470764604120556"/>
  </r>
  <r>
    <s v="O00273"/>
    <s v="2024-09-26"/>
    <x v="4"/>
    <s v="Maharashtra"/>
    <s v="SMB"/>
    <s v="Electronics"/>
    <s v="Phone"/>
    <n v="2"/>
    <n v="19037.830000000002"/>
    <n v="14501.63"/>
    <n v="0.23"/>
    <n v="157.49910000000182"/>
    <n v="9"/>
    <n v="2024"/>
    <n v="8.2729544281045578E-3"/>
  </r>
  <r>
    <s v="O00274"/>
    <s v="2024-05-14"/>
    <x v="2"/>
    <s v="Delhi"/>
    <s v="SMB"/>
    <s v="Home"/>
    <s v="Table"/>
    <n v="4"/>
    <n v="33729.9"/>
    <n v="22545.31"/>
    <n v="0.15"/>
    <n v="6125.1050000000005"/>
    <n v="5"/>
    <n v="2024"/>
    <n v="0.18159274115843807"/>
  </r>
  <r>
    <s v="O00275"/>
    <s v="2024-01-24"/>
    <x v="7"/>
    <s v="Uttar Pradesh"/>
    <s v="Corporate"/>
    <s v="Electronics"/>
    <s v="Tablet"/>
    <n v="2"/>
    <n v="5802.93"/>
    <n v="3563.05"/>
    <n v="0.19"/>
    <n v="1137.3233"/>
    <n v="1"/>
    <n v="2024"/>
    <n v="0.19599121478287693"/>
  </r>
  <r>
    <s v="O00276"/>
    <s v="2024-04-07"/>
    <x v="7"/>
    <s v="Uttar Pradesh"/>
    <s v="SMB"/>
    <s v="Electronics"/>
    <s v="Tablet"/>
    <n v="1"/>
    <n v="1969.22"/>
    <n v="1088.42"/>
    <n v="0.14000000000000001"/>
    <n v="605.10919999999987"/>
    <n v="4"/>
    <n v="2024"/>
    <n v="0.30728369608271289"/>
  </r>
  <r>
    <s v="O00277"/>
    <s v="2025-01-26"/>
    <x v="0"/>
    <s v="Karnataka"/>
    <s v="Consumer"/>
    <s v="Electronics"/>
    <s v="Tablet"/>
    <n v="2"/>
    <n v="7112.57"/>
    <n v="4889.84"/>
    <n v="7.0000000000000007E-2"/>
    <n v="1724.8500999999997"/>
    <n v="1"/>
    <n v="2025"/>
    <n v="0.24250729342558311"/>
  </r>
  <r>
    <s v="O00278"/>
    <s v="2024-09-03"/>
    <x v="5"/>
    <s v="West Bengal"/>
    <s v="SMB"/>
    <s v="Fashion"/>
    <s v="Shoes"/>
    <n v="4"/>
    <n v="28423.360000000001"/>
    <n v="24089.8"/>
    <n v="0.15"/>
    <n v="70.056000000001404"/>
    <n v="9"/>
    <n v="2024"/>
    <n v="2.4647332335093882E-3"/>
  </r>
  <r>
    <s v="O00279"/>
    <s v="2024-03-28"/>
    <x v="7"/>
    <s v="Uttar Pradesh"/>
    <s v="Consumer"/>
    <s v="Electronics"/>
    <s v="Laptop"/>
    <n v="2"/>
    <n v="24155.83"/>
    <n v="13694.69"/>
    <n v="0.09"/>
    <n v="8287.1153000000013"/>
    <n v="3"/>
    <n v="2024"/>
    <n v="0.3430689527124508"/>
  </r>
  <r>
    <s v="O00280"/>
    <s v="2024-04-19"/>
    <x v="7"/>
    <s v="Uttar Pradesh"/>
    <s v="SMB"/>
    <s v="Home"/>
    <s v="Sofa"/>
    <n v="5"/>
    <n v="16741.509999999998"/>
    <n v="11928.14"/>
    <n v="0.28999999999999998"/>
    <n v="-41.667900000000373"/>
    <n v="4"/>
    <n v="2024"/>
    <n v="-2.4888973575263149E-3"/>
  </r>
  <r>
    <s v="O00281"/>
    <s v="2025-01-22"/>
    <x v="5"/>
    <s v="West Bengal"/>
    <s v="Corporate"/>
    <s v="Home"/>
    <s v="Chair"/>
    <n v="5"/>
    <n v="59935.03"/>
    <n v="50919.12"/>
    <n v="0.28999999999999998"/>
    <n v="-8365.2487000000037"/>
    <n v="1"/>
    <n v="2025"/>
    <n v="-0.13957194482091698"/>
  </r>
  <r>
    <s v="O00282"/>
    <s v="2024-04-26"/>
    <x v="6"/>
    <s v="Tamil Nadu"/>
    <s v="Consumer"/>
    <s v="Home"/>
    <s v="Chair"/>
    <n v="1"/>
    <n v="3594.29"/>
    <n v="2970.24"/>
    <n v="7.0000000000000007E-2"/>
    <n v="372.44970000000012"/>
    <n v="4"/>
    <n v="2024"/>
    <n v="0.10362260696827472"/>
  </r>
  <r>
    <s v="O00283"/>
    <s v="2024-04-14"/>
    <x v="2"/>
    <s v="Delhi"/>
    <s v="Consumer"/>
    <s v="Beauty"/>
    <s v="Makeup"/>
    <n v="1"/>
    <n v="8843.06"/>
    <n v="4945.58"/>
    <n v="0.12"/>
    <n v="2836.3127999999997"/>
    <n v="4"/>
    <n v="2024"/>
    <n v="0.32073883927056923"/>
  </r>
  <r>
    <s v="O00284"/>
    <s v="2025-01-09"/>
    <x v="0"/>
    <s v="Karnataka"/>
    <s v="SMB"/>
    <s v="Beauty"/>
    <s v="Makeup"/>
    <n v="5"/>
    <n v="2888"/>
    <n v="2128.5"/>
    <n v="0.14000000000000001"/>
    <n v="355.17999999999995"/>
    <n v="1"/>
    <n v="2025"/>
    <n v="0.12298476454293628"/>
  </r>
  <r>
    <s v="O00285"/>
    <s v="2024-12-22"/>
    <x v="1"/>
    <s v="Maharashtra"/>
    <s v="Corporate"/>
    <s v="Home"/>
    <s v="Table"/>
    <n v="2"/>
    <n v="9719.4599999999991"/>
    <n v="8141.76"/>
    <n v="0.05"/>
    <n v="1091.726999999999"/>
    <n v="12"/>
    <n v="2024"/>
    <n v="0.11232383280552613"/>
  </r>
  <r>
    <s v="O00286"/>
    <s v="2024-03-29"/>
    <x v="0"/>
    <s v="Karnataka"/>
    <s v="SMB"/>
    <s v="Beauty"/>
    <s v="Perfume"/>
    <n v="1"/>
    <n v="12881.5"/>
    <n v="9053.7199999999993"/>
    <n v="0.21"/>
    <n v="1122.6650000000009"/>
    <n v="3"/>
    <n v="2024"/>
    <n v="8.7153281838295293E-2"/>
  </r>
  <r>
    <s v="O00287"/>
    <s v="2024-09-10"/>
    <x v="5"/>
    <s v="West Bengal"/>
    <s v="SMB"/>
    <s v="Beauty"/>
    <s v="Perfume"/>
    <n v="5"/>
    <n v="60992.44"/>
    <n v="41433.4"/>
    <n v="0.26"/>
    <n v="3701.0056000000004"/>
    <n v="9"/>
    <n v="2024"/>
    <n v="6.0679743259984355E-2"/>
  </r>
  <r>
    <s v="O00288"/>
    <s v="2025-04-27"/>
    <x v="7"/>
    <s v="Uttar Pradesh"/>
    <s v="SMB"/>
    <s v="Electronics"/>
    <s v="Tablet"/>
    <n v="2"/>
    <n v="1783.76"/>
    <n v="1091.54"/>
    <n v="0.16"/>
    <n v="406.8184"/>
    <n v="4"/>
    <n v="2025"/>
    <n v="0.2280679015114141"/>
  </r>
  <r>
    <s v="O00289"/>
    <s v="2025-03-24"/>
    <x v="0"/>
    <s v="Karnataka"/>
    <s v="Consumer"/>
    <s v="Electronics"/>
    <s v="Phone"/>
    <n v="5"/>
    <n v="13850.18"/>
    <n v="8036.49"/>
    <n v="0.26"/>
    <n v="2212.6432000000004"/>
    <n v="3"/>
    <n v="2025"/>
    <n v="0.15975555552346615"/>
  </r>
  <r>
    <s v="O00290"/>
    <s v="2024-02-14"/>
    <x v="4"/>
    <s v="Maharashtra"/>
    <s v="Corporate"/>
    <s v="Beauty"/>
    <s v="Haircare"/>
    <n v="3"/>
    <n v="34279.11"/>
    <n v="20185.98"/>
    <n v="0.3"/>
    <n v="3809.3970000000008"/>
    <n v="2"/>
    <n v="2024"/>
    <n v="0.11112881868869993"/>
  </r>
  <r>
    <s v="O00291"/>
    <s v="2024-11-14"/>
    <x v="7"/>
    <s v="Uttar Pradesh"/>
    <s v="SMB"/>
    <s v="Beauty"/>
    <s v="Skincare"/>
    <n v="5"/>
    <n v="73995.259999999995"/>
    <n v="50844.81"/>
    <n v="0.13"/>
    <n v="13531.066199999997"/>
    <n v="11"/>
    <n v="2024"/>
    <n v="0.18286395912386819"/>
  </r>
  <r>
    <s v="O00292"/>
    <s v="2025-03-27"/>
    <x v="3"/>
    <s v="Telangana"/>
    <s v="SMB"/>
    <s v="Home"/>
    <s v="Table"/>
    <n v="4"/>
    <n v="33575.26"/>
    <n v="19939.05"/>
    <n v="0.25"/>
    <n v="5242.3950000000023"/>
    <n v="3"/>
    <n v="2025"/>
    <n v="0.15613862707243376"/>
  </r>
  <r>
    <s v="O00293"/>
    <s v="2024-01-22"/>
    <x v="1"/>
    <s v="Maharashtra"/>
    <s v="SMB"/>
    <s v="Fashion"/>
    <s v="Jeans"/>
    <n v="2"/>
    <n v="20113.27"/>
    <n v="12002.14"/>
    <n v="0.04"/>
    <n v="7306.5992000000006"/>
    <n v="1"/>
    <n v="2024"/>
    <n v="0.36327256582345885"/>
  </r>
  <r>
    <s v="O00294"/>
    <s v="2024-07-27"/>
    <x v="5"/>
    <s v="West Bengal"/>
    <s v="SMB"/>
    <s v="Beauty"/>
    <s v="Makeup"/>
    <n v="3"/>
    <n v="39802.67"/>
    <n v="23516.97"/>
    <n v="0.1"/>
    <n v="12305.432999999997"/>
    <n v="7"/>
    <n v="2024"/>
    <n v="0.30916099347104098"/>
  </r>
  <r>
    <s v="O00295"/>
    <s v="2025-06-09"/>
    <x v="5"/>
    <s v="West Bengal"/>
    <s v="Corporate"/>
    <s v="Home"/>
    <s v="Sofa"/>
    <n v="1"/>
    <n v="9221.1299999999992"/>
    <n v="7629.78"/>
    <n v="0.17"/>
    <n v="23.757899999999381"/>
    <n v="6"/>
    <n v="2025"/>
    <n v="2.576462971457878E-3"/>
  </r>
  <r>
    <s v="O00296"/>
    <s v="2025-02-01"/>
    <x v="2"/>
    <s v="Delhi"/>
    <s v="SMB"/>
    <s v="Fashion"/>
    <s v="Shirt"/>
    <n v="1"/>
    <n v="8766.68"/>
    <n v="7336.14"/>
    <n v="0.14000000000000001"/>
    <n v="203.20479999999975"/>
    <n v="2"/>
    <n v="2025"/>
    <n v="2.3179219499285902E-2"/>
  </r>
  <r>
    <s v="O00297"/>
    <s v="2024-12-15"/>
    <x v="7"/>
    <s v="Uttar Pradesh"/>
    <s v="Consumer"/>
    <s v="Fashion"/>
    <s v="Shirt"/>
    <n v="3"/>
    <n v="14583.87"/>
    <n v="11140.73"/>
    <n v="0.23"/>
    <n v="88.849900000001071"/>
    <n v="12"/>
    <n v="2024"/>
    <n v="6.0923403733029067E-3"/>
  </r>
  <r>
    <s v="O00298"/>
    <s v="2024-12-17"/>
    <x v="5"/>
    <s v="West Bengal"/>
    <s v="Corporate"/>
    <s v="Electronics"/>
    <s v="Laptop"/>
    <n v="1"/>
    <n v="7003.99"/>
    <n v="5830.43"/>
    <n v="0.3"/>
    <n v="-927.63700000000017"/>
    <n v="12"/>
    <n v="2024"/>
    <n v="-0.1324440783039382"/>
  </r>
  <r>
    <s v="O00299"/>
    <s v="2024-02-23"/>
    <x v="2"/>
    <s v="Delhi"/>
    <s v="Consumer"/>
    <s v="Fashion"/>
    <s v="Shirt"/>
    <n v="1"/>
    <n v="14435.32"/>
    <n v="11481.63"/>
    <n v="0.09"/>
    <n v="1654.5112000000006"/>
    <n v="2"/>
    <n v="2024"/>
    <n v="0.11461548479701182"/>
  </r>
  <r>
    <s v="O00300"/>
    <s v="2024-11-03"/>
    <x v="4"/>
    <s v="Maharashtra"/>
    <s v="Corporate"/>
    <s v="Beauty"/>
    <s v="Makeup"/>
    <n v="3"/>
    <n v="28523.15"/>
    <n v="23197.1"/>
    <n v="7.0000000000000007E-2"/>
    <n v="3329.4295000000029"/>
    <n v="11"/>
    <n v="2024"/>
    <n v="0.11672727240855245"/>
  </r>
  <r>
    <s v="O00301"/>
    <s v="2024-07-06"/>
    <x v="1"/>
    <s v="Maharashtra"/>
    <s v="Corporate"/>
    <s v="Fashion"/>
    <s v="Shoes"/>
    <n v="1"/>
    <n v="5472.46"/>
    <n v="3047.27"/>
    <n v="0.28000000000000003"/>
    <n v="892.90119999999979"/>
    <n v="7"/>
    <n v="2024"/>
    <n v="0.16316267272853521"/>
  </r>
  <r>
    <s v="O00302"/>
    <s v="2025-06-06"/>
    <x v="7"/>
    <s v="Uttar Pradesh"/>
    <s v="Corporate"/>
    <s v="Home"/>
    <s v="Chair"/>
    <n v="5"/>
    <n v="65667.179999999993"/>
    <n v="53520.93"/>
    <n v="0.24"/>
    <n v="-3613.8732000000055"/>
    <n v="6"/>
    <n v="2025"/>
    <n v="-5.5033171821905646E-2"/>
  </r>
  <r>
    <s v="O00303"/>
    <s v="2024-10-08"/>
    <x v="4"/>
    <s v="Maharashtra"/>
    <s v="Consumer"/>
    <s v="Electronics"/>
    <s v="Phone"/>
    <n v="3"/>
    <n v="34101.19"/>
    <n v="28137.200000000001"/>
    <n v="0.26"/>
    <n v="-2902.3193999999985"/>
    <n v="10"/>
    <n v="2024"/>
    <n v="-8.510903578438167E-2"/>
  </r>
  <r>
    <s v="O00304"/>
    <s v="2024-07-11"/>
    <x v="4"/>
    <s v="Maharashtra"/>
    <s v="Corporate"/>
    <s v="Fashion"/>
    <s v="Jeans"/>
    <n v="2"/>
    <n v="6435.54"/>
    <n v="5394.07"/>
    <n v="7.0000000000000007E-2"/>
    <n v="590.98220000000015"/>
    <n v="7"/>
    <n v="2024"/>
    <n v="9.1831019619177279E-2"/>
  </r>
  <r>
    <s v="O00305"/>
    <s v="2024-12-17"/>
    <x v="1"/>
    <s v="Maharashtra"/>
    <s v="Consumer"/>
    <s v="Home"/>
    <s v="Table"/>
    <n v="5"/>
    <n v="52132.53"/>
    <n v="28857.41"/>
    <n v="0.16"/>
    <n v="14933.915199999999"/>
    <n v="12"/>
    <n v="2024"/>
    <n v="0.28646058804358815"/>
  </r>
  <r>
    <s v="O00306"/>
    <s v="2024-04-27"/>
    <x v="1"/>
    <s v="Maharashtra"/>
    <s v="Consumer"/>
    <s v="Electronics"/>
    <s v="Headphones"/>
    <n v="3"/>
    <n v="43418.39"/>
    <n v="31354.45"/>
    <n v="0.06"/>
    <n v="9458.8365999999987"/>
    <n v="4"/>
    <n v="2024"/>
    <n v="0.21785323223638645"/>
  </r>
  <r>
    <s v="O00307"/>
    <s v="2024-07-30"/>
    <x v="2"/>
    <s v="Delhi"/>
    <s v="Consumer"/>
    <s v="Fashion"/>
    <s v="Jeans"/>
    <n v="3"/>
    <n v="7472.53"/>
    <n v="6167.08"/>
    <n v="0"/>
    <n v="1305.4499999999998"/>
    <n v="7"/>
    <n v="2024"/>
    <n v="0.17469986738092719"/>
  </r>
  <r>
    <s v="O00308"/>
    <s v="2024-01-06"/>
    <x v="6"/>
    <s v="Tamil Nadu"/>
    <s v="Corporate"/>
    <s v="Beauty"/>
    <s v="Makeup"/>
    <n v="3"/>
    <n v="41550.36"/>
    <n v="24665.88"/>
    <n v="0.08"/>
    <n v="13560.4512"/>
    <n v="1"/>
    <n v="2024"/>
    <n v="0.32636182213583709"/>
  </r>
  <r>
    <s v="O00309"/>
    <s v="2024-05-01"/>
    <x v="7"/>
    <s v="Uttar Pradesh"/>
    <s v="Corporate"/>
    <s v="Home"/>
    <s v="Chair"/>
    <n v="5"/>
    <n v="16723.02"/>
    <n v="13511.24"/>
    <n v="0.02"/>
    <n v="2877.3196000000007"/>
    <n v="5"/>
    <n v="2024"/>
    <n v="0.17205741546682363"/>
  </r>
  <r>
    <s v="O00310"/>
    <s v="2024-08-04"/>
    <x v="7"/>
    <s v="Uttar Pradesh"/>
    <s v="Consumer"/>
    <s v="Electronics"/>
    <s v="Laptop"/>
    <n v="1"/>
    <n v="6453.95"/>
    <n v="3625.45"/>
    <n v="0.18"/>
    <n v="1666.789"/>
    <n v="8"/>
    <n v="2024"/>
    <n v="0.25825874077115568"/>
  </r>
  <r>
    <s v="O00311"/>
    <s v="2025-02-10"/>
    <x v="6"/>
    <s v="Tamil Nadu"/>
    <s v="Corporate"/>
    <s v="Electronics"/>
    <s v="Headphones"/>
    <n v="4"/>
    <n v="35585.5"/>
    <n v="24749.48"/>
    <n v="0.11"/>
    <n v="6921.6149999999998"/>
    <n v="2"/>
    <n v="2025"/>
    <n v="0.19450661083868429"/>
  </r>
  <r>
    <s v="O00312"/>
    <s v="2024-01-21"/>
    <x v="1"/>
    <s v="Maharashtra"/>
    <s v="Consumer"/>
    <s v="Home"/>
    <s v="Table"/>
    <n v="2"/>
    <n v="9483.59"/>
    <n v="7496.32"/>
    <n v="0.13"/>
    <n v="754.4033000000004"/>
    <n v="1"/>
    <n v="2024"/>
    <n v="7.9548282875999535E-2"/>
  </r>
  <r>
    <s v="O00313"/>
    <s v="2024-01-22"/>
    <x v="0"/>
    <s v="Karnataka"/>
    <s v="Corporate"/>
    <s v="Fashion"/>
    <s v="Shirt"/>
    <n v="4"/>
    <n v="38843.53"/>
    <n v="27680.639999999999"/>
    <n v="0.14000000000000001"/>
    <n v="5724.795799999999"/>
    <n v="1"/>
    <n v="2024"/>
    <n v="0.14738093576974079"/>
  </r>
  <r>
    <s v="O00314"/>
    <s v="2024-02-18"/>
    <x v="2"/>
    <s v="Delhi"/>
    <s v="Corporate"/>
    <s v="Electronics"/>
    <s v="Phone"/>
    <n v="1"/>
    <n v="3003.82"/>
    <n v="2304.46"/>
    <n v="0.26"/>
    <n v="-81.633199999999988"/>
    <n v="2"/>
    <n v="2024"/>
    <n v="-2.7176461971755959E-2"/>
  </r>
  <r>
    <s v="O00315"/>
    <s v="2024-07-29"/>
    <x v="7"/>
    <s v="Uttar Pradesh"/>
    <s v="Corporate"/>
    <s v="Beauty"/>
    <s v="Skincare"/>
    <n v="4"/>
    <n v="14039.3"/>
    <n v="8401.01"/>
    <n v="0.02"/>
    <n v="5357.503999999999"/>
    <n v="7"/>
    <n v="2024"/>
    <n v="0.38160763001004316"/>
  </r>
  <r>
    <s v="O00316"/>
    <s v="2024-05-17"/>
    <x v="4"/>
    <s v="Maharashtra"/>
    <s v="Consumer"/>
    <s v="Beauty"/>
    <s v="Perfume"/>
    <n v="3"/>
    <n v="13303.36"/>
    <n v="10028.469999999999"/>
    <n v="0.02"/>
    <n v="3008.8228000000013"/>
    <n v="5"/>
    <n v="2024"/>
    <n v="0.22617014047578965"/>
  </r>
  <r>
    <s v="O00317"/>
    <s v="2024-10-08"/>
    <x v="3"/>
    <s v="Telangana"/>
    <s v="Corporate"/>
    <s v="Fashion"/>
    <s v="Shoes"/>
    <n v="2"/>
    <n v="24495.919999999998"/>
    <n v="14701.59"/>
    <n v="0.27"/>
    <n v="3180.4315999999981"/>
    <n v="10"/>
    <n v="2024"/>
    <n v="0.12983515622193403"/>
  </r>
  <r>
    <s v="O00318"/>
    <s v="2024-04-24"/>
    <x v="7"/>
    <s v="Uttar Pradesh"/>
    <s v="Consumer"/>
    <s v="Fashion"/>
    <s v="Shirt"/>
    <n v="2"/>
    <n v="6586.82"/>
    <n v="4773.72"/>
    <n v="0.08"/>
    <n v="1286.1543999999994"/>
    <n v="4"/>
    <n v="2024"/>
    <n v="0.19526181070683571"/>
  </r>
  <r>
    <s v="O00319"/>
    <s v="2025-04-08"/>
    <x v="2"/>
    <s v="Delhi"/>
    <s v="SMB"/>
    <s v="Home"/>
    <s v="Sofa"/>
    <n v="5"/>
    <n v="45871.98"/>
    <n v="33563.120000000003"/>
    <n v="0.28999999999999998"/>
    <n v="-994.01419999999962"/>
    <n v="4"/>
    <n v="2025"/>
    <n v="-2.1669310982434149E-2"/>
  </r>
  <r>
    <s v="O00320"/>
    <s v="2024-11-02"/>
    <x v="6"/>
    <s v="Tamil Nadu"/>
    <s v="Consumer"/>
    <s v="Beauty"/>
    <s v="Skincare"/>
    <n v="2"/>
    <n v="8141.6"/>
    <n v="4992.54"/>
    <n v="0.2"/>
    <n v="1520.7400000000002"/>
    <n v="11"/>
    <n v="2024"/>
    <n v="0.18678638105532083"/>
  </r>
  <r>
    <s v="O00321"/>
    <s v="2025-01-06"/>
    <x v="1"/>
    <s v="Maharashtra"/>
    <s v="Consumer"/>
    <s v="Electronics"/>
    <s v="Phone"/>
    <n v="2"/>
    <n v="4430.1400000000003"/>
    <n v="3182.45"/>
    <n v="0.28000000000000003"/>
    <n v="7.2508000000002539"/>
    <n v="1"/>
    <n v="2025"/>
    <n v="1.6366977115847927E-3"/>
  </r>
  <r>
    <s v="O00322"/>
    <s v="2024-11-26"/>
    <x v="7"/>
    <s v="Uttar Pradesh"/>
    <s v="SMB"/>
    <s v="Beauty"/>
    <s v="Perfume"/>
    <n v="4"/>
    <n v="52798.75"/>
    <n v="43143.5"/>
    <n v="0"/>
    <n v="9655.25"/>
    <n v="11"/>
    <n v="2024"/>
    <n v="0.18286891261630248"/>
  </r>
  <r>
    <s v="O00323"/>
    <s v="2025-04-06"/>
    <x v="5"/>
    <s v="West Bengal"/>
    <s v="Consumer"/>
    <s v="Beauty"/>
    <s v="Makeup"/>
    <n v="3"/>
    <n v="24858.59"/>
    <n v="20812.96"/>
    <n v="0.15"/>
    <n v="316.84150000000136"/>
    <n v="4"/>
    <n v="2025"/>
    <n v="1.274575508908596E-2"/>
  </r>
  <r>
    <s v="O00324"/>
    <s v="2024-01-14"/>
    <x v="5"/>
    <s v="West Bengal"/>
    <s v="Corporate"/>
    <s v="Home"/>
    <s v="Table"/>
    <n v="2"/>
    <n v="21132.11"/>
    <n v="17194.509999999998"/>
    <n v="0.13"/>
    <n v="1190.4257000000021"/>
    <n v="1"/>
    <n v="2024"/>
    <n v="5.6332552688775614E-2"/>
  </r>
  <r>
    <s v="O00325"/>
    <s v="2024-08-21"/>
    <x v="2"/>
    <s v="Delhi"/>
    <s v="Consumer"/>
    <s v="Fashion"/>
    <s v="Shirt"/>
    <n v="2"/>
    <n v="22358.66"/>
    <n v="12778.36"/>
    <n v="0.23"/>
    <n v="4437.8081999999995"/>
    <n v="8"/>
    <n v="2024"/>
    <n v="0.19848274449363243"/>
  </r>
  <r>
    <s v="O00326"/>
    <s v="2024-02-05"/>
    <x v="6"/>
    <s v="Tamil Nadu"/>
    <s v="SMB"/>
    <s v="Beauty"/>
    <s v="Perfume"/>
    <n v="3"/>
    <n v="41876.160000000003"/>
    <n v="23692.95"/>
    <n v="0.15"/>
    <n v="11901.786000000004"/>
    <n v="2"/>
    <n v="2024"/>
    <n v="0.28421388207514736"/>
  </r>
  <r>
    <s v="O00327"/>
    <s v="2024-04-30"/>
    <x v="5"/>
    <s v="West Bengal"/>
    <s v="SMB"/>
    <s v="Fashion"/>
    <s v="Shoes"/>
    <n v="4"/>
    <n v="12303.39"/>
    <n v="8762.7800000000007"/>
    <n v="0.06"/>
    <n v="2802.4065999999989"/>
    <n v="4"/>
    <n v="2024"/>
    <n v="0.22777515790363462"/>
  </r>
  <r>
    <s v="O00328"/>
    <s v="2024-07-18"/>
    <x v="3"/>
    <s v="Telangana"/>
    <s v="Consumer"/>
    <s v="Beauty"/>
    <s v="Makeup"/>
    <n v="2"/>
    <n v="1170.46"/>
    <n v="927.14"/>
    <n v="0.26"/>
    <n v="-60.999599999999987"/>
    <n v="7"/>
    <n v="2024"/>
    <n v="-5.2115920236488207E-2"/>
  </r>
  <r>
    <s v="O00329"/>
    <s v="2024-06-04"/>
    <x v="3"/>
    <s v="Telangana"/>
    <s v="Corporate"/>
    <s v="Electronics"/>
    <s v="Tablet"/>
    <n v="4"/>
    <n v="49810.85"/>
    <n v="38192.269999999997"/>
    <n v="0.03"/>
    <n v="10124.254500000003"/>
    <n v="6"/>
    <n v="2024"/>
    <n v="0.20325399988155196"/>
  </r>
  <r>
    <s v="O00330"/>
    <s v="2024-12-05"/>
    <x v="6"/>
    <s v="Tamil Nadu"/>
    <s v="SMB"/>
    <s v="Home"/>
    <s v="Chair"/>
    <n v="4"/>
    <n v="28891.68"/>
    <n v="17018.400000000001"/>
    <n v="0.08"/>
    <n v="9561.9455999999991"/>
    <n v="12"/>
    <n v="2024"/>
    <n v="0.33095844893754878"/>
  </r>
  <r>
    <s v="O00331"/>
    <s v="2024-04-24"/>
    <x v="4"/>
    <s v="Maharashtra"/>
    <s v="Corporate"/>
    <s v="Beauty"/>
    <s v="Skincare"/>
    <n v="2"/>
    <n v="25224.52"/>
    <n v="14737.27"/>
    <n v="7.0000000000000007E-2"/>
    <n v="8721.5335999999988"/>
    <n v="4"/>
    <n v="2024"/>
    <n v="0.34575617692626059"/>
  </r>
  <r>
    <s v="O00332"/>
    <s v="2024-02-09"/>
    <x v="1"/>
    <s v="Maharashtra"/>
    <s v="SMB"/>
    <s v="Home"/>
    <s v="Lamp"/>
    <n v="5"/>
    <n v="18666.599999999999"/>
    <n v="12595.1"/>
    <n v="0.26"/>
    <n v="1218.1839999999984"/>
    <n v="2"/>
    <n v="2024"/>
    <n v="6.5260090214607824E-2"/>
  </r>
  <r>
    <s v="O00333"/>
    <s v="2025-03-21"/>
    <x v="3"/>
    <s v="Telangana"/>
    <s v="Consumer"/>
    <s v="Fashion"/>
    <s v="Jeans"/>
    <n v="1"/>
    <n v="1452.19"/>
    <n v="831.82"/>
    <n v="0.14000000000000001"/>
    <n v="417.0634"/>
    <n v="3"/>
    <n v="2025"/>
    <n v="0.28719616579097773"/>
  </r>
  <r>
    <s v="O00334"/>
    <s v="2024-08-13"/>
    <x v="6"/>
    <s v="Tamil Nadu"/>
    <s v="SMB"/>
    <s v="Home"/>
    <s v="Lamp"/>
    <n v="1"/>
    <n v="7759.15"/>
    <n v="4319.04"/>
    <n v="0.09"/>
    <n v="2741.7864999999997"/>
    <n v="8"/>
    <n v="2024"/>
    <n v="0.35336170843455789"/>
  </r>
  <r>
    <s v="O00335"/>
    <s v="2024-09-28"/>
    <x v="3"/>
    <s v="Telangana"/>
    <s v="SMB"/>
    <s v="Fashion"/>
    <s v="Shirt"/>
    <n v="3"/>
    <n v="35723.35"/>
    <n v="19708.91"/>
    <n v="0.09"/>
    <n v="12799.338499999998"/>
    <n v="9"/>
    <n v="2024"/>
    <n v="0.35829054385996828"/>
  </r>
  <r>
    <s v="O00336"/>
    <s v="2024-11-17"/>
    <x v="2"/>
    <s v="Delhi"/>
    <s v="Consumer"/>
    <s v="Home"/>
    <s v="Sofa"/>
    <n v="2"/>
    <n v="2705.46"/>
    <n v="2193.75"/>
    <n v="0.13"/>
    <n v="160.00020000000001"/>
    <n v="11"/>
    <n v="2024"/>
    <n v="5.9139739637621702E-2"/>
  </r>
  <r>
    <s v="O00337"/>
    <s v="2024-08-09"/>
    <x v="5"/>
    <s v="West Bengal"/>
    <s v="Consumer"/>
    <s v="Fashion"/>
    <s v="Shirt"/>
    <n v="5"/>
    <n v="29261.040000000001"/>
    <n v="17342.22"/>
    <n v="0.26"/>
    <n v="4310.949599999999"/>
    <n v="8"/>
    <n v="2024"/>
    <n v="0.14732728570139678"/>
  </r>
  <r>
    <s v="O00338"/>
    <s v="2024-01-07"/>
    <x v="2"/>
    <s v="Delhi"/>
    <s v="Consumer"/>
    <s v="Electronics"/>
    <s v="Phone"/>
    <n v="1"/>
    <n v="14175.7"/>
    <n v="9363.74"/>
    <n v="0.28999999999999998"/>
    <n v="701.00700000000143"/>
    <n v="1"/>
    <n v="2024"/>
    <n v="4.9451314573530858E-2"/>
  </r>
  <r>
    <s v="O00339"/>
    <s v="2025-02-20"/>
    <x v="5"/>
    <s v="West Bengal"/>
    <s v="SMB"/>
    <s v="Beauty"/>
    <s v="Makeup"/>
    <n v="5"/>
    <n v="50337.17"/>
    <n v="40906.99"/>
    <n v="0.09"/>
    <n v="4899.8347000000003"/>
    <n v="2"/>
    <n v="2025"/>
    <n v="9.7340289491840731E-2"/>
  </r>
  <r>
    <s v="O00340"/>
    <s v="2024-05-26"/>
    <x v="3"/>
    <s v="Telangana"/>
    <s v="SMB"/>
    <s v="Electronics"/>
    <s v="Laptop"/>
    <n v="2"/>
    <n v="26915.01"/>
    <n v="18151.53"/>
    <n v="0.08"/>
    <n v="6610.279199999999"/>
    <n v="5"/>
    <n v="2024"/>
    <n v="0.2455982442510703"/>
  </r>
  <r>
    <s v="O00341"/>
    <s v="2024-09-27"/>
    <x v="7"/>
    <s v="Uttar Pradesh"/>
    <s v="Corporate"/>
    <s v="Home"/>
    <s v="Sofa"/>
    <n v="2"/>
    <n v="11483.12"/>
    <n v="9452.4699999999993"/>
    <n v="0.19"/>
    <n v="-151.14279999999872"/>
    <n v="9"/>
    <n v="2024"/>
    <n v="-1.3162171953266943E-2"/>
  </r>
  <r>
    <s v="O00342"/>
    <s v="2024-05-28"/>
    <x v="5"/>
    <s v="West Bengal"/>
    <s v="SMB"/>
    <s v="Electronics"/>
    <s v="Tablet"/>
    <n v="3"/>
    <n v="24325.599999999999"/>
    <n v="14710.42"/>
    <n v="0.14000000000000001"/>
    <n v="6209.5959999999977"/>
    <n v="5"/>
    <n v="2024"/>
    <n v="0.255270003617588"/>
  </r>
  <r>
    <s v="O00343"/>
    <s v="2024-11-04"/>
    <x v="1"/>
    <s v="Maharashtra"/>
    <s v="SMB"/>
    <s v="Electronics"/>
    <s v="Laptop"/>
    <n v="5"/>
    <n v="26799.26"/>
    <n v="18755"/>
    <n v="0.03"/>
    <n v="7240.2821999999987"/>
    <n v="11"/>
    <n v="2024"/>
    <n v="0.27016724342388554"/>
  </r>
  <r>
    <s v="O00344"/>
    <s v="2024-01-31"/>
    <x v="4"/>
    <s v="Maharashtra"/>
    <s v="SMB"/>
    <s v="Home"/>
    <s v="Lamp"/>
    <n v="1"/>
    <n v="14508.2"/>
    <n v="9959.94"/>
    <n v="0.1"/>
    <n v="3097.44"/>
    <n v="1"/>
    <n v="2024"/>
    <n v="0.2134958161591376"/>
  </r>
  <r>
    <s v="O00345"/>
    <s v="2024-03-07"/>
    <x v="6"/>
    <s v="Tamil Nadu"/>
    <s v="Corporate"/>
    <s v="Beauty"/>
    <s v="Skincare"/>
    <n v="1"/>
    <n v="13907.81"/>
    <n v="8499.7999999999993"/>
    <n v="0.23"/>
    <n v="2209.2137000000002"/>
    <n v="3"/>
    <n v="2024"/>
    <n v="0.15884698597406782"/>
  </r>
  <r>
    <s v="O00346"/>
    <s v="2024-02-07"/>
    <x v="1"/>
    <s v="Maharashtra"/>
    <s v="Consumer"/>
    <s v="Fashion"/>
    <s v="Shoes"/>
    <n v="4"/>
    <n v="42280.31"/>
    <n v="28556.38"/>
    <n v="0.26"/>
    <n v="2731.0493999999962"/>
    <n v="2"/>
    <n v="2024"/>
    <n v="6.4593883062825139E-2"/>
  </r>
  <r>
    <s v="O00347"/>
    <s v="2025-06-11"/>
    <x v="6"/>
    <s v="Tamil Nadu"/>
    <s v="Consumer"/>
    <s v="Electronics"/>
    <s v="Phone"/>
    <n v="2"/>
    <n v="20344.63"/>
    <n v="15051.83"/>
    <n v="0.18"/>
    <n v="1630.7666000000008"/>
    <n v="6"/>
    <n v="2025"/>
    <n v="8.0157102881694128E-2"/>
  </r>
  <r>
    <s v="O00348"/>
    <s v="2025-06-12"/>
    <x v="2"/>
    <s v="Delhi"/>
    <s v="Consumer"/>
    <s v="Fashion"/>
    <s v="Jacket"/>
    <n v="1"/>
    <n v="5048.34"/>
    <n v="3643.71"/>
    <n v="0.22"/>
    <n v="293.99520000000007"/>
    <n v="6"/>
    <n v="2025"/>
    <n v="5.8236014214573514E-2"/>
  </r>
  <r>
    <s v="O00349"/>
    <s v="2025-04-21"/>
    <x v="7"/>
    <s v="Uttar Pradesh"/>
    <s v="SMB"/>
    <s v="Home"/>
    <s v="Table"/>
    <n v="4"/>
    <n v="41566.559999999998"/>
    <n v="23777.81"/>
    <n v="0.22"/>
    <n v="8644.1067999999959"/>
    <n v="4"/>
    <n v="2025"/>
    <n v="0.20795819524155948"/>
  </r>
  <r>
    <s v="O00350"/>
    <s v="2025-06-08"/>
    <x v="0"/>
    <s v="Karnataka"/>
    <s v="SMB"/>
    <s v="Electronics"/>
    <s v="Laptop"/>
    <n v="5"/>
    <n v="23976.95"/>
    <n v="14915.76"/>
    <n v="0.09"/>
    <n v="6903.2645000000011"/>
    <n v="6"/>
    <n v="2025"/>
    <n v="0.28791253683224932"/>
  </r>
  <r>
    <s v="O00351"/>
    <s v="2024-01-24"/>
    <x v="5"/>
    <s v="West Bengal"/>
    <s v="Consumer"/>
    <s v="Beauty"/>
    <s v="Perfume"/>
    <n v="5"/>
    <n v="8357.2800000000007"/>
    <n v="5663.91"/>
    <n v="0.21"/>
    <n v="938.34120000000075"/>
    <n v="1"/>
    <n v="2024"/>
    <n v="0.11227830107403373"/>
  </r>
  <r>
    <s v="O00352"/>
    <s v="2025-06-16"/>
    <x v="7"/>
    <s v="Uttar Pradesh"/>
    <s v="Corporate"/>
    <s v="Electronics"/>
    <s v="Tablet"/>
    <n v="5"/>
    <n v="52881.02"/>
    <n v="30528.55"/>
    <n v="0.26"/>
    <n v="8603.4047999999984"/>
    <n v="6"/>
    <n v="2025"/>
    <n v="0.16269362429090814"/>
  </r>
  <r>
    <s v="O00353"/>
    <s v="2024-03-06"/>
    <x v="3"/>
    <s v="Telangana"/>
    <s v="Corporate"/>
    <s v="Home"/>
    <s v="Sofa"/>
    <n v="3"/>
    <n v="10804.15"/>
    <n v="7414.61"/>
    <n v="0.16"/>
    <n v="1660.876"/>
    <n v="3"/>
    <n v="2024"/>
    <n v="0.15372574427419095"/>
  </r>
  <r>
    <s v="O00354"/>
    <s v="2025-03-26"/>
    <x v="5"/>
    <s v="West Bengal"/>
    <s v="Consumer"/>
    <s v="Fashion"/>
    <s v="Jacket"/>
    <n v="2"/>
    <n v="6495.1"/>
    <n v="4151.34"/>
    <n v="0.01"/>
    <n v="2278.8090000000002"/>
    <n v="3"/>
    <n v="2025"/>
    <n v="0.35085048729041896"/>
  </r>
  <r>
    <s v="O00355"/>
    <s v="2024-07-16"/>
    <x v="1"/>
    <s v="Maharashtra"/>
    <s v="Corporate"/>
    <s v="Electronics"/>
    <s v="Laptop"/>
    <n v="3"/>
    <n v="12756.9"/>
    <n v="9410.6299999999992"/>
    <n v="0.14000000000000001"/>
    <n v="1560.3040000000003"/>
    <n v="7"/>
    <n v="2024"/>
    <n v="0.12231059269885319"/>
  </r>
  <r>
    <s v="O00356"/>
    <s v="2024-05-22"/>
    <x v="3"/>
    <s v="Telangana"/>
    <s v="Consumer"/>
    <s v="Beauty"/>
    <s v="Perfume"/>
    <n v="5"/>
    <n v="45801.88"/>
    <n v="28033.86"/>
    <n v="0.12"/>
    <n v="12271.794399999997"/>
    <n v="5"/>
    <n v="2024"/>
    <n v="0.26793211108364978"/>
  </r>
  <r>
    <s v="O00357"/>
    <s v="2024-03-04"/>
    <x v="4"/>
    <s v="Maharashtra"/>
    <s v="SMB"/>
    <s v="Electronics"/>
    <s v="Phone"/>
    <n v="3"/>
    <n v="43574.35"/>
    <n v="34992.07"/>
    <n v="0.08"/>
    <n v="5096.3319999999985"/>
    <n v="3"/>
    <n v="2024"/>
    <n v="0.11695715483994595"/>
  </r>
  <r>
    <s v="O00358"/>
    <s v="2024-02-11"/>
    <x v="0"/>
    <s v="Karnataka"/>
    <s v="Consumer"/>
    <s v="Electronics"/>
    <s v="Laptop"/>
    <n v="5"/>
    <n v="25781.1"/>
    <n v="15747.72"/>
    <n v="0.11"/>
    <n v="7197.4589999999989"/>
    <n v="2"/>
    <n v="2024"/>
    <n v="0.27917579156824185"/>
  </r>
  <r>
    <s v="O00359"/>
    <s v="2025-05-29"/>
    <x v="7"/>
    <s v="Uttar Pradesh"/>
    <s v="SMB"/>
    <s v="Electronics"/>
    <s v="Phone"/>
    <n v="2"/>
    <n v="18993.64"/>
    <n v="11773.49"/>
    <n v="0.28999999999999998"/>
    <n v="1711.9944000000005"/>
    <n v="5"/>
    <n v="2025"/>
    <n v="9.0135139973169992E-2"/>
  </r>
  <r>
    <s v="O00360"/>
    <s v="2024-07-31"/>
    <x v="5"/>
    <s v="West Bengal"/>
    <s v="Consumer"/>
    <s v="Electronics"/>
    <s v="Phone"/>
    <n v="4"/>
    <n v="59749.02"/>
    <n v="48468.06"/>
    <n v="0.28000000000000003"/>
    <n v="-5448.7656000000025"/>
    <n v="7"/>
    <n v="2024"/>
    <n v="-9.1194225445036636E-2"/>
  </r>
  <r>
    <s v="O00361"/>
    <s v="2024-08-05"/>
    <x v="2"/>
    <s v="Delhi"/>
    <s v="SMB"/>
    <s v="Electronics"/>
    <s v="Headphones"/>
    <n v="3"/>
    <n v="21340.49"/>
    <n v="14128.9"/>
    <n v="0.06"/>
    <n v="5931.160600000002"/>
    <n v="8"/>
    <n v="2024"/>
    <n v="0.27792991632338349"/>
  </r>
  <r>
    <s v="O00362"/>
    <s v="2024-05-23"/>
    <x v="5"/>
    <s v="West Bengal"/>
    <s v="Corporate"/>
    <s v="Beauty"/>
    <s v="Haircare"/>
    <n v="2"/>
    <n v="8775.31"/>
    <n v="5513.97"/>
    <n v="0.04"/>
    <n v="2910.3275999999992"/>
    <n v="5"/>
    <n v="2024"/>
    <n v="0.3316495485629567"/>
  </r>
  <r>
    <s v="O00363"/>
    <s v="2024-05-18"/>
    <x v="3"/>
    <s v="Telangana"/>
    <s v="Corporate"/>
    <s v="Beauty"/>
    <s v="Perfume"/>
    <n v="5"/>
    <n v="65160.13"/>
    <n v="53651.64"/>
    <n v="0.27"/>
    <n v="-6084.7451000000037"/>
    <n v="5"/>
    <n v="2024"/>
    <n v="-9.3381414371027247E-2"/>
  </r>
  <r>
    <s v="O00364"/>
    <s v="2025-04-26"/>
    <x v="0"/>
    <s v="Karnataka"/>
    <s v="SMB"/>
    <s v="Fashion"/>
    <s v="Jeans"/>
    <n v="4"/>
    <n v="38912.269999999997"/>
    <n v="22939.37"/>
    <n v="0.03"/>
    <n v="14805.531899999998"/>
    <n v="4"/>
    <n v="2025"/>
    <n v="0.38048491902425635"/>
  </r>
  <r>
    <s v="O00365"/>
    <s v="2024-03-09"/>
    <x v="5"/>
    <s v="West Bengal"/>
    <s v="SMB"/>
    <s v="Electronics"/>
    <s v="Laptop"/>
    <n v="3"/>
    <n v="33308.9"/>
    <n v="23433.34"/>
    <n v="0.22"/>
    <n v="2547.6020000000008"/>
    <n v="3"/>
    <n v="2024"/>
    <n v="7.6484122862057913E-2"/>
  </r>
  <r>
    <s v="O00366"/>
    <s v="2024-01-19"/>
    <x v="2"/>
    <s v="Delhi"/>
    <s v="Corporate"/>
    <s v="Fashion"/>
    <s v="Shirt"/>
    <n v="2"/>
    <n v="23286.76"/>
    <n v="18775.39"/>
    <n v="0.14000000000000001"/>
    <n v="1251.2235999999989"/>
    <n v="1"/>
    <n v="2024"/>
    <n v="5.3731115878722459E-2"/>
  </r>
  <r>
    <s v="O00367"/>
    <s v="2024-05-08"/>
    <x v="3"/>
    <s v="Telangana"/>
    <s v="Corporate"/>
    <s v="Electronics"/>
    <s v="Headphones"/>
    <n v="4"/>
    <n v="45866.32"/>
    <n v="33385.26"/>
    <n v="0.01"/>
    <n v="12022.396799999997"/>
    <n v="5"/>
    <n v="2024"/>
    <n v="0.26211819042818341"/>
  </r>
  <r>
    <s v="O00368"/>
    <s v="2025-03-29"/>
    <x v="2"/>
    <s v="Delhi"/>
    <s v="SMB"/>
    <s v="Fashion"/>
    <s v="Shoes"/>
    <n v="1"/>
    <n v="941.36"/>
    <n v="679.95"/>
    <n v="0.22"/>
    <n v="54.310799999999972"/>
    <n v="3"/>
    <n v="2025"/>
    <n v="5.7693974674938357E-2"/>
  </r>
  <r>
    <s v="O00369"/>
    <s v="2025-04-23"/>
    <x v="2"/>
    <s v="Delhi"/>
    <s v="Consumer"/>
    <s v="Fashion"/>
    <s v="Jeans"/>
    <n v="2"/>
    <n v="18876.07"/>
    <n v="12148.42"/>
    <n v="0.26"/>
    <n v="1819.8717999999999"/>
    <n v="4"/>
    <n v="2025"/>
    <n v="9.6411583555263358E-2"/>
  </r>
  <r>
    <s v="O00370"/>
    <s v="2025-04-10"/>
    <x v="2"/>
    <s v="Delhi"/>
    <s v="Corporate"/>
    <s v="Home"/>
    <s v="Table"/>
    <n v="2"/>
    <n v="19967.650000000001"/>
    <n v="15666.25"/>
    <n v="0.08"/>
    <n v="2703.9880000000012"/>
    <n v="4"/>
    <n v="2025"/>
    <n v="0.13541843932560924"/>
  </r>
  <r>
    <s v="O00371"/>
    <s v="2025-06-06"/>
    <x v="6"/>
    <s v="Tamil Nadu"/>
    <s v="SMB"/>
    <s v="Beauty"/>
    <s v="Makeup"/>
    <n v="3"/>
    <n v="6842.91"/>
    <n v="3991.98"/>
    <n v="0.17"/>
    <n v="1687.6352999999997"/>
    <n v="6"/>
    <n v="2025"/>
    <n v="0.24662538306071535"/>
  </r>
  <r>
    <s v="O00372"/>
    <s v="2024-02-16"/>
    <x v="0"/>
    <s v="Karnataka"/>
    <s v="Consumer"/>
    <s v="Beauty"/>
    <s v="Makeup"/>
    <n v="5"/>
    <n v="12649.98"/>
    <n v="8372.01"/>
    <n v="0.26"/>
    <n v="988.9751999999994"/>
    <n v="2"/>
    <n v="2024"/>
    <n v="7.8179981312223368E-2"/>
  </r>
  <r>
    <s v="O00373"/>
    <s v="2024-12-01"/>
    <x v="1"/>
    <s v="Maharashtra"/>
    <s v="Consumer"/>
    <s v="Beauty"/>
    <s v="Perfume"/>
    <n v="1"/>
    <n v="3899.91"/>
    <n v="3203.96"/>
    <n v="0.28000000000000003"/>
    <n v="-396.02480000000014"/>
    <n v="12"/>
    <n v="2024"/>
    <n v="-0.10154716390891076"/>
  </r>
  <r>
    <s v="O00374"/>
    <s v="2024-12-11"/>
    <x v="0"/>
    <s v="Karnataka"/>
    <s v="Corporate"/>
    <s v="Home"/>
    <s v="Table"/>
    <n v="3"/>
    <n v="30885.94"/>
    <n v="18449.22"/>
    <n v="0.26"/>
    <n v="4406.3755999999976"/>
    <n v="12"/>
    <n v="2024"/>
    <n v="0.14266606747277233"/>
  </r>
  <r>
    <s v="O00375"/>
    <s v="2025-04-04"/>
    <x v="4"/>
    <s v="Maharashtra"/>
    <s v="SMB"/>
    <s v="Electronics"/>
    <s v="Headphones"/>
    <n v="1"/>
    <n v="7346.75"/>
    <n v="5906.31"/>
    <n v="0.28999999999999998"/>
    <n v="-690.11750000000029"/>
    <n v="4"/>
    <n v="2025"/>
    <n v="-9.3935073331745375E-2"/>
  </r>
  <r>
    <s v="O00376"/>
    <s v="2024-01-31"/>
    <x v="7"/>
    <s v="Uttar Pradesh"/>
    <s v="Corporate"/>
    <s v="Fashion"/>
    <s v="Shirt"/>
    <n v="3"/>
    <n v="19880.05"/>
    <n v="16156.2"/>
    <n v="0.11"/>
    <n v="1537.0444999999986"/>
    <n v="1"/>
    <n v="2024"/>
    <n v="7.7315927273824692E-2"/>
  </r>
  <r>
    <s v="O00377"/>
    <s v="2024-06-03"/>
    <x v="4"/>
    <s v="Maharashtra"/>
    <s v="SMB"/>
    <s v="Beauty"/>
    <s v="Haircare"/>
    <n v="3"/>
    <n v="22635.18"/>
    <n v="13567.42"/>
    <n v="0.21"/>
    <n v="4314.3722000000007"/>
    <n v="6"/>
    <n v="2024"/>
    <n v="0.19060472238347567"/>
  </r>
  <r>
    <s v="O00378"/>
    <s v="2024-03-17"/>
    <x v="2"/>
    <s v="Delhi"/>
    <s v="Consumer"/>
    <s v="Beauty"/>
    <s v="Skincare"/>
    <n v="3"/>
    <n v="8413.24"/>
    <n v="6971.41"/>
    <n v="7.0000000000000007E-2"/>
    <n v="852.90319999999986"/>
    <n v="3"/>
    <n v="2024"/>
    <n v="0.10137630686869742"/>
  </r>
  <r>
    <s v="O00379"/>
    <s v="2024-01-29"/>
    <x v="1"/>
    <s v="Maharashtra"/>
    <s v="Consumer"/>
    <s v="Electronics"/>
    <s v="Phone"/>
    <n v="3"/>
    <n v="31913.01"/>
    <n v="17729.54"/>
    <n v="0"/>
    <n v="14183.469999999998"/>
    <n v="1"/>
    <n v="2024"/>
    <n v="0.44444162427799816"/>
  </r>
  <r>
    <s v="O00380"/>
    <s v="2024-10-02"/>
    <x v="6"/>
    <s v="Tamil Nadu"/>
    <s v="Corporate"/>
    <s v="Electronics"/>
    <s v="Phone"/>
    <n v="5"/>
    <n v="57226.28"/>
    <n v="41520.1"/>
    <n v="0.21"/>
    <n v="3688.6612000000005"/>
    <n v="10"/>
    <n v="2024"/>
    <n v="6.4457469540218248E-2"/>
  </r>
  <r>
    <s v="O00381"/>
    <s v="2024-11-12"/>
    <x v="5"/>
    <s v="West Bengal"/>
    <s v="Consumer"/>
    <s v="Fashion"/>
    <s v="Shirt"/>
    <n v="5"/>
    <n v="73669.820000000007"/>
    <n v="53496.97"/>
    <n v="0.08"/>
    <n v="14279.264400000005"/>
    <n v="11"/>
    <n v="2024"/>
    <n v="0.19382787144043523"/>
  </r>
  <r>
    <s v="O00382"/>
    <s v="2024-05-31"/>
    <x v="5"/>
    <s v="West Bengal"/>
    <s v="SMB"/>
    <s v="Electronics"/>
    <s v="Phone"/>
    <n v="4"/>
    <n v="50953.77"/>
    <n v="41314.65"/>
    <n v="0.23"/>
    <n v="-2080.2471000000041"/>
    <n v="5"/>
    <n v="2024"/>
    <n v="-4.0826166542730878E-2"/>
  </r>
  <r>
    <s v="O00383"/>
    <s v="2024-11-09"/>
    <x v="4"/>
    <s v="Maharashtra"/>
    <s v="Corporate"/>
    <s v="Home"/>
    <s v="Table"/>
    <n v="5"/>
    <n v="26139.9"/>
    <n v="17078.89"/>
    <n v="0.05"/>
    <n v="7754.0150000000021"/>
    <n v="11"/>
    <n v="2024"/>
    <n v="0.296635220486689"/>
  </r>
  <r>
    <s v="O00384"/>
    <s v="2025-05-01"/>
    <x v="6"/>
    <s v="Tamil Nadu"/>
    <s v="Corporate"/>
    <s v="Home"/>
    <s v="Chair"/>
    <n v="5"/>
    <n v="44746.46"/>
    <n v="25108.69"/>
    <n v="0.25"/>
    <n v="8451.1550000000007"/>
    <n v="5"/>
    <n v="2025"/>
    <n v="0.18886756628345575"/>
  </r>
  <r>
    <s v="O00385"/>
    <s v="2025-05-22"/>
    <x v="6"/>
    <s v="Tamil Nadu"/>
    <s v="Consumer"/>
    <s v="Electronics"/>
    <s v="Tablet"/>
    <n v="2"/>
    <n v="7953.68"/>
    <n v="6611.07"/>
    <n v="0.1"/>
    <n v="547.24200000000053"/>
    <n v="5"/>
    <n v="2025"/>
    <n v="6.8803622977037113E-2"/>
  </r>
  <r>
    <s v="O00386"/>
    <s v="2025-04-12"/>
    <x v="3"/>
    <s v="Telangana"/>
    <s v="SMB"/>
    <s v="Home"/>
    <s v="Table"/>
    <n v="5"/>
    <n v="74168.679999999993"/>
    <n v="43275.63"/>
    <n v="0.28000000000000003"/>
    <n v="10125.819599999995"/>
    <n v="4"/>
    <n v="2025"/>
    <n v="0.13652419862400134"/>
  </r>
  <r>
    <s v="O00387"/>
    <s v="2024-05-09"/>
    <x v="0"/>
    <s v="Karnataka"/>
    <s v="Consumer"/>
    <s v="Beauty"/>
    <s v="Makeup"/>
    <n v="5"/>
    <n v="25453.18"/>
    <n v="16031.46"/>
    <n v="0.11"/>
    <n v="6621.8702000000012"/>
    <n v="5"/>
    <n v="2024"/>
    <n v="0.26015885637865294"/>
  </r>
  <r>
    <s v="O00388"/>
    <s v="2024-03-11"/>
    <x v="5"/>
    <s v="West Bengal"/>
    <s v="SMB"/>
    <s v="Electronics"/>
    <s v="Laptop"/>
    <n v="3"/>
    <n v="18562.939999999999"/>
    <n v="11803.7"/>
    <n v="0.23"/>
    <n v="2489.7637999999979"/>
    <n v="3"/>
    <n v="2024"/>
    <n v="0.13412551029093442"/>
  </r>
  <r>
    <s v="O00389"/>
    <s v="2024-12-30"/>
    <x v="5"/>
    <s v="West Bengal"/>
    <s v="Consumer"/>
    <s v="Fashion"/>
    <s v="Shirt"/>
    <n v="5"/>
    <n v="20007.37"/>
    <n v="13076.11"/>
    <n v="0.15"/>
    <n v="3930.1544999999987"/>
    <n v="12"/>
    <n v="2024"/>
    <n v="0.19643533857773404"/>
  </r>
  <r>
    <s v="O00390"/>
    <s v="2025-05-03"/>
    <x v="0"/>
    <s v="Karnataka"/>
    <s v="SMB"/>
    <s v="Home"/>
    <s v="Lamp"/>
    <n v="5"/>
    <n v="4700"/>
    <n v="3198.72"/>
    <n v="0.3"/>
    <n v="91.2800000000002"/>
    <n v="5"/>
    <n v="2025"/>
    <n v="1.9421276595744722E-2"/>
  </r>
  <r>
    <s v="O00391"/>
    <s v="2025-05-20"/>
    <x v="2"/>
    <s v="Delhi"/>
    <s v="SMB"/>
    <s v="Beauty"/>
    <s v="Skincare"/>
    <n v="1"/>
    <n v="3696.29"/>
    <n v="2067.4"/>
    <n v="0.04"/>
    <n v="1481.0383999999999"/>
    <n v="5"/>
    <n v="2025"/>
    <n v="0.40068241398807991"/>
  </r>
  <r>
    <s v="O00392"/>
    <s v="2024-12-08"/>
    <x v="5"/>
    <s v="West Bengal"/>
    <s v="SMB"/>
    <s v="Beauty"/>
    <s v="Skincare"/>
    <n v="1"/>
    <n v="7367.58"/>
    <n v="4772.5200000000004"/>
    <n v="0.19"/>
    <n v="1195.2197999999994"/>
    <n v="12"/>
    <n v="2024"/>
    <n v="0.16222691847255127"/>
  </r>
  <r>
    <s v="O00393"/>
    <s v="2024-10-27"/>
    <x v="0"/>
    <s v="Karnataka"/>
    <s v="Consumer"/>
    <s v="Home"/>
    <s v="Sofa"/>
    <n v="3"/>
    <n v="27212.38"/>
    <n v="22985.79"/>
    <n v="0.27"/>
    <n v="-3120.7526000000007"/>
    <n v="10"/>
    <n v="2024"/>
    <n v="-0.11468135458934502"/>
  </r>
  <r>
    <s v="O00394"/>
    <s v="2024-07-13"/>
    <x v="4"/>
    <s v="Maharashtra"/>
    <s v="Corporate"/>
    <s v="Home"/>
    <s v="Sofa"/>
    <n v="4"/>
    <n v="9870.33"/>
    <n v="8329.33"/>
    <n v="0.28000000000000003"/>
    <n v="-1222.6924000000004"/>
    <n v="7"/>
    <n v="2024"/>
    <n v="-0.12387553405002673"/>
  </r>
  <r>
    <s v="O00395"/>
    <s v="2024-11-30"/>
    <x v="5"/>
    <s v="West Bengal"/>
    <s v="Consumer"/>
    <s v="Fashion"/>
    <s v="Jeans"/>
    <n v="2"/>
    <n v="13867.23"/>
    <n v="8347.32"/>
    <n v="0.04"/>
    <n v="4965.2208000000001"/>
    <n v="11"/>
    <n v="2024"/>
    <n v="0.3580542617379246"/>
  </r>
  <r>
    <s v="O00396"/>
    <s v="2025-04-13"/>
    <x v="4"/>
    <s v="Maharashtra"/>
    <s v="SMB"/>
    <s v="Fashion"/>
    <s v="Shoes"/>
    <n v="3"/>
    <n v="29086.51"/>
    <n v="22763.279999999999"/>
    <n v="0.03"/>
    <n v="5450.6346999999996"/>
    <n v="4"/>
    <n v="2025"/>
    <n v="0.18739390528461475"/>
  </r>
  <r>
    <s v="O00397"/>
    <s v="2024-10-04"/>
    <x v="1"/>
    <s v="Maharashtra"/>
    <s v="Consumer"/>
    <s v="Home"/>
    <s v="Lamp"/>
    <n v="3"/>
    <n v="1501.57"/>
    <n v="1129.46"/>
    <n v="0.24"/>
    <n v="11.733199999999954"/>
    <n v="10"/>
    <n v="2024"/>
    <n v="7.8139547273853062E-3"/>
  </r>
  <r>
    <s v="O00398"/>
    <s v="2024-12-05"/>
    <x v="3"/>
    <s v="Telangana"/>
    <s v="Consumer"/>
    <s v="Fashion"/>
    <s v="Shirt"/>
    <n v="1"/>
    <n v="5216.17"/>
    <n v="3986.77"/>
    <n v="0.06"/>
    <n v="916.42980000000011"/>
    <n v="12"/>
    <n v="2024"/>
    <n v="0.17569017114089458"/>
  </r>
  <r>
    <s v="O00399"/>
    <s v="2025-04-30"/>
    <x v="7"/>
    <s v="Uttar Pradesh"/>
    <s v="Consumer"/>
    <s v="Electronics"/>
    <s v="Tablet"/>
    <n v="2"/>
    <n v="1231.76"/>
    <n v="979.96"/>
    <n v="0.28000000000000003"/>
    <n v="-93.092800000000068"/>
    <n v="4"/>
    <n v="2025"/>
    <n v="-7.5577060466324661E-2"/>
  </r>
  <r>
    <s v="O00400"/>
    <s v="2024-06-27"/>
    <x v="5"/>
    <s v="West Bengal"/>
    <s v="SMB"/>
    <s v="Fashion"/>
    <s v="Shirt"/>
    <n v="1"/>
    <n v="12336.91"/>
    <n v="10312.01"/>
    <n v="0.05"/>
    <n v="1408.0544999999997"/>
    <n v="6"/>
    <n v="2024"/>
    <n v="0.11413348237119342"/>
  </r>
  <r>
    <s v="O00401"/>
    <s v="2025-03-09"/>
    <x v="3"/>
    <s v="Telangana"/>
    <s v="Consumer"/>
    <s v="Home"/>
    <s v="Chair"/>
    <n v="5"/>
    <n v="59901.27"/>
    <n v="42687.43"/>
    <n v="0.28000000000000003"/>
    <n v="441.48439999999755"/>
    <n v="3"/>
    <n v="2025"/>
    <n v="7.3702009990772744E-3"/>
  </r>
  <r>
    <s v="O00402"/>
    <s v="2025-03-12"/>
    <x v="6"/>
    <s v="Tamil Nadu"/>
    <s v="SMB"/>
    <s v="Beauty"/>
    <s v="Perfume"/>
    <n v="5"/>
    <n v="10020.93"/>
    <n v="7562.34"/>
    <n v="0.1"/>
    <n v="1456.4970000000001"/>
    <n v="3"/>
    <n v="2025"/>
    <n v="0.14534549188548368"/>
  </r>
  <r>
    <s v="O00403"/>
    <s v="2024-07-23"/>
    <x v="7"/>
    <s v="Uttar Pradesh"/>
    <s v="SMB"/>
    <s v="Home"/>
    <s v="Lamp"/>
    <n v="2"/>
    <n v="4619.09"/>
    <n v="3102.15"/>
    <n v="0.06"/>
    <n v="1239.7946000000002"/>
    <n v="7"/>
    <n v="2024"/>
    <n v="0.26840667750574249"/>
  </r>
  <r>
    <s v="O00404"/>
    <s v="2024-02-12"/>
    <x v="4"/>
    <s v="Maharashtra"/>
    <s v="Consumer"/>
    <s v="Beauty"/>
    <s v="Skincare"/>
    <n v="3"/>
    <n v="1612.41"/>
    <n v="1190.24"/>
    <n v="0.25"/>
    <n v="19.067500000000052"/>
    <n v="2"/>
    <n v="2024"/>
    <n v="1.1825466227572424E-2"/>
  </r>
  <r>
    <s v="O00405"/>
    <s v="2025-03-04"/>
    <x v="1"/>
    <s v="Maharashtra"/>
    <s v="Corporate"/>
    <s v="Electronics"/>
    <s v="Tablet"/>
    <n v="5"/>
    <n v="28734.94"/>
    <n v="16181.63"/>
    <n v="0.08"/>
    <n v="10254.514799999999"/>
    <n v="3"/>
    <n v="2025"/>
    <n v="0.35686571122125188"/>
  </r>
  <r>
    <s v="O00406"/>
    <s v="2024-03-31"/>
    <x v="1"/>
    <s v="Maharashtra"/>
    <s v="Consumer"/>
    <s v="Electronics"/>
    <s v="Headphones"/>
    <n v="5"/>
    <n v="46619.49"/>
    <n v="33082.589999999997"/>
    <n v="0.23"/>
    <n v="2814.417300000001"/>
    <n v="3"/>
    <n v="2024"/>
    <n v="6.0369971872279195E-2"/>
  </r>
  <r>
    <s v="O00407"/>
    <s v="2024-10-19"/>
    <x v="5"/>
    <s v="West Bengal"/>
    <s v="SMB"/>
    <s v="Electronics"/>
    <s v="Tablet"/>
    <n v="4"/>
    <n v="42457.83"/>
    <n v="26274.720000000001"/>
    <n v="0.21"/>
    <n v="7266.9657000000007"/>
    <n v="10"/>
    <n v="2024"/>
    <n v="0.17115725650604377"/>
  </r>
  <r>
    <s v="O00408"/>
    <s v="2024-01-24"/>
    <x v="6"/>
    <s v="Tamil Nadu"/>
    <s v="Consumer"/>
    <s v="Home"/>
    <s v="Sofa"/>
    <n v="4"/>
    <n v="54176.52"/>
    <n v="36540.94"/>
    <n v="0.03"/>
    <n v="16010.284399999995"/>
    <n v="1"/>
    <n v="2024"/>
    <n v="0.29552072373788491"/>
  </r>
  <r>
    <s v="O00409"/>
    <s v="2025-03-21"/>
    <x v="6"/>
    <s v="Tamil Nadu"/>
    <s v="Consumer"/>
    <s v="Electronics"/>
    <s v="Phone"/>
    <n v="2"/>
    <n v="8452.23"/>
    <n v="5548.96"/>
    <n v="0.08"/>
    <n v="2227.0915999999997"/>
    <n v="3"/>
    <n v="2025"/>
    <n v="0.26349159925842053"/>
  </r>
  <r>
    <s v="O00410"/>
    <s v="2025-05-09"/>
    <x v="6"/>
    <s v="Tamil Nadu"/>
    <s v="Consumer"/>
    <s v="Electronics"/>
    <s v="Phone"/>
    <n v="3"/>
    <n v="40717.07"/>
    <n v="33760.19"/>
    <n v="0.01"/>
    <n v="6549.7092999999977"/>
    <n v="5"/>
    <n v="2025"/>
    <n v="0.16085905248093729"/>
  </r>
  <r>
    <s v="O00411"/>
    <s v="2024-07-09"/>
    <x v="5"/>
    <s v="West Bengal"/>
    <s v="Corporate"/>
    <s v="Beauty"/>
    <s v="Haircare"/>
    <n v="2"/>
    <n v="3046.78"/>
    <n v="2068.96"/>
    <n v="0.02"/>
    <n v="916.88440000000014"/>
    <n v="7"/>
    <n v="2024"/>
    <n v="0.30093554506725134"/>
  </r>
  <r>
    <s v="O00412"/>
    <s v="2024-10-08"/>
    <x v="7"/>
    <s v="Uttar Pradesh"/>
    <s v="Corporate"/>
    <s v="Home"/>
    <s v="Table"/>
    <n v="3"/>
    <n v="44795.65"/>
    <n v="27818.22"/>
    <n v="0.21"/>
    <n v="7570.3435000000009"/>
    <n v="10"/>
    <n v="2024"/>
    <n v="0.16899729103160688"/>
  </r>
  <r>
    <s v="O00413"/>
    <s v="2025-05-02"/>
    <x v="1"/>
    <s v="Maharashtra"/>
    <s v="SMB"/>
    <s v="Fashion"/>
    <s v="Jeans"/>
    <n v="1"/>
    <n v="2684.75"/>
    <n v="2255.2199999999998"/>
    <n v="0.25"/>
    <n v="-241.6574999999998"/>
    <n v="5"/>
    <n v="2025"/>
    <n v="-9.0011174224788076E-2"/>
  </r>
  <r>
    <s v="O00414"/>
    <s v="2025-05-20"/>
    <x v="2"/>
    <s v="Delhi"/>
    <s v="SMB"/>
    <s v="Electronics"/>
    <s v="Phone"/>
    <n v="5"/>
    <n v="19164.650000000001"/>
    <n v="14476.64"/>
    <n v="0.23"/>
    <n v="280.14050000000134"/>
    <n v="5"/>
    <n v="2025"/>
    <n v="1.4617564108919356E-2"/>
  </r>
  <r>
    <s v="O00415"/>
    <s v="2024-08-29"/>
    <x v="6"/>
    <s v="Tamil Nadu"/>
    <s v="SMB"/>
    <s v="Electronics"/>
    <s v="Laptop"/>
    <n v="5"/>
    <n v="52938.33"/>
    <n v="44129.919999999998"/>
    <n v="0.26"/>
    <n v="-4955.5557999999983"/>
    <n v="8"/>
    <n v="2024"/>
    <n v="-9.3609975985264327E-2"/>
  </r>
  <r>
    <s v="O00416"/>
    <s v="2025-01-11"/>
    <x v="3"/>
    <s v="Telangana"/>
    <s v="Corporate"/>
    <s v="Home"/>
    <s v="Chair"/>
    <n v="1"/>
    <n v="12423.03"/>
    <n v="10546.91"/>
    <n v="0.16"/>
    <n v="-111.56479999999942"/>
    <n v="1"/>
    <n v="2025"/>
    <n v="-8.980482217301208E-3"/>
  </r>
  <r>
    <s v="O00417"/>
    <s v="2024-05-13"/>
    <x v="7"/>
    <s v="Uttar Pradesh"/>
    <s v="Consumer"/>
    <s v="Fashion"/>
    <s v="Shirt"/>
    <n v="2"/>
    <n v="20239.12"/>
    <n v="13768.07"/>
    <n v="0.09"/>
    <n v="4649.529199999999"/>
    <n v="5"/>
    <n v="2024"/>
    <n v="0.22972981038701284"/>
  </r>
  <r>
    <s v="O00418"/>
    <s v="2025-06-17"/>
    <x v="3"/>
    <s v="Telangana"/>
    <s v="Consumer"/>
    <s v="Electronics"/>
    <s v="Phone"/>
    <n v="1"/>
    <n v="2752.55"/>
    <n v="2100.0700000000002"/>
    <n v="0.11"/>
    <n v="349.6995"/>
    <n v="6"/>
    <n v="2025"/>
    <n v="0.12704564858040726"/>
  </r>
  <r>
    <s v="O00419"/>
    <s v="2024-06-21"/>
    <x v="5"/>
    <s v="West Bengal"/>
    <s v="SMB"/>
    <s v="Fashion"/>
    <s v="Jeans"/>
    <n v="3"/>
    <n v="13456.53"/>
    <n v="8209.09"/>
    <n v="0.1"/>
    <n v="3901.7870000000003"/>
    <n v="6"/>
    <n v="2024"/>
    <n v="0.28995491408260526"/>
  </r>
  <r>
    <s v="O00420"/>
    <s v="2024-06-16"/>
    <x v="1"/>
    <s v="Maharashtra"/>
    <s v="SMB"/>
    <s v="Electronics"/>
    <s v="Laptop"/>
    <n v="3"/>
    <n v="13042.42"/>
    <n v="8514.0400000000009"/>
    <n v="0.19"/>
    <n v="2050.3201999999992"/>
    <n v="6"/>
    <n v="2024"/>
    <n v="0.15720396981541762"/>
  </r>
  <r>
    <s v="O00421"/>
    <s v="2024-05-07"/>
    <x v="5"/>
    <s v="West Bengal"/>
    <s v="SMB"/>
    <s v="Electronics"/>
    <s v="Laptop"/>
    <n v="1"/>
    <n v="4574.8999999999996"/>
    <n v="3198.04"/>
    <n v="0.28000000000000003"/>
    <n v="95.887999999999693"/>
    <n v="5"/>
    <n v="2024"/>
    <n v="2.0959583816039629E-2"/>
  </r>
  <r>
    <s v="O00422"/>
    <s v="2024-03-31"/>
    <x v="3"/>
    <s v="Telangana"/>
    <s v="Corporate"/>
    <s v="Home"/>
    <s v="Sofa"/>
    <n v="4"/>
    <n v="34676.32"/>
    <n v="27147.21"/>
    <n v="0.2"/>
    <n v="593.84600000000046"/>
    <n v="3"/>
    <n v="2024"/>
    <n v="1.7125404310492014E-2"/>
  </r>
  <r>
    <s v="O00423"/>
    <s v="2024-10-21"/>
    <x v="6"/>
    <s v="Tamil Nadu"/>
    <s v="SMB"/>
    <s v="Beauty"/>
    <s v="Haircare"/>
    <n v="4"/>
    <n v="25182.49"/>
    <n v="14776.05"/>
    <n v="0.17"/>
    <n v="6125.4167000000016"/>
    <n v="10"/>
    <n v="2024"/>
    <n v="0.24324110522827572"/>
  </r>
  <r>
    <s v="O00424"/>
    <s v="2024-03-26"/>
    <x v="0"/>
    <s v="Karnataka"/>
    <s v="Corporate"/>
    <s v="Electronics"/>
    <s v="Headphones"/>
    <n v="1"/>
    <n v="3089.93"/>
    <n v="2061.92"/>
    <n v="0.11"/>
    <n v="688.11769999999979"/>
    <n v="3"/>
    <n v="2024"/>
    <n v="0.22269685721035745"/>
  </r>
  <r>
    <s v="O00425"/>
    <s v="2025-06-08"/>
    <x v="0"/>
    <s v="Karnataka"/>
    <s v="Consumer"/>
    <s v="Electronics"/>
    <s v="Headphones"/>
    <n v="2"/>
    <n v="5529.23"/>
    <n v="4136.46"/>
    <n v="0.27"/>
    <n v="-100.1221000000005"/>
    <n v="6"/>
    <n v="2025"/>
    <n v="-1.8107783543097413E-2"/>
  </r>
  <r>
    <s v="O00426"/>
    <s v="2024-06-20"/>
    <x v="6"/>
    <s v="Tamil Nadu"/>
    <s v="SMB"/>
    <s v="Fashion"/>
    <s v="Jeans"/>
    <n v="4"/>
    <n v="28878.67"/>
    <n v="17719.53"/>
    <n v="0.05"/>
    <n v="9715.2065000000002"/>
    <n v="6"/>
    <n v="2024"/>
    <n v="0.33641460981409466"/>
  </r>
  <r>
    <s v="O00427"/>
    <s v="2025-01-21"/>
    <x v="6"/>
    <s v="Tamil Nadu"/>
    <s v="Consumer"/>
    <s v="Fashion"/>
    <s v="Shoes"/>
    <n v="2"/>
    <n v="20242.11"/>
    <n v="13354.24"/>
    <n v="0.04"/>
    <n v="6078.1856000000007"/>
    <n v="1"/>
    <n v="2025"/>
    <n v="0.30027430934818555"/>
  </r>
  <r>
    <s v="O00428"/>
    <s v="2024-04-28"/>
    <x v="2"/>
    <s v="Delhi"/>
    <s v="SMB"/>
    <s v="Home"/>
    <s v="Lamp"/>
    <n v="5"/>
    <n v="74255.25"/>
    <n v="47124.39"/>
    <n v="0.13"/>
    <n v="17477.677499999998"/>
    <n v="4"/>
    <n v="2024"/>
    <n v="0.23537295342753539"/>
  </r>
  <r>
    <s v="O00429"/>
    <s v="2024-11-15"/>
    <x v="1"/>
    <s v="Maharashtra"/>
    <s v="Consumer"/>
    <s v="Fashion"/>
    <s v="Jeans"/>
    <n v="3"/>
    <n v="4620.3500000000004"/>
    <n v="3573.84"/>
    <n v="0.06"/>
    <n v="769.28900000000021"/>
    <n v="11"/>
    <n v="2024"/>
    <n v="0.1665001569145195"/>
  </r>
  <r>
    <s v="O00430"/>
    <s v="2024-09-09"/>
    <x v="1"/>
    <s v="Maharashtra"/>
    <s v="Consumer"/>
    <s v="Electronics"/>
    <s v="Phone"/>
    <n v="1"/>
    <n v="708.87"/>
    <n v="597.5"/>
    <n v="0.25"/>
    <n v="-65.847499999999997"/>
    <n v="9"/>
    <n v="2024"/>
    <n v="-9.289079803066852E-2"/>
  </r>
  <r>
    <s v="O00431"/>
    <s v="2024-05-26"/>
    <x v="2"/>
    <s v="Delhi"/>
    <s v="SMB"/>
    <s v="Beauty"/>
    <s v="Skincare"/>
    <n v="1"/>
    <n v="972.48"/>
    <n v="667.15"/>
    <n v="0.21"/>
    <n v="101.10920000000004"/>
    <n v="5"/>
    <n v="2024"/>
    <n v="0.1039704672589668"/>
  </r>
  <r>
    <s v="O00432"/>
    <s v="2024-05-14"/>
    <x v="1"/>
    <s v="Maharashtra"/>
    <s v="SMB"/>
    <s v="Home"/>
    <s v="Sofa"/>
    <n v="5"/>
    <n v="22843.85"/>
    <n v="13803.63"/>
    <n v="0.24"/>
    <n v="3557.6959999999999"/>
    <n v="5"/>
    <n v="2024"/>
    <n v="0.155739772411393"/>
  </r>
  <r>
    <s v="O00433"/>
    <s v="2024-02-25"/>
    <x v="5"/>
    <s v="West Bengal"/>
    <s v="Corporate"/>
    <s v="Fashion"/>
    <s v="Jeans"/>
    <n v="5"/>
    <n v="7724.5"/>
    <n v="5053.95"/>
    <n v="0.18"/>
    <n v="1280.1400000000003"/>
    <n v="2"/>
    <n v="2024"/>
    <n v="0.16572464237167459"/>
  </r>
  <r>
    <s v="O00434"/>
    <s v="2025-04-13"/>
    <x v="7"/>
    <s v="Uttar Pradesh"/>
    <s v="Corporate"/>
    <s v="Home"/>
    <s v="Lamp"/>
    <n v="5"/>
    <n v="61823.08"/>
    <n v="50284.15"/>
    <n v="0.24"/>
    <n v="-3298.609199999999"/>
    <n v="4"/>
    <n v="2025"/>
    <n v="-5.3355627057079635E-2"/>
  </r>
  <r>
    <s v="O00435"/>
    <s v="2024-12-15"/>
    <x v="0"/>
    <s v="Karnataka"/>
    <s v="SMB"/>
    <s v="Fashion"/>
    <s v="Shoes"/>
    <n v="5"/>
    <n v="43285.58"/>
    <n v="26243.86"/>
    <n v="0.09"/>
    <n v="13146.017800000001"/>
    <n v="12"/>
    <n v="2024"/>
    <n v="0.30370432370318245"/>
  </r>
  <r>
    <s v="O00436"/>
    <s v="2025-06-23"/>
    <x v="0"/>
    <s v="Karnataka"/>
    <s v="Corporate"/>
    <s v="Beauty"/>
    <s v="Skincare"/>
    <n v="1"/>
    <n v="5704.19"/>
    <n v="3723.77"/>
    <n v="0.1"/>
    <n v="1410.0009999999997"/>
    <n v="6"/>
    <n v="2025"/>
    <n v="0.24718689244222228"/>
  </r>
  <r>
    <s v="O00437"/>
    <s v="2024-09-25"/>
    <x v="6"/>
    <s v="Tamil Nadu"/>
    <s v="SMB"/>
    <s v="Electronics"/>
    <s v="Laptop"/>
    <n v="5"/>
    <n v="53257.97"/>
    <n v="34914.99"/>
    <n v="0.3"/>
    <n v="2365.5890000000036"/>
    <n v="9"/>
    <n v="2024"/>
    <n v="4.4417558536309278E-2"/>
  </r>
  <r>
    <s v="O00438"/>
    <s v="2024-12-03"/>
    <x v="2"/>
    <s v="Delhi"/>
    <s v="SMB"/>
    <s v="Electronics"/>
    <s v="Tablet"/>
    <n v="3"/>
    <n v="40392.730000000003"/>
    <n v="28068.240000000002"/>
    <n v="0.18"/>
    <n v="5053.798600000001"/>
    <n v="12"/>
    <n v="2024"/>
    <n v="0.12511653953570359"/>
  </r>
  <r>
    <s v="O00439"/>
    <s v="2025-03-11"/>
    <x v="0"/>
    <s v="Karnataka"/>
    <s v="Corporate"/>
    <s v="Home"/>
    <s v="Lamp"/>
    <n v="1"/>
    <n v="9638.49"/>
    <n v="6267.59"/>
    <n v="0.11"/>
    <n v="2310.6660999999995"/>
    <n v="3"/>
    <n v="2025"/>
    <n v="0.23973320509747892"/>
  </r>
  <r>
    <s v="O00440"/>
    <s v="2024-01-11"/>
    <x v="3"/>
    <s v="Telangana"/>
    <s v="SMB"/>
    <s v="Beauty"/>
    <s v="Perfume"/>
    <n v="2"/>
    <n v="25098.39"/>
    <n v="20719.099999999999"/>
    <n v="0.11"/>
    <n v="1618.4671000000008"/>
    <n v="1"/>
    <n v="2024"/>
    <n v="6.4484897238428471E-2"/>
  </r>
  <r>
    <s v="O00441"/>
    <s v="2025-05-09"/>
    <x v="3"/>
    <s v="Telangana"/>
    <s v="Corporate"/>
    <s v="Fashion"/>
    <s v="Jeans"/>
    <n v="3"/>
    <n v="17936.73"/>
    <n v="11821.49"/>
    <n v="0.2"/>
    <n v="2527.8939999999998"/>
    <n v="5"/>
    <n v="2025"/>
    <n v="0.14093393834885176"/>
  </r>
  <r>
    <s v="O00442"/>
    <s v="2025-04-01"/>
    <x v="2"/>
    <s v="Delhi"/>
    <s v="Consumer"/>
    <s v="Home"/>
    <s v="Table"/>
    <n v="2"/>
    <n v="28881.4"/>
    <n v="23170.89"/>
    <n v="0.11"/>
    <n v="2533.5560000000019"/>
    <n v="4"/>
    <n v="2025"/>
    <n v="8.7722755822086246E-2"/>
  </r>
  <r>
    <s v="O00443"/>
    <s v="2024-12-30"/>
    <x v="7"/>
    <s v="Uttar Pradesh"/>
    <s v="SMB"/>
    <s v="Home"/>
    <s v="Table"/>
    <n v="5"/>
    <n v="57023.46"/>
    <n v="47218.83"/>
    <n v="0.01"/>
    <n v="9234.3953999999976"/>
    <n v="12"/>
    <n v="2024"/>
    <n v="0.16194028562980917"/>
  </r>
  <r>
    <s v="O00444"/>
    <s v="2024-06-22"/>
    <x v="4"/>
    <s v="Maharashtra"/>
    <s v="Consumer"/>
    <s v="Home"/>
    <s v="Table"/>
    <n v="4"/>
    <n v="26120.74"/>
    <n v="17023.169999999998"/>
    <n v="0.26"/>
    <n v="2306.1776000000027"/>
    <n v="6"/>
    <n v="2024"/>
    <n v="8.8289137290903805E-2"/>
  </r>
  <r>
    <s v="O00445"/>
    <s v="2024-03-29"/>
    <x v="7"/>
    <s v="Uttar Pradesh"/>
    <s v="SMB"/>
    <s v="Electronics"/>
    <s v="Tablet"/>
    <n v="5"/>
    <n v="69089.27"/>
    <n v="46102.23"/>
    <n v="0.27"/>
    <n v="4332.9370999999992"/>
    <n v="3"/>
    <n v="2024"/>
    <n v="6.2715051121541729E-2"/>
  </r>
  <r>
    <s v="O00446"/>
    <s v="2024-03-27"/>
    <x v="7"/>
    <s v="Uttar Pradesh"/>
    <s v="Corporate"/>
    <s v="Electronics"/>
    <s v="Phone"/>
    <n v="3"/>
    <n v="13466.32"/>
    <n v="9762.19"/>
    <n v="0.03"/>
    <n v="3300.1403999999993"/>
    <n v="3"/>
    <n v="2024"/>
    <n v="0.24506623932893318"/>
  </r>
  <r>
    <s v="O00447"/>
    <s v="2025-02-06"/>
    <x v="1"/>
    <s v="Maharashtra"/>
    <s v="SMB"/>
    <s v="Electronics"/>
    <s v="Phone"/>
    <n v="1"/>
    <n v="11333.96"/>
    <n v="6759.37"/>
    <n v="0.06"/>
    <n v="3894.5523999999996"/>
    <n v="2"/>
    <n v="2025"/>
    <n v="0.34361797641777453"/>
  </r>
  <r>
    <s v="O00448"/>
    <s v="2025-06-21"/>
    <x v="5"/>
    <s v="West Bengal"/>
    <s v="Corporate"/>
    <s v="Fashion"/>
    <s v="Jacket"/>
    <n v="2"/>
    <n v="1837.01"/>
    <n v="1266.99"/>
    <n v="0.27"/>
    <n v="74.027299999999968"/>
    <n v="6"/>
    <n v="2025"/>
    <n v="4.0297712042939325E-2"/>
  </r>
  <r>
    <s v="O00449"/>
    <s v="2024-11-05"/>
    <x v="7"/>
    <s v="Uttar Pradesh"/>
    <s v="Consumer"/>
    <s v="Electronics"/>
    <s v="Laptop"/>
    <n v="2"/>
    <n v="13265.53"/>
    <n v="9270.94"/>
    <n v="0.03"/>
    <n v="3596.6241"/>
    <n v="11"/>
    <n v="2024"/>
    <n v="0.2711255486965089"/>
  </r>
  <r>
    <s v="O00450"/>
    <s v="2024-06-28"/>
    <x v="7"/>
    <s v="Uttar Pradesh"/>
    <s v="SMB"/>
    <s v="Home"/>
    <s v="Sofa"/>
    <n v="2"/>
    <n v="20601.599999999999"/>
    <n v="11682.83"/>
    <n v="0.06"/>
    <n v="7682.6739999999991"/>
    <n v="6"/>
    <n v="2024"/>
    <n v="0.37291637542715128"/>
  </r>
  <r>
    <s v="O00451"/>
    <s v="2025-03-17"/>
    <x v="0"/>
    <s v="Karnataka"/>
    <s v="Consumer"/>
    <s v="Home"/>
    <s v="Lamp"/>
    <n v="3"/>
    <n v="9884.2099999999991"/>
    <n v="5440.53"/>
    <n v="0.05"/>
    <n v="3949.4694999999992"/>
    <n v="3"/>
    <n v="2025"/>
    <n v="0.39957361286334464"/>
  </r>
  <r>
    <s v="O00452"/>
    <s v="2025-03-07"/>
    <x v="3"/>
    <s v="Telangana"/>
    <s v="SMB"/>
    <s v="Electronics"/>
    <s v="Laptop"/>
    <n v="4"/>
    <n v="31937.61"/>
    <n v="19689.88"/>
    <n v="0.26"/>
    <n v="3943.9513999999999"/>
    <n v="3"/>
    <n v="2025"/>
    <n v="0.12348924669065718"/>
  </r>
  <r>
    <s v="O00453"/>
    <s v="2024-07-30"/>
    <x v="7"/>
    <s v="Uttar Pradesh"/>
    <s v="Corporate"/>
    <s v="Fashion"/>
    <s v="Shirt"/>
    <n v="3"/>
    <n v="29473.52"/>
    <n v="20662.66"/>
    <n v="0.09"/>
    <n v="6158.2432000000008"/>
    <n v="7"/>
    <n v="2024"/>
    <n v="0.20894155838868247"/>
  </r>
  <r>
    <s v="O00454"/>
    <s v="2024-01-26"/>
    <x v="4"/>
    <s v="Maharashtra"/>
    <s v="Consumer"/>
    <s v="Fashion"/>
    <s v="Shirt"/>
    <n v="1"/>
    <n v="8394.11"/>
    <n v="5699.86"/>
    <n v="7.0000000000000007E-2"/>
    <n v="2106.6623000000009"/>
    <n v="1"/>
    <n v="2024"/>
    <n v="0.25096910810079931"/>
  </r>
  <r>
    <s v="O00455"/>
    <s v="2024-08-20"/>
    <x v="5"/>
    <s v="West Bengal"/>
    <s v="SMB"/>
    <s v="Beauty"/>
    <s v="Makeup"/>
    <n v="2"/>
    <n v="29766.73"/>
    <n v="19635.82"/>
    <n v="0.18"/>
    <n v="4772.8986000000004"/>
    <n v="8"/>
    <n v="2024"/>
    <n v="0.16034339680576271"/>
  </r>
  <r>
    <s v="O00456"/>
    <s v="2024-12-06"/>
    <x v="5"/>
    <s v="West Bengal"/>
    <s v="SMB"/>
    <s v="Home"/>
    <s v="Sofa"/>
    <n v="4"/>
    <n v="37119.75"/>
    <n v="27504.75"/>
    <n v="0.01"/>
    <n v="9243.8024999999998"/>
    <n v="12"/>
    <n v="2024"/>
    <n v="0.24902652900410158"/>
  </r>
  <r>
    <s v="O00457"/>
    <s v="2024-12-07"/>
    <x v="5"/>
    <s v="West Bengal"/>
    <s v="SMB"/>
    <s v="Home"/>
    <s v="Table"/>
    <n v="3"/>
    <n v="28508.04"/>
    <n v="23701.35"/>
    <n v="0.16"/>
    <n v="245.40360000000237"/>
    <n v="12"/>
    <n v="2024"/>
    <n v="8.6082242062240112E-3"/>
  </r>
  <r>
    <s v="O00458"/>
    <s v="2025-06-02"/>
    <x v="5"/>
    <s v="West Bengal"/>
    <s v="SMB"/>
    <s v="Electronics"/>
    <s v="Headphones"/>
    <n v="2"/>
    <n v="28765.759999999998"/>
    <n v="21545.39"/>
    <n v="0.21"/>
    <n v="1179.5603999999994"/>
    <n v="6"/>
    <n v="2025"/>
    <n v="4.1005709565817117E-2"/>
  </r>
  <r>
    <s v="O00459"/>
    <s v="2025-02-04"/>
    <x v="4"/>
    <s v="Maharashtra"/>
    <s v="SMB"/>
    <s v="Fashion"/>
    <s v="Jeans"/>
    <n v="4"/>
    <n v="30100.06"/>
    <n v="20191.55"/>
    <n v="0.19"/>
    <n v="4189.4986000000017"/>
    <n v="2"/>
    <n v="2025"/>
    <n v="0.13918572255337702"/>
  </r>
  <r>
    <s v="O00460"/>
    <s v="2024-04-10"/>
    <x v="6"/>
    <s v="Tamil Nadu"/>
    <s v="Consumer"/>
    <s v="Electronics"/>
    <s v="Phone"/>
    <n v="4"/>
    <n v="31008.13"/>
    <n v="18487"/>
    <n v="0.27"/>
    <n v="4148.9349000000002"/>
    <n v="4"/>
    <n v="2024"/>
    <n v="0.13380151914997776"/>
  </r>
  <r>
    <s v="O00461"/>
    <s v="2025-01-14"/>
    <x v="5"/>
    <s v="West Bengal"/>
    <s v="Consumer"/>
    <s v="Electronics"/>
    <s v="Headphones"/>
    <n v="3"/>
    <n v="25116.26"/>
    <n v="14696.18"/>
    <n v="0.14000000000000001"/>
    <n v="6903.8035999999975"/>
    <n v="1"/>
    <n v="2025"/>
    <n v="0.2748738705523831"/>
  </r>
  <r>
    <s v="O00462"/>
    <s v="2024-07-25"/>
    <x v="2"/>
    <s v="Delhi"/>
    <s v="SMB"/>
    <s v="Beauty"/>
    <s v="Makeup"/>
    <n v="1"/>
    <n v="5662.55"/>
    <n v="3644.93"/>
    <n v="0.18"/>
    <n v="998.36100000000033"/>
    <n v="7"/>
    <n v="2024"/>
    <n v="0.17630943656126663"/>
  </r>
  <r>
    <s v="O00463"/>
    <s v="2024-08-07"/>
    <x v="3"/>
    <s v="Telangana"/>
    <s v="SMB"/>
    <s v="Fashion"/>
    <s v="Jeans"/>
    <n v="2"/>
    <n v="13404.22"/>
    <n v="9386.32"/>
    <n v="0.21"/>
    <n v="1203.0137999999997"/>
    <n v="8"/>
    <n v="2024"/>
    <n v="8.9748885052617744E-2"/>
  </r>
  <r>
    <s v="O00464"/>
    <s v="2024-05-13"/>
    <x v="0"/>
    <s v="Karnataka"/>
    <s v="Corporate"/>
    <s v="Home"/>
    <s v="Sofa"/>
    <n v="2"/>
    <n v="17952.419999999998"/>
    <n v="13889.79"/>
    <n v="0.06"/>
    <n v="2985.4847999999974"/>
    <n v="5"/>
    <n v="2024"/>
    <n v="0.16629985261040003"/>
  </r>
  <r>
    <s v="O00465"/>
    <s v="2024-06-16"/>
    <x v="1"/>
    <s v="Maharashtra"/>
    <s v="Consumer"/>
    <s v="Fashion"/>
    <s v="Jeans"/>
    <n v="4"/>
    <n v="53956.49"/>
    <n v="31360.05"/>
    <n v="0.04"/>
    <n v="20438.180399999997"/>
    <n v="6"/>
    <n v="2024"/>
    <n v="0.37879002878059709"/>
  </r>
  <r>
    <s v="O00466"/>
    <s v="2024-01-13"/>
    <x v="2"/>
    <s v="Delhi"/>
    <s v="Consumer"/>
    <s v="Electronics"/>
    <s v="Headphones"/>
    <n v="5"/>
    <n v="65835.25"/>
    <n v="47138.04"/>
    <n v="0.09"/>
    <n v="12772.037499999999"/>
    <n v="1"/>
    <n v="2024"/>
    <n v="0.19399998481056879"/>
  </r>
  <r>
    <s v="O00467"/>
    <s v="2025-04-14"/>
    <x v="0"/>
    <s v="Karnataka"/>
    <s v="SMB"/>
    <s v="Fashion"/>
    <s v="Jacket"/>
    <n v="3"/>
    <n v="31641.83"/>
    <n v="25997.66"/>
    <n v="0.24"/>
    <n v="-1949.8691999999983"/>
    <n v="4"/>
    <n v="2025"/>
    <n v="-6.1623148850745935E-2"/>
  </r>
  <r>
    <s v="O00468"/>
    <s v="2025-05-16"/>
    <x v="7"/>
    <s v="Uttar Pradesh"/>
    <s v="SMB"/>
    <s v="Electronics"/>
    <s v="Headphones"/>
    <n v="5"/>
    <n v="49795.25"/>
    <n v="34751.68"/>
    <n v="0.24"/>
    <n v="3092.7100000000009"/>
    <n v="5"/>
    <n v="2025"/>
    <n v="6.2108534448566899E-2"/>
  </r>
  <r>
    <s v="O00469"/>
    <s v="2024-12-22"/>
    <x v="1"/>
    <s v="Maharashtra"/>
    <s v="Consumer"/>
    <s v="Fashion"/>
    <s v="Shirt"/>
    <n v="1"/>
    <n v="3828.43"/>
    <n v="3047.98"/>
    <n v="0.19"/>
    <n v="53.048299999999813"/>
    <n v="12"/>
    <n v="2024"/>
    <n v="1.3856411113694077E-2"/>
  </r>
  <r>
    <s v="O00470"/>
    <s v="2024-01-25"/>
    <x v="7"/>
    <s v="Uttar Pradesh"/>
    <s v="SMB"/>
    <s v="Electronics"/>
    <s v="Phone"/>
    <n v="1"/>
    <n v="4208.47"/>
    <n v="2662.97"/>
    <n v="7.0000000000000007E-2"/>
    <n v="1250.9071000000004"/>
    <n v="1"/>
    <n v="2024"/>
    <n v="0.29723559868550808"/>
  </r>
  <r>
    <s v="O00471"/>
    <s v="2025-01-01"/>
    <x v="4"/>
    <s v="Maharashtra"/>
    <s v="Consumer"/>
    <s v="Home"/>
    <s v="Table"/>
    <n v="2"/>
    <n v="10352.219999999999"/>
    <n v="8082.86"/>
    <n v="0.04"/>
    <n v="1855.2711999999997"/>
    <n v="1"/>
    <n v="2025"/>
    <n v="0.17921481575932505"/>
  </r>
  <r>
    <s v="O00472"/>
    <s v="2025-04-06"/>
    <x v="0"/>
    <s v="Karnataka"/>
    <s v="Consumer"/>
    <s v="Electronics"/>
    <s v="Phone"/>
    <n v="3"/>
    <n v="33243.550000000003"/>
    <n v="27434.77"/>
    <n v="7.0000000000000007E-2"/>
    <n v="3481.7315000000021"/>
    <n v="4"/>
    <n v="2025"/>
    <n v="0.10473404615331401"/>
  </r>
  <r>
    <s v="O00473"/>
    <s v="2024-04-21"/>
    <x v="6"/>
    <s v="Tamil Nadu"/>
    <s v="SMB"/>
    <s v="Home"/>
    <s v="Sofa"/>
    <n v="5"/>
    <n v="58909.07"/>
    <n v="41542.29"/>
    <n v="0.25"/>
    <n v="2639.5124999999989"/>
    <n v="4"/>
    <n v="2024"/>
    <n v="4.4806555255413112E-2"/>
  </r>
  <r>
    <s v="O00474"/>
    <s v="2024-11-03"/>
    <x v="1"/>
    <s v="Maharashtra"/>
    <s v="SMB"/>
    <s v="Fashion"/>
    <s v="Shoes"/>
    <n v="3"/>
    <n v="1910.66"/>
    <n v="1585.43"/>
    <n v="0.19"/>
    <n v="-37.795400000000029"/>
    <n v="11"/>
    <n v="2024"/>
    <n v="-1.9781332105136461E-2"/>
  </r>
  <r>
    <s v="O00475"/>
    <s v="2024-11-21"/>
    <x v="3"/>
    <s v="Telangana"/>
    <s v="SMB"/>
    <s v="Fashion"/>
    <s v="Jeans"/>
    <n v="4"/>
    <n v="43824.24"/>
    <n v="27072.52"/>
    <n v="0.02"/>
    <n v="15875.235199999997"/>
    <n v="11"/>
    <n v="2024"/>
    <n v="0.36224781536428236"/>
  </r>
  <r>
    <s v="O00476"/>
    <s v="2025-05-07"/>
    <x v="5"/>
    <s v="West Bengal"/>
    <s v="Consumer"/>
    <s v="Home"/>
    <s v="Sofa"/>
    <n v="2"/>
    <n v="22775.9"/>
    <n v="13419.43"/>
    <n v="0.06"/>
    <n v="7989.9160000000011"/>
    <n v="5"/>
    <n v="2025"/>
    <n v="0.35080572008131405"/>
  </r>
  <r>
    <s v="O00477"/>
    <s v="2024-02-20"/>
    <x v="2"/>
    <s v="Delhi"/>
    <s v="SMB"/>
    <s v="Beauty"/>
    <s v="Perfume"/>
    <n v="5"/>
    <n v="38209.85"/>
    <n v="23241.37"/>
    <n v="0.13"/>
    <n v="10001.199499999999"/>
    <n v="2"/>
    <n v="2024"/>
    <n v="0.26174401365093031"/>
  </r>
  <r>
    <s v="O00478"/>
    <s v="2024-07-22"/>
    <x v="0"/>
    <s v="Karnataka"/>
    <s v="Corporate"/>
    <s v="Beauty"/>
    <s v="Makeup"/>
    <n v="3"/>
    <n v="9721.19"/>
    <n v="5550.48"/>
    <n v="0.01"/>
    <n v="4073.4981000000007"/>
    <n v="7"/>
    <n v="2024"/>
    <n v="0.41903286531792922"/>
  </r>
  <r>
    <s v="O00479"/>
    <s v="2024-10-29"/>
    <x v="4"/>
    <s v="Maharashtra"/>
    <s v="Consumer"/>
    <s v="Beauty"/>
    <s v="Haircare"/>
    <n v="2"/>
    <n v="25728.400000000001"/>
    <n v="15535.9"/>
    <n v="0.01"/>
    <n v="9935.2160000000022"/>
    <n v="10"/>
    <n v="2024"/>
    <n v="0.3861575535206232"/>
  </r>
  <r>
    <s v="O00480"/>
    <s v="2024-01-21"/>
    <x v="5"/>
    <s v="West Bengal"/>
    <s v="Consumer"/>
    <s v="Home"/>
    <s v="Lamp"/>
    <n v="4"/>
    <n v="45690.29"/>
    <n v="33793.21"/>
    <n v="0.04"/>
    <n v="10069.468400000002"/>
    <n v="1"/>
    <n v="2024"/>
    <n v="0.22038530287288616"/>
  </r>
  <r>
    <s v="O00481"/>
    <s v="2024-12-08"/>
    <x v="4"/>
    <s v="Maharashtra"/>
    <s v="Corporate"/>
    <s v="Beauty"/>
    <s v="Makeup"/>
    <n v="4"/>
    <n v="21579.74"/>
    <n v="17541.52"/>
    <n v="0.01"/>
    <n v="3822.4226000000012"/>
    <n v="12"/>
    <n v="2024"/>
    <n v="0.17713015078031527"/>
  </r>
  <r>
    <s v="O00482"/>
    <s v="2025-06-13"/>
    <x v="0"/>
    <s v="Karnataka"/>
    <s v="Corporate"/>
    <s v="Home"/>
    <s v="Chair"/>
    <n v="3"/>
    <n v="37530.35"/>
    <n v="27594.76"/>
    <n v="0.2"/>
    <n v="2429.5200000000004"/>
    <n v="6"/>
    <n v="2025"/>
    <n v="6.4734807962089358E-2"/>
  </r>
  <r>
    <s v="O00483"/>
    <s v="2024-01-23"/>
    <x v="6"/>
    <s v="Tamil Nadu"/>
    <s v="SMB"/>
    <s v="Fashion"/>
    <s v="Jeans"/>
    <n v="3"/>
    <n v="21010.65"/>
    <n v="17389.439999999999"/>
    <n v="0.06"/>
    <n v="2360.5710000000026"/>
    <n v="1"/>
    <n v="2024"/>
    <n v="0.11235116476644"/>
  </r>
  <r>
    <s v="O00484"/>
    <s v="2024-08-08"/>
    <x v="0"/>
    <s v="Karnataka"/>
    <s v="SMB"/>
    <s v="Beauty"/>
    <s v="Haircare"/>
    <n v="1"/>
    <n v="7790.62"/>
    <n v="5704.54"/>
    <n v="0.16"/>
    <n v="839.58079999999995"/>
    <n v="8"/>
    <n v="2024"/>
    <n v="0.10776816222585622"/>
  </r>
  <r>
    <s v="O00485"/>
    <s v="2025-02-23"/>
    <x v="4"/>
    <s v="Maharashtra"/>
    <s v="Consumer"/>
    <s v="Fashion"/>
    <s v="Shirt"/>
    <n v="1"/>
    <n v="4934.88"/>
    <n v="3639.05"/>
    <n v="0.25"/>
    <n v="62.1099999999999"/>
    <n v="2"/>
    <n v="2025"/>
    <n v="1.2585919009175481E-2"/>
  </r>
  <r>
    <s v="O00486"/>
    <s v="2025-01-02"/>
    <x v="4"/>
    <s v="Maharashtra"/>
    <s v="Corporate"/>
    <s v="Fashion"/>
    <s v="Jeans"/>
    <n v="1"/>
    <n v="4873.16"/>
    <n v="3407.56"/>
    <n v="0.01"/>
    <n v="1416.8683999999998"/>
    <n v="1"/>
    <n v="2025"/>
    <n v="0.2907494110597641"/>
  </r>
  <r>
    <s v="O00487"/>
    <s v="2025-04-22"/>
    <x v="6"/>
    <s v="Tamil Nadu"/>
    <s v="SMB"/>
    <s v="Electronics"/>
    <s v="Headphones"/>
    <n v="5"/>
    <n v="57203.44"/>
    <n v="47719.9"/>
    <n v="0.2"/>
    <n v="-1957.148000000001"/>
    <n v="4"/>
    <n v="2025"/>
    <n v="-3.4213816511734274E-2"/>
  </r>
  <r>
    <s v="O00488"/>
    <s v="2024-08-09"/>
    <x v="1"/>
    <s v="Maharashtra"/>
    <s v="Consumer"/>
    <s v="Electronics"/>
    <s v="Laptop"/>
    <n v="2"/>
    <n v="15086.57"/>
    <n v="10413.540000000001"/>
    <n v="0.23"/>
    <n v="1203.1188999999986"/>
    <n v="8"/>
    <n v="2024"/>
    <n v="7.9747676244500812E-2"/>
  </r>
  <r>
    <s v="O00489"/>
    <s v="2025-04-18"/>
    <x v="6"/>
    <s v="Tamil Nadu"/>
    <s v="Consumer"/>
    <s v="Home"/>
    <s v="Sofa"/>
    <n v="3"/>
    <n v="23355.33"/>
    <n v="15387.84"/>
    <n v="0.18"/>
    <n v="3763.5306000000019"/>
    <n v="4"/>
    <n v="2025"/>
    <n v="0.16114225746328575"/>
  </r>
  <r>
    <s v="O00490"/>
    <s v="2024-01-29"/>
    <x v="7"/>
    <s v="Uttar Pradesh"/>
    <s v="Consumer"/>
    <s v="Beauty"/>
    <s v="Skincare"/>
    <n v="3"/>
    <n v="30467.74"/>
    <n v="18730.16"/>
    <n v="0.25"/>
    <n v="4120.6450000000013"/>
    <n v="1"/>
    <n v="2024"/>
    <n v="0.13524616528826888"/>
  </r>
  <r>
    <s v="O00491"/>
    <s v="2024-05-22"/>
    <x v="6"/>
    <s v="Tamil Nadu"/>
    <s v="Consumer"/>
    <s v="Beauty"/>
    <s v="Perfume"/>
    <n v="1"/>
    <n v="11619.94"/>
    <n v="8567.65"/>
    <n v="0.1"/>
    <n v="1890.2960000000007"/>
    <n v="5"/>
    <n v="2024"/>
    <n v="0.16267691571557175"/>
  </r>
  <r>
    <s v="O00492"/>
    <s v="2024-04-09"/>
    <x v="7"/>
    <s v="Uttar Pradesh"/>
    <s v="SMB"/>
    <s v="Beauty"/>
    <s v="Perfume"/>
    <n v="3"/>
    <n v="6304.99"/>
    <n v="4476.3599999999997"/>
    <n v="0.18"/>
    <n v="693.73180000000025"/>
    <n v="4"/>
    <n v="2024"/>
    <n v="0.11002900876924472"/>
  </r>
  <r>
    <s v="O00493"/>
    <s v="2024-04-04"/>
    <x v="5"/>
    <s v="West Bengal"/>
    <s v="SMB"/>
    <s v="Electronics"/>
    <s v="Laptop"/>
    <n v="5"/>
    <n v="9373.56"/>
    <n v="6386.3"/>
    <n v="0.24"/>
    <n v="737.60559999999941"/>
    <n v="4"/>
    <n v="2024"/>
    <n v="7.8690017453347444E-2"/>
  </r>
  <r>
    <s v="O00494"/>
    <s v="2025-02-20"/>
    <x v="4"/>
    <s v="Maharashtra"/>
    <s v="Consumer"/>
    <s v="Home"/>
    <s v="Chair"/>
    <n v="4"/>
    <n v="48951.72"/>
    <n v="26974.63"/>
    <n v="0.26"/>
    <n v="9249.6427999999996"/>
    <n v="2"/>
    <n v="2025"/>
    <n v="0.18895439833370511"/>
  </r>
  <r>
    <s v="O00495"/>
    <s v="2024-02-24"/>
    <x v="1"/>
    <s v="Maharashtra"/>
    <s v="Consumer"/>
    <s v="Fashion"/>
    <s v="Jacket"/>
    <n v="5"/>
    <n v="35726.54"/>
    <n v="22909.38"/>
    <n v="0.26"/>
    <n v="3528.2595999999994"/>
    <n v="2"/>
    <n v="2024"/>
    <n v="9.875738316668782E-2"/>
  </r>
  <r>
    <s v="O00496"/>
    <s v="2024-03-08"/>
    <x v="1"/>
    <s v="Maharashtra"/>
    <s v="SMB"/>
    <s v="Electronics"/>
    <s v="Laptop"/>
    <n v="4"/>
    <n v="45470.33"/>
    <n v="28505.33"/>
    <n v="0.25"/>
    <n v="5597.4174999999996"/>
    <n v="3"/>
    <n v="2024"/>
    <n v="0.12310043714219798"/>
  </r>
  <r>
    <s v="O00497"/>
    <s v="2024-07-25"/>
    <x v="5"/>
    <s v="West Bengal"/>
    <s v="Corporate"/>
    <s v="Home"/>
    <s v="Lamp"/>
    <n v="1"/>
    <n v="13448.9"/>
    <n v="7417.75"/>
    <n v="0.1"/>
    <n v="4686.2599999999993"/>
    <n v="7"/>
    <n v="2024"/>
    <n v="0.34844931555740616"/>
  </r>
  <r>
    <s v="O00498"/>
    <s v="2024-09-13"/>
    <x v="0"/>
    <s v="Karnataka"/>
    <s v="SMB"/>
    <s v="Beauty"/>
    <s v="Haircare"/>
    <n v="5"/>
    <n v="64518.83"/>
    <n v="53006.22"/>
    <n v="0.24"/>
    <n v="-3971.9092000000001"/>
    <n v="9"/>
    <n v="2024"/>
    <n v="-6.1562015306229206E-2"/>
  </r>
  <r>
    <s v="O00499"/>
    <s v="2024-11-27"/>
    <x v="5"/>
    <s v="West Bengal"/>
    <s v="Consumer"/>
    <s v="Fashion"/>
    <s v="Jacket"/>
    <n v="3"/>
    <n v="28702.65"/>
    <n v="17656.55"/>
    <n v="0.14000000000000001"/>
    <n v="7027.7290000000012"/>
    <n v="11"/>
    <n v="2024"/>
    <n v="0.2448459985402045"/>
  </r>
  <r>
    <s v="O00500"/>
    <s v="2024-11-26"/>
    <x v="7"/>
    <s v="Uttar Pradesh"/>
    <s v="Corporate"/>
    <s v="Home"/>
    <s v="Sofa"/>
    <n v="1"/>
    <n v="12521.15"/>
    <n v="9298.01"/>
    <n v="0.26"/>
    <n v="-32.359000000000378"/>
    <n v="11"/>
    <n v="2024"/>
    <n v="-2.5843472843948344E-3"/>
  </r>
  <r>
    <s v="O00501"/>
    <s v="2025-04-18"/>
    <x v="5"/>
    <s v="West Bengal"/>
    <s v="Corporate"/>
    <s v="Home"/>
    <s v="Table"/>
    <n v="5"/>
    <n v="7802.02"/>
    <n v="6248.37"/>
    <n v="0.19"/>
    <n v="71.266200000000481"/>
    <n v="4"/>
    <n v="2025"/>
    <n v="9.1343267512772938E-3"/>
  </r>
  <r>
    <s v="O00502"/>
    <s v="2024-01-05"/>
    <x v="7"/>
    <s v="Uttar Pradesh"/>
    <s v="Consumer"/>
    <s v="Home"/>
    <s v="Sofa"/>
    <n v="3"/>
    <n v="2781.41"/>
    <n v="1634.66"/>
    <n v="0.14000000000000001"/>
    <n v="757.35259999999971"/>
    <n v="1"/>
    <n v="2024"/>
    <n v="0.27229088843428323"/>
  </r>
  <r>
    <s v="O00503"/>
    <s v="2024-02-24"/>
    <x v="2"/>
    <s v="Delhi"/>
    <s v="Corporate"/>
    <s v="Electronics"/>
    <s v="Laptop"/>
    <n v="3"/>
    <n v="44769.18"/>
    <n v="27403.279999999999"/>
    <n v="0.05"/>
    <n v="15127.441000000001"/>
    <n v="2"/>
    <n v="2024"/>
    <n v="0.3378985498505892"/>
  </r>
  <r>
    <s v="O00504"/>
    <s v="2024-07-01"/>
    <x v="0"/>
    <s v="Karnataka"/>
    <s v="SMB"/>
    <s v="Home"/>
    <s v="Sofa"/>
    <n v="3"/>
    <n v="13355.35"/>
    <n v="7421.36"/>
    <n v="0.25"/>
    <n v="2595.1525000000006"/>
    <n v="7"/>
    <n v="2024"/>
    <n v="0.19431557390858348"/>
  </r>
  <r>
    <s v="O00505"/>
    <s v="2024-03-05"/>
    <x v="5"/>
    <s v="West Bengal"/>
    <s v="Consumer"/>
    <s v="Beauty"/>
    <s v="Haircare"/>
    <n v="2"/>
    <n v="18461.560000000001"/>
    <n v="12938.29"/>
    <n v="0"/>
    <n v="5523.27"/>
    <n v="3"/>
    <n v="2024"/>
    <n v="0.29917677596042808"/>
  </r>
  <r>
    <s v="O00506"/>
    <s v="2024-01-25"/>
    <x v="4"/>
    <s v="Maharashtra"/>
    <s v="Corporate"/>
    <s v="Beauty"/>
    <s v="Skincare"/>
    <n v="4"/>
    <n v="40685.440000000002"/>
    <n v="24352.04"/>
    <n v="0.06"/>
    <n v="13892.2736"/>
    <n v="1"/>
    <n v="2024"/>
    <n v="0.34145565588082616"/>
  </r>
  <r>
    <s v="O00507"/>
    <s v="2024-06-01"/>
    <x v="6"/>
    <s v="Tamil Nadu"/>
    <s v="Consumer"/>
    <s v="Home"/>
    <s v="Sofa"/>
    <n v="2"/>
    <n v="8830.69"/>
    <n v="6444.81"/>
    <n v="0.2"/>
    <n v="619.74199999999996"/>
    <n v="6"/>
    <n v="2024"/>
    <n v="7.0180472873580646E-2"/>
  </r>
  <r>
    <s v="O00508"/>
    <s v="2024-09-12"/>
    <x v="0"/>
    <s v="Karnataka"/>
    <s v="SMB"/>
    <s v="Electronics"/>
    <s v="Laptop"/>
    <n v="5"/>
    <n v="28619.02"/>
    <n v="20412.82"/>
    <n v="0.04"/>
    <n v="7061.4392000000007"/>
    <n v="9"/>
    <n v="2024"/>
    <n v="0.24673937821770278"/>
  </r>
  <r>
    <s v="O00509"/>
    <s v="2024-04-13"/>
    <x v="4"/>
    <s v="Maharashtra"/>
    <s v="Consumer"/>
    <s v="Beauty"/>
    <s v="Haircare"/>
    <n v="3"/>
    <n v="29909.43"/>
    <n v="21708.9"/>
    <n v="0.26"/>
    <n v="424.07819999999811"/>
    <n v="4"/>
    <n v="2024"/>
    <n v="1.4178745633066163E-2"/>
  </r>
  <r>
    <s v="O00510"/>
    <s v="2025-02-21"/>
    <x v="2"/>
    <s v="Delhi"/>
    <s v="SMB"/>
    <s v="Fashion"/>
    <s v="Shoes"/>
    <n v="3"/>
    <n v="2156.81"/>
    <n v="1189.67"/>
    <n v="0.28999999999999998"/>
    <n v="341.66509999999994"/>
    <n v="2"/>
    <n v="2025"/>
    <n v="0.15841223844474012"/>
  </r>
  <r>
    <s v="O00511"/>
    <s v="2024-01-01"/>
    <x v="2"/>
    <s v="Delhi"/>
    <s v="Corporate"/>
    <s v="Fashion"/>
    <s v="Shoes"/>
    <n v="4"/>
    <n v="46106.86"/>
    <n v="34946.83"/>
    <n v="0.18"/>
    <n v="2860.7951999999987"/>
    <n v="1"/>
    <n v="2024"/>
    <n v="6.2047061977328288E-2"/>
  </r>
  <r>
    <s v="O00512"/>
    <s v="2025-03-17"/>
    <x v="4"/>
    <s v="Maharashtra"/>
    <s v="Consumer"/>
    <s v="Electronics"/>
    <s v="Phone"/>
    <n v="4"/>
    <n v="49710.93"/>
    <n v="32769.050000000003"/>
    <n v="7.0000000000000007E-2"/>
    <n v="13462.114899999997"/>
    <n v="3"/>
    <n v="2025"/>
    <n v="0.27080794706516248"/>
  </r>
  <r>
    <s v="O00513"/>
    <s v="2025-02-06"/>
    <x v="6"/>
    <s v="Tamil Nadu"/>
    <s v="Consumer"/>
    <s v="Beauty"/>
    <s v="Makeup"/>
    <n v="5"/>
    <n v="64856.65"/>
    <n v="37133.53"/>
    <n v="0.13"/>
    <n v="19291.755500000003"/>
    <n v="2"/>
    <n v="2025"/>
    <n v="0.29745223504451745"/>
  </r>
  <r>
    <s v="O00514"/>
    <s v="2025-03-13"/>
    <x v="7"/>
    <s v="Uttar Pradesh"/>
    <s v="Corporate"/>
    <s v="Electronics"/>
    <s v="Tablet"/>
    <n v="1"/>
    <n v="5214.3100000000004"/>
    <n v="3868.53"/>
    <n v="0.09"/>
    <n v="876.49210000000016"/>
    <n v="3"/>
    <n v="2025"/>
    <n v="0.16809359244080235"/>
  </r>
  <r>
    <s v="O00515"/>
    <s v="2025-03-22"/>
    <x v="7"/>
    <s v="Uttar Pradesh"/>
    <s v="Corporate"/>
    <s v="Electronics"/>
    <s v="Tablet"/>
    <n v="2"/>
    <n v="11634.2"/>
    <n v="8023.17"/>
    <n v="0.06"/>
    <n v="2912.9780000000005"/>
    <n v="3"/>
    <n v="2025"/>
    <n v="0.25038060201818779"/>
  </r>
  <r>
    <s v="O00516"/>
    <s v="2025-02-23"/>
    <x v="4"/>
    <s v="Maharashtra"/>
    <s v="Corporate"/>
    <s v="Fashion"/>
    <s v="Shoes"/>
    <n v="3"/>
    <n v="43963.6"/>
    <n v="26587.66"/>
    <n v="0.06"/>
    <n v="14738.124"/>
    <n v="2"/>
    <n v="2025"/>
    <n v="0.3352346941560746"/>
  </r>
  <r>
    <s v="O00517"/>
    <s v="2024-10-17"/>
    <x v="0"/>
    <s v="Karnataka"/>
    <s v="Corporate"/>
    <s v="Home"/>
    <s v="Chair"/>
    <n v="1"/>
    <n v="6000.54"/>
    <n v="4269.1000000000004"/>
    <n v="0.23"/>
    <n v="351.31579999999963"/>
    <n v="10"/>
    <n v="2024"/>
    <n v="5.8547364070566918E-2"/>
  </r>
  <r>
    <s v="O00518"/>
    <s v="2024-07-25"/>
    <x v="3"/>
    <s v="Telangana"/>
    <s v="Corporate"/>
    <s v="Electronics"/>
    <s v="Phone"/>
    <n v="1"/>
    <n v="13481.48"/>
    <n v="9188.69"/>
    <n v="0.05"/>
    <n v="3618.715999999999"/>
    <n v="7"/>
    <n v="2024"/>
    <n v="0.26842127125508469"/>
  </r>
  <r>
    <s v="O00519"/>
    <s v="2025-01-30"/>
    <x v="2"/>
    <s v="Delhi"/>
    <s v="SMB"/>
    <s v="Home"/>
    <s v="Chair"/>
    <n v="3"/>
    <n v="2007.77"/>
    <n v="1187.45"/>
    <n v="0.02"/>
    <n v="780.16459999999995"/>
    <n v="1"/>
    <n v="2025"/>
    <n v="0.38857269507961567"/>
  </r>
  <r>
    <s v="O00520"/>
    <s v="2024-05-22"/>
    <x v="1"/>
    <s v="Maharashtra"/>
    <s v="Corporate"/>
    <s v="Home"/>
    <s v="Table"/>
    <n v="4"/>
    <n v="5514.76"/>
    <n v="3459.96"/>
    <n v="7.0000000000000007E-2"/>
    <n v="1668.7668000000001"/>
    <n v="5"/>
    <n v="2024"/>
    <n v="0.30260007688457885"/>
  </r>
  <r>
    <s v="O00521"/>
    <s v="2025-02-17"/>
    <x v="7"/>
    <s v="Uttar Pradesh"/>
    <s v="Corporate"/>
    <s v="Electronics"/>
    <s v="Laptop"/>
    <n v="1"/>
    <n v="11860.89"/>
    <n v="7711.25"/>
    <n v="7.0000000000000007E-2"/>
    <n v="3319.3776999999995"/>
    <n v="2"/>
    <n v="2025"/>
    <n v="0.27985907465628629"/>
  </r>
  <r>
    <s v="O00522"/>
    <s v="2025-02-05"/>
    <x v="6"/>
    <s v="Tamil Nadu"/>
    <s v="Consumer"/>
    <s v="Beauty"/>
    <s v="Haircare"/>
    <n v="2"/>
    <n v="10642.79"/>
    <n v="6578.85"/>
    <n v="0.22"/>
    <n v="1722.5262000000002"/>
    <n v="2"/>
    <n v="2025"/>
    <n v="0.16184912039042396"/>
  </r>
  <r>
    <s v="O00523"/>
    <s v="2025-02-15"/>
    <x v="6"/>
    <s v="Tamil Nadu"/>
    <s v="Consumer"/>
    <s v="Electronics"/>
    <s v="Laptop"/>
    <n v="5"/>
    <n v="40552.559999999998"/>
    <n v="23673.54"/>
    <n v="0.24"/>
    <n v="7146.4055999999982"/>
    <n v="2"/>
    <n v="2025"/>
    <n v="0.17622575738744972"/>
  </r>
  <r>
    <s v="O00524"/>
    <s v="2025-04-23"/>
    <x v="5"/>
    <s v="West Bengal"/>
    <s v="Corporate"/>
    <s v="Beauty"/>
    <s v="Skincare"/>
    <n v="5"/>
    <n v="34728.86"/>
    <n v="27331.86"/>
    <n v="0.26"/>
    <n v="-1632.5036"/>
    <n v="4"/>
    <n v="2025"/>
    <n v="-4.7007117423376404E-2"/>
  </r>
  <r>
    <s v="O00525"/>
    <s v="2024-02-17"/>
    <x v="2"/>
    <s v="Delhi"/>
    <s v="Consumer"/>
    <s v="Fashion"/>
    <s v="Shoes"/>
    <n v="3"/>
    <n v="13059.98"/>
    <n v="7680.52"/>
    <n v="0.08"/>
    <n v="4334.6615999999995"/>
    <n v="2"/>
    <n v="2024"/>
    <n v="0.33190415299257731"/>
  </r>
  <r>
    <s v="O00526"/>
    <s v="2024-08-24"/>
    <x v="2"/>
    <s v="Delhi"/>
    <s v="Corporate"/>
    <s v="Home"/>
    <s v="Chair"/>
    <n v="2"/>
    <n v="29122.32"/>
    <n v="19204.849999999999"/>
    <n v="0.05"/>
    <n v="8461.3540000000012"/>
    <n v="8"/>
    <n v="2024"/>
    <n v="0.29054532743270456"/>
  </r>
  <r>
    <s v="O00527"/>
    <s v="2025-03-25"/>
    <x v="7"/>
    <s v="Uttar Pradesh"/>
    <s v="SMB"/>
    <s v="Fashion"/>
    <s v="Jacket"/>
    <n v="4"/>
    <n v="14867.44"/>
    <n v="8728.94"/>
    <n v="0.28000000000000003"/>
    <n v="1975.6167999999998"/>
    <n v="3"/>
    <n v="2025"/>
    <n v="0.13288211016826029"/>
  </r>
  <r>
    <s v="O00528"/>
    <s v="2024-10-09"/>
    <x v="3"/>
    <s v="Telangana"/>
    <s v="Consumer"/>
    <s v="Fashion"/>
    <s v="Shoes"/>
    <n v="4"/>
    <n v="51023.38"/>
    <n v="32932.79"/>
    <n v="0.14000000000000001"/>
    <n v="10947.316799999997"/>
    <n v="10"/>
    <n v="2024"/>
    <n v="0.21455491188549244"/>
  </r>
  <r>
    <s v="O00529"/>
    <s v="2024-04-04"/>
    <x v="4"/>
    <s v="Maharashtra"/>
    <s v="SMB"/>
    <s v="Electronics"/>
    <s v="Tablet"/>
    <n v="5"/>
    <n v="63717.2"/>
    <n v="41160.97"/>
    <n v="0.17"/>
    <n v="11724.305999999995"/>
    <n v="4"/>
    <n v="2024"/>
    <n v="0.18400535491201742"/>
  </r>
  <r>
    <s v="O00530"/>
    <s v="2024-09-29"/>
    <x v="4"/>
    <s v="Maharashtra"/>
    <s v="Corporate"/>
    <s v="Electronics"/>
    <s v="Laptop"/>
    <n v="4"/>
    <n v="59982.99"/>
    <n v="37283.050000000003"/>
    <n v="0.01"/>
    <n v="22100.110099999994"/>
    <n v="9"/>
    <n v="2024"/>
    <n v="0.36843962096587707"/>
  </r>
  <r>
    <s v="O00531"/>
    <s v="2024-11-18"/>
    <x v="2"/>
    <s v="Delhi"/>
    <s v="SMB"/>
    <s v="Fashion"/>
    <s v="Jacket"/>
    <n v="2"/>
    <n v="20873.68"/>
    <n v="14353.11"/>
    <n v="0.18"/>
    <n v="2763.3075999999996"/>
    <n v="11"/>
    <n v="2024"/>
    <n v="0.13238238777254416"/>
  </r>
  <r>
    <s v="O00532"/>
    <s v="2025-05-12"/>
    <x v="0"/>
    <s v="Karnataka"/>
    <s v="Consumer"/>
    <s v="Beauty"/>
    <s v="Haircare"/>
    <n v="2"/>
    <n v="16377.8"/>
    <n v="11787.65"/>
    <n v="0.03"/>
    <n v="4098.8159999999998"/>
    <n v="5"/>
    <n v="2025"/>
    <n v="0.25026658037098998"/>
  </r>
  <r>
    <s v="O00533"/>
    <s v="2024-04-25"/>
    <x v="0"/>
    <s v="Karnataka"/>
    <s v="SMB"/>
    <s v="Beauty"/>
    <s v="Haircare"/>
    <n v="5"/>
    <n v="13533.97"/>
    <n v="9703.31"/>
    <n v="0.21"/>
    <n v="988.52629999999999"/>
    <n v="4"/>
    <n v="2024"/>
    <n v="7.3040379134873212E-2"/>
  </r>
  <r>
    <s v="O00534"/>
    <s v="2024-08-07"/>
    <x v="2"/>
    <s v="Delhi"/>
    <s v="Corporate"/>
    <s v="Fashion"/>
    <s v="Shirt"/>
    <n v="5"/>
    <n v="57906.2"/>
    <n v="44439.43"/>
    <n v="0.17"/>
    <n v="3622.7159999999967"/>
    <n v="8"/>
    <n v="2024"/>
    <n v="6.2561798218498138E-2"/>
  </r>
  <r>
    <s v="O00535"/>
    <s v="2024-01-25"/>
    <x v="0"/>
    <s v="Karnataka"/>
    <s v="SMB"/>
    <s v="Electronics"/>
    <s v="Tablet"/>
    <n v="2"/>
    <n v="18509.82"/>
    <n v="12822.07"/>
    <n v="0.14000000000000001"/>
    <n v="3096.3751999999999"/>
    <n v="1"/>
    <n v="2024"/>
    <n v="0.16728283689414591"/>
  </r>
  <r>
    <s v="O00536"/>
    <s v="2024-07-09"/>
    <x v="2"/>
    <s v="Delhi"/>
    <s v="SMB"/>
    <s v="Fashion"/>
    <s v="Shoes"/>
    <n v="3"/>
    <n v="15223.85"/>
    <n v="9272.57"/>
    <n v="0.28000000000000003"/>
    <n v="1688.6019999999999"/>
    <n v="7"/>
    <n v="2024"/>
    <n v="0.11091819743363208"/>
  </r>
  <r>
    <s v="O00537"/>
    <s v="2024-12-24"/>
    <x v="2"/>
    <s v="Delhi"/>
    <s v="SMB"/>
    <s v="Fashion"/>
    <s v="Shirt"/>
    <n v="3"/>
    <n v="26592.05"/>
    <n v="17166.849999999999"/>
    <n v="0.17"/>
    <n v="4904.5515000000005"/>
    <n v="12"/>
    <n v="2024"/>
    <n v="0.18443675835447063"/>
  </r>
  <r>
    <s v="O00538"/>
    <s v="2024-12-20"/>
    <x v="7"/>
    <s v="Uttar Pradesh"/>
    <s v="Consumer"/>
    <s v="Home"/>
    <s v="Table"/>
    <n v="3"/>
    <n v="32284.52"/>
    <n v="20442.18"/>
    <n v="0.14000000000000001"/>
    <n v="7322.5072"/>
    <n v="12"/>
    <n v="2024"/>
    <n v="0.22681171038008308"/>
  </r>
  <r>
    <s v="O00539"/>
    <s v="2025-02-17"/>
    <x v="6"/>
    <s v="Tamil Nadu"/>
    <s v="Consumer"/>
    <s v="Beauty"/>
    <s v="Skincare"/>
    <n v="4"/>
    <n v="58986.879999999997"/>
    <n v="47652.74"/>
    <n v="0.19"/>
    <n v="126.63279999999941"/>
    <n v="2"/>
    <n v="2025"/>
    <n v="2.1467960332873922E-3"/>
  </r>
  <r>
    <s v="O00540"/>
    <s v="2025-04-26"/>
    <x v="2"/>
    <s v="Delhi"/>
    <s v="SMB"/>
    <s v="Home"/>
    <s v="Lamp"/>
    <n v="5"/>
    <n v="28130.02"/>
    <n v="20714.259999999998"/>
    <n v="0.04"/>
    <n v="6290.5592000000015"/>
    <n v="4"/>
    <n v="2025"/>
    <n v="0.22362441263817096"/>
  </r>
  <r>
    <s v="O00541"/>
    <s v="2024-01-15"/>
    <x v="4"/>
    <s v="Maharashtra"/>
    <s v="SMB"/>
    <s v="Home"/>
    <s v="Sofa"/>
    <n v="3"/>
    <n v="41559.839999999997"/>
    <n v="26594.95"/>
    <n v="0.28000000000000003"/>
    <n v="3328.1347999999962"/>
    <n v="1"/>
    <n v="2024"/>
    <n v="8.008054891452894E-2"/>
  </r>
  <r>
    <s v="O00542"/>
    <s v="2024-01-07"/>
    <x v="7"/>
    <s v="Uttar Pradesh"/>
    <s v="Corporate"/>
    <s v="Fashion"/>
    <s v="Jeans"/>
    <n v="1"/>
    <n v="1774.1"/>
    <n v="1210.1199999999999"/>
    <n v="0.1"/>
    <n v="386.57000000000005"/>
    <n v="1"/>
    <n v="2024"/>
    <n v="0.21789639817372192"/>
  </r>
  <r>
    <s v="O00543"/>
    <s v="2025-01-23"/>
    <x v="4"/>
    <s v="Maharashtra"/>
    <s v="Consumer"/>
    <s v="Fashion"/>
    <s v="Jacket"/>
    <n v="3"/>
    <n v="8080.99"/>
    <n v="5772.37"/>
    <n v="0.15"/>
    <n v="1096.4714999999999"/>
    <n v="1"/>
    <n v="2025"/>
    <n v="0.13568529350982986"/>
  </r>
  <r>
    <s v="O00544"/>
    <s v="2024-10-10"/>
    <x v="5"/>
    <s v="West Bengal"/>
    <s v="Consumer"/>
    <s v="Beauty"/>
    <s v="Haircare"/>
    <n v="4"/>
    <n v="35362.54"/>
    <n v="23602.39"/>
    <n v="0.18"/>
    <n v="5394.8928000000014"/>
    <n v="10"/>
    <n v="2024"/>
    <n v="0.15255953899239141"/>
  </r>
  <r>
    <s v="O00545"/>
    <s v="2024-11-13"/>
    <x v="7"/>
    <s v="Uttar Pradesh"/>
    <s v="SMB"/>
    <s v="Home"/>
    <s v="Sofa"/>
    <n v="3"/>
    <n v="18023.060000000001"/>
    <n v="11084.36"/>
    <n v="0.19"/>
    <n v="3514.3186000000005"/>
    <n v="11"/>
    <n v="2024"/>
    <n v="0.19499011821521986"/>
  </r>
  <r>
    <s v="O00546"/>
    <s v="2025-01-13"/>
    <x v="3"/>
    <s v="Telangana"/>
    <s v="Corporate"/>
    <s v="Fashion"/>
    <s v="Shirt"/>
    <n v="4"/>
    <n v="5297.91"/>
    <n v="3890.55"/>
    <n v="0.03"/>
    <n v="1248.4226999999996"/>
    <n v="1"/>
    <n v="2025"/>
    <n v="0.23564437674479174"/>
  </r>
  <r>
    <s v="O00547"/>
    <s v="2024-03-27"/>
    <x v="3"/>
    <s v="Telangana"/>
    <s v="Corporate"/>
    <s v="Beauty"/>
    <s v="Haircare"/>
    <n v="2"/>
    <n v="12959.06"/>
    <n v="7970.53"/>
    <n v="0.22"/>
    <n v="2137.5367999999999"/>
    <n v="3"/>
    <n v="2024"/>
    <n v="0.16494535869113963"/>
  </r>
  <r>
    <s v="O00548"/>
    <s v="2024-04-03"/>
    <x v="6"/>
    <s v="Tamil Nadu"/>
    <s v="SMB"/>
    <s v="Home"/>
    <s v="Chair"/>
    <n v="5"/>
    <n v="21715.65"/>
    <n v="12666.52"/>
    <n v="0.08"/>
    <n v="7311.8780000000006"/>
    <n v="4"/>
    <n v="2024"/>
    <n v="0.33671006854503549"/>
  </r>
  <r>
    <s v="O00549"/>
    <s v="2025-05-18"/>
    <x v="3"/>
    <s v="Telangana"/>
    <s v="Corporate"/>
    <s v="Fashion"/>
    <s v="Shoes"/>
    <n v="2"/>
    <n v="11795.5"/>
    <n v="9069.68"/>
    <n v="0.02"/>
    <n v="2489.91"/>
    <n v="5"/>
    <n v="2025"/>
    <n v="0.21108982238989443"/>
  </r>
  <r>
    <s v="O00550"/>
    <s v="2025-02-26"/>
    <x v="6"/>
    <s v="Tamil Nadu"/>
    <s v="SMB"/>
    <s v="Beauty"/>
    <s v="Perfume"/>
    <n v="5"/>
    <n v="40757.78"/>
    <n v="28127.22"/>
    <n v="0.03"/>
    <n v="11407.826599999999"/>
    <n v="2"/>
    <n v="2025"/>
    <n v="0.27989322774694791"/>
  </r>
  <r>
    <s v="O00551"/>
    <s v="2024-04-13"/>
    <x v="4"/>
    <s v="Maharashtra"/>
    <s v="Consumer"/>
    <s v="Electronics"/>
    <s v="Phone"/>
    <n v="3"/>
    <n v="6820.64"/>
    <n v="5104.22"/>
    <n v="0.16"/>
    <n v="625.11760000000004"/>
    <n v="4"/>
    <n v="2024"/>
    <n v="9.1650871472471793E-2"/>
  </r>
  <r>
    <s v="O00552"/>
    <s v="2024-10-17"/>
    <x v="4"/>
    <s v="Maharashtra"/>
    <s v="Corporate"/>
    <s v="Home"/>
    <s v="Lamp"/>
    <n v="2"/>
    <n v="16422.71"/>
    <n v="12728.99"/>
    <n v="0.27"/>
    <n v="-740.41170000000056"/>
    <n v="10"/>
    <n v="2024"/>
    <n v="-4.5084623670514828E-2"/>
  </r>
  <r>
    <s v="O00553"/>
    <s v="2025-05-08"/>
    <x v="6"/>
    <s v="Tamil Nadu"/>
    <s v="SMB"/>
    <s v="Fashion"/>
    <s v="Shoes"/>
    <n v="1"/>
    <n v="10510.12"/>
    <n v="8735.9500000000007"/>
    <n v="0.03"/>
    <n v="1458.8664000000001"/>
    <n v="5"/>
    <n v="2025"/>
    <n v="0.1388058747188424"/>
  </r>
  <r>
    <s v="O00554"/>
    <s v="2024-12-10"/>
    <x v="6"/>
    <s v="Tamil Nadu"/>
    <s v="Corporate"/>
    <s v="Beauty"/>
    <s v="Makeup"/>
    <n v="5"/>
    <n v="9748.2999999999993"/>
    <n v="7474.84"/>
    <n v="0.14000000000000001"/>
    <n v="908.69799999999918"/>
    <n v="12"/>
    <n v="2024"/>
    <n v="9.3216047926305029E-2"/>
  </r>
  <r>
    <s v="O00555"/>
    <s v="2024-12-07"/>
    <x v="0"/>
    <s v="Karnataka"/>
    <s v="SMB"/>
    <s v="Home"/>
    <s v="Table"/>
    <n v="2"/>
    <n v="1936.14"/>
    <n v="1465.26"/>
    <n v="0.19"/>
    <n v="103.0134000000001"/>
    <n v="12"/>
    <n v="2024"/>
    <n v="5.3205553317425443E-2"/>
  </r>
  <r>
    <s v="O00556"/>
    <s v="2024-02-15"/>
    <x v="4"/>
    <s v="Maharashtra"/>
    <s v="Consumer"/>
    <s v="Home"/>
    <s v="Table"/>
    <n v="4"/>
    <n v="15958.57"/>
    <n v="10945.5"/>
    <n v="0.05"/>
    <n v="4215.1414999999997"/>
    <n v="2"/>
    <n v="2024"/>
    <n v="0.26413027608363404"/>
  </r>
  <r>
    <s v="O00557"/>
    <s v="2024-04-11"/>
    <x v="2"/>
    <s v="Delhi"/>
    <s v="Consumer"/>
    <s v="Beauty"/>
    <s v="Skincare"/>
    <n v="3"/>
    <n v="17508.740000000002"/>
    <n v="9870.91"/>
    <n v="0.14000000000000001"/>
    <n v="5186.6064000000015"/>
    <n v="4"/>
    <n v="2024"/>
    <n v="0.29622956306393272"/>
  </r>
  <r>
    <s v="O00558"/>
    <s v="2024-06-01"/>
    <x v="2"/>
    <s v="Delhi"/>
    <s v="SMB"/>
    <s v="Fashion"/>
    <s v="Shirt"/>
    <n v="1"/>
    <n v="9296.09"/>
    <n v="7526.94"/>
    <n v="0.05"/>
    <n v="1304.3455000000006"/>
    <n v="6"/>
    <n v="2024"/>
    <n v="0.14031119535202441"/>
  </r>
  <r>
    <s v="O00559"/>
    <s v="2024-02-24"/>
    <x v="0"/>
    <s v="Karnataka"/>
    <s v="Corporate"/>
    <s v="Home"/>
    <s v="Sofa"/>
    <n v="5"/>
    <n v="5651.1"/>
    <n v="3733.13"/>
    <n v="0.03"/>
    <n v="1748.4370000000004"/>
    <n v="2"/>
    <n v="2024"/>
    <n v="0.30939763939763942"/>
  </r>
  <r>
    <s v="O00560"/>
    <s v="2024-05-26"/>
    <x v="7"/>
    <s v="Uttar Pradesh"/>
    <s v="Consumer"/>
    <s v="Electronics"/>
    <s v="Headphones"/>
    <n v="3"/>
    <n v="10745.37"/>
    <n v="8126.24"/>
    <n v="0.18"/>
    <n v="684.963400000001"/>
    <n v="5"/>
    <n v="2024"/>
    <n v="6.3744980396207948E-2"/>
  </r>
  <r>
    <s v="O00561"/>
    <s v="2025-05-14"/>
    <x v="6"/>
    <s v="Tamil Nadu"/>
    <s v="Consumer"/>
    <s v="Fashion"/>
    <s v="Jacket"/>
    <n v="4"/>
    <n v="17186.53"/>
    <n v="11545.94"/>
    <n v="0.28999999999999998"/>
    <n v="656.49629999999888"/>
    <n v="5"/>
    <n v="2025"/>
    <n v="3.8198304137018871E-2"/>
  </r>
  <r>
    <s v="O00562"/>
    <s v="2024-07-04"/>
    <x v="5"/>
    <s v="West Bengal"/>
    <s v="SMB"/>
    <s v="Fashion"/>
    <s v="Jeans"/>
    <n v="1"/>
    <n v="12749.92"/>
    <n v="8412.67"/>
    <n v="0.25"/>
    <n v="1149.77"/>
    <n v="7"/>
    <n v="2024"/>
    <n v="9.0178605042227716E-2"/>
  </r>
  <r>
    <s v="O00563"/>
    <s v="2025-04-25"/>
    <x v="0"/>
    <s v="Karnataka"/>
    <s v="Consumer"/>
    <s v="Beauty"/>
    <s v="Haircare"/>
    <n v="5"/>
    <n v="72979.41"/>
    <n v="40622.1"/>
    <n v="0.21"/>
    <n v="17031.633900000004"/>
    <n v="4"/>
    <n v="2025"/>
    <n v="0.23337587821003217"/>
  </r>
  <r>
    <s v="O00564"/>
    <s v="2024-06-08"/>
    <x v="4"/>
    <s v="Maharashtra"/>
    <s v="Consumer"/>
    <s v="Home"/>
    <s v="Table"/>
    <n v="5"/>
    <n v="18731.77"/>
    <n v="15182.35"/>
    <n v="7.0000000000000007E-2"/>
    <n v="2238.1961000000001"/>
    <n v="6"/>
    <n v="2024"/>
    <n v="0.11948663153562103"/>
  </r>
  <r>
    <s v="O00565"/>
    <s v="2024-07-27"/>
    <x v="7"/>
    <s v="Uttar Pradesh"/>
    <s v="SMB"/>
    <s v="Electronics"/>
    <s v="Phone"/>
    <n v="2"/>
    <n v="2169.21"/>
    <n v="1442.26"/>
    <n v="0.06"/>
    <n v="596.79740000000004"/>
    <n v="7"/>
    <n v="2024"/>
    <n v="0.2751220029411629"/>
  </r>
  <r>
    <s v="O00566"/>
    <s v="2025-05-08"/>
    <x v="2"/>
    <s v="Delhi"/>
    <s v="Corporate"/>
    <s v="Beauty"/>
    <s v="Skincare"/>
    <n v="1"/>
    <n v="14202.29"/>
    <n v="11874.45"/>
    <n v="0.2"/>
    <n v="-512.61800000000039"/>
    <n v="5"/>
    <n v="2025"/>
    <n v="-3.6094038355786312E-2"/>
  </r>
  <r>
    <s v="O00567"/>
    <s v="2025-03-22"/>
    <x v="7"/>
    <s v="Uttar Pradesh"/>
    <s v="Corporate"/>
    <s v="Fashion"/>
    <s v="Jacket"/>
    <n v="1"/>
    <n v="4755.82"/>
    <n v="3140.51"/>
    <n v="0.28000000000000003"/>
    <n v="283.68039999999951"/>
    <n v="3"/>
    <n v="2025"/>
    <n v="5.9649103624611427E-2"/>
  </r>
  <r>
    <s v="O00568"/>
    <s v="2025-06-18"/>
    <x v="4"/>
    <s v="Maharashtra"/>
    <s v="SMB"/>
    <s v="Electronics"/>
    <s v="Tablet"/>
    <n v="1"/>
    <n v="4676.3100000000004"/>
    <n v="3288.4"/>
    <n v="0.13"/>
    <n v="779.9897000000002"/>
    <n v="6"/>
    <n v="2025"/>
    <n v="0.16679597802540896"/>
  </r>
  <r>
    <s v="O00569"/>
    <s v="2025-02-22"/>
    <x v="1"/>
    <s v="Maharashtra"/>
    <s v="Corporate"/>
    <s v="Fashion"/>
    <s v="Jacket"/>
    <n v="4"/>
    <n v="55410.55"/>
    <n v="45376.959999999999"/>
    <n v="0.28000000000000003"/>
    <n v="-5481.3639999999978"/>
    <n v="2"/>
    <n v="2025"/>
    <n v="-9.8922750270480933E-2"/>
  </r>
  <r>
    <s v="O00570"/>
    <s v="2024-12-25"/>
    <x v="3"/>
    <s v="Telangana"/>
    <s v="Consumer"/>
    <s v="Fashion"/>
    <s v="Shirt"/>
    <n v="1"/>
    <n v="1278.6600000000001"/>
    <n v="894.5"/>
    <n v="0.03"/>
    <n v="345.80020000000007"/>
    <n v="12"/>
    <n v="2024"/>
    <n v="0.27043952262524834"/>
  </r>
  <r>
    <s v="O00571"/>
    <s v="2024-03-01"/>
    <x v="3"/>
    <s v="Telangana"/>
    <s v="Corporate"/>
    <s v="Fashion"/>
    <s v="Jeans"/>
    <n v="4"/>
    <n v="30326.18"/>
    <n v="17327.400000000001"/>
    <n v="0.21"/>
    <n v="6630.2821999999987"/>
    <n v="3"/>
    <n v="2024"/>
    <n v="0.21863229064788242"/>
  </r>
  <r>
    <s v="O00572"/>
    <s v="2025-05-26"/>
    <x v="4"/>
    <s v="Maharashtra"/>
    <s v="Corporate"/>
    <s v="Fashion"/>
    <s v="Shoes"/>
    <n v="2"/>
    <n v="11947.51"/>
    <n v="6650.64"/>
    <n v="0.2"/>
    <n v="2907.3679999999999"/>
    <n v="5"/>
    <n v="2025"/>
    <n v="0.24334509868583495"/>
  </r>
  <r>
    <s v="O00573"/>
    <s v="2025-02-17"/>
    <x v="6"/>
    <s v="Tamil Nadu"/>
    <s v="SMB"/>
    <s v="Home"/>
    <s v="Lamp"/>
    <n v="3"/>
    <n v="31581.47"/>
    <n v="17606.919999999998"/>
    <n v="0.06"/>
    <n v="12079.661800000003"/>
    <n v="2"/>
    <n v="2025"/>
    <n v="0.38249206892522747"/>
  </r>
  <r>
    <s v="O00574"/>
    <s v="2024-08-20"/>
    <x v="2"/>
    <s v="Delhi"/>
    <s v="SMB"/>
    <s v="Beauty"/>
    <s v="Skincare"/>
    <n v="5"/>
    <n v="67785.259999999995"/>
    <n v="39750.43"/>
    <n v="0.04"/>
    <n v="25323.419599999994"/>
    <n v="8"/>
    <n v="2024"/>
    <n v="0.37358298249501432"/>
  </r>
  <r>
    <s v="O00575"/>
    <s v="2024-08-10"/>
    <x v="4"/>
    <s v="Maharashtra"/>
    <s v="Consumer"/>
    <s v="Home"/>
    <s v="Lamp"/>
    <n v="3"/>
    <n v="14697.34"/>
    <n v="11708.13"/>
    <n v="0.23"/>
    <n v="-391.17819999999938"/>
    <n v="8"/>
    <n v="2024"/>
    <n v="-2.6615578056981698E-2"/>
  </r>
  <r>
    <s v="O00576"/>
    <s v="2024-08-02"/>
    <x v="0"/>
    <s v="Karnataka"/>
    <s v="SMB"/>
    <s v="Home"/>
    <s v="Lamp"/>
    <n v="1"/>
    <n v="12316.69"/>
    <n v="8747.58"/>
    <n v="0.14000000000000001"/>
    <n v="1844.7734000000003"/>
    <n v="8"/>
    <n v="2024"/>
    <n v="0.14977834142127472"/>
  </r>
  <r>
    <s v="O00577"/>
    <s v="2024-01-24"/>
    <x v="7"/>
    <s v="Uttar Pradesh"/>
    <s v="Corporate"/>
    <s v="Home"/>
    <s v="Sofa"/>
    <n v="3"/>
    <n v="3664.14"/>
    <n v="2053.89"/>
    <n v="0.02"/>
    <n v="1536.9672"/>
    <n v="1"/>
    <n v="2024"/>
    <n v="0.41946192012313943"/>
  </r>
  <r>
    <s v="O00578"/>
    <s v="2024-09-26"/>
    <x v="3"/>
    <s v="Telangana"/>
    <s v="Corporate"/>
    <s v="Fashion"/>
    <s v="Shoes"/>
    <n v="2"/>
    <n v="7232.33"/>
    <n v="5227.58"/>
    <n v="0.3"/>
    <n v="-164.94900000000007"/>
    <n v="9"/>
    <n v="2024"/>
    <n v="-2.2807172792170722E-2"/>
  </r>
  <r>
    <s v="O00579"/>
    <s v="2025-05-07"/>
    <x v="1"/>
    <s v="Maharashtra"/>
    <s v="Consumer"/>
    <s v="Home"/>
    <s v="Table"/>
    <n v="5"/>
    <n v="32631.919999999998"/>
    <n v="22541.33"/>
    <n v="0.27"/>
    <n v="1279.9715999999971"/>
    <n v="5"/>
    <n v="2025"/>
    <n v="3.9224526169468338E-2"/>
  </r>
  <r>
    <s v="O00580"/>
    <s v="2024-01-01"/>
    <x v="0"/>
    <s v="Karnataka"/>
    <s v="SMB"/>
    <s v="Fashion"/>
    <s v="Shoes"/>
    <n v="3"/>
    <n v="39519.919999999998"/>
    <n v="32527.82"/>
    <n v="0.09"/>
    <n v="3435.3071999999988"/>
    <n v="1"/>
    <n v="2024"/>
    <n v="8.6925965437176969E-2"/>
  </r>
  <r>
    <s v="O00581"/>
    <s v="2024-05-19"/>
    <x v="7"/>
    <s v="Uttar Pradesh"/>
    <s v="SMB"/>
    <s v="Electronics"/>
    <s v="Laptop"/>
    <n v="4"/>
    <n v="48554.02"/>
    <n v="31474.05"/>
    <n v="0.18"/>
    <n v="8340.2463999999982"/>
    <n v="5"/>
    <n v="2024"/>
    <n v="0.17177252058634895"/>
  </r>
  <r>
    <s v="O00582"/>
    <s v="2025-03-15"/>
    <x v="3"/>
    <s v="Telangana"/>
    <s v="Consumer"/>
    <s v="Beauty"/>
    <s v="Perfume"/>
    <n v="5"/>
    <n v="56035.360000000001"/>
    <n v="45910.34"/>
    <n v="0.06"/>
    <n v="6762.8984000000037"/>
    <n v="3"/>
    <n v="2025"/>
    <n v="0.12068983584650841"/>
  </r>
  <r>
    <s v="O00583"/>
    <s v="2024-03-02"/>
    <x v="2"/>
    <s v="Delhi"/>
    <s v="SMB"/>
    <s v="Beauty"/>
    <s v="Perfume"/>
    <n v="2"/>
    <n v="7883.83"/>
    <n v="6259.03"/>
    <n v="0.15"/>
    <n v="442.22550000000024"/>
    <n v="3"/>
    <n v="2024"/>
    <n v="5.6092723967919179E-2"/>
  </r>
  <r>
    <s v="O00584"/>
    <s v="2025-05-30"/>
    <x v="4"/>
    <s v="Maharashtra"/>
    <s v="SMB"/>
    <s v="Home"/>
    <s v="Table"/>
    <n v="1"/>
    <n v="10458.19"/>
    <n v="5943.81"/>
    <n v="0.24"/>
    <n v="2004.4144000000001"/>
    <n v="5"/>
    <n v="2025"/>
    <n v="0.19165978051651386"/>
  </r>
  <r>
    <s v="O00585"/>
    <s v="2024-01-25"/>
    <x v="3"/>
    <s v="Telangana"/>
    <s v="Corporate"/>
    <s v="Beauty"/>
    <s v="Perfume"/>
    <n v="1"/>
    <n v="7109.07"/>
    <n v="4185.5600000000004"/>
    <n v="0.12"/>
    <n v="2070.4215999999992"/>
    <n v="1"/>
    <n v="2024"/>
    <n v="0.29123663151438928"/>
  </r>
  <r>
    <s v="O00586"/>
    <s v="2024-12-20"/>
    <x v="0"/>
    <s v="Karnataka"/>
    <s v="Corporate"/>
    <s v="Fashion"/>
    <s v="Shirt"/>
    <n v="4"/>
    <n v="4117.0600000000004"/>
    <n v="2873.47"/>
    <n v="0.03"/>
    <n v="1120.0782000000006"/>
    <n v="12"/>
    <n v="2024"/>
    <n v="0.27205777909479106"/>
  </r>
  <r>
    <s v="O00587"/>
    <s v="2024-01-20"/>
    <x v="7"/>
    <s v="Uttar Pradesh"/>
    <s v="Corporate"/>
    <s v="Beauty"/>
    <s v="Makeup"/>
    <n v="5"/>
    <n v="61480.160000000003"/>
    <n v="34544.75"/>
    <n v="0.28999999999999998"/>
    <n v="9106.1636000000035"/>
    <n v="1"/>
    <n v="2024"/>
    <n v="0.14811548310869724"/>
  </r>
  <r>
    <s v="O00588"/>
    <s v="2024-04-07"/>
    <x v="0"/>
    <s v="Karnataka"/>
    <s v="Consumer"/>
    <s v="Beauty"/>
    <s v="Haircare"/>
    <n v="1"/>
    <n v="12642.05"/>
    <n v="8411.59"/>
    <n v="0.25"/>
    <n v="1069.9474999999993"/>
    <n v="4"/>
    <n v="2024"/>
    <n v="8.4634019007993111E-2"/>
  </r>
  <r>
    <s v="O00589"/>
    <s v="2025-06-10"/>
    <x v="2"/>
    <s v="Delhi"/>
    <s v="Consumer"/>
    <s v="Beauty"/>
    <s v="Haircare"/>
    <n v="4"/>
    <n v="26666.080000000002"/>
    <n v="21483.68"/>
    <n v="7.0000000000000007E-2"/>
    <n v="3315.7744000000012"/>
    <n v="6"/>
    <n v="2025"/>
    <n v="0.12434427557406266"/>
  </r>
  <r>
    <s v="O00590"/>
    <s v="2025-04-09"/>
    <x v="7"/>
    <s v="Uttar Pradesh"/>
    <s v="SMB"/>
    <s v="Fashion"/>
    <s v="Jacket"/>
    <n v="1"/>
    <n v="11276.64"/>
    <n v="9233.74"/>
    <n v="0.23"/>
    <n v="-550.72720000000027"/>
    <n v="4"/>
    <n v="2025"/>
    <n v="-4.8837880787184859E-2"/>
  </r>
  <r>
    <s v="O00591"/>
    <s v="2024-04-06"/>
    <x v="2"/>
    <s v="Delhi"/>
    <s v="Corporate"/>
    <s v="Beauty"/>
    <s v="Skincare"/>
    <n v="5"/>
    <n v="22585.37"/>
    <n v="18607.32"/>
    <n v="0.26"/>
    <n v="-1894.146200000001"/>
    <n v="4"/>
    <n v="2024"/>
    <n v="-8.3866069052665554E-2"/>
  </r>
  <r>
    <s v="O00592"/>
    <s v="2024-04-01"/>
    <x v="3"/>
    <s v="Telangana"/>
    <s v="Consumer"/>
    <s v="Beauty"/>
    <s v="Haircare"/>
    <n v="1"/>
    <n v="8374.7000000000007"/>
    <n v="6679.18"/>
    <n v="0.03"/>
    <n v="1444.2790000000005"/>
    <n v="4"/>
    <n v="2024"/>
    <n v="0.17245740145915678"/>
  </r>
  <r>
    <s v="O00593"/>
    <s v="2024-02-09"/>
    <x v="0"/>
    <s v="Karnataka"/>
    <s v="SMB"/>
    <s v="Beauty"/>
    <s v="Haircare"/>
    <n v="5"/>
    <n v="50858.13"/>
    <n v="35194.18"/>
    <n v="0.02"/>
    <n v="14646.787399999997"/>
    <n v="2"/>
    <n v="2024"/>
    <n v="0.28799303867444592"/>
  </r>
  <r>
    <s v="O00594"/>
    <s v="2024-09-18"/>
    <x v="2"/>
    <s v="Delhi"/>
    <s v="Consumer"/>
    <s v="Electronics"/>
    <s v="Laptop"/>
    <n v="2"/>
    <n v="28090.28"/>
    <n v="20987.54"/>
    <n v="0.11"/>
    <n v="4012.8091999999979"/>
    <n v="9"/>
    <n v="2024"/>
    <n v="0.14285401213515841"/>
  </r>
  <r>
    <s v="O00595"/>
    <s v="2024-10-11"/>
    <x v="6"/>
    <s v="Tamil Nadu"/>
    <s v="SMB"/>
    <s v="Fashion"/>
    <s v="Shoes"/>
    <n v="1"/>
    <n v="10598.25"/>
    <n v="7626.14"/>
    <n v="0.03"/>
    <n v="2654.1624999999995"/>
    <n v="10"/>
    <n v="2024"/>
    <n v="0.25043403392069441"/>
  </r>
  <r>
    <s v="O00596"/>
    <s v="2024-03-02"/>
    <x v="0"/>
    <s v="Karnataka"/>
    <s v="SMB"/>
    <s v="Electronics"/>
    <s v="Laptop"/>
    <n v="4"/>
    <n v="4713.5"/>
    <n v="3342.87"/>
    <n v="0.25"/>
    <n v="192.25500000000011"/>
    <n v="3"/>
    <n v="2024"/>
    <n v="4.0788161663307544E-2"/>
  </r>
  <r>
    <s v="O00597"/>
    <s v="2024-01-13"/>
    <x v="3"/>
    <s v="Telangana"/>
    <s v="SMB"/>
    <s v="Home"/>
    <s v="Chair"/>
    <n v="5"/>
    <n v="38112.339999999997"/>
    <n v="26252.560000000001"/>
    <n v="0.28999999999999998"/>
    <n v="807.20139999999628"/>
    <n v="1"/>
    <n v="2024"/>
    <n v="2.1179528730064762E-2"/>
  </r>
  <r>
    <s v="O00598"/>
    <s v="2024-02-22"/>
    <x v="3"/>
    <s v="Telangana"/>
    <s v="Corporate"/>
    <s v="Home"/>
    <s v="Lamp"/>
    <n v="5"/>
    <n v="63395.23"/>
    <n v="52296.49"/>
    <n v="0.05"/>
    <n v="7928.9785000000047"/>
    <n v="2"/>
    <n v="2024"/>
    <n v="0.12507216236931398"/>
  </r>
  <r>
    <s v="O00599"/>
    <s v="2024-12-22"/>
    <x v="6"/>
    <s v="Tamil Nadu"/>
    <s v="Corporate"/>
    <s v="Home"/>
    <s v="Chair"/>
    <n v="1"/>
    <n v="14774.3"/>
    <n v="10551.04"/>
    <n v="0.24"/>
    <n v="677.42799999999852"/>
    <n v="12"/>
    <n v="2024"/>
    <n v="4.5851783164007676E-2"/>
  </r>
  <r>
    <s v="O00600"/>
    <s v="2025-04-12"/>
    <x v="6"/>
    <s v="Tamil Nadu"/>
    <s v="Consumer"/>
    <s v="Home"/>
    <s v="Sofa"/>
    <n v="4"/>
    <n v="40888.9"/>
    <n v="23407.33"/>
    <n v="0.25"/>
    <n v="7259.3449999999993"/>
    <n v="4"/>
    <n v="2025"/>
    <n v="0.17753828056024984"/>
  </r>
  <r>
    <s v="O00601"/>
    <s v="2024-04-01"/>
    <x v="3"/>
    <s v="Telangana"/>
    <s v="SMB"/>
    <s v="Home"/>
    <s v="Table"/>
    <n v="2"/>
    <n v="9865.36"/>
    <n v="7859.44"/>
    <n v="0.09"/>
    <n v="1118.037600000001"/>
    <n v="4"/>
    <n v="2024"/>
    <n v="0.11332963014020786"/>
  </r>
  <r>
    <s v="O00602"/>
    <s v="2024-01-25"/>
    <x v="2"/>
    <s v="Delhi"/>
    <s v="SMB"/>
    <s v="Home"/>
    <s v="Sofa"/>
    <n v="2"/>
    <n v="9914.9699999999993"/>
    <n v="6567.59"/>
    <n v="0.03"/>
    <n v="3049.9308999999994"/>
    <n v="1"/>
    <n v="2024"/>
    <n v="0.30760868666269281"/>
  </r>
  <r>
    <s v="O00603"/>
    <s v="2024-08-26"/>
    <x v="1"/>
    <s v="Maharashtra"/>
    <s v="Corporate"/>
    <s v="Home"/>
    <s v="Sofa"/>
    <n v="4"/>
    <n v="17128.439999999999"/>
    <n v="12160.34"/>
    <n v="0.17"/>
    <n v="2056.2651999999985"/>
    <n v="8"/>
    <n v="2024"/>
    <n v="0.12004976518585456"/>
  </r>
  <r>
    <s v="O00604"/>
    <s v="2024-12-05"/>
    <x v="1"/>
    <s v="Maharashtra"/>
    <s v="Consumer"/>
    <s v="Fashion"/>
    <s v="Jeans"/>
    <n v="2"/>
    <n v="2891.91"/>
    <n v="1731.97"/>
    <n v="0.16"/>
    <n v="697.23439999999982"/>
    <n v="12"/>
    <n v="2024"/>
    <n v="0.24109823611384859"/>
  </r>
  <r>
    <s v="O00605"/>
    <s v="2024-03-09"/>
    <x v="7"/>
    <s v="Uttar Pradesh"/>
    <s v="Corporate"/>
    <s v="Fashion"/>
    <s v="Jeans"/>
    <n v="3"/>
    <n v="15579.67"/>
    <n v="11593.19"/>
    <n v="0.27"/>
    <n v="-220.03090000000066"/>
    <n v="3"/>
    <n v="2024"/>
    <n v="-1.4122949972624622E-2"/>
  </r>
  <r>
    <s v="O00606"/>
    <s v="2024-02-20"/>
    <x v="3"/>
    <s v="Telangana"/>
    <s v="Consumer"/>
    <s v="Fashion"/>
    <s v="Jacket"/>
    <n v="5"/>
    <n v="70567.460000000006"/>
    <n v="58885.42"/>
    <n v="0.16"/>
    <n v="391.24640000000727"/>
    <n v="2"/>
    <n v="2024"/>
    <n v="5.5442891100233342E-3"/>
  </r>
  <r>
    <s v="O00607"/>
    <s v="2025-04-21"/>
    <x v="5"/>
    <s v="West Bengal"/>
    <s v="Corporate"/>
    <s v="Electronics"/>
    <s v="Laptop"/>
    <n v="2"/>
    <n v="21589.81"/>
    <n v="13043.35"/>
    <n v="0.03"/>
    <n v="7898.7657000000008"/>
    <n v="4"/>
    <n v="2025"/>
    <n v="0.36585619326895419"/>
  </r>
  <r>
    <s v="O00608"/>
    <s v="2024-07-29"/>
    <x v="0"/>
    <s v="Karnataka"/>
    <s v="Corporate"/>
    <s v="Beauty"/>
    <s v="Makeup"/>
    <n v="4"/>
    <n v="14963.77"/>
    <n v="9772.74"/>
    <n v="0.15"/>
    <n v="2946.4645000000005"/>
    <n v="7"/>
    <n v="2024"/>
    <n v="0.19690656164856854"/>
  </r>
  <r>
    <s v="O00609"/>
    <s v="2024-12-20"/>
    <x v="3"/>
    <s v="Telangana"/>
    <s v="Consumer"/>
    <s v="Home"/>
    <s v="Lamp"/>
    <n v="2"/>
    <n v="15603.11"/>
    <n v="9569.24"/>
    <n v="0.26"/>
    <n v="1977.0614000000005"/>
    <n v="12"/>
    <n v="2024"/>
    <n v="0.12670944446331536"/>
  </r>
  <r>
    <s v="O00610"/>
    <s v="2025-01-29"/>
    <x v="6"/>
    <s v="Tamil Nadu"/>
    <s v="Corporate"/>
    <s v="Fashion"/>
    <s v="Jeans"/>
    <n v="1"/>
    <n v="14487.6"/>
    <n v="9477.31"/>
    <n v="0.11"/>
    <n v="3416.6540000000009"/>
    <n v="1"/>
    <n v="2025"/>
    <n v="0.23583298821060775"/>
  </r>
  <r>
    <s v="O00611"/>
    <s v="2025-05-07"/>
    <x v="0"/>
    <s v="Karnataka"/>
    <s v="SMB"/>
    <s v="Home"/>
    <s v="Sofa"/>
    <n v="2"/>
    <n v="22129.34"/>
    <n v="18361.939999999999"/>
    <n v="0.28000000000000003"/>
    <n v="-2428.8151999999991"/>
    <n v="5"/>
    <n v="2025"/>
    <n v="-0.10975542876561159"/>
  </r>
  <r>
    <s v="O00612"/>
    <s v="2025-02-17"/>
    <x v="2"/>
    <s v="Delhi"/>
    <s v="Corporate"/>
    <s v="Home"/>
    <s v="Chair"/>
    <n v="5"/>
    <n v="44067.18"/>
    <n v="37234.080000000002"/>
    <n v="0.11"/>
    <n v="1985.7101999999986"/>
    <n v="2"/>
    <n v="2025"/>
    <n v="4.5060977353213856E-2"/>
  </r>
  <r>
    <s v="O00613"/>
    <s v="2024-07-20"/>
    <x v="7"/>
    <s v="Uttar Pradesh"/>
    <s v="SMB"/>
    <s v="Beauty"/>
    <s v="Skincare"/>
    <n v="5"/>
    <n v="28940.04"/>
    <n v="17856.439999999999"/>
    <n v="0.04"/>
    <n v="9925.9984000000022"/>
    <n v="7"/>
    <n v="2024"/>
    <n v="0.34298495786460564"/>
  </r>
  <r>
    <s v="O00614"/>
    <s v="2024-10-21"/>
    <x v="1"/>
    <s v="Maharashtra"/>
    <s v="Consumer"/>
    <s v="Fashion"/>
    <s v="Shoes"/>
    <n v="4"/>
    <n v="46754.98"/>
    <n v="25943.23"/>
    <n v="0.17"/>
    <n v="12863.403400000003"/>
    <n v="10"/>
    <n v="2024"/>
    <n v="0.2751237066083656"/>
  </r>
  <r>
    <s v="O00615"/>
    <s v="2025-05-19"/>
    <x v="7"/>
    <s v="Uttar Pradesh"/>
    <s v="Consumer"/>
    <s v="Home"/>
    <s v="Sofa"/>
    <n v="1"/>
    <n v="5467.46"/>
    <n v="3530.7"/>
    <n v="0.08"/>
    <n v="1499.3632000000002"/>
    <n v="5"/>
    <n v="2025"/>
    <n v="0.27423395873037942"/>
  </r>
  <r>
    <s v="O00616"/>
    <s v="2024-05-11"/>
    <x v="4"/>
    <s v="Maharashtra"/>
    <s v="Consumer"/>
    <s v="Home"/>
    <s v="Table"/>
    <n v="5"/>
    <n v="17585.77"/>
    <n v="14944.87"/>
    <n v="7.0000000000000007E-2"/>
    <n v="1409.8960999999995"/>
    <n v="5"/>
    <n v="2024"/>
    <n v="8.0172554286789793E-2"/>
  </r>
  <r>
    <s v="O00617"/>
    <s v="2024-03-29"/>
    <x v="4"/>
    <s v="Maharashtra"/>
    <s v="Corporate"/>
    <s v="Beauty"/>
    <s v="Haircare"/>
    <n v="4"/>
    <n v="36565.32"/>
    <n v="20765.189999999999"/>
    <n v="0.15"/>
    <n v="10315.332000000002"/>
    <n v="3"/>
    <n v="2024"/>
    <n v="0.28210698005651264"/>
  </r>
  <r>
    <s v="O00618"/>
    <s v="2024-03-28"/>
    <x v="1"/>
    <s v="Maharashtra"/>
    <s v="Consumer"/>
    <s v="Fashion"/>
    <s v="Shirt"/>
    <n v="2"/>
    <n v="10920.06"/>
    <n v="7484.26"/>
    <n v="0.28000000000000003"/>
    <n v="378.18319999999903"/>
    <n v="3"/>
    <n v="2024"/>
    <n v="3.4631970886606765E-2"/>
  </r>
  <r>
    <s v="O00619"/>
    <s v="2024-04-30"/>
    <x v="7"/>
    <s v="Uttar Pradesh"/>
    <s v="SMB"/>
    <s v="Fashion"/>
    <s v="Jacket"/>
    <n v="2"/>
    <n v="28429.4"/>
    <n v="16382.19"/>
    <n v="0.26"/>
    <n v="4655.5660000000007"/>
    <n v="4"/>
    <n v="2024"/>
    <n v="0.16375885526954492"/>
  </r>
  <r>
    <s v="O00620"/>
    <s v="2024-05-10"/>
    <x v="0"/>
    <s v="Karnataka"/>
    <s v="SMB"/>
    <s v="Home"/>
    <s v="Sofa"/>
    <n v="4"/>
    <n v="23419.18"/>
    <n v="18440.740000000002"/>
    <n v="0.28999999999999998"/>
    <n v="-1813.1222000000007"/>
    <n v="5"/>
    <n v="2024"/>
    <n v="-7.742039644428203E-2"/>
  </r>
  <r>
    <s v="O00621"/>
    <s v="2025-02-16"/>
    <x v="1"/>
    <s v="Maharashtra"/>
    <s v="Consumer"/>
    <s v="Home"/>
    <s v="Table"/>
    <n v="1"/>
    <n v="8155"/>
    <n v="5875.86"/>
    <n v="0.23"/>
    <n v="403.49000000000024"/>
    <n v="2"/>
    <n v="2025"/>
    <n v="4.9477621091355027E-2"/>
  </r>
  <r>
    <s v="O00622"/>
    <s v="2025-02-13"/>
    <x v="0"/>
    <s v="Karnataka"/>
    <s v="SMB"/>
    <s v="Beauty"/>
    <s v="Skincare"/>
    <n v="3"/>
    <n v="15339.98"/>
    <n v="12906.5"/>
    <n v="0.19"/>
    <n v="-481.11620000000039"/>
    <n v="2"/>
    <n v="2025"/>
    <n v="-3.1363548061992284E-2"/>
  </r>
  <r>
    <s v="O00623"/>
    <s v="2025-03-14"/>
    <x v="2"/>
    <s v="Delhi"/>
    <s v="Consumer"/>
    <s v="Electronics"/>
    <s v="Tablet"/>
    <n v="2"/>
    <n v="28473.99"/>
    <n v="20495.73"/>
    <n v="0.13"/>
    <n v="4276.6413000000011"/>
    <n v="3"/>
    <n v="2025"/>
    <n v="0.15019466186509164"/>
  </r>
  <r>
    <s v="O00624"/>
    <s v="2024-02-21"/>
    <x v="0"/>
    <s v="Karnataka"/>
    <s v="Corporate"/>
    <s v="Fashion"/>
    <s v="Jacket"/>
    <n v="1"/>
    <n v="6545.03"/>
    <n v="4062.91"/>
    <n v="0.21"/>
    <n v="1107.6637000000001"/>
    <n v="2"/>
    <n v="2024"/>
    <n v="0.16923737553532989"/>
  </r>
  <r>
    <s v="O00625"/>
    <s v="2024-10-06"/>
    <x v="5"/>
    <s v="West Bengal"/>
    <s v="Consumer"/>
    <s v="Beauty"/>
    <s v="Skincare"/>
    <n v="2"/>
    <n v="21487.11"/>
    <n v="14274.08"/>
    <n v="0.26"/>
    <n v="1626.3814000000002"/>
    <n v="10"/>
    <n v="2024"/>
    <n v="7.5691025922052804E-2"/>
  </r>
  <r>
    <s v="O00626"/>
    <s v="2024-03-29"/>
    <x v="4"/>
    <s v="Maharashtra"/>
    <s v="Consumer"/>
    <s v="Beauty"/>
    <s v="Skincare"/>
    <n v="3"/>
    <n v="18529.580000000002"/>
    <n v="11670.24"/>
    <n v="0.21"/>
    <n v="2968.1282000000019"/>
    <n v="3"/>
    <n v="2024"/>
    <n v="0.16018324214580157"/>
  </r>
  <r>
    <s v="O00627"/>
    <s v="2024-06-26"/>
    <x v="6"/>
    <s v="Tamil Nadu"/>
    <s v="Consumer"/>
    <s v="Electronics"/>
    <s v="Headphones"/>
    <n v="5"/>
    <n v="20235.84"/>
    <n v="16463.12"/>
    <n v="0.13"/>
    <n v="1142.0608000000011"/>
    <n v="6"/>
    <n v="2024"/>
    <n v="5.6437528662017546E-2"/>
  </r>
  <r>
    <s v="O00628"/>
    <s v="2025-01-20"/>
    <x v="7"/>
    <s v="Uttar Pradesh"/>
    <s v="Consumer"/>
    <s v="Beauty"/>
    <s v="Makeup"/>
    <n v="2"/>
    <n v="4629.78"/>
    <n v="3736.46"/>
    <n v="0"/>
    <n v="893.31999999999971"/>
    <n v="1"/>
    <n v="2025"/>
    <n v="0.19295085295629594"/>
  </r>
  <r>
    <s v="O00629"/>
    <s v="2024-04-16"/>
    <x v="6"/>
    <s v="Tamil Nadu"/>
    <s v="Consumer"/>
    <s v="Beauty"/>
    <s v="Haircare"/>
    <n v="3"/>
    <n v="10390.86"/>
    <n v="8452.57"/>
    <n v="0.18"/>
    <n v="67.935200000000805"/>
    <n v="4"/>
    <n v="2024"/>
    <n v="6.5379766448591167E-3"/>
  </r>
  <r>
    <s v="O00630"/>
    <s v="2025-01-04"/>
    <x v="7"/>
    <s v="Uttar Pradesh"/>
    <s v="Corporate"/>
    <s v="Electronics"/>
    <s v="Laptop"/>
    <n v="1"/>
    <n v="8304.49"/>
    <n v="6227.88"/>
    <n v="0.1"/>
    <n v="1246.1609999999996"/>
    <n v="1"/>
    <n v="2025"/>
    <n v="0.15005870318345854"/>
  </r>
  <r>
    <s v="O00631"/>
    <s v="2024-12-12"/>
    <x v="5"/>
    <s v="West Bengal"/>
    <s v="Consumer"/>
    <s v="Electronics"/>
    <s v="Headphones"/>
    <n v="4"/>
    <n v="41693.72"/>
    <n v="30011.759999999998"/>
    <n v="0.16"/>
    <n v="5010.9648000000025"/>
    <n v="12"/>
    <n v="2024"/>
    <n v="0.12018512140437462"/>
  </r>
  <r>
    <s v="O00632"/>
    <s v="2025-03-23"/>
    <x v="7"/>
    <s v="Uttar Pradesh"/>
    <s v="Corporate"/>
    <s v="Fashion"/>
    <s v="Jacket"/>
    <n v="2"/>
    <n v="7202.38"/>
    <n v="4214.51"/>
    <n v="0.09"/>
    <n v="2339.6558"/>
    <n v="3"/>
    <n v="2025"/>
    <n v="0.32484481518609126"/>
  </r>
  <r>
    <s v="O00633"/>
    <s v="2024-11-25"/>
    <x v="1"/>
    <s v="Maharashtra"/>
    <s v="Consumer"/>
    <s v="Beauty"/>
    <s v="Haircare"/>
    <n v="3"/>
    <n v="18290.689999999999"/>
    <n v="13979.02"/>
    <n v="0.23"/>
    <n v="104.81129999999848"/>
    <n v="11"/>
    <n v="2024"/>
    <n v="5.7303086980315387E-3"/>
  </r>
  <r>
    <s v="O00634"/>
    <s v="2024-04-08"/>
    <x v="2"/>
    <s v="Delhi"/>
    <s v="Consumer"/>
    <s v="Home"/>
    <s v="Chair"/>
    <n v="1"/>
    <n v="14842.05"/>
    <n v="8371.08"/>
    <n v="0.16"/>
    <n v="4096.2419999999993"/>
    <n v="4"/>
    <n v="2024"/>
    <n v="0.27598896378869492"/>
  </r>
  <r>
    <s v="O00635"/>
    <s v="2024-03-02"/>
    <x v="0"/>
    <s v="Karnataka"/>
    <s v="SMB"/>
    <s v="Home"/>
    <s v="Sofa"/>
    <n v="3"/>
    <n v="2644.12"/>
    <n v="2076.44"/>
    <n v="0.27"/>
    <n v="-146.23240000000021"/>
    <n v="3"/>
    <n v="2024"/>
    <n v="-5.5304751675415723E-2"/>
  </r>
  <r>
    <s v="O00636"/>
    <s v="2024-08-14"/>
    <x v="3"/>
    <s v="Telangana"/>
    <s v="SMB"/>
    <s v="Electronics"/>
    <s v="Phone"/>
    <n v="4"/>
    <n v="21619.26"/>
    <n v="13919.19"/>
    <n v="0.28000000000000003"/>
    <n v="1646.6771999999974"/>
    <n v="8"/>
    <n v="2024"/>
    <n v="7.6167139855850635E-2"/>
  </r>
  <r>
    <s v="O00637"/>
    <s v="2025-05-14"/>
    <x v="5"/>
    <s v="West Bengal"/>
    <s v="Corporate"/>
    <s v="Fashion"/>
    <s v="Shirt"/>
    <n v="1"/>
    <n v="3549.19"/>
    <n v="2991.75"/>
    <n v="0.26"/>
    <n v="-365.34939999999995"/>
    <n v="5"/>
    <n v="2025"/>
    <n v="-0.10293881139076802"/>
  </r>
  <r>
    <s v="O00638"/>
    <s v="2025-06-14"/>
    <x v="5"/>
    <s v="West Bengal"/>
    <s v="Corporate"/>
    <s v="Beauty"/>
    <s v="Makeup"/>
    <n v="5"/>
    <n v="39290.370000000003"/>
    <n v="23769.759999999998"/>
    <n v="0.11"/>
    <n v="11198.669300000005"/>
    <n v="6"/>
    <n v="2025"/>
    <n v="0.28502325887997504"/>
  </r>
  <r>
    <s v="O00639"/>
    <s v="2024-08-27"/>
    <x v="4"/>
    <s v="Maharashtra"/>
    <s v="Consumer"/>
    <s v="Beauty"/>
    <s v="Perfume"/>
    <n v="2"/>
    <n v="2248.73"/>
    <n v="1600.87"/>
    <n v="0.2"/>
    <n v="198.11400000000009"/>
    <n v="8"/>
    <n v="2024"/>
    <n v="8.8100394444864477E-2"/>
  </r>
  <r>
    <s v="O00640"/>
    <s v="2024-12-07"/>
    <x v="5"/>
    <s v="West Bengal"/>
    <s v="SMB"/>
    <s v="Fashion"/>
    <s v="Jeans"/>
    <n v="2"/>
    <n v="28661.83"/>
    <n v="18298.849999999999"/>
    <n v="0.18"/>
    <n v="5203.8506000000034"/>
    <n v="12"/>
    <n v="2024"/>
    <n v="0.18156030511659593"/>
  </r>
  <r>
    <s v="O00641"/>
    <s v="2024-06-25"/>
    <x v="2"/>
    <s v="Delhi"/>
    <s v="Corporate"/>
    <s v="Fashion"/>
    <s v="Jeans"/>
    <n v="5"/>
    <n v="46190.66"/>
    <n v="35020.94"/>
    <n v="0.25"/>
    <n v="-377.94499999999971"/>
    <n v="6"/>
    <n v="2024"/>
    <n v="-8.1822818725690357E-3"/>
  </r>
  <r>
    <s v="O00642"/>
    <s v="2025-02-17"/>
    <x v="3"/>
    <s v="Telangana"/>
    <s v="Corporate"/>
    <s v="Electronics"/>
    <s v="Headphones"/>
    <n v="2"/>
    <n v="19760.59"/>
    <n v="11115.33"/>
    <n v="0.14000000000000001"/>
    <n v="5878.7773999999999"/>
    <n v="2"/>
    <n v="2025"/>
    <n v="0.29750009488583085"/>
  </r>
  <r>
    <s v="O00643"/>
    <s v="2024-04-07"/>
    <x v="1"/>
    <s v="Maharashtra"/>
    <s v="SMB"/>
    <s v="Fashion"/>
    <s v="Jacket"/>
    <n v="5"/>
    <n v="64829.23"/>
    <n v="45830.69"/>
    <n v="0.13"/>
    <n v="10570.740100000001"/>
    <n v="4"/>
    <n v="2024"/>
    <n v="0.16305515428765699"/>
  </r>
  <r>
    <s v="O00644"/>
    <s v="2025-06-23"/>
    <x v="2"/>
    <s v="Delhi"/>
    <s v="SMB"/>
    <s v="Home"/>
    <s v="Lamp"/>
    <n v="3"/>
    <n v="22368.73"/>
    <n v="18670.3"/>
    <n v="0.28999999999999998"/>
    <n v="-2788.5016999999989"/>
    <n v="6"/>
    <n v="2025"/>
    <n v="-0.12466070715682111"/>
  </r>
  <r>
    <s v="O00645"/>
    <s v="2025-01-26"/>
    <x v="0"/>
    <s v="Karnataka"/>
    <s v="SMB"/>
    <s v="Electronics"/>
    <s v="Headphones"/>
    <n v="1"/>
    <n v="14924.4"/>
    <n v="9516.68"/>
    <n v="0.15"/>
    <n v="3169.0599999999995"/>
    <n v="1"/>
    <n v="2025"/>
    <n v="0.21234086462437349"/>
  </r>
  <r>
    <s v="O00646"/>
    <s v="2025-03-27"/>
    <x v="7"/>
    <s v="Uttar Pradesh"/>
    <s v="SMB"/>
    <s v="Electronics"/>
    <s v="Laptop"/>
    <n v="4"/>
    <n v="48699.32"/>
    <n v="35416.85"/>
    <n v="0.18"/>
    <n v="4516.5924000000014"/>
    <n v="3"/>
    <n v="2025"/>
    <n v="9.2744465425800629E-2"/>
  </r>
  <r>
    <s v="O00647"/>
    <s v="2025-03-15"/>
    <x v="5"/>
    <s v="West Bengal"/>
    <s v="SMB"/>
    <s v="Electronics"/>
    <s v="Phone"/>
    <n v="3"/>
    <n v="3468.63"/>
    <n v="2011.92"/>
    <n v="0.16"/>
    <n v="901.72919999999999"/>
    <n v="3"/>
    <n v="2025"/>
    <n v="0.25996696101919198"/>
  </r>
  <r>
    <s v="O00648"/>
    <s v="2025-02-21"/>
    <x v="2"/>
    <s v="Delhi"/>
    <s v="SMB"/>
    <s v="Home"/>
    <s v="Chair"/>
    <n v="1"/>
    <n v="7477.36"/>
    <n v="5501.1"/>
    <n v="0.12"/>
    <n v="1078.9767999999995"/>
    <n v="2"/>
    <n v="2025"/>
    <n v="0.14429916441096852"/>
  </r>
  <r>
    <s v="O00649"/>
    <s v="2024-01-08"/>
    <x v="1"/>
    <s v="Maharashtra"/>
    <s v="SMB"/>
    <s v="Beauty"/>
    <s v="Haircare"/>
    <n v="3"/>
    <n v="15538.24"/>
    <n v="13176.5"/>
    <n v="0.22"/>
    <n v="-1056.6728000000003"/>
    <n v="1"/>
    <n v="2024"/>
    <n v="-6.8004664620960956E-2"/>
  </r>
  <r>
    <s v="O00650"/>
    <s v="2024-07-08"/>
    <x v="6"/>
    <s v="Tamil Nadu"/>
    <s v="Consumer"/>
    <s v="Fashion"/>
    <s v="Shirt"/>
    <n v="4"/>
    <n v="50370.25"/>
    <n v="40868.660000000003"/>
    <n v="0.16"/>
    <n v="1442.3499999999967"/>
    <n v="7"/>
    <n v="2024"/>
    <n v="2.8634958135010186E-2"/>
  </r>
  <r>
    <s v="O00651"/>
    <s v="2024-01-19"/>
    <x v="5"/>
    <s v="West Bengal"/>
    <s v="Consumer"/>
    <s v="Home"/>
    <s v="Sofa"/>
    <n v="2"/>
    <n v="15138.07"/>
    <n v="12013.1"/>
    <n v="0.21"/>
    <n v="-54.024700000000394"/>
    <n v="1"/>
    <n v="2024"/>
    <n v="-3.5687970791521239E-3"/>
  </r>
  <r>
    <s v="O00652"/>
    <s v="2025-06-03"/>
    <x v="6"/>
    <s v="Tamil Nadu"/>
    <s v="Consumer"/>
    <s v="Beauty"/>
    <s v="Haircare"/>
    <n v="5"/>
    <n v="20938.46"/>
    <n v="14123.88"/>
    <n v="0.11"/>
    <n v="4511.3494000000001"/>
    <n v="6"/>
    <n v="2025"/>
    <n v="0.21545755514015835"/>
  </r>
  <r>
    <s v="O00653"/>
    <s v="2024-12-11"/>
    <x v="2"/>
    <s v="Delhi"/>
    <s v="Consumer"/>
    <s v="Fashion"/>
    <s v="Shoes"/>
    <n v="1"/>
    <n v="5379.28"/>
    <n v="3239.35"/>
    <n v="0.17"/>
    <n v="1225.4523999999997"/>
    <n v="12"/>
    <n v="2024"/>
    <n v="0.2278097440549664"/>
  </r>
  <r>
    <s v="O00654"/>
    <s v="2024-12-17"/>
    <x v="4"/>
    <s v="Maharashtra"/>
    <s v="SMB"/>
    <s v="Home"/>
    <s v="Chair"/>
    <n v="5"/>
    <n v="11446.86"/>
    <n v="7168.63"/>
    <n v="0.22"/>
    <n v="1759.9208000000003"/>
    <n v="12"/>
    <n v="2024"/>
    <n v="0.15374703630515271"/>
  </r>
  <r>
    <s v="O00655"/>
    <s v="2025-06-01"/>
    <x v="0"/>
    <s v="Karnataka"/>
    <s v="Consumer"/>
    <s v="Electronics"/>
    <s v="Headphones"/>
    <n v="2"/>
    <n v="29048.47"/>
    <n v="20236.45"/>
    <n v="0.06"/>
    <n v="7069.1118000000006"/>
    <n v="6"/>
    <n v="2025"/>
    <n v="0.24335573611966482"/>
  </r>
  <r>
    <s v="O00656"/>
    <s v="2025-01-17"/>
    <x v="0"/>
    <s v="Karnataka"/>
    <s v="Corporate"/>
    <s v="Electronics"/>
    <s v="Laptop"/>
    <n v="4"/>
    <n v="26242.53"/>
    <n v="20823.72"/>
    <n v="0.18"/>
    <n v="695.15459999999803"/>
    <n v="1"/>
    <n v="2025"/>
    <n v="2.6489618188490136E-2"/>
  </r>
  <r>
    <s v="O00657"/>
    <s v="2024-07-14"/>
    <x v="5"/>
    <s v="West Bengal"/>
    <s v="Corporate"/>
    <s v="Beauty"/>
    <s v="Perfume"/>
    <n v="3"/>
    <n v="7495.49"/>
    <n v="6244.76"/>
    <n v="0.17"/>
    <n v="-23.503300000000536"/>
    <n v="7"/>
    <n v="2024"/>
    <n v="-3.1356589095576856E-3"/>
  </r>
  <r>
    <s v="O00658"/>
    <s v="2024-04-08"/>
    <x v="5"/>
    <s v="West Bengal"/>
    <s v="SMB"/>
    <s v="Fashion"/>
    <s v="Jacket"/>
    <n v="5"/>
    <n v="30920.68"/>
    <n v="21873.19"/>
    <n v="0.28000000000000003"/>
    <n v="389.69959999999992"/>
    <n v="4"/>
    <n v="2024"/>
    <n v="1.2603202775618128E-2"/>
  </r>
  <r>
    <s v="O00659"/>
    <s v="2024-03-13"/>
    <x v="2"/>
    <s v="Delhi"/>
    <s v="Corporate"/>
    <s v="Electronics"/>
    <s v="Tablet"/>
    <n v="5"/>
    <n v="70229.11"/>
    <n v="39227.49"/>
    <n v="7.0000000000000007E-2"/>
    <n v="26085.582300000002"/>
    <n v="3"/>
    <n v="2024"/>
    <n v="0.37143546742938932"/>
  </r>
  <r>
    <s v="O00660"/>
    <s v="2024-04-04"/>
    <x v="7"/>
    <s v="Uttar Pradesh"/>
    <s v="SMB"/>
    <s v="Home"/>
    <s v="Chair"/>
    <n v="2"/>
    <n v="11589.98"/>
    <n v="9783.8799999999992"/>
    <n v="0.18"/>
    <n v="-280.09639999999945"/>
    <n v="4"/>
    <n v="2024"/>
    <n v="-2.4167116768104815E-2"/>
  </r>
  <r>
    <s v="O00661"/>
    <s v="2024-12-13"/>
    <x v="4"/>
    <s v="Maharashtra"/>
    <s v="Corporate"/>
    <s v="Fashion"/>
    <s v="Shirt"/>
    <n v="5"/>
    <n v="40744.080000000002"/>
    <n v="26419.45"/>
    <n v="0.14000000000000001"/>
    <n v="8620.4588000000003"/>
    <n v="12"/>
    <n v="2024"/>
    <n v="0.21157573811950103"/>
  </r>
  <r>
    <s v="O00662"/>
    <s v="2024-07-02"/>
    <x v="3"/>
    <s v="Telangana"/>
    <s v="Corporate"/>
    <s v="Home"/>
    <s v="Sofa"/>
    <n v="3"/>
    <n v="8350.91"/>
    <n v="5354.93"/>
    <n v="0.24"/>
    <n v="991.76159999999959"/>
    <n v="7"/>
    <n v="2024"/>
    <n v="0.11876090150654235"/>
  </r>
  <r>
    <s v="O00663"/>
    <s v="2024-10-23"/>
    <x v="4"/>
    <s v="Maharashtra"/>
    <s v="SMB"/>
    <s v="Home"/>
    <s v="Table"/>
    <n v="5"/>
    <n v="70318.490000000005"/>
    <n v="51432.83"/>
    <n v="0.15"/>
    <n v="8337.8865000000023"/>
    <n v="10"/>
    <n v="2024"/>
    <n v="0.11857317328628646"/>
  </r>
  <r>
    <s v="O00664"/>
    <s v="2025-05-06"/>
    <x v="6"/>
    <s v="Tamil Nadu"/>
    <s v="Consumer"/>
    <s v="Fashion"/>
    <s v="Shirt"/>
    <n v="4"/>
    <n v="8589.14"/>
    <n v="5594.74"/>
    <n v="0.01"/>
    <n v="2908.5085999999997"/>
    <n v="5"/>
    <n v="2025"/>
    <n v="0.33862628854576826"/>
  </r>
  <r>
    <s v="O00665"/>
    <s v="2025-05-04"/>
    <x v="4"/>
    <s v="Maharashtra"/>
    <s v="SMB"/>
    <s v="Fashion"/>
    <s v="Jeans"/>
    <n v="4"/>
    <n v="16677.36"/>
    <n v="10516.63"/>
    <n v="0.04"/>
    <n v="5493.6356000000014"/>
    <n v="5"/>
    <n v="2025"/>
    <n v="0.32940678860443146"/>
  </r>
  <r>
    <s v="O00666"/>
    <s v="2024-03-21"/>
    <x v="6"/>
    <s v="Tamil Nadu"/>
    <s v="Consumer"/>
    <s v="Fashion"/>
    <s v="Shirt"/>
    <n v="5"/>
    <n v="21847.279999999999"/>
    <n v="13346.35"/>
    <n v="0.05"/>
    <n v="7408.5659999999989"/>
    <n v="3"/>
    <n v="2024"/>
    <n v="0.33910701927196424"/>
  </r>
  <r>
    <s v="O00667"/>
    <s v="2024-07-26"/>
    <x v="1"/>
    <s v="Maharashtra"/>
    <s v="Consumer"/>
    <s v="Electronics"/>
    <s v="Phone"/>
    <n v="5"/>
    <n v="10597.58"/>
    <n v="7427.09"/>
    <n v="0.08"/>
    <n v="2322.6835999999998"/>
    <n v="7"/>
    <n v="2024"/>
    <n v="0.21917113152247963"/>
  </r>
  <r>
    <s v="O00668"/>
    <s v="2024-11-14"/>
    <x v="1"/>
    <s v="Maharashtra"/>
    <s v="SMB"/>
    <s v="Beauty"/>
    <s v="Makeup"/>
    <n v="4"/>
    <n v="27051.53"/>
    <n v="21609.97"/>
    <n v="0.25"/>
    <n v="-1321.322500000002"/>
    <n v="11"/>
    <n v="2024"/>
    <n v="-4.884464945236007E-2"/>
  </r>
  <r>
    <s v="O00669"/>
    <s v="2025-01-15"/>
    <x v="5"/>
    <s v="West Bengal"/>
    <s v="Consumer"/>
    <s v="Home"/>
    <s v="Lamp"/>
    <n v="5"/>
    <n v="51705.47"/>
    <n v="33661.760000000002"/>
    <n v="0.14000000000000001"/>
    <n v="10804.944199999998"/>
    <n v="1"/>
    <n v="2025"/>
    <n v="0.20897100828983853"/>
  </r>
  <r>
    <s v="O00670"/>
    <s v="2024-09-11"/>
    <x v="4"/>
    <s v="Maharashtra"/>
    <s v="Consumer"/>
    <s v="Home"/>
    <s v="Lamp"/>
    <n v="3"/>
    <n v="20331.849999999999"/>
    <n v="16175.92"/>
    <n v="0.02"/>
    <n v="3749.2929999999983"/>
    <n v="9"/>
    <n v="2024"/>
    <n v="0.18440491150583929"/>
  </r>
  <r>
    <s v="O00671"/>
    <s v="2024-01-05"/>
    <x v="3"/>
    <s v="Telangana"/>
    <s v="SMB"/>
    <s v="Electronics"/>
    <s v="Phone"/>
    <n v="5"/>
    <n v="17103.599999999999"/>
    <n v="12581.54"/>
    <n v="0.05"/>
    <n v="3666.8799999999978"/>
    <n v="1"/>
    <n v="2024"/>
    <n v="0.21439229168128338"/>
  </r>
  <r>
    <s v="O00672"/>
    <s v="2025-03-20"/>
    <x v="0"/>
    <s v="Karnataka"/>
    <s v="Corporate"/>
    <s v="Fashion"/>
    <s v="Jeans"/>
    <n v="5"/>
    <n v="45227.3"/>
    <n v="38403.71"/>
    <n v="0.26"/>
    <n v="-4935.507999999998"/>
    <n v="3"/>
    <n v="2025"/>
    <n v="-0.10912674424517929"/>
  </r>
  <r>
    <s v="O00673"/>
    <s v="2024-06-11"/>
    <x v="6"/>
    <s v="Tamil Nadu"/>
    <s v="Corporate"/>
    <s v="Beauty"/>
    <s v="Makeup"/>
    <n v="1"/>
    <n v="3820.92"/>
    <n v="3242.26"/>
    <n v="0.02"/>
    <n v="502.24159999999983"/>
    <n v="6"/>
    <n v="2024"/>
    <n v="0.1314452016791767"/>
  </r>
  <r>
    <s v="O00674"/>
    <s v="2024-08-29"/>
    <x v="5"/>
    <s v="West Bengal"/>
    <s v="Corporate"/>
    <s v="Fashion"/>
    <s v="Jeans"/>
    <n v="3"/>
    <n v="7487.71"/>
    <n v="6221.88"/>
    <n v="0.21"/>
    <n v="-306.58909999999992"/>
    <n v="8"/>
    <n v="2024"/>
    <n v="-4.0945642926876163E-2"/>
  </r>
  <r>
    <s v="O00675"/>
    <s v="2024-12-24"/>
    <x v="1"/>
    <s v="Maharashtra"/>
    <s v="SMB"/>
    <s v="Electronics"/>
    <s v="Phone"/>
    <n v="4"/>
    <n v="32258.959999999999"/>
    <n v="25039.48"/>
    <n v="0.15"/>
    <n v="2380.6359999999995"/>
    <n v="12"/>
    <n v="2024"/>
    <n v="7.3797667376753612E-2"/>
  </r>
  <r>
    <s v="O00676"/>
    <s v="2024-02-26"/>
    <x v="1"/>
    <s v="Maharashtra"/>
    <s v="Consumer"/>
    <s v="Home"/>
    <s v="Chair"/>
    <n v="3"/>
    <n v="11781.02"/>
    <n v="7870.05"/>
    <n v="0.21"/>
    <n v="1436.9558000000002"/>
    <n v="2"/>
    <n v="2024"/>
    <n v="0.12197210428299078"/>
  </r>
  <r>
    <s v="O00677"/>
    <s v="2024-06-12"/>
    <x v="0"/>
    <s v="Karnataka"/>
    <s v="SMB"/>
    <s v="Fashion"/>
    <s v="Shirt"/>
    <n v="2"/>
    <n v="26490.42"/>
    <n v="20704.740000000002"/>
    <n v="0.16"/>
    <n v="1547.2127999999966"/>
    <n v="6"/>
    <n v="2024"/>
    <n v="5.8406503181149892E-2"/>
  </r>
  <r>
    <s v="O00678"/>
    <s v="2024-04-27"/>
    <x v="7"/>
    <s v="Uttar Pradesh"/>
    <s v="Consumer"/>
    <s v="Beauty"/>
    <s v="Skincare"/>
    <n v="1"/>
    <n v="4827.62"/>
    <n v="3327.51"/>
    <n v="0.06"/>
    <n v="1210.4527999999996"/>
    <n v="4"/>
    <n v="2024"/>
    <n v="0.25073489628429735"/>
  </r>
  <r>
    <s v="O00679"/>
    <s v="2024-01-03"/>
    <x v="2"/>
    <s v="Delhi"/>
    <s v="Corporate"/>
    <s v="Home"/>
    <s v="Sofa"/>
    <n v="5"/>
    <n v="55373.1"/>
    <n v="34511.53"/>
    <n v="0.16"/>
    <n v="12001.874"/>
    <n v="1"/>
    <n v="2024"/>
    <n v="0.21674556779374823"/>
  </r>
  <r>
    <s v="O00680"/>
    <s v="2024-09-01"/>
    <x v="4"/>
    <s v="Maharashtra"/>
    <s v="Consumer"/>
    <s v="Fashion"/>
    <s v="Shirt"/>
    <n v="5"/>
    <n v="55621.9"/>
    <n v="44215.87"/>
    <n v="0"/>
    <n v="11406.029999999999"/>
    <n v="9"/>
    <n v="2024"/>
    <n v="0.20506365298560456"/>
  </r>
  <r>
    <s v="O00681"/>
    <s v="2024-02-07"/>
    <x v="3"/>
    <s v="Telangana"/>
    <s v="Consumer"/>
    <s v="Beauty"/>
    <s v="Makeup"/>
    <n v="1"/>
    <n v="2903.53"/>
    <n v="2429.2800000000002"/>
    <n v="0"/>
    <n v="474.25"/>
    <n v="2"/>
    <n v="2024"/>
    <n v="0.16333566382988982"/>
  </r>
  <r>
    <s v="O00682"/>
    <s v="2024-06-05"/>
    <x v="3"/>
    <s v="Telangana"/>
    <s v="Consumer"/>
    <s v="Beauty"/>
    <s v="Haircare"/>
    <n v="1"/>
    <n v="7363.21"/>
    <n v="5761.77"/>
    <n v="0.11"/>
    <n v="791.48689999999954"/>
    <n v="6"/>
    <n v="2024"/>
    <n v="0.10749209923389386"/>
  </r>
  <r>
    <s v="O00683"/>
    <s v="2025-06-21"/>
    <x v="1"/>
    <s v="Maharashtra"/>
    <s v="SMB"/>
    <s v="Beauty"/>
    <s v="Perfume"/>
    <n v="4"/>
    <n v="50845.54"/>
    <n v="39837.83"/>
    <n v="0.22"/>
    <n v="-178.3088000000007"/>
    <n v="6"/>
    <n v="2025"/>
    <n v="-3.5068719891656317E-3"/>
  </r>
  <r>
    <s v="O00684"/>
    <s v="2024-08-18"/>
    <x v="2"/>
    <s v="Delhi"/>
    <s v="SMB"/>
    <s v="Beauty"/>
    <s v="Makeup"/>
    <n v="3"/>
    <n v="26726.85"/>
    <n v="22110.240000000002"/>
    <n v="0.14000000000000001"/>
    <n v="874.85099999999693"/>
    <n v="8"/>
    <n v="2024"/>
    <n v="3.2733038124582468E-2"/>
  </r>
  <r>
    <s v="O00685"/>
    <s v="2024-12-25"/>
    <x v="7"/>
    <s v="Uttar Pradesh"/>
    <s v="SMB"/>
    <s v="Fashion"/>
    <s v="Jeans"/>
    <n v="5"/>
    <n v="49993.54"/>
    <n v="36929.08"/>
    <n v="0.06"/>
    <n v="10064.847599999999"/>
    <n v="12"/>
    <n v="2024"/>
    <n v="0.20132296292681012"/>
  </r>
  <r>
    <s v="O00686"/>
    <s v="2025-06-19"/>
    <x v="1"/>
    <s v="Maharashtra"/>
    <s v="SMB"/>
    <s v="Beauty"/>
    <s v="Perfume"/>
    <n v="4"/>
    <n v="30066.71"/>
    <n v="21948.18"/>
    <n v="0.09"/>
    <n v="5412.5260999999991"/>
    <n v="6"/>
    <n v="2025"/>
    <n v="0.18001723833435715"/>
  </r>
  <r>
    <s v="O00687"/>
    <s v="2024-12-16"/>
    <x v="5"/>
    <s v="West Bengal"/>
    <s v="Corporate"/>
    <s v="Electronics"/>
    <s v="Tablet"/>
    <n v="3"/>
    <n v="8652.73"/>
    <n v="5078.4399999999996"/>
    <n v="0.14000000000000001"/>
    <n v="2362.9078"/>
    <n v="12"/>
    <n v="2024"/>
    <n v="0.27308234510957813"/>
  </r>
  <r>
    <s v="O00688"/>
    <s v="2025-04-13"/>
    <x v="3"/>
    <s v="Telangana"/>
    <s v="SMB"/>
    <s v="Home"/>
    <s v="Table"/>
    <n v="3"/>
    <n v="31788.44"/>
    <n v="17590.080000000002"/>
    <n v="0.03"/>
    <n v="13244.706799999996"/>
    <n v="4"/>
    <n v="2025"/>
    <n v="0.4166516758922425"/>
  </r>
  <r>
    <s v="O00689"/>
    <s v="2024-01-04"/>
    <x v="7"/>
    <s v="Uttar Pradesh"/>
    <s v="SMB"/>
    <s v="Home"/>
    <s v="Lamp"/>
    <n v="3"/>
    <n v="33261.040000000001"/>
    <n v="22503.99"/>
    <n v="0.14000000000000001"/>
    <n v="6100.5043999999989"/>
    <n v="1"/>
    <n v="2024"/>
    <n v="0.18341291793642048"/>
  </r>
  <r>
    <s v="O00690"/>
    <s v="2024-09-08"/>
    <x v="5"/>
    <s v="West Bengal"/>
    <s v="Corporate"/>
    <s v="Home"/>
    <s v="Sofa"/>
    <n v="3"/>
    <n v="34211.93"/>
    <n v="23391.42"/>
    <n v="7.0000000000000007E-2"/>
    <n v="8425.6749000000018"/>
    <n v="9"/>
    <n v="2024"/>
    <n v="0.24627885360457599"/>
  </r>
  <r>
    <s v="O00691"/>
    <s v="2024-08-16"/>
    <x v="1"/>
    <s v="Maharashtra"/>
    <s v="Consumer"/>
    <s v="Home"/>
    <s v="Chair"/>
    <n v="4"/>
    <n v="54754.78"/>
    <n v="30793.07"/>
    <n v="0.13"/>
    <n v="16843.588599999999"/>
    <n v="8"/>
    <n v="2024"/>
    <n v="0.30761859695171817"/>
  </r>
  <r>
    <s v="O00692"/>
    <s v="2025-03-21"/>
    <x v="6"/>
    <s v="Tamil Nadu"/>
    <s v="Consumer"/>
    <s v="Electronics"/>
    <s v="Tablet"/>
    <n v="2"/>
    <n v="28468.720000000001"/>
    <n v="19622.41"/>
    <n v="0.11"/>
    <n v="5714.7508000000016"/>
    <n v="3"/>
    <n v="2025"/>
    <n v="0.20073789056901756"/>
  </r>
  <r>
    <s v="O00693"/>
    <s v="2024-10-16"/>
    <x v="4"/>
    <s v="Maharashtra"/>
    <s v="SMB"/>
    <s v="Home"/>
    <s v="Chair"/>
    <n v="1"/>
    <n v="14609.05"/>
    <n v="9183.8700000000008"/>
    <n v="0.17"/>
    <n v="2941.6414999999984"/>
    <n v="10"/>
    <n v="2024"/>
    <n v="0.20135748046587551"/>
  </r>
  <r>
    <s v="O00694"/>
    <s v="2025-05-08"/>
    <x v="6"/>
    <s v="Tamil Nadu"/>
    <s v="Corporate"/>
    <s v="Beauty"/>
    <s v="Perfume"/>
    <n v="5"/>
    <n v="73626.460000000006"/>
    <n v="45930.68"/>
    <n v="0.3"/>
    <n v="5607.8420000000042"/>
    <n v="5"/>
    <n v="2025"/>
    <n v="7.6166122885712603E-2"/>
  </r>
  <r>
    <s v="O00695"/>
    <s v="2024-01-28"/>
    <x v="4"/>
    <s v="Maharashtra"/>
    <s v="Consumer"/>
    <s v="Fashion"/>
    <s v="Shoes"/>
    <n v="4"/>
    <n v="43516.77"/>
    <n v="24922.03"/>
    <n v="0.14000000000000001"/>
    <n v="12502.392199999998"/>
    <n v="1"/>
    <n v="2024"/>
    <n v="0.2873005556248775"/>
  </r>
  <r>
    <s v="O00696"/>
    <s v="2024-04-26"/>
    <x v="7"/>
    <s v="Uttar Pradesh"/>
    <s v="SMB"/>
    <s v="Fashion"/>
    <s v="Jacket"/>
    <n v="2"/>
    <n v="20006.55"/>
    <n v="14936.7"/>
    <n v="0.15"/>
    <n v="2068.8674999999989"/>
    <n v="4"/>
    <n v="2024"/>
    <n v="0.10340950838600353"/>
  </r>
  <r>
    <s v="O00697"/>
    <s v="2024-03-03"/>
    <x v="4"/>
    <s v="Maharashtra"/>
    <s v="SMB"/>
    <s v="Home"/>
    <s v="Chair"/>
    <n v="2"/>
    <n v="8635.7199999999993"/>
    <n v="6831.14"/>
    <n v="0.08"/>
    <n v="1113.7223999999992"/>
    <n v="3"/>
    <n v="2024"/>
    <n v="0.12896694195735842"/>
  </r>
  <r>
    <s v="O00698"/>
    <s v="2025-05-13"/>
    <x v="6"/>
    <s v="Tamil Nadu"/>
    <s v="Consumer"/>
    <s v="Fashion"/>
    <s v="Shoes"/>
    <n v="2"/>
    <n v="29503.62"/>
    <n v="17994.43"/>
    <n v="0.28999999999999998"/>
    <n v="2953.1401999999998"/>
    <n v="5"/>
    <n v="2025"/>
    <n v="0.10009416471605857"/>
  </r>
  <r>
    <s v="O00699"/>
    <s v="2025-05-23"/>
    <x v="7"/>
    <s v="Uttar Pradesh"/>
    <s v="Corporate"/>
    <s v="Fashion"/>
    <s v="Jacket"/>
    <n v="1"/>
    <n v="9037.3799999999992"/>
    <n v="5574.22"/>
    <n v="0.2"/>
    <n v="1655.6839999999991"/>
    <n v="5"/>
    <n v="2025"/>
    <n v="0.18320398168495727"/>
  </r>
  <r>
    <s v="O00700"/>
    <s v="2025-03-20"/>
    <x v="7"/>
    <s v="Uttar Pradesh"/>
    <s v="SMB"/>
    <s v="Home"/>
    <s v="Sofa"/>
    <n v="3"/>
    <n v="19221.8"/>
    <n v="10720.22"/>
    <n v="0.16"/>
    <n v="5426.0920000000006"/>
    <n v="3"/>
    <n v="2025"/>
    <n v="0.28228844332996916"/>
  </r>
  <r>
    <s v="O00701"/>
    <s v="2025-03-04"/>
    <x v="1"/>
    <s v="Maharashtra"/>
    <s v="SMB"/>
    <s v="Home"/>
    <s v="Sofa"/>
    <n v="5"/>
    <n v="56463.6"/>
    <n v="46958.51"/>
    <n v="0.15"/>
    <n v="1035.5499999999975"/>
    <n v="3"/>
    <n v="2025"/>
    <n v="1.8340134174937437E-2"/>
  </r>
  <r>
    <s v="O00702"/>
    <s v="2024-02-14"/>
    <x v="7"/>
    <s v="Uttar Pradesh"/>
    <s v="Corporate"/>
    <s v="Beauty"/>
    <s v="Skincare"/>
    <n v="3"/>
    <n v="2229.65"/>
    <n v="1289.9100000000001"/>
    <n v="0.21"/>
    <n v="471.51350000000002"/>
    <n v="2"/>
    <n v="2024"/>
    <n v="0.21147422241158925"/>
  </r>
  <r>
    <s v="O00703"/>
    <s v="2024-02-04"/>
    <x v="1"/>
    <s v="Maharashtra"/>
    <s v="Consumer"/>
    <s v="Home"/>
    <s v="Table"/>
    <n v="1"/>
    <n v="8147.73"/>
    <n v="6496.16"/>
    <n v="0.28000000000000003"/>
    <n v="-629.79440000000022"/>
    <n v="2"/>
    <n v="2024"/>
    <n v="-7.7296915828089577E-2"/>
  </r>
  <r>
    <s v="O00704"/>
    <s v="2025-05-03"/>
    <x v="2"/>
    <s v="Delhi"/>
    <s v="Consumer"/>
    <s v="Home"/>
    <s v="Table"/>
    <n v="2"/>
    <n v="8271.9699999999993"/>
    <n v="6867.84"/>
    <n v="0.25"/>
    <n v="-663.86250000000064"/>
    <n v="5"/>
    <n v="2025"/>
    <n v="-8.0254461754576081E-2"/>
  </r>
  <r>
    <s v="O00705"/>
    <s v="2025-06-09"/>
    <x v="0"/>
    <s v="Karnataka"/>
    <s v="SMB"/>
    <s v="Home"/>
    <s v="Table"/>
    <n v="3"/>
    <n v="33707.97"/>
    <n v="22797.03"/>
    <n v="0.05"/>
    <n v="9225.541500000003"/>
    <n v="6"/>
    <n v="2025"/>
    <n v="0.27369021332343663"/>
  </r>
  <r>
    <s v="O00706"/>
    <s v="2024-06-13"/>
    <x v="1"/>
    <s v="Maharashtra"/>
    <s v="SMB"/>
    <s v="Home"/>
    <s v="Chair"/>
    <n v="2"/>
    <n v="27976.28"/>
    <n v="20970.43"/>
    <n v="0.08"/>
    <n v="4767.7475999999988"/>
    <n v="6"/>
    <n v="2024"/>
    <n v="0.17042107099299833"/>
  </r>
  <r>
    <s v="O00707"/>
    <s v="2024-09-15"/>
    <x v="7"/>
    <s v="Uttar Pradesh"/>
    <s v="SMB"/>
    <s v="Home"/>
    <s v="Lamp"/>
    <n v="5"/>
    <n v="66038.62"/>
    <n v="50935.83"/>
    <n v="0.3"/>
    <n v="-4708.7960000000057"/>
    <n v="9"/>
    <n v="2024"/>
    <n v="-7.130367048857178E-2"/>
  </r>
  <r>
    <s v="O00708"/>
    <s v="2024-04-05"/>
    <x v="3"/>
    <s v="Telangana"/>
    <s v="SMB"/>
    <s v="Home"/>
    <s v="Chair"/>
    <n v="4"/>
    <n v="33921.24"/>
    <n v="26241.7"/>
    <n v="0.1"/>
    <n v="4287.4159999999974"/>
    <n v="4"/>
    <n v="2024"/>
    <n v="0.12639325685028016"/>
  </r>
  <r>
    <s v="O00709"/>
    <s v="2024-04-13"/>
    <x v="1"/>
    <s v="Maharashtra"/>
    <s v="Consumer"/>
    <s v="Home"/>
    <s v="Sofa"/>
    <n v="2"/>
    <n v="22283.31"/>
    <n v="14284.6"/>
    <n v="0.08"/>
    <n v="6216.0452000000005"/>
    <n v="4"/>
    <n v="2024"/>
    <n v="0.27895520010267777"/>
  </r>
  <r>
    <s v="O00710"/>
    <s v="2025-04-23"/>
    <x v="2"/>
    <s v="Delhi"/>
    <s v="Corporate"/>
    <s v="Fashion"/>
    <s v="Jacket"/>
    <n v="5"/>
    <n v="56046.57"/>
    <n v="33083.03"/>
    <n v="0.08"/>
    <n v="18479.814400000003"/>
    <n v="4"/>
    <n v="2025"/>
    <n v="0.32972248613965144"/>
  </r>
  <r>
    <s v="O00711"/>
    <s v="2024-02-25"/>
    <x v="4"/>
    <s v="Maharashtra"/>
    <s v="Corporate"/>
    <s v="Home"/>
    <s v="Table"/>
    <n v="5"/>
    <n v="12170.64"/>
    <n v="9237.1299999999992"/>
    <n v="0.02"/>
    <n v="2690.0972000000002"/>
    <n v="2"/>
    <n v="2024"/>
    <n v="0.22103169595025407"/>
  </r>
  <r>
    <s v="O00712"/>
    <s v="2024-06-13"/>
    <x v="6"/>
    <s v="Tamil Nadu"/>
    <s v="Consumer"/>
    <s v="Home"/>
    <s v="Sofa"/>
    <n v="3"/>
    <n v="27733.22"/>
    <n v="17003.27"/>
    <n v="0.17"/>
    <n v="6015.3026"/>
    <n v="6"/>
    <n v="2024"/>
    <n v="0.21689881665381805"/>
  </r>
  <r>
    <s v="O00713"/>
    <s v="2024-07-23"/>
    <x v="2"/>
    <s v="Delhi"/>
    <s v="SMB"/>
    <s v="Electronics"/>
    <s v="Phone"/>
    <n v="2"/>
    <n v="23883.86"/>
    <n v="18928.68"/>
    <n v="0.01"/>
    <n v="4716.3414000000002"/>
    <n v="7"/>
    <n v="2024"/>
    <n v="0.19746981434324268"/>
  </r>
  <r>
    <s v="O00714"/>
    <s v="2024-03-11"/>
    <x v="4"/>
    <s v="Maharashtra"/>
    <s v="Consumer"/>
    <s v="Beauty"/>
    <s v="Haircare"/>
    <n v="3"/>
    <n v="22327.35"/>
    <n v="16300.28"/>
    <n v="0.14000000000000001"/>
    <n v="2901.2409999999977"/>
    <n v="3"/>
    <n v="2024"/>
    <n v="0.12994112601808983"/>
  </r>
  <r>
    <s v="O00715"/>
    <s v="2024-03-10"/>
    <x v="5"/>
    <s v="West Bengal"/>
    <s v="Consumer"/>
    <s v="Electronics"/>
    <s v="Headphones"/>
    <n v="3"/>
    <n v="36951.14"/>
    <n v="30808.2"/>
    <n v="0.06"/>
    <n v="3925.871599999999"/>
    <n v="3"/>
    <n v="2024"/>
    <n v="0.10624493858646848"/>
  </r>
  <r>
    <s v="O00716"/>
    <s v="2024-11-25"/>
    <x v="0"/>
    <s v="Karnataka"/>
    <s v="Consumer"/>
    <s v="Beauty"/>
    <s v="Skincare"/>
    <n v="5"/>
    <n v="53362.27"/>
    <n v="32497.33"/>
    <n v="0.15"/>
    <n v="12860.599499999997"/>
    <n v="11"/>
    <n v="2024"/>
    <n v="0.24100548008920905"/>
  </r>
  <r>
    <s v="O00717"/>
    <s v="2025-04-29"/>
    <x v="5"/>
    <s v="West Bengal"/>
    <s v="Corporate"/>
    <s v="Beauty"/>
    <s v="Skincare"/>
    <n v="2"/>
    <n v="10476.280000000001"/>
    <n v="7654.43"/>
    <n v="0.08"/>
    <n v="1983.7476000000001"/>
    <n v="4"/>
    <n v="2025"/>
    <n v="0.18935610732053745"/>
  </r>
  <r>
    <s v="O00718"/>
    <s v="2025-06-05"/>
    <x v="4"/>
    <s v="Maharashtra"/>
    <s v="SMB"/>
    <s v="Beauty"/>
    <s v="Skincare"/>
    <n v="2"/>
    <n v="7602.53"/>
    <n v="4528.09"/>
    <n v="0.11"/>
    <n v="2238.1616999999997"/>
    <n v="6"/>
    <n v="2025"/>
    <n v="0.29439695732867871"/>
  </r>
  <r>
    <s v="O00719"/>
    <s v="2024-10-15"/>
    <x v="6"/>
    <s v="Tamil Nadu"/>
    <s v="SMB"/>
    <s v="Home"/>
    <s v="Sofa"/>
    <n v="3"/>
    <n v="40702.94"/>
    <n v="23843.15"/>
    <n v="0.06"/>
    <n v="14417.613600000001"/>
    <n v="10"/>
    <n v="2024"/>
    <n v="0.35421553332511113"/>
  </r>
  <r>
    <s v="O00720"/>
    <s v="2024-07-02"/>
    <x v="1"/>
    <s v="Maharashtra"/>
    <s v="Corporate"/>
    <s v="Home"/>
    <s v="Chair"/>
    <n v="3"/>
    <n v="31548.71"/>
    <n v="26745.61"/>
    <n v="0.21"/>
    <n v="-1822.129100000001"/>
    <n v="7"/>
    <n v="2024"/>
    <n v="-5.7756057220723162E-2"/>
  </r>
  <r>
    <s v="O00721"/>
    <s v="2024-10-28"/>
    <x v="4"/>
    <s v="Maharashtra"/>
    <s v="Corporate"/>
    <s v="Electronics"/>
    <s v="Laptop"/>
    <n v="3"/>
    <n v="5986.73"/>
    <n v="3730.07"/>
    <n v="0.28999999999999998"/>
    <n v="520.50829999999974"/>
    <n v="10"/>
    <n v="2024"/>
    <n v="8.6943673758462431E-2"/>
  </r>
  <r>
    <s v="O00722"/>
    <s v="2025-04-19"/>
    <x v="2"/>
    <s v="Delhi"/>
    <s v="Consumer"/>
    <s v="Fashion"/>
    <s v="Shoes"/>
    <n v="2"/>
    <n v="25894.87"/>
    <n v="19195.150000000001"/>
    <n v="0.26"/>
    <n v="-32.946200000002136"/>
    <n v="4"/>
    <n v="2025"/>
    <n v="-1.2723060590766487E-3"/>
  </r>
  <r>
    <s v="O00723"/>
    <s v="2024-11-30"/>
    <x v="0"/>
    <s v="Karnataka"/>
    <s v="Consumer"/>
    <s v="Beauty"/>
    <s v="Makeup"/>
    <n v="1"/>
    <n v="1869.61"/>
    <n v="1379.29"/>
    <n v="0.21"/>
    <n v="97.701899999999966"/>
    <n v="11"/>
    <n v="2024"/>
    <n v="5.2257904054856343E-2"/>
  </r>
  <r>
    <s v="O00724"/>
    <s v="2025-06-08"/>
    <x v="6"/>
    <s v="Tamil Nadu"/>
    <s v="Corporate"/>
    <s v="Home"/>
    <s v="Sofa"/>
    <n v="5"/>
    <n v="18749.66"/>
    <n v="11945.12"/>
    <n v="0.28999999999999998"/>
    <n v="1367.1385999999993"/>
    <n v="6"/>
    <n v="2025"/>
    <n v="7.291538086557299E-2"/>
  </r>
  <r>
    <s v="O00725"/>
    <s v="2024-01-23"/>
    <x v="1"/>
    <s v="Maharashtra"/>
    <s v="Consumer"/>
    <s v="Home"/>
    <s v="Chair"/>
    <n v="4"/>
    <n v="3485.1"/>
    <n v="2368.33"/>
    <n v="0.03"/>
    <n v="1012.217"/>
    <n v="1"/>
    <n v="2024"/>
    <n v="0.29044130727956158"/>
  </r>
  <r>
    <s v="O00726"/>
    <s v="2024-10-17"/>
    <x v="1"/>
    <s v="Maharashtra"/>
    <s v="Consumer"/>
    <s v="Home"/>
    <s v="Chair"/>
    <n v="3"/>
    <n v="36353.050000000003"/>
    <n v="24568.28"/>
    <n v="0.09"/>
    <n v="8512.9955000000045"/>
    <n v="10"/>
    <n v="2024"/>
    <n v="0.23417555060717063"/>
  </r>
  <r>
    <s v="O00727"/>
    <s v="2025-06-08"/>
    <x v="7"/>
    <s v="Uttar Pradesh"/>
    <s v="Corporate"/>
    <s v="Electronics"/>
    <s v="Laptop"/>
    <n v="5"/>
    <n v="27012.37"/>
    <n v="21213.279999999999"/>
    <n v="0.28000000000000003"/>
    <n v="-1764.3735999999999"/>
    <n v="6"/>
    <n v="2025"/>
    <n v="-6.5317245395350346E-2"/>
  </r>
  <r>
    <s v="O00728"/>
    <s v="2024-03-21"/>
    <x v="3"/>
    <s v="Telangana"/>
    <s v="SMB"/>
    <s v="Electronics"/>
    <s v="Laptop"/>
    <n v="5"/>
    <n v="46621.97"/>
    <n v="34977.660000000003"/>
    <n v="0.18"/>
    <n v="3252.3553999999986"/>
    <n v="3"/>
    <n v="2024"/>
    <n v="6.9760145270566606E-2"/>
  </r>
  <r>
    <s v="O00729"/>
    <s v="2025-04-02"/>
    <x v="0"/>
    <s v="Karnataka"/>
    <s v="Corporate"/>
    <s v="Electronics"/>
    <s v="Laptop"/>
    <n v="4"/>
    <n v="56732.08"/>
    <n v="38244.129999999997"/>
    <n v="0.09"/>
    <n v="13382.062800000003"/>
    <n v="4"/>
    <n v="2025"/>
    <n v="0.23588175860994348"/>
  </r>
  <r>
    <s v="O00730"/>
    <s v="2024-01-01"/>
    <x v="7"/>
    <s v="Uttar Pradesh"/>
    <s v="SMB"/>
    <s v="Home"/>
    <s v="Lamp"/>
    <n v="4"/>
    <n v="57735.99"/>
    <n v="34274.6"/>
    <n v="0.24"/>
    <n v="9604.7524000000012"/>
    <n v="1"/>
    <n v="2024"/>
    <n v="0.1663564165090094"/>
  </r>
  <r>
    <s v="O00731"/>
    <s v="2024-12-27"/>
    <x v="2"/>
    <s v="Delhi"/>
    <s v="Consumer"/>
    <s v="Beauty"/>
    <s v="Perfume"/>
    <n v="4"/>
    <n v="43833.68"/>
    <n v="25883.360000000001"/>
    <n v="0.18"/>
    <n v="10060.257600000001"/>
    <n v="12"/>
    <n v="2024"/>
    <n v="0.22950976509387305"/>
  </r>
  <r>
    <s v="O00732"/>
    <s v="2024-03-19"/>
    <x v="7"/>
    <s v="Uttar Pradesh"/>
    <s v="Consumer"/>
    <s v="Fashion"/>
    <s v="Shoes"/>
    <n v="2"/>
    <n v="20185.810000000001"/>
    <n v="14027.21"/>
    <n v="0.13"/>
    <n v="3534.4447000000018"/>
    <n v="3"/>
    <n v="2024"/>
    <n v="0.17509551016283229"/>
  </r>
  <r>
    <s v="O00733"/>
    <s v="2025-03-23"/>
    <x v="3"/>
    <s v="Telangana"/>
    <s v="Corporate"/>
    <s v="Home"/>
    <s v="Sofa"/>
    <n v="3"/>
    <n v="39674.620000000003"/>
    <n v="29228.6"/>
    <n v="0.28000000000000003"/>
    <n v="-662.87359999999717"/>
    <n v="3"/>
    <n v="2025"/>
    <n v="-1.6707749185751422E-2"/>
  </r>
  <r>
    <s v="O00734"/>
    <s v="2024-11-22"/>
    <x v="5"/>
    <s v="West Bengal"/>
    <s v="SMB"/>
    <s v="Home"/>
    <s v="Chair"/>
    <n v="2"/>
    <n v="7054.66"/>
    <n v="5423.48"/>
    <n v="0.19"/>
    <n v="290.7946000000004"/>
    <n v="11"/>
    <n v="2024"/>
    <n v="4.1220214723317695E-2"/>
  </r>
  <r>
    <s v="O00735"/>
    <s v="2024-10-28"/>
    <x v="3"/>
    <s v="Telangana"/>
    <s v="Corporate"/>
    <s v="Electronics"/>
    <s v="Headphones"/>
    <n v="2"/>
    <n v="24529.72"/>
    <n v="14800"/>
    <n v="0.14000000000000001"/>
    <n v="6295.5592000000006"/>
    <n v="10"/>
    <n v="2024"/>
    <n v="0.25665026751222597"/>
  </r>
  <r>
    <s v="O00736"/>
    <s v="2024-09-21"/>
    <x v="2"/>
    <s v="Delhi"/>
    <s v="Consumer"/>
    <s v="Electronics"/>
    <s v="Phone"/>
    <n v="4"/>
    <n v="51610.79"/>
    <n v="31390.71"/>
    <n v="0.04"/>
    <n v="18155.648400000002"/>
    <n v="9"/>
    <n v="2024"/>
    <n v="0.35178009094609869"/>
  </r>
  <r>
    <s v="O00737"/>
    <s v="2024-07-30"/>
    <x v="0"/>
    <s v="Karnataka"/>
    <s v="Corporate"/>
    <s v="Fashion"/>
    <s v="Jeans"/>
    <n v="2"/>
    <n v="23966.26"/>
    <n v="17629.07"/>
    <n v="0.19"/>
    <n v="1783.6005999999988"/>
    <n v="7"/>
    <n v="2024"/>
    <n v="7.4421315632893864E-2"/>
  </r>
  <r>
    <s v="O00738"/>
    <s v="2024-05-27"/>
    <x v="6"/>
    <s v="Tamil Nadu"/>
    <s v="SMB"/>
    <s v="Home"/>
    <s v="Table"/>
    <n v="1"/>
    <n v="5193.13"/>
    <n v="4400.95"/>
    <n v="0.23"/>
    <n v="-402.23989999999981"/>
    <n v="5"/>
    <n v="2024"/>
    <n v="-7.7456158424687963E-2"/>
  </r>
  <r>
    <s v="O00739"/>
    <s v="2024-04-24"/>
    <x v="5"/>
    <s v="West Bengal"/>
    <s v="SMB"/>
    <s v="Fashion"/>
    <s v="Jeans"/>
    <n v="2"/>
    <n v="12879.8"/>
    <n v="8802.65"/>
    <n v="0.16"/>
    <n v="2016.3819999999996"/>
    <n v="4"/>
    <n v="2024"/>
    <n v="0.15655382847559743"/>
  </r>
  <r>
    <s v="O00740"/>
    <s v="2024-03-23"/>
    <x v="5"/>
    <s v="West Bengal"/>
    <s v="Consumer"/>
    <s v="Fashion"/>
    <s v="Shirt"/>
    <n v="4"/>
    <n v="45888.67"/>
    <n v="33003.910000000003"/>
    <n v="0.14000000000000001"/>
    <n v="6460.3461999999945"/>
    <n v="3"/>
    <n v="2024"/>
    <n v="0.14078303424352884"/>
  </r>
  <r>
    <s v="O00741"/>
    <s v="2025-05-21"/>
    <x v="2"/>
    <s v="Delhi"/>
    <s v="SMB"/>
    <s v="Fashion"/>
    <s v="Jeans"/>
    <n v="1"/>
    <n v="10937.18"/>
    <n v="6814.13"/>
    <n v="0.15"/>
    <n v="2482.473"/>
    <n v="5"/>
    <n v="2025"/>
    <n v="0.22697560065757352"/>
  </r>
  <r>
    <s v="O00742"/>
    <s v="2024-12-03"/>
    <x v="4"/>
    <s v="Maharashtra"/>
    <s v="Corporate"/>
    <s v="Home"/>
    <s v="Chair"/>
    <n v="3"/>
    <n v="24673.9"/>
    <n v="18019.939999999999"/>
    <n v="7.0000000000000007E-2"/>
    <n v="4926.7870000000021"/>
    <n v="12"/>
    <n v="2024"/>
    <n v="0.19967605445430198"/>
  </r>
  <r>
    <s v="O00743"/>
    <s v="2025-01-30"/>
    <x v="3"/>
    <s v="Telangana"/>
    <s v="Corporate"/>
    <s v="Beauty"/>
    <s v="Makeup"/>
    <n v="4"/>
    <n v="15886.19"/>
    <n v="12905.9"/>
    <n v="0.21"/>
    <n v="-355.80989999999929"/>
    <n v="1"/>
    <n v="2025"/>
    <n v="-2.2397434501286922E-2"/>
  </r>
  <r>
    <s v="O00744"/>
    <s v="2024-03-28"/>
    <x v="5"/>
    <s v="West Bengal"/>
    <s v="SMB"/>
    <s v="Beauty"/>
    <s v="Haircare"/>
    <n v="3"/>
    <n v="20063.96"/>
    <n v="16085.33"/>
    <n v="0.28999999999999998"/>
    <n v="-1839.9184000000005"/>
    <n v="3"/>
    <n v="2024"/>
    <n v="-9.1702654909599127E-2"/>
  </r>
  <r>
    <s v="O00745"/>
    <s v="2024-09-18"/>
    <x v="6"/>
    <s v="Tamil Nadu"/>
    <s v="SMB"/>
    <s v="Home"/>
    <s v="Sofa"/>
    <n v="2"/>
    <n v="13987.74"/>
    <n v="8684.9699999999993"/>
    <n v="0.08"/>
    <n v="4183.7508000000007"/>
    <n v="9"/>
    <n v="2024"/>
    <n v="0.29910127011225551"/>
  </r>
  <r>
    <s v="O00746"/>
    <s v="2024-04-26"/>
    <x v="5"/>
    <s v="West Bengal"/>
    <s v="SMB"/>
    <s v="Beauty"/>
    <s v="Haircare"/>
    <n v="4"/>
    <n v="42734.79"/>
    <n v="26267.040000000001"/>
    <n v="0.26"/>
    <n v="5356.7045999999991"/>
    <n v="4"/>
    <n v="2024"/>
    <n v="0.12534762894587756"/>
  </r>
  <r>
    <s v="O00747"/>
    <s v="2025-04-16"/>
    <x v="6"/>
    <s v="Tamil Nadu"/>
    <s v="Consumer"/>
    <s v="Fashion"/>
    <s v="Shoes"/>
    <n v="3"/>
    <n v="22627.599999999999"/>
    <n v="12489.54"/>
    <n v="0.2"/>
    <n v="5612.5399999999981"/>
    <n v="4"/>
    <n v="2025"/>
    <n v="0.2480395623044423"/>
  </r>
  <r>
    <s v="O00748"/>
    <s v="2025-05-02"/>
    <x v="5"/>
    <s v="West Bengal"/>
    <s v="Consumer"/>
    <s v="Home"/>
    <s v="Lamp"/>
    <n v="4"/>
    <n v="3695.44"/>
    <n v="3002"/>
    <n v="0.22"/>
    <n v="-119.55679999999995"/>
    <n v="5"/>
    <n v="2025"/>
    <n v="-3.2352520944731872E-2"/>
  </r>
  <r>
    <s v="O00749"/>
    <s v="2025-06-14"/>
    <x v="1"/>
    <s v="Maharashtra"/>
    <s v="Corporate"/>
    <s v="Fashion"/>
    <s v="Shirt"/>
    <n v="5"/>
    <n v="9679.25"/>
    <n v="5893.17"/>
    <n v="0.28000000000000003"/>
    <n v="1075.8899999999999"/>
    <n v="6"/>
    <n v="2025"/>
    <n v="0.11115427331663093"/>
  </r>
  <r>
    <s v="O00750"/>
    <s v="2025-06-24"/>
    <x v="6"/>
    <s v="Tamil Nadu"/>
    <s v="SMB"/>
    <s v="Beauty"/>
    <s v="Skincare"/>
    <n v="4"/>
    <n v="47277.31"/>
    <n v="33489.230000000003"/>
    <n v="0.13"/>
    <n v="7642.0296999999946"/>
    <n v="6"/>
    <n v="2025"/>
    <n v="0.16164265056535565"/>
  </r>
  <r>
    <s v="O00751"/>
    <s v="2024-06-29"/>
    <x v="2"/>
    <s v="Delhi"/>
    <s v="SMB"/>
    <s v="Fashion"/>
    <s v="Shirt"/>
    <n v="2"/>
    <n v="13220.22"/>
    <n v="10174.85"/>
    <n v="0.04"/>
    <n v="2516.5611999999992"/>
    <n v="6"/>
    <n v="2024"/>
    <n v="0.19035698346926141"/>
  </r>
  <r>
    <s v="O00752"/>
    <s v="2024-05-10"/>
    <x v="6"/>
    <s v="Tamil Nadu"/>
    <s v="SMB"/>
    <s v="Fashion"/>
    <s v="Shoes"/>
    <n v="5"/>
    <n v="58851.43"/>
    <n v="35895.35"/>
    <n v="0.11"/>
    <n v="16482.422700000003"/>
    <n v="5"/>
    <n v="2024"/>
    <n v="0.28006834668248509"/>
  </r>
  <r>
    <s v="O00753"/>
    <s v="2024-04-04"/>
    <x v="2"/>
    <s v="Delhi"/>
    <s v="Consumer"/>
    <s v="Electronics"/>
    <s v="Laptop"/>
    <n v="3"/>
    <n v="9422.25"/>
    <n v="5939.72"/>
    <n v="0.14000000000000001"/>
    <n v="2163.4149999999995"/>
    <n v="4"/>
    <n v="2024"/>
    <n v="0.22960704714903549"/>
  </r>
  <r>
    <s v="O00754"/>
    <s v="2024-01-23"/>
    <x v="0"/>
    <s v="Karnataka"/>
    <s v="Consumer"/>
    <s v="Fashion"/>
    <s v="Shirt"/>
    <n v="4"/>
    <n v="30493.1"/>
    <n v="18342.650000000001"/>
    <n v="0.17"/>
    <n v="6966.6229999999969"/>
    <n v="1"/>
    <n v="2024"/>
    <n v="0.22846555450249392"/>
  </r>
  <r>
    <s v="O00755"/>
    <s v="2024-03-28"/>
    <x v="1"/>
    <s v="Maharashtra"/>
    <s v="Corporate"/>
    <s v="Home"/>
    <s v="Sofa"/>
    <n v="5"/>
    <n v="64013.22"/>
    <n v="41727.910000000003"/>
    <n v="0.08"/>
    <n v="17164.252399999998"/>
    <n v="3"/>
    <n v="2024"/>
    <n v="0.26813605689574743"/>
  </r>
  <r>
    <s v="O00756"/>
    <s v="2024-06-21"/>
    <x v="5"/>
    <s v="West Bengal"/>
    <s v="SMB"/>
    <s v="Home"/>
    <s v="Chair"/>
    <n v="4"/>
    <n v="54929.33"/>
    <n v="32015.61"/>
    <n v="0.28000000000000003"/>
    <n v="7533.507599999999"/>
    <n v="6"/>
    <n v="2024"/>
    <n v="0.13714908956653937"/>
  </r>
  <r>
    <s v="O00757"/>
    <s v="2024-05-19"/>
    <x v="5"/>
    <s v="West Bengal"/>
    <s v="SMB"/>
    <s v="Fashion"/>
    <s v="Shoes"/>
    <n v="5"/>
    <n v="40101.120000000003"/>
    <n v="27568.240000000002"/>
    <n v="0.27"/>
    <n v="1705.5775999999987"/>
    <n v="5"/>
    <n v="2024"/>
    <n v="4.2531919307989365E-2"/>
  </r>
  <r>
    <s v="O00758"/>
    <s v="2024-09-03"/>
    <x v="4"/>
    <s v="Maharashtra"/>
    <s v="SMB"/>
    <s v="Electronics"/>
    <s v="Headphones"/>
    <n v="4"/>
    <n v="11619.81"/>
    <n v="9053.4699999999993"/>
    <n v="0.05"/>
    <n v="1985.3495000000003"/>
    <n v="9"/>
    <n v="2024"/>
    <n v="0.17085903297902463"/>
  </r>
  <r>
    <s v="O00759"/>
    <s v="2024-05-10"/>
    <x v="5"/>
    <s v="West Bengal"/>
    <s v="Consumer"/>
    <s v="Electronics"/>
    <s v="Headphones"/>
    <n v="5"/>
    <n v="42383.42"/>
    <n v="32774"/>
    <n v="0.11"/>
    <n v="4947.2437999999984"/>
    <n v="5"/>
    <n v="2024"/>
    <n v="0.11672592254235262"/>
  </r>
  <r>
    <s v="O00760"/>
    <s v="2025-01-22"/>
    <x v="1"/>
    <s v="Maharashtra"/>
    <s v="SMB"/>
    <s v="Fashion"/>
    <s v="Shoes"/>
    <n v="5"/>
    <n v="68841.740000000005"/>
    <n v="54534.51"/>
    <n v="0.16"/>
    <n v="3292.5516000000025"/>
    <n v="1"/>
    <n v="2025"/>
    <n v="4.7827838169110806E-2"/>
  </r>
  <r>
    <s v="O00761"/>
    <s v="2024-01-09"/>
    <x v="3"/>
    <s v="Telangana"/>
    <s v="Corporate"/>
    <s v="Electronics"/>
    <s v="Tablet"/>
    <n v="1"/>
    <n v="12458.57"/>
    <n v="7141.18"/>
    <n v="0.03"/>
    <n v="4943.6328999999996"/>
    <n v="1"/>
    <n v="2024"/>
    <n v="0.39680580516062436"/>
  </r>
  <r>
    <s v="O00762"/>
    <s v="2024-08-18"/>
    <x v="6"/>
    <s v="Tamil Nadu"/>
    <s v="Corporate"/>
    <s v="Beauty"/>
    <s v="Skincare"/>
    <n v="1"/>
    <n v="11144.85"/>
    <n v="6537.92"/>
    <n v="0.1"/>
    <n v="3492.4450000000002"/>
    <n v="8"/>
    <n v="2024"/>
    <n v="0.31336850652992188"/>
  </r>
  <r>
    <s v="O00763"/>
    <s v="2024-08-10"/>
    <x v="5"/>
    <s v="West Bengal"/>
    <s v="Consumer"/>
    <s v="Home"/>
    <s v="Chair"/>
    <n v="1"/>
    <n v="806.49"/>
    <n v="591.75"/>
    <n v="0.04"/>
    <n v="182.4804"/>
    <n v="8"/>
    <n v="2024"/>
    <n v="0.22626492578953242"/>
  </r>
  <r>
    <s v="O00764"/>
    <s v="2025-02-19"/>
    <x v="4"/>
    <s v="Maharashtra"/>
    <s v="Consumer"/>
    <s v="Electronics"/>
    <s v="Phone"/>
    <n v="1"/>
    <n v="4540.03"/>
    <n v="3048.69"/>
    <n v="0.01"/>
    <n v="1445.9396999999997"/>
    <n v="2"/>
    <n v="2025"/>
    <n v="0.31848681616641294"/>
  </r>
  <r>
    <s v="O00765"/>
    <s v="2024-12-11"/>
    <x v="4"/>
    <s v="Maharashtra"/>
    <s v="Corporate"/>
    <s v="Fashion"/>
    <s v="Jeans"/>
    <n v="1"/>
    <n v="1047.74"/>
    <n v="756.62"/>
    <n v="0"/>
    <n v="291.12"/>
    <n v="12"/>
    <n v="2024"/>
    <n v="0.27785519308225326"/>
  </r>
  <r>
    <s v="O00766"/>
    <s v="2024-10-10"/>
    <x v="2"/>
    <s v="Delhi"/>
    <s v="SMB"/>
    <s v="Home"/>
    <s v="Sofa"/>
    <n v="4"/>
    <n v="34878.449999999997"/>
    <n v="28461.54"/>
    <n v="0.19"/>
    <n v="-209.99550000000363"/>
    <n v="10"/>
    <n v="2024"/>
    <n v="-6.0207807399699142E-3"/>
  </r>
  <r>
    <s v="O00767"/>
    <s v="2024-09-08"/>
    <x v="0"/>
    <s v="Karnataka"/>
    <s v="SMB"/>
    <s v="Fashion"/>
    <s v="Shoes"/>
    <n v="1"/>
    <n v="3976.62"/>
    <n v="3111.28"/>
    <n v="0.1"/>
    <n v="467.67799999999966"/>
    <n v="9"/>
    <n v="2024"/>
    <n v="0.11760691240299542"/>
  </r>
  <r>
    <s v="O00768"/>
    <s v="2024-07-22"/>
    <x v="4"/>
    <s v="Maharashtra"/>
    <s v="Corporate"/>
    <s v="Electronics"/>
    <s v="Headphones"/>
    <n v="3"/>
    <n v="15892.05"/>
    <n v="9860.18"/>
    <n v="0.24"/>
    <n v="2217.7779999999993"/>
    <n v="7"/>
    <n v="2024"/>
    <n v="0.13955266941646921"/>
  </r>
  <r>
    <s v="O00769"/>
    <s v="2024-03-13"/>
    <x v="6"/>
    <s v="Tamil Nadu"/>
    <s v="Corporate"/>
    <s v="Home"/>
    <s v="Lamp"/>
    <n v="3"/>
    <n v="9370.4500000000007"/>
    <n v="5658.44"/>
    <n v="0.22"/>
    <n v="1650.5110000000009"/>
    <n v="3"/>
    <n v="2024"/>
    <n v="0.17613999327673704"/>
  </r>
  <r>
    <s v="O00770"/>
    <s v="2025-05-04"/>
    <x v="5"/>
    <s v="West Bengal"/>
    <s v="Consumer"/>
    <s v="Electronics"/>
    <s v="Tablet"/>
    <n v="4"/>
    <n v="25959.72"/>
    <n v="20704.27"/>
    <n v="0.2"/>
    <n v="63.506000000000313"/>
    <n v="5"/>
    <n v="2025"/>
    <n v="2.4463283887499678E-3"/>
  </r>
  <r>
    <s v="O00771"/>
    <s v="2025-05-30"/>
    <x v="7"/>
    <s v="Uttar Pradesh"/>
    <s v="Corporate"/>
    <s v="Home"/>
    <s v="Sofa"/>
    <n v="4"/>
    <n v="56934.76"/>
    <n v="32329.19"/>
    <n v="0.23"/>
    <n v="11510.575200000003"/>
    <n v="5"/>
    <n v="2025"/>
    <n v="0.202171313271541"/>
  </r>
  <r>
    <s v="O00772"/>
    <s v="2025-05-13"/>
    <x v="7"/>
    <s v="Uttar Pradesh"/>
    <s v="Consumer"/>
    <s v="Electronics"/>
    <s v="Headphones"/>
    <n v="5"/>
    <n v="65722.41"/>
    <n v="48518.54"/>
    <n v="0.23"/>
    <n v="2087.7157000000007"/>
    <n v="5"/>
    <n v="2025"/>
    <n v="3.1765659536830748E-2"/>
  </r>
  <r>
    <s v="O00773"/>
    <s v="2024-10-11"/>
    <x v="0"/>
    <s v="Karnataka"/>
    <s v="Corporate"/>
    <s v="Home"/>
    <s v="Lamp"/>
    <n v="2"/>
    <n v="2099.25"/>
    <n v="1783.13"/>
    <n v="0.21"/>
    <n v="-124.72250000000008"/>
    <n v="10"/>
    <n v="2024"/>
    <n v="-5.9412885554364692E-2"/>
  </r>
  <r>
    <s v="O00774"/>
    <s v="2025-04-18"/>
    <x v="6"/>
    <s v="Tamil Nadu"/>
    <s v="Corporate"/>
    <s v="Electronics"/>
    <s v="Tablet"/>
    <n v="2"/>
    <n v="5405.23"/>
    <n v="3030.25"/>
    <n v="0.02"/>
    <n v="2266.8753999999994"/>
    <n v="4"/>
    <n v="2025"/>
    <n v="0.41938555806135902"/>
  </r>
  <r>
    <s v="O00775"/>
    <s v="2025-03-05"/>
    <x v="4"/>
    <s v="Maharashtra"/>
    <s v="Corporate"/>
    <s v="Fashion"/>
    <s v="Shirt"/>
    <n v="3"/>
    <n v="14878"/>
    <n v="11319.66"/>
    <n v="0.04"/>
    <n v="2963.2200000000003"/>
    <n v="3"/>
    <n v="2025"/>
    <n v="0.19916789891114398"/>
  </r>
  <r>
    <s v="O00776"/>
    <s v="2024-08-21"/>
    <x v="3"/>
    <s v="Telangana"/>
    <s v="Consumer"/>
    <s v="Beauty"/>
    <s v="Skincare"/>
    <n v="3"/>
    <n v="18965.759999999998"/>
    <n v="10522.11"/>
    <n v="0.21"/>
    <n v="4460.8403999999982"/>
    <n v="8"/>
    <n v="2024"/>
    <n v="0.23520493774043322"/>
  </r>
  <r>
    <s v="O00777"/>
    <s v="2024-10-10"/>
    <x v="5"/>
    <s v="West Bengal"/>
    <s v="SMB"/>
    <s v="Beauty"/>
    <s v="Perfume"/>
    <n v="3"/>
    <n v="6326.7"/>
    <n v="3685.5"/>
    <n v="0.23"/>
    <n v="1186.0589999999997"/>
    <n v="10"/>
    <n v="2024"/>
    <n v="0.18746882260894301"/>
  </r>
  <r>
    <s v="O00778"/>
    <s v="2024-05-16"/>
    <x v="7"/>
    <s v="Uttar Pradesh"/>
    <s v="Consumer"/>
    <s v="Beauty"/>
    <s v="Perfume"/>
    <n v="1"/>
    <n v="7807.16"/>
    <n v="6304.04"/>
    <n v="0.28999999999999998"/>
    <n v="-760.95640000000003"/>
    <n v="5"/>
    <n v="2024"/>
    <n v="-9.746904123906773E-2"/>
  </r>
  <r>
    <s v="O00779"/>
    <s v="2025-03-28"/>
    <x v="2"/>
    <s v="Delhi"/>
    <s v="Corporate"/>
    <s v="Beauty"/>
    <s v="Skincare"/>
    <n v="4"/>
    <n v="20486.53"/>
    <n v="16212.5"/>
    <n v="0.13"/>
    <n v="1610.7810999999988"/>
    <n v="3"/>
    <n v="2025"/>
    <n v="7.8626351070679071E-2"/>
  </r>
  <r>
    <s v="O00780"/>
    <s v="2024-02-06"/>
    <x v="0"/>
    <s v="Karnataka"/>
    <s v="Consumer"/>
    <s v="Home"/>
    <s v="Sofa"/>
    <n v="1"/>
    <n v="1857.2"/>
    <n v="1526.95"/>
    <n v="0.11"/>
    <n v="125.958"/>
    <n v="2"/>
    <n v="2024"/>
    <n v="6.7821451647641612E-2"/>
  </r>
  <r>
    <s v="O00781"/>
    <s v="2024-05-27"/>
    <x v="3"/>
    <s v="Telangana"/>
    <s v="Consumer"/>
    <s v="Electronics"/>
    <s v="Tablet"/>
    <n v="3"/>
    <n v="9409.5400000000009"/>
    <n v="7441.36"/>
    <n v="0.25"/>
    <n v="-384.20499999999902"/>
    <n v="5"/>
    <n v="2024"/>
    <n v="-4.0831432779923245E-2"/>
  </r>
  <r>
    <s v="O00782"/>
    <s v="2024-09-03"/>
    <x v="1"/>
    <s v="Maharashtra"/>
    <s v="SMB"/>
    <s v="Home"/>
    <s v="Chair"/>
    <n v="5"/>
    <n v="20614.580000000002"/>
    <n v="13737.48"/>
    <n v="0.04"/>
    <n v="6052.5168000000021"/>
    <n v="9"/>
    <n v="2024"/>
    <n v="0.29360369214410392"/>
  </r>
  <r>
    <s v="O00783"/>
    <s v="2024-06-18"/>
    <x v="0"/>
    <s v="Karnataka"/>
    <s v="Consumer"/>
    <s v="Fashion"/>
    <s v="Shirt"/>
    <n v="4"/>
    <n v="33874.22"/>
    <n v="25808.55"/>
    <n v="0.17"/>
    <n v="2307.0526000000009"/>
    <n v="6"/>
    <n v="2024"/>
    <n v="6.8106442008111209E-2"/>
  </r>
  <r>
    <s v="O00784"/>
    <s v="2024-02-29"/>
    <x v="0"/>
    <s v="Karnataka"/>
    <s v="SMB"/>
    <s v="Electronics"/>
    <s v="Tablet"/>
    <n v="3"/>
    <n v="33337.879999999997"/>
    <n v="21467.49"/>
    <n v="0.15"/>
    <n v="6869.707999999996"/>
    <n v="2"/>
    <n v="2024"/>
    <n v="0.20606313298866025"/>
  </r>
  <r>
    <s v="O00785"/>
    <s v="2025-01-16"/>
    <x v="1"/>
    <s v="Maharashtra"/>
    <s v="Consumer"/>
    <s v="Home"/>
    <s v="Sofa"/>
    <n v="2"/>
    <n v="2632.15"/>
    <n v="1544.37"/>
    <n v="0.2"/>
    <n v="561.35000000000014"/>
    <n v="1"/>
    <n v="2025"/>
    <n v="0.21326672112151668"/>
  </r>
  <r>
    <s v="O00786"/>
    <s v="2025-01-03"/>
    <x v="3"/>
    <s v="Telangana"/>
    <s v="Consumer"/>
    <s v="Home"/>
    <s v="Lamp"/>
    <n v="3"/>
    <n v="22010.66"/>
    <n v="12892.69"/>
    <n v="0.01"/>
    <n v="8897.8634000000002"/>
    <n v="1"/>
    <n v="2025"/>
    <n v="0.40425245767278217"/>
  </r>
  <r>
    <s v="O00787"/>
    <s v="2025-04-09"/>
    <x v="2"/>
    <s v="Delhi"/>
    <s v="Corporate"/>
    <s v="Fashion"/>
    <s v="Jacket"/>
    <n v="2"/>
    <n v="26526.74"/>
    <n v="18940.97"/>
    <n v="0.02"/>
    <n v="7055.2352000000001"/>
    <n v="4"/>
    <n v="2025"/>
    <n v="0.26596691489417845"/>
  </r>
  <r>
    <s v="O00788"/>
    <s v="2025-05-11"/>
    <x v="7"/>
    <s v="Uttar Pradesh"/>
    <s v="Consumer"/>
    <s v="Fashion"/>
    <s v="Jeans"/>
    <n v="3"/>
    <n v="19435.43"/>
    <n v="15755.82"/>
    <n v="0"/>
    <n v="3679.6100000000006"/>
    <n v="5"/>
    <n v="2025"/>
    <n v="0.18932485671786015"/>
  </r>
  <r>
    <s v="O00789"/>
    <s v="2024-10-19"/>
    <x v="4"/>
    <s v="Maharashtra"/>
    <s v="SMB"/>
    <s v="Electronics"/>
    <s v="Laptop"/>
    <n v="3"/>
    <n v="39959.379999999997"/>
    <n v="25713.54"/>
    <n v="0.09"/>
    <n v="10649.495799999997"/>
    <n v="10"/>
    <n v="2024"/>
    <n v="0.26650803390843397"/>
  </r>
  <r>
    <s v="O00790"/>
    <s v="2025-05-31"/>
    <x v="2"/>
    <s v="Delhi"/>
    <s v="Corporate"/>
    <s v="Electronics"/>
    <s v="Tablet"/>
    <n v="5"/>
    <n v="3255.93"/>
    <n v="1874.52"/>
    <n v="0.02"/>
    <n v="1316.2913999999998"/>
    <n v="5"/>
    <n v="2025"/>
    <n v="0.40427509190922406"/>
  </r>
  <r>
    <s v="O00791"/>
    <s v="2024-04-06"/>
    <x v="3"/>
    <s v="Telangana"/>
    <s v="SMB"/>
    <s v="Fashion"/>
    <s v="Jacket"/>
    <n v="3"/>
    <n v="21529.72"/>
    <n v="14825.85"/>
    <n v="0.25"/>
    <n v="1321.4400000000005"/>
    <n v="4"/>
    <n v="2024"/>
    <n v="6.1377481918018464E-2"/>
  </r>
  <r>
    <s v="O00792"/>
    <s v="2024-07-16"/>
    <x v="6"/>
    <s v="Tamil Nadu"/>
    <s v="Corporate"/>
    <s v="Electronics"/>
    <s v="Headphones"/>
    <n v="3"/>
    <n v="40957.1"/>
    <n v="25781.8"/>
    <n v="0.26"/>
    <n v="4526.4539999999997"/>
    <n v="7"/>
    <n v="2024"/>
    <n v="0.11051695554616904"/>
  </r>
  <r>
    <s v="O00793"/>
    <s v="2024-12-20"/>
    <x v="4"/>
    <s v="Maharashtra"/>
    <s v="Consumer"/>
    <s v="Fashion"/>
    <s v="Jacket"/>
    <n v="3"/>
    <n v="15675.63"/>
    <n v="10925.24"/>
    <n v="0.01"/>
    <n v="4593.6336999999994"/>
    <n v="12"/>
    <n v="2024"/>
    <n v="0.29304300369426939"/>
  </r>
  <r>
    <s v="O00794"/>
    <s v="2024-06-09"/>
    <x v="7"/>
    <s v="Uttar Pradesh"/>
    <s v="Consumer"/>
    <s v="Fashion"/>
    <s v="Jeans"/>
    <n v="3"/>
    <n v="6681.97"/>
    <n v="3742.87"/>
    <n v="0.23"/>
    <n v="1402.2469000000003"/>
    <n v="6"/>
    <n v="2024"/>
    <n v="0.20985531213100334"/>
  </r>
  <r>
    <s v="O00795"/>
    <s v="2024-02-26"/>
    <x v="6"/>
    <s v="Tamil Nadu"/>
    <s v="Consumer"/>
    <s v="Beauty"/>
    <s v="Haircare"/>
    <n v="5"/>
    <n v="33797.089999999997"/>
    <n v="21815.119999999999"/>
    <n v="0.05"/>
    <n v="10292.115499999998"/>
    <n v="2"/>
    <n v="2024"/>
    <n v="0.30452667670500622"/>
  </r>
  <r>
    <s v="O00796"/>
    <s v="2024-04-28"/>
    <x v="0"/>
    <s v="Karnataka"/>
    <s v="SMB"/>
    <s v="Beauty"/>
    <s v="Haircare"/>
    <n v="1"/>
    <n v="5747.81"/>
    <n v="3847.14"/>
    <n v="0.3"/>
    <n v="176.32700000000045"/>
    <n v="4"/>
    <n v="2024"/>
    <n v="3.0677249247974523E-2"/>
  </r>
  <r>
    <s v="O00797"/>
    <s v="2025-01-25"/>
    <x v="6"/>
    <s v="Tamil Nadu"/>
    <s v="SMB"/>
    <s v="Fashion"/>
    <s v="Jacket"/>
    <n v="2"/>
    <n v="20051.349999999999"/>
    <n v="16126.97"/>
    <n v="0.23"/>
    <n v="-687.43050000000039"/>
    <n v="1"/>
    <n v="2025"/>
    <n v="-3.4283502108336868E-2"/>
  </r>
  <r>
    <s v="O00798"/>
    <s v="2024-04-29"/>
    <x v="7"/>
    <s v="Uttar Pradesh"/>
    <s v="Consumer"/>
    <s v="Beauty"/>
    <s v="Makeup"/>
    <n v="2"/>
    <n v="13617.34"/>
    <n v="9024.5"/>
    <n v="0.04"/>
    <n v="4048.1464000000001"/>
    <n v="4"/>
    <n v="2024"/>
    <n v="0.29727879306824972"/>
  </r>
  <r>
    <s v="O00799"/>
    <s v="2024-08-13"/>
    <x v="5"/>
    <s v="West Bengal"/>
    <s v="SMB"/>
    <s v="Beauty"/>
    <s v="Haircare"/>
    <n v="4"/>
    <n v="57175.81"/>
    <n v="32817.83"/>
    <n v="0.11"/>
    <n v="18068.640899999995"/>
    <n v="8"/>
    <n v="2024"/>
    <n v="0.31601897550729924"/>
  </r>
  <r>
    <s v="O00800"/>
    <s v="2025-02-24"/>
    <x v="2"/>
    <s v="Delhi"/>
    <s v="Corporate"/>
    <s v="Fashion"/>
    <s v="Shirt"/>
    <n v="1"/>
    <n v="5856.19"/>
    <n v="4385.03"/>
    <n v="0.04"/>
    <n v="1236.9123999999999"/>
    <n v="2"/>
    <n v="2025"/>
    <n v="0.21121452685107553"/>
  </r>
  <r>
    <s v="O00801"/>
    <s v="2024-07-26"/>
    <x v="6"/>
    <s v="Tamil Nadu"/>
    <s v="SMB"/>
    <s v="Home"/>
    <s v="Chair"/>
    <n v="3"/>
    <n v="29426.14"/>
    <n v="21372.84"/>
    <n v="0.01"/>
    <n v="7759.038599999999"/>
    <n v="7"/>
    <n v="2024"/>
    <n v="0.26367843692716747"/>
  </r>
  <r>
    <s v="O00802"/>
    <s v="2025-01-02"/>
    <x v="0"/>
    <s v="Karnataka"/>
    <s v="Corporate"/>
    <s v="Beauty"/>
    <s v="Skincare"/>
    <n v="4"/>
    <n v="47882.43"/>
    <n v="38065.050000000003"/>
    <n v="0.06"/>
    <n v="6944.4341999999979"/>
    <n v="1"/>
    <n v="2025"/>
    <n v="0.14503094767746746"/>
  </r>
  <r>
    <s v="O00803"/>
    <s v="2024-01-09"/>
    <x v="6"/>
    <s v="Tamil Nadu"/>
    <s v="Consumer"/>
    <s v="Home"/>
    <s v="Sofa"/>
    <n v="4"/>
    <n v="33010.44"/>
    <n v="24486.04"/>
    <n v="0.28999999999999998"/>
    <n v="-1048.627599999998"/>
    <n v="1"/>
    <n v="2024"/>
    <n v="-3.176654415996872E-2"/>
  </r>
  <r>
    <s v="O00804"/>
    <s v="2024-11-15"/>
    <x v="6"/>
    <s v="Tamil Nadu"/>
    <s v="Consumer"/>
    <s v="Home"/>
    <s v="Chair"/>
    <n v="4"/>
    <n v="40233"/>
    <n v="27532.76"/>
    <n v="0.1"/>
    <n v="8676.9400000000023"/>
    <n v="11"/>
    <n v="2024"/>
    <n v="0.21566723833668885"/>
  </r>
  <r>
    <s v="O00805"/>
    <s v="2024-01-16"/>
    <x v="7"/>
    <s v="Uttar Pradesh"/>
    <s v="Corporate"/>
    <s v="Home"/>
    <s v="Table"/>
    <n v="5"/>
    <n v="51504.08"/>
    <n v="29513.38"/>
    <n v="0.23"/>
    <n v="10144.7616"/>
    <n v="1"/>
    <n v="2024"/>
    <n v="0.19697005751777333"/>
  </r>
  <r>
    <s v="O00806"/>
    <s v="2025-05-11"/>
    <x v="2"/>
    <s v="Delhi"/>
    <s v="Corporate"/>
    <s v="Fashion"/>
    <s v="Jeans"/>
    <n v="4"/>
    <n v="7129.65"/>
    <n v="5746.54"/>
    <n v="0.03"/>
    <n v="1169.2204999999997"/>
    <n v="5"/>
    <n v="2025"/>
    <n v="0.16399409508180623"/>
  </r>
  <r>
    <s v="O00807"/>
    <s v="2024-08-10"/>
    <x v="7"/>
    <s v="Uttar Pradesh"/>
    <s v="Consumer"/>
    <s v="Fashion"/>
    <s v="Jeans"/>
    <n v="3"/>
    <n v="26201.73"/>
    <n v="16852.82"/>
    <n v="0.13"/>
    <n v="5942.6850999999997"/>
    <n v="8"/>
    <n v="2024"/>
    <n v="0.22680506592503624"/>
  </r>
  <r>
    <s v="O00808"/>
    <s v="2024-03-11"/>
    <x v="6"/>
    <s v="Tamil Nadu"/>
    <s v="Consumer"/>
    <s v="Beauty"/>
    <s v="Haircare"/>
    <n v="4"/>
    <n v="23567.21"/>
    <n v="14954.57"/>
    <n v="0.18"/>
    <n v="4370.5421999999999"/>
    <n v="3"/>
    <n v="2024"/>
    <n v="0.18545013177206807"/>
  </r>
  <r>
    <s v="O00809"/>
    <s v="2024-07-03"/>
    <x v="1"/>
    <s v="Maharashtra"/>
    <s v="Consumer"/>
    <s v="Home"/>
    <s v="Chair"/>
    <n v="3"/>
    <n v="1888.45"/>
    <n v="1468.97"/>
    <n v="0.14000000000000001"/>
    <n v="155.09699999999998"/>
    <n v="7"/>
    <n v="2024"/>
    <n v="8.2129259445577044E-2"/>
  </r>
  <r>
    <s v="O00810"/>
    <s v="2024-10-18"/>
    <x v="0"/>
    <s v="Karnataka"/>
    <s v="Corporate"/>
    <s v="Electronics"/>
    <s v="Phone"/>
    <n v="1"/>
    <n v="7042.41"/>
    <n v="5899.28"/>
    <n v="0.28999999999999998"/>
    <n v="-899.16889999999967"/>
    <n v="10"/>
    <n v="2024"/>
    <n v="-0.12767914676935874"/>
  </r>
  <r>
    <s v="O00811"/>
    <s v="2025-03-06"/>
    <x v="6"/>
    <s v="Tamil Nadu"/>
    <s v="Consumer"/>
    <s v="Electronics"/>
    <s v="Tablet"/>
    <n v="5"/>
    <n v="7418.96"/>
    <n v="5757.5"/>
    <n v="0.12"/>
    <n v="771.18480000000011"/>
    <n v="3"/>
    <n v="2025"/>
    <n v="0.10394783096283039"/>
  </r>
  <r>
    <s v="O00812"/>
    <s v="2024-08-06"/>
    <x v="6"/>
    <s v="Tamil Nadu"/>
    <s v="Consumer"/>
    <s v="Beauty"/>
    <s v="Skincare"/>
    <n v="4"/>
    <n v="23696.799999999999"/>
    <n v="19569.330000000002"/>
    <n v="0.28999999999999998"/>
    <n v="-2744.6020000000017"/>
    <n v="8"/>
    <n v="2024"/>
    <n v="-0.11582162992471565"/>
  </r>
  <r>
    <s v="O00813"/>
    <s v="2024-02-17"/>
    <x v="0"/>
    <s v="Karnataka"/>
    <s v="SMB"/>
    <s v="Beauty"/>
    <s v="Makeup"/>
    <n v="5"/>
    <n v="41357.480000000003"/>
    <n v="33317.050000000003"/>
    <n v="0.12"/>
    <n v="3077.5324000000001"/>
    <n v="2"/>
    <n v="2024"/>
    <n v="7.4412957462592008E-2"/>
  </r>
  <r>
    <s v="O00814"/>
    <s v="2024-02-23"/>
    <x v="6"/>
    <s v="Tamil Nadu"/>
    <s v="SMB"/>
    <s v="Electronics"/>
    <s v="Phone"/>
    <n v="1"/>
    <n v="12362.5"/>
    <n v="7850.21"/>
    <n v="0.3"/>
    <n v="803.54"/>
    <n v="2"/>
    <n v="2024"/>
    <n v="6.4998179979777554E-2"/>
  </r>
  <r>
    <s v="O00815"/>
    <s v="2024-05-29"/>
    <x v="5"/>
    <s v="West Bengal"/>
    <s v="SMB"/>
    <s v="Beauty"/>
    <s v="Haircare"/>
    <n v="3"/>
    <n v="9822.32"/>
    <n v="6472.75"/>
    <n v="0.09"/>
    <n v="2465.5611999999996"/>
    <n v="5"/>
    <n v="2024"/>
    <n v="0.2510161754045887"/>
  </r>
  <r>
    <s v="O00816"/>
    <s v="2024-01-31"/>
    <x v="0"/>
    <s v="Karnataka"/>
    <s v="SMB"/>
    <s v="Electronics"/>
    <s v="Laptop"/>
    <n v="1"/>
    <n v="4451.82"/>
    <n v="2937.28"/>
    <n v="0.22"/>
    <n v="535.13959999999952"/>
    <n v="1"/>
    <n v="2024"/>
    <n v="0.1202069266052984"/>
  </r>
  <r>
    <s v="O00817"/>
    <s v="2024-01-01"/>
    <x v="1"/>
    <s v="Maharashtra"/>
    <s v="SMB"/>
    <s v="Fashion"/>
    <s v="Jacket"/>
    <n v="1"/>
    <n v="5352.39"/>
    <n v="4394.3599999999997"/>
    <n v="0.13"/>
    <n v="262.21930000000054"/>
    <n v="1"/>
    <n v="2024"/>
    <n v="4.8991067541789841E-2"/>
  </r>
  <r>
    <s v="O00818"/>
    <s v="2024-10-28"/>
    <x v="7"/>
    <s v="Uttar Pradesh"/>
    <s v="Consumer"/>
    <s v="Fashion"/>
    <s v="Shirt"/>
    <n v="4"/>
    <n v="57861.81"/>
    <n v="33282.559999999998"/>
    <n v="0.1"/>
    <n v="18793.069"/>
    <n v="10"/>
    <n v="2024"/>
    <n v="0.32479227663289484"/>
  </r>
  <r>
    <s v="O00819"/>
    <s v="2024-10-22"/>
    <x v="4"/>
    <s v="Maharashtra"/>
    <s v="SMB"/>
    <s v="Fashion"/>
    <s v="Shoes"/>
    <n v="3"/>
    <n v="42058.81"/>
    <n v="32610.959999999999"/>
    <n v="0.19"/>
    <n v="1456.6760999999988"/>
    <n v="10"/>
    <n v="2024"/>
    <n v="3.4634268064170116E-2"/>
  </r>
  <r>
    <s v="O00820"/>
    <s v="2024-05-27"/>
    <x v="2"/>
    <s v="Delhi"/>
    <s v="Consumer"/>
    <s v="Electronics"/>
    <s v="Phone"/>
    <n v="3"/>
    <n v="33287.56"/>
    <n v="26051.47"/>
    <n v="0.17"/>
    <n v="1577.2047999999968"/>
    <n v="5"/>
    <n v="2024"/>
    <n v="4.7381207874653379E-2"/>
  </r>
  <r>
    <s v="O00821"/>
    <s v="2025-05-30"/>
    <x v="6"/>
    <s v="Tamil Nadu"/>
    <s v="SMB"/>
    <s v="Fashion"/>
    <s v="Shoes"/>
    <n v="4"/>
    <n v="51058.1"/>
    <n v="31361.87"/>
    <n v="0.25"/>
    <n v="6931.7049999999999"/>
    <n v="5"/>
    <n v="2025"/>
    <n v="0.13576112311268929"/>
  </r>
  <r>
    <s v="O00822"/>
    <s v="2024-08-16"/>
    <x v="4"/>
    <s v="Maharashtra"/>
    <s v="SMB"/>
    <s v="Fashion"/>
    <s v="Jeans"/>
    <n v="3"/>
    <n v="6432.03"/>
    <n v="5310.67"/>
    <n v="0.15"/>
    <n v="156.55549999999971"/>
    <n v="8"/>
    <n v="2024"/>
    <n v="2.4339982866995291E-2"/>
  </r>
  <r>
    <s v="O00823"/>
    <s v="2024-03-19"/>
    <x v="7"/>
    <s v="Uttar Pradesh"/>
    <s v="SMB"/>
    <s v="Beauty"/>
    <s v="Haircare"/>
    <n v="5"/>
    <n v="50542.37"/>
    <n v="28585.74"/>
    <n v="0.14000000000000001"/>
    <n v="14880.698199999999"/>
    <n v="3"/>
    <n v="2024"/>
    <n v="0.29442026956788925"/>
  </r>
  <r>
    <s v="O00824"/>
    <s v="2024-08-04"/>
    <x v="0"/>
    <s v="Karnataka"/>
    <s v="Consumer"/>
    <s v="Beauty"/>
    <s v="Perfume"/>
    <n v="4"/>
    <n v="54882.92"/>
    <n v="45183.59"/>
    <n v="7.0000000000000007E-2"/>
    <n v="5857.5256000000008"/>
    <n v="8"/>
    <n v="2024"/>
    <n v="0.10672765953415017"/>
  </r>
  <r>
    <s v="O00825"/>
    <s v="2025-05-22"/>
    <x v="0"/>
    <s v="Karnataka"/>
    <s v="Consumer"/>
    <s v="Home"/>
    <s v="Table"/>
    <n v="4"/>
    <n v="56725.97"/>
    <n v="38259.440000000002"/>
    <n v="0.3"/>
    <n v="1448.7389999999978"/>
    <n v="5"/>
    <n v="2025"/>
    <n v="2.5539254771668032E-2"/>
  </r>
  <r>
    <s v="O00826"/>
    <s v="2024-10-08"/>
    <x v="0"/>
    <s v="Karnataka"/>
    <s v="Corporate"/>
    <s v="Electronics"/>
    <s v="Tablet"/>
    <n v="2"/>
    <n v="20524.89"/>
    <n v="16425.05"/>
    <n v="0.19"/>
    <n v="200.11090000000013"/>
    <n v="10"/>
    <n v="2024"/>
    <n v="9.7496697911657569E-3"/>
  </r>
  <r>
    <s v="O00827"/>
    <s v="2024-01-02"/>
    <x v="5"/>
    <s v="West Bengal"/>
    <s v="SMB"/>
    <s v="Home"/>
    <s v="Chair"/>
    <n v="3"/>
    <n v="30196.47"/>
    <n v="17003.86"/>
    <n v="0.1"/>
    <n v="10172.963"/>
    <n v="1"/>
    <n v="2024"/>
    <n v="0.33689245795948997"/>
  </r>
  <r>
    <s v="O00828"/>
    <s v="2025-01-05"/>
    <x v="2"/>
    <s v="Delhi"/>
    <s v="Corporate"/>
    <s v="Home"/>
    <s v="Chair"/>
    <n v="3"/>
    <n v="14696.8"/>
    <n v="9607.3799999999992"/>
    <n v="0.16"/>
    <n v="2737.9320000000002"/>
    <n v="1"/>
    <n v="2025"/>
    <n v="0.18629443144085789"/>
  </r>
  <r>
    <s v="O00829"/>
    <s v="2024-06-01"/>
    <x v="2"/>
    <s v="Delhi"/>
    <s v="SMB"/>
    <s v="Electronics"/>
    <s v="Tablet"/>
    <n v="4"/>
    <n v="35396.67"/>
    <n v="21795.040000000001"/>
    <n v="0.14000000000000001"/>
    <n v="8646.0961999999963"/>
    <n v="6"/>
    <n v="2024"/>
    <n v="0.24426298293031509"/>
  </r>
  <r>
    <s v="O00830"/>
    <s v="2024-06-29"/>
    <x v="3"/>
    <s v="Telangana"/>
    <s v="Corporate"/>
    <s v="Home"/>
    <s v="Chair"/>
    <n v="5"/>
    <n v="34894.480000000003"/>
    <n v="20270.189999999999"/>
    <n v="0.18"/>
    <n v="8343.2836000000043"/>
    <n v="6"/>
    <n v="2024"/>
    <n v="0.23910038493194349"/>
  </r>
  <r>
    <s v="O00831"/>
    <s v="2024-08-20"/>
    <x v="1"/>
    <s v="Maharashtra"/>
    <s v="Corporate"/>
    <s v="Fashion"/>
    <s v="Jacket"/>
    <n v="4"/>
    <n v="39407.120000000003"/>
    <n v="25808.42"/>
    <n v="0.05"/>
    <n v="11628.344000000005"/>
    <n v="8"/>
    <n v="2024"/>
    <n v="0.29508230999880236"/>
  </r>
  <r>
    <s v="O00832"/>
    <s v="2025-02-02"/>
    <x v="4"/>
    <s v="Maharashtra"/>
    <s v="Corporate"/>
    <s v="Fashion"/>
    <s v="Shoes"/>
    <n v="5"/>
    <n v="46290.89"/>
    <n v="36531.879999999997"/>
    <n v="0.21"/>
    <n v="37.923100000001796"/>
    <n v="2"/>
    <n v="2025"/>
    <n v="8.1923462694283463E-4"/>
  </r>
  <r>
    <s v="O00833"/>
    <s v="2025-05-07"/>
    <x v="0"/>
    <s v="Karnataka"/>
    <s v="Corporate"/>
    <s v="Fashion"/>
    <s v="Shoes"/>
    <n v="4"/>
    <n v="54932.91"/>
    <n v="30674.9"/>
    <n v="0.2"/>
    <n v="13271.428"/>
    <n v="5"/>
    <n v="2025"/>
    <n v="0.24159339091994214"/>
  </r>
  <r>
    <s v="O00834"/>
    <s v="2024-05-09"/>
    <x v="2"/>
    <s v="Delhi"/>
    <s v="SMB"/>
    <s v="Home"/>
    <s v="Table"/>
    <n v="2"/>
    <n v="20013.7"/>
    <n v="14185.69"/>
    <n v="0.22"/>
    <n v="1424.9960000000001"/>
    <n v="5"/>
    <n v="2024"/>
    <n v="7.1201027296302039E-2"/>
  </r>
  <r>
    <s v="O00835"/>
    <s v="2024-11-20"/>
    <x v="5"/>
    <s v="West Bengal"/>
    <s v="Corporate"/>
    <s v="Fashion"/>
    <s v="Jacket"/>
    <n v="3"/>
    <n v="44837.25"/>
    <n v="27471.73"/>
    <n v="0.28999999999999998"/>
    <n v="4362.7175000000007"/>
    <n v="11"/>
    <n v="2024"/>
    <n v="9.7301183725585327E-2"/>
  </r>
  <r>
    <s v="O00836"/>
    <s v="2025-03-10"/>
    <x v="0"/>
    <s v="Karnataka"/>
    <s v="Corporate"/>
    <s v="Fashion"/>
    <s v="Jeans"/>
    <n v="2"/>
    <n v="27762.83"/>
    <n v="20070.16"/>
    <n v="0.04"/>
    <n v="6582.1568000000016"/>
    <n v="3"/>
    <n v="2025"/>
    <n v="0.23708522510133156"/>
  </r>
  <r>
    <s v="O00837"/>
    <s v="2024-03-07"/>
    <x v="1"/>
    <s v="Maharashtra"/>
    <s v="SMB"/>
    <s v="Electronics"/>
    <s v="Headphones"/>
    <n v="1"/>
    <n v="2328.42"/>
    <n v="1912.1"/>
    <n v="0.01"/>
    <n v="393.03580000000017"/>
    <n v="3"/>
    <n v="2024"/>
    <n v="0.16879935750423039"/>
  </r>
  <r>
    <s v="O00838"/>
    <s v="2024-04-07"/>
    <x v="4"/>
    <s v="Maharashtra"/>
    <s v="Corporate"/>
    <s v="Fashion"/>
    <s v="Jeans"/>
    <n v="4"/>
    <n v="11168.44"/>
    <n v="7609.26"/>
    <n v="0.03"/>
    <n v="3224.1268000000005"/>
    <n v="4"/>
    <n v="2024"/>
    <n v="0.28868192872057336"/>
  </r>
  <r>
    <s v="O00839"/>
    <s v="2024-08-05"/>
    <x v="5"/>
    <s v="West Bengal"/>
    <s v="Corporate"/>
    <s v="Beauty"/>
    <s v="Makeup"/>
    <n v="4"/>
    <n v="49960.47"/>
    <n v="30294.23"/>
    <n v="0.17"/>
    <n v="11172.9601"/>
    <n v="8"/>
    <n v="2024"/>
    <n v="0.22363600862842162"/>
  </r>
  <r>
    <s v="O00840"/>
    <s v="2025-04-27"/>
    <x v="0"/>
    <s v="Karnataka"/>
    <s v="Corporate"/>
    <s v="Electronics"/>
    <s v="Headphones"/>
    <n v="1"/>
    <n v="727.05"/>
    <n v="604.29"/>
    <n v="0.26"/>
    <n v="-66.272999999999996"/>
    <n v="4"/>
    <n v="2025"/>
    <n v="-9.1153290695275432E-2"/>
  </r>
  <r>
    <s v="O00841"/>
    <s v="2024-01-23"/>
    <x v="5"/>
    <s v="West Bengal"/>
    <s v="SMB"/>
    <s v="Electronics"/>
    <s v="Tablet"/>
    <n v="1"/>
    <n v="13933.08"/>
    <n v="10403.99"/>
    <n v="0.15"/>
    <n v="1439.1280000000002"/>
    <n v="1"/>
    <n v="2024"/>
    <n v="0.10328857653871219"/>
  </r>
  <r>
    <s v="O00842"/>
    <s v="2025-01-21"/>
    <x v="7"/>
    <s v="Uttar Pradesh"/>
    <s v="SMB"/>
    <s v="Beauty"/>
    <s v="Skincare"/>
    <n v="3"/>
    <n v="14353.36"/>
    <n v="10540.25"/>
    <n v="0.19"/>
    <n v="1085.9716000000003"/>
    <n v="1"/>
    <n v="2025"/>
    <n v="7.5659747961452944E-2"/>
  </r>
  <r>
    <s v="O00843"/>
    <s v="2024-09-09"/>
    <x v="2"/>
    <s v="Delhi"/>
    <s v="Corporate"/>
    <s v="Home"/>
    <s v="Table"/>
    <n v="5"/>
    <n v="2813.28"/>
    <n v="2119.71"/>
    <n v="0.12"/>
    <n v="355.97640000000013"/>
    <n v="9"/>
    <n v="2024"/>
    <n v="0.12653429448899509"/>
  </r>
  <r>
    <s v="O00844"/>
    <s v="2024-12-20"/>
    <x v="1"/>
    <s v="Maharashtra"/>
    <s v="Corporate"/>
    <s v="Electronics"/>
    <s v="Tablet"/>
    <n v="1"/>
    <n v="5906.46"/>
    <n v="4831.3900000000003"/>
    <n v="0.14000000000000001"/>
    <n v="248.16559999999959"/>
    <n v="12"/>
    <n v="2024"/>
    <n v="4.2015962183778371E-2"/>
  </r>
  <r>
    <s v="O00845"/>
    <s v="2025-04-24"/>
    <x v="4"/>
    <s v="Maharashtra"/>
    <s v="SMB"/>
    <s v="Fashion"/>
    <s v="Shirt"/>
    <n v="5"/>
    <n v="60772.99"/>
    <n v="33629.440000000002"/>
    <n v="0.04"/>
    <n v="24712.630399999995"/>
    <n v="4"/>
    <n v="2025"/>
    <n v="0.40663838326861973"/>
  </r>
  <r>
    <s v="O00846"/>
    <s v="2024-02-07"/>
    <x v="6"/>
    <s v="Tamil Nadu"/>
    <s v="SMB"/>
    <s v="Home"/>
    <s v="Chair"/>
    <n v="5"/>
    <n v="8348.5499999999993"/>
    <n v="6022.7"/>
    <n v="0.16"/>
    <n v="990.08199999999965"/>
    <n v="2"/>
    <n v="2024"/>
    <n v="0.1185932886549161"/>
  </r>
  <r>
    <s v="O00847"/>
    <s v="2025-03-24"/>
    <x v="5"/>
    <s v="West Bengal"/>
    <s v="Consumer"/>
    <s v="Electronics"/>
    <s v="Laptop"/>
    <n v="1"/>
    <n v="11873.45"/>
    <n v="8474.2999999999993"/>
    <n v="0.05"/>
    <n v="2805.4775000000013"/>
    <n v="3"/>
    <n v="2025"/>
    <n v="0.2362815778059453"/>
  </r>
  <r>
    <s v="O00848"/>
    <s v="2024-05-13"/>
    <x v="1"/>
    <s v="Maharashtra"/>
    <s v="Corporate"/>
    <s v="Fashion"/>
    <s v="Shirt"/>
    <n v="3"/>
    <n v="28577.38"/>
    <n v="17591.02"/>
    <n v="0.1"/>
    <n v="8128.6220000000003"/>
    <n v="5"/>
    <n v="2024"/>
    <n v="0.28444252062295422"/>
  </r>
  <r>
    <s v="O00849"/>
    <s v="2024-02-23"/>
    <x v="6"/>
    <s v="Tamil Nadu"/>
    <s v="SMB"/>
    <s v="Beauty"/>
    <s v="Makeup"/>
    <n v="4"/>
    <n v="51207.79"/>
    <n v="31993.21"/>
    <n v="0.24"/>
    <n v="6924.7104000000018"/>
    <n v="2"/>
    <n v="2024"/>
    <n v="0.13522767532049326"/>
  </r>
  <r>
    <s v="O00850"/>
    <s v="2025-04-22"/>
    <x v="5"/>
    <s v="West Bengal"/>
    <s v="SMB"/>
    <s v="Electronics"/>
    <s v="Tablet"/>
    <n v="3"/>
    <n v="30454.080000000002"/>
    <n v="18735.46"/>
    <n v="0.1"/>
    <n v="8673.2120000000032"/>
    <n v="4"/>
    <n v="2025"/>
    <n v="0.28479638852987854"/>
  </r>
  <r>
    <s v="O00851"/>
    <s v="2025-06-05"/>
    <x v="3"/>
    <s v="Telangana"/>
    <s v="Corporate"/>
    <s v="Electronics"/>
    <s v="Laptop"/>
    <n v="2"/>
    <n v="7911.08"/>
    <n v="6639.35"/>
    <n v="0.24"/>
    <n v="-626.92920000000026"/>
    <n v="6"/>
    <n v="2025"/>
    <n v="-7.9246980184753568E-2"/>
  </r>
  <r>
    <s v="O00852"/>
    <s v="2024-03-21"/>
    <x v="2"/>
    <s v="Delhi"/>
    <s v="Consumer"/>
    <s v="Home"/>
    <s v="Lamp"/>
    <n v="1"/>
    <n v="7956.95"/>
    <n v="4406"/>
    <n v="0.13"/>
    <n v="2516.5464999999995"/>
    <n v="3"/>
    <n v="2024"/>
    <n v="0.31627024173835444"/>
  </r>
  <r>
    <s v="O00853"/>
    <s v="2025-06-05"/>
    <x v="4"/>
    <s v="Maharashtra"/>
    <s v="Consumer"/>
    <s v="Home"/>
    <s v="Chair"/>
    <n v="5"/>
    <n v="47544.800000000003"/>
    <n v="27891.14"/>
    <n v="0.1"/>
    <n v="14899.180000000004"/>
    <n v="6"/>
    <n v="2025"/>
    <n v="0.3133713886692131"/>
  </r>
  <r>
    <s v="O00854"/>
    <s v="2024-10-05"/>
    <x v="7"/>
    <s v="Uttar Pradesh"/>
    <s v="Corporate"/>
    <s v="Home"/>
    <s v="Table"/>
    <n v="2"/>
    <n v="26642.639999999999"/>
    <n v="22143.98"/>
    <n v="0.01"/>
    <n v="4232.2335999999996"/>
    <n v="10"/>
    <n v="2024"/>
    <n v="0.15885188554887952"/>
  </r>
  <r>
    <s v="O00855"/>
    <s v="2024-04-05"/>
    <x v="5"/>
    <s v="West Bengal"/>
    <s v="SMB"/>
    <s v="Home"/>
    <s v="Chair"/>
    <n v="3"/>
    <n v="40466.769999999997"/>
    <n v="28970"/>
    <n v="0.27"/>
    <n v="570.74209999999766"/>
    <n v="4"/>
    <n v="2024"/>
    <n v="1.4103969750983282E-2"/>
  </r>
  <r>
    <s v="O00856"/>
    <s v="2025-05-29"/>
    <x v="3"/>
    <s v="Telangana"/>
    <s v="SMB"/>
    <s v="Beauty"/>
    <s v="Perfume"/>
    <n v="1"/>
    <n v="2978.57"/>
    <n v="1732.47"/>
    <n v="0.26"/>
    <n v="471.67180000000008"/>
    <n v="5"/>
    <n v="2025"/>
    <n v="0.15835511671708238"/>
  </r>
  <r>
    <s v="O00857"/>
    <s v="2025-04-14"/>
    <x v="1"/>
    <s v="Maharashtra"/>
    <s v="Consumer"/>
    <s v="Beauty"/>
    <s v="Perfume"/>
    <n v="2"/>
    <n v="2300.5100000000002"/>
    <n v="1310.26"/>
    <n v="0.17"/>
    <n v="599.16330000000016"/>
    <n v="4"/>
    <n v="2025"/>
    <n v="0.26044803108875864"/>
  </r>
  <r>
    <s v="O00858"/>
    <s v="2025-05-10"/>
    <x v="0"/>
    <s v="Karnataka"/>
    <s v="Consumer"/>
    <s v="Home"/>
    <s v="Lamp"/>
    <n v="1"/>
    <n v="608.23"/>
    <n v="351.52"/>
    <n v="0.05"/>
    <n v="226.29850000000005"/>
    <n v="5"/>
    <n v="2025"/>
    <n v="0.37206073360406433"/>
  </r>
  <r>
    <s v="O00859"/>
    <s v="2024-10-09"/>
    <x v="4"/>
    <s v="Maharashtra"/>
    <s v="Consumer"/>
    <s v="Fashion"/>
    <s v="Jacket"/>
    <n v="5"/>
    <n v="64957"/>
    <n v="40715.39"/>
    <n v="0"/>
    <n v="24241.61"/>
    <n v="10"/>
    <n v="2024"/>
    <n v="0.37319472882060439"/>
  </r>
  <r>
    <s v="O00860"/>
    <s v="2024-10-19"/>
    <x v="7"/>
    <s v="Uttar Pradesh"/>
    <s v="Corporate"/>
    <s v="Beauty"/>
    <s v="Perfume"/>
    <n v="3"/>
    <n v="17774.41"/>
    <n v="12871.43"/>
    <n v="0.22"/>
    <n v="992.60979999999972"/>
    <n v="10"/>
    <n v="2024"/>
    <n v="5.5844880364524042E-2"/>
  </r>
  <r>
    <s v="O00861"/>
    <s v="2024-03-28"/>
    <x v="3"/>
    <s v="Telangana"/>
    <s v="SMB"/>
    <s v="Beauty"/>
    <s v="Haircare"/>
    <n v="1"/>
    <n v="9382.36"/>
    <n v="6328.24"/>
    <n v="0.26"/>
    <n v="614.70640000000049"/>
    <n v="3"/>
    <n v="2024"/>
    <n v="6.5517247259751332E-2"/>
  </r>
  <r>
    <s v="O00862"/>
    <s v="2024-08-03"/>
    <x v="7"/>
    <s v="Uttar Pradesh"/>
    <s v="SMB"/>
    <s v="Fashion"/>
    <s v="Shirt"/>
    <n v="5"/>
    <n v="58896.92"/>
    <n v="40735.51"/>
    <n v="0.22"/>
    <n v="5204.0875999999971"/>
    <n v="8"/>
    <n v="2024"/>
    <n v="8.8359248666993059E-2"/>
  </r>
  <r>
    <s v="O00863"/>
    <s v="2024-01-30"/>
    <x v="2"/>
    <s v="Delhi"/>
    <s v="SMB"/>
    <s v="Fashion"/>
    <s v="Shirt"/>
    <n v="1"/>
    <n v="10667.53"/>
    <n v="7973.99"/>
    <n v="0.1"/>
    <n v="1626.7870000000007"/>
    <n v="1"/>
    <n v="2024"/>
    <n v="0.15249893836717596"/>
  </r>
  <r>
    <s v="O00864"/>
    <s v="2025-02-05"/>
    <x v="0"/>
    <s v="Karnataka"/>
    <s v="Consumer"/>
    <s v="Fashion"/>
    <s v="Shoes"/>
    <n v="3"/>
    <n v="44267.77"/>
    <n v="31453.21"/>
    <n v="0.2"/>
    <n v="3961.0059999999976"/>
    <n v="2"/>
    <n v="2025"/>
    <n v="8.9478327008566227E-2"/>
  </r>
  <r>
    <s v="O00865"/>
    <s v="2024-05-21"/>
    <x v="3"/>
    <s v="Telangana"/>
    <s v="Consumer"/>
    <s v="Electronics"/>
    <s v="Laptop"/>
    <n v="4"/>
    <n v="59162.03"/>
    <n v="34615.83"/>
    <n v="0.2"/>
    <n v="12713.793999999996"/>
    <n v="5"/>
    <n v="2024"/>
    <n v="0.21489786608066011"/>
  </r>
  <r>
    <s v="O00866"/>
    <s v="2024-10-08"/>
    <x v="3"/>
    <s v="Telangana"/>
    <s v="Consumer"/>
    <s v="Beauty"/>
    <s v="Makeup"/>
    <n v="5"/>
    <n v="27087.78"/>
    <n v="18497.29"/>
    <n v="0.15"/>
    <n v="4527.3229999999985"/>
    <n v="10"/>
    <n v="2024"/>
    <n v="0.16713525434716314"/>
  </r>
  <r>
    <s v="O00867"/>
    <s v="2024-11-25"/>
    <x v="1"/>
    <s v="Maharashtra"/>
    <s v="Corporate"/>
    <s v="Fashion"/>
    <s v="Shirt"/>
    <n v="2"/>
    <n v="15005.61"/>
    <n v="8331.2099999999991"/>
    <n v="0.11"/>
    <n v="5023.7829000000011"/>
    <n v="11"/>
    <n v="2024"/>
    <n v="0.33479364717595628"/>
  </r>
  <r>
    <s v="O00868"/>
    <s v="2024-02-02"/>
    <x v="6"/>
    <s v="Tamil Nadu"/>
    <s v="Consumer"/>
    <s v="Beauty"/>
    <s v="Perfume"/>
    <n v="2"/>
    <n v="14154.04"/>
    <n v="9132.65"/>
    <n v="0.03"/>
    <n v="4596.7688000000016"/>
    <n v="2"/>
    <n v="2024"/>
    <n v="0.32476726079621093"/>
  </r>
  <r>
    <s v="O00869"/>
    <s v="2024-06-15"/>
    <x v="4"/>
    <s v="Maharashtra"/>
    <s v="Consumer"/>
    <s v="Fashion"/>
    <s v="Shoes"/>
    <n v="2"/>
    <n v="14068.61"/>
    <n v="11308"/>
    <n v="0.06"/>
    <n v="1916.4934000000007"/>
    <n v="6"/>
    <n v="2024"/>
    <n v="0.13622478695478804"/>
  </r>
  <r>
    <s v="O00870"/>
    <s v="2024-02-13"/>
    <x v="2"/>
    <s v="Delhi"/>
    <s v="SMB"/>
    <s v="Electronics"/>
    <s v="Laptop"/>
    <n v="4"/>
    <n v="40490.26"/>
    <n v="31738.1"/>
    <n v="0.05"/>
    <n v="6727.6470000000036"/>
    <n v="2"/>
    <n v="2024"/>
    <n v="0.16615469992042539"/>
  </r>
  <r>
    <s v="O00871"/>
    <s v="2024-02-10"/>
    <x v="6"/>
    <s v="Tamil Nadu"/>
    <s v="Consumer"/>
    <s v="Fashion"/>
    <s v="Shoes"/>
    <n v="4"/>
    <n v="12046.07"/>
    <n v="7437.2"/>
    <n v="0.28000000000000003"/>
    <n v="1235.9703999999997"/>
    <n v="2"/>
    <n v="2024"/>
    <n v="0.10260362093197198"/>
  </r>
  <r>
    <s v="O00872"/>
    <s v="2024-12-02"/>
    <x v="5"/>
    <s v="West Bengal"/>
    <s v="Consumer"/>
    <s v="Fashion"/>
    <s v="Shoes"/>
    <n v="4"/>
    <n v="21256.55"/>
    <n v="17404.04"/>
    <n v="0.03"/>
    <n v="3214.8134999999984"/>
    <n v="12"/>
    <n v="2024"/>
    <n v="0.1512387240638767"/>
  </r>
  <r>
    <s v="O00873"/>
    <s v="2025-01-29"/>
    <x v="1"/>
    <s v="Maharashtra"/>
    <s v="Consumer"/>
    <s v="Electronics"/>
    <s v="Phone"/>
    <n v="2"/>
    <n v="4283.3599999999997"/>
    <n v="3081.79"/>
    <n v="0.12"/>
    <n v="687.56679999999972"/>
    <n v="1"/>
    <n v="2025"/>
    <n v="0.16052043255761828"/>
  </r>
  <r>
    <s v="O00874"/>
    <s v="2024-01-28"/>
    <x v="5"/>
    <s v="West Bengal"/>
    <s v="SMB"/>
    <s v="Fashion"/>
    <s v="Shirt"/>
    <n v="2"/>
    <n v="14254.31"/>
    <n v="7890.54"/>
    <n v="0.18"/>
    <n v="3797.9941999999996"/>
    <n v="1"/>
    <n v="2024"/>
    <n v="0.26644532074860161"/>
  </r>
  <r>
    <s v="O00875"/>
    <s v="2025-06-09"/>
    <x v="4"/>
    <s v="Maharashtra"/>
    <s v="SMB"/>
    <s v="Electronics"/>
    <s v="Tablet"/>
    <n v="2"/>
    <n v="22832.33"/>
    <n v="14111.7"/>
    <n v="0.17"/>
    <n v="4839.1339000000007"/>
    <n v="6"/>
    <n v="2025"/>
    <n v="0.21194218461278372"/>
  </r>
  <r>
    <s v="O00876"/>
    <s v="2025-03-14"/>
    <x v="1"/>
    <s v="Maharashtra"/>
    <s v="Consumer"/>
    <s v="Fashion"/>
    <s v="Shoes"/>
    <n v="2"/>
    <n v="7954.98"/>
    <n v="4528.17"/>
    <n v="0.22"/>
    <n v="1676.7143999999996"/>
    <n v="3"/>
    <n v="2025"/>
    <n v="0.21077543878174423"/>
  </r>
  <r>
    <s v="O00877"/>
    <s v="2025-06-20"/>
    <x v="5"/>
    <s v="West Bengal"/>
    <s v="Consumer"/>
    <s v="Fashion"/>
    <s v="Shoes"/>
    <n v="5"/>
    <n v="11171.15"/>
    <n v="7471.05"/>
    <n v="0.2"/>
    <n v="1465.8699999999994"/>
    <n v="6"/>
    <n v="2025"/>
    <n v="0.13121925674617202"/>
  </r>
  <r>
    <s v="O00878"/>
    <s v="2025-04-03"/>
    <x v="7"/>
    <s v="Uttar Pradesh"/>
    <s v="SMB"/>
    <s v="Fashion"/>
    <s v="Jacket"/>
    <n v="4"/>
    <n v="23610.720000000001"/>
    <n v="13186.08"/>
    <n v="0.08"/>
    <n v="8535.7824000000019"/>
    <n v="4"/>
    <n v="2025"/>
    <n v="0.36152147837931253"/>
  </r>
  <r>
    <s v="O00879"/>
    <s v="2024-10-30"/>
    <x v="2"/>
    <s v="Delhi"/>
    <s v="SMB"/>
    <s v="Beauty"/>
    <s v="Skincare"/>
    <n v="3"/>
    <n v="24930.03"/>
    <n v="16149.64"/>
    <n v="0.12"/>
    <n v="5788.786399999999"/>
    <n v="10"/>
    <n v="2024"/>
    <n v="0.23220134111350846"/>
  </r>
  <r>
    <s v="O00880"/>
    <s v="2024-11-05"/>
    <x v="4"/>
    <s v="Maharashtra"/>
    <s v="Corporate"/>
    <s v="Electronics"/>
    <s v="Headphones"/>
    <n v="1"/>
    <n v="3624.62"/>
    <n v="2460.7399999999998"/>
    <n v="0.27"/>
    <n v="185.23260000000005"/>
    <n v="11"/>
    <n v="2024"/>
    <n v="5.1104005385392136E-2"/>
  </r>
  <r>
    <s v="O00881"/>
    <s v="2024-11-12"/>
    <x v="0"/>
    <s v="Karnataka"/>
    <s v="SMB"/>
    <s v="Beauty"/>
    <s v="Haircare"/>
    <n v="1"/>
    <n v="3608.75"/>
    <n v="2921.52"/>
    <n v="0"/>
    <n v="687.23"/>
    <n v="11"/>
    <n v="2024"/>
    <n v="0.19043436092829927"/>
  </r>
  <r>
    <s v="O00882"/>
    <s v="2025-03-29"/>
    <x v="3"/>
    <s v="Telangana"/>
    <s v="Corporate"/>
    <s v="Home"/>
    <s v="Chair"/>
    <n v="1"/>
    <n v="9542.3799999999992"/>
    <n v="7512.92"/>
    <n v="7.0000000000000007E-2"/>
    <n v="1361.4933999999992"/>
    <n v="3"/>
    <n v="2025"/>
    <n v="0.14267859800175631"/>
  </r>
  <r>
    <s v="O00883"/>
    <s v="2024-10-27"/>
    <x v="6"/>
    <s v="Tamil Nadu"/>
    <s v="SMB"/>
    <s v="Home"/>
    <s v="Table"/>
    <n v="2"/>
    <n v="1655.82"/>
    <n v="1373.05"/>
    <n v="0.08"/>
    <n v="150.30439999999999"/>
    <n v="10"/>
    <n v="2024"/>
    <n v="9.0773393243226919E-2"/>
  </r>
  <r>
    <s v="O00884"/>
    <s v="2025-01-14"/>
    <x v="2"/>
    <s v="Delhi"/>
    <s v="Corporate"/>
    <s v="Electronics"/>
    <s v="Phone"/>
    <n v="5"/>
    <n v="27178.97"/>
    <n v="17291.419999999998"/>
    <n v="0.13"/>
    <n v="6354.2839000000022"/>
    <n v="1"/>
    <n v="2025"/>
    <n v="0.23379413936584065"/>
  </r>
  <r>
    <s v="O00885"/>
    <s v="2024-11-08"/>
    <x v="5"/>
    <s v="West Bengal"/>
    <s v="Corporate"/>
    <s v="Electronics"/>
    <s v="Laptop"/>
    <n v="3"/>
    <n v="37205.4"/>
    <n v="23898.240000000002"/>
    <n v="0.01"/>
    <n v="12935.106"/>
    <n v="11"/>
    <n v="2024"/>
    <n v="0.34766743537228467"/>
  </r>
  <r>
    <s v="O00886"/>
    <s v="2025-03-07"/>
    <x v="7"/>
    <s v="Uttar Pradesh"/>
    <s v="SMB"/>
    <s v="Fashion"/>
    <s v="Jacket"/>
    <n v="4"/>
    <n v="54906.85"/>
    <n v="42153.8"/>
    <n v="0.24"/>
    <n v="-424.59400000000278"/>
    <n v="3"/>
    <n v="2025"/>
    <n v="-7.7329877783920004E-3"/>
  </r>
  <r>
    <s v="O00887"/>
    <s v="2024-10-14"/>
    <x v="1"/>
    <s v="Maharashtra"/>
    <s v="Consumer"/>
    <s v="Home"/>
    <s v="Sofa"/>
    <n v="5"/>
    <n v="55688.65"/>
    <n v="35063.410000000003"/>
    <n v="0.12"/>
    <n v="13942.601999999999"/>
    <n v="10"/>
    <n v="2024"/>
    <n v="0.25036703170215113"/>
  </r>
  <r>
    <s v="O00888"/>
    <s v="2025-02-04"/>
    <x v="7"/>
    <s v="Uttar Pradesh"/>
    <s v="Corporate"/>
    <s v="Fashion"/>
    <s v="Jeans"/>
    <n v="5"/>
    <n v="62088.2"/>
    <n v="37413.599999999999"/>
    <n v="0.03"/>
    <n v="22811.953999999998"/>
    <n v="2"/>
    <n v="2025"/>
    <n v="0.36741206863784098"/>
  </r>
  <r>
    <s v="O00889"/>
    <s v="2024-06-09"/>
    <x v="6"/>
    <s v="Tamil Nadu"/>
    <s v="Consumer"/>
    <s v="Beauty"/>
    <s v="Skincare"/>
    <n v="2"/>
    <n v="4275.95"/>
    <n v="3475.48"/>
    <n v="0.1"/>
    <n v="372.87499999999977"/>
    <n v="6"/>
    <n v="2024"/>
    <n v="8.7202843812486067E-2"/>
  </r>
  <r>
    <s v="O00890"/>
    <s v="2024-04-18"/>
    <x v="6"/>
    <s v="Tamil Nadu"/>
    <s v="SMB"/>
    <s v="Electronics"/>
    <s v="Phone"/>
    <n v="3"/>
    <n v="5284.68"/>
    <n v="3555.83"/>
    <n v="0.05"/>
    <n v="1464.6160000000004"/>
    <n v="4"/>
    <n v="2024"/>
    <n v="0.27714374380284151"/>
  </r>
  <r>
    <s v="O00891"/>
    <s v="2025-02-10"/>
    <x v="5"/>
    <s v="West Bengal"/>
    <s v="SMB"/>
    <s v="Fashion"/>
    <s v="Shoes"/>
    <n v="1"/>
    <n v="2399.37"/>
    <n v="1921.72"/>
    <n v="0.11"/>
    <n v="213.71929999999986"/>
    <n v="2"/>
    <n v="2025"/>
    <n v="8.9073090019463383E-2"/>
  </r>
  <r>
    <s v="O00892"/>
    <s v="2024-01-05"/>
    <x v="5"/>
    <s v="West Bengal"/>
    <s v="Corporate"/>
    <s v="Fashion"/>
    <s v="Shoes"/>
    <n v="5"/>
    <n v="71317.850000000006"/>
    <n v="48304.800000000003"/>
    <n v="0.28000000000000003"/>
    <n v="3044.0519999999997"/>
    <n v="1"/>
    <n v="2024"/>
    <n v="4.2682890748949938E-2"/>
  </r>
  <r>
    <s v="O00893"/>
    <s v="2024-06-12"/>
    <x v="5"/>
    <s v="West Bengal"/>
    <s v="SMB"/>
    <s v="Beauty"/>
    <s v="Perfume"/>
    <n v="4"/>
    <n v="36714.239999999998"/>
    <n v="30930.9"/>
    <n v="0.15"/>
    <n v="276.203999999997"/>
    <n v="6"/>
    <n v="2024"/>
    <n v="7.5230755151134004E-3"/>
  </r>
  <r>
    <s v="O00894"/>
    <s v="2025-04-22"/>
    <x v="2"/>
    <s v="Delhi"/>
    <s v="Corporate"/>
    <s v="Electronics"/>
    <s v="Tablet"/>
    <n v="3"/>
    <n v="43434.54"/>
    <n v="34843.949999999997"/>
    <n v="0.22"/>
    <n v="-965.00879999999597"/>
    <n v="4"/>
    <n v="2025"/>
    <n v="-2.221754391781278E-2"/>
  </r>
  <r>
    <s v="O00895"/>
    <s v="2024-10-27"/>
    <x v="3"/>
    <s v="Telangana"/>
    <s v="Consumer"/>
    <s v="Beauty"/>
    <s v="Perfume"/>
    <n v="2"/>
    <n v="12573.66"/>
    <n v="8538.6200000000008"/>
    <n v="0.28999999999999998"/>
    <n v="388.67859999999928"/>
    <n v="10"/>
    <n v="2024"/>
    <n v="3.0912129006192252E-2"/>
  </r>
  <r>
    <s v="O00896"/>
    <s v="2024-04-24"/>
    <x v="5"/>
    <s v="West Bengal"/>
    <s v="SMB"/>
    <s v="Home"/>
    <s v="Lamp"/>
    <n v="4"/>
    <n v="36808.15"/>
    <n v="29220.89"/>
    <n v="0.24"/>
    <n v="-1246.6959999999981"/>
    <n v="4"/>
    <n v="2024"/>
    <n v="-3.3870107571285113E-2"/>
  </r>
  <r>
    <s v="O00897"/>
    <s v="2025-01-27"/>
    <x v="1"/>
    <s v="Maharashtra"/>
    <s v="Corporate"/>
    <s v="Home"/>
    <s v="Sofa"/>
    <n v="2"/>
    <n v="14812.22"/>
    <n v="11862.27"/>
    <n v="0.26"/>
    <n v="-901.22720000000118"/>
    <n v="1"/>
    <n v="2025"/>
    <n v="-6.0843492737753101E-2"/>
  </r>
  <r>
    <s v="O00898"/>
    <s v="2024-07-31"/>
    <x v="6"/>
    <s v="Tamil Nadu"/>
    <s v="Corporate"/>
    <s v="Beauty"/>
    <s v="Perfume"/>
    <n v="1"/>
    <n v="10441.219999999999"/>
    <n v="7685.04"/>
    <n v="0.24"/>
    <n v="250.28719999999976"/>
    <n v="7"/>
    <n v="2024"/>
    <n v="2.3971068514981944E-2"/>
  </r>
  <r>
    <s v="O00899"/>
    <s v="2024-10-19"/>
    <x v="0"/>
    <s v="Karnataka"/>
    <s v="Corporate"/>
    <s v="Fashion"/>
    <s v="Jacket"/>
    <n v="2"/>
    <n v="24299.58"/>
    <n v="19876.3"/>
    <n v="0.06"/>
    <n v="2965.3052000000025"/>
    <n v="10"/>
    <n v="2024"/>
    <n v="0.12203112975615225"/>
  </r>
  <r>
    <s v="O00900"/>
    <s v="2025-03-04"/>
    <x v="1"/>
    <s v="Maharashtra"/>
    <s v="Consumer"/>
    <s v="Home"/>
    <s v="Sofa"/>
    <n v="1"/>
    <n v="2753.8"/>
    <n v="1515.77"/>
    <n v="0.12"/>
    <n v="907.57400000000018"/>
    <n v="3"/>
    <n v="2025"/>
    <n v="0.32957150119834416"/>
  </r>
  <r>
    <s v="O00901"/>
    <s v="2025-05-22"/>
    <x v="7"/>
    <s v="Uttar Pradesh"/>
    <s v="SMB"/>
    <s v="Electronics"/>
    <s v="Headphones"/>
    <n v="4"/>
    <n v="46962.55"/>
    <n v="37224.76"/>
    <n v="0.05"/>
    <n v="7389.6625000000004"/>
    <n v="5"/>
    <n v="2025"/>
    <n v="0.15735224130716921"/>
  </r>
  <r>
    <s v="O00902"/>
    <s v="2024-11-06"/>
    <x v="6"/>
    <s v="Tamil Nadu"/>
    <s v="Corporate"/>
    <s v="Electronics"/>
    <s v="Tablet"/>
    <n v="2"/>
    <n v="8681.01"/>
    <n v="5224.9799999999996"/>
    <n v="7.0000000000000007E-2"/>
    <n v="2848.3593000000005"/>
    <n v="11"/>
    <n v="2024"/>
    <n v="0.3281138139456124"/>
  </r>
  <r>
    <s v="O00903"/>
    <s v="2024-08-22"/>
    <x v="1"/>
    <s v="Maharashtra"/>
    <s v="SMB"/>
    <s v="Electronics"/>
    <s v="Phone"/>
    <n v="4"/>
    <n v="18951.02"/>
    <n v="12302.34"/>
    <n v="0.1"/>
    <n v="4753.5780000000004"/>
    <n v="8"/>
    <n v="2024"/>
    <n v="0.25083494186592598"/>
  </r>
  <r>
    <s v="O00904"/>
    <s v="2024-05-09"/>
    <x v="3"/>
    <s v="Telangana"/>
    <s v="Consumer"/>
    <s v="Beauty"/>
    <s v="Perfume"/>
    <n v="4"/>
    <n v="44470.89"/>
    <n v="29490.66"/>
    <n v="7.0000000000000007E-2"/>
    <n v="11867.2677"/>
    <n v="5"/>
    <n v="2024"/>
    <n v="0.26685473800951592"/>
  </r>
  <r>
    <s v="O00905"/>
    <s v="2024-05-12"/>
    <x v="2"/>
    <s v="Delhi"/>
    <s v="Corporate"/>
    <s v="Fashion"/>
    <s v="Jeans"/>
    <n v="4"/>
    <n v="30327.95"/>
    <n v="17640.03"/>
    <n v="0.23"/>
    <n v="5712.491500000001"/>
    <n v="5"/>
    <n v="2024"/>
    <n v="0.18835732385472809"/>
  </r>
  <r>
    <s v="O00906"/>
    <s v="2025-05-11"/>
    <x v="0"/>
    <s v="Karnataka"/>
    <s v="SMB"/>
    <s v="Beauty"/>
    <s v="Makeup"/>
    <n v="2"/>
    <n v="10023.75"/>
    <n v="5825.98"/>
    <n v="0.17"/>
    <n v="2493.7325000000001"/>
    <n v="5"/>
    <n v="2025"/>
    <n v="0.24878239181942888"/>
  </r>
  <r>
    <s v="O00907"/>
    <s v="2024-10-31"/>
    <x v="4"/>
    <s v="Maharashtra"/>
    <s v="Corporate"/>
    <s v="Home"/>
    <s v="Table"/>
    <n v="5"/>
    <n v="13889.65"/>
    <n v="8461.0499999999993"/>
    <n v="0.11"/>
    <n v="3900.7385000000004"/>
    <n v="10"/>
    <n v="2024"/>
    <n v="0.28083778208954152"/>
  </r>
  <r>
    <s v="O00908"/>
    <s v="2024-09-29"/>
    <x v="1"/>
    <s v="Maharashtra"/>
    <s v="Consumer"/>
    <s v="Home"/>
    <s v="Chair"/>
    <n v="2"/>
    <n v="28204"/>
    <n v="16543.03"/>
    <n v="0.28999999999999998"/>
    <n v="3481.8100000000013"/>
    <n v="9"/>
    <n v="2024"/>
    <n v="0.1234509289462488"/>
  </r>
  <r>
    <s v="O00909"/>
    <s v="2025-05-08"/>
    <x v="7"/>
    <s v="Uttar Pradesh"/>
    <s v="SMB"/>
    <s v="Beauty"/>
    <s v="Skincare"/>
    <n v="4"/>
    <n v="10987.39"/>
    <n v="6586.42"/>
    <n v="0.19"/>
    <n v="2313.3658999999993"/>
    <n v="5"/>
    <n v="2025"/>
    <n v="0.2105473547402977"/>
  </r>
  <r>
    <s v="O00910"/>
    <s v="2024-10-06"/>
    <x v="6"/>
    <s v="Tamil Nadu"/>
    <s v="Consumer"/>
    <s v="Home"/>
    <s v="Table"/>
    <n v="1"/>
    <n v="5199.47"/>
    <n v="3747.48"/>
    <n v="0.02"/>
    <n v="1348.0006000000003"/>
    <n v="10"/>
    <n v="2024"/>
    <n v="0.2592573089180244"/>
  </r>
  <r>
    <s v="O00911"/>
    <s v="2024-01-17"/>
    <x v="3"/>
    <s v="Telangana"/>
    <s v="Consumer"/>
    <s v="Home"/>
    <s v="Chair"/>
    <n v="3"/>
    <n v="10280.48"/>
    <n v="7998.29"/>
    <n v="0.26"/>
    <n v="-390.73480000000018"/>
    <n v="1"/>
    <n v="2024"/>
    <n v="-3.8007447123091551E-2"/>
  </r>
  <r>
    <s v="O00912"/>
    <s v="2024-03-13"/>
    <x v="7"/>
    <s v="Uttar Pradesh"/>
    <s v="Corporate"/>
    <s v="Fashion"/>
    <s v="Shoes"/>
    <n v="3"/>
    <n v="19485.25"/>
    <n v="12625.38"/>
    <n v="0.26"/>
    <n v="1793.7050000000008"/>
    <n v="3"/>
    <n v="2024"/>
    <n v="9.2054502764911963E-2"/>
  </r>
  <r>
    <s v="O00913"/>
    <s v="2025-01-04"/>
    <x v="6"/>
    <s v="Tamil Nadu"/>
    <s v="SMB"/>
    <s v="Home"/>
    <s v="Lamp"/>
    <n v="3"/>
    <n v="40555.25"/>
    <n v="32312.77"/>
    <n v="0.27"/>
    <n v="-2707.4375000000018"/>
    <n v="1"/>
    <n v="2025"/>
    <n v="-6.6759235857256502E-2"/>
  </r>
  <r>
    <s v="O00914"/>
    <s v="2025-01-23"/>
    <x v="0"/>
    <s v="Karnataka"/>
    <s v="Consumer"/>
    <s v="Fashion"/>
    <s v="Shoes"/>
    <n v="1"/>
    <n v="772.37"/>
    <n v="452.8"/>
    <n v="0.06"/>
    <n v="273.2278"/>
    <n v="1"/>
    <n v="2025"/>
    <n v="0.35375247614485283"/>
  </r>
  <r>
    <s v="O00915"/>
    <s v="2024-03-06"/>
    <x v="0"/>
    <s v="Karnataka"/>
    <s v="SMB"/>
    <s v="Fashion"/>
    <s v="Shirt"/>
    <n v="4"/>
    <n v="36210.29"/>
    <n v="20821.82"/>
    <n v="0.03"/>
    <n v="14302.161300000002"/>
    <n v="3"/>
    <n v="2024"/>
    <n v="0.39497505543313799"/>
  </r>
  <r>
    <s v="O00916"/>
    <s v="2024-09-09"/>
    <x v="7"/>
    <s v="Uttar Pradesh"/>
    <s v="Consumer"/>
    <s v="Electronics"/>
    <s v="Laptop"/>
    <n v="4"/>
    <n v="56877.42"/>
    <n v="47881.74"/>
    <n v="0.17"/>
    <n v="-673.48140000000058"/>
    <n v="9"/>
    <n v="2024"/>
    <n v="-1.1840927383837041E-2"/>
  </r>
  <r>
    <s v="O00917"/>
    <s v="2024-12-24"/>
    <x v="3"/>
    <s v="Telangana"/>
    <s v="Corporate"/>
    <s v="Home"/>
    <s v="Chair"/>
    <n v="2"/>
    <n v="11765.85"/>
    <n v="8322.2900000000009"/>
    <n v="7.0000000000000007E-2"/>
    <n v="2619.9504999999995"/>
    <n v="12"/>
    <n v="2024"/>
    <n v="0.2226741374401339"/>
  </r>
  <r>
    <s v="O00918"/>
    <s v="2024-08-16"/>
    <x v="2"/>
    <s v="Delhi"/>
    <s v="Consumer"/>
    <s v="Fashion"/>
    <s v="Shoes"/>
    <n v="1"/>
    <n v="14627.18"/>
    <n v="11041.44"/>
    <n v="0.18"/>
    <n v="952.8475999999996"/>
    <n v="8"/>
    <n v="2024"/>
    <n v="6.5142262555051594E-2"/>
  </r>
  <r>
    <s v="O00919"/>
    <s v="2025-01-30"/>
    <x v="4"/>
    <s v="Maharashtra"/>
    <s v="Consumer"/>
    <s v="Fashion"/>
    <s v="Jacket"/>
    <n v="2"/>
    <n v="8015.98"/>
    <n v="4657.8"/>
    <n v="0.19"/>
    <n v="1835.1437999999994"/>
    <n v="1"/>
    <n v="2025"/>
    <n v="0.22893567598721548"/>
  </r>
  <r>
    <s v="O00920"/>
    <s v="2025-03-31"/>
    <x v="3"/>
    <s v="Telangana"/>
    <s v="SMB"/>
    <s v="Home"/>
    <s v="Chair"/>
    <n v="5"/>
    <n v="28415.200000000001"/>
    <n v="20859.419999999998"/>
    <n v="0.05"/>
    <n v="6135.0200000000023"/>
    <n v="3"/>
    <n v="2025"/>
    <n v="0.21590627551451344"/>
  </r>
  <r>
    <s v="O00921"/>
    <s v="2025-01-10"/>
    <x v="4"/>
    <s v="Maharashtra"/>
    <s v="Corporate"/>
    <s v="Home"/>
    <s v="Chair"/>
    <n v="3"/>
    <n v="43680.35"/>
    <n v="35245.79"/>
    <n v="0.27"/>
    <n v="-3359.1345000000019"/>
    <n v="1"/>
    <n v="2025"/>
    <n v="-7.6902646155536811E-2"/>
  </r>
  <r>
    <s v="O00922"/>
    <s v="2024-03-29"/>
    <x v="1"/>
    <s v="Maharashtra"/>
    <s v="SMB"/>
    <s v="Fashion"/>
    <s v="Jacket"/>
    <n v="3"/>
    <n v="34270.79"/>
    <n v="23542.14"/>
    <n v="0.14000000000000001"/>
    <n v="5930.7394000000013"/>
    <n v="3"/>
    <n v="2024"/>
    <n v="0.17305522866557793"/>
  </r>
  <r>
    <s v="O00923"/>
    <s v="2025-05-20"/>
    <x v="4"/>
    <s v="Maharashtra"/>
    <s v="SMB"/>
    <s v="Beauty"/>
    <s v="Makeup"/>
    <n v="3"/>
    <n v="31508.42"/>
    <n v="20206.07"/>
    <n v="0"/>
    <n v="11302.349999999999"/>
    <n v="5"/>
    <n v="2025"/>
    <n v="0.35870887845217242"/>
  </r>
  <r>
    <s v="O00924"/>
    <s v="2024-06-03"/>
    <x v="7"/>
    <s v="Uttar Pradesh"/>
    <s v="Consumer"/>
    <s v="Electronics"/>
    <s v="Tablet"/>
    <n v="5"/>
    <n v="61877.16"/>
    <n v="48902.55"/>
    <n v="0.25"/>
    <n v="-2494.6800000000003"/>
    <n v="6"/>
    <n v="2024"/>
    <n v="-4.0316653188349309E-2"/>
  </r>
  <r>
    <s v="O00925"/>
    <s v="2024-09-14"/>
    <x v="6"/>
    <s v="Tamil Nadu"/>
    <s v="SMB"/>
    <s v="Home"/>
    <s v="Chair"/>
    <n v="3"/>
    <n v="12671.06"/>
    <n v="8726.16"/>
    <n v="0.25"/>
    <n v="777.13499999999976"/>
    <n v="9"/>
    <n v="2024"/>
    <n v="6.1331490814501691E-2"/>
  </r>
  <r>
    <s v="O00926"/>
    <s v="2024-04-25"/>
    <x v="3"/>
    <s v="Telangana"/>
    <s v="SMB"/>
    <s v="Electronics"/>
    <s v="Laptop"/>
    <n v="5"/>
    <n v="25701.65"/>
    <n v="19013.099999999999"/>
    <n v="0.28999999999999998"/>
    <n v="-764.92849999999726"/>
    <n v="4"/>
    <n v="2024"/>
    <n v="-2.9761844083940028E-2"/>
  </r>
  <r>
    <s v="O00927"/>
    <s v="2025-02-05"/>
    <x v="5"/>
    <s v="West Bengal"/>
    <s v="Consumer"/>
    <s v="Beauty"/>
    <s v="Haircare"/>
    <n v="5"/>
    <n v="48654.65"/>
    <n v="38352.74"/>
    <n v="0.21"/>
    <n v="84.433500000002823"/>
    <n v="2"/>
    <n v="2025"/>
    <n v="1.7353634236399362E-3"/>
  </r>
  <r>
    <s v="O00928"/>
    <s v="2024-12-10"/>
    <x v="7"/>
    <s v="Uttar Pradesh"/>
    <s v="SMB"/>
    <s v="Electronics"/>
    <s v="Phone"/>
    <n v="4"/>
    <n v="41916.04"/>
    <n v="27863.25"/>
    <n v="0.1"/>
    <n v="9861.1860000000015"/>
    <n v="12"/>
    <n v="2024"/>
    <n v="0.23526043967893917"/>
  </r>
  <r>
    <s v="O00929"/>
    <s v="2024-10-20"/>
    <x v="1"/>
    <s v="Maharashtra"/>
    <s v="Corporate"/>
    <s v="Beauty"/>
    <s v="Haircare"/>
    <n v="5"/>
    <n v="33360.82"/>
    <n v="22625.16"/>
    <n v="0.11"/>
    <n v="7065.9697999999999"/>
    <n v="10"/>
    <n v="2024"/>
    <n v="0.21180444005872756"/>
  </r>
  <r>
    <s v="O00930"/>
    <s v="2024-05-10"/>
    <x v="7"/>
    <s v="Uttar Pradesh"/>
    <s v="Consumer"/>
    <s v="Beauty"/>
    <s v="Perfume"/>
    <n v="3"/>
    <n v="13796.25"/>
    <n v="11483.84"/>
    <n v="0.25"/>
    <n v="-1136.6525000000001"/>
    <n v="5"/>
    <n v="2024"/>
    <n v="-8.2388511370843534E-2"/>
  </r>
  <r>
    <s v="O00931"/>
    <s v="2024-10-02"/>
    <x v="3"/>
    <s v="Telangana"/>
    <s v="Corporate"/>
    <s v="Electronics"/>
    <s v="Tablet"/>
    <n v="4"/>
    <n v="28084.15"/>
    <n v="22841.54"/>
    <n v="0.16"/>
    <n v="749.14600000000064"/>
    <n v="10"/>
    <n v="2024"/>
    <n v="2.6675046244946016E-2"/>
  </r>
  <r>
    <s v="O00932"/>
    <s v="2025-01-18"/>
    <x v="7"/>
    <s v="Uttar Pradesh"/>
    <s v="Consumer"/>
    <s v="Home"/>
    <s v="Lamp"/>
    <n v="1"/>
    <n v="11589.84"/>
    <n v="8737.2800000000007"/>
    <n v="0.16"/>
    <n v="998.18559999999934"/>
    <n v="1"/>
    <n v="2025"/>
    <n v="8.6125917182635764E-2"/>
  </r>
  <r>
    <s v="O00933"/>
    <s v="2024-04-30"/>
    <x v="5"/>
    <s v="West Bengal"/>
    <s v="Corporate"/>
    <s v="Electronics"/>
    <s v="Tablet"/>
    <n v="1"/>
    <n v="8562.85"/>
    <n v="6056.81"/>
    <n v="0.04"/>
    <n v="2163.5259999999998"/>
    <n v="4"/>
    <n v="2024"/>
    <n v="0.25266424146166283"/>
  </r>
  <r>
    <s v="O00934"/>
    <s v="2024-04-16"/>
    <x v="0"/>
    <s v="Karnataka"/>
    <s v="Consumer"/>
    <s v="Fashion"/>
    <s v="Jacket"/>
    <n v="3"/>
    <n v="4354.43"/>
    <n v="2555.0100000000002"/>
    <n v="0.25"/>
    <n v="710.8125"/>
    <n v="4"/>
    <n v="2024"/>
    <n v="0.16323893138711609"/>
  </r>
  <r>
    <s v="O00935"/>
    <s v="2024-08-25"/>
    <x v="1"/>
    <s v="Maharashtra"/>
    <s v="Corporate"/>
    <s v="Beauty"/>
    <s v="Haircare"/>
    <n v="3"/>
    <n v="38971.480000000003"/>
    <n v="23954.65"/>
    <n v="0.28000000000000003"/>
    <n v="4104.8155999999999"/>
    <n v="8"/>
    <n v="2024"/>
    <n v="0.10532870704422823"/>
  </r>
  <r>
    <s v="O00936"/>
    <s v="2024-10-15"/>
    <x v="5"/>
    <s v="West Bengal"/>
    <s v="Consumer"/>
    <s v="Beauty"/>
    <s v="Perfume"/>
    <n v="1"/>
    <n v="10557.87"/>
    <n v="7364.17"/>
    <n v="0.02"/>
    <n v="2982.5426000000007"/>
    <n v="10"/>
    <n v="2024"/>
    <n v="0.28249472668256009"/>
  </r>
  <r>
    <s v="O00937"/>
    <s v="2024-10-17"/>
    <x v="7"/>
    <s v="Uttar Pradesh"/>
    <s v="Consumer"/>
    <s v="Home"/>
    <s v="Sofa"/>
    <n v="3"/>
    <n v="28082.84"/>
    <n v="23060.03"/>
    <n v="0.02"/>
    <n v="4461.1532000000016"/>
    <n v="10"/>
    <n v="2024"/>
    <n v="0.15885691048341269"/>
  </r>
  <r>
    <s v="O00938"/>
    <s v="2024-03-22"/>
    <x v="0"/>
    <s v="Karnataka"/>
    <s v="Consumer"/>
    <s v="Beauty"/>
    <s v="Haircare"/>
    <n v="5"/>
    <n v="49734.43"/>
    <n v="42148.9"/>
    <n v="0.05"/>
    <n v="5098.8084999999992"/>
    <n v="3"/>
    <n v="2024"/>
    <n v="0.10252069843768188"/>
  </r>
  <r>
    <s v="O00939"/>
    <s v="2024-06-24"/>
    <x v="1"/>
    <s v="Maharashtra"/>
    <s v="Corporate"/>
    <s v="Beauty"/>
    <s v="Perfume"/>
    <n v="5"/>
    <n v="73436.72"/>
    <n v="43405.16"/>
    <n v="0.26"/>
    <n v="10938.012799999997"/>
    <n v="6"/>
    <n v="2024"/>
    <n v="0.1489447350045045"/>
  </r>
  <r>
    <s v="O00940"/>
    <s v="2024-12-14"/>
    <x v="2"/>
    <s v="Delhi"/>
    <s v="SMB"/>
    <s v="Home"/>
    <s v="Lamp"/>
    <n v="2"/>
    <n v="8147.13"/>
    <n v="5221.0200000000004"/>
    <n v="0.14000000000000001"/>
    <n v="1785.5117999999995"/>
    <n v="12"/>
    <n v="2024"/>
    <n v="0.21915837847192809"/>
  </r>
  <r>
    <s v="O00941"/>
    <s v="2025-01-27"/>
    <x v="1"/>
    <s v="Maharashtra"/>
    <s v="SMB"/>
    <s v="Fashion"/>
    <s v="Jacket"/>
    <n v="1"/>
    <n v="13505.34"/>
    <n v="7998.71"/>
    <n v="7.0000000000000007E-2"/>
    <n v="4561.2561999999998"/>
    <n v="1"/>
    <n v="2025"/>
    <n v="0.337737235789695"/>
  </r>
  <r>
    <s v="O00942"/>
    <s v="2024-05-13"/>
    <x v="4"/>
    <s v="Maharashtra"/>
    <s v="Consumer"/>
    <s v="Electronics"/>
    <s v="Tablet"/>
    <n v="5"/>
    <n v="66307.19"/>
    <n v="37023.89"/>
    <n v="0.19"/>
    <n v="16684.933900000004"/>
    <n v="5"/>
    <n v="2024"/>
    <n v="0.25163083973246347"/>
  </r>
  <r>
    <s v="O00943"/>
    <s v="2024-01-11"/>
    <x v="3"/>
    <s v="Telangana"/>
    <s v="Consumer"/>
    <s v="Electronics"/>
    <s v="Tablet"/>
    <n v="3"/>
    <n v="5963.02"/>
    <n v="4157.72"/>
    <n v="0.3"/>
    <n v="16.394000000000005"/>
    <n v="1"/>
    <n v="2024"/>
    <n v="2.7492780503838667E-3"/>
  </r>
  <r>
    <s v="O00944"/>
    <s v="2025-03-16"/>
    <x v="5"/>
    <s v="West Bengal"/>
    <s v="SMB"/>
    <s v="Electronics"/>
    <s v="Phone"/>
    <n v="3"/>
    <n v="3374.89"/>
    <n v="2358.87"/>
    <n v="0.15"/>
    <n v="509.78650000000005"/>
    <n v="3"/>
    <n v="2025"/>
    <n v="0.15105277505340917"/>
  </r>
  <r>
    <s v="O00945"/>
    <s v="2024-10-26"/>
    <x v="4"/>
    <s v="Maharashtra"/>
    <s v="Consumer"/>
    <s v="Beauty"/>
    <s v="Haircare"/>
    <n v="5"/>
    <n v="43262.31"/>
    <n v="27787.4"/>
    <n v="0.28000000000000003"/>
    <n v="3361.4631999999965"/>
    <n v="10"/>
    <n v="2024"/>
    <n v="7.7699577299501499E-2"/>
  </r>
  <r>
    <s v="O00946"/>
    <s v="2025-01-18"/>
    <x v="3"/>
    <s v="Telangana"/>
    <s v="Corporate"/>
    <s v="Beauty"/>
    <s v="Skincare"/>
    <n v="5"/>
    <n v="72683.53"/>
    <n v="48895.07"/>
    <n v="0.15"/>
    <n v="12885.9305"/>
    <n v="1"/>
    <n v="2025"/>
    <n v="0.17728817656489718"/>
  </r>
  <r>
    <s v="O00947"/>
    <s v="2024-09-12"/>
    <x v="5"/>
    <s v="West Bengal"/>
    <s v="Consumer"/>
    <s v="Electronics"/>
    <s v="Headphones"/>
    <n v="4"/>
    <n v="36745.72"/>
    <n v="27631.24"/>
    <n v="0.01"/>
    <n v="8747.0227999999988"/>
    <n v="9"/>
    <n v="2024"/>
    <n v="0.23804194883104748"/>
  </r>
  <r>
    <s v="O00948"/>
    <s v="2024-09-27"/>
    <x v="4"/>
    <s v="Maharashtra"/>
    <s v="SMB"/>
    <s v="Beauty"/>
    <s v="Haircare"/>
    <n v="4"/>
    <n v="4257.8100000000004"/>
    <n v="3212.74"/>
    <n v="0.14000000000000001"/>
    <n v="448.97660000000053"/>
    <n v="9"/>
    <n v="2024"/>
    <n v="0.10544777714364909"/>
  </r>
  <r>
    <s v="O00949"/>
    <s v="2025-05-11"/>
    <x v="4"/>
    <s v="Maharashtra"/>
    <s v="SMB"/>
    <s v="Home"/>
    <s v="Chair"/>
    <n v="2"/>
    <n v="7279.42"/>
    <n v="5077.6899999999996"/>
    <n v="0.14000000000000001"/>
    <n v="1182.6112000000003"/>
    <n v="5"/>
    <n v="2025"/>
    <n v="0.16245953661143336"/>
  </r>
  <r>
    <s v="O00950"/>
    <s v="2024-07-20"/>
    <x v="1"/>
    <s v="Maharashtra"/>
    <s v="SMB"/>
    <s v="Fashion"/>
    <s v="Jeans"/>
    <n v="5"/>
    <n v="47654.77"/>
    <n v="34986.620000000003"/>
    <n v="0.22"/>
    <n v="2184.1005999999943"/>
    <n v="7"/>
    <n v="2024"/>
    <n v="4.5831731010347848E-2"/>
  </r>
  <r>
    <s v="O00951"/>
    <s v="2024-07-31"/>
    <x v="3"/>
    <s v="Telangana"/>
    <s v="SMB"/>
    <s v="Beauty"/>
    <s v="Skincare"/>
    <n v="5"/>
    <n v="49155.47"/>
    <n v="31709.47"/>
    <n v="0.19"/>
    <n v="8106.4606999999996"/>
    <n v="7"/>
    <n v="2024"/>
    <n v="0.16491472261378032"/>
  </r>
  <r>
    <s v="O00952"/>
    <s v="2025-05-12"/>
    <x v="6"/>
    <s v="Tamil Nadu"/>
    <s v="SMB"/>
    <s v="Beauty"/>
    <s v="Haircare"/>
    <n v="5"/>
    <n v="62621.73"/>
    <n v="38866.28"/>
    <n v="0.06"/>
    <n v="19998.146200000003"/>
    <n v="5"/>
    <n v="2025"/>
    <n v="0.3193483508041059"/>
  </r>
  <r>
    <s v="O00953"/>
    <s v="2025-01-14"/>
    <x v="5"/>
    <s v="West Bengal"/>
    <s v="SMB"/>
    <s v="Beauty"/>
    <s v="Makeup"/>
    <n v="2"/>
    <n v="11675.4"/>
    <n v="7958.76"/>
    <n v="0.2"/>
    <n v="1381.5599999999995"/>
    <n v="1"/>
    <n v="2025"/>
    <n v="0.11833084947839043"/>
  </r>
  <r>
    <s v="O00954"/>
    <s v="2024-02-02"/>
    <x v="3"/>
    <s v="Telangana"/>
    <s v="Consumer"/>
    <s v="Electronics"/>
    <s v="Tablet"/>
    <n v="3"/>
    <n v="41049.21"/>
    <n v="23972.45"/>
    <n v="0.03"/>
    <n v="15845.283699999998"/>
    <n v="2"/>
    <n v="2024"/>
    <n v="0.38600703156041244"/>
  </r>
  <r>
    <s v="O00955"/>
    <s v="2024-05-10"/>
    <x v="2"/>
    <s v="Delhi"/>
    <s v="SMB"/>
    <s v="Fashion"/>
    <s v="Shoes"/>
    <n v="3"/>
    <n v="4692.62"/>
    <n v="3391.55"/>
    <n v="0.15"/>
    <n v="597.17699999999979"/>
    <n v="5"/>
    <n v="2024"/>
    <n v="0.1272587594989579"/>
  </r>
  <r>
    <s v="O00956"/>
    <s v="2024-09-03"/>
    <x v="5"/>
    <s v="West Bengal"/>
    <s v="SMB"/>
    <s v="Beauty"/>
    <s v="Skincare"/>
    <n v="2"/>
    <n v="24466.09"/>
    <n v="17834.080000000002"/>
    <n v="0.28000000000000003"/>
    <n v="-218.49520000000211"/>
    <n v="9"/>
    <n v="2024"/>
    <n v="-8.930532013901777E-3"/>
  </r>
  <r>
    <s v="O00957"/>
    <s v="2024-02-15"/>
    <x v="4"/>
    <s v="Maharashtra"/>
    <s v="Corporate"/>
    <s v="Fashion"/>
    <s v="Jacket"/>
    <n v="4"/>
    <n v="43713.53"/>
    <n v="25652.59"/>
    <n v="0.12"/>
    <n v="12815.3164"/>
    <n v="2"/>
    <n v="2024"/>
    <n v="0.29316590080920024"/>
  </r>
  <r>
    <s v="O00958"/>
    <s v="2024-07-22"/>
    <x v="5"/>
    <s v="West Bengal"/>
    <s v="Consumer"/>
    <s v="Home"/>
    <s v="Table"/>
    <n v="4"/>
    <n v="22937.02"/>
    <n v="14499.04"/>
    <n v="0.19"/>
    <n v="4079.9461999999994"/>
    <n v="7"/>
    <n v="2024"/>
    <n v="0.17787603620697018"/>
  </r>
  <r>
    <s v="O00959"/>
    <s v="2024-12-02"/>
    <x v="6"/>
    <s v="Tamil Nadu"/>
    <s v="Consumer"/>
    <s v="Home"/>
    <s v="Sofa"/>
    <n v="3"/>
    <n v="21511.89"/>
    <n v="14428.1"/>
    <n v="0.24"/>
    <n v="1920.9363999999996"/>
    <n v="12"/>
    <n v="2024"/>
    <n v="8.9296496030799699E-2"/>
  </r>
  <r>
    <s v="O00960"/>
    <s v="2025-03-31"/>
    <x v="3"/>
    <s v="Telangana"/>
    <s v="Consumer"/>
    <s v="Fashion"/>
    <s v="Shoes"/>
    <n v="2"/>
    <n v="9037.4599999999991"/>
    <n v="6427.94"/>
    <n v="0.25"/>
    <n v="350.15499999999975"/>
    <n v="3"/>
    <n v="2025"/>
    <n v="3.8744846450219396E-2"/>
  </r>
  <r>
    <s v="O00961"/>
    <s v="2024-07-23"/>
    <x v="0"/>
    <s v="Karnataka"/>
    <s v="Consumer"/>
    <s v="Fashion"/>
    <s v="Jeans"/>
    <n v="5"/>
    <n v="35041.96"/>
    <n v="27970.58"/>
    <n v="0.12"/>
    <n v="2866.344799999998"/>
    <n v="7"/>
    <n v="2024"/>
    <n v="8.1797502194511901E-2"/>
  </r>
  <r>
    <s v="O00962"/>
    <s v="2024-05-30"/>
    <x v="7"/>
    <s v="Uttar Pradesh"/>
    <s v="Corporate"/>
    <s v="Fashion"/>
    <s v="Jacket"/>
    <n v="1"/>
    <n v="14457.11"/>
    <n v="10975.6"/>
    <n v="0.21"/>
    <n v="445.51690000000008"/>
    <n v="5"/>
    <n v="2024"/>
    <n v="3.0816456401037279E-2"/>
  </r>
  <r>
    <s v="O00963"/>
    <s v="2025-02-28"/>
    <x v="6"/>
    <s v="Tamil Nadu"/>
    <s v="Consumer"/>
    <s v="Home"/>
    <s v="Table"/>
    <n v="1"/>
    <n v="12273.21"/>
    <n v="7225.4"/>
    <n v="0.28000000000000003"/>
    <n v="1611.3111999999992"/>
    <n v="2"/>
    <n v="2025"/>
    <n v="0.13128685975388665"/>
  </r>
  <r>
    <s v="O00964"/>
    <s v="2024-09-30"/>
    <x v="2"/>
    <s v="Delhi"/>
    <s v="Corporate"/>
    <s v="Electronics"/>
    <s v="Tablet"/>
    <n v="3"/>
    <n v="43057.87"/>
    <n v="27868.880000000001"/>
    <n v="0.18"/>
    <n v="7438.5734000000011"/>
    <n v="9"/>
    <n v="2024"/>
    <n v="0.17275757950869378"/>
  </r>
  <r>
    <s v="O00965"/>
    <s v="2025-01-22"/>
    <x v="4"/>
    <s v="Maharashtra"/>
    <s v="Consumer"/>
    <s v="Beauty"/>
    <s v="Skincare"/>
    <n v="4"/>
    <n v="59123.87"/>
    <n v="36631.550000000003"/>
    <n v="0.23"/>
    <n v="8893.8298999999988"/>
    <n v="1"/>
    <n v="2025"/>
    <n v="0.15042705932477016"/>
  </r>
  <r>
    <s v="O00966"/>
    <s v="2025-06-03"/>
    <x v="6"/>
    <s v="Tamil Nadu"/>
    <s v="Corporate"/>
    <s v="Home"/>
    <s v="Sofa"/>
    <n v="4"/>
    <n v="14893.05"/>
    <n v="12249.76"/>
    <n v="0.28999999999999998"/>
    <n v="-1675.6945000000005"/>
    <n v="6"/>
    <n v="2025"/>
    <n v="-0.11251520004297311"/>
  </r>
  <r>
    <s v="O00967"/>
    <s v="2025-01-09"/>
    <x v="1"/>
    <s v="Maharashtra"/>
    <s v="Corporate"/>
    <s v="Home"/>
    <s v="Lamp"/>
    <n v="2"/>
    <n v="25825.42"/>
    <n v="21423.14"/>
    <n v="0.12"/>
    <n v="1303.2295999999992"/>
    <n v="1"/>
    <n v="2025"/>
    <n v="5.0463055392709948E-2"/>
  </r>
  <r>
    <s v="O00968"/>
    <s v="2024-11-14"/>
    <x v="7"/>
    <s v="Uttar Pradesh"/>
    <s v="Corporate"/>
    <s v="Electronics"/>
    <s v="Laptop"/>
    <n v="4"/>
    <n v="51442.94"/>
    <n v="29721.13"/>
    <n v="0.04"/>
    <n v="19664.092400000001"/>
    <n v="11"/>
    <n v="2024"/>
    <n v="0.38225055566419808"/>
  </r>
  <r>
    <s v="O00969"/>
    <s v="2024-01-04"/>
    <x v="6"/>
    <s v="Tamil Nadu"/>
    <s v="SMB"/>
    <s v="Electronics"/>
    <s v="Laptop"/>
    <n v="4"/>
    <n v="30203.94"/>
    <n v="20526.240000000002"/>
    <n v="0.1"/>
    <n v="6657.3059999999969"/>
    <n v="1"/>
    <n v="2024"/>
    <n v="0.22041184030957542"/>
  </r>
  <r>
    <s v="O00970"/>
    <s v="2024-12-23"/>
    <x v="6"/>
    <s v="Tamil Nadu"/>
    <s v="SMB"/>
    <s v="Electronics"/>
    <s v="Headphones"/>
    <n v="5"/>
    <n v="10043.49"/>
    <n v="8265.6"/>
    <n v="0.13"/>
    <n v="472.23629999999935"/>
    <n v="12"/>
    <n v="2024"/>
    <n v="4.7019143743857898E-2"/>
  </r>
  <r>
    <s v="O00971"/>
    <s v="2024-12-25"/>
    <x v="4"/>
    <s v="Maharashtra"/>
    <s v="SMB"/>
    <s v="Electronics"/>
    <s v="Phone"/>
    <n v="2"/>
    <n v="26672.03"/>
    <n v="15160.27"/>
    <n v="0.15"/>
    <n v="7510.9554999999982"/>
    <n v="12"/>
    <n v="2024"/>
    <n v="0.2816041936065608"/>
  </r>
  <r>
    <s v="O00972"/>
    <s v="2025-06-21"/>
    <x v="5"/>
    <s v="West Bengal"/>
    <s v="Corporate"/>
    <s v="Beauty"/>
    <s v="Haircare"/>
    <n v="1"/>
    <n v="12385.19"/>
    <n v="9144.01"/>
    <n v="0.19"/>
    <n v="887.99389999999994"/>
    <n v="6"/>
    <n v="2025"/>
    <n v="7.1698044196334479E-2"/>
  </r>
  <r>
    <s v="O00973"/>
    <s v="2024-05-14"/>
    <x v="4"/>
    <s v="Maharashtra"/>
    <s v="Corporate"/>
    <s v="Fashion"/>
    <s v="Shirt"/>
    <n v="1"/>
    <n v="9523.7000000000007"/>
    <n v="6728.02"/>
    <n v="0.12"/>
    <n v="1652.8360000000002"/>
    <n v="5"/>
    <n v="2024"/>
    <n v="0.17354977582242198"/>
  </r>
  <r>
    <s v="O00974"/>
    <s v="2024-02-29"/>
    <x v="7"/>
    <s v="Uttar Pradesh"/>
    <s v="Consumer"/>
    <s v="Electronics"/>
    <s v="Tablet"/>
    <n v="2"/>
    <n v="25112.37"/>
    <n v="14986.29"/>
    <n v="0.14000000000000001"/>
    <n v="6610.3481999999985"/>
    <n v="2"/>
    <n v="2024"/>
    <n v="0.26323075838720117"/>
  </r>
  <r>
    <s v="O00975"/>
    <s v="2025-04-05"/>
    <x v="0"/>
    <s v="Karnataka"/>
    <s v="Corporate"/>
    <s v="Home"/>
    <s v="Sofa"/>
    <n v="1"/>
    <n v="9759.1299999999992"/>
    <n v="6635.06"/>
    <n v="0.25"/>
    <n v="684.287499999999"/>
    <n v="4"/>
    <n v="2025"/>
    <n v="7.0117674423847115E-2"/>
  </r>
  <r>
    <s v="O00976"/>
    <s v="2024-06-03"/>
    <x v="2"/>
    <s v="Delhi"/>
    <s v="Consumer"/>
    <s v="Beauty"/>
    <s v="Makeup"/>
    <n v="3"/>
    <n v="7563.48"/>
    <n v="5665.31"/>
    <n v="0.11"/>
    <n v="1066.1871999999992"/>
    <n v="6"/>
    <n v="2024"/>
    <n v="0.14096516418368255"/>
  </r>
  <r>
    <s v="O00977"/>
    <s v="2024-02-28"/>
    <x v="4"/>
    <s v="Maharashtra"/>
    <s v="Consumer"/>
    <s v="Electronics"/>
    <s v="Headphones"/>
    <n v="4"/>
    <n v="53535.69"/>
    <n v="32077.89"/>
    <n v="0.14000000000000001"/>
    <n v="13962.803400000001"/>
    <n v="2"/>
    <n v="2024"/>
    <n v="0.2608129903621304"/>
  </r>
  <r>
    <s v="O00978"/>
    <s v="2025-01-10"/>
    <x v="5"/>
    <s v="West Bengal"/>
    <s v="SMB"/>
    <s v="Beauty"/>
    <s v="Skincare"/>
    <n v="5"/>
    <n v="3407.23"/>
    <n v="2825.18"/>
    <n v="0.26"/>
    <n v="-303.82979999999986"/>
    <n v="1"/>
    <n v="2025"/>
    <n v="-8.9172084068290039E-2"/>
  </r>
  <r>
    <s v="O00979"/>
    <s v="2024-12-04"/>
    <x v="2"/>
    <s v="Delhi"/>
    <s v="Consumer"/>
    <s v="Beauty"/>
    <s v="Makeup"/>
    <n v="3"/>
    <n v="34245.61"/>
    <n v="26303.78"/>
    <n v="0.06"/>
    <n v="5887.0934000000016"/>
    <n v="12"/>
    <n v="2024"/>
    <n v="0.17190797302194358"/>
  </r>
  <r>
    <s v="O00980"/>
    <s v="2025-01-07"/>
    <x v="2"/>
    <s v="Delhi"/>
    <s v="Consumer"/>
    <s v="Home"/>
    <s v="Table"/>
    <n v="2"/>
    <n v="4464.57"/>
    <n v="2670.84"/>
    <n v="0.18"/>
    <n v="990.10739999999964"/>
    <n v="1"/>
    <n v="2025"/>
    <n v="0.22176993529052064"/>
  </r>
  <r>
    <s v="O00981"/>
    <s v="2025-04-30"/>
    <x v="5"/>
    <s v="West Bengal"/>
    <s v="Consumer"/>
    <s v="Electronics"/>
    <s v="Tablet"/>
    <n v="3"/>
    <n v="19281.63"/>
    <n v="13074.6"/>
    <n v="0.04"/>
    <n v="5435.7648000000008"/>
    <n v="4"/>
    <n v="2025"/>
    <n v="0.28191417426846177"/>
  </r>
  <r>
    <s v="O00982"/>
    <s v="2024-05-19"/>
    <x v="1"/>
    <s v="Maharashtra"/>
    <s v="Consumer"/>
    <s v="Beauty"/>
    <s v="Skincare"/>
    <n v="3"/>
    <n v="6799.07"/>
    <n v="5195.16"/>
    <n v="0.24"/>
    <n v="-27.866800000000012"/>
    <n v="5"/>
    <n v="2024"/>
    <n v="-4.0986193700020754E-3"/>
  </r>
  <r>
    <s v="O00983"/>
    <s v="2024-04-22"/>
    <x v="0"/>
    <s v="Karnataka"/>
    <s v="SMB"/>
    <s v="Electronics"/>
    <s v="Tablet"/>
    <n v="2"/>
    <n v="12080.04"/>
    <n v="7367.78"/>
    <n v="0.19"/>
    <n v="2417.0524000000009"/>
    <n v="4"/>
    <n v="2024"/>
    <n v="0.20008645666736211"/>
  </r>
  <r>
    <s v="O00984"/>
    <s v="2024-07-06"/>
    <x v="6"/>
    <s v="Tamil Nadu"/>
    <s v="SMB"/>
    <s v="Electronics"/>
    <s v="Headphones"/>
    <n v="2"/>
    <n v="4027.77"/>
    <n v="2531.58"/>
    <n v="7.0000000000000007E-2"/>
    <n v="1214.2461000000001"/>
    <n v="7"/>
    <n v="2024"/>
    <n v="0.30146857938760158"/>
  </r>
  <r>
    <s v="O00985"/>
    <s v="2024-02-24"/>
    <x v="3"/>
    <s v="Telangana"/>
    <s v="Consumer"/>
    <s v="Home"/>
    <s v="Sofa"/>
    <n v="5"/>
    <n v="45374.33"/>
    <n v="26217.65"/>
    <n v="0.23"/>
    <n v="8720.5841"/>
    <n v="2"/>
    <n v="2024"/>
    <n v="0.19219201914386394"/>
  </r>
  <r>
    <s v="O00986"/>
    <s v="2024-07-21"/>
    <x v="0"/>
    <s v="Karnataka"/>
    <s v="Consumer"/>
    <s v="Fashion"/>
    <s v="Shirt"/>
    <n v="3"/>
    <n v="44177.01"/>
    <n v="36349.58"/>
    <n v="0.16"/>
    <n v="759.10840000000007"/>
    <n v="7"/>
    <n v="2024"/>
    <n v="1.7183335857270558E-2"/>
  </r>
  <r>
    <s v="O00987"/>
    <s v="2024-03-13"/>
    <x v="3"/>
    <s v="Telangana"/>
    <s v="Consumer"/>
    <s v="Fashion"/>
    <s v="Shoes"/>
    <n v="5"/>
    <n v="10274.290000000001"/>
    <n v="7156.17"/>
    <n v="0.09"/>
    <n v="2193.4339000000009"/>
    <n v="3"/>
    <n v="2024"/>
    <n v="0.21348763758858283"/>
  </r>
  <r>
    <s v="O00988"/>
    <s v="2025-01-03"/>
    <x v="2"/>
    <s v="Delhi"/>
    <s v="Corporate"/>
    <s v="Home"/>
    <s v="Lamp"/>
    <n v="1"/>
    <n v="14140.58"/>
    <n v="8319.69"/>
    <n v="0.08"/>
    <n v="4689.6435999999994"/>
    <n v="1"/>
    <n v="2025"/>
    <n v="0.33164435970801759"/>
  </r>
  <r>
    <s v="O00989"/>
    <s v="2025-05-29"/>
    <x v="5"/>
    <s v="West Bengal"/>
    <s v="Corporate"/>
    <s v="Home"/>
    <s v="Sofa"/>
    <n v="5"/>
    <n v="24104.46"/>
    <n v="18126.37"/>
    <n v="0.23"/>
    <n v="434.0641999999998"/>
    <n v="5"/>
    <n v="2025"/>
    <n v="1.8007630123222002E-2"/>
  </r>
  <r>
    <s v="O00990"/>
    <s v="2024-02-10"/>
    <x v="1"/>
    <s v="Maharashtra"/>
    <s v="SMB"/>
    <s v="Electronics"/>
    <s v="Headphones"/>
    <n v="3"/>
    <n v="33005.03"/>
    <n v="23103.68"/>
    <n v="0.21"/>
    <n v="2970.2936999999993"/>
    <n v="2"/>
    <n v="2024"/>
    <n v="8.9995182552477584E-2"/>
  </r>
  <r>
    <s v="O00991"/>
    <s v="2025-03-08"/>
    <x v="2"/>
    <s v="Delhi"/>
    <s v="Corporate"/>
    <s v="Home"/>
    <s v="Lamp"/>
    <n v="2"/>
    <n v="3554.47"/>
    <n v="2091.2600000000002"/>
    <n v="0.25"/>
    <n v="574.59249999999963"/>
    <n v="3"/>
    <n v="2025"/>
    <n v="0.16165349545783186"/>
  </r>
  <r>
    <s v="O00992"/>
    <s v="2025-03-29"/>
    <x v="5"/>
    <s v="West Bengal"/>
    <s v="Consumer"/>
    <s v="Fashion"/>
    <s v="Shirt"/>
    <n v="3"/>
    <n v="20697.72"/>
    <n v="12693.78"/>
    <n v="0.04"/>
    <n v="7176.0312000000004"/>
    <n v="3"/>
    <n v="2025"/>
    <n v="0.34670636186014692"/>
  </r>
  <r>
    <s v="O00993"/>
    <s v="2025-04-15"/>
    <x v="1"/>
    <s v="Maharashtra"/>
    <s v="Consumer"/>
    <s v="Fashion"/>
    <s v="Jeans"/>
    <n v="4"/>
    <n v="6840.1"/>
    <n v="4817.01"/>
    <n v="0.09"/>
    <n v="1407.4810000000002"/>
    <n v="4"/>
    <n v="2025"/>
    <n v="0.20576906770368855"/>
  </r>
  <r>
    <s v="O00994"/>
    <s v="2024-08-15"/>
    <x v="3"/>
    <s v="Telangana"/>
    <s v="SMB"/>
    <s v="Electronics"/>
    <s v="Tablet"/>
    <n v="2"/>
    <n v="3419.09"/>
    <n v="1988.14"/>
    <n v="0.25"/>
    <n v="576.17750000000001"/>
    <n v="8"/>
    <n v="2024"/>
    <n v="0.16851779274602305"/>
  </r>
  <r>
    <s v="O00995"/>
    <s v="2025-03-09"/>
    <x v="6"/>
    <s v="Tamil Nadu"/>
    <s v="SMB"/>
    <s v="Beauty"/>
    <s v="Haircare"/>
    <n v="5"/>
    <n v="5375.92"/>
    <n v="3029.44"/>
    <n v="0.11"/>
    <n v="1755.1288"/>
    <n v="3"/>
    <n v="2025"/>
    <n v="0.3264797095194869"/>
  </r>
  <r>
    <s v="O00996"/>
    <s v="2024-04-11"/>
    <x v="1"/>
    <s v="Maharashtra"/>
    <s v="SMB"/>
    <s v="Home"/>
    <s v="Table"/>
    <n v="5"/>
    <n v="11411.65"/>
    <n v="6499.43"/>
    <n v="0.28000000000000003"/>
    <n v="1716.9579999999992"/>
    <n v="4"/>
    <n v="2024"/>
    <n v="0.15045659479566928"/>
  </r>
  <r>
    <s v="O00997"/>
    <s v="2025-05-03"/>
    <x v="5"/>
    <s v="West Bengal"/>
    <s v="SMB"/>
    <s v="Electronics"/>
    <s v="Phone"/>
    <n v="5"/>
    <n v="50465.73"/>
    <n v="38103.949999999997"/>
    <n v="0"/>
    <n v="12361.780000000006"/>
    <n v="5"/>
    <n v="2025"/>
    <n v="0.24495395191945118"/>
  </r>
  <r>
    <s v="O00998"/>
    <s v="2024-10-31"/>
    <x v="5"/>
    <s v="West Bengal"/>
    <s v="SMB"/>
    <s v="Home"/>
    <s v="Chair"/>
    <n v="5"/>
    <n v="6783.78"/>
    <n v="5256.58"/>
    <n v="0.28000000000000003"/>
    <n v="-372.25840000000039"/>
    <n v="10"/>
    <n v="2024"/>
    <n v="-5.487477483055176E-2"/>
  </r>
  <r>
    <s v="O00999"/>
    <s v="2025-05-06"/>
    <x v="4"/>
    <s v="Maharashtra"/>
    <s v="SMB"/>
    <s v="Beauty"/>
    <s v="Skincare"/>
    <n v="4"/>
    <n v="14199.9"/>
    <n v="9337.51"/>
    <n v="0.21"/>
    <n v="1880.4109999999996"/>
    <n v="5"/>
    <n v="2025"/>
    <n v="0.13242424242424239"/>
  </r>
  <r>
    <s v="O01000"/>
    <s v="2024-06-15"/>
    <x v="1"/>
    <s v="Maharashtra"/>
    <s v="Corporate"/>
    <s v="Fashion"/>
    <s v="Jacket"/>
    <n v="3"/>
    <n v="2401.21"/>
    <n v="1744.3"/>
    <n v="0.26"/>
    <n v="32.595400000000041"/>
    <n v="6"/>
    <n v="2024"/>
    <n v="1.3574572819536834E-2"/>
  </r>
  <r>
    <s v="O01001"/>
    <s v="2025-02-21"/>
    <x v="6"/>
    <s v="Tamil Nadu"/>
    <s v="Corporate"/>
    <s v="Fashion"/>
    <s v="Jeans"/>
    <n v="3"/>
    <n v="29236.98"/>
    <n v="18413.22"/>
    <n v="0.04"/>
    <n v="9654.2807999999986"/>
    <n v="2"/>
    <n v="2025"/>
    <n v="0.33020786688638837"/>
  </r>
  <r>
    <s v="O01002"/>
    <s v="2024-09-01"/>
    <x v="4"/>
    <s v="Maharashtra"/>
    <s v="Corporate"/>
    <s v="Electronics"/>
    <s v="Headphones"/>
    <n v="5"/>
    <n v="34564.620000000003"/>
    <n v="27052.79"/>
    <n v="0.3"/>
    <n v="-2857.5559999999987"/>
    <n v="9"/>
    <n v="2024"/>
    <n v="-8.267286028314498E-2"/>
  </r>
  <r>
    <s v="O01003"/>
    <s v="2024-10-26"/>
    <x v="5"/>
    <s v="West Bengal"/>
    <s v="Corporate"/>
    <s v="Beauty"/>
    <s v="Skincare"/>
    <n v="1"/>
    <n v="6273.75"/>
    <n v="4210.45"/>
    <n v="0.26"/>
    <n v="432.12500000000023"/>
    <n v="10"/>
    <n v="2024"/>
    <n v="6.8878262602112009E-2"/>
  </r>
  <r>
    <s v="O01004"/>
    <s v="2024-08-27"/>
    <x v="0"/>
    <s v="Karnataka"/>
    <s v="Corporate"/>
    <s v="Electronics"/>
    <s v="Tablet"/>
    <n v="5"/>
    <n v="74269.38"/>
    <n v="55888.49"/>
    <n v="0.05"/>
    <n v="14667.421000000006"/>
    <n v="8"/>
    <n v="2024"/>
    <n v="0.19748947682073023"/>
  </r>
  <r>
    <s v="O01005"/>
    <s v="2024-09-13"/>
    <x v="3"/>
    <s v="Telangana"/>
    <s v="SMB"/>
    <s v="Fashion"/>
    <s v="Jeans"/>
    <n v="2"/>
    <n v="23433.9"/>
    <n v="19761.009999999998"/>
    <n v="0.03"/>
    <n v="2969.8730000000032"/>
    <n v="9"/>
    <n v="2024"/>
    <n v="0.12673404768305757"/>
  </r>
  <r>
    <s v="O01006"/>
    <s v="2025-01-31"/>
    <x v="5"/>
    <s v="West Bengal"/>
    <s v="SMB"/>
    <s v="Electronics"/>
    <s v="Phone"/>
    <n v="5"/>
    <n v="73153.179999999993"/>
    <n v="41736.11"/>
    <n v="0.15"/>
    <n v="20444.092999999993"/>
    <n v="1"/>
    <n v="2025"/>
    <n v="0.27946964164784083"/>
  </r>
  <r>
    <s v="O01007"/>
    <s v="2025-03-12"/>
    <x v="3"/>
    <s v="Telangana"/>
    <s v="Consumer"/>
    <s v="Home"/>
    <s v="Lamp"/>
    <n v="2"/>
    <n v="22514.74"/>
    <n v="18354.57"/>
    <n v="0.26"/>
    <n v="-1693.6623999999983"/>
    <n v="3"/>
    <n v="2025"/>
    <n v="-7.5224603970554318E-2"/>
  </r>
  <r>
    <s v="O01008"/>
    <s v="2025-05-21"/>
    <x v="7"/>
    <s v="Uttar Pradesh"/>
    <s v="Consumer"/>
    <s v="Electronics"/>
    <s v="Laptop"/>
    <n v="5"/>
    <n v="4196.91"/>
    <n v="2827.03"/>
    <n v="7.0000000000000007E-2"/>
    <n v="1076.0962999999997"/>
    <n v="5"/>
    <n v="2025"/>
    <n v="0.25640204340812639"/>
  </r>
  <r>
    <s v="O01009"/>
    <s v="2025-02-09"/>
    <x v="3"/>
    <s v="Telangana"/>
    <s v="SMB"/>
    <s v="Fashion"/>
    <s v="Jacket"/>
    <n v="3"/>
    <n v="23272.65"/>
    <n v="17502.330000000002"/>
    <n v="0.17"/>
    <n v="1813.9694999999992"/>
    <n v="2"/>
    <n v="2025"/>
    <n v="7.7944260752428246E-2"/>
  </r>
  <r>
    <s v="O01010"/>
    <s v="2024-01-23"/>
    <x v="2"/>
    <s v="Delhi"/>
    <s v="Consumer"/>
    <s v="Home"/>
    <s v="Chair"/>
    <n v="5"/>
    <n v="60616.08"/>
    <n v="50748.86"/>
    <n v="0.19"/>
    <n v="-1649.8351999999995"/>
    <n v="1"/>
    <n v="2024"/>
    <n v="-2.7217781156419211E-2"/>
  </r>
  <r>
    <s v="O01011"/>
    <s v="2024-07-13"/>
    <x v="2"/>
    <s v="Delhi"/>
    <s v="SMB"/>
    <s v="Electronics"/>
    <s v="Headphones"/>
    <n v="2"/>
    <n v="1777.79"/>
    <n v="982.92"/>
    <n v="0"/>
    <n v="794.87"/>
    <n v="7"/>
    <n v="2024"/>
    <n v="0.4471113011098049"/>
  </r>
  <r>
    <s v="O01012"/>
    <s v="2024-08-04"/>
    <x v="5"/>
    <s v="West Bengal"/>
    <s v="SMB"/>
    <s v="Electronics"/>
    <s v="Phone"/>
    <n v="5"/>
    <n v="16475.41"/>
    <n v="11346.12"/>
    <n v="0.28000000000000003"/>
    <n v="516.17519999999877"/>
    <n v="8"/>
    <n v="2024"/>
    <n v="3.1330036703183642E-2"/>
  </r>
  <r>
    <s v="O01013"/>
    <s v="2025-02-01"/>
    <x v="0"/>
    <s v="Karnataka"/>
    <s v="Consumer"/>
    <s v="Beauty"/>
    <s v="Makeup"/>
    <n v="5"/>
    <n v="13883.27"/>
    <n v="7873.51"/>
    <n v="0.3"/>
    <n v="1844.7790000000005"/>
    <n v="2"/>
    <n v="2025"/>
    <n v="0.1328778450609979"/>
  </r>
  <r>
    <s v="O01014"/>
    <s v="2024-04-05"/>
    <x v="4"/>
    <s v="Maharashtra"/>
    <s v="Consumer"/>
    <s v="Fashion"/>
    <s v="Shoes"/>
    <n v="5"/>
    <n v="55445.77"/>
    <n v="40860.97"/>
    <n v="0.28999999999999998"/>
    <n v="-1494.4733000000015"/>
    <n v="4"/>
    <n v="2024"/>
    <n v="-2.6953783850418193E-2"/>
  </r>
  <r>
    <s v="O01015"/>
    <s v="2024-01-25"/>
    <x v="7"/>
    <s v="Uttar Pradesh"/>
    <s v="Consumer"/>
    <s v="Fashion"/>
    <s v="Shoes"/>
    <n v="3"/>
    <n v="12781.8"/>
    <n v="10360.299999999999"/>
    <n v="0.04"/>
    <n v="1910.2280000000001"/>
    <n v="1"/>
    <n v="2024"/>
    <n v="0.1494490603827317"/>
  </r>
  <r>
    <s v="O01016"/>
    <s v="2024-05-25"/>
    <x v="6"/>
    <s v="Tamil Nadu"/>
    <s v="Corporate"/>
    <s v="Home"/>
    <s v="Table"/>
    <n v="4"/>
    <n v="14957.56"/>
    <n v="8949.4599999999991"/>
    <n v="0.21"/>
    <n v="2867.0124000000005"/>
    <n v="5"/>
    <n v="2024"/>
    <n v="0.19167647664458645"/>
  </r>
  <r>
    <s v="O01017"/>
    <s v="2025-03-13"/>
    <x v="6"/>
    <s v="Tamil Nadu"/>
    <s v="SMB"/>
    <s v="Fashion"/>
    <s v="Shoes"/>
    <n v="3"/>
    <n v="43068.35"/>
    <n v="27413.91"/>
    <n v="0.03"/>
    <n v="14362.389499999999"/>
    <n v="3"/>
    <n v="2025"/>
    <n v="0.3334789816651903"/>
  </r>
  <r>
    <s v="O01018"/>
    <s v="2024-07-20"/>
    <x v="7"/>
    <s v="Uttar Pradesh"/>
    <s v="SMB"/>
    <s v="Home"/>
    <s v="Chair"/>
    <n v="1"/>
    <n v="8561.2800000000007"/>
    <n v="6786.77"/>
    <n v="0.1"/>
    <n v="918.38200000000006"/>
    <n v="7"/>
    <n v="2024"/>
    <n v="0.10727157621290274"/>
  </r>
  <r>
    <s v="O01019"/>
    <s v="2025-04-05"/>
    <x v="5"/>
    <s v="West Bengal"/>
    <s v="Corporate"/>
    <s v="Beauty"/>
    <s v="Perfume"/>
    <n v="3"/>
    <n v="43236.85"/>
    <n v="28814.400000000001"/>
    <n v="0.03"/>
    <n v="13125.344499999997"/>
    <n v="4"/>
    <n v="2025"/>
    <n v="0.30356847226382122"/>
  </r>
  <r>
    <s v="O01020"/>
    <s v="2024-04-07"/>
    <x v="4"/>
    <s v="Maharashtra"/>
    <s v="Corporate"/>
    <s v="Beauty"/>
    <s v="Haircare"/>
    <n v="3"/>
    <n v="13738.27"/>
    <n v="9622.75"/>
    <n v="0.09"/>
    <n v="2879.0757000000003"/>
    <n v="4"/>
    <n v="2024"/>
    <n v="0.20956610257332256"/>
  </r>
  <r>
    <s v="O01021"/>
    <s v="2024-06-24"/>
    <x v="1"/>
    <s v="Maharashtra"/>
    <s v="Corporate"/>
    <s v="Fashion"/>
    <s v="Shoes"/>
    <n v="2"/>
    <n v="5100.93"/>
    <n v="2994.45"/>
    <n v="0.03"/>
    <n v="1953.4521000000004"/>
    <n v="6"/>
    <n v="2024"/>
    <n v="0.38295998964894645"/>
  </r>
  <r>
    <s v="O01022"/>
    <s v="2024-11-19"/>
    <x v="7"/>
    <s v="Uttar Pradesh"/>
    <s v="Corporate"/>
    <s v="Fashion"/>
    <s v="Shirt"/>
    <n v="3"/>
    <n v="2125.4299999999998"/>
    <n v="1200.8"/>
    <n v="0.18"/>
    <n v="542.05259999999998"/>
    <n v="11"/>
    <n v="2024"/>
    <n v="0.25503197000136446"/>
  </r>
  <r>
    <s v="O01023"/>
    <s v="2024-10-23"/>
    <x v="1"/>
    <s v="Maharashtra"/>
    <s v="Corporate"/>
    <s v="Electronics"/>
    <s v="Tablet"/>
    <n v="1"/>
    <n v="12557.68"/>
    <n v="8365.92"/>
    <n v="0.02"/>
    <n v="3940.6064000000001"/>
    <n v="10"/>
    <n v="2024"/>
    <n v="0.31380051092239969"/>
  </r>
  <r>
    <s v="O01024"/>
    <s v="2025-04-02"/>
    <x v="5"/>
    <s v="West Bengal"/>
    <s v="SMB"/>
    <s v="Home"/>
    <s v="Chair"/>
    <n v="4"/>
    <n v="9852.4"/>
    <n v="5834.79"/>
    <n v="0.06"/>
    <n v="3426.4659999999994"/>
    <n v="4"/>
    <n v="2025"/>
    <n v="0.34777983029515647"/>
  </r>
  <r>
    <s v="O01025"/>
    <s v="2025-04-09"/>
    <x v="3"/>
    <s v="Telangana"/>
    <s v="Consumer"/>
    <s v="Electronics"/>
    <s v="Laptop"/>
    <n v="1"/>
    <n v="12815"/>
    <n v="7874.04"/>
    <n v="0.27"/>
    <n v="1480.9099999999999"/>
    <n v="4"/>
    <n v="2025"/>
    <n v="0.11556067108856807"/>
  </r>
  <r>
    <s v="O01026"/>
    <s v="2024-11-18"/>
    <x v="4"/>
    <s v="Maharashtra"/>
    <s v="SMB"/>
    <s v="Electronics"/>
    <s v="Headphones"/>
    <n v="2"/>
    <n v="13101.73"/>
    <n v="8631.2099999999991"/>
    <n v="0.21"/>
    <n v="1719.1567000000005"/>
    <n v="11"/>
    <n v="2024"/>
    <n v="0.13121600735170091"/>
  </r>
  <r>
    <s v="O01027"/>
    <s v="2025-01-20"/>
    <x v="4"/>
    <s v="Maharashtra"/>
    <s v="Corporate"/>
    <s v="Electronics"/>
    <s v="Tablet"/>
    <n v="1"/>
    <n v="11347.9"/>
    <n v="9347.48"/>
    <n v="0.05"/>
    <n v="1433.0250000000001"/>
    <n v="1"/>
    <n v="2025"/>
    <n v="0.12628107403131858"/>
  </r>
  <r>
    <s v="O01028"/>
    <s v="2025-05-17"/>
    <x v="2"/>
    <s v="Delhi"/>
    <s v="Corporate"/>
    <s v="Home"/>
    <s v="Chair"/>
    <n v="5"/>
    <n v="41838.35"/>
    <n v="27968.05"/>
    <n v="0"/>
    <n v="13870.3"/>
    <n v="5"/>
    <n v="2025"/>
    <n v="0.33152120004732499"/>
  </r>
  <r>
    <s v="O01029"/>
    <s v="2025-04-09"/>
    <x v="3"/>
    <s v="Telangana"/>
    <s v="Corporate"/>
    <s v="Beauty"/>
    <s v="Makeup"/>
    <n v="5"/>
    <n v="14961.78"/>
    <n v="10682.06"/>
    <n v="7.0000000000000007E-2"/>
    <n v="3232.3954000000012"/>
    <n v="4"/>
    <n v="2025"/>
    <n v="0.21604350551872847"/>
  </r>
  <r>
    <s v="O01030"/>
    <s v="2024-12-21"/>
    <x v="6"/>
    <s v="Tamil Nadu"/>
    <s v="Corporate"/>
    <s v="Beauty"/>
    <s v="Haircare"/>
    <n v="3"/>
    <n v="36317.550000000003"/>
    <n v="20616.04"/>
    <n v="0.25"/>
    <n v="6622.1225000000013"/>
    <n v="12"/>
    <n v="2024"/>
    <n v="0.18233946122466962"/>
  </r>
  <r>
    <s v="O01031"/>
    <s v="2025-02-14"/>
    <x v="1"/>
    <s v="Maharashtra"/>
    <s v="Consumer"/>
    <s v="Beauty"/>
    <s v="Makeup"/>
    <n v="1"/>
    <n v="4669.33"/>
    <n v="3577.6"/>
    <n v="0.04"/>
    <n v="904.95680000000004"/>
    <n v="2"/>
    <n v="2025"/>
    <n v="0.19380870488913829"/>
  </r>
  <r>
    <s v="O01032"/>
    <s v="2024-05-26"/>
    <x v="7"/>
    <s v="Uttar Pradesh"/>
    <s v="Corporate"/>
    <s v="Home"/>
    <s v="Table"/>
    <n v="5"/>
    <n v="50094.75"/>
    <n v="36183.589999999997"/>
    <n v="0.06"/>
    <n v="10905.475000000004"/>
    <n v="5"/>
    <n v="2024"/>
    <n v="0.21769696425274113"/>
  </r>
  <r>
    <s v="O01033"/>
    <s v="2024-09-02"/>
    <x v="7"/>
    <s v="Uttar Pradesh"/>
    <s v="SMB"/>
    <s v="Fashion"/>
    <s v="Jeans"/>
    <n v="2"/>
    <n v="5159.3999999999996"/>
    <n v="4229.5600000000004"/>
    <n v="0.06"/>
    <n v="620.27599999999927"/>
    <n v="9"/>
    <n v="2024"/>
    <n v="0.12022250649300292"/>
  </r>
  <r>
    <s v="O01034"/>
    <s v="2024-06-20"/>
    <x v="7"/>
    <s v="Uttar Pradesh"/>
    <s v="Consumer"/>
    <s v="Fashion"/>
    <s v="Jeans"/>
    <n v="2"/>
    <n v="18296.28"/>
    <n v="13102.42"/>
    <n v="0.18"/>
    <n v="1900.5295999999989"/>
    <n v="6"/>
    <n v="2024"/>
    <n v="0.10387519211555568"/>
  </r>
  <r>
    <s v="O01035"/>
    <s v="2025-01-24"/>
    <x v="3"/>
    <s v="Telangana"/>
    <s v="Corporate"/>
    <s v="Fashion"/>
    <s v="Shoes"/>
    <n v="4"/>
    <n v="2544.12"/>
    <n v="1863.13"/>
    <n v="0.18"/>
    <n v="223.04839999999984"/>
    <n v="1"/>
    <n v="2025"/>
    <n v="8.7672122384164206E-2"/>
  </r>
  <r>
    <s v="O01036"/>
    <s v="2024-03-28"/>
    <x v="5"/>
    <s v="West Bengal"/>
    <s v="Consumer"/>
    <s v="Beauty"/>
    <s v="Skincare"/>
    <n v="2"/>
    <n v="28529"/>
    <n v="21493.22"/>
    <n v="0.14000000000000001"/>
    <n v="3041.7199999999984"/>
    <n v="3"/>
    <n v="2024"/>
    <n v="0.10661852851484449"/>
  </r>
  <r>
    <s v="O01037"/>
    <s v="2024-07-13"/>
    <x v="7"/>
    <s v="Uttar Pradesh"/>
    <s v="Corporate"/>
    <s v="Home"/>
    <s v="Lamp"/>
    <n v="3"/>
    <n v="6069.29"/>
    <n v="4544.66"/>
    <n v="0.08"/>
    <n v="1039.0868"/>
    <n v="7"/>
    <n v="2024"/>
    <n v="0.17120401233093163"/>
  </r>
  <r>
    <s v="O01038"/>
    <s v="2025-02-23"/>
    <x v="4"/>
    <s v="Maharashtra"/>
    <s v="Consumer"/>
    <s v="Beauty"/>
    <s v="Makeup"/>
    <n v="1"/>
    <n v="9968.4599999999991"/>
    <n v="6514.27"/>
    <n v="0.27"/>
    <n v="762.70579999999882"/>
    <n v="2"/>
    <n v="2025"/>
    <n v="7.6511898527957062E-2"/>
  </r>
  <r>
    <s v="O01039"/>
    <s v="2025-03-14"/>
    <x v="1"/>
    <s v="Maharashtra"/>
    <s v="Consumer"/>
    <s v="Home"/>
    <s v="Lamp"/>
    <n v="4"/>
    <n v="3498.66"/>
    <n v="2616.23"/>
    <n v="0.26"/>
    <n v="-27.221600000000194"/>
    <n v="3"/>
    <n v="2025"/>
    <n v="-7.7805788501884134E-3"/>
  </r>
  <r>
    <s v="O01040"/>
    <s v="2024-06-09"/>
    <x v="3"/>
    <s v="Telangana"/>
    <s v="Consumer"/>
    <s v="Home"/>
    <s v="Table"/>
    <n v="5"/>
    <n v="20973.94"/>
    <n v="12754.24"/>
    <n v="0.1"/>
    <n v="6122.3059999999987"/>
    <n v="6"/>
    <n v="2024"/>
    <n v="0.2919006157164557"/>
  </r>
  <r>
    <s v="O01041"/>
    <s v="2025-05-25"/>
    <x v="2"/>
    <s v="Delhi"/>
    <s v="Corporate"/>
    <s v="Fashion"/>
    <s v="Jeans"/>
    <n v="1"/>
    <n v="14689.31"/>
    <n v="10475.43"/>
    <n v="0.12"/>
    <n v="2451.1627999999992"/>
    <n v="5"/>
    <n v="2025"/>
    <n v="0.16686711629069026"/>
  </r>
  <r>
    <s v="O01042"/>
    <s v="2024-09-01"/>
    <x v="0"/>
    <s v="Karnataka"/>
    <s v="SMB"/>
    <s v="Beauty"/>
    <s v="Skincare"/>
    <n v="5"/>
    <n v="68623.55"/>
    <n v="57936.29"/>
    <n v="0.26"/>
    <n v="-7154.8629999999976"/>
    <n v="9"/>
    <n v="2024"/>
    <n v="-0.10426250172134781"/>
  </r>
  <r>
    <s v="O01043"/>
    <s v="2024-10-17"/>
    <x v="2"/>
    <s v="Delhi"/>
    <s v="Consumer"/>
    <s v="Home"/>
    <s v="Lamp"/>
    <n v="3"/>
    <n v="43984.7"/>
    <n v="32796.25"/>
    <n v="0.21"/>
    <n v="1951.6629999999986"/>
    <n v="10"/>
    <n v="2024"/>
    <n v="4.437140642086905E-2"/>
  </r>
  <r>
    <s v="O01044"/>
    <s v="2024-07-12"/>
    <x v="1"/>
    <s v="Maharashtra"/>
    <s v="Corporate"/>
    <s v="Home"/>
    <s v="Table"/>
    <n v="3"/>
    <n v="14930.3"/>
    <n v="9022.41"/>
    <n v="0.06"/>
    <n v="5012.0719999999992"/>
    <n v="7"/>
    <n v="2024"/>
    <n v="0.33569801008687028"/>
  </r>
  <r>
    <s v="O01045"/>
    <s v="2024-10-24"/>
    <x v="3"/>
    <s v="Telangana"/>
    <s v="Corporate"/>
    <s v="Home"/>
    <s v="Table"/>
    <n v="5"/>
    <n v="18556.740000000002"/>
    <n v="12006.59"/>
    <n v="0.19"/>
    <n v="3024.369400000001"/>
    <n v="10"/>
    <n v="2024"/>
    <n v="0.16297956429847058"/>
  </r>
  <r>
    <s v="O01046"/>
    <s v="2024-06-08"/>
    <x v="5"/>
    <s v="West Bengal"/>
    <s v="SMB"/>
    <s v="Beauty"/>
    <s v="Makeup"/>
    <n v="4"/>
    <n v="4239.53"/>
    <n v="2900.41"/>
    <n v="0.21"/>
    <n v="448.81869999999992"/>
    <n v="6"/>
    <n v="2024"/>
    <n v="0.10586520203890525"/>
  </r>
  <r>
    <s v="O01047"/>
    <s v="2025-02-12"/>
    <x v="6"/>
    <s v="Tamil Nadu"/>
    <s v="Corporate"/>
    <s v="Home"/>
    <s v="Chair"/>
    <n v="2"/>
    <n v="28606.14"/>
    <n v="21378.85"/>
    <n v="0.19"/>
    <n v="1792.1234000000013"/>
    <n v="2"/>
    <n v="2025"/>
    <n v="6.2648207692474464E-2"/>
  </r>
  <r>
    <s v="O01048"/>
    <s v="2025-06-24"/>
    <x v="1"/>
    <s v="Maharashtra"/>
    <s v="Corporate"/>
    <s v="Home"/>
    <s v="Sofa"/>
    <n v="3"/>
    <n v="11230.23"/>
    <n v="8280.67"/>
    <n v="0.04"/>
    <n v="2500.3507999999993"/>
    <n v="6"/>
    <n v="2025"/>
    <n v="0.22264466533632876"/>
  </r>
  <r>
    <s v="O01049"/>
    <s v="2024-08-17"/>
    <x v="6"/>
    <s v="Tamil Nadu"/>
    <s v="Corporate"/>
    <s v="Electronics"/>
    <s v="Headphones"/>
    <n v="4"/>
    <n v="21095.02"/>
    <n v="17409.03"/>
    <n v="0.15"/>
    <n v="521.73700000000144"/>
    <n v="8"/>
    <n v="2024"/>
    <n v="2.4732709426205875E-2"/>
  </r>
  <r>
    <s v="O01050"/>
    <s v="2025-02-03"/>
    <x v="6"/>
    <s v="Tamil Nadu"/>
    <s v="Consumer"/>
    <s v="Electronics"/>
    <s v="Headphones"/>
    <n v="2"/>
    <n v="19689.57"/>
    <n v="12653.57"/>
    <n v="0.26"/>
    <n v="1916.7118"/>
    <n v="2"/>
    <n v="2025"/>
    <n v="9.7346554546391822E-2"/>
  </r>
  <r>
    <s v="O01051"/>
    <s v="2024-10-17"/>
    <x v="4"/>
    <s v="Maharashtra"/>
    <s v="SMB"/>
    <s v="Home"/>
    <s v="Table"/>
    <n v="1"/>
    <n v="13572.94"/>
    <n v="9389.51"/>
    <n v="0.12"/>
    <n v="2554.6772000000001"/>
    <n v="10"/>
    <n v="2024"/>
    <n v="0.1882184110443279"/>
  </r>
  <r>
    <s v="O01052"/>
    <s v="2024-04-29"/>
    <x v="0"/>
    <s v="Karnataka"/>
    <s v="Consumer"/>
    <s v="Electronics"/>
    <s v="Headphones"/>
    <n v="2"/>
    <n v="9608.65"/>
    <n v="5632.91"/>
    <n v="0.19"/>
    <n v="2150.0964999999997"/>
    <n v="4"/>
    <n v="2024"/>
    <n v="0.22376676224027306"/>
  </r>
  <r>
    <s v="O01053"/>
    <s v="2024-08-12"/>
    <x v="6"/>
    <s v="Tamil Nadu"/>
    <s v="Consumer"/>
    <s v="Home"/>
    <s v="Table"/>
    <n v="1"/>
    <n v="14379.23"/>
    <n v="8554.93"/>
    <n v="0.19"/>
    <n v="3092.2462999999993"/>
    <n v="8"/>
    <n v="2024"/>
    <n v="0.21504950543248835"/>
  </r>
  <r>
    <s v="O01054"/>
    <s v="2024-07-06"/>
    <x v="6"/>
    <s v="Tamil Nadu"/>
    <s v="SMB"/>
    <s v="Home"/>
    <s v="Table"/>
    <n v="5"/>
    <n v="29487.3"/>
    <n v="22180.400000000001"/>
    <n v="7.0000000000000007E-2"/>
    <n v="5242.788999999997"/>
    <n v="7"/>
    <n v="2024"/>
    <n v="0.17779820465081567"/>
  </r>
  <r>
    <s v="O01055"/>
    <s v="2024-05-23"/>
    <x v="4"/>
    <s v="Maharashtra"/>
    <s v="SMB"/>
    <s v="Electronics"/>
    <s v="Tablet"/>
    <n v="3"/>
    <n v="44123.64"/>
    <n v="31635.16"/>
    <n v="0.01"/>
    <n v="12047.2436"/>
    <n v="5"/>
    <n v="2024"/>
    <n v="0.27303376602655627"/>
  </r>
  <r>
    <s v="O01056"/>
    <s v="2025-03-23"/>
    <x v="3"/>
    <s v="Telangana"/>
    <s v="Consumer"/>
    <s v="Home"/>
    <s v="Sofa"/>
    <n v="3"/>
    <n v="18841.240000000002"/>
    <n v="15605.1"/>
    <n v="0.05"/>
    <n v="2294.0780000000013"/>
    <n v="3"/>
    <n v="2025"/>
    <n v="0.12175833437714297"/>
  </r>
  <r>
    <s v="O01057"/>
    <s v="2024-08-02"/>
    <x v="6"/>
    <s v="Tamil Nadu"/>
    <s v="Corporate"/>
    <s v="Fashion"/>
    <s v="Shirt"/>
    <n v="5"/>
    <n v="61500.19"/>
    <n v="40544.18"/>
    <n v="0.06"/>
    <n v="17265.998600000003"/>
    <n v="8"/>
    <n v="2024"/>
    <n v="0.28074707736675286"/>
  </r>
  <r>
    <s v="O01058"/>
    <s v="2024-06-22"/>
    <x v="5"/>
    <s v="West Bengal"/>
    <s v="Consumer"/>
    <s v="Home"/>
    <s v="Table"/>
    <n v="5"/>
    <n v="49752.97"/>
    <n v="37313.79"/>
    <n v="0.04"/>
    <n v="10449.0612"/>
    <n v="6"/>
    <n v="2024"/>
    <n v="0.21001884309620109"/>
  </r>
  <r>
    <s v="O01059"/>
    <s v="2024-01-09"/>
    <x v="6"/>
    <s v="Tamil Nadu"/>
    <s v="SMB"/>
    <s v="Home"/>
    <s v="Table"/>
    <n v="2"/>
    <n v="19157.939999999999"/>
    <n v="14162.5"/>
    <n v="0.2"/>
    <n v="1163.851999999999"/>
    <n v="1"/>
    <n v="2024"/>
    <n v="6.0750372952415505E-2"/>
  </r>
  <r>
    <s v="O01060"/>
    <s v="2024-08-11"/>
    <x v="0"/>
    <s v="Karnataka"/>
    <s v="Consumer"/>
    <s v="Electronics"/>
    <s v="Laptop"/>
    <n v="4"/>
    <n v="30436.44"/>
    <n v="17619.439999999999"/>
    <n v="0.17"/>
    <n v="7642.8051999999998"/>
    <n v="8"/>
    <n v="2024"/>
    <n v="0.25110706771225544"/>
  </r>
  <r>
    <s v="O01061"/>
    <s v="2025-06-13"/>
    <x v="1"/>
    <s v="Maharashtra"/>
    <s v="Corporate"/>
    <s v="Beauty"/>
    <s v="Makeup"/>
    <n v="4"/>
    <n v="39672.31"/>
    <n v="30066.04"/>
    <n v="0.17"/>
    <n v="2861.9772999999968"/>
    <n v="6"/>
    <n v="2025"/>
    <n v="7.214042489585297E-2"/>
  </r>
  <r>
    <s v="O01062"/>
    <s v="2024-01-28"/>
    <x v="5"/>
    <s v="West Bengal"/>
    <s v="SMB"/>
    <s v="Electronics"/>
    <s v="Headphones"/>
    <n v="2"/>
    <n v="7607.54"/>
    <n v="4583.29"/>
    <n v="0.05"/>
    <n v="2643.873"/>
    <n v="1"/>
    <n v="2024"/>
    <n v="0.34753323676247511"/>
  </r>
  <r>
    <s v="O01063"/>
    <s v="2024-03-25"/>
    <x v="4"/>
    <s v="Maharashtra"/>
    <s v="Corporate"/>
    <s v="Fashion"/>
    <s v="Jacket"/>
    <n v="5"/>
    <n v="13768.39"/>
    <n v="8124.24"/>
    <n v="0.06"/>
    <n v="4818.0465999999997"/>
    <n v="3"/>
    <n v="2024"/>
    <n v="0.34993536644444267"/>
  </r>
  <r>
    <s v="O01064"/>
    <s v="2024-11-09"/>
    <x v="6"/>
    <s v="Tamil Nadu"/>
    <s v="Corporate"/>
    <s v="Electronics"/>
    <s v="Laptop"/>
    <n v="4"/>
    <n v="59011.76"/>
    <n v="43764.27"/>
    <n v="0.2"/>
    <n v="3445.1380000000045"/>
    <n v="11"/>
    <n v="2024"/>
    <n v="5.8380532964954858E-2"/>
  </r>
  <r>
    <s v="O01065"/>
    <s v="2024-09-16"/>
    <x v="0"/>
    <s v="Karnataka"/>
    <s v="Corporate"/>
    <s v="Fashion"/>
    <s v="Shirt"/>
    <n v="2"/>
    <n v="24491.84"/>
    <n v="14269.33"/>
    <n v="0.2"/>
    <n v="5324.1419999999998"/>
    <n v="9"/>
    <n v="2024"/>
    <n v="0.21738432065536928"/>
  </r>
  <r>
    <s v="O01066"/>
    <s v="2024-03-25"/>
    <x v="5"/>
    <s v="West Bengal"/>
    <s v="Corporate"/>
    <s v="Home"/>
    <s v="Lamp"/>
    <n v="2"/>
    <n v="23236.39"/>
    <n v="16506.34"/>
    <n v="0.18"/>
    <n v="2547.4997999999996"/>
    <n v="3"/>
    <n v="2024"/>
    <n v="0.10963406105681647"/>
  </r>
  <r>
    <s v="O01067"/>
    <s v="2024-09-22"/>
    <x v="7"/>
    <s v="Uttar Pradesh"/>
    <s v="Corporate"/>
    <s v="Electronics"/>
    <s v="Laptop"/>
    <n v="4"/>
    <n v="23803.51"/>
    <n v="14093.15"/>
    <n v="0.06"/>
    <n v="8282.1493999999984"/>
    <n v="9"/>
    <n v="2024"/>
    <n v="0.34793815701969999"/>
  </r>
  <r>
    <s v="O01068"/>
    <s v="2024-04-20"/>
    <x v="6"/>
    <s v="Tamil Nadu"/>
    <s v="SMB"/>
    <s v="Fashion"/>
    <s v="Jacket"/>
    <n v="5"/>
    <n v="22293"/>
    <n v="15899.18"/>
    <n v="0.03"/>
    <n v="5725.03"/>
    <n v="4"/>
    <n v="2024"/>
    <n v="0.25680841519759567"/>
  </r>
  <r>
    <s v="O01069"/>
    <s v="2024-02-04"/>
    <x v="3"/>
    <s v="Telangana"/>
    <s v="Consumer"/>
    <s v="Home"/>
    <s v="Chair"/>
    <n v="5"/>
    <n v="51897.47"/>
    <n v="36423.67"/>
    <n v="0.14000000000000001"/>
    <n v="8208.1542000000009"/>
    <n v="2"/>
    <n v="2024"/>
    <n v="0.15816097008197125"/>
  </r>
  <r>
    <s v="O01070"/>
    <s v="2024-04-14"/>
    <x v="2"/>
    <s v="Delhi"/>
    <s v="Consumer"/>
    <s v="Electronics"/>
    <s v="Phone"/>
    <n v="3"/>
    <n v="25013.68"/>
    <n v="18177.330000000002"/>
    <n v="0.03"/>
    <n v="6085.9395999999988"/>
    <n v="4"/>
    <n v="2024"/>
    <n v="0.24330444780616042"/>
  </r>
  <r>
    <s v="O01071"/>
    <s v="2024-07-16"/>
    <x v="1"/>
    <s v="Maharashtra"/>
    <s v="SMB"/>
    <s v="Home"/>
    <s v="Chair"/>
    <n v="1"/>
    <n v="3914.05"/>
    <n v="2390.38"/>
    <n v="0.28000000000000003"/>
    <n v="427.73599999999988"/>
    <n v="7"/>
    <n v="2024"/>
    <n v="0.10928220130044324"/>
  </r>
  <r>
    <s v="O01072"/>
    <s v="2024-12-21"/>
    <x v="7"/>
    <s v="Uttar Pradesh"/>
    <s v="SMB"/>
    <s v="Home"/>
    <s v="Table"/>
    <n v="3"/>
    <n v="24859.09"/>
    <n v="15838.02"/>
    <n v="0.27"/>
    <n v="2309.1156999999994"/>
    <n v="12"/>
    <n v="2024"/>
    <n v="9.288818295440418E-2"/>
  </r>
  <r>
    <s v="O01073"/>
    <s v="2024-09-22"/>
    <x v="1"/>
    <s v="Maharashtra"/>
    <s v="SMB"/>
    <s v="Beauty"/>
    <s v="Perfume"/>
    <n v="4"/>
    <n v="33348.230000000003"/>
    <n v="21098.7"/>
    <n v="0.18"/>
    <n v="6246.8486000000021"/>
    <n v="9"/>
    <n v="2024"/>
    <n v="0.18732174391264547"/>
  </r>
  <r>
    <s v="O01074"/>
    <s v="2024-05-09"/>
    <x v="6"/>
    <s v="Tamil Nadu"/>
    <s v="SMB"/>
    <s v="Beauty"/>
    <s v="Perfume"/>
    <n v="2"/>
    <n v="2928.72"/>
    <n v="2007.26"/>
    <n v="0.21"/>
    <n v="306.42879999999991"/>
    <n v="5"/>
    <n v="2024"/>
    <n v="0.10462891638668084"/>
  </r>
  <r>
    <s v="O01075"/>
    <s v="2024-09-06"/>
    <x v="4"/>
    <s v="Maharashtra"/>
    <s v="SMB"/>
    <s v="Fashion"/>
    <s v="Shirt"/>
    <n v="4"/>
    <n v="37234.879999999997"/>
    <n v="20813.84"/>
    <n v="0.14000000000000001"/>
    <n v="11208.156799999997"/>
    <n v="9"/>
    <n v="2024"/>
    <n v="0.30101229814625419"/>
  </r>
  <r>
    <s v="O01076"/>
    <s v="2024-07-17"/>
    <x v="4"/>
    <s v="Maharashtra"/>
    <s v="Corporate"/>
    <s v="Beauty"/>
    <s v="Makeup"/>
    <n v="1"/>
    <n v="5050.2299999999996"/>
    <n v="3704.01"/>
    <n v="0.1"/>
    <n v="841.19699999999943"/>
    <n v="7"/>
    <n v="2024"/>
    <n v="0.16656607718856359"/>
  </r>
  <r>
    <s v="O01077"/>
    <s v="2024-05-22"/>
    <x v="2"/>
    <s v="Delhi"/>
    <s v="Consumer"/>
    <s v="Fashion"/>
    <s v="Shirt"/>
    <n v="4"/>
    <n v="32640.080000000002"/>
    <n v="19909.89"/>
    <n v="0.12"/>
    <n v="8813.3804000000018"/>
    <n v="5"/>
    <n v="2024"/>
    <n v="0.27001712005607831"/>
  </r>
  <r>
    <s v="O01078"/>
    <s v="2024-10-03"/>
    <x v="6"/>
    <s v="Tamil Nadu"/>
    <s v="Consumer"/>
    <s v="Beauty"/>
    <s v="Skincare"/>
    <n v="3"/>
    <n v="24783.88"/>
    <n v="16723.86"/>
    <n v="7.0000000000000007E-2"/>
    <n v="6325.1484"/>
    <n v="10"/>
    <n v="2024"/>
    <n v="0.25521219437795856"/>
  </r>
  <r>
    <s v="O01079"/>
    <s v="2024-08-12"/>
    <x v="4"/>
    <s v="Maharashtra"/>
    <s v="Consumer"/>
    <s v="Fashion"/>
    <s v="Shirt"/>
    <n v="2"/>
    <n v="2267.12"/>
    <n v="1661.11"/>
    <n v="0.26"/>
    <n v="16.558800000000019"/>
    <n v="8"/>
    <n v="2024"/>
    <n v="7.3038921627439305E-3"/>
  </r>
  <r>
    <s v="O01080"/>
    <s v="2024-08-11"/>
    <x v="2"/>
    <s v="Delhi"/>
    <s v="Consumer"/>
    <s v="Beauty"/>
    <s v="Haircare"/>
    <n v="2"/>
    <n v="4184.7700000000004"/>
    <n v="3427.54"/>
    <n v="0.03"/>
    <n v="631.68690000000049"/>
    <n v="8"/>
    <n v="2024"/>
    <n v="0.15094901272949299"/>
  </r>
  <r>
    <s v="O01081"/>
    <s v="2024-11-17"/>
    <x v="7"/>
    <s v="Uttar Pradesh"/>
    <s v="SMB"/>
    <s v="Beauty"/>
    <s v="Haircare"/>
    <n v="4"/>
    <n v="54754.58"/>
    <n v="44510.41"/>
    <n v="0.27"/>
    <n v="-4539.5666000000037"/>
    <n v="11"/>
    <n v="2024"/>
    <n v="-8.2907522987118218E-2"/>
  </r>
  <r>
    <s v="O01082"/>
    <s v="2024-12-19"/>
    <x v="7"/>
    <s v="Uttar Pradesh"/>
    <s v="Corporate"/>
    <s v="Beauty"/>
    <s v="Skincare"/>
    <n v="3"/>
    <n v="5964.3"/>
    <n v="4660.72"/>
    <n v="0.06"/>
    <n v="945.72199999999998"/>
    <n v="12"/>
    <n v="2024"/>
    <n v="0.15856378787116676"/>
  </r>
  <r>
    <s v="O01083"/>
    <s v="2024-12-27"/>
    <x v="0"/>
    <s v="Karnataka"/>
    <s v="Corporate"/>
    <s v="Beauty"/>
    <s v="Haircare"/>
    <n v="2"/>
    <n v="2601.52"/>
    <n v="1582.13"/>
    <n v="0.23"/>
    <n v="421.04039999999986"/>
    <n v="12"/>
    <n v="2024"/>
    <n v="0.16184399889295484"/>
  </r>
  <r>
    <s v="O01084"/>
    <s v="2024-01-04"/>
    <x v="0"/>
    <s v="Karnataka"/>
    <s v="SMB"/>
    <s v="Fashion"/>
    <s v="Jacket"/>
    <n v="3"/>
    <n v="3729.92"/>
    <n v="2112.39"/>
    <n v="0.11"/>
    <n v="1207.2388000000001"/>
    <n v="1"/>
    <n v="2024"/>
    <n v="0.32366345658888129"/>
  </r>
  <r>
    <s v="O01085"/>
    <s v="2025-01-21"/>
    <x v="3"/>
    <s v="Telangana"/>
    <s v="Corporate"/>
    <s v="Electronics"/>
    <s v="Laptop"/>
    <n v="3"/>
    <n v="27096.44"/>
    <n v="15903.23"/>
    <n v="0.24"/>
    <n v="4690.0643999999993"/>
    <n v="1"/>
    <n v="2025"/>
    <n v="0.17308784475008523"/>
  </r>
  <r>
    <s v="O01086"/>
    <s v="2025-03-31"/>
    <x v="7"/>
    <s v="Uttar Pradesh"/>
    <s v="Consumer"/>
    <s v="Electronics"/>
    <s v="Headphones"/>
    <n v="4"/>
    <n v="21311.21"/>
    <n v="15270.59"/>
    <n v="0.26"/>
    <n v="499.70539999999892"/>
    <n v="3"/>
    <n v="2025"/>
    <n v="2.3448006940947931E-2"/>
  </r>
  <r>
    <s v="O01087"/>
    <s v="2024-02-24"/>
    <x v="2"/>
    <s v="Delhi"/>
    <s v="Consumer"/>
    <s v="Home"/>
    <s v="Chair"/>
    <n v="2"/>
    <n v="13591.44"/>
    <n v="10813.95"/>
    <n v="0.11"/>
    <n v="1282.4315999999997"/>
    <n v="2"/>
    <n v="2024"/>
    <n v="9.4355829845844119E-2"/>
  </r>
  <r>
    <s v="O01088"/>
    <s v="2025-05-04"/>
    <x v="2"/>
    <s v="Delhi"/>
    <s v="SMB"/>
    <s v="Fashion"/>
    <s v="Jeans"/>
    <n v="3"/>
    <n v="2776.36"/>
    <n v="1811.01"/>
    <n v="0.15"/>
    <n v="548.89600000000019"/>
    <n v="5"/>
    <n v="2025"/>
    <n v="0.19770346784999068"/>
  </r>
  <r>
    <s v="O01089"/>
    <s v="2024-08-15"/>
    <x v="0"/>
    <s v="Karnataka"/>
    <s v="SMB"/>
    <s v="Fashion"/>
    <s v="Shoes"/>
    <n v="2"/>
    <n v="21154.14"/>
    <n v="17258.830000000002"/>
    <n v="0.17"/>
    <n v="299.10619999999744"/>
    <n v="8"/>
    <n v="2024"/>
    <n v="1.4139369409486627E-2"/>
  </r>
  <r>
    <s v="O01090"/>
    <s v="2024-08-04"/>
    <x v="3"/>
    <s v="Telangana"/>
    <s v="Consumer"/>
    <s v="Home"/>
    <s v="Table"/>
    <n v="1"/>
    <n v="14228.64"/>
    <n v="10065.59"/>
    <n v="0.19"/>
    <n v="1459.6083999999992"/>
    <n v="8"/>
    <n v="2024"/>
    <n v="0.1025824253055808"/>
  </r>
  <r>
    <s v="O01091"/>
    <s v="2024-07-07"/>
    <x v="2"/>
    <s v="Delhi"/>
    <s v="Corporate"/>
    <s v="Home"/>
    <s v="Sofa"/>
    <n v="1"/>
    <n v="2236.0100000000002"/>
    <n v="1535.08"/>
    <n v="0.23"/>
    <n v="186.64770000000021"/>
    <n v="7"/>
    <n v="2024"/>
    <n v="8.3473553338312523E-2"/>
  </r>
  <r>
    <s v="O01092"/>
    <s v="2024-06-09"/>
    <x v="5"/>
    <s v="West Bengal"/>
    <s v="Consumer"/>
    <s v="Fashion"/>
    <s v="Jeans"/>
    <n v="5"/>
    <n v="21814.95"/>
    <n v="18408.14"/>
    <n v="0.22"/>
    <n v="-1392.4789999999985"/>
    <n v="6"/>
    <n v="2024"/>
    <n v="-6.3831409194153477E-2"/>
  </r>
  <r>
    <s v="O01093"/>
    <s v="2024-05-15"/>
    <x v="5"/>
    <s v="West Bengal"/>
    <s v="Consumer"/>
    <s v="Home"/>
    <s v="Chair"/>
    <n v="5"/>
    <n v="7900.14"/>
    <n v="5235.6099999999997"/>
    <n v="0.1"/>
    <n v="1874.5160000000005"/>
    <n v="5"/>
    <n v="2024"/>
    <n v="0.2372763014326329"/>
  </r>
  <r>
    <s v="O01094"/>
    <s v="2024-05-03"/>
    <x v="2"/>
    <s v="Delhi"/>
    <s v="SMB"/>
    <s v="Fashion"/>
    <s v="Jacket"/>
    <n v="4"/>
    <n v="16013.71"/>
    <n v="10335.06"/>
    <n v="0.16"/>
    <n v="3116.4563999999996"/>
    <n v="5"/>
    <n v="2024"/>
    <n v="0.19461176704211577"/>
  </r>
  <r>
    <s v="O01095"/>
    <s v="2025-05-02"/>
    <x v="1"/>
    <s v="Maharashtra"/>
    <s v="Consumer"/>
    <s v="Fashion"/>
    <s v="Shoes"/>
    <n v="3"/>
    <n v="23206.28"/>
    <n v="14772.68"/>
    <n v="0.26"/>
    <n v="2399.9671999999982"/>
    <n v="5"/>
    <n v="2025"/>
    <n v="0.10341886765134259"/>
  </r>
  <r>
    <s v="O01096"/>
    <s v="2025-01-30"/>
    <x v="1"/>
    <s v="Maharashtra"/>
    <s v="Consumer"/>
    <s v="Fashion"/>
    <s v="Jacket"/>
    <n v="1"/>
    <n v="1824.25"/>
    <n v="1219.18"/>
    <n v="0.28000000000000003"/>
    <n v="94.279999999999916"/>
    <n v="1"/>
    <n v="2025"/>
    <n v="5.1681512950527565E-2"/>
  </r>
  <r>
    <s v="O01097"/>
    <s v="2024-02-24"/>
    <x v="1"/>
    <s v="Maharashtra"/>
    <s v="SMB"/>
    <s v="Home"/>
    <s v="Table"/>
    <n v="4"/>
    <n v="27319.39"/>
    <n v="19377.12"/>
    <n v="0.12"/>
    <n v="4663.9432000000006"/>
    <n v="2"/>
    <n v="2024"/>
    <n v="0.17071915588159181"/>
  </r>
  <r>
    <s v="O01098"/>
    <s v="2025-04-29"/>
    <x v="1"/>
    <s v="Maharashtra"/>
    <s v="Corporate"/>
    <s v="Electronics"/>
    <s v="Laptop"/>
    <n v="1"/>
    <n v="14739.38"/>
    <n v="10060.61"/>
    <n v="0.18"/>
    <n v="2025.681599999999"/>
    <n v="4"/>
    <n v="2025"/>
    <n v="0.13743329773708252"/>
  </r>
  <r>
    <s v="O01099"/>
    <s v="2025-02-13"/>
    <x v="1"/>
    <s v="Maharashtra"/>
    <s v="Consumer"/>
    <s v="Fashion"/>
    <s v="Jacket"/>
    <n v="5"/>
    <n v="10168.73"/>
    <n v="7120.23"/>
    <n v="0.16"/>
    <n v="1421.5032000000001"/>
    <n v="2"/>
    <n v="2025"/>
    <n v="0.13979161606218279"/>
  </r>
  <r>
    <s v="O01100"/>
    <s v="2024-09-26"/>
    <x v="6"/>
    <s v="Tamil Nadu"/>
    <s v="SMB"/>
    <s v="Home"/>
    <s v="Chair"/>
    <n v="2"/>
    <n v="8064.53"/>
    <n v="5152.32"/>
    <n v="0.1"/>
    <n v="2105.7570000000001"/>
    <n v="9"/>
    <n v="2024"/>
    <n v="0.26111341888491951"/>
  </r>
  <r>
    <s v="O01101"/>
    <s v="2024-01-19"/>
    <x v="6"/>
    <s v="Tamil Nadu"/>
    <s v="Consumer"/>
    <s v="Electronics"/>
    <s v="Phone"/>
    <n v="5"/>
    <n v="43620.73"/>
    <n v="35572.31"/>
    <n v="0.04"/>
    <n v="6303.5908000000054"/>
    <n v="1"/>
    <n v="2024"/>
    <n v="0.14450906254893039"/>
  </r>
  <r>
    <s v="O01102"/>
    <s v="2025-06-01"/>
    <x v="7"/>
    <s v="Uttar Pradesh"/>
    <s v="SMB"/>
    <s v="Fashion"/>
    <s v="Jacket"/>
    <n v="3"/>
    <n v="35657.94"/>
    <n v="22586.52"/>
    <n v="0.24"/>
    <n v="4513.5144000000018"/>
    <n v="6"/>
    <n v="2025"/>
    <n v="0.12657810294144869"/>
  </r>
  <r>
    <s v="O01103"/>
    <s v="2025-01-26"/>
    <x v="5"/>
    <s v="West Bengal"/>
    <s v="Corporate"/>
    <s v="Fashion"/>
    <s v="Jacket"/>
    <n v="1"/>
    <n v="11381.94"/>
    <n v="6437.34"/>
    <n v="0.28999999999999998"/>
    <n v="1643.8374000000003"/>
    <n v="1"/>
    <n v="2025"/>
    <n v="0.14442506286274573"/>
  </r>
  <r>
    <s v="O01104"/>
    <s v="2024-02-23"/>
    <x v="6"/>
    <s v="Tamil Nadu"/>
    <s v="SMB"/>
    <s v="Electronics"/>
    <s v="Headphones"/>
    <n v="3"/>
    <n v="24919.31"/>
    <n v="18441.900000000001"/>
    <n v="7.0000000000000007E-2"/>
    <n v="4733.0582999999997"/>
    <n v="2"/>
    <n v="2024"/>
    <n v="0.18993536739179373"/>
  </r>
  <r>
    <s v="O01105"/>
    <s v="2024-11-13"/>
    <x v="6"/>
    <s v="Tamil Nadu"/>
    <s v="Corporate"/>
    <s v="Electronics"/>
    <s v="Laptop"/>
    <n v="4"/>
    <n v="32858.67"/>
    <n v="27686.36"/>
    <n v="0.15"/>
    <n v="243.5094999999983"/>
    <n v="11"/>
    <n v="2024"/>
    <n v="7.4108142538939744E-3"/>
  </r>
  <r>
    <s v="O01106"/>
    <s v="2025-04-05"/>
    <x v="3"/>
    <s v="Telangana"/>
    <s v="SMB"/>
    <s v="Fashion"/>
    <s v="Shoes"/>
    <n v="1"/>
    <n v="5847.84"/>
    <n v="3226.18"/>
    <n v="0.11"/>
    <n v="1978.3976000000002"/>
    <n v="4"/>
    <n v="2025"/>
    <n v="0.3383125393307615"/>
  </r>
  <r>
    <s v="O01107"/>
    <s v="2024-03-01"/>
    <x v="2"/>
    <s v="Delhi"/>
    <s v="Corporate"/>
    <s v="Electronics"/>
    <s v="Tablet"/>
    <n v="2"/>
    <n v="14798.79"/>
    <n v="8410.93"/>
    <n v="0.02"/>
    <n v="6091.8842000000004"/>
    <n v="3"/>
    <n v="2024"/>
    <n v="0.4116474522579211"/>
  </r>
  <r>
    <s v="O01108"/>
    <s v="2024-06-17"/>
    <x v="5"/>
    <s v="West Bengal"/>
    <s v="SMB"/>
    <s v="Fashion"/>
    <s v="Jeans"/>
    <n v="5"/>
    <n v="15574.94"/>
    <n v="9189.1"/>
    <n v="0.05"/>
    <n v="5607.0929999999998"/>
    <n v="6"/>
    <n v="2024"/>
    <n v="0.36000735797377065"/>
  </r>
  <r>
    <s v="O01109"/>
    <s v="2024-12-21"/>
    <x v="3"/>
    <s v="Telangana"/>
    <s v="SMB"/>
    <s v="Fashion"/>
    <s v="Shirt"/>
    <n v="5"/>
    <n v="74354.039999999994"/>
    <n v="54850.26"/>
    <n v="0.2"/>
    <n v="4632.9719999999925"/>
    <n v="12"/>
    <n v="2024"/>
    <n v="6.2309620297699937E-2"/>
  </r>
  <r>
    <s v="O01110"/>
    <s v="2024-08-14"/>
    <x v="0"/>
    <s v="Karnataka"/>
    <s v="Corporate"/>
    <s v="Beauty"/>
    <s v="Makeup"/>
    <n v="1"/>
    <n v="13879.73"/>
    <n v="8053.94"/>
    <n v="0.15"/>
    <n v="3743.8305"/>
    <n v="8"/>
    <n v="2024"/>
    <n v="0.269733669170798"/>
  </r>
  <r>
    <s v="O01111"/>
    <s v="2024-06-14"/>
    <x v="1"/>
    <s v="Maharashtra"/>
    <s v="Consumer"/>
    <s v="Home"/>
    <s v="Table"/>
    <n v="2"/>
    <n v="23748.45"/>
    <n v="18832.169999999998"/>
    <n v="0.3"/>
    <n v="-2208.2549999999974"/>
    <n v="6"/>
    <n v="2024"/>
    <n v="-9.298522640424943E-2"/>
  </r>
  <r>
    <s v="O01112"/>
    <s v="2024-02-06"/>
    <x v="1"/>
    <s v="Maharashtra"/>
    <s v="Consumer"/>
    <s v="Home"/>
    <s v="Sofa"/>
    <n v="3"/>
    <n v="18666.21"/>
    <n v="11688.77"/>
    <n v="0.26"/>
    <n v="2124.2253999999984"/>
    <n v="2"/>
    <n v="2024"/>
    <n v="0.11380057333545474"/>
  </r>
  <r>
    <s v="O01113"/>
    <s v="2024-01-13"/>
    <x v="6"/>
    <s v="Tamil Nadu"/>
    <s v="Consumer"/>
    <s v="Electronics"/>
    <s v="Phone"/>
    <n v="3"/>
    <n v="25844.959999999999"/>
    <n v="17611.810000000001"/>
    <n v="0.02"/>
    <n v="7716.250799999998"/>
    <n v="1"/>
    <n v="2024"/>
    <n v="0.29855920844915212"/>
  </r>
  <r>
    <s v="O01114"/>
    <s v="2024-04-18"/>
    <x v="0"/>
    <s v="Karnataka"/>
    <s v="Consumer"/>
    <s v="Home"/>
    <s v="Sofa"/>
    <n v="5"/>
    <n v="27660.63"/>
    <n v="19963.759999999998"/>
    <n v="0.24"/>
    <n v="1058.3188000000027"/>
    <n v="4"/>
    <n v="2024"/>
    <n v="3.8260834984597342E-2"/>
  </r>
  <r>
    <s v="O01115"/>
    <s v="2025-04-04"/>
    <x v="2"/>
    <s v="Delhi"/>
    <s v="Corporate"/>
    <s v="Fashion"/>
    <s v="Shirt"/>
    <n v="2"/>
    <n v="5421.19"/>
    <n v="4599.21"/>
    <n v="0.11"/>
    <n v="225.64909999999963"/>
    <n v="4"/>
    <n v="2025"/>
    <n v="4.1623536529802434E-2"/>
  </r>
  <r>
    <s v="O01116"/>
    <s v="2024-09-07"/>
    <x v="7"/>
    <s v="Uttar Pradesh"/>
    <s v="SMB"/>
    <s v="Fashion"/>
    <s v="Jacket"/>
    <n v="1"/>
    <n v="10264.129999999999"/>
    <n v="8060.64"/>
    <n v="0.28999999999999998"/>
    <n v="-773.10770000000048"/>
    <n v="9"/>
    <n v="2024"/>
    <n v="-7.5321308284287181E-2"/>
  </r>
  <r>
    <s v="O01117"/>
    <s v="2024-04-22"/>
    <x v="4"/>
    <s v="Maharashtra"/>
    <s v="SMB"/>
    <s v="Beauty"/>
    <s v="Makeup"/>
    <n v="2"/>
    <n v="24060.21"/>
    <n v="18672.75"/>
    <n v="0.2"/>
    <n v="575.41799999999876"/>
    <n v="4"/>
    <n v="2024"/>
    <n v="2.3915751358778613E-2"/>
  </r>
  <r>
    <s v="O01118"/>
    <s v="2024-01-25"/>
    <x v="0"/>
    <s v="Karnataka"/>
    <s v="Consumer"/>
    <s v="Fashion"/>
    <s v="Jeans"/>
    <n v="4"/>
    <n v="10875.16"/>
    <n v="6174.4"/>
    <n v="0.28000000000000003"/>
    <n v="1655.7152000000001"/>
    <n v="1"/>
    <n v="2024"/>
    <n v="0.15224743360097692"/>
  </r>
  <r>
    <s v="O01119"/>
    <s v="2024-01-07"/>
    <x v="4"/>
    <s v="Maharashtra"/>
    <s v="Consumer"/>
    <s v="Fashion"/>
    <s v="Jacket"/>
    <n v="3"/>
    <n v="43943.02"/>
    <n v="36032.53"/>
    <n v="0.04"/>
    <n v="6152.7691999999979"/>
    <n v="1"/>
    <n v="2024"/>
    <n v="0.14001698563275802"/>
  </r>
  <r>
    <s v="O01120"/>
    <s v="2025-06-14"/>
    <x v="1"/>
    <s v="Maharashtra"/>
    <s v="Corporate"/>
    <s v="Fashion"/>
    <s v="Shirt"/>
    <n v="3"/>
    <n v="31886.09"/>
    <n v="25444.5"/>
    <n v="0.28000000000000003"/>
    <n v="-2486.5152000000016"/>
    <n v="6"/>
    <n v="2025"/>
    <n v="-7.7981188662517159E-2"/>
  </r>
  <r>
    <s v="O01121"/>
    <s v="2024-12-20"/>
    <x v="7"/>
    <s v="Uttar Pradesh"/>
    <s v="Consumer"/>
    <s v="Beauty"/>
    <s v="Makeup"/>
    <n v="1"/>
    <n v="6405.24"/>
    <n v="5341.01"/>
    <n v="0.26"/>
    <n v="-601.13240000000042"/>
    <n v="12"/>
    <n v="2024"/>
    <n v="-9.3850097732481597E-2"/>
  </r>
  <r>
    <s v="O01122"/>
    <s v="2025-05-02"/>
    <x v="2"/>
    <s v="Delhi"/>
    <s v="Corporate"/>
    <s v="Fashion"/>
    <s v="Jeans"/>
    <n v="2"/>
    <n v="18586.41"/>
    <n v="14014.56"/>
    <n v="0.19"/>
    <n v="1040.4321000000004"/>
    <n v="5"/>
    <n v="2025"/>
    <n v="5.5978109812492058E-2"/>
  </r>
  <r>
    <s v="O01123"/>
    <s v="2024-09-07"/>
    <x v="6"/>
    <s v="Tamil Nadu"/>
    <s v="Consumer"/>
    <s v="Beauty"/>
    <s v="Skincare"/>
    <n v="5"/>
    <n v="26008.5"/>
    <n v="17793.02"/>
    <n v="0.1"/>
    <n v="5614.6299999999992"/>
    <n v="9"/>
    <n v="2024"/>
    <n v="0.2158767326066478"/>
  </r>
  <r>
    <s v="O01124"/>
    <s v="2025-04-07"/>
    <x v="0"/>
    <s v="Karnataka"/>
    <s v="Corporate"/>
    <s v="Fashion"/>
    <s v="Shirt"/>
    <n v="1"/>
    <n v="2377.92"/>
    <n v="1472.22"/>
    <n v="0.24"/>
    <n v="334.99920000000009"/>
    <n v="4"/>
    <n v="2025"/>
    <n v="0.14087908760597501"/>
  </r>
  <r>
    <s v="O01125"/>
    <s v="2025-03-26"/>
    <x v="4"/>
    <s v="Maharashtra"/>
    <s v="Corporate"/>
    <s v="Fashion"/>
    <s v="Jeans"/>
    <n v="2"/>
    <n v="16301.35"/>
    <n v="9454.25"/>
    <n v="0.18"/>
    <n v="3912.8570000000004"/>
    <n v="3"/>
    <n v="2025"/>
    <n v="0.24003269667849597"/>
  </r>
  <r>
    <s v="O01126"/>
    <s v="2025-06-11"/>
    <x v="4"/>
    <s v="Maharashtra"/>
    <s v="SMB"/>
    <s v="Home"/>
    <s v="Chair"/>
    <n v="2"/>
    <n v="18236.689999999999"/>
    <n v="13292.78"/>
    <n v="0.27"/>
    <n v="20.003699999998389"/>
    <n v="6"/>
    <n v="2025"/>
    <n v="1.0968931313740811E-3"/>
  </r>
  <r>
    <s v="O01127"/>
    <s v="2025-02-09"/>
    <x v="4"/>
    <s v="Maharashtra"/>
    <s v="Corporate"/>
    <s v="Beauty"/>
    <s v="Haircare"/>
    <n v="5"/>
    <n v="60040.39"/>
    <n v="43570.93"/>
    <n v="0"/>
    <n v="16469.46"/>
    <n v="2"/>
    <n v="2025"/>
    <n v="0.27430634611134269"/>
  </r>
  <r>
    <s v="O01128"/>
    <s v="2025-06-04"/>
    <x v="2"/>
    <s v="Delhi"/>
    <s v="Corporate"/>
    <s v="Electronics"/>
    <s v="Laptop"/>
    <n v="2"/>
    <n v="14348.3"/>
    <n v="12072.75"/>
    <n v="0.14000000000000001"/>
    <n v="266.7879999999991"/>
    <n v="6"/>
    <n v="2025"/>
    <n v="1.8593700995936741E-2"/>
  </r>
  <r>
    <s v="O01129"/>
    <s v="2025-05-26"/>
    <x v="3"/>
    <s v="Telangana"/>
    <s v="Corporate"/>
    <s v="Electronics"/>
    <s v="Tablet"/>
    <n v="5"/>
    <n v="56156.71"/>
    <n v="38500.870000000003"/>
    <n v="0.25"/>
    <n v="3616.6624999999967"/>
    <n v="5"/>
    <n v="2025"/>
    <n v="6.4403033938419771E-2"/>
  </r>
  <r>
    <s v="O01130"/>
    <s v="2024-04-02"/>
    <x v="0"/>
    <s v="Karnataka"/>
    <s v="SMB"/>
    <s v="Electronics"/>
    <s v="Tablet"/>
    <n v="4"/>
    <n v="17688.939999999999"/>
    <n v="13430.36"/>
    <n v="0.27"/>
    <n v="-517.43380000000161"/>
    <n v="4"/>
    <n v="2024"/>
    <n v="-2.9251826282411589E-2"/>
  </r>
  <r>
    <s v="O01131"/>
    <s v="2024-08-15"/>
    <x v="3"/>
    <s v="Telangana"/>
    <s v="Corporate"/>
    <s v="Electronics"/>
    <s v="Laptop"/>
    <n v="2"/>
    <n v="2053.29"/>
    <n v="1723.37"/>
    <n v="0.19"/>
    <n v="-60.205099999999902"/>
    <n v="8"/>
    <n v="2024"/>
    <n v="-2.9321284377754678E-2"/>
  </r>
  <r>
    <s v="O01132"/>
    <s v="2024-03-16"/>
    <x v="1"/>
    <s v="Maharashtra"/>
    <s v="SMB"/>
    <s v="Electronics"/>
    <s v="Tablet"/>
    <n v="4"/>
    <n v="17832.12"/>
    <n v="13597.5"/>
    <n v="0.22"/>
    <n v="311.55359999999928"/>
    <n v="3"/>
    <n v="2024"/>
    <n v="1.7471484041157153E-2"/>
  </r>
  <r>
    <s v="O01133"/>
    <s v="2024-01-29"/>
    <x v="4"/>
    <s v="Maharashtra"/>
    <s v="SMB"/>
    <s v="Home"/>
    <s v="Chair"/>
    <n v="3"/>
    <n v="5280.01"/>
    <n v="3614.92"/>
    <n v="0.26"/>
    <n v="292.28739999999993"/>
    <n v="1"/>
    <n v="2024"/>
    <n v="5.5357357277732416E-2"/>
  </r>
  <r>
    <s v="O01134"/>
    <s v="2024-06-03"/>
    <x v="0"/>
    <s v="Karnataka"/>
    <s v="Corporate"/>
    <s v="Home"/>
    <s v="Chair"/>
    <n v="1"/>
    <n v="7557.54"/>
    <n v="4376.47"/>
    <n v="0.15"/>
    <n v="2047.4389999999999"/>
    <n v="6"/>
    <n v="2024"/>
    <n v="0.27091341891673743"/>
  </r>
  <r>
    <s v="O01135"/>
    <s v="2024-03-19"/>
    <x v="6"/>
    <s v="Tamil Nadu"/>
    <s v="Corporate"/>
    <s v="Home"/>
    <s v="Sofa"/>
    <n v="3"/>
    <n v="3013.92"/>
    <n v="2029.09"/>
    <n v="0.16"/>
    <n v="502.60280000000012"/>
    <n v="3"/>
    <n v="2024"/>
    <n v="0.16676049795615017"/>
  </r>
  <r>
    <s v="O01136"/>
    <s v="2024-02-01"/>
    <x v="4"/>
    <s v="Maharashtra"/>
    <s v="Corporate"/>
    <s v="Home"/>
    <s v="Sofa"/>
    <n v="4"/>
    <n v="27658.78"/>
    <n v="20782.48"/>
    <n v="0.05"/>
    <n v="5493.360999999999"/>
    <n v="2"/>
    <n v="2024"/>
    <n v="0.1986118332045014"/>
  </r>
  <r>
    <s v="O01137"/>
    <s v="2025-05-23"/>
    <x v="4"/>
    <s v="Maharashtra"/>
    <s v="Corporate"/>
    <s v="Beauty"/>
    <s v="Perfume"/>
    <n v="2"/>
    <n v="26406.18"/>
    <n v="14920.78"/>
    <n v="0"/>
    <n v="11485.4"/>
    <n v="5"/>
    <n v="2025"/>
    <n v="0.43495121217836125"/>
  </r>
  <r>
    <s v="O01138"/>
    <s v="2024-03-10"/>
    <x v="5"/>
    <s v="West Bengal"/>
    <s v="SMB"/>
    <s v="Fashion"/>
    <s v="Jacket"/>
    <n v="1"/>
    <n v="8471.3799999999992"/>
    <n v="5498.13"/>
    <n v="0.02"/>
    <n v="2803.8223999999991"/>
    <n v="3"/>
    <n v="2024"/>
    <n v="0.33097587406066065"/>
  </r>
  <r>
    <s v="O01139"/>
    <s v="2025-05-28"/>
    <x v="5"/>
    <s v="West Bengal"/>
    <s v="SMB"/>
    <s v="Home"/>
    <s v="Sofa"/>
    <n v="1"/>
    <n v="2292.34"/>
    <n v="1876.53"/>
    <n v="0.03"/>
    <n v="347.03980000000018"/>
    <n v="5"/>
    <n v="2025"/>
    <n v="0.15139106764267088"/>
  </r>
  <r>
    <s v="O01140"/>
    <s v="2024-02-15"/>
    <x v="3"/>
    <s v="Telangana"/>
    <s v="Consumer"/>
    <s v="Electronics"/>
    <s v="Headphones"/>
    <n v="5"/>
    <n v="49342.09"/>
    <n v="37357.550000000003"/>
    <n v="0.22"/>
    <n v="1129.2801999999938"/>
    <n v="2"/>
    <n v="2024"/>
    <n v="2.2886752466301973E-2"/>
  </r>
  <r>
    <s v="O01141"/>
    <s v="2024-09-22"/>
    <x v="2"/>
    <s v="Delhi"/>
    <s v="SMB"/>
    <s v="Fashion"/>
    <s v="Jacket"/>
    <n v="4"/>
    <n v="35934.81"/>
    <n v="29228.74"/>
    <n v="0.28000000000000003"/>
    <n v="-3355.6768000000047"/>
    <n v="9"/>
    <n v="2024"/>
    <n v="-9.3382344306259163E-2"/>
  </r>
  <r>
    <s v="O01142"/>
    <s v="2024-11-03"/>
    <x v="6"/>
    <s v="Tamil Nadu"/>
    <s v="Corporate"/>
    <s v="Electronics"/>
    <s v="Headphones"/>
    <n v="4"/>
    <n v="18732.27"/>
    <n v="13219.69"/>
    <n v="0.12"/>
    <n v="3264.7076000000002"/>
    <n v="11"/>
    <n v="2024"/>
    <n v="0.17428254023671452"/>
  </r>
  <r>
    <s v="O01143"/>
    <s v="2025-03-28"/>
    <x v="6"/>
    <s v="Tamil Nadu"/>
    <s v="SMB"/>
    <s v="Fashion"/>
    <s v="Shoes"/>
    <n v="5"/>
    <n v="52640.66"/>
    <n v="42240.09"/>
    <n v="0.28999999999999998"/>
    <n v="-4865.2213999999931"/>
    <n v="3"/>
    <n v="2025"/>
    <n v="-9.242325989073831E-2"/>
  </r>
  <r>
    <s v="O01144"/>
    <s v="2024-02-19"/>
    <x v="3"/>
    <s v="Telangana"/>
    <s v="SMB"/>
    <s v="Electronics"/>
    <s v="Phone"/>
    <n v="1"/>
    <n v="11547.63"/>
    <n v="9447.9"/>
    <n v="0.1"/>
    <n v="944.96699999999964"/>
    <n v="2"/>
    <n v="2024"/>
    <n v="8.1832116200467084E-2"/>
  </r>
  <r>
    <s v="O01145"/>
    <s v="2024-10-14"/>
    <x v="2"/>
    <s v="Delhi"/>
    <s v="Corporate"/>
    <s v="Electronics"/>
    <s v="Phone"/>
    <n v="4"/>
    <n v="39742.339999999997"/>
    <n v="31745.69"/>
    <n v="0.22"/>
    <n v="-746.66480000000229"/>
    <n v="10"/>
    <n v="2024"/>
    <n v="-1.8787640586840189E-2"/>
  </r>
  <r>
    <s v="O01146"/>
    <s v="2024-09-14"/>
    <x v="2"/>
    <s v="Delhi"/>
    <s v="Corporate"/>
    <s v="Home"/>
    <s v="Lamp"/>
    <n v="5"/>
    <n v="7432.59"/>
    <n v="5708.97"/>
    <n v="0.06"/>
    <n v="1277.6645999999998"/>
    <n v="9"/>
    <n v="2024"/>
    <n v="0.17190032007685072"/>
  </r>
  <r>
    <s v="O01147"/>
    <s v="2024-05-26"/>
    <x v="6"/>
    <s v="Tamil Nadu"/>
    <s v="Corporate"/>
    <s v="Fashion"/>
    <s v="Shirt"/>
    <n v="5"/>
    <n v="47866.85"/>
    <n v="27030.240000000002"/>
    <n v="0.28999999999999998"/>
    <n v="6955.2234999999982"/>
    <n v="5"/>
    <n v="2024"/>
    <n v="0.14530355559223135"/>
  </r>
  <r>
    <s v="O01148"/>
    <s v="2024-10-15"/>
    <x v="5"/>
    <s v="West Bengal"/>
    <s v="Corporate"/>
    <s v="Beauty"/>
    <s v="Perfume"/>
    <n v="2"/>
    <n v="9462.31"/>
    <n v="6718.05"/>
    <n v="0.28000000000000003"/>
    <n v="94.813199999999142"/>
    <n v="10"/>
    <n v="2024"/>
    <n v="1.0020090231666385E-2"/>
  </r>
  <r>
    <s v="O01149"/>
    <s v="2025-03-04"/>
    <x v="2"/>
    <s v="Delhi"/>
    <s v="Corporate"/>
    <s v="Beauty"/>
    <s v="Skincare"/>
    <n v="5"/>
    <n v="58350.080000000002"/>
    <n v="35968.69"/>
    <n v="7.0000000000000007E-2"/>
    <n v="18296.884399999999"/>
    <n v="3"/>
    <n v="2025"/>
    <n v="0.31357085371605314"/>
  </r>
  <r>
    <s v="O01150"/>
    <s v="2024-08-05"/>
    <x v="7"/>
    <s v="Uttar Pradesh"/>
    <s v="Consumer"/>
    <s v="Electronics"/>
    <s v="Headphones"/>
    <n v="4"/>
    <n v="25095.32"/>
    <n v="16099.67"/>
    <n v="0.01"/>
    <n v="8744.6967999999997"/>
    <n v="8"/>
    <n v="2024"/>
    <n v="0.34845926650865577"/>
  </r>
  <r>
    <s v="O01151"/>
    <s v="2025-03-18"/>
    <x v="1"/>
    <s v="Maharashtra"/>
    <s v="SMB"/>
    <s v="Electronics"/>
    <s v="Phone"/>
    <n v="5"/>
    <n v="24944.2"/>
    <n v="18047.78"/>
    <n v="0.08"/>
    <n v="4900.8840000000018"/>
    <n v="3"/>
    <n v="2025"/>
    <n v="0.19647388972185925"/>
  </r>
  <r>
    <s v="O01152"/>
    <s v="2024-11-21"/>
    <x v="7"/>
    <s v="Uttar Pradesh"/>
    <s v="SMB"/>
    <s v="Electronics"/>
    <s v="Phone"/>
    <n v="3"/>
    <n v="42085.57"/>
    <n v="24968.58"/>
    <n v="0.21"/>
    <n v="8279.0202999999983"/>
    <n v="11"/>
    <n v="2024"/>
    <n v="0.19671873993865352"/>
  </r>
  <r>
    <s v="O01153"/>
    <s v="2024-04-29"/>
    <x v="2"/>
    <s v="Delhi"/>
    <s v="SMB"/>
    <s v="Home"/>
    <s v="Sofa"/>
    <n v="5"/>
    <n v="33323.800000000003"/>
    <n v="21787.59"/>
    <n v="0.23"/>
    <n v="3871.7360000000017"/>
    <n v="4"/>
    <n v="2024"/>
    <n v="0.11618530899837358"/>
  </r>
  <r>
    <s v="O01154"/>
    <s v="2024-12-10"/>
    <x v="0"/>
    <s v="Karnataka"/>
    <s v="Corporate"/>
    <s v="Electronics"/>
    <s v="Tablet"/>
    <n v="4"/>
    <n v="34847.870000000003"/>
    <n v="26553.55"/>
    <n v="0.27"/>
    <n v="-1114.6048999999985"/>
    <n v="12"/>
    <n v="2024"/>
    <n v="-3.1984878846253686E-2"/>
  </r>
  <r>
    <s v="O01155"/>
    <s v="2024-10-09"/>
    <x v="1"/>
    <s v="Maharashtra"/>
    <s v="Corporate"/>
    <s v="Beauty"/>
    <s v="Skincare"/>
    <n v="4"/>
    <n v="39597.25"/>
    <n v="32550.36"/>
    <n v="0.1"/>
    <n v="3087.1649999999991"/>
    <n v="10"/>
    <n v="2024"/>
    <n v="7.7964126296649366E-2"/>
  </r>
  <r>
    <s v="O01156"/>
    <s v="2025-06-22"/>
    <x v="2"/>
    <s v="Delhi"/>
    <s v="Corporate"/>
    <s v="Home"/>
    <s v="Lamp"/>
    <n v="1"/>
    <n v="9973.76"/>
    <n v="7914.47"/>
    <n v="0.22"/>
    <n v="-134.9372000000003"/>
    <n v="6"/>
    <n v="2025"/>
    <n v="-1.3529220675051365E-2"/>
  </r>
  <r>
    <s v="O01157"/>
    <s v="2024-08-12"/>
    <x v="6"/>
    <s v="Tamil Nadu"/>
    <s v="Consumer"/>
    <s v="Electronics"/>
    <s v="Tablet"/>
    <n v="4"/>
    <n v="10272.69"/>
    <n v="7400.12"/>
    <n v="0.17"/>
    <n v="1126.2127000000005"/>
    <n v="8"/>
    <n v="2024"/>
    <n v="0.10963172255757746"/>
  </r>
  <r>
    <s v="O01158"/>
    <s v="2024-04-12"/>
    <x v="0"/>
    <s v="Karnataka"/>
    <s v="SMB"/>
    <s v="Fashion"/>
    <s v="Shoes"/>
    <n v="1"/>
    <n v="14117.46"/>
    <n v="10296.709999999999"/>
    <n v="0.28999999999999998"/>
    <n v="-273.31339999999955"/>
    <n v="4"/>
    <n v="2024"/>
    <n v="-1.9359955686079476E-2"/>
  </r>
  <r>
    <s v="O01159"/>
    <s v="2025-06-17"/>
    <x v="1"/>
    <s v="Maharashtra"/>
    <s v="SMB"/>
    <s v="Home"/>
    <s v="Sofa"/>
    <n v="5"/>
    <n v="22934.04"/>
    <n v="16287.02"/>
    <n v="0.02"/>
    <n v="6188.3392000000003"/>
    <n v="6"/>
    <n v="2025"/>
    <n v="0.26983205750055378"/>
  </r>
  <r>
    <s v="O01160"/>
    <s v="2024-03-21"/>
    <x v="0"/>
    <s v="Karnataka"/>
    <s v="Corporate"/>
    <s v="Electronics"/>
    <s v="Phone"/>
    <n v="5"/>
    <n v="17868.68"/>
    <n v="14071.58"/>
    <n v="0.15"/>
    <n v="1116.7980000000002"/>
    <n v="3"/>
    <n v="2024"/>
    <n v="6.2500307801135857E-2"/>
  </r>
  <r>
    <s v="O01161"/>
    <s v="2024-12-25"/>
    <x v="0"/>
    <s v="Karnataka"/>
    <s v="SMB"/>
    <s v="Home"/>
    <s v="Chair"/>
    <n v="3"/>
    <n v="25061.759999999998"/>
    <n v="17236.78"/>
    <n v="0.2"/>
    <n v="2812.6279999999997"/>
    <n v="12"/>
    <n v="2024"/>
    <n v="0.11222787226435813"/>
  </r>
  <r>
    <s v="O01162"/>
    <s v="2025-03-14"/>
    <x v="6"/>
    <s v="Tamil Nadu"/>
    <s v="SMB"/>
    <s v="Fashion"/>
    <s v="Jacket"/>
    <n v="5"/>
    <n v="18252.939999999999"/>
    <n v="12798.4"/>
    <n v="0.13"/>
    <n v="3081.657799999999"/>
    <n v="3"/>
    <n v="2025"/>
    <n v="0.16883076370162831"/>
  </r>
  <r>
    <s v="O01163"/>
    <s v="2025-04-17"/>
    <x v="3"/>
    <s v="Telangana"/>
    <s v="SMB"/>
    <s v="Beauty"/>
    <s v="Perfume"/>
    <n v="5"/>
    <n v="58030.47"/>
    <n v="41743.11"/>
    <n v="0"/>
    <n v="16287.36"/>
    <n v="4"/>
    <n v="2025"/>
    <n v="0.28066910366226572"/>
  </r>
  <r>
    <s v="O01164"/>
    <s v="2024-04-05"/>
    <x v="5"/>
    <s v="West Bengal"/>
    <s v="SMB"/>
    <s v="Home"/>
    <s v="Lamp"/>
    <n v="3"/>
    <n v="7823.24"/>
    <n v="5412.75"/>
    <n v="7.0000000000000007E-2"/>
    <n v="1862.8631999999998"/>
    <n v="4"/>
    <n v="2024"/>
    <n v="0.23811914245248769"/>
  </r>
  <r>
    <s v="O01165"/>
    <s v="2024-10-21"/>
    <x v="3"/>
    <s v="Telangana"/>
    <s v="SMB"/>
    <s v="Beauty"/>
    <s v="Skincare"/>
    <n v="5"/>
    <n v="61469.65"/>
    <n v="50824.58"/>
    <n v="0.16"/>
    <n v="809.92599999999948"/>
    <n v="10"/>
    <n v="2024"/>
    <n v="1.3176030772909875E-2"/>
  </r>
  <r>
    <s v="O01166"/>
    <s v="2025-05-18"/>
    <x v="6"/>
    <s v="Tamil Nadu"/>
    <s v="SMB"/>
    <s v="Electronics"/>
    <s v="Tablet"/>
    <n v="2"/>
    <n v="5893.44"/>
    <n v="4694.4399999999996"/>
    <n v="0.06"/>
    <n v="845.39360000000011"/>
    <n v="5"/>
    <n v="2025"/>
    <n v="0.14344654395395562"/>
  </r>
  <r>
    <s v="O01167"/>
    <s v="2024-05-21"/>
    <x v="4"/>
    <s v="Maharashtra"/>
    <s v="Consumer"/>
    <s v="Home"/>
    <s v="Sofa"/>
    <n v="3"/>
    <n v="9783.31"/>
    <n v="7015.36"/>
    <n v="0.23"/>
    <n v="517.78870000000006"/>
    <n v="5"/>
    <n v="2024"/>
    <n v="5.2925717369683684E-2"/>
  </r>
  <r>
    <s v="O01168"/>
    <s v="2025-01-03"/>
    <x v="5"/>
    <s v="West Bengal"/>
    <s v="SMB"/>
    <s v="Electronics"/>
    <s v="Laptop"/>
    <n v="1"/>
    <n v="9742.19"/>
    <n v="7610.08"/>
    <n v="0.13"/>
    <n v="865.62530000000038"/>
    <n v="1"/>
    <n v="2025"/>
    <n v="8.8853255787456453E-2"/>
  </r>
  <r>
    <s v="O01169"/>
    <s v="2025-06-12"/>
    <x v="0"/>
    <s v="Karnataka"/>
    <s v="Corporate"/>
    <s v="Fashion"/>
    <s v="Shoes"/>
    <n v="2"/>
    <n v="28467.1"/>
    <n v="22747.5"/>
    <n v="0.21"/>
    <n v="-258.49100000000089"/>
    <n v="6"/>
    <n v="2025"/>
    <n v="-9.0803418683322468E-3"/>
  </r>
  <r>
    <s v="O01170"/>
    <s v="2024-11-30"/>
    <x v="3"/>
    <s v="Telangana"/>
    <s v="Consumer"/>
    <s v="Home"/>
    <s v="Sofa"/>
    <n v="2"/>
    <n v="26127.39"/>
    <n v="20247.82"/>
    <n v="0"/>
    <n v="5879.57"/>
    <n v="11"/>
    <n v="2024"/>
    <n v="0.22503472409605399"/>
  </r>
  <r>
    <s v="O01171"/>
    <s v="2024-07-28"/>
    <x v="4"/>
    <s v="Maharashtra"/>
    <s v="SMB"/>
    <s v="Electronics"/>
    <s v="Tablet"/>
    <n v="2"/>
    <n v="15952.69"/>
    <n v="12358.78"/>
    <n v="0.08"/>
    <n v="2317.6947999999998"/>
    <n v="7"/>
    <n v="2024"/>
    <n v="0.14528551611044907"/>
  </r>
  <r>
    <s v="O01172"/>
    <s v="2024-05-21"/>
    <x v="3"/>
    <s v="Telangana"/>
    <s v="SMB"/>
    <s v="Fashion"/>
    <s v="Jeans"/>
    <n v="5"/>
    <n v="16153.59"/>
    <n v="11133.92"/>
    <n v="0.15"/>
    <n v="2596.6315"/>
    <n v="5"/>
    <n v="2024"/>
    <n v="0.16074640374059265"/>
  </r>
  <r>
    <s v="O01173"/>
    <s v="2024-05-14"/>
    <x v="7"/>
    <s v="Uttar Pradesh"/>
    <s v="Consumer"/>
    <s v="Fashion"/>
    <s v="Jeans"/>
    <n v="4"/>
    <n v="34235.58"/>
    <n v="27988.28"/>
    <n v="0.24"/>
    <n v="-1969.2391999999963"/>
    <n v="5"/>
    <n v="2024"/>
    <n v="-5.7520252322291493E-2"/>
  </r>
  <r>
    <s v="O01174"/>
    <s v="2025-02-27"/>
    <x v="2"/>
    <s v="Delhi"/>
    <s v="Corporate"/>
    <s v="Beauty"/>
    <s v="Perfume"/>
    <n v="1"/>
    <n v="4952.03"/>
    <n v="3438.32"/>
    <n v="0.18"/>
    <n v="622.34459999999967"/>
    <n v="2"/>
    <n v="2025"/>
    <n v="0.12567464252034008"/>
  </r>
  <r>
    <s v="O01175"/>
    <s v="2024-08-21"/>
    <x v="4"/>
    <s v="Maharashtra"/>
    <s v="Corporate"/>
    <s v="Beauty"/>
    <s v="Haircare"/>
    <n v="3"/>
    <n v="12229.84"/>
    <n v="8395.6200000000008"/>
    <n v="0.04"/>
    <n v="3345.0263999999993"/>
    <n v="8"/>
    <n v="2024"/>
    <n v="0.27351350467381413"/>
  </r>
  <r>
    <s v="O01176"/>
    <s v="2025-06-15"/>
    <x v="1"/>
    <s v="Maharashtra"/>
    <s v="SMB"/>
    <s v="Home"/>
    <s v="Sofa"/>
    <n v="5"/>
    <n v="64443.99"/>
    <n v="42889.4"/>
    <n v="0.08"/>
    <n v="16399.070799999998"/>
    <n v="6"/>
    <n v="2025"/>
    <n v="0.2544701344531895"/>
  </r>
  <r>
    <s v="O01177"/>
    <s v="2024-07-09"/>
    <x v="6"/>
    <s v="Tamil Nadu"/>
    <s v="Consumer"/>
    <s v="Fashion"/>
    <s v="Jeans"/>
    <n v="1"/>
    <n v="12703.34"/>
    <n v="9600.77"/>
    <n v="0.04"/>
    <n v="2594.4363999999996"/>
    <n v="7"/>
    <n v="2024"/>
    <n v="0.20423261913795895"/>
  </r>
  <r>
    <s v="O01178"/>
    <s v="2025-02-25"/>
    <x v="3"/>
    <s v="Telangana"/>
    <s v="Corporate"/>
    <s v="Home"/>
    <s v="Lamp"/>
    <n v="2"/>
    <n v="10060.709999999999"/>
    <n v="6453.65"/>
    <n v="7.0000000000000007E-2"/>
    <n v="2902.8102999999996"/>
    <n v="2"/>
    <n v="2025"/>
    <n v="0.28852936820562364"/>
  </r>
  <r>
    <s v="O01179"/>
    <s v="2024-08-02"/>
    <x v="1"/>
    <s v="Maharashtra"/>
    <s v="SMB"/>
    <s v="Home"/>
    <s v="Table"/>
    <n v="5"/>
    <n v="42283.92"/>
    <n v="24147.85"/>
    <n v="0.08"/>
    <n v="14753.356400000001"/>
    <n v="8"/>
    <n v="2024"/>
    <n v="0.34891174706602418"/>
  </r>
  <r>
    <s v="O01180"/>
    <s v="2025-04-26"/>
    <x v="2"/>
    <s v="Delhi"/>
    <s v="Corporate"/>
    <s v="Fashion"/>
    <s v="Shirt"/>
    <n v="1"/>
    <n v="1655.53"/>
    <n v="1147.47"/>
    <n v="0.21"/>
    <n v="160.39869999999996"/>
    <n v="4"/>
    <n v="2025"/>
    <n v="9.6886616370588249E-2"/>
  </r>
  <r>
    <s v="O01181"/>
    <s v="2024-02-04"/>
    <x v="6"/>
    <s v="Tamil Nadu"/>
    <s v="Corporate"/>
    <s v="Beauty"/>
    <s v="Makeup"/>
    <n v="4"/>
    <n v="9850.77"/>
    <n v="6684.04"/>
    <n v="0.15"/>
    <n v="1689.1145000000004"/>
    <n v="2"/>
    <n v="2024"/>
    <n v="0.17147030130639537"/>
  </r>
  <r>
    <s v="O01182"/>
    <s v="2024-06-10"/>
    <x v="0"/>
    <s v="Karnataka"/>
    <s v="SMB"/>
    <s v="Beauty"/>
    <s v="Haircare"/>
    <n v="3"/>
    <n v="29068.15"/>
    <n v="19572.14"/>
    <n v="0.24"/>
    <n v="2519.6540000000023"/>
    <n v="6"/>
    <n v="2024"/>
    <n v="8.6680920526418168E-2"/>
  </r>
  <r>
    <s v="O01183"/>
    <s v="2024-10-31"/>
    <x v="2"/>
    <s v="Delhi"/>
    <s v="SMB"/>
    <s v="Fashion"/>
    <s v="Shirt"/>
    <n v="4"/>
    <n v="26695.43"/>
    <n v="16846.73"/>
    <n v="0.14000000000000001"/>
    <n v="6111.3397999999997"/>
    <n v="10"/>
    <n v="2024"/>
    <n v="0.22892831469656041"/>
  </r>
  <r>
    <s v="O01184"/>
    <s v="2024-11-18"/>
    <x v="1"/>
    <s v="Maharashtra"/>
    <s v="Consumer"/>
    <s v="Home"/>
    <s v="Chair"/>
    <n v="4"/>
    <n v="16132.23"/>
    <n v="9803.0300000000007"/>
    <n v="0.2"/>
    <n v="3102.753999999999"/>
    <n v="11"/>
    <n v="2024"/>
    <n v="0.19233261613552491"/>
  </r>
  <r>
    <s v="O01185"/>
    <s v="2024-03-08"/>
    <x v="5"/>
    <s v="West Bengal"/>
    <s v="Consumer"/>
    <s v="Electronics"/>
    <s v="Phone"/>
    <n v="4"/>
    <n v="9355.91"/>
    <n v="6083.33"/>
    <n v="0.06"/>
    <n v="2711.2253999999998"/>
    <n v="3"/>
    <n v="2024"/>
    <n v="0.28978746054632848"/>
  </r>
  <r>
    <s v="O01186"/>
    <s v="2024-09-10"/>
    <x v="7"/>
    <s v="Uttar Pradesh"/>
    <s v="Corporate"/>
    <s v="Fashion"/>
    <s v="Shoes"/>
    <n v="2"/>
    <n v="21126.34"/>
    <n v="15358.6"/>
    <n v="0.16"/>
    <n v="2387.5255999999995"/>
    <n v="9"/>
    <n v="2024"/>
    <n v="0.11301179475479423"/>
  </r>
  <r>
    <s v="O01187"/>
    <s v="2024-03-22"/>
    <x v="1"/>
    <s v="Maharashtra"/>
    <s v="Corporate"/>
    <s v="Fashion"/>
    <s v="Shoes"/>
    <n v="1"/>
    <n v="9790.3799999999992"/>
    <n v="5592.4"/>
    <n v="0.18"/>
    <n v="2435.7115999999996"/>
    <n v="3"/>
    <n v="2024"/>
    <n v="0.24878621667391868"/>
  </r>
  <r>
    <s v="O01188"/>
    <s v="2024-03-14"/>
    <x v="1"/>
    <s v="Maharashtra"/>
    <s v="Consumer"/>
    <s v="Fashion"/>
    <s v="Jeans"/>
    <n v="2"/>
    <n v="27688.81"/>
    <n v="19286.04"/>
    <n v="0.26"/>
    <n v="1203.6794"/>
    <n v="3"/>
    <n v="2024"/>
    <n v="4.3471691271672559E-2"/>
  </r>
  <r>
    <s v="O01189"/>
    <s v="2024-02-27"/>
    <x v="4"/>
    <s v="Maharashtra"/>
    <s v="Corporate"/>
    <s v="Beauty"/>
    <s v="Skincare"/>
    <n v="4"/>
    <n v="42114.67"/>
    <n v="30021.37"/>
    <n v="0.02"/>
    <n v="11251.006599999999"/>
    <n v="2"/>
    <n v="2024"/>
    <n v="0.26715172171597212"/>
  </r>
  <r>
    <s v="O01190"/>
    <s v="2024-04-12"/>
    <x v="3"/>
    <s v="Telangana"/>
    <s v="Corporate"/>
    <s v="Electronics"/>
    <s v="Tablet"/>
    <n v="3"/>
    <n v="32907.94"/>
    <n v="24116.37"/>
    <n v="0.28999999999999998"/>
    <n v="-751.73259999999755"/>
    <n v="4"/>
    <n v="2024"/>
    <n v="-2.2843502206458303E-2"/>
  </r>
  <r>
    <s v="O01191"/>
    <s v="2024-01-11"/>
    <x v="6"/>
    <s v="Tamil Nadu"/>
    <s v="Consumer"/>
    <s v="Beauty"/>
    <s v="Haircare"/>
    <n v="2"/>
    <n v="28561.41"/>
    <n v="16177.35"/>
    <n v="0.2"/>
    <n v="6671.7779999999993"/>
    <n v="1"/>
    <n v="2024"/>
    <n v="0.23359413978511562"/>
  </r>
  <r>
    <s v="O01192"/>
    <s v="2024-04-20"/>
    <x v="5"/>
    <s v="West Bengal"/>
    <s v="Corporate"/>
    <s v="Electronics"/>
    <s v="Headphones"/>
    <n v="1"/>
    <n v="13194.93"/>
    <n v="7658.64"/>
    <n v="0.1"/>
    <n v="4216.7969999999996"/>
    <n v="4"/>
    <n v="2024"/>
    <n v="0.31957706482717224"/>
  </r>
  <r>
    <s v="O01193"/>
    <s v="2025-06-24"/>
    <x v="3"/>
    <s v="Telangana"/>
    <s v="SMB"/>
    <s v="Home"/>
    <s v="Chair"/>
    <n v="1"/>
    <n v="13337.25"/>
    <n v="9200.1200000000008"/>
    <n v="0.24"/>
    <n v="936.18999999999915"/>
    <n v="6"/>
    <n v="2025"/>
    <n v="7.0193630621005018E-2"/>
  </r>
  <r>
    <s v="O01194"/>
    <s v="2024-01-16"/>
    <x v="4"/>
    <s v="Maharashtra"/>
    <s v="SMB"/>
    <s v="Beauty"/>
    <s v="Perfume"/>
    <n v="5"/>
    <n v="17492.439999999999"/>
    <n v="14412.29"/>
    <n v="0.19"/>
    <n v="-243.41360000000213"/>
    <n v="1"/>
    <n v="2024"/>
    <n v="-1.3915360006951698E-2"/>
  </r>
  <r>
    <s v="O01195"/>
    <s v="2024-08-24"/>
    <x v="0"/>
    <s v="Karnataka"/>
    <s v="Consumer"/>
    <s v="Electronics"/>
    <s v="Laptop"/>
    <n v="3"/>
    <n v="3317.08"/>
    <n v="2074.44"/>
    <n v="0.05"/>
    <n v="1076.7859999999998"/>
    <n v="8"/>
    <n v="2024"/>
    <n v="0.32461864049103423"/>
  </r>
  <r>
    <s v="O01196"/>
    <s v="2024-02-03"/>
    <x v="2"/>
    <s v="Delhi"/>
    <s v="SMB"/>
    <s v="Beauty"/>
    <s v="Makeup"/>
    <n v="1"/>
    <n v="3266.43"/>
    <n v="2565.3000000000002"/>
    <n v="0.05"/>
    <n v="537.80849999999964"/>
    <n v="2"/>
    <n v="2024"/>
    <n v="0.16464718362248684"/>
  </r>
  <r>
    <s v="O01197"/>
    <s v="2025-02-06"/>
    <x v="7"/>
    <s v="Uttar Pradesh"/>
    <s v="Consumer"/>
    <s v="Home"/>
    <s v="Chair"/>
    <n v="1"/>
    <n v="12050.93"/>
    <n v="9481.7900000000009"/>
    <n v="0.16"/>
    <n v="640.99119999999925"/>
    <n v="2"/>
    <n v="2025"/>
    <n v="5.3190185321796681E-2"/>
  </r>
  <r>
    <s v="O01198"/>
    <s v="2024-01-09"/>
    <x v="0"/>
    <s v="Karnataka"/>
    <s v="Consumer"/>
    <s v="Home"/>
    <s v="Lamp"/>
    <n v="4"/>
    <n v="58876.26"/>
    <n v="39490.11"/>
    <n v="0.05"/>
    <n v="16442.337"/>
    <n v="1"/>
    <n v="2024"/>
    <n v="0.27926938633670007"/>
  </r>
  <r>
    <s v="O01199"/>
    <s v="2024-02-06"/>
    <x v="6"/>
    <s v="Tamil Nadu"/>
    <s v="Consumer"/>
    <s v="Beauty"/>
    <s v="Perfume"/>
    <n v="1"/>
    <n v="3314.9"/>
    <n v="2357.5"/>
    <n v="0.24"/>
    <n v="161.82400000000007"/>
    <n v="2"/>
    <n v="2024"/>
    <n v="4.8817158888654275E-2"/>
  </r>
  <r>
    <s v="O01200"/>
    <s v="2024-01-30"/>
    <x v="4"/>
    <s v="Maharashtra"/>
    <s v="SMB"/>
    <s v="Fashion"/>
    <s v="Jacket"/>
    <n v="3"/>
    <n v="40776.36"/>
    <n v="29051.62"/>
    <n v="0.14000000000000001"/>
    <n v="6016.0496000000012"/>
    <n v="1"/>
    <n v="2024"/>
    <n v="0.14753768114662519"/>
  </r>
  <r>
    <s v="O01201"/>
    <s v="2024-07-03"/>
    <x v="7"/>
    <s v="Uttar Pradesh"/>
    <s v="Corporate"/>
    <s v="Electronics"/>
    <s v="Phone"/>
    <n v="4"/>
    <n v="49363.06"/>
    <n v="28050.39"/>
    <n v="0.18"/>
    <n v="12427.3192"/>
    <n v="7"/>
    <n v="2024"/>
    <n v="0.25175342047271787"/>
  </r>
  <r>
    <s v="O01202"/>
    <s v="2025-03-02"/>
    <x v="4"/>
    <s v="Maharashtra"/>
    <s v="Consumer"/>
    <s v="Home"/>
    <s v="Sofa"/>
    <n v="1"/>
    <n v="4511.1000000000004"/>
    <n v="2671.14"/>
    <n v="0.12"/>
    <n v="1298.6280000000006"/>
    <n v="3"/>
    <n v="2025"/>
    <n v="0.2878739110194854"/>
  </r>
  <r>
    <s v="O01203"/>
    <s v="2024-09-16"/>
    <x v="2"/>
    <s v="Delhi"/>
    <s v="Corporate"/>
    <s v="Electronics"/>
    <s v="Headphones"/>
    <n v="3"/>
    <n v="38875.120000000003"/>
    <n v="30427.06"/>
    <n v="0.18"/>
    <n v="1450.5384000000013"/>
    <n v="9"/>
    <n v="2024"/>
    <n v="3.7312769709778419E-2"/>
  </r>
  <r>
    <s v="O01204"/>
    <s v="2024-03-07"/>
    <x v="7"/>
    <s v="Uttar Pradesh"/>
    <s v="Corporate"/>
    <s v="Fashion"/>
    <s v="Shirt"/>
    <n v="3"/>
    <n v="3143.67"/>
    <n v="1982.52"/>
    <n v="0.3"/>
    <n v="218.04900000000009"/>
    <n v="3"/>
    <n v="2024"/>
    <n v="6.9361287921442166E-2"/>
  </r>
  <r>
    <s v="O01205"/>
    <s v="2025-01-14"/>
    <x v="2"/>
    <s v="Delhi"/>
    <s v="SMB"/>
    <s v="Home"/>
    <s v="Lamp"/>
    <n v="4"/>
    <n v="6013.07"/>
    <n v="4517.97"/>
    <n v="0.22"/>
    <n v="172.22459999999955"/>
    <n v="1"/>
    <n v="2025"/>
    <n v="2.8641708810973356E-2"/>
  </r>
  <r>
    <s v="O01206"/>
    <s v="2024-04-04"/>
    <x v="6"/>
    <s v="Tamil Nadu"/>
    <s v="Corporate"/>
    <s v="Beauty"/>
    <s v="Haircare"/>
    <n v="1"/>
    <n v="14283.05"/>
    <n v="11460.95"/>
    <n v="0.15"/>
    <n v="679.64249999999856"/>
    <n v="4"/>
    <n v="2024"/>
    <n v="4.758384938791075E-2"/>
  </r>
  <r>
    <s v="O01207"/>
    <s v="2025-04-29"/>
    <x v="5"/>
    <s v="West Bengal"/>
    <s v="Consumer"/>
    <s v="Beauty"/>
    <s v="Makeup"/>
    <n v="1"/>
    <n v="12357.36"/>
    <n v="9734.2099999999991"/>
    <n v="0.25"/>
    <n v="-466.18999999999869"/>
    <n v="4"/>
    <n v="2025"/>
    <n v="-3.7725695455987258E-2"/>
  </r>
  <r>
    <s v="O01208"/>
    <s v="2025-01-24"/>
    <x v="7"/>
    <s v="Uttar Pradesh"/>
    <s v="Corporate"/>
    <s v="Fashion"/>
    <s v="Shoes"/>
    <n v="1"/>
    <n v="13084.97"/>
    <n v="7683.02"/>
    <n v="0.08"/>
    <n v="4355.152399999999"/>
    <n v="1"/>
    <n v="2025"/>
    <n v="0.33283625411445339"/>
  </r>
  <r>
    <s v="O01209"/>
    <s v="2025-06-20"/>
    <x v="1"/>
    <s v="Maharashtra"/>
    <s v="Consumer"/>
    <s v="Beauty"/>
    <s v="Makeup"/>
    <n v="1"/>
    <n v="5302.34"/>
    <n v="4206.12"/>
    <n v="0.1"/>
    <n v="565.98600000000022"/>
    <n v="6"/>
    <n v="2025"/>
    <n v="0.10674268341901881"/>
  </r>
  <r>
    <s v="O01210"/>
    <s v="2024-10-25"/>
    <x v="7"/>
    <s v="Uttar Pradesh"/>
    <s v="Consumer"/>
    <s v="Electronics"/>
    <s v="Laptop"/>
    <n v="5"/>
    <n v="49681.9"/>
    <n v="34834.480000000003"/>
    <n v="0.18"/>
    <n v="5904.6779999999981"/>
    <n v="10"/>
    <n v="2024"/>
    <n v="0.11884968167481513"/>
  </r>
  <r>
    <s v="O01211"/>
    <s v="2025-02-15"/>
    <x v="5"/>
    <s v="West Bengal"/>
    <s v="SMB"/>
    <s v="Home"/>
    <s v="Sofa"/>
    <n v="4"/>
    <n v="46523.839999999997"/>
    <n v="30995.85"/>
    <n v="0.24"/>
    <n v="4362.268399999999"/>
    <n v="2"/>
    <n v="2025"/>
    <n v="9.3764151884281249E-2"/>
  </r>
  <r>
    <s v="O01212"/>
    <s v="2025-06-04"/>
    <x v="6"/>
    <s v="Tamil Nadu"/>
    <s v="Corporate"/>
    <s v="Fashion"/>
    <s v="Jacket"/>
    <n v="3"/>
    <n v="8087.46"/>
    <n v="4887.4399999999996"/>
    <n v="0.09"/>
    <n v="2472.1486000000004"/>
    <n v="6"/>
    <n v="2025"/>
    <n v="0.30567676377997549"/>
  </r>
  <r>
    <s v="O01213"/>
    <s v="2024-07-06"/>
    <x v="2"/>
    <s v="Delhi"/>
    <s v="Consumer"/>
    <s v="Beauty"/>
    <s v="Perfume"/>
    <n v="2"/>
    <n v="12033.36"/>
    <n v="8429.66"/>
    <n v="0.03"/>
    <n v="3242.6992000000009"/>
    <n v="7"/>
    <n v="2024"/>
    <n v="0.26947579063536709"/>
  </r>
  <r>
    <s v="O01214"/>
    <s v="2024-11-16"/>
    <x v="6"/>
    <s v="Tamil Nadu"/>
    <s v="Corporate"/>
    <s v="Electronics"/>
    <s v="Tablet"/>
    <n v="2"/>
    <n v="23447.08"/>
    <n v="17559.009999999998"/>
    <n v="0.25"/>
    <n v="26.30000000000291"/>
    <n v="11"/>
    <n v="2024"/>
    <n v="1.1216748524764239E-3"/>
  </r>
  <r>
    <s v="O01215"/>
    <s v="2024-03-08"/>
    <x v="2"/>
    <s v="Delhi"/>
    <s v="Corporate"/>
    <s v="Fashion"/>
    <s v="Shoes"/>
    <n v="5"/>
    <n v="24218.3"/>
    <n v="15271.44"/>
    <n v="0.18"/>
    <n v="4587.5659999999989"/>
    <n v="3"/>
    <n v="2024"/>
    <n v="0.18942559964985151"/>
  </r>
  <r>
    <s v="O01216"/>
    <s v="2025-03-27"/>
    <x v="4"/>
    <s v="Maharashtra"/>
    <s v="SMB"/>
    <s v="Beauty"/>
    <s v="Makeup"/>
    <n v="5"/>
    <n v="29307.77"/>
    <n v="23448.14"/>
    <n v="0.01"/>
    <n v="5566.5523000000012"/>
    <n v="3"/>
    <n v="2025"/>
    <n v="0.18993435188006461"/>
  </r>
  <r>
    <s v="O01217"/>
    <s v="2025-03-03"/>
    <x v="0"/>
    <s v="Karnataka"/>
    <s v="Corporate"/>
    <s v="Beauty"/>
    <s v="Skincare"/>
    <n v="4"/>
    <n v="16560.21"/>
    <n v="12600.05"/>
    <n v="0.14000000000000001"/>
    <n v="1641.7305999999999"/>
    <n v="3"/>
    <n v="2025"/>
    <n v="9.9137064083124546E-2"/>
  </r>
  <r>
    <s v="O01218"/>
    <s v="2024-02-05"/>
    <x v="4"/>
    <s v="Maharashtra"/>
    <s v="Corporate"/>
    <s v="Electronics"/>
    <s v="Phone"/>
    <n v="4"/>
    <n v="50559.12"/>
    <n v="32004.61"/>
    <n v="0.23"/>
    <n v="6925.9124000000011"/>
    <n v="2"/>
    <n v="2024"/>
    <n v="0.13698641115589039"/>
  </r>
  <r>
    <s v="O01219"/>
    <s v="2025-01-23"/>
    <x v="1"/>
    <s v="Maharashtra"/>
    <s v="Consumer"/>
    <s v="Home"/>
    <s v="Table"/>
    <n v="4"/>
    <n v="5147.26"/>
    <n v="3214.79"/>
    <n v="0.08"/>
    <n v="1520.6892000000003"/>
    <n v="1"/>
    <n v="2025"/>
    <n v="0.29543664007646792"/>
  </r>
  <r>
    <s v="O01220"/>
    <s v="2025-01-01"/>
    <x v="2"/>
    <s v="Delhi"/>
    <s v="Corporate"/>
    <s v="Beauty"/>
    <s v="Makeup"/>
    <n v="3"/>
    <n v="17309.61"/>
    <n v="10490.63"/>
    <n v="0.11"/>
    <n v="4914.9229000000014"/>
    <n v="1"/>
    <n v="2025"/>
    <n v="0.28394186235276248"/>
  </r>
  <r>
    <s v="O01221"/>
    <s v="2025-06-01"/>
    <x v="0"/>
    <s v="Karnataka"/>
    <s v="SMB"/>
    <s v="Home"/>
    <s v="Chair"/>
    <n v="1"/>
    <n v="9073.14"/>
    <n v="6757.17"/>
    <n v="0.17"/>
    <n v="773.53619999999933"/>
    <n v="6"/>
    <n v="2025"/>
    <n v="8.5255622640012102E-2"/>
  </r>
  <r>
    <s v="O01222"/>
    <s v="2024-05-31"/>
    <x v="7"/>
    <s v="Uttar Pradesh"/>
    <s v="Corporate"/>
    <s v="Beauty"/>
    <s v="Makeup"/>
    <n v="4"/>
    <n v="4391.87"/>
    <n v="2914.76"/>
    <n v="0.01"/>
    <n v="1433.1912999999997"/>
    <n v="5"/>
    <n v="2024"/>
    <n v="0.32632826108240903"/>
  </r>
  <r>
    <s v="O01223"/>
    <s v="2024-10-29"/>
    <x v="2"/>
    <s v="Delhi"/>
    <s v="SMB"/>
    <s v="Electronics"/>
    <s v="Phone"/>
    <n v="1"/>
    <n v="2789.24"/>
    <n v="1565.25"/>
    <n v="0.15"/>
    <n v="805.60399999999981"/>
    <n v="10"/>
    <n v="2024"/>
    <n v="0.28882562992069521"/>
  </r>
  <r>
    <s v="O01224"/>
    <s v="2024-12-27"/>
    <x v="3"/>
    <s v="Telangana"/>
    <s v="Consumer"/>
    <s v="Electronics"/>
    <s v="Phone"/>
    <n v="2"/>
    <n v="7538.56"/>
    <n v="5460.74"/>
    <n v="0.11"/>
    <n v="1248.5784000000006"/>
    <n v="12"/>
    <n v="2024"/>
    <n v="0.16562558366584607"/>
  </r>
  <r>
    <s v="O01225"/>
    <s v="2025-06-13"/>
    <x v="2"/>
    <s v="Delhi"/>
    <s v="Consumer"/>
    <s v="Electronics"/>
    <s v="Tablet"/>
    <n v="5"/>
    <n v="20548.45"/>
    <n v="15137.84"/>
    <n v="0.2"/>
    <n v="1300.92"/>
    <n v="6"/>
    <n v="2025"/>
    <n v="6.3309884687166182E-2"/>
  </r>
  <r>
    <s v="O01226"/>
    <s v="2025-01-20"/>
    <x v="2"/>
    <s v="Delhi"/>
    <s v="SMB"/>
    <s v="Beauty"/>
    <s v="Skincare"/>
    <n v="1"/>
    <n v="1003.84"/>
    <n v="559.92999999999995"/>
    <n v="0.27"/>
    <n v="172.87320000000005"/>
    <n v="1"/>
    <n v="2025"/>
    <n v="0.17221190627988528"/>
  </r>
  <r>
    <s v="O01227"/>
    <s v="2025-03-29"/>
    <x v="0"/>
    <s v="Karnataka"/>
    <s v="Corporate"/>
    <s v="Beauty"/>
    <s v="Skincare"/>
    <n v="4"/>
    <n v="32311.51"/>
    <n v="18829.2"/>
    <n v="0.19"/>
    <n v="7343.123099999998"/>
    <n v="3"/>
    <n v="2025"/>
    <n v="0.22726028898061398"/>
  </r>
  <r>
    <s v="O01228"/>
    <s v="2025-04-12"/>
    <x v="7"/>
    <s v="Uttar Pradesh"/>
    <s v="Consumer"/>
    <s v="Fashion"/>
    <s v="Shoes"/>
    <n v="4"/>
    <n v="22517.53"/>
    <n v="17269.86"/>
    <n v="0.15"/>
    <n v="1870.0404999999987"/>
    <n v="4"/>
    <n v="2025"/>
    <n v="8.3048207330022383E-2"/>
  </r>
  <r>
    <s v="O01229"/>
    <s v="2024-07-17"/>
    <x v="2"/>
    <s v="Delhi"/>
    <s v="Corporate"/>
    <s v="Beauty"/>
    <s v="Makeup"/>
    <n v="2"/>
    <n v="20415.57"/>
    <n v="13571.76"/>
    <n v="0.28000000000000003"/>
    <n v="1127.4503999999988"/>
    <n v="7"/>
    <n v="2024"/>
    <n v="5.5225026781030306E-2"/>
  </r>
  <r>
    <s v="O01230"/>
    <s v="2024-05-01"/>
    <x v="3"/>
    <s v="Telangana"/>
    <s v="Consumer"/>
    <s v="Fashion"/>
    <s v="Shoes"/>
    <n v="4"/>
    <n v="30239.11"/>
    <n v="23008.86"/>
    <n v="7.0000000000000007E-2"/>
    <n v="5113.5123000000003"/>
    <n v="5"/>
    <n v="2024"/>
    <n v="0.1691026058637308"/>
  </r>
  <r>
    <s v="O01231"/>
    <s v="2025-05-28"/>
    <x v="3"/>
    <s v="Telangana"/>
    <s v="Corporate"/>
    <s v="Home"/>
    <s v="Sofa"/>
    <n v="3"/>
    <n v="26195.99"/>
    <n v="15332.93"/>
    <n v="0.17"/>
    <n v="6409.7417000000005"/>
    <n v="5"/>
    <n v="2025"/>
    <n v="0.24468407950987919"/>
  </r>
  <r>
    <s v="O01232"/>
    <s v="2025-06-15"/>
    <x v="0"/>
    <s v="Karnataka"/>
    <s v="Consumer"/>
    <s v="Beauty"/>
    <s v="Skincare"/>
    <n v="4"/>
    <n v="40711.019999999997"/>
    <n v="29273.03"/>
    <n v="0.15"/>
    <n v="5331.3369999999986"/>
    <n v="6"/>
    <n v="2025"/>
    <n v="0.13095562331771593"/>
  </r>
  <r>
    <s v="O01233"/>
    <s v="2024-04-09"/>
    <x v="0"/>
    <s v="Karnataka"/>
    <s v="Consumer"/>
    <s v="Beauty"/>
    <s v="Makeup"/>
    <n v="5"/>
    <n v="39040.129999999997"/>
    <n v="32761.91"/>
    <n v="0"/>
    <n v="6278.2199999999975"/>
    <n v="4"/>
    <n v="2024"/>
    <n v="0.16081452597621981"/>
  </r>
  <r>
    <s v="O01234"/>
    <s v="2024-11-24"/>
    <x v="2"/>
    <s v="Delhi"/>
    <s v="Consumer"/>
    <s v="Beauty"/>
    <s v="Makeup"/>
    <n v="4"/>
    <n v="16100.64"/>
    <n v="9269.42"/>
    <n v="0.27"/>
    <n v="2484.0471999999991"/>
    <n v="11"/>
    <n v="2024"/>
    <n v="0.15428251299327225"/>
  </r>
  <r>
    <s v="O01235"/>
    <s v="2025-01-02"/>
    <x v="2"/>
    <s v="Delhi"/>
    <s v="Corporate"/>
    <s v="Beauty"/>
    <s v="Makeup"/>
    <n v="4"/>
    <n v="28433.49"/>
    <n v="19973.04"/>
    <n v="0.04"/>
    <n v="7323.1104000000005"/>
    <n v="1"/>
    <n v="2025"/>
    <n v="0.25755228781271661"/>
  </r>
  <r>
    <s v="O01236"/>
    <s v="2024-11-21"/>
    <x v="2"/>
    <s v="Delhi"/>
    <s v="Consumer"/>
    <s v="Electronics"/>
    <s v="Laptop"/>
    <n v="5"/>
    <n v="48077.18"/>
    <n v="32179.08"/>
    <n v="0.11"/>
    <n v="10609.610199999999"/>
    <n v="11"/>
    <n v="2024"/>
    <n v="0.22067871285295851"/>
  </r>
  <r>
    <s v="O01237"/>
    <s v="2025-01-05"/>
    <x v="6"/>
    <s v="Tamil Nadu"/>
    <s v="Consumer"/>
    <s v="Home"/>
    <s v="Chair"/>
    <n v="5"/>
    <n v="31671.62"/>
    <n v="24302.28"/>
    <n v="0.18"/>
    <n v="1668.4484000000002"/>
    <n v="1"/>
    <n v="2025"/>
    <n v="5.2679604011414645E-2"/>
  </r>
  <r>
    <s v="O01238"/>
    <s v="2025-05-24"/>
    <x v="7"/>
    <s v="Uttar Pradesh"/>
    <s v="Consumer"/>
    <s v="Electronics"/>
    <s v="Phone"/>
    <n v="4"/>
    <n v="49100.51"/>
    <n v="34551.839999999997"/>
    <n v="0.25"/>
    <n v="2273.542500000005"/>
    <n v="5"/>
    <n v="2025"/>
    <n v="4.630384694578539E-2"/>
  </r>
  <r>
    <s v="O01239"/>
    <s v="2025-03-28"/>
    <x v="0"/>
    <s v="Karnataka"/>
    <s v="Consumer"/>
    <s v="Fashion"/>
    <s v="Shoes"/>
    <n v="5"/>
    <n v="67464.070000000007"/>
    <n v="50120.93"/>
    <n v="0.2"/>
    <n v="3850.3260000000046"/>
    <n v="3"/>
    <n v="2025"/>
    <n v="5.707224601184014E-2"/>
  </r>
  <r>
    <s v="O01240"/>
    <s v="2024-07-02"/>
    <x v="1"/>
    <s v="Maharashtra"/>
    <s v="Corporate"/>
    <s v="Fashion"/>
    <s v="Shoes"/>
    <n v="5"/>
    <n v="46399.34"/>
    <n v="37514.47"/>
    <n v="0.17"/>
    <n v="996.98219999999492"/>
    <n v="7"/>
    <n v="2024"/>
    <n v="2.1486990978750883E-2"/>
  </r>
  <r>
    <s v="O01241"/>
    <s v="2024-10-31"/>
    <x v="6"/>
    <s v="Tamil Nadu"/>
    <s v="Corporate"/>
    <s v="Home"/>
    <s v="Lamp"/>
    <n v="3"/>
    <n v="40031.019999999997"/>
    <n v="27270.98"/>
    <n v="0.15"/>
    <n v="6755.3869999999979"/>
    <n v="10"/>
    <n v="2024"/>
    <n v="0.16875380642311882"/>
  </r>
  <r>
    <s v="O01242"/>
    <s v="2025-03-04"/>
    <x v="2"/>
    <s v="Delhi"/>
    <s v="SMB"/>
    <s v="Home"/>
    <s v="Chair"/>
    <n v="2"/>
    <n v="6124.22"/>
    <n v="3412.22"/>
    <n v="0.15"/>
    <n v="1793.3670000000004"/>
    <n v="3"/>
    <n v="2025"/>
    <n v="0.29283190349138344"/>
  </r>
  <r>
    <s v="O01243"/>
    <s v="2024-07-24"/>
    <x v="4"/>
    <s v="Maharashtra"/>
    <s v="Corporate"/>
    <s v="Beauty"/>
    <s v="Makeup"/>
    <n v="3"/>
    <n v="4301.66"/>
    <n v="3386.59"/>
    <n v="0"/>
    <n v="915.06999999999971"/>
    <n v="7"/>
    <n v="2024"/>
    <n v="0.21272485505595509"/>
  </r>
  <r>
    <s v="O01244"/>
    <s v="2025-05-12"/>
    <x v="1"/>
    <s v="Maharashtra"/>
    <s v="Consumer"/>
    <s v="Home"/>
    <s v="Table"/>
    <n v="2"/>
    <n v="2466.2600000000002"/>
    <n v="2017.02"/>
    <n v="0.12"/>
    <n v="153.28880000000021"/>
    <n v="5"/>
    <n v="2025"/>
    <n v="6.2154355177475286E-2"/>
  </r>
  <r>
    <s v="O01245"/>
    <s v="2024-08-03"/>
    <x v="0"/>
    <s v="Karnataka"/>
    <s v="Consumer"/>
    <s v="Beauty"/>
    <s v="Makeup"/>
    <n v="4"/>
    <n v="51825.05"/>
    <n v="33917.68"/>
    <n v="0.28000000000000003"/>
    <n v="3396.3559999999998"/>
    <n v="8"/>
    <n v="2024"/>
    <n v="6.553502601541146E-2"/>
  </r>
  <r>
    <s v="O01246"/>
    <s v="2024-12-18"/>
    <x v="7"/>
    <s v="Uttar Pradesh"/>
    <s v="Corporate"/>
    <s v="Home"/>
    <s v="Table"/>
    <n v="4"/>
    <n v="13284.41"/>
    <n v="8063.71"/>
    <n v="0.18"/>
    <n v="2829.5061999999998"/>
    <n v="12"/>
    <n v="2024"/>
    <n v="0.21299449505096574"/>
  </r>
  <r>
    <s v="O01247"/>
    <s v="2024-07-08"/>
    <x v="3"/>
    <s v="Telangana"/>
    <s v="SMB"/>
    <s v="Fashion"/>
    <s v="Jacket"/>
    <n v="2"/>
    <n v="1876.4"/>
    <n v="1304.8399999999999"/>
    <n v="0.24"/>
    <n v="121.22400000000016"/>
    <n v="7"/>
    <n v="2024"/>
    <n v="6.4604561927094517E-2"/>
  </r>
  <r>
    <s v="O01248"/>
    <s v="2024-11-26"/>
    <x v="2"/>
    <s v="Delhi"/>
    <s v="Corporate"/>
    <s v="Electronics"/>
    <s v="Headphones"/>
    <n v="2"/>
    <n v="4141.72"/>
    <n v="2298.11"/>
    <n v="0.05"/>
    <n v="1636.5240000000001"/>
    <n v="11"/>
    <n v="2024"/>
    <n v="0.39513149126449881"/>
  </r>
  <r>
    <s v="O01249"/>
    <s v="2024-02-19"/>
    <x v="1"/>
    <s v="Maharashtra"/>
    <s v="SMB"/>
    <s v="Fashion"/>
    <s v="Shoes"/>
    <n v="5"/>
    <n v="20826.669999999998"/>
    <n v="11725.16"/>
    <n v="0.12"/>
    <n v="6602.3095999999987"/>
    <n v="2"/>
    <n v="2024"/>
    <n v="0.31701225399931909"/>
  </r>
  <r>
    <s v="O01250"/>
    <s v="2025-05-12"/>
    <x v="3"/>
    <s v="Telangana"/>
    <s v="Consumer"/>
    <s v="Electronics"/>
    <s v="Headphones"/>
    <n v="3"/>
    <n v="36989.870000000003"/>
    <n v="24130.83"/>
    <n v="0.18"/>
    <n v="6200.8634000000011"/>
    <n v="5"/>
    <n v="2025"/>
    <n v="0.16763679893981787"/>
  </r>
  <r>
    <s v="O01251"/>
    <s v="2025-05-13"/>
    <x v="5"/>
    <s v="West Bengal"/>
    <s v="SMB"/>
    <s v="Home"/>
    <s v="Table"/>
    <n v="2"/>
    <n v="2204.5700000000002"/>
    <n v="1431.85"/>
    <n v="0.26"/>
    <n v="199.5318000000002"/>
    <n v="5"/>
    <n v="2025"/>
    <n v="9.0508262382233362E-2"/>
  </r>
  <r>
    <s v="O01252"/>
    <s v="2024-03-11"/>
    <x v="5"/>
    <s v="West Bengal"/>
    <s v="SMB"/>
    <s v="Electronics"/>
    <s v="Headphones"/>
    <n v="4"/>
    <n v="24777.43"/>
    <n v="15111.33"/>
    <n v="0.15"/>
    <n v="5949.4855000000007"/>
    <n v="3"/>
    <n v="2024"/>
    <n v="0.24011713482794628"/>
  </r>
  <r>
    <s v="O01253"/>
    <s v="2024-07-11"/>
    <x v="2"/>
    <s v="Delhi"/>
    <s v="Consumer"/>
    <s v="Home"/>
    <s v="Table"/>
    <n v="3"/>
    <n v="23122.880000000001"/>
    <n v="13573.71"/>
    <n v="0.02"/>
    <n v="9086.7124000000022"/>
    <n v="7"/>
    <n v="2024"/>
    <n v="0.39297494083781959"/>
  </r>
  <r>
    <s v="O01254"/>
    <s v="2024-01-08"/>
    <x v="4"/>
    <s v="Maharashtra"/>
    <s v="SMB"/>
    <s v="Home"/>
    <s v="Table"/>
    <n v="4"/>
    <n v="55218.8"/>
    <n v="45790.28"/>
    <n v="0.26"/>
    <n v="-4928.3679999999968"/>
    <n v="1"/>
    <n v="2024"/>
    <n v="-8.9251631690656016E-2"/>
  </r>
  <r>
    <s v="O01255"/>
    <s v="2024-09-06"/>
    <x v="1"/>
    <s v="Maharashtra"/>
    <s v="SMB"/>
    <s v="Fashion"/>
    <s v="Shirt"/>
    <n v="5"/>
    <n v="69140.7"/>
    <n v="45636.4"/>
    <n v="0.21"/>
    <n v="8984.752999999997"/>
    <n v="9"/>
    <n v="2024"/>
    <n v="0.12994882898206117"/>
  </r>
  <r>
    <s v="O01256"/>
    <s v="2025-05-06"/>
    <x v="5"/>
    <s v="West Bengal"/>
    <s v="Corporate"/>
    <s v="Home"/>
    <s v="Chair"/>
    <n v="3"/>
    <n v="30411.17"/>
    <n v="24573.75"/>
    <n v="0.13"/>
    <n v="1883.9678999999983"/>
    <n v="5"/>
    <n v="2025"/>
    <n v="6.1949865789445079E-2"/>
  </r>
  <r>
    <s v="O01257"/>
    <s v="2024-06-18"/>
    <x v="3"/>
    <s v="Telangana"/>
    <s v="Consumer"/>
    <s v="Home"/>
    <s v="Table"/>
    <n v="2"/>
    <n v="8568.6200000000008"/>
    <n v="6344.37"/>
    <n v="0.27"/>
    <n v="-89.277399999999489"/>
    <n v="6"/>
    <n v="2024"/>
    <n v="-1.041911066192683E-2"/>
  </r>
  <r>
    <s v="O01258"/>
    <s v="2024-12-08"/>
    <x v="7"/>
    <s v="Uttar Pradesh"/>
    <s v="Corporate"/>
    <s v="Electronics"/>
    <s v="Headphones"/>
    <n v="1"/>
    <n v="5520.83"/>
    <n v="3873.98"/>
    <n v="0.15"/>
    <n v="818.7254999999999"/>
    <n v="12"/>
    <n v="2024"/>
    <n v="0.14829753859474026"/>
  </r>
  <r>
    <s v="O01259"/>
    <s v="2024-09-03"/>
    <x v="0"/>
    <s v="Karnataka"/>
    <s v="Consumer"/>
    <s v="Beauty"/>
    <s v="Makeup"/>
    <n v="5"/>
    <n v="29910.97"/>
    <n v="20392.41"/>
    <n v="0.14000000000000001"/>
    <n v="5331.0242000000007"/>
    <n v="9"/>
    <n v="2024"/>
    <n v="0.17822973310461013"/>
  </r>
  <r>
    <s v="O01260"/>
    <s v="2025-04-06"/>
    <x v="5"/>
    <s v="West Bengal"/>
    <s v="SMB"/>
    <s v="Beauty"/>
    <s v="Perfume"/>
    <n v="1"/>
    <n v="11014.87"/>
    <n v="7920.37"/>
    <n v="0.13"/>
    <n v="1662.5669000000007"/>
    <n v="4"/>
    <n v="2025"/>
    <n v="0.15093840417544652"/>
  </r>
  <r>
    <s v="O01261"/>
    <s v="2024-10-04"/>
    <x v="6"/>
    <s v="Tamil Nadu"/>
    <s v="SMB"/>
    <s v="Home"/>
    <s v="Sofa"/>
    <n v="4"/>
    <n v="46551.54"/>
    <n v="30475.63"/>
    <n v="0.26"/>
    <n v="3972.5095999999994"/>
    <n v="10"/>
    <n v="2024"/>
    <n v="8.533572895762416E-2"/>
  </r>
  <r>
    <s v="O01262"/>
    <s v="2025-01-29"/>
    <x v="7"/>
    <s v="Uttar Pradesh"/>
    <s v="SMB"/>
    <s v="Fashion"/>
    <s v="Shoes"/>
    <n v="4"/>
    <n v="6113.73"/>
    <n v="4144.1000000000004"/>
    <n v="0.16"/>
    <n v="991.43319999999926"/>
    <n v="1"/>
    <n v="2025"/>
    <n v="0.16216502855049197"/>
  </r>
  <r>
    <s v="O01263"/>
    <s v="2024-12-01"/>
    <x v="0"/>
    <s v="Karnataka"/>
    <s v="SMB"/>
    <s v="Fashion"/>
    <s v="Jeans"/>
    <n v="2"/>
    <n v="2447"/>
    <n v="1581.61"/>
    <n v="0.28000000000000003"/>
    <n v="180.23000000000002"/>
    <n v="12"/>
    <n v="2024"/>
    <n v="7.3653453208009811E-2"/>
  </r>
  <r>
    <s v="O01264"/>
    <s v="2024-05-02"/>
    <x v="4"/>
    <s v="Maharashtra"/>
    <s v="SMB"/>
    <s v="Beauty"/>
    <s v="Skincare"/>
    <n v="3"/>
    <n v="38159.83"/>
    <n v="26771.31"/>
    <n v="0.21"/>
    <n v="3374.9557000000004"/>
    <n v="5"/>
    <n v="2024"/>
    <n v="8.8442629330371766E-2"/>
  </r>
  <r>
    <s v="O01265"/>
    <s v="2024-11-16"/>
    <x v="2"/>
    <s v="Delhi"/>
    <s v="SMB"/>
    <s v="Fashion"/>
    <s v="Jeans"/>
    <n v="3"/>
    <n v="14572.83"/>
    <n v="8032.01"/>
    <n v="0.15"/>
    <n v="4354.8954999999996"/>
    <n v="11"/>
    <n v="2024"/>
    <n v="0.29883663639800917"/>
  </r>
  <r>
    <s v="O01266"/>
    <s v="2024-03-26"/>
    <x v="3"/>
    <s v="Telangana"/>
    <s v="Consumer"/>
    <s v="Home"/>
    <s v="Sofa"/>
    <n v="3"/>
    <n v="29391.599999999999"/>
    <n v="23268.9"/>
    <n v="0.11"/>
    <n v="2889.6239999999971"/>
    <n v="3"/>
    <n v="2024"/>
    <n v="9.8314620503817327E-2"/>
  </r>
  <r>
    <s v="O01267"/>
    <s v="2024-04-15"/>
    <x v="4"/>
    <s v="Maharashtra"/>
    <s v="SMB"/>
    <s v="Home"/>
    <s v="Table"/>
    <n v="1"/>
    <n v="834.3"/>
    <n v="560.38"/>
    <n v="0.28000000000000003"/>
    <n v="40.315999999999946"/>
    <n v="4"/>
    <n v="2024"/>
    <n v="4.8323145151624051E-2"/>
  </r>
  <r>
    <s v="O01268"/>
    <s v="2025-06-09"/>
    <x v="5"/>
    <s v="West Bengal"/>
    <s v="Consumer"/>
    <s v="Fashion"/>
    <s v="Jacket"/>
    <n v="2"/>
    <n v="11532.01"/>
    <n v="8246.99"/>
    <n v="0.26"/>
    <n v="286.69740000000047"/>
    <n v="6"/>
    <n v="2025"/>
    <n v="2.4861008618618997E-2"/>
  </r>
  <r>
    <s v="O01269"/>
    <s v="2024-08-16"/>
    <x v="5"/>
    <s v="West Bengal"/>
    <s v="Corporate"/>
    <s v="Electronics"/>
    <s v="Tablet"/>
    <n v="4"/>
    <n v="28076.15"/>
    <n v="21213.03"/>
    <n v="0.08"/>
    <n v="4617.0280000000021"/>
    <n v="8"/>
    <n v="2024"/>
    <n v="0.16444662106449787"/>
  </r>
  <r>
    <s v="O01270"/>
    <s v="2024-11-13"/>
    <x v="3"/>
    <s v="Telangana"/>
    <s v="SMB"/>
    <s v="Home"/>
    <s v="Chair"/>
    <n v="2"/>
    <n v="15519.3"/>
    <n v="13002.87"/>
    <n v="0.02"/>
    <n v="2206.0439999999985"/>
    <n v="11"/>
    <n v="2024"/>
    <n v="0.14214842164272865"/>
  </r>
  <r>
    <s v="O01271"/>
    <s v="2025-05-28"/>
    <x v="2"/>
    <s v="Delhi"/>
    <s v="Consumer"/>
    <s v="Electronics"/>
    <s v="Tablet"/>
    <n v="1"/>
    <n v="13647.73"/>
    <n v="8471.15"/>
    <n v="0.24"/>
    <n v="1901.1248000000001"/>
    <n v="5"/>
    <n v="2025"/>
    <n v="0.13929970771696099"/>
  </r>
  <r>
    <s v="O01272"/>
    <s v="2024-08-10"/>
    <x v="2"/>
    <s v="Delhi"/>
    <s v="SMB"/>
    <s v="Fashion"/>
    <s v="Jacket"/>
    <n v="5"/>
    <n v="41030.81"/>
    <n v="28490.26"/>
    <n v="0.01"/>
    <n v="12130.241899999999"/>
    <n v="8"/>
    <n v="2024"/>
    <n v="0.29563739784810489"/>
  </r>
  <r>
    <s v="O01273"/>
    <s v="2024-08-13"/>
    <x v="1"/>
    <s v="Maharashtra"/>
    <s v="Corporate"/>
    <s v="Electronics"/>
    <s v="Tablet"/>
    <n v="2"/>
    <n v="22635.15"/>
    <n v="15882.1"/>
    <n v="0.21"/>
    <n v="1999.6685000000007"/>
    <n v="8"/>
    <n v="2024"/>
    <n v="8.8343505565459057E-2"/>
  </r>
  <r>
    <s v="O01274"/>
    <s v="2025-06-18"/>
    <x v="0"/>
    <s v="Karnataka"/>
    <s v="Consumer"/>
    <s v="Beauty"/>
    <s v="Perfume"/>
    <n v="5"/>
    <n v="15399.09"/>
    <n v="9117.2900000000009"/>
    <n v="0.13"/>
    <n v="4279.9182999999994"/>
    <n v="6"/>
    <n v="2025"/>
    <n v="0.27793319605249395"/>
  </r>
  <r>
    <s v="O01275"/>
    <s v="2024-06-23"/>
    <x v="6"/>
    <s v="Tamil Nadu"/>
    <s v="Consumer"/>
    <s v="Fashion"/>
    <s v="Shoes"/>
    <n v="3"/>
    <n v="12442.4"/>
    <n v="8990"/>
    <n v="0.08"/>
    <n v="2457.0079999999998"/>
    <n v="6"/>
    <n v="2024"/>
    <n v="0.19747058445316015"/>
  </r>
  <r>
    <s v="O01276"/>
    <s v="2024-01-08"/>
    <x v="7"/>
    <s v="Uttar Pradesh"/>
    <s v="Consumer"/>
    <s v="Electronics"/>
    <s v="Headphones"/>
    <n v="5"/>
    <n v="35132"/>
    <n v="25711.360000000001"/>
    <n v="0.22"/>
    <n v="1691.5999999999995"/>
    <n v="1"/>
    <n v="2024"/>
    <n v="4.8149834908345651E-2"/>
  </r>
  <r>
    <s v="O01277"/>
    <s v="2025-06-18"/>
    <x v="0"/>
    <s v="Karnataka"/>
    <s v="Corporate"/>
    <s v="Electronics"/>
    <s v="Headphones"/>
    <n v="4"/>
    <n v="36190.29"/>
    <n v="22584.66"/>
    <n v="0.14000000000000001"/>
    <n v="8538.9894000000004"/>
    <n v="6"/>
    <n v="2025"/>
    <n v="0.2359469736219301"/>
  </r>
  <r>
    <s v="O01278"/>
    <s v="2024-02-09"/>
    <x v="2"/>
    <s v="Delhi"/>
    <s v="Consumer"/>
    <s v="Electronics"/>
    <s v="Laptop"/>
    <n v="3"/>
    <n v="42024.54"/>
    <n v="29097.13"/>
    <n v="0.21"/>
    <n v="4102.2566000000006"/>
    <n v="2"/>
    <n v="2024"/>
    <n v="9.7615740707691287E-2"/>
  </r>
  <r>
    <s v="O01279"/>
    <s v="2024-08-28"/>
    <x v="1"/>
    <s v="Maharashtra"/>
    <s v="Corporate"/>
    <s v="Beauty"/>
    <s v="Makeup"/>
    <n v="4"/>
    <n v="24058.400000000001"/>
    <n v="18577.82"/>
    <n v="0.22"/>
    <n v="187.73200000000179"/>
    <n v="8"/>
    <n v="2024"/>
    <n v="7.8031789312673237E-3"/>
  </r>
  <r>
    <s v="O01280"/>
    <s v="2025-03-05"/>
    <x v="7"/>
    <s v="Uttar Pradesh"/>
    <s v="SMB"/>
    <s v="Fashion"/>
    <s v="Jacket"/>
    <n v="5"/>
    <n v="7219.33"/>
    <n v="5385.04"/>
    <n v="0.24"/>
    <n v="101.65080000000012"/>
    <n v="3"/>
    <n v="2025"/>
    <n v="1.4080364798395435E-2"/>
  </r>
  <r>
    <s v="O01281"/>
    <s v="2025-01-21"/>
    <x v="1"/>
    <s v="Maharashtra"/>
    <s v="SMB"/>
    <s v="Beauty"/>
    <s v="Perfume"/>
    <n v="2"/>
    <n v="7024.23"/>
    <n v="5864.96"/>
    <n v="0"/>
    <n v="1159.2699999999995"/>
    <n v="1"/>
    <n v="2025"/>
    <n v="0.16503873022381096"/>
  </r>
  <r>
    <s v="O01282"/>
    <s v="2025-06-21"/>
    <x v="7"/>
    <s v="Uttar Pradesh"/>
    <s v="SMB"/>
    <s v="Electronics"/>
    <s v="Laptop"/>
    <n v="3"/>
    <n v="11879.87"/>
    <n v="7768.56"/>
    <n v="0.24"/>
    <n v="1260.1412000000005"/>
    <n v="6"/>
    <n v="2025"/>
    <n v="0.10607365232111129"/>
  </r>
  <r>
    <s v="O01283"/>
    <s v="2025-05-01"/>
    <x v="2"/>
    <s v="Delhi"/>
    <s v="SMB"/>
    <s v="Beauty"/>
    <s v="Perfume"/>
    <n v="3"/>
    <n v="23332.2"/>
    <n v="17491.59"/>
    <n v="0.06"/>
    <n v="4440.6780000000008"/>
    <n v="5"/>
    <n v="2025"/>
    <n v="0.1903240157379073"/>
  </r>
  <r>
    <s v="O01284"/>
    <s v="2024-10-15"/>
    <x v="6"/>
    <s v="Tamil Nadu"/>
    <s v="Corporate"/>
    <s v="Fashion"/>
    <s v="Jacket"/>
    <n v="2"/>
    <n v="28774.95"/>
    <n v="15873.95"/>
    <n v="0.15"/>
    <n v="8584.7574999999997"/>
    <n v="10"/>
    <n v="2024"/>
    <n v="0.29834135246108157"/>
  </r>
  <r>
    <s v="O01285"/>
    <s v="2024-11-05"/>
    <x v="5"/>
    <s v="West Bengal"/>
    <s v="Consumer"/>
    <s v="Fashion"/>
    <s v="Shoes"/>
    <n v="2"/>
    <n v="15180.75"/>
    <n v="9143.1299999999992"/>
    <n v="0.26"/>
    <n v="2090.6250000000005"/>
    <n v="11"/>
    <n v="2024"/>
    <n v="0.13771552788893832"/>
  </r>
  <r>
    <s v="O01286"/>
    <s v="2024-07-15"/>
    <x v="1"/>
    <s v="Maharashtra"/>
    <s v="SMB"/>
    <s v="Beauty"/>
    <s v="Perfume"/>
    <n v="4"/>
    <n v="17306.099999999999"/>
    <n v="12545.94"/>
    <n v="0.05"/>
    <n v="3894.8549999999982"/>
    <n v="7"/>
    <n v="2024"/>
    <n v="0.22505677188968043"/>
  </r>
  <r>
    <s v="O01287"/>
    <s v="2024-06-18"/>
    <x v="3"/>
    <s v="Telangana"/>
    <s v="Corporate"/>
    <s v="Beauty"/>
    <s v="Haircare"/>
    <n v="1"/>
    <n v="5387.82"/>
    <n v="4042.88"/>
    <n v="0.28999999999999998"/>
    <n v="-217.5278000000003"/>
    <n v="6"/>
    <n v="2024"/>
    <n v="-4.0373991707221162E-2"/>
  </r>
  <r>
    <s v="O01288"/>
    <s v="2024-12-01"/>
    <x v="0"/>
    <s v="Karnataka"/>
    <s v="Corporate"/>
    <s v="Home"/>
    <s v="Lamp"/>
    <n v="5"/>
    <n v="55756.36"/>
    <n v="33614.47"/>
    <n v="0.06"/>
    <n v="18796.508399999999"/>
    <n v="12"/>
    <n v="2024"/>
    <n v="0.33711864260866381"/>
  </r>
  <r>
    <s v="O01289"/>
    <s v="2025-01-03"/>
    <x v="6"/>
    <s v="Tamil Nadu"/>
    <s v="Corporate"/>
    <s v="Beauty"/>
    <s v="Makeup"/>
    <n v="1"/>
    <n v="3119.68"/>
    <n v="1957.82"/>
    <n v="0.15"/>
    <n v="693.9079999999999"/>
    <n v="1"/>
    <n v="2025"/>
    <n v="0.22242922351010358"/>
  </r>
  <r>
    <s v="O01290"/>
    <s v="2025-03-07"/>
    <x v="5"/>
    <s v="West Bengal"/>
    <s v="Corporate"/>
    <s v="Electronics"/>
    <s v="Headphones"/>
    <n v="5"/>
    <n v="62901.43"/>
    <n v="38270.199999999997"/>
    <n v="0.09"/>
    <n v="18970.101300000002"/>
    <n v="3"/>
    <n v="2025"/>
    <n v="0.30158457923770576"/>
  </r>
  <r>
    <s v="O01291"/>
    <s v="2024-07-28"/>
    <x v="5"/>
    <s v="West Bengal"/>
    <s v="Corporate"/>
    <s v="Home"/>
    <s v="Lamp"/>
    <n v="3"/>
    <n v="26947.45"/>
    <n v="22106.09"/>
    <n v="0.28999999999999998"/>
    <n v="-2973.4004999999988"/>
    <n v="7"/>
    <n v="2024"/>
    <n v="-0.11034070014045851"/>
  </r>
  <r>
    <s v="O01292"/>
    <s v="2025-03-06"/>
    <x v="0"/>
    <s v="Karnataka"/>
    <s v="Consumer"/>
    <s v="Fashion"/>
    <s v="Jeans"/>
    <n v="4"/>
    <n v="16765.87"/>
    <n v="13002.68"/>
    <n v="0.13"/>
    <n v="1583.6268999999988"/>
    <n v="3"/>
    <n v="2025"/>
    <n v="9.4455396588426305E-2"/>
  </r>
  <r>
    <s v="O01293"/>
    <s v="2024-07-03"/>
    <x v="0"/>
    <s v="Karnataka"/>
    <s v="Consumer"/>
    <s v="Beauty"/>
    <s v="Haircare"/>
    <n v="1"/>
    <n v="4645.1000000000004"/>
    <n v="3314.63"/>
    <n v="0.26"/>
    <n v="122.74400000000014"/>
    <n v="7"/>
    <n v="2024"/>
    <n v="2.6424404210888923E-2"/>
  </r>
  <r>
    <s v="O01294"/>
    <s v="2024-01-12"/>
    <x v="0"/>
    <s v="Karnataka"/>
    <s v="Corporate"/>
    <s v="Home"/>
    <s v="Lamp"/>
    <n v="3"/>
    <n v="39495.019999999997"/>
    <n v="30436.38"/>
    <n v="0.19"/>
    <n v="1554.5861999999961"/>
    <n v="1"/>
    <n v="2024"/>
    <n v="3.9361575206190456E-2"/>
  </r>
  <r>
    <s v="O01295"/>
    <s v="2025-04-25"/>
    <x v="2"/>
    <s v="Delhi"/>
    <s v="Corporate"/>
    <s v="Beauty"/>
    <s v="Skincare"/>
    <n v="2"/>
    <n v="27772.69"/>
    <n v="17607.75"/>
    <n v="0.11"/>
    <n v="7109.9440999999988"/>
    <n v="4"/>
    <n v="2025"/>
    <n v="0.25600487745335432"/>
  </r>
  <r>
    <s v="O01296"/>
    <s v="2025-06-18"/>
    <x v="3"/>
    <s v="Telangana"/>
    <s v="Corporate"/>
    <s v="Beauty"/>
    <s v="Makeup"/>
    <n v="2"/>
    <n v="15565.49"/>
    <n v="9365.16"/>
    <n v="0.24"/>
    <n v="2464.6124"/>
    <n v="6"/>
    <n v="2025"/>
    <n v="0.15833824698098165"/>
  </r>
  <r>
    <s v="O01297"/>
    <s v="2025-04-03"/>
    <x v="4"/>
    <s v="Maharashtra"/>
    <s v="Consumer"/>
    <s v="Electronics"/>
    <s v="Phone"/>
    <n v="1"/>
    <n v="14505.31"/>
    <n v="9573.5400000000009"/>
    <n v="0.01"/>
    <n v="4786.7168999999985"/>
    <n v="4"/>
    <n v="2025"/>
    <n v="0.32999755951441223"/>
  </r>
  <r>
    <s v="O01298"/>
    <s v="2024-06-07"/>
    <x v="2"/>
    <s v="Delhi"/>
    <s v="Corporate"/>
    <s v="Home"/>
    <s v="Table"/>
    <n v="3"/>
    <n v="28094.33"/>
    <n v="16101.79"/>
    <n v="0.28000000000000003"/>
    <n v="4126.1275999999998"/>
    <n v="6"/>
    <n v="2024"/>
    <n v="0.14686691585099199"/>
  </r>
  <r>
    <s v="O01299"/>
    <s v="2024-03-22"/>
    <x v="3"/>
    <s v="Telangana"/>
    <s v="Consumer"/>
    <s v="Fashion"/>
    <s v="Shoes"/>
    <n v="2"/>
    <n v="21430.59"/>
    <n v="13485.17"/>
    <n v="0.03"/>
    <n v="7302.5023000000001"/>
    <n v="3"/>
    <n v="2024"/>
    <n v="0.34075134189026063"/>
  </r>
  <r>
    <s v="O01300"/>
    <s v="2024-09-09"/>
    <x v="0"/>
    <s v="Karnataka"/>
    <s v="SMB"/>
    <s v="Beauty"/>
    <s v="Perfume"/>
    <n v="3"/>
    <n v="11055.17"/>
    <n v="8718.34"/>
    <n v="0.27"/>
    <n v="-648.06590000000051"/>
    <n v="9"/>
    <n v="2024"/>
    <n v="-5.862107050366485E-2"/>
  </r>
  <r>
    <s v="O01301"/>
    <s v="2024-07-22"/>
    <x v="0"/>
    <s v="Karnataka"/>
    <s v="Corporate"/>
    <s v="Beauty"/>
    <s v="Makeup"/>
    <n v="1"/>
    <n v="7301.48"/>
    <n v="5723.85"/>
    <n v="0.02"/>
    <n v="1431.6003999999991"/>
    <n v="7"/>
    <n v="2024"/>
    <n v="0.19606989267929231"/>
  </r>
  <r>
    <s v="O01302"/>
    <s v="2024-01-20"/>
    <x v="2"/>
    <s v="Delhi"/>
    <s v="SMB"/>
    <s v="Home"/>
    <s v="Sofa"/>
    <n v="4"/>
    <n v="49130.82"/>
    <n v="39968.870000000003"/>
    <n v="0.2"/>
    <n v="-664.21400000000358"/>
    <n v="1"/>
    <n v="2024"/>
    <n v="-1.3519293999163937E-2"/>
  </r>
  <r>
    <s v="O01303"/>
    <s v="2025-01-01"/>
    <x v="3"/>
    <s v="Telangana"/>
    <s v="Corporate"/>
    <s v="Beauty"/>
    <s v="Makeup"/>
    <n v="3"/>
    <n v="42365.8"/>
    <n v="25017.57"/>
    <n v="7.0000000000000007E-2"/>
    <n v="14382.624000000003"/>
    <n v="1"/>
    <n v="2025"/>
    <n v="0.33948666141085504"/>
  </r>
  <r>
    <s v="O01304"/>
    <s v="2024-03-26"/>
    <x v="3"/>
    <s v="Telangana"/>
    <s v="SMB"/>
    <s v="Fashion"/>
    <s v="Shoes"/>
    <n v="4"/>
    <n v="51553.51"/>
    <n v="42379.94"/>
    <n v="0.1"/>
    <n v="4018.2189999999991"/>
    <n v="3"/>
    <n v="2024"/>
    <n v="7.7942685182832344E-2"/>
  </r>
  <r>
    <s v="O01305"/>
    <s v="2024-06-07"/>
    <x v="3"/>
    <s v="Telangana"/>
    <s v="Corporate"/>
    <s v="Home"/>
    <s v="Table"/>
    <n v="4"/>
    <n v="54679.87"/>
    <n v="36911.15"/>
    <n v="0.25"/>
    <n v="4098.7525000000005"/>
    <n v="6"/>
    <n v="2024"/>
    <n v="7.4959075433061573E-2"/>
  </r>
  <r>
    <s v="O01306"/>
    <s v="2025-03-04"/>
    <x v="0"/>
    <s v="Karnataka"/>
    <s v="SMB"/>
    <s v="Fashion"/>
    <s v="Jeans"/>
    <n v="5"/>
    <n v="14040.96"/>
    <n v="11246.07"/>
    <n v="0.14000000000000001"/>
    <n v="829.15559999999937"/>
    <n v="3"/>
    <n v="2025"/>
    <n v="5.9052628880076535E-2"/>
  </r>
  <r>
    <s v="O01307"/>
    <s v="2024-01-24"/>
    <x v="7"/>
    <s v="Uttar Pradesh"/>
    <s v="Corporate"/>
    <s v="Fashion"/>
    <s v="Shirt"/>
    <n v="1"/>
    <n v="10680.83"/>
    <n v="7176.82"/>
    <n v="0.15"/>
    <n v="1901.8855000000003"/>
    <n v="1"/>
    <n v="2024"/>
    <n v="0.17806532825632468"/>
  </r>
  <r>
    <s v="O01308"/>
    <s v="2024-03-05"/>
    <x v="5"/>
    <s v="West Bengal"/>
    <s v="Consumer"/>
    <s v="Home"/>
    <s v="Sofa"/>
    <n v="5"/>
    <n v="58558.74"/>
    <n v="40710.730000000003"/>
    <n v="0.23"/>
    <n v="4379.4997999999941"/>
    <n v="3"/>
    <n v="2024"/>
    <n v="7.4788149471795226E-2"/>
  </r>
  <r>
    <s v="O01309"/>
    <s v="2024-05-01"/>
    <x v="6"/>
    <s v="Tamil Nadu"/>
    <s v="Consumer"/>
    <s v="Fashion"/>
    <s v="Shoes"/>
    <n v="5"/>
    <n v="49548.4"/>
    <n v="40626"/>
    <n v="0.27"/>
    <n v="-4455.6679999999997"/>
    <n v="5"/>
    <n v="2024"/>
    <n v="-8.9925567727716732E-2"/>
  </r>
  <r>
    <s v="O01310"/>
    <s v="2024-07-05"/>
    <x v="0"/>
    <s v="Karnataka"/>
    <s v="SMB"/>
    <s v="Home"/>
    <s v="Sofa"/>
    <n v="3"/>
    <n v="15106.38"/>
    <n v="10905.36"/>
    <n v="0.04"/>
    <n v="3596.7647999999986"/>
    <n v="7"/>
    <n v="2024"/>
    <n v="0.2380957449766257"/>
  </r>
  <r>
    <s v="O01311"/>
    <s v="2025-05-29"/>
    <x v="1"/>
    <s v="Maharashtra"/>
    <s v="Corporate"/>
    <s v="Fashion"/>
    <s v="Shirt"/>
    <n v="4"/>
    <n v="45954.43"/>
    <n v="29784.47"/>
    <n v="0.11"/>
    <n v="11114.972699999998"/>
    <n v="5"/>
    <n v="2025"/>
    <n v="0.24186944980059591"/>
  </r>
  <r>
    <s v="O01312"/>
    <s v="2024-07-19"/>
    <x v="7"/>
    <s v="Uttar Pradesh"/>
    <s v="Consumer"/>
    <s v="Home"/>
    <s v="Table"/>
    <n v="2"/>
    <n v="14110.36"/>
    <n v="9374.6299999999992"/>
    <n v="0.02"/>
    <n v="4453.5228000000016"/>
    <n v="7"/>
    <n v="2024"/>
    <n v="0.31562077792487231"/>
  </r>
  <r>
    <s v="O01313"/>
    <s v="2024-06-14"/>
    <x v="6"/>
    <s v="Tamil Nadu"/>
    <s v="Consumer"/>
    <s v="Electronics"/>
    <s v="Tablet"/>
    <n v="1"/>
    <n v="4051.94"/>
    <n v="3306.1"/>
    <n v="0.01"/>
    <n v="705.32060000000013"/>
    <n v="6"/>
    <n v="2024"/>
    <n v="0.17406985295932323"/>
  </r>
  <r>
    <s v="O01314"/>
    <s v="2024-06-18"/>
    <x v="5"/>
    <s v="West Bengal"/>
    <s v="SMB"/>
    <s v="Fashion"/>
    <s v="Shoes"/>
    <n v="5"/>
    <n v="72036.100000000006"/>
    <n v="43800.49"/>
    <n v="0.19"/>
    <n v="14548.751000000007"/>
    <n v="6"/>
    <n v="2024"/>
    <n v="0.20196472324292966"/>
  </r>
  <r>
    <s v="O01315"/>
    <s v="2024-05-24"/>
    <x v="0"/>
    <s v="Karnataka"/>
    <s v="Consumer"/>
    <s v="Beauty"/>
    <s v="Perfume"/>
    <n v="3"/>
    <n v="18783.78"/>
    <n v="11766.83"/>
    <n v="0.02"/>
    <n v="6641.2743999999993"/>
    <n v="5"/>
    <n v="2024"/>
    <n v="0.35356431985468312"/>
  </r>
  <r>
    <s v="O01316"/>
    <s v="2024-11-15"/>
    <x v="3"/>
    <s v="Telangana"/>
    <s v="Consumer"/>
    <s v="Electronics"/>
    <s v="Tablet"/>
    <n v="5"/>
    <n v="67949.73"/>
    <n v="48580.06"/>
    <n v="0.3"/>
    <n v="-1015.2489999999998"/>
    <n v="11"/>
    <n v="2024"/>
    <n v="-1.4941177838381401E-2"/>
  </r>
  <r>
    <s v="O01317"/>
    <s v="2025-01-23"/>
    <x v="2"/>
    <s v="Delhi"/>
    <s v="Corporate"/>
    <s v="Electronics"/>
    <s v="Laptop"/>
    <n v="4"/>
    <n v="5827.84"/>
    <n v="3988.35"/>
    <n v="0.2"/>
    <n v="673.92200000000025"/>
    <n v="1"/>
    <n v="2025"/>
    <n v="0.11563838403250608"/>
  </r>
  <r>
    <s v="O01318"/>
    <s v="2024-11-15"/>
    <x v="4"/>
    <s v="Maharashtra"/>
    <s v="SMB"/>
    <s v="Beauty"/>
    <s v="Perfume"/>
    <n v="4"/>
    <n v="25398.97"/>
    <n v="14087.83"/>
    <n v="0.11"/>
    <n v="8517.2533000000003"/>
    <n v="11"/>
    <n v="2024"/>
    <n v="0.33533853144438536"/>
  </r>
  <r>
    <s v="O01319"/>
    <s v="2024-12-16"/>
    <x v="4"/>
    <s v="Maharashtra"/>
    <s v="Consumer"/>
    <s v="Home"/>
    <s v="Table"/>
    <n v="4"/>
    <n v="30048.57"/>
    <n v="18130.330000000002"/>
    <n v="0.28999999999999998"/>
    <n v="3204.1546999999991"/>
    <n v="12"/>
    <n v="2024"/>
    <n v="0.10663251861902244"/>
  </r>
  <r>
    <s v="O01320"/>
    <s v="2024-11-07"/>
    <x v="1"/>
    <s v="Maharashtra"/>
    <s v="Corporate"/>
    <s v="Electronics"/>
    <s v="Headphones"/>
    <n v="5"/>
    <n v="60618.02"/>
    <n v="48748.7"/>
    <n v="0"/>
    <n v="11869.32"/>
    <n v="11"/>
    <n v="2024"/>
    <n v="0.19580514177137426"/>
  </r>
  <r>
    <s v="O01321"/>
    <s v="2024-12-12"/>
    <x v="0"/>
    <s v="Karnataka"/>
    <s v="SMB"/>
    <s v="Fashion"/>
    <s v="Shirt"/>
    <n v="3"/>
    <n v="11441.44"/>
    <n v="6528.26"/>
    <n v="0.04"/>
    <n v="4455.5223999999998"/>
    <n v="12"/>
    <n v="2024"/>
    <n v="0.38941972339146119"/>
  </r>
  <r>
    <s v="O01322"/>
    <s v="2024-11-02"/>
    <x v="1"/>
    <s v="Maharashtra"/>
    <s v="Consumer"/>
    <s v="Electronics"/>
    <s v="Tablet"/>
    <n v="1"/>
    <n v="5834.87"/>
    <n v="3754.3"/>
    <n v="0.04"/>
    <n v="1847.1751999999997"/>
    <n v="11"/>
    <n v="2024"/>
    <n v="0.31657521075876577"/>
  </r>
  <r>
    <s v="O01323"/>
    <s v="2025-06-23"/>
    <x v="5"/>
    <s v="West Bengal"/>
    <s v="SMB"/>
    <s v="Electronics"/>
    <s v="Phone"/>
    <n v="5"/>
    <n v="55189.18"/>
    <n v="46302.74"/>
    <n v="0.05"/>
    <n v="6126.9810000000016"/>
    <n v="6"/>
    <n v="2025"/>
    <n v="0.11101779370521543"/>
  </r>
  <r>
    <s v="O01324"/>
    <s v="2024-05-09"/>
    <x v="2"/>
    <s v="Delhi"/>
    <s v="Consumer"/>
    <s v="Electronics"/>
    <s v="Headphones"/>
    <n v="5"/>
    <n v="57861.53"/>
    <n v="47516.74"/>
    <n v="0.24"/>
    <n v="-3541.9771999999975"/>
    <n v="5"/>
    <n v="2024"/>
    <n v="-6.1214717274154305E-2"/>
  </r>
  <r>
    <s v="O01325"/>
    <s v="2024-09-18"/>
    <x v="3"/>
    <s v="Telangana"/>
    <s v="Corporate"/>
    <s v="Fashion"/>
    <s v="Jacket"/>
    <n v="5"/>
    <n v="23831.77"/>
    <n v="16569.189999999999"/>
    <n v="0.1"/>
    <n v="4879.4030000000021"/>
    <n v="9"/>
    <n v="2024"/>
    <n v="0.20474362584063216"/>
  </r>
  <r>
    <s v="O01326"/>
    <s v="2024-04-11"/>
    <x v="7"/>
    <s v="Uttar Pradesh"/>
    <s v="SMB"/>
    <s v="Electronics"/>
    <s v="Laptop"/>
    <n v="5"/>
    <n v="20154.61"/>
    <n v="17099.169999999998"/>
    <n v="0.18"/>
    <n v="-572.38979999999765"/>
    <n v="4"/>
    <n v="2024"/>
    <n v="-2.8399944231121198E-2"/>
  </r>
  <r>
    <s v="O01327"/>
    <s v="2024-10-21"/>
    <x v="1"/>
    <s v="Maharashtra"/>
    <s v="Corporate"/>
    <s v="Beauty"/>
    <s v="Haircare"/>
    <n v="1"/>
    <n v="7580.43"/>
    <n v="5575.12"/>
    <n v="0.05"/>
    <n v="1626.2885000000003"/>
    <n v="10"/>
    <n v="2024"/>
    <n v="0.21453776368886729"/>
  </r>
  <r>
    <s v="O01328"/>
    <s v="2024-09-30"/>
    <x v="2"/>
    <s v="Delhi"/>
    <s v="SMB"/>
    <s v="Beauty"/>
    <s v="Skincare"/>
    <n v="2"/>
    <n v="24952.61"/>
    <n v="21118.02"/>
    <n v="0.28999999999999998"/>
    <n v="-3401.6668999999993"/>
    <n v="9"/>
    <n v="2024"/>
    <n v="-0.13632509384789804"/>
  </r>
  <r>
    <s v="O01329"/>
    <s v="2024-01-22"/>
    <x v="5"/>
    <s v="West Bengal"/>
    <s v="Corporate"/>
    <s v="Electronics"/>
    <s v="Tablet"/>
    <n v="5"/>
    <n v="46102"/>
    <n v="35248.46"/>
    <n v="7.0000000000000007E-2"/>
    <n v="7626.4000000000005"/>
    <n v="1"/>
    <n v="2024"/>
    <n v="0.16542449351438115"/>
  </r>
  <r>
    <s v="O01330"/>
    <s v="2025-01-09"/>
    <x v="4"/>
    <s v="Maharashtra"/>
    <s v="Corporate"/>
    <s v="Home"/>
    <s v="Lamp"/>
    <n v="3"/>
    <n v="14995.2"/>
    <n v="12453.55"/>
    <n v="7.0000000000000007E-2"/>
    <n v="1491.9860000000012"/>
    <n v="1"/>
    <n v="2025"/>
    <n v="9.9497572556551506E-2"/>
  </r>
  <r>
    <s v="O01331"/>
    <s v="2025-04-15"/>
    <x v="7"/>
    <s v="Uttar Pradesh"/>
    <s v="SMB"/>
    <s v="Home"/>
    <s v="Table"/>
    <n v="3"/>
    <n v="20523.3"/>
    <n v="17163.88"/>
    <n v="0.3"/>
    <n v="-2797.5700000000015"/>
    <n v="4"/>
    <n v="2025"/>
    <n v="-0.13631189915851746"/>
  </r>
  <r>
    <s v="O01332"/>
    <s v="2024-11-18"/>
    <x v="5"/>
    <s v="West Bengal"/>
    <s v="Corporate"/>
    <s v="Home"/>
    <s v="Table"/>
    <n v="5"/>
    <n v="58573.94"/>
    <n v="46701.279999999999"/>
    <n v="0.28999999999999998"/>
    <n v="-5113.782599999995"/>
    <n v="11"/>
    <n v="2024"/>
    <n v="-8.7304739957735383E-2"/>
  </r>
  <r>
    <s v="O01333"/>
    <s v="2024-10-27"/>
    <x v="3"/>
    <s v="Telangana"/>
    <s v="Consumer"/>
    <s v="Home"/>
    <s v="Chair"/>
    <n v="1"/>
    <n v="13125.68"/>
    <n v="10486.95"/>
    <n v="0.06"/>
    <n v="1851.1891999999996"/>
    <n v="10"/>
    <n v="2024"/>
    <n v="0.14103567967526251"/>
  </r>
  <r>
    <s v="O01334"/>
    <s v="2024-02-18"/>
    <x v="0"/>
    <s v="Karnataka"/>
    <s v="SMB"/>
    <s v="Beauty"/>
    <s v="Skincare"/>
    <n v="4"/>
    <n v="18141.259999999998"/>
    <n v="11823.02"/>
    <n v="0.05"/>
    <n v="5411.1769999999979"/>
    <n v="2"/>
    <n v="2024"/>
    <n v="0.29828010843789232"/>
  </r>
  <r>
    <s v="O01335"/>
    <s v="2024-09-26"/>
    <x v="6"/>
    <s v="Tamil Nadu"/>
    <s v="SMB"/>
    <s v="Fashion"/>
    <s v="Shoes"/>
    <n v="4"/>
    <n v="22046.55"/>
    <n v="15957.39"/>
    <n v="0.17"/>
    <n v="2341.2464999999997"/>
    <n v="9"/>
    <n v="2024"/>
    <n v="0.10619559522918551"/>
  </r>
  <r>
    <s v="O01336"/>
    <s v="2024-02-28"/>
    <x v="5"/>
    <s v="West Bengal"/>
    <s v="Consumer"/>
    <s v="Beauty"/>
    <s v="Perfume"/>
    <n v="1"/>
    <n v="3814.7"/>
    <n v="2948.54"/>
    <n v="0.25"/>
    <n v="-87.5150000000001"/>
    <n v="2"/>
    <n v="2024"/>
    <n v="-2.2941515715521561E-2"/>
  </r>
  <r>
    <s v="O01337"/>
    <s v="2024-10-10"/>
    <x v="3"/>
    <s v="Telangana"/>
    <s v="Corporate"/>
    <s v="Home"/>
    <s v="Sofa"/>
    <n v="5"/>
    <n v="23457.75"/>
    <n v="14241.14"/>
    <n v="0.15"/>
    <n v="5697.9475000000002"/>
    <n v="10"/>
    <n v="2024"/>
    <n v="0.24290255885581524"/>
  </r>
  <r>
    <s v="O01338"/>
    <s v="2025-03-15"/>
    <x v="5"/>
    <s v="West Bengal"/>
    <s v="Corporate"/>
    <s v="Fashion"/>
    <s v="Jeans"/>
    <n v="5"/>
    <n v="13461.52"/>
    <n v="7573.09"/>
    <n v="0.21"/>
    <n v="3061.5108000000005"/>
    <n v="3"/>
    <n v="2025"/>
    <n v="0.22742682847107906"/>
  </r>
  <r>
    <s v="O01339"/>
    <s v="2024-03-26"/>
    <x v="0"/>
    <s v="Karnataka"/>
    <s v="Consumer"/>
    <s v="Home"/>
    <s v="Table"/>
    <n v="3"/>
    <n v="40024.949999999997"/>
    <n v="26516.39"/>
    <n v="0.24"/>
    <n v="3902.5719999999983"/>
    <n v="3"/>
    <n v="2024"/>
    <n v="9.7503482202975861E-2"/>
  </r>
  <r>
    <s v="O01340"/>
    <s v="2024-05-14"/>
    <x v="7"/>
    <s v="Uttar Pradesh"/>
    <s v="Consumer"/>
    <s v="Beauty"/>
    <s v="Perfume"/>
    <n v="2"/>
    <n v="3605.31"/>
    <n v="3004.15"/>
    <n v="0.19"/>
    <n v="-83.848900000000185"/>
    <n v="5"/>
    <n v="2024"/>
    <n v="-2.3257056952106805E-2"/>
  </r>
  <r>
    <s v="O01341"/>
    <s v="2025-05-23"/>
    <x v="6"/>
    <s v="Tamil Nadu"/>
    <s v="Consumer"/>
    <s v="Electronics"/>
    <s v="Tablet"/>
    <n v="5"/>
    <n v="48942.68"/>
    <n v="28169.18"/>
    <n v="0.08"/>
    <n v="16858.085599999999"/>
    <n v="5"/>
    <n v="2025"/>
    <n v="0.34444549419851955"/>
  </r>
  <r>
    <s v="O01342"/>
    <s v="2024-09-21"/>
    <x v="2"/>
    <s v="Delhi"/>
    <s v="SMB"/>
    <s v="Fashion"/>
    <s v="Shoes"/>
    <n v="5"/>
    <n v="40782.14"/>
    <n v="30606.71"/>
    <n v="0.09"/>
    <n v="6505.0374000000011"/>
    <n v="9"/>
    <n v="2024"/>
    <n v="0.15950701459021036"/>
  </r>
  <r>
    <s v="O01343"/>
    <s v="2024-08-02"/>
    <x v="7"/>
    <s v="Uttar Pradesh"/>
    <s v="SMB"/>
    <s v="Home"/>
    <s v="Lamp"/>
    <n v="4"/>
    <n v="51360.9"/>
    <n v="34987.949999999997"/>
    <n v="0.03"/>
    <n v="14832.123000000005"/>
    <n v="8"/>
    <n v="2024"/>
    <n v="0.2887823811498631"/>
  </r>
  <r>
    <s v="O01344"/>
    <s v="2025-01-08"/>
    <x v="1"/>
    <s v="Maharashtra"/>
    <s v="Corporate"/>
    <s v="Home"/>
    <s v="Table"/>
    <n v="3"/>
    <n v="11813.69"/>
    <n v="8845.33"/>
    <n v="0.16"/>
    <n v="1078.1696000000004"/>
    <n v="1"/>
    <n v="2025"/>
    <n v="9.1264422885652188E-2"/>
  </r>
  <r>
    <s v="O01345"/>
    <s v="2024-01-07"/>
    <x v="5"/>
    <s v="West Bengal"/>
    <s v="SMB"/>
    <s v="Home"/>
    <s v="Lamp"/>
    <n v="1"/>
    <n v="12710.8"/>
    <n v="10237.17"/>
    <n v="0.25"/>
    <n v="-704.07000000000062"/>
    <n v="1"/>
    <n v="2024"/>
    <n v="-5.5391478113100724E-2"/>
  </r>
  <r>
    <s v="O01346"/>
    <s v="2025-03-04"/>
    <x v="7"/>
    <s v="Uttar Pradesh"/>
    <s v="Consumer"/>
    <s v="Beauty"/>
    <s v="Perfume"/>
    <n v="3"/>
    <n v="43739.5"/>
    <n v="34197.19"/>
    <n v="0.21"/>
    <n v="357.0149999999976"/>
    <n v="3"/>
    <n v="2025"/>
    <n v="8.1623018095771001E-3"/>
  </r>
  <r>
    <s v="O01347"/>
    <s v="2025-04-12"/>
    <x v="3"/>
    <s v="Telangana"/>
    <s v="Corporate"/>
    <s v="Home"/>
    <s v="Chair"/>
    <n v="5"/>
    <n v="50344.46"/>
    <n v="35198.29"/>
    <n v="0.2"/>
    <n v="5077.2779999999984"/>
    <n v="4"/>
    <n v="2025"/>
    <n v="0.10085077881459049"/>
  </r>
  <r>
    <s v="O01348"/>
    <s v="2025-02-02"/>
    <x v="2"/>
    <s v="Delhi"/>
    <s v="SMB"/>
    <s v="Beauty"/>
    <s v="Haircare"/>
    <n v="1"/>
    <n v="9300.7199999999993"/>
    <n v="6273.53"/>
    <n v="0.05"/>
    <n v="2562.1539999999995"/>
    <n v="2"/>
    <n v="2025"/>
    <n v="0.27547910269312481"/>
  </r>
  <r>
    <s v="O01349"/>
    <s v="2025-01-21"/>
    <x v="6"/>
    <s v="Tamil Nadu"/>
    <s v="SMB"/>
    <s v="Home"/>
    <s v="Table"/>
    <n v="5"/>
    <n v="12234.14"/>
    <n v="8645.3700000000008"/>
    <n v="0.12"/>
    <n v="2120.6731999999988"/>
    <n v="1"/>
    <n v="2025"/>
    <n v="0.17334060260876522"/>
  </r>
  <r>
    <s v="O01350"/>
    <s v="2025-01-20"/>
    <x v="7"/>
    <s v="Uttar Pradesh"/>
    <s v="Consumer"/>
    <s v="Fashion"/>
    <s v="Jeans"/>
    <n v="3"/>
    <n v="25830.85"/>
    <n v="14337.26"/>
    <n v="0.24"/>
    <n v="5294.1859999999988"/>
    <n v="1"/>
    <n v="2025"/>
    <n v="0.20495593447370097"/>
  </r>
  <r>
    <s v="O01351"/>
    <s v="2024-04-03"/>
    <x v="7"/>
    <s v="Uttar Pradesh"/>
    <s v="SMB"/>
    <s v="Beauty"/>
    <s v="Makeup"/>
    <n v="4"/>
    <n v="9195.6299999999992"/>
    <n v="6618.68"/>
    <n v="0.05"/>
    <n v="2117.1684999999989"/>
    <n v="4"/>
    <n v="2024"/>
    <n v="0.23023637314680984"/>
  </r>
  <r>
    <s v="O01352"/>
    <s v="2024-03-31"/>
    <x v="6"/>
    <s v="Tamil Nadu"/>
    <s v="Consumer"/>
    <s v="Electronics"/>
    <s v="Phone"/>
    <n v="3"/>
    <n v="32433.66"/>
    <n v="18101.02"/>
    <n v="0.17"/>
    <n v="8818.9177999999993"/>
    <n v="3"/>
    <n v="2024"/>
    <n v="0.27190634051167828"/>
  </r>
  <r>
    <s v="O01353"/>
    <s v="2024-05-20"/>
    <x v="6"/>
    <s v="Tamil Nadu"/>
    <s v="SMB"/>
    <s v="Home"/>
    <s v="Lamp"/>
    <n v="2"/>
    <n v="23796.23"/>
    <n v="16240.47"/>
    <n v="0.12"/>
    <n v="4700.2124000000003"/>
    <n v="5"/>
    <n v="2024"/>
    <n v="0.19751920367217835"/>
  </r>
  <r>
    <s v="O01354"/>
    <s v="2024-02-28"/>
    <x v="6"/>
    <s v="Tamil Nadu"/>
    <s v="Consumer"/>
    <s v="Beauty"/>
    <s v="Perfume"/>
    <n v="5"/>
    <n v="26092.75"/>
    <n v="15196.44"/>
    <n v="0.02"/>
    <n v="10374.455"/>
    <n v="2"/>
    <n v="2024"/>
    <n v="0.39759914152398657"/>
  </r>
  <r>
    <s v="O01355"/>
    <s v="2025-05-05"/>
    <x v="4"/>
    <s v="Maharashtra"/>
    <s v="Corporate"/>
    <s v="Home"/>
    <s v="Chair"/>
    <n v="3"/>
    <n v="33141.9"/>
    <n v="24516.83"/>
    <n v="0.22"/>
    <n v="1333.851999999999"/>
    <n v="5"/>
    <n v="2025"/>
    <n v="4.024669677960524E-2"/>
  </r>
  <r>
    <s v="O01356"/>
    <s v="2024-10-12"/>
    <x v="7"/>
    <s v="Uttar Pradesh"/>
    <s v="SMB"/>
    <s v="Fashion"/>
    <s v="Jacket"/>
    <n v="4"/>
    <n v="58767.13"/>
    <n v="32921.22"/>
    <n v="0.23"/>
    <n v="12329.470099999997"/>
    <n v="10"/>
    <n v="2024"/>
    <n v="0.20980214790138632"/>
  </r>
  <r>
    <s v="O01357"/>
    <s v="2024-11-23"/>
    <x v="0"/>
    <s v="Karnataka"/>
    <s v="Consumer"/>
    <s v="Home"/>
    <s v="Lamp"/>
    <n v="5"/>
    <n v="52919.95"/>
    <n v="41545.370000000003"/>
    <n v="0.09"/>
    <n v="6611.7844999999952"/>
    <n v="11"/>
    <n v="2024"/>
    <n v="0.12493935651866632"/>
  </r>
  <r>
    <s v="O01358"/>
    <s v="2025-05-21"/>
    <x v="1"/>
    <s v="Maharashtra"/>
    <s v="Consumer"/>
    <s v="Home"/>
    <s v="Sofa"/>
    <n v="3"/>
    <n v="12641.33"/>
    <n v="10611.79"/>
    <n v="0.02"/>
    <n v="1776.713399999999"/>
    <n v="5"/>
    <n v="2025"/>
    <n v="0.14054798031536231"/>
  </r>
  <r>
    <s v="O01359"/>
    <s v="2024-08-23"/>
    <x v="0"/>
    <s v="Karnataka"/>
    <s v="Corporate"/>
    <s v="Home"/>
    <s v="Sofa"/>
    <n v="5"/>
    <n v="48785.45"/>
    <n v="38899.99"/>
    <n v="0.28999999999999998"/>
    <n v="-4262.3204999999998"/>
    <n v="8"/>
    <n v="2024"/>
    <n v="-8.7368682670755315E-2"/>
  </r>
  <r>
    <s v="O01360"/>
    <s v="2024-02-09"/>
    <x v="6"/>
    <s v="Tamil Nadu"/>
    <s v="Corporate"/>
    <s v="Electronics"/>
    <s v="Tablet"/>
    <n v="4"/>
    <n v="21779.66"/>
    <n v="17809.18"/>
    <n v="0.03"/>
    <n v="3317.0901999999996"/>
    <n v="2"/>
    <n v="2024"/>
    <n v="0.1523022030646943"/>
  </r>
  <r>
    <s v="O01361"/>
    <s v="2025-02-03"/>
    <x v="2"/>
    <s v="Delhi"/>
    <s v="SMB"/>
    <s v="Beauty"/>
    <s v="Perfume"/>
    <n v="4"/>
    <n v="17640.68"/>
    <n v="12189.97"/>
    <n v="0.08"/>
    <n v="4039.4556000000011"/>
    <n v="2"/>
    <n v="2025"/>
    <n v="0.22898525453667326"/>
  </r>
  <r>
    <s v="O01362"/>
    <s v="2024-03-15"/>
    <x v="2"/>
    <s v="Delhi"/>
    <s v="Consumer"/>
    <s v="Electronics"/>
    <s v="Headphones"/>
    <n v="3"/>
    <n v="7951.31"/>
    <n v="4766.58"/>
    <n v="0.24"/>
    <n v="1276.4156000000005"/>
    <n v="3"/>
    <n v="2024"/>
    <n v="0.1605289694402558"/>
  </r>
  <r>
    <s v="O01363"/>
    <s v="2025-06-09"/>
    <x v="5"/>
    <s v="West Bengal"/>
    <s v="Corporate"/>
    <s v="Home"/>
    <s v="Sofa"/>
    <n v="2"/>
    <n v="7807.32"/>
    <n v="5526.68"/>
    <n v="0.08"/>
    <n v="1656.0543999999995"/>
    <n v="6"/>
    <n v="2025"/>
    <n v="0.21211560433029511"/>
  </r>
  <r>
    <s v="O01364"/>
    <s v="2024-10-23"/>
    <x v="1"/>
    <s v="Maharashtra"/>
    <s v="Consumer"/>
    <s v="Home"/>
    <s v="Sofa"/>
    <n v="5"/>
    <n v="38872.370000000003"/>
    <n v="24399.49"/>
    <n v="0.26"/>
    <n v="4366.0637999999999"/>
    <n v="10"/>
    <n v="2024"/>
    <n v="0.11231792144394591"/>
  </r>
  <r>
    <s v="O01365"/>
    <s v="2024-08-17"/>
    <x v="4"/>
    <s v="Maharashtra"/>
    <s v="SMB"/>
    <s v="Home"/>
    <s v="Table"/>
    <n v="4"/>
    <n v="55416.2"/>
    <n v="46841.64"/>
    <n v="0.19"/>
    <n v="-1954.5180000000018"/>
    <n v="8"/>
    <n v="2024"/>
    <n v="-3.5269794753158862E-2"/>
  </r>
  <r>
    <s v="O01366"/>
    <s v="2025-01-20"/>
    <x v="4"/>
    <s v="Maharashtra"/>
    <s v="SMB"/>
    <s v="Beauty"/>
    <s v="Haircare"/>
    <n v="3"/>
    <n v="37920.370000000003"/>
    <n v="25950.11"/>
    <n v="0.26"/>
    <n v="2110.9638000000014"/>
    <n v="1"/>
    <n v="2025"/>
    <n v="5.5668333404974721E-2"/>
  </r>
  <r>
    <s v="O01367"/>
    <s v="2024-03-11"/>
    <x v="4"/>
    <s v="Maharashtra"/>
    <s v="SMB"/>
    <s v="Electronics"/>
    <s v="Tablet"/>
    <n v="2"/>
    <n v="10227.32"/>
    <n v="7890.39"/>
    <n v="0.3"/>
    <n v="-731.26600000000053"/>
    <n v="3"/>
    <n v="2024"/>
    <n v="-7.1501233949852014E-2"/>
  </r>
  <r>
    <s v="O01368"/>
    <s v="2024-10-29"/>
    <x v="5"/>
    <s v="West Bengal"/>
    <s v="Consumer"/>
    <s v="Fashion"/>
    <s v="Shoes"/>
    <n v="1"/>
    <n v="2993.02"/>
    <n v="1814.7"/>
    <n v="0.11"/>
    <n v="849.08780000000002"/>
    <n v="10"/>
    <n v="2024"/>
    <n v="0.28368931714455636"/>
  </r>
  <r>
    <s v="O01369"/>
    <s v="2025-04-05"/>
    <x v="1"/>
    <s v="Maharashtra"/>
    <s v="Consumer"/>
    <s v="Home"/>
    <s v="Lamp"/>
    <n v="3"/>
    <n v="35617.39"/>
    <n v="29835.95"/>
    <n v="0.11"/>
    <n v="1863.5270999999989"/>
    <n v="4"/>
    <n v="2025"/>
    <n v="5.2320709069361877E-2"/>
  </r>
  <r>
    <s v="O01370"/>
    <s v="2025-03-23"/>
    <x v="2"/>
    <s v="Delhi"/>
    <s v="Consumer"/>
    <s v="Fashion"/>
    <s v="Jeans"/>
    <n v="5"/>
    <n v="35543.15"/>
    <n v="21859.83"/>
    <n v="0.1"/>
    <n v="10129.004999999999"/>
    <n v="3"/>
    <n v="2025"/>
    <n v="0.2849776961242883"/>
  </r>
  <r>
    <s v="O01371"/>
    <s v="2024-10-30"/>
    <x v="0"/>
    <s v="Karnataka"/>
    <s v="Consumer"/>
    <s v="Home"/>
    <s v="Lamp"/>
    <n v="3"/>
    <n v="16931.349999999999"/>
    <n v="14199.17"/>
    <n v="0.06"/>
    <n v="1716.2989999999986"/>
    <n v="10"/>
    <n v="2024"/>
    <n v="0.10136811299748684"/>
  </r>
  <r>
    <s v="O01372"/>
    <s v="2024-06-17"/>
    <x v="3"/>
    <s v="Telangana"/>
    <s v="Consumer"/>
    <s v="Beauty"/>
    <s v="Haircare"/>
    <n v="5"/>
    <n v="59011.02"/>
    <n v="46077.38"/>
    <n v="0.1"/>
    <n v="7032.5379999999996"/>
    <n v="6"/>
    <n v="2024"/>
    <n v="0.11917330017342523"/>
  </r>
  <r>
    <s v="O01373"/>
    <s v="2024-12-28"/>
    <x v="6"/>
    <s v="Tamil Nadu"/>
    <s v="Consumer"/>
    <s v="Home"/>
    <s v="Lamp"/>
    <n v="4"/>
    <n v="51158.52"/>
    <n v="32612.240000000002"/>
    <n v="0.12"/>
    <n v="12407.257599999995"/>
    <n v="12"/>
    <n v="2024"/>
    <n v="0.2425257337389744"/>
  </r>
  <r>
    <s v="O01374"/>
    <s v="2024-09-30"/>
    <x v="4"/>
    <s v="Maharashtra"/>
    <s v="Consumer"/>
    <s v="Fashion"/>
    <s v="Jacket"/>
    <n v="2"/>
    <n v="13865.9"/>
    <n v="7932.61"/>
    <n v="0.18"/>
    <n v="3437.4280000000003"/>
    <n v="9"/>
    <n v="2024"/>
    <n v="0.247905148601966"/>
  </r>
  <r>
    <s v="O01375"/>
    <s v="2025-05-19"/>
    <x v="0"/>
    <s v="Karnataka"/>
    <s v="Corporate"/>
    <s v="Electronics"/>
    <s v="Laptop"/>
    <n v="2"/>
    <n v="4682.5200000000004"/>
    <n v="3252.74"/>
    <n v="0.09"/>
    <n v="1008.3532000000007"/>
    <n v="5"/>
    <n v="2025"/>
    <n v="0.21534413093804203"/>
  </r>
  <r>
    <s v="O01376"/>
    <s v="2024-04-26"/>
    <x v="7"/>
    <s v="Uttar Pradesh"/>
    <s v="Corporate"/>
    <s v="Electronics"/>
    <s v="Tablet"/>
    <n v="2"/>
    <n v="26896.54"/>
    <n v="21144.44"/>
    <n v="0.24"/>
    <n v="-703.06959999999799"/>
    <n v="4"/>
    <n v="2024"/>
    <n v="-2.6139778573749561E-2"/>
  </r>
  <r>
    <s v="O01377"/>
    <s v="2024-01-20"/>
    <x v="0"/>
    <s v="Karnataka"/>
    <s v="Corporate"/>
    <s v="Beauty"/>
    <s v="Perfume"/>
    <n v="4"/>
    <n v="14735.72"/>
    <n v="10610.27"/>
    <n v="0.03"/>
    <n v="3683.3783999999987"/>
    <n v="1"/>
    <n v="2024"/>
    <n v="0.24996256714975576"/>
  </r>
  <r>
    <s v="O01378"/>
    <s v="2024-12-25"/>
    <x v="4"/>
    <s v="Maharashtra"/>
    <s v="Corporate"/>
    <s v="Home"/>
    <s v="Chair"/>
    <n v="5"/>
    <n v="31496.32"/>
    <n v="22144.78"/>
    <n v="0.09"/>
    <n v="6516.8712000000014"/>
    <n v="12"/>
    <n v="2024"/>
    <n v="0.2069089722227867"/>
  </r>
  <r>
    <s v="O01379"/>
    <s v="2025-05-20"/>
    <x v="5"/>
    <s v="West Bengal"/>
    <s v="Corporate"/>
    <s v="Beauty"/>
    <s v="Haircare"/>
    <n v="4"/>
    <n v="32471.46"/>
    <n v="20988.43"/>
    <n v="0.18"/>
    <n v="5638.167199999999"/>
    <n v="5"/>
    <n v="2025"/>
    <n v="0.17363454553629554"/>
  </r>
  <r>
    <s v="O01380"/>
    <s v="2025-01-02"/>
    <x v="0"/>
    <s v="Karnataka"/>
    <s v="Corporate"/>
    <s v="Beauty"/>
    <s v="Makeup"/>
    <n v="2"/>
    <n v="28485.55"/>
    <n v="20040.98"/>
    <n v="0.12"/>
    <n v="5026.3040000000001"/>
    <n v="1"/>
    <n v="2025"/>
    <n v="0.17645100761614221"/>
  </r>
  <r>
    <s v="O01381"/>
    <s v="2024-01-09"/>
    <x v="2"/>
    <s v="Delhi"/>
    <s v="Consumer"/>
    <s v="Home"/>
    <s v="Lamp"/>
    <n v="3"/>
    <n v="39630.730000000003"/>
    <n v="23146.67"/>
    <n v="0.28999999999999998"/>
    <n v="4991.1483000000044"/>
    <n v="1"/>
    <n v="2024"/>
    <n v="0.12594136671214495"/>
  </r>
  <r>
    <s v="O01382"/>
    <s v="2024-04-24"/>
    <x v="7"/>
    <s v="Uttar Pradesh"/>
    <s v="Consumer"/>
    <s v="Home"/>
    <s v="Table"/>
    <n v="1"/>
    <n v="7510.68"/>
    <n v="4453.62"/>
    <n v="0.02"/>
    <n v="2906.8464000000004"/>
    <n v="4"/>
    <n v="2024"/>
    <n v="0.38702839157040375"/>
  </r>
  <r>
    <s v="O01383"/>
    <s v="2024-06-02"/>
    <x v="1"/>
    <s v="Maharashtra"/>
    <s v="Consumer"/>
    <s v="Beauty"/>
    <s v="Perfume"/>
    <n v="4"/>
    <n v="29546.28"/>
    <n v="23459.24"/>
    <n v="0.28000000000000003"/>
    <n v="-2185.9184000000041"/>
    <n v="6"/>
    <n v="2024"/>
    <n v="-7.3982863494152368E-2"/>
  </r>
  <r>
    <s v="O01384"/>
    <s v="2024-09-20"/>
    <x v="6"/>
    <s v="Tamil Nadu"/>
    <s v="SMB"/>
    <s v="Beauty"/>
    <s v="Skincare"/>
    <n v="5"/>
    <n v="74666.39"/>
    <n v="60907.59"/>
    <n v="0.19"/>
    <n v="-427.81409999999778"/>
    <n v="9"/>
    <n v="2024"/>
    <n v="-5.7296743554897693E-3"/>
  </r>
  <r>
    <s v="O01385"/>
    <s v="2024-02-05"/>
    <x v="6"/>
    <s v="Tamil Nadu"/>
    <s v="SMB"/>
    <s v="Electronics"/>
    <s v="Headphones"/>
    <n v="5"/>
    <n v="21873.4"/>
    <n v="17529.91"/>
    <n v="0.15"/>
    <n v="1062.4800000000014"/>
    <n v="2"/>
    <n v="2024"/>
    <n v="4.8574067131767415E-2"/>
  </r>
  <r>
    <s v="O01386"/>
    <s v="2024-11-11"/>
    <x v="7"/>
    <s v="Uttar Pradesh"/>
    <s v="Consumer"/>
    <s v="Electronics"/>
    <s v="Headphones"/>
    <n v="2"/>
    <n v="7003.66"/>
    <n v="4586.88"/>
    <n v="0.3"/>
    <n v="315.68199999999979"/>
    <n v="11"/>
    <n v="2024"/>
    <n v="4.507386138104931E-2"/>
  </r>
  <r>
    <s v="O01387"/>
    <s v="2024-02-18"/>
    <x v="6"/>
    <s v="Tamil Nadu"/>
    <s v="Corporate"/>
    <s v="Electronics"/>
    <s v="Laptop"/>
    <n v="2"/>
    <n v="18577.189999999999"/>
    <n v="12152.05"/>
    <n v="0.08"/>
    <n v="4938.9647999999997"/>
    <n v="2"/>
    <n v="2024"/>
    <n v="0.26586177995703336"/>
  </r>
  <r>
    <s v="O01388"/>
    <s v="2024-12-26"/>
    <x v="3"/>
    <s v="Telangana"/>
    <s v="Corporate"/>
    <s v="Fashion"/>
    <s v="Jacket"/>
    <n v="1"/>
    <n v="7751.29"/>
    <n v="4311.49"/>
    <n v="0.16"/>
    <n v="2199.5936000000002"/>
    <n v="12"/>
    <n v="2024"/>
    <n v="0.28377129484253588"/>
  </r>
  <r>
    <s v="O01389"/>
    <s v="2024-02-22"/>
    <x v="6"/>
    <s v="Tamil Nadu"/>
    <s v="Corporate"/>
    <s v="Beauty"/>
    <s v="Perfume"/>
    <n v="5"/>
    <n v="48563.85"/>
    <n v="41160.92"/>
    <n v="0.28000000000000003"/>
    <n v="-6194.9480000000003"/>
    <n v="2"/>
    <n v="2024"/>
    <n v="-0.12756295063097345"/>
  </r>
  <r>
    <s v="O01390"/>
    <s v="2024-01-29"/>
    <x v="3"/>
    <s v="Telangana"/>
    <s v="Corporate"/>
    <s v="Beauty"/>
    <s v="Makeup"/>
    <n v="2"/>
    <n v="28916.23"/>
    <n v="18617.240000000002"/>
    <n v="0.18"/>
    <n v="5094.0685999999978"/>
    <n v="1"/>
    <n v="2024"/>
    <n v="0.17616641588478157"/>
  </r>
  <r>
    <s v="O01391"/>
    <s v="2024-04-02"/>
    <x v="7"/>
    <s v="Uttar Pradesh"/>
    <s v="Consumer"/>
    <s v="Home"/>
    <s v="Lamp"/>
    <n v="1"/>
    <n v="3328.63"/>
    <n v="1861.66"/>
    <n v="0.26"/>
    <n v="601.52620000000002"/>
    <n v="4"/>
    <n v="2024"/>
    <n v="0.18071284582545971"/>
  </r>
  <r>
    <s v="O01392"/>
    <s v="2024-12-05"/>
    <x v="2"/>
    <s v="Delhi"/>
    <s v="Corporate"/>
    <s v="Electronics"/>
    <s v="Laptop"/>
    <n v="5"/>
    <n v="41509.72"/>
    <n v="24597.52"/>
    <n v="0.3"/>
    <n v="4459.2840000000015"/>
    <n v="12"/>
    <n v="2024"/>
    <n v="0.10742746518164906"/>
  </r>
  <r>
    <s v="O01393"/>
    <s v="2024-01-26"/>
    <x v="7"/>
    <s v="Uttar Pradesh"/>
    <s v="Corporate"/>
    <s v="Beauty"/>
    <s v="Haircare"/>
    <n v="5"/>
    <n v="17884.38"/>
    <n v="10071.82"/>
    <n v="0.18"/>
    <n v="4593.3716000000013"/>
    <n v="1"/>
    <n v="2024"/>
    <n v="0.25683706116734273"/>
  </r>
  <r>
    <s v="O01394"/>
    <s v="2024-10-17"/>
    <x v="1"/>
    <s v="Maharashtra"/>
    <s v="Corporate"/>
    <s v="Home"/>
    <s v="Sofa"/>
    <n v="3"/>
    <n v="22495.39"/>
    <n v="14117.07"/>
    <n v="0.14000000000000001"/>
    <n v="5228.9653999999991"/>
    <n v="10"/>
    <n v="2024"/>
    <n v="0.23244608784288689"/>
  </r>
  <r>
    <s v="O01395"/>
    <s v="2025-02-22"/>
    <x v="6"/>
    <s v="Tamil Nadu"/>
    <s v="SMB"/>
    <s v="Beauty"/>
    <s v="Haircare"/>
    <n v="1"/>
    <n v="11149.67"/>
    <n v="6314.53"/>
    <n v="0.01"/>
    <n v="4723.6433000000006"/>
    <n v="2"/>
    <n v="2025"/>
    <n v="0.42365767776086655"/>
  </r>
  <r>
    <s v="O01396"/>
    <s v="2024-01-02"/>
    <x v="0"/>
    <s v="Karnataka"/>
    <s v="Consumer"/>
    <s v="Home"/>
    <s v="Sofa"/>
    <n v="5"/>
    <n v="4684.9399999999996"/>
    <n v="3012.1"/>
    <n v="0.28999999999999998"/>
    <n v="314.20740000000001"/>
    <n v="1"/>
    <n v="2024"/>
    <n v="6.7067539819079869E-2"/>
  </r>
  <r>
    <s v="O01397"/>
    <s v="2024-02-19"/>
    <x v="1"/>
    <s v="Maharashtra"/>
    <s v="SMB"/>
    <s v="Fashion"/>
    <s v="Shoes"/>
    <n v="5"/>
    <n v="39642.519999999997"/>
    <n v="26468.94"/>
    <n v="0.01"/>
    <n v="12777.154799999998"/>
    <n v="2"/>
    <n v="2024"/>
    <n v="0.322309348648875"/>
  </r>
  <r>
    <s v="O01398"/>
    <s v="2025-01-07"/>
    <x v="6"/>
    <s v="Tamil Nadu"/>
    <s v="SMB"/>
    <s v="Beauty"/>
    <s v="Perfume"/>
    <n v="5"/>
    <n v="34172.82"/>
    <n v="27269.78"/>
    <n v="0.14000000000000001"/>
    <n v="2118.8452000000007"/>
    <n v="1"/>
    <n v="2025"/>
    <n v="6.2003814727611024E-2"/>
  </r>
  <r>
    <s v="O01399"/>
    <s v="2025-01-01"/>
    <x v="0"/>
    <s v="Karnataka"/>
    <s v="Consumer"/>
    <s v="Electronics"/>
    <s v="Headphones"/>
    <n v="3"/>
    <n v="40363.93"/>
    <n v="29622.69"/>
    <n v="0.18"/>
    <n v="3475.7326000000021"/>
    <n v="1"/>
    <n v="2025"/>
    <n v="8.6109865912461989E-2"/>
  </r>
  <r>
    <s v="O01400"/>
    <s v="2024-12-10"/>
    <x v="1"/>
    <s v="Maharashtra"/>
    <s v="Corporate"/>
    <s v="Fashion"/>
    <s v="Shirt"/>
    <n v="2"/>
    <n v="18287.240000000002"/>
    <n v="14549.53"/>
    <n v="0.28000000000000003"/>
    <n v="-1382.7172"/>
    <n v="12"/>
    <n v="2024"/>
    <n v="-7.5611038079010276E-2"/>
  </r>
  <r>
    <s v="O01401"/>
    <s v="2025-03-07"/>
    <x v="4"/>
    <s v="Maharashtra"/>
    <s v="Consumer"/>
    <s v="Fashion"/>
    <s v="Shoes"/>
    <n v="4"/>
    <n v="14415.67"/>
    <n v="9947.84"/>
    <n v="0.28000000000000003"/>
    <n v="431.44239999999945"/>
    <n v="3"/>
    <n v="2025"/>
    <n v="2.9928709522346129E-2"/>
  </r>
  <r>
    <s v="O01402"/>
    <s v="2024-06-17"/>
    <x v="6"/>
    <s v="Tamil Nadu"/>
    <s v="Consumer"/>
    <s v="Home"/>
    <s v="Chair"/>
    <n v="5"/>
    <n v="17477.63"/>
    <n v="13239.9"/>
    <n v="0.19"/>
    <n v="916.98030000000108"/>
    <n v="6"/>
    <n v="2024"/>
    <n v="5.2465940748259408E-2"/>
  </r>
  <r>
    <s v="O01403"/>
    <s v="2025-05-10"/>
    <x v="0"/>
    <s v="Karnataka"/>
    <s v="Corporate"/>
    <s v="Electronics"/>
    <s v="Headphones"/>
    <n v="2"/>
    <n v="24571.55"/>
    <n v="16147.71"/>
    <n v="0.22"/>
    <n v="3018.0990000000002"/>
    <n v="5"/>
    <n v="2025"/>
    <n v="0.12282900346132011"/>
  </r>
  <r>
    <s v="O01404"/>
    <s v="2025-02-19"/>
    <x v="1"/>
    <s v="Maharashtra"/>
    <s v="SMB"/>
    <s v="Fashion"/>
    <s v="Shirt"/>
    <n v="3"/>
    <n v="7190.75"/>
    <n v="4919.33"/>
    <n v="0.11"/>
    <n v="1480.4375"/>
    <n v="2"/>
    <n v="2025"/>
    <n v="0.20588081910788164"/>
  </r>
  <r>
    <s v="O01405"/>
    <s v="2024-09-16"/>
    <x v="5"/>
    <s v="West Bengal"/>
    <s v="SMB"/>
    <s v="Fashion"/>
    <s v="Jacket"/>
    <n v="5"/>
    <n v="42429.54"/>
    <n v="33087.4"/>
    <n v="0.22"/>
    <n v="7.6412000000000262"/>
    <n v="9"/>
    <n v="2024"/>
    <n v="1.8009151171565908E-4"/>
  </r>
  <r>
    <s v="O01406"/>
    <s v="2024-04-09"/>
    <x v="6"/>
    <s v="Tamil Nadu"/>
    <s v="Consumer"/>
    <s v="Fashion"/>
    <s v="Jeans"/>
    <n v="1"/>
    <n v="4938.18"/>
    <n v="3864.56"/>
    <n v="0.1"/>
    <n v="579.80200000000036"/>
    <n v="4"/>
    <n v="2024"/>
    <n v="0.1174120829941396"/>
  </r>
  <r>
    <s v="O01407"/>
    <s v="2024-01-14"/>
    <x v="4"/>
    <s v="Maharashtra"/>
    <s v="Corporate"/>
    <s v="Beauty"/>
    <s v="Perfume"/>
    <n v="2"/>
    <n v="26593.55"/>
    <n v="17608.77"/>
    <n v="0.24"/>
    <n v="2602.3279999999995"/>
    <n v="1"/>
    <n v="2024"/>
    <n v="9.7855607844759329E-2"/>
  </r>
  <r>
    <s v="O01408"/>
    <s v="2024-06-04"/>
    <x v="3"/>
    <s v="Telangana"/>
    <s v="Corporate"/>
    <s v="Home"/>
    <s v="Table"/>
    <n v="4"/>
    <n v="35592.44"/>
    <n v="26784.23"/>
    <n v="0.28000000000000003"/>
    <n v="-1157.6731999999993"/>
    <n v="6"/>
    <n v="2024"/>
    <n v="-3.2525817280298824E-2"/>
  </r>
  <r>
    <s v="O01409"/>
    <s v="2024-12-02"/>
    <x v="1"/>
    <s v="Maharashtra"/>
    <s v="Consumer"/>
    <s v="Beauty"/>
    <s v="Haircare"/>
    <n v="3"/>
    <n v="20569.240000000002"/>
    <n v="12913.16"/>
    <n v="0.26"/>
    <n v="2308.0776000000014"/>
    <n v="12"/>
    <n v="2024"/>
    <n v="0.11221015458033458"/>
  </r>
  <r>
    <s v="O01410"/>
    <s v="2024-08-01"/>
    <x v="0"/>
    <s v="Karnataka"/>
    <s v="Consumer"/>
    <s v="Home"/>
    <s v="Table"/>
    <n v="4"/>
    <n v="52822.61"/>
    <n v="30057.73"/>
    <n v="0.16"/>
    <n v="14313.262400000001"/>
    <n v="8"/>
    <n v="2024"/>
    <n v="0.27096848111064564"/>
  </r>
  <r>
    <s v="O01411"/>
    <s v="2024-12-09"/>
    <x v="2"/>
    <s v="Delhi"/>
    <s v="Consumer"/>
    <s v="Fashion"/>
    <s v="Shirt"/>
    <n v="1"/>
    <n v="2590.1999999999998"/>
    <n v="1830.24"/>
    <n v="0.24"/>
    <n v="138.3119999999999"/>
    <n v="12"/>
    <n v="2024"/>
    <n v="5.3398193189715046E-2"/>
  </r>
  <r>
    <s v="O01412"/>
    <s v="2024-11-28"/>
    <x v="2"/>
    <s v="Delhi"/>
    <s v="SMB"/>
    <s v="Beauty"/>
    <s v="Makeup"/>
    <n v="4"/>
    <n v="59519.14"/>
    <n v="38914.550000000003"/>
    <n v="0.02"/>
    <n v="19414.207199999997"/>
    <n v="11"/>
    <n v="2024"/>
    <n v="0.32618426946357082"/>
  </r>
  <r>
    <s v="O01413"/>
    <s v="2024-05-03"/>
    <x v="4"/>
    <s v="Maharashtra"/>
    <s v="Corporate"/>
    <s v="Fashion"/>
    <s v="Jeans"/>
    <n v="2"/>
    <n v="5828.16"/>
    <n v="3740.83"/>
    <n v="0.05"/>
    <n v="1795.922"/>
    <n v="5"/>
    <n v="2024"/>
    <n v="0.30814562400483175"/>
  </r>
  <r>
    <s v="O01414"/>
    <s v="2024-05-29"/>
    <x v="1"/>
    <s v="Maharashtra"/>
    <s v="Corporate"/>
    <s v="Fashion"/>
    <s v="Shirt"/>
    <n v="4"/>
    <n v="33442.69"/>
    <n v="27533.01"/>
    <n v="7.0000000000000007E-2"/>
    <n v="3568.6917000000035"/>
    <n v="5"/>
    <n v="2024"/>
    <n v="0.10671066532028384"/>
  </r>
  <r>
    <s v="O01415"/>
    <s v="2024-03-26"/>
    <x v="3"/>
    <s v="Telangana"/>
    <s v="Consumer"/>
    <s v="Fashion"/>
    <s v="Jacket"/>
    <n v="4"/>
    <n v="5419.26"/>
    <n v="3788.28"/>
    <n v="0.26"/>
    <n v="221.97239999999988"/>
    <n v="3"/>
    <n v="2024"/>
    <n v="4.0959909655561809E-2"/>
  </r>
  <r>
    <s v="O01416"/>
    <s v="2024-06-14"/>
    <x v="3"/>
    <s v="Telangana"/>
    <s v="SMB"/>
    <s v="Electronics"/>
    <s v="Headphones"/>
    <n v="2"/>
    <n v="17081.59"/>
    <n v="10828.98"/>
    <n v="0.17"/>
    <n v="3348.7397000000005"/>
    <n v="6"/>
    <n v="2024"/>
    <n v="0.19604379334710648"/>
  </r>
  <r>
    <s v="O01417"/>
    <s v="2025-02-05"/>
    <x v="0"/>
    <s v="Karnataka"/>
    <s v="Consumer"/>
    <s v="Home"/>
    <s v="Table"/>
    <n v="2"/>
    <n v="15257.9"/>
    <n v="10287.01"/>
    <n v="0.28999999999999998"/>
    <n v="546.09900000000016"/>
    <n v="2"/>
    <n v="2025"/>
    <n v="3.5791229461459323E-2"/>
  </r>
  <r>
    <s v="O01418"/>
    <s v="2025-04-30"/>
    <x v="7"/>
    <s v="Uttar Pradesh"/>
    <s v="Consumer"/>
    <s v="Home"/>
    <s v="Lamp"/>
    <n v="4"/>
    <n v="26527.08"/>
    <n v="22248.21"/>
    <n v="0.09"/>
    <n v="1891.4328000000028"/>
    <n v="4"/>
    <n v="2025"/>
    <n v="7.1301960110196919E-2"/>
  </r>
  <r>
    <s v="O01419"/>
    <s v="2024-04-07"/>
    <x v="6"/>
    <s v="Tamil Nadu"/>
    <s v="SMB"/>
    <s v="Electronics"/>
    <s v="Phone"/>
    <n v="2"/>
    <n v="23161.09"/>
    <n v="13563.33"/>
    <n v="0.11"/>
    <n v="7050.0401000000002"/>
    <n v="4"/>
    <n v="2024"/>
    <n v="0.30439155065672646"/>
  </r>
  <r>
    <s v="O01420"/>
    <s v="2024-10-04"/>
    <x v="0"/>
    <s v="Karnataka"/>
    <s v="Consumer"/>
    <s v="Fashion"/>
    <s v="Jacket"/>
    <n v="5"/>
    <n v="70154.289999999994"/>
    <n v="43335.5"/>
    <n v="0.09"/>
    <n v="20504.903899999994"/>
    <n v="10"/>
    <n v="2024"/>
    <n v="0.29228296516150326"/>
  </r>
  <r>
    <s v="O01421"/>
    <s v="2025-06-16"/>
    <x v="0"/>
    <s v="Karnataka"/>
    <s v="Consumer"/>
    <s v="Fashion"/>
    <s v="Shoes"/>
    <n v="2"/>
    <n v="19399.04"/>
    <n v="10813.6"/>
    <n v="7.0000000000000007E-2"/>
    <n v="7227.5072"/>
    <n v="6"/>
    <n v="2025"/>
    <n v="0.37257035399689881"/>
  </r>
  <r>
    <s v="O01422"/>
    <s v="2024-02-02"/>
    <x v="4"/>
    <s v="Maharashtra"/>
    <s v="Consumer"/>
    <s v="Home"/>
    <s v="Lamp"/>
    <n v="3"/>
    <n v="12292.71"/>
    <n v="8146.79"/>
    <n v="0.21"/>
    <n v="1564.4508999999994"/>
    <n v="2"/>
    <n v="2024"/>
    <n v="0.12726655879785656"/>
  </r>
  <r>
    <s v="O01423"/>
    <s v="2025-05-22"/>
    <x v="1"/>
    <s v="Maharashtra"/>
    <s v="SMB"/>
    <s v="Fashion"/>
    <s v="Shoes"/>
    <n v="4"/>
    <n v="31523.21"/>
    <n v="18884.45"/>
    <n v="0.16"/>
    <n v="7595.0463999999984"/>
    <n v="5"/>
    <n v="2025"/>
    <n v="0.2409350570579582"/>
  </r>
  <r>
    <s v="O01424"/>
    <s v="2024-02-21"/>
    <x v="5"/>
    <s v="West Bengal"/>
    <s v="Consumer"/>
    <s v="Home"/>
    <s v="Lamp"/>
    <n v="1"/>
    <n v="5950.87"/>
    <n v="4566.76"/>
    <n v="0.2"/>
    <n v="193.93599999999969"/>
    <n v="2"/>
    <n v="2024"/>
    <n v="3.2589520523889734E-2"/>
  </r>
  <r>
    <s v="O01425"/>
    <s v="2024-07-15"/>
    <x v="0"/>
    <s v="Karnataka"/>
    <s v="SMB"/>
    <s v="Home"/>
    <s v="Table"/>
    <n v="2"/>
    <n v="7128.86"/>
    <n v="5344.95"/>
    <n v="0.23"/>
    <n v="144.27219999999988"/>
    <n v="7"/>
    <n v="2024"/>
    <n v="2.0237765926108788E-2"/>
  </r>
  <r>
    <s v="O01426"/>
    <s v="2024-03-19"/>
    <x v="2"/>
    <s v="Delhi"/>
    <s v="Consumer"/>
    <s v="Electronics"/>
    <s v="Laptop"/>
    <n v="3"/>
    <n v="3097.97"/>
    <n v="2519.04"/>
    <n v="0.09"/>
    <n v="300.11269999999985"/>
    <n v="3"/>
    <n v="2024"/>
    <n v="9.6873985222581199E-2"/>
  </r>
  <r>
    <s v="O01427"/>
    <s v="2024-06-11"/>
    <x v="4"/>
    <s v="Maharashtra"/>
    <s v="SMB"/>
    <s v="Fashion"/>
    <s v="Shoes"/>
    <n v="2"/>
    <n v="11154.35"/>
    <n v="9465.39"/>
    <n v="0.18"/>
    <n v="-318.82299999999896"/>
    <n v="6"/>
    <n v="2024"/>
    <n v="-2.8582839878612286E-2"/>
  </r>
  <r>
    <s v="O01428"/>
    <s v="2025-03-18"/>
    <x v="4"/>
    <s v="Maharashtra"/>
    <s v="Consumer"/>
    <s v="Home"/>
    <s v="Sofa"/>
    <n v="5"/>
    <n v="53478.57"/>
    <n v="36434.42"/>
    <n v="0.09"/>
    <n v="12231.078700000002"/>
    <n v="3"/>
    <n v="2025"/>
    <n v="0.22870990566875671"/>
  </r>
  <r>
    <s v="O01429"/>
    <s v="2024-12-14"/>
    <x v="4"/>
    <s v="Maharashtra"/>
    <s v="Corporate"/>
    <s v="Home"/>
    <s v="Sofa"/>
    <n v="5"/>
    <n v="67713.33"/>
    <n v="54053.13"/>
    <n v="0.2"/>
    <n v="117.53400000000329"/>
    <n v="12"/>
    <n v="2024"/>
    <n v="1.7357586755813558E-3"/>
  </r>
  <r>
    <s v="O01430"/>
    <s v="2024-07-17"/>
    <x v="3"/>
    <s v="Telangana"/>
    <s v="Corporate"/>
    <s v="Beauty"/>
    <s v="Skincare"/>
    <n v="3"/>
    <n v="23149.87"/>
    <n v="17186.689999999999"/>
    <n v="0.23"/>
    <n v="638.70990000000074"/>
    <n v="7"/>
    <n v="2024"/>
    <n v="2.7590215409417019E-2"/>
  </r>
  <r>
    <s v="O01431"/>
    <s v="2024-04-14"/>
    <x v="6"/>
    <s v="Tamil Nadu"/>
    <s v="SMB"/>
    <s v="Fashion"/>
    <s v="Jeans"/>
    <n v="4"/>
    <n v="6503.76"/>
    <n v="3652.55"/>
    <n v="0.16"/>
    <n v="1810.6084000000001"/>
    <n v="4"/>
    <n v="2024"/>
    <n v="0.27839409818320482"/>
  </r>
  <r>
    <s v="O01432"/>
    <s v="2025-05-11"/>
    <x v="4"/>
    <s v="Maharashtra"/>
    <s v="SMB"/>
    <s v="Beauty"/>
    <s v="Perfume"/>
    <n v="5"/>
    <n v="14313.75"/>
    <n v="11734.5"/>
    <n v="0.01"/>
    <n v="2436.1125000000002"/>
    <n v="5"/>
    <n v="2025"/>
    <n v="0.17019386953104534"/>
  </r>
  <r>
    <s v="O01433"/>
    <s v="2024-10-18"/>
    <x v="6"/>
    <s v="Tamil Nadu"/>
    <s v="Consumer"/>
    <s v="Beauty"/>
    <s v="Haircare"/>
    <n v="2"/>
    <n v="15747.12"/>
    <n v="12182.44"/>
    <n v="0.28999999999999998"/>
    <n v="-1001.9847999999993"/>
    <n v="10"/>
    <n v="2024"/>
    <n v="-6.3629717688059736E-2"/>
  </r>
  <r>
    <s v="O01434"/>
    <s v="2025-06-10"/>
    <x v="0"/>
    <s v="Karnataka"/>
    <s v="Consumer"/>
    <s v="Electronics"/>
    <s v="Phone"/>
    <n v="3"/>
    <n v="2666.93"/>
    <n v="2156.7800000000002"/>
    <n v="0.09"/>
    <n v="270.12629999999967"/>
    <n v="6"/>
    <n v="2025"/>
    <n v="0.10128736037316304"/>
  </r>
  <r>
    <s v="O01435"/>
    <s v="2025-03-14"/>
    <x v="1"/>
    <s v="Maharashtra"/>
    <s v="SMB"/>
    <s v="Beauty"/>
    <s v="Skincare"/>
    <n v="5"/>
    <n v="54543.1"/>
    <n v="33649.910000000003"/>
    <n v="0.2"/>
    <n v="9984.5699999999943"/>
    <n v="3"/>
    <n v="2025"/>
    <n v="0.18305835201886206"/>
  </r>
  <r>
    <s v="O01436"/>
    <s v="2024-10-15"/>
    <x v="2"/>
    <s v="Delhi"/>
    <s v="Consumer"/>
    <s v="Home"/>
    <s v="Table"/>
    <n v="1"/>
    <n v="9127.4500000000007"/>
    <n v="7158.03"/>
    <n v="0.21"/>
    <n v="52.655500000000984"/>
    <n v="10"/>
    <n v="2024"/>
    <n v="5.7689168387666852E-3"/>
  </r>
  <r>
    <s v="O01437"/>
    <s v="2024-09-07"/>
    <x v="3"/>
    <s v="Telangana"/>
    <s v="SMB"/>
    <s v="Beauty"/>
    <s v="Perfume"/>
    <n v="4"/>
    <n v="17239.84"/>
    <n v="12536.95"/>
    <n v="0.23"/>
    <n v="737.726799999999"/>
    <n v="9"/>
    <n v="2024"/>
    <n v="4.2791974867516111E-2"/>
  </r>
  <r>
    <s v="O01438"/>
    <s v="2024-04-16"/>
    <x v="3"/>
    <s v="Telangana"/>
    <s v="SMB"/>
    <s v="Electronics"/>
    <s v="Phone"/>
    <n v="3"/>
    <n v="34272.03"/>
    <n v="24816.77"/>
    <n v="0.19"/>
    <n v="2943.5742999999984"/>
    <n v="4"/>
    <n v="2024"/>
    <n v="8.5888530676472868E-2"/>
  </r>
  <r>
    <s v="O01439"/>
    <s v="2024-12-17"/>
    <x v="6"/>
    <s v="Tamil Nadu"/>
    <s v="Corporate"/>
    <s v="Beauty"/>
    <s v="Perfume"/>
    <n v="4"/>
    <n v="51510.47"/>
    <n v="35305.29"/>
    <n v="0.28000000000000003"/>
    <n v="1782.2483999999986"/>
    <n v="12"/>
    <n v="2024"/>
    <n v="3.4599730889661819E-2"/>
  </r>
  <r>
    <s v="O01440"/>
    <s v="2025-02-18"/>
    <x v="6"/>
    <s v="Tamil Nadu"/>
    <s v="SMB"/>
    <s v="Beauty"/>
    <s v="Haircare"/>
    <n v="2"/>
    <n v="29396.82"/>
    <n v="24858.13"/>
    <n v="0.09"/>
    <n v="1892.9761999999987"/>
    <n v="2"/>
    <n v="2025"/>
    <n v="6.4393910633871246E-2"/>
  </r>
  <r>
    <s v="O01441"/>
    <s v="2024-01-11"/>
    <x v="0"/>
    <s v="Karnataka"/>
    <s v="Consumer"/>
    <s v="Home"/>
    <s v="Sofa"/>
    <n v="2"/>
    <n v="22863.86"/>
    <n v="15810.74"/>
    <n v="0.3"/>
    <n v="193.96200000000044"/>
    <n v="1"/>
    <n v="2024"/>
    <n v="8.4833444571476742E-3"/>
  </r>
  <r>
    <s v="O01442"/>
    <s v="2024-09-05"/>
    <x v="3"/>
    <s v="Telangana"/>
    <s v="Consumer"/>
    <s v="Fashion"/>
    <s v="Jeans"/>
    <n v="4"/>
    <n v="36687.699999999997"/>
    <n v="24150"/>
    <n v="0.04"/>
    <n v="11070.191999999997"/>
    <n v="9"/>
    <n v="2024"/>
    <n v="0.30174123752647342"/>
  </r>
  <r>
    <s v="O01443"/>
    <s v="2025-04-30"/>
    <x v="5"/>
    <s v="West Bengal"/>
    <s v="SMB"/>
    <s v="Home"/>
    <s v="Chair"/>
    <n v="4"/>
    <n v="7454.35"/>
    <n v="5769.18"/>
    <n v="0.06"/>
    <n v="1237.9090000000001"/>
    <n v="4"/>
    <n v="2025"/>
    <n v="0.16606531756625326"/>
  </r>
  <r>
    <s v="O01444"/>
    <s v="2024-11-04"/>
    <x v="5"/>
    <s v="West Bengal"/>
    <s v="Consumer"/>
    <s v="Fashion"/>
    <s v="Jacket"/>
    <n v="4"/>
    <n v="54341.89"/>
    <n v="36191.57"/>
    <n v="0.1"/>
    <n v="12716.130999999999"/>
    <n v="11"/>
    <n v="2024"/>
    <n v="0.23400236907475983"/>
  </r>
  <r>
    <s v="O01445"/>
    <s v="2025-02-04"/>
    <x v="5"/>
    <s v="West Bengal"/>
    <s v="Consumer"/>
    <s v="Home"/>
    <s v="Sofa"/>
    <n v="3"/>
    <n v="28979.599999999999"/>
    <n v="23540.52"/>
    <n v="0.01"/>
    <n v="5149.2839999999978"/>
    <n v="2"/>
    <n v="2025"/>
    <n v="0.17768651051084206"/>
  </r>
  <r>
    <s v="O01446"/>
    <s v="2024-08-08"/>
    <x v="0"/>
    <s v="Karnataka"/>
    <s v="Corporate"/>
    <s v="Electronics"/>
    <s v="Headphones"/>
    <n v="1"/>
    <n v="5254.84"/>
    <n v="3763.24"/>
    <n v="0.12"/>
    <n v="861.01920000000041"/>
    <n v="8"/>
    <n v="2024"/>
    <n v="0.16385260065006743"/>
  </r>
  <r>
    <s v="O01447"/>
    <s v="2024-03-13"/>
    <x v="3"/>
    <s v="Telangana"/>
    <s v="Corporate"/>
    <s v="Fashion"/>
    <s v="Shoes"/>
    <n v="4"/>
    <n v="22077.16"/>
    <n v="14699.74"/>
    <n v="0.3"/>
    <n v="754.27199999999993"/>
    <n v="3"/>
    <n v="2024"/>
    <n v="3.4165264010407134E-2"/>
  </r>
  <r>
    <s v="O01448"/>
    <s v="2024-01-17"/>
    <x v="2"/>
    <s v="Delhi"/>
    <s v="SMB"/>
    <s v="Beauty"/>
    <s v="Perfume"/>
    <n v="5"/>
    <n v="70437.45"/>
    <n v="55175.15"/>
    <n v="0.14000000000000001"/>
    <n v="5401.0569999999952"/>
    <n v="1"/>
    <n v="2024"/>
    <n v="7.6678769603385641E-2"/>
  </r>
  <r>
    <s v="O01449"/>
    <s v="2024-07-02"/>
    <x v="4"/>
    <s v="Maharashtra"/>
    <s v="SMB"/>
    <s v="Fashion"/>
    <s v="Shoes"/>
    <n v="3"/>
    <n v="20928.91"/>
    <n v="17062.849999999999"/>
    <n v="0.02"/>
    <n v="3447.4818000000014"/>
    <n v="7"/>
    <n v="2024"/>
    <n v="0.16472342802372419"/>
  </r>
  <r>
    <s v="O01450"/>
    <s v="2025-01-16"/>
    <x v="2"/>
    <s v="Delhi"/>
    <s v="Corporate"/>
    <s v="Fashion"/>
    <s v="Shoes"/>
    <n v="1"/>
    <n v="12818.89"/>
    <n v="8340.73"/>
    <n v="0.23"/>
    <n v="1529.8152999999998"/>
    <n v="1"/>
    <n v="2025"/>
    <n v="0.11934069954574848"/>
  </r>
  <r>
    <s v="O01451"/>
    <s v="2025-04-19"/>
    <x v="6"/>
    <s v="Tamil Nadu"/>
    <s v="Consumer"/>
    <s v="Electronics"/>
    <s v="Tablet"/>
    <n v="5"/>
    <n v="56838.400000000001"/>
    <n v="45704.2"/>
    <n v="0.2"/>
    <n v="-233.47999999999593"/>
    <n v="4"/>
    <n v="2025"/>
    <n v="-4.1077862853281574E-3"/>
  </r>
  <r>
    <s v="O01452"/>
    <s v="2024-04-07"/>
    <x v="0"/>
    <s v="Karnataka"/>
    <s v="Corporate"/>
    <s v="Home"/>
    <s v="Chair"/>
    <n v="4"/>
    <n v="25053.45"/>
    <n v="19723.22"/>
    <n v="0.21"/>
    <n v="69.005499999999302"/>
    <n v="4"/>
    <n v="2024"/>
    <n v="2.7543312398092597E-3"/>
  </r>
  <r>
    <s v="O01453"/>
    <s v="2024-04-14"/>
    <x v="5"/>
    <s v="West Bengal"/>
    <s v="SMB"/>
    <s v="Electronics"/>
    <s v="Laptop"/>
    <n v="2"/>
    <n v="16672.95"/>
    <n v="12136.17"/>
    <n v="0.08"/>
    <n v="3202.9440000000004"/>
    <n v="4"/>
    <n v="2024"/>
    <n v="0.19210421671030023"/>
  </r>
  <r>
    <s v="O01454"/>
    <s v="2024-08-17"/>
    <x v="4"/>
    <s v="Maharashtra"/>
    <s v="SMB"/>
    <s v="Electronics"/>
    <s v="Tablet"/>
    <n v="4"/>
    <n v="37524.86"/>
    <n v="22331.360000000001"/>
    <n v="0.28000000000000003"/>
    <n v="4686.5391999999993"/>
    <n v="8"/>
    <n v="2024"/>
    <n v="0.12489158387266466"/>
  </r>
  <r>
    <s v="O01455"/>
    <s v="2024-06-25"/>
    <x v="0"/>
    <s v="Karnataka"/>
    <s v="Corporate"/>
    <s v="Electronics"/>
    <s v="Tablet"/>
    <n v="5"/>
    <n v="69972.89"/>
    <n v="45335.62"/>
    <n v="0.27"/>
    <n v="5744.5896999999968"/>
    <n v="6"/>
    <n v="2024"/>
    <n v="8.2097362278448077E-2"/>
  </r>
  <r>
    <s v="O01456"/>
    <s v="2025-03-21"/>
    <x v="3"/>
    <s v="Telangana"/>
    <s v="Corporate"/>
    <s v="Home"/>
    <s v="Chair"/>
    <n v="5"/>
    <n v="58836.15"/>
    <n v="41116.239999999998"/>
    <n v="0.16"/>
    <n v="8306.1260000000038"/>
    <n v="3"/>
    <n v="2025"/>
    <n v="0.14117385314980677"/>
  </r>
  <r>
    <s v="O01457"/>
    <s v="2024-01-31"/>
    <x v="2"/>
    <s v="Delhi"/>
    <s v="Corporate"/>
    <s v="Electronics"/>
    <s v="Headphones"/>
    <n v="3"/>
    <n v="5566.93"/>
    <n v="4610.87"/>
    <n v="0.25"/>
    <n v="-435.67249999999967"/>
    <n v="1"/>
    <n v="2024"/>
    <n v="-7.8260818799589654E-2"/>
  </r>
  <r>
    <s v="O01458"/>
    <s v="2025-02-06"/>
    <x v="0"/>
    <s v="Karnataka"/>
    <s v="SMB"/>
    <s v="Home"/>
    <s v="Chair"/>
    <n v="1"/>
    <n v="8026.05"/>
    <n v="6808.89"/>
    <n v="0.22"/>
    <n v="-548.57100000000014"/>
    <n v="2"/>
    <n v="2025"/>
    <n v="-6.8348814173846431E-2"/>
  </r>
  <r>
    <s v="O01459"/>
    <s v="2024-01-26"/>
    <x v="7"/>
    <s v="Uttar Pradesh"/>
    <s v="SMB"/>
    <s v="Beauty"/>
    <s v="Makeup"/>
    <n v="3"/>
    <n v="14346.64"/>
    <n v="9850.2199999999993"/>
    <n v="0.17"/>
    <n v="2057.4911999999999"/>
    <n v="1"/>
    <n v="2024"/>
    <n v="0.14341275727278305"/>
  </r>
  <r>
    <s v="O01460"/>
    <s v="2024-04-11"/>
    <x v="5"/>
    <s v="West Bengal"/>
    <s v="SMB"/>
    <s v="Electronics"/>
    <s v="Headphones"/>
    <n v="2"/>
    <n v="7084.96"/>
    <n v="5485.66"/>
    <n v="0.3"/>
    <n v="-526.18799999999965"/>
    <n v="4"/>
    <n v="2024"/>
    <n v="-7.4268309207109098E-2"/>
  </r>
  <r>
    <s v="O01461"/>
    <s v="2025-06-03"/>
    <x v="0"/>
    <s v="Karnataka"/>
    <s v="Consumer"/>
    <s v="Home"/>
    <s v="Lamp"/>
    <n v="3"/>
    <n v="23017.82"/>
    <n v="13100.37"/>
    <n v="0.06"/>
    <n v="8536.380799999999"/>
    <n v="6"/>
    <n v="2025"/>
    <n v="0.37085965569285012"/>
  </r>
  <r>
    <s v="O01462"/>
    <s v="2024-05-30"/>
    <x v="0"/>
    <s v="Karnataka"/>
    <s v="Corporate"/>
    <s v="Fashion"/>
    <s v="Jeans"/>
    <n v="3"/>
    <n v="31427.83"/>
    <n v="18192.099999999999"/>
    <n v="0.11"/>
    <n v="9778.668700000002"/>
    <n v="5"/>
    <n v="2024"/>
    <n v="0.31114679887220981"/>
  </r>
  <r>
    <s v="O01463"/>
    <s v="2024-12-25"/>
    <x v="7"/>
    <s v="Uttar Pradesh"/>
    <s v="Consumer"/>
    <s v="Fashion"/>
    <s v="Shoes"/>
    <n v="4"/>
    <n v="3966.68"/>
    <n v="2237.39"/>
    <n v="0.28000000000000003"/>
    <n v="618.61959999999999"/>
    <n v="12"/>
    <n v="2024"/>
    <n v="0.15595399679328809"/>
  </r>
  <r>
    <s v="O01464"/>
    <s v="2024-04-20"/>
    <x v="0"/>
    <s v="Karnataka"/>
    <s v="Consumer"/>
    <s v="Fashion"/>
    <s v="Jacket"/>
    <n v="3"/>
    <n v="12263.21"/>
    <n v="10011.74"/>
    <n v="0.11"/>
    <n v="902.5168999999994"/>
    <n v="4"/>
    <n v="2024"/>
    <n v="7.3595486010595873E-2"/>
  </r>
  <r>
    <s v="O01465"/>
    <s v="2024-11-07"/>
    <x v="1"/>
    <s v="Maharashtra"/>
    <s v="Consumer"/>
    <s v="Fashion"/>
    <s v="Jacket"/>
    <n v="3"/>
    <n v="37228.83"/>
    <n v="25369.97"/>
    <n v="0.06"/>
    <n v="9625.1301999999996"/>
    <n v="11"/>
    <n v="2024"/>
    <n v="0.25853969087935341"/>
  </r>
  <r>
    <s v="O01466"/>
    <s v="2024-05-15"/>
    <x v="1"/>
    <s v="Maharashtra"/>
    <s v="Corporate"/>
    <s v="Beauty"/>
    <s v="Makeup"/>
    <n v="2"/>
    <n v="1197.81"/>
    <n v="807.8"/>
    <n v="0.08"/>
    <n v="294.18520000000001"/>
    <n v="5"/>
    <n v="2024"/>
    <n v="0.24560255800168643"/>
  </r>
  <r>
    <s v="O01467"/>
    <s v="2025-01-01"/>
    <x v="2"/>
    <s v="Delhi"/>
    <s v="Corporate"/>
    <s v="Electronics"/>
    <s v="Phone"/>
    <n v="1"/>
    <n v="10737.67"/>
    <n v="7905.8"/>
    <n v="0.02"/>
    <n v="2617.1165999999998"/>
    <n v="1"/>
    <n v="2025"/>
    <n v="0.24373226221331068"/>
  </r>
  <r>
    <s v="O01468"/>
    <s v="2024-01-27"/>
    <x v="3"/>
    <s v="Telangana"/>
    <s v="SMB"/>
    <s v="Fashion"/>
    <s v="Jacket"/>
    <n v="4"/>
    <n v="6467.96"/>
    <n v="5307.14"/>
    <n v="0.06"/>
    <n v="772.74239999999975"/>
    <n v="1"/>
    <n v="2024"/>
    <n v="0.11947235295208995"/>
  </r>
  <r>
    <s v="O01469"/>
    <s v="2024-09-05"/>
    <x v="5"/>
    <s v="West Bengal"/>
    <s v="SMB"/>
    <s v="Beauty"/>
    <s v="Makeup"/>
    <n v="2"/>
    <n v="4784.9399999999996"/>
    <n v="3246.08"/>
    <n v="0.17"/>
    <n v="725.42019999999968"/>
    <n v="9"/>
    <n v="2024"/>
    <n v="0.15160486860859274"/>
  </r>
  <r>
    <s v="O01470"/>
    <s v="2025-04-16"/>
    <x v="3"/>
    <s v="Telangana"/>
    <s v="SMB"/>
    <s v="Fashion"/>
    <s v="Jacket"/>
    <n v="5"/>
    <n v="49106.239999999998"/>
    <n v="41048.25"/>
    <n v="0.21"/>
    <n v="-2254.3204000000005"/>
    <n v="4"/>
    <n v="2025"/>
    <n v="-4.5907004893879076E-2"/>
  </r>
  <r>
    <s v="O01471"/>
    <s v="2025-04-26"/>
    <x v="7"/>
    <s v="Uttar Pradesh"/>
    <s v="Corporate"/>
    <s v="Beauty"/>
    <s v="Perfume"/>
    <n v="5"/>
    <n v="34132.78"/>
    <n v="21151.09"/>
    <n v="0.19"/>
    <n v="6496.4617999999991"/>
    <n v="4"/>
    <n v="2025"/>
    <n v="0.19032911471025798"/>
  </r>
  <r>
    <s v="O01472"/>
    <s v="2024-03-04"/>
    <x v="5"/>
    <s v="West Bengal"/>
    <s v="SMB"/>
    <s v="Fashion"/>
    <s v="Jeans"/>
    <n v="2"/>
    <n v="4319.25"/>
    <n v="2846.39"/>
    <n v="0.11"/>
    <n v="997.74250000000006"/>
    <n v="3"/>
    <n v="2024"/>
    <n v="0.23099901603287609"/>
  </r>
  <r>
    <s v="O01473"/>
    <s v="2024-09-04"/>
    <x v="3"/>
    <s v="Telangana"/>
    <s v="Corporate"/>
    <s v="Fashion"/>
    <s v="Jacket"/>
    <n v="1"/>
    <n v="10123.51"/>
    <n v="6643.05"/>
    <n v="7.0000000000000007E-2"/>
    <n v="2771.8143"/>
    <n v="9"/>
    <n v="2024"/>
    <n v="0.27379972954044596"/>
  </r>
  <r>
    <s v="O01474"/>
    <s v="2024-06-17"/>
    <x v="5"/>
    <s v="West Bengal"/>
    <s v="Consumer"/>
    <s v="Beauty"/>
    <s v="Perfume"/>
    <n v="5"/>
    <n v="25310.59"/>
    <n v="18600.68"/>
    <n v="0.27"/>
    <n v="-123.94930000000022"/>
    <n v="6"/>
    <n v="2024"/>
    <n v="-4.8971319909966631E-3"/>
  </r>
  <r>
    <s v="O01475"/>
    <s v="2025-06-14"/>
    <x v="7"/>
    <s v="Uttar Pradesh"/>
    <s v="SMB"/>
    <s v="Home"/>
    <s v="Table"/>
    <n v="3"/>
    <n v="26630.99"/>
    <n v="15046.05"/>
    <n v="0.28999999999999998"/>
    <n v="3861.952900000002"/>
    <n v="6"/>
    <n v="2025"/>
    <n v="0.14501724870160673"/>
  </r>
  <r>
    <s v="O01476"/>
    <s v="2024-01-23"/>
    <x v="1"/>
    <s v="Maharashtra"/>
    <s v="SMB"/>
    <s v="Electronics"/>
    <s v="Headphones"/>
    <n v="1"/>
    <n v="5033.8"/>
    <n v="2840.69"/>
    <n v="0.28000000000000003"/>
    <n v="783.64599999999996"/>
    <n v="1"/>
    <n v="2024"/>
    <n v="0.15567682466526281"/>
  </r>
  <r>
    <s v="O01477"/>
    <s v="2024-04-17"/>
    <x v="5"/>
    <s v="West Bengal"/>
    <s v="Corporate"/>
    <s v="Home"/>
    <s v="Lamp"/>
    <n v="4"/>
    <n v="38433.1"/>
    <n v="24195.43"/>
    <n v="0.24"/>
    <n v="5013.7259999999987"/>
    <n v="4"/>
    <n v="2024"/>
    <n v="0.13045333319456404"/>
  </r>
  <r>
    <s v="O01478"/>
    <s v="2025-02-23"/>
    <x v="5"/>
    <s v="West Bengal"/>
    <s v="Consumer"/>
    <s v="Fashion"/>
    <s v="Shirt"/>
    <n v="1"/>
    <n v="9576.92"/>
    <n v="7751.69"/>
    <n v="0.04"/>
    <n v="1442.1532000000004"/>
    <n v="2"/>
    <n v="2025"/>
    <n v="0.15058632629279564"/>
  </r>
  <r>
    <s v="O01479"/>
    <s v="2024-12-23"/>
    <x v="0"/>
    <s v="Karnataka"/>
    <s v="SMB"/>
    <s v="Fashion"/>
    <s v="Jeans"/>
    <n v="3"/>
    <n v="36172.85"/>
    <n v="20175.849999999999"/>
    <n v="0.14000000000000001"/>
    <n v="10932.800999999999"/>
    <n v="12"/>
    <n v="2024"/>
    <n v="0.30223775566481492"/>
  </r>
  <r>
    <s v="O01480"/>
    <s v="2024-10-23"/>
    <x v="0"/>
    <s v="Karnataka"/>
    <s v="SMB"/>
    <s v="Fashion"/>
    <s v="Jeans"/>
    <n v="1"/>
    <n v="11709.51"/>
    <n v="9207.01"/>
    <n v="0.27"/>
    <n v="-659.06770000000006"/>
    <n v="10"/>
    <n v="2024"/>
    <n v="-5.6284823190722762E-2"/>
  </r>
  <r>
    <s v="O01481"/>
    <s v="2024-12-18"/>
    <x v="6"/>
    <s v="Tamil Nadu"/>
    <s v="Corporate"/>
    <s v="Fashion"/>
    <s v="Shoes"/>
    <n v="5"/>
    <n v="55832.7"/>
    <n v="38892.050000000003"/>
    <n v="0.28000000000000003"/>
    <n v="1307.4939999999933"/>
    <n v="12"/>
    <n v="2024"/>
    <n v="2.3418068622867841E-2"/>
  </r>
  <r>
    <s v="O01482"/>
    <s v="2024-12-21"/>
    <x v="5"/>
    <s v="West Bengal"/>
    <s v="SMB"/>
    <s v="Electronics"/>
    <s v="Tablet"/>
    <n v="4"/>
    <n v="7058.69"/>
    <n v="4318.28"/>
    <n v="0.2"/>
    <n v="1328.6719999999998"/>
    <n v="12"/>
    <n v="2024"/>
    <n v="0.18823209405711255"/>
  </r>
  <r>
    <s v="O01483"/>
    <s v="2024-02-26"/>
    <x v="0"/>
    <s v="Karnataka"/>
    <s v="Corporate"/>
    <s v="Fashion"/>
    <s v="Jeans"/>
    <n v="5"/>
    <n v="47545.24"/>
    <n v="37084.980000000003"/>
    <n v="0.26"/>
    <n v="-1901.5024000000049"/>
    <n v="2"/>
    <n v="2024"/>
    <n v="-3.9993538785375884E-2"/>
  </r>
  <r>
    <s v="O01484"/>
    <s v="2025-04-11"/>
    <x v="0"/>
    <s v="Karnataka"/>
    <s v="Corporate"/>
    <s v="Beauty"/>
    <s v="Perfume"/>
    <n v="4"/>
    <n v="52552.53"/>
    <n v="31183.21"/>
    <n v="0"/>
    <n v="21369.32"/>
    <n v="4"/>
    <n v="2025"/>
    <n v="0.40662780650141866"/>
  </r>
  <r>
    <s v="O01485"/>
    <s v="2024-04-14"/>
    <x v="3"/>
    <s v="Telangana"/>
    <s v="SMB"/>
    <s v="Electronics"/>
    <s v="Phone"/>
    <n v="3"/>
    <n v="15294.29"/>
    <n v="9847.36"/>
    <n v="0.01"/>
    <n v="5293.9871000000003"/>
    <n v="4"/>
    <n v="2024"/>
    <n v="0.34614140963719142"/>
  </r>
  <r>
    <s v="O01486"/>
    <s v="2024-02-21"/>
    <x v="5"/>
    <s v="West Bengal"/>
    <s v="Consumer"/>
    <s v="Beauty"/>
    <s v="Makeup"/>
    <n v="3"/>
    <n v="23212.32"/>
    <n v="15890.17"/>
    <n v="0.1"/>
    <n v="5000.9179999999997"/>
    <n v="2"/>
    <n v="2024"/>
    <n v="0.21544240299978631"/>
  </r>
  <r>
    <s v="O01487"/>
    <s v="2024-12-24"/>
    <x v="6"/>
    <s v="Tamil Nadu"/>
    <s v="Corporate"/>
    <s v="Electronics"/>
    <s v="Laptop"/>
    <n v="3"/>
    <n v="34914.57"/>
    <n v="27269.89"/>
    <n v="0.15"/>
    <n v="2407.4945000000007"/>
    <n v="12"/>
    <n v="2024"/>
    <n v="6.8953863673532304E-2"/>
  </r>
  <r>
    <s v="O01488"/>
    <s v="2024-06-09"/>
    <x v="3"/>
    <s v="Telangana"/>
    <s v="Corporate"/>
    <s v="Electronics"/>
    <s v="Laptop"/>
    <n v="4"/>
    <n v="20166.45"/>
    <n v="16147.11"/>
    <n v="0.25"/>
    <n v="-1022.2725"/>
    <n v="6"/>
    <n v="2024"/>
    <n v="-5.0691742969139336E-2"/>
  </r>
  <r>
    <s v="O01489"/>
    <s v="2025-01-24"/>
    <x v="2"/>
    <s v="Delhi"/>
    <s v="SMB"/>
    <s v="Fashion"/>
    <s v="Shirt"/>
    <n v="4"/>
    <n v="12780.31"/>
    <n v="7305.84"/>
    <n v="0.04"/>
    <n v="4963.257599999999"/>
    <n v="1"/>
    <n v="2025"/>
    <n v="0.38835189443761531"/>
  </r>
  <r>
    <s v="O01490"/>
    <s v="2024-09-24"/>
    <x v="5"/>
    <s v="West Bengal"/>
    <s v="SMB"/>
    <s v="Electronics"/>
    <s v="Phone"/>
    <n v="5"/>
    <n v="44101.18"/>
    <n v="36995.81"/>
    <n v="0.18"/>
    <n v="-832.84239999999681"/>
    <n v="9"/>
    <n v="2024"/>
    <n v="-1.8884809884905502E-2"/>
  </r>
  <r>
    <s v="O01491"/>
    <s v="2024-03-25"/>
    <x v="0"/>
    <s v="Karnataka"/>
    <s v="Corporate"/>
    <s v="Fashion"/>
    <s v="Shoes"/>
    <n v="4"/>
    <n v="22759.77"/>
    <n v="12980.68"/>
    <n v="0.28999999999999998"/>
    <n v="3178.7567000000008"/>
    <n v="3"/>
    <n v="2024"/>
    <n v="0.1396655897665047"/>
  </r>
  <r>
    <s v="O01492"/>
    <s v="2024-01-18"/>
    <x v="1"/>
    <s v="Maharashtra"/>
    <s v="SMB"/>
    <s v="Home"/>
    <s v="Chair"/>
    <n v="2"/>
    <n v="25819.81"/>
    <n v="21384.15"/>
    <n v="0.2"/>
    <n v="-728.30200000000059"/>
    <n v="1"/>
    <n v="2024"/>
    <n v="-2.8207101446524996E-2"/>
  </r>
  <r>
    <s v="O01493"/>
    <s v="2024-05-17"/>
    <x v="6"/>
    <s v="Tamil Nadu"/>
    <s v="SMB"/>
    <s v="Fashion"/>
    <s v="Shirt"/>
    <n v="2"/>
    <n v="15356.64"/>
    <n v="12867.49"/>
    <n v="0.24"/>
    <n v="-1196.4436000000001"/>
    <n v="5"/>
    <n v="2024"/>
    <n v="-7.7910506464955884E-2"/>
  </r>
  <r>
    <s v="O01494"/>
    <s v="2024-12-12"/>
    <x v="5"/>
    <s v="West Bengal"/>
    <s v="Consumer"/>
    <s v="Electronics"/>
    <s v="Tablet"/>
    <n v="3"/>
    <n v="16609.77"/>
    <n v="9379.5300000000007"/>
    <n v="0.28000000000000003"/>
    <n v="2579.5043999999989"/>
    <n v="12"/>
    <n v="2024"/>
    <n v="0.15530042860316542"/>
  </r>
  <r>
    <s v="O01495"/>
    <s v="2024-08-13"/>
    <x v="7"/>
    <s v="Uttar Pradesh"/>
    <s v="SMB"/>
    <s v="Electronics"/>
    <s v="Phone"/>
    <n v="4"/>
    <n v="15871.51"/>
    <n v="12196.91"/>
    <n v="0.18"/>
    <n v="817.72820000000047"/>
    <n v="8"/>
    <n v="2024"/>
    <n v="5.1521764469795277E-2"/>
  </r>
  <r>
    <s v="O01496"/>
    <s v="2024-05-08"/>
    <x v="3"/>
    <s v="Telangana"/>
    <s v="Consumer"/>
    <s v="Beauty"/>
    <s v="Makeup"/>
    <n v="2"/>
    <n v="10721.76"/>
    <n v="7269.96"/>
    <n v="7.0000000000000007E-2"/>
    <n v="2701.2768000000001"/>
    <n v="5"/>
    <n v="2024"/>
    <n v="0.25194341227559652"/>
  </r>
  <r>
    <s v="O01497"/>
    <s v="2024-06-30"/>
    <x v="6"/>
    <s v="Tamil Nadu"/>
    <s v="SMB"/>
    <s v="Home"/>
    <s v="Chair"/>
    <n v="2"/>
    <n v="19569.72"/>
    <n v="14418.41"/>
    <n v="0.14000000000000001"/>
    <n v="2411.5492000000008"/>
    <n v="6"/>
    <n v="2024"/>
    <n v="0.12322860010260753"/>
  </r>
  <r>
    <s v="O01498"/>
    <s v="2024-03-10"/>
    <x v="2"/>
    <s v="Delhi"/>
    <s v="SMB"/>
    <s v="Fashion"/>
    <s v="Jacket"/>
    <n v="1"/>
    <n v="8331.5400000000009"/>
    <n v="6321.42"/>
    <n v="0.01"/>
    <n v="1926.8046000000008"/>
    <n v="3"/>
    <n v="2024"/>
    <n v="0.2312663205121743"/>
  </r>
  <r>
    <s v="O01499"/>
    <s v="2024-08-06"/>
    <x v="4"/>
    <s v="Maharashtra"/>
    <s v="Consumer"/>
    <s v="Home"/>
    <s v="Chair"/>
    <n v="4"/>
    <n v="39799.31"/>
    <n v="24637.33"/>
    <n v="0.11"/>
    <n v="10784.055899999996"/>
    <n v="8"/>
    <n v="2024"/>
    <n v="0.27096087595488455"/>
  </r>
  <r>
    <s v="O01500"/>
    <s v="2025-06-20"/>
    <x v="2"/>
    <s v="Delhi"/>
    <s v="SMB"/>
    <s v="Fashion"/>
    <s v="Shirt"/>
    <n v="2"/>
    <n v="28222.959999999999"/>
    <n v="19173.68"/>
    <n v="0.19"/>
    <n v="3686.9175999999989"/>
    <n v="6"/>
    <n v="2025"/>
    <n v="0.13063539756283532"/>
  </r>
  <r>
    <s v="O01501"/>
    <s v="2024-09-30"/>
    <x v="1"/>
    <s v="Maharashtra"/>
    <s v="Consumer"/>
    <s v="Home"/>
    <s v="Chair"/>
    <n v="1"/>
    <n v="13884.4"/>
    <n v="10560.49"/>
    <n v="0.1"/>
    <n v="1935.4699999999998"/>
    <n v="9"/>
    <n v="2024"/>
    <n v="0.13939889372245109"/>
  </r>
  <r>
    <s v="O01502"/>
    <s v="2024-03-14"/>
    <x v="6"/>
    <s v="Tamil Nadu"/>
    <s v="Corporate"/>
    <s v="Home"/>
    <s v="Chair"/>
    <n v="4"/>
    <n v="53508.31"/>
    <n v="40248.97"/>
    <n v="0.15"/>
    <n v="5233.0934999999972"/>
    <n v="3"/>
    <n v="2024"/>
    <n v="9.779964084083384E-2"/>
  </r>
  <r>
    <s v="O01503"/>
    <s v="2024-01-16"/>
    <x v="5"/>
    <s v="West Bengal"/>
    <s v="Consumer"/>
    <s v="Fashion"/>
    <s v="Jeans"/>
    <n v="3"/>
    <n v="41775.46"/>
    <n v="32939.58"/>
    <n v="0.13"/>
    <n v="3405.0701999999974"/>
    <n v="1"/>
    <n v="2024"/>
    <n v="8.1508861901221377E-2"/>
  </r>
  <r>
    <s v="O01504"/>
    <s v="2024-03-07"/>
    <x v="1"/>
    <s v="Maharashtra"/>
    <s v="Corporate"/>
    <s v="Electronics"/>
    <s v="Laptop"/>
    <n v="1"/>
    <n v="4558.5600000000004"/>
    <n v="3500.19"/>
    <n v="0.11"/>
    <n v="556.92840000000024"/>
    <n v="3"/>
    <n v="2024"/>
    <n v="0.1221720016847426"/>
  </r>
  <r>
    <s v="O01505"/>
    <s v="2025-06-16"/>
    <x v="0"/>
    <s v="Karnataka"/>
    <s v="Consumer"/>
    <s v="Fashion"/>
    <s v="Shirt"/>
    <n v="4"/>
    <n v="26338.47"/>
    <n v="21811.39"/>
    <n v="0.04"/>
    <n v="3473.5412000000015"/>
    <n v="6"/>
    <n v="2025"/>
    <n v="0.13188090272517733"/>
  </r>
  <r>
    <s v="O01506"/>
    <s v="2024-06-08"/>
    <x v="0"/>
    <s v="Karnataka"/>
    <s v="SMB"/>
    <s v="Home"/>
    <s v="Chair"/>
    <n v="4"/>
    <n v="34656.089999999997"/>
    <n v="22620.15"/>
    <n v="7.0000000000000007E-2"/>
    <n v="9610.0136999999959"/>
    <n v="6"/>
    <n v="2024"/>
    <n v="0.27729653576038144"/>
  </r>
  <r>
    <s v="O01507"/>
    <s v="2024-08-17"/>
    <x v="7"/>
    <s v="Uttar Pradesh"/>
    <s v="Corporate"/>
    <s v="Beauty"/>
    <s v="Perfume"/>
    <n v="1"/>
    <n v="3283.65"/>
    <n v="2082.27"/>
    <n v="0"/>
    <n v="1201.3800000000001"/>
    <n v="8"/>
    <n v="2024"/>
    <n v="0.36586725138184645"/>
  </r>
  <r>
    <s v="O01508"/>
    <s v="2024-11-04"/>
    <x v="1"/>
    <s v="Maharashtra"/>
    <s v="Consumer"/>
    <s v="Beauty"/>
    <s v="Haircare"/>
    <n v="2"/>
    <n v="14711.32"/>
    <n v="8550.5300000000007"/>
    <n v="0.09"/>
    <n v="4836.7711999999992"/>
    <n v="11"/>
    <n v="2024"/>
    <n v="0.32877887232416936"/>
  </r>
  <r>
    <s v="O01509"/>
    <s v="2024-07-05"/>
    <x v="6"/>
    <s v="Tamil Nadu"/>
    <s v="SMB"/>
    <s v="Beauty"/>
    <s v="Haircare"/>
    <n v="2"/>
    <n v="23538.42"/>
    <n v="19337.04"/>
    <n v="0.04"/>
    <n v="3259.8431999999975"/>
    <n v="7"/>
    <n v="2024"/>
    <n v="0.1384903149829087"/>
  </r>
  <r>
    <s v="O01510"/>
    <s v="2024-07-03"/>
    <x v="5"/>
    <s v="West Bengal"/>
    <s v="Corporate"/>
    <s v="Electronics"/>
    <s v="Phone"/>
    <n v="4"/>
    <n v="6541.71"/>
    <n v="5527.1"/>
    <n v="0.01"/>
    <n v="949.19289999999967"/>
    <n v="7"/>
    <n v="2024"/>
    <n v="0.1450985904297194"/>
  </r>
  <r>
    <s v="O01511"/>
    <s v="2024-11-17"/>
    <x v="6"/>
    <s v="Tamil Nadu"/>
    <s v="Consumer"/>
    <s v="Beauty"/>
    <s v="Perfume"/>
    <n v="4"/>
    <n v="6173.86"/>
    <n v="5161.8"/>
    <n v="0.13"/>
    <n v="209.45819999999947"/>
    <n v="11"/>
    <n v="2024"/>
    <n v="3.3926619651239172E-2"/>
  </r>
  <r>
    <s v="O01512"/>
    <s v="2025-01-03"/>
    <x v="5"/>
    <s v="West Bengal"/>
    <s v="SMB"/>
    <s v="Home"/>
    <s v="Sofa"/>
    <n v="5"/>
    <n v="48169.73"/>
    <n v="31182.52"/>
    <n v="0.25"/>
    <n v="4944.777500000002"/>
    <n v="1"/>
    <n v="2025"/>
    <n v="0.10265321188223396"/>
  </r>
  <r>
    <s v="O01513"/>
    <s v="2024-07-11"/>
    <x v="7"/>
    <s v="Uttar Pradesh"/>
    <s v="Corporate"/>
    <s v="Beauty"/>
    <s v="Perfume"/>
    <n v="5"/>
    <n v="35460.31"/>
    <n v="26058.43"/>
    <n v="0.01"/>
    <n v="9047.2768999999971"/>
    <n v="7"/>
    <n v="2024"/>
    <n v="0.25513812202995401"/>
  </r>
  <r>
    <s v="O01514"/>
    <s v="2024-12-17"/>
    <x v="4"/>
    <s v="Maharashtra"/>
    <s v="Consumer"/>
    <s v="Fashion"/>
    <s v="Jacket"/>
    <n v="2"/>
    <n v="27879.55"/>
    <n v="23250.57"/>
    <n v="0.27"/>
    <n v="-2898.4985000000006"/>
    <n v="12"/>
    <n v="2024"/>
    <n v="-0.10396503889051296"/>
  </r>
  <r>
    <s v="O01515"/>
    <s v="2024-07-21"/>
    <x v="6"/>
    <s v="Tamil Nadu"/>
    <s v="Corporate"/>
    <s v="Beauty"/>
    <s v="Skincare"/>
    <n v="2"/>
    <n v="13777.27"/>
    <n v="8983.9599999999991"/>
    <n v="0.19"/>
    <n v="2175.6287000000011"/>
    <n v="7"/>
    <n v="2024"/>
    <n v="0.15791435458548761"/>
  </r>
  <r>
    <s v="O01516"/>
    <s v="2024-07-19"/>
    <x v="3"/>
    <s v="Telangana"/>
    <s v="Consumer"/>
    <s v="Electronics"/>
    <s v="Headphones"/>
    <n v="1"/>
    <n v="3970.11"/>
    <n v="2489.34"/>
    <n v="0.16"/>
    <n v="845.55239999999992"/>
    <n v="7"/>
    <n v="2024"/>
    <n v="0.21297958998617164"/>
  </r>
  <r>
    <s v="O01517"/>
    <s v="2025-06-10"/>
    <x v="0"/>
    <s v="Karnataka"/>
    <s v="Consumer"/>
    <s v="Home"/>
    <s v="Chair"/>
    <n v="5"/>
    <n v="14059.28"/>
    <n v="9778.0499999999993"/>
    <n v="0.04"/>
    <n v="3718.8588000000013"/>
    <n v="6"/>
    <n v="2025"/>
    <n v="0.26451274887476467"/>
  </r>
  <r>
    <s v="O01518"/>
    <s v="2024-04-20"/>
    <x v="7"/>
    <s v="Uttar Pradesh"/>
    <s v="SMB"/>
    <s v="Home"/>
    <s v="Table"/>
    <n v="4"/>
    <n v="44181.599999999999"/>
    <n v="35337.29"/>
    <n v="0.13"/>
    <n v="3100.7019999999975"/>
    <n v="4"/>
    <n v="2024"/>
    <n v="7.0180844514458454E-2"/>
  </r>
  <r>
    <s v="O01519"/>
    <s v="2025-04-18"/>
    <x v="3"/>
    <s v="Telangana"/>
    <s v="SMB"/>
    <s v="Electronics"/>
    <s v="Tablet"/>
    <n v="1"/>
    <n v="1890.96"/>
    <n v="1309.22"/>
    <n v="0.24"/>
    <n v="127.90960000000001"/>
    <n v="4"/>
    <n v="2025"/>
    <n v="6.7642678850954013E-2"/>
  </r>
  <r>
    <s v="O01520"/>
    <s v="2024-09-06"/>
    <x v="6"/>
    <s v="Tamil Nadu"/>
    <s v="Consumer"/>
    <s v="Beauty"/>
    <s v="Perfume"/>
    <n v="3"/>
    <n v="19303.09"/>
    <n v="10710.6"/>
    <n v="0.08"/>
    <n v="7048.2428"/>
    <n v="9"/>
    <n v="2024"/>
    <n v="0.3651354679483958"/>
  </r>
  <r>
    <s v="O01521"/>
    <s v="2025-01-24"/>
    <x v="2"/>
    <s v="Delhi"/>
    <s v="SMB"/>
    <s v="Home"/>
    <s v="Lamp"/>
    <n v="2"/>
    <n v="22999.87"/>
    <n v="19208.21"/>
    <n v="0.16"/>
    <n v="111.68080000000009"/>
    <n v="1"/>
    <n v="2025"/>
    <n v="4.8557144018640148E-3"/>
  </r>
  <r>
    <s v="O01522"/>
    <s v="2024-08-04"/>
    <x v="1"/>
    <s v="Maharashtra"/>
    <s v="SMB"/>
    <s v="Home"/>
    <s v="Sofa"/>
    <n v="4"/>
    <n v="42629.99"/>
    <n v="35781.730000000003"/>
    <n v="0.02"/>
    <n v="5995.6601999999948"/>
    <n v="8"/>
    <n v="2024"/>
    <n v="0.14064418499746295"/>
  </r>
  <r>
    <s v="O01523"/>
    <s v="2024-10-19"/>
    <x v="2"/>
    <s v="Delhi"/>
    <s v="Consumer"/>
    <s v="Home"/>
    <s v="Table"/>
    <n v="2"/>
    <n v="19729.47"/>
    <n v="16334.56"/>
    <n v="0.13"/>
    <n v="830.07890000000134"/>
    <n v="10"/>
    <n v="2024"/>
    <n v="4.2073046057496795E-2"/>
  </r>
  <r>
    <s v="O01524"/>
    <s v="2025-01-08"/>
    <x v="4"/>
    <s v="Maharashtra"/>
    <s v="SMB"/>
    <s v="Home"/>
    <s v="Sofa"/>
    <n v="2"/>
    <n v="29666.44"/>
    <n v="24650.6"/>
    <n v="0.2"/>
    <n v="-917.44800000000032"/>
    <n v="1"/>
    <n v="2025"/>
    <n v="-3.0925449767481381E-2"/>
  </r>
  <r>
    <s v="O01525"/>
    <s v="2024-04-30"/>
    <x v="6"/>
    <s v="Tamil Nadu"/>
    <s v="SMB"/>
    <s v="Electronics"/>
    <s v="Tablet"/>
    <n v="5"/>
    <n v="74636.66"/>
    <n v="56680.15"/>
    <n v="0.03"/>
    <n v="15717.410200000002"/>
    <n v="4"/>
    <n v="2024"/>
    <n v="0.2105856585758259"/>
  </r>
  <r>
    <s v="O01526"/>
    <s v="2024-06-20"/>
    <x v="3"/>
    <s v="Telangana"/>
    <s v="SMB"/>
    <s v="Electronics"/>
    <s v="Headphones"/>
    <n v="2"/>
    <n v="25082.87"/>
    <n v="17683.7"/>
    <n v="0.08"/>
    <n v="5392.540399999998"/>
    <n v="6"/>
    <n v="2024"/>
    <n v="0.21498897056038635"/>
  </r>
  <r>
    <s v="O01527"/>
    <s v="2024-12-15"/>
    <x v="4"/>
    <s v="Maharashtra"/>
    <s v="Consumer"/>
    <s v="Home"/>
    <s v="Sofa"/>
    <n v="4"/>
    <n v="20781.02"/>
    <n v="14094.56"/>
    <n v="0.2"/>
    <n v="2530.2560000000003"/>
    <n v="12"/>
    <n v="2024"/>
    <n v="0.12175802727681319"/>
  </r>
  <r>
    <s v="O01528"/>
    <s v="2024-11-16"/>
    <x v="3"/>
    <s v="Telangana"/>
    <s v="Consumer"/>
    <s v="Home"/>
    <s v="Sofa"/>
    <n v="5"/>
    <n v="31181.59"/>
    <n v="18491.990000000002"/>
    <n v="0.05"/>
    <n v="11130.520499999999"/>
    <n v="11"/>
    <n v="2024"/>
    <n v="0.35695808007224772"/>
  </r>
  <r>
    <s v="O01529"/>
    <s v="2024-06-06"/>
    <x v="1"/>
    <s v="Maharashtra"/>
    <s v="Corporate"/>
    <s v="Beauty"/>
    <s v="Perfume"/>
    <n v="3"/>
    <n v="43101.53"/>
    <n v="36414.14"/>
    <n v="0.22"/>
    <n v="-2794.9466000000011"/>
    <n v="6"/>
    <n v="2024"/>
    <n v="-6.4845647010674592E-2"/>
  </r>
  <r>
    <s v="O01530"/>
    <s v="2024-01-14"/>
    <x v="6"/>
    <s v="Tamil Nadu"/>
    <s v="Consumer"/>
    <s v="Electronics"/>
    <s v="Laptop"/>
    <n v="3"/>
    <n v="22916.55"/>
    <n v="18994.490000000002"/>
    <n v="0.18"/>
    <n v="-202.91900000000169"/>
    <n v="1"/>
    <n v="2024"/>
    <n v="-8.854692351161134E-3"/>
  </r>
  <r>
    <s v="O01531"/>
    <s v="2024-09-03"/>
    <x v="4"/>
    <s v="Maharashtra"/>
    <s v="Consumer"/>
    <s v="Electronics"/>
    <s v="Tablet"/>
    <n v="3"/>
    <n v="28028.59"/>
    <n v="21723.34"/>
    <n v="0.2"/>
    <n v="699.53199999999924"/>
    <n v="9"/>
    <n v="2024"/>
    <n v="2.4957802015727486E-2"/>
  </r>
  <r>
    <s v="O01532"/>
    <s v="2024-07-16"/>
    <x v="1"/>
    <s v="Maharashtra"/>
    <s v="Corporate"/>
    <s v="Home"/>
    <s v="Chair"/>
    <n v="1"/>
    <n v="2281.5500000000002"/>
    <n v="1599.04"/>
    <n v="0.28999999999999998"/>
    <n v="20.860500000000229"/>
    <n v="7"/>
    <n v="2024"/>
    <n v="9.1431263833798189E-3"/>
  </r>
  <r>
    <s v="O01533"/>
    <s v="2024-08-22"/>
    <x v="1"/>
    <s v="Maharashtra"/>
    <s v="Corporate"/>
    <s v="Beauty"/>
    <s v="Makeup"/>
    <n v="5"/>
    <n v="20285.009999999998"/>
    <n v="14321.13"/>
    <n v="0.3"/>
    <n v="-121.6230000000005"/>
    <n v="8"/>
    <n v="2024"/>
    <n v="-5.9957081608537788E-3"/>
  </r>
  <r>
    <s v="O01534"/>
    <s v="2024-04-21"/>
    <x v="4"/>
    <s v="Maharashtra"/>
    <s v="Consumer"/>
    <s v="Beauty"/>
    <s v="Makeup"/>
    <n v="4"/>
    <n v="32894.61"/>
    <n v="22536.19"/>
    <n v="0.02"/>
    <n v="9700.5278000000017"/>
    <n v="4"/>
    <n v="2024"/>
    <n v="0.29489718224353478"/>
  </r>
  <r>
    <s v="O01535"/>
    <s v="2024-07-23"/>
    <x v="4"/>
    <s v="Maharashtra"/>
    <s v="SMB"/>
    <s v="Beauty"/>
    <s v="Skincare"/>
    <n v="1"/>
    <n v="793.33"/>
    <n v="539.58000000000004"/>
    <n v="0.22"/>
    <n v="79.217399999999998"/>
    <n v="7"/>
    <n v="2024"/>
    <n v="9.985428510203824E-2"/>
  </r>
  <r>
    <s v="O01536"/>
    <s v="2024-10-11"/>
    <x v="5"/>
    <s v="West Bengal"/>
    <s v="Corporate"/>
    <s v="Electronics"/>
    <s v="Headphones"/>
    <n v="5"/>
    <n v="72410"/>
    <n v="54399.64"/>
    <n v="0.23"/>
    <n v="1356.0600000000013"/>
    <n v="10"/>
    <n v="2024"/>
    <n v="1.8727523822676444E-2"/>
  </r>
  <r>
    <s v="O01537"/>
    <s v="2024-06-01"/>
    <x v="6"/>
    <s v="Tamil Nadu"/>
    <s v="SMB"/>
    <s v="Electronics"/>
    <s v="Laptop"/>
    <n v="5"/>
    <n v="18338.740000000002"/>
    <n v="11604.24"/>
    <n v="0.17"/>
    <n v="3616.9142000000015"/>
    <n v="6"/>
    <n v="2024"/>
    <n v="0.19722806474163443"/>
  </r>
  <r>
    <s v="O01538"/>
    <s v="2024-07-25"/>
    <x v="4"/>
    <s v="Maharashtra"/>
    <s v="Corporate"/>
    <s v="Beauty"/>
    <s v="Haircare"/>
    <n v="3"/>
    <n v="9739.4500000000007"/>
    <n v="5399.28"/>
    <n v="0.1"/>
    <n v="3366.2250000000008"/>
    <n v="7"/>
    <n v="2024"/>
    <n v="0.34562783319386625"/>
  </r>
  <r>
    <s v="O01539"/>
    <s v="2024-08-12"/>
    <x v="1"/>
    <s v="Maharashtra"/>
    <s v="Corporate"/>
    <s v="Fashion"/>
    <s v="Shirt"/>
    <n v="4"/>
    <n v="43646.16"/>
    <n v="25195.52"/>
    <n v="0.08"/>
    <n v="14958.947200000002"/>
    <n v="8"/>
    <n v="2024"/>
    <n v="0.34273226327356177"/>
  </r>
  <r>
    <s v="O01540"/>
    <s v="2024-09-15"/>
    <x v="6"/>
    <s v="Tamil Nadu"/>
    <s v="SMB"/>
    <s v="Fashion"/>
    <s v="Jeans"/>
    <n v="4"/>
    <n v="13785.22"/>
    <n v="8090.78"/>
    <n v="0.09"/>
    <n v="4453.7701999999999"/>
    <n v="9"/>
    <n v="2024"/>
    <n v="0.32308299758727099"/>
  </r>
  <r>
    <s v="O01541"/>
    <s v="2025-05-23"/>
    <x v="7"/>
    <s v="Uttar Pradesh"/>
    <s v="Consumer"/>
    <s v="Electronics"/>
    <s v="Headphones"/>
    <n v="5"/>
    <n v="38522.879999999997"/>
    <n v="29746.46"/>
    <n v="0.25"/>
    <n v="-854.30000000000109"/>
    <n v="5"/>
    <n v="2025"/>
    <n v="-2.2176431253322731E-2"/>
  </r>
  <r>
    <s v="O01542"/>
    <s v="2024-01-24"/>
    <x v="6"/>
    <s v="Tamil Nadu"/>
    <s v="Consumer"/>
    <s v="Fashion"/>
    <s v="Jacket"/>
    <n v="2"/>
    <n v="5682.09"/>
    <n v="4245.4799999999996"/>
    <n v="0.02"/>
    <n v="1322.9682000000005"/>
    <n v="1"/>
    <n v="2024"/>
    <n v="0.23283126455230391"/>
  </r>
  <r>
    <s v="O01543"/>
    <s v="2025-06-12"/>
    <x v="1"/>
    <s v="Maharashtra"/>
    <s v="Consumer"/>
    <s v="Home"/>
    <s v="Table"/>
    <n v="1"/>
    <n v="11581.47"/>
    <n v="8875.07"/>
    <n v="0.28000000000000003"/>
    <n v="-536.41160000000036"/>
    <n v="6"/>
    <n v="2025"/>
    <n v="-4.631636571177928E-2"/>
  </r>
  <r>
    <s v="O01544"/>
    <s v="2024-02-02"/>
    <x v="4"/>
    <s v="Maharashtra"/>
    <s v="Corporate"/>
    <s v="Electronics"/>
    <s v="Phone"/>
    <n v="1"/>
    <n v="13936.82"/>
    <n v="9026.74"/>
    <n v="0.01"/>
    <n v="4770.7118"/>
    <n v="2"/>
    <n v="2024"/>
    <n v="0.34230992435864138"/>
  </r>
  <r>
    <s v="O01545"/>
    <s v="2025-04-11"/>
    <x v="6"/>
    <s v="Tamil Nadu"/>
    <s v="SMB"/>
    <s v="Fashion"/>
    <s v="Shoes"/>
    <n v="4"/>
    <n v="39744.18"/>
    <n v="25570.18"/>
    <n v="0.28999999999999998"/>
    <n v="2648.1878000000015"/>
    <n v="4"/>
    <n v="2025"/>
    <n v="6.6630832489184624E-2"/>
  </r>
  <r>
    <s v="O01546"/>
    <s v="2025-04-26"/>
    <x v="4"/>
    <s v="Maharashtra"/>
    <s v="Consumer"/>
    <s v="Beauty"/>
    <s v="Makeup"/>
    <n v="4"/>
    <n v="5103.08"/>
    <n v="3450.19"/>
    <n v="0.23"/>
    <n v="479.18159999999989"/>
    <n v="4"/>
    <n v="2025"/>
    <n v="9.3900467952687375E-2"/>
  </r>
  <r>
    <s v="O01547"/>
    <s v="2025-01-12"/>
    <x v="0"/>
    <s v="Karnataka"/>
    <s v="Corporate"/>
    <s v="Electronics"/>
    <s v="Phone"/>
    <n v="2"/>
    <n v="19903.650000000001"/>
    <n v="16815.38"/>
    <n v="0.24"/>
    <n v="-1688.6059999999998"/>
    <n v="1"/>
    <n v="2025"/>
    <n v="-8.4839011940021039E-2"/>
  </r>
  <r>
    <s v="O01548"/>
    <s v="2025-04-10"/>
    <x v="3"/>
    <s v="Telangana"/>
    <s v="Consumer"/>
    <s v="Home"/>
    <s v="Table"/>
    <n v="1"/>
    <n v="5107.07"/>
    <n v="3401.03"/>
    <n v="0.25"/>
    <n v="429.27249999999958"/>
    <n v="4"/>
    <n v="2025"/>
    <n v="8.4054555743312623E-2"/>
  </r>
  <r>
    <s v="O01549"/>
    <s v="2024-02-15"/>
    <x v="6"/>
    <s v="Tamil Nadu"/>
    <s v="SMB"/>
    <s v="Home"/>
    <s v="Sofa"/>
    <n v="4"/>
    <n v="54566.1"/>
    <n v="40779.800000000003"/>
    <n v="0.22"/>
    <n v="1781.7579999999962"/>
    <n v="2"/>
    <n v="2024"/>
    <n v="3.2653204095583088E-2"/>
  </r>
  <r>
    <s v="O01550"/>
    <s v="2025-03-17"/>
    <x v="4"/>
    <s v="Maharashtra"/>
    <s v="Corporate"/>
    <s v="Electronics"/>
    <s v="Headphones"/>
    <n v="2"/>
    <n v="29288.05"/>
    <n v="19413.05"/>
    <n v="0.2"/>
    <n v="4017.3899999999994"/>
    <n v="3"/>
    <n v="2025"/>
    <n v="0.13716823072891501"/>
  </r>
  <r>
    <s v="O01551"/>
    <s v="2024-11-26"/>
    <x v="5"/>
    <s v="West Bengal"/>
    <s v="SMB"/>
    <s v="Electronics"/>
    <s v="Tablet"/>
    <n v="5"/>
    <n v="14485.18"/>
    <n v="10195.07"/>
    <n v="0.03"/>
    <n v="3855.5546000000004"/>
    <n v="11"/>
    <n v="2024"/>
    <n v="0.2661723637538505"/>
  </r>
  <r>
    <s v="O01552"/>
    <s v="2025-03-08"/>
    <x v="0"/>
    <s v="Karnataka"/>
    <s v="Consumer"/>
    <s v="Electronics"/>
    <s v="Phone"/>
    <n v="4"/>
    <n v="15278.99"/>
    <n v="10874.39"/>
    <n v="0.02"/>
    <n v="4099.0202000000008"/>
    <n v="3"/>
    <n v="2025"/>
    <n v="0.26827821734290036"/>
  </r>
  <r>
    <s v="O01553"/>
    <s v="2025-06-08"/>
    <x v="0"/>
    <s v="Karnataka"/>
    <s v="Consumer"/>
    <s v="Home"/>
    <s v="Sofa"/>
    <n v="4"/>
    <n v="57931.59"/>
    <n v="32963.230000000003"/>
    <n v="0.2"/>
    <n v="13382.041999999994"/>
    <n v="6"/>
    <n v="2025"/>
    <n v="0.23099731942451424"/>
  </r>
  <r>
    <s v="O01554"/>
    <s v="2024-09-22"/>
    <x v="1"/>
    <s v="Maharashtra"/>
    <s v="SMB"/>
    <s v="Electronics"/>
    <s v="Tablet"/>
    <n v="2"/>
    <n v="16147.75"/>
    <n v="10005.76"/>
    <n v="0.06"/>
    <n v="5173.125"/>
    <n v="9"/>
    <n v="2024"/>
    <n v="0.32036196993389171"/>
  </r>
  <r>
    <s v="O01555"/>
    <s v="2024-08-25"/>
    <x v="2"/>
    <s v="Delhi"/>
    <s v="Consumer"/>
    <s v="Fashion"/>
    <s v="Shirt"/>
    <n v="2"/>
    <n v="26106.68"/>
    <n v="15380.51"/>
    <n v="0.03"/>
    <n v="9942.9696000000004"/>
    <n v="8"/>
    <n v="2024"/>
    <n v="0.3808592130443243"/>
  </r>
  <r>
    <s v="O01556"/>
    <s v="2025-04-22"/>
    <x v="2"/>
    <s v="Delhi"/>
    <s v="SMB"/>
    <s v="Fashion"/>
    <s v="Jacket"/>
    <n v="3"/>
    <n v="18433.89"/>
    <n v="15297.13"/>
    <n v="0.2"/>
    <n v="-550.01800000000003"/>
    <n v="4"/>
    <n v="2025"/>
    <n v="-2.9837326793205343E-2"/>
  </r>
  <r>
    <s v="O01557"/>
    <s v="2025-06-06"/>
    <x v="3"/>
    <s v="Telangana"/>
    <s v="Consumer"/>
    <s v="Fashion"/>
    <s v="Jacket"/>
    <n v="2"/>
    <n v="23016.37"/>
    <n v="13586.75"/>
    <n v="0.26"/>
    <n v="3445.3637999999992"/>
    <n v="6"/>
    <n v="2025"/>
    <n v="0.14969188451523846"/>
  </r>
  <r>
    <s v="O01558"/>
    <s v="2024-11-21"/>
    <x v="6"/>
    <s v="Tamil Nadu"/>
    <s v="Consumer"/>
    <s v="Beauty"/>
    <s v="Skincare"/>
    <n v="5"/>
    <n v="26283.25"/>
    <n v="16181.96"/>
    <n v="0.19"/>
    <n v="5107.4725000000008"/>
    <n v="11"/>
    <n v="2024"/>
    <n v="0.19432423691895032"/>
  </r>
  <r>
    <s v="O01559"/>
    <s v="2025-04-30"/>
    <x v="3"/>
    <s v="Telangana"/>
    <s v="Consumer"/>
    <s v="Beauty"/>
    <s v="Haircare"/>
    <n v="2"/>
    <n v="17598.79"/>
    <n v="9905.83"/>
    <n v="0.12"/>
    <n v="5581.1052000000009"/>
    <n v="4"/>
    <n v="2025"/>
    <n v="0.31713005269112254"/>
  </r>
  <r>
    <s v="O01560"/>
    <s v="2025-05-02"/>
    <x v="1"/>
    <s v="Maharashtra"/>
    <s v="Corporate"/>
    <s v="Fashion"/>
    <s v="Shoes"/>
    <n v="5"/>
    <n v="57234.54"/>
    <n v="44186.45"/>
    <n v="0.05"/>
    <n v="10186.363000000003"/>
    <n v="5"/>
    <n v="2025"/>
    <n v="0.1779757992289272"/>
  </r>
  <r>
    <s v="O01561"/>
    <s v="2024-12-21"/>
    <x v="4"/>
    <s v="Maharashtra"/>
    <s v="Consumer"/>
    <s v="Home"/>
    <s v="Table"/>
    <n v="2"/>
    <n v="16643.7"/>
    <n v="9843.4599999999991"/>
    <n v="0.2"/>
    <n v="3471.5000000000014"/>
    <n v="12"/>
    <n v="2024"/>
    <n v="0.20857741968432508"/>
  </r>
  <r>
    <s v="O01562"/>
    <s v="2024-02-23"/>
    <x v="0"/>
    <s v="Karnataka"/>
    <s v="Consumer"/>
    <s v="Home"/>
    <s v="Sofa"/>
    <n v="2"/>
    <n v="8931.2199999999993"/>
    <n v="6512.55"/>
    <n v="0.03"/>
    <n v="2150.7333999999992"/>
    <n v="2"/>
    <n v="2024"/>
    <n v="0.24081070671196089"/>
  </r>
  <r>
    <s v="O01563"/>
    <s v="2024-12-14"/>
    <x v="5"/>
    <s v="West Bengal"/>
    <s v="Consumer"/>
    <s v="Fashion"/>
    <s v="Jeans"/>
    <n v="3"/>
    <n v="30349.24"/>
    <n v="24306.35"/>
    <n v="0.25"/>
    <n v="-1544.4199999999973"/>
    <n v="12"/>
    <n v="2024"/>
    <n v="-5.0888259475360742E-2"/>
  </r>
  <r>
    <s v="O01564"/>
    <s v="2025-03-18"/>
    <x v="6"/>
    <s v="Tamil Nadu"/>
    <s v="SMB"/>
    <s v="Home"/>
    <s v="Lamp"/>
    <n v="5"/>
    <n v="25819.84"/>
    <n v="15889.69"/>
    <n v="0.26"/>
    <n v="3216.9915999999994"/>
    <n v="3"/>
    <n v="2025"/>
    <n v="0.12459378524421527"/>
  </r>
  <r>
    <s v="O01565"/>
    <s v="2024-05-24"/>
    <x v="3"/>
    <s v="Telangana"/>
    <s v="SMB"/>
    <s v="Beauty"/>
    <s v="Perfume"/>
    <n v="1"/>
    <n v="5536.56"/>
    <n v="4106.83"/>
    <n v="0.06"/>
    <n v="1097.5364000000004"/>
    <n v="5"/>
    <n v="2024"/>
    <n v="0.19823435490629568"/>
  </r>
  <r>
    <s v="O01566"/>
    <s v="2024-11-11"/>
    <x v="1"/>
    <s v="Maharashtra"/>
    <s v="SMB"/>
    <s v="Beauty"/>
    <s v="Haircare"/>
    <n v="3"/>
    <n v="36223.01"/>
    <n v="29795.47"/>
    <n v="0.25"/>
    <n v="-2628.2124999999996"/>
    <n v="11"/>
    <n v="2024"/>
    <n v="-7.2556435812484929E-2"/>
  </r>
  <r>
    <s v="O01567"/>
    <s v="2024-05-06"/>
    <x v="5"/>
    <s v="West Bengal"/>
    <s v="SMB"/>
    <s v="Beauty"/>
    <s v="Makeup"/>
    <n v="4"/>
    <n v="29489.8"/>
    <n v="19397.580000000002"/>
    <n v="0"/>
    <n v="10092.219999999998"/>
    <n v="5"/>
    <n v="2024"/>
    <n v="0.3422274820446391"/>
  </r>
  <r>
    <s v="O01568"/>
    <s v="2025-06-13"/>
    <x v="4"/>
    <s v="Maharashtra"/>
    <s v="Corporate"/>
    <s v="Beauty"/>
    <s v="Haircare"/>
    <n v="3"/>
    <n v="32743.040000000001"/>
    <n v="18411.52"/>
    <n v="0.01"/>
    <n v="14004.089600000001"/>
    <n v="6"/>
    <n v="2025"/>
    <n v="0.42769668302026936"/>
  </r>
  <r>
    <s v="O01569"/>
    <s v="2025-01-04"/>
    <x v="0"/>
    <s v="Karnataka"/>
    <s v="Consumer"/>
    <s v="Home"/>
    <s v="Table"/>
    <n v="4"/>
    <n v="47534.3"/>
    <n v="32169.94"/>
    <n v="0"/>
    <n v="15364.360000000004"/>
    <n v="1"/>
    <n v="2025"/>
    <n v="0.32322680674796944"/>
  </r>
  <r>
    <s v="O01570"/>
    <s v="2024-01-26"/>
    <x v="4"/>
    <s v="Maharashtra"/>
    <s v="SMB"/>
    <s v="Home"/>
    <s v="Chair"/>
    <n v="3"/>
    <n v="5321.77"/>
    <n v="3117.77"/>
    <n v="0.18"/>
    <n v="1246.0814000000005"/>
    <n v="1"/>
    <n v="2024"/>
    <n v="0.23414792446873886"/>
  </r>
  <r>
    <s v="O01571"/>
    <s v="2024-11-07"/>
    <x v="2"/>
    <s v="Delhi"/>
    <s v="SMB"/>
    <s v="Beauty"/>
    <s v="Skincare"/>
    <n v="5"/>
    <n v="9745.4699999999993"/>
    <n v="5712.4"/>
    <n v="0.27"/>
    <n v="1401.7930999999999"/>
    <n v="11"/>
    <n v="2024"/>
    <n v="0.14384048178281805"/>
  </r>
  <r>
    <s v="O01572"/>
    <s v="2025-03-15"/>
    <x v="6"/>
    <s v="Tamil Nadu"/>
    <s v="SMB"/>
    <s v="Electronics"/>
    <s v="Laptop"/>
    <n v="3"/>
    <n v="30646.15"/>
    <n v="20714.650000000001"/>
    <n v="0.05"/>
    <n v="8399.1924999999992"/>
    <n v="3"/>
    <n v="2025"/>
    <n v="0.27407007079192652"/>
  </r>
  <r>
    <s v="O01573"/>
    <s v="2024-01-03"/>
    <x v="0"/>
    <s v="Karnataka"/>
    <s v="SMB"/>
    <s v="Electronics"/>
    <s v="Tablet"/>
    <n v="5"/>
    <n v="64472.5"/>
    <n v="43871.97"/>
    <n v="0.09"/>
    <n v="14798.004999999999"/>
    <n v="1"/>
    <n v="2024"/>
    <n v="0.22952429330334637"/>
  </r>
  <r>
    <s v="O01574"/>
    <s v="2024-01-16"/>
    <x v="7"/>
    <s v="Uttar Pradesh"/>
    <s v="SMB"/>
    <s v="Home"/>
    <s v="Chair"/>
    <n v="2"/>
    <n v="29560.83"/>
    <n v="21021.23"/>
    <n v="0.13"/>
    <n v="4696.692100000002"/>
    <n v="1"/>
    <n v="2024"/>
    <n v="0.15888228104555935"/>
  </r>
  <r>
    <s v="O01575"/>
    <s v="2025-06-15"/>
    <x v="1"/>
    <s v="Maharashtra"/>
    <s v="Corporate"/>
    <s v="Fashion"/>
    <s v="Jeans"/>
    <n v="3"/>
    <n v="36817.11"/>
    <n v="26001.62"/>
    <n v="0.11"/>
    <n v="6765.6079000000009"/>
    <n v="6"/>
    <n v="2025"/>
    <n v="0.18376260113843809"/>
  </r>
  <r>
    <s v="O01576"/>
    <s v="2024-07-01"/>
    <x v="1"/>
    <s v="Maharashtra"/>
    <s v="SMB"/>
    <s v="Fashion"/>
    <s v="Shirt"/>
    <n v="5"/>
    <n v="25219.39"/>
    <n v="20058.52"/>
    <n v="0.25"/>
    <n v="-1143.9775000000009"/>
    <n v="7"/>
    <n v="2024"/>
    <n v="-4.5361029747349201E-2"/>
  </r>
  <r>
    <s v="O01577"/>
    <s v="2024-05-04"/>
    <x v="2"/>
    <s v="Delhi"/>
    <s v="SMB"/>
    <s v="Beauty"/>
    <s v="Haircare"/>
    <n v="2"/>
    <n v="14969.22"/>
    <n v="8527.7099999999991"/>
    <n v="0.12"/>
    <n v="4645.2036000000007"/>
    <n v="5"/>
    <n v="2024"/>
    <n v="0.31031701050555749"/>
  </r>
  <r>
    <s v="O01578"/>
    <s v="2024-04-24"/>
    <x v="2"/>
    <s v="Delhi"/>
    <s v="Consumer"/>
    <s v="Fashion"/>
    <s v="Jeans"/>
    <n v="3"/>
    <n v="33922.07"/>
    <n v="21618.9"/>
    <n v="0.27"/>
    <n v="3144.2110999999986"/>
    <n v="4"/>
    <n v="2024"/>
    <n v="9.2689246263568198E-2"/>
  </r>
  <r>
    <s v="O01579"/>
    <s v="2025-01-27"/>
    <x v="2"/>
    <s v="Delhi"/>
    <s v="Corporate"/>
    <s v="Beauty"/>
    <s v="Skincare"/>
    <n v="1"/>
    <n v="6893.58"/>
    <n v="4621.8999999999996"/>
    <n v="0.11"/>
    <n v="1513.3862000000004"/>
    <n v="1"/>
    <n v="2025"/>
    <n v="0.21953559688869939"/>
  </r>
  <r>
    <s v="O01580"/>
    <s v="2025-03-01"/>
    <x v="6"/>
    <s v="Tamil Nadu"/>
    <s v="SMB"/>
    <s v="Home"/>
    <s v="Chair"/>
    <n v="5"/>
    <n v="44849.04"/>
    <n v="26639.93"/>
    <n v="0.11"/>
    <n v="13275.7156"/>
    <n v="3"/>
    <n v="2025"/>
    <n v="0.2960089134572334"/>
  </r>
  <r>
    <s v="O01581"/>
    <s v="2024-11-22"/>
    <x v="6"/>
    <s v="Tamil Nadu"/>
    <s v="Consumer"/>
    <s v="Home"/>
    <s v="Sofa"/>
    <n v="5"/>
    <n v="21788.32"/>
    <n v="16000.53"/>
    <n v="0.09"/>
    <n v="3826.8411999999989"/>
    <n v="11"/>
    <n v="2024"/>
    <n v="0.17563727722008851"/>
  </r>
  <r>
    <s v="O01582"/>
    <s v="2025-03-19"/>
    <x v="3"/>
    <s v="Telangana"/>
    <s v="Corporate"/>
    <s v="Electronics"/>
    <s v="Tablet"/>
    <n v="5"/>
    <n v="7663.89"/>
    <n v="5155.0200000000004"/>
    <n v="0.09"/>
    <n v="1819.1198999999999"/>
    <n v="3"/>
    <n v="2025"/>
    <n v="0.23736247519210216"/>
  </r>
  <r>
    <s v="O01583"/>
    <s v="2024-05-15"/>
    <x v="2"/>
    <s v="Delhi"/>
    <s v="Corporate"/>
    <s v="Electronics"/>
    <s v="Laptop"/>
    <n v="1"/>
    <n v="4946.51"/>
    <n v="4140.17"/>
    <n v="0.13"/>
    <n v="163.29370000000006"/>
    <n v="5"/>
    <n v="2024"/>
    <n v="3.3011901320324846E-2"/>
  </r>
  <r>
    <s v="O01584"/>
    <s v="2024-09-01"/>
    <x v="5"/>
    <s v="West Bengal"/>
    <s v="Corporate"/>
    <s v="Beauty"/>
    <s v="Skincare"/>
    <n v="5"/>
    <n v="69271.240000000005"/>
    <n v="45913.8"/>
    <n v="0.3"/>
    <n v="2576.0680000000029"/>
    <n v="9"/>
    <n v="2024"/>
    <n v="3.7188131755689705E-2"/>
  </r>
  <r>
    <s v="O01585"/>
    <s v="2024-05-16"/>
    <x v="5"/>
    <s v="West Bengal"/>
    <s v="SMB"/>
    <s v="Fashion"/>
    <s v="Shirt"/>
    <n v="4"/>
    <n v="12039.18"/>
    <n v="6907.76"/>
    <n v="0.1"/>
    <n v="3927.502"/>
    <n v="5"/>
    <n v="2024"/>
    <n v="0.32622670314755653"/>
  </r>
  <r>
    <s v="O01586"/>
    <s v="2025-05-16"/>
    <x v="6"/>
    <s v="Tamil Nadu"/>
    <s v="SMB"/>
    <s v="Fashion"/>
    <s v="Jeans"/>
    <n v="4"/>
    <n v="17194.439999999999"/>
    <n v="14495.38"/>
    <n v="0.25"/>
    <n v="-1599.5500000000002"/>
    <n v="5"/>
    <n v="2025"/>
    <n v="-9.3027164595066797E-2"/>
  </r>
  <r>
    <s v="O01587"/>
    <s v="2025-06-17"/>
    <x v="7"/>
    <s v="Uttar Pradesh"/>
    <s v="Corporate"/>
    <s v="Electronics"/>
    <s v="Laptop"/>
    <n v="5"/>
    <n v="18886.68"/>
    <n v="12860.93"/>
    <n v="0.24"/>
    <n v="1492.9467999999997"/>
    <n v="6"/>
    <n v="2025"/>
    <n v="7.904760391979955E-2"/>
  </r>
  <r>
    <s v="O01588"/>
    <s v="2024-07-06"/>
    <x v="4"/>
    <s v="Maharashtra"/>
    <s v="Corporate"/>
    <s v="Fashion"/>
    <s v="Shoes"/>
    <n v="5"/>
    <n v="54966.73"/>
    <n v="40551.57"/>
    <n v="0.08"/>
    <n v="10017.821600000003"/>
    <n v="7"/>
    <n v="2024"/>
    <n v="0.18225245707721749"/>
  </r>
  <r>
    <s v="O01589"/>
    <s v="2025-02-21"/>
    <x v="6"/>
    <s v="Tamil Nadu"/>
    <s v="Corporate"/>
    <s v="Home"/>
    <s v="Chair"/>
    <n v="2"/>
    <n v="1391.07"/>
    <n v="977.63"/>
    <n v="0.28000000000000003"/>
    <n v="23.940399999999897"/>
    <n v="2"/>
    <n v="2025"/>
    <n v="1.7210061319703464E-2"/>
  </r>
  <r>
    <s v="O01590"/>
    <s v="2025-02-04"/>
    <x v="0"/>
    <s v="Karnataka"/>
    <s v="Corporate"/>
    <s v="Beauty"/>
    <s v="Perfume"/>
    <n v="1"/>
    <n v="9284.7099999999991"/>
    <n v="6007.35"/>
    <n v="0.25"/>
    <n v="956.18249999999898"/>
    <n v="2"/>
    <n v="2025"/>
    <n v="0.10298463818471434"/>
  </r>
  <r>
    <s v="O01591"/>
    <s v="2024-11-19"/>
    <x v="7"/>
    <s v="Uttar Pradesh"/>
    <s v="Consumer"/>
    <s v="Beauty"/>
    <s v="Skincare"/>
    <n v="5"/>
    <n v="68258.16"/>
    <n v="53104"/>
    <n v="0.16"/>
    <n v="4232.854400000002"/>
    <n v="11"/>
    <n v="2024"/>
    <n v="6.201243045520128E-2"/>
  </r>
  <r>
    <s v="O01592"/>
    <s v="2024-04-06"/>
    <x v="4"/>
    <s v="Maharashtra"/>
    <s v="Consumer"/>
    <s v="Electronics"/>
    <s v="Laptop"/>
    <n v="3"/>
    <n v="30271.23"/>
    <n v="25278.240000000002"/>
    <n v="0.19"/>
    <n v="-758.54370000000199"/>
    <n v="4"/>
    <n v="2024"/>
    <n v="-2.5058238466028702E-2"/>
  </r>
  <r>
    <s v="O01593"/>
    <s v="2025-06-12"/>
    <x v="5"/>
    <s v="West Bengal"/>
    <s v="SMB"/>
    <s v="Electronics"/>
    <s v="Tablet"/>
    <n v="3"/>
    <n v="2241.3200000000002"/>
    <n v="1253.01"/>
    <n v="0.03"/>
    <n v="921.07040000000018"/>
    <n v="6"/>
    <n v="2025"/>
    <n v="0.41094997590705484"/>
  </r>
  <r>
    <s v="O01594"/>
    <s v="2024-04-30"/>
    <x v="1"/>
    <s v="Maharashtra"/>
    <s v="Consumer"/>
    <s v="Beauty"/>
    <s v="Makeup"/>
    <n v="4"/>
    <n v="45557.11"/>
    <n v="36010.97"/>
    <n v="0.17"/>
    <n v="1801.4312999999984"/>
    <n v="4"/>
    <n v="2024"/>
    <n v="3.9542264643213726E-2"/>
  </r>
  <r>
    <s v="O01595"/>
    <s v="2024-09-22"/>
    <x v="2"/>
    <s v="Delhi"/>
    <s v="Consumer"/>
    <s v="Fashion"/>
    <s v="Jeans"/>
    <n v="2"/>
    <n v="22045.73"/>
    <n v="15590.76"/>
    <n v="0.27"/>
    <n v="502.62289999999939"/>
    <n v="9"/>
    <n v="2024"/>
    <n v="2.2799104407066558E-2"/>
  </r>
  <r>
    <s v="O01596"/>
    <s v="2024-01-29"/>
    <x v="7"/>
    <s v="Uttar Pradesh"/>
    <s v="Corporate"/>
    <s v="Home"/>
    <s v="Chair"/>
    <n v="1"/>
    <n v="7062.35"/>
    <n v="3898.34"/>
    <n v="0.09"/>
    <n v="2528.3985000000002"/>
    <n v="1"/>
    <n v="2024"/>
    <n v="0.35801093120561855"/>
  </r>
  <r>
    <s v="O01597"/>
    <s v="2024-12-14"/>
    <x v="7"/>
    <s v="Uttar Pradesh"/>
    <s v="Corporate"/>
    <s v="Home"/>
    <s v="Table"/>
    <n v="3"/>
    <n v="30562.17"/>
    <n v="18015.12"/>
    <n v="0.28999999999999998"/>
    <n v="3684.0207000000009"/>
    <n v="12"/>
    <n v="2024"/>
    <n v="0.12054185615746529"/>
  </r>
  <r>
    <s v="O01598"/>
    <s v="2025-03-21"/>
    <x v="2"/>
    <s v="Delhi"/>
    <s v="Corporate"/>
    <s v="Fashion"/>
    <s v="Jacket"/>
    <n v="2"/>
    <n v="3031.27"/>
    <n v="1735.6"/>
    <n v="0.06"/>
    <n v="1113.7938000000001"/>
    <n v="3"/>
    <n v="2025"/>
    <n v="0.36743470558544772"/>
  </r>
  <r>
    <s v="O01599"/>
    <s v="2025-05-11"/>
    <x v="1"/>
    <s v="Maharashtra"/>
    <s v="SMB"/>
    <s v="Fashion"/>
    <s v="Jacket"/>
    <n v="1"/>
    <n v="786.3"/>
    <n v="584.57000000000005"/>
    <n v="0.11"/>
    <n v="115.23699999999991"/>
    <n v="5"/>
    <n v="2025"/>
    <n v="0.14655602187460245"/>
  </r>
  <r>
    <s v="O01600"/>
    <s v="2025-03-06"/>
    <x v="4"/>
    <s v="Maharashtra"/>
    <s v="SMB"/>
    <s v="Beauty"/>
    <s v="Perfume"/>
    <n v="5"/>
    <n v="53342.58"/>
    <n v="30373.77"/>
    <n v="0.14000000000000001"/>
    <n v="15500.8488"/>
    <n v="3"/>
    <n v="2025"/>
    <n v="0.29059053386619094"/>
  </r>
  <r>
    <s v="O01601"/>
    <s v="2024-12-01"/>
    <x v="5"/>
    <s v="West Bengal"/>
    <s v="Consumer"/>
    <s v="Home"/>
    <s v="Chair"/>
    <n v="3"/>
    <n v="34887.58"/>
    <n v="19384.77"/>
    <n v="0.08"/>
    <n v="12711.803600000001"/>
    <n v="12"/>
    <n v="2024"/>
    <n v="0.36436472807801518"/>
  </r>
  <r>
    <s v="O01602"/>
    <s v="2024-05-19"/>
    <x v="2"/>
    <s v="Delhi"/>
    <s v="Consumer"/>
    <s v="Fashion"/>
    <s v="Shoes"/>
    <n v="1"/>
    <n v="5313.75"/>
    <n v="3500.9"/>
    <n v="0.15"/>
    <n v="1015.7874999999999"/>
    <n v="5"/>
    <n v="2024"/>
    <n v="0.19116207951070335"/>
  </r>
  <r>
    <s v="O01603"/>
    <s v="2024-04-03"/>
    <x v="1"/>
    <s v="Maharashtra"/>
    <s v="Consumer"/>
    <s v="Electronics"/>
    <s v="Headphones"/>
    <n v="1"/>
    <n v="8618.5300000000007"/>
    <n v="7197.65"/>
    <n v="0.28000000000000003"/>
    <n v="-992.30839999999944"/>
    <n v="4"/>
    <n v="2024"/>
    <n v="-0.11513661842564792"/>
  </r>
  <r>
    <s v="O01604"/>
    <s v="2024-02-17"/>
    <x v="1"/>
    <s v="Maharashtra"/>
    <s v="SMB"/>
    <s v="Fashion"/>
    <s v="Jeans"/>
    <n v="4"/>
    <n v="9221.7999999999993"/>
    <n v="6613.18"/>
    <n v="0.27"/>
    <n v="118.73399999999901"/>
    <n v="2"/>
    <n v="2024"/>
    <n v="1.2875360558676075E-2"/>
  </r>
  <r>
    <s v="O01605"/>
    <s v="2025-06-08"/>
    <x v="0"/>
    <s v="Karnataka"/>
    <s v="SMB"/>
    <s v="Electronics"/>
    <s v="Headphones"/>
    <n v="5"/>
    <n v="71017.649999999994"/>
    <n v="45547.98"/>
    <n v="0.28999999999999998"/>
    <n v="4874.5514999999941"/>
    <n v="6"/>
    <n v="2025"/>
    <n v="6.8638591955661646E-2"/>
  </r>
  <r>
    <s v="O01606"/>
    <s v="2024-08-15"/>
    <x v="3"/>
    <s v="Telangana"/>
    <s v="Consumer"/>
    <s v="Fashion"/>
    <s v="Jacket"/>
    <n v="3"/>
    <n v="18383.53"/>
    <n v="11795.47"/>
    <n v="0.18"/>
    <n v="3279.0245999999997"/>
    <n v="8"/>
    <n v="2024"/>
    <n v="0.17836751701115075"/>
  </r>
  <r>
    <s v="O01607"/>
    <s v="2024-10-28"/>
    <x v="0"/>
    <s v="Karnataka"/>
    <s v="Consumer"/>
    <s v="Fashion"/>
    <s v="Jacket"/>
    <n v="1"/>
    <n v="5355.31"/>
    <n v="3993.29"/>
    <n v="0.08"/>
    <n v="933.59520000000043"/>
    <n v="10"/>
    <n v="2024"/>
    <n v="0.17433074836003898"/>
  </r>
  <r>
    <s v="O01608"/>
    <s v="2024-11-15"/>
    <x v="2"/>
    <s v="Delhi"/>
    <s v="SMB"/>
    <s v="Fashion"/>
    <s v="Shoes"/>
    <n v="2"/>
    <n v="23314.16"/>
    <n v="14881.69"/>
    <n v="0.2"/>
    <n v="3769.637999999999"/>
    <n v="11"/>
    <n v="2024"/>
    <n v="0.16168877626300923"/>
  </r>
  <r>
    <s v="O01609"/>
    <s v="2024-12-12"/>
    <x v="2"/>
    <s v="Delhi"/>
    <s v="Consumer"/>
    <s v="Electronics"/>
    <s v="Headphones"/>
    <n v="4"/>
    <n v="33596.36"/>
    <n v="25804.33"/>
    <n v="0.22"/>
    <n v="400.83079999999882"/>
    <n v="12"/>
    <n v="2024"/>
    <n v="1.1930780596469345E-2"/>
  </r>
  <r>
    <s v="O01610"/>
    <s v="2025-03-27"/>
    <x v="3"/>
    <s v="Telangana"/>
    <s v="Consumer"/>
    <s v="Electronics"/>
    <s v="Tablet"/>
    <n v="2"/>
    <n v="9055.86"/>
    <n v="6012.53"/>
    <n v="0.15"/>
    <n v="1684.9510000000007"/>
    <n v="3"/>
    <n v="2025"/>
    <n v="0.18606195325457778"/>
  </r>
  <r>
    <s v="O01611"/>
    <s v="2024-05-29"/>
    <x v="3"/>
    <s v="Telangana"/>
    <s v="Consumer"/>
    <s v="Home"/>
    <s v="Sofa"/>
    <n v="5"/>
    <n v="48536.65"/>
    <n v="29158.27"/>
    <n v="0.13"/>
    <n v="13068.6155"/>
    <n v="5"/>
    <n v="2024"/>
    <n v="0.26925252360844842"/>
  </r>
  <r>
    <s v="O01612"/>
    <s v="2024-02-05"/>
    <x v="5"/>
    <s v="West Bengal"/>
    <s v="Consumer"/>
    <s v="Fashion"/>
    <s v="Shirt"/>
    <n v="5"/>
    <n v="22779.119999999999"/>
    <n v="13204.6"/>
    <n v="0.19"/>
    <n v="5246.4871999999987"/>
    <n v="2"/>
    <n v="2024"/>
    <n v="0.23032001236219832"/>
  </r>
  <r>
    <s v="O01613"/>
    <s v="2024-12-13"/>
    <x v="1"/>
    <s v="Maharashtra"/>
    <s v="Consumer"/>
    <s v="Beauty"/>
    <s v="Perfume"/>
    <n v="5"/>
    <n v="7192.95"/>
    <n v="5275.93"/>
    <n v="0.23"/>
    <n v="262.6414999999995"/>
    <n v="12"/>
    <n v="2024"/>
    <n v="3.6513739147359496E-2"/>
  </r>
  <r>
    <s v="O01614"/>
    <s v="2024-05-25"/>
    <x v="2"/>
    <s v="Delhi"/>
    <s v="SMB"/>
    <s v="Home"/>
    <s v="Chair"/>
    <n v="3"/>
    <n v="31501.99"/>
    <n v="18905.21"/>
    <n v="0.09"/>
    <n v="9761.6009000000031"/>
    <n v="5"/>
    <n v="2024"/>
    <n v="0.30987251599025972"/>
  </r>
  <r>
    <s v="O01615"/>
    <s v="2024-02-23"/>
    <x v="1"/>
    <s v="Maharashtra"/>
    <s v="SMB"/>
    <s v="Home"/>
    <s v="Chair"/>
    <n v="2"/>
    <n v="5880.96"/>
    <n v="4822.09"/>
    <n v="0.21"/>
    <n v="-176.13160000000016"/>
    <n v="2"/>
    <n v="2024"/>
    <n v="-2.9949464033083063E-2"/>
  </r>
  <r>
    <s v="O01616"/>
    <s v="2024-04-21"/>
    <x v="1"/>
    <s v="Maharashtra"/>
    <s v="SMB"/>
    <s v="Home"/>
    <s v="Lamp"/>
    <n v="4"/>
    <n v="28843.89"/>
    <n v="20251.419999999998"/>
    <n v="0.19"/>
    <n v="3112.130900000001"/>
    <n v="4"/>
    <n v="2024"/>
    <n v="0.10789567218568651"/>
  </r>
  <r>
    <s v="O01617"/>
    <s v="2024-01-15"/>
    <x v="4"/>
    <s v="Maharashtra"/>
    <s v="SMB"/>
    <s v="Beauty"/>
    <s v="Skincare"/>
    <n v="1"/>
    <n v="11315.35"/>
    <n v="8478.9"/>
    <n v="0.16"/>
    <n v="1025.9940000000006"/>
    <n v="1"/>
    <n v="2024"/>
    <n v="9.0672758686209484E-2"/>
  </r>
  <r>
    <s v="O01618"/>
    <s v="2024-05-19"/>
    <x v="5"/>
    <s v="West Bengal"/>
    <s v="Consumer"/>
    <s v="Electronics"/>
    <s v="Tablet"/>
    <n v="4"/>
    <n v="49949.120000000003"/>
    <n v="41410.53"/>
    <n v="0.12"/>
    <n v="2544.6956000000037"/>
    <n v="5"/>
    <n v="2024"/>
    <n v="5.0945754399677183E-2"/>
  </r>
  <r>
    <s v="O01619"/>
    <s v="2024-12-21"/>
    <x v="2"/>
    <s v="Delhi"/>
    <s v="SMB"/>
    <s v="Beauty"/>
    <s v="Haircare"/>
    <n v="2"/>
    <n v="19327.07"/>
    <n v="14546.06"/>
    <n v="0.01"/>
    <n v="4587.7393000000002"/>
    <n v="12"/>
    <n v="2024"/>
    <n v="0.23737376125817314"/>
  </r>
  <r>
    <s v="O01620"/>
    <s v="2025-06-01"/>
    <x v="1"/>
    <s v="Maharashtra"/>
    <s v="Consumer"/>
    <s v="Home"/>
    <s v="Sofa"/>
    <n v="1"/>
    <n v="3408.6"/>
    <n v="2329.41"/>
    <n v="0.19"/>
    <n v="431.55600000000004"/>
    <n v="6"/>
    <n v="2025"/>
    <n v="0.12660799155078334"/>
  </r>
  <r>
    <s v="O01621"/>
    <s v="2024-07-01"/>
    <x v="7"/>
    <s v="Uttar Pradesh"/>
    <s v="Consumer"/>
    <s v="Electronics"/>
    <s v="Tablet"/>
    <n v="5"/>
    <n v="53919.01"/>
    <n v="31158.400000000001"/>
    <n v="0.22"/>
    <n v="10898.427799999999"/>
    <n v="7"/>
    <n v="2024"/>
    <n v="0.20212588843897542"/>
  </r>
  <r>
    <s v="O01622"/>
    <s v="2024-08-22"/>
    <x v="7"/>
    <s v="Uttar Pradesh"/>
    <s v="Corporate"/>
    <s v="Fashion"/>
    <s v="Jeans"/>
    <n v="5"/>
    <n v="36238.69"/>
    <n v="25259.42"/>
    <n v="0.25"/>
    <n v="1919.5975000000035"/>
    <n v="8"/>
    <n v="2024"/>
    <n v="5.2970940726610245E-2"/>
  </r>
  <r>
    <s v="O01623"/>
    <s v="2025-02-11"/>
    <x v="5"/>
    <s v="West Bengal"/>
    <s v="SMB"/>
    <s v="Electronics"/>
    <s v="Laptop"/>
    <n v="3"/>
    <n v="24388.9"/>
    <n v="19183.29"/>
    <n v="0.3"/>
    <n v="-2111.0599999999995"/>
    <n v="2"/>
    <n v="2025"/>
    <n v="-8.6558229358437627E-2"/>
  </r>
  <r>
    <s v="O01624"/>
    <s v="2024-01-15"/>
    <x v="0"/>
    <s v="Karnataka"/>
    <s v="Consumer"/>
    <s v="Fashion"/>
    <s v="Jeans"/>
    <n v="4"/>
    <n v="5938.78"/>
    <n v="4809.63"/>
    <n v="0.16"/>
    <n v="178.94519999999966"/>
    <n v="1"/>
    <n v="2024"/>
    <n v="3.0131643199444946E-2"/>
  </r>
  <r>
    <s v="O01625"/>
    <s v="2024-11-24"/>
    <x v="2"/>
    <s v="Delhi"/>
    <s v="Corporate"/>
    <s v="Electronics"/>
    <s v="Headphones"/>
    <n v="2"/>
    <n v="11274.09"/>
    <n v="6840.15"/>
    <n v="0.19"/>
    <n v="2291.8629000000005"/>
    <n v="11"/>
    <n v="2024"/>
    <n v="0.20328584391290122"/>
  </r>
  <r>
    <s v="O01626"/>
    <s v="2025-03-11"/>
    <x v="6"/>
    <s v="Tamil Nadu"/>
    <s v="SMB"/>
    <s v="Beauty"/>
    <s v="Makeup"/>
    <n v="2"/>
    <n v="6177.91"/>
    <n v="4762.8900000000003"/>
    <n v="0.19"/>
    <n v="241.21709999999962"/>
    <n v="3"/>
    <n v="2025"/>
    <n v="3.9045097775784951E-2"/>
  </r>
  <r>
    <s v="O01627"/>
    <s v="2024-06-21"/>
    <x v="4"/>
    <s v="Maharashtra"/>
    <s v="SMB"/>
    <s v="Home"/>
    <s v="Lamp"/>
    <n v="5"/>
    <n v="12942.75"/>
    <n v="10514.74"/>
    <n v="0.17"/>
    <n v="227.74249999999984"/>
    <n v="6"/>
    <n v="2024"/>
    <n v="1.7596144559695569E-2"/>
  </r>
  <r>
    <s v="O01628"/>
    <s v="2024-01-16"/>
    <x v="0"/>
    <s v="Karnataka"/>
    <s v="Corporate"/>
    <s v="Home"/>
    <s v="Chair"/>
    <n v="2"/>
    <n v="12623.25"/>
    <n v="7555.52"/>
    <n v="0.2"/>
    <n v="2543.0799999999995"/>
    <n v="1"/>
    <n v="2024"/>
    <n v="0.20146000435703953"/>
  </r>
  <r>
    <s v="O01629"/>
    <s v="2025-03-25"/>
    <x v="3"/>
    <s v="Telangana"/>
    <s v="Consumer"/>
    <s v="Fashion"/>
    <s v="Shoes"/>
    <n v="5"/>
    <n v="4085.66"/>
    <n v="2287.79"/>
    <n v="0.08"/>
    <n v="1471.0171999999998"/>
    <n v="3"/>
    <n v="2025"/>
    <n v="0.36004395862602367"/>
  </r>
  <r>
    <s v="O01630"/>
    <s v="2025-04-06"/>
    <x v="5"/>
    <s v="West Bengal"/>
    <s v="Consumer"/>
    <s v="Beauty"/>
    <s v="Makeup"/>
    <n v="2"/>
    <n v="24831.19"/>
    <n v="15438.89"/>
    <n v="7.0000000000000007E-2"/>
    <n v="7654.1166999999987"/>
    <n v="4"/>
    <n v="2025"/>
    <n v="0.30824606875465893"/>
  </r>
  <r>
    <s v="O01631"/>
    <s v="2024-05-26"/>
    <x v="2"/>
    <s v="Delhi"/>
    <s v="SMB"/>
    <s v="Fashion"/>
    <s v="Shirt"/>
    <n v="2"/>
    <n v="7015.27"/>
    <n v="4570.2299999999996"/>
    <n v="0.15"/>
    <n v="1392.7495000000008"/>
    <n v="5"/>
    <n v="2024"/>
    <n v="0.19853113280030571"/>
  </r>
  <r>
    <s v="O01632"/>
    <s v="2024-11-18"/>
    <x v="4"/>
    <s v="Maharashtra"/>
    <s v="SMB"/>
    <s v="Home"/>
    <s v="Lamp"/>
    <n v="4"/>
    <n v="4780.72"/>
    <n v="3374.43"/>
    <n v="0.26"/>
    <n v="163.30280000000039"/>
    <n v="11"/>
    <n v="2024"/>
    <n v="3.4158620458843096E-2"/>
  </r>
  <r>
    <s v="O01633"/>
    <s v="2024-08-10"/>
    <x v="3"/>
    <s v="Telangana"/>
    <s v="Corporate"/>
    <s v="Beauty"/>
    <s v="Skincare"/>
    <n v="4"/>
    <n v="53187.65"/>
    <n v="34755.26"/>
    <n v="0.28999999999999998"/>
    <n v="3007.9714999999997"/>
    <n v="8"/>
    <n v="2024"/>
    <n v="5.6553946263841318E-2"/>
  </r>
  <r>
    <s v="O01634"/>
    <s v="2024-08-06"/>
    <x v="4"/>
    <s v="Maharashtra"/>
    <s v="Consumer"/>
    <s v="Home"/>
    <s v="Chair"/>
    <n v="4"/>
    <n v="44250.36"/>
    <n v="31187.279999999999"/>
    <n v="0.03"/>
    <n v="11735.569200000002"/>
    <n v="8"/>
    <n v="2024"/>
    <n v="0.26520844576179725"/>
  </r>
  <r>
    <s v="O01635"/>
    <s v="2025-03-07"/>
    <x v="1"/>
    <s v="Maharashtra"/>
    <s v="SMB"/>
    <s v="Fashion"/>
    <s v="Shoes"/>
    <n v="4"/>
    <n v="23777.37"/>
    <n v="14286.46"/>
    <n v="0.19"/>
    <n v="4973.2097000000003"/>
    <n v="3"/>
    <n v="2025"/>
    <n v="0.20915726592133616"/>
  </r>
  <r>
    <s v="O01636"/>
    <s v="2024-07-31"/>
    <x v="2"/>
    <s v="Delhi"/>
    <s v="Consumer"/>
    <s v="Electronics"/>
    <s v="Tablet"/>
    <n v="3"/>
    <n v="12588.95"/>
    <n v="9619.16"/>
    <n v="0.08"/>
    <n v="1962.6740000000009"/>
    <n v="7"/>
    <n v="2024"/>
    <n v="0.15590450355271893"/>
  </r>
  <r>
    <s v="O01637"/>
    <s v="2024-03-18"/>
    <x v="4"/>
    <s v="Maharashtra"/>
    <s v="Corporate"/>
    <s v="Electronics"/>
    <s v="Phone"/>
    <n v="3"/>
    <n v="2169.52"/>
    <n v="1454.98"/>
    <n v="0.15"/>
    <n v="389.11199999999997"/>
    <n v="3"/>
    <n v="2024"/>
    <n v="0.17935395847929494"/>
  </r>
  <r>
    <s v="O01638"/>
    <s v="2024-07-01"/>
    <x v="0"/>
    <s v="Karnataka"/>
    <s v="Corporate"/>
    <s v="Home"/>
    <s v="Lamp"/>
    <n v="1"/>
    <n v="5124.68"/>
    <n v="3479.48"/>
    <n v="0.05"/>
    <n v="1388.9660000000003"/>
    <n v="7"/>
    <n v="2024"/>
    <n v="0.2710346792385086"/>
  </r>
  <r>
    <s v="O01639"/>
    <s v="2025-04-29"/>
    <x v="2"/>
    <s v="Delhi"/>
    <s v="Corporate"/>
    <s v="Electronics"/>
    <s v="Headphones"/>
    <n v="2"/>
    <n v="12776.72"/>
    <n v="8983.93"/>
    <n v="0.02"/>
    <n v="3537.255599999999"/>
    <n v="4"/>
    <n v="2025"/>
    <n v="0.27685161762956373"/>
  </r>
  <r>
    <s v="O01640"/>
    <s v="2025-04-25"/>
    <x v="6"/>
    <s v="Tamil Nadu"/>
    <s v="SMB"/>
    <s v="Electronics"/>
    <s v="Tablet"/>
    <n v="5"/>
    <n v="42060.9"/>
    <n v="32037.43"/>
    <n v="0.2"/>
    <n v="1611.2900000000009"/>
    <n v="4"/>
    <n v="2025"/>
    <n v="3.8308500293621886E-2"/>
  </r>
  <r>
    <s v="O01641"/>
    <s v="2024-04-05"/>
    <x v="6"/>
    <s v="Tamil Nadu"/>
    <s v="SMB"/>
    <s v="Fashion"/>
    <s v="Shirt"/>
    <n v="3"/>
    <n v="23942.03"/>
    <n v="15461.76"/>
    <n v="0.09"/>
    <n v="6325.4872999999989"/>
    <n v="4"/>
    <n v="2024"/>
    <n v="0.26420012421670175"/>
  </r>
  <r>
    <s v="O01642"/>
    <s v="2025-04-22"/>
    <x v="6"/>
    <s v="Tamil Nadu"/>
    <s v="Consumer"/>
    <s v="Beauty"/>
    <s v="Perfume"/>
    <n v="5"/>
    <n v="51768.12"/>
    <n v="39424.92"/>
    <n v="0.28999999999999998"/>
    <n v="-2669.5547999999962"/>
    <n v="4"/>
    <n v="2025"/>
    <n v="-5.1567543886082708E-2"/>
  </r>
  <r>
    <s v="O01643"/>
    <s v="2025-01-22"/>
    <x v="4"/>
    <s v="Maharashtra"/>
    <s v="Corporate"/>
    <s v="Beauty"/>
    <s v="Haircare"/>
    <n v="4"/>
    <n v="45867.88"/>
    <n v="25441.27"/>
    <n v="0.17"/>
    <n v="12629.070399999997"/>
    <n v="1"/>
    <n v="2025"/>
    <n v="0.27533582105822196"/>
  </r>
  <r>
    <s v="O01644"/>
    <s v="2024-10-29"/>
    <x v="2"/>
    <s v="Delhi"/>
    <s v="SMB"/>
    <s v="Beauty"/>
    <s v="Haircare"/>
    <n v="3"/>
    <n v="31287.279999999999"/>
    <n v="22500.76"/>
    <n v="7.0000000000000007E-2"/>
    <n v="6596.4104000000007"/>
    <n v="10"/>
    <n v="2024"/>
    <n v="0.2108336167285875"/>
  </r>
  <r>
    <s v="O01645"/>
    <s v="2024-09-14"/>
    <x v="5"/>
    <s v="West Bengal"/>
    <s v="Corporate"/>
    <s v="Electronics"/>
    <s v="Tablet"/>
    <n v="4"/>
    <n v="59963.96"/>
    <n v="41040.43"/>
    <n v="0.01"/>
    <n v="18323.8904"/>
    <n v="9"/>
    <n v="2024"/>
    <n v="0.30558172609013817"/>
  </r>
  <r>
    <s v="O01646"/>
    <s v="2024-06-25"/>
    <x v="7"/>
    <s v="Uttar Pradesh"/>
    <s v="Consumer"/>
    <s v="Electronics"/>
    <s v="Tablet"/>
    <n v="2"/>
    <n v="25672.560000000001"/>
    <n v="16544.72"/>
    <n v="0.08"/>
    <n v="7074.0352000000003"/>
    <n v="6"/>
    <n v="2024"/>
    <n v="0.27554849224230071"/>
  </r>
  <r>
    <s v="O01647"/>
    <s v="2025-03-10"/>
    <x v="4"/>
    <s v="Maharashtra"/>
    <s v="Corporate"/>
    <s v="Fashion"/>
    <s v="Shoes"/>
    <n v="2"/>
    <n v="10341.64"/>
    <n v="7920.68"/>
    <n v="0.26"/>
    <n v="-267.86640000000079"/>
    <n v="3"/>
    <n v="2025"/>
    <n v="-2.5901733187386217E-2"/>
  </r>
  <r>
    <s v="O01648"/>
    <s v="2025-05-22"/>
    <x v="3"/>
    <s v="Telangana"/>
    <s v="SMB"/>
    <s v="Home"/>
    <s v="Sofa"/>
    <n v="1"/>
    <n v="3228.54"/>
    <n v="2094.2800000000002"/>
    <n v="0.04"/>
    <n v="1005.1183999999997"/>
    <n v="5"/>
    <n v="2025"/>
    <n v="0.311322888983875"/>
  </r>
  <r>
    <s v="O01649"/>
    <s v="2025-04-20"/>
    <x v="4"/>
    <s v="Maharashtra"/>
    <s v="Corporate"/>
    <s v="Beauty"/>
    <s v="Skincare"/>
    <n v="1"/>
    <n v="5871.53"/>
    <n v="3257.35"/>
    <n v="0.09"/>
    <n v="2085.7422999999999"/>
    <n v="4"/>
    <n v="2025"/>
    <n v="0.35522977826903718"/>
  </r>
  <r>
    <s v="O01650"/>
    <s v="2024-06-21"/>
    <x v="0"/>
    <s v="Karnataka"/>
    <s v="Consumer"/>
    <s v="Beauty"/>
    <s v="Skincare"/>
    <n v="2"/>
    <n v="3584.88"/>
    <n v="2920.95"/>
    <n v="0.2"/>
    <n v="-53.045999999999822"/>
    <n v="6"/>
    <n v="2024"/>
    <n v="-1.4797148021691053E-2"/>
  </r>
  <r>
    <s v="O01651"/>
    <s v="2024-07-04"/>
    <x v="4"/>
    <s v="Maharashtra"/>
    <s v="SMB"/>
    <s v="Home"/>
    <s v="Chair"/>
    <n v="3"/>
    <n v="7279.42"/>
    <n v="5609.75"/>
    <n v="0.05"/>
    <n v="1305.6990000000001"/>
    <n v="7"/>
    <n v="2024"/>
    <n v="0.17936854859315715"/>
  </r>
  <r>
    <s v="O01652"/>
    <s v="2025-05-28"/>
    <x v="1"/>
    <s v="Maharashtra"/>
    <s v="Consumer"/>
    <s v="Home"/>
    <s v="Table"/>
    <n v="4"/>
    <n v="43350.400000000001"/>
    <n v="31268.09"/>
    <n v="0.21"/>
    <n v="2978.7260000000006"/>
    <n v="5"/>
    <n v="2025"/>
    <n v="6.8712768509633135E-2"/>
  </r>
  <r>
    <s v="O01653"/>
    <s v="2024-10-12"/>
    <x v="7"/>
    <s v="Uttar Pradesh"/>
    <s v="Consumer"/>
    <s v="Home"/>
    <s v="Chair"/>
    <n v="2"/>
    <n v="26091"/>
    <n v="21920.42"/>
    <n v="0.06"/>
    <n v="2605.1200000000017"/>
    <n v="10"/>
    <n v="2024"/>
    <n v="9.9847456977501886E-2"/>
  </r>
  <r>
    <s v="O01654"/>
    <s v="2024-12-28"/>
    <x v="1"/>
    <s v="Maharashtra"/>
    <s v="SMB"/>
    <s v="Home"/>
    <s v="Lamp"/>
    <n v="5"/>
    <n v="19603.11"/>
    <n v="11852.74"/>
    <n v="0.28000000000000003"/>
    <n v="2261.4992000000002"/>
    <n v="12"/>
    <n v="2024"/>
    <n v="0.11536430699006434"/>
  </r>
  <r>
    <s v="O01655"/>
    <s v="2024-11-10"/>
    <x v="4"/>
    <s v="Maharashtra"/>
    <s v="Corporate"/>
    <s v="Electronics"/>
    <s v="Phone"/>
    <n v="1"/>
    <n v="13684.28"/>
    <n v="11331.27"/>
    <n v="0.22"/>
    <n v="-657.5315999999998"/>
    <n v="11"/>
    <n v="2024"/>
    <n v="-4.805014220697032E-2"/>
  </r>
  <r>
    <s v="O01656"/>
    <s v="2024-04-28"/>
    <x v="3"/>
    <s v="Telangana"/>
    <s v="Corporate"/>
    <s v="Beauty"/>
    <s v="Skincare"/>
    <n v="2"/>
    <n v="15198.33"/>
    <n v="10718.83"/>
    <n v="0.04"/>
    <n v="3871.5668000000001"/>
    <n v="4"/>
    <n v="2024"/>
    <n v="0.25473632958357928"/>
  </r>
  <r>
    <s v="O01657"/>
    <s v="2025-04-11"/>
    <x v="2"/>
    <s v="Delhi"/>
    <s v="Consumer"/>
    <s v="Home"/>
    <s v="Table"/>
    <n v="4"/>
    <n v="47377.29"/>
    <n v="34699.97"/>
    <n v="0.15"/>
    <n v="5570.7264999999998"/>
    <n v="4"/>
    <n v="2025"/>
    <n v="0.11758221080184197"/>
  </r>
  <r>
    <s v="O01658"/>
    <s v="2024-07-03"/>
    <x v="5"/>
    <s v="West Bengal"/>
    <s v="Corporate"/>
    <s v="Home"/>
    <s v="Chair"/>
    <n v="5"/>
    <n v="10351.08"/>
    <n v="7997.91"/>
    <n v="0.22"/>
    <n v="75.932400000000143"/>
    <n v="7"/>
    <n v="2024"/>
    <n v="7.3356983039451094E-3"/>
  </r>
  <r>
    <s v="O01659"/>
    <s v="2024-11-11"/>
    <x v="4"/>
    <s v="Maharashtra"/>
    <s v="Corporate"/>
    <s v="Electronics"/>
    <s v="Tablet"/>
    <n v="1"/>
    <n v="6097.79"/>
    <n v="4739.87"/>
    <n v="0.18"/>
    <n v="260.31780000000003"/>
    <n v="11"/>
    <n v="2024"/>
    <n v="4.2690515744228649E-2"/>
  </r>
  <r>
    <s v="O01660"/>
    <s v="2024-04-17"/>
    <x v="1"/>
    <s v="Maharashtra"/>
    <s v="SMB"/>
    <s v="Fashion"/>
    <s v="Jeans"/>
    <n v="5"/>
    <n v="27484.06"/>
    <n v="19184.490000000002"/>
    <n v="7.0000000000000007E-2"/>
    <n v="6375.6857999999993"/>
    <n v="4"/>
    <n v="2024"/>
    <n v="0.231977582642448"/>
  </r>
  <r>
    <s v="O01661"/>
    <s v="2024-04-21"/>
    <x v="6"/>
    <s v="Tamil Nadu"/>
    <s v="Consumer"/>
    <s v="Fashion"/>
    <s v="Shoes"/>
    <n v="2"/>
    <n v="15776.3"/>
    <n v="8909.56"/>
    <n v="0.16"/>
    <n v="4342.5319999999992"/>
    <n v="4"/>
    <n v="2024"/>
    <n v="0.27525668249209251"/>
  </r>
  <r>
    <s v="O01662"/>
    <s v="2024-05-07"/>
    <x v="5"/>
    <s v="West Bengal"/>
    <s v="Consumer"/>
    <s v="Beauty"/>
    <s v="Makeup"/>
    <n v="2"/>
    <n v="15106.5"/>
    <n v="11887.45"/>
    <n v="0.15"/>
    <n v="953.07499999999936"/>
    <n v="5"/>
    <n v="2024"/>
    <n v="6.3090391553304828E-2"/>
  </r>
  <r>
    <s v="O01663"/>
    <s v="2024-04-21"/>
    <x v="2"/>
    <s v="Delhi"/>
    <s v="Consumer"/>
    <s v="Beauty"/>
    <s v="Skincare"/>
    <n v="4"/>
    <n v="10558.69"/>
    <n v="6062.05"/>
    <n v="0.2"/>
    <n v="2384.902"/>
    <n v="4"/>
    <n v="2024"/>
    <n v="0.22587101240778923"/>
  </r>
  <r>
    <s v="O01664"/>
    <s v="2024-09-26"/>
    <x v="3"/>
    <s v="Telangana"/>
    <s v="Consumer"/>
    <s v="Home"/>
    <s v="Lamp"/>
    <n v="3"/>
    <n v="5779.56"/>
    <n v="4790.2299999999996"/>
    <n v="0.28999999999999998"/>
    <n v="-686.74239999999918"/>
    <n v="9"/>
    <n v="2024"/>
    <n v="-0.11882260933358234"/>
  </r>
  <r>
    <s v="O01665"/>
    <s v="2024-12-02"/>
    <x v="6"/>
    <s v="Tamil Nadu"/>
    <s v="Corporate"/>
    <s v="Electronics"/>
    <s v="Phone"/>
    <n v="3"/>
    <n v="18845.169999999998"/>
    <n v="12992.9"/>
    <n v="0.16"/>
    <n v="2837.0427999999988"/>
    <n v="12"/>
    <n v="2024"/>
    <n v="0.15054482395223812"/>
  </r>
  <r>
    <s v="O01666"/>
    <s v="2024-05-27"/>
    <x v="1"/>
    <s v="Maharashtra"/>
    <s v="Corporate"/>
    <s v="Home"/>
    <s v="Sofa"/>
    <n v="5"/>
    <n v="35182.379999999997"/>
    <n v="29656.25"/>
    <n v="0.05"/>
    <n v="3767.0109999999977"/>
    <n v="5"/>
    <n v="2024"/>
    <n v="0.10707095426744859"/>
  </r>
  <r>
    <s v="O01667"/>
    <s v="2025-03-19"/>
    <x v="1"/>
    <s v="Maharashtra"/>
    <s v="Consumer"/>
    <s v="Electronics"/>
    <s v="Laptop"/>
    <n v="2"/>
    <n v="8009.38"/>
    <n v="4877.1899999999996"/>
    <n v="0.28999999999999998"/>
    <n v="809.46980000000076"/>
    <n v="3"/>
    <n v="2025"/>
    <n v="0.10106522602248873"/>
  </r>
  <r>
    <s v="O01668"/>
    <s v="2025-03-08"/>
    <x v="4"/>
    <s v="Maharashtra"/>
    <s v="SMB"/>
    <s v="Electronics"/>
    <s v="Headphones"/>
    <n v="1"/>
    <n v="2834.19"/>
    <n v="2307.4"/>
    <n v="0.12"/>
    <n v="186.68719999999996"/>
    <n v="3"/>
    <n v="2025"/>
    <n v="6.5869684107275783E-2"/>
  </r>
  <r>
    <s v="O01669"/>
    <s v="2024-02-23"/>
    <x v="2"/>
    <s v="Delhi"/>
    <s v="SMB"/>
    <s v="Fashion"/>
    <s v="Jeans"/>
    <n v="3"/>
    <n v="18377.580000000002"/>
    <n v="14109.4"/>
    <n v="7.0000000000000007E-2"/>
    <n v="2981.749400000002"/>
    <n v="2"/>
    <n v="2024"/>
    <n v="0.16224929506496513"/>
  </r>
  <r>
    <s v="O01670"/>
    <s v="2024-02-26"/>
    <x v="5"/>
    <s v="West Bengal"/>
    <s v="SMB"/>
    <s v="Home"/>
    <s v="Table"/>
    <n v="1"/>
    <n v="14761.28"/>
    <n v="9379.07"/>
    <n v="0.11"/>
    <n v="3758.4692000000009"/>
    <n v="2"/>
    <n v="2024"/>
    <n v="0.2546167541026253"/>
  </r>
  <r>
    <s v="O01671"/>
    <s v="2025-02-08"/>
    <x v="0"/>
    <s v="Karnataka"/>
    <s v="Corporate"/>
    <s v="Home"/>
    <s v="Table"/>
    <n v="4"/>
    <n v="29749.07"/>
    <n v="25197.39"/>
    <n v="0.01"/>
    <n v="4254.1893"/>
    <n v="2"/>
    <n v="2025"/>
    <n v="0.14300242999192916"/>
  </r>
  <r>
    <s v="O01672"/>
    <s v="2024-03-17"/>
    <x v="6"/>
    <s v="Tamil Nadu"/>
    <s v="Corporate"/>
    <s v="Home"/>
    <s v="Table"/>
    <n v="3"/>
    <n v="9085.2900000000009"/>
    <n v="6925.96"/>
    <n v="0.01"/>
    <n v="2068.477100000001"/>
    <n v="3"/>
    <n v="2024"/>
    <n v="0.22767320580851033"/>
  </r>
  <r>
    <s v="O01673"/>
    <s v="2025-05-30"/>
    <x v="3"/>
    <s v="Telangana"/>
    <s v="Corporate"/>
    <s v="Beauty"/>
    <s v="Perfume"/>
    <n v="1"/>
    <n v="1915.27"/>
    <n v="1281.6099999999999"/>
    <n v="0.28999999999999998"/>
    <n v="78.23170000000016"/>
    <n v="5"/>
    <n v="2025"/>
    <n v="4.0846303654315144E-2"/>
  </r>
  <r>
    <s v="O01674"/>
    <s v="2024-01-13"/>
    <x v="7"/>
    <s v="Uttar Pradesh"/>
    <s v="Consumer"/>
    <s v="Fashion"/>
    <s v="Shirt"/>
    <n v="5"/>
    <n v="19024.560000000001"/>
    <n v="13151.49"/>
    <n v="0.28999999999999998"/>
    <n v="355.94760000000133"/>
    <n v="1"/>
    <n v="2024"/>
    <n v="1.8709899203976404E-2"/>
  </r>
  <r>
    <s v="O01675"/>
    <s v="2025-03-31"/>
    <x v="3"/>
    <s v="Telangana"/>
    <s v="Consumer"/>
    <s v="Beauty"/>
    <s v="Perfume"/>
    <n v="3"/>
    <n v="24637.93"/>
    <n v="17154.240000000002"/>
    <n v="0.16"/>
    <n v="3541.6211999999987"/>
    <n v="3"/>
    <n v="2025"/>
    <n v="0.1437467027465375"/>
  </r>
  <r>
    <s v="O01676"/>
    <s v="2024-10-26"/>
    <x v="2"/>
    <s v="Delhi"/>
    <s v="SMB"/>
    <s v="Electronics"/>
    <s v="Tablet"/>
    <n v="5"/>
    <n v="74191.990000000005"/>
    <n v="62064.14"/>
    <n v="0.02"/>
    <n v="10644.010200000006"/>
    <n v="10"/>
    <n v="2024"/>
    <n v="0.14346575957862845"/>
  </r>
  <r>
    <s v="O01677"/>
    <s v="2024-10-16"/>
    <x v="2"/>
    <s v="Delhi"/>
    <s v="Corporate"/>
    <s v="Beauty"/>
    <s v="Perfume"/>
    <n v="5"/>
    <n v="49418.35"/>
    <n v="37004.39"/>
    <n v="0.19"/>
    <n v="3024.4735000000001"/>
    <n v="10"/>
    <n v="2024"/>
    <n v="6.120142619087849E-2"/>
  </r>
  <r>
    <s v="O01678"/>
    <s v="2025-02-27"/>
    <x v="5"/>
    <s v="West Bengal"/>
    <s v="Corporate"/>
    <s v="Home"/>
    <s v="Lamp"/>
    <n v="4"/>
    <n v="17731.080000000002"/>
    <n v="10969.95"/>
    <n v="0.05"/>
    <n v="5874.5760000000009"/>
    <n v="2"/>
    <n v="2025"/>
    <n v="0.33131518215472494"/>
  </r>
  <r>
    <s v="O01679"/>
    <s v="2025-03-09"/>
    <x v="0"/>
    <s v="Karnataka"/>
    <s v="Corporate"/>
    <s v="Beauty"/>
    <s v="Haircare"/>
    <n v="5"/>
    <n v="29095.95"/>
    <n v="23112.73"/>
    <n v="0.14000000000000001"/>
    <n v="1909.7870000000007"/>
    <n v="3"/>
    <n v="2025"/>
    <n v="6.5637554367532269E-2"/>
  </r>
  <r>
    <s v="O01680"/>
    <s v="2024-11-15"/>
    <x v="3"/>
    <s v="Telangana"/>
    <s v="Consumer"/>
    <s v="Home"/>
    <s v="Table"/>
    <n v="2"/>
    <n v="7815.13"/>
    <n v="6626.86"/>
    <n v="0.24"/>
    <n v="-687.3611999999996"/>
    <n v="11"/>
    <n v="2024"/>
    <n v="-8.7952625228243111E-2"/>
  </r>
  <r>
    <s v="O01681"/>
    <s v="2024-07-01"/>
    <x v="2"/>
    <s v="Delhi"/>
    <s v="Corporate"/>
    <s v="Beauty"/>
    <s v="Makeup"/>
    <n v="4"/>
    <n v="49393.54"/>
    <n v="36536.269999999997"/>
    <n v="0.15"/>
    <n v="5448.2390000000041"/>
    <n v="7"/>
    <n v="2024"/>
    <n v="0.1103026630607971"/>
  </r>
  <r>
    <s v="O01682"/>
    <s v="2024-08-09"/>
    <x v="2"/>
    <s v="Delhi"/>
    <s v="Consumer"/>
    <s v="Home"/>
    <s v="Table"/>
    <n v="4"/>
    <n v="38686.28"/>
    <n v="22536.959999999999"/>
    <n v="0.27"/>
    <n v="5704.0244000000002"/>
    <n v="8"/>
    <n v="2024"/>
    <n v="0.14744308318091065"/>
  </r>
  <r>
    <s v="O01683"/>
    <s v="2025-01-17"/>
    <x v="1"/>
    <s v="Maharashtra"/>
    <s v="Corporate"/>
    <s v="Beauty"/>
    <s v="Makeup"/>
    <n v="5"/>
    <n v="3768.82"/>
    <n v="3202.45"/>
    <n v="0.05"/>
    <n v="377.92900000000031"/>
    <n v="1"/>
    <n v="2025"/>
    <n v="0.10027780578536526"/>
  </r>
  <r>
    <s v="O01684"/>
    <s v="2025-01-23"/>
    <x v="0"/>
    <s v="Karnataka"/>
    <s v="SMB"/>
    <s v="Home"/>
    <s v="Lamp"/>
    <n v="3"/>
    <n v="22059.47"/>
    <n v="16327.24"/>
    <n v="0.16"/>
    <n v="2202.7148000000011"/>
    <n v="1"/>
    <n v="2025"/>
    <n v="9.985347789407456E-2"/>
  </r>
  <r>
    <s v="O01685"/>
    <s v="2024-07-26"/>
    <x v="6"/>
    <s v="Tamil Nadu"/>
    <s v="Corporate"/>
    <s v="Beauty"/>
    <s v="Skincare"/>
    <n v="3"/>
    <n v="15783.35"/>
    <n v="8886.64"/>
    <n v="0.25"/>
    <n v="2950.8725000000009"/>
    <n v="7"/>
    <n v="2024"/>
    <n v="0.18696110141383171"/>
  </r>
  <r>
    <s v="O01686"/>
    <s v="2024-10-19"/>
    <x v="2"/>
    <s v="Delhi"/>
    <s v="Consumer"/>
    <s v="Electronics"/>
    <s v="Laptop"/>
    <n v="2"/>
    <n v="14792.53"/>
    <n v="10744.1"/>
    <n v="0.27"/>
    <n v="54.446899999999914"/>
    <n v="10"/>
    <n v="2024"/>
    <n v="3.6807023544991905E-3"/>
  </r>
  <r>
    <s v="O01687"/>
    <s v="2024-06-09"/>
    <x v="1"/>
    <s v="Maharashtra"/>
    <s v="Corporate"/>
    <s v="Beauty"/>
    <s v="Haircare"/>
    <n v="3"/>
    <n v="34278.04"/>
    <n v="22884.74"/>
    <n v="0.06"/>
    <n v="9336.6175999999996"/>
    <n v="6"/>
    <n v="2024"/>
    <n v="0.27237898082854212"/>
  </r>
  <r>
    <s v="O01688"/>
    <s v="2025-02-04"/>
    <x v="7"/>
    <s v="Uttar Pradesh"/>
    <s v="Consumer"/>
    <s v="Home"/>
    <s v="Table"/>
    <n v="5"/>
    <n v="53307.78"/>
    <n v="30508.45"/>
    <n v="0.18"/>
    <n v="13203.929599999999"/>
    <n v="2"/>
    <n v="2025"/>
    <n v="0.24769235559987679"/>
  </r>
  <r>
    <s v="O01689"/>
    <s v="2024-11-16"/>
    <x v="0"/>
    <s v="Karnataka"/>
    <s v="Corporate"/>
    <s v="Home"/>
    <s v="Chair"/>
    <n v="1"/>
    <n v="9754.3799999999992"/>
    <n v="6538.39"/>
    <n v="0.15"/>
    <n v="1752.8329999999989"/>
    <n v="11"/>
    <n v="2024"/>
    <n v="0.17969701816004699"/>
  </r>
  <r>
    <s v="O01690"/>
    <s v="2024-01-08"/>
    <x v="0"/>
    <s v="Karnataka"/>
    <s v="Consumer"/>
    <s v="Fashion"/>
    <s v="Jeans"/>
    <n v="1"/>
    <n v="7080.13"/>
    <n v="5559.71"/>
    <n v="0.2"/>
    <n v="104.39400000000001"/>
    <n v="1"/>
    <n v="2024"/>
    <n v="1.4744644519239054E-2"/>
  </r>
  <r>
    <s v="O01691"/>
    <s v="2025-03-11"/>
    <x v="4"/>
    <s v="Maharashtra"/>
    <s v="Consumer"/>
    <s v="Electronics"/>
    <s v="Tablet"/>
    <n v="2"/>
    <n v="2805.67"/>
    <n v="2144.19"/>
    <n v="0.19"/>
    <n v="128.40269999999998"/>
    <n v="3"/>
    <n v="2025"/>
    <n v="4.5765432142768028E-2"/>
  </r>
  <r>
    <s v="O01692"/>
    <s v="2024-09-15"/>
    <x v="7"/>
    <s v="Uttar Pradesh"/>
    <s v="Corporate"/>
    <s v="Home"/>
    <s v="Sofa"/>
    <n v="4"/>
    <n v="18159.939999999999"/>
    <n v="10857.37"/>
    <n v="0.05"/>
    <n v="6394.5729999999976"/>
    <n v="9"/>
    <n v="2024"/>
    <n v="0.3521252272859931"/>
  </r>
  <r>
    <s v="O01693"/>
    <s v="2024-02-10"/>
    <x v="5"/>
    <s v="West Bengal"/>
    <s v="Consumer"/>
    <s v="Beauty"/>
    <s v="Perfume"/>
    <n v="4"/>
    <n v="9536.08"/>
    <n v="5492.74"/>
    <n v="0.16"/>
    <n v="2517.5672000000004"/>
    <n v="2"/>
    <n v="2024"/>
    <n v="0.26400441271465847"/>
  </r>
  <r>
    <s v="O01694"/>
    <s v="2024-11-02"/>
    <x v="0"/>
    <s v="Karnataka"/>
    <s v="Corporate"/>
    <s v="Fashion"/>
    <s v="Jacket"/>
    <n v="2"/>
    <n v="8163.75"/>
    <n v="4866.2700000000004"/>
    <n v="0.25"/>
    <n v="1256.5424999999996"/>
    <n v="11"/>
    <n v="2024"/>
    <n v="0.15391731740927878"/>
  </r>
  <r>
    <s v="O01695"/>
    <s v="2024-12-05"/>
    <x v="7"/>
    <s v="Uttar Pradesh"/>
    <s v="Corporate"/>
    <s v="Electronics"/>
    <s v="Phone"/>
    <n v="3"/>
    <n v="26300.93"/>
    <n v="16863.95"/>
    <n v="0.02"/>
    <n v="8910.9614000000001"/>
    <n v="12"/>
    <n v="2024"/>
    <n v="0.33880784443744005"/>
  </r>
  <r>
    <s v="O01696"/>
    <s v="2025-02-27"/>
    <x v="7"/>
    <s v="Uttar Pradesh"/>
    <s v="Corporate"/>
    <s v="Beauty"/>
    <s v="Haircare"/>
    <n v="2"/>
    <n v="24466.76"/>
    <n v="17906.63"/>
    <n v="0.11"/>
    <n v="3868.7863999999977"/>
    <n v="2"/>
    <n v="2025"/>
    <n v="0.15812418154263164"/>
  </r>
  <r>
    <s v="O01697"/>
    <s v="2024-03-31"/>
    <x v="5"/>
    <s v="West Bengal"/>
    <s v="Consumer"/>
    <s v="Home"/>
    <s v="Lamp"/>
    <n v="2"/>
    <n v="25456.98"/>
    <n v="19912.41"/>
    <n v="0.21"/>
    <n v="198.60419999999976"/>
    <n v="3"/>
    <n v="2024"/>
    <n v="7.8015616934923064E-3"/>
  </r>
  <r>
    <s v="O01698"/>
    <s v="2024-10-30"/>
    <x v="5"/>
    <s v="West Bengal"/>
    <s v="Corporate"/>
    <s v="Home"/>
    <s v="Table"/>
    <n v="5"/>
    <n v="66319.81"/>
    <n v="40259"/>
    <n v="0.14000000000000001"/>
    <n v="16776.036599999999"/>
    <n v="10"/>
    <n v="2024"/>
    <n v="0.25295664447772093"/>
  </r>
  <r>
    <s v="O01699"/>
    <s v="2025-05-11"/>
    <x v="0"/>
    <s v="Karnataka"/>
    <s v="Consumer"/>
    <s v="Fashion"/>
    <s v="Shoes"/>
    <n v="1"/>
    <n v="14570.42"/>
    <n v="8417.11"/>
    <n v="0.12"/>
    <n v="4404.8595999999998"/>
    <n v="5"/>
    <n v="2025"/>
    <n v="0.30231521122932625"/>
  </r>
  <r>
    <s v="O01700"/>
    <s v="2025-02-18"/>
    <x v="7"/>
    <s v="Uttar Pradesh"/>
    <s v="Corporate"/>
    <s v="Home"/>
    <s v="Chair"/>
    <n v="2"/>
    <n v="6093.69"/>
    <n v="3417.41"/>
    <n v="0.01"/>
    <n v="2615.3430999999996"/>
    <n v="2"/>
    <n v="2025"/>
    <n v="0.42918873457625834"/>
  </r>
  <r>
    <s v="O01701"/>
    <s v="2024-05-17"/>
    <x v="2"/>
    <s v="Delhi"/>
    <s v="SMB"/>
    <s v="Beauty"/>
    <s v="Perfume"/>
    <n v="5"/>
    <n v="31185.360000000001"/>
    <n v="23755.49"/>
    <n v="0.17"/>
    <n v="2128.3587999999982"/>
    <n v="5"/>
    <n v="2024"/>
    <n v="6.824865257287388E-2"/>
  </r>
  <r>
    <s v="O01702"/>
    <s v="2024-04-20"/>
    <x v="5"/>
    <s v="West Bengal"/>
    <s v="Consumer"/>
    <s v="Beauty"/>
    <s v="Skincare"/>
    <n v="2"/>
    <n v="1128.8399999999999"/>
    <n v="759.08"/>
    <n v="0.28000000000000003"/>
    <n v="53.684799999999882"/>
    <n v="4"/>
    <n v="2024"/>
    <n v="4.7557492647319274E-2"/>
  </r>
  <r>
    <s v="O01703"/>
    <s v="2024-10-29"/>
    <x v="4"/>
    <s v="Maharashtra"/>
    <s v="Corporate"/>
    <s v="Home"/>
    <s v="Chair"/>
    <n v="3"/>
    <n v="35891.919999999998"/>
    <n v="22664.01"/>
    <n v="0.21"/>
    <n v="5690.6068000000005"/>
    <n v="10"/>
    <n v="2024"/>
    <n v="0.15854840866690889"/>
  </r>
  <r>
    <s v="O01704"/>
    <s v="2024-02-13"/>
    <x v="2"/>
    <s v="Delhi"/>
    <s v="Corporate"/>
    <s v="Electronics"/>
    <s v="Laptop"/>
    <n v="1"/>
    <n v="11975.55"/>
    <n v="6809.64"/>
    <n v="0.02"/>
    <n v="4926.3989999999985"/>
    <n v="2"/>
    <n v="2024"/>
    <n v="0.41137141926675591"/>
  </r>
  <r>
    <s v="O01705"/>
    <s v="2024-06-22"/>
    <x v="0"/>
    <s v="Karnataka"/>
    <s v="Corporate"/>
    <s v="Fashion"/>
    <s v="Jacket"/>
    <n v="3"/>
    <n v="3823.73"/>
    <n v="2913.37"/>
    <n v="0.23"/>
    <n v="30.902100000000132"/>
    <n v="6"/>
    <n v="2024"/>
    <n v="8.0816637157958681E-3"/>
  </r>
  <r>
    <s v="O01706"/>
    <s v="2024-09-01"/>
    <x v="7"/>
    <s v="Uttar Pradesh"/>
    <s v="SMB"/>
    <s v="Beauty"/>
    <s v="Perfume"/>
    <n v="5"/>
    <n v="15938.9"/>
    <n v="13064.1"/>
    <n v="0.28999999999999998"/>
    <n v="-1747.4810000000007"/>
    <n v="9"/>
    <n v="2024"/>
    <n v="-0.10963623587575057"/>
  </r>
  <r>
    <s v="O01707"/>
    <s v="2024-06-21"/>
    <x v="5"/>
    <s v="West Bengal"/>
    <s v="SMB"/>
    <s v="Electronics"/>
    <s v="Headphones"/>
    <n v="5"/>
    <n v="57279.93"/>
    <n v="32207.05"/>
    <n v="0.19"/>
    <n v="14189.693300000001"/>
    <n v="6"/>
    <n v="2024"/>
    <n v="0.24772539526497328"/>
  </r>
  <r>
    <s v="O01708"/>
    <s v="2025-05-24"/>
    <x v="3"/>
    <s v="Telangana"/>
    <s v="Corporate"/>
    <s v="Home"/>
    <s v="Sofa"/>
    <n v="5"/>
    <n v="48368.08"/>
    <n v="33865.35"/>
    <n v="0.2"/>
    <n v="4829.1140000000032"/>
    <n v="5"/>
    <n v="2025"/>
    <n v="9.984092814930845E-2"/>
  </r>
  <r>
    <s v="O01709"/>
    <s v="2024-06-22"/>
    <x v="6"/>
    <s v="Tamil Nadu"/>
    <s v="Corporate"/>
    <s v="Home"/>
    <s v="Sofa"/>
    <n v="1"/>
    <n v="2409.71"/>
    <n v="1647.82"/>
    <n v="0.21"/>
    <n v="255.85090000000014"/>
    <n v="6"/>
    <n v="2024"/>
    <n v="0.10617497541197909"/>
  </r>
  <r>
    <s v="O01710"/>
    <s v="2025-06-18"/>
    <x v="2"/>
    <s v="Delhi"/>
    <s v="Consumer"/>
    <s v="Fashion"/>
    <s v="Shirt"/>
    <n v="5"/>
    <n v="54258.06"/>
    <n v="36999.93"/>
    <n v="0.15"/>
    <n v="9119.4209999999985"/>
    <n v="6"/>
    <n v="2025"/>
    <n v="0.16807495513109019"/>
  </r>
  <r>
    <s v="O01711"/>
    <s v="2024-06-01"/>
    <x v="7"/>
    <s v="Uttar Pradesh"/>
    <s v="Corporate"/>
    <s v="Home"/>
    <s v="Lamp"/>
    <n v="1"/>
    <n v="2334.6"/>
    <n v="1398.15"/>
    <n v="0.25"/>
    <n v="352.79999999999984"/>
    <n v="6"/>
    <n v="2024"/>
    <n v="0.15111796453353887"/>
  </r>
  <r>
    <s v="O01712"/>
    <s v="2024-04-10"/>
    <x v="2"/>
    <s v="Delhi"/>
    <s v="Corporate"/>
    <s v="Electronics"/>
    <s v="Headphones"/>
    <n v="2"/>
    <n v="8208.3700000000008"/>
    <n v="5719.54"/>
    <n v="0.13"/>
    <n v="1421.7419000000007"/>
    <n v="4"/>
    <n v="2024"/>
    <n v="0.17320636131168557"/>
  </r>
  <r>
    <s v="O01713"/>
    <s v="2025-02-06"/>
    <x v="4"/>
    <s v="Maharashtra"/>
    <s v="SMB"/>
    <s v="Beauty"/>
    <s v="Skincare"/>
    <n v="5"/>
    <n v="61859.3"/>
    <n v="45813.3"/>
    <n v="0.27"/>
    <n v="-656.01100000000224"/>
    <n v="2"/>
    <n v="2025"/>
    <n v="-1.0604888836440151E-2"/>
  </r>
  <r>
    <s v="O01714"/>
    <s v="2025-01-05"/>
    <x v="0"/>
    <s v="Karnataka"/>
    <s v="Consumer"/>
    <s v="Electronics"/>
    <s v="Tablet"/>
    <n v="3"/>
    <n v="40763.25"/>
    <n v="33560.04"/>
    <n v="0.26"/>
    <n v="-3395.2350000000006"/>
    <n v="1"/>
    <n v="2025"/>
    <n v="-8.3291567772442107E-2"/>
  </r>
  <r>
    <s v="O01715"/>
    <s v="2025-05-28"/>
    <x v="4"/>
    <s v="Maharashtra"/>
    <s v="SMB"/>
    <s v="Fashion"/>
    <s v="Jacket"/>
    <n v="4"/>
    <n v="31425.41"/>
    <n v="22340.51"/>
    <n v="0"/>
    <n v="9084.9000000000015"/>
    <n v="5"/>
    <n v="2025"/>
    <n v="0.28909408023634381"/>
  </r>
  <r>
    <s v="O01716"/>
    <s v="2025-02-09"/>
    <x v="5"/>
    <s v="West Bengal"/>
    <s v="Consumer"/>
    <s v="Beauty"/>
    <s v="Perfume"/>
    <n v="2"/>
    <n v="1657.16"/>
    <n v="1072.55"/>
    <n v="0.15"/>
    <n v="336.03600000000012"/>
    <n v="2"/>
    <n v="2025"/>
    <n v="0.20277824712158157"/>
  </r>
  <r>
    <s v="O01717"/>
    <s v="2024-05-03"/>
    <x v="3"/>
    <s v="Telangana"/>
    <s v="Corporate"/>
    <s v="Beauty"/>
    <s v="Perfume"/>
    <n v="1"/>
    <n v="14900.1"/>
    <n v="11242.01"/>
    <n v="0.05"/>
    <n v="2913.085"/>
    <n v="5"/>
    <n v="2024"/>
    <n v="0.19550774827014583"/>
  </r>
  <r>
    <s v="O01718"/>
    <s v="2024-04-14"/>
    <x v="0"/>
    <s v="Karnataka"/>
    <s v="SMB"/>
    <s v="Fashion"/>
    <s v="Jacket"/>
    <n v="2"/>
    <n v="11610.46"/>
    <n v="7176.24"/>
    <n v="0.01"/>
    <n v="4318.1153999999997"/>
    <n v="4"/>
    <n v="2024"/>
    <n v="0.3719159619860023"/>
  </r>
  <r>
    <s v="O01719"/>
    <s v="2025-05-15"/>
    <x v="0"/>
    <s v="Karnataka"/>
    <s v="Consumer"/>
    <s v="Electronics"/>
    <s v="Headphones"/>
    <n v="2"/>
    <n v="17379.54"/>
    <n v="14508.2"/>
    <n v="0.21"/>
    <n v="-778.36339999999973"/>
    <n v="5"/>
    <n v="2025"/>
    <n v="-4.4786191118982417E-2"/>
  </r>
  <r>
    <s v="O01720"/>
    <s v="2025-04-13"/>
    <x v="5"/>
    <s v="West Bengal"/>
    <s v="Corporate"/>
    <s v="Home"/>
    <s v="Chair"/>
    <n v="4"/>
    <n v="14428.76"/>
    <n v="12001.53"/>
    <n v="0.3"/>
    <n v="-1901.3980000000001"/>
    <n v="4"/>
    <n v="2025"/>
    <n v="-0.13177833715440551"/>
  </r>
  <r>
    <s v="O01721"/>
    <s v="2024-05-18"/>
    <x v="3"/>
    <s v="Telangana"/>
    <s v="SMB"/>
    <s v="Home"/>
    <s v="Table"/>
    <n v="5"/>
    <n v="44104.49"/>
    <n v="30411.5"/>
    <n v="0.01"/>
    <n v="13251.945099999997"/>
    <n v="5"/>
    <n v="2024"/>
    <n v="0.30046702954733173"/>
  </r>
  <r>
    <s v="O01722"/>
    <s v="2024-08-19"/>
    <x v="7"/>
    <s v="Uttar Pradesh"/>
    <s v="Consumer"/>
    <s v="Fashion"/>
    <s v="Shirt"/>
    <n v="3"/>
    <n v="36297.97"/>
    <n v="20049.189999999999"/>
    <n v="0.09"/>
    <n v="12981.962700000002"/>
    <n v="8"/>
    <n v="2024"/>
    <n v="0.35764982724929251"/>
  </r>
  <r>
    <s v="O01723"/>
    <s v="2024-08-29"/>
    <x v="7"/>
    <s v="Uttar Pradesh"/>
    <s v="SMB"/>
    <s v="Beauty"/>
    <s v="Skincare"/>
    <n v="4"/>
    <n v="53718.12"/>
    <n v="36296.589999999997"/>
    <n v="0.05"/>
    <n v="14735.624000000005"/>
    <n v="8"/>
    <n v="2024"/>
    <n v="0.27431384419261146"/>
  </r>
  <r>
    <s v="O01724"/>
    <s v="2024-05-10"/>
    <x v="1"/>
    <s v="Maharashtra"/>
    <s v="SMB"/>
    <s v="Fashion"/>
    <s v="Jeans"/>
    <n v="4"/>
    <n v="21575.61"/>
    <n v="18187.66"/>
    <n v="0.05"/>
    <n v="2309.1695000000009"/>
    <n v="5"/>
    <n v="2024"/>
    <n v="0.10702684651789687"/>
  </r>
  <r>
    <s v="O01725"/>
    <s v="2024-05-14"/>
    <x v="6"/>
    <s v="Tamil Nadu"/>
    <s v="SMB"/>
    <s v="Beauty"/>
    <s v="Haircare"/>
    <n v="3"/>
    <n v="25896.2"/>
    <n v="20395.57"/>
    <n v="0.01"/>
    <n v="5241.6680000000015"/>
    <n v="5"/>
    <n v="2024"/>
    <n v="0.20241070118395754"/>
  </r>
  <r>
    <s v="O01726"/>
    <s v="2025-02-15"/>
    <x v="2"/>
    <s v="Delhi"/>
    <s v="Consumer"/>
    <s v="Fashion"/>
    <s v="Jeans"/>
    <n v="2"/>
    <n v="6217.49"/>
    <n v="4133.34"/>
    <n v="0.04"/>
    <n v="1835.4503999999997"/>
    <n v="2"/>
    <n v="2025"/>
    <n v="0.29520761593504768"/>
  </r>
  <r>
    <s v="O01727"/>
    <s v="2025-05-02"/>
    <x v="5"/>
    <s v="West Bengal"/>
    <s v="Consumer"/>
    <s v="Beauty"/>
    <s v="Haircare"/>
    <n v="5"/>
    <n v="41350.81"/>
    <n v="30966.959999999999"/>
    <n v="0.15"/>
    <n v="4181.2284999999993"/>
    <n v="5"/>
    <n v="2025"/>
    <n v="0.10111599990423403"/>
  </r>
  <r>
    <s v="O01728"/>
    <s v="2024-06-04"/>
    <x v="6"/>
    <s v="Tamil Nadu"/>
    <s v="SMB"/>
    <s v="Electronics"/>
    <s v="Laptop"/>
    <n v="4"/>
    <n v="32321.69"/>
    <n v="22588.93"/>
    <n v="0.03"/>
    <n v="8763.1092999999983"/>
    <n v="6"/>
    <n v="2024"/>
    <n v="0.27112163070681017"/>
  </r>
  <r>
    <s v="O01729"/>
    <s v="2025-06-21"/>
    <x v="4"/>
    <s v="Maharashtra"/>
    <s v="Consumer"/>
    <s v="Fashion"/>
    <s v="Jacket"/>
    <n v="3"/>
    <n v="13242.81"/>
    <n v="10004.86"/>
    <n v="0.26"/>
    <n v="-205.18060000000105"/>
    <n v="6"/>
    <n v="2025"/>
    <n v="-1.5493735846093168E-2"/>
  </r>
  <r>
    <s v="O01730"/>
    <s v="2025-01-31"/>
    <x v="5"/>
    <s v="West Bengal"/>
    <s v="Corporate"/>
    <s v="Beauty"/>
    <s v="Perfume"/>
    <n v="4"/>
    <n v="47858.81"/>
    <n v="35575.019999999997"/>
    <n v="0.16"/>
    <n v="4626.3804000000009"/>
    <n v="1"/>
    <n v="2025"/>
    <n v="9.6667267740255164E-2"/>
  </r>
  <r>
    <s v="O01731"/>
    <s v="2025-05-28"/>
    <x v="0"/>
    <s v="Karnataka"/>
    <s v="Consumer"/>
    <s v="Fashion"/>
    <s v="Shirt"/>
    <n v="2"/>
    <n v="12901.03"/>
    <n v="10449.08"/>
    <n v="0.3"/>
    <n v="-1418.3589999999995"/>
    <n v="5"/>
    <n v="2025"/>
    <n v="-0.10994153180017405"/>
  </r>
  <r>
    <s v="O01732"/>
    <s v="2024-09-17"/>
    <x v="0"/>
    <s v="Karnataka"/>
    <s v="Consumer"/>
    <s v="Electronics"/>
    <s v="Tablet"/>
    <n v="3"/>
    <n v="36195.4"/>
    <n v="21780.47"/>
    <n v="0.25"/>
    <n v="5366.08"/>
    <n v="9"/>
    <n v="2024"/>
    <n v="0.14825309293446129"/>
  </r>
  <r>
    <s v="O01733"/>
    <s v="2025-03-14"/>
    <x v="5"/>
    <s v="West Bengal"/>
    <s v="Consumer"/>
    <s v="Beauty"/>
    <s v="Perfume"/>
    <n v="5"/>
    <n v="44716.49"/>
    <n v="25502.77"/>
    <n v="0.3"/>
    <n v="5798.7729999999992"/>
    <n v="3"/>
    <n v="2025"/>
    <n v="0.12967862638592609"/>
  </r>
  <r>
    <s v="O01734"/>
    <s v="2024-10-07"/>
    <x v="2"/>
    <s v="Delhi"/>
    <s v="SMB"/>
    <s v="Beauty"/>
    <s v="Haircare"/>
    <n v="4"/>
    <n v="32473.27"/>
    <n v="19527.66"/>
    <n v="0.13"/>
    <n v="8724.0849000000017"/>
    <n v="10"/>
    <n v="2024"/>
    <n v="0.26865433939975869"/>
  </r>
  <r>
    <s v="O01735"/>
    <s v="2024-11-12"/>
    <x v="3"/>
    <s v="Telangana"/>
    <s v="Consumer"/>
    <s v="Beauty"/>
    <s v="Perfume"/>
    <n v="5"/>
    <n v="35533.199999999997"/>
    <n v="25072.03"/>
    <n v="0.1"/>
    <n v="6907.8499999999985"/>
    <n v="11"/>
    <n v="2024"/>
    <n v="0.19440551371674938"/>
  </r>
  <r>
    <s v="O01736"/>
    <s v="2024-11-23"/>
    <x v="6"/>
    <s v="Tamil Nadu"/>
    <s v="Consumer"/>
    <s v="Electronics"/>
    <s v="Phone"/>
    <n v="1"/>
    <n v="5222.84"/>
    <n v="3933.71"/>
    <n v="0.08"/>
    <n v="871.30280000000016"/>
    <n v="11"/>
    <n v="2024"/>
    <n v="0.16682548192171312"/>
  </r>
  <r>
    <s v="O01737"/>
    <s v="2024-02-06"/>
    <x v="4"/>
    <s v="Maharashtra"/>
    <s v="SMB"/>
    <s v="Fashion"/>
    <s v="Shirt"/>
    <n v="5"/>
    <n v="41310.629999999997"/>
    <n v="23491.39"/>
    <n v="0.19"/>
    <n v="9970.2202999999972"/>
    <n v="2"/>
    <n v="2024"/>
    <n v="0.24134757325172718"/>
  </r>
  <r>
    <s v="O01738"/>
    <s v="2024-07-10"/>
    <x v="2"/>
    <s v="Delhi"/>
    <s v="SMB"/>
    <s v="Electronics"/>
    <s v="Phone"/>
    <n v="2"/>
    <n v="20099.21"/>
    <n v="11900.02"/>
    <n v="0.19"/>
    <n v="4380.3400999999994"/>
    <n v="7"/>
    <n v="2024"/>
    <n v="0.21793593380038317"/>
  </r>
  <r>
    <s v="O01739"/>
    <s v="2025-04-01"/>
    <x v="7"/>
    <s v="Uttar Pradesh"/>
    <s v="Corporate"/>
    <s v="Home"/>
    <s v="Table"/>
    <n v="4"/>
    <n v="16745.189999999999"/>
    <n v="9746"/>
    <n v="0.21"/>
    <n v="3482.7000999999991"/>
    <n v="4"/>
    <n v="2025"/>
    <n v="0.20798211904433447"/>
  </r>
  <r>
    <s v="O01740"/>
    <s v="2024-01-09"/>
    <x v="0"/>
    <s v="Karnataka"/>
    <s v="Consumer"/>
    <s v="Fashion"/>
    <s v="Shirt"/>
    <n v="1"/>
    <n v="10298.700000000001"/>
    <n v="7183.78"/>
    <n v="0.1"/>
    <n v="2085.0500000000011"/>
    <n v="1"/>
    <n v="2024"/>
    <n v="0.20245759173487926"/>
  </r>
  <r>
    <s v="O01741"/>
    <s v="2024-09-07"/>
    <x v="5"/>
    <s v="West Bengal"/>
    <s v="SMB"/>
    <s v="Beauty"/>
    <s v="Skincare"/>
    <n v="1"/>
    <n v="6302.7"/>
    <n v="4989.4399999999996"/>
    <n v="0.03"/>
    <n v="1124.1790000000003"/>
    <n v="9"/>
    <n v="2024"/>
    <n v="0.17836466911006399"/>
  </r>
  <r>
    <s v="O01742"/>
    <s v="2024-08-18"/>
    <x v="1"/>
    <s v="Maharashtra"/>
    <s v="Corporate"/>
    <s v="Electronics"/>
    <s v="Headphones"/>
    <n v="1"/>
    <n v="12812.7"/>
    <n v="8707.0499999999993"/>
    <n v="0.08"/>
    <n v="3080.6340000000014"/>
    <n v="8"/>
    <n v="2024"/>
    <n v="0.24043597368236214"/>
  </r>
  <r>
    <s v="O01743"/>
    <s v="2024-09-13"/>
    <x v="1"/>
    <s v="Maharashtra"/>
    <s v="Consumer"/>
    <s v="Electronics"/>
    <s v="Tablet"/>
    <n v="4"/>
    <n v="26217.040000000001"/>
    <n v="16638.59"/>
    <n v="0.24"/>
    <n v="3286.3604000000005"/>
    <n v="9"/>
    <n v="2024"/>
    <n v="0.12535207635949749"/>
  </r>
  <r>
    <s v="O01744"/>
    <s v="2024-03-02"/>
    <x v="2"/>
    <s v="Delhi"/>
    <s v="Corporate"/>
    <s v="Home"/>
    <s v="Lamp"/>
    <n v="5"/>
    <n v="52569.39"/>
    <n v="30650.86"/>
    <n v="0.24"/>
    <n v="9301.8763999999992"/>
    <n v="3"/>
    <n v="2024"/>
    <n v="0.17694472772082764"/>
  </r>
  <r>
    <s v="O01745"/>
    <s v="2024-02-01"/>
    <x v="5"/>
    <s v="West Bengal"/>
    <s v="Corporate"/>
    <s v="Fashion"/>
    <s v="Jacket"/>
    <n v="1"/>
    <n v="7478.93"/>
    <n v="5459.02"/>
    <n v="0.19"/>
    <n v="598.91329999999971"/>
    <n v="2"/>
    <n v="2024"/>
    <n v="8.0080078299970672E-2"/>
  </r>
  <r>
    <s v="O01746"/>
    <s v="2025-05-09"/>
    <x v="5"/>
    <s v="West Bengal"/>
    <s v="Corporate"/>
    <s v="Beauty"/>
    <s v="Skincare"/>
    <n v="4"/>
    <n v="6531.15"/>
    <n v="5474.91"/>
    <n v="0.11"/>
    <n v="337.81349999999986"/>
    <n v="5"/>
    <n v="2025"/>
    <n v="5.17234330860568E-2"/>
  </r>
  <r>
    <s v="O01747"/>
    <s v="2024-02-23"/>
    <x v="0"/>
    <s v="Karnataka"/>
    <s v="Corporate"/>
    <s v="Home"/>
    <s v="Table"/>
    <n v="2"/>
    <n v="20580.82"/>
    <n v="11515.44"/>
    <n v="0.14000000000000001"/>
    <n v="6184.0651999999991"/>
    <n v="2"/>
    <n v="2024"/>
    <n v="0.30047710441080577"/>
  </r>
  <r>
    <s v="O01748"/>
    <s v="2024-07-07"/>
    <x v="7"/>
    <s v="Uttar Pradesh"/>
    <s v="Consumer"/>
    <s v="Electronics"/>
    <s v="Tablet"/>
    <n v="2"/>
    <n v="26602.03"/>
    <n v="15780.9"/>
    <n v="0.11"/>
    <n v="7894.9066999999995"/>
    <n v="7"/>
    <n v="2024"/>
    <n v="0.29677835488494675"/>
  </r>
  <r>
    <s v="O01749"/>
    <s v="2024-02-17"/>
    <x v="5"/>
    <s v="West Bengal"/>
    <s v="SMB"/>
    <s v="Home"/>
    <s v="Table"/>
    <n v="3"/>
    <n v="26041.4"/>
    <n v="15501.73"/>
    <n v="0.2"/>
    <n v="5331.3900000000012"/>
    <n v="2"/>
    <n v="2024"/>
    <n v="0.20472747240931752"/>
  </r>
  <r>
    <s v="O01750"/>
    <s v="2024-09-07"/>
    <x v="0"/>
    <s v="Karnataka"/>
    <s v="Consumer"/>
    <s v="Beauty"/>
    <s v="Haircare"/>
    <n v="3"/>
    <n v="29455.71"/>
    <n v="24987.09"/>
    <n v="0.03"/>
    <n v="3584.948699999999"/>
    <n v="9"/>
    <n v="2024"/>
    <n v="0.12170640938548075"/>
  </r>
  <r>
    <s v="O01751"/>
    <s v="2024-02-18"/>
    <x v="2"/>
    <s v="Delhi"/>
    <s v="Consumer"/>
    <s v="Beauty"/>
    <s v="Makeup"/>
    <n v="2"/>
    <n v="25796.28"/>
    <n v="15361.14"/>
    <n v="0.05"/>
    <n v="9145.3259999999991"/>
    <n v="2"/>
    <n v="2024"/>
    <n v="0.35452111699826483"/>
  </r>
  <r>
    <s v="O01752"/>
    <s v="2024-07-04"/>
    <x v="3"/>
    <s v="Telangana"/>
    <s v="SMB"/>
    <s v="Electronics"/>
    <s v="Laptop"/>
    <n v="5"/>
    <n v="25604.9"/>
    <n v="14217.16"/>
    <n v="0.01"/>
    <n v="11131.691000000001"/>
    <n v="7"/>
    <n v="2024"/>
    <n v="0.43474846611390788"/>
  </r>
  <r>
    <s v="O01753"/>
    <s v="2024-06-30"/>
    <x v="6"/>
    <s v="Tamil Nadu"/>
    <s v="Consumer"/>
    <s v="Beauty"/>
    <s v="Perfume"/>
    <n v="2"/>
    <n v="14552.98"/>
    <n v="8970.85"/>
    <n v="0.14000000000000001"/>
    <n v="3544.7127999999993"/>
    <n v="6"/>
    <n v="2024"/>
    <n v="0.24357298642614772"/>
  </r>
  <r>
    <s v="O01754"/>
    <s v="2025-04-06"/>
    <x v="0"/>
    <s v="Karnataka"/>
    <s v="Corporate"/>
    <s v="Fashion"/>
    <s v="Jeans"/>
    <n v="4"/>
    <n v="17283.830000000002"/>
    <n v="10322.65"/>
    <n v="0.03"/>
    <n v="6442.665100000002"/>
    <n v="4"/>
    <n v="2025"/>
    <n v="0.37275679638135767"/>
  </r>
  <r>
    <s v="O01755"/>
    <s v="2024-01-06"/>
    <x v="2"/>
    <s v="Delhi"/>
    <s v="Consumer"/>
    <s v="Fashion"/>
    <s v="Shoes"/>
    <n v="1"/>
    <n v="1272.82"/>
    <n v="878.61"/>
    <n v="7.0000000000000007E-2"/>
    <n v="305.11259999999993"/>
    <n v="1"/>
    <n v="2024"/>
    <n v="0.2397138637042158"/>
  </r>
  <r>
    <s v="O01756"/>
    <s v="2024-01-30"/>
    <x v="5"/>
    <s v="West Bengal"/>
    <s v="Corporate"/>
    <s v="Electronics"/>
    <s v="Tablet"/>
    <n v="2"/>
    <n v="12339.96"/>
    <n v="8125.48"/>
    <n v="0.13"/>
    <n v="2610.2851999999993"/>
    <n v="1"/>
    <n v="2024"/>
    <n v="0.21153109086253113"/>
  </r>
  <r>
    <s v="O01757"/>
    <s v="2024-02-01"/>
    <x v="0"/>
    <s v="Karnataka"/>
    <s v="Consumer"/>
    <s v="Beauty"/>
    <s v="Makeup"/>
    <n v="5"/>
    <n v="11075.66"/>
    <n v="6219.08"/>
    <n v="0.14000000000000001"/>
    <n v="3305.9875999999995"/>
    <n v="2"/>
    <n v="2024"/>
    <n v="0.29849125018283329"/>
  </r>
  <r>
    <s v="O01758"/>
    <s v="2024-10-20"/>
    <x v="7"/>
    <s v="Uttar Pradesh"/>
    <s v="Consumer"/>
    <s v="Electronics"/>
    <s v="Headphones"/>
    <n v="1"/>
    <n v="2400.17"/>
    <n v="1548.69"/>
    <n v="7.0000000000000007E-2"/>
    <n v="683.46810000000005"/>
    <n v="10"/>
    <n v="2024"/>
    <n v="0.28475820462717227"/>
  </r>
  <r>
    <s v="O01759"/>
    <s v="2024-03-11"/>
    <x v="1"/>
    <s v="Maharashtra"/>
    <s v="SMB"/>
    <s v="Fashion"/>
    <s v="Jeans"/>
    <n v="4"/>
    <n v="45045.43"/>
    <n v="37661.54"/>
    <n v="0.26"/>
    <n v="-4327.9218000000019"/>
    <n v="3"/>
    <n v="2024"/>
    <n v="-9.6079042868499692E-2"/>
  </r>
  <r>
    <s v="O01760"/>
    <s v="2025-03-18"/>
    <x v="3"/>
    <s v="Telangana"/>
    <s v="Corporate"/>
    <s v="Electronics"/>
    <s v="Tablet"/>
    <n v="4"/>
    <n v="17380.07"/>
    <n v="10374.780000000001"/>
    <n v="0.12"/>
    <n v="4919.681599999999"/>
    <n v="3"/>
    <n v="2025"/>
    <n v="0.28306454461921032"/>
  </r>
  <r>
    <s v="O01761"/>
    <s v="2024-03-12"/>
    <x v="4"/>
    <s v="Maharashtra"/>
    <s v="SMB"/>
    <s v="Fashion"/>
    <s v="Shirt"/>
    <n v="5"/>
    <n v="25130.81"/>
    <n v="17262.22"/>
    <n v="0.23"/>
    <n v="2088.5036999999993"/>
    <n v="3"/>
    <n v="2024"/>
    <n v="8.3105307787532487E-2"/>
  </r>
  <r>
    <s v="O01762"/>
    <s v="2024-12-11"/>
    <x v="4"/>
    <s v="Maharashtra"/>
    <s v="SMB"/>
    <s v="Fashion"/>
    <s v="Shirt"/>
    <n v="2"/>
    <n v="5654.48"/>
    <n v="4069"/>
    <n v="0.03"/>
    <n v="1415.8455999999996"/>
    <n v="12"/>
    <n v="2024"/>
    <n v="0.25039359941144007"/>
  </r>
  <r>
    <s v="O01763"/>
    <s v="2024-11-06"/>
    <x v="4"/>
    <s v="Maharashtra"/>
    <s v="Consumer"/>
    <s v="Fashion"/>
    <s v="Jacket"/>
    <n v="3"/>
    <n v="12673.26"/>
    <n v="7293.39"/>
    <n v="0.27"/>
    <n v="1958.0897999999997"/>
    <n v="11"/>
    <n v="2024"/>
    <n v="0.15450561260480727"/>
  </r>
  <r>
    <s v="O01764"/>
    <s v="2024-07-01"/>
    <x v="5"/>
    <s v="West Bengal"/>
    <s v="Consumer"/>
    <s v="Fashion"/>
    <s v="Jacket"/>
    <n v="3"/>
    <n v="12149.65"/>
    <n v="8373.99"/>
    <n v="0.06"/>
    <n v="3046.681"/>
    <n v="7"/>
    <n v="2024"/>
    <n v="0.25076286148160648"/>
  </r>
  <r>
    <s v="O01765"/>
    <s v="2025-04-02"/>
    <x v="6"/>
    <s v="Tamil Nadu"/>
    <s v="Consumer"/>
    <s v="Home"/>
    <s v="Sofa"/>
    <n v="2"/>
    <n v="3807.09"/>
    <n v="3114.31"/>
    <n v="0.11"/>
    <n v="274.0001000000002"/>
    <n v="4"/>
    <n v="2025"/>
    <n v="7.1971006726922707E-2"/>
  </r>
  <r>
    <s v="O01766"/>
    <s v="2024-06-11"/>
    <x v="5"/>
    <s v="West Bengal"/>
    <s v="SMB"/>
    <s v="Electronics"/>
    <s v="Phone"/>
    <n v="1"/>
    <n v="7067.77"/>
    <n v="4719.28"/>
    <n v="7.0000000000000007E-2"/>
    <n v="1853.7461000000008"/>
    <n v="6"/>
    <n v="2024"/>
    <n v="0.26228161074851059"/>
  </r>
  <r>
    <s v="O01767"/>
    <s v="2024-11-13"/>
    <x v="5"/>
    <s v="West Bengal"/>
    <s v="Corporate"/>
    <s v="Home"/>
    <s v="Lamp"/>
    <n v="2"/>
    <n v="18440.78"/>
    <n v="13357.04"/>
    <n v="0.12"/>
    <n v="2870.8463999999981"/>
    <n v="11"/>
    <n v="2024"/>
    <n v="0.15567922831897557"/>
  </r>
  <r>
    <s v="O01768"/>
    <s v="2024-07-07"/>
    <x v="3"/>
    <s v="Telangana"/>
    <s v="Consumer"/>
    <s v="Home"/>
    <s v="Lamp"/>
    <n v="3"/>
    <n v="11979.92"/>
    <n v="8039.38"/>
    <n v="0.04"/>
    <n v="3461.3431999999998"/>
    <n v="7"/>
    <n v="2024"/>
    <n v="0.28892874075953762"/>
  </r>
  <r>
    <s v="O01769"/>
    <s v="2024-02-04"/>
    <x v="0"/>
    <s v="Karnataka"/>
    <s v="SMB"/>
    <s v="Beauty"/>
    <s v="Makeup"/>
    <n v="3"/>
    <n v="30278.41"/>
    <n v="18603.400000000001"/>
    <n v="0.08"/>
    <n v="9252.7371999999978"/>
    <n v="2"/>
    <n v="2024"/>
    <n v="0.30558860917729819"/>
  </r>
  <r>
    <s v="O01770"/>
    <s v="2025-02-18"/>
    <x v="7"/>
    <s v="Uttar Pradesh"/>
    <s v="Corporate"/>
    <s v="Fashion"/>
    <s v="Shoes"/>
    <n v="2"/>
    <n v="18720.13"/>
    <n v="11488.45"/>
    <n v="0.08"/>
    <n v="5734.0696000000007"/>
    <n v="2"/>
    <n v="2025"/>
    <n v="0.3063050096340143"/>
  </r>
  <r>
    <s v="O01771"/>
    <s v="2024-03-24"/>
    <x v="5"/>
    <s v="West Bengal"/>
    <s v="Corporate"/>
    <s v="Home"/>
    <s v="Table"/>
    <n v="4"/>
    <n v="16905.38"/>
    <n v="9593"/>
    <n v="0.16"/>
    <n v="4607.5192000000006"/>
    <n v="3"/>
    <n v="2024"/>
    <n v="0.27254750854461718"/>
  </r>
  <r>
    <s v="O01772"/>
    <s v="2024-01-15"/>
    <x v="0"/>
    <s v="Karnataka"/>
    <s v="SMB"/>
    <s v="Fashion"/>
    <s v="Shirt"/>
    <n v="1"/>
    <n v="11475.28"/>
    <n v="7273.4"/>
    <n v="0.04"/>
    <n v="3742.8688000000011"/>
    <n v="1"/>
    <n v="2024"/>
    <n v="0.3261679715004776"/>
  </r>
  <r>
    <s v="O01773"/>
    <s v="2024-01-15"/>
    <x v="2"/>
    <s v="Delhi"/>
    <s v="Consumer"/>
    <s v="Electronics"/>
    <s v="Laptop"/>
    <n v="4"/>
    <n v="22800.959999999999"/>
    <n v="17832.560000000001"/>
    <n v="0"/>
    <n v="4968.3999999999978"/>
    <n v="1"/>
    <n v="2024"/>
    <n v="0.21790310583414024"/>
  </r>
  <r>
    <s v="O01774"/>
    <s v="2024-09-21"/>
    <x v="3"/>
    <s v="Telangana"/>
    <s v="SMB"/>
    <s v="Electronics"/>
    <s v="Headphones"/>
    <n v="5"/>
    <n v="24542.880000000001"/>
    <n v="18445.13"/>
    <n v="0.28000000000000003"/>
    <n v="-774.25640000000112"/>
    <n v="9"/>
    <n v="2024"/>
    <n v="-3.1547088198288102E-2"/>
  </r>
  <r>
    <s v="O01775"/>
    <s v="2024-04-26"/>
    <x v="1"/>
    <s v="Maharashtra"/>
    <s v="SMB"/>
    <s v="Fashion"/>
    <s v="Shoes"/>
    <n v="1"/>
    <n v="10508.46"/>
    <n v="6503.92"/>
    <n v="0"/>
    <n v="4004.5399999999991"/>
    <n v="4"/>
    <n v="2024"/>
    <n v="0.38107772214006613"/>
  </r>
  <r>
    <s v="O01776"/>
    <s v="2024-10-08"/>
    <x v="0"/>
    <s v="Karnataka"/>
    <s v="Consumer"/>
    <s v="Fashion"/>
    <s v="Jeans"/>
    <n v="5"/>
    <n v="51212.75"/>
    <n v="41440.39"/>
    <n v="0.02"/>
    <n v="8748.1049999999996"/>
    <n v="10"/>
    <n v="2024"/>
    <n v="0.17081888787460153"/>
  </r>
  <r>
    <s v="O01777"/>
    <s v="2025-02-05"/>
    <x v="1"/>
    <s v="Maharashtra"/>
    <s v="Corporate"/>
    <s v="Electronics"/>
    <s v="Laptop"/>
    <n v="3"/>
    <n v="44434.17"/>
    <n v="31389.82"/>
    <n v="7.0000000000000007E-2"/>
    <n v="9933.958099999998"/>
    <n v="2"/>
    <n v="2025"/>
    <n v="0.22356574005995833"/>
  </r>
  <r>
    <s v="O01778"/>
    <s v="2024-07-15"/>
    <x v="1"/>
    <s v="Maharashtra"/>
    <s v="Corporate"/>
    <s v="Home"/>
    <s v="Lamp"/>
    <n v="4"/>
    <n v="12647.45"/>
    <n v="8168.2"/>
    <n v="0.17"/>
    <n v="2329.1835000000005"/>
    <n v="7"/>
    <n v="2024"/>
    <n v="0.18416230149160506"/>
  </r>
  <r>
    <s v="O01779"/>
    <s v="2024-02-15"/>
    <x v="2"/>
    <s v="Delhi"/>
    <s v="Corporate"/>
    <s v="Home"/>
    <s v="Chair"/>
    <n v="5"/>
    <n v="39089.699999999997"/>
    <n v="23267.07"/>
    <n v="0.15"/>
    <n v="9959.1749999999993"/>
    <n v="2"/>
    <n v="2024"/>
    <n v="0.25477747334975709"/>
  </r>
  <r>
    <s v="O01780"/>
    <s v="2024-06-12"/>
    <x v="6"/>
    <s v="Tamil Nadu"/>
    <s v="Consumer"/>
    <s v="Fashion"/>
    <s v="Jacket"/>
    <n v="3"/>
    <n v="17856.240000000002"/>
    <n v="14556.21"/>
    <n v="0.28000000000000003"/>
    <n v="-1699.7171999999982"/>
    <n v="6"/>
    <n v="2024"/>
    <n v="-9.5188975954624153E-2"/>
  </r>
  <r>
    <s v="O01781"/>
    <s v="2025-02-07"/>
    <x v="2"/>
    <s v="Delhi"/>
    <s v="SMB"/>
    <s v="Electronics"/>
    <s v="Tablet"/>
    <n v="5"/>
    <n v="72706.02"/>
    <n v="48502.74"/>
    <n v="0.04"/>
    <n v="21295.039200000007"/>
    <n v="2"/>
    <n v="2025"/>
    <n v="0.29289237947559232"/>
  </r>
  <r>
    <s v="O01782"/>
    <s v="2024-12-17"/>
    <x v="0"/>
    <s v="Karnataka"/>
    <s v="Corporate"/>
    <s v="Beauty"/>
    <s v="Makeup"/>
    <n v="2"/>
    <n v="10105.709999999999"/>
    <n v="7806.83"/>
    <n v="0.01"/>
    <n v="2197.8228999999992"/>
    <n v="12"/>
    <n v="2024"/>
    <n v="0.2174832743072975"/>
  </r>
  <r>
    <s v="O01783"/>
    <s v="2025-01-31"/>
    <x v="5"/>
    <s v="West Bengal"/>
    <s v="Corporate"/>
    <s v="Fashion"/>
    <s v="Jeans"/>
    <n v="3"/>
    <n v="42092.04"/>
    <n v="27379.59"/>
    <n v="0.04"/>
    <n v="13028.768400000001"/>
    <n v="1"/>
    <n v="2025"/>
    <n v="0.30953045754019048"/>
  </r>
  <r>
    <s v="O01784"/>
    <s v="2025-06-18"/>
    <x v="5"/>
    <s v="West Bengal"/>
    <s v="Consumer"/>
    <s v="Fashion"/>
    <s v="Jacket"/>
    <n v="4"/>
    <n v="5794.45"/>
    <n v="4162.17"/>
    <n v="0.1"/>
    <n v="1052.8349999999996"/>
    <n v="6"/>
    <n v="2025"/>
    <n v="0.18169714122996999"/>
  </r>
  <r>
    <s v="O01785"/>
    <s v="2024-07-06"/>
    <x v="3"/>
    <s v="Telangana"/>
    <s v="SMB"/>
    <s v="Home"/>
    <s v="Table"/>
    <n v="1"/>
    <n v="10643.77"/>
    <n v="7745.33"/>
    <n v="0.22"/>
    <n v="556.81060000000025"/>
    <n v="7"/>
    <n v="2024"/>
    <n v="5.2313287491180305E-2"/>
  </r>
  <r>
    <s v="O01786"/>
    <s v="2025-02-19"/>
    <x v="2"/>
    <s v="Delhi"/>
    <s v="SMB"/>
    <s v="Electronics"/>
    <s v="Tablet"/>
    <n v="1"/>
    <n v="11984.66"/>
    <n v="7709.04"/>
    <n v="0.24"/>
    <n v="1399.3016000000002"/>
    <n v="2"/>
    <n v="2025"/>
    <n v="0.11675772195456527"/>
  </r>
  <r>
    <s v="O01787"/>
    <s v="2024-07-26"/>
    <x v="2"/>
    <s v="Delhi"/>
    <s v="Corporate"/>
    <s v="Beauty"/>
    <s v="Haircare"/>
    <n v="2"/>
    <n v="18225.669999999998"/>
    <n v="13874.1"/>
    <n v="0.23"/>
    <n v="159.66589999999815"/>
    <n v="7"/>
    <n v="2024"/>
    <n v="8.760495498930803E-3"/>
  </r>
  <r>
    <s v="O01788"/>
    <s v="2024-08-31"/>
    <x v="7"/>
    <s v="Uttar Pradesh"/>
    <s v="Corporate"/>
    <s v="Beauty"/>
    <s v="Skincare"/>
    <n v="4"/>
    <n v="42199.73"/>
    <n v="31702.69"/>
    <n v="0.28999999999999998"/>
    <n v="-1740.8816999999963"/>
    <n v="8"/>
    <n v="2024"/>
    <n v="-4.1253384796537708E-2"/>
  </r>
  <r>
    <s v="O01789"/>
    <s v="2024-07-17"/>
    <x v="5"/>
    <s v="West Bengal"/>
    <s v="SMB"/>
    <s v="Home"/>
    <s v="Chair"/>
    <n v="5"/>
    <n v="22084.48"/>
    <n v="15579.88"/>
    <n v="0.15"/>
    <n v="3191.9280000000003"/>
    <n v="7"/>
    <n v="2024"/>
    <n v="0.14453263106036457"/>
  </r>
  <r>
    <s v="O01790"/>
    <s v="2024-05-13"/>
    <x v="7"/>
    <s v="Uttar Pradesh"/>
    <s v="Corporate"/>
    <s v="Fashion"/>
    <s v="Jeans"/>
    <n v="5"/>
    <n v="36959.269999999997"/>
    <n v="27894.63"/>
    <n v="0.02"/>
    <n v="8325.4545999999955"/>
    <n v="5"/>
    <n v="2024"/>
    <n v="0.2252602554108887"/>
  </r>
  <r>
    <s v="O01791"/>
    <s v="2024-03-11"/>
    <x v="6"/>
    <s v="Tamil Nadu"/>
    <s v="Corporate"/>
    <s v="Fashion"/>
    <s v="Shirt"/>
    <n v="5"/>
    <n v="10677.56"/>
    <n v="7340.91"/>
    <n v="0.15"/>
    <n v="1735.0159999999998"/>
    <n v="3"/>
    <n v="2024"/>
    <n v="0.16249180524389467"/>
  </r>
  <r>
    <s v="O01792"/>
    <s v="2025-03-26"/>
    <x v="0"/>
    <s v="Karnataka"/>
    <s v="Consumer"/>
    <s v="Home"/>
    <s v="Table"/>
    <n v="5"/>
    <n v="18378.61"/>
    <n v="12262.2"/>
    <n v="0.23"/>
    <n v="1889.3296999999993"/>
    <n v="3"/>
    <n v="2025"/>
    <n v="0.10280046749999044"/>
  </r>
  <r>
    <s v="O01793"/>
    <s v="2024-02-27"/>
    <x v="2"/>
    <s v="Delhi"/>
    <s v="SMB"/>
    <s v="Electronics"/>
    <s v="Headphones"/>
    <n v="1"/>
    <n v="6706.6"/>
    <n v="4155.46"/>
    <n v="0.17"/>
    <n v="1411.0180000000003"/>
    <n v="2"/>
    <n v="2024"/>
    <n v="0.21039244922911762"/>
  </r>
  <r>
    <s v="O01794"/>
    <s v="2024-08-12"/>
    <x v="1"/>
    <s v="Maharashtra"/>
    <s v="Corporate"/>
    <s v="Home"/>
    <s v="Chair"/>
    <n v="2"/>
    <n v="17709.36"/>
    <n v="13086.47"/>
    <n v="0.17"/>
    <n v="1612.2988000000009"/>
    <n v="8"/>
    <n v="2024"/>
    <n v="9.1042183342594021E-2"/>
  </r>
  <r>
    <s v="O01795"/>
    <s v="2024-02-09"/>
    <x v="6"/>
    <s v="Tamil Nadu"/>
    <s v="SMB"/>
    <s v="Fashion"/>
    <s v="Shirt"/>
    <n v="1"/>
    <n v="12129.52"/>
    <n v="9771.14"/>
    <n v="0.22"/>
    <n v="-310.11439999999902"/>
    <n v="2"/>
    <n v="2024"/>
    <n v="-2.5566914436844904E-2"/>
  </r>
  <r>
    <s v="O01796"/>
    <s v="2024-10-01"/>
    <x v="6"/>
    <s v="Tamil Nadu"/>
    <s v="Corporate"/>
    <s v="Beauty"/>
    <s v="Perfume"/>
    <n v="3"/>
    <n v="6810.76"/>
    <n v="4202.54"/>
    <n v="7.0000000000000007E-2"/>
    <n v="2131.4668000000001"/>
    <n v="10"/>
    <n v="2024"/>
    <n v="0.31295579347972913"/>
  </r>
  <r>
    <s v="O01797"/>
    <s v="2024-10-24"/>
    <x v="7"/>
    <s v="Uttar Pradesh"/>
    <s v="SMB"/>
    <s v="Electronics"/>
    <s v="Phone"/>
    <n v="1"/>
    <n v="2588.91"/>
    <n v="1799.99"/>
    <n v="0.06"/>
    <n v="633.58539999999982"/>
    <n v="10"/>
    <n v="2024"/>
    <n v="0.24473056228296847"/>
  </r>
  <r>
    <s v="O01798"/>
    <s v="2024-10-26"/>
    <x v="6"/>
    <s v="Tamil Nadu"/>
    <s v="Consumer"/>
    <s v="Beauty"/>
    <s v="Haircare"/>
    <n v="1"/>
    <n v="10872.86"/>
    <n v="8701.26"/>
    <n v="7.0000000000000007E-2"/>
    <n v="1410.4998000000003"/>
    <n v="10"/>
    <n v="2024"/>
    <n v="0.12972665885516785"/>
  </r>
  <r>
    <s v="O01799"/>
    <s v="2024-08-10"/>
    <x v="1"/>
    <s v="Maharashtra"/>
    <s v="SMB"/>
    <s v="Home"/>
    <s v="Lamp"/>
    <n v="4"/>
    <n v="53696.42"/>
    <n v="30118.49"/>
    <n v="0.13"/>
    <n v="16597.395399999998"/>
    <n v="8"/>
    <n v="2024"/>
    <n v="0.30909687089008908"/>
  </r>
  <r>
    <s v="O01800"/>
    <s v="2024-04-24"/>
    <x v="2"/>
    <s v="Delhi"/>
    <s v="Consumer"/>
    <s v="Electronics"/>
    <s v="Phone"/>
    <n v="2"/>
    <n v="21936.89"/>
    <n v="14733.84"/>
    <n v="0.28000000000000003"/>
    <n v="1060.7207999999991"/>
    <n v="4"/>
    <n v="2024"/>
    <n v="4.835328982367141E-2"/>
  </r>
  <r>
    <s v="O01801"/>
    <s v="2025-05-26"/>
    <x v="6"/>
    <s v="Tamil Nadu"/>
    <s v="Consumer"/>
    <s v="Fashion"/>
    <s v="Jacket"/>
    <n v="5"/>
    <n v="66790.38"/>
    <n v="53754.44"/>
    <n v="0.03"/>
    <n v="11032.228600000002"/>
    <n v="5"/>
    <n v="2025"/>
    <n v="0.16517691020772754"/>
  </r>
  <r>
    <s v="O01802"/>
    <s v="2024-04-19"/>
    <x v="0"/>
    <s v="Karnataka"/>
    <s v="Corporate"/>
    <s v="Home"/>
    <s v="Chair"/>
    <n v="4"/>
    <n v="43620.27"/>
    <n v="25150.19"/>
    <n v="0.28000000000000003"/>
    <n v="6256.4043999999976"/>
    <n v="4"/>
    <n v="2024"/>
    <n v="0.14342883251295782"/>
  </r>
  <r>
    <s v="O01803"/>
    <s v="2024-06-10"/>
    <x v="4"/>
    <s v="Maharashtra"/>
    <s v="Corporate"/>
    <s v="Electronics"/>
    <s v="Phone"/>
    <n v="5"/>
    <n v="58709.87"/>
    <n v="48871.07"/>
    <n v="0.02"/>
    <n v="8664.602600000002"/>
    <n v="6"/>
    <n v="2024"/>
    <n v="0.14758340633355177"/>
  </r>
  <r>
    <s v="O01804"/>
    <s v="2024-04-13"/>
    <x v="2"/>
    <s v="Delhi"/>
    <s v="Consumer"/>
    <s v="Fashion"/>
    <s v="Jacket"/>
    <n v="3"/>
    <n v="5867.69"/>
    <n v="4499.82"/>
    <n v="0.05"/>
    <n v="1074.4854999999998"/>
    <n v="4"/>
    <n v="2024"/>
    <n v="0.18311899572063278"/>
  </r>
  <r>
    <s v="O01805"/>
    <s v="2025-01-19"/>
    <x v="5"/>
    <s v="West Bengal"/>
    <s v="SMB"/>
    <s v="Home"/>
    <s v="Table"/>
    <n v="1"/>
    <n v="4689.74"/>
    <n v="3530.85"/>
    <n v="0.2"/>
    <n v="220.94199999999989"/>
    <n v="1"/>
    <n v="2025"/>
    <n v="4.7111780183976062E-2"/>
  </r>
  <r>
    <s v="O01806"/>
    <s v="2025-01-13"/>
    <x v="2"/>
    <s v="Delhi"/>
    <s v="SMB"/>
    <s v="Beauty"/>
    <s v="Haircare"/>
    <n v="3"/>
    <n v="20183.05"/>
    <n v="12816.57"/>
    <n v="0.03"/>
    <n v="6760.9884999999995"/>
    <n v="1"/>
    <n v="2025"/>
    <n v="0.33498348862040178"/>
  </r>
  <r>
    <s v="O01807"/>
    <s v="2024-11-14"/>
    <x v="2"/>
    <s v="Delhi"/>
    <s v="Corporate"/>
    <s v="Beauty"/>
    <s v="Skincare"/>
    <n v="2"/>
    <n v="23167.79"/>
    <n v="13084.11"/>
    <n v="0.03"/>
    <n v="9388.6463000000003"/>
    <n v="11"/>
    <n v="2024"/>
    <n v="0.40524565787241684"/>
  </r>
  <r>
    <s v="O01808"/>
    <s v="2025-03-12"/>
    <x v="2"/>
    <s v="Delhi"/>
    <s v="Consumer"/>
    <s v="Beauty"/>
    <s v="Perfume"/>
    <n v="5"/>
    <n v="20941.91"/>
    <n v="14470.79"/>
    <n v="0.19"/>
    <n v="2492.157099999999"/>
    <n v="3"/>
    <n v="2025"/>
    <n v="0.11900333350682908"/>
  </r>
  <r>
    <s v="O01809"/>
    <s v="2024-03-27"/>
    <x v="2"/>
    <s v="Delhi"/>
    <s v="SMB"/>
    <s v="Beauty"/>
    <s v="Makeup"/>
    <n v="4"/>
    <n v="31130.71"/>
    <n v="22177.67"/>
    <n v="0.08"/>
    <n v="6462.5832000000009"/>
    <n v="3"/>
    <n v="2024"/>
    <n v="0.20759511106556841"/>
  </r>
  <r>
    <s v="O01810"/>
    <s v="2025-02-19"/>
    <x v="2"/>
    <s v="Delhi"/>
    <s v="Consumer"/>
    <s v="Beauty"/>
    <s v="Haircare"/>
    <n v="1"/>
    <n v="9762.24"/>
    <n v="8052.48"/>
    <n v="0.16"/>
    <n v="147.80160000000024"/>
    <n v="2"/>
    <n v="2025"/>
    <n v="1.5140131773035722E-2"/>
  </r>
  <r>
    <s v="O01811"/>
    <s v="2024-06-16"/>
    <x v="6"/>
    <s v="Tamil Nadu"/>
    <s v="Corporate"/>
    <s v="Fashion"/>
    <s v="Jeans"/>
    <n v="4"/>
    <n v="10779.88"/>
    <n v="8963.83"/>
    <n v="0.13"/>
    <n v="414.66559999999936"/>
    <n v="6"/>
    <n v="2024"/>
    <n v="3.8466624860388002E-2"/>
  </r>
  <r>
    <s v="O01812"/>
    <s v="2025-04-28"/>
    <x v="1"/>
    <s v="Maharashtra"/>
    <s v="Consumer"/>
    <s v="Fashion"/>
    <s v="Jacket"/>
    <n v="5"/>
    <n v="67518.399999999994"/>
    <n v="48917.21"/>
    <n v="0.18"/>
    <n v="6447.877999999997"/>
    <n v="4"/>
    <n v="2025"/>
    <n v="9.5498086447546107E-2"/>
  </r>
  <r>
    <s v="O01813"/>
    <s v="2025-02-12"/>
    <x v="1"/>
    <s v="Maharashtra"/>
    <s v="Consumer"/>
    <s v="Fashion"/>
    <s v="Shoes"/>
    <n v="2"/>
    <n v="26979.14"/>
    <n v="15407.53"/>
    <n v="0.05"/>
    <n v="10222.652999999998"/>
    <n v="2"/>
    <n v="2025"/>
    <n v="0.37890952046655302"/>
  </r>
  <r>
    <s v="O01814"/>
    <s v="2025-01-06"/>
    <x v="1"/>
    <s v="Maharashtra"/>
    <s v="SMB"/>
    <s v="Home"/>
    <s v="Lamp"/>
    <n v="2"/>
    <n v="3612.74"/>
    <n v="2120.63"/>
    <n v="0.14000000000000001"/>
    <n v="986.32639999999969"/>
    <n v="1"/>
    <n v="2025"/>
    <n v="0.2730133914978658"/>
  </r>
  <r>
    <s v="O01815"/>
    <s v="2024-01-12"/>
    <x v="4"/>
    <s v="Maharashtra"/>
    <s v="Consumer"/>
    <s v="Beauty"/>
    <s v="Perfume"/>
    <n v="4"/>
    <n v="26589.98"/>
    <n v="21505.02"/>
    <n v="0.21"/>
    <n v="-498.9358000000002"/>
    <n v="1"/>
    <n v="2024"/>
    <n v="-1.8764053226064864E-2"/>
  </r>
  <r>
    <s v="O01816"/>
    <s v="2025-04-30"/>
    <x v="0"/>
    <s v="Karnataka"/>
    <s v="SMB"/>
    <s v="Electronics"/>
    <s v="Phone"/>
    <n v="1"/>
    <n v="14030.8"/>
    <n v="11551.57"/>
    <n v="0.3"/>
    <n v="-1730.0100000000002"/>
    <n v="4"/>
    <n v="2025"/>
    <n v="-0.12330088091912081"/>
  </r>
  <r>
    <s v="O01817"/>
    <s v="2024-06-12"/>
    <x v="2"/>
    <s v="Delhi"/>
    <s v="Consumer"/>
    <s v="Home"/>
    <s v="Lamp"/>
    <n v="3"/>
    <n v="26146.13"/>
    <n v="17715.77"/>
    <n v="0.28000000000000003"/>
    <n v="1109.4435999999996"/>
    <n v="6"/>
    <n v="2024"/>
    <n v="4.2432421165197277E-2"/>
  </r>
  <r>
    <s v="O01818"/>
    <s v="2024-12-19"/>
    <x v="5"/>
    <s v="West Bengal"/>
    <s v="SMB"/>
    <s v="Home"/>
    <s v="Sofa"/>
    <n v="1"/>
    <n v="3249.25"/>
    <n v="2334.81"/>
    <n v="0.12"/>
    <n v="524.53000000000009"/>
    <n v="12"/>
    <n v="2024"/>
    <n v="0.16143109948449644"/>
  </r>
  <r>
    <s v="O01819"/>
    <s v="2024-04-21"/>
    <x v="3"/>
    <s v="Telangana"/>
    <s v="SMB"/>
    <s v="Fashion"/>
    <s v="Shirt"/>
    <n v="2"/>
    <n v="13364.11"/>
    <n v="8300"/>
    <n v="0.06"/>
    <n v="4262.2634000000007"/>
    <n v="4"/>
    <n v="2024"/>
    <n v="0.31893357657187799"/>
  </r>
  <r>
    <s v="O01820"/>
    <s v="2024-02-05"/>
    <x v="3"/>
    <s v="Telangana"/>
    <s v="Consumer"/>
    <s v="Fashion"/>
    <s v="Jeans"/>
    <n v="5"/>
    <n v="52039.94"/>
    <n v="30259.02"/>
    <n v="0.27"/>
    <n v="7730.1362000000008"/>
    <n v="2"/>
    <n v="2024"/>
    <n v="0.14854237341549587"/>
  </r>
  <r>
    <s v="O01821"/>
    <s v="2024-01-24"/>
    <x v="6"/>
    <s v="Tamil Nadu"/>
    <s v="Consumer"/>
    <s v="Electronics"/>
    <s v="Phone"/>
    <n v="3"/>
    <n v="2494.4899999999998"/>
    <n v="1748.32"/>
    <n v="0.27"/>
    <n v="72.657699999999863"/>
    <n v="1"/>
    <n v="2024"/>
    <n v="2.9127276517444397E-2"/>
  </r>
  <r>
    <s v="O01822"/>
    <s v="2024-05-19"/>
    <x v="2"/>
    <s v="Delhi"/>
    <s v="Consumer"/>
    <s v="Electronics"/>
    <s v="Headphones"/>
    <n v="1"/>
    <n v="6576.37"/>
    <n v="5352.22"/>
    <n v="0.12"/>
    <n v="434.98559999999964"/>
    <n v="5"/>
    <n v="2024"/>
    <n v="6.6143723665183021E-2"/>
  </r>
  <r>
    <s v="O01823"/>
    <s v="2024-06-17"/>
    <x v="5"/>
    <s v="West Bengal"/>
    <s v="Consumer"/>
    <s v="Electronics"/>
    <s v="Phone"/>
    <n v="1"/>
    <n v="5089.05"/>
    <n v="3096.52"/>
    <n v="0.21"/>
    <n v="923.82950000000028"/>
    <n v="6"/>
    <n v="2024"/>
    <n v="0.18153280081744141"/>
  </r>
  <r>
    <s v="O01824"/>
    <s v="2025-05-03"/>
    <x v="6"/>
    <s v="Tamil Nadu"/>
    <s v="Corporate"/>
    <s v="Beauty"/>
    <s v="Haircare"/>
    <n v="1"/>
    <n v="6584.22"/>
    <n v="4521"/>
    <n v="0"/>
    <n v="2063.2200000000003"/>
    <n v="5"/>
    <n v="2025"/>
    <n v="0.31335830212234711"/>
  </r>
  <r>
    <s v="O01825"/>
    <s v="2024-09-05"/>
    <x v="4"/>
    <s v="Maharashtra"/>
    <s v="Consumer"/>
    <s v="Fashion"/>
    <s v="Shoes"/>
    <n v="4"/>
    <n v="8811.17"/>
    <n v="6232.41"/>
    <n v="7.0000000000000007E-2"/>
    <n v="1961.9781000000003"/>
    <n v="9"/>
    <n v="2024"/>
    <n v="0.22266941847677441"/>
  </r>
  <r>
    <s v="O01826"/>
    <s v="2024-06-24"/>
    <x v="4"/>
    <s v="Maharashtra"/>
    <s v="SMB"/>
    <s v="Electronics"/>
    <s v="Headphones"/>
    <n v="5"/>
    <n v="72988.67"/>
    <n v="43773.69"/>
    <n v="0.13"/>
    <n v="19726.452899999997"/>
    <n v="6"/>
    <n v="2024"/>
    <n v="0.2702673291621836"/>
  </r>
  <r>
    <s v="O01827"/>
    <s v="2025-03-25"/>
    <x v="7"/>
    <s v="Uttar Pradesh"/>
    <s v="Consumer"/>
    <s v="Electronics"/>
    <s v="Headphones"/>
    <n v="4"/>
    <n v="27065.51"/>
    <n v="18656.259999999998"/>
    <n v="0.2"/>
    <n v="2996.1480000000001"/>
    <n v="3"/>
    <n v="2025"/>
    <n v="0.11069985379917098"/>
  </r>
  <r>
    <s v="O01828"/>
    <s v="2024-10-07"/>
    <x v="1"/>
    <s v="Maharashtra"/>
    <s v="SMB"/>
    <s v="Home"/>
    <s v="Sofa"/>
    <n v="5"/>
    <n v="4585.13"/>
    <n v="3661.58"/>
    <n v="0.24"/>
    <n v="-176.88119999999981"/>
    <n v="10"/>
    <n v="2024"/>
    <n v="-3.8577139579466624E-2"/>
  </r>
  <r>
    <s v="O01829"/>
    <s v="2024-11-08"/>
    <x v="5"/>
    <s v="West Bengal"/>
    <s v="Consumer"/>
    <s v="Fashion"/>
    <s v="Shoes"/>
    <n v="1"/>
    <n v="6050.47"/>
    <n v="4647.47"/>
    <n v="0.27"/>
    <n v="-230.62690000000021"/>
    <n v="11"/>
    <n v="2024"/>
    <n v="-3.8117187590385571E-2"/>
  </r>
  <r>
    <s v="O01830"/>
    <s v="2025-04-20"/>
    <x v="1"/>
    <s v="Maharashtra"/>
    <s v="SMB"/>
    <s v="Fashion"/>
    <s v="Shirt"/>
    <n v="3"/>
    <n v="20320.12"/>
    <n v="14820.12"/>
    <n v="0.05"/>
    <n v="4483.9939999999979"/>
    <n v="4"/>
    <n v="2025"/>
    <n v="0.22066769290732527"/>
  </r>
  <r>
    <s v="O01831"/>
    <s v="2024-11-12"/>
    <x v="2"/>
    <s v="Delhi"/>
    <s v="Corporate"/>
    <s v="Beauty"/>
    <s v="Makeup"/>
    <n v="4"/>
    <n v="14144.03"/>
    <n v="11695.07"/>
    <n v="0.14000000000000001"/>
    <n v="468.79580000000055"/>
    <n v="11"/>
    <n v="2024"/>
    <n v="3.314442913370521E-2"/>
  </r>
  <r>
    <s v="O01832"/>
    <s v="2024-08-19"/>
    <x v="2"/>
    <s v="Delhi"/>
    <s v="Consumer"/>
    <s v="Home"/>
    <s v="Sofa"/>
    <n v="3"/>
    <n v="25348.04"/>
    <n v="18304.73"/>
    <n v="0.25"/>
    <n v="706.30000000000109"/>
    <n v="8"/>
    <n v="2024"/>
    <n v="2.7864087321938937E-2"/>
  </r>
  <r>
    <s v="O01833"/>
    <s v="2025-02-03"/>
    <x v="3"/>
    <s v="Telangana"/>
    <s v="Corporate"/>
    <s v="Home"/>
    <s v="Table"/>
    <n v="4"/>
    <n v="3840.5"/>
    <n v="2911.29"/>
    <n v="0.01"/>
    <n v="890.80500000000006"/>
    <n v="2"/>
    <n v="2025"/>
    <n v="0.23195026689233175"/>
  </r>
  <r>
    <s v="O01834"/>
    <s v="2024-01-30"/>
    <x v="4"/>
    <s v="Maharashtra"/>
    <s v="Consumer"/>
    <s v="Electronics"/>
    <s v="Phone"/>
    <n v="4"/>
    <n v="15934"/>
    <n v="10600.48"/>
    <n v="0.05"/>
    <n v="4536.8200000000006"/>
    <n v="1"/>
    <n v="2024"/>
    <n v="0.28472574369273257"/>
  </r>
  <r>
    <s v="O01835"/>
    <s v="2024-10-16"/>
    <x v="1"/>
    <s v="Maharashtra"/>
    <s v="SMB"/>
    <s v="Electronics"/>
    <s v="Headphones"/>
    <n v="4"/>
    <n v="8697.83"/>
    <n v="6050.69"/>
    <n v="0.19"/>
    <n v="994.55230000000029"/>
    <n v="10"/>
    <n v="2024"/>
    <n v="0.11434487682559906"/>
  </r>
  <r>
    <s v="O01836"/>
    <s v="2024-01-04"/>
    <x v="6"/>
    <s v="Tamil Nadu"/>
    <s v="Consumer"/>
    <s v="Home"/>
    <s v="Sofa"/>
    <n v="1"/>
    <n v="9909.2999999999993"/>
    <n v="5949.46"/>
    <n v="0.18"/>
    <n v="2176.1659999999993"/>
    <n v="1"/>
    <n v="2024"/>
    <n v="0.21960844862906556"/>
  </r>
  <r>
    <s v="O01837"/>
    <s v="2025-03-02"/>
    <x v="4"/>
    <s v="Maharashtra"/>
    <s v="SMB"/>
    <s v="Beauty"/>
    <s v="Perfume"/>
    <n v="5"/>
    <n v="13946.9"/>
    <n v="9600.8799999999992"/>
    <n v="0.08"/>
    <n v="3230.2680000000005"/>
    <n v="3"/>
    <n v="2025"/>
    <n v="0.23161189941850882"/>
  </r>
  <r>
    <s v="O01838"/>
    <s v="2025-05-29"/>
    <x v="7"/>
    <s v="Uttar Pradesh"/>
    <s v="SMB"/>
    <s v="Home"/>
    <s v="Sofa"/>
    <n v="1"/>
    <n v="9379.06"/>
    <n v="7037.98"/>
    <n v="0.22"/>
    <n v="277.68679999999995"/>
    <n v="5"/>
    <n v="2025"/>
    <n v="2.9607103483717982E-2"/>
  </r>
  <r>
    <s v="O01839"/>
    <s v="2024-12-23"/>
    <x v="6"/>
    <s v="Tamil Nadu"/>
    <s v="Consumer"/>
    <s v="Electronics"/>
    <s v="Phone"/>
    <n v="5"/>
    <n v="7859.42"/>
    <n v="6180.36"/>
    <n v="0.14000000000000001"/>
    <n v="578.74120000000039"/>
    <n v="12"/>
    <n v="2024"/>
    <n v="7.3636629674963344E-2"/>
  </r>
  <r>
    <s v="O01840"/>
    <s v="2024-08-30"/>
    <x v="4"/>
    <s v="Maharashtra"/>
    <s v="SMB"/>
    <s v="Electronics"/>
    <s v="Tablet"/>
    <n v="1"/>
    <n v="3659.42"/>
    <n v="2331.75"/>
    <n v="0.18"/>
    <n v="668.97440000000006"/>
    <n v="8"/>
    <n v="2024"/>
    <n v="0.18280886042050382"/>
  </r>
  <r>
    <s v="O01841"/>
    <s v="2025-05-06"/>
    <x v="5"/>
    <s v="West Bengal"/>
    <s v="SMB"/>
    <s v="Fashion"/>
    <s v="Shoes"/>
    <n v="1"/>
    <n v="1723.3"/>
    <n v="1045.55"/>
    <n v="0.26"/>
    <n v="229.69200000000001"/>
    <n v="5"/>
    <n v="2025"/>
    <n v="0.13328613706261244"/>
  </r>
  <r>
    <s v="O01842"/>
    <s v="2024-10-16"/>
    <x v="1"/>
    <s v="Maharashtra"/>
    <s v="Corporate"/>
    <s v="Home"/>
    <s v="Sofa"/>
    <n v="5"/>
    <n v="67602.5"/>
    <n v="53820.65"/>
    <n v="0.16"/>
    <n v="2965.4499999999989"/>
    <n v="10"/>
    <n v="2024"/>
    <n v="4.3865981287674258E-2"/>
  </r>
  <r>
    <s v="O01843"/>
    <s v="2024-01-04"/>
    <x v="0"/>
    <s v="Karnataka"/>
    <s v="Corporate"/>
    <s v="Beauty"/>
    <s v="Skincare"/>
    <n v="2"/>
    <n v="25570.34"/>
    <n v="14599.5"/>
    <n v="0.06"/>
    <n v="9436.6196"/>
    <n v="1"/>
    <n v="2024"/>
    <n v="0.36904552696600829"/>
  </r>
  <r>
    <s v="O01844"/>
    <s v="2025-04-06"/>
    <x v="7"/>
    <s v="Uttar Pradesh"/>
    <s v="Consumer"/>
    <s v="Fashion"/>
    <s v="Shoes"/>
    <n v="1"/>
    <n v="9313.27"/>
    <n v="6213.11"/>
    <n v="0.23"/>
    <n v="958.10790000000043"/>
    <n v="4"/>
    <n v="2025"/>
    <n v="0.10287556357756195"/>
  </r>
  <r>
    <s v="O01845"/>
    <s v="2024-03-26"/>
    <x v="5"/>
    <s v="West Bengal"/>
    <s v="Corporate"/>
    <s v="Electronics"/>
    <s v="Laptop"/>
    <n v="2"/>
    <n v="2661.87"/>
    <n v="1987"/>
    <n v="0.13"/>
    <n v="328.82689999999991"/>
    <n v="3"/>
    <n v="2024"/>
    <n v="0.12353229120881182"/>
  </r>
  <r>
    <s v="O01846"/>
    <s v="2024-12-11"/>
    <x v="7"/>
    <s v="Uttar Pradesh"/>
    <s v="SMB"/>
    <s v="Beauty"/>
    <s v="Haircare"/>
    <n v="3"/>
    <n v="22561.31"/>
    <n v="17039.599999999999"/>
    <n v="0.17"/>
    <n v="1686.2873000000022"/>
    <n v="12"/>
    <n v="2024"/>
    <n v="7.4742437385063282E-2"/>
  </r>
  <r>
    <s v="O01847"/>
    <s v="2025-01-30"/>
    <x v="4"/>
    <s v="Maharashtra"/>
    <s v="Corporate"/>
    <s v="Electronics"/>
    <s v="Laptop"/>
    <n v="1"/>
    <n v="10224.07"/>
    <n v="6745.5"/>
    <n v="0.21"/>
    <n v="1331.5153"/>
    <n v="1"/>
    <n v="2025"/>
    <n v="0.13023339042084023"/>
  </r>
  <r>
    <s v="O01848"/>
    <s v="2024-05-17"/>
    <x v="2"/>
    <s v="Delhi"/>
    <s v="SMB"/>
    <s v="Electronics"/>
    <s v="Tablet"/>
    <n v="1"/>
    <n v="13058.16"/>
    <n v="8725.7000000000007"/>
    <n v="0.13"/>
    <n v="2634.8991999999989"/>
    <n v="5"/>
    <n v="2024"/>
    <n v="0.20178181305788861"/>
  </r>
  <r>
    <s v="O01849"/>
    <s v="2025-03-06"/>
    <x v="1"/>
    <s v="Maharashtra"/>
    <s v="Corporate"/>
    <s v="Beauty"/>
    <s v="Skincare"/>
    <n v="3"/>
    <n v="16988.7"/>
    <n v="11005.84"/>
    <n v="0.23"/>
    <n v="2075.4590000000003"/>
    <n v="3"/>
    <n v="2025"/>
    <n v="0.12216702867199963"/>
  </r>
  <r>
    <s v="O01850"/>
    <s v="2024-02-15"/>
    <x v="2"/>
    <s v="Delhi"/>
    <s v="SMB"/>
    <s v="Electronics"/>
    <s v="Phone"/>
    <n v="3"/>
    <n v="18812.61"/>
    <n v="13781.42"/>
    <n v="0.24"/>
    <n v="516.16360000000077"/>
    <n v="2"/>
    <n v="2024"/>
    <n v="2.7437107344488659E-2"/>
  </r>
  <r>
    <s v="O01851"/>
    <s v="2024-08-31"/>
    <x v="7"/>
    <s v="Uttar Pradesh"/>
    <s v="SMB"/>
    <s v="Beauty"/>
    <s v="Perfume"/>
    <n v="4"/>
    <n v="16339.07"/>
    <n v="12574.74"/>
    <n v="0.05"/>
    <n v="2947.3764999999999"/>
    <n v="8"/>
    <n v="2024"/>
    <n v="0.18038826567240362"/>
  </r>
  <r>
    <s v="O01852"/>
    <s v="2024-07-05"/>
    <x v="3"/>
    <s v="Telangana"/>
    <s v="Consumer"/>
    <s v="Beauty"/>
    <s v="Skincare"/>
    <n v="2"/>
    <n v="26760.7"/>
    <n v="18546.62"/>
    <n v="0.06"/>
    <n v="6608.4380000000019"/>
    <n v="7"/>
    <n v="2024"/>
    <n v="0.24694563296176864"/>
  </r>
  <r>
    <s v="O01853"/>
    <s v="2024-04-22"/>
    <x v="4"/>
    <s v="Maharashtra"/>
    <s v="Corporate"/>
    <s v="Electronics"/>
    <s v="Headphones"/>
    <n v="5"/>
    <n v="21971.5"/>
    <n v="12426.93"/>
    <n v="0.27"/>
    <n v="3612.2649999999994"/>
    <n v="4"/>
    <n v="2024"/>
    <n v="0.16440684523132237"/>
  </r>
  <r>
    <s v="O01854"/>
    <s v="2024-01-03"/>
    <x v="1"/>
    <s v="Maharashtra"/>
    <s v="Consumer"/>
    <s v="Fashion"/>
    <s v="Shirt"/>
    <n v="3"/>
    <n v="25229.1"/>
    <n v="15754.09"/>
    <n v="0.02"/>
    <n v="8970.4279999999981"/>
    <n v="1"/>
    <n v="2024"/>
    <n v="0.35555877934607255"/>
  </r>
  <r>
    <s v="O01855"/>
    <s v="2025-06-19"/>
    <x v="1"/>
    <s v="Maharashtra"/>
    <s v="Corporate"/>
    <s v="Electronics"/>
    <s v="Tablet"/>
    <n v="4"/>
    <n v="38968.480000000003"/>
    <n v="31512.46"/>
    <n v="0.3"/>
    <n v="-4234.5239999999958"/>
    <n v="6"/>
    <n v="2025"/>
    <n v="-0.10866536236465973"/>
  </r>
  <r>
    <s v="O01856"/>
    <s v="2025-01-19"/>
    <x v="0"/>
    <s v="Karnataka"/>
    <s v="Consumer"/>
    <s v="Fashion"/>
    <s v="Jeans"/>
    <n v="3"/>
    <n v="15394.25"/>
    <n v="12021.55"/>
    <n v="0.21"/>
    <n v="139.90750000000071"/>
    <n v="1"/>
    <n v="2025"/>
    <n v="9.0882959546584405E-3"/>
  </r>
  <r>
    <s v="O01857"/>
    <s v="2025-02-24"/>
    <x v="5"/>
    <s v="West Bengal"/>
    <s v="SMB"/>
    <s v="Beauty"/>
    <s v="Makeup"/>
    <n v="2"/>
    <n v="13703.75"/>
    <n v="8723.48"/>
    <n v="0.13"/>
    <n v="3198.7825000000003"/>
    <n v="2"/>
    <n v="2025"/>
    <n v="0.23342388032472866"/>
  </r>
  <r>
    <s v="O01858"/>
    <s v="2024-08-11"/>
    <x v="7"/>
    <s v="Uttar Pradesh"/>
    <s v="Corporate"/>
    <s v="Beauty"/>
    <s v="Makeup"/>
    <n v="2"/>
    <n v="1205.31"/>
    <n v="822.03"/>
    <n v="0.08"/>
    <n v="286.85519999999997"/>
    <n v="8"/>
    <n v="2024"/>
    <n v="0.23799288149936529"/>
  </r>
  <r>
    <s v="O01859"/>
    <s v="2024-06-03"/>
    <x v="7"/>
    <s v="Uttar Pradesh"/>
    <s v="Consumer"/>
    <s v="Fashion"/>
    <s v="Shoes"/>
    <n v="2"/>
    <n v="14951.65"/>
    <n v="9721.9699999999993"/>
    <n v="0.26"/>
    <n v="1342.2510000000002"/>
    <n v="6"/>
    <n v="2024"/>
    <n v="8.9772767554082672E-2"/>
  </r>
  <r>
    <s v="O01860"/>
    <s v="2025-03-03"/>
    <x v="3"/>
    <s v="Telangana"/>
    <s v="Consumer"/>
    <s v="Home"/>
    <s v="Chair"/>
    <n v="3"/>
    <n v="5976.49"/>
    <n v="4125.84"/>
    <n v="0.02"/>
    <n v="1731.1201999999996"/>
    <n v="3"/>
    <n v="2025"/>
    <n v="0.28965499816782087"/>
  </r>
  <r>
    <s v="O01861"/>
    <s v="2024-05-27"/>
    <x v="7"/>
    <s v="Uttar Pradesh"/>
    <s v="SMB"/>
    <s v="Fashion"/>
    <s v="Jeans"/>
    <n v="1"/>
    <n v="536.26"/>
    <n v="413.42"/>
    <n v="0.24"/>
    <n v="-5.862400000000008"/>
    <n v="5"/>
    <n v="2024"/>
    <n v="-1.093201059187709E-2"/>
  </r>
  <r>
    <s v="O01862"/>
    <s v="2025-05-04"/>
    <x v="1"/>
    <s v="Maharashtra"/>
    <s v="Consumer"/>
    <s v="Fashion"/>
    <s v="Shirt"/>
    <n v="3"/>
    <n v="9440.66"/>
    <n v="6797.65"/>
    <n v="0"/>
    <n v="2643.01"/>
    <n v="5"/>
    <n v="2025"/>
    <n v="0.27996029938584804"/>
  </r>
  <r>
    <s v="O01863"/>
    <s v="2025-03-04"/>
    <x v="2"/>
    <s v="Delhi"/>
    <s v="Corporate"/>
    <s v="Beauty"/>
    <s v="Haircare"/>
    <n v="1"/>
    <n v="2539.6799999999998"/>
    <n v="1803.41"/>
    <n v="0.11"/>
    <n v="456.90519999999975"/>
    <n v="3"/>
    <n v="2025"/>
    <n v="0.17990660240660233"/>
  </r>
  <r>
    <s v="O01864"/>
    <s v="2024-06-27"/>
    <x v="5"/>
    <s v="West Bengal"/>
    <s v="Consumer"/>
    <s v="Fashion"/>
    <s v="Jeans"/>
    <n v="5"/>
    <n v="56084.94"/>
    <n v="45042.49"/>
    <n v="0.17"/>
    <n v="1508.0102000000024"/>
    <n v="6"/>
    <n v="2024"/>
    <n v="2.6887970282218406E-2"/>
  </r>
  <r>
    <s v="O01865"/>
    <s v="2024-06-27"/>
    <x v="7"/>
    <s v="Uttar Pradesh"/>
    <s v="Corporate"/>
    <s v="Home"/>
    <s v="Sofa"/>
    <n v="2"/>
    <n v="1387.98"/>
    <n v="884.98"/>
    <n v="0.22"/>
    <n v="197.64440000000002"/>
    <n v="6"/>
    <n v="2024"/>
    <n v="0.14239715269672476"/>
  </r>
  <r>
    <s v="O01866"/>
    <s v="2024-08-27"/>
    <x v="5"/>
    <s v="West Bengal"/>
    <s v="SMB"/>
    <s v="Electronics"/>
    <s v="Headphones"/>
    <n v="5"/>
    <n v="52228.24"/>
    <n v="33222.94"/>
    <n v="0.06"/>
    <n v="15871.605599999995"/>
    <n v="8"/>
    <n v="2024"/>
    <n v="0.3038893441555755"/>
  </r>
  <r>
    <s v="O01867"/>
    <s v="2024-05-07"/>
    <x v="4"/>
    <s v="Maharashtra"/>
    <s v="Consumer"/>
    <s v="Beauty"/>
    <s v="Perfume"/>
    <n v="3"/>
    <n v="42068.58"/>
    <n v="32364.1"/>
    <n v="0.03"/>
    <n v="8442.4226000000035"/>
    <n v="5"/>
    <n v="2024"/>
    <n v="0.2006823762532513"/>
  </r>
  <r>
    <s v="O01868"/>
    <s v="2024-09-02"/>
    <x v="1"/>
    <s v="Maharashtra"/>
    <s v="Consumer"/>
    <s v="Fashion"/>
    <s v="Jacket"/>
    <n v="5"/>
    <n v="51484.89"/>
    <n v="31417.47"/>
    <n v="0.27"/>
    <n v="6166.4996999999967"/>
    <n v="9"/>
    <n v="2024"/>
    <n v="0.1197729994178874"/>
  </r>
  <r>
    <s v="O01869"/>
    <s v="2024-04-04"/>
    <x v="6"/>
    <s v="Tamil Nadu"/>
    <s v="SMB"/>
    <s v="Home"/>
    <s v="Sofa"/>
    <n v="1"/>
    <n v="4882.3900000000003"/>
    <n v="3948.83"/>
    <n v="0.02"/>
    <n v="835.91220000000044"/>
    <n v="4"/>
    <n v="2024"/>
    <n v="0.17120963298712319"/>
  </r>
  <r>
    <s v="O01870"/>
    <s v="2024-08-08"/>
    <x v="7"/>
    <s v="Uttar Pradesh"/>
    <s v="Consumer"/>
    <s v="Fashion"/>
    <s v="Jacket"/>
    <n v="2"/>
    <n v="15595.09"/>
    <n v="10101.200000000001"/>
    <n v="0.21"/>
    <n v="2218.9210999999996"/>
    <n v="8"/>
    <n v="2024"/>
    <n v="0.14228331481254675"/>
  </r>
  <r>
    <s v="O01871"/>
    <s v="2024-05-06"/>
    <x v="1"/>
    <s v="Maharashtra"/>
    <s v="SMB"/>
    <s v="Fashion"/>
    <s v="Shoes"/>
    <n v="1"/>
    <n v="10886.56"/>
    <n v="8246.86"/>
    <n v="0"/>
    <n v="2639.6999999999989"/>
    <n v="5"/>
    <n v="2024"/>
    <n v="0.24247328816448896"/>
  </r>
  <r>
    <s v="O01872"/>
    <s v="2025-06-15"/>
    <x v="3"/>
    <s v="Telangana"/>
    <s v="Corporate"/>
    <s v="Fashion"/>
    <s v="Shirt"/>
    <n v="5"/>
    <n v="26182.45"/>
    <n v="17920.05"/>
    <n v="0.09"/>
    <n v="5905.9795000000013"/>
    <n v="6"/>
    <n v="2025"/>
    <n v="0.22557016245614911"/>
  </r>
  <r>
    <s v="O01873"/>
    <s v="2024-06-04"/>
    <x v="2"/>
    <s v="Delhi"/>
    <s v="Corporate"/>
    <s v="Beauty"/>
    <s v="Skincare"/>
    <n v="1"/>
    <n v="14826.65"/>
    <n v="9026.65"/>
    <n v="0.08"/>
    <n v="4613.8680000000004"/>
    <n v="6"/>
    <n v="2024"/>
    <n v="0.31118749009385133"/>
  </r>
  <r>
    <s v="O01874"/>
    <s v="2024-03-31"/>
    <x v="1"/>
    <s v="Maharashtra"/>
    <s v="Consumer"/>
    <s v="Electronics"/>
    <s v="Phone"/>
    <n v="3"/>
    <n v="41072.720000000001"/>
    <n v="22895.59"/>
    <n v="0.21"/>
    <n v="9551.8588000000018"/>
    <n v="3"/>
    <n v="2024"/>
    <n v="0.23255968438418498"/>
  </r>
  <r>
    <s v="O01875"/>
    <s v="2024-10-22"/>
    <x v="2"/>
    <s v="Delhi"/>
    <s v="SMB"/>
    <s v="Home"/>
    <s v="Lamp"/>
    <n v="5"/>
    <n v="43557.89"/>
    <n v="25141.14"/>
    <n v="0.06"/>
    <n v="15803.276600000001"/>
    <n v="10"/>
    <n v="2024"/>
    <n v="0.36281088454927457"/>
  </r>
  <r>
    <s v="O01876"/>
    <s v="2025-03-29"/>
    <x v="3"/>
    <s v="Telangana"/>
    <s v="SMB"/>
    <s v="Electronics"/>
    <s v="Tablet"/>
    <n v="4"/>
    <n v="2466.12"/>
    <n v="1683.85"/>
    <n v="0.17"/>
    <n v="363.02959999999996"/>
    <n v="3"/>
    <n v="2025"/>
    <n v="0.14720678636887094"/>
  </r>
  <r>
    <s v="O01877"/>
    <s v="2025-06-19"/>
    <x v="7"/>
    <s v="Uttar Pradesh"/>
    <s v="Corporate"/>
    <s v="Electronics"/>
    <s v="Headphones"/>
    <n v="2"/>
    <n v="23473.21"/>
    <n v="17716.91"/>
    <n v="0.03"/>
    <n v="5052.1036999999997"/>
    <n v="6"/>
    <n v="2025"/>
    <n v="0.21522849665640106"/>
  </r>
  <r>
    <s v="O01878"/>
    <s v="2025-03-28"/>
    <x v="7"/>
    <s v="Uttar Pradesh"/>
    <s v="SMB"/>
    <s v="Beauty"/>
    <s v="Skincare"/>
    <n v="3"/>
    <n v="30107.02"/>
    <n v="16798.54"/>
    <n v="0.11"/>
    <n v="9996.7078000000001"/>
    <n v="3"/>
    <n v="2025"/>
    <n v="0.33203909918683416"/>
  </r>
  <r>
    <s v="O01879"/>
    <s v="2025-04-06"/>
    <x v="7"/>
    <s v="Uttar Pradesh"/>
    <s v="Consumer"/>
    <s v="Home"/>
    <s v="Table"/>
    <n v="2"/>
    <n v="20402.009999999998"/>
    <n v="13222.36"/>
    <n v="0.06"/>
    <n v="5955.5293999999976"/>
    <n v="4"/>
    <n v="2025"/>
    <n v="0.29190895406874118"/>
  </r>
  <r>
    <s v="O01880"/>
    <s v="2024-10-18"/>
    <x v="5"/>
    <s v="West Bengal"/>
    <s v="Consumer"/>
    <s v="Fashion"/>
    <s v="Shoes"/>
    <n v="4"/>
    <n v="53855.57"/>
    <n v="30778.43"/>
    <n v="0.21"/>
    <n v="11767.470299999999"/>
    <n v="10"/>
    <n v="2024"/>
    <n v="0.21850052464396902"/>
  </r>
  <r>
    <s v="O01881"/>
    <s v="2024-06-25"/>
    <x v="0"/>
    <s v="Karnataka"/>
    <s v="Corporate"/>
    <s v="Home"/>
    <s v="Chair"/>
    <n v="4"/>
    <n v="13900.9"/>
    <n v="8558.16"/>
    <n v="0.26"/>
    <n v="1728.5059999999999"/>
    <n v="6"/>
    <n v="2024"/>
    <n v="0.12434489853174974"/>
  </r>
  <r>
    <s v="O01882"/>
    <s v="2024-09-08"/>
    <x v="3"/>
    <s v="Telangana"/>
    <s v="SMB"/>
    <s v="Beauty"/>
    <s v="Perfume"/>
    <n v="3"/>
    <n v="2118.63"/>
    <n v="1511.18"/>
    <n v="0.14000000000000001"/>
    <n v="310.84179999999998"/>
    <n v="9"/>
    <n v="2024"/>
    <n v="0.14671830380953726"/>
  </r>
  <r>
    <s v="O01883"/>
    <s v="2024-09-15"/>
    <x v="6"/>
    <s v="Tamil Nadu"/>
    <s v="SMB"/>
    <s v="Beauty"/>
    <s v="Makeup"/>
    <n v="5"/>
    <n v="48119.519999999997"/>
    <n v="28911.97"/>
    <n v="7.0000000000000007E-2"/>
    <n v="15839.183599999997"/>
    <n v="9"/>
    <n v="2024"/>
    <n v="0.32916337486325709"/>
  </r>
  <r>
    <s v="O01884"/>
    <s v="2024-06-08"/>
    <x v="2"/>
    <s v="Delhi"/>
    <s v="Consumer"/>
    <s v="Fashion"/>
    <s v="Shirt"/>
    <n v="3"/>
    <n v="44127.61"/>
    <n v="27872.71"/>
    <n v="0.27"/>
    <n v="4340.4453000000012"/>
    <n v="6"/>
    <n v="2024"/>
    <n v="9.8361214214864601E-2"/>
  </r>
  <r>
    <s v="O01885"/>
    <s v="2025-06-11"/>
    <x v="3"/>
    <s v="Telangana"/>
    <s v="Consumer"/>
    <s v="Electronics"/>
    <s v="Tablet"/>
    <n v="2"/>
    <n v="21614.89"/>
    <n v="15061.35"/>
    <n v="0.03"/>
    <n v="5905.0932999999986"/>
    <n v="6"/>
    <n v="2025"/>
    <n v="0.27319562116670493"/>
  </r>
  <r>
    <s v="O01886"/>
    <s v="2025-06-15"/>
    <x v="5"/>
    <s v="West Bengal"/>
    <s v="Corporate"/>
    <s v="Home"/>
    <s v="Table"/>
    <n v="3"/>
    <n v="42350.49"/>
    <n v="35224.83"/>
    <n v="0.06"/>
    <n v="4584.6305999999968"/>
    <n v="6"/>
    <n v="2025"/>
    <n v="0.10825448772847722"/>
  </r>
  <r>
    <s v="O01887"/>
    <s v="2024-03-25"/>
    <x v="7"/>
    <s v="Uttar Pradesh"/>
    <s v="SMB"/>
    <s v="Home"/>
    <s v="Chair"/>
    <n v="4"/>
    <n v="11679.9"/>
    <n v="7330.55"/>
    <n v="0.27"/>
    <n v="1195.7769999999991"/>
    <n v="3"/>
    <n v="2024"/>
    <n v="0.10237904434113299"/>
  </r>
  <r>
    <s v="O01888"/>
    <s v="2024-06-08"/>
    <x v="3"/>
    <s v="Telangana"/>
    <s v="Consumer"/>
    <s v="Home"/>
    <s v="Chair"/>
    <n v="5"/>
    <n v="72528.91"/>
    <n v="47246.91"/>
    <n v="0.12"/>
    <n v="16578.5308"/>
    <n v="6"/>
    <n v="2024"/>
    <n v="0.22857824280000899"/>
  </r>
  <r>
    <s v="O01889"/>
    <s v="2024-12-22"/>
    <x v="6"/>
    <s v="Tamil Nadu"/>
    <s v="Consumer"/>
    <s v="Beauty"/>
    <s v="Makeup"/>
    <n v="3"/>
    <n v="37116.980000000003"/>
    <n v="30017.23"/>
    <n v="0.28999999999999998"/>
    <n v="-3664.1741999999958"/>
    <n v="12"/>
    <n v="2024"/>
    <n v="-9.8719621046755301E-2"/>
  </r>
  <r>
    <s v="O01890"/>
    <s v="2024-08-09"/>
    <x v="5"/>
    <s v="West Bengal"/>
    <s v="Consumer"/>
    <s v="Beauty"/>
    <s v="Haircare"/>
    <n v="1"/>
    <n v="8748.4"/>
    <n v="5658.35"/>
    <n v="0.25"/>
    <n v="902.94999999999936"/>
    <n v="8"/>
    <n v="2024"/>
    <n v="0.10321315897764156"/>
  </r>
  <r>
    <s v="O01891"/>
    <s v="2024-04-07"/>
    <x v="5"/>
    <s v="West Bengal"/>
    <s v="Consumer"/>
    <s v="Beauty"/>
    <s v="Makeup"/>
    <n v="2"/>
    <n v="5279.35"/>
    <n v="3763.34"/>
    <n v="0.14000000000000001"/>
    <n v="776.90100000000007"/>
    <n v="4"/>
    <n v="2024"/>
    <n v="0.14715845700701791"/>
  </r>
  <r>
    <s v="O01892"/>
    <s v="2024-07-03"/>
    <x v="0"/>
    <s v="Karnataka"/>
    <s v="Corporate"/>
    <s v="Electronics"/>
    <s v="Phone"/>
    <n v="2"/>
    <n v="16945.23"/>
    <n v="12189.68"/>
    <n v="0.23"/>
    <n v="858.14709999999923"/>
    <n v="7"/>
    <n v="2024"/>
    <n v="5.0642399070416823E-2"/>
  </r>
  <r>
    <s v="O01893"/>
    <s v="2025-05-14"/>
    <x v="0"/>
    <s v="Karnataka"/>
    <s v="SMB"/>
    <s v="Fashion"/>
    <s v="Jacket"/>
    <n v="2"/>
    <n v="1137.58"/>
    <n v="744.07"/>
    <n v="0.05"/>
    <n v="336.63099999999986"/>
    <n v="5"/>
    <n v="2025"/>
    <n v="0.29591852880676511"/>
  </r>
  <r>
    <s v="O01894"/>
    <s v="2025-05-16"/>
    <x v="6"/>
    <s v="Tamil Nadu"/>
    <s v="SMB"/>
    <s v="Fashion"/>
    <s v="Shirt"/>
    <n v="2"/>
    <n v="14729.41"/>
    <n v="9834.7099999999991"/>
    <n v="0.22"/>
    <n v="1654.2298000000005"/>
    <n v="5"/>
    <n v="2025"/>
    <n v="0.11230794716149531"/>
  </r>
  <r>
    <s v="O01895"/>
    <s v="2024-12-23"/>
    <x v="4"/>
    <s v="Maharashtra"/>
    <s v="Corporate"/>
    <s v="Electronics"/>
    <s v="Laptop"/>
    <n v="5"/>
    <n v="5113.09"/>
    <n v="3180.51"/>
    <n v="7.0000000000000007E-2"/>
    <n v="1574.6636999999998"/>
    <n v="12"/>
    <n v="2024"/>
    <n v="0.30796713924456637"/>
  </r>
  <r>
    <s v="O01896"/>
    <s v="2025-02-24"/>
    <x v="6"/>
    <s v="Tamil Nadu"/>
    <s v="Consumer"/>
    <s v="Fashion"/>
    <s v="Shirt"/>
    <n v="1"/>
    <n v="13242.17"/>
    <n v="7419.86"/>
    <n v="0.28000000000000003"/>
    <n v="2114.5023999999999"/>
    <n v="2"/>
    <n v="2025"/>
    <n v="0.15967944830794348"/>
  </r>
  <r>
    <s v="O01897"/>
    <s v="2024-09-02"/>
    <x v="7"/>
    <s v="Uttar Pradesh"/>
    <s v="Corporate"/>
    <s v="Fashion"/>
    <s v="Shoes"/>
    <n v="5"/>
    <n v="16288.47"/>
    <n v="11401.05"/>
    <n v="0.26"/>
    <n v="652.41780000000017"/>
    <n v="9"/>
    <n v="2024"/>
    <n v="4.0053964552840153E-2"/>
  </r>
  <r>
    <s v="O01898"/>
    <s v="2024-09-21"/>
    <x v="2"/>
    <s v="Delhi"/>
    <s v="Corporate"/>
    <s v="Electronics"/>
    <s v="Phone"/>
    <n v="4"/>
    <n v="12382.61"/>
    <n v="7926.93"/>
    <n v="0.24"/>
    <n v="1483.8536000000004"/>
    <n v="9"/>
    <n v="2024"/>
    <n v="0.11983366996134097"/>
  </r>
  <r>
    <s v="O01899"/>
    <s v="2024-02-03"/>
    <x v="2"/>
    <s v="Delhi"/>
    <s v="SMB"/>
    <s v="Beauty"/>
    <s v="Perfume"/>
    <n v="2"/>
    <n v="25198.83"/>
    <n v="15639.07"/>
    <n v="0.06"/>
    <n v="8047.8302000000022"/>
    <n v="2"/>
    <n v="2024"/>
    <n v="0.319373169309845"/>
  </r>
  <r>
    <s v="O01900"/>
    <s v="2024-11-11"/>
    <x v="6"/>
    <s v="Tamil Nadu"/>
    <s v="Corporate"/>
    <s v="Beauty"/>
    <s v="Makeup"/>
    <n v="1"/>
    <n v="7144.13"/>
    <n v="5382.14"/>
    <n v="0.13"/>
    <n v="833.25309999999979"/>
    <n v="11"/>
    <n v="2024"/>
    <n v="0.11663464970542246"/>
  </r>
  <r>
    <s v="O01901"/>
    <s v="2025-06-08"/>
    <x v="3"/>
    <s v="Telangana"/>
    <s v="Consumer"/>
    <s v="Home"/>
    <s v="Table"/>
    <n v="4"/>
    <n v="37387.08"/>
    <n v="24278.49"/>
    <n v="0.02"/>
    <n v="12360.848400000001"/>
    <n v="6"/>
    <n v="2025"/>
    <n v="0.33061818146803656"/>
  </r>
  <r>
    <s v="O01902"/>
    <s v="2025-02-16"/>
    <x v="0"/>
    <s v="Karnataka"/>
    <s v="Consumer"/>
    <s v="Beauty"/>
    <s v="Skincare"/>
    <n v="2"/>
    <n v="25365.69"/>
    <n v="14504.79"/>
    <n v="0.1"/>
    <n v="8324.3309999999983"/>
    <n v="2"/>
    <n v="2025"/>
    <n v="0.32817285869219404"/>
  </r>
  <r>
    <s v="O01903"/>
    <s v="2024-08-14"/>
    <x v="0"/>
    <s v="Karnataka"/>
    <s v="Consumer"/>
    <s v="Beauty"/>
    <s v="Perfume"/>
    <n v="5"/>
    <n v="40079.47"/>
    <n v="25226.880000000001"/>
    <n v="0.11"/>
    <n v="10443.8483"/>
    <n v="8"/>
    <n v="2024"/>
    <n v="0.26057850315884912"/>
  </r>
  <r>
    <s v="O01904"/>
    <s v="2024-10-09"/>
    <x v="6"/>
    <s v="Tamil Nadu"/>
    <s v="Corporate"/>
    <s v="Electronics"/>
    <s v="Laptop"/>
    <n v="3"/>
    <n v="22160.92"/>
    <n v="18435.580000000002"/>
    <n v="0.16"/>
    <n v="179.59279999999671"/>
    <n v="10"/>
    <n v="2024"/>
    <n v="8.1040317820738825E-3"/>
  </r>
  <r>
    <s v="O01905"/>
    <s v="2025-03-31"/>
    <x v="0"/>
    <s v="Karnataka"/>
    <s v="Corporate"/>
    <s v="Beauty"/>
    <s v="Perfume"/>
    <n v="3"/>
    <n v="39568.14"/>
    <n v="24347.42"/>
    <n v="0.12"/>
    <n v="10472.5432"/>
    <n v="3"/>
    <n v="2025"/>
    <n v="0.2646711015478615"/>
  </r>
  <r>
    <s v="O01906"/>
    <s v="2025-02-24"/>
    <x v="1"/>
    <s v="Maharashtra"/>
    <s v="Consumer"/>
    <s v="Electronics"/>
    <s v="Headphones"/>
    <n v="5"/>
    <n v="13254.13"/>
    <n v="7909.17"/>
    <n v="0.26"/>
    <n v="1898.886199999999"/>
    <n v="2"/>
    <n v="2025"/>
    <n v="0.14326750982523931"/>
  </r>
  <r>
    <s v="O01907"/>
    <s v="2024-12-22"/>
    <x v="4"/>
    <s v="Maharashtra"/>
    <s v="Corporate"/>
    <s v="Fashion"/>
    <s v="Shoes"/>
    <n v="5"/>
    <n v="51363.43"/>
    <n v="29751.68"/>
    <n v="0.11"/>
    <n v="15961.7727"/>
    <n v="12"/>
    <n v="2024"/>
    <n v="0.31076142500607923"/>
  </r>
  <r>
    <s v="O01908"/>
    <s v="2025-01-27"/>
    <x v="2"/>
    <s v="Delhi"/>
    <s v="Consumer"/>
    <s v="Home"/>
    <s v="Lamp"/>
    <n v="5"/>
    <n v="34236.1"/>
    <n v="22706.51"/>
    <n v="0.23"/>
    <n v="3655.2870000000003"/>
    <n v="1"/>
    <n v="2025"/>
    <n v="0.10676703830167573"/>
  </r>
  <r>
    <s v="O01909"/>
    <s v="2024-08-20"/>
    <x v="2"/>
    <s v="Delhi"/>
    <s v="Consumer"/>
    <s v="Beauty"/>
    <s v="Makeup"/>
    <n v="1"/>
    <n v="6839.54"/>
    <n v="4429.3500000000004"/>
    <n v="0.28999999999999998"/>
    <n v="426.72339999999986"/>
    <n v="8"/>
    <n v="2024"/>
    <n v="6.2390657851258982E-2"/>
  </r>
  <r>
    <s v="O01910"/>
    <s v="2025-01-28"/>
    <x v="6"/>
    <s v="Tamil Nadu"/>
    <s v="Consumer"/>
    <s v="Fashion"/>
    <s v="Shirt"/>
    <n v="1"/>
    <n v="2179.8000000000002"/>
    <n v="1611.24"/>
    <n v="7.0000000000000007E-2"/>
    <n v="415.97400000000016"/>
    <n v="1"/>
    <n v="2025"/>
    <n v="0.19083126892375454"/>
  </r>
  <r>
    <s v="O01911"/>
    <s v="2025-03-20"/>
    <x v="5"/>
    <s v="West Bengal"/>
    <s v="Consumer"/>
    <s v="Fashion"/>
    <s v="Shirt"/>
    <n v="3"/>
    <n v="19420.689999999999"/>
    <n v="16413.669999999998"/>
    <n v="0"/>
    <n v="3007.0200000000004"/>
    <n v="3"/>
    <n v="2025"/>
    <n v="0.15483589923941943"/>
  </r>
  <r>
    <s v="O01912"/>
    <s v="2024-04-08"/>
    <x v="4"/>
    <s v="Maharashtra"/>
    <s v="Corporate"/>
    <s v="Fashion"/>
    <s v="Shirt"/>
    <n v="5"/>
    <n v="9769.69"/>
    <n v="6768.98"/>
    <n v="0.22"/>
    <n v="851.37820000000102"/>
    <n v="4"/>
    <n v="2024"/>
    <n v="8.7144853112023107E-2"/>
  </r>
  <r>
    <s v="O01913"/>
    <s v="2024-08-08"/>
    <x v="3"/>
    <s v="Telangana"/>
    <s v="Consumer"/>
    <s v="Home"/>
    <s v="Lamp"/>
    <n v="4"/>
    <n v="3726.36"/>
    <n v="2994.74"/>
    <n v="0.05"/>
    <n v="545.30200000000036"/>
    <n v="8"/>
    <n v="2024"/>
    <n v="0.14633637115039888"/>
  </r>
  <r>
    <s v="O01914"/>
    <s v="2024-01-02"/>
    <x v="4"/>
    <s v="Maharashtra"/>
    <s v="Corporate"/>
    <s v="Beauty"/>
    <s v="Perfume"/>
    <n v="4"/>
    <n v="46990.7"/>
    <n v="35167.03"/>
    <n v="0.22"/>
    <n v="1485.7159999999985"/>
    <n v="1"/>
    <n v="2024"/>
    <n v="3.1617234899671609E-2"/>
  </r>
  <r>
    <s v="O01915"/>
    <s v="2024-05-04"/>
    <x v="6"/>
    <s v="Tamil Nadu"/>
    <s v="Corporate"/>
    <s v="Electronics"/>
    <s v="Tablet"/>
    <n v="4"/>
    <n v="9505"/>
    <n v="7503.33"/>
    <n v="0.15"/>
    <n v="575.92000000000007"/>
    <n v="5"/>
    <n v="2024"/>
    <n v="6.0591267753813786E-2"/>
  </r>
  <r>
    <s v="O01916"/>
    <s v="2025-06-02"/>
    <x v="1"/>
    <s v="Maharashtra"/>
    <s v="Consumer"/>
    <s v="Home"/>
    <s v="Lamp"/>
    <n v="2"/>
    <n v="3550.41"/>
    <n v="3014.4"/>
    <n v="0.01"/>
    <n v="500.50589999999977"/>
    <n v="6"/>
    <n v="2025"/>
    <n v="0.14097129627282476"/>
  </r>
  <r>
    <s v="O01917"/>
    <s v="2024-03-02"/>
    <x v="0"/>
    <s v="Karnataka"/>
    <s v="SMB"/>
    <s v="Electronics"/>
    <s v="Headphones"/>
    <n v="3"/>
    <n v="19713.03"/>
    <n v="15038.6"/>
    <n v="0.13"/>
    <n v="2111.7360999999987"/>
    <n v="3"/>
    <n v="2024"/>
    <n v="0.1071238718756071"/>
  </r>
  <r>
    <s v="O01918"/>
    <s v="2025-01-21"/>
    <x v="0"/>
    <s v="Karnataka"/>
    <s v="Consumer"/>
    <s v="Electronics"/>
    <s v="Headphones"/>
    <n v="1"/>
    <n v="7273.7"/>
    <n v="5471.09"/>
    <n v="0.06"/>
    <n v="1366.1879999999996"/>
    <n v="1"/>
    <n v="2025"/>
    <n v="0.18782572830883865"/>
  </r>
  <r>
    <s v="O01919"/>
    <s v="2024-02-09"/>
    <x v="0"/>
    <s v="Karnataka"/>
    <s v="SMB"/>
    <s v="Electronics"/>
    <s v="Phone"/>
    <n v="3"/>
    <n v="25926.560000000001"/>
    <n v="21458.69"/>
    <n v="0.18"/>
    <n v="-198.91079999999783"/>
    <n v="2"/>
    <n v="2024"/>
    <n v="-7.6720860769804331E-3"/>
  </r>
  <r>
    <s v="O01920"/>
    <s v="2025-03-07"/>
    <x v="2"/>
    <s v="Delhi"/>
    <s v="Corporate"/>
    <s v="Home"/>
    <s v="Chair"/>
    <n v="2"/>
    <n v="4932.79"/>
    <n v="3603.23"/>
    <n v="0.12"/>
    <n v="737.62519999999995"/>
    <n v="3"/>
    <n v="2025"/>
    <n v="0.14953509068904208"/>
  </r>
  <r>
    <s v="O01921"/>
    <s v="2024-01-25"/>
    <x v="3"/>
    <s v="Telangana"/>
    <s v="Consumer"/>
    <s v="Home"/>
    <s v="Table"/>
    <n v="5"/>
    <n v="65615.48"/>
    <n v="40416.83"/>
    <n v="0.27"/>
    <n v="7482.4703999999947"/>
    <n v="1"/>
    <n v="2024"/>
    <n v="0.11403513926896512"/>
  </r>
  <r>
    <s v="O01922"/>
    <s v="2024-08-21"/>
    <x v="5"/>
    <s v="West Bengal"/>
    <s v="Corporate"/>
    <s v="Fashion"/>
    <s v="Shirt"/>
    <n v="3"/>
    <n v="6817.77"/>
    <n v="5696.26"/>
    <n v="0.03"/>
    <n v="916.97690000000023"/>
    <n v="8"/>
    <n v="2024"/>
    <n v="0.13449806901670197"/>
  </r>
  <r>
    <s v="O01923"/>
    <s v="2024-09-19"/>
    <x v="0"/>
    <s v="Karnataka"/>
    <s v="Consumer"/>
    <s v="Fashion"/>
    <s v="Shirt"/>
    <n v="4"/>
    <n v="52705.14"/>
    <n v="29456.83"/>
    <n v="0.16"/>
    <n v="14815.487599999997"/>
    <n v="9"/>
    <n v="2024"/>
    <n v="0.2811013802448869"/>
  </r>
  <r>
    <s v="O01924"/>
    <s v="2024-03-13"/>
    <x v="7"/>
    <s v="Uttar Pradesh"/>
    <s v="Consumer"/>
    <s v="Fashion"/>
    <s v="Shirt"/>
    <n v="3"/>
    <n v="13559.52"/>
    <n v="11174.85"/>
    <n v="0.21"/>
    <n v="-462.82920000000013"/>
    <n v="3"/>
    <n v="2024"/>
    <n v="-3.4133155155934729E-2"/>
  </r>
  <r>
    <s v="O01925"/>
    <s v="2024-05-25"/>
    <x v="5"/>
    <s v="West Bengal"/>
    <s v="Corporate"/>
    <s v="Fashion"/>
    <s v="Shirt"/>
    <n v="4"/>
    <n v="31902.48"/>
    <n v="19567.13"/>
    <n v="0.2"/>
    <n v="5954.8539999999985"/>
    <n v="5"/>
    <n v="2024"/>
    <n v="0.18665802783984187"/>
  </r>
  <r>
    <s v="O01926"/>
    <s v="2024-07-14"/>
    <x v="7"/>
    <s v="Uttar Pradesh"/>
    <s v="Consumer"/>
    <s v="Fashion"/>
    <s v="Shoes"/>
    <n v="3"/>
    <n v="30333.56"/>
    <n v="19573.830000000002"/>
    <n v="7.0000000000000007E-2"/>
    <n v="8636.380799999999"/>
    <n v="7"/>
    <n v="2024"/>
    <n v="0.28471372301833342"/>
  </r>
  <r>
    <s v="O01927"/>
    <s v="2024-03-22"/>
    <x v="4"/>
    <s v="Maharashtra"/>
    <s v="SMB"/>
    <s v="Fashion"/>
    <s v="Jacket"/>
    <n v="5"/>
    <n v="32375.84"/>
    <n v="25314.73"/>
    <n v="0.26"/>
    <n v="-1356.6083999999992"/>
    <n v="3"/>
    <n v="2024"/>
    <n v="-4.1901874978378911E-2"/>
  </r>
  <r>
    <s v="O01928"/>
    <s v="2024-11-26"/>
    <x v="4"/>
    <s v="Maharashtra"/>
    <s v="Consumer"/>
    <s v="Electronics"/>
    <s v="Phone"/>
    <n v="1"/>
    <n v="6499.82"/>
    <n v="4750.5"/>
    <n v="0.21"/>
    <n v="384.35779999999977"/>
    <n v="11"/>
    <n v="2024"/>
    <n v="5.9133606776803016E-2"/>
  </r>
  <r>
    <s v="O01929"/>
    <s v="2025-03-08"/>
    <x v="6"/>
    <s v="Tamil Nadu"/>
    <s v="Corporate"/>
    <s v="Electronics"/>
    <s v="Tablet"/>
    <n v="2"/>
    <n v="19569.14"/>
    <n v="11188.55"/>
    <n v="0.06"/>
    <n v="7206.4416000000001"/>
    <n v="3"/>
    <n v="2025"/>
    <n v="0.36825540621611375"/>
  </r>
  <r>
    <s v="O01930"/>
    <s v="2024-03-07"/>
    <x v="5"/>
    <s v="West Bengal"/>
    <s v="Corporate"/>
    <s v="Electronics"/>
    <s v="Tablet"/>
    <n v="4"/>
    <n v="17901.29"/>
    <n v="11523"/>
    <n v="0.08"/>
    <n v="4946.1868000000013"/>
    <n v="3"/>
    <n v="2024"/>
    <n v="0.27630337255024645"/>
  </r>
  <r>
    <s v="O01931"/>
    <s v="2025-02-24"/>
    <x v="6"/>
    <s v="Tamil Nadu"/>
    <s v="SMB"/>
    <s v="Home"/>
    <s v="Chair"/>
    <n v="2"/>
    <n v="2140.4899999999998"/>
    <n v="1410.59"/>
    <n v="0.28000000000000003"/>
    <n v="130.56279999999981"/>
    <n v="2"/>
    <n v="2025"/>
    <n v="6.0996687674317478E-2"/>
  </r>
  <r>
    <s v="O01932"/>
    <s v="2024-08-30"/>
    <x v="4"/>
    <s v="Maharashtra"/>
    <s v="Consumer"/>
    <s v="Fashion"/>
    <s v="Shoes"/>
    <n v="5"/>
    <n v="37548.870000000003"/>
    <n v="25228.59"/>
    <n v="0.06"/>
    <n v="10067.347800000003"/>
    <n v="8"/>
    <n v="2024"/>
    <n v="0.26811320287401463"/>
  </r>
  <r>
    <s v="O01933"/>
    <s v="2025-05-26"/>
    <x v="5"/>
    <s v="West Bengal"/>
    <s v="SMB"/>
    <s v="Electronics"/>
    <s v="Laptop"/>
    <n v="5"/>
    <n v="61057.17"/>
    <n v="50546.12"/>
    <n v="0.27"/>
    <n v="-5974.3859000000048"/>
    <n v="5"/>
    <n v="2025"/>
    <n v="-9.7849047048856094E-2"/>
  </r>
  <r>
    <s v="O01934"/>
    <s v="2025-04-30"/>
    <x v="0"/>
    <s v="Karnataka"/>
    <s v="SMB"/>
    <s v="Fashion"/>
    <s v="Shirt"/>
    <n v="1"/>
    <n v="2797.47"/>
    <n v="1821.7"/>
    <n v="0.22"/>
    <n v="360.32659999999976"/>
    <n v="4"/>
    <n v="2025"/>
    <n v="0.12880445545439265"/>
  </r>
  <r>
    <s v="O01935"/>
    <s v="2025-02-20"/>
    <x v="4"/>
    <s v="Maharashtra"/>
    <s v="SMB"/>
    <s v="Beauty"/>
    <s v="Haircare"/>
    <n v="4"/>
    <n v="25402.080000000002"/>
    <n v="18431.88"/>
    <n v="0.08"/>
    <n v="4938.0336000000007"/>
    <n v="2"/>
    <n v="2025"/>
    <n v="0.19439485270497536"/>
  </r>
  <r>
    <s v="O01936"/>
    <s v="2025-01-07"/>
    <x v="6"/>
    <s v="Tamil Nadu"/>
    <s v="SMB"/>
    <s v="Fashion"/>
    <s v="Jacket"/>
    <n v="5"/>
    <n v="21456.02"/>
    <n v="15951.9"/>
    <n v="0.08"/>
    <n v="3787.6384000000007"/>
    <n v="1"/>
    <n v="2025"/>
    <n v="0.1765303350761232"/>
  </r>
  <r>
    <s v="O01937"/>
    <s v="2024-04-27"/>
    <x v="5"/>
    <s v="West Bengal"/>
    <s v="Corporate"/>
    <s v="Fashion"/>
    <s v="Jeans"/>
    <n v="1"/>
    <n v="7809.3"/>
    <n v="4716.6000000000004"/>
    <n v="0.02"/>
    <n v="2936.5139999999997"/>
    <n v="4"/>
    <n v="2024"/>
    <n v="0.37602781299220156"/>
  </r>
  <r>
    <s v="O01938"/>
    <s v="2024-01-10"/>
    <x v="3"/>
    <s v="Telangana"/>
    <s v="Consumer"/>
    <s v="Beauty"/>
    <s v="Perfume"/>
    <n v="5"/>
    <n v="58376.41"/>
    <n v="48075.37"/>
    <n v="0.26"/>
    <n v="-4876.8266000000003"/>
    <n v="1"/>
    <n v="2024"/>
    <n v="-8.3541050229022307E-2"/>
  </r>
  <r>
    <s v="O01939"/>
    <s v="2024-09-11"/>
    <x v="1"/>
    <s v="Maharashtra"/>
    <s v="Corporate"/>
    <s v="Electronics"/>
    <s v="Phone"/>
    <n v="1"/>
    <n v="1032.78"/>
    <n v="748.27"/>
    <n v="0.09"/>
    <n v="191.5598"/>
    <n v="9"/>
    <n v="2024"/>
    <n v="0.18547977303975677"/>
  </r>
  <r>
    <s v="O01940"/>
    <s v="2024-04-19"/>
    <x v="1"/>
    <s v="Maharashtra"/>
    <s v="SMB"/>
    <s v="Fashion"/>
    <s v="Shoes"/>
    <n v="5"/>
    <n v="17913.57"/>
    <n v="14609.24"/>
    <n v="0.16"/>
    <n v="438.1587999999997"/>
    <n v="4"/>
    <n v="2024"/>
    <n v="2.4459602413142646E-2"/>
  </r>
  <r>
    <s v="O01941"/>
    <s v="2024-05-14"/>
    <x v="4"/>
    <s v="Maharashtra"/>
    <s v="SMB"/>
    <s v="Electronics"/>
    <s v="Tablet"/>
    <n v="2"/>
    <n v="23284.31"/>
    <n v="18397.36"/>
    <n v="0.3"/>
    <n v="-2098.3429999999998"/>
    <n v="5"/>
    <n v="2024"/>
    <n v="-9.0118324313668716E-2"/>
  </r>
  <r>
    <s v="O01942"/>
    <s v="2024-05-21"/>
    <x v="6"/>
    <s v="Tamil Nadu"/>
    <s v="Corporate"/>
    <s v="Beauty"/>
    <s v="Perfume"/>
    <n v="2"/>
    <n v="11068.97"/>
    <n v="6648.06"/>
    <n v="0.23"/>
    <n v="1875.0468999999989"/>
    <n v="5"/>
    <n v="2024"/>
    <n v="0.16939669183311537"/>
  </r>
  <r>
    <s v="O01943"/>
    <s v="2025-03-01"/>
    <x v="4"/>
    <s v="Maharashtra"/>
    <s v="Corporate"/>
    <s v="Fashion"/>
    <s v="Jeans"/>
    <n v="4"/>
    <n v="33738.400000000001"/>
    <n v="19168.91"/>
    <n v="0.21"/>
    <n v="7484.4260000000013"/>
    <n v="3"/>
    <n v="2025"/>
    <n v="0.22183701657458565"/>
  </r>
  <r>
    <s v="O01944"/>
    <s v="2024-06-08"/>
    <x v="0"/>
    <s v="Karnataka"/>
    <s v="Corporate"/>
    <s v="Beauty"/>
    <s v="Makeup"/>
    <n v="2"/>
    <n v="6386.77"/>
    <n v="4429.8599999999997"/>
    <n v="0.13"/>
    <n v="1126.6299000000008"/>
    <n v="6"/>
    <n v="2024"/>
    <n v="0.17640057493850581"/>
  </r>
  <r>
    <s v="O01945"/>
    <s v="2024-10-27"/>
    <x v="0"/>
    <s v="Karnataka"/>
    <s v="Consumer"/>
    <s v="Home"/>
    <s v="Sofa"/>
    <n v="2"/>
    <n v="21249.919999999998"/>
    <n v="11759.24"/>
    <n v="0.06"/>
    <n v="8215.6847999999991"/>
    <n v="10"/>
    <n v="2024"/>
    <n v="0.38662191669427459"/>
  </r>
  <r>
    <s v="O01946"/>
    <s v="2025-05-18"/>
    <x v="0"/>
    <s v="Karnataka"/>
    <s v="SMB"/>
    <s v="Beauty"/>
    <s v="Perfume"/>
    <n v="1"/>
    <n v="12374.48"/>
    <n v="7350.78"/>
    <n v="0.01"/>
    <n v="4899.9551999999994"/>
    <n v="5"/>
    <n v="2025"/>
    <n v="0.39597261460683597"/>
  </r>
  <r>
    <s v="O01947"/>
    <s v="2024-06-05"/>
    <x v="0"/>
    <s v="Karnataka"/>
    <s v="Consumer"/>
    <s v="Electronics"/>
    <s v="Phone"/>
    <n v="1"/>
    <n v="8038.05"/>
    <n v="6105.38"/>
    <n v="0.23"/>
    <n v="83.918499999999995"/>
    <n v="6"/>
    <n v="2024"/>
    <n v="1.0440156505620144E-2"/>
  </r>
  <r>
    <s v="O01948"/>
    <s v="2025-02-08"/>
    <x v="5"/>
    <s v="West Bengal"/>
    <s v="Corporate"/>
    <s v="Electronics"/>
    <s v="Tablet"/>
    <n v="2"/>
    <n v="12037.65"/>
    <n v="7653.34"/>
    <n v="0.18"/>
    <n v="2217.5329999999994"/>
    <n v="2"/>
    <n v="2025"/>
    <n v="0.18421643759371634"/>
  </r>
  <r>
    <s v="O01949"/>
    <s v="2025-06-06"/>
    <x v="7"/>
    <s v="Uttar Pradesh"/>
    <s v="Consumer"/>
    <s v="Electronics"/>
    <s v="Headphones"/>
    <n v="2"/>
    <n v="1865.03"/>
    <n v="1557.5"/>
    <n v="0.28999999999999998"/>
    <n v="-233.32870000000003"/>
    <n v="6"/>
    <n v="2025"/>
    <n v="-0.12510721007168787"/>
  </r>
  <r>
    <s v="O01950"/>
    <s v="2024-03-01"/>
    <x v="4"/>
    <s v="Maharashtra"/>
    <s v="SMB"/>
    <s v="Home"/>
    <s v="Chair"/>
    <n v="1"/>
    <n v="6957.33"/>
    <n v="4506.07"/>
    <n v="0.28999999999999998"/>
    <n v="433.63430000000039"/>
    <n v="3"/>
    <n v="2024"/>
    <n v="6.2327688926642894E-2"/>
  </r>
  <r>
    <s v="O01951"/>
    <s v="2024-08-18"/>
    <x v="3"/>
    <s v="Telangana"/>
    <s v="Corporate"/>
    <s v="Electronics"/>
    <s v="Headphones"/>
    <n v="2"/>
    <n v="8952.92"/>
    <n v="7026.62"/>
    <n v="0.14000000000000001"/>
    <n v="672.89120000000003"/>
    <n v="8"/>
    <n v="2024"/>
    <n v="7.5158853200966838E-2"/>
  </r>
  <r>
    <s v="O01952"/>
    <s v="2025-05-29"/>
    <x v="3"/>
    <s v="Telangana"/>
    <s v="SMB"/>
    <s v="Electronics"/>
    <s v="Tablet"/>
    <n v="4"/>
    <n v="19407.939999999999"/>
    <n v="14316.26"/>
    <n v="0.06"/>
    <n v="3927.2035999999989"/>
    <n v="5"/>
    <n v="2025"/>
    <n v="0.20235035763713197"/>
  </r>
  <r>
    <s v="O01953"/>
    <s v="2024-10-01"/>
    <x v="5"/>
    <s v="West Bengal"/>
    <s v="SMB"/>
    <s v="Beauty"/>
    <s v="Makeup"/>
    <n v="1"/>
    <n v="8329.6"/>
    <n v="5108.12"/>
    <n v="0"/>
    <n v="3221.4800000000005"/>
    <n v="10"/>
    <n v="2024"/>
    <n v="0.38675086438724554"/>
  </r>
  <r>
    <s v="O01954"/>
    <s v="2024-05-26"/>
    <x v="7"/>
    <s v="Uttar Pradesh"/>
    <s v="Consumer"/>
    <s v="Beauty"/>
    <s v="Haircare"/>
    <n v="3"/>
    <n v="34591.15"/>
    <n v="27825.87"/>
    <n v="0.14000000000000001"/>
    <n v="1922.5190000000021"/>
    <n v="5"/>
    <n v="2024"/>
    <n v="5.5578348797308039E-2"/>
  </r>
  <r>
    <s v="O01955"/>
    <s v="2024-12-15"/>
    <x v="5"/>
    <s v="West Bengal"/>
    <s v="Corporate"/>
    <s v="Home"/>
    <s v="Chair"/>
    <n v="2"/>
    <n v="1429.22"/>
    <n v="987.83"/>
    <n v="0.24"/>
    <n v="98.377200000000016"/>
    <n v="12"/>
    <n v="2024"/>
    <n v="6.8832789913379336E-2"/>
  </r>
  <r>
    <s v="O01956"/>
    <s v="2024-03-28"/>
    <x v="5"/>
    <s v="West Bengal"/>
    <s v="SMB"/>
    <s v="Beauty"/>
    <s v="Skincare"/>
    <n v="1"/>
    <n v="8413.69"/>
    <n v="5647.89"/>
    <n v="0.24"/>
    <n v="746.51440000000002"/>
    <n v="3"/>
    <n v="2024"/>
    <n v="8.8726159390231873E-2"/>
  </r>
  <r>
    <s v="O01957"/>
    <s v="2024-10-05"/>
    <x v="2"/>
    <s v="Delhi"/>
    <s v="Corporate"/>
    <s v="Fashion"/>
    <s v="Jeans"/>
    <n v="2"/>
    <n v="25044.799999999999"/>
    <n v="18413.22"/>
    <n v="0.15"/>
    <n v="2874.8599999999983"/>
    <n v="10"/>
    <n v="2024"/>
    <n v="0.11478869865201552"/>
  </r>
  <r>
    <s v="O01958"/>
    <s v="2024-10-09"/>
    <x v="1"/>
    <s v="Maharashtra"/>
    <s v="Consumer"/>
    <s v="Home"/>
    <s v="Chair"/>
    <n v="2"/>
    <n v="10242.36"/>
    <n v="6646.41"/>
    <n v="0.05"/>
    <n v="3083.8320000000008"/>
    <n v="10"/>
    <n v="2024"/>
    <n v="0.30108607781800295"/>
  </r>
  <r>
    <s v="O01959"/>
    <s v="2024-12-07"/>
    <x v="1"/>
    <s v="Maharashtra"/>
    <s v="Corporate"/>
    <s v="Fashion"/>
    <s v="Shoes"/>
    <n v="2"/>
    <n v="29956.67"/>
    <n v="20596.080000000002"/>
    <n v="0.12"/>
    <n v="5765.7895999999964"/>
    <n v="12"/>
    <n v="2024"/>
    <n v="0.19247097891721598"/>
  </r>
  <r>
    <s v="O01960"/>
    <s v="2024-06-05"/>
    <x v="6"/>
    <s v="Tamil Nadu"/>
    <s v="Consumer"/>
    <s v="Electronics"/>
    <s v="Headphones"/>
    <n v="5"/>
    <n v="34418.94"/>
    <n v="21772.01"/>
    <n v="0.28000000000000003"/>
    <n v="3009.6268000000018"/>
    <n v="6"/>
    <n v="2024"/>
    <n v="8.7441007770721627E-2"/>
  </r>
  <r>
    <s v="O01961"/>
    <s v="2024-02-22"/>
    <x v="7"/>
    <s v="Uttar Pradesh"/>
    <s v="SMB"/>
    <s v="Fashion"/>
    <s v="Shirt"/>
    <n v="4"/>
    <n v="36330.050000000003"/>
    <n v="27451.18"/>
    <n v="0.1"/>
    <n v="5245.8650000000016"/>
    <n v="2"/>
    <n v="2024"/>
    <n v="0.14439465401231216"/>
  </r>
  <r>
    <s v="O01962"/>
    <s v="2024-11-20"/>
    <x v="7"/>
    <s v="Uttar Pradesh"/>
    <s v="Consumer"/>
    <s v="Home"/>
    <s v="Lamp"/>
    <n v="5"/>
    <n v="62397.919999999998"/>
    <n v="47515.5"/>
    <n v="0.13"/>
    <n v="6770.6903999999986"/>
    <n v="11"/>
    <n v="2024"/>
    <n v="0.10850827078851344"/>
  </r>
  <r>
    <s v="O01963"/>
    <s v="2024-12-18"/>
    <x v="4"/>
    <s v="Maharashtra"/>
    <s v="SMB"/>
    <s v="Beauty"/>
    <s v="Haircare"/>
    <n v="4"/>
    <n v="40141.089999999997"/>
    <n v="34050.78"/>
    <n v="0.13"/>
    <n v="871.96829999999773"/>
    <n v="12"/>
    <n v="2024"/>
    <n v="2.1722586506744031E-2"/>
  </r>
  <r>
    <s v="O01964"/>
    <s v="2024-01-27"/>
    <x v="2"/>
    <s v="Delhi"/>
    <s v="Consumer"/>
    <s v="Beauty"/>
    <s v="Skincare"/>
    <n v="2"/>
    <n v="24489.91"/>
    <n v="20196.09"/>
    <n v="0.15"/>
    <n v="620.33349999999973"/>
    <n v="1"/>
    <n v="2024"/>
    <n v="2.5330166586973971E-2"/>
  </r>
  <r>
    <s v="O01965"/>
    <s v="2024-03-03"/>
    <x v="0"/>
    <s v="Karnataka"/>
    <s v="Corporate"/>
    <s v="Beauty"/>
    <s v="Haircare"/>
    <n v="5"/>
    <n v="48205.29"/>
    <n v="35509.660000000003"/>
    <n v="0.26"/>
    <n v="162.25459999999657"/>
    <n v="3"/>
    <n v="2024"/>
    <n v="3.3659085963386294E-3"/>
  </r>
  <r>
    <s v="O01966"/>
    <s v="2024-12-06"/>
    <x v="4"/>
    <s v="Maharashtra"/>
    <s v="Consumer"/>
    <s v="Beauty"/>
    <s v="Makeup"/>
    <n v="2"/>
    <n v="25754.66"/>
    <n v="19986.46"/>
    <n v="0.14000000000000001"/>
    <n v="2162.5476000000003"/>
    <n v="12"/>
    <n v="2024"/>
    <n v="8.3967235443993454E-2"/>
  </r>
  <r>
    <s v="O01967"/>
    <s v="2025-02-24"/>
    <x v="0"/>
    <s v="Karnataka"/>
    <s v="Consumer"/>
    <s v="Home"/>
    <s v="Sofa"/>
    <n v="1"/>
    <n v="6801.6"/>
    <n v="4729.8900000000003"/>
    <n v="0.04"/>
    <n v="1799.646"/>
    <n v="2"/>
    <n v="2025"/>
    <n v="0.26459156669019052"/>
  </r>
  <r>
    <s v="O01968"/>
    <s v="2024-05-16"/>
    <x v="6"/>
    <s v="Tamil Nadu"/>
    <s v="SMB"/>
    <s v="Fashion"/>
    <s v="Jeans"/>
    <n v="2"/>
    <n v="21603.360000000001"/>
    <n v="13944.29"/>
    <n v="0.11"/>
    <n v="5282.7003999999997"/>
    <n v="5"/>
    <n v="2024"/>
    <n v="0.24453142474133652"/>
  </r>
  <r>
    <s v="O01969"/>
    <s v="2024-06-10"/>
    <x v="5"/>
    <s v="West Bengal"/>
    <s v="SMB"/>
    <s v="Fashion"/>
    <s v="Jeans"/>
    <n v="1"/>
    <n v="7439.31"/>
    <n v="5800.23"/>
    <n v="0.17"/>
    <n v="374.39730000000077"/>
    <n v="6"/>
    <n v="2024"/>
    <n v="5.0326885154671701E-2"/>
  </r>
  <r>
    <s v="O01970"/>
    <s v="2025-03-25"/>
    <x v="7"/>
    <s v="Uttar Pradesh"/>
    <s v="SMB"/>
    <s v="Electronics"/>
    <s v="Laptop"/>
    <n v="5"/>
    <n v="39664.07"/>
    <n v="22150.54"/>
    <n v="0.12"/>
    <n v="12753.8416"/>
    <n v="3"/>
    <n v="2025"/>
    <n v="0.32154646762170397"/>
  </r>
  <r>
    <s v="O01971"/>
    <s v="2024-09-23"/>
    <x v="3"/>
    <s v="Telangana"/>
    <s v="Consumer"/>
    <s v="Home"/>
    <s v="Chair"/>
    <n v="1"/>
    <n v="8810.2900000000009"/>
    <n v="5744.98"/>
    <n v="0.24"/>
    <n v="950.84040000000095"/>
    <n v="9"/>
    <n v="2024"/>
    <n v="0.10792384813666757"/>
  </r>
  <r>
    <s v="O01972"/>
    <s v="2024-02-28"/>
    <x v="7"/>
    <s v="Uttar Pradesh"/>
    <s v="Consumer"/>
    <s v="Beauty"/>
    <s v="Haircare"/>
    <n v="5"/>
    <n v="9494.32"/>
    <n v="7504.54"/>
    <n v="0.14000000000000001"/>
    <n v="660.57519999999977"/>
    <n v="2"/>
    <n v="2024"/>
    <n v="6.9575830601875624E-2"/>
  </r>
  <r>
    <s v="O01973"/>
    <s v="2024-05-09"/>
    <x v="1"/>
    <s v="Maharashtra"/>
    <s v="SMB"/>
    <s v="Beauty"/>
    <s v="Perfume"/>
    <n v="2"/>
    <n v="23345.43"/>
    <n v="16988.18"/>
    <n v="0.25"/>
    <n v="520.89249999999993"/>
    <n v="5"/>
    <n v="2024"/>
    <n v="2.2312396901663405E-2"/>
  </r>
  <r>
    <s v="O01974"/>
    <s v="2024-06-18"/>
    <x v="6"/>
    <s v="Tamil Nadu"/>
    <s v="SMB"/>
    <s v="Fashion"/>
    <s v="Shoes"/>
    <n v="2"/>
    <n v="29247.88"/>
    <n v="23281.78"/>
    <n v="0.27"/>
    <n v="-1930.8275999999987"/>
    <n v="6"/>
    <n v="2024"/>
    <n v="-6.6015984748296244E-2"/>
  </r>
  <r>
    <s v="O01975"/>
    <s v="2024-02-24"/>
    <x v="1"/>
    <s v="Maharashtra"/>
    <s v="Corporate"/>
    <s v="Beauty"/>
    <s v="Skincare"/>
    <n v="3"/>
    <n v="20214.79"/>
    <n v="15083.04"/>
    <n v="0.19"/>
    <n v="1290.9398999999999"/>
    <n v="2"/>
    <n v="2024"/>
    <n v="6.3861158092663822E-2"/>
  </r>
  <r>
    <s v="O01976"/>
    <s v="2024-03-18"/>
    <x v="5"/>
    <s v="West Bengal"/>
    <s v="Corporate"/>
    <s v="Beauty"/>
    <s v="Haircare"/>
    <n v="5"/>
    <n v="3445.39"/>
    <n v="1931.7"/>
    <n v="0.09"/>
    <n v="1203.6048999999998"/>
    <n v="3"/>
    <n v="2024"/>
    <n v="0.34933778178957964"/>
  </r>
  <r>
    <s v="O01977"/>
    <s v="2024-12-20"/>
    <x v="5"/>
    <s v="West Bengal"/>
    <s v="Consumer"/>
    <s v="Fashion"/>
    <s v="Shoes"/>
    <n v="4"/>
    <n v="25467.17"/>
    <n v="17884.189999999999"/>
    <n v="0.28000000000000003"/>
    <n v="452.17239999999947"/>
    <n v="12"/>
    <n v="2024"/>
    <n v="1.7755109813929051E-2"/>
  </r>
  <r>
    <s v="O01978"/>
    <s v="2024-12-11"/>
    <x v="7"/>
    <s v="Uttar Pradesh"/>
    <s v="Consumer"/>
    <s v="Beauty"/>
    <s v="Skincare"/>
    <n v="5"/>
    <n v="48611"/>
    <n v="27404.21"/>
    <n v="0.25"/>
    <n v="9054.0400000000009"/>
    <n v="12"/>
    <n v="2024"/>
    <n v="0.18625496286848658"/>
  </r>
  <r>
    <s v="O01979"/>
    <s v="2024-04-07"/>
    <x v="6"/>
    <s v="Tamil Nadu"/>
    <s v="SMB"/>
    <s v="Electronics"/>
    <s v="Tablet"/>
    <n v="5"/>
    <n v="68722.5"/>
    <n v="55685.35"/>
    <n v="0.21"/>
    <n v="-1394.5749999999989"/>
    <n v="4"/>
    <n v="2024"/>
    <n v="-2.0292844410491454E-2"/>
  </r>
  <r>
    <s v="O01980"/>
    <s v="2024-05-06"/>
    <x v="6"/>
    <s v="Tamil Nadu"/>
    <s v="Consumer"/>
    <s v="Home"/>
    <s v="Chair"/>
    <n v="2"/>
    <n v="6563.98"/>
    <n v="5514.62"/>
    <n v="0.27"/>
    <n v="-722.91460000000029"/>
    <n v="5"/>
    <n v="2024"/>
    <n v="-0.11013357749414232"/>
  </r>
  <r>
    <s v="O01981"/>
    <s v="2025-05-12"/>
    <x v="4"/>
    <s v="Maharashtra"/>
    <s v="SMB"/>
    <s v="Home"/>
    <s v="Chair"/>
    <n v="5"/>
    <n v="71892.259999999995"/>
    <n v="60694.98"/>
    <n v="0.1"/>
    <n v="4008.0539999999919"/>
    <n v="5"/>
    <n v="2025"/>
    <n v="5.5750841606592869E-2"/>
  </r>
  <r>
    <s v="O01982"/>
    <s v="2024-01-17"/>
    <x v="7"/>
    <s v="Uttar Pradesh"/>
    <s v="Corporate"/>
    <s v="Electronics"/>
    <s v="Tablet"/>
    <n v="4"/>
    <n v="45858.12"/>
    <n v="38502.160000000003"/>
    <n v="0.27"/>
    <n v="-5025.7324000000026"/>
    <n v="1"/>
    <n v="2024"/>
    <n v="-0.10959307533758476"/>
  </r>
  <r>
    <s v="O01983"/>
    <s v="2024-05-04"/>
    <x v="5"/>
    <s v="West Bengal"/>
    <s v="SMB"/>
    <s v="Home"/>
    <s v="Sofa"/>
    <n v="1"/>
    <n v="8523.1200000000008"/>
    <n v="4790.83"/>
    <n v="0.02"/>
    <n v="3561.827600000001"/>
    <n v="5"/>
    <n v="2024"/>
    <n v="0.41790184814950404"/>
  </r>
  <r>
    <s v="O01984"/>
    <s v="2024-06-10"/>
    <x v="3"/>
    <s v="Telangana"/>
    <s v="Consumer"/>
    <s v="Fashion"/>
    <s v="Shirt"/>
    <n v="2"/>
    <n v="16015.98"/>
    <n v="9083.7999999999993"/>
    <n v="0.1"/>
    <n v="5330.5820000000003"/>
    <n v="6"/>
    <n v="2024"/>
    <n v="0.33282896207412849"/>
  </r>
  <r>
    <s v="O01985"/>
    <s v="2024-05-26"/>
    <x v="4"/>
    <s v="Maharashtra"/>
    <s v="SMB"/>
    <s v="Fashion"/>
    <s v="Jeans"/>
    <n v="5"/>
    <n v="24594.81"/>
    <n v="18418.29"/>
    <n v="0.27"/>
    <n v="-464.07870000000003"/>
    <n v="5"/>
    <n v="2024"/>
    <n v="-1.8868968697054379E-2"/>
  </r>
  <r>
    <s v="O01986"/>
    <s v="2024-08-19"/>
    <x v="6"/>
    <s v="Tamil Nadu"/>
    <s v="Consumer"/>
    <s v="Electronics"/>
    <s v="Headphones"/>
    <n v="3"/>
    <n v="13385.27"/>
    <n v="10118.280000000001"/>
    <n v="0.08"/>
    <n v="2196.1683999999996"/>
    <n v="8"/>
    <n v="2024"/>
    <n v="0.16407352261104927"/>
  </r>
  <r>
    <s v="O01987"/>
    <s v="2024-12-20"/>
    <x v="3"/>
    <s v="Telangana"/>
    <s v="SMB"/>
    <s v="Home"/>
    <s v="Sofa"/>
    <n v="1"/>
    <n v="9869.58"/>
    <n v="8058.35"/>
    <n v="0.27"/>
    <n v="-853.5566000000008"/>
    <n v="12"/>
    <n v="2024"/>
    <n v="-8.6483578835168343E-2"/>
  </r>
  <r>
    <s v="O01988"/>
    <s v="2024-08-08"/>
    <x v="6"/>
    <s v="Tamil Nadu"/>
    <s v="SMB"/>
    <s v="Home"/>
    <s v="Sofa"/>
    <n v="4"/>
    <n v="58844.82"/>
    <n v="36521.15"/>
    <n v="0.06"/>
    <n v="18792.980799999998"/>
    <n v="8"/>
    <n v="2024"/>
    <n v="0.31936508260200297"/>
  </r>
  <r>
    <s v="O01989"/>
    <s v="2024-12-12"/>
    <x v="3"/>
    <s v="Telangana"/>
    <s v="Consumer"/>
    <s v="Beauty"/>
    <s v="Makeup"/>
    <n v="4"/>
    <n v="26376"/>
    <n v="16330.18"/>
    <n v="0.28000000000000003"/>
    <n v="2660.5399999999991"/>
    <n v="12"/>
    <n v="2024"/>
    <n v="0.10086973005762812"/>
  </r>
  <r>
    <s v="O01990"/>
    <s v="2024-09-11"/>
    <x v="1"/>
    <s v="Maharashtra"/>
    <s v="Consumer"/>
    <s v="Home"/>
    <s v="Table"/>
    <n v="4"/>
    <n v="21980.76"/>
    <n v="12904.39"/>
    <n v="0.28000000000000003"/>
    <n v="2921.7571999999991"/>
    <n v="9"/>
    <n v="2024"/>
    <n v="0.13292339300369957"/>
  </r>
  <r>
    <s v="O01991"/>
    <s v="2024-09-04"/>
    <x v="0"/>
    <s v="Karnataka"/>
    <s v="Consumer"/>
    <s v="Fashion"/>
    <s v="Jacket"/>
    <n v="1"/>
    <n v="7036.43"/>
    <n v="5714.27"/>
    <n v="0.06"/>
    <n v="899.97419999999988"/>
    <n v="9"/>
    <n v="2024"/>
    <n v="0.12790210376568797"/>
  </r>
  <r>
    <s v="O01992"/>
    <s v="2024-07-28"/>
    <x v="5"/>
    <s v="West Bengal"/>
    <s v="Consumer"/>
    <s v="Home"/>
    <s v="Sofa"/>
    <n v="3"/>
    <n v="14357"/>
    <n v="9908.64"/>
    <n v="0.24"/>
    <n v="1002.6800000000007"/>
    <n v="7"/>
    <n v="2024"/>
    <n v="6.983910287664559E-2"/>
  </r>
  <r>
    <s v="O01993"/>
    <s v="2024-07-04"/>
    <x v="6"/>
    <s v="Tamil Nadu"/>
    <s v="Corporate"/>
    <s v="Home"/>
    <s v="Chair"/>
    <n v="3"/>
    <n v="12242.87"/>
    <n v="8681.06"/>
    <n v="0.18"/>
    <n v="1358.0934000000011"/>
    <n v="7"/>
    <n v="2024"/>
    <n v="0.11092933274632509"/>
  </r>
  <r>
    <s v="O01994"/>
    <s v="2024-05-29"/>
    <x v="1"/>
    <s v="Maharashtra"/>
    <s v="Consumer"/>
    <s v="Fashion"/>
    <s v="Shirt"/>
    <n v="4"/>
    <n v="27346.04"/>
    <n v="17013.62"/>
    <n v="0.02"/>
    <n v="9785.499200000002"/>
    <n v="5"/>
    <n v="2024"/>
    <n v="0.35783971646351725"/>
  </r>
  <r>
    <s v="O01995"/>
    <s v="2024-11-02"/>
    <x v="0"/>
    <s v="Karnataka"/>
    <s v="Corporate"/>
    <s v="Beauty"/>
    <s v="Skincare"/>
    <n v="5"/>
    <n v="62884.09"/>
    <n v="36072.559999999998"/>
    <n v="0.18"/>
    <n v="15492.3938"/>
    <n v="11"/>
    <n v="2024"/>
    <n v="0.24636428387530138"/>
  </r>
  <r>
    <s v="O01996"/>
    <s v="2025-05-05"/>
    <x v="3"/>
    <s v="Telangana"/>
    <s v="Consumer"/>
    <s v="Home"/>
    <s v="Sofa"/>
    <n v="3"/>
    <n v="39240.32"/>
    <n v="25522.95"/>
    <n v="0.16"/>
    <n v="7438.9187999999986"/>
    <n v="5"/>
    <n v="2025"/>
    <n v="0.18957334700634446"/>
  </r>
  <r>
    <s v="O01997"/>
    <s v="2024-07-23"/>
    <x v="5"/>
    <s v="West Bengal"/>
    <s v="Corporate"/>
    <s v="Beauty"/>
    <s v="Makeup"/>
    <n v="1"/>
    <n v="9668.2900000000009"/>
    <n v="6227.76"/>
    <n v="0.14000000000000001"/>
    <n v="2086.9694000000004"/>
    <n v="7"/>
    <n v="2024"/>
    <n v="0.21585713709456381"/>
  </r>
  <r>
    <s v="O01998"/>
    <s v="2025-05-18"/>
    <x v="7"/>
    <s v="Uttar Pradesh"/>
    <s v="Corporate"/>
    <s v="Electronics"/>
    <s v="Headphones"/>
    <n v="4"/>
    <n v="3850.32"/>
    <n v="2738.88"/>
    <n v="0.1"/>
    <n v="726.40800000000002"/>
    <n v="5"/>
    <n v="2025"/>
    <n v="0.18866172162313782"/>
  </r>
  <r>
    <s v="O01999"/>
    <s v="2024-11-06"/>
    <x v="3"/>
    <s v="Telangana"/>
    <s v="Corporate"/>
    <s v="Fashion"/>
    <s v="Shoes"/>
    <n v="4"/>
    <n v="8447.9599999999991"/>
    <n v="6432.83"/>
    <n v="0.25"/>
    <n v="-96.860000000000582"/>
    <n v="11"/>
    <n v="2024"/>
    <n v="-1.1465489893418127E-2"/>
  </r>
  <r>
    <s v="O02000"/>
    <s v="2024-11-19"/>
    <x v="0"/>
    <s v="Karnataka"/>
    <s v="SMB"/>
    <s v="Fashion"/>
    <s v="Jacket"/>
    <n v="2"/>
    <n v="9844.15"/>
    <n v="7603.85"/>
    <n v="0.05"/>
    <n v="1748.0924999999993"/>
    <n v="11"/>
    <n v="2024"/>
    <n v="0.17757678418146811"/>
  </r>
  <r>
    <s v="O02001"/>
    <s v="2024-10-17"/>
    <x v="5"/>
    <s v="West Bengal"/>
    <s v="Corporate"/>
    <s v="Beauty"/>
    <s v="Haircare"/>
    <n v="5"/>
    <n v="71401.64"/>
    <n v="50297.21"/>
    <n v="0.28999999999999998"/>
    <n v="397.95440000000235"/>
    <n v="10"/>
    <n v="2024"/>
    <n v="5.5734630184965271E-3"/>
  </r>
  <r>
    <s v="O02002"/>
    <s v="2025-01-08"/>
    <x v="6"/>
    <s v="Tamil Nadu"/>
    <s v="SMB"/>
    <s v="Beauty"/>
    <s v="Makeup"/>
    <n v="1"/>
    <n v="6656.89"/>
    <n v="4205.9799999999996"/>
    <n v="0.08"/>
    <n v="1918.3588000000009"/>
    <n v="1"/>
    <n v="2025"/>
    <n v="0.28817643073567401"/>
  </r>
  <r>
    <s v="O02003"/>
    <s v="2024-09-28"/>
    <x v="5"/>
    <s v="West Bengal"/>
    <s v="Corporate"/>
    <s v="Fashion"/>
    <s v="Jacket"/>
    <n v="2"/>
    <n v="29427.8"/>
    <n v="16807.2"/>
    <n v="0.28999999999999998"/>
    <n v="4086.5379999999986"/>
    <n v="9"/>
    <n v="2024"/>
    <n v="0.13886658193952653"/>
  </r>
  <r>
    <s v="O02004"/>
    <s v="2025-04-12"/>
    <x v="0"/>
    <s v="Karnataka"/>
    <s v="Consumer"/>
    <s v="Home"/>
    <s v="Sofa"/>
    <n v="3"/>
    <n v="34229.57"/>
    <n v="27082.45"/>
    <n v="0.02"/>
    <n v="6462.5285999999987"/>
    <n v="4"/>
    <n v="2025"/>
    <n v="0.1887995846865736"/>
  </r>
  <r>
    <s v="O02005"/>
    <s v="2025-04-25"/>
    <x v="5"/>
    <s v="West Bengal"/>
    <s v="SMB"/>
    <s v="Electronics"/>
    <s v="Headphones"/>
    <n v="2"/>
    <n v="9374"/>
    <n v="7513.17"/>
    <n v="0.14000000000000001"/>
    <n v="548.4699999999998"/>
    <n v="4"/>
    <n v="2025"/>
    <n v="5.8509707702154877E-2"/>
  </r>
  <r>
    <s v="O02006"/>
    <s v="2025-01-20"/>
    <x v="7"/>
    <s v="Uttar Pradesh"/>
    <s v="Corporate"/>
    <s v="Beauty"/>
    <s v="Makeup"/>
    <n v="3"/>
    <n v="12363.14"/>
    <n v="8929.5400000000009"/>
    <n v="0.15"/>
    <n v="1579.1289999999988"/>
    <n v="1"/>
    <n v="2025"/>
    <n v="0.12772879705317572"/>
  </r>
  <r>
    <s v="O02007"/>
    <s v="2025-03-30"/>
    <x v="6"/>
    <s v="Tamil Nadu"/>
    <s v="Corporate"/>
    <s v="Beauty"/>
    <s v="Skincare"/>
    <n v="3"/>
    <n v="15904.1"/>
    <n v="12360.34"/>
    <n v="0.02"/>
    <n v="3225.6780000000003"/>
    <n v="3"/>
    <n v="2025"/>
    <n v="0.20282053055501414"/>
  </r>
  <r>
    <s v="O02008"/>
    <s v="2024-12-13"/>
    <x v="7"/>
    <s v="Uttar Pradesh"/>
    <s v="Corporate"/>
    <s v="Fashion"/>
    <s v="Jeans"/>
    <n v="3"/>
    <n v="9631.42"/>
    <n v="8144.61"/>
    <n v="0.27"/>
    <n v="-1113.6733999999997"/>
    <n v="12"/>
    <n v="2024"/>
    <n v="-0.11562920109391965"/>
  </r>
  <r>
    <s v="O02009"/>
    <s v="2024-05-08"/>
    <x v="6"/>
    <s v="Tamil Nadu"/>
    <s v="Consumer"/>
    <s v="Beauty"/>
    <s v="Skincare"/>
    <n v="1"/>
    <n v="5522"/>
    <n v="3959.62"/>
    <n v="0.1"/>
    <n v="1010.1800000000001"/>
    <n v="5"/>
    <n v="2024"/>
    <n v="0.18293734154291924"/>
  </r>
  <r>
    <s v="O02010"/>
    <s v="2025-03-20"/>
    <x v="7"/>
    <s v="Uttar Pradesh"/>
    <s v="Corporate"/>
    <s v="Beauty"/>
    <s v="Perfume"/>
    <n v="1"/>
    <n v="905.46"/>
    <n v="723.1"/>
    <n v="0.06"/>
    <n v="128.03240000000002"/>
    <n v="3"/>
    <n v="2025"/>
    <n v="0.1414003931703223"/>
  </r>
  <r>
    <s v="O02011"/>
    <s v="2024-08-06"/>
    <x v="1"/>
    <s v="Maharashtra"/>
    <s v="Consumer"/>
    <s v="Home"/>
    <s v="Lamp"/>
    <n v="1"/>
    <n v="14233.48"/>
    <n v="10484.23"/>
    <n v="0.2"/>
    <n v="902.55400000000009"/>
    <n v="8"/>
    <n v="2024"/>
    <n v="6.3410634644514213E-2"/>
  </r>
  <r>
    <s v="O02012"/>
    <s v="2024-12-27"/>
    <x v="0"/>
    <s v="Karnataka"/>
    <s v="Consumer"/>
    <s v="Electronics"/>
    <s v="Tablet"/>
    <n v="3"/>
    <n v="9023.2999999999993"/>
    <n v="7499.7"/>
    <n v="0.22"/>
    <n v="-461.52600000000029"/>
    <n v="12"/>
    <n v="2024"/>
    <n v="-5.1148249531767796E-2"/>
  </r>
  <r>
    <s v="O02013"/>
    <s v="2024-11-24"/>
    <x v="3"/>
    <s v="Telangana"/>
    <s v="SMB"/>
    <s v="Fashion"/>
    <s v="Jeans"/>
    <n v="2"/>
    <n v="24248.04"/>
    <n v="16166.97"/>
    <n v="0.27"/>
    <n v="1534.0992000000006"/>
    <n v="11"/>
    <n v="2024"/>
    <n v="6.3266936214225994E-2"/>
  </r>
  <r>
    <s v="O02014"/>
    <s v="2024-07-05"/>
    <x v="2"/>
    <s v="Delhi"/>
    <s v="Consumer"/>
    <s v="Fashion"/>
    <s v="Shoes"/>
    <n v="3"/>
    <n v="32119.52"/>
    <n v="21881.68"/>
    <n v="0.14000000000000001"/>
    <n v="5741.1071999999995"/>
    <n v="7"/>
    <n v="2024"/>
    <n v="0.1787419986350979"/>
  </r>
  <r>
    <s v="O02015"/>
    <s v="2024-05-20"/>
    <x v="1"/>
    <s v="Maharashtra"/>
    <s v="Consumer"/>
    <s v="Fashion"/>
    <s v="Shirt"/>
    <n v="1"/>
    <n v="8062.25"/>
    <n v="4909.6400000000003"/>
    <n v="0.21"/>
    <n v="1459.5374999999997"/>
    <n v="5"/>
    <n v="2024"/>
    <n v="0.18103352041923776"/>
  </r>
  <r>
    <s v="O02016"/>
    <s v="2025-02-02"/>
    <x v="0"/>
    <s v="Karnataka"/>
    <s v="Consumer"/>
    <s v="Home"/>
    <s v="Lamp"/>
    <n v="5"/>
    <n v="38394.699999999997"/>
    <n v="27736.01"/>
    <n v="0.02"/>
    <n v="9890.7959999999985"/>
    <n v="2"/>
    <n v="2025"/>
    <n v="0.25760836782160035"/>
  </r>
  <r>
    <s v="O02017"/>
    <s v="2024-05-29"/>
    <x v="2"/>
    <s v="Delhi"/>
    <s v="Consumer"/>
    <s v="Beauty"/>
    <s v="Haircare"/>
    <n v="1"/>
    <n v="14880.93"/>
    <n v="9070"/>
    <n v="0.23"/>
    <n v="2388.3161"/>
    <n v="5"/>
    <n v="2024"/>
    <n v="0.1604950833046053"/>
  </r>
  <r>
    <s v="O02018"/>
    <s v="2024-06-05"/>
    <x v="7"/>
    <s v="Uttar Pradesh"/>
    <s v="Consumer"/>
    <s v="Fashion"/>
    <s v="Jacket"/>
    <n v="4"/>
    <n v="52731.7"/>
    <n v="37025.56"/>
    <n v="0.16"/>
    <n v="7269.0679999999993"/>
    <n v="6"/>
    <n v="2024"/>
    <n v="0.13785005983118315"/>
  </r>
  <r>
    <s v="O02019"/>
    <s v="2025-06-02"/>
    <x v="6"/>
    <s v="Tamil Nadu"/>
    <s v="Consumer"/>
    <s v="Electronics"/>
    <s v="Phone"/>
    <n v="1"/>
    <n v="2184.17"/>
    <n v="1558.16"/>
    <n v="0.01"/>
    <n v="604.16830000000004"/>
    <n v="6"/>
    <n v="2025"/>
    <n v="0.27661230581868629"/>
  </r>
  <r>
    <s v="O02020"/>
    <s v="2024-04-14"/>
    <x v="6"/>
    <s v="Tamil Nadu"/>
    <s v="Consumer"/>
    <s v="Beauty"/>
    <s v="Makeup"/>
    <n v="3"/>
    <n v="35617.33"/>
    <n v="28065.200000000001"/>
    <n v="0.08"/>
    <n v="4702.7436000000007"/>
    <n v="4"/>
    <n v="2024"/>
    <n v="0.13203526485561945"/>
  </r>
  <r>
    <s v="O02021"/>
    <s v="2024-04-12"/>
    <x v="1"/>
    <s v="Maharashtra"/>
    <s v="Corporate"/>
    <s v="Home"/>
    <s v="Sofa"/>
    <n v="1"/>
    <n v="1369.79"/>
    <n v="803.95"/>
    <n v="0.27"/>
    <n v="195.99669999999992"/>
    <n v="4"/>
    <n v="2024"/>
    <n v="0.1430852174420896"/>
  </r>
  <r>
    <s v="O02022"/>
    <s v="2024-01-06"/>
    <x v="7"/>
    <s v="Uttar Pradesh"/>
    <s v="SMB"/>
    <s v="Fashion"/>
    <s v="Jacket"/>
    <n v="3"/>
    <n v="14111.86"/>
    <n v="10391.540000000001"/>
    <n v="0.21"/>
    <n v="756.82939999999962"/>
    <n v="1"/>
    <n v="2024"/>
    <n v="5.3630733298091079E-2"/>
  </r>
  <r>
    <s v="O02023"/>
    <s v="2025-01-20"/>
    <x v="4"/>
    <s v="Maharashtra"/>
    <s v="Consumer"/>
    <s v="Beauty"/>
    <s v="Makeup"/>
    <n v="5"/>
    <n v="3775.8"/>
    <n v="2611.71"/>
    <n v="0.04"/>
    <n v="1013.0580000000001"/>
    <n v="1"/>
    <n v="2025"/>
    <n v="0.26830287621166377"/>
  </r>
  <r>
    <s v="O02024"/>
    <s v="2024-11-17"/>
    <x v="6"/>
    <s v="Tamil Nadu"/>
    <s v="SMB"/>
    <s v="Fashion"/>
    <s v="Jeans"/>
    <n v="2"/>
    <n v="11036.22"/>
    <n v="6593.19"/>
    <n v="0.11"/>
    <n v="3229.0457999999999"/>
    <n v="11"/>
    <n v="2024"/>
    <n v="0.29258621158331388"/>
  </r>
  <r>
    <s v="O02025"/>
    <s v="2024-09-23"/>
    <x v="3"/>
    <s v="Telangana"/>
    <s v="Corporate"/>
    <s v="Electronics"/>
    <s v="Phone"/>
    <n v="5"/>
    <n v="18243.240000000002"/>
    <n v="12199.55"/>
    <n v="0.04"/>
    <n v="5313.9604000000018"/>
    <n v="9"/>
    <n v="2024"/>
    <n v="0.29128380704304724"/>
  </r>
  <r>
    <s v="O02026"/>
    <s v="2024-05-28"/>
    <x v="6"/>
    <s v="Tamil Nadu"/>
    <s v="Corporate"/>
    <s v="Electronics"/>
    <s v="Tablet"/>
    <n v="5"/>
    <n v="68791.850000000006"/>
    <n v="56247.6"/>
    <n v="0.06"/>
    <n v="8416.7390000000069"/>
    <n v="5"/>
    <n v="2024"/>
    <n v="0.12235081626675262"/>
  </r>
  <r>
    <s v="O02027"/>
    <s v="2024-02-28"/>
    <x v="2"/>
    <s v="Delhi"/>
    <s v="SMB"/>
    <s v="Home"/>
    <s v="Table"/>
    <n v="5"/>
    <n v="29046.38"/>
    <n v="16750.77"/>
    <n v="0.13"/>
    <n v="8519.5806000000011"/>
    <n v="2"/>
    <n v="2024"/>
    <n v="0.29330954838434259"/>
  </r>
  <r>
    <s v="O02028"/>
    <s v="2025-04-21"/>
    <x v="1"/>
    <s v="Maharashtra"/>
    <s v="SMB"/>
    <s v="Fashion"/>
    <s v="Jacket"/>
    <n v="2"/>
    <n v="13772.38"/>
    <n v="11582.53"/>
    <n v="0.09"/>
    <n v="950.3357999999987"/>
    <n v="4"/>
    <n v="2025"/>
    <n v="6.9003019086025713E-2"/>
  </r>
  <r>
    <s v="O02029"/>
    <s v="2025-05-15"/>
    <x v="3"/>
    <s v="Telangana"/>
    <s v="SMB"/>
    <s v="Fashion"/>
    <s v="Shirt"/>
    <n v="2"/>
    <n v="25115.57"/>
    <n v="18147.28"/>
    <n v="0.22"/>
    <n v="1442.8646000000008"/>
    <n v="5"/>
    <n v="2025"/>
    <n v="5.7449008722477761E-2"/>
  </r>
  <r>
    <s v="O02030"/>
    <s v="2024-01-29"/>
    <x v="2"/>
    <s v="Delhi"/>
    <s v="SMB"/>
    <s v="Fashion"/>
    <s v="Jeans"/>
    <n v="5"/>
    <n v="56030.01"/>
    <n v="32472.63"/>
    <n v="7.0000000000000007E-2"/>
    <n v="19635.279300000002"/>
    <n v="1"/>
    <n v="2024"/>
    <n v="0.35044218803459076"/>
  </r>
  <r>
    <s v="O02031"/>
    <s v="2024-01-03"/>
    <x v="0"/>
    <s v="Karnataka"/>
    <s v="Corporate"/>
    <s v="Electronics"/>
    <s v="Tablet"/>
    <n v="4"/>
    <n v="6907.09"/>
    <n v="4207.2299999999996"/>
    <n v="0.04"/>
    <n v="2423.5764000000004"/>
    <n v="1"/>
    <n v="2024"/>
    <n v="0.35088241213014459"/>
  </r>
  <r>
    <s v="O02032"/>
    <s v="2024-05-19"/>
    <x v="3"/>
    <s v="Telangana"/>
    <s v="Corporate"/>
    <s v="Fashion"/>
    <s v="Shirt"/>
    <n v="1"/>
    <n v="6583.36"/>
    <n v="3636.44"/>
    <n v="0.18"/>
    <n v="1761.9151999999997"/>
    <n v="5"/>
    <n v="2024"/>
    <n v="0.26763160453020945"/>
  </r>
  <r>
    <s v="O02033"/>
    <s v="2024-07-14"/>
    <x v="0"/>
    <s v="Karnataka"/>
    <s v="Consumer"/>
    <s v="Fashion"/>
    <s v="Shirt"/>
    <n v="4"/>
    <n v="29540.54"/>
    <n v="17563.72"/>
    <n v="0.21"/>
    <n v="5773.3065999999999"/>
    <n v="7"/>
    <n v="2024"/>
    <n v="0.19543673202994935"/>
  </r>
  <r>
    <s v="O02034"/>
    <s v="2025-05-26"/>
    <x v="1"/>
    <s v="Maharashtra"/>
    <s v="SMB"/>
    <s v="Beauty"/>
    <s v="Haircare"/>
    <n v="3"/>
    <n v="18545.77"/>
    <n v="14986.72"/>
    <n v="0.17"/>
    <n v="406.26910000000089"/>
    <n v="5"/>
    <n v="2025"/>
    <n v="2.1906294535088102E-2"/>
  </r>
  <r>
    <s v="O02035"/>
    <s v="2024-12-31"/>
    <x v="3"/>
    <s v="Telangana"/>
    <s v="Corporate"/>
    <s v="Beauty"/>
    <s v="Makeup"/>
    <n v="4"/>
    <n v="57794.21"/>
    <n v="34864.019999999997"/>
    <n v="0.14000000000000001"/>
    <n v="14839.000600000003"/>
    <n v="12"/>
    <n v="2024"/>
    <n v="0.25675583419169506"/>
  </r>
  <r>
    <s v="O02036"/>
    <s v="2024-03-23"/>
    <x v="2"/>
    <s v="Delhi"/>
    <s v="SMB"/>
    <s v="Beauty"/>
    <s v="Skincare"/>
    <n v="3"/>
    <n v="30996.45"/>
    <n v="20242.12"/>
    <n v="0.02"/>
    <n v="10134.401000000002"/>
    <n v="3"/>
    <n v="2024"/>
    <n v="0.32695360275128288"/>
  </r>
  <r>
    <s v="O02037"/>
    <s v="2025-04-01"/>
    <x v="6"/>
    <s v="Tamil Nadu"/>
    <s v="Consumer"/>
    <s v="Electronics"/>
    <s v="Phone"/>
    <n v="1"/>
    <n v="9501.09"/>
    <n v="5548.02"/>
    <n v="0.09"/>
    <n v="3097.9718999999996"/>
    <n v="4"/>
    <n v="2025"/>
    <n v="0.32606489360694402"/>
  </r>
  <r>
    <s v="O02038"/>
    <s v="2024-09-01"/>
    <x v="3"/>
    <s v="Telangana"/>
    <s v="SMB"/>
    <s v="Electronics"/>
    <s v="Phone"/>
    <n v="4"/>
    <n v="7944.84"/>
    <n v="6004.09"/>
    <n v="0.21"/>
    <n v="272.33359999999993"/>
    <n v="9"/>
    <n v="2024"/>
    <n v="3.4278047134995784E-2"/>
  </r>
  <r>
    <s v="O02039"/>
    <s v="2024-09-28"/>
    <x v="4"/>
    <s v="Maharashtra"/>
    <s v="Consumer"/>
    <s v="Home"/>
    <s v="Sofa"/>
    <n v="4"/>
    <n v="28380.47"/>
    <n v="18664.150000000001"/>
    <n v="0.04"/>
    <n v="8581.1011999999992"/>
    <n v="9"/>
    <n v="2024"/>
    <n v="0.302359376007515"/>
  </r>
  <r>
    <s v="O02040"/>
    <s v="2025-01-21"/>
    <x v="4"/>
    <s v="Maharashtra"/>
    <s v="Consumer"/>
    <s v="Beauty"/>
    <s v="Haircare"/>
    <n v="1"/>
    <n v="2097.5300000000002"/>
    <n v="1448.48"/>
    <n v="0.2"/>
    <n v="229.5440000000001"/>
    <n v="1"/>
    <n v="2025"/>
    <n v="0.10943538352252415"/>
  </r>
  <r>
    <s v="O02041"/>
    <s v="2024-07-15"/>
    <x v="7"/>
    <s v="Uttar Pradesh"/>
    <s v="SMB"/>
    <s v="Fashion"/>
    <s v="Shoes"/>
    <n v="1"/>
    <n v="9194.08"/>
    <n v="6080.52"/>
    <n v="0.1"/>
    <n v="2194.1519999999996"/>
    <n v="7"/>
    <n v="2024"/>
    <n v="0.23864834763238948"/>
  </r>
  <r>
    <s v="O02042"/>
    <s v="2025-02-03"/>
    <x v="4"/>
    <s v="Maharashtra"/>
    <s v="Consumer"/>
    <s v="Beauty"/>
    <s v="Perfume"/>
    <n v="1"/>
    <n v="1797.95"/>
    <n v="1144.47"/>
    <n v="0.27"/>
    <n v="168.03349999999995"/>
    <n v="2"/>
    <n v="2025"/>
    <n v="9.3458383158597266E-2"/>
  </r>
  <r>
    <s v="O02043"/>
    <s v="2025-03-31"/>
    <x v="6"/>
    <s v="Tamil Nadu"/>
    <s v="Consumer"/>
    <s v="Fashion"/>
    <s v="Jeans"/>
    <n v="1"/>
    <n v="9583.7800000000007"/>
    <n v="6122.51"/>
    <n v="0.22"/>
    <n v="1352.8384000000001"/>
    <n v="3"/>
    <n v="2025"/>
    <n v="0.14115916684231064"/>
  </r>
  <r>
    <s v="O02044"/>
    <s v="2025-04-28"/>
    <x v="0"/>
    <s v="Karnataka"/>
    <s v="SMB"/>
    <s v="Home"/>
    <s v="Table"/>
    <n v="4"/>
    <n v="51512.33"/>
    <n v="37028.720000000001"/>
    <n v="0.1"/>
    <n v="9332.3770000000004"/>
    <n v="4"/>
    <n v="2025"/>
    <n v="0.18116782913915949"/>
  </r>
  <r>
    <s v="O02045"/>
    <s v="2024-06-13"/>
    <x v="4"/>
    <s v="Maharashtra"/>
    <s v="SMB"/>
    <s v="Fashion"/>
    <s v="Shoes"/>
    <n v="3"/>
    <n v="13904.65"/>
    <n v="10386.34"/>
    <n v="0.14000000000000001"/>
    <n v="1571.6589999999994"/>
    <n v="6"/>
    <n v="2024"/>
    <n v="0.11303118021669006"/>
  </r>
  <r>
    <s v="O02046"/>
    <s v="2024-08-09"/>
    <x v="1"/>
    <s v="Maharashtra"/>
    <s v="Consumer"/>
    <s v="Electronics"/>
    <s v="Laptop"/>
    <n v="2"/>
    <n v="25090.19"/>
    <n v="18105.55"/>
    <n v="0.06"/>
    <n v="5479.2285999999995"/>
    <n v="8"/>
    <n v="2024"/>
    <n v="0.21838131158034274"/>
  </r>
  <r>
    <s v="O02047"/>
    <s v="2024-02-20"/>
    <x v="6"/>
    <s v="Tamil Nadu"/>
    <s v="Corporate"/>
    <s v="Electronics"/>
    <s v="Tablet"/>
    <n v="2"/>
    <n v="8179.21"/>
    <n v="6264.4"/>
    <n v="0.15"/>
    <n v="687.92850000000044"/>
    <n v="2"/>
    <n v="2024"/>
    <n v="8.4106961430260432E-2"/>
  </r>
  <r>
    <s v="O02048"/>
    <s v="2025-03-01"/>
    <x v="4"/>
    <s v="Maharashtra"/>
    <s v="Consumer"/>
    <s v="Electronics"/>
    <s v="Headphones"/>
    <n v="4"/>
    <n v="58704.11"/>
    <n v="43144.52"/>
    <n v="0.22"/>
    <n v="2644.6858000000029"/>
    <n v="3"/>
    <n v="2025"/>
    <n v="4.5051118226645509E-2"/>
  </r>
  <r>
    <s v="O02049"/>
    <s v="2025-01-23"/>
    <x v="0"/>
    <s v="Karnataka"/>
    <s v="Corporate"/>
    <s v="Home"/>
    <s v="Sofa"/>
    <n v="1"/>
    <n v="10903.61"/>
    <n v="8840.4699999999993"/>
    <n v="0.26"/>
    <n v="-771.79859999999917"/>
    <n v="1"/>
    <n v="2025"/>
    <n v="-7.0783767944744821E-2"/>
  </r>
  <r>
    <s v="O02050"/>
    <s v="2024-08-03"/>
    <x v="7"/>
    <s v="Uttar Pradesh"/>
    <s v="Consumer"/>
    <s v="Home"/>
    <s v="Table"/>
    <n v="3"/>
    <n v="34801.1"/>
    <n v="26345.89"/>
    <n v="0.04"/>
    <n v="7063.1659999999993"/>
    <n v="8"/>
    <n v="2024"/>
    <n v="0.20295812488685702"/>
  </r>
  <r>
    <s v="O02051"/>
    <s v="2024-11-14"/>
    <x v="3"/>
    <s v="Telangana"/>
    <s v="Corporate"/>
    <s v="Fashion"/>
    <s v="Jacket"/>
    <n v="3"/>
    <n v="2292.42"/>
    <n v="1571.64"/>
    <n v="0.04"/>
    <n v="629.08319999999992"/>
    <n v="11"/>
    <n v="2024"/>
    <n v="0.27441882377574783"/>
  </r>
  <r>
    <s v="O02052"/>
    <s v="2024-10-04"/>
    <x v="2"/>
    <s v="Delhi"/>
    <s v="Consumer"/>
    <s v="Fashion"/>
    <s v="Jeans"/>
    <n v="5"/>
    <n v="52871.99"/>
    <n v="29397.03"/>
    <n v="0.23"/>
    <n v="11314.4023"/>
    <n v="10"/>
    <n v="2024"/>
    <n v="0.21399614994631372"/>
  </r>
  <r>
    <s v="O02053"/>
    <s v="2024-08-19"/>
    <x v="0"/>
    <s v="Karnataka"/>
    <s v="Corporate"/>
    <s v="Electronics"/>
    <s v="Phone"/>
    <n v="5"/>
    <n v="25694.35"/>
    <n v="17532.3"/>
    <n v="0.17"/>
    <n v="3794.0104999999994"/>
    <n v="8"/>
    <n v="2024"/>
    <n v="0.14765932977483376"/>
  </r>
  <r>
    <s v="O02054"/>
    <s v="2024-04-27"/>
    <x v="6"/>
    <s v="Tamil Nadu"/>
    <s v="Corporate"/>
    <s v="Electronics"/>
    <s v="Tablet"/>
    <n v="5"/>
    <n v="45189.61"/>
    <n v="35460.300000000003"/>
    <n v="0.22"/>
    <n v="-212.40420000000267"/>
    <n v="4"/>
    <n v="2024"/>
    <n v="-4.7002884070033507E-3"/>
  </r>
  <r>
    <s v="O02055"/>
    <s v="2024-03-14"/>
    <x v="7"/>
    <s v="Uttar Pradesh"/>
    <s v="Corporate"/>
    <s v="Fashion"/>
    <s v="Jeans"/>
    <n v="1"/>
    <n v="3862.83"/>
    <n v="2866.17"/>
    <n v="0.23"/>
    <n v="108.20909999999981"/>
    <n v="3"/>
    <n v="2024"/>
    <n v="2.8012907635075787E-2"/>
  </r>
  <r>
    <s v="O02056"/>
    <s v="2024-10-14"/>
    <x v="3"/>
    <s v="Telangana"/>
    <s v="SMB"/>
    <s v="Electronics"/>
    <s v="Laptop"/>
    <n v="5"/>
    <n v="35265.269999999997"/>
    <n v="24645.74"/>
    <n v="0.15"/>
    <n v="5329.739499999996"/>
    <n v="10"/>
    <n v="2024"/>
    <n v="0.15113281423905153"/>
  </r>
  <r>
    <s v="O02057"/>
    <s v="2025-05-22"/>
    <x v="2"/>
    <s v="Delhi"/>
    <s v="Corporate"/>
    <s v="Fashion"/>
    <s v="Shirt"/>
    <n v="4"/>
    <n v="31435.94"/>
    <n v="24270.65"/>
    <n v="0.11"/>
    <n v="3707.3365999999974"/>
    <n v="5"/>
    <n v="2025"/>
    <n v="0.11793306005800995"/>
  </r>
  <r>
    <s v="O02058"/>
    <s v="2024-05-12"/>
    <x v="5"/>
    <s v="West Bengal"/>
    <s v="Corporate"/>
    <s v="Beauty"/>
    <s v="Makeup"/>
    <n v="2"/>
    <n v="3005.88"/>
    <n v="2123.27"/>
    <n v="0.24"/>
    <n v="161.19880000000012"/>
    <n v="5"/>
    <n v="2024"/>
    <n v="5.3627822800644112E-2"/>
  </r>
  <r>
    <s v="O02059"/>
    <s v="2024-04-12"/>
    <x v="6"/>
    <s v="Tamil Nadu"/>
    <s v="SMB"/>
    <s v="Fashion"/>
    <s v="Shirt"/>
    <n v="3"/>
    <n v="20684.71"/>
    <n v="11646.39"/>
    <n v="0.28999999999999998"/>
    <n v="3039.7541000000001"/>
    <n v="4"/>
    <n v="2024"/>
    <n v="0.14695657323694652"/>
  </r>
  <r>
    <s v="O02060"/>
    <s v="2024-08-20"/>
    <x v="3"/>
    <s v="Telangana"/>
    <s v="SMB"/>
    <s v="Beauty"/>
    <s v="Haircare"/>
    <n v="4"/>
    <n v="37740.58"/>
    <n v="30004.33"/>
    <n v="0.14000000000000001"/>
    <n v="2452.5687999999991"/>
    <n v="8"/>
    <n v="2024"/>
    <n v="6.4984926039822366E-2"/>
  </r>
  <r>
    <s v="O02061"/>
    <s v="2025-02-14"/>
    <x v="1"/>
    <s v="Maharashtra"/>
    <s v="Corporate"/>
    <s v="Electronics"/>
    <s v="Phone"/>
    <n v="1"/>
    <n v="2249.2800000000002"/>
    <n v="1674.54"/>
    <n v="0.26"/>
    <n v="-10.072799999999802"/>
    <n v="2"/>
    <n v="2025"/>
    <n v="-4.4782330345709744E-3"/>
  </r>
  <r>
    <s v="O02062"/>
    <s v="2025-01-21"/>
    <x v="2"/>
    <s v="Delhi"/>
    <s v="Corporate"/>
    <s v="Electronics"/>
    <s v="Headphones"/>
    <n v="4"/>
    <n v="39170.870000000003"/>
    <n v="23561.54"/>
    <n v="0.2"/>
    <n v="7775.1560000000009"/>
    <n v="1"/>
    <n v="2025"/>
    <n v="0.19849331914251586"/>
  </r>
  <r>
    <s v="O02063"/>
    <s v="2024-04-16"/>
    <x v="4"/>
    <s v="Maharashtra"/>
    <s v="Consumer"/>
    <s v="Fashion"/>
    <s v="Shoes"/>
    <n v="4"/>
    <n v="55815.86"/>
    <n v="45316.43"/>
    <n v="0.13"/>
    <n v="3243.3681999999999"/>
    <n v="4"/>
    <n v="2024"/>
    <n v="5.8108362031866923E-2"/>
  </r>
  <r>
    <s v="O02064"/>
    <s v="2025-04-08"/>
    <x v="3"/>
    <s v="Telangana"/>
    <s v="Consumer"/>
    <s v="Electronics"/>
    <s v="Headphones"/>
    <n v="1"/>
    <n v="3938.82"/>
    <n v="3294.85"/>
    <n v="0.15"/>
    <n v="53.147000000000276"/>
    <n v="4"/>
    <n v="2025"/>
    <n v="1.3493127383328071E-2"/>
  </r>
  <r>
    <s v="O02065"/>
    <s v="2024-10-21"/>
    <x v="2"/>
    <s v="Delhi"/>
    <s v="SMB"/>
    <s v="Fashion"/>
    <s v="Shirt"/>
    <n v="2"/>
    <n v="19560.8"/>
    <n v="12759.16"/>
    <n v="0.25"/>
    <n v="1911.4399999999996"/>
    <n v="10"/>
    <n v="2024"/>
    <n v="9.7717884749090003E-2"/>
  </r>
  <r>
    <s v="O02066"/>
    <s v="2024-01-12"/>
    <x v="3"/>
    <s v="Telangana"/>
    <s v="Corporate"/>
    <s v="Beauty"/>
    <s v="Perfume"/>
    <n v="2"/>
    <n v="14386.12"/>
    <n v="8451.16"/>
    <n v="0.05"/>
    <n v="5215.6540000000005"/>
    <n v="1"/>
    <n v="2024"/>
    <n v="0.36254765009606482"/>
  </r>
  <r>
    <s v="O02067"/>
    <s v="2024-08-17"/>
    <x v="7"/>
    <s v="Uttar Pradesh"/>
    <s v="Corporate"/>
    <s v="Beauty"/>
    <s v="Makeup"/>
    <n v="5"/>
    <n v="25394.97"/>
    <n v="18571.349999999999"/>
    <n v="0.27"/>
    <n v="-33.021899999997913"/>
    <n v="8"/>
    <n v="2024"/>
    <n v="-1.300332309902233E-3"/>
  </r>
  <r>
    <s v="O02068"/>
    <s v="2024-03-19"/>
    <x v="3"/>
    <s v="Telangana"/>
    <s v="Corporate"/>
    <s v="Home"/>
    <s v="Chair"/>
    <n v="3"/>
    <n v="18874.43"/>
    <n v="12665.13"/>
    <n v="0.27"/>
    <n v="1113.2039000000004"/>
    <n v="3"/>
    <n v="2024"/>
    <n v="5.8979471168135962E-2"/>
  </r>
  <r>
    <s v="O02069"/>
    <s v="2024-07-25"/>
    <x v="4"/>
    <s v="Maharashtra"/>
    <s v="SMB"/>
    <s v="Electronics"/>
    <s v="Headphones"/>
    <n v="1"/>
    <n v="4145.22"/>
    <n v="3097.98"/>
    <n v="0.24"/>
    <n v="52.387200000000234"/>
    <n v="7"/>
    <n v="2024"/>
    <n v="1.2637978201398293E-2"/>
  </r>
  <r>
    <s v="O02070"/>
    <s v="2024-10-04"/>
    <x v="4"/>
    <s v="Maharashtra"/>
    <s v="Consumer"/>
    <s v="Fashion"/>
    <s v="Jeans"/>
    <n v="4"/>
    <n v="6676.89"/>
    <n v="5000.9399999999996"/>
    <n v="0.09"/>
    <n v="1075.0299000000007"/>
    <n v="10"/>
    <n v="2024"/>
    <n v="0.16100757987625985"/>
  </r>
  <r>
    <s v="O02071"/>
    <s v="2024-02-16"/>
    <x v="6"/>
    <s v="Tamil Nadu"/>
    <s v="Corporate"/>
    <s v="Fashion"/>
    <s v="Shirt"/>
    <n v="4"/>
    <n v="11394.59"/>
    <n v="6891.43"/>
    <n v="0.03"/>
    <n v="4161.3222999999998"/>
    <n v="2"/>
    <n v="2024"/>
    <n v="0.36520158250538193"/>
  </r>
  <r>
    <s v="O02072"/>
    <s v="2024-07-04"/>
    <x v="0"/>
    <s v="Karnataka"/>
    <s v="Corporate"/>
    <s v="Fashion"/>
    <s v="Jacket"/>
    <n v="5"/>
    <n v="11153.36"/>
    <n v="7866.82"/>
    <n v="0.21"/>
    <n v="944.33440000000064"/>
    <n v="7"/>
    <n v="2024"/>
    <n v="8.4668153811945507E-2"/>
  </r>
  <r>
    <s v="O02073"/>
    <s v="2025-01-05"/>
    <x v="7"/>
    <s v="Uttar Pradesh"/>
    <s v="Consumer"/>
    <s v="Home"/>
    <s v="Lamp"/>
    <n v="5"/>
    <n v="15351.15"/>
    <n v="11705.52"/>
    <n v="0.12"/>
    <n v="1803.4919999999993"/>
    <n v="1"/>
    <n v="2025"/>
    <n v="0.1174825338818264"/>
  </r>
  <r>
    <s v="O02074"/>
    <s v="2024-10-13"/>
    <x v="6"/>
    <s v="Tamil Nadu"/>
    <s v="Consumer"/>
    <s v="Beauty"/>
    <s v="Haircare"/>
    <n v="4"/>
    <n v="7982.06"/>
    <n v="6477.59"/>
    <n v="0.02"/>
    <n v="1344.8288000000002"/>
    <n v="10"/>
    <n v="2024"/>
    <n v="0.16848141958341584"/>
  </r>
  <r>
    <s v="O02075"/>
    <s v="2024-01-18"/>
    <x v="4"/>
    <s v="Maharashtra"/>
    <s v="Consumer"/>
    <s v="Beauty"/>
    <s v="Perfume"/>
    <n v="4"/>
    <n v="49195.46"/>
    <n v="37233.96"/>
    <n v="0.24"/>
    <n v="154.58960000000116"/>
    <n v="1"/>
    <n v="2024"/>
    <n v="3.1423550059294326E-3"/>
  </r>
  <r>
    <s v="O02076"/>
    <s v="2025-05-12"/>
    <x v="6"/>
    <s v="Tamil Nadu"/>
    <s v="SMB"/>
    <s v="Home"/>
    <s v="Chair"/>
    <n v="4"/>
    <n v="35548.080000000002"/>
    <n v="21202.95"/>
    <n v="0.24"/>
    <n v="5813.5908000000018"/>
    <n v="5"/>
    <n v="2025"/>
    <n v="0.16354162587684065"/>
  </r>
  <r>
    <s v="O02077"/>
    <s v="2024-08-13"/>
    <x v="3"/>
    <s v="Telangana"/>
    <s v="Consumer"/>
    <s v="Electronics"/>
    <s v="Headphones"/>
    <n v="4"/>
    <n v="52018.54"/>
    <n v="35697.78"/>
    <n v="7.0000000000000007E-2"/>
    <n v="12679.462200000002"/>
    <n v="8"/>
    <n v="2024"/>
    <n v="0.24374890567862922"/>
  </r>
  <r>
    <s v="O02078"/>
    <s v="2025-03-22"/>
    <x v="1"/>
    <s v="Maharashtra"/>
    <s v="SMB"/>
    <s v="Electronics"/>
    <s v="Tablet"/>
    <n v="1"/>
    <n v="7459.59"/>
    <n v="4156.3100000000004"/>
    <n v="0.21"/>
    <n v="1736.7660999999998"/>
    <n v="3"/>
    <n v="2025"/>
    <n v="0.2328232650856146"/>
  </r>
  <r>
    <s v="O02079"/>
    <s v="2024-08-11"/>
    <x v="5"/>
    <s v="West Bengal"/>
    <s v="Consumer"/>
    <s v="Fashion"/>
    <s v="Jacket"/>
    <n v="2"/>
    <n v="2566.5"/>
    <n v="1608.62"/>
    <n v="0.18"/>
    <n v="495.91000000000014"/>
    <n v="8"/>
    <n v="2024"/>
    <n v="0.1932242353399572"/>
  </r>
  <r>
    <s v="O02080"/>
    <s v="2024-01-03"/>
    <x v="4"/>
    <s v="Maharashtra"/>
    <s v="SMB"/>
    <s v="Home"/>
    <s v="Table"/>
    <n v="3"/>
    <n v="28308.84"/>
    <n v="16101.14"/>
    <n v="0.27"/>
    <n v="4564.3132000000005"/>
    <n v="1"/>
    <n v="2024"/>
    <n v="0.16123278806196228"/>
  </r>
  <r>
    <s v="O02081"/>
    <s v="2024-01-28"/>
    <x v="2"/>
    <s v="Delhi"/>
    <s v="SMB"/>
    <s v="Fashion"/>
    <s v="Jeans"/>
    <n v="5"/>
    <n v="45356.37"/>
    <n v="30327.55"/>
    <n v="7.0000000000000007E-2"/>
    <n v="11853.874100000003"/>
    <n v="1"/>
    <n v="2024"/>
    <n v="0.26134970898244286"/>
  </r>
  <r>
    <s v="O02082"/>
    <s v="2025-03-21"/>
    <x v="1"/>
    <s v="Maharashtra"/>
    <s v="Corporate"/>
    <s v="Fashion"/>
    <s v="Jacket"/>
    <n v="2"/>
    <n v="6492.95"/>
    <n v="4422.8999999999996"/>
    <n v="0.24"/>
    <n v="511.74200000000019"/>
    <n v="3"/>
    <n v="2025"/>
    <n v="7.8815022447423777E-2"/>
  </r>
  <r>
    <s v="O02083"/>
    <s v="2024-06-21"/>
    <x v="0"/>
    <s v="Karnataka"/>
    <s v="Corporate"/>
    <s v="Fashion"/>
    <s v="Shirt"/>
    <n v="3"/>
    <n v="24626.62"/>
    <n v="14485.33"/>
    <n v="0.19"/>
    <n v="5462.2321999999995"/>
    <n v="6"/>
    <n v="2024"/>
    <n v="0.22180194440000292"/>
  </r>
  <r>
    <s v="O02084"/>
    <s v="2024-01-24"/>
    <x v="4"/>
    <s v="Maharashtra"/>
    <s v="Consumer"/>
    <s v="Beauty"/>
    <s v="Perfume"/>
    <n v="2"/>
    <n v="12751.9"/>
    <n v="7544.21"/>
    <n v="0.19"/>
    <n v="2784.8289999999997"/>
    <n v="1"/>
    <n v="2024"/>
    <n v="0.21838541707510251"/>
  </r>
  <r>
    <s v="O02085"/>
    <s v="2024-04-04"/>
    <x v="0"/>
    <s v="Karnataka"/>
    <s v="Corporate"/>
    <s v="Home"/>
    <s v="Lamp"/>
    <n v="4"/>
    <n v="10065.83"/>
    <n v="6086.82"/>
    <n v="0.3"/>
    <n v="959.26100000000042"/>
    <n v="4"/>
    <n v="2024"/>
    <n v="9.5298748339679926E-2"/>
  </r>
  <r>
    <s v="O02086"/>
    <s v="2025-05-29"/>
    <x v="4"/>
    <s v="Maharashtra"/>
    <s v="SMB"/>
    <s v="Fashion"/>
    <s v="Shirt"/>
    <n v="4"/>
    <n v="31660.41"/>
    <n v="20736.46"/>
    <n v="0.16"/>
    <n v="5858.2844000000005"/>
    <n v="5"/>
    <n v="2025"/>
    <n v="0.18503501376008713"/>
  </r>
  <r>
    <s v="O02087"/>
    <s v="2024-01-17"/>
    <x v="1"/>
    <s v="Maharashtra"/>
    <s v="Consumer"/>
    <s v="Fashion"/>
    <s v="Shoes"/>
    <n v="5"/>
    <n v="43532.79"/>
    <n v="25439.78"/>
    <n v="0.05"/>
    <n v="15916.370500000001"/>
    <n v="1"/>
    <n v="2024"/>
    <n v="0.36561797440504046"/>
  </r>
  <r>
    <s v="O02088"/>
    <s v="2024-11-18"/>
    <x v="5"/>
    <s v="West Bengal"/>
    <s v="Corporate"/>
    <s v="Fashion"/>
    <s v="Shirt"/>
    <n v="2"/>
    <n v="21421"/>
    <n v="12143.93"/>
    <n v="0.01"/>
    <n v="9062.86"/>
    <n v="11"/>
    <n v="2024"/>
    <n v="0.42308295597777884"/>
  </r>
  <r>
    <s v="O02089"/>
    <s v="2025-06-23"/>
    <x v="7"/>
    <s v="Uttar Pradesh"/>
    <s v="Consumer"/>
    <s v="Home"/>
    <s v="Lamp"/>
    <n v="2"/>
    <n v="25122.87"/>
    <n v="18797.22"/>
    <n v="0.18"/>
    <n v="1803.5333999999984"/>
    <n v="6"/>
    <n v="2025"/>
    <n v="7.1788509831878219E-2"/>
  </r>
  <r>
    <s v="O02090"/>
    <s v="2024-03-23"/>
    <x v="5"/>
    <s v="West Bengal"/>
    <s v="Consumer"/>
    <s v="Home"/>
    <s v="Chair"/>
    <n v="1"/>
    <n v="6315.78"/>
    <n v="4742.16"/>
    <n v="0.04"/>
    <n v="1320.9887999999999"/>
    <n v="3"/>
    <n v="2024"/>
    <n v="0.20915687373531058"/>
  </r>
  <r>
    <s v="O02091"/>
    <s v="2024-05-09"/>
    <x v="3"/>
    <s v="Telangana"/>
    <s v="SMB"/>
    <s v="Fashion"/>
    <s v="Jacket"/>
    <n v="4"/>
    <n v="24283.07"/>
    <n v="17063.39"/>
    <n v="0"/>
    <n v="7219.68"/>
    <n v="5"/>
    <n v="2024"/>
    <n v="0.29731331334958883"/>
  </r>
  <r>
    <s v="O02092"/>
    <s v="2024-03-17"/>
    <x v="7"/>
    <s v="Uttar Pradesh"/>
    <s v="Consumer"/>
    <s v="Beauty"/>
    <s v="Haircare"/>
    <n v="2"/>
    <n v="13942.67"/>
    <n v="10451.65"/>
    <n v="0.23"/>
    <n v="284.20590000000038"/>
    <n v="3"/>
    <n v="2024"/>
    <n v="2.0383893472340691E-2"/>
  </r>
  <r>
    <s v="O02093"/>
    <s v="2024-07-15"/>
    <x v="1"/>
    <s v="Maharashtra"/>
    <s v="Consumer"/>
    <s v="Electronics"/>
    <s v="Headphones"/>
    <n v="4"/>
    <n v="29666.81"/>
    <n v="17034.7"/>
    <n v="0.28000000000000003"/>
    <n v="4325.4031999999988"/>
    <n v="7"/>
    <n v="2024"/>
    <n v="0.14579940344108444"/>
  </r>
  <r>
    <s v="O02094"/>
    <s v="2024-08-19"/>
    <x v="5"/>
    <s v="West Bengal"/>
    <s v="SMB"/>
    <s v="Electronics"/>
    <s v="Laptop"/>
    <n v="3"/>
    <n v="6934.32"/>
    <n v="5313.19"/>
    <n v="0.25"/>
    <n v="-112.44999999999982"/>
    <n v="8"/>
    <n v="2024"/>
    <n v="-1.6216442275522304E-2"/>
  </r>
  <r>
    <s v="O02095"/>
    <s v="2025-02-11"/>
    <x v="3"/>
    <s v="Telangana"/>
    <s v="Corporate"/>
    <s v="Fashion"/>
    <s v="Jacket"/>
    <n v="2"/>
    <n v="21017.919999999998"/>
    <n v="14639.51"/>
    <n v="0.04"/>
    <n v="5537.6931999999979"/>
    <n v="2"/>
    <n v="2025"/>
    <n v="0.26347484432332019"/>
  </r>
  <r>
    <s v="O02096"/>
    <s v="2024-12-04"/>
    <x v="0"/>
    <s v="Karnataka"/>
    <s v="Corporate"/>
    <s v="Electronics"/>
    <s v="Headphones"/>
    <n v="5"/>
    <n v="30582.17"/>
    <n v="21216.66"/>
    <n v="0.13"/>
    <n v="5389.8278999999984"/>
    <n v="12"/>
    <n v="2024"/>
    <n v="0.17624085864410532"/>
  </r>
  <r>
    <s v="O02097"/>
    <s v="2024-01-16"/>
    <x v="1"/>
    <s v="Maharashtra"/>
    <s v="Corporate"/>
    <s v="Beauty"/>
    <s v="Makeup"/>
    <n v="2"/>
    <n v="26619.34"/>
    <n v="20450.93"/>
    <n v="0.03"/>
    <n v="5369.8297999999995"/>
    <n v="1"/>
    <n v="2024"/>
    <n v="0.20172663183985776"/>
  </r>
  <r>
    <s v="O02098"/>
    <s v="2024-09-13"/>
    <x v="1"/>
    <s v="Maharashtra"/>
    <s v="Corporate"/>
    <s v="Home"/>
    <s v="Lamp"/>
    <n v="2"/>
    <n v="14013.79"/>
    <n v="9872.7199999999993"/>
    <n v="0.2"/>
    <n v="1338.3120000000013"/>
    <n v="9"/>
    <n v="2024"/>
    <n v="9.5499647133288082E-2"/>
  </r>
  <r>
    <s v="O02099"/>
    <s v="2025-01-03"/>
    <x v="5"/>
    <s v="West Bengal"/>
    <s v="Corporate"/>
    <s v="Beauty"/>
    <s v="Perfume"/>
    <n v="3"/>
    <n v="39734.639999999999"/>
    <n v="30533.51"/>
    <n v="0.03"/>
    <n v="8009.0908000000009"/>
    <n v="1"/>
    <n v="2025"/>
    <n v="0.20156444855169195"/>
  </r>
  <r>
    <s v="O02100"/>
    <s v="2025-03-06"/>
    <x v="3"/>
    <s v="Telangana"/>
    <s v="Corporate"/>
    <s v="Beauty"/>
    <s v="Haircare"/>
    <n v="3"/>
    <n v="6743.3"/>
    <n v="4416.2299999999996"/>
    <n v="0.27"/>
    <n v="506.37900000000036"/>
    <n v="3"/>
    <n v="2025"/>
    <n v="7.5093648510373312E-2"/>
  </r>
  <r>
    <s v="O02101"/>
    <s v="2024-02-25"/>
    <x v="0"/>
    <s v="Karnataka"/>
    <s v="SMB"/>
    <s v="Home"/>
    <s v="Table"/>
    <n v="2"/>
    <n v="5349.01"/>
    <n v="4463.1099999999997"/>
    <n v="0.3"/>
    <n v="-718.80299999999943"/>
    <n v="2"/>
    <n v="2024"/>
    <n v="-0.13438056761905462"/>
  </r>
  <r>
    <s v="O02102"/>
    <s v="2024-05-11"/>
    <x v="4"/>
    <s v="Maharashtra"/>
    <s v="Consumer"/>
    <s v="Fashion"/>
    <s v="Jacket"/>
    <n v="5"/>
    <n v="17167.669999999998"/>
    <n v="13720.6"/>
    <n v="0.21"/>
    <n v="-158.14070000000174"/>
    <n v="5"/>
    <n v="2024"/>
    <n v="-9.2115412283671431E-3"/>
  </r>
  <r>
    <s v="O02103"/>
    <s v="2024-05-30"/>
    <x v="5"/>
    <s v="West Bengal"/>
    <s v="SMB"/>
    <s v="Home"/>
    <s v="Table"/>
    <n v="4"/>
    <n v="32144.68"/>
    <n v="23135.03"/>
    <n v="0.06"/>
    <n v="7080.9692000000014"/>
    <n v="5"/>
    <n v="2024"/>
    <n v="0.22028432698661182"/>
  </r>
  <r>
    <s v="O02104"/>
    <s v="2025-01-10"/>
    <x v="2"/>
    <s v="Delhi"/>
    <s v="Corporate"/>
    <s v="Beauty"/>
    <s v="Skincare"/>
    <n v="3"/>
    <n v="16094.31"/>
    <n v="10180.81"/>
    <n v="0.15"/>
    <n v="3499.3535000000002"/>
    <n v="1"/>
    <n v="2025"/>
    <n v="0.21742799163182519"/>
  </r>
  <r>
    <s v="O02105"/>
    <s v="2024-06-04"/>
    <x v="5"/>
    <s v="West Bengal"/>
    <s v="Consumer"/>
    <s v="Fashion"/>
    <s v="Jeans"/>
    <n v="3"/>
    <n v="43394.38"/>
    <n v="27215.18"/>
    <n v="0.25"/>
    <n v="5330.6049999999977"/>
    <n v="6"/>
    <n v="2024"/>
    <n v="0.12284090704833202"/>
  </r>
  <r>
    <s v="O02106"/>
    <s v="2024-09-07"/>
    <x v="3"/>
    <s v="Telangana"/>
    <s v="Corporate"/>
    <s v="Fashion"/>
    <s v="Shirt"/>
    <n v="3"/>
    <n v="42157.05"/>
    <n v="28653.22"/>
    <n v="0.28999999999999998"/>
    <n v="1278.2855000000018"/>
    <n v="9"/>
    <n v="2024"/>
    <n v="3.0321986476757781E-2"/>
  </r>
  <r>
    <s v="O02107"/>
    <s v="2024-06-25"/>
    <x v="1"/>
    <s v="Maharashtra"/>
    <s v="Consumer"/>
    <s v="Fashion"/>
    <s v="Shirt"/>
    <n v="4"/>
    <n v="16610.34"/>
    <n v="12157.84"/>
    <n v="0.23"/>
    <n v="632.12179999999989"/>
    <n v="6"/>
    <n v="2024"/>
    <n v="3.8055921793292605E-2"/>
  </r>
  <r>
    <s v="O02108"/>
    <s v="2024-03-24"/>
    <x v="7"/>
    <s v="Uttar Pradesh"/>
    <s v="Consumer"/>
    <s v="Home"/>
    <s v="Lamp"/>
    <n v="5"/>
    <n v="20318.25"/>
    <n v="12303.27"/>
    <n v="7.0000000000000007E-2"/>
    <n v="6592.7024999999994"/>
    <n v="3"/>
    <n v="2024"/>
    <n v="0.32447196485917829"/>
  </r>
  <r>
    <s v="O02109"/>
    <s v="2024-06-28"/>
    <x v="7"/>
    <s v="Uttar Pradesh"/>
    <s v="Corporate"/>
    <s v="Beauty"/>
    <s v="Perfume"/>
    <n v="4"/>
    <n v="8812.7800000000007"/>
    <n v="6887.57"/>
    <n v="0.1"/>
    <n v="1043.9320000000007"/>
    <n v="6"/>
    <n v="2024"/>
    <n v="0.1184566050667327"/>
  </r>
  <r>
    <s v="O02110"/>
    <s v="2024-04-30"/>
    <x v="0"/>
    <s v="Karnataka"/>
    <s v="Corporate"/>
    <s v="Home"/>
    <s v="Table"/>
    <n v="4"/>
    <n v="21328.13"/>
    <n v="14015.05"/>
    <n v="7.0000000000000007E-2"/>
    <n v="5820.1109000000015"/>
    <n v="4"/>
    <n v="2024"/>
    <n v="0.27288425661321464"/>
  </r>
  <r>
    <s v="O02111"/>
    <s v="2024-03-16"/>
    <x v="2"/>
    <s v="Delhi"/>
    <s v="Corporate"/>
    <s v="Home"/>
    <s v="Lamp"/>
    <n v="2"/>
    <n v="18425.11"/>
    <n v="15294.88"/>
    <n v="0.17"/>
    <n v="-2.0386999999991531"/>
    <n v="3"/>
    <n v="2024"/>
    <n v="-1.1064791472068026E-4"/>
  </r>
  <r>
    <s v="O02112"/>
    <s v="2024-09-07"/>
    <x v="2"/>
    <s v="Delhi"/>
    <s v="Corporate"/>
    <s v="Electronics"/>
    <s v="Phone"/>
    <n v="2"/>
    <n v="16422.650000000001"/>
    <n v="9427.82"/>
    <n v="0.11"/>
    <n v="5188.3385000000017"/>
    <n v="9"/>
    <n v="2024"/>
    <n v="0.3159257793352474"/>
  </r>
  <r>
    <s v="O02113"/>
    <s v="2025-05-18"/>
    <x v="5"/>
    <s v="West Bengal"/>
    <s v="Consumer"/>
    <s v="Electronics"/>
    <s v="Headphones"/>
    <n v="4"/>
    <n v="18238.990000000002"/>
    <n v="13760.86"/>
    <n v="0.14000000000000001"/>
    <n v="1924.6714000000006"/>
    <n v="5"/>
    <n v="2025"/>
    <n v="0.1055251085723497"/>
  </r>
  <r>
    <s v="O02114"/>
    <s v="2024-12-21"/>
    <x v="6"/>
    <s v="Tamil Nadu"/>
    <s v="Consumer"/>
    <s v="Home"/>
    <s v="Sofa"/>
    <n v="5"/>
    <n v="67293.289999999994"/>
    <n v="40115.25"/>
    <n v="7.0000000000000007E-2"/>
    <n v="22467.509699999995"/>
    <n v="12"/>
    <n v="2024"/>
    <n v="0.33387444275647687"/>
  </r>
  <r>
    <s v="O02115"/>
    <s v="2024-12-24"/>
    <x v="7"/>
    <s v="Uttar Pradesh"/>
    <s v="Consumer"/>
    <s v="Home"/>
    <s v="Sofa"/>
    <n v="4"/>
    <n v="34874.74"/>
    <n v="19488.25"/>
    <n v="0.09"/>
    <n v="12247.763399999998"/>
    <n v="12"/>
    <n v="2024"/>
    <n v="0.35119296659989435"/>
  </r>
  <r>
    <s v="O02116"/>
    <s v="2025-01-28"/>
    <x v="2"/>
    <s v="Delhi"/>
    <s v="Consumer"/>
    <s v="Electronics"/>
    <s v="Phone"/>
    <n v="1"/>
    <n v="14339.88"/>
    <n v="11273.93"/>
    <n v="0.04"/>
    <n v="2492.3547999999992"/>
    <n v="1"/>
    <n v="2025"/>
    <n v="0.17380583380056175"/>
  </r>
  <r>
    <s v="O02117"/>
    <s v="2024-04-04"/>
    <x v="6"/>
    <s v="Tamil Nadu"/>
    <s v="Consumer"/>
    <s v="Beauty"/>
    <s v="Haircare"/>
    <n v="3"/>
    <n v="44592.01"/>
    <n v="30972.44"/>
    <n v="0.03"/>
    <n v="12281.809700000003"/>
    <n v="4"/>
    <n v="2024"/>
    <n v="0.27542624115844977"/>
  </r>
  <r>
    <s v="O02118"/>
    <s v="2025-01-28"/>
    <x v="1"/>
    <s v="Maharashtra"/>
    <s v="Consumer"/>
    <s v="Beauty"/>
    <s v="Skincare"/>
    <n v="1"/>
    <n v="11077.36"/>
    <n v="6730.77"/>
    <n v="0.12"/>
    <n v="3017.3068000000003"/>
    <n v="1"/>
    <n v="2025"/>
    <n v="0.27238500870243454"/>
  </r>
  <r>
    <s v="O02119"/>
    <s v="2024-01-29"/>
    <x v="5"/>
    <s v="West Bengal"/>
    <s v="SMB"/>
    <s v="Fashion"/>
    <s v="Jacket"/>
    <n v="3"/>
    <n v="42802.31"/>
    <n v="27858.720000000001"/>
    <n v="0.24"/>
    <n v="4671.0355999999974"/>
    <n v="1"/>
    <n v="2024"/>
    <n v="0.10913045580951117"/>
  </r>
  <r>
    <s v="O02120"/>
    <s v="2024-12-11"/>
    <x v="1"/>
    <s v="Maharashtra"/>
    <s v="SMB"/>
    <s v="Fashion"/>
    <s v="Jacket"/>
    <n v="1"/>
    <n v="1060.0999999999999"/>
    <n v="750.45"/>
    <n v="0.11"/>
    <n v="193.03899999999987"/>
    <n v="12"/>
    <n v="2024"/>
    <n v="0.18209508536930469"/>
  </r>
  <r>
    <s v="O02121"/>
    <s v="2024-09-20"/>
    <x v="6"/>
    <s v="Tamil Nadu"/>
    <s v="Consumer"/>
    <s v="Fashion"/>
    <s v="Jacket"/>
    <n v="4"/>
    <n v="43172.38"/>
    <n v="36089.06"/>
    <n v="0.28000000000000003"/>
    <n v="-5004.9464000000007"/>
    <n v="9"/>
    <n v="2024"/>
    <n v="-0.11592936039199138"/>
  </r>
  <r>
    <s v="O02122"/>
    <s v="2025-06-23"/>
    <x v="0"/>
    <s v="Karnataka"/>
    <s v="Corporate"/>
    <s v="Home"/>
    <s v="Lamp"/>
    <n v="3"/>
    <n v="37819.4"/>
    <n v="24157.75"/>
    <n v="0.02"/>
    <n v="12905.262000000001"/>
    <n v="6"/>
    <n v="2025"/>
    <n v="0.34123391698440481"/>
  </r>
  <r>
    <s v="O02123"/>
    <s v="2024-05-09"/>
    <x v="0"/>
    <s v="Karnataka"/>
    <s v="Consumer"/>
    <s v="Fashion"/>
    <s v="Shirt"/>
    <n v="1"/>
    <n v="13328.58"/>
    <n v="8918.07"/>
    <n v="0.09"/>
    <n v="3210.9378000000006"/>
    <n v="5"/>
    <n v="2024"/>
    <n v="0.24090621806674084"/>
  </r>
  <r>
    <s v="O02124"/>
    <s v="2025-06-14"/>
    <x v="1"/>
    <s v="Maharashtra"/>
    <s v="Consumer"/>
    <s v="Electronics"/>
    <s v="Headphones"/>
    <n v="3"/>
    <n v="2081.17"/>
    <n v="1703.86"/>
    <n v="0.09"/>
    <n v="190.00470000000018"/>
    <n v="6"/>
    <n v="2025"/>
    <n v="9.129705886592647E-2"/>
  </r>
  <r>
    <s v="O02125"/>
    <s v="2024-11-07"/>
    <x v="2"/>
    <s v="Delhi"/>
    <s v="Corporate"/>
    <s v="Home"/>
    <s v="Sofa"/>
    <n v="1"/>
    <n v="5135.83"/>
    <n v="2945.01"/>
    <n v="0.23"/>
    <n v="1009.5790999999997"/>
    <n v="11"/>
    <n v="2024"/>
    <n v="0.19657564600074373"/>
  </r>
  <r>
    <s v="O02126"/>
    <s v="2024-06-25"/>
    <x v="1"/>
    <s v="Maharashtra"/>
    <s v="Corporate"/>
    <s v="Home"/>
    <s v="Chair"/>
    <n v="5"/>
    <n v="68513.3"/>
    <n v="56947.56"/>
    <n v="0.3"/>
    <n v="-8988.2499999999964"/>
    <n v="6"/>
    <n v="2024"/>
    <n v="-0.13118985656799476"/>
  </r>
  <r>
    <s v="O02127"/>
    <s v="2025-04-05"/>
    <x v="2"/>
    <s v="Delhi"/>
    <s v="SMB"/>
    <s v="Fashion"/>
    <s v="Jacket"/>
    <n v="4"/>
    <n v="52636.33"/>
    <n v="43455.42"/>
    <n v="0.25"/>
    <n v="-3978.1724999999969"/>
    <n v="4"/>
    <n v="2025"/>
    <n v="-7.5578455032864117E-2"/>
  </r>
  <r>
    <s v="O02128"/>
    <s v="2025-06-07"/>
    <x v="3"/>
    <s v="Telangana"/>
    <s v="SMB"/>
    <s v="Electronics"/>
    <s v="Tablet"/>
    <n v="1"/>
    <n v="5992.44"/>
    <n v="3321.36"/>
    <n v="0.3"/>
    <n v="873.34799999999973"/>
    <n v="6"/>
    <n v="2025"/>
    <n v="0.14574163445941885"/>
  </r>
  <r>
    <s v="O02129"/>
    <s v="2024-09-01"/>
    <x v="0"/>
    <s v="Karnataka"/>
    <s v="Corporate"/>
    <s v="Home"/>
    <s v="Sofa"/>
    <n v="5"/>
    <n v="26917.99"/>
    <n v="21909.75"/>
    <n v="0.3"/>
    <n v="-3067.1569999999983"/>
    <n v="9"/>
    <n v="2024"/>
    <n v="-0.11394450328572074"/>
  </r>
  <r>
    <s v="O02130"/>
    <s v="2024-11-19"/>
    <x v="6"/>
    <s v="Tamil Nadu"/>
    <s v="SMB"/>
    <s v="Fashion"/>
    <s v="Jacket"/>
    <n v="1"/>
    <n v="1399.41"/>
    <n v="899.76"/>
    <n v="0.05"/>
    <n v="429.67950000000008"/>
    <n v="11"/>
    <n v="2024"/>
    <n v="0.30704332540141921"/>
  </r>
  <r>
    <s v="O02131"/>
    <s v="2025-05-23"/>
    <x v="4"/>
    <s v="Maharashtra"/>
    <s v="SMB"/>
    <s v="Home"/>
    <s v="Table"/>
    <n v="3"/>
    <n v="27733.95"/>
    <n v="22218.9"/>
    <n v="0.26"/>
    <n v="-1695.777000000001"/>
    <n v="5"/>
    <n v="2025"/>
    <n v="-6.1144445706435645E-2"/>
  </r>
  <r>
    <s v="O02132"/>
    <s v="2024-10-27"/>
    <x v="6"/>
    <s v="Tamil Nadu"/>
    <s v="SMB"/>
    <s v="Home"/>
    <s v="Sofa"/>
    <n v="2"/>
    <n v="25807.62"/>
    <n v="16977.36"/>
    <n v="0.14000000000000001"/>
    <n v="5217.1931999999979"/>
    <n v="10"/>
    <n v="2024"/>
    <n v="0.20215708383802916"/>
  </r>
  <r>
    <s v="O02133"/>
    <s v="2024-11-07"/>
    <x v="2"/>
    <s v="Delhi"/>
    <s v="Consumer"/>
    <s v="Beauty"/>
    <s v="Haircare"/>
    <n v="1"/>
    <n v="11400.08"/>
    <n v="7682.2"/>
    <n v="0.13"/>
    <n v="2235.8696"/>
    <n v="11"/>
    <n v="2024"/>
    <n v="0.19612753594711616"/>
  </r>
  <r>
    <s v="O02134"/>
    <s v="2025-05-05"/>
    <x v="6"/>
    <s v="Tamil Nadu"/>
    <s v="Consumer"/>
    <s v="Electronics"/>
    <s v="Headphones"/>
    <n v="5"/>
    <n v="9279.2099999999991"/>
    <n v="5815.23"/>
    <n v="0.27"/>
    <n v="958.59329999999954"/>
    <n v="5"/>
    <n v="2025"/>
    <n v="0.10330548613513431"/>
  </r>
  <r>
    <s v="O02135"/>
    <s v="2025-03-20"/>
    <x v="0"/>
    <s v="Karnataka"/>
    <s v="SMB"/>
    <s v="Home"/>
    <s v="Lamp"/>
    <n v="1"/>
    <n v="10001.870000000001"/>
    <n v="5773.94"/>
    <n v="0.16"/>
    <n v="2627.6308000000008"/>
    <n v="3"/>
    <n v="2025"/>
    <n v="0.26271395249088425"/>
  </r>
  <r>
    <s v="O02136"/>
    <s v="2025-06-24"/>
    <x v="7"/>
    <s v="Uttar Pradesh"/>
    <s v="SMB"/>
    <s v="Home"/>
    <s v="Chair"/>
    <n v="1"/>
    <n v="6967.52"/>
    <n v="4000.88"/>
    <n v="0.27"/>
    <n v="1085.4096000000002"/>
    <n v="6"/>
    <n v="2025"/>
    <n v="0.15578133970193125"/>
  </r>
  <r>
    <s v="O02137"/>
    <s v="2024-03-06"/>
    <x v="5"/>
    <s v="West Bengal"/>
    <s v="SMB"/>
    <s v="Home"/>
    <s v="Sofa"/>
    <n v="4"/>
    <n v="14329.29"/>
    <n v="9697.5"/>
    <n v="0.06"/>
    <n v="3772.0326000000009"/>
    <n v="3"/>
    <n v="2024"/>
    <n v="0.26323932309277015"/>
  </r>
  <r>
    <s v="O02138"/>
    <s v="2024-07-22"/>
    <x v="5"/>
    <s v="West Bengal"/>
    <s v="SMB"/>
    <s v="Electronics"/>
    <s v="Tablet"/>
    <n v="1"/>
    <n v="5774.4"/>
    <n v="3468.66"/>
    <n v="0.22"/>
    <n v="1035.3719999999998"/>
    <n v="7"/>
    <n v="2024"/>
    <n v="0.17930382377389856"/>
  </r>
  <r>
    <s v="O02139"/>
    <s v="2025-01-26"/>
    <x v="0"/>
    <s v="Karnataka"/>
    <s v="SMB"/>
    <s v="Beauty"/>
    <s v="Perfume"/>
    <n v="4"/>
    <n v="23355.31"/>
    <n v="18996.990000000002"/>
    <n v="0.26"/>
    <n v="-1714.0606000000007"/>
    <n v="1"/>
    <n v="2025"/>
    <n v="-7.3390616523608579E-2"/>
  </r>
  <r>
    <s v="O02140"/>
    <s v="2024-02-25"/>
    <x v="7"/>
    <s v="Uttar Pradesh"/>
    <s v="Corporate"/>
    <s v="Beauty"/>
    <s v="Skincare"/>
    <n v="3"/>
    <n v="36886.46"/>
    <n v="23980.27"/>
    <n v="0.24"/>
    <n v="4053.4395999999997"/>
    <n v="2"/>
    <n v="2024"/>
    <n v="0.10988963429941501"/>
  </r>
  <r>
    <s v="O02141"/>
    <s v="2025-04-10"/>
    <x v="4"/>
    <s v="Maharashtra"/>
    <s v="SMB"/>
    <s v="Electronics"/>
    <s v="Tablet"/>
    <n v="2"/>
    <n v="26524.06"/>
    <n v="15278.26"/>
    <n v="0.09"/>
    <n v="8858.6346000000012"/>
    <n v="4"/>
    <n v="2025"/>
    <n v="0.33398486506213609"/>
  </r>
  <r>
    <s v="O02142"/>
    <s v="2025-04-05"/>
    <x v="5"/>
    <s v="West Bengal"/>
    <s v="Consumer"/>
    <s v="Fashion"/>
    <s v="Shirt"/>
    <n v="2"/>
    <n v="13987.34"/>
    <n v="11537.15"/>
    <n v="0.14000000000000001"/>
    <n v="491.96240000000034"/>
    <n v="4"/>
    <n v="2025"/>
    <n v="3.5171976944865881E-2"/>
  </r>
  <r>
    <s v="O02143"/>
    <s v="2025-05-08"/>
    <x v="7"/>
    <s v="Uttar Pradesh"/>
    <s v="Corporate"/>
    <s v="Home"/>
    <s v="Lamp"/>
    <n v="1"/>
    <n v="10561.79"/>
    <n v="7989.96"/>
    <n v="0.16"/>
    <n v="881.94360000000074"/>
    <n v="5"/>
    <n v="2025"/>
    <n v="8.350323193322351E-2"/>
  </r>
  <r>
    <s v="O02144"/>
    <s v="2025-06-24"/>
    <x v="7"/>
    <s v="Uttar Pradesh"/>
    <s v="Consumer"/>
    <s v="Electronics"/>
    <s v="Laptop"/>
    <n v="4"/>
    <n v="46299.22"/>
    <n v="37782.269999999997"/>
    <n v="0.16"/>
    <n v="1109.074800000004"/>
    <n v="6"/>
    <n v="2025"/>
    <n v="2.3954502905232614E-2"/>
  </r>
  <r>
    <s v="O02145"/>
    <s v="2024-06-10"/>
    <x v="0"/>
    <s v="Karnataka"/>
    <s v="SMB"/>
    <s v="Home"/>
    <s v="Chair"/>
    <n v="5"/>
    <n v="20840.169999999998"/>
    <n v="16738.66"/>
    <n v="0.2"/>
    <n v="-66.524000000001251"/>
    <n v="6"/>
    <n v="2024"/>
    <n v="-3.1921044789942335E-3"/>
  </r>
  <r>
    <s v="O02146"/>
    <s v="2024-03-27"/>
    <x v="6"/>
    <s v="Tamil Nadu"/>
    <s v="SMB"/>
    <s v="Home"/>
    <s v="Chair"/>
    <n v="1"/>
    <n v="5131.24"/>
    <n v="3721.97"/>
    <n v="0.3"/>
    <n v="-130.10199999999986"/>
    <n v="3"/>
    <n v="2024"/>
    <n v="-2.5354884979069361E-2"/>
  </r>
  <r>
    <s v="O02147"/>
    <s v="2024-05-12"/>
    <x v="4"/>
    <s v="Maharashtra"/>
    <s v="Corporate"/>
    <s v="Fashion"/>
    <s v="Shirt"/>
    <n v="2"/>
    <n v="23916.15"/>
    <n v="13296.45"/>
    <n v="0.27"/>
    <n v="4162.3395"/>
    <n v="5"/>
    <n v="2024"/>
    <n v="0.17403886076981454"/>
  </r>
  <r>
    <s v="O02148"/>
    <s v="2024-09-19"/>
    <x v="1"/>
    <s v="Maharashtra"/>
    <s v="Consumer"/>
    <s v="Electronics"/>
    <s v="Laptop"/>
    <n v="5"/>
    <n v="12750.19"/>
    <n v="10477.61"/>
    <n v="0.02"/>
    <n v="2017.5762"/>
    <n v="9"/>
    <n v="2024"/>
    <n v="0.15823891251816638"/>
  </r>
  <r>
    <s v="O02149"/>
    <s v="2024-08-21"/>
    <x v="4"/>
    <s v="Maharashtra"/>
    <s v="SMB"/>
    <s v="Home"/>
    <s v="Sofa"/>
    <n v="4"/>
    <n v="43648.1"/>
    <n v="27626.12"/>
    <n v="0.16"/>
    <n v="9038.2839999999997"/>
    <n v="8"/>
    <n v="2024"/>
    <n v="0.20707164802133426"/>
  </r>
  <r>
    <s v="O02150"/>
    <s v="2025-06-21"/>
    <x v="5"/>
    <s v="West Bengal"/>
    <s v="Consumer"/>
    <s v="Fashion"/>
    <s v="Jacket"/>
    <n v="1"/>
    <n v="8171.68"/>
    <n v="6441.74"/>
    <n v="0.15"/>
    <n v="504.18800000000056"/>
    <n v="6"/>
    <n v="2025"/>
    <n v="6.1699430227321744E-2"/>
  </r>
  <r>
    <s v="O02151"/>
    <s v="2024-06-29"/>
    <x v="4"/>
    <s v="Maharashtra"/>
    <s v="Consumer"/>
    <s v="Fashion"/>
    <s v="Jeans"/>
    <n v="5"/>
    <n v="43462.54"/>
    <n v="24994.54"/>
    <n v="0.02"/>
    <n v="17598.749199999998"/>
    <n v="6"/>
    <n v="2024"/>
    <n v="0.4049176417208934"/>
  </r>
  <r>
    <s v="O02152"/>
    <s v="2024-04-01"/>
    <x v="7"/>
    <s v="Uttar Pradesh"/>
    <s v="Corporate"/>
    <s v="Fashion"/>
    <s v="Jacket"/>
    <n v="2"/>
    <n v="18176.439999999999"/>
    <n v="14328.92"/>
    <n v="0.28000000000000003"/>
    <n v="-1241.8832000000011"/>
    <n v="4"/>
    <n v="2024"/>
    <n v="-6.8323786175950918E-2"/>
  </r>
  <r>
    <s v="O02153"/>
    <s v="2024-06-26"/>
    <x v="7"/>
    <s v="Uttar Pradesh"/>
    <s v="Corporate"/>
    <s v="Beauty"/>
    <s v="Haircare"/>
    <n v="4"/>
    <n v="21339.7"/>
    <n v="15687.9"/>
    <n v="0.3"/>
    <n v="-750.10999999999876"/>
    <n v="6"/>
    <n v="2024"/>
    <n v="-3.5150915898536472E-2"/>
  </r>
  <r>
    <s v="O02154"/>
    <s v="2025-02-20"/>
    <x v="6"/>
    <s v="Tamil Nadu"/>
    <s v="Consumer"/>
    <s v="Home"/>
    <s v="Sofa"/>
    <n v="3"/>
    <n v="10659.28"/>
    <n v="8907.43"/>
    <n v="0.04"/>
    <n v="1325.4788000000003"/>
    <n v="2"/>
    <n v="2025"/>
    <n v="0.12434974970166843"/>
  </r>
  <r>
    <s v="O02155"/>
    <s v="2025-03-31"/>
    <x v="6"/>
    <s v="Tamil Nadu"/>
    <s v="SMB"/>
    <s v="Fashion"/>
    <s v="Shirt"/>
    <n v="5"/>
    <n v="11714.4"/>
    <n v="7121.15"/>
    <n v="0.08"/>
    <n v="3656.098"/>
    <n v="3"/>
    <n v="2025"/>
    <n v="0.3121028819231032"/>
  </r>
  <r>
    <s v="O02156"/>
    <s v="2024-04-27"/>
    <x v="6"/>
    <s v="Tamil Nadu"/>
    <s v="Corporate"/>
    <s v="Electronics"/>
    <s v="Tablet"/>
    <n v="5"/>
    <n v="42968.86"/>
    <n v="30755.15"/>
    <n v="0.2"/>
    <n v="3619.9379999999983"/>
    <n v="4"/>
    <n v="2024"/>
    <n v="8.4245614149409551E-2"/>
  </r>
  <r>
    <s v="O02157"/>
    <s v="2024-06-10"/>
    <x v="7"/>
    <s v="Uttar Pradesh"/>
    <s v="Consumer"/>
    <s v="Fashion"/>
    <s v="Shirt"/>
    <n v="1"/>
    <n v="7766.84"/>
    <n v="6072.87"/>
    <n v="0.13"/>
    <n v="684.28080000000023"/>
    <n v="6"/>
    <n v="2024"/>
    <n v="8.8102857790298264E-2"/>
  </r>
  <r>
    <s v="O02158"/>
    <s v="2024-05-15"/>
    <x v="7"/>
    <s v="Uttar Pradesh"/>
    <s v="SMB"/>
    <s v="Fashion"/>
    <s v="Jeans"/>
    <n v="5"/>
    <n v="24563.74"/>
    <n v="15758.52"/>
    <n v="0.18"/>
    <n v="4383.7468000000008"/>
    <n v="5"/>
    <n v="2024"/>
    <n v="0.1784641426753418"/>
  </r>
  <r>
    <s v="O02159"/>
    <s v="2024-09-18"/>
    <x v="4"/>
    <s v="Maharashtra"/>
    <s v="Consumer"/>
    <s v="Electronics"/>
    <s v="Phone"/>
    <n v="3"/>
    <n v="25922.77"/>
    <n v="21367.439999999999"/>
    <n v="0.12"/>
    <n v="1444.5976000000019"/>
    <n v="9"/>
    <n v="2024"/>
    <n v="5.5726976708121927E-2"/>
  </r>
  <r>
    <s v="O02160"/>
    <s v="2025-01-17"/>
    <x v="0"/>
    <s v="Karnataka"/>
    <s v="SMB"/>
    <s v="Fashion"/>
    <s v="Shirt"/>
    <n v="5"/>
    <n v="49373.23"/>
    <n v="35694.800000000003"/>
    <n v="0"/>
    <n v="13678.43"/>
    <n v="1"/>
    <n v="2025"/>
    <n v="0.27704142507994717"/>
  </r>
  <r>
    <s v="O02161"/>
    <s v="2024-07-17"/>
    <x v="1"/>
    <s v="Maharashtra"/>
    <s v="Consumer"/>
    <s v="Electronics"/>
    <s v="Laptop"/>
    <n v="5"/>
    <n v="39018.74"/>
    <n v="29429.21"/>
    <n v="0.23"/>
    <n v="615.21979999999894"/>
    <n v="7"/>
    <n v="2024"/>
    <n v="1.5767290281541613E-2"/>
  </r>
  <r>
    <s v="O02162"/>
    <s v="2024-02-18"/>
    <x v="2"/>
    <s v="Delhi"/>
    <s v="SMB"/>
    <s v="Electronics"/>
    <s v="Phone"/>
    <n v="1"/>
    <n v="7147.19"/>
    <n v="4515.5600000000004"/>
    <n v="0.28999999999999998"/>
    <n v="558.94489999999951"/>
    <n v="2"/>
    <n v="2024"/>
    <n v="7.8204846939846223E-2"/>
  </r>
  <r>
    <s v="O02163"/>
    <s v="2024-09-18"/>
    <x v="5"/>
    <s v="West Bengal"/>
    <s v="SMB"/>
    <s v="Electronics"/>
    <s v="Laptop"/>
    <n v="1"/>
    <n v="14145.77"/>
    <n v="8748.16"/>
    <n v="0.14000000000000001"/>
    <n v="3417.2022000000006"/>
    <n v="9"/>
    <n v="2024"/>
    <n v="0.24157060379180495"/>
  </r>
  <r>
    <s v="O02164"/>
    <s v="2025-06-09"/>
    <x v="0"/>
    <s v="Karnataka"/>
    <s v="Consumer"/>
    <s v="Beauty"/>
    <s v="Makeup"/>
    <n v="3"/>
    <n v="7938.11"/>
    <n v="4746.0600000000004"/>
    <n v="0.26"/>
    <n v="1128.1413999999991"/>
    <n v="6"/>
    <n v="2025"/>
    <n v="0.14211712863641335"/>
  </r>
  <r>
    <s v="O02165"/>
    <s v="2025-06-03"/>
    <x v="4"/>
    <s v="Maharashtra"/>
    <s v="SMB"/>
    <s v="Beauty"/>
    <s v="Skincare"/>
    <n v="3"/>
    <n v="5899.97"/>
    <n v="3721.22"/>
    <n v="0.08"/>
    <n v="1706.7524000000003"/>
    <n v="6"/>
    <n v="2025"/>
    <n v="0.28928153871968842"/>
  </r>
  <r>
    <s v="O02166"/>
    <s v="2024-04-03"/>
    <x v="1"/>
    <s v="Maharashtra"/>
    <s v="SMB"/>
    <s v="Beauty"/>
    <s v="Skincare"/>
    <n v="4"/>
    <n v="33500.04"/>
    <n v="26540.59"/>
    <n v="7.0000000000000007E-2"/>
    <n v="4614.4472000000005"/>
    <n v="4"/>
    <n v="2024"/>
    <n v="0.13774452806623516"/>
  </r>
  <r>
    <s v="O02167"/>
    <s v="2025-03-03"/>
    <x v="7"/>
    <s v="Uttar Pradesh"/>
    <s v="SMB"/>
    <s v="Beauty"/>
    <s v="Makeup"/>
    <n v="1"/>
    <n v="14571.77"/>
    <n v="11438.97"/>
    <n v="0.06"/>
    <n v="2258.4938000000011"/>
    <n v="3"/>
    <n v="2025"/>
    <n v="0.15499104089619867"/>
  </r>
  <r>
    <s v="O02168"/>
    <s v="2024-01-30"/>
    <x v="2"/>
    <s v="Delhi"/>
    <s v="Consumer"/>
    <s v="Fashion"/>
    <s v="Jeans"/>
    <n v="5"/>
    <n v="41837.839999999997"/>
    <n v="25378.1"/>
    <n v="0.22"/>
    <n v="7255.4151999999995"/>
    <n v="1"/>
    <n v="2024"/>
    <n v="0.17341753780787919"/>
  </r>
  <r>
    <s v="O02169"/>
    <s v="2024-09-09"/>
    <x v="0"/>
    <s v="Karnataka"/>
    <s v="Corporate"/>
    <s v="Fashion"/>
    <s v="Jeans"/>
    <n v="5"/>
    <n v="54241.88"/>
    <n v="44662.68"/>
    <n v="0.11"/>
    <n v="3612.5931999999975"/>
    <n v="9"/>
    <n v="2024"/>
    <n v="6.6601548471402497E-2"/>
  </r>
  <r>
    <s v="O02170"/>
    <s v="2024-07-20"/>
    <x v="1"/>
    <s v="Maharashtra"/>
    <s v="Consumer"/>
    <s v="Electronics"/>
    <s v="Laptop"/>
    <n v="4"/>
    <n v="33807.32"/>
    <n v="24691.1"/>
    <n v="0.27"/>
    <n v="-11.756400000000212"/>
    <n v="7"/>
    <n v="2024"/>
    <n v="-3.4774717428060587E-4"/>
  </r>
  <r>
    <s v="O02171"/>
    <s v="2024-01-18"/>
    <x v="4"/>
    <s v="Maharashtra"/>
    <s v="Consumer"/>
    <s v="Home"/>
    <s v="Table"/>
    <n v="5"/>
    <n v="34614.730000000003"/>
    <n v="27684.17"/>
    <n v="0.08"/>
    <n v="4161.3816000000043"/>
    <n v="1"/>
    <n v="2024"/>
    <n v="0.12021996415976678"/>
  </r>
  <r>
    <s v="O02172"/>
    <s v="2025-04-23"/>
    <x v="1"/>
    <s v="Maharashtra"/>
    <s v="Consumer"/>
    <s v="Fashion"/>
    <s v="Jeans"/>
    <n v="4"/>
    <n v="9740.14"/>
    <n v="7402.77"/>
    <n v="0.27"/>
    <n v="-292.46780000000126"/>
    <n v="4"/>
    <n v="2025"/>
    <n v="-3.0027063266031214E-2"/>
  </r>
  <r>
    <s v="O02173"/>
    <s v="2024-12-03"/>
    <x v="2"/>
    <s v="Delhi"/>
    <s v="Consumer"/>
    <s v="Beauty"/>
    <s v="Makeup"/>
    <n v="3"/>
    <n v="7667.83"/>
    <n v="5105.9799999999996"/>
    <n v="0.2"/>
    <n v="1028.2840000000003"/>
    <n v="12"/>
    <n v="2024"/>
    <n v="0.13410365122857448"/>
  </r>
  <r>
    <s v="O02174"/>
    <s v="2024-08-16"/>
    <x v="7"/>
    <s v="Uttar Pradesh"/>
    <s v="Consumer"/>
    <s v="Beauty"/>
    <s v="Haircare"/>
    <n v="1"/>
    <n v="6967.78"/>
    <n v="5793.08"/>
    <n v="0.28999999999999998"/>
    <n v="-845.95620000000008"/>
    <n v="8"/>
    <n v="2024"/>
    <n v="-0.12140971729876662"/>
  </r>
  <r>
    <s v="O02175"/>
    <s v="2024-08-09"/>
    <x v="0"/>
    <s v="Karnataka"/>
    <s v="Consumer"/>
    <s v="Fashion"/>
    <s v="Shirt"/>
    <n v="5"/>
    <n v="23945.02"/>
    <n v="19198.28"/>
    <n v="0.26"/>
    <n v="-1478.9651999999987"/>
    <n v="8"/>
    <n v="2024"/>
    <n v="-6.1765043420301952E-2"/>
  </r>
  <r>
    <s v="O02176"/>
    <s v="2024-08-18"/>
    <x v="4"/>
    <s v="Maharashtra"/>
    <s v="Consumer"/>
    <s v="Home"/>
    <s v="Table"/>
    <n v="1"/>
    <n v="11057"/>
    <n v="8544.9699999999993"/>
    <n v="0.12"/>
    <n v="1185.1900000000007"/>
    <n v="8"/>
    <n v="2024"/>
    <n v="0.10718911097042604"/>
  </r>
  <r>
    <s v="O02177"/>
    <s v="2025-06-01"/>
    <x v="6"/>
    <s v="Tamil Nadu"/>
    <s v="Corporate"/>
    <s v="Home"/>
    <s v="Table"/>
    <n v="2"/>
    <n v="17882.060000000001"/>
    <n v="14985.05"/>
    <n v="0.26"/>
    <n v="-1752.3255999999983"/>
    <n v="6"/>
    <n v="2025"/>
    <n v="-9.799349739347693E-2"/>
  </r>
  <r>
    <s v="O02178"/>
    <s v="2024-04-15"/>
    <x v="4"/>
    <s v="Maharashtra"/>
    <s v="SMB"/>
    <s v="Beauty"/>
    <s v="Perfume"/>
    <n v="3"/>
    <n v="28424.04"/>
    <n v="16320.28"/>
    <n v="0.16"/>
    <n v="7555.9135999999999"/>
    <n v="4"/>
    <n v="2024"/>
    <n v="0.26582827775361983"/>
  </r>
  <r>
    <s v="O02179"/>
    <s v="2025-04-15"/>
    <x v="7"/>
    <s v="Uttar Pradesh"/>
    <s v="Consumer"/>
    <s v="Home"/>
    <s v="Table"/>
    <n v="3"/>
    <n v="37609.199999999997"/>
    <n v="23269.79"/>
    <n v="0.04"/>
    <n v="12835.041999999996"/>
    <n v="4"/>
    <n v="2025"/>
    <n v="0.3412739967880199"/>
  </r>
  <r>
    <s v="O02180"/>
    <s v="2024-07-22"/>
    <x v="7"/>
    <s v="Uttar Pradesh"/>
    <s v="Consumer"/>
    <s v="Home"/>
    <s v="Lamp"/>
    <n v="4"/>
    <n v="55583.47"/>
    <n v="31150.79"/>
    <n v="0.25"/>
    <n v="10536.8125"/>
    <n v="7"/>
    <n v="2024"/>
    <n v="0.18956737497676918"/>
  </r>
  <r>
    <s v="O02181"/>
    <s v="2024-11-29"/>
    <x v="2"/>
    <s v="Delhi"/>
    <s v="Corporate"/>
    <s v="Beauty"/>
    <s v="Skincare"/>
    <n v="2"/>
    <n v="22668.81"/>
    <n v="18310.060000000001"/>
    <n v="0.26"/>
    <n v="-1535.1406000000006"/>
    <n v="11"/>
    <n v="2024"/>
    <n v="-6.7720387616288666E-2"/>
  </r>
  <r>
    <s v="O02182"/>
    <s v="2024-10-02"/>
    <x v="6"/>
    <s v="Tamil Nadu"/>
    <s v="Corporate"/>
    <s v="Electronics"/>
    <s v="Headphones"/>
    <n v="4"/>
    <n v="11011.94"/>
    <n v="9192.16"/>
    <n v="0.08"/>
    <n v="938.82480000000055"/>
    <n v="10"/>
    <n v="2024"/>
    <n v="8.5255168480758203E-2"/>
  </r>
  <r>
    <s v="O02183"/>
    <s v="2024-02-16"/>
    <x v="5"/>
    <s v="West Bengal"/>
    <s v="Consumer"/>
    <s v="Home"/>
    <s v="Lamp"/>
    <n v="5"/>
    <n v="71055.23"/>
    <n v="60205.97"/>
    <n v="0.28000000000000003"/>
    <n v="-9046.204400000006"/>
    <n v="2"/>
    <n v="2024"/>
    <n v="-0.12731229495703564"/>
  </r>
  <r>
    <s v="O02184"/>
    <s v="2025-01-18"/>
    <x v="4"/>
    <s v="Maharashtra"/>
    <s v="SMB"/>
    <s v="Beauty"/>
    <s v="Perfume"/>
    <n v="5"/>
    <n v="60658.44"/>
    <n v="41820.300000000003"/>
    <n v="0.04"/>
    <n v="16411.8024"/>
    <n v="1"/>
    <n v="2025"/>
    <n v="0.27056090463256227"/>
  </r>
  <r>
    <s v="O02185"/>
    <s v="2025-06-24"/>
    <x v="1"/>
    <s v="Maharashtra"/>
    <s v="Corporate"/>
    <s v="Fashion"/>
    <s v="Shoes"/>
    <n v="4"/>
    <n v="6987.75"/>
    <n v="4567.1899999999996"/>
    <n v="0.28999999999999998"/>
    <n v="394.11250000000064"/>
    <n v="6"/>
    <n v="2025"/>
    <n v="5.6400486565775912E-2"/>
  </r>
  <r>
    <s v="O02186"/>
    <s v="2024-11-25"/>
    <x v="6"/>
    <s v="Tamil Nadu"/>
    <s v="Corporate"/>
    <s v="Electronics"/>
    <s v="Laptop"/>
    <n v="2"/>
    <n v="21627.439999999999"/>
    <n v="14549.67"/>
    <n v="0"/>
    <n v="7077.7699999999986"/>
    <n v="11"/>
    <n v="2024"/>
    <n v="0.3272587971576848"/>
  </r>
  <r>
    <s v="O02187"/>
    <s v="2025-01-20"/>
    <x v="6"/>
    <s v="Tamil Nadu"/>
    <s v="SMB"/>
    <s v="Fashion"/>
    <s v="Shoes"/>
    <n v="2"/>
    <n v="23568.27"/>
    <n v="17302.55"/>
    <n v="0.06"/>
    <n v="4851.6238000000012"/>
    <n v="1"/>
    <n v="2025"/>
    <n v="0.20585404868494808"/>
  </r>
  <r>
    <s v="O02188"/>
    <s v="2024-04-28"/>
    <x v="5"/>
    <s v="West Bengal"/>
    <s v="Corporate"/>
    <s v="Home"/>
    <s v="Lamp"/>
    <n v="2"/>
    <n v="22021.77"/>
    <n v="13759.65"/>
    <n v="0.15"/>
    <n v="4958.8545000000013"/>
    <n v="4"/>
    <n v="2024"/>
    <n v="0.22517965177186036"/>
  </r>
  <r>
    <s v="O02189"/>
    <s v="2024-05-25"/>
    <x v="7"/>
    <s v="Uttar Pradesh"/>
    <s v="Consumer"/>
    <s v="Beauty"/>
    <s v="Skincare"/>
    <n v="1"/>
    <n v="11183.53"/>
    <n v="6550"/>
    <n v="0.22"/>
    <n v="2173.1534000000006"/>
    <n v="5"/>
    <n v="2024"/>
    <n v="0.19431730410702172"/>
  </r>
  <r>
    <s v="O02190"/>
    <s v="2024-06-08"/>
    <x v="4"/>
    <s v="Maharashtra"/>
    <s v="Corporate"/>
    <s v="Beauty"/>
    <s v="Perfume"/>
    <n v="4"/>
    <n v="23916.61"/>
    <n v="14711.49"/>
    <n v="0.21"/>
    <n v="4182.6319000000012"/>
    <n v="6"/>
    <n v="2024"/>
    <n v="0.17488397812231754"/>
  </r>
  <r>
    <s v="O02191"/>
    <s v="2024-08-01"/>
    <x v="3"/>
    <s v="Telangana"/>
    <s v="Corporate"/>
    <s v="Home"/>
    <s v="Sofa"/>
    <n v="2"/>
    <n v="25160.52"/>
    <n v="16033.64"/>
    <n v="0.03"/>
    <n v="8372.0644000000011"/>
    <n v="8"/>
    <n v="2024"/>
    <n v="0.33274607996973038"/>
  </r>
  <r>
    <s v="O02192"/>
    <s v="2024-07-13"/>
    <x v="7"/>
    <s v="Uttar Pradesh"/>
    <s v="SMB"/>
    <s v="Electronics"/>
    <s v="Laptop"/>
    <n v="2"/>
    <n v="5362.95"/>
    <n v="3311.34"/>
    <n v="0.05"/>
    <n v="1783.4624999999996"/>
    <n v="7"/>
    <n v="2024"/>
    <n v="0.33255251307582573"/>
  </r>
  <r>
    <s v="O02193"/>
    <s v="2024-10-28"/>
    <x v="5"/>
    <s v="West Bengal"/>
    <s v="Consumer"/>
    <s v="Beauty"/>
    <s v="Skincare"/>
    <n v="4"/>
    <n v="20709.830000000002"/>
    <n v="11929.29"/>
    <n v="0.27"/>
    <n v="3188.8859000000002"/>
    <n v="10"/>
    <n v="2024"/>
    <n v="0.15397933734849586"/>
  </r>
  <r>
    <s v="O02194"/>
    <s v="2025-02-23"/>
    <x v="6"/>
    <s v="Tamil Nadu"/>
    <s v="Corporate"/>
    <s v="Fashion"/>
    <s v="Shoes"/>
    <n v="5"/>
    <n v="29036.799999999999"/>
    <n v="18356.990000000002"/>
    <n v="0.21"/>
    <n v="4582.0819999999976"/>
    <n v="2"/>
    <n v="2025"/>
    <n v="0.15780258155168606"/>
  </r>
  <r>
    <s v="O02195"/>
    <s v="2024-09-13"/>
    <x v="1"/>
    <s v="Maharashtra"/>
    <s v="Consumer"/>
    <s v="Fashion"/>
    <s v="Shoes"/>
    <n v="4"/>
    <n v="51727.45"/>
    <n v="31856.63"/>
    <n v="0.12"/>
    <n v="13663.525999999996"/>
    <n v="9"/>
    <n v="2024"/>
    <n v="0.26414458860817608"/>
  </r>
  <r>
    <s v="O02196"/>
    <s v="2025-04-03"/>
    <x v="5"/>
    <s v="West Bengal"/>
    <s v="Consumer"/>
    <s v="Electronics"/>
    <s v="Tablet"/>
    <n v="5"/>
    <n v="37739.1"/>
    <n v="22058.31"/>
    <n v="0.3"/>
    <n v="4359.0599999999977"/>
    <n v="4"/>
    <n v="2025"/>
    <n v="0.11550513923225508"/>
  </r>
  <r>
    <s v="O02197"/>
    <s v="2025-03-31"/>
    <x v="3"/>
    <s v="Telangana"/>
    <s v="Consumer"/>
    <s v="Electronics"/>
    <s v="Laptop"/>
    <n v="3"/>
    <n v="19932.47"/>
    <n v="16668.02"/>
    <n v="0.06"/>
    <n v="2068.5018000000009"/>
    <n v="3"/>
    <n v="2025"/>
    <n v="0.10377548793501261"/>
  </r>
  <r>
    <s v="O02198"/>
    <s v="2024-12-13"/>
    <x v="5"/>
    <s v="West Bengal"/>
    <s v="SMB"/>
    <s v="Fashion"/>
    <s v="Jacket"/>
    <n v="1"/>
    <n v="8454.0300000000007"/>
    <n v="7068.92"/>
    <n v="0.05"/>
    <n v="962.40850000000046"/>
    <n v="12"/>
    <n v="2024"/>
    <n v="0.11384020402104089"/>
  </r>
  <r>
    <s v="O02199"/>
    <s v="2025-04-06"/>
    <x v="6"/>
    <s v="Tamil Nadu"/>
    <s v="SMB"/>
    <s v="Fashion"/>
    <s v="Shirt"/>
    <n v="3"/>
    <n v="43637.55"/>
    <n v="24972.69"/>
    <n v="0"/>
    <n v="18664.860000000004"/>
    <n v="4"/>
    <n v="2025"/>
    <n v="0.42772474623346185"/>
  </r>
  <r>
    <s v="O02200"/>
    <s v="2024-06-07"/>
    <x v="4"/>
    <s v="Maharashtra"/>
    <s v="Consumer"/>
    <s v="Home"/>
    <s v="Table"/>
    <n v="3"/>
    <n v="6107.23"/>
    <n v="4872.1099999999997"/>
    <n v="0.23"/>
    <n v="-169.54290000000015"/>
    <n v="6"/>
    <n v="2024"/>
    <n v="-2.7761014404238935E-2"/>
  </r>
  <r>
    <s v="O02201"/>
    <s v="2025-04-08"/>
    <x v="2"/>
    <s v="Delhi"/>
    <s v="Consumer"/>
    <s v="Home"/>
    <s v="Sofa"/>
    <n v="3"/>
    <n v="3132.99"/>
    <n v="1802.3"/>
    <n v="0.23"/>
    <n v="610.1022999999999"/>
    <n v="4"/>
    <n v="2025"/>
    <n v="0.19473483796628777"/>
  </r>
  <r>
    <s v="O02202"/>
    <s v="2024-12-04"/>
    <x v="5"/>
    <s v="West Bengal"/>
    <s v="SMB"/>
    <s v="Home"/>
    <s v="Table"/>
    <n v="2"/>
    <n v="20897.64"/>
    <n v="17725.509999999998"/>
    <n v="0.13"/>
    <n v="455.43680000000086"/>
    <n v="12"/>
    <n v="2024"/>
    <n v="2.1793695364644088E-2"/>
  </r>
  <r>
    <s v="O02203"/>
    <s v="2025-04-17"/>
    <x v="1"/>
    <s v="Maharashtra"/>
    <s v="SMB"/>
    <s v="Electronics"/>
    <s v="Tablet"/>
    <n v="2"/>
    <n v="9903.81"/>
    <n v="5554.23"/>
    <n v="0.25"/>
    <n v="1873.6275000000001"/>
    <n v="4"/>
    <n v="2025"/>
    <n v="0.18918249643319088"/>
  </r>
  <r>
    <s v="O02204"/>
    <s v="2025-02-17"/>
    <x v="2"/>
    <s v="Delhi"/>
    <s v="Corporate"/>
    <s v="Beauty"/>
    <s v="Makeup"/>
    <n v="4"/>
    <n v="34575.78"/>
    <n v="23760.99"/>
    <n v="0.15"/>
    <n v="5628.422999999998"/>
    <n v="2"/>
    <n v="2025"/>
    <n v="0.16278513456529392"/>
  </r>
  <r>
    <s v="O02205"/>
    <s v="2025-06-06"/>
    <x v="7"/>
    <s v="Uttar Pradesh"/>
    <s v="Consumer"/>
    <s v="Home"/>
    <s v="Table"/>
    <n v="1"/>
    <n v="9659.77"/>
    <n v="7157.75"/>
    <n v="0.02"/>
    <n v="2308.8246000000004"/>
    <n v="6"/>
    <n v="2025"/>
    <n v="0.23901444858417956"/>
  </r>
  <r>
    <s v="O02206"/>
    <s v="2025-02-01"/>
    <x v="1"/>
    <s v="Maharashtra"/>
    <s v="SMB"/>
    <s v="Fashion"/>
    <s v="Jacket"/>
    <n v="4"/>
    <n v="31713.79"/>
    <n v="18902.3"/>
    <n v="0.16"/>
    <n v="7737.2836000000016"/>
    <n v="2"/>
    <n v="2025"/>
    <n v="0.24397221524138241"/>
  </r>
  <r>
    <s v="O02207"/>
    <s v="2025-06-18"/>
    <x v="2"/>
    <s v="Delhi"/>
    <s v="Corporate"/>
    <s v="Beauty"/>
    <s v="Perfume"/>
    <n v="1"/>
    <n v="10249.27"/>
    <n v="6027.76"/>
    <n v="0.16"/>
    <n v="2581.6268"/>
    <n v="6"/>
    <n v="2025"/>
    <n v="0.25188396832164633"/>
  </r>
  <r>
    <s v="O02208"/>
    <s v="2024-03-10"/>
    <x v="4"/>
    <s v="Maharashtra"/>
    <s v="Corporate"/>
    <s v="Electronics"/>
    <s v="Headphones"/>
    <n v="3"/>
    <n v="8953.16"/>
    <n v="6119.78"/>
    <n v="0.28000000000000003"/>
    <n v="326.49519999999984"/>
    <n v="3"/>
    <n v="2024"/>
    <n v="3.6467035102689983E-2"/>
  </r>
  <r>
    <s v="O02209"/>
    <s v="2024-12-01"/>
    <x v="0"/>
    <s v="Karnataka"/>
    <s v="Consumer"/>
    <s v="Home"/>
    <s v="Chair"/>
    <n v="1"/>
    <n v="9624.16"/>
    <n v="7840.79"/>
    <n v="0.06"/>
    <n v="1205.9204"/>
    <n v="12"/>
    <n v="2024"/>
    <n v="0.12530136656082194"/>
  </r>
  <r>
    <s v="O02210"/>
    <s v="2024-07-13"/>
    <x v="0"/>
    <s v="Karnataka"/>
    <s v="Corporate"/>
    <s v="Home"/>
    <s v="Sofa"/>
    <n v="3"/>
    <n v="5204.4799999999996"/>
    <n v="3278.04"/>
    <n v="0.22"/>
    <n v="781.45439999999962"/>
    <n v="7"/>
    <n v="2024"/>
    <n v="0.15015033202164282"/>
  </r>
  <r>
    <s v="O02211"/>
    <s v="2024-10-01"/>
    <x v="5"/>
    <s v="West Bengal"/>
    <s v="Consumer"/>
    <s v="Electronics"/>
    <s v="Headphones"/>
    <n v="5"/>
    <n v="4837.3599999999997"/>
    <n v="3928.63"/>
    <n v="0.28999999999999998"/>
    <n v="-494.10440000000017"/>
    <n v="10"/>
    <n v="2024"/>
    <n v="-0.10214340053252191"/>
  </r>
  <r>
    <s v="O02212"/>
    <s v="2024-12-19"/>
    <x v="6"/>
    <s v="Tamil Nadu"/>
    <s v="SMB"/>
    <s v="Home"/>
    <s v="Lamp"/>
    <n v="4"/>
    <n v="50030.73"/>
    <n v="39024.949999999997"/>
    <n v="0.21"/>
    <n v="499.32670000000508"/>
    <n v="12"/>
    <n v="2024"/>
    <n v="9.9804000461317481E-3"/>
  </r>
  <r>
    <s v="O02213"/>
    <s v="2024-11-29"/>
    <x v="2"/>
    <s v="Delhi"/>
    <s v="Corporate"/>
    <s v="Home"/>
    <s v="Sofa"/>
    <n v="3"/>
    <n v="5357.76"/>
    <n v="3046.11"/>
    <n v="0.2"/>
    <n v="1240.098"/>
    <n v="11"/>
    <n v="2024"/>
    <n v="0.23145829600430029"/>
  </r>
  <r>
    <s v="O02214"/>
    <s v="2024-06-16"/>
    <x v="2"/>
    <s v="Delhi"/>
    <s v="Consumer"/>
    <s v="Beauty"/>
    <s v="Skincare"/>
    <n v="2"/>
    <n v="25258.69"/>
    <n v="14857.73"/>
    <n v="0.23"/>
    <n v="4591.461299999999"/>
    <n v="6"/>
    <n v="2024"/>
    <n v="0.18177749123173051"/>
  </r>
  <r>
    <s v="O02215"/>
    <s v="2024-12-20"/>
    <x v="0"/>
    <s v="Karnataka"/>
    <s v="SMB"/>
    <s v="Beauty"/>
    <s v="Skincare"/>
    <n v="3"/>
    <n v="13177.28"/>
    <n v="10609.29"/>
    <n v="0.12"/>
    <n v="986.71639999999979"/>
    <n v="12"/>
    <n v="2024"/>
    <n v="7.4880127006483874E-2"/>
  </r>
  <r>
    <s v="O02216"/>
    <s v="2024-12-05"/>
    <x v="2"/>
    <s v="Delhi"/>
    <s v="SMB"/>
    <s v="Fashion"/>
    <s v="Jacket"/>
    <n v="2"/>
    <n v="20202.88"/>
    <n v="11802.61"/>
    <n v="0.18"/>
    <n v="4763.7516000000005"/>
    <n v="12"/>
    <n v="2024"/>
    <n v="0.23579566873633859"/>
  </r>
  <r>
    <s v="O02217"/>
    <s v="2024-05-10"/>
    <x v="2"/>
    <s v="Delhi"/>
    <s v="Corporate"/>
    <s v="Beauty"/>
    <s v="Skincare"/>
    <n v="2"/>
    <n v="5645.41"/>
    <n v="4475.92"/>
    <n v="0.21"/>
    <n v="-16.046100000000251"/>
    <n v="5"/>
    <n v="2024"/>
    <n v="-2.8423267752032627E-3"/>
  </r>
  <r>
    <s v="O02218"/>
    <s v="2024-09-24"/>
    <x v="4"/>
    <s v="Maharashtra"/>
    <s v="Corporate"/>
    <s v="Electronics"/>
    <s v="Tablet"/>
    <n v="1"/>
    <n v="10690.13"/>
    <n v="5955.72"/>
    <n v="0.03"/>
    <n v="4413.7060999999994"/>
    <n v="9"/>
    <n v="2024"/>
    <n v="0.4128767470554614"/>
  </r>
  <r>
    <s v="O02219"/>
    <s v="2025-03-26"/>
    <x v="2"/>
    <s v="Delhi"/>
    <s v="Consumer"/>
    <s v="Beauty"/>
    <s v="Perfume"/>
    <n v="1"/>
    <n v="9815.9500000000007"/>
    <n v="5540.24"/>
    <n v="0.21"/>
    <n v="2214.3605000000007"/>
    <n v="3"/>
    <n v="2025"/>
    <n v="0.22558799708637478"/>
  </r>
  <r>
    <s v="O02220"/>
    <s v="2025-05-02"/>
    <x v="4"/>
    <s v="Maharashtra"/>
    <s v="SMB"/>
    <s v="Fashion"/>
    <s v="Shirt"/>
    <n v="3"/>
    <n v="12301.42"/>
    <n v="8101.11"/>
    <n v="0.26"/>
    <n v="1001.9408000000003"/>
    <n v="5"/>
    <n v="2025"/>
    <n v="8.1449198547809951E-2"/>
  </r>
  <r>
    <s v="O02221"/>
    <s v="2025-04-09"/>
    <x v="1"/>
    <s v="Maharashtra"/>
    <s v="Consumer"/>
    <s v="Electronics"/>
    <s v="Tablet"/>
    <n v="4"/>
    <n v="59546.37"/>
    <n v="42325.66"/>
    <n v="0.13"/>
    <n v="9479.6818999999996"/>
    <n v="4"/>
    <n v="2025"/>
    <n v="0.1591983172106041"/>
  </r>
  <r>
    <s v="O02222"/>
    <s v="2024-11-04"/>
    <x v="6"/>
    <s v="Tamil Nadu"/>
    <s v="Consumer"/>
    <s v="Beauty"/>
    <s v="Perfume"/>
    <n v="2"/>
    <n v="1938.16"/>
    <n v="1295.29"/>
    <n v="0.05"/>
    <n v="545.9620000000001"/>
    <n v="11"/>
    <n v="2024"/>
    <n v="0.28169088207371945"/>
  </r>
  <r>
    <s v="O02223"/>
    <s v="2024-11-17"/>
    <x v="1"/>
    <s v="Maharashtra"/>
    <s v="Consumer"/>
    <s v="Fashion"/>
    <s v="Jeans"/>
    <n v="2"/>
    <n v="23914.799999999999"/>
    <n v="19950.62"/>
    <n v="0.19"/>
    <n v="-579.63199999999961"/>
    <n v="11"/>
    <n v="2024"/>
    <n v="-2.423737601819792E-2"/>
  </r>
  <r>
    <s v="O02224"/>
    <s v="2024-12-08"/>
    <x v="1"/>
    <s v="Maharashtra"/>
    <s v="Consumer"/>
    <s v="Beauty"/>
    <s v="Perfume"/>
    <n v="3"/>
    <n v="35273.17"/>
    <n v="27478.25"/>
    <n v="0.17"/>
    <n v="1798.4810999999982"/>
    <n v="12"/>
    <n v="2024"/>
    <n v="5.0987226268577455E-2"/>
  </r>
  <r>
    <s v="O02225"/>
    <s v="2024-06-02"/>
    <x v="2"/>
    <s v="Delhi"/>
    <s v="SMB"/>
    <s v="Fashion"/>
    <s v="Jeans"/>
    <n v="2"/>
    <n v="24811.46"/>
    <n v="18506.27"/>
    <n v="0.18"/>
    <n v="1839.127199999999"/>
    <n v="6"/>
    <n v="2024"/>
    <n v="7.4124102330132891E-2"/>
  </r>
  <r>
    <s v="O02226"/>
    <s v="2024-02-15"/>
    <x v="3"/>
    <s v="Telangana"/>
    <s v="Corporate"/>
    <s v="Home"/>
    <s v="Table"/>
    <n v="5"/>
    <n v="61398.29"/>
    <n v="41069.35"/>
    <n v="0.24"/>
    <n v="5593.350400000003"/>
    <n v="2"/>
    <n v="2024"/>
    <n v="9.1099449186614209E-2"/>
  </r>
  <r>
    <s v="O02227"/>
    <s v="2025-04-14"/>
    <x v="3"/>
    <s v="Telangana"/>
    <s v="Corporate"/>
    <s v="Fashion"/>
    <s v="Shoes"/>
    <n v="5"/>
    <n v="27838.05"/>
    <n v="21474.21"/>
    <n v="0.22"/>
    <n v="239.46900000000005"/>
    <n v="4"/>
    <n v="2025"/>
    <n v="8.6022189054190245E-3"/>
  </r>
  <r>
    <s v="O02228"/>
    <s v="2024-12-20"/>
    <x v="2"/>
    <s v="Delhi"/>
    <s v="Consumer"/>
    <s v="Home"/>
    <s v="Chair"/>
    <n v="1"/>
    <n v="10348.06"/>
    <n v="6804.18"/>
    <n v="0.14000000000000001"/>
    <n v="2095.1515999999992"/>
    <n v="12"/>
    <n v="2024"/>
    <n v="0.20246805681451396"/>
  </r>
  <r>
    <s v="O02229"/>
    <s v="2024-12-26"/>
    <x v="6"/>
    <s v="Tamil Nadu"/>
    <s v="Corporate"/>
    <s v="Home"/>
    <s v="Table"/>
    <n v="3"/>
    <n v="6494"/>
    <n v="4242.8999999999996"/>
    <n v="0.14000000000000001"/>
    <n v="1341.9400000000003"/>
    <n v="12"/>
    <n v="2024"/>
    <n v="0.20664305512781034"/>
  </r>
  <r>
    <s v="O02230"/>
    <s v="2024-01-24"/>
    <x v="6"/>
    <s v="Tamil Nadu"/>
    <s v="Corporate"/>
    <s v="Electronics"/>
    <s v="Phone"/>
    <n v="1"/>
    <n v="8306.09"/>
    <n v="6118.4"/>
    <n v="0.15"/>
    <n v="941.77650000000062"/>
    <n v="1"/>
    <n v="2024"/>
    <n v="0.11338385449712206"/>
  </r>
  <r>
    <s v="O02231"/>
    <s v="2024-09-20"/>
    <x v="7"/>
    <s v="Uttar Pradesh"/>
    <s v="SMB"/>
    <s v="Fashion"/>
    <s v="Jacket"/>
    <n v="4"/>
    <n v="30197.919999999998"/>
    <n v="17368.13"/>
    <n v="0.3"/>
    <n v="3770.4139999999989"/>
    <n v="9"/>
    <n v="2024"/>
    <n v="0.12485674510032475"/>
  </r>
  <r>
    <s v="O02232"/>
    <s v="2025-01-27"/>
    <x v="6"/>
    <s v="Tamil Nadu"/>
    <s v="Consumer"/>
    <s v="Beauty"/>
    <s v="Skincare"/>
    <n v="1"/>
    <n v="11007.12"/>
    <n v="7500.7"/>
    <n v="0.28000000000000003"/>
    <n v="424.42640000000029"/>
    <n v="1"/>
    <n v="2025"/>
    <n v="3.8559259824549948E-2"/>
  </r>
  <r>
    <s v="O02233"/>
    <s v="2024-03-24"/>
    <x v="7"/>
    <s v="Uttar Pradesh"/>
    <s v="SMB"/>
    <s v="Fashion"/>
    <s v="Shoes"/>
    <n v="3"/>
    <n v="43297.96"/>
    <n v="25082.61"/>
    <n v="0.08"/>
    <n v="14751.513199999998"/>
    <n v="3"/>
    <n v="2024"/>
    <n v="0.3406976494966506"/>
  </r>
  <r>
    <s v="O02234"/>
    <s v="2024-08-28"/>
    <x v="3"/>
    <s v="Telangana"/>
    <s v="Corporate"/>
    <s v="Beauty"/>
    <s v="Haircare"/>
    <n v="3"/>
    <n v="38703.99"/>
    <n v="24976.27"/>
    <n v="0.16"/>
    <n v="7535.0815999999977"/>
    <n v="8"/>
    <n v="2024"/>
    <n v="0.19468487874247586"/>
  </r>
  <r>
    <s v="O02235"/>
    <s v="2024-02-20"/>
    <x v="0"/>
    <s v="Karnataka"/>
    <s v="Consumer"/>
    <s v="Electronics"/>
    <s v="Headphones"/>
    <n v="1"/>
    <n v="2953.02"/>
    <n v="2237.64"/>
    <n v="0.15"/>
    <n v="272.42700000000013"/>
    <n v="2"/>
    <n v="2024"/>
    <n v="9.2253692829713352E-2"/>
  </r>
  <r>
    <s v="O02236"/>
    <s v="2025-04-16"/>
    <x v="3"/>
    <s v="Telangana"/>
    <s v="Consumer"/>
    <s v="Home"/>
    <s v="Lamp"/>
    <n v="1"/>
    <n v="13631.51"/>
    <n v="9672.89"/>
    <n v="0.21"/>
    <n v="1096.0029000000009"/>
    <n v="4"/>
    <n v="2025"/>
    <n v="8.0402163810172234E-2"/>
  </r>
  <r>
    <s v="O02237"/>
    <s v="2024-10-03"/>
    <x v="2"/>
    <s v="Delhi"/>
    <s v="Consumer"/>
    <s v="Home"/>
    <s v="Lamp"/>
    <n v="4"/>
    <n v="9087.7999999999993"/>
    <n v="6978.69"/>
    <n v="0.28000000000000003"/>
    <n v="-435.47400000000016"/>
    <n v="10"/>
    <n v="2024"/>
    <n v="-4.791852813662275E-2"/>
  </r>
  <r>
    <s v="O02238"/>
    <s v="2025-04-19"/>
    <x v="4"/>
    <s v="Maharashtra"/>
    <s v="Corporate"/>
    <s v="Electronics"/>
    <s v="Laptop"/>
    <n v="5"/>
    <n v="23752.55"/>
    <n v="18022.02"/>
    <n v="0.02"/>
    <n v="5255.4789999999985"/>
    <n v="4"/>
    <n v="2025"/>
    <n v="0.22125957002511304"/>
  </r>
  <r>
    <s v="O02239"/>
    <s v="2024-12-18"/>
    <x v="7"/>
    <s v="Uttar Pradesh"/>
    <s v="Corporate"/>
    <s v="Home"/>
    <s v="Lamp"/>
    <n v="5"/>
    <n v="17734.63"/>
    <n v="12635.89"/>
    <n v="0.2"/>
    <n v="1551.8140000000012"/>
    <n v="12"/>
    <n v="2024"/>
    <n v="8.7501910104693534E-2"/>
  </r>
  <r>
    <s v="O02240"/>
    <s v="2025-01-03"/>
    <x v="0"/>
    <s v="Karnataka"/>
    <s v="Corporate"/>
    <s v="Electronics"/>
    <s v="Laptop"/>
    <n v="3"/>
    <n v="44190.69"/>
    <n v="36040.589999999997"/>
    <n v="0.15"/>
    <n v="1521.4965000000057"/>
    <n v="1"/>
    <n v="2025"/>
    <n v="3.4430249901053943E-2"/>
  </r>
  <r>
    <s v="O02241"/>
    <s v="2024-07-09"/>
    <x v="7"/>
    <s v="Uttar Pradesh"/>
    <s v="Corporate"/>
    <s v="Electronics"/>
    <s v="Phone"/>
    <n v="2"/>
    <n v="6304.4"/>
    <n v="3560.23"/>
    <n v="0.2"/>
    <n v="1483.2899999999995"/>
    <n v="7"/>
    <n v="2024"/>
    <n v="0.235278535625912"/>
  </r>
  <r>
    <s v="O02242"/>
    <s v="2024-07-28"/>
    <x v="6"/>
    <s v="Tamil Nadu"/>
    <s v="Corporate"/>
    <s v="Electronics"/>
    <s v="Phone"/>
    <n v="3"/>
    <n v="42049.06"/>
    <n v="23522.65"/>
    <n v="0.1"/>
    <n v="14321.503999999997"/>
    <n v="7"/>
    <n v="2024"/>
    <n v="0.34059034851195241"/>
  </r>
  <r>
    <s v="O02243"/>
    <s v="2025-04-14"/>
    <x v="2"/>
    <s v="Delhi"/>
    <s v="Consumer"/>
    <s v="Fashion"/>
    <s v="Shirt"/>
    <n v="5"/>
    <n v="50032.74"/>
    <n v="41485.33"/>
    <n v="0.16"/>
    <n v="542.17159999999603"/>
    <n v="4"/>
    <n v="2025"/>
    <n v="1.0836336366946845E-2"/>
  </r>
  <r>
    <s v="O02244"/>
    <s v="2024-01-06"/>
    <x v="4"/>
    <s v="Maharashtra"/>
    <s v="Corporate"/>
    <s v="Beauty"/>
    <s v="Perfume"/>
    <n v="4"/>
    <n v="25996.01"/>
    <n v="18796.900000000001"/>
    <n v="0.02"/>
    <n v="6679.1897999999965"/>
    <n v="1"/>
    <n v="2024"/>
    <n v="0.25693134446401572"/>
  </r>
  <r>
    <s v="O02245"/>
    <s v="2024-10-03"/>
    <x v="5"/>
    <s v="West Bengal"/>
    <s v="Corporate"/>
    <s v="Electronics"/>
    <s v="Tablet"/>
    <n v="1"/>
    <n v="1265.53"/>
    <n v="761.19"/>
    <n v="0.19"/>
    <n v="263.88929999999993"/>
    <n v="10"/>
    <n v="2024"/>
    <n v="0.20852077785591802"/>
  </r>
  <r>
    <s v="O02246"/>
    <s v="2025-04-03"/>
    <x v="6"/>
    <s v="Tamil Nadu"/>
    <s v="SMB"/>
    <s v="Home"/>
    <s v="Sofa"/>
    <n v="5"/>
    <n v="16871.34"/>
    <n v="10552.01"/>
    <n v="0.16"/>
    <n v="3619.9155999999998"/>
    <n v="4"/>
    <n v="2025"/>
    <n v="0.21456005272847326"/>
  </r>
  <r>
    <s v="O02247"/>
    <s v="2024-03-08"/>
    <x v="6"/>
    <s v="Tamil Nadu"/>
    <s v="Corporate"/>
    <s v="Fashion"/>
    <s v="Shirt"/>
    <n v="4"/>
    <n v="7935.74"/>
    <n v="6136.27"/>
    <n v="0.09"/>
    <n v="1085.2533999999994"/>
    <n v="3"/>
    <n v="2024"/>
    <n v="0.13675516082936176"/>
  </r>
  <r>
    <s v="O02248"/>
    <s v="2024-01-22"/>
    <x v="3"/>
    <s v="Telangana"/>
    <s v="SMB"/>
    <s v="Electronics"/>
    <s v="Headphones"/>
    <n v="5"/>
    <n v="5896.6"/>
    <n v="3248.99"/>
    <n v="0.06"/>
    <n v="2293.8140000000008"/>
    <n v="1"/>
    <n v="2024"/>
    <n v="0.38900620696672672"/>
  </r>
  <r>
    <s v="O02249"/>
    <s v="2024-11-08"/>
    <x v="7"/>
    <s v="Uttar Pradesh"/>
    <s v="SMB"/>
    <s v="Fashion"/>
    <s v="Shirt"/>
    <n v="4"/>
    <n v="43774.26"/>
    <n v="32921.199999999997"/>
    <n v="0.03"/>
    <n v="9539.8322000000044"/>
    <n v="11"/>
    <n v="2024"/>
    <n v="0.21793246076575604"/>
  </r>
  <r>
    <s v="O02250"/>
    <s v="2024-03-31"/>
    <x v="6"/>
    <s v="Tamil Nadu"/>
    <s v="SMB"/>
    <s v="Electronics"/>
    <s v="Laptop"/>
    <n v="1"/>
    <n v="4707.55"/>
    <n v="3854.4"/>
    <n v="0.28000000000000003"/>
    <n v="-464.96400000000017"/>
    <n v="3"/>
    <n v="2024"/>
    <n v="-9.8769848434960894E-2"/>
  </r>
  <r>
    <s v="O02251"/>
    <s v="2024-03-01"/>
    <x v="4"/>
    <s v="Maharashtra"/>
    <s v="Corporate"/>
    <s v="Beauty"/>
    <s v="Skincare"/>
    <n v="5"/>
    <n v="62473.78"/>
    <n v="38177.629999999997"/>
    <n v="0.23"/>
    <n v="9927.1806000000015"/>
    <n v="3"/>
    <n v="2024"/>
    <n v="0.15890155197908629"/>
  </r>
  <r>
    <s v="O02252"/>
    <s v="2025-01-18"/>
    <x v="3"/>
    <s v="Telangana"/>
    <s v="Corporate"/>
    <s v="Home"/>
    <s v="Chair"/>
    <n v="4"/>
    <n v="15923.92"/>
    <n v="8940.5499999999993"/>
    <n v="0.28000000000000003"/>
    <n v="2524.6724000000004"/>
    <n v="1"/>
    <n v="2025"/>
    <n v="0.15854591080588198"/>
  </r>
  <r>
    <s v="O02253"/>
    <s v="2024-08-06"/>
    <x v="2"/>
    <s v="Delhi"/>
    <s v="Consumer"/>
    <s v="Beauty"/>
    <s v="Makeup"/>
    <n v="4"/>
    <n v="31366.06"/>
    <n v="23579.75"/>
    <n v="0.01"/>
    <n v="7472.6494000000012"/>
    <n v="8"/>
    <n v="2024"/>
    <n v="0.23823997658615717"/>
  </r>
  <r>
    <s v="O02254"/>
    <s v="2024-01-05"/>
    <x v="0"/>
    <s v="Karnataka"/>
    <s v="Corporate"/>
    <s v="Electronics"/>
    <s v="Headphones"/>
    <n v="5"/>
    <n v="50387.62"/>
    <n v="35587.08"/>
    <n v="0.26"/>
    <n v="1699.7587999999996"/>
    <n v="1"/>
    <n v="2024"/>
    <n v="3.3733659180568552E-2"/>
  </r>
  <r>
    <s v="O02255"/>
    <s v="2024-01-06"/>
    <x v="7"/>
    <s v="Uttar Pradesh"/>
    <s v="SMB"/>
    <s v="Beauty"/>
    <s v="Skincare"/>
    <n v="4"/>
    <n v="5921.83"/>
    <n v="3343.51"/>
    <n v="7.0000000000000007E-2"/>
    <n v="2163.7918999999997"/>
    <n v="1"/>
    <n v="2024"/>
    <n v="0.36539243781060915"/>
  </r>
  <r>
    <s v="O02256"/>
    <s v="2024-10-12"/>
    <x v="0"/>
    <s v="Karnataka"/>
    <s v="Consumer"/>
    <s v="Home"/>
    <s v="Lamp"/>
    <n v="1"/>
    <n v="12965.73"/>
    <n v="9386.2099999999991"/>
    <n v="0.22"/>
    <n v="727.05940000000055"/>
    <n v="10"/>
    <n v="2024"/>
    <n v="5.607546971902088E-2"/>
  </r>
  <r>
    <s v="O02257"/>
    <s v="2025-01-13"/>
    <x v="1"/>
    <s v="Maharashtra"/>
    <s v="SMB"/>
    <s v="Home"/>
    <s v="Chair"/>
    <n v="5"/>
    <n v="15471.49"/>
    <n v="12644.19"/>
    <n v="0.22"/>
    <n v="-576.42780000000084"/>
    <n v="1"/>
    <n v="2025"/>
    <n v="-3.725741993822191E-2"/>
  </r>
  <r>
    <s v="O02258"/>
    <s v="2024-10-24"/>
    <x v="4"/>
    <s v="Maharashtra"/>
    <s v="Consumer"/>
    <s v="Electronics"/>
    <s v="Tablet"/>
    <n v="3"/>
    <n v="11709.82"/>
    <n v="7649.62"/>
    <n v="0.25"/>
    <n v="1132.7449999999999"/>
    <n v="10"/>
    <n v="2024"/>
    <n v="9.6734621027479498E-2"/>
  </r>
  <r>
    <s v="O02259"/>
    <s v="2024-11-19"/>
    <x v="7"/>
    <s v="Uttar Pradesh"/>
    <s v="SMB"/>
    <s v="Home"/>
    <s v="Table"/>
    <n v="1"/>
    <n v="4523.67"/>
    <n v="3442.34"/>
    <n v="0.13"/>
    <n v="493.25289999999995"/>
    <n v="11"/>
    <n v="2024"/>
    <n v="0.10903821454703812"/>
  </r>
  <r>
    <s v="O02260"/>
    <s v="2024-08-22"/>
    <x v="6"/>
    <s v="Tamil Nadu"/>
    <s v="SMB"/>
    <s v="Home"/>
    <s v="Lamp"/>
    <n v="2"/>
    <n v="4111.09"/>
    <n v="2737.82"/>
    <n v="0.04"/>
    <n v="1208.8263999999999"/>
    <n v="8"/>
    <n v="2024"/>
    <n v="0.29404036399105832"/>
  </r>
  <r>
    <s v="O02261"/>
    <s v="2024-04-29"/>
    <x v="0"/>
    <s v="Karnataka"/>
    <s v="SMB"/>
    <s v="Beauty"/>
    <s v="Skincare"/>
    <n v="1"/>
    <n v="9560.2800000000007"/>
    <n v="5422.4"/>
    <n v="0.26"/>
    <n v="1652.2072000000007"/>
    <n v="4"/>
    <n v="2024"/>
    <n v="0.17281995924805557"/>
  </r>
  <r>
    <s v="O02262"/>
    <s v="2024-02-10"/>
    <x v="5"/>
    <s v="West Bengal"/>
    <s v="Corporate"/>
    <s v="Beauty"/>
    <s v="Haircare"/>
    <n v="2"/>
    <n v="26378.12"/>
    <n v="19178.759999999998"/>
    <n v="0.2"/>
    <n v="1923.7360000000008"/>
    <n v="2"/>
    <n v="2024"/>
    <n v="7.2929230741235571E-2"/>
  </r>
  <r>
    <s v="O02263"/>
    <s v="2024-01-26"/>
    <x v="6"/>
    <s v="Tamil Nadu"/>
    <s v="Corporate"/>
    <s v="Beauty"/>
    <s v="Skincare"/>
    <n v="3"/>
    <n v="17135.14"/>
    <n v="14058.6"/>
    <n v="0.28999999999999998"/>
    <n v="-1892.6506000000008"/>
    <n v="1"/>
    <n v="2024"/>
    <n v="-0.11045434119592842"/>
  </r>
  <r>
    <s v="O02264"/>
    <s v="2025-05-09"/>
    <x v="3"/>
    <s v="Telangana"/>
    <s v="Consumer"/>
    <s v="Home"/>
    <s v="Sofa"/>
    <n v="1"/>
    <n v="8618.33"/>
    <n v="7083.78"/>
    <n v="0.13"/>
    <n v="414.16710000000012"/>
    <n v="5"/>
    <n v="2025"/>
    <n v="4.8056537635481601E-2"/>
  </r>
  <r>
    <s v="O02265"/>
    <s v="2024-08-19"/>
    <x v="3"/>
    <s v="Telangana"/>
    <s v="Consumer"/>
    <s v="Home"/>
    <s v="Chair"/>
    <n v="4"/>
    <n v="38338.080000000002"/>
    <n v="28418.03"/>
    <n v="0.2"/>
    <n v="2252.434000000002"/>
    <n v="8"/>
    <n v="2024"/>
    <n v="5.875187281157538E-2"/>
  </r>
  <r>
    <s v="O02266"/>
    <s v="2024-06-14"/>
    <x v="6"/>
    <s v="Tamil Nadu"/>
    <s v="Consumer"/>
    <s v="Home"/>
    <s v="Chair"/>
    <n v="5"/>
    <n v="34100.879999999997"/>
    <n v="19740.28"/>
    <n v="0.28999999999999998"/>
    <n v="4471.3448000000008"/>
    <n v="6"/>
    <n v="2024"/>
    <n v="0.13112109716816694"/>
  </r>
  <r>
    <s v="O02267"/>
    <s v="2024-04-15"/>
    <x v="0"/>
    <s v="Karnataka"/>
    <s v="Corporate"/>
    <s v="Home"/>
    <s v="Chair"/>
    <n v="4"/>
    <n v="31918.58"/>
    <n v="23749.85"/>
    <n v="0.21"/>
    <n v="1465.8282000000027"/>
    <n v="4"/>
    <n v="2024"/>
    <n v="4.5923979074257146E-2"/>
  </r>
  <r>
    <s v="O02268"/>
    <s v="2024-03-12"/>
    <x v="3"/>
    <s v="Telangana"/>
    <s v="Consumer"/>
    <s v="Fashion"/>
    <s v="Shoes"/>
    <n v="3"/>
    <n v="23185.49"/>
    <n v="15531.47"/>
    <n v="0.05"/>
    <n v="6494.7455000000018"/>
    <n v="3"/>
    <n v="2024"/>
    <n v="0.28012112316798143"/>
  </r>
  <r>
    <s v="O02269"/>
    <s v="2024-04-05"/>
    <x v="3"/>
    <s v="Telangana"/>
    <s v="Corporate"/>
    <s v="Home"/>
    <s v="Lamp"/>
    <n v="5"/>
    <n v="18641.52"/>
    <n v="12244.39"/>
    <n v="0.05"/>
    <n v="5465.054000000001"/>
    <n v="4"/>
    <n v="2024"/>
    <n v="0.29316568605993509"/>
  </r>
  <r>
    <s v="O02270"/>
    <s v="2024-12-05"/>
    <x v="0"/>
    <s v="Karnataka"/>
    <s v="SMB"/>
    <s v="Electronics"/>
    <s v="Laptop"/>
    <n v="5"/>
    <n v="21707.21"/>
    <n v="13003.05"/>
    <n v="0.04"/>
    <n v="7835.8715999999995"/>
    <n v="12"/>
    <n v="2024"/>
    <n v="0.36098013517167798"/>
  </r>
  <r>
    <s v="O02271"/>
    <s v="2024-10-30"/>
    <x v="3"/>
    <s v="Telangana"/>
    <s v="Consumer"/>
    <s v="Beauty"/>
    <s v="Haircare"/>
    <n v="1"/>
    <n v="7137.81"/>
    <n v="3936.55"/>
    <n v="0.28000000000000003"/>
    <n v="1202.6732"/>
    <n v="10"/>
    <n v="2024"/>
    <n v="0.16849330536957413"/>
  </r>
  <r>
    <s v="O02272"/>
    <s v="2025-04-08"/>
    <x v="4"/>
    <s v="Maharashtra"/>
    <s v="Corporate"/>
    <s v="Electronics"/>
    <s v="Tablet"/>
    <n v="5"/>
    <n v="46476.65"/>
    <n v="34050.78"/>
    <n v="0.03"/>
    <n v="11031.570500000002"/>
    <n v="4"/>
    <n v="2025"/>
    <n v="0.23735726434672036"/>
  </r>
  <r>
    <s v="O02273"/>
    <s v="2024-08-23"/>
    <x v="2"/>
    <s v="Delhi"/>
    <s v="SMB"/>
    <s v="Home"/>
    <s v="Sofa"/>
    <n v="3"/>
    <n v="17892.240000000002"/>
    <n v="12335.27"/>
    <n v="0.12"/>
    <n v="3409.9012000000012"/>
    <n v="8"/>
    <n v="2024"/>
    <n v="0.19057989385342478"/>
  </r>
  <r>
    <s v="O02274"/>
    <s v="2024-09-05"/>
    <x v="5"/>
    <s v="West Bengal"/>
    <s v="Corporate"/>
    <s v="Fashion"/>
    <s v="Shoes"/>
    <n v="2"/>
    <n v="1333.41"/>
    <n v="770.95"/>
    <n v="0.06"/>
    <n v="482.45540000000005"/>
    <n v="9"/>
    <n v="2024"/>
    <n v="0.36182074530714486"/>
  </r>
  <r>
    <s v="O02275"/>
    <s v="2024-05-22"/>
    <x v="2"/>
    <s v="Delhi"/>
    <s v="SMB"/>
    <s v="Fashion"/>
    <s v="Shirt"/>
    <n v="2"/>
    <n v="25859.53"/>
    <n v="20394.599999999999"/>
    <n v="0.02"/>
    <n v="4947.7394000000004"/>
    <n v="5"/>
    <n v="2024"/>
    <n v="0.1913313737720678"/>
  </r>
  <r>
    <s v="O02276"/>
    <s v="2025-01-10"/>
    <x v="2"/>
    <s v="Delhi"/>
    <s v="Corporate"/>
    <s v="Home"/>
    <s v="Chair"/>
    <n v="4"/>
    <n v="45494.61"/>
    <n v="29908.9"/>
    <n v="0.12"/>
    <n v="10126.3568"/>
    <n v="1"/>
    <n v="2025"/>
    <n v="0.22258365991048168"/>
  </r>
  <r>
    <s v="O02277"/>
    <s v="2024-11-08"/>
    <x v="1"/>
    <s v="Maharashtra"/>
    <s v="Consumer"/>
    <s v="Home"/>
    <s v="Table"/>
    <n v="1"/>
    <n v="10377.91"/>
    <n v="7085.34"/>
    <n v="0.14000000000000001"/>
    <n v="1839.6625999999997"/>
    <n v="11"/>
    <n v="2024"/>
    <n v="0.17726715687455372"/>
  </r>
  <r>
    <s v="O02278"/>
    <s v="2024-12-25"/>
    <x v="6"/>
    <s v="Tamil Nadu"/>
    <s v="Corporate"/>
    <s v="Electronics"/>
    <s v="Tablet"/>
    <n v="1"/>
    <n v="5115.95"/>
    <n v="2842.3"/>
    <n v="0.05"/>
    <n v="2017.8524999999995"/>
    <n v="12"/>
    <n v="2024"/>
    <n v="0.39442381180425917"/>
  </r>
  <r>
    <s v="O02279"/>
    <s v="2024-03-26"/>
    <x v="7"/>
    <s v="Uttar Pradesh"/>
    <s v="SMB"/>
    <s v="Electronics"/>
    <s v="Phone"/>
    <n v="3"/>
    <n v="7162.24"/>
    <n v="5550.93"/>
    <n v="0.02"/>
    <n v="1468.0651999999995"/>
    <n v="3"/>
    <n v="2024"/>
    <n v="0.20497291350192112"/>
  </r>
  <r>
    <s v="O02280"/>
    <s v="2024-01-06"/>
    <x v="3"/>
    <s v="Telangana"/>
    <s v="SMB"/>
    <s v="Fashion"/>
    <s v="Shoes"/>
    <n v="2"/>
    <n v="13206.17"/>
    <n v="8071.54"/>
    <n v="0.16"/>
    <n v="3021.6428000000001"/>
    <n v="1"/>
    <n v="2024"/>
    <n v="0.22880538414998444"/>
  </r>
  <r>
    <s v="O02281"/>
    <s v="2024-11-16"/>
    <x v="6"/>
    <s v="Tamil Nadu"/>
    <s v="SMB"/>
    <s v="Home"/>
    <s v="Sofa"/>
    <n v="2"/>
    <n v="1893.63"/>
    <n v="1198.73"/>
    <n v="0.04"/>
    <n v="619.15480000000002"/>
    <n v="11"/>
    <n v="2024"/>
    <n v="0.32696714775325697"/>
  </r>
  <r>
    <s v="O02282"/>
    <s v="2024-11-22"/>
    <x v="5"/>
    <s v="West Bengal"/>
    <s v="Consumer"/>
    <s v="Beauty"/>
    <s v="Makeup"/>
    <n v="2"/>
    <n v="10224.11"/>
    <n v="7056.03"/>
    <n v="0.09"/>
    <n v="2247.910100000001"/>
    <n v="11"/>
    <n v="2024"/>
    <n v="0.21986364583323154"/>
  </r>
  <r>
    <s v="O02283"/>
    <s v="2024-01-23"/>
    <x v="2"/>
    <s v="Delhi"/>
    <s v="Consumer"/>
    <s v="Beauty"/>
    <s v="Makeup"/>
    <n v="5"/>
    <n v="70085.259999999995"/>
    <n v="44898.76"/>
    <n v="0.26"/>
    <n v="6964.332399999992"/>
    <n v="1"/>
    <n v="2024"/>
    <n v="9.9369430890318342E-2"/>
  </r>
  <r>
    <s v="O02284"/>
    <s v="2024-03-06"/>
    <x v="6"/>
    <s v="Tamil Nadu"/>
    <s v="SMB"/>
    <s v="Beauty"/>
    <s v="Haircare"/>
    <n v="4"/>
    <n v="57056.62"/>
    <n v="35033.910000000003"/>
    <n v="0.19"/>
    <n v="11181.952199999998"/>
    <n v="3"/>
    <n v="2024"/>
    <n v="0.19597992660623775"/>
  </r>
  <r>
    <s v="O02285"/>
    <s v="2024-01-24"/>
    <x v="1"/>
    <s v="Maharashtra"/>
    <s v="SMB"/>
    <s v="Home"/>
    <s v="Sofa"/>
    <n v="4"/>
    <n v="56244.78"/>
    <n v="31802.65"/>
    <n v="0.25"/>
    <n v="10380.934999999998"/>
    <n v="1"/>
    <n v="2024"/>
    <n v="0.18456708338089325"/>
  </r>
  <r>
    <s v="O02286"/>
    <s v="2024-08-06"/>
    <x v="1"/>
    <s v="Maharashtra"/>
    <s v="Consumer"/>
    <s v="Home"/>
    <s v="Chair"/>
    <n v="1"/>
    <n v="7176.67"/>
    <n v="5340.57"/>
    <n v="0.08"/>
    <n v="1261.9664000000002"/>
    <n v="8"/>
    <n v="2024"/>
    <n v="0.17584289092294897"/>
  </r>
  <r>
    <s v="O02287"/>
    <s v="2025-03-08"/>
    <x v="0"/>
    <s v="Karnataka"/>
    <s v="SMB"/>
    <s v="Electronics"/>
    <s v="Phone"/>
    <n v="1"/>
    <n v="10057.61"/>
    <n v="6074.07"/>
    <n v="0.12"/>
    <n v="2776.6268000000009"/>
    <n v="3"/>
    <n v="2025"/>
    <n v="0.27607222789509644"/>
  </r>
  <r>
    <s v="O02288"/>
    <s v="2024-10-09"/>
    <x v="3"/>
    <s v="Telangana"/>
    <s v="Corporate"/>
    <s v="Electronics"/>
    <s v="Phone"/>
    <n v="4"/>
    <n v="24273.03"/>
    <n v="15433.42"/>
    <n v="0.16"/>
    <n v="4955.9251999999988"/>
    <n v="10"/>
    <n v="2024"/>
    <n v="0.20417414719134772"/>
  </r>
  <r>
    <s v="O02289"/>
    <s v="2024-03-18"/>
    <x v="6"/>
    <s v="Tamil Nadu"/>
    <s v="SMB"/>
    <s v="Electronics"/>
    <s v="Headphones"/>
    <n v="1"/>
    <n v="12585.61"/>
    <n v="7538.72"/>
    <n v="0.23"/>
    <n v="2152.1997000000001"/>
    <n v="3"/>
    <n v="2024"/>
    <n v="0.17100479833714854"/>
  </r>
  <r>
    <s v="O02290"/>
    <s v="2024-12-07"/>
    <x v="6"/>
    <s v="Tamil Nadu"/>
    <s v="Consumer"/>
    <s v="Fashion"/>
    <s v="Shirt"/>
    <n v="1"/>
    <n v="12796.45"/>
    <n v="10068.93"/>
    <n v="0.18"/>
    <n v="424.15900000000056"/>
    <n v="12"/>
    <n v="2024"/>
    <n v="3.3146614881471075E-2"/>
  </r>
  <r>
    <s v="O02291"/>
    <s v="2025-05-13"/>
    <x v="6"/>
    <s v="Tamil Nadu"/>
    <s v="Consumer"/>
    <s v="Home"/>
    <s v="Lamp"/>
    <n v="2"/>
    <n v="17840.57"/>
    <n v="12445.61"/>
    <n v="0.24"/>
    <n v="1113.2231999999995"/>
    <n v="5"/>
    <n v="2025"/>
    <n v="6.2398409916275065E-2"/>
  </r>
  <r>
    <s v="O02292"/>
    <s v="2024-11-14"/>
    <x v="3"/>
    <s v="Telangana"/>
    <s v="SMB"/>
    <s v="Home"/>
    <s v="Sofa"/>
    <n v="4"/>
    <n v="59734.74"/>
    <n v="36062.53"/>
    <n v="0.16"/>
    <n v="14114.651599999999"/>
    <n v="11"/>
    <n v="2024"/>
    <n v="0.23628882623411435"/>
  </r>
  <r>
    <s v="O02293"/>
    <s v="2024-09-24"/>
    <x v="0"/>
    <s v="Karnataka"/>
    <s v="Consumer"/>
    <s v="Fashion"/>
    <s v="Jacket"/>
    <n v="4"/>
    <n v="47861.279999999999"/>
    <n v="38649.440000000002"/>
    <n v="0.09"/>
    <n v="4904.3247999999967"/>
    <n v="9"/>
    <n v="2024"/>
    <n v="0.10246957039176546"/>
  </r>
  <r>
    <s v="O02294"/>
    <s v="2024-03-13"/>
    <x v="2"/>
    <s v="Delhi"/>
    <s v="Corporate"/>
    <s v="Electronics"/>
    <s v="Phone"/>
    <n v="5"/>
    <n v="24495.93"/>
    <n v="14788.6"/>
    <n v="0.23"/>
    <n v="4073.2660999999998"/>
    <n v="3"/>
    <n v="2024"/>
    <n v="0.16628338258641331"/>
  </r>
  <r>
    <s v="O02295"/>
    <s v="2024-03-19"/>
    <x v="2"/>
    <s v="Delhi"/>
    <s v="Corporate"/>
    <s v="Electronics"/>
    <s v="Laptop"/>
    <n v="2"/>
    <n v="19621.509999999998"/>
    <n v="13776"/>
    <n v="0.03"/>
    <n v="5256.8646999999983"/>
    <n v="3"/>
    <n v="2024"/>
    <n v="0.26791336140796496"/>
  </r>
  <r>
    <s v="O02296"/>
    <s v="2024-08-15"/>
    <x v="4"/>
    <s v="Maharashtra"/>
    <s v="SMB"/>
    <s v="Fashion"/>
    <s v="Shoes"/>
    <n v="2"/>
    <n v="15280.04"/>
    <n v="11405.69"/>
    <n v="0.17"/>
    <n v="1276.7431999999999"/>
    <n v="8"/>
    <n v="2024"/>
    <n v="8.3556273412896814E-2"/>
  </r>
  <r>
    <s v="O02297"/>
    <s v="2025-01-12"/>
    <x v="5"/>
    <s v="West Bengal"/>
    <s v="Corporate"/>
    <s v="Fashion"/>
    <s v="Jeans"/>
    <n v="3"/>
    <n v="29780.28"/>
    <n v="17650.25"/>
    <n v="0.2"/>
    <n v="6173.9739999999983"/>
    <n v="1"/>
    <n v="2025"/>
    <n v="0.20731752690035146"/>
  </r>
  <r>
    <s v="O02298"/>
    <s v="2025-02-01"/>
    <x v="1"/>
    <s v="Maharashtra"/>
    <s v="SMB"/>
    <s v="Home"/>
    <s v="Sofa"/>
    <n v="2"/>
    <n v="7986.35"/>
    <n v="6033.77"/>
    <n v="0.17"/>
    <n v="594.90049999999974"/>
    <n v="2"/>
    <n v="2025"/>
    <n v="7.4489660483199424E-2"/>
  </r>
  <r>
    <s v="O02299"/>
    <s v="2024-11-14"/>
    <x v="0"/>
    <s v="Karnataka"/>
    <s v="Consumer"/>
    <s v="Home"/>
    <s v="Chair"/>
    <n v="4"/>
    <n v="21663.4"/>
    <n v="14051.19"/>
    <n v="0"/>
    <n v="7612.2100000000009"/>
    <n v="11"/>
    <n v="2024"/>
    <n v="0.35138574738960643"/>
  </r>
  <r>
    <s v="O02300"/>
    <s v="2025-02-14"/>
    <x v="5"/>
    <s v="West Bengal"/>
    <s v="Corporate"/>
    <s v="Fashion"/>
    <s v="Shirt"/>
    <n v="1"/>
    <n v="646.09"/>
    <n v="524.45000000000005"/>
    <n v="0.17"/>
    <n v="11.804699999999968"/>
    <n v="2"/>
    <n v="2025"/>
    <n v="1.8270983918649054E-2"/>
  </r>
  <r>
    <s v="O02301"/>
    <s v="2024-02-29"/>
    <x v="6"/>
    <s v="Tamil Nadu"/>
    <s v="Corporate"/>
    <s v="Fashion"/>
    <s v="Jacket"/>
    <n v="2"/>
    <n v="5969.81"/>
    <n v="3561.66"/>
    <n v="0.27"/>
    <n v="796.30130000000031"/>
    <n v="2"/>
    <n v="2024"/>
    <n v="0.13338804752580069"/>
  </r>
  <r>
    <s v="O02302"/>
    <s v="2024-01-19"/>
    <x v="0"/>
    <s v="Karnataka"/>
    <s v="SMB"/>
    <s v="Fashion"/>
    <s v="Jacket"/>
    <n v="5"/>
    <n v="23251.11"/>
    <n v="17433.39"/>
    <n v="7.0000000000000007E-2"/>
    <n v="4190.1423000000013"/>
    <n v="1"/>
    <n v="2024"/>
    <n v="0.18021257049663442"/>
  </r>
  <r>
    <s v="O02303"/>
    <s v="2024-03-14"/>
    <x v="5"/>
    <s v="West Bengal"/>
    <s v="SMB"/>
    <s v="Fashion"/>
    <s v="Jacket"/>
    <n v="4"/>
    <n v="22163.23"/>
    <n v="12340.36"/>
    <n v="0.02"/>
    <n v="9379.6053999999986"/>
    <n v="3"/>
    <n v="2024"/>
    <n v="0.42320570602750585"/>
  </r>
  <r>
    <s v="O02304"/>
    <s v="2024-07-10"/>
    <x v="6"/>
    <s v="Tamil Nadu"/>
    <s v="SMB"/>
    <s v="Beauty"/>
    <s v="Makeup"/>
    <n v="4"/>
    <n v="39927.79"/>
    <n v="24210.35"/>
    <n v="0.22"/>
    <n v="6933.3262000000013"/>
    <n v="7"/>
    <n v="2024"/>
    <n v="0.1736466305798543"/>
  </r>
  <r>
    <s v="O02305"/>
    <s v="2025-06-08"/>
    <x v="0"/>
    <s v="Karnataka"/>
    <s v="Corporate"/>
    <s v="Home"/>
    <s v="Lamp"/>
    <n v="2"/>
    <n v="27165.82"/>
    <n v="20662.560000000001"/>
    <n v="0.16"/>
    <n v="2156.728799999998"/>
    <n v="6"/>
    <n v="2025"/>
    <n v="7.9391264463947633E-2"/>
  </r>
  <r>
    <s v="O02306"/>
    <s v="2025-06-05"/>
    <x v="2"/>
    <s v="Delhi"/>
    <s v="SMB"/>
    <s v="Home"/>
    <s v="Chair"/>
    <n v="4"/>
    <n v="3462.25"/>
    <n v="2212.54"/>
    <n v="7.0000000000000007E-2"/>
    <n v="1007.3525"/>
    <n v="6"/>
    <n v="2025"/>
    <n v="0.29095313741064338"/>
  </r>
  <r>
    <s v="O02307"/>
    <s v="2024-03-23"/>
    <x v="7"/>
    <s v="Uttar Pradesh"/>
    <s v="Corporate"/>
    <s v="Electronics"/>
    <s v="Tablet"/>
    <n v="1"/>
    <n v="7165.07"/>
    <n v="4675.68"/>
    <n v="0.06"/>
    <n v="2059.4857999999995"/>
    <n v="3"/>
    <n v="2024"/>
    <n v="0.287434149282561"/>
  </r>
  <r>
    <s v="O02308"/>
    <s v="2025-06-09"/>
    <x v="6"/>
    <s v="Tamil Nadu"/>
    <s v="SMB"/>
    <s v="Electronics"/>
    <s v="Laptop"/>
    <n v="5"/>
    <n v="20878.060000000001"/>
    <n v="13691.42"/>
    <n v="0.14000000000000001"/>
    <n v="4263.7116000000005"/>
    <n v="6"/>
    <n v="2025"/>
    <n v="0.20421972156416834"/>
  </r>
  <r>
    <s v="O02309"/>
    <s v="2024-12-28"/>
    <x v="2"/>
    <s v="Delhi"/>
    <s v="SMB"/>
    <s v="Electronics"/>
    <s v="Tablet"/>
    <n v="1"/>
    <n v="11494.56"/>
    <n v="8648.59"/>
    <n v="0.28999999999999998"/>
    <n v="-487.45240000000013"/>
    <n v="12"/>
    <n v="2024"/>
    <n v="-4.240722567892987E-2"/>
  </r>
  <r>
    <s v="O02310"/>
    <s v="2024-10-29"/>
    <x v="7"/>
    <s v="Uttar Pradesh"/>
    <s v="Corporate"/>
    <s v="Fashion"/>
    <s v="Shirt"/>
    <n v="2"/>
    <n v="29489.95"/>
    <n v="18928.04"/>
    <n v="0.14000000000000001"/>
    <n v="6433.3169999999991"/>
    <n v="10"/>
    <n v="2024"/>
    <n v="0.21815286224629066"/>
  </r>
  <r>
    <s v="O02311"/>
    <s v="2024-09-25"/>
    <x v="6"/>
    <s v="Tamil Nadu"/>
    <s v="Consumer"/>
    <s v="Home"/>
    <s v="Table"/>
    <n v="1"/>
    <n v="4422.96"/>
    <n v="3720.67"/>
    <n v="0.24"/>
    <n v="-359.22039999999993"/>
    <n v="9"/>
    <n v="2024"/>
    <n v="-8.1217193915386968E-2"/>
  </r>
  <r>
    <s v="O02312"/>
    <s v="2024-08-26"/>
    <x v="1"/>
    <s v="Maharashtra"/>
    <s v="Consumer"/>
    <s v="Beauty"/>
    <s v="Perfume"/>
    <n v="5"/>
    <n v="37292.46"/>
    <n v="22474.83"/>
    <n v="0.03"/>
    <n v="13698.856199999998"/>
    <n v="8"/>
    <n v="2024"/>
    <n v="0.3673358153363977"/>
  </r>
  <r>
    <s v="O02313"/>
    <s v="2024-09-09"/>
    <x v="3"/>
    <s v="Telangana"/>
    <s v="SMB"/>
    <s v="Home"/>
    <s v="Table"/>
    <n v="5"/>
    <n v="45915.48"/>
    <n v="33109.550000000003"/>
    <n v="0.23"/>
    <n v="2245.3696"/>
    <n v="9"/>
    <n v="2024"/>
    <n v="4.8902235150324026E-2"/>
  </r>
  <r>
    <s v="O02314"/>
    <s v="2025-04-08"/>
    <x v="5"/>
    <s v="West Bengal"/>
    <s v="Consumer"/>
    <s v="Beauty"/>
    <s v="Perfume"/>
    <n v="5"/>
    <n v="68038.34"/>
    <n v="48909.78"/>
    <n v="0.28000000000000003"/>
    <n v="77.824799999998504"/>
    <n v="4"/>
    <n v="2025"/>
    <n v="1.1438374304840258E-3"/>
  </r>
  <r>
    <s v="O02315"/>
    <s v="2024-06-28"/>
    <x v="5"/>
    <s v="West Bengal"/>
    <s v="Consumer"/>
    <s v="Beauty"/>
    <s v="Makeup"/>
    <n v="5"/>
    <n v="71849.53"/>
    <n v="57522.7"/>
    <n v="0.26"/>
    <n v="-4354.0478000000003"/>
    <n v="6"/>
    <n v="2024"/>
    <n v="-6.0599530713701263E-2"/>
  </r>
  <r>
    <s v="O02316"/>
    <s v="2024-04-17"/>
    <x v="3"/>
    <s v="Telangana"/>
    <s v="Corporate"/>
    <s v="Beauty"/>
    <s v="Haircare"/>
    <n v="5"/>
    <n v="58642.46"/>
    <n v="48140.85"/>
    <n v="0.21"/>
    <n v="-1813.3065999999981"/>
    <n v="4"/>
    <n v="2024"/>
    <n v="-3.0921393816016555E-2"/>
  </r>
  <r>
    <s v="O02317"/>
    <s v="2024-09-26"/>
    <x v="2"/>
    <s v="Delhi"/>
    <s v="Corporate"/>
    <s v="Fashion"/>
    <s v="Shirt"/>
    <n v="4"/>
    <n v="13825.93"/>
    <n v="9717.26"/>
    <n v="0.11"/>
    <n v="2587.8177000000001"/>
    <n v="9"/>
    <n v="2024"/>
    <n v="0.18717132952358359"/>
  </r>
  <r>
    <s v="O02318"/>
    <s v="2024-08-21"/>
    <x v="4"/>
    <s v="Maharashtra"/>
    <s v="SMB"/>
    <s v="Home"/>
    <s v="Chair"/>
    <n v="5"/>
    <n v="54882.95"/>
    <n v="39829.089999999997"/>
    <n v="0.26"/>
    <n v="784.29300000000148"/>
    <n v="8"/>
    <n v="2024"/>
    <n v="1.4290285052097264E-2"/>
  </r>
  <r>
    <s v="O02319"/>
    <s v="2024-07-10"/>
    <x v="3"/>
    <s v="Telangana"/>
    <s v="SMB"/>
    <s v="Electronics"/>
    <s v="Laptop"/>
    <n v="4"/>
    <n v="6083.46"/>
    <n v="4668.92"/>
    <n v="0.27"/>
    <n v="-227.99420000000009"/>
    <n v="7"/>
    <n v="2024"/>
    <n v="-3.7477718272167497E-2"/>
  </r>
  <r>
    <s v="O02320"/>
    <s v="2025-06-21"/>
    <x v="4"/>
    <s v="Maharashtra"/>
    <s v="Consumer"/>
    <s v="Electronics"/>
    <s v="Tablet"/>
    <n v="2"/>
    <n v="28331.73"/>
    <n v="16794.63"/>
    <n v="0.23"/>
    <n v="5020.8020999999981"/>
    <n v="6"/>
    <n v="2025"/>
    <n v="0.1772148082732681"/>
  </r>
  <r>
    <s v="O02321"/>
    <s v="2024-05-31"/>
    <x v="1"/>
    <s v="Maharashtra"/>
    <s v="Corporate"/>
    <s v="Fashion"/>
    <s v="Shoes"/>
    <n v="3"/>
    <n v="19324.560000000001"/>
    <n v="13466.83"/>
    <n v="0.03"/>
    <n v="5277.9932000000017"/>
    <n v="5"/>
    <n v="2024"/>
    <n v="0.27312358987733754"/>
  </r>
  <r>
    <s v="O02322"/>
    <s v="2024-04-13"/>
    <x v="7"/>
    <s v="Uttar Pradesh"/>
    <s v="Consumer"/>
    <s v="Fashion"/>
    <s v="Shoes"/>
    <n v="5"/>
    <n v="66946.58"/>
    <n v="42214.53"/>
    <n v="7.0000000000000007E-2"/>
    <n v="20045.789400000001"/>
    <n v="4"/>
    <n v="2024"/>
    <n v="0.29942962583002747"/>
  </r>
  <r>
    <s v="O02323"/>
    <s v="2024-02-06"/>
    <x v="6"/>
    <s v="Tamil Nadu"/>
    <s v="Consumer"/>
    <s v="Electronics"/>
    <s v="Phone"/>
    <n v="2"/>
    <n v="26313"/>
    <n v="19944"/>
    <n v="0.08"/>
    <n v="4263.96"/>
    <n v="2"/>
    <n v="2024"/>
    <n v="0.16204765705164748"/>
  </r>
  <r>
    <s v="O02324"/>
    <s v="2024-01-18"/>
    <x v="6"/>
    <s v="Tamil Nadu"/>
    <s v="Consumer"/>
    <s v="Home"/>
    <s v="Lamp"/>
    <n v="4"/>
    <n v="18191.650000000001"/>
    <n v="10451.06"/>
    <n v="0.17"/>
    <n v="4648.0095000000019"/>
    <n v="1"/>
    <n v="2024"/>
    <n v="0.25550235959904688"/>
  </r>
  <r>
    <s v="O02325"/>
    <s v="2024-11-25"/>
    <x v="0"/>
    <s v="Karnataka"/>
    <s v="Corporate"/>
    <s v="Beauty"/>
    <s v="Haircare"/>
    <n v="2"/>
    <n v="7100.51"/>
    <n v="3948.91"/>
    <n v="0.2"/>
    <n v="1731.4980000000003"/>
    <n v="11"/>
    <n v="2024"/>
    <n v="0.24385544136970447"/>
  </r>
  <r>
    <s v="O02326"/>
    <s v="2024-12-25"/>
    <x v="7"/>
    <s v="Uttar Pradesh"/>
    <s v="Corporate"/>
    <s v="Fashion"/>
    <s v="Jeans"/>
    <n v="1"/>
    <n v="14606.75"/>
    <n v="11564.59"/>
    <n v="0.2"/>
    <n v="120.80999999999949"/>
    <n v="12"/>
    <n v="2024"/>
    <n v="8.2708336899036047E-3"/>
  </r>
  <r>
    <s v="O02327"/>
    <s v="2024-05-28"/>
    <x v="7"/>
    <s v="Uttar Pradesh"/>
    <s v="SMB"/>
    <s v="Beauty"/>
    <s v="Haircare"/>
    <n v="1"/>
    <n v="13343.03"/>
    <n v="10886.24"/>
    <n v="0.11"/>
    <n v="989.05670000000077"/>
    <n v="5"/>
    <n v="2024"/>
    <n v="7.4125344842963015E-2"/>
  </r>
  <r>
    <s v="O02328"/>
    <s v="2024-04-11"/>
    <x v="2"/>
    <s v="Delhi"/>
    <s v="SMB"/>
    <s v="Electronics"/>
    <s v="Laptop"/>
    <n v="2"/>
    <n v="19291.27"/>
    <n v="13268.55"/>
    <n v="0.13"/>
    <n v="3514.8549000000012"/>
    <n v="4"/>
    <n v="2024"/>
    <n v="0.18219924867569637"/>
  </r>
  <r>
    <s v="O02329"/>
    <s v="2024-10-29"/>
    <x v="4"/>
    <s v="Maharashtra"/>
    <s v="Corporate"/>
    <s v="Fashion"/>
    <s v="Shirt"/>
    <n v="3"/>
    <n v="9991.57"/>
    <n v="7326.3"/>
    <n v="0.15"/>
    <n v="1166.5344999999995"/>
    <n v="10"/>
    <n v="2024"/>
    <n v="0.11675187182795092"/>
  </r>
  <r>
    <s v="O02330"/>
    <s v="2024-08-07"/>
    <x v="4"/>
    <s v="Maharashtra"/>
    <s v="Corporate"/>
    <s v="Home"/>
    <s v="Table"/>
    <n v="2"/>
    <n v="8436.5499999999993"/>
    <n v="6904.33"/>
    <n v="0.02"/>
    <n v="1363.4889999999994"/>
    <n v="8"/>
    <n v="2024"/>
    <n v="0.16161689316130404"/>
  </r>
  <r>
    <s v="O02331"/>
    <s v="2024-10-07"/>
    <x v="0"/>
    <s v="Karnataka"/>
    <s v="Consumer"/>
    <s v="Electronics"/>
    <s v="Tablet"/>
    <n v="4"/>
    <n v="58534.35"/>
    <n v="45353.24"/>
    <n v="0.06"/>
    <n v="9669.0490000000009"/>
    <n v="10"/>
    <n v="2024"/>
    <n v="0.16518589511970325"/>
  </r>
  <r>
    <s v="O02332"/>
    <s v="2025-05-09"/>
    <x v="6"/>
    <s v="Tamil Nadu"/>
    <s v="Corporate"/>
    <s v="Beauty"/>
    <s v="Perfume"/>
    <n v="1"/>
    <n v="7729.22"/>
    <n v="5094.59"/>
    <n v="0.12"/>
    <n v="1707.1236000000001"/>
    <n v="5"/>
    <n v="2025"/>
    <n v="0.22086621935978018"/>
  </r>
  <r>
    <s v="O02333"/>
    <s v="2024-01-28"/>
    <x v="4"/>
    <s v="Maharashtra"/>
    <s v="Consumer"/>
    <s v="Home"/>
    <s v="Chair"/>
    <n v="5"/>
    <n v="33564.07"/>
    <n v="22912.1"/>
    <n v="0.08"/>
    <n v="7966.8444000000018"/>
    <n v="1"/>
    <n v="2024"/>
    <n v="0.23736228651650415"/>
  </r>
  <r>
    <s v="O02334"/>
    <s v="2024-06-26"/>
    <x v="7"/>
    <s v="Uttar Pradesh"/>
    <s v="Consumer"/>
    <s v="Home"/>
    <s v="Sofa"/>
    <n v="1"/>
    <n v="8406.7800000000007"/>
    <n v="5150.1099999999997"/>
    <n v="0.1"/>
    <n v="2415.9920000000011"/>
    <n v="6"/>
    <n v="2024"/>
    <n v="0.28738613357313986"/>
  </r>
  <r>
    <s v="O02335"/>
    <s v="2024-10-17"/>
    <x v="0"/>
    <s v="Karnataka"/>
    <s v="Consumer"/>
    <s v="Beauty"/>
    <s v="Makeup"/>
    <n v="5"/>
    <n v="23393.17"/>
    <n v="16957.310000000001"/>
    <n v="0.18"/>
    <n v="2225.0893999999971"/>
    <n v="10"/>
    <n v="2024"/>
    <n v="9.5117053396354456E-2"/>
  </r>
  <r>
    <s v="O02336"/>
    <s v="2025-05-29"/>
    <x v="2"/>
    <s v="Delhi"/>
    <s v="Consumer"/>
    <s v="Home"/>
    <s v="Table"/>
    <n v="4"/>
    <n v="28560.79"/>
    <n v="18349.48"/>
    <n v="0.18"/>
    <n v="5070.3678000000009"/>
    <n v="5"/>
    <n v="2025"/>
    <n v="0.17752897591418168"/>
  </r>
  <r>
    <s v="O02337"/>
    <s v="2025-03-08"/>
    <x v="0"/>
    <s v="Karnataka"/>
    <s v="SMB"/>
    <s v="Beauty"/>
    <s v="Makeup"/>
    <n v="2"/>
    <n v="9736.6"/>
    <n v="7537.48"/>
    <n v="0.13"/>
    <n v="933.36200000000076"/>
    <n v="3"/>
    <n v="2025"/>
    <n v="9.5861183575375458E-2"/>
  </r>
  <r>
    <s v="O02338"/>
    <s v="2024-08-09"/>
    <x v="7"/>
    <s v="Uttar Pradesh"/>
    <s v="Corporate"/>
    <s v="Beauty"/>
    <s v="Haircare"/>
    <n v="5"/>
    <n v="21421.17"/>
    <n v="14129.34"/>
    <n v="0.11"/>
    <n v="4935.5012999999981"/>
    <n v="8"/>
    <n v="2024"/>
    <n v="0.23040297518762973"/>
  </r>
  <r>
    <s v="O02339"/>
    <s v="2024-12-26"/>
    <x v="2"/>
    <s v="Delhi"/>
    <s v="Consumer"/>
    <s v="Electronics"/>
    <s v="Tablet"/>
    <n v="1"/>
    <n v="6570.55"/>
    <n v="4573.7299999999996"/>
    <n v="0.14000000000000001"/>
    <n v="1076.9430000000007"/>
    <n v="12"/>
    <n v="2024"/>
    <n v="0.16390454375965491"/>
  </r>
  <r>
    <s v="O02340"/>
    <s v="2024-08-11"/>
    <x v="4"/>
    <s v="Maharashtra"/>
    <s v="SMB"/>
    <s v="Electronics"/>
    <s v="Laptop"/>
    <n v="1"/>
    <n v="13700.52"/>
    <n v="11110.33"/>
    <n v="0.11"/>
    <n v="1083.1328000000005"/>
    <n v="8"/>
    <n v="2024"/>
    <n v="7.9057787587624453E-2"/>
  </r>
  <r>
    <s v="O02341"/>
    <s v="2024-08-28"/>
    <x v="0"/>
    <s v="Karnataka"/>
    <s v="Consumer"/>
    <s v="Electronics"/>
    <s v="Headphones"/>
    <n v="4"/>
    <n v="26250.34"/>
    <n v="18225.080000000002"/>
    <n v="0.17"/>
    <n v="3562.7021999999979"/>
    <n v="8"/>
    <n v="2024"/>
    <n v="0.1357202306712979"/>
  </r>
  <r>
    <s v="O02342"/>
    <s v="2024-06-25"/>
    <x v="0"/>
    <s v="Karnataka"/>
    <s v="Consumer"/>
    <s v="Fashion"/>
    <s v="Jacket"/>
    <n v="1"/>
    <n v="11409.87"/>
    <n v="9094.7999999999993"/>
    <n v="7.0000000000000007E-2"/>
    <n v="1516.3791000000015"/>
    <n v="6"/>
    <n v="2024"/>
    <n v="0.132900646545491"/>
  </r>
  <r>
    <s v="O02343"/>
    <s v="2024-10-28"/>
    <x v="2"/>
    <s v="Delhi"/>
    <s v="Corporate"/>
    <s v="Beauty"/>
    <s v="Perfume"/>
    <n v="4"/>
    <n v="30762.14"/>
    <n v="20852.73"/>
    <n v="0.22"/>
    <n v="3141.7392"/>
    <n v="10"/>
    <n v="2024"/>
    <n v="0.10213005987229758"/>
  </r>
  <r>
    <s v="O02344"/>
    <s v="2024-03-19"/>
    <x v="7"/>
    <s v="Uttar Pradesh"/>
    <s v="Corporate"/>
    <s v="Beauty"/>
    <s v="Makeup"/>
    <n v="1"/>
    <n v="1989.32"/>
    <n v="1321.56"/>
    <n v="0.06"/>
    <n v="548.4008"/>
    <n v="3"/>
    <n v="2024"/>
    <n v="0.27567249110248732"/>
  </r>
  <r>
    <s v="O02345"/>
    <s v="2024-12-09"/>
    <x v="3"/>
    <s v="Telangana"/>
    <s v="Consumer"/>
    <s v="Home"/>
    <s v="Table"/>
    <n v="2"/>
    <n v="1321.77"/>
    <n v="782.23"/>
    <n v="0.11"/>
    <n v="394.14529999999996"/>
    <n v="12"/>
    <n v="2024"/>
    <n v="0.29819507175983717"/>
  </r>
  <r>
    <s v="O02346"/>
    <s v="2024-08-16"/>
    <x v="0"/>
    <s v="Karnataka"/>
    <s v="SMB"/>
    <s v="Fashion"/>
    <s v="Shirt"/>
    <n v="1"/>
    <n v="995.41"/>
    <n v="717.57"/>
    <n v="7.0000000000000007E-2"/>
    <n v="208.16129999999993"/>
    <n v="8"/>
    <n v="2024"/>
    <n v="0.20912116615264056"/>
  </r>
  <r>
    <s v="O02347"/>
    <s v="2024-10-17"/>
    <x v="7"/>
    <s v="Uttar Pradesh"/>
    <s v="SMB"/>
    <s v="Fashion"/>
    <s v="Shirt"/>
    <n v="1"/>
    <n v="5612.86"/>
    <n v="3689.71"/>
    <n v="0.23"/>
    <n v="632.19219999999973"/>
    <n v="10"/>
    <n v="2024"/>
    <n v="0.11263281108026919"/>
  </r>
  <r>
    <s v="O02348"/>
    <s v="2024-05-18"/>
    <x v="1"/>
    <s v="Maharashtra"/>
    <s v="Consumer"/>
    <s v="Fashion"/>
    <s v="Shoes"/>
    <n v="1"/>
    <n v="5573.02"/>
    <n v="3215.06"/>
    <n v="0.04"/>
    <n v="2135.0392000000006"/>
    <n v="5"/>
    <n v="2024"/>
    <n v="0.38310273424462865"/>
  </r>
  <r>
    <s v="O02349"/>
    <s v="2024-03-13"/>
    <x v="6"/>
    <s v="Tamil Nadu"/>
    <s v="SMB"/>
    <s v="Beauty"/>
    <s v="Makeup"/>
    <n v="2"/>
    <n v="24516.47"/>
    <n v="15688.9"/>
    <n v="0.23"/>
    <n v="3188.7819000000009"/>
    <n v="3"/>
    <n v="2024"/>
    <n v="0.13006692643761522"/>
  </r>
  <r>
    <s v="O02350"/>
    <s v="2024-08-11"/>
    <x v="4"/>
    <s v="Maharashtra"/>
    <s v="Corporate"/>
    <s v="Fashion"/>
    <s v="Shoes"/>
    <n v="5"/>
    <n v="54064.3"/>
    <n v="36241.160000000003"/>
    <n v="0.24"/>
    <n v="4847.7079999999987"/>
    <n v="8"/>
    <n v="2024"/>
    <n v="8.9665601885162635E-2"/>
  </r>
  <r>
    <s v="O02351"/>
    <s v="2024-05-07"/>
    <x v="0"/>
    <s v="Karnataka"/>
    <s v="SMB"/>
    <s v="Electronics"/>
    <s v="Headphones"/>
    <n v="5"/>
    <n v="46462.29"/>
    <n v="29549.23"/>
    <n v="0.24"/>
    <n v="5762.1104000000014"/>
    <n v="5"/>
    <n v="2024"/>
    <n v="0.12401692641494858"/>
  </r>
  <r>
    <s v="O02352"/>
    <s v="2025-03-06"/>
    <x v="6"/>
    <s v="Tamil Nadu"/>
    <s v="Corporate"/>
    <s v="Beauty"/>
    <s v="Skincare"/>
    <n v="3"/>
    <n v="23889.040000000001"/>
    <n v="20056.95"/>
    <n v="0.12"/>
    <n v="965.40520000000015"/>
    <n v="3"/>
    <n v="2025"/>
    <n v="4.041205506793074E-2"/>
  </r>
  <r>
    <s v="O02353"/>
    <s v="2024-05-12"/>
    <x v="4"/>
    <s v="Maharashtra"/>
    <s v="Corporate"/>
    <s v="Electronics"/>
    <s v="Tablet"/>
    <n v="3"/>
    <n v="29819.26"/>
    <n v="20031.900000000001"/>
    <n v="0.14000000000000001"/>
    <n v="5612.6635999999971"/>
    <n v="5"/>
    <n v="2024"/>
    <n v="0.1882227660914455"/>
  </r>
  <r>
    <s v="O02354"/>
    <s v="2025-04-29"/>
    <x v="7"/>
    <s v="Uttar Pradesh"/>
    <s v="SMB"/>
    <s v="Fashion"/>
    <s v="Jeans"/>
    <n v="5"/>
    <n v="13454.6"/>
    <n v="8647.0499999999993"/>
    <n v="0.17"/>
    <n v="2520.2680000000009"/>
    <n v="4"/>
    <n v="2025"/>
    <n v="0.18731645682517509"/>
  </r>
  <r>
    <s v="O02355"/>
    <s v="2024-05-03"/>
    <x v="3"/>
    <s v="Telangana"/>
    <s v="Corporate"/>
    <s v="Fashion"/>
    <s v="Shoes"/>
    <n v="4"/>
    <n v="55867.48"/>
    <n v="38033.82"/>
    <n v="0.05"/>
    <n v="15040.286000000004"/>
    <n v="5"/>
    <n v="2024"/>
    <n v="0.26921361049397613"/>
  </r>
  <r>
    <s v="O02356"/>
    <s v="2025-02-08"/>
    <x v="1"/>
    <s v="Maharashtra"/>
    <s v="SMB"/>
    <s v="Electronics"/>
    <s v="Laptop"/>
    <n v="1"/>
    <n v="14198.07"/>
    <n v="11649.33"/>
    <n v="0.23"/>
    <n v="-716.81610000000046"/>
    <n v="2"/>
    <n v="2025"/>
    <n v="-5.0486868989940217E-2"/>
  </r>
  <r>
    <s v="O02357"/>
    <s v="2024-04-05"/>
    <x v="4"/>
    <s v="Maharashtra"/>
    <s v="Corporate"/>
    <s v="Electronics"/>
    <s v="Laptop"/>
    <n v="1"/>
    <n v="4059.06"/>
    <n v="3100.69"/>
    <n v="0.2"/>
    <n v="146.55799999999988"/>
    <n v="4"/>
    <n v="2024"/>
    <n v="3.6106389163993606E-2"/>
  </r>
  <r>
    <s v="O02358"/>
    <s v="2025-03-25"/>
    <x v="3"/>
    <s v="Telangana"/>
    <s v="Corporate"/>
    <s v="Fashion"/>
    <s v="Jeans"/>
    <n v="5"/>
    <n v="55666.11"/>
    <n v="33187.949999999997"/>
    <n v="7.0000000000000007E-2"/>
    <n v="18581.532300000003"/>
    <n v="3"/>
    <n v="2025"/>
    <n v="0.33380331947032049"/>
  </r>
  <r>
    <s v="O02359"/>
    <s v="2025-06-02"/>
    <x v="0"/>
    <s v="Karnataka"/>
    <s v="Consumer"/>
    <s v="Home"/>
    <s v="Chair"/>
    <n v="3"/>
    <n v="9870.0499999999993"/>
    <n v="6240.59"/>
    <n v="0.06"/>
    <n v="3037.2569999999992"/>
    <n v="6"/>
    <n v="2025"/>
    <n v="0.30772458092917454"/>
  </r>
  <r>
    <s v="O02360"/>
    <s v="2024-03-29"/>
    <x v="5"/>
    <s v="West Bengal"/>
    <s v="Corporate"/>
    <s v="Beauty"/>
    <s v="Haircare"/>
    <n v="4"/>
    <n v="20541.5"/>
    <n v="16001.71"/>
    <n v="0.12"/>
    <n v="2074.8100000000009"/>
    <n v="3"/>
    <n v="2024"/>
    <n v="0.10100576880948328"/>
  </r>
  <r>
    <s v="O02361"/>
    <s v="2024-11-05"/>
    <x v="4"/>
    <s v="Maharashtra"/>
    <s v="SMB"/>
    <s v="Electronics"/>
    <s v="Tablet"/>
    <n v="5"/>
    <n v="23436.1"/>
    <n v="19419.86"/>
    <n v="0.19"/>
    <n v="-436.61900000000151"/>
    <n v="11"/>
    <n v="2024"/>
    <n v="-1.8630190176693286E-2"/>
  </r>
  <r>
    <s v="O02362"/>
    <s v="2024-01-16"/>
    <x v="2"/>
    <s v="Delhi"/>
    <s v="Corporate"/>
    <s v="Home"/>
    <s v="Sofa"/>
    <n v="5"/>
    <n v="38913.339999999997"/>
    <n v="26820.83"/>
    <n v="0.3"/>
    <n v="418.50799999999617"/>
    <n v="1"/>
    <n v="2024"/>
    <n v="1.0754872236615932E-2"/>
  </r>
  <r>
    <s v="O02363"/>
    <s v="2024-10-24"/>
    <x v="5"/>
    <s v="West Bengal"/>
    <s v="Consumer"/>
    <s v="Beauty"/>
    <s v="Haircare"/>
    <n v="2"/>
    <n v="18904.52"/>
    <n v="13687.28"/>
    <n v="0.2"/>
    <n v="1436.3359999999993"/>
    <n v="10"/>
    <n v="2024"/>
    <n v="7.5978443250608818E-2"/>
  </r>
  <r>
    <s v="O02364"/>
    <s v="2024-10-01"/>
    <x v="3"/>
    <s v="Telangana"/>
    <s v="SMB"/>
    <s v="Fashion"/>
    <s v="Shirt"/>
    <n v="4"/>
    <n v="34151.019999999997"/>
    <n v="28418.880000000001"/>
    <n v="0.12"/>
    <n v="1634.0175999999965"/>
    <n v="10"/>
    <n v="2024"/>
    <n v="4.7846816873990783E-2"/>
  </r>
  <r>
    <s v="O02365"/>
    <s v="2024-05-18"/>
    <x v="5"/>
    <s v="West Bengal"/>
    <s v="Corporate"/>
    <s v="Electronics"/>
    <s v="Headphones"/>
    <n v="3"/>
    <n v="36934.61"/>
    <n v="21081.49"/>
    <n v="0.15"/>
    <n v="10312.928499999998"/>
    <n v="5"/>
    <n v="2024"/>
    <n v="0.27922126428301253"/>
  </r>
  <r>
    <s v="O02366"/>
    <s v="2024-04-08"/>
    <x v="6"/>
    <s v="Tamil Nadu"/>
    <s v="Corporate"/>
    <s v="Electronics"/>
    <s v="Phone"/>
    <n v="5"/>
    <n v="44981.47"/>
    <n v="32534.29"/>
    <n v="0.04"/>
    <n v="10647.921200000001"/>
    <n v="4"/>
    <n v="2024"/>
    <n v="0.23671794630099907"/>
  </r>
  <r>
    <s v="O02367"/>
    <s v="2024-09-26"/>
    <x v="6"/>
    <s v="Tamil Nadu"/>
    <s v="Consumer"/>
    <s v="Electronics"/>
    <s v="Tablet"/>
    <n v="2"/>
    <n v="23220.09"/>
    <n v="15557.6"/>
    <n v="0.14000000000000001"/>
    <n v="4411.6773999999996"/>
    <n v="9"/>
    <n v="2024"/>
    <n v="0.18999398365811673"/>
  </r>
  <r>
    <s v="O02368"/>
    <s v="2025-01-03"/>
    <x v="3"/>
    <s v="Telangana"/>
    <s v="Corporate"/>
    <s v="Home"/>
    <s v="Chair"/>
    <n v="1"/>
    <n v="7153.84"/>
    <n v="6057.93"/>
    <n v="0.24"/>
    <n v="-621.01160000000004"/>
    <n v="1"/>
    <n v="2025"/>
    <n v="-8.6808147791955101E-2"/>
  </r>
  <r>
    <s v="O02369"/>
    <s v="2025-02-04"/>
    <x v="0"/>
    <s v="Karnataka"/>
    <s v="SMB"/>
    <s v="Home"/>
    <s v="Sofa"/>
    <n v="4"/>
    <n v="22996.53"/>
    <n v="13683.95"/>
    <n v="0.12"/>
    <n v="6552.9963999999982"/>
    <n v="2"/>
    <n v="2025"/>
    <n v="0.28495587812596068"/>
  </r>
  <r>
    <s v="O02370"/>
    <s v="2024-03-01"/>
    <x v="0"/>
    <s v="Karnataka"/>
    <s v="Consumer"/>
    <s v="Fashion"/>
    <s v="Jeans"/>
    <n v="5"/>
    <n v="3050.04"/>
    <n v="2462.14"/>
    <n v="0.08"/>
    <n v="343.8968000000001"/>
    <n v="3"/>
    <n v="2024"/>
    <n v="0.11275157047120697"/>
  </r>
  <r>
    <s v="O02371"/>
    <s v="2024-11-08"/>
    <x v="7"/>
    <s v="Uttar Pradesh"/>
    <s v="Consumer"/>
    <s v="Home"/>
    <s v="Chair"/>
    <n v="1"/>
    <n v="6993.46"/>
    <n v="4515.97"/>
    <n v="0.14000000000000001"/>
    <n v="1498.4055999999996"/>
    <n v="11"/>
    <n v="2024"/>
    <n v="0.21425812115891127"/>
  </r>
  <r>
    <s v="O02372"/>
    <s v="2025-01-30"/>
    <x v="2"/>
    <s v="Delhi"/>
    <s v="Corporate"/>
    <s v="Electronics"/>
    <s v="Phone"/>
    <n v="5"/>
    <n v="39985.410000000003"/>
    <n v="32765.57"/>
    <n v="0.22"/>
    <n v="-1576.9501999999975"/>
    <n v="1"/>
    <n v="2025"/>
    <n v="-3.9438140061587398E-2"/>
  </r>
  <r>
    <s v="O02373"/>
    <s v="2024-06-14"/>
    <x v="4"/>
    <s v="Maharashtra"/>
    <s v="Consumer"/>
    <s v="Fashion"/>
    <s v="Jacket"/>
    <n v="4"/>
    <n v="2247.79"/>
    <n v="1765.74"/>
    <n v="0.03"/>
    <n v="414.61629999999997"/>
    <n v="6"/>
    <n v="2024"/>
    <n v="0.18445508699656105"/>
  </r>
  <r>
    <s v="O02374"/>
    <s v="2024-05-27"/>
    <x v="3"/>
    <s v="Telangana"/>
    <s v="SMB"/>
    <s v="Beauty"/>
    <s v="Perfume"/>
    <n v="5"/>
    <n v="26789.79"/>
    <n v="18086.650000000001"/>
    <n v="0"/>
    <n v="8703.14"/>
    <n v="5"/>
    <n v="2024"/>
    <n v="0.32486779478301248"/>
  </r>
  <r>
    <s v="O02375"/>
    <s v="2024-04-04"/>
    <x v="6"/>
    <s v="Tamil Nadu"/>
    <s v="SMB"/>
    <s v="Fashion"/>
    <s v="Shirt"/>
    <n v="3"/>
    <n v="24244.69"/>
    <n v="16996.740000000002"/>
    <n v="0.01"/>
    <n v="7005.5030999999972"/>
    <n v="4"/>
    <n v="2024"/>
    <n v="0.28894999688591594"/>
  </r>
  <r>
    <s v="O02376"/>
    <s v="2024-09-22"/>
    <x v="0"/>
    <s v="Karnataka"/>
    <s v="Corporate"/>
    <s v="Beauty"/>
    <s v="Haircare"/>
    <n v="2"/>
    <n v="1593.83"/>
    <n v="923.73"/>
    <n v="0.2"/>
    <n v="351.33399999999989"/>
    <n v="9"/>
    <n v="2024"/>
    <n v="0.22043379783289305"/>
  </r>
  <r>
    <s v="O02377"/>
    <s v="2024-10-04"/>
    <x v="7"/>
    <s v="Uttar Pradesh"/>
    <s v="Consumer"/>
    <s v="Electronics"/>
    <s v="Laptop"/>
    <n v="3"/>
    <n v="7595.34"/>
    <n v="5160.26"/>
    <n v="0.16"/>
    <n v="1219.8255999999999"/>
    <n v="10"/>
    <n v="2024"/>
    <n v="0.1606018427088188"/>
  </r>
  <r>
    <s v="O02378"/>
    <s v="2024-09-21"/>
    <x v="6"/>
    <s v="Tamil Nadu"/>
    <s v="Corporate"/>
    <s v="Electronics"/>
    <s v="Tablet"/>
    <n v="3"/>
    <n v="26468.9"/>
    <n v="21489.88"/>
    <n v="0.3"/>
    <n v="-2961.6499999999996"/>
    <n v="9"/>
    <n v="2024"/>
    <n v="-0.11189169175900772"/>
  </r>
  <r>
    <s v="O02379"/>
    <s v="2024-10-04"/>
    <x v="3"/>
    <s v="Telangana"/>
    <s v="Consumer"/>
    <s v="Electronics"/>
    <s v="Laptop"/>
    <n v="4"/>
    <n v="29453.75"/>
    <n v="24500.26"/>
    <n v="0.1"/>
    <n v="2008.1150000000016"/>
    <n v="10"/>
    <n v="2024"/>
    <n v="6.8178585069812891E-2"/>
  </r>
  <r>
    <s v="O02380"/>
    <s v="2024-04-24"/>
    <x v="0"/>
    <s v="Karnataka"/>
    <s v="Consumer"/>
    <s v="Electronics"/>
    <s v="Tablet"/>
    <n v="1"/>
    <n v="7990.31"/>
    <n v="6251.63"/>
    <n v="0.28999999999999998"/>
    <n v="-578.50989999999956"/>
    <n v="4"/>
    <n v="2024"/>
    <n v="-7.240143373661341E-2"/>
  </r>
  <r>
    <s v="O02381"/>
    <s v="2025-06-05"/>
    <x v="5"/>
    <s v="West Bengal"/>
    <s v="Consumer"/>
    <s v="Electronics"/>
    <s v="Headphones"/>
    <n v="4"/>
    <n v="41007.99"/>
    <n v="30547.08"/>
    <n v="0.04"/>
    <n v="8820.5903999999955"/>
    <n v="6"/>
    <n v="2025"/>
    <n v="0.21509443403590364"/>
  </r>
  <r>
    <s v="O02382"/>
    <s v="2024-12-16"/>
    <x v="7"/>
    <s v="Uttar Pradesh"/>
    <s v="Consumer"/>
    <s v="Electronics"/>
    <s v="Phone"/>
    <n v="3"/>
    <n v="21017.040000000001"/>
    <n v="14870.43"/>
    <n v="0.08"/>
    <n v="4465.2468000000008"/>
    <n v="12"/>
    <n v="2024"/>
    <n v="0.212458405179797"/>
  </r>
  <r>
    <s v="O02383"/>
    <s v="2024-06-15"/>
    <x v="5"/>
    <s v="West Bengal"/>
    <s v="Corporate"/>
    <s v="Home"/>
    <s v="Sofa"/>
    <n v="4"/>
    <n v="15591.13"/>
    <n v="11117.14"/>
    <n v="0.16"/>
    <n v="1979.4092000000001"/>
    <n v="6"/>
    <n v="2024"/>
    <n v="0.12695739179905499"/>
  </r>
  <r>
    <s v="O02384"/>
    <s v="2024-07-21"/>
    <x v="4"/>
    <s v="Maharashtra"/>
    <s v="Consumer"/>
    <s v="Electronics"/>
    <s v="Phone"/>
    <n v="1"/>
    <n v="8353.67"/>
    <n v="5605.22"/>
    <n v="0.26"/>
    <n v="576.49579999999969"/>
    <n v="7"/>
    <n v="2024"/>
    <n v="6.9011081357056206E-2"/>
  </r>
  <r>
    <s v="O02385"/>
    <s v="2025-02-14"/>
    <x v="3"/>
    <s v="Telangana"/>
    <s v="SMB"/>
    <s v="Electronics"/>
    <s v="Laptop"/>
    <n v="1"/>
    <n v="8244.9"/>
    <n v="6637.37"/>
    <n v="0.22"/>
    <n v="-206.34800000000018"/>
    <n v="2"/>
    <n v="2025"/>
    <n v="-2.5027350240754913E-2"/>
  </r>
  <r>
    <s v="O02386"/>
    <s v="2025-01-04"/>
    <x v="2"/>
    <s v="Delhi"/>
    <s v="Consumer"/>
    <s v="Beauty"/>
    <s v="Haircare"/>
    <n v="5"/>
    <n v="16688.8"/>
    <n v="13281.6"/>
    <n v="0.15"/>
    <n v="903.8799999999992"/>
    <n v="1"/>
    <n v="2025"/>
    <n v="5.4160874358851398E-2"/>
  </r>
  <r>
    <s v="O02387"/>
    <s v="2024-09-01"/>
    <x v="2"/>
    <s v="Delhi"/>
    <s v="Corporate"/>
    <s v="Beauty"/>
    <s v="Makeup"/>
    <n v="1"/>
    <n v="10429.17"/>
    <n v="7161.13"/>
    <n v="0.1"/>
    <n v="2225.1229999999996"/>
    <n v="9"/>
    <n v="2024"/>
    <n v="0.21335571287072697"/>
  </r>
  <r>
    <s v="O02388"/>
    <s v="2024-03-26"/>
    <x v="3"/>
    <s v="Telangana"/>
    <s v="Consumer"/>
    <s v="Beauty"/>
    <s v="Haircare"/>
    <n v="1"/>
    <n v="12761.39"/>
    <n v="7079.67"/>
    <n v="0.04"/>
    <n v="5171.2643999999991"/>
    <n v="3"/>
    <n v="2024"/>
    <n v="0.40522736159618972"/>
  </r>
  <r>
    <s v="O02389"/>
    <s v="2024-05-18"/>
    <x v="4"/>
    <s v="Maharashtra"/>
    <s v="Corporate"/>
    <s v="Home"/>
    <s v="Sofa"/>
    <n v="4"/>
    <n v="46850.54"/>
    <n v="36947.51"/>
    <n v="0.15"/>
    <n v="2875.4489999999987"/>
    <n v="5"/>
    <n v="2024"/>
    <n v="6.1374938261117132E-2"/>
  </r>
  <r>
    <s v="O02390"/>
    <s v="2024-02-09"/>
    <x v="0"/>
    <s v="Karnataka"/>
    <s v="Corporate"/>
    <s v="Fashion"/>
    <s v="Shoes"/>
    <n v="5"/>
    <n v="44946.14"/>
    <n v="35393.89"/>
    <n v="0.16"/>
    <n v="2360.8675999999996"/>
    <n v="2"/>
    <n v="2024"/>
    <n v="5.25265929399054E-2"/>
  </r>
  <r>
    <s v="O02391"/>
    <s v="2024-05-25"/>
    <x v="5"/>
    <s v="West Bengal"/>
    <s v="Consumer"/>
    <s v="Fashion"/>
    <s v="Jeans"/>
    <n v="3"/>
    <n v="32880.25"/>
    <n v="25813.88"/>
    <n v="0.19"/>
    <n v="819.12249999999858"/>
    <n v="5"/>
    <n v="2024"/>
    <n v="2.4912295374883056E-2"/>
  </r>
  <r>
    <s v="O02392"/>
    <s v="2024-01-09"/>
    <x v="7"/>
    <s v="Uttar Pradesh"/>
    <s v="Corporate"/>
    <s v="Home"/>
    <s v="Table"/>
    <n v="4"/>
    <n v="13791.63"/>
    <n v="10543.82"/>
    <n v="0.21"/>
    <n v="351.5676999999996"/>
    <n v="1"/>
    <n v="2024"/>
    <n v="2.5491381366814482E-2"/>
  </r>
  <r>
    <s v="O02393"/>
    <s v="2024-07-14"/>
    <x v="0"/>
    <s v="Karnataka"/>
    <s v="Consumer"/>
    <s v="Fashion"/>
    <s v="Jacket"/>
    <n v="5"/>
    <n v="53047.35"/>
    <n v="31007.75"/>
    <n v="0.05"/>
    <n v="19387.232499999998"/>
    <n v="7"/>
    <n v="2024"/>
    <n v="0.36547032980912336"/>
  </r>
  <r>
    <s v="O02394"/>
    <s v="2025-01-10"/>
    <x v="3"/>
    <s v="Telangana"/>
    <s v="SMB"/>
    <s v="Fashion"/>
    <s v="Jeans"/>
    <n v="3"/>
    <n v="7215.42"/>
    <n v="4461.45"/>
    <n v="0.28999999999999998"/>
    <n v="661.49820000000045"/>
    <n v="1"/>
    <n v="2025"/>
    <n v="9.1678405415069456E-2"/>
  </r>
  <r>
    <s v="O02395"/>
    <s v="2024-11-25"/>
    <x v="2"/>
    <s v="Delhi"/>
    <s v="Consumer"/>
    <s v="Beauty"/>
    <s v="Haircare"/>
    <n v="5"/>
    <n v="66040.92"/>
    <n v="48888.73"/>
    <n v="0.15"/>
    <n v="7246.051999999996"/>
    <n v="11"/>
    <n v="2024"/>
    <n v="0.10972063986994725"/>
  </r>
  <r>
    <s v="O02396"/>
    <s v="2024-06-13"/>
    <x v="5"/>
    <s v="West Bengal"/>
    <s v="Consumer"/>
    <s v="Fashion"/>
    <s v="Shoes"/>
    <n v="5"/>
    <n v="47035.63"/>
    <n v="32315.200000000001"/>
    <n v="0.11"/>
    <n v="9546.5106999999971"/>
    <n v="6"/>
    <n v="2024"/>
    <n v="0.20296338541654482"/>
  </r>
  <r>
    <s v="O02397"/>
    <s v="2025-04-09"/>
    <x v="0"/>
    <s v="Karnataka"/>
    <s v="Consumer"/>
    <s v="Home"/>
    <s v="Sofa"/>
    <n v="4"/>
    <n v="12873.1"/>
    <n v="9295.75"/>
    <n v="0.06"/>
    <n v="2804.9640000000004"/>
    <n v="4"/>
    <n v="2025"/>
    <n v="0.21789343670133848"/>
  </r>
  <r>
    <s v="O02398"/>
    <s v="2024-11-24"/>
    <x v="1"/>
    <s v="Maharashtra"/>
    <s v="Consumer"/>
    <s v="Fashion"/>
    <s v="Jacket"/>
    <n v="4"/>
    <n v="37396.15"/>
    <n v="26179.79"/>
    <n v="0.09"/>
    <n v="7850.7065000000002"/>
    <n v="11"/>
    <n v="2024"/>
    <n v="0.20993354930922034"/>
  </r>
  <r>
    <s v="O02399"/>
    <s v="2024-11-08"/>
    <x v="2"/>
    <s v="Delhi"/>
    <s v="Corporate"/>
    <s v="Electronics"/>
    <s v="Tablet"/>
    <n v="5"/>
    <n v="39207.519999999997"/>
    <n v="31178.33"/>
    <n v="0.14000000000000001"/>
    <n v="2540.1371999999947"/>
    <n v="11"/>
    <n v="2024"/>
    <n v="6.4786989842764722E-2"/>
  </r>
  <r>
    <s v="O02400"/>
    <s v="2025-06-24"/>
    <x v="3"/>
    <s v="Telangana"/>
    <s v="Consumer"/>
    <s v="Fashion"/>
    <s v="Jacket"/>
    <n v="5"/>
    <n v="33397.21"/>
    <n v="26076.85"/>
    <n v="0.09"/>
    <n v="4314.611100000001"/>
    <n v="6"/>
    <n v="2025"/>
    <n v="0.12919076473753349"/>
  </r>
  <r>
    <s v="O02401"/>
    <s v="2024-07-17"/>
    <x v="3"/>
    <s v="Telangana"/>
    <s v="Corporate"/>
    <s v="Home"/>
    <s v="Lamp"/>
    <n v="5"/>
    <n v="67029.460000000006"/>
    <n v="39039.54"/>
    <n v="0.04"/>
    <n v="25308.741600000005"/>
    <n v="7"/>
    <n v="2024"/>
    <n v="0.37757639103761248"/>
  </r>
  <r>
    <s v="O02402"/>
    <s v="2024-08-16"/>
    <x v="2"/>
    <s v="Delhi"/>
    <s v="Corporate"/>
    <s v="Electronics"/>
    <s v="Phone"/>
    <n v="4"/>
    <n v="57309.46"/>
    <n v="32954.449999999997"/>
    <n v="0.2"/>
    <n v="12893.118000000002"/>
    <n v="8"/>
    <n v="2024"/>
    <n v="0.22497364309487478"/>
  </r>
  <r>
    <s v="O02403"/>
    <s v="2024-03-13"/>
    <x v="6"/>
    <s v="Tamil Nadu"/>
    <s v="Corporate"/>
    <s v="Home"/>
    <s v="Chair"/>
    <n v="1"/>
    <n v="4328.92"/>
    <n v="3456.98"/>
    <n v="0.04"/>
    <n v="698.78320000000008"/>
    <n v="3"/>
    <n v="2024"/>
    <n v="0.16142206370180093"/>
  </r>
  <r>
    <s v="O02404"/>
    <s v="2024-04-02"/>
    <x v="7"/>
    <s v="Uttar Pradesh"/>
    <s v="Corporate"/>
    <s v="Electronics"/>
    <s v="Headphones"/>
    <n v="2"/>
    <n v="27000.71"/>
    <n v="17339.810000000001"/>
    <n v="0.19"/>
    <n v="4530.7650999999978"/>
    <n v="4"/>
    <n v="2024"/>
    <n v="0.16780170225153332"/>
  </r>
  <r>
    <s v="O02405"/>
    <s v="2024-08-01"/>
    <x v="2"/>
    <s v="Delhi"/>
    <s v="Corporate"/>
    <s v="Electronics"/>
    <s v="Headphones"/>
    <n v="1"/>
    <n v="12855.53"/>
    <n v="10897.73"/>
    <n v="0.18"/>
    <n v="-356.19539999999915"/>
    <n v="8"/>
    <n v="2024"/>
    <n v="-2.7707562426442095E-2"/>
  </r>
  <r>
    <s v="O02406"/>
    <s v="2024-05-14"/>
    <x v="3"/>
    <s v="Telangana"/>
    <s v="SMB"/>
    <s v="Home"/>
    <s v="Lamp"/>
    <n v="2"/>
    <n v="16403.93"/>
    <n v="13855.81"/>
    <n v="0.2"/>
    <n v="-732.66599999999926"/>
    <n v="5"/>
    <n v="2024"/>
    <n v="-4.4664053065332471E-2"/>
  </r>
  <r>
    <s v="O02407"/>
    <s v="2024-03-21"/>
    <x v="0"/>
    <s v="Karnataka"/>
    <s v="Consumer"/>
    <s v="Fashion"/>
    <s v="Jacket"/>
    <n v="5"/>
    <n v="50247.58"/>
    <n v="38927.910000000003"/>
    <n v="0.2"/>
    <n v="1270.1539999999968"/>
    <n v="3"/>
    <n v="2024"/>
    <n v="2.5277913881623686E-2"/>
  </r>
  <r>
    <s v="O02408"/>
    <s v="2025-06-20"/>
    <x v="0"/>
    <s v="Karnataka"/>
    <s v="Corporate"/>
    <s v="Beauty"/>
    <s v="Skincare"/>
    <n v="1"/>
    <n v="3340.56"/>
    <n v="2701.88"/>
    <n v="0.04"/>
    <n v="505.05759999999987"/>
    <n v="6"/>
    <n v="2025"/>
    <n v="0.15118950116148186"/>
  </r>
  <r>
    <s v="O02409"/>
    <s v="2024-03-24"/>
    <x v="0"/>
    <s v="Karnataka"/>
    <s v="Corporate"/>
    <s v="Home"/>
    <s v="Chair"/>
    <n v="3"/>
    <n v="37974.400000000001"/>
    <n v="24925.7"/>
    <n v="0.18"/>
    <n v="6213.3080000000009"/>
    <n v="3"/>
    <n v="2024"/>
    <n v="0.16361833235021489"/>
  </r>
  <r>
    <s v="O02410"/>
    <s v="2025-06-05"/>
    <x v="5"/>
    <s v="West Bengal"/>
    <s v="Consumer"/>
    <s v="Home"/>
    <s v="Sofa"/>
    <n v="2"/>
    <n v="2706.63"/>
    <n v="2122.9"/>
    <n v="0.06"/>
    <n v="421.33220000000006"/>
    <n v="6"/>
    <n v="2025"/>
    <n v="0.15566671469687399"/>
  </r>
  <r>
    <s v="O02411"/>
    <s v="2024-03-01"/>
    <x v="5"/>
    <s v="West Bengal"/>
    <s v="SMB"/>
    <s v="Beauty"/>
    <s v="Makeup"/>
    <n v="5"/>
    <n v="53937.74"/>
    <n v="41451.660000000003"/>
    <n v="0.13"/>
    <n v="5474.1737999999941"/>
    <n v="3"/>
    <n v="2024"/>
    <n v="0.1014906037961545"/>
  </r>
  <r>
    <s v="O02412"/>
    <s v="2025-02-12"/>
    <x v="1"/>
    <s v="Maharashtra"/>
    <s v="Corporate"/>
    <s v="Beauty"/>
    <s v="Haircare"/>
    <n v="5"/>
    <n v="62606.69"/>
    <n v="35906.699999999997"/>
    <n v="0.28999999999999998"/>
    <n v="8544.0499000000054"/>
    <n v="2"/>
    <n v="2025"/>
    <n v="0.1364718355178976"/>
  </r>
  <r>
    <s v="O02413"/>
    <s v="2024-12-04"/>
    <x v="2"/>
    <s v="Delhi"/>
    <s v="Corporate"/>
    <s v="Fashion"/>
    <s v="Jacket"/>
    <n v="3"/>
    <n v="9848.7999999999993"/>
    <n v="6184.31"/>
    <n v="0.23"/>
    <n v="1399.2659999999992"/>
    <n v="12"/>
    <n v="2024"/>
    <n v="0.14207477053041986"/>
  </r>
  <r>
    <s v="O02414"/>
    <s v="2025-01-20"/>
    <x v="5"/>
    <s v="West Bengal"/>
    <s v="SMB"/>
    <s v="Home"/>
    <s v="Lamp"/>
    <n v="3"/>
    <n v="3241.4"/>
    <n v="1953.23"/>
    <n v="0.15"/>
    <n v="801.96"/>
    <n v="1"/>
    <n v="2025"/>
    <n v="0.24741161226630468"/>
  </r>
  <r>
    <s v="O02415"/>
    <s v="2024-09-17"/>
    <x v="6"/>
    <s v="Tamil Nadu"/>
    <s v="Consumer"/>
    <s v="Fashion"/>
    <s v="Shoes"/>
    <n v="4"/>
    <n v="40325.089999999997"/>
    <n v="31666.82"/>
    <n v="0.26"/>
    <n v="-1826.2534000000032"/>
    <n v="9"/>
    <n v="2024"/>
    <n v="-4.5288265940634065E-2"/>
  </r>
  <r>
    <s v="O02416"/>
    <s v="2024-04-25"/>
    <x v="3"/>
    <s v="Telangana"/>
    <s v="Consumer"/>
    <s v="Fashion"/>
    <s v="Shirt"/>
    <n v="2"/>
    <n v="19488.29"/>
    <n v="12954.74"/>
    <n v="0.12"/>
    <n v="4194.9552000000012"/>
    <n v="4"/>
    <n v="2024"/>
    <n v="0.21525517118228438"/>
  </r>
  <r>
    <s v="O02417"/>
    <s v="2024-02-13"/>
    <x v="3"/>
    <s v="Telangana"/>
    <s v="Corporate"/>
    <s v="Electronics"/>
    <s v="Headphones"/>
    <n v="3"/>
    <n v="12734.17"/>
    <n v="7329.97"/>
    <n v="0"/>
    <n v="5404.2"/>
    <n v="2"/>
    <n v="2024"/>
    <n v="0.42438572753465675"/>
  </r>
  <r>
    <s v="O02418"/>
    <s v="2024-06-09"/>
    <x v="7"/>
    <s v="Uttar Pradesh"/>
    <s v="Corporate"/>
    <s v="Home"/>
    <s v="Lamp"/>
    <n v="3"/>
    <n v="17093.72"/>
    <n v="11979.92"/>
    <n v="0.24"/>
    <n v="1011.3072000000011"/>
    <n v="6"/>
    <n v="2024"/>
    <n v="5.9162499444240402E-2"/>
  </r>
  <r>
    <s v="O02419"/>
    <s v="2024-03-18"/>
    <x v="3"/>
    <s v="Telangana"/>
    <s v="Corporate"/>
    <s v="Fashion"/>
    <s v="Jeans"/>
    <n v="5"/>
    <n v="74150.14"/>
    <n v="45662.31"/>
    <n v="0.09"/>
    <n v="21814.3174"/>
    <n v="3"/>
    <n v="2024"/>
    <n v="0.29419118291617519"/>
  </r>
  <r>
    <s v="O02420"/>
    <s v="2025-05-19"/>
    <x v="5"/>
    <s v="West Bengal"/>
    <s v="Corporate"/>
    <s v="Fashion"/>
    <s v="Jacket"/>
    <n v="4"/>
    <n v="40087.339999999997"/>
    <n v="30192.62"/>
    <n v="0.2"/>
    <n v="1877.2519999999977"/>
    <n v="5"/>
    <n v="2025"/>
    <n v="4.682904877200627E-2"/>
  </r>
  <r>
    <s v="O02421"/>
    <s v="2024-10-01"/>
    <x v="7"/>
    <s v="Uttar Pradesh"/>
    <s v="Consumer"/>
    <s v="Fashion"/>
    <s v="Shoes"/>
    <n v="2"/>
    <n v="23417.35"/>
    <n v="19192.16"/>
    <n v="0.16"/>
    <n v="478.41399999999885"/>
    <n v="10"/>
    <n v="2024"/>
    <n v="2.0429894928333005E-2"/>
  </r>
  <r>
    <s v="O02422"/>
    <s v="2025-05-18"/>
    <x v="2"/>
    <s v="Delhi"/>
    <s v="Corporate"/>
    <s v="Beauty"/>
    <s v="Haircare"/>
    <n v="5"/>
    <n v="58044.06"/>
    <n v="39506.300000000003"/>
    <n v="0.09"/>
    <n v="13313.794599999994"/>
    <n v="5"/>
    <n v="2025"/>
    <n v="0.22937393766045991"/>
  </r>
  <r>
    <s v="O02423"/>
    <s v="2024-12-07"/>
    <x v="1"/>
    <s v="Maharashtra"/>
    <s v="SMB"/>
    <s v="Fashion"/>
    <s v="Shirt"/>
    <n v="4"/>
    <n v="2829.9"/>
    <n v="1785.93"/>
    <n v="0.24"/>
    <n v="364.79399999999998"/>
    <n v="12"/>
    <n v="2024"/>
    <n v="0.12890702851690872"/>
  </r>
  <r>
    <s v="O02424"/>
    <s v="2025-01-30"/>
    <x v="0"/>
    <s v="Karnataka"/>
    <s v="SMB"/>
    <s v="Fashion"/>
    <s v="Jeans"/>
    <n v="2"/>
    <n v="20465.39"/>
    <n v="16044.36"/>
    <n v="0.28000000000000003"/>
    <n v="-1309.2792000000018"/>
    <n v="1"/>
    <n v="2025"/>
    <n v="-6.3975287057808417E-2"/>
  </r>
  <r>
    <s v="O02425"/>
    <s v="2025-03-23"/>
    <x v="7"/>
    <s v="Uttar Pradesh"/>
    <s v="SMB"/>
    <s v="Electronics"/>
    <s v="Phone"/>
    <n v="2"/>
    <n v="21933.81"/>
    <n v="18477.79"/>
    <n v="0.11"/>
    <n v="1043.3009000000002"/>
    <n v="3"/>
    <n v="2025"/>
    <n v="4.7565876607848799E-2"/>
  </r>
  <r>
    <s v="O02426"/>
    <s v="2024-12-01"/>
    <x v="2"/>
    <s v="Delhi"/>
    <s v="SMB"/>
    <s v="Electronics"/>
    <s v="Tablet"/>
    <n v="4"/>
    <n v="26196.99"/>
    <n v="16442.259999999998"/>
    <n v="0.3"/>
    <n v="1895.6330000000034"/>
    <n v="12"/>
    <n v="2024"/>
    <n v="7.2360717777118791E-2"/>
  </r>
  <r>
    <s v="O02427"/>
    <s v="2025-04-03"/>
    <x v="2"/>
    <s v="Delhi"/>
    <s v="Consumer"/>
    <s v="Electronics"/>
    <s v="Laptop"/>
    <n v="1"/>
    <n v="13216.65"/>
    <n v="8886.18"/>
    <n v="0.27"/>
    <n v="761.97449999999935"/>
    <n v="4"/>
    <n v="2025"/>
    <n v="5.7652619990693509E-2"/>
  </r>
  <r>
    <s v="O02428"/>
    <s v="2024-09-17"/>
    <x v="6"/>
    <s v="Tamil Nadu"/>
    <s v="Corporate"/>
    <s v="Electronics"/>
    <s v="Tablet"/>
    <n v="1"/>
    <n v="9558.66"/>
    <n v="5870.69"/>
    <n v="0.06"/>
    <n v="3114.4504000000002"/>
    <n v="9"/>
    <n v="2024"/>
    <n v="0.32582500057539449"/>
  </r>
  <r>
    <s v="O02429"/>
    <s v="2025-01-01"/>
    <x v="5"/>
    <s v="West Bengal"/>
    <s v="Consumer"/>
    <s v="Fashion"/>
    <s v="Shirt"/>
    <n v="1"/>
    <n v="9724.24"/>
    <n v="7561.23"/>
    <n v="0.19"/>
    <n v="315.40440000000035"/>
    <n v="1"/>
    <n v="2025"/>
    <n v="3.2434863804266488E-2"/>
  </r>
  <r>
    <s v="O02430"/>
    <s v="2024-07-05"/>
    <x v="3"/>
    <s v="Telangana"/>
    <s v="Corporate"/>
    <s v="Electronics"/>
    <s v="Laptop"/>
    <n v="1"/>
    <n v="13879.27"/>
    <n v="11591.89"/>
    <n v="0.19"/>
    <n v="-349.68129999999928"/>
    <n v="7"/>
    <n v="2024"/>
    <n v="-2.5194502304515962E-2"/>
  </r>
  <r>
    <s v="O02431"/>
    <s v="2025-02-27"/>
    <x v="3"/>
    <s v="Telangana"/>
    <s v="Consumer"/>
    <s v="Home"/>
    <s v="Chair"/>
    <n v="3"/>
    <n v="40483.370000000003"/>
    <n v="27954.82"/>
    <n v="0.25"/>
    <n v="2407.7075000000023"/>
    <n v="2"/>
    <n v="2025"/>
    <n v="5.9473988949042586E-2"/>
  </r>
  <r>
    <s v="O02432"/>
    <s v="2024-03-27"/>
    <x v="5"/>
    <s v="West Bengal"/>
    <s v="Corporate"/>
    <s v="Electronics"/>
    <s v="Tablet"/>
    <n v="2"/>
    <n v="28345.27"/>
    <n v="16296.64"/>
    <n v="0.24"/>
    <n v="5245.7652000000007"/>
    <n v="3"/>
    <n v="2024"/>
    <n v="0.18506668661120534"/>
  </r>
  <r>
    <s v="O02433"/>
    <s v="2024-02-14"/>
    <x v="0"/>
    <s v="Karnataka"/>
    <s v="Corporate"/>
    <s v="Electronics"/>
    <s v="Headphones"/>
    <n v="3"/>
    <n v="35818.300000000003"/>
    <n v="23157.56"/>
    <n v="0.21"/>
    <n v="5138.8970000000008"/>
    <n v="2"/>
    <n v="2024"/>
    <n v="0.14347127027245851"/>
  </r>
  <r>
    <s v="O02434"/>
    <s v="2024-03-25"/>
    <x v="6"/>
    <s v="Tamil Nadu"/>
    <s v="SMB"/>
    <s v="Electronics"/>
    <s v="Phone"/>
    <n v="4"/>
    <n v="56406.879999999997"/>
    <n v="33071.949999999997"/>
    <n v="0.14000000000000001"/>
    <n v="15437.9668"/>
    <n v="3"/>
    <n v="2024"/>
    <n v="0.27368942937457275"/>
  </r>
  <r>
    <s v="O02435"/>
    <s v="2024-07-13"/>
    <x v="1"/>
    <s v="Maharashtra"/>
    <s v="Consumer"/>
    <s v="Fashion"/>
    <s v="Shirt"/>
    <n v="4"/>
    <n v="20753.330000000002"/>
    <n v="15109.27"/>
    <n v="0.05"/>
    <n v="4606.393500000001"/>
    <n v="7"/>
    <n v="2024"/>
    <n v="0.2219592470220442"/>
  </r>
  <r>
    <s v="O02436"/>
    <s v="2024-04-24"/>
    <x v="2"/>
    <s v="Delhi"/>
    <s v="Corporate"/>
    <s v="Electronics"/>
    <s v="Phone"/>
    <n v="4"/>
    <n v="35373.85"/>
    <n v="26840.75"/>
    <n v="0.13"/>
    <n v="3934.499499999999"/>
    <n v="4"/>
    <n v="2024"/>
    <n v="0.11122621654131511"/>
  </r>
  <r>
    <s v="O02437"/>
    <s v="2024-05-31"/>
    <x v="3"/>
    <s v="Telangana"/>
    <s v="Consumer"/>
    <s v="Home"/>
    <s v="Sofa"/>
    <n v="5"/>
    <n v="69771.520000000004"/>
    <n v="45887.67"/>
    <n v="0.06"/>
    <n v="19697.558800000006"/>
    <n v="5"/>
    <n v="2024"/>
    <n v="0.28231517387037008"/>
  </r>
  <r>
    <s v="O02438"/>
    <s v="2025-01-16"/>
    <x v="3"/>
    <s v="Telangana"/>
    <s v="Consumer"/>
    <s v="Fashion"/>
    <s v="Jacket"/>
    <n v="1"/>
    <n v="2716.12"/>
    <n v="2293.62"/>
    <n v="0.12"/>
    <n v="96.565600000000018"/>
    <n v="1"/>
    <n v="2025"/>
    <n v="3.5552773809699137E-2"/>
  </r>
  <r>
    <s v="O02439"/>
    <s v="2025-04-29"/>
    <x v="5"/>
    <s v="West Bengal"/>
    <s v="SMB"/>
    <s v="Fashion"/>
    <s v="Shirt"/>
    <n v="1"/>
    <n v="7606.73"/>
    <n v="4255.92"/>
    <n v="0.12"/>
    <n v="2438.0023999999994"/>
    <n v="4"/>
    <n v="2025"/>
    <n v="0.32050597300022476"/>
  </r>
  <r>
    <s v="O02440"/>
    <s v="2024-03-04"/>
    <x v="2"/>
    <s v="Delhi"/>
    <s v="Consumer"/>
    <s v="Beauty"/>
    <s v="Makeup"/>
    <n v="3"/>
    <n v="29297.51"/>
    <n v="21478.47"/>
    <n v="0.03"/>
    <n v="6940.1146999999974"/>
    <n v="3"/>
    <n v="2024"/>
    <n v="0.2368841140424561"/>
  </r>
  <r>
    <s v="O02441"/>
    <s v="2024-04-06"/>
    <x v="0"/>
    <s v="Karnataka"/>
    <s v="Corporate"/>
    <s v="Home"/>
    <s v="Chair"/>
    <n v="2"/>
    <n v="26713.85"/>
    <n v="21063.82"/>
    <n v="0.04"/>
    <n v="4581.4759999999987"/>
    <n v="4"/>
    <n v="2024"/>
    <n v="0.1715018988277616"/>
  </r>
  <r>
    <s v="O02442"/>
    <s v="2024-12-25"/>
    <x v="5"/>
    <s v="West Bengal"/>
    <s v="Consumer"/>
    <s v="Beauty"/>
    <s v="Perfume"/>
    <n v="4"/>
    <n v="57552.31"/>
    <n v="40905.24"/>
    <n v="0.25"/>
    <n v="2258.9925000000003"/>
    <n v="12"/>
    <n v="2024"/>
    <n v="3.9251117809172217E-2"/>
  </r>
  <r>
    <s v="O02443"/>
    <s v="2024-01-14"/>
    <x v="4"/>
    <s v="Maharashtra"/>
    <s v="SMB"/>
    <s v="Electronics"/>
    <s v="Phone"/>
    <n v="5"/>
    <n v="8690.2999999999993"/>
    <n v="6423.79"/>
    <n v="0.09"/>
    <n v="1484.3829999999994"/>
    <n v="1"/>
    <n v="2024"/>
    <n v="0.17080917804908916"/>
  </r>
  <r>
    <s v="O02444"/>
    <s v="2024-08-15"/>
    <x v="3"/>
    <s v="Telangana"/>
    <s v="Consumer"/>
    <s v="Beauty"/>
    <s v="Haircare"/>
    <n v="5"/>
    <n v="9752.52"/>
    <n v="5406.45"/>
    <n v="0.3"/>
    <n v="1420.3140000000008"/>
    <n v="8"/>
    <n v="2024"/>
    <n v="0.14563558957069564"/>
  </r>
  <r>
    <s v="O02445"/>
    <s v="2024-10-02"/>
    <x v="5"/>
    <s v="West Bengal"/>
    <s v="Corporate"/>
    <s v="Home"/>
    <s v="Chair"/>
    <n v="5"/>
    <n v="20456.060000000001"/>
    <n v="16211.89"/>
    <n v="0.2"/>
    <n v="152.95800000000145"/>
    <n v="10"/>
    <n v="2024"/>
    <n v="7.477393007255622E-3"/>
  </r>
  <r>
    <s v="O02446"/>
    <s v="2024-08-23"/>
    <x v="2"/>
    <s v="Delhi"/>
    <s v="SMB"/>
    <s v="Beauty"/>
    <s v="Makeup"/>
    <n v="2"/>
    <n v="2669.15"/>
    <n v="1779.54"/>
    <n v="0.19"/>
    <n v="382.47150000000011"/>
    <n v="8"/>
    <n v="2024"/>
    <n v="0.14329337054867658"/>
  </r>
  <r>
    <s v="O02447"/>
    <s v="2024-02-16"/>
    <x v="4"/>
    <s v="Maharashtra"/>
    <s v="SMB"/>
    <s v="Home"/>
    <s v="Chair"/>
    <n v="3"/>
    <n v="12122.63"/>
    <n v="7537.31"/>
    <n v="0.24"/>
    <n v="1675.8887999999993"/>
    <n v="2"/>
    <n v="2024"/>
    <n v="0.13824465483150103"/>
  </r>
  <r>
    <s v="O02448"/>
    <s v="2024-10-05"/>
    <x v="7"/>
    <s v="Uttar Pradesh"/>
    <s v="Consumer"/>
    <s v="Home"/>
    <s v="Chair"/>
    <n v="3"/>
    <n v="35472.629999999997"/>
    <n v="29323.96"/>
    <n v="0.2"/>
    <n v="-945.85600000000159"/>
    <n v="10"/>
    <n v="2024"/>
    <n v="-2.6664388854167331E-2"/>
  </r>
  <r>
    <s v="O02449"/>
    <s v="2024-12-29"/>
    <x v="7"/>
    <s v="Uttar Pradesh"/>
    <s v="Consumer"/>
    <s v="Beauty"/>
    <s v="Haircare"/>
    <n v="4"/>
    <n v="40712.11"/>
    <n v="32269.78"/>
    <n v="0.21"/>
    <n v="-107.21309999999721"/>
    <n v="12"/>
    <n v="2024"/>
    <n v="-2.6334449381276779E-3"/>
  </r>
  <r>
    <s v="O02450"/>
    <s v="2024-12-25"/>
    <x v="0"/>
    <s v="Karnataka"/>
    <s v="SMB"/>
    <s v="Electronics"/>
    <s v="Phone"/>
    <n v="4"/>
    <n v="42041.04"/>
    <n v="28688.47"/>
    <n v="0.2"/>
    <n v="4944.3619999999992"/>
    <n v="12"/>
    <n v="2024"/>
    <n v="0.11760798495945864"/>
  </r>
  <r>
    <s v="O02451"/>
    <s v="2024-10-01"/>
    <x v="4"/>
    <s v="Maharashtra"/>
    <s v="Consumer"/>
    <s v="Beauty"/>
    <s v="Skincare"/>
    <n v="5"/>
    <n v="4487.76"/>
    <n v="3604.37"/>
    <n v="0.19"/>
    <n v="30.715600000000222"/>
    <n v="10"/>
    <n v="2024"/>
    <n v="6.8443053995757841E-3"/>
  </r>
  <r>
    <s v="O02452"/>
    <s v="2024-11-26"/>
    <x v="1"/>
    <s v="Maharashtra"/>
    <s v="SMB"/>
    <s v="Home"/>
    <s v="Lamp"/>
    <n v="1"/>
    <n v="10206.370000000001"/>
    <n v="6007.27"/>
    <n v="0.19"/>
    <n v="2259.8897000000002"/>
    <n v="11"/>
    <n v="2024"/>
    <n v="0.22141953505506856"/>
  </r>
  <r>
    <s v="O02453"/>
    <s v="2024-09-20"/>
    <x v="6"/>
    <s v="Tamil Nadu"/>
    <s v="Consumer"/>
    <s v="Beauty"/>
    <s v="Skincare"/>
    <n v="4"/>
    <n v="8189.15"/>
    <n v="4633.1000000000004"/>
    <n v="0.14000000000000001"/>
    <n v="2409.5689999999995"/>
    <n v="9"/>
    <n v="2024"/>
    <n v="0.29423920675527981"/>
  </r>
  <r>
    <s v="O02454"/>
    <s v="2024-11-03"/>
    <x v="3"/>
    <s v="Telangana"/>
    <s v="SMB"/>
    <s v="Beauty"/>
    <s v="Perfume"/>
    <n v="4"/>
    <n v="6966.63"/>
    <n v="4837.84"/>
    <n v="0.28999999999999998"/>
    <n v="108.46730000000002"/>
    <n v="11"/>
    <n v="2024"/>
    <n v="1.5569550844525978E-2"/>
  </r>
  <r>
    <s v="O02455"/>
    <s v="2024-03-07"/>
    <x v="2"/>
    <s v="Delhi"/>
    <s v="Corporate"/>
    <s v="Fashion"/>
    <s v="Jacket"/>
    <n v="1"/>
    <n v="2970.63"/>
    <n v="1942.27"/>
    <n v="0.19"/>
    <n v="463.94030000000009"/>
    <n v="3"/>
    <n v="2024"/>
    <n v="0.1561757270343328"/>
  </r>
  <r>
    <s v="O02456"/>
    <s v="2024-11-27"/>
    <x v="4"/>
    <s v="Maharashtra"/>
    <s v="Consumer"/>
    <s v="Fashion"/>
    <s v="Jeans"/>
    <n v="5"/>
    <n v="62603.28"/>
    <n v="40114.050000000003"/>
    <n v="0.03"/>
    <n v="20611.131599999997"/>
    <n v="11"/>
    <n v="2024"/>
    <n v="0.32923405291224356"/>
  </r>
  <r>
    <s v="O02457"/>
    <s v="2024-06-09"/>
    <x v="2"/>
    <s v="Delhi"/>
    <s v="SMB"/>
    <s v="Home"/>
    <s v="Sofa"/>
    <n v="2"/>
    <n v="13401.31"/>
    <n v="10441.02"/>
    <n v="0.03"/>
    <n v="2558.2506999999991"/>
    <n v="6"/>
    <n v="2024"/>
    <n v="0.19089556916450701"/>
  </r>
  <r>
    <s v="O02458"/>
    <s v="2024-11-21"/>
    <x v="2"/>
    <s v="Delhi"/>
    <s v="Corporate"/>
    <s v="Electronics"/>
    <s v="Phone"/>
    <n v="5"/>
    <n v="29724.46"/>
    <n v="20723.740000000002"/>
    <n v="0.1"/>
    <n v="6028.2739999999976"/>
    <n v="11"/>
    <n v="2024"/>
    <n v="0.20280516450088573"/>
  </r>
  <r>
    <s v="O02459"/>
    <s v="2025-06-14"/>
    <x v="0"/>
    <s v="Karnataka"/>
    <s v="Corporate"/>
    <s v="Home"/>
    <s v="Lamp"/>
    <n v="3"/>
    <n v="14486.95"/>
    <n v="8458.4500000000007"/>
    <n v="0.21"/>
    <n v="2986.2404999999999"/>
    <n v="6"/>
    <n v="2025"/>
    <n v="0.20613314051611967"/>
  </r>
  <r>
    <s v="O02460"/>
    <s v="2025-06-06"/>
    <x v="1"/>
    <s v="Maharashtra"/>
    <s v="Consumer"/>
    <s v="Beauty"/>
    <s v="Perfume"/>
    <n v="3"/>
    <n v="27452.87"/>
    <n v="16072.61"/>
    <n v="0.25"/>
    <n v="4517.0424999999987"/>
    <n v="6"/>
    <n v="2025"/>
    <n v="0.1645380792609297"/>
  </r>
  <r>
    <s v="O02461"/>
    <s v="2025-03-06"/>
    <x v="2"/>
    <s v="Delhi"/>
    <s v="SMB"/>
    <s v="Electronics"/>
    <s v="Phone"/>
    <n v="5"/>
    <n v="5209.45"/>
    <n v="2958.45"/>
    <n v="0.12"/>
    <n v="1625.866"/>
    <n v="3"/>
    <n v="2025"/>
    <n v="0.31209935789766674"/>
  </r>
  <r>
    <s v="O02462"/>
    <s v="2025-02-25"/>
    <x v="7"/>
    <s v="Uttar Pradesh"/>
    <s v="Consumer"/>
    <s v="Home"/>
    <s v="Table"/>
    <n v="3"/>
    <n v="5077.5200000000004"/>
    <n v="4245.3500000000004"/>
    <n v="0.19"/>
    <n v="-132.55880000000002"/>
    <n v="2"/>
    <n v="2025"/>
    <n v="-2.6106997116702644E-2"/>
  </r>
  <r>
    <s v="O02463"/>
    <s v="2024-11-16"/>
    <x v="5"/>
    <s v="West Bengal"/>
    <s v="SMB"/>
    <s v="Electronics"/>
    <s v="Headphones"/>
    <n v="3"/>
    <n v="9083.43"/>
    <n v="6967.96"/>
    <n v="0.03"/>
    <n v="1842.9671000000003"/>
    <n v="11"/>
    <n v="2024"/>
    <n v="0.20289330131899516"/>
  </r>
  <r>
    <s v="O02464"/>
    <s v="2024-01-15"/>
    <x v="3"/>
    <s v="Telangana"/>
    <s v="Corporate"/>
    <s v="Beauty"/>
    <s v="Makeup"/>
    <n v="5"/>
    <n v="60577.35"/>
    <n v="44474.66"/>
    <n v="0.18"/>
    <n v="5198.7669999999962"/>
    <n v="1"/>
    <n v="2024"/>
    <n v="8.5820310726698948E-2"/>
  </r>
  <r>
    <s v="O02465"/>
    <s v="2024-09-22"/>
    <x v="4"/>
    <s v="Maharashtra"/>
    <s v="Corporate"/>
    <s v="Beauty"/>
    <s v="Haircare"/>
    <n v="2"/>
    <n v="25935.96"/>
    <n v="15352.31"/>
    <n v="0.24"/>
    <n v="4359.0195999999996"/>
    <n v="9"/>
    <n v="2024"/>
    <n v="0.16806856580593121"/>
  </r>
  <r>
    <s v="O02466"/>
    <s v="2024-01-28"/>
    <x v="1"/>
    <s v="Maharashtra"/>
    <s v="Consumer"/>
    <s v="Fashion"/>
    <s v="Shirt"/>
    <n v="2"/>
    <n v="24220.74"/>
    <n v="13476.03"/>
    <n v="0.12"/>
    <n v="7838.2212000000009"/>
    <n v="1"/>
    <n v="2024"/>
    <n v="0.32361609100299993"/>
  </r>
  <r>
    <s v="O02467"/>
    <s v="2025-01-31"/>
    <x v="6"/>
    <s v="Tamil Nadu"/>
    <s v="Consumer"/>
    <s v="Beauty"/>
    <s v="Haircare"/>
    <n v="1"/>
    <n v="10352.17"/>
    <n v="5764.56"/>
    <n v="0.28000000000000003"/>
    <n v="1689.0023999999994"/>
    <n v="1"/>
    <n v="2025"/>
    <n v="0.16315443042376618"/>
  </r>
  <r>
    <s v="O02468"/>
    <s v="2024-11-10"/>
    <x v="4"/>
    <s v="Maharashtra"/>
    <s v="SMB"/>
    <s v="Beauty"/>
    <s v="Makeup"/>
    <n v="2"/>
    <n v="28905.040000000001"/>
    <n v="17588.88"/>
    <n v="0.01"/>
    <n v="11027.1096"/>
    <n v="11"/>
    <n v="2024"/>
    <n v="0.38149435530966225"/>
  </r>
  <r>
    <s v="O02469"/>
    <s v="2025-05-26"/>
    <x v="7"/>
    <s v="Uttar Pradesh"/>
    <s v="SMB"/>
    <s v="Home"/>
    <s v="Chair"/>
    <n v="5"/>
    <n v="14831.94"/>
    <n v="9240.4699999999993"/>
    <n v="0.28999999999999998"/>
    <n v="1290.2074000000011"/>
    <n v="5"/>
    <n v="2025"/>
    <n v="8.6988445206763312E-2"/>
  </r>
  <r>
    <s v="O02470"/>
    <s v="2025-02-26"/>
    <x v="7"/>
    <s v="Uttar Pradesh"/>
    <s v="SMB"/>
    <s v="Beauty"/>
    <s v="Perfume"/>
    <n v="1"/>
    <n v="7036.21"/>
    <n v="5143.5"/>
    <n v="0.02"/>
    <n v="1751.9857999999999"/>
    <n v="2"/>
    <n v="2025"/>
    <n v="0.24899566670124967"/>
  </r>
  <r>
    <s v="O02471"/>
    <s v="2024-01-02"/>
    <x v="1"/>
    <s v="Maharashtra"/>
    <s v="SMB"/>
    <s v="Beauty"/>
    <s v="Haircare"/>
    <n v="2"/>
    <n v="4335.3500000000004"/>
    <n v="3069.81"/>
    <n v="0.27"/>
    <n v="94.99550000000022"/>
    <n v="1"/>
    <n v="2024"/>
    <n v="2.1911841027829407E-2"/>
  </r>
  <r>
    <s v="O02472"/>
    <s v="2024-02-01"/>
    <x v="7"/>
    <s v="Uttar Pradesh"/>
    <s v="Corporate"/>
    <s v="Beauty"/>
    <s v="Haircare"/>
    <n v="1"/>
    <n v="1614.86"/>
    <n v="1226.1199999999999"/>
    <n v="0.28000000000000003"/>
    <n v="-63.420799999999986"/>
    <n v="2"/>
    <n v="2024"/>
    <n v="-3.9273249693471873E-2"/>
  </r>
  <r>
    <s v="O02473"/>
    <s v="2024-10-15"/>
    <x v="5"/>
    <s v="West Bengal"/>
    <s v="Consumer"/>
    <s v="Fashion"/>
    <s v="Shirt"/>
    <n v="4"/>
    <n v="40234.76"/>
    <n v="24000.28"/>
    <n v="0.16"/>
    <n v="9796.9184000000023"/>
    <n v="10"/>
    <n v="2024"/>
    <n v="0.24349389433415289"/>
  </r>
  <r>
    <s v="O02474"/>
    <s v="2024-06-04"/>
    <x v="2"/>
    <s v="Delhi"/>
    <s v="Consumer"/>
    <s v="Home"/>
    <s v="Lamp"/>
    <n v="5"/>
    <n v="5735.11"/>
    <n v="4783.88"/>
    <n v="0.2"/>
    <n v="-195.79200000000037"/>
    <n v="6"/>
    <n v="2024"/>
    <n v="-3.4139188263171999E-2"/>
  </r>
  <r>
    <s v="O02475"/>
    <s v="2024-02-28"/>
    <x v="1"/>
    <s v="Maharashtra"/>
    <s v="SMB"/>
    <s v="Beauty"/>
    <s v="Makeup"/>
    <n v="1"/>
    <n v="2875.6"/>
    <n v="2187.12"/>
    <n v="0.01"/>
    <n v="659.72400000000005"/>
    <n v="2"/>
    <n v="2024"/>
    <n v="0.22942133815551538"/>
  </r>
  <r>
    <s v="O02476"/>
    <s v="2024-12-13"/>
    <x v="3"/>
    <s v="Telangana"/>
    <s v="Consumer"/>
    <s v="Beauty"/>
    <s v="Skincare"/>
    <n v="3"/>
    <n v="12983.04"/>
    <n v="9909.9"/>
    <n v="7.0000000000000007E-2"/>
    <n v="2164.3272000000011"/>
    <n v="12"/>
    <n v="2024"/>
    <n v="0.16670419254658392"/>
  </r>
  <r>
    <s v="O02477"/>
    <s v="2024-04-20"/>
    <x v="7"/>
    <s v="Uttar Pradesh"/>
    <s v="Corporate"/>
    <s v="Home"/>
    <s v="Sofa"/>
    <n v="4"/>
    <n v="47437.39"/>
    <n v="26710.91"/>
    <n v="0.21"/>
    <n v="10764.6281"/>
    <n v="4"/>
    <n v="2024"/>
    <n v="0.22692285768673193"/>
  </r>
  <r>
    <s v="O02478"/>
    <s v="2024-06-14"/>
    <x v="3"/>
    <s v="Telangana"/>
    <s v="Consumer"/>
    <s v="Electronics"/>
    <s v="Tablet"/>
    <n v="5"/>
    <n v="55193.9"/>
    <n v="38344.35"/>
    <n v="0.26"/>
    <n v="2499.1360000000022"/>
    <n v="6"/>
    <n v="2024"/>
    <n v="4.5279206578987936E-2"/>
  </r>
  <r>
    <s v="O02479"/>
    <s v="2024-05-21"/>
    <x v="7"/>
    <s v="Uttar Pradesh"/>
    <s v="Corporate"/>
    <s v="Beauty"/>
    <s v="Haircare"/>
    <n v="4"/>
    <n v="46877.58"/>
    <n v="26309.75"/>
    <n v="0.25"/>
    <n v="8848.4350000000013"/>
    <n v="5"/>
    <n v="2024"/>
    <n v="0.18875622419075389"/>
  </r>
  <r>
    <s v="O02480"/>
    <s v="2024-07-26"/>
    <x v="1"/>
    <s v="Maharashtra"/>
    <s v="Consumer"/>
    <s v="Electronics"/>
    <s v="Phone"/>
    <n v="1"/>
    <n v="10144.6"/>
    <n v="6727.05"/>
    <n v="0.21"/>
    <n v="1287.1840000000002"/>
    <n v="7"/>
    <n v="2024"/>
    <n v="0.12688366224395245"/>
  </r>
  <r>
    <s v="O02481"/>
    <s v="2024-02-29"/>
    <x v="6"/>
    <s v="Tamil Nadu"/>
    <s v="Consumer"/>
    <s v="Fashion"/>
    <s v="Shoes"/>
    <n v="2"/>
    <n v="25756.7"/>
    <n v="21850.82"/>
    <n v="0.15"/>
    <n v="42.375000000000909"/>
    <n v="2"/>
    <n v="2024"/>
    <n v="1.6452029957254193E-3"/>
  </r>
  <r>
    <s v="O02482"/>
    <s v="2024-04-27"/>
    <x v="5"/>
    <s v="West Bengal"/>
    <s v="Corporate"/>
    <s v="Beauty"/>
    <s v="Makeup"/>
    <n v="3"/>
    <n v="18763.150000000001"/>
    <n v="12274.77"/>
    <n v="0.18"/>
    <n v="3111.0130000000008"/>
    <n v="4"/>
    <n v="2024"/>
    <n v="0.16580440917436573"/>
  </r>
  <r>
    <s v="O02483"/>
    <s v="2024-09-04"/>
    <x v="6"/>
    <s v="Tamil Nadu"/>
    <s v="Consumer"/>
    <s v="Beauty"/>
    <s v="Perfume"/>
    <n v="5"/>
    <n v="18831.23"/>
    <n v="14553.41"/>
    <n v="0.15"/>
    <n v="1453.1354999999999"/>
    <n v="9"/>
    <n v="2024"/>
    <n v="7.7166255204784817E-2"/>
  </r>
  <r>
    <s v="O02484"/>
    <s v="2024-04-25"/>
    <x v="6"/>
    <s v="Tamil Nadu"/>
    <s v="Consumer"/>
    <s v="Fashion"/>
    <s v="Shoes"/>
    <n v="1"/>
    <n v="770.37"/>
    <n v="567.28"/>
    <n v="0.08"/>
    <n v="141.46040000000002"/>
    <n v="4"/>
    <n v="2024"/>
    <n v="0.18362656905123514"/>
  </r>
  <r>
    <s v="O02485"/>
    <s v="2025-02-13"/>
    <x v="4"/>
    <s v="Maharashtra"/>
    <s v="SMB"/>
    <s v="Fashion"/>
    <s v="Jacket"/>
    <n v="5"/>
    <n v="6570.52"/>
    <n v="5066.21"/>
    <n v="0.17"/>
    <n v="387.32160000000022"/>
    <n v="2"/>
    <n v="2025"/>
    <n v="5.8948393734438095E-2"/>
  </r>
  <r>
    <s v="O02486"/>
    <s v="2025-01-23"/>
    <x v="7"/>
    <s v="Uttar Pradesh"/>
    <s v="Corporate"/>
    <s v="Fashion"/>
    <s v="Jeans"/>
    <n v="3"/>
    <n v="28319.65"/>
    <n v="16970.91"/>
    <n v="0.08"/>
    <n v="9083.1680000000015"/>
    <n v="1"/>
    <n v="2025"/>
    <n v="0.32073729724767081"/>
  </r>
  <r>
    <s v="O02487"/>
    <s v="2024-03-20"/>
    <x v="7"/>
    <s v="Uttar Pradesh"/>
    <s v="Corporate"/>
    <s v="Electronics"/>
    <s v="Phone"/>
    <n v="3"/>
    <n v="30567.33"/>
    <n v="22261.040000000001"/>
    <n v="0.25"/>
    <n v="664.45750000000044"/>
    <n v="3"/>
    <n v="2024"/>
    <n v="2.1737505369294616E-2"/>
  </r>
  <r>
    <s v="O02488"/>
    <s v="2025-06-23"/>
    <x v="0"/>
    <s v="Karnataka"/>
    <s v="Consumer"/>
    <s v="Home"/>
    <s v="Table"/>
    <n v="1"/>
    <n v="4243.8500000000004"/>
    <n v="3135.52"/>
    <n v="7.0000000000000007E-2"/>
    <n v="811.26050000000032"/>
    <n v="6"/>
    <n v="2025"/>
    <n v="0.19116144538567581"/>
  </r>
  <r>
    <s v="O02489"/>
    <s v="2024-05-22"/>
    <x v="4"/>
    <s v="Maharashtra"/>
    <s v="SMB"/>
    <s v="Home"/>
    <s v="Sofa"/>
    <n v="3"/>
    <n v="17357.560000000001"/>
    <n v="11761.53"/>
    <n v="0.25"/>
    <n v="1256.6400000000003"/>
    <n v="5"/>
    <n v="2024"/>
    <n v="7.2397272427691464E-2"/>
  </r>
  <r>
    <s v="O02490"/>
    <s v="2024-01-01"/>
    <x v="5"/>
    <s v="West Bengal"/>
    <s v="Consumer"/>
    <s v="Fashion"/>
    <s v="Jeans"/>
    <n v="5"/>
    <n v="51423.79"/>
    <n v="31693.919999999998"/>
    <n v="0.19"/>
    <n v="9959.3499000000029"/>
    <n v="1"/>
    <n v="2024"/>
    <n v="0.1936720319525263"/>
  </r>
  <r>
    <s v="O02491"/>
    <s v="2024-04-17"/>
    <x v="1"/>
    <s v="Maharashtra"/>
    <s v="SMB"/>
    <s v="Electronics"/>
    <s v="Phone"/>
    <n v="4"/>
    <n v="53798"/>
    <n v="31758.62"/>
    <n v="0.19"/>
    <n v="11817.76"/>
    <n v="4"/>
    <n v="2024"/>
    <n v="0.21966913268151234"/>
  </r>
  <r>
    <s v="O02492"/>
    <s v="2024-06-10"/>
    <x v="4"/>
    <s v="Maharashtra"/>
    <s v="SMB"/>
    <s v="Fashion"/>
    <s v="Shirt"/>
    <n v="3"/>
    <n v="25805.119999999999"/>
    <n v="20287.63"/>
    <n v="0.23"/>
    <n v="-417.68760000000202"/>
    <n v="6"/>
    <n v="2024"/>
    <n v="-1.6186229709453086E-2"/>
  </r>
  <r>
    <s v="O02493"/>
    <s v="2024-12-29"/>
    <x v="3"/>
    <s v="Telangana"/>
    <s v="Consumer"/>
    <s v="Electronics"/>
    <s v="Tablet"/>
    <n v="3"/>
    <n v="23974.26"/>
    <n v="17348.57"/>
    <n v="0.16"/>
    <n v="2789.808399999999"/>
    <n v="12"/>
    <n v="2024"/>
    <n v="0.11636682008120372"/>
  </r>
  <r>
    <s v="O02494"/>
    <s v="2025-02-07"/>
    <x v="4"/>
    <s v="Maharashtra"/>
    <s v="SMB"/>
    <s v="Home"/>
    <s v="Sofa"/>
    <n v="4"/>
    <n v="19293.259999999998"/>
    <n v="14723.37"/>
    <n v="0.26"/>
    <n v="-446.35760000000209"/>
    <n v="2"/>
    <n v="2025"/>
    <n v="-2.3135416202342277E-2"/>
  </r>
  <r>
    <s v="O02495"/>
    <s v="2024-11-11"/>
    <x v="3"/>
    <s v="Telangana"/>
    <s v="Consumer"/>
    <s v="Beauty"/>
    <s v="Makeup"/>
    <n v="4"/>
    <n v="45496.84"/>
    <n v="34529.9"/>
    <n v="0.24"/>
    <n v="47.698399999995672"/>
    <n v="11"/>
    <n v="2024"/>
    <n v="1.0483892947289455E-3"/>
  </r>
  <r>
    <s v="O02496"/>
    <s v="2025-01-09"/>
    <x v="3"/>
    <s v="Telangana"/>
    <s v="Consumer"/>
    <s v="Beauty"/>
    <s v="Haircare"/>
    <n v="1"/>
    <n v="11448.06"/>
    <n v="7424.57"/>
    <n v="0.1"/>
    <n v="2878.6839999999997"/>
    <n v="1"/>
    <n v="2025"/>
    <n v="0.2514560545629565"/>
  </r>
  <r>
    <s v="O02497"/>
    <s v="2024-10-07"/>
    <x v="0"/>
    <s v="Karnataka"/>
    <s v="Corporate"/>
    <s v="Fashion"/>
    <s v="Shoes"/>
    <n v="1"/>
    <n v="10325.82"/>
    <n v="6859.4"/>
    <n v="0.2"/>
    <n v="1401.2559999999999"/>
    <n v="10"/>
    <n v="2024"/>
    <n v="0.13570408936045755"/>
  </r>
  <r>
    <s v="O02498"/>
    <s v="2024-04-24"/>
    <x v="7"/>
    <s v="Uttar Pradesh"/>
    <s v="Corporate"/>
    <s v="Home"/>
    <s v="Lamp"/>
    <n v="2"/>
    <n v="20659.84"/>
    <n v="12093.86"/>
    <n v="0.03"/>
    <n v="7946.1847999999991"/>
    <n v="4"/>
    <n v="2024"/>
    <n v="0.38461986152845323"/>
  </r>
  <r>
    <s v="O02499"/>
    <s v="2024-07-01"/>
    <x v="6"/>
    <s v="Tamil Nadu"/>
    <s v="Consumer"/>
    <s v="Electronics"/>
    <s v="Phone"/>
    <n v="3"/>
    <n v="10950.55"/>
    <n v="7280.05"/>
    <n v="0.26"/>
    <n v="823.35699999999906"/>
    <n v="7"/>
    <n v="2024"/>
    <n v="7.5188643492792515E-2"/>
  </r>
  <r>
    <s v="O02500"/>
    <s v="2024-02-12"/>
    <x v="5"/>
    <s v="West Bengal"/>
    <s v="Corporate"/>
    <s v="Home"/>
    <s v="Table"/>
    <n v="3"/>
    <n v="11249.53"/>
    <n v="9540.7999999999993"/>
    <n v="0.12"/>
    <n v="358.78640000000132"/>
    <n v="2"/>
    <n v="2024"/>
    <n v="3.1893456882198752E-2"/>
  </r>
  <r>
    <s v="O02501"/>
    <s v="2024-12-15"/>
    <x v="5"/>
    <s v="West Bengal"/>
    <s v="Consumer"/>
    <s v="Home"/>
    <s v="Sofa"/>
    <n v="1"/>
    <n v="12902.08"/>
    <n v="8053.58"/>
    <n v="0.12"/>
    <n v="3300.2503999999999"/>
    <n v="12"/>
    <n v="2024"/>
    <n v="0.2557921203402862"/>
  </r>
  <r>
    <s v="O02502"/>
    <s v="2025-06-20"/>
    <x v="7"/>
    <s v="Uttar Pradesh"/>
    <s v="Consumer"/>
    <s v="Beauty"/>
    <s v="Perfume"/>
    <n v="5"/>
    <n v="4790.16"/>
    <n v="2654.51"/>
    <n v="0.24"/>
    <n v="986.01159999999982"/>
    <n v="6"/>
    <n v="2025"/>
    <n v="0.20584105750121079"/>
  </r>
  <r>
    <s v="O02503"/>
    <s v="2025-02-25"/>
    <x v="2"/>
    <s v="Delhi"/>
    <s v="Corporate"/>
    <s v="Home"/>
    <s v="Chair"/>
    <n v="3"/>
    <n v="17702.759999999998"/>
    <n v="11857.87"/>
    <n v="0.3"/>
    <n v="534.06199999999808"/>
    <n v="2"/>
    <n v="2025"/>
    <n v="3.0168290142327983E-2"/>
  </r>
  <r>
    <s v="O02504"/>
    <s v="2025-03-06"/>
    <x v="2"/>
    <s v="Delhi"/>
    <s v="SMB"/>
    <s v="Fashion"/>
    <s v="Jacket"/>
    <n v="2"/>
    <n v="20856.3"/>
    <n v="15245.73"/>
    <n v="0.05"/>
    <n v="4567.7549999999992"/>
    <n v="3"/>
    <n v="2025"/>
    <n v="0.21901080249133353"/>
  </r>
  <r>
    <s v="O02505"/>
    <s v="2024-01-22"/>
    <x v="4"/>
    <s v="Maharashtra"/>
    <s v="Corporate"/>
    <s v="Beauty"/>
    <s v="Perfume"/>
    <n v="4"/>
    <n v="30039.46"/>
    <n v="21876.31"/>
    <n v="0.21"/>
    <n v="1854.8633999999984"/>
    <n v="1"/>
    <n v="2024"/>
    <n v="6.1747561374272321E-2"/>
  </r>
  <r>
    <s v="O02506"/>
    <s v="2024-08-19"/>
    <x v="2"/>
    <s v="Delhi"/>
    <s v="Corporate"/>
    <s v="Home"/>
    <s v="Table"/>
    <n v="5"/>
    <n v="61301.279999999999"/>
    <n v="38865.120000000003"/>
    <n v="0.09"/>
    <n v="16919.044799999996"/>
    <n v="8"/>
    <n v="2024"/>
    <n v="0.2759982303795287"/>
  </r>
  <r>
    <s v="O02507"/>
    <s v="2025-05-07"/>
    <x v="3"/>
    <s v="Telangana"/>
    <s v="Consumer"/>
    <s v="Electronics"/>
    <s v="Laptop"/>
    <n v="1"/>
    <n v="5463.37"/>
    <n v="3445.32"/>
    <n v="0.21"/>
    <n v="870.74229999999989"/>
    <n v="5"/>
    <n v="2025"/>
    <n v="0.15937824090259306"/>
  </r>
  <r>
    <s v="O02508"/>
    <s v="2024-07-18"/>
    <x v="2"/>
    <s v="Delhi"/>
    <s v="Consumer"/>
    <s v="Home"/>
    <s v="Table"/>
    <n v="3"/>
    <n v="37224.400000000001"/>
    <n v="20516.87"/>
    <n v="0.2"/>
    <n v="9262.6500000000015"/>
    <n v="7"/>
    <n v="2024"/>
    <n v="0.2488327548597157"/>
  </r>
  <r>
    <s v="O02509"/>
    <s v="2025-05-19"/>
    <x v="5"/>
    <s v="West Bengal"/>
    <s v="Corporate"/>
    <s v="Electronics"/>
    <s v="Tablet"/>
    <n v="1"/>
    <n v="9295.51"/>
    <n v="6107"/>
    <n v="0.16"/>
    <n v="1701.2284000000002"/>
    <n v="5"/>
    <n v="2025"/>
    <n v="0.18301614435356425"/>
  </r>
  <r>
    <s v="O02510"/>
    <s v="2024-12-07"/>
    <x v="4"/>
    <s v="Maharashtra"/>
    <s v="Corporate"/>
    <s v="Fashion"/>
    <s v="Shoes"/>
    <n v="3"/>
    <n v="19133.72"/>
    <n v="11506.72"/>
    <n v="0.18"/>
    <n v="4182.9304000000011"/>
    <n v="12"/>
    <n v="2024"/>
    <n v="0.21861563773275666"/>
  </r>
  <r>
    <s v="O02511"/>
    <s v="2025-01-03"/>
    <x v="4"/>
    <s v="Maharashtra"/>
    <s v="SMB"/>
    <s v="Electronics"/>
    <s v="Headphones"/>
    <n v="5"/>
    <n v="35187.11"/>
    <n v="20130.16"/>
    <n v="0.15"/>
    <n v="9778.8834999999999"/>
    <n v="1"/>
    <n v="2025"/>
    <n v="0.27791095943940836"/>
  </r>
  <r>
    <s v="O02512"/>
    <s v="2024-05-19"/>
    <x v="0"/>
    <s v="Karnataka"/>
    <s v="Corporate"/>
    <s v="Fashion"/>
    <s v="Jeans"/>
    <n v="2"/>
    <n v="1364.79"/>
    <n v="956.71"/>
    <n v="0.22"/>
    <n v="107.82619999999991"/>
    <n v="5"/>
    <n v="2024"/>
    <n v="7.9005707837835795E-2"/>
  </r>
  <r>
    <s v="O02513"/>
    <s v="2025-04-16"/>
    <x v="5"/>
    <s v="West Bengal"/>
    <s v="Consumer"/>
    <s v="Home"/>
    <s v="Lamp"/>
    <n v="2"/>
    <n v="7031.8"/>
    <n v="4294.7700000000004"/>
    <n v="0.04"/>
    <n v="2455.7579999999998"/>
    <n v="4"/>
    <n v="2025"/>
    <n v="0.34923604198071612"/>
  </r>
  <r>
    <s v="O02514"/>
    <s v="2025-04-06"/>
    <x v="2"/>
    <s v="Delhi"/>
    <s v="Corporate"/>
    <s v="Electronics"/>
    <s v="Tablet"/>
    <n v="2"/>
    <n v="11450.82"/>
    <n v="7752.58"/>
    <n v="7.0000000000000007E-2"/>
    <n v="2896.6825999999996"/>
    <n v="4"/>
    <n v="2025"/>
    <n v="0.25296726347982063"/>
  </r>
  <r>
    <s v="O02515"/>
    <s v="2024-09-06"/>
    <x v="6"/>
    <s v="Tamil Nadu"/>
    <s v="SMB"/>
    <s v="Fashion"/>
    <s v="Shirt"/>
    <n v="5"/>
    <n v="38113.300000000003"/>
    <n v="22970.34"/>
    <n v="0.16"/>
    <n v="9044.8320000000022"/>
    <n v="9"/>
    <n v="2024"/>
    <n v="0.2373143233464434"/>
  </r>
  <r>
    <s v="O02516"/>
    <s v="2024-09-05"/>
    <x v="2"/>
    <s v="Delhi"/>
    <s v="SMB"/>
    <s v="Beauty"/>
    <s v="Skincare"/>
    <n v="3"/>
    <n v="43468.36"/>
    <n v="36422.58"/>
    <n v="0.09"/>
    <n v="3133.6275999999989"/>
    <n v="9"/>
    <n v="2024"/>
    <n v="7.2089851100892666E-2"/>
  </r>
  <r>
    <s v="O02517"/>
    <s v="2025-06-19"/>
    <x v="4"/>
    <s v="Maharashtra"/>
    <s v="Corporate"/>
    <s v="Fashion"/>
    <s v="Shoes"/>
    <n v="1"/>
    <n v="2051.86"/>
    <n v="1190.55"/>
    <n v="0.14000000000000001"/>
    <n v="574.04960000000005"/>
    <n v="6"/>
    <n v="2025"/>
    <n v="0.27977035470256256"/>
  </r>
  <r>
    <s v="O02518"/>
    <s v="2024-03-31"/>
    <x v="0"/>
    <s v="Karnataka"/>
    <s v="SMB"/>
    <s v="Home"/>
    <s v="Chair"/>
    <n v="3"/>
    <n v="10510.63"/>
    <n v="8749.33"/>
    <n v="0.28999999999999998"/>
    <n v="-1286.7827000000002"/>
    <n v="3"/>
    <n v="2024"/>
    <n v="-0.12242679078228424"/>
  </r>
  <r>
    <s v="O02519"/>
    <s v="2024-10-18"/>
    <x v="4"/>
    <s v="Maharashtra"/>
    <s v="Corporate"/>
    <s v="Electronics"/>
    <s v="Headphones"/>
    <n v="1"/>
    <n v="13877.16"/>
    <n v="11588.49"/>
    <n v="0.02"/>
    <n v="2011.1268"/>
    <n v="10"/>
    <n v="2024"/>
    <n v="0.14492351460961753"/>
  </r>
  <r>
    <s v="O02520"/>
    <s v="2024-03-18"/>
    <x v="7"/>
    <s v="Uttar Pradesh"/>
    <s v="Consumer"/>
    <s v="Electronics"/>
    <s v="Headphones"/>
    <n v="1"/>
    <n v="9046.69"/>
    <n v="6180.35"/>
    <n v="0.2"/>
    <n v="1057.002"/>
    <n v="3"/>
    <n v="2024"/>
    <n v="0.11683853431476042"/>
  </r>
  <r>
    <s v="O02521"/>
    <s v="2024-06-08"/>
    <x v="6"/>
    <s v="Tamil Nadu"/>
    <s v="Consumer"/>
    <s v="Home"/>
    <s v="Sofa"/>
    <n v="2"/>
    <n v="21624.13"/>
    <n v="12020.73"/>
    <n v="0.23"/>
    <n v="4629.8501000000006"/>
    <n v="6"/>
    <n v="2024"/>
    <n v="0.21410572818420903"/>
  </r>
  <r>
    <s v="O02522"/>
    <s v="2025-02-06"/>
    <x v="1"/>
    <s v="Maharashtra"/>
    <s v="Corporate"/>
    <s v="Electronics"/>
    <s v="Phone"/>
    <n v="1"/>
    <n v="7995.83"/>
    <n v="6176.67"/>
    <n v="0.02"/>
    <n v="1659.2433999999998"/>
    <n v="2"/>
    <n v="2025"/>
    <n v="0.20751359145954826"/>
  </r>
  <r>
    <s v="O02523"/>
    <s v="2024-12-14"/>
    <x v="1"/>
    <s v="Maharashtra"/>
    <s v="Corporate"/>
    <s v="Electronics"/>
    <s v="Laptop"/>
    <n v="5"/>
    <n v="52242.97"/>
    <n v="43114.48"/>
    <n v="0.21"/>
    <n v="-1842.5337000000018"/>
    <n v="12"/>
    <n v="2024"/>
    <n v="-3.526854809364785E-2"/>
  </r>
  <r>
    <s v="O02524"/>
    <s v="2025-02-04"/>
    <x v="2"/>
    <s v="Delhi"/>
    <s v="Corporate"/>
    <s v="Beauty"/>
    <s v="Perfume"/>
    <n v="3"/>
    <n v="41442.61"/>
    <n v="35128.550000000003"/>
    <n v="0.23"/>
    <n v="-3217.7403000000031"/>
    <n v="2"/>
    <n v="2025"/>
    <n v="-7.7643283084728565E-2"/>
  </r>
  <r>
    <s v="O02525"/>
    <s v="2024-06-19"/>
    <x v="0"/>
    <s v="Karnataka"/>
    <s v="Corporate"/>
    <s v="Home"/>
    <s v="Sofa"/>
    <n v="4"/>
    <n v="37795.480000000003"/>
    <n v="28506.03"/>
    <n v="0.16"/>
    <n v="3242.1732000000038"/>
    <n v="6"/>
    <n v="2024"/>
    <n v="8.5782035312159111E-2"/>
  </r>
  <r>
    <s v="O02526"/>
    <s v="2024-11-16"/>
    <x v="1"/>
    <s v="Maharashtra"/>
    <s v="Consumer"/>
    <s v="Beauty"/>
    <s v="Haircare"/>
    <n v="1"/>
    <n v="13194.61"/>
    <n v="9596.81"/>
    <n v="0.02"/>
    <n v="3333.9078000000009"/>
    <n v="11"/>
    <n v="2024"/>
    <n v="0.25267194710567425"/>
  </r>
  <r>
    <s v="O02527"/>
    <s v="2024-01-12"/>
    <x v="4"/>
    <s v="Maharashtra"/>
    <s v="SMB"/>
    <s v="Beauty"/>
    <s v="Makeup"/>
    <n v="4"/>
    <n v="24713.08"/>
    <n v="17752.080000000002"/>
    <n v="0.09"/>
    <n v="4736.8227999999999"/>
    <n v="1"/>
    <n v="2024"/>
    <n v="0.19167270125779545"/>
  </r>
  <r>
    <s v="O02528"/>
    <s v="2025-01-09"/>
    <x v="5"/>
    <s v="West Bengal"/>
    <s v="SMB"/>
    <s v="Home"/>
    <s v="Table"/>
    <n v="1"/>
    <n v="3333.89"/>
    <n v="2672.39"/>
    <n v="0.24"/>
    <n v="-138.63359999999989"/>
    <n v="1"/>
    <n v="2025"/>
    <n v="-4.1583135616352039E-2"/>
  </r>
  <r>
    <s v="O02529"/>
    <s v="2024-01-07"/>
    <x v="5"/>
    <s v="West Bengal"/>
    <s v="SMB"/>
    <s v="Home"/>
    <s v="Sofa"/>
    <n v="4"/>
    <n v="34638.29"/>
    <n v="19134.330000000002"/>
    <n v="0.28000000000000003"/>
    <n v="5805.2387999999974"/>
    <n v="1"/>
    <n v="2024"/>
    <n v="0.16759599853226004"/>
  </r>
  <r>
    <s v="O02530"/>
    <s v="2025-02-06"/>
    <x v="3"/>
    <s v="Telangana"/>
    <s v="Corporate"/>
    <s v="Beauty"/>
    <s v="Skincare"/>
    <n v="3"/>
    <n v="14201.46"/>
    <n v="8920.4599999999991"/>
    <n v="0.21"/>
    <n v="2298.6934000000001"/>
    <n v="2"/>
    <n v="2025"/>
    <n v="0.16186317463134073"/>
  </r>
  <r>
    <s v="O02531"/>
    <s v="2024-07-31"/>
    <x v="2"/>
    <s v="Delhi"/>
    <s v="Consumer"/>
    <s v="Fashion"/>
    <s v="Jacket"/>
    <n v="2"/>
    <n v="14170.03"/>
    <n v="8188.51"/>
    <n v="0.17"/>
    <n v="3572.6149"/>
    <n v="7"/>
    <n v="2024"/>
    <n v="0.25212472380086703"/>
  </r>
  <r>
    <s v="O02532"/>
    <s v="2024-01-19"/>
    <x v="7"/>
    <s v="Uttar Pradesh"/>
    <s v="Consumer"/>
    <s v="Electronics"/>
    <s v="Headphones"/>
    <n v="2"/>
    <n v="1194.02"/>
    <n v="915.13"/>
    <n v="0.14000000000000001"/>
    <n v="111.72719999999998"/>
    <n v="1"/>
    <n v="2024"/>
    <n v="9.3572301971491245E-2"/>
  </r>
  <r>
    <s v="O02533"/>
    <s v="2024-10-09"/>
    <x v="3"/>
    <s v="Telangana"/>
    <s v="Consumer"/>
    <s v="Home"/>
    <s v="Lamp"/>
    <n v="4"/>
    <n v="50697.05"/>
    <n v="30349.05"/>
    <n v="0.23"/>
    <n v="8687.6785000000018"/>
    <n v="10"/>
    <n v="2024"/>
    <n v="0.17136457643985206"/>
  </r>
  <r>
    <s v="O02534"/>
    <s v="2025-06-04"/>
    <x v="3"/>
    <s v="Telangana"/>
    <s v="Corporate"/>
    <s v="Electronics"/>
    <s v="Tablet"/>
    <n v="5"/>
    <n v="71795.600000000006"/>
    <n v="52482.66"/>
    <n v="0.16"/>
    <n v="7825.6440000000021"/>
    <n v="6"/>
    <n v="2025"/>
    <n v="0.10899893586793621"/>
  </r>
  <r>
    <s v="O02535"/>
    <s v="2024-06-15"/>
    <x v="0"/>
    <s v="Karnataka"/>
    <s v="Consumer"/>
    <s v="Beauty"/>
    <s v="Makeup"/>
    <n v="2"/>
    <n v="15389.61"/>
    <n v="11853.41"/>
    <n v="0.16"/>
    <n v="1073.8624000000004"/>
    <n v="6"/>
    <n v="2024"/>
    <n v="6.9778402441647347E-2"/>
  </r>
  <r>
    <s v="O02536"/>
    <s v="2025-04-02"/>
    <x v="2"/>
    <s v="Delhi"/>
    <s v="Corporate"/>
    <s v="Electronics"/>
    <s v="Phone"/>
    <n v="2"/>
    <n v="4744.82"/>
    <n v="2786.68"/>
    <n v="0.22"/>
    <n v="914.27959999999985"/>
    <n v="4"/>
    <n v="2025"/>
    <n v="0.19269004935909054"/>
  </r>
  <r>
    <s v="O02537"/>
    <s v="2024-08-27"/>
    <x v="6"/>
    <s v="Tamil Nadu"/>
    <s v="SMB"/>
    <s v="Beauty"/>
    <s v="Makeup"/>
    <n v="4"/>
    <n v="37780.089999999997"/>
    <n v="31258.47"/>
    <n v="0.21"/>
    <n v="-1412.198900000004"/>
    <n v="8"/>
    <n v="2024"/>
    <n v="-3.7379447746154232E-2"/>
  </r>
  <r>
    <s v="O02538"/>
    <s v="2024-08-01"/>
    <x v="4"/>
    <s v="Maharashtra"/>
    <s v="SMB"/>
    <s v="Electronics"/>
    <s v="Tablet"/>
    <n v="2"/>
    <n v="17936.87"/>
    <n v="11265.38"/>
    <n v="0.18"/>
    <n v="3442.8534"/>
    <n v="8"/>
    <n v="2024"/>
    <n v="0.19194281945512234"/>
  </r>
  <r>
    <s v="O02539"/>
    <s v="2024-02-27"/>
    <x v="3"/>
    <s v="Telangana"/>
    <s v="Corporate"/>
    <s v="Beauty"/>
    <s v="Skincare"/>
    <n v="5"/>
    <n v="26883.96"/>
    <n v="15679.32"/>
    <n v="0.11"/>
    <n v="8247.4043999999994"/>
    <n v="2"/>
    <n v="2024"/>
    <n v="0.30677788540081147"/>
  </r>
  <r>
    <s v="O02540"/>
    <s v="2024-10-14"/>
    <x v="6"/>
    <s v="Tamil Nadu"/>
    <s v="SMB"/>
    <s v="Home"/>
    <s v="Chair"/>
    <n v="4"/>
    <n v="59439.040000000001"/>
    <n v="44778.43"/>
    <n v="0.16"/>
    <n v="5150.3636000000006"/>
    <n v="10"/>
    <n v="2024"/>
    <n v="8.6649508471200079E-2"/>
  </r>
  <r>
    <s v="O02541"/>
    <s v="2024-12-11"/>
    <x v="4"/>
    <s v="Maharashtra"/>
    <s v="SMB"/>
    <s v="Electronics"/>
    <s v="Phone"/>
    <n v="4"/>
    <n v="4945"/>
    <n v="3520.29"/>
    <n v="0.01"/>
    <n v="1375.26"/>
    <n v="12"/>
    <n v="2024"/>
    <n v="0.2781112234580384"/>
  </r>
  <r>
    <s v="O02542"/>
    <s v="2024-03-11"/>
    <x v="5"/>
    <s v="West Bengal"/>
    <s v="SMB"/>
    <s v="Fashion"/>
    <s v="Jacket"/>
    <n v="1"/>
    <n v="4131.9399999999996"/>
    <n v="3251.15"/>
    <n v="0.28999999999999998"/>
    <n v="-317.47260000000028"/>
    <n v="3"/>
    <n v="2024"/>
    <n v="-7.6833787518695892E-2"/>
  </r>
  <r>
    <s v="O02543"/>
    <s v="2025-03-23"/>
    <x v="5"/>
    <s v="West Bengal"/>
    <s v="Corporate"/>
    <s v="Electronics"/>
    <s v="Phone"/>
    <n v="4"/>
    <n v="54904.07"/>
    <n v="32929.99"/>
    <n v="0.11"/>
    <n v="15934.632300000001"/>
    <n v="3"/>
    <n v="2025"/>
    <n v="0.29022679557271441"/>
  </r>
  <r>
    <s v="O02544"/>
    <s v="2025-05-28"/>
    <x v="1"/>
    <s v="Maharashtra"/>
    <s v="Consumer"/>
    <s v="Electronics"/>
    <s v="Tablet"/>
    <n v="5"/>
    <n v="27452.25"/>
    <n v="19328.18"/>
    <n v="0"/>
    <n v="8124.07"/>
    <n v="5"/>
    <n v="2025"/>
    <n v="0.29593457731151362"/>
  </r>
  <r>
    <s v="O02545"/>
    <s v="2024-11-19"/>
    <x v="2"/>
    <s v="Delhi"/>
    <s v="Corporate"/>
    <s v="Fashion"/>
    <s v="Jacket"/>
    <n v="1"/>
    <n v="6001.58"/>
    <n v="4972.97"/>
    <n v="0.19"/>
    <n v="-111.69020000000023"/>
    <n v="11"/>
    <n v="2024"/>
    <n v="-1.8610132665064904E-2"/>
  </r>
  <r>
    <s v="O02546"/>
    <s v="2024-02-17"/>
    <x v="1"/>
    <s v="Maharashtra"/>
    <s v="Corporate"/>
    <s v="Electronics"/>
    <s v="Phone"/>
    <n v="2"/>
    <n v="25754.48"/>
    <n v="17652.61"/>
    <n v="0.01"/>
    <n v="7844.3251999999993"/>
    <n v="2"/>
    <n v="2024"/>
    <n v="0.30458099717020104"/>
  </r>
  <r>
    <s v="O02547"/>
    <s v="2024-03-09"/>
    <x v="7"/>
    <s v="Uttar Pradesh"/>
    <s v="SMB"/>
    <s v="Fashion"/>
    <s v="Shirt"/>
    <n v="1"/>
    <n v="13624.38"/>
    <n v="7985.02"/>
    <n v="0.24"/>
    <n v="2369.5087999999992"/>
    <n v="3"/>
    <n v="2024"/>
    <n v="0.1739168167652399"/>
  </r>
  <r>
    <s v="O02548"/>
    <s v="2025-02-08"/>
    <x v="4"/>
    <s v="Maharashtra"/>
    <s v="Corporate"/>
    <s v="Electronics"/>
    <s v="Headphones"/>
    <n v="5"/>
    <n v="3223.3"/>
    <n v="2233.42"/>
    <n v="0.25"/>
    <n v="184.05500000000006"/>
    <n v="2"/>
    <n v="2025"/>
    <n v="5.7101417801631887E-2"/>
  </r>
  <r>
    <s v="O02549"/>
    <s v="2024-10-15"/>
    <x v="0"/>
    <s v="Karnataka"/>
    <s v="Consumer"/>
    <s v="Beauty"/>
    <s v="Makeup"/>
    <n v="5"/>
    <n v="35651.43"/>
    <n v="26774.74"/>
    <n v="0.03"/>
    <n v="7807.1470999999983"/>
    <n v="10"/>
    <n v="2024"/>
    <n v="0.21898552456381129"/>
  </r>
  <r>
    <s v="O02550"/>
    <s v="2025-06-09"/>
    <x v="5"/>
    <s v="West Bengal"/>
    <s v="Consumer"/>
    <s v="Beauty"/>
    <s v="Makeup"/>
    <n v="3"/>
    <n v="11651.42"/>
    <n v="9125.7800000000007"/>
    <n v="0.04"/>
    <n v="2059.5831999999996"/>
    <n v="6"/>
    <n v="2025"/>
    <n v="0.17676671169694333"/>
  </r>
  <r>
    <s v="O02551"/>
    <s v="2024-06-15"/>
    <x v="6"/>
    <s v="Tamil Nadu"/>
    <s v="SMB"/>
    <s v="Electronics"/>
    <s v="Phone"/>
    <n v="4"/>
    <n v="46072.89"/>
    <n v="37277.33"/>
    <n v="0.01"/>
    <n v="8334.8310999999976"/>
    <n v="6"/>
    <n v="2024"/>
    <n v="0.18090532415049279"/>
  </r>
  <r>
    <s v="O02552"/>
    <s v="2025-02-03"/>
    <x v="6"/>
    <s v="Tamil Nadu"/>
    <s v="Corporate"/>
    <s v="Fashion"/>
    <s v="Jacket"/>
    <n v="2"/>
    <n v="29685.279999999999"/>
    <n v="16644.830000000002"/>
    <n v="0.17"/>
    <n v="7993.9523999999965"/>
    <n v="2"/>
    <n v="2025"/>
    <n v="0.26929011281011994"/>
  </r>
  <r>
    <s v="O02553"/>
    <s v="2025-01-25"/>
    <x v="1"/>
    <s v="Maharashtra"/>
    <s v="SMB"/>
    <s v="Beauty"/>
    <s v="Skincare"/>
    <n v="1"/>
    <n v="14953.4"/>
    <n v="10574.49"/>
    <n v="0.19"/>
    <n v="1537.7639999999997"/>
    <n v="1"/>
    <n v="2025"/>
    <n v="0.10283708053018041"/>
  </r>
  <r>
    <s v="O02554"/>
    <s v="2024-06-01"/>
    <x v="7"/>
    <s v="Uttar Pradesh"/>
    <s v="SMB"/>
    <s v="Electronics"/>
    <s v="Laptop"/>
    <n v="4"/>
    <n v="37007.11"/>
    <n v="20778.240000000002"/>
    <n v="0.24"/>
    <n v="7347.1635999999999"/>
    <n v="6"/>
    <n v="2024"/>
    <n v="0.19853383849752115"/>
  </r>
  <r>
    <s v="O02555"/>
    <s v="2024-08-31"/>
    <x v="1"/>
    <s v="Maharashtra"/>
    <s v="Corporate"/>
    <s v="Electronics"/>
    <s v="Tablet"/>
    <n v="5"/>
    <n v="26605.72"/>
    <n v="15489.23"/>
    <n v="0.28999999999999998"/>
    <n v="3400.8312000000014"/>
    <n v="8"/>
    <n v="2024"/>
    <n v="0.12782331017540594"/>
  </r>
  <r>
    <s v="O02556"/>
    <s v="2025-04-11"/>
    <x v="1"/>
    <s v="Maharashtra"/>
    <s v="SMB"/>
    <s v="Home"/>
    <s v="Lamp"/>
    <n v="3"/>
    <n v="34042.019999999997"/>
    <n v="18857.080000000002"/>
    <n v="0.02"/>
    <n v="14504.099599999996"/>
    <n v="4"/>
    <n v="2025"/>
    <n v="0.42606459898678156"/>
  </r>
  <r>
    <s v="O02557"/>
    <s v="2024-08-29"/>
    <x v="5"/>
    <s v="West Bengal"/>
    <s v="SMB"/>
    <s v="Beauty"/>
    <s v="Makeup"/>
    <n v="1"/>
    <n v="593.26"/>
    <n v="357.33"/>
    <n v="0.14000000000000001"/>
    <n v="152.87360000000001"/>
    <n v="8"/>
    <n v="2024"/>
    <n v="0.25768398341368037"/>
  </r>
  <r>
    <s v="O02558"/>
    <s v="2024-03-10"/>
    <x v="6"/>
    <s v="Tamil Nadu"/>
    <s v="Corporate"/>
    <s v="Electronics"/>
    <s v="Phone"/>
    <n v="5"/>
    <n v="30994.53"/>
    <n v="21634.65"/>
    <n v="0.25"/>
    <n v="1611.2474999999977"/>
    <n v="3"/>
    <n v="2024"/>
    <n v="5.198489862566065E-2"/>
  </r>
  <r>
    <s v="O02559"/>
    <s v="2024-05-31"/>
    <x v="7"/>
    <s v="Uttar Pradesh"/>
    <s v="Consumer"/>
    <s v="Beauty"/>
    <s v="Skincare"/>
    <n v="3"/>
    <n v="29498.51"/>
    <n v="16477.560000000001"/>
    <n v="0.26"/>
    <n v="5351.3373999999976"/>
    <n v="5"/>
    <n v="2024"/>
    <n v="0.18141043056072995"/>
  </r>
  <r>
    <s v="O02560"/>
    <s v="2025-02-01"/>
    <x v="2"/>
    <s v="Delhi"/>
    <s v="Consumer"/>
    <s v="Fashion"/>
    <s v="Jeans"/>
    <n v="2"/>
    <n v="22579.73"/>
    <n v="15033.32"/>
    <n v="0.06"/>
    <n v="6191.6261999999997"/>
    <n v="2"/>
    <n v="2025"/>
    <n v="0.27421170226570468"/>
  </r>
  <r>
    <s v="O02561"/>
    <s v="2025-06-01"/>
    <x v="3"/>
    <s v="Telangana"/>
    <s v="SMB"/>
    <s v="Electronics"/>
    <s v="Phone"/>
    <n v="1"/>
    <n v="5560.98"/>
    <n v="4087.25"/>
    <n v="0.26"/>
    <n v="27.875199999999722"/>
    <n v="6"/>
    <n v="2025"/>
    <n v="5.0126416566863615E-3"/>
  </r>
  <r>
    <s v="O02562"/>
    <s v="2024-12-05"/>
    <x v="0"/>
    <s v="Karnataka"/>
    <s v="Corporate"/>
    <s v="Fashion"/>
    <s v="Jacket"/>
    <n v="4"/>
    <n v="17880.349999999999"/>
    <n v="12562.88"/>
    <n v="0.27"/>
    <n v="489.77549999999974"/>
    <n v="12"/>
    <n v="2024"/>
    <n v="2.7391829578280055E-2"/>
  </r>
  <r>
    <s v="O02563"/>
    <s v="2024-10-03"/>
    <x v="5"/>
    <s v="West Bengal"/>
    <s v="Consumer"/>
    <s v="Fashion"/>
    <s v="Jacket"/>
    <n v="1"/>
    <n v="8126.95"/>
    <n v="5464.17"/>
    <n v="0.25"/>
    <n v="631.04249999999979"/>
    <n v="10"/>
    <n v="2024"/>
    <n v="7.7648133678686324E-2"/>
  </r>
  <r>
    <s v="O02564"/>
    <s v="2025-03-23"/>
    <x v="0"/>
    <s v="Karnataka"/>
    <s v="SMB"/>
    <s v="Home"/>
    <s v="Chair"/>
    <n v="2"/>
    <n v="25142.720000000001"/>
    <n v="19532.21"/>
    <n v="0.11"/>
    <n v="2844.810800000002"/>
    <n v="3"/>
    <n v="2025"/>
    <n v="0.11314650125364328"/>
  </r>
  <r>
    <s v="O02565"/>
    <s v="2024-08-19"/>
    <x v="3"/>
    <s v="Telangana"/>
    <s v="Consumer"/>
    <s v="Beauty"/>
    <s v="Makeup"/>
    <n v="5"/>
    <n v="7083.87"/>
    <n v="4869.75"/>
    <n v="0.23"/>
    <n v="584.82989999999995"/>
    <n v="8"/>
    <n v="2024"/>
    <n v="8.2557966196443469E-2"/>
  </r>
  <r>
    <s v="O02566"/>
    <s v="2024-05-28"/>
    <x v="3"/>
    <s v="Telangana"/>
    <s v="SMB"/>
    <s v="Electronics"/>
    <s v="Tablet"/>
    <n v="3"/>
    <n v="6433.75"/>
    <n v="4910.55"/>
    <n v="0.22"/>
    <n v="107.77499999999986"/>
    <n v="5"/>
    <n v="2024"/>
    <n v="1.6751505731494053E-2"/>
  </r>
  <r>
    <s v="O02567"/>
    <s v="2024-01-07"/>
    <x v="1"/>
    <s v="Maharashtra"/>
    <s v="SMB"/>
    <s v="Home"/>
    <s v="Lamp"/>
    <n v="4"/>
    <n v="45187.1"/>
    <n v="30925.63"/>
    <n v="0.22"/>
    <n v="4320.3079999999973"/>
    <n v="1"/>
    <n v="2024"/>
    <n v="9.560932212954576E-2"/>
  </r>
  <r>
    <s v="O02568"/>
    <s v="2024-04-22"/>
    <x v="7"/>
    <s v="Uttar Pradesh"/>
    <s v="Corporate"/>
    <s v="Beauty"/>
    <s v="Makeup"/>
    <n v="1"/>
    <n v="1976.94"/>
    <n v="1613.28"/>
    <n v="0.19"/>
    <n v="-11.958599999999933"/>
    <n v="4"/>
    <n v="2024"/>
    <n v="-6.049045494552153E-3"/>
  </r>
  <r>
    <s v="O02569"/>
    <s v="2024-06-13"/>
    <x v="3"/>
    <s v="Telangana"/>
    <s v="SMB"/>
    <s v="Beauty"/>
    <s v="Haircare"/>
    <n v="1"/>
    <n v="6453.69"/>
    <n v="4943.88"/>
    <n v="0.18"/>
    <n v="348.14579999999955"/>
    <n v="6"/>
    <n v="2024"/>
    <n v="5.3945231332772348E-2"/>
  </r>
  <r>
    <s v="O02570"/>
    <s v="2025-02-19"/>
    <x v="4"/>
    <s v="Maharashtra"/>
    <s v="Corporate"/>
    <s v="Beauty"/>
    <s v="Makeup"/>
    <n v="2"/>
    <n v="10406.49"/>
    <n v="7637.66"/>
    <n v="0.21"/>
    <n v="583.46709999999985"/>
    <n v="2"/>
    <n v="2025"/>
    <n v="5.6067617419514153E-2"/>
  </r>
  <r>
    <s v="O02571"/>
    <s v="2025-04-07"/>
    <x v="6"/>
    <s v="Tamil Nadu"/>
    <s v="SMB"/>
    <s v="Fashion"/>
    <s v="Shoes"/>
    <n v="2"/>
    <n v="2485.4499999999998"/>
    <n v="1714.91"/>
    <n v="0.03"/>
    <n v="695.97649999999976"/>
    <n v="4"/>
    <n v="2025"/>
    <n v="0.2800203182522279"/>
  </r>
  <r>
    <s v="O02572"/>
    <s v="2024-12-28"/>
    <x v="2"/>
    <s v="Delhi"/>
    <s v="Corporate"/>
    <s v="Beauty"/>
    <s v="Skincare"/>
    <n v="4"/>
    <n v="10128.870000000001"/>
    <n v="6980.64"/>
    <n v="0.02"/>
    <n v="2945.6526000000003"/>
    <n v="12"/>
    <n v="2024"/>
    <n v="0.29081749494267378"/>
  </r>
  <r>
    <s v="O02573"/>
    <s v="2025-03-30"/>
    <x v="7"/>
    <s v="Uttar Pradesh"/>
    <s v="Corporate"/>
    <s v="Electronics"/>
    <s v="Laptop"/>
    <n v="5"/>
    <n v="43041.06"/>
    <n v="35662.400000000001"/>
    <n v="0.16"/>
    <n v="492.09039999999641"/>
    <n v="3"/>
    <n v="2025"/>
    <n v="1.1433045561610157E-2"/>
  </r>
  <r>
    <s v="O02574"/>
    <s v="2024-03-19"/>
    <x v="6"/>
    <s v="Tamil Nadu"/>
    <s v="Consumer"/>
    <s v="Electronics"/>
    <s v="Headphones"/>
    <n v="4"/>
    <n v="17910.53"/>
    <n v="10681.56"/>
    <n v="0.27"/>
    <n v="2393.1268999999993"/>
    <n v="3"/>
    <n v="2024"/>
    <n v="0.13361563839819365"/>
  </r>
  <r>
    <s v="O02575"/>
    <s v="2025-04-04"/>
    <x v="1"/>
    <s v="Maharashtra"/>
    <s v="Consumer"/>
    <s v="Home"/>
    <s v="Chair"/>
    <n v="4"/>
    <n v="12234"/>
    <n v="7134.16"/>
    <n v="0.27"/>
    <n v="1796.6599999999999"/>
    <n v="4"/>
    <n v="2025"/>
    <n v="0.1468579368971718"/>
  </r>
  <r>
    <s v="O02576"/>
    <s v="2024-04-09"/>
    <x v="0"/>
    <s v="Karnataka"/>
    <s v="SMB"/>
    <s v="Fashion"/>
    <s v="Jeans"/>
    <n v="1"/>
    <n v="2239.96"/>
    <n v="1449.47"/>
    <n v="0.16"/>
    <n v="432.09640000000002"/>
    <n v="4"/>
    <n v="2024"/>
    <n v="0.19290362327898714"/>
  </r>
  <r>
    <s v="O02577"/>
    <s v="2024-04-04"/>
    <x v="7"/>
    <s v="Uttar Pradesh"/>
    <s v="Corporate"/>
    <s v="Home"/>
    <s v="Lamp"/>
    <n v="5"/>
    <n v="58131.22"/>
    <n v="45419.64"/>
    <n v="0.12"/>
    <n v="5735.8336000000018"/>
    <n v="4"/>
    <n v="2024"/>
    <n v="9.8670449372987551E-2"/>
  </r>
  <r>
    <s v="O02578"/>
    <s v="2024-12-18"/>
    <x v="0"/>
    <s v="Karnataka"/>
    <s v="Consumer"/>
    <s v="Fashion"/>
    <s v="Shirt"/>
    <n v="1"/>
    <n v="13100.33"/>
    <n v="10577.46"/>
    <n v="0.28999999999999998"/>
    <n v="-1276.2256999999991"/>
    <n v="12"/>
    <n v="2024"/>
    <n v="-9.7419355084948173E-2"/>
  </r>
  <r>
    <s v="O02579"/>
    <s v="2024-02-14"/>
    <x v="2"/>
    <s v="Delhi"/>
    <s v="SMB"/>
    <s v="Home"/>
    <s v="Chair"/>
    <n v="5"/>
    <n v="40821.15"/>
    <n v="27245.79"/>
    <n v="0.3"/>
    <n v="1329.0150000000012"/>
    <n v="2"/>
    <n v="2024"/>
    <n v="3.2557020074152766E-2"/>
  </r>
  <r>
    <s v="O02580"/>
    <s v="2024-04-26"/>
    <x v="7"/>
    <s v="Uttar Pradesh"/>
    <s v="SMB"/>
    <s v="Electronics"/>
    <s v="Tablet"/>
    <n v="2"/>
    <n v="7243.72"/>
    <n v="5157.68"/>
    <n v="0.24"/>
    <n v="347.54719999999998"/>
    <n v="4"/>
    <n v="2024"/>
    <n v="4.7979104658932147E-2"/>
  </r>
  <r>
    <s v="O02581"/>
    <s v="2025-06-05"/>
    <x v="5"/>
    <s v="West Bengal"/>
    <s v="Corporate"/>
    <s v="Electronics"/>
    <s v="Headphones"/>
    <n v="3"/>
    <n v="20010.12"/>
    <n v="11633.36"/>
    <n v="0.26"/>
    <n v="3174.1287999999986"/>
    <n v="6"/>
    <n v="2025"/>
    <n v="0.15862617515537131"/>
  </r>
  <r>
    <s v="O02582"/>
    <s v="2025-02-17"/>
    <x v="6"/>
    <s v="Tamil Nadu"/>
    <s v="SMB"/>
    <s v="Fashion"/>
    <s v="Jacket"/>
    <n v="3"/>
    <n v="4196.57"/>
    <n v="2566.88"/>
    <n v="0.03"/>
    <n v="1503.7928999999997"/>
    <n v="2"/>
    <n v="2025"/>
    <n v="0.35833857173834816"/>
  </r>
  <r>
    <s v="O02583"/>
    <s v="2025-01-27"/>
    <x v="2"/>
    <s v="Delhi"/>
    <s v="SMB"/>
    <s v="Beauty"/>
    <s v="Makeup"/>
    <n v="2"/>
    <n v="9035.76"/>
    <n v="6746.86"/>
    <n v="0.24"/>
    <n v="120.31760000000077"/>
    <n v="1"/>
    <n v="2025"/>
    <n v="1.3315714450140416E-2"/>
  </r>
  <r>
    <s v="O02584"/>
    <s v="2024-10-29"/>
    <x v="2"/>
    <s v="Delhi"/>
    <s v="Corporate"/>
    <s v="Fashion"/>
    <s v="Jeans"/>
    <n v="4"/>
    <n v="28412.78"/>
    <n v="16448.27"/>
    <n v="0.21"/>
    <n v="5997.8261999999986"/>
    <n v="10"/>
    <n v="2024"/>
    <n v="0.21109607014871473"/>
  </r>
  <r>
    <s v="O02585"/>
    <s v="2025-03-25"/>
    <x v="4"/>
    <s v="Maharashtra"/>
    <s v="SMB"/>
    <s v="Beauty"/>
    <s v="Perfume"/>
    <n v="5"/>
    <n v="62851.85"/>
    <n v="36584.36"/>
    <n v="0.26"/>
    <n v="9926.0089999999982"/>
    <n v="3"/>
    <n v="2025"/>
    <n v="0.15792707772324918"/>
  </r>
  <r>
    <s v="O02586"/>
    <s v="2024-09-26"/>
    <x v="6"/>
    <s v="Tamil Nadu"/>
    <s v="Corporate"/>
    <s v="Home"/>
    <s v="Lamp"/>
    <n v="4"/>
    <n v="59798.34"/>
    <n v="50365.55"/>
    <n v="0.06"/>
    <n v="5844.8895999999941"/>
    <n v="9"/>
    <n v="2024"/>
    <n v="9.7743342039260522E-2"/>
  </r>
  <r>
    <s v="O02587"/>
    <s v="2025-02-16"/>
    <x v="5"/>
    <s v="West Bengal"/>
    <s v="SMB"/>
    <s v="Fashion"/>
    <s v="Jeans"/>
    <n v="5"/>
    <n v="9477.36"/>
    <n v="7285.6"/>
    <n v="0.18"/>
    <n v="485.83520000000021"/>
    <n v="2"/>
    <n v="2025"/>
    <n v="5.1262714511214114E-2"/>
  </r>
  <r>
    <s v="O02588"/>
    <s v="2024-08-12"/>
    <x v="2"/>
    <s v="Delhi"/>
    <s v="Consumer"/>
    <s v="Fashion"/>
    <s v="Jeans"/>
    <n v="2"/>
    <n v="5560.47"/>
    <n v="3947.29"/>
    <n v="7.0000000000000007E-2"/>
    <n v="1223.9471000000003"/>
    <n v="8"/>
    <n v="2024"/>
    <n v="0.22011576359552346"/>
  </r>
  <r>
    <s v="O02589"/>
    <s v="2025-02-23"/>
    <x v="0"/>
    <s v="Karnataka"/>
    <s v="SMB"/>
    <s v="Home"/>
    <s v="Lamp"/>
    <n v="1"/>
    <n v="13944.77"/>
    <n v="11319.65"/>
    <n v="0.03"/>
    <n v="2206.7769000000008"/>
    <n v="2"/>
    <n v="2025"/>
    <n v="0.15825122250133927"/>
  </r>
  <r>
    <s v="O02590"/>
    <s v="2024-11-20"/>
    <x v="0"/>
    <s v="Karnataka"/>
    <s v="SMB"/>
    <s v="Home"/>
    <s v="Table"/>
    <n v="1"/>
    <n v="14007.29"/>
    <n v="8790.32"/>
    <n v="7.0000000000000007E-2"/>
    <n v="4236.4597000000012"/>
    <n v="11"/>
    <n v="2024"/>
    <n v="0.30244677592881997"/>
  </r>
  <r>
    <s v="O02591"/>
    <s v="2024-05-26"/>
    <x v="1"/>
    <s v="Maharashtra"/>
    <s v="Consumer"/>
    <s v="Beauty"/>
    <s v="Perfume"/>
    <n v="1"/>
    <n v="12386.59"/>
    <n v="8173.49"/>
    <n v="0.11"/>
    <n v="2850.5751"/>
    <n v="5"/>
    <n v="2024"/>
    <n v="0.23013396745997083"/>
  </r>
  <r>
    <s v="O02592"/>
    <s v="2025-03-23"/>
    <x v="1"/>
    <s v="Maharashtra"/>
    <s v="Consumer"/>
    <s v="Beauty"/>
    <s v="Skincare"/>
    <n v="2"/>
    <n v="8047.98"/>
    <n v="6746.06"/>
    <n v="0.2"/>
    <n v="-307.67600000000084"/>
    <n v="3"/>
    <n v="2025"/>
    <n v="-3.8230214289797046E-2"/>
  </r>
  <r>
    <s v="O02593"/>
    <s v="2024-04-09"/>
    <x v="6"/>
    <s v="Tamil Nadu"/>
    <s v="SMB"/>
    <s v="Fashion"/>
    <s v="Jacket"/>
    <n v="4"/>
    <n v="18242.46"/>
    <n v="12911.92"/>
    <n v="0.14000000000000001"/>
    <n v="2776.5955999999987"/>
    <n v="4"/>
    <n v="2024"/>
    <n v="0.15220510830227935"/>
  </r>
  <r>
    <s v="O02594"/>
    <s v="2024-05-11"/>
    <x v="5"/>
    <s v="West Bengal"/>
    <s v="SMB"/>
    <s v="Home"/>
    <s v="Chair"/>
    <n v="1"/>
    <n v="5048.6400000000003"/>
    <n v="3831.38"/>
    <n v="0.18"/>
    <n v="308.50480000000016"/>
    <n v="5"/>
    <n v="2024"/>
    <n v="6.1106515814159879E-2"/>
  </r>
  <r>
    <s v="O02595"/>
    <s v="2025-02-11"/>
    <x v="4"/>
    <s v="Maharashtra"/>
    <s v="Corporate"/>
    <s v="Beauty"/>
    <s v="Makeup"/>
    <n v="5"/>
    <n v="66341.22"/>
    <n v="43778.33"/>
    <n v="0.13"/>
    <n v="13938.5314"/>
    <n v="2"/>
    <n v="2025"/>
    <n v="0.21010363390965678"/>
  </r>
  <r>
    <s v="O02596"/>
    <s v="2024-05-16"/>
    <x v="7"/>
    <s v="Uttar Pradesh"/>
    <s v="Consumer"/>
    <s v="Fashion"/>
    <s v="Jeans"/>
    <n v="1"/>
    <n v="10252.16"/>
    <n v="6273.09"/>
    <n v="0.22"/>
    <n v="1723.5947999999999"/>
    <n v="5"/>
    <n v="2024"/>
    <n v="0.16812016199513077"/>
  </r>
  <r>
    <s v="O02597"/>
    <s v="2024-07-14"/>
    <x v="3"/>
    <s v="Telangana"/>
    <s v="Corporate"/>
    <s v="Fashion"/>
    <s v="Jeans"/>
    <n v="5"/>
    <n v="27136.62"/>
    <n v="19985.36"/>
    <n v="0.3"/>
    <n v="-989.72600000000057"/>
    <n v="7"/>
    <n v="2024"/>
    <n v="-3.6471970348554851E-2"/>
  </r>
  <r>
    <s v="O02598"/>
    <s v="2024-12-04"/>
    <x v="2"/>
    <s v="Delhi"/>
    <s v="Consumer"/>
    <s v="Beauty"/>
    <s v="Haircare"/>
    <n v="4"/>
    <n v="44182.59"/>
    <n v="33516.28"/>
    <n v="0.13"/>
    <n v="4922.5732999999982"/>
    <n v="12"/>
    <n v="2024"/>
    <n v="0.11141432179507807"/>
  </r>
  <r>
    <s v="O02599"/>
    <s v="2025-06-09"/>
    <x v="7"/>
    <s v="Uttar Pradesh"/>
    <s v="Corporate"/>
    <s v="Beauty"/>
    <s v="Makeup"/>
    <n v="2"/>
    <n v="9099.18"/>
    <n v="6330.26"/>
    <n v="0.13"/>
    <n v="1586.0265999999999"/>
    <n v="6"/>
    <n v="2025"/>
    <n v="0.17430434390791258"/>
  </r>
  <r>
    <s v="O02600"/>
    <s v="2024-07-15"/>
    <x v="5"/>
    <s v="West Bengal"/>
    <s v="Corporate"/>
    <s v="Home"/>
    <s v="Chair"/>
    <n v="1"/>
    <n v="8120.81"/>
    <n v="6612.55"/>
    <n v="0.28999999999999998"/>
    <n v="-846.77489999999989"/>
    <n v="7"/>
    <n v="2024"/>
    <n v="-0.10427222161336121"/>
  </r>
  <r>
    <s v="O02601"/>
    <s v="2024-10-05"/>
    <x v="5"/>
    <s v="West Bengal"/>
    <s v="Corporate"/>
    <s v="Home"/>
    <s v="Table"/>
    <n v="3"/>
    <n v="5101.8900000000003"/>
    <n v="3114.92"/>
    <n v="0.15"/>
    <n v="1221.6865000000003"/>
    <n v="10"/>
    <n v="2024"/>
    <n v="0.23945763236761283"/>
  </r>
  <r>
    <s v="O02602"/>
    <s v="2024-11-24"/>
    <x v="4"/>
    <s v="Maharashtra"/>
    <s v="Corporate"/>
    <s v="Home"/>
    <s v="Lamp"/>
    <n v="5"/>
    <n v="18475.38"/>
    <n v="11748.95"/>
    <n v="0.14000000000000001"/>
    <n v="4139.8768"/>
    <n v="11"/>
    <n v="2024"/>
    <n v="0.22407532619085507"/>
  </r>
  <r>
    <s v="O02603"/>
    <s v="2024-07-16"/>
    <x v="3"/>
    <s v="Telangana"/>
    <s v="SMB"/>
    <s v="Electronics"/>
    <s v="Phone"/>
    <n v="5"/>
    <n v="48022.48"/>
    <n v="30880.44"/>
    <n v="0.28000000000000003"/>
    <n v="3695.745600000002"/>
    <n v="7"/>
    <n v="2024"/>
    <n v="7.6958657695312738E-2"/>
  </r>
  <r>
    <s v="O02604"/>
    <s v="2025-06-08"/>
    <x v="5"/>
    <s v="West Bengal"/>
    <s v="Corporate"/>
    <s v="Electronics"/>
    <s v="Tablet"/>
    <n v="2"/>
    <n v="5507.49"/>
    <n v="3728.29"/>
    <n v="0.05"/>
    <n v="1503.8254999999999"/>
    <n v="6"/>
    <n v="2025"/>
    <n v="0.27305097240303661"/>
  </r>
  <r>
    <s v="O02605"/>
    <s v="2025-06-22"/>
    <x v="5"/>
    <s v="West Bengal"/>
    <s v="Corporate"/>
    <s v="Home"/>
    <s v="Table"/>
    <n v="2"/>
    <n v="26053.439999999999"/>
    <n v="16114.64"/>
    <n v="0.05"/>
    <n v="8636.1279999999988"/>
    <n v="6"/>
    <n v="2025"/>
    <n v="0.33147745556824737"/>
  </r>
  <r>
    <s v="O02606"/>
    <s v="2025-04-30"/>
    <x v="5"/>
    <s v="West Bengal"/>
    <s v="Consumer"/>
    <s v="Fashion"/>
    <s v="Shoes"/>
    <n v="4"/>
    <n v="39905.72"/>
    <n v="33652.769999999997"/>
    <n v="0.22"/>
    <n v="-2526.3083999999963"/>
    <n v="4"/>
    <n v="2025"/>
    <n v="-6.3306924420859875E-2"/>
  </r>
  <r>
    <s v="O02607"/>
    <s v="2024-10-21"/>
    <x v="3"/>
    <s v="Telangana"/>
    <s v="Consumer"/>
    <s v="Electronics"/>
    <s v="Headphones"/>
    <n v="5"/>
    <n v="10110.209999999999"/>
    <n v="7345.92"/>
    <n v="0.18"/>
    <n v="944.45219999999927"/>
    <n v="10"/>
    <n v="2024"/>
    <n v="9.3415685727596093E-2"/>
  </r>
  <r>
    <s v="O02608"/>
    <s v="2025-02-12"/>
    <x v="4"/>
    <s v="Maharashtra"/>
    <s v="SMB"/>
    <s v="Electronics"/>
    <s v="Laptop"/>
    <n v="2"/>
    <n v="22526.71"/>
    <n v="17860.82"/>
    <n v="0.11"/>
    <n v="2187.9518999999996"/>
    <n v="2"/>
    <n v="2025"/>
    <n v="9.7127006118514408E-2"/>
  </r>
  <r>
    <s v="O02609"/>
    <s v="2024-08-20"/>
    <x v="6"/>
    <s v="Tamil Nadu"/>
    <s v="Consumer"/>
    <s v="Fashion"/>
    <s v="Shirt"/>
    <n v="4"/>
    <n v="55214.91"/>
    <n v="41758.65"/>
    <n v="0.05"/>
    <n v="10695.514500000001"/>
    <n v="8"/>
    <n v="2024"/>
    <n v="0.19370699870741437"/>
  </r>
  <r>
    <s v="O02610"/>
    <s v="2025-05-13"/>
    <x v="6"/>
    <s v="Tamil Nadu"/>
    <s v="SMB"/>
    <s v="Beauty"/>
    <s v="Haircare"/>
    <n v="3"/>
    <n v="23865.67"/>
    <n v="13666.67"/>
    <n v="0.13"/>
    <n v="7096.4628999999986"/>
    <n v="5"/>
    <n v="2025"/>
    <n v="0.29735024828550799"/>
  </r>
  <r>
    <s v="O02611"/>
    <s v="2025-01-16"/>
    <x v="7"/>
    <s v="Uttar Pradesh"/>
    <s v="Corporate"/>
    <s v="Beauty"/>
    <s v="Perfume"/>
    <n v="2"/>
    <n v="1367.56"/>
    <n v="984.34"/>
    <n v="0.28000000000000003"/>
    <n v="0.30319999999989022"/>
    <n v="1"/>
    <n v="2025"/>
    <n v="2.2170873672810716E-4"/>
  </r>
  <r>
    <s v="O02612"/>
    <s v="2024-06-01"/>
    <x v="6"/>
    <s v="Tamil Nadu"/>
    <s v="SMB"/>
    <s v="Home"/>
    <s v="Table"/>
    <n v="3"/>
    <n v="25086"/>
    <n v="16199.62"/>
    <n v="0.19"/>
    <n v="4120.0399999999991"/>
    <n v="6"/>
    <n v="2024"/>
    <n v="0.16423662600653746"/>
  </r>
  <r>
    <s v="O02613"/>
    <s v="2024-08-27"/>
    <x v="7"/>
    <s v="Uttar Pradesh"/>
    <s v="SMB"/>
    <s v="Fashion"/>
    <s v="Shoes"/>
    <n v="4"/>
    <n v="11104.66"/>
    <n v="8609.75"/>
    <n v="0.23"/>
    <n v="-59.161800000000312"/>
    <n v="8"/>
    <n v="2024"/>
    <n v="-5.3276552366304155E-3"/>
  </r>
  <r>
    <s v="O02614"/>
    <s v="2025-01-18"/>
    <x v="3"/>
    <s v="Telangana"/>
    <s v="Consumer"/>
    <s v="Home"/>
    <s v="Chair"/>
    <n v="4"/>
    <n v="33070.35"/>
    <n v="25193.81"/>
    <n v="0.27"/>
    <n v="-1052.4545000000035"/>
    <n v="1"/>
    <n v="2025"/>
    <n v="-3.1824716097652535E-2"/>
  </r>
  <r>
    <s v="O02615"/>
    <s v="2024-07-20"/>
    <x v="1"/>
    <s v="Maharashtra"/>
    <s v="Corporate"/>
    <s v="Home"/>
    <s v="Table"/>
    <n v="5"/>
    <n v="66163.42"/>
    <n v="38801.9"/>
    <n v="0.22"/>
    <n v="12805.567599999997"/>
    <n v="7"/>
    <n v="2024"/>
    <n v="0.19354452354488322"/>
  </r>
  <r>
    <s v="O02616"/>
    <s v="2024-02-04"/>
    <x v="6"/>
    <s v="Tamil Nadu"/>
    <s v="Corporate"/>
    <s v="Home"/>
    <s v="Chair"/>
    <n v="4"/>
    <n v="25985.34"/>
    <n v="19981.72"/>
    <n v="0.05"/>
    <n v="4704.3529999999992"/>
    <n v="2"/>
    <n v="2024"/>
    <n v="0.18103873183879832"/>
  </r>
  <r>
    <s v="O02617"/>
    <s v="2024-02-16"/>
    <x v="0"/>
    <s v="Karnataka"/>
    <s v="SMB"/>
    <s v="Beauty"/>
    <s v="Perfume"/>
    <n v="3"/>
    <n v="17091.599999999999"/>
    <n v="12129.46"/>
    <n v="0.25"/>
    <n v="689.23999999999978"/>
    <n v="2"/>
    <n v="2024"/>
    <n v="4.0326242130637263E-2"/>
  </r>
  <r>
    <s v="O02618"/>
    <s v="2025-04-22"/>
    <x v="0"/>
    <s v="Karnataka"/>
    <s v="SMB"/>
    <s v="Fashion"/>
    <s v="Shoes"/>
    <n v="4"/>
    <n v="48982.41"/>
    <n v="33533.56"/>
    <n v="7.0000000000000007E-2"/>
    <n v="12020.081300000005"/>
    <n v="4"/>
    <n v="2025"/>
    <n v="0.24539587374324792"/>
  </r>
  <r>
    <s v="O02619"/>
    <s v="2024-06-28"/>
    <x v="0"/>
    <s v="Karnataka"/>
    <s v="Consumer"/>
    <s v="Fashion"/>
    <s v="Jeans"/>
    <n v="5"/>
    <n v="62673.43"/>
    <n v="39848.99"/>
    <n v="0.05"/>
    <n v="19690.768500000002"/>
    <n v="6"/>
    <n v="2024"/>
    <n v="0.31418048286171674"/>
  </r>
  <r>
    <s v="O02620"/>
    <s v="2025-03-20"/>
    <x v="4"/>
    <s v="Maharashtra"/>
    <s v="Corporate"/>
    <s v="Fashion"/>
    <s v="Shirt"/>
    <n v="4"/>
    <n v="52817.8"/>
    <n v="43394.75"/>
    <n v="0.09"/>
    <n v="4669.448000000003"/>
    <n v="3"/>
    <n v="2025"/>
    <n v="8.8406711373817212E-2"/>
  </r>
  <r>
    <s v="O02621"/>
    <s v="2024-10-04"/>
    <x v="1"/>
    <s v="Maharashtra"/>
    <s v="Corporate"/>
    <s v="Beauty"/>
    <s v="Perfume"/>
    <n v="4"/>
    <n v="8983.39"/>
    <n v="5992.95"/>
    <n v="0.19"/>
    <n v="1283.5958999999998"/>
    <n v="10"/>
    <n v="2024"/>
    <n v="0.14288546973915192"/>
  </r>
  <r>
    <s v="O02622"/>
    <s v="2024-03-14"/>
    <x v="0"/>
    <s v="Karnataka"/>
    <s v="SMB"/>
    <s v="Electronics"/>
    <s v="Phone"/>
    <n v="1"/>
    <n v="8502.67"/>
    <n v="5238.5200000000004"/>
    <n v="0.09"/>
    <n v="2498.9096999999997"/>
    <n v="3"/>
    <n v="2024"/>
    <n v="0.29389705821818318"/>
  </r>
  <r>
    <s v="O02623"/>
    <s v="2025-03-24"/>
    <x v="3"/>
    <s v="Telangana"/>
    <s v="Consumer"/>
    <s v="Home"/>
    <s v="Lamp"/>
    <n v="4"/>
    <n v="18394.32"/>
    <n v="13830.31"/>
    <n v="0.12"/>
    <n v="2356.6916000000001"/>
    <n v="3"/>
    <n v="2025"/>
    <n v="0.12812061549434825"/>
  </r>
  <r>
    <s v="O02624"/>
    <s v="2025-04-28"/>
    <x v="7"/>
    <s v="Uttar Pradesh"/>
    <s v="Consumer"/>
    <s v="Fashion"/>
    <s v="Jeans"/>
    <n v="4"/>
    <n v="31645.95"/>
    <n v="17571.7"/>
    <n v="0.05"/>
    <n v="12491.952499999999"/>
    <n v="4"/>
    <n v="2025"/>
    <n v="0.39474095421373034"/>
  </r>
  <r>
    <s v="O02625"/>
    <s v="2025-06-16"/>
    <x v="1"/>
    <s v="Maharashtra"/>
    <s v="SMB"/>
    <s v="Fashion"/>
    <s v="Shirt"/>
    <n v="1"/>
    <n v="13418.22"/>
    <n v="10759.77"/>
    <n v="0.15"/>
    <n v="645.71699999999919"/>
    <n v="6"/>
    <n v="2025"/>
    <n v="4.812240371673733E-2"/>
  </r>
  <r>
    <s v="O02626"/>
    <s v="2025-03-22"/>
    <x v="6"/>
    <s v="Tamil Nadu"/>
    <s v="Consumer"/>
    <s v="Home"/>
    <s v="Lamp"/>
    <n v="1"/>
    <n v="13710.42"/>
    <n v="8415.1200000000008"/>
    <n v="0.02"/>
    <n v="5021.0915999999997"/>
    <n v="3"/>
    <n v="2025"/>
    <n v="0.36622449202869056"/>
  </r>
  <r>
    <s v="O02627"/>
    <s v="2024-10-26"/>
    <x v="4"/>
    <s v="Maharashtra"/>
    <s v="Corporate"/>
    <s v="Fashion"/>
    <s v="Shirt"/>
    <n v="2"/>
    <n v="23989.85"/>
    <n v="16011.49"/>
    <n v="0.18"/>
    <n v="3660.186999999999"/>
    <n v="10"/>
    <n v="2024"/>
    <n v="0.15257231704241583"/>
  </r>
  <r>
    <s v="O02628"/>
    <s v="2024-06-07"/>
    <x v="6"/>
    <s v="Tamil Nadu"/>
    <s v="Consumer"/>
    <s v="Fashion"/>
    <s v="Jeans"/>
    <n v="2"/>
    <n v="24467.53"/>
    <n v="13560.35"/>
    <n v="0.06"/>
    <n v="9439.1281999999992"/>
    <n v="6"/>
    <n v="2024"/>
    <n v="0.38578181778054427"/>
  </r>
  <r>
    <s v="O02629"/>
    <s v="2025-01-23"/>
    <x v="1"/>
    <s v="Maharashtra"/>
    <s v="Consumer"/>
    <s v="Home"/>
    <s v="Table"/>
    <n v="2"/>
    <n v="12827.79"/>
    <n v="8453.51"/>
    <n v="0.19"/>
    <n v="1936.9999000000003"/>
    <n v="1"/>
    <n v="2025"/>
    <n v="0.15100028142026023"/>
  </r>
  <r>
    <s v="O02630"/>
    <s v="2024-04-10"/>
    <x v="2"/>
    <s v="Delhi"/>
    <s v="SMB"/>
    <s v="Fashion"/>
    <s v="Shirt"/>
    <n v="1"/>
    <n v="5032.07"/>
    <n v="3446.63"/>
    <n v="7.0000000000000007E-2"/>
    <n v="1233.1950999999995"/>
    <n v="4"/>
    <n v="2024"/>
    <n v="0.24506715924063049"/>
  </r>
  <r>
    <s v="O02631"/>
    <s v="2025-03-15"/>
    <x v="0"/>
    <s v="Karnataka"/>
    <s v="Corporate"/>
    <s v="Fashion"/>
    <s v="Shirt"/>
    <n v="3"/>
    <n v="8422.19"/>
    <n v="6284.83"/>
    <n v="0.12"/>
    <n v="1126.6972000000005"/>
    <n v="3"/>
    <n v="2025"/>
    <n v="0.13377722421365471"/>
  </r>
  <r>
    <s v="O02632"/>
    <s v="2024-05-11"/>
    <x v="2"/>
    <s v="Delhi"/>
    <s v="Consumer"/>
    <s v="Fashion"/>
    <s v="Shoes"/>
    <n v="1"/>
    <n v="10946.49"/>
    <n v="6190.82"/>
    <n v="0.02"/>
    <n v="4536.7402000000002"/>
    <n v="5"/>
    <n v="2024"/>
    <n v="0.41444702365781177"/>
  </r>
  <r>
    <s v="O02633"/>
    <s v="2024-06-26"/>
    <x v="3"/>
    <s v="Telangana"/>
    <s v="Consumer"/>
    <s v="Fashion"/>
    <s v="Jacket"/>
    <n v="3"/>
    <n v="11063.12"/>
    <n v="7698.72"/>
    <n v="0.11"/>
    <n v="2147.4568000000004"/>
    <n v="6"/>
    <n v="2024"/>
    <n v="0.19410950979470531"/>
  </r>
  <r>
    <s v="O02634"/>
    <s v="2025-03-24"/>
    <x v="2"/>
    <s v="Delhi"/>
    <s v="SMB"/>
    <s v="Electronics"/>
    <s v="Tablet"/>
    <n v="4"/>
    <n v="59665.59"/>
    <n v="40979.08"/>
    <n v="0.11"/>
    <n v="12123.295099999996"/>
    <n v="3"/>
    <n v="2025"/>
    <n v="0.20318738321367469"/>
  </r>
  <r>
    <s v="O02635"/>
    <s v="2024-09-18"/>
    <x v="5"/>
    <s v="West Bengal"/>
    <s v="Consumer"/>
    <s v="Electronics"/>
    <s v="Phone"/>
    <n v="1"/>
    <n v="11045.17"/>
    <n v="6622.67"/>
    <n v="0.02"/>
    <n v="4201.5965999999999"/>
    <n v="9"/>
    <n v="2024"/>
    <n v="0.38040126136582775"/>
  </r>
  <r>
    <s v="O02636"/>
    <s v="2024-09-23"/>
    <x v="1"/>
    <s v="Maharashtra"/>
    <s v="Consumer"/>
    <s v="Beauty"/>
    <s v="Makeup"/>
    <n v="2"/>
    <n v="21879.49"/>
    <n v="12575.68"/>
    <n v="0.15"/>
    <n v="6021.8865000000005"/>
    <n v="9"/>
    <n v="2024"/>
    <n v="0.27522974712847514"/>
  </r>
  <r>
    <s v="O02637"/>
    <s v="2024-10-31"/>
    <x v="6"/>
    <s v="Tamil Nadu"/>
    <s v="Consumer"/>
    <s v="Electronics"/>
    <s v="Laptop"/>
    <n v="5"/>
    <n v="35100.980000000003"/>
    <n v="29048.89"/>
    <n v="0.23"/>
    <n v="-2021.1353999999974"/>
    <n v="10"/>
    <n v="2024"/>
    <n v="-5.758059746480005E-2"/>
  </r>
  <r>
    <s v="O02638"/>
    <s v="2025-04-22"/>
    <x v="3"/>
    <s v="Telangana"/>
    <s v="Consumer"/>
    <s v="Fashion"/>
    <s v="Jacket"/>
    <n v="5"/>
    <n v="25199.4"/>
    <n v="18217.09"/>
    <n v="0.08"/>
    <n v="4966.3580000000011"/>
    <n v="4"/>
    <n v="2025"/>
    <n v="0.19708239085057583"/>
  </r>
  <r>
    <s v="O02639"/>
    <s v="2024-08-21"/>
    <x v="7"/>
    <s v="Uttar Pradesh"/>
    <s v="Corporate"/>
    <s v="Electronics"/>
    <s v="Headphones"/>
    <n v="2"/>
    <n v="20308.14"/>
    <n v="14795.7"/>
    <n v="0.28000000000000003"/>
    <n v="-173.83920000000126"/>
    <n v="8"/>
    <n v="2024"/>
    <n v="-8.5600749256210199E-3"/>
  </r>
  <r>
    <s v="O02640"/>
    <s v="2025-02-20"/>
    <x v="6"/>
    <s v="Tamil Nadu"/>
    <s v="SMB"/>
    <s v="Fashion"/>
    <s v="Shoes"/>
    <n v="5"/>
    <n v="47322.559999999998"/>
    <n v="32807.71"/>
    <n v="0.13"/>
    <n v="8362.9171999999999"/>
    <n v="2"/>
    <n v="2025"/>
    <n v="0.17672157212120393"/>
  </r>
  <r>
    <s v="O02641"/>
    <s v="2024-03-31"/>
    <x v="3"/>
    <s v="Telangana"/>
    <s v="Consumer"/>
    <s v="Electronics"/>
    <s v="Laptop"/>
    <n v="2"/>
    <n v="10525.36"/>
    <n v="6198.79"/>
    <n v="0.28000000000000003"/>
    <n v="1379.4692"/>
    <n v="3"/>
    <n v="2024"/>
    <n v="0.13106147438187388"/>
  </r>
  <r>
    <s v="O02642"/>
    <s v="2024-12-18"/>
    <x v="2"/>
    <s v="Delhi"/>
    <s v="Corporate"/>
    <s v="Fashion"/>
    <s v="Jacket"/>
    <n v="1"/>
    <n v="7194.27"/>
    <n v="4101.3599999999997"/>
    <n v="0.05"/>
    <n v="2733.1965000000009"/>
    <n v="12"/>
    <n v="2024"/>
    <n v="0.37991297240720751"/>
  </r>
  <r>
    <s v="O02643"/>
    <s v="2025-02-24"/>
    <x v="1"/>
    <s v="Maharashtra"/>
    <s v="Corporate"/>
    <s v="Fashion"/>
    <s v="Jeans"/>
    <n v="5"/>
    <n v="71097.929999999993"/>
    <n v="48002.33"/>
    <n v="0.06"/>
    <n v="18829.72419999999"/>
    <n v="2"/>
    <n v="2025"/>
    <n v="0.26484208752631744"/>
  </r>
  <r>
    <s v="O02644"/>
    <s v="2024-11-05"/>
    <x v="4"/>
    <s v="Maharashtra"/>
    <s v="Consumer"/>
    <s v="Home"/>
    <s v="Sofa"/>
    <n v="5"/>
    <n v="5468.98"/>
    <n v="4134.8900000000003"/>
    <n v="0.17"/>
    <n v="404.36339999999927"/>
    <n v="11"/>
    <n v="2024"/>
    <n v="7.3937626394684069E-2"/>
  </r>
  <r>
    <s v="O02645"/>
    <s v="2024-07-23"/>
    <x v="1"/>
    <s v="Maharashtra"/>
    <s v="Consumer"/>
    <s v="Beauty"/>
    <s v="Perfume"/>
    <n v="2"/>
    <n v="10459.83"/>
    <n v="8539.5300000000007"/>
    <n v="0.12"/>
    <n v="665.12039999999934"/>
    <n v="7"/>
    <n v="2024"/>
    <n v="6.3588069786985002E-2"/>
  </r>
  <r>
    <s v="O02646"/>
    <s v="2025-03-28"/>
    <x v="1"/>
    <s v="Maharashtra"/>
    <s v="Consumer"/>
    <s v="Electronics"/>
    <s v="Laptop"/>
    <n v="1"/>
    <n v="8713.5"/>
    <n v="5480.52"/>
    <n v="0.21"/>
    <n v="1403.1449999999995"/>
    <n v="3"/>
    <n v="2025"/>
    <n v="0.16103115854708205"/>
  </r>
  <r>
    <s v="O02647"/>
    <s v="2024-09-05"/>
    <x v="3"/>
    <s v="Telangana"/>
    <s v="Consumer"/>
    <s v="Home"/>
    <s v="Sofa"/>
    <n v="2"/>
    <n v="1416.75"/>
    <n v="1073.28"/>
    <n v="0.13"/>
    <n v="159.29250000000002"/>
    <n v="9"/>
    <n v="2024"/>
    <n v="0.11243515087347804"/>
  </r>
  <r>
    <s v="O02648"/>
    <s v="2024-07-26"/>
    <x v="2"/>
    <s v="Delhi"/>
    <s v="SMB"/>
    <s v="Fashion"/>
    <s v="Jeans"/>
    <n v="3"/>
    <n v="24712.9"/>
    <n v="14798.08"/>
    <n v="0.24"/>
    <n v="3983.7240000000011"/>
    <n v="7"/>
    <n v="2024"/>
    <n v="0.16120018290042856"/>
  </r>
  <r>
    <s v="O02649"/>
    <s v="2025-05-11"/>
    <x v="1"/>
    <s v="Maharashtra"/>
    <s v="Consumer"/>
    <s v="Electronics"/>
    <s v="Laptop"/>
    <n v="4"/>
    <n v="44514.66"/>
    <n v="29238.11"/>
    <n v="0.16"/>
    <n v="8154.2044000000024"/>
    <n v="5"/>
    <n v="2025"/>
    <n v="0.18318020175825225"/>
  </r>
  <r>
    <s v="O02650"/>
    <s v="2025-01-01"/>
    <x v="5"/>
    <s v="West Bengal"/>
    <s v="SMB"/>
    <s v="Beauty"/>
    <s v="Perfume"/>
    <n v="2"/>
    <n v="20106.37"/>
    <n v="13324.73"/>
    <n v="0.22"/>
    <n v="2358.2385999999997"/>
    <n v="1"/>
    <n v="2025"/>
    <n v="0.11728813306429753"/>
  </r>
  <r>
    <s v="O02651"/>
    <s v="2025-02-20"/>
    <x v="1"/>
    <s v="Maharashtra"/>
    <s v="Consumer"/>
    <s v="Fashion"/>
    <s v="Jeans"/>
    <n v="1"/>
    <n v="2170.06"/>
    <n v="1654.95"/>
    <n v="0.03"/>
    <n v="450.00819999999987"/>
    <n v="2"/>
    <n v="2025"/>
    <n v="0.20737131692211269"/>
  </r>
  <r>
    <s v="O02652"/>
    <s v="2024-11-10"/>
    <x v="2"/>
    <s v="Delhi"/>
    <s v="Consumer"/>
    <s v="Fashion"/>
    <s v="Jacket"/>
    <n v="1"/>
    <n v="6241.71"/>
    <n v="4738.49"/>
    <n v="0.19"/>
    <n v="317.29510000000028"/>
    <n v="11"/>
    <n v="2024"/>
    <n v="5.0834643070568848E-2"/>
  </r>
  <r>
    <s v="O02653"/>
    <s v="2024-12-17"/>
    <x v="3"/>
    <s v="Telangana"/>
    <s v="SMB"/>
    <s v="Electronics"/>
    <s v="Laptop"/>
    <n v="1"/>
    <n v="8439.32"/>
    <n v="4898.96"/>
    <n v="0.11"/>
    <n v="2612.0347999999994"/>
    <n v="12"/>
    <n v="2024"/>
    <n v="0.30950773285051397"/>
  </r>
  <r>
    <s v="O02654"/>
    <s v="2024-09-18"/>
    <x v="1"/>
    <s v="Maharashtra"/>
    <s v="SMB"/>
    <s v="Beauty"/>
    <s v="Makeup"/>
    <n v="5"/>
    <n v="29314.36"/>
    <n v="22244"/>
    <n v="0.08"/>
    <n v="4725.2112000000006"/>
    <n v="9"/>
    <n v="2024"/>
    <n v="0.161191006728443"/>
  </r>
  <r>
    <s v="O02655"/>
    <s v="2024-07-06"/>
    <x v="4"/>
    <s v="Maharashtra"/>
    <s v="Corporate"/>
    <s v="Home"/>
    <s v="Table"/>
    <n v="1"/>
    <n v="1556.22"/>
    <n v="1178.05"/>
    <n v="0.28000000000000003"/>
    <n v="-57.571599999999989"/>
    <n v="7"/>
    <n v="2024"/>
    <n v="-3.6994512344013047E-2"/>
  </r>
  <r>
    <s v="O02656"/>
    <s v="2025-01-11"/>
    <x v="1"/>
    <s v="Maharashtra"/>
    <s v="Corporate"/>
    <s v="Electronics"/>
    <s v="Laptop"/>
    <n v="3"/>
    <n v="32056.240000000002"/>
    <n v="26729.14"/>
    <n v="0.04"/>
    <n v="4044.8504000000021"/>
    <n v="1"/>
    <n v="2025"/>
    <n v="0.12617981397693559"/>
  </r>
  <r>
    <s v="O02657"/>
    <s v="2024-12-15"/>
    <x v="3"/>
    <s v="Telangana"/>
    <s v="SMB"/>
    <s v="Fashion"/>
    <s v="Shirt"/>
    <n v="4"/>
    <n v="43003.61"/>
    <n v="29379"/>
    <n v="0.13"/>
    <n v="8034.1406999999999"/>
    <n v="12"/>
    <n v="2024"/>
    <n v="0.18682479680194292"/>
  </r>
  <r>
    <s v="O02658"/>
    <s v="2024-04-08"/>
    <x v="3"/>
    <s v="Telangana"/>
    <s v="Corporate"/>
    <s v="Fashion"/>
    <s v="Jeans"/>
    <n v="5"/>
    <n v="60020.79"/>
    <n v="34792.89"/>
    <n v="0.28999999999999998"/>
    <n v="7821.8709000000017"/>
    <n v="4"/>
    <n v="2024"/>
    <n v="0.13031935934198802"/>
  </r>
  <r>
    <s v="O02659"/>
    <s v="2024-05-29"/>
    <x v="4"/>
    <s v="Maharashtra"/>
    <s v="Consumer"/>
    <s v="Home"/>
    <s v="Chair"/>
    <n v="1"/>
    <n v="6561.61"/>
    <n v="4207.32"/>
    <n v="0.28000000000000003"/>
    <n v="517.03919999999994"/>
    <n v="5"/>
    <n v="2024"/>
    <n v="7.8797612171403048E-2"/>
  </r>
  <r>
    <s v="O02660"/>
    <s v="2024-09-23"/>
    <x v="7"/>
    <s v="Uttar Pradesh"/>
    <s v="SMB"/>
    <s v="Fashion"/>
    <s v="Shoes"/>
    <n v="3"/>
    <n v="43167.87"/>
    <n v="32179.94"/>
    <n v="7.0000000000000007E-2"/>
    <n v="7966.179100000003"/>
    <n v="9"/>
    <n v="2024"/>
    <n v="0.18453954526827482"/>
  </r>
  <r>
    <s v="O02661"/>
    <s v="2025-01-04"/>
    <x v="6"/>
    <s v="Tamil Nadu"/>
    <s v="SMB"/>
    <s v="Beauty"/>
    <s v="Skincare"/>
    <n v="4"/>
    <n v="16742.48"/>
    <n v="11196.99"/>
    <n v="0.15"/>
    <n v="3034.1179999999999"/>
    <n v="1"/>
    <n v="2025"/>
    <n v="0.18122273402745592"/>
  </r>
  <r>
    <s v="O02662"/>
    <s v="2025-02-09"/>
    <x v="6"/>
    <s v="Tamil Nadu"/>
    <s v="SMB"/>
    <s v="Fashion"/>
    <s v="Shoes"/>
    <n v="1"/>
    <n v="11351.7"/>
    <n v="6824.6"/>
    <n v="0.11"/>
    <n v="3278.4130000000005"/>
    <n v="2"/>
    <n v="2025"/>
    <n v="0.28880370341006195"/>
  </r>
  <r>
    <s v="O02663"/>
    <s v="2024-02-26"/>
    <x v="4"/>
    <s v="Maharashtra"/>
    <s v="Consumer"/>
    <s v="Electronics"/>
    <s v="Headphones"/>
    <n v="5"/>
    <n v="39488.26"/>
    <n v="23101.64"/>
    <n v="0.22"/>
    <n v="7699.2028000000028"/>
    <n v="2"/>
    <n v="2024"/>
    <n v="0.19497447595817091"/>
  </r>
  <r>
    <s v="O02664"/>
    <s v="2024-07-02"/>
    <x v="5"/>
    <s v="West Bengal"/>
    <s v="Consumer"/>
    <s v="Home"/>
    <s v="Sofa"/>
    <n v="5"/>
    <n v="25493.93"/>
    <n v="14572.24"/>
    <n v="0.14000000000000001"/>
    <n v="7352.5398000000005"/>
    <n v="7"/>
    <n v="2024"/>
    <n v="0.28840354547141223"/>
  </r>
  <r>
    <s v="O02665"/>
    <s v="2024-10-22"/>
    <x v="0"/>
    <s v="Karnataka"/>
    <s v="Corporate"/>
    <s v="Home"/>
    <s v="Lamp"/>
    <n v="1"/>
    <n v="1454.5"/>
    <n v="994.95"/>
    <n v="0.19"/>
    <n v="183.19499999999994"/>
    <n v="10"/>
    <n v="2024"/>
    <n v="0.12595049845307663"/>
  </r>
  <r>
    <s v="O02666"/>
    <s v="2025-03-09"/>
    <x v="1"/>
    <s v="Maharashtra"/>
    <s v="Corporate"/>
    <s v="Home"/>
    <s v="Sofa"/>
    <n v="5"/>
    <n v="35342.519999999997"/>
    <n v="21887.27"/>
    <n v="0.21"/>
    <n v="6033.3207999999977"/>
    <n v="3"/>
    <n v="2025"/>
    <n v="0.17070997766995671"/>
  </r>
  <r>
    <s v="O02667"/>
    <s v="2025-03-11"/>
    <x v="5"/>
    <s v="West Bengal"/>
    <s v="SMB"/>
    <s v="Beauty"/>
    <s v="Haircare"/>
    <n v="2"/>
    <n v="7987.6"/>
    <n v="6386.66"/>
    <n v="0.04"/>
    <n v="1281.4360000000006"/>
    <n v="3"/>
    <n v="2025"/>
    <n v="0.16042816365366325"/>
  </r>
  <r>
    <s v="O02668"/>
    <s v="2024-12-26"/>
    <x v="2"/>
    <s v="Delhi"/>
    <s v="Corporate"/>
    <s v="Beauty"/>
    <s v="Perfume"/>
    <n v="5"/>
    <n v="25935.1"/>
    <n v="21384.61"/>
    <n v="0.18"/>
    <n v="-117.82800000000134"/>
    <n v="12"/>
    <n v="2024"/>
    <n v="-4.5431866466680813E-3"/>
  </r>
  <r>
    <s v="O02669"/>
    <s v="2024-04-12"/>
    <x v="5"/>
    <s v="West Bengal"/>
    <s v="Consumer"/>
    <s v="Fashion"/>
    <s v="Jeans"/>
    <n v="5"/>
    <n v="3308.53"/>
    <n v="2300.52"/>
    <n v="0.13"/>
    <n v="577.90110000000016"/>
    <n v="4"/>
    <n v="2024"/>
    <n v="0.17467004984086593"/>
  </r>
  <r>
    <s v="O02670"/>
    <s v="2025-05-01"/>
    <x v="5"/>
    <s v="West Bengal"/>
    <s v="Corporate"/>
    <s v="Home"/>
    <s v="Lamp"/>
    <n v="3"/>
    <n v="37225.75"/>
    <n v="30491.16"/>
    <n v="0.21"/>
    <n v="-1082.8174999999992"/>
    <n v="5"/>
    <n v="2025"/>
    <n v="-2.9087862568249107E-2"/>
  </r>
  <r>
    <s v="O02671"/>
    <s v="2024-04-04"/>
    <x v="6"/>
    <s v="Tamil Nadu"/>
    <s v="SMB"/>
    <s v="Home"/>
    <s v="Chair"/>
    <n v="3"/>
    <n v="34842.239999999998"/>
    <n v="28209.61"/>
    <n v="0.22"/>
    <n v="-1032.6628000000019"/>
    <n v="4"/>
    <n v="2024"/>
    <n v="-2.9638243695009333E-2"/>
  </r>
  <r>
    <s v="O02672"/>
    <s v="2024-04-23"/>
    <x v="7"/>
    <s v="Uttar Pradesh"/>
    <s v="SMB"/>
    <s v="Home"/>
    <s v="Sofa"/>
    <n v="4"/>
    <n v="40689.57"/>
    <n v="25992.15"/>
    <n v="0.16"/>
    <n v="8187.0887999999977"/>
    <n v="4"/>
    <n v="2024"/>
    <n v="0.20120853575007053"/>
  </r>
  <r>
    <s v="O02673"/>
    <s v="2025-06-01"/>
    <x v="4"/>
    <s v="Maharashtra"/>
    <s v="Corporate"/>
    <s v="Beauty"/>
    <s v="Skincare"/>
    <n v="5"/>
    <n v="29135.93"/>
    <n v="20806.02"/>
    <n v="0.24"/>
    <n v="1337.2867999999999"/>
    <n v="6"/>
    <n v="2025"/>
    <n v="4.5898201979480316E-2"/>
  </r>
  <r>
    <s v="O02674"/>
    <s v="2024-01-21"/>
    <x v="1"/>
    <s v="Maharashtra"/>
    <s v="SMB"/>
    <s v="Electronics"/>
    <s v="Laptop"/>
    <n v="3"/>
    <n v="40004.230000000003"/>
    <n v="25012.39"/>
    <n v="0.13"/>
    <n v="9791.290100000002"/>
    <n v="1"/>
    <n v="2024"/>
    <n v="0.24475636951392393"/>
  </r>
  <r>
    <s v="O02675"/>
    <s v="2024-09-22"/>
    <x v="7"/>
    <s v="Uttar Pradesh"/>
    <s v="SMB"/>
    <s v="Home"/>
    <s v="Table"/>
    <n v="3"/>
    <n v="6634.46"/>
    <n v="4912.53"/>
    <n v="0.12"/>
    <n v="925.79480000000035"/>
    <n v="9"/>
    <n v="2024"/>
    <n v="0.13954335394289819"/>
  </r>
  <r>
    <s v="O02676"/>
    <s v="2024-07-18"/>
    <x v="6"/>
    <s v="Tamil Nadu"/>
    <s v="SMB"/>
    <s v="Home"/>
    <s v="Lamp"/>
    <n v="1"/>
    <n v="3383.12"/>
    <n v="2678.27"/>
    <n v="7.0000000000000007E-2"/>
    <n v="468.03159999999991"/>
    <n v="7"/>
    <n v="2024"/>
    <n v="0.13834318617134478"/>
  </r>
  <r>
    <s v="O02677"/>
    <s v="2024-07-10"/>
    <x v="6"/>
    <s v="Tamil Nadu"/>
    <s v="SMB"/>
    <s v="Beauty"/>
    <s v="Perfume"/>
    <n v="5"/>
    <n v="5533.7"/>
    <n v="3058.69"/>
    <n v="0.19"/>
    <n v="1423.6069999999997"/>
    <n v="7"/>
    <n v="2024"/>
    <n v="0.25726132605670704"/>
  </r>
  <r>
    <s v="O02678"/>
    <s v="2024-06-11"/>
    <x v="7"/>
    <s v="Uttar Pradesh"/>
    <s v="SMB"/>
    <s v="Fashion"/>
    <s v="Jeans"/>
    <n v="1"/>
    <n v="12506.01"/>
    <n v="6981.51"/>
    <n v="0.23"/>
    <n v="2648.1176999999998"/>
    <n v="6"/>
    <n v="2024"/>
    <n v="0.21174760775019369"/>
  </r>
  <r>
    <s v="O02679"/>
    <s v="2024-06-21"/>
    <x v="4"/>
    <s v="Maharashtra"/>
    <s v="SMB"/>
    <s v="Home"/>
    <s v="Lamp"/>
    <n v="4"/>
    <n v="2210.15"/>
    <n v="1821.46"/>
    <n v="0.14000000000000001"/>
    <n v="79.269000000000005"/>
    <n v="6"/>
    <n v="2024"/>
    <n v="3.5865891455331089E-2"/>
  </r>
  <r>
    <s v="O02680"/>
    <s v="2025-02-13"/>
    <x v="1"/>
    <s v="Maharashtra"/>
    <s v="Corporate"/>
    <s v="Electronics"/>
    <s v="Laptop"/>
    <n v="1"/>
    <n v="3996.43"/>
    <n v="2815.56"/>
    <n v="0.02"/>
    <n v="1100.9413999999999"/>
    <n v="2"/>
    <n v="2025"/>
    <n v="0.27548121698616013"/>
  </r>
  <r>
    <s v="O02681"/>
    <s v="2024-10-27"/>
    <x v="6"/>
    <s v="Tamil Nadu"/>
    <s v="SMB"/>
    <s v="Beauty"/>
    <s v="Skincare"/>
    <n v="1"/>
    <n v="5717.04"/>
    <n v="3270.94"/>
    <n v="0.22"/>
    <n v="1188.3511999999998"/>
    <n v="10"/>
    <n v="2024"/>
    <n v="0.20786127086744186"/>
  </r>
  <r>
    <s v="O02682"/>
    <s v="2025-03-14"/>
    <x v="3"/>
    <s v="Telangana"/>
    <s v="SMB"/>
    <s v="Electronics"/>
    <s v="Headphones"/>
    <n v="2"/>
    <n v="25426.84"/>
    <n v="18376.07"/>
    <n v="0.12"/>
    <n v="3999.5492000000004"/>
    <n v="3"/>
    <n v="2025"/>
    <n v="0.15729635298763039"/>
  </r>
  <r>
    <s v="O02683"/>
    <s v="2024-02-19"/>
    <x v="0"/>
    <s v="Karnataka"/>
    <s v="Corporate"/>
    <s v="Home"/>
    <s v="Sofa"/>
    <n v="4"/>
    <n v="32019.88"/>
    <n v="24640.82"/>
    <n v="0.14000000000000001"/>
    <n v="2896.2768000000005"/>
    <n v="2"/>
    <n v="2024"/>
    <n v="9.0452456411454399E-2"/>
  </r>
  <r>
    <s v="O02684"/>
    <s v="2024-01-18"/>
    <x v="3"/>
    <s v="Telangana"/>
    <s v="Consumer"/>
    <s v="Beauty"/>
    <s v="Skincare"/>
    <n v="2"/>
    <n v="5431.58"/>
    <n v="3383.8"/>
    <n v="7.0000000000000007E-2"/>
    <n v="1667.5693999999996"/>
    <n v="1"/>
    <n v="2024"/>
    <n v="0.30701368662525447"/>
  </r>
  <r>
    <s v="O02685"/>
    <s v="2024-06-06"/>
    <x v="4"/>
    <s v="Maharashtra"/>
    <s v="SMB"/>
    <s v="Home"/>
    <s v="Sofa"/>
    <n v="2"/>
    <n v="10712.87"/>
    <n v="8220.4599999999991"/>
    <n v="0.25"/>
    <n v="-185.80749999999853"/>
    <n v="6"/>
    <n v="2024"/>
    <n v="-1.7344325096822655E-2"/>
  </r>
  <r>
    <s v="O02686"/>
    <s v="2025-01-05"/>
    <x v="4"/>
    <s v="Maharashtra"/>
    <s v="SMB"/>
    <s v="Electronics"/>
    <s v="Phone"/>
    <n v="5"/>
    <n v="47032.27"/>
    <n v="27371.79"/>
    <n v="0.03"/>
    <n v="18249.511899999998"/>
    <n v="1"/>
    <n v="2025"/>
    <n v="0.38802107361605126"/>
  </r>
  <r>
    <s v="O02687"/>
    <s v="2025-03-24"/>
    <x v="7"/>
    <s v="Uttar Pradesh"/>
    <s v="Corporate"/>
    <s v="Fashion"/>
    <s v="Shoes"/>
    <n v="1"/>
    <n v="8107.4"/>
    <n v="5995.56"/>
    <n v="0.28000000000000003"/>
    <n v="-158.23200000000088"/>
    <n v="3"/>
    <n v="2025"/>
    <n v="-1.9516984483311652E-2"/>
  </r>
  <r>
    <s v="O02688"/>
    <s v="2024-04-14"/>
    <x v="7"/>
    <s v="Uttar Pradesh"/>
    <s v="SMB"/>
    <s v="Fashion"/>
    <s v="Jacket"/>
    <n v="1"/>
    <n v="4207.79"/>
    <n v="2799.72"/>
    <n v="0.25"/>
    <n v="356.12250000000017"/>
    <n v="4"/>
    <n v="2024"/>
    <n v="8.4634095332704384E-2"/>
  </r>
  <r>
    <s v="O02689"/>
    <s v="2024-04-07"/>
    <x v="0"/>
    <s v="Karnataka"/>
    <s v="SMB"/>
    <s v="Electronics"/>
    <s v="Headphones"/>
    <n v="2"/>
    <n v="12286.69"/>
    <n v="8149.73"/>
    <n v="0.02"/>
    <n v="3891.226200000001"/>
    <n v="4"/>
    <n v="2024"/>
    <n v="0.31670256187793466"/>
  </r>
  <r>
    <s v="O02690"/>
    <s v="2025-03-26"/>
    <x v="1"/>
    <s v="Maharashtra"/>
    <s v="Consumer"/>
    <s v="Home"/>
    <s v="Chair"/>
    <n v="5"/>
    <n v="54815.24"/>
    <n v="36018.93"/>
    <n v="0.19"/>
    <n v="8381.4143999999978"/>
    <n v="3"/>
    <n v="2025"/>
    <n v="0.15290299559027742"/>
  </r>
  <r>
    <s v="O02691"/>
    <s v="2024-11-21"/>
    <x v="1"/>
    <s v="Maharashtra"/>
    <s v="Consumer"/>
    <s v="Electronics"/>
    <s v="Headphones"/>
    <n v="3"/>
    <n v="10297.83"/>
    <n v="6907.04"/>
    <n v="7.0000000000000007E-2"/>
    <n v="2669.9418999999998"/>
    <n v="11"/>
    <n v="2024"/>
    <n v="0.25927228357819071"/>
  </r>
  <r>
    <s v="O02692"/>
    <s v="2024-12-16"/>
    <x v="2"/>
    <s v="Delhi"/>
    <s v="Corporate"/>
    <s v="Fashion"/>
    <s v="Jacket"/>
    <n v="3"/>
    <n v="6978.66"/>
    <n v="4906.4399999999996"/>
    <n v="0.03"/>
    <n v="1862.8602000000003"/>
    <n v="12"/>
    <n v="2024"/>
    <n v="0.26693666119283649"/>
  </r>
  <r>
    <s v="O02693"/>
    <s v="2025-04-27"/>
    <x v="7"/>
    <s v="Uttar Pradesh"/>
    <s v="Corporate"/>
    <s v="Home"/>
    <s v="Table"/>
    <n v="1"/>
    <n v="653.48"/>
    <n v="541.42999999999995"/>
    <n v="0.16"/>
    <n v="7.4932000000000585"/>
    <n v="4"/>
    <n v="2025"/>
    <n v="1.1466609536634722E-2"/>
  </r>
  <r>
    <s v="O02694"/>
    <s v="2024-03-20"/>
    <x v="7"/>
    <s v="Uttar Pradesh"/>
    <s v="Corporate"/>
    <s v="Home"/>
    <s v="Lamp"/>
    <n v="1"/>
    <n v="6953.76"/>
    <n v="4684.32"/>
    <n v="0.05"/>
    <n v="1921.7520000000004"/>
    <n v="3"/>
    <n v="2024"/>
    <n v="0.27636156554152003"/>
  </r>
  <r>
    <s v="O02695"/>
    <s v="2024-06-05"/>
    <x v="5"/>
    <s v="West Bengal"/>
    <s v="Corporate"/>
    <s v="Beauty"/>
    <s v="Skincare"/>
    <n v="5"/>
    <n v="54864.06"/>
    <n v="44900.23"/>
    <n v="0.26"/>
    <n v="-4300.8256000000056"/>
    <n v="6"/>
    <n v="2024"/>
    <n v="-7.8390582104204576E-2"/>
  </r>
  <r>
    <s v="O02696"/>
    <s v="2025-03-15"/>
    <x v="5"/>
    <s v="West Bengal"/>
    <s v="Corporate"/>
    <s v="Fashion"/>
    <s v="Jeans"/>
    <n v="2"/>
    <n v="5753.87"/>
    <n v="3978.08"/>
    <n v="0.01"/>
    <n v="1718.2512999999999"/>
    <n v="3"/>
    <n v="2025"/>
    <n v="0.29862532521589819"/>
  </r>
  <r>
    <s v="O02697"/>
    <s v="2024-05-05"/>
    <x v="6"/>
    <s v="Tamil Nadu"/>
    <s v="SMB"/>
    <s v="Electronics"/>
    <s v="Headphones"/>
    <n v="1"/>
    <n v="1665.53"/>
    <n v="990.64"/>
    <n v="0.28999999999999998"/>
    <n v="191.88630000000001"/>
    <n v="5"/>
    <n v="2024"/>
    <n v="0.11521035346106046"/>
  </r>
  <r>
    <s v="O02698"/>
    <s v="2024-12-28"/>
    <x v="7"/>
    <s v="Uttar Pradesh"/>
    <s v="SMB"/>
    <s v="Fashion"/>
    <s v="Jeans"/>
    <n v="5"/>
    <n v="58174.1"/>
    <n v="38709.15"/>
    <n v="0.1"/>
    <n v="13647.539999999997"/>
    <n v="12"/>
    <n v="2024"/>
    <n v="0.23459821466941469"/>
  </r>
  <r>
    <s v="O02699"/>
    <s v="2025-01-06"/>
    <x v="3"/>
    <s v="Telangana"/>
    <s v="SMB"/>
    <s v="Fashion"/>
    <s v="Shoes"/>
    <n v="1"/>
    <n v="9594.68"/>
    <n v="5416.66"/>
    <n v="0.09"/>
    <n v="3314.4988000000003"/>
    <n v="1"/>
    <n v="2025"/>
    <n v="0.345451729500098"/>
  </r>
  <r>
    <s v="O02700"/>
    <s v="2024-10-24"/>
    <x v="4"/>
    <s v="Maharashtra"/>
    <s v="Corporate"/>
    <s v="Electronics"/>
    <s v="Tablet"/>
    <n v="2"/>
    <n v="16846.55"/>
    <n v="10612.96"/>
    <n v="0.19"/>
    <n v="3032.7455000000004"/>
    <n v="10"/>
    <n v="2024"/>
    <n v="0.18002175519616778"/>
  </r>
  <r>
    <s v="O02701"/>
    <s v="2024-05-14"/>
    <x v="3"/>
    <s v="Telangana"/>
    <s v="Consumer"/>
    <s v="Electronics"/>
    <s v="Headphones"/>
    <n v="5"/>
    <n v="32408.23"/>
    <n v="19910.55"/>
    <n v="0.06"/>
    <n v="10553.1862"/>
    <n v="5"/>
    <n v="2024"/>
    <n v="0.32563290867782657"/>
  </r>
  <r>
    <s v="O02702"/>
    <s v="2024-08-21"/>
    <x v="7"/>
    <s v="Uttar Pradesh"/>
    <s v="Corporate"/>
    <s v="Fashion"/>
    <s v="Jeans"/>
    <n v="5"/>
    <n v="14740.74"/>
    <n v="8836.65"/>
    <n v="0.2"/>
    <n v="2955.942"/>
    <n v="8"/>
    <n v="2024"/>
    <n v="0.20052873872003713"/>
  </r>
  <r>
    <s v="O02703"/>
    <s v="2025-04-21"/>
    <x v="7"/>
    <s v="Uttar Pradesh"/>
    <s v="Corporate"/>
    <s v="Electronics"/>
    <s v="Laptop"/>
    <n v="3"/>
    <n v="5040.51"/>
    <n v="2958"/>
    <n v="0.19"/>
    <n v="1124.8131000000003"/>
    <n v="4"/>
    <n v="2025"/>
    <n v="0.22315462125856317"/>
  </r>
  <r>
    <s v="O02704"/>
    <s v="2024-10-21"/>
    <x v="0"/>
    <s v="Karnataka"/>
    <s v="SMB"/>
    <s v="Beauty"/>
    <s v="Makeup"/>
    <n v="1"/>
    <n v="13351.85"/>
    <n v="8345.07"/>
    <n v="0.03"/>
    <n v="4606.2245000000003"/>
    <n v="10"/>
    <n v="2024"/>
    <n v="0.34498773578193287"/>
  </r>
  <r>
    <s v="O02705"/>
    <s v="2024-02-11"/>
    <x v="5"/>
    <s v="West Bengal"/>
    <s v="Consumer"/>
    <s v="Electronics"/>
    <s v="Phone"/>
    <n v="5"/>
    <n v="60948.37"/>
    <n v="41424.44"/>
    <n v="0.3"/>
    <n v="1239.4190000000017"/>
    <n v="2"/>
    <n v="2024"/>
    <n v="2.0335556143667201E-2"/>
  </r>
  <r>
    <s v="O02706"/>
    <s v="2025-03-04"/>
    <x v="7"/>
    <s v="Uttar Pradesh"/>
    <s v="Consumer"/>
    <s v="Fashion"/>
    <s v="Jacket"/>
    <n v="1"/>
    <n v="766.19"/>
    <n v="502.36"/>
    <n v="0.28999999999999998"/>
    <n v="41.634900000000044"/>
    <n v="3"/>
    <n v="2025"/>
    <n v="5.4340176718568556E-2"/>
  </r>
  <r>
    <s v="O02707"/>
    <s v="2024-06-14"/>
    <x v="3"/>
    <s v="Telangana"/>
    <s v="SMB"/>
    <s v="Fashion"/>
    <s v="Shoes"/>
    <n v="2"/>
    <n v="14875.78"/>
    <n v="11770.72"/>
    <n v="0.21"/>
    <n v="-18.8537999999985"/>
    <n v="6"/>
    <n v="2024"/>
    <n v="-1.2674158934858205E-3"/>
  </r>
  <r>
    <s v="O02708"/>
    <s v="2024-09-15"/>
    <x v="2"/>
    <s v="Delhi"/>
    <s v="Consumer"/>
    <s v="Electronics"/>
    <s v="Laptop"/>
    <n v="3"/>
    <n v="2143.83"/>
    <n v="1230.6600000000001"/>
    <n v="0.19"/>
    <n v="505.84229999999985"/>
    <n v="9"/>
    <n v="2024"/>
    <n v="0.23595261751164964"/>
  </r>
  <r>
    <s v="O02709"/>
    <s v="2024-09-20"/>
    <x v="7"/>
    <s v="Uttar Pradesh"/>
    <s v="Consumer"/>
    <s v="Fashion"/>
    <s v="Shoes"/>
    <n v="4"/>
    <n v="28670.880000000001"/>
    <n v="22560.66"/>
    <n v="0.28999999999999998"/>
    <n v="-2204.3351999999977"/>
    <n v="9"/>
    <n v="2024"/>
    <n v="-7.6884113776765753E-2"/>
  </r>
  <r>
    <s v="O02710"/>
    <s v="2024-06-26"/>
    <x v="6"/>
    <s v="Tamil Nadu"/>
    <s v="Corporate"/>
    <s v="Beauty"/>
    <s v="Perfume"/>
    <n v="3"/>
    <n v="15841.04"/>
    <n v="10927.08"/>
    <n v="0.28000000000000003"/>
    <n v="478.46880000000056"/>
    <n v="6"/>
    <n v="2024"/>
    <n v="3.0204380520470912E-2"/>
  </r>
  <r>
    <s v="O02711"/>
    <s v="2025-05-09"/>
    <x v="5"/>
    <s v="West Bengal"/>
    <s v="SMB"/>
    <s v="Beauty"/>
    <s v="Makeup"/>
    <n v="1"/>
    <n v="3817.59"/>
    <n v="2432.09"/>
    <n v="0.16"/>
    <n v="774.68559999999991"/>
    <n v="5"/>
    <n v="2025"/>
    <n v="0.20292530104070891"/>
  </r>
  <r>
    <s v="O02712"/>
    <s v="2025-06-06"/>
    <x v="5"/>
    <s v="West Bengal"/>
    <s v="Corporate"/>
    <s v="Beauty"/>
    <s v="Makeup"/>
    <n v="2"/>
    <n v="14014.95"/>
    <n v="11329.08"/>
    <n v="0.01"/>
    <n v="2545.7205000000008"/>
    <n v="6"/>
    <n v="2025"/>
    <n v="0.18164320957263499"/>
  </r>
  <r>
    <s v="O02713"/>
    <s v="2024-08-17"/>
    <x v="4"/>
    <s v="Maharashtra"/>
    <s v="Consumer"/>
    <s v="Fashion"/>
    <s v="Shoes"/>
    <n v="3"/>
    <n v="33103.75"/>
    <n v="26422.06"/>
    <n v="0.19"/>
    <n v="391.97749999999905"/>
    <n v="8"/>
    <n v="2024"/>
    <n v="1.1840879054487757E-2"/>
  </r>
  <r>
    <s v="O02714"/>
    <s v="2024-07-04"/>
    <x v="6"/>
    <s v="Tamil Nadu"/>
    <s v="SMB"/>
    <s v="Home"/>
    <s v="Sofa"/>
    <n v="2"/>
    <n v="8628.35"/>
    <n v="6372.19"/>
    <n v="0.26"/>
    <n v="12.789000000000669"/>
    <n v="7"/>
    <n v="2024"/>
    <n v="1.4822069109390172E-3"/>
  </r>
  <r>
    <s v="O02715"/>
    <s v="2024-10-15"/>
    <x v="3"/>
    <s v="Telangana"/>
    <s v="Consumer"/>
    <s v="Fashion"/>
    <s v="Shoes"/>
    <n v="2"/>
    <n v="24353.46"/>
    <n v="18936.689999999999"/>
    <n v="0.17"/>
    <n v="1276.6818000000003"/>
    <n v="10"/>
    <n v="2024"/>
    <n v="5.2423015045911354E-2"/>
  </r>
  <r>
    <s v="O02716"/>
    <s v="2024-03-27"/>
    <x v="4"/>
    <s v="Maharashtra"/>
    <s v="Consumer"/>
    <s v="Beauty"/>
    <s v="Haircare"/>
    <n v="1"/>
    <n v="8264.35"/>
    <n v="5517.89"/>
    <n v="0.24"/>
    <n v="763.01600000000008"/>
    <n v="3"/>
    <n v="2024"/>
    <n v="9.2326196252578846E-2"/>
  </r>
  <r>
    <s v="O02717"/>
    <s v="2024-05-13"/>
    <x v="4"/>
    <s v="Maharashtra"/>
    <s v="SMB"/>
    <s v="Fashion"/>
    <s v="Shirt"/>
    <n v="3"/>
    <n v="5905.26"/>
    <n v="4651.3500000000004"/>
    <n v="0.23"/>
    <n v="-104.29980000000023"/>
    <n v="5"/>
    <n v="2024"/>
    <n v="-1.7662185915607479E-2"/>
  </r>
  <r>
    <s v="O02718"/>
    <s v="2025-01-28"/>
    <x v="7"/>
    <s v="Uttar Pradesh"/>
    <s v="Consumer"/>
    <s v="Electronics"/>
    <s v="Laptop"/>
    <n v="1"/>
    <n v="592"/>
    <n v="440.49"/>
    <n v="0.09"/>
    <n v="98.22999999999999"/>
    <n v="1"/>
    <n v="2025"/>
    <n v="0.16592905405405403"/>
  </r>
  <r>
    <s v="O02719"/>
    <s v="2024-03-29"/>
    <x v="6"/>
    <s v="Tamil Nadu"/>
    <s v="Consumer"/>
    <s v="Fashion"/>
    <s v="Jeans"/>
    <n v="5"/>
    <n v="51491.25"/>
    <n v="30858.09"/>
    <n v="0.16"/>
    <n v="12394.56"/>
    <n v="3"/>
    <n v="2024"/>
    <n v="0.24071196562522756"/>
  </r>
  <r>
    <s v="O02720"/>
    <s v="2024-11-30"/>
    <x v="6"/>
    <s v="Tamil Nadu"/>
    <s v="Consumer"/>
    <s v="Electronics"/>
    <s v="Laptop"/>
    <n v="1"/>
    <n v="2468.7399999999998"/>
    <n v="2062.21"/>
    <n v="0.03"/>
    <n v="332.46779999999978"/>
    <n v="11"/>
    <n v="2024"/>
    <n v="0.13467104676879696"/>
  </r>
  <r>
    <s v="O02721"/>
    <s v="2024-11-19"/>
    <x v="5"/>
    <s v="West Bengal"/>
    <s v="Corporate"/>
    <s v="Fashion"/>
    <s v="Shoes"/>
    <n v="1"/>
    <n v="14326.39"/>
    <n v="11248.47"/>
    <n v="0.19"/>
    <n v="355.9059000000002"/>
    <n v="11"/>
    <n v="2024"/>
    <n v="2.4842678441673038E-2"/>
  </r>
  <r>
    <s v="O02722"/>
    <s v="2024-11-22"/>
    <x v="7"/>
    <s v="Uttar Pradesh"/>
    <s v="Consumer"/>
    <s v="Electronics"/>
    <s v="Headphones"/>
    <n v="5"/>
    <n v="20307.46"/>
    <n v="16913.830000000002"/>
    <n v="0.25"/>
    <n v="-1683.2350000000024"/>
    <n v="11"/>
    <n v="2024"/>
    <n v="-8.2887520152692781E-2"/>
  </r>
  <r>
    <s v="O02723"/>
    <s v="2024-08-04"/>
    <x v="7"/>
    <s v="Uttar Pradesh"/>
    <s v="SMB"/>
    <s v="Electronics"/>
    <s v="Phone"/>
    <n v="3"/>
    <n v="35162.03"/>
    <n v="23018.59"/>
    <n v="0.28999999999999998"/>
    <n v="1946.4513000000006"/>
    <n v="8"/>
    <n v="2024"/>
    <n v="5.5356624745499641E-2"/>
  </r>
  <r>
    <s v="O02724"/>
    <s v="2024-10-02"/>
    <x v="7"/>
    <s v="Uttar Pradesh"/>
    <s v="Consumer"/>
    <s v="Beauty"/>
    <s v="Perfume"/>
    <n v="1"/>
    <n v="13479.01"/>
    <n v="7814.66"/>
    <n v="0.22"/>
    <n v="2698.9678000000004"/>
    <n v="10"/>
    <n v="2024"/>
    <n v="0.20023486888131994"/>
  </r>
  <r>
    <s v="O02725"/>
    <s v="2024-06-03"/>
    <x v="6"/>
    <s v="Tamil Nadu"/>
    <s v="SMB"/>
    <s v="Electronics"/>
    <s v="Laptop"/>
    <n v="5"/>
    <n v="36648.129999999997"/>
    <n v="22985.32"/>
    <n v="7.0000000000000007E-2"/>
    <n v="11097.440899999998"/>
    <n v="6"/>
    <n v="2024"/>
    <n v="0.30281056359492281"/>
  </r>
  <r>
    <s v="O02726"/>
    <s v="2025-06-24"/>
    <x v="0"/>
    <s v="Karnataka"/>
    <s v="SMB"/>
    <s v="Home"/>
    <s v="Chair"/>
    <n v="2"/>
    <n v="7631.11"/>
    <n v="4488.42"/>
    <n v="0.02"/>
    <n v="2990.0677999999998"/>
    <n v="6"/>
    <n v="2025"/>
    <n v="0.39182606462231573"/>
  </r>
  <r>
    <s v="O02727"/>
    <s v="2024-05-24"/>
    <x v="6"/>
    <s v="Tamil Nadu"/>
    <s v="Corporate"/>
    <s v="Electronics"/>
    <s v="Headphones"/>
    <n v="5"/>
    <n v="57119.9"/>
    <n v="42852.23"/>
    <n v="0.08"/>
    <n v="9698.0779999999977"/>
    <n v="5"/>
    <n v="2024"/>
    <n v="0.16978457595338922"/>
  </r>
  <r>
    <s v="O02728"/>
    <s v="2024-07-13"/>
    <x v="1"/>
    <s v="Maharashtra"/>
    <s v="Consumer"/>
    <s v="Electronics"/>
    <s v="Headphones"/>
    <n v="1"/>
    <n v="14864.68"/>
    <n v="9317.1"/>
    <n v="0.06"/>
    <n v="4655.6992"/>
    <n v="7"/>
    <n v="2024"/>
    <n v="0.31320547768266788"/>
  </r>
  <r>
    <s v="O02729"/>
    <s v="2024-06-29"/>
    <x v="5"/>
    <s v="West Bengal"/>
    <s v="Corporate"/>
    <s v="Home"/>
    <s v="Sofa"/>
    <n v="5"/>
    <n v="70724.58"/>
    <n v="52267.14"/>
    <n v="0.24"/>
    <n v="1483.5408000000025"/>
    <n v="6"/>
    <n v="2024"/>
    <n v="2.0976311206089913E-2"/>
  </r>
  <r>
    <s v="O02730"/>
    <s v="2024-04-19"/>
    <x v="0"/>
    <s v="Karnataka"/>
    <s v="Consumer"/>
    <s v="Fashion"/>
    <s v="Shirt"/>
    <n v="2"/>
    <n v="7257.92"/>
    <n v="5740.67"/>
    <n v="0.16"/>
    <n v="355.9828"/>
    <n v="4"/>
    <n v="2024"/>
    <n v="4.9047495701247737E-2"/>
  </r>
  <r>
    <s v="O02731"/>
    <s v="2024-12-15"/>
    <x v="7"/>
    <s v="Uttar Pradesh"/>
    <s v="Consumer"/>
    <s v="Fashion"/>
    <s v="Jeans"/>
    <n v="2"/>
    <n v="24108.63"/>
    <n v="14003.55"/>
    <n v="0.12"/>
    <n v="7212.0444000000016"/>
    <n v="12"/>
    <n v="2024"/>
    <n v="0.29914783212484497"/>
  </r>
  <r>
    <s v="O02732"/>
    <s v="2024-04-16"/>
    <x v="7"/>
    <s v="Uttar Pradesh"/>
    <s v="SMB"/>
    <s v="Electronics"/>
    <s v="Laptop"/>
    <n v="2"/>
    <n v="11113.92"/>
    <n v="6770.11"/>
    <n v="0.02"/>
    <n v="4121.5316000000003"/>
    <n v="4"/>
    <n v="2024"/>
    <n v="0.37084409461288187"/>
  </r>
  <r>
    <s v="O02733"/>
    <s v="2024-06-13"/>
    <x v="1"/>
    <s v="Maharashtra"/>
    <s v="SMB"/>
    <s v="Home"/>
    <s v="Chair"/>
    <n v="1"/>
    <n v="6077.16"/>
    <n v="3957.64"/>
    <n v="0.14000000000000001"/>
    <n v="1268.7175999999999"/>
    <n v="6"/>
    <n v="2024"/>
    <n v="0.20876817460787606"/>
  </r>
  <r>
    <s v="O02734"/>
    <s v="2024-06-28"/>
    <x v="5"/>
    <s v="West Bengal"/>
    <s v="SMB"/>
    <s v="Electronics"/>
    <s v="Laptop"/>
    <n v="3"/>
    <n v="34858.44"/>
    <n v="23212.91"/>
    <n v="0.18"/>
    <n v="5371.0108000000018"/>
    <n v="6"/>
    <n v="2024"/>
    <n v="0.15408064158923926"/>
  </r>
  <r>
    <s v="O02735"/>
    <s v="2024-09-30"/>
    <x v="6"/>
    <s v="Tamil Nadu"/>
    <s v="SMB"/>
    <s v="Beauty"/>
    <s v="Skincare"/>
    <n v="1"/>
    <n v="5825.75"/>
    <n v="3829.32"/>
    <n v="0.22"/>
    <n v="714.76499999999987"/>
    <n v="9"/>
    <n v="2024"/>
    <n v="0.12269064069003989"/>
  </r>
  <r>
    <s v="O02736"/>
    <s v="2025-02-04"/>
    <x v="1"/>
    <s v="Maharashtra"/>
    <s v="Consumer"/>
    <s v="Home"/>
    <s v="Chair"/>
    <n v="5"/>
    <n v="63854.41"/>
    <n v="52441.81"/>
    <n v="0.28999999999999998"/>
    <n v="-7105.1788999999953"/>
    <n v="2"/>
    <n v="2025"/>
    <n v="-0.11127154569277196"/>
  </r>
  <r>
    <s v="O02737"/>
    <s v="2025-03-17"/>
    <x v="2"/>
    <s v="Delhi"/>
    <s v="Consumer"/>
    <s v="Home"/>
    <s v="Lamp"/>
    <n v="3"/>
    <n v="27876.23"/>
    <n v="18682.64"/>
    <n v="0.03"/>
    <n v="8357.303100000001"/>
    <n v="3"/>
    <n v="2025"/>
    <n v="0.29980033526771738"/>
  </r>
  <r>
    <s v="O02738"/>
    <s v="2024-03-04"/>
    <x v="1"/>
    <s v="Maharashtra"/>
    <s v="Consumer"/>
    <s v="Electronics"/>
    <s v="Phone"/>
    <n v="2"/>
    <n v="3141.04"/>
    <n v="1981.46"/>
    <n v="0.19"/>
    <n v="562.78239999999994"/>
    <n v="3"/>
    <n v="2024"/>
    <n v="0.17917072052568575"/>
  </r>
  <r>
    <s v="O02739"/>
    <s v="2025-05-06"/>
    <x v="5"/>
    <s v="West Bengal"/>
    <s v="Corporate"/>
    <s v="Fashion"/>
    <s v="Jeans"/>
    <n v="5"/>
    <n v="42263.41"/>
    <n v="28143.54"/>
    <n v="0.26"/>
    <n v="3131.3834000000006"/>
    <n v="5"/>
    <n v="2025"/>
    <n v="7.4092066872975954E-2"/>
  </r>
  <r>
    <s v="O02740"/>
    <s v="2024-04-08"/>
    <x v="1"/>
    <s v="Maharashtra"/>
    <s v="Corporate"/>
    <s v="Electronics"/>
    <s v="Tablet"/>
    <n v="2"/>
    <n v="24362.33"/>
    <n v="18606.52"/>
    <n v="0.06"/>
    <n v="4294.070200000001"/>
    <n v="4"/>
    <n v="2024"/>
    <n v="0.17625860088095024"/>
  </r>
  <r>
    <s v="O02741"/>
    <s v="2024-11-07"/>
    <x v="7"/>
    <s v="Uttar Pradesh"/>
    <s v="Corporate"/>
    <s v="Electronics"/>
    <s v="Headphones"/>
    <n v="1"/>
    <n v="864.66"/>
    <n v="580.80999999999995"/>
    <n v="0"/>
    <n v="283.85000000000002"/>
    <n v="11"/>
    <n v="2024"/>
    <n v="0.32827932366479312"/>
  </r>
  <r>
    <s v="O02742"/>
    <s v="2025-04-15"/>
    <x v="2"/>
    <s v="Delhi"/>
    <s v="Consumer"/>
    <s v="Electronics"/>
    <s v="Headphones"/>
    <n v="2"/>
    <n v="15418.91"/>
    <n v="9433.0499999999993"/>
    <n v="0.3"/>
    <n v="1360.1870000000008"/>
    <n v="4"/>
    <n v="2025"/>
    <n v="8.8215509397227221E-2"/>
  </r>
  <r>
    <s v="O02743"/>
    <s v="2025-05-08"/>
    <x v="0"/>
    <s v="Karnataka"/>
    <s v="Corporate"/>
    <s v="Beauty"/>
    <s v="Skincare"/>
    <n v="1"/>
    <n v="2028.96"/>
    <n v="1125.01"/>
    <n v="0.11"/>
    <n v="680.76440000000002"/>
    <n v="5"/>
    <n v="2025"/>
    <n v="0.3355238151565334"/>
  </r>
  <r>
    <s v="O02744"/>
    <s v="2025-05-17"/>
    <x v="4"/>
    <s v="Maharashtra"/>
    <s v="Corporate"/>
    <s v="Electronics"/>
    <s v="Headphones"/>
    <n v="4"/>
    <n v="59401.98"/>
    <n v="44973.69"/>
    <n v="0.22"/>
    <n v="1359.8544000000002"/>
    <n v="5"/>
    <n v="2025"/>
    <n v="2.2892408636883823E-2"/>
  </r>
  <r>
    <s v="O02745"/>
    <s v="2025-05-30"/>
    <x v="1"/>
    <s v="Maharashtra"/>
    <s v="SMB"/>
    <s v="Electronics"/>
    <s v="Tablet"/>
    <n v="1"/>
    <n v="11009.71"/>
    <n v="7967.27"/>
    <n v="0.05"/>
    <n v="2491.9544999999989"/>
    <n v="5"/>
    <n v="2025"/>
    <n v="0.2263415203488556"/>
  </r>
  <r>
    <s v="O02746"/>
    <s v="2024-01-19"/>
    <x v="4"/>
    <s v="Maharashtra"/>
    <s v="Consumer"/>
    <s v="Fashion"/>
    <s v="Jacket"/>
    <n v="3"/>
    <n v="16318.27"/>
    <n v="11816.25"/>
    <n v="0.19"/>
    <n v="1401.5487000000003"/>
    <n v="1"/>
    <n v="2024"/>
    <n v="8.588831414114366E-2"/>
  </r>
  <r>
    <s v="O02747"/>
    <s v="2024-02-13"/>
    <x v="5"/>
    <s v="West Bengal"/>
    <s v="SMB"/>
    <s v="Electronics"/>
    <s v="Laptop"/>
    <n v="1"/>
    <n v="2903.29"/>
    <n v="2047.57"/>
    <n v="0.02"/>
    <n v="797.65420000000006"/>
    <n v="2"/>
    <n v="2024"/>
    <n v="0.27474148293832173"/>
  </r>
  <r>
    <s v="O02748"/>
    <s v="2025-02-09"/>
    <x v="2"/>
    <s v="Delhi"/>
    <s v="SMB"/>
    <s v="Beauty"/>
    <s v="Makeup"/>
    <n v="4"/>
    <n v="17839.97"/>
    <n v="14576.63"/>
    <n v="0.04"/>
    <n v="2549.7412000000018"/>
    <n v="2"/>
    <n v="2025"/>
    <n v="0.14292295334577365"/>
  </r>
  <r>
    <s v="O02749"/>
    <s v="2024-03-12"/>
    <x v="6"/>
    <s v="Tamil Nadu"/>
    <s v="SMB"/>
    <s v="Fashion"/>
    <s v="Jacket"/>
    <n v="1"/>
    <n v="10134.200000000001"/>
    <n v="5978.93"/>
    <n v="0.17"/>
    <n v="2432.4560000000001"/>
    <n v="3"/>
    <n v="2024"/>
    <n v="0.24002447159124549"/>
  </r>
  <r>
    <s v="O02750"/>
    <s v="2025-04-23"/>
    <x v="1"/>
    <s v="Maharashtra"/>
    <s v="Consumer"/>
    <s v="Home"/>
    <s v="Sofa"/>
    <n v="1"/>
    <n v="8721.32"/>
    <n v="5408.38"/>
    <n v="0.08"/>
    <n v="2615.2343999999994"/>
    <n v="4"/>
    <n v="2025"/>
    <n v="0.29986680915274289"/>
  </r>
  <r>
    <s v="O02751"/>
    <s v="2024-04-14"/>
    <x v="4"/>
    <s v="Maharashtra"/>
    <s v="Corporate"/>
    <s v="Electronics"/>
    <s v="Phone"/>
    <n v="2"/>
    <n v="13969.44"/>
    <n v="8164.91"/>
    <n v="0.28000000000000003"/>
    <n v="1893.0868"/>
    <n v="4"/>
    <n v="2024"/>
    <n v="0.13551629843429658"/>
  </r>
  <r>
    <s v="O02752"/>
    <s v="2024-10-16"/>
    <x v="3"/>
    <s v="Telangana"/>
    <s v="Corporate"/>
    <s v="Fashion"/>
    <s v="Jeans"/>
    <n v="5"/>
    <n v="62111.1"/>
    <n v="41368.769999999997"/>
    <n v="0.27"/>
    <n v="3972.3330000000024"/>
    <n v="10"/>
    <n v="2024"/>
    <n v="6.395528335514912E-2"/>
  </r>
  <r>
    <s v="O02753"/>
    <s v="2024-11-25"/>
    <x v="6"/>
    <s v="Tamil Nadu"/>
    <s v="SMB"/>
    <s v="Beauty"/>
    <s v="Makeup"/>
    <n v="2"/>
    <n v="17111.59"/>
    <n v="12222.72"/>
    <n v="0.17"/>
    <n v="1979.8997000000004"/>
    <n v="11"/>
    <n v="2024"/>
    <n v="0.11570518578343686"/>
  </r>
  <r>
    <s v="O02754"/>
    <s v="2024-11-29"/>
    <x v="7"/>
    <s v="Uttar Pradesh"/>
    <s v="Corporate"/>
    <s v="Home"/>
    <s v="Table"/>
    <n v="1"/>
    <n v="6360.58"/>
    <n v="4807.28"/>
    <n v="0.05"/>
    <n v="1235.2710000000002"/>
    <n v="11"/>
    <n v="2024"/>
    <n v="0.194207289272362"/>
  </r>
  <r>
    <s v="O02755"/>
    <s v="2024-10-18"/>
    <x v="0"/>
    <s v="Karnataka"/>
    <s v="Consumer"/>
    <s v="Beauty"/>
    <s v="Makeup"/>
    <n v="2"/>
    <n v="22297.56"/>
    <n v="15165.67"/>
    <n v="0.24"/>
    <n v="1780.4756000000007"/>
    <n v="10"/>
    <n v="2024"/>
    <n v="7.9850692183359995E-2"/>
  </r>
  <r>
    <s v="O02756"/>
    <s v="2025-04-07"/>
    <x v="0"/>
    <s v="Karnataka"/>
    <s v="Corporate"/>
    <s v="Beauty"/>
    <s v="Haircare"/>
    <n v="3"/>
    <n v="24737.119999999999"/>
    <n v="15064.44"/>
    <n v="0.24"/>
    <n v="3735.7711999999992"/>
    <n v="4"/>
    <n v="2025"/>
    <n v="0.15101884132025067"/>
  </r>
  <r>
    <s v="O02757"/>
    <s v="2024-02-17"/>
    <x v="4"/>
    <s v="Maharashtra"/>
    <s v="SMB"/>
    <s v="Electronics"/>
    <s v="Phone"/>
    <n v="1"/>
    <n v="8920.85"/>
    <n v="5948.25"/>
    <n v="0.17"/>
    <n v="1456.0555000000002"/>
    <n v="2"/>
    <n v="2024"/>
    <n v="0.16321936810954113"/>
  </r>
  <r>
    <s v="O02758"/>
    <s v="2024-08-09"/>
    <x v="4"/>
    <s v="Maharashtra"/>
    <s v="SMB"/>
    <s v="Electronics"/>
    <s v="Tablet"/>
    <n v="3"/>
    <n v="34415.78"/>
    <n v="29178.2"/>
    <n v="0.01"/>
    <n v="4893.4221999999982"/>
    <n v="8"/>
    <n v="2024"/>
    <n v="0.14218542191982858"/>
  </r>
  <r>
    <s v="O02759"/>
    <s v="2024-06-30"/>
    <x v="7"/>
    <s v="Uttar Pradesh"/>
    <s v="Consumer"/>
    <s v="Fashion"/>
    <s v="Shirt"/>
    <n v="3"/>
    <n v="31712.68"/>
    <n v="22517.439999999999"/>
    <n v="0.17"/>
    <n v="3804.0844000000016"/>
    <n v="6"/>
    <n v="2024"/>
    <n v="0.11995468058833254"/>
  </r>
  <r>
    <s v="O02760"/>
    <s v="2024-06-07"/>
    <x v="0"/>
    <s v="Karnataka"/>
    <s v="SMB"/>
    <s v="Beauty"/>
    <s v="Makeup"/>
    <n v="1"/>
    <n v="14682.98"/>
    <n v="10029.65"/>
    <n v="0.25"/>
    <n v="982.58500000000004"/>
    <n v="6"/>
    <n v="2024"/>
    <n v="6.691999852890898E-2"/>
  </r>
  <r>
    <s v="O02761"/>
    <s v="2024-08-29"/>
    <x v="4"/>
    <s v="Maharashtra"/>
    <s v="Consumer"/>
    <s v="Fashion"/>
    <s v="Jacket"/>
    <n v="1"/>
    <n v="7069.21"/>
    <n v="4174.49"/>
    <n v="0.25"/>
    <n v="1127.4175000000002"/>
    <n v="8"/>
    <n v="2024"/>
    <n v="0.15948281349684057"/>
  </r>
  <r>
    <s v="O02762"/>
    <s v="2025-06-13"/>
    <x v="7"/>
    <s v="Uttar Pradesh"/>
    <s v="Corporate"/>
    <s v="Fashion"/>
    <s v="Shirt"/>
    <n v="2"/>
    <n v="8938.9500000000007"/>
    <n v="7303.65"/>
    <n v="0.09"/>
    <n v="830.79450000000111"/>
    <n v="6"/>
    <n v="2025"/>
    <n v="9.2940949440370624E-2"/>
  </r>
  <r>
    <s v="O02763"/>
    <s v="2024-10-27"/>
    <x v="0"/>
    <s v="Karnataka"/>
    <s v="SMB"/>
    <s v="Electronics"/>
    <s v="Phone"/>
    <n v="2"/>
    <n v="7415.71"/>
    <n v="5995.72"/>
    <n v="0.25"/>
    <n v="-433.93750000000023"/>
    <n v="10"/>
    <n v="2024"/>
    <n v="-5.8515974869567479E-2"/>
  </r>
  <r>
    <s v="O02764"/>
    <s v="2024-03-01"/>
    <x v="5"/>
    <s v="West Bengal"/>
    <s v="Consumer"/>
    <s v="Fashion"/>
    <s v="Jeans"/>
    <n v="4"/>
    <n v="55263.91"/>
    <n v="32890.199999999997"/>
    <n v="0.06"/>
    <n v="19057.875400000004"/>
    <n v="3"/>
    <n v="2024"/>
    <n v="0.34485209967951969"/>
  </r>
  <r>
    <s v="O02765"/>
    <s v="2024-06-29"/>
    <x v="3"/>
    <s v="Telangana"/>
    <s v="Consumer"/>
    <s v="Electronics"/>
    <s v="Headphones"/>
    <n v="4"/>
    <n v="47644.34"/>
    <n v="32318.75"/>
    <n v="0.2"/>
    <n v="5796.7219999999961"/>
    <n v="6"/>
    <n v="2024"/>
    <n v="0.12166654003392631"/>
  </r>
  <r>
    <s v="O02766"/>
    <s v="2025-01-02"/>
    <x v="3"/>
    <s v="Telangana"/>
    <s v="Corporate"/>
    <s v="Beauty"/>
    <s v="Skincare"/>
    <n v="2"/>
    <n v="14410.69"/>
    <n v="8461.76"/>
    <n v="0.23"/>
    <n v="2634.4713000000002"/>
    <n v="1"/>
    <n v="2025"/>
    <n v="0.18281368206518911"/>
  </r>
  <r>
    <s v="O02767"/>
    <s v="2024-05-15"/>
    <x v="1"/>
    <s v="Maharashtra"/>
    <s v="Consumer"/>
    <s v="Beauty"/>
    <s v="Skincare"/>
    <n v="4"/>
    <n v="54965.97"/>
    <n v="31584.31"/>
    <n v="0.11"/>
    <n v="17335.403299999998"/>
    <n v="5"/>
    <n v="2024"/>
    <n v="0.31538428776932342"/>
  </r>
  <r>
    <s v="O02768"/>
    <s v="2025-01-08"/>
    <x v="3"/>
    <s v="Telangana"/>
    <s v="Corporate"/>
    <s v="Beauty"/>
    <s v="Makeup"/>
    <n v="3"/>
    <n v="27865.07"/>
    <n v="23121.03"/>
    <n v="0.27"/>
    <n v="-2779.5288999999993"/>
    <n v="1"/>
    <n v="2025"/>
    <n v="-9.974957536442576E-2"/>
  </r>
  <r>
    <s v="O02769"/>
    <s v="2024-05-05"/>
    <x v="7"/>
    <s v="Uttar Pradesh"/>
    <s v="Corporate"/>
    <s v="Beauty"/>
    <s v="Makeup"/>
    <n v="4"/>
    <n v="55009.56"/>
    <n v="44226.33"/>
    <n v="0.23"/>
    <n v="-1868.9688000000042"/>
    <n v="5"/>
    <n v="2024"/>
    <n v="-3.3975345376331026E-2"/>
  </r>
  <r>
    <s v="O02770"/>
    <s v="2024-09-23"/>
    <x v="6"/>
    <s v="Tamil Nadu"/>
    <s v="Consumer"/>
    <s v="Home"/>
    <s v="Chair"/>
    <n v="1"/>
    <n v="12397.7"/>
    <n v="7399.06"/>
    <n v="0.14000000000000001"/>
    <n v="3262.962"/>
    <n v="9"/>
    <n v="2024"/>
    <n v="0.2631909144438081"/>
  </r>
  <r>
    <s v="O02771"/>
    <s v="2024-10-01"/>
    <x v="7"/>
    <s v="Uttar Pradesh"/>
    <s v="SMB"/>
    <s v="Fashion"/>
    <s v="Shirt"/>
    <n v="2"/>
    <n v="10441.34"/>
    <n v="6376.55"/>
    <n v="0.08"/>
    <n v="3229.4827999999998"/>
    <n v="10"/>
    <n v="2024"/>
    <n v="0.30929773381577458"/>
  </r>
  <r>
    <s v="O02772"/>
    <s v="2025-05-25"/>
    <x v="4"/>
    <s v="Maharashtra"/>
    <s v="Consumer"/>
    <s v="Electronics"/>
    <s v="Tablet"/>
    <n v="1"/>
    <n v="8853.66"/>
    <n v="6238.06"/>
    <n v="0.08"/>
    <n v="1907.3071999999993"/>
    <n v="5"/>
    <n v="2025"/>
    <n v="0.2154258464860859"/>
  </r>
  <r>
    <s v="O02773"/>
    <s v="2024-03-16"/>
    <x v="5"/>
    <s v="West Bengal"/>
    <s v="Consumer"/>
    <s v="Home"/>
    <s v="Lamp"/>
    <n v="1"/>
    <n v="13785.78"/>
    <n v="11069.54"/>
    <n v="0.11"/>
    <n v="1199.8041999999998"/>
    <n v="3"/>
    <n v="2024"/>
    <n v="8.7032014147911813E-2"/>
  </r>
  <r>
    <s v="O02774"/>
    <s v="2024-08-27"/>
    <x v="2"/>
    <s v="Delhi"/>
    <s v="Corporate"/>
    <s v="Electronics"/>
    <s v="Laptop"/>
    <n v="5"/>
    <n v="70610.66"/>
    <n v="52717.75"/>
    <n v="0.19"/>
    <n v="4476.884600000003"/>
    <n v="8"/>
    <n v="2024"/>
    <n v="6.3402389950752522E-2"/>
  </r>
  <r>
    <s v="O02775"/>
    <s v="2024-08-01"/>
    <x v="0"/>
    <s v="Karnataka"/>
    <s v="Consumer"/>
    <s v="Fashion"/>
    <s v="Shirt"/>
    <n v="5"/>
    <n v="66050.39"/>
    <n v="49131.81"/>
    <n v="0.09"/>
    <n v="10974.044900000001"/>
    <n v="8"/>
    <n v="2024"/>
    <n v="0.16614655719670998"/>
  </r>
  <r>
    <s v="O02776"/>
    <s v="2024-04-27"/>
    <x v="5"/>
    <s v="West Bengal"/>
    <s v="Corporate"/>
    <s v="Beauty"/>
    <s v="Makeup"/>
    <n v="1"/>
    <n v="5332.4"/>
    <n v="2939.59"/>
    <n v="0.21"/>
    <n v="1273.0059999999996"/>
    <n v="4"/>
    <n v="2024"/>
    <n v="0.23873040282049354"/>
  </r>
  <r>
    <s v="O02777"/>
    <s v="2024-11-13"/>
    <x v="4"/>
    <s v="Maharashtra"/>
    <s v="Corporate"/>
    <s v="Fashion"/>
    <s v="Shoes"/>
    <n v="4"/>
    <n v="26116.55"/>
    <n v="17938.59"/>
    <n v="0.18"/>
    <n v="3476.9809999999998"/>
    <n v="11"/>
    <n v="2024"/>
    <n v="0.13313324309681027"/>
  </r>
  <r>
    <s v="O02778"/>
    <s v="2025-03-29"/>
    <x v="2"/>
    <s v="Delhi"/>
    <s v="SMB"/>
    <s v="Electronics"/>
    <s v="Laptop"/>
    <n v="3"/>
    <n v="16779.64"/>
    <n v="13230.76"/>
    <n v="0.05"/>
    <n v="2709.8979999999992"/>
    <n v="3"/>
    <n v="2025"/>
    <n v="0.16149917399896538"/>
  </r>
  <r>
    <s v="O02779"/>
    <s v="2025-02-13"/>
    <x v="4"/>
    <s v="Maharashtra"/>
    <s v="Corporate"/>
    <s v="Beauty"/>
    <s v="Skincare"/>
    <n v="3"/>
    <n v="40816.660000000003"/>
    <n v="30265.13"/>
    <n v="0.26"/>
    <n v="-60.801599999998871"/>
    <n v="2"/>
    <n v="2025"/>
    <n v="-1.4896270297471391E-3"/>
  </r>
  <r>
    <s v="O02780"/>
    <s v="2024-11-28"/>
    <x v="0"/>
    <s v="Karnataka"/>
    <s v="SMB"/>
    <s v="Home"/>
    <s v="Table"/>
    <n v="1"/>
    <n v="10270.469999999999"/>
    <n v="7194.15"/>
    <n v="0.23"/>
    <n v="714.11189999999988"/>
    <n v="11"/>
    <n v="2024"/>
    <n v="6.9530595970778347E-2"/>
  </r>
  <r>
    <s v="O02781"/>
    <s v="2024-10-26"/>
    <x v="5"/>
    <s v="West Bengal"/>
    <s v="Corporate"/>
    <s v="Fashion"/>
    <s v="Jeans"/>
    <n v="3"/>
    <n v="40824.17"/>
    <n v="23424.28"/>
    <n v="0.06"/>
    <n v="14950.4398"/>
    <n v="10"/>
    <n v="2024"/>
    <n v="0.36621540131740588"/>
  </r>
  <r>
    <s v="O02782"/>
    <s v="2024-04-06"/>
    <x v="5"/>
    <s v="West Bengal"/>
    <s v="SMB"/>
    <s v="Fashion"/>
    <s v="Jeans"/>
    <n v="5"/>
    <n v="45282.76"/>
    <n v="38110.31"/>
    <n v="0.27"/>
    <n v="-5053.8951999999972"/>
    <n v="4"/>
    <n v="2024"/>
    <n v="-0.11160749035615314"/>
  </r>
  <r>
    <s v="O02783"/>
    <s v="2024-11-14"/>
    <x v="1"/>
    <s v="Maharashtra"/>
    <s v="Corporate"/>
    <s v="Electronics"/>
    <s v="Laptop"/>
    <n v="3"/>
    <n v="11809.7"/>
    <n v="7587.98"/>
    <n v="0.02"/>
    <n v="3985.5260000000012"/>
    <n v="11"/>
    <n v="2024"/>
    <n v="0.33747902148234088"/>
  </r>
  <r>
    <s v="O02784"/>
    <s v="2025-03-14"/>
    <x v="2"/>
    <s v="Delhi"/>
    <s v="Consumer"/>
    <s v="Home"/>
    <s v="Lamp"/>
    <n v="3"/>
    <n v="16379.91"/>
    <n v="12292.2"/>
    <n v="7.0000000000000007E-2"/>
    <n v="2941.1162999999988"/>
    <n v="3"/>
    <n v="2025"/>
    <n v="0.17955631624349577"/>
  </r>
  <r>
    <s v="O02785"/>
    <s v="2024-03-06"/>
    <x v="7"/>
    <s v="Uttar Pradesh"/>
    <s v="Corporate"/>
    <s v="Beauty"/>
    <s v="Skincare"/>
    <n v="1"/>
    <n v="6622.77"/>
    <n v="5161.3500000000004"/>
    <n v="0.24"/>
    <n v="-128.0447999999999"/>
    <n v="3"/>
    <n v="2024"/>
    <n v="-1.9334024886867564E-2"/>
  </r>
  <r>
    <s v="O02786"/>
    <s v="2024-06-17"/>
    <x v="5"/>
    <s v="West Bengal"/>
    <s v="Corporate"/>
    <s v="Electronics"/>
    <s v="Laptop"/>
    <n v="2"/>
    <n v="24820.3"/>
    <n v="18385.419999999998"/>
    <n v="0.27"/>
    <n v="-266.60099999999966"/>
    <n v="6"/>
    <n v="2024"/>
    <n v="-1.0741248091280109E-2"/>
  </r>
  <r>
    <s v="O02787"/>
    <s v="2024-10-02"/>
    <x v="1"/>
    <s v="Maharashtra"/>
    <s v="Corporate"/>
    <s v="Home"/>
    <s v="Chair"/>
    <n v="4"/>
    <n v="27239.18"/>
    <n v="21787.13"/>
    <n v="0.19"/>
    <n v="276.60579999999936"/>
    <n v="10"/>
    <n v="2024"/>
    <n v="1.0154703629110692E-2"/>
  </r>
  <r>
    <s v="O02788"/>
    <s v="2024-04-26"/>
    <x v="4"/>
    <s v="Maharashtra"/>
    <s v="Corporate"/>
    <s v="Beauty"/>
    <s v="Makeup"/>
    <n v="1"/>
    <n v="6321.17"/>
    <n v="5025.0600000000004"/>
    <n v="0.04"/>
    <n v="1043.2631999999996"/>
    <n v="4"/>
    <n v="2024"/>
    <n v="0.16504273734134656"/>
  </r>
  <r>
    <s v="O02789"/>
    <s v="2024-11-19"/>
    <x v="6"/>
    <s v="Tamil Nadu"/>
    <s v="Corporate"/>
    <s v="Home"/>
    <s v="Sofa"/>
    <n v="5"/>
    <n v="13681.29"/>
    <n v="9321.6"/>
    <n v="0.24"/>
    <n v="1076.1804000000006"/>
    <n v="11"/>
    <n v="2024"/>
    <n v="7.8660740324925538E-2"/>
  </r>
  <r>
    <s v="O02790"/>
    <s v="2024-10-09"/>
    <x v="0"/>
    <s v="Karnataka"/>
    <s v="SMB"/>
    <s v="Electronics"/>
    <s v="Tablet"/>
    <n v="2"/>
    <n v="21266.28"/>
    <n v="12514.42"/>
    <n v="0.05"/>
    <n v="7688.5459999999985"/>
    <n v="10"/>
    <n v="2024"/>
    <n v="0.36153694957463173"/>
  </r>
  <r>
    <s v="O02791"/>
    <s v="2024-01-02"/>
    <x v="3"/>
    <s v="Telangana"/>
    <s v="SMB"/>
    <s v="Home"/>
    <s v="Chair"/>
    <n v="4"/>
    <n v="28101.75"/>
    <n v="19627.7"/>
    <n v="0.21"/>
    <n v="2572.6824999999999"/>
    <n v="1"/>
    <n v="2024"/>
    <n v="9.1548835926588204E-2"/>
  </r>
  <r>
    <s v="O02792"/>
    <s v="2025-01-13"/>
    <x v="0"/>
    <s v="Karnataka"/>
    <s v="SMB"/>
    <s v="Home"/>
    <s v="Chair"/>
    <n v="3"/>
    <n v="39785.040000000001"/>
    <n v="27380.45"/>
    <n v="0.02"/>
    <n v="11608.8892"/>
    <n v="1"/>
    <n v="2025"/>
    <n v="0.29179031113202347"/>
  </r>
  <r>
    <s v="O02793"/>
    <s v="2025-04-21"/>
    <x v="2"/>
    <s v="Delhi"/>
    <s v="Consumer"/>
    <s v="Beauty"/>
    <s v="Perfume"/>
    <n v="3"/>
    <n v="15552.28"/>
    <n v="12832.84"/>
    <n v="0.15"/>
    <n v="386.59800000000041"/>
    <n v="4"/>
    <n v="2025"/>
    <n v="2.4857962948197976E-2"/>
  </r>
  <r>
    <s v="O02794"/>
    <s v="2024-01-27"/>
    <x v="2"/>
    <s v="Delhi"/>
    <s v="Corporate"/>
    <s v="Fashion"/>
    <s v="Shoes"/>
    <n v="2"/>
    <n v="7644.72"/>
    <n v="5908.06"/>
    <n v="0.13"/>
    <n v="742.84639999999979"/>
    <n v="1"/>
    <n v="2024"/>
    <n v="9.7171171736832707E-2"/>
  </r>
  <r>
    <s v="O02795"/>
    <s v="2024-12-29"/>
    <x v="1"/>
    <s v="Maharashtra"/>
    <s v="Consumer"/>
    <s v="Home"/>
    <s v="Table"/>
    <n v="4"/>
    <n v="41408.74"/>
    <n v="30164.81"/>
    <n v="0.21"/>
    <n v="2548.0945999999967"/>
    <n v="12"/>
    <n v="2024"/>
    <n v="6.1535187982053957E-2"/>
  </r>
  <r>
    <s v="O02796"/>
    <s v="2024-10-01"/>
    <x v="2"/>
    <s v="Delhi"/>
    <s v="Consumer"/>
    <s v="Fashion"/>
    <s v="Jeans"/>
    <n v="4"/>
    <n v="15610.81"/>
    <n v="10721.86"/>
    <n v="0.02"/>
    <n v="4576.7337999999991"/>
    <n v="10"/>
    <n v="2024"/>
    <n v="0.29317721501959215"/>
  </r>
  <r>
    <s v="O02797"/>
    <s v="2025-04-30"/>
    <x v="2"/>
    <s v="Delhi"/>
    <s v="SMB"/>
    <s v="Electronics"/>
    <s v="Laptop"/>
    <n v="5"/>
    <n v="42184.43"/>
    <n v="26505.79"/>
    <n v="0.24"/>
    <n v="5554.3768"/>
    <n v="4"/>
    <n v="2025"/>
    <n v="0.13166888351934589"/>
  </r>
  <r>
    <s v="O02798"/>
    <s v="2024-11-10"/>
    <x v="7"/>
    <s v="Uttar Pradesh"/>
    <s v="Corporate"/>
    <s v="Beauty"/>
    <s v="Haircare"/>
    <n v="2"/>
    <n v="12129.91"/>
    <n v="7047.77"/>
    <n v="0.03"/>
    <n v="4718.2426999999998"/>
    <n v="11"/>
    <n v="2024"/>
    <n v="0.38897590336614202"/>
  </r>
  <r>
    <s v="O02799"/>
    <s v="2024-09-08"/>
    <x v="3"/>
    <s v="Telangana"/>
    <s v="Corporate"/>
    <s v="Electronics"/>
    <s v="Tablet"/>
    <n v="3"/>
    <n v="16883.18"/>
    <n v="11734.95"/>
    <n v="0.02"/>
    <n v="4810.5663999999997"/>
    <n v="9"/>
    <n v="2024"/>
    <n v="0.28493248309856317"/>
  </r>
  <r>
    <s v="O02800"/>
    <s v="2024-06-06"/>
    <x v="1"/>
    <s v="Maharashtra"/>
    <s v="Corporate"/>
    <s v="Home"/>
    <s v="Table"/>
    <n v="1"/>
    <n v="7910.72"/>
    <n v="4799.63"/>
    <n v="0.14000000000000001"/>
    <n v="2003.5891999999999"/>
    <n v="6"/>
    <n v="2024"/>
    <n v="0.25327520124590425"/>
  </r>
  <r>
    <s v="O02801"/>
    <s v="2025-06-20"/>
    <x v="5"/>
    <s v="West Bengal"/>
    <s v="SMB"/>
    <s v="Beauty"/>
    <s v="Haircare"/>
    <n v="4"/>
    <n v="30719.86"/>
    <n v="17262.45"/>
    <n v="0.3"/>
    <n v="4241.4519999999993"/>
    <n v="6"/>
    <n v="2025"/>
    <n v="0.13806872817779767"/>
  </r>
  <r>
    <s v="O02802"/>
    <s v="2025-03-05"/>
    <x v="0"/>
    <s v="Karnataka"/>
    <s v="Corporate"/>
    <s v="Electronics"/>
    <s v="Phone"/>
    <n v="5"/>
    <n v="17399.84"/>
    <n v="10653.73"/>
    <n v="0.18"/>
    <n v="3614.1388000000006"/>
    <n v="3"/>
    <n v="2025"/>
    <n v="0.20771103642332348"/>
  </r>
  <r>
    <s v="O02803"/>
    <s v="2024-08-04"/>
    <x v="1"/>
    <s v="Maharashtra"/>
    <s v="Corporate"/>
    <s v="Fashion"/>
    <s v="Jacket"/>
    <n v="5"/>
    <n v="22620.44"/>
    <n v="17489.86"/>
    <n v="0.2"/>
    <n v="606.49199999999837"/>
    <n v="8"/>
    <n v="2024"/>
    <n v="2.6811680055737131E-2"/>
  </r>
  <r>
    <s v="O02804"/>
    <s v="2024-12-20"/>
    <x v="1"/>
    <s v="Maharashtra"/>
    <s v="SMB"/>
    <s v="Home"/>
    <s v="Lamp"/>
    <n v="5"/>
    <n v="38745.79"/>
    <n v="28954.63"/>
    <n v="0.21"/>
    <n v="1654.5441000000001"/>
    <n v="12"/>
    <n v="2024"/>
    <n v="4.2702551683679701E-2"/>
  </r>
  <r>
    <s v="O02805"/>
    <s v="2024-06-19"/>
    <x v="6"/>
    <s v="Tamil Nadu"/>
    <s v="SMB"/>
    <s v="Home"/>
    <s v="Table"/>
    <n v="3"/>
    <n v="44771.62"/>
    <n v="29756.44"/>
    <n v="0.05"/>
    <n v="12776.599000000004"/>
    <n v="6"/>
    <n v="2024"/>
    <n v="0.2853727204867727"/>
  </r>
  <r>
    <s v="O02806"/>
    <s v="2024-04-01"/>
    <x v="1"/>
    <s v="Maharashtra"/>
    <s v="Consumer"/>
    <s v="Home"/>
    <s v="Sofa"/>
    <n v="2"/>
    <n v="22130.97"/>
    <n v="14440.47"/>
    <n v="0.11"/>
    <n v="5256.0933000000023"/>
    <n v="4"/>
    <n v="2024"/>
    <n v="0.23749945438451192"/>
  </r>
  <r>
    <s v="O02807"/>
    <s v="2024-01-08"/>
    <x v="2"/>
    <s v="Delhi"/>
    <s v="Consumer"/>
    <s v="Fashion"/>
    <s v="Jacket"/>
    <n v="3"/>
    <n v="3324.67"/>
    <n v="2269.94"/>
    <n v="0.15"/>
    <n v="556.0295000000001"/>
    <n v="1"/>
    <n v="2024"/>
    <n v="0.16724351589781847"/>
  </r>
  <r>
    <s v="O02808"/>
    <s v="2025-02-20"/>
    <x v="1"/>
    <s v="Maharashtra"/>
    <s v="Corporate"/>
    <s v="Electronics"/>
    <s v="Tablet"/>
    <n v="2"/>
    <n v="17441.43"/>
    <n v="10826.59"/>
    <n v="0.19"/>
    <n v="3300.9683"/>
    <n v="2"/>
    <n v="2025"/>
    <n v="0.18926018680807707"/>
  </r>
  <r>
    <s v="O02809"/>
    <s v="2025-05-03"/>
    <x v="3"/>
    <s v="Telangana"/>
    <s v="Corporate"/>
    <s v="Electronics"/>
    <s v="Tablet"/>
    <n v="5"/>
    <n v="22559.7"/>
    <n v="17052.060000000001"/>
    <n v="0.09"/>
    <n v="3477.2669999999994"/>
    <n v="5"/>
    <n v="2025"/>
    <n v="0.15413622521576081"/>
  </r>
  <r>
    <s v="O02810"/>
    <s v="2025-04-04"/>
    <x v="2"/>
    <s v="Delhi"/>
    <s v="SMB"/>
    <s v="Home"/>
    <s v="Sofa"/>
    <n v="4"/>
    <n v="22408.53"/>
    <n v="18931.830000000002"/>
    <n v="7.0000000000000007E-2"/>
    <n v="1908.1028999999971"/>
    <n v="4"/>
    <n v="2025"/>
    <n v="8.5150739472870246E-2"/>
  </r>
  <r>
    <s v="O02811"/>
    <s v="2025-02-01"/>
    <x v="5"/>
    <s v="West Bengal"/>
    <s v="Consumer"/>
    <s v="Fashion"/>
    <s v="Jacket"/>
    <n v="5"/>
    <n v="34090.74"/>
    <n v="24453.69"/>
    <n v="0.1"/>
    <n v="6227.9759999999987"/>
    <n v="2"/>
    <n v="2025"/>
    <n v="0.18268820213348255"/>
  </r>
  <r>
    <s v="O02812"/>
    <s v="2025-05-23"/>
    <x v="6"/>
    <s v="Tamil Nadu"/>
    <s v="Corporate"/>
    <s v="Electronics"/>
    <s v="Phone"/>
    <n v="4"/>
    <n v="37738.51"/>
    <n v="20933.29"/>
    <n v="0.28999999999999998"/>
    <n v="5861.0521000000008"/>
    <n v="5"/>
    <n v="2025"/>
    <n v="0.15530692918188876"/>
  </r>
  <r>
    <s v="O02813"/>
    <s v="2024-03-06"/>
    <x v="7"/>
    <s v="Uttar Pradesh"/>
    <s v="Corporate"/>
    <s v="Electronics"/>
    <s v="Headphones"/>
    <n v="3"/>
    <n v="30429.29"/>
    <n v="22125.93"/>
    <n v="0.08"/>
    <n v="5869.0168000000003"/>
    <n v="3"/>
    <n v="2024"/>
    <n v="0.19287393166255276"/>
  </r>
  <r>
    <s v="O02814"/>
    <s v="2025-02-01"/>
    <x v="7"/>
    <s v="Uttar Pradesh"/>
    <s v="SMB"/>
    <s v="Fashion"/>
    <s v="Jeans"/>
    <n v="2"/>
    <n v="4860.3500000000004"/>
    <n v="3362.17"/>
    <n v="7.0000000000000007E-2"/>
    <n v="1157.9555000000003"/>
    <n v="2"/>
    <n v="2025"/>
    <n v="0.2382452909769873"/>
  </r>
  <r>
    <s v="O02815"/>
    <s v="2024-08-30"/>
    <x v="7"/>
    <s v="Uttar Pradesh"/>
    <s v="SMB"/>
    <s v="Fashion"/>
    <s v="Jeans"/>
    <n v="4"/>
    <n v="58520.38"/>
    <n v="36510.17"/>
    <n v="0.22"/>
    <n v="9135.7263999999996"/>
    <n v="8"/>
    <n v="2024"/>
    <n v="0.15611187760571615"/>
  </r>
  <r>
    <s v="O02816"/>
    <s v="2024-11-06"/>
    <x v="4"/>
    <s v="Maharashtra"/>
    <s v="Corporate"/>
    <s v="Electronics"/>
    <s v="Tablet"/>
    <n v="1"/>
    <n v="13808.22"/>
    <n v="9995.5300000000007"/>
    <n v="0.18"/>
    <n v="1327.210399999999"/>
    <n v="11"/>
    <n v="2024"/>
    <n v="9.6117414119995123E-2"/>
  </r>
  <r>
    <s v="O02817"/>
    <s v="2024-05-27"/>
    <x v="6"/>
    <s v="Tamil Nadu"/>
    <s v="SMB"/>
    <s v="Beauty"/>
    <s v="Perfume"/>
    <n v="1"/>
    <n v="1229.44"/>
    <n v="945"/>
    <n v="0.23"/>
    <n v="1.6688000000000329"/>
    <n v="5"/>
    <n v="2024"/>
    <n v="1.3573659552316769E-3"/>
  </r>
  <r>
    <s v="O02818"/>
    <s v="2024-04-04"/>
    <x v="6"/>
    <s v="Tamil Nadu"/>
    <s v="Corporate"/>
    <s v="Fashion"/>
    <s v="Jacket"/>
    <n v="4"/>
    <n v="19876.64"/>
    <n v="13215.67"/>
    <n v="0.26"/>
    <n v="1493.0435999999991"/>
    <n v="4"/>
    <n v="2024"/>
    <n v="7.511549235685705E-2"/>
  </r>
  <r>
    <s v="O02819"/>
    <s v="2024-12-14"/>
    <x v="0"/>
    <s v="Karnataka"/>
    <s v="Corporate"/>
    <s v="Home"/>
    <s v="Table"/>
    <n v="3"/>
    <n v="2373.58"/>
    <n v="2006.34"/>
    <n v="0"/>
    <n v="367.24"/>
    <n v="12"/>
    <n v="2024"/>
    <n v="0.15471987461977268"/>
  </r>
  <r>
    <s v="O02820"/>
    <s v="2024-01-02"/>
    <x v="6"/>
    <s v="Tamil Nadu"/>
    <s v="Corporate"/>
    <s v="Fashion"/>
    <s v="Shirt"/>
    <n v="1"/>
    <n v="9960.41"/>
    <n v="7854.7"/>
    <n v="0.27"/>
    <n v="-583.60069999999996"/>
    <n v="1"/>
    <n v="2024"/>
    <n v="-5.8592035870009364E-2"/>
  </r>
  <r>
    <s v="O02821"/>
    <s v="2024-03-23"/>
    <x v="6"/>
    <s v="Tamil Nadu"/>
    <s v="SMB"/>
    <s v="Fashion"/>
    <s v="Shoes"/>
    <n v="4"/>
    <n v="50100.31"/>
    <n v="36476.22"/>
    <n v="0.28000000000000003"/>
    <n v="-403.99680000000444"/>
    <n v="3"/>
    <n v="2024"/>
    <n v="-8.0637584877220215E-3"/>
  </r>
  <r>
    <s v="O02822"/>
    <s v="2025-04-28"/>
    <x v="3"/>
    <s v="Telangana"/>
    <s v="Corporate"/>
    <s v="Fashion"/>
    <s v="Jacket"/>
    <n v="5"/>
    <n v="18643.330000000002"/>
    <n v="15070.17"/>
    <n v="0.14000000000000001"/>
    <n v="963.09380000000101"/>
    <n v="4"/>
    <n v="2025"/>
    <n v="5.1658893556033224E-2"/>
  </r>
  <r>
    <s v="O02823"/>
    <s v="2024-04-22"/>
    <x v="4"/>
    <s v="Maharashtra"/>
    <s v="Corporate"/>
    <s v="Electronics"/>
    <s v="Tablet"/>
    <n v="3"/>
    <n v="5388.43"/>
    <n v="4386.43"/>
    <n v="0.26"/>
    <n v="-398.99180000000001"/>
    <n v="4"/>
    <n v="2024"/>
    <n v="-7.4046020826103329E-2"/>
  </r>
  <r>
    <s v="O02824"/>
    <s v="2024-10-17"/>
    <x v="4"/>
    <s v="Maharashtra"/>
    <s v="SMB"/>
    <s v="Beauty"/>
    <s v="Skincare"/>
    <n v="2"/>
    <n v="15771.01"/>
    <n v="11190.82"/>
    <n v="0.19"/>
    <n v="1583.6981000000005"/>
    <n v="10"/>
    <n v="2024"/>
    <n v="0.10041830548582498"/>
  </r>
  <r>
    <s v="O02825"/>
    <s v="2024-12-01"/>
    <x v="5"/>
    <s v="West Bengal"/>
    <s v="Consumer"/>
    <s v="Electronics"/>
    <s v="Laptop"/>
    <n v="4"/>
    <n v="38844.15"/>
    <n v="21533.360000000001"/>
    <n v="0.2"/>
    <n v="9541.9599999999991"/>
    <n v="12"/>
    <n v="2024"/>
    <n v="0.24564728536986905"/>
  </r>
  <r>
    <s v="O02826"/>
    <s v="2024-08-09"/>
    <x v="4"/>
    <s v="Maharashtra"/>
    <s v="SMB"/>
    <s v="Beauty"/>
    <s v="Haircare"/>
    <n v="3"/>
    <n v="14832.78"/>
    <n v="10289.84"/>
    <n v="0.14000000000000001"/>
    <n v="2466.3508000000002"/>
    <n v="8"/>
    <n v="2024"/>
    <n v="0.16627704314363187"/>
  </r>
  <r>
    <s v="O02827"/>
    <s v="2024-11-30"/>
    <x v="7"/>
    <s v="Uttar Pradesh"/>
    <s v="SMB"/>
    <s v="Electronics"/>
    <s v="Phone"/>
    <n v="3"/>
    <n v="23386.55"/>
    <n v="17250.43"/>
    <n v="0.12"/>
    <n v="3329.733999999999"/>
    <n v="11"/>
    <n v="2024"/>
    <n v="0.14237816180667945"/>
  </r>
  <r>
    <s v="O02828"/>
    <s v="2024-08-19"/>
    <x v="6"/>
    <s v="Tamil Nadu"/>
    <s v="SMB"/>
    <s v="Beauty"/>
    <s v="Skincare"/>
    <n v="2"/>
    <n v="19347.36"/>
    <n v="14982.97"/>
    <n v="0.23"/>
    <n v="-85.502799999999297"/>
    <n v="8"/>
    <n v="2024"/>
    <n v="-4.4193523043970489E-3"/>
  </r>
  <r>
    <s v="O02829"/>
    <s v="2025-03-23"/>
    <x v="3"/>
    <s v="Telangana"/>
    <s v="SMB"/>
    <s v="Home"/>
    <s v="Sofa"/>
    <n v="4"/>
    <n v="11906.67"/>
    <n v="9495.4"/>
    <n v="0.19"/>
    <n v="149.00270000000046"/>
    <n v="3"/>
    <n v="2025"/>
    <n v="1.2514221020654848E-2"/>
  </r>
  <r>
    <s v="O02830"/>
    <s v="2024-09-11"/>
    <x v="5"/>
    <s v="West Bengal"/>
    <s v="Corporate"/>
    <s v="Fashion"/>
    <s v="Shirt"/>
    <n v="3"/>
    <n v="30758.959999999999"/>
    <n v="19651.47"/>
    <n v="0.17"/>
    <n v="5878.4667999999974"/>
    <n v="9"/>
    <n v="2024"/>
    <n v="0.19111396484146401"/>
  </r>
  <r>
    <s v="O02831"/>
    <s v="2025-03-31"/>
    <x v="3"/>
    <s v="Telangana"/>
    <s v="Corporate"/>
    <s v="Fashion"/>
    <s v="Jacket"/>
    <n v="5"/>
    <n v="66880.11"/>
    <n v="42867.57"/>
    <n v="0.09"/>
    <n v="17993.330099999999"/>
    <n v="3"/>
    <n v="2025"/>
    <n v="0.26903858411716125"/>
  </r>
  <r>
    <s v="O02832"/>
    <s v="2024-07-21"/>
    <x v="5"/>
    <s v="West Bengal"/>
    <s v="Corporate"/>
    <s v="Home"/>
    <s v="Sofa"/>
    <n v="3"/>
    <n v="9810.07"/>
    <n v="7234.79"/>
    <n v="0.14000000000000001"/>
    <n v="1201.8701999999996"/>
    <n v="7"/>
    <n v="2024"/>
    <n v="0.12251392701581126"/>
  </r>
  <r>
    <s v="O02833"/>
    <s v="2024-07-14"/>
    <x v="7"/>
    <s v="Uttar Pradesh"/>
    <s v="Corporate"/>
    <s v="Home"/>
    <s v="Chair"/>
    <n v="1"/>
    <n v="14164.7"/>
    <n v="11512.83"/>
    <n v="0.15"/>
    <n v="527.16500000000087"/>
    <n v="7"/>
    <n v="2024"/>
    <n v="3.7216813628244923E-2"/>
  </r>
  <r>
    <s v="O02834"/>
    <s v="2024-02-10"/>
    <x v="5"/>
    <s v="West Bengal"/>
    <s v="SMB"/>
    <s v="Electronics"/>
    <s v="Headphones"/>
    <n v="1"/>
    <n v="3915.43"/>
    <n v="2537.38"/>
    <n v="0.15"/>
    <n v="790.73549999999977"/>
    <n v="2"/>
    <n v="2024"/>
    <n v="0.20195368069407443"/>
  </r>
  <r>
    <s v="O02835"/>
    <s v="2024-06-12"/>
    <x v="0"/>
    <s v="Karnataka"/>
    <s v="Corporate"/>
    <s v="Electronics"/>
    <s v="Tablet"/>
    <n v="5"/>
    <n v="54717.05"/>
    <n v="32416.17"/>
    <n v="0.16"/>
    <n v="13546.152000000004"/>
    <n v="6"/>
    <n v="2024"/>
    <n v="0.24756729392392321"/>
  </r>
  <r>
    <s v="O02836"/>
    <s v="2024-07-14"/>
    <x v="1"/>
    <s v="Maharashtra"/>
    <s v="Corporate"/>
    <s v="Beauty"/>
    <s v="Makeup"/>
    <n v="3"/>
    <n v="16584.84"/>
    <n v="10669.02"/>
    <n v="0.13"/>
    <n v="3759.7907999999998"/>
    <n v="7"/>
    <n v="2024"/>
    <n v="0.22670045656153448"/>
  </r>
  <r>
    <s v="O02837"/>
    <s v="2025-01-08"/>
    <x v="0"/>
    <s v="Karnataka"/>
    <s v="Corporate"/>
    <s v="Beauty"/>
    <s v="Perfume"/>
    <n v="2"/>
    <n v="26157.65"/>
    <n v="17764.3"/>
    <n v="0.2"/>
    <n v="3161.8200000000015"/>
    <n v="1"/>
    <n v="2025"/>
    <n v="0.12087553736669775"/>
  </r>
  <r>
    <s v="O02838"/>
    <s v="2024-03-11"/>
    <x v="7"/>
    <s v="Uttar Pradesh"/>
    <s v="SMB"/>
    <s v="Home"/>
    <s v="Lamp"/>
    <n v="1"/>
    <n v="8462.5499999999993"/>
    <n v="5551.83"/>
    <n v="0.2"/>
    <n v="1218.2099999999994"/>
    <n v="3"/>
    <n v="2024"/>
    <n v="0.14395306379282835"/>
  </r>
  <r>
    <s v="O02839"/>
    <s v="2025-04-20"/>
    <x v="3"/>
    <s v="Telangana"/>
    <s v="Corporate"/>
    <s v="Home"/>
    <s v="Lamp"/>
    <n v="3"/>
    <n v="4880.79"/>
    <n v="3500.95"/>
    <n v="0.28999999999999998"/>
    <n v="-35.589099999999689"/>
    <n v="4"/>
    <n v="2025"/>
    <n v="-7.2916679471970091E-3"/>
  </r>
  <r>
    <s v="O02840"/>
    <s v="2024-02-10"/>
    <x v="6"/>
    <s v="Tamil Nadu"/>
    <s v="Corporate"/>
    <s v="Fashion"/>
    <s v="Shirt"/>
    <n v="3"/>
    <n v="35884.589999999997"/>
    <n v="21911.119999999999"/>
    <n v="0.02"/>
    <n v="13255.778199999997"/>
    <n v="2"/>
    <n v="2024"/>
    <n v="0.36940029689624426"/>
  </r>
  <r>
    <s v="O02841"/>
    <s v="2024-05-06"/>
    <x v="2"/>
    <s v="Delhi"/>
    <s v="SMB"/>
    <s v="Beauty"/>
    <s v="Skincare"/>
    <n v="3"/>
    <n v="5713.97"/>
    <n v="4722.05"/>
    <n v="0.01"/>
    <n v="934.78030000000012"/>
    <n v="5"/>
    <n v="2024"/>
    <n v="0.1635955911564114"/>
  </r>
  <r>
    <s v="O02842"/>
    <s v="2025-02-09"/>
    <x v="6"/>
    <s v="Tamil Nadu"/>
    <s v="SMB"/>
    <s v="Electronics"/>
    <s v="Tablet"/>
    <n v="5"/>
    <n v="66330.039999999994"/>
    <n v="39982.730000000003"/>
    <n v="0.02"/>
    <n v="25020.70919999999"/>
    <n v="2"/>
    <n v="2025"/>
    <n v="0.37721534918417043"/>
  </r>
  <r>
    <s v="O02843"/>
    <s v="2024-11-11"/>
    <x v="3"/>
    <s v="Telangana"/>
    <s v="Corporate"/>
    <s v="Home"/>
    <s v="Lamp"/>
    <n v="2"/>
    <n v="10118.629999999999"/>
    <n v="5617.73"/>
    <n v="0.24"/>
    <n v="2072.4288000000001"/>
    <n v="11"/>
    <n v="2024"/>
    <n v="0.20481318123105602"/>
  </r>
  <r>
    <s v="O02844"/>
    <s v="2024-12-20"/>
    <x v="0"/>
    <s v="Karnataka"/>
    <s v="Corporate"/>
    <s v="Home"/>
    <s v="Sofa"/>
    <n v="4"/>
    <n v="16753.41"/>
    <n v="9598.2800000000007"/>
    <n v="0.01"/>
    <n v="6987.5958999999993"/>
    <n v="12"/>
    <n v="2024"/>
    <n v="0.41708499344312588"/>
  </r>
  <r>
    <s v="O02845"/>
    <s v="2024-09-26"/>
    <x v="0"/>
    <s v="Karnataka"/>
    <s v="SMB"/>
    <s v="Fashion"/>
    <s v="Jacket"/>
    <n v="4"/>
    <n v="10784.74"/>
    <n v="6025.98"/>
    <n v="0"/>
    <n v="4758.76"/>
    <n v="9"/>
    <n v="2024"/>
    <n v="0.44124939497846033"/>
  </r>
  <r>
    <s v="O02846"/>
    <s v="2024-01-02"/>
    <x v="2"/>
    <s v="Delhi"/>
    <s v="SMB"/>
    <s v="Fashion"/>
    <s v="Jeans"/>
    <n v="3"/>
    <n v="14584.26"/>
    <n v="11490.19"/>
    <n v="0.28000000000000003"/>
    <n v="-989.52280000000064"/>
    <n v="1"/>
    <n v="2024"/>
    <n v="-6.7848680700974925E-2"/>
  </r>
  <r>
    <s v="O02847"/>
    <s v="2024-05-26"/>
    <x v="5"/>
    <s v="West Bengal"/>
    <s v="SMB"/>
    <s v="Fashion"/>
    <s v="Jacket"/>
    <n v="3"/>
    <n v="42723.86"/>
    <n v="36020.17"/>
    <n v="0.14000000000000001"/>
    <n v="722.34960000000137"/>
    <n v="5"/>
    <n v="2024"/>
    <n v="1.6907404902085189E-2"/>
  </r>
  <r>
    <s v="O02848"/>
    <s v="2024-04-02"/>
    <x v="4"/>
    <s v="Maharashtra"/>
    <s v="Corporate"/>
    <s v="Fashion"/>
    <s v="Jeans"/>
    <n v="2"/>
    <n v="16916.88"/>
    <n v="11241.33"/>
    <n v="0.24"/>
    <n v="1615.4988000000012"/>
    <n v="4"/>
    <n v="2024"/>
    <n v="9.5496261722019735E-2"/>
  </r>
  <r>
    <s v="O02849"/>
    <s v="2024-01-28"/>
    <x v="0"/>
    <s v="Karnataka"/>
    <s v="Consumer"/>
    <s v="Home"/>
    <s v="Table"/>
    <n v="2"/>
    <n v="14179.74"/>
    <n v="9548.18"/>
    <n v="0.24"/>
    <n v="1228.4223999999995"/>
    <n v="1"/>
    <n v="2024"/>
    <n v="8.6632223157829369E-2"/>
  </r>
  <r>
    <s v="O02850"/>
    <s v="2024-08-10"/>
    <x v="4"/>
    <s v="Maharashtra"/>
    <s v="SMB"/>
    <s v="Beauty"/>
    <s v="Skincare"/>
    <n v="4"/>
    <n v="41548.300000000003"/>
    <n v="28043.4"/>
    <n v="0.11"/>
    <n v="8934.5870000000014"/>
    <n v="8"/>
    <n v="2024"/>
    <n v="0.21504097640577355"/>
  </r>
  <r>
    <s v="O02851"/>
    <s v="2025-01-31"/>
    <x v="3"/>
    <s v="Telangana"/>
    <s v="Corporate"/>
    <s v="Fashion"/>
    <s v="Jeans"/>
    <n v="1"/>
    <n v="12161.51"/>
    <n v="9115.5300000000007"/>
    <n v="0.22"/>
    <n v="370.44779999999946"/>
    <n v="1"/>
    <n v="2025"/>
    <n v="3.0460674702401221E-2"/>
  </r>
  <r>
    <s v="O02852"/>
    <s v="2024-12-01"/>
    <x v="5"/>
    <s v="West Bengal"/>
    <s v="Corporate"/>
    <s v="Beauty"/>
    <s v="Skincare"/>
    <n v="4"/>
    <n v="49981.2"/>
    <n v="33014.33"/>
    <n v="0.18"/>
    <n v="7970.2539999999954"/>
    <n v="12"/>
    <n v="2024"/>
    <n v="0.15946503885460925"/>
  </r>
  <r>
    <s v="O02853"/>
    <s v="2024-01-19"/>
    <x v="1"/>
    <s v="Maharashtra"/>
    <s v="Consumer"/>
    <s v="Home"/>
    <s v="Lamp"/>
    <n v="2"/>
    <n v="27457.599999999999"/>
    <n v="16562.64"/>
    <n v="0.22"/>
    <n v="4854.2879999999996"/>
    <n v="1"/>
    <n v="2024"/>
    <n v="0.17679214497989626"/>
  </r>
  <r>
    <s v="O02854"/>
    <s v="2024-12-31"/>
    <x v="4"/>
    <s v="Maharashtra"/>
    <s v="Consumer"/>
    <s v="Electronics"/>
    <s v="Headphones"/>
    <n v="3"/>
    <n v="28729.57"/>
    <n v="15928.52"/>
    <n v="0.19"/>
    <n v="7342.4316999999992"/>
    <n v="12"/>
    <n v="2024"/>
    <n v="0.25557053934326196"/>
  </r>
  <r>
    <s v="O02855"/>
    <s v="2024-12-23"/>
    <x v="7"/>
    <s v="Uttar Pradesh"/>
    <s v="SMB"/>
    <s v="Home"/>
    <s v="Chair"/>
    <n v="3"/>
    <n v="19225.8"/>
    <n v="13360.9"/>
    <n v="0.25"/>
    <n v="1058.4499999999998"/>
    <n v="12"/>
    <n v="2024"/>
    <n v="5.5053625856921425E-2"/>
  </r>
  <r>
    <s v="O02856"/>
    <s v="2024-04-23"/>
    <x v="4"/>
    <s v="Maharashtra"/>
    <s v="SMB"/>
    <s v="Electronics"/>
    <s v="Laptop"/>
    <n v="1"/>
    <n v="8497.31"/>
    <n v="6707"/>
    <n v="0.23"/>
    <n v="-164.07130000000052"/>
    <n v="4"/>
    <n v="2024"/>
    <n v="-1.93086164915721E-2"/>
  </r>
  <r>
    <s v="O02857"/>
    <s v="2025-01-23"/>
    <x v="7"/>
    <s v="Uttar Pradesh"/>
    <s v="Consumer"/>
    <s v="Home"/>
    <s v="Sofa"/>
    <n v="1"/>
    <n v="14762.47"/>
    <n v="11725.07"/>
    <n v="0.24"/>
    <n v="-505.5927999999999"/>
    <n v="1"/>
    <n v="2025"/>
    <n v="-3.4248523451698792E-2"/>
  </r>
  <r>
    <s v="O02858"/>
    <s v="2025-04-05"/>
    <x v="4"/>
    <s v="Maharashtra"/>
    <s v="Consumer"/>
    <s v="Fashion"/>
    <s v="Jeans"/>
    <n v="1"/>
    <n v="8682.34"/>
    <n v="5237.8500000000004"/>
    <n v="0.13"/>
    <n v="2315.7857999999997"/>
    <n v="4"/>
    <n v="2025"/>
    <n v="0.26672369430360937"/>
  </r>
  <r>
    <s v="O02859"/>
    <s v="2024-09-14"/>
    <x v="2"/>
    <s v="Delhi"/>
    <s v="Consumer"/>
    <s v="Electronics"/>
    <s v="Laptop"/>
    <n v="3"/>
    <n v="12486.29"/>
    <n v="7894.95"/>
    <n v="0.11"/>
    <n v="3217.8481000000011"/>
    <n v="9"/>
    <n v="2024"/>
    <n v="0.2577105048817544"/>
  </r>
  <r>
    <s v="O02860"/>
    <s v="2024-04-06"/>
    <x v="3"/>
    <s v="Telangana"/>
    <s v="Corporate"/>
    <s v="Fashion"/>
    <s v="Jeans"/>
    <n v="2"/>
    <n v="6838.89"/>
    <n v="5030.28"/>
    <n v="0.14000000000000001"/>
    <n v="851.16540000000043"/>
    <n v="4"/>
    <n v="2024"/>
    <n v="0.124459583353439"/>
  </r>
  <r>
    <s v="O02861"/>
    <s v="2025-06-23"/>
    <x v="7"/>
    <s v="Uttar Pradesh"/>
    <s v="Consumer"/>
    <s v="Fashion"/>
    <s v="Shoes"/>
    <n v="3"/>
    <n v="7605.77"/>
    <n v="6004.13"/>
    <n v="0.13"/>
    <n v="612.88990000000024"/>
    <n v="6"/>
    <n v="2025"/>
    <n v="8.058222901823224E-2"/>
  </r>
  <r>
    <s v="O02862"/>
    <s v="2025-04-23"/>
    <x v="1"/>
    <s v="Maharashtra"/>
    <s v="Consumer"/>
    <s v="Beauty"/>
    <s v="Skincare"/>
    <n v="3"/>
    <n v="27584.94"/>
    <n v="16158.13"/>
    <n v="0.06"/>
    <n v="9771.7135999999991"/>
    <n v="4"/>
    <n v="2025"/>
    <n v="0.35424088651271307"/>
  </r>
  <r>
    <s v="O02863"/>
    <s v="2025-03-07"/>
    <x v="5"/>
    <s v="West Bengal"/>
    <s v="Consumer"/>
    <s v="Beauty"/>
    <s v="Makeup"/>
    <n v="5"/>
    <n v="47349.64"/>
    <n v="37884.129999999997"/>
    <n v="0"/>
    <n v="9465.510000000002"/>
    <n v="3"/>
    <n v="2025"/>
    <n v="0.19990669411636502"/>
  </r>
  <r>
    <s v="O02864"/>
    <s v="2024-08-13"/>
    <x v="4"/>
    <s v="Maharashtra"/>
    <s v="SMB"/>
    <s v="Fashion"/>
    <s v="Jacket"/>
    <n v="4"/>
    <n v="44351.92"/>
    <n v="26598.59"/>
    <n v="0.22"/>
    <n v="7995.9075999999986"/>
    <n v="8"/>
    <n v="2024"/>
    <n v="0.18028323463786911"/>
  </r>
  <r>
    <s v="O02865"/>
    <s v="2024-06-05"/>
    <x v="2"/>
    <s v="Delhi"/>
    <s v="Corporate"/>
    <s v="Home"/>
    <s v="Chair"/>
    <n v="1"/>
    <n v="3854.48"/>
    <n v="2269.83"/>
    <n v="0.04"/>
    <n v="1430.4708000000001"/>
    <n v="6"/>
    <n v="2024"/>
    <n v="0.37111900956808702"/>
  </r>
  <r>
    <s v="O02866"/>
    <s v="2024-03-28"/>
    <x v="7"/>
    <s v="Uttar Pradesh"/>
    <s v="Corporate"/>
    <s v="Fashion"/>
    <s v="Jacket"/>
    <n v="1"/>
    <n v="5054.88"/>
    <n v="2861.26"/>
    <n v="0.1"/>
    <n v="1688.1319999999998"/>
    <n v="3"/>
    <n v="2024"/>
    <n v="0.33396084575697144"/>
  </r>
  <r>
    <s v="O02867"/>
    <s v="2024-01-09"/>
    <x v="4"/>
    <s v="Maharashtra"/>
    <s v="Corporate"/>
    <s v="Electronics"/>
    <s v="Headphones"/>
    <n v="4"/>
    <n v="51567.35"/>
    <n v="31659.72"/>
    <n v="0.27"/>
    <n v="5984.4454999999962"/>
    <n v="1"/>
    <n v="2024"/>
    <n v="0.11605105750053078"/>
  </r>
  <r>
    <s v="O02868"/>
    <s v="2025-02-04"/>
    <x v="0"/>
    <s v="Karnataka"/>
    <s v="Corporate"/>
    <s v="Electronics"/>
    <s v="Tablet"/>
    <n v="3"/>
    <n v="12820.57"/>
    <n v="7665.29"/>
    <n v="0.19"/>
    <n v="2719.3716999999997"/>
    <n v="2"/>
    <n v="2025"/>
    <n v="0.21211004658919219"/>
  </r>
  <r>
    <s v="O02869"/>
    <s v="2024-11-16"/>
    <x v="0"/>
    <s v="Karnataka"/>
    <s v="SMB"/>
    <s v="Fashion"/>
    <s v="Jacket"/>
    <n v="4"/>
    <n v="24294.05"/>
    <n v="15412.96"/>
    <n v="0.28999999999999998"/>
    <n v="1835.8155000000006"/>
    <n v="11"/>
    <n v="2024"/>
    <n v="7.5566465863040569E-2"/>
  </r>
  <r>
    <s v="O02870"/>
    <s v="2025-03-19"/>
    <x v="0"/>
    <s v="Karnataka"/>
    <s v="Consumer"/>
    <s v="Beauty"/>
    <s v="Makeup"/>
    <n v="1"/>
    <n v="14667.24"/>
    <n v="12122.05"/>
    <n v="0.18"/>
    <n v="-94.913199999999506"/>
    <n v="3"/>
    <n v="2025"/>
    <n v="-6.4711015842107656E-3"/>
  </r>
  <r>
    <s v="O02871"/>
    <s v="2024-12-04"/>
    <x v="4"/>
    <s v="Maharashtra"/>
    <s v="Consumer"/>
    <s v="Electronics"/>
    <s v="Laptop"/>
    <n v="2"/>
    <n v="20250.830000000002"/>
    <n v="13623.21"/>
    <n v="0.05"/>
    <n v="5615.0785000000024"/>
    <n v="12"/>
    <n v="2024"/>
    <n v="0.27727646224870794"/>
  </r>
  <r>
    <s v="O02872"/>
    <s v="2024-10-30"/>
    <x v="5"/>
    <s v="West Bengal"/>
    <s v="SMB"/>
    <s v="Home"/>
    <s v="Table"/>
    <n v="3"/>
    <n v="7510.93"/>
    <n v="5162.72"/>
    <n v="0.06"/>
    <n v="1897.5542"/>
    <n v="10"/>
    <n v="2024"/>
    <n v="0.25263904736164494"/>
  </r>
  <r>
    <s v="O02873"/>
    <s v="2024-09-11"/>
    <x v="0"/>
    <s v="Karnataka"/>
    <s v="Consumer"/>
    <s v="Beauty"/>
    <s v="Haircare"/>
    <n v="1"/>
    <n v="9207.1200000000008"/>
    <n v="6699.78"/>
    <n v="0.11"/>
    <n v="1494.556800000001"/>
    <n v="9"/>
    <n v="2024"/>
    <n v="0.16232619972369219"/>
  </r>
  <r>
    <s v="O02874"/>
    <s v="2024-11-18"/>
    <x v="0"/>
    <s v="Karnataka"/>
    <s v="SMB"/>
    <s v="Electronics"/>
    <s v="Laptop"/>
    <n v="1"/>
    <n v="13612.52"/>
    <n v="11164.75"/>
    <n v="0.27"/>
    <n v="-1227.6104"/>
    <n v="11"/>
    <n v="2024"/>
    <n v="-9.0182449686024332E-2"/>
  </r>
  <r>
    <s v="O02875"/>
    <s v="2025-02-15"/>
    <x v="2"/>
    <s v="Delhi"/>
    <s v="SMB"/>
    <s v="Home"/>
    <s v="Chair"/>
    <n v="2"/>
    <n v="29065.759999999998"/>
    <n v="16608.82"/>
    <n v="0.09"/>
    <n v="9841.0216"/>
    <n v="2"/>
    <n v="2025"/>
    <n v="0.33857781802368148"/>
  </r>
  <r>
    <s v="O02876"/>
    <s v="2025-06-16"/>
    <x v="6"/>
    <s v="Tamil Nadu"/>
    <s v="Corporate"/>
    <s v="Beauty"/>
    <s v="Skincare"/>
    <n v="1"/>
    <n v="14830.29"/>
    <n v="11487.26"/>
    <n v="0.17"/>
    <n v="821.88070000000016"/>
    <n v="6"/>
    <n v="2025"/>
    <n v="5.5419057887607058E-2"/>
  </r>
  <r>
    <s v="O02877"/>
    <s v="2024-06-07"/>
    <x v="4"/>
    <s v="Maharashtra"/>
    <s v="SMB"/>
    <s v="Home"/>
    <s v="Chair"/>
    <n v="4"/>
    <n v="19175.88"/>
    <n v="14847.12"/>
    <n v="0.23"/>
    <n v="-81.692399999999907"/>
    <n v="6"/>
    <n v="2024"/>
    <n v="-4.2601643314413677E-3"/>
  </r>
  <r>
    <s v="O02878"/>
    <s v="2025-06-24"/>
    <x v="3"/>
    <s v="Telangana"/>
    <s v="Corporate"/>
    <s v="Fashion"/>
    <s v="Jacket"/>
    <n v="5"/>
    <n v="23623.51"/>
    <n v="16410"/>
    <n v="0.1"/>
    <n v="4851.1589999999978"/>
    <n v="6"/>
    <n v="2025"/>
    <n v="0.20535301485680993"/>
  </r>
  <r>
    <s v="O02879"/>
    <s v="2024-07-06"/>
    <x v="5"/>
    <s v="West Bengal"/>
    <s v="Consumer"/>
    <s v="Fashion"/>
    <s v="Jeans"/>
    <n v="4"/>
    <n v="43938.14"/>
    <n v="30132.06"/>
    <n v="0.1"/>
    <n v="9412.2659999999978"/>
    <n v="7"/>
    <n v="2024"/>
    <n v="0.21421630501427685"/>
  </r>
  <r>
    <s v="O02880"/>
    <s v="2025-02-04"/>
    <x v="1"/>
    <s v="Maharashtra"/>
    <s v="Consumer"/>
    <s v="Electronics"/>
    <s v="Laptop"/>
    <n v="1"/>
    <n v="4237.6499999999996"/>
    <n v="3061.56"/>
    <n v="0.03"/>
    <n v="1048.9604999999997"/>
    <n v="2"/>
    <n v="2025"/>
    <n v="0.24753353863580044"/>
  </r>
  <r>
    <s v="O02881"/>
    <s v="2025-05-05"/>
    <x v="1"/>
    <s v="Maharashtra"/>
    <s v="Corporate"/>
    <s v="Home"/>
    <s v="Chair"/>
    <n v="2"/>
    <n v="8651.1"/>
    <n v="6570.1"/>
    <n v="0.04"/>
    <n v="1734.9559999999999"/>
    <n v="5"/>
    <n v="2025"/>
    <n v="0.20054744483360495"/>
  </r>
  <r>
    <s v="O02882"/>
    <s v="2024-11-15"/>
    <x v="1"/>
    <s v="Maharashtra"/>
    <s v="Corporate"/>
    <s v="Beauty"/>
    <s v="Skincare"/>
    <n v="5"/>
    <n v="32246.02"/>
    <n v="18659.63"/>
    <n v="0.19"/>
    <n v="7459.6461999999992"/>
    <n v="11"/>
    <n v="2024"/>
    <n v="0.23133540821471918"/>
  </r>
  <r>
    <s v="O02883"/>
    <s v="2025-04-07"/>
    <x v="7"/>
    <s v="Uttar Pradesh"/>
    <s v="Corporate"/>
    <s v="Beauty"/>
    <s v="Skincare"/>
    <n v="5"/>
    <n v="45177.59"/>
    <n v="33013.379999999997"/>
    <n v="7.0000000000000007E-2"/>
    <n v="9001.7786999999989"/>
    <n v="4"/>
    <n v="2025"/>
    <n v="0.19925318504152167"/>
  </r>
  <r>
    <s v="O02884"/>
    <s v="2025-01-01"/>
    <x v="5"/>
    <s v="West Bengal"/>
    <s v="Corporate"/>
    <s v="Home"/>
    <s v="Sofa"/>
    <n v="3"/>
    <n v="29594.2"/>
    <n v="16726.14"/>
    <n v="0.18"/>
    <n v="7541.1040000000012"/>
    <n v="1"/>
    <n v="2025"/>
    <n v="0.25481695737678334"/>
  </r>
  <r>
    <s v="O02885"/>
    <s v="2024-05-20"/>
    <x v="7"/>
    <s v="Uttar Pradesh"/>
    <s v="Corporate"/>
    <s v="Home"/>
    <s v="Table"/>
    <n v="3"/>
    <n v="31608.44"/>
    <n v="25412.799999999999"/>
    <n v="0.19"/>
    <n v="190.03639999999996"/>
    <n v="5"/>
    <n v="2024"/>
    <n v="6.0122043352977862E-3"/>
  </r>
  <r>
    <s v="O02886"/>
    <s v="2025-03-29"/>
    <x v="5"/>
    <s v="West Bengal"/>
    <s v="Consumer"/>
    <s v="Beauty"/>
    <s v="Perfume"/>
    <n v="4"/>
    <n v="36558.06"/>
    <n v="28956.560000000001"/>
    <n v="0.3"/>
    <n v="-3365.9180000000033"/>
    <n v="3"/>
    <n v="2025"/>
    <n v="-9.2070476387423286E-2"/>
  </r>
  <r>
    <s v="O02887"/>
    <s v="2024-11-07"/>
    <x v="6"/>
    <s v="Tamil Nadu"/>
    <s v="Corporate"/>
    <s v="Beauty"/>
    <s v="Makeup"/>
    <n v="3"/>
    <n v="3109.08"/>
    <n v="2510.39"/>
    <n v="0.26"/>
    <n v="-209.67079999999999"/>
    <n v="11"/>
    <n v="2024"/>
    <n v="-6.7438213233496719E-2"/>
  </r>
  <r>
    <s v="O02888"/>
    <s v="2025-06-04"/>
    <x v="5"/>
    <s v="West Bengal"/>
    <s v="Corporate"/>
    <s v="Beauty"/>
    <s v="Perfume"/>
    <n v="3"/>
    <n v="31968.04"/>
    <n v="20073.900000000001"/>
    <n v="0"/>
    <n v="11894.14"/>
    <n v="6"/>
    <n v="2025"/>
    <n v="0.37206347339405227"/>
  </r>
  <r>
    <s v="O02889"/>
    <s v="2024-06-12"/>
    <x v="3"/>
    <s v="Telangana"/>
    <s v="Consumer"/>
    <s v="Electronics"/>
    <s v="Laptop"/>
    <n v="1"/>
    <n v="898.37"/>
    <n v="590.74"/>
    <n v="0.09"/>
    <n v="226.77670000000001"/>
    <n v="6"/>
    <n v="2024"/>
    <n v="0.25243129222925964"/>
  </r>
  <r>
    <s v="O02890"/>
    <s v="2024-12-11"/>
    <x v="6"/>
    <s v="Tamil Nadu"/>
    <s v="Corporate"/>
    <s v="Beauty"/>
    <s v="Skincare"/>
    <n v="3"/>
    <n v="42645.93"/>
    <n v="29040.79"/>
    <n v="0.2"/>
    <n v="5075.9539999999997"/>
    <n v="12"/>
    <n v="2024"/>
    <n v="0.1190255201375606"/>
  </r>
  <r>
    <s v="O02891"/>
    <s v="2025-06-24"/>
    <x v="3"/>
    <s v="Telangana"/>
    <s v="Corporate"/>
    <s v="Home"/>
    <s v="Sofa"/>
    <n v="2"/>
    <n v="12709.32"/>
    <n v="7839.15"/>
    <n v="0.28999999999999998"/>
    <n v="1184.4672000000005"/>
    <n v="6"/>
    <n v="2025"/>
    <n v="9.3196740659610464E-2"/>
  </r>
  <r>
    <s v="O02892"/>
    <s v="2024-04-15"/>
    <x v="0"/>
    <s v="Karnataka"/>
    <s v="Corporate"/>
    <s v="Home"/>
    <s v="Table"/>
    <n v="5"/>
    <n v="68340.31"/>
    <n v="51365.05"/>
    <n v="0.23"/>
    <n v="1256.9886999999944"/>
    <n v="4"/>
    <n v="2024"/>
    <n v="1.8393078696891989E-2"/>
  </r>
  <r>
    <s v="O02893"/>
    <s v="2025-04-04"/>
    <x v="3"/>
    <s v="Telangana"/>
    <s v="Corporate"/>
    <s v="Fashion"/>
    <s v="Shirt"/>
    <n v="1"/>
    <n v="9248.2800000000007"/>
    <n v="6033.07"/>
    <n v="0.14000000000000001"/>
    <n v="1920.4508000000008"/>
    <n v="4"/>
    <n v="2025"/>
    <n v="0.20765491529235713"/>
  </r>
  <r>
    <s v="O02894"/>
    <s v="2024-01-22"/>
    <x v="1"/>
    <s v="Maharashtra"/>
    <s v="SMB"/>
    <s v="Home"/>
    <s v="Table"/>
    <n v="3"/>
    <n v="10166.58"/>
    <n v="6193.44"/>
    <n v="0.22"/>
    <n v="1736.4924000000005"/>
    <n v="1"/>
    <n v="2024"/>
    <n v="0.17080398718153011"/>
  </r>
  <r>
    <s v="O02895"/>
    <s v="2024-09-15"/>
    <x v="3"/>
    <s v="Telangana"/>
    <s v="SMB"/>
    <s v="Beauty"/>
    <s v="Makeup"/>
    <n v="4"/>
    <n v="11835.95"/>
    <n v="7250.29"/>
    <n v="0.17"/>
    <n v="2573.5485000000008"/>
    <n v="9"/>
    <n v="2024"/>
    <n v="0.21743489115787079"/>
  </r>
  <r>
    <s v="O02896"/>
    <s v="2025-04-19"/>
    <x v="4"/>
    <s v="Maharashtra"/>
    <s v="SMB"/>
    <s v="Beauty"/>
    <s v="Makeup"/>
    <n v="4"/>
    <n v="20389.169999999998"/>
    <n v="13030.55"/>
    <n v="0.28000000000000003"/>
    <n v="1649.652399999999"/>
    <n v="4"/>
    <n v="2025"/>
    <n v="8.0908266496380152E-2"/>
  </r>
  <r>
    <s v="O02897"/>
    <s v="2024-02-03"/>
    <x v="6"/>
    <s v="Tamil Nadu"/>
    <s v="SMB"/>
    <s v="Electronics"/>
    <s v="Tablet"/>
    <n v="2"/>
    <n v="20036.09"/>
    <n v="15319.78"/>
    <n v="0.14000000000000001"/>
    <n v="1911.2573999999991"/>
    <n v="2"/>
    <n v="2024"/>
    <n v="9.5390737414335777E-2"/>
  </r>
  <r>
    <s v="O02898"/>
    <s v="2024-09-06"/>
    <x v="3"/>
    <s v="Telangana"/>
    <s v="SMB"/>
    <s v="Fashion"/>
    <s v="Shoes"/>
    <n v="1"/>
    <n v="13202.99"/>
    <n v="7850.75"/>
    <n v="0.26"/>
    <n v="1919.4625999999998"/>
    <n v="9"/>
    <n v="2024"/>
    <n v="0.14538090235620871"/>
  </r>
  <r>
    <s v="O02899"/>
    <s v="2024-07-15"/>
    <x v="5"/>
    <s v="West Bengal"/>
    <s v="Corporate"/>
    <s v="Home"/>
    <s v="Table"/>
    <n v="1"/>
    <n v="7094.39"/>
    <n v="5697.52"/>
    <n v="0.08"/>
    <n v="829.3187999999999"/>
    <n v="7"/>
    <n v="2024"/>
    <n v="0.11689783053934164"/>
  </r>
  <r>
    <s v="O02900"/>
    <s v="2025-03-29"/>
    <x v="7"/>
    <s v="Uttar Pradesh"/>
    <s v="Consumer"/>
    <s v="Beauty"/>
    <s v="Haircare"/>
    <n v="2"/>
    <n v="9928.9"/>
    <n v="7660.93"/>
    <n v="0.14000000000000001"/>
    <n v="877.9239999999993"/>
    <n v="3"/>
    <n v="2025"/>
    <n v="8.8421073834966543E-2"/>
  </r>
  <r>
    <s v="O02901"/>
    <s v="2024-09-13"/>
    <x v="7"/>
    <s v="Uttar Pradesh"/>
    <s v="Corporate"/>
    <s v="Fashion"/>
    <s v="Shoes"/>
    <n v="2"/>
    <n v="11170.87"/>
    <n v="9423.2900000000009"/>
    <n v="0.21"/>
    <n v="-598.30270000000019"/>
    <n v="9"/>
    <n v="2024"/>
    <n v="-5.3559185631915883E-2"/>
  </r>
  <r>
    <s v="O02902"/>
    <s v="2024-10-15"/>
    <x v="2"/>
    <s v="Delhi"/>
    <s v="SMB"/>
    <s v="Beauty"/>
    <s v="Perfume"/>
    <n v="5"/>
    <n v="34626.65"/>
    <n v="20023.900000000001"/>
    <n v="0.14000000000000001"/>
    <n v="9755.0190000000002"/>
    <n v="10"/>
    <n v="2024"/>
    <n v="0.28171997579898717"/>
  </r>
  <r>
    <s v="O02903"/>
    <s v="2024-02-01"/>
    <x v="7"/>
    <s v="Uttar Pradesh"/>
    <s v="Corporate"/>
    <s v="Electronics"/>
    <s v="Tablet"/>
    <n v="3"/>
    <n v="41059.79"/>
    <n v="30925.88"/>
    <n v="0.28999999999999998"/>
    <n v="-1773.4290999999994"/>
    <n v="2"/>
    <n v="2024"/>
    <n v="-4.319138261544931E-2"/>
  </r>
  <r>
    <s v="O02904"/>
    <s v="2024-08-19"/>
    <x v="0"/>
    <s v="Karnataka"/>
    <s v="SMB"/>
    <s v="Electronics"/>
    <s v="Phone"/>
    <n v="4"/>
    <n v="10893.17"/>
    <n v="8299"/>
    <n v="0.12"/>
    <n v="1286.9896000000001"/>
    <n v="8"/>
    <n v="2024"/>
    <n v="0.11814647159642236"/>
  </r>
  <r>
    <s v="O02905"/>
    <s v="2025-04-15"/>
    <x v="6"/>
    <s v="Tamil Nadu"/>
    <s v="Consumer"/>
    <s v="Beauty"/>
    <s v="Skincare"/>
    <n v="3"/>
    <n v="34831.22"/>
    <n v="24031.87"/>
    <n v="0.05"/>
    <n v="9057.7890000000025"/>
    <n v="4"/>
    <n v="2025"/>
    <n v="0.26004799717035471"/>
  </r>
  <r>
    <s v="O02906"/>
    <s v="2024-04-14"/>
    <x v="2"/>
    <s v="Delhi"/>
    <s v="Consumer"/>
    <s v="Beauty"/>
    <s v="Perfume"/>
    <n v="2"/>
    <n v="14757.8"/>
    <n v="8453.98"/>
    <n v="0.12"/>
    <n v="4532.884"/>
    <n v="4"/>
    <n v="2024"/>
    <n v="0.30715174348480129"/>
  </r>
  <r>
    <s v="O02907"/>
    <s v="2024-11-26"/>
    <x v="1"/>
    <s v="Maharashtra"/>
    <s v="SMB"/>
    <s v="Home"/>
    <s v="Chair"/>
    <n v="1"/>
    <n v="9774.5499999999993"/>
    <n v="7719.4"/>
    <n v="0.1"/>
    <n v="1077.6949999999997"/>
    <n v="11"/>
    <n v="2024"/>
    <n v="0.11025520356435844"/>
  </r>
  <r>
    <s v="O02908"/>
    <s v="2025-06-02"/>
    <x v="7"/>
    <s v="Uttar Pradesh"/>
    <s v="Consumer"/>
    <s v="Electronics"/>
    <s v="Headphones"/>
    <n v="3"/>
    <n v="38647.72"/>
    <n v="27871.8"/>
    <n v="0.01"/>
    <n v="10389.442800000003"/>
    <n v="6"/>
    <n v="2025"/>
    <n v="0.26882421006983082"/>
  </r>
  <r>
    <s v="O02909"/>
    <s v="2025-02-09"/>
    <x v="5"/>
    <s v="West Bengal"/>
    <s v="SMB"/>
    <s v="Home"/>
    <s v="Chair"/>
    <n v="4"/>
    <n v="23638.2"/>
    <n v="16741.89"/>
    <n v="0.01"/>
    <n v="6659.9280000000017"/>
    <n v="2"/>
    <n v="2025"/>
    <n v="0.28174429525090749"/>
  </r>
  <r>
    <s v="O02910"/>
    <s v="2024-08-17"/>
    <x v="7"/>
    <s v="Uttar Pradesh"/>
    <s v="SMB"/>
    <s v="Fashion"/>
    <s v="Shirt"/>
    <n v="5"/>
    <n v="6268.04"/>
    <n v="4808.59"/>
    <n v="0.01"/>
    <n v="1396.7695999999999"/>
    <n v="8"/>
    <n v="2024"/>
    <n v="0.22283993082367054"/>
  </r>
  <r>
    <s v="O02911"/>
    <s v="2025-06-12"/>
    <x v="6"/>
    <s v="Tamil Nadu"/>
    <s v="Consumer"/>
    <s v="Electronics"/>
    <s v="Phone"/>
    <n v="5"/>
    <n v="4453.6400000000003"/>
    <n v="2644.97"/>
    <n v="0.18"/>
    <n v="1007.0148000000005"/>
    <n v="6"/>
    <n v="2025"/>
    <n v="0.22611050736027169"/>
  </r>
  <r>
    <s v="O02912"/>
    <s v="2024-11-25"/>
    <x v="7"/>
    <s v="Uttar Pradesh"/>
    <s v="SMB"/>
    <s v="Fashion"/>
    <s v="Shirt"/>
    <n v="1"/>
    <n v="4139.2"/>
    <n v="2454.5700000000002"/>
    <n v="0.21"/>
    <n v="815.39799999999968"/>
    <n v="11"/>
    <n v="2024"/>
    <n v="0.19699410514109"/>
  </r>
  <r>
    <s v="O02913"/>
    <s v="2024-09-21"/>
    <x v="4"/>
    <s v="Maharashtra"/>
    <s v="SMB"/>
    <s v="Fashion"/>
    <s v="Shoes"/>
    <n v="3"/>
    <n v="42933.68"/>
    <n v="32207.01"/>
    <n v="0.24"/>
    <n v="422.58680000000277"/>
    <n v="9"/>
    <n v="2024"/>
    <n v="9.8427807725776778E-3"/>
  </r>
  <r>
    <s v="O02914"/>
    <s v="2024-03-26"/>
    <x v="6"/>
    <s v="Tamil Nadu"/>
    <s v="SMB"/>
    <s v="Beauty"/>
    <s v="Makeup"/>
    <n v="1"/>
    <n v="12999.56"/>
    <n v="10260.450000000001"/>
    <n v="0.13"/>
    <n v="1049.1671999999987"/>
    <n v="3"/>
    <n v="2024"/>
    <n v="8.0707900882799014E-2"/>
  </r>
  <r>
    <s v="O02915"/>
    <s v="2025-02-25"/>
    <x v="2"/>
    <s v="Delhi"/>
    <s v="Consumer"/>
    <s v="Beauty"/>
    <s v="Perfume"/>
    <n v="3"/>
    <n v="20533.490000000002"/>
    <n v="12139.55"/>
    <n v="0.24"/>
    <n v="3465.9024000000018"/>
    <n v="2"/>
    <n v="2025"/>
    <n v="0.16879266018587202"/>
  </r>
  <r>
    <s v="O02916"/>
    <s v="2024-03-19"/>
    <x v="2"/>
    <s v="Delhi"/>
    <s v="SMB"/>
    <s v="Fashion"/>
    <s v="Jeans"/>
    <n v="5"/>
    <n v="33144.21"/>
    <n v="25874.93"/>
    <n v="0.15"/>
    <n v="2297.6484999999993"/>
    <n v="3"/>
    <n v="2024"/>
    <n v="6.9322771609279549E-2"/>
  </r>
  <r>
    <s v="O02917"/>
    <s v="2025-02-11"/>
    <x v="3"/>
    <s v="Telangana"/>
    <s v="Consumer"/>
    <s v="Fashion"/>
    <s v="Shoes"/>
    <n v="5"/>
    <n v="29472.89"/>
    <n v="16381.2"/>
    <n v="0.25"/>
    <n v="5723.4674999999988"/>
    <n v="2"/>
    <n v="2025"/>
    <n v="0.19419430873592644"/>
  </r>
  <r>
    <s v="O02918"/>
    <s v="2024-08-28"/>
    <x v="5"/>
    <s v="West Bengal"/>
    <s v="Corporate"/>
    <s v="Fashion"/>
    <s v="Jeans"/>
    <n v="1"/>
    <n v="4092.26"/>
    <n v="2792.78"/>
    <n v="0.08"/>
    <n v="972.0992"/>
    <n v="8"/>
    <n v="2024"/>
    <n v="0.23754580598495695"/>
  </r>
  <r>
    <s v="O02919"/>
    <s v="2024-01-24"/>
    <x v="1"/>
    <s v="Maharashtra"/>
    <s v="Corporate"/>
    <s v="Electronics"/>
    <s v="Phone"/>
    <n v="5"/>
    <n v="5015.91"/>
    <n v="2983.69"/>
    <n v="0.13"/>
    <n v="1380.1516999999999"/>
    <n v="1"/>
    <n v="2024"/>
    <n v="0.27515479743456323"/>
  </r>
  <r>
    <s v="O02920"/>
    <s v="2024-07-02"/>
    <x v="2"/>
    <s v="Delhi"/>
    <s v="SMB"/>
    <s v="Fashion"/>
    <s v="Jacket"/>
    <n v="2"/>
    <n v="11647.05"/>
    <n v="8648.0400000000009"/>
    <n v="0.24"/>
    <n v="203.71799999999848"/>
    <n v="7"/>
    <n v="2024"/>
    <n v="1.7490952644660964E-2"/>
  </r>
  <r>
    <s v="O02921"/>
    <s v="2025-02-26"/>
    <x v="6"/>
    <s v="Tamil Nadu"/>
    <s v="SMB"/>
    <s v="Beauty"/>
    <s v="Haircare"/>
    <n v="4"/>
    <n v="36003.64"/>
    <n v="30155.33"/>
    <n v="0.2"/>
    <n v="-1352.4180000000024"/>
    <n v="2"/>
    <n v="2025"/>
    <n v="-3.7563368592731246E-2"/>
  </r>
  <r>
    <s v="O02922"/>
    <s v="2024-01-15"/>
    <x v="3"/>
    <s v="Telangana"/>
    <s v="SMB"/>
    <s v="Beauty"/>
    <s v="Haircare"/>
    <n v="3"/>
    <n v="42448.5"/>
    <n v="24260"/>
    <n v="0.17"/>
    <n v="10972.254999999999"/>
    <n v="1"/>
    <n v="2024"/>
    <n v="0.25848392758283567"/>
  </r>
  <r>
    <s v="O02923"/>
    <s v="2025-02-23"/>
    <x v="1"/>
    <s v="Maharashtra"/>
    <s v="SMB"/>
    <s v="Home"/>
    <s v="Chair"/>
    <n v="4"/>
    <n v="20559.43"/>
    <n v="12153.43"/>
    <n v="0.17"/>
    <n v="4910.8968999999997"/>
    <n v="2"/>
    <n v="2025"/>
    <n v="0.23886347530062846"/>
  </r>
  <r>
    <s v="O02924"/>
    <s v="2024-06-20"/>
    <x v="2"/>
    <s v="Delhi"/>
    <s v="Corporate"/>
    <s v="Fashion"/>
    <s v="Jeans"/>
    <n v="5"/>
    <n v="38373.410000000003"/>
    <n v="25681.42"/>
    <n v="0.26"/>
    <n v="2714.9034000000047"/>
    <n v="6"/>
    <n v="2024"/>
    <n v="7.0749599787978304E-2"/>
  </r>
  <r>
    <s v="O02925"/>
    <s v="2024-04-09"/>
    <x v="4"/>
    <s v="Maharashtra"/>
    <s v="Consumer"/>
    <s v="Fashion"/>
    <s v="Shoes"/>
    <n v="2"/>
    <n v="22371.85"/>
    <n v="18252.689999999999"/>
    <n v="0.12"/>
    <n v="1434.538"/>
    <n v="4"/>
    <n v="2024"/>
    <n v="6.4122457463285334E-2"/>
  </r>
  <r>
    <s v="O02926"/>
    <s v="2025-03-31"/>
    <x v="5"/>
    <s v="West Bengal"/>
    <s v="SMB"/>
    <s v="Home"/>
    <s v="Table"/>
    <n v="1"/>
    <n v="10833.14"/>
    <n v="6264"/>
    <n v="0.28000000000000003"/>
    <n v="1535.8607999999995"/>
    <n v="3"/>
    <n v="2025"/>
    <n v="0.14177429627974894"/>
  </r>
  <r>
    <s v="O02927"/>
    <s v="2024-05-23"/>
    <x v="0"/>
    <s v="Karnataka"/>
    <s v="Consumer"/>
    <s v="Fashion"/>
    <s v="Shoes"/>
    <n v="4"/>
    <n v="31151.41"/>
    <n v="22749.91"/>
    <n v="0.27"/>
    <n v="-9.3806999999997061"/>
    <n v="5"/>
    <n v="2024"/>
    <n v="-3.0113243670189265E-4"/>
  </r>
  <r>
    <s v="O02928"/>
    <s v="2024-07-27"/>
    <x v="2"/>
    <s v="Delhi"/>
    <s v="SMB"/>
    <s v="Electronics"/>
    <s v="Tablet"/>
    <n v="3"/>
    <n v="35388.89"/>
    <n v="25282.38"/>
    <n v="0.14000000000000001"/>
    <n v="5152.0653999999977"/>
    <n v="7"/>
    <n v="2024"/>
    <n v="0.14558426104915972"/>
  </r>
  <r>
    <s v="O02929"/>
    <s v="2024-08-13"/>
    <x v="1"/>
    <s v="Maharashtra"/>
    <s v="Corporate"/>
    <s v="Beauty"/>
    <s v="Haircare"/>
    <n v="4"/>
    <n v="51776.07"/>
    <n v="32303.71"/>
    <n v="0.08"/>
    <n v="15330.2744"/>
    <n v="8"/>
    <n v="2024"/>
    <n v="0.29608802676603302"/>
  </r>
  <r>
    <s v="O02930"/>
    <s v="2024-11-30"/>
    <x v="3"/>
    <s v="Telangana"/>
    <s v="Corporate"/>
    <s v="Home"/>
    <s v="Chair"/>
    <n v="3"/>
    <n v="37568.660000000003"/>
    <n v="26988.36"/>
    <n v="0.12"/>
    <n v="6072.0608000000029"/>
    <n v="11"/>
    <n v="2024"/>
    <n v="0.1616256954599925"/>
  </r>
  <r>
    <s v="O02931"/>
    <s v="2024-12-25"/>
    <x v="6"/>
    <s v="Tamil Nadu"/>
    <s v="Corporate"/>
    <s v="Fashion"/>
    <s v="Jacket"/>
    <n v="1"/>
    <n v="11219.82"/>
    <n v="6975.08"/>
    <n v="0.25"/>
    <n v="1439.7849999999999"/>
    <n v="12"/>
    <n v="2024"/>
    <n v="0.12832514247109134"/>
  </r>
  <r>
    <s v="O02932"/>
    <s v="2024-11-06"/>
    <x v="2"/>
    <s v="Delhi"/>
    <s v="Consumer"/>
    <s v="Beauty"/>
    <s v="Perfume"/>
    <n v="1"/>
    <n v="9172.2900000000009"/>
    <n v="6807.68"/>
    <n v="0.24"/>
    <n v="163.26040000000057"/>
    <n v="11"/>
    <n v="2024"/>
    <n v="1.7799306389135162E-2"/>
  </r>
  <r>
    <s v="O02933"/>
    <s v="2024-02-04"/>
    <x v="6"/>
    <s v="Tamil Nadu"/>
    <s v="Corporate"/>
    <s v="Electronics"/>
    <s v="Headphones"/>
    <n v="5"/>
    <n v="36595.06"/>
    <n v="25645.200000000001"/>
    <n v="0.11"/>
    <n v="6924.4033999999974"/>
    <n v="2"/>
    <n v="2024"/>
    <n v="0.18921688883690854"/>
  </r>
  <r>
    <s v="O02934"/>
    <s v="2025-04-21"/>
    <x v="5"/>
    <s v="West Bengal"/>
    <s v="Corporate"/>
    <s v="Beauty"/>
    <s v="Skincare"/>
    <n v="1"/>
    <n v="2235.13"/>
    <n v="1710.95"/>
    <n v="0.16"/>
    <n v="166.55920000000003"/>
    <n v="4"/>
    <n v="2025"/>
    <n v="7.4518797564347497E-2"/>
  </r>
  <r>
    <s v="O02935"/>
    <s v="2024-04-10"/>
    <x v="4"/>
    <s v="Maharashtra"/>
    <s v="SMB"/>
    <s v="Electronics"/>
    <s v="Phone"/>
    <n v="4"/>
    <n v="37820.01"/>
    <n v="24572.26"/>
    <n v="0.15"/>
    <n v="7574.7485000000033"/>
    <n v="4"/>
    <n v="2024"/>
    <n v="0.20028414852349333"/>
  </r>
  <r>
    <s v="O02936"/>
    <s v="2024-08-06"/>
    <x v="3"/>
    <s v="Telangana"/>
    <s v="SMB"/>
    <s v="Beauty"/>
    <s v="Perfume"/>
    <n v="2"/>
    <n v="20175.57"/>
    <n v="16658.560000000001"/>
    <n v="0.16"/>
    <n v="288.91879999999855"/>
    <n v="8"/>
    <n v="2024"/>
    <n v="1.4320229862155E-2"/>
  </r>
  <r>
    <s v="O02937"/>
    <s v="2024-10-02"/>
    <x v="5"/>
    <s v="West Bengal"/>
    <s v="Corporate"/>
    <s v="Beauty"/>
    <s v="Makeup"/>
    <n v="5"/>
    <n v="44913.51"/>
    <n v="26616.080000000002"/>
    <n v="0.02"/>
    <n v="17399.159800000001"/>
    <n v="10"/>
    <n v="2024"/>
    <n v="0.387392564063686"/>
  </r>
  <r>
    <s v="O02938"/>
    <s v="2024-12-25"/>
    <x v="2"/>
    <s v="Delhi"/>
    <s v="SMB"/>
    <s v="Fashion"/>
    <s v="Jeans"/>
    <n v="5"/>
    <n v="68678.66"/>
    <n v="56548.21"/>
    <n v="0.02"/>
    <n v="10756.876800000004"/>
    <n v="12"/>
    <n v="2024"/>
    <n v="0.15662618927043717"/>
  </r>
  <r>
    <s v="O02939"/>
    <s v="2024-09-23"/>
    <x v="2"/>
    <s v="Delhi"/>
    <s v="SMB"/>
    <s v="Fashion"/>
    <s v="Jeans"/>
    <n v="2"/>
    <n v="19893.11"/>
    <n v="12980.16"/>
    <n v="7.0000000000000007E-2"/>
    <n v="5520.4323000000004"/>
    <n v="9"/>
    <n v="2024"/>
    <n v="0.27750473907800238"/>
  </r>
  <r>
    <s v="O02940"/>
    <s v="2024-08-17"/>
    <x v="4"/>
    <s v="Maharashtra"/>
    <s v="Corporate"/>
    <s v="Electronics"/>
    <s v="Laptop"/>
    <n v="4"/>
    <n v="57105.94"/>
    <n v="45128.93"/>
    <n v="0.04"/>
    <n v="9692.7724000000017"/>
    <n v="8"/>
    <n v="2024"/>
    <n v="0.16973317311649194"/>
  </r>
  <r>
    <s v="O02941"/>
    <s v="2025-02-13"/>
    <x v="3"/>
    <s v="Telangana"/>
    <s v="Consumer"/>
    <s v="Fashion"/>
    <s v="Jacket"/>
    <n v="2"/>
    <n v="11088.26"/>
    <n v="6628.59"/>
    <n v="0.05"/>
    <n v="3905.2570000000001"/>
    <n v="2"/>
    <n v="2025"/>
    <n v="0.35219745929478563"/>
  </r>
  <r>
    <s v="O02942"/>
    <s v="2024-02-17"/>
    <x v="3"/>
    <s v="Telangana"/>
    <s v="Consumer"/>
    <s v="Beauty"/>
    <s v="Haircare"/>
    <n v="1"/>
    <n v="6565.59"/>
    <n v="5512.21"/>
    <n v="0.09"/>
    <n v="462.47690000000011"/>
    <n v="2"/>
    <n v="2024"/>
    <n v="7.0439503532812753E-2"/>
  </r>
  <r>
    <s v="O02943"/>
    <s v="2025-02-04"/>
    <x v="6"/>
    <s v="Tamil Nadu"/>
    <s v="Corporate"/>
    <s v="Home"/>
    <s v="Lamp"/>
    <n v="2"/>
    <n v="15397.45"/>
    <n v="9068.7199999999993"/>
    <n v="0.03"/>
    <n v="5866.8065000000015"/>
    <n v="2"/>
    <n v="2025"/>
    <n v="0.38102455276685432"/>
  </r>
  <r>
    <s v="O02944"/>
    <s v="2024-07-11"/>
    <x v="7"/>
    <s v="Uttar Pradesh"/>
    <s v="Consumer"/>
    <s v="Home"/>
    <s v="Lamp"/>
    <n v="3"/>
    <n v="12945.77"/>
    <n v="10066.68"/>
    <n v="0.06"/>
    <n v="2102.3438000000001"/>
    <n v="7"/>
    <n v="2024"/>
    <n v="0.16239619582303719"/>
  </r>
  <r>
    <s v="O02945"/>
    <s v="2025-06-19"/>
    <x v="2"/>
    <s v="Delhi"/>
    <s v="Corporate"/>
    <s v="Home"/>
    <s v="Lamp"/>
    <n v="1"/>
    <n v="11902.28"/>
    <n v="8659"/>
    <n v="0.09"/>
    <n v="2172.0748000000003"/>
    <n v="6"/>
    <n v="2025"/>
    <n v="0.18249232920079181"/>
  </r>
  <r>
    <s v="O02946"/>
    <s v="2024-09-26"/>
    <x v="4"/>
    <s v="Maharashtra"/>
    <s v="Corporate"/>
    <s v="Fashion"/>
    <s v="Shoes"/>
    <n v="3"/>
    <n v="14380.13"/>
    <n v="9325.8799999999992"/>
    <n v="0.1"/>
    <n v="3616.2370000000001"/>
    <n v="9"/>
    <n v="2024"/>
    <n v="0.25147456942322499"/>
  </r>
  <r>
    <s v="O02947"/>
    <s v="2024-02-08"/>
    <x v="1"/>
    <s v="Maharashtra"/>
    <s v="Corporate"/>
    <s v="Home"/>
    <s v="Lamp"/>
    <n v="1"/>
    <n v="8583.1200000000008"/>
    <n v="4975.5600000000004"/>
    <n v="0.11"/>
    <n v="2663.4168000000004"/>
    <n v="2"/>
    <n v="2024"/>
    <n v="0.31030869893465313"/>
  </r>
  <r>
    <s v="O02948"/>
    <s v="2024-08-25"/>
    <x v="7"/>
    <s v="Uttar Pradesh"/>
    <s v="Corporate"/>
    <s v="Fashion"/>
    <s v="Jeans"/>
    <n v="1"/>
    <n v="4156.09"/>
    <n v="2400.21"/>
    <n v="0.05"/>
    <n v="1548.0755000000001"/>
    <n v="8"/>
    <n v="2024"/>
    <n v="0.37248363245261773"/>
  </r>
  <r>
    <s v="O02949"/>
    <s v="2024-12-29"/>
    <x v="1"/>
    <s v="Maharashtra"/>
    <s v="Corporate"/>
    <s v="Home"/>
    <s v="Chair"/>
    <n v="4"/>
    <n v="52021.72"/>
    <n v="42700.26"/>
    <n v="0.08"/>
    <n v="5159.7223999999987"/>
    <n v="12"/>
    <n v="2024"/>
    <n v="9.918400237439283E-2"/>
  </r>
  <r>
    <s v="O02950"/>
    <s v="2024-06-04"/>
    <x v="0"/>
    <s v="Karnataka"/>
    <s v="Corporate"/>
    <s v="Electronics"/>
    <s v="Laptop"/>
    <n v="1"/>
    <n v="10888.41"/>
    <n v="7776.62"/>
    <n v="0.28999999999999998"/>
    <n v="-45.848899999999958"/>
    <n v="6"/>
    <n v="2024"/>
    <n v="-4.2107984545034548E-3"/>
  </r>
  <r>
    <s v="O02951"/>
    <s v="2025-03-09"/>
    <x v="6"/>
    <s v="Tamil Nadu"/>
    <s v="SMB"/>
    <s v="Home"/>
    <s v="Lamp"/>
    <n v="4"/>
    <n v="35331.56"/>
    <n v="24841.56"/>
    <n v="0.27"/>
    <n v="950.47879999999714"/>
    <n v="3"/>
    <n v="2025"/>
    <n v="2.6901693556695409E-2"/>
  </r>
  <r>
    <s v="O02952"/>
    <s v="2024-09-03"/>
    <x v="4"/>
    <s v="Maharashtra"/>
    <s v="SMB"/>
    <s v="Electronics"/>
    <s v="Headphones"/>
    <n v="4"/>
    <n v="12348.83"/>
    <n v="8683.31"/>
    <n v="0.14000000000000001"/>
    <n v="1936.6838000000002"/>
    <n v="9"/>
    <n v="2024"/>
    <n v="0.15683135973205561"/>
  </r>
  <r>
    <s v="O02953"/>
    <s v="2024-01-05"/>
    <x v="1"/>
    <s v="Maharashtra"/>
    <s v="Corporate"/>
    <s v="Home"/>
    <s v="Sofa"/>
    <n v="3"/>
    <n v="17044.22"/>
    <n v="10545.49"/>
    <n v="0.01"/>
    <n v="6328.287800000001"/>
    <n v="1"/>
    <n v="2024"/>
    <n v="0.371286441972704"/>
  </r>
  <r>
    <s v="O02954"/>
    <s v="2025-02-14"/>
    <x v="0"/>
    <s v="Karnataka"/>
    <s v="SMB"/>
    <s v="Electronics"/>
    <s v="Laptop"/>
    <n v="1"/>
    <n v="6640.3"/>
    <n v="5122.1000000000004"/>
    <n v="7.0000000000000007E-2"/>
    <n v="1053.3789999999997"/>
    <n v="2"/>
    <n v="2025"/>
    <n v="0.15863424845263011"/>
  </r>
  <r>
    <s v="O02955"/>
    <s v="2025-03-27"/>
    <x v="1"/>
    <s v="Maharashtra"/>
    <s v="Consumer"/>
    <s v="Beauty"/>
    <s v="Haircare"/>
    <n v="5"/>
    <n v="37447.42"/>
    <n v="24755.759999999998"/>
    <n v="0.06"/>
    <n v="10444.8148"/>
    <n v="3"/>
    <n v="2025"/>
    <n v="0.27891947696263186"/>
  </r>
  <r>
    <s v="O02956"/>
    <s v="2024-02-12"/>
    <x v="6"/>
    <s v="Tamil Nadu"/>
    <s v="SMB"/>
    <s v="Home"/>
    <s v="Sofa"/>
    <n v="1"/>
    <n v="11322.38"/>
    <n v="6785.34"/>
    <n v="0.1"/>
    <n v="3404.8019999999988"/>
    <n v="2"/>
    <n v="2024"/>
    <n v="0.30071433744495407"/>
  </r>
  <r>
    <s v="O02957"/>
    <s v="2024-05-19"/>
    <x v="3"/>
    <s v="Telangana"/>
    <s v="SMB"/>
    <s v="Electronics"/>
    <s v="Laptop"/>
    <n v="2"/>
    <n v="3663.26"/>
    <n v="2030.77"/>
    <n v="0.04"/>
    <n v="1485.9596000000001"/>
    <n v="5"/>
    <n v="2024"/>
    <n v="0.40563858421187687"/>
  </r>
  <r>
    <s v="O02958"/>
    <s v="2024-10-07"/>
    <x v="4"/>
    <s v="Maharashtra"/>
    <s v="Corporate"/>
    <s v="Beauty"/>
    <s v="Perfume"/>
    <n v="3"/>
    <n v="11854.75"/>
    <n v="10008.24"/>
    <n v="0.02"/>
    <n v="1609.4150000000002"/>
    <n v="10"/>
    <n v="2024"/>
    <n v="0.13576119277083026"/>
  </r>
  <r>
    <s v="O02959"/>
    <s v="2024-02-13"/>
    <x v="7"/>
    <s v="Uttar Pradesh"/>
    <s v="Corporate"/>
    <s v="Fashion"/>
    <s v="Shoes"/>
    <n v="4"/>
    <n v="26180.59"/>
    <n v="15837.15"/>
    <n v="0.28999999999999998"/>
    <n v="2751.0689000000011"/>
    <n v="2"/>
    <n v="2024"/>
    <n v="0.10508047755990224"/>
  </r>
  <r>
    <s v="O02960"/>
    <s v="2024-01-23"/>
    <x v="2"/>
    <s v="Delhi"/>
    <s v="Corporate"/>
    <s v="Home"/>
    <s v="Table"/>
    <n v="2"/>
    <n v="20231.59"/>
    <n v="16680.73"/>
    <n v="0.25"/>
    <n v="-1507.0374999999995"/>
    <n v="1"/>
    <n v="2024"/>
    <n v="-7.4489325851304786E-2"/>
  </r>
  <r>
    <s v="O02961"/>
    <s v="2025-05-27"/>
    <x v="3"/>
    <s v="Telangana"/>
    <s v="SMB"/>
    <s v="Home"/>
    <s v="Sofa"/>
    <n v="2"/>
    <n v="22245.87"/>
    <n v="16836.36"/>
    <n v="0.22"/>
    <n v="515.41859999999815"/>
    <n v="5"/>
    <n v="2025"/>
    <n v="2.316918151549021E-2"/>
  </r>
  <r>
    <s v="O02962"/>
    <s v="2024-07-10"/>
    <x v="6"/>
    <s v="Tamil Nadu"/>
    <s v="Corporate"/>
    <s v="Electronics"/>
    <s v="Phone"/>
    <n v="5"/>
    <n v="67856.850000000006"/>
    <n v="47352.76"/>
    <n v="0.2"/>
    <n v="6932.7200000000012"/>
    <n v="7"/>
    <n v="2024"/>
    <n v="0.10216684093057665"/>
  </r>
  <r>
    <s v="O02963"/>
    <s v="2024-10-17"/>
    <x v="4"/>
    <s v="Maharashtra"/>
    <s v="SMB"/>
    <s v="Fashion"/>
    <s v="Jacket"/>
    <n v="2"/>
    <n v="26011.06"/>
    <n v="17455.89"/>
    <n v="0.11"/>
    <n v="5693.9534000000021"/>
    <n v="10"/>
    <n v="2024"/>
    <n v="0.21890508883528784"/>
  </r>
  <r>
    <s v="O02964"/>
    <s v="2024-04-15"/>
    <x v="7"/>
    <s v="Uttar Pradesh"/>
    <s v="SMB"/>
    <s v="Fashion"/>
    <s v="Shoes"/>
    <n v="1"/>
    <n v="1046.6099999999999"/>
    <n v="724.32"/>
    <n v="0.23"/>
    <n v="81.56969999999987"/>
    <n v="4"/>
    <n v="2024"/>
    <n v="7.7937053916931689E-2"/>
  </r>
  <r>
    <s v="O02965"/>
    <s v="2024-05-11"/>
    <x v="4"/>
    <s v="Maharashtra"/>
    <s v="Corporate"/>
    <s v="Home"/>
    <s v="Lamp"/>
    <n v="4"/>
    <n v="54257"/>
    <n v="44578.75"/>
    <n v="0.08"/>
    <n v="5337.69"/>
    <n v="5"/>
    <n v="2024"/>
    <n v="9.8377905155095188E-2"/>
  </r>
  <r>
    <s v="O02966"/>
    <s v="2024-10-10"/>
    <x v="0"/>
    <s v="Karnataka"/>
    <s v="SMB"/>
    <s v="Home"/>
    <s v="Table"/>
    <n v="4"/>
    <n v="41694.019999999997"/>
    <n v="34641.07"/>
    <n v="7.0000000000000007E-2"/>
    <n v="4134.3685999999971"/>
    <n v="10"/>
    <n v="2024"/>
    <n v="9.9159750007315139E-2"/>
  </r>
  <r>
    <s v="O02967"/>
    <s v="2024-12-06"/>
    <x v="4"/>
    <s v="Maharashtra"/>
    <s v="Corporate"/>
    <s v="Home"/>
    <s v="Sofa"/>
    <n v="1"/>
    <n v="10329.92"/>
    <n v="8052.54"/>
    <n v="0.05"/>
    <n v="1760.884"/>
    <n v="12"/>
    <n v="2024"/>
    <n v="0.17046443728509031"/>
  </r>
  <r>
    <s v="O02968"/>
    <s v="2024-02-04"/>
    <x v="3"/>
    <s v="Telangana"/>
    <s v="Corporate"/>
    <s v="Fashion"/>
    <s v="Shirt"/>
    <n v="5"/>
    <n v="6885.48"/>
    <n v="4437.42"/>
    <n v="0.18"/>
    <n v="1208.6735999999996"/>
    <n v="2"/>
    <n v="2024"/>
    <n v="0.17553948308614645"/>
  </r>
  <r>
    <s v="O02969"/>
    <s v="2024-10-24"/>
    <x v="0"/>
    <s v="Karnataka"/>
    <s v="SMB"/>
    <s v="Home"/>
    <s v="Sofa"/>
    <n v="5"/>
    <n v="10432.290000000001"/>
    <n v="7018.88"/>
    <n v="0.26"/>
    <n v="701.01460000000043"/>
    <n v="10"/>
    <n v="2024"/>
    <n v="6.7196617425320848E-2"/>
  </r>
  <r>
    <s v="O02970"/>
    <s v="2024-06-12"/>
    <x v="6"/>
    <s v="Tamil Nadu"/>
    <s v="SMB"/>
    <s v="Home"/>
    <s v="Lamp"/>
    <n v="1"/>
    <n v="8319.5400000000009"/>
    <n v="6051.11"/>
    <n v="0.24"/>
    <n v="271.74040000000105"/>
    <n v="6"/>
    <n v="2024"/>
    <n v="3.2662911651365464E-2"/>
  </r>
  <r>
    <s v="O02971"/>
    <s v="2024-06-06"/>
    <x v="0"/>
    <s v="Karnataka"/>
    <s v="Consumer"/>
    <s v="Fashion"/>
    <s v="Jacket"/>
    <n v="2"/>
    <n v="17480.43"/>
    <n v="11073.36"/>
    <n v="0.13"/>
    <n v="4134.6140999999998"/>
    <n v="6"/>
    <n v="2024"/>
    <n v="0.23652816892948283"/>
  </r>
  <r>
    <s v="O02972"/>
    <s v="2025-04-16"/>
    <x v="5"/>
    <s v="West Bengal"/>
    <s v="SMB"/>
    <s v="Home"/>
    <s v="Table"/>
    <n v="5"/>
    <n v="42572.44"/>
    <n v="29470.87"/>
    <n v="0.24"/>
    <n v="2884.1844000000037"/>
    <n v="4"/>
    <n v="2025"/>
    <n v="6.7747688410624424E-2"/>
  </r>
  <r>
    <s v="O02973"/>
    <s v="2025-01-03"/>
    <x v="0"/>
    <s v="Karnataka"/>
    <s v="Consumer"/>
    <s v="Electronics"/>
    <s v="Laptop"/>
    <n v="4"/>
    <n v="16340.53"/>
    <n v="12807.25"/>
    <n v="0.1"/>
    <n v="1899.2270000000005"/>
    <n v="1"/>
    <n v="2025"/>
    <n v="0.11622799260489106"/>
  </r>
  <r>
    <s v="O02974"/>
    <s v="2025-04-07"/>
    <x v="3"/>
    <s v="Telangana"/>
    <s v="Consumer"/>
    <s v="Electronics"/>
    <s v="Tablet"/>
    <n v="1"/>
    <n v="13475.97"/>
    <n v="8335.59"/>
    <n v="0.27"/>
    <n v="1501.8680999999992"/>
    <n v="4"/>
    <n v="2025"/>
    <n v="0.11144786609052998"/>
  </r>
  <r>
    <s v="O02975"/>
    <s v="2024-06-01"/>
    <x v="2"/>
    <s v="Delhi"/>
    <s v="Corporate"/>
    <s v="Beauty"/>
    <s v="Perfume"/>
    <n v="4"/>
    <n v="40309.33"/>
    <n v="32992.71"/>
    <n v="0.14000000000000001"/>
    <n v="1673.3138000000017"/>
    <n v="6"/>
    <n v="2024"/>
    <n v="4.1511823689453574E-2"/>
  </r>
  <r>
    <s v="O02976"/>
    <s v="2024-11-11"/>
    <x v="5"/>
    <s v="West Bengal"/>
    <s v="Corporate"/>
    <s v="Electronics"/>
    <s v="Phone"/>
    <n v="3"/>
    <n v="17836.419999999998"/>
    <n v="10919.58"/>
    <n v="0.28999999999999998"/>
    <n v="1744.2781999999988"/>
    <n v="11"/>
    <n v="2024"/>
    <n v="9.7793066097344589E-2"/>
  </r>
  <r>
    <s v="O02977"/>
    <s v="2024-08-18"/>
    <x v="3"/>
    <s v="Telangana"/>
    <s v="Consumer"/>
    <s v="Beauty"/>
    <s v="Makeup"/>
    <n v="1"/>
    <n v="13125.32"/>
    <n v="10828.89"/>
    <n v="0.12"/>
    <n v="721.39160000000038"/>
    <n v="8"/>
    <n v="2024"/>
    <n v="5.4961829502061695E-2"/>
  </r>
  <r>
    <s v="O02978"/>
    <s v="2024-02-04"/>
    <x v="6"/>
    <s v="Tamil Nadu"/>
    <s v="Consumer"/>
    <s v="Beauty"/>
    <s v="Perfume"/>
    <n v="4"/>
    <n v="52809.06"/>
    <n v="34142.379999999997"/>
    <n v="0.17"/>
    <n v="9689.1398000000008"/>
    <n v="2"/>
    <n v="2024"/>
    <n v="0.18347495297208474"/>
  </r>
  <r>
    <s v="O02979"/>
    <s v="2025-03-29"/>
    <x v="3"/>
    <s v="Telangana"/>
    <s v="Consumer"/>
    <s v="Electronics"/>
    <s v="Tablet"/>
    <n v="2"/>
    <n v="19906"/>
    <n v="14739.38"/>
    <n v="0.21"/>
    <n v="986.36000000000058"/>
    <n v="3"/>
    <n v="2025"/>
    <n v="4.9550889179141994E-2"/>
  </r>
  <r>
    <s v="O02980"/>
    <s v="2024-01-28"/>
    <x v="2"/>
    <s v="Delhi"/>
    <s v="Consumer"/>
    <s v="Beauty"/>
    <s v="Perfume"/>
    <n v="4"/>
    <n v="30174.6"/>
    <n v="17557.830000000002"/>
    <n v="0.2"/>
    <n v="6581.8499999999967"/>
    <n v="1"/>
    <n v="2024"/>
    <n v="0.21812550953450907"/>
  </r>
  <r>
    <s v="O02981"/>
    <s v="2024-06-10"/>
    <x v="3"/>
    <s v="Telangana"/>
    <s v="Corporate"/>
    <s v="Fashion"/>
    <s v="Shoes"/>
    <n v="3"/>
    <n v="22672.639999999999"/>
    <n v="18982.07"/>
    <n v="0.08"/>
    <n v="1876.7587999999996"/>
    <n v="6"/>
    <n v="2024"/>
    <n v="8.2776368345283111E-2"/>
  </r>
  <r>
    <s v="O02982"/>
    <s v="2024-03-06"/>
    <x v="5"/>
    <s v="West Bengal"/>
    <s v="SMB"/>
    <s v="Beauty"/>
    <s v="Skincare"/>
    <n v="5"/>
    <n v="58927.42"/>
    <n v="39215.32"/>
    <n v="0.08"/>
    <n v="14997.9064"/>
    <n v="3"/>
    <n v="2024"/>
    <n v="0.25451489985477049"/>
  </r>
  <r>
    <s v="O02983"/>
    <s v="2024-05-15"/>
    <x v="1"/>
    <s v="Maharashtra"/>
    <s v="SMB"/>
    <s v="Home"/>
    <s v="Lamp"/>
    <n v="5"/>
    <n v="10710.17"/>
    <n v="6339.5"/>
    <n v="0.27"/>
    <n v="1478.9240999999997"/>
    <n v="5"/>
    <n v="2024"/>
    <n v="0.13808595941987847"/>
  </r>
  <r>
    <s v="O02984"/>
    <s v="2025-03-23"/>
    <x v="2"/>
    <s v="Delhi"/>
    <s v="SMB"/>
    <s v="Beauty"/>
    <s v="Makeup"/>
    <n v="3"/>
    <n v="40181.9"/>
    <n v="27403.52"/>
    <n v="0.08"/>
    <n v="9563.8280000000013"/>
    <n v="3"/>
    <n v="2025"/>
    <n v="0.23801333436198888"/>
  </r>
  <r>
    <s v="O02985"/>
    <s v="2024-10-08"/>
    <x v="6"/>
    <s v="Tamil Nadu"/>
    <s v="Consumer"/>
    <s v="Fashion"/>
    <s v="Jeans"/>
    <n v="5"/>
    <n v="57795.56"/>
    <n v="34598.79"/>
    <n v="0.01"/>
    <n v="22618.814399999996"/>
    <n v="10"/>
    <n v="2024"/>
    <n v="0.39135903173184922"/>
  </r>
  <r>
    <s v="O02986"/>
    <s v="2025-03-12"/>
    <x v="1"/>
    <s v="Maharashtra"/>
    <s v="SMB"/>
    <s v="Beauty"/>
    <s v="Makeup"/>
    <n v="3"/>
    <n v="40302.92"/>
    <n v="31936.44"/>
    <n v="0.03"/>
    <n v="7157.3923999999997"/>
    <n v="3"/>
    <n v="2025"/>
    <n v="0.17758992152429651"/>
  </r>
  <r>
    <s v="O02987"/>
    <s v="2024-12-10"/>
    <x v="5"/>
    <s v="West Bengal"/>
    <s v="Consumer"/>
    <s v="Home"/>
    <s v="Sofa"/>
    <n v="4"/>
    <n v="43457.1"/>
    <n v="33349.33"/>
    <n v="0.16"/>
    <n v="3154.6339999999973"/>
    <n v="12"/>
    <n v="2024"/>
    <n v="7.2591912483805809E-2"/>
  </r>
  <r>
    <s v="O02988"/>
    <s v="2024-02-24"/>
    <x v="7"/>
    <s v="Uttar Pradesh"/>
    <s v="SMB"/>
    <s v="Beauty"/>
    <s v="Skincare"/>
    <n v="1"/>
    <n v="4688.92"/>
    <n v="3632.62"/>
    <n v="0.18"/>
    <n v="212.29440000000022"/>
    <n v="2"/>
    <n v="2024"/>
    <n v="4.5275756464175164E-2"/>
  </r>
  <r>
    <s v="O02989"/>
    <s v="2024-10-21"/>
    <x v="4"/>
    <s v="Maharashtra"/>
    <s v="Corporate"/>
    <s v="Fashion"/>
    <s v="Jeans"/>
    <n v="1"/>
    <n v="11091.71"/>
    <n v="6857.96"/>
    <n v="0.08"/>
    <n v="3346.4131999999991"/>
    <n v="10"/>
    <n v="2024"/>
    <n v="0.30170399334277576"/>
  </r>
  <r>
    <s v="O02990"/>
    <s v="2024-08-14"/>
    <x v="4"/>
    <s v="Maharashtra"/>
    <s v="SMB"/>
    <s v="Beauty"/>
    <s v="Skincare"/>
    <n v="1"/>
    <n v="12515.4"/>
    <n v="9668.4699999999993"/>
    <n v="0.11"/>
    <n v="1470.2360000000003"/>
    <n v="8"/>
    <n v="2024"/>
    <n v="0.11747415184492709"/>
  </r>
  <r>
    <s v="O02991"/>
    <s v="2024-06-19"/>
    <x v="5"/>
    <s v="West Bengal"/>
    <s v="SMB"/>
    <s v="Fashion"/>
    <s v="Jacket"/>
    <n v="3"/>
    <n v="8094.96"/>
    <n v="5358.36"/>
    <n v="0.04"/>
    <n v="2412.8016000000002"/>
    <n v="6"/>
    <n v="2024"/>
    <n v="0.29806220166622199"/>
  </r>
  <r>
    <s v="O02992"/>
    <s v="2025-02-23"/>
    <x v="7"/>
    <s v="Uttar Pradesh"/>
    <s v="Corporate"/>
    <s v="Beauty"/>
    <s v="Perfume"/>
    <n v="1"/>
    <n v="11213.36"/>
    <n v="7487.21"/>
    <n v="0.21"/>
    <n v="1371.3444000000004"/>
    <n v="2"/>
    <n v="2025"/>
    <n v="0.12229558312584278"/>
  </r>
  <r>
    <s v="O02993"/>
    <s v="2025-01-21"/>
    <x v="6"/>
    <s v="Tamil Nadu"/>
    <s v="Corporate"/>
    <s v="Beauty"/>
    <s v="Makeup"/>
    <n v="2"/>
    <n v="15848.39"/>
    <n v="9133.98"/>
    <n v="0.11"/>
    <n v="4971.0870999999997"/>
    <n v="1"/>
    <n v="2025"/>
    <n v="0.31366511677211373"/>
  </r>
  <r>
    <s v="O02994"/>
    <s v="2025-04-29"/>
    <x v="1"/>
    <s v="Maharashtra"/>
    <s v="SMB"/>
    <s v="Fashion"/>
    <s v="Jacket"/>
    <n v="1"/>
    <n v="4650.45"/>
    <n v="3385.3"/>
    <n v="0.22"/>
    <n v="242.0509999999997"/>
    <n v="4"/>
    <n v="2025"/>
    <n v="5.2048941500284857E-2"/>
  </r>
  <r>
    <s v="O02995"/>
    <s v="2024-07-31"/>
    <x v="7"/>
    <s v="Uttar Pradesh"/>
    <s v="Consumer"/>
    <s v="Home"/>
    <s v="Table"/>
    <n v="2"/>
    <n v="15545.05"/>
    <n v="8550.6"/>
    <n v="0.08"/>
    <n v="5750.8459999999986"/>
    <n v="7"/>
    <n v="2024"/>
    <n v="0.36994708926635805"/>
  </r>
  <r>
    <s v="O02996"/>
    <s v="2024-10-05"/>
    <x v="0"/>
    <s v="Karnataka"/>
    <s v="Consumer"/>
    <s v="Home"/>
    <s v="Chair"/>
    <n v="4"/>
    <n v="49196.81"/>
    <n v="33408.54"/>
    <n v="0.25"/>
    <n v="3489.0674999999974"/>
    <n v="10"/>
    <n v="2024"/>
    <n v="7.0920604405041665E-2"/>
  </r>
  <r>
    <s v="O02997"/>
    <s v="2025-04-13"/>
    <x v="6"/>
    <s v="Tamil Nadu"/>
    <s v="SMB"/>
    <s v="Electronics"/>
    <s v="Headphones"/>
    <n v="4"/>
    <n v="23423.42"/>
    <n v="16600.14"/>
    <n v="0"/>
    <n v="6823.2799999999988"/>
    <n v="4"/>
    <n v="2025"/>
    <n v="0.29130161180562014"/>
  </r>
  <r>
    <s v="O02998"/>
    <s v="2024-09-22"/>
    <x v="4"/>
    <s v="Maharashtra"/>
    <s v="SMB"/>
    <s v="Electronics"/>
    <s v="Tablet"/>
    <n v="2"/>
    <n v="14551.97"/>
    <n v="11205.63"/>
    <n v="0.17"/>
    <n v="872.50509999999986"/>
    <n v="9"/>
    <n v="2024"/>
    <n v="5.9957868247391924E-2"/>
  </r>
  <r>
    <s v="O02999"/>
    <s v="2024-03-01"/>
    <x v="6"/>
    <s v="Tamil Nadu"/>
    <s v="SMB"/>
    <s v="Fashion"/>
    <s v="Jacket"/>
    <n v="1"/>
    <n v="10995.85"/>
    <n v="7849.71"/>
    <n v="0.24"/>
    <n v="507.13600000000042"/>
    <n v="3"/>
    <n v="2024"/>
    <n v="4.6120672799283405E-2"/>
  </r>
  <r>
    <s v="O03000"/>
    <s v="2024-02-10"/>
    <x v="3"/>
    <s v="Telangana"/>
    <s v="Corporate"/>
    <s v="Electronics"/>
    <s v="Phone"/>
    <n v="5"/>
    <n v="70150.28"/>
    <n v="56152.43"/>
    <n v="0.1"/>
    <n v="6982.8219999999983"/>
    <n v="2"/>
    <n v="2024"/>
    <n v="9.9540899908026004E-2"/>
  </r>
  <r>
    <s v="O03001"/>
    <s v="2024-07-31"/>
    <x v="1"/>
    <s v="Maharashtra"/>
    <s v="SMB"/>
    <s v="Beauty"/>
    <s v="Makeup"/>
    <n v="2"/>
    <n v="1138.3"/>
    <n v="809.26"/>
    <n v="0.28999999999999998"/>
    <n v="-1.0670000000000073"/>
    <n v="7"/>
    <n v="2024"/>
    <n v="-9.3736273390143839E-4"/>
  </r>
  <r>
    <s v="O03002"/>
    <s v="2025-04-28"/>
    <x v="7"/>
    <s v="Uttar Pradesh"/>
    <s v="Corporate"/>
    <s v="Fashion"/>
    <s v="Jeans"/>
    <n v="1"/>
    <n v="7274.19"/>
    <n v="4509.6099999999997"/>
    <n v="0.19"/>
    <n v="1382.4838999999999"/>
    <n v="4"/>
    <n v="2025"/>
    <n v="0.19005331177766871"/>
  </r>
  <r>
    <s v="O03003"/>
    <s v="2024-05-08"/>
    <x v="2"/>
    <s v="Delhi"/>
    <s v="SMB"/>
    <s v="Beauty"/>
    <s v="Skincare"/>
    <n v="4"/>
    <n v="55897.919999999998"/>
    <n v="36551.68"/>
    <n v="0.22"/>
    <n v="7048.6975999999977"/>
    <n v="5"/>
    <n v="2024"/>
    <n v="0.12609946130374794"/>
  </r>
  <r>
    <s v="O03004"/>
    <s v="2024-08-23"/>
    <x v="6"/>
    <s v="Tamil Nadu"/>
    <s v="Corporate"/>
    <s v="Electronics"/>
    <s v="Headphones"/>
    <n v="1"/>
    <n v="4987.58"/>
    <n v="3015.04"/>
    <n v="0.08"/>
    <n v="1573.5336"/>
    <n v="8"/>
    <n v="2024"/>
    <n v="0.31549039814900215"/>
  </r>
  <r>
    <s v="O03005"/>
    <s v="2025-06-04"/>
    <x v="1"/>
    <s v="Maharashtra"/>
    <s v="Corporate"/>
    <s v="Home"/>
    <s v="Table"/>
    <n v="1"/>
    <n v="2318.17"/>
    <n v="1623.32"/>
    <n v="0.14000000000000001"/>
    <n v="370.3062000000001"/>
    <n v="6"/>
    <n v="2025"/>
    <n v="0.15974074377634087"/>
  </r>
  <r>
    <s v="O03006"/>
    <s v="2024-06-03"/>
    <x v="4"/>
    <s v="Maharashtra"/>
    <s v="Consumer"/>
    <s v="Beauty"/>
    <s v="Haircare"/>
    <n v="4"/>
    <n v="2388.64"/>
    <n v="1845.24"/>
    <n v="0.14000000000000001"/>
    <n v="208.99039999999985"/>
    <n v="6"/>
    <n v="2024"/>
    <n v="8.7493469087011805E-2"/>
  </r>
  <r>
    <s v="O03007"/>
    <s v="2025-05-28"/>
    <x v="1"/>
    <s v="Maharashtra"/>
    <s v="Corporate"/>
    <s v="Fashion"/>
    <s v="Jacket"/>
    <n v="4"/>
    <n v="14775.75"/>
    <n v="10071.780000000001"/>
    <n v="0.04"/>
    <n v="4112.9399999999996"/>
    <n v="5"/>
    <n v="2025"/>
    <n v="0.27835744378457944"/>
  </r>
  <r>
    <s v="O03008"/>
    <s v="2024-11-13"/>
    <x v="4"/>
    <s v="Maharashtra"/>
    <s v="Corporate"/>
    <s v="Home"/>
    <s v="Sofa"/>
    <n v="1"/>
    <n v="2778.15"/>
    <n v="2337.5"/>
    <n v="0.13"/>
    <n v="79.490500000000054"/>
    <n v="11"/>
    <n v="2024"/>
    <n v="2.8612745892050484E-2"/>
  </r>
  <r>
    <s v="O03009"/>
    <s v="2025-03-05"/>
    <x v="3"/>
    <s v="Telangana"/>
    <s v="Corporate"/>
    <s v="Home"/>
    <s v="Lamp"/>
    <n v="5"/>
    <n v="57377.33"/>
    <n v="35182.660000000003"/>
    <n v="0.04"/>
    <n v="19899.576799999999"/>
    <n v="3"/>
    <n v="2025"/>
    <n v="0.34681949822342723"/>
  </r>
  <r>
    <s v="O03010"/>
    <s v="2024-06-24"/>
    <x v="5"/>
    <s v="West Bengal"/>
    <s v="Consumer"/>
    <s v="Beauty"/>
    <s v="Skincare"/>
    <n v="5"/>
    <n v="50952.06"/>
    <n v="28985.69"/>
    <n v="0.21"/>
    <n v="11266.437400000001"/>
    <n v="6"/>
    <n v="2024"/>
    <n v="0.22111838854012972"/>
  </r>
  <r>
    <s v="O03011"/>
    <s v="2024-06-04"/>
    <x v="3"/>
    <s v="Telangana"/>
    <s v="Corporate"/>
    <s v="Electronics"/>
    <s v="Phone"/>
    <n v="5"/>
    <n v="59838.17"/>
    <n v="49152.66"/>
    <n v="0.28000000000000003"/>
    <n v="-6069.1776000000064"/>
    <n v="6"/>
    <n v="2024"/>
    <n v="-0.1014265242402969"/>
  </r>
  <r>
    <s v="O03012"/>
    <s v="2024-07-16"/>
    <x v="6"/>
    <s v="Tamil Nadu"/>
    <s v="Corporate"/>
    <s v="Fashion"/>
    <s v="Jacket"/>
    <n v="2"/>
    <n v="22809.65"/>
    <n v="12865.29"/>
    <n v="0.28999999999999998"/>
    <n v="3329.5615000000007"/>
    <n v="7"/>
    <n v="2024"/>
    <n v="0.14597161727602134"/>
  </r>
  <r>
    <s v="O03013"/>
    <s v="2024-12-07"/>
    <x v="2"/>
    <s v="Delhi"/>
    <s v="SMB"/>
    <s v="Fashion"/>
    <s v="Jacket"/>
    <n v="2"/>
    <n v="28124.77"/>
    <n v="20794.22"/>
    <n v="0.28000000000000003"/>
    <n v="-544.38560000000143"/>
    <n v="12"/>
    <n v="2024"/>
    <n v="-1.9356090734253165E-2"/>
  </r>
  <r>
    <s v="O03014"/>
    <s v="2024-06-09"/>
    <x v="5"/>
    <s v="West Bengal"/>
    <s v="SMB"/>
    <s v="Fashion"/>
    <s v="Jeans"/>
    <n v="4"/>
    <n v="37027.89"/>
    <n v="22634.1"/>
    <n v="0.21"/>
    <n v="6617.9331000000011"/>
    <n v="6"/>
    <n v="2024"/>
    <n v="0.17872833423670648"/>
  </r>
  <r>
    <s v="O03015"/>
    <s v="2024-09-20"/>
    <x v="5"/>
    <s v="West Bengal"/>
    <s v="Consumer"/>
    <s v="Fashion"/>
    <s v="Shirt"/>
    <n v="1"/>
    <n v="9436.34"/>
    <n v="7883.39"/>
    <n v="0.25"/>
    <n v="-806.13500000000022"/>
    <n v="9"/>
    <n v="2024"/>
    <n v="-8.5428778530659152E-2"/>
  </r>
  <r>
    <s v="O03016"/>
    <s v="2025-03-27"/>
    <x v="5"/>
    <s v="West Bengal"/>
    <s v="Corporate"/>
    <s v="Fashion"/>
    <s v="Jacket"/>
    <n v="1"/>
    <n v="4344.3100000000004"/>
    <n v="3290.24"/>
    <n v="0.2"/>
    <n v="185.20800000000054"/>
    <n v="3"/>
    <n v="2025"/>
    <n v="4.2632316754559529E-2"/>
  </r>
  <r>
    <s v="O03017"/>
    <s v="2024-12-17"/>
    <x v="4"/>
    <s v="Maharashtra"/>
    <s v="SMB"/>
    <s v="Home"/>
    <s v="Sofa"/>
    <n v="5"/>
    <n v="18209.939999999999"/>
    <n v="11674.46"/>
    <n v="0.26"/>
    <n v="1800.8955999999998"/>
    <n v="12"/>
    <n v="2024"/>
    <n v="9.8896295100368264E-2"/>
  </r>
  <r>
    <s v="O03018"/>
    <s v="2025-05-27"/>
    <x v="4"/>
    <s v="Maharashtra"/>
    <s v="Consumer"/>
    <s v="Beauty"/>
    <s v="Skincare"/>
    <n v="4"/>
    <n v="56046.53"/>
    <n v="37776.43"/>
    <n v="0.2"/>
    <n v="7060.7939999999981"/>
    <n v="5"/>
    <n v="2025"/>
    <n v="0.12598093048757877"/>
  </r>
  <r>
    <s v="O03019"/>
    <s v="2025-05-13"/>
    <x v="4"/>
    <s v="Maharashtra"/>
    <s v="SMB"/>
    <s v="Home"/>
    <s v="Sofa"/>
    <n v="3"/>
    <n v="31672.55"/>
    <n v="24653.67"/>
    <n v="0.14000000000000001"/>
    <n v="2584.7230000000009"/>
    <n v="5"/>
    <n v="2025"/>
    <n v="8.160766973293912E-2"/>
  </r>
  <r>
    <s v="O03020"/>
    <s v="2025-03-06"/>
    <x v="5"/>
    <s v="West Bengal"/>
    <s v="Consumer"/>
    <s v="Beauty"/>
    <s v="Perfume"/>
    <n v="4"/>
    <n v="26214.11"/>
    <n v="14834.75"/>
    <n v="0.19"/>
    <n v="6398.6791000000003"/>
    <n v="3"/>
    <n v="2025"/>
    <n v="0.24409293697173012"/>
  </r>
  <r>
    <s v="O03021"/>
    <s v="2024-01-17"/>
    <x v="6"/>
    <s v="Tamil Nadu"/>
    <s v="Consumer"/>
    <s v="Electronics"/>
    <s v="Phone"/>
    <n v="5"/>
    <n v="16635.03"/>
    <n v="13129.53"/>
    <n v="0.05"/>
    <n v="2673.7484999999983"/>
    <n v="1"/>
    <n v="2024"/>
    <n v="0.16073000770061721"/>
  </r>
  <r>
    <s v="O03022"/>
    <s v="2024-06-13"/>
    <x v="6"/>
    <s v="Tamil Nadu"/>
    <s v="SMB"/>
    <s v="Beauty"/>
    <s v="Perfume"/>
    <n v="4"/>
    <n v="38761.25"/>
    <n v="21653.32"/>
    <n v="0.15"/>
    <n v="11293.7425"/>
    <n v="6"/>
    <n v="2024"/>
    <n v="0.29136682898513333"/>
  </r>
  <r>
    <s v="O03023"/>
    <s v="2025-04-14"/>
    <x v="3"/>
    <s v="Telangana"/>
    <s v="Corporate"/>
    <s v="Beauty"/>
    <s v="Skincare"/>
    <n v="2"/>
    <n v="26328.04"/>
    <n v="17977.88"/>
    <n v="0.28000000000000003"/>
    <n v="978.30879999999888"/>
    <n v="4"/>
    <n v="2025"/>
    <n v="3.7158436404684844E-2"/>
  </r>
  <r>
    <s v="O03024"/>
    <s v="2024-09-30"/>
    <x v="1"/>
    <s v="Maharashtra"/>
    <s v="Corporate"/>
    <s v="Home"/>
    <s v="Lamp"/>
    <n v="1"/>
    <n v="10508.94"/>
    <n v="6915.47"/>
    <n v="0"/>
    <n v="3593.4700000000003"/>
    <n v="9"/>
    <n v="2024"/>
    <n v="0.34194409712111784"/>
  </r>
  <r>
    <s v="O03025"/>
    <s v="2025-05-01"/>
    <x v="0"/>
    <s v="Karnataka"/>
    <s v="Consumer"/>
    <s v="Fashion"/>
    <s v="Shoes"/>
    <n v="2"/>
    <n v="16183.71"/>
    <n v="9333.84"/>
    <n v="0.15"/>
    <n v="4422.3134999999993"/>
    <n v="5"/>
    <n v="2025"/>
    <n v="0.27325708999975901"/>
  </r>
  <r>
    <s v="O03026"/>
    <s v="2024-10-19"/>
    <x v="1"/>
    <s v="Maharashtra"/>
    <s v="SMB"/>
    <s v="Fashion"/>
    <s v="Shoes"/>
    <n v="5"/>
    <n v="17830.59"/>
    <n v="14915.79"/>
    <n v="0.24"/>
    <n v="-1364.5416000000005"/>
    <n v="10"/>
    <n v="2024"/>
    <n v="-7.6528123859053485E-2"/>
  </r>
  <r>
    <s v="O03027"/>
    <s v="2024-02-05"/>
    <x v="7"/>
    <s v="Uttar Pradesh"/>
    <s v="SMB"/>
    <s v="Home"/>
    <s v="Sofa"/>
    <n v="1"/>
    <n v="11989.33"/>
    <n v="9292.16"/>
    <n v="0.2"/>
    <n v="299.30400000000009"/>
    <n v="2"/>
    <n v="2024"/>
    <n v="2.4964197332127826E-2"/>
  </r>
  <r>
    <s v="O03028"/>
    <s v="2024-02-11"/>
    <x v="6"/>
    <s v="Tamil Nadu"/>
    <s v="Corporate"/>
    <s v="Fashion"/>
    <s v="Shirt"/>
    <n v="3"/>
    <n v="17284.5"/>
    <n v="9727.9599999999991"/>
    <n v="0.3"/>
    <n v="2371.1900000000014"/>
    <n v="2"/>
    <n v="2024"/>
    <n v="0.13718591801903449"/>
  </r>
  <r>
    <s v="O03029"/>
    <s v="2024-02-28"/>
    <x v="5"/>
    <s v="West Bengal"/>
    <s v="Corporate"/>
    <s v="Beauty"/>
    <s v="Makeup"/>
    <n v="3"/>
    <n v="38422.68"/>
    <n v="27457.72"/>
    <n v="0.14000000000000001"/>
    <n v="5585.7847999999985"/>
    <n v="2"/>
    <n v="2024"/>
    <n v="0.14537728237593001"/>
  </r>
  <r>
    <s v="O03030"/>
    <s v="2024-07-03"/>
    <x v="2"/>
    <s v="Delhi"/>
    <s v="Corporate"/>
    <s v="Fashion"/>
    <s v="Jacket"/>
    <n v="2"/>
    <n v="29791.14"/>
    <n v="21419.42"/>
    <n v="0.09"/>
    <n v="5690.5174000000006"/>
    <n v="7"/>
    <n v="2024"/>
    <n v="0.19101375106827065"/>
  </r>
  <r>
    <s v="O03031"/>
    <s v="2024-06-10"/>
    <x v="0"/>
    <s v="Karnataka"/>
    <s v="Consumer"/>
    <s v="Beauty"/>
    <s v="Skincare"/>
    <n v="1"/>
    <n v="14690.56"/>
    <n v="11743.67"/>
    <n v="0.08"/>
    <n v="1771.6451999999995"/>
    <n v="6"/>
    <n v="2024"/>
    <n v="0.12059752657488888"/>
  </r>
  <r>
    <s v="O03032"/>
    <s v="2025-05-04"/>
    <x v="3"/>
    <s v="Telangana"/>
    <s v="Corporate"/>
    <s v="Beauty"/>
    <s v="Haircare"/>
    <n v="2"/>
    <n v="5198.62"/>
    <n v="3003.26"/>
    <n v="0.04"/>
    <n v="1987.4151999999997"/>
    <n v="5"/>
    <n v="2025"/>
    <n v="0.38229668642832132"/>
  </r>
  <r>
    <s v="O03033"/>
    <s v="2024-07-14"/>
    <x v="3"/>
    <s v="Telangana"/>
    <s v="Consumer"/>
    <s v="Electronics"/>
    <s v="Headphones"/>
    <n v="5"/>
    <n v="22724.87"/>
    <n v="16983.080000000002"/>
    <n v="0.25"/>
    <n v="60.57249999999749"/>
    <n v="7"/>
    <n v="2024"/>
    <n v="2.6654717936779172E-3"/>
  </r>
  <r>
    <s v="O03034"/>
    <s v="2025-01-02"/>
    <x v="2"/>
    <s v="Delhi"/>
    <s v="Corporate"/>
    <s v="Beauty"/>
    <s v="Makeup"/>
    <n v="2"/>
    <n v="17695.68"/>
    <n v="14092.98"/>
    <n v="0.05"/>
    <n v="2717.9160000000006"/>
    <n v="1"/>
    <n v="2025"/>
    <n v="0.15359206314761573"/>
  </r>
  <r>
    <s v="O03035"/>
    <s v="2024-11-07"/>
    <x v="2"/>
    <s v="Delhi"/>
    <s v="Consumer"/>
    <s v="Home"/>
    <s v="Sofa"/>
    <n v="2"/>
    <n v="18768.57"/>
    <n v="15101.97"/>
    <n v="0.24"/>
    <n v="-837.85679999999957"/>
    <n v="11"/>
    <n v="2024"/>
    <n v="-4.4641483075162337E-2"/>
  </r>
  <r>
    <s v="O03036"/>
    <s v="2024-09-11"/>
    <x v="3"/>
    <s v="Telangana"/>
    <s v="SMB"/>
    <s v="Electronics"/>
    <s v="Headphones"/>
    <n v="2"/>
    <n v="18737.22"/>
    <n v="12972"/>
    <n v="0.27"/>
    <n v="706.17060000000038"/>
    <n v="9"/>
    <n v="2024"/>
    <n v="3.7688120222743843E-2"/>
  </r>
  <r>
    <s v="O03037"/>
    <s v="2024-01-24"/>
    <x v="3"/>
    <s v="Telangana"/>
    <s v="Corporate"/>
    <s v="Electronics"/>
    <s v="Tablet"/>
    <n v="3"/>
    <n v="34336.769999999997"/>
    <n v="28315.98"/>
    <n v="0.03"/>
    <n v="4990.686899999997"/>
    <n v="1"/>
    <n v="2024"/>
    <n v="0.1453452639837701"/>
  </r>
  <r>
    <s v="O03038"/>
    <s v="2024-09-21"/>
    <x v="7"/>
    <s v="Uttar Pradesh"/>
    <s v="Corporate"/>
    <s v="Fashion"/>
    <s v="Shirt"/>
    <n v="1"/>
    <n v="10657.06"/>
    <n v="6656.18"/>
    <n v="0.2"/>
    <n v="1869.4679999999994"/>
    <n v="9"/>
    <n v="2024"/>
    <n v="0.17542061318975397"/>
  </r>
  <r>
    <s v="O03039"/>
    <s v="2024-06-30"/>
    <x v="4"/>
    <s v="Maharashtra"/>
    <s v="SMB"/>
    <s v="Electronics"/>
    <s v="Headphones"/>
    <n v="3"/>
    <n v="13571.06"/>
    <n v="7635.02"/>
    <n v="7.0000000000000007E-2"/>
    <n v="4986.0657999999985"/>
    <n v="6"/>
    <n v="2024"/>
    <n v="0.36740430003256919"/>
  </r>
  <r>
    <s v="O03040"/>
    <s v="2025-05-15"/>
    <x v="4"/>
    <s v="Maharashtra"/>
    <s v="Consumer"/>
    <s v="Electronics"/>
    <s v="Phone"/>
    <n v="1"/>
    <n v="11834.75"/>
    <n v="9274.08"/>
    <n v="0.18"/>
    <n v="430.41499999999996"/>
    <n v="5"/>
    <n v="2025"/>
    <n v="3.6368744586915649E-2"/>
  </r>
  <r>
    <s v="O03041"/>
    <s v="2024-03-02"/>
    <x v="2"/>
    <s v="Delhi"/>
    <s v="Consumer"/>
    <s v="Beauty"/>
    <s v="Makeup"/>
    <n v="3"/>
    <n v="8365.25"/>
    <n v="6828.42"/>
    <n v="0.28000000000000003"/>
    <n v="-805.44000000000051"/>
    <n v="3"/>
    <n v="2024"/>
    <n v="-9.6284032156839366E-2"/>
  </r>
  <r>
    <s v="O03042"/>
    <s v="2024-04-27"/>
    <x v="1"/>
    <s v="Maharashtra"/>
    <s v="Corporate"/>
    <s v="Electronics"/>
    <s v="Headphones"/>
    <n v="5"/>
    <n v="54364.09"/>
    <n v="42323.66"/>
    <n v="0.05"/>
    <n v="9322.2254999999932"/>
    <n v="4"/>
    <n v="2024"/>
    <n v="0.17147763348931241"/>
  </r>
  <r>
    <s v="O03043"/>
    <s v="2025-03-23"/>
    <x v="7"/>
    <s v="Uttar Pradesh"/>
    <s v="SMB"/>
    <s v="Electronics"/>
    <s v="Headphones"/>
    <n v="4"/>
    <n v="22468.21"/>
    <n v="12789.69"/>
    <n v="0.17"/>
    <n v="5858.9242999999988"/>
    <n v="3"/>
    <n v="2025"/>
    <n v="0.2607650676222093"/>
  </r>
  <r>
    <s v="O03044"/>
    <s v="2024-07-03"/>
    <x v="1"/>
    <s v="Maharashtra"/>
    <s v="SMB"/>
    <s v="Electronics"/>
    <s v="Phone"/>
    <n v="5"/>
    <n v="55278.27"/>
    <n v="44514.19"/>
    <n v="0.3"/>
    <n v="-5819.4010000000053"/>
    <n v="7"/>
    <n v="2024"/>
    <n v="-0.10527465855932187"/>
  </r>
  <r>
    <s v="O03045"/>
    <s v="2025-06-08"/>
    <x v="1"/>
    <s v="Maharashtra"/>
    <s v="Corporate"/>
    <s v="Beauty"/>
    <s v="Perfume"/>
    <n v="3"/>
    <n v="34982.67"/>
    <n v="23609.88"/>
    <n v="0.27"/>
    <n v="1927.4690999999966"/>
    <n v="6"/>
    <n v="2025"/>
    <n v="5.5097827009773601E-2"/>
  </r>
  <r>
    <s v="O03046"/>
    <s v="2025-01-02"/>
    <x v="1"/>
    <s v="Maharashtra"/>
    <s v="SMB"/>
    <s v="Electronics"/>
    <s v="Tablet"/>
    <n v="1"/>
    <n v="11813.9"/>
    <n v="7042.57"/>
    <n v="0.17"/>
    <n v="2762.9669999999996"/>
    <n v="1"/>
    <n v="2025"/>
    <n v="0.23387424982435942"/>
  </r>
  <r>
    <s v="O03047"/>
    <s v="2024-02-05"/>
    <x v="7"/>
    <s v="Uttar Pradesh"/>
    <s v="SMB"/>
    <s v="Home"/>
    <s v="Chair"/>
    <n v="4"/>
    <n v="40675.370000000003"/>
    <n v="31327.01"/>
    <n v="0.27"/>
    <n v="-1633.9898999999969"/>
    <n v="2"/>
    <n v="2024"/>
    <n v="-4.0171482152467124E-2"/>
  </r>
  <r>
    <s v="O03048"/>
    <s v="2025-03-06"/>
    <x v="1"/>
    <s v="Maharashtra"/>
    <s v="Corporate"/>
    <s v="Home"/>
    <s v="Sofa"/>
    <n v="5"/>
    <n v="2754.56"/>
    <n v="2028.84"/>
    <n v="0.16"/>
    <n v="284.99040000000002"/>
    <n v="3"/>
    <n v="2025"/>
    <n v="0.10346131505576209"/>
  </r>
  <r>
    <s v="O03049"/>
    <s v="2025-02-21"/>
    <x v="2"/>
    <s v="Delhi"/>
    <s v="Consumer"/>
    <s v="Electronics"/>
    <s v="Laptop"/>
    <n v="3"/>
    <n v="10714.85"/>
    <n v="8735.36"/>
    <n v="0.18"/>
    <n v="50.81699999999978"/>
    <n v="2"/>
    <n v="2025"/>
    <n v="4.7426702193684262E-3"/>
  </r>
  <r>
    <s v="O03050"/>
    <s v="2025-05-24"/>
    <x v="6"/>
    <s v="Tamil Nadu"/>
    <s v="SMB"/>
    <s v="Fashion"/>
    <s v="Shoes"/>
    <n v="5"/>
    <n v="22873.02"/>
    <n v="19138.89"/>
    <n v="0.23"/>
    <n v="-1526.6645999999992"/>
    <n v="5"/>
    <n v="2025"/>
    <n v="-6.6745213356172436E-2"/>
  </r>
  <r>
    <s v="O03051"/>
    <s v="2025-06-09"/>
    <x v="0"/>
    <s v="Karnataka"/>
    <s v="Corporate"/>
    <s v="Fashion"/>
    <s v="Shoes"/>
    <n v="1"/>
    <n v="5129.47"/>
    <n v="3698.3"/>
    <n v="0.04"/>
    <n v="1225.9911999999999"/>
    <n v="6"/>
    <n v="2025"/>
    <n v="0.23900933234817628"/>
  </r>
  <r>
    <s v="O03052"/>
    <s v="2024-06-16"/>
    <x v="5"/>
    <s v="West Bengal"/>
    <s v="Consumer"/>
    <s v="Fashion"/>
    <s v="Shirt"/>
    <n v="3"/>
    <n v="19582.689999999999"/>
    <n v="12591.72"/>
    <n v="0.16"/>
    <n v="3857.7395999999994"/>
    <n v="6"/>
    <n v="2024"/>
    <n v="0.19699742987301538"/>
  </r>
  <r>
    <s v="O03053"/>
    <s v="2024-08-21"/>
    <x v="2"/>
    <s v="Delhi"/>
    <s v="SMB"/>
    <s v="Beauty"/>
    <s v="Makeup"/>
    <n v="5"/>
    <n v="25423.61"/>
    <n v="20281.25"/>
    <n v="0.27"/>
    <n v="-1722.0146999999997"/>
    <n v="8"/>
    <n v="2024"/>
    <n v="-6.7732894738394736E-2"/>
  </r>
  <r>
    <s v="O03054"/>
    <s v="2025-03-10"/>
    <x v="7"/>
    <s v="Uttar Pradesh"/>
    <s v="Consumer"/>
    <s v="Beauty"/>
    <s v="Skincare"/>
    <n v="4"/>
    <n v="58885.01"/>
    <n v="38743.29"/>
    <n v="0.04"/>
    <n v="17786.319600000003"/>
    <n v="3"/>
    <n v="2025"/>
    <n v="0.30205173778521904"/>
  </r>
  <r>
    <s v="O03055"/>
    <s v="2025-04-17"/>
    <x v="6"/>
    <s v="Tamil Nadu"/>
    <s v="Consumer"/>
    <s v="Fashion"/>
    <s v="Shoes"/>
    <n v="3"/>
    <n v="2783.65"/>
    <n v="1872.27"/>
    <n v="0.18"/>
    <n v="410.32300000000009"/>
    <n v="4"/>
    <n v="2025"/>
    <n v="0.14740466653494516"/>
  </r>
  <r>
    <s v="O03056"/>
    <s v="2025-01-09"/>
    <x v="0"/>
    <s v="Karnataka"/>
    <s v="Consumer"/>
    <s v="Beauty"/>
    <s v="Skincare"/>
    <n v="2"/>
    <n v="18045"/>
    <n v="14586.8"/>
    <n v="0.03"/>
    <n v="2916.8500000000008"/>
    <n v="1"/>
    <n v="2025"/>
    <n v="0.16164311443613194"/>
  </r>
  <r>
    <s v="O03057"/>
    <s v="2025-02-26"/>
    <x v="5"/>
    <s v="West Bengal"/>
    <s v="Corporate"/>
    <s v="Beauty"/>
    <s v="Makeup"/>
    <n v="1"/>
    <n v="1921.55"/>
    <n v="1603.71"/>
    <n v="0.3"/>
    <n v="-258.625"/>
    <n v="2"/>
    <n v="2025"/>
    <n v="-0.13459186594155759"/>
  </r>
  <r>
    <s v="O03058"/>
    <s v="2024-07-18"/>
    <x v="2"/>
    <s v="Delhi"/>
    <s v="Corporate"/>
    <s v="Fashion"/>
    <s v="Jacket"/>
    <n v="2"/>
    <n v="22893.24"/>
    <n v="14733.68"/>
    <n v="0.11"/>
    <n v="5641.3036000000011"/>
    <n v="7"/>
    <n v="2024"/>
    <n v="0.24641787706764096"/>
  </r>
  <r>
    <s v="O03059"/>
    <s v="2025-02-17"/>
    <x v="1"/>
    <s v="Maharashtra"/>
    <s v="SMB"/>
    <s v="Home"/>
    <s v="Chair"/>
    <n v="4"/>
    <n v="56035.51"/>
    <n v="41823.730000000003"/>
    <n v="0.14000000000000001"/>
    <n v="6366.8085999999976"/>
    <n v="2"/>
    <n v="2025"/>
    <n v="0.11362096285016407"/>
  </r>
  <r>
    <s v="O03060"/>
    <s v="2025-03-15"/>
    <x v="4"/>
    <s v="Maharashtra"/>
    <s v="Consumer"/>
    <s v="Home"/>
    <s v="Table"/>
    <n v="1"/>
    <n v="2873.8"/>
    <n v="1950.29"/>
    <n v="0.04"/>
    <n v="808.55800000000022"/>
    <n v="3"/>
    <n v="2025"/>
    <n v="0.2813550003479714"/>
  </r>
  <r>
    <s v="O03061"/>
    <s v="2024-12-29"/>
    <x v="4"/>
    <s v="Maharashtra"/>
    <s v="Corporate"/>
    <s v="Electronics"/>
    <s v="Tablet"/>
    <n v="5"/>
    <n v="70506.53"/>
    <n v="40196.36"/>
    <n v="0.26"/>
    <n v="11978.472199999997"/>
    <n v="12"/>
    <n v="2024"/>
    <n v="0.16989167102678288"/>
  </r>
  <r>
    <s v="O03062"/>
    <s v="2024-01-28"/>
    <x v="2"/>
    <s v="Delhi"/>
    <s v="Consumer"/>
    <s v="Home"/>
    <s v="Lamp"/>
    <n v="3"/>
    <n v="33210.74"/>
    <n v="21879.82"/>
    <n v="0.2"/>
    <n v="4688.7719999999981"/>
    <n v="1"/>
    <n v="2024"/>
    <n v="0.14118240063304818"/>
  </r>
  <r>
    <s v="O03063"/>
    <s v="2025-03-27"/>
    <x v="6"/>
    <s v="Tamil Nadu"/>
    <s v="SMB"/>
    <s v="Home"/>
    <s v="Sofa"/>
    <n v="5"/>
    <n v="46396.24"/>
    <n v="33053.550000000003"/>
    <n v="0.13"/>
    <n v="7311.1787999999951"/>
    <n v="3"/>
    <n v="2025"/>
    <n v="0.15758127813805592"/>
  </r>
  <r>
    <s v="O03064"/>
    <s v="2025-05-17"/>
    <x v="3"/>
    <s v="Telangana"/>
    <s v="Corporate"/>
    <s v="Electronics"/>
    <s v="Laptop"/>
    <n v="3"/>
    <n v="34162.29"/>
    <n v="20016.45"/>
    <n v="0.19"/>
    <n v="7655.0048999999999"/>
    <n v="5"/>
    <n v="2025"/>
    <n v="0.2240776277000166"/>
  </r>
  <r>
    <s v="O03065"/>
    <s v="2024-12-18"/>
    <x v="0"/>
    <s v="Karnataka"/>
    <s v="Consumer"/>
    <s v="Home"/>
    <s v="Table"/>
    <n v="2"/>
    <n v="25750.240000000002"/>
    <n v="16340.75"/>
    <n v="0.13"/>
    <n v="6061.9588000000012"/>
    <n v="12"/>
    <n v="2024"/>
    <n v="0.23541368158122025"/>
  </r>
  <r>
    <s v="O03066"/>
    <s v="2024-09-16"/>
    <x v="2"/>
    <s v="Delhi"/>
    <s v="Corporate"/>
    <s v="Fashion"/>
    <s v="Jeans"/>
    <n v="5"/>
    <n v="12640.77"/>
    <n v="8642.59"/>
    <n v="0.01"/>
    <n v="3871.7723000000001"/>
    <n v="9"/>
    <n v="2024"/>
    <n v="0.3062924410459173"/>
  </r>
  <r>
    <s v="O03067"/>
    <s v="2024-02-17"/>
    <x v="1"/>
    <s v="Maharashtra"/>
    <s v="Consumer"/>
    <s v="Home"/>
    <s v="Table"/>
    <n v="3"/>
    <n v="17555.77"/>
    <n v="11899.65"/>
    <n v="0.13"/>
    <n v="3373.8699000000006"/>
    <n v="2"/>
    <n v="2024"/>
    <n v="0.19218011514163152"/>
  </r>
  <r>
    <s v="O03068"/>
    <s v="2024-11-03"/>
    <x v="4"/>
    <s v="Maharashtra"/>
    <s v="SMB"/>
    <s v="Electronics"/>
    <s v="Phone"/>
    <n v="1"/>
    <n v="6510.93"/>
    <n v="3754.57"/>
    <n v="0.02"/>
    <n v="2626.1414"/>
    <n v="11"/>
    <n v="2024"/>
    <n v="0.40334351621043379"/>
  </r>
  <r>
    <s v="O03069"/>
    <s v="2025-05-23"/>
    <x v="1"/>
    <s v="Maharashtra"/>
    <s v="SMB"/>
    <s v="Fashion"/>
    <s v="Jeans"/>
    <n v="1"/>
    <n v="12523.11"/>
    <n v="10175.969999999999"/>
    <n v="0.03"/>
    <n v="1971.4467000000013"/>
    <n v="5"/>
    <n v="2025"/>
    <n v="0.15742468923454328"/>
  </r>
  <r>
    <s v="O03070"/>
    <s v="2025-03-21"/>
    <x v="2"/>
    <s v="Delhi"/>
    <s v="Corporate"/>
    <s v="Beauty"/>
    <s v="Skincare"/>
    <n v="1"/>
    <n v="3526.13"/>
    <n v="2764.77"/>
    <n v="0.25"/>
    <n v="-120.1724999999999"/>
    <n v="3"/>
    <n v="2025"/>
    <n v="-3.4080564244653458E-2"/>
  </r>
  <r>
    <s v="O03071"/>
    <s v="2025-06-13"/>
    <x v="6"/>
    <s v="Tamil Nadu"/>
    <s v="Consumer"/>
    <s v="Home"/>
    <s v="Chair"/>
    <n v="1"/>
    <n v="3324.83"/>
    <n v="2315.67"/>
    <n v="0.12"/>
    <n v="610.18039999999985"/>
    <n v="6"/>
    <n v="2025"/>
    <n v="0.18352228534992762"/>
  </r>
  <r>
    <s v="O03072"/>
    <s v="2024-11-11"/>
    <x v="5"/>
    <s v="West Bengal"/>
    <s v="Consumer"/>
    <s v="Beauty"/>
    <s v="Skincare"/>
    <n v="2"/>
    <n v="19075.47"/>
    <n v="15238.88"/>
    <n v="0.04"/>
    <n v="3073.5712000000021"/>
    <n v="11"/>
    <n v="2024"/>
    <n v="0.16112689228627142"/>
  </r>
  <r>
    <s v="O03073"/>
    <s v="2024-01-27"/>
    <x v="1"/>
    <s v="Maharashtra"/>
    <s v="SMB"/>
    <s v="Fashion"/>
    <s v="Jacket"/>
    <n v="3"/>
    <n v="13066.19"/>
    <n v="7225.66"/>
    <n v="0.24"/>
    <n v="2704.6444000000006"/>
    <n v="1"/>
    <n v="2024"/>
    <n v="0.20699564295330164"/>
  </r>
  <r>
    <s v="O03074"/>
    <s v="2024-10-08"/>
    <x v="1"/>
    <s v="Maharashtra"/>
    <s v="SMB"/>
    <s v="Home"/>
    <s v="Lamp"/>
    <n v="3"/>
    <n v="9713.11"/>
    <n v="6626.15"/>
    <n v="0.18"/>
    <n v="1338.600200000001"/>
    <n v="10"/>
    <n v="2024"/>
    <n v="0.13781375892994116"/>
  </r>
  <r>
    <s v="O03075"/>
    <s v="2025-04-26"/>
    <x v="7"/>
    <s v="Uttar Pradesh"/>
    <s v="Corporate"/>
    <s v="Home"/>
    <s v="Lamp"/>
    <n v="5"/>
    <n v="5629.93"/>
    <n v="4334.8500000000004"/>
    <n v="0.22"/>
    <n v="56.49539999999979"/>
    <n v="4"/>
    <n v="2025"/>
    <n v="1.0034831694177333E-2"/>
  </r>
  <r>
    <s v="O03076"/>
    <s v="2024-10-16"/>
    <x v="3"/>
    <s v="Telangana"/>
    <s v="SMB"/>
    <s v="Fashion"/>
    <s v="Jeans"/>
    <n v="2"/>
    <n v="12499.32"/>
    <n v="8969.19"/>
    <n v="0.28999999999999998"/>
    <n v="-94.672800000000279"/>
    <n v="10"/>
    <n v="2024"/>
    <n v="-7.5742360384405136E-3"/>
  </r>
  <r>
    <s v="O03077"/>
    <s v="2024-08-05"/>
    <x v="5"/>
    <s v="West Bengal"/>
    <s v="Corporate"/>
    <s v="Beauty"/>
    <s v="Haircare"/>
    <n v="3"/>
    <n v="4571.16"/>
    <n v="2818.93"/>
    <n v="0.14000000000000001"/>
    <n v="1112.2676000000001"/>
    <n v="8"/>
    <n v="2024"/>
    <n v="0.24332283271642213"/>
  </r>
  <r>
    <s v="O03078"/>
    <s v="2025-06-07"/>
    <x v="7"/>
    <s v="Uttar Pradesh"/>
    <s v="Corporate"/>
    <s v="Fashion"/>
    <s v="Jacket"/>
    <n v="4"/>
    <n v="25467.95"/>
    <n v="17119.63"/>
    <n v="0.02"/>
    <n v="7838.9609999999993"/>
    <n v="6"/>
    <n v="2025"/>
    <n v="0.30779709399460886"/>
  </r>
  <r>
    <s v="O03079"/>
    <s v="2024-10-11"/>
    <x v="0"/>
    <s v="Karnataka"/>
    <s v="Consumer"/>
    <s v="Fashion"/>
    <s v="Shoes"/>
    <n v="4"/>
    <n v="14402.55"/>
    <n v="8252.77"/>
    <n v="0.24"/>
    <n v="2693.1679999999992"/>
    <n v="10"/>
    <n v="2024"/>
    <n v="0.18699244231056303"/>
  </r>
  <r>
    <s v="O03080"/>
    <s v="2024-07-05"/>
    <x v="1"/>
    <s v="Maharashtra"/>
    <s v="Corporate"/>
    <s v="Fashion"/>
    <s v="Jacket"/>
    <n v="5"/>
    <n v="51580.24"/>
    <n v="35451.19"/>
    <n v="0.04"/>
    <n v="14065.840399999995"/>
    <n v="7"/>
    <n v="2024"/>
    <n v="0.27269823482791078"/>
  </r>
  <r>
    <s v="O03081"/>
    <s v="2024-02-05"/>
    <x v="7"/>
    <s v="Uttar Pradesh"/>
    <s v="Consumer"/>
    <s v="Fashion"/>
    <s v="Shoes"/>
    <n v="1"/>
    <n v="6332.99"/>
    <n v="4644.7299999999996"/>
    <n v="0.23"/>
    <n v="231.67230000000018"/>
    <n v="2"/>
    <n v="2024"/>
    <n v="3.6581819961819015E-2"/>
  </r>
  <r>
    <s v="O03082"/>
    <s v="2024-06-13"/>
    <x v="7"/>
    <s v="Uttar Pradesh"/>
    <s v="Consumer"/>
    <s v="Fashion"/>
    <s v="Jacket"/>
    <n v="3"/>
    <n v="13792.63"/>
    <n v="11625.15"/>
    <n v="0.12"/>
    <n v="512.3643999999997"/>
    <n v="6"/>
    <n v="2024"/>
    <n v="3.7147694094599781E-2"/>
  </r>
  <r>
    <s v="O03083"/>
    <s v="2025-03-27"/>
    <x v="4"/>
    <s v="Maharashtra"/>
    <s v="Consumer"/>
    <s v="Electronics"/>
    <s v="Headphones"/>
    <n v="1"/>
    <n v="4494.28"/>
    <n v="3662.55"/>
    <n v="0.22"/>
    <n v="-157.01160000000039"/>
    <n v="3"/>
    <n v="2025"/>
    <n v="-3.4935874044340891E-2"/>
  </r>
  <r>
    <s v="O03084"/>
    <s v="2025-03-19"/>
    <x v="5"/>
    <s v="West Bengal"/>
    <s v="Consumer"/>
    <s v="Home"/>
    <s v="Sofa"/>
    <n v="1"/>
    <n v="3040.78"/>
    <n v="1826.55"/>
    <n v="0.02"/>
    <n v="1153.4144000000003"/>
    <n v="3"/>
    <n v="2025"/>
    <n v="0.37931530725669083"/>
  </r>
  <r>
    <s v="O03085"/>
    <s v="2024-12-14"/>
    <x v="1"/>
    <s v="Maharashtra"/>
    <s v="SMB"/>
    <s v="Home"/>
    <s v="Table"/>
    <n v="4"/>
    <n v="9456.4"/>
    <n v="5287.71"/>
    <n v="0.17"/>
    <n v="2561.1019999999999"/>
    <n v="12"/>
    <n v="2024"/>
    <n v="0.27083266359291064"/>
  </r>
  <r>
    <s v="O03086"/>
    <s v="2024-11-28"/>
    <x v="5"/>
    <s v="West Bengal"/>
    <s v="SMB"/>
    <s v="Electronics"/>
    <s v="Headphones"/>
    <n v="3"/>
    <n v="2001.63"/>
    <n v="1201.44"/>
    <n v="0.28999999999999998"/>
    <n v="219.71730000000002"/>
    <n v="11"/>
    <n v="2024"/>
    <n v="0.10976918811168898"/>
  </r>
  <r>
    <s v="O03087"/>
    <s v="2024-11-27"/>
    <x v="5"/>
    <s v="West Bengal"/>
    <s v="Consumer"/>
    <s v="Fashion"/>
    <s v="Shoes"/>
    <n v="5"/>
    <n v="55903.72"/>
    <n v="46897.25"/>
    <n v="0.08"/>
    <n v="4534.1724000000013"/>
    <n v="11"/>
    <n v="2024"/>
    <n v="8.1106810065591367E-2"/>
  </r>
  <r>
    <s v="O03088"/>
    <s v="2024-04-14"/>
    <x v="6"/>
    <s v="Tamil Nadu"/>
    <s v="Consumer"/>
    <s v="Fashion"/>
    <s v="Shoes"/>
    <n v="5"/>
    <n v="3292.53"/>
    <n v="2017.93"/>
    <n v="0.27"/>
    <n v="385.61689999999999"/>
    <n v="4"/>
    <n v="2024"/>
    <n v="0.117118720254637"/>
  </r>
  <r>
    <s v="O03089"/>
    <s v="2025-04-05"/>
    <x v="7"/>
    <s v="Uttar Pradesh"/>
    <s v="SMB"/>
    <s v="Electronics"/>
    <s v="Headphones"/>
    <n v="3"/>
    <n v="7697.36"/>
    <n v="6434.52"/>
    <n v="0.18"/>
    <n v="-122.68480000000068"/>
    <n v="4"/>
    <n v="2025"/>
    <n v="-1.5938555556710442E-2"/>
  </r>
  <r>
    <s v="O03090"/>
    <s v="2024-09-22"/>
    <x v="2"/>
    <s v="Delhi"/>
    <s v="Corporate"/>
    <s v="Electronics"/>
    <s v="Tablet"/>
    <n v="1"/>
    <n v="11779.7"/>
    <n v="9197.61"/>
    <n v="0.22"/>
    <n v="-9.44399999999996"/>
    <n v="9"/>
    <n v="2024"/>
    <n v="-8.0171821014117159E-4"/>
  </r>
  <r>
    <s v="O03091"/>
    <s v="2024-07-16"/>
    <x v="4"/>
    <s v="Maharashtra"/>
    <s v="SMB"/>
    <s v="Home"/>
    <s v="Table"/>
    <n v="3"/>
    <n v="21381.07"/>
    <n v="11801.39"/>
    <n v="7.0000000000000007E-2"/>
    <n v="8083.0051000000003"/>
    <n v="7"/>
    <n v="2024"/>
    <n v="0.37804492946330565"/>
  </r>
  <r>
    <s v="O03092"/>
    <s v="2024-11-22"/>
    <x v="0"/>
    <s v="Karnataka"/>
    <s v="SMB"/>
    <s v="Home"/>
    <s v="Chair"/>
    <n v="1"/>
    <n v="11864.75"/>
    <n v="8836.91"/>
    <n v="0.02"/>
    <n v="2790.5450000000001"/>
    <n v="11"/>
    <n v="2024"/>
    <n v="0.23519627467919679"/>
  </r>
  <r>
    <s v="O03093"/>
    <s v="2025-05-06"/>
    <x v="4"/>
    <s v="Maharashtra"/>
    <s v="SMB"/>
    <s v="Fashion"/>
    <s v="Shoes"/>
    <n v="1"/>
    <n v="13482.1"/>
    <n v="9644.59"/>
    <n v="0.16"/>
    <n v="1680.3740000000003"/>
    <n v="5"/>
    <n v="2025"/>
    <n v="0.12463740811891325"/>
  </r>
  <r>
    <s v="O03094"/>
    <s v="2024-05-11"/>
    <x v="2"/>
    <s v="Delhi"/>
    <s v="Corporate"/>
    <s v="Electronics"/>
    <s v="Headphones"/>
    <n v="5"/>
    <n v="51290.23"/>
    <n v="34251.379999999997"/>
    <n v="7.0000000000000007E-2"/>
    <n v="13448.533900000006"/>
    <n v="5"/>
    <n v="2024"/>
    <n v="0.26220459335042962"/>
  </r>
  <r>
    <s v="O03095"/>
    <s v="2024-09-21"/>
    <x v="4"/>
    <s v="Maharashtra"/>
    <s v="Corporate"/>
    <s v="Electronics"/>
    <s v="Tablet"/>
    <n v="1"/>
    <n v="10658.37"/>
    <n v="6275.6"/>
    <n v="0.26"/>
    <n v="1611.5938000000001"/>
    <n v="9"/>
    <n v="2024"/>
    <n v="0.15120452752156285"/>
  </r>
  <r>
    <s v="O03096"/>
    <s v="2024-07-06"/>
    <x v="3"/>
    <s v="Telangana"/>
    <s v="SMB"/>
    <s v="Fashion"/>
    <s v="Shirt"/>
    <n v="2"/>
    <n v="19373.71"/>
    <n v="12198.53"/>
    <n v="0.12"/>
    <n v="4850.3347999999987"/>
    <n v="7"/>
    <n v="2024"/>
    <n v="0.25035652954441867"/>
  </r>
  <r>
    <s v="O03097"/>
    <s v="2025-06-20"/>
    <x v="3"/>
    <s v="Telangana"/>
    <s v="Consumer"/>
    <s v="Fashion"/>
    <s v="Shirt"/>
    <n v="3"/>
    <n v="24792.87"/>
    <n v="14105.27"/>
    <n v="0.05"/>
    <n v="9447.9564999999984"/>
    <n v="6"/>
    <n v="2025"/>
    <n v="0.38107554712302361"/>
  </r>
  <r>
    <s v="O03098"/>
    <s v="2025-03-22"/>
    <x v="6"/>
    <s v="Tamil Nadu"/>
    <s v="Corporate"/>
    <s v="Home"/>
    <s v="Table"/>
    <n v="5"/>
    <n v="27737.33"/>
    <n v="20496.68"/>
    <n v="0.2"/>
    <n v="1693.1840000000011"/>
    <n v="3"/>
    <n v="2025"/>
    <n v="6.1043510676766687E-2"/>
  </r>
  <r>
    <s v="O03099"/>
    <s v="2025-01-21"/>
    <x v="4"/>
    <s v="Maharashtra"/>
    <s v="Consumer"/>
    <s v="Home"/>
    <s v="Chair"/>
    <n v="3"/>
    <n v="13277.38"/>
    <n v="9122.06"/>
    <n v="0.12"/>
    <n v="2562.0343999999996"/>
    <n v="1"/>
    <n v="2025"/>
    <n v="0.19296234648703281"/>
  </r>
  <r>
    <s v="O03100"/>
    <s v="2024-04-29"/>
    <x v="0"/>
    <s v="Karnataka"/>
    <s v="Corporate"/>
    <s v="Home"/>
    <s v="Sofa"/>
    <n v="4"/>
    <n v="10816.25"/>
    <n v="8803.42"/>
    <n v="0.12"/>
    <n v="714.87999999999988"/>
    <n v="4"/>
    <n v="2024"/>
    <n v="6.6093146885473242E-2"/>
  </r>
  <r>
    <s v="O03101"/>
    <s v="2024-10-24"/>
    <x v="6"/>
    <s v="Tamil Nadu"/>
    <s v="Consumer"/>
    <s v="Beauty"/>
    <s v="Skincare"/>
    <n v="5"/>
    <n v="24601.71"/>
    <n v="16331.7"/>
    <n v="0.28000000000000003"/>
    <n v="1381.5311999999976"/>
    <n v="10"/>
    <n v="2024"/>
    <n v="5.6155901358076236E-2"/>
  </r>
  <r>
    <s v="O03102"/>
    <s v="2024-03-04"/>
    <x v="4"/>
    <s v="Maharashtra"/>
    <s v="Consumer"/>
    <s v="Beauty"/>
    <s v="Skincare"/>
    <n v="2"/>
    <n v="10339.709999999999"/>
    <n v="7632.62"/>
    <n v="0.12"/>
    <n v="1466.3247999999994"/>
    <n v="3"/>
    <n v="2024"/>
    <n v="0.14181488649101373"/>
  </r>
  <r>
    <s v="O03103"/>
    <s v="2024-09-01"/>
    <x v="4"/>
    <s v="Maharashtra"/>
    <s v="Corporate"/>
    <s v="Home"/>
    <s v="Chair"/>
    <n v="4"/>
    <n v="12319.74"/>
    <n v="10271.83"/>
    <n v="0.28000000000000003"/>
    <n v="-1401.6172000000006"/>
    <n v="9"/>
    <n v="2024"/>
    <n v="-0.11377003086104095"/>
  </r>
  <r>
    <s v="O03104"/>
    <s v="2025-06-09"/>
    <x v="2"/>
    <s v="Delhi"/>
    <s v="Consumer"/>
    <s v="Home"/>
    <s v="Table"/>
    <n v="1"/>
    <n v="6923.52"/>
    <n v="4409.47"/>
    <n v="0.14000000000000001"/>
    <n v="1544.7572"/>
    <n v="6"/>
    <n v="2025"/>
    <n v="0.22311731604732851"/>
  </r>
  <r>
    <s v="O03105"/>
    <s v="2024-10-28"/>
    <x v="0"/>
    <s v="Karnataka"/>
    <s v="Corporate"/>
    <s v="Home"/>
    <s v="Sofa"/>
    <n v="2"/>
    <n v="27283.46"/>
    <n v="21640.27"/>
    <n v="0.11"/>
    <n v="2642.0093999999985"/>
    <n v="10"/>
    <n v="2024"/>
    <n v="9.6835569975362315E-2"/>
  </r>
  <r>
    <s v="O03106"/>
    <s v="2024-06-12"/>
    <x v="5"/>
    <s v="West Bengal"/>
    <s v="Consumer"/>
    <s v="Beauty"/>
    <s v="Perfume"/>
    <n v="4"/>
    <n v="6644.19"/>
    <n v="4389.47"/>
    <n v="0.12"/>
    <n v="1457.4171999999994"/>
    <n v="6"/>
    <n v="2024"/>
    <n v="0.21935212569176973"/>
  </r>
  <r>
    <s v="O03107"/>
    <s v="2024-11-16"/>
    <x v="3"/>
    <s v="Telangana"/>
    <s v="Corporate"/>
    <s v="Electronics"/>
    <s v="Headphones"/>
    <n v="5"/>
    <n v="70964.41"/>
    <n v="51013.85"/>
    <n v="0.19"/>
    <n v="6467.3221000000049"/>
    <n v="11"/>
    <n v="2024"/>
    <n v="9.113472654813877E-2"/>
  </r>
  <r>
    <s v="O03108"/>
    <s v="2025-02-15"/>
    <x v="3"/>
    <s v="Telangana"/>
    <s v="SMB"/>
    <s v="Electronics"/>
    <s v="Laptop"/>
    <n v="2"/>
    <n v="29765.42"/>
    <n v="18388.12"/>
    <n v="0.2"/>
    <n v="5424.2159999999994"/>
    <n v="2"/>
    <n v="2025"/>
    <n v="0.18223213379821282"/>
  </r>
  <r>
    <s v="O03109"/>
    <s v="2024-01-28"/>
    <x v="0"/>
    <s v="Karnataka"/>
    <s v="SMB"/>
    <s v="Fashion"/>
    <s v="Jeans"/>
    <n v="1"/>
    <n v="1854.22"/>
    <n v="1067.9000000000001"/>
    <n v="0.21"/>
    <n v="396.93379999999996"/>
    <n v="1"/>
    <n v="2024"/>
    <n v="0.21407049864633104"/>
  </r>
  <r>
    <s v="O03110"/>
    <s v="2025-03-06"/>
    <x v="2"/>
    <s v="Delhi"/>
    <s v="Corporate"/>
    <s v="Fashion"/>
    <s v="Jacket"/>
    <n v="5"/>
    <n v="70601.37"/>
    <n v="39973.75"/>
    <n v="0.14000000000000001"/>
    <n v="20743.428199999995"/>
    <n v="3"/>
    <n v="2025"/>
    <n v="0.29381056203300299"/>
  </r>
  <r>
    <s v="O03111"/>
    <s v="2024-07-16"/>
    <x v="1"/>
    <s v="Maharashtra"/>
    <s v="SMB"/>
    <s v="Fashion"/>
    <s v="Shoes"/>
    <n v="3"/>
    <n v="22313.17"/>
    <n v="16603.45"/>
    <n v="0.26"/>
    <n v="-91.704200000001947"/>
    <n v="7"/>
    <n v="2024"/>
    <n v="-4.1098687456780887E-3"/>
  </r>
  <r>
    <s v="O03112"/>
    <s v="2025-04-05"/>
    <x v="6"/>
    <s v="Tamil Nadu"/>
    <s v="Consumer"/>
    <s v="Fashion"/>
    <s v="Jacket"/>
    <n v="5"/>
    <n v="25514.41"/>
    <n v="16793.21"/>
    <n v="0.18"/>
    <n v="4128.6062000000011"/>
    <n v="4"/>
    <n v="2025"/>
    <n v="0.1618146843293653"/>
  </r>
  <r>
    <s v="O03113"/>
    <s v="2024-12-30"/>
    <x v="5"/>
    <s v="West Bengal"/>
    <s v="Corporate"/>
    <s v="Beauty"/>
    <s v="Makeup"/>
    <n v="5"/>
    <n v="52814.27"/>
    <n v="36118.11"/>
    <n v="0.18"/>
    <n v="7189.5913999999975"/>
    <n v="12"/>
    <n v="2024"/>
    <n v="0.13612971267045815"/>
  </r>
  <r>
    <s v="O03114"/>
    <s v="2024-09-02"/>
    <x v="5"/>
    <s v="West Bengal"/>
    <s v="Corporate"/>
    <s v="Fashion"/>
    <s v="Shoes"/>
    <n v="3"/>
    <n v="24896.65"/>
    <n v="20104.11"/>
    <n v="0.1"/>
    <n v="2302.8750000000005"/>
    <n v="9"/>
    <n v="2024"/>
    <n v="9.249738418622587E-2"/>
  </r>
  <r>
    <s v="O03115"/>
    <s v="2025-03-10"/>
    <x v="5"/>
    <s v="West Bengal"/>
    <s v="Consumer"/>
    <s v="Home"/>
    <s v="Table"/>
    <n v="3"/>
    <n v="41677.160000000003"/>
    <n v="29839.27"/>
    <n v="0.28000000000000003"/>
    <n v="168.28520000000026"/>
    <n v="3"/>
    <n v="2025"/>
    <n v="4.0378279134182906E-3"/>
  </r>
  <r>
    <s v="O03116"/>
    <s v="2024-01-15"/>
    <x v="4"/>
    <s v="Maharashtra"/>
    <s v="Consumer"/>
    <s v="Fashion"/>
    <s v="Jeans"/>
    <n v="3"/>
    <n v="5348.65"/>
    <n v="3267.22"/>
    <n v="0.18"/>
    <n v="1118.6729999999998"/>
    <n v="1"/>
    <n v="2024"/>
    <n v="0.20915053331214417"/>
  </r>
  <r>
    <s v="O03117"/>
    <s v="2024-05-30"/>
    <x v="1"/>
    <s v="Maharashtra"/>
    <s v="Corporate"/>
    <s v="Beauty"/>
    <s v="Haircare"/>
    <n v="4"/>
    <n v="51942.51"/>
    <n v="35963.15"/>
    <n v="0.11"/>
    <n v="10265.6839"/>
    <n v="5"/>
    <n v="2024"/>
    <n v="0.19763549932415664"/>
  </r>
  <r>
    <s v="O03118"/>
    <s v="2024-10-27"/>
    <x v="1"/>
    <s v="Maharashtra"/>
    <s v="Consumer"/>
    <s v="Electronics"/>
    <s v="Laptop"/>
    <n v="3"/>
    <n v="17598.71"/>
    <n v="9789.0499999999993"/>
    <n v="0.18"/>
    <n v="4641.8922000000002"/>
    <n v="10"/>
    <n v="2024"/>
    <n v="0.2637632076441967"/>
  </r>
  <r>
    <s v="O03119"/>
    <s v="2024-01-22"/>
    <x v="2"/>
    <s v="Delhi"/>
    <s v="Consumer"/>
    <s v="Beauty"/>
    <s v="Makeup"/>
    <n v="4"/>
    <n v="44827.12"/>
    <n v="31834.14"/>
    <n v="0.05"/>
    <n v="10751.624000000003"/>
    <n v="1"/>
    <n v="2024"/>
    <n v="0.23984641440270985"/>
  </r>
  <r>
    <s v="O03120"/>
    <s v="2025-05-30"/>
    <x v="1"/>
    <s v="Maharashtra"/>
    <s v="Consumer"/>
    <s v="Beauty"/>
    <s v="Perfume"/>
    <n v="3"/>
    <n v="11040.91"/>
    <n v="6841.91"/>
    <n v="0.28999999999999998"/>
    <n v="997.13610000000017"/>
    <n v="5"/>
    <n v="2025"/>
    <n v="9.0312854646944885E-2"/>
  </r>
  <r>
    <s v="O03121"/>
    <s v="2024-02-20"/>
    <x v="4"/>
    <s v="Maharashtra"/>
    <s v="Consumer"/>
    <s v="Home"/>
    <s v="Lamp"/>
    <n v="3"/>
    <n v="37808.339999999997"/>
    <n v="27591.57"/>
    <n v="0.2"/>
    <n v="2655.1019999999971"/>
    <n v="2"/>
    <n v="2024"/>
    <n v="7.0225299497412408E-2"/>
  </r>
  <r>
    <s v="O03122"/>
    <s v="2024-10-27"/>
    <x v="5"/>
    <s v="West Bengal"/>
    <s v="SMB"/>
    <s v="Fashion"/>
    <s v="Shoes"/>
    <n v="4"/>
    <n v="44581.96"/>
    <n v="32544.44"/>
    <n v="0.18"/>
    <n v="4012.7672000000011"/>
    <n v="10"/>
    <n v="2024"/>
    <n v="9.0008765877498453E-2"/>
  </r>
  <r>
    <s v="O03123"/>
    <s v="2024-04-21"/>
    <x v="7"/>
    <s v="Uttar Pradesh"/>
    <s v="Consumer"/>
    <s v="Beauty"/>
    <s v="Haircare"/>
    <n v="3"/>
    <n v="44025.26"/>
    <n v="33045.78"/>
    <n v="0.26"/>
    <n v="-467.08759999999711"/>
    <n v="4"/>
    <n v="2024"/>
    <n v="-1.0609536434310601E-2"/>
  </r>
  <r>
    <s v="O03124"/>
    <s v="2024-06-22"/>
    <x v="5"/>
    <s v="West Bengal"/>
    <s v="Corporate"/>
    <s v="Electronics"/>
    <s v="Tablet"/>
    <n v="1"/>
    <n v="3819.4"/>
    <n v="3196.62"/>
    <n v="0.12"/>
    <n v="164.45200000000023"/>
    <n v="6"/>
    <n v="2024"/>
    <n v="4.3057024663559783E-2"/>
  </r>
  <r>
    <s v="O03125"/>
    <s v="2025-01-02"/>
    <x v="1"/>
    <s v="Maharashtra"/>
    <s v="Consumer"/>
    <s v="Fashion"/>
    <s v="Jeans"/>
    <n v="4"/>
    <n v="57494.080000000002"/>
    <n v="37091.61"/>
    <n v="0.02"/>
    <n v="19252.588400000001"/>
    <n v="1"/>
    <n v="2025"/>
    <n v="0.33486210058496457"/>
  </r>
  <r>
    <s v="O03126"/>
    <s v="2024-11-23"/>
    <x v="6"/>
    <s v="Tamil Nadu"/>
    <s v="SMB"/>
    <s v="Home"/>
    <s v="Lamp"/>
    <n v="2"/>
    <n v="12685.95"/>
    <n v="8102.67"/>
    <n v="0.15"/>
    <n v="2680.3875000000007"/>
    <n v="11"/>
    <n v="2024"/>
    <n v="0.21128788147517533"/>
  </r>
  <r>
    <s v="O03127"/>
    <s v="2024-07-14"/>
    <x v="0"/>
    <s v="Karnataka"/>
    <s v="Corporate"/>
    <s v="Home"/>
    <s v="Lamp"/>
    <n v="4"/>
    <n v="15438.01"/>
    <n v="11443.22"/>
    <n v="0.24"/>
    <n v="289.66760000000113"/>
    <n v="7"/>
    <n v="2024"/>
    <n v="1.8763273245709849E-2"/>
  </r>
  <r>
    <s v="O03128"/>
    <s v="2024-11-16"/>
    <x v="7"/>
    <s v="Uttar Pradesh"/>
    <s v="SMB"/>
    <s v="Home"/>
    <s v="Table"/>
    <n v="5"/>
    <n v="9697.1"/>
    <n v="6556.82"/>
    <n v="0.3"/>
    <n v="231.15000000000055"/>
    <n v="11"/>
    <n v="2024"/>
    <n v="2.3837023439997579E-2"/>
  </r>
  <r>
    <s v="O03129"/>
    <s v="2024-04-03"/>
    <x v="6"/>
    <s v="Tamil Nadu"/>
    <s v="SMB"/>
    <s v="Electronics"/>
    <s v="Tablet"/>
    <n v="4"/>
    <n v="40944.43"/>
    <n v="26433.75"/>
    <n v="0.21"/>
    <n v="5912.3497000000007"/>
    <n v="4"/>
    <n v="2024"/>
    <n v="0.14439936518837851"/>
  </r>
  <r>
    <s v="O03130"/>
    <s v="2025-02-08"/>
    <x v="3"/>
    <s v="Telangana"/>
    <s v="SMB"/>
    <s v="Beauty"/>
    <s v="Haircare"/>
    <n v="3"/>
    <n v="26137.63"/>
    <n v="16205.65"/>
    <n v="0.06"/>
    <n v="8363.722200000002"/>
    <n v="2"/>
    <n v="2025"/>
    <n v="0.31998778007034306"/>
  </r>
  <r>
    <s v="O03131"/>
    <s v="2024-12-29"/>
    <x v="5"/>
    <s v="West Bengal"/>
    <s v="Consumer"/>
    <s v="Beauty"/>
    <s v="Haircare"/>
    <n v="2"/>
    <n v="12378.64"/>
    <n v="9377.4699999999993"/>
    <n v="0.19"/>
    <n v="649.22839999999997"/>
    <n v="12"/>
    <n v="2024"/>
    <n v="5.2447474035919942E-2"/>
  </r>
  <r>
    <s v="O03132"/>
    <s v="2024-03-11"/>
    <x v="3"/>
    <s v="Telangana"/>
    <s v="Corporate"/>
    <s v="Beauty"/>
    <s v="Skincare"/>
    <n v="4"/>
    <n v="13629.23"/>
    <n v="10065.89"/>
    <n v="0.15"/>
    <n v="1518.9555000000003"/>
    <n v="3"/>
    <n v="2024"/>
    <n v="0.11144837235852652"/>
  </r>
  <r>
    <s v="O03133"/>
    <s v="2024-11-03"/>
    <x v="2"/>
    <s v="Delhi"/>
    <s v="Consumer"/>
    <s v="Home"/>
    <s v="Lamp"/>
    <n v="3"/>
    <n v="3037.82"/>
    <n v="1812.4"/>
    <n v="0.14000000000000001"/>
    <n v="800.12519999999995"/>
    <n v="11"/>
    <n v="2024"/>
    <n v="0.26338795583675134"/>
  </r>
  <r>
    <s v="O03134"/>
    <s v="2024-08-24"/>
    <x v="4"/>
    <s v="Maharashtra"/>
    <s v="SMB"/>
    <s v="Electronics"/>
    <s v="Laptop"/>
    <n v="3"/>
    <n v="18147.07"/>
    <n v="12007.63"/>
    <n v="0.03"/>
    <n v="5595.027900000001"/>
    <n v="8"/>
    <n v="2024"/>
    <n v="0.3083157721880172"/>
  </r>
  <r>
    <s v="O03135"/>
    <s v="2024-04-05"/>
    <x v="2"/>
    <s v="Delhi"/>
    <s v="SMB"/>
    <s v="Fashion"/>
    <s v="Jacket"/>
    <n v="1"/>
    <n v="14722.45"/>
    <n v="9046.56"/>
    <n v="0.13"/>
    <n v="3761.971500000001"/>
    <n v="4"/>
    <n v="2024"/>
    <n v="0.25552618619862866"/>
  </r>
  <r>
    <s v="O03136"/>
    <s v="2024-02-17"/>
    <x v="2"/>
    <s v="Delhi"/>
    <s v="Corporate"/>
    <s v="Electronics"/>
    <s v="Tablet"/>
    <n v="4"/>
    <n v="29560.2"/>
    <n v="21488.880000000001"/>
    <n v="0.28000000000000003"/>
    <n v="-205.53600000000188"/>
    <n v="2"/>
    <n v="2024"/>
    <n v="-6.953132928735322E-3"/>
  </r>
  <r>
    <s v="O03137"/>
    <s v="2024-02-15"/>
    <x v="4"/>
    <s v="Maharashtra"/>
    <s v="Consumer"/>
    <s v="Fashion"/>
    <s v="Jacket"/>
    <n v="1"/>
    <n v="4266.5200000000004"/>
    <n v="2862.65"/>
    <n v="0.28000000000000003"/>
    <n v="209.24440000000004"/>
    <n v="2"/>
    <n v="2024"/>
    <n v="4.9043342114885202E-2"/>
  </r>
  <r>
    <s v="O03138"/>
    <s v="2024-01-19"/>
    <x v="7"/>
    <s v="Uttar Pradesh"/>
    <s v="SMB"/>
    <s v="Electronics"/>
    <s v="Headphones"/>
    <n v="1"/>
    <n v="11965.75"/>
    <n v="7336.42"/>
    <n v="7.0000000000000007E-2"/>
    <n v="3791.7275"/>
    <n v="1"/>
    <n v="2024"/>
    <n v="0.31688172492321837"/>
  </r>
  <r>
    <s v="O03139"/>
    <s v="2025-05-10"/>
    <x v="0"/>
    <s v="Karnataka"/>
    <s v="Consumer"/>
    <s v="Electronics"/>
    <s v="Laptop"/>
    <n v="3"/>
    <n v="30292.73"/>
    <n v="23184.37"/>
    <n v="0.27"/>
    <n v="-1070.6770999999999"/>
    <n v="5"/>
    <n v="2025"/>
    <n v="-3.5344358200796032E-2"/>
  </r>
  <r>
    <s v="O03140"/>
    <s v="2025-05-15"/>
    <x v="1"/>
    <s v="Maharashtra"/>
    <s v="Corporate"/>
    <s v="Beauty"/>
    <s v="Makeup"/>
    <n v="4"/>
    <n v="14458.55"/>
    <n v="10123.69"/>
    <n v="0.13"/>
    <n v="2455.2484999999988"/>
    <n v="5"/>
    <n v="2025"/>
    <n v="0.16981291346642635"/>
  </r>
  <r>
    <s v="O03141"/>
    <s v="2024-10-20"/>
    <x v="1"/>
    <s v="Maharashtra"/>
    <s v="SMB"/>
    <s v="Electronics"/>
    <s v="Phone"/>
    <n v="5"/>
    <n v="8738.4500000000007"/>
    <n v="5348.15"/>
    <n v="0.23"/>
    <n v="1380.4565000000009"/>
    <n v="10"/>
    <n v="2024"/>
    <n v="0.15797498412189814"/>
  </r>
  <r>
    <s v="O03142"/>
    <s v="2024-10-20"/>
    <x v="3"/>
    <s v="Telangana"/>
    <s v="Consumer"/>
    <s v="Electronics"/>
    <s v="Tablet"/>
    <n v="5"/>
    <n v="30501.85"/>
    <n v="21135.96"/>
    <n v="0.24"/>
    <n v="2045.4459999999999"/>
    <n v="10"/>
    <n v="2024"/>
    <n v="6.7059735720948074E-2"/>
  </r>
  <r>
    <s v="O03143"/>
    <s v="2024-03-24"/>
    <x v="6"/>
    <s v="Tamil Nadu"/>
    <s v="Corporate"/>
    <s v="Fashion"/>
    <s v="Jeans"/>
    <n v="1"/>
    <n v="1587.57"/>
    <n v="907.27"/>
    <n v="0.09"/>
    <n v="537.41869999999994"/>
    <n v="3"/>
    <n v="2024"/>
    <n v="0.33851653785344898"/>
  </r>
  <r>
    <s v="O03144"/>
    <s v="2025-04-19"/>
    <x v="6"/>
    <s v="Tamil Nadu"/>
    <s v="Consumer"/>
    <s v="Home"/>
    <s v="Lamp"/>
    <n v="2"/>
    <n v="23173.88"/>
    <n v="12924.41"/>
    <n v="0.1"/>
    <n v="7932.0820000000003"/>
    <n v="4"/>
    <n v="2025"/>
    <n v="0.34228545241452879"/>
  </r>
  <r>
    <s v="O03145"/>
    <s v="2024-05-18"/>
    <x v="2"/>
    <s v="Delhi"/>
    <s v="Consumer"/>
    <s v="Electronics"/>
    <s v="Laptop"/>
    <n v="2"/>
    <n v="21818.34"/>
    <n v="14154.98"/>
    <n v="0.23"/>
    <n v="2645.1418000000003"/>
    <n v="5"/>
    <n v="2024"/>
    <n v="0.12123478688112846"/>
  </r>
  <r>
    <s v="O03146"/>
    <s v="2024-01-25"/>
    <x v="1"/>
    <s v="Maharashtra"/>
    <s v="Consumer"/>
    <s v="Home"/>
    <s v="Table"/>
    <n v="4"/>
    <n v="43208.93"/>
    <n v="27694.16"/>
    <n v="0.02"/>
    <n v="14650.591400000001"/>
    <n v="1"/>
    <n v="2024"/>
    <n v="0.33906397126705062"/>
  </r>
  <r>
    <s v="O03147"/>
    <s v="2025-02-02"/>
    <x v="3"/>
    <s v="Telangana"/>
    <s v="SMB"/>
    <s v="Electronics"/>
    <s v="Tablet"/>
    <n v="4"/>
    <n v="16748.240000000002"/>
    <n v="9302.9500000000007"/>
    <n v="0.02"/>
    <n v="7110.3252000000011"/>
    <n v="2"/>
    <n v="2025"/>
    <n v="0.42454163541960233"/>
  </r>
  <r>
    <s v="O03148"/>
    <s v="2024-12-21"/>
    <x v="0"/>
    <s v="Karnataka"/>
    <s v="Corporate"/>
    <s v="Fashion"/>
    <s v="Jacket"/>
    <n v="1"/>
    <n v="2801.86"/>
    <n v="1999.89"/>
    <n v="0.09"/>
    <n v="549.80259999999998"/>
    <n v="12"/>
    <n v="2024"/>
    <n v="0.19622772015732404"/>
  </r>
  <r>
    <s v="O03149"/>
    <s v="2025-02-19"/>
    <x v="5"/>
    <s v="West Bengal"/>
    <s v="Consumer"/>
    <s v="Home"/>
    <s v="Lamp"/>
    <n v="1"/>
    <n v="8432.98"/>
    <n v="5197.0200000000004"/>
    <n v="0.08"/>
    <n v="2561.3215999999993"/>
    <n v="2"/>
    <n v="2025"/>
    <n v="0.30372674902584845"/>
  </r>
  <r>
    <s v="O03150"/>
    <s v="2025-01-22"/>
    <x v="2"/>
    <s v="Delhi"/>
    <s v="Consumer"/>
    <s v="Fashion"/>
    <s v="Shirt"/>
    <n v="4"/>
    <n v="23136.33"/>
    <n v="18501.53"/>
    <n v="0.02"/>
    <n v="4172.0734000000029"/>
    <n v="1"/>
    <n v="2025"/>
    <n v="0.18032563505102162"/>
  </r>
  <r>
    <s v="O03151"/>
    <s v="2024-05-10"/>
    <x v="7"/>
    <s v="Uttar Pradesh"/>
    <s v="Consumer"/>
    <s v="Home"/>
    <s v="Chair"/>
    <n v="5"/>
    <n v="72031.350000000006"/>
    <n v="53811.54"/>
    <n v="0.25"/>
    <n v="211.97250000000349"/>
    <n v="5"/>
    <n v="2024"/>
    <n v="2.9427811640348749E-3"/>
  </r>
  <r>
    <s v="O03152"/>
    <s v="2024-05-07"/>
    <x v="5"/>
    <s v="West Bengal"/>
    <s v="Consumer"/>
    <s v="Fashion"/>
    <s v="Shirt"/>
    <n v="4"/>
    <n v="16090.56"/>
    <n v="13599.6"/>
    <n v="0.24"/>
    <n v="-1370.7744000000007"/>
    <n v="5"/>
    <n v="2024"/>
    <n v="-8.5191217707774047E-2"/>
  </r>
  <r>
    <s v="O03153"/>
    <s v="2024-04-01"/>
    <x v="2"/>
    <s v="Delhi"/>
    <s v="SMB"/>
    <s v="Electronics"/>
    <s v="Headphones"/>
    <n v="3"/>
    <n v="17912.87"/>
    <n v="12087.25"/>
    <n v="0.27"/>
    <n v="989.14509999999882"/>
    <n v="4"/>
    <n v="2024"/>
    <n v="5.5219800065539407E-2"/>
  </r>
  <r>
    <s v="O03154"/>
    <s v="2024-03-01"/>
    <x v="5"/>
    <s v="West Bengal"/>
    <s v="Corporate"/>
    <s v="Electronics"/>
    <s v="Laptop"/>
    <n v="3"/>
    <n v="29188.17"/>
    <n v="20543.71"/>
    <n v="0.1"/>
    <n v="5725.6429999999991"/>
    <n v="3"/>
    <n v="2024"/>
    <n v="0.19616313732584123"/>
  </r>
  <r>
    <s v="O03155"/>
    <s v="2024-09-20"/>
    <x v="4"/>
    <s v="Maharashtra"/>
    <s v="SMB"/>
    <s v="Home"/>
    <s v="Lamp"/>
    <n v="2"/>
    <n v="17963.16"/>
    <n v="10779.41"/>
    <n v="0.06"/>
    <n v="6105.9603999999999"/>
    <n v="9"/>
    <n v="2024"/>
    <n v="0.33991571638843054"/>
  </r>
  <r>
    <s v="O03156"/>
    <s v="2024-12-06"/>
    <x v="5"/>
    <s v="West Bengal"/>
    <s v="SMB"/>
    <s v="Beauty"/>
    <s v="Perfume"/>
    <n v="1"/>
    <n v="7591.42"/>
    <n v="6303.52"/>
    <n v="0.2"/>
    <n v="-230.38400000000047"/>
    <n v="12"/>
    <n v="2024"/>
    <n v="-3.0347945443671996E-2"/>
  </r>
  <r>
    <s v="O03157"/>
    <s v="2025-06-22"/>
    <x v="4"/>
    <s v="Maharashtra"/>
    <s v="Corporate"/>
    <s v="Beauty"/>
    <s v="Skincare"/>
    <n v="4"/>
    <n v="34131.519999999997"/>
    <n v="19543.47"/>
    <n v="0.01"/>
    <n v="14246.734799999997"/>
    <n v="6"/>
    <n v="2025"/>
    <n v="0.41740698333973986"/>
  </r>
  <r>
    <s v="O03158"/>
    <s v="2024-06-23"/>
    <x v="7"/>
    <s v="Uttar Pradesh"/>
    <s v="Consumer"/>
    <s v="Home"/>
    <s v="Table"/>
    <n v="3"/>
    <n v="30855.45"/>
    <n v="24927.45"/>
    <n v="0.08"/>
    <n v="3459.5639999999999"/>
    <n v="6"/>
    <n v="2024"/>
    <n v="0.11212165111835996"/>
  </r>
  <r>
    <s v="O03159"/>
    <s v="2024-07-16"/>
    <x v="1"/>
    <s v="Maharashtra"/>
    <s v="Consumer"/>
    <s v="Beauty"/>
    <s v="Haircare"/>
    <n v="2"/>
    <n v="25557.74"/>
    <n v="19385.849999999999"/>
    <n v="0.24"/>
    <n v="38.032400000002781"/>
    <n v="7"/>
    <n v="2024"/>
    <n v="1.4880971478699908E-3"/>
  </r>
  <r>
    <s v="O03160"/>
    <s v="2024-11-08"/>
    <x v="2"/>
    <s v="Delhi"/>
    <s v="Consumer"/>
    <s v="Fashion"/>
    <s v="Shirt"/>
    <n v="5"/>
    <n v="33101.82"/>
    <n v="18259.3"/>
    <n v="0.25"/>
    <n v="6567.0650000000005"/>
    <n v="11"/>
    <n v="2024"/>
    <n v="0.19838984684225824"/>
  </r>
  <r>
    <s v="O03161"/>
    <s v="2025-03-10"/>
    <x v="7"/>
    <s v="Uttar Pradesh"/>
    <s v="SMB"/>
    <s v="Beauty"/>
    <s v="Perfume"/>
    <n v="5"/>
    <n v="15745.03"/>
    <n v="9629.15"/>
    <n v="0.11"/>
    <n v="4383.9267000000009"/>
    <n v="3"/>
    <n v="2025"/>
    <n v="0.27843241327580837"/>
  </r>
  <r>
    <s v="O03162"/>
    <s v="2024-07-08"/>
    <x v="5"/>
    <s v="West Bengal"/>
    <s v="Consumer"/>
    <s v="Fashion"/>
    <s v="Shoes"/>
    <n v="3"/>
    <n v="8922.49"/>
    <n v="6723.34"/>
    <n v="0.2"/>
    <n v="414.65199999999959"/>
    <n v="7"/>
    <n v="2024"/>
    <n v="4.6472677470078376E-2"/>
  </r>
  <r>
    <s v="O03163"/>
    <s v="2024-08-22"/>
    <x v="5"/>
    <s v="West Bengal"/>
    <s v="SMB"/>
    <s v="Home"/>
    <s v="Sofa"/>
    <n v="2"/>
    <n v="13278.22"/>
    <n v="10159.450000000001"/>
    <n v="0"/>
    <n v="3118.7699999999986"/>
    <n v="8"/>
    <n v="2024"/>
    <n v="0.23487862077898986"/>
  </r>
  <r>
    <s v="O03164"/>
    <s v="2024-06-27"/>
    <x v="2"/>
    <s v="Delhi"/>
    <s v="Consumer"/>
    <s v="Home"/>
    <s v="Lamp"/>
    <n v="1"/>
    <n v="996.87"/>
    <n v="558.37"/>
    <n v="0.15"/>
    <n v="288.96950000000004"/>
    <n v="6"/>
    <n v="2024"/>
    <n v="0.2898768144291633"/>
  </r>
  <r>
    <s v="O03165"/>
    <s v="2024-08-22"/>
    <x v="1"/>
    <s v="Maharashtra"/>
    <s v="SMB"/>
    <s v="Home"/>
    <s v="Chair"/>
    <n v="2"/>
    <n v="23549.87"/>
    <n v="14394.72"/>
    <n v="0.19"/>
    <n v="4680.6746999999996"/>
    <n v="8"/>
    <n v="2024"/>
    <n v="0.1987558614973246"/>
  </r>
  <r>
    <s v="O03166"/>
    <s v="2024-06-09"/>
    <x v="1"/>
    <s v="Maharashtra"/>
    <s v="Consumer"/>
    <s v="Electronics"/>
    <s v="Tablet"/>
    <n v="5"/>
    <n v="58317.96"/>
    <n v="32457.439999999999"/>
    <n v="0.06"/>
    <n v="22361.4424"/>
    <n v="6"/>
    <n v="2024"/>
    <n v="0.38344006546182341"/>
  </r>
  <r>
    <s v="O03167"/>
    <s v="2025-05-14"/>
    <x v="5"/>
    <s v="West Bengal"/>
    <s v="SMB"/>
    <s v="Beauty"/>
    <s v="Perfume"/>
    <n v="2"/>
    <n v="17843.599999999999"/>
    <n v="12195.03"/>
    <n v="0.23"/>
    <n v="1544.5419999999976"/>
    <n v="5"/>
    <n v="2025"/>
    <n v="8.6559999103319837E-2"/>
  </r>
  <r>
    <s v="O03168"/>
    <s v="2024-08-26"/>
    <x v="3"/>
    <s v="Telangana"/>
    <s v="Consumer"/>
    <s v="Beauty"/>
    <s v="Skincare"/>
    <n v="2"/>
    <n v="3966.3"/>
    <n v="2380.42"/>
    <n v="0.16"/>
    <n v="951.27200000000005"/>
    <n v="8"/>
    <n v="2024"/>
    <n v="0.23983864054660514"/>
  </r>
  <r>
    <s v="O03169"/>
    <s v="2025-05-23"/>
    <x v="0"/>
    <s v="Karnataka"/>
    <s v="SMB"/>
    <s v="Fashion"/>
    <s v="Shirt"/>
    <n v="1"/>
    <n v="8977.77"/>
    <n v="4967.28"/>
    <n v="0.28999999999999998"/>
    <n v="1406.9367000000007"/>
    <n v="5"/>
    <n v="2025"/>
    <n v="0.15671338205367263"/>
  </r>
  <r>
    <s v="O03170"/>
    <s v="2024-01-02"/>
    <x v="6"/>
    <s v="Tamil Nadu"/>
    <s v="Corporate"/>
    <s v="Electronics"/>
    <s v="Phone"/>
    <n v="4"/>
    <n v="36393.440000000002"/>
    <n v="22466.15"/>
    <n v="0.16"/>
    <n v="8104.3396000000002"/>
    <n v="1"/>
    <n v="2024"/>
    <n v="0.22268682487832972"/>
  </r>
  <r>
    <s v="O03171"/>
    <s v="2025-06-14"/>
    <x v="1"/>
    <s v="Maharashtra"/>
    <s v="Corporate"/>
    <s v="Beauty"/>
    <s v="Haircare"/>
    <n v="5"/>
    <n v="16110.74"/>
    <n v="10352.219999999999"/>
    <n v="0.04"/>
    <n v="5114.0904"/>
    <n v="6"/>
    <n v="2025"/>
    <n v="0.31743361260873182"/>
  </r>
  <r>
    <s v="O03172"/>
    <s v="2025-01-31"/>
    <x v="7"/>
    <s v="Uttar Pradesh"/>
    <s v="Consumer"/>
    <s v="Electronics"/>
    <s v="Phone"/>
    <n v="2"/>
    <n v="8992.48"/>
    <n v="5090.2700000000004"/>
    <n v="0.14000000000000001"/>
    <n v="2643.2627999999991"/>
    <n v="1"/>
    <n v="2025"/>
    <n v="0.29394147109584889"/>
  </r>
  <r>
    <s v="O03173"/>
    <s v="2025-03-02"/>
    <x v="6"/>
    <s v="Tamil Nadu"/>
    <s v="Corporate"/>
    <s v="Fashion"/>
    <s v="Jacket"/>
    <n v="4"/>
    <n v="31761.21"/>
    <n v="19493.419999999998"/>
    <n v="0.1"/>
    <n v="9091.6690000000017"/>
    <n v="3"/>
    <n v="2025"/>
    <n v="0.28625071274047814"/>
  </r>
  <r>
    <s v="O03174"/>
    <s v="2024-10-15"/>
    <x v="1"/>
    <s v="Maharashtra"/>
    <s v="SMB"/>
    <s v="Beauty"/>
    <s v="Perfume"/>
    <n v="5"/>
    <n v="9339.93"/>
    <n v="7237.06"/>
    <n v="0.13"/>
    <n v="888.67909999999983"/>
    <n v="10"/>
    <n v="2024"/>
    <n v="9.5148368349655704E-2"/>
  </r>
  <r>
    <s v="O03175"/>
    <s v="2024-10-21"/>
    <x v="0"/>
    <s v="Karnataka"/>
    <s v="SMB"/>
    <s v="Electronics"/>
    <s v="Phone"/>
    <n v="1"/>
    <n v="6732.16"/>
    <n v="5060.7700000000004"/>
    <n v="0.18"/>
    <n v="459.60119999999938"/>
    <n v="10"/>
    <n v="2024"/>
    <n v="6.8269500427797225E-2"/>
  </r>
  <r>
    <s v="O03176"/>
    <s v="2025-06-19"/>
    <x v="1"/>
    <s v="Maharashtra"/>
    <s v="Consumer"/>
    <s v="Fashion"/>
    <s v="Jeans"/>
    <n v="5"/>
    <n v="44771.35"/>
    <n v="29383.439999999999"/>
    <n v="0.3"/>
    <n v="1956.505000000001"/>
    <n v="6"/>
    <n v="2025"/>
    <n v="4.3699933104541212E-2"/>
  </r>
  <r>
    <s v="O03177"/>
    <s v="2025-06-20"/>
    <x v="4"/>
    <s v="Maharashtra"/>
    <s v="Corporate"/>
    <s v="Beauty"/>
    <s v="Makeup"/>
    <n v="3"/>
    <n v="37224.370000000003"/>
    <n v="23398.19"/>
    <n v="0.17"/>
    <n v="7498.0371000000032"/>
    <n v="6"/>
    <n v="2025"/>
    <n v="0.20142817997994331"/>
  </r>
  <r>
    <s v="O03178"/>
    <s v="2024-07-20"/>
    <x v="0"/>
    <s v="Karnataka"/>
    <s v="SMB"/>
    <s v="Electronics"/>
    <s v="Headphones"/>
    <n v="2"/>
    <n v="14529.4"/>
    <n v="8469.85"/>
    <n v="0.12"/>
    <n v="4316.021999999999"/>
    <n v="7"/>
    <n v="2024"/>
    <n v="0.29705438627885522"/>
  </r>
  <r>
    <s v="O03179"/>
    <s v="2024-08-08"/>
    <x v="6"/>
    <s v="Tamil Nadu"/>
    <s v="Corporate"/>
    <s v="Home"/>
    <s v="Lamp"/>
    <n v="5"/>
    <n v="62561.52"/>
    <n v="34897.58"/>
    <n v="0.03"/>
    <n v="25787.094399999994"/>
    <n v="8"/>
    <n v="2024"/>
    <n v="0.41218778571876125"/>
  </r>
  <r>
    <s v="O03180"/>
    <s v="2025-02-23"/>
    <x v="6"/>
    <s v="Tamil Nadu"/>
    <s v="Corporate"/>
    <s v="Beauty"/>
    <s v="Makeup"/>
    <n v="4"/>
    <n v="11008.4"/>
    <n v="8331.11"/>
    <n v="0.16"/>
    <n v="915.945999999999"/>
    <n v="2"/>
    <n v="2025"/>
    <n v="8.3204280367719111E-2"/>
  </r>
  <r>
    <s v="O03181"/>
    <s v="2025-03-16"/>
    <x v="7"/>
    <s v="Uttar Pradesh"/>
    <s v="SMB"/>
    <s v="Home"/>
    <s v="Lamp"/>
    <n v="5"/>
    <n v="22913.18"/>
    <n v="14470.98"/>
    <n v="0.09"/>
    <n v="6380.0138000000006"/>
    <n v="3"/>
    <n v="2025"/>
    <n v="0.27844296601344731"/>
  </r>
  <r>
    <s v="O03182"/>
    <s v="2025-02-28"/>
    <x v="7"/>
    <s v="Uttar Pradesh"/>
    <s v="SMB"/>
    <s v="Electronics"/>
    <s v="Headphones"/>
    <n v="2"/>
    <n v="25911.78"/>
    <n v="17357.71"/>
    <n v="0.24"/>
    <n v="2335.2428"/>
    <n v="2"/>
    <n v="2025"/>
    <n v="9.0122824445097949E-2"/>
  </r>
  <r>
    <s v="O03183"/>
    <s v="2025-05-24"/>
    <x v="3"/>
    <s v="Telangana"/>
    <s v="Corporate"/>
    <s v="Beauty"/>
    <s v="Haircare"/>
    <n v="2"/>
    <n v="5609.06"/>
    <n v="4222.1099999999997"/>
    <n v="0.28000000000000003"/>
    <n v="-183.58679999999958"/>
    <n v="5"/>
    <n v="2025"/>
    <n v="-3.2730404024916754E-2"/>
  </r>
  <r>
    <s v="O03184"/>
    <s v="2024-08-11"/>
    <x v="7"/>
    <s v="Uttar Pradesh"/>
    <s v="Corporate"/>
    <s v="Electronics"/>
    <s v="Tablet"/>
    <n v="1"/>
    <n v="8944.09"/>
    <n v="6007.67"/>
    <n v="0.25"/>
    <n v="700.39750000000004"/>
    <n v="8"/>
    <n v="2024"/>
    <n v="7.8308413712294939E-2"/>
  </r>
  <r>
    <s v="O03185"/>
    <s v="2024-03-01"/>
    <x v="3"/>
    <s v="Telangana"/>
    <s v="Corporate"/>
    <s v="Home"/>
    <s v="Sofa"/>
    <n v="3"/>
    <n v="30041.05"/>
    <n v="24710.03"/>
    <n v="0.18"/>
    <n v="-76.368999999998778"/>
    <n v="3"/>
    <n v="2024"/>
    <n v="-2.5421548181571141E-3"/>
  </r>
  <r>
    <s v="O03186"/>
    <s v="2024-09-05"/>
    <x v="4"/>
    <s v="Maharashtra"/>
    <s v="SMB"/>
    <s v="Fashion"/>
    <s v="Shoes"/>
    <n v="2"/>
    <n v="13178.49"/>
    <n v="8898.75"/>
    <n v="0.22"/>
    <n v="1380.4721999999997"/>
    <n v="9"/>
    <n v="2024"/>
    <n v="0.10475192529644897"/>
  </r>
  <r>
    <s v="O03187"/>
    <s v="2024-07-30"/>
    <x v="7"/>
    <s v="Uttar Pradesh"/>
    <s v="SMB"/>
    <s v="Home"/>
    <s v="Sofa"/>
    <n v="3"/>
    <n v="44300.75"/>
    <n v="31914.28"/>
    <n v="0.05"/>
    <n v="10171.432500000001"/>
    <n v="7"/>
    <n v="2024"/>
    <n v="0.229599555312269"/>
  </r>
  <r>
    <s v="O03188"/>
    <s v="2025-01-08"/>
    <x v="2"/>
    <s v="Delhi"/>
    <s v="Corporate"/>
    <s v="Beauty"/>
    <s v="Perfume"/>
    <n v="1"/>
    <n v="4421.1400000000003"/>
    <n v="2844.95"/>
    <n v="0.02"/>
    <n v="1487.7672000000005"/>
    <n v="1"/>
    <n v="2025"/>
    <n v="0.336512121308079"/>
  </r>
  <r>
    <s v="O03189"/>
    <s v="2024-03-05"/>
    <x v="0"/>
    <s v="Karnataka"/>
    <s v="Consumer"/>
    <s v="Beauty"/>
    <s v="Haircare"/>
    <n v="1"/>
    <n v="5921.88"/>
    <n v="3908.16"/>
    <n v="0.24"/>
    <n v="592.46880000000033"/>
    <n v="3"/>
    <n v="2024"/>
    <n v="0.1000474173742123"/>
  </r>
  <r>
    <s v="O03190"/>
    <s v="2024-08-29"/>
    <x v="7"/>
    <s v="Uttar Pradesh"/>
    <s v="Corporate"/>
    <s v="Home"/>
    <s v="Chair"/>
    <n v="5"/>
    <n v="33818.800000000003"/>
    <n v="19673.919999999998"/>
    <n v="0.23"/>
    <n v="6366.5560000000032"/>
    <n v="8"/>
    <n v="2024"/>
    <n v="0.18825493512484187"/>
  </r>
  <r>
    <s v="O03191"/>
    <s v="2024-05-21"/>
    <x v="5"/>
    <s v="West Bengal"/>
    <s v="Consumer"/>
    <s v="Electronics"/>
    <s v="Tablet"/>
    <n v="4"/>
    <n v="30874.23"/>
    <n v="21134.59"/>
    <n v="0.06"/>
    <n v="7887.1861999999992"/>
    <n v="5"/>
    <n v="2024"/>
    <n v="0.25546179451277001"/>
  </r>
  <r>
    <s v="O03192"/>
    <s v="2024-07-21"/>
    <x v="4"/>
    <s v="Maharashtra"/>
    <s v="Consumer"/>
    <s v="Home"/>
    <s v="Sofa"/>
    <n v="5"/>
    <n v="29757.69"/>
    <n v="16940.96"/>
    <n v="0.28000000000000003"/>
    <n v="4484.5767999999989"/>
    <n v="7"/>
    <n v="2024"/>
    <n v="0.15070312245338932"/>
  </r>
  <r>
    <s v="O03193"/>
    <s v="2024-07-24"/>
    <x v="1"/>
    <s v="Maharashtra"/>
    <s v="Corporate"/>
    <s v="Beauty"/>
    <s v="Perfume"/>
    <n v="2"/>
    <n v="4613.8"/>
    <n v="3269.26"/>
    <n v="7.0000000000000007E-2"/>
    <n v="1021.5739999999998"/>
    <n v="7"/>
    <n v="2024"/>
    <n v="0.22141705318826127"/>
  </r>
  <r>
    <s v="O03194"/>
    <s v="2025-04-28"/>
    <x v="0"/>
    <s v="Karnataka"/>
    <s v="SMB"/>
    <s v="Electronics"/>
    <s v="Headphones"/>
    <n v="2"/>
    <n v="27075.53"/>
    <n v="21407.59"/>
    <n v="0.03"/>
    <n v="4855.6740999999984"/>
    <n v="4"/>
    <n v="2025"/>
    <n v="0.17933809975280257"/>
  </r>
  <r>
    <s v="O03195"/>
    <s v="2024-10-09"/>
    <x v="4"/>
    <s v="Maharashtra"/>
    <s v="Corporate"/>
    <s v="Beauty"/>
    <s v="Makeup"/>
    <n v="5"/>
    <n v="64906.84"/>
    <n v="44595.519999999997"/>
    <n v="0.14000000000000001"/>
    <n v="11224.3624"/>
    <n v="10"/>
    <n v="2024"/>
    <n v="0.17293034755659034"/>
  </r>
  <r>
    <s v="O03196"/>
    <s v="2025-03-03"/>
    <x v="5"/>
    <s v="West Bengal"/>
    <s v="SMB"/>
    <s v="Beauty"/>
    <s v="Haircare"/>
    <n v="1"/>
    <n v="10943.37"/>
    <n v="7087.97"/>
    <n v="0.06"/>
    <n v="3198.7978000000003"/>
    <n v="3"/>
    <n v="2025"/>
    <n v="0.2923046374197345"/>
  </r>
  <r>
    <s v="O03197"/>
    <s v="2025-01-29"/>
    <x v="4"/>
    <s v="Maharashtra"/>
    <s v="SMB"/>
    <s v="Electronics"/>
    <s v="Phone"/>
    <n v="4"/>
    <n v="34054.07"/>
    <n v="27813.17"/>
    <n v="0.26"/>
    <n v="-2613.158199999998"/>
    <n v="1"/>
    <n v="2025"/>
    <n v="-7.6735562004776464E-2"/>
  </r>
  <r>
    <s v="O03198"/>
    <s v="2025-06-07"/>
    <x v="6"/>
    <s v="Tamil Nadu"/>
    <s v="Corporate"/>
    <s v="Fashion"/>
    <s v="Jacket"/>
    <n v="1"/>
    <n v="11095.86"/>
    <n v="9019.2199999999993"/>
    <n v="0.1"/>
    <n v="967.05400000000122"/>
    <n v="6"/>
    <n v="2025"/>
    <n v="8.7154488250572842E-2"/>
  </r>
  <r>
    <s v="O03199"/>
    <s v="2024-01-02"/>
    <x v="0"/>
    <s v="Karnataka"/>
    <s v="Corporate"/>
    <s v="Electronics"/>
    <s v="Tablet"/>
    <n v="3"/>
    <n v="39264.75"/>
    <n v="29948.06"/>
    <n v="0.13"/>
    <n v="4212.2724999999982"/>
    <n v="1"/>
    <n v="2024"/>
    <n v="0.1072787296493674"/>
  </r>
  <r>
    <s v="O03200"/>
    <s v="2024-09-28"/>
    <x v="7"/>
    <s v="Uttar Pradesh"/>
    <s v="Consumer"/>
    <s v="Fashion"/>
    <s v="Jacket"/>
    <n v="5"/>
    <n v="33579.03"/>
    <n v="24228.44"/>
    <n v="0.28000000000000003"/>
    <n v="-51.538400000001275"/>
    <n v="9"/>
    <n v="2024"/>
    <n v="-1.5348388562743259E-3"/>
  </r>
  <r>
    <s v="O03201"/>
    <s v="2024-03-25"/>
    <x v="2"/>
    <s v="Delhi"/>
    <s v="Consumer"/>
    <s v="Beauty"/>
    <s v="Skincare"/>
    <n v="4"/>
    <n v="20943.34"/>
    <n v="13731.63"/>
    <n v="0.16"/>
    <n v="3860.7756000000008"/>
    <n v="3"/>
    <n v="2024"/>
    <n v="0.18434383436452834"/>
  </r>
  <r>
    <s v="O03202"/>
    <s v="2025-02-26"/>
    <x v="6"/>
    <s v="Tamil Nadu"/>
    <s v="Consumer"/>
    <s v="Home"/>
    <s v="Sofa"/>
    <n v="4"/>
    <n v="38065.15"/>
    <n v="30910.61"/>
    <n v="0.03"/>
    <n v="6012.585500000001"/>
    <n v="2"/>
    <n v="2025"/>
    <n v="0.15795512430661643"/>
  </r>
  <r>
    <s v="O03203"/>
    <s v="2024-02-08"/>
    <x v="4"/>
    <s v="Maharashtra"/>
    <s v="Consumer"/>
    <s v="Beauty"/>
    <s v="Skincare"/>
    <n v="3"/>
    <n v="2787.51"/>
    <n v="2278.86"/>
    <n v="0.09"/>
    <n v="257.77410000000009"/>
    <n v="2"/>
    <n v="2024"/>
    <n v="9.2474681705177766E-2"/>
  </r>
  <r>
    <s v="O03204"/>
    <s v="2024-05-18"/>
    <x v="6"/>
    <s v="Tamil Nadu"/>
    <s v="SMB"/>
    <s v="Electronics"/>
    <s v="Laptop"/>
    <n v="4"/>
    <n v="53172.89"/>
    <n v="43297.79"/>
    <n v="0.27"/>
    <n v="-4481.5803000000014"/>
    <n v="5"/>
    <n v="2024"/>
    <n v="-8.4283180771253949E-2"/>
  </r>
  <r>
    <s v="O03205"/>
    <s v="2024-09-11"/>
    <x v="7"/>
    <s v="Uttar Pradesh"/>
    <s v="SMB"/>
    <s v="Electronics"/>
    <s v="Phone"/>
    <n v="5"/>
    <n v="50119.23"/>
    <n v="27790.77"/>
    <n v="0.12"/>
    <n v="16314.152400000003"/>
    <n v="9"/>
    <n v="2024"/>
    <n v="0.3255068443788941"/>
  </r>
  <r>
    <s v="O03206"/>
    <s v="2025-04-16"/>
    <x v="3"/>
    <s v="Telangana"/>
    <s v="Consumer"/>
    <s v="Fashion"/>
    <s v="Shirt"/>
    <n v="1"/>
    <n v="5177.58"/>
    <n v="3318.83"/>
    <n v="0.15"/>
    <n v="1082.1130000000001"/>
    <n v="4"/>
    <n v="2025"/>
    <n v="0.2089997643686819"/>
  </r>
  <r>
    <s v="O03207"/>
    <s v="2024-11-23"/>
    <x v="6"/>
    <s v="Tamil Nadu"/>
    <s v="Corporate"/>
    <s v="Fashion"/>
    <s v="Jacket"/>
    <n v="4"/>
    <n v="11572.75"/>
    <n v="6554.32"/>
    <n v="0.11"/>
    <n v="3745.4275000000002"/>
    <n v="11"/>
    <n v="2024"/>
    <n v="0.32364196064029727"/>
  </r>
  <r>
    <s v="O03208"/>
    <s v="2024-10-01"/>
    <x v="6"/>
    <s v="Tamil Nadu"/>
    <s v="SMB"/>
    <s v="Electronics"/>
    <s v="Tablet"/>
    <n v="5"/>
    <n v="39586.69"/>
    <n v="28130.41"/>
    <n v="0.3"/>
    <n v="-419.72699999999713"/>
    <n v="10"/>
    <n v="2024"/>
    <n v="-1.0602730362149428E-2"/>
  </r>
  <r>
    <s v="O03209"/>
    <s v="2025-06-13"/>
    <x v="4"/>
    <s v="Maharashtra"/>
    <s v="Consumer"/>
    <s v="Fashion"/>
    <s v="Shoes"/>
    <n v="1"/>
    <n v="9196.41"/>
    <n v="7039.11"/>
    <n v="0.2"/>
    <n v="318.01800000000003"/>
    <n v="6"/>
    <n v="2025"/>
    <n v="3.4580667891057494E-2"/>
  </r>
  <r>
    <s v="O03210"/>
    <s v="2024-08-10"/>
    <x v="2"/>
    <s v="Delhi"/>
    <s v="SMB"/>
    <s v="Fashion"/>
    <s v="Shoes"/>
    <n v="1"/>
    <n v="5191.62"/>
    <n v="3489.43"/>
    <n v="0.19"/>
    <n v="715.7822000000001"/>
    <n v="8"/>
    <n v="2024"/>
    <n v="0.13787261009087726"/>
  </r>
  <r>
    <s v="O03211"/>
    <s v="2024-11-05"/>
    <x v="3"/>
    <s v="Telangana"/>
    <s v="Corporate"/>
    <s v="Electronics"/>
    <s v="Phone"/>
    <n v="4"/>
    <n v="46032.11"/>
    <n v="28149.31"/>
    <n v="0.18"/>
    <n v="9597.020199999999"/>
    <n v="11"/>
    <n v="2024"/>
    <n v="0.20848534207969174"/>
  </r>
  <r>
    <s v="O03212"/>
    <s v="2025-05-13"/>
    <x v="5"/>
    <s v="West Bengal"/>
    <s v="SMB"/>
    <s v="Electronics"/>
    <s v="Headphones"/>
    <n v="1"/>
    <n v="2182.2399999999998"/>
    <n v="1375.45"/>
    <n v="0.09"/>
    <n v="610.38839999999982"/>
    <n v="5"/>
    <n v="2025"/>
    <n v="0.27970727326050293"/>
  </r>
  <r>
    <s v="O03213"/>
    <s v="2024-04-19"/>
    <x v="0"/>
    <s v="Karnataka"/>
    <s v="Consumer"/>
    <s v="Electronics"/>
    <s v="Phone"/>
    <n v="5"/>
    <n v="34399.65"/>
    <n v="21499.53"/>
    <n v="0.18"/>
    <n v="6708.1830000000027"/>
    <n v="4"/>
    <n v="2024"/>
    <n v="0.1950073038533823"/>
  </r>
  <r>
    <s v="O03214"/>
    <s v="2024-09-24"/>
    <x v="6"/>
    <s v="Tamil Nadu"/>
    <s v="Consumer"/>
    <s v="Beauty"/>
    <s v="Haircare"/>
    <n v="3"/>
    <n v="25120.799999999999"/>
    <n v="20009.13"/>
    <n v="0.04"/>
    <n v="4106.8379999999979"/>
    <n v="9"/>
    <n v="2024"/>
    <n v="0.16348356740231196"/>
  </r>
  <r>
    <s v="O03215"/>
    <s v="2025-02-10"/>
    <x v="1"/>
    <s v="Maharashtra"/>
    <s v="Consumer"/>
    <s v="Beauty"/>
    <s v="Makeup"/>
    <n v="1"/>
    <n v="11216.24"/>
    <n v="6749.03"/>
    <n v="0"/>
    <n v="4467.21"/>
    <n v="2"/>
    <n v="2025"/>
    <n v="0.39828052894731214"/>
  </r>
  <r>
    <s v="O03216"/>
    <s v="2025-03-29"/>
    <x v="5"/>
    <s v="West Bengal"/>
    <s v="SMB"/>
    <s v="Electronics"/>
    <s v="Laptop"/>
    <n v="3"/>
    <n v="39161.379999999997"/>
    <n v="24584.09"/>
    <n v="0.06"/>
    <n v="12227.607199999999"/>
    <n v="3"/>
    <n v="2025"/>
    <n v="0.31223637164982437"/>
  </r>
  <r>
    <s v="O03217"/>
    <s v="2024-05-27"/>
    <x v="0"/>
    <s v="Karnataka"/>
    <s v="Consumer"/>
    <s v="Fashion"/>
    <s v="Shoes"/>
    <n v="4"/>
    <n v="19653.7"/>
    <n v="14515.01"/>
    <n v="0.08"/>
    <n v="3566.3940000000002"/>
    <n v="5"/>
    <n v="2024"/>
    <n v="0.18146170949999238"/>
  </r>
  <r>
    <s v="O03218"/>
    <s v="2025-01-13"/>
    <x v="0"/>
    <s v="Karnataka"/>
    <s v="SMB"/>
    <s v="Beauty"/>
    <s v="Makeup"/>
    <n v="3"/>
    <n v="34210.449999999997"/>
    <n v="21643.24"/>
    <n v="0.09"/>
    <n v="9488.2694999999949"/>
    <n v="1"/>
    <n v="2025"/>
    <n v="0.27735003485776993"/>
  </r>
  <r>
    <s v="O03219"/>
    <s v="2025-04-19"/>
    <x v="5"/>
    <s v="West Bengal"/>
    <s v="Consumer"/>
    <s v="Beauty"/>
    <s v="Skincare"/>
    <n v="1"/>
    <n v="11192.28"/>
    <n v="9309.24"/>
    <n v="0.01"/>
    <n v="1771.1172000000008"/>
    <n v="4"/>
    <n v="2025"/>
    <n v="0.15824453998649074"/>
  </r>
  <r>
    <s v="O03220"/>
    <s v="2024-08-30"/>
    <x v="3"/>
    <s v="Telangana"/>
    <s v="Corporate"/>
    <s v="Home"/>
    <s v="Sofa"/>
    <n v="4"/>
    <n v="43547.28"/>
    <n v="26041.51"/>
    <n v="0.2"/>
    <n v="8796.3140000000003"/>
    <n v="8"/>
    <n v="2024"/>
    <n v="0.20199456774338145"/>
  </r>
  <r>
    <s v="O03221"/>
    <s v="2024-09-15"/>
    <x v="3"/>
    <s v="Telangana"/>
    <s v="Consumer"/>
    <s v="Electronics"/>
    <s v="Laptop"/>
    <n v="5"/>
    <n v="34614.29"/>
    <n v="19581.810000000001"/>
    <n v="0.06"/>
    <n v="12955.622599999999"/>
    <n v="9"/>
    <n v="2024"/>
    <n v="0.37428537751315999"/>
  </r>
  <r>
    <s v="O03222"/>
    <s v="2024-07-14"/>
    <x v="3"/>
    <s v="Telangana"/>
    <s v="Corporate"/>
    <s v="Beauty"/>
    <s v="Haircare"/>
    <n v="3"/>
    <n v="8236.91"/>
    <n v="6896.54"/>
    <n v="0.01"/>
    <n v="1258.0009"/>
    <n v="7"/>
    <n v="2024"/>
    <n v="0.15272728486774773"/>
  </r>
  <r>
    <s v="O03223"/>
    <s v="2024-04-18"/>
    <x v="3"/>
    <s v="Telangana"/>
    <s v="Consumer"/>
    <s v="Home"/>
    <s v="Chair"/>
    <n v="3"/>
    <n v="29909.73"/>
    <n v="16789.509999999998"/>
    <n v="0.12"/>
    <n v="9531.0524000000005"/>
    <n v="4"/>
    <n v="2024"/>
    <n v="0.31866059640123801"/>
  </r>
  <r>
    <s v="O03224"/>
    <s v="2024-03-03"/>
    <x v="4"/>
    <s v="Maharashtra"/>
    <s v="Corporate"/>
    <s v="Home"/>
    <s v="Lamp"/>
    <n v="4"/>
    <n v="52376.94"/>
    <n v="37730.120000000003"/>
    <n v="0.05"/>
    <n v="12027.973"/>
    <n v="3"/>
    <n v="2024"/>
    <n v="0.22964252970868476"/>
  </r>
  <r>
    <s v="O03225"/>
    <s v="2024-08-07"/>
    <x v="5"/>
    <s v="West Bengal"/>
    <s v="Consumer"/>
    <s v="Electronics"/>
    <s v="Headphones"/>
    <n v="4"/>
    <n v="31075.200000000001"/>
    <n v="24676.080000000002"/>
    <n v="0.13"/>
    <n v="2359.3439999999987"/>
    <n v="8"/>
    <n v="2024"/>
    <n v="7.5923694779116424E-2"/>
  </r>
  <r>
    <s v="O03226"/>
    <s v="2024-06-09"/>
    <x v="6"/>
    <s v="Tamil Nadu"/>
    <s v="Corporate"/>
    <s v="Beauty"/>
    <s v="Skincare"/>
    <n v="3"/>
    <n v="24346.43"/>
    <n v="18496.97"/>
    <n v="0.23"/>
    <n v="249.78109999999924"/>
    <n v="6"/>
    <n v="2024"/>
    <n v="1.0259454876957289E-2"/>
  </r>
  <r>
    <s v="O03227"/>
    <s v="2024-07-11"/>
    <x v="7"/>
    <s v="Uttar Pradesh"/>
    <s v="Consumer"/>
    <s v="Beauty"/>
    <s v="Makeup"/>
    <n v="3"/>
    <n v="40916.239999999998"/>
    <n v="29833.23"/>
    <n v="7.0000000000000007E-2"/>
    <n v="8218.8731999999982"/>
    <n v="7"/>
    <n v="2024"/>
    <n v="0.2008706860649952"/>
  </r>
  <r>
    <s v="O03228"/>
    <s v="2024-12-13"/>
    <x v="7"/>
    <s v="Uttar Pradesh"/>
    <s v="Consumer"/>
    <s v="Home"/>
    <s v="Table"/>
    <n v="5"/>
    <n v="53331.53"/>
    <n v="29574.45"/>
    <n v="0.02"/>
    <n v="22690.449399999998"/>
    <n v="12"/>
    <n v="2024"/>
    <n v="0.42546031212680374"/>
  </r>
  <r>
    <s v="O03229"/>
    <s v="2024-10-01"/>
    <x v="2"/>
    <s v="Delhi"/>
    <s v="SMB"/>
    <s v="Fashion"/>
    <s v="Shoes"/>
    <n v="3"/>
    <n v="31090.89"/>
    <n v="18928.79"/>
    <n v="0.21"/>
    <n v="5633.0130999999992"/>
    <n v="10"/>
    <n v="2024"/>
    <n v="0.18117889516832741"/>
  </r>
  <r>
    <s v="O03230"/>
    <s v="2025-04-26"/>
    <x v="1"/>
    <s v="Maharashtra"/>
    <s v="Consumer"/>
    <s v="Electronics"/>
    <s v="Phone"/>
    <n v="2"/>
    <n v="10439.36"/>
    <n v="7235.65"/>
    <n v="0.09"/>
    <n v="2264.1676000000007"/>
    <n v="4"/>
    <n v="2025"/>
    <n v="0.21688758697851215"/>
  </r>
  <r>
    <s v="O03231"/>
    <s v="2024-05-25"/>
    <x v="1"/>
    <s v="Maharashtra"/>
    <s v="SMB"/>
    <s v="Home"/>
    <s v="Sofa"/>
    <n v="5"/>
    <n v="6793.62"/>
    <n v="4707.6499999999996"/>
    <n v="0.02"/>
    <n v="1950.0976000000003"/>
    <n v="5"/>
    <n v="2024"/>
    <n v="0.2870483777426468"/>
  </r>
  <r>
    <s v="O03232"/>
    <s v="2024-08-14"/>
    <x v="4"/>
    <s v="Maharashtra"/>
    <s v="SMB"/>
    <s v="Home"/>
    <s v="Lamp"/>
    <n v="1"/>
    <n v="11511.99"/>
    <n v="6898.71"/>
    <n v="0.15"/>
    <n v="2886.4814999999999"/>
    <n v="8"/>
    <n v="2024"/>
    <n v="0.25073697075831369"/>
  </r>
  <r>
    <s v="O03233"/>
    <s v="2024-08-12"/>
    <x v="0"/>
    <s v="Karnataka"/>
    <s v="Corporate"/>
    <s v="Electronics"/>
    <s v="Laptop"/>
    <n v="4"/>
    <n v="11381.3"/>
    <n v="6996.27"/>
    <n v="0.09"/>
    <n v="3360.7129999999988"/>
    <n v="8"/>
    <n v="2024"/>
    <n v="0.29528375493133463"/>
  </r>
  <r>
    <s v="O03234"/>
    <s v="2024-05-04"/>
    <x v="1"/>
    <s v="Maharashtra"/>
    <s v="Consumer"/>
    <s v="Beauty"/>
    <s v="Makeup"/>
    <n v="3"/>
    <n v="35684.47"/>
    <n v="25698.57"/>
    <n v="0.01"/>
    <n v="9629.0553000000018"/>
    <n v="5"/>
    <n v="2024"/>
    <n v="0.26983882064102399"/>
  </r>
  <r>
    <s v="O03235"/>
    <s v="2024-08-18"/>
    <x v="4"/>
    <s v="Maharashtra"/>
    <s v="Corporate"/>
    <s v="Electronics"/>
    <s v="Tablet"/>
    <n v="3"/>
    <n v="16312.76"/>
    <n v="10942.24"/>
    <n v="0.09"/>
    <n v="3902.3716000000004"/>
    <n v="8"/>
    <n v="2024"/>
    <n v="0.239222032323163"/>
  </r>
  <r>
    <s v="O03236"/>
    <s v="2025-03-28"/>
    <x v="0"/>
    <s v="Karnataka"/>
    <s v="SMB"/>
    <s v="Beauty"/>
    <s v="Makeup"/>
    <n v="1"/>
    <n v="7650.95"/>
    <n v="5889.26"/>
    <n v="0.19"/>
    <n v="308.00949999999966"/>
    <n v="3"/>
    <n v="2025"/>
    <n v="4.025768041877148E-2"/>
  </r>
  <r>
    <s v="O03237"/>
    <s v="2024-12-03"/>
    <x v="6"/>
    <s v="Tamil Nadu"/>
    <s v="SMB"/>
    <s v="Fashion"/>
    <s v="Shirt"/>
    <n v="1"/>
    <n v="14643.35"/>
    <n v="8613.7900000000009"/>
    <n v="0.18"/>
    <n v="3393.7569999999996"/>
    <n v="12"/>
    <n v="2024"/>
    <n v="0.2317609699966196"/>
  </r>
  <r>
    <s v="O03238"/>
    <s v="2025-06-22"/>
    <x v="6"/>
    <s v="Tamil Nadu"/>
    <s v="SMB"/>
    <s v="Home"/>
    <s v="Chair"/>
    <n v="3"/>
    <n v="11442.06"/>
    <n v="8911.9"/>
    <n v="0.06"/>
    <n v="1843.6363999999999"/>
    <n v="6"/>
    <n v="2025"/>
    <n v="0.16112801366187557"/>
  </r>
  <r>
    <s v="O03239"/>
    <s v="2025-03-26"/>
    <x v="1"/>
    <s v="Maharashtra"/>
    <s v="SMB"/>
    <s v="Home"/>
    <s v="Lamp"/>
    <n v="1"/>
    <n v="8774.1299999999992"/>
    <n v="5280.35"/>
    <n v="0.03"/>
    <n v="3230.5560999999989"/>
    <n v="3"/>
    <n v="2025"/>
    <n v="0.36819104572191191"/>
  </r>
  <r>
    <s v="O03240"/>
    <s v="2024-06-23"/>
    <x v="5"/>
    <s v="West Bengal"/>
    <s v="Corporate"/>
    <s v="Fashion"/>
    <s v="Jeans"/>
    <n v="2"/>
    <n v="20630.810000000001"/>
    <n v="12680.09"/>
    <n v="0.02"/>
    <n v="7538.1038000000008"/>
    <n v="6"/>
    <n v="2024"/>
    <n v="0.36538089391545947"/>
  </r>
  <r>
    <s v="O03241"/>
    <s v="2024-08-16"/>
    <x v="2"/>
    <s v="Delhi"/>
    <s v="SMB"/>
    <s v="Home"/>
    <s v="Table"/>
    <n v="3"/>
    <n v="4500.21"/>
    <n v="3475.83"/>
    <n v="0.28000000000000003"/>
    <n v="-235.67879999999991"/>
    <n v="8"/>
    <n v="2024"/>
    <n v="-5.2370622704273777E-2"/>
  </r>
  <r>
    <s v="O03242"/>
    <s v="2025-02-21"/>
    <x v="7"/>
    <s v="Uttar Pradesh"/>
    <s v="Consumer"/>
    <s v="Electronics"/>
    <s v="Phone"/>
    <n v="1"/>
    <n v="4360.29"/>
    <n v="3025.63"/>
    <n v="0.19"/>
    <n v="506.20489999999984"/>
    <n v="2"/>
    <n v="2025"/>
    <n v="0.11609431941453432"/>
  </r>
  <r>
    <s v="O03243"/>
    <s v="2024-08-12"/>
    <x v="1"/>
    <s v="Maharashtra"/>
    <s v="Consumer"/>
    <s v="Electronics"/>
    <s v="Phone"/>
    <n v="3"/>
    <n v="36689.07"/>
    <n v="29976.13"/>
    <n v="0.13"/>
    <n v="1943.3608999999988"/>
    <n v="8"/>
    <n v="2024"/>
    <n v="5.29683881330325E-2"/>
  </r>
  <r>
    <s v="O03244"/>
    <s v="2024-05-08"/>
    <x v="2"/>
    <s v="Delhi"/>
    <s v="Consumer"/>
    <s v="Fashion"/>
    <s v="Jacket"/>
    <n v="4"/>
    <n v="39586.080000000002"/>
    <n v="22431.47"/>
    <n v="0.22"/>
    <n v="8445.6723999999995"/>
    <n v="5"/>
    <n v="2024"/>
    <n v="0.21334955115535559"/>
  </r>
  <r>
    <s v="O03245"/>
    <s v="2025-06-21"/>
    <x v="3"/>
    <s v="Telangana"/>
    <s v="Corporate"/>
    <s v="Home"/>
    <s v="Table"/>
    <n v="5"/>
    <n v="35033.980000000003"/>
    <n v="20336.54"/>
    <n v="7.0000000000000007E-2"/>
    <n v="12245.061400000002"/>
    <n v="6"/>
    <n v="2025"/>
    <n v="0.34951956357798919"/>
  </r>
  <r>
    <s v="O03246"/>
    <s v="2025-02-05"/>
    <x v="4"/>
    <s v="Maharashtra"/>
    <s v="Corporate"/>
    <s v="Electronics"/>
    <s v="Headphones"/>
    <n v="5"/>
    <n v="63474.64"/>
    <n v="43317.85"/>
    <n v="7.0000000000000007E-2"/>
    <n v="15713.565200000001"/>
    <n v="2"/>
    <n v="2025"/>
    <n v="0.24755658637843397"/>
  </r>
  <r>
    <s v="O03247"/>
    <s v="2025-04-15"/>
    <x v="6"/>
    <s v="Tamil Nadu"/>
    <s v="Consumer"/>
    <s v="Beauty"/>
    <s v="Haircare"/>
    <n v="3"/>
    <n v="29890.83"/>
    <n v="17275.84"/>
    <n v="0.17"/>
    <n v="7533.5489000000007"/>
    <n v="4"/>
    <n v="2025"/>
    <n v="0.2520354536826177"/>
  </r>
  <r>
    <s v="O03248"/>
    <s v="2024-12-09"/>
    <x v="6"/>
    <s v="Tamil Nadu"/>
    <s v="Corporate"/>
    <s v="Home"/>
    <s v="Chair"/>
    <n v="2"/>
    <n v="6744.76"/>
    <n v="3785.74"/>
    <n v="0.01"/>
    <n v="2891.5724000000005"/>
    <n v="12"/>
    <n v="2024"/>
    <n v="0.42871390531316167"/>
  </r>
  <r>
    <s v="O03249"/>
    <s v="2025-04-28"/>
    <x v="2"/>
    <s v="Delhi"/>
    <s v="SMB"/>
    <s v="Fashion"/>
    <s v="Jeans"/>
    <n v="3"/>
    <n v="6493.77"/>
    <n v="4694.54"/>
    <n v="0.17"/>
    <n v="695.28910000000042"/>
    <n v="4"/>
    <n v="2025"/>
    <n v="0.107070176492238"/>
  </r>
  <r>
    <s v="O03250"/>
    <s v="2024-06-13"/>
    <x v="6"/>
    <s v="Tamil Nadu"/>
    <s v="Corporate"/>
    <s v="Home"/>
    <s v="Table"/>
    <n v="4"/>
    <n v="9636.58"/>
    <n v="6045.96"/>
    <n v="0.22"/>
    <n v="1470.5724"/>
    <n v="6"/>
    <n v="2024"/>
    <n v="0.15260314343885487"/>
  </r>
  <r>
    <s v="O03251"/>
    <s v="2024-03-03"/>
    <x v="6"/>
    <s v="Tamil Nadu"/>
    <s v="SMB"/>
    <s v="Home"/>
    <s v="Lamp"/>
    <n v="1"/>
    <n v="14139.42"/>
    <n v="8873.51"/>
    <n v="7.0000000000000007E-2"/>
    <n v="4276.1505999999999"/>
    <n v="3"/>
    <n v="2024"/>
    <n v="0.30242758189515551"/>
  </r>
  <r>
    <s v="O03252"/>
    <s v="2025-04-02"/>
    <x v="7"/>
    <s v="Uttar Pradesh"/>
    <s v="Consumer"/>
    <s v="Fashion"/>
    <s v="Jacket"/>
    <n v="2"/>
    <n v="19113.41"/>
    <n v="15712.36"/>
    <n v="0.09"/>
    <n v="1680.8430999999994"/>
    <n v="4"/>
    <n v="2025"/>
    <n v="8.7940514016075597E-2"/>
  </r>
  <r>
    <s v="O03253"/>
    <s v="2024-11-02"/>
    <x v="0"/>
    <s v="Karnataka"/>
    <s v="Consumer"/>
    <s v="Fashion"/>
    <s v="Jacket"/>
    <n v="2"/>
    <n v="9109.7999999999993"/>
    <n v="5589.98"/>
    <n v="0.17"/>
    <n v="1971.1539999999998"/>
    <n v="11"/>
    <n v="2024"/>
    <n v="0.21637730795407142"/>
  </r>
  <r>
    <s v="O03254"/>
    <s v="2024-08-17"/>
    <x v="6"/>
    <s v="Tamil Nadu"/>
    <s v="SMB"/>
    <s v="Electronics"/>
    <s v="Phone"/>
    <n v="4"/>
    <n v="14906.52"/>
    <n v="9084.16"/>
    <n v="7.0000000000000007E-2"/>
    <n v="4778.9036000000006"/>
    <n v="8"/>
    <n v="2024"/>
    <n v="0.32059149955858246"/>
  </r>
  <r>
    <s v="O03255"/>
    <s v="2024-01-25"/>
    <x v="6"/>
    <s v="Tamil Nadu"/>
    <s v="SMB"/>
    <s v="Fashion"/>
    <s v="Jeans"/>
    <n v="3"/>
    <n v="26429.71"/>
    <n v="19942.09"/>
    <n v="0.25"/>
    <n v="-119.8075000000008"/>
    <n v="1"/>
    <n v="2024"/>
    <n v="-4.5330614675681575E-3"/>
  </r>
  <r>
    <s v="O03256"/>
    <s v="2024-09-16"/>
    <x v="2"/>
    <s v="Delhi"/>
    <s v="Corporate"/>
    <s v="Fashion"/>
    <s v="Jeans"/>
    <n v="1"/>
    <n v="10816.03"/>
    <n v="7662.52"/>
    <n v="0.16"/>
    <n v="1422.9452000000001"/>
    <n v="9"/>
    <n v="2024"/>
    <n v="0.13155891764353464"/>
  </r>
  <r>
    <s v="O03257"/>
    <s v="2024-10-28"/>
    <x v="2"/>
    <s v="Delhi"/>
    <s v="Consumer"/>
    <s v="Home"/>
    <s v="Sofa"/>
    <n v="3"/>
    <n v="32322.42"/>
    <n v="26034.22"/>
    <n v="7.0000000000000007E-2"/>
    <n v="4025.6305999999968"/>
    <n v="10"/>
    <n v="2024"/>
    <n v="0.12454607668608962"/>
  </r>
  <r>
    <s v="O03258"/>
    <s v="2024-01-20"/>
    <x v="6"/>
    <s v="Tamil Nadu"/>
    <s v="Consumer"/>
    <s v="Electronics"/>
    <s v="Tablet"/>
    <n v="3"/>
    <n v="42339.08"/>
    <n v="23646.7"/>
    <n v="0.27"/>
    <n v="7260.8284000000003"/>
    <n v="1"/>
    <n v="2024"/>
    <n v="0.17149235174689673"/>
  </r>
  <r>
    <s v="O03259"/>
    <s v="2025-03-01"/>
    <x v="0"/>
    <s v="Karnataka"/>
    <s v="SMB"/>
    <s v="Electronics"/>
    <s v="Laptop"/>
    <n v="4"/>
    <n v="59719.09"/>
    <n v="44299.93"/>
    <n v="0.17"/>
    <n v="5266.9146999999957"/>
    <n v="3"/>
    <n v="2025"/>
    <n v="8.8194825138829078E-2"/>
  </r>
  <r>
    <s v="O03260"/>
    <s v="2024-06-18"/>
    <x v="4"/>
    <s v="Maharashtra"/>
    <s v="Corporate"/>
    <s v="Electronics"/>
    <s v="Headphones"/>
    <n v="5"/>
    <n v="72984.679999999993"/>
    <n v="57332.05"/>
    <n v="0.15"/>
    <n v="4704.9279999999908"/>
    <n v="6"/>
    <n v="2024"/>
    <n v="6.4464597227801665E-2"/>
  </r>
  <r>
    <s v="O03261"/>
    <s v="2025-04-15"/>
    <x v="7"/>
    <s v="Uttar Pradesh"/>
    <s v="SMB"/>
    <s v="Beauty"/>
    <s v="Makeup"/>
    <n v="4"/>
    <n v="53873.93"/>
    <n v="37595.18"/>
    <n v="0.08"/>
    <n v="11968.8356"/>
    <n v="4"/>
    <n v="2025"/>
    <n v="0.22216377383272393"/>
  </r>
  <r>
    <s v="O03262"/>
    <s v="2024-10-12"/>
    <x v="0"/>
    <s v="Karnataka"/>
    <s v="Consumer"/>
    <s v="Beauty"/>
    <s v="Perfume"/>
    <n v="1"/>
    <n v="14199.92"/>
    <n v="8074.32"/>
    <n v="0.12"/>
    <n v="4421.6096000000007"/>
    <n v="10"/>
    <n v="2024"/>
    <n v="0.31138271201527901"/>
  </r>
  <r>
    <s v="O03263"/>
    <s v="2024-03-29"/>
    <x v="6"/>
    <s v="Tamil Nadu"/>
    <s v="Consumer"/>
    <s v="Electronics"/>
    <s v="Headphones"/>
    <n v="5"/>
    <n v="73547.16"/>
    <n v="62441.3"/>
    <n v="0.12"/>
    <n v="2280.2008000000005"/>
    <n v="3"/>
    <n v="2024"/>
    <n v="3.1003247440145893E-2"/>
  </r>
  <r>
    <s v="O03264"/>
    <s v="2024-07-04"/>
    <x v="5"/>
    <s v="West Bengal"/>
    <s v="SMB"/>
    <s v="Home"/>
    <s v="Sofa"/>
    <n v="3"/>
    <n v="4154.5200000000004"/>
    <n v="3406.38"/>
    <n v="0.28000000000000003"/>
    <n v="-415.12559999999985"/>
    <n v="7"/>
    <n v="2024"/>
    <n v="-9.992143496721638E-2"/>
  </r>
  <r>
    <s v="O03265"/>
    <s v="2025-04-15"/>
    <x v="6"/>
    <s v="Tamil Nadu"/>
    <s v="Corporate"/>
    <s v="Home"/>
    <s v="Table"/>
    <n v="4"/>
    <n v="7448.15"/>
    <n v="5711.33"/>
    <n v="0.23"/>
    <n v="23.745499999999765"/>
    <n v="4"/>
    <n v="2025"/>
    <n v="3.1881071138470315E-3"/>
  </r>
  <r>
    <s v="O03266"/>
    <s v="2024-06-20"/>
    <x v="1"/>
    <s v="Maharashtra"/>
    <s v="Corporate"/>
    <s v="Home"/>
    <s v="Chair"/>
    <n v="4"/>
    <n v="51377.97"/>
    <n v="39362.089999999997"/>
    <n v="7.0000000000000007E-2"/>
    <n v="8419.4221000000034"/>
    <n v="6"/>
    <n v="2024"/>
    <n v="0.16387222188809725"/>
  </r>
  <r>
    <s v="O03267"/>
    <s v="2024-01-30"/>
    <x v="6"/>
    <s v="Tamil Nadu"/>
    <s v="Consumer"/>
    <s v="Fashion"/>
    <s v="Jacket"/>
    <n v="4"/>
    <n v="48561.22"/>
    <n v="39700.42"/>
    <n v="0.1"/>
    <n v="4004.6780000000026"/>
    <n v="1"/>
    <n v="2024"/>
    <n v="8.2466585477053558E-2"/>
  </r>
  <r>
    <s v="O03268"/>
    <s v="2024-09-16"/>
    <x v="2"/>
    <s v="Delhi"/>
    <s v="Corporate"/>
    <s v="Beauty"/>
    <s v="Haircare"/>
    <n v="5"/>
    <n v="52954.39"/>
    <n v="34260.089999999997"/>
    <n v="0.01"/>
    <n v="18164.756100000002"/>
    <n v="9"/>
    <n v="2024"/>
    <n v="0.34302644407762989"/>
  </r>
  <r>
    <s v="O03269"/>
    <s v="2024-09-19"/>
    <x v="0"/>
    <s v="Karnataka"/>
    <s v="Corporate"/>
    <s v="Beauty"/>
    <s v="Haircare"/>
    <n v="1"/>
    <n v="1753.58"/>
    <n v="1088.7"/>
    <n v="0.18"/>
    <n v="349.23559999999992"/>
    <n v="9"/>
    <n v="2024"/>
    <n v="0.19915578416724639"/>
  </r>
  <r>
    <s v="O03270"/>
    <s v="2024-06-01"/>
    <x v="5"/>
    <s v="West Bengal"/>
    <s v="Consumer"/>
    <s v="Electronics"/>
    <s v="Tablet"/>
    <n v="1"/>
    <n v="12998.58"/>
    <n v="8605.27"/>
    <n v="0.12"/>
    <n v="2833.4803999999995"/>
    <n v="6"/>
    <n v="2024"/>
    <n v="0.2179838413118971"/>
  </r>
  <r>
    <s v="O03271"/>
    <s v="2025-04-21"/>
    <x v="7"/>
    <s v="Uttar Pradesh"/>
    <s v="SMB"/>
    <s v="Beauty"/>
    <s v="Makeup"/>
    <n v="3"/>
    <n v="8994.6"/>
    <n v="7581.2"/>
    <n v="0.21"/>
    <n v="-475.46599999999944"/>
    <n v="4"/>
    <n v="2025"/>
    <n v="-5.2861272318946856E-2"/>
  </r>
  <r>
    <s v="O03272"/>
    <s v="2024-08-03"/>
    <x v="6"/>
    <s v="Tamil Nadu"/>
    <s v="SMB"/>
    <s v="Beauty"/>
    <s v="Perfume"/>
    <n v="4"/>
    <n v="11333.69"/>
    <n v="6759.57"/>
    <n v="0.05"/>
    <n v="4007.4355000000005"/>
    <n v="8"/>
    <n v="2024"/>
    <n v="0.3535861224367351"/>
  </r>
  <r>
    <s v="O03273"/>
    <s v="2024-07-13"/>
    <x v="3"/>
    <s v="Telangana"/>
    <s v="SMB"/>
    <s v="Home"/>
    <s v="Sofa"/>
    <n v="3"/>
    <n v="28224.880000000001"/>
    <n v="19127.28"/>
    <n v="0.01"/>
    <n v="8815.3512000000028"/>
    <n v="7"/>
    <n v="2024"/>
    <n v="0.31232555107408794"/>
  </r>
  <r>
    <s v="O03274"/>
    <s v="2025-02-02"/>
    <x v="6"/>
    <s v="Tamil Nadu"/>
    <s v="Consumer"/>
    <s v="Home"/>
    <s v="Chair"/>
    <n v="4"/>
    <n v="10439.870000000001"/>
    <n v="6977.51"/>
    <n v="0.11"/>
    <n v="2313.9743000000008"/>
    <n v="2"/>
    <n v="2025"/>
    <n v="0.22164780787500232"/>
  </r>
  <r>
    <s v="O03275"/>
    <s v="2024-06-20"/>
    <x v="5"/>
    <s v="West Bengal"/>
    <s v="SMB"/>
    <s v="Home"/>
    <s v="Table"/>
    <n v="2"/>
    <n v="2645.7"/>
    <n v="2073.12"/>
    <n v="0.11"/>
    <n v="281.55299999999994"/>
    <n v="6"/>
    <n v="2024"/>
    <n v="0.10641909513550288"/>
  </r>
  <r>
    <s v="O03276"/>
    <s v="2024-09-13"/>
    <x v="2"/>
    <s v="Delhi"/>
    <s v="Consumer"/>
    <s v="Fashion"/>
    <s v="Shirt"/>
    <n v="1"/>
    <n v="8594.85"/>
    <n v="5458.95"/>
    <n v="0.03"/>
    <n v="2878.0545000000006"/>
    <n v="9"/>
    <n v="2024"/>
    <n v="0.33485802544547033"/>
  </r>
  <r>
    <s v="O03277"/>
    <s v="2024-11-05"/>
    <x v="2"/>
    <s v="Delhi"/>
    <s v="SMB"/>
    <s v="Electronics"/>
    <s v="Tablet"/>
    <n v="4"/>
    <n v="13314.66"/>
    <n v="9377.77"/>
    <n v="0.17"/>
    <n v="1673.3977999999993"/>
    <n v="11"/>
    <n v="2024"/>
    <n v="0.12568085103187007"/>
  </r>
  <r>
    <s v="O03278"/>
    <s v="2024-11-18"/>
    <x v="0"/>
    <s v="Karnataka"/>
    <s v="SMB"/>
    <s v="Fashion"/>
    <s v="Jacket"/>
    <n v="4"/>
    <n v="53545.07"/>
    <n v="38056.47"/>
    <n v="0.09"/>
    <n v="10669.543699999998"/>
    <n v="11"/>
    <n v="2024"/>
    <n v="0.19926285837332922"/>
  </r>
  <r>
    <s v="O03279"/>
    <s v="2024-09-04"/>
    <x v="6"/>
    <s v="Tamil Nadu"/>
    <s v="Consumer"/>
    <s v="Home"/>
    <s v="Sofa"/>
    <n v="3"/>
    <n v="20121.439999999999"/>
    <n v="15134.49"/>
    <n v="0.14000000000000001"/>
    <n v="2169.9483999999989"/>
    <n v="9"/>
    <n v="2024"/>
    <n v="0.1078425997344126"/>
  </r>
  <r>
    <s v="O03280"/>
    <s v="2025-03-23"/>
    <x v="0"/>
    <s v="Karnataka"/>
    <s v="SMB"/>
    <s v="Home"/>
    <s v="Chair"/>
    <n v="2"/>
    <n v="19986.400000000001"/>
    <n v="13192.37"/>
    <n v="7.0000000000000007E-2"/>
    <n v="5394.982"/>
    <n v="3"/>
    <n v="2025"/>
    <n v="0.26993265420485929"/>
  </r>
  <r>
    <s v="O03281"/>
    <s v="2025-06-07"/>
    <x v="1"/>
    <s v="Maharashtra"/>
    <s v="SMB"/>
    <s v="Electronics"/>
    <s v="Laptop"/>
    <n v="5"/>
    <n v="48618.85"/>
    <n v="34344.83"/>
    <n v="0.11"/>
    <n v="8925.9464999999982"/>
    <n v="6"/>
    <n v="2025"/>
    <n v="0.18359024329041099"/>
  </r>
  <r>
    <s v="O03282"/>
    <s v="2024-10-13"/>
    <x v="5"/>
    <s v="West Bengal"/>
    <s v="SMB"/>
    <s v="Home"/>
    <s v="Sofa"/>
    <n v="4"/>
    <n v="2303.44"/>
    <n v="1921.66"/>
    <n v="0.23"/>
    <n v="-148.01120000000003"/>
    <n v="10"/>
    <n v="2024"/>
    <n v="-6.4256590143437653E-2"/>
  </r>
  <r>
    <s v="O03283"/>
    <s v="2024-09-03"/>
    <x v="4"/>
    <s v="Maharashtra"/>
    <s v="Consumer"/>
    <s v="Beauty"/>
    <s v="Haircare"/>
    <n v="4"/>
    <n v="51643.62"/>
    <n v="34166.269999999997"/>
    <n v="0.26"/>
    <n v="4050.0088000000051"/>
    <n v="9"/>
    <n v="2024"/>
    <n v="7.842224847909586E-2"/>
  </r>
  <r>
    <s v="O03284"/>
    <s v="2024-06-11"/>
    <x v="5"/>
    <s v="West Bengal"/>
    <s v="Consumer"/>
    <s v="Fashion"/>
    <s v="Jeans"/>
    <n v="4"/>
    <n v="16881.07"/>
    <n v="11136.58"/>
    <n v="0.3"/>
    <n v="680.16899999999987"/>
    <n v="6"/>
    <n v="2024"/>
    <n v="4.0291817994949367E-2"/>
  </r>
  <r>
    <s v="O03285"/>
    <s v="2025-03-19"/>
    <x v="6"/>
    <s v="Tamil Nadu"/>
    <s v="Consumer"/>
    <s v="Electronics"/>
    <s v="Tablet"/>
    <n v="4"/>
    <n v="51504.800000000003"/>
    <n v="32169.55"/>
    <n v="0.12"/>
    <n v="13154.674000000003"/>
    <n v="3"/>
    <n v="2025"/>
    <n v="0.25540675820506054"/>
  </r>
  <r>
    <s v="O03286"/>
    <s v="2024-08-21"/>
    <x v="7"/>
    <s v="Uttar Pradesh"/>
    <s v="Consumer"/>
    <s v="Home"/>
    <s v="Sofa"/>
    <n v="1"/>
    <n v="4617.3100000000004"/>
    <n v="2821.57"/>
    <n v="0.28999999999999998"/>
    <n v="456.72010000000023"/>
    <n v="8"/>
    <n v="2024"/>
    <n v="9.8914757726901642E-2"/>
  </r>
  <r>
    <s v="O03287"/>
    <s v="2024-04-12"/>
    <x v="3"/>
    <s v="Telangana"/>
    <s v="Consumer"/>
    <s v="Electronics"/>
    <s v="Phone"/>
    <n v="4"/>
    <n v="40225.81"/>
    <n v="32163.5"/>
    <n v="0.28000000000000003"/>
    <n v="-3200.9168000000027"/>
    <n v="4"/>
    <n v="2024"/>
    <n v="-7.9573706533193567E-2"/>
  </r>
  <r>
    <s v="O03288"/>
    <s v="2024-01-01"/>
    <x v="1"/>
    <s v="Maharashtra"/>
    <s v="Consumer"/>
    <s v="Electronics"/>
    <s v="Laptop"/>
    <n v="4"/>
    <n v="5943.98"/>
    <n v="3668.37"/>
    <n v="0.21"/>
    <n v="1027.3741999999997"/>
    <n v="1"/>
    <n v="2024"/>
    <n v="0.17284280902694824"/>
  </r>
  <r>
    <s v="O03289"/>
    <s v="2024-06-19"/>
    <x v="5"/>
    <s v="West Bengal"/>
    <s v="Corporate"/>
    <s v="Electronics"/>
    <s v="Laptop"/>
    <n v="5"/>
    <n v="14718.73"/>
    <n v="11301.72"/>
    <n v="0.27"/>
    <n v="-557.04709999999977"/>
    <n v="6"/>
    <n v="2024"/>
    <n v="-3.7846138899212081E-2"/>
  </r>
  <r>
    <s v="O03290"/>
    <s v="2024-11-03"/>
    <x v="4"/>
    <s v="Maharashtra"/>
    <s v="Consumer"/>
    <s v="Home"/>
    <s v="Chair"/>
    <n v="2"/>
    <n v="2761.29"/>
    <n v="2245.13"/>
    <n v="0.23"/>
    <n v="-118.9367000000002"/>
    <n v="11"/>
    <n v="2024"/>
    <n v="-4.3072875358980842E-2"/>
  </r>
  <r>
    <s v="O03291"/>
    <s v="2024-01-07"/>
    <x v="1"/>
    <s v="Maharashtra"/>
    <s v="Corporate"/>
    <s v="Beauty"/>
    <s v="Haircare"/>
    <n v="4"/>
    <n v="40297.620000000003"/>
    <n v="30968.66"/>
    <n v="0.22"/>
    <n v="463.48360000000139"/>
    <n v="1"/>
    <n v="2024"/>
    <n v="1.1501512992578752E-2"/>
  </r>
  <r>
    <s v="O03292"/>
    <s v="2024-11-29"/>
    <x v="0"/>
    <s v="Karnataka"/>
    <s v="SMB"/>
    <s v="Beauty"/>
    <s v="Skincare"/>
    <n v="5"/>
    <n v="54037.06"/>
    <n v="45677.84"/>
    <n v="0.09"/>
    <n v="3495.8846000000012"/>
    <n v="11"/>
    <n v="2024"/>
    <n v="6.469420431089333E-2"/>
  </r>
  <r>
    <s v="O03293"/>
    <s v="2024-04-23"/>
    <x v="0"/>
    <s v="Karnataka"/>
    <s v="Corporate"/>
    <s v="Fashion"/>
    <s v="Jacket"/>
    <n v="1"/>
    <n v="7403.93"/>
    <n v="5463.22"/>
    <n v="0.22"/>
    <n v="311.84539999999993"/>
    <n v="4"/>
    <n v="2024"/>
    <n v="4.2118901718411698E-2"/>
  </r>
  <r>
    <s v="O03294"/>
    <s v="2024-07-15"/>
    <x v="6"/>
    <s v="Tamil Nadu"/>
    <s v="SMB"/>
    <s v="Home"/>
    <s v="Lamp"/>
    <n v="4"/>
    <n v="28820.68"/>
    <n v="23071.27"/>
    <n v="0.27"/>
    <n v="-2032.173600000001"/>
    <n v="7"/>
    <n v="2024"/>
    <n v="-7.0510952552125805E-2"/>
  </r>
  <r>
    <s v="O03295"/>
    <s v="2024-12-07"/>
    <x v="2"/>
    <s v="Delhi"/>
    <s v="Consumer"/>
    <s v="Fashion"/>
    <s v="Jeans"/>
    <n v="5"/>
    <n v="19453.98"/>
    <n v="11579.99"/>
    <n v="0.18"/>
    <n v="4372.2736000000004"/>
    <n v="12"/>
    <n v="2024"/>
    <n v="0.22474956795473217"/>
  </r>
  <r>
    <s v="O03296"/>
    <s v="2024-05-17"/>
    <x v="6"/>
    <s v="Tamil Nadu"/>
    <s v="Corporate"/>
    <s v="Home"/>
    <s v="Table"/>
    <n v="1"/>
    <n v="8649.76"/>
    <n v="6412.08"/>
    <n v="0.15"/>
    <n v="940.21600000000035"/>
    <n v="5"/>
    <n v="2024"/>
    <n v="0.10869850724181947"/>
  </r>
  <r>
    <s v="O03297"/>
    <s v="2025-05-11"/>
    <x v="5"/>
    <s v="West Bengal"/>
    <s v="Corporate"/>
    <s v="Fashion"/>
    <s v="Shirt"/>
    <n v="2"/>
    <n v="6127.45"/>
    <n v="5067.96"/>
    <n v="0.12"/>
    <n v="324.1959999999998"/>
    <n v="5"/>
    <n v="2025"/>
    <n v="5.2908795665407272E-2"/>
  </r>
  <r>
    <s v="O03298"/>
    <s v="2024-10-13"/>
    <x v="3"/>
    <s v="Telangana"/>
    <s v="Consumer"/>
    <s v="Electronics"/>
    <s v="Tablet"/>
    <n v="4"/>
    <n v="55605.41"/>
    <n v="35195.58"/>
    <n v="0.14000000000000001"/>
    <n v="12625.0726"/>
    <n v="10"/>
    <n v="2024"/>
    <n v="0.22704755886162872"/>
  </r>
  <r>
    <s v="O03299"/>
    <s v="2024-02-12"/>
    <x v="2"/>
    <s v="Delhi"/>
    <s v="Corporate"/>
    <s v="Electronics"/>
    <s v="Headphones"/>
    <n v="5"/>
    <n v="68790.36"/>
    <n v="40415.199999999997"/>
    <n v="0.16"/>
    <n v="17368.702400000002"/>
    <n v="2"/>
    <n v="2024"/>
    <n v="0.25248744736907908"/>
  </r>
  <r>
    <s v="O03300"/>
    <s v="2025-02-26"/>
    <x v="6"/>
    <s v="Tamil Nadu"/>
    <s v="SMB"/>
    <s v="Electronics"/>
    <s v="Laptop"/>
    <n v="4"/>
    <n v="42485.65"/>
    <n v="33760.11"/>
    <n v="0.11"/>
    <n v="4052.1185000000005"/>
    <n v="2"/>
    <n v="2025"/>
    <n v="9.5376168188553087E-2"/>
  </r>
  <r>
    <s v="O03301"/>
    <s v="2024-11-27"/>
    <x v="1"/>
    <s v="Maharashtra"/>
    <s v="SMB"/>
    <s v="Beauty"/>
    <s v="Haircare"/>
    <n v="3"/>
    <n v="18222.71"/>
    <n v="12311.42"/>
    <n v="0.05"/>
    <n v="5000.1544999999987"/>
    <n v="11"/>
    <n v="2024"/>
    <n v="0.274391377572271"/>
  </r>
  <r>
    <s v="O03302"/>
    <s v="2024-03-03"/>
    <x v="0"/>
    <s v="Karnataka"/>
    <s v="Corporate"/>
    <s v="Home"/>
    <s v="Table"/>
    <n v="1"/>
    <n v="13480.4"/>
    <n v="9349.36"/>
    <n v="0.08"/>
    <n v="3052.6079999999993"/>
    <n v="3"/>
    <n v="2024"/>
    <n v="0.22644787988486983"/>
  </r>
  <r>
    <s v="O03303"/>
    <s v="2025-03-12"/>
    <x v="2"/>
    <s v="Delhi"/>
    <s v="Corporate"/>
    <s v="Beauty"/>
    <s v="Haircare"/>
    <n v="1"/>
    <n v="1018.37"/>
    <n v="585.88"/>
    <n v="0"/>
    <n v="432.49"/>
    <n v="3"/>
    <n v="2025"/>
    <n v="0.42468847275548183"/>
  </r>
  <r>
    <s v="O03304"/>
    <s v="2025-06-06"/>
    <x v="6"/>
    <s v="Tamil Nadu"/>
    <s v="Consumer"/>
    <s v="Electronics"/>
    <s v="Laptop"/>
    <n v="3"/>
    <n v="35894.99"/>
    <n v="23417.08"/>
    <n v="0.18"/>
    <n v="6016.8117999999968"/>
    <n v="6"/>
    <n v="2025"/>
    <n v="0.16762260694319728"/>
  </r>
  <r>
    <s v="O03305"/>
    <s v="2025-03-27"/>
    <x v="0"/>
    <s v="Karnataka"/>
    <s v="SMB"/>
    <s v="Beauty"/>
    <s v="Haircare"/>
    <n v="1"/>
    <n v="13512.65"/>
    <n v="8720.7199999999993"/>
    <n v="0.09"/>
    <n v="3575.7915000000003"/>
    <n v="3"/>
    <n v="2025"/>
    <n v="0.26462548056820834"/>
  </r>
  <r>
    <s v="O03306"/>
    <s v="2024-05-30"/>
    <x v="6"/>
    <s v="Tamil Nadu"/>
    <s v="Consumer"/>
    <s v="Electronics"/>
    <s v="Headphones"/>
    <n v="1"/>
    <n v="9688.41"/>
    <n v="6398.13"/>
    <n v="0.26"/>
    <n v="771.29339999999956"/>
    <n v="5"/>
    <n v="2024"/>
    <n v="7.9609905030856409E-2"/>
  </r>
  <r>
    <s v="O03307"/>
    <s v="2025-06-03"/>
    <x v="1"/>
    <s v="Maharashtra"/>
    <s v="Corporate"/>
    <s v="Home"/>
    <s v="Table"/>
    <n v="3"/>
    <n v="9653.56"/>
    <n v="7298.44"/>
    <n v="0.25"/>
    <n v="-58.269999999999982"/>
    <n v="6"/>
    <n v="2025"/>
    <n v="-6.0361151740912144E-3"/>
  </r>
  <r>
    <s v="O03308"/>
    <s v="2024-12-21"/>
    <x v="1"/>
    <s v="Maharashtra"/>
    <s v="SMB"/>
    <s v="Beauty"/>
    <s v="Makeup"/>
    <n v="3"/>
    <n v="14452.13"/>
    <n v="9804.09"/>
    <n v="0.05"/>
    <n v="3925.4334999999992"/>
    <n v="12"/>
    <n v="2024"/>
    <n v="0.27161626002533878"/>
  </r>
  <r>
    <s v="O03309"/>
    <s v="2024-05-27"/>
    <x v="6"/>
    <s v="Tamil Nadu"/>
    <s v="Corporate"/>
    <s v="Beauty"/>
    <s v="Makeup"/>
    <n v="3"/>
    <n v="32225.33"/>
    <n v="19337.8"/>
    <n v="0.05"/>
    <n v="11276.263500000003"/>
    <n v="5"/>
    <n v="2024"/>
    <n v="0.34991925606347563"/>
  </r>
  <r>
    <s v="O03310"/>
    <s v="2024-06-16"/>
    <x v="2"/>
    <s v="Delhi"/>
    <s v="Consumer"/>
    <s v="Home"/>
    <s v="Lamp"/>
    <n v="4"/>
    <n v="14250.98"/>
    <n v="10207.950000000001"/>
    <n v="0.09"/>
    <n v="2760.4417999999987"/>
    <n v="6"/>
    <n v="2024"/>
    <n v="0.19370189278211034"/>
  </r>
  <r>
    <s v="O03311"/>
    <s v="2024-10-23"/>
    <x v="2"/>
    <s v="Delhi"/>
    <s v="Consumer"/>
    <s v="Home"/>
    <s v="Chair"/>
    <n v="1"/>
    <n v="12431.59"/>
    <n v="8880.64"/>
    <n v="0.04"/>
    <n v="3053.6864000000005"/>
    <n v="10"/>
    <n v="2024"/>
    <n v="0.2456392464680705"/>
  </r>
  <r>
    <s v="O03312"/>
    <s v="2024-01-26"/>
    <x v="7"/>
    <s v="Uttar Pradesh"/>
    <s v="Corporate"/>
    <s v="Home"/>
    <s v="Sofa"/>
    <n v="4"/>
    <n v="48222.2"/>
    <n v="37113.230000000003"/>
    <n v="0.1"/>
    <n v="6286.7499999999936"/>
    <n v="1"/>
    <n v="2024"/>
    <n v="0.1303704517836182"/>
  </r>
  <r>
    <s v="O03313"/>
    <s v="2024-06-05"/>
    <x v="5"/>
    <s v="West Bengal"/>
    <s v="Consumer"/>
    <s v="Home"/>
    <s v="Table"/>
    <n v="3"/>
    <n v="37442.89"/>
    <n v="31811.48"/>
    <n v="0"/>
    <n v="5631.41"/>
    <n v="6"/>
    <n v="2024"/>
    <n v="0.15039998247998485"/>
  </r>
  <r>
    <s v="O03314"/>
    <s v="2024-03-14"/>
    <x v="7"/>
    <s v="Uttar Pradesh"/>
    <s v="Consumer"/>
    <s v="Beauty"/>
    <s v="Makeup"/>
    <n v="2"/>
    <n v="28255.59"/>
    <n v="16534.39"/>
    <n v="0.28999999999999998"/>
    <n v="3527.0789000000004"/>
    <n v="3"/>
    <n v="2024"/>
    <n v="0.1248276500331439"/>
  </r>
  <r>
    <s v="O03315"/>
    <s v="2024-06-03"/>
    <x v="0"/>
    <s v="Karnataka"/>
    <s v="SMB"/>
    <s v="Electronics"/>
    <s v="Headphones"/>
    <n v="4"/>
    <n v="44972.9"/>
    <n v="37123.78"/>
    <n v="0.05"/>
    <n v="5600.4750000000022"/>
    <n v="6"/>
    <n v="2024"/>
    <n v="0.12452999473015976"/>
  </r>
  <r>
    <s v="O03316"/>
    <s v="2024-04-17"/>
    <x v="4"/>
    <s v="Maharashtra"/>
    <s v="Consumer"/>
    <s v="Electronics"/>
    <s v="Phone"/>
    <n v="1"/>
    <n v="14125"/>
    <n v="11106.31"/>
    <n v="0.04"/>
    <n v="2453.6900000000005"/>
    <n v="4"/>
    <n v="2024"/>
    <n v="0.17371256637168145"/>
  </r>
  <r>
    <s v="O03317"/>
    <s v="2024-11-14"/>
    <x v="1"/>
    <s v="Maharashtra"/>
    <s v="Corporate"/>
    <s v="Home"/>
    <s v="Table"/>
    <n v="2"/>
    <n v="16627.25"/>
    <n v="12303.47"/>
    <n v="7.0000000000000007E-2"/>
    <n v="3159.8725000000004"/>
    <n v="11"/>
    <n v="2024"/>
    <n v="0.19004179885429043"/>
  </r>
  <r>
    <s v="O03318"/>
    <s v="2024-11-22"/>
    <x v="3"/>
    <s v="Telangana"/>
    <s v="SMB"/>
    <s v="Fashion"/>
    <s v="Jeans"/>
    <n v="1"/>
    <n v="7160.5"/>
    <n v="5814.67"/>
    <n v="0.15"/>
    <n v="271.75499999999988"/>
    <n v="11"/>
    <n v="2024"/>
    <n v="3.7951958662104587E-2"/>
  </r>
  <r>
    <s v="O03319"/>
    <s v="2024-08-12"/>
    <x v="2"/>
    <s v="Delhi"/>
    <s v="Corporate"/>
    <s v="Fashion"/>
    <s v="Jeans"/>
    <n v="2"/>
    <n v="2405.67"/>
    <n v="1890.89"/>
    <n v="0.03"/>
    <n v="442.60989999999998"/>
    <n v="8"/>
    <n v="2024"/>
    <n v="0.18398612444765905"/>
  </r>
  <r>
    <s v="O03320"/>
    <s v="2025-01-02"/>
    <x v="1"/>
    <s v="Maharashtra"/>
    <s v="SMB"/>
    <s v="Home"/>
    <s v="Sofa"/>
    <n v="3"/>
    <n v="9108.7199999999993"/>
    <n v="5271.55"/>
    <n v="0.18"/>
    <n v="2197.6003999999994"/>
    <n v="1"/>
    <n v="2025"/>
    <n v="0.2412633608234746"/>
  </r>
  <r>
    <s v="O03321"/>
    <s v="2025-03-27"/>
    <x v="7"/>
    <s v="Uttar Pradesh"/>
    <s v="Consumer"/>
    <s v="Electronics"/>
    <s v="Phone"/>
    <n v="5"/>
    <n v="18965.439999999999"/>
    <n v="12186.13"/>
    <n v="0.28999999999999998"/>
    <n v="1279.3324000000002"/>
    <n v="3"/>
    <n v="2025"/>
    <n v="6.7455983093458433E-2"/>
  </r>
  <r>
    <s v="O03322"/>
    <s v="2025-01-09"/>
    <x v="2"/>
    <s v="Delhi"/>
    <s v="Consumer"/>
    <s v="Fashion"/>
    <s v="Jeans"/>
    <n v="4"/>
    <n v="3249.09"/>
    <n v="2511.9899999999998"/>
    <n v="0.12"/>
    <n v="347.20920000000035"/>
    <n v="1"/>
    <n v="2025"/>
    <n v="0.10686352178610022"/>
  </r>
  <r>
    <s v="O03323"/>
    <s v="2024-04-16"/>
    <x v="4"/>
    <s v="Maharashtra"/>
    <s v="Consumer"/>
    <s v="Home"/>
    <s v="Table"/>
    <n v="3"/>
    <n v="5344.27"/>
    <n v="4473.97"/>
    <n v="0.26"/>
    <n v="-519.21019999999999"/>
    <n v="4"/>
    <n v="2024"/>
    <n v="-9.7152688767595932E-2"/>
  </r>
  <r>
    <s v="O03324"/>
    <s v="2025-05-16"/>
    <x v="0"/>
    <s v="Karnataka"/>
    <s v="Consumer"/>
    <s v="Home"/>
    <s v="Table"/>
    <n v="4"/>
    <n v="30204.48"/>
    <n v="20667.97"/>
    <n v="0.22"/>
    <n v="2891.5243999999984"/>
    <n v="5"/>
    <n v="2025"/>
    <n v="9.5731639809723545E-2"/>
  </r>
  <r>
    <s v="O03325"/>
    <s v="2024-03-17"/>
    <x v="2"/>
    <s v="Delhi"/>
    <s v="Consumer"/>
    <s v="Beauty"/>
    <s v="Haircare"/>
    <n v="5"/>
    <n v="58672.19"/>
    <n v="48341.51"/>
    <n v="0.15"/>
    <n v="1529.8515000000007"/>
    <n v="3"/>
    <n v="2024"/>
    <n v="2.6074559344043586E-2"/>
  </r>
  <r>
    <s v="O03326"/>
    <s v="2025-03-06"/>
    <x v="0"/>
    <s v="Karnataka"/>
    <s v="Consumer"/>
    <s v="Home"/>
    <s v="Table"/>
    <n v="5"/>
    <n v="2526.0100000000002"/>
    <n v="1644.55"/>
    <n v="0.09"/>
    <n v="654.11910000000023"/>
    <n v="3"/>
    <n v="2025"/>
    <n v="0.25895348791176603"/>
  </r>
  <r>
    <s v="O03327"/>
    <s v="2024-02-23"/>
    <x v="5"/>
    <s v="West Bengal"/>
    <s v="Corporate"/>
    <s v="Fashion"/>
    <s v="Shirt"/>
    <n v="3"/>
    <n v="26439.23"/>
    <n v="19529.689999999999"/>
    <n v="0.18"/>
    <n v="2150.4786000000013"/>
    <n v="2"/>
    <n v="2024"/>
    <n v="8.1336657686324504E-2"/>
  </r>
  <r>
    <s v="O03328"/>
    <s v="2024-01-01"/>
    <x v="4"/>
    <s v="Maharashtra"/>
    <s v="Corporate"/>
    <s v="Fashion"/>
    <s v="Shirt"/>
    <n v="3"/>
    <n v="43707.16"/>
    <n v="26507.78"/>
    <n v="0.28000000000000003"/>
    <n v="4961.3752000000022"/>
    <n v="1"/>
    <n v="2024"/>
    <n v="0.11351401463741871"/>
  </r>
  <r>
    <s v="O03329"/>
    <s v="2024-09-27"/>
    <x v="3"/>
    <s v="Telangana"/>
    <s v="Consumer"/>
    <s v="Home"/>
    <s v="Lamp"/>
    <n v="1"/>
    <n v="8228.77"/>
    <n v="5573.88"/>
    <n v="0.1"/>
    <n v="1832.0130000000004"/>
    <n v="9"/>
    <n v="2024"/>
    <n v="0.22263509613222879"/>
  </r>
  <r>
    <s v="O03330"/>
    <s v="2024-07-07"/>
    <x v="4"/>
    <s v="Maharashtra"/>
    <s v="SMB"/>
    <s v="Beauty"/>
    <s v="Makeup"/>
    <n v="3"/>
    <n v="43592.43"/>
    <n v="24962.22"/>
    <n v="0.02"/>
    <n v="17758.361399999998"/>
    <n v="7"/>
    <n v="2024"/>
    <n v="0.4073725965723865"/>
  </r>
  <r>
    <s v="O03331"/>
    <s v="2025-03-26"/>
    <x v="3"/>
    <s v="Telangana"/>
    <s v="Corporate"/>
    <s v="Fashion"/>
    <s v="Shirt"/>
    <n v="4"/>
    <n v="14851.36"/>
    <n v="10370.18"/>
    <n v="0.24"/>
    <n v="916.85360000000037"/>
    <n v="3"/>
    <n v="2025"/>
    <n v="6.1735329289708173E-2"/>
  </r>
  <r>
    <s v="O03332"/>
    <s v="2024-09-30"/>
    <x v="3"/>
    <s v="Telangana"/>
    <s v="Consumer"/>
    <s v="Home"/>
    <s v="Table"/>
    <n v="4"/>
    <n v="11040.62"/>
    <n v="7568.65"/>
    <n v="7.0000000000000007E-2"/>
    <n v="2699.126600000001"/>
    <n v="9"/>
    <n v="2024"/>
    <n v="0.2444723756455707"/>
  </r>
  <r>
    <s v="O03333"/>
    <s v="2025-05-29"/>
    <x v="4"/>
    <s v="Maharashtra"/>
    <s v="Corporate"/>
    <s v="Home"/>
    <s v="Sofa"/>
    <n v="4"/>
    <n v="40546.5"/>
    <n v="28395.61"/>
    <n v="0.1"/>
    <n v="8096.24"/>
    <n v="5"/>
    <n v="2025"/>
    <n v="0.19967790068193308"/>
  </r>
  <r>
    <s v="O03334"/>
    <s v="2024-03-11"/>
    <x v="1"/>
    <s v="Maharashtra"/>
    <s v="Corporate"/>
    <s v="Fashion"/>
    <s v="Jeans"/>
    <n v="1"/>
    <n v="10991.62"/>
    <n v="8358.2199999999993"/>
    <n v="0.23"/>
    <n v="105.32740000000103"/>
    <n v="3"/>
    <n v="2024"/>
    <n v="9.5825183185009148E-3"/>
  </r>
  <r>
    <s v="O03335"/>
    <s v="2025-03-10"/>
    <x v="5"/>
    <s v="West Bengal"/>
    <s v="SMB"/>
    <s v="Electronics"/>
    <s v="Phone"/>
    <n v="5"/>
    <n v="4260.79"/>
    <n v="3500.24"/>
    <n v="0.14000000000000001"/>
    <n v="164.03940000000011"/>
    <n v="3"/>
    <n v="2025"/>
    <n v="3.8499761781265941E-2"/>
  </r>
  <r>
    <s v="O03336"/>
    <s v="2025-02-16"/>
    <x v="2"/>
    <s v="Delhi"/>
    <s v="SMB"/>
    <s v="Beauty"/>
    <s v="Haircare"/>
    <n v="5"/>
    <n v="74013.77"/>
    <n v="57786.59"/>
    <n v="0.27"/>
    <n v="-3756.5378999999957"/>
    <n v="2"/>
    <n v="2025"/>
    <n v="-5.0754581208334551E-2"/>
  </r>
  <r>
    <s v="O03337"/>
    <s v="2024-02-08"/>
    <x v="7"/>
    <s v="Uttar Pradesh"/>
    <s v="Corporate"/>
    <s v="Home"/>
    <s v="Table"/>
    <n v="3"/>
    <n v="4496.9799999999996"/>
    <n v="3749.06"/>
    <n v="0.12"/>
    <n v="208.28239999999971"/>
    <n v="2"/>
    <n v="2024"/>
    <n v="4.6316061000938345E-2"/>
  </r>
  <r>
    <s v="O03338"/>
    <s v="2025-04-06"/>
    <x v="0"/>
    <s v="Karnataka"/>
    <s v="Consumer"/>
    <s v="Beauty"/>
    <s v="Perfume"/>
    <n v="3"/>
    <n v="42596.07"/>
    <n v="26626.12"/>
    <n v="0.1"/>
    <n v="11710.343000000001"/>
    <n v="4"/>
    <n v="2025"/>
    <n v="0.27491604272412928"/>
  </r>
  <r>
    <s v="O03339"/>
    <s v="2024-11-29"/>
    <x v="3"/>
    <s v="Telangana"/>
    <s v="Consumer"/>
    <s v="Fashion"/>
    <s v="Jacket"/>
    <n v="1"/>
    <n v="3510.3"/>
    <n v="2233.38"/>
    <n v="0.03"/>
    <n v="1171.6110000000001"/>
    <n v="11"/>
    <n v="2024"/>
    <n v="0.33376378087342962"/>
  </r>
  <r>
    <s v="O03340"/>
    <s v="2025-06-18"/>
    <x v="4"/>
    <s v="Maharashtra"/>
    <s v="Consumer"/>
    <s v="Fashion"/>
    <s v="Shoes"/>
    <n v="3"/>
    <n v="8031.23"/>
    <n v="5625.66"/>
    <n v="0.09"/>
    <n v="1682.7592999999997"/>
    <n v="6"/>
    <n v="2025"/>
    <n v="0.20952697158467629"/>
  </r>
  <r>
    <s v="O03341"/>
    <s v="2024-07-27"/>
    <x v="1"/>
    <s v="Maharashtra"/>
    <s v="Corporate"/>
    <s v="Fashion"/>
    <s v="Shoes"/>
    <n v="4"/>
    <n v="59133.39"/>
    <n v="35062.480000000003"/>
    <n v="0.09"/>
    <n v="18748.904899999998"/>
    <n v="7"/>
    <n v="2024"/>
    <n v="0.31706122209465748"/>
  </r>
  <r>
    <s v="O03342"/>
    <s v="2024-07-30"/>
    <x v="7"/>
    <s v="Uttar Pradesh"/>
    <s v="Consumer"/>
    <s v="Electronics"/>
    <s v="Headphones"/>
    <n v="1"/>
    <n v="8243.6200000000008"/>
    <n v="5882.31"/>
    <n v="0.28000000000000003"/>
    <n v="53.096399999999903"/>
    <n v="7"/>
    <n v="2024"/>
    <n v="6.4409082417675604E-3"/>
  </r>
  <r>
    <s v="O03343"/>
    <s v="2024-08-27"/>
    <x v="2"/>
    <s v="Delhi"/>
    <s v="Consumer"/>
    <s v="Beauty"/>
    <s v="Makeup"/>
    <n v="4"/>
    <n v="39384.269999999997"/>
    <n v="28664.91"/>
    <n v="0.26"/>
    <n v="479.44979999999669"/>
    <n v="8"/>
    <n v="2024"/>
    <n v="1.217363683521357E-2"/>
  </r>
  <r>
    <s v="O03344"/>
    <s v="2024-11-01"/>
    <x v="2"/>
    <s v="Delhi"/>
    <s v="Corporate"/>
    <s v="Electronics"/>
    <s v="Headphones"/>
    <n v="3"/>
    <n v="26338.85"/>
    <n v="22050.79"/>
    <n v="0.27"/>
    <n v="-2823.429500000002"/>
    <n v="11"/>
    <n v="2024"/>
    <n v="-0.10719638480799284"/>
  </r>
  <r>
    <s v="O03345"/>
    <s v="2024-08-05"/>
    <x v="0"/>
    <s v="Karnataka"/>
    <s v="Consumer"/>
    <s v="Electronics"/>
    <s v="Laptop"/>
    <n v="4"/>
    <n v="2759.5"/>
    <n v="2102.34"/>
    <n v="0.09"/>
    <n v="408.80499999999984"/>
    <n v="8"/>
    <n v="2024"/>
    <n v="0.14814459141148753"/>
  </r>
  <r>
    <s v="O03346"/>
    <s v="2024-04-09"/>
    <x v="7"/>
    <s v="Uttar Pradesh"/>
    <s v="Corporate"/>
    <s v="Home"/>
    <s v="Lamp"/>
    <n v="3"/>
    <n v="39945.019999999997"/>
    <n v="26241.43"/>
    <n v="0.04"/>
    <n v="12105.789199999996"/>
    <n v="4"/>
    <n v="2024"/>
    <n v="0.30306128773999852"/>
  </r>
  <r>
    <s v="O03347"/>
    <s v="2024-01-21"/>
    <x v="0"/>
    <s v="Karnataka"/>
    <s v="Consumer"/>
    <s v="Fashion"/>
    <s v="Jeans"/>
    <n v="2"/>
    <n v="5328.22"/>
    <n v="4034.59"/>
    <n v="0.02"/>
    <n v="1187.0656000000001"/>
    <n v="1"/>
    <n v="2024"/>
    <n v="0.22278839837694392"/>
  </r>
  <r>
    <s v="O03348"/>
    <s v="2025-03-02"/>
    <x v="7"/>
    <s v="Uttar Pradesh"/>
    <s v="SMB"/>
    <s v="Home"/>
    <s v="Chair"/>
    <n v="4"/>
    <n v="20919.48"/>
    <n v="17388.259999999998"/>
    <n v="0.23"/>
    <n v="-1280.2603999999992"/>
    <n v="3"/>
    <n v="2025"/>
    <n v="-6.1199437079697931E-2"/>
  </r>
  <r>
    <s v="O03349"/>
    <s v="2024-05-28"/>
    <x v="2"/>
    <s v="Delhi"/>
    <s v="SMB"/>
    <s v="Electronics"/>
    <s v="Headphones"/>
    <n v="2"/>
    <n v="20263.41"/>
    <n v="14934.72"/>
    <n v="7.0000000000000007E-2"/>
    <n v="3910.2513000000004"/>
    <n v="5"/>
    <n v="2024"/>
    <n v="0.19297103991875011"/>
  </r>
  <r>
    <s v="O03350"/>
    <s v="2024-03-06"/>
    <x v="5"/>
    <s v="West Bengal"/>
    <s v="SMB"/>
    <s v="Beauty"/>
    <s v="Skincare"/>
    <n v="2"/>
    <n v="2370"/>
    <n v="1784.33"/>
    <n v="0.09"/>
    <n v="372.37000000000012"/>
    <n v="3"/>
    <n v="2024"/>
    <n v="0.15711814345991565"/>
  </r>
  <r>
    <s v="O03351"/>
    <s v="2024-12-25"/>
    <x v="6"/>
    <s v="Tamil Nadu"/>
    <s v="SMB"/>
    <s v="Beauty"/>
    <s v="Haircare"/>
    <n v="1"/>
    <n v="6086.23"/>
    <n v="4038.39"/>
    <n v="0.11"/>
    <n v="1378.3546999999999"/>
    <n v="12"/>
    <n v="2024"/>
    <n v="0.22647101736214373"/>
  </r>
  <r>
    <s v="O03352"/>
    <s v="2025-03-15"/>
    <x v="6"/>
    <s v="Tamil Nadu"/>
    <s v="Corporate"/>
    <s v="Home"/>
    <s v="Chair"/>
    <n v="3"/>
    <n v="1926.9"/>
    <n v="1421.05"/>
    <n v="0.3"/>
    <n v="-72.219999999999914"/>
    <n v="3"/>
    <n v="2025"/>
    <n v="-3.7479889978722251E-2"/>
  </r>
  <r>
    <s v="O03353"/>
    <s v="2024-02-15"/>
    <x v="7"/>
    <s v="Uttar Pradesh"/>
    <s v="Consumer"/>
    <s v="Beauty"/>
    <s v="Skincare"/>
    <n v="4"/>
    <n v="22555.58"/>
    <n v="12506.3"/>
    <n v="0.01"/>
    <n v="9823.7242000000024"/>
    <n v="2"/>
    <n v="2024"/>
    <n v="0.43553409843595253"/>
  </r>
  <r>
    <s v="O03354"/>
    <s v="2024-05-23"/>
    <x v="2"/>
    <s v="Delhi"/>
    <s v="Corporate"/>
    <s v="Beauty"/>
    <s v="Haircare"/>
    <n v="2"/>
    <n v="9153.5499999999993"/>
    <n v="6794.72"/>
    <n v="0.3"/>
    <n v="-387.23500000000058"/>
    <n v="5"/>
    <n v="2024"/>
    <n v="-4.2304351863484725E-2"/>
  </r>
  <r>
    <s v="O03355"/>
    <s v="2025-01-05"/>
    <x v="6"/>
    <s v="Tamil Nadu"/>
    <s v="SMB"/>
    <s v="Beauty"/>
    <s v="Skincare"/>
    <n v="3"/>
    <n v="43869.23"/>
    <n v="29376.75"/>
    <n v="0.1"/>
    <n v="10105.557000000003"/>
    <n v="1"/>
    <n v="2025"/>
    <n v="0.23035637963100791"/>
  </r>
  <r>
    <s v="O03356"/>
    <s v="2024-12-02"/>
    <x v="5"/>
    <s v="West Bengal"/>
    <s v="Corporate"/>
    <s v="Fashion"/>
    <s v="Jacket"/>
    <n v="1"/>
    <n v="12387.54"/>
    <n v="8458.35"/>
    <n v="0.02"/>
    <n v="3681.4392000000007"/>
    <n v="12"/>
    <n v="2024"/>
    <n v="0.29718888496021006"/>
  </r>
  <r>
    <s v="O03357"/>
    <s v="2024-07-11"/>
    <x v="1"/>
    <s v="Maharashtra"/>
    <s v="SMB"/>
    <s v="Beauty"/>
    <s v="Makeup"/>
    <n v="4"/>
    <n v="41845.86"/>
    <n v="32954.36"/>
    <n v="0.27"/>
    <n v="-2406.8822"/>
    <n v="7"/>
    <n v="2024"/>
    <n v="-5.7517809408146943E-2"/>
  </r>
  <r>
    <s v="O03358"/>
    <s v="2024-04-08"/>
    <x v="0"/>
    <s v="Karnataka"/>
    <s v="Consumer"/>
    <s v="Beauty"/>
    <s v="Perfume"/>
    <n v="2"/>
    <n v="17847.169999999998"/>
    <n v="12678.27"/>
    <n v="0.28000000000000003"/>
    <n v="171.69239999999809"/>
    <n v="4"/>
    <n v="2024"/>
    <n v="9.6201470597298121E-3"/>
  </r>
  <r>
    <s v="O03359"/>
    <s v="2024-06-20"/>
    <x v="2"/>
    <s v="Delhi"/>
    <s v="Corporate"/>
    <s v="Home"/>
    <s v="Chair"/>
    <n v="5"/>
    <n v="48648.69"/>
    <n v="33548.9"/>
    <n v="0.04"/>
    <n v="13153.842400000001"/>
    <n v="6"/>
    <n v="2024"/>
    <n v="0.2703843083955601"/>
  </r>
  <r>
    <s v="O03360"/>
    <s v="2025-02-09"/>
    <x v="4"/>
    <s v="Maharashtra"/>
    <s v="Corporate"/>
    <s v="Fashion"/>
    <s v="Jeans"/>
    <n v="2"/>
    <n v="20768.7"/>
    <n v="12401.04"/>
    <n v="0.28000000000000003"/>
    <n v="2552.4239999999991"/>
    <n v="2"/>
    <n v="2025"/>
    <n v="0.12289762960608988"/>
  </r>
  <r>
    <s v="O03361"/>
    <s v="2024-02-03"/>
    <x v="4"/>
    <s v="Maharashtra"/>
    <s v="SMB"/>
    <s v="Fashion"/>
    <s v="Jacket"/>
    <n v="3"/>
    <n v="33658.519999999997"/>
    <n v="23101.3"/>
    <n v="0.21"/>
    <n v="3488.9307999999983"/>
    <n v="2"/>
    <n v="2024"/>
    <n v="0.10365669078735484"/>
  </r>
  <r>
    <s v="O03362"/>
    <s v="2024-04-30"/>
    <x v="1"/>
    <s v="Maharashtra"/>
    <s v="Consumer"/>
    <s v="Beauty"/>
    <s v="Haircare"/>
    <n v="3"/>
    <n v="6503.59"/>
    <n v="4116.4399999999996"/>
    <n v="0.17"/>
    <n v="1281.5397000000005"/>
    <n v="4"/>
    <n v="2024"/>
    <n v="0.19705112099624983"/>
  </r>
  <r>
    <s v="O03363"/>
    <s v="2024-11-17"/>
    <x v="5"/>
    <s v="West Bengal"/>
    <s v="Corporate"/>
    <s v="Electronics"/>
    <s v="Phone"/>
    <n v="3"/>
    <n v="22757.74"/>
    <n v="14289.74"/>
    <n v="0.22"/>
    <n v="3461.2972000000018"/>
    <n v="11"/>
    <n v="2024"/>
    <n v="0.15209318675756037"/>
  </r>
  <r>
    <s v="O03364"/>
    <s v="2024-08-28"/>
    <x v="4"/>
    <s v="Maharashtra"/>
    <s v="Corporate"/>
    <s v="Beauty"/>
    <s v="Skincare"/>
    <n v="3"/>
    <n v="44595.54"/>
    <n v="25086.799999999999"/>
    <n v="0.13"/>
    <n v="13711.319800000001"/>
    <n v="8"/>
    <n v="2024"/>
    <n v="0.30745944101136574"/>
  </r>
  <r>
    <s v="O03365"/>
    <s v="2024-01-13"/>
    <x v="1"/>
    <s v="Maharashtra"/>
    <s v="Corporate"/>
    <s v="Fashion"/>
    <s v="Shoes"/>
    <n v="5"/>
    <n v="62227.67"/>
    <n v="50834.94"/>
    <n v="0.04"/>
    <n v="8903.6231999999964"/>
    <n v="1"/>
    <n v="2024"/>
    <n v="0.14308141699665111"/>
  </r>
  <r>
    <s v="O03366"/>
    <s v="2025-04-11"/>
    <x v="1"/>
    <s v="Maharashtra"/>
    <s v="Corporate"/>
    <s v="Fashion"/>
    <s v="Shoes"/>
    <n v="4"/>
    <n v="57620.2"/>
    <n v="32880.43"/>
    <n v="0.28000000000000003"/>
    <n v="8606.1139999999959"/>
    <n v="4"/>
    <n v="2025"/>
    <n v="0.14935932190447093"/>
  </r>
  <r>
    <s v="O03367"/>
    <s v="2025-06-23"/>
    <x v="7"/>
    <s v="Uttar Pradesh"/>
    <s v="Consumer"/>
    <s v="Electronics"/>
    <s v="Headphones"/>
    <n v="1"/>
    <n v="9166.4599999999991"/>
    <n v="5124.72"/>
    <n v="0.16"/>
    <n v="2575.1063999999988"/>
    <n v="6"/>
    <n v="2025"/>
    <n v="0.28092703180944434"/>
  </r>
  <r>
    <s v="O03368"/>
    <s v="2024-04-14"/>
    <x v="5"/>
    <s v="West Bengal"/>
    <s v="Corporate"/>
    <s v="Electronics"/>
    <s v="Phone"/>
    <n v="3"/>
    <n v="25573.85"/>
    <n v="20883.95"/>
    <n v="0.24"/>
    <n v="-1447.8240000000014"/>
    <n v="4"/>
    <n v="2024"/>
    <n v="-5.6613454759451606E-2"/>
  </r>
  <r>
    <s v="O03369"/>
    <s v="2024-11-15"/>
    <x v="2"/>
    <s v="Delhi"/>
    <s v="Consumer"/>
    <s v="Fashion"/>
    <s v="Shoes"/>
    <n v="3"/>
    <n v="29756.799999999999"/>
    <n v="20037.29"/>
    <n v="0.01"/>
    <n v="9421.9419999999991"/>
    <n v="11"/>
    <n v="2024"/>
    <n v="0.31663155984514463"/>
  </r>
  <r>
    <s v="O03370"/>
    <s v="2024-08-17"/>
    <x v="5"/>
    <s v="West Bengal"/>
    <s v="Consumer"/>
    <s v="Electronics"/>
    <s v="Phone"/>
    <n v="5"/>
    <n v="8028.08"/>
    <n v="4652.53"/>
    <n v="7.0000000000000007E-2"/>
    <n v="2813.5844000000002"/>
    <n v="8"/>
    <n v="2024"/>
    <n v="0.35046790764416902"/>
  </r>
  <r>
    <s v="O03371"/>
    <s v="2024-06-22"/>
    <x v="2"/>
    <s v="Delhi"/>
    <s v="Corporate"/>
    <s v="Beauty"/>
    <s v="Makeup"/>
    <n v="3"/>
    <n v="39957.760000000002"/>
    <n v="32218.97"/>
    <n v="0.05"/>
    <n v="5740.902000000001"/>
    <n v="6"/>
    <n v="2024"/>
    <n v="0.14367427002915081"/>
  </r>
  <r>
    <s v="O03372"/>
    <s v="2025-01-20"/>
    <x v="3"/>
    <s v="Telangana"/>
    <s v="Consumer"/>
    <s v="Beauty"/>
    <s v="Skincare"/>
    <n v="1"/>
    <n v="7295.82"/>
    <n v="6124.58"/>
    <n v="0.22"/>
    <n v="-433.84040000000027"/>
    <n v="1"/>
    <n v="2025"/>
    <n v="-5.9464241168230618E-2"/>
  </r>
  <r>
    <s v="O03373"/>
    <s v="2024-04-11"/>
    <x v="5"/>
    <s v="West Bengal"/>
    <s v="SMB"/>
    <s v="Fashion"/>
    <s v="Shirt"/>
    <n v="2"/>
    <n v="2639.32"/>
    <n v="1695.93"/>
    <n v="0.24"/>
    <n v="309.95320000000004"/>
    <n v="4"/>
    <n v="2024"/>
    <n v="0.11743676401497356"/>
  </r>
  <r>
    <s v="O03374"/>
    <s v="2025-06-10"/>
    <x v="4"/>
    <s v="Maharashtra"/>
    <s v="Corporate"/>
    <s v="Beauty"/>
    <s v="Haircare"/>
    <n v="4"/>
    <n v="54692.08"/>
    <n v="46204.22"/>
    <n v="0.22"/>
    <n v="-3544.3976000000002"/>
    <n v="6"/>
    <n v="2025"/>
    <n v="-6.4806414383947367E-2"/>
  </r>
  <r>
    <s v="O03375"/>
    <s v="2024-04-16"/>
    <x v="0"/>
    <s v="Karnataka"/>
    <s v="SMB"/>
    <s v="Electronics"/>
    <s v="Laptop"/>
    <n v="2"/>
    <n v="25735.55"/>
    <n v="21372.3"/>
    <n v="0.09"/>
    <n v="2047.0505000000003"/>
    <n v="4"/>
    <n v="2024"/>
    <n v="7.954174284209975E-2"/>
  </r>
  <r>
    <s v="O03376"/>
    <s v="2025-05-07"/>
    <x v="1"/>
    <s v="Maharashtra"/>
    <s v="SMB"/>
    <s v="Beauty"/>
    <s v="Makeup"/>
    <n v="5"/>
    <n v="14461.45"/>
    <n v="8936.01"/>
    <n v="0.18"/>
    <n v="2922.3790000000004"/>
    <n v="5"/>
    <n v="2025"/>
    <n v="0.20208063506771454"/>
  </r>
  <r>
    <s v="O03377"/>
    <s v="2024-09-09"/>
    <x v="7"/>
    <s v="Uttar Pradesh"/>
    <s v="Consumer"/>
    <s v="Electronics"/>
    <s v="Headphones"/>
    <n v="5"/>
    <n v="12141.23"/>
    <n v="8235.75"/>
    <n v="0.17"/>
    <n v="1841.4708999999993"/>
    <n v="9"/>
    <n v="2024"/>
    <n v="0.15167086860227502"/>
  </r>
  <r>
    <s v="O03378"/>
    <s v="2025-02-01"/>
    <x v="0"/>
    <s v="Karnataka"/>
    <s v="Consumer"/>
    <s v="Electronics"/>
    <s v="Laptop"/>
    <n v="5"/>
    <n v="43911.05"/>
    <n v="30338.84"/>
    <n v="0.27"/>
    <n v="1716.2265000000007"/>
    <n v="2"/>
    <n v="2025"/>
    <n v="3.9084159909635513E-2"/>
  </r>
  <r>
    <s v="O03379"/>
    <s v="2024-08-30"/>
    <x v="6"/>
    <s v="Tamil Nadu"/>
    <s v="Corporate"/>
    <s v="Home"/>
    <s v="Sofa"/>
    <n v="1"/>
    <n v="11680.96"/>
    <n v="7430.32"/>
    <n v="0.17"/>
    <n v="2264.8767999999991"/>
    <n v="8"/>
    <n v="2024"/>
    <n v="0.19389474837684567"/>
  </r>
  <r>
    <s v="O03380"/>
    <s v="2025-06-17"/>
    <x v="7"/>
    <s v="Uttar Pradesh"/>
    <s v="SMB"/>
    <s v="Beauty"/>
    <s v="Skincare"/>
    <n v="3"/>
    <n v="12912.64"/>
    <n v="7386.83"/>
    <n v="0.08"/>
    <n v="4492.7987999999996"/>
    <n v="6"/>
    <n v="2025"/>
    <n v="0.34793805139770023"/>
  </r>
  <r>
    <s v="O03381"/>
    <s v="2024-07-02"/>
    <x v="6"/>
    <s v="Tamil Nadu"/>
    <s v="Consumer"/>
    <s v="Home"/>
    <s v="Chair"/>
    <n v="2"/>
    <n v="18351.560000000001"/>
    <n v="15056.62"/>
    <n v="0.1"/>
    <n v="1459.7840000000003"/>
    <n v="7"/>
    <n v="2024"/>
    <n v="7.9545499129229355E-2"/>
  </r>
  <r>
    <s v="O03382"/>
    <s v="2024-08-11"/>
    <x v="0"/>
    <s v="Karnataka"/>
    <s v="SMB"/>
    <s v="Fashion"/>
    <s v="Shirt"/>
    <n v="3"/>
    <n v="31018.84"/>
    <n v="18250.87"/>
    <n v="0.27"/>
    <n v="4392.8832000000002"/>
    <n v="8"/>
    <n v="2024"/>
    <n v="0.14161984136092776"/>
  </r>
  <r>
    <s v="O03383"/>
    <s v="2024-09-01"/>
    <x v="4"/>
    <s v="Maharashtra"/>
    <s v="Corporate"/>
    <s v="Electronics"/>
    <s v="Phone"/>
    <n v="4"/>
    <n v="37924.22"/>
    <n v="23504.37"/>
    <n v="0.27"/>
    <n v="4180.3106000000007"/>
    <n v="9"/>
    <n v="2024"/>
    <n v="0.11022799150516478"/>
  </r>
  <r>
    <s v="O03384"/>
    <s v="2025-03-22"/>
    <x v="6"/>
    <s v="Tamil Nadu"/>
    <s v="Corporate"/>
    <s v="Electronics"/>
    <s v="Tablet"/>
    <n v="5"/>
    <n v="16158.23"/>
    <n v="11933.19"/>
    <n v="0.11"/>
    <n v="2447.6346999999992"/>
    <n v="3"/>
    <n v="2025"/>
    <n v="0.15147913478147046"/>
  </r>
  <r>
    <s v="O03385"/>
    <s v="2024-11-26"/>
    <x v="3"/>
    <s v="Telangana"/>
    <s v="Consumer"/>
    <s v="Home"/>
    <s v="Sofa"/>
    <n v="2"/>
    <n v="16075.47"/>
    <n v="10638.98"/>
    <n v="0.03"/>
    <n v="4954.2258999999995"/>
    <n v="11"/>
    <n v="2024"/>
    <n v="0.3081854465219368"/>
  </r>
  <r>
    <s v="O03386"/>
    <s v="2025-01-07"/>
    <x v="2"/>
    <s v="Delhi"/>
    <s v="SMB"/>
    <s v="Electronics"/>
    <s v="Tablet"/>
    <n v="5"/>
    <n v="52442.27"/>
    <n v="40648.17"/>
    <n v="0.02"/>
    <n v="10745.254599999998"/>
    <n v="1"/>
    <n v="2025"/>
    <n v="0.20489682464164879"/>
  </r>
  <r>
    <s v="O03387"/>
    <s v="2025-01-27"/>
    <x v="7"/>
    <s v="Uttar Pradesh"/>
    <s v="SMB"/>
    <s v="Fashion"/>
    <s v="Jeans"/>
    <n v="5"/>
    <n v="59253.52"/>
    <n v="37139.019999999997"/>
    <n v="0.13"/>
    <n v="14411.5424"/>
    <n v="1"/>
    <n v="2025"/>
    <n v="0.24321833369561843"/>
  </r>
  <r>
    <s v="O03388"/>
    <s v="2024-03-11"/>
    <x v="2"/>
    <s v="Delhi"/>
    <s v="Corporate"/>
    <s v="Beauty"/>
    <s v="Skincare"/>
    <n v="2"/>
    <n v="1560.89"/>
    <n v="977.88"/>
    <n v="0.15"/>
    <n v="348.87650000000008"/>
    <n v="3"/>
    <n v="2024"/>
    <n v="0.22351126600849519"/>
  </r>
  <r>
    <s v="O03389"/>
    <s v="2024-05-01"/>
    <x v="0"/>
    <s v="Karnataka"/>
    <s v="SMB"/>
    <s v="Fashion"/>
    <s v="Shirt"/>
    <n v="1"/>
    <n v="13415.56"/>
    <n v="8584.94"/>
    <n v="0.14000000000000001"/>
    <n v="2952.4415999999992"/>
    <n v="5"/>
    <n v="2024"/>
    <n v="0.22007591185161107"/>
  </r>
  <r>
    <s v="O03390"/>
    <s v="2024-11-28"/>
    <x v="5"/>
    <s v="West Bengal"/>
    <s v="SMB"/>
    <s v="Electronics"/>
    <s v="Tablet"/>
    <n v="1"/>
    <n v="11081.28"/>
    <n v="6253.15"/>
    <n v="0.03"/>
    <n v="4495.691600000001"/>
    <n v="11"/>
    <n v="2024"/>
    <n v="0.40570147131017364"/>
  </r>
  <r>
    <s v="O03391"/>
    <s v="2024-03-06"/>
    <x v="5"/>
    <s v="West Bengal"/>
    <s v="SMB"/>
    <s v="Electronics"/>
    <s v="Headphones"/>
    <n v="5"/>
    <n v="19542.2"/>
    <n v="14322.17"/>
    <n v="0.22"/>
    <n v="920.74600000000009"/>
    <n v="3"/>
    <n v="2024"/>
    <n v="4.7115780208983639E-2"/>
  </r>
  <r>
    <s v="O03392"/>
    <s v="2025-01-22"/>
    <x v="6"/>
    <s v="Tamil Nadu"/>
    <s v="Corporate"/>
    <s v="Electronics"/>
    <s v="Laptop"/>
    <n v="1"/>
    <n v="13857.8"/>
    <n v="9368.25"/>
    <n v="0.25"/>
    <n v="1025.0999999999995"/>
    <n v="1"/>
    <n v="2025"/>
    <n v="7.3972780672256738E-2"/>
  </r>
  <r>
    <s v="O03393"/>
    <s v="2024-11-01"/>
    <x v="6"/>
    <s v="Tamil Nadu"/>
    <s v="SMB"/>
    <s v="Electronics"/>
    <s v="Headphones"/>
    <n v="3"/>
    <n v="28097.64"/>
    <n v="20923.490000000002"/>
    <n v="0.2"/>
    <n v="1554.6219999999976"/>
    <n v="11"/>
    <n v="2024"/>
    <n v="5.532927320586347E-2"/>
  </r>
  <r>
    <s v="O03394"/>
    <s v="2024-04-14"/>
    <x v="6"/>
    <s v="Tamil Nadu"/>
    <s v="Consumer"/>
    <s v="Fashion"/>
    <s v="Jeans"/>
    <n v="4"/>
    <n v="14593.27"/>
    <n v="11470.5"/>
    <n v="0.3"/>
    <n v="-1255.2109999999993"/>
    <n v="4"/>
    <n v="2024"/>
    <n v="-8.6013004624734504E-2"/>
  </r>
  <r>
    <s v="O03395"/>
    <s v="2024-03-18"/>
    <x v="4"/>
    <s v="Maharashtra"/>
    <s v="Consumer"/>
    <s v="Home"/>
    <s v="Lamp"/>
    <n v="3"/>
    <n v="5176.96"/>
    <n v="2897.88"/>
    <n v="0.26"/>
    <n v="933.07039999999984"/>
    <n v="3"/>
    <n v="2024"/>
    <n v="0.18023519594511062"/>
  </r>
  <r>
    <s v="O03396"/>
    <s v="2025-01-23"/>
    <x v="2"/>
    <s v="Delhi"/>
    <s v="SMB"/>
    <s v="Electronics"/>
    <s v="Laptop"/>
    <n v="1"/>
    <n v="11187.04"/>
    <n v="8100.73"/>
    <n v="0.13"/>
    <n v="1631.9948000000011"/>
    <n v="1"/>
    <n v="2025"/>
    <n v="0.1458826284700869"/>
  </r>
  <r>
    <s v="O03397"/>
    <s v="2025-06-06"/>
    <x v="2"/>
    <s v="Delhi"/>
    <s v="SMB"/>
    <s v="Beauty"/>
    <s v="Haircare"/>
    <n v="2"/>
    <n v="27226.98"/>
    <n v="19383.91"/>
    <n v="0.1"/>
    <n v="5120.3719999999994"/>
    <n v="6"/>
    <n v="2025"/>
    <n v="0.18806242925216088"/>
  </r>
  <r>
    <s v="O03398"/>
    <s v="2025-02-21"/>
    <x v="6"/>
    <s v="Tamil Nadu"/>
    <s v="Corporate"/>
    <s v="Fashion"/>
    <s v="Jeans"/>
    <n v="3"/>
    <n v="21686.05"/>
    <n v="16967.990000000002"/>
    <n v="0.21"/>
    <n v="163.98949999999786"/>
    <n v="2"/>
    <n v="2025"/>
    <n v="7.5619810892254636E-3"/>
  </r>
  <r>
    <s v="O03399"/>
    <s v="2024-01-27"/>
    <x v="5"/>
    <s v="West Bengal"/>
    <s v="SMB"/>
    <s v="Fashion"/>
    <s v="Shirt"/>
    <n v="5"/>
    <n v="24346.91"/>
    <n v="15587.86"/>
    <n v="0.03"/>
    <n v="8028.6426999999994"/>
    <n v="1"/>
    <n v="2024"/>
    <n v="0.32976023240731572"/>
  </r>
  <r>
    <s v="O03400"/>
    <s v="2024-07-03"/>
    <x v="1"/>
    <s v="Maharashtra"/>
    <s v="SMB"/>
    <s v="Home"/>
    <s v="Sofa"/>
    <n v="2"/>
    <n v="27555.34"/>
    <n v="17319.37"/>
    <n v="0.01"/>
    <n v="9960.4166000000005"/>
    <n v="7"/>
    <n v="2024"/>
    <n v="0.36146955907638956"/>
  </r>
  <r>
    <s v="O03401"/>
    <s v="2024-05-02"/>
    <x v="5"/>
    <s v="West Bengal"/>
    <s v="Corporate"/>
    <s v="Home"/>
    <s v="Lamp"/>
    <n v="2"/>
    <n v="23958.94"/>
    <n v="17807.96"/>
    <n v="0.19"/>
    <n v="1598.7813999999998"/>
    <n v="5"/>
    <n v="2024"/>
    <n v="6.6730055670242511E-2"/>
  </r>
  <r>
    <s v="O03402"/>
    <s v="2024-04-07"/>
    <x v="6"/>
    <s v="Tamil Nadu"/>
    <s v="Consumer"/>
    <s v="Electronics"/>
    <s v="Tablet"/>
    <n v="4"/>
    <n v="14403.68"/>
    <n v="11117.23"/>
    <n v="0.11"/>
    <n v="1702.0452000000007"/>
    <n v="4"/>
    <n v="2024"/>
    <n v="0.11816738500161074"/>
  </r>
  <r>
    <s v="O03403"/>
    <s v="2025-03-03"/>
    <x v="6"/>
    <s v="Tamil Nadu"/>
    <s v="Corporate"/>
    <s v="Beauty"/>
    <s v="Skincare"/>
    <n v="2"/>
    <n v="3312.74"/>
    <n v="2352.59"/>
    <n v="0.25"/>
    <n v="131.96499999999969"/>
    <n v="3"/>
    <n v="2025"/>
    <n v="3.9835604363759214E-2"/>
  </r>
  <r>
    <s v="O03404"/>
    <s v="2024-03-02"/>
    <x v="5"/>
    <s v="West Bengal"/>
    <s v="SMB"/>
    <s v="Beauty"/>
    <s v="Haircare"/>
    <n v="1"/>
    <n v="4394.22"/>
    <n v="3556.66"/>
    <n v="0.18"/>
    <n v="46.600400000000377"/>
    <n v="3"/>
    <n v="2024"/>
    <n v="1.0604931023025788E-2"/>
  </r>
  <r>
    <s v="O03405"/>
    <s v="2024-03-02"/>
    <x v="5"/>
    <s v="West Bengal"/>
    <s v="Consumer"/>
    <s v="Electronics"/>
    <s v="Laptop"/>
    <n v="4"/>
    <n v="28973.87"/>
    <n v="19381.400000000001"/>
    <n v="0.22"/>
    <n v="3218.2185999999974"/>
    <n v="3"/>
    <n v="2024"/>
    <n v="0.11107313589796591"/>
  </r>
  <r>
    <s v="O03406"/>
    <s v="2025-01-17"/>
    <x v="3"/>
    <s v="Telangana"/>
    <s v="SMB"/>
    <s v="Beauty"/>
    <s v="Makeup"/>
    <n v="1"/>
    <n v="1372.98"/>
    <n v="830.15"/>
    <n v="0.11"/>
    <n v="391.80220000000003"/>
    <n v="1"/>
    <n v="2025"/>
    <n v="0.28536628355839128"/>
  </r>
  <r>
    <s v="O03407"/>
    <s v="2025-01-14"/>
    <x v="5"/>
    <s v="West Bengal"/>
    <s v="Consumer"/>
    <s v="Beauty"/>
    <s v="Perfume"/>
    <n v="1"/>
    <n v="4532.78"/>
    <n v="3123.82"/>
    <n v="0.15"/>
    <n v="729.04299999999967"/>
    <n v="1"/>
    <n v="2025"/>
    <n v="0.16083794051332731"/>
  </r>
  <r>
    <s v="O03408"/>
    <s v="2025-04-30"/>
    <x v="1"/>
    <s v="Maharashtra"/>
    <s v="Corporate"/>
    <s v="Electronics"/>
    <s v="Phone"/>
    <n v="4"/>
    <n v="38412.879999999997"/>
    <n v="25314.75"/>
    <n v="0.06"/>
    <n v="10793.357199999999"/>
    <n v="4"/>
    <n v="2025"/>
    <n v="0.28098276411453654"/>
  </r>
  <r>
    <s v="O03409"/>
    <s v="2024-04-27"/>
    <x v="7"/>
    <s v="Uttar Pradesh"/>
    <s v="Corporate"/>
    <s v="Fashion"/>
    <s v="Shirt"/>
    <n v="1"/>
    <n v="7207.83"/>
    <n v="4383.2700000000004"/>
    <n v="0.16"/>
    <n v="1671.3071999999995"/>
    <n v="4"/>
    <n v="2024"/>
    <n v="0.23187383720204272"/>
  </r>
  <r>
    <s v="O03410"/>
    <s v="2025-03-09"/>
    <x v="0"/>
    <s v="Karnataka"/>
    <s v="SMB"/>
    <s v="Beauty"/>
    <s v="Perfume"/>
    <n v="2"/>
    <n v="12770.05"/>
    <n v="8550.61"/>
    <n v="0.21"/>
    <n v="1537.729499999999"/>
    <n v="3"/>
    <n v="2025"/>
    <n v="0.12041687385718922"/>
  </r>
  <r>
    <s v="O03411"/>
    <s v="2024-09-12"/>
    <x v="7"/>
    <s v="Uttar Pradesh"/>
    <s v="SMB"/>
    <s v="Beauty"/>
    <s v="Haircare"/>
    <n v="4"/>
    <n v="33785.79"/>
    <n v="27375.4"/>
    <n v="0.25"/>
    <n v="-2036.0575000000008"/>
    <n v="9"/>
    <n v="2024"/>
    <n v="-6.0263723299055633E-2"/>
  </r>
  <r>
    <s v="O03412"/>
    <s v="2024-11-20"/>
    <x v="1"/>
    <s v="Maharashtra"/>
    <s v="Corporate"/>
    <s v="Beauty"/>
    <s v="Perfume"/>
    <n v="2"/>
    <n v="19017.52"/>
    <n v="10811.78"/>
    <n v="0.21"/>
    <n v="4212.0607999999993"/>
    <n v="11"/>
    <n v="2024"/>
    <n v="0.22148317972059445"/>
  </r>
  <r>
    <s v="O03413"/>
    <s v="2024-06-28"/>
    <x v="1"/>
    <s v="Maharashtra"/>
    <s v="SMB"/>
    <s v="Home"/>
    <s v="Chair"/>
    <n v="3"/>
    <n v="20503.02"/>
    <n v="13376.93"/>
    <n v="0.22"/>
    <n v="2615.4255999999996"/>
    <n v="6"/>
    <n v="2024"/>
    <n v="0.12756294438575388"/>
  </r>
  <r>
    <s v="O03414"/>
    <s v="2025-05-12"/>
    <x v="7"/>
    <s v="Uttar Pradesh"/>
    <s v="Corporate"/>
    <s v="Beauty"/>
    <s v="Perfume"/>
    <n v="2"/>
    <n v="14906.56"/>
    <n v="12612.13"/>
    <n v="0.18"/>
    <n v="-388.75079999999934"/>
    <n v="5"/>
    <n v="2025"/>
    <n v="-2.6079175879612691E-2"/>
  </r>
  <r>
    <s v="O03415"/>
    <s v="2024-10-21"/>
    <x v="3"/>
    <s v="Telangana"/>
    <s v="SMB"/>
    <s v="Fashion"/>
    <s v="Jacket"/>
    <n v="1"/>
    <n v="7357.66"/>
    <n v="5016.49"/>
    <n v="0.1"/>
    <n v="1605.404"/>
    <n v="10"/>
    <n v="2024"/>
    <n v="0.21819491523120124"/>
  </r>
  <r>
    <s v="O03416"/>
    <s v="2024-08-24"/>
    <x v="7"/>
    <s v="Uttar Pradesh"/>
    <s v="SMB"/>
    <s v="Home"/>
    <s v="Sofa"/>
    <n v="1"/>
    <n v="1862.66"/>
    <n v="1351.29"/>
    <n v="0.19"/>
    <n v="157.46460000000008"/>
    <n v="8"/>
    <n v="2024"/>
    <n v="8.4537489396884061E-2"/>
  </r>
  <r>
    <s v="O03417"/>
    <s v="2024-10-13"/>
    <x v="1"/>
    <s v="Maharashtra"/>
    <s v="Corporate"/>
    <s v="Fashion"/>
    <s v="Jeans"/>
    <n v="2"/>
    <n v="22635.46"/>
    <n v="12956.6"/>
    <n v="0.18"/>
    <n v="5604.4771999999994"/>
    <n v="10"/>
    <n v="2024"/>
    <n v="0.24759723018661867"/>
  </r>
  <r>
    <s v="O03418"/>
    <s v="2024-05-12"/>
    <x v="3"/>
    <s v="Telangana"/>
    <s v="Corporate"/>
    <s v="Home"/>
    <s v="Sofa"/>
    <n v="1"/>
    <n v="11401.14"/>
    <n v="8773.61"/>
    <n v="0.23"/>
    <n v="5.2677999999987151"/>
    <n v="5"/>
    <n v="2024"/>
    <n v="4.6204151514661824E-4"/>
  </r>
  <r>
    <s v="O03419"/>
    <s v="2024-07-11"/>
    <x v="3"/>
    <s v="Telangana"/>
    <s v="SMB"/>
    <s v="Fashion"/>
    <s v="Jacket"/>
    <n v="5"/>
    <n v="51579.43"/>
    <n v="35590.699999999997"/>
    <n v="0.25"/>
    <n v="3093.8725000000031"/>
    <n v="7"/>
    <n v="2024"/>
    <n v="5.9982681080423011E-2"/>
  </r>
  <r>
    <s v="O03420"/>
    <s v="2024-10-01"/>
    <x v="3"/>
    <s v="Telangana"/>
    <s v="Corporate"/>
    <s v="Home"/>
    <s v="Lamp"/>
    <n v="3"/>
    <n v="24068.45"/>
    <n v="19233.12"/>
    <n v="0.15"/>
    <n v="1225.0625000000018"/>
    <n v="10"/>
    <n v="2024"/>
    <n v="5.0899102351834112E-2"/>
  </r>
  <r>
    <s v="O03421"/>
    <s v="2024-05-15"/>
    <x v="7"/>
    <s v="Uttar Pradesh"/>
    <s v="SMB"/>
    <s v="Electronics"/>
    <s v="Tablet"/>
    <n v="3"/>
    <n v="17857.240000000002"/>
    <n v="13758.81"/>
    <n v="0.01"/>
    <n v="3919.8576000000021"/>
    <n v="5"/>
    <n v="2024"/>
    <n v="0.21951083146107694"/>
  </r>
  <r>
    <s v="O03422"/>
    <s v="2024-05-25"/>
    <x v="6"/>
    <s v="Tamil Nadu"/>
    <s v="SMB"/>
    <s v="Electronics"/>
    <s v="Phone"/>
    <n v="3"/>
    <n v="6894.65"/>
    <n v="5663.16"/>
    <n v="0.01"/>
    <n v="1162.5434999999998"/>
    <n v="5"/>
    <n v="2024"/>
    <n v="0.16861530316984907"/>
  </r>
  <r>
    <s v="O03423"/>
    <s v="2024-06-05"/>
    <x v="1"/>
    <s v="Maharashtra"/>
    <s v="SMB"/>
    <s v="Home"/>
    <s v="Chair"/>
    <n v="2"/>
    <n v="16253.64"/>
    <n v="10040.14"/>
    <n v="0.02"/>
    <n v="5888.4272000000001"/>
    <n v="6"/>
    <n v="2024"/>
    <n v="0.36228359924300035"/>
  </r>
  <r>
    <s v="O03424"/>
    <s v="2025-02-01"/>
    <x v="5"/>
    <s v="West Bengal"/>
    <s v="Corporate"/>
    <s v="Electronics"/>
    <s v="Headphones"/>
    <n v="4"/>
    <n v="23881.24"/>
    <n v="17604.11"/>
    <n v="0.04"/>
    <n v="5321.8804000000009"/>
    <n v="2"/>
    <n v="2025"/>
    <n v="0.22284774157455814"/>
  </r>
  <r>
    <s v="O03425"/>
    <s v="2024-03-22"/>
    <x v="1"/>
    <s v="Maharashtra"/>
    <s v="SMB"/>
    <s v="Electronics"/>
    <s v="Phone"/>
    <n v="2"/>
    <n v="1776.94"/>
    <n v="1107.4100000000001"/>
    <n v="0.12"/>
    <n v="456.29719999999998"/>
    <n v="3"/>
    <n v="2024"/>
    <n v="0.25678818643285645"/>
  </r>
  <r>
    <s v="O03426"/>
    <s v="2024-09-28"/>
    <x v="0"/>
    <s v="Karnataka"/>
    <s v="SMB"/>
    <s v="Electronics"/>
    <s v="Headphones"/>
    <n v="3"/>
    <n v="34942.559999999998"/>
    <n v="23841.98"/>
    <n v="0.06"/>
    <n v="9004.0263999999988"/>
    <n v="9"/>
    <n v="2024"/>
    <n v="0.25768078812771589"/>
  </r>
  <r>
    <s v="O03427"/>
    <s v="2025-05-31"/>
    <x v="3"/>
    <s v="Telangana"/>
    <s v="Corporate"/>
    <s v="Electronics"/>
    <s v="Tablet"/>
    <n v="5"/>
    <n v="62581.62"/>
    <n v="46205.19"/>
    <n v="0.09"/>
    <n v="10744.084200000001"/>
    <n v="5"/>
    <n v="2025"/>
    <n v="0.17168114535865323"/>
  </r>
  <r>
    <s v="O03428"/>
    <s v="2024-11-28"/>
    <x v="3"/>
    <s v="Telangana"/>
    <s v="SMB"/>
    <s v="Fashion"/>
    <s v="Shoes"/>
    <n v="5"/>
    <n v="53256.160000000003"/>
    <n v="42902.14"/>
    <n v="0.25"/>
    <n v="-2960.0199999999968"/>
    <n v="11"/>
    <n v="2024"/>
    <n v="-5.5580800418205081E-2"/>
  </r>
  <r>
    <s v="O03429"/>
    <s v="2025-02-22"/>
    <x v="1"/>
    <s v="Maharashtra"/>
    <s v="Corporate"/>
    <s v="Beauty"/>
    <s v="Skincare"/>
    <n v="5"/>
    <n v="59182.44"/>
    <n v="36907.42"/>
    <n v="0.05"/>
    <n v="19315.898000000005"/>
    <n v="2"/>
    <n v="2025"/>
    <n v="0.32637887184103942"/>
  </r>
  <r>
    <s v="O03430"/>
    <s v="2025-01-26"/>
    <x v="5"/>
    <s v="West Bengal"/>
    <s v="SMB"/>
    <s v="Home"/>
    <s v="Table"/>
    <n v="4"/>
    <n v="28286.84"/>
    <n v="23260.29"/>
    <n v="0.11"/>
    <n v="1914.9975999999992"/>
    <n v="1"/>
    <n v="2025"/>
    <n v="6.7699241060507259E-2"/>
  </r>
  <r>
    <s v="O03431"/>
    <s v="2024-10-29"/>
    <x v="3"/>
    <s v="Telangana"/>
    <s v="Consumer"/>
    <s v="Home"/>
    <s v="Table"/>
    <n v="2"/>
    <n v="12524.1"/>
    <n v="10031.48"/>
    <n v="0.22"/>
    <n v="-262.68199999999933"/>
    <n v="10"/>
    <n v="2024"/>
    <n v="-2.097412189299026E-2"/>
  </r>
  <r>
    <s v="O03432"/>
    <s v="2024-07-29"/>
    <x v="6"/>
    <s v="Tamil Nadu"/>
    <s v="Corporate"/>
    <s v="Home"/>
    <s v="Lamp"/>
    <n v="3"/>
    <n v="38443.65"/>
    <n v="21761.24"/>
    <n v="0.16"/>
    <n v="10531.425999999999"/>
    <n v="7"/>
    <n v="2024"/>
    <n v="0.27394448758117396"/>
  </r>
  <r>
    <s v="O03433"/>
    <s v="2025-02-03"/>
    <x v="7"/>
    <s v="Uttar Pradesh"/>
    <s v="SMB"/>
    <s v="Home"/>
    <s v="Sofa"/>
    <n v="5"/>
    <n v="20001.78"/>
    <n v="14355.7"/>
    <n v="0.04"/>
    <n v="4846.0087999999978"/>
    <n v="2"/>
    <n v="2025"/>
    <n v="0.24227887717993088"/>
  </r>
  <r>
    <s v="O03434"/>
    <s v="2025-02-14"/>
    <x v="3"/>
    <s v="Telangana"/>
    <s v="Consumer"/>
    <s v="Beauty"/>
    <s v="Makeup"/>
    <n v="5"/>
    <n v="44345.43"/>
    <n v="25619.45"/>
    <n v="0.23"/>
    <n v="8526.5310999999983"/>
    <n v="2"/>
    <n v="2025"/>
    <n v="0.19227530548243638"/>
  </r>
  <r>
    <s v="O03435"/>
    <s v="2024-02-14"/>
    <x v="5"/>
    <s v="West Bengal"/>
    <s v="SMB"/>
    <s v="Beauty"/>
    <s v="Skincare"/>
    <n v="4"/>
    <n v="38681.69"/>
    <n v="32641.95"/>
    <n v="0.23"/>
    <n v="-2857.0486999999994"/>
    <n v="2"/>
    <n v="2024"/>
    <n v="-7.386049316873175E-2"/>
  </r>
  <r>
    <s v="O03436"/>
    <s v="2025-01-10"/>
    <x v="3"/>
    <s v="Telangana"/>
    <s v="SMB"/>
    <s v="Fashion"/>
    <s v="Shoes"/>
    <n v="1"/>
    <n v="5255.74"/>
    <n v="4304.3999999999996"/>
    <n v="0.05"/>
    <n v="688.55300000000011"/>
    <n v="1"/>
    <n v="2025"/>
    <n v="0.13100971509245132"/>
  </r>
  <r>
    <s v="O03437"/>
    <s v="2024-10-23"/>
    <x v="5"/>
    <s v="West Bengal"/>
    <s v="Corporate"/>
    <s v="Beauty"/>
    <s v="Makeup"/>
    <n v="1"/>
    <n v="5125.6899999999996"/>
    <n v="4055.79"/>
    <n v="0.13"/>
    <n v="403.56029999999964"/>
    <n v="10"/>
    <n v="2024"/>
    <n v="7.8732873037581225E-2"/>
  </r>
  <r>
    <s v="O03438"/>
    <s v="2024-03-19"/>
    <x v="2"/>
    <s v="Delhi"/>
    <s v="Consumer"/>
    <s v="Fashion"/>
    <s v="Jeans"/>
    <n v="1"/>
    <n v="8513.81"/>
    <n v="5084.8"/>
    <n v="0.28999999999999998"/>
    <n v="960.0050999999994"/>
    <n v="3"/>
    <n v="2024"/>
    <n v="0.11275857694733608"/>
  </r>
  <r>
    <s v="O03439"/>
    <s v="2024-01-28"/>
    <x v="7"/>
    <s v="Uttar Pradesh"/>
    <s v="Corporate"/>
    <s v="Fashion"/>
    <s v="Shirt"/>
    <n v="5"/>
    <n v="26791.34"/>
    <n v="15015.68"/>
    <n v="0.1"/>
    <n v="9096.5259999999998"/>
    <n v="1"/>
    <n v="2024"/>
    <n v="0.33953232649057491"/>
  </r>
  <r>
    <s v="O03440"/>
    <s v="2025-04-18"/>
    <x v="2"/>
    <s v="Delhi"/>
    <s v="SMB"/>
    <s v="Fashion"/>
    <s v="Shoes"/>
    <n v="3"/>
    <n v="19729.47"/>
    <n v="14758.46"/>
    <n v="0.09"/>
    <n v="3195.3577000000023"/>
    <n v="4"/>
    <n v="2025"/>
    <n v="0.16195861824975541"/>
  </r>
  <r>
    <s v="O03441"/>
    <s v="2025-05-17"/>
    <x v="2"/>
    <s v="Delhi"/>
    <s v="SMB"/>
    <s v="Electronics"/>
    <s v="Tablet"/>
    <n v="1"/>
    <n v="7078.1"/>
    <n v="4225.54"/>
    <n v="0.03"/>
    <n v="2640.2170000000006"/>
    <n v="5"/>
    <n v="2025"/>
    <n v="0.3730121077690341"/>
  </r>
  <r>
    <s v="O03442"/>
    <s v="2024-06-21"/>
    <x v="0"/>
    <s v="Karnataka"/>
    <s v="Corporate"/>
    <s v="Beauty"/>
    <s v="Haircare"/>
    <n v="1"/>
    <n v="8095.04"/>
    <n v="4493.68"/>
    <n v="0.11"/>
    <n v="2710.9055999999996"/>
    <n v="6"/>
    <n v="2024"/>
    <n v="0.33488476894493413"/>
  </r>
  <r>
    <s v="O03443"/>
    <s v="2025-03-08"/>
    <x v="0"/>
    <s v="Karnataka"/>
    <s v="Consumer"/>
    <s v="Beauty"/>
    <s v="Perfume"/>
    <n v="2"/>
    <n v="18976.87"/>
    <n v="12779.64"/>
    <n v="0.25"/>
    <n v="1453.0124999999998"/>
    <n v="3"/>
    <n v="2025"/>
    <n v="7.6567553026394758E-2"/>
  </r>
  <r>
    <s v="O03444"/>
    <s v="2024-05-10"/>
    <x v="4"/>
    <s v="Maharashtra"/>
    <s v="SMB"/>
    <s v="Beauty"/>
    <s v="Makeup"/>
    <n v="3"/>
    <n v="6784.05"/>
    <n v="5759.9"/>
    <n v="0.09"/>
    <n v="413.58550000000059"/>
    <n v="5"/>
    <n v="2024"/>
    <n v="6.0964394425159101E-2"/>
  </r>
  <r>
    <s v="O03445"/>
    <s v="2024-12-25"/>
    <x v="5"/>
    <s v="West Bengal"/>
    <s v="SMB"/>
    <s v="Electronics"/>
    <s v="Phone"/>
    <n v="5"/>
    <n v="52295.5"/>
    <n v="32751.02"/>
    <n v="0.19"/>
    <n v="9608.3349999999991"/>
    <n v="12"/>
    <n v="2024"/>
    <n v="0.18373158302339587"/>
  </r>
  <r>
    <s v="O03446"/>
    <s v="2024-03-13"/>
    <x v="2"/>
    <s v="Delhi"/>
    <s v="SMB"/>
    <s v="Electronics"/>
    <s v="Laptop"/>
    <n v="2"/>
    <n v="29446.31"/>
    <n v="19952.8"/>
    <n v="0.05"/>
    <n v="8021.1945000000014"/>
    <n v="3"/>
    <n v="2024"/>
    <n v="0.27240066751997111"/>
  </r>
  <r>
    <s v="O03447"/>
    <s v="2024-02-14"/>
    <x v="4"/>
    <s v="Maharashtra"/>
    <s v="Corporate"/>
    <s v="Beauty"/>
    <s v="Makeup"/>
    <n v="3"/>
    <n v="18420.71"/>
    <n v="14482.41"/>
    <n v="0.02"/>
    <n v="3569.8857999999991"/>
    <n v="2"/>
    <n v="2024"/>
    <n v="0.19379740520316532"/>
  </r>
  <r>
    <s v="O03448"/>
    <s v="2024-05-15"/>
    <x v="3"/>
    <s v="Telangana"/>
    <s v="Consumer"/>
    <s v="Home"/>
    <s v="Lamp"/>
    <n v="2"/>
    <n v="20821.3"/>
    <n v="16162.07"/>
    <n v="0.19"/>
    <n v="703.18299999999954"/>
    <n v="5"/>
    <n v="2024"/>
    <n v="3.3772290875209499E-2"/>
  </r>
  <r>
    <s v="O03449"/>
    <s v="2024-05-19"/>
    <x v="5"/>
    <s v="West Bengal"/>
    <s v="Corporate"/>
    <s v="Fashion"/>
    <s v="Jacket"/>
    <n v="2"/>
    <n v="16016.09"/>
    <n v="12849.42"/>
    <n v="0.15"/>
    <n v="764.25649999999996"/>
    <n v="5"/>
    <n v="2024"/>
    <n v="4.7718044791206837E-2"/>
  </r>
  <r>
    <s v="O03450"/>
    <s v="2025-02-08"/>
    <x v="0"/>
    <s v="Karnataka"/>
    <s v="SMB"/>
    <s v="Electronics"/>
    <s v="Phone"/>
    <n v="5"/>
    <n v="39222.11"/>
    <n v="28317.34"/>
    <n v="0.15"/>
    <n v="5021.4535000000005"/>
    <n v="2"/>
    <n v="2025"/>
    <n v="0.12802609293584666"/>
  </r>
  <r>
    <s v="O03451"/>
    <s v="2025-05-23"/>
    <x v="0"/>
    <s v="Karnataka"/>
    <s v="Consumer"/>
    <s v="Fashion"/>
    <s v="Jacket"/>
    <n v="5"/>
    <n v="13109.8"/>
    <n v="8760.11"/>
    <n v="0.16"/>
    <n v="2252.1219999999989"/>
    <n v="5"/>
    <n v="2025"/>
    <n v="0.17178919586873934"/>
  </r>
  <r>
    <s v="O03452"/>
    <s v="2025-05-27"/>
    <x v="0"/>
    <s v="Karnataka"/>
    <s v="SMB"/>
    <s v="Beauty"/>
    <s v="Skincare"/>
    <n v="5"/>
    <n v="27000.07"/>
    <n v="21080.44"/>
    <n v="0.21"/>
    <n v="249.6153000000013"/>
    <n v="5"/>
    <n v="2025"/>
    <n v="9.2449871426259749E-3"/>
  </r>
  <r>
    <s v="O03453"/>
    <s v="2025-04-11"/>
    <x v="7"/>
    <s v="Uttar Pradesh"/>
    <s v="Corporate"/>
    <s v="Beauty"/>
    <s v="Perfume"/>
    <n v="5"/>
    <n v="4854.67"/>
    <n v="3453.89"/>
    <n v="0.02"/>
    <n v="1303.6866000000002"/>
    <n v="4"/>
    <n v="2025"/>
    <n v="0.2685427845765006"/>
  </r>
  <r>
    <s v="O03454"/>
    <s v="2024-07-26"/>
    <x v="1"/>
    <s v="Maharashtra"/>
    <s v="Consumer"/>
    <s v="Home"/>
    <s v="Table"/>
    <n v="5"/>
    <n v="29591.26"/>
    <n v="20798.28"/>
    <n v="0.08"/>
    <n v="6425.6791999999996"/>
    <n v="7"/>
    <n v="2024"/>
    <n v="0.2171478740682215"/>
  </r>
  <r>
    <s v="O03455"/>
    <s v="2024-09-16"/>
    <x v="1"/>
    <s v="Maharashtra"/>
    <s v="SMB"/>
    <s v="Electronics"/>
    <s v="Laptop"/>
    <n v="1"/>
    <n v="6206.21"/>
    <n v="3604.09"/>
    <n v="0.11"/>
    <n v="1919.4368999999999"/>
    <n v="9"/>
    <n v="2024"/>
    <n v="0.30927682111949162"/>
  </r>
  <r>
    <s v="O03456"/>
    <s v="2024-10-09"/>
    <x v="2"/>
    <s v="Delhi"/>
    <s v="Consumer"/>
    <s v="Beauty"/>
    <s v="Makeup"/>
    <n v="2"/>
    <n v="5644.55"/>
    <n v="3757.43"/>
    <n v="0.14000000000000001"/>
    <n v="1096.8830000000003"/>
    <n v="10"/>
    <n v="2024"/>
    <n v="0.19432603130453274"/>
  </r>
  <r>
    <s v="O03457"/>
    <s v="2025-05-22"/>
    <x v="1"/>
    <s v="Maharashtra"/>
    <s v="SMB"/>
    <s v="Electronics"/>
    <s v="Tablet"/>
    <n v="1"/>
    <n v="1127.82"/>
    <n v="728.36"/>
    <n v="0.21"/>
    <n v="162.61779999999993"/>
    <n v="5"/>
    <n v="2025"/>
    <n v="0.14418772499157662"/>
  </r>
  <r>
    <s v="O03458"/>
    <s v="2024-07-20"/>
    <x v="6"/>
    <s v="Tamil Nadu"/>
    <s v="SMB"/>
    <s v="Fashion"/>
    <s v="Jacket"/>
    <n v="2"/>
    <n v="4352.34"/>
    <n v="3156.86"/>
    <n v="0.28999999999999998"/>
    <n v="-66.698599999999942"/>
    <n v="7"/>
    <n v="2024"/>
    <n v="-1.5324767826042989E-2"/>
  </r>
  <r>
    <s v="O03459"/>
    <s v="2024-09-04"/>
    <x v="7"/>
    <s v="Uttar Pradesh"/>
    <s v="SMB"/>
    <s v="Home"/>
    <s v="Sofa"/>
    <n v="2"/>
    <n v="10710.95"/>
    <n v="6697.79"/>
    <n v="0.15"/>
    <n v="2406.5175000000008"/>
    <n v="9"/>
    <n v="2024"/>
    <n v="0.22467824982844664"/>
  </r>
  <r>
    <s v="O03460"/>
    <s v="2024-02-16"/>
    <x v="3"/>
    <s v="Telangana"/>
    <s v="Corporate"/>
    <s v="Beauty"/>
    <s v="Skincare"/>
    <n v="3"/>
    <n v="27415.07"/>
    <n v="17098.7"/>
    <n v="0.03"/>
    <n v="9493.9178999999986"/>
    <n v="2"/>
    <n v="2024"/>
    <n v="0.34630288742651388"/>
  </r>
  <r>
    <s v="O03461"/>
    <s v="2024-04-05"/>
    <x v="2"/>
    <s v="Delhi"/>
    <s v="Consumer"/>
    <s v="Electronics"/>
    <s v="Phone"/>
    <n v="4"/>
    <n v="10496.79"/>
    <n v="6383.38"/>
    <n v="0.25"/>
    <n v="1489.2125000000005"/>
    <n v="4"/>
    <n v="2024"/>
    <n v="0.14187313454875256"/>
  </r>
  <r>
    <s v="O03462"/>
    <s v="2025-03-30"/>
    <x v="2"/>
    <s v="Delhi"/>
    <s v="Corporate"/>
    <s v="Electronics"/>
    <s v="Phone"/>
    <n v="5"/>
    <n v="11135.35"/>
    <n v="8654.7800000000007"/>
    <n v="0.26"/>
    <n v="-414.62100000000055"/>
    <n v="3"/>
    <n v="2025"/>
    <n v="-3.7234662583573983E-2"/>
  </r>
  <r>
    <s v="O03463"/>
    <s v="2024-03-20"/>
    <x v="5"/>
    <s v="West Bengal"/>
    <s v="Corporate"/>
    <s v="Beauty"/>
    <s v="Haircare"/>
    <n v="3"/>
    <n v="25348.959999999999"/>
    <n v="20380.61"/>
    <n v="0.2"/>
    <n v="-101.44200000000183"/>
    <n v="3"/>
    <n v="2024"/>
    <n v="-4.0018209820048565E-3"/>
  </r>
  <r>
    <s v="O03464"/>
    <s v="2024-03-13"/>
    <x v="1"/>
    <s v="Maharashtra"/>
    <s v="SMB"/>
    <s v="Home"/>
    <s v="Sofa"/>
    <n v="5"/>
    <n v="38596.81"/>
    <n v="29668.34"/>
    <n v="0.09"/>
    <n v="5454.757099999998"/>
    <n v="3"/>
    <n v="2024"/>
    <n v="0.14132663036142101"/>
  </r>
  <r>
    <s v="O03465"/>
    <s v="2025-04-18"/>
    <x v="2"/>
    <s v="Delhi"/>
    <s v="Corporate"/>
    <s v="Fashion"/>
    <s v="Jeans"/>
    <n v="3"/>
    <n v="10997.9"/>
    <n v="6489.06"/>
    <n v="0.14000000000000001"/>
    <n v="2969.1339999999991"/>
    <n v="4"/>
    <n v="2025"/>
    <n v="0.26997281299157105"/>
  </r>
  <r>
    <s v="O03466"/>
    <s v="2024-05-16"/>
    <x v="1"/>
    <s v="Maharashtra"/>
    <s v="Consumer"/>
    <s v="Home"/>
    <s v="Lamp"/>
    <n v="2"/>
    <n v="25750.9"/>
    <n v="15887.56"/>
    <n v="0.13"/>
    <n v="6515.7230000000018"/>
    <n v="5"/>
    <n v="2024"/>
    <n v="0.25302894267773168"/>
  </r>
  <r>
    <s v="O03467"/>
    <s v="2024-05-27"/>
    <x v="0"/>
    <s v="Karnataka"/>
    <s v="SMB"/>
    <s v="Electronics"/>
    <s v="Tablet"/>
    <n v="4"/>
    <n v="57931.98"/>
    <n v="45344.11"/>
    <n v="0.27"/>
    <n v="-3053.7645999999986"/>
    <n v="5"/>
    <n v="2024"/>
    <n v="-5.2712933340099861E-2"/>
  </r>
  <r>
    <s v="O03468"/>
    <s v="2024-08-04"/>
    <x v="7"/>
    <s v="Uttar Pradesh"/>
    <s v="SMB"/>
    <s v="Fashion"/>
    <s v="Shoes"/>
    <n v="5"/>
    <n v="53824.3"/>
    <n v="34329.81"/>
    <n v="0.28999999999999998"/>
    <n v="3885.4430000000048"/>
    <n v="8"/>
    <n v="2024"/>
    <n v="7.2187524965489649E-2"/>
  </r>
  <r>
    <s v="O03469"/>
    <s v="2025-05-30"/>
    <x v="2"/>
    <s v="Delhi"/>
    <s v="Corporate"/>
    <s v="Beauty"/>
    <s v="Skincare"/>
    <n v="5"/>
    <n v="66635.44"/>
    <n v="54577.09"/>
    <n v="0.09"/>
    <n v="6061.1604000000061"/>
    <n v="5"/>
    <n v="2025"/>
    <n v="9.0960011669466073E-2"/>
  </r>
  <r>
    <s v="O03470"/>
    <s v="2024-11-11"/>
    <x v="3"/>
    <s v="Telangana"/>
    <s v="Consumer"/>
    <s v="Beauty"/>
    <s v="Skincare"/>
    <n v="4"/>
    <n v="7267.73"/>
    <n v="4703.8599999999997"/>
    <n v="0.04"/>
    <n v="2273.1607999999997"/>
    <n v="11"/>
    <n v="2024"/>
    <n v="0.31277452519562504"/>
  </r>
  <r>
    <s v="O03471"/>
    <s v="2024-01-27"/>
    <x v="1"/>
    <s v="Maharashtra"/>
    <s v="Consumer"/>
    <s v="Fashion"/>
    <s v="Shoes"/>
    <n v="2"/>
    <n v="27413.15"/>
    <n v="17569.669999999998"/>
    <n v="0.22"/>
    <n v="3812.5870000000032"/>
    <n v="1"/>
    <n v="2024"/>
    <n v="0.13907876329425853"/>
  </r>
  <r>
    <s v="O03472"/>
    <s v="2025-05-11"/>
    <x v="3"/>
    <s v="Telangana"/>
    <s v="SMB"/>
    <s v="Fashion"/>
    <s v="Shoes"/>
    <n v="1"/>
    <n v="10191.42"/>
    <n v="7004.79"/>
    <n v="0.06"/>
    <n v="2575.1448"/>
    <n v="5"/>
    <n v="2025"/>
    <n v="0.25267772302583941"/>
  </r>
  <r>
    <s v="O03473"/>
    <s v="2025-03-29"/>
    <x v="5"/>
    <s v="West Bengal"/>
    <s v="Corporate"/>
    <s v="Home"/>
    <s v="Table"/>
    <n v="1"/>
    <n v="7212.29"/>
    <n v="4703.41"/>
    <n v="0.08"/>
    <n v="1931.8968"/>
    <n v="3"/>
    <n v="2025"/>
    <n v="0.2678617748315722"/>
  </r>
  <r>
    <s v="O03474"/>
    <s v="2024-03-21"/>
    <x v="2"/>
    <s v="Delhi"/>
    <s v="SMB"/>
    <s v="Beauty"/>
    <s v="Makeup"/>
    <n v="4"/>
    <n v="38872.9"/>
    <n v="28936.32"/>
    <n v="0.2"/>
    <n v="2162.0000000000009"/>
    <n v="3"/>
    <n v="2024"/>
    <n v="5.5617152309192286E-2"/>
  </r>
  <r>
    <s v="O03475"/>
    <s v="2024-03-03"/>
    <x v="6"/>
    <s v="Tamil Nadu"/>
    <s v="Corporate"/>
    <s v="Fashion"/>
    <s v="Jacket"/>
    <n v="3"/>
    <n v="2349.96"/>
    <n v="1512.08"/>
    <n v="0.19"/>
    <n v="391.38760000000008"/>
    <n v="3"/>
    <n v="2024"/>
    <n v="0.16655074979999662"/>
  </r>
  <r>
    <s v="O03476"/>
    <s v="2024-06-19"/>
    <x v="2"/>
    <s v="Delhi"/>
    <s v="SMB"/>
    <s v="Fashion"/>
    <s v="Jacket"/>
    <n v="1"/>
    <n v="2676.5"/>
    <n v="1917.14"/>
    <n v="0.28999999999999998"/>
    <n v="-16.825000000000045"/>
    <n v="6"/>
    <n v="2024"/>
    <n v="-6.2861946572015858E-3"/>
  </r>
  <r>
    <s v="O03477"/>
    <s v="2024-01-24"/>
    <x v="0"/>
    <s v="Karnataka"/>
    <s v="Corporate"/>
    <s v="Fashion"/>
    <s v="Jacket"/>
    <n v="4"/>
    <n v="23815.96"/>
    <n v="14926.78"/>
    <n v="0.23"/>
    <n v="3411.5091999999986"/>
    <n v="1"/>
    <n v="2024"/>
    <n v="0.14324466450229167"/>
  </r>
  <r>
    <s v="O03478"/>
    <s v="2024-01-26"/>
    <x v="6"/>
    <s v="Tamil Nadu"/>
    <s v="Consumer"/>
    <s v="Electronics"/>
    <s v="Tablet"/>
    <n v="4"/>
    <n v="14812.36"/>
    <n v="11117.54"/>
    <n v="0.3"/>
    <n v="-748.88799999999992"/>
    <n v="1"/>
    <n v="2024"/>
    <n v="-5.055831751321193E-2"/>
  </r>
  <r>
    <s v="O03479"/>
    <s v="2024-04-20"/>
    <x v="2"/>
    <s v="Delhi"/>
    <s v="SMB"/>
    <s v="Fashion"/>
    <s v="Shoes"/>
    <n v="3"/>
    <n v="27100.560000000001"/>
    <n v="19968.34"/>
    <n v="0.03"/>
    <n v="6319.2032000000008"/>
    <n v="4"/>
    <n v="2024"/>
    <n v="0.2331761114899471"/>
  </r>
  <r>
    <s v="O03480"/>
    <s v="2024-11-05"/>
    <x v="7"/>
    <s v="Uttar Pradesh"/>
    <s v="Consumer"/>
    <s v="Home"/>
    <s v="Chair"/>
    <n v="2"/>
    <n v="29415.74"/>
    <n v="17473.189999999999"/>
    <n v="0.11"/>
    <n v="8706.8186000000023"/>
    <n v="11"/>
    <n v="2024"/>
    <n v="0.29599182614477831"/>
  </r>
  <r>
    <s v="O03481"/>
    <s v="2024-09-02"/>
    <x v="5"/>
    <s v="West Bengal"/>
    <s v="SMB"/>
    <s v="Home"/>
    <s v="Lamp"/>
    <n v="2"/>
    <n v="24316.2"/>
    <n v="17149.830000000002"/>
    <n v="0.18"/>
    <n v="2789.4539999999988"/>
    <n v="9"/>
    <n v="2024"/>
    <n v="0.11471586843339003"/>
  </r>
  <r>
    <s v="O03482"/>
    <s v="2024-04-02"/>
    <x v="6"/>
    <s v="Tamil Nadu"/>
    <s v="Consumer"/>
    <s v="Electronics"/>
    <s v="Laptop"/>
    <n v="3"/>
    <n v="3301.68"/>
    <n v="2298.02"/>
    <n v="0.23"/>
    <n v="244.27359999999987"/>
    <n v="4"/>
    <n v="2024"/>
    <n v="7.3984638123621882E-2"/>
  </r>
  <r>
    <s v="O03483"/>
    <s v="2024-01-12"/>
    <x v="7"/>
    <s v="Uttar Pradesh"/>
    <s v="SMB"/>
    <s v="Fashion"/>
    <s v="Jacket"/>
    <n v="4"/>
    <n v="31260.79"/>
    <n v="26355.19"/>
    <n v="0.12"/>
    <n v="1154.3052000000021"/>
    <n v="1"/>
    <n v="2024"/>
    <n v="3.6925016930154424E-2"/>
  </r>
  <r>
    <s v="O03484"/>
    <s v="2024-04-04"/>
    <x v="2"/>
    <s v="Delhi"/>
    <s v="Consumer"/>
    <s v="Electronics"/>
    <s v="Tablet"/>
    <n v="1"/>
    <n v="14149.18"/>
    <n v="9991.69"/>
    <n v="0.1"/>
    <n v="2742.5719999999997"/>
    <n v="4"/>
    <n v="2024"/>
    <n v="0.19383257545666954"/>
  </r>
  <r>
    <s v="O03485"/>
    <s v="2024-07-25"/>
    <x v="6"/>
    <s v="Tamil Nadu"/>
    <s v="Corporate"/>
    <s v="Fashion"/>
    <s v="Jeans"/>
    <n v="1"/>
    <n v="12109.22"/>
    <n v="8687.57"/>
    <n v="0.28999999999999998"/>
    <n v="-90.023799999999937"/>
    <n v="7"/>
    <n v="2024"/>
    <n v="-7.4343186431495949E-3"/>
  </r>
  <r>
    <s v="O03486"/>
    <s v="2024-02-17"/>
    <x v="0"/>
    <s v="Karnataka"/>
    <s v="Consumer"/>
    <s v="Fashion"/>
    <s v="Shoes"/>
    <n v="3"/>
    <n v="4398.03"/>
    <n v="2944.83"/>
    <n v="7.0000000000000007E-2"/>
    <n v="1145.3378999999998"/>
    <n v="2"/>
    <n v="2024"/>
    <n v="0.26042066561619631"/>
  </r>
  <r>
    <s v="O03487"/>
    <s v="2024-03-13"/>
    <x v="6"/>
    <s v="Tamil Nadu"/>
    <s v="Corporate"/>
    <s v="Beauty"/>
    <s v="Haircare"/>
    <n v="4"/>
    <n v="9642.9"/>
    <n v="6296.23"/>
    <n v="0.04"/>
    <n v="2960.9540000000002"/>
    <n v="3"/>
    <n v="2024"/>
    <n v="0.30706053158282265"/>
  </r>
  <r>
    <s v="O03488"/>
    <s v="2025-01-29"/>
    <x v="3"/>
    <s v="Telangana"/>
    <s v="Consumer"/>
    <s v="Fashion"/>
    <s v="Jacket"/>
    <n v="5"/>
    <n v="74158.86"/>
    <n v="62089.91"/>
    <n v="0.06"/>
    <n v="7619.4183999999968"/>
    <n v="1"/>
    <n v="2025"/>
    <n v="0.10274454596524268"/>
  </r>
  <r>
    <s v="O03489"/>
    <s v="2024-03-21"/>
    <x v="6"/>
    <s v="Tamil Nadu"/>
    <s v="Corporate"/>
    <s v="Electronics"/>
    <s v="Headphones"/>
    <n v="5"/>
    <n v="61209.18"/>
    <n v="44758.15"/>
    <n v="0.08"/>
    <n v="11554.295599999998"/>
    <n v="3"/>
    <n v="2024"/>
    <n v="0.18876736463386698"/>
  </r>
  <r>
    <s v="O03490"/>
    <s v="2024-12-30"/>
    <x v="7"/>
    <s v="Uttar Pradesh"/>
    <s v="SMB"/>
    <s v="Home"/>
    <s v="Lamp"/>
    <n v="5"/>
    <n v="22087.89"/>
    <n v="13445.04"/>
    <n v="0.17"/>
    <n v="4887.9086999999981"/>
    <n v="12"/>
    <n v="2024"/>
    <n v="0.22129360024882405"/>
  </r>
  <r>
    <s v="O03491"/>
    <s v="2024-08-01"/>
    <x v="6"/>
    <s v="Tamil Nadu"/>
    <s v="Consumer"/>
    <s v="Electronics"/>
    <s v="Phone"/>
    <n v="2"/>
    <n v="14419.93"/>
    <n v="11498.51"/>
    <n v="0.08"/>
    <n v="1767.8256000000001"/>
    <n v="8"/>
    <n v="2024"/>
    <n v="0.12259599041049438"/>
  </r>
  <r>
    <s v="O03492"/>
    <s v="2024-06-23"/>
    <x v="2"/>
    <s v="Delhi"/>
    <s v="Corporate"/>
    <s v="Fashion"/>
    <s v="Shirt"/>
    <n v="5"/>
    <n v="23885.29"/>
    <n v="17639.72"/>
    <n v="0.2"/>
    <n v="1468.5119999999997"/>
    <n v="6"/>
    <n v="2024"/>
    <n v="6.1481857662184537E-2"/>
  </r>
  <r>
    <s v="O03493"/>
    <s v="2024-02-19"/>
    <x v="7"/>
    <s v="Uttar Pradesh"/>
    <s v="SMB"/>
    <s v="Beauty"/>
    <s v="Perfume"/>
    <n v="2"/>
    <n v="26240.06"/>
    <n v="19774.8"/>
    <n v="0.1"/>
    <n v="3841.2540000000017"/>
    <n v="2"/>
    <n v="2024"/>
    <n v="0.1463889183180222"/>
  </r>
  <r>
    <s v="O03494"/>
    <s v="2024-09-22"/>
    <x v="7"/>
    <s v="Uttar Pradesh"/>
    <s v="Consumer"/>
    <s v="Beauty"/>
    <s v="Haircare"/>
    <n v="4"/>
    <n v="29447.13"/>
    <n v="24484.52"/>
    <n v="0.28000000000000003"/>
    <n v="-3282.5864000000001"/>
    <n v="9"/>
    <n v="2024"/>
    <n v="-0.11147389915417903"/>
  </r>
  <r>
    <s v="O03495"/>
    <s v="2024-05-24"/>
    <x v="0"/>
    <s v="Karnataka"/>
    <s v="Consumer"/>
    <s v="Home"/>
    <s v="Chair"/>
    <n v="2"/>
    <n v="7295.99"/>
    <n v="4890.26"/>
    <n v="0"/>
    <n v="2405.7299999999996"/>
    <n v="5"/>
    <n v="2024"/>
    <n v="0.32973318220008518"/>
  </r>
  <r>
    <s v="O03496"/>
    <s v="2025-01-06"/>
    <x v="7"/>
    <s v="Uttar Pradesh"/>
    <s v="SMB"/>
    <s v="Home"/>
    <s v="Lamp"/>
    <n v="2"/>
    <n v="24158.38"/>
    <n v="15520.58"/>
    <n v="0.05"/>
    <n v="7429.8810000000012"/>
    <n v="1"/>
    <n v="2025"/>
    <n v="0.30754880915028249"/>
  </r>
  <r>
    <s v="O03497"/>
    <s v="2024-05-27"/>
    <x v="3"/>
    <s v="Telangana"/>
    <s v="Consumer"/>
    <s v="Fashion"/>
    <s v="Jeans"/>
    <n v="3"/>
    <n v="25833.26"/>
    <n v="21824.959999999999"/>
    <n v="0.18"/>
    <n v="-641.6868000000004"/>
    <n v="5"/>
    <n v="2024"/>
    <n v="-2.4839559544556144E-2"/>
  </r>
  <r>
    <s v="O03498"/>
    <s v="2024-12-18"/>
    <x v="6"/>
    <s v="Tamil Nadu"/>
    <s v="Corporate"/>
    <s v="Home"/>
    <s v="Table"/>
    <n v="5"/>
    <n v="45530.54"/>
    <n v="32850.620000000003"/>
    <n v="0.26"/>
    <n v="841.97959999999694"/>
    <n v="12"/>
    <n v="2024"/>
    <n v="1.8492633735510206E-2"/>
  </r>
  <r>
    <s v="O03499"/>
    <s v="2025-05-20"/>
    <x v="5"/>
    <s v="West Bengal"/>
    <s v="SMB"/>
    <s v="Electronics"/>
    <s v="Laptop"/>
    <n v="3"/>
    <n v="18726.36"/>
    <n v="14573.31"/>
    <n v="0.2"/>
    <n v="407.7780000000007"/>
    <n v="5"/>
    <n v="2025"/>
    <n v="2.1775614695007502E-2"/>
  </r>
  <r>
    <s v="O03500"/>
    <s v="2024-07-05"/>
    <x v="7"/>
    <s v="Uttar Pradesh"/>
    <s v="Corporate"/>
    <s v="Home"/>
    <s v="Lamp"/>
    <n v="2"/>
    <n v="23044.48"/>
    <n v="15047.8"/>
    <n v="0.24"/>
    <n v="2466.0048000000006"/>
    <n v="7"/>
    <n v="2024"/>
    <n v="0.10701065070680704"/>
  </r>
  <r>
    <s v="O03501"/>
    <s v="2024-12-30"/>
    <x v="5"/>
    <s v="West Bengal"/>
    <s v="SMB"/>
    <s v="Beauty"/>
    <s v="Makeup"/>
    <n v="5"/>
    <n v="73561.429999999993"/>
    <n v="48408.54"/>
    <n v="0.24"/>
    <n v="7498.146799999995"/>
    <n v="12"/>
    <n v="2024"/>
    <n v="0.10193041108635321"/>
  </r>
  <r>
    <s v="O03502"/>
    <s v="2024-11-24"/>
    <x v="2"/>
    <s v="Delhi"/>
    <s v="Corporate"/>
    <s v="Beauty"/>
    <s v="Skincare"/>
    <n v="3"/>
    <n v="9783.44"/>
    <n v="6192.86"/>
    <n v="0.28000000000000003"/>
    <n v="851.2168000000006"/>
    <n v="11"/>
    <n v="2024"/>
    <n v="8.7005879322610516E-2"/>
  </r>
  <r>
    <s v="O03503"/>
    <s v="2024-06-17"/>
    <x v="4"/>
    <s v="Maharashtra"/>
    <s v="Consumer"/>
    <s v="Electronics"/>
    <s v="Tablet"/>
    <n v="2"/>
    <n v="15650.61"/>
    <n v="11507.85"/>
    <n v="0.09"/>
    <n v="2734.2051000000001"/>
    <n v="6"/>
    <n v="2024"/>
    <n v="0.17470278155292349"/>
  </r>
  <r>
    <s v="O03504"/>
    <s v="2024-11-05"/>
    <x v="4"/>
    <s v="Maharashtra"/>
    <s v="Consumer"/>
    <s v="Electronics"/>
    <s v="Tablet"/>
    <n v="4"/>
    <n v="22602.240000000002"/>
    <n v="18103.39"/>
    <n v="0.27"/>
    <n v="-1603.7547999999988"/>
    <n v="11"/>
    <n v="2024"/>
    <n v="-7.0955569005549834E-2"/>
  </r>
  <r>
    <s v="O03505"/>
    <s v="2024-04-27"/>
    <x v="4"/>
    <s v="Maharashtra"/>
    <s v="Corporate"/>
    <s v="Home"/>
    <s v="Chair"/>
    <n v="2"/>
    <n v="17566.560000000001"/>
    <n v="14492.99"/>
    <n v="0.11"/>
    <n v="1141.2484000000013"/>
    <n v="4"/>
    <n v="2024"/>
    <n v="6.4967096574400515E-2"/>
  </r>
  <r>
    <s v="O03506"/>
    <s v="2024-08-13"/>
    <x v="1"/>
    <s v="Maharashtra"/>
    <s v="Corporate"/>
    <s v="Fashion"/>
    <s v="Jacket"/>
    <n v="4"/>
    <n v="59776.38"/>
    <n v="39853.599999999999"/>
    <n v="0.17"/>
    <n v="9760.7953999999991"/>
    <n v="8"/>
    <n v="2024"/>
    <n v="0.16328849957123531"/>
  </r>
  <r>
    <s v="O03507"/>
    <s v="2025-04-27"/>
    <x v="0"/>
    <s v="Karnataka"/>
    <s v="Consumer"/>
    <s v="Fashion"/>
    <s v="Shoes"/>
    <n v="1"/>
    <n v="9505.94"/>
    <n v="5347.24"/>
    <n v="0.11"/>
    <n v="3113.0466000000006"/>
    <n v="4"/>
    <n v="2025"/>
    <n v="0.32748435188945024"/>
  </r>
  <r>
    <s v="O03508"/>
    <s v="2025-05-28"/>
    <x v="0"/>
    <s v="Karnataka"/>
    <s v="Consumer"/>
    <s v="Home"/>
    <s v="Table"/>
    <n v="4"/>
    <n v="45271.57"/>
    <n v="30759.45"/>
    <n v="0.3"/>
    <n v="930.64899999999943"/>
    <n v="5"/>
    <n v="2025"/>
    <n v="2.0557029499970941E-2"/>
  </r>
  <r>
    <s v="O03509"/>
    <s v="2024-12-25"/>
    <x v="7"/>
    <s v="Uttar Pradesh"/>
    <s v="SMB"/>
    <s v="Fashion"/>
    <s v="Shirt"/>
    <n v="2"/>
    <n v="13992.37"/>
    <n v="11156.77"/>
    <n v="0.18"/>
    <n v="316.97340000000031"/>
    <n v="12"/>
    <n v="2024"/>
    <n v="2.2653303193097402E-2"/>
  </r>
  <r>
    <s v="O03510"/>
    <s v="2024-04-10"/>
    <x v="3"/>
    <s v="Telangana"/>
    <s v="Consumer"/>
    <s v="Beauty"/>
    <s v="Makeup"/>
    <n v="3"/>
    <n v="42541.99"/>
    <n v="24796.82"/>
    <n v="0.22"/>
    <n v="8385.9321999999993"/>
    <n v="4"/>
    <n v="2024"/>
    <n v="0.19712129592433264"/>
  </r>
  <r>
    <s v="O03511"/>
    <s v="2024-12-31"/>
    <x v="2"/>
    <s v="Delhi"/>
    <s v="SMB"/>
    <s v="Electronics"/>
    <s v="Tablet"/>
    <n v="3"/>
    <n v="37339.410000000003"/>
    <n v="27545.26"/>
    <n v="0.15"/>
    <n v="4193.2385000000049"/>
    <n v="12"/>
    <n v="2024"/>
    <n v="0.11230060946329909"/>
  </r>
  <r>
    <s v="O03512"/>
    <s v="2024-08-28"/>
    <x v="4"/>
    <s v="Maharashtra"/>
    <s v="Corporate"/>
    <s v="Home"/>
    <s v="Lamp"/>
    <n v="2"/>
    <n v="17275.05"/>
    <n v="13056.19"/>
    <n v="0.23"/>
    <n v="245.59849999999869"/>
    <n v="8"/>
    <n v="2024"/>
    <n v="1.4216948720842991E-2"/>
  </r>
  <r>
    <s v="O03513"/>
    <s v="2025-06-05"/>
    <x v="2"/>
    <s v="Delhi"/>
    <s v="Consumer"/>
    <s v="Electronics"/>
    <s v="Laptop"/>
    <n v="4"/>
    <n v="26975.73"/>
    <n v="21519.68"/>
    <n v="0.3"/>
    <n v="-2636.6689999999999"/>
    <n v="6"/>
    <n v="2025"/>
    <n v="-9.7742266845049233E-2"/>
  </r>
  <r>
    <s v="O03514"/>
    <s v="2025-04-10"/>
    <x v="0"/>
    <s v="Karnataka"/>
    <s v="Consumer"/>
    <s v="Home"/>
    <s v="Table"/>
    <n v="5"/>
    <n v="26977.01"/>
    <n v="19811.099999999999"/>
    <n v="0.09"/>
    <n v="4737.9791000000005"/>
    <n v="4"/>
    <n v="2025"/>
    <n v="0.17563025331569365"/>
  </r>
  <r>
    <s v="O03515"/>
    <s v="2025-05-07"/>
    <x v="4"/>
    <s v="Maharashtra"/>
    <s v="Corporate"/>
    <s v="Beauty"/>
    <s v="Perfume"/>
    <n v="5"/>
    <n v="26575.439999999999"/>
    <n v="18722.060000000001"/>
    <n v="0.13"/>
    <n v="4398.5727999999981"/>
    <n v="5"/>
    <n v="2025"/>
    <n v="0.16551269894308424"/>
  </r>
  <r>
    <s v="O03516"/>
    <s v="2024-11-13"/>
    <x v="0"/>
    <s v="Karnataka"/>
    <s v="Consumer"/>
    <s v="Fashion"/>
    <s v="Jacket"/>
    <n v="2"/>
    <n v="15293.7"/>
    <n v="10990.05"/>
    <n v="0.1"/>
    <n v="2774.2800000000016"/>
    <n v="11"/>
    <n v="2024"/>
    <n v="0.18140018438965072"/>
  </r>
  <r>
    <s v="O03517"/>
    <s v="2024-03-21"/>
    <x v="6"/>
    <s v="Tamil Nadu"/>
    <s v="SMB"/>
    <s v="Fashion"/>
    <s v="Jacket"/>
    <n v="1"/>
    <n v="14451.84"/>
    <n v="9072.09"/>
    <n v="0.22"/>
    <n v="2200.3451999999997"/>
    <n v="3"/>
    <n v="2024"/>
    <n v="0.15225363690713431"/>
  </r>
  <r>
    <s v="O03518"/>
    <s v="2024-10-12"/>
    <x v="6"/>
    <s v="Tamil Nadu"/>
    <s v="SMB"/>
    <s v="Beauty"/>
    <s v="Skincare"/>
    <n v="5"/>
    <n v="24612.959999999999"/>
    <n v="19199.95"/>
    <n v="0.11"/>
    <n v="2705.5843999999984"/>
    <n v="10"/>
    <n v="2024"/>
    <n v="0.10992519388159727"/>
  </r>
  <r>
    <s v="O03519"/>
    <s v="2024-01-06"/>
    <x v="0"/>
    <s v="Karnataka"/>
    <s v="Consumer"/>
    <s v="Home"/>
    <s v="Sofa"/>
    <n v="1"/>
    <n v="11132.58"/>
    <n v="6739.79"/>
    <n v="0.04"/>
    <n v="3947.4868000000001"/>
    <n v="1"/>
    <n v="2024"/>
    <n v="0.35458867576069519"/>
  </r>
  <r>
    <s v="O03520"/>
    <s v="2024-10-06"/>
    <x v="0"/>
    <s v="Karnataka"/>
    <s v="Corporate"/>
    <s v="Beauty"/>
    <s v="Haircare"/>
    <n v="1"/>
    <n v="2978.69"/>
    <n v="2300.42"/>
    <n v="0.15"/>
    <n v="231.4665"/>
    <n v="10"/>
    <n v="2024"/>
    <n v="7.7707482148192661E-2"/>
  </r>
  <r>
    <s v="O03521"/>
    <s v="2025-04-03"/>
    <x v="5"/>
    <s v="West Bengal"/>
    <s v="Corporate"/>
    <s v="Electronics"/>
    <s v="Phone"/>
    <n v="5"/>
    <n v="50056.2"/>
    <n v="31386.78"/>
    <n v="0.19"/>
    <n v="9158.7419999999984"/>
    <n v="4"/>
    <n v="2025"/>
    <n v="0.18296918263871406"/>
  </r>
  <r>
    <s v="O03522"/>
    <s v="2024-01-06"/>
    <x v="1"/>
    <s v="Maharashtra"/>
    <s v="Consumer"/>
    <s v="Beauty"/>
    <s v="Makeup"/>
    <n v="2"/>
    <n v="11935.67"/>
    <n v="9249.16"/>
    <n v="0.1"/>
    <n v="1492.9430000000002"/>
    <n v="1"/>
    <n v="2024"/>
    <n v="0.12508246290321365"/>
  </r>
  <r>
    <s v="O03523"/>
    <s v="2024-12-01"/>
    <x v="0"/>
    <s v="Karnataka"/>
    <s v="Consumer"/>
    <s v="Home"/>
    <s v="Sofa"/>
    <n v="2"/>
    <n v="2703.5"/>
    <n v="2193.94"/>
    <n v="0"/>
    <n v="509.55999999999995"/>
    <n v="12"/>
    <n v="2024"/>
    <n v="0.18848159792861105"/>
  </r>
  <r>
    <s v="O03524"/>
    <s v="2024-07-22"/>
    <x v="7"/>
    <s v="Uttar Pradesh"/>
    <s v="Consumer"/>
    <s v="Electronics"/>
    <s v="Laptop"/>
    <n v="2"/>
    <n v="9522.27"/>
    <n v="7826.34"/>
    <n v="0.27"/>
    <n v="-875.08289999999988"/>
    <n v="7"/>
    <n v="2024"/>
    <n v="-9.1898559902208174E-2"/>
  </r>
  <r>
    <s v="O03525"/>
    <s v="2025-06-13"/>
    <x v="7"/>
    <s v="Uttar Pradesh"/>
    <s v="SMB"/>
    <s v="Electronics"/>
    <s v="Headphones"/>
    <n v="4"/>
    <n v="34318.32"/>
    <n v="21915.52"/>
    <n v="0.23"/>
    <n v="4509.5863999999992"/>
    <n v="6"/>
    <n v="2025"/>
    <n v="0.1314046375230489"/>
  </r>
  <r>
    <s v="O03526"/>
    <s v="2025-02-09"/>
    <x v="0"/>
    <s v="Karnataka"/>
    <s v="Corporate"/>
    <s v="Beauty"/>
    <s v="Haircare"/>
    <n v="2"/>
    <n v="16844.86"/>
    <n v="12302.63"/>
    <n v="0.27"/>
    <n v="-5.8821999999991021"/>
    <n v="2"/>
    <n v="2025"/>
    <n v="-3.4919850921878259E-4"/>
  </r>
  <r>
    <s v="O03527"/>
    <s v="2024-10-06"/>
    <x v="5"/>
    <s v="West Bengal"/>
    <s v="Consumer"/>
    <s v="Home"/>
    <s v="Chair"/>
    <n v="1"/>
    <n v="7581.54"/>
    <n v="5281.2"/>
    <n v="0.21"/>
    <n v="708.2166000000002"/>
    <n v="10"/>
    <n v="2024"/>
    <n v="9.3413290703471874E-2"/>
  </r>
  <r>
    <s v="O03528"/>
    <s v="2025-04-27"/>
    <x v="2"/>
    <s v="Delhi"/>
    <s v="SMB"/>
    <s v="Electronics"/>
    <s v="Headphones"/>
    <n v="1"/>
    <n v="5456"/>
    <n v="3073.66"/>
    <n v="0.28999999999999998"/>
    <n v="800.10000000000036"/>
    <n v="4"/>
    <n v="2025"/>
    <n v="0.14664589442815257"/>
  </r>
  <r>
    <s v="O03529"/>
    <s v="2024-03-03"/>
    <x v="0"/>
    <s v="Karnataka"/>
    <s v="SMB"/>
    <s v="Fashion"/>
    <s v="Shirt"/>
    <n v="3"/>
    <n v="30860.97"/>
    <n v="19597.169999999998"/>
    <n v="0.04"/>
    <n v="10029.361200000003"/>
    <n v="3"/>
    <n v="2024"/>
    <n v="0.32498528724145748"/>
  </r>
  <r>
    <s v="O03530"/>
    <s v="2025-03-31"/>
    <x v="1"/>
    <s v="Maharashtra"/>
    <s v="Consumer"/>
    <s v="Home"/>
    <s v="Lamp"/>
    <n v="4"/>
    <n v="34366.620000000003"/>
    <n v="19611.2"/>
    <n v="0.14000000000000001"/>
    <n v="9944.0932000000012"/>
    <n v="3"/>
    <n v="2025"/>
    <n v="0.28935325033419057"/>
  </r>
  <r>
    <s v="O03531"/>
    <s v="2024-10-11"/>
    <x v="6"/>
    <s v="Tamil Nadu"/>
    <s v="Corporate"/>
    <s v="Beauty"/>
    <s v="Haircare"/>
    <n v="2"/>
    <n v="4474.18"/>
    <n v="3248.76"/>
    <n v="0.26"/>
    <n v="62.133199999999988"/>
    <n v="10"/>
    <n v="2024"/>
    <n v="1.3887058634207829E-2"/>
  </r>
  <r>
    <s v="O03532"/>
    <s v="2024-12-27"/>
    <x v="3"/>
    <s v="Telangana"/>
    <s v="Corporate"/>
    <s v="Beauty"/>
    <s v="Makeup"/>
    <n v="3"/>
    <n v="15064.43"/>
    <n v="10009.84"/>
    <n v="0.04"/>
    <n v="4452.0128000000004"/>
    <n v="12"/>
    <n v="2024"/>
    <n v="0.29553144725688263"/>
  </r>
  <r>
    <s v="O03533"/>
    <s v="2025-01-28"/>
    <x v="0"/>
    <s v="Karnataka"/>
    <s v="Consumer"/>
    <s v="Electronics"/>
    <s v="Tablet"/>
    <n v="4"/>
    <n v="8436.15"/>
    <n v="6917.56"/>
    <n v="0.05"/>
    <n v="1096.7824999999993"/>
    <n v="1"/>
    <n v="2025"/>
    <n v="0.13000983861121476"/>
  </r>
  <r>
    <s v="O03534"/>
    <s v="2024-04-12"/>
    <x v="6"/>
    <s v="Tamil Nadu"/>
    <s v="Consumer"/>
    <s v="Home"/>
    <s v="Table"/>
    <n v="4"/>
    <n v="16285.62"/>
    <n v="10862"/>
    <n v="0.04"/>
    <n v="4772.195200000001"/>
    <n v="4"/>
    <n v="2024"/>
    <n v="0.29303122632113487"/>
  </r>
  <r>
    <s v="O03535"/>
    <s v="2024-11-23"/>
    <x v="2"/>
    <s v="Delhi"/>
    <s v="Corporate"/>
    <s v="Beauty"/>
    <s v="Haircare"/>
    <n v="5"/>
    <n v="7835.89"/>
    <n v="5987.36"/>
    <n v="0.21"/>
    <n v="202.9931000000006"/>
    <n v="11"/>
    <n v="2024"/>
    <n v="2.5905557632891808E-2"/>
  </r>
  <r>
    <s v="O03536"/>
    <s v="2024-07-10"/>
    <x v="7"/>
    <s v="Uttar Pradesh"/>
    <s v="Consumer"/>
    <s v="Home"/>
    <s v="Chair"/>
    <n v="2"/>
    <n v="23661.54"/>
    <n v="18788.16"/>
    <n v="0.01"/>
    <n v="4636.7646000000013"/>
    <n v="7"/>
    <n v="2024"/>
    <n v="0.1959620802365358"/>
  </r>
  <r>
    <s v="O03537"/>
    <s v="2024-06-27"/>
    <x v="4"/>
    <s v="Maharashtra"/>
    <s v="Consumer"/>
    <s v="Home"/>
    <s v="Lamp"/>
    <n v="5"/>
    <n v="4806.03"/>
    <n v="2684.1"/>
    <n v="0.11"/>
    <n v="1593.2666999999999"/>
    <n v="6"/>
    <n v="2024"/>
    <n v="0.33151409791449493"/>
  </r>
  <r>
    <s v="O03538"/>
    <s v="2024-03-06"/>
    <x v="3"/>
    <s v="Telangana"/>
    <s v="Consumer"/>
    <s v="Home"/>
    <s v="Table"/>
    <n v="3"/>
    <n v="11570.31"/>
    <n v="9274.84"/>
    <n v="0.06"/>
    <n v="1601.2513999999994"/>
    <n v="3"/>
    <n v="2024"/>
    <n v="0.13839312861971714"/>
  </r>
  <r>
    <s v="O03539"/>
    <s v="2024-02-01"/>
    <x v="7"/>
    <s v="Uttar Pradesh"/>
    <s v="Corporate"/>
    <s v="Beauty"/>
    <s v="Skincare"/>
    <n v="2"/>
    <n v="17671.98"/>
    <n v="12765.83"/>
    <n v="0.01"/>
    <n v="4729.4301999999998"/>
    <n v="2"/>
    <n v="2024"/>
    <n v="0.26762310731451711"/>
  </r>
  <r>
    <s v="O03540"/>
    <s v="2025-03-16"/>
    <x v="4"/>
    <s v="Maharashtra"/>
    <s v="Consumer"/>
    <s v="Electronics"/>
    <s v="Tablet"/>
    <n v="5"/>
    <n v="8593.94"/>
    <n v="6989.28"/>
    <n v="0.04"/>
    <n v="1260.9024000000009"/>
    <n v="3"/>
    <n v="2025"/>
    <n v="0.14671994451904491"/>
  </r>
  <r>
    <s v="O03541"/>
    <s v="2024-06-04"/>
    <x v="1"/>
    <s v="Maharashtra"/>
    <s v="Corporate"/>
    <s v="Beauty"/>
    <s v="Haircare"/>
    <n v="2"/>
    <n v="29429.53"/>
    <n v="23845"/>
    <n v="0.06"/>
    <n v="3818.7581999999993"/>
    <n v="6"/>
    <n v="2024"/>
    <n v="0.12975940152629006"/>
  </r>
  <r>
    <s v="O03542"/>
    <s v="2025-02-02"/>
    <x v="4"/>
    <s v="Maharashtra"/>
    <s v="SMB"/>
    <s v="Fashion"/>
    <s v="Shirt"/>
    <n v="4"/>
    <n v="22025.01"/>
    <n v="17562.810000000001"/>
    <n v="0.28999999999999998"/>
    <n v="-1925.0529000000024"/>
    <n v="2"/>
    <n v="2025"/>
    <n v="-8.7403043176825013E-2"/>
  </r>
  <r>
    <s v="O03543"/>
    <s v="2024-06-01"/>
    <x v="0"/>
    <s v="Karnataka"/>
    <s v="Corporate"/>
    <s v="Home"/>
    <s v="Sofa"/>
    <n v="4"/>
    <n v="18959.2"/>
    <n v="11556.97"/>
    <n v="0.1"/>
    <n v="5506.3100000000013"/>
    <n v="6"/>
    <n v="2024"/>
    <n v="0.29042944849993674"/>
  </r>
  <r>
    <s v="O03544"/>
    <s v="2024-08-27"/>
    <x v="7"/>
    <s v="Uttar Pradesh"/>
    <s v="SMB"/>
    <s v="Fashion"/>
    <s v="Jacket"/>
    <n v="3"/>
    <n v="13056.65"/>
    <n v="7349.32"/>
    <n v="0.17"/>
    <n v="3487.6994999999997"/>
    <n v="8"/>
    <n v="2024"/>
    <n v="0.26712054776684674"/>
  </r>
  <r>
    <s v="O03545"/>
    <s v="2024-07-17"/>
    <x v="1"/>
    <s v="Maharashtra"/>
    <s v="SMB"/>
    <s v="Electronics"/>
    <s v="Laptop"/>
    <n v="5"/>
    <n v="6774.87"/>
    <n v="3751.42"/>
    <n v="0.13"/>
    <n v="2142.7168999999999"/>
    <n v="7"/>
    <n v="2024"/>
    <n v="0.31627424585268793"/>
  </r>
  <r>
    <s v="O03546"/>
    <s v="2024-06-13"/>
    <x v="0"/>
    <s v="Karnataka"/>
    <s v="SMB"/>
    <s v="Beauty"/>
    <s v="Makeup"/>
    <n v="2"/>
    <n v="10069.48"/>
    <n v="6152.79"/>
    <n v="0.28000000000000003"/>
    <n v="1097.2355999999995"/>
    <n v="6"/>
    <n v="2024"/>
    <n v="0.10896646102877205"/>
  </r>
  <r>
    <s v="O03547"/>
    <s v="2025-04-24"/>
    <x v="3"/>
    <s v="Telangana"/>
    <s v="Consumer"/>
    <s v="Electronics"/>
    <s v="Tablet"/>
    <n v="3"/>
    <n v="23899.35"/>
    <n v="19469.25"/>
    <n v="0.11"/>
    <n v="1801.1714999999986"/>
    <n v="4"/>
    <n v="2025"/>
    <n v="7.5364873940086174E-2"/>
  </r>
  <r>
    <s v="O03548"/>
    <s v="2025-03-05"/>
    <x v="3"/>
    <s v="Telangana"/>
    <s v="Consumer"/>
    <s v="Beauty"/>
    <s v="Haircare"/>
    <n v="1"/>
    <n v="12597.53"/>
    <n v="7843.76"/>
    <n v="0.02"/>
    <n v="4501.8194000000003"/>
    <n v="3"/>
    <n v="2025"/>
    <n v="0.35735730734517007"/>
  </r>
  <r>
    <s v="O03549"/>
    <s v="2024-10-28"/>
    <x v="1"/>
    <s v="Maharashtra"/>
    <s v="SMB"/>
    <s v="Fashion"/>
    <s v="Shoes"/>
    <n v="3"/>
    <n v="39667.660000000003"/>
    <n v="26512.27"/>
    <n v="0.17"/>
    <n v="6411.8878000000022"/>
    <n v="10"/>
    <n v="2024"/>
    <n v="0.16164018245593517"/>
  </r>
  <r>
    <s v="O03550"/>
    <s v="2024-02-01"/>
    <x v="4"/>
    <s v="Maharashtra"/>
    <s v="Consumer"/>
    <s v="Electronics"/>
    <s v="Phone"/>
    <n v="1"/>
    <n v="12905.46"/>
    <n v="7547.63"/>
    <n v="0.05"/>
    <n v="4712.5569999999989"/>
    <n v="2"/>
    <n v="2024"/>
    <n v="0.3651599400563792"/>
  </r>
  <r>
    <s v="O03551"/>
    <s v="2024-10-01"/>
    <x v="2"/>
    <s v="Delhi"/>
    <s v="Corporate"/>
    <s v="Beauty"/>
    <s v="Skincare"/>
    <n v="3"/>
    <n v="17901.2"/>
    <n v="10505.76"/>
    <n v="0.3"/>
    <n v="2025.0800000000008"/>
    <n v="10"/>
    <n v="2024"/>
    <n v="0.11312537706969369"/>
  </r>
  <r>
    <s v="O03552"/>
    <s v="2024-12-04"/>
    <x v="1"/>
    <s v="Maharashtra"/>
    <s v="SMB"/>
    <s v="Electronics"/>
    <s v="Phone"/>
    <n v="4"/>
    <n v="51961.91"/>
    <n v="30523.38"/>
    <n v="0.1"/>
    <n v="16242.339000000002"/>
    <n v="12"/>
    <n v="2024"/>
    <n v="0.31258163912758402"/>
  </r>
  <r>
    <s v="O03553"/>
    <s v="2024-03-07"/>
    <x v="0"/>
    <s v="Karnataka"/>
    <s v="SMB"/>
    <s v="Home"/>
    <s v="Table"/>
    <n v="2"/>
    <n v="26073.59"/>
    <n v="22083.75"/>
    <n v="0"/>
    <n v="3989.84"/>
    <n v="3"/>
    <n v="2024"/>
    <n v="0.15302227272884172"/>
  </r>
  <r>
    <s v="O03554"/>
    <s v="2024-11-19"/>
    <x v="3"/>
    <s v="Telangana"/>
    <s v="Consumer"/>
    <s v="Home"/>
    <s v="Chair"/>
    <n v="5"/>
    <n v="37370.89"/>
    <n v="24531.59"/>
    <n v="0.26"/>
    <n v="3122.8685999999998"/>
    <n v="11"/>
    <n v="2024"/>
    <n v="8.3564201976458141E-2"/>
  </r>
  <r>
    <s v="O03555"/>
    <s v="2024-02-04"/>
    <x v="5"/>
    <s v="West Bengal"/>
    <s v="Corporate"/>
    <s v="Fashion"/>
    <s v="Jacket"/>
    <n v="1"/>
    <n v="14251.88"/>
    <n v="8180.52"/>
    <n v="0.16"/>
    <n v="3791.0591999999988"/>
    <n v="2"/>
    <n v="2024"/>
    <n v="0.26600414822465518"/>
  </r>
  <r>
    <s v="O03556"/>
    <s v="2024-06-13"/>
    <x v="1"/>
    <s v="Maharashtra"/>
    <s v="Corporate"/>
    <s v="Home"/>
    <s v="Lamp"/>
    <n v="1"/>
    <n v="11730.9"/>
    <n v="8901.48"/>
    <n v="0.01"/>
    <n v="2712.1109999999999"/>
    <n v="6"/>
    <n v="2024"/>
    <n v="0.23119377029895405"/>
  </r>
  <r>
    <s v="O03557"/>
    <s v="2024-07-10"/>
    <x v="2"/>
    <s v="Delhi"/>
    <s v="Corporate"/>
    <s v="Electronics"/>
    <s v="Tablet"/>
    <n v="4"/>
    <n v="35292.17"/>
    <n v="29580.560000000001"/>
    <n v="0.25"/>
    <n v="-3111.4325000000026"/>
    <n v="7"/>
    <n v="2024"/>
    <n v="-8.8162119246280479E-2"/>
  </r>
  <r>
    <s v="O03558"/>
    <s v="2024-03-24"/>
    <x v="1"/>
    <s v="Maharashtra"/>
    <s v="Consumer"/>
    <s v="Beauty"/>
    <s v="Haircare"/>
    <n v="5"/>
    <n v="55185.7"/>
    <n v="33631.35"/>
    <n v="0.17"/>
    <n v="12172.780999999999"/>
    <n v="3"/>
    <n v="2024"/>
    <n v="0.2205785375559248"/>
  </r>
  <r>
    <s v="O03559"/>
    <s v="2024-11-02"/>
    <x v="5"/>
    <s v="West Bengal"/>
    <s v="Consumer"/>
    <s v="Fashion"/>
    <s v="Jeans"/>
    <n v="1"/>
    <n v="8757.6299999999992"/>
    <n v="7308.52"/>
    <n v="0.03"/>
    <n v="1186.3810999999987"/>
    <n v="11"/>
    <n v="2024"/>
    <n v="0.13546828308572054"/>
  </r>
  <r>
    <s v="O03560"/>
    <s v="2024-12-23"/>
    <x v="2"/>
    <s v="Delhi"/>
    <s v="SMB"/>
    <s v="Beauty"/>
    <s v="Perfume"/>
    <n v="3"/>
    <n v="9803.61"/>
    <n v="7598.37"/>
    <n v="0.17"/>
    <n v="538.62630000000058"/>
    <n v="12"/>
    <n v="2024"/>
    <n v="5.4941628644958392E-2"/>
  </r>
  <r>
    <s v="O03561"/>
    <s v="2025-02-17"/>
    <x v="1"/>
    <s v="Maharashtra"/>
    <s v="Consumer"/>
    <s v="Fashion"/>
    <s v="Shirt"/>
    <n v="1"/>
    <n v="514.85"/>
    <n v="344.73"/>
    <n v="0.18"/>
    <n v="77.447000000000003"/>
    <n v="2"/>
    <n v="2025"/>
    <n v="0.15042633776828201"/>
  </r>
  <r>
    <s v="O03562"/>
    <s v="2024-10-14"/>
    <x v="3"/>
    <s v="Telangana"/>
    <s v="SMB"/>
    <s v="Beauty"/>
    <s v="Haircare"/>
    <n v="3"/>
    <n v="21222.51"/>
    <n v="11862.3"/>
    <n v="0.15"/>
    <n v="6176.8334999999988"/>
    <n v="10"/>
    <n v="2024"/>
    <n v="0.29105103496240547"/>
  </r>
  <r>
    <s v="O03563"/>
    <s v="2024-04-01"/>
    <x v="1"/>
    <s v="Maharashtra"/>
    <s v="SMB"/>
    <s v="Home"/>
    <s v="Chair"/>
    <n v="1"/>
    <n v="14804.25"/>
    <n v="11826.57"/>
    <n v="0.24"/>
    <n v="-575.33999999999969"/>
    <n v="4"/>
    <n v="2024"/>
    <n v="-3.8863164294037161E-2"/>
  </r>
  <r>
    <s v="O03564"/>
    <s v="2025-06-23"/>
    <x v="0"/>
    <s v="Karnataka"/>
    <s v="Corporate"/>
    <s v="Fashion"/>
    <s v="Shirt"/>
    <n v="1"/>
    <n v="2952.16"/>
    <n v="1716.67"/>
    <n v="0.04"/>
    <n v="1117.4035999999999"/>
    <n v="6"/>
    <n v="2025"/>
    <n v="0.37850373963470813"/>
  </r>
  <r>
    <s v="O03565"/>
    <s v="2024-04-17"/>
    <x v="1"/>
    <s v="Maharashtra"/>
    <s v="Consumer"/>
    <s v="Fashion"/>
    <s v="Shoes"/>
    <n v="2"/>
    <n v="10267.870000000001"/>
    <n v="7616.21"/>
    <n v="0.28999999999999998"/>
    <n v="-326.02229999999918"/>
    <n v="4"/>
    <n v="2024"/>
    <n v="-3.175169728483114E-2"/>
  </r>
  <r>
    <s v="O03566"/>
    <s v="2025-04-07"/>
    <x v="0"/>
    <s v="Karnataka"/>
    <s v="Consumer"/>
    <s v="Electronics"/>
    <s v="Phone"/>
    <n v="3"/>
    <n v="12684.08"/>
    <n v="9932.01"/>
    <n v="0.22"/>
    <n v="-38.427600000000439"/>
    <n v="4"/>
    <n v="2025"/>
    <n v="-3.0295930016209643E-3"/>
  </r>
  <r>
    <s v="O03567"/>
    <s v="2024-11-16"/>
    <x v="7"/>
    <s v="Uttar Pradesh"/>
    <s v="Consumer"/>
    <s v="Beauty"/>
    <s v="Makeup"/>
    <n v="5"/>
    <n v="63203.43"/>
    <n v="43516.69"/>
    <n v="0.23"/>
    <n v="5149.9510999999966"/>
    <n v="11"/>
    <n v="2024"/>
    <n v="8.1482145826579297E-2"/>
  </r>
  <r>
    <s v="O03568"/>
    <s v="2024-05-05"/>
    <x v="0"/>
    <s v="Karnataka"/>
    <s v="Consumer"/>
    <s v="Home"/>
    <s v="Sofa"/>
    <n v="3"/>
    <n v="7593.53"/>
    <n v="4382.5600000000004"/>
    <n v="0.25"/>
    <n v="1312.5874999999994"/>
    <n v="5"/>
    <n v="2024"/>
    <n v="0.17285603665225521"/>
  </r>
  <r>
    <s v="O03569"/>
    <s v="2025-04-18"/>
    <x v="6"/>
    <s v="Tamil Nadu"/>
    <s v="SMB"/>
    <s v="Home"/>
    <s v="Table"/>
    <n v="1"/>
    <n v="13395.54"/>
    <n v="9843.0499999999993"/>
    <n v="0.12"/>
    <n v="1945.0252000000016"/>
    <n v="4"/>
    <n v="2025"/>
    <n v="0.14519946191045688"/>
  </r>
  <r>
    <s v="O03570"/>
    <s v="2024-08-21"/>
    <x v="7"/>
    <s v="Uttar Pradesh"/>
    <s v="SMB"/>
    <s v="Beauty"/>
    <s v="Skincare"/>
    <n v="2"/>
    <n v="7879.75"/>
    <n v="5264.01"/>
    <n v="0.21"/>
    <n v="960.99249999999984"/>
    <n v="8"/>
    <n v="2024"/>
    <n v="0.12195723214568988"/>
  </r>
  <r>
    <s v="O03571"/>
    <s v="2025-02-11"/>
    <x v="0"/>
    <s v="Karnataka"/>
    <s v="SMB"/>
    <s v="Electronics"/>
    <s v="Phone"/>
    <n v="4"/>
    <n v="27756.7"/>
    <n v="20808.22"/>
    <n v="0.05"/>
    <n v="5560.6449999999995"/>
    <n v="2"/>
    <n v="2025"/>
    <n v="0.20033523437584436"/>
  </r>
  <r>
    <s v="O03572"/>
    <s v="2024-04-04"/>
    <x v="3"/>
    <s v="Telangana"/>
    <s v="Consumer"/>
    <s v="Home"/>
    <s v="Lamp"/>
    <n v="1"/>
    <n v="5777.71"/>
    <n v="3212.35"/>
    <n v="0.05"/>
    <n v="2276.4745000000003"/>
    <n v="4"/>
    <n v="2024"/>
    <n v="0.3940098239613965"/>
  </r>
  <r>
    <s v="O03573"/>
    <s v="2024-04-13"/>
    <x v="7"/>
    <s v="Uttar Pradesh"/>
    <s v="Consumer"/>
    <s v="Home"/>
    <s v="Lamp"/>
    <n v="2"/>
    <n v="10910.73"/>
    <n v="6722.76"/>
    <n v="0.04"/>
    <n v="3751.5407999999993"/>
    <n v="4"/>
    <n v="2024"/>
    <n v="0.34383957810338994"/>
  </r>
  <r>
    <s v="O03574"/>
    <s v="2024-04-30"/>
    <x v="1"/>
    <s v="Maharashtra"/>
    <s v="Corporate"/>
    <s v="Beauty"/>
    <s v="Perfume"/>
    <n v="1"/>
    <n v="3895.38"/>
    <n v="2414.1999999999998"/>
    <n v="0.1"/>
    <n v="1091.6420000000003"/>
    <n v="4"/>
    <n v="2024"/>
    <n v="0.28024018195914141"/>
  </r>
  <r>
    <s v="O03575"/>
    <s v="2024-01-24"/>
    <x v="7"/>
    <s v="Uttar Pradesh"/>
    <s v="Corporate"/>
    <s v="Fashion"/>
    <s v="Jeans"/>
    <n v="3"/>
    <n v="34648.86"/>
    <n v="23426.59"/>
    <n v="0.04"/>
    <n v="9836.3155999999999"/>
    <n v="1"/>
    <n v="2024"/>
    <n v="0.28388569205451492"/>
  </r>
  <r>
    <s v="O03576"/>
    <s v="2025-05-14"/>
    <x v="6"/>
    <s v="Tamil Nadu"/>
    <s v="Corporate"/>
    <s v="Electronics"/>
    <s v="Headphones"/>
    <n v="1"/>
    <n v="10946.83"/>
    <n v="7262.16"/>
    <n v="0.24"/>
    <n v="1057.4308000000001"/>
    <n v="5"/>
    <n v="2025"/>
    <n v="9.6596987438372584E-2"/>
  </r>
  <r>
    <s v="O03577"/>
    <s v="2025-01-15"/>
    <x v="2"/>
    <s v="Delhi"/>
    <s v="Corporate"/>
    <s v="Fashion"/>
    <s v="Shoes"/>
    <n v="3"/>
    <n v="2315.8000000000002"/>
    <n v="1622.92"/>
    <n v="0.24"/>
    <n v="137.08800000000008"/>
    <n v="1"/>
    <n v="2025"/>
    <n v="5.919682183262806E-2"/>
  </r>
  <r>
    <s v="O03578"/>
    <s v="2024-08-01"/>
    <x v="3"/>
    <s v="Telangana"/>
    <s v="Consumer"/>
    <s v="Beauty"/>
    <s v="Skincare"/>
    <n v="4"/>
    <n v="48703.8"/>
    <n v="36422.25"/>
    <n v="0.01"/>
    <n v="11794.512000000002"/>
    <n v="8"/>
    <n v="2024"/>
    <n v="0.24216820864080424"/>
  </r>
  <r>
    <s v="O03579"/>
    <s v="2024-08-08"/>
    <x v="7"/>
    <s v="Uttar Pradesh"/>
    <s v="SMB"/>
    <s v="Home"/>
    <s v="Table"/>
    <n v="1"/>
    <n v="8668.0400000000009"/>
    <n v="5476.92"/>
    <n v="0.3"/>
    <n v="590.70800000000054"/>
    <n v="8"/>
    <n v="2024"/>
    <n v="6.8147816576757891E-2"/>
  </r>
  <r>
    <s v="O03580"/>
    <s v="2025-03-21"/>
    <x v="3"/>
    <s v="Telangana"/>
    <s v="SMB"/>
    <s v="Beauty"/>
    <s v="Haircare"/>
    <n v="1"/>
    <n v="5940.63"/>
    <n v="3771.22"/>
    <n v="0.24"/>
    <n v="743.65880000000038"/>
    <n v="3"/>
    <n v="2025"/>
    <n v="0.12518180731673245"/>
  </r>
  <r>
    <s v="O03581"/>
    <s v="2025-06-13"/>
    <x v="6"/>
    <s v="Tamil Nadu"/>
    <s v="Consumer"/>
    <s v="Fashion"/>
    <s v="Shirt"/>
    <n v="3"/>
    <n v="3953.16"/>
    <n v="3300.38"/>
    <n v="0.2"/>
    <n v="-137.85200000000032"/>
    <n v="6"/>
    <n v="2025"/>
    <n v="-3.4871343431583927E-2"/>
  </r>
  <r>
    <s v="O03582"/>
    <s v="2025-06-07"/>
    <x v="2"/>
    <s v="Delhi"/>
    <s v="Consumer"/>
    <s v="Home"/>
    <s v="Sofa"/>
    <n v="5"/>
    <n v="21049.94"/>
    <n v="14670.44"/>
    <n v="0.04"/>
    <n v="5537.5023999999985"/>
    <n v="6"/>
    <n v="2025"/>
    <n v="0.26306499685984847"/>
  </r>
  <r>
    <s v="O03583"/>
    <s v="2024-11-15"/>
    <x v="6"/>
    <s v="Tamil Nadu"/>
    <s v="Consumer"/>
    <s v="Electronics"/>
    <s v="Laptop"/>
    <n v="4"/>
    <n v="54659.88"/>
    <n v="32100.93"/>
    <n v="7.0000000000000007E-2"/>
    <n v="18732.758399999999"/>
    <n v="11"/>
    <n v="2024"/>
    <n v="0.34271495656411977"/>
  </r>
  <r>
    <s v="O03584"/>
    <s v="2025-01-28"/>
    <x v="5"/>
    <s v="West Bengal"/>
    <s v="Corporate"/>
    <s v="Fashion"/>
    <s v="Jacket"/>
    <n v="1"/>
    <n v="7703.04"/>
    <n v="5573.05"/>
    <n v="0.1"/>
    <n v="1359.6859999999997"/>
    <n v="1"/>
    <n v="2025"/>
    <n v="0.17651290918909934"/>
  </r>
  <r>
    <s v="O03585"/>
    <s v="2024-07-01"/>
    <x v="0"/>
    <s v="Karnataka"/>
    <s v="SMB"/>
    <s v="Electronics"/>
    <s v="Headphones"/>
    <n v="1"/>
    <n v="10424.48"/>
    <n v="8395.61"/>
    <n v="0.08"/>
    <n v="1194.911599999999"/>
    <n v="7"/>
    <n v="2024"/>
    <n v="0.11462553527849821"/>
  </r>
  <r>
    <s v="O03586"/>
    <s v="2025-05-13"/>
    <x v="2"/>
    <s v="Delhi"/>
    <s v="Corporate"/>
    <s v="Home"/>
    <s v="Table"/>
    <n v="3"/>
    <n v="15439.16"/>
    <n v="10695.84"/>
    <n v="0.15"/>
    <n v="2427.4459999999999"/>
    <n v="5"/>
    <n v="2025"/>
    <n v="0.15722655895787077"/>
  </r>
  <r>
    <s v="O03587"/>
    <s v="2024-09-09"/>
    <x v="1"/>
    <s v="Maharashtra"/>
    <s v="Consumer"/>
    <s v="Beauty"/>
    <s v="Perfume"/>
    <n v="1"/>
    <n v="3722.72"/>
    <n v="2101.1799999999998"/>
    <n v="0.21"/>
    <n v="839.76880000000006"/>
    <n v="9"/>
    <n v="2024"/>
    <n v="0.22557936132720163"/>
  </r>
  <r>
    <s v="O03588"/>
    <s v="2024-12-19"/>
    <x v="3"/>
    <s v="Telangana"/>
    <s v="Corporate"/>
    <s v="Home"/>
    <s v="Sofa"/>
    <n v="3"/>
    <n v="2123.38"/>
    <n v="1396.96"/>
    <n v="0.25"/>
    <n v="195.57500000000005"/>
    <n v="12"/>
    <n v="2024"/>
    <n v="9.210551102487545E-2"/>
  </r>
  <r>
    <s v="O03589"/>
    <s v="2024-12-13"/>
    <x v="6"/>
    <s v="Tamil Nadu"/>
    <s v="Corporate"/>
    <s v="Beauty"/>
    <s v="Makeup"/>
    <n v="1"/>
    <n v="14437.65"/>
    <n v="11875.42"/>
    <n v="0.12"/>
    <n v="829.71199999999976"/>
    <n v="12"/>
    <n v="2024"/>
    <n v="5.746863236052957E-2"/>
  </r>
  <r>
    <s v="O03590"/>
    <s v="2024-05-29"/>
    <x v="0"/>
    <s v="Karnataka"/>
    <s v="Consumer"/>
    <s v="Electronics"/>
    <s v="Headphones"/>
    <n v="3"/>
    <n v="7151.59"/>
    <n v="4480.24"/>
    <n v="0.27"/>
    <n v="740.42070000000012"/>
    <n v="5"/>
    <n v="2024"/>
    <n v="0.10353231938631831"/>
  </r>
  <r>
    <s v="O03591"/>
    <s v="2025-06-15"/>
    <x v="3"/>
    <s v="Telangana"/>
    <s v="Corporate"/>
    <s v="Beauty"/>
    <s v="Haircare"/>
    <n v="5"/>
    <n v="70491.69"/>
    <n v="47475.46"/>
    <n v="0.11"/>
    <n v="15262.144100000003"/>
    <n v="6"/>
    <n v="2025"/>
    <n v="0.2165098339960356"/>
  </r>
  <r>
    <s v="O03592"/>
    <s v="2024-01-18"/>
    <x v="5"/>
    <s v="West Bengal"/>
    <s v="Corporate"/>
    <s v="Electronics"/>
    <s v="Phone"/>
    <n v="4"/>
    <n v="20914.3"/>
    <n v="16311.46"/>
    <n v="0.21"/>
    <n v="210.83700000000044"/>
    <n v="1"/>
    <n v="2024"/>
    <n v="1.0080997212433619E-2"/>
  </r>
  <r>
    <s v="O03593"/>
    <s v="2024-07-20"/>
    <x v="0"/>
    <s v="Karnataka"/>
    <s v="SMB"/>
    <s v="Fashion"/>
    <s v="Shirt"/>
    <n v="5"/>
    <n v="56570.76"/>
    <n v="31212.69"/>
    <n v="0.19"/>
    <n v="14609.625600000003"/>
    <n v="7"/>
    <n v="2024"/>
    <n v="0.25825400966859918"/>
  </r>
  <r>
    <s v="O03594"/>
    <s v="2025-01-23"/>
    <x v="4"/>
    <s v="Maharashtra"/>
    <s v="Consumer"/>
    <s v="Fashion"/>
    <s v="Jeans"/>
    <n v="2"/>
    <n v="23780.09"/>
    <n v="20054.27"/>
    <n v="0.25"/>
    <n v="-2219.2025000000003"/>
    <n v="1"/>
    <n v="2025"/>
    <n v="-9.3321871363817394E-2"/>
  </r>
  <r>
    <s v="O03595"/>
    <s v="2024-12-16"/>
    <x v="0"/>
    <s v="Karnataka"/>
    <s v="Consumer"/>
    <s v="Beauty"/>
    <s v="Skincare"/>
    <n v="1"/>
    <n v="1136.8699999999999"/>
    <n v="751.17"/>
    <n v="0.22"/>
    <n v="135.58859999999996"/>
    <n v="12"/>
    <n v="2024"/>
    <n v="0.11926482359460622"/>
  </r>
  <r>
    <s v="O03596"/>
    <s v="2025-04-23"/>
    <x v="7"/>
    <s v="Uttar Pradesh"/>
    <s v="Consumer"/>
    <s v="Beauty"/>
    <s v="Perfume"/>
    <n v="1"/>
    <n v="14099.55"/>
    <n v="11316.83"/>
    <n v="0.22"/>
    <n v="-319.18100000000049"/>
    <n v="4"/>
    <n v="2025"/>
    <n v="-2.2637672833530183E-2"/>
  </r>
  <r>
    <s v="O03597"/>
    <s v="2024-09-02"/>
    <x v="5"/>
    <s v="West Bengal"/>
    <s v="Consumer"/>
    <s v="Fashion"/>
    <s v="Jacket"/>
    <n v="3"/>
    <n v="3200.08"/>
    <n v="2554.8000000000002"/>
    <n v="0.27"/>
    <n v="-218.74160000000029"/>
    <n v="9"/>
    <n v="2024"/>
    <n v="-6.8355041123971991E-2"/>
  </r>
  <r>
    <s v="O03598"/>
    <s v="2024-09-12"/>
    <x v="7"/>
    <s v="Uttar Pradesh"/>
    <s v="SMB"/>
    <s v="Fashion"/>
    <s v="Shoes"/>
    <n v="4"/>
    <n v="55557.77"/>
    <n v="43405.58"/>
    <n v="0.22"/>
    <n v="-70.51940000000468"/>
    <n v="9"/>
    <n v="2024"/>
    <n v="-1.2692986057576587E-3"/>
  </r>
  <r>
    <s v="O03599"/>
    <s v="2025-05-04"/>
    <x v="2"/>
    <s v="Delhi"/>
    <s v="Corporate"/>
    <s v="Beauty"/>
    <s v="Haircare"/>
    <n v="4"/>
    <n v="35023.08"/>
    <n v="28995.51"/>
    <n v="0.16"/>
    <n v="423.87720000000263"/>
    <n v="5"/>
    <n v="2025"/>
    <n v="1.2102796213240029E-2"/>
  </r>
  <r>
    <s v="O03600"/>
    <s v="2025-03-07"/>
    <x v="7"/>
    <s v="Uttar Pradesh"/>
    <s v="Consumer"/>
    <s v="Fashion"/>
    <s v="Shirt"/>
    <n v="3"/>
    <n v="11710.11"/>
    <n v="9103.84"/>
    <n v="0.05"/>
    <n v="2020.7645000000002"/>
    <n v="3"/>
    <n v="2025"/>
    <n v="0.17256579997967569"/>
  </r>
  <r>
    <s v="O03601"/>
    <s v="2024-11-10"/>
    <x v="6"/>
    <s v="Tamil Nadu"/>
    <s v="Consumer"/>
    <s v="Beauty"/>
    <s v="Skincare"/>
    <n v="3"/>
    <n v="17127.990000000002"/>
    <n v="12635.01"/>
    <n v="0.16"/>
    <n v="1752.501600000001"/>
    <n v="11"/>
    <n v="2024"/>
    <n v="0.10231799528140785"/>
  </r>
  <r>
    <s v="O03602"/>
    <s v="2025-05-13"/>
    <x v="7"/>
    <s v="Uttar Pradesh"/>
    <s v="SMB"/>
    <s v="Fashion"/>
    <s v="Jeans"/>
    <n v="3"/>
    <n v="28349.78"/>
    <n v="19639.36"/>
    <n v="0.28000000000000003"/>
    <n v="772.48159999999825"/>
    <n v="5"/>
    <n v="2025"/>
    <n v="2.7248239668879203E-2"/>
  </r>
  <r>
    <s v="O03603"/>
    <s v="2025-02-10"/>
    <x v="0"/>
    <s v="Karnataka"/>
    <s v="Corporate"/>
    <s v="Beauty"/>
    <s v="Makeup"/>
    <n v="5"/>
    <n v="13253.29"/>
    <n v="9155.8799999999992"/>
    <n v="0.27"/>
    <n v="519.02170000000115"/>
    <n v="2"/>
    <n v="2025"/>
    <n v="3.9161725126364934E-2"/>
  </r>
  <r>
    <s v="O03604"/>
    <s v="2024-05-29"/>
    <x v="1"/>
    <s v="Maharashtra"/>
    <s v="Corporate"/>
    <s v="Beauty"/>
    <s v="Skincare"/>
    <n v="1"/>
    <n v="11826.24"/>
    <n v="8078.68"/>
    <n v="0.04"/>
    <n v="3274.5103999999997"/>
    <n v="5"/>
    <n v="2024"/>
    <n v="0.2768851638390562"/>
  </r>
  <r>
    <s v="O03605"/>
    <s v="2024-11-06"/>
    <x v="2"/>
    <s v="Delhi"/>
    <s v="Corporate"/>
    <s v="Home"/>
    <s v="Lamp"/>
    <n v="1"/>
    <n v="13782.53"/>
    <n v="9713.5499999999993"/>
    <n v="0.04"/>
    <n v="3517.6788000000015"/>
    <n v="11"/>
    <n v="2024"/>
    <n v="0.25522736391649437"/>
  </r>
  <r>
    <s v="O03606"/>
    <s v="2024-11-19"/>
    <x v="7"/>
    <s v="Uttar Pradesh"/>
    <s v="Consumer"/>
    <s v="Home"/>
    <s v="Table"/>
    <n v="3"/>
    <n v="36967.17"/>
    <n v="23250.37"/>
    <n v="0.11"/>
    <n v="9650.4112999999998"/>
    <n v="11"/>
    <n v="2024"/>
    <n v="0.26105355914450579"/>
  </r>
  <r>
    <s v="O03607"/>
    <s v="2024-06-12"/>
    <x v="1"/>
    <s v="Maharashtra"/>
    <s v="SMB"/>
    <s v="Fashion"/>
    <s v="Shirt"/>
    <n v="5"/>
    <n v="59749.9"/>
    <n v="35531.79"/>
    <n v="7.0000000000000007E-2"/>
    <n v="20035.616999999998"/>
    <n v="6"/>
    <n v="2024"/>
    <n v="0.33532469510409219"/>
  </r>
  <r>
    <s v="O03608"/>
    <s v="2024-01-24"/>
    <x v="2"/>
    <s v="Delhi"/>
    <s v="Corporate"/>
    <s v="Fashion"/>
    <s v="Shirt"/>
    <n v="3"/>
    <n v="28515.07"/>
    <n v="19711.09"/>
    <n v="0.22"/>
    <n v="2530.6645999999992"/>
    <n v="1"/>
    <n v="2024"/>
    <n v="8.8748321501577909E-2"/>
  </r>
  <r>
    <s v="O03609"/>
    <s v="2024-11-16"/>
    <x v="2"/>
    <s v="Delhi"/>
    <s v="Consumer"/>
    <s v="Home"/>
    <s v="Table"/>
    <n v="1"/>
    <n v="2300.0700000000002"/>
    <n v="1292.8499999999999"/>
    <n v="0.28000000000000003"/>
    <n v="363.20040000000017"/>
    <n v="11"/>
    <n v="2024"/>
    <n v="0.15790841148312884"/>
  </r>
  <r>
    <s v="O03610"/>
    <s v="2024-10-22"/>
    <x v="6"/>
    <s v="Tamil Nadu"/>
    <s v="Corporate"/>
    <s v="Beauty"/>
    <s v="Perfume"/>
    <n v="4"/>
    <n v="52124.73"/>
    <n v="40012.01"/>
    <n v="0.24"/>
    <n v="-397.21519999999873"/>
    <n v="10"/>
    <n v="2024"/>
    <n v="-7.6204749645705349E-3"/>
  </r>
  <r>
    <s v="O03611"/>
    <s v="2024-02-15"/>
    <x v="5"/>
    <s v="West Bengal"/>
    <s v="Corporate"/>
    <s v="Home"/>
    <s v="Table"/>
    <n v="2"/>
    <n v="13317.76"/>
    <n v="8518.8700000000008"/>
    <n v="0.19"/>
    <n v="2268.5155999999993"/>
    <n v="2"/>
    <n v="2024"/>
    <n v="0.17033762434523517"/>
  </r>
  <r>
    <s v="O03612"/>
    <s v="2024-11-04"/>
    <x v="6"/>
    <s v="Tamil Nadu"/>
    <s v="Corporate"/>
    <s v="Electronics"/>
    <s v="Phone"/>
    <n v="2"/>
    <n v="23555.79"/>
    <n v="17126.93"/>
    <n v="0.21"/>
    <n v="1482.1441000000004"/>
    <n v="11"/>
    <n v="2024"/>
    <n v="6.2920585554549449E-2"/>
  </r>
  <r>
    <s v="O03613"/>
    <s v="2024-08-25"/>
    <x v="7"/>
    <s v="Uttar Pradesh"/>
    <s v="SMB"/>
    <s v="Electronics"/>
    <s v="Tablet"/>
    <n v="4"/>
    <n v="30105.98"/>
    <n v="25091.040000000001"/>
    <n v="0.01"/>
    <n v="4713.8801999999987"/>
    <n v="8"/>
    <n v="2024"/>
    <n v="0.15657620844762399"/>
  </r>
  <r>
    <s v="O03614"/>
    <s v="2024-05-05"/>
    <x v="1"/>
    <s v="Maharashtra"/>
    <s v="SMB"/>
    <s v="Home"/>
    <s v="Lamp"/>
    <n v="3"/>
    <n v="26255.81"/>
    <n v="15910.39"/>
    <n v="0.23"/>
    <n v="4306.583700000001"/>
    <n v="5"/>
    <n v="2024"/>
    <n v="0.16402402744383057"/>
  </r>
  <r>
    <s v="O03615"/>
    <s v="2024-01-24"/>
    <x v="4"/>
    <s v="Maharashtra"/>
    <s v="SMB"/>
    <s v="Beauty"/>
    <s v="Makeup"/>
    <n v="4"/>
    <n v="56157.95"/>
    <n v="39342.800000000003"/>
    <n v="0.2"/>
    <n v="5583.559999999994"/>
    <n v="1"/>
    <n v="2024"/>
    <n v="9.942599400441067E-2"/>
  </r>
  <r>
    <s v="O03616"/>
    <s v="2025-05-24"/>
    <x v="3"/>
    <s v="Telangana"/>
    <s v="Consumer"/>
    <s v="Beauty"/>
    <s v="Haircare"/>
    <n v="3"/>
    <n v="25703.8"/>
    <n v="21065.16"/>
    <n v="0.1"/>
    <n v="2068.2599999999993"/>
    <n v="5"/>
    <n v="2025"/>
    <n v="8.0465145231444352E-2"/>
  </r>
  <r>
    <s v="O03617"/>
    <s v="2024-12-01"/>
    <x v="5"/>
    <s v="West Bengal"/>
    <s v="SMB"/>
    <s v="Electronics"/>
    <s v="Phone"/>
    <n v="2"/>
    <n v="9560.07"/>
    <n v="6986.79"/>
    <n v="0.19"/>
    <n v="756.86669999999981"/>
    <n v="12"/>
    <n v="2024"/>
    <n v="7.9169577210208689E-2"/>
  </r>
  <r>
    <s v="O03618"/>
    <s v="2024-03-08"/>
    <x v="4"/>
    <s v="Maharashtra"/>
    <s v="Consumer"/>
    <s v="Home"/>
    <s v="Sofa"/>
    <n v="5"/>
    <n v="13083.32"/>
    <n v="8821.48"/>
    <n v="0.2"/>
    <n v="1645.1759999999999"/>
    <n v="3"/>
    <n v="2024"/>
    <n v="0.12574606445458797"/>
  </r>
  <r>
    <s v="O03619"/>
    <s v="2024-07-22"/>
    <x v="4"/>
    <s v="Maharashtra"/>
    <s v="Consumer"/>
    <s v="Beauty"/>
    <s v="Perfume"/>
    <n v="2"/>
    <n v="6446.18"/>
    <n v="3576.04"/>
    <n v="0.09"/>
    <n v="2289.9838000000004"/>
    <n v="7"/>
    <n v="2024"/>
    <n v="0.35524664219739449"/>
  </r>
  <r>
    <s v="O03620"/>
    <s v="2024-06-08"/>
    <x v="1"/>
    <s v="Maharashtra"/>
    <s v="Corporate"/>
    <s v="Beauty"/>
    <s v="Haircare"/>
    <n v="3"/>
    <n v="18457.21"/>
    <n v="11828.92"/>
    <n v="0.21"/>
    <n v="2752.2758999999992"/>
    <n v="6"/>
    <n v="2024"/>
    <n v="0.14911657287314817"/>
  </r>
  <r>
    <s v="O03621"/>
    <s v="2025-06-01"/>
    <x v="2"/>
    <s v="Delhi"/>
    <s v="SMB"/>
    <s v="Home"/>
    <s v="Table"/>
    <n v="3"/>
    <n v="36809.730000000003"/>
    <n v="27109"/>
    <n v="0.04"/>
    <n v="8228.3408000000036"/>
    <n v="6"/>
    <n v="2025"/>
    <n v="0.22353711369249388"/>
  </r>
  <r>
    <s v="O03622"/>
    <s v="2025-04-28"/>
    <x v="2"/>
    <s v="Delhi"/>
    <s v="Consumer"/>
    <s v="Beauty"/>
    <s v="Skincare"/>
    <n v="3"/>
    <n v="3431.21"/>
    <n v="2617.81"/>
    <n v="0.27"/>
    <n v="-113.02670000000001"/>
    <n v="4"/>
    <n v="2025"/>
    <n v="-3.2940770165626701E-2"/>
  </r>
  <r>
    <s v="O03623"/>
    <s v="2024-11-20"/>
    <x v="0"/>
    <s v="Karnataka"/>
    <s v="SMB"/>
    <s v="Fashion"/>
    <s v="Shirt"/>
    <n v="4"/>
    <n v="26205.56"/>
    <n v="17288.37"/>
    <n v="0.27"/>
    <n v="1841.6888000000017"/>
    <n v="11"/>
    <n v="2024"/>
    <n v="7.0278551574551415E-2"/>
  </r>
  <r>
    <s v="O03624"/>
    <s v="2024-07-07"/>
    <x v="7"/>
    <s v="Uttar Pradesh"/>
    <s v="SMB"/>
    <s v="Home"/>
    <s v="Lamp"/>
    <n v="4"/>
    <n v="24441.78"/>
    <n v="20045.03"/>
    <n v="0.02"/>
    <n v="3907.9144000000001"/>
    <n v="7"/>
    <n v="2024"/>
    <n v="0.15988665309973335"/>
  </r>
  <r>
    <s v="O03625"/>
    <s v="2024-05-05"/>
    <x v="7"/>
    <s v="Uttar Pradesh"/>
    <s v="Corporate"/>
    <s v="Home"/>
    <s v="Lamp"/>
    <n v="5"/>
    <n v="69031.64"/>
    <n v="49835.76"/>
    <n v="0.15"/>
    <n v="8841.1339999999982"/>
    <n v="5"/>
    <n v="2024"/>
    <n v="0.12807364854724584"/>
  </r>
  <r>
    <s v="O03626"/>
    <s v="2025-04-30"/>
    <x v="5"/>
    <s v="West Bengal"/>
    <s v="SMB"/>
    <s v="Fashion"/>
    <s v="Jacket"/>
    <n v="5"/>
    <n v="63444.6"/>
    <n v="40836.99"/>
    <n v="0.17"/>
    <n v="11822.028"/>
    <n v="4"/>
    <n v="2025"/>
    <n v="0.18633623665371049"/>
  </r>
  <r>
    <s v="O03627"/>
    <s v="2024-06-10"/>
    <x v="0"/>
    <s v="Karnataka"/>
    <s v="Corporate"/>
    <s v="Fashion"/>
    <s v="Jeans"/>
    <n v="5"/>
    <n v="20750.41"/>
    <n v="13585.2"/>
    <n v="0.12"/>
    <n v="4675.1607999999997"/>
    <n v="6"/>
    <n v="2024"/>
    <n v="0.22530450241706065"/>
  </r>
  <r>
    <s v="O03628"/>
    <s v="2024-02-28"/>
    <x v="7"/>
    <s v="Uttar Pradesh"/>
    <s v="Consumer"/>
    <s v="Fashion"/>
    <s v="Jacket"/>
    <n v="4"/>
    <n v="36623.89"/>
    <n v="23382.87"/>
    <n v="0.08"/>
    <n v="10311.1088"/>
    <n v="2"/>
    <n v="2024"/>
    <n v="0.28154051358280074"/>
  </r>
  <r>
    <s v="O03629"/>
    <s v="2025-04-17"/>
    <x v="2"/>
    <s v="Delhi"/>
    <s v="Consumer"/>
    <s v="Electronics"/>
    <s v="Tablet"/>
    <n v="4"/>
    <n v="46369.39"/>
    <n v="36752.980000000003"/>
    <n v="0.17"/>
    <n v="1733.6136999999953"/>
    <n v="4"/>
    <n v="2025"/>
    <n v="3.7387028382301242E-2"/>
  </r>
  <r>
    <s v="O03630"/>
    <s v="2024-07-24"/>
    <x v="0"/>
    <s v="Karnataka"/>
    <s v="Consumer"/>
    <s v="Electronics"/>
    <s v="Tablet"/>
    <n v="1"/>
    <n v="11242.29"/>
    <n v="6677.62"/>
    <n v="0.14000000000000001"/>
    <n v="2990.7494000000006"/>
    <n v="7"/>
    <n v="2024"/>
    <n v="0.26602670808171647"/>
  </r>
  <r>
    <s v="O03631"/>
    <s v="2025-02-26"/>
    <x v="4"/>
    <s v="Maharashtra"/>
    <s v="Corporate"/>
    <s v="Home"/>
    <s v="Chair"/>
    <n v="1"/>
    <n v="8275.8799999999992"/>
    <n v="6300.93"/>
    <n v="0.28000000000000003"/>
    <n v="-342.29640000000109"/>
    <n v="2"/>
    <n v="2025"/>
    <n v="-4.1360725385095137E-2"/>
  </r>
  <r>
    <s v="O03632"/>
    <s v="2025-01-13"/>
    <x v="4"/>
    <s v="Maharashtra"/>
    <s v="SMB"/>
    <s v="Electronics"/>
    <s v="Headphones"/>
    <n v="1"/>
    <n v="3245.3"/>
    <n v="2014.31"/>
    <n v="0.04"/>
    <n v="1101.1780000000003"/>
    <n v="1"/>
    <n v="2025"/>
    <n v="0.33931470126028418"/>
  </r>
  <r>
    <s v="O03633"/>
    <s v="2025-06-17"/>
    <x v="0"/>
    <s v="Karnataka"/>
    <s v="Corporate"/>
    <s v="Beauty"/>
    <s v="Haircare"/>
    <n v="5"/>
    <n v="68118.05"/>
    <n v="49594.400000000001"/>
    <n v="0.22"/>
    <n v="3537.6790000000001"/>
    <n v="6"/>
    <n v="2025"/>
    <n v="5.1934531302642986E-2"/>
  </r>
  <r>
    <s v="O03634"/>
    <s v="2025-04-18"/>
    <x v="1"/>
    <s v="Maharashtra"/>
    <s v="Consumer"/>
    <s v="Fashion"/>
    <s v="Shoes"/>
    <n v="5"/>
    <n v="72164.42"/>
    <n v="54672.84"/>
    <n v="0.12"/>
    <n v="8831.8496000000014"/>
    <n v="4"/>
    <n v="2025"/>
    <n v="0.1223850978085877"/>
  </r>
  <r>
    <s v="O03635"/>
    <s v="2025-04-19"/>
    <x v="0"/>
    <s v="Karnataka"/>
    <s v="Corporate"/>
    <s v="Fashion"/>
    <s v="Jacket"/>
    <n v="3"/>
    <n v="4697.91"/>
    <n v="2749.79"/>
    <n v="0"/>
    <n v="1948.12"/>
    <n v="4"/>
    <n v="2025"/>
    <n v="0.41467801639452434"/>
  </r>
  <r>
    <s v="O03636"/>
    <s v="2024-03-25"/>
    <x v="4"/>
    <s v="Maharashtra"/>
    <s v="Consumer"/>
    <s v="Home"/>
    <s v="Table"/>
    <n v="3"/>
    <n v="18717.439999999999"/>
    <n v="12963.95"/>
    <n v="0.14000000000000001"/>
    <n v="3133.0483999999979"/>
    <n v="3"/>
    <n v="2024"/>
    <n v="0.16738658705463985"/>
  </r>
  <r>
    <s v="O03637"/>
    <s v="2024-05-01"/>
    <x v="5"/>
    <s v="West Bengal"/>
    <s v="Corporate"/>
    <s v="Home"/>
    <s v="Sofa"/>
    <n v="5"/>
    <n v="48647.519999999997"/>
    <n v="39813.269999999997"/>
    <n v="0.28999999999999998"/>
    <n v="-5273.5307999999986"/>
    <n v="5"/>
    <n v="2024"/>
    <n v="-0.1084028702799238"/>
  </r>
  <r>
    <s v="O03638"/>
    <s v="2024-03-21"/>
    <x v="1"/>
    <s v="Maharashtra"/>
    <s v="Consumer"/>
    <s v="Fashion"/>
    <s v="Shirt"/>
    <n v="2"/>
    <n v="28614.29"/>
    <n v="20798.34"/>
    <n v="0.08"/>
    <n v="5526.8068000000003"/>
    <n v="3"/>
    <n v="2024"/>
    <n v="0.19314848629827963"/>
  </r>
  <r>
    <s v="O03639"/>
    <s v="2025-02-27"/>
    <x v="6"/>
    <s v="Tamil Nadu"/>
    <s v="Corporate"/>
    <s v="Fashion"/>
    <s v="Shoes"/>
    <n v="2"/>
    <n v="11463.18"/>
    <n v="9276.93"/>
    <n v="0.23"/>
    <n v="-450.2814000000003"/>
    <n v="2"/>
    <n v="2025"/>
    <n v="-3.928067080862381E-2"/>
  </r>
  <r>
    <s v="O03640"/>
    <s v="2025-05-04"/>
    <x v="7"/>
    <s v="Uttar Pradesh"/>
    <s v="SMB"/>
    <s v="Fashion"/>
    <s v="Jacket"/>
    <n v="3"/>
    <n v="39721.53"/>
    <n v="23619.7"/>
    <n v="0.16"/>
    <n v="9746.385199999997"/>
    <n v="5"/>
    <n v="2025"/>
    <n v="0.24536781941682501"/>
  </r>
  <r>
    <s v="O03641"/>
    <s v="2024-01-19"/>
    <x v="6"/>
    <s v="Tamil Nadu"/>
    <s v="Consumer"/>
    <s v="Home"/>
    <s v="Table"/>
    <n v="2"/>
    <n v="12534.29"/>
    <n v="7230.2"/>
    <n v="0"/>
    <n v="5304.0900000000011"/>
    <n v="1"/>
    <n v="2024"/>
    <n v="0.42316637001377827"/>
  </r>
  <r>
    <s v="O03642"/>
    <s v="2025-06-11"/>
    <x v="0"/>
    <s v="Karnataka"/>
    <s v="SMB"/>
    <s v="Fashion"/>
    <s v="Jeans"/>
    <n v="5"/>
    <n v="19023.439999999999"/>
    <n v="15686.85"/>
    <n v="0.26"/>
    <n v="-1609.5044000000016"/>
    <n v="6"/>
    <n v="2025"/>
    <n v="-8.4606380339202675E-2"/>
  </r>
  <r>
    <s v="O03643"/>
    <s v="2024-11-08"/>
    <x v="6"/>
    <s v="Tamil Nadu"/>
    <s v="Consumer"/>
    <s v="Beauty"/>
    <s v="Makeup"/>
    <n v="4"/>
    <n v="42896.14"/>
    <n v="26507.46"/>
    <n v="0.03"/>
    <n v="15101.7958"/>
    <n v="11"/>
    <n v="2024"/>
    <n v="0.35205488885480141"/>
  </r>
  <r>
    <s v="O03644"/>
    <s v="2024-09-28"/>
    <x v="4"/>
    <s v="Maharashtra"/>
    <s v="Consumer"/>
    <s v="Electronics"/>
    <s v="Phone"/>
    <n v="1"/>
    <n v="12937.14"/>
    <n v="8599.82"/>
    <n v="0.01"/>
    <n v="4207.9485999999997"/>
    <n v="9"/>
    <n v="2024"/>
    <n v="0.32526111644459282"/>
  </r>
  <r>
    <s v="O03645"/>
    <s v="2024-01-10"/>
    <x v="3"/>
    <s v="Telangana"/>
    <s v="SMB"/>
    <s v="Electronics"/>
    <s v="Tablet"/>
    <n v="4"/>
    <n v="7695.53"/>
    <n v="4457.5"/>
    <n v="0.04"/>
    <n v="2930.2087999999999"/>
    <n v="1"/>
    <n v="2024"/>
    <n v="0.38076764043542161"/>
  </r>
  <r>
    <s v="O03646"/>
    <s v="2025-01-18"/>
    <x v="0"/>
    <s v="Karnataka"/>
    <s v="Corporate"/>
    <s v="Beauty"/>
    <s v="Makeup"/>
    <n v="2"/>
    <n v="21089.37"/>
    <n v="16379.81"/>
    <n v="0.15"/>
    <n v="1546.1544999999996"/>
    <n v="1"/>
    <n v="2025"/>
    <n v="7.3314399624076002E-2"/>
  </r>
  <r>
    <s v="O03647"/>
    <s v="2024-05-28"/>
    <x v="5"/>
    <s v="West Bengal"/>
    <s v="SMB"/>
    <s v="Beauty"/>
    <s v="Skincare"/>
    <n v="4"/>
    <n v="59470.12"/>
    <n v="48299.65"/>
    <n v="0.23"/>
    <n v="-2507.6576000000005"/>
    <n v="5"/>
    <n v="2024"/>
    <n v="-4.2166681351912531E-2"/>
  </r>
  <r>
    <s v="O03648"/>
    <s v="2024-04-02"/>
    <x v="1"/>
    <s v="Maharashtra"/>
    <s v="Corporate"/>
    <s v="Beauty"/>
    <s v="Makeup"/>
    <n v="1"/>
    <n v="6805.31"/>
    <n v="4913.09"/>
    <n v="0.2"/>
    <n v="531.15800000000013"/>
    <n v="4"/>
    <n v="2024"/>
    <n v="7.8050522312723455E-2"/>
  </r>
  <r>
    <s v="O03649"/>
    <s v="2024-06-19"/>
    <x v="3"/>
    <s v="Telangana"/>
    <s v="Consumer"/>
    <s v="Beauty"/>
    <s v="Perfume"/>
    <n v="5"/>
    <n v="62596.46"/>
    <n v="50127.63"/>
    <n v="0.11"/>
    <n v="5583.2194000000018"/>
    <n v="6"/>
    <n v="2024"/>
    <n v="8.9193852176305211E-2"/>
  </r>
  <r>
    <s v="O03650"/>
    <s v="2025-05-14"/>
    <x v="0"/>
    <s v="Karnataka"/>
    <s v="Corporate"/>
    <s v="Fashion"/>
    <s v="Shirt"/>
    <n v="1"/>
    <n v="8296.2999999999993"/>
    <n v="4884.43"/>
    <n v="0.04"/>
    <n v="3080.0179999999991"/>
    <n v="5"/>
    <n v="2025"/>
    <n v="0.37125200390535534"/>
  </r>
  <r>
    <s v="O03651"/>
    <s v="2025-01-01"/>
    <x v="6"/>
    <s v="Tamil Nadu"/>
    <s v="SMB"/>
    <s v="Beauty"/>
    <s v="Perfume"/>
    <n v="3"/>
    <n v="21840.09"/>
    <n v="14372.49"/>
    <n v="0.24"/>
    <n v="2225.9784000000009"/>
    <n v="1"/>
    <n v="2025"/>
    <n v="0.10192166790521472"/>
  </r>
  <r>
    <s v="O03652"/>
    <s v="2025-04-08"/>
    <x v="2"/>
    <s v="Delhi"/>
    <s v="Corporate"/>
    <s v="Home"/>
    <s v="Lamp"/>
    <n v="3"/>
    <n v="35687.61"/>
    <n v="19936.46"/>
    <n v="0.26"/>
    <n v="6472.3714000000018"/>
    <n v="4"/>
    <n v="2025"/>
    <n v="0.18136186200196655"/>
  </r>
  <r>
    <s v="O03653"/>
    <s v="2024-04-26"/>
    <x v="5"/>
    <s v="West Bengal"/>
    <s v="SMB"/>
    <s v="Beauty"/>
    <s v="Haircare"/>
    <n v="4"/>
    <n v="46894.65"/>
    <n v="37916.46"/>
    <n v="7.0000000000000007E-2"/>
    <n v="5695.5645000000022"/>
    <n v="4"/>
    <n v="2024"/>
    <n v="0.12145446228940833"/>
  </r>
  <r>
    <s v="O03654"/>
    <s v="2024-06-26"/>
    <x v="0"/>
    <s v="Karnataka"/>
    <s v="SMB"/>
    <s v="Home"/>
    <s v="Sofa"/>
    <n v="1"/>
    <n v="3607.03"/>
    <n v="3046.09"/>
    <n v="0.26"/>
    <n v="-376.88780000000008"/>
    <n v="6"/>
    <n v="2024"/>
    <n v="-0.10448701563336042"/>
  </r>
  <r>
    <s v="O03655"/>
    <s v="2025-04-21"/>
    <x v="1"/>
    <s v="Maharashtra"/>
    <s v="Corporate"/>
    <s v="Electronics"/>
    <s v="Tablet"/>
    <n v="5"/>
    <n v="15522.07"/>
    <n v="10174.57"/>
    <n v="0.1"/>
    <n v="3795.2929999999997"/>
    <n v="4"/>
    <n v="2025"/>
    <n v="0.24450946297755388"/>
  </r>
  <r>
    <s v="O03656"/>
    <s v="2025-02-07"/>
    <x v="5"/>
    <s v="West Bengal"/>
    <s v="SMB"/>
    <s v="Electronics"/>
    <s v="Phone"/>
    <n v="2"/>
    <n v="26947.34"/>
    <n v="20405.150000000001"/>
    <n v="0.12"/>
    <n v="3308.5091999999986"/>
    <n v="2"/>
    <n v="2025"/>
    <n v="0.12277683808494637"/>
  </r>
  <r>
    <s v="O03657"/>
    <s v="2024-06-03"/>
    <x v="2"/>
    <s v="Delhi"/>
    <s v="Consumer"/>
    <s v="Beauty"/>
    <s v="Perfume"/>
    <n v="4"/>
    <n v="24404.22"/>
    <n v="14650.96"/>
    <n v="0"/>
    <n v="9753.260000000002"/>
    <n v="6"/>
    <n v="2024"/>
    <n v="0.39965464989251864"/>
  </r>
  <r>
    <s v="O03658"/>
    <s v="2024-12-23"/>
    <x v="0"/>
    <s v="Karnataka"/>
    <s v="SMB"/>
    <s v="Electronics"/>
    <s v="Phone"/>
    <n v="4"/>
    <n v="14286.16"/>
    <n v="10280.85"/>
    <n v="0.21"/>
    <n v="1005.2163999999998"/>
    <n v="12"/>
    <n v="2024"/>
    <n v="7.03629526758765E-2"/>
  </r>
  <r>
    <s v="O03659"/>
    <s v="2025-04-09"/>
    <x v="4"/>
    <s v="Maharashtra"/>
    <s v="Corporate"/>
    <s v="Beauty"/>
    <s v="Makeup"/>
    <n v="1"/>
    <n v="13273.21"/>
    <n v="7383.01"/>
    <n v="0.2"/>
    <n v="3235.5579999999991"/>
    <n v="4"/>
    <n v="2025"/>
    <n v="0.24376605207029794"/>
  </r>
  <r>
    <s v="O03660"/>
    <s v="2025-03-18"/>
    <x v="3"/>
    <s v="Telangana"/>
    <s v="Consumer"/>
    <s v="Fashion"/>
    <s v="Shoes"/>
    <n v="5"/>
    <n v="10886.26"/>
    <n v="9128.7099999999991"/>
    <n v="0.08"/>
    <n v="886.64920000000109"/>
    <n v="3"/>
    <n v="2025"/>
    <n v="8.1446630890682478E-2"/>
  </r>
  <r>
    <s v="O03661"/>
    <s v="2025-05-19"/>
    <x v="5"/>
    <s v="West Bengal"/>
    <s v="SMB"/>
    <s v="Beauty"/>
    <s v="Skincare"/>
    <n v="1"/>
    <n v="13403.75"/>
    <n v="8979.17"/>
    <n v="0.21"/>
    <n v="1609.7925"/>
    <n v="5"/>
    <n v="2025"/>
    <n v="0.12010015853772266"/>
  </r>
  <r>
    <s v="O03662"/>
    <s v="2025-06-18"/>
    <x v="7"/>
    <s v="Uttar Pradesh"/>
    <s v="Corporate"/>
    <s v="Home"/>
    <s v="Sofa"/>
    <n v="2"/>
    <n v="21395.71"/>
    <n v="13984.85"/>
    <n v="0.13"/>
    <n v="4629.4176999999981"/>
    <n v="6"/>
    <n v="2025"/>
    <n v="0.21637130527568368"/>
  </r>
  <r>
    <s v="O03663"/>
    <s v="2024-04-02"/>
    <x v="4"/>
    <s v="Maharashtra"/>
    <s v="Corporate"/>
    <s v="Beauty"/>
    <s v="Haircare"/>
    <n v="5"/>
    <n v="4312.07"/>
    <n v="3056.45"/>
    <n v="0.14000000000000001"/>
    <n v="651.9301999999999"/>
    <n v="4"/>
    <n v="2024"/>
    <n v="0.15118729519697036"/>
  </r>
  <r>
    <s v="O03664"/>
    <s v="2024-12-15"/>
    <x v="0"/>
    <s v="Karnataka"/>
    <s v="Consumer"/>
    <s v="Home"/>
    <s v="Chair"/>
    <n v="1"/>
    <n v="13628.86"/>
    <n v="10255.51"/>
    <n v="0.25"/>
    <n v="-33.864999999999782"/>
    <n v="12"/>
    <n v="2024"/>
    <n v="-2.4848006362967836E-3"/>
  </r>
  <r>
    <s v="O03665"/>
    <s v="2024-03-08"/>
    <x v="5"/>
    <s v="West Bengal"/>
    <s v="SMB"/>
    <s v="Fashion"/>
    <s v="Shirt"/>
    <n v="1"/>
    <n v="13988.11"/>
    <n v="11731.85"/>
    <n v="0.16"/>
    <n v="18.162400000000162"/>
    <n v="3"/>
    <n v="2024"/>
    <n v="1.298417012734398E-3"/>
  </r>
  <r>
    <s v="O03666"/>
    <s v="2024-11-08"/>
    <x v="6"/>
    <s v="Tamil Nadu"/>
    <s v="Consumer"/>
    <s v="Home"/>
    <s v="Lamp"/>
    <n v="1"/>
    <n v="7243.4"/>
    <n v="6151"/>
    <n v="0.2"/>
    <n v="-356.28000000000043"/>
    <n v="11"/>
    <n v="2024"/>
    <n v="-4.918684595631892E-2"/>
  </r>
  <r>
    <s v="O03667"/>
    <s v="2024-01-11"/>
    <x v="7"/>
    <s v="Uttar Pradesh"/>
    <s v="Corporate"/>
    <s v="Fashion"/>
    <s v="Shirt"/>
    <n v="2"/>
    <n v="20595.43"/>
    <n v="14822.71"/>
    <n v="0.14000000000000001"/>
    <n v="2889.3598000000006"/>
    <n v="1"/>
    <n v="2024"/>
    <n v="0.14029130734342524"/>
  </r>
  <r>
    <s v="O03668"/>
    <s v="2024-12-10"/>
    <x v="1"/>
    <s v="Maharashtra"/>
    <s v="Corporate"/>
    <s v="Electronics"/>
    <s v="Phone"/>
    <n v="5"/>
    <n v="41543.31"/>
    <n v="32790.5"/>
    <n v="0.3"/>
    <n v="-3710.1830000000009"/>
    <n v="12"/>
    <n v="2024"/>
    <n v="-8.9308796049231545E-2"/>
  </r>
  <r>
    <s v="O03669"/>
    <s v="2025-01-17"/>
    <x v="6"/>
    <s v="Tamil Nadu"/>
    <s v="Corporate"/>
    <s v="Beauty"/>
    <s v="Makeup"/>
    <n v="3"/>
    <n v="41631.050000000003"/>
    <n v="29984.34"/>
    <n v="0.25"/>
    <n v="1238.947500000002"/>
    <n v="1"/>
    <n v="2025"/>
    <n v="2.976017900101011E-2"/>
  </r>
  <r>
    <s v="O03670"/>
    <s v="2024-08-12"/>
    <x v="1"/>
    <s v="Maharashtra"/>
    <s v="Corporate"/>
    <s v="Fashion"/>
    <s v="Jeans"/>
    <n v="5"/>
    <n v="63251.44"/>
    <n v="46916.49"/>
    <n v="0.03"/>
    <n v="14437.406800000004"/>
    <n v="8"/>
    <n v="2024"/>
    <n v="0.22825419943008418"/>
  </r>
  <r>
    <s v="O03671"/>
    <s v="2024-10-09"/>
    <x v="2"/>
    <s v="Delhi"/>
    <s v="SMB"/>
    <s v="Home"/>
    <s v="Sofa"/>
    <n v="3"/>
    <n v="35095.440000000002"/>
    <n v="26046.54"/>
    <n v="0.03"/>
    <n v="7996.0368000000017"/>
    <n v="10"/>
    <n v="2024"/>
    <n v="0.22783691556509908"/>
  </r>
  <r>
    <s v="O03672"/>
    <s v="2024-10-20"/>
    <x v="6"/>
    <s v="Tamil Nadu"/>
    <s v="Corporate"/>
    <s v="Fashion"/>
    <s v="Shoes"/>
    <n v="1"/>
    <n v="11122.89"/>
    <n v="6930.18"/>
    <n v="0.21"/>
    <n v="1856.9030999999995"/>
    <n v="10"/>
    <n v="2024"/>
    <n v="0.16694430134614291"/>
  </r>
  <r>
    <s v="O03673"/>
    <s v="2025-04-07"/>
    <x v="0"/>
    <s v="Karnataka"/>
    <s v="Consumer"/>
    <s v="Home"/>
    <s v="Lamp"/>
    <n v="3"/>
    <n v="15147.76"/>
    <n v="9917.17"/>
    <n v="0.18"/>
    <n v="2503.9932000000003"/>
    <n v="4"/>
    <n v="2025"/>
    <n v="0.1653045202723043"/>
  </r>
  <r>
    <s v="O03674"/>
    <s v="2024-08-02"/>
    <x v="6"/>
    <s v="Tamil Nadu"/>
    <s v="SMB"/>
    <s v="Electronics"/>
    <s v="Headphones"/>
    <n v="2"/>
    <n v="18476.91"/>
    <n v="10455.83"/>
    <n v="0.21"/>
    <n v="4140.9288999999999"/>
    <n v="8"/>
    <n v="2024"/>
    <n v="0.22411371273659936"/>
  </r>
  <r>
    <s v="O03675"/>
    <s v="2025-04-25"/>
    <x v="7"/>
    <s v="Uttar Pradesh"/>
    <s v="Corporate"/>
    <s v="Beauty"/>
    <s v="Haircare"/>
    <n v="5"/>
    <n v="40658.5"/>
    <n v="32130.47"/>
    <n v="0.14000000000000001"/>
    <n v="2835.8399999999983"/>
    <n v="4"/>
    <n v="2025"/>
    <n v="6.9747777217555942E-2"/>
  </r>
  <r>
    <s v="O03676"/>
    <s v="2024-10-20"/>
    <x v="0"/>
    <s v="Karnataka"/>
    <s v="Corporate"/>
    <s v="Electronics"/>
    <s v="Tablet"/>
    <n v="2"/>
    <n v="10006.540000000001"/>
    <n v="6842.21"/>
    <n v="0.1"/>
    <n v="2163.6760000000008"/>
    <n v="10"/>
    <n v="2024"/>
    <n v="0.21622618807300031"/>
  </r>
  <r>
    <s v="O03677"/>
    <s v="2025-04-22"/>
    <x v="4"/>
    <s v="Maharashtra"/>
    <s v="Corporate"/>
    <s v="Electronics"/>
    <s v="Phone"/>
    <n v="4"/>
    <n v="8513.6299999999992"/>
    <n v="5295.56"/>
    <n v="0.17"/>
    <n v="1770.7528999999988"/>
    <n v="4"/>
    <n v="2025"/>
    <n v="0.20799035194153365"/>
  </r>
  <r>
    <s v="O03678"/>
    <s v="2024-06-19"/>
    <x v="4"/>
    <s v="Maharashtra"/>
    <s v="SMB"/>
    <s v="Electronics"/>
    <s v="Tablet"/>
    <n v="1"/>
    <n v="12664.4"/>
    <n v="8859.7000000000007"/>
    <n v="0.02"/>
    <n v="3551.4119999999989"/>
    <n v="6"/>
    <n v="2024"/>
    <n v="0.28042481286124876"/>
  </r>
  <r>
    <s v="O03679"/>
    <s v="2024-12-03"/>
    <x v="5"/>
    <s v="West Bengal"/>
    <s v="Corporate"/>
    <s v="Beauty"/>
    <s v="Makeup"/>
    <n v="5"/>
    <n v="51458.11"/>
    <n v="29419.42"/>
    <n v="0.24"/>
    <n v="9688.7436000000034"/>
    <n v="12"/>
    <n v="2024"/>
    <n v="0.18828409360545895"/>
  </r>
  <r>
    <s v="O03680"/>
    <s v="2024-04-16"/>
    <x v="6"/>
    <s v="Tamil Nadu"/>
    <s v="Corporate"/>
    <s v="Home"/>
    <s v="Table"/>
    <n v="2"/>
    <n v="7927.2"/>
    <n v="6115"/>
    <n v="0.04"/>
    <n v="1495.1119999999999"/>
    <n v="4"/>
    <n v="2024"/>
    <n v="0.18860530830558078"/>
  </r>
  <r>
    <s v="O03681"/>
    <s v="2025-02-24"/>
    <x v="7"/>
    <s v="Uttar Pradesh"/>
    <s v="Corporate"/>
    <s v="Electronics"/>
    <s v="Tablet"/>
    <n v="1"/>
    <n v="8622.67"/>
    <n v="6939"/>
    <n v="0.15"/>
    <n v="390.26950000000011"/>
    <n v="2"/>
    <n v="2025"/>
    <n v="4.526086467416706E-2"/>
  </r>
  <r>
    <s v="O03682"/>
    <s v="2024-07-08"/>
    <x v="4"/>
    <s v="Maharashtra"/>
    <s v="Consumer"/>
    <s v="Electronics"/>
    <s v="Laptop"/>
    <n v="1"/>
    <n v="14032.28"/>
    <n v="11388.76"/>
    <n v="0.19"/>
    <n v="-22.613199999999779"/>
    <n v="7"/>
    <n v="2024"/>
    <n v="-1.6115128831522588E-3"/>
  </r>
  <r>
    <s v="O03683"/>
    <s v="2025-05-25"/>
    <x v="0"/>
    <s v="Karnataka"/>
    <s v="Corporate"/>
    <s v="Home"/>
    <s v="Chair"/>
    <n v="3"/>
    <n v="8145.17"/>
    <n v="5196.51"/>
    <n v="0.25"/>
    <n v="912.36749999999984"/>
    <n v="5"/>
    <n v="2025"/>
    <n v="0.11201331586694935"/>
  </r>
  <r>
    <s v="O03684"/>
    <s v="2024-04-29"/>
    <x v="6"/>
    <s v="Tamil Nadu"/>
    <s v="Corporate"/>
    <s v="Electronics"/>
    <s v="Laptop"/>
    <n v="4"/>
    <n v="55501.73"/>
    <n v="34985.4"/>
    <n v="0.16"/>
    <n v="11636.0532"/>
    <n v="4"/>
    <n v="2024"/>
    <n v="0.20965208111530936"/>
  </r>
  <r>
    <s v="O03685"/>
    <s v="2024-08-13"/>
    <x v="0"/>
    <s v="Karnataka"/>
    <s v="Consumer"/>
    <s v="Electronics"/>
    <s v="Headphones"/>
    <n v="2"/>
    <n v="3040.85"/>
    <n v="2409.46"/>
    <n v="0.23"/>
    <n v="-68.005500000000097"/>
    <n v="8"/>
    <n v="2024"/>
    <n v="-2.2363977177433974E-2"/>
  </r>
  <r>
    <s v="O03686"/>
    <s v="2024-01-01"/>
    <x v="4"/>
    <s v="Maharashtra"/>
    <s v="Corporate"/>
    <s v="Fashion"/>
    <s v="Jeans"/>
    <n v="3"/>
    <n v="12981.55"/>
    <n v="8835.1299999999992"/>
    <n v="0.16"/>
    <n v="2069.3720000000003"/>
    <n v="1"/>
    <n v="2024"/>
    <n v="0.15940869926934767"/>
  </r>
  <r>
    <s v="O03687"/>
    <s v="2024-11-28"/>
    <x v="5"/>
    <s v="West Bengal"/>
    <s v="SMB"/>
    <s v="Beauty"/>
    <s v="Perfume"/>
    <n v="3"/>
    <n v="31476.53"/>
    <n v="21993.18"/>
    <n v="0.28000000000000003"/>
    <n v="669.92159999999785"/>
    <n v="11"/>
    <n v="2024"/>
    <n v="2.1283210061591853E-2"/>
  </r>
  <r>
    <s v="O03688"/>
    <s v="2025-03-21"/>
    <x v="1"/>
    <s v="Maharashtra"/>
    <s v="SMB"/>
    <s v="Home"/>
    <s v="Lamp"/>
    <n v="4"/>
    <n v="12785.9"/>
    <n v="7996.47"/>
    <n v="0.13"/>
    <n v="3127.2629999999995"/>
    <n v="3"/>
    <n v="2025"/>
    <n v="0.24458684957648658"/>
  </r>
  <r>
    <s v="O03689"/>
    <s v="2024-04-14"/>
    <x v="0"/>
    <s v="Karnataka"/>
    <s v="SMB"/>
    <s v="Home"/>
    <s v="Lamp"/>
    <n v="4"/>
    <n v="2530.0500000000002"/>
    <n v="1920.91"/>
    <n v="0.28000000000000003"/>
    <n v="-99.274000000000001"/>
    <n v="4"/>
    <n v="2024"/>
    <n v="-3.9237959724116124E-2"/>
  </r>
  <r>
    <s v="O03690"/>
    <s v="2025-02-27"/>
    <x v="1"/>
    <s v="Maharashtra"/>
    <s v="SMB"/>
    <s v="Electronics"/>
    <s v="Headphones"/>
    <n v="5"/>
    <n v="60774.85"/>
    <n v="33455.74"/>
    <n v="0.14000000000000001"/>
    <n v="18810.631000000001"/>
    <n v="2"/>
    <n v="2025"/>
    <n v="0.30951340891832724"/>
  </r>
  <r>
    <s v="O03691"/>
    <s v="2024-03-01"/>
    <x v="7"/>
    <s v="Uttar Pradesh"/>
    <s v="Corporate"/>
    <s v="Fashion"/>
    <s v="Shirt"/>
    <n v="1"/>
    <n v="13464.68"/>
    <n v="11409.55"/>
    <n v="0.15"/>
    <n v="35.42800000000102"/>
    <n v="3"/>
    <n v="2024"/>
    <n v="2.6311802434221252E-3"/>
  </r>
  <r>
    <s v="O03692"/>
    <s v="2024-09-25"/>
    <x v="5"/>
    <s v="West Bengal"/>
    <s v="Consumer"/>
    <s v="Beauty"/>
    <s v="Makeup"/>
    <n v="4"/>
    <n v="8638.32"/>
    <n v="6963.12"/>
    <n v="0.15"/>
    <n v="379.452"/>
    <n v="9"/>
    <n v="2024"/>
    <n v="4.3926596838274108E-2"/>
  </r>
  <r>
    <s v="O03693"/>
    <s v="2024-02-11"/>
    <x v="4"/>
    <s v="Maharashtra"/>
    <s v="SMB"/>
    <s v="Fashion"/>
    <s v="Jeans"/>
    <n v="4"/>
    <n v="34322.97"/>
    <n v="19014.689999999999"/>
    <n v="0.08"/>
    <n v="12562.442400000002"/>
    <n v="2"/>
    <n v="2024"/>
    <n v="0.36600685779814512"/>
  </r>
  <r>
    <s v="O03694"/>
    <s v="2025-01-04"/>
    <x v="5"/>
    <s v="West Bengal"/>
    <s v="SMB"/>
    <s v="Fashion"/>
    <s v="Jeans"/>
    <n v="1"/>
    <n v="7018.94"/>
    <n v="4131.7700000000004"/>
    <n v="0.12"/>
    <n v="2044.8971999999992"/>
    <n v="1"/>
    <n v="2025"/>
    <n v="0.29133988892909746"/>
  </r>
  <r>
    <s v="O03695"/>
    <s v="2025-03-10"/>
    <x v="7"/>
    <s v="Uttar Pradesh"/>
    <s v="Corporate"/>
    <s v="Home"/>
    <s v="Table"/>
    <n v="3"/>
    <n v="14134.96"/>
    <n v="10875.36"/>
    <n v="0.26"/>
    <n v="-415.48960000000125"/>
    <n v="3"/>
    <n v="2025"/>
    <n v="-2.9394465919960245E-2"/>
  </r>
  <r>
    <s v="O03696"/>
    <s v="2024-09-29"/>
    <x v="7"/>
    <s v="Uttar Pradesh"/>
    <s v="Corporate"/>
    <s v="Home"/>
    <s v="Chair"/>
    <n v="4"/>
    <n v="31217.200000000001"/>
    <n v="21373.56"/>
    <n v="0.27"/>
    <n v="1414.9959999999992"/>
    <n v="9"/>
    <n v="2024"/>
    <n v="4.5327447689094448E-2"/>
  </r>
  <r>
    <s v="O03697"/>
    <s v="2025-05-31"/>
    <x v="3"/>
    <s v="Telangana"/>
    <s v="Consumer"/>
    <s v="Home"/>
    <s v="Table"/>
    <n v="2"/>
    <n v="8199.16"/>
    <n v="6630.57"/>
    <n v="0.28000000000000003"/>
    <n v="-727.17480000000023"/>
    <n v="5"/>
    <n v="2025"/>
    <n v="-8.8688938866908346E-2"/>
  </r>
  <r>
    <s v="O03698"/>
    <s v="2024-08-07"/>
    <x v="5"/>
    <s v="West Bengal"/>
    <s v="SMB"/>
    <s v="Beauty"/>
    <s v="Skincare"/>
    <n v="5"/>
    <n v="56331.89"/>
    <n v="35082.32"/>
    <n v="0.03"/>
    <n v="19559.613300000001"/>
    <n v="8"/>
    <n v="2024"/>
    <n v="0.34722096666737085"/>
  </r>
  <r>
    <s v="O03699"/>
    <s v="2024-04-17"/>
    <x v="5"/>
    <s v="West Bengal"/>
    <s v="Consumer"/>
    <s v="Home"/>
    <s v="Table"/>
    <n v="4"/>
    <n v="8896.2900000000009"/>
    <n v="6033.75"/>
    <n v="0"/>
    <n v="2862.5400000000009"/>
    <n v="4"/>
    <n v="2024"/>
    <n v="0.32176783805384046"/>
  </r>
  <r>
    <s v="O03700"/>
    <s v="2024-07-08"/>
    <x v="5"/>
    <s v="West Bengal"/>
    <s v="SMB"/>
    <s v="Home"/>
    <s v="Sofa"/>
    <n v="5"/>
    <n v="6777.48"/>
    <n v="4425.84"/>
    <n v="0.23"/>
    <n v="792.81959999999935"/>
    <n v="7"/>
    <n v="2024"/>
    <n v="0.11697852299084607"/>
  </r>
  <r>
    <s v="O03701"/>
    <s v="2025-06-14"/>
    <x v="4"/>
    <s v="Maharashtra"/>
    <s v="Corporate"/>
    <s v="Beauty"/>
    <s v="Skincare"/>
    <n v="1"/>
    <n v="12619.38"/>
    <n v="7139.03"/>
    <n v="0.01"/>
    <n v="5354.1561999999994"/>
    <n v="6"/>
    <n v="2025"/>
    <n v="0.42428044800933168"/>
  </r>
  <r>
    <s v="O03702"/>
    <s v="2025-04-15"/>
    <x v="0"/>
    <s v="Karnataka"/>
    <s v="Corporate"/>
    <s v="Fashion"/>
    <s v="Jeans"/>
    <n v="5"/>
    <n v="60994.73"/>
    <n v="50053.71"/>
    <n v="0.02"/>
    <n v="9721.1254000000044"/>
    <n v="4"/>
    <n v="2025"/>
    <n v="0.15937648055823847"/>
  </r>
  <r>
    <s v="O03703"/>
    <s v="2024-12-14"/>
    <x v="4"/>
    <s v="Maharashtra"/>
    <s v="SMB"/>
    <s v="Home"/>
    <s v="Lamp"/>
    <n v="1"/>
    <n v="12470.31"/>
    <n v="10194.49"/>
    <n v="0.15"/>
    <n v="405.27349999999979"/>
    <n v="12"/>
    <n v="2024"/>
    <n v="3.2499071795328245E-2"/>
  </r>
  <r>
    <s v="O03704"/>
    <s v="2024-08-21"/>
    <x v="5"/>
    <s v="West Bengal"/>
    <s v="Corporate"/>
    <s v="Electronics"/>
    <s v="Phone"/>
    <n v="1"/>
    <n v="3668.01"/>
    <n v="2988.58"/>
    <n v="0.28000000000000003"/>
    <n v="-347.61279999999988"/>
    <n v="8"/>
    <n v="2024"/>
    <n v="-9.4768771077505198E-2"/>
  </r>
  <r>
    <s v="O03705"/>
    <s v="2025-01-02"/>
    <x v="5"/>
    <s v="West Bengal"/>
    <s v="Corporate"/>
    <s v="Beauty"/>
    <s v="Haircare"/>
    <n v="2"/>
    <n v="4081.85"/>
    <n v="2635.48"/>
    <n v="0.13"/>
    <n v="915.72949999999992"/>
    <n v="1"/>
    <n v="2025"/>
    <n v="0.22434178130014576"/>
  </r>
  <r>
    <s v="O03706"/>
    <s v="2024-09-29"/>
    <x v="3"/>
    <s v="Telangana"/>
    <s v="SMB"/>
    <s v="Fashion"/>
    <s v="Shoes"/>
    <n v="5"/>
    <n v="58547.79"/>
    <n v="46046.01"/>
    <n v="0.24"/>
    <n v="-1549.6896000000015"/>
    <n v="9"/>
    <n v="2024"/>
    <n v="-2.6468797541290653E-2"/>
  </r>
  <r>
    <s v="O03707"/>
    <s v="2025-03-24"/>
    <x v="6"/>
    <s v="Tamil Nadu"/>
    <s v="SMB"/>
    <s v="Home"/>
    <s v="Table"/>
    <n v="2"/>
    <n v="20280.72"/>
    <n v="11994.38"/>
    <n v="0.22"/>
    <n v="3824.5816000000013"/>
    <n v="3"/>
    <n v="2025"/>
    <n v="0.18858214106797003"/>
  </r>
  <r>
    <s v="O03708"/>
    <s v="2024-02-15"/>
    <x v="5"/>
    <s v="West Bengal"/>
    <s v="SMB"/>
    <s v="Home"/>
    <s v="Sofa"/>
    <n v="3"/>
    <n v="22210.52"/>
    <n v="17626.07"/>
    <n v="0.22"/>
    <n v="-301.86439999999948"/>
    <n v="2"/>
    <n v="2024"/>
    <n v="-1.3591055049589089E-2"/>
  </r>
  <r>
    <s v="O03709"/>
    <s v="2024-10-01"/>
    <x v="7"/>
    <s v="Uttar Pradesh"/>
    <s v="Corporate"/>
    <s v="Fashion"/>
    <s v="Shirt"/>
    <n v="1"/>
    <n v="3441.36"/>
    <n v="2340.4499999999998"/>
    <n v="0.24"/>
    <n v="274.98360000000037"/>
    <n v="10"/>
    <n v="2024"/>
    <n v="7.99055024757655E-2"/>
  </r>
  <r>
    <s v="O03710"/>
    <s v="2025-04-20"/>
    <x v="4"/>
    <s v="Maharashtra"/>
    <s v="SMB"/>
    <s v="Fashion"/>
    <s v="Shirt"/>
    <n v="4"/>
    <n v="29460.62"/>
    <n v="17754.37"/>
    <n v="0.2"/>
    <n v="5814.1260000000002"/>
    <n v="4"/>
    <n v="2025"/>
    <n v="0.19735246576616516"/>
  </r>
  <r>
    <s v="O03711"/>
    <s v="2024-03-17"/>
    <x v="2"/>
    <s v="Delhi"/>
    <s v="SMB"/>
    <s v="Home"/>
    <s v="Lamp"/>
    <n v="4"/>
    <n v="52889.63"/>
    <n v="43460.08"/>
    <n v="0.19"/>
    <n v="-619.4797000000035"/>
    <n v="3"/>
    <n v="2024"/>
    <n v="-1.1712687345326551E-2"/>
  </r>
  <r>
    <s v="O03712"/>
    <s v="2024-04-30"/>
    <x v="5"/>
    <s v="West Bengal"/>
    <s v="SMB"/>
    <s v="Electronics"/>
    <s v="Headphones"/>
    <n v="3"/>
    <n v="11269.65"/>
    <n v="6241.37"/>
    <n v="0.11"/>
    <n v="3788.6184999999996"/>
    <n v="4"/>
    <n v="2024"/>
    <n v="0.33617889641648141"/>
  </r>
  <r>
    <s v="O03713"/>
    <s v="2025-01-02"/>
    <x v="0"/>
    <s v="Karnataka"/>
    <s v="Consumer"/>
    <s v="Electronics"/>
    <s v="Laptop"/>
    <n v="3"/>
    <n v="23701.4"/>
    <n v="13955.78"/>
    <n v="0.22"/>
    <n v="4531.3120000000008"/>
    <n v="1"/>
    <n v="2025"/>
    <n v="0.1911833056275157"/>
  </r>
  <r>
    <s v="O03714"/>
    <s v="2024-03-31"/>
    <x v="4"/>
    <s v="Maharashtra"/>
    <s v="SMB"/>
    <s v="Home"/>
    <s v="Table"/>
    <n v="2"/>
    <n v="12972.47"/>
    <n v="7636.84"/>
    <n v="0.16"/>
    <n v="3260.0347999999994"/>
    <n v="3"/>
    <n v="2024"/>
    <n v="0.25130409243575047"/>
  </r>
  <r>
    <s v="O03715"/>
    <s v="2024-07-27"/>
    <x v="0"/>
    <s v="Karnataka"/>
    <s v="Corporate"/>
    <s v="Fashion"/>
    <s v="Jacket"/>
    <n v="1"/>
    <n v="9099.15"/>
    <n v="6981.21"/>
    <n v="0.04"/>
    <n v="1753.9739999999997"/>
    <n v="7"/>
    <n v="2024"/>
    <n v="0.192762400883599"/>
  </r>
  <r>
    <s v="O03716"/>
    <s v="2025-06-24"/>
    <x v="4"/>
    <s v="Maharashtra"/>
    <s v="Consumer"/>
    <s v="Fashion"/>
    <s v="Jacket"/>
    <n v="3"/>
    <n v="23542.07"/>
    <n v="14721.32"/>
    <n v="0.2"/>
    <n v="4112.3360000000002"/>
    <n v="6"/>
    <n v="2025"/>
    <n v="0.17468030636218482"/>
  </r>
  <r>
    <s v="O03717"/>
    <s v="2024-09-09"/>
    <x v="6"/>
    <s v="Tamil Nadu"/>
    <s v="SMB"/>
    <s v="Fashion"/>
    <s v="Jeans"/>
    <n v="1"/>
    <n v="4341.29"/>
    <n v="2811.65"/>
    <n v="0.05"/>
    <n v="1312.5754999999999"/>
    <n v="9"/>
    <n v="2024"/>
    <n v="0.30234688306931812"/>
  </r>
  <r>
    <s v="O03718"/>
    <s v="2025-02-07"/>
    <x v="3"/>
    <s v="Telangana"/>
    <s v="Consumer"/>
    <s v="Home"/>
    <s v="Sofa"/>
    <n v="5"/>
    <n v="19380.419999999998"/>
    <n v="13212.71"/>
    <n v="7.0000000000000007E-2"/>
    <n v="4811.0805999999993"/>
    <n v="2"/>
    <n v="2025"/>
    <n v="0.24824439305236934"/>
  </r>
  <r>
    <s v="O03719"/>
    <s v="2024-03-22"/>
    <x v="1"/>
    <s v="Maharashtra"/>
    <s v="Corporate"/>
    <s v="Beauty"/>
    <s v="Perfume"/>
    <n v="2"/>
    <n v="5536.5"/>
    <n v="3220.91"/>
    <n v="0.19"/>
    <n v="1263.6550000000002"/>
    <n v="3"/>
    <n v="2024"/>
    <n v="0.2282407658267859"/>
  </r>
  <r>
    <s v="O03720"/>
    <s v="2024-05-02"/>
    <x v="6"/>
    <s v="Tamil Nadu"/>
    <s v="SMB"/>
    <s v="Beauty"/>
    <s v="Haircare"/>
    <n v="4"/>
    <n v="17628.650000000001"/>
    <n v="13542.3"/>
    <n v="0.25"/>
    <n v="-320.81249999999818"/>
    <n v="5"/>
    <n v="2024"/>
    <n v="-1.8198358921414751E-2"/>
  </r>
  <r>
    <s v="O03721"/>
    <s v="2024-12-15"/>
    <x v="6"/>
    <s v="Tamil Nadu"/>
    <s v="Corporate"/>
    <s v="Electronics"/>
    <s v="Headphones"/>
    <n v="4"/>
    <n v="18398.25"/>
    <n v="12916.61"/>
    <n v="0.04"/>
    <n v="4745.7099999999991"/>
    <n v="12"/>
    <n v="2024"/>
    <n v="0.25794355441414263"/>
  </r>
  <r>
    <s v="O03722"/>
    <s v="2024-11-22"/>
    <x v="0"/>
    <s v="Karnataka"/>
    <s v="Consumer"/>
    <s v="Home"/>
    <s v="Chair"/>
    <n v="5"/>
    <n v="72062.16"/>
    <n v="47087.91"/>
    <n v="0.21"/>
    <n v="9841.1964000000007"/>
    <n v="11"/>
    <n v="2024"/>
    <n v="0.13656538188697093"/>
  </r>
  <r>
    <s v="O03723"/>
    <s v="2024-08-09"/>
    <x v="5"/>
    <s v="West Bengal"/>
    <s v="Corporate"/>
    <s v="Electronics"/>
    <s v="Tablet"/>
    <n v="3"/>
    <n v="41288.21"/>
    <n v="32407.279999999999"/>
    <n v="0.01"/>
    <n v="8468.0478999999996"/>
    <n v="8"/>
    <n v="2024"/>
    <n v="0.20509602862415202"/>
  </r>
  <r>
    <s v="O03724"/>
    <s v="2025-06-03"/>
    <x v="5"/>
    <s v="West Bengal"/>
    <s v="Consumer"/>
    <s v="Fashion"/>
    <s v="Shoes"/>
    <n v="2"/>
    <n v="26108.39"/>
    <n v="19870.97"/>
    <n v="0.18"/>
    <n v="1537.9097999999985"/>
    <n v="6"/>
    <n v="2025"/>
    <n v="5.8904811824857781E-2"/>
  </r>
  <r>
    <s v="O03725"/>
    <s v="2025-02-18"/>
    <x v="6"/>
    <s v="Tamil Nadu"/>
    <s v="Consumer"/>
    <s v="Home"/>
    <s v="Table"/>
    <n v="1"/>
    <n v="1556.49"/>
    <n v="1192"/>
    <n v="0.26"/>
    <n v="-40.197400000000016"/>
    <n v="2"/>
    <n v="2025"/>
    <n v="-2.5825671864258694E-2"/>
  </r>
  <r>
    <s v="O03726"/>
    <s v="2025-02-20"/>
    <x v="5"/>
    <s v="West Bengal"/>
    <s v="Corporate"/>
    <s v="Fashion"/>
    <s v="Jacket"/>
    <n v="5"/>
    <n v="23553.46"/>
    <n v="13924.31"/>
    <n v="0.05"/>
    <n v="8451.476999999999"/>
    <n v="2"/>
    <n v="2025"/>
    <n v="0.3588210394566233"/>
  </r>
  <r>
    <s v="O03727"/>
    <s v="2024-01-21"/>
    <x v="0"/>
    <s v="Karnataka"/>
    <s v="Consumer"/>
    <s v="Home"/>
    <s v="Table"/>
    <n v="5"/>
    <n v="39892.83"/>
    <n v="30802.23"/>
    <n v="0.02"/>
    <n v="8292.743400000003"/>
    <n v="1"/>
    <n v="2024"/>
    <n v="0.20787553552856497"/>
  </r>
  <r>
    <s v="O03728"/>
    <s v="2024-03-23"/>
    <x v="2"/>
    <s v="Delhi"/>
    <s v="Consumer"/>
    <s v="Electronics"/>
    <s v="Headphones"/>
    <n v="4"/>
    <n v="22993.75"/>
    <n v="12945.59"/>
    <n v="0.1"/>
    <n v="7748.7849999999999"/>
    <n v="3"/>
    <n v="2024"/>
    <n v="0.33699527045392769"/>
  </r>
  <r>
    <s v="O03729"/>
    <s v="2025-04-15"/>
    <x v="3"/>
    <s v="Telangana"/>
    <s v="Corporate"/>
    <s v="Beauty"/>
    <s v="Skincare"/>
    <n v="4"/>
    <n v="4994.66"/>
    <n v="2962.77"/>
    <n v="0.02"/>
    <n v="1931.9967999999999"/>
    <n v="4"/>
    <n v="2025"/>
    <n v="0.38681247572407329"/>
  </r>
  <r>
    <s v="O03730"/>
    <s v="2024-03-10"/>
    <x v="0"/>
    <s v="Karnataka"/>
    <s v="Consumer"/>
    <s v="Electronics"/>
    <s v="Laptop"/>
    <n v="1"/>
    <n v="2290.2399999999998"/>
    <n v="1552.93"/>
    <n v="0.03"/>
    <n v="668.60279999999977"/>
    <n v="3"/>
    <n v="2024"/>
    <n v="0.29193569232918815"/>
  </r>
  <r>
    <s v="O03731"/>
    <s v="2024-03-22"/>
    <x v="6"/>
    <s v="Tamil Nadu"/>
    <s v="Consumer"/>
    <s v="Fashion"/>
    <s v="Jeans"/>
    <n v="1"/>
    <n v="10336.040000000001"/>
    <n v="6493.64"/>
    <n v="0.18"/>
    <n v="1981.9128000000005"/>
    <n v="3"/>
    <n v="2024"/>
    <n v="0.19174778735376413"/>
  </r>
  <r>
    <s v="O03732"/>
    <s v="2025-04-24"/>
    <x v="7"/>
    <s v="Uttar Pradesh"/>
    <s v="SMB"/>
    <s v="Fashion"/>
    <s v="Shirt"/>
    <n v="3"/>
    <n v="7875.57"/>
    <n v="4465.5600000000004"/>
    <n v="0.06"/>
    <n v="2937.4757999999993"/>
    <n v="4"/>
    <n v="2025"/>
    <n v="0.37298580293235911"/>
  </r>
  <r>
    <s v="O03733"/>
    <s v="2024-07-06"/>
    <x v="6"/>
    <s v="Tamil Nadu"/>
    <s v="Consumer"/>
    <s v="Beauty"/>
    <s v="Skincare"/>
    <n v="3"/>
    <n v="32278.25"/>
    <n v="19617.61"/>
    <n v="0.09"/>
    <n v="9755.5974999999999"/>
    <n v="7"/>
    <n v="2024"/>
    <n v="0.30223439932462259"/>
  </r>
  <r>
    <s v="O03734"/>
    <s v="2024-11-16"/>
    <x v="0"/>
    <s v="Karnataka"/>
    <s v="Consumer"/>
    <s v="Fashion"/>
    <s v="Jeans"/>
    <n v="2"/>
    <n v="23129.14"/>
    <n v="15568.58"/>
    <n v="0.05"/>
    <n v="6404.1029999999992"/>
    <n v="11"/>
    <n v="2024"/>
    <n v="0.27688461395451797"/>
  </r>
  <r>
    <s v="O03735"/>
    <s v="2024-06-05"/>
    <x v="3"/>
    <s v="Telangana"/>
    <s v="Corporate"/>
    <s v="Beauty"/>
    <s v="Perfume"/>
    <n v="2"/>
    <n v="25726.959999999999"/>
    <n v="15420.45"/>
    <n v="0.03"/>
    <n v="9534.7011999999977"/>
    <n v="6"/>
    <n v="2024"/>
    <n v="0.37061126538075223"/>
  </r>
  <r>
    <s v="O03736"/>
    <s v="2024-08-27"/>
    <x v="4"/>
    <s v="Maharashtra"/>
    <s v="Corporate"/>
    <s v="Fashion"/>
    <s v="Shoes"/>
    <n v="1"/>
    <n v="8593.8700000000008"/>
    <n v="5742.53"/>
    <n v="0.22"/>
    <n v="960.68860000000086"/>
    <n v="8"/>
    <n v="2024"/>
    <n v="0.11178765794688549"/>
  </r>
  <r>
    <s v="O03737"/>
    <s v="2025-04-04"/>
    <x v="1"/>
    <s v="Maharashtra"/>
    <s v="SMB"/>
    <s v="Fashion"/>
    <s v="Jacket"/>
    <n v="4"/>
    <n v="44977.82"/>
    <n v="37418.19"/>
    <n v="0.23"/>
    <n v="-2785.2686000000031"/>
    <n v="4"/>
    <n v="2025"/>
    <n v="-6.1925380109574074E-2"/>
  </r>
  <r>
    <s v="O03738"/>
    <s v="2025-03-23"/>
    <x v="0"/>
    <s v="Karnataka"/>
    <s v="SMB"/>
    <s v="Fashion"/>
    <s v="Jeans"/>
    <n v="4"/>
    <n v="45768.83"/>
    <n v="33515.83"/>
    <n v="0.17"/>
    <n v="4472.2988999999989"/>
    <n v="3"/>
    <n v="2025"/>
    <n v="9.7714949235101684E-2"/>
  </r>
  <r>
    <s v="O03739"/>
    <s v="2024-08-12"/>
    <x v="0"/>
    <s v="Karnataka"/>
    <s v="Corporate"/>
    <s v="Home"/>
    <s v="Lamp"/>
    <n v="3"/>
    <n v="39694.9"/>
    <n v="31912.06"/>
    <n v="0.26"/>
    <n v="-2537.8340000000007"/>
    <n v="8"/>
    <n v="2024"/>
    <n v="-6.3933502792550195E-2"/>
  </r>
  <r>
    <s v="O03740"/>
    <s v="2024-05-29"/>
    <x v="5"/>
    <s v="West Bengal"/>
    <s v="Consumer"/>
    <s v="Fashion"/>
    <s v="Shoes"/>
    <n v="4"/>
    <n v="41186.67"/>
    <n v="22881.14"/>
    <n v="0.24"/>
    <n v="8420.7291999999998"/>
    <n v="5"/>
    <n v="2024"/>
    <n v="0.2044527804748478"/>
  </r>
  <r>
    <s v="O03741"/>
    <s v="2024-08-26"/>
    <x v="4"/>
    <s v="Maharashtra"/>
    <s v="Consumer"/>
    <s v="Home"/>
    <s v="Chair"/>
    <n v="4"/>
    <n v="34036.550000000003"/>
    <n v="24824.26"/>
    <n v="0.05"/>
    <n v="7510.4625000000042"/>
    <n v="8"/>
    <n v="2024"/>
    <n v="0.22065874772854485"/>
  </r>
  <r>
    <s v="O03742"/>
    <s v="2024-06-10"/>
    <x v="5"/>
    <s v="West Bengal"/>
    <s v="Consumer"/>
    <s v="Electronics"/>
    <s v="Headphones"/>
    <n v="4"/>
    <n v="4184.8500000000004"/>
    <n v="3159.44"/>
    <n v="0.24"/>
    <n v="21.046000000000276"/>
    <n v="6"/>
    <n v="2024"/>
    <n v="5.029093037982311E-3"/>
  </r>
  <r>
    <s v="O03743"/>
    <s v="2024-05-17"/>
    <x v="2"/>
    <s v="Delhi"/>
    <s v="Corporate"/>
    <s v="Home"/>
    <s v="Lamp"/>
    <n v="1"/>
    <n v="10377.56"/>
    <n v="8701.68"/>
    <n v="0.13"/>
    <n v="326.79719999999929"/>
    <n v="5"/>
    <n v="2024"/>
    <n v="3.1490755052247285E-2"/>
  </r>
  <r>
    <s v="O03744"/>
    <s v="2024-01-04"/>
    <x v="5"/>
    <s v="West Bengal"/>
    <s v="Consumer"/>
    <s v="Electronics"/>
    <s v="Tablet"/>
    <n v="4"/>
    <n v="15907.87"/>
    <n v="12285.78"/>
    <n v="0.22"/>
    <n v="122.35860000000002"/>
    <n v="1"/>
    <n v="2024"/>
    <n v="7.691702283209507E-3"/>
  </r>
  <r>
    <s v="O03745"/>
    <s v="2025-04-12"/>
    <x v="3"/>
    <s v="Telangana"/>
    <s v="Consumer"/>
    <s v="Electronics"/>
    <s v="Tablet"/>
    <n v="4"/>
    <n v="57788.44"/>
    <n v="46113.18"/>
    <n v="0"/>
    <n v="11675.260000000002"/>
    <n v="4"/>
    <n v="2025"/>
    <n v="0.20203452455196924"/>
  </r>
  <r>
    <s v="O03746"/>
    <s v="2025-03-26"/>
    <x v="3"/>
    <s v="Telangana"/>
    <s v="SMB"/>
    <s v="Home"/>
    <s v="Table"/>
    <n v="1"/>
    <n v="2304.6799999999998"/>
    <n v="1342.63"/>
    <n v="7.0000000000000007E-2"/>
    <n v="800.72239999999965"/>
    <n v="3"/>
    <n v="2025"/>
    <n v="0.34743322283353861"/>
  </r>
  <r>
    <s v="O03747"/>
    <s v="2024-06-13"/>
    <x v="5"/>
    <s v="West Bengal"/>
    <s v="Consumer"/>
    <s v="Beauty"/>
    <s v="Makeup"/>
    <n v="1"/>
    <n v="4878.25"/>
    <n v="2981.24"/>
    <n v="0.09"/>
    <n v="1457.9675000000002"/>
    <n v="6"/>
    <n v="2024"/>
    <n v="0.29887100907087588"/>
  </r>
  <r>
    <s v="O03748"/>
    <s v="2025-04-28"/>
    <x v="2"/>
    <s v="Delhi"/>
    <s v="SMB"/>
    <s v="Fashion"/>
    <s v="Jacket"/>
    <n v="1"/>
    <n v="6945.4"/>
    <n v="4629.38"/>
    <n v="7.0000000000000007E-2"/>
    <n v="1829.8419999999996"/>
    <n v="4"/>
    <n v="2025"/>
    <n v="0.26346099576698245"/>
  </r>
  <r>
    <s v="O03749"/>
    <s v="2025-02-15"/>
    <x v="5"/>
    <s v="West Bengal"/>
    <s v="SMB"/>
    <s v="Beauty"/>
    <s v="Perfume"/>
    <n v="3"/>
    <n v="3090.61"/>
    <n v="1914.81"/>
    <n v="0.22"/>
    <n v="495.86580000000015"/>
    <n v="2"/>
    <n v="2025"/>
    <n v="0.16044269577850331"/>
  </r>
  <r>
    <s v="O03750"/>
    <s v="2025-04-02"/>
    <x v="5"/>
    <s v="West Bengal"/>
    <s v="Corporate"/>
    <s v="Beauty"/>
    <s v="Skincare"/>
    <n v="2"/>
    <n v="2886.94"/>
    <n v="2039.18"/>
    <n v="0.09"/>
    <n v="587.93540000000007"/>
    <n v="4"/>
    <n v="2025"/>
    <n v="0.20365348777598427"/>
  </r>
  <r>
    <s v="O03751"/>
    <s v="2024-06-09"/>
    <x v="1"/>
    <s v="Maharashtra"/>
    <s v="SMB"/>
    <s v="Beauty"/>
    <s v="Haircare"/>
    <n v="5"/>
    <n v="57617.57"/>
    <n v="39180.1"/>
    <n v="0.04"/>
    <n v="16132.767200000002"/>
    <n v="6"/>
    <n v="2024"/>
    <n v="0.27999735497349165"/>
  </r>
  <r>
    <s v="O03752"/>
    <s v="2024-07-18"/>
    <x v="7"/>
    <s v="Uttar Pradesh"/>
    <s v="SMB"/>
    <s v="Beauty"/>
    <s v="Haircare"/>
    <n v="5"/>
    <n v="32303.57"/>
    <n v="22952.85"/>
    <n v="0.1"/>
    <n v="6120.3630000000012"/>
    <n v="7"/>
    <n v="2024"/>
    <n v="0.18946398184473112"/>
  </r>
  <r>
    <s v="O03753"/>
    <s v="2024-08-08"/>
    <x v="3"/>
    <s v="Telangana"/>
    <s v="Corporate"/>
    <s v="Beauty"/>
    <s v="Skincare"/>
    <n v="1"/>
    <n v="3778.3"/>
    <n v="2240.79"/>
    <n v="0.02"/>
    <n v="1461.9440000000002"/>
    <n v="8"/>
    <n v="2024"/>
    <n v="0.38693168885477597"/>
  </r>
  <r>
    <s v="O03754"/>
    <s v="2025-01-01"/>
    <x v="2"/>
    <s v="Delhi"/>
    <s v="Consumer"/>
    <s v="Beauty"/>
    <s v="Haircare"/>
    <n v="3"/>
    <n v="13661.43"/>
    <n v="8895.2800000000007"/>
    <n v="0.26"/>
    <n v="1214.1781999999994"/>
    <n v="1"/>
    <n v="2025"/>
    <n v="8.8876362137784937E-2"/>
  </r>
  <r>
    <s v="O03755"/>
    <s v="2025-04-20"/>
    <x v="5"/>
    <s v="West Bengal"/>
    <s v="Consumer"/>
    <s v="Home"/>
    <s v="Sofa"/>
    <n v="2"/>
    <n v="3745.51"/>
    <n v="2674.87"/>
    <n v="0.04"/>
    <n v="920.81960000000026"/>
    <n v="4"/>
    <n v="2025"/>
    <n v="0.2458462532472214"/>
  </r>
  <r>
    <s v="O03756"/>
    <s v="2024-06-26"/>
    <x v="3"/>
    <s v="Telangana"/>
    <s v="Corporate"/>
    <s v="Electronics"/>
    <s v="Tablet"/>
    <n v="1"/>
    <n v="13056.16"/>
    <n v="8640.2900000000009"/>
    <n v="0.26"/>
    <n v="1021.268399999999"/>
    <n v="6"/>
    <n v="2024"/>
    <n v="7.8221192142253079E-2"/>
  </r>
  <r>
    <s v="O03757"/>
    <s v="2025-06-20"/>
    <x v="3"/>
    <s v="Telangana"/>
    <s v="Consumer"/>
    <s v="Beauty"/>
    <s v="Skincare"/>
    <n v="1"/>
    <n v="14126.02"/>
    <n v="10456.530000000001"/>
    <n v="0.13"/>
    <n v="1833.1073999999996"/>
    <n v="6"/>
    <n v="2025"/>
    <n v="0.1297681441764913"/>
  </r>
  <r>
    <s v="O03758"/>
    <s v="2024-12-05"/>
    <x v="5"/>
    <s v="West Bengal"/>
    <s v="Corporate"/>
    <s v="Beauty"/>
    <s v="Skincare"/>
    <n v="1"/>
    <n v="13633.6"/>
    <n v="10208.33"/>
    <n v="0.27"/>
    <n v="-255.80199999999968"/>
    <n v="12"/>
    <n v="2024"/>
    <n v="-1.8762615890153714E-2"/>
  </r>
  <r>
    <s v="O03759"/>
    <s v="2024-07-28"/>
    <x v="5"/>
    <s v="West Bengal"/>
    <s v="Corporate"/>
    <s v="Beauty"/>
    <s v="Makeup"/>
    <n v="3"/>
    <n v="34064.74"/>
    <n v="19083.189999999999"/>
    <n v="7.0000000000000007E-2"/>
    <n v="12597.018199999999"/>
    <n v="7"/>
    <n v="2024"/>
    <n v="0.3697963994441173"/>
  </r>
  <r>
    <s v="O03760"/>
    <s v="2025-04-24"/>
    <x v="2"/>
    <s v="Delhi"/>
    <s v="SMB"/>
    <s v="Electronics"/>
    <s v="Phone"/>
    <n v="3"/>
    <n v="16177.1"/>
    <n v="9722.16"/>
    <n v="0.12"/>
    <n v="4513.6880000000001"/>
    <n v="4"/>
    <n v="2025"/>
    <n v="0.27901712915170207"/>
  </r>
  <r>
    <s v="O03761"/>
    <s v="2024-11-27"/>
    <x v="7"/>
    <s v="Uttar Pradesh"/>
    <s v="SMB"/>
    <s v="Beauty"/>
    <s v="Makeup"/>
    <n v="4"/>
    <n v="45134.89"/>
    <n v="27436.16"/>
    <n v="0.04"/>
    <n v="15893.3344"/>
    <n v="11"/>
    <n v="2024"/>
    <n v="0.35212968060850486"/>
  </r>
  <r>
    <s v="O03762"/>
    <s v="2025-02-15"/>
    <x v="4"/>
    <s v="Maharashtra"/>
    <s v="Consumer"/>
    <s v="Fashion"/>
    <s v="Jeans"/>
    <n v="4"/>
    <n v="14462.13"/>
    <n v="10569.05"/>
    <n v="0.08"/>
    <n v="2736.1095999999998"/>
    <n v="2"/>
    <n v="2025"/>
    <n v="0.18919132935466629"/>
  </r>
  <r>
    <s v="O03763"/>
    <s v="2025-03-28"/>
    <x v="7"/>
    <s v="Uttar Pradesh"/>
    <s v="Consumer"/>
    <s v="Beauty"/>
    <s v="Perfume"/>
    <n v="3"/>
    <n v="19110.47"/>
    <n v="10547.92"/>
    <n v="0.03"/>
    <n v="7989.2359000000015"/>
    <n v="3"/>
    <n v="2025"/>
    <n v="0.41805543767369413"/>
  </r>
  <r>
    <s v="O03764"/>
    <s v="2025-03-03"/>
    <x v="5"/>
    <s v="West Bengal"/>
    <s v="Consumer"/>
    <s v="Electronics"/>
    <s v="Laptop"/>
    <n v="2"/>
    <n v="1202.78"/>
    <n v="815.98"/>
    <n v="0.26"/>
    <n v="74.077199999999948"/>
    <n v="3"/>
    <n v="2025"/>
    <n v="6.1588320391093923E-2"/>
  </r>
  <r>
    <s v="O03765"/>
    <s v="2025-05-10"/>
    <x v="7"/>
    <s v="Uttar Pradesh"/>
    <s v="Consumer"/>
    <s v="Electronics"/>
    <s v="Phone"/>
    <n v="5"/>
    <n v="33149.57"/>
    <n v="24320.17"/>
    <n v="0.04"/>
    <n v="7503.4172000000017"/>
    <n v="5"/>
    <n v="2025"/>
    <n v="0.22635036291571811"/>
  </r>
  <r>
    <s v="O03766"/>
    <s v="2025-02-23"/>
    <x v="4"/>
    <s v="Maharashtra"/>
    <s v="Corporate"/>
    <s v="Fashion"/>
    <s v="Shoes"/>
    <n v="2"/>
    <n v="21975.11"/>
    <n v="16971.849999999999"/>
    <n v="0.28999999999999998"/>
    <n v="-1369.5218999999979"/>
    <n v="2"/>
    <n v="2025"/>
    <n v="-6.2321503737637625E-2"/>
  </r>
  <r>
    <s v="O03767"/>
    <s v="2024-08-17"/>
    <x v="2"/>
    <s v="Delhi"/>
    <s v="Corporate"/>
    <s v="Fashion"/>
    <s v="Jacket"/>
    <n v="1"/>
    <n v="11505.49"/>
    <n v="6654.82"/>
    <n v="0.24"/>
    <n v="2089.3524000000002"/>
    <n v="8"/>
    <n v="2024"/>
    <n v="0.1815961249803355"/>
  </r>
  <r>
    <s v="O03768"/>
    <s v="2025-03-22"/>
    <x v="5"/>
    <s v="West Bengal"/>
    <s v="Corporate"/>
    <s v="Electronics"/>
    <s v="Tablet"/>
    <n v="5"/>
    <n v="54281.17"/>
    <n v="45903.06"/>
    <n v="0.16"/>
    <n v="-306.87719999999899"/>
    <n v="3"/>
    <n v="2025"/>
    <n v="-5.6534743079413915E-3"/>
  </r>
  <r>
    <s v="O03769"/>
    <s v="2025-02-10"/>
    <x v="2"/>
    <s v="Delhi"/>
    <s v="Consumer"/>
    <s v="Beauty"/>
    <s v="Skincare"/>
    <n v="5"/>
    <n v="48203.46"/>
    <n v="37877.19"/>
    <n v="0.22"/>
    <n v="-278.49120000000221"/>
    <n v="2"/>
    <n v="2025"/>
    <n v="-5.7774109991274945E-3"/>
  </r>
  <r>
    <s v="O03770"/>
    <s v="2024-04-24"/>
    <x v="2"/>
    <s v="Delhi"/>
    <s v="Consumer"/>
    <s v="Home"/>
    <s v="Lamp"/>
    <n v="1"/>
    <n v="9816.69"/>
    <n v="7184.72"/>
    <n v="0.18"/>
    <n v="864.96580000000017"/>
    <n v="4"/>
    <n v="2024"/>
    <n v="8.8111756610425723E-2"/>
  </r>
  <r>
    <s v="O03771"/>
    <s v="2025-03-31"/>
    <x v="2"/>
    <s v="Delhi"/>
    <s v="SMB"/>
    <s v="Home"/>
    <s v="Table"/>
    <n v="4"/>
    <n v="48044.4"/>
    <n v="37161.040000000001"/>
    <n v="0.04"/>
    <n v="8961.5840000000007"/>
    <n v="3"/>
    <n v="2025"/>
    <n v="0.18652712907227481"/>
  </r>
  <r>
    <s v="O03772"/>
    <s v="2024-07-09"/>
    <x v="0"/>
    <s v="Karnataka"/>
    <s v="Consumer"/>
    <s v="Beauty"/>
    <s v="Skincare"/>
    <n v="2"/>
    <n v="28173.439999999999"/>
    <n v="21163.67"/>
    <n v="0.04"/>
    <n v="5882.8324000000002"/>
    <n v="7"/>
    <n v="2024"/>
    <n v="0.20880774232752553"/>
  </r>
  <r>
    <s v="O03773"/>
    <s v="2024-03-14"/>
    <x v="6"/>
    <s v="Tamil Nadu"/>
    <s v="Consumer"/>
    <s v="Beauty"/>
    <s v="Perfume"/>
    <n v="4"/>
    <n v="41860.71"/>
    <n v="24867.68"/>
    <n v="0.09"/>
    <n v="13225.5661"/>
    <n v="3"/>
    <n v="2024"/>
    <n v="0.31594223079350542"/>
  </r>
  <r>
    <s v="O03774"/>
    <s v="2024-05-28"/>
    <x v="3"/>
    <s v="Telangana"/>
    <s v="Corporate"/>
    <s v="Beauty"/>
    <s v="Haircare"/>
    <n v="4"/>
    <n v="10760.37"/>
    <n v="9141.7199999999993"/>
    <n v="0.09"/>
    <n v="650.21670000000142"/>
    <n v="5"/>
    <n v="2024"/>
    <n v="6.0426983458747363E-2"/>
  </r>
  <r>
    <s v="O03775"/>
    <s v="2024-08-13"/>
    <x v="6"/>
    <s v="Tamil Nadu"/>
    <s v="Corporate"/>
    <s v="Home"/>
    <s v="Chair"/>
    <n v="2"/>
    <n v="21509.34"/>
    <n v="15080.26"/>
    <n v="0.02"/>
    <n v="5998.8931999999995"/>
    <n v="8"/>
    <n v="2024"/>
    <n v="0.27889713026991991"/>
  </r>
  <r>
    <s v="O03776"/>
    <s v="2024-03-07"/>
    <x v="0"/>
    <s v="Karnataka"/>
    <s v="Corporate"/>
    <s v="Beauty"/>
    <s v="Perfume"/>
    <n v="4"/>
    <n v="34865.83"/>
    <n v="25211.24"/>
    <n v="0.11"/>
    <n v="5819.3487000000005"/>
    <n v="3"/>
    <n v="2024"/>
    <n v="0.1669069315143222"/>
  </r>
  <r>
    <s v="O03777"/>
    <s v="2024-08-27"/>
    <x v="3"/>
    <s v="Telangana"/>
    <s v="Consumer"/>
    <s v="Beauty"/>
    <s v="Makeup"/>
    <n v="3"/>
    <n v="36099.25"/>
    <n v="27439.61"/>
    <n v="0.27"/>
    <n v="-1087.1575000000012"/>
    <n v="8"/>
    <n v="2024"/>
    <n v="-3.0115791879332707E-2"/>
  </r>
  <r>
    <s v="O03778"/>
    <s v="2025-02-13"/>
    <x v="7"/>
    <s v="Uttar Pradesh"/>
    <s v="Corporate"/>
    <s v="Beauty"/>
    <s v="Perfume"/>
    <n v="4"/>
    <n v="22475.45"/>
    <n v="15021.1"/>
    <n v="0.08"/>
    <n v="5656.3140000000003"/>
    <n v="2"/>
    <n v="2025"/>
    <n v="0.25166632926148308"/>
  </r>
  <r>
    <s v="O03779"/>
    <s v="2024-10-31"/>
    <x v="0"/>
    <s v="Karnataka"/>
    <s v="SMB"/>
    <s v="Fashion"/>
    <s v="Shoes"/>
    <n v="2"/>
    <n v="13390.83"/>
    <n v="7978.86"/>
    <n v="0.14000000000000001"/>
    <n v="3537.2538000000004"/>
    <n v="10"/>
    <n v="2024"/>
    <n v="0.26415493289064235"/>
  </r>
  <r>
    <s v="O03780"/>
    <s v="2024-02-07"/>
    <x v="3"/>
    <s v="Telangana"/>
    <s v="Corporate"/>
    <s v="Fashion"/>
    <s v="Shirt"/>
    <n v="2"/>
    <n v="19518.53"/>
    <n v="15481.46"/>
    <n v="0.14000000000000001"/>
    <n v="1304.4757999999997"/>
    <n v="2"/>
    <n v="2024"/>
    <n v="6.6832686682859813E-2"/>
  </r>
  <r>
    <s v="O03781"/>
    <s v="2025-02-27"/>
    <x v="6"/>
    <s v="Tamil Nadu"/>
    <s v="Corporate"/>
    <s v="Fashion"/>
    <s v="Jeans"/>
    <n v="1"/>
    <n v="13069.71"/>
    <n v="7233.46"/>
    <n v="0.11"/>
    <n v="4398.5818999999992"/>
    <n v="2"/>
    <n v="2025"/>
    <n v="0.33654778109078165"/>
  </r>
  <r>
    <s v="O03782"/>
    <s v="2024-09-08"/>
    <x v="6"/>
    <s v="Tamil Nadu"/>
    <s v="SMB"/>
    <s v="Beauty"/>
    <s v="Makeup"/>
    <n v="2"/>
    <n v="16818.87"/>
    <n v="11391.34"/>
    <n v="0.21"/>
    <n v="1895.5672999999992"/>
    <n v="9"/>
    <n v="2024"/>
    <n v="0.11270479526864761"/>
  </r>
  <r>
    <s v="O03783"/>
    <s v="2024-03-24"/>
    <x v="5"/>
    <s v="West Bengal"/>
    <s v="Consumer"/>
    <s v="Electronics"/>
    <s v="Laptop"/>
    <n v="4"/>
    <n v="3022.67"/>
    <n v="2466.84"/>
    <n v="0.09"/>
    <n v="283.78969999999993"/>
    <n v="3"/>
    <n v="2024"/>
    <n v="9.388709319905908E-2"/>
  </r>
  <r>
    <s v="O03784"/>
    <s v="2024-07-16"/>
    <x v="1"/>
    <s v="Maharashtra"/>
    <s v="SMB"/>
    <s v="Beauty"/>
    <s v="Perfume"/>
    <n v="4"/>
    <n v="41681.300000000003"/>
    <n v="26116.97"/>
    <n v="0.3"/>
    <n v="3059.9400000000005"/>
    <n v="7"/>
    <n v="2024"/>
    <n v="7.341277743256569E-2"/>
  </r>
  <r>
    <s v="O03785"/>
    <s v="2024-02-15"/>
    <x v="5"/>
    <s v="West Bengal"/>
    <s v="Corporate"/>
    <s v="Beauty"/>
    <s v="Perfume"/>
    <n v="3"/>
    <n v="36788.160000000003"/>
    <n v="26613.86"/>
    <n v="0.25"/>
    <n v="977.26000000000204"/>
    <n v="2"/>
    <n v="2024"/>
    <n v="2.6564525108078305E-2"/>
  </r>
  <r>
    <s v="O03786"/>
    <s v="2025-04-15"/>
    <x v="6"/>
    <s v="Tamil Nadu"/>
    <s v="Consumer"/>
    <s v="Electronics"/>
    <s v="Laptop"/>
    <n v="3"/>
    <n v="3610.52"/>
    <n v="2362.9899999999998"/>
    <n v="0.13"/>
    <n v="778.16240000000016"/>
    <n v="4"/>
    <n v="2025"/>
    <n v="0.21552640616864058"/>
  </r>
  <r>
    <s v="O03787"/>
    <s v="2024-07-06"/>
    <x v="4"/>
    <s v="Maharashtra"/>
    <s v="SMB"/>
    <s v="Home"/>
    <s v="Table"/>
    <n v="1"/>
    <n v="8891.64"/>
    <n v="4997.1000000000004"/>
    <n v="0.13"/>
    <n v="2738.6267999999991"/>
    <n v="7"/>
    <n v="2024"/>
    <n v="0.30800018894152253"/>
  </r>
  <r>
    <s v="O03788"/>
    <s v="2024-09-06"/>
    <x v="3"/>
    <s v="Telangana"/>
    <s v="Corporate"/>
    <s v="Home"/>
    <s v="Sofa"/>
    <n v="2"/>
    <n v="21707.96"/>
    <n v="15225.38"/>
    <n v="0.19"/>
    <n v="2358.0676000000003"/>
    <n v="9"/>
    <n v="2024"/>
    <n v="0.10862686314144675"/>
  </r>
  <r>
    <s v="O03789"/>
    <s v="2024-06-04"/>
    <x v="1"/>
    <s v="Maharashtra"/>
    <s v="Consumer"/>
    <s v="Beauty"/>
    <s v="Makeup"/>
    <n v="3"/>
    <n v="23040.99"/>
    <n v="15709"/>
    <n v="0.2"/>
    <n v="2723.7920000000013"/>
    <n v="6"/>
    <n v="2024"/>
    <n v="0.11821505933555811"/>
  </r>
  <r>
    <s v="O03790"/>
    <s v="2024-09-09"/>
    <x v="0"/>
    <s v="Karnataka"/>
    <s v="Corporate"/>
    <s v="Electronics"/>
    <s v="Headphones"/>
    <n v="3"/>
    <n v="38848.67"/>
    <n v="28001.64"/>
    <n v="0.04"/>
    <n v="9293.0831999999991"/>
    <n v="9"/>
    <n v="2024"/>
    <n v="0.23921239002519262"/>
  </r>
  <r>
    <s v="O03791"/>
    <s v="2024-03-28"/>
    <x v="7"/>
    <s v="Uttar Pradesh"/>
    <s v="Consumer"/>
    <s v="Beauty"/>
    <s v="Skincare"/>
    <n v="4"/>
    <n v="46354.23"/>
    <n v="30585.24"/>
    <n v="0.06"/>
    <n v="12987.736200000001"/>
    <n v="3"/>
    <n v="2024"/>
    <n v="0.28018448801759838"/>
  </r>
  <r>
    <s v="O03792"/>
    <s v="2025-03-20"/>
    <x v="4"/>
    <s v="Maharashtra"/>
    <s v="Consumer"/>
    <s v="Beauty"/>
    <s v="Haircare"/>
    <n v="3"/>
    <n v="4860.8500000000004"/>
    <n v="2837.33"/>
    <n v="0.18"/>
    <n v="1148.5670000000005"/>
    <n v="3"/>
    <n v="2025"/>
    <n v="0.23628933211269643"/>
  </r>
  <r>
    <s v="O03793"/>
    <s v="2024-06-25"/>
    <x v="1"/>
    <s v="Maharashtra"/>
    <s v="Consumer"/>
    <s v="Home"/>
    <s v="Chair"/>
    <n v="5"/>
    <n v="39211.089999999997"/>
    <n v="26065.63"/>
    <n v="7.0000000000000007E-2"/>
    <n v="10400.683699999996"/>
    <n v="6"/>
    <n v="2024"/>
    <n v="0.26524852280311506"/>
  </r>
  <r>
    <s v="O03794"/>
    <s v="2024-05-24"/>
    <x v="6"/>
    <s v="Tamil Nadu"/>
    <s v="SMB"/>
    <s v="Beauty"/>
    <s v="Makeup"/>
    <n v="2"/>
    <n v="4405.57"/>
    <n v="3049.64"/>
    <n v="0.17"/>
    <n v="606.98309999999981"/>
    <n v="5"/>
    <n v="2024"/>
    <n v="0.13777629228453978"/>
  </r>
  <r>
    <s v="O03795"/>
    <s v="2024-01-11"/>
    <x v="0"/>
    <s v="Karnataka"/>
    <s v="Consumer"/>
    <s v="Home"/>
    <s v="Lamp"/>
    <n v="5"/>
    <n v="63405.7"/>
    <n v="49608.86"/>
    <n v="0.11"/>
    <n v="6822.212999999997"/>
    <n v="1"/>
    <n v="2024"/>
    <n v="0.10759620980448126"/>
  </r>
  <r>
    <s v="O03796"/>
    <s v="2024-08-27"/>
    <x v="7"/>
    <s v="Uttar Pradesh"/>
    <s v="Corporate"/>
    <s v="Beauty"/>
    <s v="Skincare"/>
    <n v="4"/>
    <n v="7493.1"/>
    <n v="4326.57"/>
    <n v="0.22"/>
    <n v="1518.0480000000005"/>
    <n v="8"/>
    <n v="2024"/>
    <n v="0.20259278536253358"/>
  </r>
  <r>
    <s v="O03797"/>
    <s v="2024-04-15"/>
    <x v="6"/>
    <s v="Tamil Nadu"/>
    <s v="Consumer"/>
    <s v="Home"/>
    <s v="Sofa"/>
    <n v="1"/>
    <n v="8119.48"/>
    <n v="6358.47"/>
    <n v="0.28000000000000003"/>
    <n v="-512.44440000000077"/>
    <n v="4"/>
    <n v="2024"/>
    <n v="-6.3112957972678158E-2"/>
  </r>
  <r>
    <s v="O03798"/>
    <s v="2024-11-24"/>
    <x v="3"/>
    <s v="Telangana"/>
    <s v="Corporate"/>
    <s v="Beauty"/>
    <s v="Haircare"/>
    <n v="5"/>
    <n v="27008.23"/>
    <n v="19057.38"/>
    <n v="7.0000000000000007E-2"/>
    <n v="6060.2738999999983"/>
    <n v="11"/>
    <n v="2024"/>
    <n v="0.22438619265312826"/>
  </r>
  <r>
    <s v="O03799"/>
    <s v="2024-05-31"/>
    <x v="6"/>
    <s v="Tamil Nadu"/>
    <s v="Corporate"/>
    <s v="Fashion"/>
    <s v="Jacket"/>
    <n v="4"/>
    <n v="7335.65"/>
    <n v="5865.6"/>
    <n v="0.12"/>
    <n v="589.77199999999937"/>
    <n v="5"/>
    <n v="2024"/>
    <n v="8.0398056068650955E-2"/>
  </r>
  <r>
    <s v="O03800"/>
    <s v="2025-06-14"/>
    <x v="0"/>
    <s v="Karnataka"/>
    <s v="SMB"/>
    <s v="Fashion"/>
    <s v="Shoes"/>
    <n v="5"/>
    <n v="36755.620000000003"/>
    <n v="25431.91"/>
    <n v="0.23"/>
    <n v="2869.9174000000021"/>
    <n v="6"/>
    <n v="2025"/>
    <n v="7.8081049918352671E-2"/>
  </r>
  <r>
    <s v="O03801"/>
    <s v="2024-08-18"/>
    <x v="7"/>
    <s v="Uttar Pradesh"/>
    <s v="Corporate"/>
    <s v="Home"/>
    <s v="Table"/>
    <n v="4"/>
    <n v="35080.980000000003"/>
    <n v="20059.900000000001"/>
    <n v="0.11"/>
    <n v="11162.172200000001"/>
    <n v="8"/>
    <n v="2024"/>
    <n v="0.31818302111286512"/>
  </r>
  <r>
    <s v="O03802"/>
    <s v="2025-02-15"/>
    <x v="4"/>
    <s v="Maharashtra"/>
    <s v="Corporate"/>
    <s v="Beauty"/>
    <s v="Haircare"/>
    <n v="2"/>
    <n v="7394.58"/>
    <n v="5067.83"/>
    <n v="0.14000000000000001"/>
    <n v="1291.5087999999998"/>
    <n v="2"/>
    <n v="2025"/>
    <n v="0.17465614003770327"/>
  </r>
  <r>
    <s v="O03803"/>
    <s v="2024-04-09"/>
    <x v="0"/>
    <s v="Karnataka"/>
    <s v="Corporate"/>
    <s v="Home"/>
    <s v="Lamp"/>
    <n v="3"/>
    <n v="43161.97"/>
    <n v="33919.81"/>
    <n v="0.09"/>
    <n v="5357.5827000000036"/>
    <n v="4"/>
    <n v="2024"/>
    <n v="0.12412739038556404"/>
  </r>
  <r>
    <s v="O03804"/>
    <s v="2025-04-28"/>
    <x v="0"/>
    <s v="Karnataka"/>
    <s v="Corporate"/>
    <s v="Home"/>
    <s v="Sofa"/>
    <n v="3"/>
    <n v="39227.120000000003"/>
    <n v="22013.51"/>
    <n v="0.23"/>
    <n v="8191.3724000000038"/>
    <n v="4"/>
    <n v="2025"/>
    <n v="0.20881911289944313"/>
  </r>
  <r>
    <s v="O03805"/>
    <s v="2025-02-20"/>
    <x v="2"/>
    <s v="Delhi"/>
    <s v="Consumer"/>
    <s v="Home"/>
    <s v="Sofa"/>
    <n v="2"/>
    <n v="17840.689999999999"/>
    <n v="13213.39"/>
    <n v="0.12"/>
    <n v="2486.4171999999994"/>
    <n v="2"/>
    <n v="2025"/>
    <n v="0.13936777108957107"/>
  </r>
  <r>
    <s v="O03806"/>
    <s v="2024-02-24"/>
    <x v="7"/>
    <s v="Uttar Pradesh"/>
    <s v="SMB"/>
    <s v="Beauty"/>
    <s v="Perfume"/>
    <n v="1"/>
    <n v="1283.8900000000001"/>
    <n v="805.37"/>
    <n v="0.18"/>
    <n v="247.41980000000009"/>
    <n v="2"/>
    <n v="2024"/>
    <n v="0.192711057800902"/>
  </r>
  <r>
    <s v="O03807"/>
    <s v="2024-05-03"/>
    <x v="6"/>
    <s v="Tamil Nadu"/>
    <s v="Consumer"/>
    <s v="Electronics"/>
    <s v="Phone"/>
    <n v="3"/>
    <n v="11888.31"/>
    <n v="6734.58"/>
    <n v="0.25"/>
    <n v="2181.6524999999997"/>
    <n v="5"/>
    <n v="2024"/>
    <n v="0.18351241681954791"/>
  </r>
  <r>
    <s v="O03808"/>
    <s v="2024-04-13"/>
    <x v="6"/>
    <s v="Tamil Nadu"/>
    <s v="Corporate"/>
    <s v="Electronics"/>
    <s v="Laptop"/>
    <n v="3"/>
    <n v="7866.41"/>
    <n v="5626.94"/>
    <n v="0.3"/>
    <n v="-120.45299999999952"/>
    <n v="4"/>
    <n v="2024"/>
    <n v="-1.531232163083281E-2"/>
  </r>
  <r>
    <s v="O03809"/>
    <s v="2024-07-04"/>
    <x v="0"/>
    <s v="Karnataka"/>
    <s v="SMB"/>
    <s v="Electronics"/>
    <s v="Tablet"/>
    <n v="4"/>
    <n v="16915.849999999999"/>
    <n v="12903.91"/>
    <n v="0.15"/>
    <n v="1474.5624999999991"/>
    <n v="7"/>
    <n v="2024"/>
    <n v="8.7170464386950655E-2"/>
  </r>
  <r>
    <s v="O03810"/>
    <s v="2024-09-08"/>
    <x v="4"/>
    <s v="Maharashtra"/>
    <s v="SMB"/>
    <s v="Electronics"/>
    <s v="Tablet"/>
    <n v="3"/>
    <n v="12397.57"/>
    <n v="8660.24"/>
    <n v="0.09"/>
    <n v="2621.5487000000003"/>
    <n v="9"/>
    <n v="2024"/>
    <n v="0.21145665642541242"/>
  </r>
  <r>
    <s v="O03811"/>
    <s v="2024-02-06"/>
    <x v="2"/>
    <s v="Delhi"/>
    <s v="Corporate"/>
    <s v="Beauty"/>
    <s v="Makeup"/>
    <n v="5"/>
    <n v="2949.36"/>
    <n v="2324.0100000000002"/>
    <n v="0.28000000000000003"/>
    <n v="-200.47080000000017"/>
    <n v="2"/>
    <n v="2024"/>
    <n v="-6.7970949629750241E-2"/>
  </r>
  <r>
    <s v="O03812"/>
    <s v="2024-05-19"/>
    <x v="1"/>
    <s v="Maharashtra"/>
    <s v="SMB"/>
    <s v="Fashion"/>
    <s v="Jacket"/>
    <n v="2"/>
    <n v="18739.939999999999"/>
    <n v="15912.11"/>
    <n v="0.16"/>
    <n v="-170.56040000000166"/>
    <n v="5"/>
    <n v="2024"/>
    <n v="-9.1014378914767956E-3"/>
  </r>
  <r>
    <s v="O03813"/>
    <s v="2024-12-13"/>
    <x v="2"/>
    <s v="Delhi"/>
    <s v="SMB"/>
    <s v="Home"/>
    <s v="Sofa"/>
    <n v="4"/>
    <n v="28696.48"/>
    <n v="20424.68"/>
    <n v="0.11"/>
    <n v="5115.1871999999994"/>
    <n v="12"/>
    <n v="2024"/>
    <n v="0.17825138135408941"/>
  </r>
  <r>
    <s v="O03814"/>
    <s v="2024-09-18"/>
    <x v="0"/>
    <s v="Karnataka"/>
    <s v="SMB"/>
    <s v="Electronics"/>
    <s v="Headphones"/>
    <n v="1"/>
    <n v="7957.85"/>
    <n v="5348.88"/>
    <n v="0.16"/>
    <n v="1335.7140000000002"/>
    <n v="9"/>
    <n v="2024"/>
    <n v="0.16784860232349191"/>
  </r>
  <r>
    <s v="O03815"/>
    <s v="2024-03-30"/>
    <x v="3"/>
    <s v="Telangana"/>
    <s v="Corporate"/>
    <s v="Fashion"/>
    <s v="Shirt"/>
    <n v="3"/>
    <n v="18765.23"/>
    <n v="11525.96"/>
    <n v="0.28999999999999998"/>
    <n v="1797.3533000000007"/>
    <n v="3"/>
    <n v="2024"/>
    <n v="9.5781042918205675E-2"/>
  </r>
  <r>
    <s v="O03816"/>
    <s v="2024-11-27"/>
    <x v="5"/>
    <s v="West Bengal"/>
    <s v="Corporate"/>
    <s v="Home"/>
    <s v="Table"/>
    <n v="3"/>
    <n v="35297.96"/>
    <n v="25128.7"/>
    <n v="0.28000000000000003"/>
    <n v="285.8311999999969"/>
    <n v="11"/>
    <n v="2024"/>
    <n v="8.0976691004238464E-3"/>
  </r>
  <r>
    <s v="O03817"/>
    <s v="2024-09-15"/>
    <x v="4"/>
    <s v="Maharashtra"/>
    <s v="SMB"/>
    <s v="Home"/>
    <s v="Table"/>
    <n v="1"/>
    <n v="1032.8699999999999"/>
    <n v="697.51"/>
    <n v="0.11"/>
    <n v="221.7442999999999"/>
    <n v="9"/>
    <n v="2024"/>
    <n v="0.21468752117885109"/>
  </r>
  <r>
    <s v="O03818"/>
    <s v="2024-09-18"/>
    <x v="0"/>
    <s v="Karnataka"/>
    <s v="Corporate"/>
    <s v="Electronics"/>
    <s v="Tablet"/>
    <n v="3"/>
    <n v="22963.61"/>
    <n v="17436.18"/>
    <n v="0.28000000000000003"/>
    <n v="-902.38080000000082"/>
    <n v="9"/>
    <n v="2024"/>
    <n v="-3.9296121123812887E-2"/>
  </r>
  <r>
    <s v="O03819"/>
    <s v="2025-05-25"/>
    <x v="6"/>
    <s v="Tamil Nadu"/>
    <s v="Consumer"/>
    <s v="Electronics"/>
    <s v="Laptop"/>
    <n v="4"/>
    <n v="10500.35"/>
    <n v="8599.89"/>
    <n v="0.24"/>
    <n v="-619.62399999999889"/>
    <n v="5"/>
    <n v="2025"/>
    <n v="-5.900984252905845E-2"/>
  </r>
  <r>
    <s v="O03820"/>
    <s v="2024-12-03"/>
    <x v="4"/>
    <s v="Maharashtra"/>
    <s v="Corporate"/>
    <s v="Fashion"/>
    <s v="Shoes"/>
    <n v="3"/>
    <n v="12298.28"/>
    <n v="8609.3799999999992"/>
    <n v="0.26"/>
    <n v="491.34720000000107"/>
    <n v="12"/>
    <n v="2024"/>
    <n v="3.9952513684840568E-2"/>
  </r>
  <r>
    <s v="O03821"/>
    <s v="2024-06-08"/>
    <x v="3"/>
    <s v="Telangana"/>
    <s v="Corporate"/>
    <s v="Beauty"/>
    <s v="Skincare"/>
    <n v="2"/>
    <n v="1758.28"/>
    <n v="1169.8599999999999"/>
    <n v="0.18"/>
    <n v="271.92960000000011"/>
    <n v="6"/>
    <n v="2024"/>
    <n v="0.1546565962190323"/>
  </r>
  <r>
    <s v="O03822"/>
    <s v="2024-08-18"/>
    <x v="5"/>
    <s v="West Bengal"/>
    <s v="Consumer"/>
    <s v="Home"/>
    <s v="Sofa"/>
    <n v="4"/>
    <n v="10701.43"/>
    <n v="7230.88"/>
    <n v="0.09"/>
    <n v="2507.4213"/>
    <n v="8"/>
    <n v="2024"/>
    <n v="0.23430712530942124"/>
  </r>
  <r>
    <s v="O03823"/>
    <s v="2024-04-23"/>
    <x v="4"/>
    <s v="Maharashtra"/>
    <s v="Corporate"/>
    <s v="Fashion"/>
    <s v="Shirt"/>
    <n v="3"/>
    <n v="38235.410000000003"/>
    <n v="31923.62"/>
    <n v="0.24"/>
    <n v="-2864.7083999999959"/>
    <n v="4"/>
    <n v="2024"/>
    <n v="-7.4922915695163086E-2"/>
  </r>
  <r>
    <s v="O03824"/>
    <s v="2024-12-05"/>
    <x v="7"/>
    <s v="Uttar Pradesh"/>
    <s v="SMB"/>
    <s v="Electronics"/>
    <s v="Headphones"/>
    <n v="2"/>
    <n v="3113.12"/>
    <n v="2617.75"/>
    <n v="0.19"/>
    <n v="-96.122800000000097"/>
    <n v="12"/>
    <n v="2024"/>
    <n v="-3.0876676774425689E-2"/>
  </r>
  <r>
    <s v="O03825"/>
    <s v="2025-01-22"/>
    <x v="1"/>
    <s v="Maharashtra"/>
    <s v="SMB"/>
    <s v="Home"/>
    <s v="Chair"/>
    <n v="3"/>
    <n v="23950.959999999999"/>
    <n v="20355.66"/>
    <n v="0.09"/>
    <n v="1439.7135999999996"/>
    <n v="1"/>
    <n v="2025"/>
    <n v="6.0110893258558305E-2"/>
  </r>
  <r>
    <s v="O03826"/>
    <s v="2024-11-28"/>
    <x v="2"/>
    <s v="Delhi"/>
    <s v="Consumer"/>
    <s v="Home"/>
    <s v="Lamp"/>
    <n v="4"/>
    <n v="10933.91"/>
    <n v="8536.2000000000007"/>
    <n v="0.24"/>
    <n v="-226.42840000000069"/>
    <n v="11"/>
    <n v="2024"/>
    <n v="-2.0708822370039692E-2"/>
  </r>
  <r>
    <s v="O03827"/>
    <s v="2025-03-11"/>
    <x v="6"/>
    <s v="Tamil Nadu"/>
    <s v="Corporate"/>
    <s v="Home"/>
    <s v="Lamp"/>
    <n v="5"/>
    <n v="61949.07"/>
    <n v="40716.04"/>
    <n v="0.19"/>
    <n v="9462.7066999999988"/>
    <n v="3"/>
    <n v="2025"/>
    <n v="0.15274977816454707"/>
  </r>
  <r>
    <s v="O03828"/>
    <s v="2024-07-26"/>
    <x v="0"/>
    <s v="Karnataka"/>
    <s v="Corporate"/>
    <s v="Fashion"/>
    <s v="Jacket"/>
    <n v="1"/>
    <n v="2162.27"/>
    <n v="1205.44"/>
    <n v="0.09"/>
    <n v="762.22569999999996"/>
    <n v="7"/>
    <n v="2024"/>
    <n v="0.35251180472373939"/>
  </r>
  <r>
    <s v="O03829"/>
    <s v="2024-10-21"/>
    <x v="5"/>
    <s v="West Bengal"/>
    <s v="Consumer"/>
    <s v="Fashion"/>
    <s v="Jacket"/>
    <n v="2"/>
    <n v="5113.1099999999997"/>
    <n v="3813.56"/>
    <n v="0.21"/>
    <n v="225.79689999999982"/>
    <n v="10"/>
    <n v="2024"/>
    <n v="4.416038379772777E-2"/>
  </r>
  <r>
    <s v="O03830"/>
    <s v="2024-08-21"/>
    <x v="1"/>
    <s v="Maharashtra"/>
    <s v="Corporate"/>
    <s v="Electronics"/>
    <s v="Laptop"/>
    <n v="2"/>
    <n v="11783.4"/>
    <n v="9209.66"/>
    <n v="0.1"/>
    <n v="1395.3999999999999"/>
    <n v="8"/>
    <n v="2024"/>
    <n v="0.11842082930223874"/>
  </r>
  <r>
    <s v="O03831"/>
    <s v="2024-10-30"/>
    <x v="2"/>
    <s v="Delhi"/>
    <s v="Consumer"/>
    <s v="Beauty"/>
    <s v="Skincare"/>
    <n v="3"/>
    <n v="20358.13"/>
    <n v="14425.56"/>
    <n v="0.23"/>
    <n v="1250.2001000000009"/>
    <n v="10"/>
    <n v="2024"/>
    <n v="6.1410360381822932E-2"/>
  </r>
  <r>
    <s v="O03832"/>
    <s v="2025-02-14"/>
    <x v="2"/>
    <s v="Delhi"/>
    <s v="Consumer"/>
    <s v="Electronics"/>
    <s v="Tablet"/>
    <n v="3"/>
    <n v="11070.8"/>
    <n v="8001.2"/>
    <n v="0.18"/>
    <n v="1076.8559999999998"/>
    <n v="2"/>
    <n v="2025"/>
    <n v="9.7269935325360393E-2"/>
  </r>
  <r>
    <s v="O03833"/>
    <s v="2024-06-03"/>
    <x v="5"/>
    <s v="West Bengal"/>
    <s v="Corporate"/>
    <s v="Home"/>
    <s v="Lamp"/>
    <n v="3"/>
    <n v="12477.57"/>
    <n v="8341.5499999999993"/>
    <n v="0.17"/>
    <n v="2014.8331000000003"/>
    <n v="6"/>
    <n v="2024"/>
    <n v="0.16147640125441093"/>
  </r>
  <r>
    <s v="O03834"/>
    <s v="2025-04-18"/>
    <x v="0"/>
    <s v="Karnataka"/>
    <s v="Corporate"/>
    <s v="Beauty"/>
    <s v="Skincare"/>
    <n v="2"/>
    <n v="13882.37"/>
    <n v="9405.66"/>
    <n v="0.19"/>
    <n v="1839.0597000000007"/>
    <n v="4"/>
    <n v="2025"/>
    <n v="0.13247447662034656"/>
  </r>
  <r>
    <s v="O03835"/>
    <s v="2025-05-15"/>
    <x v="7"/>
    <s v="Uttar Pradesh"/>
    <s v="Consumer"/>
    <s v="Fashion"/>
    <s v="Jacket"/>
    <n v="5"/>
    <n v="59166.080000000002"/>
    <n v="47151.89"/>
    <n v="0.14000000000000001"/>
    <n v="3730.9388000000017"/>
    <n v="5"/>
    <n v="2025"/>
    <n v="6.3058745821930426E-2"/>
  </r>
  <r>
    <s v="O03836"/>
    <s v="2024-06-30"/>
    <x v="7"/>
    <s v="Uttar Pradesh"/>
    <s v="Corporate"/>
    <s v="Fashion"/>
    <s v="Shirt"/>
    <n v="2"/>
    <n v="22271.45"/>
    <n v="15012.17"/>
    <n v="0.03"/>
    <n v="6591.1365000000005"/>
    <n v="6"/>
    <n v="2024"/>
    <n v="0.29594554912230681"/>
  </r>
  <r>
    <s v="O03837"/>
    <s v="2024-11-27"/>
    <x v="3"/>
    <s v="Telangana"/>
    <s v="Consumer"/>
    <s v="Fashion"/>
    <s v="Jeans"/>
    <n v="5"/>
    <n v="48276.06"/>
    <n v="36571.31"/>
    <n v="0.16"/>
    <n v="3980.5803999999998"/>
    <n v="11"/>
    <n v="2024"/>
    <n v="8.2454541650664945E-2"/>
  </r>
  <r>
    <s v="O03838"/>
    <s v="2025-01-15"/>
    <x v="1"/>
    <s v="Maharashtra"/>
    <s v="SMB"/>
    <s v="Beauty"/>
    <s v="Makeup"/>
    <n v="2"/>
    <n v="12834.61"/>
    <n v="8231.2099999999991"/>
    <n v="0.18"/>
    <n v="2293.1702000000014"/>
    <n v="1"/>
    <n v="2025"/>
    <n v="0.17867081274771895"/>
  </r>
  <r>
    <s v="O03839"/>
    <s v="2024-04-09"/>
    <x v="1"/>
    <s v="Maharashtra"/>
    <s v="Consumer"/>
    <s v="Fashion"/>
    <s v="Shoes"/>
    <n v="5"/>
    <n v="56742.76"/>
    <n v="34339.9"/>
    <n v="0.1"/>
    <n v="16728.583999999999"/>
    <n v="4"/>
    <n v="2024"/>
    <n v="0.29481442213949405"/>
  </r>
  <r>
    <s v="O03840"/>
    <s v="2024-09-25"/>
    <x v="6"/>
    <s v="Tamil Nadu"/>
    <s v="Consumer"/>
    <s v="Home"/>
    <s v="Lamp"/>
    <n v="5"/>
    <n v="70987.17"/>
    <n v="58907.6"/>
    <n v="0.25"/>
    <n v="-5667.2224999999999"/>
    <n v="9"/>
    <n v="2024"/>
    <n v="-7.9834461635813911E-2"/>
  </r>
  <r>
    <s v="O03841"/>
    <s v="2024-11-21"/>
    <x v="7"/>
    <s v="Uttar Pradesh"/>
    <s v="Corporate"/>
    <s v="Home"/>
    <s v="Table"/>
    <n v="5"/>
    <n v="59429.65"/>
    <n v="32843.46"/>
    <n v="0.18"/>
    <n v="15888.853000000003"/>
    <n v="11"/>
    <n v="2024"/>
    <n v="0.26735565496347369"/>
  </r>
  <r>
    <s v="O03842"/>
    <s v="2024-03-08"/>
    <x v="4"/>
    <s v="Maharashtra"/>
    <s v="Corporate"/>
    <s v="Electronics"/>
    <s v="Tablet"/>
    <n v="3"/>
    <n v="38642.46"/>
    <n v="22156.97"/>
    <n v="0.2"/>
    <n v="8756.9979999999978"/>
    <n v="3"/>
    <n v="2024"/>
    <n v="0.2266159556094513"/>
  </r>
  <r>
    <s v="O03843"/>
    <s v="2025-02-19"/>
    <x v="5"/>
    <s v="West Bengal"/>
    <s v="Consumer"/>
    <s v="Fashion"/>
    <s v="Shoes"/>
    <n v="4"/>
    <n v="51810.19"/>
    <n v="34676.269999999997"/>
    <n v="0.11"/>
    <n v="11434.799100000006"/>
    <n v="2"/>
    <n v="2025"/>
    <n v="0.2207056005778015"/>
  </r>
  <r>
    <s v="O03844"/>
    <s v="2024-02-21"/>
    <x v="3"/>
    <s v="Telangana"/>
    <s v="SMB"/>
    <s v="Beauty"/>
    <s v="Perfume"/>
    <n v="5"/>
    <n v="52039.9"/>
    <n v="33711.519999999997"/>
    <n v="0.03"/>
    <n v="16767.183000000005"/>
    <n v="2"/>
    <n v="2024"/>
    <n v="0.32219860145772772"/>
  </r>
  <r>
    <s v="O03845"/>
    <s v="2025-05-28"/>
    <x v="5"/>
    <s v="West Bengal"/>
    <s v="Consumer"/>
    <s v="Home"/>
    <s v="Sofa"/>
    <n v="5"/>
    <n v="57740.51"/>
    <n v="46765.51"/>
    <n v="0.26"/>
    <n v="-4037.5326000000005"/>
    <n v="5"/>
    <n v="2025"/>
    <n v="-6.992547519930116E-2"/>
  </r>
  <r>
    <s v="O03846"/>
    <s v="2025-06-18"/>
    <x v="7"/>
    <s v="Uttar Pradesh"/>
    <s v="Corporate"/>
    <s v="Electronics"/>
    <s v="Phone"/>
    <n v="2"/>
    <n v="26218.44"/>
    <n v="18206.830000000002"/>
    <n v="0.28999999999999998"/>
    <n v="408.2623999999978"/>
    <n v="6"/>
    <n v="2025"/>
    <n v="1.5571574815282596E-2"/>
  </r>
  <r>
    <s v="O03847"/>
    <s v="2025-06-03"/>
    <x v="6"/>
    <s v="Tamil Nadu"/>
    <s v="Consumer"/>
    <s v="Home"/>
    <s v="Lamp"/>
    <n v="4"/>
    <n v="47074.239999999998"/>
    <n v="35087.760000000002"/>
    <n v="0.05"/>
    <n v="9632.7679999999964"/>
    <n v="6"/>
    <n v="2025"/>
    <n v="0.20462928344674278"/>
  </r>
  <r>
    <s v="O03848"/>
    <s v="2025-05-19"/>
    <x v="3"/>
    <s v="Telangana"/>
    <s v="Corporate"/>
    <s v="Home"/>
    <s v="Sofa"/>
    <n v="3"/>
    <n v="40758.65"/>
    <n v="30208.29"/>
    <n v="0.22"/>
    <n v="1583.4570000000003"/>
    <n v="5"/>
    <n v="2025"/>
    <n v="3.8849593889885958E-2"/>
  </r>
  <r>
    <s v="O03849"/>
    <s v="2024-07-27"/>
    <x v="3"/>
    <s v="Telangana"/>
    <s v="Consumer"/>
    <s v="Beauty"/>
    <s v="Makeup"/>
    <n v="4"/>
    <n v="27257"/>
    <n v="15653.12"/>
    <n v="0"/>
    <n v="11603.88"/>
    <n v="7"/>
    <n v="2024"/>
    <n v="0.42572109916718637"/>
  </r>
  <r>
    <s v="O03850"/>
    <s v="2025-05-02"/>
    <x v="3"/>
    <s v="Telangana"/>
    <s v="Corporate"/>
    <s v="Home"/>
    <s v="Chair"/>
    <n v="2"/>
    <n v="9776.61"/>
    <n v="6014.96"/>
    <n v="0.28999999999999998"/>
    <n v="926.43310000000065"/>
    <n v="5"/>
    <n v="2025"/>
    <n v="9.4760157150587027E-2"/>
  </r>
  <r>
    <s v="O03851"/>
    <s v="2024-09-27"/>
    <x v="3"/>
    <s v="Telangana"/>
    <s v="Corporate"/>
    <s v="Home"/>
    <s v="Lamp"/>
    <n v="2"/>
    <n v="26605.06"/>
    <n v="17838.39"/>
    <n v="0.08"/>
    <n v="6638.2652000000016"/>
    <n v="9"/>
    <n v="2024"/>
    <n v="0.24951137866255521"/>
  </r>
  <r>
    <s v="O03852"/>
    <s v="2025-01-04"/>
    <x v="4"/>
    <s v="Maharashtra"/>
    <s v="Consumer"/>
    <s v="Electronics"/>
    <s v="Tablet"/>
    <n v="2"/>
    <n v="26412.080000000002"/>
    <n v="15484.88"/>
    <n v="0.06"/>
    <n v="9342.4752000000026"/>
    <n v="1"/>
    <n v="2025"/>
    <n v="0.35371978276606775"/>
  </r>
  <r>
    <s v="O03853"/>
    <s v="2024-05-24"/>
    <x v="1"/>
    <s v="Maharashtra"/>
    <s v="Corporate"/>
    <s v="Beauty"/>
    <s v="Haircare"/>
    <n v="3"/>
    <n v="34322.58"/>
    <n v="23280.11"/>
    <n v="0.01"/>
    <n v="10699.244200000001"/>
    <n v="5"/>
    <n v="2024"/>
    <n v="0.31172610567154335"/>
  </r>
  <r>
    <s v="O03854"/>
    <s v="2025-02-24"/>
    <x v="5"/>
    <s v="West Bengal"/>
    <s v="Consumer"/>
    <s v="Beauty"/>
    <s v="Perfume"/>
    <n v="3"/>
    <n v="37238.379999999997"/>
    <n v="30703.85"/>
    <n v="0.24"/>
    <n v="-2402.6812000000009"/>
    <n v="2"/>
    <n v="2025"/>
    <n v="-6.4521636011018763E-2"/>
  </r>
  <r>
    <s v="O03855"/>
    <s v="2024-02-03"/>
    <x v="5"/>
    <s v="West Bengal"/>
    <s v="Consumer"/>
    <s v="Home"/>
    <s v="Sofa"/>
    <n v="5"/>
    <n v="62305.440000000002"/>
    <n v="49308.73"/>
    <n v="0.16"/>
    <n v="3027.8395999999993"/>
    <n v="2"/>
    <n v="2024"/>
    <n v="4.8596713224399013E-2"/>
  </r>
  <r>
    <s v="O03856"/>
    <s v="2024-05-07"/>
    <x v="3"/>
    <s v="Telangana"/>
    <s v="Consumer"/>
    <s v="Fashion"/>
    <s v="Jeans"/>
    <n v="5"/>
    <n v="26135.54"/>
    <n v="20535.580000000002"/>
    <n v="0.15"/>
    <n v="1679.628999999999"/>
    <n v="5"/>
    <n v="2024"/>
    <n v="6.4266091307086021E-2"/>
  </r>
  <r>
    <s v="O03857"/>
    <s v="2024-11-26"/>
    <x v="3"/>
    <s v="Telangana"/>
    <s v="Corporate"/>
    <s v="Beauty"/>
    <s v="Skincare"/>
    <n v="3"/>
    <n v="32475.62"/>
    <n v="26368.7"/>
    <n v="0.26"/>
    <n v="-2336.7412000000022"/>
    <n v="11"/>
    <n v="2024"/>
    <n v="-7.1953705579754973E-2"/>
  </r>
  <r>
    <s v="O03858"/>
    <s v="2025-03-31"/>
    <x v="7"/>
    <s v="Uttar Pradesh"/>
    <s v="Corporate"/>
    <s v="Beauty"/>
    <s v="Perfume"/>
    <n v="1"/>
    <n v="10865.96"/>
    <n v="6491.13"/>
    <n v="0.09"/>
    <n v="3396.893599999999"/>
    <n v="3"/>
    <n v="2025"/>
    <n v="0.31261790030517317"/>
  </r>
  <r>
    <s v="O03859"/>
    <s v="2025-06-15"/>
    <x v="7"/>
    <s v="Uttar Pradesh"/>
    <s v="Consumer"/>
    <s v="Beauty"/>
    <s v="Haircare"/>
    <n v="2"/>
    <n v="1101.3699999999999"/>
    <n v="680.21"/>
    <n v="0.03"/>
    <n v="388.11889999999988"/>
    <n v="6"/>
    <n v="2025"/>
    <n v="0.35239646985118528"/>
  </r>
  <r>
    <s v="O03860"/>
    <s v="2024-07-09"/>
    <x v="0"/>
    <s v="Karnataka"/>
    <s v="Corporate"/>
    <s v="Electronics"/>
    <s v="Headphones"/>
    <n v="2"/>
    <n v="1953.4"/>
    <n v="1645.38"/>
    <n v="0.22"/>
    <n v="-121.72800000000007"/>
    <n v="7"/>
    <n v="2024"/>
    <n v="-6.2315961912562744E-2"/>
  </r>
  <r>
    <s v="O03861"/>
    <s v="2025-02-26"/>
    <x v="4"/>
    <s v="Maharashtra"/>
    <s v="SMB"/>
    <s v="Home"/>
    <s v="Table"/>
    <n v="2"/>
    <n v="23524.36"/>
    <n v="16233.61"/>
    <n v="0.14000000000000001"/>
    <n v="3997.3395999999998"/>
    <n v="2"/>
    <n v="2025"/>
    <n v="0.16992341555732016"/>
  </r>
  <r>
    <s v="O03862"/>
    <s v="2024-07-25"/>
    <x v="2"/>
    <s v="Delhi"/>
    <s v="Consumer"/>
    <s v="Fashion"/>
    <s v="Jeans"/>
    <n v="1"/>
    <n v="5760.69"/>
    <n v="4839.32"/>
    <n v="0.24"/>
    <n v="-461.19560000000001"/>
    <n v="7"/>
    <n v="2024"/>
    <n v="-8.0059090143715428E-2"/>
  </r>
  <r>
    <s v="O03863"/>
    <s v="2025-02-18"/>
    <x v="4"/>
    <s v="Maharashtra"/>
    <s v="SMB"/>
    <s v="Beauty"/>
    <s v="Makeup"/>
    <n v="1"/>
    <n v="964.81"/>
    <n v="787.79"/>
    <n v="0.16"/>
    <n v="22.650399999999991"/>
    <n v="2"/>
    <n v="2025"/>
    <n v="2.3476539422269661E-2"/>
  </r>
  <r>
    <s v="O03864"/>
    <s v="2024-11-30"/>
    <x v="4"/>
    <s v="Maharashtra"/>
    <s v="Corporate"/>
    <s v="Home"/>
    <s v="Sofa"/>
    <n v="4"/>
    <n v="35522.57"/>
    <n v="29142.69"/>
    <n v="0.04"/>
    <n v="4958.9772000000012"/>
    <n v="11"/>
    <n v="2024"/>
    <n v="0.13960074397770209"/>
  </r>
  <r>
    <s v="O03865"/>
    <s v="2024-12-10"/>
    <x v="3"/>
    <s v="Telangana"/>
    <s v="SMB"/>
    <s v="Beauty"/>
    <s v="Skincare"/>
    <n v="3"/>
    <n v="13115.5"/>
    <n v="11133.36"/>
    <n v="0.24"/>
    <n v="-1165.5800000000004"/>
    <n v="12"/>
    <n v="2024"/>
    <n v="-8.8870420494834387E-2"/>
  </r>
  <r>
    <s v="O03866"/>
    <s v="2025-05-27"/>
    <x v="1"/>
    <s v="Maharashtra"/>
    <s v="Consumer"/>
    <s v="Fashion"/>
    <s v="Shoes"/>
    <n v="2"/>
    <n v="8695.76"/>
    <n v="5934.2"/>
    <n v="0.21"/>
    <n v="935.4504000000004"/>
    <n v="5"/>
    <n v="2025"/>
    <n v="0.10757546206427045"/>
  </r>
  <r>
    <s v="O03867"/>
    <s v="2024-09-13"/>
    <x v="1"/>
    <s v="Maharashtra"/>
    <s v="SMB"/>
    <s v="Fashion"/>
    <s v="Jacket"/>
    <n v="3"/>
    <n v="3783.2"/>
    <n v="2243.67"/>
    <n v="0.09"/>
    <n v="1199.0419999999999"/>
    <n v="9"/>
    <n v="2024"/>
    <n v="0.31693857052230917"/>
  </r>
  <r>
    <s v="O03868"/>
    <s v="2024-08-11"/>
    <x v="2"/>
    <s v="Delhi"/>
    <s v="Corporate"/>
    <s v="Fashion"/>
    <s v="Jacket"/>
    <n v="4"/>
    <n v="24807.02"/>
    <n v="19437.599999999999"/>
    <n v="0.25"/>
    <n v="-832.33499999999822"/>
    <n v="8"/>
    <n v="2024"/>
    <n v="-3.3552397668079367E-2"/>
  </r>
  <r>
    <s v="O03869"/>
    <s v="2025-06-10"/>
    <x v="5"/>
    <s v="West Bengal"/>
    <s v="Consumer"/>
    <s v="Fashion"/>
    <s v="Shoes"/>
    <n v="1"/>
    <n v="12575.36"/>
    <n v="8371.2099999999991"/>
    <n v="0.01"/>
    <n v="4078.3964000000014"/>
    <n v="6"/>
    <n v="2025"/>
    <n v="0.32431647284849113"/>
  </r>
  <r>
    <s v="O03870"/>
    <s v="2025-05-02"/>
    <x v="1"/>
    <s v="Maharashtra"/>
    <s v="SMB"/>
    <s v="Home"/>
    <s v="Chair"/>
    <n v="1"/>
    <n v="12146.65"/>
    <n v="9872.94"/>
    <n v="0.12"/>
    <n v="816.11199999999917"/>
    <n v="5"/>
    <n v="2025"/>
    <n v="6.7188237085945443E-2"/>
  </r>
  <r>
    <s v="O03871"/>
    <s v="2024-05-03"/>
    <x v="1"/>
    <s v="Maharashtra"/>
    <s v="Consumer"/>
    <s v="Home"/>
    <s v="Chair"/>
    <n v="2"/>
    <n v="1880.25"/>
    <n v="1438.39"/>
    <n v="0.14000000000000001"/>
    <n v="178.62499999999989"/>
    <n v="5"/>
    <n v="2024"/>
    <n v="9.5000664805212007E-2"/>
  </r>
  <r>
    <s v="O03872"/>
    <s v="2024-08-20"/>
    <x v="5"/>
    <s v="West Bengal"/>
    <s v="SMB"/>
    <s v="Electronics"/>
    <s v="Phone"/>
    <n v="2"/>
    <n v="6429.73"/>
    <n v="5063.5600000000004"/>
    <n v="0.23"/>
    <n v="-112.66790000000083"/>
    <n v="8"/>
    <n v="2024"/>
    <n v="-1.7522959751031665E-2"/>
  </r>
  <r>
    <s v="O03873"/>
    <s v="2024-10-16"/>
    <x v="4"/>
    <s v="Maharashtra"/>
    <s v="Corporate"/>
    <s v="Fashion"/>
    <s v="Jacket"/>
    <n v="2"/>
    <n v="6458.58"/>
    <n v="4595.6000000000004"/>
    <n v="0.25"/>
    <n v="248.33499999999958"/>
    <n v="10"/>
    <n v="2024"/>
    <n v="3.8450402410436901E-2"/>
  </r>
  <r>
    <s v="O03874"/>
    <s v="2024-02-26"/>
    <x v="4"/>
    <s v="Maharashtra"/>
    <s v="Corporate"/>
    <s v="Fashion"/>
    <s v="Jeans"/>
    <n v="4"/>
    <n v="22776.27"/>
    <n v="17762.63"/>
    <n v="0.16"/>
    <n v="1369.4367999999995"/>
    <n v="2"/>
    <n v="2024"/>
    <n v="6.0125595630891253E-2"/>
  </r>
  <r>
    <s v="O03875"/>
    <s v="2024-11-17"/>
    <x v="2"/>
    <s v="Delhi"/>
    <s v="SMB"/>
    <s v="Home"/>
    <s v="Sofa"/>
    <n v="1"/>
    <n v="3482.3"/>
    <n v="2698.28"/>
    <n v="0.23"/>
    <n v="-16.909000000000106"/>
    <n v="11"/>
    <n v="2024"/>
    <n v="-4.8556988197456007E-3"/>
  </r>
  <r>
    <s v="O03876"/>
    <s v="2024-04-15"/>
    <x v="3"/>
    <s v="Telangana"/>
    <s v="Consumer"/>
    <s v="Home"/>
    <s v="Lamp"/>
    <n v="3"/>
    <n v="21863.07"/>
    <n v="16852.12"/>
    <n v="0.21"/>
    <n v="419.70530000000053"/>
    <n v="4"/>
    <n v="2024"/>
    <n v="1.9196997493947581E-2"/>
  </r>
  <r>
    <s v="O03877"/>
    <s v="2024-07-03"/>
    <x v="3"/>
    <s v="Telangana"/>
    <s v="SMB"/>
    <s v="Beauty"/>
    <s v="Skincare"/>
    <n v="1"/>
    <n v="2795"/>
    <n v="2102.98"/>
    <n v="0.13"/>
    <n v="328.66999999999996"/>
    <n v="7"/>
    <n v="2024"/>
    <n v="0.11759212880143111"/>
  </r>
  <r>
    <s v="O03878"/>
    <s v="2025-02-10"/>
    <x v="3"/>
    <s v="Telangana"/>
    <s v="SMB"/>
    <s v="Beauty"/>
    <s v="Makeup"/>
    <n v="3"/>
    <n v="13079.59"/>
    <n v="9165.39"/>
    <n v="0.02"/>
    <n v="3652.6082000000006"/>
    <n v="2"/>
    <n v="2025"/>
    <n v="0.27926014500454527"/>
  </r>
  <r>
    <s v="O03879"/>
    <s v="2024-11-21"/>
    <x v="6"/>
    <s v="Tamil Nadu"/>
    <s v="Consumer"/>
    <s v="Home"/>
    <s v="Chair"/>
    <n v="5"/>
    <n v="54789.56"/>
    <n v="44635.83"/>
    <n v="0.06"/>
    <n v="6866.356399999996"/>
    <n v="11"/>
    <n v="2024"/>
    <n v="0.1253223497323212"/>
  </r>
  <r>
    <s v="O03880"/>
    <s v="2025-06-02"/>
    <x v="3"/>
    <s v="Telangana"/>
    <s v="SMB"/>
    <s v="Fashion"/>
    <s v="Jeans"/>
    <n v="2"/>
    <n v="29122.74"/>
    <n v="17695.84"/>
    <n v="7.0000000000000007E-2"/>
    <n v="9388.3082000000013"/>
    <n v="6"/>
    <n v="2025"/>
    <n v="0.32237036075589043"/>
  </r>
  <r>
    <s v="O03881"/>
    <s v="2024-07-18"/>
    <x v="7"/>
    <s v="Uttar Pradesh"/>
    <s v="Consumer"/>
    <s v="Beauty"/>
    <s v="Perfume"/>
    <n v="4"/>
    <n v="42891.89"/>
    <n v="26582.69"/>
    <n v="0.2"/>
    <n v="7730.8220000000001"/>
    <n v="7"/>
    <n v="2024"/>
    <n v="0.18023971431429112"/>
  </r>
  <r>
    <s v="O03882"/>
    <s v="2024-02-10"/>
    <x v="0"/>
    <s v="Karnataka"/>
    <s v="Consumer"/>
    <s v="Electronics"/>
    <s v="Laptop"/>
    <n v="4"/>
    <n v="48133.18"/>
    <n v="30782.9"/>
    <n v="0.06"/>
    <n v="14462.289199999999"/>
    <n v="2"/>
    <n v="2024"/>
    <n v="0.3004640291790403"/>
  </r>
  <r>
    <s v="O03883"/>
    <s v="2024-04-28"/>
    <x v="0"/>
    <s v="Karnataka"/>
    <s v="Consumer"/>
    <s v="Fashion"/>
    <s v="Shirt"/>
    <n v="3"/>
    <n v="12602.08"/>
    <n v="9848.7900000000009"/>
    <n v="7.0000000000000007E-2"/>
    <n v="1871.144399999999"/>
    <n v="4"/>
    <n v="2024"/>
    <n v="0.14847901298833199"/>
  </r>
  <r>
    <s v="O03884"/>
    <s v="2025-06-18"/>
    <x v="2"/>
    <s v="Delhi"/>
    <s v="Consumer"/>
    <s v="Home"/>
    <s v="Sofa"/>
    <n v="2"/>
    <n v="13510.11"/>
    <n v="10959.13"/>
    <n v="0.28999999999999998"/>
    <n v="-1366.9518999999987"/>
    <n v="6"/>
    <n v="2025"/>
    <n v="-0.10117992377560202"/>
  </r>
  <r>
    <s v="O03885"/>
    <s v="2024-06-20"/>
    <x v="2"/>
    <s v="Delhi"/>
    <s v="Corporate"/>
    <s v="Electronics"/>
    <s v="Laptop"/>
    <n v="2"/>
    <n v="22450.21"/>
    <n v="16147.11"/>
    <n v="0.11"/>
    <n v="3833.5768999999987"/>
    <n v="6"/>
    <n v="2024"/>
    <n v="0.17075906639626082"/>
  </r>
  <r>
    <s v="O03886"/>
    <s v="2024-09-18"/>
    <x v="1"/>
    <s v="Maharashtra"/>
    <s v="Consumer"/>
    <s v="Home"/>
    <s v="Sofa"/>
    <n v="3"/>
    <n v="5524.99"/>
    <n v="3397.52"/>
    <n v="0.23"/>
    <n v="856.7222999999999"/>
    <n v="9"/>
    <n v="2024"/>
    <n v="0.15506314038577446"/>
  </r>
  <r>
    <s v="O03887"/>
    <s v="2024-11-29"/>
    <x v="4"/>
    <s v="Maharashtra"/>
    <s v="Consumer"/>
    <s v="Fashion"/>
    <s v="Shoes"/>
    <n v="3"/>
    <n v="20226.689999999999"/>
    <n v="13140.3"/>
    <n v="0.21"/>
    <n v="2838.7851000000001"/>
    <n v="11"/>
    <n v="2024"/>
    <n v="0.14034847520775767"/>
  </r>
  <r>
    <s v="O03888"/>
    <s v="2024-12-16"/>
    <x v="6"/>
    <s v="Tamil Nadu"/>
    <s v="Consumer"/>
    <s v="Electronics"/>
    <s v="Laptop"/>
    <n v="1"/>
    <n v="4115.0600000000004"/>
    <n v="3439.16"/>
    <n v="0.08"/>
    <n v="346.69520000000051"/>
    <n v="12"/>
    <n v="2024"/>
    <n v="8.4250338998702448E-2"/>
  </r>
  <r>
    <s v="O03889"/>
    <s v="2024-12-12"/>
    <x v="3"/>
    <s v="Telangana"/>
    <s v="SMB"/>
    <s v="Home"/>
    <s v="Lamp"/>
    <n v="1"/>
    <n v="8831.66"/>
    <n v="5929.04"/>
    <n v="0.03"/>
    <n v="2637.6702"/>
    <n v="12"/>
    <n v="2024"/>
    <n v="0.29866075007416498"/>
  </r>
  <r>
    <s v="O03890"/>
    <s v="2025-02-28"/>
    <x v="7"/>
    <s v="Uttar Pradesh"/>
    <s v="SMB"/>
    <s v="Beauty"/>
    <s v="Perfume"/>
    <n v="3"/>
    <n v="14169.26"/>
    <n v="9691.08"/>
    <n v="0.22"/>
    <n v="1360.9428000000003"/>
    <n v="2"/>
    <n v="2025"/>
    <n v="9.6048967977156202E-2"/>
  </r>
  <r>
    <s v="O03891"/>
    <s v="2025-03-05"/>
    <x v="0"/>
    <s v="Karnataka"/>
    <s v="Consumer"/>
    <s v="Home"/>
    <s v="Table"/>
    <n v="1"/>
    <n v="2479.37"/>
    <n v="1942.46"/>
    <n v="0.1"/>
    <n v="288.97299999999984"/>
    <n v="3"/>
    <n v="2025"/>
    <n v="0.11655097867603458"/>
  </r>
  <r>
    <s v="O03892"/>
    <s v="2025-01-10"/>
    <x v="6"/>
    <s v="Tamil Nadu"/>
    <s v="SMB"/>
    <s v="Beauty"/>
    <s v="Perfume"/>
    <n v="5"/>
    <n v="10000.19"/>
    <n v="7818.13"/>
    <n v="0.14000000000000001"/>
    <n v="782.03340000000026"/>
    <n v="1"/>
    <n v="2025"/>
    <n v="7.8201854164770893E-2"/>
  </r>
  <r>
    <s v="O03893"/>
    <s v="2024-01-31"/>
    <x v="6"/>
    <s v="Tamil Nadu"/>
    <s v="Corporate"/>
    <s v="Fashion"/>
    <s v="Jacket"/>
    <n v="4"/>
    <n v="55948.23"/>
    <n v="31214.94"/>
    <n v="0.08"/>
    <n v="20257.431600000004"/>
    <n v="1"/>
    <n v="2024"/>
    <n v="0.3620745750133651"/>
  </r>
  <r>
    <s v="O03894"/>
    <s v="2024-05-01"/>
    <x v="1"/>
    <s v="Maharashtra"/>
    <s v="Corporate"/>
    <s v="Electronics"/>
    <s v="Headphones"/>
    <n v="3"/>
    <n v="32276.12"/>
    <n v="26227.71"/>
    <n v="0.24"/>
    <n v="-1697.8588"/>
    <n v="5"/>
    <n v="2024"/>
    <n v="-5.2604179188824429E-2"/>
  </r>
  <r>
    <s v="O03895"/>
    <s v="2025-05-16"/>
    <x v="5"/>
    <s v="West Bengal"/>
    <s v="Consumer"/>
    <s v="Beauty"/>
    <s v="Skincare"/>
    <n v="1"/>
    <n v="5682.39"/>
    <n v="3995.57"/>
    <n v="0.24"/>
    <n v="323.04640000000018"/>
    <n v="5"/>
    <n v="2025"/>
    <n v="5.6850444971218127E-2"/>
  </r>
  <r>
    <s v="O03896"/>
    <s v="2024-10-03"/>
    <x v="6"/>
    <s v="Tamil Nadu"/>
    <s v="Corporate"/>
    <s v="Home"/>
    <s v="Table"/>
    <n v="5"/>
    <n v="73615.320000000007"/>
    <n v="45060.49"/>
    <n v="0.28999999999999998"/>
    <n v="7206.3872000000083"/>
    <n v="10"/>
    <n v="2024"/>
    <n v="9.7892493029983541E-2"/>
  </r>
  <r>
    <s v="O03897"/>
    <s v="2025-01-29"/>
    <x v="6"/>
    <s v="Tamil Nadu"/>
    <s v="Consumer"/>
    <s v="Fashion"/>
    <s v="Jacket"/>
    <n v="2"/>
    <n v="12472.71"/>
    <n v="9282.9699999999993"/>
    <n v="0.15"/>
    <n v="1318.8335"/>
    <n v="1"/>
    <n v="2025"/>
    <n v="0.10573752616712807"/>
  </r>
  <r>
    <s v="O03898"/>
    <s v="2025-03-28"/>
    <x v="6"/>
    <s v="Tamil Nadu"/>
    <s v="SMB"/>
    <s v="Electronics"/>
    <s v="Phone"/>
    <n v="2"/>
    <n v="18208.650000000001"/>
    <n v="11740.81"/>
    <n v="0.08"/>
    <n v="5011.148000000002"/>
    <n v="3"/>
    <n v="2025"/>
    <n v="0.27520700326493186"/>
  </r>
  <r>
    <s v="O03899"/>
    <s v="2024-05-13"/>
    <x v="2"/>
    <s v="Delhi"/>
    <s v="Consumer"/>
    <s v="Fashion"/>
    <s v="Shirt"/>
    <n v="1"/>
    <n v="7539.87"/>
    <n v="5177.83"/>
    <n v="0.01"/>
    <n v="2286.6412999999998"/>
    <n v="5"/>
    <n v="2024"/>
    <n v="0.30327330577317646"/>
  </r>
  <r>
    <s v="O03900"/>
    <s v="2024-04-05"/>
    <x v="0"/>
    <s v="Karnataka"/>
    <s v="Consumer"/>
    <s v="Electronics"/>
    <s v="Phone"/>
    <n v="3"/>
    <n v="5527.59"/>
    <n v="3549.75"/>
    <n v="0.25"/>
    <n v="595.94250000000011"/>
    <n v="4"/>
    <n v="2024"/>
    <n v="0.10781235583681135"/>
  </r>
  <r>
    <s v="O03901"/>
    <s v="2025-03-22"/>
    <x v="2"/>
    <s v="Delhi"/>
    <s v="Corporate"/>
    <s v="Fashion"/>
    <s v="Jeans"/>
    <n v="4"/>
    <n v="13522.37"/>
    <n v="10849.56"/>
    <n v="0.22"/>
    <n v="-302.11139999999887"/>
    <n v="3"/>
    <n v="2025"/>
    <n v="-2.2341601361299746E-2"/>
  </r>
  <r>
    <s v="O03902"/>
    <s v="2024-01-30"/>
    <x v="6"/>
    <s v="Tamil Nadu"/>
    <s v="SMB"/>
    <s v="Beauty"/>
    <s v="Skincare"/>
    <n v="1"/>
    <n v="9751.2999999999993"/>
    <n v="7256.33"/>
    <n v="0.09"/>
    <n v="1617.3529999999996"/>
    <n v="1"/>
    <n v="2024"/>
    <n v="0.16586024427512228"/>
  </r>
  <r>
    <s v="O03903"/>
    <s v="2025-03-17"/>
    <x v="4"/>
    <s v="Maharashtra"/>
    <s v="SMB"/>
    <s v="Beauty"/>
    <s v="Haircare"/>
    <n v="4"/>
    <n v="50189.11"/>
    <n v="38481.86"/>
    <n v="0.22"/>
    <n v="665.64580000000024"/>
    <n v="3"/>
    <n v="2025"/>
    <n v="1.3262753613283843E-2"/>
  </r>
  <r>
    <s v="O03904"/>
    <s v="2025-01-27"/>
    <x v="3"/>
    <s v="Telangana"/>
    <s v="Corporate"/>
    <s v="Electronics"/>
    <s v="Phone"/>
    <n v="1"/>
    <n v="6524.03"/>
    <n v="4709.38"/>
    <n v="0.04"/>
    <n v="1553.6887999999997"/>
    <n v="1"/>
    <n v="2025"/>
    <n v="0.23814862899158951"/>
  </r>
  <r>
    <s v="O03905"/>
    <s v="2024-01-31"/>
    <x v="2"/>
    <s v="Delhi"/>
    <s v="Corporate"/>
    <s v="Beauty"/>
    <s v="Makeup"/>
    <n v="1"/>
    <n v="3639.62"/>
    <n v="2604.06"/>
    <n v="0.16"/>
    <n v="453.22079999999994"/>
    <n v="1"/>
    <n v="2024"/>
    <n v="0.12452420857122445"/>
  </r>
  <r>
    <s v="O03906"/>
    <s v="2025-06-13"/>
    <x v="7"/>
    <s v="Uttar Pradesh"/>
    <s v="Corporate"/>
    <s v="Home"/>
    <s v="Lamp"/>
    <n v="1"/>
    <n v="14218.27"/>
    <n v="9684.99"/>
    <n v="0.27"/>
    <n v="694.34710000000041"/>
    <n v="6"/>
    <n v="2025"/>
    <n v="4.8834851216076246E-2"/>
  </r>
  <r>
    <s v="O03907"/>
    <s v="2025-06-16"/>
    <x v="0"/>
    <s v="Karnataka"/>
    <s v="Corporate"/>
    <s v="Home"/>
    <s v="Table"/>
    <n v="1"/>
    <n v="7700.37"/>
    <n v="4432.46"/>
    <n v="0.24"/>
    <n v="1419.8211999999999"/>
    <n v="6"/>
    <n v="2025"/>
    <n v="0.18438350364982461"/>
  </r>
  <r>
    <s v="O03908"/>
    <s v="2025-05-30"/>
    <x v="0"/>
    <s v="Karnataka"/>
    <s v="Consumer"/>
    <s v="Home"/>
    <s v="Table"/>
    <n v="3"/>
    <n v="33109.43"/>
    <n v="18557.66"/>
    <n v="7.0000000000000007E-2"/>
    <n v="12234.109899999999"/>
    <n v="5"/>
    <n v="2025"/>
    <n v="0.36950530105773488"/>
  </r>
  <r>
    <s v="O03909"/>
    <s v="2024-12-26"/>
    <x v="3"/>
    <s v="Telangana"/>
    <s v="Consumer"/>
    <s v="Beauty"/>
    <s v="Makeup"/>
    <n v="1"/>
    <n v="3192.87"/>
    <n v="2487.48"/>
    <n v="0.08"/>
    <n v="449.96039999999988"/>
    <n v="12"/>
    <n v="2024"/>
    <n v="0.14092662714109871"/>
  </r>
  <r>
    <s v="O03910"/>
    <s v="2024-10-03"/>
    <x v="0"/>
    <s v="Karnataka"/>
    <s v="SMB"/>
    <s v="Fashion"/>
    <s v="Jeans"/>
    <n v="5"/>
    <n v="52491.29"/>
    <n v="34601.040000000001"/>
    <n v="0.11"/>
    <n v="12116.2081"/>
    <n v="10"/>
    <n v="2024"/>
    <n v="0.23082321086031607"/>
  </r>
  <r>
    <s v="O03911"/>
    <s v="2025-03-17"/>
    <x v="0"/>
    <s v="Karnataka"/>
    <s v="Consumer"/>
    <s v="Fashion"/>
    <s v="Jeans"/>
    <n v="2"/>
    <n v="19488.14"/>
    <n v="12056.75"/>
    <n v="0.1"/>
    <n v="5482.5759999999991"/>
    <n v="3"/>
    <n v="2025"/>
    <n v="0.2813288492385625"/>
  </r>
  <r>
    <s v="O03912"/>
    <s v="2025-04-05"/>
    <x v="1"/>
    <s v="Maharashtra"/>
    <s v="Consumer"/>
    <s v="Home"/>
    <s v="Table"/>
    <n v="3"/>
    <n v="11197.1"/>
    <n v="6850.26"/>
    <n v="0.1"/>
    <n v="3227.13"/>
    <n v="4"/>
    <n v="2025"/>
    <n v="0.28821123326575632"/>
  </r>
  <r>
    <s v="O03913"/>
    <s v="2024-09-22"/>
    <x v="3"/>
    <s v="Telangana"/>
    <s v="SMB"/>
    <s v="Beauty"/>
    <s v="Haircare"/>
    <n v="2"/>
    <n v="14468.35"/>
    <n v="8588.27"/>
    <n v="0.13"/>
    <n v="3999.1944999999996"/>
    <n v="9"/>
    <n v="2024"/>
    <n v="0.27640985323136358"/>
  </r>
  <r>
    <s v="O03914"/>
    <s v="2024-07-23"/>
    <x v="0"/>
    <s v="Karnataka"/>
    <s v="Corporate"/>
    <s v="Home"/>
    <s v="Lamp"/>
    <n v="4"/>
    <n v="5706.5"/>
    <n v="3851.98"/>
    <n v="0.05"/>
    <n v="1569.1949999999999"/>
    <n v="7"/>
    <n v="2024"/>
    <n v="0.27498379041443965"/>
  </r>
  <r>
    <s v="O03915"/>
    <s v="2025-04-28"/>
    <x v="2"/>
    <s v="Delhi"/>
    <s v="SMB"/>
    <s v="Electronics"/>
    <s v="Headphones"/>
    <n v="5"/>
    <n v="31915.73"/>
    <n v="20918.66"/>
    <n v="0.27"/>
    <n v="2379.8228999999992"/>
    <n v="4"/>
    <n v="2025"/>
    <n v="7.4565830078146392E-2"/>
  </r>
  <r>
    <s v="O03916"/>
    <s v="2024-05-31"/>
    <x v="3"/>
    <s v="Telangana"/>
    <s v="Corporate"/>
    <s v="Fashion"/>
    <s v="Shirt"/>
    <n v="2"/>
    <n v="20384.8"/>
    <n v="11742.04"/>
    <n v="0.28000000000000003"/>
    <n v="2935.0159999999978"/>
    <n v="5"/>
    <n v="2024"/>
    <n v="0.14398061300576889"/>
  </r>
  <r>
    <s v="O03917"/>
    <s v="2024-08-18"/>
    <x v="3"/>
    <s v="Telangana"/>
    <s v="SMB"/>
    <s v="Fashion"/>
    <s v="Shirt"/>
    <n v="3"/>
    <n v="33515.620000000003"/>
    <n v="25026.22"/>
    <n v="0.11"/>
    <n v="4802.6818000000012"/>
    <n v="8"/>
    <n v="2024"/>
    <n v="0.14329682100465396"/>
  </r>
  <r>
    <s v="O03918"/>
    <s v="2024-04-30"/>
    <x v="2"/>
    <s v="Delhi"/>
    <s v="Corporate"/>
    <s v="Beauty"/>
    <s v="Makeup"/>
    <n v="1"/>
    <n v="2866.26"/>
    <n v="2099.8200000000002"/>
    <n v="0.12"/>
    <n v="422.48880000000003"/>
    <n v="4"/>
    <n v="2024"/>
    <n v="0.14740072428879444"/>
  </r>
  <r>
    <s v="O03919"/>
    <s v="2025-03-25"/>
    <x v="3"/>
    <s v="Telangana"/>
    <s v="SMB"/>
    <s v="Home"/>
    <s v="Chair"/>
    <n v="1"/>
    <n v="10719.28"/>
    <n v="8551.2800000000007"/>
    <n v="0.02"/>
    <n v="1953.6143999999999"/>
    <n v="3"/>
    <n v="2025"/>
    <n v="0.18225239008590127"/>
  </r>
  <r>
    <s v="O03920"/>
    <s v="2024-02-19"/>
    <x v="6"/>
    <s v="Tamil Nadu"/>
    <s v="SMB"/>
    <s v="Fashion"/>
    <s v="Jeans"/>
    <n v="2"/>
    <n v="26049.9"/>
    <n v="17127.98"/>
    <n v="0.03"/>
    <n v="8140.4230000000016"/>
    <n v="2"/>
    <n v="2024"/>
    <n v="0.31249344527234274"/>
  </r>
  <r>
    <s v="O03921"/>
    <s v="2024-07-15"/>
    <x v="0"/>
    <s v="Karnataka"/>
    <s v="SMB"/>
    <s v="Beauty"/>
    <s v="Makeup"/>
    <n v="2"/>
    <n v="29910.65"/>
    <n v="22311.37"/>
    <n v="0.11"/>
    <n v="4309.1085000000021"/>
    <n v="7"/>
    <n v="2024"/>
    <n v="0.14406602664937077"/>
  </r>
  <r>
    <s v="O03922"/>
    <s v="2024-05-14"/>
    <x v="6"/>
    <s v="Tamil Nadu"/>
    <s v="SMB"/>
    <s v="Fashion"/>
    <s v="Shirt"/>
    <n v="3"/>
    <n v="33548.65"/>
    <n v="25830.01"/>
    <n v="0.21"/>
    <n v="673.4235000000026"/>
    <n v="5"/>
    <n v="2024"/>
    <n v="2.0073043177594407E-2"/>
  </r>
  <r>
    <s v="O03923"/>
    <s v="2025-04-26"/>
    <x v="3"/>
    <s v="Telangana"/>
    <s v="Consumer"/>
    <s v="Electronics"/>
    <s v="Headphones"/>
    <n v="5"/>
    <n v="33686.06"/>
    <n v="18768.46"/>
    <n v="0.28999999999999998"/>
    <n v="5148.6425999999992"/>
    <n v="4"/>
    <n v="2025"/>
    <n v="0.15284193520999487"/>
  </r>
  <r>
    <s v="O03924"/>
    <s v="2025-03-05"/>
    <x v="4"/>
    <s v="Maharashtra"/>
    <s v="SMB"/>
    <s v="Fashion"/>
    <s v="Jeans"/>
    <n v="4"/>
    <n v="54347.34"/>
    <n v="33799.019999999997"/>
    <n v="0.25"/>
    <n v="6961.4850000000006"/>
    <n v="3"/>
    <n v="2025"/>
    <n v="0.12809246965904866"/>
  </r>
  <r>
    <s v="O03925"/>
    <s v="2024-12-22"/>
    <x v="4"/>
    <s v="Maharashtra"/>
    <s v="SMB"/>
    <s v="Fashion"/>
    <s v="Shirt"/>
    <n v="5"/>
    <n v="62953.919999999998"/>
    <n v="38742.6"/>
    <n v="0.12"/>
    <n v="16656.849600000001"/>
    <n v="12"/>
    <n v="2024"/>
    <n v="0.26458796529270934"/>
  </r>
  <r>
    <s v="O03926"/>
    <s v="2025-02-01"/>
    <x v="5"/>
    <s v="West Bengal"/>
    <s v="Consumer"/>
    <s v="Beauty"/>
    <s v="Perfume"/>
    <n v="2"/>
    <n v="15002.84"/>
    <n v="9320.2000000000007"/>
    <n v="0.11"/>
    <n v="4032.3275999999996"/>
    <n v="2"/>
    <n v="2025"/>
    <n v="0.2687709526996222"/>
  </r>
  <r>
    <s v="O03927"/>
    <s v="2024-12-14"/>
    <x v="5"/>
    <s v="West Bengal"/>
    <s v="Corporate"/>
    <s v="Electronics"/>
    <s v="Phone"/>
    <n v="4"/>
    <n v="54864.47"/>
    <n v="43555.01"/>
    <n v="0.13"/>
    <n v="4177.0788999999986"/>
    <n v="12"/>
    <n v="2024"/>
    <n v="7.6134498337448606E-2"/>
  </r>
  <r>
    <s v="O03928"/>
    <s v="2024-02-13"/>
    <x v="7"/>
    <s v="Uttar Pradesh"/>
    <s v="SMB"/>
    <s v="Beauty"/>
    <s v="Skincare"/>
    <n v="4"/>
    <n v="34859.49"/>
    <n v="28120.37"/>
    <n v="0.02"/>
    <n v="6041.9301999999989"/>
    <n v="2"/>
    <n v="2024"/>
    <n v="0.173322392266783"/>
  </r>
  <r>
    <s v="O03929"/>
    <s v="2024-06-18"/>
    <x v="7"/>
    <s v="Uttar Pradesh"/>
    <s v="Corporate"/>
    <s v="Beauty"/>
    <s v="Makeup"/>
    <n v="2"/>
    <n v="20397.04"/>
    <n v="13701.92"/>
    <n v="0.21"/>
    <n v="2411.7416000000012"/>
    <n v="6"/>
    <n v="2024"/>
    <n v="0.11823978381176882"/>
  </r>
  <r>
    <s v="O03930"/>
    <s v="2025-04-10"/>
    <x v="1"/>
    <s v="Maharashtra"/>
    <s v="Consumer"/>
    <s v="Home"/>
    <s v="Sofa"/>
    <n v="2"/>
    <n v="22087.88"/>
    <n v="12398.33"/>
    <n v="0.16"/>
    <n v="6155.4892000000009"/>
    <n v="4"/>
    <n v="2025"/>
    <n v="0.27868175669190526"/>
  </r>
  <r>
    <s v="O03931"/>
    <s v="2024-07-14"/>
    <x v="1"/>
    <s v="Maharashtra"/>
    <s v="Consumer"/>
    <s v="Electronics"/>
    <s v="Phone"/>
    <n v="2"/>
    <n v="12495.93"/>
    <n v="6978.08"/>
    <n v="0.13"/>
    <n v="3893.3791000000001"/>
    <n v="7"/>
    <n v="2024"/>
    <n v="0.3115717757701908"/>
  </r>
  <r>
    <s v="O03932"/>
    <s v="2025-02-14"/>
    <x v="0"/>
    <s v="Karnataka"/>
    <s v="SMB"/>
    <s v="Electronics"/>
    <s v="Phone"/>
    <n v="4"/>
    <n v="5630.76"/>
    <n v="4126.21"/>
    <n v="0.27"/>
    <n v="-15.755200000000059"/>
    <n v="2"/>
    <n v="2025"/>
    <n v="-2.7980592317911005E-3"/>
  </r>
  <r>
    <s v="O03933"/>
    <s v="2024-12-10"/>
    <x v="4"/>
    <s v="Maharashtra"/>
    <s v="Corporate"/>
    <s v="Electronics"/>
    <s v="Laptop"/>
    <n v="2"/>
    <n v="27501.01"/>
    <n v="21218.78"/>
    <n v="0.13"/>
    <n v="2707.0986999999996"/>
    <n v="12"/>
    <n v="2024"/>
    <n v="9.8436337429061688E-2"/>
  </r>
  <r>
    <s v="O03934"/>
    <s v="2024-08-10"/>
    <x v="6"/>
    <s v="Tamil Nadu"/>
    <s v="Corporate"/>
    <s v="Electronics"/>
    <s v="Laptop"/>
    <n v="4"/>
    <n v="47220.74"/>
    <n v="37238.28"/>
    <n v="0.16"/>
    <n v="2427.141599999999"/>
    <n v="8"/>
    <n v="2024"/>
    <n v="5.1399906058227786E-2"/>
  </r>
  <r>
    <s v="O03935"/>
    <s v="2024-05-28"/>
    <x v="7"/>
    <s v="Uttar Pradesh"/>
    <s v="SMB"/>
    <s v="Beauty"/>
    <s v="Skincare"/>
    <n v="5"/>
    <n v="46401.7"/>
    <n v="37354.79"/>
    <n v="0.11"/>
    <n v="3942.7229999999963"/>
    <n v="5"/>
    <n v="2024"/>
    <n v="8.4969365346528172E-2"/>
  </r>
  <r>
    <s v="O03936"/>
    <s v="2025-04-10"/>
    <x v="5"/>
    <s v="West Bengal"/>
    <s v="SMB"/>
    <s v="Fashion"/>
    <s v="Shirt"/>
    <n v="4"/>
    <n v="44610.77"/>
    <n v="32226.32"/>
    <n v="0.03"/>
    <n v="11046.126899999997"/>
    <n v="4"/>
    <n v="2025"/>
    <n v="0.24761121361500818"/>
  </r>
  <r>
    <s v="O03937"/>
    <s v="2025-02-11"/>
    <x v="0"/>
    <s v="Karnataka"/>
    <s v="Consumer"/>
    <s v="Fashion"/>
    <s v="Shoes"/>
    <n v="1"/>
    <n v="6154.34"/>
    <n v="4656.3900000000003"/>
    <n v="0.09"/>
    <n v="944.05939999999987"/>
    <n v="2"/>
    <n v="2025"/>
    <n v="0.15339734236327532"/>
  </r>
  <r>
    <s v="O03938"/>
    <s v="2024-01-24"/>
    <x v="1"/>
    <s v="Maharashtra"/>
    <s v="Corporate"/>
    <s v="Fashion"/>
    <s v="Jeans"/>
    <n v="3"/>
    <n v="11716.8"/>
    <n v="6744.65"/>
    <n v="7.0000000000000007E-2"/>
    <n v="4151.9739999999993"/>
    <n v="1"/>
    <n v="2024"/>
    <n v="0.35436074696162773"/>
  </r>
  <r>
    <s v="O03939"/>
    <s v="2024-05-29"/>
    <x v="3"/>
    <s v="Telangana"/>
    <s v="Corporate"/>
    <s v="Beauty"/>
    <s v="Makeup"/>
    <n v="5"/>
    <n v="44395.96"/>
    <n v="30791.279999999999"/>
    <n v="0.21"/>
    <n v="4281.5284000000011"/>
    <n v="5"/>
    <n v="2024"/>
    <n v="9.6439594954135496E-2"/>
  </r>
  <r>
    <s v="O03940"/>
    <s v="2024-02-16"/>
    <x v="1"/>
    <s v="Maharashtra"/>
    <s v="Consumer"/>
    <s v="Home"/>
    <s v="Chair"/>
    <n v="3"/>
    <n v="43563.83"/>
    <n v="30564.7"/>
    <n v="0.26"/>
    <n v="1672.5342000000001"/>
    <n v="2"/>
    <n v="2024"/>
    <n v="3.8392726259376182E-2"/>
  </r>
  <r>
    <s v="O03941"/>
    <s v="2024-12-23"/>
    <x v="3"/>
    <s v="Telangana"/>
    <s v="Corporate"/>
    <s v="Electronics"/>
    <s v="Laptop"/>
    <n v="5"/>
    <n v="21792.74"/>
    <n v="14056.33"/>
    <n v="0.05"/>
    <n v="6646.773000000001"/>
    <n v="12"/>
    <n v="2024"/>
    <n v="0.3049994172371166"/>
  </r>
  <r>
    <s v="O03942"/>
    <s v="2025-02-08"/>
    <x v="6"/>
    <s v="Tamil Nadu"/>
    <s v="SMB"/>
    <s v="Beauty"/>
    <s v="Makeup"/>
    <n v="3"/>
    <n v="17664.830000000002"/>
    <n v="10924.21"/>
    <n v="0.28000000000000003"/>
    <n v="1794.4676000000018"/>
    <n v="2"/>
    <n v="2025"/>
    <n v="0.10158419865914371"/>
  </r>
  <r>
    <s v="O03943"/>
    <s v="2025-02-20"/>
    <x v="6"/>
    <s v="Tamil Nadu"/>
    <s v="Consumer"/>
    <s v="Beauty"/>
    <s v="Haircare"/>
    <n v="3"/>
    <n v="4683.67"/>
    <n v="2885.98"/>
    <n v="0.19"/>
    <n v="907.79270000000008"/>
    <n v="2"/>
    <n v="2025"/>
    <n v="0.19382080718752603"/>
  </r>
  <r>
    <s v="O03944"/>
    <s v="2024-08-30"/>
    <x v="0"/>
    <s v="Karnataka"/>
    <s v="Consumer"/>
    <s v="Home"/>
    <s v="Chair"/>
    <n v="4"/>
    <n v="30237.94"/>
    <n v="25328.75"/>
    <n v="0.23"/>
    <n v="-2045.5362000000014"/>
    <n v="8"/>
    <n v="2024"/>
    <n v="-6.7648001153517781E-2"/>
  </r>
  <r>
    <s v="O03945"/>
    <s v="2024-06-13"/>
    <x v="6"/>
    <s v="Tamil Nadu"/>
    <s v="SMB"/>
    <s v="Home"/>
    <s v="Table"/>
    <n v="1"/>
    <n v="14732.43"/>
    <n v="10216.41"/>
    <n v="0.11"/>
    <n v="2895.4527000000007"/>
    <n v="6"/>
    <n v="2024"/>
    <n v="0.19653598897126956"/>
  </r>
  <r>
    <s v="O03946"/>
    <s v="2024-03-26"/>
    <x v="0"/>
    <s v="Karnataka"/>
    <s v="Consumer"/>
    <s v="Fashion"/>
    <s v="Shirt"/>
    <n v="5"/>
    <n v="29100.78"/>
    <n v="23650.54"/>
    <n v="0.17"/>
    <n v="503.10739999999805"/>
    <n v="3"/>
    <n v="2024"/>
    <n v="1.7288450687576007E-2"/>
  </r>
  <r>
    <s v="O03947"/>
    <s v="2024-04-02"/>
    <x v="3"/>
    <s v="Telangana"/>
    <s v="SMB"/>
    <s v="Beauty"/>
    <s v="Perfume"/>
    <n v="1"/>
    <n v="1605.02"/>
    <n v="1297.7"/>
    <n v="0.05"/>
    <n v="227.06899999999993"/>
    <n v="4"/>
    <n v="2024"/>
    <n v="0.14147424954206175"/>
  </r>
  <r>
    <s v="O03948"/>
    <s v="2024-08-24"/>
    <x v="0"/>
    <s v="Karnataka"/>
    <s v="Corporate"/>
    <s v="Electronics"/>
    <s v="Laptop"/>
    <n v="5"/>
    <n v="9598.65"/>
    <n v="7946.38"/>
    <n v="0.05"/>
    <n v="1172.3374999999996"/>
    <n v="8"/>
    <n v="2024"/>
    <n v="0.12213566491121144"/>
  </r>
  <r>
    <s v="O03949"/>
    <s v="2024-01-01"/>
    <x v="1"/>
    <s v="Maharashtra"/>
    <s v="SMB"/>
    <s v="Home"/>
    <s v="Lamp"/>
    <n v="4"/>
    <n v="32353.89"/>
    <n v="26123.54"/>
    <n v="0.04"/>
    <n v="4936.1943999999985"/>
    <n v="1"/>
    <n v="2024"/>
    <n v="0.15256880702753203"/>
  </r>
  <r>
    <s v="O03950"/>
    <s v="2024-05-07"/>
    <x v="4"/>
    <s v="Maharashtra"/>
    <s v="SMB"/>
    <s v="Beauty"/>
    <s v="Haircare"/>
    <n v="3"/>
    <n v="33949.93"/>
    <n v="25004.68"/>
    <n v="0.04"/>
    <n v="7587.2528000000002"/>
    <n v="5"/>
    <n v="2024"/>
    <n v="0.2234836065935924"/>
  </r>
  <r>
    <s v="O03951"/>
    <s v="2024-04-29"/>
    <x v="2"/>
    <s v="Delhi"/>
    <s v="Consumer"/>
    <s v="Electronics"/>
    <s v="Headphones"/>
    <n v="3"/>
    <n v="25107.759999999998"/>
    <n v="17569.46"/>
    <n v="0.15"/>
    <n v="3772.1359999999995"/>
    <n v="4"/>
    <n v="2024"/>
    <n v="0.15023785475088178"/>
  </r>
  <r>
    <s v="O03952"/>
    <s v="2024-01-05"/>
    <x v="4"/>
    <s v="Maharashtra"/>
    <s v="SMB"/>
    <s v="Beauty"/>
    <s v="Skincare"/>
    <n v="2"/>
    <n v="29263.27"/>
    <n v="17159.66"/>
    <n v="0.16"/>
    <n v="7421.4868000000006"/>
    <n v="1"/>
    <n v="2024"/>
    <n v="0.25361098742553378"/>
  </r>
  <r>
    <s v="O03953"/>
    <s v="2024-06-14"/>
    <x v="6"/>
    <s v="Tamil Nadu"/>
    <s v="Consumer"/>
    <s v="Home"/>
    <s v="Sofa"/>
    <n v="2"/>
    <n v="23390.71"/>
    <n v="17838.88"/>
    <n v="0.19"/>
    <n v="1107.5950999999986"/>
    <n v="6"/>
    <n v="2024"/>
    <n v="4.7351923049791932E-2"/>
  </r>
  <r>
    <s v="O03954"/>
    <s v="2024-05-17"/>
    <x v="4"/>
    <s v="Maharashtra"/>
    <s v="Corporate"/>
    <s v="Beauty"/>
    <s v="Makeup"/>
    <n v="5"/>
    <n v="16619.509999999998"/>
    <n v="10015.049999999999"/>
    <n v="0.28999999999999998"/>
    <n v="1784.8020999999999"/>
    <n v="5"/>
    <n v="2024"/>
    <n v="0.10739198087067549"/>
  </r>
  <r>
    <s v="O03955"/>
    <s v="2024-01-24"/>
    <x v="0"/>
    <s v="Karnataka"/>
    <s v="SMB"/>
    <s v="Electronics"/>
    <s v="Laptop"/>
    <n v="3"/>
    <n v="41316.519999999997"/>
    <n v="30101.95"/>
    <n v="0.26"/>
    <n v="472.27479999999741"/>
    <n v="1"/>
    <n v="2024"/>
    <n v="1.1430652920429829E-2"/>
  </r>
  <r>
    <s v="O03956"/>
    <s v="2024-08-03"/>
    <x v="5"/>
    <s v="West Bengal"/>
    <s v="SMB"/>
    <s v="Electronics"/>
    <s v="Phone"/>
    <n v="3"/>
    <n v="32800.879999999997"/>
    <n v="22885.14"/>
    <n v="0.03"/>
    <n v="8931.7135999999973"/>
    <n v="8"/>
    <n v="2024"/>
    <n v="0.27230103582586801"/>
  </r>
  <r>
    <s v="O03957"/>
    <s v="2024-12-22"/>
    <x v="4"/>
    <s v="Maharashtra"/>
    <s v="Corporate"/>
    <s v="Home"/>
    <s v="Sofa"/>
    <n v="1"/>
    <n v="2711.17"/>
    <n v="2072.89"/>
    <n v="0.27"/>
    <n v="-93.735899999999901"/>
    <n v="12"/>
    <n v="2024"/>
    <n v="-3.4573966221225487E-2"/>
  </r>
  <r>
    <s v="O03958"/>
    <s v="2024-06-27"/>
    <x v="1"/>
    <s v="Maharashtra"/>
    <s v="Consumer"/>
    <s v="Home"/>
    <s v="Lamp"/>
    <n v="3"/>
    <n v="34807.65"/>
    <n v="27975.69"/>
    <n v="0.11"/>
    <n v="3003.1185000000028"/>
    <n v="6"/>
    <n v="2024"/>
    <n v="8.627754243679199E-2"/>
  </r>
  <r>
    <s v="O03959"/>
    <s v="2024-12-27"/>
    <x v="5"/>
    <s v="West Bengal"/>
    <s v="Corporate"/>
    <s v="Home"/>
    <s v="Chair"/>
    <n v="1"/>
    <n v="9234.2999999999993"/>
    <n v="5121.25"/>
    <n v="0.01"/>
    <n v="4020.7069999999994"/>
    <n v="12"/>
    <n v="2024"/>
    <n v="0.43541004732356536"/>
  </r>
  <r>
    <s v="O03960"/>
    <s v="2024-02-24"/>
    <x v="7"/>
    <s v="Uttar Pradesh"/>
    <s v="Consumer"/>
    <s v="Home"/>
    <s v="Table"/>
    <n v="2"/>
    <n v="4798.93"/>
    <n v="3507.33"/>
    <n v="0.11"/>
    <n v="763.71770000000038"/>
    <n v="2"/>
    <n v="2024"/>
    <n v="0.159143329867283"/>
  </r>
  <r>
    <s v="O03961"/>
    <s v="2025-04-23"/>
    <x v="3"/>
    <s v="Telangana"/>
    <s v="Corporate"/>
    <s v="Electronics"/>
    <s v="Laptop"/>
    <n v="2"/>
    <n v="3992.49"/>
    <n v="2606.31"/>
    <n v="0"/>
    <n v="1386.1799999999998"/>
    <n v="4"/>
    <n v="2025"/>
    <n v="0.34719686210860889"/>
  </r>
  <r>
    <s v="O03962"/>
    <s v="2024-01-16"/>
    <x v="2"/>
    <s v="Delhi"/>
    <s v="Consumer"/>
    <s v="Beauty"/>
    <s v="Skincare"/>
    <n v="5"/>
    <n v="67881.55"/>
    <n v="47281.77"/>
    <n v="0.2"/>
    <n v="7023.4700000000048"/>
    <n v="1"/>
    <n v="2024"/>
    <n v="0.10346655313557225"/>
  </r>
  <r>
    <s v="O03963"/>
    <s v="2024-05-13"/>
    <x v="1"/>
    <s v="Maharashtra"/>
    <s v="SMB"/>
    <s v="Fashion"/>
    <s v="Jacket"/>
    <n v="5"/>
    <n v="2771.52"/>
    <n v="1814.02"/>
    <n v="0.05"/>
    <n v="818.92399999999998"/>
    <n v="5"/>
    <n v="2024"/>
    <n v="0.29547829349959587"/>
  </r>
  <r>
    <s v="O03964"/>
    <s v="2025-01-20"/>
    <x v="7"/>
    <s v="Uttar Pradesh"/>
    <s v="Corporate"/>
    <s v="Home"/>
    <s v="Table"/>
    <n v="4"/>
    <n v="44725.87"/>
    <n v="33586.730000000003"/>
    <n v="0.2"/>
    <n v="2193.9659999999985"/>
    <n v="1"/>
    <n v="2025"/>
    <n v="4.9053623775233403E-2"/>
  </r>
  <r>
    <s v="O03965"/>
    <s v="2025-01-12"/>
    <x v="5"/>
    <s v="West Bengal"/>
    <s v="Consumer"/>
    <s v="Electronics"/>
    <s v="Tablet"/>
    <n v="4"/>
    <n v="48762.57"/>
    <n v="37262.400000000001"/>
    <n v="0.28999999999999998"/>
    <n v="-2640.9753000000001"/>
    <n v="1"/>
    <n v="2025"/>
    <n v="-5.4159887389036307E-2"/>
  </r>
  <r>
    <s v="O03966"/>
    <s v="2024-05-03"/>
    <x v="3"/>
    <s v="Telangana"/>
    <s v="SMB"/>
    <s v="Home"/>
    <s v="Table"/>
    <n v="4"/>
    <n v="50432.63"/>
    <n v="41912.6"/>
    <n v="0.1"/>
    <n v="3476.7669999999989"/>
    <n v="5"/>
    <n v="2024"/>
    <n v="6.8938839794791568E-2"/>
  </r>
  <r>
    <s v="O03967"/>
    <s v="2024-09-26"/>
    <x v="1"/>
    <s v="Maharashtra"/>
    <s v="SMB"/>
    <s v="Fashion"/>
    <s v="Jacket"/>
    <n v="5"/>
    <n v="38162.18"/>
    <n v="26700.21"/>
    <n v="0.28999999999999998"/>
    <n v="394.93780000000152"/>
    <n v="9"/>
    <n v="2024"/>
    <n v="1.0348931848233028E-2"/>
  </r>
  <r>
    <s v="O03968"/>
    <s v="2025-04-14"/>
    <x v="4"/>
    <s v="Maharashtra"/>
    <s v="Consumer"/>
    <s v="Fashion"/>
    <s v="Jeans"/>
    <n v="5"/>
    <n v="12406.45"/>
    <n v="7939.18"/>
    <n v="0.12"/>
    <n v="2978.4960000000001"/>
    <n v="4"/>
    <n v="2025"/>
    <n v="0.24007641186640818"/>
  </r>
  <r>
    <s v="O03969"/>
    <s v="2024-10-13"/>
    <x v="4"/>
    <s v="Maharashtra"/>
    <s v="Consumer"/>
    <s v="Beauty"/>
    <s v="Perfume"/>
    <n v="3"/>
    <n v="33343.58"/>
    <n v="26638.76"/>
    <n v="0.16"/>
    <n v="1369.8472000000029"/>
    <n v="10"/>
    <n v="2024"/>
    <n v="4.1082787151229795E-2"/>
  </r>
  <r>
    <s v="O03970"/>
    <s v="2024-05-31"/>
    <x v="0"/>
    <s v="Karnataka"/>
    <s v="Corporate"/>
    <s v="Electronics"/>
    <s v="Tablet"/>
    <n v="3"/>
    <n v="33384.660000000003"/>
    <n v="19634.96"/>
    <n v="0.17"/>
    <n v="8074.3078000000032"/>
    <n v="5"/>
    <n v="2024"/>
    <n v="0.24185682286415386"/>
  </r>
  <r>
    <s v="O03971"/>
    <s v="2024-05-10"/>
    <x v="7"/>
    <s v="Uttar Pradesh"/>
    <s v="SMB"/>
    <s v="Electronics"/>
    <s v="Laptop"/>
    <n v="4"/>
    <n v="56282.99"/>
    <n v="33979.79"/>
    <n v="0.24"/>
    <n v="8795.2823999999982"/>
    <n v="5"/>
    <n v="2024"/>
    <n v="0.15626892601121581"/>
  </r>
  <r>
    <s v="O03972"/>
    <s v="2024-11-08"/>
    <x v="4"/>
    <s v="Maharashtra"/>
    <s v="Corporate"/>
    <s v="Home"/>
    <s v="Lamp"/>
    <n v="4"/>
    <n v="42907.67"/>
    <n v="36095.46"/>
    <n v="0.15"/>
    <n v="376.05949999999939"/>
    <n v="11"/>
    <n v="2024"/>
    <n v="8.7643887444831987E-3"/>
  </r>
  <r>
    <s v="O03973"/>
    <s v="2024-12-23"/>
    <x v="4"/>
    <s v="Maharashtra"/>
    <s v="SMB"/>
    <s v="Fashion"/>
    <s v="Jacket"/>
    <n v="5"/>
    <n v="4158.6499999999996"/>
    <n v="2370.08"/>
    <n v="0.01"/>
    <n v="1746.9834999999998"/>
    <n v="12"/>
    <n v="2024"/>
    <n v="0.42008428215887367"/>
  </r>
  <r>
    <s v="O03974"/>
    <s v="2024-01-27"/>
    <x v="2"/>
    <s v="Delhi"/>
    <s v="Corporate"/>
    <s v="Home"/>
    <s v="Lamp"/>
    <n v="5"/>
    <n v="54935.16"/>
    <n v="37307.769999999997"/>
    <n v="0.3"/>
    <n v="1146.8420000000078"/>
    <n v="1"/>
    <n v="2024"/>
    <n v="2.087628396822741E-2"/>
  </r>
  <r>
    <s v="O03975"/>
    <s v="2024-11-27"/>
    <x v="0"/>
    <s v="Karnataka"/>
    <s v="SMB"/>
    <s v="Beauty"/>
    <s v="Haircare"/>
    <n v="5"/>
    <n v="28549.05"/>
    <n v="18380.12"/>
    <n v="0.05"/>
    <n v="8741.4775000000009"/>
    <n v="11"/>
    <n v="2024"/>
    <n v="0.30619153702137203"/>
  </r>
  <r>
    <s v="O03976"/>
    <s v="2024-04-01"/>
    <x v="5"/>
    <s v="West Bengal"/>
    <s v="SMB"/>
    <s v="Home"/>
    <s v="Sofa"/>
    <n v="5"/>
    <n v="56651.49"/>
    <n v="44761.95"/>
    <n v="7.0000000000000007E-2"/>
    <n v="7923.9357"/>
    <n v="4"/>
    <n v="2024"/>
    <n v="0.13987162032278411"/>
  </r>
  <r>
    <s v="O03977"/>
    <s v="2024-03-12"/>
    <x v="0"/>
    <s v="Karnataka"/>
    <s v="Consumer"/>
    <s v="Fashion"/>
    <s v="Jacket"/>
    <n v="5"/>
    <n v="48191.17"/>
    <n v="31077.56"/>
    <n v="0.2"/>
    <n v="7475.3759999999966"/>
    <n v="3"/>
    <n v="2024"/>
    <n v="0.15511920544780292"/>
  </r>
  <r>
    <s v="O03978"/>
    <s v="2024-04-17"/>
    <x v="4"/>
    <s v="Maharashtra"/>
    <s v="Consumer"/>
    <s v="Fashion"/>
    <s v="Jacket"/>
    <n v="3"/>
    <n v="32865.919999999998"/>
    <n v="26476.639999999999"/>
    <n v="0.01"/>
    <n v="6060.6207999999988"/>
    <n v="4"/>
    <n v="2024"/>
    <n v="0.18440441648978637"/>
  </r>
  <r>
    <s v="O03979"/>
    <s v="2024-09-22"/>
    <x v="3"/>
    <s v="Telangana"/>
    <s v="Consumer"/>
    <s v="Beauty"/>
    <s v="Haircare"/>
    <n v="3"/>
    <n v="2641.37"/>
    <n v="1821.5"/>
    <n v="0.15"/>
    <n v="423.66449999999992"/>
    <n v="9"/>
    <n v="2024"/>
    <n v="0.16039574160378892"/>
  </r>
  <r>
    <s v="O03980"/>
    <s v="2024-01-03"/>
    <x v="1"/>
    <s v="Maharashtra"/>
    <s v="Consumer"/>
    <s v="Fashion"/>
    <s v="Jeans"/>
    <n v="3"/>
    <n v="41308.959999999999"/>
    <n v="33420.36"/>
    <n v="0.16"/>
    <n v="1279.1663999999982"/>
    <n v="1"/>
    <n v="2024"/>
    <n v="3.0965834046657148E-2"/>
  </r>
  <r>
    <s v="O03981"/>
    <s v="2024-03-21"/>
    <x v="3"/>
    <s v="Telangana"/>
    <s v="Consumer"/>
    <s v="Home"/>
    <s v="Chair"/>
    <n v="1"/>
    <n v="12640.73"/>
    <n v="8062.9"/>
    <n v="7.0000000000000007E-2"/>
    <n v="3692.9789000000001"/>
    <n v="3"/>
    <n v="2024"/>
    <n v="0.29214917967554088"/>
  </r>
  <r>
    <s v="O03982"/>
    <s v="2025-06-21"/>
    <x v="0"/>
    <s v="Karnataka"/>
    <s v="Corporate"/>
    <s v="Beauty"/>
    <s v="Haircare"/>
    <n v="3"/>
    <n v="31394.65"/>
    <n v="26451.79"/>
    <n v="0.02"/>
    <n v="4314.9670000000006"/>
    <n v="6"/>
    <n v="2025"/>
    <n v="0.13744274900341302"/>
  </r>
  <r>
    <s v="O03983"/>
    <s v="2024-08-26"/>
    <x v="7"/>
    <s v="Uttar Pradesh"/>
    <s v="SMB"/>
    <s v="Electronics"/>
    <s v="Tablet"/>
    <n v="4"/>
    <n v="12997.71"/>
    <n v="8391.1299999999992"/>
    <n v="0.08"/>
    <n v="3566.7631999999999"/>
    <n v="8"/>
    <n v="2024"/>
    <n v="0.27441473921175347"/>
  </r>
  <r>
    <s v="O03984"/>
    <s v="2024-04-11"/>
    <x v="5"/>
    <s v="West Bengal"/>
    <s v="SMB"/>
    <s v="Fashion"/>
    <s v="Jacket"/>
    <n v="4"/>
    <n v="48296.69"/>
    <n v="35109.99"/>
    <n v="0.09"/>
    <n v="8839.9979000000039"/>
    <n v="4"/>
    <n v="2024"/>
    <n v="0.18303527425999594"/>
  </r>
  <r>
    <s v="O03985"/>
    <s v="2024-07-24"/>
    <x v="3"/>
    <s v="Telangana"/>
    <s v="Consumer"/>
    <s v="Beauty"/>
    <s v="Makeup"/>
    <n v="4"/>
    <n v="55056.26"/>
    <n v="45164.23"/>
    <n v="0.14000000000000001"/>
    <n v="2184.1535999999978"/>
    <n v="7"/>
    <n v="2024"/>
    <n v="3.967130349936588E-2"/>
  </r>
  <r>
    <s v="O03986"/>
    <s v="2024-10-14"/>
    <x v="0"/>
    <s v="Karnataka"/>
    <s v="Corporate"/>
    <s v="Fashion"/>
    <s v="Jeans"/>
    <n v="2"/>
    <n v="27984.81"/>
    <n v="20479.32"/>
    <n v="0.27"/>
    <n v="-50.408699999999044"/>
    <n v="10"/>
    <n v="2024"/>
    <n v="-1.801287912978471E-3"/>
  </r>
  <r>
    <s v="O03987"/>
    <s v="2025-04-02"/>
    <x v="7"/>
    <s v="Uttar Pradesh"/>
    <s v="SMB"/>
    <s v="Electronics"/>
    <s v="Laptop"/>
    <n v="1"/>
    <n v="9256.8799999999992"/>
    <n v="5302.66"/>
    <n v="0.25"/>
    <n v="1639.9999999999995"/>
    <n v="4"/>
    <n v="2025"/>
    <n v="0.17716552445316344"/>
  </r>
  <r>
    <s v="O03988"/>
    <s v="2025-02-10"/>
    <x v="1"/>
    <s v="Maharashtra"/>
    <s v="Consumer"/>
    <s v="Home"/>
    <s v="Table"/>
    <n v="1"/>
    <n v="5102.6400000000003"/>
    <n v="3239.81"/>
    <n v="0.21"/>
    <n v="791.2756000000004"/>
    <n v="2"/>
    <n v="2025"/>
    <n v="0.15507180596710729"/>
  </r>
  <r>
    <s v="O03989"/>
    <s v="2025-02-01"/>
    <x v="3"/>
    <s v="Telangana"/>
    <s v="Consumer"/>
    <s v="Home"/>
    <s v="Lamp"/>
    <n v="4"/>
    <n v="6149.01"/>
    <n v="4283.05"/>
    <n v="0.24"/>
    <n v="390.19759999999997"/>
    <n v="2"/>
    <n v="2025"/>
    <n v="6.3456979253570897E-2"/>
  </r>
  <r>
    <s v="O03990"/>
    <s v="2025-05-16"/>
    <x v="2"/>
    <s v="Delhi"/>
    <s v="Consumer"/>
    <s v="Beauty"/>
    <s v="Skincare"/>
    <n v="4"/>
    <n v="23412.240000000002"/>
    <n v="17809.84"/>
    <n v="0.3"/>
    <n v="-1421.271999999999"/>
    <n v="5"/>
    <n v="2025"/>
    <n v="-6.0706365559211717E-2"/>
  </r>
  <r>
    <s v="O03991"/>
    <s v="2024-10-02"/>
    <x v="0"/>
    <s v="Karnataka"/>
    <s v="SMB"/>
    <s v="Fashion"/>
    <s v="Shirt"/>
    <n v="1"/>
    <n v="5950.57"/>
    <n v="3774.67"/>
    <n v="0.12"/>
    <n v="1461.8315999999998"/>
    <n v="10"/>
    <n v="2024"/>
    <n v="0.24566244914352739"/>
  </r>
  <r>
    <s v="O03992"/>
    <s v="2024-03-19"/>
    <x v="0"/>
    <s v="Karnataka"/>
    <s v="SMB"/>
    <s v="Home"/>
    <s v="Chair"/>
    <n v="4"/>
    <n v="50501.86"/>
    <n v="34886.61"/>
    <n v="0.2"/>
    <n v="5514.8779999999988"/>
    <n v="3"/>
    <n v="2024"/>
    <n v="0.10920148287607623"/>
  </r>
  <r>
    <s v="O03993"/>
    <s v="2024-12-27"/>
    <x v="7"/>
    <s v="Uttar Pradesh"/>
    <s v="Consumer"/>
    <s v="Beauty"/>
    <s v="Haircare"/>
    <n v="2"/>
    <n v="8011.37"/>
    <n v="6293.99"/>
    <n v="0.28000000000000003"/>
    <n v="-525.80360000000019"/>
    <n v="12"/>
    <n v="2024"/>
    <n v="-6.5632170277992424E-2"/>
  </r>
  <r>
    <s v="O03994"/>
    <s v="2025-03-17"/>
    <x v="7"/>
    <s v="Uttar Pradesh"/>
    <s v="SMB"/>
    <s v="Fashion"/>
    <s v="Shirt"/>
    <n v="4"/>
    <n v="15267.72"/>
    <n v="10142.280000000001"/>
    <n v="0.03"/>
    <n v="4667.4083999999984"/>
    <n v="3"/>
    <n v="2025"/>
    <n v="0.3057043487829223"/>
  </r>
  <r>
    <s v="O03995"/>
    <s v="2024-04-25"/>
    <x v="4"/>
    <s v="Maharashtra"/>
    <s v="Consumer"/>
    <s v="Home"/>
    <s v="Sofa"/>
    <n v="2"/>
    <n v="21691.63"/>
    <n v="14005.56"/>
    <n v="0.11"/>
    <n v="5299.9907000000012"/>
    <n v="4"/>
    <n v="2024"/>
    <n v="0.24433344566544796"/>
  </r>
  <r>
    <s v="O03996"/>
    <s v="2024-07-08"/>
    <x v="4"/>
    <s v="Maharashtra"/>
    <s v="SMB"/>
    <s v="Fashion"/>
    <s v="Shirt"/>
    <n v="1"/>
    <n v="3261.48"/>
    <n v="1871.58"/>
    <n v="0.28999999999999998"/>
    <n v="444.07080000000019"/>
    <n v="7"/>
    <n v="2024"/>
    <n v="0.13615622355495058"/>
  </r>
  <r>
    <s v="O03997"/>
    <s v="2024-03-03"/>
    <x v="4"/>
    <s v="Maharashtra"/>
    <s v="SMB"/>
    <s v="Fashion"/>
    <s v="Shoes"/>
    <n v="1"/>
    <n v="10564.5"/>
    <n v="8744.48"/>
    <n v="0.06"/>
    <n v="1186.1500000000005"/>
    <n v="3"/>
    <n v="2024"/>
    <n v="0.11227696530834404"/>
  </r>
  <r>
    <s v="O03998"/>
    <s v="2024-03-06"/>
    <x v="7"/>
    <s v="Uttar Pradesh"/>
    <s v="Consumer"/>
    <s v="Home"/>
    <s v="Lamp"/>
    <n v="5"/>
    <n v="6214.56"/>
    <n v="4128.7299999999996"/>
    <n v="0.14000000000000001"/>
    <n v="1215.7916000000007"/>
    <n v="3"/>
    <n v="2024"/>
    <n v="0.19563599031950785"/>
  </r>
  <r>
    <s v="O03999"/>
    <s v="2024-09-11"/>
    <x v="2"/>
    <s v="Delhi"/>
    <s v="Consumer"/>
    <s v="Home"/>
    <s v="Chair"/>
    <n v="5"/>
    <n v="66252.240000000005"/>
    <n v="40320.050000000003"/>
    <n v="0.27"/>
    <n v="8044.0852000000014"/>
    <n v="9"/>
    <n v="2024"/>
    <n v="0.12141604872529595"/>
  </r>
  <r>
    <s v="O04000"/>
    <s v="2024-04-27"/>
    <x v="7"/>
    <s v="Uttar Pradesh"/>
    <s v="Corporate"/>
    <s v="Fashion"/>
    <s v="Jeans"/>
    <n v="2"/>
    <n v="18107.759999999998"/>
    <n v="10051.200000000001"/>
    <n v="0.11"/>
    <n v="6064.7063999999973"/>
    <n v="4"/>
    <n v="2024"/>
    <n v="0.3349230606104785"/>
  </r>
  <r>
    <s v="O04001"/>
    <s v="2024-08-10"/>
    <x v="2"/>
    <s v="Delhi"/>
    <s v="Consumer"/>
    <s v="Beauty"/>
    <s v="Skincare"/>
    <n v="3"/>
    <n v="33002.019999999997"/>
    <n v="27861.39"/>
    <n v="0.14000000000000001"/>
    <n v="520.34719999999743"/>
    <n v="8"/>
    <n v="2024"/>
    <n v="1.5767131830112142E-2"/>
  </r>
  <r>
    <s v="O04002"/>
    <s v="2024-07-20"/>
    <x v="7"/>
    <s v="Uttar Pradesh"/>
    <s v="Consumer"/>
    <s v="Electronics"/>
    <s v="Phone"/>
    <n v="1"/>
    <n v="13742.46"/>
    <n v="8956.82"/>
    <n v="0.08"/>
    <n v="3686.2431999999994"/>
    <n v="7"/>
    <n v="2024"/>
    <n v="0.26823750623978526"/>
  </r>
  <r>
    <s v="O04003"/>
    <s v="2024-11-09"/>
    <x v="5"/>
    <s v="West Bengal"/>
    <s v="Consumer"/>
    <s v="Home"/>
    <s v="Sofa"/>
    <n v="2"/>
    <n v="10814.38"/>
    <n v="6290.67"/>
    <n v="0.27"/>
    <n v="1603.8273999999992"/>
    <n v="11"/>
    <n v="2024"/>
    <n v="0.14830507158061759"/>
  </r>
  <r>
    <s v="O04004"/>
    <s v="2024-09-05"/>
    <x v="3"/>
    <s v="Telangana"/>
    <s v="SMB"/>
    <s v="Electronics"/>
    <s v="Headphones"/>
    <n v="1"/>
    <n v="3403.07"/>
    <n v="2410"/>
    <n v="0.03"/>
    <n v="890.9779000000002"/>
    <n v="9"/>
    <n v="2024"/>
    <n v="0.26181591915535096"/>
  </r>
  <r>
    <s v="O04005"/>
    <s v="2025-01-13"/>
    <x v="2"/>
    <s v="Delhi"/>
    <s v="Corporate"/>
    <s v="Home"/>
    <s v="Lamp"/>
    <n v="5"/>
    <n v="66709.240000000005"/>
    <n v="39920.160000000003"/>
    <n v="0.04"/>
    <n v="24120.7104"/>
    <n v="1"/>
    <n v="2025"/>
    <n v="0.36157975117090224"/>
  </r>
  <r>
    <s v="O04006"/>
    <s v="2024-09-21"/>
    <x v="4"/>
    <s v="Maharashtra"/>
    <s v="Corporate"/>
    <s v="Beauty"/>
    <s v="Makeup"/>
    <n v="2"/>
    <n v="11485.66"/>
    <n v="8389.1299999999992"/>
    <n v="0.2"/>
    <n v="799.39800000000059"/>
    <n v="9"/>
    <n v="2024"/>
    <n v="6.9599657311813223E-2"/>
  </r>
  <r>
    <s v="O04007"/>
    <s v="2024-09-21"/>
    <x v="7"/>
    <s v="Uttar Pradesh"/>
    <s v="Consumer"/>
    <s v="Home"/>
    <s v="Chair"/>
    <n v="3"/>
    <n v="3984.76"/>
    <n v="2587.62"/>
    <n v="0.08"/>
    <n v="1078.3592000000003"/>
    <n v="9"/>
    <n v="2024"/>
    <n v="0.27062086549754572"/>
  </r>
  <r>
    <s v="O04008"/>
    <s v="2024-07-27"/>
    <x v="4"/>
    <s v="Maharashtra"/>
    <s v="Consumer"/>
    <s v="Electronics"/>
    <s v="Tablet"/>
    <n v="2"/>
    <n v="1935.2"/>
    <n v="1177.92"/>
    <n v="0.03"/>
    <n v="699.22399999999993"/>
    <n v="7"/>
    <n v="2024"/>
    <n v="0.36131872674658944"/>
  </r>
  <r>
    <s v="O04009"/>
    <s v="2024-11-14"/>
    <x v="3"/>
    <s v="Telangana"/>
    <s v="SMB"/>
    <s v="Electronics"/>
    <s v="Headphones"/>
    <n v="5"/>
    <n v="54130.68"/>
    <n v="41484.83"/>
    <n v="0.28000000000000003"/>
    <n v="-2510.7404000000024"/>
    <n v="11"/>
    <n v="2024"/>
    <n v="-4.6382945863602719E-2"/>
  </r>
  <r>
    <s v="O04010"/>
    <s v="2025-06-06"/>
    <x v="0"/>
    <s v="Karnataka"/>
    <s v="Consumer"/>
    <s v="Beauty"/>
    <s v="Skincare"/>
    <n v="4"/>
    <n v="30802.15"/>
    <n v="22975.39"/>
    <n v="0.01"/>
    <n v="7518.7385000000022"/>
    <n v="6"/>
    <n v="2025"/>
    <n v="0.24409784706587045"/>
  </r>
  <r>
    <s v="O04011"/>
    <s v="2024-01-31"/>
    <x v="3"/>
    <s v="Telangana"/>
    <s v="Consumer"/>
    <s v="Electronics"/>
    <s v="Headphones"/>
    <n v="2"/>
    <n v="15453.25"/>
    <n v="13023.72"/>
    <n v="0.27"/>
    <n v="-1742.8474999999999"/>
    <n v="1"/>
    <n v="2024"/>
    <n v="-0.11278193907430475"/>
  </r>
  <r>
    <s v="O04012"/>
    <s v="2025-01-21"/>
    <x v="5"/>
    <s v="West Bengal"/>
    <s v="SMB"/>
    <s v="Home"/>
    <s v="Sofa"/>
    <n v="5"/>
    <n v="50236"/>
    <n v="42023.43"/>
    <n v="0.24"/>
    <n v="-3844.0699999999997"/>
    <n v="1"/>
    <n v="2025"/>
    <n v="-7.6520224540170392E-2"/>
  </r>
  <r>
    <s v="O04013"/>
    <s v="2024-12-06"/>
    <x v="5"/>
    <s v="West Bengal"/>
    <s v="Corporate"/>
    <s v="Fashion"/>
    <s v="Shoes"/>
    <n v="3"/>
    <n v="38362.050000000003"/>
    <n v="22177.279999999999"/>
    <n v="0.23"/>
    <n v="7361.4985000000033"/>
    <n v="12"/>
    <n v="2024"/>
    <n v="0.19189533666735753"/>
  </r>
  <r>
    <s v="O04014"/>
    <s v="2024-09-28"/>
    <x v="1"/>
    <s v="Maharashtra"/>
    <s v="SMB"/>
    <s v="Home"/>
    <s v="Lamp"/>
    <n v="5"/>
    <n v="27743.47"/>
    <n v="21032.14"/>
    <n v="0.23"/>
    <n v="330.33190000000104"/>
    <n v="9"/>
    <n v="2024"/>
    <n v="1.1906654070309195E-2"/>
  </r>
  <r>
    <s v="O04015"/>
    <s v="2025-03-21"/>
    <x v="0"/>
    <s v="Karnataka"/>
    <s v="SMB"/>
    <s v="Beauty"/>
    <s v="Haircare"/>
    <n v="2"/>
    <n v="5182.05"/>
    <n v="4216.03"/>
    <n v="0.17"/>
    <n v="85.071500000000356"/>
    <n v="3"/>
    <n v="2025"/>
    <n v="1.6416572591927973E-2"/>
  </r>
  <r>
    <s v="O04016"/>
    <s v="2025-01-09"/>
    <x v="1"/>
    <s v="Maharashtra"/>
    <s v="Consumer"/>
    <s v="Electronics"/>
    <s v="Phone"/>
    <n v="3"/>
    <n v="11222.92"/>
    <n v="8820.3799999999992"/>
    <n v="0.26"/>
    <n v="-515.41919999999936"/>
    <n v="1"/>
    <n v="2025"/>
    <n v="-4.5925587993142544E-2"/>
  </r>
  <r>
    <s v="O04017"/>
    <s v="2025-02-26"/>
    <x v="4"/>
    <s v="Maharashtra"/>
    <s v="Corporate"/>
    <s v="Electronics"/>
    <s v="Phone"/>
    <n v="3"/>
    <n v="41560.99"/>
    <n v="24143.91"/>
    <n v="0.01"/>
    <n v="17001.470099999999"/>
    <n v="2"/>
    <n v="2025"/>
    <n v="0.40907278917080653"/>
  </r>
  <r>
    <s v="O04018"/>
    <s v="2024-05-03"/>
    <x v="3"/>
    <s v="Telangana"/>
    <s v="Consumer"/>
    <s v="Fashion"/>
    <s v="Jacket"/>
    <n v="1"/>
    <n v="5216.91"/>
    <n v="4070.18"/>
    <n v="0.24"/>
    <n v="-105.32839999999987"/>
    <n v="5"/>
    <n v="2024"/>
    <n v="-2.018980584292232E-2"/>
  </r>
  <r>
    <s v="O04019"/>
    <s v="2024-08-27"/>
    <x v="1"/>
    <s v="Maharashtra"/>
    <s v="SMB"/>
    <s v="Fashion"/>
    <s v="Shoes"/>
    <n v="3"/>
    <n v="19190.650000000001"/>
    <n v="15317.99"/>
    <n v="0.05"/>
    <n v="2913.1275000000014"/>
    <n v="8"/>
    <n v="2024"/>
    <n v="0.15179931372830005"/>
  </r>
  <r>
    <s v="O04020"/>
    <s v="2025-02-07"/>
    <x v="1"/>
    <s v="Maharashtra"/>
    <s v="Consumer"/>
    <s v="Beauty"/>
    <s v="Perfume"/>
    <n v="5"/>
    <n v="44957.26"/>
    <n v="32944.410000000003"/>
    <n v="0.22"/>
    <n v="2122.2527999999984"/>
    <n v="2"/>
    <n v="2025"/>
    <n v="4.7206008551232845E-2"/>
  </r>
  <r>
    <s v="O04021"/>
    <s v="2024-09-21"/>
    <x v="4"/>
    <s v="Maharashtra"/>
    <s v="Corporate"/>
    <s v="Home"/>
    <s v="Chair"/>
    <n v="3"/>
    <n v="10232.030000000001"/>
    <n v="6274"/>
    <n v="0.1"/>
    <n v="2934.8270000000007"/>
    <n v="9"/>
    <n v="2024"/>
    <n v="0.28682744284369771"/>
  </r>
  <r>
    <s v="O04022"/>
    <s v="2024-07-26"/>
    <x v="7"/>
    <s v="Uttar Pradesh"/>
    <s v="Corporate"/>
    <s v="Fashion"/>
    <s v="Shirt"/>
    <n v="2"/>
    <n v="19090.87"/>
    <n v="13230"/>
    <n v="0.14000000000000001"/>
    <n v="3188.1481999999987"/>
    <n v="7"/>
    <n v="2024"/>
    <n v="0.16699858099709436"/>
  </r>
  <r>
    <s v="O04023"/>
    <s v="2025-02-12"/>
    <x v="6"/>
    <s v="Tamil Nadu"/>
    <s v="SMB"/>
    <s v="Beauty"/>
    <s v="Skincare"/>
    <n v="5"/>
    <n v="34876.199999999997"/>
    <n v="22385.46"/>
    <n v="0.1"/>
    <n v="9003.119999999999"/>
    <n v="2"/>
    <n v="2025"/>
    <n v="0.25814509608271541"/>
  </r>
  <r>
    <s v="O04024"/>
    <s v="2024-06-27"/>
    <x v="1"/>
    <s v="Maharashtra"/>
    <s v="Corporate"/>
    <s v="Beauty"/>
    <s v="Haircare"/>
    <n v="1"/>
    <n v="14322.98"/>
    <n v="8915.0300000000007"/>
    <n v="0.04"/>
    <n v="4835.0307999999986"/>
    <n v="6"/>
    <n v="2024"/>
    <n v="0.33757156681081724"/>
  </r>
  <r>
    <s v="O04025"/>
    <s v="2024-06-24"/>
    <x v="5"/>
    <s v="West Bengal"/>
    <s v="Consumer"/>
    <s v="Beauty"/>
    <s v="Perfume"/>
    <n v="1"/>
    <n v="5476"/>
    <n v="4254.6000000000004"/>
    <n v="0.15"/>
    <n v="399.99999999999966"/>
    <n v="6"/>
    <n v="2024"/>
    <n v="7.3046018991964876E-2"/>
  </r>
  <r>
    <s v="O04026"/>
    <s v="2024-11-08"/>
    <x v="4"/>
    <s v="Maharashtra"/>
    <s v="SMB"/>
    <s v="Home"/>
    <s v="Lamp"/>
    <n v="3"/>
    <n v="7741.19"/>
    <n v="5706.11"/>
    <n v="0.24"/>
    <n v="177.19440000000009"/>
    <n v="11"/>
    <n v="2024"/>
    <n v="2.2889814098349233E-2"/>
  </r>
  <r>
    <s v="O04027"/>
    <s v="2024-08-08"/>
    <x v="6"/>
    <s v="Tamil Nadu"/>
    <s v="Corporate"/>
    <s v="Electronics"/>
    <s v="Headphones"/>
    <n v="2"/>
    <n v="4787.34"/>
    <n v="3289.36"/>
    <n v="0.26"/>
    <n v="253.27160000000003"/>
    <n v="8"/>
    <n v="2024"/>
    <n v="5.2904452159236656E-2"/>
  </r>
  <r>
    <s v="O04028"/>
    <s v="2024-11-15"/>
    <x v="2"/>
    <s v="Delhi"/>
    <s v="Consumer"/>
    <s v="Home"/>
    <s v="Table"/>
    <n v="2"/>
    <n v="22200.59"/>
    <n v="18472.63"/>
    <n v="0.2"/>
    <n v="-712.15800000000127"/>
    <n v="11"/>
    <n v="2024"/>
    <n v="-3.207833665681864E-2"/>
  </r>
  <r>
    <s v="O04029"/>
    <s v="2024-10-15"/>
    <x v="6"/>
    <s v="Tamil Nadu"/>
    <s v="SMB"/>
    <s v="Fashion"/>
    <s v="Shirt"/>
    <n v="3"/>
    <n v="29427.98"/>
    <n v="17436.849999999999"/>
    <n v="0.18"/>
    <n v="6694.0936000000011"/>
    <n v="10"/>
    <n v="2024"/>
    <n v="0.22747377156026344"/>
  </r>
  <r>
    <s v="O04030"/>
    <s v="2024-05-23"/>
    <x v="2"/>
    <s v="Delhi"/>
    <s v="SMB"/>
    <s v="Electronics"/>
    <s v="Laptop"/>
    <n v="4"/>
    <n v="15699.51"/>
    <n v="9764.92"/>
    <n v="0.15"/>
    <n v="3579.6635000000001"/>
    <n v="5"/>
    <n v="2024"/>
    <n v="0.22801116085788664"/>
  </r>
  <r>
    <s v="O04031"/>
    <s v="2025-01-23"/>
    <x v="0"/>
    <s v="Karnataka"/>
    <s v="Corporate"/>
    <s v="Electronics"/>
    <s v="Laptop"/>
    <n v="1"/>
    <n v="10692.06"/>
    <n v="8220.64"/>
    <n v="0.04"/>
    <n v="2043.7376000000002"/>
    <n v="1"/>
    <n v="2025"/>
    <n v="0.19114535459022866"/>
  </r>
  <r>
    <s v="O04032"/>
    <s v="2024-03-23"/>
    <x v="6"/>
    <s v="Tamil Nadu"/>
    <s v="SMB"/>
    <s v="Fashion"/>
    <s v="Jacket"/>
    <n v="5"/>
    <n v="48582.86"/>
    <n v="29576.73"/>
    <n v="0.18"/>
    <n v="10261.215200000001"/>
    <n v="3"/>
    <n v="2024"/>
    <n v="0.21121060390433993"/>
  </r>
  <r>
    <s v="O04033"/>
    <s v="2024-08-04"/>
    <x v="6"/>
    <s v="Tamil Nadu"/>
    <s v="SMB"/>
    <s v="Home"/>
    <s v="Sofa"/>
    <n v="5"/>
    <n v="34855.68"/>
    <n v="29376.32"/>
    <n v="0.13"/>
    <n v="948.1216000000004"/>
    <n v="8"/>
    <n v="2024"/>
    <n v="2.7201351400976841E-2"/>
  </r>
  <r>
    <s v="O04034"/>
    <s v="2024-05-25"/>
    <x v="0"/>
    <s v="Karnataka"/>
    <s v="Corporate"/>
    <s v="Fashion"/>
    <s v="Jeans"/>
    <n v="3"/>
    <n v="11155.76"/>
    <n v="7326.72"/>
    <n v="0.22"/>
    <n v="1374.7727999999997"/>
    <n v="5"/>
    <n v="2024"/>
    <n v="0.12323434709961488"/>
  </r>
  <r>
    <s v="O04035"/>
    <s v="2024-11-12"/>
    <x v="4"/>
    <s v="Maharashtra"/>
    <s v="Consumer"/>
    <s v="Beauty"/>
    <s v="Skincare"/>
    <n v="4"/>
    <n v="43456.81"/>
    <n v="30020.71"/>
    <n v="0.16"/>
    <n v="6483.0103999999992"/>
    <n v="11"/>
    <n v="2024"/>
    <n v="0.14918284153852984"/>
  </r>
  <r>
    <s v="O04036"/>
    <s v="2024-01-23"/>
    <x v="6"/>
    <s v="Tamil Nadu"/>
    <s v="Corporate"/>
    <s v="Electronics"/>
    <s v="Laptop"/>
    <n v="5"/>
    <n v="12916.1"/>
    <n v="9314.4699999999993"/>
    <n v="0.2"/>
    <n v="1018.4100000000008"/>
    <n v="1"/>
    <n v="2024"/>
    <n v="7.8848104303930813E-2"/>
  </r>
  <r>
    <s v="O04037"/>
    <s v="2024-03-24"/>
    <x v="3"/>
    <s v="Telangana"/>
    <s v="SMB"/>
    <s v="Home"/>
    <s v="Lamp"/>
    <n v="3"/>
    <n v="12763.08"/>
    <n v="7902.32"/>
    <n v="0.19"/>
    <n v="2435.7748000000001"/>
    <n v="3"/>
    <n v="2024"/>
    <n v="0.19084537588105693"/>
  </r>
  <r>
    <s v="O04038"/>
    <s v="2025-04-23"/>
    <x v="6"/>
    <s v="Tamil Nadu"/>
    <s v="SMB"/>
    <s v="Home"/>
    <s v="Lamp"/>
    <n v="2"/>
    <n v="20429.3"/>
    <n v="16876.919999999998"/>
    <n v="0.06"/>
    <n v="2326.6220000000012"/>
    <n v="4"/>
    <n v="2025"/>
    <n v="0.11388652572530636"/>
  </r>
  <r>
    <s v="O04039"/>
    <s v="2025-01-08"/>
    <x v="1"/>
    <s v="Maharashtra"/>
    <s v="Consumer"/>
    <s v="Fashion"/>
    <s v="Shirt"/>
    <n v="4"/>
    <n v="10271.040000000001"/>
    <n v="6516.55"/>
    <n v="0.1"/>
    <n v="2727.3860000000004"/>
    <n v="1"/>
    <n v="2025"/>
    <n v="0.26554136679440449"/>
  </r>
  <r>
    <s v="O04040"/>
    <s v="2024-01-05"/>
    <x v="0"/>
    <s v="Karnataka"/>
    <s v="Corporate"/>
    <s v="Fashion"/>
    <s v="Jeans"/>
    <n v="1"/>
    <n v="4420.41"/>
    <n v="3047.66"/>
    <n v="0.28000000000000003"/>
    <n v="135.03520000000003"/>
    <n v="1"/>
    <n v="2024"/>
    <n v="3.0548116577421559E-2"/>
  </r>
  <r>
    <s v="O04041"/>
    <s v="2024-03-29"/>
    <x v="4"/>
    <s v="Maharashtra"/>
    <s v="Corporate"/>
    <s v="Beauty"/>
    <s v="Haircare"/>
    <n v="4"/>
    <n v="19969.759999999998"/>
    <n v="13627.31"/>
    <n v="0.1"/>
    <n v="4345.4739999999993"/>
    <n v="3"/>
    <n v="2024"/>
    <n v="0.21760271530554195"/>
  </r>
  <r>
    <s v="O04042"/>
    <s v="2024-02-17"/>
    <x v="2"/>
    <s v="Delhi"/>
    <s v="SMB"/>
    <s v="Beauty"/>
    <s v="Makeup"/>
    <n v="2"/>
    <n v="4939.9399999999996"/>
    <n v="3056.93"/>
    <n v="0.23"/>
    <n v="746.82379999999989"/>
    <n v="2"/>
    <n v="2024"/>
    <n v="0.15118074308594839"/>
  </r>
  <r>
    <s v="O04043"/>
    <s v="2025-02-14"/>
    <x v="3"/>
    <s v="Telangana"/>
    <s v="Corporate"/>
    <s v="Beauty"/>
    <s v="Makeup"/>
    <n v="1"/>
    <n v="7408.54"/>
    <n v="6081.31"/>
    <n v="0.24"/>
    <n v="-450.81960000000026"/>
    <n v="2"/>
    <n v="2025"/>
    <n v="-6.0851341829834253E-2"/>
  </r>
  <r>
    <s v="O04044"/>
    <s v="2024-01-07"/>
    <x v="7"/>
    <s v="Uttar Pradesh"/>
    <s v="SMB"/>
    <s v="Home"/>
    <s v="Chair"/>
    <n v="4"/>
    <n v="2494.58"/>
    <n v="2063.17"/>
    <n v="0.06"/>
    <n v="281.73519999999985"/>
    <n v="1"/>
    <n v="2024"/>
    <n v="0.11293893160371681"/>
  </r>
  <r>
    <s v="O04045"/>
    <s v="2024-03-22"/>
    <x v="1"/>
    <s v="Maharashtra"/>
    <s v="Corporate"/>
    <s v="Fashion"/>
    <s v="Shirt"/>
    <n v="3"/>
    <n v="1973.5"/>
    <n v="1455.23"/>
    <n v="0.04"/>
    <n v="439.33"/>
    <n v="3"/>
    <n v="2024"/>
    <n v="0.22261464403344311"/>
  </r>
  <r>
    <s v="O04046"/>
    <s v="2024-05-31"/>
    <x v="1"/>
    <s v="Maharashtra"/>
    <s v="Consumer"/>
    <s v="Beauty"/>
    <s v="Haircare"/>
    <n v="5"/>
    <n v="44019.24"/>
    <n v="34177.49"/>
    <n v="0.14000000000000001"/>
    <n v="3679.0563999999995"/>
    <n v="5"/>
    <n v="2024"/>
    <n v="8.3578371639310436E-2"/>
  </r>
  <r>
    <s v="O04047"/>
    <s v="2024-02-11"/>
    <x v="1"/>
    <s v="Maharashtra"/>
    <s v="Corporate"/>
    <s v="Fashion"/>
    <s v="Jacket"/>
    <n v="2"/>
    <n v="26206.14"/>
    <n v="17859.28"/>
    <n v="0.14000000000000001"/>
    <n v="4678.0004000000008"/>
    <n v="2"/>
    <n v="2024"/>
    <n v="0.17850780008043921"/>
  </r>
  <r>
    <s v="O04048"/>
    <s v="2024-05-12"/>
    <x v="4"/>
    <s v="Maharashtra"/>
    <s v="Consumer"/>
    <s v="Fashion"/>
    <s v="Shoes"/>
    <n v="3"/>
    <n v="5504.46"/>
    <n v="4307.8500000000004"/>
    <n v="0.13"/>
    <n v="481.0301999999997"/>
    <n v="5"/>
    <n v="2024"/>
    <n v="8.7389171689865985E-2"/>
  </r>
  <r>
    <s v="O04049"/>
    <s v="2025-02-17"/>
    <x v="6"/>
    <s v="Tamil Nadu"/>
    <s v="Consumer"/>
    <s v="Electronics"/>
    <s v="Phone"/>
    <n v="3"/>
    <n v="40989.18"/>
    <n v="27057.68"/>
    <n v="0.01"/>
    <n v="13521.608200000001"/>
    <n v="2"/>
    <n v="2025"/>
    <n v="0.3298823787155537"/>
  </r>
  <r>
    <s v="O04050"/>
    <s v="2024-02-14"/>
    <x v="3"/>
    <s v="Telangana"/>
    <s v="SMB"/>
    <s v="Home"/>
    <s v="Sofa"/>
    <n v="5"/>
    <n v="41467.15"/>
    <n v="32937.550000000003"/>
    <n v="0.05"/>
    <n v="6456.2424999999985"/>
    <n v="2"/>
    <n v="2024"/>
    <n v="0.15569535162170534"/>
  </r>
  <r>
    <s v="O04051"/>
    <s v="2024-02-23"/>
    <x v="0"/>
    <s v="Karnataka"/>
    <s v="SMB"/>
    <s v="Electronics"/>
    <s v="Phone"/>
    <n v="3"/>
    <n v="4865.3100000000004"/>
    <n v="3799.83"/>
    <n v="0.28999999999999998"/>
    <n v="-345.45989999999961"/>
    <n v="2"/>
    <n v="2024"/>
    <n v="-7.1004704736183213E-2"/>
  </r>
  <r>
    <s v="O04052"/>
    <s v="2024-07-31"/>
    <x v="4"/>
    <s v="Maharashtra"/>
    <s v="Corporate"/>
    <s v="Home"/>
    <s v="Lamp"/>
    <n v="3"/>
    <n v="35560.07"/>
    <n v="23609.07"/>
    <n v="0.11"/>
    <n v="8039.3922999999995"/>
    <n v="7"/>
    <n v="2024"/>
    <n v="0.22607920344363774"/>
  </r>
  <r>
    <s v="O04053"/>
    <s v="2025-03-20"/>
    <x v="2"/>
    <s v="Delhi"/>
    <s v="SMB"/>
    <s v="Fashion"/>
    <s v="Jacket"/>
    <n v="4"/>
    <n v="5780.63"/>
    <n v="3918.32"/>
    <n v="0.24"/>
    <n v="474.95879999999988"/>
    <n v="3"/>
    <n v="2025"/>
    <n v="8.2163847193125986E-2"/>
  </r>
  <r>
    <s v="O04054"/>
    <s v="2025-01-27"/>
    <x v="2"/>
    <s v="Delhi"/>
    <s v="Consumer"/>
    <s v="Fashion"/>
    <s v="Jeans"/>
    <n v="3"/>
    <n v="32982.199999999997"/>
    <n v="26282.61"/>
    <n v="0.05"/>
    <n v="5050.4799999999968"/>
    <n v="1"/>
    <n v="2025"/>
    <n v="0.15312744450036678"/>
  </r>
  <r>
    <s v="O04055"/>
    <s v="2024-08-03"/>
    <x v="3"/>
    <s v="Telangana"/>
    <s v="Consumer"/>
    <s v="Beauty"/>
    <s v="Makeup"/>
    <n v="4"/>
    <n v="54501.72"/>
    <n v="37142.879999999997"/>
    <n v="0.09"/>
    <n v="12453.685200000004"/>
    <n v="8"/>
    <n v="2024"/>
    <n v="0.22850077392052953"/>
  </r>
  <r>
    <s v="O04056"/>
    <s v="2025-05-21"/>
    <x v="4"/>
    <s v="Maharashtra"/>
    <s v="Corporate"/>
    <s v="Home"/>
    <s v="Chair"/>
    <n v="2"/>
    <n v="29737.78"/>
    <n v="24810.46"/>
    <n v="0.15"/>
    <n v="466.65300000000025"/>
    <n v="5"/>
    <n v="2025"/>
    <n v="1.5692260821083492E-2"/>
  </r>
  <r>
    <s v="O04057"/>
    <s v="2024-11-30"/>
    <x v="5"/>
    <s v="West Bengal"/>
    <s v="Corporate"/>
    <s v="Home"/>
    <s v="Table"/>
    <n v="5"/>
    <n v="21052.11"/>
    <n v="14396.54"/>
    <n v="0.04"/>
    <n v="5813.4856"/>
    <n v="11"/>
    <n v="2024"/>
    <n v="0.27614740755202211"/>
  </r>
  <r>
    <s v="O04058"/>
    <s v="2025-04-13"/>
    <x v="3"/>
    <s v="Telangana"/>
    <s v="Corporate"/>
    <s v="Home"/>
    <s v="Table"/>
    <n v="2"/>
    <n v="16487.32"/>
    <n v="12111.78"/>
    <n v="0.19"/>
    <n v="1242.9491999999991"/>
    <n v="4"/>
    <n v="2025"/>
    <n v="7.5388189226629862E-2"/>
  </r>
  <r>
    <s v="O04059"/>
    <s v="2024-07-03"/>
    <x v="5"/>
    <s v="West Bengal"/>
    <s v="Corporate"/>
    <s v="Beauty"/>
    <s v="Haircare"/>
    <n v="5"/>
    <n v="7897.53"/>
    <n v="5900.45"/>
    <n v="0.24"/>
    <n v="101.67280000000005"/>
    <n v="7"/>
    <n v="2024"/>
    <n v="1.2873999845521329E-2"/>
  </r>
  <r>
    <s v="O04060"/>
    <s v="2024-01-03"/>
    <x v="6"/>
    <s v="Tamil Nadu"/>
    <s v="Corporate"/>
    <s v="Fashion"/>
    <s v="Jeans"/>
    <n v="5"/>
    <n v="61475.42"/>
    <n v="41766.94"/>
    <n v="0.23"/>
    <n v="5569.1333999999952"/>
    <n v="1"/>
    <n v="2024"/>
    <n v="9.0591221662251281E-2"/>
  </r>
  <r>
    <s v="O04061"/>
    <s v="2024-09-27"/>
    <x v="4"/>
    <s v="Maharashtra"/>
    <s v="Corporate"/>
    <s v="Fashion"/>
    <s v="Shoes"/>
    <n v="4"/>
    <n v="2912.75"/>
    <n v="1932.94"/>
    <n v="0.08"/>
    <n v="746.79"/>
    <n v="9"/>
    <n v="2024"/>
    <n v="0.25638657625954853"/>
  </r>
  <r>
    <s v="O04062"/>
    <s v="2025-01-04"/>
    <x v="3"/>
    <s v="Telangana"/>
    <s v="SMB"/>
    <s v="Home"/>
    <s v="Lamp"/>
    <n v="2"/>
    <n v="12569.54"/>
    <n v="10419.25"/>
    <n v="0.27"/>
    <n v="-1243.4857999999995"/>
    <n v="1"/>
    <n v="2025"/>
    <n v="-9.8928504941310447E-2"/>
  </r>
  <r>
    <s v="O04063"/>
    <s v="2024-01-27"/>
    <x v="3"/>
    <s v="Telangana"/>
    <s v="Corporate"/>
    <s v="Beauty"/>
    <s v="Makeup"/>
    <n v="2"/>
    <n v="3564.13"/>
    <n v="2030.6"/>
    <n v="0.08"/>
    <n v="1248.3996000000002"/>
    <n v="1"/>
    <n v="2024"/>
    <n v="0.35026769506162797"/>
  </r>
  <r>
    <s v="O04064"/>
    <s v="2024-09-21"/>
    <x v="0"/>
    <s v="Karnataka"/>
    <s v="Consumer"/>
    <s v="Fashion"/>
    <s v="Shoes"/>
    <n v="4"/>
    <n v="46272.55"/>
    <n v="38220.550000000003"/>
    <n v="0.04"/>
    <n v="6201.098"/>
    <n v="9"/>
    <n v="2024"/>
    <n v="0.1340124544681458"/>
  </r>
  <r>
    <s v="O04065"/>
    <s v="2024-11-09"/>
    <x v="2"/>
    <s v="Delhi"/>
    <s v="Consumer"/>
    <s v="Home"/>
    <s v="Table"/>
    <n v="1"/>
    <n v="9336.99"/>
    <n v="5431.32"/>
    <n v="0.28000000000000003"/>
    <n v="1291.3127999999997"/>
    <n v="11"/>
    <n v="2024"/>
    <n v="0.13830075859565016"/>
  </r>
  <r>
    <s v="O04066"/>
    <s v="2025-06-05"/>
    <x v="1"/>
    <s v="Maharashtra"/>
    <s v="Corporate"/>
    <s v="Electronics"/>
    <s v="Laptop"/>
    <n v="3"/>
    <n v="34426.47"/>
    <n v="22687.63"/>
    <n v="0.21"/>
    <n v="4509.2813000000006"/>
    <n v="6"/>
    <n v="2025"/>
    <n v="0.1309829703713451"/>
  </r>
  <r>
    <s v="O04067"/>
    <s v="2024-08-13"/>
    <x v="0"/>
    <s v="Karnataka"/>
    <s v="Corporate"/>
    <s v="Electronics"/>
    <s v="Tablet"/>
    <n v="5"/>
    <n v="44406.14"/>
    <n v="24774.48"/>
    <n v="0.23"/>
    <n v="9418.2477999999992"/>
    <n v="8"/>
    <n v="2024"/>
    <n v="0.21209336816935676"/>
  </r>
  <r>
    <s v="O04068"/>
    <s v="2024-12-10"/>
    <x v="4"/>
    <s v="Maharashtra"/>
    <s v="Corporate"/>
    <s v="Beauty"/>
    <s v="Haircare"/>
    <n v="1"/>
    <n v="1692.75"/>
    <n v="1172.7"/>
    <n v="0.09"/>
    <n v="367.70249999999999"/>
    <n v="12"/>
    <n v="2024"/>
    <n v="0.21722197607443508"/>
  </r>
  <r>
    <s v="O04069"/>
    <s v="2024-12-26"/>
    <x v="5"/>
    <s v="West Bengal"/>
    <s v="Consumer"/>
    <s v="Beauty"/>
    <s v="Makeup"/>
    <n v="4"/>
    <n v="46892.09"/>
    <n v="26357.57"/>
    <n v="0.04"/>
    <n v="18658.836399999997"/>
    <n v="12"/>
    <n v="2024"/>
    <n v="0.3979101038149504"/>
  </r>
  <r>
    <s v="O04070"/>
    <s v="2025-05-25"/>
    <x v="0"/>
    <s v="Karnataka"/>
    <s v="SMB"/>
    <s v="Beauty"/>
    <s v="Skincare"/>
    <n v="5"/>
    <n v="54418.559999999998"/>
    <n v="31316.51"/>
    <n v="0.2"/>
    <n v="12218.338"/>
    <n v="5"/>
    <n v="2025"/>
    <n v="0.22452519875571864"/>
  </r>
  <r>
    <s v="O04071"/>
    <s v="2025-05-02"/>
    <x v="1"/>
    <s v="Maharashtra"/>
    <s v="Corporate"/>
    <s v="Electronics"/>
    <s v="Tablet"/>
    <n v="4"/>
    <n v="54753.66"/>
    <n v="46138.01"/>
    <n v="0.06"/>
    <n v="5330.4304000000011"/>
    <n v="5"/>
    <n v="2025"/>
    <n v="9.7352951382610783E-2"/>
  </r>
  <r>
    <s v="O04072"/>
    <s v="2024-03-11"/>
    <x v="5"/>
    <s v="West Bengal"/>
    <s v="Corporate"/>
    <s v="Fashion"/>
    <s v="Shirt"/>
    <n v="1"/>
    <n v="4907.12"/>
    <n v="4112.46"/>
    <n v="0.23"/>
    <n v="-333.97760000000017"/>
    <n v="3"/>
    <n v="2024"/>
    <n v="-6.8059798822934878E-2"/>
  </r>
  <r>
    <s v="O04073"/>
    <s v="2025-06-01"/>
    <x v="4"/>
    <s v="Maharashtra"/>
    <s v="Corporate"/>
    <s v="Fashion"/>
    <s v="Jacket"/>
    <n v="5"/>
    <n v="25171.26"/>
    <n v="18000.61"/>
    <n v="0.15"/>
    <n v="3394.9609999999984"/>
    <n v="6"/>
    <n v="2025"/>
    <n v="0.13487449575428478"/>
  </r>
  <r>
    <s v="O04074"/>
    <s v="2025-03-10"/>
    <x v="3"/>
    <s v="Telangana"/>
    <s v="Corporate"/>
    <s v="Electronics"/>
    <s v="Laptop"/>
    <n v="4"/>
    <n v="30173.62"/>
    <n v="21327.84"/>
    <n v="0.04"/>
    <n v="7638.8351999999986"/>
    <n v="3"/>
    <n v="2025"/>
    <n v="0.25316270304988259"/>
  </r>
  <r>
    <s v="O04075"/>
    <s v="2025-03-30"/>
    <x v="4"/>
    <s v="Maharashtra"/>
    <s v="Consumer"/>
    <s v="Beauty"/>
    <s v="Perfume"/>
    <n v="2"/>
    <n v="4253.55"/>
    <n v="3256.52"/>
    <n v="0.19"/>
    <n v="188.85550000000012"/>
    <n v="3"/>
    <n v="2025"/>
    <n v="4.439950159278723E-2"/>
  </r>
  <r>
    <s v="O04076"/>
    <s v="2025-06-16"/>
    <x v="6"/>
    <s v="Tamil Nadu"/>
    <s v="Corporate"/>
    <s v="Beauty"/>
    <s v="Perfume"/>
    <n v="5"/>
    <n v="42843.14"/>
    <n v="29496.58"/>
    <n v="0.3"/>
    <n v="493.61799999999857"/>
    <n v="6"/>
    <n v="2025"/>
    <n v="1.1521517797248254E-2"/>
  </r>
  <r>
    <s v="O04077"/>
    <s v="2024-07-17"/>
    <x v="0"/>
    <s v="Karnataka"/>
    <s v="SMB"/>
    <s v="Beauty"/>
    <s v="Skincare"/>
    <n v="4"/>
    <n v="4293.4399999999996"/>
    <n v="2391.7199999999998"/>
    <n v="0.24"/>
    <n v="871.2944"/>
    <n v="7"/>
    <n v="2024"/>
    <n v="0.20293620034284865"/>
  </r>
  <r>
    <s v="O04078"/>
    <s v="2025-06-02"/>
    <x v="0"/>
    <s v="Karnataka"/>
    <s v="SMB"/>
    <s v="Home"/>
    <s v="Sofa"/>
    <n v="4"/>
    <n v="21410.560000000001"/>
    <n v="15443.01"/>
    <n v="0.11"/>
    <n v="3612.3884000000007"/>
    <n v="6"/>
    <n v="2025"/>
    <n v="0.16871994006695765"/>
  </r>
  <r>
    <s v="O04079"/>
    <s v="2024-06-30"/>
    <x v="1"/>
    <s v="Maharashtra"/>
    <s v="Consumer"/>
    <s v="Fashion"/>
    <s v="Jacket"/>
    <n v="5"/>
    <n v="50528.51"/>
    <n v="41566.589999999997"/>
    <n v="0.02"/>
    <n v="7951.3498000000054"/>
    <n v="6"/>
    <n v="2024"/>
    <n v="0.15736363094815195"/>
  </r>
  <r>
    <s v="O04080"/>
    <s v="2025-04-08"/>
    <x v="6"/>
    <s v="Tamil Nadu"/>
    <s v="Consumer"/>
    <s v="Beauty"/>
    <s v="Skincare"/>
    <n v="1"/>
    <n v="9294.7999999999993"/>
    <n v="7084.79"/>
    <n v="0.25"/>
    <n v="-113.69000000000051"/>
    <n v="4"/>
    <n v="2025"/>
    <n v="-1.2231570340405444E-2"/>
  </r>
  <r>
    <s v="O04081"/>
    <s v="2024-02-11"/>
    <x v="7"/>
    <s v="Uttar Pradesh"/>
    <s v="SMB"/>
    <s v="Beauty"/>
    <s v="Makeup"/>
    <n v="1"/>
    <n v="9179.58"/>
    <n v="5749.15"/>
    <n v="0.18"/>
    <n v="1778.1056000000003"/>
    <n v="2"/>
    <n v="2024"/>
    <n v="0.19370228267524225"/>
  </r>
  <r>
    <s v="O04082"/>
    <s v="2024-01-26"/>
    <x v="4"/>
    <s v="Maharashtra"/>
    <s v="Corporate"/>
    <s v="Home"/>
    <s v="Chair"/>
    <n v="5"/>
    <n v="52159.99"/>
    <n v="36175.22"/>
    <n v="0.12"/>
    <n v="9725.5711999999985"/>
    <n v="1"/>
    <n v="2024"/>
    <n v="0.18645653881452046"/>
  </r>
  <r>
    <s v="O04083"/>
    <s v="2024-11-09"/>
    <x v="0"/>
    <s v="Karnataka"/>
    <s v="Corporate"/>
    <s v="Electronics"/>
    <s v="Laptop"/>
    <n v="1"/>
    <n v="2967.11"/>
    <n v="2364.94"/>
    <n v="0.22"/>
    <n v="-50.594200000000001"/>
    <n v="11"/>
    <n v="2024"/>
    <n v="-1.7051676547212607E-2"/>
  </r>
  <r>
    <s v="O04084"/>
    <s v="2024-06-27"/>
    <x v="7"/>
    <s v="Uttar Pradesh"/>
    <s v="SMB"/>
    <s v="Beauty"/>
    <s v="Makeup"/>
    <n v="5"/>
    <n v="25545.81"/>
    <n v="17840.05"/>
    <n v="0.06"/>
    <n v="6173.0114000000021"/>
    <n v="6"/>
    <n v="2024"/>
    <n v="0.24164477070799484"/>
  </r>
  <r>
    <s v="O04085"/>
    <s v="2025-03-06"/>
    <x v="3"/>
    <s v="Telangana"/>
    <s v="Consumer"/>
    <s v="Beauty"/>
    <s v="Haircare"/>
    <n v="1"/>
    <n v="2434.7199999999998"/>
    <n v="1530.33"/>
    <n v="0.19"/>
    <n v="441.7931999999999"/>
    <n v="3"/>
    <n v="2025"/>
    <n v="0.1814554445685746"/>
  </r>
  <r>
    <s v="O04086"/>
    <s v="2024-07-10"/>
    <x v="3"/>
    <s v="Telangana"/>
    <s v="Consumer"/>
    <s v="Electronics"/>
    <s v="Headphones"/>
    <n v="5"/>
    <n v="9162.59"/>
    <n v="5840.6"/>
    <n v="0.02"/>
    <n v="3138.7381999999998"/>
    <n v="7"/>
    <n v="2024"/>
    <n v="0.34256014947738572"/>
  </r>
  <r>
    <s v="O04087"/>
    <s v="2025-01-19"/>
    <x v="6"/>
    <s v="Tamil Nadu"/>
    <s v="Corporate"/>
    <s v="Fashion"/>
    <s v="Jeans"/>
    <n v="5"/>
    <n v="25194.46"/>
    <n v="20581.330000000002"/>
    <n v="7.0000000000000007E-2"/>
    <n v="2849.5177999999974"/>
    <n v="1"/>
    <n v="2025"/>
    <n v="0.11310096743490423"/>
  </r>
  <r>
    <s v="O04088"/>
    <s v="2024-10-08"/>
    <x v="2"/>
    <s v="Delhi"/>
    <s v="Consumer"/>
    <s v="Home"/>
    <s v="Lamp"/>
    <n v="1"/>
    <n v="3243.95"/>
    <n v="2378.6799999999998"/>
    <n v="0.27"/>
    <n v="-10.596499999999992"/>
    <n v="10"/>
    <n v="2024"/>
    <n v="-3.2665423326500077E-3"/>
  </r>
  <r>
    <s v="O04089"/>
    <s v="2025-02-09"/>
    <x v="7"/>
    <s v="Uttar Pradesh"/>
    <s v="SMB"/>
    <s v="Beauty"/>
    <s v="Skincare"/>
    <n v="4"/>
    <n v="19914.87"/>
    <n v="11090.08"/>
    <n v="0.14000000000000001"/>
    <n v="6036.7081999999991"/>
    <n v="2"/>
    <n v="2025"/>
    <n v="0.30312566439047806"/>
  </r>
  <r>
    <s v="O04090"/>
    <s v="2024-10-20"/>
    <x v="0"/>
    <s v="Karnataka"/>
    <s v="Corporate"/>
    <s v="Fashion"/>
    <s v="Shirt"/>
    <n v="2"/>
    <n v="28506.37"/>
    <n v="23905.21"/>
    <n v="0.16"/>
    <n v="40.140800000000127"/>
    <n v="10"/>
    <n v="2024"/>
    <n v="1.4081343924182606E-3"/>
  </r>
  <r>
    <s v="O04091"/>
    <s v="2024-08-23"/>
    <x v="5"/>
    <s v="West Bengal"/>
    <s v="Consumer"/>
    <s v="Fashion"/>
    <s v="Shoes"/>
    <n v="5"/>
    <n v="42135.61"/>
    <n v="28341.97"/>
    <n v="0.3"/>
    <n v="1152.9570000000003"/>
    <n v="8"/>
    <n v="2024"/>
    <n v="2.7363007204594884E-2"/>
  </r>
  <r>
    <s v="O04092"/>
    <s v="2024-03-02"/>
    <x v="1"/>
    <s v="Maharashtra"/>
    <s v="SMB"/>
    <s v="Beauty"/>
    <s v="Haircare"/>
    <n v="4"/>
    <n v="18383.009999999998"/>
    <n v="14011.46"/>
    <n v="0.27"/>
    <n v="-591.86270000000059"/>
    <n v="3"/>
    <n v="2024"/>
    <n v="-3.2196180059739982E-2"/>
  </r>
  <r>
    <s v="O04093"/>
    <s v="2024-04-23"/>
    <x v="7"/>
    <s v="Uttar Pradesh"/>
    <s v="Corporate"/>
    <s v="Electronics"/>
    <s v="Headphones"/>
    <n v="3"/>
    <n v="17917.400000000001"/>
    <n v="12792.36"/>
    <n v="0.17"/>
    <n v="2079.0820000000003"/>
    <n v="4"/>
    <n v="2024"/>
    <n v="0.11603703662361728"/>
  </r>
  <r>
    <s v="O04094"/>
    <s v="2025-01-10"/>
    <x v="4"/>
    <s v="Maharashtra"/>
    <s v="Consumer"/>
    <s v="Electronics"/>
    <s v="Laptop"/>
    <n v="1"/>
    <n v="2525.62"/>
    <n v="1629.22"/>
    <n v="0.28000000000000003"/>
    <n v="189.22639999999978"/>
    <n v="1"/>
    <n v="2025"/>
    <n v="7.492275164118109E-2"/>
  </r>
  <r>
    <s v="O04095"/>
    <s v="2025-04-18"/>
    <x v="1"/>
    <s v="Maharashtra"/>
    <s v="SMB"/>
    <s v="Home"/>
    <s v="Lamp"/>
    <n v="1"/>
    <n v="6928"/>
    <n v="4337.55"/>
    <n v="7.0000000000000007E-2"/>
    <n v="2105.4899999999998"/>
    <n v="4"/>
    <n v="2025"/>
    <n v="0.30391021939953805"/>
  </r>
  <r>
    <s v="O04096"/>
    <s v="2024-05-07"/>
    <x v="7"/>
    <s v="Uttar Pradesh"/>
    <s v="Consumer"/>
    <s v="Electronics"/>
    <s v="Tablet"/>
    <n v="3"/>
    <n v="20986.54"/>
    <n v="11814.2"/>
    <n v="0.27"/>
    <n v="3505.9741999999997"/>
    <n v="5"/>
    <n v="2024"/>
    <n v="0.16705822875042764"/>
  </r>
  <r>
    <s v="O04097"/>
    <s v="2024-12-19"/>
    <x v="1"/>
    <s v="Maharashtra"/>
    <s v="Corporate"/>
    <s v="Beauty"/>
    <s v="Skincare"/>
    <n v="4"/>
    <n v="43588.2"/>
    <n v="24490.86"/>
    <n v="0.03"/>
    <n v="17789.693999999996"/>
    <n v="12"/>
    <n v="2024"/>
    <n v="0.40813096204936189"/>
  </r>
  <r>
    <s v="O04098"/>
    <s v="2025-05-13"/>
    <x v="3"/>
    <s v="Telangana"/>
    <s v="SMB"/>
    <s v="Fashion"/>
    <s v="Shoes"/>
    <n v="4"/>
    <n v="21141.08"/>
    <n v="13086.68"/>
    <n v="0.11"/>
    <n v="5728.8812000000016"/>
    <n v="5"/>
    <n v="2025"/>
    <n v="0.2709833745485094"/>
  </r>
  <r>
    <s v="O04099"/>
    <s v="2024-12-04"/>
    <x v="0"/>
    <s v="Karnataka"/>
    <s v="Corporate"/>
    <s v="Home"/>
    <s v="Lamp"/>
    <n v="4"/>
    <n v="41396.800000000003"/>
    <n v="35172.71"/>
    <n v="0.04"/>
    <n v="4568.2180000000035"/>
    <n v="12"/>
    <n v="2024"/>
    <n v="0.11035195957175442"/>
  </r>
  <r>
    <s v="O04100"/>
    <s v="2024-04-07"/>
    <x v="4"/>
    <s v="Maharashtra"/>
    <s v="SMB"/>
    <s v="Home"/>
    <s v="Chair"/>
    <n v="2"/>
    <n v="14161.17"/>
    <n v="8918.1"/>
    <n v="0"/>
    <n v="5243.07"/>
    <n v="4"/>
    <n v="2024"/>
    <n v="0.3702427129961719"/>
  </r>
  <r>
    <s v="O04101"/>
    <s v="2024-08-31"/>
    <x v="1"/>
    <s v="Maharashtra"/>
    <s v="Corporate"/>
    <s v="Home"/>
    <s v="Chair"/>
    <n v="5"/>
    <n v="15468.77"/>
    <n v="11182.06"/>
    <n v="0.17"/>
    <n v="1657.0191000000009"/>
    <n v="8"/>
    <n v="2024"/>
    <n v="0.10712028816770829"/>
  </r>
  <r>
    <s v="O04102"/>
    <s v="2025-01-26"/>
    <x v="1"/>
    <s v="Maharashtra"/>
    <s v="SMB"/>
    <s v="Electronics"/>
    <s v="Headphones"/>
    <n v="4"/>
    <n v="5596.57"/>
    <n v="3473.82"/>
    <n v="0.01"/>
    <n v="2066.7842999999993"/>
    <n v="1"/>
    <n v="2025"/>
    <n v="0.36929481807607151"/>
  </r>
  <r>
    <s v="O04103"/>
    <s v="2025-04-02"/>
    <x v="6"/>
    <s v="Tamil Nadu"/>
    <s v="Corporate"/>
    <s v="Fashion"/>
    <s v="Jacket"/>
    <n v="1"/>
    <n v="7197.47"/>
    <n v="5361.21"/>
    <n v="0.24"/>
    <n v="108.86720000000014"/>
    <n v="4"/>
    <n v="2025"/>
    <n v="1.5125759468257614E-2"/>
  </r>
  <r>
    <s v="O04104"/>
    <s v="2025-01-15"/>
    <x v="1"/>
    <s v="Maharashtra"/>
    <s v="Consumer"/>
    <s v="Home"/>
    <s v="Lamp"/>
    <n v="2"/>
    <n v="25299.31"/>
    <n v="16257.33"/>
    <n v="0.09"/>
    <n v="6765.0421000000015"/>
    <n v="1"/>
    <n v="2025"/>
    <n v="0.26740026111384069"/>
  </r>
  <r>
    <s v="O04105"/>
    <s v="2024-06-29"/>
    <x v="6"/>
    <s v="Tamil Nadu"/>
    <s v="SMB"/>
    <s v="Fashion"/>
    <s v="Jacket"/>
    <n v="5"/>
    <n v="62697.78"/>
    <n v="44805.26"/>
    <n v="0.23"/>
    <n v="3472.0305999999964"/>
    <n v="6"/>
    <n v="2024"/>
    <n v="5.5377249401812892E-2"/>
  </r>
  <r>
    <s v="O04106"/>
    <s v="2024-02-21"/>
    <x v="6"/>
    <s v="Tamil Nadu"/>
    <s v="Corporate"/>
    <s v="Beauty"/>
    <s v="Makeup"/>
    <n v="2"/>
    <n v="23261.63"/>
    <n v="19031.98"/>
    <n v="0.2"/>
    <n v="-422.67599999999857"/>
    <n v="2"/>
    <n v="2024"/>
    <n v="-1.8170523733719371E-2"/>
  </r>
  <r>
    <s v="O04107"/>
    <s v="2024-09-13"/>
    <x v="3"/>
    <s v="Telangana"/>
    <s v="Consumer"/>
    <s v="Electronics"/>
    <s v="Headphones"/>
    <n v="2"/>
    <n v="14381.44"/>
    <n v="9209.17"/>
    <n v="0.04"/>
    <n v="4597.0124000000005"/>
    <n v="9"/>
    <n v="2024"/>
    <n v="0.31964896422055095"/>
  </r>
  <r>
    <s v="O04108"/>
    <s v="2024-02-13"/>
    <x v="1"/>
    <s v="Maharashtra"/>
    <s v="SMB"/>
    <s v="Home"/>
    <s v="Lamp"/>
    <n v="1"/>
    <n v="6193.87"/>
    <n v="4371.33"/>
    <n v="0.3"/>
    <n v="-35.620999999999867"/>
    <n v="2"/>
    <n v="2024"/>
    <n v="-5.7510086585607816E-3"/>
  </r>
  <r>
    <s v="O04109"/>
    <s v="2025-05-13"/>
    <x v="4"/>
    <s v="Maharashtra"/>
    <s v="Corporate"/>
    <s v="Electronics"/>
    <s v="Phone"/>
    <n v="2"/>
    <n v="11218.63"/>
    <n v="8703.2999999999993"/>
    <n v="0.08"/>
    <n v="1617.8396"/>
    <n v="5"/>
    <n v="2025"/>
    <n v="0.14421008625830428"/>
  </r>
  <r>
    <s v="O04110"/>
    <s v="2024-12-04"/>
    <x v="1"/>
    <s v="Maharashtra"/>
    <s v="Consumer"/>
    <s v="Electronics"/>
    <s v="Headphones"/>
    <n v="5"/>
    <n v="57282.96"/>
    <n v="47702.57"/>
    <n v="0"/>
    <n v="9580.39"/>
    <n v="12"/>
    <n v="2024"/>
    <n v="0.16724676937085653"/>
  </r>
  <r>
    <s v="O04111"/>
    <s v="2024-01-02"/>
    <x v="5"/>
    <s v="West Bengal"/>
    <s v="Consumer"/>
    <s v="Home"/>
    <s v="Table"/>
    <n v="4"/>
    <n v="49227.73"/>
    <n v="40826.480000000003"/>
    <n v="0.06"/>
    <n v="5447.5861999999997"/>
    <n v="1"/>
    <n v="2024"/>
    <n v="0.11066092627062023"/>
  </r>
  <r>
    <s v="O04112"/>
    <s v="2024-03-14"/>
    <x v="4"/>
    <s v="Maharashtra"/>
    <s v="SMB"/>
    <s v="Home"/>
    <s v="Chair"/>
    <n v="5"/>
    <n v="14601.91"/>
    <n v="11907.39"/>
    <n v="0.18"/>
    <n v="66.176200000000335"/>
    <n v="3"/>
    <n v="2024"/>
    <n v="4.5320235503437797E-3"/>
  </r>
  <r>
    <s v="O04113"/>
    <s v="2025-06-13"/>
    <x v="4"/>
    <s v="Maharashtra"/>
    <s v="Corporate"/>
    <s v="Home"/>
    <s v="Sofa"/>
    <n v="1"/>
    <n v="14165.71"/>
    <n v="10305.51"/>
    <n v="0.03"/>
    <n v="3435.2286999999988"/>
    <n v="6"/>
    <n v="2025"/>
    <n v="0.24250310785693049"/>
  </r>
  <r>
    <s v="O04114"/>
    <s v="2024-01-31"/>
    <x v="0"/>
    <s v="Karnataka"/>
    <s v="SMB"/>
    <s v="Fashion"/>
    <s v="Shoes"/>
    <n v="1"/>
    <n v="11212.01"/>
    <n v="6383.68"/>
    <n v="0.18"/>
    <n v="2810.1682000000001"/>
    <n v="1"/>
    <n v="2024"/>
    <n v="0.25063910931224642"/>
  </r>
  <r>
    <s v="O04115"/>
    <s v="2024-05-06"/>
    <x v="4"/>
    <s v="Maharashtra"/>
    <s v="Consumer"/>
    <s v="Beauty"/>
    <s v="Skincare"/>
    <n v="3"/>
    <n v="26786.53"/>
    <n v="20959.490000000002"/>
    <n v="0.11"/>
    <n v="2880.5216999999975"/>
    <n v="5"/>
    <n v="2024"/>
    <n v="0.1075362019641961"/>
  </r>
  <r>
    <s v="O04116"/>
    <s v="2025-05-01"/>
    <x v="4"/>
    <s v="Maharashtra"/>
    <s v="Consumer"/>
    <s v="Electronics"/>
    <s v="Headphones"/>
    <n v="5"/>
    <n v="34849.08"/>
    <n v="26621.66"/>
    <n v="0.1"/>
    <n v="4742.5120000000015"/>
    <n v="5"/>
    <n v="2025"/>
    <n v="0.13608715065074892"/>
  </r>
  <r>
    <s v="O04117"/>
    <s v="2024-08-09"/>
    <x v="5"/>
    <s v="West Bengal"/>
    <s v="Corporate"/>
    <s v="Electronics"/>
    <s v="Headphones"/>
    <n v="2"/>
    <n v="13147.52"/>
    <n v="9573.73"/>
    <n v="0.21"/>
    <n v="812.81080000000111"/>
    <n v="8"/>
    <n v="2024"/>
    <n v="6.1822366499537637E-2"/>
  </r>
  <r>
    <s v="O04118"/>
    <s v="2024-04-04"/>
    <x v="5"/>
    <s v="West Bengal"/>
    <s v="SMB"/>
    <s v="Home"/>
    <s v="Lamp"/>
    <n v="3"/>
    <n v="30117.27"/>
    <n v="20063.41"/>
    <n v="0.13"/>
    <n v="6138.6149000000005"/>
    <n v="4"/>
    <n v="2024"/>
    <n v="0.2038237496293655"/>
  </r>
  <r>
    <s v="O04119"/>
    <s v="2024-01-29"/>
    <x v="5"/>
    <s v="West Bengal"/>
    <s v="Consumer"/>
    <s v="Electronics"/>
    <s v="Headphones"/>
    <n v="3"/>
    <n v="17284.099999999999"/>
    <n v="13879.2"/>
    <n v="0.15"/>
    <n v="812.28499999999804"/>
    <n v="1"/>
    <n v="2024"/>
    <n v="4.6996083105281625E-2"/>
  </r>
  <r>
    <s v="O04120"/>
    <s v="2024-08-28"/>
    <x v="0"/>
    <s v="Karnataka"/>
    <s v="Corporate"/>
    <s v="Home"/>
    <s v="Chair"/>
    <n v="3"/>
    <n v="10032.299999999999"/>
    <n v="7928.95"/>
    <n v="0.25"/>
    <n v="-404.72500000000036"/>
    <n v="8"/>
    <n v="2024"/>
    <n v="-4.0342194711083239E-2"/>
  </r>
  <r>
    <s v="O04121"/>
    <s v="2025-01-23"/>
    <x v="4"/>
    <s v="Maharashtra"/>
    <s v="Consumer"/>
    <s v="Fashion"/>
    <s v="Shoes"/>
    <n v="5"/>
    <n v="70718.94"/>
    <n v="48513.15"/>
    <n v="0.15"/>
    <n v="11597.949000000001"/>
    <n v="1"/>
    <n v="2025"/>
    <n v="0.1640006057783106"/>
  </r>
  <r>
    <s v="O04122"/>
    <s v="2024-01-24"/>
    <x v="4"/>
    <s v="Maharashtra"/>
    <s v="Corporate"/>
    <s v="Electronics"/>
    <s v="Phone"/>
    <n v="2"/>
    <n v="1463.33"/>
    <n v="955.38"/>
    <n v="0.26"/>
    <n v="127.48419999999993"/>
    <n v="1"/>
    <n v="2024"/>
    <n v="8.7119241729479976E-2"/>
  </r>
  <r>
    <s v="O04123"/>
    <s v="2024-05-02"/>
    <x v="6"/>
    <s v="Tamil Nadu"/>
    <s v="Consumer"/>
    <s v="Fashion"/>
    <s v="Jacket"/>
    <n v="1"/>
    <n v="2616.9499999999998"/>
    <n v="1816.32"/>
    <n v="0.15"/>
    <n v="408.08749999999992"/>
    <n v="5"/>
    <n v="2024"/>
    <n v="0.15594012113338043"/>
  </r>
  <r>
    <s v="O04124"/>
    <s v="2024-04-28"/>
    <x v="4"/>
    <s v="Maharashtra"/>
    <s v="SMB"/>
    <s v="Electronics"/>
    <s v="Tablet"/>
    <n v="2"/>
    <n v="6881.68"/>
    <n v="4126.79"/>
    <n v="0.04"/>
    <n v="2479.6228000000001"/>
    <n v="4"/>
    <n v="2024"/>
    <n v="0.36032230501854196"/>
  </r>
  <r>
    <s v="O04125"/>
    <s v="2024-01-20"/>
    <x v="2"/>
    <s v="Delhi"/>
    <s v="Consumer"/>
    <s v="Fashion"/>
    <s v="Shirt"/>
    <n v="2"/>
    <n v="16615.52"/>
    <n v="13227.35"/>
    <n v="0.14000000000000001"/>
    <n v="1061.9971999999998"/>
    <n v="1"/>
    <n v="2024"/>
    <n v="6.3915977351295644E-2"/>
  </r>
  <r>
    <s v="O04126"/>
    <s v="2024-06-02"/>
    <x v="5"/>
    <s v="West Bengal"/>
    <s v="Corporate"/>
    <s v="Fashion"/>
    <s v="Shirt"/>
    <n v="5"/>
    <n v="40042.019999999997"/>
    <n v="30672.55"/>
    <n v="0.28000000000000003"/>
    <n v="-1842.2956000000031"/>
    <n v="6"/>
    <n v="2024"/>
    <n v="-4.600905748511197E-2"/>
  </r>
  <r>
    <s v="O04127"/>
    <s v="2024-04-18"/>
    <x v="7"/>
    <s v="Uttar Pradesh"/>
    <s v="Consumer"/>
    <s v="Beauty"/>
    <s v="Makeup"/>
    <n v="3"/>
    <n v="31606.77"/>
    <n v="26663.83"/>
    <n v="0.05"/>
    <n v="3362.6014999999989"/>
    <n v="4"/>
    <n v="2024"/>
    <n v="0.10638864711579192"/>
  </r>
  <r>
    <s v="O04128"/>
    <s v="2024-08-27"/>
    <x v="4"/>
    <s v="Maharashtra"/>
    <s v="SMB"/>
    <s v="Electronics"/>
    <s v="Headphones"/>
    <n v="2"/>
    <n v="19279.95"/>
    <n v="12236.51"/>
    <n v="0.28999999999999998"/>
    <n v="1452.2545000000009"/>
    <n v="8"/>
    <n v="2024"/>
    <n v="7.5324598870847734E-2"/>
  </r>
  <r>
    <s v="O04129"/>
    <s v="2024-10-15"/>
    <x v="6"/>
    <s v="Tamil Nadu"/>
    <s v="Corporate"/>
    <s v="Home"/>
    <s v="Table"/>
    <n v="1"/>
    <n v="6836.68"/>
    <n v="3816.97"/>
    <n v="0.08"/>
    <n v="2472.7756000000004"/>
    <n v="10"/>
    <n v="2024"/>
    <n v="0.36169245891280566"/>
  </r>
  <r>
    <s v="O04130"/>
    <s v="2024-04-17"/>
    <x v="7"/>
    <s v="Uttar Pradesh"/>
    <s v="Consumer"/>
    <s v="Fashion"/>
    <s v="Jeans"/>
    <n v="5"/>
    <n v="54585.59"/>
    <n v="37427.01"/>
    <n v="0.2"/>
    <n v="6241.4619999999941"/>
    <n v="4"/>
    <n v="2024"/>
    <n v="0.11434266809243968"/>
  </r>
  <r>
    <s v="O04131"/>
    <s v="2024-09-27"/>
    <x v="2"/>
    <s v="Delhi"/>
    <s v="Consumer"/>
    <s v="Beauty"/>
    <s v="Makeup"/>
    <n v="4"/>
    <n v="39851.69"/>
    <n v="27691.65"/>
    <n v="7.0000000000000007E-2"/>
    <n v="9370.4217000000008"/>
    <n v="9"/>
    <n v="2024"/>
    <n v="0.23513235448735048"/>
  </r>
  <r>
    <s v="O04132"/>
    <s v="2025-05-27"/>
    <x v="7"/>
    <s v="Uttar Pradesh"/>
    <s v="Corporate"/>
    <s v="Home"/>
    <s v="Table"/>
    <n v="3"/>
    <n v="19700.55"/>
    <n v="15730.68"/>
    <n v="0.28000000000000003"/>
    <n v="-1546.2840000000015"/>
    <n v="5"/>
    <n v="2025"/>
    <n v="-7.8489382276129421E-2"/>
  </r>
  <r>
    <s v="O04133"/>
    <s v="2024-11-27"/>
    <x v="4"/>
    <s v="Maharashtra"/>
    <s v="Corporate"/>
    <s v="Beauty"/>
    <s v="Skincare"/>
    <n v="1"/>
    <n v="14967.75"/>
    <n v="9850.32"/>
    <n v="0.01"/>
    <n v="4967.7525000000005"/>
    <n v="11"/>
    <n v="2024"/>
    <n v="0.3318970787192464"/>
  </r>
  <r>
    <s v="O04134"/>
    <s v="2024-03-12"/>
    <x v="6"/>
    <s v="Tamil Nadu"/>
    <s v="Consumer"/>
    <s v="Beauty"/>
    <s v="Makeup"/>
    <n v="4"/>
    <n v="30307.85"/>
    <n v="17531.39"/>
    <n v="0.08"/>
    <n v="10351.831999999999"/>
    <n v="3"/>
    <n v="2024"/>
    <n v="0.34155613149728531"/>
  </r>
  <r>
    <s v="O04135"/>
    <s v="2024-12-24"/>
    <x v="0"/>
    <s v="Karnataka"/>
    <s v="Consumer"/>
    <s v="Fashion"/>
    <s v="Shoes"/>
    <n v="2"/>
    <n v="28277.77"/>
    <n v="20306.05"/>
    <n v="0.22"/>
    <n v="1750.6106000000009"/>
    <n v="12"/>
    <n v="2024"/>
    <n v="6.1907661035506011E-2"/>
  </r>
  <r>
    <s v="O04136"/>
    <s v="2024-02-25"/>
    <x v="2"/>
    <s v="Delhi"/>
    <s v="SMB"/>
    <s v="Fashion"/>
    <s v="Jeans"/>
    <n v="3"/>
    <n v="19170.62"/>
    <n v="12843.99"/>
    <n v="0.03"/>
    <n v="5751.5113999999994"/>
    <n v="2"/>
    <n v="2024"/>
    <n v="0.30001697389025495"/>
  </r>
  <r>
    <s v="O04137"/>
    <s v="2025-04-28"/>
    <x v="7"/>
    <s v="Uttar Pradesh"/>
    <s v="Consumer"/>
    <s v="Fashion"/>
    <s v="Shoes"/>
    <n v="1"/>
    <n v="9438.6299999999992"/>
    <n v="5923.32"/>
    <n v="0.09"/>
    <n v="2665.8332999999993"/>
    <n v="4"/>
    <n v="2025"/>
    <n v="0.2824385848369943"/>
  </r>
  <r>
    <s v="O04138"/>
    <s v="2025-04-04"/>
    <x v="7"/>
    <s v="Uttar Pradesh"/>
    <s v="SMB"/>
    <s v="Home"/>
    <s v="Lamp"/>
    <n v="2"/>
    <n v="26867.73"/>
    <n v="20851.27"/>
    <n v="0.15"/>
    <n v="1986.3004999999994"/>
    <n v="4"/>
    <n v="2025"/>
    <n v="7.3928854428714275E-2"/>
  </r>
  <r>
    <s v="O04139"/>
    <s v="2024-10-21"/>
    <x v="0"/>
    <s v="Karnataka"/>
    <s v="Corporate"/>
    <s v="Fashion"/>
    <s v="Jacket"/>
    <n v="5"/>
    <n v="23092.76"/>
    <n v="17445.169999999998"/>
    <n v="0.05"/>
    <n v="4492.9520000000002"/>
    <n v="10"/>
    <n v="2024"/>
    <n v="0.19456106589251351"/>
  </r>
  <r>
    <s v="O04140"/>
    <s v="2025-01-07"/>
    <x v="2"/>
    <s v="Delhi"/>
    <s v="Consumer"/>
    <s v="Electronics"/>
    <s v="Laptop"/>
    <n v="2"/>
    <n v="22368.959999999999"/>
    <n v="17395.03"/>
    <n v="0.26"/>
    <n v="-841.9996000000001"/>
    <n v="1"/>
    <n v="2025"/>
    <n v="-3.7641428121825964E-2"/>
  </r>
  <r>
    <s v="O04141"/>
    <s v="2024-10-04"/>
    <x v="1"/>
    <s v="Maharashtra"/>
    <s v="Consumer"/>
    <s v="Home"/>
    <s v="Sofa"/>
    <n v="5"/>
    <n v="29188.65"/>
    <n v="23119.56"/>
    <n v="0.03"/>
    <n v="5193.4305000000004"/>
    <n v="10"/>
    <n v="2024"/>
    <n v="0.17792636863986516"/>
  </r>
  <r>
    <s v="O04142"/>
    <s v="2024-11-26"/>
    <x v="7"/>
    <s v="Uttar Pradesh"/>
    <s v="Corporate"/>
    <s v="Home"/>
    <s v="Chair"/>
    <n v="3"/>
    <n v="24792.97"/>
    <n v="20875.599999999999"/>
    <n v="0.01"/>
    <n v="3669.4403000000025"/>
    <n v="11"/>
    <n v="2024"/>
    <n v="0.14800325656829344"/>
  </r>
  <r>
    <s v="O04143"/>
    <s v="2024-10-28"/>
    <x v="4"/>
    <s v="Maharashtra"/>
    <s v="SMB"/>
    <s v="Electronics"/>
    <s v="Headphones"/>
    <n v="3"/>
    <n v="39176.67"/>
    <n v="23226.77"/>
    <n v="0.19"/>
    <n v="8506.332699999999"/>
    <n v="10"/>
    <n v="2024"/>
    <n v="0.21712750726388944"/>
  </r>
  <r>
    <s v="O04144"/>
    <s v="2024-04-27"/>
    <x v="6"/>
    <s v="Tamil Nadu"/>
    <s v="SMB"/>
    <s v="Electronics"/>
    <s v="Phone"/>
    <n v="5"/>
    <n v="66303.5"/>
    <n v="39512.9"/>
    <n v="0.19"/>
    <n v="14192.934999999998"/>
    <n v="4"/>
    <n v="2024"/>
    <n v="0.21406011749002687"/>
  </r>
  <r>
    <s v="O04145"/>
    <s v="2024-11-06"/>
    <x v="1"/>
    <s v="Maharashtra"/>
    <s v="Corporate"/>
    <s v="Fashion"/>
    <s v="Shoes"/>
    <n v="2"/>
    <n v="10030.450000000001"/>
    <n v="6888.46"/>
    <n v="0.19"/>
    <n v="1236.2045000000005"/>
    <n v="11"/>
    <n v="2024"/>
    <n v="0.12324516846203315"/>
  </r>
  <r>
    <s v="O04146"/>
    <s v="2024-05-27"/>
    <x v="4"/>
    <s v="Maharashtra"/>
    <s v="SMB"/>
    <s v="Electronics"/>
    <s v="Phone"/>
    <n v="1"/>
    <n v="13876.54"/>
    <n v="10825.32"/>
    <n v="0.12"/>
    <n v="1386.0352000000012"/>
    <n v="5"/>
    <n v="2024"/>
    <n v="9.9883342677641623E-2"/>
  </r>
  <r>
    <s v="O04147"/>
    <s v="2025-03-13"/>
    <x v="7"/>
    <s v="Uttar Pradesh"/>
    <s v="Consumer"/>
    <s v="Home"/>
    <s v="Chair"/>
    <n v="3"/>
    <n v="4264.32"/>
    <n v="3517.68"/>
    <n v="7.0000000000000007E-2"/>
    <n v="448.13759999999985"/>
    <n v="3"/>
    <n v="2025"/>
    <n v="0.10509004952723995"/>
  </r>
  <r>
    <s v="O04148"/>
    <s v="2024-06-16"/>
    <x v="1"/>
    <s v="Maharashtra"/>
    <s v="Corporate"/>
    <s v="Home"/>
    <s v="Chair"/>
    <n v="1"/>
    <n v="11035.65"/>
    <n v="7573.36"/>
    <n v="0.28000000000000003"/>
    <n v="372.30799999999999"/>
    <n v="6"/>
    <n v="2024"/>
    <n v="3.3736843774494478E-2"/>
  </r>
  <r>
    <s v="O04149"/>
    <s v="2024-11-30"/>
    <x v="7"/>
    <s v="Uttar Pradesh"/>
    <s v="SMB"/>
    <s v="Electronics"/>
    <s v="Phone"/>
    <n v="2"/>
    <n v="10538.21"/>
    <n v="7606.23"/>
    <n v="0.15"/>
    <n v="1351.2484999999997"/>
    <n v="11"/>
    <n v="2024"/>
    <n v="0.12822372110633587"/>
  </r>
  <r>
    <s v="O04150"/>
    <s v="2024-03-12"/>
    <x v="3"/>
    <s v="Telangana"/>
    <s v="SMB"/>
    <s v="Electronics"/>
    <s v="Laptop"/>
    <n v="3"/>
    <n v="44719.31"/>
    <n v="27389.91"/>
    <n v="0.02"/>
    <n v="16435.013799999997"/>
    <n v="3"/>
    <n v="2024"/>
    <n v="0.36751492364260535"/>
  </r>
  <r>
    <s v="O04151"/>
    <s v="2024-08-07"/>
    <x v="0"/>
    <s v="Karnataka"/>
    <s v="Corporate"/>
    <s v="Beauty"/>
    <s v="Perfume"/>
    <n v="3"/>
    <n v="40947.68"/>
    <n v="32298.32"/>
    <n v="0.22"/>
    <n v="-359.12960000000021"/>
    <n v="8"/>
    <n v="2024"/>
    <n v="-8.7704504870605663E-3"/>
  </r>
  <r>
    <s v="O04152"/>
    <s v="2024-01-06"/>
    <x v="3"/>
    <s v="Telangana"/>
    <s v="Corporate"/>
    <s v="Home"/>
    <s v="Table"/>
    <n v="5"/>
    <n v="49481.27"/>
    <n v="35347.339999999997"/>
    <n v="0.23"/>
    <n v="2753.2379000000001"/>
    <n v="1"/>
    <n v="2024"/>
    <n v="5.5642021718520972E-2"/>
  </r>
  <r>
    <s v="O04153"/>
    <s v="2024-05-20"/>
    <x v="5"/>
    <s v="West Bengal"/>
    <s v="Consumer"/>
    <s v="Electronics"/>
    <s v="Phone"/>
    <n v="3"/>
    <n v="28213.18"/>
    <n v="16033.07"/>
    <n v="0.05"/>
    <n v="10769.451000000001"/>
    <n v="5"/>
    <n v="2024"/>
    <n v="0.3817170202011968"/>
  </r>
  <r>
    <s v="O04154"/>
    <s v="2025-03-11"/>
    <x v="0"/>
    <s v="Karnataka"/>
    <s v="Consumer"/>
    <s v="Beauty"/>
    <s v="Perfume"/>
    <n v="4"/>
    <n v="45259.61"/>
    <n v="34356.980000000003"/>
    <n v="0.04"/>
    <n v="9092.2455999999966"/>
    <n v="3"/>
    <n v="2025"/>
    <n v="0.20089094006775571"/>
  </r>
  <r>
    <s v="O04155"/>
    <s v="2024-03-10"/>
    <x v="4"/>
    <s v="Maharashtra"/>
    <s v="Corporate"/>
    <s v="Fashion"/>
    <s v="Shirt"/>
    <n v="2"/>
    <n v="7165.37"/>
    <n v="5595.27"/>
    <n v="0.16"/>
    <n v="423.64079999999944"/>
    <n v="3"/>
    <n v="2024"/>
    <n v="5.9123366971977641E-2"/>
  </r>
  <r>
    <s v="O04156"/>
    <s v="2024-06-15"/>
    <x v="6"/>
    <s v="Tamil Nadu"/>
    <s v="Consumer"/>
    <s v="Beauty"/>
    <s v="Perfume"/>
    <n v="5"/>
    <n v="17438.82"/>
    <n v="14295.34"/>
    <n v="0.1"/>
    <n v="1399.5979999999995"/>
    <n v="6"/>
    <n v="2024"/>
    <n v="8.0257609173097696E-2"/>
  </r>
  <r>
    <s v="O04157"/>
    <s v="2024-05-31"/>
    <x v="5"/>
    <s v="West Bengal"/>
    <s v="Corporate"/>
    <s v="Home"/>
    <s v="Lamp"/>
    <n v="5"/>
    <n v="30371.75"/>
    <n v="24624.78"/>
    <n v="0.18"/>
    <n v="280.0550000000012"/>
    <n v="5"/>
    <n v="2024"/>
    <n v="9.2209042942866717E-3"/>
  </r>
  <r>
    <s v="O04158"/>
    <s v="2024-03-29"/>
    <x v="0"/>
    <s v="Karnataka"/>
    <s v="Corporate"/>
    <s v="Fashion"/>
    <s v="Shoes"/>
    <n v="5"/>
    <n v="23527.62"/>
    <n v="19766.669999999998"/>
    <n v="7.0000000000000007E-2"/>
    <n v="2114.0166000000008"/>
    <n v="3"/>
    <n v="2024"/>
    <n v="8.9852547771512845E-2"/>
  </r>
  <r>
    <s v="O04159"/>
    <s v="2024-06-08"/>
    <x v="6"/>
    <s v="Tamil Nadu"/>
    <s v="Consumer"/>
    <s v="Beauty"/>
    <s v="Skincare"/>
    <n v="4"/>
    <n v="52563.85"/>
    <n v="33452.949999999997"/>
    <n v="0.11"/>
    <n v="13328.876500000002"/>
    <n v="6"/>
    <n v="2024"/>
    <n v="0.25357496644557054"/>
  </r>
  <r>
    <s v="O04160"/>
    <s v="2024-11-30"/>
    <x v="7"/>
    <s v="Uttar Pradesh"/>
    <s v="Consumer"/>
    <s v="Home"/>
    <s v="Sofa"/>
    <n v="2"/>
    <n v="10846.24"/>
    <n v="9059.26"/>
    <n v="0.25"/>
    <n v="-924.58000000000038"/>
    <n v="11"/>
    <n v="2024"/>
    <n v="-8.5244287421263068E-2"/>
  </r>
  <r>
    <s v="O04161"/>
    <s v="2024-12-13"/>
    <x v="2"/>
    <s v="Delhi"/>
    <s v="Corporate"/>
    <s v="Fashion"/>
    <s v="Shoes"/>
    <n v="3"/>
    <n v="36441.51"/>
    <n v="28424.44"/>
    <n v="0.06"/>
    <n v="5830.5794000000033"/>
    <n v="12"/>
    <n v="2024"/>
    <n v="0.15999829315525077"/>
  </r>
  <r>
    <s v="O04162"/>
    <s v="2024-02-10"/>
    <x v="6"/>
    <s v="Tamil Nadu"/>
    <s v="Consumer"/>
    <s v="Home"/>
    <s v="Table"/>
    <n v="4"/>
    <n v="44111.77"/>
    <n v="32604.12"/>
    <n v="0.18"/>
    <n v="3567.5313999999989"/>
    <n v="2"/>
    <n v="2024"/>
    <n v="8.087481867084452E-2"/>
  </r>
  <r>
    <s v="O04163"/>
    <s v="2024-08-14"/>
    <x v="7"/>
    <s v="Uttar Pradesh"/>
    <s v="Consumer"/>
    <s v="Beauty"/>
    <s v="Perfume"/>
    <n v="5"/>
    <n v="28713.439999999999"/>
    <n v="24298.6"/>
    <n v="0.3"/>
    <n v="-4199.1919999999991"/>
    <n v="8"/>
    <n v="2024"/>
    <n v="-0.1462448247231958"/>
  </r>
  <r>
    <s v="O04164"/>
    <s v="2024-01-25"/>
    <x v="2"/>
    <s v="Delhi"/>
    <s v="Corporate"/>
    <s v="Home"/>
    <s v="Table"/>
    <n v="2"/>
    <n v="16113.2"/>
    <n v="11984.55"/>
    <n v="7.0000000000000007E-2"/>
    <n v="3000.7260000000015"/>
    <n v="1"/>
    <n v="2024"/>
    <n v="0.18622781322145826"/>
  </r>
  <r>
    <s v="O04165"/>
    <s v="2024-06-26"/>
    <x v="0"/>
    <s v="Karnataka"/>
    <s v="SMB"/>
    <s v="Beauty"/>
    <s v="Skincare"/>
    <n v="4"/>
    <n v="30324.62"/>
    <n v="18088.990000000002"/>
    <n v="0.01"/>
    <n v="11932.383799999998"/>
    <n v="6"/>
    <n v="2024"/>
    <n v="0.39348832071102618"/>
  </r>
  <r>
    <s v="O04166"/>
    <s v="2024-02-21"/>
    <x v="1"/>
    <s v="Maharashtra"/>
    <s v="Corporate"/>
    <s v="Fashion"/>
    <s v="Shoes"/>
    <n v="2"/>
    <n v="11148.72"/>
    <n v="6999.69"/>
    <n v="0.11"/>
    <n v="2922.6707999999999"/>
    <n v="2"/>
    <n v="2024"/>
    <n v="0.26215303640238519"/>
  </r>
  <r>
    <s v="O04167"/>
    <s v="2025-06-24"/>
    <x v="3"/>
    <s v="Telangana"/>
    <s v="SMB"/>
    <s v="Electronics"/>
    <s v="Phone"/>
    <n v="4"/>
    <n v="23860.55"/>
    <n v="13715.3"/>
    <n v="0.17"/>
    <n v="6088.9565000000002"/>
    <n v="6"/>
    <n v="2025"/>
    <n v="0.25518927686075971"/>
  </r>
  <r>
    <s v="O04168"/>
    <s v="2024-02-17"/>
    <x v="6"/>
    <s v="Tamil Nadu"/>
    <s v="Consumer"/>
    <s v="Electronics"/>
    <s v="Tablet"/>
    <n v="5"/>
    <n v="53608.18"/>
    <n v="34976.76"/>
    <n v="0.18"/>
    <n v="8981.9475999999977"/>
    <n v="2"/>
    <n v="2024"/>
    <n v="0.16754807941623831"/>
  </r>
  <r>
    <s v="O04169"/>
    <s v="2024-11-26"/>
    <x v="4"/>
    <s v="Maharashtra"/>
    <s v="Corporate"/>
    <s v="Beauty"/>
    <s v="Haircare"/>
    <n v="3"/>
    <n v="26655.02"/>
    <n v="17439.849999999999"/>
    <n v="0.01"/>
    <n v="8948.6198000000022"/>
    <n v="11"/>
    <n v="2024"/>
    <n v="0.33571986815241567"/>
  </r>
  <r>
    <s v="O04170"/>
    <s v="2024-09-05"/>
    <x v="2"/>
    <s v="Delhi"/>
    <s v="Corporate"/>
    <s v="Electronics"/>
    <s v="Laptop"/>
    <n v="2"/>
    <n v="18156.099999999999"/>
    <n v="10893.96"/>
    <n v="0.26"/>
    <n v="2541.5540000000001"/>
    <n v="9"/>
    <n v="2024"/>
    <n v="0.1399834766276899"/>
  </r>
  <r>
    <s v="O04171"/>
    <s v="2025-05-07"/>
    <x v="1"/>
    <s v="Maharashtra"/>
    <s v="Consumer"/>
    <s v="Beauty"/>
    <s v="Perfume"/>
    <n v="3"/>
    <n v="29086.799999999999"/>
    <n v="18101.419999999998"/>
    <n v="0.21"/>
    <n v="4877.152000000001"/>
    <n v="5"/>
    <n v="2025"/>
    <n v="0.16767578420451892"/>
  </r>
  <r>
    <s v="O04172"/>
    <s v="2025-04-25"/>
    <x v="0"/>
    <s v="Karnataka"/>
    <s v="Consumer"/>
    <s v="Home"/>
    <s v="Chair"/>
    <n v="3"/>
    <n v="15499.12"/>
    <n v="10562.14"/>
    <n v="0.14000000000000001"/>
    <n v="2767.1032000000009"/>
    <n v="4"/>
    <n v="2025"/>
    <n v="0.17853292315950847"/>
  </r>
  <r>
    <s v="O04173"/>
    <s v="2024-12-12"/>
    <x v="6"/>
    <s v="Tamil Nadu"/>
    <s v="SMB"/>
    <s v="Electronics"/>
    <s v="Headphones"/>
    <n v="4"/>
    <n v="51864.01"/>
    <n v="39675.519999999997"/>
    <n v="0.27"/>
    <n v="-1814.7926999999963"/>
    <n v="12"/>
    <n v="2024"/>
    <n v="-3.499136877383751E-2"/>
  </r>
  <r>
    <s v="O04174"/>
    <s v="2024-07-30"/>
    <x v="2"/>
    <s v="Delhi"/>
    <s v="Consumer"/>
    <s v="Beauty"/>
    <s v="Perfume"/>
    <n v="1"/>
    <n v="14643.32"/>
    <n v="10211.1"/>
    <n v="0.28000000000000003"/>
    <n v="332.09039999999914"/>
    <n v="7"/>
    <n v="2024"/>
    <n v="2.267862752435917E-2"/>
  </r>
  <r>
    <s v="O04175"/>
    <s v="2025-01-11"/>
    <x v="1"/>
    <s v="Maharashtra"/>
    <s v="SMB"/>
    <s v="Home"/>
    <s v="Chair"/>
    <n v="2"/>
    <n v="1454.83"/>
    <n v="1133.51"/>
    <n v="0.02"/>
    <n v="292.22339999999991"/>
    <n v="1"/>
    <n v="2025"/>
    <n v="0.20086429342259915"/>
  </r>
  <r>
    <s v="O04176"/>
    <s v="2024-06-20"/>
    <x v="4"/>
    <s v="Maharashtra"/>
    <s v="Consumer"/>
    <s v="Beauty"/>
    <s v="Haircare"/>
    <n v="4"/>
    <n v="13709.82"/>
    <n v="11156.23"/>
    <n v="0.25"/>
    <n v="-873.86499999999978"/>
    <n v="6"/>
    <n v="2024"/>
    <n v="-6.374007827965647E-2"/>
  </r>
  <r>
    <s v="O04177"/>
    <s v="2024-08-21"/>
    <x v="7"/>
    <s v="Uttar Pradesh"/>
    <s v="SMB"/>
    <s v="Electronics"/>
    <s v="Phone"/>
    <n v="4"/>
    <n v="25544.07"/>
    <n v="15303.45"/>
    <n v="0.3"/>
    <n v="2577.3989999999994"/>
    <n v="8"/>
    <n v="2024"/>
    <n v="0.10090009148894438"/>
  </r>
  <r>
    <s v="O04178"/>
    <s v="2025-05-26"/>
    <x v="4"/>
    <s v="Maharashtra"/>
    <s v="SMB"/>
    <s v="Beauty"/>
    <s v="Haircare"/>
    <n v="4"/>
    <n v="31776.42"/>
    <n v="23056.36"/>
    <n v="0.09"/>
    <n v="5860.1821999999975"/>
    <n v="5"/>
    <n v="2025"/>
    <n v="0.18441920770181153"/>
  </r>
  <r>
    <s v="O04179"/>
    <s v="2024-12-19"/>
    <x v="0"/>
    <s v="Karnataka"/>
    <s v="Corporate"/>
    <s v="Fashion"/>
    <s v="Shoes"/>
    <n v="2"/>
    <n v="18244.169999999998"/>
    <n v="13399.44"/>
    <n v="0.28000000000000003"/>
    <n v="-263.63760000000184"/>
    <n v="12"/>
    <n v="2024"/>
    <n v="-1.4450512136205806E-2"/>
  </r>
  <r>
    <s v="O04180"/>
    <s v="2024-09-03"/>
    <x v="5"/>
    <s v="West Bengal"/>
    <s v="Corporate"/>
    <s v="Home"/>
    <s v="Chair"/>
    <n v="2"/>
    <n v="11019.67"/>
    <n v="8322.39"/>
    <n v="0.14000000000000001"/>
    <n v="1154.5262000000005"/>
    <n v="9"/>
    <n v="2024"/>
    <n v="0.10476958021428959"/>
  </r>
  <r>
    <s v="O04181"/>
    <s v="2024-04-27"/>
    <x v="2"/>
    <s v="Delhi"/>
    <s v="Consumer"/>
    <s v="Fashion"/>
    <s v="Jacket"/>
    <n v="2"/>
    <n v="14795.76"/>
    <n v="10021.549999999999"/>
    <n v="0.21"/>
    <n v="1667.1004000000012"/>
    <n v="4"/>
    <n v="2024"/>
    <n v="0.11267419855418047"/>
  </r>
  <r>
    <s v="O04182"/>
    <s v="2024-12-10"/>
    <x v="7"/>
    <s v="Uttar Pradesh"/>
    <s v="Consumer"/>
    <s v="Electronics"/>
    <s v="Laptop"/>
    <n v="5"/>
    <n v="37780.699999999997"/>
    <n v="23455.77"/>
    <n v="0"/>
    <n v="14324.929999999997"/>
    <n v="12"/>
    <n v="2024"/>
    <n v="0.37915999438866926"/>
  </r>
  <r>
    <s v="O04183"/>
    <s v="2025-03-30"/>
    <x v="1"/>
    <s v="Maharashtra"/>
    <s v="Corporate"/>
    <s v="Fashion"/>
    <s v="Jeans"/>
    <n v="3"/>
    <n v="16333.75"/>
    <n v="9386.99"/>
    <n v="0.3"/>
    <n v="2046.6350000000002"/>
    <n v="3"/>
    <n v="2025"/>
    <n v="0.12530098721971381"/>
  </r>
  <r>
    <s v="O04184"/>
    <s v="2024-05-11"/>
    <x v="2"/>
    <s v="Delhi"/>
    <s v="SMB"/>
    <s v="Home"/>
    <s v="Lamp"/>
    <n v="2"/>
    <n v="9954.74"/>
    <n v="6864.62"/>
    <n v="0.2"/>
    <n v="1099.1719999999998"/>
    <n v="5"/>
    <n v="2024"/>
    <n v="0.11041694710258629"/>
  </r>
  <r>
    <s v="O04185"/>
    <s v="2025-03-06"/>
    <x v="2"/>
    <s v="Delhi"/>
    <s v="Consumer"/>
    <s v="Beauty"/>
    <s v="Skincare"/>
    <n v="1"/>
    <n v="1735.51"/>
    <n v="1071.26"/>
    <n v="0.19"/>
    <n v="334.50310000000002"/>
    <n v="3"/>
    <n v="2025"/>
    <n v="0.1927405200776717"/>
  </r>
  <r>
    <s v="O04186"/>
    <s v="2024-11-20"/>
    <x v="0"/>
    <s v="Karnataka"/>
    <s v="Consumer"/>
    <s v="Electronics"/>
    <s v="Tablet"/>
    <n v="3"/>
    <n v="33003.99"/>
    <n v="23090.07"/>
    <n v="0.15"/>
    <n v="4963.3214999999991"/>
    <n v="11"/>
    <n v="2024"/>
    <n v="0.15038549884423064"/>
  </r>
  <r>
    <s v="O04187"/>
    <s v="2025-02-10"/>
    <x v="6"/>
    <s v="Tamil Nadu"/>
    <s v="Corporate"/>
    <s v="Fashion"/>
    <s v="Shoes"/>
    <n v="4"/>
    <n v="59290.7"/>
    <n v="47645.3"/>
    <n v="0"/>
    <n v="11645.399999999994"/>
    <n v="2"/>
    <n v="2025"/>
    <n v="0.19641191620270962"/>
  </r>
  <r>
    <s v="O04188"/>
    <s v="2024-04-26"/>
    <x v="6"/>
    <s v="Tamil Nadu"/>
    <s v="Consumer"/>
    <s v="Fashion"/>
    <s v="Jacket"/>
    <n v="1"/>
    <n v="527.4"/>
    <n v="320.89"/>
    <n v="7.0000000000000007E-2"/>
    <n v="169.59199999999998"/>
    <n v="4"/>
    <n v="2024"/>
    <n v="0.32156238149412208"/>
  </r>
  <r>
    <s v="O04189"/>
    <s v="2024-07-28"/>
    <x v="3"/>
    <s v="Telangana"/>
    <s v="Corporate"/>
    <s v="Beauty"/>
    <s v="Haircare"/>
    <n v="4"/>
    <n v="2574.35"/>
    <n v="1877.55"/>
    <n v="7.0000000000000007E-2"/>
    <n v="516.5954999999999"/>
    <n v="7"/>
    <n v="2024"/>
    <n v="0.20067026628080872"/>
  </r>
  <r>
    <s v="O04190"/>
    <s v="2024-06-19"/>
    <x v="6"/>
    <s v="Tamil Nadu"/>
    <s v="Consumer"/>
    <s v="Electronics"/>
    <s v="Tablet"/>
    <n v="5"/>
    <n v="40195.26"/>
    <n v="27319.200000000001"/>
    <n v="0.2"/>
    <n v="4837.0080000000007"/>
    <n v="6"/>
    <n v="2024"/>
    <n v="0.1203377711700335"/>
  </r>
  <r>
    <s v="O04191"/>
    <s v="2025-06-15"/>
    <x v="2"/>
    <s v="Delhi"/>
    <s v="Consumer"/>
    <s v="Home"/>
    <s v="Chair"/>
    <n v="1"/>
    <n v="3171.41"/>
    <n v="2280.7600000000002"/>
    <n v="0.04"/>
    <n v="763.79359999999963"/>
    <n v="6"/>
    <n v="2025"/>
    <n v="0.24083723012792407"/>
  </r>
  <r>
    <s v="O04192"/>
    <s v="2024-12-20"/>
    <x v="2"/>
    <s v="Delhi"/>
    <s v="SMB"/>
    <s v="Beauty"/>
    <s v="Haircare"/>
    <n v="3"/>
    <n v="27722.68"/>
    <n v="19530.599999999999"/>
    <n v="0.09"/>
    <n v="5697.0388000000021"/>
    <n v="12"/>
    <n v="2024"/>
    <n v="0.20550101216765487"/>
  </r>
  <r>
    <s v="O04193"/>
    <s v="2025-05-08"/>
    <x v="0"/>
    <s v="Karnataka"/>
    <s v="Consumer"/>
    <s v="Fashion"/>
    <s v="Jeans"/>
    <n v="4"/>
    <n v="42424.800000000003"/>
    <n v="34088.78"/>
    <n v="0.19"/>
    <n v="275.30800000000363"/>
    <n v="5"/>
    <n v="2025"/>
    <n v="6.4893175689691787E-3"/>
  </r>
  <r>
    <s v="O04194"/>
    <s v="2024-09-04"/>
    <x v="0"/>
    <s v="Karnataka"/>
    <s v="Corporate"/>
    <s v="Fashion"/>
    <s v="Jacket"/>
    <n v="4"/>
    <n v="28425.49"/>
    <n v="16236.45"/>
    <n v="0.3"/>
    <n v="3661.393"/>
    <n v="9"/>
    <n v="2024"/>
    <n v="0.12880668020146704"/>
  </r>
  <r>
    <s v="O04195"/>
    <s v="2024-02-24"/>
    <x v="3"/>
    <s v="Telangana"/>
    <s v="SMB"/>
    <s v="Home"/>
    <s v="Chair"/>
    <n v="1"/>
    <n v="13184.62"/>
    <n v="7367.36"/>
    <n v="0.21"/>
    <n v="3048.4898000000012"/>
    <n v="2"/>
    <n v="2024"/>
    <n v="0.23121559817423643"/>
  </r>
  <r>
    <s v="O04196"/>
    <s v="2025-05-03"/>
    <x v="0"/>
    <s v="Karnataka"/>
    <s v="Consumer"/>
    <s v="Fashion"/>
    <s v="Shirt"/>
    <n v="2"/>
    <n v="12686.98"/>
    <n v="7341.89"/>
    <n v="0.19"/>
    <n v="2934.5637999999994"/>
    <n v="5"/>
    <n v="2025"/>
    <n v="0.23130514905832592"/>
  </r>
  <r>
    <s v="O04197"/>
    <s v="2024-06-21"/>
    <x v="5"/>
    <s v="West Bengal"/>
    <s v="SMB"/>
    <s v="Beauty"/>
    <s v="Makeup"/>
    <n v="1"/>
    <n v="4696.63"/>
    <n v="3114.96"/>
    <n v="0.1"/>
    <n v="1112.0070000000001"/>
    <n v="6"/>
    <n v="2024"/>
    <n v="0.23676700101988021"/>
  </r>
  <r>
    <s v="O04198"/>
    <s v="2024-01-17"/>
    <x v="2"/>
    <s v="Delhi"/>
    <s v="SMB"/>
    <s v="Electronics"/>
    <s v="Tablet"/>
    <n v="4"/>
    <n v="15846.39"/>
    <n v="12157.79"/>
    <n v="0.11"/>
    <n v="1945.4970999999987"/>
    <n v="1"/>
    <n v="2024"/>
    <n v="0.12277225917070063"/>
  </r>
  <r>
    <s v="O04199"/>
    <s v="2025-01-25"/>
    <x v="6"/>
    <s v="Tamil Nadu"/>
    <s v="Consumer"/>
    <s v="Home"/>
    <s v="Lamp"/>
    <n v="1"/>
    <n v="10986.24"/>
    <n v="6355.74"/>
    <n v="0.04"/>
    <n v="4191.0504000000001"/>
    <n v="1"/>
    <n v="2025"/>
    <n v="0.3814817808458581"/>
  </r>
  <r>
    <s v="O04200"/>
    <s v="2024-07-03"/>
    <x v="7"/>
    <s v="Uttar Pradesh"/>
    <s v="Consumer"/>
    <s v="Home"/>
    <s v="Sofa"/>
    <n v="4"/>
    <n v="15942.28"/>
    <n v="10526.37"/>
    <n v="0.04"/>
    <n v="4778.2187999999996"/>
    <n v="7"/>
    <n v="2024"/>
    <n v="0.29971991459189024"/>
  </r>
  <r>
    <s v="O04201"/>
    <s v="2024-02-04"/>
    <x v="3"/>
    <s v="Telangana"/>
    <s v="SMB"/>
    <s v="Fashion"/>
    <s v="Jacket"/>
    <n v="3"/>
    <n v="31802.3"/>
    <n v="25723.58"/>
    <n v="0.23"/>
    <n v="-1235.8090000000029"/>
    <n v="2"/>
    <n v="2024"/>
    <n v="-3.8859107674602246E-2"/>
  </r>
  <r>
    <s v="O04202"/>
    <s v="2024-01-29"/>
    <x v="5"/>
    <s v="West Bengal"/>
    <s v="Consumer"/>
    <s v="Electronics"/>
    <s v="Headphones"/>
    <n v="2"/>
    <n v="6636.12"/>
    <n v="5169.58"/>
    <n v="0.03"/>
    <n v="1267.4564"/>
    <n v="1"/>
    <n v="2024"/>
    <n v="0.19099359264148327"/>
  </r>
  <r>
    <s v="O04203"/>
    <s v="2024-08-18"/>
    <x v="1"/>
    <s v="Maharashtra"/>
    <s v="Corporate"/>
    <s v="Beauty"/>
    <s v="Skincare"/>
    <n v="3"/>
    <n v="32700.47"/>
    <n v="19762.3"/>
    <n v="0.18"/>
    <n v="7052.0854000000018"/>
    <n v="8"/>
    <n v="2024"/>
    <n v="0.2156570043182866"/>
  </r>
  <r>
    <s v="O04204"/>
    <s v="2025-06-06"/>
    <x v="5"/>
    <s v="West Bengal"/>
    <s v="Consumer"/>
    <s v="Beauty"/>
    <s v="Perfume"/>
    <n v="3"/>
    <n v="33986.21"/>
    <n v="27603.14"/>
    <n v="0.06"/>
    <n v="4343.8973999999998"/>
    <n v="6"/>
    <n v="2025"/>
    <n v="0.12781352789852118"/>
  </r>
  <r>
    <s v="O04205"/>
    <s v="2024-10-08"/>
    <x v="3"/>
    <s v="Telangana"/>
    <s v="SMB"/>
    <s v="Beauty"/>
    <s v="Skincare"/>
    <n v="2"/>
    <n v="10599.53"/>
    <n v="6456.83"/>
    <n v="0.23"/>
    <n v="1704.8081000000006"/>
    <n v="10"/>
    <n v="2024"/>
    <n v="0.16083808433015431"/>
  </r>
  <r>
    <s v="O04206"/>
    <s v="2025-06-08"/>
    <x v="3"/>
    <s v="Telangana"/>
    <s v="SMB"/>
    <s v="Home"/>
    <s v="Sofa"/>
    <n v="3"/>
    <n v="27104.86"/>
    <n v="19503.97"/>
    <n v="0.02"/>
    <n v="7058.7927999999993"/>
    <n v="6"/>
    <n v="2025"/>
    <n v="0.26042535545285972"/>
  </r>
  <r>
    <s v="O04207"/>
    <s v="2025-01-30"/>
    <x v="7"/>
    <s v="Uttar Pradesh"/>
    <s v="Corporate"/>
    <s v="Fashion"/>
    <s v="Jeans"/>
    <n v="4"/>
    <n v="19434.07"/>
    <n v="12706.31"/>
    <n v="0.12"/>
    <n v="4395.6715999999997"/>
    <n v="1"/>
    <n v="2025"/>
    <n v="0.22618378960248675"/>
  </r>
  <r>
    <s v="O04208"/>
    <s v="2024-06-05"/>
    <x v="4"/>
    <s v="Maharashtra"/>
    <s v="SMB"/>
    <s v="Fashion"/>
    <s v="Shoes"/>
    <n v="2"/>
    <n v="13936.2"/>
    <n v="9584.27"/>
    <n v="0.28000000000000003"/>
    <n v="449.79399999999987"/>
    <n v="6"/>
    <n v="2024"/>
    <n v="3.2275225671273361E-2"/>
  </r>
  <r>
    <s v="O04209"/>
    <s v="2025-03-13"/>
    <x v="5"/>
    <s v="West Bengal"/>
    <s v="Corporate"/>
    <s v="Beauty"/>
    <s v="Haircare"/>
    <n v="3"/>
    <n v="6642.17"/>
    <n v="4462.1000000000004"/>
    <n v="0.09"/>
    <n v="1582.2746999999997"/>
    <n v="3"/>
    <n v="2025"/>
    <n v="0.23821653164553147"/>
  </r>
  <r>
    <s v="O04210"/>
    <s v="2024-10-28"/>
    <x v="6"/>
    <s v="Tamil Nadu"/>
    <s v="Consumer"/>
    <s v="Home"/>
    <s v="Chair"/>
    <n v="4"/>
    <n v="27248.55"/>
    <n v="20156.650000000001"/>
    <n v="0.15"/>
    <n v="3004.617499999998"/>
    <n v="10"/>
    <n v="2024"/>
    <n v="0.11026706008209604"/>
  </r>
  <r>
    <s v="O04211"/>
    <s v="2025-01-10"/>
    <x v="2"/>
    <s v="Delhi"/>
    <s v="Consumer"/>
    <s v="Beauty"/>
    <s v="Perfume"/>
    <n v="5"/>
    <n v="69206.67"/>
    <n v="42957.49"/>
    <n v="0.08"/>
    <n v="20712.646400000001"/>
    <n v="1"/>
    <n v="2025"/>
    <n v="0.2992868519753949"/>
  </r>
  <r>
    <s v="O04212"/>
    <s v="2024-03-02"/>
    <x v="0"/>
    <s v="Karnataka"/>
    <s v="SMB"/>
    <s v="Home"/>
    <s v="Table"/>
    <n v="3"/>
    <n v="35188.76"/>
    <n v="29638.52"/>
    <n v="0.2"/>
    <n v="-1487.5119999999988"/>
    <n v="3"/>
    <n v="2024"/>
    <n v="-4.2272361970129062E-2"/>
  </r>
  <r>
    <s v="O04213"/>
    <s v="2024-09-02"/>
    <x v="1"/>
    <s v="Maharashtra"/>
    <s v="Corporate"/>
    <s v="Beauty"/>
    <s v="Haircare"/>
    <n v="4"/>
    <n v="29135.52"/>
    <n v="18568.5"/>
    <n v="0.19"/>
    <n v="5031.2712000000001"/>
    <n v="9"/>
    <n v="2024"/>
    <n v="0.1726851348457141"/>
  </r>
  <r>
    <s v="O04214"/>
    <s v="2024-06-24"/>
    <x v="0"/>
    <s v="Karnataka"/>
    <s v="Consumer"/>
    <s v="Home"/>
    <s v="Chair"/>
    <n v="4"/>
    <n v="52613.99"/>
    <n v="33304.120000000003"/>
    <n v="0.24"/>
    <n v="6682.512399999996"/>
    <n v="6"/>
    <n v="2024"/>
    <n v="0.12701018113243256"/>
  </r>
  <r>
    <s v="O04215"/>
    <s v="2025-05-06"/>
    <x v="0"/>
    <s v="Karnataka"/>
    <s v="Corporate"/>
    <s v="Electronics"/>
    <s v="Tablet"/>
    <n v="2"/>
    <n v="16809.14"/>
    <n v="10843.8"/>
    <n v="0.12"/>
    <n v="3948.2432000000003"/>
    <n v="5"/>
    <n v="2025"/>
    <n v="0.23488668664785947"/>
  </r>
  <r>
    <s v="O04216"/>
    <s v="2025-05-29"/>
    <x v="0"/>
    <s v="Karnataka"/>
    <s v="SMB"/>
    <s v="Fashion"/>
    <s v="Jacket"/>
    <n v="4"/>
    <n v="41910.06"/>
    <n v="25560.07"/>
    <n v="0.01"/>
    <n v="15930.889399999998"/>
    <n v="5"/>
    <n v="2025"/>
    <n v="0.38012089221537737"/>
  </r>
  <r>
    <s v="O04217"/>
    <s v="2024-12-30"/>
    <x v="6"/>
    <s v="Tamil Nadu"/>
    <s v="SMB"/>
    <s v="Beauty"/>
    <s v="Makeup"/>
    <n v="5"/>
    <n v="44845.13"/>
    <n v="32434.959999999999"/>
    <n v="0.19"/>
    <n v="3889.595299999999"/>
    <n v="12"/>
    <n v="2024"/>
    <n v="8.6733950821415814E-2"/>
  </r>
  <r>
    <s v="O04218"/>
    <s v="2024-05-09"/>
    <x v="7"/>
    <s v="Uttar Pradesh"/>
    <s v="Consumer"/>
    <s v="Fashion"/>
    <s v="Jeans"/>
    <n v="4"/>
    <n v="16305.58"/>
    <n v="12773.17"/>
    <n v="0.28999999999999998"/>
    <n v="-1196.2082"/>
    <n v="5"/>
    <n v="2024"/>
    <n v="-7.3361892063943751E-2"/>
  </r>
  <r>
    <s v="O04219"/>
    <s v="2024-02-28"/>
    <x v="2"/>
    <s v="Delhi"/>
    <s v="SMB"/>
    <s v="Electronics"/>
    <s v="Laptop"/>
    <n v="1"/>
    <n v="10757.03"/>
    <n v="7067.33"/>
    <n v="0.28000000000000003"/>
    <n v="677.73160000000007"/>
    <n v="2"/>
    <n v="2024"/>
    <n v="6.3003598576930622E-2"/>
  </r>
  <r>
    <s v="O04220"/>
    <s v="2025-04-19"/>
    <x v="0"/>
    <s v="Karnataka"/>
    <s v="Corporate"/>
    <s v="Electronics"/>
    <s v="Tablet"/>
    <n v="2"/>
    <n v="15099.95"/>
    <n v="12445.28"/>
    <n v="0.1"/>
    <n v="1144.675"/>
    <n v="4"/>
    <n v="2025"/>
    <n v="7.5806542405769547E-2"/>
  </r>
  <r>
    <s v="O04221"/>
    <s v="2024-11-25"/>
    <x v="4"/>
    <s v="Maharashtra"/>
    <s v="SMB"/>
    <s v="Beauty"/>
    <s v="Skincare"/>
    <n v="1"/>
    <n v="8157.14"/>
    <n v="6696.28"/>
    <n v="0.09"/>
    <n v="726.71740000000057"/>
    <n v="11"/>
    <n v="2024"/>
    <n v="8.9089729978889726E-2"/>
  </r>
  <r>
    <s v="O04222"/>
    <s v="2024-04-13"/>
    <x v="3"/>
    <s v="Telangana"/>
    <s v="Corporate"/>
    <s v="Beauty"/>
    <s v="Haircare"/>
    <n v="4"/>
    <n v="19618.349999999999"/>
    <n v="14170.98"/>
    <n v="0.1"/>
    <n v="3485.5349999999989"/>
    <n v="4"/>
    <n v="2024"/>
    <n v="0.17766708209405985"/>
  </r>
  <r>
    <s v="O04223"/>
    <s v="2025-02-11"/>
    <x v="4"/>
    <s v="Maharashtra"/>
    <s v="Corporate"/>
    <s v="Electronics"/>
    <s v="Tablet"/>
    <n v="1"/>
    <n v="1799.04"/>
    <n v="1091.69"/>
    <n v="0.08"/>
    <n v="563.42679999999996"/>
    <n v="2"/>
    <n v="2025"/>
    <n v="0.31318191924581995"/>
  </r>
  <r>
    <s v="O04224"/>
    <s v="2025-04-26"/>
    <x v="5"/>
    <s v="West Bengal"/>
    <s v="SMB"/>
    <s v="Beauty"/>
    <s v="Perfume"/>
    <n v="1"/>
    <n v="11309.12"/>
    <n v="6354.71"/>
    <n v="0.15"/>
    <n v="3258.0420000000004"/>
    <n v="4"/>
    <n v="2025"/>
    <n v="0.2880897894796412"/>
  </r>
  <r>
    <s v="O04225"/>
    <s v="2024-11-15"/>
    <x v="4"/>
    <s v="Maharashtra"/>
    <s v="Consumer"/>
    <s v="Home"/>
    <s v="Chair"/>
    <n v="1"/>
    <n v="8375.7199999999993"/>
    <n v="6105.73"/>
    <n v="7.0000000000000007E-2"/>
    <n v="1683.6895999999997"/>
    <n v="11"/>
    <n v="2024"/>
    <n v="0.20102028243542044"/>
  </r>
  <r>
    <s v="O04226"/>
    <s v="2024-04-27"/>
    <x v="6"/>
    <s v="Tamil Nadu"/>
    <s v="Consumer"/>
    <s v="Fashion"/>
    <s v="Jeans"/>
    <n v="2"/>
    <n v="25344.78"/>
    <n v="19795.63"/>
    <n v="0.14000000000000001"/>
    <n v="2000.8807999999976"/>
    <n v="4"/>
    <n v="2024"/>
    <n v="7.8946465504928343E-2"/>
  </r>
  <r>
    <s v="O04227"/>
    <s v="2024-12-18"/>
    <x v="2"/>
    <s v="Delhi"/>
    <s v="Consumer"/>
    <s v="Fashion"/>
    <s v="Jeans"/>
    <n v="4"/>
    <n v="25167.17"/>
    <n v="15483.66"/>
    <n v="0.11"/>
    <n v="6915.1212999999989"/>
    <n v="12"/>
    <n v="2024"/>
    <n v="0.27476753643735069"/>
  </r>
  <r>
    <s v="O04228"/>
    <s v="2025-03-02"/>
    <x v="0"/>
    <s v="Karnataka"/>
    <s v="Corporate"/>
    <s v="Fashion"/>
    <s v="Jacket"/>
    <n v="4"/>
    <n v="54823.29"/>
    <n v="39028.36"/>
    <n v="0.24"/>
    <n v="2637.340400000001"/>
    <n v="3"/>
    <n v="2025"/>
    <n v="4.8106204498124812E-2"/>
  </r>
  <r>
    <s v="O04229"/>
    <s v="2025-03-02"/>
    <x v="2"/>
    <s v="Delhi"/>
    <s v="SMB"/>
    <s v="Beauty"/>
    <s v="Perfume"/>
    <n v="3"/>
    <n v="6197.17"/>
    <n v="4513.07"/>
    <n v="0.06"/>
    <n v="1312.2698000000005"/>
    <n v="3"/>
    <n v="2025"/>
    <n v="0.21175307438718002"/>
  </r>
  <r>
    <s v="O04230"/>
    <s v="2024-10-13"/>
    <x v="0"/>
    <s v="Karnataka"/>
    <s v="Consumer"/>
    <s v="Beauty"/>
    <s v="Makeup"/>
    <n v="1"/>
    <n v="8645.57"/>
    <n v="4777.76"/>
    <n v="0.26"/>
    <n v="1619.9617999999996"/>
    <n v="10"/>
    <n v="2024"/>
    <n v="0.18737478269217642"/>
  </r>
  <r>
    <s v="O04231"/>
    <s v="2025-06-06"/>
    <x v="1"/>
    <s v="Maharashtra"/>
    <s v="Corporate"/>
    <s v="Electronics"/>
    <s v="Tablet"/>
    <n v="2"/>
    <n v="7636.64"/>
    <n v="5116.8"/>
    <n v="0.24"/>
    <n v="687.04640000000018"/>
    <n v="6"/>
    <n v="2025"/>
    <n v="8.9967105952356033E-2"/>
  </r>
  <r>
    <s v="O04232"/>
    <s v="2024-10-11"/>
    <x v="7"/>
    <s v="Uttar Pradesh"/>
    <s v="Corporate"/>
    <s v="Beauty"/>
    <s v="Makeup"/>
    <n v="5"/>
    <n v="53856.07"/>
    <n v="37132"/>
    <n v="0.3"/>
    <n v="567.2489999999998"/>
    <n v="10"/>
    <n v="2024"/>
    <n v="1.0532684616608673E-2"/>
  </r>
  <r>
    <s v="O04233"/>
    <s v="2025-05-03"/>
    <x v="2"/>
    <s v="Delhi"/>
    <s v="SMB"/>
    <s v="Electronics"/>
    <s v="Tablet"/>
    <n v="3"/>
    <n v="36104.68"/>
    <n v="25410.41"/>
    <n v="0.28999999999999998"/>
    <n v="223.91280000000188"/>
    <n v="5"/>
    <n v="2025"/>
    <n v="6.2017666407790314E-3"/>
  </r>
  <r>
    <s v="O04234"/>
    <s v="2024-02-23"/>
    <x v="2"/>
    <s v="Delhi"/>
    <s v="Corporate"/>
    <s v="Home"/>
    <s v="Sofa"/>
    <n v="2"/>
    <n v="27389.95"/>
    <n v="18921.939999999999"/>
    <n v="0.03"/>
    <n v="7646.3115000000016"/>
    <n v="2"/>
    <n v="2024"/>
    <n v="0.27916485791321277"/>
  </r>
  <r>
    <s v="O04235"/>
    <s v="2025-05-22"/>
    <x v="5"/>
    <s v="West Bengal"/>
    <s v="Consumer"/>
    <s v="Fashion"/>
    <s v="Jacket"/>
    <n v="4"/>
    <n v="35076.15"/>
    <n v="20485.189999999999"/>
    <n v="0.17"/>
    <n v="8628.0145000000011"/>
    <n v="5"/>
    <n v="2025"/>
    <n v="0.24597951884685179"/>
  </r>
  <r>
    <s v="O04236"/>
    <s v="2024-01-07"/>
    <x v="1"/>
    <s v="Maharashtra"/>
    <s v="SMB"/>
    <s v="Home"/>
    <s v="Sofa"/>
    <n v="3"/>
    <n v="14190.56"/>
    <n v="8247.32"/>
    <n v="0.24"/>
    <n v="2537.5056"/>
    <n v="1"/>
    <n v="2024"/>
    <n v="0.17881645262766233"/>
  </r>
  <r>
    <s v="O04237"/>
    <s v="2025-02-07"/>
    <x v="5"/>
    <s v="West Bengal"/>
    <s v="Consumer"/>
    <s v="Fashion"/>
    <s v="Jeans"/>
    <n v="3"/>
    <n v="8905.2000000000007"/>
    <n v="6886.01"/>
    <n v="0.26"/>
    <n v="-296.16199999999981"/>
    <n v="2"/>
    <n v="2025"/>
    <n v="-3.3257198041593654E-2"/>
  </r>
  <r>
    <s v="O04238"/>
    <s v="2024-08-22"/>
    <x v="4"/>
    <s v="Maharashtra"/>
    <s v="SMB"/>
    <s v="Electronics"/>
    <s v="Headphones"/>
    <n v="1"/>
    <n v="4946.71"/>
    <n v="3428.96"/>
    <n v="0.17"/>
    <n v="676.80929999999989"/>
    <n v="8"/>
    <n v="2024"/>
    <n v="0.13682008850326779"/>
  </r>
  <r>
    <s v="O04239"/>
    <s v="2024-04-28"/>
    <x v="2"/>
    <s v="Delhi"/>
    <s v="SMB"/>
    <s v="Beauty"/>
    <s v="Skincare"/>
    <n v="1"/>
    <n v="12999.4"/>
    <n v="9494.9"/>
    <n v="0"/>
    <n v="3504.5"/>
    <n v="4"/>
    <n v="2024"/>
    <n v="0.2695893656630306"/>
  </r>
  <r>
    <s v="O04240"/>
    <s v="2024-04-27"/>
    <x v="7"/>
    <s v="Uttar Pradesh"/>
    <s v="SMB"/>
    <s v="Fashion"/>
    <s v="Jacket"/>
    <n v="3"/>
    <n v="15162.61"/>
    <n v="10825.89"/>
    <n v="7.0000000000000007E-2"/>
    <n v="3275.3373000000011"/>
    <n v="4"/>
    <n v="2024"/>
    <n v="0.21601408332734279"/>
  </r>
  <r>
    <s v="O04241"/>
    <s v="2025-01-22"/>
    <x v="4"/>
    <s v="Maharashtra"/>
    <s v="Corporate"/>
    <s v="Home"/>
    <s v="Chair"/>
    <n v="2"/>
    <n v="2656.66"/>
    <n v="2219.3200000000002"/>
    <n v="0.05"/>
    <n v="304.50699999999972"/>
    <n v="1"/>
    <n v="2025"/>
    <n v="0.11462023744099724"/>
  </r>
  <r>
    <s v="O04242"/>
    <s v="2024-01-08"/>
    <x v="6"/>
    <s v="Tamil Nadu"/>
    <s v="Corporate"/>
    <s v="Fashion"/>
    <s v="Jacket"/>
    <n v="3"/>
    <n v="23274.01"/>
    <n v="16759.86"/>
    <n v="0.17"/>
    <n v="2557.5682999999976"/>
    <n v="1"/>
    <n v="2024"/>
    <n v="0.10988945609286917"/>
  </r>
  <r>
    <s v="O04243"/>
    <s v="2024-06-29"/>
    <x v="2"/>
    <s v="Delhi"/>
    <s v="Corporate"/>
    <s v="Electronics"/>
    <s v="Laptop"/>
    <n v="4"/>
    <n v="51133.599999999999"/>
    <n v="28697.29"/>
    <n v="0.26"/>
    <n v="9141.5739999999969"/>
    <n v="6"/>
    <n v="2024"/>
    <n v="0.17877822019181119"/>
  </r>
  <r>
    <s v="O04244"/>
    <s v="2025-06-10"/>
    <x v="6"/>
    <s v="Tamil Nadu"/>
    <s v="Consumer"/>
    <s v="Electronics"/>
    <s v="Tablet"/>
    <n v="3"/>
    <n v="22699.25"/>
    <n v="13710.52"/>
    <n v="0.04"/>
    <n v="8080.7599999999993"/>
    <n v="6"/>
    <n v="2025"/>
    <n v="0.35599237860281724"/>
  </r>
  <r>
    <s v="O04245"/>
    <s v="2024-11-12"/>
    <x v="1"/>
    <s v="Maharashtra"/>
    <s v="Corporate"/>
    <s v="Beauty"/>
    <s v="Haircare"/>
    <n v="1"/>
    <n v="5027.5"/>
    <n v="3098.58"/>
    <n v="0.05"/>
    <n v="1677.5450000000001"/>
    <n v="11"/>
    <n v="2024"/>
    <n v="0.33367379413227249"/>
  </r>
  <r>
    <s v="O04246"/>
    <s v="2025-04-20"/>
    <x v="0"/>
    <s v="Karnataka"/>
    <s v="Corporate"/>
    <s v="Beauty"/>
    <s v="Makeup"/>
    <n v="3"/>
    <n v="25993.9"/>
    <n v="16902.18"/>
    <n v="7.0000000000000007E-2"/>
    <n v="7272.1470000000008"/>
    <n v="4"/>
    <n v="2025"/>
    <n v="0.27976359838269749"/>
  </r>
  <r>
    <s v="O04247"/>
    <s v="2024-10-12"/>
    <x v="0"/>
    <s v="Karnataka"/>
    <s v="Consumer"/>
    <s v="Electronics"/>
    <s v="Headphones"/>
    <n v="3"/>
    <n v="5162.16"/>
    <n v="3551.89"/>
    <n v="0"/>
    <n v="1610.27"/>
    <n v="10"/>
    <n v="2024"/>
    <n v="0.3119372510731942"/>
  </r>
  <r>
    <s v="O04248"/>
    <s v="2024-04-21"/>
    <x v="5"/>
    <s v="West Bengal"/>
    <s v="Consumer"/>
    <s v="Fashion"/>
    <s v="Shoes"/>
    <n v="5"/>
    <n v="28543.759999999998"/>
    <n v="23012.67"/>
    <n v="0.08"/>
    <n v="3247.5892000000003"/>
    <n v="4"/>
    <n v="2024"/>
    <n v="0.11377580248712856"/>
  </r>
  <r>
    <s v="O04249"/>
    <s v="2025-02-10"/>
    <x v="2"/>
    <s v="Delhi"/>
    <s v="SMB"/>
    <s v="Beauty"/>
    <s v="Haircare"/>
    <n v="2"/>
    <n v="2674.37"/>
    <n v="1918.26"/>
    <n v="0.12"/>
    <n v="435.18559999999991"/>
    <n v="2"/>
    <n v="2025"/>
    <n v="0.16272452951536248"/>
  </r>
  <r>
    <s v="O04250"/>
    <s v="2024-08-23"/>
    <x v="7"/>
    <s v="Uttar Pradesh"/>
    <s v="SMB"/>
    <s v="Electronics"/>
    <s v="Tablet"/>
    <n v="3"/>
    <n v="37956.28"/>
    <n v="30162.99"/>
    <n v="0.2"/>
    <n v="202.03399999999692"/>
    <n v="8"/>
    <n v="2024"/>
    <n v="5.3228082414819612E-3"/>
  </r>
  <r>
    <s v="O04251"/>
    <s v="2024-11-24"/>
    <x v="6"/>
    <s v="Tamil Nadu"/>
    <s v="SMB"/>
    <s v="Beauty"/>
    <s v="Perfume"/>
    <n v="3"/>
    <n v="36460.51"/>
    <n v="21390.9"/>
    <n v="0.11"/>
    <n v="11058.9539"/>
    <n v="11"/>
    <n v="2024"/>
    <n v="0.30331319830688053"/>
  </r>
  <r>
    <s v="O04252"/>
    <s v="2025-02-03"/>
    <x v="0"/>
    <s v="Karnataka"/>
    <s v="SMB"/>
    <s v="Home"/>
    <s v="Sofa"/>
    <n v="1"/>
    <n v="595.52"/>
    <n v="328.42"/>
    <n v="0.09"/>
    <n v="213.50319999999996"/>
    <n v="2"/>
    <n v="2025"/>
    <n v="0.35851558301988173"/>
  </r>
  <r>
    <s v="O04253"/>
    <s v="2024-10-01"/>
    <x v="5"/>
    <s v="West Bengal"/>
    <s v="Consumer"/>
    <s v="Electronics"/>
    <s v="Phone"/>
    <n v="4"/>
    <n v="27448.95"/>
    <n v="21970.45"/>
    <n v="0.3"/>
    <n v="-2756.1849999999995"/>
    <n v="10"/>
    <n v="2024"/>
    <n v="-0.10041130899360447"/>
  </r>
  <r>
    <s v="O04254"/>
    <s v="2024-08-22"/>
    <x v="5"/>
    <s v="West Bengal"/>
    <s v="Consumer"/>
    <s v="Electronics"/>
    <s v="Phone"/>
    <n v="4"/>
    <n v="44334.84"/>
    <n v="28435.45"/>
    <n v="0.09"/>
    <n v="11909.254399999996"/>
    <n v="8"/>
    <n v="2024"/>
    <n v="0.26862066943288837"/>
  </r>
  <r>
    <s v="O04255"/>
    <s v="2025-01-14"/>
    <x v="5"/>
    <s v="West Bengal"/>
    <s v="Corporate"/>
    <s v="Beauty"/>
    <s v="Skincare"/>
    <n v="2"/>
    <n v="12777.9"/>
    <n v="7070.08"/>
    <n v="7.0000000000000007E-2"/>
    <n v="4813.3669999999993"/>
    <n v="1"/>
    <n v="2025"/>
    <n v="0.37669468378998111"/>
  </r>
  <r>
    <s v="O04256"/>
    <s v="2025-04-18"/>
    <x v="7"/>
    <s v="Uttar Pradesh"/>
    <s v="Corporate"/>
    <s v="Home"/>
    <s v="Sofa"/>
    <n v="1"/>
    <n v="4826.55"/>
    <n v="3142.81"/>
    <n v="0.26"/>
    <n v="428.83700000000022"/>
    <n v="4"/>
    <n v="2025"/>
    <n v="8.8849592358931376E-2"/>
  </r>
  <r>
    <s v="O04257"/>
    <s v="2025-01-26"/>
    <x v="5"/>
    <s v="West Bengal"/>
    <s v="Corporate"/>
    <s v="Electronics"/>
    <s v="Laptop"/>
    <n v="4"/>
    <n v="46598.05"/>
    <n v="38857.96"/>
    <n v="0.12"/>
    <n v="2148.3240000000033"/>
    <n v="1"/>
    <n v="2025"/>
    <n v="4.6103302606010407E-2"/>
  </r>
  <r>
    <s v="O04258"/>
    <s v="2024-06-14"/>
    <x v="2"/>
    <s v="Delhi"/>
    <s v="SMB"/>
    <s v="Beauty"/>
    <s v="Makeup"/>
    <n v="1"/>
    <n v="3091.08"/>
    <n v="2092.61"/>
    <n v="0.14000000000000001"/>
    <n v="565.71879999999976"/>
    <n v="6"/>
    <n v="2024"/>
    <n v="0.18301655084954119"/>
  </r>
  <r>
    <s v="O04259"/>
    <s v="2024-07-25"/>
    <x v="3"/>
    <s v="Telangana"/>
    <s v="Corporate"/>
    <s v="Electronics"/>
    <s v="Phone"/>
    <n v="4"/>
    <n v="23244.34"/>
    <n v="16971.57"/>
    <n v="0.21"/>
    <n v="1391.4586000000008"/>
    <n v="7"/>
    <n v="2024"/>
    <n v="5.9862254639193924E-2"/>
  </r>
  <r>
    <s v="O04260"/>
    <s v="2024-03-14"/>
    <x v="5"/>
    <s v="West Bengal"/>
    <s v="SMB"/>
    <s v="Electronics"/>
    <s v="Phone"/>
    <n v="2"/>
    <n v="17354.57"/>
    <n v="10698.07"/>
    <n v="0.16"/>
    <n v="3879.7687999999998"/>
    <n v="3"/>
    <n v="2024"/>
    <n v="0.22355891272442935"/>
  </r>
  <r>
    <s v="O04261"/>
    <s v="2024-11-02"/>
    <x v="3"/>
    <s v="Telangana"/>
    <s v="Corporate"/>
    <s v="Beauty"/>
    <s v="Haircare"/>
    <n v="2"/>
    <n v="18813.68"/>
    <n v="15159.34"/>
    <n v="0.11"/>
    <n v="1584.8352"/>
    <n v="11"/>
    <n v="2024"/>
    <n v="8.4238447767794503E-2"/>
  </r>
  <r>
    <s v="O04262"/>
    <s v="2024-08-15"/>
    <x v="1"/>
    <s v="Maharashtra"/>
    <s v="SMB"/>
    <s v="Electronics"/>
    <s v="Phone"/>
    <n v="4"/>
    <n v="35101.06"/>
    <n v="20231.55"/>
    <n v="0.24"/>
    <n v="6445.2555999999986"/>
    <n v="8"/>
    <n v="2024"/>
    <n v="0.18361997045103479"/>
  </r>
  <r>
    <s v="O04263"/>
    <s v="2024-02-07"/>
    <x v="6"/>
    <s v="Tamil Nadu"/>
    <s v="Consumer"/>
    <s v="Home"/>
    <s v="Table"/>
    <n v="2"/>
    <n v="4175.12"/>
    <n v="2938.51"/>
    <n v="0.3"/>
    <n v="-15.926000000000158"/>
    <n v="2"/>
    <n v="2024"/>
    <n v="-3.8145011400870293E-3"/>
  </r>
  <r>
    <s v="O04264"/>
    <s v="2024-08-16"/>
    <x v="3"/>
    <s v="Telangana"/>
    <s v="Corporate"/>
    <s v="Fashion"/>
    <s v="Jeans"/>
    <n v="5"/>
    <n v="38016.21"/>
    <n v="25942.17"/>
    <n v="0.25"/>
    <n v="2569.9875000000011"/>
    <n v="8"/>
    <n v="2024"/>
    <n v="6.7602412234149617E-2"/>
  </r>
  <r>
    <s v="O04265"/>
    <s v="2024-07-11"/>
    <x v="4"/>
    <s v="Maharashtra"/>
    <s v="Consumer"/>
    <s v="Home"/>
    <s v="Sofa"/>
    <n v="4"/>
    <n v="17911.89"/>
    <n v="12598.2"/>
    <n v="0.24"/>
    <n v="1014.8363999999992"/>
    <n v="7"/>
    <n v="2024"/>
    <n v="5.6657136684068472E-2"/>
  </r>
  <r>
    <s v="O04266"/>
    <s v="2024-07-06"/>
    <x v="0"/>
    <s v="Karnataka"/>
    <s v="Consumer"/>
    <s v="Electronics"/>
    <s v="Tablet"/>
    <n v="1"/>
    <n v="3921.84"/>
    <n v="3202.41"/>
    <n v="0.14000000000000001"/>
    <n v="170.3724000000002"/>
    <n v="7"/>
    <n v="2024"/>
    <n v="4.3441955816657538E-2"/>
  </r>
  <r>
    <s v="O04267"/>
    <s v="2024-06-28"/>
    <x v="2"/>
    <s v="Delhi"/>
    <s v="SMB"/>
    <s v="Fashion"/>
    <s v="Shirt"/>
    <n v="2"/>
    <n v="16816.810000000001"/>
    <n v="9992.35"/>
    <n v="0.16"/>
    <n v="4133.7704000000012"/>
    <n v="6"/>
    <n v="2024"/>
    <n v="0.24581180378442766"/>
  </r>
  <r>
    <s v="O04268"/>
    <s v="2024-12-14"/>
    <x v="0"/>
    <s v="Karnataka"/>
    <s v="Consumer"/>
    <s v="Beauty"/>
    <s v="Perfume"/>
    <n v="4"/>
    <n v="36249.47"/>
    <n v="27256"/>
    <n v="0.25"/>
    <n v="-68.897499999999127"/>
    <n v="12"/>
    <n v="2024"/>
    <n v="-1.9006484784466952E-3"/>
  </r>
  <r>
    <s v="O04269"/>
    <s v="2024-09-10"/>
    <x v="1"/>
    <s v="Maharashtra"/>
    <s v="SMB"/>
    <s v="Electronics"/>
    <s v="Headphones"/>
    <n v="3"/>
    <n v="44594.12"/>
    <n v="35172.43"/>
    <n v="0.27"/>
    <n v="-2618.7223999999987"/>
    <n v="9"/>
    <n v="2024"/>
    <n v="-5.8723490899697056E-2"/>
  </r>
  <r>
    <s v="O04270"/>
    <s v="2024-04-22"/>
    <x v="5"/>
    <s v="West Bengal"/>
    <s v="Consumer"/>
    <s v="Beauty"/>
    <s v="Makeup"/>
    <n v="5"/>
    <n v="8257.14"/>
    <n v="6849.97"/>
    <n v="0.12"/>
    <n v="416.31319999999926"/>
    <n v="4"/>
    <n v="2024"/>
    <n v="5.0418571079090251E-2"/>
  </r>
  <r>
    <s v="O04271"/>
    <s v="2024-05-25"/>
    <x v="0"/>
    <s v="Karnataka"/>
    <s v="SMB"/>
    <s v="Fashion"/>
    <s v="Jeans"/>
    <n v="2"/>
    <n v="29276.1"/>
    <n v="19458.48"/>
    <n v="0.19"/>
    <n v="4255.1609999999991"/>
    <n v="5"/>
    <n v="2024"/>
    <n v="0.14534589648211338"/>
  </r>
  <r>
    <s v="O04272"/>
    <s v="2024-10-10"/>
    <x v="6"/>
    <s v="Tamil Nadu"/>
    <s v="SMB"/>
    <s v="Fashion"/>
    <s v="Shoes"/>
    <n v="2"/>
    <n v="20681.22"/>
    <n v="12034.96"/>
    <n v="0.22"/>
    <n v="4096.3916000000017"/>
    <n v="10"/>
    <n v="2024"/>
    <n v="0.19807301503489647"/>
  </r>
  <r>
    <s v="O04273"/>
    <s v="2025-04-08"/>
    <x v="1"/>
    <s v="Maharashtra"/>
    <s v="SMB"/>
    <s v="Fashion"/>
    <s v="Shoes"/>
    <n v="5"/>
    <n v="59499.13"/>
    <n v="43347.82"/>
    <n v="0.14000000000000001"/>
    <n v="7821.4317999999967"/>
    <n v="4"/>
    <n v="2025"/>
    <n v="0.13145455740277207"/>
  </r>
  <r>
    <s v="O04274"/>
    <s v="2024-04-17"/>
    <x v="2"/>
    <s v="Delhi"/>
    <s v="Consumer"/>
    <s v="Electronics"/>
    <s v="Headphones"/>
    <n v="3"/>
    <n v="33914.11"/>
    <n v="23456.560000000001"/>
    <n v="0.05"/>
    <n v="8761.8444999999992"/>
    <n v="4"/>
    <n v="2024"/>
    <n v="0.25835395650954718"/>
  </r>
  <r>
    <s v="O04275"/>
    <s v="2024-12-13"/>
    <x v="4"/>
    <s v="Maharashtra"/>
    <s v="Consumer"/>
    <s v="Fashion"/>
    <s v="Shirt"/>
    <n v="2"/>
    <n v="4847.43"/>
    <n v="4047.78"/>
    <n v="0.27"/>
    <n v="-509.15610000000015"/>
    <n v="12"/>
    <n v="2024"/>
    <n v="-0.10503629758449325"/>
  </r>
  <r>
    <s v="O04276"/>
    <s v="2024-11-22"/>
    <x v="0"/>
    <s v="Karnataka"/>
    <s v="Corporate"/>
    <s v="Beauty"/>
    <s v="Haircare"/>
    <n v="3"/>
    <n v="37863.08"/>
    <n v="23021.87"/>
    <n v="0.09"/>
    <n v="11433.532800000003"/>
    <n v="11"/>
    <n v="2024"/>
    <n v="0.30197048945833255"/>
  </r>
  <r>
    <s v="O04277"/>
    <s v="2024-02-20"/>
    <x v="2"/>
    <s v="Delhi"/>
    <s v="Corporate"/>
    <s v="Home"/>
    <s v="Table"/>
    <n v="1"/>
    <n v="979.13"/>
    <n v="777.32"/>
    <n v="0.05"/>
    <n v="152.85349999999994"/>
    <n v="2"/>
    <n v="2024"/>
    <n v="0.15611154800690402"/>
  </r>
  <r>
    <s v="O04278"/>
    <s v="2024-08-11"/>
    <x v="5"/>
    <s v="West Bengal"/>
    <s v="Consumer"/>
    <s v="Beauty"/>
    <s v="Makeup"/>
    <n v="5"/>
    <n v="33718.550000000003"/>
    <n v="27017.71"/>
    <n v="0.28000000000000003"/>
    <n v="-2740.3539999999975"/>
    <n v="8"/>
    <n v="2024"/>
    <n v="-8.1271406985175737E-2"/>
  </r>
  <r>
    <s v="O04279"/>
    <s v="2024-04-05"/>
    <x v="6"/>
    <s v="Tamil Nadu"/>
    <s v="SMB"/>
    <s v="Electronics"/>
    <s v="Laptop"/>
    <n v="3"/>
    <n v="37148.49"/>
    <n v="24193.78"/>
    <n v="0.08"/>
    <n v="9982.8307999999997"/>
    <n v="4"/>
    <n v="2024"/>
    <n v="0.26872776793888525"/>
  </r>
  <r>
    <s v="O04280"/>
    <s v="2025-01-19"/>
    <x v="7"/>
    <s v="Uttar Pradesh"/>
    <s v="SMB"/>
    <s v="Fashion"/>
    <s v="Jacket"/>
    <n v="1"/>
    <n v="9937.44"/>
    <n v="7673.19"/>
    <n v="0.01"/>
    <n v="2164.8756000000008"/>
    <n v="1"/>
    <n v="2025"/>
    <n v="0.21785043230449699"/>
  </r>
  <r>
    <s v="O04281"/>
    <s v="2024-05-20"/>
    <x v="3"/>
    <s v="Telangana"/>
    <s v="SMB"/>
    <s v="Fashion"/>
    <s v="Jacket"/>
    <n v="3"/>
    <n v="5711.57"/>
    <n v="3674.72"/>
    <n v="0.28999999999999998"/>
    <n v="380.49470000000019"/>
    <n v="5"/>
    <n v="2024"/>
    <n v="6.6618232815145437E-2"/>
  </r>
  <r>
    <s v="O04282"/>
    <s v="2024-03-12"/>
    <x v="6"/>
    <s v="Tamil Nadu"/>
    <s v="Consumer"/>
    <s v="Fashion"/>
    <s v="Shoes"/>
    <n v="5"/>
    <n v="8290.83"/>
    <n v="6083.02"/>
    <n v="0.26"/>
    <n v="52.194199999999455"/>
    <n v="3"/>
    <n v="2024"/>
    <n v="6.2954131251032113E-3"/>
  </r>
  <r>
    <s v="O04283"/>
    <s v="2024-01-20"/>
    <x v="2"/>
    <s v="Delhi"/>
    <s v="SMB"/>
    <s v="Electronics"/>
    <s v="Phone"/>
    <n v="1"/>
    <n v="12430.5"/>
    <n v="9694.4"/>
    <n v="0.2"/>
    <n v="250"/>
    <n v="1"/>
    <n v="2024"/>
    <n v="2.0111821728812197E-2"/>
  </r>
  <r>
    <s v="O04284"/>
    <s v="2024-05-30"/>
    <x v="2"/>
    <s v="Delhi"/>
    <s v="Corporate"/>
    <s v="Home"/>
    <s v="Sofa"/>
    <n v="3"/>
    <n v="39459.24"/>
    <n v="26620.32"/>
    <n v="0.24"/>
    <n v="3368.7023999999983"/>
    <n v="5"/>
    <n v="2024"/>
    <n v="8.5371700012468521E-2"/>
  </r>
  <r>
    <s v="O04285"/>
    <s v="2024-01-24"/>
    <x v="1"/>
    <s v="Maharashtra"/>
    <s v="SMB"/>
    <s v="Home"/>
    <s v="Sofa"/>
    <n v="2"/>
    <n v="10245.73"/>
    <n v="5825.72"/>
    <n v="0.23"/>
    <n v="2063.4920999999995"/>
    <n v="1"/>
    <n v="2024"/>
    <n v="0.20140020281619753"/>
  </r>
  <r>
    <s v="O04286"/>
    <s v="2024-04-03"/>
    <x v="6"/>
    <s v="Tamil Nadu"/>
    <s v="SMB"/>
    <s v="Electronics"/>
    <s v="Phone"/>
    <n v="2"/>
    <n v="13774.93"/>
    <n v="11596.48"/>
    <n v="0.12"/>
    <n v="525.45840000000067"/>
    <n v="4"/>
    <n v="2024"/>
    <n v="3.8145994208319073E-2"/>
  </r>
  <r>
    <s v="O04287"/>
    <s v="2025-05-17"/>
    <x v="0"/>
    <s v="Karnataka"/>
    <s v="Consumer"/>
    <s v="Beauty"/>
    <s v="Makeup"/>
    <n v="2"/>
    <n v="26351.84"/>
    <n v="20965.45"/>
    <n v="0.21"/>
    <n v="-147.49639999999999"/>
    <n v="5"/>
    <n v="2025"/>
    <n v="-5.5971954899544018E-3"/>
  </r>
  <r>
    <s v="O04288"/>
    <s v="2024-12-17"/>
    <x v="1"/>
    <s v="Maharashtra"/>
    <s v="Consumer"/>
    <s v="Fashion"/>
    <s v="Jeans"/>
    <n v="1"/>
    <n v="6255.5"/>
    <n v="4994.63"/>
    <n v="0.2"/>
    <n v="9.7699999999997544"/>
    <n v="12"/>
    <n v="2024"/>
    <n v="1.5618255934777003E-3"/>
  </r>
  <r>
    <s v="O04289"/>
    <s v="2025-04-12"/>
    <x v="6"/>
    <s v="Tamil Nadu"/>
    <s v="Corporate"/>
    <s v="Beauty"/>
    <s v="Skincare"/>
    <n v="1"/>
    <n v="13321.1"/>
    <n v="11049.84"/>
    <n v="0.01"/>
    <n v="2138.049"/>
    <n v="4"/>
    <n v="2025"/>
    <n v="0.16050093460750237"/>
  </r>
  <r>
    <s v="O04290"/>
    <s v="2025-02-27"/>
    <x v="0"/>
    <s v="Karnataka"/>
    <s v="Consumer"/>
    <s v="Electronics"/>
    <s v="Tablet"/>
    <n v="4"/>
    <n v="26945.62"/>
    <n v="21034.69"/>
    <n v="0.14000000000000001"/>
    <n v="2138.5432000000001"/>
    <n v="2"/>
    <n v="2025"/>
    <n v="7.9365150996711153E-2"/>
  </r>
  <r>
    <s v="O04291"/>
    <s v="2024-01-13"/>
    <x v="6"/>
    <s v="Tamil Nadu"/>
    <s v="Consumer"/>
    <s v="Beauty"/>
    <s v="Perfume"/>
    <n v="5"/>
    <n v="48780.55"/>
    <n v="39433.01"/>
    <n v="0.02"/>
    <n v="8371.9290000000001"/>
    <n v="1"/>
    <n v="2024"/>
    <n v="0.17162432567898475"/>
  </r>
  <r>
    <s v="O04292"/>
    <s v="2025-04-26"/>
    <x v="2"/>
    <s v="Delhi"/>
    <s v="SMB"/>
    <s v="Fashion"/>
    <s v="Jacket"/>
    <n v="1"/>
    <n v="7945.41"/>
    <n v="4712.57"/>
    <n v="0.17"/>
    <n v="1882.1203"/>
    <n v="4"/>
    <n v="2025"/>
    <n v="0.23688145734455493"/>
  </r>
  <r>
    <s v="O04293"/>
    <s v="2024-11-25"/>
    <x v="4"/>
    <s v="Maharashtra"/>
    <s v="Consumer"/>
    <s v="Fashion"/>
    <s v="Jeans"/>
    <n v="4"/>
    <n v="52358.3"/>
    <n v="39738.75"/>
    <n v="0.04"/>
    <n v="10525.218000000003"/>
    <n v="11"/>
    <n v="2024"/>
    <n v="0.20102291327258529"/>
  </r>
  <r>
    <s v="O04294"/>
    <s v="2025-06-14"/>
    <x v="2"/>
    <s v="Delhi"/>
    <s v="Consumer"/>
    <s v="Beauty"/>
    <s v="Makeup"/>
    <n v="5"/>
    <n v="67690.820000000007"/>
    <n v="39686.660000000003"/>
    <n v="0.21"/>
    <n v="13789.087800000003"/>
    <n v="6"/>
    <n v="2025"/>
    <n v="0.20370691033141572"/>
  </r>
  <r>
    <s v="O04295"/>
    <s v="2024-09-15"/>
    <x v="1"/>
    <s v="Maharashtra"/>
    <s v="SMB"/>
    <s v="Fashion"/>
    <s v="Jeans"/>
    <n v="5"/>
    <n v="54326.93"/>
    <n v="38642.79"/>
    <n v="0.28999999999999998"/>
    <n v="-70.669700000000375"/>
    <n v="9"/>
    <n v="2024"/>
    <n v="-1.3008226306916362E-3"/>
  </r>
  <r>
    <s v="O04296"/>
    <s v="2024-10-16"/>
    <x v="6"/>
    <s v="Tamil Nadu"/>
    <s v="Corporate"/>
    <s v="Home"/>
    <s v="Chair"/>
    <n v="5"/>
    <n v="62342.79"/>
    <n v="50865.58"/>
    <n v="0.08"/>
    <n v="6489.7867999999989"/>
    <n v="10"/>
    <n v="2024"/>
    <n v="0.10409843383653505"/>
  </r>
  <r>
    <s v="O04297"/>
    <s v="2025-06-12"/>
    <x v="5"/>
    <s v="West Bengal"/>
    <s v="Consumer"/>
    <s v="Beauty"/>
    <s v="Skincare"/>
    <n v="1"/>
    <n v="9542.93"/>
    <n v="7700.18"/>
    <n v="0.11"/>
    <n v="793.02769999999987"/>
    <n v="6"/>
    <n v="2025"/>
    <n v="8.3101070635538551E-2"/>
  </r>
  <r>
    <s v="O04298"/>
    <s v="2025-01-09"/>
    <x v="2"/>
    <s v="Delhi"/>
    <s v="SMB"/>
    <s v="Electronics"/>
    <s v="Phone"/>
    <n v="2"/>
    <n v="16410.59"/>
    <n v="11925.36"/>
    <n v="0.19"/>
    <n v="1367.2178999999996"/>
    <n v="1"/>
    <n v="2025"/>
    <n v="8.3313147181179936E-2"/>
  </r>
  <r>
    <s v="O04299"/>
    <s v="2024-04-15"/>
    <x v="3"/>
    <s v="Telangana"/>
    <s v="SMB"/>
    <s v="Beauty"/>
    <s v="Makeup"/>
    <n v="1"/>
    <n v="6423.18"/>
    <n v="4422.72"/>
    <n v="0.19"/>
    <n v="780.05579999999986"/>
    <n v="4"/>
    <n v="2024"/>
    <n v="0.12144386425415446"/>
  </r>
  <r>
    <s v="O04300"/>
    <s v="2024-03-28"/>
    <x v="4"/>
    <s v="Maharashtra"/>
    <s v="Consumer"/>
    <s v="Electronics"/>
    <s v="Phone"/>
    <n v="3"/>
    <n v="37689.279999999999"/>
    <n v="27919.88"/>
    <n v="0.23"/>
    <n v="1100.8655999999974"/>
    <n v="3"/>
    <n v="2024"/>
    <n v="2.92089846237444E-2"/>
  </r>
  <r>
    <s v="O04301"/>
    <s v="2024-04-21"/>
    <x v="7"/>
    <s v="Uttar Pradesh"/>
    <s v="Consumer"/>
    <s v="Beauty"/>
    <s v="Perfume"/>
    <n v="1"/>
    <n v="6418.76"/>
    <n v="4605.24"/>
    <n v="0.02"/>
    <n v="1685.1448000000005"/>
    <n v="4"/>
    <n v="2024"/>
    <n v="0.26253432127077508"/>
  </r>
  <r>
    <s v="O04302"/>
    <s v="2025-01-21"/>
    <x v="5"/>
    <s v="West Bengal"/>
    <s v="Consumer"/>
    <s v="Electronics"/>
    <s v="Laptop"/>
    <n v="3"/>
    <n v="12947.95"/>
    <n v="8171.72"/>
    <n v="0"/>
    <n v="4776.2300000000005"/>
    <n v="1"/>
    <n v="2025"/>
    <n v="0.36887924343235806"/>
  </r>
  <r>
    <s v="O04303"/>
    <s v="2025-06-23"/>
    <x v="0"/>
    <s v="Karnataka"/>
    <s v="Consumer"/>
    <s v="Electronics"/>
    <s v="Headphones"/>
    <n v="2"/>
    <n v="20590.099999999999"/>
    <n v="15542.35"/>
    <n v="0.06"/>
    <n v="3812.3439999999982"/>
    <n v="6"/>
    <n v="2025"/>
    <n v="0.18515422460308587"/>
  </r>
  <r>
    <s v="O04304"/>
    <s v="2025-05-23"/>
    <x v="6"/>
    <s v="Tamil Nadu"/>
    <s v="Corporate"/>
    <s v="Home"/>
    <s v="Lamp"/>
    <n v="5"/>
    <n v="49107.15"/>
    <n v="27104.05"/>
    <n v="0.18"/>
    <n v="13163.813000000002"/>
    <n v="5"/>
    <n v="2025"/>
    <n v="0.26806306209991826"/>
  </r>
  <r>
    <s v="O04305"/>
    <s v="2024-05-21"/>
    <x v="1"/>
    <s v="Maharashtra"/>
    <s v="SMB"/>
    <s v="Beauty"/>
    <s v="Perfume"/>
    <n v="2"/>
    <n v="6594.13"/>
    <n v="4175.21"/>
    <n v="0.26"/>
    <n v="704.44620000000009"/>
    <n v="5"/>
    <n v="2024"/>
    <n v="0.10682928604683258"/>
  </r>
  <r>
    <s v="O04306"/>
    <s v="2024-10-25"/>
    <x v="5"/>
    <s v="West Bengal"/>
    <s v="Consumer"/>
    <s v="Home"/>
    <s v="Chair"/>
    <n v="5"/>
    <n v="5373.7"/>
    <n v="3465.24"/>
    <n v="0.14000000000000001"/>
    <n v="1156.1419999999998"/>
    <n v="10"/>
    <n v="2024"/>
    <n v="0.21514822189552821"/>
  </r>
  <r>
    <s v="O04307"/>
    <s v="2024-09-15"/>
    <x v="3"/>
    <s v="Telangana"/>
    <s v="SMB"/>
    <s v="Electronics"/>
    <s v="Phone"/>
    <n v="3"/>
    <n v="33018.94"/>
    <n v="22823.02"/>
    <n v="0.12"/>
    <n v="6233.6472000000012"/>
    <n v="9"/>
    <n v="2024"/>
    <n v="0.18879004595544258"/>
  </r>
  <r>
    <s v="O04308"/>
    <s v="2024-03-31"/>
    <x v="2"/>
    <s v="Delhi"/>
    <s v="Consumer"/>
    <s v="Beauty"/>
    <s v="Perfume"/>
    <n v="4"/>
    <n v="8926.65"/>
    <n v="4942.46"/>
    <n v="0.26"/>
    <n v="1663.2609999999995"/>
    <n v="3"/>
    <n v="2024"/>
    <n v="0.18632532921084613"/>
  </r>
  <r>
    <s v="O04309"/>
    <s v="2024-08-03"/>
    <x v="6"/>
    <s v="Tamil Nadu"/>
    <s v="Corporate"/>
    <s v="Electronics"/>
    <s v="Phone"/>
    <n v="2"/>
    <n v="14090.29"/>
    <n v="9601.83"/>
    <n v="0"/>
    <n v="4488.4600000000009"/>
    <n v="8"/>
    <n v="2024"/>
    <n v="0.31854986661026852"/>
  </r>
  <r>
    <s v="O04310"/>
    <s v="2024-09-08"/>
    <x v="5"/>
    <s v="West Bengal"/>
    <s v="Corporate"/>
    <s v="Electronics"/>
    <s v="Phone"/>
    <n v="3"/>
    <n v="15255.84"/>
    <n v="10645.18"/>
    <n v="0.03"/>
    <n v="4152.9848000000002"/>
    <n v="9"/>
    <n v="2024"/>
    <n v="0.27222262425405613"/>
  </r>
  <r>
    <s v="O04311"/>
    <s v="2024-10-31"/>
    <x v="1"/>
    <s v="Maharashtra"/>
    <s v="Consumer"/>
    <s v="Beauty"/>
    <s v="Perfume"/>
    <n v="3"/>
    <n v="2768.38"/>
    <n v="1983.77"/>
    <n v="0.17"/>
    <n v="313.98540000000008"/>
    <n v="10"/>
    <n v="2024"/>
    <n v="0.1134184613384001"/>
  </r>
  <r>
    <s v="O04312"/>
    <s v="2025-03-27"/>
    <x v="2"/>
    <s v="Delhi"/>
    <s v="Consumer"/>
    <s v="Beauty"/>
    <s v="Perfume"/>
    <n v="3"/>
    <n v="10772.54"/>
    <n v="7725.29"/>
    <n v="0.21"/>
    <n v="785.01660000000084"/>
    <n v="3"/>
    <n v="2025"/>
    <n v="7.2872006044999674E-2"/>
  </r>
  <r>
    <s v="O04313"/>
    <s v="2024-11-12"/>
    <x v="7"/>
    <s v="Uttar Pradesh"/>
    <s v="SMB"/>
    <s v="Beauty"/>
    <s v="Haircare"/>
    <n v="2"/>
    <n v="23620.13"/>
    <n v="17150.28"/>
    <n v="0"/>
    <n v="6469.8500000000022"/>
    <n v="11"/>
    <n v="2024"/>
    <n v="0.27391254832213041"/>
  </r>
  <r>
    <s v="O04314"/>
    <s v="2025-02-07"/>
    <x v="5"/>
    <s v="West Bengal"/>
    <s v="Corporate"/>
    <s v="Fashion"/>
    <s v="Jacket"/>
    <n v="2"/>
    <n v="2921.97"/>
    <n v="1716.81"/>
    <n v="0.13"/>
    <n v="825.30389999999989"/>
    <n v="2"/>
    <n v="2025"/>
    <n v="0.28244776640417252"/>
  </r>
  <r>
    <s v="O04315"/>
    <s v="2025-05-03"/>
    <x v="0"/>
    <s v="Karnataka"/>
    <s v="SMB"/>
    <s v="Home"/>
    <s v="Sofa"/>
    <n v="1"/>
    <n v="1687.91"/>
    <n v="972.45"/>
    <n v="0.14000000000000001"/>
    <n v="479.15260000000001"/>
    <n v="5"/>
    <n v="2025"/>
    <n v="0.28387331078078809"/>
  </r>
  <r>
    <s v="O04316"/>
    <s v="2025-01-24"/>
    <x v="7"/>
    <s v="Uttar Pradesh"/>
    <s v="SMB"/>
    <s v="Fashion"/>
    <s v="Jeans"/>
    <n v="1"/>
    <n v="3238.1"/>
    <n v="2114.61"/>
    <n v="0.16"/>
    <n v="605.39399999999978"/>
    <n v="1"/>
    <n v="2025"/>
    <n v="0.18695963682406344"/>
  </r>
  <r>
    <s v="O04317"/>
    <s v="2024-08-20"/>
    <x v="5"/>
    <s v="West Bengal"/>
    <s v="Corporate"/>
    <s v="Home"/>
    <s v="Table"/>
    <n v="4"/>
    <n v="39239.839999999997"/>
    <n v="27688.13"/>
    <n v="0.25"/>
    <n v="1741.7499999999964"/>
    <n v="8"/>
    <n v="2024"/>
    <n v="4.4387285982817375E-2"/>
  </r>
  <r>
    <s v="O04318"/>
    <s v="2024-12-12"/>
    <x v="5"/>
    <s v="West Bengal"/>
    <s v="SMB"/>
    <s v="Fashion"/>
    <s v="Shoes"/>
    <n v="5"/>
    <n v="28886.57"/>
    <n v="23355.57"/>
    <n v="0"/>
    <n v="5531"/>
    <n v="12"/>
    <n v="2024"/>
    <n v="0.19147306170306824"/>
  </r>
  <r>
    <s v="O04319"/>
    <s v="2024-04-01"/>
    <x v="5"/>
    <s v="West Bengal"/>
    <s v="Corporate"/>
    <s v="Home"/>
    <s v="Sofa"/>
    <n v="2"/>
    <n v="29642.16"/>
    <n v="16847.72"/>
    <n v="0.12"/>
    <n v="9237.380799999999"/>
    <n v="4"/>
    <n v="2024"/>
    <n v="0.31162981375176435"/>
  </r>
  <r>
    <s v="O04320"/>
    <s v="2024-09-19"/>
    <x v="5"/>
    <s v="West Bengal"/>
    <s v="Corporate"/>
    <s v="Fashion"/>
    <s v="Jeans"/>
    <n v="1"/>
    <n v="11903.16"/>
    <n v="8655.9500000000007"/>
    <n v="0.18"/>
    <n v="1104.6411999999991"/>
    <n v="9"/>
    <n v="2024"/>
    <n v="9.2802348283985023E-2"/>
  </r>
  <r>
    <s v="O04321"/>
    <s v="2025-01-26"/>
    <x v="1"/>
    <s v="Maharashtra"/>
    <s v="Consumer"/>
    <s v="Electronics"/>
    <s v="Headphones"/>
    <n v="4"/>
    <n v="47091.27"/>
    <n v="38127.56"/>
    <n v="0.11"/>
    <n v="3783.6702999999998"/>
    <n v="1"/>
    <n v="2025"/>
    <n v="8.0347595212445957E-2"/>
  </r>
  <r>
    <s v="O04322"/>
    <s v="2024-10-09"/>
    <x v="3"/>
    <s v="Telangana"/>
    <s v="SMB"/>
    <s v="Fashion"/>
    <s v="Shoes"/>
    <n v="3"/>
    <n v="30399.55"/>
    <n v="21274.25"/>
    <n v="0.18"/>
    <n v="3653.3809999999994"/>
    <n v="10"/>
    <n v="2024"/>
    <n v="0.12017878554123332"/>
  </r>
  <r>
    <s v="O04323"/>
    <s v="2024-01-21"/>
    <x v="5"/>
    <s v="West Bengal"/>
    <s v="SMB"/>
    <s v="Electronics"/>
    <s v="Laptop"/>
    <n v="5"/>
    <n v="35539.440000000002"/>
    <n v="26169.759999999998"/>
    <n v="0.2"/>
    <n v="2261.7920000000031"/>
    <n v="1"/>
    <n v="2024"/>
    <n v="6.3641745621202894E-2"/>
  </r>
  <r>
    <s v="O04324"/>
    <s v="2024-08-16"/>
    <x v="3"/>
    <s v="Telangana"/>
    <s v="Corporate"/>
    <s v="Home"/>
    <s v="Chair"/>
    <n v="4"/>
    <n v="57196.6"/>
    <n v="35497.120000000003"/>
    <n v="0.09"/>
    <n v="16551.785999999996"/>
    <n v="8"/>
    <n v="2024"/>
    <n v="0.28938408926404713"/>
  </r>
  <r>
    <s v="O04325"/>
    <s v="2025-02-05"/>
    <x v="3"/>
    <s v="Telangana"/>
    <s v="Consumer"/>
    <s v="Fashion"/>
    <s v="Shirt"/>
    <n v="4"/>
    <n v="51622.2"/>
    <n v="39376.76"/>
    <n v="0.25"/>
    <n v="-660.11000000000422"/>
    <n v="2"/>
    <n v="2025"/>
    <n v="-1.2787327932556231E-2"/>
  </r>
  <r>
    <s v="O04326"/>
    <s v="2024-05-11"/>
    <x v="4"/>
    <s v="Maharashtra"/>
    <s v="SMB"/>
    <s v="Electronics"/>
    <s v="Laptop"/>
    <n v="3"/>
    <n v="43013.49"/>
    <n v="29605.43"/>
    <n v="0.26"/>
    <n v="2224.5525999999973"/>
    <n v="5"/>
    <n v="2024"/>
    <n v="5.1717556515409407E-2"/>
  </r>
  <r>
    <s v="O04327"/>
    <s v="2024-11-07"/>
    <x v="2"/>
    <s v="Delhi"/>
    <s v="Consumer"/>
    <s v="Electronics"/>
    <s v="Tablet"/>
    <n v="2"/>
    <n v="3460.39"/>
    <n v="2057.69"/>
    <n v="0.24"/>
    <n v="572.20639999999992"/>
    <n v="11"/>
    <n v="2024"/>
    <n v="0.16535893353061359"/>
  </r>
  <r>
    <s v="O04328"/>
    <s v="2025-05-25"/>
    <x v="0"/>
    <s v="Karnataka"/>
    <s v="Consumer"/>
    <s v="Home"/>
    <s v="Table"/>
    <n v="2"/>
    <n v="3797.61"/>
    <n v="3071.29"/>
    <n v="0.12"/>
    <n v="270.60680000000019"/>
    <n v="5"/>
    <n v="2025"/>
    <n v="7.1257132775614185E-2"/>
  </r>
  <r>
    <s v="O04329"/>
    <s v="2025-05-24"/>
    <x v="3"/>
    <s v="Telangana"/>
    <s v="Corporate"/>
    <s v="Fashion"/>
    <s v="Shirt"/>
    <n v="2"/>
    <n v="1092.06"/>
    <n v="656.87"/>
    <n v="0.09"/>
    <n v="336.90459999999996"/>
    <n v="5"/>
    <n v="2025"/>
    <n v="0.30850374521546431"/>
  </r>
  <r>
    <s v="O04330"/>
    <s v="2024-08-14"/>
    <x v="1"/>
    <s v="Maharashtra"/>
    <s v="Corporate"/>
    <s v="Electronics"/>
    <s v="Tablet"/>
    <n v="5"/>
    <n v="62104.89"/>
    <n v="35126.339999999997"/>
    <n v="0.08"/>
    <n v="22010.158800000005"/>
    <n v="8"/>
    <n v="2024"/>
    <n v="0.35440299145526227"/>
  </r>
  <r>
    <s v="O04331"/>
    <s v="2024-10-13"/>
    <x v="2"/>
    <s v="Delhi"/>
    <s v="SMB"/>
    <s v="Electronics"/>
    <s v="Laptop"/>
    <n v="1"/>
    <n v="11547.82"/>
    <n v="8095.52"/>
    <n v="0.15"/>
    <n v="1720.1269999999993"/>
    <n v="10"/>
    <n v="2024"/>
    <n v="0.14895685938991077"/>
  </r>
  <r>
    <s v="O04332"/>
    <s v="2025-03-19"/>
    <x v="5"/>
    <s v="West Bengal"/>
    <s v="Corporate"/>
    <s v="Fashion"/>
    <s v="Jacket"/>
    <n v="1"/>
    <n v="1204.03"/>
    <n v="716.9"/>
    <n v="0"/>
    <n v="487.13"/>
    <n v="3"/>
    <n v="2025"/>
    <n v="0.40458294228549124"/>
  </r>
  <r>
    <s v="O04333"/>
    <s v="2024-08-04"/>
    <x v="2"/>
    <s v="Delhi"/>
    <s v="Corporate"/>
    <s v="Fashion"/>
    <s v="Jeans"/>
    <n v="4"/>
    <n v="25993.49"/>
    <n v="20376"/>
    <n v="0.28999999999999998"/>
    <n v="-1920.6220999999987"/>
    <n v="8"/>
    <n v="2024"/>
    <n v="-7.3888581333249159E-2"/>
  </r>
  <r>
    <s v="O04334"/>
    <s v="2024-12-24"/>
    <x v="0"/>
    <s v="Karnataka"/>
    <s v="SMB"/>
    <s v="Home"/>
    <s v="Chair"/>
    <n v="4"/>
    <n v="40884.11"/>
    <n v="24857.75"/>
    <n v="0.06"/>
    <n v="13573.313400000001"/>
    <n v="12"/>
    <n v="2024"/>
    <n v="0.33199483613560382"/>
  </r>
  <r>
    <s v="O04335"/>
    <s v="2025-04-12"/>
    <x v="6"/>
    <s v="Tamil Nadu"/>
    <s v="SMB"/>
    <s v="Beauty"/>
    <s v="Skincare"/>
    <n v="2"/>
    <n v="12851.69"/>
    <n v="7449.07"/>
    <n v="0.21"/>
    <n v="2703.765100000001"/>
    <n v="4"/>
    <n v="2025"/>
    <n v="0.21038206648308516"/>
  </r>
  <r>
    <s v="O04336"/>
    <s v="2024-08-22"/>
    <x v="0"/>
    <s v="Karnataka"/>
    <s v="Consumer"/>
    <s v="Electronics"/>
    <s v="Laptop"/>
    <n v="5"/>
    <n v="36099.61"/>
    <n v="29862.33"/>
    <n v="0.2"/>
    <n v="-982.64200000000164"/>
    <n v="8"/>
    <n v="2024"/>
    <n v="-2.7220294069658969E-2"/>
  </r>
  <r>
    <s v="O04337"/>
    <s v="2025-04-25"/>
    <x v="4"/>
    <s v="Maharashtra"/>
    <s v="Consumer"/>
    <s v="Home"/>
    <s v="Table"/>
    <n v="1"/>
    <n v="4698.33"/>
    <n v="3922.43"/>
    <n v="0.06"/>
    <n v="494.00020000000012"/>
    <n v="4"/>
    <n v="2025"/>
    <n v="0.10514378513216401"/>
  </r>
  <r>
    <s v="O04338"/>
    <s v="2024-09-17"/>
    <x v="5"/>
    <s v="West Bengal"/>
    <s v="SMB"/>
    <s v="Beauty"/>
    <s v="Makeup"/>
    <n v="3"/>
    <n v="24007.93"/>
    <n v="14559.99"/>
    <n v="0.09"/>
    <n v="7287.2263000000003"/>
    <n v="9"/>
    <n v="2024"/>
    <n v="0.30353413642908822"/>
  </r>
  <r>
    <s v="O04339"/>
    <s v="2024-08-29"/>
    <x v="0"/>
    <s v="Karnataka"/>
    <s v="Corporate"/>
    <s v="Home"/>
    <s v="Chair"/>
    <n v="1"/>
    <n v="9738.2900000000009"/>
    <n v="6730.79"/>
    <n v="0.04"/>
    <n v="2617.9684000000007"/>
    <n v="8"/>
    <n v="2024"/>
    <n v="0.26883245415776286"/>
  </r>
  <r>
    <s v="O04340"/>
    <s v="2025-03-05"/>
    <x v="1"/>
    <s v="Maharashtra"/>
    <s v="SMB"/>
    <s v="Fashion"/>
    <s v="Shoes"/>
    <n v="4"/>
    <n v="25317.17"/>
    <n v="18123.060000000001"/>
    <n v="0.02"/>
    <n v="6687.7665999999972"/>
    <n v="3"/>
    <n v="2025"/>
    <n v="0.26415932744457604"/>
  </r>
  <r>
    <s v="O04341"/>
    <s v="2025-06-21"/>
    <x v="4"/>
    <s v="Maharashtra"/>
    <s v="Consumer"/>
    <s v="Fashion"/>
    <s v="Shirt"/>
    <n v="5"/>
    <n v="34795.61"/>
    <n v="27399.59"/>
    <n v="0.16"/>
    <n v="1828.7224000000006"/>
    <n v="6"/>
    <n v="2025"/>
    <n v="5.2556124177733927E-2"/>
  </r>
  <r>
    <s v="O04342"/>
    <s v="2024-01-01"/>
    <x v="6"/>
    <s v="Tamil Nadu"/>
    <s v="Consumer"/>
    <s v="Home"/>
    <s v="Chair"/>
    <n v="1"/>
    <n v="7808.64"/>
    <n v="5321.03"/>
    <n v="0"/>
    <n v="2487.6100000000006"/>
    <n v="1"/>
    <n v="2024"/>
    <n v="0.31857147979673806"/>
  </r>
  <r>
    <s v="O04343"/>
    <s v="2024-05-16"/>
    <x v="7"/>
    <s v="Uttar Pradesh"/>
    <s v="Consumer"/>
    <s v="Fashion"/>
    <s v="Jeans"/>
    <n v="1"/>
    <n v="4575.74"/>
    <n v="2949.3"/>
    <n v="0.01"/>
    <n v="1580.6825999999996"/>
    <n v="5"/>
    <n v="2024"/>
    <n v="0.34544851761682255"/>
  </r>
  <r>
    <s v="O04344"/>
    <s v="2025-06-02"/>
    <x v="4"/>
    <s v="Maharashtra"/>
    <s v="Consumer"/>
    <s v="Electronics"/>
    <s v="Laptop"/>
    <n v="4"/>
    <n v="23748.57"/>
    <n v="18165.32"/>
    <n v="0.23"/>
    <n v="121.07889999999952"/>
    <n v="6"/>
    <n v="2025"/>
    <n v="5.0983659226639553E-3"/>
  </r>
  <r>
    <s v="O04345"/>
    <s v="2025-04-22"/>
    <x v="6"/>
    <s v="Tamil Nadu"/>
    <s v="Consumer"/>
    <s v="Fashion"/>
    <s v="Shirt"/>
    <n v="4"/>
    <n v="2519.56"/>
    <n v="1499.56"/>
    <n v="0.05"/>
    <n v="894.02199999999993"/>
    <n v="4"/>
    <n v="2025"/>
    <n v="0.35483258981726967"/>
  </r>
  <r>
    <s v="O04346"/>
    <s v="2024-06-01"/>
    <x v="1"/>
    <s v="Maharashtra"/>
    <s v="SMB"/>
    <s v="Electronics"/>
    <s v="Tablet"/>
    <n v="2"/>
    <n v="2631.08"/>
    <n v="1528.14"/>
    <n v="0.03"/>
    <n v="1024.0075999999999"/>
    <n v="6"/>
    <n v="2024"/>
    <n v="0.38919667969046928"/>
  </r>
  <r>
    <s v="O04347"/>
    <s v="2024-01-16"/>
    <x v="5"/>
    <s v="West Bengal"/>
    <s v="SMB"/>
    <s v="Home"/>
    <s v="Table"/>
    <n v="1"/>
    <n v="10964.2"/>
    <n v="8835.16"/>
    <n v="0.15"/>
    <n v="484.41000000000076"/>
    <n v="1"/>
    <n v="2024"/>
    <n v="4.4181062001787702E-2"/>
  </r>
  <r>
    <s v="O04348"/>
    <s v="2025-06-20"/>
    <x v="0"/>
    <s v="Karnataka"/>
    <s v="SMB"/>
    <s v="Electronics"/>
    <s v="Laptop"/>
    <n v="5"/>
    <n v="48893.57"/>
    <n v="32965.01"/>
    <n v="0.05"/>
    <n v="13483.881499999998"/>
    <n v="6"/>
    <n v="2025"/>
    <n v="0.27578026108545556"/>
  </r>
  <r>
    <s v="O04349"/>
    <s v="2025-04-28"/>
    <x v="3"/>
    <s v="Telangana"/>
    <s v="Corporate"/>
    <s v="Beauty"/>
    <s v="Skincare"/>
    <n v="2"/>
    <n v="9291.34"/>
    <n v="6396.99"/>
    <n v="0.2"/>
    <n v="1036.0820000000003"/>
    <n v="4"/>
    <n v="2025"/>
    <n v="0.1115105033289063"/>
  </r>
  <r>
    <s v="O04350"/>
    <s v="2025-02-17"/>
    <x v="5"/>
    <s v="West Bengal"/>
    <s v="Corporate"/>
    <s v="Home"/>
    <s v="Chair"/>
    <n v="4"/>
    <n v="9796.1200000000008"/>
    <n v="5598.92"/>
    <n v="0.14000000000000001"/>
    <n v="2825.7432000000008"/>
    <n v="2"/>
    <n v="2025"/>
    <n v="0.28845534762742808"/>
  </r>
  <r>
    <s v="O04351"/>
    <s v="2025-02-03"/>
    <x v="5"/>
    <s v="West Bengal"/>
    <s v="Corporate"/>
    <s v="Electronics"/>
    <s v="Tablet"/>
    <n v="1"/>
    <n v="1800.65"/>
    <n v="1190.25"/>
    <n v="0.06"/>
    <n v="502.3610000000001"/>
    <n v="2"/>
    <n v="2025"/>
    <n v="0.27898869852553249"/>
  </r>
  <r>
    <s v="O04352"/>
    <s v="2024-10-12"/>
    <x v="2"/>
    <s v="Delhi"/>
    <s v="SMB"/>
    <s v="Electronics"/>
    <s v="Headphones"/>
    <n v="4"/>
    <n v="29195.58"/>
    <n v="16407.43"/>
    <n v="0.22"/>
    <n v="6365.1224000000011"/>
    <n v="10"/>
    <n v="2024"/>
    <n v="0.2180166449853026"/>
  </r>
  <r>
    <s v="O04353"/>
    <s v="2024-09-18"/>
    <x v="0"/>
    <s v="Karnataka"/>
    <s v="SMB"/>
    <s v="Electronics"/>
    <s v="Phone"/>
    <n v="2"/>
    <n v="5564.17"/>
    <n v="4573.3500000000004"/>
    <n v="0.19"/>
    <n v="-66.372300000000223"/>
    <n v="9"/>
    <n v="2024"/>
    <n v="-1.1928517640546608E-2"/>
  </r>
  <r>
    <s v="O04354"/>
    <s v="2024-01-26"/>
    <x v="2"/>
    <s v="Delhi"/>
    <s v="Corporate"/>
    <s v="Electronics"/>
    <s v="Phone"/>
    <n v="1"/>
    <n v="13108.69"/>
    <n v="8091.73"/>
    <n v="0.08"/>
    <n v="3968.2648000000008"/>
    <n v="1"/>
    <n v="2024"/>
    <n v="0.30272016502030336"/>
  </r>
  <r>
    <s v="O04355"/>
    <s v="2024-09-25"/>
    <x v="3"/>
    <s v="Telangana"/>
    <s v="Consumer"/>
    <s v="Electronics"/>
    <s v="Phone"/>
    <n v="1"/>
    <n v="8560.44"/>
    <n v="5625.13"/>
    <n v="0.17"/>
    <n v="1480.0352000000003"/>
    <n v="9"/>
    <n v="2024"/>
    <n v="0.1728924214175907"/>
  </r>
  <r>
    <s v="O04356"/>
    <s v="2025-01-15"/>
    <x v="5"/>
    <s v="West Bengal"/>
    <s v="SMB"/>
    <s v="Beauty"/>
    <s v="Skincare"/>
    <n v="4"/>
    <n v="8743.24"/>
    <n v="5443.84"/>
    <n v="0.21"/>
    <n v="1463.3195999999998"/>
    <n v="1"/>
    <n v="2025"/>
    <n v="0.16736582777094072"/>
  </r>
  <r>
    <s v="O04357"/>
    <s v="2024-05-05"/>
    <x v="0"/>
    <s v="Karnataka"/>
    <s v="Consumer"/>
    <s v="Beauty"/>
    <s v="Makeup"/>
    <n v="3"/>
    <n v="41648.76"/>
    <n v="25323.29"/>
    <n v="0.21"/>
    <n v="7579.2304000000004"/>
    <n v="5"/>
    <n v="2024"/>
    <n v="0.18197973721186417"/>
  </r>
  <r>
    <s v="O04358"/>
    <s v="2024-07-13"/>
    <x v="5"/>
    <s v="West Bengal"/>
    <s v="SMB"/>
    <s v="Beauty"/>
    <s v="Perfume"/>
    <n v="1"/>
    <n v="2832.5"/>
    <n v="1582.21"/>
    <n v="0.04"/>
    <n v="1136.99"/>
    <n v="7"/>
    <n v="2024"/>
    <n v="0.40140864960282435"/>
  </r>
  <r>
    <s v="O04359"/>
    <s v="2025-03-05"/>
    <x v="6"/>
    <s v="Tamil Nadu"/>
    <s v="SMB"/>
    <s v="Beauty"/>
    <s v="Haircare"/>
    <n v="4"/>
    <n v="56837.99"/>
    <n v="36553.03"/>
    <n v="0.09"/>
    <n v="15169.5409"/>
    <n v="3"/>
    <n v="2025"/>
    <n v="0.26689087527549799"/>
  </r>
  <r>
    <s v="O04360"/>
    <s v="2025-01-01"/>
    <x v="4"/>
    <s v="Maharashtra"/>
    <s v="Consumer"/>
    <s v="Electronics"/>
    <s v="Tablet"/>
    <n v="4"/>
    <n v="44060.2"/>
    <n v="33669.870000000003"/>
    <n v="0.03"/>
    <n v="9068.523999999994"/>
    <n v="1"/>
    <n v="2025"/>
    <n v="0.20582121733446498"/>
  </r>
  <r>
    <s v="O04361"/>
    <s v="2025-01-22"/>
    <x v="5"/>
    <s v="West Bengal"/>
    <s v="Corporate"/>
    <s v="Electronics"/>
    <s v="Tablet"/>
    <n v="1"/>
    <n v="9776.84"/>
    <n v="5413.13"/>
    <n v="0.04"/>
    <n v="3972.6363999999999"/>
    <n v="1"/>
    <n v="2025"/>
    <n v="0.40633132995937338"/>
  </r>
  <r>
    <s v="O04362"/>
    <s v="2024-06-06"/>
    <x v="4"/>
    <s v="Maharashtra"/>
    <s v="Consumer"/>
    <s v="Home"/>
    <s v="Table"/>
    <n v="1"/>
    <n v="3803.77"/>
    <n v="2940.56"/>
    <n v="0.28999999999999998"/>
    <n v="-239.88329999999996"/>
    <n v="6"/>
    <n v="2024"/>
    <n v="-6.3064617471613682E-2"/>
  </r>
  <r>
    <s v="O04363"/>
    <s v="2024-06-08"/>
    <x v="1"/>
    <s v="Maharashtra"/>
    <s v="Consumer"/>
    <s v="Beauty"/>
    <s v="Haircare"/>
    <n v="3"/>
    <n v="21284.55"/>
    <n v="17997.060000000001"/>
    <n v="0.18"/>
    <n v="-543.72900000000163"/>
    <n v="6"/>
    <n v="2024"/>
    <n v="-2.5545712735293987E-2"/>
  </r>
  <r>
    <s v="O04364"/>
    <s v="2024-09-23"/>
    <x v="4"/>
    <s v="Maharashtra"/>
    <s v="Consumer"/>
    <s v="Home"/>
    <s v="Chair"/>
    <n v="1"/>
    <n v="14237.77"/>
    <n v="9062.32"/>
    <n v="0.18"/>
    <n v="2612.6514000000006"/>
    <n v="9"/>
    <n v="2024"/>
    <n v="0.18350144720697137"/>
  </r>
  <r>
    <s v="O04365"/>
    <s v="2025-03-29"/>
    <x v="1"/>
    <s v="Maharashtra"/>
    <s v="Consumer"/>
    <s v="Fashion"/>
    <s v="Shirt"/>
    <n v="2"/>
    <n v="7069"/>
    <n v="5213.34"/>
    <n v="0.15"/>
    <n v="795.31"/>
    <n v="3"/>
    <n v="2025"/>
    <n v="0.11250671947941716"/>
  </r>
  <r>
    <s v="O04366"/>
    <s v="2024-12-02"/>
    <x v="2"/>
    <s v="Delhi"/>
    <s v="Corporate"/>
    <s v="Fashion"/>
    <s v="Jeans"/>
    <n v="2"/>
    <n v="26742.23"/>
    <n v="18441.62"/>
    <n v="0.28999999999999998"/>
    <n v="545.36330000000089"/>
    <n v="12"/>
    <n v="2024"/>
    <n v="2.0393336681346352E-2"/>
  </r>
  <r>
    <s v="O04367"/>
    <s v="2024-05-31"/>
    <x v="0"/>
    <s v="Karnataka"/>
    <s v="SMB"/>
    <s v="Home"/>
    <s v="Table"/>
    <n v="3"/>
    <n v="13754"/>
    <n v="8515.41"/>
    <n v="0.02"/>
    <n v="4963.51"/>
    <n v="5"/>
    <n v="2024"/>
    <n v="0.36087756289079542"/>
  </r>
  <r>
    <s v="O04368"/>
    <s v="2025-02-07"/>
    <x v="3"/>
    <s v="Telangana"/>
    <s v="SMB"/>
    <s v="Home"/>
    <s v="Lamp"/>
    <n v="4"/>
    <n v="28382.3"/>
    <n v="22850.87"/>
    <n v="0.23"/>
    <n v="-996.4989999999998"/>
    <n v="2"/>
    <n v="2025"/>
    <n v="-3.5109874816346802E-2"/>
  </r>
  <r>
    <s v="O04369"/>
    <s v="2025-06-23"/>
    <x v="4"/>
    <s v="Maharashtra"/>
    <s v="Corporate"/>
    <s v="Home"/>
    <s v="Sofa"/>
    <n v="3"/>
    <n v="33716.379999999997"/>
    <n v="21931.74"/>
    <n v="0.01"/>
    <n v="11447.476199999996"/>
    <n v="6"/>
    <n v="2025"/>
    <n v="0.33952269490378256"/>
  </r>
  <r>
    <s v="O04370"/>
    <s v="2024-09-06"/>
    <x v="2"/>
    <s v="Delhi"/>
    <s v="Consumer"/>
    <s v="Beauty"/>
    <s v="Makeup"/>
    <n v="4"/>
    <n v="19803.98"/>
    <n v="13348.47"/>
    <n v="0.12"/>
    <n v="4079.0324000000005"/>
    <n v="9"/>
    <n v="2024"/>
    <n v="0.20597033525584255"/>
  </r>
  <r>
    <s v="O04371"/>
    <s v="2024-09-13"/>
    <x v="3"/>
    <s v="Telangana"/>
    <s v="Consumer"/>
    <s v="Home"/>
    <s v="Sofa"/>
    <n v="5"/>
    <n v="63223.85"/>
    <n v="44616.65"/>
    <n v="0.16"/>
    <n v="8491.3839999999964"/>
    <n v="9"/>
    <n v="2024"/>
    <n v="0.13430665800959601"/>
  </r>
  <r>
    <s v="O04372"/>
    <s v="2024-12-10"/>
    <x v="7"/>
    <s v="Uttar Pradesh"/>
    <s v="Consumer"/>
    <s v="Home"/>
    <s v="Lamp"/>
    <n v="3"/>
    <n v="14566.73"/>
    <n v="10320.11"/>
    <n v="0.01"/>
    <n v="4100.9526999999989"/>
    <n v="12"/>
    <n v="2024"/>
    <n v="0.28152870960057602"/>
  </r>
  <r>
    <s v="O04373"/>
    <s v="2025-03-07"/>
    <x v="0"/>
    <s v="Karnataka"/>
    <s v="Corporate"/>
    <s v="Fashion"/>
    <s v="Jacket"/>
    <n v="4"/>
    <n v="7384.56"/>
    <n v="5189.57"/>
    <n v="0.1"/>
    <n v="1456.5340000000006"/>
    <n v="3"/>
    <n v="2025"/>
    <n v="0.19724045847010527"/>
  </r>
  <r>
    <s v="O04374"/>
    <s v="2024-05-15"/>
    <x v="7"/>
    <s v="Uttar Pradesh"/>
    <s v="Corporate"/>
    <s v="Electronics"/>
    <s v="Phone"/>
    <n v="2"/>
    <n v="15832.66"/>
    <n v="9631.6299999999992"/>
    <n v="0.3"/>
    <n v="1451.2320000000009"/>
    <n v="5"/>
    <n v="2024"/>
    <n v="9.1660655884734529E-2"/>
  </r>
  <r>
    <s v="O04375"/>
    <s v="2024-07-05"/>
    <x v="1"/>
    <s v="Maharashtra"/>
    <s v="Corporate"/>
    <s v="Electronics"/>
    <s v="Laptop"/>
    <n v="2"/>
    <n v="17020.080000000002"/>
    <n v="10354.469999999999"/>
    <n v="0.28000000000000003"/>
    <n v="1899.9876000000013"/>
    <n v="7"/>
    <n v="2024"/>
    <n v="0.1116321192379825"/>
  </r>
  <r>
    <s v="O04376"/>
    <s v="2025-01-24"/>
    <x v="5"/>
    <s v="West Bengal"/>
    <s v="Consumer"/>
    <s v="Electronics"/>
    <s v="Headphones"/>
    <n v="2"/>
    <n v="19450.54"/>
    <n v="14217.74"/>
    <n v="0.12"/>
    <n v="2898.735200000001"/>
    <n v="1"/>
    <n v="2025"/>
    <n v="0.14903109116764887"/>
  </r>
  <r>
    <s v="O04377"/>
    <s v="2025-03-26"/>
    <x v="4"/>
    <s v="Maharashtra"/>
    <s v="Consumer"/>
    <s v="Home"/>
    <s v="Lamp"/>
    <n v="3"/>
    <n v="13467.83"/>
    <n v="10910.64"/>
    <n v="0.09"/>
    <n v="1345.0853000000006"/>
    <n v="3"/>
    <n v="2025"/>
    <n v="9.9873944057802977E-2"/>
  </r>
  <r>
    <s v="O04378"/>
    <s v="2024-01-16"/>
    <x v="2"/>
    <s v="Delhi"/>
    <s v="Consumer"/>
    <s v="Home"/>
    <s v="Lamp"/>
    <n v="3"/>
    <n v="13874.66"/>
    <n v="10297.86"/>
    <n v="0.02"/>
    <n v="3299.3067999999994"/>
    <n v="1"/>
    <n v="2024"/>
    <n v="0.23779370449438036"/>
  </r>
  <r>
    <s v="O04379"/>
    <s v="2024-12-23"/>
    <x v="3"/>
    <s v="Telangana"/>
    <s v="SMB"/>
    <s v="Beauty"/>
    <s v="Skincare"/>
    <n v="4"/>
    <n v="24121.09"/>
    <n v="18190.02"/>
    <n v="0.27"/>
    <n v="-581.6243000000004"/>
    <n v="12"/>
    <n v="2024"/>
    <n v="-2.4112687279057472E-2"/>
  </r>
  <r>
    <s v="O04380"/>
    <s v="2025-04-21"/>
    <x v="4"/>
    <s v="Maharashtra"/>
    <s v="Corporate"/>
    <s v="Home"/>
    <s v="Table"/>
    <n v="1"/>
    <n v="12591.15"/>
    <n v="8710.18"/>
    <n v="0.24"/>
    <n v="859.0939999999996"/>
    <n v="4"/>
    <n v="2025"/>
    <n v="6.8229986935267994E-2"/>
  </r>
  <r>
    <s v="O04381"/>
    <s v="2024-02-14"/>
    <x v="1"/>
    <s v="Maharashtra"/>
    <s v="Corporate"/>
    <s v="Fashion"/>
    <s v="Jeans"/>
    <n v="1"/>
    <n v="7614.72"/>
    <n v="6213.29"/>
    <n v="0.05"/>
    <n v="1020.6940000000002"/>
    <n v="2"/>
    <n v="2024"/>
    <n v="0.13404222348293832"/>
  </r>
  <r>
    <s v="O04382"/>
    <s v="2025-05-13"/>
    <x v="5"/>
    <s v="West Bengal"/>
    <s v="Corporate"/>
    <s v="Beauty"/>
    <s v="Makeup"/>
    <n v="2"/>
    <n v="8550.66"/>
    <n v="4778.0200000000004"/>
    <n v="0.22"/>
    <n v="1891.4947999999995"/>
    <n v="5"/>
    <n v="2025"/>
    <n v="0.2212103860988508"/>
  </r>
  <r>
    <s v="O04383"/>
    <s v="2025-05-28"/>
    <x v="5"/>
    <s v="West Bengal"/>
    <s v="Consumer"/>
    <s v="Home"/>
    <s v="Table"/>
    <n v="3"/>
    <n v="20965.5"/>
    <n v="14252.36"/>
    <n v="0.11"/>
    <n v="4406.9349999999995"/>
    <n v="5"/>
    <n v="2025"/>
    <n v="0.21019937516395981"/>
  </r>
  <r>
    <s v="O04384"/>
    <s v="2024-05-28"/>
    <x v="7"/>
    <s v="Uttar Pradesh"/>
    <s v="Corporate"/>
    <s v="Electronics"/>
    <s v="Headphones"/>
    <n v="2"/>
    <n v="24236.29"/>
    <n v="13669.09"/>
    <n v="0.28000000000000003"/>
    <n v="3781.0388000000003"/>
    <n v="5"/>
    <n v="2024"/>
    <n v="0.15600732620380431"/>
  </r>
  <r>
    <s v="O04385"/>
    <s v="2024-03-08"/>
    <x v="5"/>
    <s v="West Bengal"/>
    <s v="Corporate"/>
    <s v="Electronics"/>
    <s v="Tablet"/>
    <n v="2"/>
    <n v="25133.99"/>
    <n v="15466.56"/>
    <n v="0.1"/>
    <n v="7154.0310000000018"/>
    <n v="3"/>
    <n v="2024"/>
    <n v="0.28463570646761621"/>
  </r>
  <r>
    <s v="O04386"/>
    <s v="2024-04-16"/>
    <x v="4"/>
    <s v="Maharashtra"/>
    <s v="Corporate"/>
    <s v="Home"/>
    <s v="Lamp"/>
    <n v="2"/>
    <n v="13498.84"/>
    <n v="9343.2099999999991"/>
    <n v="0.14000000000000001"/>
    <n v="2265.7924000000007"/>
    <n v="4"/>
    <n v="2024"/>
    <n v="0.16785089681780069"/>
  </r>
  <r>
    <s v="O04387"/>
    <s v="2024-11-21"/>
    <x v="4"/>
    <s v="Maharashtra"/>
    <s v="Consumer"/>
    <s v="Beauty"/>
    <s v="Perfume"/>
    <n v="1"/>
    <n v="12804.66"/>
    <n v="9311.49"/>
    <n v="0.01"/>
    <n v="3365.1233999999999"/>
    <n v="11"/>
    <n v="2024"/>
    <n v="0.26280458832956127"/>
  </r>
  <r>
    <s v="O04388"/>
    <s v="2024-12-01"/>
    <x v="3"/>
    <s v="Telangana"/>
    <s v="Consumer"/>
    <s v="Home"/>
    <s v="Lamp"/>
    <n v="5"/>
    <n v="24415.39"/>
    <n v="17200.060000000001"/>
    <n v="0.25"/>
    <n v="1111.4824999999983"/>
    <n v="12"/>
    <n v="2024"/>
    <n v="4.5523847868086414E-2"/>
  </r>
  <r>
    <s v="O04389"/>
    <s v="2024-06-16"/>
    <x v="5"/>
    <s v="West Bengal"/>
    <s v="Corporate"/>
    <s v="Beauty"/>
    <s v="Skincare"/>
    <n v="4"/>
    <n v="44227.57"/>
    <n v="27637.81"/>
    <n v="0.16"/>
    <n v="9513.3487999999979"/>
    <n v="6"/>
    <n v="2024"/>
    <n v="0.21509996592623104"/>
  </r>
  <r>
    <s v="O04390"/>
    <s v="2025-06-02"/>
    <x v="5"/>
    <s v="West Bengal"/>
    <s v="Consumer"/>
    <s v="Fashion"/>
    <s v="Jacket"/>
    <n v="4"/>
    <n v="35358.559999999998"/>
    <n v="29007.11"/>
    <n v="0.15"/>
    <n v="1047.6659999999974"/>
    <n v="6"/>
    <n v="2025"/>
    <n v="2.9629769990633031E-2"/>
  </r>
  <r>
    <s v="O04391"/>
    <s v="2024-12-02"/>
    <x v="0"/>
    <s v="Karnataka"/>
    <s v="Consumer"/>
    <s v="Home"/>
    <s v="Chair"/>
    <n v="3"/>
    <n v="42238.13"/>
    <n v="28190.54"/>
    <n v="0.26"/>
    <n v="3065.6761999999962"/>
    <n v="12"/>
    <n v="2024"/>
    <n v="7.258077476441302E-2"/>
  </r>
  <r>
    <s v="O04392"/>
    <s v="2024-08-27"/>
    <x v="7"/>
    <s v="Uttar Pradesh"/>
    <s v="Consumer"/>
    <s v="Electronics"/>
    <s v="Tablet"/>
    <n v="1"/>
    <n v="5050.66"/>
    <n v="3577.02"/>
    <n v="0.12"/>
    <n v="867.56079999999986"/>
    <n v="8"/>
    <n v="2024"/>
    <n v="0.17177176844214417"/>
  </r>
  <r>
    <s v="O04393"/>
    <s v="2024-11-25"/>
    <x v="6"/>
    <s v="Tamil Nadu"/>
    <s v="Corporate"/>
    <s v="Fashion"/>
    <s v="Shirt"/>
    <n v="1"/>
    <n v="4897.82"/>
    <n v="3528.45"/>
    <n v="0.17"/>
    <n v="536.74059999999986"/>
    <n v="11"/>
    <n v="2024"/>
    <n v="0.10958765328248075"/>
  </r>
  <r>
    <s v="O04394"/>
    <s v="2024-12-30"/>
    <x v="1"/>
    <s v="Maharashtra"/>
    <s v="Consumer"/>
    <s v="Electronics"/>
    <s v="Tablet"/>
    <n v="4"/>
    <n v="32508.2"/>
    <n v="20961.71"/>
    <n v="0.13"/>
    <n v="7320.4240000000018"/>
    <n v="12"/>
    <n v="2024"/>
    <n v="0.22518699897256697"/>
  </r>
  <r>
    <s v="O04395"/>
    <s v="2024-04-19"/>
    <x v="1"/>
    <s v="Maharashtra"/>
    <s v="Consumer"/>
    <s v="Home"/>
    <s v="Table"/>
    <n v="3"/>
    <n v="33883.050000000003"/>
    <n v="20983.200000000001"/>
    <n v="0.27"/>
    <n v="3751.4265000000014"/>
    <n v="4"/>
    <n v="2024"/>
    <n v="0.11071690712612947"/>
  </r>
  <r>
    <s v="O04396"/>
    <s v="2024-10-16"/>
    <x v="7"/>
    <s v="Uttar Pradesh"/>
    <s v="SMB"/>
    <s v="Fashion"/>
    <s v="Shirt"/>
    <n v="3"/>
    <n v="42808.75"/>
    <n v="24459.74"/>
    <n v="0.15"/>
    <n v="11927.697499999998"/>
    <n v="10"/>
    <n v="2024"/>
    <n v="0.2786275586182731"/>
  </r>
  <r>
    <s v="O04397"/>
    <s v="2025-06-09"/>
    <x v="1"/>
    <s v="Maharashtra"/>
    <s v="SMB"/>
    <s v="Electronics"/>
    <s v="Phone"/>
    <n v="2"/>
    <n v="26565.51"/>
    <n v="18499.37"/>
    <n v="0.11"/>
    <n v="5143.9339"/>
    <n v="6"/>
    <n v="2025"/>
    <n v="0.19363204019045749"/>
  </r>
  <r>
    <s v="O04398"/>
    <s v="2024-08-02"/>
    <x v="6"/>
    <s v="Tamil Nadu"/>
    <s v="Corporate"/>
    <s v="Home"/>
    <s v="Chair"/>
    <n v="2"/>
    <n v="16883.419999999998"/>
    <n v="13836.01"/>
    <n v="0.1"/>
    <n v="1359.0679999999982"/>
    <n v="8"/>
    <n v="2024"/>
    <n v="8.0497197842617094E-2"/>
  </r>
  <r>
    <s v="O04399"/>
    <s v="2024-01-14"/>
    <x v="0"/>
    <s v="Karnataka"/>
    <s v="Corporate"/>
    <s v="Electronics"/>
    <s v="Phone"/>
    <n v="1"/>
    <n v="12509.13"/>
    <n v="7551.16"/>
    <n v="0.2"/>
    <n v="2456.1439999999993"/>
    <n v="1"/>
    <n v="2024"/>
    <n v="0.19634810734239708"/>
  </r>
  <r>
    <s v="O04400"/>
    <s v="2024-10-03"/>
    <x v="4"/>
    <s v="Maharashtra"/>
    <s v="Consumer"/>
    <s v="Fashion"/>
    <s v="Shirt"/>
    <n v="5"/>
    <n v="2570.25"/>
    <n v="1427.95"/>
    <n v="0.08"/>
    <n v="936.68"/>
    <n v="10"/>
    <n v="2024"/>
    <n v="0.36443147553739907"/>
  </r>
  <r>
    <s v="O04401"/>
    <s v="2024-05-30"/>
    <x v="2"/>
    <s v="Delhi"/>
    <s v="Consumer"/>
    <s v="Home"/>
    <s v="Chair"/>
    <n v="2"/>
    <n v="22863.1"/>
    <n v="19023.78"/>
    <n v="0.11"/>
    <n v="1324.3789999999999"/>
    <n v="5"/>
    <n v="2024"/>
    <n v="5.792648416006578E-2"/>
  </r>
  <r>
    <s v="O04402"/>
    <s v="2024-05-29"/>
    <x v="6"/>
    <s v="Tamil Nadu"/>
    <s v="Consumer"/>
    <s v="Fashion"/>
    <s v="Shirt"/>
    <n v="3"/>
    <n v="27578.45"/>
    <n v="22958.49"/>
    <n v="0.12"/>
    <n v="1310.5459999999994"/>
    <n v="5"/>
    <n v="2024"/>
    <n v="4.7520654714097395E-2"/>
  </r>
  <r>
    <s v="O04403"/>
    <s v="2024-02-22"/>
    <x v="6"/>
    <s v="Tamil Nadu"/>
    <s v="Corporate"/>
    <s v="Home"/>
    <s v="Table"/>
    <n v="5"/>
    <n v="14445.38"/>
    <n v="9761.75"/>
    <n v="0.3"/>
    <n v="350.01599999999962"/>
    <n v="2"/>
    <n v="2024"/>
    <n v="2.4230307544695927E-2"/>
  </r>
  <r>
    <s v="O04404"/>
    <s v="2024-04-13"/>
    <x v="3"/>
    <s v="Telangana"/>
    <s v="SMB"/>
    <s v="Electronics"/>
    <s v="Tablet"/>
    <n v="2"/>
    <n v="16900.27"/>
    <n v="12216.39"/>
    <n v="0.22"/>
    <n v="965.82060000000092"/>
    <n v="4"/>
    <n v="2024"/>
    <n v="5.7148234909856523E-2"/>
  </r>
  <r>
    <s v="O04405"/>
    <s v="2024-03-02"/>
    <x v="7"/>
    <s v="Uttar Pradesh"/>
    <s v="Corporate"/>
    <s v="Home"/>
    <s v="Lamp"/>
    <n v="5"/>
    <n v="74166.28"/>
    <n v="50718.8"/>
    <n v="0.09"/>
    <n v="16772.514799999997"/>
    <n v="3"/>
    <n v="2024"/>
    <n v="0.22614744598219025"/>
  </r>
  <r>
    <s v="O04406"/>
    <s v="2024-01-11"/>
    <x v="3"/>
    <s v="Telangana"/>
    <s v="Consumer"/>
    <s v="Electronics"/>
    <s v="Phone"/>
    <n v="2"/>
    <n v="13771.71"/>
    <n v="10877.41"/>
    <n v="0.3"/>
    <n v="-1237.2130000000006"/>
    <n v="1"/>
    <n v="2024"/>
    <n v="-8.9837282370889365E-2"/>
  </r>
  <r>
    <s v="O04407"/>
    <s v="2024-12-10"/>
    <x v="7"/>
    <s v="Uttar Pradesh"/>
    <s v="Corporate"/>
    <s v="Electronics"/>
    <s v="Laptop"/>
    <n v="1"/>
    <n v="2558.77"/>
    <n v="2109.21"/>
    <n v="0.11"/>
    <n v="168.09529999999995"/>
    <n v="12"/>
    <n v="2024"/>
    <n v="6.5693790375844621E-2"/>
  </r>
  <r>
    <s v="O04408"/>
    <s v="2025-03-22"/>
    <x v="0"/>
    <s v="Karnataka"/>
    <s v="Consumer"/>
    <s v="Fashion"/>
    <s v="Shirt"/>
    <n v="3"/>
    <n v="19720.77"/>
    <n v="13682.19"/>
    <n v="0.1"/>
    <n v="4066.5029999999997"/>
    <n v="3"/>
    <n v="2025"/>
    <n v="0.2062040680967325"/>
  </r>
  <r>
    <s v="O04409"/>
    <s v="2025-05-17"/>
    <x v="3"/>
    <s v="Telangana"/>
    <s v="SMB"/>
    <s v="Beauty"/>
    <s v="Makeup"/>
    <n v="3"/>
    <n v="30200.27"/>
    <n v="24245.01"/>
    <n v="0.23"/>
    <n v="-990.80209999999806"/>
    <n v="5"/>
    <n v="2025"/>
    <n v="-3.2807723242209361E-2"/>
  </r>
  <r>
    <s v="O04410"/>
    <s v="2024-12-11"/>
    <x v="1"/>
    <s v="Maharashtra"/>
    <s v="Consumer"/>
    <s v="Fashion"/>
    <s v="Jacket"/>
    <n v="1"/>
    <n v="8757.2999999999993"/>
    <n v="5900.87"/>
    <n v="0.19"/>
    <n v="1192.5429999999994"/>
    <n v="12"/>
    <n v="2024"/>
    <n v="0.1361770180306715"/>
  </r>
  <r>
    <s v="O04411"/>
    <s v="2025-05-01"/>
    <x v="2"/>
    <s v="Delhi"/>
    <s v="SMB"/>
    <s v="Home"/>
    <s v="Lamp"/>
    <n v="5"/>
    <n v="27885.89"/>
    <n v="18526.43"/>
    <n v="0.08"/>
    <n v="7128.5887999999995"/>
    <n v="5"/>
    <n v="2025"/>
    <n v="0.25563425804232892"/>
  </r>
  <r>
    <s v="O04412"/>
    <s v="2024-02-07"/>
    <x v="4"/>
    <s v="Maharashtra"/>
    <s v="SMB"/>
    <s v="Home"/>
    <s v="Chair"/>
    <n v="3"/>
    <n v="16943.48"/>
    <n v="11849.37"/>
    <n v="0.26"/>
    <n v="688.80519999999888"/>
    <n v="2"/>
    <n v="2024"/>
    <n v="4.0653112583719453E-2"/>
  </r>
  <r>
    <s v="O04413"/>
    <s v="2024-07-14"/>
    <x v="4"/>
    <s v="Maharashtra"/>
    <s v="Corporate"/>
    <s v="Beauty"/>
    <s v="Haircare"/>
    <n v="4"/>
    <n v="22262.78"/>
    <n v="15186.84"/>
    <n v="0.05"/>
    <n v="5962.8009999999986"/>
    <n v="7"/>
    <n v="2024"/>
    <n v="0.26783721529835891"/>
  </r>
  <r>
    <s v="O04414"/>
    <s v="2024-03-06"/>
    <x v="7"/>
    <s v="Uttar Pradesh"/>
    <s v="Corporate"/>
    <s v="Home"/>
    <s v="Lamp"/>
    <n v="4"/>
    <n v="52130.6"/>
    <n v="43735.97"/>
    <n v="0.12"/>
    <n v="2138.9579999999978"/>
    <n v="3"/>
    <n v="2024"/>
    <n v="4.1030757367074192E-2"/>
  </r>
  <r>
    <s v="O04415"/>
    <s v="2024-12-16"/>
    <x v="0"/>
    <s v="Karnataka"/>
    <s v="SMB"/>
    <s v="Electronics"/>
    <s v="Headphones"/>
    <n v="2"/>
    <n v="22602.9"/>
    <n v="12851.13"/>
    <n v="0.13"/>
    <n v="6813.3930000000018"/>
    <n v="12"/>
    <n v="2024"/>
    <n v="0.30143888616062547"/>
  </r>
  <r>
    <s v="O04416"/>
    <s v="2024-11-16"/>
    <x v="1"/>
    <s v="Maharashtra"/>
    <s v="Corporate"/>
    <s v="Fashion"/>
    <s v="Shoes"/>
    <n v="5"/>
    <n v="26148.59"/>
    <n v="18461.5"/>
    <n v="0.01"/>
    <n v="7425.6041000000005"/>
    <n v="11"/>
    <n v="2024"/>
    <n v="0.28397722783522938"/>
  </r>
  <r>
    <s v="O04417"/>
    <s v="2024-09-03"/>
    <x v="5"/>
    <s v="West Bengal"/>
    <s v="SMB"/>
    <s v="Electronics"/>
    <s v="Headphones"/>
    <n v="5"/>
    <n v="21870.19"/>
    <n v="12572.52"/>
    <n v="0.1"/>
    <n v="7110.650999999998"/>
    <n v="9"/>
    <n v="2024"/>
    <n v="0.32512982283190034"/>
  </r>
  <r>
    <s v="O04418"/>
    <s v="2025-01-11"/>
    <x v="6"/>
    <s v="Tamil Nadu"/>
    <s v="SMB"/>
    <s v="Fashion"/>
    <s v="Shoes"/>
    <n v="2"/>
    <n v="6973.66"/>
    <n v="4926.95"/>
    <n v="0.06"/>
    <n v="1628.2904000000001"/>
    <n v="1"/>
    <n v="2025"/>
    <n v="0.23349150947995745"/>
  </r>
  <r>
    <s v="O04419"/>
    <s v="2025-04-10"/>
    <x v="6"/>
    <s v="Tamil Nadu"/>
    <s v="Consumer"/>
    <s v="Beauty"/>
    <s v="Skincare"/>
    <n v="3"/>
    <n v="21748.92"/>
    <n v="16324.51"/>
    <n v="0.08"/>
    <n v="3684.4963999999982"/>
    <n v="4"/>
    <n v="2025"/>
    <n v="0.16941054544317596"/>
  </r>
  <r>
    <s v="O04420"/>
    <s v="2024-01-11"/>
    <x v="4"/>
    <s v="Maharashtra"/>
    <s v="SMB"/>
    <s v="Home"/>
    <s v="Sofa"/>
    <n v="2"/>
    <n v="10912.69"/>
    <n v="7403.92"/>
    <n v="0.23"/>
    <n v="998.85130000000026"/>
    <n v="1"/>
    <n v="2024"/>
    <n v="9.1531171507666778E-2"/>
  </r>
  <r>
    <s v="O04421"/>
    <s v="2024-08-17"/>
    <x v="0"/>
    <s v="Karnataka"/>
    <s v="Corporate"/>
    <s v="Electronics"/>
    <s v="Phone"/>
    <n v="4"/>
    <n v="52119.3"/>
    <n v="39435.57"/>
    <n v="0.3"/>
    <n v="-2952.0599999999977"/>
    <n v="8"/>
    <n v="2024"/>
    <n v="-5.6640438378873038E-2"/>
  </r>
  <r>
    <s v="O04422"/>
    <s v="2024-05-16"/>
    <x v="6"/>
    <s v="Tamil Nadu"/>
    <s v="Consumer"/>
    <s v="Electronics"/>
    <s v="Laptop"/>
    <n v="2"/>
    <n v="26180.6"/>
    <n v="21829.57"/>
    <n v="0.14000000000000001"/>
    <n v="685.74599999999873"/>
    <n v="5"/>
    <n v="2024"/>
    <n v="2.6192906197718874E-2"/>
  </r>
  <r>
    <s v="O04423"/>
    <s v="2024-11-13"/>
    <x v="7"/>
    <s v="Uttar Pradesh"/>
    <s v="Corporate"/>
    <s v="Electronics"/>
    <s v="Tablet"/>
    <n v="5"/>
    <n v="37619.410000000003"/>
    <n v="29351.37"/>
    <n v="0.01"/>
    <n v="7891.8459000000048"/>
    <n v="11"/>
    <n v="2024"/>
    <n v="0.20978122463908935"/>
  </r>
  <r>
    <s v="O04424"/>
    <s v="2025-05-17"/>
    <x v="7"/>
    <s v="Uttar Pradesh"/>
    <s v="Consumer"/>
    <s v="Beauty"/>
    <s v="Makeup"/>
    <n v="2"/>
    <n v="26315.02"/>
    <n v="19873.37"/>
    <n v="0.14000000000000001"/>
    <n v="2757.5472000000009"/>
    <n v="5"/>
    <n v="2025"/>
    <n v="0.10478985765543787"/>
  </r>
  <r>
    <s v="O04425"/>
    <s v="2024-12-30"/>
    <x v="3"/>
    <s v="Telangana"/>
    <s v="Corporate"/>
    <s v="Home"/>
    <s v="Lamp"/>
    <n v="4"/>
    <n v="14908.57"/>
    <n v="10705.53"/>
    <n v="0.01"/>
    <n v="4053.954299999999"/>
    <n v="12"/>
    <n v="2024"/>
    <n v="0.27192106955932049"/>
  </r>
  <r>
    <s v="O04426"/>
    <s v="2024-08-17"/>
    <x v="4"/>
    <s v="Maharashtra"/>
    <s v="Corporate"/>
    <s v="Home"/>
    <s v="Lamp"/>
    <n v="2"/>
    <n v="23622.99"/>
    <n v="19626.36"/>
    <n v="0.25"/>
    <n v="-1909.1174999999994"/>
    <n v="8"/>
    <n v="2024"/>
    <n v="-8.0816082130162156E-2"/>
  </r>
  <r>
    <s v="O04427"/>
    <s v="2024-09-23"/>
    <x v="1"/>
    <s v="Maharashtra"/>
    <s v="Corporate"/>
    <s v="Fashion"/>
    <s v="Jeans"/>
    <n v="5"/>
    <n v="20277.5"/>
    <n v="12465.19"/>
    <n v="0.17"/>
    <n v="4365.1349999999993"/>
    <n v="9"/>
    <n v="2024"/>
    <n v="0.21526988040932063"/>
  </r>
  <r>
    <s v="O04428"/>
    <s v="2024-09-02"/>
    <x v="2"/>
    <s v="Delhi"/>
    <s v="SMB"/>
    <s v="Beauty"/>
    <s v="Skincare"/>
    <n v="3"/>
    <n v="23778.2"/>
    <n v="17369.150000000001"/>
    <n v="0.16"/>
    <n v="2604.5379999999991"/>
    <n v="9"/>
    <n v="2024"/>
    <n v="0.1095346998511241"/>
  </r>
  <r>
    <s v="O04429"/>
    <s v="2024-07-16"/>
    <x v="0"/>
    <s v="Karnataka"/>
    <s v="SMB"/>
    <s v="Home"/>
    <s v="Sofa"/>
    <n v="3"/>
    <n v="30219.53"/>
    <n v="19730.79"/>
    <n v="0.01"/>
    <n v="10186.544699999999"/>
    <n v="7"/>
    <n v="2024"/>
    <n v="0.33708481568045562"/>
  </r>
  <r>
    <s v="O04430"/>
    <s v="2024-03-12"/>
    <x v="4"/>
    <s v="Maharashtra"/>
    <s v="Consumer"/>
    <s v="Electronics"/>
    <s v="Headphones"/>
    <n v="1"/>
    <n v="8409.73"/>
    <n v="7038.26"/>
    <n v="0.2"/>
    <n v="-310.47600000000057"/>
    <n v="3"/>
    <n v="2024"/>
    <n v="-3.6918664451772006E-2"/>
  </r>
  <r>
    <s v="O04431"/>
    <s v="2025-03-29"/>
    <x v="5"/>
    <s v="West Bengal"/>
    <s v="Corporate"/>
    <s v="Fashion"/>
    <s v="Shoes"/>
    <n v="3"/>
    <n v="4914.92"/>
    <n v="3135.01"/>
    <n v="0.12"/>
    <n v="1190.1196"/>
    <n v="3"/>
    <n v="2025"/>
    <n v="0.24214424649841707"/>
  </r>
  <r>
    <s v="O04432"/>
    <s v="2025-02-18"/>
    <x v="0"/>
    <s v="Karnataka"/>
    <s v="Corporate"/>
    <s v="Beauty"/>
    <s v="Perfume"/>
    <n v="3"/>
    <n v="23743.16"/>
    <n v="13876.22"/>
    <n v="0.21"/>
    <n v="4880.876400000001"/>
    <n v="2"/>
    <n v="2025"/>
    <n v="0.20556978936249434"/>
  </r>
  <r>
    <s v="O04433"/>
    <s v="2025-06-07"/>
    <x v="6"/>
    <s v="Tamil Nadu"/>
    <s v="Corporate"/>
    <s v="Beauty"/>
    <s v="Haircare"/>
    <n v="4"/>
    <n v="24351.119999999999"/>
    <n v="14689.21"/>
    <n v="0.1"/>
    <n v="7226.7979999999998"/>
    <n v="6"/>
    <n v="2025"/>
    <n v="0.29677476847060835"/>
  </r>
  <r>
    <s v="O04434"/>
    <s v="2025-01-14"/>
    <x v="7"/>
    <s v="Uttar Pradesh"/>
    <s v="Corporate"/>
    <s v="Home"/>
    <s v="Sofa"/>
    <n v="2"/>
    <n v="28276.02"/>
    <n v="17589.79"/>
    <n v="0.19"/>
    <n v="5313.7861999999996"/>
    <n v="1"/>
    <n v="2025"/>
    <n v="0.18792553548908225"/>
  </r>
  <r>
    <s v="O04435"/>
    <s v="2024-08-14"/>
    <x v="2"/>
    <s v="Delhi"/>
    <s v="SMB"/>
    <s v="Fashion"/>
    <s v="Jacket"/>
    <n v="5"/>
    <n v="66543.89"/>
    <n v="52407.24"/>
    <n v="0.27"/>
    <n v="-3830.2003000000004"/>
    <n v="8"/>
    <n v="2024"/>
    <n v="-5.7559008047170075E-2"/>
  </r>
  <r>
    <s v="O04436"/>
    <s v="2024-07-08"/>
    <x v="3"/>
    <s v="Telangana"/>
    <s v="Corporate"/>
    <s v="Home"/>
    <s v="Lamp"/>
    <n v="5"/>
    <n v="26340.37"/>
    <n v="17351"/>
    <n v="0.21"/>
    <n v="3457.8922999999995"/>
    <n v="7"/>
    <n v="2024"/>
    <n v="0.13127728653773654"/>
  </r>
  <r>
    <s v="O04437"/>
    <s v="2024-10-12"/>
    <x v="0"/>
    <s v="Karnataka"/>
    <s v="SMB"/>
    <s v="Fashion"/>
    <s v="Jacket"/>
    <n v="4"/>
    <n v="29180.55"/>
    <n v="20430.52"/>
    <n v="0.28999999999999998"/>
    <n v="287.67050000000017"/>
    <n v="10"/>
    <n v="2024"/>
    <n v="9.8582960225218567E-3"/>
  </r>
  <r>
    <s v="O04438"/>
    <s v="2024-11-06"/>
    <x v="6"/>
    <s v="Tamil Nadu"/>
    <s v="SMB"/>
    <s v="Home"/>
    <s v="Chair"/>
    <n v="1"/>
    <n v="3598.27"/>
    <n v="2873.86"/>
    <n v="7.0000000000000007E-2"/>
    <n v="472.53109999999981"/>
    <n v="11"/>
    <n v="2024"/>
    <n v="0.13132174628363069"/>
  </r>
  <r>
    <s v="O04439"/>
    <s v="2024-05-19"/>
    <x v="1"/>
    <s v="Maharashtra"/>
    <s v="SMB"/>
    <s v="Fashion"/>
    <s v="Shoes"/>
    <n v="4"/>
    <n v="45108.85"/>
    <n v="24884.58"/>
    <n v="0.18"/>
    <n v="12104.676999999996"/>
    <n v="5"/>
    <n v="2024"/>
    <n v="0.26834372855880823"/>
  </r>
  <r>
    <s v="O04440"/>
    <s v="2024-02-29"/>
    <x v="0"/>
    <s v="Karnataka"/>
    <s v="Consumer"/>
    <s v="Electronics"/>
    <s v="Tablet"/>
    <n v="3"/>
    <n v="41415.47"/>
    <n v="31417.65"/>
    <n v="0.28999999999999998"/>
    <n v="-2012.666299999999"/>
    <n v="2"/>
    <n v="2024"/>
    <n v="-4.8596968717245004E-2"/>
  </r>
  <r>
    <s v="O04441"/>
    <s v="2024-01-14"/>
    <x v="6"/>
    <s v="Tamil Nadu"/>
    <s v="Corporate"/>
    <s v="Electronics"/>
    <s v="Laptop"/>
    <n v="5"/>
    <n v="9442.8700000000008"/>
    <n v="6505.42"/>
    <n v="0.25"/>
    <n v="576.73250000000053"/>
    <n v="1"/>
    <n v="2024"/>
    <n v="6.107597584209043E-2"/>
  </r>
  <r>
    <s v="O04442"/>
    <s v="2025-03-21"/>
    <x v="7"/>
    <s v="Uttar Pradesh"/>
    <s v="Corporate"/>
    <s v="Fashion"/>
    <s v="Shoes"/>
    <n v="1"/>
    <n v="4507.8100000000004"/>
    <n v="3204.34"/>
    <n v="0.06"/>
    <n v="1033.0014000000001"/>
    <n v="3"/>
    <n v="2025"/>
    <n v="0.22915814996639167"/>
  </r>
  <r>
    <s v="O04443"/>
    <s v="2025-05-17"/>
    <x v="1"/>
    <s v="Maharashtra"/>
    <s v="SMB"/>
    <s v="Electronics"/>
    <s v="Phone"/>
    <n v="2"/>
    <n v="15562.81"/>
    <n v="10592.03"/>
    <n v="0"/>
    <n v="4970.7799999999988"/>
    <n v="5"/>
    <n v="2025"/>
    <n v="0.31940118783176041"/>
  </r>
  <r>
    <s v="O04444"/>
    <s v="2024-06-27"/>
    <x v="3"/>
    <s v="Telangana"/>
    <s v="SMB"/>
    <s v="Electronics"/>
    <s v="Headphones"/>
    <n v="5"/>
    <n v="52210.86"/>
    <n v="33813.24"/>
    <n v="0.24"/>
    <n v="5867.013600000002"/>
    <n v="6"/>
    <n v="2024"/>
    <n v="0.11237151810945083"/>
  </r>
  <r>
    <s v="O04445"/>
    <s v="2025-04-08"/>
    <x v="5"/>
    <s v="West Bengal"/>
    <s v="Corporate"/>
    <s v="Home"/>
    <s v="Lamp"/>
    <n v="5"/>
    <n v="69973.320000000007"/>
    <n v="39591"/>
    <n v="0.13"/>
    <n v="21285.788400000005"/>
    <n v="4"/>
    <n v="2025"/>
    <n v="0.30419863456528862"/>
  </r>
  <r>
    <s v="O04446"/>
    <s v="2024-06-21"/>
    <x v="0"/>
    <s v="Karnataka"/>
    <s v="SMB"/>
    <s v="Electronics"/>
    <s v="Tablet"/>
    <n v="2"/>
    <n v="10193.23"/>
    <n v="8420.11"/>
    <n v="0.21"/>
    <n v="-367.45830000000069"/>
    <n v="6"/>
    <n v="2024"/>
    <n v="-3.6049250335762138E-2"/>
  </r>
  <r>
    <s v="O04447"/>
    <s v="2024-06-03"/>
    <x v="7"/>
    <s v="Uttar Pradesh"/>
    <s v="Corporate"/>
    <s v="Fashion"/>
    <s v="Shirt"/>
    <n v="3"/>
    <n v="26563.33"/>
    <n v="15159.03"/>
    <n v="0.28999999999999998"/>
    <n v="3700.9343000000008"/>
    <n v="6"/>
    <n v="2024"/>
    <n v="0.13932493779959065"/>
  </r>
  <r>
    <s v="O04448"/>
    <s v="2025-04-16"/>
    <x v="5"/>
    <s v="West Bengal"/>
    <s v="Consumer"/>
    <s v="Fashion"/>
    <s v="Jeans"/>
    <n v="3"/>
    <n v="17478.21"/>
    <n v="10396.31"/>
    <n v="0.21"/>
    <n v="3411.4758999999999"/>
    <n v="4"/>
    <n v="2025"/>
    <n v="0.19518451260169092"/>
  </r>
  <r>
    <s v="O04449"/>
    <s v="2024-09-12"/>
    <x v="3"/>
    <s v="Telangana"/>
    <s v="Corporate"/>
    <s v="Fashion"/>
    <s v="Jeans"/>
    <n v="2"/>
    <n v="1522.49"/>
    <n v="876.61"/>
    <n v="0.25"/>
    <n v="265.25749999999999"/>
    <n v="9"/>
    <n v="2024"/>
    <n v="0.17422610329131882"/>
  </r>
  <r>
    <s v="O04450"/>
    <s v="2024-12-08"/>
    <x v="4"/>
    <s v="Maharashtra"/>
    <s v="SMB"/>
    <s v="Fashion"/>
    <s v="Shirt"/>
    <n v="3"/>
    <n v="7953.16"/>
    <n v="6065.75"/>
    <n v="0.04"/>
    <n v="1569.2835999999998"/>
    <n v="12"/>
    <n v="2024"/>
    <n v="0.1973157336203471"/>
  </r>
  <r>
    <s v="O04451"/>
    <s v="2024-04-18"/>
    <x v="2"/>
    <s v="Delhi"/>
    <s v="SMB"/>
    <s v="Beauty"/>
    <s v="Perfume"/>
    <n v="5"/>
    <n v="3284.04"/>
    <n v="2445.25"/>
    <n v="0.24"/>
    <n v="50.620400000000018"/>
    <n v="4"/>
    <n v="2024"/>
    <n v="1.5414063166100297E-2"/>
  </r>
  <r>
    <s v="O04452"/>
    <s v="2025-02-11"/>
    <x v="4"/>
    <s v="Maharashtra"/>
    <s v="Consumer"/>
    <s v="Electronics"/>
    <s v="Laptop"/>
    <n v="5"/>
    <n v="8121.58"/>
    <n v="5635.86"/>
    <n v="0.02"/>
    <n v="2323.2884000000004"/>
    <n v="2"/>
    <n v="2025"/>
    <n v="0.28606359846236823"/>
  </r>
  <r>
    <s v="O04453"/>
    <s v="2025-01-21"/>
    <x v="1"/>
    <s v="Maharashtra"/>
    <s v="Consumer"/>
    <s v="Home"/>
    <s v="Chair"/>
    <n v="1"/>
    <n v="4247.38"/>
    <n v="3299.19"/>
    <n v="0.02"/>
    <n v="863.24240000000009"/>
    <n v="1"/>
    <n v="2025"/>
    <n v="0.20324115101544954"/>
  </r>
  <r>
    <s v="O04454"/>
    <s v="2024-08-11"/>
    <x v="7"/>
    <s v="Uttar Pradesh"/>
    <s v="SMB"/>
    <s v="Fashion"/>
    <s v="Jacket"/>
    <n v="4"/>
    <n v="35291.47"/>
    <n v="29636.62"/>
    <n v="0.19"/>
    <n v="-1050.5292999999983"/>
    <n v="8"/>
    <n v="2024"/>
    <n v="-2.9767229871694161E-2"/>
  </r>
  <r>
    <s v="O04455"/>
    <s v="2024-08-30"/>
    <x v="0"/>
    <s v="Karnataka"/>
    <s v="SMB"/>
    <s v="Fashion"/>
    <s v="Shirt"/>
    <n v="1"/>
    <n v="2897.01"/>
    <n v="1821.61"/>
    <n v="0.06"/>
    <n v="901.57940000000031"/>
    <n v="8"/>
    <n v="2024"/>
    <n v="0.31121031684391848"/>
  </r>
  <r>
    <s v="O04456"/>
    <s v="2025-05-09"/>
    <x v="2"/>
    <s v="Delhi"/>
    <s v="Corporate"/>
    <s v="Beauty"/>
    <s v="Haircare"/>
    <n v="4"/>
    <n v="55844.19"/>
    <n v="35935.85"/>
    <n v="0.25"/>
    <n v="5947.2925000000032"/>
    <n v="5"/>
    <n v="2025"/>
    <n v="0.10649796335124573"/>
  </r>
  <r>
    <s v="O04457"/>
    <s v="2024-06-17"/>
    <x v="1"/>
    <s v="Maharashtra"/>
    <s v="Corporate"/>
    <s v="Home"/>
    <s v="Lamp"/>
    <n v="2"/>
    <n v="3751.55"/>
    <n v="2854.37"/>
    <n v="0.12"/>
    <n v="446.99400000000031"/>
    <n v="6"/>
    <n v="2024"/>
    <n v="0.11914915168397071"/>
  </r>
  <r>
    <s v="O04458"/>
    <s v="2025-01-02"/>
    <x v="6"/>
    <s v="Tamil Nadu"/>
    <s v="Consumer"/>
    <s v="Home"/>
    <s v="Sofa"/>
    <n v="4"/>
    <n v="12439.63"/>
    <n v="9078.2900000000009"/>
    <n v="0.27"/>
    <n v="2.6398999999983062"/>
    <n v="1"/>
    <n v="2025"/>
    <n v="2.1221692285046311E-4"/>
  </r>
  <r>
    <s v="O04459"/>
    <s v="2024-07-27"/>
    <x v="7"/>
    <s v="Uttar Pradesh"/>
    <s v="Consumer"/>
    <s v="Beauty"/>
    <s v="Perfume"/>
    <n v="4"/>
    <n v="30030.59"/>
    <n v="25127.16"/>
    <n v="0.24"/>
    <n v="-2303.9115999999995"/>
    <n v="7"/>
    <n v="2024"/>
    <n v="-7.6718825704057081E-2"/>
  </r>
  <r>
    <s v="O04460"/>
    <s v="2024-03-19"/>
    <x v="2"/>
    <s v="Delhi"/>
    <s v="Corporate"/>
    <s v="Home"/>
    <s v="Sofa"/>
    <n v="3"/>
    <n v="13220.73"/>
    <n v="10818.15"/>
    <n v="0.08"/>
    <n v="1344.9215999999999"/>
    <n v="3"/>
    <n v="2024"/>
    <n v="0.10172824042242751"/>
  </r>
  <r>
    <s v="O04461"/>
    <s v="2025-04-04"/>
    <x v="7"/>
    <s v="Uttar Pradesh"/>
    <s v="Corporate"/>
    <s v="Beauty"/>
    <s v="Skincare"/>
    <n v="4"/>
    <n v="14598.73"/>
    <n v="9302.64"/>
    <n v="0.2"/>
    <n v="2376.3440000000001"/>
    <n v="4"/>
    <n v="2025"/>
    <n v="0.16277744707930075"/>
  </r>
  <r>
    <s v="O04462"/>
    <s v="2024-11-20"/>
    <x v="7"/>
    <s v="Uttar Pradesh"/>
    <s v="Corporate"/>
    <s v="Beauty"/>
    <s v="Haircare"/>
    <n v="2"/>
    <n v="15779.14"/>
    <n v="8820.14"/>
    <n v="0.23"/>
    <n v="3329.7977999999998"/>
    <n v="11"/>
    <n v="2024"/>
    <n v="0.21102530302665418"/>
  </r>
  <r>
    <s v="O04463"/>
    <s v="2025-05-10"/>
    <x v="0"/>
    <s v="Karnataka"/>
    <s v="Consumer"/>
    <s v="Beauty"/>
    <s v="Perfume"/>
    <n v="5"/>
    <n v="37681.919999999998"/>
    <n v="28655.82"/>
    <n v="0.2"/>
    <n v="1489.7159999999985"/>
    <n v="5"/>
    <n v="2025"/>
    <n v="3.9533972791195318E-2"/>
  </r>
  <r>
    <s v="O04464"/>
    <s v="2024-05-11"/>
    <x v="7"/>
    <s v="Uttar Pradesh"/>
    <s v="Consumer"/>
    <s v="Fashion"/>
    <s v="Jeans"/>
    <n v="3"/>
    <n v="11410.62"/>
    <n v="9589.32"/>
    <n v="0.26"/>
    <n v="-1145.4611999999993"/>
    <n v="5"/>
    <n v="2024"/>
    <n v="-0.10038553558001223"/>
  </r>
  <r>
    <s v="O04465"/>
    <s v="2025-05-11"/>
    <x v="5"/>
    <s v="West Bengal"/>
    <s v="SMB"/>
    <s v="Fashion"/>
    <s v="Shirt"/>
    <n v="1"/>
    <n v="9370.09"/>
    <n v="7375.74"/>
    <n v="0.13"/>
    <n v="776.23830000000021"/>
    <n v="5"/>
    <n v="2025"/>
    <n v="8.2842139189698308E-2"/>
  </r>
  <r>
    <s v="O04466"/>
    <s v="2025-05-29"/>
    <x v="1"/>
    <s v="Maharashtra"/>
    <s v="Corporate"/>
    <s v="Beauty"/>
    <s v="Perfume"/>
    <n v="2"/>
    <n v="22201.24"/>
    <n v="14343.28"/>
    <n v="0.14000000000000001"/>
    <n v="4749.7864000000009"/>
    <n v="5"/>
    <n v="2025"/>
    <n v="0.21394239240691063"/>
  </r>
  <r>
    <s v="O04467"/>
    <s v="2024-04-28"/>
    <x v="7"/>
    <s v="Uttar Pradesh"/>
    <s v="Consumer"/>
    <s v="Fashion"/>
    <s v="Shirt"/>
    <n v="1"/>
    <n v="3764.45"/>
    <n v="2919.56"/>
    <n v="0.25"/>
    <n v="-96.222500000000082"/>
    <n v="4"/>
    <n v="2024"/>
    <n v="-2.5560838900769059E-2"/>
  </r>
  <r>
    <s v="O04468"/>
    <s v="2024-10-22"/>
    <x v="7"/>
    <s v="Uttar Pradesh"/>
    <s v="Corporate"/>
    <s v="Beauty"/>
    <s v="Haircare"/>
    <n v="5"/>
    <n v="3705.05"/>
    <n v="2042.77"/>
    <n v="0.2"/>
    <n v="921.2700000000001"/>
    <n v="10"/>
    <n v="2024"/>
    <n v="0.24865251481086625"/>
  </r>
  <r>
    <s v="O04469"/>
    <s v="2024-06-17"/>
    <x v="4"/>
    <s v="Maharashtra"/>
    <s v="Corporate"/>
    <s v="Fashion"/>
    <s v="Shirt"/>
    <n v="5"/>
    <n v="50941.57"/>
    <n v="40334.04"/>
    <n v="0.18"/>
    <n v="1438.0473999999995"/>
    <n v="6"/>
    <n v="2024"/>
    <n v="2.8229349821766378E-2"/>
  </r>
  <r>
    <s v="O04470"/>
    <s v="2024-03-07"/>
    <x v="7"/>
    <s v="Uttar Pradesh"/>
    <s v="SMB"/>
    <s v="Beauty"/>
    <s v="Skincare"/>
    <n v="5"/>
    <n v="17989.05"/>
    <n v="14007.59"/>
    <n v="0.27"/>
    <n v="-875.58350000000064"/>
    <n v="3"/>
    <n v="2024"/>
    <n v="-4.8673137269616834E-2"/>
  </r>
  <r>
    <s v="O04471"/>
    <s v="2024-01-24"/>
    <x v="7"/>
    <s v="Uttar Pradesh"/>
    <s v="Consumer"/>
    <s v="Home"/>
    <s v="Chair"/>
    <n v="1"/>
    <n v="6684.12"/>
    <n v="4044.36"/>
    <n v="0.11"/>
    <n v="1904.5067999999997"/>
    <n v="1"/>
    <n v="2024"/>
    <n v="0.2849300730687061"/>
  </r>
  <r>
    <s v="O04472"/>
    <s v="2025-05-12"/>
    <x v="6"/>
    <s v="Tamil Nadu"/>
    <s v="SMB"/>
    <s v="Electronics"/>
    <s v="Phone"/>
    <n v="1"/>
    <n v="6546.3"/>
    <n v="4938.08"/>
    <n v="0.19"/>
    <n v="364.42300000000023"/>
    <n v="5"/>
    <n v="2025"/>
    <n v="5.5668545590639024E-2"/>
  </r>
  <r>
    <s v="O04473"/>
    <s v="2024-12-31"/>
    <x v="6"/>
    <s v="Tamil Nadu"/>
    <s v="Consumer"/>
    <s v="Electronics"/>
    <s v="Headphones"/>
    <n v="5"/>
    <n v="13011.39"/>
    <n v="9066.5"/>
    <n v="0.11"/>
    <n v="2513.6370999999995"/>
    <n v="12"/>
    <n v="2024"/>
    <n v="0.19318743808309485"/>
  </r>
  <r>
    <s v="O04474"/>
    <s v="2025-03-09"/>
    <x v="3"/>
    <s v="Telangana"/>
    <s v="SMB"/>
    <s v="Fashion"/>
    <s v="Jeans"/>
    <n v="2"/>
    <n v="21114.67"/>
    <n v="15993.59"/>
    <n v="7.0000000000000007E-2"/>
    <n v="3643.0530999999983"/>
    <n v="3"/>
    <n v="2025"/>
    <n v="0.17253658712165515"/>
  </r>
  <r>
    <s v="O04475"/>
    <s v="2025-06-16"/>
    <x v="1"/>
    <s v="Maharashtra"/>
    <s v="Corporate"/>
    <s v="Beauty"/>
    <s v="Makeup"/>
    <n v="4"/>
    <n v="5236.33"/>
    <n v="4376.97"/>
    <n v="0.23"/>
    <n v="-344.99590000000035"/>
    <n v="6"/>
    <n v="2025"/>
    <n v="-6.5885056900539182E-2"/>
  </r>
  <r>
    <s v="O04476"/>
    <s v="2025-06-13"/>
    <x v="6"/>
    <s v="Tamil Nadu"/>
    <s v="SMB"/>
    <s v="Electronics"/>
    <s v="Headphones"/>
    <n v="1"/>
    <n v="3971.11"/>
    <n v="3363.93"/>
    <n v="0.04"/>
    <n v="448.33560000000028"/>
    <n v="6"/>
    <n v="2025"/>
    <n v="0.1128993153047889"/>
  </r>
  <r>
    <s v="O04477"/>
    <s v="2024-01-02"/>
    <x v="2"/>
    <s v="Delhi"/>
    <s v="SMB"/>
    <s v="Electronics"/>
    <s v="Phone"/>
    <n v="4"/>
    <n v="45593.99"/>
    <n v="25092.05"/>
    <n v="0.27"/>
    <n v="8191.5626999999986"/>
    <n v="1"/>
    <n v="2024"/>
    <n v="0.17966321219090498"/>
  </r>
  <r>
    <s v="O04478"/>
    <s v="2024-12-19"/>
    <x v="3"/>
    <s v="Telangana"/>
    <s v="SMB"/>
    <s v="Fashion"/>
    <s v="Shoes"/>
    <n v="5"/>
    <n v="18533.8"/>
    <n v="12306.78"/>
    <n v="0.17"/>
    <n v="3076.2739999999985"/>
    <n v="12"/>
    <n v="2024"/>
    <n v="0.16598182779570292"/>
  </r>
  <r>
    <s v="O04479"/>
    <s v="2025-02-23"/>
    <x v="6"/>
    <s v="Tamil Nadu"/>
    <s v="SMB"/>
    <s v="Home"/>
    <s v="Chair"/>
    <n v="1"/>
    <n v="10727.89"/>
    <n v="6637.12"/>
    <n v="0.18"/>
    <n v="2159.7497999999996"/>
    <n v="2"/>
    <n v="2025"/>
    <n v="0.20132102398514523"/>
  </r>
  <r>
    <s v="O04480"/>
    <s v="2024-04-13"/>
    <x v="6"/>
    <s v="Tamil Nadu"/>
    <s v="Consumer"/>
    <s v="Electronics"/>
    <s v="Laptop"/>
    <n v="4"/>
    <n v="46460.81"/>
    <n v="29204.22"/>
    <n v="0.08"/>
    <n v="13539.725199999997"/>
    <n v="4"/>
    <n v="2024"/>
    <n v="0.29142249564740685"/>
  </r>
  <r>
    <s v="O04481"/>
    <s v="2024-11-03"/>
    <x v="0"/>
    <s v="Karnataka"/>
    <s v="Corporate"/>
    <s v="Home"/>
    <s v="Lamp"/>
    <n v="2"/>
    <n v="5218.57"/>
    <n v="3548.07"/>
    <n v="0.11"/>
    <n v="1096.4572999999996"/>
    <n v="11"/>
    <n v="2024"/>
    <n v="0.21010684919431943"/>
  </r>
  <r>
    <s v="O04482"/>
    <s v="2024-05-01"/>
    <x v="6"/>
    <s v="Tamil Nadu"/>
    <s v="Corporate"/>
    <s v="Home"/>
    <s v="Lamp"/>
    <n v="3"/>
    <n v="42133.48"/>
    <n v="25738.13"/>
    <n v="0.18"/>
    <n v="8811.3236000000015"/>
    <n v="5"/>
    <n v="2024"/>
    <n v="0.20912878784282715"/>
  </r>
  <r>
    <s v="O04483"/>
    <s v="2025-04-22"/>
    <x v="0"/>
    <s v="Karnataka"/>
    <s v="Consumer"/>
    <s v="Beauty"/>
    <s v="Makeup"/>
    <n v="3"/>
    <n v="28819.93"/>
    <n v="18413.669999999998"/>
    <n v="0.08"/>
    <n v="8100.6656000000021"/>
    <n v="4"/>
    <n v="2025"/>
    <n v="0.28107860081547742"/>
  </r>
  <r>
    <s v="O04484"/>
    <s v="2024-06-14"/>
    <x v="4"/>
    <s v="Maharashtra"/>
    <s v="SMB"/>
    <s v="Fashion"/>
    <s v="Jeans"/>
    <n v="4"/>
    <n v="29847.65"/>
    <n v="18086.96"/>
    <n v="0.23"/>
    <n v="4895.7305000000015"/>
    <n v="6"/>
    <n v="2024"/>
    <n v="0.16402398513785846"/>
  </r>
  <r>
    <s v="O04485"/>
    <s v="2024-05-15"/>
    <x v="5"/>
    <s v="West Bengal"/>
    <s v="Corporate"/>
    <s v="Beauty"/>
    <s v="Haircare"/>
    <n v="3"/>
    <n v="3213.92"/>
    <n v="2019.43"/>
    <n v="0.21"/>
    <n v="519.56680000000006"/>
    <n v="5"/>
    <n v="2024"/>
    <n v="0.16166139791905212"/>
  </r>
  <r>
    <s v="O04486"/>
    <s v="2024-02-22"/>
    <x v="2"/>
    <s v="Delhi"/>
    <s v="SMB"/>
    <s v="Fashion"/>
    <s v="Shirt"/>
    <n v="5"/>
    <n v="53644.800000000003"/>
    <n v="41782.04"/>
    <n v="0.27"/>
    <n v="-2621.3359999999993"/>
    <n v="2"/>
    <n v="2024"/>
    <n v="-4.8864680267239308E-2"/>
  </r>
  <r>
    <s v="O04487"/>
    <s v="2024-10-04"/>
    <x v="5"/>
    <s v="West Bengal"/>
    <s v="SMB"/>
    <s v="Beauty"/>
    <s v="Perfume"/>
    <n v="4"/>
    <n v="48845.95"/>
    <n v="28266.58"/>
    <n v="0.01"/>
    <n v="20090.910499999994"/>
    <n v="10"/>
    <n v="2024"/>
    <n v="0.41131169523778321"/>
  </r>
  <r>
    <s v="O04488"/>
    <s v="2024-10-02"/>
    <x v="2"/>
    <s v="Delhi"/>
    <s v="SMB"/>
    <s v="Beauty"/>
    <s v="Perfume"/>
    <n v="3"/>
    <n v="28955.64"/>
    <n v="16073.07"/>
    <n v="0.28999999999999998"/>
    <n v="4485.4344000000001"/>
    <n v="10"/>
    <n v="2024"/>
    <n v="0.15490710618035036"/>
  </r>
  <r>
    <s v="O04489"/>
    <s v="2024-08-02"/>
    <x v="2"/>
    <s v="Delhi"/>
    <s v="Consumer"/>
    <s v="Home"/>
    <s v="Sofa"/>
    <n v="1"/>
    <n v="4820.08"/>
    <n v="3020.13"/>
    <n v="0.08"/>
    <n v="1414.3435999999997"/>
    <n v="8"/>
    <n v="2024"/>
    <n v="0.29342741199316186"/>
  </r>
  <r>
    <s v="O04490"/>
    <s v="2025-03-05"/>
    <x v="6"/>
    <s v="Tamil Nadu"/>
    <s v="SMB"/>
    <s v="Beauty"/>
    <s v="Skincare"/>
    <n v="4"/>
    <n v="40124.99"/>
    <n v="30595.16"/>
    <n v="0.19"/>
    <n v="1906.0818999999983"/>
    <n v="3"/>
    <n v="2025"/>
    <n v="4.7503610592800109E-2"/>
  </r>
  <r>
    <s v="O04491"/>
    <s v="2025-02-11"/>
    <x v="7"/>
    <s v="Uttar Pradesh"/>
    <s v="Corporate"/>
    <s v="Electronics"/>
    <s v="Phone"/>
    <n v="4"/>
    <n v="21151.26"/>
    <n v="16820.669999999998"/>
    <n v="0.25"/>
    <n v="-957.22499999999945"/>
    <n v="2"/>
    <n v="2025"/>
    <n v="-4.5256169136023081E-2"/>
  </r>
  <r>
    <s v="O04492"/>
    <s v="2024-01-22"/>
    <x v="0"/>
    <s v="Karnataka"/>
    <s v="Consumer"/>
    <s v="Electronics"/>
    <s v="Phone"/>
    <n v="2"/>
    <n v="16430.23"/>
    <n v="10051.42"/>
    <n v="0.16"/>
    <n v="3749.9731999999995"/>
    <n v="1"/>
    <n v="2024"/>
    <n v="0.22823619632835326"/>
  </r>
  <r>
    <s v="O04493"/>
    <s v="2024-07-07"/>
    <x v="3"/>
    <s v="Telangana"/>
    <s v="Corporate"/>
    <s v="Fashion"/>
    <s v="Jacket"/>
    <n v="2"/>
    <n v="3412.17"/>
    <n v="2186.5700000000002"/>
    <n v="0.12"/>
    <n v="816.13959999999997"/>
    <n v="7"/>
    <n v="2024"/>
    <n v="0.23918491751583301"/>
  </r>
  <r>
    <s v="O04494"/>
    <s v="2024-04-11"/>
    <x v="3"/>
    <s v="Telangana"/>
    <s v="Corporate"/>
    <s v="Fashion"/>
    <s v="Jacket"/>
    <n v="3"/>
    <n v="27883.01"/>
    <n v="20352.5"/>
    <n v="0.15"/>
    <n v="3348.0584999999992"/>
    <n v="4"/>
    <n v="2024"/>
    <n v="0.12007521784771441"/>
  </r>
  <r>
    <s v="O04495"/>
    <s v="2024-05-16"/>
    <x v="4"/>
    <s v="Maharashtra"/>
    <s v="Corporate"/>
    <s v="Electronics"/>
    <s v="Tablet"/>
    <n v="3"/>
    <n v="39831.480000000003"/>
    <n v="25044.42"/>
    <n v="0.21"/>
    <n v="6422.4492000000046"/>
    <n v="5"/>
    <n v="2024"/>
    <n v="0.16124053637976807"/>
  </r>
  <r>
    <s v="O04496"/>
    <s v="2024-02-25"/>
    <x v="2"/>
    <s v="Delhi"/>
    <s v="Corporate"/>
    <s v="Beauty"/>
    <s v="Skincare"/>
    <n v="1"/>
    <n v="11743.69"/>
    <n v="8520.0300000000007"/>
    <n v="0.08"/>
    <n v="2284.1647999999996"/>
    <n v="2"/>
    <n v="2024"/>
    <n v="0.1945014556753456"/>
  </r>
  <r>
    <s v="O04497"/>
    <s v="2024-11-21"/>
    <x v="5"/>
    <s v="West Bengal"/>
    <s v="SMB"/>
    <s v="Fashion"/>
    <s v="Jacket"/>
    <n v="1"/>
    <n v="12446.97"/>
    <n v="7660.01"/>
    <n v="0.24"/>
    <n v="1799.6871999999994"/>
    <n v="11"/>
    <n v="2024"/>
    <n v="0.1445883777336974"/>
  </r>
  <r>
    <s v="O04498"/>
    <s v="2024-07-28"/>
    <x v="7"/>
    <s v="Uttar Pradesh"/>
    <s v="Corporate"/>
    <s v="Electronics"/>
    <s v="Headphones"/>
    <n v="4"/>
    <n v="16329.33"/>
    <n v="13471.65"/>
    <n v="0.11"/>
    <n v="1061.4537000000003"/>
    <n v="7"/>
    <n v="2024"/>
    <n v="6.5002893566361894E-2"/>
  </r>
  <r>
    <s v="O04499"/>
    <s v="2024-10-30"/>
    <x v="2"/>
    <s v="Delhi"/>
    <s v="Consumer"/>
    <s v="Electronics"/>
    <s v="Phone"/>
    <n v="1"/>
    <n v="5168.91"/>
    <n v="3890.12"/>
    <n v="0.15"/>
    <n v="503.45349999999996"/>
    <n v="10"/>
    <n v="2024"/>
    <n v="9.7400322311667259E-2"/>
  </r>
  <r>
    <s v="O04500"/>
    <s v="2024-01-27"/>
    <x v="1"/>
    <s v="Maharashtra"/>
    <s v="Corporate"/>
    <s v="Fashion"/>
    <s v="Jacket"/>
    <n v="4"/>
    <n v="24219.360000000001"/>
    <n v="20428.37"/>
    <n v="0.27"/>
    <n v="-2748.2371999999987"/>
    <n v="1"/>
    <n v="2024"/>
    <n v="-0.11347274246718322"/>
  </r>
  <r>
    <s v="O04501"/>
    <s v="2024-05-20"/>
    <x v="5"/>
    <s v="West Bengal"/>
    <s v="SMB"/>
    <s v="Home"/>
    <s v="Lamp"/>
    <n v="5"/>
    <n v="6850.87"/>
    <n v="3998.89"/>
    <n v="0.11"/>
    <n v="2098.3843000000002"/>
    <n v="5"/>
    <n v="2024"/>
    <n v="0.30629457280608158"/>
  </r>
  <r>
    <s v="O04502"/>
    <s v="2024-07-05"/>
    <x v="1"/>
    <s v="Maharashtra"/>
    <s v="Corporate"/>
    <s v="Home"/>
    <s v="Sofa"/>
    <n v="1"/>
    <n v="2407.15"/>
    <n v="1489.26"/>
    <n v="0.23"/>
    <n v="364.24550000000011"/>
    <n v="7"/>
    <n v="2024"/>
    <n v="0.15131815632594567"/>
  </r>
  <r>
    <s v="O04503"/>
    <s v="2024-02-23"/>
    <x v="1"/>
    <s v="Maharashtra"/>
    <s v="SMB"/>
    <s v="Home"/>
    <s v="Sofa"/>
    <n v="1"/>
    <n v="14849.76"/>
    <n v="9288.2999999999993"/>
    <n v="0.13"/>
    <n v="3630.9912000000008"/>
    <n v="2"/>
    <n v="2024"/>
    <n v="0.2445151436790898"/>
  </r>
  <r>
    <s v="O04504"/>
    <s v="2024-07-24"/>
    <x v="3"/>
    <s v="Telangana"/>
    <s v="SMB"/>
    <s v="Beauty"/>
    <s v="Makeup"/>
    <n v="4"/>
    <n v="12486.23"/>
    <n v="10588.74"/>
    <n v="0.08"/>
    <n v="898.59159999999974"/>
    <n v="7"/>
    <n v="2024"/>
    <n v="7.1966606413625234E-2"/>
  </r>
  <r>
    <s v="O04505"/>
    <s v="2024-03-30"/>
    <x v="0"/>
    <s v="Karnataka"/>
    <s v="Consumer"/>
    <s v="Electronics"/>
    <s v="Tablet"/>
    <n v="2"/>
    <n v="1132.92"/>
    <n v="814.7"/>
    <n v="0.2"/>
    <n v="91.635999999999996"/>
    <n v="3"/>
    <n v="2024"/>
    <n v="8.0884793277548273E-2"/>
  </r>
  <r>
    <s v="O04506"/>
    <s v="2024-05-26"/>
    <x v="5"/>
    <s v="West Bengal"/>
    <s v="Consumer"/>
    <s v="Home"/>
    <s v="Lamp"/>
    <n v="4"/>
    <n v="6546.41"/>
    <n v="4691.08"/>
    <n v="0.14000000000000001"/>
    <n v="938.83259999999984"/>
    <n v="5"/>
    <n v="2024"/>
    <n v="0.14341182419066326"/>
  </r>
  <r>
    <s v="O04507"/>
    <s v="2024-01-03"/>
    <x v="2"/>
    <s v="Delhi"/>
    <s v="Corporate"/>
    <s v="Fashion"/>
    <s v="Jacket"/>
    <n v="4"/>
    <n v="36261.4"/>
    <n v="25947.11"/>
    <n v="0.14000000000000001"/>
    <n v="5237.6940000000004"/>
    <n v="1"/>
    <n v="2024"/>
    <n v="0.1444426856105942"/>
  </r>
  <r>
    <s v="O04508"/>
    <s v="2024-03-03"/>
    <x v="3"/>
    <s v="Telangana"/>
    <s v="SMB"/>
    <s v="Electronics"/>
    <s v="Headphones"/>
    <n v="5"/>
    <n v="30942.78"/>
    <n v="24222.19"/>
    <n v="0.01"/>
    <n v="6411.1621999999998"/>
    <n v="3"/>
    <n v="2024"/>
    <n v="0.20719412412200844"/>
  </r>
  <r>
    <s v="O04509"/>
    <s v="2025-03-28"/>
    <x v="4"/>
    <s v="Maharashtra"/>
    <s v="SMB"/>
    <s v="Beauty"/>
    <s v="Makeup"/>
    <n v="2"/>
    <n v="2538.2399999999998"/>
    <n v="2091.61"/>
    <n v="0.11"/>
    <n v="167.42359999999968"/>
    <n v="3"/>
    <n v="2025"/>
    <n v="6.5960508068582835E-2"/>
  </r>
  <r>
    <s v="O04510"/>
    <s v="2025-03-22"/>
    <x v="4"/>
    <s v="Maharashtra"/>
    <s v="SMB"/>
    <s v="Fashion"/>
    <s v="Jeans"/>
    <n v="2"/>
    <n v="1826.6"/>
    <n v="1124.69"/>
    <n v="0.04"/>
    <n v="628.84599999999989"/>
    <n v="3"/>
    <n v="2025"/>
    <n v="0.3442713237709405"/>
  </r>
  <r>
    <s v="O04511"/>
    <s v="2024-08-24"/>
    <x v="0"/>
    <s v="Karnataka"/>
    <s v="SMB"/>
    <s v="Fashion"/>
    <s v="Shoes"/>
    <n v="3"/>
    <n v="35278.120000000003"/>
    <n v="29621.58"/>
    <n v="0.03"/>
    <n v="4598.1964000000007"/>
    <n v="8"/>
    <n v="2024"/>
    <n v="0.13034131070476546"/>
  </r>
  <r>
    <s v="O04512"/>
    <s v="2024-06-13"/>
    <x v="3"/>
    <s v="Telangana"/>
    <s v="SMB"/>
    <s v="Electronics"/>
    <s v="Phone"/>
    <n v="5"/>
    <n v="65602.66"/>
    <n v="48773.61"/>
    <n v="0.27"/>
    <n v="-883.66820000000007"/>
    <n v="6"/>
    <n v="2024"/>
    <n v="-1.3470005636966551E-2"/>
  </r>
  <r>
    <s v="O04513"/>
    <s v="2024-10-03"/>
    <x v="0"/>
    <s v="Karnataka"/>
    <s v="SMB"/>
    <s v="Fashion"/>
    <s v="Jacket"/>
    <n v="1"/>
    <n v="829.49"/>
    <n v="519.07000000000005"/>
    <n v="0.01"/>
    <n v="302.12509999999997"/>
    <n v="10"/>
    <n v="2024"/>
    <n v="0.36422994852258611"/>
  </r>
  <r>
    <s v="O04514"/>
    <s v="2025-01-25"/>
    <x v="7"/>
    <s v="Uttar Pradesh"/>
    <s v="Corporate"/>
    <s v="Home"/>
    <s v="Sofa"/>
    <n v="4"/>
    <n v="44471.63"/>
    <n v="36477.49"/>
    <n v="0.21"/>
    <n v="-1344.9022999999997"/>
    <n v="1"/>
    <n v="2025"/>
    <n v="-3.0241803594786155E-2"/>
  </r>
  <r>
    <s v="O04515"/>
    <s v="2025-03-05"/>
    <x v="1"/>
    <s v="Maharashtra"/>
    <s v="Consumer"/>
    <s v="Beauty"/>
    <s v="Perfume"/>
    <n v="3"/>
    <n v="43627.42"/>
    <n v="27656.81"/>
    <n v="0.26"/>
    <n v="4627.4807999999975"/>
    <n v="3"/>
    <n v="2025"/>
    <n v="0.10606817455627671"/>
  </r>
  <r>
    <s v="O04516"/>
    <s v="2024-04-11"/>
    <x v="2"/>
    <s v="Delhi"/>
    <s v="Consumer"/>
    <s v="Beauty"/>
    <s v="Makeup"/>
    <n v="3"/>
    <n v="42268.55"/>
    <n v="25414.21"/>
    <n v="0.1"/>
    <n v="12627.485000000004"/>
    <n v="4"/>
    <n v="2024"/>
    <n v="0.2987442199933521"/>
  </r>
  <r>
    <s v="O04517"/>
    <s v="2024-11-10"/>
    <x v="2"/>
    <s v="Delhi"/>
    <s v="SMB"/>
    <s v="Home"/>
    <s v="Sofa"/>
    <n v="4"/>
    <n v="20676.98"/>
    <n v="13443.2"/>
    <n v="0.14000000000000001"/>
    <n v="4339.0027999999984"/>
    <n v="11"/>
    <n v="2024"/>
    <n v="0.20984702795089025"/>
  </r>
  <r>
    <s v="O04518"/>
    <s v="2024-01-07"/>
    <x v="6"/>
    <s v="Tamil Nadu"/>
    <s v="SMB"/>
    <s v="Fashion"/>
    <s v="Jeans"/>
    <n v="2"/>
    <n v="9609.1299999999992"/>
    <n v="5762.09"/>
    <n v="0.1"/>
    <n v="2886.126999999999"/>
    <n v="1"/>
    <n v="2024"/>
    <n v="0.30035258134711462"/>
  </r>
  <r>
    <s v="O04519"/>
    <s v="2024-05-08"/>
    <x v="4"/>
    <s v="Maharashtra"/>
    <s v="SMB"/>
    <s v="Electronics"/>
    <s v="Headphones"/>
    <n v="4"/>
    <n v="34180.879999999997"/>
    <n v="23470.54"/>
    <n v="0.13"/>
    <n v="6266.8255999999965"/>
    <n v="5"/>
    <n v="2024"/>
    <n v="0.18334301515935217"/>
  </r>
  <r>
    <s v="O04520"/>
    <s v="2025-01-30"/>
    <x v="3"/>
    <s v="Telangana"/>
    <s v="SMB"/>
    <s v="Electronics"/>
    <s v="Laptop"/>
    <n v="1"/>
    <n v="13359.49"/>
    <n v="7513.69"/>
    <n v="0.11"/>
    <n v="4376.2561000000005"/>
    <n v="1"/>
    <n v="2025"/>
    <n v="0.3275765841360711"/>
  </r>
  <r>
    <s v="O04521"/>
    <s v="2024-01-16"/>
    <x v="4"/>
    <s v="Maharashtra"/>
    <s v="Corporate"/>
    <s v="Electronics"/>
    <s v="Tablet"/>
    <n v="1"/>
    <n v="5675.01"/>
    <n v="3352.76"/>
    <n v="0.08"/>
    <n v="1868.2492"/>
    <n v="1"/>
    <n v="2024"/>
    <n v="0.32920632738973143"/>
  </r>
  <r>
    <s v="O04522"/>
    <s v="2024-07-23"/>
    <x v="4"/>
    <s v="Maharashtra"/>
    <s v="Corporate"/>
    <s v="Beauty"/>
    <s v="Perfume"/>
    <n v="1"/>
    <n v="11080.09"/>
    <n v="6543.12"/>
    <n v="0.18"/>
    <n v="2542.5538000000006"/>
    <n v="7"/>
    <n v="2024"/>
    <n v="0.2294705006908789"/>
  </r>
  <r>
    <s v="O04523"/>
    <s v="2024-11-27"/>
    <x v="1"/>
    <s v="Maharashtra"/>
    <s v="Corporate"/>
    <s v="Electronics"/>
    <s v="Headphones"/>
    <n v="2"/>
    <n v="4728.9799999999996"/>
    <n v="3689.39"/>
    <n v="0.03"/>
    <n v="897.72059999999965"/>
    <n v="11"/>
    <n v="2024"/>
    <n v="0.18983387538116037"/>
  </r>
  <r>
    <s v="O04524"/>
    <s v="2024-04-28"/>
    <x v="2"/>
    <s v="Delhi"/>
    <s v="Corporate"/>
    <s v="Beauty"/>
    <s v="Makeup"/>
    <n v="1"/>
    <n v="6332.77"/>
    <n v="4633.09"/>
    <n v="0.18"/>
    <n v="559.7814000000003"/>
    <n v="4"/>
    <n v="2024"/>
    <n v="8.8394399291305423E-2"/>
  </r>
  <r>
    <s v="O04525"/>
    <s v="2025-03-11"/>
    <x v="7"/>
    <s v="Uttar Pradesh"/>
    <s v="Corporate"/>
    <s v="Fashion"/>
    <s v="Shoes"/>
    <n v="1"/>
    <n v="8255.16"/>
    <n v="5199.82"/>
    <n v="0.08"/>
    <n v="2394.9272000000001"/>
    <n v="3"/>
    <n v="2025"/>
    <n v="0.29011275372009748"/>
  </r>
  <r>
    <s v="O04526"/>
    <s v="2024-03-05"/>
    <x v="4"/>
    <s v="Maharashtra"/>
    <s v="Consumer"/>
    <s v="Electronics"/>
    <s v="Headphones"/>
    <n v="4"/>
    <n v="22148.58"/>
    <n v="16323.34"/>
    <n v="0.02"/>
    <n v="5382.2684000000017"/>
    <n v="3"/>
    <n v="2024"/>
    <n v="0.24300738015710269"/>
  </r>
  <r>
    <s v="O04527"/>
    <s v="2024-05-20"/>
    <x v="0"/>
    <s v="Karnataka"/>
    <s v="Consumer"/>
    <s v="Electronics"/>
    <s v="Laptop"/>
    <n v="5"/>
    <n v="67971.38"/>
    <n v="50594.47"/>
    <n v="0.28999999999999998"/>
    <n v="-2334.7901999999958"/>
    <n v="5"/>
    <n v="2024"/>
    <n v="-3.4349607143477089E-2"/>
  </r>
  <r>
    <s v="O04528"/>
    <s v="2024-02-09"/>
    <x v="6"/>
    <s v="Tamil Nadu"/>
    <s v="SMB"/>
    <s v="Fashion"/>
    <s v="Shirt"/>
    <n v="3"/>
    <n v="34032.79"/>
    <n v="25712.86"/>
    <n v="0.28999999999999998"/>
    <n v="-1549.579099999999"/>
    <n v="2"/>
    <n v="2024"/>
    <n v="-4.5531944339561904E-2"/>
  </r>
  <r>
    <s v="O04529"/>
    <s v="2024-03-18"/>
    <x v="5"/>
    <s v="West Bengal"/>
    <s v="Consumer"/>
    <s v="Electronics"/>
    <s v="Phone"/>
    <n v="2"/>
    <n v="9778.85"/>
    <n v="5502.12"/>
    <n v="0.16"/>
    <n v="2712.1140000000005"/>
    <n v="3"/>
    <n v="2024"/>
    <n v="0.27734488206690977"/>
  </r>
  <r>
    <s v="O04530"/>
    <s v="2024-05-06"/>
    <x v="7"/>
    <s v="Uttar Pradesh"/>
    <s v="SMB"/>
    <s v="Electronics"/>
    <s v="Tablet"/>
    <n v="5"/>
    <n v="30223.14"/>
    <n v="22240.37"/>
    <n v="0.14000000000000001"/>
    <n v="3751.5304000000006"/>
    <n v="5"/>
    <n v="2024"/>
    <n v="0.12412775112049908"/>
  </r>
  <r>
    <s v="O04531"/>
    <s v="2024-03-30"/>
    <x v="4"/>
    <s v="Maharashtra"/>
    <s v="SMB"/>
    <s v="Fashion"/>
    <s v="Jacket"/>
    <n v="1"/>
    <n v="11756.37"/>
    <n v="9105.9699999999993"/>
    <n v="0.11"/>
    <n v="1357.1993000000014"/>
    <n v="3"/>
    <n v="2024"/>
    <n v="0.11544373816067385"/>
  </r>
  <r>
    <s v="O04532"/>
    <s v="2024-01-20"/>
    <x v="4"/>
    <s v="Maharashtra"/>
    <s v="Corporate"/>
    <s v="Home"/>
    <s v="Chair"/>
    <n v="5"/>
    <n v="41989.29"/>
    <n v="31265.759999999998"/>
    <n v="0.25"/>
    <n v="226.20750000000226"/>
    <n v="1"/>
    <n v="2024"/>
    <n v="5.3872666101284937E-3"/>
  </r>
  <r>
    <s v="O04533"/>
    <s v="2024-11-05"/>
    <x v="1"/>
    <s v="Maharashtra"/>
    <s v="Consumer"/>
    <s v="Fashion"/>
    <s v="Shoes"/>
    <n v="5"/>
    <n v="71675.69"/>
    <n v="57078.720000000001"/>
    <n v="0.1"/>
    <n v="7429.4010000000007"/>
    <n v="11"/>
    <n v="2024"/>
    <n v="0.10365300982801841"/>
  </r>
  <r>
    <s v="O04534"/>
    <s v="2025-02-28"/>
    <x v="2"/>
    <s v="Delhi"/>
    <s v="SMB"/>
    <s v="Beauty"/>
    <s v="Haircare"/>
    <n v="4"/>
    <n v="10154.33"/>
    <n v="8308.94"/>
    <n v="0.28999999999999998"/>
    <n v="-1099.3657000000003"/>
    <n v="2"/>
    <n v="2025"/>
    <n v="-0.10826570536903964"/>
  </r>
  <r>
    <s v="O04535"/>
    <s v="2024-03-21"/>
    <x v="3"/>
    <s v="Telangana"/>
    <s v="Corporate"/>
    <s v="Home"/>
    <s v="Sofa"/>
    <n v="3"/>
    <n v="31660.44"/>
    <n v="24148.34"/>
    <n v="0.15"/>
    <n v="2763.0339999999987"/>
    <n v="3"/>
    <n v="2024"/>
    <n v="8.7270865471231571E-2"/>
  </r>
  <r>
    <s v="O04536"/>
    <s v="2025-03-01"/>
    <x v="5"/>
    <s v="West Bengal"/>
    <s v="Consumer"/>
    <s v="Home"/>
    <s v="Sofa"/>
    <n v="1"/>
    <n v="7454.19"/>
    <n v="4399.3100000000004"/>
    <n v="0.2"/>
    <n v="1564.0419999999992"/>
    <n v="3"/>
    <n v="2025"/>
    <n v="0.20982051705148372"/>
  </r>
  <r>
    <s v="O04537"/>
    <s v="2024-09-11"/>
    <x v="6"/>
    <s v="Tamil Nadu"/>
    <s v="Corporate"/>
    <s v="Beauty"/>
    <s v="Perfume"/>
    <n v="1"/>
    <n v="6298.05"/>
    <n v="3539.16"/>
    <n v="0.27"/>
    <n v="1058.4165000000003"/>
    <n v="9"/>
    <n v="2024"/>
    <n v="0.16805463595874917"/>
  </r>
  <r>
    <s v="O04538"/>
    <s v="2025-03-08"/>
    <x v="1"/>
    <s v="Maharashtra"/>
    <s v="SMB"/>
    <s v="Electronics"/>
    <s v="Laptop"/>
    <n v="5"/>
    <n v="65441.72"/>
    <n v="51687.24"/>
    <n v="0.12"/>
    <n v="5901.473600000003"/>
    <n v="3"/>
    <n v="2025"/>
    <n v="9.0179072310446654E-2"/>
  </r>
  <r>
    <s v="O04539"/>
    <s v="2024-06-23"/>
    <x v="5"/>
    <s v="West Bengal"/>
    <s v="SMB"/>
    <s v="Electronics"/>
    <s v="Headphones"/>
    <n v="5"/>
    <n v="39923.89"/>
    <n v="24759.39"/>
    <n v="0.2"/>
    <n v="7179.7219999999998"/>
    <n v="6"/>
    <n v="2024"/>
    <n v="0.17983523148671135"/>
  </r>
  <r>
    <s v="O04540"/>
    <s v="2024-02-15"/>
    <x v="6"/>
    <s v="Tamil Nadu"/>
    <s v="Consumer"/>
    <s v="Home"/>
    <s v="Chair"/>
    <n v="1"/>
    <n v="7928"/>
    <n v="6061.66"/>
    <n v="0.18"/>
    <n v="439.30000000000018"/>
    <n v="2"/>
    <n v="2024"/>
    <n v="5.5411200807265408E-2"/>
  </r>
  <r>
    <s v="O04541"/>
    <s v="2024-01-27"/>
    <x v="7"/>
    <s v="Uttar Pradesh"/>
    <s v="Corporate"/>
    <s v="Electronics"/>
    <s v="Headphones"/>
    <n v="3"/>
    <n v="33141.9"/>
    <n v="20158.37"/>
    <n v="0.16"/>
    <n v="7680.8260000000018"/>
    <n v="1"/>
    <n v="2024"/>
    <n v="0.23175575329115114"/>
  </r>
  <r>
    <s v="O04542"/>
    <s v="2024-07-01"/>
    <x v="3"/>
    <s v="Telangana"/>
    <s v="Consumer"/>
    <s v="Electronics"/>
    <s v="Laptop"/>
    <n v="3"/>
    <n v="37761.480000000003"/>
    <n v="26154.13"/>
    <n v="0.05"/>
    <n v="9719.2760000000017"/>
    <n v="7"/>
    <n v="2024"/>
    <n v="0.25738599228631931"/>
  </r>
  <r>
    <s v="O04543"/>
    <s v="2025-03-01"/>
    <x v="5"/>
    <s v="West Bengal"/>
    <s v="SMB"/>
    <s v="Electronics"/>
    <s v="Headphones"/>
    <n v="2"/>
    <n v="29401.85"/>
    <n v="21513.32"/>
    <n v="0.02"/>
    <n v="7300.4929999999986"/>
    <n v="3"/>
    <n v="2025"/>
    <n v="0.24830046408644352"/>
  </r>
  <r>
    <s v="O04544"/>
    <s v="2024-09-05"/>
    <x v="1"/>
    <s v="Maharashtra"/>
    <s v="SMB"/>
    <s v="Electronics"/>
    <s v="Tablet"/>
    <n v="3"/>
    <n v="4324.01"/>
    <n v="3115.19"/>
    <n v="0.05"/>
    <n v="992.61950000000013"/>
    <n v="9"/>
    <n v="2024"/>
    <n v="0.22955994551353953"/>
  </r>
  <r>
    <s v="O04545"/>
    <s v="2025-04-26"/>
    <x v="0"/>
    <s v="Karnataka"/>
    <s v="Consumer"/>
    <s v="Beauty"/>
    <s v="Skincare"/>
    <n v="5"/>
    <n v="60589.43"/>
    <n v="45733.23"/>
    <n v="0.26"/>
    <n v="-897.05180000000291"/>
    <n v="4"/>
    <n v="2025"/>
    <n v="-1.480541738055636E-2"/>
  </r>
  <r>
    <s v="O04546"/>
    <s v="2024-02-06"/>
    <x v="6"/>
    <s v="Tamil Nadu"/>
    <s v="Corporate"/>
    <s v="Electronics"/>
    <s v="Phone"/>
    <n v="3"/>
    <n v="3611.15"/>
    <n v="2609.96"/>
    <n v="0.18"/>
    <n v="351.18300000000011"/>
    <n v="2"/>
    <n v="2024"/>
    <n v="9.7249629619373362E-2"/>
  </r>
  <r>
    <s v="O04547"/>
    <s v="2024-01-20"/>
    <x v="4"/>
    <s v="Maharashtra"/>
    <s v="Consumer"/>
    <s v="Electronics"/>
    <s v="Headphones"/>
    <n v="4"/>
    <n v="50356.85"/>
    <n v="36398.519999999997"/>
    <n v="0.16"/>
    <n v="5901.2340000000022"/>
    <n v="1"/>
    <n v="2024"/>
    <n v="0.11718830705256589"/>
  </r>
  <r>
    <s v="O04548"/>
    <s v="2025-04-12"/>
    <x v="0"/>
    <s v="Karnataka"/>
    <s v="Consumer"/>
    <s v="Beauty"/>
    <s v="Perfume"/>
    <n v="2"/>
    <n v="10116.549999999999"/>
    <n v="6148.5"/>
    <n v="0.22"/>
    <n v="1742.4089999999992"/>
    <n v="4"/>
    <n v="2025"/>
    <n v="0.17223351834370407"/>
  </r>
  <r>
    <s v="O04549"/>
    <s v="2025-06-01"/>
    <x v="3"/>
    <s v="Telangana"/>
    <s v="Corporate"/>
    <s v="Home"/>
    <s v="Lamp"/>
    <n v="1"/>
    <n v="13663.66"/>
    <n v="11530.56"/>
    <n v="0.08"/>
    <n v="1040.0072000000005"/>
    <n v="6"/>
    <n v="2025"/>
    <n v="7.6114833068153073E-2"/>
  </r>
  <r>
    <s v="O04550"/>
    <s v="2025-05-25"/>
    <x v="0"/>
    <s v="Karnataka"/>
    <s v="Corporate"/>
    <s v="Electronics"/>
    <s v="Tablet"/>
    <n v="3"/>
    <n v="44864.82"/>
    <n v="35450.11"/>
    <n v="0.15"/>
    <n v="2684.9869999999992"/>
    <n v="5"/>
    <n v="2025"/>
    <n v="5.9846155629288141E-2"/>
  </r>
  <r>
    <s v="O04551"/>
    <s v="2024-09-17"/>
    <x v="0"/>
    <s v="Karnataka"/>
    <s v="Consumer"/>
    <s v="Fashion"/>
    <s v="Jeans"/>
    <n v="5"/>
    <n v="29672.78"/>
    <n v="16891.77"/>
    <n v="0.06"/>
    <n v="11000.643199999999"/>
    <n v="9"/>
    <n v="2024"/>
    <n v="0.37073180200844003"/>
  </r>
  <r>
    <s v="O04552"/>
    <s v="2025-03-19"/>
    <x v="6"/>
    <s v="Tamil Nadu"/>
    <s v="Consumer"/>
    <s v="Fashion"/>
    <s v="Jacket"/>
    <n v="1"/>
    <n v="7137.24"/>
    <n v="5259.23"/>
    <n v="0.01"/>
    <n v="1806.6376000000002"/>
    <n v="3"/>
    <n v="2025"/>
    <n v="0.25312832411408337"/>
  </r>
  <r>
    <s v="O04553"/>
    <s v="2025-03-24"/>
    <x v="1"/>
    <s v="Maharashtra"/>
    <s v="SMB"/>
    <s v="Beauty"/>
    <s v="Skincare"/>
    <n v="5"/>
    <n v="14392.04"/>
    <n v="8865.42"/>
    <n v="0.25"/>
    <n v="1928.6100000000006"/>
    <n v="3"/>
    <n v="2025"/>
    <n v="0.13400532516585562"/>
  </r>
  <r>
    <s v="O04554"/>
    <s v="2025-01-19"/>
    <x v="5"/>
    <s v="West Bengal"/>
    <s v="Corporate"/>
    <s v="Home"/>
    <s v="Table"/>
    <n v="5"/>
    <n v="5778.79"/>
    <n v="3908.8"/>
    <n v="0.06"/>
    <n v="1523.2625999999998"/>
    <n v="1"/>
    <n v="2025"/>
    <n v="0.26359542395553393"/>
  </r>
  <r>
    <s v="O04555"/>
    <s v="2025-04-13"/>
    <x v="2"/>
    <s v="Delhi"/>
    <s v="SMB"/>
    <s v="Fashion"/>
    <s v="Jacket"/>
    <n v="5"/>
    <n v="14426.23"/>
    <n v="9492.33"/>
    <n v="0.26"/>
    <n v="1183.0801999999994"/>
    <n v="4"/>
    <n v="2025"/>
    <n v="8.2008965613330681E-2"/>
  </r>
  <r>
    <s v="O04556"/>
    <s v="2024-12-18"/>
    <x v="5"/>
    <s v="West Bengal"/>
    <s v="SMB"/>
    <s v="Beauty"/>
    <s v="Haircare"/>
    <n v="5"/>
    <n v="27990.87"/>
    <n v="17793.25"/>
    <n v="0.19"/>
    <n v="4879.354699999999"/>
    <n v="12"/>
    <n v="2024"/>
    <n v="0.17431950846829694"/>
  </r>
  <r>
    <s v="O04557"/>
    <s v="2024-02-19"/>
    <x v="7"/>
    <s v="Uttar Pradesh"/>
    <s v="Consumer"/>
    <s v="Home"/>
    <s v="Table"/>
    <n v="3"/>
    <n v="44282.12"/>
    <n v="31213.37"/>
    <n v="0.05"/>
    <n v="10854.644000000004"/>
    <n v="2"/>
    <n v="2024"/>
    <n v="0.24512475915787238"/>
  </r>
  <r>
    <s v="O04558"/>
    <s v="2024-03-22"/>
    <x v="0"/>
    <s v="Karnataka"/>
    <s v="Consumer"/>
    <s v="Fashion"/>
    <s v="Shoes"/>
    <n v="1"/>
    <n v="9252.32"/>
    <n v="5196.2"/>
    <n v="0.12"/>
    <n v="2945.8415999999997"/>
    <n v="3"/>
    <n v="2024"/>
    <n v="0.31838950663185017"/>
  </r>
  <r>
    <s v="O04559"/>
    <s v="2024-03-17"/>
    <x v="0"/>
    <s v="Karnataka"/>
    <s v="Corporate"/>
    <s v="Beauty"/>
    <s v="Skincare"/>
    <n v="2"/>
    <n v="1309.49"/>
    <n v="877.08"/>
    <n v="0.06"/>
    <n v="353.84059999999999"/>
    <n v="3"/>
    <n v="2024"/>
    <n v="0.27021252548702168"/>
  </r>
  <r>
    <s v="O04560"/>
    <s v="2025-06-02"/>
    <x v="4"/>
    <s v="Maharashtra"/>
    <s v="SMB"/>
    <s v="Home"/>
    <s v="Lamp"/>
    <n v="3"/>
    <n v="40596.660000000003"/>
    <n v="27535.200000000001"/>
    <n v="0.3"/>
    <n v="882.46200000000135"/>
    <n v="6"/>
    <n v="2025"/>
    <n v="2.1737305482766346E-2"/>
  </r>
  <r>
    <s v="O04561"/>
    <s v="2024-09-03"/>
    <x v="5"/>
    <s v="West Bengal"/>
    <s v="Consumer"/>
    <s v="Home"/>
    <s v="Table"/>
    <n v="4"/>
    <n v="46025.66"/>
    <n v="34503.69"/>
    <n v="0.03"/>
    <n v="10141.200200000001"/>
    <n v="9"/>
    <n v="2024"/>
    <n v="0.22033796364897321"/>
  </r>
  <r>
    <s v="O04562"/>
    <s v="2024-04-15"/>
    <x v="0"/>
    <s v="Karnataka"/>
    <s v="Corporate"/>
    <s v="Fashion"/>
    <s v="Jeans"/>
    <n v="1"/>
    <n v="12096.36"/>
    <n v="7291.85"/>
    <n v="0.04"/>
    <n v="4320.6556"/>
    <n v="4"/>
    <n v="2024"/>
    <n v="0.35718642632990422"/>
  </r>
  <r>
    <s v="O04563"/>
    <s v="2024-09-24"/>
    <x v="4"/>
    <s v="Maharashtra"/>
    <s v="Corporate"/>
    <s v="Beauty"/>
    <s v="Perfume"/>
    <n v="3"/>
    <n v="1687.73"/>
    <n v="1433.07"/>
    <n v="0.06"/>
    <n v="153.39620000000008"/>
    <n v="9"/>
    <n v="2024"/>
    <n v="9.0889064009053624E-2"/>
  </r>
  <r>
    <s v="O04564"/>
    <s v="2024-03-01"/>
    <x v="6"/>
    <s v="Tamil Nadu"/>
    <s v="SMB"/>
    <s v="Beauty"/>
    <s v="Perfume"/>
    <n v="1"/>
    <n v="11695.17"/>
    <n v="9795.06"/>
    <n v="0.08"/>
    <n v="964.49640000000056"/>
    <n v="3"/>
    <n v="2024"/>
    <n v="8.2469634900561556E-2"/>
  </r>
  <r>
    <s v="O04565"/>
    <s v="2024-02-25"/>
    <x v="2"/>
    <s v="Delhi"/>
    <s v="Consumer"/>
    <s v="Fashion"/>
    <s v="Shirt"/>
    <n v="5"/>
    <n v="63537.94"/>
    <n v="40189.440000000002"/>
    <n v="0.01"/>
    <n v="22713.120599999998"/>
    <n v="2"/>
    <n v="2024"/>
    <n v="0.35747335528976854"/>
  </r>
  <r>
    <s v="O04566"/>
    <s v="2024-05-29"/>
    <x v="0"/>
    <s v="Karnataka"/>
    <s v="Consumer"/>
    <s v="Beauty"/>
    <s v="Makeup"/>
    <n v="5"/>
    <n v="65565.8"/>
    <n v="48125.760000000002"/>
    <n v="0.16"/>
    <n v="6949.5120000000006"/>
    <n v="5"/>
    <n v="2024"/>
    <n v="0.10599294144203228"/>
  </r>
  <r>
    <s v="O04567"/>
    <s v="2025-04-10"/>
    <x v="0"/>
    <s v="Karnataka"/>
    <s v="SMB"/>
    <s v="Beauty"/>
    <s v="Skincare"/>
    <n v="5"/>
    <n v="50614.58"/>
    <n v="38713.61"/>
    <n v="0.01"/>
    <n v="11394.824200000001"/>
    <n v="4"/>
    <n v="2025"/>
    <n v="0.22512928488194509"/>
  </r>
  <r>
    <s v="O04568"/>
    <s v="2024-11-09"/>
    <x v="5"/>
    <s v="West Bengal"/>
    <s v="Consumer"/>
    <s v="Beauty"/>
    <s v="Perfume"/>
    <n v="5"/>
    <n v="43289.279999999999"/>
    <n v="34861.86"/>
    <n v="0.08"/>
    <n v="4964.2775999999976"/>
    <n v="11"/>
    <n v="2024"/>
    <n v="0.11467683454194659"/>
  </r>
  <r>
    <s v="O04569"/>
    <s v="2025-03-26"/>
    <x v="4"/>
    <s v="Maharashtra"/>
    <s v="SMB"/>
    <s v="Beauty"/>
    <s v="Haircare"/>
    <n v="4"/>
    <n v="35094.639999999999"/>
    <n v="21474.22"/>
    <n v="0.09"/>
    <n v="10461.902399999999"/>
    <n v="3"/>
    <n v="2025"/>
    <n v="0.29810542008694202"/>
  </r>
  <r>
    <s v="O04570"/>
    <s v="2024-02-27"/>
    <x v="5"/>
    <s v="West Bengal"/>
    <s v="Consumer"/>
    <s v="Electronics"/>
    <s v="Headphones"/>
    <n v="2"/>
    <n v="9741.86"/>
    <n v="6346.92"/>
    <n v="0.03"/>
    <n v="3102.6842000000006"/>
    <n v="2"/>
    <n v="2024"/>
    <n v="0.31848991876294674"/>
  </r>
  <r>
    <s v="O04571"/>
    <s v="2024-12-04"/>
    <x v="7"/>
    <s v="Uttar Pradesh"/>
    <s v="SMB"/>
    <s v="Beauty"/>
    <s v="Skincare"/>
    <n v="4"/>
    <n v="51543.07"/>
    <n v="42271.65"/>
    <n v="0.16"/>
    <n v="1024.5287999999982"/>
    <n v="12"/>
    <n v="2024"/>
    <n v="1.9877139642632817E-2"/>
  </r>
  <r>
    <s v="O04572"/>
    <s v="2024-09-18"/>
    <x v="7"/>
    <s v="Uttar Pradesh"/>
    <s v="Corporate"/>
    <s v="Home"/>
    <s v="Sofa"/>
    <n v="2"/>
    <n v="7712.12"/>
    <n v="5447.13"/>
    <n v="0.09"/>
    <n v="1570.8991999999998"/>
    <n v="9"/>
    <n v="2024"/>
    <n v="0.20369226619917738"/>
  </r>
  <r>
    <s v="O04573"/>
    <s v="2024-05-16"/>
    <x v="3"/>
    <s v="Telangana"/>
    <s v="Corporate"/>
    <s v="Home"/>
    <s v="Chair"/>
    <n v="1"/>
    <n v="12858.13"/>
    <n v="10744.6"/>
    <n v="0.2"/>
    <n v="-458.09600000000137"/>
    <n v="5"/>
    <n v="2024"/>
    <n v="-3.5626953530567926E-2"/>
  </r>
  <r>
    <s v="O04574"/>
    <s v="2024-12-29"/>
    <x v="6"/>
    <s v="Tamil Nadu"/>
    <s v="SMB"/>
    <s v="Fashion"/>
    <s v="Jacket"/>
    <n v="3"/>
    <n v="3837.43"/>
    <n v="2542.8200000000002"/>
    <n v="0.18"/>
    <n v="603.87259999999969"/>
    <n v="12"/>
    <n v="2024"/>
    <n v="0.15736380859064522"/>
  </r>
  <r>
    <s v="O04575"/>
    <s v="2025-04-19"/>
    <x v="6"/>
    <s v="Tamil Nadu"/>
    <s v="SMB"/>
    <s v="Beauty"/>
    <s v="Skincare"/>
    <n v="5"/>
    <n v="63446.73"/>
    <n v="35849.46"/>
    <n v="0.2"/>
    <n v="14907.924000000003"/>
    <n v="4"/>
    <n v="2025"/>
    <n v="0.23496757043270791"/>
  </r>
  <r>
    <s v="O04576"/>
    <s v="2024-07-13"/>
    <x v="2"/>
    <s v="Delhi"/>
    <s v="SMB"/>
    <s v="Electronics"/>
    <s v="Tablet"/>
    <n v="1"/>
    <n v="2747.07"/>
    <n v="2155.4299999999998"/>
    <n v="0.28999999999999998"/>
    <n v="-205.01029999999969"/>
    <n v="7"/>
    <n v="2024"/>
    <n v="-7.4628713502022034E-2"/>
  </r>
  <r>
    <s v="O04577"/>
    <s v="2025-06-15"/>
    <x v="1"/>
    <s v="Maharashtra"/>
    <s v="Corporate"/>
    <s v="Home"/>
    <s v="Sofa"/>
    <n v="1"/>
    <n v="8974.14"/>
    <n v="4970.46"/>
    <n v="0.26"/>
    <n v="1670.4035999999996"/>
    <n v="6"/>
    <n v="2025"/>
    <n v="0.1861352285567196"/>
  </r>
  <r>
    <s v="O04578"/>
    <s v="2024-07-27"/>
    <x v="2"/>
    <s v="Delhi"/>
    <s v="SMB"/>
    <s v="Fashion"/>
    <s v="Jacket"/>
    <n v="4"/>
    <n v="52364.36"/>
    <n v="33988.53"/>
    <n v="0.11"/>
    <n v="12615.750400000001"/>
    <n v="7"/>
    <n v="2024"/>
    <n v="0.24092245947434476"/>
  </r>
  <r>
    <s v="O04579"/>
    <s v="2024-07-17"/>
    <x v="1"/>
    <s v="Maharashtra"/>
    <s v="Corporate"/>
    <s v="Home"/>
    <s v="Table"/>
    <n v="2"/>
    <n v="12242.56"/>
    <n v="7779.35"/>
    <n v="0.08"/>
    <n v="3483.8051999999989"/>
    <n v="7"/>
    <n v="2024"/>
    <n v="0.28456509096136745"/>
  </r>
  <r>
    <s v="O04580"/>
    <s v="2024-12-10"/>
    <x v="4"/>
    <s v="Maharashtra"/>
    <s v="Corporate"/>
    <s v="Fashion"/>
    <s v="Shirt"/>
    <n v="3"/>
    <n v="16515.990000000002"/>
    <n v="10569.24"/>
    <n v="0.17"/>
    <n v="3139.0317000000014"/>
    <n v="12"/>
    <n v="2024"/>
    <n v="0.19006015988142408"/>
  </r>
  <r>
    <s v="O04581"/>
    <s v="2024-02-20"/>
    <x v="0"/>
    <s v="Karnataka"/>
    <s v="SMB"/>
    <s v="Fashion"/>
    <s v="Jacket"/>
    <n v="3"/>
    <n v="17642.25"/>
    <n v="13732.71"/>
    <n v="0.28999999999999998"/>
    <n v="-1206.7124999999987"/>
    <n v="2"/>
    <n v="2024"/>
    <n v="-6.8399013731241687E-2"/>
  </r>
  <r>
    <s v="O04582"/>
    <s v="2024-05-03"/>
    <x v="2"/>
    <s v="Delhi"/>
    <s v="Corporate"/>
    <s v="Home"/>
    <s v="Lamp"/>
    <n v="3"/>
    <n v="44551.28"/>
    <n v="27648.53"/>
    <n v="0.25"/>
    <n v="5764.93"/>
    <n v="5"/>
    <n v="2024"/>
    <n v="0.12939987358387908"/>
  </r>
  <r>
    <s v="O04583"/>
    <s v="2024-03-11"/>
    <x v="2"/>
    <s v="Delhi"/>
    <s v="Consumer"/>
    <s v="Fashion"/>
    <s v="Shoes"/>
    <n v="5"/>
    <n v="26901.17"/>
    <n v="21653.14"/>
    <n v="0.03"/>
    <n v="4440.9948999999988"/>
    <n v="3"/>
    <n v="2024"/>
    <n v="0.16508556691028678"/>
  </r>
  <r>
    <s v="O04584"/>
    <s v="2025-03-02"/>
    <x v="7"/>
    <s v="Uttar Pradesh"/>
    <s v="SMB"/>
    <s v="Home"/>
    <s v="Chair"/>
    <n v="5"/>
    <n v="66281.16"/>
    <n v="50371.59"/>
    <n v="0.09"/>
    <n v="9944.2656000000061"/>
    <n v="3"/>
    <n v="2025"/>
    <n v="0.15003155647849262"/>
  </r>
  <r>
    <s v="O04585"/>
    <s v="2024-01-19"/>
    <x v="6"/>
    <s v="Tamil Nadu"/>
    <s v="Consumer"/>
    <s v="Fashion"/>
    <s v="Jacket"/>
    <n v="4"/>
    <n v="4079.65"/>
    <n v="2258.33"/>
    <n v="0.2"/>
    <n v="1005.3900000000001"/>
    <n v="1"/>
    <n v="2024"/>
    <n v="0.24644025835549621"/>
  </r>
  <r>
    <s v="O04586"/>
    <s v="2024-11-17"/>
    <x v="5"/>
    <s v="West Bengal"/>
    <s v="Consumer"/>
    <s v="Home"/>
    <s v="Lamp"/>
    <n v="1"/>
    <n v="3627.27"/>
    <n v="2851.91"/>
    <n v="0.15"/>
    <n v="231.26950000000011"/>
    <n v="11"/>
    <n v="2024"/>
    <n v="6.3758556710694303E-2"/>
  </r>
  <r>
    <s v="O04587"/>
    <s v="2024-11-20"/>
    <x v="4"/>
    <s v="Maharashtra"/>
    <s v="Corporate"/>
    <s v="Electronics"/>
    <s v="Tablet"/>
    <n v="4"/>
    <n v="20612.34"/>
    <n v="12720.61"/>
    <n v="0.16"/>
    <n v="4593.7555999999995"/>
    <n v="11"/>
    <n v="2024"/>
    <n v="0.22286434242788541"/>
  </r>
  <r>
    <s v="O04588"/>
    <s v="2024-08-14"/>
    <x v="7"/>
    <s v="Uttar Pradesh"/>
    <s v="Consumer"/>
    <s v="Electronics"/>
    <s v="Laptop"/>
    <n v="4"/>
    <n v="33502.800000000003"/>
    <n v="24450.69"/>
    <n v="0.11"/>
    <n v="5366.8020000000033"/>
    <n v="8"/>
    <n v="2024"/>
    <n v="0.16018965578996391"/>
  </r>
  <r>
    <s v="O04589"/>
    <s v="2024-03-22"/>
    <x v="5"/>
    <s v="West Bengal"/>
    <s v="Consumer"/>
    <s v="Home"/>
    <s v="Chair"/>
    <n v="3"/>
    <n v="17441.169999999998"/>
    <n v="12954.84"/>
    <n v="0.19"/>
    <n v="1172.5076999999983"/>
    <n v="3"/>
    <n v="2024"/>
    <n v="6.7226436070515816E-2"/>
  </r>
  <r>
    <s v="O04590"/>
    <s v="2024-11-20"/>
    <x v="6"/>
    <s v="Tamil Nadu"/>
    <s v="SMB"/>
    <s v="Fashion"/>
    <s v="Shirt"/>
    <n v="4"/>
    <n v="6053.27"/>
    <n v="3794.99"/>
    <n v="0.15"/>
    <n v="1350.2895000000008"/>
    <n v="11"/>
    <n v="2024"/>
    <n v="0.22306777989417301"/>
  </r>
  <r>
    <s v="O04591"/>
    <s v="2024-12-30"/>
    <x v="6"/>
    <s v="Tamil Nadu"/>
    <s v="Consumer"/>
    <s v="Home"/>
    <s v="Table"/>
    <n v="5"/>
    <n v="67110.48"/>
    <n v="49944.04"/>
    <n v="0.2"/>
    <n v="3744.3439999999955"/>
    <n v="12"/>
    <n v="2024"/>
    <n v="5.5793729980771943E-2"/>
  </r>
  <r>
    <s v="O04592"/>
    <s v="2024-09-24"/>
    <x v="0"/>
    <s v="Karnataka"/>
    <s v="Corporate"/>
    <s v="Home"/>
    <s v="Sofa"/>
    <n v="2"/>
    <n v="25541.83"/>
    <n v="18818.78"/>
    <n v="0"/>
    <n v="6723.0500000000029"/>
    <n v="9"/>
    <n v="2024"/>
    <n v="0.26321724011161307"/>
  </r>
  <r>
    <s v="O04593"/>
    <s v="2025-03-11"/>
    <x v="6"/>
    <s v="Tamil Nadu"/>
    <s v="Consumer"/>
    <s v="Beauty"/>
    <s v="Perfume"/>
    <n v="5"/>
    <n v="41442.480000000003"/>
    <n v="28068.74"/>
    <n v="0.21"/>
    <n v="4670.8192000000017"/>
    <n v="3"/>
    <n v="2025"/>
    <n v="0.11270607357474749"/>
  </r>
  <r>
    <s v="O04594"/>
    <s v="2024-03-26"/>
    <x v="0"/>
    <s v="Karnataka"/>
    <s v="Consumer"/>
    <s v="Beauty"/>
    <s v="Perfume"/>
    <n v="2"/>
    <n v="12431.49"/>
    <n v="7078.55"/>
    <n v="0.11"/>
    <n v="3985.4760999999999"/>
    <n v="3"/>
    <n v="2024"/>
    <n v="0.32059520620617482"/>
  </r>
  <r>
    <s v="O04595"/>
    <s v="2024-09-02"/>
    <x v="3"/>
    <s v="Telangana"/>
    <s v="SMB"/>
    <s v="Beauty"/>
    <s v="Perfume"/>
    <n v="4"/>
    <n v="43564.43"/>
    <n v="32165.439999999999"/>
    <n v="0.01"/>
    <n v="10963.345700000002"/>
    <n v="9"/>
    <n v="2024"/>
    <n v="0.25165819224537084"/>
  </r>
  <r>
    <s v="O04596"/>
    <s v="2024-05-08"/>
    <x v="3"/>
    <s v="Telangana"/>
    <s v="SMB"/>
    <s v="Home"/>
    <s v="Sofa"/>
    <n v="1"/>
    <n v="12507.67"/>
    <n v="7427.09"/>
    <n v="0.14000000000000001"/>
    <n v="3329.5061999999998"/>
    <n v="5"/>
    <n v="2024"/>
    <n v="0.26619715742420447"/>
  </r>
  <r>
    <s v="O04597"/>
    <s v="2025-01-26"/>
    <x v="5"/>
    <s v="West Bengal"/>
    <s v="SMB"/>
    <s v="Beauty"/>
    <s v="Perfume"/>
    <n v="2"/>
    <n v="27800.89"/>
    <n v="17692.61"/>
    <n v="0.05"/>
    <n v="8718.2354999999989"/>
    <n v="1"/>
    <n v="2025"/>
    <n v="0.31359555395528699"/>
  </r>
  <r>
    <s v="O04598"/>
    <s v="2024-06-14"/>
    <x v="2"/>
    <s v="Delhi"/>
    <s v="Corporate"/>
    <s v="Home"/>
    <s v="Lamp"/>
    <n v="4"/>
    <n v="41990.09"/>
    <n v="23960.57"/>
    <n v="0.05"/>
    <n v="15930.015499999998"/>
    <n v="6"/>
    <n v="2024"/>
    <n v="0.37937559790893516"/>
  </r>
  <r>
    <s v="O04599"/>
    <s v="2024-07-05"/>
    <x v="6"/>
    <s v="Tamil Nadu"/>
    <s v="Corporate"/>
    <s v="Electronics"/>
    <s v="Laptop"/>
    <n v="5"/>
    <n v="74698.710000000006"/>
    <n v="49812.3"/>
    <n v="0.13"/>
    <n v="15175.577700000002"/>
    <n v="7"/>
    <n v="2024"/>
    <n v="0.2031571589388893"/>
  </r>
  <r>
    <s v="O04600"/>
    <s v="2024-02-01"/>
    <x v="4"/>
    <s v="Maharashtra"/>
    <s v="SMB"/>
    <s v="Fashion"/>
    <s v="Shoes"/>
    <n v="4"/>
    <n v="46340.44"/>
    <n v="32442.42"/>
    <n v="0.24"/>
    <n v="2776.3144000000048"/>
    <n v="2"/>
    <n v="2024"/>
    <n v="5.9911265408787759E-2"/>
  </r>
  <r>
    <s v="O04601"/>
    <s v="2024-03-11"/>
    <x v="5"/>
    <s v="West Bengal"/>
    <s v="Consumer"/>
    <s v="Fashion"/>
    <s v="Jeans"/>
    <n v="4"/>
    <n v="54013.74"/>
    <n v="42344.92"/>
    <n v="0.02"/>
    <n v="10588.5452"/>
    <n v="3"/>
    <n v="2024"/>
    <n v="0.19603429053422333"/>
  </r>
  <r>
    <s v="O04602"/>
    <s v="2024-08-15"/>
    <x v="4"/>
    <s v="Maharashtra"/>
    <s v="Consumer"/>
    <s v="Fashion"/>
    <s v="Shoes"/>
    <n v="4"/>
    <n v="9372.0300000000007"/>
    <n v="6751.79"/>
    <n v="0.17"/>
    <n v="1026.9949000000004"/>
    <n v="8"/>
    <n v="2024"/>
    <n v="0.10958083787610585"/>
  </r>
  <r>
    <s v="O04603"/>
    <s v="2025-01-28"/>
    <x v="4"/>
    <s v="Maharashtra"/>
    <s v="SMB"/>
    <s v="Beauty"/>
    <s v="Makeup"/>
    <n v="5"/>
    <n v="21477.99"/>
    <n v="12481.76"/>
    <n v="0.28999999999999998"/>
    <n v="2767.612900000001"/>
    <n v="1"/>
    <n v="2025"/>
    <n v="0.12885809612538235"/>
  </r>
  <r>
    <s v="O04604"/>
    <s v="2024-02-10"/>
    <x v="2"/>
    <s v="Delhi"/>
    <s v="SMB"/>
    <s v="Home"/>
    <s v="Chair"/>
    <n v="4"/>
    <n v="46624"/>
    <n v="34080.51"/>
    <n v="0.02"/>
    <n v="11611.009999999998"/>
    <n v="2"/>
    <n v="2024"/>
    <n v="0.24903504632807136"/>
  </r>
  <r>
    <s v="O04605"/>
    <s v="2025-05-20"/>
    <x v="1"/>
    <s v="Maharashtra"/>
    <s v="SMB"/>
    <s v="Home"/>
    <s v="Table"/>
    <n v="2"/>
    <n v="5796.05"/>
    <n v="3511.95"/>
    <n v="0.18"/>
    <n v="1240.8110000000004"/>
    <n v="5"/>
    <n v="2025"/>
    <n v="0.21407872602893355"/>
  </r>
  <r>
    <s v="O04606"/>
    <s v="2024-08-02"/>
    <x v="5"/>
    <s v="West Bengal"/>
    <s v="Consumer"/>
    <s v="Fashion"/>
    <s v="Shoes"/>
    <n v="1"/>
    <n v="1233.57"/>
    <n v="980.15"/>
    <n v="0.3"/>
    <n v="-116.65100000000001"/>
    <n v="8"/>
    <n v="2024"/>
    <n v="-9.4563745875791416E-2"/>
  </r>
  <r>
    <s v="O04607"/>
    <s v="2025-03-27"/>
    <x v="0"/>
    <s v="Karnataka"/>
    <s v="Consumer"/>
    <s v="Home"/>
    <s v="Lamp"/>
    <n v="3"/>
    <n v="18471.63"/>
    <n v="11430.35"/>
    <n v="0.21"/>
    <n v="3162.2377000000006"/>
    <n v="3"/>
    <n v="2025"/>
    <n v="0.17119429633443287"/>
  </r>
  <r>
    <s v="O04608"/>
    <s v="2024-03-21"/>
    <x v="0"/>
    <s v="Karnataka"/>
    <s v="SMB"/>
    <s v="Beauty"/>
    <s v="Haircare"/>
    <n v="3"/>
    <n v="32277.03"/>
    <n v="25011.45"/>
    <n v="0.22"/>
    <n v="164.63339999999789"/>
    <n v="3"/>
    <n v="2024"/>
    <n v="5.1006365827338477E-3"/>
  </r>
  <r>
    <s v="O04609"/>
    <s v="2024-08-15"/>
    <x v="0"/>
    <s v="Karnataka"/>
    <s v="Consumer"/>
    <s v="Electronics"/>
    <s v="Headphones"/>
    <n v="3"/>
    <n v="36574.21"/>
    <n v="28516.2"/>
    <n v="0.26"/>
    <n v="-1451.2846000000009"/>
    <n v="8"/>
    <n v="2024"/>
    <n v="-3.9680545389770575E-2"/>
  </r>
  <r>
    <s v="O04610"/>
    <s v="2024-08-07"/>
    <x v="6"/>
    <s v="Tamil Nadu"/>
    <s v="Consumer"/>
    <s v="Fashion"/>
    <s v="Jacket"/>
    <n v="2"/>
    <n v="24318.6"/>
    <n v="18328.05"/>
    <n v="0.23"/>
    <n v="397.27199999999903"/>
    <n v="8"/>
    <n v="2024"/>
    <n v="1.6336137771088756E-2"/>
  </r>
  <r>
    <s v="O04611"/>
    <s v="2025-03-03"/>
    <x v="2"/>
    <s v="Delhi"/>
    <s v="Consumer"/>
    <s v="Electronics"/>
    <s v="Phone"/>
    <n v="2"/>
    <n v="27991.51"/>
    <n v="20082.45"/>
    <n v="0.17"/>
    <n v="3150.5032999999976"/>
    <n v="3"/>
    <n v="2025"/>
    <n v="0.11255210240533639"/>
  </r>
  <r>
    <s v="O04612"/>
    <s v="2024-01-12"/>
    <x v="3"/>
    <s v="Telangana"/>
    <s v="Corporate"/>
    <s v="Electronics"/>
    <s v="Phone"/>
    <n v="1"/>
    <n v="8903.27"/>
    <n v="7244.62"/>
    <n v="0.18"/>
    <n v="56.061400000000503"/>
    <n v="1"/>
    <n v="2024"/>
    <n v="6.2967201938164859E-3"/>
  </r>
  <r>
    <s v="O04613"/>
    <s v="2024-10-13"/>
    <x v="1"/>
    <s v="Maharashtra"/>
    <s v="SMB"/>
    <s v="Fashion"/>
    <s v="Shoes"/>
    <n v="1"/>
    <n v="2434.59"/>
    <n v="1844.35"/>
    <n v="0.08"/>
    <n v="395.47280000000023"/>
    <n v="10"/>
    <n v="2024"/>
    <n v="0.16243917867074137"/>
  </r>
  <r>
    <s v="O04614"/>
    <s v="2024-06-28"/>
    <x v="3"/>
    <s v="Telangana"/>
    <s v="Corporate"/>
    <s v="Fashion"/>
    <s v="Shoes"/>
    <n v="5"/>
    <n v="51834.49"/>
    <n v="32813.42"/>
    <n v="0.28999999999999998"/>
    <n v="3989.0679000000018"/>
    <n v="6"/>
    <n v="2024"/>
    <n v="7.6957792002969483E-2"/>
  </r>
  <r>
    <s v="O04615"/>
    <s v="2024-07-27"/>
    <x v="1"/>
    <s v="Maharashtra"/>
    <s v="SMB"/>
    <s v="Fashion"/>
    <s v="Shirt"/>
    <n v="4"/>
    <n v="48538.99"/>
    <n v="35661.33"/>
    <n v="0.28000000000000003"/>
    <n v="-713.25720000000365"/>
    <n v="7"/>
    <n v="2024"/>
    <n v="-1.4694520837784298E-2"/>
  </r>
  <r>
    <s v="O04616"/>
    <s v="2024-08-18"/>
    <x v="6"/>
    <s v="Tamil Nadu"/>
    <s v="Corporate"/>
    <s v="Electronics"/>
    <s v="Tablet"/>
    <n v="5"/>
    <n v="69214.42"/>
    <n v="46178.99"/>
    <n v="0"/>
    <n v="23035.43"/>
    <n v="8"/>
    <n v="2024"/>
    <n v="0.33281258442966077"/>
  </r>
  <r>
    <s v="O04617"/>
    <s v="2024-04-26"/>
    <x v="2"/>
    <s v="Delhi"/>
    <s v="Consumer"/>
    <s v="Home"/>
    <s v="Lamp"/>
    <n v="1"/>
    <n v="3369.41"/>
    <n v="2803.98"/>
    <n v="0.12"/>
    <n v="161.10079999999988"/>
    <n v="4"/>
    <n v="2024"/>
    <n v="4.7812762471768022E-2"/>
  </r>
  <r>
    <s v="O04618"/>
    <s v="2024-02-06"/>
    <x v="5"/>
    <s v="West Bengal"/>
    <s v="Corporate"/>
    <s v="Beauty"/>
    <s v="Skincare"/>
    <n v="5"/>
    <n v="14588.87"/>
    <n v="11430.41"/>
    <n v="0.3"/>
    <n v="-1218.2009999999991"/>
    <n v="2"/>
    <n v="2024"/>
    <n v="-8.3502080695763217E-2"/>
  </r>
  <r>
    <s v="O04619"/>
    <s v="2025-01-11"/>
    <x v="0"/>
    <s v="Karnataka"/>
    <s v="Corporate"/>
    <s v="Fashion"/>
    <s v="Jacket"/>
    <n v="5"/>
    <n v="4171.37"/>
    <n v="2621.2800000000002"/>
    <n v="0.01"/>
    <n v="1508.3762999999997"/>
    <n v="1"/>
    <n v="2025"/>
    <n v="0.36160213550943687"/>
  </r>
  <r>
    <s v="O04620"/>
    <s v="2025-06-06"/>
    <x v="6"/>
    <s v="Tamil Nadu"/>
    <s v="SMB"/>
    <s v="Home"/>
    <s v="Lamp"/>
    <n v="4"/>
    <n v="57361.25"/>
    <n v="31782.15"/>
    <n v="0.12"/>
    <n v="18695.75"/>
    <n v="6"/>
    <n v="2025"/>
    <n v="0.32592996142866482"/>
  </r>
  <r>
    <s v="O04621"/>
    <s v="2024-02-28"/>
    <x v="0"/>
    <s v="Karnataka"/>
    <s v="Consumer"/>
    <s v="Fashion"/>
    <s v="Jeans"/>
    <n v="3"/>
    <n v="18376.86"/>
    <n v="12687.88"/>
    <n v="0.25"/>
    <n v="1094.7650000000012"/>
    <n v="2"/>
    <n v="2024"/>
    <n v="5.9573017370758728E-2"/>
  </r>
  <r>
    <s v="O04622"/>
    <s v="2025-01-19"/>
    <x v="3"/>
    <s v="Telangana"/>
    <s v="Corporate"/>
    <s v="Home"/>
    <s v="Table"/>
    <n v="1"/>
    <n v="7071.1"/>
    <n v="5149.1499999999996"/>
    <n v="0.24"/>
    <n v="224.88600000000065"/>
    <n v="1"/>
    <n v="2025"/>
    <n v="3.1803538346226276E-2"/>
  </r>
  <r>
    <s v="O04623"/>
    <s v="2024-10-21"/>
    <x v="2"/>
    <s v="Delhi"/>
    <s v="Corporate"/>
    <s v="Electronics"/>
    <s v="Tablet"/>
    <n v="2"/>
    <n v="12826.59"/>
    <n v="7813.59"/>
    <n v="7.0000000000000007E-2"/>
    <n v="4115.1386999999995"/>
    <n v="10"/>
    <n v="2024"/>
    <n v="0.32082873936096806"/>
  </r>
  <r>
    <s v="O04624"/>
    <s v="2024-06-23"/>
    <x v="6"/>
    <s v="Tamil Nadu"/>
    <s v="SMB"/>
    <s v="Home"/>
    <s v="Table"/>
    <n v="2"/>
    <n v="3465.24"/>
    <n v="2840.39"/>
    <n v="0.22"/>
    <n v="-137.50280000000009"/>
    <n v="6"/>
    <n v="2024"/>
    <n v="-3.9680599323567808E-2"/>
  </r>
  <r>
    <s v="O04625"/>
    <s v="2024-08-15"/>
    <x v="5"/>
    <s v="West Bengal"/>
    <s v="Consumer"/>
    <s v="Electronics"/>
    <s v="Phone"/>
    <n v="3"/>
    <n v="10652.43"/>
    <n v="6806.97"/>
    <n v="0.05"/>
    <n v="3312.8384999999998"/>
    <n v="8"/>
    <n v="2024"/>
    <n v="0.31099368876397215"/>
  </r>
  <r>
    <s v="O04626"/>
    <s v="2024-05-02"/>
    <x v="3"/>
    <s v="Telangana"/>
    <s v="Corporate"/>
    <s v="Electronics"/>
    <s v="Headphones"/>
    <n v="2"/>
    <n v="13224.17"/>
    <n v="9119.86"/>
    <n v="0.23"/>
    <n v="1062.7508999999995"/>
    <n v="5"/>
    <n v="2024"/>
    <n v="8.036427995102903E-2"/>
  </r>
  <r>
    <s v="O04627"/>
    <s v="2024-12-07"/>
    <x v="4"/>
    <s v="Maharashtra"/>
    <s v="SMB"/>
    <s v="Electronics"/>
    <s v="Phone"/>
    <n v="1"/>
    <n v="11467.01"/>
    <n v="9061.26"/>
    <n v="0.13"/>
    <n v="915.03869999999984"/>
    <n v="12"/>
    <n v="2024"/>
    <n v="7.9797497342376067E-2"/>
  </r>
  <r>
    <s v="O04628"/>
    <s v="2024-09-11"/>
    <x v="6"/>
    <s v="Tamil Nadu"/>
    <s v="SMB"/>
    <s v="Home"/>
    <s v="Chair"/>
    <n v="1"/>
    <n v="12909.21"/>
    <n v="9663.41"/>
    <n v="0.01"/>
    <n v="3116.7078999999994"/>
    <n v="9"/>
    <n v="2024"/>
    <n v="0.24143289171064686"/>
  </r>
  <r>
    <s v="O04629"/>
    <s v="2024-02-05"/>
    <x v="2"/>
    <s v="Delhi"/>
    <s v="Corporate"/>
    <s v="Beauty"/>
    <s v="Haircare"/>
    <n v="3"/>
    <n v="17145.830000000002"/>
    <n v="13674.23"/>
    <n v="0.3"/>
    <n v="-1672.1489999999985"/>
    <n v="2"/>
    <n v="2024"/>
    <n v="-9.7525112520070387E-2"/>
  </r>
  <r>
    <s v="O04630"/>
    <s v="2025-01-02"/>
    <x v="5"/>
    <s v="West Bengal"/>
    <s v="SMB"/>
    <s v="Electronics"/>
    <s v="Headphones"/>
    <n v="1"/>
    <n v="2905.14"/>
    <n v="2103.71"/>
    <n v="0.18"/>
    <n v="278.50479999999993"/>
    <n v="1"/>
    <n v="2025"/>
    <n v="9.5866223314539034E-2"/>
  </r>
  <r>
    <s v="O04631"/>
    <s v="2024-10-10"/>
    <x v="4"/>
    <s v="Maharashtra"/>
    <s v="SMB"/>
    <s v="Home"/>
    <s v="Chair"/>
    <n v="5"/>
    <n v="19364.400000000001"/>
    <n v="14089.87"/>
    <n v="0.1"/>
    <n v="3338.09"/>
    <n v="10"/>
    <n v="2024"/>
    <n v="0.17238282621718204"/>
  </r>
  <r>
    <s v="O04632"/>
    <s v="2024-02-24"/>
    <x v="0"/>
    <s v="Karnataka"/>
    <s v="Corporate"/>
    <s v="Electronics"/>
    <s v="Headphones"/>
    <n v="1"/>
    <n v="11117.59"/>
    <n v="8735.34"/>
    <n v="0.18"/>
    <n v="381.08380000000011"/>
    <n v="2"/>
    <n v="2024"/>
    <n v="3.4277554757820725E-2"/>
  </r>
  <r>
    <s v="O04633"/>
    <s v="2024-06-27"/>
    <x v="0"/>
    <s v="Karnataka"/>
    <s v="Corporate"/>
    <s v="Electronics"/>
    <s v="Headphones"/>
    <n v="4"/>
    <n v="56380.55"/>
    <n v="39592.089999999997"/>
    <n v="0.15"/>
    <n v="8331.377500000006"/>
    <n v="6"/>
    <n v="2024"/>
    <n v="0.14777041905408878"/>
  </r>
  <r>
    <s v="O04634"/>
    <s v="2024-04-11"/>
    <x v="3"/>
    <s v="Telangana"/>
    <s v="SMB"/>
    <s v="Fashion"/>
    <s v="Jacket"/>
    <n v="3"/>
    <n v="10781.3"/>
    <n v="6137.74"/>
    <n v="0.12"/>
    <n v="3349.8039999999996"/>
    <n v="4"/>
    <n v="2024"/>
    <n v="0.31070501702021092"/>
  </r>
  <r>
    <s v="O04635"/>
    <s v="2024-10-23"/>
    <x v="1"/>
    <s v="Maharashtra"/>
    <s v="SMB"/>
    <s v="Home"/>
    <s v="Lamp"/>
    <n v="2"/>
    <n v="21590.12"/>
    <n v="17288.11"/>
    <n v="0.18"/>
    <n v="415.78839999999855"/>
    <n v="10"/>
    <n v="2024"/>
    <n v="1.9258271839155992E-2"/>
  </r>
  <r>
    <s v="O04636"/>
    <s v="2024-02-15"/>
    <x v="6"/>
    <s v="Tamil Nadu"/>
    <s v="SMB"/>
    <s v="Fashion"/>
    <s v="Shoes"/>
    <n v="5"/>
    <n v="43177.85"/>
    <n v="32695.95"/>
    <n v="0.15"/>
    <n v="4005.222499999998"/>
    <n v="2"/>
    <n v="2024"/>
    <n v="9.2761045304478984E-2"/>
  </r>
  <r>
    <s v="O04637"/>
    <s v="2024-09-18"/>
    <x v="3"/>
    <s v="Telangana"/>
    <s v="SMB"/>
    <s v="Home"/>
    <s v="Table"/>
    <n v="4"/>
    <n v="31748.47"/>
    <n v="17896.89"/>
    <n v="0.27"/>
    <n v="5279.4931000000015"/>
    <n v="9"/>
    <n v="2024"/>
    <n v="0.16629126064972585"/>
  </r>
  <r>
    <s v="O04638"/>
    <s v="2024-01-18"/>
    <x v="4"/>
    <s v="Maharashtra"/>
    <s v="Consumer"/>
    <s v="Home"/>
    <s v="Sofa"/>
    <n v="1"/>
    <n v="13195.13"/>
    <n v="8651.2199999999993"/>
    <n v="0.27"/>
    <n v="981.22489999999971"/>
    <n v="1"/>
    <n v="2024"/>
    <n v="7.4362655009840739E-2"/>
  </r>
  <r>
    <s v="O04639"/>
    <s v="2025-05-18"/>
    <x v="6"/>
    <s v="Tamil Nadu"/>
    <s v="SMB"/>
    <s v="Fashion"/>
    <s v="Jeans"/>
    <n v="2"/>
    <n v="25059.06"/>
    <n v="17823.12"/>
    <n v="0.05"/>
    <n v="5982.9870000000019"/>
    <n v="5"/>
    <n v="2025"/>
    <n v="0.23875544413876665"/>
  </r>
  <r>
    <s v="O04640"/>
    <s v="2024-05-27"/>
    <x v="4"/>
    <s v="Maharashtra"/>
    <s v="Corporate"/>
    <s v="Home"/>
    <s v="Table"/>
    <n v="4"/>
    <n v="51378"/>
    <n v="40237.54"/>
    <n v="0.05"/>
    <n v="8571.56"/>
    <n v="5"/>
    <n v="2024"/>
    <n v="0.1668332749425824"/>
  </r>
  <r>
    <s v="O04641"/>
    <s v="2025-05-19"/>
    <x v="5"/>
    <s v="West Bengal"/>
    <s v="Corporate"/>
    <s v="Beauty"/>
    <s v="Skincare"/>
    <n v="5"/>
    <n v="30669.63"/>
    <n v="18873.75"/>
    <n v="0.23"/>
    <n v="4741.8651000000009"/>
    <n v="5"/>
    <n v="2025"/>
    <n v="0.15461109573216242"/>
  </r>
  <r>
    <s v="O04642"/>
    <s v="2024-03-03"/>
    <x v="0"/>
    <s v="Karnataka"/>
    <s v="SMB"/>
    <s v="Home"/>
    <s v="Lamp"/>
    <n v="2"/>
    <n v="29111.94"/>
    <n v="20001.72"/>
    <n v="0.15"/>
    <n v="4743.4289999999983"/>
    <n v="3"/>
    <n v="2024"/>
    <n v="0.16293757818956753"/>
  </r>
  <r>
    <s v="O04643"/>
    <s v="2024-01-02"/>
    <x v="6"/>
    <s v="Tamil Nadu"/>
    <s v="Corporate"/>
    <s v="Home"/>
    <s v="Lamp"/>
    <n v="1"/>
    <n v="4516.07"/>
    <n v="3712.69"/>
    <n v="0.24"/>
    <n v="-280.47680000000014"/>
    <n v="1"/>
    <n v="2024"/>
    <n v="-6.2106388962084327E-2"/>
  </r>
  <r>
    <s v="O04644"/>
    <s v="2025-05-03"/>
    <x v="4"/>
    <s v="Maharashtra"/>
    <s v="Corporate"/>
    <s v="Fashion"/>
    <s v="Jacket"/>
    <n v="3"/>
    <n v="39779.11"/>
    <n v="27851.26"/>
    <n v="0.22"/>
    <n v="3176.4458000000013"/>
    <n v="5"/>
    <n v="2025"/>
    <n v="7.9852108305087807E-2"/>
  </r>
  <r>
    <s v="O04645"/>
    <s v="2024-01-05"/>
    <x v="2"/>
    <s v="Delhi"/>
    <s v="Consumer"/>
    <s v="Electronics"/>
    <s v="Phone"/>
    <n v="4"/>
    <n v="18054.3"/>
    <n v="12893.53"/>
    <n v="0.23"/>
    <n v="1008.280999999999"/>
    <n v="1"/>
    <n v="2024"/>
    <n v="5.5847138908736375E-2"/>
  </r>
  <r>
    <s v="O04646"/>
    <s v="2025-02-26"/>
    <x v="5"/>
    <s v="West Bengal"/>
    <s v="Consumer"/>
    <s v="Electronics"/>
    <s v="Phone"/>
    <n v="3"/>
    <n v="34698.239999999998"/>
    <n v="22606.99"/>
    <n v="0.13"/>
    <n v="7580.4787999999962"/>
    <n v="2"/>
    <n v="2025"/>
    <n v="0.218468683137819"/>
  </r>
  <r>
    <s v="O04647"/>
    <s v="2024-05-13"/>
    <x v="5"/>
    <s v="West Bengal"/>
    <s v="Corporate"/>
    <s v="Beauty"/>
    <s v="Haircare"/>
    <n v="4"/>
    <n v="9683.4500000000007"/>
    <n v="7663.15"/>
    <n v="0.28000000000000003"/>
    <n v="-691.06599999999935"/>
    <n v="5"/>
    <n v="2024"/>
    <n v="-7.1365680620026878E-2"/>
  </r>
  <r>
    <s v="O04648"/>
    <s v="2025-01-30"/>
    <x v="4"/>
    <s v="Maharashtra"/>
    <s v="Consumer"/>
    <s v="Home"/>
    <s v="Lamp"/>
    <n v="5"/>
    <n v="60522.27"/>
    <n v="41306.080000000002"/>
    <n v="0.12"/>
    <n v="11953.517599999996"/>
    <n v="1"/>
    <n v="2025"/>
    <n v="0.19750610147306102"/>
  </r>
  <r>
    <s v="O04649"/>
    <s v="2025-06-12"/>
    <x v="2"/>
    <s v="Delhi"/>
    <s v="SMB"/>
    <s v="Fashion"/>
    <s v="Jeans"/>
    <n v="5"/>
    <n v="48720.33"/>
    <n v="36671.360000000001"/>
    <n v="0.08"/>
    <n v="8151.3436000000011"/>
    <n v="6"/>
    <n v="2025"/>
    <n v="0.16730887496041183"/>
  </r>
  <r>
    <s v="O04650"/>
    <s v="2025-02-11"/>
    <x v="4"/>
    <s v="Maharashtra"/>
    <s v="SMB"/>
    <s v="Fashion"/>
    <s v="Jeans"/>
    <n v="3"/>
    <n v="3105.25"/>
    <n v="2488.06"/>
    <n v="0.26"/>
    <n v="-190.17499999999995"/>
    <n v="2"/>
    <n v="2025"/>
    <n v="-6.1243056114644541E-2"/>
  </r>
  <r>
    <s v="O04651"/>
    <s v="2024-09-04"/>
    <x v="6"/>
    <s v="Tamil Nadu"/>
    <s v="Corporate"/>
    <s v="Fashion"/>
    <s v="Jacket"/>
    <n v="4"/>
    <n v="23997.119999999999"/>
    <n v="13518.87"/>
    <n v="0.22"/>
    <n v="5198.8835999999983"/>
    <n v="9"/>
    <n v="2024"/>
    <n v="0.21664614753770448"/>
  </r>
  <r>
    <s v="O04652"/>
    <s v="2025-06-22"/>
    <x v="1"/>
    <s v="Maharashtra"/>
    <s v="Corporate"/>
    <s v="Home"/>
    <s v="Lamp"/>
    <n v="1"/>
    <n v="6871.66"/>
    <n v="4879.0200000000004"/>
    <n v="0.28999999999999998"/>
    <n v="-0.14140000000043074"/>
    <n v="6"/>
    <n v="2025"/>
    <n v="-2.0577269539009605E-5"/>
  </r>
  <r>
    <s v="O04653"/>
    <s v="2024-04-19"/>
    <x v="2"/>
    <s v="Delhi"/>
    <s v="Consumer"/>
    <s v="Fashion"/>
    <s v="Jacket"/>
    <n v="5"/>
    <n v="55252.62"/>
    <n v="42862.69"/>
    <n v="0.06"/>
    <n v="9074.7728000000006"/>
    <n v="4"/>
    <n v="2024"/>
    <n v="0.16424149298259522"/>
  </r>
  <r>
    <s v="O04654"/>
    <s v="2024-03-08"/>
    <x v="4"/>
    <s v="Maharashtra"/>
    <s v="Corporate"/>
    <s v="Beauty"/>
    <s v="Skincare"/>
    <n v="5"/>
    <n v="74688.58"/>
    <n v="49669.14"/>
    <n v="0.18"/>
    <n v="11575.495600000002"/>
    <n v="3"/>
    <n v="2024"/>
    <n v="0.15498347404650084"/>
  </r>
  <r>
    <s v="O04655"/>
    <s v="2024-10-03"/>
    <x v="2"/>
    <s v="Delhi"/>
    <s v="SMB"/>
    <s v="Beauty"/>
    <s v="Makeup"/>
    <n v="5"/>
    <n v="69650.02"/>
    <n v="51887.33"/>
    <n v="0.26"/>
    <n v="-346.31520000000091"/>
    <n v="10"/>
    <n v="2024"/>
    <n v="-4.972219677754592E-3"/>
  </r>
  <r>
    <s v="O04656"/>
    <s v="2024-07-03"/>
    <x v="4"/>
    <s v="Maharashtra"/>
    <s v="Consumer"/>
    <s v="Electronics"/>
    <s v="Headphones"/>
    <n v="1"/>
    <n v="4392.12"/>
    <n v="3632.17"/>
    <n v="0"/>
    <n v="759.94999999999982"/>
    <n v="7"/>
    <n v="2024"/>
    <n v="0.1730257825378177"/>
  </r>
  <r>
    <s v="O04657"/>
    <s v="2024-03-28"/>
    <x v="3"/>
    <s v="Telangana"/>
    <s v="Corporate"/>
    <s v="Fashion"/>
    <s v="Jeans"/>
    <n v="1"/>
    <n v="2202.9"/>
    <n v="1692.09"/>
    <n v="0.27"/>
    <n v="-83.972999999999843"/>
    <n v="3"/>
    <n v="2024"/>
    <n v="-3.8119297289935919E-2"/>
  </r>
  <r>
    <s v="O04658"/>
    <s v="2025-02-14"/>
    <x v="5"/>
    <s v="West Bengal"/>
    <s v="SMB"/>
    <s v="Electronics"/>
    <s v="Tablet"/>
    <n v="2"/>
    <n v="17669.439999999999"/>
    <n v="10641.33"/>
    <n v="0.26"/>
    <n v="2434.0555999999988"/>
    <n v="2"/>
    <n v="2025"/>
    <n v="0.13775510712280634"/>
  </r>
  <r>
    <s v="O04659"/>
    <s v="2025-01-06"/>
    <x v="1"/>
    <s v="Maharashtra"/>
    <s v="Consumer"/>
    <s v="Electronics"/>
    <s v="Phone"/>
    <n v="1"/>
    <n v="664.23"/>
    <n v="434.2"/>
    <n v="0.28999999999999998"/>
    <n v="37.40330000000003"/>
    <n v="1"/>
    <n v="2025"/>
    <n v="5.6310765849178789E-2"/>
  </r>
  <r>
    <s v="O04660"/>
    <s v="2024-08-23"/>
    <x v="5"/>
    <s v="West Bengal"/>
    <s v="SMB"/>
    <s v="Home"/>
    <s v="Chair"/>
    <n v="3"/>
    <n v="44003.79"/>
    <n v="27875.11"/>
    <n v="0.02"/>
    <n v="15248.6042"/>
    <n v="8"/>
    <n v="2024"/>
    <n v="0.34652933758660331"/>
  </r>
  <r>
    <s v="O04661"/>
    <s v="2024-04-29"/>
    <x v="1"/>
    <s v="Maharashtra"/>
    <s v="Consumer"/>
    <s v="Home"/>
    <s v="Chair"/>
    <n v="3"/>
    <n v="41300.26"/>
    <n v="24759.89"/>
    <n v="0.03"/>
    <n v="15301.362200000003"/>
    <n v="4"/>
    <n v="2024"/>
    <n v="0.37049069909003002"/>
  </r>
  <r>
    <s v="O04662"/>
    <s v="2024-06-20"/>
    <x v="3"/>
    <s v="Telangana"/>
    <s v="Corporate"/>
    <s v="Fashion"/>
    <s v="Shirt"/>
    <n v="3"/>
    <n v="14383.8"/>
    <n v="11944.6"/>
    <n v="0.22"/>
    <n v="-725.23600000000079"/>
    <n v="6"/>
    <n v="2024"/>
    <n v="-5.0420333986846373E-2"/>
  </r>
  <r>
    <s v="O04663"/>
    <s v="2024-01-19"/>
    <x v="4"/>
    <s v="Maharashtra"/>
    <s v="Corporate"/>
    <s v="Home"/>
    <s v="Sofa"/>
    <n v="5"/>
    <n v="12169.97"/>
    <n v="10252.43"/>
    <n v="0.25"/>
    <n v="-1124.9525000000008"/>
    <n v="1"/>
    <n v="2024"/>
    <n v="-9.2436752103743955E-2"/>
  </r>
  <r>
    <s v="O04664"/>
    <s v="2024-08-30"/>
    <x v="2"/>
    <s v="Delhi"/>
    <s v="Corporate"/>
    <s v="Fashion"/>
    <s v="Jacket"/>
    <n v="5"/>
    <n v="39579.81"/>
    <n v="32402.44"/>
    <n v="0.11"/>
    <n v="2823.5908999999992"/>
    <n v="8"/>
    <n v="2024"/>
    <n v="7.1339172674148743E-2"/>
  </r>
  <r>
    <s v="O04665"/>
    <s v="2025-04-13"/>
    <x v="2"/>
    <s v="Delhi"/>
    <s v="SMB"/>
    <s v="Fashion"/>
    <s v="Jacket"/>
    <n v="4"/>
    <n v="55770.23"/>
    <n v="39943.589999999997"/>
    <n v="0.16"/>
    <n v="6903.4032000000061"/>
    <n v="4"/>
    <n v="2025"/>
    <n v="0.12378294297871832"/>
  </r>
  <r>
    <s v="O04666"/>
    <s v="2025-04-05"/>
    <x v="0"/>
    <s v="Karnataka"/>
    <s v="SMB"/>
    <s v="Home"/>
    <s v="Chair"/>
    <n v="2"/>
    <n v="13854.2"/>
    <n v="10445.67"/>
    <n v="0.02"/>
    <n v="3131.4460000000008"/>
    <n v="4"/>
    <n v="2025"/>
    <n v="0.22602864113409657"/>
  </r>
  <r>
    <s v="O04667"/>
    <s v="2024-06-04"/>
    <x v="5"/>
    <s v="West Bengal"/>
    <s v="SMB"/>
    <s v="Fashion"/>
    <s v="Jeans"/>
    <n v="2"/>
    <n v="29742.6"/>
    <n v="21752.34"/>
    <n v="0.23"/>
    <n v="1149.4619999999986"/>
    <n v="6"/>
    <n v="2024"/>
    <n v="3.8646991184361781E-2"/>
  </r>
  <r>
    <s v="O04668"/>
    <s v="2024-12-29"/>
    <x v="0"/>
    <s v="Karnataka"/>
    <s v="Consumer"/>
    <s v="Beauty"/>
    <s v="Makeup"/>
    <n v="2"/>
    <n v="29445.64"/>
    <n v="22637.23"/>
    <n v="0.12"/>
    <n v="3274.9331999999999"/>
    <n v="12"/>
    <n v="2024"/>
    <n v="0.11121963047840019"/>
  </r>
  <r>
    <s v="O04669"/>
    <s v="2025-06-19"/>
    <x v="1"/>
    <s v="Maharashtra"/>
    <s v="Consumer"/>
    <s v="Beauty"/>
    <s v="Makeup"/>
    <n v="5"/>
    <n v="28513.95"/>
    <n v="16556.099999999999"/>
    <n v="0.08"/>
    <n v="9676.7340000000022"/>
    <n v="6"/>
    <n v="2025"/>
    <n v="0.33936841440768473"/>
  </r>
  <r>
    <s v="O04670"/>
    <s v="2024-06-15"/>
    <x v="7"/>
    <s v="Uttar Pradesh"/>
    <s v="SMB"/>
    <s v="Home"/>
    <s v="Table"/>
    <n v="2"/>
    <n v="10805.74"/>
    <n v="8307.94"/>
    <n v="0.21"/>
    <n v="228.59459999999945"/>
    <n v="6"/>
    <n v="2024"/>
    <n v="2.1154923216734758E-2"/>
  </r>
  <r>
    <s v="O04671"/>
    <s v="2024-07-23"/>
    <x v="1"/>
    <s v="Maharashtra"/>
    <s v="Consumer"/>
    <s v="Electronics"/>
    <s v="Phone"/>
    <n v="5"/>
    <n v="7072.43"/>
    <n v="3938.94"/>
    <n v="0.06"/>
    <n v="2709.1442000000002"/>
    <n v="7"/>
    <n v="2024"/>
    <n v="0.38305705394044198"/>
  </r>
  <r>
    <s v="O04672"/>
    <s v="2025-03-22"/>
    <x v="0"/>
    <s v="Karnataka"/>
    <s v="SMB"/>
    <s v="Home"/>
    <s v="Chair"/>
    <n v="5"/>
    <n v="8160.95"/>
    <n v="5112.08"/>
    <n v="0.16"/>
    <n v="1743.1179999999999"/>
    <n v="3"/>
    <n v="2025"/>
    <n v="0.21359253518279123"/>
  </r>
  <r>
    <s v="O04673"/>
    <s v="2025-06-09"/>
    <x v="6"/>
    <s v="Tamil Nadu"/>
    <s v="SMB"/>
    <s v="Home"/>
    <s v="Chair"/>
    <n v="5"/>
    <n v="15417.78"/>
    <n v="11321.71"/>
    <n v="0.02"/>
    <n v="3787.7144000000017"/>
    <n v="6"/>
    <n v="2025"/>
    <n v="0.24567184121189961"/>
  </r>
  <r>
    <s v="O04674"/>
    <s v="2024-02-11"/>
    <x v="6"/>
    <s v="Tamil Nadu"/>
    <s v="Consumer"/>
    <s v="Fashion"/>
    <s v="Shoes"/>
    <n v="4"/>
    <n v="30243.93"/>
    <n v="21503.96"/>
    <n v="0.04"/>
    <n v="7530.2128000000012"/>
    <n v="2"/>
    <n v="2024"/>
    <n v="0.24898261568519703"/>
  </r>
  <r>
    <s v="O04675"/>
    <s v="2024-09-13"/>
    <x v="7"/>
    <s v="Uttar Pradesh"/>
    <s v="Consumer"/>
    <s v="Electronics"/>
    <s v="Headphones"/>
    <n v="4"/>
    <n v="37005.839999999997"/>
    <n v="29700.400000000001"/>
    <n v="0.14000000000000001"/>
    <n v="2124.6223999999947"/>
    <n v="9"/>
    <n v="2024"/>
    <n v="5.7413165057190838E-2"/>
  </r>
  <r>
    <s v="O04676"/>
    <s v="2024-05-26"/>
    <x v="7"/>
    <s v="Uttar Pradesh"/>
    <s v="Corporate"/>
    <s v="Home"/>
    <s v="Chair"/>
    <n v="1"/>
    <n v="10377.68"/>
    <n v="8280.15"/>
    <n v="0.22"/>
    <n v="-185.55959999999959"/>
    <n v="5"/>
    <n v="2024"/>
    <n v="-1.7880643843325252E-2"/>
  </r>
  <r>
    <s v="O04677"/>
    <s v="2024-03-03"/>
    <x v="4"/>
    <s v="Maharashtra"/>
    <s v="SMB"/>
    <s v="Electronics"/>
    <s v="Tablet"/>
    <n v="4"/>
    <n v="15642.27"/>
    <n v="8843.1"/>
    <n v="7.0000000000000007E-2"/>
    <n v="5704.2111000000004"/>
    <n v="3"/>
    <n v="2024"/>
    <n v="0.3646664518640837"/>
  </r>
  <r>
    <s v="O04678"/>
    <s v="2024-10-25"/>
    <x v="5"/>
    <s v="West Bengal"/>
    <s v="Corporate"/>
    <s v="Home"/>
    <s v="Table"/>
    <n v="5"/>
    <n v="59026.11"/>
    <n v="39936.01"/>
    <n v="0.03"/>
    <n v="17319.316699999999"/>
    <n v="10"/>
    <n v="2024"/>
    <n v="0.2934178908283131"/>
  </r>
  <r>
    <s v="O04679"/>
    <s v="2024-11-13"/>
    <x v="3"/>
    <s v="Telangana"/>
    <s v="Consumer"/>
    <s v="Beauty"/>
    <s v="Haircare"/>
    <n v="4"/>
    <n v="26140.45"/>
    <n v="18324.11"/>
    <n v="0.05"/>
    <n v="6509.3175000000001"/>
    <n v="11"/>
    <n v="2024"/>
    <n v="0.24901321515123115"/>
  </r>
  <r>
    <s v="O04680"/>
    <s v="2024-12-26"/>
    <x v="7"/>
    <s v="Uttar Pradesh"/>
    <s v="SMB"/>
    <s v="Beauty"/>
    <s v="Skincare"/>
    <n v="5"/>
    <n v="9796.5499999999993"/>
    <n v="7740.04"/>
    <n v="0.04"/>
    <n v="1664.6479999999992"/>
    <n v="12"/>
    <n v="2024"/>
    <n v="0.16992186024671943"/>
  </r>
  <r>
    <s v="O04681"/>
    <s v="2025-03-05"/>
    <x v="1"/>
    <s v="Maharashtra"/>
    <s v="SMB"/>
    <s v="Electronics"/>
    <s v="Headphones"/>
    <n v="4"/>
    <n v="20172.330000000002"/>
    <n v="12273.97"/>
    <n v="0.18"/>
    <n v="4267.3406000000023"/>
    <n v="3"/>
    <n v="2025"/>
    <n v="0.21154425889324643"/>
  </r>
  <r>
    <s v="O04682"/>
    <s v="2024-08-30"/>
    <x v="7"/>
    <s v="Uttar Pradesh"/>
    <s v="Consumer"/>
    <s v="Beauty"/>
    <s v="Skincare"/>
    <n v="2"/>
    <n v="15986.31"/>
    <n v="10827.38"/>
    <n v="0.03"/>
    <n v="4679.3407000000007"/>
    <n v="8"/>
    <n v="2024"/>
    <n v="0.29270924309612417"/>
  </r>
  <r>
    <s v="O04683"/>
    <s v="2025-02-07"/>
    <x v="2"/>
    <s v="Delhi"/>
    <s v="SMB"/>
    <s v="Home"/>
    <s v="Sofa"/>
    <n v="5"/>
    <n v="30791.25"/>
    <n v="21126.75"/>
    <n v="0.06"/>
    <n v="7817.0249999999996"/>
    <n v="2"/>
    <n v="2025"/>
    <n v="0.25387163561076603"/>
  </r>
  <r>
    <s v="O04684"/>
    <s v="2024-03-08"/>
    <x v="7"/>
    <s v="Uttar Pradesh"/>
    <s v="Consumer"/>
    <s v="Beauty"/>
    <s v="Haircare"/>
    <n v="2"/>
    <n v="18920.88"/>
    <n v="15157.83"/>
    <n v="0.18"/>
    <n v="357.29160000000093"/>
    <n v="3"/>
    <n v="2024"/>
    <n v="1.8883455737788143E-2"/>
  </r>
  <r>
    <s v="O04685"/>
    <s v="2025-02-13"/>
    <x v="2"/>
    <s v="Delhi"/>
    <s v="SMB"/>
    <s v="Fashion"/>
    <s v="Jeans"/>
    <n v="3"/>
    <n v="11941.28"/>
    <n v="9354.7099999999991"/>
    <n v="7.0000000000000007E-2"/>
    <n v="1750.6804000000016"/>
    <n v="2"/>
    <n v="2025"/>
    <n v="0.14660743236905938"/>
  </r>
  <r>
    <s v="O04686"/>
    <s v="2024-10-15"/>
    <x v="7"/>
    <s v="Uttar Pradesh"/>
    <s v="Corporate"/>
    <s v="Home"/>
    <s v="Chair"/>
    <n v="2"/>
    <n v="18488.75"/>
    <n v="11787.34"/>
    <n v="0.26"/>
    <n v="1894.335"/>
    <n v="10"/>
    <n v="2024"/>
    <n v="0.10245879250895815"/>
  </r>
  <r>
    <s v="O04687"/>
    <s v="2024-04-18"/>
    <x v="2"/>
    <s v="Delhi"/>
    <s v="Consumer"/>
    <s v="Fashion"/>
    <s v="Shoes"/>
    <n v="3"/>
    <n v="15883.74"/>
    <n v="8801.5400000000009"/>
    <n v="0.22"/>
    <n v="3587.7771999999991"/>
    <n v="4"/>
    <n v="2024"/>
    <n v="0.22587735634050918"/>
  </r>
  <r>
    <s v="O04688"/>
    <s v="2024-05-15"/>
    <x v="4"/>
    <s v="Maharashtra"/>
    <s v="Consumer"/>
    <s v="Beauty"/>
    <s v="Haircare"/>
    <n v="3"/>
    <n v="9480.4500000000007"/>
    <n v="6761.59"/>
    <n v="0.22"/>
    <n v="633.16100000000051"/>
    <n v="5"/>
    <n v="2024"/>
    <n v="6.6785964801248932E-2"/>
  </r>
  <r>
    <s v="O04689"/>
    <s v="2024-10-11"/>
    <x v="6"/>
    <s v="Tamil Nadu"/>
    <s v="Corporate"/>
    <s v="Electronics"/>
    <s v="Headphones"/>
    <n v="5"/>
    <n v="25962.33"/>
    <n v="17576.61"/>
    <n v="0.03"/>
    <n v="7606.8501000000015"/>
    <n v="10"/>
    <n v="2024"/>
    <n v="0.29299566333222021"/>
  </r>
  <r>
    <s v="O04690"/>
    <s v="2025-01-17"/>
    <x v="5"/>
    <s v="West Bengal"/>
    <s v="Corporate"/>
    <s v="Beauty"/>
    <s v="Haircare"/>
    <n v="3"/>
    <n v="10937.91"/>
    <n v="9029.42"/>
    <n v="0.04"/>
    <n v="1470.9735999999998"/>
    <n v="1"/>
    <n v="2025"/>
    <n v="0.13448397362933137"/>
  </r>
  <r>
    <s v="O04691"/>
    <s v="2024-09-08"/>
    <x v="1"/>
    <s v="Maharashtra"/>
    <s v="SMB"/>
    <s v="Electronics"/>
    <s v="Phone"/>
    <n v="3"/>
    <n v="44190.21"/>
    <n v="36657.43"/>
    <n v="0.21"/>
    <n v="-1747.1641"/>
    <n v="9"/>
    <n v="2024"/>
    <n v="-3.9537356803690228E-2"/>
  </r>
  <r>
    <s v="O04692"/>
    <s v="2024-06-28"/>
    <x v="5"/>
    <s v="West Bengal"/>
    <s v="Corporate"/>
    <s v="Home"/>
    <s v="Table"/>
    <n v="2"/>
    <n v="2282.08"/>
    <n v="1458.71"/>
    <n v="0.15"/>
    <n v="481.05799999999994"/>
    <n v="6"/>
    <n v="2024"/>
    <n v="0.21079804388978474"/>
  </r>
  <r>
    <s v="O04693"/>
    <s v="2024-10-19"/>
    <x v="4"/>
    <s v="Maharashtra"/>
    <s v="Consumer"/>
    <s v="Home"/>
    <s v="Chair"/>
    <n v="4"/>
    <n v="51314.22"/>
    <n v="35719.68"/>
    <n v="0.28000000000000003"/>
    <n v="1226.5583999999999"/>
    <n v="10"/>
    <n v="2024"/>
    <n v="2.3902894753150293E-2"/>
  </r>
  <r>
    <s v="O04694"/>
    <s v="2025-06-19"/>
    <x v="3"/>
    <s v="Telangana"/>
    <s v="SMB"/>
    <s v="Electronics"/>
    <s v="Laptop"/>
    <n v="5"/>
    <n v="61543.87"/>
    <n v="35858.870000000003"/>
    <n v="0.18"/>
    <n v="14607.1034"/>
    <n v="6"/>
    <n v="2025"/>
    <n v="0.23734457062904882"/>
  </r>
  <r>
    <s v="O04695"/>
    <s v="2024-04-17"/>
    <x v="1"/>
    <s v="Maharashtra"/>
    <s v="SMB"/>
    <s v="Electronics"/>
    <s v="Tablet"/>
    <n v="4"/>
    <n v="27565.72"/>
    <n v="20732.330000000002"/>
    <n v="0.3"/>
    <n v="-1436.3260000000009"/>
    <n v="4"/>
    <n v="2024"/>
    <n v="-5.2105513659719424E-2"/>
  </r>
  <r>
    <s v="O04696"/>
    <s v="2025-05-01"/>
    <x v="1"/>
    <s v="Maharashtra"/>
    <s v="Corporate"/>
    <s v="Fashion"/>
    <s v="Shirt"/>
    <n v="1"/>
    <n v="3941.64"/>
    <n v="3067.02"/>
    <n v="0.08"/>
    <n v="559.28879999999981"/>
    <n v="5"/>
    <n v="2025"/>
    <n v="0.14189241026577765"/>
  </r>
  <r>
    <s v="O04697"/>
    <s v="2025-06-18"/>
    <x v="1"/>
    <s v="Maharashtra"/>
    <s v="SMB"/>
    <s v="Beauty"/>
    <s v="Makeup"/>
    <n v="1"/>
    <n v="6925.11"/>
    <n v="3889.94"/>
    <n v="0.25"/>
    <n v="1303.8924999999997"/>
    <n v="6"/>
    <n v="2025"/>
    <n v="0.18828473482731678"/>
  </r>
  <r>
    <s v="O04698"/>
    <s v="2024-06-16"/>
    <x v="7"/>
    <s v="Uttar Pradesh"/>
    <s v="Corporate"/>
    <s v="Fashion"/>
    <s v="Shoes"/>
    <n v="2"/>
    <n v="1686.02"/>
    <n v="1231.1300000000001"/>
    <n v="0.12"/>
    <n v="252.56759999999989"/>
    <n v="6"/>
    <n v="2024"/>
    <n v="0.14980106997544507"/>
  </r>
  <r>
    <s v="O04699"/>
    <s v="2025-04-23"/>
    <x v="1"/>
    <s v="Maharashtra"/>
    <s v="Consumer"/>
    <s v="Home"/>
    <s v="Sofa"/>
    <n v="3"/>
    <n v="39607.230000000003"/>
    <n v="24623.13"/>
    <n v="0.01"/>
    <n v="14588.027700000002"/>
    <n v="4"/>
    <n v="2025"/>
    <n v="0.36831729207015995"/>
  </r>
  <r>
    <s v="O04700"/>
    <s v="2024-06-11"/>
    <x v="7"/>
    <s v="Uttar Pradesh"/>
    <s v="Corporate"/>
    <s v="Home"/>
    <s v="Lamp"/>
    <n v="4"/>
    <n v="39405.07"/>
    <n v="31515.55"/>
    <n v="0.14000000000000001"/>
    <n v="2372.8101999999999"/>
    <n v="6"/>
    <n v="2024"/>
    <n v="6.0215860547893962E-2"/>
  </r>
  <r>
    <s v="O04701"/>
    <s v="2024-10-08"/>
    <x v="1"/>
    <s v="Maharashtra"/>
    <s v="Consumer"/>
    <s v="Electronics"/>
    <s v="Phone"/>
    <n v="1"/>
    <n v="2398.48"/>
    <n v="1465.88"/>
    <n v="0.2"/>
    <n v="452.90399999999988"/>
    <n v="10"/>
    <n v="2024"/>
    <n v="0.18882959207498076"/>
  </r>
  <r>
    <s v="O04702"/>
    <s v="2024-05-17"/>
    <x v="5"/>
    <s v="West Bengal"/>
    <s v="Consumer"/>
    <s v="Fashion"/>
    <s v="Jeans"/>
    <n v="4"/>
    <n v="4237.79"/>
    <n v="2671.79"/>
    <n v="0.2"/>
    <n v="718.44200000000001"/>
    <n v="5"/>
    <n v="2024"/>
    <n v="0.16953223260237058"/>
  </r>
  <r>
    <s v="O04703"/>
    <s v="2025-06-02"/>
    <x v="3"/>
    <s v="Telangana"/>
    <s v="SMB"/>
    <s v="Fashion"/>
    <s v="Jacket"/>
    <n v="1"/>
    <n v="6186.76"/>
    <n v="5047.53"/>
    <n v="0.27"/>
    <n v="-531.19519999999966"/>
    <n v="6"/>
    <n v="2025"/>
    <n v="-8.5859997801757237E-2"/>
  </r>
  <r>
    <s v="O04704"/>
    <s v="2024-07-28"/>
    <x v="5"/>
    <s v="West Bengal"/>
    <s v="Corporate"/>
    <s v="Beauty"/>
    <s v="Haircare"/>
    <n v="2"/>
    <n v="12089.08"/>
    <n v="7031.4"/>
    <n v="0.03"/>
    <n v="4695.0075999999999"/>
    <n v="7"/>
    <n v="2024"/>
    <n v="0.38836765080552033"/>
  </r>
  <r>
    <s v="O04705"/>
    <s v="2025-05-24"/>
    <x v="3"/>
    <s v="Telangana"/>
    <s v="Consumer"/>
    <s v="Electronics"/>
    <s v="Tablet"/>
    <n v="2"/>
    <n v="28680.94"/>
    <n v="21102.42"/>
    <n v="0.05"/>
    <n v="6144.473"/>
    <n v="5"/>
    <n v="2025"/>
    <n v="0.21423541208900407"/>
  </r>
  <r>
    <s v="O04706"/>
    <s v="2024-03-17"/>
    <x v="0"/>
    <s v="Karnataka"/>
    <s v="Corporate"/>
    <s v="Electronics"/>
    <s v="Headphones"/>
    <n v="3"/>
    <n v="12058.62"/>
    <n v="7197.49"/>
    <n v="0.12"/>
    <n v="3414.095600000001"/>
    <n v="3"/>
    <n v="2024"/>
    <n v="0.28312490152272818"/>
  </r>
  <r>
    <s v="O04707"/>
    <s v="2025-04-29"/>
    <x v="1"/>
    <s v="Maharashtra"/>
    <s v="SMB"/>
    <s v="Fashion"/>
    <s v="Jacket"/>
    <n v="3"/>
    <n v="35735.94"/>
    <n v="19710.89"/>
    <n v="0.03"/>
    <n v="14952.971800000003"/>
    <n v="4"/>
    <n v="2025"/>
    <n v="0.41842950822057573"/>
  </r>
  <r>
    <s v="O04708"/>
    <s v="2024-11-08"/>
    <x v="7"/>
    <s v="Uttar Pradesh"/>
    <s v="SMB"/>
    <s v="Home"/>
    <s v="Table"/>
    <n v="5"/>
    <n v="24927.64"/>
    <n v="18095.86"/>
    <n v="0.11"/>
    <n v="4089.739599999999"/>
    <n v="11"/>
    <n v="2024"/>
    <n v="0.1640644521503038"/>
  </r>
  <r>
    <s v="O04709"/>
    <s v="2024-04-15"/>
    <x v="3"/>
    <s v="Telangana"/>
    <s v="Corporate"/>
    <s v="Home"/>
    <s v="Table"/>
    <n v="5"/>
    <n v="4894.9799999999996"/>
    <n v="3275.31"/>
    <n v="0.1"/>
    <n v="1130.1719999999996"/>
    <n v="4"/>
    <n v="2024"/>
    <n v="0.23088388512312608"/>
  </r>
  <r>
    <s v="O04710"/>
    <s v="2024-02-04"/>
    <x v="3"/>
    <s v="Telangana"/>
    <s v="Corporate"/>
    <s v="Home"/>
    <s v="Sofa"/>
    <n v="3"/>
    <n v="18370.54"/>
    <n v="10911.85"/>
    <n v="0.14000000000000001"/>
    <n v="4886.8144000000002"/>
    <n v="2"/>
    <n v="2024"/>
    <n v="0.26601365011589206"/>
  </r>
  <r>
    <s v="O04711"/>
    <s v="2024-05-11"/>
    <x v="4"/>
    <s v="Maharashtra"/>
    <s v="Consumer"/>
    <s v="Home"/>
    <s v="Chair"/>
    <n v="1"/>
    <n v="5096.4399999999996"/>
    <n v="3606.69"/>
    <n v="0.14000000000000001"/>
    <n v="776.24839999999949"/>
    <n v="5"/>
    <n v="2024"/>
    <n v="0.15231188829849848"/>
  </r>
  <r>
    <s v="O04712"/>
    <s v="2024-05-17"/>
    <x v="2"/>
    <s v="Delhi"/>
    <s v="SMB"/>
    <s v="Beauty"/>
    <s v="Skincare"/>
    <n v="5"/>
    <n v="33385.9"/>
    <n v="27392.83"/>
    <n v="7.0000000000000007E-2"/>
    <n v="3656.0569999999993"/>
    <n v="5"/>
    <n v="2024"/>
    <n v="0.10950901428447336"/>
  </r>
  <r>
    <s v="O04713"/>
    <s v="2024-12-06"/>
    <x v="6"/>
    <s v="Tamil Nadu"/>
    <s v="Consumer"/>
    <s v="Home"/>
    <s v="Sofa"/>
    <n v="5"/>
    <n v="30791.49"/>
    <n v="19504.88"/>
    <n v="0.3"/>
    <n v="2049.1630000000005"/>
    <n v="12"/>
    <n v="2024"/>
    <n v="6.6549653816687676E-2"/>
  </r>
  <r>
    <s v="O04714"/>
    <s v="2025-04-20"/>
    <x v="3"/>
    <s v="Telangana"/>
    <s v="Corporate"/>
    <s v="Fashion"/>
    <s v="Shirt"/>
    <n v="1"/>
    <n v="2155.16"/>
    <n v="1361.93"/>
    <n v="0.2"/>
    <n v="362.19799999999981"/>
    <n v="4"/>
    <n v="2025"/>
    <n v="0.1680608400304385"/>
  </r>
  <r>
    <s v="O04715"/>
    <s v="2025-02-03"/>
    <x v="3"/>
    <s v="Telangana"/>
    <s v="Corporate"/>
    <s v="Fashion"/>
    <s v="Shirt"/>
    <n v="5"/>
    <n v="12318.1"/>
    <n v="7043.21"/>
    <n v="0.22"/>
    <n v="2564.9080000000004"/>
    <n v="2"/>
    <n v="2025"/>
    <n v="0.20822269668211821"/>
  </r>
  <r>
    <s v="O04716"/>
    <s v="2024-12-24"/>
    <x v="5"/>
    <s v="West Bengal"/>
    <s v="Corporate"/>
    <s v="Fashion"/>
    <s v="Shoes"/>
    <n v="3"/>
    <n v="4967.25"/>
    <n v="3341.9"/>
    <n v="0.13"/>
    <n v="979.60749999999985"/>
    <n v="12"/>
    <n v="2024"/>
    <n v="0.19721324676631935"/>
  </r>
  <r>
    <s v="O04717"/>
    <s v="2024-12-19"/>
    <x v="3"/>
    <s v="Telangana"/>
    <s v="SMB"/>
    <s v="Home"/>
    <s v="Table"/>
    <n v="3"/>
    <n v="18652.66"/>
    <n v="14986.97"/>
    <n v="0.11"/>
    <n v="1613.8974000000003"/>
    <n v="12"/>
    <n v="2024"/>
    <n v="8.6523712971769196E-2"/>
  </r>
  <r>
    <s v="O04718"/>
    <s v="2024-03-12"/>
    <x v="0"/>
    <s v="Karnataka"/>
    <s v="Consumer"/>
    <s v="Fashion"/>
    <s v="Shoes"/>
    <n v="3"/>
    <n v="23533.85"/>
    <n v="15978.23"/>
    <n v="0.11"/>
    <n v="4966.8964999999989"/>
    <n v="3"/>
    <n v="2024"/>
    <n v="0.21105329132292419"/>
  </r>
  <r>
    <s v="O04719"/>
    <s v="2025-04-25"/>
    <x v="4"/>
    <s v="Maharashtra"/>
    <s v="Corporate"/>
    <s v="Fashion"/>
    <s v="Jacket"/>
    <n v="2"/>
    <n v="6194.96"/>
    <n v="5207.74"/>
    <n v="7.0000000000000007E-2"/>
    <n v="553.57280000000014"/>
    <n v="4"/>
    <n v="2025"/>
    <n v="8.9358575358033002E-2"/>
  </r>
  <r>
    <s v="O04720"/>
    <s v="2025-05-09"/>
    <x v="1"/>
    <s v="Maharashtra"/>
    <s v="Consumer"/>
    <s v="Home"/>
    <s v="Sofa"/>
    <n v="1"/>
    <n v="11641.7"/>
    <n v="9878.15"/>
    <n v="7.0000000000000007E-2"/>
    <n v="948.63100000000099"/>
    <n v="5"/>
    <n v="2025"/>
    <n v="8.1485607772060861E-2"/>
  </r>
  <r>
    <s v="O04721"/>
    <s v="2024-10-04"/>
    <x v="4"/>
    <s v="Maharashtra"/>
    <s v="Corporate"/>
    <s v="Electronics"/>
    <s v="Headphones"/>
    <n v="3"/>
    <n v="23805.360000000001"/>
    <n v="19533.66"/>
    <n v="0.15"/>
    <n v="700.89600000000064"/>
    <n v="10"/>
    <n v="2024"/>
    <n v="2.9442780953533181E-2"/>
  </r>
  <r>
    <s v="O04722"/>
    <s v="2024-02-22"/>
    <x v="1"/>
    <s v="Maharashtra"/>
    <s v="Consumer"/>
    <s v="Fashion"/>
    <s v="Jacket"/>
    <n v="3"/>
    <n v="30403.89"/>
    <n v="21187.48"/>
    <n v="0.19"/>
    <n v="3439.6709000000001"/>
    <n v="2"/>
    <n v="2024"/>
    <n v="0.11313259257285828"/>
  </r>
  <r>
    <s v="O04723"/>
    <s v="2024-03-06"/>
    <x v="4"/>
    <s v="Maharashtra"/>
    <s v="Corporate"/>
    <s v="Home"/>
    <s v="Table"/>
    <n v="5"/>
    <n v="8080.16"/>
    <n v="6047.57"/>
    <n v="0.18"/>
    <n v="578.16120000000024"/>
    <n v="3"/>
    <n v="2024"/>
    <n v="7.1553187065602694E-2"/>
  </r>
  <r>
    <s v="O04724"/>
    <s v="2024-06-07"/>
    <x v="2"/>
    <s v="Delhi"/>
    <s v="Consumer"/>
    <s v="Home"/>
    <s v="Table"/>
    <n v="5"/>
    <n v="9416.08"/>
    <n v="6696.13"/>
    <n v="0.22"/>
    <n v="648.41239999999971"/>
    <n v="6"/>
    <n v="2024"/>
    <n v="6.8862244161052133E-2"/>
  </r>
  <r>
    <s v="O04725"/>
    <s v="2024-12-02"/>
    <x v="0"/>
    <s v="Karnataka"/>
    <s v="SMB"/>
    <s v="Electronics"/>
    <s v="Tablet"/>
    <n v="4"/>
    <n v="12802.07"/>
    <n v="9108.24"/>
    <n v="0.25"/>
    <n v="493.3125"/>
    <n v="12"/>
    <n v="2024"/>
    <n v="3.8533807423330756E-2"/>
  </r>
  <r>
    <s v="O04726"/>
    <s v="2024-10-13"/>
    <x v="2"/>
    <s v="Delhi"/>
    <s v="Corporate"/>
    <s v="Home"/>
    <s v="Table"/>
    <n v="2"/>
    <n v="10104.299999999999"/>
    <n v="7179.94"/>
    <n v="0.11"/>
    <n v="1812.8869999999997"/>
    <n v="10"/>
    <n v="2024"/>
    <n v="0.17941737676038913"/>
  </r>
  <r>
    <s v="O04727"/>
    <s v="2025-03-31"/>
    <x v="2"/>
    <s v="Delhi"/>
    <s v="Consumer"/>
    <s v="Fashion"/>
    <s v="Shoes"/>
    <n v="2"/>
    <n v="1997.26"/>
    <n v="1272.1600000000001"/>
    <n v="0.19"/>
    <n v="345.62059999999991"/>
    <n v="3"/>
    <n v="2025"/>
    <n v="0.17304737490361791"/>
  </r>
  <r>
    <s v="O04728"/>
    <s v="2024-12-14"/>
    <x v="2"/>
    <s v="Delhi"/>
    <s v="Consumer"/>
    <s v="Fashion"/>
    <s v="Jeans"/>
    <n v="4"/>
    <n v="38905.64"/>
    <n v="27637.34"/>
    <n v="0.15"/>
    <n v="5432.4539999999997"/>
    <n v="12"/>
    <n v="2024"/>
    <n v="0.13963152900196474"/>
  </r>
  <r>
    <s v="O04729"/>
    <s v="2024-06-13"/>
    <x v="2"/>
    <s v="Delhi"/>
    <s v="Consumer"/>
    <s v="Electronics"/>
    <s v="Tablet"/>
    <n v="2"/>
    <n v="20630.13"/>
    <n v="17301.86"/>
    <n v="0.23"/>
    <n v="-1416.6598999999997"/>
    <n v="6"/>
    <n v="2024"/>
    <n v="-6.8669460638396351E-2"/>
  </r>
  <r>
    <s v="O04730"/>
    <s v="2024-06-20"/>
    <x v="1"/>
    <s v="Maharashtra"/>
    <s v="Corporate"/>
    <s v="Beauty"/>
    <s v="Perfume"/>
    <n v="2"/>
    <n v="10419.83"/>
    <n v="7777.67"/>
    <n v="0.13"/>
    <n v="1287.5820999999999"/>
    <n v="6"/>
    <n v="2024"/>
    <n v="0.12357035575436451"/>
  </r>
  <r>
    <s v="O04731"/>
    <s v="2025-06-10"/>
    <x v="2"/>
    <s v="Delhi"/>
    <s v="SMB"/>
    <s v="Beauty"/>
    <s v="Makeup"/>
    <n v="1"/>
    <n v="8876.35"/>
    <n v="7001.31"/>
    <n v="0.09"/>
    <n v="1076.1685"/>
    <n v="6"/>
    <n v="2025"/>
    <n v="0.121239980397348"/>
  </r>
  <r>
    <s v="O04732"/>
    <s v="2025-04-20"/>
    <x v="5"/>
    <s v="West Bengal"/>
    <s v="Consumer"/>
    <s v="Electronics"/>
    <s v="Laptop"/>
    <n v="5"/>
    <n v="38520.550000000003"/>
    <n v="29892.77"/>
    <n v="0.01"/>
    <n v="8242.5745000000024"/>
    <n v="4"/>
    <n v="2025"/>
    <n v="0.21397862958862224"/>
  </r>
  <r>
    <s v="O04733"/>
    <s v="2025-03-20"/>
    <x v="0"/>
    <s v="Karnataka"/>
    <s v="Corporate"/>
    <s v="Beauty"/>
    <s v="Perfume"/>
    <n v="3"/>
    <n v="35700.22"/>
    <n v="26096.959999999999"/>
    <n v="0.2"/>
    <n v="2463.2160000000013"/>
    <n v="3"/>
    <n v="2025"/>
    <n v="6.8997221865859687E-2"/>
  </r>
  <r>
    <s v="O04734"/>
    <s v="2024-01-07"/>
    <x v="5"/>
    <s v="West Bengal"/>
    <s v="SMB"/>
    <s v="Electronics"/>
    <s v="Phone"/>
    <n v="5"/>
    <n v="26548.97"/>
    <n v="16084.76"/>
    <n v="0.14000000000000001"/>
    <n v="6747.3541999999998"/>
    <n v="1"/>
    <n v="2024"/>
    <n v="0.2541474942342396"/>
  </r>
  <r>
    <s v="O04735"/>
    <s v="2024-02-06"/>
    <x v="5"/>
    <s v="West Bengal"/>
    <s v="SMB"/>
    <s v="Fashion"/>
    <s v="Shoes"/>
    <n v="4"/>
    <n v="37296.94"/>
    <n v="29043.77"/>
    <n v="0.05"/>
    <n v="6388.3230000000021"/>
    <n v="2"/>
    <n v="2024"/>
    <n v="0.17128276475228268"/>
  </r>
  <r>
    <s v="O04736"/>
    <s v="2025-01-29"/>
    <x v="0"/>
    <s v="Karnataka"/>
    <s v="SMB"/>
    <s v="Electronics"/>
    <s v="Phone"/>
    <n v="1"/>
    <n v="14773.1"/>
    <n v="10687.49"/>
    <n v="0.11"/>
    <n v="2460.5690000000004"/>
    <n v="1"/>
    <n v="2025"/>
    <n v="0.16655739147504589"/>
  </r>
  <r>
    <s v="O04737"/>
    <s v="2024-03-31"/>
    <x v="1"/>
    <s v="Maharashtra"/>
    <s v="SMB"/>
    <s v="Fashion"/>
    <s v="Jeans"/>
    <n v="1"/>
    <n v="14630.97"/>
    <n v="8807.5400000000009"/>
    <n v="0.26"/>
    <n v="2019.3777999999984"/>
    <n v="3"/>
    <n v="2024"/>
    <n v="0.13802077374227398"/>
  </r>
  <r>
    <s v="O04738"/>
    <s v="2025-03-14"/>
    <x v="7"/>
    <s v="Uttar Pradesh"/>
    <s v="Consumer"/>
    <s v="Fashion"/>
    <s v="Jeans"/>
    <n v="3"/>
    <n v="11732.4"/>
    <n v="9222.14"/>
    <n v="0.18"/>
    <n v="398.42800000000034"/>
    <n v="3"/>
    <n v="2025"/>
    <n v="3.395963315263717E-2"/>
  </r>
  <r>
    <s v="O04739"/>
    <s v="2025-05-12"/>
    <x v="5"/>
    <s v="West Bengal"/>
    <s v="Consumer"/>
    <s v="Beauty"/>
    <s v="Haircare"/>
    <n v="3"/>
    <n v="26932.9"/>
    <n v="16575.7"/>
    <n v="0.1"/>
    <n v="7663.91"/>
    <n v="5"/>
    <n v="2025"/>
    <n v="0.28455569210890769"/>
  </r>
  <r>
    <s v="O04740"/>
    <s v="2024-11-18"/>
    <x v="1"/>
    <s v="Maharashtra"/>
    <s v="Corporate"/>
    <s v="Fashion"/>
    <s v="Shoes"/>
    <n v="4"/>
    <n v="18416.95"/>
    <n v="13279.1"/>
    <n v="0.02"/>
    <n v="4769.5110000000004"/>
    <n v="11"/>
    <n v="2024"/>
    <n v="0.25897398863546894"/>
  </r>
  <r>
    <s v="O04741"/>
    <s v="2025-06-11"/>
    <x v="1"/>
    <s v="Maharashtra"/>
    <s v="SMB"/>
    <s v="Beauty"/>
    <s v="Perfume"/>
    <n v="3"/>
    <n v="9523.51"/>
    <n v="6122.88"/>
    <n v="0.24"/>
    <n v="1114.9875999999999"/>
    <n v="6"/>
    <n v="2025"/>
    <n v="0.11707738008360362"/>
  </r>
  <r>
    <s v="O04742"/>
    <s v="2024-11-30"/>
    <x v="5"/>
    <s v="West Bengal"/>
    <s v="SMB"/>
    <s v="Electronics"/>
    <s v="Laptop"/>
    <n v="3"/>
    <n v="8557.93"/>
    <n v="6444.7"/>
    <n v="0.15"/>
    <n v="829.54050000000052"/>
    <n v="11"/>
    <n v="2024"/>
    <n v="9.693237733891262E-2"/>
  </r>
  <r>
    <s v="O04743"/>
    <s v="2024-02-15"/>
    <x v="3"/>
    <s v="Telangana"/>
    <s v="Corporate"/>
    <s v="Electronics"/>
    <s v="Headphones"/>
    <n v="2"/>
    <n v="7533.95"/>
    <n v="4575.4799999999996"/>
    <n v="0.15"/>
    <n v="1828.3775000000003"/>
    <n v="2"/>
    <n v="2024"/>
    <n v="0.2426851120594111"/>
  </r>
  <r>
    <s v="O04744"/>
    <s v="2024-05-03"/>
    <x v="1"/>
    <s v="Maharashtra"/>
    <s v="Corporate"/>
    <s v="Home"/>
    <s v="Sofa"/>
    <n v="1"/>
    <n v="3217.77"/>
    <n v="2220.12"/>
    <n v="0.24"/>
    <n v="225.38520000000017"/>
    <n v="5"/>
    <n v="2024"/>
    <n v="7.0043912398959587E-2"/>
  </r>
  <r>
    <s v="O04745"/>
    <s v="2024-08-19"/>
    <x v="6"/>
    <s v="Tamil Nadu"/>
    <s v="SMB"/>
    <s v="Home"/>
    <s v="Sofa"/>
    <n v="1"/>
    <n v="9497.58"/>
    <n v="6604.9"/>
    <n v="0.18"/>
    <n v="1183.1156000000003"/>
    <n v="8"/>
    <n v="2024"/>
    <n v="0.12457021683418305"/>
  </r>
  <r>
    <s v="O04746"/>
    <s v="2024-01-16"/>
    <x v="3"/>
    <s v="Telangana"/>
    <s v="Corporate"/>
    <s v="Fashion"/>
    <s v="Shoes"/>
    <n v="4"/>
    <n v="26065.32"/>
    <n v="14897.43"/>
    <n v="0.02"/>
    <n v="10646.5836"/>
    <n v="1"/>
    <n v="2024"/>
    <n v="0.40845781291002758"/>
  </r>
  <r>
    <s v="O04747"/>
    <s v="2024-03-05"/>
    <x v="2"/>
    <s v="Delhi"/>
    <s v="Corporate"/>
    <s v="Fashion"/>
    <s v="Shoes"/>
    <n v="2"/>
    <n v="12940.09"/>
    <n v="9296.34"/>
    <n v="0.22"/>
    <n v="796.93019999999979"/>
    <n v="3"/>
    <n v="2024"/>
    <n v="6.1586140436426622E-2"/>
  </r>
  <r>
    <s v="O04748"/>
    <s v="2024-10-20"/>
    <x v="1"/>
    <s v="Maharashtra"/>
    <s v="SMB"/>
    <s v="Beauty"/>
    <s v="Haircare"/>
    <n v="2"/>
    <n v="10310.17"/>
    <n v="7333.4"/>
    <n v="0.08"/>
    <n v="2151.9564000000005"/>
    <n v="10"/>
    <n v="2024"/>
    <n v="0.20872171845857057"/>
  </r>
  <r>
    <s v="O04749"/>
    <s v="2024-10-17"/>
    <x v="5"/>
    <s v="West Bengal"/>
    <s v="Corporate"/>
    <s v="Home"/>
    <s v="Chair"/>
    <n v="2"/>
    <n v="13794.35"/>
    <n v="11701.46"/>
    <n v="0.28000000000000003"/>
    <n v="-1769.5279999999993"/>
    <n v="10"/>
    <n v="2024"/>
    <n v="-0.12827918676849576"/>
  </r>
  <r>
    <s v="O04750"/>
    <s v="2025-03-06"/>
    <x v="2"/>
    <s v="Delhi"/>
    <s v="Consumer"/>
    <s v="Home"/>
    <s v="Sofa"/>
    <n v="4"/>
    <n v="46724.55"/>
    <n v="35790.83"/>
    <n v="0.2"/>
    <n v="1588.8099999999995"/>
    <n v="3"/>
    <n v="2025"/>
    <n v="3.4003751775030455E-2"/>
  </r>
  <r>
    <s v="O04751"/>
    <s v="2024-10-15"/>
    <x v="2"/>
    <s v="Delhi"/>
    <s v="Corporate"/>
    <s v="Home"/>
    <s v="Lamp"/>
    <n v="3"/>
    <n v="41270.699999999997"/>
    <n v="32135.439999999999"/>
    <n v="0.21"/>
    <n v="468.41299999999865"/>
    <n v="10"/>
    <n v="2024"/>
    <n v="1.1349771145146525E-2"/>
  </r>
  <r>
    <s v="O04752"/>
    <s v="2024-01-25"/>
    <x v="0"/>
    <s v="Karnataka"/>
    <s v="SMB"/>
    <s v="Beauty"/>
    <s v="Makeup"/>
    <n v="1"/>
    <n v="5125.96"/>
    <n v="3043.92"/>
    <n v="0.19"/>
    <n v="1108.1075999999998"/>
    <n v="1"/>
    <n v="2024"/>
    <n v="0.2161756236880506"/>
  </r>
  <r>
    <s v="O04753"/>
    <s v="2024-06-20"/>
    <x v="0"/>
    <s v="Karnataka"/>
    <s v="Corporate"/>
    <s v="Home"/>
    <s v="Sofa"/>
    <n v="5"/>
    <n v="52511.37"/>
    <n v="36341.18"/>
    <n v="0.23"/>
    <n v="4092.5749000000014"/>
    <n v="6"/>
    <n v="2024"/>
    <n v="7.793692870705908E-2"/>
  </r>
  <r>
    <s v="O04754"/>
    <s v="2024-12-31"/>
    <x v="2"/>
    <s v="Delhi"/>
    <s v="Consumer"/>
    <s v="Electronics"/>
    <s v="Laptop"/>
    <n v="4"/>
    <n v="56416.06"/>
    <n v="44726.79"/>
    <n v="0.08"/>
    <n v="7175.9851999999964"/>
    <n v="12"/>
    <n v="2024"/>
    <n v="0.12719756041098929"/>
  </r>
  <r>
    <s v="O04755"/>
    <s v="2024-08-22"/>
    <x v="6"/>
    <s v="Tamil Nadu"/>
    <s v="SMB"/>
    <s v="Home"/>
    <s v="Sofa"/>
    <n v="1"/>
    <n v="9958.85"/>
    <n v="6761.84"/>
    <n v="0.14000000000000001"/>
    <n v="1802.771"/>
    <n v="8"/>
    <n v="2024"/>
    <n v="0.18102200555284997"/>
  </r>
  <r>
    <s v="O04756"/>
    <s v="2024-10-30"/>
    <x v="3"/>
    <s v="Telangana"/>
    <s v="SMB"/>
    <s v="Fashion"/>
    <s v="Jacket"/>
    <n v="3"/>
    <n v="43970.239999999998"/>
    <n v="31991.33"/>
    <n v="0.25"/>
    <n v="986.34999999999673"/>
    <n v="10"/>
    <n v="2024"/>
    <n v="2.2432217790942163E-2"/>
  </r>
  <r>
    <s v="O04757"/>
    <s v="2024-03-22"/>
    <x v="1"/>
    <s v="Maharashtra"/>
    <s v="SMB"/>
    <s v="Home"/>
    <s v="Lamp"/>
    <n v="3"/>
    <n v="43406.43"/>
    <n v="31328.02"/>
    <n v="0.13"/>
    <n v="6435.5740999999998"/>
    <n v="3"/>
    <n v="2024"/>
    <n v="0.14826315133495199"/>
  </r>
  <r>
    <s v="O04758"/>
    <s v="2025-03-03"/>
    <x v="5"/>
    <s v="West Bengal"/>
    <s v="Consumer"/>
    <s v="Beauty"/>
    <s v="Makeup"/>
    <n v="4"/>
    <n v="21838.82"/>
    <n v="17843.78"/>
    <n v="0.02"/>
    <n v="3558.2636000000007"/>
    <n v="3"/>
    <n v="2025"/>
    <n v="0.16293296066362564"/>
  </r>
  <r>
    <s v="O04759"/>
    <s v="2024-05-13"/>
    <x v="7"/>
    <s v="Uttar Pradesh"/>
    <s v="Consumer"/>
    <s v="Home"/>
    <s v="Chair"/>
    <n v="5"/>
    <n v="53563.19"/>
    <n v="44424.47"/>
    <n v="0.24"/>
    <n v="-3716.4455999999991"/>
    <n v="5"/>
    <n v="2024"/>
    <n v="-6.9384321583535247E-2"/>
  </r>
  <r>
    <s v="O04760"/>
    <s v="2024-06-28"/>
    <x v="6"/>
    <s v="Tamil Nadu"/>
    <s v="SMB"/>
    <s v="Electronics"/>
    <s v="Phone"/>
    <n v="3"/>
    <n v="34855.58"/>
    <n v="25410.67"/>
    <n v="0.21"/>
    <n v="2125.2382000000034"/>
    <n v="6"/>
    <n v="2024"/>
    <n v="6.0972682135830285E-2"/>
  </r>
  <r>
    <s v="O04761"/>
    <s v="2024-10-13"/>
    <x v="6"/>
    <s v="Tamil Nadu"/>
    <s v="SMB"/>
    <s v="Home"/>
    <s v="Sofa"/>
    <n v="2"/>
    <n v="18731.849999999999"/>
    <n v="11543.27"/>
    <n v="0.22"/>
    <n v="3067.5729999999985"/>
    <n v="10"/>
    <n v="2024"/>
    <n v="0.16376241535139341"/>
  </r>
  <r>
    <s v="O04762"/>
    <s v="2025-03-27"/>
    <x v="6"/>
    <s v="Tamil Nadu"/>
    <s v="Consumer"/>
    <s v="Electronics"/>
    <s v="Laptop"/>
    <n v="4"/>
    <n v="40835.89"/>
    <n v="29322.95"/>
    <n v="0.01"/>
    <n v="11104.581099999999"/>
    <n v="3"/>
    <n v="2025"/>
    <n v="0.2719318986313265"/>
  </r>
  <r>
    <s v="O04763"/>
    <s v="2024-04-16"/>
    <x v="1"/>
    <s v="Maharashtra"/>
    <s v="SMB"/>
    <s v="Beauty"/>
    <s v="Skincare"/>
    <n v="4"/>
    <n v="18695.97"/>
    <n v="13631.76"/>
    <n v="0.11"/>
    <n v="3007.6533000000009"/>
    <n v="4"/>
    <n v="2024"/>
    <n v="0.16087174401756105"/>
  </r>
  <r>
    <s v="O04764"/>
    <s v="2024-10-08"/>
    <x v="2"/>
    <s v="Delhi"/>
    <s v="SMB"/>
    <s v="Electronics"/>
    <s v="Tablet"/>
    <n v="3"/>
    <n v="43680.69"/>
    <n v="36154.639999999999"/>
    <n v="0.03"/>
    <n v="6215.6293000000023"/>
    <n v="10"/>
    <n v="2024"/>
    <n v="0.14229695776325882"/>
  </r>
  <r>
    <s v="O04765"/>
    <s v="2024-04-02"/>
    <x v="3"/>
    <s v="Telangana"/>
    <s v="Corporate"/>
    <s v="Electronics"/>
    <s v="Tablet"/>
    <n v="3"/>
    <n v="9214.1"/>
    <n v="6438.56"/>
    <n v="0.21"/>
    <n v="840.57899999999995"/>
    <n v="4"/>
    <n v="2024"/>
    <n v="9.1227466600102003E-2"/>
  </r>
  <r>
    <s v="O04766"/>
    <s v="2024-07-10"/>
    <x v="3"/>
    <s v="Telangana"/>
    <s v="Consumer"/>
    <s v="Electronics"/>
    <s v="Headphones"/>
    <n v="5"/>
    <n v="7663.66"/>
    <n v="5803.05"/>
    <n v="0.11"/>
    <n v="1017.6073999999996"/>
    <n v="7"/>
    <n v="2024"/>
    <n v="0.13278347421467024"/>
  </r>
  <r>
    <s v="O04767"/>
    <s v="2024-08-21"/>
    <x v="3"/>
    <s v="Telangana"/>
    <s v="SMB"/>
    <s v="Electronics"/>
    <s v="Headphones"/>
    <n v="4"/>
    <n v="31048.43"/>
    <n v="24172.83"/>
    <n v="0.24"/>
    <n v="-576.02320000000145"/>
    <n v="8"/>
    <n v="2024"/>
    <n v="-1.8552409896410268E-2"/>
  </r>
  <r>
    <s v="O04768"/>
    <s v="2024-06-25"/>
    <x v="7"/>
    <s v="Uttar Pradesh"/>
    <s v="SMB"/>
    <s v="Home"/>
    <s v="Chair"/>
    <n v="4"/>
    <n v="14730.7"/>
    <n v="9712.18"/>
    <n v="0.09"/>
    <n v="3692.7570000000005"/>
    <n v="6"/>
    <n v="2024"/>
    <n v="0.25068442097116905"/>
  </r>
  <r>
    <s v="O04769"/>
    <s v="2024-03-05"/>
    <x v="2"/>
    <s v="Delhi"/>
    <s v="Consumer"/>
    <s v="Beauty"/>
    <s v="Makeup"/>
    <n v="1"/>
    <n v="10326.790000000001"/>
    <n v="8390.7099999999991"/>
    <n v="0.01"/>
    <n v="1832.8121000000017"/>
    <n v="3"/>
    <n v="2024"/>
    <n v="0.17748129864168841"/>
  </r>
  <r>
    <s v="O04770"/>
    <s v="2024-03-31"/>
    <x v="2"/>
    <s v="Delhi"/>
    <s v="SMB"/>
    <s v="Home"/>
    <s v="Lamp"/>
    <n v="4"/>
    <n v="51012.54"/>
    <n v="35769.599999999999"/>
    <n v="0.23"/>
    <n v="3510.0558000000019"/>
    <n v="3"/>
    <n v="2024"/>
    <n v="6.8807704929023369E-2"/>
  </r>
  <r>
    <s v="O04771"/>
    <s v="2024-01-10"/>
    <x v="4"/>
    <s v="Maharashtra"/>
    <s v="Corporate"/>
    <s v="Beauty"/>
    <s v="Perfume"/>
    <n v="5"/>
    <n v="25954.13"/>
    <n v="14912.61"/>
    <n v="0.1"/>
    <n v="8446.107"/>
    <n v="1"/>
    <n v="2024"/>
    <n v="0.32542439295788378"/>
  </r>
  <r>
    <s v="O04772"/>
    <s v="2024-03-31"/>
    <x v="6"/>
    <s v="Tamil Nadu"/>
    <s v="SMB"/>
    <s v="Electronics"/>
    <s v="Tablet"/>
    <n v="5"/>
    <n v="25026.74"/>
    <n v="16926"/>
    <n v="0.09"/>
    <n v="5848.3334000000013"/>
    <n v="3"/>
    <n v="2024"/>
    <n v="0.23368338824793006"/>
  </r>
  <r>
    <s v="O04773"/>
    <s v="2024-04-04"/>
    <x v="2"/>
    <s v="Delhi"/>
    <s v="SMB"/>
    <s v="Home"/>
    <s v="Lamp"/>
    <n v="2"/>
    <n v="17844.36"/>
    <n v="10615.8"/>
    <n v="0.13"/>
    <n v="4908.793200000001"/>
    <n v="4"/>
    <n v="2024"/>
    <n v="0.27508933915253903"/>
  </r>
  <r>
    <s v="O04774"/>
    <s v="2024-04-16"/>
    <x v="6"/>
    <s v="Tamil Nadu"/>
    <s v="Consumer"/>
    <s v="Electronics"/>
    <s v="Phone"/>
    <n v="2"/>
    <n v="1213.98"/>
    <n v="1026.18"/>
    <n v="0.09"/>
    <n v="78.541799999999952"/>
    <n v="4"/>
    <n v="2024"/>
    <n v="6.46977709682202E-2"/>
  </r>
  <r>
    <s v="O04775"/>
    <s v="2025-03-14"/>
    <x v="7"/>
    <s v="Uttar Pradesh"/>
    <s v="Consumer"/>
    <s v="Electronics"/>
    <s v="Headphones"/>
    <n v="2"/>
    <n v="26008.91"/>
    <n v="14634.24"/>
    <n v="0.25"/>
    <n v="4872.4425000000001"/>
    <n v="3"/>
    <n v="2025"/>
    <n v="0.18733743551729004"/>
  </r>
  <r>
    <s v="O04776"/>
    <s v="2024-03-06"/>
    <x v="2"/>
    <s v="Delhi"/>
    <s v="Corporate"/>
    <s v="Home"/>
    <s v="Lamp"/>
    <n v="4"/>
    <n v="26676.83"/>
    <n v="17333.87"/>
    <n v="0.24"/>
    <n v="2940.520800000003"/>
    <n v="3"/>
    <n v="2024"/>
    <n v="0.11022751953661671"/>
  </r>
  <r>
    <s v="O04777"/>
    <s v="2024-08-21"/>
    <x v="5"/>
    <s v="West Bengal"/>
    <s v="Corporate"/>
    <s v="Fashion"/>
    <s v="Jeans"/>
    <n v="2"/>
    <n v="22068.94"/>
    <n v="13424.15"/>
    <n v="0.04"/>
    <n v="7762.0323999999991"/>
    <n v="8"/>
    <n v="2024"/>
    <n v="0.35171749979835915"/>
  </r>
  <r>
    <s v="O04778"/>
    <s v="2024-06-04"/>
    <x v="0"/>
    <s v="Karnataka"/>
    <s v="SMB"/>
    <s v="Home"/>
    <s v="Chair"/>
    <n v="5"/>
    <n v="59686.65"/>
    <n v="39446.550000000003"/>
    <n v="0.1"/>
    <n v="14271.434999999998"/>
    <n v="6"/>
    <n v="2024"/>
    <n v="0.23910598098569777"/>
  </r>
  <r>
    <s v="O04779"/>
    <s v="2024-02-12"/>
    <x v="2"/>
    <s v="Delhi"/>
    <s v="Corporate"/>
    <s v="Beauty"/>
    <s v="Skincare"/>
    <n v="4"/>
    <n v="17470.689999999999"/>
    <n v="9805.64"/>
    <n v="0.03"/>
    <n v="7140.9292999999998"/>
    <n v="2"/>
    <n v="2024"/>
    <n v="0.40873768008018002"/>
  </r>
  <r>
    <s v="O04780"/>
    <s v="2024-05-09"/>
    <x v="3"/>
    <s v="Telangana"/>
    <s v="Corporate"/>
    <s v="Beauty"/>
    <s v="Haircare"/>
    <n v="3"/>
    <n v="32065.7"/>
    <n v="25201.74"/>
    <n v="0.1"/>
    <n v="3657.389999999999"/>
    <n v="5"/>
    <n v="2024"/>
    <n v="0.1140592595826693"/>
  </r>
  <r>
    <s v="O04781"/>
    <s v="2025-05-07"/>
    <x v="1"/>
    <s v="Maharashtra"/>
    <s v="SMB"/>
    <s v="Home"/>
    <s v="Chair"/>
    <n v="1"/>
    <n v="7309.51"/>
    <n v="4394.66"/>
    <n v="0.14000000000000001"/>
    <n v="1891.5186000000003"/>
    <n v="5"/>
    <n v="2025"/>
    <n v="0.2587750204870094"/>
  </r>
  <r>
    <s v="O04782"/>
    <s v="2024-10-29"/>
    <x v="1"/>
    <s v="Maharashtra"/>
    <s v="SMB"/>
    <s v="Home"/>
    <s v="Table"/>
    <n v="4"/>
    <n v="15758.67"/>
    <n v="11285.86"/>
    <n v="0.23"/>
    <n v="848.31589999999915"/>
    <n v="10"/>
    <n v="2024"/>
    <n v="5.3831693918331883E-2"/>
  </r>
  <r>
    <s v="O04783"/>
    <s v="2025-02-12"/>
    <x v="5"/>
    <s v="West Bengal"/>
    <s v="Corporate"/>
    <s v="Fashion"/>
    <s v="Jacket"/>
    <n v="3"/>
    <n v="3223.55"/>
    <n v="2179.09"/>
    <n v="7.0000000000000007E-2"/>
    <n v="818.81150000000002"/>
    <n v="2"/>
    <n v="2025"/>
    <n v="0.2540092444665043"/>
  </r>
  <r>
    <s v="O04784"/>
    <s v="2024-03-11"/>
    <x v="0"/>
    <s v="Karnataka"/>
    <s v="SMB"/>
    <s v="Beauty"/>
    <s v="Makeup"/>
    <n v="3"/>
    <n v="18925.96"/>
    <n v="14483.48"/>
    <n v="0.23"/>
    <n v="89.50919999999951"/>
    <n v="3"/>
    <n v="2024"/>
    <n v="4.7294404088352457E-3"/>
  </r>
  <r>
    <s v="O04785"/>
    <s v="2025-04-22"/>
    <x v="0"/>
    <s v="Karnataka"/>
    <s v="Corporate"/>
    <s v="Electronics"/>
    <s v="Phone"/>
    <n v="2"/>
    <n v="2286.92"/>
    <n v="1704.12"/>
    <n v="0.19"/>
    <n v="148.28520000000015"/>
    <n v="4"/>
    <n v="2025"/>
    <n v="6.4840571598481861E-2"/>
  </r>
  <r>
    <s v="O04786"/>
    <s v="2024-02-25"/>
    <x v="4"/>
    <s v="Maharashtra"/>
    <s v="SMB"/>
    <s v="Home"/>
    <s v="Table"/>
    <n v="2"/>
    <n v="27127.87"/>
    <n v="16444.21"/>
    <n v="7.0000000000000007E-2"/>
    <n v="8784.7091"/>
    <n v="2"/>
    <n v="2024"/>
    <n v="0.32382598044004196"/>
  </r>
  <r>
    <s v="O04787"/>
    <s v="2025-03-25"/>
    <x v="5"/>
    <s v="West Bengal"/>
    <s v="SMB"/>
    <s v="Electronics"/>
    <s v="Phone"/>
    <n v="1"/>
    <n v="9637.59"/>
    <n v="6929.2"/>
    <n v="0.1"/>
    <n v="1744.6310000000003"/>
    <n v="3"/>
    <n v="2025"/>
    <n v="0.1810235753959237"/>
  </r>
  <r>
    <s v="O04788"/>
    <s v="2025-02-05"/>
    <x v="3"/>
    <s v="Telangana"/>
    <s v="Consumer"/>
    <s v="Home"/>
    <s v="Lamp"/>
    <n v="5"/>
    <n v="31267.82"/>
    <n v="20976.1"/>
    <n v="0"/>
    <n v="10291.720000000001"/>
    <n v="2"/>
    <n v="2025"/>
    <n v="0.32914734701683718"/>
  </r>
  <r>
    <s v="O04789"/>
    <s v="2024-10-12"/>
    <x v="4"/>
    <s v="Maharashtra"/>
    <s v="SMB"/>
    <s v="Beauty"/>
    <s v="Perfume"/>
    <n v="3"/>
    <n v="5438.11"/>
    <n v="4146.78"/>
    <n v="0.04"/>
    <n v="1073.8055999999999"/>
    <n v="10"/>
    <n v="2024"/>
    <n v="0.19745933789496717"/>
  </r>
  <r>
    <s v="O04790"/>
    <s v="2024-04-21"/>
    <x v="2"/>
    <s v="Delhi"/>
    <s v="Consumer"/>
    <s v="Electronics"/>
    <s v="Laptop"/>
    <n v="1"/>
    <n v="11996.36"/>
    <n v="7123.45"/>
    <n v="0.1"/>
    <n v="3673.2740000000003"/>
    <n v="4"/>
    <n v="2024"/>
    <n v="0.30619904704427009"/>
  </r>
  <r>
    <s v="O04791"/>
    <s v="2024-12-03"/>
    <x v="2"/>
    <s v="Delhi"/>
    <s v="SMB"/>
    <s v="Beauty"/>
    <s v="Skincare"/>
    <n v="1"/>
    <n v="14354.63"/>
    <n v="9622.3799999999992"/>
    <n v="0.22"/>
    <n v="1574.2314000000001"/>
    <n v="12"/>
    <n v="2024"/>
    <n v="0.10966715268871438"/>
  </r>
  <r>
    <s v="O04792"/>
    <s v="2024-12-20"/>
    <x v="0"/>
    <s v="Karnataka"/>
    <s v="Consumer"/>
    <s v="Electronics"/>
    <s v="Phone"/>
    <n v="4"/>
    <n v="4494.84"/>
    <n v="3668.74"/>
    <n v="0.04"/>
    <n v="646.30640000000039"/>
    <n v="12"/>
    <n v="2024"/>
    <n v="0.14378852194961342"/>
  </r>
  <r>
    <s v="O04793"/>
    <s v="2025-03-07"/>
    <x v="1"/>
    <s v="Maharashtra"/>
    <s v="Consumer"/>
    <s v="Home"/>
    <s v="Chair"/>
    <n v="1"/>
    <n v="12878.78"/>
    <n v="10562.89"/>
    <n v="0.01"/>
    <n v="2187.1022000000012"/>
    <n v="3"/>
    <n v="2025"/>
    <n v="0.16982215706767265"/>
  </r>
  <r>
    <s v="O04794"/>
    <s v="2024-01-29"/>
    <x v="1"/>
    <s v="Maharashtra"/>
    <s v="Consumer"/>
    <s v="Beauty"/>
    <s v="Perfume"/>
    <n v="4"/>
    <n v="9219.57"/>
    <n v="6920.34"/>
    <n v="0.26"/>
    <n v="-97.858200000000579"/>
    <n v="1"/>
    <n v="2024"/>
    <n v="-1.0614182657108801E-2"/>
  </r>
  <r>
    <s v="O04795"/>
    <s v="2024-01-30"/>
    <x v="4"/>
    <s v="Maharashtra"/>
    <s v="Consumer"/>
    <s v="Electronics"/>
    <s v="Laptop"/>
    <n v="5"/>
    <n v="48199.88"/>
    <n v="31832.97"/>
    <n v="0.09"/>
    <n v="12028.920799999996"/>
    <n v="1"/>
    <n v="2024"/>
    <n v="0.24956329351857301"/>
  </r>
  <r>
    <s v="O04796"/>
    <s v="2024-02-08"/>
    <x v="7"/>
    <s v="Uttar Pradesh"/>
    <s v="Corporate"/>
    <s v="Electronics"/>
    <s v="Phone"/>
    <n v="2"/>
    <n v="17888.12"/>
    <n v="12369.65"/>
    <n v="0.27"/>
    <n v="688.67759999999907"/>
    <n v="2"/>
    <n v="2024"/>
    <n v="3.8499160336580879E-2"/>
  </r>
  <r>
    <s v="O04797"/>
    <s v="2024-10-11"/>
    <x v="2"/>
    <s v="Delhi"/>
    <s v="Corporate"/>
    <s v="Electronics"/>
    <s v="Laptop"/>
    <n v="4"/>
    <n v="32118.03"/>
    <n v="24253.87"/>
    <n v="0.02"/>
    <n v="7221.7993999999999"/>
    <n v="10"/>
    <n v="2024"/>
    <n v="0.22485187914700872"/>
  </r>
  <r>
    <s v="O04798"/>
    <s v="2024-01-28"/>
    <x v="0"/>
    <s v="Karnataka"/>
    <s v="Consumer"/>
    <s v="Home"/>
    <s v="Lamp"/>
    <n v="1"/>
    <n v="6915.95"/>
    <n v="3988.7"/>
    <n v="0.21"/>
    <n v="1474.9005000000002"/>
    <n v="1"/>
    <n v="2024"/>
    <n v="0.21326072340025595"/>
  </r>
  <r>
    <s v="O04799"/>
    <s v="2024-02-16"/>
    <x v="6"/>
    <s v="Tamil Nadu"/>
    <s v="Corporate"/>
    <s v="Fashion"/>
    <s v="Jacket"/>
    <n v="4"/>
    <n v="49366.84"/>
    <n v="32901.9"/>
    <n v="0.12"/>
    <n v="10540.919199999997"/>
    <n v="2"/>
    <n v="2024"/>
    <n v="0.2135222590710687"/>
  </r>
  <r>
    <s v="O04800"/>
    <s v="2024-10-22"/>
    <x v="4"/>
    <s v="Maharashtra"/>
    <s v="SMB"/>
    <s v="Electronics"/>
    <s v="Headphones"/>
    <n v="5"/>
    <n v="44351.43"/>
    <n v="29735.52"/>
    <n v="0.02"/>
    <n v="13728.8814"/>
    <n v="10"/>
    <n v="2024"/>
    <n v="0.30954766058275912"/>
  </r>
  <r>
    <s v="O04801"/>
    <s v="2024-08-04"/>
    <x v="6"/>
    <s v="Tamil Nadu"/>
    <s v="Consumer"/>
    <s v="Fashion"/>
    <s v="Shirt"/>
    <n v="4"/>
    <n v="58254.99"/>
    <n v="36519.01"/>
    <n v="0.25"/>
    <n v="7172.2324999999964"/>
    <n v="8"/>
    <n v="2024"/>
    <n v="0.12311790801097033"/>
  </r>
  <r>
    <s v="O04802"/>
    <s v="2025-05-03"/>
    <x v="2"/>
    <s v="Delhi"/>
    <s v="SMB"/>
    <s v="Fashion"/>
    <s v="Shirt"/>
    <n v="1"/>
    <n v="2324.0500000000002"/>
    <n v="1912.35"/>
    <n v="0.22"/>
    <n v="-99.590999999999781"/>
    <n v="5"/>
    <n v="2025"/>
    <n v="-4.2852348271336577E-2"/>
  </r>
  <r>
    <s v="O04803"/>
    <s v="2024-11-15"/>
    <x v="1"/>
    <s v="Maharashtra"/>
    <s v="Consumer"/>
    <s v="Home"/>
    <s v="Table"/>
    <n v="5"/>
    <n v="44419.61"/>
    <n v="32273.33"/>
    <n v="0.06"/>
    <n v="9481.1034"/>
    <n v="11"/>
    <n v="2024"/>
    <n v="0.21344409372347034"/>
  </r>
  <r>
    <s v="O04804"/>
    <s v="2024-08-01"/>
    <x v="7"/>
    <s v="Uttar Pradesh"/>
    <s v="SMB"/>
    <s v="Fashion"/>
    <s v="Shirt"/>
    <n v="2"/>
    <n v="24419.64"/>
    <n v="15094.94"/>
    <n v="0.11"/>
    <n v="6638.5395999999992"/>
    <n v="8"/>
    <n v="2024"/>
    <n v="0.27185247612167907"/>
  </r>
  <r>
    <s v="O04805"/>
    <s v="2025-03-21"/>
    <x v="1"/>
    <s v="Maharashtra"/>
    <s v="SMB"/>
    <s v="Home"/>
    <s v="Sofa"/>
    <n v="3"/>
    <n v="25499.29"/>
    <n v="20655.23"/>
    <n v="0.09"/>
    <n v="2549.1239000000014"/>
    <n v="3"/>
    <n v="2025"/>
    <n v="9.9968426571877156E-2"/>
  </r>
  <r>
    <s v="O04806"/>
    <s v="2024-11-18"/>
    <x v="3"/>
    <s v="Telangana"/>
    <s v="SMB"/>
    <s v="Beauty"/>
    <s v="Skincare"/>
    <n v="4"/>
    <n v="15742.76"/>
    <n v="9537.0400000000009"/>
    <n v="0.14000000000000001"/>
    <n v="4001.7335999999991"/>
    <n v="11"/>
    <n v="2024"/>
    <n v="0.25419517289217386"/>
  </r>
  <r>
    <s v="O04807"/>
    <s v="2024-11-16"/>
    <x v="0"/>
    <s v="Karnataka"/>
    <s v="Corporate"/>
    <s v="Fashion"/>
    <s v="Shirt"/>
    <n v="1"/>
    <n v="5315.34"/>
    <n v="3209.72"/>
    <n v="0.28000000000000003"/>
    <n v="617.3248000000001"/>
    <n v="11"/>
    <n v="2024"/>
    <n v="0.11614022809453395"/>
  </r>
  <r>
    <s v="O04808"/>
    <s v="2024-06-26"/>
    <x v="1"/>
    <s v="Maharashtra"/>
    <s v="Consumer"/>
    <s v="Electronics"/>
    <s v="Tablet"/>
    <n v="3"/>
    <n v="23737.51"/>
    <n v="15547.9"/>
    <n v="0.28999999999999998"/>
    <n v="1305.7320999999993"/>
    <n v="6"/>
    <n v="2024"/>
    <n v="5.5007121639969792E-2"/>
  </r>
  <r>
    <s v="O04809"/>
    <s v="2024-10-24"/>
    <x v="0"/>
    <s v="Karnataka"/>
    <s v="Consumer"/>
    <s v="Home"/>
    <s v="Chair"/>
    <n v="3"/>
    <n v="16729.59"/>
    <n v="12241.47"/>
    <n v="0.04"/>
    <n v="3818.9364000000005"/>
    <n v="10"/>
    <n v="2024"/>
    <n v="0.22827435699261012"/>
  </r>
  <r>
    <s v="O04810"/>
    <s v="2024-08-05"/>
    <x v="0"/>
    <s v="Karnataka"/>
    <s v="Consumer"/>
    <s v="Beauty"/>
    <s v="Perfume"/>
    <n v="4"/>
    <n v="55012.17"/>
    <n v="38080.03"/>
    <n v="0.13"/>
    <n v="9780.5578999999998"/>
    <n v="8"/>
    <n v="2024"/>
    <n v="0.17778898560082251"/>
  </r>
  <r>
    <s v="O04811"/>
    <s v="2024-01-04"/>
    <x v="1"/>
    <s v="Maharashtra"/>
    <s v="Corporate"/>
    <s v="Home"/>
    <s v="Table"/>
    <n v="1"/>
    <n v="11573.46"/>
    <n v="9576.36"/>
    <n v="0.1"/>
    <n v="839.75399999999854"/>
    <n v="1"/>
    <n v="2024"/>
    <n v="7.2558595268830461E-2"/>
  </r>
  <r>
    <s v="O04812"/>
    <s v="2024-08-16"/>
    <x v="4"/>
    <s v="Maharashtra"/>
    <s v="Corporate"/>
    <s v="Beauty"/>
    <s v="Perfume"/>
    <n v="5"/>
    <n v="45141.93"/>
    <n v="30779.26"/>
    <n v="0.26"/>
    <n v="2625.7682000000023"/>
    <n v="8"/>
    <n v="2024"/>
    <n v="5.8166945897085084E-2"/>
  </r>
  <r>
    <s v="O04813"/>
    <s v="2025-03-04"/>
    <x v="6"/>
    <s v="Tamil Nadu"/>
    <s v="SMB"/>
    <s v="Fashion"/>
    <s v="Jeans"/>
    <n v="4"/>
    <n v="26520.7"/>
    <n v="18085.490000000002"/>
    <n v="0.09"/>
    <n v="6048.3469999999998"/>
    <n v="3"/>
    <n v="2025"/>
    <n v="0.22806136338784419"/>
  </r>
  <r>
    <s v="O04814"/>
    <s v="2024-09-17"/>
    <x v="0"/>
    <s v="Karnataka"/>
    <s v="Consumer"/>
    <s v="Home"/>
    <s v="Chair"/>
    <n v="1"/>
    <n v="1586.81"/>
    <n v="1081.68"/>
    <n v="0.17"/>
    <n v="235.37229999999988"/>
    <n v="9"/>
    <n v="2024"/>
    <n v="0.14833048695180889"/>
  </r>
  <r>
    <s v="O04815"/>
    <s v="2024-12-05"/>
    <x v="4"/>
    <s v="Maharashtra"/>
    <s v="Consumer"/>
    <s v="Home"/>
    <s v="Lamp"/>
    <n v="3"/>
    <n v="27976.95"/>
    <n v="16885.12"/>
    <n v="0.13"/>
    <n v="7454.826500000001"/>
    <n v="12"/>
    <n v="2024"/>
    <n v="0.2664631598512347"/>
  </r>
  <r>
    <s v="O04816"/>
    <s v="2024-09-18"/>
    <x v="3"/>
    <s v="Telangana"/>
    <s v="Corporate"/>
    <s v="Beauty"/>
    <s v="Skincare"/>
    <n v="3"/>
    <n v="14750.14"/>
    <n v="10299.41"/>
    <n v="0.3"/>
    <n v="25.688000000000102"/>
    <n v="9"/>
    <n v="2024"/>
    <n v="1.7415427921362173E-3"/>
  </r>
  <r>
    <s v="O04817"/>
    <s v="2024-12-03"/>
    <x v="1"/>
    <s v="Maharashtra"/>
    <s v="SMB"/>
    <s v="Beauty"/>
    <s v="Haircare"/>
    <n v="5"/>
    <n v="13191"/>
    <n v="10784.51"/>
    <n v="7.0000000000000007E-2"/>
    <n v="1483.1199999999997"/>
    <n v="12"/>
    <n v="2024"/>
    <n v="0.11243423546357362"/>
  </r>
  <r>
    <s v="O04818"/>
    <s v="2025-03-06"/>
    <x v="3"/>
    <s v="Telangana"/>
    <s v="SMB"/>
    <s v="Home"/>
    <s v="Sofa"/>
    <n v="1"/>
    <n v="10211.82"/>
    <n v="7145.99"/>
    <n v="0.21"/>
    <n v="921.34780000000001"/>
    <n v="3"/>
    <n v="2025"/>
    <n v="9.0223662383394937E-2"/>
  </r>
  <r>
    <s v="O04819"/>
    <s v="2024-11-27"/>
    <x v="4"/>
    <s v="Maharashtra"/>
    <s v="Consumer"/>
    <s v="Fashion"/>
    <s v="Jeans"/>
    <n v="3"/>
    <n v="35146.25"/>
    <n v="26006.57"/>
    <n v="0.2"/>
    <n v="2110.4300000000003"/>
    <n v="11"/>
    <n v="2024"/>
    <n v="6.0047088949745711E-2"/>
  </r>
  <r>
    <s v="O04820"/>
    <s v="2024-03-09"/>
    <x v="5"/>
    <s v="West Bengal"/>
    <s v="Corporate"/>
    <s v="Electronics"/>
    <s v="Tablet"/>
    <n v="5"/>
    <n v="52914.22"/>
    <n v="40877.11"/>
    <n v="0.06"/>
    <n v="8862.256800000001"/>
    <n v="3"/>
    <n v="2024"/>
    <n v="0.16748346285743229"/>
  </r>
  <r>
    <s v="O04821"/>
    <s v="2025-01-28"/>
    <x v="6"/>
    <s v="Tamil Nadu"/>
    <s v="Consumer"/>
    <s v="Home"/>
    <s v="Lamp"/>
    <n v="5"/>
    <n v="10782.37"/>
    <n v="9084.1299999999992"/>
    <n v="0.03"/>
    <n v="1374.7689000000016"/>
    <n v="1"/>
    <n v="2025"/>
    <n v="0.12750155114320891"/>
  </r>
  <r>
    <s v="O04822"/>
    <s v="2024-11-21"/>
    <x v="0"/>
    <s v="Karnataka"/>
    <s v="Consumer"/>
    <s v="Electronics"/>
    <s v="Phone"/>
    <n v="3"/>
    <n v="2777.79"/>
    <n v="1738.87"/>
    <n v="0.01"/>
    <n v="1011.1421"/>
    <n v="11"/>
    <n v="2024"/>
    <n v="0.36400955435796084"/>
  </r>
  <r>
    <s v="O04823"/>
    <s v="2024-09-30"/>
    <x v="7"/>
    <s v="Uttar Pradesh"/>
    <s v="Corporate"/>
    <s v="Home"/>
    <s v="Sofa"/>
    <n v="1"/>
    <n v="1294.3399999999999"/>
    <n v="887.66"/>
    <n v="0.2"/>
    <n v="147.81199999999995"/>
    <n v="9"/>
    <n v="2024"/>
    <n v="0.11419874221611011"/>
  </r>
  <r>
    <s v="O04824"/>
    <s v="2024-07-03"/>
    <x v="1"/>
    <s v="Maharashtra"/>
    <s v="Corporate"/>
    <s v="Electronics"/>
    <s v="Headphones"/>
    <n v="2"/>
    <n v="8699.42"/>
    <n v="6292.46"/>
    <n v="0.13"/>
    <n v="1276.0354"/>
    <n v="7"/>
    <n v="2024"/>
    <n v="0.14668051433313944"/>
  </r>
  <r>
    <s v="O04825"/>
    <s v="2024-09-24"/>
    <x v="1"/>
    <s v="Maharashtra"/>
    <s v="Corporate"/>
    <s v="Beauty"/>
    <s v="Perfume"/>
    <n v="3"/>
    <n v="23001.79"/>
    <n v="15787.6"/>
    <n v="0.21"/>
    <n v="2383.8141000000005"/>
    <n v="9"/>
    <n v="2024"/>
    <n v="0.10363602571799849"/>
  </r>
  <r>
    <s v="O04826"/>
    <s v="2024-10-24"/>
    <x v="4"/>
    <s v="Maharashtra"/>
    <s v="Consumer"/>
    <s v="Home"/>
    <s v="Chair"/>
    <n v="3"/>
    <n v="26591.66"/>
    <n v="15839.8"/>
    <n v="0.2"/>
    <n v="5433.5280000000002"/>
    <n v="10"/>
    <n v="2024"/>
    <n v="0.2043320349312529"/>
  </r>
  <r>
    <s v="O04827"/>
    <s v="2024-01-02"/>
    <x v="3"/>
    <s v="Telangana"/>
    <s v="Consumer"/>
    <s v="Fashion"/>
    <s v="Jacket"/>
    <n v="3"/>
    <n v="20218.560000000001"/>
    <n v="16745.310000000001"/>
    <n v="0.22"/>
    <n v="-974.83320000000003"/>
    <n v="1"/>
    <n v="2024"/>
    <n v="-4.8214769004320784E-2"/>
  </r>
  <r>
    <s v="O04828"/>
    <s v="2025-04-06"/>
    <x v="7"/>
    <s v="Uttar Pradesh"/>
    <s v="Consumer"/>
    <s v="Fashion"/>
    <s v="Jeans"/>
    <n v="3"/>
    <n v="40621.629999999997"/>
    <n v="33947.910000000003"/>
    <n v="0.26"/>
    <n v="-3887.9038000000055"/>
    <n v="4"/>
    <n v="2025"/>
    <n v="-9.5710186912736042E-2"/>
  </r>
  <r>
    <s v="O04829"/>
    <s v="2024-09-10"/>
    <x v="7"/>
    <s v="Uttar Pradesh"/>
    <s v="Consumer"/>
    <s v="Home"/>
    <s v="Table"/>
    <n v="1"/>
    <n v="1555.99"/>
    <n v="894.85"/>
    <n v="0.13"/>
    <n v="458.86129999999997"/>
    <n v="9"/>
    <n v="2024"/>
    <n v="0.29489990295567448"/>
  </r>
  <r>
    <s v="O04830"/>
    <s v="2024-03-18"/>
    <x v="0"/>
    <s v="Karnataka"/>
    <s v="Consumer"/>
    <s v="Fashion"/>
    <s v="Jacket"/>
    <n v="4"/>
    <n v="45333.26"/>
    <n v="37183.449999999997"/>
    <n v="0.11"/>
    <n v="3163.1514000000043"/>
    <n v="3"/>
    <n v="2024"/>
    <n v="6.9775511401562657E-2"/>
  </r>
  <r>
    <s v="O04831"/>
    <s v="2024-03-03"/>
    <x v="0"/>
    <s v="Karnataka"/>
    <s v="Corporate"/>
    <s v="Fashion"/>
    <s v="Shirt"/>
    <n v="3"/>
    <n v="23576.44"/>
    <n v="18896.759999999998"/>
    <n v="0.19"/>
    <n v="200.15640000000076"/>
    <n v="3"/>
    <n v="2024"/>
    <n v="8.4896786792238686E-3"/>
  </r>
  <r>
    <s v="O04832"/>
    <s v="2025-06-21"/>
    <x v="7"/>
    <s v="Uttar Pradesh"/>
    <s v="SMB"/>
    <s v="Home"/>
    <s v="Chair"/>
    <n v="1"/>
    <n v="10944.17"/>
    <n v="6501.23"/>
    <n v="0.23"/>
    <n v="1925.7809000000002"/>
    <n v="6"/>
    <n v="2025"/>
    <n v="0.17596408864262891"/>
  </r>
  <r>
    <s v="O04833"/>
    <s v="2024-08-04"/>
    <x v="4"/>
    <s v="Maharashtra"/>
    <s v="Consumer"/>
    <s v="Beauty"/>
    <s v="Haircare"/>
    <n v="5"/>
    <n v="68220.37"/>
    <n v="55751.53"/>
    <n v="0.05"/>
    <n v="9057.8214999999964"/>
    <n v="8"/>
    <n v="2024"/>
    <n v="0.13277297528582735"/>
  </r>
  <r>
    <s v="O04834"/>
    <s v="2025-03-08"/>
    <x v="5"/>
    <s v="West Bengal"/>
    <s v="SMB"/>
    <s v="Beauty"/>
    <s v="Haircare"/>
    <n v="4"/>
    <n v="53485.01"/>
    <n v="33184.28"/>
    <n v="0.17"/>
    <n v="11208.278300000002"/>
    <n v="3"/>
    <n v="2025"/>
    <n v="0.20955924473043946"/>
  </r>
  <r>
    <s v="O04835"/>
    <s v="2024-09-21"/>
    <x v="5"/>
    <s v="West Bengal"/>
    <s v="Consumer"/>
    <s v="Home"/>
    <s v="Lamp"/>
    <n v="3"/>
    <n v="5135.37"/>
    <n v="2882.11"/>
    <n v="0.27"/>
    <n v="866.71009999999978"/>
    <n v="9"/>
    <n v="2024"/>
    <n v="0.16877266876583377"/>
  </r>
  <r>
    <s v="O04836"/>
    <s v="2025-06-04"/>
    <x v="5"/>
    <s v="West Bengal"/>
    <s v="Consumer"/>
    <s v="Beauty"/>
    <s v="Perfume"/>
    <n v="3"/>
    <n v="20251.91"/>
    <n v="13346.22"/>
    <n v="0.13"/>
    <n v="4272.9417000000003"/>
    <n v="6"/>
    <n v="2025"/>
    <n v="0.21098956592242413"/>
  </r>
  <r>
    <s v="O04837"/>
    <s v="2024-11-13"/>
    <x v="4"/>
    <s v="Maharashtra"/>
    <s v="SMB"/>
    <s v="Home"/>
    <s v="Lamp"/>
    <n v="4"/>
    <n v="53233.120000000003"/>
    <n v="31941.56"/>
    <n v="0.25"/>
    <n v="7983.2800000000007"/>
    <n v="11"/>
    <n v="2024"/>
    <n v="0.14996829041769486"/>
  </r>
  <r>
    <s v="O04838"/>
    <s v="2024-08-26"/>
    <x v="2"/>
    <s v="Delhi"/>
    <s v="Corporate"/>
    <s v="Home"/>
    <s v="Lamp"/>
    <n v="2"/>
    <n v="2721.92"/>
    <n v="1584"/>
    <n v="0"/>
    <n v="1137.92"/>
    <n v="8"/>
    <n v="2024"/>
    <n v="0.4180578415236304"/>
  </r>
  <r>
    <s v="O04839"/>
    <s v="2025-06-22"/>
    <x v="6"/>
    <s v="Tamil Nadu"/>
    <s v="Consumer"/>
    <s v="Fashion"/>
    <s v="Jeans"/>
    <n v="2"/>
    <n v="28598.37"/>
    <n v="17377.89"/>
    <n v="0.27"/>
    <n v="3498.9200999999994"/>
    <n v="6"/>
    <n v="2025"/>
    <n v="0.12234683655047471"/>
  </r>
  <r>
    <s v="O04840"/>
    <s v="2024-04-15"/>
    <x v="3"/>
    <s v="Telangana"/>
    <s v="Corporate"/>
    <s v="Beauty"/>
    <s v="Perfume"/>
    <n v="3"/>
    <n v="36772.54"/>
    <n v="26813.61"/>
    <n v="0.18"/>
    <n v="3339.8728000000001"/>
    <n v="4"/>
    <n v="2024"/>
    <n v="9.0825186402679822E-2"/>
  </r>
  <r>
    <s v="O04841"/>
    <s v="2024-12-28"/>
    <x v="6"/>
    <s v="Tamil Nadu"/>
    <s v="Consumer"/>
    <s v="Electronics"/>
    <s v="Laptop"/>
    <n v="4"/>
    <n v="44567.02"/>
    <n v="36765.49"/>
    <n v="0.19"/>
    <n v="-666.20380000000114"/>
    <n v="12"/>
    <n v="2024"/>
    <n v="-1.4948358674194532E-2"/>
  </r>
  <r>
    <s v="O04842"/>
    <s v="2024-01-08"/>
    <x v="6"/>
    <s v="Tamil Nadu"/>
    <s v="Consumer"/>
    <s v="Home"/>
    <s v="Lamp"/>
    <n v="2"/>
    <n v="7062.91"/>
    <n v="4624.5600000000004"/>
    <n v="0.15"/>
    <n v="1378.9134999999994"/>
    <n v="1"/>
    <n v="2024"/>
    <n v="0.19523305549695513"/>
  </r>
  <r>
    <s v="O04843"/>
    <s v="2024-07-03"/>
    <x v="6"/>
    <s v="Tamil Nadu"/>
    <s v="SMB"/>
    <s v="Fashion"/>
    <s v="Jeans"/>
    <n v="4"/>
    <n v="2516.7199999999998"/>
    <n v="2019.17"/>
    <n v="0.24"/>
    <n v="-106.46280000000024"/>
    <n v="7"/>
    <n v="2024"/>
    <n v="-4.2302202867224109E-2"/>
  </r>
  <r>
    <s v="O04844"/>
    <s v="2024-06-02"/>
    <x v="6"/>
    <s v="Tamil Nadu"/>
    <s v="Corporate"/>
    <s v="Home"/>
    <s v="Lamp"/>
    <n v="2"/>
    <n v="24536.92"/>
    <n v="14696.15"/>
    <n v="0.18"/>
    <n v="5424.1243999999988"/>
    <n v="6"/>
    <n v="2024"/>
    <n v="0.22105970920555632"/>
  </r>
  <r>
    <s v="O04845"/>
    <s v="2024-01-16"/>
    <x v="3"/>
    <s v="Telangana"/>
    <s v="SMB"/>
    <s v="Fashion"/>
    <s v="Shoes"/>
    <n v="3"/>
    <n v="17673.169999999998"/>
    <n v="9766.2199999999993"/>
    <n v="0.22"/>
    <n v="4018.8525999999993"/>
    <n v="1"/>
    <n v="2024"/>
    <n v="0.22739851424503921"/>
  </r>
  <r>
    <s v="O04846"/>
    <s v="2024-06-04"/>
    <x v="6"/>
    <s v="Tamil Nadu"/>
    <s v="SMB"/>
    <s v="Home"/>
    <s v="Sofa"/>
    <n v="2"/>
    <n v="13545.16"/>
    <n v="10693.29"/>
    <n v="0.28000000000000003"/>
    <n v="-940.77480000000151"/>
    <n v="6"/>
    <n v="2024"/>
    <n v="-6.9454683444123325E-2"/>
  </r>
  <r>
    <s v="O04847"/>
    <s v="2025-05-10"/>
    <x v="7"/>
    <s v="Uttar Pradesh"/>
    <s v="Consumer"/>
    <s v="Electronics"/>
    <s v="Phone"/>
    <n v="3"/>
    <n v="10942.89"/>
    <n v="8443.2999999999993"/>
    <n v="0.22"/>
    <n v="92.154200000000401"/>
    <n v="5"/>
    <n v="2025"/>
    <n v="8.4213768026545465E-3"/>
  </r>
  <r>
    <s v="O04848"/>
    <s v="2024-11-04"/>
    <x v="0"/>
    <s v="Karnataka"/>
    <s v="Consumer"/>
    <s v="Home"/>
    <s v="Lamp"/>
    <n v="2"/>
    <n v="1816.07"/>
    <n v="1217.53"/>
    <n v="0.16"/>
    <n v="307.96879999999999"/>
    <n v="11"/>
    <n v="2024"/>
    <n v="0.16957980694576752"/>
  </r>
  <r>
    <s v="O04849"/>
    <s v="2025-03-24"/>
    <x v="5"/>
    <s v="West Bengal"/>
    <s v="SMB"/>
    <s v="Electronics"/>
    <s v="Phone"/>
    <n v="2"/>
    <n v="26280.03"/>
    <n v="16717.75"/>
    <n v="0.05"/>
    <n v="8248.2784999999985"/>
    <n v="3"/>
    <n v="2025"/>
    <n v="0.31386107626208948"/>
  </r>
  <r>
    <s v="O04850"/>
    <s v="2025-01-04"/>
    <x v="6"/>
    <s v="Tamil Nadu"/>
    <s v="SMB"/>
    <s v="Home"/>
    <s v="Lamp"/>
    <n v="2"/>
    <n v="13528.3"/>
    <n v="10497.45"/>
    <n v="0.02"/>
    <n v="2760.2839999999987"/>
    <n v="1"/>
    <n v="2025"/>
    <n v="0.2040377578853218"/>
  </r>
  <r>
    <s v="O04851"/>
    <s v="2024-06-24"/>
    <x v="7"/>
    <s v="Uttar Pradesh"/>
    <s v="Corporate"/>
    <s v="Beauty"/>
    <s v="Makeup"/>
    <n v="5"/>
    <n v="3068.94"/>
    <n v="2165.16"/>
    <n v="0.03"/>
    <n v="811.71180000000015"/>
    <n v="6"/>
    <n v="2024"/>
    <n v="0.26449256094938323"/>
  </r>
  <r>
    <s v="O04852"/>
    <s v="2025-04-10"/>
    <x v="6"/>
    <s v="Tamil Nadu"/>
    <s v="Corporate"/>
    <s v="Home"/>
    <s v="Lamp"/>
    <n v="2"/>
    <n v="9380.2800000000007"/>
    <n v="6777.17"/>
    <n v="0.18"/>
    <n v="914.65960000000064"/>
    <n v="4"/>
    <n v="2025"/>
    <n v="9.7508773725304643E-2"/>
  </r>
  <r>
    <s v="O04853"/>
    <s v="2024-09-13"/>
    <x v="1"/>
    <s v="Maharashtra"/>
    <s v="SMB"/>
    <s v="Home"/>
    <s v="Chair"/>
    <n v="1"/>
    <n v="11876.29"/>
    <n v="7845.15"/>
    <n v="7.0000000000000007E-2"/>
    <n v="3199.7997000000009"/>
    <n v="9"/>
    <n v="2024"/>
    <n v="0.2694275485020996"/>
  </r>
  <r>
    <s v="O04854"/>
    <s v="2024-09-10"/>
    <x v="2"/>
    <s v="Delhi"/>
    <s v="Corporate"/>
    <s v="Home"/>
    <s v="Chair"/>
    <n v="5"/>
    <n v="67511.350000000006"/>
    <n v="55432.24"/>
    <n v="0.13"/>
    <n v="3302.6345000000074"/>
    <n v="9"/>
    <n v="2024"/>
    <n v="4.8919692762772589E-2"/>
  </r>
  <r>
    <s v="O04855"/>
    <s v="2024-12-09"/>
    <x v="0"/>
    <s v="Karnataka"/>
    <s v="Corporate"/>
    <s v="Home"/>
    <s v="Chair"/>
    <n v="1"/>
    <n v="14206.07"/>
    <n v="9347.4699999999993"/>
    <n v="0.08"/>
    <n v="3722.1144000000004"/>
    <n v="12"/>
    <n v="2024"/>
    <n v="0.26200873288671678"/>
  </r>
  <r>
    <s v="O04856"/>
    <s v="2024-07-02"/>
    <x v="6"/>
    <s v="Tamil Nadu"/>
    <s v="Consumer"/>
    <s v="Electronics"/>
    <s v="Tablet"/>
    <n v="4"/>
    <n v="51037.97"/>
    <n v="30287.93"/>
    <n v="0.24"/>
    <n v="8500.9272000000019"/>
    <n v="7"/>
    <n v="2024"/>
    <n v="0.16656084087983911"/>
  </r>
  <r>
    <s v="O04857"/>
    <s v="2024-02-13"/>
    <x v="0"/>
    <s v="Karnataka"/>
    <s v="Corporate"/>
    <s v="Beauty"/>
    <s v="Haircare"/>
    <n v="4"/>
    <n v="11839.86"/>
    <n v="7453.49"/>
    <n v="0.05"/>
    <n v="3794.3770000000009"/>
    <n v="2"/>
    <n v="2024"/>
    <n v="0.32047481980361259"/>
  </r>
  <r>
    <s v="O04858"/>
    <s v="2025-04-10"/>
    <x v="5"/>
    <s v="West Bengal"/>
    <s v="Consumer"/>
    <s v="Beauty"/>
    <s v="Makeup"/>
    <n v="4"/>
    <n v="9763.27"/>
    <n v="7699.17"/>
    <n v="0.04"/>
    <n v="1673.5692000000004"/>
    <n v="4"/>
    <n v="2025"/>
    <n v="0.17141482310742204"/>
  </r>
  <r>
    <s v="O04859"/>
    <s v="2025-02-04"/>
    <x v="1"/>
    <s v="Maharashtra"/>
    <s v="SMB"/>
    <s v="Home"/>
    <s v="Lamp"/>
    <n v="3"/>
    <n v="20084.61"/>
    <n v="11637.42"/>
    <n v="0.03"/>
    <n v="7844.6517000000003"/>
    <n v="2"/>
    <n v="2025"/>
    <n v="0.39058023531450198"/>
  </r>
  <r>
    <s v="O04860"/>
    <s v="2024-06-07"/>
    <x v="6"/>
    <s v="Tamil Nadu"/>
    <s v="Consumer"/>
    <s v="Home"/>
    <s v="Chair"/>
    <n v="4"/>
    <n v="17452.47"/>
    <n v="13139.6"/>
    <n v="0.26"/>
    <n v="-224.77219999999943"/>
    <n v="6"/>
    <n v="2024"/>
    <n v="-1.2879105364455542E-2"/>
  </r>
  <r>
    <s v="O04861"/>
    <s v="2025-04-04"/>
    <x v="1"/>
    <s v="Maharashtra"/>
    <s v="Corporate"/>
    <s v="Beauty"/>
    <s v="Perfume"/>
    <n v="4"/>
    <n v="43691.4"/>
    <n v="36831.49"/>
    <n v="0.18"/>
    <n v="-1004.5419999999967"/>
    <n v="4"/>
    <n v="2025"/>
    <n v="-2.2991755814645371E-2"/>
  </r>
  <r>
    <s v="O04862"/>
    <s v="2024-05-29"/>
    <x v="6"/>
    <s v="Tamil Nadu"/>
    <s v="Corporate"/>
    <s v="Home"/>
    <s v="Chair"/>
    <n v="2"/>
    <n v="26569.39"/>
    <n v="20896"/>
    <n v="0.23"/>
    <n v="-437.56970000000092"/>
    <n v="5"/>
    <n v="2024"/>
    <n v="-1.6468940385910288E-2"/>
  </r>
  <r>
    <s v="O04863"/>
    <s v="2024-04-16"/>
    <x v="4"/>
    <s v="Maharashtra"/>
    <s v="SMB"/>
    <s v="Fashion"/>
    <s v="Shirt"/>
    <n v="1"/>
    <n v="10996.98"/>
    <n v="7729.6"/>
    <n v="0.13"/>
    <n v="1837.7725999999991"/>
    <n v="4"/>
    <n v="2024"/>
    <n v="0.16711611733403164"/>
  </r>
  <r>
    <s v="O04864"/>
    <s v="2025-05-30"/>
    <x v="5"/>
    <s v="West Bengal"/>
    <s v="Consumer"/>
    <s v="Home"/>
    <s v="Sofa"/>
    <n v="3"/>
    <n v="19752.439999999999"/>
    <n v="15982.11"/>
    <n v="0.2"/>
    <n v="-180.15800000000172"/>
    <n v="5"/>
    <n v="2025"/>
    <n v="-9.1207972280893772E-3"/>
  </r>
  <r>
    <s v="O04865"/>
    <s v="2024-03-29"/>
    <x v="5"/>
    <s v="West Bengal"/>
    <s v="Corporate"/>
    <s v="Home"/>
    <s v="Chair"/>
    <n v="2"/>
    <n v="18710.61"/>
    <n v="12239.01"/>
    <n v="0.13"/>
    <n v="4039.2207000000003"/>
    <n v="3"/>
    <n v="2024"/>
    <n v="0.21587862180869571"/>
  </r>
  <r>
    <s v="O04866"/>
    <s v="2024-04-11"/>
    <x v="0"/>
    <s v="Karnataka"/>
    <s v="Corporate"/>
    <s v="Fashion"/>
    <s v="Shoes"/>
    <n v="2"/>
    <n v="10513.87"/>
    <n v="6071.3"/>
    <n v="0.15"/>
    <n v="2865.4895000000006"/>
    <n v="4"/>
    <n v="2024"/>
    <n v="0.27254374459642361"/>
  </r>
  <r>
    <s v="O04867"/>
    <s v="2025-01-08"/>
    <x v="5"/>
    <s v="West Bengal"/>
    <s v="Consumer"/>
    <s v="Fashion"/>
    <s v="Jeans"/>
    <n v="4"/>
    <n v="15199.22"/>
    <n v="11257.34"/>
    <n v="0.28999999999999998"/>
    <n v="-465.89380000000074"/>
    <n v="1"/>
    <n v="2025"/>
    <n v="-3.0652480850991086E-2"/>
  </r>
  <r>
    <s v="O04868"/>
    <s v="2024-10-01"/>
    <x v="2"/>
    <s v="Delhi"/>
    <s v="SMB"/>
    <s v="Home"/>
    <s v="Sofa"/>
    <n v="3"/>
    <n v="21136.01"/>
    <n v="16944.28"/>
    <n v="0.28999999999999998"/>
    <n v="-1937.7128999999995"/>
    <n v="10"/>
    <n v="2024"/>
    <n v="-9.1678273240786687E-2"/>
  </r>
  <r>
    <s v="O04869"/>
    <s v="2025-03-31"/>
    <x v="0"/>
    <s v="Karnataka"/>
    <s v="SMB"/>
    <s v="Fashion"/>
    <s v="Shirt"/>
    <n v="3"/>
    <n v="38150.53"/>
    <n v="24368.37"/>
    <n v="0.22"/>
    <n v="5389.0434000000005"/>
    <n v="3"/>
    <n v="2025"/>
    <n v="0.14125736654248316"/>
  </r>
  <r>
    <s v="O04870"/>
    <s v="2024-03-27"/>
    <x v="1"/>
    <s v="Maharashtra"/>
    <s v="Consumer"/>
    <s v="Home"/>
    <s v="Sofa"/>
    <n v="1"/>
    <n v="1402.16"/>
    <n v="1142.8900000000001"/>
    <n v="0.01"/>
    <n v="245.24839999999998"/>
    <n v="3"/>
    <n v="2024"/>
    <n v="0.1749075711759"/>
  </r>
  <r>
    <s v="O04871"/>
    <s v="2024-09-11"/>
    <x v="2"/>
    <s v="Delhi"/>
    <s v="Corporate"/>
    <s v="Electronics"/>
    <s v="Tablet"/>
    <n v="1"/>
    <n v="14971.27"/>
    <n v="8614.0499999999993"/>
    <n v="0.19"/>
    <n v="3512.6787000000008"/>
    <n v="9"/>
    <n v="2024"/>
    <n v="0.23462797077335462"/>
  </r>
  <r>
    <s v="O04872"/>
    <s v="2025-04-10"/>
    <x v="1"/>
    <s v="Maharashtra"/>
    <s v="Corporate"/>
    <s v="Beauty"/>
    <s v="Perfume"/>
    <n v="3"/>
    <n v="10746.22"/>
    <n v="7185.2"/>
    <n v="0.05"/>
    <n v="3023.7089999999994"/>
    <n v="4"/>
    <n v="2025"/>
    <n v="0.2813741948331599"/>
  </r>
  <r>
    <s v="O04873"/>
    <s v="2024-04-01"/>
    <x v="4"/>
    <s v="Maharashtra"/>
    <s v="SMB"/>
    <s v="Electronics"/>
    <s v="Phone"/>
    <n v="3"/>
    <n v="42475"/>
    <n v="30221.3"/>
    <n v="0.27"/>
    <n v="785.45000000000073"/>
    <n v="4"/>
    <n v="2024"/>
    <n v="1.8492054149499722E-2"/>
  </r>
  <r>
    <s v="O04874"/>
    <s v="2024-09-23"/>
    <x v="0"/>
    <s v="Karnataka"/>
    <s v="Corporate"/>
    <s v="Beauty"/>
    <s v="Makeup"/>
    <n v="3"/>
    <n v="36481.480000000003"/>
    <n v="26372.91"/>
    <n v="0.18"/>
    <n v="3541.9036000000033"/>
    <n v="9"/>
    <n v="2024"/>
    <n v="9.7087716836049498E-2"/>
  </r>
  <r>
    <s v="O04875"/>
    <s v="2024-10-20"/>
    <x v="0"/>
    <s v="Karnataka"/>
    <s v="Consumer"/>
    <s v="Home"/>
    <s v="Chair"/>
    <n v="3"/>
    <n v="28977.03"/>
    <n v="21770.06"/>
    <n v="7.0000000000000007E-2"/>
    <n v="5178.5778999999975"/>
    <n v="10"/>
    <n v="2024"/>
    <n v="0.17871320490747319"/>
  </r>
  <r>
    <s v="O04876"/>
    <s v="2025-03-05"/>
    <x v="4"/>
    <s v="Maharashtra"/>
    <s v="Corporate"/>
    <s v="Beauty"/>
    <s v="Makeup"/>
    <n v="2"/>
    <n v="25123.78"/>
    <n v="14229.05"/>
    <n v="0.04"/>
    <n v="9889.7788"/>
    <n v="3"/>
    <n v="2025"/>
    <n v="0.39364215098205768"/>
  </r>
  <r>
    <s v="O04877"/>
    <s v="2024-06-11"/>
    <x v="1"/>
    <s v="Maharashtra"/>
    <s v="Corporate"/>
    <s v="Home"/>
    <s v="Sofa"/>
    <n v="3"/>
    <n v="23832.87"/>
    <n v="16876.759999999998"/>
    <n v="0.03"/>
    <n v="6241.1239000000005"/>
    <n v="6"/>
    <n v="2024"/>
    <n v="0.26187042936918636"/>
  </r>
  <r>
    <s v="O04878"/>
    <s v="2024-07-16"/>
    <x v="6"/>
    <s v="Tamil Nadu"/>
    <s v="Corporate"/>
    <s v="Electronics"/>
    <s v="Laptop"/>
    <n v="2"/>
    <n v="24149.439999999999"/>
    <n v="17232.439999999999"/>
    <n v="0.27"/>
    <n v="396.65120000000024"/>
    <n v="7"/>
    <n v="2024"/>
    <n v="1.6424861197609563E-2"/>
  </r>
  <r>
    <s v="O04879"/>
    <s v="2024-06-20"/>
    <x v="4"/>
    <s v="Maharashtra"/>
    <s v="Consumer"/>
    <s v="Fashion"/>
    <s v="Shoes"/>
    <n v="4"/>
    <n v="6208.78"/>
    <n v="3853.09"/>
    <n v="0.04"/>
    <n v="2107.3387999999995"/>
    <n v="6"/>
    <n v="2024"/>
    <n v="0.33941270265656048"/>
  </r>
  <r>
    <s v="O04880"/>
    <s v="2024-12-04"/>
    <x v="0"/>
    <s v="Karnataka"/>
    <s v="Corporate"/>
    <s v="Electronics"/>
    <s v="Phone"/>
    <n v="1"/>
    <n v="7232.06"/>
    <n v="5772.08"/>
    <n v="0.28000000000000003"/>
    <n v="-564.99679999999989"/>
    <n v="12"/>
    <n v="2024"/>
    <n v="-7.8123909370220915E-2"/>
  </r>
  <r>
    <s v="O04881"/>
    <s v="2024-10-18"/>
    <x v="2"/>
    <s v="Delhi"/>
    <s v="Corporate"/>
    <s v="Beauty"/>
    <s v="Skincare"/>
    <n v="1"/>
    <n v="9788"/>
    <n v="6294.6"/>
    <n v="0.17"/>
    <n v="1829.4399999999996"/>
    <n v="10"/>
    <n v="2024"/>
    <n v="0.18690641601961583"/>
  </r>
  <r>
    <s v="O04882"/>
    <s v="2024-05-19"/>
    <x v="4"/>
    <s v="Maharashtra"/>
    <s v="Corporate"/>
    <s v="Electronics"/>
    <s v="Laptop"/>
    <n v="5"/>
    <n v="19508.66"/>
    <n v="15379.9"/>
    <n v="0.1"/>
    <n v="2177.8940000000002"/>
    <n v="5"/>
    <n v="2024"/>
    <n v="0.11163729338662934"/>
  </r>
  <r>
    <s v="O04883"/>
    <s v="2024-03-18"/>
    <x v="7"/>
    <s v="Uttar Pradesh"/>
    <s v="Corporate"/>
    <s v="Fashion"/>
    <s v="Jacket"/>
    <n v="5"/>
    <n v="15604.73"/>
    <n v="11843.87"/>
    <n v="0.06"/>
    <n v="2824.5761999999986"/>
    <n v="3"/>
    <n v="2024"/>
    <n v="0.1810076944618714"/>
  </r>
  <r>
    <s v="O04884"/>
    <s v="2025-03-02"/>
    <x v="3"/>
    <s v="Telangana"/>
    <s v="SMB"/>
    <s v="Home"/>
    <s v="Lamp"/>
    <n v="1"/>
    <n v="13857.83"/>
    <n v="7655.37"/>
    <n v="0.12"/>
    <n v="4539.5204000000003"/>
    <n v="3"/>
    <n v="2025"/>
    <n v="0.32757801185322666"/>
  </r>
  <r>
    <s v="O04885"/>
    <s v="2024-08-11"/>
    <x v="5"/>
    <s v="West Bengal"/>
    <s v="Consumer"/>
    <s v="Electronics"/>
    <s v="Phone"/>
    <n v="2"/>
    <n v="28870.720000000001"/>
    <n v="23942.43"/>
    <n v="0.09"/>
    <n v="2329.925200000001"/>
    <n v="8"/>
    <n v="2024"/>
    <n v="8.0702012280954583E-2"/>
  </r>
  <r>
    <s v="O04886"/>
    <s v="2025-05-31"/>
    <x v="0"/>
    <s v="Karnataka"/>
    <s v="SMB"/>
    <s v="Home"/>
    <s v="Table"/>
    <n v="5"/>
    <n v="45449.63"/>
    <n v="38452.03"/>
    <n v="0.1"/>
    <n v="2452.6369999999988"/>
    <n v="5"/>
    <n v="2025"/>
    <n v="5.3963849650701202E-2"/>
  </r>
  <r>
    <s v="O04887"/>
    <s v="2025-04-23"/>
    <x v="4"/>
    <s v="Maharashtra"/>
    <s v="Corporate"/>
    <s v="Home"/>
    <s v="Lamp"/>
    <n v="1"/>
    <n v="5266.01"/>
    <n v="3647.82"/>
    <n v="0.06"/>
    <n v="1302.2294000000002"/>
    <n v="4"/>
    <n v="2025"/>
    <n v="0.247289579776719"/>
  </r>
  <r>
    <s v="O04888"/>
    <s v="2024-08-16"/>
    <x v="6"/>
    <s v="Tamil Nadu"/>
    <s v="Corporate"/>
    <s v="Fashion"/>
    <s v="Shoes"/>
    <n v="3"/>
    <n v="44529.82"/>
    <n v="37785.730000000003"/>
    <n v="0.04"/>
    <n v="4962.8971999999967"/>
    <n v="8"/>
    <n v="2024"/>
    <n v="0.11145109501902313"/>
  </r>
  <r>
    <s v="O04889"/>
    <s v="2025-01-06"/>
    <x v="3"/>
    <s v="Telangana"/>
    <s v="Consumer"/>
    <s v="Electronics"/>
    <s v="Laptop"/>
    <n v="3"/>
    <n v="32009.599999999999"/>
    <n v="24638.01"/>
    <n v="0.03"/>
    <n v="6411.3020000000006"/>
    <n v="1"/>
    <n v="2025"/>
    <n v="0.200293099570129"/>
  </r>
  <r>
    <s v="O04890"/>
    <s v="2024-02-26"/>
    <x v="3"/>
    <s v="Telangana"/>
    <s v="Corporate"/>
    <s v="Fashion"/>
    <s v="Shoes"/>
    <n v="1"/>
    <n v="2719.24"/>
    <n v="1517.65"/>
    <n v="0.28999999999999998"/>
    <n v="413.01039999999978"/>
    <n v="2"/>
    <n v="2024"/>
    <n v="0.15188449713890639"/>
  </r>
  <r>
    <s v="O04891"/>
    <s v="2024-07-30"/>
    <x v="0"/>
    <s v="Karnataka"/>
    <s v="SMB"/>
    <s v="Beauty"/>
    <s v="Perfume"/>
    <n v="5"/>
    <n v="31273.34"/>
    <n v="23287.33"/>
    <n v="0.21"/>
    <n v="1418.6085999999987"/>
    <n v="7"/>
    <n v="2024"/>
    <n v="4.5361595531529367E-2"/>
  </r>
  <r>
    <s v="O04892"/>
    <s v="2024-01-23"/>
    <x v="0"/>
    <s v="Karnataka"/>
    <s v="SMB"/>
    <s v="Beauty"/>
    <s v="Perfume"/>
    <n v="1"/>
    <n v="7533.25"/>
    <n v="6361.99"/>
    <n v="0.05"/>
    <n v="794.5975000000002"/>
    <n v="1"/>
    <n v="2024"/>
    <n v="0.10547871104768861"/>
  </r>
  <r>
    <s v="O04893"/>
    <s v="2024-07-14"/>
    <x v="3"/>
    <s v="Telangana"/>
    <s v="SMB"/>
    <s v="Fashion"/>
    <s v="Shoes"/>
    <n v="5"/>
    <n v="51540.17"/>
    <n v="33982.18"/>
    <n v="0.11"/>
    <n v="11888.571299999998"/>
    <n v="7"/>
    <n v="2024"/>
    <n v="0.23066612508262968"/>
  </r>
  <r>
    <s v="O04894"/>
    <s v="2025-06-10"/>
    <x v="4"/>
    <s v="Maharashtra"/>
    <s v="Consumer"/>
    <s v="Beauty"/>
    <s v="Makeup"/>
    <n v="1"/>
    <n v="3676.45"/>
    <n v="2637.3"/>
    <n v="0.03"/>
    <n v="928.85649999999964"/>
    <n v="6"/>
    <n v="2025"/>
    <n v="0.25265038284214381"/>
  </r>
  <r>
    <s v="O04895"/>
    <s v="2024-10-31"/>
    <x v="1"/>
    <s v="Maharashtra"/>
    <s v="Corporate"/>
    <s v="Beauty"/>
    <s v="Perfume"/>
    <n v="4"/>
    <n v="47255.27"/>
    <n v="26511.41"/>
    <n v="0.2"/>
    <n v="11292.805999999997"/>
    <n v="10"/>
    <n v="2024"/>
    <n v="0.23897453130624369"/>
  </r>
  <r>
    <s v="O04896"/>
    <s v="2024-11-14"/>
    <x v="0"/>
    <s v="Karnataka"/>
    <s v="Corporate"/>
    <s v="Home"/>
    <s v="Table"/>
    <n v="1"/>
    <n v="12076.33"/>
    <n v="9293.02"/>
    <n v="0.26"/>
    <n v="-356.53580000000056"/>
    <n v="11"/>
    <n v="2024"/>
    <n v="-2.9523522460880133E-2"/>
  </r>
  <r>
    <s v="O04897"/>
    <s v="2025-03-24"/>
    <x v="0"/>
    <s v="Karnataka"/>
    <s v="Corporate"/>
    <s v="Electronics"/>
    <s v="Phone"/>
    <n v="4"/>
    <n v="48618.94"/>
    <n v="32076.15"/>
    <n v="0.18"/>
    <n v="7791.3808000000008"/>
    <n v="3"/>
    <n v="2025"/>
    <n v="0.16025402446042633"/>
  </r>
  <r>
    <s v="O04898"/>
    <s v="2024-04-08"/>
    <x v="2"/>
    <s v="Delhi"/>
    <s v="Corporate"/>
    <s v="Electronics"/>
    <s v="Tablet"/>
    <n v="3"/>
    <n v="30954.25"/>
    <n v="18413.939999999999"/>
    <n v="0.09"/>
    <n v="9754.4275000000016"/>
    <n v="4"/>
    <n v="2024"/>
    <n v="0.31512401366532872"/>
  </r>
  <r>
    <s v="O04899"/>
    <s v="2024-10-24"/>
    <x v="3"/>
    <s v="Telangana"/>
    <s v="SMB"/>
    <s v="Home"/>
    <s v="Lamp"/>
    <n v="1"/>
    <n v="2202.1"/>
    <n v="1865.72"/>
    <n v="0.06"/>
    <n v="204.25399999999991"/>
    <n v="10"/>
    <n v="2024"/>
    <n v="9.2754189183052504E-2"/>
  </r>
  <r>
    <s v="O04900"/>
    <s v="2025-03-04"/>
    <x v="0"/>
    <s v="Karnataka"/>
    <s v="SMB"/>
    <s v="Fashion"/>
    <s v="Shirt"/>
    <n v="4"/>
    <n v="14826.85"/>
    <n v="10105.23"/>
    <n v="0.02"/>
    <n v="4425.0830000000005"/>
    <n v="3"/>
    <n v="2025"/>
    <n v="0.29845064865429949"/>
  </r>
  <r>
    <s v="O04901"/>
    <s v="2024-10-18"/>
    <x v="1"/>
    <s v="Maharashtra"/>
    <s v="Corporate"/>
    <s v="Fashion"/>
    <s v="Jacket"/>
    <n v="5"/>
    <n v="15681.53"/>
    <n v="9156.66"/>
    <n v="0.2"/>
    <n v="3388.5640000000003"/>
    <n v="10"/>
    <n v="2024"/>
    <n v="0.21608631300644773"/>
  </r>
  <r>
    <s v="O04902"/>
    <s v="2024-08-01"/>
    <x v="6"/>
    <s v="Tamil Nadu"/>
    <s v="Corporate"/>
    <s v="Electronics"/>
    <s v="Phone"/>
    <n v="5"/>
    <n v="29418.7"/>
    <n v="22033.37"/>
    <n v="0.28999999999999998"/>
    <n v="-1146.0929999999971"/>
    <n v="8"/>
    <n v="2024"/>
    <n v="-3.8957975709327644E-2"/>
  </r>
  <r>
    <s v="O04903"/>
    <s v="2024-05-13"/>
    <x v="0"/>
    <s v="Karnataka"/>
    <s v="Consumer"/>
    <s v="Home"/>
    <s v="Chair"/>
    <n v="2"/>
    <n v="18535.62"/>
    <n v="14960.67"/>
    <n v="0.04"/>
    <n v="2833.5251999999991"/>
    <n v="5"/>
    <n v="2024"/>
    <n v="0.15286918916119338"/>
  </r>
  <r>
    <s v="O04904"/>
    <s v="2025-02-07"/>
    <x v="6"/>
    <s v="Tamil Nadu"/>
    <s v="SMB"/>
    <s v="Home"/>
    <s v="Table"/>
    <n v="3"/>
    <n v="43676.55"/>
    <n v="25926.65"/>
    <n v="0.28000000000000003"/>
    <n v="5520.4660000000003"/>
    <n v="2"/>
    <n v="2025"/>
    <n v="0.12639427793632968"/>
  </r>
  <r>
    <s v="O04905"/>
    <s v="2024-08-02"/>
    <x v="2"/>
    <s v="Delhi"/>
    <s v="Corporate"/>
    <s v="Beauty"/>
    <s v="Perfume"/>
    <n v="4"/>
    <n v="40979.89"/>
    <n v="24030.880000000001"/>
    <n v="0.17"/>
    <n v="9982.4286999999968"/>
    <n v="8"/>
    <n v="2024"/>
    <n v="0.24359335029937848"/>
  </r>
  <r>
    <s v="O04906"/>
    <s v="2024-12-14"/>
    <x v="4"/>
    <s v="Maharashtra"/>
    <s v="SMB"/>
    <s v="Fashion"/>
    <s v="Shoes"/>
    <n v="3"/>
    <n v="4239.87"/>
    <n v="2685.46"/>
    <n v="0.15"/>
    <n v="918.42949999999985"/>
    <n v="12"/>
    <n v="2024"/>
    <n v="0.21661737270246489"/>
  </r>
  <r>
    <s v="O04907"/>
    <s v="2025-03-20"/>
    <x v="5"/>
    <s v="West Bengal"/>
    <s v="SMB"/>
    <s v="Electronics"/>
    <s v="Tablet"/>
    <n v="4"/>
    <n v="44449.93"/>
    <n v="30184.67"/>
    <n v="0.18"/>
    <n v="6264.2726000000021"/>
    <n v="3"/>
    <n v="2025"/>
    <n v="0.14092873937034325"/>
  </r>
  <r>
    <s v="O04908"/>
    <s v="2024-12-24"/>
    <x v="4"/>
    <s v="Maharashtra"/>
    <s v="SMB"/>
    <s v="Fashion"/>
    <s v="Jacket"/>
    <n v="2"/>
    <n v="10164.23"/>
    <n v="8186.77"/>
    <n v="7.0000000000000007E-2"/>
    <n v="1265.9638999999991"/>
    <n v="12"/>
    <n v="2024"/>
    <n v="0.1245508907216778"/>
  </r>
  <r>
    <s v="O04909"/>
    <s v="2025-05-19"/>
    <x v="1"/>
    <s v="Maharashtra"/>
    <s v="SMB"/>
    <s v="Beauty"/>
    <s v="Skincare"/>
    <n v="2"/>
    <n v="27701.19"/>
    <n v="16325.64"/>
    <n v="0.09"/>
    <n v="8882.4429"/>
    <n v="5"/>
    <n v="2025"/>
    <n v="0.32065203336029968"/>
  </r>
  <r>
    <s v="O04910"/>
    <s v="2024-04-28"/>
    <x v="4"/>
    <s v="Maharashtra"/>
    <s v="Consumer"/>
    <s v="Fashion"/>
    <s v="Jacket"/>
    <n v="4"/>
    <n v="17957.61"/>
    <n v="12846.81"/>
    <n v="0.04"/>
    <n v="4392.4956000000011"/>
    <n v="4"/>
    <n v="2024"/>
    <n v="0.24460357475187405"/>
  </r>
  <r>
    <s v="O04911"/>
    <s v="2024-11-12"/>
    <x v="6"/>
    <s v="Tamil Nadu"/>
    <s v="SMB"/>
    <s v="Home"/>
    <s v="Sofa"/>
    <n v="1"/>
    <n v="4897.9799999999996"/>
    <n v="2911.43"/>
    <n v="0.23"/>
    <n v="860.01459999999975"/>
    <n v="11"/>
    <n v="2024"/>
    <n v="0.17558556792800295"/>
  </r>
  <r>
    <s v="O04912"/>
    <s v="2025-04-28"/>
    <x v="2"/>
    <s v="Delhi"/>
    <s v="SMB"/>
    <s v="Electronics"/>
    <s v="Laptop"/>
    <n v="5"/>
    <n v="70959.34"/>
    <n v="54376.24"/>
    <n v="0.2"/>
    <n v="2391.2319999999982"/>
    <n v="4"/>
    <n v="2025"/>
    <n v="3.3698622337806385E-2"/>
  </r>
  <r>
    <s v="O04913"/>
    <s v="2024-05-05"/>
    <x v="1"/>
    <s v="Maharashtra"/>
    <s v="Corporate"/>
    <s v="Electronics"/>
    <s v="Headphones"/>
    <n v="3"/>
    <n v="33403.64"/>
    <n v="23826.29"/>
    <n v="0.1"/>
    <n v="6236.985999999999"/>
    <n v="5"/>
    <n v="2024"/>
    <n v="0.18671575912086225"/>
  </r>
  <r>
    <s v="O04914"/>
    <s v="2025-05-20"/>
    <x v="3"/>
    <s v="Telangana"/>
    <s v="SMB"/>
    <s v="Electronics"/>
    <s v="Headphones"/>
    <n v="3"/>
    <n v="41940.49"/>
    <n v="31457.21"/>
    <n v="0.18"/>
    <n v="2933.9917999999998"/>
    <n v="5"/>
    <n v="2025"/>
    <n v="6.9956068705921179E-2"/>
  </r>
  <r>
    <s v="O04915"/>
    <s v="2024-03-15"/>
    <x v="7"/>
    <s v="Uttar Pradesh"/>
    <s v="Corporate"/>
    <s v="Home"/>
    <s v="Lamp"/>
    <n v="2"/>
    <n v="10612.76"/>
    <n v="6332.75"/>
    <n v="0.13"/>
    <n v="2900.3512000000001"/>
    <n v="3"/>
    <n v="2024"/>
    <n v="0.27328905958487709"/>
  </r>
  <r>
    <s v="O04916"/>
    <s v="2024-02-01"/>
    <x v="2"/>
    <s v="Delhi"/>
    <s v="Consumer"/>
    <s v="Beauty"/>
    <s v="Perfume"/>
    <n v="5"/>
    <n v="46577.11"/>
    <n v="32904.800000000003"/>
    <n v="0.13"/>
    <n v="7617.2856999999976"/>
    <n v="2"/>
    <n v="2024"/>
    <n v="0.1635413983392271"/>
  </r>
  <r>
    <s v="O04917"/>
    <s v="2024-02-06"/>
    <x v="2"/>
    <s v="Delhi"/>
    <s v="SMB"/>
    <s v="Fashion"/>
    <s v="Shoes"/>
    <n v="1"/>
    <n v="7397.47"/>
    <n v="5897.11"/>
    <n v="0.2"/>
    <n v="20.86600000000044"/>
    <n v="2"/>
    <n v="2024"/>
    <n v="2.8206941021728291E-3"/>
  </r>
  <r>
    <s v="O04918"/>
    <s v="2024-03-19"/>
    <x v="2"/>
    <s v="Delhi"/>
    <s v="SMB"/>
    <s v="Beauty"/>
    <s v="Skincare"/>
    <n v="1"/>
    <n v="2592.06"/>
    <n v="1883.49"/>
    <n v="0.22"/>
    <n v="138.31679999999994"/>
    <n v="3"/>
    <n v="2024"/>
    <n v="5.3361727737783825E-2"/>
  </r>
  <r>
    <s v="O04919"/>
    <s v="2025-05-09"/>
    <x v="3"/>
    <s v="Telangana"/>
    <s v="SMB"/>
    <s v="Beauty"/>
    <s v="Skincare"/>
    <n v="5"/>
    <n v="3550.76"/>
    <n v="1953.4"/>
    <n v="0.03"/>
    <n v="1490.8372000000002"/>
    <n v="5"/>
    <n v="2025"/>
    <n v="0.41986425441313974"/>
  </r>
  <r>
    <s v="O04920"/>
    <s v="2024-02-09"/>
    <x v="6"/>
    <s v="Tamil Nadu"/>
    <s v="SMB"/>
    <s v="Fashion"/>
    <s v="Shirt"/>
    <n v="1"/>
    <n v="10770.51"/>
    <n v="6028.89"/>
    <n v="0.05"/>
    <n v="4203.0945000000002"/>
    <n v="2"/>
    <n v="2024"/>
    <n v="0.39024099137366752"/>
  </r>
  <r>
    <s v="O04921"/>
    <s v="2024-05-18"/>
    <x v="0"/>
    <s v="Karnataka"/>
    <s v="Corporate"/>
    <s v="Fashion"/>
    <s v="Jeans"/>
    <n v="4"/>
    <n v="11964.03"/>
    <n v="8924.19"/>
    <n v="0.12"/>
    <n v="1604.1564000000001"/>
    <n v="5"/>
    <n v="2024"/>
    <n v="0.1340816096248505"/>
  </r>
  <r>
    <s v="O04922"/>
    <s v="2024-09-14"/>
    <x v="3"/>
    <s v="Telangana"/>
    <s v="Consumer"/>
    <s v="Home"/>
    <s v="Table"/>
    <n v="4"/>
    <n v="12720.57"/>
    <n v="9892.7800000000007"/>
    <n v="0.18"/>
    <n v="538.08739999999898"/>
    <n v="9"/>
    <n v="2024"/>
    <n v="4.2300573008913829E-2"/>
  </r>
  <r>
    <s v="O04923"/>
    <s v="2024-01-03"/>
    <x v="7"/>
    <s v="Uttar Pradesh"/>
    <s v="SMB"/>
    <s v="Fashion"/>
    <s v="Jacket"/>
    <n v="2"/>
    <n v="16953.61"/>
    <n v="10876.7"/>
    <n v="0.02"/>
    <n v="5737.8378000000002"/>
    <n v="1"/>
    <n v="2024"/>
    <n v="0.33844342296419466"/>
  </r>
  <r>
    <s v="O04924"/>
    <s v="2025-01-07"/>
    <x v="6"/>
    <s v="Tamil Nadu"/>
    <s v="SMB"/>
    <s v="Fashion"/>
    <s v="Jeans"/>
    <n v="2"/>
    <n v="7855.4"/>
    <n v="4666.66"/>
    <n v="0.09"/>
    <n v="2481.7539999999999"/>
    <n v="1"/>
    <n v="2025"/>
    <n v="0.31592967894696644"/>
  </r>
  <r>
    <s v="O04925"/>
    <s v="2024-01-26"/>
    <x v="0"/>
    <s v="Karnataka"/>
    <s v="Corporate"/>
    <s v="Fashion"/>
    <s v="Jacket"/>
    <n v="2"/>
    <n v="15051.46"/>
    <n v="9098.4500000000007"/>
    <n v="0.19"/>
    <n v="3093.2325999999985"/>
    <n v="1"/>
    <n v="2024"/>
    <n v="0.20551046875186849"/>
  </r>
  <r>
    <s v="O04926"/>
    <s v="2025-03-18"/>
    <x v="6"/>
    <s v="Tamil Nadu"/>
    <s v="Consumer"/>
    <s v="Home"/>
    <s v="Table"/>
    <n v="4"/>
    <n v="5223.04"/>
    <n v="3105.48"/>
    <n v="0.21"/>
    <n v="1020.7216000000001"/>
    <n v="3"/>
    <n v="2025"/>
    <n v="0.19542672466609487"/>
  </r>
  <r>
    <s v="O04927"/>
    <s v="2024-11-15"/>
    <x v="7"/>
    <s v="Uttar Pradesh"/>
    <s v="Consumer"/>
    <s v="Home"/>
    <s v="Table"/>
    <n v="2"/>
    <n v="3034.23"/>
    <n v="1838.24"/>
    <n v="0.02"/>
    <n v="1135.3054"/>
    <n v="11"/>
    <n v="2024"/>
    <n v="0.37416590040965914"/>
  </r>
  <r>
    <s v="O04928"/>
    <s v="2024-10-13"/>
    <x v="0"/>
    <s v="Karnataka"/>
    <s v="SMB"/>
    <s v="Beauty"/>
    <s v="Makeup"/>
    <n v="2"/>
    <n v="21968.28"/>
    <n v="16445.990000000002"/>
    <n v="0.14000000000000001"/>
    <n v="2446.7307999999971"/>
    <n v="10"/>
    <n v="2024"/>
    <n v="0.11137561975721345"/>
  </r>
  <r>
    <s v="O04929"/>
    <s v="2025-01-30"/>
    <x v="7"/>
    <s v="Uttar Pradesh"/>
    <s v="Corporate"/>
    <s v="Fashion"/>
    <s v="Shoes"/>
    <n v="1"/>
    <n v="4415.3599999999997"/>
    <n v="3030.97"/>
    <n v="0.02"/>
    <n v="1296.0827999999999"/>
    <n v="1"/>
    <n v="2025"/>
    <n v="0.293539552833744"/>
  </r>
  <r>
    <s v="O04930"/>
    <s v="2025-02-11"/>
    <x v="5"/>
    <s v="West Bengal"/>
    <s v="Consumer"/>
    <s v="Fashion"/>
    <s v="Jeans"/>
    <n v="3"/>
    <n v="26412.04"/>
    <n v="17195.599999999999"/>
    <n v="0.14000000000000001"/>
    <n v="5518.7544000000016"/>
    <n v="2"/>
    <n v="2025"/>
    <n v="0.20894843412322567"/>
  </r>
  <r>
    <s v="O04931"/>
    <s v="2024-01-25"/>
    <x v="3"/>
    <s v="Telangana"/>
    <s v="SMB"/>
    <s v="Home"/>
    <s v="Lamp"/>
    <n v="2"/>
    <n v="8496.0499999999993"/>
    <n v="6692.14"/>
    <n v="0.04"/>
    <n v="1464.0679999999988"/>
    <n v="1"/>
    <n v="2024"/>
    <n v="0.17232337380312016"/>
  </r>
  <r>
    <s v="O04932"/>
    <s v="2024-10-10"/>
    <x v="3"/>
    <s v="Telangana"/>
    <s v="Corporate"/>
    <s v="Electronics"/>
    <s v="Headphones"/>
    <n v="3"/>
    <n v="9568.09"/>
    <n v="8087.23"/>
    <n v="0.05"/>
    <n v="1002.4555000000005"/>
    <n v="10"/>
    <n v="2024"/>
    <n v="0.10477070136254994"/>
  </r>
  <r>
    <s v="O04933"/>
    <s v="2025-05-06"/>
    <x v="3"/>
    <s v="Telangana"/>
    <s v="Consumer"/>
    <s v="Electronics"/>
    <s v="Tablet"/>
    <n v="5"/>
    <n v="35464.28"/>
    <n v="20929.27"/>
    <n v="0.06"/>
    <n v="12407.153199999999"/>
    <n v="5"/>
    <n v="2025"/>
    <n v="0.34984929061015757"/>
  </r>
  <r>
    <s v="O04934"/>
    <s v="2024-03-17"/>
    <x v="6"/>
    <s v="Tamil Nadu"/>
    <s v="Consumer"/>
    <s v="Home"/>
    <s v="Table"/>
    <n v="1"/>
    <n v="4297.78"/>
    <n v="2680.6"/>
    <n v="0.01"/>
    <n v="1574.2021999999999"/>
    <n v="3"/>
    <n v="2024"/>
    <n v="0.36628263894382684"/>
  </r>
  <r>
    <s v="O04935"/>
    <s v="2024-06-09"/>
    <x v="3"/>
    <s v="Telangana"/>
    <s v="Consumer"/>
    <s v="Fashion"/>
    <s v="Shoes"/>
    <n v="3"/>
    <n v="28140.97"/>
    <n v="22061.31"/>
    <n v="0.01"/>
    <n v="5798.2502999999997"/>
    <n v="6"/>
    <n v="2024"/>
    <n v="0.20604301486409315"/>
  </r>
  <r>
    <s v="O04936"/>
    <s v="2025-01-14"/>
    <x v="4"/>
    <s v="Maharashtra"/>
    <s v="Consumer"/>
    <s v="Beauty"/>
    <s v="Perfume"/>
    <n v="5"/>
    <n v="19495.66"/>
    <n v="12467.18"/>
    <n v="0.22"/>
    <n v="2739.4348"/>
    <n v="1"/>
    <n v="2025"/>
    <n v="0.14051510951668217"/>
  </r>
  <r>
    <s v="O04937"/>
    <s v="2024-06-22"/>
    <x v="0"/>
    <s v="Karnataka"/>
    <s v="SMB"/>
    <s v="Fashion"/>
    <s v="Shoes"/>
    <n v="1"/>
    <n v="1135.4100000000001"/>
    <n v="939.52"/>
    <n v="0.12"/>
    <n v="59.640800000000098"/>
    <n v="6"/>
    <n v="2024"/>
    <n v="5.2527985485419447E-2"/>
  </r>
  <r>
    <s v="O04938"/>
    <s v="2024-09-18"/>
    <x v="7"/>
    <s v="Uttar Pradesh"/>
    <s v="Consumer"/>
    <s v="Electronics"/>
    <s v="Laptop"/>
    <n v="1"/>
    <n v="10026.9"/>
    <n v="6310.62"/>
    <n v="0.04"/>
    <n v="3315.2039999999997"/>
    <n v="9"/>
    <n v="2024"/>
    <n v="0.33063100260299794"/>
  </r>
  <r>
    <s v="O04939"/>
    <s v="2024-07-08"/>
    <x v="4"/>
    <s v="Maharashtra"/>
    <s v="Consumer"/>
    <s v="Electronics"/>
    <s v="Laptop"/>
    <n v="2"/>
    <n v="16604.82"/>
    <n v="12183.33"/>
    <n v="7.0000000000000007E-2"/>
    <n v="3259.1525999999994"/>
    <n v="7"/>
    <n v="2024"/>
    <n v="0.19627750255648657"/>
  </r>
  <r>
    <s v="O04940"/>
    <s v="2025-02-12"/>
    <x v="3"/>
    <s v="Telangana"/>
    <s v="SMB"/>
    <s v="Fashion"/>
    <s v="Jeans"/>
    <n v="5"/>
    <n v="46555.23"/>
    <n v="32970.839999999997"/>
    <n v="0.08"/>
    <n v="9859.9716000000062"/>
    <n v="2"/>
    <n v="2025"/>
    <n v="0.21179084712931298"/>
  </r>
  <r>
    <s v="O04941"/>
    <s v="2024-09-11"/>
    <x v="6"/>
    <s v="Tamil Nadu"/>
    <s v="Corporate"/>
    <s v="Electronics"/>
    <s v="Phone"/>
    <n v="2"/>
    <n v="21950.560000000001"/>
    <n v="14641.73"/>
    <n v="0.12"/>
    <n v="4674.7628000000022"/>
    <n v="9"/>
    <n v="2024"/>
    <n v="0.21296781494412909"/>
  </r>
  <r>
    <s v="O04942"/>
    <s v="2024-06-23"/>
    <x v="4"/>
    <s v="Maharashtra"/>
    <s v="Corporate"/>
    <s v="Beauty"/>
    <s v="Haircare"/>
    <n v="5"/>
    <n v="12755.01"/>
    <n v="10265.540000000001"/>
    <n v="0.2"/>
    <n v="-61.532000000001062"/>
    <n v="6"/>
    <n v="2024"/>
    <n v="-4.8241436110203805E-3"/>
  </r>
  <r>
    <s v="O04943"/>
    <s v="2025-01-12"/>
    <x v="4"/>
    <s v="Maharashtra"/>
    <s v="Corporate"/>
    <s v="Home"/>
    <s v="Chair"/>
    <n v="4"/>
    <n v="26657.97"/>
    <n v="16215.98"/>
    <n v="0.2"/>
    <n v="5110.3960000000006"/>
    <n v="1"/>
    <n v="2025"/>
    <n v="0.19170236893506898"/>
  </r>
  <r>
    <s v="O04944"/>
    <s v="2025-05-26"/>
    <x v="3"/>
    <s v="Telangana"/>
    <s v="Corporate"/>
    <s v="Fashion"/>
    <s v="Jeans"/>
    <n v="3"/>
    <n v="12303.72"/>
    <n v="8652.34"/>
    <n v="0.12"/>
    <n v="2174.9335999999994"/>
    <n v="5"/>
    <n v="2025"/>
    <n v="0.17677040764906871"/>
  </r>
  <r>
    <s v="O04945"/>
    <s v="2024-02-04"/>
    <x v="3"/>
    <s v="Telangana"/>
    <s v="Corporate"/>
    <s v="Electronics"/>
    <s v="Laptop"/>
    <n v="5"/>
    <n v="60438.81"/>
    <n v="34454.58"/>
    <n v="0.01"/>
    <n v="25379.841899999996"/>
    <n v="2"/>
    <n v="2024"/>
    <n v="0.41992623448410049"/>
  </r>
  <r>
    <s v="O04946"/>
    <s v="2024-12-04"/>
    <x v="7"/>
    <s v="Uttar Pradesh"/>
    <s v="Consumer"/>
    <s v="Beauty"/>
    <s v="Makeup"/>
    <n v="2"/>
    <n v="22008.63"/>
    <n v="15168.66"/>
    <n v="0.25"/>
    <n v="1337.8125000000009"/>
    <n v="12"/>
    <n v="2024"/>
    <n v="6.0785814473686042E-2"/>
  </r>
  <r>
    <s v="O04947"/>
    <s v="2024-11-13"/>
    <x v="5"/>
    <s v="West Bengal"/>
    <s v="Corporate"/>
    <s v="Fashion"/>
    <s v="Shirt"/>
    <n v="1"/>
    <n v="10541.45"/>
    <n v="5843.18"/>
    <n v="0.1"/>
    <n v="3644.125"/>
    <n v="11"/>
    <n v="2024"/>
    <n v="0.34569485222621171"/>
  </r>
  <r>
    <s v="O04948"/>
    <s v="2025-04-24"/>
    <x v="7"/>
    <s v="Uttar Pradesh"/>
    <s v="Consumer"/>
    <s v="Beauty"/>
    <s v="Skincare"/>
    <n v="5"/>
    <n v="18252.580000000002"/>
    <n v="10648.47"/>
    <n v="0.2"/>
    <n v="3953.5940000000019"/>
    <n v="4"/>
    <n v="2025"/>
    <n v="0.21660466629923011"/>
  </r>
  <r>
    <s v="O04949"/>
    <s v="2024-12-28"/>
    <x v="6"/>
    <s v="Tamil Nadu"/>
    <s v="Corporate"/>
    <s v="Home"/>
    <s v="Sofa"/>
    <n v="3"/>
    <n v="1875.53"/>
    <n v="1121.43"/>
    <n v="0.24"/>
    <n v="303.97279999999995"/>
    <n v="12"/>
    <n v="2024"/>
    <n v="0.16207301402803473"/>
  </r>
  <r>
    <s v="O04950"/>
    <s v="2024-04-04"/>
    <x v="1"/>
    <s v="Maharashtra"/>
    <s v="SMB"/>
    <s v="Electronics"/>
    <s v="Headphones"/>
    <n v="1"/>
    <n v="4434.22"/>
    <n v="3508.67"/>
    <n v="7.0000000000000007E-2"/>
    <n v="615.15460000000007"/>
    <n v="4"/>
    <n v="2024"/>
    <n v="0.13872893090554822"/>
  </r>
  <r>
    <s v="O04951"/>
    <s v="2024-09-04"/>
    <x v="1"/>
    <s v="Maharashtra"/>
    <s v="Consumer"/>
    <s v="Home"/>
    <s v="Chair"/>
    <n v="2"/>
    <n v="20090.400000000001"/>
    <n v="14715.43"/>
    <n v="0.27"/>
    <n v="-49.437999999999192"/>
    <n v="9"/>
    <n v="2024"/>
    <n v="-2.460777286664237E-3"/>
  </r>
  <r>
    <s v="O04952"/>
    <s v="2025-06-03"/>
    <x v="6"/>
    <s v="Tamil Nadu"/>
    <s v="Corporate"/>
    <s v="Fashion"/>
    <s v="Shoes"/>
    <n v="1"/>
    <n v="3887.44"/>
    <n v="3163.93"/>
    <n v="0.09"/>
    <n v="373.64040000000023"/>
    <n v="6"/>
    <n v="2025"/>
    <n v="9.6114769617023088E-2"/>
  </r>
  <r>
    <s v="O04953"/>
    <s v="2024-04-07"/>
    <x v="0"/>
    <s v="Karnataka"/>
    <s v="Corporate"/>
    <s v="Home"/>
    <s v="Chair"/>
    <n v="1"/>
    <n v="13444.88"/>
    <n v="8870.43"/>
    <n v="0.27"/>
    <n v="944.33239999999887"/>
    <n v="4"/>
    <n v="2024"/>
    <n v="7.0237324542874235E-2"/>
  </r>
  <r>
    <s v="O04954"/>
    <s v="2024-03-23"/>
    <x v="6"/>
    <s v="Tamil Nadu"/>
    <s v="Consumer"/>
    <s v="Beauty"/>
    <s v="Haircare"/>
    <n v="1"/>
    <n v="3519.39"/>
    <n v="1988.3"/>
    <n v="0.18"/>
    <n v="897.59979999999996"/>
    <n v="3"/>
    <n v="2024"/>
    <n v="0.25504414117219176"/>
  </r>
  <r>
    <s v="O04955"/>
    <s v="2024-06-11"/>
    <x v="2"/>
    <s v="Delhi"/>
    <s v="Corporate"/>
    <s v="Fashion"/>
    <s v="Jeans"/>
    <n v="4"/>
    <n v="51745.05"/>
    <n v="38533.17"/>
    <n v="0.19"/>
    <n v="3380.3205000000034"/>
    <n v="6"/>
    <n v="2024"/>
    <n v="6.5326451515652278E-2"/>
  </r>
  <r>
    <s v="O04956"/>
    <s v="2024-11-18"/>
    <x v="3"/>
    <s v="Telangana"/>
    <s v="Consumer"/>
    <s v="Fashion"/>
    <s v="Jacket"/>
    <n v="1"/>
    <n v="11276.44"/>
    <n v="7587.46"/>
    <n v="0.24"/>
    <n v="982.63440000000037"/>
    <n v="11"/>
    <n v="2024"/>
    <n v="8.7140480506259096E-2"/>
  </r>
  <r>
    <s v="O04957"/>
    <s v="2024-10-16"/>
    <x v="5"/>
    <s v="West Bengal"/>
    <s v="SMB"/>
    <s v="Beauty"/>
    <s v="Haircare"/>
    <n v="2"/>
    <n v="2457.4299999999998"/>
    <n v="1980.33"/>
    <n v="7.0000000000000007E-2"/>
    <n v="305.0798999999999"/>
    <n v="10"/>
    <n v="2024"/>
    <n v="0.12414591666904039"/>
  </r>
  <r>
    <s v="O04958"/>
    <s v="2024-07-17"/>
    <x v="4"/>
    <s v="Maharashtra"/>
    <s v="SMB"/>
    <s v="Electronics"/>
    <s v="Laptop"/>
    <n v="3"/>
    <n v="19694.439999999999"/>
    <n v="16458.580000000002"/>
    <n v="0.14000000000000001"/>
    <n v="478.63839999999709"/>
    <n v="7"/>
    <n v="2024"/>
    <n v="2.4303224666453939E-2"/>
  </r>
  <r>
    <s v="O04959"/>
    <s v="2024-04-30"/>
    <x v="0"/>
    <s v="Karnataka"/>
    <s v="Corporate"/>
    <s v="Home"/>
    <s v="Lamp"/>
    <n v="1"/>
    <n v="9910.4599999999991"/>
    <n v="5723.76"/>
    <n v="0.04"/>
    <n v="3790.2815999999989"/>
    <n v="4"/>
    <n v="2024"/>
    <n v="0.38245264094703973"/>
  </r>
  <r>
    <s v="O04960"/>
    <s v="2025-03-25"/>
    <x v="1"/>
    <s v="Maharashtra"/>
    <s v="Consumer"/>
    <s v="Beauty"/>
    <s v="Makeup"/>
    <n v="1"/>
    <n v="10851.32"/>
    <n v="6136.07"/>
    <n v="0.12"/>
    <n v="3413.0915999999997"/>
    <n v="3"/>
    <n v="2025"/>
    <n v="0.31453238868635336"/>
  </r>
  <r>
    <s v="O04961"/>
    <s v="2025-04-30"/>
    <x v="2"/>
    <s v="Delhi"/>
    <s v="SMB"/>
    <s v="Electronics"/>
    <s v="Headphones"/>
    <n v="1"/>
    <n v="14085.69"/>
    <n v="8094.79"/>
    <n v="0.18"/>
    <n v="3455.4758000000006"/>
    <n v="4"/>
    <n v="2025"/>
    <n v="0.24531817752626961"/>
  </r>
  <r>
    <s v="O04962"/>
    <s v="2024-09-03"/>
    <x v="0"/>
    <s v="Karnataka"/>
    <s v="SMB"/>
    <s v="Fashion"/>
    <s v="Shoes"/>
    <n v="2"/>
    <n v="12111.65"/>
    <n v="9587.64"/>
    <n v="0.03"/>
    <n v="2160.6605000000004"/>
    <n v="9"/>
    <n v="2024"/>
    <n v="0.17839522278137168"/>
  </r>
  <r>
    <s v="O04963"/>
    <s v="2025-05-16"/>
    <x v="0"/>
    <s v="Karnataka"/>
    <s v="Corporate"/>
    <s v="Home"/>
    <s v="Sofa"/>
    <n v="5"/>
    <n v="46332.56"/>
    <n v="25671.61"/>
    <n v="0.23"/>
    <n v="10004.461199999998"/>
    <n v="5"/>
    <n v="2025"/>
    <n v="0.21592722698681011"/>
  </r>
  <r>
    <s v="O04964"/>
    <s v="2024-01-08"/>
    <x v="4"/>
    <s v="Maharashtra"/>
    <s v="Consumer"/>
    <s v="Beauty"/>
    <s v="Haircare"/>
    <n v="1"/>
    <n v="14318.17"/>
    <n v="10314.879999999999"/>
    <n v="0.14000000000000001"/>
    <n v="1998.7462000000007"/>
    <n v="1"/>
    <n v="2024"/>
    <n v="0.13959508791975517"/>
  </r>
  <r>
    <s v="O04965"/>
    <s v="2024-12-22"/>
    <x v="5"/>
    <s v="West Bengal"/>
    <s v="SMB"/>
    <s v="Fashion"/>
    <s v="Shoes"/>
    <n v="4"/>
    <n v="28061.03"/>
    <n v="22723.51"/>
    <n v="0.21"/>
    <n v="-555.29629999999906"/>
    <n v="12"/>
    <n v="2024"/>
    <n v="-1.978887802764186E-2"/>
  </r>
  <r>
    <s v="O04966"/>
    <s v="2025-01-06"/>
    <x v="2"/>
    <s v="Delhi"/>
    <s v="Corporate"/>
    <s v="Fashion"/>
    <s v="Jeans"/>
    <n v="2"/>
    <n v="14565.46"/>
    <n v="9561.8700000000008"/>
    <n v="0.25"/>
    <n v="1362.2249999999985"/>
    <n v="1"/>
    <n v="2025"/>
    <n v="9.3524337714016484E-2"/>
  </r>
  <r>
    <s v="O04967"/>
    <s v="2024-04-01"/>
    <x v="1"/>
    <s v="Maharashtra"/>
    <s v="SMB"/>
    <s v="Home"/>
    <s v="Sofa"/>
    <n v="4"/>
    <n v="50495.54"/>
    <n v="35152.230000000003"/>
    <n v="0.09"/>
    <n v="10798.711399999997"/>
    <n v="4"/>
    <n v="2024"/>
    <n v="0.21385475628144576"/>
  </r>
  <r>
    <s v="O04968"/>
    <s v="2024-11-14"/>
    <x v="2"/>
    <s v="Delhi"/>
    <s v="Consumer"/>
    <s v="Home"/>
    <s v="Lamp"/>
    <n v="1"/>
    <n v="926.06"/>
    <n v="729.92"/>
    <n v="0.11"/>
    <n v="94.273399999999995"/>
    <n v="11"/>
    <n v="2024"/>
    <n v="0.10180053128307021"/>
  </r>
  <r>
    <s v="O04969"/>
    <s v="2024-02-26"/>
    <x v="3"/>
    <s v="Telangana"/>
    <s v="Consumer"/>
    <s v="Home"/>
    <s v="Lamp"/>
    <n v="4"/>
    <n v="23449.3"/>
    <n v="19108.14"/>
    <n v="0.28000000000000003"/>
    <n v="-2224.6440000000002"/>
    <n v="2"/>
    <n v="2024"/>
    <n v="-9.4870379926053239E-2"/>
  </r>
  <r>
    <s v="O04970"/>
    <s v="2024-02-13"/>
    <x v="1"/>
    <s v="Maharashtra"/>
    <s v="Consumer"/>
    <s v="Home"/>
    <s v="Lamp"/>
    <n v="4"/>
    <n v="41847.620000000003"/>
    <n v="30385.360000000001"/>
    <n v="0.21"/>
    <n v="2674.2598000000016"/>
    <n v="2"/>
    <n v="2024"/>
    <n v="6.39047047358966E-2"/>
  </r>
  <r>
    <s v="O04971"/>
    <s v="2024-08-20"/>
    <x v="2"/>
    <s v="Delhi"/>
    <s v="Corporate"/>
    <s v="Beauty"/>
    <s v="Makeup"/>
    <n v="2"/>
    <n v="9179.24"/>
    <n v="5104.59"/>
    <n v="0.23"/>
    <n v="1963.4247999999998"/>
    <n v="8"/>
    <n v="2024"/>
    <n v="0.21389840553248415"/>
  </r>
  <r>
    <s v="O04972"/>
    <s v="2025-03-05"/>
    <x v="7"/>
    <s v="Uttar Pradesh"/>
    <s v="Corporate"/>
    <s v="Electronics"/>
    <s v="Headphones"/>
    <n v="3"/>
    <n v="26354.1"/>
    <n v="15309.58"/>
    <n v="0.13"/>
    <n v="7618.4869999999992"/>
    <n v="3"/>
    <n v="2025"/>
    <n v="0.2890816609180355"/>
  </r>
  <r>
    <s v="O04973"/>
    <s v="2024-10-08"/>
    <x v="6"/>
    <s v="Tamil Nadu"/>
    <s v="Corporate"/>
    <s v="Fashion"/>
    <s v="Jacket"/>
    <n v="2"/>
    <n v="3838.06"/>
    <n v="2828.3"/>
    <n v="0.2"/>
    <n v="242.14799999999968"/>
    <n v="10"/>
    <n v="2024"/>
    <n v="6.3091249224868737E-2"/>
  </r>
  <r>
    <s v="O04974"/>
    <s v="2024-03-18"/>
    <x v="4"/>
    <s v="Maharashtra"/>
    <s v="SMB"/>
    <s v="Fashion"/>
    <s v="Shoes"/>
    <n v="4"/>
    <n v="20595.02"/>
    <n v="13629.34"/>
    <n v="0.17"/>
    <n v="3464.5266000000001"/>
    <n v="3"/>
    <n v="2024"/>
    <n v="0.16822157006888072"/>
  </r>
  <r>
    <s v="O04975"/>
    <s v="2025-03-11"/>
    <x v="6"/>
    <s v="Tamil Nadu"/>
    <s v="Corporate"/>
    <s v="Electronics"/>
    <s v="Phone"/>
    <n v="2"/>
    <n v="8075.21"/>
    <n v="6118.34"/>
    <n v="0.04"/>
    <n v="1633.8616"/>
    <n v="3"/>
    <n v="2025"/>
    <n v="0.20233054001072417"/>
  </r>
  <r>
    <s v="O04976"/>
    <s v="2024-05-26"/>
    <x v="1"/>
    <s v="Maharashtra"/>
    <s v="SMB"/>
    <s v="Fashion"/>
    <s v="Jeans"/>
    <n v="5"/>
    <n v="57293.35"/>
    <n v="38356.019999999997"/>
    <n v="0.14000000000000001"/>
    <n v="10916.261000000002"/>
    <n v="5"/>
    <n v="2024"/>
    <n v="0.19053277561881096"/>
  </r>
  <r>
    <s v="O04977"/>
    <s v="2024-11-23"/>
    <x v="0"/>
    <s v="Karnataka"/>
    <s v="Corporate"/>
    <s v="Fashion"/>
    <s v="Shirt"/>
    <n v="2"/>
    <n v="23611.96"/>
    <n v="18674.43"/>
    <n v="0.28999999999999998"/>
    <n v="-1909.9384"/>
    <n v="11"/>
    <n v="2024"/>
    <n v="-8.0888600522785917E-2"/>
  </r>
  <r>
    <s v="O04978"/>
    <s v="2024-10-18"/>
    <x v="5"/>
    <s v="West Bengal"/>
    <s v="SMB"/>
    <s v="Electronics"/>
    <s v="Tablet"/>
    <n v="1"/>
    <n v="11665.54"/>
    <n v="7159.21"/>
    <n v="0.16"/>
    <n v="2639.8436000000006"/>
    <n v="10"/>
    <n v="2024"/>
    <n v="0.22629416212194209"/>
  </r>
  <r>
    <s v="O04979"/>
    <s v="2024-09-27"/>
    <x v="6"/>
    <s v="Tamil Nadu"/>
    <s v="Consumer"/>
    <s v="Beauty"/>
    <s v="Skincare"/>
    <n v="4"/>
    <n v="4308.59"/>
    <n v="3468.96"/>
    <n v="0.28999999999999998"/>
    <n v="-409.86109999999985"/>
    <n v="9"/>
    <n v="2024"/>
    <n v="-9.512650310194283E-2"/>
  </r>
  <r>
    <s v="O04980"/>
    <s v="2024-07-05"/>
    <x v="0"/>
    <s v="Karnataka"/>
    <s v="SMB"/>
    <s v="Fashion"/>
    <s v="Shoes"/>
    <n v="1"/>
    <n v="3577.59"/>
    <n v="2325.44"/>
    <n v="0.28000000000000003"/>
    <n v="250.4248"/>
    <n v="7"/>
    <n v="2024"/>
    <n v="6.9998183134456438E-2"/>
  </r>
  <r>
    <s v="O04981"/>
    <s v="2024-09-11"/>
    <x v="2"/>
    <s v="Delhi"/>
    <s v="Consumer"/>
    <s v="Home"/>
    <s v="Chair"/>
    <n v="5"/>
    <n v="3808.79"/>
    <n v="2751.61"/>
    <n v="0.22"/>
    <n v="219.24619999999982"/>
    <n v="9"/>
    <n v="2024"/>
    <n v="5.7563215614407678E-2"/>
  </r>
  <r>
    <s v="O04982"/>
    <s v="2024-01-13"/>
    <x v="6"/>
    <s v="Tamil Nadu"/>
    <s v="SMB"/>
    <s v="Beauty"/>
    <s v="Skincare"/>
    <n v="2"/>
    <n v="21168.66"/>
    <n v="15073.56"/>
    <n v="0.17"/>
    <n v="2496.4277999999999"/>
    <n v="1"/>
    <n v="2024"/>
    <n v="0.11793036498295122"/>
  </r>
  <r>
    <s v="O04983"/>
    <s v="2024-06-05"/>
    <x v="0"/>
    <s v="Karnataka"/>
    <s v="Corporate"/>
    <s v="Home"/>
    <s v="Table"/>
    <n v="4"/>
    <n v="40036.550000000003"/>
    <n v="32076.44"/>
    <n v="0.14000000000000001"/>
    <n v="2354.9930000000031"/>
    <n v="6"/>
    <n v="2024"/>
    <n v="5.8821077240671413E-2"/>
  </r>
  <r>
    <s v="O04984"/>
    <s v="2024-07-06"/>
    <x v="2"/>
    <s v="Delhi"/>
    <s v="SMB"/>
    <s v="Beauty"/>
    <s v="Perfume"/>
    <n v="1"/>
    <n v="9956.93"/>
    <n v="8434.99"/>
    <n v="0.27"/>
    <n v="-1166.4310999999998"/>
    <n v="7"/>
    <n v="2024"/>
    <n v="-0.11714766499312537"/>
  </r>
  <r>
    <s v="O04985"/>
    <s v="2025-05-18"/>
    <x v="3"/>
    <s v="Telangana"/>
    <s v="Corporate"/>
    <s v="Beauty"/>
    <s v="Skincare"/>
    <n v="5"/>
    <n v="61604.23"/>
    <n v="45988.91"/>
    <n v="0.06"/>
    <n v="11919.066199999999"/>
    <n v="5"/>
    <n v="2025"/>
    <n v="0.1934780485041368"/>
  </r>
  <r>
    <s v="O04986"/>
    <s v="2025-01-11"/>
    <x v="5"/>
    <s v="West Bengal"/>
    <s v="Corporate"/>
    <s v="Home"/>
    <s v="Sofa"/>
    <n v="3"/>
    <n v="36321.32"/>
    <n v="29396.67"/>
    <n v="0.03"/>
    <n v="5835.010400000001"/>
    <n v="1"/>
    <n v="2025"/>
    <n v="0.16064973409556704"/>
  </r>
  <r>
    <s v="O04987"/>
    <s v="2024-09-14"/>
    <x v="7"/>
    <s v="Uttar Pradesh"/>
    <s v="SMB"/>
    <s v="Electronics"/>
    <s v="Laptop"/>
    <n v="3"/>
    <n v="25922.54"/>
    <n v="18476.47"/>
    <n v="0.2"/>
    <n v="2261.561999999999"/>
    <n v="9"/>
    <n v="2024"/>
    <n v="8.7243071087941187E-2"/>
  </r>
  <r>
    <s v="O04988"/>
    <s v="2024-02-18"/>
    <x v="0"/>
    <s v="Karnataka"/>
    <s v="Corporate"/>
    <s v="Home"/>
    <s v="Chair"/>
    <n v="5"/>
    <n v="8759.06"/>
    <n v="6843.24"/>
    <n v="0.04"/>
    <n v="1565.4575999999997"/>
    <n v="2"/>
    <n v="2024"/>
    <n v="0.17872438366674048"/>
  </r>
  <r>
    <s v="O04989"/>
    <s v="2024-10-29"/>
    <x v="6"/>
    <s v="Tamil Nadu"/>
    <s v="SMB"/>
    <s v="Home"/>
    <s v="Lamp"/>
    <n v="5"/>
    <n v="3105.3"/>
    <n v="2291.94"/>
    <n v="0.17"/>
    <n v="285.45900000000006"/>
    <n v="10"/>
    <n v="2024"/>
    <n v="9.1926383924258545E-2"/>
  </r>
  <r>
    <s v="O04990"/>
    <s v="2025-04-02"/>
    <x v="7"/>
    <s v="Uttar Pradesh"/>
    <s v="SMB"/>
    <s v="Electronics"/>
    <s v="Tablet"/>
    <n v="2"/>
    <n v="7621.29"/>
    <n v="5409.86"/>
    <n v="0.28999999999999998"/>
    <n v="1.2559000000005653"/>
    <n v="4"/>
    <n v="2025"/>
    <n v="1.6478837572124475E-4"/>
  </r>
  <r>
    <s v="O04991"/>
    <s v="2024-03-02"/>
    <x v="4"/>
    <s v="Maharashtra"/>
    <s v="Consumer"/>
    <s v="Fashion"/>
    <s v="Shoes"/>
    <n v="1"/>
    <n v="1514.48"/>
    <n v="1212.81"/>
    <n v="0.11"/>
    <n v="135.07720000000006"/>
    <n v="3"/>
    <n v="2024"/>
    <n v="8.9190481221277304E-2"/>
  </r>
  <r>
    <s v="O04992"/>
    <s v="2024-12-10"/>
    <x v="2"/>
    <s v="Delhi"/>
    <s v="Consumer"/>
    <s v="Electronics"/>
    <s v="Headphones"/>
    <n v="2"/>
    <n v="4397.1099999999997"/>
    <n v="3065.17"/>
    <n v="0.28000000000000003"/>
    <n v="100.74919999999952"/>
    <n v="12"/>
    <n v="2024"/>
    <n v="2.291259486344429E-2"/>
  </r>
  <r>
    <s v="O04993"/>
    <s v="2024-07-12"/>
    <x v="6"/>
    <s v="Tamil Nadu"/>
    <s v="Consumer"/>
    <s v="Fashion"/>
    <s v="Shirt"/>
    <n v="1"/>
    <n v="3962.86"/>
    <n v="2304.86"/>
    <n v="0"/>
    <n v="1658"/>
    <n v="7"/>
    <n v="2024"/>
    <n v="0.41838470195767702"/>
  </r>
  <r>
    <s v="O04994"/>
    <s v="2024-10-06"/>
    <x v="4"/>
    <s v="Maharashtra"/>
    <s v="SMB"/>
    <s v="Beauty"/>
    <s v="Skincare"/>
    <n v="2"/>
    <n v="12640.66"/>
    <n v="9253.2800000000007"/>
    <n v="0.04"/>
    <n v="2881.7535999999991"/>
    <n v="10"/>
    <n v="2024"/>
    <n v="0.2279749316886934"/>
  </r>
  <r>
    <s v="O04995"/>
    <s v="2024-01-22"/>
    <x v="5"/>
    <s v="West Bengal"/>
    <s v="SMB"/>
    <s v="Home"/>
    <s v="Table"/>
    <n v="3"/>
    <n v="40928.89"/>
    <n v="28673.68"/>
    <n v="0.05"/>
    <n v="10208.7655"/>
    <n v="1"/>
    <n v="2024"/>
    <n v="0.2494268840420544"/>
  </r>
  <r>
    <s v="O04996"/>
    <s v="2024-09-17"/>
    <x v="2"/>
    <s v="Delhi"/>
    <s v="SMB"/>
    <s v="Home"/>
    <s v="Chair"/>
    <n v="1"/>
    <n v="8340.98"/>
    <n v="7062.32"/>
    <n v="0"/>
    <n v="1278.6599999999999"/>
    <n v="9"/>
    <n v="2024"/>
    <n v="0.15329853326587523"/>
  </r>
  <r>
    <s v="O04997"/>
    <s v="2024-11-06"/>
    <x v="4"/>
    <s v="Maharashtra"/>
    <s v="Corporate"/>
    <s v="Beauty"/>
    <s v="Skincare"/>
    <n v="5"/>
    <n v="23174.55"/>
    <n v="16600.61"/>
    <n v="0.16"/>
    <n v="2866.0119999999988"/>
    <n v="11"/>
    <n v="2024"/>
    <n v="0.12367066458679883"/>
  </r>
  <r>
    <s v="O04998"/>
    <s v="2024-07-22"/>
    <x v="7"/>
    <s v="Uttar Pradesh"/>
    <s v="Corporate"/>
    <s v="Home"/>
    <s v="Sofa"/>
    <n v="1"/>
    <n v="13607.53"/>
    <n v="10871.84"/>
    <n v="0.14000000000000001"/>
    <n v="830.63580000000024"/>
    <n v="7"/>
    <n v="2024"/>
    <n v="6.1042364044025639E-2"/>
  </r>
  <r>
    <s v="O04999"/>
    <s v="2024-10-30"/>
    <x v="0"/>
    <s v="Karnataka"/>
    <s v="Corporate"/>
    <s v="Beauty"/>
    <s v="Haircare"/>
    <n v="3"/>
    <n v="34555.93"/>
    <n v="20642.97"/>
    <n v="0.06"/>
    <n v="11839.6042"/>
    <n v="10"/>
    <n v="2024"/>
    <n v="0.34262148927839592"/>
  </r>
  <r>
    <s v="O05000"/>
    <s v="2025-01-17"/>
    <x v="1"/>
    <s v="Maharashtra"/>
    <s v="SMB"/>
    <s v="Fashion"/>
    <s v="Jacket"/>
    <n v="5"/>
    <n v="26106.29"/>
    <n v="20573.689999999999"/>
    <n v="0.04"/>
    <n v="4488.3484000000026"/>
    <n v="1"/>
    <n v="2025"/>
    <n v="0.17192593815513435"/>
  </r>
  <r>
    <s v="O05001"/>
    <s v="2024-06-02"/>
    <x v="7"/>
    <s v="Uttar Pradesh"/>
    <s v="Corporate"/>
    <s v="Fashion"/>
    <s v="Shoes"/>
    <n v="3"/>
    <n v="15571.54"/>
    <n v="11109.57"/>
    <n v="0.02"/>
    <n v="4150.5392000000011"/>
    <n v="6"/>
    <n v="2024"/>
    <n v="0.26654648159398497"/>
  </r>
  <r>
    <s v="O05002"/>
    <s v="2024-04-27"/>
    <x v="1"/>
    <s v="Maharashtra"/>
    <s v="Consumer"/>
    <s v="Beauty"/>
    <s v="Skincare"/>
    <n v="3"/>
    <n v="15712.39"/>
    <n v="12059.02"/>
    <n v="0.21"/>
    <n v="353.76809999999932"/>
    <n v="4"/>
    <n v="2024"/>
    <n v="2.25152316102133E-2"/>
  </r>
  <r>
    <s v="O05003"/>
    <s v="2025-01-26"/>
    <x v="1"/>
    <s v="Maharashtra"/>
    <s v="SMB"/>
    <s v="Beauty"/>
    <s v="Makeup"/>
    <n v="3"/>
    <n v="11445.1"/>
    <n v="9478.58"/>
    <n v="0.22"/>
    <n v="-551.40199999999959"/>
    <n v="1"/>
    <n v="2025"/>
    <n v="-4.8177997571012883E-2"/>
  </r>
  <r>
    <s v="O05004"/>
    <s v="2025-05-17"/>
    <x v="7"/>
    <s v="Uttar Pradesh"/>
    <s v="Consumer"/>
    <s v="Home"/>
    <s v="Chair"/>
    <n v="3"/>
    <n v="32398.99"/>
    <n v="21641.19"/>
    <n v="0.06"/>
    <n v="8813.8606000000036"/>
    <n v="5"/>
    <n v="2025"/>
    <n v="0.27204121486503141"/>
  </r>
  <r>
    <s v="O05005"/>
    <s v="2024-07-13"/>
    <x v="4"/>
    <s v="Maharashtra"/>
    <s v="Corporate"/>
    <s v="Home"/>
    <s v="Sofa"/>
    <n v="4"/>
    <n v="18658.830000000002"/>
    <n v="13605.04"/>
    <n v="0.03"/>
    <n v="4494.0251000000007"/>
    <n v="7"/>
    <n v="2024"/>
    <n v="0.24085245966654931"/>
  </r>
  <r>
    <s v="O05006"/>
    <s v="2025-01-16"/>
    <x v="0"/>
    <s v="Karnataka"/>
    <s v="Corporate"/>
    <s v="Beauty"/>
    <s v="Perfume"/>
    <n v="1"/>
    <n v="7187.45"/>
    <n v="5286.21"/>
    <n v="0.18"/>
    <n v="607.4989999999998"/>
    <n v="1"/>
    <n v="2025"/>
    <n v="8.4522187980438104E-2"/>
  </r>
  <r>
    <s v="O05007"/>
    <s v="2024-05-13"/>
    <x v="5"/>
    <s v="West Bengal"/>
    <s v="Corporate"/>
    <s v="Fashion"/>
    <s v="Jacket"/>
    <n v="2"/>
    <n v="8159"/>
    <n v="5785.8"/>
    <n v="0.13"/>
    <n v="1312.5299999999997"/>
    <n v="5"/>
    <n v="2024"/>
    <n v="0.16086897904154918"/>
  </r>
  <r>
    <s v="O05008"/>
    <s v="2024-09-11"/>
    <x v="3"/>
    <s v="Telangana"/>
    <s v="Corporate"/>
    <s v="Beauty"/>
    <s v="Makeup"/>
    <n v="4"/>
    <n v="10639.48"/>
    <n v="7344.99"/>
    <n v="0.28999999999999998"/>
    <n v="209.04080000000022"/>
    <n v="9"/>
    <n v="2024"/>
    <n v="1.9647651952915013E-2"/>
  </r>
  <r>
    <s v="O05009"/>
    <s v="2024-01-01"/>
    <x v="3"/>
    <s v="Telangana"/>
    <s v="Consumer"/>
    <s v="Home"/>
    <s v="Sofa"/>
    <n v="3"/>
    <n v="3249.4"/>
    <n v="2646.35"/>
    <n v="0.25"/>
    <n v="-209.29999999999984"/>
    <n v="1"/>
    <n v="2024"/>
    <n v="-6.4411891426109383E-2"/>
  </r>
  <r>
    <s v="O05010"/>
    <s v="2025-03-26"/>
    <x v="3"/>
    <s v="Telangana"/>
    <s v="Corporate"/>
    <s v="Home"/>
    <s v="Lamp"/>
    <n v="5"/>
    <n v="41589.83"/>
    <n v="31132.46"/>
    <n v="0.09"/>
    <n v="6714.2853000000032"/>
    <n v="3"/>
    <n v="2025"/>
    <n v="0.16144055650143324"/>
  </r>
  <r>
    <s v="O05011"/>
    <s v="2024-04-10"/>
    <x v="7"/>
    <s v="Uttar Pradesh"/>
    <s v="SMB"/>
    <s v="Beauty"/>
    <s v="Haircare"/>
    <n v="3"/>
    <n v="34751.93"/>
    <n v="23778.12"/>
    <n v="0.13"/>
    <n v="6456.0591000000013"/>
    <n v="4"/>
    <n v="2024"/>
    <n v="0.18577555548713412"/>
  </r>
  <r>
    <s v="O05012"/>
    <s v="2025-02-13"/>
    <x v="6"/>
    <s v="Tamil Nadu"/>
    <s v="SMB"/>
    <s v="Electronics"/>
    <s v="Phone"/>
    <n v="5"/>
    <n v="53269.32"/>
    <n v="29309.95"/>
    <n v="0.18"/>
    <n v="14370.892399999999"/>
    <n v="2"/>
    <n v="2025"/>
    <n v="0.26977803358481017"/>
  </r>
  <r>
    <s v="O05013"/>
    <s v="2025-01-05"/>
    <x v="4"/>
    <s v="Maharashtra"/>
    <s v="Consumer"/>
    <s v="Electronics"/>
    <s v="Phone"/>
    <n v="2"/>
    <n v="17046.330000000002"/>
    <n v="9475"/>
    <n v="0.05"/>
    <n v="6719.0135000000018"/>
    <n v="1"/>
    <n v="2025"/>
    <n v="0.39416188117911605"/>
  </r>
  <r>
    <s v="O05014"/>
    <s v="2024-05-30"/>
    <x v="6"/>
    <s v="Tamil Nadu"/>
    <s v="Consumer"/>
    <s v="Beauty"/>
    <s v="Makeup"/>
    <n v="3"/>
    <n v="34428.910000000003"/>
    <n v="26815.65"/>
    <n v="0.25"/>
    <n v="-993.96749999999884"/>
    <n v="5"/>
    <n v="2024"/>
    <n v="-2.887014140151398E-2"/>
  </r>
  <r>
    <s v="O05015"/>
    <s v="2024-11-24"/>
    <x v="3"/>
    <s v="Telangana"/>
    <s v="Consumer"/>
    <s v="Beauty"/>
    <s v="Makeup"/>
    <n v="3"/>
    <n v="41458.06"/>
    <n v="24704.99"/>
    <n v="0.12"/>
    <n v="11778.102799999997"/>
    <n v="11"/>
    <n v="2024"/>
    <n v="0.28409681494985528"/>
  </r>
  <r>
    <s v="O05016"/>
    <s v="2024-01-18"/>
    <x v="1"/>
    <s v="Maharashtra"/>
    <s v="SMB"/>
    <s v="Fashion"/>
    <s v="Jacket"/>
    <n v="4"/>
    <n v="26161.65"/>
    <n v="19693.46"/>
    <n v="0.23"/>
    <n v="451.01050000000214"/>
    <n v="1"/>
    <n v="2024"/>
    <n v="1.723937519231402E-2"/>
  </r>
  <r>
    <s v="O05017"/>
    <s v="2024-11-11"/>
    <x v="3"/>
    <s v="Telangana"/>
    <s v="SMB"/>
    <s v="Beauty"/>
    <s v="Haircare"/>
    <n v="5"/>
    <n v="32197.05"/>
    <n v="22748.16"/>
    <n v="0.03"/>
    <n v="8482.9784999999993"/>
    <n v="11"/>
    <n v="2024"/>
    <n v="0.26347067510843381"/>
  </r>
  <r>
    <s v="O05018"/>
    <s v="2024-10-30"/>
    <x v="4"/>
    <s v="Maharashtra"/>
    <s v="Consumer"/>
    <s v="Electronics"/>
    <s v="Phone"/>
    <n v="4"/>
    <n v="3294.73"/>
    <n v="2433.41"/>
    <n v="0.08"/>
    <n v="597.74160000000018"/>
    <n v="10"/>
    <n v="2024"/>
    <n v="0.18142354608723635"/>
  </r>
  <r>
    <s v="O05019"/>
    <s v="2025-05-04"/>
    <x v="1"/>
    <s v="Maharashtra"/>
    <s v="Corporate"/>
    <s v="Fashion"/>
    <s v="Shoes"/>
    <n v="4"/>
    <n v="25782.400000000001"/>
    <n v="16278.46"/>
    <n v="7.0000000000000007E-2"/>
    <n v="7699.1720000000023"/>
    <n v="5"/>
    <n v="2025"/>
    <n v="0.29862122998634733"/>
  </r>
  <r>
    <s v="O05020"/>
    <s v="2025-06-04"/>
    <x v="0"/>
    <s v="Karnataka"/>
    <s v="Consumer"/>
    <s v="Home"/>
    <s v="Table"/>
    <n v="3"/>
    <n v="44522.96"/>
    <n v="37185.64"/>
    <n v="0.08"/>
    <n v="3775.4831999999997"/>
    <n v="6"/>
    <n v="2025"/>
    <n v="8.4798566851799609E-2"/>
  </r>
  <r>
    <s v="O05021"/>
    <s v="2025-05-27"/>
    <x v="2"/>
    <s v="Delhi"/>
    <s v="SMB"/>
    <s v="Home"/>
    <s v="Chair"/>
    <n v="5"/>
    <n v="58216.86"/>
    <n v="38586.49"/>
    <n v="0.2"/>
    <n v="7986.9980000000014"/>
    <n v="5"/>
    <n v="2025"/>
    <n v="0.13719389881213107"/>
  </r>
  <r>
    <s v="O05022"/>
    <s v="2024-11-02"/>
    <x v="3"/>
    <s v="Telangana"/>
    <s v="SMB"/>
    <s v="Home"/>
    <s v="Chair"/>
    <n v="4"/>
    <n v="42558.81"/>
    <n v="29741"/>
    <n v="0.18"/>
    <n v="5157.2241999999987"/>
    <n v="11"/>
    <n v="2024"/>
    <n v="0.12117876886125338"/>
  </r>
  <r>
    <s v="O05023"/>
    <s v="2025-02-24"/>
    <x v="3"/>
    <s v="Telangana"/>
    <s v="Corporate"/>
    <s v="Home"/>
    <s v="Lamp"/>
    <n v="4"/>
    <n v="43504.97"/>
    <n v="28759.81"/>
    <n v="0.17"/>
    <n v="7349.3150999999989"/>
    <n v="2"/>
    <n v="2025"/>
    <n v="0.16893047162197788"/>
  </r>
  <r>
    <s v="O05024"/>
    <s v="2024-12-19"/>
    <x v="5"/>
    <s v="West Bengal"/>
    <s v="SMB"/>
    <s v="Home"/>
    <s v="Sofa"/>
    <n v="4"/>
    <n v="10309.09"/>
    <n v="7691.65"/>
    <n v="0.28999999999999998"/>
    <n v="-372.19609999999921"/>
    <n v="12"/>
    <n v="2024"/>
    <n v="-3.6103681314257535E-2"/>
  </r>
  <r>
    <s v="O05025"/>
    <s v="2024-08-10"/>
    <x v="4"/>
    <s v="Maharashtra"/>
    <s v="SMB"/>
    <s v="Home"/>
    <s v="Lamp"/>
    <n v="1"/>
    <n v="2352.65"/>
    <n v="1412.43"/>
    <n v="0.1"/>
    <n v="704.95500000000004"/>
    <n v="8"/>
    <n v="2024"/>
    <n v="0.29964295581578221"/>
  </r>
  <r>
    <s v="O05026"/>
    <s v="2025-04-04"/>
    <x v="4"/>
    <s v="Maharashtra"/>
    <s v="Corporate"/>
    <s v="Electronics"/>
    <s v="Phone"/>
    <n v="1"/>
    <n v="1381.83"/>
    <n v="773.58"/>
    <n v="0.23"/>
    <n v="290.42909999999989"/>
    <n v="4"/>
    <n v="2025"/>
    <n v="0.21017715637958354"/>
  </r>
  <r>
    <s v="O05027"/>
    <s v="2024-05-18"/>
    <x v="2"/>
    <s v="Delhi"/>
    <s v="SMB"/>
    <s v="Beauty"/>
    <s v="Skincare"/>
    <n v="1"/>
    <n v="10223.52"/>
    <n v="6761.48"/>
    <n v="0.05"/>
    <n v="2950.8640000000009"/>
    <n v="5"/>
    <n v="2024"/>
    <n v="0.28863483418626862"/>
  </r>
  <r>
    <s v="O05028"/>
    <s v="2024-03-16"/>
    <x v="4"/>
    <s v="Maharashtra"/>
    <s v="SMB"/>
    <s v="Beauty"/>
    <s v="Makeup"/>
    <n v="3"/>
    <n v="8302.5400000000009"/>
    <n v="5376.58"/>
    <n v="0.21"/>
    <n v="1182.4266000000009"/>
    <n v="3"/>
    <n v="2024"/>
    <n v="0.14241745297222305"/>
  </r>
  <r>
    <s v="O05029"/>
    <s v="2024-03-21"/>
    <x v="7"/>
    <s v="Uttar Pradesh"/>
    <s v="SMB"/>
    <s v="Electronics"/>
    <s v="Phone"/>
    <n v="1"/>
    <n v="5702.39"/>
    <n v="4298.67"/>
    <n v="0.28999999999999998"/>
    <n v="-249.9730999999997"/>
    <n v="3"/>
    <n v="2024"/>
    <n v="-4.3836549236372764E-2"/>
  </r>
  <r>
    <s v="O05030"/>
    <s v="2024-04-02"/>
    <x v="0"/>
    <s v="Karnataka"/>
    <s v="Consumer"/>
    <s v="Fashion"/>
    <s v="Shoes"/>
    <n v="4"/>
    <n v="10237.120000000001"/>
    <n v="7935.83"/>
    <n v="0.28000000000000003"/>
    <n v="-565.10359999999946"/>
    <n v="4"/>
    <n v="2024"/>
    <n v="-5.5201423837954365E-2"/>
  </r>
  <r>
    <s v="O05031"/>
    <s v="2024-02-02"/>
    <x v="5"/>
    <s v="West Bengal"/>
    <s v="Consumer"/>
    <s v="Fashion"/>
    <s v="Shirt"/>
    <n v="2"/>
    <n v="21026.880000000001"/>
    <n v="13107.98"/>
    <n v="0.27"/>
    <n v="2241.6424000000006"/>
    <n v="2"/>
    <n v="2024"/>
    <n v="0.1066084174161835"/>
  </r>
  <r>
    <s v="O05032"/>
    <s v="2025-05-30"/>
    <x v="2"/>
    <s v="Delhi"/>
    <s v="SMB"/>
    <s v="Electronics"/>
    <s v="Tablet"/>
    <n v="3"/>
    <n v="22116.959999999999"/>
    <n v="13109.88"/>
    <n v="0.13"/>
    <n v="6131.8752000000004"/>
    <n v="5"/>
    <n v="2025"/>
    <n v="0.27724765067170176"/>
  </r>
  <r>
    <s v="O05033"/>
    <s v="2024-01-19"/>
    <x v="5"/>
    <s v="West Bengal"/>
    <s v="SMB"/>
    <s v="Fashion"/>
    <s v="Jeans"/>
    <n v="3"/>
    <n v="13786.18"/>
    <n v="10505.96"/>
    <n v="0.09"/>
    <n v="2039.4638000000011"/>
    <n v="1"/>
    <n v="2024"/>
    <n v="0.14793538166482673"/>
  </r>
  <r>
    <s v="O05034"/>
    <s v="2025-02-05"/>
    <x v="4"/>
    <s v="Maharashtra"/>
    <s v="SMB"/>
    <s v="Fashion"/>
    <s v="Shoes"/>
    <n v="4"/>
    <n v="45559.4"/>
    <n v="32015.97"/>
    <n v="0.3"/>
    <n v="-124.38999999999942"/>
    <n v="2"/>
    <n v="2025"/>
    <n v="-2.7302817859760973E-3"/>
  </r>
  <r>
    <s v="O05035"/>
    <s v="2025-05-14"/>
    <x v="0"/>
    <s v="Karnataka"/>
    <s v="Corporate"/>
    <s v="Home"/>
    <s v="Lamp"/>
    <n v="4"/>
    <n v="49596.03"/>
    <n v="35875.910000000003"/>
    <n v="0.23"/>
    <n v="2313.0330999999951"/>
    <n v="5"/>
    <n v="2025"/>
    <n v="4.6637464732560148E-2"/>
  </r>
  <r>
    <s v="O05036"/>
    <s v="2025-05-11"/>
    <x v="1"/>
    <s v="Maharashtra"/>
    <s v="Consumer"/>
    <s v="Electronics"/>
    <s v="Tablet"/>
    <n v="1"/>
    <n v="6839.08"/>
    <n v="5131.58"/>
    <n v="0.25"/>
    <n v="-2.2699999999999818"/>
    <n v="5"/>
    <n v="2025"/>
    <n v="-3.3191598870023188E-4"/>
  </r>
  <r>
    <s v="O05037"/>
    <s v="2025-01-31"/>
    <x v="7"/>
    <s v="Uttar Pradesh"/>
    <s v="Corporate"/>
    <s v="Home"/>
    <s v="Chair"/>
    <n v="2"/>
    <n v="27155.03"/>
    <n v="15014.31"/>
    <n v="0.11"/>
    <n v="9153.6666999999998"/>
    <n v="1"/>
    <n v="2025"/>
    <n v="0.3370891764803795"/>
  </r>
  <r>
    <s v="O05038"/>
    <s v="2024-02-24"/>
    <x v="3"/>
    <s v="Telangana"/>
    <s v="Corporate"/>
    <s v="Electronics"/>
    <s v="Tablet"/>
    <n v="5"/>
    <n v="70885.83"/>
    <n v="46297.06"/>
    <n v="0.11"/>
    <n v="16791.328700000005"/>
    <n v="2"/>
    <n v="2024"/>
    <n v="0.23687849461591978"/>
  </r>
  <r>
    <s v="O05039"/>
    <s v="2024-10-08"/>
    <x v="1"/>
    <s v="Maharashtra"/>
    <s v="Consumer"/>
    <s v="Beauty"/>
    <s v="Perfume"/>
    <n v="5"/>
    <n v="73553.399999999994"/>
    <n v="50849.37"/>
    <n v="0.23"/>
    <n v="5786.7479999999923"/>
    <n v="10"/>
    <n v="2024"/>
    <n v="7.8674106159606391E-2"/>
  </r>
  <r>
    <s v="O05040"/>
    <s v="2025-01-04"/>
    <x v="5"/>
    <s v="West Bengal"/>
    <s v="Consumer"/>
    <s v="Electronics"/>
    <s v="Phone"/>
    <n v="4"/>
    <n v="25152.9"/>
    <n v="14399.02"/>
    <n v="0.12"/>
    <n v="7735.5320000000011"/>
    <n v="1"/>
    <n v="2025"/>
    <n v="0.30754036313904165"/>
  </r>
  <r>
    <s v="O05041"/>
    <s v="2024-01-22"/>
    <x v="7"/>
    <s v="Uttar Pradesh"/>
    <s v="Corporate"/>
    <s v="Fashion"/>
    <s v="Jacket"/>
    <n v="3"/>
    <n v="14868.81"/>
    <n v="10034.18"/>
    <n v="0.17"/>
    <n v="2306.932299999999"/>
    <n v="1"/>
    <n v="2024"/>
    <n v="0.1551524499943169"/>
  </r>
  <r>
    <s v="O05042"/>
    <s v="2024-09-13"/>
    <x v="7"/>
    <s v="Uttar Pradesh"/>
    <s v="Corporate"/>
    <s v="Home"/>
    <s v="Lamp"/>
    <n v="5"/>
    <n v="32757.89"/>
    <n v="22721.18"/>
    <n v="0.19"/>
    <n v="3812.7108999999991"/>
    <n v="9"/>
    <n v="2024"/>
    <n v="0.11639061307062204"/>
  </r>
  <r>
    <s v="O05043"/>
    <s v="2024-12-05"/>
    <x v="4"/>
    <s v="Maharashtra"/>
    <s v="SMB"/>
    <s v="Home"/>
    <s v="Lamp"/>
    <n v="1"/>
    <n v="3237.79"/>
    <n v="2734.17"/>
    <n v="0.21"/>
    <n v="-176.31590000000006"/>
    <n v="12"/>
    <n v="2024"/>
    <n v="-5.4455631773524554E-2"/>
  </r>
  <r>
    <s v="O05044"/>
    <s v="2025-03-23"/>
    <x v="7"/>
    <s v="Uttar Pradesh"/>
    <s v="Corporate"/>
    <s v="Fashion"/>
    <s v="Jacket"/>
    <n v="4"/>
    <n v="16293.91"/>
    <n v="12450.17"/>
    <n v="0.17"/>
    <n v="1073.7752999999998"/>
    <n v="3"/>
    <n v="2025"/>
    <n v="6.5900406961864874E-2"/>
  </r>
  <r>
    <s v="O05045"/>
    <s v="2024-12-20"/>
    <x v="7"/>
    <s v="Uttar Pradesh"/>
    <s v="Corporate"/>
    <s v="Beauty"/>
    <s v="Perfume"/>
    <n v="4"/>
    <n v="53164.95"/>
    <n v="39735.07"/>
    <n v="0.1"/>
    <n v="8113.3849999999975"/>
    <n v="12"/>
    <n v="2024"/>
    <n v="0.15260778012581594"/>
  </r>
  <r>
    <s v="O05046"/>
    <s v="2025-05-02"/>
    <x v="6"/>
    <s v="Tamil Nadu"/>
    <s v="Corporate"/>
    <s v="Home"/>
    <s v="Table"/>
    <n v="5"/>
    <n v="32028.89"/>
    <n v="18279.63"/>
    <n v="0.06"/>
    <n v="11827.526599999999"/>
    <n v="5"/>
    <n v="2025"/>
    <n v="0.36927681852227784"/>
  </r>
  <r>
    <s v="O05047"/>
    <s v="2025-06-08"/>
    <x v="1"/>
    <s v="Maharashtra"/>
    <s v="Consumer"/>
    <s v="Home"/>
    <s v="Table"/>
    <n v="4"/>
    <n v="17330.86"/>
    <n v="13015.26"/>
    <n v="0.09"/>
    <n v="2755.8226000000004"/>
    <n v="6"/>
    <n v="2025"/>
    <n v="0.15901245523880525"/>
  </r>
  <r>
    <s v="O05048"/>
    <s v="2024-03-14"/>
    <x v="6"/>
    <s v="Tamil Nadu"/>
    <s v="Consumer"/>
    <s v="Home"/>
    <s v="Chair"/>
    <n v="3"/>
    <n v="6970.34"/>
    <n v="4338.33"/>
    <n v="0.08"/>
    <n v="2074.3828000000003"/>
    <n v="3"/>
    <n v="2024"/>
    <n v="0.29760137955967719"/>
  </r>
  <r>
    <s v="O05049"/>
    <s v="2025-03-02"/>
    <x v="5"/>
    <s v="West Bengal"/>
    <s v="SMB"/>
    <s v="Beauty"/>
    <s v="Haircare"/>
    <n v="1"/>
    <n v="6811.85"/>
    <n v="5554.47"/>
    <n v="0.23"/>
    <n v="-309.34550000000013"/>
    <n v="3"/>
    <n v="2025"/>
    <n v="-4.5412846730330247E-2"/>
  </r>
  <r>
    <s v="O05050"/>
    <s v="2024-11-03"/>
    <x v="2"/>
    <s v="Delhi"/>
    <s v="Corporate"/>
    <s v="Beauty"/>
    <s v="Skincare"/>
    <n v="1"/>
    <n v="4364.3100000000004"/>
    <n v="3414.3"/>
    <n v="0.16"/>
    <n v="251.72040000000015"/>
    <n v="11"/>
    <n v="2024"/>
    <n v="5.7677021109866194E-2"/>
  </r>
  <r>
    <s v="O05051"/>
    <s v="2024-09-09"/>
    <x v="6"/>
    <s v="Tamil Nadu"/>
    <s v="Consumer"/>
    <s v="Fashion"/>
    <s v="Shirt"/>
    <n v="2"/>
    <n v="7823.41"/>
    <n v="5272.72"/>
    <n v="0.08"/>
    <n v="1924.8171999999995"/>
    <n v="9"/>
    <n v="2024"/>
    <n v="0.24603302140626651"/>
  </r>
  <r>
    <s v="O05052"/>
    <s v="2024-10-02"/>
    <x v="5"/>
    <s v="West Bengal"/>
    <s v="SMB"/>
    <s v="Electronics"/>
    <s v="Headphones"/>
    <n v="3"/>
    <n v="39633.839999999997"/>
    <n v="29471.21"/>
    <n v="0.14000000000000001"/>
    <n v="4613.892399999997"/>
    <n v="10"/>
    <n v="2024"/>
    <n v="0.11641295418258733"/>
  </r>
  <r>
    <s v="O05053"/>
    <s v="2024-05-05"/>
    <x v="2"/>
    <s v="Delhi"/>
    <s v="SMB"/>
    <s v="Home"/>
    <s v="Chair"/>
    <n v="2"/>
    <n v="7354.74"/>
    <n v="5440.22"/>
    <n v="7.0000000000000007E-2"/>
    <n v="1399.6881999999996"/>
    <n v="5"/>
    <n v="2024"/>
    <n v="0.19031103750778405"/>
  </r>
  <r>
    <s v="O05054"/>
    <s v="2025-05-14"/>
    <x v="5"/>
    <s v="West Bengal"/>
    <s v="SMB"/>
    <s v="Electronics"/>
    <s v="Laptop"/>
    <n v="2"/>
    <n v="11970.7"/>
    <n v="9575.64"/>
    <n v="0.22"/>
    <n v="-238.49399999999878"/>
    <n v="5"/>
    <n v="2025"/>
    <n v="-1.9923145680703615E-2"/>
  </r>
  <r>
    <s v="O05055"/>
    <s v="2024-06-16"/>
    <x v="2"/>
    <s v="Delhi"/>
    <s v="Corporate"/>
    <s v="Electronics"/>
    <s v="Headphones"/>
    <n v="5"/>
    <n v="18468.36"/>
    <n v="14404.58"/>
    <n v="7.0000000000000007E-2"/>
    <n v="2770.9948000000004"/>
    <n v="6"/>
    <n v="2024"/>
    <n v="0.15004011184533983"/>
  </r>
  <r>
    <s v="O05056"/>
    <s v="2025-02-10"/>
    <x v="3"/>
    <s v="Telangana"/>
    <s v="Consumer"/>
    <s v="Fashion"/>
    <s v="Jeans"/>
    <n v="2"/>
    <n v="1499.37"/>
    <n v="848.35"/>
    <n v="0.04"/>
    <n v="591.04519999999991"/>
    <n v="2"/>
    <n v="2025"/>
    <n v="0.39419569552545397"/>
  </r>
  <r>
    <s v="O05057"/>
    <s v="2024-04-10"/>
    <x v="3"/>
    <s v="Telangana"/>
    <s v="Corporate"/>
    <s v="Electronics"/>
    <s v="Phone"/>
    <n v="1"/>
    <n v="11033.47"/>
    <n v="9347.49"/>
    <n v="0.11"/>
    <n v="472.2982999999997"/>
    <n v="4"/>
    <n v="2024"/>
    <n v="4.2805962222220183E-2"/>
  </r>
  <r>
    <s v="O05058"/>
    <s v="2024-05-04"/>
    <x v="5"/>
    <s v="West Bengal"/>
    <s v="Corporate"/>
    <s v="Fashion"/>
    <s v="Shoes"/>
    <n v="2"/>
    <n v="16554.84"/>
    <n v="11587.85"/>
    <n v="0.14000000000000001"/>
    <n v="2649.3123999999993"/>
    <n v="5"/>
    <n v="2024"/>
    <n v="0.16003249804890893"/>
  </r>
  <r>
    <s v="O05059"/>
    <s v="2024-01-04"/>
    <x v="0"/>
    <s v="Karnataka"/>
    <s v="Corporate"/>
    <s v="Home"/>
    <s v="Chair"/>
    <n v="1"/>
    <n v="6726.38"/>
    <n v="3828.55"/>
    <n v="0.03"/>
    <n v="2696.0385999999999"/>
    <n v="1"/>
    <n v="2024"/>
    <n v="0.40081568391913625"/>
  </r>
  <r>
    <s v="O05060"/>
    <s v="2025-02-07"/>
    <x v="3"/>
    <s v="Telangana"/>
    <s v="Corporate"/>
    <s v="Electronics"/>
    <s v="Phone"/>
    <n v="4"/>
    <n v="7150.42"/>
    <n v="6000.22"/>
    <n v="0.09"/>
    <n v="506.66219999999987"/>
    <n v="2"/>
    <n v="2025"/>
    <n v="7.0857683884303274E-2"/>
  </r>
  <r>
    <s v="O05061"/>
    <s v="2024-03-12"/>
    <x v="5"/>
    <s v="West Bengal"/>
    <s v="Corporate"/>
    <s v="Home"/>
    <s v="Table"/>
    <n v="3"/>
    <n v="43717.51"/>
    <n v="25471.279999999999"/>
    <n v="0"/>
    <n v="18246.230000000003"/>
    <n v="3"/>
    <n v="2024"/>
    <n v="0.41736663410153052"/>
  </r>
  <r>
    <s v="O05062"/>
    <s v="2024-02-23"/>
    <x v="6"/>
    <s v="Tamil Nadu"/>
    <s v="Consumer"/>
    <s v="Fashion"/>
    <s v="Shoes"/>
    <n v="2"/>
    <n v="15371.64"/>
    <n v="11045.4"/>
    <n v="0.17"/>
    <n v="1713.0611999999996"/>
    <n v="2"/>
    <n v="2024"/>
    <n v="0.11144296900005463"/>
  </r>
  <r>
    <s v="O05063"/>
    <s v="2024-10-03"/>
    <x v="4"/>
    <s v="Maharashtra"/>
    <s v="SMB"/>
    <s v="Electronics"/>
    <s v="Headphones"/>
    <n v="2"/>
    <n v="10059.91"/>
    <n v="8506.9599999999991"/>
    <n v="0.27"/>
    <n v="-1163.2256999999995"/>
    <n v="10"/>
    <n v="2024"/>
    <n v="-0.11562983167841458"/>
  </r>
  <r>
    <s v="O05064"/>
    <s v="2024-10-22"/>
    <x v="6"/>
    <s v="Tamil Nadu"/>
    <s v="Corporate"/>
    <s v="Home"/>
    <s v="Chair"/>
    <n v="2"/>
    <n v="9306.5"/>
    <n v="7711.79"/>
    <n v="0.01"/>
    <n v="1501.645"/>
    <n v="10"/>
    <n v="2024"/>
    <n v="0.16135442969967226"/>
  </r>
  <r>
    <s v="O05065"/>
    <s v="2024-01-18"/>
    <x v="4"/>
    <s v="Maharashtra"/>
    <s v="Corporate"/>
    <s v="Electronics"/>
    <s v="Headphones"/>
    <n v="2"/>
    <n v="21724.33"/>
    <n v="18159.57"/>
    <n v="0.05"/>
    <n v="2478.5435000000016"/>
    <n v="1"/>
    <n v="2024"/>
    <n v="0.1140906762141802"/>
  </r>
  <r>
    <s v="O05066"/>
    <s v="2024-03-04"/>
    <x v="2"/>
    <s v="Delhi"/>
    <s v="Consumer"/>
    <s v="Beauty"/>
    <s v="Perfume"/>
    <n v="1"/>
    <n v="5308.07"/>
    <n v="4071.23"/>
    <n v="0.28999999999999998"/>
    <n v="-302.50030000000015"/>
    <n v="3"/>
    <n v="2024"/>
    <n v="-5.6988754858168823E-2"/>
  </r>
  <r>
    <s v="O05067"/>
    <s v="2024-01-05"/>
    <x v="0"/>
    <s v="Karnataka"/>
    <s v="SMB"/>
    <s v="Home"/>
    <s v="Table"/>
    <n v="1"/>
    <n v="12933.22"/>
    <n v="8211.23"/>
    <n v="0.14000000000000001"/>
    <n v="2911.3391999999994"/>
    <n v="1"/>
    <n v="2024"/>
    <n v="0.22510551896588782"/>
  </r>
  <r>
    <s v="O05068"/>
    <s v="2024-04-26"/>
    <x v="5"/>
    <s v="West Bengal"/>
    <s v="SMB"/>
    <s v="Fashion"/>
    <s v="Shirt"/>
    <n v="4"/>
    <n v="48950.36"/>
    <n v="37212.81"/>
    <n v="0.19"/>
    <n v="2436.9816000000028"/>
    <n v="4"/>
    <n v="2024"/>
    <n v="4.9784753370557495E-2"/>
  </r>
  <r>
    <s v="O05069"/>
    <s v="2025-03-01"/>
    <x v="4"/>
    <s v="Maharashtra"/>
    <s v="SMB"/>
    <s v="Beauty"/>
    <s v="Perfume"/>
    <n v="4"/>
    <n v="34257.39"/>
    <n v="26706.85"/>
    <n v="0.02"/>
    <n v="6865.3922000000011"/>
    <n v="3"/>
    <n v="2025"/>
    <n v="0.200406166377532"/>
  </r>
  <r>
    <s v="O05070"/>
    <s v="2024-12-01"/>
    <x v="4"/>
    <s v="Maharashtra"/>
    <s v="SMB"/>
    <s v="Home"/>
    <s v="Sofa"/>
    <n v="5"/>
    <n v="62450.5"/>
    <n v="41827.99"/>
    <n v="0.25"/>
    <n v="5009.885000000002"/>
    <n v="12"/>
    <n v="2024"/>
    <n v="8.0221695582901695E-2"/>
  </r>
  <r>
    <s v="O05071"/>
    <s v="2024-05-04"/>
    <x v="6"/>
    <s v="Tamil Nadu"/>
    <s v="Corporate"/>
    <s v="Home"/>
    <s v="Sofa"/>
    <n v="4"/>
    <n v="12086.12"/>
    <n v="8184.31"/>
    <n v="0.17"/>
    <n v="1847.1696000000002"/>
    <n v="5"/>
    <n v="2024"/>
    <n v="0.15283396160223464"/>
  </r>
  <r>
    <s v="O05072"/>
    <s v="2025-03-15"/>
    <x v="5"/>
    <s v="West Bengal"/>
    <s v="Corporate"/>
    <s v="Home"/>
    <s v="Sofa"/>
    <n v="1"/>
    <n v="13897.5"/>
    <n v="8504.33"/>
    <n v="0.26"/>
    <n v="1779.8200000000002"/>
    <n v="3"/>
    <n v="2025"/>
    <n v="0.12806763806440008"/>
  </r>
  <r>
    <s v="O05073"/>
    <s v="2025-05-07"/>
    <x v="3"/>
    <s v="Telangana"/>
    <s v="Corporate"/>
    <s v="Electronics"/>
    <s v="Laptop"/>
    <n v="1"/>
    <n v="9388.9699999999993"/>
    <n v="5778.66"/>
    <n v="0.19"/>
    <n v="1826.4056999999996"/>
    <n v="5"/>
    <n v="2025"/>
    <n v="0.19452673722463695"/>
  </r>
  <r>
    <s v="O05074"/>
    <s v="2025-06-12"/>
    <x v="0"/>
    <s v="Karnataka"/>
    <s v="Corporate"/>
    <s v="Fashion"/>
    <s v="Jeans"/>
    <n v="3"/>
    <n v="31480.61"/>
    <n v="24021.119999999999"/>
    <n v="0.18"/>
    <n v="1792.9802000000018"/>
    <n v="6"/>
    <n v="2025"/>
    <n v="5.6955065356103382E-2"/>
  </r>
  <r>
    <s v="O05075"/>
    <s v="2024-03-21"/>
    <x v="6"/>
    <s v="Tamil Nadu"/>
    <s v="Consumer"/>
    <s v="Electronics"/>
    <s v="Headphones"/>
    <n v="2"/>
    <n v="18733.509999999998"/>
    <n v="11626.98"/>
    <n v="0.17"/>
    <n v="3921.8332999999989"/>
    <n v="3"/>
    <n v="2024"/>
    <n v="0.20934855774491803"/>
  </r>
  <r>
    <s v="O05076"/>
    <s v="2024-05-03"/>
    <x v="7"/>
    <s v="Uttar Pradesh"/>
    <s v="SMB"/>
    <s v="Fashion"/>
    <s v="Shirt"/>
    <n v="5"/>
    <n v="41460.06"/>
    <n v="23062.35"/>
    <n v="0.03"/>
    <n v="17153.908199999998"/>
    <n v="5"/>
    <n v="2024"/>
    <n v="0.41374537808194195"/>
  </r>
  <r>
    <s v="O05077"/>
    <s v="2024-04-28"/>
    <x v="3"/>
    <s v="Telangana"/>
    <s v="SMB"/>
    <s v="Electronics"/>
    <s v="Phone"/>
    <n v="1"/>
    <n v="11651.56"/>
    <n v="8149.83"/>
    <n v="0.09"/>
    <n v="2453.0895999999993"/>
    <n v="4"/>
    <n v="2024"/>
    <n v="0.21053743876356465"/>
  </r>
  <r>
    <s v="O05078"/>
    <s v="2024-01-17"/>
    <x v="3"/>
    <s v="Telangana"/>
    <s v="Corporate"/>
    <s v="Electronics"/>
    <s v="Tablet"/>
    <n v="3"/>
    <n v="17496.189999999999"/>
    <n v="10607.69"/>
    <n v="0.12"/>
    <n v="4788.9571999999989"/>
    <n v="1"/>
    <n v="2024"/>
    <n v="0.27371428865370112"/>
  </r>
  <r>
    <s v="O05079"/>
    <s v="2024-05-19"/>
    <x v="5"/>
    <s v="West Bengal"/>
    <s v="SMB"/>
    <s v="Beauty"/>
    <s v="Perfume"/>
    <n v="5"/>
    <n v="73577.600000000006"/>
    <n v="50993.72"/>
    <n v="0.22"/>
    <n v="6396.8080000000027"/>
    <n v="5"/>
    <n v="2024"/>
    <n v="8.6939612055843107E-2"/>
  </r>
  <r>
    <s v="O05080"/>
    <s v="2024-12-15"/>
    <x v="3"/>
    <s v="Telangana"/>
    <s v="Corporate"/>
    <s v="Home"/>
    <s v="Sofa"/>
    <n v="1"/>
    <n v="1590.64"/>
    <n v="942.72"/>
    <n v="0.03"/>
    <n v="600.20080000000007"/>
    <n v="12"/>
    <n v="2024"/>
    <n v="0.37733289745008303"/>
  </r>
  <r>
    <s v="O05081"/>
    <s v="2024-07-31"/>
    <x v="7"/>
    <s v="Uttar Pradesh"/>
    <s v="Consumer"/>
    <s v="Beauty"/>
    <s v="Perfume"/>
    <n v="3"/>
    <n v="3809.3"/>
    <n v="2207.5700000000002"/>
    <n v="0.12"/>
    <n v="1144.614"/>
    <n v="7"/>
    <n v="2024"/>
    <n v="0.30047882813115268"/>
  </r>
  <r>
    <s v="O05082"/>
    <s v="2024-05-06"/>
    <x v="6"/>
    <s v="Tamil Nadu"/>
    <s v="Corporate"/>
    <s v="Beauty"/>
    <s v="Perfume"/>
    <n v="5"/>
    <n v="15372.7"/>
    <n v="9569.41"/>
    <n v="0.25"/>
    <n v="1960.1150000000007"/>
    <n v="5"/>
    <n v="2024"/>
    <n v="0.12750622857403063"/>
  </r>
  <r>
    <s v="O05083"/>
    <s v="2024-11-04"/>
    <x v="2"/>
    <s v="Delhi"/>
    <s v="SMB"/>
    <s v="Beauty"/>
    <s v="Skincare"/>
    <n v="1"/>
    <n v="1488.16"/>
    <n v="1197.0999999999999"/>
    <n v="0.18"/>
    <n v="23.191200000000151"/>
    <n v="11"/>
    <n v="2024"/>
    <n v="1.5583808192667557E-2"/>
  </r>
  <r>
    <s v="O05084"/>
    <s v="2025-05-17"/>
    <x v="0"/>
    <s v="Karnataka"/>
    <s v="SMB"/>
    <s v="Beauty"/>
    <s v="Haircare"/>
    <n v="5"/>
    <n v="66945.58"/>
    <n v="41691.919999999998"/>
    <n v="0.25"/>
    <n v="8517.2650000000031"/>
    <n v="5"/>
    <n v="2025"/>
    <n v="0.12722669666914535"/>
  </r>
  <r>
    <s v="O05085"/>
    <s v="2025-05-14"/>
    <x v="5"/>
    <s v="West Bengal"/>
    <s v="Consumer"/>
    <s v="Beauty"/>
    <s v="Haircare"/>
    <n v="4"/>
    <n v="59795.95"/>
    <n v="46086"/>
    <n v="0.03"/>
    <n v="11916.071499999998"/>
    <n v="5"/>
    <n v="2025"/>
    <n v="0.19927890601286541"/>
  </r>
  <r>
    <s v="O05086"/>
    <s v="2024-11-01"/>
    <x v="7"/>
    <s v="Uttar Pradesh"/>
    <s v="SMB"/>
    <s v="Electronics"/>
    <s v="Headphones"/>
    <n v="1"/>
    <n v="8411.69"/>
    <n v="5034.54"/>
    <n v="0.1"/>
    <n v="2535.9810000000007"/>
    <n v="11"/>
    <n v="2024"/>
    <n v="0.30148293624705624"/>
  </r>
  <r>
    <s v="O05087"/>
    <s v="2024-10-06"/>
    <x v="3"/>
    <s v="Telangana"/>
    <s v="Corporate"/>
    <s v="Fashion"/>
    <s v="Shoes"/>
    <n v="1"/>
    <n v="1184.68"/>
    <n v="842.13"/>
    <n v="0.15"/>
    <n v="164.84800000000007"/>
    <n v="10"/>
    <n v="2024"/>
    <n v="0.13914981260762405"/>
  </r>
  <r>
    <s v="O05088"/>
    <s v="2024-02-24"/>
    <x v="2"/>
    <s v="Delhi"/>
    <s v="Consumer"/>
    <s v="Fashion"/>
    <s v="Shoes"/>
    <n v="5"/>
    <n v="14021"/>
    <n v="9452.77"/>
    <n v="0.28000000000000003"/>
    <n v="642.349999999999"/>
    <n v="2"/>
    <n v="2024"/>
    <n v="4.5813422723058196E-2"/>
  </r>
  <r>
    <s v="O05089"/>
    <s v="2024-11-10"/>
    <x v="3"/>
    <s v="Telangana"/>
    <s v="Consumer"/>
    <s v="Electronics"/>
    <s v="Headphones"/>
    <n v="2"/>
    <n v="4515.71"/>
    <n v="3290.87"/>
    <n v="0.02"/>
    <n v="1134.5258000000001"/>
    <n v="11"/>
    <n v="2024"/>
    <n v="0.25123973860146026"/>
  </r>
  <r>
    <s v="O05090"/>
    <s v="2024-09-22"/>
    <x v="2"/>
    <s v="Delhi"/>
    <s v="Consumer"/>
    <s v="Beauty"/>
    <s v="Perfume"/>
    <n v="4"/>
    <n v="59342.09"/>
    <n v="36522.74"/>
    <n v="0.21"/>
    <n v="10357.5111"/>
    <n v="9"/>
    <n v="2024"/>
    <n v="0.17453903460427497"/>
  </r>
  <r>
    <s v="O05091"/>
    <s v="2024-02-19"/>
    <x v="1"/>
    <s v="Maharashtra"/>
    <s v="SMB"/>
    <s v="Beauty"/>
    <s v="Haircare"/>
    <n v="2"/>
    <n v="25416.55"/>
    <n v="14420.88"/>
    <n v="0.3"/>
    <n v="3370.7050000000008"/>
    <n v="2"/>
    <n v="2024"/>
    <n v="0.13261851038004768"/>
  </r>
  <r>
    <s v="O05092"/>
    <s v="2025-02-08"/>
    <x v="3"/>
    <s v="Telangana"/>
    <s v="Consumer"/>
    <s v="Beauty"/>
    <s v="Haircare"/>
    <n v="2"/>
    <n v="12714.64"/>
    <n v="8343.36"/>
    <n v="0.3"/>
    <n v="556.88799999999901"/>
    <n v="2"/>
    <n v="2025"/>
    <n v="4.3798959309897807E-2"/>
  </r>
  <r>
    <s v="O05093"/>
    <s v="2024-10-06"/>
    <x v="7"/>
    <s v="Uttar Pradesh"/>
    <s v="SMB"/>
    <s v="Fashion"/>
    <s v="Jeans"/>
    <n v="1"/>
    <n v="11177.67"/>
    <n v="8366.84"/>
    <n v="0.28000000000000003"/>
    <n v="-318.91760000000022"/>
    <n v="10"/>
    <n v="2024"/>
    <n v="-2.8531670732809274E-2"/>
  </r>
  <r>
    <s v="O05094"/>
    <s v="2025-03-05"/>
    <x v="4"/>
    <s v="Maharashtra"/>
    <s v="Corporate"/>
    <s v="Electronics"/>
    <s v="Tablet"/>
    <n v="5"/>
    <n v="47043.199999999997"/>
    <n v="29301.07"/>
    <n v="0.25"/>
    <n v="5981.3299999999981"/>
    <n v="3"/>
    <n v="2025"/>
    <n v="0.12714547479763277"/>
  </r>
  <r>
    <s v="O05095"/>
    <s v="2024-02-03"/>
    <x v="6"/>
    <s v="Tamil Nadu"/>
    <s v="Consumer"/>
    <s v="Beauty"/>
    <s v="Makeup"/>
    <n v="2"/>
    <n v="23159.09"/>
    <n v="19423.939999999999"/>
    <n v="0.01"/>
    <n v="3503.5591000000013"/>
    <n v="2"/>
    <n v="2024"/>
    <n v="0.15128224381873387"/>
  </r>
  <r>
    <s v="O05096"/>
    <s v="2025-05-12"/>
    <x v="4"/>
    <s v="Maharashtra"/>
    <s v="Consumer"/>
    <s v="Fashion"/>
    <s v="Shirt"/>
    <n v="5"/>
    <n v="31422.75"/>
    <n v="23855.54"/>
    <n v="0.16"/>
    <n v="2539.5699999999988"/>
    <n v="5"/>
    <n v="2025"/>
    <n v="8.0819469970005775E-2"/>
  </r>
  <r>
    <s v="O05097"/>
    <s v="2025-03-15"/>
    <x v="7"/>
    <s v="Uttar Pradesh"/>
    <s v="Consumer"/>
    <s v="Home"/>
    <s v="Sofa"/>
    <n v="2"/>
    <n v="13666.5"/>
    <n v="11447.21"/>
    <n v="0.25"/>
    <n v="-1197.3349999999991"/>
    <n v="3"/>
    <n v="2025"/>
    <n v="-8.7610946474956944E-2"/>
  </r>
  <r>
    <s v="O05098"/>
    <s v="2025-01-10"/>
    <x v="7"/>
    <s v="Uttar Pradesh"/>
    <s v="SMB"/>
    <s v="Electronics"/>
    <s v="Laptop"/>
    <n v="3"/>
    <n v="28193.64"/>
    <n v="19606.5"/>
    <n v="0.01"/>
    <n v="8305.2035999999989"/>
    <n v="1"/>
    <n v="2025"/>
    <n v="0.29457720251801467"/>
  </r>
  <r>
    <s v="O05099"/>
    <s v="2024-10-08"/>
    <x v="7"/>
    <s v="Uttar Pradesh"/>
    <s v="Consumer"/>
    <s v="Electronics"/>
    <s v="Phone"/>
    <n v="4"/>
    <n v="55775.42"/>
    <n v="39823.879999999997"/>
    <n v="0.16"/>
    <n v="7027.4728000000014"/>
    <n v="10"/>
    <n v="2024"/>
    <n v="0.12599587416822683"/>
  </r>
  <r>
    <s v="O05100"/>
    <s v="2024-04-24"/>
    <x v="7"/>
    <s v="Uttar Pradesh"/>
    <s v="Consumer"/>
    <s v="Home"/>
    <s v="Sofa"/>
    <n v="4"/>
    <n v="21543.1"/>
    <n v="12779.01"/>
    <n v="0"/>
    <n v="8764.0899999999983"/>
    <n v="4"/>
    <n v="2024"/>
    <n v="0.40681656771773789"/>
  </r>
  <r>
    <s v="O05101"/>
    <s v="2024-03-05"/>
    <x v="7"/>
    <s v="Uttar Pradesh"/>
    <s v="SMB"/>
    <s v="Fashion"/>
    <s v="Jacket"/>
    <n v="3"/>
    <n v="41629.160000000003"/>
    <n v="23819.35"/>
    <n v="0.22"/>
    <n v="8651.3948000000037"/>
    <n v="3"/>
    <n v="2024"/>
    <n v="0.20782054694353677"/>
  </r>
  <r>
    <s v="O05102"/>
    <s v="2024-04-19"/>
    <x v="2"/>
    <s v="Delhi"/>
    <s v="SMB"/>
    <s v="Beauty"/>
    <s v="Skincare"/>
    <n v="1"/>
    <n v="1720.2"/>
    <n v="1026.3"/>
    <n v="7.0000000000000007E-2"/>
    <n v="573.4860000000001"/>
    <n v="4"/>
    <n v="2024"/>
    <n v="0.33338332752005584"/>
  </r>
  <r>
    <s v="O05103"/>
    <s v="2025-02-07"/>
    <x v="6"/>
    <s v="Tamil Nadu"/>
    <s v="Corporate"/>
    <s v="Electronics"/>
    <s v="Laptop"/>
    <n v="3"/>
    <n v="42625.82"/>
    <n v="29927.52"/>
    <n v="0.26"/>
    <n v="1615.5867999999991"/>
    <n v="2"/>
    <n v="2025"/>
    <n v="3.7901600485339616E-2"/>
  </r>
  <r>
    <s v="O05104"/>
    <s v="2024-03-29"/>
    <x v="0"/>
    <s v="Karnataka"/>
    <s v="Consumer"/>
    <s v="Fashion"/>
    <s v="Shoes"/>
    <n v="5"/>
    <n v="20634.5"/>
    <n v="12626.55"/>
    <n v="0.18"/>
    <n v="4293.7400000000007"/>
    <n v="3"/>
    <n v="2024"/>
    <n v="0.20808548789648407"/>
  </r>
  <r>
    <s v="O05105"/>
    <s v="2024-02-13"/>
    <x v="5"/>
    <s v="West Bengal"/>
    <s v="Corporate"/>
    <s v="Beauty"/>
    <s v="Haircare"/>
    <n v="4"/>
    <n v="25620.32"/>
    <n v="15206.7"/>
    <n v="0.22"/>
    <n v="4777.1495999999988"/>
    <n v="2"/>
    <n v="2024"/>
    <n v="0.18645940409799716"/>
  </r>
  <r>
    <s v="O05106"/>
    <s v="2024-05-26"/>
    <x v="4"/>
    <s v="Maharashtra"/>
    <s v="Corporate"/>
    <s v="Electronics"/>
    <s v="Laptop"/>
    <n v="1"/>
    <n v="8281.4699999999993"/>
    <n v="6418.12"/>
    <n v="0.13"/>
    <n v="786.75889999999958"/>
    <n v="5"/>
    <n v="2024"/>
    <n v="9.5002324466549978E-2"/>
  </r>
  <r>
    <s v="O05107"/>
    <s v="2025-06-05"/>
    <x v="1"/>
    <s v="Maharashtra"/>
    <s v="SMB"/>
    <s v="Home"/>
    <s v="Sofa"/>
    <n v="4"/>
    <n v="8296.4599999999991"/>
    <n v="5771.33"/>
    <n v="0.12"/>
    <n v="1529.5547999999994"/>
    <n v="6"/>
    <n v="2025"/>
    <n v="0.18436234249306327"/>
  </r>
  <r>
    <s v="O05108"/>
    <s v="2024-11-30"/>
    <x v="7"/>
    <s v="Uttar Pradesh"/>
    <s v="Consumer"/>
    <s v="Beauty"/>
    <s v="Skincare"/>
    <n v="3"/>
    <n v="13107.67"/>
    <n v="9260.2900000000009"/>
    <n v="0.08"/>
    <n v="2798.7663999999991"/>
    <n v="11"/>
    <n v="2024"/>
    <n v="0.21352127418526703"/>
  </r>
  <r>
    <s v="O05109"/>
    <s v="2024-04-03"/>
    <x v="5"/>
    <s v="West Bengal"/>
    <s v="Consumer"/>
    <s v="Home"/>
    <s v="Lamp"/>
    <n v="2"/>
    <n v="1121.83"/>
    <n v="807.21"/>
    <n v="0.28000000000000003"/>
    <n v="0.50759999999985439"/>
    <n v="4"/>
    <n v="2024"/>
    <n v="4.5247497392640097E-4"/>
  </r>
  <r>
    <s v="O05110"/>
    <s v="2025-01-15"/>
    <x v="7"/>
    <s v="Uttar Pradesh"/>
    <s v="Corporate"/>
    <s v="Electronics"/>
    <s v="Headphones"/>
    <n v="2"/>
    <n v="10356.91"/>
    <n v="6195.35"/>
    <n v="0.16"/>
    <n v="2504.4543999999996"/>
    <n v="1"/>
    <n v="2025"/>
    <n v="0.24181482700921411"/>
  </r>
  <r>
    <s v="O05111"/>
    <s v="2025-01-25"/>
    <x v="5"/>
    <s v="West Bengal"/>
    <s v="Consumer"/>
    <s v="Beauty"/>
    <s v="Skincare"/>
    <n v="4"/>
    <n v="10078.76"/>
    <n v="7557.05"/>
    <n v="0.1"/>
    <n v="1513.8339999999998"/>
    <n v="1"/>
    <n v="2025"/>
    <n v="0.1502004214804202"/>
  </r>
  <r>
    <s v="O05112"/>
    <s v="2024-07-11"/>
    <x v="5"/>
    <s v="West Bengal"/>
    <s v="Corporate"/>
    <s v="Electronics"/>
    <s v="Headphones"/>
    <n v="5"/>
    <n v="40619.839999999997"/>
    <n v="25030.720000000001"/>
    <n v="0.2"/>
    <n v="7465.1519999999955"/>
    <n v="7"/>
    <n v="2024"/>
    <n v="0.18378093069790516"/>
  </r>
  <r>
    <s v="O05113"/>
    <s v="2024-06-02"/>
    <x v="2"/>
    <s v="Delhi"/>
    <s v="SMB"/>
    <s v="Fashion"/>
    <s v="Shirt"/>
    <n v="5"/>
    <n v="57603.44"/>
    <n v="42882.99"/>
    <n v="0.06"/>
    <n v="11264.243600000005"/>
    <n v="6"/>
    <n v="2024"/>
    <n v="0.19554810615477139"/>
  </r>
  <r>
    <s v="O05114"/>
    <s v="2024-09-14"/>
    <x v="2"/>
    <s v="Delhi"/>
    <s v="Consumer"/>
    <s v="Beauty"/>
    <s v="Haircare"/>
    <n v="5"/>
    <n v="67661.88"/>
    <n v="37355.14"/>
    <n v="0.26"/>
    <n v="12714.651200000004"/>
    <n v="9"/>
    <n v="2024"/>
    <n v="0.18791454213214298"/>
  </r>
  <r>
    <s v="O05115"/>
    <s v="2024-11-20"/>
    <x v="4"/>
    <s v="Maharashtra"/>
    <s v="SMB"/>
    <s v="Beauty"/>
    <s v="Skincare"/>
    <n v="3"/>
    <n v="28192.58"/>
    <n v="19610.810000000001"/>
    <n v="0.23"/>
    <n v="2097.4766"/>
    <n v="11"/>
    <n v="2024"/>
    <n v="7.4398178527825404E-2"/>
  </r>
  <r>
    <s v="O05116"/>
    <s v="2024-05-10"/>
    <x v="6"/>
    <s v="Tamil Nadu"/>
    <s v="SMB"/>
    <s v="Electronics"/>
    <s v="Headphones"/>
    <n v="5"/>
    <n v="3632.58"/>
    <n v="2115.4699999999998"/>
    <n v="0.11"/>
    <n v="1117.5262000000002"/>
    <n v="5"/>
    <n v="2024"/>
    <n v="0.30763980421628712"/>
  </r>
  <r>
    <s v="O05117"/>
    <s v="2024-10-09"/>
    <x v="7"/>
    <s v="Uttar Pradesh"/>
    <s v="Corporate"/>
    <s v="Fashion"/>
    <s v="Shirt"/>
    <n v="2"/>
    <n v="2514.04"/>
    <n v="1519.3"/>
    <n v="0.12"/>
    <n v="693.05520000000001"/>
    <n v="10"/>
    <n v="2024"/>
    <n v="0.27567389540341442"/>
  </r>
  <r>
    <s v="O05118"/>
    <s v="2025-04-07"/>
    <x v="5"/>
    <s v="West Bengal"/>
    <s v="SMB"/>
    <s v="Fashion"/>
    <s v="Jeans"/>
    <n v="4"/>
    <n v="36858.53"/>
    <n v="23471.81"/>
    <n v="0.08"/>
    <n v="10438.037599999998"/>
    <n v="4"/>
    <n v="2025"/>
    <n v="0.28319191242841202"/>
  </r>
  <r>
    <s v="O05119"/>
    <s v="2025-03-09"/>
    <x v="5"/>
    <s v="West Bengal"/>
    <s v="Consumer"/>
    <s v="Electronics"/>
    <s v="Laptop"/>
    <n v="4"/>
    <n v="51790.94"/>
    <n v="39742.1"/>
    <n v="0.06"/>
    <n v="8941.3836000000047"/>
    <n v="3"/>
    <n v="2025"/>
    <n v="0.17264377900845215"/>
  </r>
  <r>
    <s v="O05120"/>
    <s v="2024-10-20"/>
    <x v="2"/>
    <s v="Delhi"/>
    <s v="Consumer"/>
    <s v="Home"/>
    <s v="Lamp"/>
    <n v="2"/>
    <n v="5136.68"/>
    <n v="3314.8"/>
    <n v="0.14000000000000001"/>
    <n v="1102.7447999999999"/>
    <n v="10"/>
    <n v="2024"/>
    <n v="0.21468045507993488"/>
  </r>
  <r>
    <s v="O05121"/>
    <s v="2024-09-04"/>
    <x v="1"/>
    <s v="Maharashtra"/>
    <s v="Corporate"/>
    <s v="Electronics"/>
    <s v="Laptop"/>
    <n v="4"/>
    <n v="49541.63"/>
    <n v="36299.74"/>
    <n v="0.17"/>
    <n v="4819.812899999999"/>
    <n v="9"/>
    <n v="2024"/>
    <n v="9.7288137269605363E-2"/>
  </r>
  <r>
    <s v="O05122"/>
    <s v="2024-08-14"/>
    <x v="0"/>
    <s v="Karnataka"/>
    <s v="Corporate"/>
    <s v="Home"/>
    <s v="Lamp"/>
    <n v="4"/>
    <n v="39361.980000000003"/>
    <n v="24440.03"/>
    <n v="0.11"/>
    <n v="10592.132200000004"/>
    <n v="8"/>
    <n v="2024"/>
    <n v="0.26909551297978412"/>
  </r>
  <r>
    <s v="O05123"/>
    <s v="2024-12-16"/>
    <x v="3"/>
    <s v="Telangana"/>
    <s v="Corporate"/>
    <s v="Home"/>
    <s v="Lamp"/>
    <n v="5"/>
    <n v="13341.91"/>
    <n v="10359.049999999999"/>
    <n v="0.19"/>
    <n v="447.89710000000059"/>
    <n v="12"/>
    <n v="2024"/>
    <n v="3.3570688154844444E-2"/>
  </r>
  <r>
    <s v="O05124"/>
    <s v="2025-01-02"/>
    <x v="4"/>
    <s v="Maharashtra"/>
    <s v="Corporate"/>
    <s v="Home"/>
    <s v="Chair"/>
    <n v="1"/>
    <n v="9747.9599999999991"/>
    <n v="6056.62"/>
    <n v="0.25"/>
    <n v="1254.3499999999995"/>
    <n v="1"/>
    <n v="2025"/>
    <n v="0.12867820549120015"/>
  </r>
  <r>
    <s v="O05125"/>
    <s v="2024-03-04"/>
    <x v="3"/>
    <s v="Telangana"/>
    <s v="Corporate"/>
    <s v="Electronics"/>
    <s v="Tablet"/>
    <n v="1"/>
    <n v="6632.81"/>
    <n v="5379.05"/>
    <n v="0.09"/>
    <n v="656.80710000000022"/>
    <n v="3"/>
    <n v="2024"/>
    <n v="9.9023958171574361E-2"/>
  </r>
  <r>
    <s v="O05126"/>
    <s v="2025-04-20"/>
    <x v="4"/>
    <s v="Maharashtra"/>
    <s v="Corporate"/>
    <s v="Electronics"/>
    <s v="Headphones"/>
    <n v="2"/>
    <n v="19016.5"/>
    <n v="15505.95"/>
    <n v="7.0000000000000007E-2"/>
    <n v="2179.3949999999991"/>
    <n v="4"/>
    <n v="2025"/>
    <n v="0.11460547419346352"/>
  </r>
  <r>
    <s v="O05127"/>
    <s v="2024-04-16"/>
    <x v="3"/>
    <s v="Telangana"/>
    <s v="SMB"/>
    <s v="Beauty"/>
    <s v="Haircare"/>
    <n v="2"/>
    <n v="14528.41"/>
    <n v="11739.87"/>
    <n v="0.14000000000000001"/>
    <n v="754.56259999999884"/>
    <n v="4"/>
    <n v="2024"/>
    <n v="5.1937039221772986E-2"/>
  </r>
  <r>
    <s v="O05128"/>
    <s v="2025-06-12"/>
    <x v="1"/>
    <s v="Maharashtra"/>
    <s v="SMB"/>
    <s v="Beauty"/>
    <s v="Perfume"/>
    <n v="1"/>
    <n v="14375.53"/>
    <n v="9995.66"/>
    <n v="0.12"/>
    <n v="2654.8064000000008"/>
    <n v="6"/>
    <n v="2025"/>
    <n v="0.18467537544702706"/>
  </r>
  <r>
    <s v="O05129"/>
    <s v="2024-10-10"/>
    <x v="5"/>
    <s v="West Bengal"/>
    <s v="SMB"/>
    <s v="Beauty"/>
    <s v="Perfume"/>
    <n v="5"/>
    <n v="66145.83"/>
    <n v="53233.39"/>
    <n v="0.14000000000000001"/>
    <n v="3652.0238000000008"/>
    <n v="10"/>
    <n v="2024"/>
    <n v="5.5211701176022747E-2"/>
  </r>
  <r>
    <s v="O05130"/>
    <s v="2025-02-20"/>
    <x v="0"/>
    <s v="Karnataka"/>
    <s v="Corporate"/>
    <s v="Electronics"/>
    <s v="Tablet"/>
    <n v="4"/>
    <n v="17823.580000000002"/>
    <n v="13122.07"/>
    <n v="0.23"/>
    <n v="602.08660000000145"/>
    <n v="2"/>
    <n v="2025"/>
    <n v="3.3780340425436498E-2"/>
  </r>
  <r>
    <s v="O05131"/>
    <s v="2024-08-28"/>
    <x v="3"/>
    <s v="Telangana"/>
    <s v="Corporate"/>
    <s v="Beauty"/>
    <s v="Haircare"/>
    <n v="3"/>
    <n v="22590.26"/>
    <n v="14477.5"/>
    <n v="0.16"/>
    <n v="4498.3183999999983"/>
    <n v="8"/>
    <n v="2024"/>
    <n v="0.19912645538386892"/>
  </r>
  <r>
    <s v="O05132"/>
    <s v="2025-04-20"/>
    <x v="0"/>
    <s v="Karnataka"/>
    <s v="Consumer"/>
    <s v="Electronics"/>
    <s v="Headphones"/>
    <n v="1"/>
    <n v="14467.99"/>
    <n v="11149.88"/>
    <n v="0.02"/>
    <n v="3028.7502000000004"/>
    <n v="4"/>
    <n v="2025"/>
    <n v="0.2093414634652084"/>
  </r>
  <r>
    <s v="O05133"/>
    <s v="2024-07-28"/>
    <x v="4"/>
    <s v="Maharashtra"/>
    <s v="Consumer"/>
    <s v="Electronics"/>
    <s v="Laptop"/>
    <n v="5"/>
    <n v="14293.71"/>
    <n v="11396.25"/>
    <n v="0.09"/>
    <n v="1611.0260999999994"/>
    <n v="7"/>
    <n v="2024"/>
    <n v="0.11270874391603015"/>
  </r>
  <r>
    <s v="O05134"/>
    <s v="2024-02-20"/>
    <x v="4"/>
    <s v="Maharashtra"/>
    <s v="Consumer"/>
    <s v="Home"/>
    <s v="Lamp"/>
    <n v="2"/>
    <n v="11448.44"/>
    <n v="6930"/>
    <n v="0.16"/>
    <n v="2686.6896000000006"/>
    <n v="2"/>
    <n v="2024"/>
    <n v="0.23467735342107751"/>
  </r>
  <r>
    <s v="O05135"/>
    <s v="2024-03-02"/>
    <x v="1"/>
    <s v="Maharashtra"/>
    <s v="SMB"/>
    <s v="Electronics"/>
    <s v="Headphones"/>
    <n v="2"/>
    <n v="18959.52"/>
    <n v="13361.24"/>
    <n v="0.06"/>
    <n v="4460.7088000000003"/>
    <n v="3"/>
    <n v="2024"/>
    <n v="0.23527540781623166"/>
  </r>
  <r>
    <s v="O05136"/>
    <s v="2024-02-26"/>
    <x v="1"/>
    <s v="Maharashtra"/>
    <s v="SMB"/>
    <s v="Home"/>
    <s v="Lamp"/>
    <n v="5"/>
    <n v="66096.89"/>
    <n v="51556.86"/>
    <n v="0.11"/>
    <n v="7269.3720999999987"/>
    <n v="2"/>
    <n v="2024"/>
    <n v="0.10998054673979364"/>
  </r>
  <r>
    <s v="O05137"/>
    <s v="2025-02-05"/>
    <x v="1"/>
    <s v="Maharashtra"/>
    <s v="Corporate"/>
    <s v="Electronics"/>
    <s v="Laptop"/>
    <n v="5"/>
    <n v="13129.62"/>
    <n v="9898.85"/>
    <n v="0.14000000000000001"/>
    <n v="1392.6232000000002"/>
    <n v="2"/>
    <n v="2025"/>
    <n v="0.10606728907614997"/>
  </r>
  <r>
    <s v="O05138"/>
    <s v="2024-02-09"/>
    <x v="5"/>
    <s v="West Bengal"/>
    <s v="Consumer"/>
    <s v="Home"/>
    <s v="Chair"/>
    <n v="4"/>
    <n v="33137.46"/>
    <n v="25421.99"/>
    <n v="0.24"/>
    <n v="-237.52040000000216"/>
    <n v="2"/>
    <n v="2024"/>
    <n v="-7.1677310210258166E-3"/>
  </r>
  <r>
    <s v="O05139"/>
    <s v="2024-09-28"/>
    <x v="6"/>
    <s v="Tamil Nadu"/>
    <s v="Corporate"/>
    <s v="Home"/>
    <s v="Chair"/>
    <n v="2"/>
    <n v="22021.37"/>
    <n v="12777.9"/>
    <n v="0.27"/>
    <n v="3297.7000999999991"/>
    <n v="9"/>
    <n v="2024"/>
    <n v="0.14974999738889994"/>
  </r>
  <r>
    <s v="O05140"/>
    <s v="2025-05-06"/>
    <x v="2"/>
    <s v="Delhi"/>
    <s v="SMB"/>
    <s v="Electronics"/>
    <s v="Headphones"/>
    <n v="3"/>
    <n v="33226.639999999999"/>
    <n v="21183.9"/>
    <n v="0.24"/>
    <n v="4068.3463999999985"/>
    <n v="5"/>
    <n v="2025"/>
    <n v="0.12244230533090311"/>
  </r>
  <r>
    <s v="O05141"/>
    <s v="2025-05-02"/>
    <x v="4"/>
    <s v="Maharashtra"/>
    <s v="SMB"/>
    <s v="Fashion"/>
    <s v="Shirt"/>
    <n v="1"/>
    <n v="12875.97"/>
    <n v="7220.5"/>
    <n v="0.24"/>
    <n v="2565.2371999999996"/>
    <n v="5"/>
    <n v="2025"/>
    <n v="0.19922671456985375"/>
  </r>
  <r>
    <s v="O05142"/>
    <s v="2025-02-07"/>
    <x v="6"/>
    <s v="Tamil Nadu"/>
    <s v="Corporate"/>
    <s v="Fashion"/>
    <s v="Jacket"/>
    <n v="2"/>
    <n v="21194.55"/>
    <n v="13581.26"/>
    <n v="0.26"/>
    <n v="2102.7069999999994"/>
    <n v="2"/>
    <n v="2025"/>
    <n v="9.920979685815455E-2"/>
  </r>
  <r>
    <s v="O05143"/>
    <s v="2024-11-29"/>
    <x v="2"/>
    <s v="Delhi"/>
    <s v="Consumer"/>
    <s v="Home"/>
    <s v="Table"/>
    <n v="5"/>
    <n v="34347.42"/>
    <n v="28206.15"/>
    <n v="0.23"/>
    <n v="-1758.6366000000035"/>
    <n v="11"/>
    <n v="2024"/>
    <n v="-5.1201417748407405E-2"/>
  </r>
  <r>
    <s v="O05144"/>
    <s v="2024-10-24"/>
    <x v="6"/>
    <s v="Tamil Nadu"/>
    <s v="Corporate"/>
    <s v="Electronics"/>
    <s v="Laptop"/>
    <n v="5"/>
    <n v="30006.11"/>
    <n v="19700.36"/>
    <n v="0.01"/>
    <n v="10005.688899999999"/>
    <n v="10"/>
    <n v="2024"/>
    <n v="0.33345504965488693"/>
  </r>
  <r>
    <s v="O05145"/>
    <s v="2024-10-02"/>
    <x v="4"/>
    <s v="Maharashtra"/>
    <s v="Consumer"/>
    <s v="Fashion"/>
    <s v="Shirt"/>
    <n v="2"/>
    <n v="7429.12"/>
    <n v="5108.54"/>
    <n v="0.04"/>
    <n v="2023.4151999999999"/>
    <n v="10"/>
    <n v="2024"/>
    <n v="0.27236270244658856"/>
  </r>
  <r>
    <s v="O05146"/>
    <s v="2024-02-21"/>
    <x v="4"/>
    <s v="Maharashtra"/>
    <s v="SMB"/>
    <s v="Beauty"/>
    <s v="Perfume"/>
    <n v="3"/>
    <n v="3696.74"/>
    <n v="2236.79"/>
    <n v="0.21"/>
    <n v="683.63459999999986"/>
    <n v="2"/>
    <n v="2024"/>
    <n v="0.18492904559152115"/>
  </r>
  <r>
    <s v="O05147"/>
    <s v="2024-07-19"/>
    <x v="4"/>
    <s v="Maharashtra"/>
    <s v="Corporate"/>
    <s v="Home"/>
    <s v="Table"/>
    <n v="1"/>
    <n v="11832.59"/>
    <n v="7883.57"/>
    <n v="0.28999999999999998"/>
    <n v="517.56890000000067"/>
    <n v="7"/>
    <n v="2024"/>
    <n v="4.3740964573267614E-2"/>
  </r>
  <r>
    <s v="O05148"/>
    <s v="2024-07-07"/>
    <x v="0"/>
    <s v="Karnataka"/>
    <s v="SMB"/>
    <s v="Home"/>
    <s v="Table"/>
    <n v="4"/>
    <n v="17542.43"/>
    <n v="10114.719999999999"/>
    <n v="0.28999999999999998"/>
    <n v="2340.4053000000013"/>
    <n v="7"/>
    <n v="2024"/>
    <n v="0.13341397400474173"/>
  </r>
  <r>
    <s v="O05149"/>
    <s v="2024-11-23"/>
    <x v="6"/>
    <s v="Tamil Nadu"/>
    <s v="Consumer"/>
    <s v="Beauty"/>
    <s v="Skincare"/>
    <n v="1"/>
    <n v="12993.76"/>
    <n v="7651.19"/>
    <n v="0.04"/>
    <n v="4822.8196000000007"/>
    <n v="11"/>
    <n v="2024"/>
    <n v="0.37116428193225059"/>
  </r>
  <r>
    <s v="O05150"/>
    <s v="2024-06-04"/>
    <x v="6"/>
    <s v="Tamil Nadu"/>
    <s v="SMB"/>
    <s v="Fashion"/>
    <s v="Jacket"/>
    <n v="3"/>
    <n v="8100.29"/>
    <n v="6580.42"/>
    <n v="0.12"/>
    <n v="547.83519999999999"/>
    <n v="6"/>
    <n v="2024"/>
    <n v="6.7631553932019722E-2"/>
  </r>
  <r>
    <s v="O05151"/>
    <s v="2024-04-24"/>
    <x v="2"/>
    <s v="Delhi"/>
    <s v="SMB"/>
    <s v="Home"/>
    <s v="Chair"/>
    <n v="3"/>
    <n v="2894.23"/>
    <n v="1818.75"/>
    <n v="0.15"/>
    <n v="641.34550000000002"/>
    <n v="4"/>
    <n v="2024"/>
    <n v="0.22159451736731359"/>
  </r>
  <r>
    <s v="O05152"/>
    <s v="2025-01-17"/>
    <x v="7"/>
    <s v="Uttar Pradesh"/>
    <s v="Consumer"/>
    <s v="Home"/>
    <s v="Chair"/>
    <n v="5"/>
    <n v="10933.22"/>
    <n v="7678.11"/>
    <n v="0.27"/>
    <n v="303.14059999999972"/>
    <n v="1"/>
    <n v="2025"/>
    <n v="2.7726561799725949E-2"/>
  </r>
  <r>
    <s v="O05153"/>
    <s v="2025-01-28"/>
    <x v="2"/>
    <s v="Delhi"/>
    <s v="SMB"/>
    <s v="Fashion"/>
    <s v="Jeans"/>
    <n v="3"/>
    <n v="17938.05"/>
    <n v="13455.88"/>
    <n v="0.03"/>
    <n v="3944.0285000000003"/>
    <n v="1"/>
    <n v="2025"/>
    <n v="0.21986941166960738"/>
  </r>
  <r>
    <s v="O05154"/>
    <s v="2024-01-30"/>
    <x v="4"/>
    <s v="Maharashtra"/>
    <s v="Consumer"/>
    <s v="Home"/>
    <s v="Table"/>
    <n v="2"/>
    <n v="20907.740000000002"/>
    <n v="17101.400000000001"/>
    <n v="0.1"/>
    <n v="1715.5659999999998"/>
    <n v="1"/>
    <n v="2024"/>
    <n v="8.2054110104678918E-2"/>
  </r>
  <r>
    <s v="O05155"/>
    <s v="2024-11-07"/>
    <x v="7"/>
    <s v="Uttar Pradesh"/>
    <s v="SMB"/>
    <s v="Beauty"/>
    <s v="Makeup"/>
    <n v="2"/>
    <n v="17257.919999999998"/>
    <n v="12393.77"/>
    <n v="0.06"/>
    <n v="3828.674799999998"/>
    <n v="11"/>
    <n v="2024"/>
    <n v="0.22185030409226594"/>
  </r>
  <r>
    <s v="O05156"/>
    <s v="2024-01-26"/>
    <x v="5"/>
    <s v="West Bengal"/>
    <s v="Corporate"/>
    <s v="Beauty"/>
    <s v="Perfume"/>
    <n v="5"/>
    <n v="52885.97"/>
    <n v="42886.94"/>
    <n v="0.12"/>
    <n v="3652.7135999999991"/>
    <n v="1"/>
    <n v="2024"/>
    <n v="6.9067724388906904E-2"/>
  </r>
  <r>
    <s v="O05157"/>
    <s v="2025-04-08"/>
    <x v="0"/>
    <s v="Karnataka"/>
    <s v="SMB"/>
    <s v="Electronics"/>
    <s v="Laptop"/>
    <n v="3"/>
    <n v="19311.29"/>
    <n v="16023.4"/>
    <n v="0.08"/>
    <n v="1742.986800000001"/>
    <n v="4"/>
    <n v="2025"/>
    <n v="9.0257398651255358E-2"/>
  </r>
  <r>
    <s v="O05158"/>
    <s v="2024-01-12"/>
    <x v="7"/>
    <s v="Uttar Pradesh"/>
    <s v="Consumer"/>
    <s v="Home"/>
    <s v="Table"/>
    <n v="3"/>
    <n v="36014.400000000001"/>
    <n v="23109.09"/>
    <n v="0.2"/>
    <n v="5702.43"/>
    <n v="1"/>
    <n v="2024"/>
    <n v="0.15833749833399974"/>
  </r>
  <r>
    <s v="O05159"/>
    <s v="2025-04-04"/>
    <x v="1"/>
    <s v="Maharashtra"/>
    <s v="SMB"/>
    <s v="Beauty"/>
    <s v="Skincare"/>
    <n v="1"/>
    <n v="7127.77"/>
    <n v="3923.19"/>
    <n v="0.1"/>
    <n v="2491.8030000000003"/>
    <n v="4"/>
    <n v="2025"/>
    <n v="0.34959082574213257"/>
  </r>
  <r>
    <s v="O05160"/>
    <s v="2024-06-04"/>
    <x v="2"/>
    <s v="Delhi"/>
    <s v="Consumer"/>
    <s v="Fashion"/>
    <s v="Shirt"/>
    <n v="4"/>
    <n v="37559.730000000003"/>
    <n v="28551.88"/>
    <n v="0.21"/>
    <n v="1120.3067000000019"/>
    <n v="6"/>
    <n v="2024"/>
    <n v="2.9827336351991928E-2"/>
  </r>
  <r>
    <s v="O05161"/>
    <s v="2024-06-09"/>
    <x v="6"/>
    <s v="Tamil Nadu"/>
    <s v="Consumer"/>
    <s v="Fashion"/>
    <s v="Shirt"/>
    <n v="3"/>
    <n v="4220.96"/>
    <n v="3451.53"/>
    <n v="0"/>
    <n v="769.42999999999984"/>
    <n v="6"/>
    <n v="2024"/>
    <n v="0.18228791554527876"/>
  </r>
  <r>
    <s v="O05162"/>
    <s v="2024-12-18"/>
    <x v="5"/>
    <s v="West Bengal"/>
    <s v="Consumer"/>
    <s v="Beauty"/>
    <s v="Haircare"/>
    <n v="4"/>
    <n v="31605.5"/>
    <n v="26073.35"/>
    <n v="0.26"/>
    <n v="-2685.2799999999988"/>
    <n v="12"/>
    <n v="2024"/>
    <n v="-8.4962427425606266E-2"/>
  </r>
  <r>
    <s v="O05163"/>
    <s v="2025-03-25"/>
    <x v="6"/>
    <s v="Tamil Nadu"/>
    <s v="SMB"/>
    <s v="Fashion"/>
    <s v="Shirt"/>
    <n v="3"/>
    <n v="25098.49"/>
    <n v="21050.47"/>
    <n v="0.21"/>
    <n v="-1222.6628999999994"/>
    <n v="3"/>
    <n v="2025"/>
    <n v="-4.8714599961989714E-2"/>
  </r>
  <r>
    <s v="O05164"/>
    <s v="2024-08-11"/>
    <x v="3"/>
    <s v="Telangana"/>
    <s v="Consumer"/>
    <s v="Electronics"/>
    <s v="Phone"/>
    <n v="5"/>
    <n v="71716.160000000003"/>
    <n v="54135.18"/>
    <n v="0.23"/>
    <n v="1086.2632000000012"/>
    <n v="8"/>
    <n v="2024"/>
    <n v="1.5146700548384091E-2"/>
  </r>
  <r>
    <s v="O05165"/>
    <s v="2024-04-25"/>
    <x v="7"/>
    <s v="Uttar Pradesh"/>
    <s v="Consumer"/>
    <s v="Fashion"/>
    <s v="Jacket"/>
    <n v="5"/>
    <n v="73752.039999999994"/>
    <n v="56383.28"/>
    <n v="0.05"/>
    <n v="13681.157999999996"/>
    <n v="4"/>
    <n v="2024"/>
    <n v="0.18550209594202408"/>
  </r>
  <r>
    <s v="O05166"/>
    <s v="2024-10-25"/>
    <x v="1"/>
    <s v="Maharashtra"/>
    <s v="Consumer"/>
    <s v="Beauty"/>
    <s v="Haircare"/>
    <n v="3"/>
    <n v="26096.240000000002"/>
    <n v="20659.05"/>
    <n v="0.28000000000000003"/>
    <n v="-1869.7571999999991"/>
    <n v="10"/>
    <n v="2024"/>
    <n v="-7.1648528676928128E-2"/>
  </r>
  <r>
    <s v="O05167"/>
    <s v="2025-06-13"/>
    <x v="2"/>
    <s v="Delhi"/>
    <s v="SMB"/>
    <s v="Fashion"/>
    <s v="Shirt"/>
    <n v="5"/>
    <n v="31333.42"/>
    <n v="19345.54"/>
    <n v="0.03"/>
    <n v="11047.877399999998"/>
    <n v="6"/>
    <n v="2025"/>
    <n v="0.35259085666358791"/>
  </r>
  <r>
    <s v="O05168"/>
    <s v="2024-03-10"/>
    <x v="4"/>
    <s v="Maharashtra"/>
    <s v="Corporate"/>
    <s v="Fashion"/>
    <s v="Shirt"/>
    <n v="2"/>
    <n v="4314.1000000000004"/>
    <n v="3214.43"/>
    <n v="0.3"/>
    <n v="-194.55999999999949"/>
    <n v="3"/>
    <n v="2024"/>
    <n v="-4.5098630073479862E-2"/>
  </r>
  <r>
    <s v="O05169"/>
    <s v="2024-06-11"/>
    <x v="2"/>
    <s v="Delhi"/>
    <s v="SMB"/>
    <s v="Electronics"/>
    <s v="Phone"/>
    <n v="2"/>
    <n v="14111.19"/>
    <n v="8125.61"/>
    <n v="0.22"/>
    <n v="2881.1182000000008"/>
    <n v="6"/>
    <n v="2024"/>
    <n v="0.20417258927135137"/>
  </r>
  <r>
    <s v="O05170"/>
    <s v="2025-01-14"/>
    <x v="0"/>
    <s v="Karnataka"/>
    <s v="SMB"/>
    <s v="Fashion"/>
    <s v="Shoes"/>
    <n v="2"/>
    <n v="19827.23"/>
    <n v="15495.17"/>
    <n v="0.27"/>
    <n v="-1021.2921000000006"/>
    <n v="1"/>
    <n v="2025"/>
    <n v="-5.150957042410869E-2"/>
  </r>
  <r>
    <s v="O05171"/>
    <s v="2024-09-07"/>
    <x v="3"/>
    <s v="Telangana"/>
    <s v="Corporate"/>
    <s v="Fashion"/>
    <s v="Shirt"/>
    <n v="1"/>
    <n v="13909.73"/>
    <n v="11370.98"/>
    <n v="0.08"/>
    <n v="1425.9716000000001"/>
    <n v="9"/>
    <n v="2024"/>
    <n v="0.10251612360556245"/>
  </r>
  <r>
    <s v="O05172"/>
    <s v="2025-03-20"/>
    <x v="2"/>
    <s v="Delhi"/>
    <s v="SMB"/>
    <s v="Electronics"/>
    <s v="Phone"/>
    <n v="3"/>
    <n v="8466.8799999999992"/>
    <n v="6964.05"/>
    <n v="7.0000000000000007E-2"/>
    <n v="910.14839999999901"/>
    <n v="3"/>
    <n v="2025"/>
    <n v="0.10749513398087597"/>
  </r>
  <r>
    <s v="O05173"/>
    <s v="2024-07-19"/>
    <x v="4"/>
    <s v="Maharashtra"/>
    <s v="SMB"/>
    <s v="Electronics"/>
    <s v="Headphones"/>
    <n v="1"/>
    <n v="3746.3"/>
    <n v="3102.11"/>
    <n v="0.13"/>
    <n v="157.17099999999999"/>
    <n v="7"/>
    <n v="2024"/>
    <n v="4.1953660945466188E-2"/>
  </r>
  <r>
    <s v="O05174"/>
    <s v="2025-01-03"/>
    <x v="2"/>
    <s v="Delhi"/>
    <s v="SMB"/>
    <s v="Home"/>
    <s v="Chair"/>
    <n v="4"/>
    <n v="41782.76"/>
    <n v="24308.99"/>
    <n v="0.23"/>
    <n v="7863.7351999999992"/>
    <n v="1"/>
    <n v="2025"/>
    <n v="0.1882052597769989"/>
  </r>
  <r>
    <s v="O05175"/>
    <s v="2024-03-22"/>
    <x v="5"/>
    <s v="West Bengal"/>
    <s v="Consumer"/>
    <s v="Beauty"/>
    <s v="Perfume"/>
    <n v="5"/>
    <n v="36548.44"/>
    <n v="20736.400000000001"/>
    <n v="0.04"/>
    <n v="14350.1024"/>
    <n v="3"/>
    <n v="2024"/>
    <n v="0.39263241878449529"/>
  </r>
  <r>
    <s v="O05176"/>
    <s v="2024-12-07"/>
    <x v="5"/>
    <s v="West Bengal"/>
    <s v="SMB"/>
    <s v="Beauty"/>
    <s v="Makeup"/>
    <n v="3"/>
    <n v="16365.93"/>
    <n v="9154.27"/>
    <n v="0.17"/>
    <n v="4429.4519"/>
    <n v="12"/>
    <n v="2024"/>
    <n v="0.27065079100301664"/>
  </r>
  <r>
    <s v="O05177"/>
    <s v="2025-06-17"/>
    <x v="1"/>
    <s v="Maharashtra"/>
    <s v="Corporate"/>
    <s v="Electronics"/>
    <s v="Phone"/>
    <n v="5"/>
    <n v="12623.64"/>
    <n v="8592.8799999999992"/>
    <n v="0.15"/>
    <n v="2137.2140000000004"/>
    <n v="6"/>
    <n v="2025"/>
    <n v="0.16930251496398824"/>
  </r>
  <r>
    <s v="O05178"/>
    <s v="2025-04-19"/>
    <x v="4"/>
    <s v="Maharashtra"/>
    <s v="Consumer"/>
    <s v="Beauty"/>
    <s v="Haircare"/>
    <n v="5"/>
    <n v="26306.5"/>
    <n v="21269.97"/>
    <n v="0.03"/>
    <n v="4247.3349999999991"/>
    <n v="4"/>
    <n v="2025"/>
    <n v="0.16145572387052626"/>
  </r>
  <r>
    <s v="O05179"/>
    <s v="2025-03-10"/>
    <x v="3"/>
    <s v="Telangana"/>
    <s v="Corporate"/>
    <s v="Home"/>
    <s v="Table"/>
    <n v="4"/>
    <n v="15640.38"/>
    <n v="9151.8799999999992"/>
    <n v="0.21"/>
    <n v="3204.0202000000004"/>
    <n v="3"/>
    <n v="2025"/>
    <n v="0.20485564928729358"/>
  </r>
  <r>
    <s v="O05180"/>
    <s v="2024-11-24"/>
    <x v="6"/>
    <s v="Tamil Nadu"/>
    <s v="SMB"/>
    <s v="Beauty"/>
    <s v="Perfume"/>
    <n v="1"/>
    <n v="9720.2199999999993"/>
    <n v="7204.21"/>
    <n v="0.12"/>
    <n v="1349.5835999999995"/>
    <n v="11"/>
    <n v="2024"/>
    <n v="0.13884290684778736"/>
  </r>
  <r>
    <s v="O05181"/>
    <s v="2024-08-22"/>
    <x v="6"/>
    <s v="Tamil Nadu"/>
    <s v="SMB"/>
    <s v="Fashion"/>
    <s v="Jeans"/>
    <n v="2"/>
    <n v="5050.8999999999996"/>
    <n v="3809.59"/>
    <n v="0.11"/>
    <n v="685.71099999999956"/>
    <n v="8"/>
    <n v="2024"/>
    <n v="0.1357601615553663"/>
  </r>
  <r>
    <s v="O05182"/>
    <s v="2025-06-21"/>
    <x v="5"/>
    <s v="West Bengal"/>
    <s v="Consumer"/>
    <s v="Electronics"/>
    <s v="Tablet"/>
    <n v="4"/>
    <n v="23345.26"/>
    <n v="17782.349999999999"/>
    <n v="0.01"/>
    <n v="5329.4574000000002"/>
    <n v="6"/>
    <n v="2025"/>
    <n v="0.22828862904075606"/>
  </r>
  <r>
    <s v="O05183"/>
    <s v="2024-09-14"/>
    <x v="3"/>
    <s v="Telangana"/>
    <s v="Consumer"/>
    <s v="Beauty"/>
    <s v="Skincare"/>
    <n v="4"/>
    <n v="36618.9"/>
    <n v="20165.64"/>
    <n v="0.23"/>
    <n v="8030.9130000000005"/>
    <n v="9"/>
    <n v="2024"/>
    <n v="0.21931060190229637"/>
  </r>
  <r>
    <s v="O05184"/>
    <s v="2024-05-31"/>
    <x v="2"/>
    <s v="Delhi"/>
    <s v="Corporate"/>
    <s v="Electronics"/>
    <s v="Laptop"/>
    <n v="2"/>
    <n v="28015.49"/>
    <n v="19390.03"/>
    <n v="0"/>
    <n v="8625.4600000000028"/>
    <n v="5"/>
    <n v="2024"/>
    <n v="0.30788181823698257"/>
  </r>
  <r>
    <s v="O05185"/>
    <s v="2025-05-21"/>
    <x v="2"/>
    <s v="Delhi"/>
    <s v="Consumer"/>
    <s v="Electronics"/>
    <s v="Tablet"/>
    <n v="5"/>
    <n v="6552.8"/>
    <n v="4178.2700000000004"/>
    <n v="0.02"/>
    <n v="2243.4739999999997"/>
    <n v="5"/>
    <n v="2025"/>
    <n v="0.34236875839335851"/>
  </r>
  <r>
    <s v="O05186"/>
    <s v="2024-08-11"/>
    <x v="3"/>
    <s v="Telangana"/>
    <s v="SMB"/>
    <s v="Electronics"/>
    <s v="Tablet"/>
    <n v="5"/>
    <n v="29517.919999999998"/>
    <n v="18472.490000000002"/>
    <n v="0.11"/>
    <n v="7798.4587999999967"/>
    <n v="8"/>
    <n v="2024"/>
    <n v="0.26419404890317466"/>
  </r>
  <r>
    <s v="O05187"/>
    <s v="2024-01-26"/>
    <x v="2"/>
    <s v="Delhi"/>
    <s v="Corporate"/>
    <s v="Fashion"/>
    <s v="Shoes"/>
    <n v="4"/>
    <n v="39774.6"/>
    <n v="27966.58"/>
    <n v="0.1"/>
    <n v="7830.5599999999968"/>
    <n v="1"/>
    <n v="2024"/>
    <n v="0.19687338150477937"/>
  </r>
  <r>
    <s v="O05188"/>
    <s v="2024-03-20"/>
    <x v="0"/>
    <s v="Karnataka"/>
    <s v="Consumer"/>
    <s v="Beauty"/>
    <s v="Makeup"/>
    <n v="3"/>
    <n v="38523.46"/>
    <n v="27015.64"/>
    <n v="0.16"/>
    <n v="5344.0663999999997"/>
    <n v="3"/>
    <n v="2024"/>
    <n v="0.13872238890276212"/>
  </r>
  <r>
    <s v="O05189"/>
    <s v="2024-11-22"/>
    <x v="5"/>
    <s v="West Bengal"/>
    <s v="Consumer"/>
    <s v="Beauty"/>
    <s v="Makeup"/>
    <n v="5"/>
    <n v="20927.03"/>
    <n v="13751.54"/>
    <n v="0.01"/>
    <n v="6966.2196999999978"/>
    <n v="11"/>
    <n v="2024"/>
    <n v="0.33288143133545461"/>
  </r>
  <r>
    <s v="O05190"/>
    <s v="2024-08-12"/>
    <x v="6"/>
    <s v="Tamil Nadu"/>
    <s v="Corporate"/>
    <s v="Home"/>
    <s v="Sofa"/>
    <n v="1"/>
    <n v="12428.1"/>
    <n v="9977.7000000000007"/>
    <n v="0.08"/>
    <n v="1456.1519999999996"/>
    <n v="8"/>
    <n v="2024"/>
    <n v="0.11716609940377046"/>
  </r>
  <r>
    <s v="O05191"/>
    <s v="2024-09-08"/>
    <x v="4"/>
    <s v="Maharashtra"/>
    <s v="Corporate"/>
    <s v="Electronics"/>
    <s v="Laptop"/>
    <n v="4"/>
    <n v="3861.8"/>
    <n v="3282.39"/>
    <n v="0.1"/>
    <n v="193.23000000000025"/>
    <n v="9"/>
    <n v="2024"/>
    <n v="5.0036252524729465E-2"/>
  </r>
  <r>
    <s v="O05192"/>
    <s v="2024-02-20"/>
    <x v="2"/>
    <s v="Delhi"/>
    <s v="Consumer"/>
    <s v="Beauty"/>
    <s v="Haircare"/>
    <n v="5"/>
    <n v="28740.76"/>
    <n v="22188.21"/>
    <n v="0.08"/>
    <n v="4253.2891999999993"/>
    <n v="2"/>
    <n v="2024"/>
    <n v="0.14798805598738515"/>
  </r>
  <r>
    <s v="O05193"/>
    <s v="2025-05-12"/>
    <x v="2"/>
    <s v="Delhi"/>
    <s v="SMB"/>
    <s v="Fashion"/>
    <s v="Jeans"/>
    <n v="5"/>
    <n v="56051.360000000001"/>
    <n v="36358.58"/>
    <n v="0.08"/>
    <n v="15208.671199999999"/>
    <n v="5"/>
    <n v="2025"/>
    <n v="0.27133456173052711"/>
  </r>
  <r>
    <s v="O05194"/>
    <s v="2024-04-03"/>
    <x v="6"/>
    <s v="Tamil Nadu"/>
    <s v="SMB"/>
    <s v="Home"/>
    <s v="Table"/>
    <n v="2"/>
    <n v="25302.18"/>
    <n v="14181.74"/>
    <n v="0.13"/>
    <n v="7831.1566000000003"/>
    <n v="4"/>
    <n v="2024"/>
    <n v="0.30950521259432984"/>
  </r>
  <r>
    <s v="O05195"/>
    <s v="2025-02-28"/>
    <x v="1"/>
    <s v="Maharashtra"/>
    <s v="SMB"/>
    <s v="Electronics"/>
    <s v="Phone"/>
    <n v="1"/>
    <n v="1396.72"/>
    <n v="908.46"/>
    <n v="0.28999999999999998"/>
    <n v="83.211200000000019"/>
    <n v="2"/>
    <n v="2025"/>
    <n v="5.957614983676042E-2"/>
  </r>
  <r>
    <s v="O05196"/>
    <s v="2024-01-03"/>
    <x v="3"/>
    <s v="Telangana"/>
    <s v="Corporate"/>
    <s v="Beauty"/>
    <s v="Skincare"/>
    <n v="2"/>
    <n v="22626.06"/>
    <n v="14725.03"/>
    <n v="0.13"/>
    <n v="4959.6422000000002"/>
    <n v="1"/>
    <n v="2024"/>
    <n v="0.2192004352503264"/>
  </r>
  <r>
    <s v="O05197"/>
    <s v="2024-11-25"/>
    <x v="7"/>
    <s v="Uttar Pradesh"/>
    <s v="Corporate"/>
    <s v="Beauty"/>
    <s v="Makeup"/>
    <n v="3"/>
    <n v="44185.47"/>
    <n v="26457.57"/>
    <n v="0.22"/>
    <n v="8007.0966000000008"/>
    <n v="11"/>
    <n v="2024"/>
    <n v="0.18121560322884425"/>
  </r>
  <r>
    <s v="O05198"/>
    <s v="2024-02-11"/>
    <x v="6"/>
    <s v="Tamil Nadu"/>
    <s v="Corporate"/>
    <s v="Fashion"/>
    <s v="Shirt"/>
    <n v="2"/>
    <n v="29431.58"/>
    <n v="22211.06"/>
    <n v="7.0000000000000007E-2"/>
    <n v="5160.3094000000001"/>
    <n v="2"/>
    <n v="2024"/>
    <n v="0.17533239465907027"/>
  </r>
  <r>
    <s v="O05199"/>
    <s v="2025-02-06"/>
    <x v="4"/>
    <s v="Maharashtra"/>
    <s v="Consumer"/>
    <s v="Beauty"/>
    <s v="Haircare"/>
    <n v="2"/>
    <n v="8153.45"/>
    <n v="5305.78"/>
    <n v="0.18"/>
    <n v="1380.0490000000002"/>
    <n v="2"/>
    <n v="2025"/>
    <n v="0.16925951591044286"/>
  </r>
  <r>
    <s v="O05200"/>
    <s v="2024-05-01"/>
    <x v="5"/>
    <s v="West Bengal"/>
    <s v="Corporate"/>
    <s v="Beauty"/>
    <s v="Makeup"/>
    <n v="1"/>
    <n v="9895.34"/>
    <n v="6647.71"/>
    <n v="0"/>
    <n v="3247.63"/>
    <n v="5"/>
    <n v="2024"/>
    <n v="0.32819791942469889"/>
  </r>
  <r>
    <s v="O05201"/>
    <s v="2024-07-18"/>
    <x v="6"/>
    <s v="Tamil Nadu"/>
    <s v="Corporate"/>
    <s v="Electronics"/>
    <s v="Laptop"/>
    <n v="2"/>
    <n v="27131.91"/>
    <n v="18571.75"/>
    <n v="0.17"/>
    <n v="3947.7352999999994"/>
    <n v="7"/>
    <n v="2024"/>
    <n v="0.14550156255125421"/>
  </r>
  <r>
    <s v="O05202"/>
    <s v="2024-04-19"/>
    <x v="6"/>
    <s v="Tamil Nadu"/>
    <s v="Consumer"/>
    <s v="Fashion"/>
    <s v="Jeans"/>
    <n v="2"/>
    <n v="14447.72"/>
    <n v="9808.8700000000008"/>
    <n v="0.18"/>
    <n v="2038.2603999999988"/>
    <n v="4"/>
    <n v="2024"/>
    <n v="0.14107834315725934"/>
  </r>
  <r>
    <s v="O05203"/>
    <s v="2025-04-28"/>
    <x v="4"/>
    <s v="Maharashtra"/>
    <s v="Consumer"/>
    <s v="Electronics"/>
    <s v="Tablet"/>
    <n v="2"/>
    <n v="13323.2"/>
    <n v="8707.2099999999991"/>
    <n v="0.27"/>
    <n v="1018.726000000001"/>
    <n v="4"/>
    <n v="2025"/>
    <n v="7.6462561546775623E-2"/>
  </r>
  <r>
    <s v="O05204"/>
    <s v="2025-02-02"/>
    <x v="4"/>
    <s v="Maharashtra"/>
    <s v="Consumer"/>
    <s v="Home"/>
    <s v="Sofa"/>
    <n v="3"/>
    <n v="42583.48"/>
    <n v="26830.2"/>
    <n v="0.28000000000000003"/>
    <n v="3829.9056"/>
    <n v="2"/>
    <n v="2025"/>
    <n v="8.9938764985858358E-2"/>
  </r>
  <r>
    <s v="O05205"/>
    <s v="2024-08-23"/>
    <x v="7"/>
    <s v="Uttar Pradesh"/>
    <s v="Corporate"/>
    <s v="Beauty"/>
    <s v="Skincare"/>
    <n v="2"/>
    <n v="25431.77"/>
    <n v="15739.99"/>
    <n v="0.21"/>
    <n v="4351.1083000000008"/>
    <n v="8"/>
    <n v="2024"/>
    <n v="0.17108947981206188"/>
  </r>
  <r>
    <s v="O05206"/>
    <s v="2024-02-09"/>
    <x v="0"/>
    <s v="Karnataka"/>
    <s v="Consumer"/>
    <s v="Electronics"/>
    <s v="Headphones"/>
    <n v="5"/>
    <n v="41288.879999999997"/>
    <n v="24508.25"/>
    <n v="0.08"/>
    <n v="13477.519599999998"/>
    <n v="2"/>
    <n v="2024"/>
    <n v="0.32642008211411883"/>
  </r>
  <r>
    <s v="O05207"/>
    <s v="2024-05-16"/>
    <x v="3"/>
    <s v="Telangana"/>
    <s v="SMB"/>
    <s v="Beauty"/>
    <s v="Makeup"/>
    <n v="4"/>
    <n v="28629.91"/>
    <n v="19962.55"/>
    <n v="0.24"/>
    <n v="1796.1816000000008"/>
    <n v="5"/>
    <n v="2024"/>
    <n v="6.2737940845779841E-2"/>
  </r>
  <r>
    <s v="O05208"/>
    <s v="2024-10-19"/>
    <x v="3"/>
    <s v="Telangana"/>
    <s v="SMB"/>
    <s v="Electronics"/>
    <s v="Phone"/>
    <n v="1"/>
    <n v="11919.52"/>
    <n v="7691.68"/>
    <n v="0.08"/>
    <n v="3274.2784000000001"/>
    <n v="10"/>
    <n v="2024"/>
    <n v="0.27469884693343355"/>
  </r>
  <r>
    <s v="O05209"/>
    <s v="2025-03-08"/>
    <x v="3"/>
    <s v="Telangana"/>
    <s v="Corporate"/>
    <s v="Fashion"/>
    <s v="Jeans"/>
    <n v="3"/>
    <n v="22812.74"/>
    <n v="16262.13"/>
    <n v="0.09"/>
    <n v="4497.4634000000024"/>
    <n v="3"/>
    <n v="2025"/>
    <n v="0.19714700645341166"/>
  </r>
  <r>
    <s v="O05210"/>
    <s v="2024-10-20"/>
    <x v="0"/>
    <s v="Karnataka"/>
    <s v="SMB"/>
    <s v="Electronics"/>
    <s v="Laptop"/>
    <n v="2"/>
    <n v="25596.3"/>
    <n v="17472.93"/>
    <n v="0.03"/>
    <n v="7355.4809999999989"/>
    <n v="10"/>
    <n v="2024"/>
    <n v="0.2873650097865707"/>
  </r>
  <r>
    <s v="O05211"/>
    <s v="2024-10-02"/>
    <x v="6"/>
    <s v="Tamil Nadu"/>
    <s v="Corporate"/>
    <s v="Home"/>
    <s v="Table"/>
    <n v="4"/>
    <n v="18967.28"/>
    <n v="11202.79"/>
    <n v="0.13"/>
    <n v="5298.743599999998"/>
    <n v="10"/>
    <n v="2024"/>
    <n v="0.27936233345002542"/>
  </r>
  <r>
    <s v="O05212"/>
    <s v="2025-02-17"/>
    <x v="7"/>
    <s v="Uttar Pradesh"/>
    <s v="SMB"/>
    <s v="Beauty"/>
    <s v="Perfume"/>
    <n v="5"/>
    <n v="53115.8"/>
    <n v="33408.699999999997"/>
    <n v="0.14000000000000001"/>
    <n v="12270.888000000004"/>
    <n v="2"/>
    <n v="2025"/>
    <n v="0.23102142865211489"/>
  </r>
  <r>
    <s v="O05213"/>
    <s v="2024-03-23"/>
    <x v="3"/>
    <s v="Telangana"/>
    <s v="Consumer"/>
    <s v="Fashion"/>
    <s v="Jeans"/>
    <n v="2"/>
    <n v="25046.37"/>
    <n v="19216.060000000001"/>
    <n v="0.01"/>
    <n v="5579.8462999999974"/>
    <n v="3"/>
    <n v="2024"/>
    <n v="0.22278063847176249"/>
  </r>
  <r>
    <s v="O05214"/>
    <s v="2024-05-11"/>
    <x v="4"/>
    <s v="Maharashtra"/>
    <s v="Consumer"/>
    <s v="Fashion"/>
    <s v="Shirt"/>
    <n v="1"/>
    <n v="14478.33"/>
    <n v="8346.02"/>
    <n v="0.16"/>
    <n v="3815.7771999999995"/>
    <n v="5"/>
    <n v="2024"/>
    <n v="0.26355092058269147"/>
  </r>
  <r>
    <s v="O05215"/>
    <s v="2024-06-20"/>
    <x v="6"/>
    <s v="Tamil Nadu"/>
    <s v="SMB"/>
    <s v="Home"/>
    <s v="Chair"/>
    <n v="5"/>
    <n v="8966.65"/>
    <n v="6596.24"/>
    <n v="0.04"/>
    <n v="2011.7439999999999"/>
    <n v="6"/>
    <n v="2024"/>
    <n v="0.2243584839377025"/>
  </r>
  <r>
    <s v="O05216"/>
    <s v="2024-02-16"/>
    <x v="5"/>
    <s v="West Bengal"/>
    <s v="SMB"/>
    <s v="Fashion"/>
    <s v="Jacket"/>
    <n v="2"/>
    <n v="14005.69"/>
    <n v="10979.24"/>
    <n v="0.15"/>
    <n v="925.59650000000056"/>
    <n v="2"/>
    <n v="2024"/>
    <n v="6.6087175997755238E-2"/>
  </r>
  <r>
    <s v="O05217"/>
    <s v="2024-12-20"/>
    <x v="5"/>
    <s v="West Bengal"/>
    <s v="Consumer"/>
    <s v="Beauty"/>
    <s v="Skincare"/>
    <n v="3"/>
    <n v="43844.42"/>
    <n v="26252.560000000001"/>
    <n v="0.2"/>
    <n v="8822.9759999999969"/>
    <n v="12"/>
    <n v="2024"/>
    <n v="0.20123372597926936"/>
  </r>
  <r>
    <s v="O05218"/>
    <s v="2024-12-15"/>
    <x v="4"/>
    <s v="Maharashtra"/>
    <s v="Corporate"/>
    <s v="Electronics"/>
    <s v="Tablet"/>
    <n v="4"/>
    <n v="52106.36"/>
    <n v="34469.81"/>
    <n v="0.01"/>
    <n v="17115.486400000002"/>
    <n v="12"/>
    <n v="2024"/>
    <n v="0.32847211741522536"/>
  </r>
  <r>
    <s v="O05219"/>
    <s v="2025-05-09"/>
    <x v="1"/>
    <s v="Maharashtra"/>
    <s v="SMB"/>
    <s v="Electronics"/>
    <s v="Headphones"/>
    <n v="3"/>
    <n v="14464.35"/>
    <n v="11456.04"/>
    <n v="0.15"/>
    <n v="838.65749999999935"/>
    <n v="5"/>
    <n v="2025"/>
    <n v="5.798100156591892E-2"/>
  </r>
  <r>
    <s v="O05220"/>
    <s v="2024-02-27"/>
    <x v="4"/>
    <s v="Maharashtra"/>
    <s v="Consumer"/>
    <s v="Fashion"/>
    <s v="Jeans"/>
    <n v="1"/>
    <n v="13735.26"/>
    <n v="9681.57"/>
    <n v="0.28000000000000003"/>
    <n v="207.81719999999996"/>
    <n v="2"/>
    <n v="2024"/>
    <n v="1.5130197753810262E-2"/>
  </r>
  <r>
    <s v="O05221"/>
    <s v="2025-04-14"/>
    <x v="3"/>
    <s v="Telangana"/>
    <s v="Corporate"/>
    <s v="Beauty"/>
    <s v="Perfume"/>
    <n v="4"/>
    <n v="14878.5"/>
    <n v="12630.53"/>
    <n v="0.22"/>
    <n v="-1025.3000000000006"/>
    <n v="4"/>
    <n v="2025"/>
    <n v="-6.8911516617938678E-2"/>
  </r>
  <r>
    <s v="O05222"/>
    <s v="2025-03-16"/>
    <x v="0"/>
    <s v="Karnataka"/>
    <s v="Corporate"/>
    <s v="Home"/>
    <s v="Table"/>
    <n v="1"/>
    <n v="9195.23"/>
    <n v="7288.84"/>
    <n v="0.25"/>
    <n v="-392.41750000000047"/>
    <n v="3"/>
    <n v="2025"/>
    <n v="-4.2676202770349461E-2"/>
  </r>
  <r>
    <s v="O05223"/>
    <s v="2025-06-05"/>
    <x v="2"/>
    <s v="Delhi"/>
    <s v="Consumer"/>
    <s v="Home"/>
    <s v="Chair"/>
    <n v="1"/>
    <n v="4870.53"/>
    <n v="3014.09"/>
    <n v="0.15"/>
    <n v="1125.8604999999998"/>
    <n v="6"/>
    <n v="2025"/>
    <n v="0.23115769741691353"/>
  </r>
  <r>
    <s v="O05224"/>
    <s v="2024-03-14"/>
    <x v="7"/>
    <s v="Uttar Pradesh"/>
    <s v="Corporate"/>
    <s v="Home"/>
    <s v="Chair"/>
    <n v="5"/>
    <n v="22952.85"/>
    <n v="14752.3"/>
    <n v="0.22"/>
    <n v="3150.9229999999998"/>
    <n v="3"/>
    <n v="2024"/>
    <n v="0.13727807222196808"/>
  </r>
  <r>
    <s v="O05225"/>
    <s v="2024-05-06"/>
    <x v="1"/>
    <s v="Maharashtra"/>
    <s v="Consumer"/>
    <s v="Beauty"/>
    <s v="Skincare"/>
    <n v="5"/>
    <n v="19230.64"/>
    <n v="15530.18"/>
    <n v="0.09"/>
    <n v="1969.7023999999992"/>
    <n v="5"/>
    <n v="2024"/>
    <n v="0.10242521309743198"/>
  </r>
  <r>
    <s v="O05226"/>
    <s v="2024-12-31"/>
    <x v="6"/>
    <s v="Tamil Nadu"/>
    <s v="SMB"/>
    <s v="Home"/>
    <s v="Chair"/>
    <n v="3"/>
    <n v="28164.880000000001"/>
    <n v="21935.23"/>
    <n v="0.23"/>
    <n v="-248.27239999999892"/>
    <n v="12"/>
    <n v="2024"/>
    <n v="-8.8149638840995925E-3"/>
  </r>
  <r>
    <s v="O05227"/>
    <s v="2024-03-11"/>
    <x v="6"/>
    <s v="Tamil Nadu"/>
    <s v="Consumer"/>
    <s v="Beauty"/>
    <s v="Skincare"/>
    <n v="5"/>
    <n v="8561.99"/>
    <n v="6216.02"/>
    <n v="0.01"/>
    <n v="2260.3500999999992"/>
    <n v="3"/>
    <n v="2024"/>
    <n v="0.26399821770406168"/>
  </r>
  <r>
    <s v="O05228"/>
    <s v="2024-05-11"/>
    <x v="6"/>
    <s v="Tamil Nadu"/>
    <s v="SMB"/>
    <s v="Home"/>
    <s v="Sofa"/>
    <n v="2"/>
    <n v="14185.12"/>
    <n v="11023.31"/>
    <n v="0.1"/>
    <n v="1743.2980000000011"/>
    <n v="5"/>
    <n v="2024"/>
    <n v="0.12289624620729335"/>
  </r>
  <r>
    <s v="O05229"/>
    <s v="2024-12-27"/>
    <x v="4"/>
    <s v="Maharashtra"/>
    <s v="Consumer"/>
    <s v="Home"/>
    <s v="Sofa"/>
    <n v="4"/>
    <n v="23779.64"/>
    <n v="16091.31"/>
    <n v="0.27"/>
    <n v="1267.8271999999997"/>
    <n v="12"/>
    <n v="2024"/>
    <n v="5.3315659951117839E-2"/>
  </r>
  <r>
    <s v="O05230"/>
    <s v="2024-09-19"/>
    <x v="0"/>
    <s v="Karnataka"/>
    <s v="Consumer"/>
    <s v="Beauty"/>
    <s v="Perfume"/>
    <n v="3"/>
    <n v="9568.61"/>
    <n v="6164.45"/>
    <n v="7.0000000000000007E-2"/>
    <n v="2734.3573000000006"/>
    <n v="9"/>
    <n v="2024"/>
    <n v="0.28576327178137684"/>
  </r>
  <r>
    <s v="O05231"/>
    <s v="2024-12-02"/>
    <x v="5"/>
    <s v="West Bengal"/>
    <s v="Consumer"/>
    <s v="Fashion"/>
    <s v="Shoes"/>
    <n v="3"/>
    <n v="40616.050000000003"/>
    <n v="31336.77"/>
    <n v="0.22"/>
    <n v="343.74900000000162"/>
    <n v="12"/>
    <n v="2024"/>
    <n v="8.463378393516888E-3"/>
  </r>
  <r>
    <s v="O05232"/>
    <s v="2025-04-21"/>
    <x v="7"/>
    <s v="Uttar Pradesh"/>
    <s v="Corporate"/>
    <s v="Electronics"/>
    <s v="Laptop"/>
    <n v="4"/>
    <n v="53160.1"/>
    <n v="37257.339999999997"/>
    <n v="7.0000000000000007E-2"/>
    <n v="12181.553000000002"/>
    <n v="4"/>
    <n v="2025"/>
    <n v="0.22914842146647582"/>
  </r>
  <r>
    <s v="O05233"/>
    <s v="2024-04-09"/>
    <x v="6"/>
    <s v="Tamil Nadu"/>
    <s v="Corporate"/>
    <s v="Home"/>
    <s v="Table"/>
    <n v="5"/>
    <n v="26204.57"/>
    <n v="14924.9"/>
    <n v="0.03"/>
    <n v="10493.5329"/>
    <n v="4"/>
    <n v="2024"/>
    <n v="0.400446673996177"/>
  </r>
  <r>
    <s v="O05234"/>
    <s v="2024-06-30"/>
    <x v="3"/>
    <s v="Telangana"/>
    <s v="SMB"/>
    <s v="Electronics"/>
    <s v="Headphones"/>
    <n v="3"/>
    <n v="33803.03"/>
    <n v="27969.32"/>
    <n v="7.0000000000000007E-2"/>
    <n v="3467.4978999999989"/>
    <n v="6"/>
    <n v="2024"/>
    <n v="0.10257949953007169"/>
  </r>
  <r>
    <s v="O05235"/>
    <s v="2024-10-29"/>
    <x v="3"/>
    <s v="Telangana"/>
    <s v="Consumer"/>
    <s v="Beauty"/>
    <s v="Perfume"/>
    <n v="1"/>
    <n v="9416.41"/>
    <n v="6697.57"/>
    <n v="0.03"/>
    <n v="2436.3477000000003"/>
    <n v="10"/>
    <n v="2024"/>
    <n v="0.25873424160587744"/>
  </r>
  <r>
    <s v="O05236"/>
    <s v="2024-11-30"/>
    <x v="5"/>
    <s v="West Bengal"/>
    <s v="SMB"/>
    <s v="Beauty"/>
    <s v="Skincare"/>
    <n v="4"/>
    <n v="30684.240000000002"/>
    <n v="18845.45"/>
    <n v="0.13"/>
    <n v="7849.8388000000004"/>
    <n v="11"/>
    <n v="2024"/>
    <n v="0.25582640469504864"/>
  </r>
  <r>
    <s v="O05237"/>
    <s v="2025-05-08"/>
    <x v="6"/>
    <s v="Tamil Nadu"/>
    <s v="Corporate"/>
    <s v="Home"/>
    <s v="Chair"/>
    <n v="3"/>
    <n v="22092.7"/>
    <n v="15558.85"/>
    <n v="0.06"/>
    <n v="5208.2880000000005"/>
    <n v="5"/>
    <n v="2025"/>
    <n v="0.23574701145627289"/>
  </r>
  <r>
    <s v="O05238"/>
    <s v="2025-04-08"/>
    <x v="5"/>
    <s v="West Bengal"/>
    <s v="Corporate"/>
    <s v="Beauty"/>
    <s v="Perfume"/>
    <n v="3"/>
    <n v="5195.1899999999996"/>
    <n v="4292.55"/>
    <n v="7.0000000000000007E-2"/>
    <n v="538.97669999999948"/>
    <n v="4"/>
    <n v="2025"/>
    <n v="0.10374532981469388"/>
  </r>
  <r>
    <s v="O05239"/>
    <s v="2024-09-19"/>
    <x v="4"/>
    <s v="Maharashtra"/>
    <s v="SMB"/>
    <s v="Fashion"/>
    <s v="Jeans"/>
    <n v="2"/>
    <n v="22976.7"/>
    <n v="13370.78"/>
    <n v="0.03"/>
    <n v="8916.6190000000006"/>
    <n v="9"/>
    <n v="2024"/>
    <n v="0.38807222098908895"/>
  </r>
  <r>
    <s v="O05240"/>
    <s v="2024-03-30"/>
    <x v="2"/>
    <s v="Delhi"/>
    <s v="SMB"/>
    <s v="Electronics"/>
    <s v="Phone"/>
    <n v="5"/>
    <n v="70479.259999999995"/>
    <n v="51253.09"/>
    <n v="0.2"/>
    <n v="5130.3179999999993"/>
    <n v="3"/>
    <n v="2024"/>
    <n v="7.2791882321125392E-2"/>
  </r>
  <r>
    <s v="O05241"/>
    <s v="2025-01-06"/>
    <x v="6"/>
    <s v="Tamil Nadu"/>
    <s v="Corporate"/>
    <s v="Electronics"/>
    <s v="Tablet"/>
    <n v="4"/>
    <n v="56364.88"/>
    <n v="33479.879999999997"/>
    <n v="0.06"/>
    <n v="19503.107199999999"/>
    <n v="1"/>
    <n v="2025"/>
    <n v="0.34601523501868536"/>
  </r>
  <r>
    <s v="O05242"/>
    <s v="2024-01-15"/>
    <x v="5"/>
    <s v="West Bengal"/>
    <s v="Corporate"/>
    <s v="Home"/>
    <s v="Chair"/>
    <n v="3"/>
    <n v="18591.75"/>
    <n v="14491.96"/>
    <n v="0.23"/>
    <n v="-176.31249999999909"/>
    <n v="1"/>
    <n v="2024"/>
    <n v="-9.4833730014656555E-3"/>
  </r>
  <r>
    <s v="O05243"/>
    <s v="2025-03-14"/>
    <x v="5"/>
    <s v="West Bengal"/>
    <s v="Corporate"/>
    <s v="Beauty"/>
    <s v="Skincare"/>
    <n v="3"/>
    <n v="28610.99"/>
    <n v="18138.84"/>
    <n v="0.22"/>
    <n v="4177.7322000000013"/>
    <n v="3"/>
    <n v="2025"/>
    <n v="0.14601844256350449"/>
  </r>
  <r>
    <s v="O05244"/>
    <s v="2024-05-11"/>
    <x v="1"/>
    <s v="Maharashtra"/>
    <s v="Corporate"/>
    <s v="Electronics"/>
    <s v="Laptop"/>
    <n v="1"/>
    <n v="14467.24"/>
    <n v="10648.46"/>
    <n v="0.11"/>
    <n v="2227.3836000000006"/>
    <n v="5"/>
    <n v="2024"/>
    <n v="0.15396050663429933"/>
  </r>
  <r>
    <s v="O05245"/>
    <s v="2024-02-13"/>
    <x v="2"/>
    <s v="Delhi"/>
    <s v="Corporate"/>
    <s v="Beauty"/>
    <s v="Perfume"/>
    <n v="1"/>
    <n v="3580.02"/>
    <n v="2897.8"/>
    <n v="0.24"/>
    <n v="-176.98480000000018"/>
    <n v="2"/>
    <n v="2024"/>
    <n v="-4.9436818788721901E-2"/>
  </r>
  <r>
    <s v="O05246"/>
    <s v="2024-04-20"/>
    <x v="1"/>
    <s v="Maharashtra"/>
    <s v="Corporate"/>
    <s v="Fashion"/>
    <s v="Shirt"/>
    <n v="2"/>
    <n v="29308.45"/>
    <n v="17046.8"/>
    <n v="7.0000000000000007E-2"/>
    <n v="10210.058500000001"/>
    <n v="4"/>
    <n v="2024"/>
    <n v="0.34836569317039967"/>
  </r>
  <r>
    <s v="O05247"/>
    <s v="2025-06-03"/>
    <x v="2"/>
    <s v="Delhi"/>
    <s v="Consumer"/>
    <s v="Electronics"/>
    <s v="Headphones"/>
    <n v="4"/>
    <n v="16820.259999999998"/>
    <n v="13065.33"/>
    <n v="0"/>
    <n v="3754.9299999999985"/>
    <n v="6"/>
    <n v="2025"/>
    <n v="0.22323852306682529"/>
  </r>
  <r>
    <s v="O05248"/>
    <s v="2024-04-25"/>
    <x v="7"/>
    <s v="Uttar Pradesh"/>
    <s v="Corporate"/>
    <s v="Fashion"/>
    <s v="Shirt"/>
    <n v="2"/>
    <n v="10629.22"/>
    <n v="5961.6"/>
    <n v="0.27"/>
    <n v="1797.730599999999"/>
    <n v="4"/>
    <n v="2024"/>
    <n v="0.16913099926429212"/>
  </r>
  <r>
    <s v="O05249"/>
    <s v="2024-08-18"/>
    <x v="1"/>
    <s v="Maharashtra"/>
    <s v="Consumer"/>
    <s v="Electronics"/>
    <s v="Tablet"/>
    <n v="1"/>
    <n v="14610.65"/>
    <n v="9191.2900000000009"/>
    <n v="0.25"/>
    <n v="1766.6974999999989"/>
    <n v="8"/>
    <n v="2024"/>
    <n v="0.12091847385297703"/>
  </r>
  <r>
    <s v="O05250"/>
    <s v="2024-08-10"/>
    <x v="2"/>
    <s v="Delhi"/>
    <s v="Corporate"/>
    <s v="Home"/>
    <s v="Chair"/>
    <n v="3"/>
    <n v="31329.29"/>
    <n v="23717.01"/>
    <n v="0.17"/>
    <n v="2286.3007000000016"/>
    <n v="8"/>
    <n v="2024"/>
    <n v="7.2976460685831107E-2"/>
  </r>
  <r>
    <s v="O05251"/>
    <s v="2024-07-18"/>
    <x v="5"/>
    <s v="West Bengal"/>
    <s v="Corporate"/>
    <s v="Fashion"/>
    <s v="Jacket"/>
    <n v="4"/>
    <n v="32883.1"/>
    <n v="20297.830000000002"/>
    <n v="0.18"/>
    <n v="6666.3119999999972"/>
    <n v="7"/>
    <n v="2024"/>
    <n v="0.2027276017163831"/>
  </r>
  <r>
    <s v="O05252"/>
    <s v="2024-09-27"/>
    <x v="7"/>
    <s v="Uttar Pradesh"/>
    <s v="SMB"/>
    <s v="Home"/>
    <s v="Chair"/>
    <n v="3"/>
    <n v="34135.29"/>
    <n v="24089.39"/>
    <n v="0.15"/>
    <n v="4925.6065000000017"/>
    <n v="9"/>
    <n v="2024"/>
    <n v="0.14429660623946658"/>
  </r>
  <r>
    <s v="O05253"/>
    <s v="2024-05-02"/>
    <x v="6"/>
    <s v="Tamil Nadu"/>
    <s v="Corporate"/>
    <s v="Home"/>
    <s v="Table"/>
    <n v="5"/>
    <n v="66712.789999999994"/>
    <n v="49889.47"/>
    <n v="0.01"/>
    <n v="16156.192099999993"/>
    <n v="5"/>
    <n v="2024"/>
    <n v="0.24217533249621243"/>
  </r>
  <r>
    <s v="O05254"/>
    <s v="2024-06-28"/>
    <x v="1"/>
    <s v="Maharashtra"/>
    <s v="SMB"/>
    <s v="Home"/>
    <s v="Chair"/>
    <n v="2"/>
    <n v="27428.45"/>
    <n v="15808.73"/>
    <n v="0.17"/>
    <n v="6956.8835000000008"/>
    <n v="6"/>
    <n v="2024"/>
    <n v="0.25363750047851774"/>
  </r>
  <r>
    <s v="O05255"/>
    <s v="2025-06-05"/>
    <x v="3"/>
    <s v="Telangana"/>
    <s v="Consumer"/>
    <s v="Electronics"/>
    <s v="Laptop"/>
    <n v="5"/>
    <n v="67916.479999999996"/>
    <n v="57197.53"/>
    <n v="0.23"/>
    <n v="-4901.8404000000028"/>
    <n v="6"/>
    <n v="2025"/>
    <n v="-7.2174535547189764E-2"/>
  </r>
  <r>
    <s v="O05256"/>
    <s v="2024-02-11"/>
    <x v="2"/>
    <s v="Delhi"/>
    <s v="Corporate"/>
    <s v="Home"/>
    <s v="Table"/>
    <n v="1"/>
    <n v="10829.61"/>
    <n v="6478.11"/>
    <n v="0.11"/>
    <n v="3160.2429000000011"/>
    <n v="2"/>
    <n v="2024"/>
    <n v="0.29181502380972174"/>
  </r>
  <r>
    <s v="O05257"/>
    <s v="2024-11-03"/>
    <x v="1"/>
    <s v="Maharashtra"/>
    <s v="Corporate"/>
    <s v="Home"/>
    <s v="Table"/>
    <n v="1"/>
    <n v="2459.7600000000002"/>
    <n v="1749.12"/>
    <n v="0.16"/>
    <n v="317.07840000000027"/>
    <n v="11"/>
    <n v="2024"/>
    <n v="0.1289062347546103"/>
  </r>
  <r>
    <s v="O05258"/>
    <s v="2025-02-10"/>
    <x v="7"/>
    <s v="Uttar Pradesh"/>
    <s v="Consumer"/>
    <s v="Electronics"/>
    <s v="Phone"/>
    <n v="5"/>
    <n v="70063.09"/>
    <n v="47489.120000000003"/>
    <n v="0.27"/>
    <n v="3656.9356999999945"/>
    <n v="2"/>
    <n v="2025"/>
    <n v="5.2194896057253463E-2"/>
  </r>
  <r>
    <s v="O05259"/>
    <s v="2024-06-09"/>
    <x v="7"/>
    <s v="Uttar Pradesh"/>
    <s v="Consumer"/>
    <s v="Beauty"/>
    <s v="Makeup"/>
    <n v="3"/>
    <n v="26564.1"/>
    <n v="20196.509999999998"/>
    <n v="0.09"/>
    <n v="3976.8210000000004"/>
    <n v="6"/>
    <n v="2024"/>
    <n v="0.14970659649677576"/>
  </r>
  <r>
    <s v="O05260"/>
    <s v="2024-06-28"/>
    <x v="5"/>
    <s v="West Bengal"/>
    <s v="SMB"/>
    <s v="Fashion"/>
    <s v="Shoes"/>
    <n v="5"/>
    <n v="49185.25"/>
    <n v="30574.57"/>
    <n v="0.21"/>
    <n v="8281.7775000000001"/>
    <n v="6"/>
    <n v="2024"/>
    <n v="0.16837929053933853"/>
  </r>
  <r>
    <s v="O05261"/>
    <s v="2024-09-30"/>
    <x v="2"/>
    <s v="Delhi"/>
    <s v="Corporate"/>
    <s v="Fashion"/>
    <s v="Shoes"/>
    <n v="1"/>
    <n v="2264.92"/>
    <n v="1638.34"/>
    <n v="0.1"/>
    <n v="400.08800000000014"/>
    <n v="9"/>
    <n v="2024"/>
    <n v="0.17664553273404807"/>
  </r>
  <r>
    <s v="O05262"/>
    <s v="2024-09-28"/>
    <x v="4"/>
    <s v="Maharashtra"/>
    <s v="Corporate"/>
    <s v="Beauty"/>
    <s v="Makeup"/>
    <n v="5"/>
    <n v="68913.759999999995"/>
    <n v="40568.19"/>
    <n v="0.22"/>
    <n v="13184.542799999994"/>
    <n v="9"/>
    <n v="2024"/>
    <n v="0.19131945202235365"/>
  </r>
  <r>
    <s v="O05263"/>
    <s v="2024-10-10"/>
    <x v="0"/>
    <s v="Karnataka"/>
    <s v="SMB"/>
    <s v="Home"/>
    <s v="Chair"/>
    <n v="1"/>
    <n v="4298.91"/>
    <n v="2753.9"/>
    <n v="0.02"/>
    <n v="1459.0317999999997"/>
    <n v="10"/>
    <n v="2024"/>
    <n v="0.33939575380736042"/>
  </r>
  <r>
    <s v="O05264"/>
    <s v="2025-01-31"/>
    <x v="1"/>
    <s v="Maharashtra"/>
    <s v="Corporate"/>
    <s v="Home"/>
    <s v="Table"/>
    <n v="5"/>
    <n v="72618.83"/>
    <n v="47004.54"/>
    <n v="0.24"/>
    <n v="8185.7708000000021"/>
    <n v="1"/>
    <n v="2025"/>
    <n v="0.11272242750261884"/>
  </r>
  <r>
    <s v="O05265"/>
    <s v="2024-08-16"/>
    <x v="7"/>
    <s v="Uttar Pradesh"/>
    <s v="Consumer"/>
    <s v="Fashion"/>
    <s v="Shirt"/>
    <n v="5"/>
    <n v="44159.32"/>
    <n v="30314.15"/>
    <n v="0.24"/>
    <n v="3246.9331999999995"/>
    <n v="8"/>
    <n v="2024"/>
    <n v="7.3527699248992051E-2"/>
  </r>
  <r>
    <s v="O05266"/>
    <s v="2024-11-11"/>
    <x v="4"/>
    <s v="Maharashtra"/>
    <s v="Corporate"/>
    <s v="Fashion"/>
    <s v="Shoes"/>
    <n v="2"/>
    <n v="15991.81"/>
    <n v="10239.08"/>
    <n v="0.22"/>
    <n v="2234.5317999999997"/>
    <n v="11"/>
    <n v="2024"/>
    <n v="0.13972976167175571"/>
  </r>
  <r>
    <s v="O05267"/>
    <s v="2024-03-24"/>
    <x v="4"/>
    <s v="Maharashtra"/>
    <s v="SMB"/>
    <s v="Home"/>
    <s v="Chair"/>
    <n v="4"/>
    <n v="27236.69"/>
    <n v="22060.04"/>
    <n v="0.06"/>
    <n v="3542.4485999999979"/>
    <n v="3"/>
    <n v="2024"/>
    <n v="0.13006164111718413"/>
  </r>
  <r>
    <s v="O05268"/>
    <s v="2024-05-04"/>
    <x v="0"/>
    <s v="Karnataka"/>
    <s v="Consumer"/>
    <s v="Beauty"/>
    <s v="Makeup"/>
    <n v="4"/>
    <n v="54248.52"/>
    <n v="37296.019999999997"/>
    <n v="0.18"/>
    <n v="7187.7664000000004"/>
    <n v="5"/>
    <n v="2024"/>
    <n v="0.13249700452657512"/>
  </r>
  <r>
    <s v="O05269"/>
    <s v="2024-12-06"/>
    <x v="4"/>
    <s v="Maharashtra"/>
    <s v="Corporate"/>
    <s v="Electronics"/>
    <s v="Laptop"/>
    <n v="3"/>
    <n v="5495.25"/>
    <n v="3072.68"/>
    <n v="0.08"/>
    <n v="1982.9500000000003"/>
    <n v="12"/>
    <n v="2024"/>
    <n v="0.36084800509530962"/>
  </r>
  <r>
    <s v="O05270"/>
    <s v="2025-01-14"/>
    <x v="5"/>
    <s v="West Bengal"/>
    <s v="Consumer"/>
    <s v="Beauty"/>
    <s v="Makeup"/>
    <n v="3"/>
    <n v="44071.99"/>
    <n v="36014.75"/>
    <n v="0.27"/>
    <n v="-3842.1973000000016"/>
    <n v="1"/>
    <n v="2025"/>
    <n v="-8.7180027495922061E-2"/>
  </r>
  <r>
    <s v="O05271"/>
    <s v="2024-04-05"/>
    <x v="6"/>
    <s v="Tamil Nadu"/>
    <s v="Consumer"/>
    <s v="Fashion"/>
    <s v="Jeans"/>
    <n v="4"/>
    <n v="55235.1"/>
    <n v="35289.58"/>
    <n v="0.2"/>
    <n v="8898.4999999999964"/>
    <n v="4"/>
    <n v="2024"/>
    <n v="0.16110227011447426"/>
  </r>
  <r>
    <s v="O05272"/>
    <s v="2024-01-23"/>
    <x v="7"/>
    <s v="Uttar Pradesh"/>
    <s v="Consumer"/>
    <s v="Electronics"/>
    <s v="Tablet"/>
    <n v="4"/>
    <n v="34923.9"/>
    <n v="27164.55"/>
    <n v="0.02"/>
    <n v="7060.8720000000021"/>
    <n v="1"/>
    <n v="2024"/>
    <n v="0.20217879446453579"/>
  </r>
  <r>
    <s v="O05273"/>
    <s v="2024-08-15"/>
    <x v="4"/>
    <s v="Maharashtra"/>
    <s v="Corporate"/>
    <s v="Home"/>
    <s v="Table"/>
    <n v="1"/>
    <n v="11149.8"/>
    <n v="8313.41"/>
    <n v="0.12"/>
    <n v="1498.4139999999995"/>
    <n v="8"/>
    <n v="2024"/>
    <n v="0.13438931640029414"/>
  </r>
  <r>
    <s v="O05274"/>
    <s v="2024-10-15"/>
    <x v="0"/>
    <s v="Karnataka"/>
    <s v="Consumer"/>
    <s v="Fashion"/>
    <s v="Shirt"/>
    <n v="2"/>
    <n v="7084.21"/>
    <n v="5714.92"/>
    <n v="0.11"/>
    <n v="590.02689999999996"/>
    <n v="10"/>
    <n v="2024"/>
    <n v="8.328760722790543E-2"/>
  </r>
  <r>
    <s v="O05275"/>
    <s v="2025-01-18"/>
    <x v="0"/>
    <s v="Karnataka"/>
    <s v="SMB"/>
    <s v="Home"/>
    <s v="Lamp"/>
    <n v="1"/>
    <n v="13301.55"/>
    <n v="9973.2900000000009"/>
    <n v="0.09"/>
    <n v="2131.1204999999982"/>
    <n v="1"/>
    <n v="2025"/>
    <n v="0.16021595227623836"/>
  </r>
  <r>
    <s v="O05276"/>
    <s v="2024-07-19"/>
    <x v="5"/>
    <s v="West Bengal"/>
    <s v="Corporate"/>
    <s v="Home"/>
    <s v="Sofa"/>
    <n v="5"/>
    <n v="38582.92"/>
    <n v="24549.7"/>
    <n v="0.02"/>
    <n v="13261.561599999997"/>
    <n v="7"/>
    <n v="2024"/>
    <n v="0.34371586183731034"/>
  </r>
  <r>
    <s v="O05277"/>
    <s v="2024-07-23"/>
    <x v="7"/>
    <s v="Uttar Pradesh"/>
    <s v="Corporate"/>
    <s v="Fashion"/>
    <s v="Jeans"/>
    <n v="5"/>
    <n v="29888.31"/>
    <n v="25395.79"/>
    <n v="0.18"/>
    <n v="-887.3757999999998"/>
    <n v="7"/>
    <n v="2024"/>
    <n v="-2.9689728191389871E-2"/>
  </r>
  <r>
    <s v="O05278"/>
    <s v="2025-01-24"/>
    <x v="3"/>
    <s v="Telangana"/>
    <s v="Corporate"/>
    <s v="Home"/>
    <s v="Chair"/>
    <n v="4"/>
    <n v="27729.62"/>
    <n v="15600.02"/>
    <n v="0.09"/>
    <n v="9633.9341999999997"/>
    <n v="1"/>
    <n v="2025"/>
    <n v="0.3474239531591129"/>
  </r>
  <r>
    <s v="O05279"/>
    <s v="2024-08-30"/>
    <x v="1"/>
    <s v="Maharashtra"/>
    <s v="Consumer"/>
    <s v="Fashion"/>
    <s v="Jacket"/>
    <n v="2"/>
    <n v="12763.82"/>
    <n v="7840.85"/>
    <n v="0.04"/>
    <n v="4412.417199999999"/>
    <n v="8"/>
    <n v="2024"/>
    <n v="0.34569722857263729"/>
  </r>
  <r>
    <s v="O05280"/>
    <s v="2024-01-04"/>
    <x v="2"/>
    <s v="Delhi"/>
    <s v="Corporate"/>
    <s v="Electronics"/>
    <s v="Headphones"/>
    <n v="3"/>
    <n v="7466.69"/>
    <n v="4922.51"/>
    <n v="0.01"/>
    <n v="2469.5130999999992"/>
    <n v="1"/>
    <n v="2024"/>
    <n v="0.33073732805299261"/>
  </r>
  <r>
    <s v="O05281"/>
    <s v="2024-05-16"/>
    <x v="5"/>
    <s v="West Bengal"/>
    <s v="Consumer"/>
    <s v="Home"/>
    <s v="Table"/>
    <n v="1"/>
    <n v="812.39"/>
    <n v="622.70000000000005"/>
    <n v="0.13"/>
    <n v="84.079299999999932"/>
    <n v="5"/>
    <n v="2024"/>
    <n v="0.10349622718152603"/>
  </r>
  <r>
    <s v="O05282"/>
    <s v="2024-05-14"/>
    <x v="7"/>
    <s v="Uttar Pradesh"/>
    <s v="SMB"/>
    <s v="Fashion"/>
    <s v="Shoes"/>
    <n v="2"/>
    <n v="1104.33"/>
    <n v="670.46"/>
    <n v="0.28999999999999998"/>
    <n v="113.61429999999996"/>
    <n v="5"/>
    <n v="2024"/>
    <n v="0.10288075122472447"/>
  </r>
  <r>
    <s v="O05283"/>
    <s v="2024-01-18"/>
    <x v="5"/>
    <s v="West Bengal"/>
    <s v="Consumer"/>
    <s v="Electronics"/>
    <s v="Phone"/>
    <n v="4"/>
    <n v="42217.04"/>
    <n v="25316.43"/>
    <n v="0.3"/>
    <n v="4235.4980000000014"/>
    <n v="1"/>
    <n v="2024"/>
    <n v="0.10032674010304847"/>
  </r>
  <r>
    <s v="O05284"/>
    <s v="2024-01-17"/>
    <x v="0"/>
    <s v="Karnataka"/>
    <s v="Consumer"/>
    <s v="Beauty"/>
    <s v="Makeup"/>
    <n v="5"/>
    <n v="73181.009999999995"/>
    <n v="49654.27"/>
    <n v="0.01"/>
    <n v="22794.929899999999"/>
    <n v="1"/>
    <n v="2024"/>
    <n v="0.31148695406089644"/>
  </r>
  <r>
    <s v="O05285"/>
    <s v="2025-03-21"/>
    <x v="6"/>
    <s v="Tamil Nadu"/>
    <s v="SMB"/>
    <s v="Fashion"/>
    <s v="Shoes"/>
    <n v="5"/>
    <n v="14141.9"/>
    <n v="9029.65"/>
    <n v="0.01"/>
    <n v="4970.8310000000001"/>
    <n v="3"/>
    <n v="2025"/>
    <n v="0.35149668714953436"/>
  </r>
  <r>
    <s v="O05286"/>
    <s v="2024-05-11"/>
    <x v="6"/>
    <s v="Tamil Nadu"/>
    <s v="SMB"/>
    <s v="Home"/>
    <s v="Lamp"/>
    <n v="3"/>
    <n v="33963.06"/>
    <n v="22960.53"/>
    <n v="0.03"/>
    <n v="9983.6381999999994"/>
    <n v="5"/>
    <n v="2024"/>
    <n v="0.29395579196927485"/>
  </r>
  <r>
    <s v="O05287"/>
    <s v="2024-09-13"/>
    <x v="4"/>
    <s v="Maharashtra"/>
    <s v="SMB"/>
    <s v="Home"/>
    <s v="Table"/>
    <n v="3"/>
    <n v="12571.51"/>
    <n v="8017.18"/>
    <n v="0.24"/>
    <n v="1537.1675999999998"/>
    <n v="9"/>
    <n v="2024"/>
    <n v="0.12227390345312535"/>
  </r>
  <r>
    <s v="O05288"/>
    <s v="2024-02-29"/>
    <x v="1"/>
    <s v="Maharashtra"/>
    <s v="SMB"/>
    <s v="Electronics"/>
    <s v="Laptop"/>
    <n v="2"/>
    <n v="12332.21"/>
    <n v="8627.34"/>
    <n v="0.27"/>
    <n v="375.17329999999902"/>
    <n v="2"/>
    <n v="2024"/>
    <n v="3.0422227646139586E-2"/>
  </r>
  <r>
    <s v="O05289"/>
    <s v="2024-09-14"/>
    <x v="3"/>
    <s v="Telangana"/>
    <s v="Consumer"/>
    <s v="Fashion"/>
    <s v="Shoes"/>
    <n v="5"/>
    <n v="68510.509999999995"/>
    <n v="51338.97"/>
    <n v="7.0000000000000007E-2"/>
    <n v="12375.804299999993"/>
    <n v="9"/>
    <n v="2024"/>
    <n v="0.18064096005123875"/>
  </r>
  <r>
    <s v="O05290"/>
    <s v="2025-06-02"/>
    <x v="4"/>
    <s v="Maharashtra"/>
    <s v="Consumer"/>
    <s v="Fashion"/>
    <s v="Jacket"/>
    <n v="2"/>
    <n v="11699.75"/>
    <n v="9833.2000000000007"/>
    <n v="0.14000000000000001"/>
    <n v="228.58499999999913"/>
    <n v="6"/>
    <n v="2025"/>
    <n v="1.9537596957199865E-2"/>
  </r>
  <r>
    <s v="O05291"/>
    <s v="2025-02-03"/>
    <x v="0"/>
    <s v="Karnataka"/>
    <s v="SMB"/>
    <s v="Fashion"/>
    <s v="Jacket"/>
    <n v="3"/>
    <n v="8286.2000000000007"/>
    <n v="6311.01"/>
    <n v="0.09"/>
    <n v="1229.4320000000005"/>
    <n v="2"/>
    <n v="2025"/>
    <n v="0.14837102652603126"/>
  </r>
  <r>
    <s v="O05292"/>
    <s v="2024-12-15"/>
    <x v="7"/>
    <s v="Uttar Pradesh"/>
    <s v="Consumer"/>
    <s v="Home"/>
    <s v="Chair"/>
    <n v="4"/>
    <n v="5731.79"/>
    <n v="3546.74"/>
    <n v="0.25"/>
    <n v="752.10250000000019"/>
    <n v="12"/>
    <n v="2024"/>
    <n v="0.13121599011827023"/>
  </r>
  <r>
    <s v="O05293"/>
    <s v="2024-03-24"/>
    <x v="2"/>
    <s v="Delhi"/>
    <s v="Corporate"/>
    <s v="Electronics"/>
    <s v="Tablet"/>
    <n v="5"/>
    <n v="11170.46"/>
    <n v="6177.26"/>
    <n v="0.28000000000000003"/>
    <n v="1865.471199999999"/>
    <n v="3"/>
    <n v="2024"/>
    <n v="0.16700039210560705"/>
  </r>
  <r>
    <s v="O05294"/>
    <s v="2025-05-08"/>
    <x v="1"/>
    <s v="Maharashtra"/>
    <s v="SMB"/>
    <s v="Electronics"/>
    <s v="Tablet"/>
    <n v="5"/>
    <n v="73610.91"/>
    <n v="40631.870000000003"/>
    <n v="0.05"/>
    <n v="29298.494500000001"/>
    <n v="5"/>
    <n v="2025"/>
    <n v="0.39801837118981409"/>
  </r>
  <r>
    <s v="O05295"/>
    <s v="2025-03-15"/>
    <x v="5"/>
    <s v="West Bengal"/>
    <s v="Corporate"/>
    <s v="Beauty"/>
    <s v="Haircare"/>
    <n v="2"/>
    <n v="9748.69"/>
    <n v="6729.51"/>
    <n v="0.28000000000000003"/>
    <n v="289.54680000000008"/>
    <n v="3"/>
    <n v="2025"/>
    <n v="2.970109830141281E-2"/>
  </r>
  <r>
    <s v="O05296"/>
    <s v="2024-12-19"/>
    <x v="1"/>
    <s v="Maharashtra"/>
    <s v="Consumer"/>
    <s v="Electronics"/>
    <s v="Tablet"/>
    <n v="1"/>
    <n v="3886.89"/>
    <n v="2689.62"/>
    <n v="0.25"/>
    <n v="225.54750000000001"/>
    <n v="12"/>
    <n v="2024"/>
    <n v="5.8027754837415006E-2"/>
  </r>
  <r>
    <s v="O05297"/>
    <s v="2024-06-02"/>
    <x v="4"/>
    <s v="Maharashtra"/>
    <s v="SMB"/>
    <s v="Electronics"/>
    <s v="Phone"/>
    <n v="1"/>
    <n v="13694.42"/>
    <n v="7930.02"/>
    <n v="0.13"/>
    <n v="3984.1253999999999"/>
    <n v="6"/>
    <n v="2024"/>
    <n v="0.29093056880101531"/>
  </r>
  <r>
    <s v="O05298"/>
    <s v="2024-08-02"/>
    <x v="0"/>
    <s v="Karnataka"/>
    <s v="SMB"/>
    <s v="Home"/>
    <s v="Sofa"/>
    <n v="2"/>
    <n v="26680.720000000001"/>
    <n v="20814.32"/>
    <n v="0.18"/>
    <n v="1063.8704000000016"/>
    <n v="8"/>
    <n v="2024"/>
    <n v="3.9874126335421291E-2"/>
  </r>
  <r>
    <s v="O05299"/>
    <s v="2024-10-10"/>
    <x v="2"/>
    <s v="Delhi"/>
    <s v="Corporate"/>
    <s v="Electronics"/>
    <s v="Tablet"/>
    <n v="2"/>
    <n v="26405.91"/>
    <n v="18748.18"/>
    <n v="0.25"/>
    <n v="1056.2524999999996"/>
    <n v="10"/>
    <n v="2024"/>
    <n v="4.0000609711992492E-2"/>
  </r>
  <r>
    <s v="O05300"/>
    <s v="2025-05-12"/>
    <x v="5"/>
    <s v="West Bengal"/>
    <s v="Corporate"/>
    <s v="Fashion"/>
    <s v="Shoes"/>
    <n v="1"/>
    <n v="3461.55"/>
    <n v="2387.27"/>
    <n v="0.16"/>
    <n v="520.43200000000013"/>
    <n v="5"/>
    <n v="2025"/>
    <n v="0.15034652106715202"/>
  </r>
  <r>
    <s v="O05301"/>
    <s v="2025-05-26"/>
    <x v="6"/>
    <s v="Tamil Nadu"/>
    <s v="Corporate"/>
    <s v="Beauty"/>
    <s v="Perfume"/>
    <n v="5"/>
    <n v="54070.28"/>
    <n v="40312.639999999999"/>
    <n v="0.02"/>
    <n v="12676.234399999999"/>
    <n v="5"/>
    <n v="2025"/>
    <n v="0.23443996221214317"/>
  </r>
  <r>
    <s v="O05302"/>
    <s v="2025-04-11"/>
    <x v="4"/>
    <s v="Maharashtra"/>
    <s v="Consumer"/>
    <s v="Home"/>
    <s v="Lamp"/>
    <n v="4"/>
    <n v="48652.28"/>
    <n v="31213.599999999999"/>
    <n v="0.13"/>
    <n v="11113.883600000001"/>
    <n v="4"/>
    <n v="2025"/>
    <n v="0.22843500037408321"/>
  </r>
  <r>
    <s v="O05303"/>
    <s v="2024-07-13"/>
    <x v="6"/>
    <s v="Tamil Nadu"/>
    <s v="SMB"/>
    <s v="Fashion"/>
    <s v="Shoes"/>
    <n v="1"/>
    <n v="3115.88"/>
    <n v="1935.4"/>
    <n v="0.18"/>
    <n v="619.62160000000006"/>
    <n v="7"/>
    <n v="2024"/>
    <n v="0.19885926287276789"/>
  </r>
  <r>
    <s v="O05304"/>
    <s v="2024-07-22"/>
    <x v="3"/>
    <s v="Telangana"/>
    <s v="SMB"/>
    <s v="Home"/>
    <s v="Sofa"/>
    <n v="4"/>
    <n v="12300.98"/>
    <n v="9890.59"/>
    <n v="0.17"/>
    <n v="319.2233999999994"/>
    <n v="7"/>
    <n v="2024"/>
    <n v="2.595105430624222E-2"/>
  </r>
  <r>
    <s v="O05305"/>
    <s v="2024-02-18"/>
    <x v="6"/>
    <s v="Tamil Nadu"/>
    <s v="Consumer"/>
    <s v="Beauty"/>
    <s v="Makeup"/>
    <n v="5"/>
    <n v="31127.22"/>
    <n v="22971.21"/>
    <n v="0.27"/>
    <n v="-248.33939999999893"/>
    <n v="2"/>
    <n v="2024"/>
    <n v="-7.978206855607373E-3"/>
  </r>
  <r>
    <s v="O05306"/>
    <s v="2024-12-01"/>
    <x v="4"/>
    <s v="Maharashtra"/>
    <s v="Corporate"/>
    <s v="Home"/>
    <s v="Sofa"/>
    <n v="1"/>
    <n v="1329.19"/>
    <n v="917.45"/>
    <n v="0.16"/>
    <n v="199.06960000000001"/>
    <n v="12"/>
    <n v="2024"/>
    <n v="0.14976760282578111"/>
  </r>
  <r>
    <s v="O05307"/>
    <s v="2024-12-06"/>
    <x v="2"/>
    <s v="Delhi"/>
    <s v="SMB"/>
    <s v="Fashion"/>
    <s v="Shoes"/>
    <n v="2"/>
    <n v="15072.64"/>
    <n v="10993.34"/>
    <n v="0.28999999999999998"/>
    <n v="-291.76560000000063"/>
    <n v="12"/>
    <n v="2024"/>
    <n v="-1.9357299053118806E-2"/>
  </r>
  <r>
    <s v="O05308"/>
    <s v="2024-07-21"/>
    <x v="2"/>
    <s v="Delhi"/>
    <s v="Corporate"/>
    <s v="Home"/>
    <s v="Lamp"/>
    <n v="4"/>
    <n v="55908.959999999999"/>
    <n v="45810.36"/>
    <n v="7.0000000000000007E-2"/>
    <n v="6184.9727999999977"/>
    <n v="7"/>
    <n v="2024"/>
    <n v="0.11062578878233467"/>
  </r>
  <r>
    <s v="O05309"/>
    <s v="2024-07-12"/>
    <x v="3"/>
    <s v="Telangana"/>
    <s v="Corporate"/>
    <s v="Home"/>
    <s v="Table"/>
    <n v="1"/>
    <n v="7851.11"/>
    <n v="5110.59"/>
    <n v="0.21"/>
    <n v="1091.7868999999996"/>
    <n v="7"/>
    <n v="2024"/>
    <n v="0.13906147028891452"/>
  </r>
  <r>
    <s v="O05310"/>
    <s v="2024-09-18"/>
    <x v="6"/>
    <s v="Tamil Nadu"/>
    <s v="Corporate"/>
    <s v="Beauty"/>
    <s v="Haircare"/>
    <n v="5"/>
    <n v="51477.65"/>
    <n v="30715.45"/>
    <n v="0.02"/>
    <n v="19732.647000000001"/>
    <n v="9"/>
    <n v="2024"/>
    <n v="0.38332454958608253"/>
  </r>
  <r>
    <s v="O05311"/>
    <s v="2025-02-26"/>
    <x v="6"/>
    <s v="Tamil Nadu"/>
    <s v="Corporate"/>
    <s v="Home"/>
    <s v="Table"/>
    <n v="4"/>
    <n v="6211.61"/>
    <n v="5153.3900000000003"/>
    <n v="0.22"/>
    <n v="-308.33420000000069"/>
    <n v="2"/>
    <n v="2025"/>
    <n v="-4.9638370728362004E-2"/>
  </r>
  <r>
    <s v="O05312"/>
    <s v="2025-04-08"/>
    <x v="6"/>
    <s v="Tamil Nadu"/>
    <s v="Consumer"/>
    <s v="Home"/>
    <s v="Lamp"/>
    <n v="5"/>
    <n v="45883.56"/>
    <n v="33148.26"/>
    <n v="0.23"/>
    <n v="2182.0811999999951"/>
    <n v="4"/>
    <n v="2025"/>
    <n v="4.7556928886947639E-2"/>
  </r>
  <r>
    <s v="O05313"/>
    <s v="2024-05-26"/>
    <x v="5"/>
    <s v="West Bengal"/>
    <s v="SMB"/>
    <s v="Fashion"/>
    <s v="Shirt"/>
    <n v="3"/>
    <n v="37744.199999999997"/>
    <n v="26455.38"/>
    <n v="7.0000000000000007E-2"/>
    <n v="8646.7259999999951"/>
    <n v="5"/>
    <n v="2024"/>
    <n v="0.22908754192697145"/>
  </r>
  <r>
    <s v="O05314"/>
    <s v="2024-12-18"/>
    <x v="0"/>
    <s v="Karnataka"/>
    <s v="SMB"/>
    <s v="Beauty"/>
    <s v="Skincare"/>
    <n v="1"/>
    <n v="5334.44"/>
    <n v="3687.6"/>
    <n v="0.08"/>
    <n v="1220.0847999999996"/>
    <n v="12"/>
    <n v="2024"/>
    <n v="0.22871844092350832"/>
  </r>
  <r>
    <s v="O05315"/>
    <s v="2025-03-21"/>
    <x v="1"/>
    <s v="Maharashtra"/>
    <s v="SMB"/>
    <s v="Fashion"/>
    <s v="Jeans"/>
    <n v="1"/>
    <n v="6666.26"/>
    <n v="4164.78"/>
    <n v="0.08"/>
    <n v="1968.1792000000005"/>
    <n v="3"/>
    <n v="2025"/>
    <n v="0.29524488993828629"/>
  </r>
  <r>
    <s v="O05316"/>
    <s v="2024-04-01"/>
    <x v="7"/>
    <s v="Uttar Pradesh"/>
    <s v="Consumer"/>
    <s v="Fashion"/>
    <s v="Shoes"/>
    <n v="4"/>
    <n v="44099.5"/>
    <n v="36797.93"/>
    <n v="0.13"/>
    <n v="1568.6349999999993"/>
    <n v="4"/>
    <n v="2024"/>
    <n v="3.5570357940566205E-2"/>
  </r>
  <r>
    <s v="O05317"/>
    <s v="2024-01-14"/>
    <x v="3"/>
    <s v="Telangana"/>
    <s v="SMB"/>
    <s v="Fashion"/>
    <s v="Jacket"/>
    <n v="5"/>
    <n v="27459.25"/>
    <n v="15694.36"/>
    <n v="0.28999999999999998"/>
    <n v="3801.7074999999995"/>
    <n v="1"/>
    <n v="2024"/>
    <n v="0.13844906543332391"/>
  </r>
  <r>
    <s v="O05318"/>
    <s v="2024-01-02"/>
    <x v="4"/>
    <s v="Maharashtra"/>
    <s v="SMB"/>
    <s v="Beauty"/>
    <s v="Makeup"/>
    <n v="5"/>
    <n v="42400.22"/>
    <n v="25784.31"/>
    <n v="0.09"/>
    <n v="12799.8902"/>
    <n v="1"/>
    <n v="2024"/>
    <n v="0.30188263645801838"/>
  </r>
  <r>
    <s v="O05319"/>
    <s v="2024-08-30"/>
    <x v="1"/>
    <s v="Maharashtra"/>
    <s v="Consumer"/>
    <s v="Beauty"/>
    <s v="Makeup"/>
    <n v="1"/>
    <n v="3776.86"/>
    <n v="2743.55"/>
    <n v="0.06"/>
    <n v="806.69839999999999"/>
    <n v="8"/>
    <n v="2024"/>
    <n v="0.21358970149806983"/>
  </r>
  <r>
    <s v="O05320"/>
    <s v="2024-06-25"/>
    <x v="5"/>
    <s v="West Bengal"/>
    <s v="Corporate"/>
    <s v="Beauty"/>
    <s v="Perfume"/>
    <n v="1"/>
    <n v="7053.46"/>
    <n v="4912.05"/>
    <n v="0.3"/>
    <n v="25.371999999999844"/>
    <n v="6"/>
    <n v="2024"/>
    <n v="3.5970998630459154E-3"/>
  </r>
  <r>
    <s v="O05321"/>
    <s v="2024-08-12"/>
    <x v="2"/>
    <s v="Delhi"/>
    <s v="Corporate"/>
    <s v="Home"/>
    <s v="Table"/>
    <n v="2"/>
    <n v="13621.66"/>
    <n v="7630.77"/>
    <n v="0.25"/>
    <n v="2585.4749999999995"/>
    <n v="8"/>
    <n v="2024"/>
    <n v="0.1898061616572429"/>
  </r>
  <r>
    <s v="O05322"/>
    <s v="2024-02-27"/>
    <x v="4"/>
    <s v="Maharashtra"/>
    <s v="Consumer"/>
    <s v="Beauty"/>
    <s v="Makeup"/>
    <n v="1"/>
    <n v="13000.43"/>
    <n v="10408.370000000001"/>
    <n v="0.14000000000000001"/>
    <n v="771.99979999999937"/>
    <n v="2"/>
    <n v="2024"/>
    <n v="5.9382635805123318E-2"/>
  </r>
  <r>
    <s v="O05323"/>
    <s v="2024-06-16"/>
    <x v="6"/>
    <s v="Tamil Nadu"/>
    <s v="Consumer"/>
    <s v="Home"/>
    <s v="Lamp"/>
    <n v="5"/>
    <n v="22264.89"/>
    <n v="16760.91"/>
    <n v="0.13"/>
    <n v="2609.5442999999996"/>
    <n v="6"/>
    <n v="2024"/>
    <n v="0.11720445508601209"/>
  </r>
  <r>
    <s v="O05324"/>
    <s v="2024-09-28"/>
    <x v="1"/>
    <s v="Maharashtra"/>
    <s v="Consumer"/>
    <s v="Electronics"/>
    <s v="Tablet"/>
    <n v="1"/>
    <n v="14389.54"/>
    <n v="10258.959999999999"/>
    <n v="0.28000000000000003"/>
    <n v="101.50880000000097"/>
    <n v="9"/>
    <n v="2024"/>
    <n v="7.0543464210809361E-3"/>
  </r>
  <r>
    <s v="O05325"/>
    <s v="2024-10-30"/>
    <x v="4"/>
    <s v="Maharashtra"/>
    <s v="SMB"/>
    <s v="Electronics"/>
    <s v="Headphones"/>
    <n v="1"/>
    <n v="12972.62"/>
    <n v="8099.59"/>
    <n v="0.25"/>
    <n v="1629.8750000000005"/>
    <n v="10"/>
    <n v="2024"/>
    <n v="0.12563961636122853"/>
  </r>
  <r>
    <s v="O05326"/>
    <s v="2024-12-16"/>
    <x v="2"/>
    <s v="Delhi"/>
    <s v="Corporate"/>
    <s v="Home"/>
    <s v="Table"/>
    <n v="2"/>
    <n v="5543.42"/>
    <n v="4257.42"/>
    <n v="0.28000000000000003"/>
    <n v="-266.15760000000023"/>
    <n v="12"/>
    <n v="2024"/>
    <n v="-4.8013248139235389E-2"/>
  </r>
  <r>
    <s v="O05327"/>
    <s v="2025-02-27"/>
    <x v="6"/>
    <s v="Tamil Nadu"/>
    <s v="Corporate"/>
    <s v="Fashion"/>
    <s v="Jacket"/>
    <n v="2"/>
    <n v="26482.32"/>
    <n v="15268.05"/>
    <n v="7.0000000000000007E-2"/>
    <n v="9360.5076000000008"/>
    <n v="2"/>
    <n v="2025"/>
    <n v="0.35346252141051088"/>
  </r>
  <r>
    <s v="O05328"/>
    <s v="2024-12-07"/>
    <x v="5"/>
    <s v="West Bengal"/>
    <s v="Consumer"/>
    <s v="Beauty"/>
    <s v="Haircare"/>
    <n v="2"/>
    <n v="14223.14"/>
    <n v="11916.46"/>
    <n v="0.11"/>
    <n v="742.13460000000032"/>
    <n v="12"/>
    <n v="2024"/>
    <n v="5.2177971952747447E-2"/>
  </r>
  <r>
    <s v="O05329"/>
    <s v="2024-12-18"/>
    <x v="4"/>
    <s v="Maharashtra"/>
    <s v="Consumer"/>
    <s v="Fashion"/>
    <s v="Shirt"/>
    <n v="2"/>
    <n v="26355.79"/>
    <n v="19432.45"/>
    <n v="0.06"/>
    <n v="5341.9925999999996"/>
    <n v="12"/>
    <n v="2024"/>
    <n v="0.20268762954933239"/>
  </r>
  <r>
    <s v="O05330"/>
    <s v="2025-02-08"/>
    <x v="6"/>
    <s v="Tamil Nadu"/>
    <s v="Corporate"/>
    <s v="Fashion"/>
    <s v="Shoes"/>
    <n v="1"/>
    <n v="7338.91"/>
    <n v="5404.48"/>
    <n v="0.28000000000000003"/>
    <n v="-120.46479999999974"/>
    <n v="2"/>
    <n v="2025"/>
    <n v="-1.6414535673553669E-2"/>
  </r>
  <r>
    <s v="O05331"/>
    <s v="2025-04-20"/>
    <x v="2"/>
    <s v="Delhi"/>
    <s v="Consumer"/>
    <s v="Beauty"/>
    <s v="Haircare"/>
    <n v="1"/>
    <n v="2583.66"/>
    <n v="1794.6"/>
    <n v="0.19"/>
    <n v="298.16459999999995"/>
    <n v="4"/>
    <n v="2025"/>
    <n v="0.1154039618216019"/>
  </r>
  <r>
    <s v="O05332"/>
    <s v="2024-10-08"/>
    <x v="6"/>
    <s v="Tamil Nadu"/>
    <s v="Corporate"/>
    <s v="Beauty"/>
    <s v="Makeup"/>
    <n v="4"/>
    <n v="43788.43"/>
    <n v="37089.94"/>
    <n v="0.24"/>
    <n v="-3810.7332000000024"/>
    <n v="10"/>
    <n v="2024"/>
    <n v="-8.7026029478563222E-2"/>
  </r>
  <r>
    <s v="O05333"/>
    <s v="2024-09-21"/>
    <x v="5"/>
    <s v="West Bengal"/>
    <s v="SMB"/>
    <s v="Beauty"/>
    <s v="Haircare"/>
    <n v="5"/>
    <n v="46546.09"/>
    <n v="31179.119999999999"/>
    <n v="0.14000000000000001"/>
    <n v="8850.517399999997"/>
    <n v="9"/>
    <n v="2024"/>
    <n v="0.19014523883746193"/>
  </r>
  <r>
    <s v="O05334"/>
    <s v="2024-09-04"/>
    <x v="4"/>
    <s v="Maharashtra"/>
    <s v="Corporate"/>
    <s v="Home"/>
    <s v="Table"/>
    <n v="3"/>
    <n v="19730.900000000001"/>
    <n v="12160.84"/>
    <n v="0.09"/>
    <n v="5794.2790000000014"/>
    <n v="9"/>
    <n v="2024"/>
    <n v="0.29366521547420549"/>
  </r>
  <r>
    <s v="O05335"/>
    <s v="2024-12-28"/>
    <x v="6"/>
    <s v="Tamil Nadu"/>
    <s v="Consumer"/>
    <s v="Home"/>
    <s v="Chair"/>
    <n v="4"/>
    <n v="55204.85"/>
    <n v="37868.9"/>
    <n v="0.23"/>
    <n v="4638.8344999999972"/>
    <n v="12"/>
    <n v="2024"/>
    <n v="8.4029473859633663E-2"/>
  </r>
  <r>
    <s v="O05336"/>
    <s v="2024-08-23"/>
    <x v="6"/>
    <s v="Tamil Nadu"/>
    <s v="SMB"/>
    <s v="Beauty"/>
    <s v="Haircare"/>
    <n v="5"/>
    <n v="21863.59"/>
    <n v="18220.5"/>
    <n v="0.08"/>
    <n v="1894.0028000000002"/>
    <n v="8"/>
    <n v="2024"/>
    <n v="8.6628170396535989E-2"/>
  </r>
  <r>
    <s v="O05337"/>
    <s v="2024-05-21"/>
    <x v="5"/>
    <s v="West Bengal"/>
    <s v="SMB"/>
    <s v="Fashion"/>
    <s v="Shirt"/>
    <n v="1"/>
    <n v="7483.83"/>
    <n v="4405.7700000000004"/>
    <n v="7.0000000000000007E-2"/>
    <n v="2554.1918999999994"/>
    <n v="5"/>
    <n v="2024"/>
    <n v="0.34129475148419985"/>
  </r>
  <r>
    <s v="O05338"/>
    <s v="2024-07-28"/>
    <x v="0"/>
    <s v="Karnataka"/>
    <s v="SMB"/>
    <s v="Electronics"/>
    <s v="Phone"/>
    <n v="3"/>
    <n v="20563.73"/>
    <n v="14631.29"/>
    <n v="0.11"/>
    <n v="3670.4296999999988"/>
    <n v="7"/>
    <n v="2024"/>
    <n v="0.17849046354917122"/>
  </r>
  <r>
    <s v="O05339"/>
    <s v="2024-09-16"/>
    <x v="3"/>
    <s v="Telangana"/>
    <s v="SMB"/>
    <s v="Home"/>
    <s v="Table"/>
    <n v="2"/>
    <n v="18679.21"/>
    <n v="12103.44"/>
    <n v="0.1"/>
    <n v="4707.8489999999983"/>
    <n v="9"/>
    <n v="2024"/>
    <n v="0.25203683667564092"/>
  </r>
  <r>
    <s v="O05340"/>
    <s v="2024-10-30"/>
    <x v="1"/>
    <s v="Maharashtra"/>
    <s v="Consumer"/>
    <s v="Fashion"/>
    <s v="Jeans"/>
    <n v="4"/>
    <n v="54744.43"/>
    <n v="35144.93"/>
    <n v="0.17"/>
    <n v="10292.946899999999"/>
    <n v="10"/>
    <n v="2024"/>
    <n v="0.18801815819435874"/>
  </r>
  <r>
    <s v="O05341"/>
    <s v="2025-06-05"/>
    <x v="7"/>
    <s v="Uttar Pradesh"/>
    <s v="SMB"/>
    <s v="Electronics"/>
    <s v="Phone"/>
    <n v="1"/>
    <n v="10135.629999999999"/>
    <n v="6425.48"/>
    <n v="0.26"/>
    <n v="1074.8861999999999"/>
    <n v="6"/>
    <n v="2025"/>
    <n v="0.10605026031928948"/>
  </r>
  <r>
    <s v="O05342"/>
    <s v="2024-04-30"/>
    <x v="0"/>
    <s v="Karnataka"/>
    <s v="Consumer"/>
    <s v="Home"/>
    <s v="Sofa"/>
    <n v="4"/>
    <n v="6130.69"/>
    <n v="4761.3900000000003"/>
    <n v="0.1"/>
    <n v="756.23099999999931"/>
    <n v="4"/>
    <n v="2024"/>
    <n v="0.12335169450746969"/>
  </r>
  <r>
    <s v="O05343"/>
    <s v="2025-01-31"/>
    <x v="5"/>
    <s v="West Bengal"/>
    <s v="Corporate"/>
    <s v="Electronics"/>
    <s v="Headphones"/>
    <n v="2"/>
    <n v="3295.06"/>
    <n v="1929.78"/>
    <n v="0.03"/>
    <n v="1266.4282000000001"/>
    <n v="1"/>
    <n v="2025"/>
    <n v="0.38434146874412001"/>
  </r>
  <r>
    <s v="O05344"/>
    <s v="2024-02-21"/>
    <x v="2"/>
    <s v="Delhi"/>
    <s v="SMB"/>
    <s v="Beauty"/>
    <s v="Perfume"/>
    <n v="5"/>
    <n v="29553.69"/>
    <n v="20861.7"/>
    <n v="0"/>
    <n v="8691.989999999998"/>
    <n v="2"/>
    <n v="2024"/>
    <n v="0.29410845143195313"/>
  </r>
  <r>
    <s v="O05345"/>
    <s v="2024-09-03"/>
    <x v="5"/>
    <s v="West Bengal"/>
    <s v="SMB"/>
    <s v="Home"/>
    <s v="Table"/>
    <n v="5"/>
    <n v="9181.7900000000009"/>
    <n v="6301.57"/>
    <n v="0.24"/>
    <n v="676.59040000000095"/>
    <n v="9"/>
    <n v="2024"/>
    <n v="7.3688289538314522E-2"/>
  </r>
  <r>
    <s v="O05346"/>
    <s v="2024-10-11"/>
    <x v="6"/>
    <s v="Tamil Nadu"/>
    <s v="SMB"/>
    <s v="Beauty"/>
    <s v="Skincare"/>
    <n v="5"/>
    <n v="15124.71"/>
    <n v="9581.81"/>
    <n v="0.06"/>
    <n v="4635.4173999999994"/>
    <n v="10"/>
    <n v="2024"/>
    <n v="0.30647975399197736"/>
  </r>
  <r>
    <s v="O05347"/>
    <s v="2024-11-05"/>
    <x v="1"/>
    <s v="Maharashtra"/>
    <s v="Consumer"/>
    <s v="Beauty"/>
    <s v="Makeup"/>
    <n v="2"/>
    <n v="5347.05"/>
    <n v="3448.28"/>
    <n v="0.2"/>
    <n v="829.3599999999999"/>
    <n v="11"/>
    <n v="2024"/>
    <n v="0.15510608653369612"/>
  </r>
  <r>
    <s v="O05348"/>
    <s v="2024-07-06"/>
    <x v="5"/>
    <s v="West Bengal"/>
    <s v="SMB"/>
    <s v="Home"/>
    <s v="Table"/>
    <n v="3"/>
    <n v="31015.61"/>
    <n v="26253.17"/>
    <n v="0.28000000000000003"/>
    <n v="-3921.9307999999983"/>
    <n v="7"/>
    <n v="2024"/>
    <n v="-0.12645022296836975"/>
  </r>
  <r>
    <s v="O05349"/>
    <s v="2024-12-13"/>
    <x v="1"/>
    <s v="Maharashtra"/>
    <s v="SMB"/>
    <s v="Fashion"/>
    <s v="Shoes"/>
    <n v="4"/>
    <n v="52265.87"/>
    <n v="31788.81"/>
    <n v="0.05"/>
    <n v="17863.766500000002"/>
    <n v="12"/>
    <n v="2024"/>
    <n v="0.34178645643897254"/>
  </r>
  <r>
    <s v="O05350"/>
    <s v="2025-03-24"/>
    <x v="0"/>
    <s v="Karnataka"/>
    <s v="Consumer"/>
    <s v="Fashion"/>
    <s v="Jeans"/>
    <n v="2"/>
    <n v="14171.48"/>
    <n v="10377.030000000001"/>
    <n v="0.14000000000000001"/>
    <n v="1810.4427999999987"/>
    <n v="3"/>
    <n v="2025"/>
    <n v="0.12775255654314149"/>
  </r>
  <r>
    <s v="O05351"/>
    <s v="2024-09-18"/>
    <x v="5"/>
    <s v="West Bengal"/>
    <s v="Corporate"/>
    <s v="Fashion"/>
    <s v="Jeans"/>
    <n v="2"/>
    <n v="18440.04"/>
    <n v="13374.14"/>
    <n v="0.22"/>
    <n v="1009.0912000000012"/>
    <n v="9"/>
    <n v="2024"/>
    <n v="5.4722831403836499E-2"/>
  </r>
  <r>
    <s v="O05352"/>
    <s v="2024-09-15"/>
    <x v="3"/>
    <s v="Telangana"/>
    <s v="SMB"/>
    <s v="Home"/>
    <s v="Lamp"/>
    <n v="2"/>
    <n v="20170.060000000001"/>
    <n v="12861.74"/>
    <n v="0.18"/>
    <n v="3677.7092000000016"/>
    <n v="9"/>
    <n v="2024"/>
    <n v="0.1823350649427915"/>
  </r>
  <r>
    <s v="O05353"/>
    <s v="2024-12-11"/>
    <x v="1"/>
    <s v="Maharashtra"/>
    <s v="Consumer"/>
    <s v="Fashion"/>
    <s v="Jacket"/>
    <n v="2"/>
    <n v="29785.18"/>
    <n v="19814.41"/>
    <n v="0.27"/>
    <n v="1928.7713999999996"/>
    <n v="12"/>
    <n v="2024"/>
    <n v="6.4756076679744742E-2"/>
  </r>
  <r>
    <s v="O05354"/>
    <s v="2024-02-26"/>
    <x v="7"/>
    <s v="Uttar Pradesh"/>
    <s v="Consumer"/>
    <s v="Electronics"/>
    <s v="Tablet"/>
    <n v="5"/>
    <n v="35844.99"/>
    <n v="25262.639999999999"/>
    <n v="0.24"/>
    <n v="1979.5523999999987"/>
    <n v="2"/>
    <n v="2024"/>
    <n v="5.5225357853356881E-2"/>
  </r>
  <r>
    <s v="O05355"/>
    <s v="2024-10-10"/>
    <x v="1"/>
    <s v="Maharashtra"/>
    <s v="SMB"/>
    <s v="Fashion"/>
    <s v="Jeans"/>
    <n v="3"/>
    <n v="15768.72"/>
    <n v="12691.57"/>
    <n v="0.11"/>
    <n v="1342.5907999999997"/>
    <n v="10"/>
    <n v="2024"/>
    <n v="8.5142662181838455E-2"/>
  </r>
  <r>
    <s v="O05356"/>
    <s v="2025-01-17"/>
    <x v="2"/>
    <s v="Delhi"/>
    <s v="SMB"/>
    <s v="Electronics"/>
    <s v="Headphones"/>
    <n v="3"/>
    <n v="23673.33"/>
    <n v="18168.599999999999"/>
    <n v="0.06"/>
    <n v="4084.3302000000031"/>
    <n v="1"/>
    <n v="2025"/>
    <n v="0.17252875704431961"/>
  </r>
  <r>
    <s v="O05357"/>
    <s v="2024-03-23"/>
    <x v="5"/>
    <s v="West Bengal"/>
    <s v="Corporate"/>
    <s v="Beauty"/>
    <s v="Haircare"/>
    <n v="3"/>
    <n v="27352.21"/>
    <n v="19822.32"/>
    <n v="0.15"/>
    <n v="3427.0585000000001"/>
    <n v="3"/>
    <n v="2024"/>
    <n v="0.12529366000041681"/>
  </r>
  <r>
    <s v="O05358"/>
    <s v="2024-04-29"/>
    <x v="7"/>
    <s v="Uttar Pradesh"/>
    <s v="Consumer"/>
    <s v="Fashion"/>
    <s v="Jeans"/>
    <n v="4"/>
    <n v="22867.05"/>
    <n v="13143.92"/>
    <n v="0.18"/>
    <n v="5607.0609999999997"/>
    <n v="4"/>
    <n v="2024"/>
    <n v="0.2452026387312749"/>
  </r>
  <r>
    <s v="O05359"/>
    <s v="2025-02-11"/>
    <x v="6"/>
    <s v="Tamil Nadu"/>
    <s v="SMB"/>
    <s v="Electronics"/>
    <s v="Headphones"/>
    <n v="5"/>
    <n v="50785.08"/>
    <n v="40749.18"/>
    <n v="0.22"/>
    <n v="-1136.8175999999985"/>
    <n v="2"/>
    <n v="2025"/>
    <n v="-2.2384873667620458E-2"/>
  </r>
  <r>
    <s v="O05360"/>
    <s v="2024-05-03"/>
    <x v="6"/>
    <s v="Tamil Nadu"/>
    <s v="Corporate"/>
    <s v="Beauty"/>
    <s v="Haircare"/>
    <n v="3"/>
    <n v="8507.44"/>
    <n v="6995.67"/>
    <n v="0.01"/>
    <n v="1426.6956000000005"/>
    <n v="5"/>
    <n v="2024"/>
    <n v="0.16769975456776662"/>
  </r>
  <r>
    <s v="O05361"/>
    <s v="2024-01-09"/>
    <x v="0"/>
    <s v="Karnataka"/>
    <s v="Corporate"/>
    <s v="Electronics"/>
    <s v="Tablet"/>
    <n v="3"/>
    <n v="17092.400000000001"/>
    <n v="13713.39"/>
    <n v="0.12"/>
    <n v="1327.9220000000018"/>
    <n v="1"/>
    <n v="2024"/>
    <n v="7.7690786548407581E-2"/>
  </r>
  <r>
    <s v="O05362"/>
    <s v="2024-11-28"/>
    <x v="2"/>
    <s v="Delhi"/>
    <s v="SMB"/>
    <s v="Beauty"/>
    <s v="Perfume"/>
    <n v="1"/>
    <n v="14617.99"/>
    <n v="12404.29"/>
    <n v="0.26"/>
    <n v="-1586.9774000000011"/>
    <n v="11"/>
    <n v="2024"/>
    <n v="-0.10856331137180975"/>
  </r>
  <r>
    <s v="O05363"/>
    <s v="2024-04-03"/>
    <x v="7"/>
    <s v="Uttar Pradesh"/>
    <s v="Corporate"/>
    <s v="Electronics"/>
    <s v="Laptop"/>
    <n v="1"/>
    <n v="12307.17"/>
    <n v="8521.35"/>
    <n v="0.27"/>
    <n v="462.88409999999931"/>
    <n v="4"/>
    <n v="2024"/>
    <n v="3.7610929238809515E-2"/>
  </r>
  <r>
    <s v="O05364"/>
    <s v="2024-01-27"/>
    <x v="5"/>
    <s v="West Bengal"/>
    <s v="SMB"/>
    <s v="Fashion"/>
    <s v="Jacket"/>
    <n v="3"/>
    <n v="17731.18"/>
    <n v="13141.1"/>
    <n v="0.03"/>
    <n v="4058.1446000000001"/>
    <n v="1"/>
    <n v="2024"/>
    <n v="0.22887053202324945"/>
  </r>
  <r>
    <s v="O05365"/>
    <s v="2024-05-27"/>
    <x v="1"/>
    <s v="Maharashtra"/>
    <s v="Corporate"/>
    <s v="Electronics"/>
    <s v="Headphones"/>
    <n v="3"/>
    <n v="37640.5"/>
    <n v="23245.61"/>
    <n v="0.15"/>
    <n v="8748.8149999999987"/>
    <n v="5"/>
    <n v="2024"/>
    <n v="0.23243089225701036"/>
  </r>
  <r>
    <s v="O05366"/>
    <s v="2025-06-17"/>
    <x v="7"/>
    <s v="Uttar Pradesh"/>
    <s v="Consumer"/>
    <s v="Home"/>
    <s v="Chair"/>
    <n v="4"/>
    <n v="59031.47"/>
    <n v="36589.519999999997"/>
    <n v="0.17"/>
    <n v="12406.600100000003"/>
    <n v="6"/>
    <n v="2025"/>
    <n v="0.21016925548355822"/>
  </r>
  <r>
    <s v="O05367"/>
    <s v="2025-01-09"/>
    <x v="0"/>
    <s v="Karnataka"/>
    <s v="Corporate"/>
    <s v="Home"/>
    <s v="Lamp"/>
    <n v="2"/>
    <n v="21051.3"/>
    <n v="15470.85"/>
    <n v="0.18"/>
    <n v="1791.215999999999"/>
    <n v="1"/>
    <n v="2025"/>
    <n v="8.508814182497039E-2"/>
  </r>
  <r>
    <s v="O05368"/>
    <s v="2024-12-09"/>
    <x v="1"/>
    <s v="Maharashtra"/>
    <s v="Corporate"/>
    <s v="Beauty"/>
    <s v="Perfume"/>
    <n v="4"/>
    <n v="57046.26"/>
    <n v="36113.82"/>
    <n v="0.17"/>
    <n v="11234.575800000001"/>
    <n v="12"/>
    <n v="2024"/>
    <n v="0.19693799032574616"/>
  </r>
  <r>
    <s v="O05369"/>
    <s v="2024-01-05"/>
    <x v="6"/>
    <s v="Tamil Nadu"/>
    <s v="Corporate"/>
    <s v="Fashion"/>
    <s v="Jacket"/>
    <n v="3"/>
    <n v="44228.26"/>
    <n v="36728.36"/>
    <n v="0.3"/>
    <n v="-5768.5779999999995"/>
    <n v="1"/>
    <n v="2024"/>
    <n v="-0.13042742355227177"/>
  </r>
  <r>
    <s v="O05370"/>
    <s v="2024-09-23"/>
    <x v="3"/>
    <s v="Telangana"/>
    <s v="Corporate"/>
    <s v="Electronics"/>
    <s v="Tablet"/>
    <n v="3"/>
    <n v="21897.47"/>
    <n v="16290.25"/>
    <n v="0.24"/>
    <n v="351.82720000000063"/>
    <n v="9"/>
    <n v="2024"/>
    <n v="1.6067025094679915E-2"/>
  </r>
  <r>
    <s v="O05371"/>
    <s v="2024-11-16"/>
    <x v="2"/>
    <s v="Delhi"/>
    <s v="Consumer"/>
    <s v="Beauty"/>
    <s v="Skincare"/>
    <n v="4"/>
    <n v="57866.27"/>
    <n v="35762.74"/>
    <n v="0.04"/>
    <n v="19788.879199999999"/>
    <n v="11"/>
    <n v="2024"/>
    <n v="0.34197606308476425"/>
  </r>
  <r>
    <s v="O05372"/>
    <s v="2024-09-13"/>
    <x v="1"/>
    <s v="Maharashtra"/>
    <s v="Corporate"/>
    <s v="Electronics"/>
    <s v="Headphones"/>
    <n v="5"/>
    <n v="8082.58"/>
    <n v="4530.3599999999997"/>
    <n v="0.21"/>
    <n v="1854.8782000000003"/>
    <n v="9"/>
    <n v="2024"/>
    <n v="0.229490855642629"/>
  </r>
  <r>
    <s v="O05373"/>
    <s v="2024-06-03"/>
    <x v="0"/>
    <s v="Karnataka"/>
    <s v="Corporate"/>
    <s v="Beauty"/>
    <s v="Haircare"/>
    <n v="3"/>
    <n v="42484.76"/>
    <n v="32649.1"/>
    <n v="0.24"/>
    <n v="-360.68239999999605"/>
    <n v="6"/>
    <n v="2024"/>
    <n v="-8.4896890084820067E-3"/>
  </r>
  <r>
    <s v="O05374"/>
    <s v="2025-05-22"/>
    <x v="4"/>
    <s v="Maharashtra"/>
    <s v="Corporate"/>
    <s v="Beauty"/>
    <s v="Perfume"/>
    <n v="3"/>
    <n v="7912.46"/>
    <n v="6642.4"/>
    <n v="0.08"/>
    <n v="637.06320000000039"/>
    <n v="5"/>
    <n v="2025"/>
    <n v="8.0513923609092541E-2"/>
  </r>
  <r>
    <s v="O05375"/>
    <s v="2024-03-01"/>
    <x v="0"/>
    <s v="Karnataka"/>
    <s v="SMB"/>
    <s v="Beauty"/>
    <s v="Haircare"/>
    <n v="5"/>
    <n v="18985.27"/>
    <n v="12353.92"/>
    <n v="0.28000000000000003"/>
    <n v="1315.4744000000001"/>
    <n v="3"/>
    <n v="2024"/>
    <n v="6.9289212110230716E-2"/>
  </r>
  <r>
    <s v="O05376"/>
    <s v="2025-04-04"/>
    <x v="4"/>
    <s v="Maharashtra"/>
    <s v="SMB"/>
    <s v="Home"/>
    <s v="Table"/>
    <n v="4"/>
    <n v="46785.94"/>
    <n v="32630.92"/>
    <n v="0.27"/>
    <n v="1522.8162000000029"/>
    <n v="4"/>
    <n v="2025"/>
    <n v="3.254858617781331E-2"/>
  </r>
  <r>
    <s v="O05377"/>
    <s v="2024-01-15"/>
    <x v="1"/>
    <s v="Maharashtra"/>
    <s v="SMB"/>
    <s v="Home"/>
    <s v="Sofa"/>
    <n v="3"/>
    <n v="31132.49"/>
    <n v="19629.560000000001"/>
    <n v="0.03"/>
    <n v="10568.9553"/>
    <n v="1"/>
    <n v="2024"/>
    <n v="0.33948313482153208"/>
  </r>
  <r>
    <s v="O05378"/>
    <s v="2024-04-02"/>
    <x v="0"/>
    <s v="Karnataka"/>
    <s v="SMB"/>
    <s v="Fashion"/>
    <s v="Jacket"/>
    <n v="2"/>
    <n v="2520.6"/>
    <n v="1782.81"/>
    <n v="0.04"/>
    <n v="636.96600000000001"/>
    <n v="4"/>
    <n v="2024"/>
    <n v="0.25270411806712689"/>
  </r>
  <r>
    <s v="O05379"/>
    <s v="2024-05-08"/>
    <x v="5"/>
    <s v="West Bengal"/>
    <s v="Consumer"/>
    <s v="Electronics"/>
    <s v="Phone"/>
    <n v="4"/>
    <n v="17351.21"/>
    <n v="12591.79"/>
    <n v="0.12"/>
    <n v="2677.2747999999983"/>
    <n v="5"/>
    <n v="2024"/>
    <n v="0.1542990258316278"/>
  </r>
  <r>
    <s v="O05380"/>
    <s v="2024-02-21"/>
    <x v="4"/>
    <s v="Maharashtra"/>
    <s v="Corporate"/>
    <s v="Home"/>
    <s v="Chair"/>
    <n v="5"/>
    <n v="13492.25"/>
    <n v="10009.69"/>
    <n v="0.09"/>
    <n v="2268.2574999999997"/>
    <n v="2"/>
    <n v="2024"/>
    <n v="0.16811558487279732"/>
  </r>
  <r>
    <s v="O05381"/>
    <s v="2024-11-07"/>
    <x v="5"/>
    <s v="West Bengal"/>
    <s v="SMB"/>
    <s v="Fashion"/>
    <s v="Shoes"/>
    <n v="1"/>
    <n v="7766.29"/>
    <n v="4333.83"/>
    <n v="0.25"/>
    <n v="1490.8875"/>
    <n v="11"/>
    <n v="2024"/>
    <n v="0.19196907403663785"/>
  </r>
  <r>
    <s v="O05382"/>
    <s v="2024-06-24"/>
    <x v="1"/>
    <s v="Maharashtra"/>
    <s v="SMB"/>
    <s v="Beauty"/>
    <s v="Skincare"/>
    <n v="2"/>
    <n v="19558.810000000001"/>
    <n v="11646.54"/>
    <n v="0.25"/>
    <n v="3022.5675000000001"/>
    <n v="6"/>
    <n v="2024"/>
    <n v="0.15453739261233174"/>
  </r>
  <r>
    <s v="O05383"/>
    <s v="2024-12-05"/>
    <x v="2"/>
    <s v="Delhi"/>
    <s v="Consumer"/>
    <s v="Electronics"/>
    <s v="Phone"/>
    <n v="1"/>
    <n v="2718.62"/>
    <n v="1514.34"/>
    <n v="0.15"/>
    <n v="796.48700000000008"/>
    <n v="12"/>
    <n v="2024"/>
    <n v="0.29297474453950906"/>
  </r>
  <r>
    <s v="O05384"/>
    <s v="2024-09-14"/>
    <x v="0"/>
    <s v="Karnataka"/>
    <s v="Corporate"/>
    <s v="Fashion"/>
    <s v="Jacket"/>
    <n v="2"/>
    <n v="1944.79"/>
    <n v="1199.77"/>
    <n v="0.21"/>
    <n v="336.61410000000001"/>
    <n v="9"/>
    <n v="2024"/>
    <n v="0.17308506316877401"/>
  </r>
  <r>
    <s v="O05385"/>
    <s v="2025-06-10"/>
    <x v="2"/>
    <s v="Delhi"/>
    <s v="SMB"/>
    <s v="Home"/>
    <s v="Lamp"/>
    <n v="3"/>
    <n v="17829.849999999999"/>
    <n v="12495.93"/>
    <n v="0.26"/>
    <n v="698.15899999999874"/>
    <n v="6"/>
    <n v="2025"/>
    <n v="3.9156751178501155E-2"/>
  </r>
  <r>
    <s v="O05386"/>
    <s v="2025-04-02"/>
    <x v="0"/>
    <s v="Karnataka"/>
    <s v="Consumer"/>
    <s v="Fashion"/>
    <s v="Jacket"/>
    <n v="4"/>
    <n v="53040.44"/>
    <n v="36008.43"/>
    <n v="0.01"/>
    <n v="16501.605600000003"/>
    <n v="4"/>
    <n v="2025"/>
    <n v="0.31111366346131369"/>
  </r>
  <r>
    <s v="O05387"/>
    <s v="2024-04-30"/>
    <x v="3"/>
    <s v="Telangana"/>
    <s v="Corporate"/>
    <s v="Electronics"/>
    <s v="Laptop"/>
    <n v="1"/>
    <n v="13859.85"/>
    <n v="9031.73"/>
    <n v="0.05"/>
    <n v="4135.1275000000005"/>
    <n v="4"/>
    <n v="2024"/>
    <n v="0.29835297640306357"/>
  </r>
  <r>
    <s v="O05388"/>
    <s v="2024-11-03"/>
    <x v="1"/>
    <s v="Maharashtra"/>
    <s v="Consumer"/>
    <s v="Home"/>
    <s v="Lamp"/>
    <n v="1"/>
    <n v="13037.22"/>
    <n v="9479.7900000000009"/>
    <n v="0.12"/>
    <n v="1992.9635999999987"/>
    <n v="11"/>
    <n v="2024"/>
    <n v="0.15286722169296818"/>
  </r>
  <r>
    <s v="O05389"/>
    <s v="2025-02-11"/>
    <x v="3"/>
    <s v="Telangana"/>
    <s v="Corporate"/>
    <s v="Beauty"/>
    <s v="Perfume"/>
    <n v="4"/>
    <n v="42293.48"/>
    <n v="29778.51"/>
    <n v="0.19"/>
    <n v="4479.208800000004"/>
    <n v="2"/>
    <n v="2025"/>
    <n v="0.10590778531348102"/>
  </r>
  <r>
    <s v="O05390"/>
    <s v="2024-01-09"/>
    <x v="4"/>
    <s v="Maharashtra"/>
    <s v="Corporate"/>
    <s v="Beauty"/>
    <s v="Makeup"/>
    <n v="4"/>
    <n v="43366.11"/>
    <n v="31207.75"/>
    <n v="0.18"/>
    <n v="4352.4602000000004"/>
    <n v="1"/>
    <n v="2024"/>
    <n v="0.10036547433007019"/>
  </r>
  <r>
    <s v="O05391"/>
    <s v="2025-02-03"/>
    <x v="2"/>
    <s v="Delhi"/>
    <s v="Consumer"/>
    <s v="Home"/>
    <s v="Lamp"/>
    <n v="4"/>
    <n v="40458.620000000003"/>
    <n v="23112.34"/>
    <n v="0.1"/>
    <n v="13300.418000000001"/>
    <n v="2"/>
    <n v="2025"/>
    <n v="0.32874126700317513"/>
  </r>
  <r>
    <s v="O05392"/>
    <s v="2024-04-04"/>
    <x v="4"/>
    <s v="Maharashtra"/>
    <s v="Corporate"/>
    <s v="Home"/>
    <s v="Sofa"/>
    <n v="3"/>
    <n v="25852.19"/>
    <n v="14413.51"/>
    <n v="0.28999999999999998"/>
    <n v="3941.544899999999"/>
    <n v="4"/>
    <n v="2024"/>
    <n v="0.15246464226048156"/>
  </r>
  <r>
    <s v="O05393"/>
    <s v="2025-01-20"/>
    <x v="2"/>
    <s v="Delhi"/>
    <s v="Corporate"/>
    <s v="Fashion"/>
    <s v="Shirt"/>
    <n v="2"/>
    <n v="28324.82"/>
    <n v="20464.14"/>
    <n v="0.02"/>
    <n v="7294.1836000000003"/>
    <n v="1"/>
    <n v="2025"/>
    <n v="0.25751915104844447"/>
  </r>
  <r>
    <s v="O05394"/>
    <s v="2025-02-11"/>
    <x v="6"/>
    <s v="Tamil Nadu"/>
    <s v="Corporate"/>
    <s v="Fashion"/>
    <s v="Shirt"/>
    <n v="3"/>
    <n v="34575.870000000003"/>
    <n v="24859.53"/>
    <n v="0.06"/>
    <n v="7641.7878000000037"/>
    <n v="2"/>
    <n v="2025"/>
    <n v="0.22101505471879676"/>
  </r>
  <r>
    <s v="O05395"/>
    <s v="2024-05-02"/>
    <x v="3"/>
    <s v="Telangana"/>
    <s v="Consumer"/>
    <s v="Electronics"/>
    <s v="Tablet"/>
    <n v="3"/>
    <n v="43492.76"/>
    <n v="27387.08"/>
    <n v="0.09"/>
    <n v="12191.331600000001"/>
    <n v="5"/>
    <n v="2024"/>
    <n v="0.28030714997162748"/>
  </r>
  <r>
    <s v="O05396"/>
    <s v="2024-10-14"/>
    <x v="3"/>
    <s v="Telangana"/>
    <s v="SMB"/>
    <s v="Fashion"/>
    <s v="Jacket"/>
    <n v="1"/>
    <n v="1688.05"/>
    <n v="1081.71"/>
    <n v="0.27"/>
    <n v="150.56649999999991"/>
    <n v="10"/>
    <n v="2024"/>
    <n v="8.9195521459672356E-2"/>
  </r>
  <r>
    <s v="O05397"/>
    <s v="2025-03-18"/>
    <x v="3"/>
    <s v="Telangana"/>
    <s v="SMB"/>
    <s v="Fashion"/>
    <s v="Jacket"/>
    <n v="3"/>
    <n v="28566.639999999999"/>
    <n v="15752.53"/>
    <n v="0.09"/>
    <n v="10243.112399999998"/>
    <n v="3"/>
    <n v="2025"/>
    <n v="0.35856903016945635"/>
  </r>
  <r>
    <s v="O05398"/>
    <s v="2024-05-24"/>
    <x v="0"/>
    <s v="Karnataka"/>
    <s v="SMB"/>
    <s v="Electronics"/>
    <s v="Phone"/>
    <n v="2"/>
    <n v="15241.09"/>
    <n v="10940.44"/>
    <n v="0.18"/>
    <n v="1557.2537999999995"/>
    <n v="5"/>
    <n v="2024"/>
    <n v="0.10217470010347025"/>
  </r>
  <r>
    <s v="O05399"/>
    <s v="2024-10-23"/>
    <x v="1"/>
    <s v="Maharashtra"/>
    <s v="Corporate"/>
    <s v="Home"/>
    <s v="Lamp"/>
    <n v="1"/>
    <n v="12808.77"/>
    <n v="7565.82"/>
    <n v="0.28000000000000003"/>
    <n v="1656.4944"/>
    <n v="10"/>
    <n v="2024"/>
    <n v="0.12932501715621406"/>
  </r>
  <r>
    <s v="O05400"/>
    <s v="2025-03-07"/>
    <x v="0"/>
    <s v="Karnataka"/>
    <s v="SMB"/>
    <s v="Home"/>
    <s v="Lamp"/>
    <n v="2"/>
    <n v="21498.52"/>
    <n v="12064.8"/>
    <n v="0.16"/>
    <n v="5993.9568000000008"/>
    <n v="3"/>
    <n v="2025"/>
    <n v="0.27880788072853391"/>
  </r>
  <r>
    <s v="O05401"/>
    <s v="2025-04-12"/>
    <x v="3"/>
    <s v="Telangana"/>
    <s v="Consumer"/>
    <s v="Fashion"/>
    <s v="Shirt"/>
    <n v="5"/>
    <n v="35077.599999999999"/>
    <n v="21348.33"/>
    <n v="0.2"/>
    <n v="6713.7499999999964"/>
    <n v="4"/>
    <n v="2025"/>
    <n v="0.19139707391611732"/>
  </r>
  <r>
    <s v="O05402"/>
    <s v="2025-06-04"/>
    <x v="3"/>
    <s v="Telangana"/>
    <s v="Corporate"/>
    <s v="Electronics"/>
    <s v="Tablet"/>
    <n v="4"/>
    <n v="39790.400000000001"/>
    <n v="24068.7"/>
    <n v="0.05"/>
    <n v="13732.18"/>
    <n v="6"/>
    <n v="2025"/>
    <n v="0.34511289155173108"/>
  </r>
  <r>
    <s v="O05403"/>
    <s v="2025-04-21"/>
    <x v="3"/>
    <s v="Telangana"/>
    <s v="SMB"/>
    <s v="Electronics"/>
    <s v="Phone"/>
    <n v="2"/>
    <n v="25928.54"/>
    <n v="14976.32"/>
    <n v="0.23"/>
    <n v="4988.6558000000005"/>
    <n v="4"/>
    <n v="2025"/>
    <n v="0.19240018142170751"/>
  </r>
  <r>
    <s v="O05404"/>
    <s v="2024-09-30"/>
    <x v="2"/>
    <s v="Delhi"/>
    <s v="SMB"/>
    <s v="Home"/>
    <s v="Chair"/>
    <n v="1"/>
    <n v="3862.23"/>
    <n v="2212.88"/>
    <n v="0.23"/>
    <n v="761.0370999999999"/>
    <n v="9"/>
    <n v="2024"/>
    <n v="0.19704603299130291"/>
  </r>
  <r>
    <s v="O05405"/>
    <s v="2025-04-17"/>
    <x v="3"/>
    <s v="Telangana"/>
    <s v="SMB"/>
    <s v="Fashion"/>
    <s v="Shirt"/>
    <n v="4"/>
    <n v="26218.49"/>
    <n v="22003.16"/>
    <n v="0.16"/>
    <n v="20.371600000001308"/>
    <n v="4"/>
    <n v="2025"/>
    <n v="7.7699364074747658E-4"/>
  </r>
  <r>
    <s v="O05406"/>
    <s v="2024-10-17"/>
    <x v="4"/>
    <s v="Maharashtra"/>
    <s v="Corporate"/>
    <s v="Beauty"/>
    <s v="Haircare"/>
    <n v="1"/>
    <n v="12114.48"/>
    <n v="8653.61"/>
    <n v="0.15"/>
    <n v="1643.6979999999992"/>
    <n v="10"/>
    <n v="2024"/>
    <n v="0.13568044191744089"/>
  </r>
  <r>
    <s v="O05407"/>
    <s v="2024-11-09"/>
    <x v="1"/>
    <s v="Maharashtra"/>
    <s v="SMB"/>
    <s v="Home"/>
    <s v="Chair"/>
    <n v="5"/>
    <n v="14474.96"/>
    <n v="8183.36"/>
    <n v="0.28000000000000003"/>
    <n v="2238.6111999999994"/>
    <n v="11"/>
    <n v="2024"/>
    <n v="0.15465405085748074"/>
  </r>
  <r>
    <s v="O05408"/>
    <s v="2024-12-06"/>
    <x v="0"/>
    <s v="Karnataka"/>
    <s v="Corporate"/>
    <s v="Fashion"/>
    <s v="Shirt"/>
    <n v="3"/>
    <n v="19762.849999999999"/>
    <n v="12309.91"/>
    <n v="0.21"/>
    <n v="3302.7414999999992"/>
    <n v="12"/>
    <n v="2024"/>
    <n v="0.16711868480507616"/>
  </r>
  <r>
    <s v="O05409"/>
    <s v="2024-05-25"/>
    <x v="6"/>
    <s v="Tamil Nadu"/>
    <s v="Consumer"/>
    <s v="Home"/>
    <s v="Sofa"/>
    <n v="4"/>
    <n v="25262.04"/>
    <n v="15725.01"/>
    <n v="0.24"/>
    <n v="3474.1404000000002"/>
    <n v="5"/>
    <n v="2024"/>
    <n v="0.13752414294332524"/>
  </r>
  <r>
    <s v="O05410"/>
    <s v="2024-12-30"/>
    <x v="0"/>
    <s v="Karnataka"/>
    <s v="SMB"/>
    <s v="Beauty"/>
    <s v="Haircare"/>
    <n v="2"/>
    <n v="22943.1"/>
    <n v="14337.9"/>
    <n v="0.06"/>
    <n v="7228.6139999999996"/>
    <n v="12"/>
    <n v="2024"/>
    <n v="0.31506701361193562"/>
  </r>
  <r>
    <s v="O05411"/>
    <s v="2024-02-13"/>
    <x v="6"/>
    <s v="Tamil Nadu"/>
    <s v="Corporate"/>
    <s v="Home"/>
    <s v="Sofa"/>
    <n v="5"/>
    <n v="26305.22"/>
    <n v="21136.05"/>
    <n v="0.22"/>
    <n v="-617.97839999999815"/>
    <n v="2"/>
    <n v="2024"/>
    <n v="-2.3492614773797677E-2"/>
  </r>
  <r>
    <s v="O05412"/>
    <s v="2025-02-06"/>
    <x v="0"/>
    <s v="Karnataka"/>
    <s v="Consumer"/>
    <s v="Fashion"/>
    <s v="Jeans"/>
    <n v="1"/>
    <n v="4497.66"/>
    <n v="3408.79"/>
    <n v="0.25"/>
    <n v="-35.545000000000073"/>
    <n v="2"/>
    <n v="2025"/>
    <n v="-7.902998448081908E-3"/>
  </r>
  <r>
    <s v="O05413"/>
    <s v="2024-02-05"/>
    <x v="2"/>
    <s v="Delhi"/>
    <s v="SMB"/>
    <s v="Beauty"/>
    <s v="Haircare"/>
    <n v="5"/>
    <n v="34189.64"/>
    <n v="27347.79"/>
    <n v="0.09"/>
    <n v="3764.7823999999987"/>
    <n v="2"/>
    <n v="2024"/>
    <n v="0.1101147131119251"/>
  </r>
  <r>
    <s v="O05414"/>
    <s v="2025-04-08"/>
    <x v="0"/>
    <s v="Karnataka"/>
    <s v="Consumer"/>
    <s v="Electronics"/>
    <s v="Headphones"/>
    <n v="5"/>
    <n v="11900.82"/>
    <n v="7851.63"/>
    <n v="0.01"/>
    <n v="3930.1817999999994"/>
    <n v="4"/>
    <n v="2025"/>
    <n v="0.33024462179917008"/>
  </r>
  <r>
    <s v="O05415"/>
    <s v="2024-11-03"/>
    <x v="1"/>
    <s v="Maharashtra"/>
    <s v="Consumer"/>
    <s v="Beauty"/>
    <s v="Skincare"/>
    <n v="1"/>
    <n v="10429.950000000001"/>
    <n v="5812.22"/>
    <n v="0.06"/>
    <n v="3991.9330000000004"/>
    <n v="11"/>
    <n v="2024"/>
    <n v="0.38273750113854815"/>
  </r>
  <r>
    <s v="O05416"/>
    <s v="2024-07-28"/>
    <x v="7"/>
    <s v="Uttar Pradesh"/>
    <s v="Corporate"/>
    <s v="Beauty"/>
    <s v="Skincare"/>
    <n v="5"/>
    <n v="38523.300000000003"/>
    <n v="26639.9"/>
    <n v="7.0000000000000007E-2"/>
    <n v="9186.7690000000002"/>
    <n v="7"/>
    <n v="2024"/>
    <n v="0.23847305396993507"/>
  </r>
  <r>
    <s v="O05417"/>
    <s v="2024-02-17"/>
    <x v="1"/>
    <s v="Maharashtra"/>
    <s v="SMB"/>
    <s v="Home"/>
    <s v="Sofa"/>
    <n v="4"/>
    <n v="42092.09"/>
    <n v="27032.3"/>
    <n v="0.05"/>
    <n v="12955.185499999998"/>
    <n v="2"/>
    <n v="2024"/>
    <n v="0.3077819490550362"/>
  </r>
  <r>
    <s v="O05418"/>
    <s v="2025-01-15"/>
    <x v="0"/>
    <s v="Karnataka"/>
    <s v="Corporate"/>
    <s v="Fashion"/>
    <s v="Jeans"/>
    <n v="1"/>
    <n v="7603.03"/>
    <n v="5514.09"/>
    <n v="0.03"/>
    <n v="1860.8490999999997"/>
    <n v="1"/>
    <n v="2025"/>
    <n v="0.24475098743527249"/>
  </r>
  <r>
    <s v="O05419"/>
    <s v="2024-12-11"/>
    <x v="3"/>
    <s v="Telangana"/>
    <s v="SMB"/>
    <s v="Home"/>
    <s v="Table"/>
    <n v="4"/>
    <n v="56071.68"/>
    <n v="39050.5"/>
    <n v="0.14000000000000001"/>
    <n v="9171.1447999999982"/>
    <n v="12"/>
    <n v="2024"/>
    <n v="0.16356108466876682"/>
  </r>
  <r>
    <s v="O05420"/>
    <s v="2024-10-15"/>
    <x v="3"/>
    <s v="Telangana"/>
    <s v="Consumer"/>
    <s v="Beauty"/>
    <s v="Haircare"/>
    <n v="2"/>
    <n v="28847.61"/>
    <n v="23625.69"/>
    <n v="0.19"/>
    <n v="-259.12589999999818"/>
    <n v="10"/>
    <n v="2024"/>
    <n v="-8.982577759474638E-3"/>
  </r>
  <r>
    <s v="O05421"/>
    <s v="2025-05-06"/>
    <x v="2"/>
    <s v="Delhi"/>
    <s v="SMB"/>
    <s v="Beauty"/>
    <s v="Haircare"/>
    <n v="2"/>
    <n v="16076.11"/>
    <n v="11838.58"/>
    <n v="0.19"/>
    <n v="1183.0691000000006"/>
    <n v="5"/>
    <n v="2025"/>
    <n v="7.3591751984777451E-2"/>
  </r>
  <r>
    <s v="O05422"/>
    <s v="2024-03-31"/>
    <x v="5"/>
    <s v="West Bengal"/>
    <s v="Corporate"/>
    <s v="Electronics"/>
    <s v="Headphones"/>
    <n v="1"/>
    <n v="4341.78"/>
    <n v="3440.85"/>
    <n v="0.3"/>
    <n v="-401.60400000000004"/>
    <n v="3"/>
    <n v="2024"/>
    <n v="-9.249754708898196E-2"/>
  </r>
  <r>
    <s v="O05423"/>
    <s v="2025-01-16"/>
    <x v="4"/>
    <s v="Maharashtra"/>
    <s v="Corporate"/>
    <s v="Home"/>
    <s v="Chair"/>
    <n v="3"/>
    <n v="10755.31"/>
    <n v="7254.22"/>
    <n v="0.18"/>
    <n v="1565.1341999999995"/>
    <n v="1"/>
    <n v="2025"/>
    <n v="0.14552199797123463"/>
  </r>
  <r>
    <s v="O05424"/>
    <s v="2025-02-26"/>
    <x v="3"/>
    <s v="Telangana"/>
    <s v="Corporate"/>
    <s v="Beauty"/>
    <s v="Makeup"/>
    <n v="3"/>
    <n v="5267.67"/>
    <n v="4230.54"/>
    <n v="0.19"/>
    <n v="36.2727000000001"/>
    <n v="2"/>
    <n v="2025"/>
    <n v="6.8859097096059738E-3"/>
  </r>
  <r>
    <s v="O05425"/>
    <s v="2024-06-10"/>
    <x v="0"/>
    <s v="Karnataka"/>
    <s v="Consumer"/>
    <s v="Home"/>
    <s v="Sofa"/>
    <n v="3"/>
    <n v="31652.560000000001"/>
    <n v="25691.58"/>
    <n v="0.24"/>
    <n v="-1635.6344000000008"/>
    <n v="6"/>
    <n v="2024"/>
    <n v="-5.1674632320418974E-2"/>
  </r>
  <r>
    <s v="O05426"/>
    <s v="2025-04-01"/>
    <x v="0"/>
    <s v="Karnataka"/>
    <s v="SMB"/>
    <s v="Electronics"/>
    <s v="Phone"/>
    <n v="2"/>
    <n v="11701.48"/>
    <n v="8408.69"/>
    <n v="0.15"/>
    <n v="1537.5679999999991"/>
    <n v="4"/>
    <n v="2025"/>
    <n v="0.13139944690757061"/>
  </r>
  <r>
    <s v="O05427"/>
    <s v="2024-04-06"/>
    <x v="1"/>
    <s v="Maharashtra"/>
    <s v="SMB"/>
    <s v="Home"/>
    <s v="Table"/>
    <n v="5"/>
    <n v="35905.75"/>
    <n v="25813.27"/>
    <n v="0.12"/>
    <n v="5783.79"/>
    <n v="4"/>
    <n v="2024"/>
    <n v="0.16108255641505886"/>
  </r>
  <r>
    <s v="O05428"/>
    <s v="2024-06-17"/>
    <x v="4"/>
    <s v="Maharashtra"/>
    <s v="Consumer"/>
    <s v="Fashion"/>
    <s v="Shoes"/>
    <n v="3"/>
    <n v="30857.4"/>
    <n v="18342.09"/>
    <n v="0.04"/>
    <n v="11281.014000000001"/>
    <n v="6"/>
    <n v="2024"/>
    <n v="0.36558537012191566"/>
  </r>
  <r>
    <s v="O05429"/>
    <s v="2025-06-09"/>
    <x v="2"/>
    <s v="Delhi"/>
    <s v="SMB"/>
    <s v="Fashion"/>
    <s v="Shoes"/>
    <n v="4"/>
    <n v="57580.57"/>
    <n v="45150.080000000002"/>
    <n v="0.05"/>
    <n v="9551.4614999999976"/>
    <n v="6"/>
    <n v="2025"/>
    <n v="0.16587994005616821"/>
  </r>
  <r>
    <s v="O05430"/>
    <s v="2024-10-17"/>
    <x v="4"/>
    <s v="Maharashtra"/>
    <s v="Corporate"/>
    <s v="Home"/>
    <s v="Lamp"/>
    <n v="1"/>
    <n v="6870.84"/>
    <n v="4205.67"/>
    <n v="0.17"/>
    <n v="1497.1271999999999"/>
    <n v="10"/>
    <n v="2024"/>
    <n v="0.21789580313324133"/>
  </r>
  <r>
    <s v="O05431"/>
    <s v="2024-03-20"/>
    <x v="6"/>
    <s v="Tamil Nadu"/>
    <s v="Consumer"/>
    <s v="Electronics"/>
    <s v="Laptop"/>
    <n v="5"/>
    <n v="46978.94"/>
    <n v="30211.43"/>
    <n v="0.1"/>
    <n v="12069.616000000002"/>
    <n v="3"/>
    <n v="2024"/>
    <n v="0.2569154604169443"/>
  </r>
  <r>
    <s v="O05432"/>
    <s v="2025-04-19"/>
    <x v="4"/>
    <s v="Maharashtra"/>
    <s v="Corporate"/>
    <s v="Beauty"/>
    <s v="Makeup"/>
    <n v="5"/>
    <n v="24515.81"/>
    <n v="20364.759999999998"/>
    <n v="0.05"/>
    <n v="2925.2595000000028"/>
    <n v="4"/>
    <n v="2025"/>
    <n v="0.11932134814228054"/>
  </r>
  <r>
    <s v="O05433"/>
    <s v="2024-09-30"/>
    <x v="0"/>
    <s v="Karnataka"/>
    <s v="Consumer"/>
    <s v="Home"/>
    <s v="Chair"/>
    <n v="4"/>
    <n v="34561.39"/>
    <n v="19435.939999999999"/>
    <n v="0.09"/>
    <n v="12014.924900000002"/>
    <n v="9"/>
    <n v="2024"/>
    <n v="0.34764009491516407"/>
  </r>
  <r>
    <s v="O05434"/>
    <s v="2025-04-07"/>
    <x v="4"/>
    <s v="Maharashtra"/>
    <s v="Corporate"/>
    <s v="Beauty"/>
    <s v="Makeup"/>
    <n v="3"/>
    <n v="33553.769999999997"/>
    <n v="28181.85"/>
    <n v="0"/>
    <n v="5371.9199999999983"/>
    <n v="4"/>
    <n v="2025"/>
    <n v="0.16009885029312648"/>
  </r>
  <r>
    <s v="O05435"/>
    <s v="2025-01-04"/>
    <x v="3"/>
    <s v="Telangana"/>
    <s v="Consumer"/>
    <s v="Fashion"/>
    <s v="Jeans"/>
    <n v="5"/>
    <n v="71686.399999999994"/>
    <n v="45811.46"/>
    <n v="0.28999999999999998"/>
    <n v="5085.8839999999982"/>
    <n v="1"/>
    <n v="2025"/>
    <n v="7.0946288277832323E-2"/>
  </r>
  <r>
    <s v="O05436"/>
    <s v="2024-05-31"/>
    <x v="5"/>
    <s v="West Bengal"/>
    <s v="Corporate"/>
    <s v="Electronics"/>
    <s v="Headphones"/>
    <n v="3"/>
    <n v="7305.88"/>
    <n v="5152.71"/>
    <n v="0.24"/>
    <n v="399.75880000000006"/>
    <n v="5"/>
    <n v="2024"/>
    <n v="5.4717405706088802E-2"/>
  </r>
  <r>
    <s v="O05437"/>
    <s v="2024-04-13"/>
    <x v="7"/>
    <s v="Uttar Pradesh"/>
    <s v="Corporate"/>
    <s v="Fashion"/>
    <s v="Jeans"/>
    <n v="3"/>
    <n v="7588.61"/>
    <n v="6022.82"/>
    <n v="0.02"/>
    <n v="1414.0178000000001"/>
    <n v="4"/>
    <n v="2024"/>
    <n v="0.18633422985237089"/>
  </r>
  <r>
    <s v="O05438"/>
    <s v="2024-11-19"/>
    <x v="4"/>
    <s v="Maharashtra"/>
    <s v="Consumer"/>
    <s v="Home"/>
    <s v="Lamp"/>
    <n v="1"/>
    <n v="4518.6400000000003"/>
    <n v="3593.75"/>
    <n v="0.18"/>
    <n v="111.53480000000025"/>
    <n v="11"/>
    <n v="2024"/>
    <n v="2.4683267531823788E-2"/>
  </r>
  <r>
    <s v="O05439"/>
    <s v="2025-03-18"/>
    <x v="0"/>
    <s v="Karnataka"/>
    <s v="SMB"/>
    <s v="Beauty"/>
    <s v="Haircare"/>
    <n v="2"/>
    <n v="10348.58"/>
    <n v="5987.13"/>
    <n v="0.2"/>
    <n v="2291.7339999999999"/>
    <n v="3"/>
    <n v="2025"/>
    <n v="0.22145395793432529"/>
  </r>
  <r>
    <s v="O05440"/>
    <s v="2025-06-12"/>
    <x v="4"/>
    <s v="Maharashtra"/>
    <s v="SMB"/>
    <s v="Fashion"/>
    <s v="Shoes"/>
    <n v="5"/>
    <n v="13739.62"/>
    <n v="8002.49"/>
    <n v="0.01"/>
    <n v="5599.7338000000009"/>
    <n v="6"/>
    <n v="2025"/>
    <n v="0.40756103880602235"/>
  </r>
  <r>
    <s v="O05441"/>
    <s v="2025-01-01"/>
    <x v="2"/>
    <s v="Delhi"/>
    <s v="Corporate"/>
    <s v="Beauty"/>
    <s v="Makeup"/>
    <n v="1"/>
    <n v="9974.66"/>
    <n v="6941.74"/>
    <n v="0.25"/>
    <n v="539.25500000000011"/>
    <n v="1"/>
    <n v="2025"/>
    <n v="5.4062494360710048E-2"/>
  </r>
  <r>
    <s v="O05442"/>
    <s v="2024-04-01"/>
    <x v="3"/>
    <s v="Telangana"/>
    <s v="Consumer"/>
    <s v="Electronics"/>
    <s v="Headphones"/>
    <n v="2"/>
    <n v="7065.63"/>
    <n v="4564.6400000000003"/>
    <n v="0.1"/>
    <n v="1794.4269999999997"/>
    <n v="4"/>
    <n v="2024"/>
    <n v="0.25396560533172552"/>
  </r>
  <r>
    <s v="O05443"/>
    <s v="2024-02-26"/>
    <x v="3"/>
    <s v="Telangana"/>
    <s v="SMB"/>
    <s v="Home"/>
    <s v="Chair"/>
    <n v="2"/>
    <n v="9684.2000000000007"/>
    <n v="7527.95"/>
    <n v="0.17"/>
    <n v="509.9360000000006"/>
    <n v="2"/>
    <n v="2024"/>
    <n v="5.2656492017926167E-2"/>
  </r>
  <r>
    <s v="O05444"/>
    <s v="2024-05-18"/>
    <x v="6"/>
    <s v="Tamil Nadu"/>
    <s v="SMB"/>
    <s v="Electronics"/>
    <s v="Tablet"/>
    <n v="2"/>
    <n v="13048.65"/>
    <n v="10748.74"/>
    <n v="0.2"/>
    <n v="-309.82000000000016"/>
    <n v="5"/>
    <n v="2024"/>
    <n v="-2.3743452387794919E-2"/>
  </r>
  <r>
    <s v="O05445"/>
    <s v="2024-09-08"/>
    <x v="3"/>
    <s v="Telangana"/>
    <s v="SMB"/>
    <s v="Electronics"/>
    <s v="Phone"/>
    <n v="3"/>
    <n v="13155.64"/>
    <n v="8498.24"/>
    <n v="0.19"/>
    <n v="2157.8283999999999"/>
    <n v="9"/>
    <n v="2024"/>
    <n v="0.16402306539248565"/>
  </r>
  <r>
    <s v="O05446"/>
    <s v="2025-02-10"/>
    <x v="0"/>
    <s v="Karnataka"/>
    <s v="Consumer"/>
    <s v="Beauty"/>
    <s v="Haircare"/>
    <n v="2"/>
    <n v="6146.65"/>
    <n v="4769.9399999999996"/>
    <n v="0.13"/>
    <n v="577.64550000000008"/>
    <n v="2"/>
    <n v="2025"/>
    <n v="9.3977288441671497E-2"/>
  </r>
  <r>
    <s v="O05447"/>
    <s v="2024-07-03"/>
    <x v="3"/>
    <s v="Telangana"/>
    <s v="SMB"/>
    <s v="Electronics"/>
    <s v="Tablet"/>
    <n v="2"/>
    <n v="20522.259999999998"/>
    <n v="14088.89"/>
    <n v="0.03"/>
    <n v="5817.7021999999988"/>
    <n v="7"/>
    <n v="2024"/>
    <n v="0.28348253067644591"/>
  </r>
  <r>
    <s v="O05448"/>
    <s v="2024-07-02"/>
    <x v="5"/>
    <s v="West Bengal"/>
    <s v="Corporate"/>
    <s v="Fashion"/>
    <s v="Shirt"/>
    <n v="4"/>
    <n v="31821.75"/>
    <n v="21018.73"/>
    <n v="0.04"/>
    <n v="9530.15"/>
    <n v="7"/>
    <n v="2024"/>
    <n v="0.2994854148499061"/>
  </r>
  <r>
    <s v="O05449"/>
    <s v="2024-10-24"/>
    <x v="2"/>
    <s v="Delhi"/>
    <s v="Consumer"/>
    <s v="Beauty"/>
    <s v="Makeup"/>
    <n v="5"/>
    <n v="57493.27"/>
    <n v="34402.49"/>
    <n v="0.26"/>
    <n v="8142.5297999999984"/>
    <n v="10"/>
    <n v="2024"/>
    <n v="0.14162579028815023"/>
  </r>
  <r>
    <s v="O05450"/>
    <s v="2024-11-01"/>
    <x v="2"/>
    <s v="Delhi"/>
    <s v="SMB"/>
    <s v="Beauty"/>
    <s v="Skincare"/>
    <n v="1"/>
    <n v="14299.79"/>
    <n v="10553.05"/>
    <n v="0.26"/>
    <n v="28.794600000001083"/>
    <n v="11"/>
    <n v="2024"/>
    <n v="2.0136379625156089E-3"/>
  </r>
  <r>
    <s v="O05451"/>
    <s v="2024-09-14"/>
    <x v="1"/>
    <s v="Maharashtra"/>
    <s v="Corporate"/>
    <s v="Electronics"/>
    <s v="Laptop"/>
    <n v="2"/>
    <n v="4431.25"/>
    <n v="3629.71"/>
    <n v="0.17"/>
    <n v="48.227499999999964"/>
    <n v="9"/>
    <n v="2024"/>
    <n v="1.0883497884344139E-2"/>
  </r>
  <r>
    <s v="O05452"/>
    <s v="2024-11-19"/>
    <x v="1"/>
    <s v="Maharashtra"/>
    <s v="Consumer"/>
    <s v="Fashion"/>
    <s v="Shoes"/>
    <n v="4"/>
    <n v="59693.94"/>
    <n v="41857.08"/>
    <n v="0.12"/>
    <n v="10673.587200000002"/>
    <n v="11"/>
    <n v="2024"/>
    <n v="0.17880520535250313"/>
  </r>
  <r>
    <s v="O05453"/>
    <s v="2024-04-20"/>
    <x v="0"/>
    <s v="Karnataka"/>
    <s v="Consumer"/>
    <s v="Home"/>
    <s v="Chair"/>
    <n v="5"/>
    <n v="34854.800000000003"/>
    <n v="23388.43"/>
    <n v="0.16"/>
    <n v="5889.6020000000017"/>
    <n v="4"/>
    <n v="2024"/>
    <n v="0.16897534916281262"/>
  </r>
  <r>
    <s v="O05454"/>
    <s v="2024-04-17"/>
    <x v="4"/>
    <s v="Maharashtra"/>
    <s v="Corporate"/>
    <s v="Home"/>
    <s v="Chair"/>
    <n v="4"/>
    <n v="15898.92"/>
    <n v="9870.84"/>
    <n v="0.17"/>
    <n v="3325.2635999999998"/>
    <n v="4"/>
    <n v="2024"/>
    <n v="0.20915028190594076"/>
  </r>
  <r>
    <s v="O05455"/>
    <s v="2025-05-30"/>
    <x v="1"/>
    <s v="Maharashtra"/>
    <s v="Corporate"/>
    <s v="Fashion"/>
    <s v="Shirt"/>
    <n v="3"/>
    <n v="26576.33"/>
    <n v="17438.97"/>
    <n v="0.28000000000000003"/>
    <n v="1695.9875999999995"/>
    <n v="5"/>
    <n v="2025"/>
    <n v="6.381571872414285E-2"/>
  </r>
  <r>
    <s v="O05456"/>
    <s v="2025-05-09"/>
    <x v="4"/>
    <s v="Maharashtra"/>
    <s v="SMB"/>
    <s v="Fashion"/>
    <s v="Jeans"/>
    <n v="2"/>
    <n v="2264.62"/>
    <n v="1627.41"/>
    <n v="0.19"/>
    <n v="206.93219999999985"/>
    <n v="5"/>
    <n v="2025"/>
    <n v="9.1376124912788834E-2"/>
  </r>
  <r>
    <s v="O05457"/>
    <s v="2025-02-16"/>
    <x v="5"/>
    <s v="West Bengal"/>
    <s v="Corporate"/>
    <s v="Fashion"/>
    <s v="Jacket"/>
    <n v="1"/>
    <n v="7942.7"/>
    <n v="4966.59"/>
    <n v="0.16"/>
    <n v="1705.2779999999996"/>
    <n v="2"/>
    <n v="2025"/>
    <n v="0.21469752099412034"/>
  </r>
  <r>
    <s v="O05458"/>
    <s v="2024-06-01"/>
    <x v="7"/>
    <s v="Uttar Pradesh"/>
    <s v="Consumer"/>
    <s v="Home"/>
    <s v="Lamp"/>
    <n v="2"/>
    <n v="1604.94"/>
    <n v="1083.6099999999999"/>
    <n v="7.0000000000000007E-2"/>
    <n v="408.98420000000016"/>
    <n v="6"/>
    <n v="2024"/>
    <n v="0.25482834249255432"/>
  </r>
  <r>
    <s v="O05459"/>
    <s v="2024-05-24"/>
    <x v="6"/>
    <s v="Tamil Nadu"/>
    <s v="Corporate"/>
    <s v="Beauty"/>
    <s v="Perfume"/>
    <n v="5"/>
    <n v="35949.71"/>
    <n v="23490.85"/>
    <n v="0.21"/>
    <n v="4909.420900000001"/>
    <n v="5"/>
    <n v="2024"/>
    <n v="0.13656357450449533"/>
  </r>
  <r>
    <s v="O05460"/>
    <s v="2025-04-03"/>
    <x v="1"/>
    <s v="Maharashtra"/>
    <s v="Consumer"/>
    <s v="Beauty"/>
    <s v="Perfume"/>
    <n v="1"/>
    <n v="11505.79"/>
    <n v="7944.24"/>
    <n v="7.0000000000000007E-2"/>
    <n v="2756.1447000000007"/>
    <n v="4"/>
    <n v="2025"/>
    <n v="0.23954415124906683"/>
  </r>
  <r>
    <s v="O05461"/>
    <s v="2025-05-22"/>
    <x v="6"/>
    <s v="Tamil Nadu"/>
    <s v="Corporate"/>
    <s v="Beauty"/>
    <s v="Skincare"/>
    <n v="4"/>
    <n v="34185.97"/>
    <n v="19526.060000000001"/>
    <n v="0.2"/>
    <n v="7822.7159999999994"/>
    <n v="5"/>
    <n v="2025"/>
    <n v="0.22882825907821247"/>
  </r>
  <r>
    <s v="O05462"/>
    <s v="2025-01-26"/>
    <x v="2"/>
    <s v="Delhi"/>
    <s v="Corporate"/>
    <s v="Fashion"/>
    <s v="Jacket"/>
    <n v="2"/>
    <n v="2385.65"/>
    <n v="1339.98"/>
    <n v="0.23"/>
    <n v="496.97050000000002"/>
    <n v="1"/>
    <n v="2025"/>
    <n v="0.20831660134554525"/>
  </r>
  <r>
    <s v="O05463"/>
    <s v="2024-02-28"/>
    <x v="1"/>
    <s v="Maharashtra"/>
    <s v="Corporate"/>
    <s v="Electronics"/>
    <s v="Laptop"/>
    <n v="2"/>
    <n v="9504.17"/>
    <n v="5884.19"/>
    <n v="0.23"/>
    <n v="1434.0209000000004"/>
    <n v="2"/>
    <n v="2024"/>
    <n v="0.15088333857664588"/>
  </r>
  <r>
    <s v="O05464"/>
    <s v="2025-02-04"/>
    <x v="6"/>
    <s v="Tamil Nadu"/>
    <s v="Consumer"/>
    <s v="Home"/>
    <s v="Table"/>
    <n v="4"/>
    <n v="39959.89"/>
    <n v="24722.15"/>
    <n v="0.16"/>
    <n v="8844.1575999999986"/>
    <n v="2"/>
    <n v="2025"/>
    <n v="0.22132587452067556"/>
  </r>
  <r>
    <s v="O05465"/>
    <s v="2024-03-10"/>
    <x v="6"/>
    <s v="Tamil Nadu"/>
    <s v="Corporate"/>
    <s v="Electronics"/>
    <s v="Tablet"/>
    <n v="5"/>
    <n v="3617.25"/>
    <n v="2745.32"/>
    <n v="0"/>
    <n v="871.92999999999984"/>
    <n v="3"/>
    <n v="2024"/>
    <n v="0.24104775727417233"/>
  </r>
  <r>
    <s v="O05466"/>
    <s v="2024-11-12"/>
    <x v="2"/>
    <s v="Delhi"/>
    <s v="Corporate"/>
    <s v="Fashion"/>
    <s v="Jacket"/>
    <n v="4"/>
    <n v="33469.1"/>
    <n v="26951.32"/>
    <n v="0.2"/>
    <n v="-176.04000000000087"/>
    <n v="11"/>
    <n v="2024"/>
    <n v="-5.2597769285699612E-3"/>
  </r>
  <r>
    <s v="O05467"/>
    <s v="2025-05-16"/>
    <x v="4"/>
    <s v="Maharashtra"/>
    <s v="SMB"/>
    <s v="Beauty"/>
    <s v="Haircare"/>
    <n v="5"/>
    <n v="64168.61"/>
    <n v="51884.49"/>
    <n v="0.18"/>
    <n v="733.77020000000266"/>
    <n v="5"/>
    <n v="2025"/>
    <n v="1.1435033422104713E-2"/>
  </r>
  <r>
    <s v="O05468"/>
    <s v="2025-01-10"/>
    <x v="6"/>
    <s v="Tamil Nadu"/>
    <s v="Corporate"/>
    <s v="Electronics"/>
    <s v="Laptop"/>
    <n v="2"/>
    <n v="24678.33"/>
    <n v="19580.64"/>
    <n v="0.13"/>
    <n v="1889.5071000000021"/>
    <n v="1"/>
    <n v="2025"/>
    <n v="7.6565436153905139E-2"/>
  </r>
  <r>
    <s v="O05469"/>
    <s v="2025-02-05"/>
    <x v="2"/>
    <s v="Delhi"/>
    <s v="SMB"/>
    <s v="Fashion"/>
    <s v="Jacket"/>
    <n v="5"/>
    <n v="17867.78"/>
    <n v="13852.79"/>
    <n v="0.03"/>
    <n v="3478.9565999999982"/>
    <n v="2"/>
    <n v="2025"/>
    <n v="0.19470558737571195"/>
  </r>
  <r>
    <s v="O05470"/>
    <s v="2024-12-18"/>
    <x v="7"/>
    <s v="Uttar Pradesh"/>
    <s v="SMB"/>
    <s v="Home"/>
    <s v="Chair"/>
    <n v="3"/>
    <n v="33128.519999999997"/>
    <n v="27905.11"/>
    <n v="0"/>
    <n v="5223.4099999999962"/>
    <n v="12"/>
    <n v="2024"/>
    <n v="0.15767109427164258"/>
  </r>
  <r>
    <s v="O05471"/>
    <s v="2025-06-22"/>
    <x v="5"/>
    <s v="West Bengal"/>
    <s v="Consumer"/>
    <s v="Home"/>
    <s v="Lamp"/>
    <n v="4"/>
    <n v="53318.080000000002"/>
    <n v="30800.26"/>
    <n v="0.28999999999999998"/>
    <n v="7055.5768000000044"/>
    <n v="6"/>
    <n v="2025"/>
    <n v="0.1323299113546475"/>
  </r>
  <r>
    <s v="O05472"/>
    <s v="2024-07-04"/>
    <x v="4"/>
    <s v="Maharashtra"/>
    <s v="Corporate"/>
    <s v="Electronics"/>
    <s v="Phone"/>
    <n v="3"/>
    <n v="23469.47"/>
    <n v="15795.26"/>
    <n v="0.12"/>
    <n v="4857.8736000000008"/>
    <n v="7"/>
    <n v="2024"/>
    <n v="0.20698693238492394"/>
  </r>
  <r>
    <s v="O05473"/>
    <s v="2025-03-20"/>
    <x v="5"/>
    <s v="West Bengal"/>
    <s v="Consumer"/>
    <s v="Beauty"/>
    <s v="Skincare"/>
    <n v="1"/>
    <n v="8645.08"/>
    <n v="6487.52"/>
    <n v="0.19"/>
    <n v="514.99479999999949"/>
    <n v="3"/>
    <n v="2025"/>
    <n v="5.9570854173703364E-2"/>
  </r>
  <r>
    <s v="O05474"/>
    <s v="2025-02-20"/>
    <x v="3"/>
    <s v="Telangana"/>
    <s v="SMB"/>
    <s v="Home"/>
    <s v="Sofa"/>
    <n v="4"/>
    <n v="47785.18"/>
    <n v="31779.66"/>
    <n v="0.13"/>
    <n v="9793.4465999999993"/>
    <n v="2"/>
    <n v="2025"/>
    <n v="0.20494736234121122"/>
  </r>
  <r>
    <s v="O05475"/>
    <s v="2024-08-16"/>
    <x v="4"/>
    <s v="Maharashtra"/>
    <s v="SMB"/>
    <s v="Home"/>
    <s v="Sofa"/>
    <n v="3"/>
    <n v="17790.29"/>
    <n v="14346.13"/>
    <n v="0.27"/>
    <n v="-1359.2182999999986"/>
    <n v="8"/>
    <n v="2024"/>
    <n v="-7.6402256511838684E-2"/>
  </r>
  <r>
    <s v="O05476"/>
    <s v="2024-12-18"/>
    <x v="0"/>
    <s v="Karnataka"/>
    <s v="Consumer"/>
    <s v="Home"/>
    <s v="Lamp"/>
    <n v="4"/>
    <n v="36040.449999999997"/>
    <n v="26500.9"/>
    <n v="0.11"/>
    <n v="5575.1004999999959"/>
    <n v="12"/>
    <n v="2024"/>
    <n v="0.15469009127244518"/>
  </r>
  <r>
    <s v="O05477"/>
    <s v="2024-01-07"/>
    <x v="7"/>
    <s v="Uttar Pradesh"/>
    <s v="SMB"/>
    <s v="Electronics"/>
    <s v="Tablet"/>
    <n v="2"/>
    <n v="5502.19"/>
    <n v="4567.76"/>
    <n v="0.18"/>
    <n v="-55.96420000000046"/>
    <n v="1"/>
    <n v="2024"/>
    <n v="-1.0171259080475314E-2"/>
  </r>
  <r>
    <s v="O05478"/>
    <s v="2024-02-15"/>
    <x v="0"/>
    <s v="Karnataka"/>
    <s v="SMB"/>
    <s v="Electronics"/>
    <s v="Tablet"/>
    <n v="3"/>
    <n v="13520.85"/>
    <n v="8159.53"/>
    <n v="0.1"/>
    <n v="4009.2350000000006"/>
    <n v="2"/>
    <n v="2024"/>
    <n v="0.29652240798470514"/>
  </r>
  <r>
    <s v="O05479"/>
    <s v="2025-02-03"/>
    <x v="3"/>
    <s v="Telangana"/>
    <s v="Consumer"/>
    <s v="Electronics"/>
    <s v="Phone"/>
    <n v="4"/>
    <n v="17833.740000000002"/>
    <n v="14671.65"/>
    <n v="0.06"/>
    <n v="2092.0656000000017"/>
    <n v="2"/>
    <n v="2025"/>
    <n v="0.11730941462643291"/>
  </r>
  <r>
    <s v="O05480"/>
    <s v="2024-07-20"/>
    <x v="5"/>
    <s v="West Bengal"/>
    <s v="Consumer"/>
    <s v="Electronics"/>
    <s v="Headphones"/>
    <n v="5"/>
    <n v="5521.04"/>
    <n v="4417.78"/>
    <n v="0.11"/>
    <n v="495.94560000000024"/>
    <n v="7"/>
    <n v="2024"/>
    <n v="8.9828293220117997E-2"/>
  </r>
  <r>
    <s v="O05481"/>
    <s v="2024-05-25"/>
    <x v="7"/>
    <s v="Uttar Pradesh"/>
    <s v="SMB"/>
    <s v="Beauty"/>
    <s v="Haircare"/>
    <n v="4"/>
    <n v="49479.839999999997"/>
    <n v="35468.879999999997"/>
    <n v="7.0000000000000007E-2"/>
    <n v="10547.3712"/>
    <n v="5"/>
    <n v="2024"/>
    <n v="0.21316502236062204"/>
  </r>
  <r>
    <s v="O05482"/>
    <s v="2025-04-26"/>
    <x v="7"/>
    <s v="Uttar Pradesh"/>
    <s v="Corporate"/>
    <s v="Fashion"/>
    <s v="Shoes"/>
    <n v="2"/>
    <n v="28323.45"/>
    <n v="19363.669999999998"/>
    <n v="0.15"/>
    <n v="4711.2625000000025"/>
    <n v="4"/>
    <n v="2025"/>
    <n v="0.16633787550598542"/>
  </r>
  <r>
    <s v="O05483"/>
    <s v="2024-06-08"/>
    <x v="4"/>
    <s v="Maharashtra"/>
    <s v="Corporate"/>
    <s v="Electronics"/>
    <s v="Laptop"/>
    <n v="3"/>
    <n v="41361.300000000003"/>
    <n v="29978.97"/>
    <n v="0.17"/>
    <n v="4350.9090000000006"/>
    <n v="6"/>
    <n v="2024"/>
    <n v="0.105192752645589"/>
  </r>
  <r>
    <s v="O05484"/>
    <s v="2024-11-03"/>
    <x v="1"/>
    <s v="Maharashtra"/>
    <s v="Consumer"/>
    <s v="Home"/>
    <s v="Lamp"/>
    <n v="2"/>
    <n v="3360.91"/>
    <n v="1904.23"/>
    <n v="0.3"/>
    <n v="448.40699999999993"/>
    <n v="11"/>
    <n v="2024"/>
    <n v="0.13341833015463073"/>
  </r>
  <r>
    <s v="O05485"/>
    <s v="2025-06-16"/>
    <x v="2"/>
    <s v="Delhi"/>
    <s v="Corporate"/>
    <s v="Home"/>
    <s v="Sofa"/>
    <n v="2"/>
    <n v="15717.54"/>
    <n v="11969.47"/>
    <n v="0.01"/>
    <n v="3590.8946000000014"/>
    <n v="6"/>
    <n v="2025"/>
    <n v="0.22846416169451461"/>
  </r>
  <r>
    <s v="O05486"/>
    <s v="2024-06-27"/>
    <x v="6"/>
    <s v="Tamil Nadu"/>
    <s v="Corporate"/>
    <s v="Beauty"/>
    <s v="Makeup"/>
    <n v="5"/>
    <n v="62825.279999999999"/>
    <n v="39308.83"/>
    <n v="0.11"/>
    <n v="16605.669199999997"/>
    <n v="6"/>
    <n v="2024"/>
    <n v="0.2643150846283534"/>
  </r>
  <r>
    <s v="O05487"/>
    <s v="2024-04-04"/>
    <x v="0"/>
    <s v="Karnataka"/>
    <s v="SMB"/>
    <s v="Electronics"/>
    <s v="Headphones"/>
    <n v="2"/>
    <n v="9514.25"/>
    <n v="5951.74"/>
    <n v="0.05"/>
    <n v="3086.7975000000001"/>
    <n v="4"/>
    <n v="2024"/>
    <n v="0.32443939354126705"/>
  </r>
  <r>
    <s v="O05488"/>
    <s v="2024-10-18"/>
    <x v="0"/>
    <s v="Karnataka"/>
    <s v="SMB"/>
    <s v="Fashion"/>
    <s v="Shirt"/>
    <n v="5"/>
    <n v="43114.31"/>
    <n v="24865.94"/>
    <n v="0.14000000000000001"/>
    <n v="12212.366599999998"/>
    <n v="10"/>
    <n v="2024"/>
    <n v="0.28325552699324186"/>
  </r>
  <r>
    <s v="O05489"/>
    <s v="2024-09-14"/>
    <x v="6"/>
    <s v="Tamil Nadu"/>
    <s v="Corporate"/>
    <s v="Electronics"/>
    <s v="Phone"/>
    <n v="4"/>
    <n v="49611.16"/>
    <n v="30064.67"/>
    <n v="0.17"/>
    <n v="11112.592800000004"/>
    <n v="9"/>
    <n v="2024"/>
    <n v="0.22399381106992869"/>
  </r>
  <r>
    <s v="O05490"/>
    <s v="2024-10-17"/>
    <x v="4"/>
    <s v="Maharashtra"/>
    <s v="Corporate"/>
    <s v="Beauty"/>
    <s v="Perfume"/>
    <n v="4"/>
    <n v="29996.15"/>
    <n v="23433.35"/>
    <n v="0.3"/>
    <n v="-2436.0449999999964"/>
    <n v="10"/>
    <n v="2024"/>
    <n v="-8.1211922196681788E-2"/>
  </r>
  <r>
    <s v="O05491"/>
    <s v="2024-11-05"/>
    <x v="6"/>
    <s v="Tamil Nadu"/>
    <s v="Corporate"/>
    <s v="Fashion"/>
    <s v="Jacket"/>
    <n v="3"/>
    <n v="14172.42"/>
    <n v="10814.75"/>
    <n v="0.09"/>
    <n v="2082.1522000000004"/>
    <n v="11"/>
    <n v="2024"/>
    <n v="0.14691578431912125"/>
  </r>
  <r>
    <s v="O05492"/>
    <s v="2024-02-18"/>
    <x v="7"/>
    <s v="Uttar Pradesh"/>
    <s v="SMB"/>
    <s v="Fashion"/>
    <s v="Shirt"/>
    <n v="3"/>
    <n v="21309.33"/>
    <n v="15970.4"/>
    <n v="0.09"/>
    <n v="3421.0903000000021"/>
    <n v="2"/>
    <n v="2024"/>
    <n v="0.16054424517335841"/>
  </r>
  <r>
    <s v="O05493"/>
    <s v="2024-09-13"/>
    <x v="4"/>
    <s v="Maharashtra"/>
    <s v="Consumer"/>
    <s v="Electronics"/>
    <s v="Phone"/>
    <n v="1"/>
    <n v="12424.95"/>
    <n v="6938.88"/>
    <n v="0.04"/>
    <n v="4989.0720000000001"/>
    <n v="9"/>
    <n v="2024"/>
    <n v="0.40153658566030448"/>
  </r>
  <r>
    <s v="O05494"/>
    <s v="2024-01-16"/>
    <x v="3"/>
    <s v="Telangana"/>
    <s v="SMB"/>
    <s v="Fashion"/>
    <s v="Jeans"/>
    <n v="5"/>
    <n v="51114.03"/>
    <n v="36518.82"/>
    <n v="0.22"/>
    <n v="3350.1233999999986"/>
    <n v="1"/>
    <n v="2024"/>
    <n v="6.5542149582022757E-2"/>
  </r>
  <r>
    <s v="O05495"/>
    <s v="2024-05-14"/>
    <x v="0"/>
    <s v="Karnataka"/>
    <s v="Consumer"/>
    <s v="Electronics"/>
    <s v="Tablet"/>
    <n v="3"/>
    <n v="13562.97"/>
    <n v="11384.21"/>
    <n v="0.22"/>
    <n v="-805.09339999999975"/>
    <n v="5"/>
    <n v="2024"/>
    <n v="-5.9359668273246922E-2"/>
  </r>
  <r>
    <s v="O05496"/>
    <s v="2024-03-01"/>
    <x v="1"/>
    <s v="Maharashtra"/>
    <s v="Corporate"/>
    <s v="Home"/>
    <s v="Sofa"/>
    <n v="5"/>
    <n v="60202.46"/>
    <n v="35173.39"/>
    <n v="0.23"/>
    <n v="11182.504199999999"/>
    <n v="3"/>
    <n v="2024"/>
    <n v="0.18574829334216575"/>
  </r>
  <r>
    <s v="O05497"/>
    <s v="2024-08-14"/>
    <x v="4"/>
    <s v="Maharashtra"/>
    <s v="Consumer"/>
    <s v="Electronics"/>
    <s v="Headphones"/>
    <n v="3"/>
    <n v="14381.05"/>
    <n v="9399.25"/>
    <n v="0.19"/>
    <n v="2249.4004999999993"/>
    <n v="8"/>
    <n v="2024"/>
    <n v="0.15641420480423887"/>
  </r>
  <r>
    <s v="O05498"/>
    <s v="2025-06-20"/>
    <x v="7"/>
    <s v="Uttar Pradesh"/>
    <s v="Corporate"/>
    <s v="Home"/>
    <s v="Sofa"/>
    <n v="1"/>
    <n v="13175.21"/>
    <n v="9518.52"/>
    <n v="0.04"/>
    <n v="3129.681599999999"/>
    <n v="6"/>
    <n v="2025"/>
    <n v="0.23754320424494177"/>
  </r>
  <r>
    <s v="O05499"/>
    <s v="2024-03-18"/>
    <x v="7"/>
    <s v="Uttar Pradesh"/>
    <s v="Corporate"/>
    <s v="Beauty"/>
    <s v="Skincare"/>
    <n v="2"/>
    <n v="21265.919999999998"/>
    <n v="13248.17"/>
    <n v="0.24"/>
    <n v="2913.9291999999987"/>
    <n v="3"/>
    <n v="2024"/>
    <n v="0.13702342527386535"/>
  </r>
  <r>
    <s v="O05500"/>
    <s v="2024-01-17"/>
    <x v="7"/>
    <s v="Uttar Pradesh"/>
    <s v="Corporate"/>
    <s v="Home"/>
    <s v="Table"/>
    <n v="2"/>
    <n v="21069.32"/>
    <n v="14981.77"/>
    <n v="0.23"/>
    <n v="1241.6063999999988"/>
    <n v="1"/>
    <n v="2024"/>
    <n v="5.8929590513599812E-2"/>
  </r>
  <r>
    <s v="O05501"/>
    <s v="2024-04-12"/>
    <x v="0"/>
    <s v="Karnataka"/>
    <s v="Consumer"/>
    <s v="Electronics"/>
    <s v="Phone"/>
    <n v="5"/>
    <n v="15586.92"/>
    <n v="12494.87"/>
    <n v="0.19"/>
    <n v="130.53519999999935"/>
    <n v="4"/>
    <n v="2024"/>
    <n v="8.3746628583452887E-3"/>
  </r>
  <r>
    <s v="O05502"/>
    <s v="2024-03-21"/>
    <x v="4"/>
    <s v="Maharashtra"/>
    <s v="SMB"/>
    <s v="Beauty"/>
    <s v="Perfume"/>
    <n v="5"/>
    <n v="53662.58"/>
    <n v="40616.03"/>
    <n v="0.14000000000000001"/>
    <n v="5533.7888000000021"/>
    <n v="3"/>
    <n v="2024"/>
    <n v="0.10312192965750067"/>
  </r>
  <r>
    <s v="O05503"/>
    <s v="2024-11-22"/>
    <x v="6"/>
    <s v="Tamil Nadu"/>
    <s v="Consumer"/>
    <s v="Electronics"/>
    <s v="Phone"/>
    <n v="4"/>
    <n v="19687.560000000001"/>
    <n v="11152.23"/>
    <n v="0.08"/>
    <n v="6960.3252000000011"/>
    <n v="11"/>
    <n v="2024"/>
    <n v="0.35353925016609478"/>
  </r>
  <r>
    <s v="O05504"/>
    <s v="2024-10-01"/>
    <x v="3"/>
    <s v="Telangana"/>
    <s v="Consumer"/>
    <s v="Home"/>
    <s v="Table"/>
    <n v="3"/>
    <n v="42351.89"/>
    <n v="33830.75"/>
    <n v="0.18"/>
    <n v="897.79979999999978"/>
    <n v="10"/>
    <n v="2024"/>
    <n v="2.1198576970236742E-2"/>
  </r>
  <r>
    <s v="O05505"/>
    <s v="2025-05-13"/>
    <x v="5"/>
    <s v="West Bengal"/>
    <s v="Corporate"/>
    <s v="Home"/>
    <s v="Chair"/>
    <n v="5"/>
    <n v="61068.27"/>
    <n v="39920.17"/>
    <n v="0.28000000000000003"/>
    <n v="4048.9843999999975"/>
    <n v="5"/>
    <n v="2025"/>
    <n v="6.6302588889451064E-2"/>
  </r>
  <r>
    <s v="O05506"/>
    <s v="2025-04-21"/>
    <x v="5"/>
    <s v="West Bengal"/>
    <s v="SMB"/>
    <s v="Electronics"/>
    <s v="Phone"/>
    <n v="3"/>
    <n v="16426.14"/>
    <n v="12420.71"/>
    <n v="0.17"/>
    <n v="1212.9862000000003"/>
    <n v="4"/>
    <n v="2025"/>
    <n v="7.3844871649699828E-2"/>
  </r>
  <r>
    <s v="O05507"/>
    <s v="2024-06-29"/>
    <x v="0"/>
    <s v="Karnataka"/>
    <s v="SMB"/>
    <s v="Home"/>
    <s v="Table"/>
    <n v="5"/>
    <n v="15281.76"/>
    <n v="11025.18"/>
    <n v="0.15"/>
    <n v="1964.3159999999998"/>
    <n v="6"/>
    <n v="2024"/>
    <n v="0.12853990639821589"/>
  </r>
  <r>
    <s v="O05508"/>
    <s v="2024-09-11"/>
    <x v="0"/>
    <s v="Karnataka"/>
    <s v="Consumer"/>
    <s v="Electronics"/>
    <s v="Laptop"/>
    <n v="2"/>
    <n v="9783.0499999999993"/>
    <n v="7654.9"/>
    <n v="0.12"/>
    <n v="954.18399999999974"/>
    <n v="9"/>
    <n v="2024"/>
    <n v="9.753440900332716E-2"/>
  </r>
  <r>
    <s v="O05509"/>
    <s v="2024-07-09"/>
    <x v="2"/>
    <s v="Delhi"/>
    <s v="Consumer"/>
    <s v="Beauty"/>
    <s v="Haircare"/>
    <n v="1"/>
    <n v="14299.93"/>
    <n v="10070.31"/>
    <n v="0.2"/>
    <n v="1369.6340000000005"/>
    <n v="7"/>
    <n v="2024"/>
    <n v="9.5779070247197048E-2"/>
  </r>
  <r>
    <s v="O05510"/>
    <s v="2025-04-04"/>
    <x v="4"/>
    <s v="Maharashtra"/>
    <s v="SMB"/>
    <s v="Fashion"/>
    <s v="Jacket"/>
    <n v="2"/>
    <n v="26375.31"/>
    <n v="22270.07"/>
    <n v="0.14000000000000001"/>
    <n v="412.69660000000113"/>
    <n v="4"/>
    <n v="2025"/>
    <n v="1.5647080546162342E-2"/>
  </r>
  <r>
    <s v="O05511"/>
    <s v="2024-09-27"/>
    <x v="5"/>
    <s v="West Bengal"/>
    <s v="Corporate"/>
    <s v="Beauty"/>
    <s v="Makeup"/>
    <n v="5"/>
    <n v="18463.599999999999"/>
    <n v="15306.33"/>
    <n v="0.05"/>
    <n v="2234.0899999999988"/>
    <n v="9"/>
    <n v="2024"/>
    <n v="0.12099969670053505"/>
  </r>
  <r>
    <s v="O05512"/>
    <s v="2024-05-26"/>
    <x v="7"/>
    <s v="Uttar Pradesh"/>
    <s v="SMB"/>
    <s v="Fashion"/>
    <s v="Jacket"/>
    <n v="5"/>
    <n v="47083.4"/>
    <n v="38663.54"/>
    <n v="0.1"/>
    <n v="3711.5200000000004"/>
    <n v="5"/>
    <n v="2024"/>
    <n v="7.8828631747070096E-2"/>
  </r>
  <r>
    <s v="O05513"/>
    <s v="2025-01-13"/>
    <x v="2"/>
    <s v="Delhi"/>
    <s v="Consumer"/>
    <s v="Beauty"/>
    <s v="Perfume"/>
    <n v="3"/>
    <n v="22279.759999999998"/>
    <n v="14063.95"/>
    <n v="0.15"/>
    <n v="4873.8459999999977"/>
    <n v="1"/>
    <n v="2025"/>
    <n v="0.2187566652423544"/>
  </r>
  <r>
    <s v="O05514"/>
    <s v="2024-03-28"/>
    <x v="0"/>
    <s v="Karnataka"/>
    <s v="Consumer"/>
    <s v="Electronics"/>
    <s v="Tablet"/>
    <n v="5"/>
    <n v="56650.42"/>
    <n v="38005.31"/>
    <n v="0.08"/>
    <n v="14113.076400000002"/>
    <n v="3"/>
    <n v="2024"/>
    <n v="0.24912571521976362"/>
  </r>
  <r>
    <s v="O05515"/>
    <s v="2025-01-14"/>
    <x v="6"/>
    <s v="Tamil Nadu"/>
    <s v="Consumer"/>
    <s v="Home"/>
    <s v="Sofa"/>
    <n v="5"/>
    <n v="65885.39"/>
    <n v="40514.230000000003"/>
    <n v="0.09"/>
    <n v="19441.474899999997"/>
    <n v="1"/>
    <n v="2025"/>
    <n v="0.29508021277554852"/>
  </r>
  <r>
    <s v="O05516"/>
    <s v="2025-02-11"/>
    <x v="3"/>
    <s v="Telangana"/>
    <s v="Consumer"/>
    <s v="Fashion"/>
    <s v="Shirt"/>
    <n v="4"/>
    <n v="45659.15"/>
    <n v="25259.37"/>
    <n v="0.16"/>
    <n v="13094.316000000003"/>
    <n v="2"/>
    <n v="2025"/>
    <n v="0.28678405095145226"/>
  </r>
  <r>
    <s v="O05517"/>
    <s v="2025-06-18"/>
    <x v="3"/>
    <s v="Telangana"/>
    <s v="Corporate"/>
    <s v="Home"/>
    <s v="Chair"/>
    <n v="5"/>
    <n v="48117.3"/>
    <n v="27069.58"/>
    <n v="0.05"/>
    <n v="18641.855"/>
    <n v="6"/>
    <n v="2025"/>
    <n v="0.38742520881263076"/>
  </r>
  <r>
    <s v="O05518"/>
    <s v="2024-11-27"/>
    <x v="4"/>
    <s v="Maharashtra"/>
    <s v="SMB"/>
    <s v="Home"/>
    <s v="Sofa"/>
    <n v="1"/>
    <n v="7299.26"/>
    <n v="5107.45"/>
    <n v="0.17"/>
    <n v="950.9358000000002"/>
    <n v="11"/>
    <n v="2024"/>
    <n v="0.13027838438417047"/>
  </r>
  <r>
    <s v="O05519"/>
    <s v="2025-02-25"/>
    <x v="5"/>
    <s v="West Bengal"/>
    <s v="Consumer"/>
    <s v="Fashion"/>
    <s v="Jacket"/>
    <n v="3"/>
    <n v="41735.85"/>
    <n v="34050.120000000003"/>
    <n v="0.19"/>
    <n v="-244.08150000000387"/>
    <n v="2"/>
    <n v="2025"/>
    <n v="-5.8482455730506002E-3"/>
  </r>
  <r>
    <s v="O05520"/>
    <s v="2025-03-17"/>
    <x v="7"/>
    <s v="Uttar Pradesh"/>
    <s v="Consumer"/>
    <s v="Fashion"/>
    <s v="Jacket"/>
    <n v="5"/>
    <n v="42406.7"/>
    <n v="29573.279999999999"/>
    <n v="0.17"/>
    <n v="5624.2809999999981"/>
    <n v="3"/>
    <n v="2025"/>
    <n v="0.13262717919574027"/>
  </r>
  <r>
    <s v="O05521"/>
    <s v="2024-08-13"/>
    <x v="3"/>
    <s v="Telangana"/>
    <s v="SMB"/>
    <s v="Electronics"/>
    <s v="Tablet"/>
    <n v="3"/>
    <n v="21108.76"/>
    <n v="17062.38"/>
    <n v="0.28999999999999998"/>
    <n v="-2075.1604000000016"/>
    <n v="8"/>
    <n v="2024"/>
    <n v="-9.8308019987910319E-2"/>
  </r>
  <r>
    <s v="O05522"/>
    <s v="2024-09-01"/>
    <x v="2"/>
    <s v="Delhi"/>
    <s v="Consumer"/>
    <s v="Home"/>
    <s v="Lamp"/>
    <n v="5"/>
    <n v="74842.25"/>
    <n v="53264.67"/>
    <n v="0.2"/>
    <n v="6609.130000000001"/>
    <n v="9"/>
    <n v="2024"/>
    <n v="8.830747338568791E-2"/>
  </r>
  <r>
    <s v="O05523"/>
    <s v="2025-02-27"/>
    <x v="3"/>
    <s v="Telangana"/>
    <s v="Corporate"/>
    <s v="Fashion"/>
    <s v="Jeans"/>
    <n v="4"/>
    <n v="21486.87"/>
    <n v="13069.39"/>
    <n v="0.28000000000000003"/>
    <n v="2401.1563999999989"/>
    <n v="2"/>
    <n v="2025"/>
    <n v="0.11174993845078408"/>
  </r>
  <r>
    <s v="O05524"/>
    <s v="2024-07-18"/>
    <x v="2"/>
    <s v="Delhi"/>
    <s v="Consumer"/>
    <s v="Beauty"/>
    <s v="Perfume"/>
    <n v="2"/>
    <n v="8133.16"/>
    <n v="4856.28"/>
    <n v="0.08"/>
    <n v="2626.2272000000003"/>
    <n v="7"/>
    <n v="2024"/>
    <n v="0.32290366843883561"/>
  </r>
  <r>
    <s v="O05525"/>
    <s v="2024-01-23"/>
    <x v="5"/>
    <s v="West Bengal"/>
    <s v="SMB"/>
    <s v="Home"/>
    <s v="Lamp"/>
    <n v="4"/>
    <n v="30302.34"/>
    <n v="22505.919999999998"/>
    <n v="0.03"/>
    <n v="6887.3498000000018"/>
    <n v="1"/>
    <n v="2024"/>
    <n v="0.22728772101428477"/>
  </r>
  <r>
    <s v="O05526"/>
    <s v="2024-03-28"/>
    <x v="4"/>
    <s v="Maharashtra"/>
    <s v="Consumer"/>
    <s v="Home"/>
    <s v="Chair"/>
    <n v="4"/>
    <n v="13822.33"/>
    <n v="11713.41"/>
    <n v="0.26"/>
    <n v="-1484.8858"/>
    <n v="3"/>
    <n v="2024"/>
    <n v="-0.10742659160937411"/>
  </r>
  <r>
    <s v="O05527"/>
    <s v="2024-07-13"/>
    <x v="6"/>
    <s v="Tamil Nadu"/>
    <s v="Consumer"/>
    <s v="Home"/>
    <s v="Sofa"/>
    <n v="1"/>
    <n v="772.57"/>
    <n v="438.92"/>
    <n v="0"/>
    <n v="333.65000000000003"/>
    <n v="7"/>
    <n v="2024"/>
    <n v="0.4318702512393699"/>
  </r>
  <r>
    <s v="O05528"/>
    <s v="2024-03-10"/>
    <x v="1"/>
    <s v="Maharashtra"/>
    <s v="Consumer"/>
    <s v="Beauty"/>
    <s v="Perfume"/>
    <n v="2"/>
    <n v="26292.5"/>
    <n v="16718.39"/>
    <n v="0.24"/>
    <n v="3263.9100000000008"/>
    <n v="3"/>
    <n v="2024"/>
    <n v="0.12413844252163167"/>
  </r>
  <r>
    <s v="O05529"/>
    <s v="2024-08-26"/>
    <x v="2"/>
    <s v="Delhi"/>
    <s v="SMB"/>
    <s v="Fashion"/>
    <s v="Jacket"/>
    <n v="5"/>
    <n v="49249.27"/>
    <n v="35745.730000000003"/>
    <n v="0.16"/>
    <n v="5623.6567999999943"/>
    <n v="8"/>
    <n v="2024"/>
    <n v="0.1141876174002172"/>
  </r>
  <r>
    <s v="O05530"/>
    <s v="2024-03-05"/>
    <x v="4"/>
    <s v="Maharashtra"/>
    <s v="SMB"/>
    <s v="Beauty"/>
    <s v="Makeup"/>
    <n v="3"/>
    <n v="42741.77"/>
    <n v="34000.080000000002"/>
    <n v="0.1"/>
    <n v="4467.5129999999954"/>
    <n v="3"/>
    <n v="2024"/>
    <n v="0.10452335034323557"/>
  </r>
  <r>
    <s v="O05531"/>
    <s v="2025-03-01"/>
    <x v="5"/>
    <s v="West Bengal"/>
    <s v="Consumer"/>
    <s v="Home"/>
    <s v="Sofa"/>
    <n v="5"/>
    <n v="34108.44"/>
    <n v="22064.17"/>
    <n v="0.12"/>
    <n v="7951.2572000000036"/>
    <n v="3"/>
    <n v="2025"/>
    <n v="0.23311699978069952"/>
  </r>
  <r>
    <s v="O05532"/>
    <s v="2024-12-05"/>
    <x v="4"/>
    <s v="Maharashtra"/>
    <s v="SMB"/>
    <s v="Home"/>
    <s v="Table"/>
    <n v="1"/>
    <n v="5006.8999999999996"/>
    <n v="4125.93"/>
    <n v="0.23"/>
    <n v="-270.61700000000064"/>
    <n v="12"/>
    <n v="2024"/>
    <n v="-5.4048812638558923E-2"/>
  </r>
  <r>
    <s v="O05533"/>
    <s v="2024-06-17"/>
    <x v="0"/>
    <s v="Karnataka"/>
    <s v="Consumer"/>
    <s v="Fashion"/>
    <s v="Jeans"/>
    <n v="4"/>
    <n v="51347.6"/>
    <n v="37334.089999999997"/>
    <n v="0.22"/>
    <n v="2717.0380000000023"/>
    <n v="6"/>
    <n v="2024"/>
    <n v="5.2914605551184525E-2"/>
  </r>
  <r>
    <s v="O05534"/>
    <s v="2024-08-23"/>
    <x v="4"/>
    <s v="Maharashtra"/>
    <s v="Consumer"/>
    <s v="Home"/>
    <s v="Chair"/>
    <n v="2"/>
    <n v="6458.35"/>
    <n v="4937.8900000000003"/>
    <n v="0.12"/>
    <n v="745.45799999999997"/>
    <n v="8"/>
    <n v="2024"/>
    <n v="0.11542545696656266"/>
  </r>
  <r>
    <s v="O05535"/>
    <s v="2024-03-17"/>
    <x v="4"/>
    <s v="Maharashtra"/>
    <s v="SMB"/>
    <s v="Beauty"/>
    <s v="Haircare"/>
    <n v="5"/>
    <n v="5312.41"/>
    <n v="3997.84"/>
    <n v="0.01"/>
    <n v="1261.4458999999997"/>
    <n v="3"/>
    <n v="2024"/>
    <n v="0.23745266272746263"/>
  </r>
  <r>
    <s v="O05536"/>
    <s v="2024-03-22"/>
    <x v="0"/>
    <s v="Karnataka"/>
    <s v="SMB"/>
    <s v="Beauty"/>
    <s v="Perfume"/>
    <n v="2"/>
    <n v="3313.81"/>
    <n v="2543.29"/>
    <n v="7.0000000000000007E-2"/>
    <n v="538.55329999999992"/>
    <n v="3"/>
    <n v="2024"/>
    <n v="0.16251785708897007"/>
  </r>
  <r>
    <s v="O05537"/>
    <s v="2025-02-23"/>
    <x v="6"/>
    <s v="Tamil Nadu"/>
    <s v="Corporate"/>
    <s v="Fashion"/>
    <s v="Jeans"/>
    <n v="4"/>
    <n v="57632.33"/>
    <n v="43182.31"/>
    <n v="0.2"/>
    <n v="2923.5540000000037"/>
    <n v="2"/>
    <n v="2025"/>
    <n v="5.0727673165391778E-2"/>
  </r>
  <r>
    <s v="O05538"/>
    <s v="2025-04-15"/>
    <x v="5"/>
    <s v="West Bengal"/>
    <s v="Corporate"/>
    <s v="Beauty"/>
    <s v="Perfume"/>
    <n v="3"/>
    <n v="25673.86"/>
    <n v="15455.33"/>
    <n v="0.17"/>
    <n v="5853.9738000000007"/>
    <n v="4"/>
    <n v="2025"/>
    <n v="0.2280129984349841"/>
  </r>
  <r>
    <s v="O05539"/>
    <s v="2025-06-21"/>
    <x v="5"/>
    <s v="West Bengal"/>
    <s v="Consumer"/>
    <s v="Home"/>
    <s v="Chair"/>
    <n v="3"/>
    <n v="5780.44"/>
    <n v="4222.75"/>
    <n v="0.2"/>
    <n v="401.60199999999963"/>
    <n v="6"/>
    <n v="2025"/>
    <n v="6.9476026046460068E-2"/>
  </r>
  <r>
    <s v="O05540"/>
    <s v="2024-05-15"/>
    <x v="5"/>
    <s v="West Bengal"/>
    <s v="SMB"/>
    <s v="Beauty"/>
    <s v="Skincare"/>
    <n v="2"/>
    <n v="24123.18"/>
    <n v="19702.259999999998"/>
    <n v="0.04"/>
    <n v="3455.9928000000018"/>
    <n v="5"/>
    <n v="2024"/>
    <n v="0.14326439549014688"/>
  </r>
  <r>
    <s v="O05541"/>
    <s v="2025-04-03"/>
    <x v="2"/>
    <s v="Delhi"/>
    <s v="SMB"/>
    <s v="Beauty"/>
    <s v="Makeup"/>
    <n v="4"/>
    <n v="16577.240000000002"/>
    <n v="9927.43"/>
    <n v="0.01"/>
    <n v="6484.0376000000015"/>
    <n v="4"/>
    <n v="2025"/>
    <n v="0.39114096194541437"/>
  </r>
  <r>
    <s v="O05542"/>
    <s v="2024-02-01"/>
    <x v="4"/>
    <s v="Maharashtra"/>
    <s v="Corporate"/>
    <s v="Home"/>
    <s v="Table"/>
    <n v="3"/>
    <n v="19338.47"/>
    <n v="13472.13"/>
    <n v="0.18"/>
    <n v="2385.4154000000017"/>
    <n v="2"/>
    <n v="2024"/>
    <n v="0.12335078214564035"/>
  </r>
  <r>
    <s v="O05543"/>
    <s v="2024-02-21"/>
    <x v="5"/>
    <s v="West Bengal"/>
    <s v="Consumer"/>
    <s v="Fashion"/>
    <s v="Shirt"/>
    <n v="4"/>
    <n v="48931.15"/>
    <n v="34869.78"/>
    <n v="0.04"/>
    <n v="12104.124000000003"/>
    <n v="2"/>
    <n v="2024"/>
    <n v="0.24737051959743442"/>
  </r>
  <r>
    <s v="O05544"/>
    <s v="2025-03-12"/>
    <x v="5"/>
    <s v="West Bengal"/>
    <s v="Corporate"/>
    <s v="Fashion"/>
    <s v="Jacket"/>
    <n v="5"/>
    <n v="43673.279999999999"/>
    <n v="27416.82"/>
    <n v="0.24"/>
    <n v="5774.8727999999992"/>
    <n v="3"/>
    <n v="2025"/>
    <n v="0.13222896929197897"/>
  </r>
  <r>
    <s v="O05545"/>
    <s v="2025-03-31"/>
    <x v="6"/>
    <s v="Tamil Nadu"/>
    <s v="Corporate"/>
    <s v="Beauty"/>
    <s v="Skincare"/>
    <n v="1"/>
    <n v="7698.48"/>
    <n v="5063.97"/>
    <n v="0.22"/>
    <n v="940.8443999999995"/>
    <n v="3"/>
    <n v="2025"/>
    <n v="0.12221170932443801"/>
  </r>
  <r>
    <s v="O05546"/>
    <s v="2024-07-11"/>
    <x v="2"/>
    <s v="Delhi"/>
    <s v="Corporate"/>
    <s v="Fashion"/>
    <s v="Jacket"/>
    <n v="2"/>
    <n v="17653.63"/>
    <n v="14011.95"/>
    <n v="0.22"/>
    <n v="-242.11859999999979"/>
    <n v="7"/>
    <n v="2024"/>
    <n v="-1.3714947010898029E-2"/>
  </r>
  <r>
    <s v="O05547"/>
    <s v="2025-06-20"/>
    <x v="0"/>
    <s v="Karnataka"/>
    <s v="Consumer"/>
    <s v="Home"/>
    <s v="Sofa"/>
    <n v="5"/>
    <n v="34888.54"/>
    <n v="29421.06"/>
    <n v="0.27"/>
    <n v="-3952.4258000000009"/>
    <n v="6"/>
    <n v="2025"/>
    <n v="-0.11328722268114404"/>
  </r>
  <r>
    <s v="O05548"/>
    <s v="2024-01-02"/>
    <x v="4"/>
    <s v="Maharashtra"/>
    <s v="SMB"/>
    <s v="Fashion"/>
    <s v="Jacket"/>
    <n v="2"/>
    <n v="2208.85"/>
    <n v="1300.06"/>
    <n v="0.22"/>
    <n v="422.84299999999996"/>
    <n v="1"/>
    <n v="2024"/>
    <n v="0.19143128777418111"/>
  </r>
  <r>
    <s v="O05549"/>
    <s v="2025-06-22"/>
    <x v="0"/>
    <s v="Karnataka"/>
    <s v="Corporate"/>
    <s v="Beauty"/>
    <s v="Skincare"/>
    <n v="3"/>
    <n v="26909.71"/>
    <n v="19031.46"/>
    <n v="0.15"/>
    <n v="3841.7935000000002"/>
    <n v="6"/>
    <n v="2025"/>
    <n v="0.14276606845633047"/>
  </r>
  <r>
    <s v="O05550"/>
    <s v="2024-07-16"/>
    <x v="5"/>
    <s v="West Bengal"/>
    <s v="Corporate"/>
    <s v="Fashion"/>
    <s v="Shirt"/>
    <n v="3"/>
    <n v="1897.47"/>
    <n v="1436.15"/>
    <n v="0.3"/>
    <n v="-107.92100000000005"/>
    <n v="7"/>
    <n v="2024"/>
    <n v="-5.6876261548272196E-2"/>
  </r>
  <r>
    <s v="O05551"/>
    <s v="2024-12-23"/>
    <x v="6"/>
    <s v="Tamil Nadu"/>
    <s v="Corporate"/>
    <s v="Fashion"/>
    <s v="Jacket"/>
    <n v="5"/>
    <n v="28303.87"/>
    <n v="18849.400000000001"/>
    <n v="0.19"/>
    <n v="4076.7346999999972"/>
    <n v="12"/>
    <n v="2024"/>
    <n v="0.14403453308681807"/>
  </r>
  <r>
    <s v="O05552"/>
    <s v="2024-12-20"/>
    <x v="3"/>
    <s v="Telangana"/>
    <s v="SMB"/>
    <s v="Home"/>
    <s v="Table"/>
    <n v="2"/>
    <n v="5166.3599999999997"/>
    <n v="3511.49"/>
    <n v="0.17"/>
    <n v="776.58879999999988"/>
    <n v="12"/>
    <n v="2024"/>
    <n v="0.15031643168497741"/>
  </r>
  <r>
    <s v="O05553"/>
    <s v="2024-06-27"/>
    <x v="6"/>
    <s v="Tamil Nadu"/>
    <s v="Corporate"/>
    <s v="Fashion"/>
    <s v="Shirt"/>
    <n v="1"/>
    <n v="9561.82"/>
    <n v="7768.6"/>
    <n v="0.22"/>
    <n v="-310.38040000000046"/>
    <n v="6"/>
    <n v="2024"/>
    <n v="-3.2460389340104756E-2"/>
  </r>
  <r>
    <s v="O05554"/>
    <s v="2024-05-19"/>
    <x v="6"/>
    <s v="Tamil Nadu"/>
    <s v="Corporate"/>
    <s v="Home"/>
    <s v="Table"/>
    <n v="4"/>
    <n v="8787.74"/>
    <n v="7232.58"/>
    <n v="0.17"/>
    <n v="61.244199999999864"/>
    <n v="5"/>
    <n v="2024"/>
    <n v="6.9692776527298106E-3"/>
  </r>
  <r>
    <s v="O05555"/>
    <s v="2025-05-20"/>
    <x v="3"/>
    <s v="Telangana"/>
    <s v="Consumer"/>
    <s v="Beauty"/>
    <s v="Perfume"/>
    <n v="2"/>
    <n v="14963.45"/>
    <n v="12253.9"/>
    <n v="0.21"/>
    <n v="-432.77449999999908"/>
    <n v="5"/>
    <n v="2025"/>
    <n v="-2.8922106867066023E-2"/>
  </r>
  <r>
    <s v="O05556"/>
    <s v="2025-04-26"/>
    <x v="6"/>
    <s v="Tamil Nadu"/>
    <s v="Consumer"/>
    <s v="Electronics"/>
    <s v="Phone"/>
    <n v="2"/>
    <n v="13113.79"/>
    <n v="7897.83"/>
    <n v="0.08"/>
    <n v="4166.8568000000014"/>
    <n v="4"/>
    <n v="2025"/>
    <n v="0.31774618931674226"/>
  </r>
  <r>
    <s v="O05557"/>
    <s v="2024-09-06"/>
    <x v="2"/>
    <s v="Delhi"/>
    <s v="Corporate"/>
    <s v="Electronics"/>
    <s v="Tablet"/>
    <n v="5"/>
    <n v="68220.289999999994"/>
    <n v="47917.24"/>
    <n v="0.25"/>
    <n v="3247.9774999999972"/>
    <n v="9"/>
    <n v="2024"/>
    <n v="4.7610139153615408E-2"/>
  </r>
  <r>
    <s v="O05558"/>
    <s v="2024-04-15"/>
    <x v="2"/>
    <s v="Delhi"/>
    <s v="Consumer"/>
    <s v="Home"/>
    <s v="Sofa"/>
    <n v="4"/>
    <n v="16780"/>
    <n v="13308.61"/>
    <n v="0.02"/>
    <n v="3135.7899999999995"/>
    <n v="4"/>
    <n v="2024"/>
    <n v="0.18687663885578065"/>
  </r>
  <r>
    <s v="O05559"/>
    <s v="2024-04-14"/>
    <x v="4"/>
    <s v="Maharashtra"/>
    <s v="SMB"/>
    <s v="Beauty"/>
    <s v="Perfume"/>
    <n v="5"/>
    <n v="59412.75"/>
    <n v="35787.58"/>
    <n v="0.19"/>
    <n v="12336.747499999998"/>
    <n v="4"/>
    <n v="2024"/>
    <n v="0.20764478163357189"/>
  </r>
  <r>
    <s v="O05560"/>
    <s v="2025-05-02"/>
    <x v="5"/>
    <s v="West Bengal"/>
    <s v="SMB"/>
    <s v="Beauty"/>
    <s v="Haircare"/>
    <n v="2"/>
    <n v="11994.17"/>
    <n v="8069.22"/>
    <n v="0.24"/>
    <n v="1046.3492000000001"/>
    <n v="5"/>
    <n v="2025"/>
    <n v="8.7238149867810783E-2"/>
  </r>
  <r>
    <s v="O05561"/>
    <s v="2024-02-21"/>
    <x v="6"/>
    <s v="Tamil Nadu"/>
    <s v="Consumer"/>
    <s v="Home"/>
    <s v="Lamp"/>
    <n v="4"/>
    <n v="50530.52"/>
    <n v="38117.5"/>
    <n v="0.22"/>
    <n v="1296.3055999999979"/>
    <n v="2"/>
    <n v="2024"/>
    <n v="2.565391371392968E-2"/>
  </r>
  <r>
    <s v="O05562"/>
    <s v="2024-08-06"/>
    <x v="2"/>
    <s v="Delhi"/>
    <s v="Consumer"/>
    <s v="Home"/>
    <s v="Chair"/>
    <n v="4"/>
    <n v="43230.04"/>
    <n v="34552.699999999997"/>
    <n v="0.06"/>
    <n v="6083.5376000000033"/>
    <n v="8"/>
    <n v="2024"/>
    <n v="0.14072477379155798"/>
  </r>
  <r>
    <s v="O05563"/>
    <s v="2024-03-24"/>
    <x v="1"/>
    <s v="Maharashtra"/>
    <s v="Consumer"/>
    <s v="Home"/>
    <s v="Chair"/>
    <n v="4"/>
    <n v="34272.589999999997"/>
    <n v="19719.400000000001"/>
    <n v="0.02"/>
    <n v="13867.738199999994"/>
    <n v="3"/>
    <n v="2024"/>
    <n v="0.40463058671667346"/>
  </r>
  <r>
    <s v="O05564"/>
    <s v="2025-01-21"/>
    <x v="6"/>
    <s v="Tamil Nadu"/>
    <s v="SMB"/>
    <s v="Home"/>
    <s v="Lamp"/>
    <n v="3"/>
    <n v="38081.599999999999"/>
    <n v="32198.38"/>
    <n v="0.25"/>
    <n v="-3637.1800000000021"/>
    <n v="1"/>
    <n v="2025"/>
    <n v="-9.5510167640015187E-2"/>
  </r>
  <r>
    <s v="O05565"/>
    <s v="2024-03-07"/>
    <x v="6"/>
    <s v="Tamil Nadu"/>
    <s v="SMB"/>
    <s v="Fashion"/>
    <s v="Shoes"/>
    <n v="4"/>
    <n v="27663.41"/>
    <n v="15268.24"/>
    <n v="0.12"/>
    <n v="9075.5607999999993"/>
    <n v="3"/>
    <n v="2024"/>
    <n v="0.32807093557880246"/>
  </r>
  <r>
    <s v="O05566"/>
    <s v="2024-03-27"/>
    <x v="7"/>
    <s v="Uttar Pradesh"/>
    <s v="Consumer"/>
    <s v="Home"/>
    <s v="Sofa"/>
    <n v="3"/>
    <n v="19479.310000000001"/>
    <n v="14047.61"/>
    <n v="7.0000000000000007E-2"/>
    <n v="4068.1483000000007"/>
    <n v="3"/>
    <n v="2024"/>
    <n v="0.20884457919710711"/>
  </r>
  <r>
    <s v="O05567"/>
    <s v="2025-04-18"/>
    <x v="3"/>
    <s v="Telangana"/>
    <s v="Corporate"/>
    <s v="Electronics"/>
    <s v="Headphones"/>
    <n v="2"/>
    <n v="24409.59"/>
    <n v="17693.71"/>
    <n v="0.17"/>
    <n v="2566.2497000000003"/>
    <n v="4"/>
    <n v="2025"/>
    <n v="0.10513284737678921"/>
  </r>
  <r>
    <s v="O05568"/>
    <s v="2024-07-02"/>
    <x v="7"/>
    <s v="Uttar Pradesh"/>
    <s v="Corporate"/>
    <s v="Home"/>
    <s v="Table"/>
    <n v="1"/>
    <n v="11239.96"/>
    <n v="7360.92"/>
    <n v="0.06"/>
    <n v="3204.6423999999993"/>
    <n v="7"/>
    <n v="2024"/>
    <n v="0.28511154843967412"/>
  </r>
  <r>
    <s v="O05569"/>
    <s v="2025-06-02"/>
    <x v="3"/>
    <s v="Telangana"/>
    <s v="Corporate"/>
    <s v="Home"/>
    <s v="Sofa"/>
    <n v="2"/>
    <n v="25710.66"/>
    <n v="15017.57"/>
    <n v="0.19"/>
    <n v="5808.0645999999997"/>
    <n v="6"/>
    <n v="2025"/>
    <n v="0.2259010309342506"/>
  </r>
  <r>
    <s v="O05570"/>
    <s v="2024-04-15"/>
    <x v="5"/>
    <s v="West Bengal"/>
    <s v="Corporate"/>
    <s v="Beauty"/>
    <s v="Haircare"/>
    <n v="5"/>
    <n v="51143.86"/>
    <n v="42313.2"/>
    <n v="0.02"/>
    <n v="7807.7828000000036"/>
    <n v="4"/>
    <n v="2024"/>
    <n v="0.15266315057174026"/>
  </r>
  <r>
    <s v="O05571"/>
    <s v="2025-06-19"/>
    <x v="1"/>
    <s v="Maharashtra"/>
    <s v="Consumer"/>
    <s v="Beauty"/>
    <s v="Haircare"/>
    <n v="5"/>
    <n v="31410.52"/>
    <n v="17770.77"/>
    <n v="0.15"/>
    <n v="8928.1720000000005"/>
    <n v="6"/>
    <n v="2025"/>
    <n v="0.28424145795739775"/>
  </r>
  <r>
    <s v="O05572"/>
    <s v="2025-01-04"/>
    <x v="5"/>
    <s v="West Bengal"/>
    <s v="Consumer"/>
    <s v="Fashion"/>
    <s v="Shirt"/>
    <n v="3"/>
    <n v="26353.42"/>
    <n v="20323.8"/>
    <n v="0.06"/>
    <n v="4448.4147999999986"/>
    <n v="1"/>
    <n v="2025"/>
    <n v="0.16879838745787071"/>
  </r>
  <r>
    <s v="O05573"/>
    <s v="2024-11-13"/>
    <x v="2"/>
    <s v="Delhi"/>
    <s v="SMB"/>
    <s v="Beauty"/>
    <s v="Skincare"/>
    <n v="3"/>
    <n v="23548.31"/>
    <n v="16625.97"/>
    <n v="0.13"/>
    <n v="3861.0596999999998"/>
    <n v="11"/>
    <n v="2024"/>
    <n v="0.16396334598958479"/>
  </r>
  <r>
    <s v="O05574"/>
    <s v="2024-11-29"/>
    <x v="4"/>
    <s v="Maharashtra"/>
    <s v="Corporate"/>
    <s v="Electronics"/>
    <s v="Phone"/>
    <n v="4"/>
    <n v="40293.94"/>
    <n v="33347.480000000003"/>
    <n v="0.06"/>
    <n v="4528.8235999999997"/>
    <n v="11"/>
    <n v="2024"/>
    <n v="0.11239465785673973"/>
  </r>
  <r>
    <s v="O05575"/>
    <s v="2024-04-04"/>
    <x v="2"/>
    <s v="Delhi"/>
    <s v="SMB"/>
    <s v="Fashion"/>
    <s v="Jacket"/>
    <n v="2"/>
    <n v="5468.66"/>
    <n v="4330.6499999999996"/>
    <n v="0.08"/>
    <n v="700.51720000000023"/>
    <n v="4"/>
    <n v="2024"/>
    <n v="0.12809668181967798"/>
  </r>
  <r>
    <s v="O05576"/>
    <s v="2025-04-25"/>
    <x v="1"/>
    <s v="Maharashtra"/>
    <s v="SMB"/>
    <s v="Beauty"/>
    <s v="Skincare"/>
    <n v="2"/>
    <n v="7336.54"/>
    <n v="5058.87"/>
    <n v="0.28999999999999998"/>
    <n v="150.07340000000022"/>
    <n v="4"/>
    <n v="2025"/>
    <n v="2.045560986514082E-2"/>
  </r>
  <r>
    <s v="O05577"/>
    <s v="2025-02-12"/>
    <x v="6"/>
    <s v="Tamil Nadu"/>
    <s v="Corporate"/>
    <s v="Home"/>
    <s v="Lamp"/>
    <n v="1"/>
    <n v="6034.49"/>
    <n v="4929.5200000000004"/>
    <n v="0.05"/>
    <n v="803.24549999999931"/>
    <n v="2"/>
    <n v="2025"/>
    <n v="0.13310909455480072"/>
  </r>
  <r>
    <s v="O05578"/>
    <s v="2025-02-07"/>
    <x v="3"/>
    <s v="Telangana"/>
    <s v="Consumer"/>
    <s v="Beauty"/>
    <s v="Skincare"/>
    <n v="5"/>
    <n v="37900.589999999997"/>
    <n v="29707.73"/>
    <n v="0.14000000000000001"/>
    <n v="2886.7773999999972"/>
    <n v="2"/>
    <n v="2025"/>
    <n v="7.6167083414796374E-2"/>
  </r>
  <r>
    <s v="O05579"/>
    <s v="2025-04-16"/>
    <x v="0"/>
    <s v="Karnataka"/>
    <s v="SMB"/>
    <s v="Fashion"/>
    <s v="Jacket"/>
    <n v="5"/>
    <n v="35423.19"/>
    <n v="21434.880000000001"/>
    <n v="0.13"/>
    <n v="9383.2953000000016"/>
    <n v="4"/>
    <n v="2025"/>
    <n v="0.26489131272479982"/>
  </r>
  <r>
    <s v="O05580"/>
    <s v="2024-02-28"/>
    <x v="7"/>
    <s v="Uttar Pradesh"/>
    <s v="Corporate"/>
    <s v="Home"/>
    <s v="Sofa"/>
    <n v="2"/>
    <n v="3522.01"/>
    <n v="2857.75"/>
    <n v="0.1"/>
    <n v="312.0590000000002"/>
    <n v="2"/>
    <n v="2024"/>
    <n v="8.8602530941138777E-2"/>
  </r>
  <r>
    <s v="O05581"/>
    <s v="2025-03-30"/>
    <x v="1"/>
    <s v="Maharashtra"/>
    <s v="Corporate"/>
    <s v="Fashion"/>
    <s v="Jeans"/>
    <n v="3"/>
    <n v="44166.59"/>
    <n v="34006.61"/>
    <n v="0.2"/>
    <n v="1326.6619999999966"/>
    <n v="3"/>
    <n v="2025"/>
    <n v="3.0037682329561704E-2"/>
  </r>
  <r>
    <s v="O05582"/>
    <s v="2024-04-15"/>
    <x v="6"/>
    <s v="Tamil Nadu"/>
    <s v="Corporate"/>
    <s v="Home"/>
    <s v="Table"/>
    <n v="4"/>
    <n v="31469.97"/>
    <n v="17554.52"/>
    <n v="0.26"/>
    <n v="5733.2578000000003"/>
    <n v="4"/>
    <n v="2024"/>
    <n v="0.18218186417082699"/>
  </r>
  <r>
    <s v="O05583"/>
    <s v="2025-05-22"/>
    <x v="4"/>
    <s v="Maharashtra"/>
    <s v="SMB"/>
    <s v="Home"/>
    <s v="Chair"/>
    <n v="1"/>
    <n v="13012.47"/>
    <n v="10314.84"/>
    <n v="0.15"/>
    <n v="745.75949999999943"/>
    <n v="5"/>
    <n v="2025"/>
    <n v="5.7311140774964284E-2"/>
  </r>
  <r>
    <s v="O05584"/>
    <s v="2024-11-05"/>
    <x v="7"/>
    <s v="Uttar Pradesh"/>
    <s v="Consumer"/>
    <s v="Home"/>
    <s v="Lamp"/>
    <n v="3"/>
    <n v="37971.910000000003"/>
    <n v="25208.77"/>
    <n v="0.13"/>
    <n v="7826.7917000000025"/>
    <n v="11"/>
    <n v="2024"/>
    <n v="0.2061205691259671"/>
  </r>
  <r>
    <s v="O05585"/>
    <s v="2024-12-22"/>
    <x v="7"/>
    <s v="Uttar Pradesh"/>
    <s v="Corporate"/>
    <s v="Electronics"/>
    <s v="Laptop"/>
    <n v="2"/>
    <n v="4140.79"/>
    <n v="2642.65"/>
    <n v="0.28000000000000003"/>
    <n v="338.71879999999987"/>
    <n v="12"/>
    <n v="2024"/>
    <n v="8.1800525986587075E-2"/>
  </r>
  <r>
    <s v="O05586"/>
    <s v="2024-07-07"/>
    <x v="2"/>
    <s v="Delhi"/>
    <s v="Corporate"/>
    <s v="Fashion"/>
    <s v="Shoes"/>
    <n v="3"/>
    <n v="10621.85"/>
    <n v="8330.7199999999993"/>
    <n v="0.13"/>
    <n v="910.289500000001"/>
    <n v="7"/>
    <n v="2024"/>
    <n v="8.5699713326774618E-2"/>
  </r>
  <r>
    <s v="O05587"/>
    <s v="2024-01-22"/>
    <x v="2"/>
    <s v="Delhi"/>
    <s v="Consumer"/>
    <s v="Beauty"/>
    <s v="Skincare"/>
    <n v="1"/>
    <n v="9984.19"/>
    <n v="6656.85"/>
    <n v="0"/>
    <n v="3327.34"/>
    <n v="1"/>
    <n v="2024"/>
    <n v="0.33326088545991212"/>
  </r>
  <r>
    <s v="O05588"/>
    <s v="2024-11-21"/>
    <x v="7"/>
    <s v="Uttar Pradesh"/>
    <s v="Consumer"/>
    <s v="Fashion"/>
    <s v="Jacket"/>
    <n v="1"/>
    <n v="12171.1"/>
    <n v="8019.7"/>
    <n v="0.19"/>
    <n v="1838.8910000000005"/>
    <n v="11"/>
    <n v="2024"/>
    <n v="0.15108667252754479"/>
  </r>
  <r>
    <s v="O05589"/>
    <s v="2024-01-18"/>
    <x v="5"/>
    <s v="West Bengal"/>
    <s v="Consumer"/>
    <s v="Beauty"/>
    <s v="Perfume"/>
    <n v="4"/>
    <n v="54761.75"/>
    <n v="45969.48"/>
    <n v="0.28999999999999998"/>
    <n v="-7088.6375000000025"/>
    <n v="1"/>
    <n v="2024"/>
    <n v="-0.12944505060557784"/>
  </r>
  <r>
    <s v="O05590"/>
    <s v="2024-12-21"/>
    <x v="2"/>
    <s v="Delhi"/>
    <s v="Corporate"/>
    <s v="Home"/>
    <s v="Lamp"/>
    <n v="1"/>
    <n v="12477.82"/>
    <n v="7552.77"/>
    <n v="0.28000000000000003"/>
    <n v="1431.2603999999992"/>
    <n v="12"/>
    <n v="2024"/>
    <n v="0.11470436342245674"/>
  </r>
  <r>
    <s v="O05591"/>
    <s v="2024-10-09"/>
    <x v="1"/>
    <s v="Maharashtra"/>
    <s v="Consumer"/>
    <s v="Fashion"/>
    <s v="Jeans"/>
    <n v="1"/>
    <n v="3231.74"/>
    <n v="1991.76"/>
    <n v="0.03"/>
    <n v="1143.0277999999998"/>
    <n v="10"/>
    <n v="2024"/>
    <n v="0.35368804421147737"/>
  </r>
  <r>
    <s v="O05592"/>
    <s v="2025-04-27"/>
    <x v="6"/>
    <s v="Tamil Nadu"/>
    <s v="Corporate"/>
    <s v="Fashion"/>
    <s v="Jacket"/>
    <n v="5"/>
    <n v="54845.23"/>
    <n v="37866.74"/>
    <n v="0.17"/>
    <n v="7654.8009000000038"/>
    <n v="4"/>
    <n v="2025"/>
    <n v="0.13957095083747489"/>
  </r>
  <r>
    <s v="O05593"/>
    <s v="2024-01-29"/>
    <x v="7"/>
    <s v="Uttar Pradesh"/>
    <s v="Consumer"/>
    <s v="Home"/>
    <s v="Sofa"/>
    <n v="2"/>
    <n v="12364.87"/>
    <n v="8268.02"/>
    <n v="0.28000000000000003"/>
    <n v="634.68639999999959"/>
    <n v="1"/>
    <n v="2024"/>
    <n v="5.1329807753741005E-2"/>
  </r>
  <r>
    <s v="O05594"/>
    <s v="2024-08-25"/>
    <x v="6"/>
    <s v="Tamil Nadu"/>
    <s v="SMB"/>
    <s v="Home"/>
    <s v="Chair"/>
    <n v="1"/>
    <n v="12861.81"/>
    <n v="10907.17"/>
    <n v="0.12"/>
    <n v="411.22279999999955"/>
    <n v="8"/>
    <n v="2024"/>
    <n v="3.1972389578138659E-2"/>
  </r>
  <r>
    <s v="O05595"/>
    <s v="2024-04-24"/>
    <x v="3"/>
    <s v="Telangana"/>
    <s v="SMB"/>
    <s v="Home"/>
    <s v="Lamp"/>
    <n v="2"/>
    <n v="28958.16"/>
    <n v="20409.18"/>
    <n v="7.0000000000000007E-2"/>
    <n v="6521.9087999999992"/>
    <n v="4"/>
    <n v="2024"/>
    <n v="0.22521834260187801"/>
  </r>
  <r>
    <s v="O05596"/>
    <s v="2024-04-22"/>
    <x v="1"/>
    <s v="Maharashtra"/>
    <s v="SMB"/>
    <s v="Fashion"/>
    <s v="Shoes"/>
    <n v="4"/>
    <n v="14192.71"/>
    <n v="11991.4"/>
    <n v="0.09"/>
    <n v="923.96609999999964"/>
    <n v="4"/>
    <n v="2024"/>
    <n v="6.5101457015608696E-2"/>
  </r>
  <r>
    <s v="O05597"/>
    <s v="2024-09-23"/>
    <x v="1"/>
    <s v="Maharashtra"/>
    <s v="SMB"/>
    <s v="Electronics"/>
    <s v="Headphones"/>
    <n v="4"/>
    <n v="4875.6499999999996"/>
    <n v="3767.56"/>
    <n v="0.22"/>
    <n v="35.446999999999662"/>
    <n v="9"/>
    <n v="2024"/>
    <n v="7.270210125829308E-3"/>
  </r>
  <r>
    <s v="O05598"/>
    <s v="2024-03-17"/>
    <x v="3"/>
    <s v="Telangana"/>
    <s v="Corporate"/>
    <s v="Electronics"/>
    <s v="Phone"/>
    <n v="4"/>
    <n v="56890.26"/>
    <n v="47956.31"/>
    <n v="0.15"/>
    <n v="400.4110000000037"/>
    <n v="3"/>
    <n v="2024"/>
    <n v="7.0383049752278104E-3"/>
  </r>
  <r>
    <s v="O05599"/>
    <s v="2024-08-30"/>
    <x v="7"/>
    <s v="Uttar Pradesh"/>
    <s v="Consumer"/>
    <s v="Electronics"/>
    <s v="Headphones"/>
    <n v="5"/>
    <n v="34609.9"/>
    <n v="22715.599999999999"/>
    <n v="0.08"/>
    <n v="9125.5080000000016"/>
    <n v="8"/>
    <n v="2024"/>
    <n v="0.2636675633272561"/>
  </r>
  <r>
    <s v="O05600"/>
    <s v="2024-02-13"/>
    <x v="0"/>
    <s v="Karnataka"/>
    <s v="Corporate"/>
    <s v="Fashion"/>
    <s v="Jeans"/>
    <n v="2"/>
    <n v="21754.68"/>
    <n v="18246.61"/>
    <n v="0.25"/>
    <n v="-1930.6000000000004"/>
    <n v="2"/>
    <n v="2024"/>
    <n v="-8.8744123103626449E-2"/>
  </r>
  <r>
    <s v="O05601"/>
    <s v="2025-04-20"/>
    <x v="1"/>
    <s v="Maharashtra"/>
    <s v="Corporate"/>
    <s v="Home"/>
    <s v="Table"/>
    <n v="3"/>
    <n v="27151.62"/>
    <n v="15327.03"/>
    <n v="0.18"/>
    <n v="6937.2983999999988"/>
    <n v="4"/>
    <n v="2025"/>
    <n v="0.25550219102948551"/>
  </r>
  <r>
    <s v="O05602"/>
    <s v="2025-02-22"/>
    <x v="3"/>
    <s v="Telangana"/>
    <s v="SMB"/>
    <s v="Beauty"/>
    <s v="Makeup"/>
    <n v="4"/>
    <n v="47931.28"/>
    <n v="29659.15"/>
    <n v="0.16"/>
    <n v="10603.125199999999"/>
    <n v="2"/>
    <n v="2025"/>
    <n v="0.22121514802024897"/>
  </r>
  <r>
    <s v="O05603"/>
    <s v="2025-03-22"/>
    <x v="7"/>
    <s v="Uttar Pradesh"/>
    <s v="SMB"/>
    <s v="Home"/>
    <s v="Chair"/>
    <n v="3"/>
    <n v="13233.97"/>
    <n v="10990.85"/>
    <n v="0.21"/>
    <n v="-536.01370000000088"/>
    <n v="3"/>
    <n v="2025"/>
    <n v="-4.0502864975513843E-2"/>
  </r>
  <r>
    <s v="O05604"/>
    <s v="2024-06-18"/>
    <x v="0"/>
    <s v="Karnataka"/>
    <s v="SMB"/>
    <s v="Home"/>
    <s v="Lamp"/>
    <n v="5"/>
    <n v="72678.929999999993"/>
    <n v="48416.01"/>
    <n v="0.13"/>
    <n v="14814.659099999992"/>
    <n v="6"/>
    <n v="2024"/>
    <n v="0.20383705566386287"/>
  </r>
  <r>
    <s v="O05605"/>
    <s v="2024-02-22"/>
    <x v="2"/>
    <s v="Delhi"/>
    <s v="Consumer"/>
    <s v="Home"/>
    <s v="Table"/>
    <n v="1"/>
    <n v="2896.18"/>
    <n v="2213.11"/>
    <n v="0.3"/>
    <n v="-185.78400000000022"/>
    <n v="2"/>
    <n v="2024"/>
    <n v="-6.4147946605528736E-2"/>
  </r>
  <r>
    <s v="O05606"/>
    <s v="2024-04-27"/>
    <x v="7"/>
    <s v="Uttar Pradesh"/>
    <s v="SMB"/>
    <s v="Fashion"/>
    <s v="Shirt"/>
    <n v="1"/>
    <n v="7950.6"/>
    <n v="5833.88"/>
    <n v="0.1"/>
    <n v="1321.6600000000003"/>
    <n v="4"/>
    <n v="2024"/>
    <n v="0.16623399491862254"/>
  </r>
  <r>
    <s v="O05607"/>
    <s v="2025-03-14"/>
    <x v="1"/>
    <s v="Maharashtra"/>
    <s v="Consumer"/>
    <s v="Beauty"/>
    <s v="Makeup"/>
    <n v="3"/>
    <n v="44155.58"/>
    <n v="24602.94"/>
    <n v="0.23"/>
    <n v="9396.8566000000028"/>
    <n v="3"/>
    <n v="2025"/>
    <n v="0.21281243729558083"/>
  </r>
  <r>
    <s v="O05608"/>
    <s v="2024-12-16"/>
    <x v="2"/>
    <s v="Delhi"/>
    <s v="Corporate"/>
    <s v="Electronics"/>
    <s v="Phone"/>
    <n v="1"/>
    <n v="13348.18"/>
    <n v="9326.75"/>
    <n v="0.14000000000000001"/>
    <n v="2152.6848"/>
    <n v="12"/>
    <n v="2024"/>
    <n v="0.16127178386866223"/>
  </r>
  <r>
    <s v="O05609"/>
    <s v="2024-08-07"/>
    <x v="3"/>
    <s v="Telangana"/>
    <s v="Corporate"/>
    <s v="Beauty"/>
    <s v="Perfume"/>
    <n v="2"/>
    <n v="20252.28"/>
    <n v="12456.02"/>
    <n v="0.22"/>
    <n v="3340.7583999999988"/>
    <n v="8"/>
    <n v="2024"/>
    <n v="0.1649571505035482"/>
  </r>
  <r>
    <s v="O05610"/>
    <s v="2024-04-07"/>
    <x v="6"/>
    <s v="Tamil Nadu"/>
    <s v="Consumer"/>
    <s v="Beauty"/>
    <s v="Perfume"/>
    <n v="4"/>
    <n v="59040.88"/>
    <n v="34684.69"/>
    <n v="0.11"/>
    <n v="17861.693199999994"/>
    <n v="4"/>
    <n v="2024"/>
    <n v="0.30253094466071634"/>
  </r>
  <r>
    <s v="O05611"/>
    <s v="2024-05-31"/>
    <x v="2"/>
    <s v="Delhi"/>
    <s v="Corporate"/>
    <s v="Home"/>
    <s v="Chair"/>
    <n v="1"/>
    <n v="10744.81"/>
    <n v="7245.66"/>
    <n v="0.21"/>
    <n v="1242.7399"/>
    <n v="5"/>
    <n v="2024"/>
    <n v="0.11565955098321888"/>
  </r>
  <r>
    <s v="O05612"/>
    <s v="2024-01-24"/>
    <x v="1"/>
    <s v="Maharashtra"/>
    <s v="SMB"/>
    <s v="Electronics"/>
    <s v="Tablet"/>
    <n v="4"/>
    <n v="26913.81"/>
    <n v="20199.07"/>
    <n v="0"/>
    <n v="6714.7400000000016"/>
    <n v="1"/>
    <n v="2024"/>
    <n v="0.24949050320263097"/>
  </r>
  <r>
    <s v="O05613"/>
    <s v="2024-05-11"/>
    <x v="7"/>
    <s v="Uttar Pradesh"/>
    <s v="SMB"/>
    <s v="Electronics"/>
    <s v="Tablet"/>
    <n v="4"/>
    <n v="39433.730000000003"/>
    <n v="27703.55"/>
    <n v="0.28999999999999998"/>
    <n v="294.39830000000438"/>
    <n v="5"/>
    <n v="2024"/>
    <n v="7.465646795269034E-3"/>
  </r>
  <r>
    <s v="O05614"/>
    <s v="2024-07-30"/>
    <x v="5"/>
    <s v="West Bengal"/>
    <s v="SMB"/>
    <s v="Fashion"/>
    <s v="Jeans"/>
    <n v="4"/>
    <n v="3796.54"/>
    <n v="3025.53"/>
    <n v="0.25"/>
    <n v="-178.12500000000023"/>
    <n v="7"/>
    <n v="2024"/>
    <n v="-4.6917719818571707E-2"/>
  </r>
  <r>
    <s v="O05615"/>
    <s v="2024-04-14"/>
    <x v="4"/>
    <s v="Maharashtra"/>
    <s v="SMB"/>
    <s v="Home"/>
    <s v="Lamp"/>
    <n v="1"/>
    <n v="13351.33"/>
    <n v="9182.2000000000007"/>
    <n v="0.24"/>
    <n v="964.81079999999929"/>
    <n v="4"/>
    <n v="2024"/>
    <n v="7.2263272647743654E-2"/>
  </r>
  <r>
    <s v="O05616"/>
    <s v="2025-03-10"/>
    <x v="6"/>
    <s v="Tamil Nadu"/>
    <s v="Consumer"/>
    <s v="Beauty"/>
    <s v="Makeup"/>
    <n v="5"/>
    <n v="72193.3"/>
    <n v="58538.68"/>
    <n v="0.12"/>
    <n v="4991.4240000000027"/>
    <n v="3"/>
    <n v="2025"/>
    <n v="6.9139712410985543E-2"/>
  </r>
  <r>
    <s v="O05617"/>
    <s v="2025-04-22"/>
    <x v="1"/>
    <s v="Maharashtra"/>
    <s v="SMB"/>
    <s v="Beauty"/>
    <s v="Haircare"/>
    <n v="2"/>
    <n v="29181.14"/>
    <n v="24170.34"/>
    <n v="0.03"/>
    <n v="4135.3657999999996"/>
    <n v="4"/>
    <n v="2025"/>
    <n v="0.14171364792465269"/>
  </r>
  <r>
    <s v="O05618"/>
    <s v="2024-12-15"/>
    <x v="3"/>
    <s v="Telangana"/>
    <s v="Consumer"/>
    <s v="Electronics"/>
    <s v="Headphones"/>
    <n v="4"/>
    <n v="51263.35"/>
    <n v="38285.339999999997"/>
    <n v="0.23"/>
    <n v="1187.4395000000022"/>
    <n v="12"/>
    <n v="2024"/>
    <n v="2.3163517405709971E-2"/>
  </r>
  <r>
    <s v="O05619"/>
    <s v="2025-05-20"/>
    <x v="3"/>
    <s v="Telangana"/>
    <s v="Consumer"/>
    <s v="Home"/>
    <s v="Table"/>
    <n v="4"/>
    <n v="27885.279999999999"/>
    <n v="16723.22"/>
    <n v="0.11"/>
    <n v="8094.6791999999978"/>
    <n v="5"/>
    <n v="2025"/>
    <n v="0.29028502493071606"/>
  </r>
  <r>
    <s v="O05620"/>
    <s v="2024-04-08"/>
    <x v="0"/>
    <s v="Karnataka"/>
    <s v="SMB"/>
    <s v="Beauty"/>
    <s v="Makeup"/>
    <n v="1"/>
    <n v="3147.51"/>
    <n v="2482"/>
    <n v="0.16"/>
    <n v="161.9084000000002"/>
    <n v="4"/>
    <n v="2024"/>
    <n v="5.1440154280685428E-2"/>
  </r>
  <r>
    <s v="O05621"/>
    <s v="2025-03-31"/>
    <x v="3"/>
    <s v="Telangana"/>
    <s v="Corporate"/>
    <s v="Fashion"/>
    <s v="Shirt"/>
    <n v="4"/>
    <n v="12288.78"/>
    <n v="9029.49"/>
    <n v="0.09"/>
    <n v="2153.2998000000007"/>
    <n v="3"/>
    <n v="2025"/>
    <n v="0.17522486365611561"/>
  </r>
  <r>
    <s v="O05622"/>
    <s v="2024-09-11"/>
    <x v="1"/>
    <s v="Maharashtra"/>
    <s v="Consumer"/>
    <s v="Beauty"/>
    <s v="Skincare"/>
    <n v="4"/>
    <n v="44688.62"/>
    <n v="28389.01"/>
    <n v="0.3"/>
    <n v="2893.0240000000031"/>
    <n v="9"/>
    <n v="2024"/>
    <n v="6.4737376092616039E-2"/>
  </r>
  <r>
    <s v="O05623"/>
    <s v="2025-04-24"/>
    <x v="0"/>
    <s v="Karnataka"/>
    <s v="SMB"/>
    <s v="Fashion"/>
    <s v="Shirt"/>
    <n v="1"/>
    <n v="13135.7"/>
    <n v="7875.4"/>
    <n v="0.08"/>
    <n v="4209.4440000000013"/>
    <n v="4"/>
    <n v="2025"/>
    <n v="0.32045829304871465"/>
  </r>
  <r>
    <s v="O05624"/>
    <s v="2025-03-03"/>
    <x v="5"/>
    <s v="West Bengal"/>
    <s v="Consumer"/>
    <s v="Beauty"/>
    <s v="Haircare"/>
    <n v="2"/>
    <n v="19460.580000000002"/>
    <n v="15641.87"/>
    <n v="0.21"/>
    <n v="-268.01179999999931"/>
    <n v="3"/>
    <n v="2025"/>
    <n v="-1.3772035571396089E-2"/>
  </r>
  <r>
    <s v="O05625"/>
    <s v="2024-11-12"/>
    <x v="3"/>
    <s v="Telangana"/>
    <s v="SMB"/>
    <s v="Home"/>
    <s v="Sofa"/>
    <n v="5"/>
    <n v="10303.290000000001"/>
    <n v="6061.71"/>
    <n v="0.14000000000000001"/>
    <n v="2799.1194000000005"/>
    <n v="11"/>
    <n v="2024"/>
    <n v="0.27167238814009897"/>
  </r>
  <r>
    <s v="O05626"/>
    <s v="2024-03-04"/>
    <x v="0"/>
    <s v="Karnataka"/>
    <s v="Consumer"/>
    <s v="Electronics"/>
    <s v="Laptop"/>
    <n v="5"/>
    <n v="61764.72"/>
    <n v="38152.76"/>
    <n v="0.14000000000000001"/>
    <n v="14964.899199999998"/>
    <n v="3"/>
    <n v="2024"/>
    <n v="0.24228878881018157"/>
  </r>
  <r>
    <s v="O05627"/>
    <s v="2024-01-29"/>
    <x v="7"/>
    <s v="Uttar Pradesh"/>
    <s v="Consumer"/>
    <s v="Home"/>
    <s v="Chair"/>
    <n v="2"/>
    <n v="20498.37"/>
    <n v="11281.01"/>
    <n v="0.11"/>
    <n v="6962.5392999999985"/>
    <n v="1"/>
    <n v="2024"/>
    <n v="0.33966307077099295"/>
  </r>
  <r>
    <s v="O05628"/>
    <s v="2025-01-29"/>
    <x v="2"/>
    <s v="Delhi"/>
    <s v="Corporate"/>
    <s v="Fashion"/>
    <s v="Jacket"/>
    <n v="1"/>
    <n v="12487.42"/>
    <n v="9492.4699999999993"/>
    <n v="0.08"/>
    <n v="1995.9564000000007"/>
    <n v="1"/>
    <n v="2025"/>
    <n v="0.15983737233151449"/>
  </r>
  <r>
    <s v="O05629"/>
    <s v="2024-07-05"/>
    <x v="1"/>
    <s v="Maharashtra"/>
    <s v="Corporate"/>
    <s v="Home"/>
    <s v="Sofa"/>
    <n v="4"/>
    <n v="16351.25"/>
    <n v="13012.98"/>
    <n v="0.02"/>
    <n v="3011.2450000000003"/>
    <n v="7"/>
    <n v="2024"/>
    <n v="0.18415992661111538"/>
  </r>
  <r>
    <s v="O05630"/>
    <s v="2024-07-31"/>
    <x v="4"/>
    <s v="Maharashtra"/>
    <s v="Consumer"/>
    <s v="Electronics"/>
    <s v="Phone"/>
    <n v="5"/>
    <n v="60817.38"/>
    <n v="45680.41"/>
    <n v="0.15"/>
    <n v="6014.3629999999939"/>
    <n v="7"/>
    <n v="2024"/>
    <n v="9.8892175230172588E-2"/>
  </r>
  <r>
    <s v="O05631"/>
    <s v="2024-07-12"/>
    <x v="2"/>
    <s v="Delhi"/>
    <s v="Consumer"/>
    <s v="Electronics"/>
    <s v="Headphones"/>
    <n v="1"/>
    <n v="13142.41"/>
    <n v="10387.6"/>
    <n v="0.21"/>
    <n v="-5.0961000000002059"/>
    <n v="7"/>
    <n v="2024"/>
    <n v="-3.8775993139768169E-4"/>
  </r>
  <r>
    <s v="O05632"/>
    <s v="2025-01-17"/>
    <x v="3"/>
    <s v="Telangana"/>
    <s v="Corporate"/>
    <s v="Beauty"/>
    <s v="Skincare"/>
    <n v="3"/>
    <n v="15995.43"/>
    <n v="8995.61"/>
    <n v="0.13"/>
    <n v="4920.4141"/>
    <n v="1"/>
    <n v="2025"/>
    <n v="0.30761374342546588"/>
  </r>
  <r>
    <s v="O05633"/>
    <s v="2024-11-10"/>
    <x v="0"/>
    <s v="Karnataka"/>
    <s v="Consumer"/>
    <s v="Electronics"/>
    <s v="Laptop"/>
    <n v="2"/>
    <n v="18210.7"/>
    <n v="10908.59"/>
    <n v="0.01"/>
    <n v="7120.0030000000006"/>
    <n v="11"/>
    <n v="2024"/>
    <n v="0.39097909470805625"/>
  </r>
  <r>
    <s v="O05634"/>
    <s v="2025-03-31"/>
    <x v="5"/>
    <s v="West Bengal"/>
    <s v="Corporate"/>
    <s v="Electronics"/>
    <s v="Laptop"/>
    <n v="4"/>
    <n v="13022.16"/>
    <n v="9083.36"/>
    <n v="7.0000000000000007E-2"/>
    <n v="3027.2487999999994"/>
    <n v="3"/>
    <n v="2025"/>
    <n v="0.23246902203628272"/>
  </r>
  <r>
    <s v="O05635"/>
    <s v="2025-04-30"/>
    <x v="7"/>
    <s v="Uttar Pradesh"/>
    <s v="Consumer"/>
    <s v="Home"/>
    <s v="Sofa"/>
    <n v="2"/>
    <n v="18224.37"/>
    <n v="11929.59"/>
    <n v="0.25"/>
    <n v="1738.6874999999991"/>
    <n v="4"/>
    <n v="2025"/>
    <n v="9.5404532502358058E-2"/>
  </r>
  <r>
    <s v="O05636"/>
    <s v="2024-02-29"/>
    <x v="4"/>
    <s v="Maharashtra"/>
    <s v="Corporate"/>
    <s v="Home"/>
    <s v="Chair"/>
    <n v="3"/>
    <n v="27269.38"/>
    <n v="21496.87"/>
    <n v="0.28000000000000003"/>
    <n v="-1862.9163999999992"/>
    <n v="2"/>
    <n v="2024"/>
    <n v="-6.8315319233513888E-2"/>
  </r>
  <r>
    <s v="O05637"/>
    <s v="2024-11-19"/>
    <x v="0"/>
    <s v="Karnataka"/>
    <s v="Consumer"/>
    <s v="Electronics"/>
    <s v="Tablet"/>
    <n v="3"/>
    <n v="35741.370000000003"/>
    <n v="21054.3"/>
    <n v="0.01"/>
    <n v="14329.656300000004"/>
    <n v="11"/>
    <n v="2024"/>
    <n v="0.40092632990845073"/>
  </r>
  <r>
    <s v="O05638"/>
    <s v="2024-06-08"/>
    <x v="2"/>
    <s v="Delhi"/>
    <s v="Corporate"/>
    <s v="Beauty"/>
    <s v="Perfume"/>
    <n v="1"/>
    <n v="11995.39"/>
    <n v="8578.4599999999991"/>
    <n v="0.2"/>
    <n v="1017.8520000000003"/>
    <n v="6"/>
    <n v="2024"/>
    <n v="8.4853597923869123E-2"/>
  </r>
  <r>
    <s v="O05639"/>
    <s v="2024-10-03"/>
    <x v="6"/>
    <s v="Tamil Nadu"/>
    <s v="Consumer"/>
    <s v="Fashion"/>
    <s v="Shirt"/>
    <n v="4"/>
    <n v="35668.370000000003"/>
    <n v="30207.83"/>
    <n v="0.16"/>
    <n v="-246.39919999999984"/>
    <n v="10"/>
    <n v="2024"/>
    <n v="-6.9080588768143823E-3"/>
  </r>
  <r>
    <s v="O05640"/>
    <s v="2024-06-17"/>
    <x v="2"/>
    <s v="Delhi"/>
    <s v="SMB"/>
    <s v="Fashion"/>
    <s v="Jeans"/>
    <n v="2"/>
    <n v="2561.9699999999998"/>
    <n v="1937.31"/>
    <n v="0.28999999999999998"/>
    <n v="-118.31130000000007"/>
    <n v="6"/>
    <n v="2024"/>
    <n v="-4.6179814751929213E-2"/>
  </r>
  <r>
    <s v="O05641"/>
    <s v="2024-05-09"/>
    <x v="6"/>
    <s v="Tamil Nadu"/>
    <s v="SMB"/>
    <s v="Beauty"/>
    <s v="Skincare"/>
    <n v="4"/>
    <n v="54124.160000000003"/>
    <n v="40849.379999999997"/>
    <n v="0.02"/>
    <n v="12192.296800000006"/>
    <n v="5"/>
    <n v="2024"/>
    <n v="0.22526533067672561"/>
  </r>
  <r>
    <s v="O05642"/>
    <s v="2025-03-24"/>
    <x v="5"/>
    <s v="West Bengal"/>
    <s v="Consumer"/>
    <s v="Home"/>
    <s v="Lamp"/>
    <n v="4"/>
    <n v="26108.33"/>
    <n v="17805.830000000002"/>
    <n v="0.04"/>
    <n v="7258.1668"/>
    <n v="3"/>
    <n v="2025"/>
    <n v="0.27800195569766428"/>
  </r>
  <r>
    <s v="O05643"/>
    <s v="2024-01-24"/>
    <x v="6"/>
    <s v="Tamil Nadu"/>
    <s v="Corporate"/>
    <s v="Home"/>
    <s v="Lamp"/>
    <n v="2"/>
    <n v="19922.73"/>
    <n v="13195.33"/>
    <n v="0.05"/>
    <n v="5731.2634999999991"/>
    <n v="1"/>
    <n v="2024"/>
    <n v="0.28767460583966148"/>
  </r>
  <r>
    <s v="O05644"/>
    <s v="2024-08-19"/>
    <x v="1"/>
    <s v="Maharashtra"/>
    <s v="Corporate"/>
    <s v="Beauty"/>
    <s v="Perfume"/>
    <n v="3"/>
    <n v="20182.12"/>
    <n v="16837.93"/>
    <n v="7.0000000000000007E-2"/>
    <n v="1931.4415999999985"/>
    <n v="8"/>
    <n v="2024"/>
    <n v="9.570063006264945E-2"/>
  </r>
  <r>
    <s v="O05645"/>
    <s v="2024-08-05"/>
    <x v="6"/>
    <s v="Tamil Nadu"/>
    <s v="Consumer"/>
    <s v="Electronics"/>
    <s v="Tablet"/>
    <n v="5"/>
    <n v="16933.87"/>
    <n v="13998.27"/>
    <n v="0.2"/>
    <n v="-451.17400000000134"/>
    <n v="8"/>
    <n v="2024"/>
    <n v="-2.6643289454802793E-2"/>
  </r>
  <r>
    <s v="O05646"/>
    <s v="2024-01-03"/>
    <x v="5"/>
    <s v="West Bengal"/>
    <s v="Consumer"/>
    <s v="Fashion"/>
    <s v="Shirt"/>
    <n v="1"/>
    <n v="6987.53"/>
    <n v="5563.57"/>
    <n v="0.22"/>
    <n v="-113.2965999999999"/>
    <n v="1"/>
    <n v="2024"/>
    <n v="-1.6214112855329407E-2"/>
  </r>
  <r>
    <s v="O05647"/>
    <s v="2024-07-30"/>
    <x v="5"/>
    <s v="West Bengal"/>
    <s v="Corporate"/>
    <s v="Beauty"/>
    <s v="Perfume"/>
    <n v="4"/>
    <n v="31014.79"/>
    <n v="24137.48"/>
    <n v="0.01"/>
    <n v="6567.1621000000014"/>
    <n v="7"/>
    <n v="2024"/>
    <n v="0.21174291684709137"/>
  </r>
  <r>
    <s v="O05648"/>
    <s v="2025-02-20"/>
    <x v="4"/>
    <s v="Maharashtra"/>
    <s v="Consumer"/>
    <s v="Home"/>
    <s v="Table"/>
    <n v="3"/>
    <n v="34278.629999999997"/>
    <n v="19832.16"/>
    <n v="0.09"/>
    <n v="11361.393299999998"/>
    <n v="2"/>
    <n v="2025"/>
    <n v="0.33144245554737745"/>
  </r>
  <r>
    <s v="O05649"/>
    <s v="2024-01-25"/>
    <x v="3"/>
    <s v="Telangana"/>
    <s v="SMB"/>
    <s v="Beauty"/>
    <s v="Perfume"/>
    <n v="2"/>
    <n v="7421.39"/>
    <n v="5013.09"/>
    <n v="0.18"/>
    <n v="1072.4498000000001"/>
    <n v="1"/>
    <n v="2024"/>
    <n v="0.14450794258218475"/>
  </r>
  <r>
    <s v="O05650"/>
    <s v="2025-02-25"/>
    <x v="1"/>
    <s v="Maharashtra"/>
    <s v="SMB"/>
    <s v="Electronics"/>
    <s v="Headphones"/>
    <n v="2"/>
    <n v="11561.04"/>
    <n v="7279.3"/>
    <n v="0.21"/>
    <n v="1853.9216000000006"/>
    <n v="2"/>
    <n v="2025"/>
    <n v="0.16035941403195564"/>
  </r>
  <r>
    <s v="O05651"/>
    <s v="2024-03-29"/>
    <x v="1"/>
    <s v="Maharashtra"/>
    <s v="SMB"/>
    <s v="Home"/>
    <s v="Lamp"/>
    <n v="2"/>
    <n v="10677.81"/>
    <n v="7944.34"/>
    <n v="0.02"/>
    <n v="2519.9137999999994"/>
    <n v="3"/>
    <n v="2024"/>
    <n v="0.2359953773292463"/>
  </r>
  <r>
    <s v="O05652"/>
    <s v="2024-07-18"/>
    <x v="1"/>
    <s v="Maharashtra"/>
    <s v="Consumer"/>
    <s v="Electronics"/>
    <s v="Headphones"/>
    <n v="5"/>
    <n v="64259.17"/>
    <n v="45883.41"/>
    <n v="0.09"/>
    <n v="12592.434699999994"/>
    <n v="7"/>
    <n v="2024"/>
    <n v="0.19596323295181053"/>
  </r>
  <r>
    <s v="O05653"/>
    <s v="2025-06-14"/>
    <x v="3"/>
    <s v="Telangana"/>
    <s v="Corporate"/>
    <s v="Beauty"/>
    <s v="Haircare"/>
    <n v="1"/>
    <n v="14936.74"/>
    <n v="8343.2999999999993"/>
    <n v="0.05"/>
    <n v="5846.603000000001"/>
    <n v="6"/>
    <n v="2025"/>
    <n v="0.39142430008154394"/>
  </r>
  <r>
    <s v="O05654"/>
    <s v="2024-06-10"/>
    <x v="7"/>
    <s v="Uttar Pradesh"/>
    <s v="Consumer"/>
    <s v="Home"/>
    <s v="Lamp"/>
    <n v="1"/>
    <n v="1324.38"/>
    <n v="772.29"/>
    <n v="0.24"/>
    <n v="234.23880000000014"/>
    <n v="6"/>
    <n v="2024"/>
    <n v="0.17686676029538359"/>
  </r>
  <r>
    <s v="O05655"/>
    <s v="2024-02-12"/>
    <x v="2"/>
    <s v="Delhi"/>
    <s v="SMB"/>
    <s v="Fashion"/>
    <s v="Shirt"/>
    <n v="3"/>
    <n v="2070.7600000000002"/>
    <n v="1587.41"/>
    <n v="0.15"/>
    <n v="172.7360000000001"/>
    <n v="2"/>
    <n v="2024"/>
    <n v="8.3416716567830215E-2"/>
  </r>
  <r>
    <s v="O05656"/>
    <s v="2025-06-21"/>
    <x v="6"/>
    <s v="Tamil Nadu"/>
    <s v="Corporate"/>
    <s v="Home"/>
    <s v="Lamp"/>
    <n v="3"/>
    <n v="34077.629999999997"/>
    <n v="21705.38"/>
    <n v="0.17"/>
    <n v="6579.052899999996"/>
    <n v="6"/>
    <n v="2025"/>
    <n v="0.19306075275774742"/>
  </r>
  <r>
    <s v="O05657"/>
    <s v="2025-03-10"/>
    <x v="2"/>
    <s v="Delhi"/>
    <s v="Consumer"/>
    <s v="Home"/>
    <s v="Chair"/>
    <n v="3"/>
    <n v="16258.48"/>
    <n v="13555.93"/>
    <n v="0.02"/>
    <n v="2377.3803999999991"/>
    <n v="3"/>
    <n v="2025"/>
    <n v="0.14622402586219616"/>
  </r>
  <r>
    <s v="O05658"/>
    <s v="2025-06-13"/>
    <x v="7"/>
    <s v="Uttar Pradesh"/>
    <s v="SMB"/>
    <s v="Home"/>
    <s v="Chair"/>
    <n v="4"/>
    <n v="36082.129999999997"/>
    <n v="24527.01"/>
    <n v="0.06"/>
    <n v="9390.1921999999995"/>
    <n v="6"/>
    <n v="2025"/>
    <n v="0.2602449522797019"/>
  </r>
  <r>
    <s v="O05659"/>
    <s v="2024-01-11"/>
    <x v="4"/>
    <s v="Maharashtra"/>
    <s v="Corporate"/>
    <s v="Beauty"/>
    <s v="Skincare"/>
    <n v="2"/>
    <n v="6380.21"/>
    <n v="4413.6000000000004"/>
    <n v="0.23"/>
    <n v="499.16169999999966"/>
    <n v="1"/>
    <n v="2024"/>
    <n v="7.8235935807755494E-2"/>
  </r>
  <r>
    <s v="O05660"/>
    <s v="2024-04-25"/>
    <x v="0"/>
    <s v="Karnataka"/>
    <s v="SMB"/>
    <s v="Electronics"/>
    <s v="Tablet"/>
    <n v="1"/>
    <n v="14029.41"/>
    <n v="8493.19"/>
    <n v="0.22"/>
    <n v="2449.7497999999991"/>
    <n v="4"/>
    <n v="2024"/>
    <n v="0.1746153116916534"/>
  </r>
  <r>
    <s v="O05661"/>
    <s v="2024-05-08"/>
    <x v="7"/>
    <s v="Uttar Pradesh"/>
    <s v="Corporate"/>
    <s v="Electronics"/>
    <s v="Headphones"/>
    <n v="5"/>
    <n v="38501.71"/>
    <n v="26911.16"/>
    <n v="0.01"/>
    <n v="11205.532899999998"/>
    <n v="5"/>
    <n v="2024"/>
    <n v="0.2910398758912266"/>
  </r>
  <r>
    <s v="O05662"/>
    <s v="2024-09-19"/>
    <x v="2"/>
    <s v="Delhi"/>
    <s v="SMB"/>
    <s v="Electronics"/>
    <s v="Laptop"/>
    <n v="1"/>
    <n v="13749.34"/>
    <n v="11407.32"/>
    <n v="0.01"/>
    <n v="2204.5266000000006"/>
    <n v="9"/>
    <n v="2024"/>
    <n v="0.16033690344409263"/>
  </r>
  <r>
    <s v="O05663"/>
    <s v="2025-05-09"/>
    <x v="3"/>
    <s v="Telangana"/>
    <s v="Consumer"/>
    <s v="Home"/>
    <s v="Chair"/>
    <n v="2"/>
    <n v="17864.29"/>
    <n v="13784.84"/>
    <n v="0.19"/>
    <n v="685.23490000000038"/>
    <n v="5"/>
    <n v="2025"/>
    <n v="3.8357802073298204E-2"/>
  </r>
  <r>
    <s v="O05664"/>
    <s v="2025-05-16"/>
    <x v="5"/>
    <s v="West Bengal"/>
    <s v="Corporate"/>
    <s v="Electronics"/>
    <s v="Tablet"/>
    <n v="2"/>
    <n v="20956.52"/>
    <n v="12292.42"/>
    <n v="0.2"/>
    <n v="4472.7960000000003"/>
    <n v="5"/>
    <n v="2025"/>
    <n v="0.21343219198607402"/>
  </r>
  <r>
    <s v="O05665"/>
    <s v="2024-04-14"/>
    <x v="7"/>
    <s v="Uttar Pradesh"/>
    <s v="Consumer"/>
    <s v="Home"/>
    <s v="Sofa"/>
    <n v="2"/>
    <n v="28725.65"/>
    <n v="22418.94"/>
    <n v="0"/>
    <n v="6306.7100000000028"/>
    <n v="4"/>
    <n v="2024"/>
    <n v="0.21954977520090938"/>
  </r>
  <r>
    <s v="O05666"/>
    <s v="2024-01-17"/>
    <x v="5"/>
    <s v="West Bengal"/>
    <s v="Consumer"/>
    <s v="Beauty"/>
    <s v="Perfume"/>
    <n v="4"/>
    <n v="19503.72"/>
    <n v="12498.58"/>
    <n v="0.23"/>
    <n v="2519.2844000000005"/>
    <n v="1"/>
    <n v="2024"/>
    <n v="0.12916943024202565"/>
  </r>
  <r>
    <s v="O05667"/>
    <s v="2025-02-09"/>
    <x v="7"/>
    <s v="Uttar Pradesh"/>
    <s v="Corporate"/>
    <s v="Beauty"/>
    <s v="Perfume"/>
    <n v="4"/>
    <n v="40515.54"/>
    <n v="29380.07"/>
    <n v="0.18"/>
    <n v="3842.6728000000012"/>
    <n v="2"/>
    <n v="2025"/>
    <n v="9.4844417722187616E-2"/>
  </r>
  <r>
    <s v="O05668"/>
    <s v="2024-03-25"/>
    <x v="4"/>
    <s v="Maharashtra"/>
    <s v="SMB"/>
    <s v="Home"/>
    <s v="Sofa"/>
    <n v="2"/>
    <n v="17139.02"/>
    <n v="10059.36"/>
    <n v="0.12"/>
    <n v="5022.9776000000002"/>
    <n v="3"/>
    <n v="2024"/>
    <n v="0.29307262608947304"/>
  </r>
  <r>
    <s v="O05669"/>
    <s v="2024-03-21"/>
    <x v="5"/>
    <s v="West Bengal"/>
    <s v="Corporate"/>
    <s v="Electronics"/>
    <s v="Laptop"/>
    <n v="3"/>
    <n v="17124.650000000001"/>
    <n v="12257.87"/>
    <n v="0.23"/>
    <n v="928.11050000000023"/>
    <n v="3"/>
    <n v="2024"/>
    <n v="5.4197341259529401E-2"/>
  </r>
  <r>
    <s v="O05670"/>
    <s v="2024-07-05"/>
    <x v="5"/>
    <s v="West Bengal"/>
    <s v="Consumer"/>
    <s v="Electronics"/>
    <s v="Laptop"/>
    <n v="4"/>
    <n v="12032.67"/>
    <n v="8244.61"/>
    <n v="0"/>
    <n v="3788.0599999999995"/>
    <n v="7"/>
    <n v="2024"/>
    <n v="0.31481458396183054"/>
  </r>
  <r>
    <s v="O05671"/>
    <s v="2025-02-24"/>
    <x v="0"/>
    <s v="Karnataka"/>
    <s v="SMB"/>
    <s v="Beauty"/>
    <s v="Haircare"/>
    <n v="1"/>
    <n v="12173.17"/>
    <n v="9035.4500000000007"/>
    <n v="0.28000000000000003"/>
    <n v="-270.76760000000104"/>
    <n v="2"/>
    <n v="2025"/>
    <n v="-2.2242981902002603E-2"/>
  </r>
  <r>
    <s v="O05672"/>
    <s v="2025-01-14"/>
    <x v="0"/>
    <s v="Karnataka"/>
    <s v="Corporate"/>
    <s v="Beauty"/>
    <s v="Skincare"/>
    <n v="1"/>
    <n v="8325.68"/>
    <n v="7021.28"/>
    <n v="0.27"/>
    <n v="-943.53359999999975"/>
    <n v="1"/>
    <n v="2025"/>
    <n v="-0.11332811253855538"/>
  </r>
  <r>
    <s v="O05673"/>
    <s v="2025-05-22"/>
    <x v="6"/>
    <s v="Tamil Nadu"/>
    <s v="SMB"/>
    <s v="Fashion"/>
    <s v="Jacket"/>
    <n v="4"/>
    <n v="3320.69"/>
    <n v="2742.82"/>
    <n v="0.21"/>
    <n v="-119.47490000000005"/>
    <n v="5"/>
    <n v="2025"/>
    <n v="-3.5978938112259815E-2"/>
  </r>
  <r>
    <s v="O05674"/>
    <s v="2024-06-17"/>
    <x v="2"/>
    <s v="Delhi"/>
    <s v="Corporate"/>
    <s v="Beauty"/>
    <s v="Haircare"/>
    <n v="5"/>
    <n v="4163.8500000000004"/>
    <n v="2351.13"/>
    <n v="0.21"/>
    <n v="938.31150000000025"/>
    <n v="6"/>
    <n v="2024"/>
    <n v="0.22534709463597397"/>
  </r>
  <r>
    <s v="O05675"/>
    <s v="2024-10-09"/>
    <x v="0"/>
    <s v="Karnataka"/>
    <s v="Corporate"/>
    <s v="Fashion"/>
    <s v="Shoes"/>
    <n v="2"/>
    <n v="16871.14"/>
    <n v="10112.35"/>
    <n v="0.22"/>
    <n v="3047.1391999999992"/>
    <n v="10"/>
    <n v="2024"/>
    <n v="0.18061252529467478"/>
  </r>
  <r>
    <s v="O05676"/>
    <s v="2025-01-28"/>
    <x v="7"/>
    <s v="Uttar Pradesh"/>
    <s v="Consumer"/>
    <s v="Beauty"/>
    <s v="Skincare"/>
    <n v="5"/>
    <n v="66112.88"/>
    <n v="48535.27"/>
    <n v="0.05"/>
    <n v="14271.966000000008"/>
    <n v="1"/>
    <n v="2025"/>
    <n v="0.21587270135562098"/>
  </r>
  <r>
    <s v="O05677"/>
    <s v="2024-12-31"/>
    <x v="3"/>
    <s v="Telangana"/>
    <s v="Consumer"/>
    <s v="Home"/>
    <s v="Sofa"/>
    <n v="2"/>
    <n v="20834.77"/>
    <n v="12868.32"/>
    <n v="0.04"/>
    <n v="7133.0592000000006"/>
    <n v="12"/>
    <n v="2024"/>
    <n v="0.34236323223150533"/>
  </r>
  <r>
    <s v="O05678"/>
    <s v="2024-05-13"/>
    <x v="1"/>
    <s v="Maharashtra"/>
    <s v="Corporate"/>
    <s v="Beauty"/>
    <s v="Perfume"/>
    <n v="1"/>
    <n v="933.26"/>
    <n v="634.12"/>
    <n v="0.27"/>
    <n v="47.159799999999962"/>
    <n v="5"/>
    <n v="2024"/>
    <n v="5.053232754002096E-2"/>
  </r>
  <r>
    <s v="O05679"/>
    <s v="2024-04-01"/>
    <x v="5"/>
    <s v="West Bengal"/>
    <s v="Consumer"/>
    <s v="Electronics"/>
    <s v="Tablet"/>
    <n v="4"/>
    <n v="19277.830000000002"/>
    <n v="15902.95"/>
    <n v="0.14000000000000001"/>
    <n v="675.98380000000043"/>
    <n v="4"/>
    <n v="2024"/>
    <n v="3.5065347085226933E-2"/>
  </r>
  <r>
    <s v="O05680"/>
    <s v="2025-05-15"/>
    <x v="1"/>
    <s v="Maharashtra"/>
    <s v="Corporate"/>
    <s v="Home"/>
    <s v="Sofa"/>
    <n v="4"/>
    <n v="21537.81"/>
    <n v="18085.37"/>
    <n v="7.0000000000000007E-2"/>
    <n v="1944.7933000000021"/>
    <n v="5"/>
    <n v="2025"/>
    <n v="9.0296706118217315E-2"/>
  </r>
  <r>
    <s v="O05681"/>
    <s v="2024-08-21"/>
    <x v="7"/>
    <s v="Uttar Pradesh"/>
    <s v="Corporate"/>
    <s v="Fashion"/>
    <s v="Shoes"/>
    <n v="3"/>
    <n v="9286.32"/>
    <n v="6535.13"/>
    <n v="0.2"/>
    <n v="893.92599999999948"/>
    <n v="8"/>
    <n v="2024"/>
    <n v="9.626267455784418E-2"/>
  </r>
  <r>
    <s v="O05682"/>
    <s v="2024-09-12"/>
    <x v="1"/>
    <s v="Maharashtra"/>
    <s v="Corporate"/>
    <s v="Home"/>
    <s v="Chair"/>
    <n v="3"/>
    <n v="17051.490000000002"/>
    <n v="12346.49"/>
    <n v="0.22"/>
    <n v="953.67220000000134"/>
    <n v="9"/>
    <n v="2024"/>
    <n v="5.5928965738478061E-2"/>
  </r>
  <r>
    <s v="O05683"/>
    <s v="2025-01-21"/>
    <x v="2"/>
    <s v="Delhi"/>
    <s v="Corporate"/>
    <s v="Beauty"/>
    <s v="Skincare"/>
    <n v="5"/>
    <n v="29782.18"/>
    <n v="22534.41"/>
    <n v="0.25"/>
    <n v="-197.77499999999964"/>
    <n v="1"/>
    <n v="2025"/>
    <n v="-6.6407160254890549E-3"/>
  </r>
  <r>
    <s v="O05684"/>
    <s v="2024-11-20"/>
    <x v="4"/>
    <s v="Maharashtra"/>
    <s v="SMB"/>
    <s v="Fashion"/>
    <s v="Shoes"/>
    <n v="1"/>
    <n v="2367.6"/>
    <n v="1492.72"/>
    <n v="0.2"/>
    <n v="401.3599999999999"/>
    <n v="11"/>
    <n v="2024"/>
    <n v="0.1695218786957256"/>
  </r>
  <r>
    <s v="O05685"/>
    <s v="2025-04-10"/>
    <x v="4"/>
    <s v="Maharashtra"/>
    <s v="Corporate"/>
    <s v="Fashion"/>
    <s v="Shoes"/>
    <n v="2"/>
    <n v="15146.46"/>
    <n v="9329.06"/>
    <n v="0.16"/>
    <n v="3393.9663999999998"/>
    <n v="4"/>
    <n v="2025"/>
    <n v="0.22407654329790591"/>
  </r>
  <r>
    <s v="O05686"/>
    <s v="2024-08-26"/>
    <x v="0"/>
    <s v="Karnataka"/>
    <s v="SMB"/>
    <s v="Home"/>
    <s v="Chair"/>
    <n v="1"/>
    <n v="1228.8399999999999"/>
    <n v="991.33"/>
    <n v="0.1"/>
    <n v="114.62599999999988"/>
    <n v="8"/>
    <n v="2024"/>
    <n v="9.32798411510041E-2"/>
  </r>
  <r>
    <s v="O05687"/>
    <s v="2025-06-12"/>
    <x v="6"/>
    <s v="Tamil Nadu"/>
    <s v="Corporate"/>
    <s v="Beauty"/>
    <s v="Haircare"/>
    <n v="4"/>
    <n v="23511.85"/>
    <n v="19862.060000000001"/>
    <n v="0.1"/>
    <n v="1298.6049999999973"/>
    <n v="6"/>
    <n v="2025"/>
    <n v="5.523193623640834E-2"/>
  </r>
  <r>
    <s v="O05688"/>
    <s v="2024-06-22"/>
    <x v="1"/>
    <s v="Maharashtra"/>
    <s v="Consumer"/>
    <s v="Fashion"/>
    <s v="Shoes"/>
    <n v="3"/>
    <n v="41739.870000000003"/>
    <n v="23045.42"/>
    <n v="0.2"/>
    <n v="10346.476000000004"/>
    <n v="6"/>
    <n v="2024"/>
    <n v="0.24787992871084658"/>
  </r>
  <r>
    <s v="O05689"/>
    <s v="2025-02-25"/>
    <x v="7"/>
    <s v="Uttar Pradesh"/>
    <s v="Corporate"/>
    <s v="Beauty"/>
    <s v="Perfume"/>
    <n v="2"/>
    <n v="8802.74"/>
    <n v="7324.56"/>
    <n v="0.01"/>
    <n v="1390.1525999999994"/>
    <n v="2"/>
    <n v="2025"/>
    <n v="0.15792271497283794"/>
  </r>
  <r>
    <s v="O05690"/>
    <s v="2024-02-05"/>
    <x v="4"/>
    <s v="Maharashtra"/>
    <s v="Consumer"/>
    <s v="Beauty"/>
    <s v="Perfume"/>
    <n v="2"/>
    <n v="10553.07"/>
    <n v="6926.39"/>
    <n v="0.23"/>
    <n v="1199.4738999999995"/>
    <n v="2"/>
    <n v="2024"/>
    <n v="0.11366113367958325"/>
  </r>
  <r>
    <s v="O05691"/>
    <s v="2024-04-22"/>
    <x v="2"/>
    <s v="Delhi"/>
    <s v="Corporate"/>
    <s v="Fashion"/>
    <s v="Shirt"/>
    <n v="2"/>
    <n v="9095.61"/>
    <n v="6424.81"/>
    <n v="0.22"/>
    <n v="669.76580000000013"/>
    <n v="4"/>
    <n v="2024"/>
    <n v="7.3636160741280696E-2"/>
  </r>
  <r>
    <s v="O05692"/>
    <s v="2024-03-19"/>
    <x v="2"/>
    <s v="Delhi"/>
    <s v="SMB"/>
    <s v="Home"/>
    <s v="Sofa"/>
    <n v="3"/>
    <n v="39173.019999999997"/>
    <n v="31047.25"/>
    <n v="7.0000000000000007E-2"/>
    <n v="5383.658599999997"/>
    <n v="3"/>
    <n v="2024"/>
    <n v="0.13743281983365074"/>
  </r>
  <r>
    <s v="O05693"/>
    <s v="2024-03-09"/>
    <x v="1"/>
    <s v="Maharashtra"/>
    <s v="Consumer"/>
    <s v="Beauty"/>
    <s v="Perfume"/>
    <n v="1"/>
    <n v="9515.5499999999993"/>
    <n v="7657.66"/>
    <n v="0.02"/>
    <n v="1667.5789999999995"/>
    <n v="3"/>
    <n v="2024"/>
    <n v="0.17524777863602206"/>
  </r>
  <r>
    <s v="O05694"/>
    <s v="2025-01-05"/>
    <x v="1"/>
    <s v="Maharashtra"/>
    <s v="Corporate"/>
    <s v="Home"/>
    <s v="Chair"/>
    <n v="5"/>
    <n v="71088.39"/>
    <n v="48390.33"/>
    <n v="0.19"/>
    <n v="9191.2658999999985"/>
    <n v="1"/>
    <n v="2025"/>
    <n v="0.12929348800837942"/>
  </r>
  <r>
    <s v="O05695"/>
    <s v="2024-07-29"/>
    <x v="1"/>
    <s v="Maharashtra"/>
    <s v="SMB"/>
    <s v="Fashion"/>
    <s v="Jeans"/>
    <n v="5"/>
    <n v="30233.1"/>
    <n v="18941.060000000001"/>
    <n v="0.14000000000000001"/>
    <n v="7059.4059999999972"/>
    <n v="7"/>
    <n v="2024"/>
    <n v="0.23349924420585377"/>
  </r>
  <r>
    <s v="O05696"/>
    <s v="2024-02-21"/>
    <x v="1"/>
    <s v="Maharashtra"/>
    <s v="Consumer"/>
    <s v="Fashion"/>
    <s v="Jeans"/>
    <n v="4"/>
    <n v="14444.95"/>
    <n v="8905.56"/>
    <n v="0.11"/>
    <n v="3950.4455000000012"/>
    <n v="2"/>
    <n v="2024"/>
    <n v="0.27348280887092036"/>
  </r>
  <r>
    <s v="O05697"/>
    <s v="2024-12-18"/>
    <x v="6"/>
    <s v="Tamil Nadu"/>
    <s v="SMB"/>
    <s v="Fashion"/>
    <s v="Shirt"/>
    <n v="4"/>
    <n v="10601.93"/>
    <n v="8867.92"/>
    <n v="0.2"/>
    <n v="-386.37599999999975"/>
    <n v="12"/>
    <n v="2024"/>
    <n v="-3.6443930491900978E-2"/>
  </r>
  <r>
    <s v="O05698"/>
    <s v="2025-04-04"/>
    <x v="7"/>
    <s v="Uttar Pradesh"/>
    <s v="SMB"/>
    <s v="Electronics"/>
    <s v="Tablet"/>
    <n v="4"/>
    <n v="46089.09"/>
    <n v="30142.53"/>
    <n v="0.1"/>
    <n v="11337.650999999998"/>
    <n v="4"/>
    <n v="2025"/>
    <n v="0.24599424722857402"/>
  </r>
  <r>
    <s v="O05699"/>
    <s v="2025-02-09"/>
    <x v="2"/>
    <s v="Delhi"/>
    <s v="Consumer"/>
    <s v="Electronics"/>
    <s v="Headphones"/>
    <n v="5"/>
    <n v="59616.71"/>
    <n v="39956.39"/>
    <n v="0.13"/>
    <n v="11910.1477"/>
    <n v="2"/>
    <n v="2025"/>
    <n v="0.19977868117848166"/>
  </r>
  <r>
    <s v="O05700"/>
    <s v="2024-02-12"/>
    <x v="5"/>
    <s v="West Bengal"/>
    <s v="SMB"/>
    <s v="Fashion"/>
    <s v="Jacket"/>
    <n v="2"/>
    <n v="19183.669999999998"/>
    <n v="16257.17"/>
    <n v="0.03"/>
    <n v="2350.9898999999982"/>
    <n v="2"/>
    <n v="2024"/>
    <n v="0.12255162333380414"/>
  </r>
  <r>
    <s v="O05701"/>
    <s v="2025-01-12"/>
    <x v="5"/>
    <s v="West Bengal"/>
    <s v="Consumer"/>
    <s v="Electronics"/>
    <s v="Tablet"/>
    <n v="1"/>
    <n v="3568.74"/>
    <n v="2802.64"/>
    <n v="0.01"/>
    <n v="730.41259999999988"/>
    <n v="1"/>
    <n v="2025"/>
    <n v="0.20466960327734718"/>
  </r>
  <r>
    <s v="O05702"/>
    <s v="2024-12-16"/>
    <x v="7"/>
    <s v="Uttar Pradesh"/>
    <s v="SMB"/>
    <s v="Beauty"/>
    <s v="Perfume"/>
    <n v="3"/>
    <n v="39216.11"/>
    <n v="28490.39"/>
    <n v="0.25"/>
    <n v="921.69250000000102"/>
    <n v="12"/>
    <n v="2024"/>
    <n v="2.3502904801113649E-2"/>
  </r>
  <r>
    <s v="O05703"/>
    <s v="2024-09-07"/>
    <x v="7"/>
    <s v="Uttar Pradesh"/>
    <s v="Corporate"/>
    <s v="Home"/>
    <s v="Sofa"/>
    <n v="1"/>
    <n v="4093.64"/>
    <n v="3278.21"/>
    <n v="0.13"/>
    <n v="283.25679999999988"/>
    <n v="9"/>
    <n v="2024"/>
    <n v="6.9194360031658839E-2"/>
  </r>
  <r>
    <s v="O05704"/>
    <s v="2024-08-18"/>
    <x v="3"/>
    <s v="Telangana"/>
    <s v="Corporate"/>
    <s v="Beauty"/>
    <s v="Perfume"/>
    <n v="1"/>
    <n v="13740.24"/>
    <n v="10157.86"/>
    <n v="0.14000000000000001"/>
    <n v="1658.7463999999991"/>
    <n v="8"/>
    <n v="2024"/>
    <n v="0.12072179234132731"/>
  </r>
  <r>
    <s v="O05705"/>
    <s v="2025-04-19"/>
    <x v="5"/>
    <s v="West Bengal"/>
    <s v="Consumer"/>
    <s v="Home"/>
    <s v="Lamp"/>
    <n v="5"/>
    <n v="21930.01"/>
    <n v="13509.78"/>
    <n v="0.02"/>
    <n v="7981.6297999999979"/>
    <n v="4"/>
    <n v="2025"/>
    <n v="0.36395924124065598"/>
  </r>
  <r>
    <s v="O05706"/>
    <s v="2024-07-17"/>
    <x v="5"/>
    <s v="West Bengal"/>
    <s v="Corporate"/>
    <s v="Beauty"/>
    <s v="Haircare"/>
    <n v="4"/>
    <n v="34820.660000000003"/>
    <n v="19767.63"/>
    <n v="0.16"/>
    <n v="9481.7244000000028"/>
    <n v="7"/>
    <n v="2024"/>
    <n v="0.2723016852638635"/>
  </r>
  <r>
    <s v="O05707"/>
    <s v="2025-03-04"/>
    <x v="3"/>
    <s v="Telangana"/>
    <s v="Consumer"/>
    <s v="Electronics"/>
    <s v="Phone"/>
    <n v="5"/>
    <n v="52703.47"/>
    <n v="37258.400000000001"/>
    <n v="0.15"/>
    <n v="7539.5495000000001"/>
    <n v="3"/>
    <n v="2025"/>
    <n v="0.14305603596878916"/>
  </r>
  <r>
    <s v="O05708"/>
    <s v="2025-01-28"/>
    <x v="2"/>
    <s v="Delhi"/>
    <s v="Consumer"/>
    <s v="Home"/>
    <s v="Table"/>
    <n v="5"/>
    <n v="15721.96"/>
    <n v="12888.82"/>
    <n v="0.12"/>
    <n v="946.5047999999997"/>
    <n v="1"/>
    <n v="2025"/>
    <n v="6.0202722815730338E-2"/>
  </r>
  <r>
    <s v="O05709"/>
    <s v="2024-10-04"/>
    <x v="2"/>
    <s v="Delhi"/>
    <s v="Corporate"/>
    <s v="Fashion"/>
    <s v="Shoes"/>
    <n v="2"/>
    <n v="4299.2700000000004"/>
    <n v="3401.44"/>
    <n v="0.1"/>
    <n v="467.9030000000003"/>
    <n v="10"/>
    <n v="2024"/>
    <n v="0.10883312748443347"/>
  </r>
  <r>
    <s v="O05710"/>
    <s v="2025-06-04"/>
    <x v="0"/>
    <s v="Karnataka"/>
    <s v="SMB"/>
    <s v="Beauty"/>
    <s v="Skincare"/>
    <n v="2"/>
    <n v="23442.49"/>
    <n v="16935.59"/>
    <n v="0.24"/>
    <n v="880.70240000000103"/>
    <n v="6"/>
    <n v="2025"/>
    <n v="3.7568637120032937E-2"/>
  </r>
  <r>
    <s v="O05711"/>
    <s v="2025-04-21"/>
    <x v="2"/>
    <s v="Delhi"/>
    <s v="SMB"/>
    <s v="Fashion"/>
    <s v="Jacket"/>
    <n v="1"/>
    <n v="5677.7"/>
    <n v="3499.12"/>
    <n v="0.14000000000000001"/>
    <n v="1383.7019999999998"/>
    <n v="4"/>
    <n v="2025"/>
    <n v="0.2437081916973422"/>
  </r>
  <r>
    <s v="O05712"/>
    <s v="2024-04-25"/>
    <x v="2"/>
    <s v="Delhi"/>
    <s v="Consumer"/>
    <s v="Home"/>
    <s v="Lamp"/>
    <n v="4"/>
    <n v="47948.480000000003"/>
    <n v="30484.47"/>
    <n v="0.17"/>
    <n v="9312.7684000000008"/>
    <n v="4"/>
    <n v="2024"/>
    <n v="0.19422447593750627"/>
  </r>
  <r>
    <s v="O05713"/>
    <s v="2024-09-22"/>
    <x v="6"/>
    <s v="Tamil Nadu"/>
    <s v="Corporate"/>
    <s v="Fashion"/>
    <s v="Jacket"/>
    <n v="5"/>
    <n v="50247.27"/>
    <n v="42592.01"/>
    <n v="0.14000000000000001"/>
    <n v="620.64219999999477"/>
    <n v="9"/>
    <n v="2024"/>
    <n v="1.2351759608034323E-2"/>
  </r>
  <r>
    <s v="O05714"/>
    <s v="2025-03-12"/>
    <x v="7"/>
    <s v="Uttar Pradesh"/>
    <s v="SMB"/>
    <s v="Beauty"/>
    <s v="Skincare"/>
    <n v="5"/>
    <n v="9100.8700000000008"/>
    <n v="7734.76"/>
    <n v="0.11"/>
    <n v="365.0143000000005"/>
    <n v="3"/>
    <n v="2025"/>
    <n v="4.0107627073016149E-2"/>
  </r>
  <r>
    <s v="O05715"/>
    <s v="2024-02-17"/>
    <x v="7"/>
    <s v="Uttar Pradesh"/>
    <s v="SMB"/>
    <s v="Fashion"/>
    <s v="Shirt"/>
    <n v="3"/>
    <n v="16334.66"/>
    <n v="11494.73"/>
    <n v="0.03"/>
    <n v="4349.8902000000007"/>
    <n v="2"/>
    <n v="2024"/>
    <n v="0.26629817822960505"/>
  </r>
  <r>
    <s v="O05716"/>
    <s v="2024-12-23"/>
    <x v="4"/>
    <s v="Maharashtra"/>
    <s v="Corporate"/>
    <s v="Fashion"/>
    <s v="Shoes"/>
    <n v="4"/>
    <n v="23835.17"/>
    <n v="19646.310000000001"/>
    <n v="0.06"/>
    <n v="2758.7497999999969"/>
    <n v="12"/>
    <n v="2024"/>
    <n v="0.11574282037845743"/>
  </r>
  <r>
    <s v="O05717"/>
    <s v="2025-04-30"/>
    <x v="6"/>
    <s v="Tamil Nadu"/>
    <s v="SMB"/>
    <s v="Home"/>
    <s v="Table"/>
    <n v="3"/>
    <n v="30159.17"/>
    <n v="23478.49"/>
    <n v="0.06"/>
    <n v="4871.129799999997"/>
    <n v="4"/>
    <n v="2025"/>
    <n v="0.16151405360293394"/>
  </r>
  <r>
    <s v="O05718"/>
    <s v="2024-04-26"/>
    <x v="2"/>
    <s v="Delhi"/>
    <s v="Corporate"/>
    <s v="Beauty"/>
    <s v="Makeup"/>
    <n v="1"/>
    <n v="7848.78"/>
    <n v="6156.97"/>
    <n v="0.12"/>
    <n v="749.95639999999958"/>
    <n v="4"/>
    <n v="2024"/>
    <n v="9.5550697051006606E-2"/>
  </r>
  <r>
    <s v="O05719"/>
    <s v="2025-02-27"/>
    <x v="5"/>
    <s v="West Bengal"/>
    <s v="Consumer"/>
    <s v="Home"/>
    <s v="Chair"/>
    <n v="3"/>
    <n v="44419"/>
    <n v="28748.32"/>
    <n v="0.18"/>
    <n v="7675.26"/>
    <n v="2"/>
    <n v="2025"/>
    <n v="0.17279227357662263"/>
  </r>
  <r>
    <s v="O05720"/>
    <s v="2024-08-06"/>
    <x v="3"/>
    <s v="Telangana"/>
    <s v="SMB"/>
    <s v="Home"/>
    <s v="Lamp"/>
    <n v="5"/>
    <n v="45520.47"/>
    <n v="33015.01"/>
    <n v="0.25"/>
    <n v="1125.3424999999988"/>
    <n v="8"/>
    <n v="2024"/>
    <n v="2.472168015839904E-2"/>
  </r>
  <r>
    <s v="O05721"/>
    <s v="2024-04-25"/>
    <x v="4"/>
    <s v="Maharashtra"/>
    <s v="Consumer"/>
    <s v="Home"/>
    <s v="Sofa"/>
    <n v="4"/>
    <n v="59964.25"/>
    <n v="45903.93"/>
    <n v="0.01"/>
    <n v="13460.6775"/>
    <n v="4"/>
    <n v="2024"/>
    <n v="0.22447837669945009"/>
  </r>
  <r>
    <s v="O05722"/>
    <s v="2024-04-08"/>
    <x v="7"/>
    <s v="Uttar Pradesh"/>
    <s v="SMB"/>
    <s v="Home"/>
    <s v="Sofa"/>
    <n v="5"/>
    <n v="17971.349999999999"/>
    <n v="11127.44"/>
    <n v="0.26"/>
    <n v="2171.3589999999986"/>
    <n v="4"/>
    <n v="2024"/>
    <n v="0.12082336607989932"/>
  </r>
  <r>
    <s v="O05723"/>
    <s v="2025-06-20"/>
    <x v="6"/>
    <s v="Tamil Nadu"/>
    <s v="SMB"/>
    <s v="Beauty"/>
    <s v="Skincare"/>
    <n v="3"/>
    <n v="25586.19"/>
    <n v="17217.23"/>
    <n v="0.11"/>
    <n v="5554.4790999999987"/>
    <n v="6"/>
    <n v="2025"/>
    <n v="0.21708894915577501"/>
  </r>
  <r>
    <s v="O05724"/>
    <s v="2024-08-07"/>
    <x v="7"/>
    <s v="Uttar Pradesh"/>
    <s v="Consumer"/>
    <s v="Home"/>
    <s v="Chair"/>
    <n v="5"/>
    <n v="14318.02"/>
    <n v="8784.74"/>
    <n v="0.11"/>
    <n v="3958.2978000000003"/>
    <n v="8"/>
    <n v="2024"/>
    <n v="0.2764556691497847"/>
  </r>
  <r>
    <s v="O05725"/>
    <s v="2025-06-05"/>
    <x v="1"/>
    <s v="Maharashtra"/>
    <s v="SMB"/>
    <s v="Electronics"/>
    <s v="Laptop"/>
    <n v="4"/>
    <n v="52646.94"/>
    <n v="33854.699999999997"/>
    <n v="0.08"/>
    <n v="14580.484800000006"/>
    <n v="6"/>
    <n v="2025"/>
    <n v="0.27694838104550817"/>
  </r>
  <r>
    <s v="O05726"/>
    <s v="2024-11-07"/>
    <x v="4"/>
    <s v="Maharashtra"/>
    <s v="SMB"/>
    <s v="Beauty"/>
    <s v="Perfume"/>
    <n v="4"/>
    <n v="47657.95"/>
    <n v="34289.75"/>
    <n v="0.03"/>
    <n v="11938.461499999998"/>
    <n v="11"/>
    <n v="2024"/>
    <n v="0.25050304303898924"/>
  </r>
  <r>
    <s v="O05727"/>
    <s v="2024-03-20"/>
    <x v="6"/>
    <s v="Tamil Nadu"/>
    <s v="Consumer"/>
    <s v="Electronics"/>
    <s v="Tablet"/>
    <n v="1"/>
    <n v="10084.09"/>
    <n v="7999.28"/>
    <n v="0.15"/>
    <n v="572.19650000000047"/>
    <n v="3"/>
    <n v="2024"/>
    <n v="5.6742502298174693E-2"/>
  </r>
  <r>
    <s v="O05728"/>
    <s v="2024-05-01"/>
    <x v="1"/>
    <s v="Maharashtra"/>
    <s v="Corporate"/>
    <s v="Beauty"/>
    <s v="Skincare"/>
    <n v="1"/>
    <n v="11702.73"/>
    <n v="8857.7000000000007"/>
    <n v="0.13"/>
    <n v="1323.6750999999988"/>
    <n v="5"/>
    <n v="2024"/>
    <n v="0.11310823201082131"/>
  </r>
  <r>
    <s v="O05729"/>
    <s v="2024-02-29"/>
    <x v="1"/>
    <s v="Maharashtra"/>
    <s v="Consumer"/>
    <s v="Beauty"/>
    <s v="Makeup"/>
    <n v="3"/>
    <n v="8467.81"/>
    <n v="6388.8"/>
    <n v="0.26"/>
    <n v="-122.62060000000065"/>
    <n v="2"/>
    <n v="2024"/>
    <n v="-1.4480792554391355E-2"/>
  </r>
  <r>
    <s v="O05730"/>
    <s v="2025-01-14"/>
    <x v="5"/>
    <s v="West Bengal"/>
    <s v="SMB"/>
    <s v="Fashion"/>
    <s v="Shoes"/>
    <n v="2"/>
    <n v="7628.65"/>
    <n v="5571.95"/>
    <n v="0.13"/>
    <n v="1064.9754999999998"/>
    <n v="1"/>
    <n v="2025"/>
    <n v="0.13960209211328345"/>
  </r>
  <r>
    <s v="O05731"/>
    <s v="2024-05-10"/>
    <x v="6"/>
    <s v="Tamil Nadu"/>
    <s v="Consumer"/>
    <s v="Beauty"/>
    <s v="Perfume"/>
    <n v="5"/>
    <n v="66773.42"/>
    <n v="39218.31"/>
    <n v="0.11"/>
    <n v="20210.033800000001"/>
    <n v="5"/>
    <n v="2024"/>
    <n v="0.30266584817731368"/>
  </r>
  <r>
    <s v="O05732"/>
    <s v="2024-02-26"/>
    <x v="1"/>
    <s v="Maharashtra"/>
    <s v="Corporate"/>
    <s v="Beauty"/>
    <s v="Skincare"/>
    <n v="3"/>
    <n v="41733.379999999997"/>
    <n v="34291.15"/>
    <n v="0.17"/>
    <n v="347.55539999999564"/>
    <n v="2"/>
    <n v="2024"/>
    <n v="8.3279954798771549E-3"/>
  </r>
  <r>
    <s v="O05733"/>
    <s v="2024-03-20"/>
    <x v="1"/>
    <s v="Maharashtra"/>
    <s v="Corporate"/>
    <s v="Electronics"/>
    <s v="Tablet"/>
    <n v="2"/>
    <n v="16097.22"/>
    <n v="10196.719999999999"/>
    <n v="0.11"/>
    <n v="4129.8058000000001"/>
    <n v="3"/>
    <n v="2024"/>
    <n v="0.25655397640089406"/>
  </r>
  <r>
    <s v="O05734"/>
    <s v="2024-12-31"/>
    <x v="3"/>
    <s v="Telangana"/>
    <s v="Consumer"/>
    <s v="Electronics"/>
    <s v="Tablet"/>
    <n v="5"/>
    <n v="57166.87"/>
    <n v="43311.24"/>
    <n v="0.2"/>
    <n v="2422.256000000003"/>
    <n v="12"/>
    <n v="2024"/>
    <n v="4.23716743631408E-2"/>
  </r>
  <r>
    <s v="O05735"/>
    <s v="2024-12-09"/>
    <x v="3"/>
    <s v="Telangana"/>
    <s v="Consumer"/>
    <s v="Beauty"/>
    <s v="Perfume"/>
    <n v="3"/>
    <n v="13113.74"/>
    <n v="10249.450000000001"/>
    <n v="0.09"/>
    <n v="1684.0533999999991"/>
    <n v="12"/>
    <n v="2024"/>
    <n v="0.1284190017493102"/>
  </r>
  <r>
    <s v="O05736"/>
    <s v="2024-08-03"/>
    <x v="0"/>
    <s v="Karnataka"/>
    <s v="SMB"/>
    <s v="Home"/>
    <s v="Lamp"/>
    <n v="2"/>
    <n v="21653.1"/>
    <n v="16458.47"/>
    <n v="0.15"/>
    <n v="1946.6649999999977"/>
    <n v="8"/>
    <n v="2024"/>
    <n v="8.9902369637603757E-2"/>
  </r>
  <r>
    <s v="O05737"/>
    <s v="2025-06-15"/>
    <x v="1"/>
    <s v="Maharashtra"/>
    <s v="Consumer"/>
    <s v="Home"/>
    <s v="Lamp"/>
    <n v="1"/>
    <n v="6312.28"/>
    <n v="4137.3999999999996"/>
    <n v="0.19"/>
    <n v="975.54680000000008"/>
    <n v="6"/>
    <n v="2025"/>
    <n v="0.15454745353501431"/>
  </r>
  <r>
    <s v="O05738"/>
    <s v="2024-08-04"/>
    <x v="2"/>
    <s v="Delhi"/>
    <s v="SMB"/>
    <s v="Fashion"/>
    <s v="Shoes"/>
    <n v="4"/>
    <n v="48417.14"/>
    <n v="38349.769999999997"/>
    <n v="0.16"/>
    <n v="2320.6276000000025"/>
    <n v="8"/>
    <n v="2024"/>
    <n v="4.792987772511971E-2"/>
  </r>
  <r>
    <s v="O05739"/>
    <s v="2024-10-19"/>
    <x v="5"/>
    <s v="West Bengal"/>
    <s v="Consumer"/>
    <s v="Beauty"/>
    <s v="Makeup"/>
    <n v="2"/>
    <n v="15450.35"/>
    <n v="12603.57"/>
    <n v="0.06"/>
    <n v="1919.7590000000007"/>
    <n v="10"/>
    <n v="2024"/>
    <n v="0.12425343115204514"/>
  </r>
  <r>
    <s v="O05740"/>
    <s v="2025-04-08"/>
    <x v="1"/>
    <s v="Maharashtra"/>
    <s v="Corporate"/>
    <s v="Fashion"/>
    <s v="Jacket"/>
    <n v="3"/>
    <n v="27934.11"/>
    <n v="20749.16"/>
    <n v="0.28000000000000003"/>
    <n v="-636.60080000000016"/>
    <n v="4"/>
    <n v="2025"/>
    <n v="-2.2789371130850423E-2"/>
  </r>
  <r>
    <s v="O05741"/>
    <s v="2024-07-21"/>
    <x v="1"/>
    <s v="Maharashtra"/>
    <s v="SMB"/>
    <s v="Fashion"/>
    <s v="Jeans"/>
    <n v="5"/>
    <n v="41257.06"/>
    <n v="29354.11"/>
    <n v="0.28999999999999998"/>
    <n v="-61.597400000000562"/>
    <n v="7"/>
    <n v="2024"/>
    <n v="-1.4930147712900669E-3"/>
  </r>
  <r>
    <s v="O05742"/>
    <s v="2024-12-29"/>
    <x v="5"/>
    <s v="West Bengal"/>
    <s v="Corporate"/>
    <s v="Fashion"/>
    <s v="Jacket"/>
    <n v="1"/>
    <n v="11232.16"/>
    <n v="9514.9500000000007"/>
    <n v="0.25"/>
    <n v="-1090.8300000000008"/>
    <n v="12"/>
    <n v="2024"/>
    <n v="-9.7116672127177756E-2"/>
  </r>
  <r>
    <s v="O05743"/>
    <s v="2024-08-18"/>
    <x v="2"/>
    <s v="Delhi"/>
    <s v="Corporate"/>
    <s v="Beauty"/>
    <s v="Perfume"/>
    <n v="2"/>
    <n v="16810.55"/>
    <n v="10939.72"/>
    <n v="0.05"/>
    <n v="5030.3024999999998"/>
    <n v="8"/>
    <n v="2024"/>
    <n v="0.29923485549253298"/>
  </r>
  <r>
    <s v="O05744"/>
    <s v="2024-02-24"/>
    <x v="2"/>
    <s v="Delhi"/>
    <s v="SMB"/>
    <s v="Electronics"/>
    <s v="Headphones"/>
    <n v="5"/>
    <n v="50174.53"/>
    <n v="36324.400000000001"/>
    <n v="0.1"/>
    <n v="8832.676999999996"/>
    <n v="2"/>
    <n v="2024"/>
    <n v="0.176039058063922"/>
  </r>
  <r>
    <s v="O05745"/>
    <s v="2025-02-28"/>
    <x v="5"/>
    <s v="West Bengal"/>
    <s v="Consumer"/>
    <s v="Fashion"/>
    <s v="Shoes"/>
    <n v="2"/>
    <n v="26754.46"/>
    <n v="19348.34"/>
    <n v="0.08"/>
    <n v="5265.7631999999994"/>
    <n v="2"/>
    <n v="2025"/>
    <n v="0.1968181454606073"/>
  </r>
  <r>
    <s v="O05746"/>
    <s v="2025-01-19"/>
    <x v="2"/>
    <s v="Delhi"/>
    <s v="Corporate"/>
    <s v="Beauty"/>
    <s v="Perfume"/>
    <n v="1"/>
    <n v="10013.11"/>
    <n v="8130.9"/>
    <n v="0.2"/>
    <n v="-120.41199999999935"/>
    <n v="1"/>
    <n v="2025"/>
    <n v="-1.2025434655167011E-2"/>
  </r>
  <r>
    <s v="O05747"/>
    <s v="2024-07-04"/>
    <x v="7"/>
    <s v="Uttar Pradesh"/>
    <s v="Corporate"/>
    <s v="Electronics"/>
    <s v="Phone"/>
    <n v="3"/>
    <n v="28521.95"/>
    <n v="18693.240000000002"/>
    <n v="0.22"/>
    <n v="3553.8809999999985"/>
    <n v="7"/>
    <n v="2024"/>
    <n v="0.12460161384477564"/>
  </r>
  <r>
    <s v="O05748"/>
    <s v="2024-01-31"/>
    <x v="6"/>
    <s v="Tamil Nadu"/>
    <s v="SMB"/>
    <s v="Beauty"/>
    <s v="Perfume"/>
    <n v="5"/>
    <n v="73124.649999999994"/>
    <n v="52857.93"/>
    <n v="7.0000000000000007E-2"/>
    <n v="15147.994499999993"/>
    <n v="1"/>
    <n v="2024"/>
    <n v="0.2071530530402538"/>
  </r>
  <r>
    <s v="O05749"/>
    <s v="2025-03-31"/>
    <x v="5"/>
    <s v="West Bengal"/>
    <s v="Consumer"/>
    <s v="Home"/>
    <s v="Chair"/>
    <n v="4"/>
    <n v="25321.54"/>
    <n v="18676.89"/>
    <n v="0.25"/>
    <n v="314.26500000000124"/>
    <n v="3"/>
    <n v="2025"/>
    <n v="1.2410975003890018E-2"/>
  </r>
  <r>
    <s v="O05750"/>
    <s v="2025-04-13"/>
    <x v="3"/>
    <s v="Telangana"/>
    <s v="Corporate"/>
    <s v="Home"/>
    <s v="Chair"/>
    <n v="4"/>
    <n v="24768.02"/>
    <n v="15271.1"/>
    <n v="0"/>
    <n v="9496.92"/>
    <n v="4"/>
    <n v="2025"/>
    <n v="0.38343476789828174"/>
  </r>
  <r>
    <s v="O05751"/>
    <s v="2025-01-11"/>
    <x v="7"/>
    <s v="Uttar Pradesh"/>
    <s v="SMB"/>
    <s v="Home"/>
    <s v="Chair"/>
    <n v="5"/>
    <n v="71700.75"/>
    <n v="52117.8"/>
    <n v="7.0000000000000007E-2"/>
    <n v="14563.897499999995"/>
    <n v="1"/>
    <n v="2025"/>
    <n v="0.20312057405257261"/>
  </r>
  <r>
    <s v="O05752"/>
    <s v="2024-03-21"/>
    <x v="7"/>
    <s v="Uttar Pradesh"/>
    <s v="Corporate"/>
    <s v="Home"/>
    <s v="Table"/>
    <n v="3"/>
    <n v="7321.19"/>
    <n v="5335.55"/>
    <n v="0.03"/>
    <n v="1766.0042999999994"/>
    <n v="3"/>
    <n v="2024"/>
    <n v="0.24121820359804888"/>
  </r>
  <r>
    <s v="O05753"/>
    <s v="2024-12-09"/>
    <x v="1"/>
    <s v="Maharashtra"/>
    <s v="Corporate"/>
    <s v="Fashion"/>
    <s v="Jeans"/>
    <n v="4"/>
    <n v="59072.2"/>
    <n v="39114.82"/>
    <n v="0.13"/>
    <n v="12277.993999999999"/>
    <n v="12"/>
    <n v="2024"/>
    <n v="0.20784724455835402"/>
  </r>
  <r>
    <s v="O05754"/>
    <s v="2025-03-26"/>
    <x v="0"/>
    <s v="Karnataka"/>
    <s v="Corporate"/>
    <s v="Electronics"/>
    <s v="Phone"/>
    <n v="2"/>
    <n v="2145.9"/>
    <n v="1419.68"/>
    <n v="0.3"/>
    <n v="82.450000000000045"/>
    <n v="3"/>
    <n v="2025"/>
    <n v="3.8422107274337126E-2"/>
  </r>
  <r>
    <s v="O05755"/>
    <s v="2025-04-20"/>
    <x v="7"/>
    <s v="Uttar Pradesh"/>
    <s v="Consumer"/>
    <s v="Electronics"/>
    <s v="Tablet"/>
    <n v="5"/>
    <n v="74008.490000000005"/>
    <n v="58137.53"/>
    <n v="7.0000000000000007E-2"/>
    <n v="10690.365700000006"/>
    <n v="4"/>
    <n v="2025"/>
    <n v="0.1444478288909827"/>
  </r>
  <r>
    <s v="O05756"/>
    <s v="2025-04-09"/>
    <x v="3"/>
    <s v="Telangana"/>
    <s v="SMB"/>
    <s v="Beauty"/>
    <s v="Haircare"/>
    <n v="5"/>
    <n v="68397.13"/>
    <n v="44945.09"/>
    <n v="0.01"/>
    <n v="22768.068700000007"/>
    <n v="4"/>
    <n v="2025"/>
    <n v="0.33288046881499278"/>
  </r>
  <r>
    <s v="O05757"/>
    <s v="2025-03-26"/>
    <x v="3"/>
    <s v="Telangana"/>
    <s v="SMB"/>
    <s v="Home"/>
    <s v="Table"/>
    <n v="3"/>
    <n v="20482.91"/>
    <n v="13495.22"/>
    <n v="0.25"/>
    <n v="1866.9625000000005"/>
    <n v="3"/>
    <n v="2025"/>
    <n v="9.1147327210830908E-2"/>
  </r>
  <r>
    <s v="O05758"/>
    <s v="2024-08-19"/>
    <x v="7"/>
    <s v="Uttar Pradesh"/>
    <s v="SMB"/>
    <s v="Beauty"/>
    <s v="Perfume"/>
    <n v="2"/>
    <n v="13021"/>
    <n v="9401.51"/>
    <n v="0.05"/>
    <n v="2968.4399999999996"/>
    <n v="8"/>
    <n v="2024"/>
    <n v="0.22797327394209352"/>
  </r>
  <r>
    <s v="O05759"/>
    <s v="2025-06-04"/>
    <x v="2"/>
    <s v="Delhi"/>
    <s v="SMB"/>
    <s v="Electronics"/>
    <s v="Laptop"/>
    <n v="4"/>
    <n v="59402.400000000001"/>
    <n v="37096.949999999997"/>
    <n v="0.12"/>
    <n v="15177.162000000004"/>
    <n v="6"/>
    <n v="2025"/>
    <n v="0.2554974546482971"/>
  </r>
  <r>
    <s v="O05760"/>
    <s v="2024-10-09"/>
    <x v="1"/>
    <s v="Maharashtra"/>
    <s v="Corporate"/>
    <s v="Home"/>
    <s v="Chair"/>
    <n v="3"/>
    <n v="35363.94"/>
    <n v="28570.67"/>
    <n v="0.02"/>
    <n v="6085.991200000004"/>
    <n v="10"/>
    <n v="2024"/>
    <n v="0.17209595989587143"/>
  </r>
  <r>
    <s v="O05761"/>
    <s v="2024-04-24"/>
    <x v="5"/>
    <s v="West Bengal"/>
    <s v="Consumer"/>
    <s v="Electronics"/>
    <s v="Laptop"/>
    <n v="1"/>
    <n v="14696.35"/>
    <n v="10334.91"/>
    <n v="0.16"/>
    <n v="2010.0240000000003"/>
    <n v="4"/>
    <n v="2024"/>
    <n v="0.13677028649970913"/>
  </r>
  <r>
    <s v="O05762"/>
    <s v="2025-04-27"/>
    <x v="4"/>
    <s v="Maharashtra"/>
    <s v="Corporate"/>
    <s v="Fashion"/>
    <s v="Shirt"/>
    <n v="4"/>
    <n v="37365.14"/>
    <n v="28540.59"/>
    <n v="0.04"/>
    <n v="7329.9443999999994"/>
    <n v="4"/>
    <n v="2025"/>
    <n v="0.19617066602721145"/>
  </r>
  <r>
    <s v="O05763"/>
    <s v="2025-05-31"/>
    <x v="2"/>
    <s v="Delhi"/>
    <s v="Corporate"/>
    <s v="Electronics"/>
    <s v="Tablet"/>
    <n v="2"/>
    <n v="26821.37"/>
    <n v="17329.009999999998"/>
    <n v="0.15"/>
    <n v="5469.1545000000006"/>
    <n v="5"/>
    <n v="2025"/>
    <n v="0.20391033343934337"/>
  </r>
  <r>
    <s v="O05764"/>
    <s v="2024-04-28"/>
    <x v="5"/>
    <s v="West Bengal"/>
    <s v="SMB"/>
    <s v="Electronics"/>
    <s v="Headphones"/>
    <n v="3"/>
    <n v="6200.86"/>
    <n v="3483.5"/>
    <n v="0.1"/>
    <n v="2097.2739999999994"/>
    <n v="4"/>
    <n v="2024"/>
    <n v="0.33822308518495814"/>
  </r>
  <r>
    <s v="O05765"/>
    <s v="2024-05-28"/>
    <x v="6"/>
    <s v="Tamil Nadu"/>
    <s v="Corporate"/>
    <s v="Beauty"/>
    <s v="Perfume"/>
    <n v="1"/>
    <n v="8694.64"/>
    <n v="6705.99"/>
    <n v="0.15"/>
    <n v="684.45399999999972"/>
    <n v="5"/>
    <n v="2024"/>
    <n v="7.8721373167836714E-2"/>
  </r>
  <r>
    <s v="O05766"/>
    <s v="2025-03-22"/>
    <x v="3"/>
    <s v="Telangana"/>
    <s v="Consumer"/>
    <s v="Fashion"/>
    <s v="Jacket"/>
    <n v="1"/>
    <n v="1238.77"/>
    <n v="938.64"/>
    <n v="0.15"/>
    <n v="114.31450000000001"/>
    <n v="3"/>
    <n v="2025"/>
    <n v="9.22806493537945E-2"/>
  </r>
  <r>
    <s v="O05767"/>
    <s v="2024-06-05"/>
    <x v="1"/>
    <s v="Maharashtra"/>
    <s v="SMB"/>
    <s v="Electronics"/>
    <s v="Headphones"/>
    <n v="4"/>
    <n v="33913.019999999997"/>
    <n v="22994.2"/>
    <n v="0.24"/>
    <n v="2779.6951999999974"/>
    <n v="6"/>
    <n v="2024"/>
    <n v="8.1965428027347534E-2"/>
  </r>
  <r>
    <s v="O05768"/>
    <s v="2025-02-18"/>
    <x v="6"/>
    <s v="Tamil Nadu"/>
    <s v="Corporate"/>
    <s v="Electronics"/>
    <s v="Tablet"/>
    <n v="1"/>
    <n v="7949.9"/>
    <n v="5626.07"/>
    <n v="0.22"/>
    <n v="574.85200000000009"/>
    <n v="2"/>
    <n v="2025"/>
    <n v="7.2309337224367623E-2"/>
  </r>
  <r>
    <s v="O05769"/>
    <s v="2025-04-05"/>
    <x v="4"/>
    <s v="Maharashtra"/>
    <s v="Consumer"/>
    <s v="Electronics"/>
    <s v="Laptop"/>
    <n v="2"/>
    <n v="24142.85"/>
    <n v="15788.24"/>
    <n v="0.17"/>
    <n v="4250.325499999999"/>
    <n v="4"/>
    <n v="2025"/>
    <n v="0.17604903729261456"/>
  </r>
  <r>
    <s v="O05770"/>
    <s v="2024-01-25"/>
    <x v="1"/>
    <s v="Maharashtra"/>
    <s v="Corporate"/>
    <s v="Electronics"/>
    <s v="Tablet"/>
    <n v="1"/>
    <n v="11056.32"/>
    <n v="9089.56"/>
    <n v="0.04"/>
    <n v="1524.5072000000002"/>
    <n v="1"/>
    <n v="2024"/>
    <n v="0.13788558941854073"/>
  </r>
  <r>
    <s v="O05771"/>
    <s v="2025-05-14"/>
    <x v="2"/>
    <s v="Delhi"/>
    <s v="SMB"/>
    <s v="Beauty"/>
    <s v="Haircare"/>
    <n v="1"/>
    <n v="6859.16"/>
    <n v="5724.34"/>
    <n v="0.22"/>
    <n v="-374.19520000000034"/>
    <n v="5"/>
    <n v="2025"/>
    <n v="-5.4554085339895898E-2"/>
  </r>
  <r>
    <s v="O05772"/>
    <s v="2025-06-03"/>
    <x v="5"/>
    <s v="West Bengal"/>
    <s v="SMB"/>
    <s v="Fashion"/>
    <s v="Jacket"/>
    <n v="1"/>
    <n v="9540.77"/>
    <n v="7272.69"/>
    <n v="0.12"/>
    <n v="1123.1876000000009"/>
    <n v="6"/>
    <n v="2025"/>
    <n v="0.11772504734942786"/>
  </r>
  <r>
    <s v="O05773"/>
    <s v="2024-04-22"/>
    <x v="0"/>
    <s v="Karnataka"/>
    <s v="Corporate"/>
    <s v="Fashion"/>
    <s v="Jacket"/>
    <n v="2"/>
    <n v="24565.79"/>
    <n v="13822.44"/>
    <n v="0.13"/>
    <n v="7549.7973000000002"/>
    <n v="4"/>
    <n v="2024"/>
    <n v="0.30732971746481591"/>
  </r>
  <r>
    <s v="O05774"/>
    <s v="2025-03-07"/>
    <x v="5"/>
    <s v="West Bengal"/>
    <s v="Corporate"/>
    <s v="Fashion"/>
    <s v="Shirt"/>
    <n v="2"/>
    <n v="27895.06"/>
    <n v="17923.91"/>
    <n v="0.05"/>
    <n v="8576.3970000000008"/>
    <n v="3"/>
    <n v="2025"/>
    <n v="0.30745217970493705"/>
  </r>
  <r>
    <s v="O05775"/>
    <s v="2025-02-09"/>
    <x v="0"/>
    <s v="Karnataka"/>
    <s v="Consumer"/>
    <s v="Fashion"/>
    <s v="Shirt"/>
    <n v="5"/>
    <n v="32732.31"/>
    <n v="21264.35"/>
    <n v="0.28000000000000003"/>
    <n v="2302.9132000000009"/>
    <n v="2"/>
    <n v="2025"/>
    <n v="7.0355963266876084E-2"/>
  </r>
  <r>
    <s v="O05776"/>
    <s v="2024-03-14"/>
    <x v="5"/>
    <s v="West Bengal"/>
    <s v="Corporate"/>
    <s v="Fashion"/>
    <s v="Jacket"/>
    <n v="2"/>
    <n v="19468.580000000002"/>
    <n v="14907.97"/>
    <n v="0.16"/>
    <n v="1445.6372000000019"/>
    <n v="3"/>
    <n v="2024"/>
    <n v="7.4254886591626185E-2"/>
  </r>
  <r>
    <s v="O05777"/>
    <s v="2024-03-11"/>
    <x v="0"/>
    <s v="Karnataka"/>
    <s v="SMB"/>
    <s v="Home"/>
    <s v="Lamp"/>
    <n v="3"/>
    <n v="33769.46"/>
    <n v="23232.54"/>
    <n v="0.21"/>
    <n v="3445.3333999999986"/>
    <n v="3"/>
    <n v="2024"/>
    <n v="0.10202512566087817"/>
  </r>
  <r>
    <s v="O05778"/>
    <s v="2025-06-17"/>
    <x v="1"/>
    <s v="Maharashtra"/>
    <s v="Consumer"/>
    <s v="Electronics"/>
    <s v="Headphones"/>
    <n v="3"/>
    <n v="20628.439999999999"/>
    <n v="15031.6"/>
    <n v="0.3"/>
    <n v="-591.69200000000092"/>
    <n v="6"/>
    <n v="2025"/>
    <n v="-2.8683312940775016E-2"/>
  </r>
  <r>
    <s v="O05779"/>
    <s v="2025-03-01"/>
    <x v="4"/>
    <s v="Maharashtra"/>
    <s v="Corporate"/>
    <s v="Electronics"/>
    <s v="Tablet"/>
    <n v="3"/>
    <n v="8360.59"/>
    <n v="6631.2"/>
    <n v="0.01"/>
    <n v="1645.7841000000003"/>
    <n v="3"/>
    <n v="2025"/>
    <n v="0.19685023425380269"/>
  </r>
  <r>
    <s v="O05780"/>
    <s v="2025-05-15"/>
    <x v="2"/>
    <s v="Delhi"/>
    <s v="SMB"/>
    <s v="Home"/>
    <s v="Table"/>
    <n v="1"/>
    <n v="4266.57"/>
    <n v="2419.56"/>
    <n v="0"/>
    <n v="1847.0099999999998"/>
    <n v="5"/>
    <n v="2025"/>
    <n v="0.43290277670353466"/>
  </r>
  <r>
    <s v="O05781"/>
    <s v="2025-03-16"/>
    <x v="0"/>
    <s v="Karnataka"/>
    <s v="SMB"/>
    <s v="Electronics"/>
    <s v="Phone"/>
    <n v="1"/>
    <n v="8506.84"/>
    <n v="6298.97"/>
    <n v="0.17"/>
    <n v="761.70719999999983"/>
    <n v="3"/>
    <n v="2025"/>
    <n v="8.9540557951013511E-2"/>
  </r>
  <r>
    <s v="O05782"/>
    <s v="2024-02-27"/>
    <x v="2"/>
    <s v="Delhi"/>
    <s v="SMB"/>
    <s v="Home"/>
    <s v="Table"/>
    <n v="3"/>
    <n v="8392.32"/>
    <n v="5595.24"/>
    <n v="0.2"/>
    <n v="1118.616"/>
    <n v="2"/>
    <n v="2024"/>
    <n v="0.13329043697094486"/>
  </r>
  <r>
    <s v="O05783"/>
    <s v="2024-12-15"/>
    <x v="7"/>
    <s v="Uttar Pradesh"/>
    <s v="Consumer"/>
    <s v="Home"/>
    <s v="Table"/>
    <n v="1"/>
    <n v="13343.91"/>
    <n v="11256.47"/>
    <n v="0.15"/>
    <n v="85.853500000000622"/>
    <n v="12"/>
    <n v="2024"/>
    <n v="6.4339088018429847E-3"/>
  </r>
  <r>
    <s v="O05784"/>
    <s v="2024-02-28"/>
    <x v="6"/>
    <s v="Tamil Nadu"/>
    <s v="Consumer"/>
    <s v="Beauty"/>
    <s v="Perfume"/>
    <n v="1"/>
    <n v="2503.65"/>
    <n v="1945.22"/>
    <n v="0.16"/>
    <n v="157.84600000000006"/>
    <n v="2"/>
    <n v="2024"/>
    <n v="6.304635232560464E-2"/>
  </r>
  <r>
    <s v="O05785"/>
    <s v="2024-10-03"/>
    <x v="5"/>
    <s v="West Bengal"/>
    <s v="Consumer"/>
    <s v="Home"/>
    <s v="Lamp"/>
    <n v="5"/>
    <n v="13913.15"/>
    <n v="10316.49"/>
    <n v="0.19"/>
    <n v="953.16149999999971"/>
    <n v="10"/>
    <n v="2024"/>
    <n v="6.8507958298444263E-2"/>
  </r>
  <r>
    <s v="O05786"/>
    <s v="2024-10-31"/>
    <x v="2"/>
    <s v="Delhi"/>
    <s v="Consumer"/>
    <s v="Beauty"/>
    <s v="Skincare"/>
    <n v="3"/>
    <n v="12953.07"/>
    <n v="10266.209999999999"/>
    <n v="0.27"/>
    <n v="-810.46889999999939"/>
    <n v="10"/>
    <n v="2024"/>
    <n v="-6.2569637931393821E-2"/>
  </r>
  <r>
    <s v="O05787"/>
    <s v="2024-10-07"/>
    <x v="7"/>
    <s v="Uttar Pradesh"/>
    <s v="SMB"/>
    <s v="Fashion"/>
    <s v="Jeans"/>
    <n v="2"/>
    <n v="1848.63"/>
    <n v="1435.71"/>
    <n v="0.28999999999999998"/>
    <n v="-123.18269999999995"/>
    <n v="10"/>
    <n v="2024"/>
    <n v="-6.6634588857694591E-2"/>
  </r>
  <r>
    <s v="O05788"/>
    <s v="2025-05-05"/>
    <x v="4"/>
    <s v="Maharashtra"/>
    <s v="Corporate"/>
    <s v="Fashion"/>
    <s v="Jacket"/>
    <n v="5"/>
    <n v="30891.02"/>
    <n v="22409.3"/>
    <n v="0.09"/>
    <n v="5701.5282000000007"/>
    <n v="5"/>
    <n v="2025"/>
    <n v="0.18456911426039024"/>
  </r>
  <r>
    <s v="O05789"/>
    <s v="2024-01-03"/>
    <x v="4"/>
    <s v="Maharashtra"/>
    <s v="SMB"/>
    <s v="Home"/>
    <s v="Sofa"/>
    <n v="4"/>
    <n v="32572.15"/>
    <n v="22055.91"/>
    <n v="0.18"/>
    <n v="4653.2530000000015"/>
    <n v="1"/>
    <n v="2024"/>
    <n v="0.14285986648102755"/>
  </r>
  <r>
    <s v="O05790"/>
    <s v="2025-04-27"/>
    <x v="1"/>
    <s v="Maharashtra"/>
    <s v="SMB"/>
    <s v="Fashion"/>
    <s v="Shirt"/>
    <n v="5"/>
    <n v="37690.019999999997"/>
    <n v="31193.8"/>
    <n v="0.23"/>
    <n v="-2172.4846000000016"/>
    <n v="4"/>
    <n v="2025"/>
    <n v="-5.7640844976999263E-2"/>
  </r>
  <r>
    <s v="O05791"/>
    <s v="2024-02-29"/>
    <x v="3"/>
    <s v="Telangana"/>
    <s v="Consumer"/>
    <s v="Home"/>
    <s v="Table"/>
    <n v="2"/>
    <n v="24123.16"/>
    <n v="19588.59"/>
    <n v="0.28999999999999998"/>
    <n v="-2461.1463999999996"/>
    <n v="2"/>
    <n v="2024"/>
    <n v="-0.10202421241661538"/>
  </r>
  <r>
    <s v="O05792"/>
    <s v="2024-07-20"/>
    <x v="4"/>
    <s v="Maharashtra"/>
    <s v="Consumer"/>
    <s v="Beauty"/>
    <s v="Perfume"/>
    <n v="4"/>
    <n v="8983.2199999999993"/>
    <n v="4983.07"/>
    <n v="0.18"/>
    <n v="2383.1704"/>
    <n v="7"/>
    <n v="2024"/>
    <n v="0.26529133206133215"/>
  </r>
  <r>
    <s v="O05793"/>
    <s v="2024-04-19"/>
    <x v="4"/>
    <s v="Maharashtra"/>
    <s v="SMB"/>
    <s v="Fashion"/>
    <s v="Shirt"/>
    <n v="1"/>
    <n v="2765.61"/>
    <n v="1694.51"/>
    <n v="7.0000000000000007E-2"/>
    <n v="877.5073000000001"/>
    <n v="4"/>
    <n v="2024"/>
    <n v="0.31729249604969612"/>
  </r>
  <r>
    <s v="O05794"/>
    <s v="2024-01-11"/>
    <x v="0"/>
    <s v="Karnataka"/>
    <s v="Consumer"/>
    <s v="Fashion"/>
    <s v="Jacket"/>
    <n v="1"/>
    <n v="7054.7"/>
    <n v="4043.32"/>
    <n v="0"/>
    <n v="3011.3799999999997"/>
    <n v="1"/>
    <n v="2024"/>
    <n v="0.42686152494081958"/>
  </r>
  <r>
    <s v="O05795"/>
    <s v="2024-01-23"/>
    <x v="5"/>
    <s v="West Bengal"/>
    <s v="SMB"/>
    <s v="Beauty"/>
    <s v="Makeup"/>
    <n v="5"/>
    <n v="35061.949999999997"/>
    <n v="19330.03"/>
    <n v="0.03"/>
    <n v="14680.061499999998"/>
    <n v="1"/>
    <n v="2024"/>
    <n v="0.41868924860140405"/>
  </r>
  <r>
    <s v="O05796"/>
    <s v="2024-04-03"/>
    <x v="1"/>
    <s v="Maharashtra"/>
    <s v="Consumer"/>
    <s v="Beauty"/>
    <s v="Haircare"/>
    <n v="3"/>
    <n v="30317.71"/>
    <n v="23359.82"/>
    <n v="0.22"/>
    <n v="287.99379999999928"/>
    <n v="4"/>
    <n v="2024"/>
    <n v="9.4991937055931754E-3"/>
  </r>
  <r>
    <s v="O05797"/>
    <s v="2024-02-17"/>
    <x v="2"/>
    <s v="Delhi"/>
    <s v="Corporate"/>
    <s v="Fashion"/>
    <s v="Jeans"/>
    <n v="4"/>
    <n v="17553.21"/>
    <n v="11790.07"/>
    <n v="0.16"/>
    <n v="2954.6263999999996"/>
    <n v="2"/>
    <n v="2024"/>
    <n v="0.16832399316136479"/>
  </r>
  <r>
    <s v="O05798"/>
    <s v="2025-06-19"/>
    <x v="3"/>
    <s v="Telangana"/>
    <s v="Consumer"/>
    <s v="Home"/>
    <s v="Lamp"/>
    <n v="5"/>
    <n v="66559.56"/>
    <n v="49746.82"/>
    <n v="0.21"/>
    <n v="2835.232399999999"/>
    <n v="6"/>
    <n v="2025"/>
    <n v="4.2596922215230974E-2"/>
  </r>
  <r>
    <s v="O05799"/>
    <s v="2024-06-24"/>
    <x v="6"/>
    <s v="Tamil Nadu"/>
    <s v="Consumer"/>
    <s v="Electronics"/>
    <s v="Laptop"/>
    <n v="1"/>
    <n v="5063.51"/>
    <n v="3670.58"/>
    <n v="0.18"/>
    <n v="481.49820000000034"/>
    <n v="6"/>
    <n v="2024"/>
    <n v="9.5091784157629852E-2"/>
  </r>
  <r>
    <s v="O05800"/>
    <s v="2024-06-03"/>
    <x v="5"/>
    <s v="West Bengal"/>
    <s v="SMB"/>
    <s v="Fashion"/>
    <s v="Shirt"/>
    <n v="4"/>
    <n v="24406.62"/>
    <n v="16909.05"/>
    <n v="0.1"/>
    <n v="5056.9079999999994"/>
    <n v="6"/>
    <n v="2024"/>
    <n v="0.20719411372816063"/>
  </r>
  <r>
    <s v="O05801"/>
    <s v="2024-04-28"/>
    <x v="3"/>
    <s v="Telangana"/>
    <s v="SMB"/>
    <s v="Fashion"/>
    <s v="Jacket"/>
    <n v="2"/>
    <n v="9166.32"/>
    <n v="6798.29"/>
    <n v="0.16"/>
    <n v="901.41879999999969"/>
    <n v="4"/>
    <n v="2024"/>
    <n v="9.8340315415564775E-2"/>
  </r>
  <r>
    <s v="O05802"/>
    <s v="2025-02-22"/>
    <x v="7"/>
    <s v="Uttar Pradesh"/>
    <s v="Consumer"/>
    <s v="Home"/>
    <s v="Chair"/>
    <n v="5"/>
    <n v="39506.26"/>
    <n v="27762.41"/>
    <n v="7.0000000000000007E-2"/>
    <n v="8978.4118000000017"/>
    <n v="2"/>
    <n v="2025"/>
    <n v="0.22726554728288634"/>
  </r>
  <r>
    <s v="O05803"/>
    <s v="2024-09-18"/>
    <x v="0"/>
    <s v="Karnataka"/>
    <s v="SMB"/>
    <s v="Beauty"/>
    <s v="Makeup"/>
    <n v="5"/>
    <n v="10596.21"/>
    <n v="8221.77"/>
    <n v="0.19"/>
    <n v="361.16009999999892"/>
    <n v="9"/>
    <n v="2024"/>
    <n v="3.408389414705814E-2"/>
  </r>
  <r>
    <s v="O05804"/>
    <s v="2024-06-10"/>
    <x v="2"/>
    <s v="Delhi"/>
    <s v="Consumer"/>
    <s v="Electronics"/>
    <s v="Laptop"/>
    <n v="4"/>
    <n v="20962.439999999999"/>
    <n v="12805.39"/>
    <n v="0.17"/>
    <n v="4593.4351999999999"/>
    <n v="6"/>
    <n v="2024"/>
    <n v="0.21912693369664982"/>
  </r>
  <r>
    <s v="O05805"/>
    <s v="2025-04-20"/>
    <x v="1"/>
    <s v="Maharashtra"/>
    <s v="SMB"/>
    <s v="Electronics"/>
    <s v="Tablet"/>
    <n v="5"/>
    <n v="59296.800000000003"/>
    <n v="43129.83"/>
    <n v="0.25"/>
    <n v="1342.7700000000004"/>
    <n v="4"/>
    <n v="2025"/>
    <n v="2.264489820698588E-2"/>
  </r>
  <r>
    <s v="O05806"/>
    <s v="2025-06-20"/>
    <x v="6"/>
    <s v="Tamil Nadu"/>
    <s v="Corporate"/>
    <s v="Fashion"/>
    <s v="Jacket"/>
    <n v="2"/>
    <n v="26813.119999999999"/>
    <n v="21058.6"/>
    <n v="0.15"/>
    <n v="1732.5520000000006"/>
    <n v="6"/>
    <n v="2025"/>
    <n v="6.4615829862395752E-2"/>
  </r>
  <r>
    <s v="O05807"/>
    <s v="2024-10-13"/>
    <x v="3"/>
    <s v="Telangana"/>
    <s v="SMB"/>
    <s v="Electronics"/>
    <s v="Laptop"/>
    <n v="4"/>
    <n v="20174.18"/>
    <n v="13776.17"/>
    <n v="0.09"/>
    <n v="4582.3338000000003"/>
    <n v="10"/>
    <n v="2024"/>
    <n v="0.22713854045121043"/>
  </r>
  <r>
    <s v="O05808"/>
    <s v="2025-02-19"/>
    <x v="6"/>
    <s v="Tamil Nadu"/>
    <s v="SMB"/>
    <s v="Electronics"/>
    <s v="Phone"/>
    <n v="3"/>
    <n v="18660.05"/>
    <n v="11790.11"/>
    <n v="0.17"/>
    <n v="3697.7314999999985"/>
    <n v="2"/>
    <n v="2025"/>
    <n v="0.19816300063504647"/>
  </r>
  <r>
    <s v="O05809"/>
    <s v="2024-02-14"/>
    <x v="7"/>
    <s v="Uttar Pradesh"/>
    <s v="SMB"/>
    <s v="Beauty"/>
    <s v="Makeup"/>
    <n v="4"/>
    <n v="49691.9"/>
    <n v="40774.620000000003"/>
    <n v="0.03"/>
    <n v="7426.5229999999992"/>
    <n v="2"/>
    <n v="2024"/>
    <n v="0.14945137939986192"/>
  </r>
  <r>
    <s v="O05810"/>
    <s v="2024-03-17"/>
    <x v="1"/>
    <s v="Maharashtra"/>
    <s v="SMB"/>
    <s v="Fashion"/>
    <s v="Shoes"/>
    <n v="4"/>
    <n v="23288.1"/>
    <n v="18449.650000000001"/>
    <n v="0.11"/>
    <n v="2276.7589999999973"/>
    <n v="3"/>
    <n v="2024"/>
    <n v="9.7764909975480929E-2"/>
  </r>
  <r>
    <s v="O05811"/>
    <s v="2024-01-14"/>
    <x v="1"/>
    <s v="Maharashtra"/>
    <s v="SMB"/>
    <s v="Beauty"/>
    <s v="Perfume"/>
    <n v="3"/>
    <n v="12303.27"/>
    <n v="10208.89"/>
    <n v="0.03"/>
    <n v="1725.2819000000011"/>
    <n v="1"/>
    <n v="2024"/>
    <n v="0.14022954060180756"/>
  </r>
  <r>
    <s v="O05812"/>
    <s v="2025-02-01"/>
    <x v="0"/>
    <s v="Karnataka"/>
    <s v="SMB"/>
    <s v="Fashion"/>
    <s v="Shoes"/>
    <n v="4"/>
    <n v="13753.85"/>
    <n v="8135.11"/>
    <n v="0.27"/>
    <n v="1905.2005000000004"/>
    <n v="2"/>
    <n v="2025"/>
    <n v="0.13852125041352059"/>
  </r>
  <r>
    <s v="O05813"/>
    <s v="2024-09-23"/>
    <x v="0"/>
    <s v="Karnataka"/>
    <s v="SMB"/>
    <s v="Beauty"/>
    <s v="Makeup"/>
    <n v="5"/>
    <n v="35197.410000000003"/>
    <n v="26969.03"/>
    <n v="0.15"/>
    <n v="2948.7685000000047"/>
    <n v="9"/>
    <n v="2024"/>
    <n v="8.3777996733282484E-2"/>
  </r>
  <r>
    <s v="O05814"/>
    <s v="2024-11-23"/>
    <x v="7"/>
    <s v="Uttar Pradesh"/>
    <s v="SMB"/>
    <s v="Fashion"/>
    <s v="Shoes"/>
    <n v="5"/>
    <n v="74639.490000000005"/>
    <n v="58167.21"/>
    <n v="0.12"/>
    <n v="7515.5412000000051"/>
    <n v="11"/>
    <n v="2024"/>
    <n v="0.10069121854932295"/>
  </r>
  <r>
    <s v="O05815"/>
    <s v="2024-06-02"/>
    <x v="5"/>
    <s v="West Bengal"/>
    <s v="Consumer"/>
    <s v="Home"/>
    <s v="Sofa"/>
    <n v="5"/>
    <n v="19838.34"/>
    <n v="15551.13"/>
    <n v="0.25"/>
    <n v="-672.37499999999909"/>
    <n v="6"/>
    <n v="2024"/>
    <n v="-3.389270473235155E-2"/>
  </r>
  <r>
    <s v="O05816"/>
    <s v="2024-02-12"/>
    <x v="1"/>
    <s v="Maharashtra"/>
    <s v="Consumer"/>
    <s v="Fashion"/>
    <s v="Shoes"/>
    <n v="5"/>
    <n v="57205.21"/>
    <n v="46972.11"/>
    <n v="0.21"/>
    <n v="-1779.9941000000017"/>
    <n v="2"/>
    <n v="2024"/>
    <n v="-3.111594381001314E-2"/>
  </r>
  <r>
    <s v="O05817"/>
    <s v="2024-07-17"/>
    <x v="5"/>
    <s v="West Bengal"/>
    <s v="Corporate"/>
    <s v="Electronics"/>
    <s v="Phone"/>
    <n v="2"/>
    <n v="29515.81"/>
    <n v="22373.64"/>
    <n v="0.02"/>
    <n v="6551.8538000000017"/>
    <n v="7"/>
    <n v="2024"/>
    <n v="0.22197777394555668"/>
  </r>
  <r>
    <s v="O05818"/>
    <s v="2025-01-10"/>
    <x v="1"/>
    <s v="Maharashtra"/>
    <s v="Corporate"/>
    <s v="Fashion"/>
    <s v="Jeans"/>
    <n v="3"/>
    <n v="16788.7"/>
    <n v="12307.49"/>
    <n v="0.05"/>
    <n v="3641.775000000001"/>
    <n v="1"/>
    <n v="2025"/>
    <n v="0.21691822475831962"/>
  </r>
  <r>
    <s v="O05819"/>
    <s v="2025-02-04"/>
    <x v="3"/>
    <s v="Telangana"/>
    <s v="Consumer"/>
    <s v="Home"/>
    <s v="Sofa"/>
    <n v="2"/>
    <n v="19336.759999999998"/>
    <n v="14386.19"/>
    <n v="0.01"/>
    <n v="4757.2023999999983"/>
    <n v="2"/>
    <n v="2025"/>
    <n v="0.24601858842949897"/>
  </r>
  <r>
    <s v="O05820"/>
    <s v="2024-06-29"/>
    <x v="3"/>
    <s v="Telangana"/>
    <s v="SMB"/>
    <s v="Fashion"/>
    <s v="Shoes"/>
    <n v="4"/>
    <n v="37324"/>
    <n v="29068.67"/>
    <n v="0.19"/>
    <n v="1163.7700000000013"/>
    <n v="6"/>
    <n v="2024"/>
    <n v="3.1180205765727182E-2"/>
  </r>
  <r>
    <s v="O05821"/>
    <s v="2025-01-27"/>
    <x v="5"/>
    <s v="West Bengal"/>
    <s v="SMB"/>
    <s v="Electronics"/>
    <s v="Tablet"/>
    <n v="2"/>
    <n v="14378.07"/>
    <n v="11409.79"/>
    <n v="0"/>
    <n v="2968.2799999999988"/>
    <n v="1"/>
    <n v="2025"/>
    <n v="0.20644495401677687"/>
  </r>
  <r>
    <s v="O05822"/>
    <s v="2025-05-06"/>
    <x v="7"/>
    <s v="Uttar Pradesh"/>
    <s v="Corporate"/>
    <s v="Electronics"/>
    <s v="Tablet"/>
    <n v="3"/>
    <n v="30677.26"/>
    <n v="18609.560000000001"/>
    <n v="0.27"/>
    <n v="3784.8397999999961"/>
    <n v="5"/>
    <n v="2025"/>
    <n v="0.12337607074425801"/>
  </r>
  <r>
    <s v="O05823"/>
    <s v="2024-05-06"/>
    <x v="7"/>
    <s v="Uttar Pradesh"/>
    <s v="Consumer"/>
    <s v="Electronics"/>
    <s v="Tablet"/>
    <n v="1"/>
    <n v="10066.07"/>
    <n v="6817.78"/>
    <n v="0.19"/>
    <n v="1335.7366999999999"/>
    <n v="5"/>
    <n v="2024"/>
    <n v="0.13269694130877294"/>
  </r>
  <r>
    <s v="O05824"/>
    <s v="2024-10-10"/>
    <x v="5"/>
    <s v="West Bengal"/>
    <s v="Corporate"/>
    <s v="Home"/>
    <s v="Sofa"/>
    <n v="2"/>
    <n v="9335.5499999999993"/>
    <n v="5560.23"/>
    <n v="0.06"/>
    <n v="3215.1869999999999"/>
    <n v="10"/>
    <n v="2024"/>
    <n v="0.34440252582868713"/>
  </r>
  <r>
    <s v="O05825"/>
    <s v="2024-07-23"/>
    <x v="2"/>
    <s v="Delhi"/>
    <s v="Corporate"/>
    <s v="Home"/>
    <s v="Sofa"/>
    <n v="4"/>
    <n v="59652.17"/>
    <n v="48991.42"/>
    <n v="0.14000000000000001"/>
    <n v="2309.4462000000003"/>
    <n v="7"/>
    <n v="2024"/>
    <n v="3.8715208516303772E-2"/>
  </r>
  <r>
    <s v="O05826"/>
    <s v="2024-08-23"/>
    <x v="5"/>
    <s v="West Bengal"/>
    <s v="Corporate"/>
    <s v="Beauty"/>
    <s v="Haircare"/>
    <n v="3"/>
    <n v="6921.28"/>
    <n v="4005"/>
    <n v="7.0000000000000007E-2"/>
    <n v="2431.7903999999999"/>
    <n v="8"/>
    <n v="2024"/>
    <n v="0.35134980812797634"/>
  </r>
  <r>
    <s v="O05827"/>
    <s v="2024-03-29"/>
    <x v="2"/>
    <s v="Delhi"/>
    <s v="Consumer"/>
    <s v="Fashion"/>
    <s v="Shoes"/>
    <n v="1"/>
    <n v="12785.23"/>
    <n v="9283.2099999999991"/>
    <n v="0.03"/>
    <n v="3118.4631000000004"/>
    <n v="3"/>
    <n v="2024"/>
    <n v="0.24391138055396738"/>
  </r>
  <r>
    <s v="O05828"/>
    <s v="2024-07-20"/>
    <x v="4"/>
    <s v="Maharashtra"/>
    <s v="SMB"/>
    <s v="Electronics"/>
    <s v="Tablet"/>
    <n v="5"/>
    <n v="36795.47"/>
    <n v="30422.43"/>
    <n v="0.19"/>
    <n v="-618.09929999999986"/>
    <n v="7"/>
    <n v="2024"/>
    <n v="-1.6798244457809614E-2"/>
  </r>
  <r>
    <s v="O05829"/>
    <s v="2024-12-28"/>
    <x v="6"/>
    <s v="Tamil Nadu"/>
    <s v="SMB"/>
    <s v="Electronics"/>
    <s v="Laptop"/>
    <n v="1"/>
    <n v="7580.77"/>
    <n v="5889.65"/>
    <n v="0.22"/>
    <n v="23.350600000000668"/>
    <n v="12"/>
    <n v="2024"/>
    <n v="3.0802411892196526E-3"/>
  </r>
  <r>
    <s v="O05830"/>
    <s v="2025-05-19"/>
    <x v="0"/>
    <s v="Karnataka"/>
    <s v="Consumer"/>
    <s v="Electronics"/>
    <s v="Headphones"/>
    <n v="3"/>
    <n v="26593.13"/>
    <n v="17931.22"/>
    <n v="0.06"/>
    <n v="7066.3221999999996"/>
    <n v="5"/>
    <n v="2025"/>
    <n v="0.26571983816873002"/>
  </r>
  <r>
    <s v="O05831"/>
    <s v="2024-09-02"/>
    <x v="0"/>
    <s v="Karnataka"/>
    <s v="SMB"/>
    <s v="Beauty"/>
    <s v="Haircare"/>
    <n v="1"/>
    <n v="12084.73"/>
    <n v="9038.25"/>
    <n v="0.1"/>
    <n v="1838.0069999999996"/>
    <n v="9"/>
    <n v="2024"/>
    <n v="0.15209334424517548"/>
  </r>
  <r>
    <s v="O05832"/>
    <s v="2024-04-17"/>
    <x v="2"/>
    <s v="Delhi"/>
    <s v="Consumer"/>
    <s v="Beauty"/>
    <s v="Perfume"/>
    <n v="3"/>
    <n v="31959.47"/>
    <n v="19116.97"/>
    <n v="0.17"/>
    <n v="7409.3900999999996"/>
    <n v="4"/>
    <n v="2024"/>
    <n v="0.23183707677254972"/>
  </r>
  <r>
    <s v="O05833"/>
    <s v="2024-12-03"/>
    <x v="1"/>
    <s v="Maharashtra"/>
    <s v="SMB"/>
    <s v="Beauty"/>
    <s v="Haircare"/>
    <n v="2"/>
    <n v="18476.28"/>
    <n v="10687.17"/>
    <n v="0.24"/>
    <n v="3354.8027999999995"/>
    <n v="12"/>
    <n v="2024"/>
    <n v="0.18157349856139871"/>
  </r>
  <r>
    <s v="O05834"/>
    <s v="2024-05-28"/>
    <x v="1"/>
    <s v="Maharashtra"/>
    <s v="Consumer"/>
    <s v="Beauty"/>
    <s v="Haircare"/>
    <n v="4"/>
    <n v="18165.400000000001"/>
    <n v="13410.03"/>
    <n v="0.12"/>
    <n v="2575.5220000000008"/>
    <n v="5"/>
    <n v="2024"/>
    <n v="0.14178173891023599"/>
  </r>
  <r>
    <s v="O05835"/>
    <s v="2025-01-14"/>
    <x v="1"/>
    <s v="Maharashtra"/>
    <s v="Consumer"/>
    <s v="Fashion"/>
    <s v="Shoes"/>
    <n v="4"/>
    <n v="34341.64"/>
    <n v="22638.89"/>
    <n v="0.27"/>
    <n v="2430.5072"/>
    <n v="1"/>
    <n v="2025"/>
    <n v="7.0774348575082607E-2"/>
  </r>
  <r>
    <s v="O05836"/>
    <s v="2024-12-15"/>
    <x v="4"/>
    <s v="Maharashtra"/>
    <s v="Consumer"/>
    <s v="Fashion"/>
    <s v="Shoes"/>
    <n v="4"/>
    <n v="13414.71"/>
    <n v="11096.57"/>
    <n v="0.22"/>
    <n v="-633.09620000000041"/>
    <n v="12"/>
    <n v="2024"/>
    <n v="-4.7194177138380214E-2"/>
  </r>
  <r>
    <s v="O05837"/>
    <s v="2024-02-01"/>
    <x v="7"/>
    <s v="Uttar Pradesh"/>
    <s v="SMB"/>
    <s v="Beauty"/>
    <s v="Makeup"/>
    <n v="4"/>
    <n v="28731.62"/>
    <n v="24035.4"/>
    <n v="0"/>
    <n v="4696.2199999999975"/>
    <n v="2"/>
    <n v="2024"/>
    <n v="0.16345127772120047"/>
  </r>
  <r>
    <s v="O05838"/>
    <s v="2024-06-11"/>
    <x v="2"/>
    <s v="Delhi"/>
    <s v="SMB"/>
    <s v="Electronics"/>
    <s v="Headphones"/>
    <n v="3"/>
    <n v="21772.37"/>
    <n v="17435.73"/>
    <n v="0.08"/>
    <n v="2594.8503999999994"/>
    <n v="6"/>
    <n v="2024"/>
    <n v="0.11918088843796057"/>
  </r>
  <r>
    <s v="O05839"/>
    <s v="2024-03-04"/>
    <x v="3"/>
    <s v="Telangana"/>
    <s v="Corporate"/>
    <s v="Fashion"/>
    <s v="Jacket"/>
    <n v="5"/>
    <n v="20004.55"/>
    <n v="13456.8"/>
    <n v="0.14000000000000001"/>
    <n v="3747.1129999999998"/>
    <n v="3"/>
    <n v="2024"/>
    <n v="0.18731303628424534"/>
  </r>
  <r>
    <s v="O05840"/>
    <s v="2024-12-05"/>
    <x v="2"/>
    <s v="Delhi"/>
    <s v="Corporate"/>
    <s v="Beauty"/>
    <s v="Perfume"/>
    <n v="4"/>
    <n v="42417.38"/>
    <n v="27169.05"/>
    <n v="0.13"/>
    <n v="9734.0705999999991"/>
    <n v="12"/>
    <n v="2024"/>
    <n v="0.22948307038294208"/>
  </r>
  <r>
    <s v="O05841"/>
    <s v="2025-04-19"/>
    <x v="3"/>
    <s v="Telangana"/>
    <s v="SMB"/>
    <s v="Electronics"/>
    <s v="Tablet"/>
    <n v="1"/>
    <n v="11305"/>
    <n v="9034.69"/>
    <n v="0.02"/>
    <n v="2044.2099999999996"/>
    <n v="4"/>
    <n v="2025"/>
    <n v="0.18082352941176466"/>
  </r>
  <r>
    <s v="O05842"/>
    <s v="2024-02-20"/>
    <x v="1"/>
    <s v="Maharashtra"/>
    <s v="Consumer"/>
    <s v="Home"/>
    <s v="Lamp"/>
    <n v="1"/>
    <n v="7634.69"/>
    <n v="4782.2299999999996"/>
    <n v="0.27"/>
    <n v="791.0936999999999"/>
    <n v="2"/>
    <n v="2024"/>
    <n v="0.10361831325174957"/>
  </r>
  <r>
    <s v="O05843"/>
    <s v="2024-03-13"/>
    <x v="1"/>
    <s v="Maharashtra"/>
    <s v="SMB"/>
    <s v="Electronics"/>
    <s v="Phone"/>
    <n v="2"/>
    <n v="13024.08"/>
    <n v="10759.47"/>
    <n v="0.23"/>
    <n v="-730.92839999999933"/>
    <n v="3"/>
    <n v="2024"/>
    <n v="-5.612130760867557E-2"/>
  </r>
  <r>
    <s v="O05844"/>
    <s v="2024-08-17"/>
    <x v="5"/>
    <s v="West Bengal"/>
    <s v="SMB"/>
    <s v="Home"/>
    <s v="Lamp"/>
    <n v="5"/>
    <n v="51554.55"/>
    <n v="36830.46"/>
    <n v="0.22"/>
    <n v="3382.0890000000036"/>
    <n v="8"/>
    <n v="2024"/>
    <n v="6.5602143748708958E-2"/>
  </r>
  <r>
    <s v="O05845"/>
    <s v="2025-04-20"/>
    <x v="3"/>
    <s v="Telangana"/>
    <s v="Corporate"/>
    <s v="Electronics"/>
    <s v="Laptop"/>
    <n v="4"/>
    <n v="11856.75"/>
    <n v="8007.79"/>
    <n v="0.23"/>
    <n v="1121.9074999999998"/>
    <n v="4"/>
    <n v="2025"/>
    <n v="9.462183988023698E-2"/>
  </r>
  <r>
    <s v="O05846"/>
    <s v="2024-06-08"/>
    <x v="6"/>
    <s v="Tamil Nadu"/>
    <s v="SMB"/>
    <s v="Electronics"/>
    <s v="Headphones"/>
    <n v="3"/>
    <n v="1773.53"/>
    <n v="1323.75"/>
    <n v="0.02"/>
    <n v="414.30939999999998"/>
    <n v="6"/>
    <n v="2024"/>
    <n v="0.23360721273392612"/>
  </r>
  <r>
    <s v="O05847"/>
    <s v="2025-04-08"/>
    <x v="7"/>
    <s v="Uttar Pradesh"/>
    <s v="SMB"/>
    <s v="Electronics"/>
    <s v="Laptop"/>
    <n v="2"/>
    <n v="25133.55"/>
    <n v="15920.34"/>
    <n v="0.02"/>
    <n v="8710.5389999999989"/>
    <n v="4"/>
    <n v="2025"/>
    <n v="0.34657018208728968"/>
  </r>
  <r>
    <s v="O05848"/>
    <s v="2024-10-26"/>
    <x v="7"/>
    <s v="Uttar Pradesh"/>
    <s v="SMB"/>
    <s v="Fashion"/>
    <s v="Shirt"/>
    <n v="4"/>
    <n v="57012.65"/>
    <n v="44932.2"/>
    <n v="0.17"/>
    <n v="2388.2995000000028"/>
    <n v="10"/>
    <n v="2024"/>
    <n v="4.1890694433603819E-2"/>
  </r>
  <r>
    <s v="O05849"/>
    <s v="2024-08-10"/>
    <x v="6"/>
    <s v="Tamil Nadu"/>
    <s v="Consumer"/>
    <s v="Fashion"/>
    <s v="Shirt"/>
    <n v="3"/>
    <n v="15955.66"/>
    <n v="10742.46"/>
    <n v="0.28000000000000003"/>
    <n v="745.61520000000019"/>
    <n v="8"/>
    <n v="2024"/>
    <n v="4.6730451764452251E-2"/>
  </r>
  <r>
    <s v="O05850"/>
    <s v="2024-05-31"/>
    <x v="2"/>
    <s v="Delhi"/>
    <s v="Corporate"/>
    <s v="Fashion"/>
    <s v="Shirt"/>
    <n v="3"/>
    <n v="20154.669999999998"/>
    <n v="11398.6"/>
    <n v="0.22"/>
    <n v="4322.0425999999979"/>
    <n v="5"/>
    <n v="2024"/>
    <n v="0.21444372941854162"/>
  </r>
  <r>
    <s v="O05851"/>
    <s v="2025-01-23"/>
    <x v="1"/>
    <s v="Maharashtra"/>
    <s v="Consumer"/>
    <s v="Beauty"/>
    <s v="Skincare"/>
    <n v="2"/>
    <n v="23932.39"/>
    <n v="19714.28"/>
    <n v="0.27"/>
    <n v="-2243.6352999999999"/>
    <n v="1"/>
    <n v="2025"/>
    <n v="-9.3748902637805914E-2"/>
  </r>
  <r>
    <s v="O05852"/>
    <s v="2025-04-15"/>
    <x v="2"/>
    <s v="Delhi"/>
    <s v="SMB"/>
    <s v="Beauty"/>
    <s v="Haircare"/>
    <n v="3"/>
    <n v="14474.87"/>
    <n v="10291.69"/>
    <n v="0.18"/>
    <n v="1577.7034000000003"/>
    <n v="4"/>
    <n v="2025"/>
    <n v="0.10899603243414277"/>
  </r>
  <r>
    <s v="O05853"/>
    <s v="2024-12-04"/>
    <x v="5"/>
    <s v="West Bengal"/>
    <s v="Consumer"/>
    <s v="Home"/>
    <s v="Sofa"/>
    <n v="3"/>
    <n v="42589.53"/>
    <n v="29077.81"/>
    <n v="0.28999999999999998"/>
    <n v="1160.7562999999991"/>
    <n v="12"/>
    <n v="2024"/>
    <n v="2.7254498934362485E-2"/>
  </r>
  <r>
    <s v="O05854"/>
    <s v="2024-01-28"/>
    <x v="5"/>
    <s v="West Bengal"/>
    <s v="Consumer"/>
    <s v="Beauty"/>
    <s v="Makeup"/>
    <n v="4"/>
    <n v="17300.150000000001"/>
    <n v="10179.39"/>
    <n v="0.22"/>
    <n v="3314.7270000000017"/>
    <n v="1"/>
    <n v="2024"/>
    <n v="0.19160105548217798"/>
  </r>
  <r>
    <s v="O05855"/>
    <s v="2025-05-06"/>
    <x v="3"/>
    <s v="Telangana"/>
    <s v="Consumer"/>
    <s v="Home"/>
    <s v="Table"/>
    <n v="4"/>
    <n v="44659.45"/>
    <n v="33640.449999999997"/>
    <n v="0.2"/>
    <n v="2087.1100000000006"/>
    <n v="5"/>
    <n v="2025"/>
    <n v="4.6733893946298059E-2"/>
  </r>
  <r>
    <s v="O05856"/>
    <s v="2024-07-27"/>
    <x v="7"/>
    <s v="Uttar Pradesh"/>
    <s v="Consumer"/>
    <s v="Home"/>
    <s v="Sofa"/>
    <n v="2"/>
    <n v="21753.38"/>
    <n v="16441.82"/>
    <n v="0.17"/>
    <n v="1613.4854000000009"/>
    <n v="7"/>
    <n v="2024"/>
    <n v="7.4171710327314691E-2"/>
  </r>
  <r>
    <s v="O05857"/>
    <s v="2025-03-28"/>
    <x v="5"/>
    <s v="West Bengal"/>
    <s v="Consumer"/>
    <s v="Home"/>
    <s v="Lamp"/>
    <n v="2"/>
    <n v="23237.17"/>
    <n v="12786.9"/>
    <n v="0.22"/>
    <n v="5338.092599999999"/>
    <n v="3"/>
    <n v="2025"/>
    <n v="0.22972214774862856"/>
  </r>
  <r>
    <s v="O05858"/>
    <s v="2025-02-17"/>
    <x v="2"/>
    <s v="Delhi"/>
    <s v="SMB"/>
    <s v="Fashion"/>
    <s v="Jacket"/>
    <n v="5"/>
    <n v="42052.11"/>
    <n v="31947.74"/>
    <n v="0.28000000000000003"/>
    <n v="-1670.2208000000028"/>
    <n v="2"/>
    <n v="2025"/>
    <n v="-3.9717883359479532E-2"/>
  </r>
  <r>
    <s v="O05859"/>
    <s v="2024-01-10"/>
    <x v="2"/>
    <s v="Delhi"/>
    <s v="Consumer"/>
    <s v="Electronics"/>
    <s v="Phone"/>
    <n v="4"/>
    <n v="36171.82"/>
    <n v="27087.82"/>
    <n v="0.04"/>
    <n v="7637.1271999999999"/>
    <n v="1"/>
    <n v="2024"/>
    <n v="0.21113472310765674"/>
  </r>
  <r>
    <s v="O05860"/>
    <s v="2025-02-21"/>
    <x v="1"/>
    <s v="Maharashtra"/>
    <s v="Corporate"/>
    <s v="Fashion"/>
    <s v="Shoes"/>
    <n v="5"/>
    <n v="48643.85"/>
    <n v="31723.65"/>
    <n v="0.17"/>
    <n v="8650.7454999999973"/>
    <n v="2"/>
    <n v="2025"/>
    <n v="0.17783842150652132"/>
  </r>
  <r>
    <s v="O05861"/>
    <s v="2025-02-26"/>
    <x v="0"/>
    <s v="Karnataka"/>
    <s v="Consumer"/>
    <s v="Fashion"/>
    <s v="Shirt"/>
    <n v="3"/>
    <n v="4124.67"/>
    <n v="3172"/>
    <n v="0.18"/>
    <n v="210.22940000000006"/>
    <n v="2"/>
    <n v="2025"/>
    <n v="5.0968780532745665E-2"/>
  </r>
  <r>
    <s v="O05862"/>
    <s v="2025-03-06"/>
    <x v="2"/>
    <s v="Delhi"/>
    <s v="SMB"/>
    <s v="Electronics"/>
    <s v="Phone"/>
    <n v="4"/>
    <n v="54841.26"/>
    <n v="42274.85"/>
    <n v="0.09"/>
    <n v="7630.6966000000039"/>
    <n v="3"/>
    <n v="2025"/>
    <n v="0.13914152592409446"/>
  </r>
  <r>
    <s v="O05863"/>
    <s v="2024-07-31"/>
    <x v="5"/>
    <s v="West Bengal"/>
    <s v="SMB"/>
    <s v="Electronics"/>
    <s v="Tablet"/>
    <n v="5"/>
    <n v="39475.26"/>
    <n v="26646.52"/>
    <n v="0.2"/>
    <n v="4933.688000000001"/>
    <n v="7"/>
    <n v="2024"/>
    <n v="0.12498177339427279"/>
  </r>
  <r>
    <s v="O05864"/>
    <s v="2024-06-28"/>
    <x v="0"/>
    <s v="Karnataka"/>
    <s v="Consumer"/>
    <s v="Electronics"/>
    <s v="Headphones"/>
    <n v="2"/>
    <n v="27059.77"/>
    <n v="19134.689999999999"/>
    <n v="0.15"/>
    <n v="3866.114500000002"/>
    <n v="6"/>
    <n v="2024"/>
    <n v="0.14287314711100654"/>
  </r>
  <r>
    <s v="O05865"/>
    <s v="2024-07-23"/>
    <x v="4"/>
    <s v="Maharashtra"/>
    <s v="Corporate"/>
    <s v="Beauty"/>
    <s v="Haircare"/>
    <n v="5"/>
    <n v="44250.45"/>
    <n v="28692.61"/>
    <n v="0.26"/>
    <n v="4052.7229999999963"/>
    <n v="7"/>
    <n v="2024"/>
    <n v="9.1586029068630864E-2"/>
  </r>
  <r>
    <s v="O05866"/>
    <s v="2024-07-01"/>
    <x v="5"/>
    <s v="West Bengal"/>
    <s v="SMB"/>
    <s v="Electronics"/>
    <s v="Tablet"/>
    <n v="4"/>
    <n v="57579.23"/>
    <n v="32887.949999999997"/>
    <n v="0.27"/>
    <n v="9144.8879000000034"/>
    <n v="7"/>
    <n v="2024"/>
    <n v="0.15882268484660186"/>
  </r>
  <r>
    <s v="O05867"/>
    <s v="2024-04-01"/>
    <x v="4"/>
    <s v="Maharashtra"/>
    <s v="Corporate"/>
    <s v="Fashion"/>
    <s v="Jacket"/>
    <n v="4"/>
    <n v="26149"/>
    <n v="18297.02"/>
    <n v="0.21"/>
    <n v="2360.6899999999996"/>
    <n v="4"/>
    <n v="2024"/>
    <n v="9.0278404527897801E-2"/>
  </r>
  <r>
    <s v="O05868"/>
    <s v="2024-05-01"/>
    <x v="4"/>
    <s v="Maharashtra"/>
    <s v="Corporate"/>
    <s v="Beauty"/>
    <s v="Haircare"/>
    <n v="3"/>
    <n v="18966.48"/>
    <n v="15432.4"/>
    <n v="0.14000000000000001"/>
    <n v="878.77279999999973"/>
    <n v="5"/>
    <n v="2024"/>
    <n v="4.6332941062337332E-2"/>
  </r>
  <r>
    <s v="O05869"/>
    <s v="2025-06-15"/>
    <x v="7"/>
    <s v="Uttar Pradesh"/>
    <s v="Consumer"/>
    <s v="Electronics"/>
    <s v="Headphones"/>
    <n v="1"/>
    <n v="10958.29"/>
    <n v="6499.09"/>
    <n v="0.06"/>
    <n v="3801.7026000000005"/>
    <n v="6"/>
    <n v="2025"/>
    <n v="0.34692480304865086"/>
  </r>
  <r>
    <s v="O05870"/>
    <s v="2024-07-18"/>
    <x v="1"/>
    <s v="Maharashtra"/>
    <s v="SMB"/>
    <s v="Beauty"/>
    <s v="Skincare"/>
    <n v="1"/>
    <n v="12130.89"/>
    <n v="8054.83"/>
    <n v="0.28000000000000003"/>
    <n v="679.4107999999992"/>
    <n v="7"/>
    <n v="2024"/>
    <n v="5.6006673871414156E-2"/>
  </r>
  <r>
    <s v="O05871"/>
    <s v="2025-02-23"/>
    <x v="1"/>
    <s v="Maharashtra"/>
    <s v="Consumer"/>
    <s v="Electronics"/>
    <s v="Phone"/>
    <n v="2"/>
    <n v="16413.09"/>
    <n v="10960.27"/>
    <n v="0.13"/>
    <n v="3319.1182999999996"/>
    <n v="2"/>
    <n v="2025"/>
    <n v="0.20222385303437682"/>
  </r>
  <r>
    <s v="O05872"/>
    <s v="2025-05-12"/>
    <x v="5"/>
    <s v="West Bengal"/>
    <s v="Corporate"/>
    <s v="Fashion"/>
    <s v="Jacket"/>
    <n v="1"/>
    <n v="9885.85"/>
    <n v="6398.59"/>
    <n v="0.2"/>
    <n v="1510.0900000000001"/>
    <n v="5"/>
    <n v="2025"/>
    <n v="0.15275267174800347"/>
  </r>
  <r>
    <s v="O05873"/>
    <s v="2024-04-24"/>
    <x v="7"/>
    <s v="Uttar Pradesh"/>
    <s v="Consumer"/>
    <s v="Electronics"/>
    <s v="Headphones"/>
    <n v="1"/>
    <n v="2378.73"/>
    <n v="1509.11"/>
    <n v="0.1"/>
    <n v="631.74700000000007"/>
    <n v="4"/>
    <n v="2024"/>
    <n v="0.26558163389707956"/>
  </r>
  <r>
    <s v="O05874"/>
    <s v="2024-08-07"/>
    <x v="2"/>
    <s v="Delhi"/>
    <s v="Corporate"/>
    <s v="Beauty"/>
    <s v="Skincare"/>
    <n v="2"/>
    <n v="6641.71"/>
    <n v="4814.13"/>
    <n v="0.23"/>
    <n v="299.98669999999993"/>
    <n v="8"/>
    <n v="2024"/>
    <n v="4.5167087993905175E-2"/>
  </r>
  <r>
    <s v="O05875"/>
    <s v="2025-02-20"/>
    <x v="7"/>
    <s v="Uttar Pradesh"/>
    <s v="Consumer"/>
    <s v="Fashion"/>
    <s v="Shoes"/>
    <n v="1"/>
    <n v="3362.77"/>
    <n v="2143.61"/>
    <n v="0.13"/>
    <n v="781.9998999999998"/>
    <n v="2"/>
    <n v="2025"/>
    <n v="0.2325463531552856"/>
  </r>
  <r>
    <s v="O05876"/>
    <s v="2024-10-15"/>
    <x v="1"/>
    <s v="Maharashtra"/>
    <s v="Corporate"/>
    <s v="Fashion"/>
    <s v="Jeans"/>
    <n v="2"/>
    <n v="29003.68"/>
    <n v="18207.68"/>
    <n v="0.12"/>
    <n v="7315.5583999999999"/>
    <n v="10"/>
    <n v="2024"/>
    <n v="0.25222862753967773"/>
  </r>
  <r>
    <s v="O05877"/>
    <s v="2024-06-30"/>
    <x v="5"/>
    <s v="West Bengal"/>
    <s v="Consumer"/>
    <s v="Home"/>
    <s v="Lamp"/>
    <n v="2"/>
    <n v="29508.43"/>
    <n v="19286.560000000001"/>
    <n v="0.26"/>
    <n v="2549.6781999999985"/>
    <n v="6"/>
    <n v="2024"/>
    <n v="8.6405078142076638E-2"/>
  </r>
  <r>
    <s v="O05878"/>
    <s v="2025-03-24"/>
    <x v="1"/>
    <s v="Maharashtra"/>
    <s v="Corporate"/>
    <s v="Electronics"/>
    <s v="Laptop"/>
    <n v="1"/>
    <n v="4215.41"/>
    <n v="2500.77"/>
    <n v="0.05"/>
    <n v="1503.8694999999998"/>
    <n v="3"/>
    <n v="2025"/>
    <n v="0.35675521479523936"/>
  </r>
  <r>
    <s v="O05879"/>
    <s v="2024-03-21"/>
    <x v="6"/>
    <s v="Tamil Nadu"/>
    <s v="Corporate"/>
    <s v="Fashion"/>
    <s v="Shirt"/>
    <n v="5"/>
    <n v="28870.55"/>
    <n v="17104.740000000002"/>
    <n v="0.22"/>
    <n v="5414.2889999999979"/>
    <n v="3"/>
    <n v="2024"/>
    <n v="0.18753674592274819"/>
  </r>
  <r>
    <s v="O05880"/>
    <s v="2024-08-14"/>
    <x v="4"/>
    <s v="Maharashtra"/>
    <s v="Consumer"/>
    <s v="Home"/>
    <s v="Lamp"/>
    <n v="5"/>
    <n v="20189.419999999998"/>
    <n v="12236.16"/>
    <n v="0.08"/>
    <n v="6338.1063999999988"/>
    <n v="8"/>
    <n v="2024"/>
    <n v="0.31393206937098733"/>
  </r>
  <r>
    <s v="O05881"/>
    <s v="2024-11-10"/>
    <x v="3"/>
    <s v="Telangana"/>
    <s v="Corporate"/>
    <s v="Fashion"/>
    <s v="Shoes"/>
    <n v="1"/>
    <n v="4064.76"/>
    <n v="2885.88"/>
    <n v="0.16"/>
    <n v="528.51840000000004"/>
    <n v="11"/>
    <n v="2024"/>
    <n v="0.13002450329170726"/>
  </r>
  <r>
    <s v="O05882"/>
    <s v="2024-01-19"/>
    <x v="5"/>
    <s v="West Bengal"/>
    <s v="SMB"/>
    <s v="Fashion"/>
    <s v="Shoes"/>
    <n v="1"/>
    <n v="9277.17"/>
    <n v="7345.8"/>
    <n v="0.08"/>
    <n v="1189.1963999999998"/>
    <n v="1"/>
    <n v="2024"/>
    <n v="0.12818525477058196"/>
  </r>
  <r>
    <s v="O05883"/>
    <s v="2025-02-03"/>
    <x v="7"/>
    <s v="Uttar Pradesh"/>
    <s v="Corporate"/>
    <s v="Beauty"/>
    <s v="Perfume"/>
    <n v="3"/>
    <n v="26868.400000000001"/>
    <n v="21494.400000000001"/>
    <n v="0.04"/>
    <n v="4299.2640000000001"/>
    <n v="2"/>
    <n v="2025"/>
    <n v="0.16001190990159445"/>
  </r>
  <r>
    <s v="O05884"/>
    <s v="2024-01-16"/>
    <x v="7"/>
    <s v="Uttar Pradesh"/>
    <s v="SMB"/>
    <s v="Electronics"/>
    <s v="Laptop"/>
    <n v="1"/>
    <n v="8996.06"/>
    <n v="6386.82"/>
    <n v="0.02"/>
    <n v="2429.3188"/>
    <n v="1"/>
    <n v="2024"/>
    <n v="0.27004252972968168"/>
  </r>
  <r>
    <s v="O05885"/>
    <s v="2025-05-22"/>
    <x v="4"/>
    <s v="Maharashtra"/>
    <s v="SMB"/>
    <s v="Fashion"/>
    <s v="Shirt"/>
    <n v="2"/>
    <n v="5451.99"/>
    <n v="3901.02"/>
    <n v="0.2"/>
    <n v="460.57199999999989"/>
    <n v="5"/>
    <n v="2025"/>
    <n v="8.4477777838917523E-2"/>
  </r>
  <r>
    <s v="O05886"/>
    <s v="2025-06-03"/>
    <x v="2"/>
    <s v="Delhi"/>
    <s v="SMB"/>
    <s v="Electronics"/>
    <s v="Laptop"/>
    <n v="4"/>
    <n v="19288.87"/>
    <n v="11512.39"/>
    <n v="0.18"/>
    <n v="4304.4834000000001"/>
    <n v="6"/>
    <n v="2025"/>
    <n v="0.22315892014410385"/>
  </r>
  <r>
    <s v="O05887"/>
    <s v="2025-01-21"/>
    <x v="0"/>
    <s v="Karnataka"/>
    <s v="SMB"/>
    <s v="Home"/>
    <s v="Sofa"/>
    <n v="3"/>
    <n v="43124.12"/>
    <n v="31346.11"/>
    <n v="0.05"/>
    <n v="9621.8040000000019"/>
    <n v="1"/>
    <n v="2025"/>
    <n v="0.22311884857012737"/>
  </r>
  <r>
    <s v="O05888"/>
    <s v="2024-02-02"/>
    <x v="4"/>
    <s v="Maharashtra"/>
    <s v="Corporate"/>
    <s v="Beauty"/>
    <s v="Skincare"/>
    <n v="2"/>
    <n v="20443.740000000002"/>
    <n v="12671.42"/>
    <n v="0.12"/>
    <n v="5319.0712000000012"/>
    <n v="2"/>
    <n v="2024"/>
    <n v="0.26018092579929114"/>
  </r>
  <r>
    <s v="O05889"/>
    <s v="2024-01-08"/>
    <x v="0"/>
    <s v="Karnataka"/>
    <s v="SMB"/>
    <s v="Electronics"/>
    <s v="Headphones"/>
    <n v="1"/>
    <n v="2897.84"/>
    <n v="2235.5"/>
    <n v="0.2"/>
    <n v="82.772000000000048"/>
    <n v="1"/>
    <n v="2024"/>
    <n v="2.8563343731883073E-2"/>
  </r>
  <r>
    <s v="O05890"/>
    <s v="2024-11-10"/>
    <x v="1"/>
    <s v="Maharashtra"/>
    <s v="Corporate"/>
    <s v="Beauty"/>
    <s v="Haircare"/>
    <n v="5"/>
    <n v="70748.53"/>
    <n v="45733"/>
    <n v="0.15"/>
    <n v="14403.2505"/>
    <n v="11"/>
    <n v="2024"/>
    <n v="0.20358374230531717"/>
  </r>
  <r>
    <s v="O05891"/>
    <s v="2024-10-25"/>
    <x v="2"/>
    <s v="Delhi"/>
    <s v="SMB"/>
    <s v="Home"/>
    <s v="Table"/>
    <n v="3"/>
    <n v="26455.96"/>
    <n v="15334.9"/>
    <n v="0.18"/>
    <n v="6358.9871999999996"/>
    <n v="10"/>
    <n v="2024"/>
    <n v="0.24036123429276426"/>
  </r>
  <r>
    <s v="O05892"/>
    <s v="2024-05-20"/>
    <x v="0"/>
    <s v="Karnataka"/>
    <s v="Corporate"/>
    <s v="Beauty"/>
    <s v="Haircare"/>
    <n v="4"/>
    <n v="42070.03"/>
    <n v="27205.19"/>
    <n v="0.14000000000000001"/>
    <n v="8975.0357999999997"/>
    <n v="5"/>
    <n v="2024"/>
    <n v="0.21333561682746602"/>
  </r>
  <r>
    <s v="O05893"/>
    <s v="2024-04-09"/>
    <x v="3"/>
    <s v="Telangana"/>
    <s v="Consumer"/>
    <s v="Home"/>
    <s v="Table"/>
    <n v="3"/>
    <n v="41598.730000000003"/>
    <n v="34398.26"/>
    <n v="0.05"/>
    <n v="5120.5335000000014"/>
    <n v="4"/>
    <n v="2024"/>
    <n v="0.12309350549884578"/>
  </r>
  <r>
    <s v="O05894"/>
    <s v="2024-03-24"/>
    <x v="7"/>
    <s v="Uttar Pradesh"/>
    <s v="Corporate"/>
    <s v="Beauty"/>
    <s v="Makeup"/>
    <n v="1"/>
    <n v="12319.04"/>
    <n v="8148.49"/>
    <n v="0.08"/>
    <n v="3185.026800000001"/>
    <n v="3"/>
    <n v="2024"/>
    <n v="0.25854504896485447"/>
  </r>
  <r>
    <s v="O05895"/>
    <s v="2025-04-30"/>
    <x v="0"/>
    <s v="Karnataka"/>
    <s v="Corporate"/>
    <s v="Electronics"/>
    <s v="Tablet"/>
    <n v="1"/>
    <n v="7365.59"/>
    <n v="6013.19"/>
    <n v="0.17"/>
    <n v="100.24970000000053"/>
    <n v="4"/>
    <n v="2025"/>
    <n v="1.3610545794702193E-2"/>
  </r>
  <r>
    <s v="O05896"/>
    <s v="2024-11-30"/>
    <x v="6"/>
    <s v="Tamil Nadu"/>
    <s v="Corporate"/>
    <s v="Fashion"/>
    <s v="Jeans"/>
    <n v="2"/>
    <n v="6641.35"/>
    <n v="4089.97"/>
    <n v="0.19"/>
    <n v="1289.5235000000005"/>
    <n v="11"/>
    <n v="2024"/>
    <n v="0.19416586989091078"/>
  </r>
  <r>
    <s v="O05897"/>
    <s v="2024-09-03"/>
    <x v="0"/>
    <s v="Karnataka"/>
    <s v="Consumer"/>
    <s v="Home"/>
    <s v="Sofa"/>
    <n v="5"/>
    <n v="15836.12"/>
    <n v="8876.18"/>
    <n v="0.26"/>
    <n v="2842.5488000000005"/>
    <n v="9"/>
    <n v="2024"/>
    <n v="0.17949780628083142"/>
  </r>
  <r>
    <s v="O05898"/>
    <s v="2024-12-05"/>
    <x v="4"/>
    <s v="Maharashtra"/>
    <s v="Corporate"/>
    <s v="Fashion"/>
    <s v="Jeans"/>
    <n v="3"/>
    <n v="9912.7800000000007"/>
    <n v="7933.46"/>
    <n v="0.2"/>
    <n v="-3.2359999999996489"/>
    <n v="12"/>
    <n v="2024"/>
    <n v="-3.2644727311608335E-4"/>
  </r>
  <r>
    <s v="O05899"/>
    <s v="2024-08-11"/>
    <x v="6"/>
    <s v="Tamil Nadu"/>
    <s v="SMB"/>
    <s v="Home"/>
    <s v="Lamp"/>
    <n v="3"/>
    <n v="24102.26"/>
    <n v="14279.57"/>
    <n v="0.1"/>
    <n v="7412.4639999999981"/>
    <n v="8"/>
    <n v="2024"/>
    <n v="0.30754228026749353"/>
  </r>
  <r>
    <s v="O05900"/>
    <s v="2025-05-22"/>
    <x v="2"/>
    <s v="Delhi"/>
    <s v="Corporate"/>
    <s v="Home"/>
    <s v="Chair"/>
    <n v="4"/>
    <n v="22491.09"/>
    <n v="14243.2"/>
    <n v="0.22"/>
    <n v="3299.8501999999989"/>
    <n v="5"/>
    <n v="2025"/>
    <n v="0.14671810926015585"/>
  </r>
  <r>
    <s v="O05901"/>
    <s v="2025-04-26"/>
    <x v="1"/>
    <s v="Maharashtra"/>
    <s v="SMB"/>
    <s v="Fashion"/>
    <s v="Shoes"/>
    <n v="3"/>
    <n v="18429.439999999999"/>
    <n v="11325.73"/>
    <n v="0.28000000000000003"/>
    <n v="1943.4667999999992"/>
    <n v="4"/>
    <n v="2025"/>
    <n v="0.10545446850256977"/>
  </r>
  <r>
    <s v="O05902"/>
    <s v="2025-05-19"/>
    <x v="4"/>
    <s v="Maharashtra"/>
    <s v="Corporate"/>
    <s v="Home"/>
    <s v="Sofa"/>
    <n v="1"/>
    <n v="8099.66"/>
    <n v="5433.67"/>
    <n v="0.22"/>
    <n v="884.06479999999988"/>
    <n v="5"/>
    <n v="2025"/>
    <n v="0.10914838400624223"/>
  </r>
  <r>
    <s v="O05903"/>
    <s v="2025-01-21"/>
    <x v="7"/>
    <s v="Uttar Pradesh"/>
    <s v="Consumer"/>
    <s v="Home"/>
    <s v="Sofa"/>
    <n v="5"/>
    <n v="24398.17"/>
    <n v="19573.939999999999"/>
    <n v="0.27"/>
    <n v="-1763.2759000000005"/>
    <n v="1"/>
    <n v="2025"/>
    <n v="-7.2270826049658676E-2"/>
  </r>
  <r>
    <s v="O05904"/>
    <s v="2025-05-05"/>
    <x v="0"/>
    <s v="Karnataka"/>
    <s v="Corporate"/>
    <s v="Electronics"/>
    <s v="Headphones"/>
    <n v="1"/>
    <n v="2858.18"/>
    <n v="1970.77"/>
    <n v="0.06"/>
    <n v="715.91919999999982"/>
    <n v="5"/>
    <n v="2025"/>
    <n v="0.25048079547124391"/>
  </r>
  <r>
    <s v="O05905"/>
    <s v="2025-01-09"/>
    <x v="5"/>
    <s v="West Bengal"/>
    <s v="SMB"/>
    <s v="Electronics"/>
    <s v="Tablet"/>
    <n v="3"/>
    <n v="37856.980000000003"/>
    <n v="21020.240000000002"/>
    <n v="0.16"/>
    <n v="10779.623200000002"/>
    <n v="1"/>
    <n v="2025"/>
    <n v="0.28474598871859302"/>
  </r>
  <r>
    <s v="O05906"/>
    <s v="2024-04-11"/>
    <x v="4"/>
    <s v="Maharashtra"/>
    <s v="Consumer"/>
    <s v="Home"/>
    <s v="Table"/>
    <n v="4"/>
    <n v="10471.26"/>
    <n v="8501.01"/>
    <n v="0.11"/>
    <n v="818.41139999999996"/>
    <n v="4"/>
    <n v="2024"/>
    <n v="7.8157872118541596E-2"/>
  </r>
  <r>
    <s v="O05907"/>
    <s v="2025-03-04"/>
    <x v="5"/>
    <s v="West Bengal"/>
    <s v="SMB"/>
    <s v="Beauty"/>
    <s v="Makeup"/>
    <n v="4"/>
    <n v="32698.99"/>
    <n v="27556.26"/>
    <n v="0.09"/>
    <n v="2199.8209000000033"/>
    <n v="3"/>
    <n v="2025"/>
    <n v="6.7274888306947805E-2"/>
  </r>
  <r>
    <s v="O05908"/>
    <s v="2025-02-20"/>
    <x v="3"/>
    <s v="Telangana"/>
    <s v="SMB"/>
    <s v="Beauty"/>
    <s v="Haircare"/>
    <n v="3"/>
    <n v="1620.56"/>
    <n v="921.29"/>
    <n v="0.16"/>
    <n v="439.98039999999997"/>
    <n v="2"/>
    <n v="2025"/>
    <n v="0.27149898800414674"/>
  </r>
  <r>
    <s v="O05909"/>
    <s v="2024-04-13"/>
    <x v="3"/>
    <s v="Telangana"/>
    <s v="Consumer"/>
    <s v="Fashion"/>
    <s v="Jacket"/>
    <n v="3"/>
    <n v="8746.2900000000009"/>
    <n v="5258.08"/>
    <n v="0.15"/>
    <n v="2176.2665000000006"/>
    <n v="4"/>
    <n v="2024"/>
    <n v="0.24882167181742207"/>
  </r>
  <r>
    <s v="O05910"/>
    <s v="2024-12-12"/>
    <x v="1"/>
    <s v="Maharashtra"/>
    <s v="Consumer"/>
    <s v="Fashion"/>
    <s v="Jeans"/>
    <n v="1"/>
    <n v="13075.59"/>
    <n v="8500.51"/>
    <n v="0.18"/>
    <n v="2221.4738000000002"/>
    <n v="12"/>
    <n v="2024"/>
    <n v="0.169894727503692"/>
  </r>
  <r>
    <s v="O05911"/>
    <s v="2025-02-11"/>
    <x v="2"/>
    <s v="Delhi"/>
    <s v="Consumer"/>
    <s v="Electronics"/>
    <s v="Phone"/>
    <n v="5"/>
    <n v="38124.03"/>
    <n v="25506.65"/>
    <n v="0.27"/>
    <n v="2323.8918999999969"/>
    <n v="2"/>
    <n v="2025"/>
    <n v="6.0956092522222782E-2"/>
  </r>
  <r>
    <s v="O05912"/>
    <s v="2025-03-26"/>
    <x v="4"/>
    <s v="Maharashtra"/>
    <s v="Consumer"/>
    <s v="Home"/>
    <s v="Table"/>
    <n v="4"/>
    <n v="7582.86"/>
    <n v="5140.13"/>
    <n v="0.22"/>
    <n v="774.50079999999957"/>
    <n v="3"/>
    <n v="2025"/>
    <n v="0.10213834885518124"/>
  </r>
  <r>
    <s v="O05913"/>
    <s v="2024-08-04"/>
    <x v="4"/>
    <s v="Maharashtra"/>
    <s v="Consumer"/>
    <s v="Electronics"/>
    <s v="Tablet"/>
    <n v="4"/>
    <n v="27566.71"/>
    <n v="19938.21"/>
    <n v="0.15"/>
    <n v="3493.4935000000005"/>
    <n v="8"/>
    <n v="2024"/>
    <n v="0.12672870647240822"/>
  </r>
  <r>
    <s v="O05914"/>
    <s v="2024-08-04"/>
    <x v="6"/>
    <s v="Tamil Nadu"/>
    <s v="SMB"/>
    <s v="Fashion"/>
    <s v="Shirt"/>
    <n v="3"/>
    <n v="2457.17"/>
    <n v="1511.09"/>
    <n v="0.13"/>
    <n v="626.64790000000016"/>
    <n v="8"/>
    <n v="2024"/>
    <n v="0.25502830491988759"/>
  </r>
  <r>
    <s v="O05915"/>
    <s v="2024-12-14"/>
    <x v="4"/>
    <s v="Maharashtra"/>
    <s v="Corporate"/>
    <s v="Home"/>
    <s v="Lamp"/>
    <n v="3"/>
    <n v="8410.92"/>
    <n v="6691.05"/>
    <n v="0.11"/>
    <n v="794.66879999999992"/>
    <n v="12"/>
    <n v="2024"/>
    <n v="9.4480603786506107E-2"/>
  </r>
  <r>
    <s v="O05916"/>
    <s v="2024-10-31"/>
    <x v="6"/>
    <s v="Tamil Nadu"/>
    <s v="Corporate"/>
    <s v="Beauty"/>
    <s v="Skincare"/>
    <n v="3"/>
    <n v="30248.880000000001"/>
    <n v="21693.360000000001"/>
    <n v="0.03"/>
    <n v="7648.0536000000002"/>
    <n v="10"/>
    <n v="2024"/>
    <n v="0.2528375794409578"/>
  </r>
  <r>
    <s v="O05917"/>
    <s v="2024-10-30"/>
    <x v="3"/>
    <s v="Telangana"/>
    <s v="Consumer"/>
    <s v="Home"/>
    <s v="Sofa"/>
    <n v="2"/>
    <n v="2892.82"/>
    <n v="1880.14"/>
    <n v="0.14000000000000001"/>
    <n v="607.68520000000001"/>
    <n v="10"/>
    <n v="2024"/>
    <n v="0.21006671690599482"/>
  </r>
  <r>
    <s v="O05918"/>
    <s v="2024-02-25"/>
    <x v="5"/>
    <s v="West Bengal"/>
    <s v="SMB"/>
    <s v="Home"/>
    <s v="Chair"/>
    <n v="3"/>
    <n v="18961.28"/>
    <n v="12709.67"/>
    <n v="0.02"/>
    <n v="5872.384399999999"/>
    <n v="2"/>
    <n v="2024"/>
    <n v="0.30970400732440001"/>
  </r>
  <r>
    <s v="O05919"/>
    <s v="2025-03-28"/>
    <x v="1"/>
    <s v="Maharashtra"/>
    <s v="Consumer"/>
    <s v="Home"/>
    <s v="Chair"/>
    <n v="2"/>
    <n v="27992.36"/>
    <n v="15707.95"/>
    <n v="0.21"/>
    <n v="6406.0144"/>
    <n v="3"/>
    <n v="2025"/>
    <n v="0.22884867156609875"/>
  </r>
  <r>
    <s v="O05920"/>
    <s v="2024-11-17"/>
    <x v="2"/>
    <s v="Delhi"/>
    <s v="Consumer"/>
    <s v="Beauty"/>
    <s v="Skincare"/>
    <n v="1"/>
    <n v="1430.92"/>
    <n v="800.44"/>
    <n v="0.12"/>
    <n v="458.76960000000003"/>
    <n v="11"/>
    <n v="2024"/>
    <n v="0.32061163447292651"/>
  </r>
  <r>
    <s v="O05921"/>
    <s v="2024-08-26"/>
    <x v="1"/>
    <s v="Maharashtra"/>
    <s v="Consumer"/>
    <s v="Electronics"/>
    <s v="Laptop"/>
    <n v="1"/>
    <n v="4234.58"/>
    <n v="2782.26"/>
    <n v="0.22"/>
    <n v="520.71239999999977"/>
    <n v="8"/>
    <n v="2024"/>
    <n v="0.12296671688809747"/>
  </r>
  <r>
    <s v="O05922"/>
    <s v="2024-11-12"/>
    <x v="5"/>
    <s v="West Bengal"/>
    <s v="Consumer"/>
    <s v="Fashion"/>
    <s v="Jacket"/>
    <n v="5"/>
    <n v="47265.86"/>
    <n v="30955.64"/>
    <n v="0.21"/>
    <n v="6384.3894000000018"/>
    <n v="11"/>
    <n v="2024"/>
    <n v="0.1350740132518482"/>
  </r>
  <r>
    <s v="O05923"/>
    <s v="2024-10-16"/>
    <x v="4"/>
    <s v="Maharashtra"/>
    <s v="Consumer"/>
    <s v="Home"/>
    <s v="Chair"/>
    <n v="3"/>
    <n v="31432.17"/>
    <n v="19014.36"/>
    <n v="0.02"/>
    <n v="11789.166599999997"/>
    <n v="10"/>
    <n v="2024"/>
    <n v="0.37506690120344849"/>
  </r>
  <r>
    <s v="O05924"/>
    <s v="2024-03-28"/>
    <x v="5"/>
    <s v="West Bengal"/>
    <s v="SMB"/>
    <s v="Fashion"/>
    <s v="Jeans"/>
    <n v="2"/>
    <n v="3760.92"/>
    <n v="3082.99"/>
    <n v="0.15"/>
    <n v="113.79200000000026"/>
    <n v="3"/>
    <n v="2024"/>
    <n v="3.0256426619018818E-2"/>
  </r>
  <r>
    <s v="O05925"/>
    <s v="2025-01-15"/>
    <x v="3"/>
    <s v="Telangana"/>
    <s v="Corporate"/>
    <s v="Beauty"/>
    <s v="Haircare"/>
    <n v="3"/>
    <n v="41935.879999999997"/>
    <n v="26828.98"/>
    <n v="0.2"/>
    <n v="6719.7239999999983"/>
    <n v="1"/>
    <n v="2025"/>
    <n v="0.16023805867433802"/>
  </r>
  <r>
    <s v="O05926"/>
    <s v="2024-11-21"/>
    <x v="2"/>
    <s v="Delhi"/>
    <s v="Corporate"/>
    <s v="Electronics"/>
    <s v="Laptop"/>
    <n v="5"/>
    <n v="70577.87"/>
    <n v="45217.53"/>
    <n v="0.18"/>
    <n v="12656.323399999997"/>
    <n v="11"/>
    <n v="2024"/>
    <n v="0.17932424710465189"/>
  </r>
  <r>
    <s v="O05927"/>
    <s v="2025-05-19"/>
    <x v="4"/>
    <s v="Maharashtra"/>
    <s v="Consumer"/>
    <s v="Beauty"/>
    <s v="Makeup"/>
    <n v="5"/>
    <n v="17866.98"/>
    <n v="11616.67"/>
    <n v="0.09"/>
    <n v="4642.2817999999997"/>
    <n v="5"/>
    <n v="2025"/>
    <n v="0.25982464859758053"/>
  </r>
  <r>
    <s v="O05928"/>
    <s v="2025-05-31"/>
    <x v="7"/>
    <s v="Uttar Pradesh"/>
    <s v="SMB"/>
    <s v="Home"/>
    <s v="Sofa"/>
    <n v="5"/>
    <n v="26550.93"/>
    <n v="20798.82"/>
    <n v="0.09"/>
    <n v="3362.5263000000004"/>
    <n v="5"/>
    <n v="2025"/>
    <n v="0.12664438872762651"/>
  </r>
  <r>
    <s v="O05929"/>
    <s v="2025-02-26"/>
    <x v="4"/>
    <s v="Maharashtra"/>
    <s v="Corporate"/>
    <s v="Home"/>
    <s v="Lamp"/>
    <n v="3"/>
    <n v="13332.27"/>
    <n v="7347.46"/>
    <n v="0.28999999999999998"/>
    <n v="2118.4517000000005"/>
    <n v="2"/>
    <n v="2025"/>
    <n v="0.15889654949982265"/>
  </r>
  <r>
    <s v="O05930"/>
    <s v="2024-08-12"/>
    <x v="1"/>
    <s v="Maharashtra"/>
    <s v="Corporate"/>
    <s v="Home"/>
    <s v="Lamp"/>
    <n v="5"/>
    <n v="68624.17"/>
    <n v="52241.3"/>
    <n v="0.22"/>
    <n v="1285.5525999999954"/>
    <n v="8"/>
    <n v="2024"/>
    <n v="1.8733233494845847E-2"/>
  </r>
  <r>
    <s v="O05931"/>
    <s v="2024-12-30"/>
    <x v="1"/>
    <s v="Maharashtra"/>
    <s v="Corporate"/>
    <s v="Beauty"/>
    <s v="Skincare"/>
    <n v="5"/>
    <n v="2999.93"/>
    <n v="1932.37"/>
    <n v="0.13"/>
    <n v="677.56909999999993"/>
    <n v="12"/>
    <n v="2024"/>
    <n v="0.22586163677152465"/>
  </r>
  <r>
    <s v="O05932"/>
    <s v="2024-03-27"/>
    <x v="5"/>
    <s v="West Bengal"/>
    <s v="Consumer"/>
    <s v="Fashion"/>
    <s v="Shoes"/>
    <n v="5"/>
    <n v="43879.47"/>
    <n v="28475.1"/>
    <n v="0.28000000000000003"/>
    <n v="3118.1184000000012"/>
    <n v="3"/>
    <n v="2024"/>
    <n v="7.1060985923485434E-2"/>
  </r>
  <r>
    <s v="O05933"/>
    <s v="2025-03-28"/>
    <x v="5"/>
    <s v="West Bengal"/>
    <s v="Corporate"/>
    <s v="Fashion"/>
    <s v="Jacket"/>
    <n v="1"/>
    <n v="3332.83"/>
    <n v="2126.5"/>
    <n v="0.25"/>
    <n v="373.12249999999995"/>
    <n v="3"/>
    <n v="2025"/>
    <n v="0.11195365500190528"/>
  </r>
  <r>
    <s v="O05934"/>
    <s v="2024-03-23"/>
    <x v="0"/>
    <s v="Karnataka"/>
    <s v="Consumer"/>
    <s v="Electronics"/>
    <s v="Laptop"/>
    <n v="1"/>
    <n v="7986.35"/>
    <n v="4533.2299999999996"/>
    <n v="0.22"/>
    <n v="1696.1230000000007"/>
    <n v="3"/>
    <n v="2024"/>
    <n v="0.21237774452659858"/>
  </r>
  <r>
    <s v="O05935"/>
    <s v="2025-05-28"/>
    <x v="4"/>
    <s v="Maharashtra"/>
    <s v="Consumer"/>
    <s v="Electronics"/>
    <s v="Phone"/>
    <n v="5"/>
    <n v="27451.45"/>
    <n v="22678.04"/>
    <n v="0.23"/>
    <n v="-1540.4235000000008"/>
    <n v="5"/>
    <n v="2025"/>
    <n v="-5.6114467541787436E-2"/>
  </r>
  <r>
    <s v="O05936"/>
    <s v="2024-08-21"/>
    <x v="6"/>
    <s v="Tamil Nadu"/>
    <s v="Corporate"/>
    <s v="Fashion"/>
    <s v="Jacket"/>
    <n v="5"/>
    <n v="32590.84"/>
    <n v="18333.77"/>
    <n v="0.16"/>
    <n v="9042.5355999999992"/>
    <n v="8"/>
    <n v="2024"/>
    <n v="0.27745635276660557"/>
  </r>
  <r>
    <s v="O05937"/>
    <s v="2024-10-27"/>
    <x v="5"/>
    <s v="West Bengal"/>
    <s v="Consumer"/>
    <s v="Home"/>
    <s v="Table"/>
    <n v="5"/>
    <n v="71269.84"/>
    <n v="41480.980000000003"/>
    <n v="0.03"/>
    <n v="27650.764799999994"/>
    <n v="10"/>
    <n v="2024"/>
    <n v="0.38797287604406006"/>
  </r>
  <r>
    <s v="O05938"/>
    <s v="2025-05-08"/>
    <x v="1"/>
    <s v="Maharashtra"/>
    <s v="Corporate"/>
    <s v="Home"/>
    <s v="Sofa"/>
    <n v="2"/>
    <n v="7807.58"/>
    <n v="4298.32"/>
    <n v="0.18"/>
    <n v="2103.8956000000003"/>
    <n v="5"/>
    <n v="2025"/>
    <n v="0.26946833718002255"/>
  </r>
  <r>
    <s v="O05939"/>
    <s v="2024-03-02"/>
    <x v="6"/>
    <s v="Tamil Nadu"/>
    <s v="Corporate"/>
    <s v="Electronics"/>
    <s v="Laptop"/>
    <n v="3"/>
    <n v="19993.87"/>
    <n v="13084.95"/>
    <n v="0.23"/>
    <n v="2310.3298999999979"/>
    <n v="3"/>
    <n v="2024"/>
    <n v="0.11555191166092398"/>
  </r>
  <r>
    <s v="O05940"/>
    <s v="2024-02-15"/>
    <x v="0"/>
    <s v="Karnataka"/>
    <s v="SMB"/>
    <s v="Beauty"/>
    <s v="Makeup"/>
    <n v="3"/>
    <n v="19161.89"/>
    <n v="11064.5"/>
    <n v="0.18"/>
    <n v="4648.2497999999996"/>
    <n v="2"/>
    <n v="2024"/>
    <n v="0.24257783548491302"/>
  </r>
  <r>
    <s v="O05941"/>
    <s v="2024-09-08"/>
    <x v="4"/>
    <s v="Maharashtra"/>
    <s v="Corporate"/>
    <s v="Electronics"/>
    <s v="Laptop"/>
    <n v="3"/>
    <n v="21650.6"/>
    <n v="14540.24"/>
    <n v="0.15"/>
    <n v="3862.7699999999991"/>
    <n v="9"/>
    <n v="2024"/>
    <n v="0.17841399314568646"/>
  </r>
  <r>
    <s v="O05942"/>
    <s v="2025-02-28"/>
    <x v="1"/>
    <s v="Maharashtra"/>
    <s v="SMB"/>
    <s v="Home"/>
    <s v="Sofa"/>
    <n v="4"/>
    <n v="55905.29"/>
    <n v="38994.870000000003"/>
    <n v="0.22"/>
    <n v="4611.256199999998"/>
    <n v="2"/>
    <n v="2025"/>
    <n v="8.2483360698066277E-2"/>
  </r>
  <r>
    <s v="O05943"/>
    <s v="2024-11-11"/>
    <x v="2"/>
    <s v="Delhi"/>
    <s v="Corporate"/>
    <s v="Fashion"/>
    <s v="Shirt"/>
    <n v="1"/>
    <n v="3983.17"/>
    <n v="3161.98"/>
    <n v="0.25"/>
    <n v="-174.60249999999996"/>
    <n v="11"/>
    <n v="2024"/>
    <n v="-4.3835061019238439E-2"/>
  </r>
  <r>
    <s v="O05944"/>
    <s v="2024-08-15"/>
    <x v="7"/>
    <s v="Uttar Pradesh"/>
    <s v="SMB"/>
    <s v="Fashion"/>
    <s v="Jeans"/>
    <n v="4"/>
    <n v="32025.119999999999"/>
    <n v="20042.43"/>
    <n v="0.21"/>
    <n v="5257.4147999999996"/>
    <n v="8"/>
    <n v="2024"/>
    <n v="0.1641653427059758"/>
  </r>
  <r>
    <s v="O05945"/>
    <s v="2024-04-13"/>
    <x v="0"/>
    <s v="Karnataka"/>
    <s v="Consumer"/>
    <s v="Fashion"/>
    <s v="Jeans"/>
    <n v="5"/>
    <n v="62818.75"/>
    <n v="44645.04"/>
    <n v="0.05"/>
    <n v="15032.772499999999"/>
    <n v="4"/>
    <n v="2024"/>
    <n v="0.23930391005870061"/>
  </r>
  <r>
    <s v="O05946"/>
    <s v="2024-12-26"/>
    <x v="0"/>
    <s v="Karnataka"/>
    <s v="Corporate"/>
    <s v="Beauty"/>
    <s v="Makeup"/>
    <n v="1"/>
    <n v="9229.42"/>
    <n v="5548.71"/>
    <n v="0.09"/>
    <n v="2850.0622000000003"/>
    <n v="12"/>
    <n v="2024"/>
    <n v="0.30880187487404415"/>
  </r>
  <r>
    <s v="O05947"/>
    <s v="2024-03-19"/>
    <x v="4"/>
    <s v="Maharashtra"/>
    <s v="Consumer"/>
    <s v="Home"/>
    <s v="Table"/>
    <n v="3"/>
    <n v="38910.589999999997"/>
    <n v="32137.57"/>
    <n v="0.26"/>
    <n v="-3343.7334000000028"/>
    <n v="3"/>
    <n v="2024"/>
    <n v="-8.593376250527178E-2"/>
  </r>
  <r>
    <s v="O05948"/>
    <s v="2024-11-10"/>
    <x v="1"/>
    <s v="Maharashtra"/>
    <s v="Corporate"/>
    <s v="Beauty"/>
    <s v="Perfume"/>
    <n v="2"/>
    <n v="2857.1"/>
    <n v="2272.5500000000002"/>
    <n v="0.11"/>
    <n v="270.26899999999972"/>
    <n v="11"/>
    <n v="2024"/>
    <n v="9.4595568933533908E-2"/>
  </r>
  <r>
    <s v="O05949"/>
    <s v="2024-02-17"/>
    <x v="2"/>
    <s v="Delhi"/>
    <s v="Consumer"/>
    <s v="Electronics"/>
    <s v="Phone"/>
    <n v="1"/>
    <n v="6234.76"/>
    <n v="4924.3100000000004"/>
    <n v="0.14000000000000001"/>
    <n v="437.58359999999971"/>
    <n v="2"/>
    <n v="2024"/>
    <n v="7.0184513918739408E-2"/>
  </r>
  <r>
    <s v="O05950"/>
    <s v="2024-11-15"/>
    <x v="0"/>
    <s v="Karnataka"/>
    <s v="Corporate"/>
    <s v="Electronics"/>
    <s v="Tablet"/>
    <n v="2"/>
    <n v="28983.759999999998"/>
    <n v="16078.49"/>
    <n v="0.03"/>
    <n v="12035.757199999998"/>
    <n v="11"/>
    <n v="2024"/>
    <n v="0.41525865519173494"/>
  </r>
  <r>
    <s v="O05951"/>
    <s v="2024-11-03"/>
    <x v="2"/>
    <s v="Delhi"/>
    <s v="Consumer"/>
    <s v="Beauty"/>
    <s v="Perfume"/>
    <n v="4"/>
    <n v="15284.92"/>
    <n v="10015.85"/>
    <n v="0.1"/>
    <n v="3740.5779999999995"/>
    <n v="11"/>
    <n v="2024"/>
    <n v="0.24472342675002548"/>
  </r>
  <r>
    <s v="O05952"/>
    <s v="2024-12-01"/>
    <x v="1"/>
    <s v="Maharashtra"/>
    <s v="Consumer"/>
    <s v="Home"/>
    <s v="Lamp"/>
    <n v="5"/>
    <n v="10191.39"/>
    <n v="7737.03"/>
    <n v="7.0000000000000007E-2"/>
    <n v="1740.9626999999996"/>
    <n v="12"/>
    <n v="2024"/>
    <n v="0.17082681557667792"/>
  </r>
  <r>
    <s v="O05953"/>
    <s v="2025-06-21"/>
    <x v="4"/>
    <s v="Maharashtra"/>
    <s v="SMB"/>
    <s v="Home"/>
    <s v="Sofa"/>
    <n v="5"/>
    <n v="57119.06"/>
    <n v="44911.13"/>
    <n v="0.1"/>
    <n v="6496.0240000000003"/>
    <n v="6"/>
    <n v="2025"/>
    <n v="0.11372778193478675"/>
  </r>
  <r>
    <s v="O05954"/>
    <s v="2024-09-02"/>
    <x v="2"/>
    <s v="Delhi"/>
    <s v="Corporate"/>
    <s v="Beauty"/>
    <s v="Haircare"/>
    <n v="5"/>
    <n v="44881.1"/>
    <n v="32382.07"/>
    <n v="0.02"/>
    <n v="11601.407999999999"/>
    <n v="9"/>
    <n v="2024"/>
    <n v="0.25849206013221598"/>
  </r>
  <r>
    <s v="O05955"/>
    <s v="2024-06-13"/>
    <x v="2"/>
    <s v="Delhi"/>
    <s v="Consumer"/>
    <s v="Beauty"/>
    <s v="Haircare"/>
    <n v="5"/>
    <n v="28729.25"/>
    <n v="19557.009999999998"/>
    <n v="0.26"/>
    <n v="1702.6350000000011"/>
    <n v="6"/>
    <n v="2024"/>
    <n v="5.9264860725567185E-2"/>
  </r>
  <r>
    <s v="O05956"/>
    <s v="2024-06-08"/>
    <x v="3"/>
    <s v="Telangana"/>
    <s v="Consumer"/>
    <s v="Home"/>
    <s v="Table"/>
    <n v="3"/>
    <n v="21341.29"/>
    <n v="12455.88"/>
    <n v="0.3"/>
    <n v="2483.023000000002"/>
    <n v="6"/>
    <n v="2024"/>
    <n v="0.11634830884168679"/>
  </r>
  <r>
    <s v="O05957"/>
    <s v="2024-12-29"/>
    <x v="4"/>
    <s v="Maharashtra"/>
    <s v="Corporate"/>
    <s v="Fashion"/>
    <s v="Jeans"/>
    <n v="4"/>
    <n v="25255.87"/>
    <n v="14047.25"/>
    <n v="0.18"/>
    <n v="6662.5633999999991"/>
    <n v="12"/>
    <n v="2024"/>
    <n v="0.26380256946206959"/>
  </r>
  <r>
    <s v="O05958"/>
    <s v="2024-02-03"/>
    <x v="7"/>
    <s v="Uttar Pradesh"/>
    <s v="Consumer"/>
    <s v="Beauty"/>
    <s v="Haircare"/>
    <n v="5"/>
    <n v="16759.41"/>
    <n v="10703.24"/>
    <n v="0.16"/>
    <n v="3374.6644000000001"/>
    <n v="2"/>
    <n v="2024"/>
    <n v="0.20135937959629846"/>
  </r>
  <r>
    <s v="O05959"/>
    <s v="2024-03-06"/>
    <x v="6"/>
    <s v="Tamil Nadu"/>
    <s v="Consumer"/>
    <s v="Fashion"/>
    <s v="Jacket"/>
    <n v="5"/>
    <n v="47076.89"/>
    <n v="38420.550000000003"/>
    <n v="7.0000000000000007E-2"/>
    <n v="5360.9576999999963"/>
    <n v="3"/>
    <n v="2024"/>
    <n v="0.11387663246233973"/>
  </r>
  <r>
    <s v="O05960"/>
    <s v="2024-01-18"/>
    <x v="4"/>
    <s v="Maharashtra"/>
    <s v="Consumer"/>
    <s v="Electronics"/>
    <s v="Phone"/>
    <n v="5"/>
    <n v="65112.13"/>
    <n v="40866.160000000003"/>
    <n v="0.09"/>
    <n v="18385.878299999993"/>
    <n v="1"/>
    <n v="2024"/>
    <n v="0.28237255178105819"/>
  </r>
  <r>
    <s v="O05961"/>
    <s v="2024-10-06"/>
    <x v="5"/>
    <s v="West Bengal"/>
    <s v="Consumer"/>
    <s v="Fashion"/>
    <s v="Jeans"/>
    <n v="1"/>
    <n v="8535.27"/>
    <n v="4756.6099999999997"/>
    <n v="0.03"/>
    <n v="3522.6019000000006"/>
    <n v="10"/>
    <n v="2024"/>
    <n v="0.41271124404969034"/>
  </r>
  <r>
    <s v="O05962"/>
    <s v="2024-08-04"/>
    <x v="1"/>
    <s v="Maharashtra"/>
    <s v="Corporate"/>
    <s v="Electronics"/>
    <s v="Phone"/>
    <n v="3"/>
    <n v="25896.32"/>
    <n v="19083.82"/>
    <n v="0.05"/>
    <n v="5517.6840000000002"/>
    <n v="8"/>
    <n v="2024"/>
    <n v="0.21306826607023702"/>
  </r>
  <r>
    <s v="O05963"/>
    <s v="2024-11-16"/>
    <x v="5"/>
    <s v="West Bengal"/>
    <s v="SMB"/>
    <s v="Fashion"/>
    <s v="Shoes"/>
    <n v="2"/>
    <n v="6569.65"/>
    <n v="3810.74"/>
    <n v="0.17"/>
    <n v="1642.0694999999998"/>
    <n v="11"/>
    <n v="2024"/>
    <n v="0.24994779021713484"/>
  </r>
  <r>
    <s v="O05964"/>
    <s v="2024-09-06"/>
    <x v="3"/>
    <s v="Telangana"/>
    <s v="SMB"/>
    <s v="Electronics"/>
    <s v="Laptop"/>
    <n v="3"/>
    <n v="29131.19"/>
    <n v="21045.65"/>
    <n v="0.26"/>
    <n v="511.43059999999696"/>
    <n v="9"/>
    <n v="2024"/>
    <n v="1.7556117686918969E-2"/>
  </r>
  <r>
    <s v="O05965"/>
    <s v="2024-04-02"/>
    <x v="4"/>
    <s v="Maharashtra"/>
    <s v="Consumer"/>
    <s v="Beauty"/>
    <s v="Haircare"/>
    <n v="2"/>
    <n v="26759.21"/>
    <n v="16398.75"/>
    <n v="0.19"/>
    <n v="5276.2100999999993"/>
    <n v="4"/>
    <n v="2024"/>
    <n v="0.19717361237495426"/>
  </r>
  <r>
    <s v="O05966"/>
    <s v="2025-06-05"/>
    <x v="1"/>
    <s v="Maharashtra"/>
    <s v="Consumer"/>
    <s v="Beauty"/>
    <s v="Haircare"/>
    <n v="1"/>
    <n v="10981.62"/>
    <n v="8164.57"/>
    <n v="0.1"/>
    <n v="1718.8880000000011"/>
    <n v="6"/>
    <n v="2025"/>
    <n v="0.15652408296772252"/>
  </r>
  <r>
    <s v="O05967"/>
    <s v="2025-02-23"/>
    <x v="7"/>
    <s v="Uttar Pradesh"/>
    <s v="SMB"/>
    <s v="Home"/>
    <s v="Table"/>
    <n v="5"/>
    <n v="52569.05"/>
    <n v="37766.629999999997"/>
    <n v="0.05"/>
    <n v="12173.967500000006"/>
    <n v="2"/>
    <n v="2025"/>
    <n v="0.23158051172695732"/>
  </r>
  <r>
    <s v="O05968"/>
    <s v="2024-06-17"/>
    <x v="5"/>
    <s v="West Bengal"/>
    <s v="Consumer"/>
    <s v="Beauty"/>
    <s v="Skincare"/>
    <n v="4"/>
    <n v="26495.84"/>
    <n v="21452.58"/>
    <n v="0.18"/>
    <n v="274.0087999999987"/>
    <n v="6"/>
    <n v="2024"/>
    <n v="1.0341578149626458E-2"/>
  </r>
  <r>
    <s v="O05969"/>
    <s v="2024-04-24"/>
    <x v="0"/>
    <s v="Karnataka"/>
    <s v="Corporate"/>
    <s v="Electronics"/>
    <s v="Tablet"/>
    <n v="5"/>
    <n v="41777.29"/>
    <n v="30812.15"/>
    <n v="0.09"/>
    <n v="7205.1839"/>
    <n v="4"/>
    <n v="2024"/>
    <n v="0.17246652188306133"/>
  </r>
  <r>
    <s v="O05970"/>
    <s v="2025-02-14"/>
    <x v="2"/>
    <s v="Delhi"/>
    <s v="Consumer"/>
    <s v="Beauty"/>
    <s v="Haircare"/>
    <n v="3"/>
    <n v="12342.64"/>
    <n v="8299.89"/>
    <n v="0.12"/>
    <n v="2561.6332000000002"/>
    <n v="2"/>
    <n v="2025"/>
    <n v="0.2075433780779477"/>
  </r>
  <r>
    <s v="O05971"/>
    <s v="2025-06-24"/>
    <x v="0"/>
    <s v="Karnataka"/>
    <s v="Corporate"/>
    <s v="Fashion"/>
    <s v="Shoes"/>
    <n v="3"/>
    <n v="2018.56"/>
    <n v="1448.52"/>
    <n v="0.12"/>
    <n v="327.81279999999998"/>
    <n v="6"/>
    <n v="2025"/>
    <n v="0.16239933417882055"/>
  </r>
  <r>
    <s v="O05972"/>
    <s v="2025-02-10"/>
    <x v="5"/>
    <s v="West Bengal"/>
    <s v="SMB"/>
    <s v="Fashion"/>
    <s v="Jeans"/>
    <n v="2"/>
    <n v="4537.22"/>
    <n v="3318.08"/>
    <n v="0"/>
    <n v="1219.1400000000003"/>
    <n v="2"/>
    <n v="2025"/>
    <n v="0.26869757252238158"/>
  </r>
  <r>
    <s v="O05973"/>
    <s v="2025-05-20"/>
    <x v="1"/>
    <s v="Maharashtra"/>
    <s v="Consumer"/>
    <s v="Electronics"/>
    <s v="Headphones"/>
    <n v="1"/>
    <n v="4076.13"/>
    <n v="3045.64"/>
    <n v="0.26"/>
    <n v="-29.30379999999991"/>
    <n v="5"/>
    <n v="2025"/>
    <n v="-7.1891230161942599E-3"/>
  </r>
  <r>
    <s v="O05974"/>
    <s v="2025-01-27"/>
    <x v="1"/>
    <s v="Maharashtra"/>
    <s v="Corporate"/>
    <s v="Fashion"/>
    <s v="Jacket"/>
    <n v="3"/>
    <n v="39408.879999999997"/>
    <n v="28249.23"/>
    <n v="0.14000000000000001"/>
    <n v="5642.4067999999979"/>
    <n v="1"/>
    <n v="2025"/>
    <n v="0.14317602530191162"/>
  </r>
  <r>
    <s v="O05975"/>
    <s v="2025-02-25"/>
    <x v="1"/>
    <s v="Maharashtra"/>
    <s v="Consumer"/>
    <s v="Home"/>
    <s v="Chair"/>
    <n v="5"/>
    <n v="12836.21"/>
    <n v="9379.4"/>
    <n v="7.0000000000000007E-2"/>
    <n v="2558.2752999999993"/>
    <n v="2"/>
    <n v="2025"/>
    <n v="0.1993014526873586"/>
  </r>
  <r>
    <s v="O05976"/>
    <s v="2024-04-02"/>
    <x v="1"/>
    <s v="Maharashtra"/>
    <s v="Corporate"/>
    <s v="Fashion"/>
    <s v="Jeans"/>
    <n v="2"/>
    <n v="27316.89"/>
    <n v="20802.259999999998"/>
    <n v="0.08"/>
    <n v="4329.278800000001"/>
    <n v="4"/>
    <n v="2024"/>
    <n v="0.15848359018907354"/>
  </r>
  <r>
    <s v="O05977"/>
    <s v="2025-03-19"/>
    <x v="0"/>
    <s v="Karnataka"/>
    <s v="Corporate"/>
    <s v="Home"/>
    <s v="Table"/>
    <n v="5"/>
    <n v="2993.77"/>
    <n v="1832.68"/>
    <n v="0.1"/>
    <n v="861.71299999999997"/>
    <n v="3"/>
    <n v="2025"/>
    <n v="0.28783540485742054"/>
  </r>
  <r>
    <s v="O05978"/>
    <s v="2024-09-07"/>
    <x v="0"/>
    <s v="Karnataka"/>
    <s v="SMB"/>
    <s v="Electronics"/>
    <s v="Tablet"/>
    <n v="3"/>
    <n v="17159.22"/>
    <n v="10128.67"/>
    <n v="0.09"/>
    <n v="5486.2202000000016"/>
    <n v="9"/>
    <n v="2024"/>
    <n v="0.31972433478911055"/>
  </r>
  <r>
    <s v="O05979"/>
    <s v="2024-03-30"/>
    <x v="1"/>
    <s v="Maharashtra"/>
    <s v="SMB"/>
    <s v="Beauty"/>
    <s v="Perfume"/>
    <n v="1"/>
    <n v="9097.93"/>
    <n v="6267.06"/>
    <n v="0.02"/>
    <n v="2648.9114"/>
    <n v="3"/>
    <n v="2024"/>
    <n v="0.2911553946886819"/>
  </r>
  <r>
    <s v="O05980"/>
    <s v="2024-04-18"/>
    <x v="5"/>
    <s v="West Bengal"/>
    <s v="Consumer"/>
    <s v="Electronics"/>
    <s v="Laptop"/>
    <n v="3"/>
    <n v="5356.12"/>
    <n v="3593.16"/>
    <n v="0.2"/>
    <n v="691.7360000000001"/>
    <n v="4"/>
    <n v="2024"/>
    <n v="0.12914871212743556"/>
  </r>
  <r>
    <s v="O05981"/>
    <s v="2025-01-07"/>
    <x v="0"/>
    <s v="Karnataka"/>
    <s v="Consumer"/>
    <s v="Electronics"/>
    <s v="Phone"/>
    <n v="5"/>
    <n v="25466.65"/>
    <n v="15061.7"/>
    <n v="0.11"/>
    <n v="7603.6185000000005"/>
    <n v="1"/>
    <n v="2025"/>
    <n v="0.2985716024683262"/>
  </r>
  <r>
    <s v="O05982"/>
    <s v="2024-02-21"/>
    <x v="3"/>
    <s v="Telangana"/>
    <s v="Consumer"/>
    <s v="Beauty"/>
    <s v="Haircare"/>
    <n v="2"/>
    <n v="26212.1"/>
    <n v="20017.97"/>
    <n v="0.03"/>
    <n v="5407.7669999999971"/>
    <n v="2"/>
    <n v="2024"/>
    <n v="0.20630804094292321"/>
  </r>
  <r>
    <s v="O05983"/>
    <s v="2024-09-03"/>
    <x v="2"/>
    <s v="Delhi"/>
    <s v="Corporate"/>
    <s v="Fashion"/>
    <s v="Shirt"/>
    <n v="1"/>
    <n v="13485.49"/>
    <n v="7581.59"/>
    <n v="0.06"/>
    <n v="5094.7705999999998"/>
    <n v="9"/>
    <n v="2024"/>
    <n v="0.37779647606427352"/>
  </r>
  <r>
    <s v="O05984"/>
    <s v="2024-06-01"/>
    <x v="0"/>
    <s v="Karnataka"/>
    <s v="SMB"/>
    <s v="Electronics"/>
    <s v="Tablet"/>
    <n v="4"/>
    <n v="58490.89"/>
    <n v="48847.23"/>
    <n v="0.18"/>
    <n v="-884.70020000000295"/>
    <n v="6"/>
    <n v="2024"/>
    <n v="-1.5125435772989656E-2"/>
  </r>
  <r>
    <s v="O05985"/>
    <s v="2025-02-14"/>
    <x v="5"/>
    <s v="West Bengal"/>
    <s v="Consumer"/>
    <s v="Fashion"/>
    <s v="Jacket"/>
    <n v="2"/>
    <n v="7892.01"/>
    <n v="4959.72"/>
    <n v="0.04"/>
    <n v="2616.6095999999998"/>
    <n v="2"/>
    <n v="2025"/>
    <n v="0.3315517339689128"/>
  </r>
  <r>
    <s v="O05986"/>
    <s v="2024-11-19"/>
    <x v="1"/>
    <s v="Maharashtra"/>
    <s v="Corporate"/>
    <s v="Beauty"/>
    <s v="Haircare"/>
    <n v="1"/>
    <n v="5654.98"/>
    <n v="3436.01"/>
    <n v="0.28000000000000003"/>
    <n v="635.57559999999921"/>
    <n v="11"/>
    <n v="2024"/>
    <n v="0.1123921923684963"/>
  </r>
  <r>
    <s v="O05987"/>
    <s v="2024-09-21"/>
    <x v="7"/>
    <s v="Uttar Pradesh"/>
    <s v="Consumer"/>
    <s v="Home"/>
    <s v="Table"/>
    <n v="2"/>
    <n v="24963"/>
    <n v="17053.96"/>
    <n v="0.26"/>
    <n v="1418.6600000000008"/>
    <n v="9"/>
    <n v="2024"/>
    <n v="5.683050915354728E-2"/>
  </r>
  <r>
    <s v="O05988"/>
    <s v="2024-01-27"/>
    <x v="0"/>
    <s v="Karnataka"/>
    <s v="Corporate"/>
    <s v="Beauty"/>
    <s v="Perfume"/>
    <n v="4"/>
    <n v="31193.88"/>
    <n v="18462.599999999999"/>
    <n v="0.28000000000000003"/>
    <n v="3996.9936000000016"/>
    <n v="1"/>
    <n v="2024"/>
    <n v="0.12813390318870244"/>
  </r>
  <r>
    <s v="O05989"/>
    <s v="2024-09-27"/>
    <x v="3"/>
    <s v="Telangana"/>
    <s v="Corporate"/>
    <s v="Fashion"/>
    <s v="Jacket"/>
    <n v="3"/>
    <n v="19344.93"/>
    <n v="11221.49"/>
    <n v="0.16"/>
    <n v="5028.2512000000006"/>
    <n v="9"/>
    <n v="2024"/>
    <n v="0.25992604780684142"/>
  </r>
  <r>
    <s v="O05990"/>
    <s v="2024-03-12"/>
    <x v="6"/>
    <s v="Tamil Nadu"/>
    <s v="SMB"/>
    <s v="Fashion"/>
    <s v="Jacket"/>
    <n v="1"/>
    <n v="7739.27"/>
    <n v="4735.17"/>
    <n v="0.04"/>
    <n v="2694.5292000000004"/>
    <n v="3"/>
    <n v="2024"/>
    <n v="0.34816322469690297"/>
  </r>
  <r>
    <s v="O05991"/>
    <s v="2024-03-16"/>
    <x v="5"/>
    <s v="West Bengal"/>
    <s v="Consumer"/>
    <s v="Beauty"/>
    <s v="Skincare"/>
    <n v="4"/>
    <n v="23385.42"/>
    <n v="13540.85"/>
    <n v="0.17"/>
    <n v="5869.0485999999983"/>
    <n v="3"/>
    <n v="2024"/>
    <n v="0.25097041661000735"/>
  </r>
  <r>
    <s v="O05992"/>
    <s v="2025-01-12"/>
    <x v="7"/>
    <s v="Uttar Pradesh"/>
    <s v="Consumer"/>
    <s v="Home"/>
    <s v="Sofa"/>
    <n v="4"/>
    <n v="38037.14"/>
    <n v="28857.66"/>
    <n v="0.15"/>
    <n v="3473.9089999999997"/>
    <n v="1"/>
    <n v="2025"/>
    <n v="9.1329395427731941E-2"/>
  </r>
  <r>
    <s v="O05993"/>
    <s v="2025-01-08"/>
    <x v="5"/>
    <s v="West Bengal"/>
    <s v="Corporate"/>
    <s v="Fashion"/>
    <s v="Jeans"/>
    <n v="4"/>
    <n v="46245.36"/>
    <n v="30566.38"/>
    <n v="0.06"/>
    <n v="12904.258399999999"/>
    <n v="1"/>
    <n v="2025"/>
    <n v="0.27903898683024631"/>
  </r>
  <r>
    <s v="O05994"/>
    <s v="2025-01-16"/>
    <x v="6"/>
    <s v="Tamil Nadu"/>
    <s v="SMB"/>
    <s v="Home"/>
    <s v="Chair"/>
    <n v="5"/>
    <n v="74214.09"/>
    <n v="51482.32"/>
    <n v="7.0000000000000007E-2"/>
    <n v="17536.783699999996"/>
    <n v="1"/>
    <n v="2025"/>
    <n v="0.23629992229238406"/>
  </r>
  <r>
    <s v="O05995"/>
    <s v="2024-11-22"/>
    <x v="1"/>
    <s v="Maharashtra"/>
    <s v="Consumer"/>
    <s v="Beauty"/>
    <s v="Makeup"/>
    <n v="5"/>
    <n v="37454.17"/>
    <n v="22355.78"/>
    <n v="0.21"/>
    <n v="7233.0142999999998"/>
    <n v="11"/>
    <n v="2024"/>
    <n v="0.19311639531726374"/>
  </r>
  <r>
    <s v="O05996"/>
    <s v="2024-11-11"/>
    <x v="7"/>
    <s v="Uttar Pradesh"/>
    <s v="Corporate"/>
    <s v="Home"/>
    <s v="Lamp"/>
    <n v="1"/>
    <n v="3998.49"/>
    <n v="2869.98"/>
    <n v="0.03"/>
    <n v="1008.5552999999998"/>
    <n v="11"/>
    <n v="2024"/>
    <n v="0.25223404335136507"/>
  </r>
  <r>
    <s v="O05997"/>
    <s v="2024-06-02"/>
    <x v="3"/>
    <s v="Telangana"/>
    <s v="Consumer"/>
    <s v="Electronics"/>
    <s v="Headphones"/>
    <n v="4"/>
    <n v="50422.74"/>
    <n v="31666.73"/>
    <n v="0.02"/>
    <n v="17747.555199999999"/>
    <n v="6"/>
    <n v="2024"/>
    <n v="0.35197522387716335"/>
  </r>
  <r>
    <s v="O05998"/>
    <s v="2024-12-24"/>
    <x v="7"/>
    <s v="Uttar Pradesh"/>
    <s v="Corporate"/>
    <s v="Fashion"/>
    <s v="Jeans"/>
    <n v="1"/>
    <n v="8763.84"/>
    <n v="5459.94"/>
    <n v="0.05"/>
    <n v="2865.7080000000005"/>
    <n v="12"/>
    <n v="2024"/>
    <n v="0.32699227735787056"/>
  </r>
  <r>
    <s v="O05999"/>
    <s v="2024-05-29"/>
    <x v="4"/>
    <s v="Maharashtra"/>
    <s v="Consumer"/>
    <s v="Beauty"/>
    <s v="Haircare"/>
    <n v="4"/>
    <n v="6923.74"/>
    <n v="5400.02"/>
    <n v="0.17"/>
    <n v="346.68419999999924"/>
    <n v="5"/>
    <n v="2024"/>
    <n v="5.0071810899889255E-2"/>
  </r>
  <r>
    <s v="O06000"/>
    <s v="2024-12-02"/>
    <x v="5"/>
    <s v="West Bengal"/>
    <s v="Consumer"/>
    <s v="Home"/>
    <s v="Lamp"/>
    <n v="4"/>
    <n v="52338.31"/>
    <n v="30712.86"/>
    <n v="0.3"/>
    <n v="5923.9569999999985"/>
    <n v="12"/>
    <n v="2024"/>
    <n v="0.11318586710193736"/>
  </r>
  <r>
    <s v="O06001"/>
    <s v="2025-06-13"/>
    <x v="6"/>
    <s v="Tamil Nadu"/>
    <s v="Corporate"/>
    <s v="Fashion"/>
    <s v="Shirt"/>
    <n v="4"/>
    <n v="48386.879999999997"/>
    <n v="28508.04"/>
    <n v="0.22"/>
    <n v="9233.7263999999977"/>
    <n v="6"/>
    <n v="2025"/>
    <n v="0.1908312005237783"/>
  </r>
  <r>
    <s v="O06002"/>
    <s v="2025-01-18"/>
    <x v="7"/>
    <s v="Uttar Pradesh"/>
    <s v="Consumer"/>
    <s v="Electronics"/>
    <s v="Tablet"/>
    <n v="3"/>
    <n v="28929.74"/>
    <n v="17601.05"/>
    <n v="0.19"/>
    <n v="5832.0394000000024"/>
    <n v="1"/>
    <n v="2025"/>
    <n v="0.20159321860479915"/>
  </r>
  <r>
    <s v="O06003"/>
    <s v="2024-12-09"/>
    <x v="2"/>
    <s v="Delhi"/>
    <s v="Consumer"/>
    <s v="Home"/>
    <s v="Table"/>
    <n v="4"/>
    <n v="30442.59"/>
    <n v="24461.55"/>
    <n v="0.18"/>
    <n v="501.37380000000121"/>
    <n v="12"/>
    <n v="2024"/>
    <n v="1.6469485677795524E-2"/>
  </r>
  <r>
    <s v="O06004"/>
    <s v="2024-01-25"/>
    <x v="0"/>
    <s v="Karnataka"/>
    <s v="Corporate"/>
    <s v="Home"/>
    <s v="Chair"/>
    <n v="5"/>
    <n v="38723.480000000003"/>
    <n v="22017.02"/>
    <n v="0.28000000000000003"/>
    <n v="5863.8856000000014"/>
    <n v="1"/>
    <n v="2024"/>
    <n v="0.15142971654407095"/>
  </r>
  <r>
    <s v="O06005"/>
    <s v="2025-05-05"/>
    <x v="4"/>
    <s v="Maharashtra"/>
    <s v="SMB"/>
    <s v="Electronics"/>
    <s v="Phone"/>
    <n v="3"/>
    <n v="5829.61"/>
    <n v="3985.64"/>
    <n v="0.05"/>
    <n v="1552.4894999999997"/>
    <n v="5"/>
    <n v="2025"/>
    <n v="0.26631103967503827"/>
  </r>
  <r>
    <s v="O06006"/>
    <s v="2025-05-04"/>
    <x v="1"/>
    <s v="Maharashtra"/>
    <s v="SMB"/>
    <s v="Beauty"/>
    <s v="Skincare"/>
    <n v="4"/>
    <n v="34842.449999999997"/>
    <n v="19720.29"/>
    <n v="0.25"/>
    <n v="6411.5474999999969"/>
    <n v="5"/>
    <n v="2025"/>
    <n v="0.18401540362402752"/>
  </r>
  <r>
    <s v="O06007"/>
    <s v="2024-10-08"/>
    <x v="7"/>
    <s v="Uttar Pradesh"/>
    <s v="Consumer"/>
    <s v="Home"/>
    <s v="Table"/>
    <n v="1"/>
    <n v="1600.42"/>
    <n v="1020.46"/>
    <n v="0.13"/>
    <n v="371.90539999999999"/>
    <n v="10"/>
    <n v="2024"/>
    <n v="0.23237987528273826"/>
  </r>
  <r>
    <s v="O06008"/>
    <s v="2024-05-03"/>
    <x v="3"/>
    <s v="Telangana"/>
    <s v="Corporate"/>
    <s v="Electronics"/>
    <s v="Phone"/>
    <n v="5"/>
    <n v="43885.5"/>
    <n v="26450.28"/>
    <n v="0.06"/>
    <n v="14802.09"/>
    <n v="5"/>
    <n v="2024"/>
    <n v="0.33728885394948216"/>
  </r>
  <r>
    <s v="O06009"/>
    <s v="2025-06-17"/>
    <x v="7"/>
    <s v="Uttar Pradesh"/>
    <s v="Consumer"/>
    <s v="Fashion"/>
    <s v="Jacket"/>
    <n v="2"/>
    <n v="15926.78"/>
    <n v="11674.91"/>
    <n v="0.2"/>
    <n v="1066.5140000000006"/>
    <n v="6"/>
    <n v="2025"/>
    <n v="6.6963567023591741E-2"/>
  </r>
  <r>
    <s v="O06010"/>
    <s v="2024-03-20"/>
    <x v="0"/>
    <s v="Karnataka"/>
    <s v="Corporate"/>
    <s v="Fashion"/>
    <s v="Jeans"/>
    <n v="2"/>
    <n v="3465.07"/>
    <n v="2210.58"/>
    <n v="0.17"/>
    <n v="665.4281000000002"/>
    <n v="3"/>
    <n v="2024"/>
    <n v="0.19203886212976942"/>
  </r>
  <r>
    <s v="O06011"/>
    <s v="2024-10-14"/>
    <x v="1"/>
    <s v="Maharashtra"/>
    <s v="SMB"/>
    <s v="Electronics"/>
    <s v="Headphones"/>
    <n v="2"/>
    <n v="6095.92"/>
    <n v="5122.43"/>
    <n v="0.13"/>
    <n v="181.02039999999977"/>
    <n v="10"/>
    <n v="2024"/>
    <n v="2.9695337209149689E-2"/>
  </r>
  <r>
    <s v="O06012"/>
    <s v="2024-05-25"/>
    <x v="3"/>
    <s v="Telangana"/>
    <s v="Consumer"/>
    <s v="Home"/>
    <s v="Sofa"/>
    <n v="4"/>
    <n v="38796.51"/>
    <n v="26750.11"/>
    <n v="0.23"/>
    <n v="3123.2026999999998"/>
    <n v="5"/>
    <n v="2024"/>
    <n v="8.0502155992897284E-2"/>
  </r>
  <r>
    <s v="O06013"/>
    <s v="2024-03-17"/>
    <x v="6"/>
    <s v="Tamil Nadu"/>
    <s v="Corporate"/>
    <s v="Beauty"/>
    <s v="Skincare"/>
    <n v="5"/>
    <n v="50049.34"/>
    <n v="30358.86"/>
    <n v="0.11"/>
    <n v="14185.052599999995"/>
    <n v="3"/>
    <n v="2024"/>
    <n v="0.28342137179031723"/>
  </r>
  <r>
    <s v="O06014"/>
    <s v="2025-03-11"/>
    <x v="4"/>
    <s v="Maharashtra"/>
    <s v="Consumer"/>
    <s v="Beauty"/>
    <s v="Haircare"/>
    <n v="4"/>
    <n v="44876.87"/>
    <n v="28632.33"/>
    <n v="0.05"/>
    <n v="14000.6965"/>
    <n v="3"/>
    <n v="2025"/>
    <n v="0.31198023614392001"/>
  </r>
  <r>
    <s v="O06015"/>
    <s v="2024-09-26"/>
    <x v="3"/>
    <s v="Telangana"/>
    <s v="Corporate"/>
    <s v="Home"/>
    <s v="Chair"/>
    <n v="5"/>
    <n v="60300.72"/>
    <n v="36318.9"/>
    <n v="0.28000000000000003"/>
    <n v="7097.6183999999994"/>
    <n v="9"/>
    <n v="2024"/>
    <n v="0.11770370901043967"/>
  </r>
  <r>
    <s v="O06016"/>
    <s v="2024-12-22"/>
    <x v="6"/>
    <s v="Tamil Nadu"/>
    <s v="Corporate"/>
    <s v="Fashion"/>
    <s v="Jacket"/>
    <n v="2"/>
    <n v="5476.32"/>
    <n v="3798.7"/>
    <n v="0.27"/>
    <n v="199.01359999999977"/>
    <n v="12"/>
    <n v="2024"/>
    <n v="3.6340754375200825E-2"/>
  </r>
  <r>
    <s v="O06017"/>
    <s v="2024-12-27"/>
    <x v="0"/>
    <s v="Karnataka"/>
    <s v="SMB"/>
    <s v="Home"/>
    <s v="Lamp"/>
    <n v="4"/>
    <n v="37835.26"/>
    <n v="27199.16"/>
    <n v="0"/>
    <n v="10636.100000000002"/>
    <n v="12"/>
    <n v="2024"/>
    <n v="0.28111608060840604"/>
  </r>
  <r>
    <s v="O06018"/>
    <s v="2024-01-08"/>
    <x v="4"/>
    <s v="Maharashtra"/>
    <s v="Consumer"/>
    <s v="Home"/>
    <s v="Lamp"/>
    <n v="2"/>
    <n v="8546.49"/>
    <n v="6855.5"/>
    <n v="0.16"/>
    <n v="323.55159999999978"/>
    <n v="1"/>
    <n v="2024"/>
    <n v="3.7857834034790865E-2"/>
  </r>
  <r>
    <s v="O06019"/>
    <s v="2024-07-15"/>
    <x v="5"/>
    <s v="West Bengal"/>
    <s v="Corporate"/>
    <s v="Home"/>
    <s v="Table"/>
    <n v="1"/>
    <n v="801.16"/>
    <n v="490.41"/>
    <n v="0.19"/>
    <n v="158.52959999999996"/>
    <n v="7"/>
    <n v="2024"/>
    <n v="0.19787508113235805"/>
  </r>
  <r>
    <s v="O06020"/>
    <s v="2025-02-18"/>
    <x v="5"/>
    <s v="West Bengal"/>
    <s v="SMB"/>
    <s v="Electronics"/>
    <s v="Tablet"/>
    <n v="1"/>
    <n v="3008.74"/>
    <n v="2143.98"/>
    <n v="0.02"/>
    <n v="804.58519999999976"/>
    <n v="2"/>
    <n v="2025"/>
    <n v="0.26741599473533767"/>
  </r>
  <r>
    <s v="O06021"/>
    <s v="2025-03-13"/>
    <x v="0"/>
    <s v="Karnataka"/>
    <s v="Corporate"/>
    <s v="Home"/>
    <s v="Lamp"/>
    <n v="1"/>
    <n v="11942.86"/>
    <n v="6779.73"/>
    <n v="0.1"/>
    <n v="3968.844000000001"/>
    <n v="3"/>
    <n v="2025"/>
    <n v="0.33231939418196316"/>
  </r>
  <r>
    <s v="O06022"/>
    <s v="2024-10-08"/>
    <x v="3"/>
    <s v="Telangana"/>
    <s v="SMB"/>
    <s v="Fashion"/>
    <s v="Jacket"/>
    <n v="3"/>
    <n v="31450.69"/>
    <n v="20195.060000000001"/>
    <n v="0.09"/>
    <n v="8425.0678999999982"/>
    <n v="10"/>
    <n v="2024"/>
    <n v="0.26788181435764996"/>
  </r>
  <r>
    <s v="O06023"/>
    <s v="2024-10-21"/>
    <x v="3"/>
    <s v="Telangana"/>
    <s v="Corporate"/>
    <s v="Home"/>
    <s v="Table"/>
    <n v="4"/>
    <n v="47111.27"/>
    <n v="32066.83"/>
    <n v="0.19"/>
    <n v="6093.2986999999957"/>
    <n v="10"/>
    <n v="2024"/>
    <n v="0.12933845128777033"/>
  </r>
  <r>
    <s v="O06024"/>
    <s v="2024-03-15"/>
    <x v="3"/>
    <s v="Telangana"/>
    <s v="Corporate"/>
    <s v="Home"/>
    <s v="Chair"/>
    <n v="2"/>
    <n v="15952.06"/>
    <n v="11804.18"/>
    <n v="0.05"/>
    <n v="3350.2769999999991"/>
    <n v="3"/>
    <n v="2024"/>
    <n v="0.21002158968810294"/>
  </r>
  <r>
    <s v="O06025"/>
    <s v="2024-04-21"/>
    <x v="1"/>
    <s v="Maharashtra"/>
    <s v="SMB"/>
    <s v="Home"/>
    <s v="Lamp"/>
    <n v="1"/>
    <n v="14825.69"/>
    <n v="9414.4500000000007"/>
    <n v="0.06"/>
    <n v="4521.6985999999997"/>
    <n v="4"/>
    <n v="2024"/>
    <n v="0.30499076940095199"/>
  </r>
  <r>
    <s v="O06026"/>
    <s v="2024-11-14"/>
    <x v="6"/>
    <s v="Tamil Nadu"/>
    <s v="Consumer"/>
    <s v="Beauty"/>
    <s v="Skincare"/>
    <n v="2"/>
    <n v="8816.09"/>
    <n v="6420.5"/>
    <n v="0.01"/>
    <n v="2307.4291000000003"/>
    <n v="11"/>
    <n v="2024"/>
    <n v="0.26172930403387445"/>
  </r>
  <r>
    <s v="O06027"/>
    <s v="2024-03-29"/>
    <x v="7"/>
    <s v="Uttar Pradesh"/>
    <s v="SMB"/>
    <s v="Beauty"/>
    <s v="Makeup"/>
    <n v="5"/>
    <n v="66350.17"/>
    <n v="36662.019999999997"/>
    <n v="0.03"/>
    <n v="27697.644900000003"/>
    <n v="3"/>
    <n v="2024"/>
    <n v="0.41744647979048138"/>
  </r>
  <r>
    <s v="O06028"/>
    <s v="2024-07-13"/>
    <x v="4"/>
    <s v="Maharashtra"/>
    <s v="Corporate"/>
    <s v="Home"/>
    <s v="Table"/>
    <n v="4"/>
    <n v="24486.53"/>
    <n v="17797.8"/>
    <n v="0.02"/>
    <n v="6198.9993999999997"/>
    <n v="7"/>
    <n v="2024"/>
    <n v="0.25315956977162546"/>
  </r>
  <r>
    <s v="O06029"/>
    <s v="2025-05-21"/>
    <x v="4"/>
    <s v="Maharashtra"/>
    <s v="Consumer"/>
    <s v="Fashion"/>
    <s v="Shoes"/>
    <n v="4"/>
    <n v="46006.66"/>
    <n v="33244.75"/>
    <n v="0.12"/>
    <n v="7241.1108000000031"/>
    <n v="5"/>
    <n v="2025"/>
    <n v="0.15739266445336397"/>
  </r>
  <r>
    <s v="O06030"/>
    <s v="2024-03-01"/>
    <x v="0"/>
    <s v="Karnataka"/>
    <s v="SMB"/>
    <s v="Electronics"/>
    <s v="Laptop"/>
    <n v="1"/>
    <n v="10424.94"/>
    <n v="6276.91"/>
    <n v="0.26"/>
    <n v="1437.5456000000004"/>
    <n v="3"/>
    <n v="2024"/>
    <n v="0.13789485598957887"/>
  </r>
  <r>
    <s v="O06031"/>
    <s v="2024-02-23"/>
    <x v="4"/>
    <s v="Maharashtra"/>
    <s v="Consumer"/>
    <s v="Fashion"/>
    <s v="Shoes"/>
    <n v="4"/>
    <n v="23717.51"/>
    <n v="13610.49"/>
    <n v="0.23"/>
    <n v="4651.9926999999989"/>
    <n v="2"/>
    <n v="2024"/>
    <n v="0.19614169868590756"/>
  </r>
  <r>
    <s v="O06032"/>
    <s v="2025-04-14"/>
    <x v="0"/>
    <s v="Karnataka"/>
    <s v="SMB"/>
    <s v="Electronics"/>
    <s v="Headphones"/>
    <n v="3"/>
    <n v="41915.550000000003"/>
    <n v="23640.77"/>
    <n v="0.03"/>
    <n v="17017.313500000004"/>
    <n v="4"/>
    <n v="2025"/>
    <n v="0.40599046177373321"/>
  </r>
  <r>
    <s v="O06033"/>
    <s v="2024-04-02"/>
    <x v="6"/>
    <s v="Tamil Nadu"/>
    <s v="Corporate"/>
    <s v="Home"/>
    <s v="Sofa"/>
    <n v="5"/>
    <n v="4502.8900000000003"/>
    <n v="2586.27"/>
    <n v="0.15"/>
    <n v="1241.1865000000003"/>
    <n v="4"/>
    <n v="2024"/>
    <n v="0.2756421986768498"/>
  </r>
  <r>
    <s v="O06034"/>
    <s v="2025-01-01"/>
    <x v="7"/>
    <s v="Uttar Pradesh"/>
    <s v="Consumer"/>
    <s v="Fashion"/>
    <s v="Shoes"/>
    <n v="4"/>
    <n v="38487.07"/>
    <n v="29235.05"/>
    <n v="0.03"/>
    <n v="8097.4079000000002"/>
    <n v="1"/>
    <n v="2025"/>
    <n v="0.21039294235700459"/>
  </r>
  <r>
    <s v="O06035"/>
    <s v="2024-06-12"/>
    <x v="3"/>
    <s v="Telangana"/>
    <s v="Consumer"/>
    <s v="Beauty"/>
    <s v="Skincare"/>
    <n v="3"/>
    <n v="34699.57"/>
    <n v="22819.360000000001"/>
    <n v="0.23"/>
    <n v="3899.3088999999991"/>
    <n v="6"/>
    <n v="2024"/>
    <n v="0.11237340693270836"/>
  </r>
  <r>
    <s v="O06036"/>
    <s v="2024-01-02"/>
    <x v="5"/>
    <s v="West Bengal"/>
    <s v="Consumer"/>
    <s v="Electronics"/>
    <s v="Laptop"/>
    <n v="3"/>
    <n v="7840"/>
    <n v="6589.71"/>
    <n v="0.24"/>
    <n v="-631.30999999999995"/>
    <n v="1"/>
    <n v="2024"/>
    <n v="-8.0524234693877539E-2"/>
  </r>
  <r>
    <s v="O06037"/>
    <s v="2024-12-28"/>
    <x v="5"/>
    <s v="West Bengal"/>
    <s v="SMB"/>
    <s v="Beauty"/>
    <s v="Haircare"/>
    <n v="4"/>
    <n v="3115.75"/>
    <n v="1804.95"/>
    <n v="0.3"/>
    <n v="376.07500000000005"/>
    <n v="12"/>
    <n v="2024"/>
    <n v="0.12070127577629786"/>
  </r>
  <r>
    <s v="O06038"/>
    <s v="2024-09-09"/>
    <x v="7"/>
    <s v="Uttar Pradesh"/>
    <s v="SMB"/>
    <s v="Electronics"/>
    <s v="Tablet"/>
    <n v="1"/>
    <n v="14141.62"/>
    <n v="8479.9699999999993"/>
    <n v="0.26"/>
    <n v="1984.8288000000011"/>
    <n v="9"/>
    <n v="2024"/>
    <n v="0.1403537077081693"/>
  </r>
  <r>
    <s v="O06039"/>
    <s v="2024-03-06"/>
    <x v="7"/>
    <s v="Uttar Pradesh"/>
    <s v="SMB"/>
    <s v="Electronics"/>
    <s v="Headphones"/>
    <n v="4"/>
    <n v="11805.74"/>
    <n v="9216.34"/>
    <n v="0.09"/>
    <n v="1526.8833999999997"/>
    <n v="3"/>
    <n v="2024"/>
    <n v="0.1293339849937403"/>
  </r>
  <r>
    <s v="O06040"/>
    <s v="2024-06-29"/>
    <x v="7"/>
    <s v="Uttar Pradesh"/>
    <s v="SMB"/>
    <s v="Beauty"/>
    <s v="Skincare"/>
    <n v="4"/>
    <n v="48457.11"/>
    <n v="40088.49"/>
    <n v="0.1"/>
    <n v="3522.9090000000024"/>
    <n v="6"/>
    <n v="2024"/>
    <n v="7.2701591159687454E-2"/>
  </r>
  <r>
    <s v="O06041"/>
    <s v="2025-01-09"/>
    <x v="0"/>
    <s v="Karnataka"/>
    <s v="SMB"/>
    <s v="Home"/>
    <s v="Sofa"/>
    <n v="4"/>
    <n v="48010.22"/>
    <n v="36546.36"/>
    <n v="0.26"/>
    <n v="-1018.7972000000009"/>
    <n v="1"/>
    <n v="2025"/>
    <n v="-2.122042348483304E-2"/>
  </r>
  <r>
    <s v="O06042"/>
    <s v="2024-04-05"/>
    <x v="0"/>
    <s v="Karnataka"/>
    <s v="Consumer"/>
    <s v="Home"/>
    <s v="Table"/>
    <n v="1"/>
    <n v="12069.73"/>
    <n v="8668.94"/>
    <n v="0.27"/>
    <n v="141.96289999999908"/>
    <n v="4"/>
    <n v="2024"/>
    <n v="1.1761895253663428E-2"/>
  </r>
  <r>
    <s v="O06043"/>
    <s v="2024-12-15"/>
    <x v="3"/>
    <s v="Telangana"/>
    <s v="Corporate"/>
    <s v="Beauty"/>
    <s v="Perfume"/>
    <n v="1"/>
    <n v="9098"/>
    <n v="7434.65"/>
    <n v="0.04"/>
    <n v="1299.4300000000003"/>
    <n v="12"/>
    <n v="2024"/>
    <n v="0.14282589580127503"/>
  </r>
  <r>
    <s v="O06044"/>
    <s v="2024-10-30"/>
    <x v="2"/>
    <s v="Delhi"/>
    <s v="Corporate"/>
    <s v="Home"/>
    <s v="Lamp"/>
    <n v="4"/>
    <n v="49299.82"/>
    <n v="33051.89"/>
    <n v="0.1"/>
    <n v="11317.948"/>
    <n v="10"/>
    <n v="2024"/>
    <n v="0.22957381994498155"/>
  </r>
  <r>
    <s v="O06045"/>
    <s v="2025-03-19"/>
    <x v="6"/>
    <s v="Tamil Nadu"/>
    <s v="Consumer"/>
    <s v="Beauty"/>
    <s v="Makeup"/>
    <n v="5"/>
    <n v="14086.63"/>
    <n v="8949.91"/>
    <n v="0.1"/>
    <n v="3728.0569999999993"/>
    <n v="3"/>
    <n v="2025"/>
    <n v="0.26465215598052905"/>
  </r>
  <r>
    <s v="O06046"/>
    <s v="2024-01-25"/>
    <x v="6"/>
    <s v="Tamil Nadu"/>
    <s v="Corporate"/>
    <s v="Beauty"/>
    <s v="Skincare"/>
    <n v="2"/>
    <n v="12466.57"/>
    <n v="10209.9"/>
    <n v="0.02"/>
    <n v="2007.3386"/>
    <n v="1"/>
    <n v="2024"/>
    <n v="0.16101771377371643"/>
  </r>
  <r>
    <s v="O06047"/>
    <s v="2024-08-29"/>
    <x v="1"/>
    <s v="Maharashtra"/>
    <s v="Corporate"/>
    <s v="Electronics"/>
    <s v="Headphones"/>
    <n v="5"/>
    <n v="19344.740000000002"/>
    <n v="13113.68"/>
    <n v="0.17"/>
    <n v="2942.4542000000006"/>
    <n v="8"/>
    <n v="2024"/>
    <n v="0.15210616425963855"/>
  </r>
  <r>
    <s v="O06048"/>
    <s v="2024-06-23"/>
    <x v="6"/>
    <s v="Tamil Nadu"/>
    <s v="Consumer"/>
    <s v="Electronics"/>
    <s v="Tablet"/>
    <n v="4"/>
    <n v="48240.72"/>
    <n v="40667.769999999997"/>
    <n v="0.08"/>
    <n v="3713.692400000004"/>
    <n v="6"/>
    <n v="2024"/>
    <n v="7.6982524307265807E-2"/>
  </r>
  <r>
    <s v="O06049"/>
    <s v="2024-03-25"/>
    <x v="1"/>
    <s v="Maharashtra"/>
    <s v="Corporate"/>
    <s v="Electronics"/>
    <s v="Tablet"/>
    <n v="2"/>
    <n v="6233.84"/>
    <n v="5057.3900000000003"/>
    <n v="0.11"/>
    <n v="490.72759999999982"/>
    <n v="3"/>
    <n v="2024"/>
    <n v="7.8719954313873922E-2"/>
  </r>
  <r>
    <s v="O06050"/>
    <s v="2025-02-05"/>
    <x v="6"/>
    <s v="Tamil Nadu"/>
    <s v="Corporate"/>
    <s v="Beauty"/>
    <s v="Skincare"/>
    <n v="1"/>
    <n v="13519.76"/>
    <n v="7901.07"/>
    <n v="0.04"/>
    <n v="5077.8996000000006"/>
    <n v="2"/>
    <n v="2025"/>
    <n v="0.37559095723592728"/>
  </r>
  <r>
    <s v="O06051"/>
    <s v="2025-02-03"/>
    <x v="2"/>
    <s v="Delhi"/>
    <s v="Consumer"/>
    <s v="Beauty"/>
    <s v="Haircare"/>
    <n v="4"/>
    <n v="18388.3"/>
    <n v="11986.05"/>
    <n v="0.25"/>
    <n v="1805.1750000000002"/>
    <n v="2"/>
    <n v="2025"/>
    <n v="9.8169760119206251E-2"/>
  </r>
  <r>
    <s v="O06052"/>
    <s v="2024-07-05"/>
    <x v="3"/>
    <s v="Telangana"/>
    <s v="SMB"/>
    <s v="Home"/>
    <s v="Sofa"/>
    <n v="5"/>
    <n v="7405.46"/>
    <n v="5184.3500000000004"/>
    <n v="0.06"/>
    <n v="1776.7823999999996"/>
    <n v="7"/>
    <n v="2024"/>
    <n v="0.23992870125556004"/>
  </r>
  <r>
    <s v="O06053"/>
    <s v="2024-08-11"/>
    <x v="1"/>
    <s v="Maharashtra"/>
    <s v="SMB"/>
    <s v="Fashion"/>
    <s v="Shoes"/>
    <n v="1"/>
    <n v="12212.39"/>
    <n v="7745.93"/>
    <n v="0.05"/>
    <n v="3855.8404999999993"/>
    <n v="8"/>
    <n v="2024"/>
    <n v="0.31573185101360174"/>
  </r>
  <r>
    <s v="O06054"/>
    <s v="2025-03-17"/>
    <x v="1"/>
    <s v="Maharashtra"/>
    <s v="SMB"/>
    <s v="Fashion"/>
    <s v="Shirt"/>
    <n v="1"/>
    <n v="9461.8700000000008"/>
    <n v="7075.02"/>
    <n v="0"/>
    <n v="2386.8500000000004"/>
    <n v="3"/>
    <n v="2025"/>
    <n v="0.25225985983743171"/>
  </r>
  <r>
    <s v="O06055"/>
    <s v="2024-09-28"/>
    <x v="3"/>
    <s v="Telangana"/>
    <s v="Consumer"/>
    <s v="Electronics"/>
    <s v="Laptop"/>
    <n v="4"/>
    <n v="33694.019999999997"/>
    <n v="23842.45"/>
    <n v="0.08"/>
    <n v="7156.048399999996"/>
    <n v="9"/>
    <n v="2024"/>
    <n v="0.21238333686511721"/>
  </r>
  <r>
    <s v="O06056"/>
    <s v="2025-01-10"/>
    <x v="4"/>
    <s v="Maharashtra"/>
    <s v="Corporate"/>
    <s v="Home"/>
    <s v="Sofa"/>
    <n v="4"/>
    <n v="56993.3"/>
    <n v="42960.99"/>
    <n v="0.14000000000000001"/>
    <n v="6053.2480000000041"/>
    <n v="1"/>
    <n v="2025"/>
    <n v="0.10620981764523205"/>
  </r>
  <r>
    <s v="O06057"/>
    <s v="2024-06-30"/>
    <x v="3"/>
    <s v="Telangana"/>
    <s v="Consumer"/>
    <s v="Electronics"/>
    <s v="Laptop"/>
    <n v="2"/>
    <n v="27840.36"/>
    <n v="17019.580000000002"/>
    <n v="0.28999999999999998"/>
    <n v="2747.0755999999992"/>
    <n v="6"/>
    <n v="2024"/>
    <n v="9.8672416592314155E-2"/>
  </r>
  <r>
    <s v="O06058"/>
    <s v="2024-01-31"/>
    <x v="1"/>
    <s v="Maharashtra"/>
    <s v="Corporate"/>
    <s v="Fashion"/>
    <s v="Shoes"/>
    <n v="1"/>
    <n v="11366.79"/>
    <n v="7184.6"/>
    <n v="0.26"/>
    <n v="1226.8246000000004"/>
    <n v="1"/>
    <n v="2024"/>
    <n v="0.10793061189658648"/>
  </r>
  <r>
    <s v="O06059"/>
    <s v="2025-03-29"/>
    <x v="5"/>
    <s v="West Bengal"/>
    <s v="SMB"/>
    <s v="Beauty"/>
    <s v="Haircare"/>
    <n v="3"/>
    <n v="40063.589999999997"/>
    <n v="24294.25"/>
    <n v="0.26"/>
    <n v="5352.8065999999963"/>
    <n v="3"/>
    <n v="2025"/>
    <n v="0.13360776206026462"/>
  </r>
  <r>
    <s v="O06060"/>
    <s v="2025-05-17"/>
    <x v="7"/>
    <s v="Uttar Pradesh"/>
    <s v="Consumer"/>
    <s v="Beauty"/>
    <s v="Makeup"/>
    <n v="4"/>
    <n v="29156.42"/>
    <n v="18175.38"/>
    <n v="0.13"/>
    <n v="7190.7053999999971"/>
    <n v="5"/>
    <n v="2025"/>
    <n v="0.24662511378283059"/>
  </r>
  <r>
    <s v="O06061"/>
    <s v="2024-10-02"/>
    <x v="6"/>
    <s v="Tamil Nadu"/>
    <s v="Consumer"/>
    <s v="Beauty"/>
    <s v="Skincare"/>
    <n v="5"/>
    <n v="38025.53"/>
    <n v="32107.77"/>
    <n v="7.0000000000000007E-2"/>
    <n v="3255.9728999999984"/>
    <n v="10"/>
    <n v="2024"/>
    <n v="8.5625970236312243E-2"/>
  </r>
  <r>
    <s v="O06062"/>
    <s v="2024-01-02"/>
    <x v="2"/>
    <s v="Delhi"/>
    <s v="Consumer"/>
    <s v="Fashion"/>
    <s v="Shirt"/>
    <n v="1"/>
    <n v="13053.32"/>
    <n v="10812.23"/>
    <n v="0.27"/>
    <n v="-1283.3063999999999"/>
    <n v="1"/>
    <n v="2024"/>
    <n v="-9.8312643833139771E-2"/>
  </r>
  <r>
    <s v="O06063"/>
    <s v="2025-04-28"/>
    <x v="2"/>
    <s v="Delhi"/>
    <s v="Consumer"/>
    <s v="Beauty"/>
    <s v="Perfume"/>
    <n v="5"/>
    <n v="28397.03"/>
    <n v="23477.85"/>
    <n v="0.12"/>
    <n v="1511.5364000000004"/>
    <n v="4"/>
    <n v="2025"/>
    <n v="5.3228679196380767E-2"/>
  </r>
  <r>
    <s v="O06064"/>
    <s v="2024-12-27"/>
    <x v="4"/>
    <s v="Maharashtra"/>
    <s v="SMB"/>
    <s v="Beauty"/>
    <s v="Perfume"/>
    <n v="4"/>
    <n v="54221.32"/>
    <n v="35100.92"/>
    <n v="0.27"/>
    <n v="4480.6436000000012"/>
    <n v="12"/>
    <n v="2024"/>
    <n v="8.2636195503908813E-2"/>
  </r>
  <r>
    <s v="O06065"/>
    <s v="2024-11-19"/>
    <x v="3"/>
    <s v="Telangana"/>
    <s v="Consumer"/>
    <s v="Electronics"/>
    <s v="Headphones"/>
    <n v="3"/>
    <n v="13853.2"/>
    <n v="10540.97"/>
    <n v="0.28999999999999998"/>
    <n v="-705.1979999999985"/>
    <n v="11"/>
    <n v="2024"/>
    <n v="-5.0905061646406492E-2"/>
  </r>
  <r>
    <s v="O06066"/>
    <s v="2025-05-17"/>
    <x v="4"/>
    <s v="Maharashtra"/>
    <s v="Consumer"/>
    <s v="Beauty"/>
    <s v="Haircare"/>
    <n v="5"/>
    <n v="73305.16"/>
    <n v="43172.55"/>
    <n v="0.2"/>
    <n v="15471.578"/>
    <n v="5"/>
    <n v="2025"/>
    <n v="0.21105714795520533"/>
  </r>
  <r>
    <s v="O06067"/>
    <s v="2025-06-06"/>
    <x v="6"/>
    <s v="Tamil Nadu"/>
    <s v="SMB"/>
    <s v="Fashion"/>
    <s v="Jeans"/>
    <n v="1"/>
    <n v="1260.95"/>
    <n v="907.76"/>
    <n v="0.04"/>
    <n v="302.75200000000007"/>
    <n v="6"/>
    <n v="2025"/>
    <n v="0.24009833855426468"/>
  </r>
  <r>
    <s v="O06068"/>
    <s v="2024-08-16"/>
    <x v="0"/>
    <s v="Karnataka"/>
    <s v="Consumer"/>
    <s v="Fashion"/>
    <s v="Shirt"/>
    <n v="2"/>
    <n v="11098.78"/>
    <n v="6554.25"/>
    <n v="0.2"/>
    <n v="2324.7740000000003"/>
    <n v="8"/>
    <n v="2024"/>
    <n v="0.20946212106195458"/>
  </r>
  <r>
    <s v="O06069"/>
    <s v="2024-05-18"/>
    <x v="4"/>
    <s v="Maharashtra"/>
    <s v="SMB"/>
    <s v="Home"/>
    <s v="Lamp"/>
    <n v="4"/>
    <n v="27882.07"/>
    <n v="20742.02"/>
    <n v="0.24"/>
    <n v="448.35319999999956"/>
    <n v="5"/>
    <n v="2024"/>
    <n v="1.6080341237218024E-2"/>
  </r>
  <r>
    <s v="O06070"/>
    <s v="2025-06-07"/>
    <x v="2"/>
    <s v="Delhi"/>
    <s v="Consumer"/>
    <s v="Electronics"/>
    <s v="Laptop"/>
    <n v="1"/>
    <n v="7121.25"/>
    <n v="5738.19"/>
    <n v="0.16"/>
    <n v="243.66000000000031"/>
    <n v="6"/>
    <n v="2025"/>
    <n v="3.4215903106898413E-2"/>
  </r>
  <r>
    <s v="O06071"/>
    <s v="2024-01-11"/>
    <x v="5"/>
    <s v="West Bengal"/>
    <s v="Corporate"/>
    <s v="Home"/>
    <s v="Lamp"/>
    <n v="3"/>
    <n v="29514.3"/>
    <n v="24069.16"/>
    <n v="0.21"/>
    <n v="-752.86300000000028"/>
    <n v="1"/>
    <n v="2024"/>
    <n v="-2.5508414565143009E-2"/>
  </r>
  <r>
    <s v="O06072"/>
    <s v="2024-12-23"/>
    <x v="6"/>
    <s v="Tamil Nadu"/>
    <s v="Consumer"/>
    <s v="Electronics"/>
    <s v="Phone"/>
    <n v="1"/>
    <n v="1827.65"/>
    <n v="1534.37"/>
    <n v="0.28999999999999998"/>
    <n v="-236.73849999999982"/>
    <n v="12"/>
    <n v="2024"/>
    <n v="-0.12953163898995967"/>
  </r>
  <r>
    <s v="O06073"/>
    <s v="2024-07-22"/>
    <x v="1"/>
    <s v="Maharashtra"/>
    <s v="Corporate"/>
    <s v="Home"/>
    <s v="Chair"/>
    <n v="4"/>
    <n v="31942.400000000001"/>
    <n v="21677.32"/>
    <n v="0.06"/>
    <n v="8348.5360000000019"/>
    <n v="7"/>
    <n v="2024"/>
    <n v="0.26136220196353444"/>
  </r>
  <r>
    <s v="O06074"/>
    <s v="2024-09-16"/>
    <x v="4"/>
    <s v="Maharashtra"/>
    <s v="SMB"/>
    <s v="Home"/>
    <s v="Lamp"/>
    <n v="5"/>
    <n v="14864.38"/>
    <n v="12091.05"/>
    <n v="7.0000000000000007E-2"/>
    <n v="1732.8234"/>
    <n v="9"/>
    <n v="2024"/>
    <n v="0.11657555848276216"/>
  </r>
  <r>
    <s v="O06075"/>
    <s v="2024-04-01"/>
    <x v="0"/>
    <s v="Karnataka"/>
    <s v="Corporate"/>
    <s v="Beauty"/>
    <s v="Haircare"/>
    <n v="5"/>
    <n v="32158.18"/>
    <n v="20324.05"/>
    <n v="0.06"/>
    <n v="9904.6392000000014"/>
    <n v="4"/>
    <n v="2024"/>
    <n v="0.30799750483391786"/>
  </r>
  <r>
    <s v="O06076"/>
    <s v="2024-04-17"/>
    <x v="4"/>
    <s v="Maharashtra"/>
    <s v="Consumer"/>
    <s v="Electronics"/>
    <s v="Laptop"/>
    <n v="1"/>
    <n v="12408.64"/>
    <n v="10480.31"/>
    <n v="0.03"/>
    <n v="1556.0708"/>
    <n v="4"/>
    <n v="2024"/>
    <n v="0.12540220362586069"/>
  </r>
  <r>
    <s v="O06077"/>
    <s v="2025-06-07"/>
    <x v="3"/>
    <s v="Telangana"/>
    <s v="Corporate"/>
    <s v="Electronics"/>
    <s v="Laptop"/>
    <n v="3"/>
    <n v="36962.83"/>
    <n v="23514.21"/>
    <n v="0.11"/>
    <n v="9382.7087000000029"/>
    <n v="6"/>
    <n v="2025"/>
    <n v="0.25384172965111174"/>
  </r>
  <r>
    <s v="O06078"/>
    <s v="2025-04-18"/>
    <x v="1"/>
    <s v="Maharashtra"/>
    <s v="Corporate"/>
    <s v="Beauty"/>
    <s v="Skincare"/>
    <n v="2"/>
    <n v="25857.94"/>
    <n v="21689.07"/>
    <n v="0.11"/>
    <n v="1324.496599999999"/>
    <n v="4"/>
    <n v="2025"/>
    <n v="5.1222046303765846E-2"/>
  </r>
  <r>
    <s v="O06079"/>
    <s v="2024-05-01"/>
    <x v="4"/>
    <s v="Maharashtra"/>
    <s v="Corporate"/>
    <s v="Home"/>
    <s v="Lamp"/>
    <n v="3"/>
    <n v="9809.66"/>
    <n v="6039.32"/>
    <n v="7.0000000000000007E-2"/>
    <n v="3083.6638000000003"/>
    <n v="5"/>
    <n v="2024"/>
    <n v="0.31434971242632265"/>
  </r>
  <r>
    <s v="O06080"/>
    <s v="2025-05-03"/>
    <x v="3"/>
    <s v="Telangana"/>
    <s v="SMB"/>
    <s v="Beauty"/>
    <s v="Haircare"/>
    <n v="2"/>
    <n v="8451.2999999999993"/>
    <n v="5746.71"/>
    <n v="0.06"/>
    <n v="2197.5119999999993"/>
    <n v="5"/>
    <n v="2025"/>
    <n v="0.26002058854850729"/>
  </r>
  <r>
    <s v="O06081"/>
    <s v="2024-05-08"/>
    <x v="6"/>
    <s v="Tamil Nadu"/>
    <s v="Corporate"/>
    <s v="Electronics"/>
    <s v="Phone"/>
    <n v="4"/>
    <n v="55048.62"/>
    <n v="42627.45"/>
    <n v="0.26"/>
    <n v="-1891.4711999999963"/>
    <n v="5"/>
    <n v="2024"/>
    <n v="-3.4360011204640481E-2"/>
  </r>
  <r>
    <s v="O06082"/>
    <s v="2024-04-18"/>
    <x v="6"/>
    <s v="Tamil Nadu"/>
    <s v="Corporate"/>
    <s v="Beauty"/>
    <s v="Haircare"/>
    <n v="4"/>
    <n v="25057.02"/>
    <n v="20640.68"/>
    <n v="0.06"/>
    <n v="2912.9188000000004"/>
    <n v="4"/>
    <n v="2024"/>
    <n v="0.11625160533854387"/>
  </r>
  <r>
    <s v="O06083"/>
    <s v="2024-08-30"/>
    <x v="5"/>
    <s v="West Bengal"/>
    <s v="Consumer"/>
    <s v="Beauty"/>
    <s v="Perfume"/>
    <n v="4"/>
    <n v="21120.080000000002"/>
    <n v="13121.08"/>
    <n v="0.09"/>
    <n v="6098.1928000000016"/>
    <n v="8"/>
    <n v="2024"/>
    <n v="0.2887390956852437"/>
  </r>
  <r>
    <s v="O06084"/>
    <s v="2024-09-27"/>
    <x v="2"/>
    <s v="Delhi"/>
    <s v="Consumer"/>
    <s v="Home"/>
    <s v="Table"/>
    <n v="3"/>
    <n v="21462.48"/>
    <n v="17176.14"/>
    <n v="7.0000000000000007E-2"/>
    <n v="2783.9664000000002"/>
    <n v="9"/>
    <n v="2024"/>
    <n v="0.12971317387366232"/>
  </r>
  <r>
    <s v="O06085"/>
    <s v="2024-04-30"/>
    <x v="2"/>
    <s v="Delhi"/>
    <s v="Consumer"/>
    <s v="Fashion"/>
    <s v="Shirt"/>
    <n v="2"/>
    <n v="15942.69"/>
    <n v="12914.37"/>
    <n v="0.13"/>
    <n v="955.77029999999968"/>
    <n v="4"/>
    <n v="2024"/>
    <n v="5.9950378512032762E-2"/>
  </r>
  <r>
    <s v="O06086"/>
    <s v="2024-01-25"/>
    <x v="1"/>
    <s v="Maharashtra"/>
    <s v="SMB"/>
    <s v="Fashion"/>
    <s v="Jacket"/>
    <n v="1"/>
    <n v="6362.44"/>
    <n v="4745.25"/>
    <n v="0.12"/>
    <n v="853.69719999999973"/>
    <n v="1"/>
    <n v="2024"/>
    <n v="0.13417764253965456"/>
  </r>
  <r>
    <s v="O06087"/>
    <s v="2025-03-28"/>
    <x v="7"/>
    <s v="Uttar Pradesh"/>
    <s v="SMB"/>
    <s v="Electronics"/>
    <s v="Laptop"/>
    <n v="2"/>
    <n v="29822.959999999999"/>
    <n v="23146.76"/>
    <n v="0.11"/>
    <n v="3395.6744000000008"/>
    <n v="3"/>
    <n v="2025"/>
    <n v="0.11386107884663363"/>
  </r>
  <r>
    <s v="O06088"/>
    <s v="2025-01-15"/>
    <x v="4"/>
    <s v="Maharashtra"/>
    <s v="Consumer"/>
    <s v="Electronics"/>
    <s v="Tablet"/>
    <n v="4"/>
    <n v="23607.23"/>
    <n v="17800.580000000002"/>
    <n v="0.13"/>
    <n v="2737.710099999998"/>
    <n v="1"/>
    <n v="2025"/>
    <n v="0.11596913742103576"/>
  </r>
  <r>
    <s v="O06089"/>
    <s v="2024-10-01"/>
    <x v="2"/>
    <s v="Delhi"/>
    <s v="SMB"/>
    <s v="Fashion"/>
    <s v="Shoes"/>
    <n v="5"/>
    <n v="31399.85"/>
    <n v="23117.87"/>
    <n v="0.12"/>
    <n v="4513.9979999999996"/>
    <n v="10"/>
    <n v="2024"/>
    <n v="0.14375858483400397"/>
  </r>
  <r>
    <s v="O06090"/>
    <s v="2025-05-18"/>
    <x v="3"/>
    <s v="Telangana"/>
    <s v="Corporate"/>
    <s v="Electronics"/>
    <s v="Laptop"/>
    <n v="1"/>
    <n v="2508.2600000000002"/>
    <n v="1702.7"/>
    <n v="0.08"/>
    <n v="604.89920000000018"/>
    <n v="5"/>
    <n v="2025"/>
    <n v="0.24116287785157844"/>
  </r>
  <r>
    <s v="O06091"/>
    <s v="2024-01-11"/>
    <x v="0"/>
    <s v="Karnataka"/>
    <s v="Corporate"/>
    <s v="Fashion"/>
    <s v="Jeans"/>
    <n v="4"/>
    <n v="30909.9"/>
    <n v="24157.26"/>
    <n v="0.25"/>
    <n v="-974.83499999999731"/>
    <n v="1"/>
    <n v="2024"/>
    <n v="-3.1537953859443003E-2"/>
  </r>
  <r>
    <s v="O06092"/>
    <s v="2024-12-14"/>
    <x v="1"/>
    <s v="Maharashtra"/>
    <s v="SMB"/>
    <s v="Fashion"/>
    <s v="Jeans"/>
    <n v="3"/>
    <n v="4270.8500000000004"/>
    <n v="2796.4"/>
    <n v="0.27"/>
    <n v="321.32050000000004"/>
    <n v="12"/>
    <n v="2024"/>
    <n v="7.5235725909362311E-2"/>
  </r>
  <r>
    <s v="O06093"/>
    <s v="2024-03-24"/>
    <x v="0"/>
    <s v="Karnataka"/>
    <s v="Corporate"/>
    <s v="Fashion"/>
    <s v="Jacket"/>
    <n v="5"/>
    <n v="29967.88"/>
    <n v="21397.439999999999"/>
    <n v="0.03"/>
    <n v="7671.4036000000024"/>
    <n v="3"/>
    <n v="2024"/>
    <n v="0.2559875306494821"/>
  </r>
  <r>
    <s v="O06094"/>
    <s v="2025-02-28"/>
    <x v="3"/>
    <s v="Telangana"/>
    <s v="Consumer"/>
    <s v="Electronics"/>
    <s v="Phone"/>
    <n v="2"/>
    <n v="18305.5"/>
    <n v="10225.33"/>
    <n v="0.18"/>
    <n v="4785.18"/>
    <n v="2"/>
    <n v="2025"/>
    <n v="0.26140668105214282"/>
  </r>
  <r>
    <s v="O06095"/>
    <s v="2025-03-20"/>
    <x v="2"/>
    <s v="Delhi"/>
    <s v="SMB"/>
    <s v="Fashion"/>
    <s v="Jacket"/>
    <n v="5"/>
    <n v="25144.22"/>
    <n v="20275.939999999999"/>
    <n v="0.28999999999999998"/>
    <n v="-2423.5437999999976"/>
    <n v="3"/>
    <n v="2025"/>
    <n v="-9.6385722046657143E-2"/>
  </r>
  <r>
    <s v="O06096"/>
    <s v="2024-02-08"/>
    <x v="7"/>
    <s v="Uttar Pradesh"/>
    <s v="SMB"/>
    <s v="Fashion"/>
    <s v="Shoes"/>
    <n v="3"/>
    <n v="21843.88"/>
    <n v="17821.61"/>
    <n v="7.0000000000000007E-2"/>
    <n v="2493.1984000000002"/>
    <n v="2"/>
    <n v="2024"/>
    <n v="0.11413715878314659"/>
  </r>
  <r>
    <s v="O06097"/>
    <s v="2024-07-05"/>
    <x v="2"/>
    <s v="Delhi"/>
    <s v="Corporate"/>
    <s v="Home"/>
    <s v="Lamp"/>
    <n v="5"/>
    <n v="36924.43"/>
    <n v="20425.59"/>
    <n v="0.06"/>
    <n v="14283.3742"/>
    <n v="7"/>
    <n v="2024"/>
    <n v="0.38682720897790435"/>
  </r>
  <r>
    <s v="O06098"/>
    <s v="2024-08-09"/>
    <x v="2"/>
    <s v="Delhi"/>
    <s v="Consumer"/>
    <s v="Home"/>
    <s v="Table"/>
    <n v="2"/>
    <n v="24646.51"/>
    <n v="18532.37"/>
    <n v="0.04"/>
    <n v="5128.2795999999998"/>
    <n v="8"/>
    <n v="2024"/>
    <n v="0.20807325661929418"/>
  </r>
  <r>
    <s v="O06099"/>
    <s v="2024-02-20"/>
    <x v="1"/>
    <s v="Maharashtra"/>
    <s v="Corporate"/>
    <s v="Fashion"/>
    <s v="Jacket"/>
    <n v="4"/>
    <n v="35608.25"/>
    <n v="21366.65"/>
    <n v="0.16"/>
    <n v="8544.2799999999988"/>
    <n v="2"/>
    <n v="2024"/>
    <n v="0.23995225825475835"/>
  </r>
  <r>
    <s v="O06100"/>
    <s v="2025-01-19"/>
    <x v="0"/>
    <s v="Karnataka"/>
    <s v="Corporate"/>
    <s v="Fashion"/>
    <s v="Shoes"/>
    <n v="1"/>
    <n v="14435.07"/>
    <n v="10212.870000000001"/>
    <n v="0.02"/>
    <n v="3933.498599999999"/>
    <n v="1"/>
    <n v="2025"/>
    <n v="0.27249598373960077"/>
  </r>
  <r>
    <s v="O06101"/>
    <s v="2025-02-01"/>
    <x v="2"/>
    <s v="Delhi"/>
    <s v="Consumer"/>
    <s v="Fashion"/>
    <s v="Shoes"/>
    <n v="3"/>
    <n v="7348.57"/>
    <n v="4340.47"/>
    <n v="0.05"/>
    <n v="2640.6714999999995"/>
    <n v="2"/>
    <n v="2025"/>
    <n v="0.35934494738432099"/>
  </r>
  <r>
    <s v="O06102"/>
    <s v="2024-10-20"/>
    <x v="0"/>
    <s v="Karnataka"/>
    <s v="SMB"/>
    <s v="Home"/>
    <s v="Lamp"/>
    <n v="1"/>
    <n v="14556.13"/>
    <n v="8219.7999999999993"/>
    <n v="0.27"/>
    <n v="2406.1749"/>
    <n v="10"/>
    <n v="2024"/>
    <n v="0.16530320215606759"/>
  </r>
  <r>
    <s v="O06103"/>
    <s v="2025-01-21"/>
    <x v="1"/>
    <s v="Maharashtra"/>
    <s v="SMB"/>
    <s v="Beauty"/>
    <s v="Makeup"/>
    <n v="5"/>
    <n v="66000.81"/>
    <n v="38184.28"/>
    <n v="0.11"/>
    <n v="20556.440899999998"/>
    <n v="1"/>
    <n v="2025"/>
    <n v="0.31145740332580762"/>
  </r>
  <r>
    <s v="O06104"/>
    <s v="2025-03-17"/>
    <x v="2"/>
    <s v="Delhi"/>
    <s v="Consumer"/>
    <s v="Fashion"/>
    <s v="Jacket"/>
    <n v="3"/>
    <n v="3000.1"/>
    <n v="2384.23"/>
    <n v="0.22"/>
    <n v="-44.152000000000044"/>
    <n v="3"/>
    <n v="2025"/>
    <n v="-1.4716842771907618E-2"/>
  </r>
  <r>
    <s v="O06105"/>
    <s v="2025-05-13"/>
    <x v="3"/>
    <s v="Telangana"/>
    <s v="SMB"/>
    <s v="Fashion"/>
    <s v="Shirt"/>
    <n v="4"/>
    <n v="38324.21"/>
    <n v="24499.22"/>
    <n v="0.27"/>
    <n v="3477.4532999999974"/>
    <n v="5"/>
    <n v="2025"/>
    <n v="9.0737768632412716E-2"/>
  </r>
  <r>
    <s v="O06106"/>
    <s v="2024-06-08"/>
    <x v="2"/>
    <s v="Delhi"/>
    <s v="Corporate"/>
    <s v="Fashion"/>
    <s v="Jacket"/>
    <n v="3"/>
    <n v="19310.13"/>
    <n v="14033.54"/>
    <n v="0.28999999999999998"/>
    <n v="-323.34769999999935"/>
    <n v="6"/>
    <n v="2024"/>
    <n v="-1.6744977895021905E-2"/>
  </r>
  <r>
    <s v="O06107"/>
    <s v="2024-05-19"/>
    <x v="6"/>
    <s v="Tamil Nadu"/>
    <s v="Corporate"/>
    <s v="Fashion"/>
    <s v="Jeans"/>
    <n v="3"/>
    <n v="27234.13"/>
    <n v="15207"/>
    <n v="0.28999999999999998"/>
    <n v="4129.2323000000015"/>
    <n v="5"/>
    <n v="2024"/>
    <n v="0.15161976167404656"/>
  </r>
  <r>
    <s v="O06108"/>
    <s v="2025-01-23"/>
    <x v="2"/>
    <s v="Delhi"/>
    <s v="Consumer"/>
    <s v="Home"/>
    <s v="Table"/>
    <n v="4"/>
    <n v="56488.4"/>
    <n v="44109.78"/>
    <n v="0.15"/>
    <n v="3905.3600000000024"/>
    <n v="1"/>
    <n v="2025"/>
    <n v="6.9135610142967444E-2"/>
  </r>
  <r>
    <s v="O06109"/>
    <s v="2024-04-25"/>
    <x v="1"/>
    <s v="Maharashtra"/>
    <s v="Corporate"/>
    <s v="Electronics"/>
    <s v="Laptop"/>
    <n v="3"/>
    <n v="17975.18"/>
    <n v="11316.56"/>
    <n v="0.05"/>
    <n v="5759.8610000000008"/>
    <n v="4"/>
    <n v="2024"/>
    <n v="0.32043412082660649"/>
  </r>
  <r>
    <s v="O06110"/>
    <s v="2024-11-15"/>
    <x v="1"/>
    <s v="Maharashtra"/>
    <s v="Corporate"/>
    <s v="Beauty"/>
    <s v="Skincare"/>
    <n v="3"/>
    <n v="5678.46"/>
    <n v="3731.15"/>
    <n v="0.19"/>
    <n v="868.40259999999989"/>
    <n v="11"/>
    <n v="2024"/>
    <n v="0.1529292449009062"/>
  </r>
  <r>
    <s v="O06111"/>
    <s v="2024-07-11"/>
    <x v="0"/>
    <s v="Karnataka"/>
    <s v="Corporate"/>
    <s v="Electronics"/>
    <s v="Phone"/>
    <n v="2"/>
    <n v="4286.17"/>
    <n v="2944.62"/>
    <n v="0.14000000000000001"/>
    <n v="741.48620000000017"/>
    <n v="7"/>
    <n v="2024"/>
    <n v="0.17299505152618774"/>
  </r>
  <r>
    <s v="O06112"/>
    <s v="2025-04-14"/>
    <x v="3"/>
    <s v="Telangana"/>
    <s v="Consumer"/>
    <s v="Beauty"/>
    <s v="Makeup"/>
    <n v="1"/>
    <n v="14921.8"/>
    <n v="8762.56"/>
    <n v="0.28999999999999998"/>
    <n v="1831.9180000000006"/>
    <n v="4"/>
    <n v="2025"/>
    <n v="0.12276789663445434"/>
  </r>
  <r>
    <s v="O06113"/>
    <s v="2024-10-12"/>
    <x v="3"/>
    <s v="Telangana"/>
    <s v="SMB"/>
    <s v="Electronics"/>
    <s v="Laptop"/>
    <n v="2"/>
    <n v="7945.93"/>
    <n v="5754.18"/>
    <n v="0.05"/>
    <n v="1794.4535000000001"/>
    <n v="10"/>
    <n v="2024"/>
    <n v="0.22583303653568557"/>
  </r>
  <r>
    <s v="O06114"/>
    <s v="2024-06-11"/>
    <x v="6"/>
    <s v="Tamil Nadu"/>
    <s v="Consumer"/>
    <s v="Fashion"/>
    <s v="Jacket"/>
    <n v="5"/>
    <n v="49173.3"/>
    <n v="29514.400000000001"/>
    <n v="0.28000000000000003"/>
    <n v="5890.3760000000002"/>
    <n v="6"/>
    <n v="2024"/>
    <n v="0.11978809638564017"/>
  </r>
  <r>
    <s v="O06115"/>
    <s v="2025-01-31"/>
    <x v="5"/>
    <s v="West Bengal"/>
    <s v="Consumer"/>
    <s v="Electronics"/>
    <s v="Phone"/>
    <n v="3"/>
    <n v="14071.5"/>
    <n v="9338.84"/>
    <n v="0.13"/>
    <n v="2903.3649999999998"/>
    <n v="1"/>
    <n v="2025"/>
    <n v="0.20632946025654691"/>
  </r>
  <r>
    <s v="O06116"/>
    <s v="2024-05-25"/>
    <x v="0"/>
    <s v="Karnataka"/>
    <s v="SMB"/>
    <s v="Beauty"/>
    <s v="Makeup"/>
    <n v="1"/>
    <n v="1148.79"/>
    <n v="826.62"/>
    <n v="0.01"/>
    <n v="310.68209999999993"/>
    <n v="5"/>
    <n v="2024"/>
    <n v="0.27044290079126726"/>
  </r>
  <r>
    <s v="O06117"/>
    <s v="2025-06-12"/>
    <x v="3"/>
    <s v="Telangana"/>
    <s v="SMB"/>
    <s v="Home"/>
    <s v="Chair"/>
    <n v="5"/>
    <n v="8385.8700000000008"/>
    <n v="6199.43"/>
    <n v="0.16"/>
    <n v="844.7008000000003"/>
    <n v="6"/>
    <n v="2025"/>
    <n v="0.10072905971592694"/>
  </r>
  <r>
    <s v="O06118"/>
    <s v="2025-04-25"/>
    <x v="4"/>
    <s v="Maharashtra"/>
    <s v="SMB"/>
    <s v="Electronics"/>
    <s v="Tablet"/>
    <n v="5"/>
    <n v="45675.22"/>
    <n v="38617.919999999998"/>
    <n v="0.24"/>
    <n v="-3904.7527999999966"/>
    <n v="4"/>
    <n v="2025"/>
    <n v="-8.5489523641046422E-2"/>
  </r>
  <r>
    <s v="O06119"/>
    <s v="2025-03-24"/>
    <x v="6"/>
    <s v="Tamil Nadu"/>
    <s v="Corporate"/>
    <s v="Home"/>
    <s v="Chair"/>
    <n v="5"/>
    <n v="66521.34"/>
    <n v="44259.14"/>
    <n v="0.15"/>
    <n v="12283.998999999998"/>
    <n v="3"/>
    <n v="2025"/>
    <n v="0.18466253085100207"/>
  </r>
  <r>
    <s v="O06120"/>
    <s v="2024-07-13"/>
    <x v="4"/>
    <s v="Maharashtra"/>
    <s v="SMB"/>
    <s v="Fashion"/>
    <s v="Jeans"/>
    <n v="1"/>
    <n v="11104.36"/>
    <n v="6161.38"/>
    <n v="0.09"/>
    <n v="3943.5876000000003"/>
    <n v="7"/>
    <n v="2024"/>
    <n v="0.35513866625361573"/>
  </r>
  <r>
    <s v="O06121"/>
    <s v="2024-08-12"/>
    <x v="4"/>
    <s v="Maharashtra"/>
    <s v="Consumer"/>
    <s v="Electronics"/>
    <s v="Tablet"/>
    <n v="3"/>
    <n v="31085.49"/>
    <n v="26094.53"/>
    <n v="0.14000000000000001"/>
    <n v="638.9914000000017"/>
    <n v="8"/>
    <n v="2024"/>
    <n v="2.0555937834661822E-2"/>
  </r>
  <r>
    <s v="O06122"/>
    <s v="2024-07-13"/>
    <x v="4"/>
    <s v="Maharashtra"/>
    <s v="SMB"/>
    <s v="Beauty"/>
    <s v="Makeup"/>
    <n v="4"/>
    <n v="36227.42"/>
    <n v="24030.32"/>
    <n v="0.06"/>
    <n v="10023.4548"/>
    <n v="7"/>
    <n v="2024"/>
    <n v="0.2766814418470871"/>
  </r>
  <r>
    <s v="O06123"/>
    <s v="2024-09-06"/>
    <x v="5"/>
    <s v="West Bengal"/>
    <s v="Consumer"/>
    <s v="Beauty"/>
    <s v="Makeup"/>
    <n v="4"/>
    <n v="15727.01"/>
    <n v="9537.4500000000007"/>
    <n v="0.15"/>
    <n v="3830.5084999999995"/>
    <n v="9"/>
    <n v="2024"/>
    <n v="0.24356241269001541"/>
  </r>
  <r>
    <s v="O06124"/>
    <s v="2024-03-29"/>
    <x v="5"/>
    <s v="West Bengal"/>
    <s v="Consumer"/>
    <s v="Beauty"/>
    <s v="Perfume"/>
    <n v="5"/>
    <n v="47135.26"/>
    <n v="28416.25"/>
    <n v="0.18"/>
    <n v="10234.663200000003"/>
    <n v="3"/>
    <n v="2024"/>
    <n v="0.21713390782187267"/>
  </r>
  <r>
    <s v="O06125"/>
    <s v="2024-10-24"/>
    <x v="4"/>
    <s v="Maharashtra"/>
    <s v="Corporate"/>
    <s v="Fashion"/>
    <s v="Shirt"/>
    <n v="1"/>
    <n v="13728.12"/>
    <n v="10819.94"/>
    <n v="0.01"/>
    <n v="2770.8988000000004"/>
    <n v="10"/>
    <n v="2024"/>
    <n v="0.20184109696010819"/>
  </r>
  <r>
    <s v="O06126"/>
    <s v="2025-06-07"/>
    <x v="6"/>
    <s v="Tamil Nadu"/>
    <s v="Corporate"/>
    <s v="Beauty"/>
    <s v="Haircare"/>
    <n v="5"/>
    <n v="45665.93"/>
    <n v="33269.089999999997"/>
    <n v="0.03"/>
    <n v="11026.862100000004"/>
    <n v="6"/>
    <n v="2025"/>
    <n v="0.24146802879082949"/>
  </r>
  <r>
    <s v="O06127"/>
    <s v="2024-04-17"/>
    <x v="7"/>
    <s v="Uttar Pradesh"/>
    <s v="Consumer"/>
    <s v="Beauty"/>
    <s v="Makeup"/>
    <n v="1"/>
    <n v="11818.85"/>
    <n v="9828.83"/>
    <n v="0.06"/>
    <n v="1280.8890000000006"/>
    <n v="4"/>
    <n v="2024"/>
    <n v="0.10837678792775951"/>
  </r>
  <r>
    <s v="O06128"/>
    <s v="2024-12-21"/>
    <x v="0"/>
    <s v="Karnataka"/>
    <s v="Consumer"/>
    <s v="Beauty"/>
    <s v="Perfume"/>
    <n v="2"/>
    <n v="7173.19"/>
    <n v="4081.62"/>
    <n v="7.0000000000000007E-2"/>
    <n v="2589.4466999999995"/>
    <n v="12"/>
    <n v="2024"/>
    <n v="0.36098955973562663"/>
  </r>
  <r>
    <s v="O06129"/>
    <s v="2025-01-11"/>
    <x v="5"/>
    <s v="West Bengal"/>
    <s v="Consumer"/>
    <s v="Beauty"/>
    <s v="Skincare"/>
    <n v="3"/>
    <n v="37513.94"/>
    <n v="31382.6"/>
    <n v="0.1"/>
    <n v="2379.9460000000036"/>
    <n v="1"/>
    <n v="2025"/>
    <n v="6.344164329313326E-2"/>
  </r>
  <r>
    <s v="O06130"/>
    <s v="2024-07-06"/>
    <x v="2"/>
    <s v="Delhi"/>
    <s v="Corporate"/>
    <s v="Beauty"/>
    <s v="Perfume"/>
    <n v="5"/>
    <n v="43703.4"/>
    <n v="28369.78"/>
    <n v="0.12"/>
    <n v="10089.212000000003"/>
    <n v="7"/>
    <n v="2024"/>
    <n v="0.2308564551041796"/>
  </r>
  <r>
    <s v="O06131"/>
    <s v="2024-06-14"/>
    <x v="0"/>
    <s v="Karnataka"/>
    <s v="SMB"/>
    <s v="Fashion"/>
    <s v="Shoes"/>
    <n v="3"/>
    <n v="22187.83"/>
    <n v="14859.86"/>
    <n v="0.09"/>
    <n v="5331.0653000000011"/>
    <n v="6"/>
    <n v="2024"/>
    <n v="0.24026979204365639"/>
  </r>
  <r>
    <s v="O06132"/>
    <s v="2025-02-16"/>
    <x v="2"/>
    <s v="Delhi"/>
    <s v="SMB"/>
    <s v="Electronics"/>
    <s v="Laptop"/>
    <n v="5"/>
    <n v="19514.12"/>
    <n v="14913.59"/>
    <n v="0.02"/>
    <n v="4210.2475999999988"/>
    <n v="2"/>
    <n v="2025"/>
    <n v="0.21575390537723449"/>
  </r>
  <r>
    <s v="O06133"/>
    <s v="2024-11-12"/>
    <x v="7"/>
    <s v="Uttar Pradesh"/>
    <s v="SMB"/>
    <s v="Home"/>
    <s v="Lamp"/>
    <n v="1"/>
    <n v="10602.16"/>
    <n v="8796.93"/>
    <n v="0.25"/>
    <n v="-845.3100000000004"/>
    <n v="11"/>
    <n v="2024"/>
    <n v="-7.9729979551336747E-2"/>
  </r>
  <r>
    <s v="O06134"/>
    <s v="2024-05-16"/>
    <x v="3"/>
    <s v="Telangana"/>
    <s v="Consumer"/>
    <s v="Fashion"/>
    <s v="Jeans"/>
    <n v="4"/>
    <n v="34963.949999999997"/>
    <n v="26910.99"/>
    <n v="0.25"/>
    <n v="-688.02750000000378"/>
    <n v="5"/>
    <n v="2024"/>
    <n v="-1.9678197114456571E-2"/>
  </r>
  <r>
    <s v="O06135"/>
    <s v="2024-07-11"/>
    <x v="0"/>
    <s v="Karnataka"/>
    <s v="Corporate"/>
    <s v="Electronics"/>
    <s v="Laptop"/>
    <n v="5"/>
    <n v="43636.08"/>
    <n v="32857.339999999997"/>
    <n v="0.21"/>
    <n v="1615.1632000000045"/>
    <n v="7"/>
    <n v="2024"/>
    <n v="3.7014397260248959E-2"/>
  </r>
  <r>
    <s v="O06136"/>
    <s v="2024-11-16"/>
    <x v="6"/>
    <s v="Tamil Nadu"/>
    <s v="Corporate"/>
    <s v="Home"/>
    <s v="Table"/>
    <n v="4"/>
    <n v="24753.91"/>
    <n v="18654.59"/>
    <n v="0.21"/>
    <n v="900.99889999999959"/>
    <n v="11"/>
    <n v="2024"/>
    <n v="3.6398245772082054E-2"/>
  </r>
  <r>
    <s v="O06137"/>
    <s v="2025-02-05"/>
    <x v="7"/>
    <s v="Uttar Pradesh"/>
    <s v="Consumer"/>
    <s v="Beauty"/>
    <s v="Perfume"/>
    <n v="5"/>
    <n v="59590.43"/>
    <n v="35728.36"/>
    <n v="0.08"/>
    <n v="19094.835599999999"/>
    <n v="2"/>
    <n v="2025"/>
    <n v="0.32043459998526608"/>
  </r>
  <r>
    <s v="O06138"/>
    <s v="2024-05-11"/>
    <x v="0"/>
    <s v="Karnataka"/>
    <s v="SMB"/>
    <s v="Fashion"/>
    <s v="Shoes"/>
    <n v="3"/>
    <n v="31792.75"/>
    <n v="19127.78"/>
    <n v="0.16"/>
    <n v="7578.130000000001"/>
    <n v="5"/>
    <n v="2024"/>
    <n v="0.23836031799702764"/>
  </r>
  <r>
    <s v="O06139"/>
    <s v="2024-02-09"/>
    <x v="4"/>
    <s v="Maharashtra"/>
    <s v="Corporate"/>
    <s v="Fashion"/>
    <s v="Shoes"/>
    <n v="1"/>
    <n v="2691.3"/>
    <n v="1702.64"/>
    <n v="0.18"/>
    <n v="504.22600000000006"/>
    <n v="2"/>
    <n v="2024"/>
    <n v="0.18735406680786237"/>
  </r>
  <r>
    <s v="O06140"/>
    <s v="2024-08-07"/>
    <x v="7"/>
    <s v="Uttar Pradesh"/>
    <s v="SMB"/>
    <s v="Fashion"/>
    <s v="Jacket"/>
    <n v="5"/>
    <n v="70568.320000000007"/>
    <n v="59369.93"/>
    <n v="0.03"/>
    <n v="9081.3404000000064"/>
    <n v="8"/>
    <n v="2024"/>
    <n v="0.12868862968538866"/>
  </r>
  <r>
    <s v="O06141"/>
    <s v="2025-01-28"/>
    <x v="6"/>
    <s v="Tamil Nadu"/>
    <s v="Consumer"/>
    <s v="Fashion"/>
    <s v="Shirt"/>
    <n v="4"/>
    <n v="54251.17"/>
    <n v="35359.46"/>
    <n v="0.01"/>
    <n v="18349.1983"/>
    <n v="1"/>
    <n v="2025"/>
    <n v="0.33822677557000153"/>
  </r>
  <r>
    <s v="O06142"/>
    <s v="2025-04-19"/>
    <x v="3"/>
    <s v="Telangana"/>
    <s v="Consumer"/>
    <s v="Electronics"/>
    <s v="Laptop"/>
    <n v="2"/>
    <n v="10713.45"/>
    <n v="7319.77"/>
    <n v="0.19"/>
    <n v="1358.1245000000001"/>
    <n v="4"/>
    <n v="2025"/>
    <n v="0.12676817458428424"/>
  </r>
  <r>
    <s v="O06143"/>
    <s v="2024-07-01"/>
    <x v="0"/>
    <s v="Karnataka"/>
    <s v="Consumer"/>
    <s v="Beauty"/>
    <s v="Haircare"/>
    <n v="5"/>
    <n v="17031.27"/>
    <n v="10675.51"/>
    <n v="0.28000000000000003"/>
    <n v="1587.0043999999998"/>
    <n v="7"/>
    <n v="2024"/>
    <n v="9.3181800300271192E-2"/>
  </r>
  <r>
    <s v="O06144"/>
    <s v="2024-04-17"/>
    <x v="7"/>
    <s v="Uttar Pradesh"/>
    <s v="Consumer"/>
    <s v="Home"/>
    <s v="Table"/>
    <n v="2"/>
    <n v="12536.58"/>
    <n v="9428.01"/>
    <n v="0.01"/>
    <n v="2983.2041999999997"/>
    <n v="4"/>
    <n v="2024"/>
    <n v="0.23795996994395599"/>
  </r>
  <r>
    <s v="O06145"/>
    <s v="2024-08-29"/>
    <x v="3"/>
    <s v="Telangana"/>
    <s v="Corporate"/>
    <s v="Electronics"/>
    <s v="Laptop"/>
    <n v="3"/>
    <n v="16896.79"/>
    <n v="11542.37"/>
    <n v="0.17"/>
    <n v="2481.9656999999997"/>
    <n v="8"/>
    <n v="2024"/>
    <n v="0.14688977610540224"/>
  </r>
  <r>
    <s v="O06146"/>
    <s v="2025-06-22"/>
    <x v="6"/>
    <s v="Tamil Nadu"/>
    <s v="Corporate"/>
    <s v="Home"/>
    <s v="Table"/>
    <n v="1"/>
    <n v="12532.38"/>
    <n v="8768.52"/>
    <n v="0.25"/>
    <n v="630.76499999999896"/>
    <n v="6"/>
    <n v="2025"/>
    <n v="5.0330823036007444E-2"/>
  </r>
  <r>
    <s v="O06147"/>
    <s v="2024-06-26"/>
    <x v="6"/>
    <s v="Tamil Nadu"/>
    <s v="Consumer"/>
    <s v="Fashion"/>
    <s v="Shoes"/>
    <n v="5"/>
    <n v="59838.25"/>
    <n v="33378.69"/>
    <n v="0.01"/>
    <n v="25861.177499999998"/>
    <n v="6"/>
    <n v="2024"/>
    <n v="0.43218472298237326"/>
  </r>
  <r>
    <s v="O06148"/>
    <s v="2025-03-30"/>
    <x v="6"/>
    <s v="Tamil Nadu"/>
    <s v="SMB"/>
    <s v="Beauty"/>
    <s v="Makeup"/>
    <n v="2"/>
    <n v="24066.01"/>
    <n v="13547.43"/>
    <n v="0.25"/>
    <n v="4502.0774999999985"/>
    <n v="3"/>
    <n v="2025"/>
    <n v="0.18707203645307216"/>
  </r>
  <r>
    <s v="O06149"/>
    <s v="2024-08-27"/>
    <x v="1"/>
    <s v="Maharashtra"/>
    <s v="Corporate"/>
    <s v="Fashion"/>
    <s v="Shirt"/>
    <n v="4"/>
    <n v="58263.65"/>
    <n v="39592.32"/>
    <n v="0.25"/>
    <n v="4105.4175000000014"/>
    <n v="8"/>
    <n v="2024"/>
    <n v="7.0462758512382956E-2"/>
  </r>
  <r>
    <s v="O06150"/>
    <s v="2024-03-10"/>
    <x v="6"/>
    <s v="Tamil Nadu"/>
    <s v="SMB"/>
    <s v="Beauty"/>
    <s v="Makeup"/>
    <n v="3"/>
    <n v="43150.51"/>
    <n v="23925.53"/>
    <n v="0.27"/>
    <n v="7574.3423000000021"/>
    <n v="3"/>
    <n v="2024"/>
    <n v="0.17553308871668033"/>
  </r>
  <r>
    <s v="O06151"/>
    <s v="2025-03-09"/>
    <x v="1"/>
    <s v="Maharashtra"/>
    <s v="Consumer"/>
    <s v="Beauty"/>
    <s v="Skincare"/>
    <n v="5"/>
    <n v="9631.59"/>
    <n v="7598.04"/>
    <n v="0.28999999999999998"/>
    <n v="-759.61109999999962"/>
    <n v="3"/>
    <n v="2025"/>
    <n v="-7.8866635726811421E-2"/>
  </r>
  <r>
    <s v="O06152"/>
    <s v="2024-01-03"/>
    <x v="2"/>
    <s v="Delhi"/>
    <s v="SMB"/>
    <s v="Fashion"/>
    <s v="Jacket"/>
    <n v="3"/>
    <n v="33923.51"/>
    <n v="21140.73"/>
    <n v="0.17"/>
    <n v="7015.7833000000019"/>
    <n v="1"/>
    <n v="2024"/>
    <n v="0.20681183344530096"/>
  </r>
  <r>
    <s v="O06153"/>
    <s v="2025-03-16"/>
    <x v="2"/>
    <s v="Delhi"/>
    <s v="Corporate"/>
    <s v="Fashion"/>
    <s v="Jeans"/>
    <n v="1"/>
    <n v="6996.6"/>
    <n v="5535.74"/>
    <n v="0.26"/>
    <n v="-358.25599999999963"/>
    <n v="3"/>
    <n v="2025"/>
    <n v="-5.1204299231055031E-2"/>
  </r>
  <r>
    <s v="O06154"/>
    <s v="2024-10-29"/>
    <x v="6"/>
    <s v="Tamil Nadu"/>
    <s v="SMB"/>
    <s v="Home"/>
    <s v="Lamp"/>
    <n v="2"/>
    <n v="27622.85"/>
    <n v="16717.21"/>
    <n v="0.04"/>
    <n v="9800.7259999999987"/>
    <n v="10"/>
    <n v="2024"/>
    <n v="0.35480502554949978"/>
  </r>
  <r>
    <s v="O06155"/>
    <s v="2024-09-20"/>
    <x v="4"/>
    <s v="Maharashtra"/>
    <s v="Consumer"/>
    <s v="Beauty"/>
    <s v="Makeup"/>
    <n v="2"/>
    <n v="7169.41"/>
    <n v="4140.2299999999996"/>
    <n v="0.08"/>
    <n v="2455.6272000000004"/>
    <n v="9"/>
    <n v="2024"/>
    <n v="0.3425145444325266"/>
  </r>
  <r>
    <s v="O06156"/>
    <s v="2024-12-14"/>
    <x v="1"/>
    <s v="Maharashtra"/>
    <s v="Consumer"/>
    <s v="Electronics"/>
    <s v="Headphones"/>
    <n v="3"/>
    <n v="9732.6200000000008"/>
    <n v="7781.8"/>
    <n v="0.23"/>
    <n v="-287.68259999999964"/>
    <n v="12"/>
    <n v="2024"/>
    <n v="-2.9558597787646041E-2"/>
  </r>
  <r>
    <s v="O06157"/>
    <s v="2024-03-29"/>
    <x v="7"/>
    <s v="Uttar Pradesh"/>
    <s v="SMB"/>
    <s v="Beauty"/>
    <s v="Skincare"/>
    <n v="5"/>
    <n v="29516.21"/>
    <n v="17915.5"/>
    <n v="0.1"/>
    <n v="8649.0889999999999"/>
    <n v="3"/>
    <n v="2024"/>
    <n v="0.29302844098209085"/>
  </r>
  <r>
    <s v="O06158"/>
    <s v="2024-08-26"/>
    <x v="5"/>
    <s v="West Bengal"/>
    <s v="SMB"/>
    <s v="Fashion"/>
    <s v="Jeans"/>
    <n v="1"/>
    <n v="1450.92"/>
    <n v="983.14"/>
    <n v="0"/>
    <n v="467.78000000000009"/>
    <n v="8"/>
    <n v="2024"/>
    <n v="0.32240233782703392"/>
  </r>
  <r>
    <s v="O06159"/>
    <s v="2025-02-20"/>
    <x v="0"/>
    <s v="Karnataka"/>
    <s v="SMB"/>
    <s v="Fashion"/>
    <s v="Shirt"/>
    <n v="5"/>
    <n v="73845.03"/>
    <n v="61553.120000000003"/>
    <n v="0.21"/>
    <n v="-3215.5463000000036"/>
    <n v="2"/>
    <n v="2025"/>
    <n v="-4.3544518838979467E-2"/>
  </r>
  <r>
    <s v="O06160"/>
    <s v="2025-03-30"/>
    <x v="4"/>
    <s v="Maharashtra"/>
    <s v="Consumer"/>
    <s v="Home"/>
    <s v="Chair"/>
    <n v="5"/>
    <n v="28979.64"/>
    <n v="16568.48"/>
    <n v="0.06"/>
    <n v="10672.381600000001"/>
    <n v="3"/>
    <n v="2025"/>
    <n v="0.36827171075969201"/>
  </r>
  <r>
    <s v="O06161"/>
    <s v="2024-10-13"/>
    <x v="5"/>
    <s v="West Bengal"/>
    <s v="Corporate"/>
    <s v="Home"/>
    <s v="Lamp"/>
    <n v="4"/>
    <n v="56000.18"/>
    <n v="38909.01"/>
    <n v="0.12"/>
    <n v="10371.148399999998"/>
    <n v="10"/>
    <n v="2024"/>
    <n v="0.18519848329058938"/>
  </r>
  <r>
    <s v="O06162"/>
    <s v="2024-09-13"/>
    <x v="2"/>
    <s v="Delhi"/>
    <s v="SMB"/>
    <s v="Beauty"/>
    <s v="Skincare"/>
    <n v="1"/>
    <n v="14456.11"/>
    <n v="10584.86"/>
    <n v="0.21"/>
    <n v="835.4668999999999"/>
    <n v="9"/>
    <n v="2024"/>
    <n v="5.7793341362233679E-2"/>
  </r>
  <r>
    <s v="O06163"/>
    <s v="2024-08-22"/>
    <x v="2"/>
    <s v="Delhi"/>
    <s v="Corporate"/>
    <s v="Fashion"/>
    <s v="Jacket"/>
    <n v="5"/>
    <n v="14337.05"/>
    <n v="8761.49"/>
    <n v="0.03"/>
    <n v="5145.4484999999995"/>
    <n v="8"/>
    <n v="2024"/>
    <n v="0.35889171761275851"/>
  </r>
  <r>
    <s v="O06164"/>
    <s v="2024-01-08"/>
    <x v="4"/>
    <s v="Maharashtra"/>
    <s v="SMB"/>
    <s v="Fashion"/>
    <s v="Shirt"/>
    <n v="4"/>
    <n v="43066.07"/>
    <n v="26649.15"/>
    <n v="0.03"/>
    <n v="15124.937899999999"/>
    <n v="1"/>
    <n v="2024"/>
    <n v="0.35120311419175232"/>
  </r>
  <r>
    <s v="O06165"/>
    <s v="2025-05-10"/>
    <x v="6"/>
    <s v="Tamil Nadu"/>
    <s v="Corporate"/>
    <s v="Home"/>
    <s v="Table"/>
    <n v="5"/>
    <n v="9852.34"/>
    <n v="5879.56"/>
    <n v="0.02"/>
    <n v="3775.7331999999997"/>
    <n v="5"/>
    <n v="2025"/>
    <n v="0.38323212556610914"/>
  </r>
  <r>
    <s v="O06166"/>
    <s v="2025-04-02"/>
    <x v="7"/>
    <s v="Uttar Pradesh"/>
    <s v="SMB"/>
    <s v="Beauty"/>
    <s v="Skincare"/>
    <n v="5"/>
    <n v="17505.93"/>
    <n v="12651.56"/>
    <n v="0.15"/>
    <n v="2228.480500000001"/>
    <n v="4"/>
    <n v="2025"/>
    <n v="0.1272986068149479"/>
  </r>
  <r>
    <s v="O06167"/>
    <s v="2024-09-17"/>
    <x v="3"/>
    <s v="Telangana"/>
    <s v="Consumer"/>
    <s v="Electronics"/>
    <s v="Laptop"/>
    <n v="5"/>
    <n v="40290.879999999997"/>
    <n v="28046.959999999999"/>
    <n v="0.27"/>
    <n v="1365.3823999999986"/>
    <n v="9"/>
    <n v="2024"/>
    <n v="3.3888125550993145E-2"/>
  </r>
  <r>
    <s v="O06168"/>
    <s v="2024-05-23"/>
    <x v="2"/>
    <s v="Delhi"/>
    <s v="Consumer"/>
    <s v="Home"/>
    <s v="Lamp"/>
    <n v="3"/>
    <n v="38598.269999999997"/>
    <n v="29758.54"/>
    <n v="0.12"/>
    <n v="4207.9375999999966"/>
    <n v="5"/>
    <n v="2024"/>
    <n v="0.10901881353749784"/>
  </r>
  <r>
    <s v="O06169"/>
    <s v="2024-12-13"/>
    <x v="4"/>
    <s v="Maharashtra"/>
    <s v="Consumer"/>
    <s v="Fashion"/>
    <s v="Jeans"/>
    <n v="3"/>
    <n v="19570.34"/>
    <n v="15829.6"/>
    <n v="0.2"/>
    <n v="-173.32800000000043"/>
    <n v="12"/>
    <n v="2024"/>
    <n v="-8.8566677942233211E-3"/>
  </r>
  <r>
    <s v="O06170"/>
    <s v="2024-09-01"/>
    <x v="5"/>
    <s v="West Bengal"/>
    <s v="SMB"/>
    <s v="Beauty"/>
    <s v="Skincare"/>
    <n v="5"/>
    <n v="61271.98"/>
    <n v="46255.040000000001"/>
    <n v="0.03"/>
    <n v="13178.780600000002"/>
    <n v="9"/>
    <n v="2024"/>
    <n v="0.21508657954255764"/>
  </r>
  <r>
    <s v="O06171"/>
    <s v="2025-02-13"/>
    <x v="2"/>
    <s v="Delhi"/>
    <s v="Consumer"/>
    <s v="Electronics"/>
    <s v="Headphones"/>
    <n v="2"/>
    <n v="1535.78"/>
    <n v="1239.3"/>
    <n v="0.22"/>
    <n v="-41.391599999999983"/>
    <n v="2"/>
    <n v="2025"/>
    <n v="-2.6951516493247719E-2"/>
  </r>
  <r>
    <s v="O06172"/>
    <s v="2025-06-10"/>
    <x v="7"/>
    <s v="Uttar Pradesh"/>
    <s v="SMB"/>
    <s v="Fashion"/>
    <s v="Shoes"/>
    <n v="3"/>
    <n v="39237.129999999997"/>
    <n v="24025.18"/>
    <n v="0.02"/>
    <n v="14427.207399999998"/>
    <n v="6"/>
    <n v="2025"/>
    <n v="0.36769272880050091"/>
  </r>
  <r>
    <s v="O06173"/>
    <s v="2025-02-08"/>
    <x v="2"/>
    <s v="Delhi"/>
    <s v="Consumer"/>
    <s v="Home"/>
    <s v="Sofa"/>
    <n v="5"/>
    <n v="26326.880000000001"/>
    <n v="14951.82"/>
    <n v="0.1"/>
    <n v="8742.3720000000012"/>
    <n v="2"/>
    <n v="2025"/>
    <n v="0.3320701883398261"/>
  </r>
  <r>
    <s v="O06174"/>
    <s v="2025-04-21"/>
    <x v="4"/>
    <s v="Maharashtra"/>
    <s v="Corporate"/>
    <s v="Fashion"/>
    <s v="Shoes"/>
    <n v="1"/>
    <n v="3331.99"/>
    <n v="2564.7800000000002"/>
    <n v="7.0000000000000007E-2"/>
    <n v="533.97069999999962"/>
    <n v="4"/>
    <n v="2025"/>
    <n v="0.16025579308461299"/>
  </r>
  <r>
    <s v="O06175"/>
    <s v="2024-02-04"/>
    <x v="0"/>
    <s v="Karnataka"/>
    <s v="SMB"/>
    <s v="Fashion"/>
    <s v="Shirt"/>
    <n v="4"/>
    <n v="11473.25"/>
    <n v="6789.85"/>
    <n v="0.26"/>
    <n v="1700.3549999999996"/>
    <n v="2"/>
    <n v="2024"/>
    <n v="0.14820168653171503"/>
  </r>
  <r>
    <s v="O06176"/>
    <s v="2024-08-26"/>
    <x v="3"/>
    <s v="Telangana"/>
    <s v="SMB"/>
    <s v="Electronics"/>
    <s v="Headphones"/>
    <n v="1"/>
    <n v="13893.81"/>
    <n v="8222.17"/>
    <n v="0.13"/>
    <n v="3865.4446999999991"/>
    <n v="8"/>
    <n v="2024"/>
    <n v="0.27821344181329666"/>
  </r>
  <r>
    <s v="O06177"/>
    <s v="2024-05-16"/>
    <x v="7"/>
    <s v="Uttar Pradesh"/>
    <s v="SMB"/>
    <s v="Fashion"/>
    <s v="Shirt"/>
    <n v="4"/>
    <n v="16105.55"/>
    <n v="12692.89"/>
    <n v="0.09"/>
    <n v="1963.1605"/>
    <n v="5"/>
    <n v="2024"/>
    <n v="0.12189341562380671"/>
  </r>
  <r>
    <s v="O06178"/>
    <s v="2025-06-22"/>
    <x v="1"/>
    <s v="Maharashtra"/>
    <s v="SMB"/>
    <s v="Electronics"/>
    <s v="Laptop"/>
    <n v="2"/>
    <n v="17376.669999999998"/>
    <n v="9961.73"/>
    <n v="0.19"/>
    <n v="4113.372699999999"/>
    <n v="6"/>
    <n v="2025"/>
    <n v="0.23671812263224193"/>
  </r>
  <r>
    <s v="O06179"/>
    <s v="2025-01-14"/>
    <x v="7"/>
    <s v="Uttar Pradesh"/>
    <s v="SMB"/>
    <s v="Fashion"/>
    <s v="Jeans"/>
    <n v="4"/>
    <n v="16621.64"/>
    <n v="13684.38"/>
    <n v="0.16"/>
    <n v="277.79760000000033"/>
    <n v="1"/>
    <n v="2025"/>
    <n v="1.6713007862040108E-2"/>
  </r>
  <r>
    <s v="O06180"/>
    <s v="2024-01-11"/>
    <x v="5"/>
    <s v="West Bengal"/>
    <s v="Consumer"/>
    <s v="Fashion"/>
    <s v="Jacket"/>
    <n v="4"/>
    <n v="55837.42"/>
    <n v="47451.97"/>
    <n v="0.02"/>
    <n v="7268.7015999999967"/>
    <n v="1"/>
    <n v="2024"/>
    <n v="0.13017617217987501"/>
  </r>
  <r>
    <s v="O06181"/>
    <s v="2024-04-14"/>
    <x v="5"/>
    <s v="West Bengal"/>
    <s v="Consumer"/>
    <s v="Beauty"/>
    <s v="Skincare"/>
    <n v="1"/>
    <n v="12449.43"/>
    <n v="9220.8799999999992"/>
    <n v="0.25"/>
    <n v="116.19250000000102"/>
    <n v="4"/>
    <n v="2024"/>
    <n v="9.3331582249147962E-3"/>
  </r>
  <r>
    <s v="O06182"/>
    <s v="2025-01-06"/>
    <x v="2"/>
    <s v="Delhi"/>
    <s v="Corporate"/>
    <s v="Beauty"/>
    <s v="Skincare"/>
    <n v="4"/>
    <n v="37308.239999999998"/>
    <n v="20683.73"/>
    <n v="0.11"/>
    <n v="12520.603599999999"/>
    <n v="1"/>
    <n v="2025"/>
    <n v="0.33559888110508562"/>
  </r>
  <r>
    <s v="O06183"/>
    <s v="2025-02-07"/>
    <x v="5"/>
    <s v="West Bengal"/>
    <s v="SMB"/>
    <s v="Fashion"/>
    <s v="Jeans"/>
    <n v="1"/>
    <n v="1090.94"/>
    <n v="913.94"/>
    <n v="0.28999999999999998"/>
    <n v="-139.37259999999998"/>
    <n v="2"/>
    <n v="2025"/>
    <n v="-0.1277545969530863"/>
  </r>
  <r>
    <s v="O06184"/>
    <s v="2024-06-18"/>
    <x v="0"/>
    <s v="Karnataka"/>
    <s v="Corporate"/>
    <s v="Electronics"/>
    <s v="Headphones"/>
    <n v="4"/>
    <n v="48630.8"/>
    <n v="26910.05"/>
    <n v="0.09"/>
    <n v="17343.978000000003"/>
    <n v="6"/>
    <n v="2024"/>
    <n v="0.35664595277067213"/>
  </r>
  <r>
    <s v="O06185"/>
    <s v="2024-02-01"/>
    <x v="3"/>
    <s v="Telangana"/>
    <s v="SMB"/>
    <s v="Electronics"/>
    <s v="Phone"/>
    <n v="2"/>
    <n v="13356.88"/>
    <n v="9150.4599999999991"/>
    <n v="0.08"/>
    <n v="3137.8696"/>
    <n v="2"/>
    <n v="2024"/>
    <n v="0.23492534184629946"/>
  </r>
  <r>
    <s v="O06186"/>
    <s v="2025-03-17"/>
    <x v="6"/>
    <s v="Tamil Nadu"/>
    <s v="Consumer"/>
    <s v="Electronics"/>
    <s v="Laptop"/>
    <n v="3"/>
    <n v="42606.09"/>
    <n v="25171.57"/>
    <n v="0.28000000000000003"/>
    <n v="5504.8147999999965"/>
    <n v="3"/>
    <n v="2025"/>
    <n v="0.12920253419170821"/>
  </r>
  <r>
    <s v="O06187"/>
    <s v="2024-04-17"/>
    <x v="4"/>
    <s v="Maharashtra"/>
    <s v="Consumer"/>
    <s v="Fashion"/>
    <s v="Shoes"/>
    <n v="1"/>
    <n v="9905.7999999999993"/>
    <n v="6386.98"/>
    <n v="0.15"/>
    <n v="2032.9499999999998"/>
    <n v="4"/>
    <n v="2024"/>
    <n v="0.20522825011609361"/>
  </r>
  <r>
    <s v="O06188"/>
    <s v="2024-09-06"/>
    <x v="0"/>
    <s v="Karnataka"/>
    <s v="SMB"/>
    <s v="Beauty"/>
    <s v="Haircare"/>
    <n v="1"/>
    <n v="9637.48"/>
    <n v="7254.49"/>
    <n v="0.02"/>
    <n v="2190.2403999999997"/>
    <n v="9"/>
    <n v="2024"/>
    <n v="0.22726276993570932"/>
  </r>
  <r>
    <s v="O06189"/>
    <s v="2025-06-18"/>
    <x v="7"/>
    <s v="Uttar Pradesh"/>
    <s v="Consumer"/>
    <s v="Home"/>
    <s v="Sofa"/>
    <n v="1"/>
    <n v="2305.25"/>
    <n v="1449.54"/>
    <n v="0.14000000000000001"/>
    <n v="532.97500000000002"/>
    <n v="6"/>
    <n v="2025"/>
    <n v="0.23120052055091639"/>
  </r>
  <r>
    <s v="O06190"/>
    <s v="2025-03-10"/>
    <x v="5"/>
    <s v="West Bengal"/>
    <s v="SMB"/>
    <s v="Beauty"/>
    <s v="Perfume"/>
    <n v="5"/>
    <n v="45173.03"/>
    <n v="32882.18"/>
    <n v="0.05"/>
    <n v="10032.198499999999"/>
    <n v="3"/>
    <n v="2025"/>
    <n v="0.22208380752851864"/>
  </r>
  <r>
    <s v="O06191"/>
    <s v="2024-01-07"/>
    <x v="0"/>
    <s v="Karnataka"/>
    <s v="Corporate"/>
    <s v="Electronics"/>
    <s v="Tablet"/>
    <n v="2"/>
    <n v="26296.57"/>
    <n v="15874.93"/>
    <n v="0.19"/>
    <n v="5425.2916999999998"/>
    <n v="1"/>
    <n v="2024"/>
    <n v="0.20631176233250192"/>
  </r>
  <r>
    <s v="O06192"/>
    <s v="2024-08-29"/>
    <x v="1"/>
    <s v="Maharashtra"/>
    <s v="Consumer"/>
    <s v="Electronics"/>
    <s v="Tablet"/>
    <n v="1"/>
    <n v="1853.54"/>
    <n v="1336.73"/>
    <n v="0.24"/>
    <n v="71.960399999999993"/>
    <n v="8"/>
    <n v="2024"/>
    <n v="3.8823224748319431E-2"/>
  </r>
  <r>
    <s v="O06193"/>
    <s v="2024-07-17"/>
    <x v="1"/>
    <s v="Maharashtra"/>
    <s v="Corporate"/>
    <s v="Home"/>
    <s v="Sofa"/>
    <n v="5"/>
    <n v="10520.62"/>
    <n v="8935.4699999999993"/>
    <n v="0.13"/>
    <n v="217.46940000000131"/>
    <n v="7"/>
    <n v="2024"/>
    <n v="2.0670777957953173E-2"/>
  </r>
  <r>
    <s v="O06194"/>
    <s v="2024-08-18"/>
    <x v="1"/>
    <s v="Maharashtra"/>
    <s v="SMB"/>
    <s v="Home"/>
    <s v="Lamp"/>
    <n v="5"/>
    <n v="70009.63"/>
    <n v="44113.97"/>
    <n v="0.03"/>
    <n v="23795.371100000004"/>
    <n v="8"/>
    <n v="2024"/>
    <n v="0.33988711410130296"/>
  </r>
  <r>
    <s v="O06195"/>
    <s v="2024-05-04"/>
    <x v="5"/>
    <s v="West Bengal"/>
    <s v="Consumer"/>
    <s v="Beauty"/>
    <s v="Haircare"/>
    <n v="4"/>
    <n v="59434.92"/>
    <n v="46347.41"/>
    <n v="0.13"/>
    <n v="5360.9703999999947"/>
    <n v="5"/>
    <n v="2024"/>
    <n v="9.0199000856735309E-2"/>
  </r>
  <r>
    <s v="O06196"/>
    <s v="2024-01-23"/>
    <x v="6"/>
    <s v="Tamil Nadu"/>
    <s v="SMB"/>
    <s v="Electronics"/>
    <s v="Tablet"/>
    <n v="4"/>
    <n v="55378.93"/>
    <n v="41203.35"/>
    <n v="0.25"/>
    <n v="330.84750000000167"/>
    <n v="1"/>
    <n v="2024"/>
    <n v="5.974248689889849E-3"/>
  </r>
  <r>
    <s v="O06197"/>
    <s v="2025-04-11"/>
    <x v="1"/>
    <s v="Maharashtra"/>
    <s v="Consumer"/>
    <s v="Fashion"/>
    <s v="Jacket"/>
    <n v="1"/>
    <n v="1604.99"/>
    <n v="940.15"/>
    <n v="0.18"/>
    <n v="375.94180000000006"/>
    <n v="4"/>
    <n v="2025"/>
    <n v="0.23423311048666973"/>
  </r>
  <r>
    <s v="O06198"/>
    <s v="2024-09-21"/>
    <x v="1"/>
    <s v="Maharashtra"/>
    <s v="Corporate"/>
    <s v="Fashion"/>
    <s v="Jacket"/>
    <n v="5"/>
    <n v="37183.51"/>
    <n v="30922.46"/>
    <n v="0.12"/>
    <n v="1799.0288000000028"/>
    <n v="9"/>
    <n v="2024"/>
    <n v="4.8382436192817804E-2"/>
  </r>
  <r>
    <s v="O06199"/>
    <s v="2024-02-08"/>
    <x v="7"/>
    <s v="Uttar Pradesh"/>
    <s v="Corporate"/>
    <s v="Beauty"/>
    <s v="Perfume"/>
    <n v="2"/>
    <n v="20293.23"/>
    <n v="14320.22"/>
    <n v="0"/>
    <n v="5973.01"/>
    <n v="2"/>
    <n v="2024"/>
    <n v="0.2943351058456441"/>
  </r>
  <r>
    <s v="O06200"/>
    <s v="2024-11-29"/>
    <x v="6"/>
    <s v="Tamil Nadu"/>
    <s v="SMB"/>
    <s v="Beauty"/>
    <s v="Perfume"/>
    <n v="3"/>
    <n v="14374.19"/>
    <n v="10788.84"/>
    <n v="0.13"/>
    <n v="1716.7053000000003"/>
    <n v="11"/>
    <n v="2024"/>
    <n v="0.11942970699566377"/>
  </r>
  <r>
    <s v="O06201"/>
    <s v="2025-05-21"/>
    <x v="7"/>
    <s v="Uttar Pradesh"/>
    <s v="SMB"/>
    <s v="Home"/>
    <s v="Chair"/>
    <n v="3"/>
    <n v="34948.160000000003"/>
    <n v="22531.87"/>
    <n v="0.2"/>
    <n v="5426.6580000000031"/>
    <n v="5"/>
    <n v="2025"/>
    <n v="0.15527735938029363"/>
  </r>
  <r>
    <s v="O06202"/>
    <s v="2025-04-11"/>
    <x v="3"/>
    <s v="Telangana"/>
    <s v="Consumer"/>
    <s v="Home"/>
    <s v="Lamp"/>
    <n v="5"/>
    <n v="67376.39"/>
    <n v="41947.62"/>
    <n v="0.23"/>
    <n v="9932.2002999999968"/>
    <n v="4"/>
    <n v="2025"/>
    <n v="0.14741366077939166"/>
  </r>
  <r>
    <s v="O06203"/>
    <s v="2024-05-07"/>
    <x v="6"/>
    <s v="Tamil Nadu"/>
    <s v="Corporate"/>
    <s v="Electronics"/>
    <s v="Laptop"/>
    <n v="5"/>
    <n v="46892.31"/>
    <n v="31110.12"/>
    <n v="0.13"/>
    <n v="9686.189699999999"/>
    <n v="5"/>
    <n v="2024"/>
    <n v="0.20656243422428963"/>
  </r>
  <r>
    <s v="O06204"/>
    <s v="2024-07-17"/>
    <x v="1"/>
    <s v="Maharashtra"/>
    <s v="Consumer"/>
    <s v="Home"/>
    <s v="Lamp"/>
    <n v="3"/>
    <n v="32504.39"/>
    <n v="25029.46"/>
    <n v="0.23"/>
    <n v="-1.0797000000002299"/>
    <n v="7"/>
    <n v="2024"/>
    <n v="-3.3217051604421125E-5"/>
  </r>
  <r>
    <s v="O06205"/>
    <s v="2024-07-14"/>
    <x v="6"/>
    <s v="Tamil Nadu"/>
    <s v="Consumer"/>
    <s v="Fashion"/>
    <s v="Shirt"/>
    <n v="3"/>
    <n v="40660.410000000003"/>
    <n v="29428.31"/>
    <n v="0.01"/>
    <n v="10825.495900000002"/>
    <n v="7"/>
    <n v="2024"/>
    <n v="0.2662416807897412"/>
  </r>
  <r>
    <s v="O06206"/>
    <s v="2024-08-20"/>
    <x v="3"/>
    <s v="Telangana"/>
    <s v="SMB"/>
    <s v="Fashion"/>
    <s v="Shirt"/>
    <n v="5"/>
    <n v="31700.49"/>
    <n v="19382.900000000001"/>
    <n v="7.0000000000000007E-2"/>
    <n v="10098.555700000001"/>
    <n v="8"/>
    <n v="2024"/>
    <n v="0.31856150173073033"/>
  </r>
  <r>
    <s v="O06207"/>
    <s v="2024-03-07"/>
    <x v="1"/>
    <s v="Maharashtra"/>
    <s v="SMB"/>
    <s v="Fashion"/>
    <s v="Jeans"/>
    <n v="3"/>
    <n v="4525.75"/>
    <n v="3518.94"/>
    <n v="0.12"/>
    <n v="463.71999999999991"/>
    <n v="3"/>
    <n v="2024"/>
    <n v="0.10246257526376842"/>
  </r>
  <r>
    <s v="O06208"/>
    <s v="2024-04-30"/>
    <x v="1"/>
    <s v="Maharashtra"/>
    <s v="Corporate"/>
    <s v="Home"/>
    <s v="Lamp"/>
    <n v="3"/>
    <n v="23098.46"/>
    <n v="18710.650000000001"/>
    <n v="0.18"/>
    <n v="230.08719999999812"/>
    <n v="4"/>
    <n v="2024"/>
    <n v="9.9611489250797727E-3"/>
  </r>
  <r>
    <s v="O06209"/>
    <s v="2025-01-28"/>
    <x v="7"/>
    <s v="Uttar Pradesh"/>
    <s v="Corporate"/>
    <s v="Electronics"/>
    <s v="Headphones"/>
    <n v="5"/>
    <n v="66592.98"/>
    <n v="50649.31"/>
    <n v="7.0000000000000007E-2"/>
    <n v="11282.161399999997"/>
    <n v="1"/>
    <n v="2025"/>
    <n v="0.16941968057293724"/>
  </r>
  <r>
    <s v="O06210"/>
    <s v="2024-02-12"/>
    <x v="1"/>
    <s v="Maharashtra"/>
    <s v="SMB"/>
    <s v="Fashion"/>
    <s v="Shirt"/>
    <n v="4"/>
    <n v="45735.63"/>
    <n v="35566.33"/>
    <n v="0.28000000000000003"/>
    <n v="-2636.6764000000057"/>
    <n v="2"/>
    <n v="2024"/>
    <n v="-5.7650378927763889E-2"/>
  </r>
  <r>
    <s v="O06211"/>
    <s v="2024-08-17"/>
    <x v="7"/>
    <s v="Uttar Pradesh"/>
    <s v="SMB"/>
    <s v="Beauty"/>
    <s v="Skincare"/>
    <n v="2"/>
    <n v="20642.990000000002"/>
    <n v="13816.14"/>
    <n v="0.16"/>
    <n v="3523.9716000000017"/>
    <n v="8"/>
    <n v="2024"/>
    <n v="0.17071032830030927"/>
  </r>
  <r>
    <s v="O06212"/>
    <s v="2024-07-28"/>
    <x v="5"/>
    <s v="West Bengal"/>
    <s v="SMB"/>
    <s v="Fashion"/>
    <s v="Shirt"/>
    <n v="5"/>
    <n v="46974.26"/>
    <n v="30551.18"/>
    <n v="0.1"/>
    <n v="11725.654000000002"/>
    <n v="7"/>
    <n v="2024"/>
    <n v="0.249618706074348"/>
  </r>
  <r>
    <s v="O06213"/>
    <s v="2024-04-13"/>
    <x v="2"/>
    <s v="Delhi"/>
    <s v="SMB"/>
    <s v="Fashion"/>
    <s v="Jacket"/>
    <n v="2"/>
    <n v="6129.15"/>
    <n v="5052.7299999999996"/>
    <n v="0.2"/>
    <n v="-149.40999999999985"/>
    <n v="4"/>
    <n v="2024"/>
    <n v="-2.437695275853909E-2"/>
  </r>
  <r>
    <s v="O06214"/>
    <s v="2024-05-04"/>
    <x v="2"/>
    <s v="Delhi"/>
    <s v="Consumer"/>
    <s v="Home"/>
    <s v="Sofa"/>
    <n v="1"/>
    <n v="2590.67"/>
    <n v="1543.16"/>
    <n v="0.28000000000000003"/>
    <n v="322.12239999999986"/>
    <n v="5"/>
    <n v="2024"/>
    <n v="0.12433941798839676"/>
  </r>
  <r>
    <s v="O06215"/>
    <s v="2025-03-25"/>
    <x v="3"/>
    <s v="Telangana"/>
    <s v="SMB"/>
    <s v="Fashion"/>
    <s v="Jeans"/>
    <n v="5"/>
    <n v="4874.13"/>
    <n v="4027.24"/>
    <n v="0.1"/>
    <n v="359.47700000000032"/>
    <n v="3"/>
    <n v="2025"/>
    <n v="7.3752033696269967E-2"/>
  </r>
  <r>
    <s v="O06216"/>
    <s v="2024-01-15"/>
    <x v="3"/>
    <s v="Telangana"/>
    <s v="SMB"/>
    <s v="Electronics"/>
    <s v="Headphones"/>
    <n v="5"/>
    <n v="29796.35"/>
    <n v="20340.29"/>
    <n v="0.12"/>
    <n v="5880.4979999999978"/>
    <n v="1"/>
    <n v="2024"/>
    <n v="0.19735632048891888"/>
  </r>
  <r>
    <s v="O06217"/>
    <s v="2024-07-19"/>
    <x v="3"/>
    <s v="Telangana"/>
    <s v="Corporate"/>
    <s v="Electronics"/>
    <s v="Tablet"/>
    <n v="2"/>
    <n v="5912.29"/>
    <n v="4628.83"/>
    <n v="0.15"/>
    <n v="396.61650000000009"/>
    <n v="7"/>
    <n v="2024"/>
    <n v="6.708339746527997E-2"/>
  </r>
  <r>
    <s v="O06218"/>
    <s v="2024-08-29"/>
    <x v="1"/>
    <s v="Maharashtra"/>
    <s v="Corporate"/>
    <s v="Electronics"/>
    <s v="Phone"/>
    <n v="4"/>
    <n v="16835.39"/>
    <n v="12874.01"/>
    <n v="0.28999999999999998"/>
    <n v="-920.88310000000001"/>
    <n v="8"/>
    <n v="2024"/>
    <n v="-5.4699243676564667E-2"/>
  </r>
  <r>
    <s v="O06219"/>
    <s v="2024-07-24"/>
    <x v="4"/>
    <s v="Maharashtra"/>
    <s v="Consumer"/>
    <s v="Electronics"/>
    <s v="Tablet"/>
    <n v="4"/>
    <n v="56747.47"/>
    <n v="39772.83"/>
    <n v="0.03"/>
    <n v="15272.215899999999"/>
    <n v="7"/>
    <n v="2024"/>
    <n v="0.26912593460113726"/>
  </r>
  <r>
    <s v="O06220"/>
    <s v="2025-01-16"/>
    <x v="5"/>
    <s v="West Bengal"/>
    <s v="SMB"/>
    <s v="Fashion"/>
    <s v="Shirt"/>
    <n v="2"/>
    <n v="4750.03"/>
    <n v="3923.7"/>
    <n v="0.06"/>
    <n v="541.32819999999992"/>
    <n v="1"/>
    <n v="2025"/>
    <n v="0.11396311181192539"/>
  </r>
  <r>
    <s v="O06221"/>
    <s v="2025-04-24"/>
    <x v="4"/>
    <s v="Maharashtra"/>
    <s v="Consumer"/>
    <s v="Fashion"/>
    <s v="Shoes"/>
    <n v="2"/>
    <n v="6376.29"/>
    <n v="3665.31"/>
    <n v="0.17"/>
    <n v="1627.0107"/>
    <n v="4"/>
    <n v="2025"/>
    <n v="0.25516573116969271"/>
  </r>
  <r>
    <s v="O06222"/>
    <s v="2024-08-20"/>
    <x v="4"/>
    <s v="Maharashtra"/>
    <s v="Corporate"/>
    <s v="Electronics"/>
    <s v="Phone"/>
    <n v="5"/>
    <n v="41763.96"/>
    <n v="24364.83"/>
    <n v="0"/>
    <n v="17399.129999999997"/>
    <n v="8"/>
    <n v="2024"/>
    <n v="0.41660632756089216"/>
  </r>
  <r>
    <s v="O06223"/>
    <s v="2024-11-08"/>
    <x v="7"/>
    <s v="Uttar Pradesh"/>
    <s v="Consumer"/>
    <s v="Home"/>
    <s v="Table"/>
    <n v="2"/>
    <n v="28783.64"/>
    <n v="23212.07"/>
    <n v="0.05"/>
    <n v="4132.3879999999999"/>
    <n v="11"/>
    <n v="2024"/>
    <n v="0.14356724861761752"/>
  </r>
  <r>
    <s v="O06224"/>
    <s v="2024-09-10"/>
    <x v="0"/>
    <s v="Karnataka"/>
    <s v="Corporate"/>
    <s v="Electronics"/>
    <s v="Laptop"/>
    <n v="2"/>
    <n v="20291.939999999999"/>
    <n v="15285.8"/>
    <n v="0.12"/>
    <n v="2571.1071999999995"/>
    <n v="9"/>
    <n v="2024"/>
    <n v="0.12670583492756235"/>
  </r>
  <r>
    <s v="O06225"/>
    <s v="2024-06-18"/>
    <x v="7"/>
    <s v="Uttar Pradesh"/>
    <s v="Consumer"/>
    <s v="Fashion"/>
    <s v="Shirt"/>
    <n v="5"/>
    <n v="6308.71"/>
    <n v="4515.67"/>
    <n v="0.09"/>
    <n v="1225.2561000000001"/>
    <n v="6"/>
    <n v="2024"/>
    <n v="0.19421658310494538"/>
  </r>
  <r>
    <s v="O06226"/>
    <s v="2025-03-23"/>
    <x v="2"/>
    <s v="Delhi"/>
    <s v="Consumer"/>
    <s v="Home"/>
    <s v="Lamp"/>
    <n v="5"/>
    <n v="42245.98"/>
    <n v="29572.02"/>
    <n v="0.18"/>
    <n v="5069.6836000000021"/>
    <n v="3"/>
    <n v="2025"/>
    <n v="0.12000392936795411"/>
  </r>
  <r>
    <s v="O06227"/>
    <s v="2025-02-12"/>
    <x v="5"/>
    <s v="West Bengal"/>
    <s v="Corporate"/>
    <s v="Fashion"/>
    <s v="Shirt"/>
    <n v="3"/>
    <n v="2425.23"/>
    <n v="1985.93"/>
    <n v="0.03"/>
    <n v="366.54309999999998"/>
    <n v="2"/>
    <n v="2025"/>
    <n v="0.15113745912758789"/>
  </r>
  <r>
    <s v="O06228"/>
    <s v="2025-01-23"/>
    <x v="5"/>
    <s v="West Bengal"/>
    <s v="Corporate"/>
    <s v="Electronics"/>
    <s v="Tablet"/>
    <n v="2"/>
    <n v="10496.22"/>
    <n v="6294.9"/>
    <n v="0.01"/>
    <n v="4096.3577999999998"/>
    <n v="1"/>
    <n v="2025"/>
    <n v="0.39026981141782469"/>
  </r>
  <r>
    <s v="O06229"/>
    <s v="2024-12-21"/>
    <x v="5"/>
    <s v="West Bengal"/>
    <s v="Consumer"/>
    <s v="Electronics"/>
    <s v="Laptop"/>
    <n v="3"/>
    <n v="9671.9500000000007"/>
    <n v="5368.4"/>
    <n v="0.05"/>
    <n v="3819.9525000000012"/>
    <n v="12"/>
    <n v="2024"/>
    <n v="0.39495163850102627"/>
  </r>
  <r>
    <s v="O06230"/>
    <s v="2025-06-05"/>
    <x v="4"/>
    <s v="Maharashtra"/>
    <s v="Corporate"/>
    <s v="Home"/>
    <s v="Lamp"/>
    <n v="1"/>
    <n v="6645.02"/>
    <n v="3733.87"/>
    <n v="0.2"/>
    <n v="1582.1460000000004"/>
    <n v="6"/>
    <n v="2025"/>
    <n v="0.23809499444696935"/>
  </r>
  <r>
    <s v="O06231"/>
    <s v="2024-07-25"/>
    <x v="4"/>
    <s v="Maharashtra"/>
    <s v="SMB"/>
    <s v="Home"/>
    <s v="Chair"/>
    <n v="3"/>
    <n v="11363.44"/>
    <n v="9082.51"/>
    <n v="0.02"/>
    <n v="2053.6612000000005"/>
    <n v="7"/>
    <n v="2024"/>
    <n v="0.18072530853333149"/>
  </r>
  <r>
    <s v="O06232"/>
    <s v="2025-01-16"/>
    <x v="5"/>
    <s v="West Bengal"/>
    <s v="Corporate"/>
    <s v="Electronics"/>
    <s v="Tablet"/>
    <n v="3"/>
    <n v="12206.42"/>
    <n v="7422.3"/>
    <n v="0.02"/>
    <n v="4539.9916000000003"/>
    <n v="1"/>
    <n v="2025"/>
    <n v="0.37193473598319576"/>
  </r>
  <r>
    <s v="O06233"/>
    <s v="2025-01-20"/>
    <x v="1"/>
    <s v="Maharashtra"/>
    <s v="SMB"/>
    <s v="Home"/>
    <s v="Table"/>
    <n v="2"/>
    <n v="22641.49"/>
    <n v="17567.73"/>
    <n v="0.17"/>
    <n v="1224.7067000000015"/>
    <n v="1"/>
    <n v="2025"/>
    <n v="5.4091259011664047E-2"/>
  </r>
  <r>
    <s v="O06234"/>
    <s v="2024-10-14"/>
    <x v="1"/>
    <s v="Maharashtra"/>
    <s v="Corporate"/>
    <s v="Home"/>
    <s v="Chair"/>
    <n v="2"/>
    <n v="5451.4"/>
    <n v="4578.8100000000004"/>
    <n v="0.03"/>
    <n v="709.04799999999932"/>
    <n v="10"/>
    <n v="2024"/>
    <n v="0.13006713871665981"/>
  </r>
  <r>
    <s v="O06235"/>
    <s v="2025-02-19"/>
    <x v="5"/>
    <s v="West Bengal"/>
    <s v="Corporate"/>
    <s v="Home"/>
    <s v="Sofa"/>
    <n v="4"/>
    <n v="59105.4"/>
    <n v="33012.800000000003"/>
    <n v="0.24"/>
    <n v="11907.303999999998"/>
    <n v="2"/>
    <n v="2025"/>
    <n v="0.20145881763764389"/>
  </r>
  <r>
    <s v="O06236"/>
    <s v="2024-05-01"/>
    <x v="2"/>
    <s v="Delhi"/>
    <s v="Consumer"/>
    <s v="Fashion"/>
    <s v="Jacket"/>
    <n v="5"/>
    <n v="3734.05"/>
    <n v="3026.24"/>
    <n v="0.06"/>
    <n v="483.76700000000039"/>
    <n v="5"/>
    <n v="2024"/>
    <n v="0.12955557638489049"/>
  </r>
  <r>
    <s v="O06237"/>
    <s v="2024-01-21"/>
    <x v="6"/>
    <s v="Tamil Nadu"/>
    <s v="Consumer"/>
    <s v="Home"/>
    <s v="Lamp"/>
    <n v="4"/>
    <n v="59428.160000000003"/>
    <n v="48495.37"/>
    <n v="0.02"/>
    <n v="9744.2268000000004"/>
    <n v="1"/>
    <n v="2024"/>
    <n v="0.1639664899603151"/>
  </r>
  <r>
    <s v="O06238"/>
    <s v="2024-12-03"/>
    <x v="1"/>
    <s v="Maharashtra"/>
    <s v="SMB"/>
    <s v="Beauty"/>
    <s v="Perfume"/>
    <n v="3"/>
    <n v="27251.07"/>
    <n v="20339.93"/>
    <n v="0.18"/>
    <n v="2005.9474"/>
    <n v="12"/>
    <n v="2024"/>
    <n v="7.3609858255107047E-2"/>
  </r>
  <r>
    <s v="O06239"/>
    <s v="2024-09-16"/>
    <x v="7"/>
    <s v="Uttar Pradesh"/>
    <s v="Corporate"/>
    <s v="Beauty"/>
    <s v="Haircare"/>
    <n v="2"/>
    <n v="9490.82"/>
    <n v="6525.61"/>
    <n v="0.27"/>
    <n v="402.68859999999995"/>
    <n v="9"/>
    <n v="2024"/>
    <n v="4.2429273761382044E-2"/>
  </r>
  <r>
    <s v="O06240"/>
    <s v="2025-05-31"/>
    <x v="4"/>
    <s v="Maharashtra"/>
    <s v="SMB"/>
    <s v="Home"/>
    <s v="Lamp"/>
    <n v="5"/>
    <n v="61568.97"/>
    <n v="36468.06"/>
    <n v="0.15"/>
    <n v="15865.564500000004"/>
    <n v="5"/>
    <n v="2025"/>
    <n v="0.25768767124088648"/>
  </r>
  <r>
    <s v="O06241"/>
    <s v="2024-02-23"/>
    <x v="2"/>
    <s v="Delhi"/>
    <s v="Consumer"/>
    <s v="Home"/>
    <s v="Chair"/>
    <n v="4"/>
    <n v="32033.95"/>
    <n v="26136.63"/>
    <n v="0.23"/>
    <n v="-1470.4885000000004"/>
    <n v="2"/>
    <n v="2024"/>
    <n v="-4.5904064281801035E-2"/>
  </r>
  <r>
    <s v="O06242"/>
    <s v="2024-06-22"/>
    <x v="4"/>
    <s v="Maharashtra"/>
    <s v="Consumer"/>
    <s v="Home"/>
    <s v="Chair"/>
    <n v="3"/>
    <n v="37552.050000000003"/>
    <n v="29795.439999999999"/>
    <n v="0.22"/>
    <n v="-504.84099999999671"/>
    <n v="6"/>
    <n v="2024"/>
    <n v="-1.3443766718461354E-2"/>
  </r>
  <r>
    <s v="O06243"/>
    <s v="2024-02-18"/>
    <x v="7"/>
    <s v="Uttar Pradesh"/>
    <s v="Corporate"/>
    <s v="Fashion"/>
    <s v="Shoes"/>
    <n v="2"/>
    <n v="23942.92"/>
    <n v="14805.08"/>
    <n v="0.12"/>
    <n v="6264.6895999999988"/>
    <n v="2"/>
    <n v="2024"/>
    <n v="0.26165102669181534"/>
  </r>
  <r>
    <s v="O06244"/>
    <s v="2024-07-18"/>
    <x v="1"/>
    <s v="Maharashtra"/>
    <s v="Consumer"/>
    <s v="Home"/>
    <s v="Lamp"/>
    <n v="5"/>
    <n v="57043.41"/>
    <n v="42471.67"/>
    <n v="0.16"/>
    <n v="5444.7944000000043"/>
    <n v="7"/>
    <n v="2024"/>
    <n v="9.5450016049180866E-2"/>
  </r>
  <r>
    <s v="O06245"/>
    <s v="2025-02-01"/>
    <x v="1"/>
    <s v="Maharashtra"/>
    <s v="SMB"/>
    <s v="Home"/>
    <s v="Lamp"/>
    <n v="5"/>
    <n v="3874.04"/>
    <n v="2684.58"/>
    <n v="0.13"/>
    <n v="685.83480000000009"/>
    <n v="2"/>
    <n v="2025"/>
    <n v="0.17703348442452843"/>
  </r>
  <r>
    <s v="O06246"/>
    <s v="2024-03-20"/>
    <x v="6"/>
    <s v="Tamil Nadu"/>
    <s v="Consumer"/>
    <s v="Home"/>
    <s v="Table"/>
    <n v="5"/>
    <n v="34712.730000000003"/>
    <n v="20145.55"/>
    <n v="0.2"/>
    <n v="7624.6340000000027"/>
    <n v="3"/>
    <n v="2024"/>
    <n v="0.21964950610338058"/>
  </r>
  <r>
    <s v="O06247"/>
    <s v="2025-05-01"/>
    <x v="7"/>
    <s v="Uttar Pradesh"/>
    <s v="Corporate"/>
    <s v="Fashion"/>
    <s v="Jeans"/>
    <n v="1"/>
    <n v="11157.66"/>
    <n v="7029.18"/>
    <n v="0.23"/>
    <n v="1562.2181999999993"/>
    <n v="5"/>
    <n v="2025"/>
    <n v="0.14001306725603749"/>
  </r>
  <r>
    <s v="O06248"/>
    <s v="2024-05-25"/>
    <x v="7"/>
    <s v="Uttar Pradesh"/>
    <s v="Corporate"/>
    <s v="Beauty"/>
    <s v="Skincare"/>
    <n v="2"/>
    <n v="19658.13"/>
    <n v="11289.89"/>
    <n v="0.06"/>
    <n v="7188.7522000000017"/>
    <n v="5"/>
    <n v="2024"/>
    <n v="0.36568850648561185"/>
  </r>
  <r>
    <s v="O06249"/>
    <s v="2025-01-15"/>
    <x v="3"/>
    <s v="Telangana"/>
    <s v="Consumer"/>
    <s v="Beauty"/>
    <s v="Skincare"/>
    <n v="3"/>
    <n v="23856.14"/>
    <n v="16787.14"/>
    <n v="0.14000000000000001"/>
    <n v="3729.1403999999998"/>
    <n v="1"/>
    <n v="2025"/>
    <n v="0.15631784521720613"/>
  </r>
  <r>
    <s v="O06250"/>
    <s v="2024-12-04"/>
    <x v="7"/>
    <s v="Uttar Pradesh"/>
    <s v="Corporate"/>
    <s v="Home"/>
    <s v="Chair"/>
    <n v="1"/>
    <n v="8506.7800000000007"/>
    <n v="6796.72"/>
    <n v="0.27"/>
    <n v="-586.77059999999983"/>
    <n v="12"/>
    <n v="2024"/>
    <n v="-6.8976816139596858E-2"/>
  </r>
  <r>
    <s v="O06251"/>
    <s v="2024-05-10"/>
    <x v="1"/>
    <s v="Maharashtra"/>
    <s v="Corporate"/>
    <s v="Beauty"/>
    <s v="Skincare"/>
    <n v="2"/>
    <n v="8916.7999999999993"/>
    <n v="5617.98"/>
    <n v="0.02"/>
    <n v="3120.4839999999999"/>
    <n v="5"/>
    <n v="2024"/>
    <n v="0.34995558944912974"/>
  </r>
  <r>
    <s v="O06252"/>
    <s v="2024-06-09"/>
    <x v="7"/>
    <s v="Uttar Pradesh"/>
    <s v="SMB"/>
    <s v="Home"/>
    <s v="Lamp"/>
    <n v="4"/>
    <n v="40124.82"/>
    <n v="26816.560000000001"/>
    <n v="0.21"/>
    <n v="4882.0477999999985"/>
    <n v="6"/>
    <n v="2024"/>
    <n v="0.12167151902488281"/>
  </r>
  <r>
    <s v="O06253"/>
    <s v="2025-05-08"/>
    <x v="1"/>
    <s v="Maharashtra"/>
    <s v="Consumer"/>
    <s v="Beauty"/>
    <s v="Skincare"/>
    <n v="5"/>
    <n v="29541.71"/>
    <n v="16920.12"/>
    <n v="0.16"/>
    <n v="7894.9164000000001"/>
    <n v="5"/>
    <n v="2025"/>
    <n v="0.2672464254777398"/>
  </r>
  <r>
    <s v="O06254"/>
    <s v="2024-04-22"/>
    <x v="1"/>
    <s v="Maharashtra"/>
    <s v="SMB"/>
    <s v="Electronics"/>
    <s v="Tablet"/>
    <n v="4"/>
    <n v="39824.639999999999"/>
    <n v="31973.96"/>
    <n v="0.13"/>
    <n v="2673.4768000000004"/>
    <n v="4"/>
    <n v="2024"/>
    <n v="6.7131223282872118E-2"/>
  </r>
  <r>
    <s v="O06255"/>
    <s v="2025-04-23"/>
    <x v="3"/>
    <s v="Telangana"/>
    <s v="Consumer"/>
    <s v="Electronics"/>
    <s v="Phone"/>
    <n v="5"/>
    <n v="34904.06"/>
    <n v="25456.9"/>
    <n v="0.08"/>
    <n v="6654.8351999999959"/>
    <n v="4"/>
    <n v="2025"/>
    <n v="0.19066077699843503"/>
  </r>
  <r>
    <s v="O06256"/>
    <s v="2024-08-09"/>
    <x v="3"/>
    <s v="Telangana"/>
    <s v="Corporate"/>
    <s v="Fashion"/>
    <s v="Jacket"/>
    <n v="3"/>
    <n v="26422.32"/>
    <n v="19305.23"/>
    <n v="0.1"/>
    <n v="4474.8580000000002"/>
    <n v="8"/>
    <n v="2024"/>
    <n v="0.16935901162350619"/>
  </r>
  <r>
    <s v="O06257"/>
    <s v="2024-09-15"/>
    <x v="3"/>
    <s v="Telangana"/>
    <s v="Consumer"/>
    <s v="Home"/>
    <s v="Sofa"/>
    <n v="3"/>
    <n v="36250.67"/>
    <n v="28557.27"/>
    <n v="0.24"/>
    <n v="-1006.7608000000018"/>
    <n v="9"/>
    <n v="2024"/>
    <n v="-2.777219841729827E-2"/>
  </r>
  <r>
    <s v="O06258"/>
    <s v="2024-01-03"/>
    <x v="1"/>
    <s v="Maharashtra"/>
    <s v="SMB"/>
    <s v="Home"/>
    <s v="Table"/>
    <n v="5"/>
    <n v="53958.3"/>
    <n v="41524.17"/>
    <n v="0.18"/>
    <n v="2721.6360000000041"/>
    <n v="1"/>
    <n v="2024"/>
    <n v="5.0439617259995288E-2"/>
  </r>
  <r>
    <s v="O06259"/>
    <s v="2024-07-11"/>
    <x v="1"/>
    <s v="Maharashtra"/>
    <s v="SMB"/>
    <s v="Home"/>
    <s v="Table"/>
    <n v="4"/>
    <n v="51694.36"/>
    <n v="35871.949999999997"/>
    <n v="0.18"/>
    <n v="6517.4252000000033"/>
    <n v="7"/>
    <n v="2024"/>
    <n v="0.12607613673909501"/>
  </r>
  <r>
    <s v="O06260"/>
    <s v="2024-10-22"/>
    <x v="5"/>
    <s v="West Bengal"/>
    <s v="SMB"/>
    <s v="Beauty"/>
    <s v="Skincare"/>
    <n v="5"/>
    <n v="3417.67"/>
    <n v="2589.87"/>
    <n v="0.3"/>
    <n v="-197.50099999999975"/>
    <n v="10"/>
    <n v="2024"/>
    <n v="-5.7788200733248016E-2"/>
  </r>
  <r>
    <s v="O06261"/>
    <s v="2025-03-08"/>
    <x v="6"/>
    <s v="Tamil Nadu"/>
    <s v="Corporate"/>
    <s v="Fashion"/>
    <s v="Jacket"/>
    <n v="4"/>
    <n v="49756.42"/>
    <n v="36126.620000000003"/>
    <n v="0.09"/>
    <n v="9151.7221999999965"/>
    <n v="3"/>
    <n v="2025"/>
    <n v="0.18393047972502838"/>
  </r>
  <r>
    <s v="O06262"/>
    <s v="2025-03-08"/>
    <x v="7"/>
    <s v="Uttar Pradesh"/>
    <s v="Consumer"/>
    <s v="Beauty"/>
    <s v="Haircare"/>
    <n v="5"/>
    <n v="32597.24"/>
    <n v="24468.080000000002"/>
    <n v="0.24"/>
    <n v="305.82240000000002"/>
    <n v="3"/>
    <n v="2025"/>
    <n v="9.3818495062772192E-3"/>
  </r>
  <r>
    <s v="O06263"/>
    <s v="2024-10-27"/>
    <x v="4"/>
    <s v="Maharashtra"/>
    <s v="Corporate"/>
    <s v="Beauty"/>
    <s v="Haircare"/>
    <n v="3"/>
    <n v="14899.76"/>
    <n v="8328.36"/>
    <n v="0.14000000000000001"/>
    <n v="4485.4335999999994"/>
    <n v="10"/>
    <n v="2024"/>
    <n v="0.30104066105762772"/>
  </r>
  <r>
    <s v="O06264"/>
    <s v="2025-02-20"/>
    <x v="3"/>
    <s v="Telangana"/>
    <s v="SMB"/>
    <s v="Beauty"/>
    <s v="Makeup"/>
    <n v="4"/>
    <n v="45599.77"/>
    <n v="33131.519999999997"/>
    <n v="7.0000000000000007E-2"/>
    <n v="9276.2661000000007"/>
    <n v="2"/>
    <n v="2025"/>
    <n v="0.20342791421974279"/>
  </r>
  <r>
    <s v="O06265"/>
    <s v="2025-03-25"/>
    <x v="7"/>
    <s v="Uttar Pradesh"/>
    <s v="SMB"/>
    <s v="Electronics"/>
    <s v="Tablet"/>
    <n v="5"/>
    <n v="62113.74"/>
    <n v="47954.26"/>
    <n v="0.24"/>
    <n v="-747.81760000000213"/>
    <n v="3"/>
    <n v="2025"/>
    <n v="-1.2039487559435354E-2"/>
  </r>
  <r>
    <s v="O06266"/>
    <s v="2024-12-26"/>
    <x v="2"/>
    <s v="Delhi"/>
    <s v="Consumer"/>
    <s v="Home"/>
    <s v="Lamp"/>
    <n v="2"/>
    <n v="28432.7"/>
    <n v="19147.07"/>
    <n v="0.26"/>
    <n v="1893.1280000000006"/>
    <n v="12"/>
    <n v="2024"/>
    <n v="6.6582772652614794E-2"/>
  </r>
  <r>
    <s v="O06267"/>
    <s v="2025-05-04"/>
    <x v="1"/>
    <s v="Maharashtra"/>
    <s v="Consumer"/>
    <s v="Beauty"/>
    <s v="Skincare"/>
    <n v="2"/>
    <n v="21196.93"/>
    <n v="13227.31"/>
    <n v="0.14000000000000001"/>
    <n v="5002.0498000000007"/>
    <n v="5"/>
    <n v="2025"/>
    <n v="0.23597991784659386"/>
  </r>
  <r>
    <s v="O06268"/>
    <s v="2025-03-22"/>
    <x v="1"/>
    <s v="Maharashtra"/>
    <s v="Consumer"/>
    <s v="Beauty"/>
    <s v="Makeup"/>
    <n v="2"/>
    <n v="22805.13"/>
    <n v="19333.16"/>
    <n v="0.28000000000000003"/>
    <n v="-2913.4663999999993"/>
    <n v="3"/>
    <n v="2025"/>
    <n v="-0.12775486918952003"/>
  </r>
  <r>
    <s v="O06269"/>
    <s v="2025-01-16"/>
    <x v="1"/>
    <s v="Maharashtra"/>
    <s v="SMB"/>
    <s v="Fashion"/>
    <s v="Shirt"/>
    <n v="5"/>
    <n v="58532.71"/>
    <n v="48870.9"/>
    <n v="0.27"/>
    <n v="-6142.021700000003"/>
    <n v="1"/>
    <n v="2025"/>
    <n v="-0.10493315105348792"/>
  </r>
  <r>
    <s v="O06270"/>
    <s v="2025-05-04"/>
    <x v="7"/>
    <s v="Uttar Pradesh"/>
    <s v="Consumer"/>
    <s v="Electronics"/>
    <s v="Phone"/>
    <n v="5"/>
    <n v="63962.64"/>
    <n v="46834.559999999998"/>
    <n v="0.19"/>
    <n v="4975.1784000000025"/>
    <n v="5"/>
    <n v="2025"/>
    <n v="7.7782568074113309E-2"/>
  </r>
  <r>
    <s v="O06271"/>
    <s v="2024-10-26"/>
    <x v="6"/>
    <s v="Tamil Nadu"/>
    <s v="Corporate"/>
    <s v="Home"/>
    <s v="Sofa"/>
    <n v="3"/>
    <n v="20408.61"/>
    <n v="11913.59"/>
    <n v="0.27"/>
    <n v="2984.6953000000003"/>
    <n v="10"/>
    <n v="2024"/>
    <n v="0.14624686835605169"/>
  </r>
  <r>
    <s v="O06272"/>
    <s v="2024-08-09"/>
    <x v="2"/>
    <s v="Delhi"/>
    <s v="Corporate"/>
    <s v="Home"/>
    <s v="Chair"/>
    <n v="1"/>
    <n v="6413.13"/>
    <n v="5213.6099999999997"/>
    <n v="0.14000000000000001"/>
    <n v="301.68180000000029"/>
    <n v="8"/>
    <n v="2024"/>
    <n v="4.704127313807771E-2"/>
  </r>
  <r>
    <s v="O06273"/>
    <s v="2024-11-23"/>
    <x v="4"/>
    <s v="Maharashtra"/>
    <s v="Consumer"/>
    <s v="Home"/>
    <s v="Table"/>
    <n v="4"/>
    <n v="11443.86"/>
    <n v="7181.4"/>
    <n v="0.08"/>
    <n v="3346.9512000000009"/>
    <n v="11"/>
    <n v="2024"/>
    <n v="0.29246698229443568"/>
  </r>
  <r>
    <s v="O06274"/>
    <s v="2024-04-27"/>
    <x v="7"/>
    <s v="Uttar Pradesh"/>
    <s v="Consumer"/>
    <s v="Electronics"/>
    <s v="Laptop"/>
    <n v="1"/>
    <n v="14407.26"/>
    <n v="11457.33"/>
    <n v="0.09"/>
    <n v="1653.2766000000004"/>
    <n v="4"/>
    <n v="2024"/>
    <n v="0.11475302035223911"/>
  </r>
  <r>
    <s v="O06275"/>
    <s v="2024-02-21"/>
    <x v="1"/>
    <s v="Maharashtra"/>
    <s v="SMB"/>
    <s v="Beauty"/>
    <s v="Perfume"/>
    <n v="5"/>
    <n v="66299.12"/>
    <n v="38289.58"/>
    <n v="0.18"/>
    <n v="16075.698399999996"/>
    <n v="2"/>
    <n v="2024"/>
    <n v="0.24247227414179851"/>
  </r>
  <r>
    <s v="O06276"/>
    <s v="2024-10-11"/>
    <x v="7"/>
    <s v="Uttar Pradesh"/>
    <s v="Corporate"/>
    <s v="Home"/>
    <s v="Lamp"/>
    <n v="5"/>
    <n v="54891.5"/>
    <n v="42812.6"/>
    <n v="0.2"/>
    <n v="1100.6000000000004"/>
    <n v="10"/>
    <n v="2024"/>
    <n v="2.0050463186467856E-2"/>
  </r>
  <r>
    <s v="O06277"/>
    <s v="2025-01-11"/>
    <x v="3"/>
    <s v="Telangana"/>
    <s v="SMB"/>
    <s v="Electronics"/>
    <s v="Headphones"/>
    <n v="5"/>
    <n v="24165.279999999999"/>
    <n v="14285.4"/>
    <n v="0.28999999999999998"/>
    <n v="2871.9488000000001"/>
    <n v="1"/>
    <n v="2025"/>
    <n v="0.11884607999576252"/>
  </r>
  <r>
    <s v="O06278"/>
    <s v="2025-05-28"/>
    <x v="6"/>
    <s v="Tamil Nadu"/>
    <s v="Corporate"/>
    <s v="Beauty"/>
    <s v="Makeup"/>
    <n v="2"/>
    <n v="4435.87"/>
    <n v="2664"/>
    <n v="0.18"/>
    <n v="973.41339999999991"/>
    <n v="5"/>
    <n v="2025"/>
    <n v="0.21944137226744695"/>
  </r>
  <r>
    <s v="O06279"/>
    <s v="2024-07-04"/>
    <x v="2"/>
    <s v="Delhi"/>
    <s v="Corporate"/>
    <s v="Beauty"/>
    <s v="Perfume"/>
    <n v="4"/>
    <n v="4964.5200000000004"/>
    <n v="3927.87"/>
    <n v="0.27"/>
    <n v="-303.77039999999965"/>
    <n v="7"/>
    <n v="2024"/>
    <n v="-6.1188271977955497E-2"/>
  </r>
  <r>
    <s v="O06280"/>
    <s v="2024-11-17"/>
    <x v="6"/>
    <s v="Tamil Nadu"/>
    <s v="Corporate"/>
    <s v="Beauty"/>
    <s v="Haircare"/>
    <n v="5"/>
    <n v="2800.15"/>
    <n v="2327.98"/>
    <n v="0.17"/>
    <n v="-3.8554999999999495"/>
    <n v="11"/>
    <n v="2024"/>
    <n v="-1.3768905237219254E-3"/>
  </r>
  <r>
    <s v="O06281"/>
    <s v="2024-03-24"/>
    <x v="3"/>
    <s v="Telangana"/>
    <s v="SMB"/>
    <s v="Beauty"/>
    <s v="Makeup"/>
    <n v="1"/>
    <n v="14699.71"/>
    <n v="11853.52"/>
    <n v="0.22"/>
    <n v="-387.74620000000095"/>
    <n v="3"/>
    <n v="2024"/>
    <n v="-2.637781289562862E-2"/>
  </r>
  <r>
    <s v="O06282"/>
    <s v="2024-03-27"/>
    <x v="5"/>
    <s v="West Bengal"/>
    <s v="SMB"/>
    <s v="Beauty"/>
    <s v="Makeup"/>
    <n v="2"/>
    <n v="17240.25"/>
    <n v="13980.67"/>
    <n v="0.08"/>
    <n v="1880.36"/>
    <n v="3"/>
    <n v="2024"/>
    <n v="0.10906802395556908"/>
  </r>
  <r>
    <s v="O06283"/>
    <s v="2024-02-04"/>
    <x v="4"/>
    <s v="Maharashtra"/>
    <s v="Corporate"/>
    <s v="Electronics"/>
    <s v="Tablet"/>
    <n v="2"/>
    <n v="19949.32"/>
    <n v="12906.97"/>
    <n v="0.14000000000000001"/>
    <n v="4249.4452000000001"/>
    <n v="2"/>
    <n v="2024"/>
    <n v="0.21301203249033052"/>
  </r>
  <r>
    <s v="O06284"/>
    <s v="2024-04-11"/>
    <x v="2"/>
    <s v="Delhi"/>
    <s v="Corporate"/>
    <s v="Fashion"/>
    <s v="Jeans"/>
    <n v="2"/>
    <n v="23667.27"/>
    <n v="13472.72"/>
    <n v="0.26"/>
    <n v="4041.0598000000009"/>
    <n v="4"/>
    <n v="2024"/>
    <n v="0.17074465284758236"/>
  </r>
  <r>
    <s v="O06285"/>
    <s v="2025-05-04"/>
    <x v="7"/>
    <s v="Uttar Pradesh"/>
    <s v="SMB"/>
    <s v="Beauty"/>
    <s v="Makeup"/>
    <n v="1"/>
    <n v="8583.6"/>
    <n v="4978.43"/>
    <n v="0.04"/>
    <n v="3261.826"/>
    <n v="5"/>
    <n v="2025"/>
    <n v="0.38000675707162496"/>
  </r>
  <r>
    <s v="O06286"/>
    <s v="2024-08-11"/>
    <x v="2"/>
    <s v="Delhi"/>
    <s v="Consumer"/>
    <s v="Electronics"/>
    <s v="Headphones"/>
    <n v="2"/>
    <n v="18558.91"/>
    <n v="13805.2"/>
    <n v="0.14000000000000001"/>
    <n v="2155.4625999999989"/>
    <n v="8"/>
    <n v="2024"/>
    <n v="0.11614165918149282"/>
  </r>
  <r>
    <s v="O06287"/>
    <s v="2024-08-07"/>
    <x v="0"/>
    <s v="Karnataka"/>
    <s v="Corporate"/>
    <s v="Electronics"/>
    <s v="Laptop"/>
    <n v="2"/>
    <n v="23853.66"/>
    <n v="17974.89"/>
    <n v="0.18"/>
    <n v="1585.1112000000003"/>
    <n v="8"/>
    <n v="2024"/>
    <n v="6.6451487947761484E-2"/>
  </r>
  <r>
    <s v="O06288"/>
    <s v="2024-08-24"/>
    <x v="5"/>
    <s v="West Bengal"/>
    <s v="Consumer"/>
    <s v="Electronics"/>
    <s v="Tablet"/>
    <n v="3"/>
    <n v="34182.699999999997"/>
    <n v="24812.45"/>
    <n v="0.04"/>
    <n v="8002.9419999999964"/>
    <n v="8"/>
    <n v="2024"/>
    <n v="0.23412258247593071"/>
  </r>
  <r>
    <s v="O06289"/>
    <s v="2025-02-07"/>
    <x v="1"/>
    <s v="Maharashtra"/>
    <s v="SMB"/>
    <s v="Fashion"/>
    <s v="Shoes"/>
    <n v="3"/>
    <n v="3947.75"/>
    <n v="3121.04"/>
    <n v="0.08"/>
    <n v="510.89000000000004"/>
    <n v="2"/>
    <n v="2025"/>
    <n v="0.12941295674751441"/>
  </r>
  <r>
    <s v="O06290"/>
    <s v="2025-03-25"/>
    <x v="0"/>
    <s v="Karnataka"/>
    <s v="SMB"/>
    <s v="Electronics"/>
    <s v="Tablet"/>
    <n v="4"/>
    <n v="20188.55"/>
    <n v="16215.82"/>
    <n v="0.09"/>
    <n v="2155.7604999999994"/>
    <n v="3"/>
    <n v="2025"/>
    <n v="0.10678134388056594"/>
  </r>
  <r>
    <s v="O06291"/>
    <s v="2024-05-22"/>
    <x v="0"/>
    <s v="Karnataka"/>
    <s v="Consumer"/>
    <s v="Fashion"/>
    <s v="Jeans"/>
    <n v="1"/>
    <n v="13366"/>
    <n v="8691.19"/>
    <n v="0.13"/>
    <n v="2937.2299999999996"/>
    <n v="5"/>
    <n v="2024"/>
    <n v="0.21975385306000297"/>
  </r>
  <r>
    <s v="O06292"/>
    <s v="2025-03-21"/>
    <x v="6"/>
    <s v="Tamil Nadu"/>
    <s v="Corporate"/>
    <s v="Beauty"/>
    <s v="Perfume"/>
    <n v="3"/>
    <n v="1778.76"/>
    <n v="1479.33"/>
    <n v="0.24"/>
    <n v="-127.47239999999994"/>
    <n v="3"/>
    <n v="2025"/>
    <n v="-7.1663630843958673E-2"/>
  </r>
  <r>
    <s v="O06293"/>
    <s v="2024-05-09"/>
    <x v="4"/>
    <s v="Maharashtra"/>
    <s v="SMB"/>
    <s v="Home"/>
    <s v="Sofa"/>
    <n v="4"/>
    <n v="22697.7"/>
    <n v="16292.53"/>
    <n v="0.01"/>
    <n v="6178.1930000000002"/>
    <n v="5"/>
    <n v="2024"/>
    <n v="0.27219467170682493"/>
  </r>
  <r>
    <s v="O06294"/>
    <s v="2025-03-02"/>
    <x v="5"/>
    <s v="West Bengal"/>
    <s v="Corporate"/>
    <s v="Beauty"/>
    <s v="Haircare"/>
    <n v="4"/>
    <n v="31702.93"/>
    <n v="25258.5"/>
    <n v="0.09"/>
    <n v="3591.1663000000003"/>
    <n v="3"/>
    <n v="2025"/>
    <n v="0.11327553320781393"/>
  </r>
  <r>
    <s v="O06295"/>
    <s v="2025-01-26"/>
    <x v="1"/>
    <s v="Maharashtra"/>
    <s v="Consumer"/>
    <s v="Home"/>
    <s v="Lamp"/>
    <n v="1"/>
    <n v="8548.25"/>
    <n v="5477.08"/>
    <n v="0.08"/>
    <n v="2387.31"/>
    <n v="1"/>
    <n v="2025"/>
    <n v="0.27927470534904802"/>
  </r>
  <r>
    <s v="O06296"/>
    <s v="2025-04-29"/>
    <x v="7"/>
    <s v="Uttar Pradesh"/>
    <s v="Corporate"/>
    <s v="Beauty"/>
    <s v="Skincare"/>
    <n v="1"/>
    <n v="5229.1099999999997"/>
    <n v="3908.85"/>
    <n v="0.13"/>
    <n v="640.47569999999973"/>
    <n v="4"/>
    <n v="2025"/>
    <n v="0.12248273606789679"/>
  </r>
  <r>
    <s v="O06297"/>
    <s v="2024-11-15"/>
    <x v="1"/>
    <s v="Maharashtra"/>
    <s v="Consumer"/>
    <s v="Beauty"/>
    <s v="Haircare"/>
    <n v="3"/>
    <n v="14272.98"/>
    <n v="11055.13"/>
    <n v="0.27"/>
    <n v="-635.85459999999966"/>
    <n v="11"/>
    <n v="2024"/>
    <n v="-4.4549533454120979E-2"/>
  </r>
  <r>
    <s v="O06298"/>
    <s v="2024-07-14"/>
    <x v="4"/>
    <s v="Maharashtra"/>
    <s v="Consumer"/>
    <s v="Fashion"/>
    <s v="Shirt"/>
    <n v="4"/>
    <n v="47147.86"/>
    <n v="26874.44"/>
    <n v="0.08"/>
    <n v="16501.591200000003"/>
    <n v="7"/>
    <n v="2024"/>
    <n v="0.34999661066271093"/>
  </r>
  <r>
    <s v="O06299"/>
    <s v="2024-02-09"/>
    <x v="3"/>
    <s v="Telangana"/>
    <s v="Consumer"/>
    <s v="Home"/>
    <s v="Sofa"/>
    <n v="4"/>
    <n v="13466.1"/>
    <n v="7821.49"/>
    <n v="0.28999999999999998"/>
    <n v="1739.4410000000007"/>
    <n v="2"/>
    <n v="2024"/>
    <n v="0.12917184634006881"/>
  </r>
  <r>
    <s v="O06300"/>
    <s v="2025-01-19"/>
    <x v="6"/>
    <s v="Tamil Nadu"/>
    <s v="SMB"/>
    <s v="Electronics"/>
    <s v="Tablet"/>
    <n v="5"/>
    <n v="43211.15"/>
    <n v="35831.21"/>
    <n v="0.12"/>
    <n v="2194.6020000000026"/>
    <n v="1"/>
    <n v="2025"/>
    <n v="5.0787863780528929E-2"/>
  </r>
  <r>
    <s v="O06301"/>
    <s v="2024-09-01"/>
    <x v="6"/>
    <s v="Tamil Nadu"/>
    <s v="SMB"/>
    <s v="Electronics"/>
    <s v="Tablet"/>
    <n v="5"/>
    <n v="50485.440000000002"/>
    <n v="32263.39"/>
    <n v="0.02"/>
    <n v="17212.341200000003"/>
    <n v="9"/>
    <n v="2024"/>
    <n v="0.34093673740389313"/>
  </r>
  <r>
    <s v="O06302"/>
    <s v="2024-10-30"/>
    <x v="3"/>
    <s v="Telangana"/>
    <s v="SMB"/>
    <s v="Home"/>
    <s v="Sofa"/>
    <n v="1"/>
    <n v="10004.58"/>
    <n v="5563.99"/>
    <n v="0.04"/>
    <n v="4040.4068000000002"/>
    <n v="10"/>
    <n v="2024"/>
    <n v="0.40385571408295001"/>
  </r>
  <r>
    <s v="O06303"/>
    <s v="2024-01-21"/>
    <x v="6"/>
    <s v="Tamil Nadu"/>
    <s v="Corporate"/>
    <s v="Electronics"/>
    <s v="Laptop"/>
    <n v="5"/>
    <n v="35536.81"/>
    <n v="28655.09"/>
    <n v="0.26"/>
    <n v="-2357.8506000000016"/>
    <n v="1"/>
    <n v="2024"/>
    <n v="-6.6349528840658506E-2"/>
  </r>
  <r>
    <s v="O06304"/>
    <s v="2024-03-23"/>
    <x v="4"/>
    <s v="Maharashtra"/>
    <s v="SMB"/>
    <s v="Home"/>
    <s v="Chair"/>
    <n v="2"/>
    <n v="11367.23"/>
    <n v="6296.13"/>
    <n v="0.23"/>
    <n v="2456.6370999999995"/>
    <n v="3"/>
    <n v="2024"/>
    <n v="0.21611572036459187"/>
  </r>
  <r>
    <s v="O06305"/>
    <s v="2024-07-22"/>
    <x v="1"/>
    <s v="Maharashtra"/>
    <s v="Corporate"/>
    <s v="Home"/>
    <s v="Sofa"/>
    <n v="4"/>
    <n v="47137.18"/>
    <n v="34673.949999999997"/>
    <n v="0.28000000000000003"/>
    <n v="-735.18039999999746"/>
    <n v="7"/>
    <n v="2024"/>
    <n v="-1.5596613967997183E-2"/>
  </r>
  <r>
    <s v="O06306"/>
    <s v="2024-08-04"/>
    <x v="0"/>
    <s v="Karnataka"/>
    <s v="SMB"/>
    <s v="Electronics"/>
    <s v="Laptop"/>
    <n v="1"/>
    <n v="2919.18"/>
    <n v="2434.5300000000002"/>
    <n v="0.11"/>
    <n v="163.54019999999963"/>
    <n v="8"/>
    <n v="2024"/>
    <n v="5.6022650196287875E-2"/>
  </r>
  <r>
    <s v="O06307"/>
    <s v="2024-12-21"/>
    <x v="5"/>
    <s v="West Bengal"/>
    <s v="Consumer"/>
    <s v="Beauty"/>
    <s v="Haircare"/>
    <n v="2"/>
    <n v="7017.33"/>
    <n v="4179.01"/>
    <n v="0.05"/>
    <n v="2487.4534999999996"/>
    <n v="12"/>
    <n v="2024"/>
    <n v="0.35447292631242933"/>
  </r>
  <r>
    <s v="O06308"/>
    <s v="2024-05-08"/>
    <x v="7"/>
    <s v="Uttar Pradesh"/>
    <s v="Consumer"/>
    <s v="Fashion"/>
    <s v="Jeans"/>
    <n v="1"/>
    <n v="3640.42"/>
    <n v="2278.33"/>
    <n v="0.26"/>
    <n v="415.58080000000007"/>
    <n v="5"/>
    <n v="2024"/>
    <n v="0.1141573774454596"/>
  </r>
  <r>
    <s v="O06309"/>
    <s v="2024-09-20"/>
    <x v="1"/>
    <s v="Maharashtra"/>
    <s v="Corporate"/>
    <s v="Electronics"/>
    <s v="Tablet"/>
    <n v="3"/>
    <n v="28413.26"/>
    <n v="23406.99"/>
    <n v="0.02"/>
    <n v="4438.004799999997"/>
    <n v="9"/>
    <n v="2024"/>
    <n v="0.15619484705380507"/>
  </r>
  <r>
    <s v="O06310"/>
    <s v="2025-06-22"/>
    <x v="1"/>
    <s v="Maharashtra"/>
    <s v="Consumer"/>
    <s v="Electronics"/>
    <s v="Laptop"/>
    <n v="4"/>
    <n v="28918.61"/>
    <n v="21202.48"/>
    <n v="0.14000000000000001"/>
    <n v="3667.5246000000006"/>
    <n v="6"/>
    <n v="2025"/>
    <n v="0.12682229885876259"/>
  </r>
  <r>
    <s v="O06311"/>
    <s v="2024-08-28"/>
    <x v="3"/>
    <s v="Telangana"/>
    <s v="SMB"/>
    <s v="Home"/>
    <s v="Chair"/>
    <n v="3"/>
    <n v="12831.37"/>
    <n v="10187.69"/>
    <n v="0.05"/>
    <n v="2002.1115000000002"/>
    <n v="8"/>
    <n v="2024"/>
    <n v="0.15603255926685927"/>
  </r>
  <r>
    <s v="O06312"/>
    <s v="2024-05-06"/>
    <x v="1"/>
    <s v="Maharashtra"/>
    <s v="Corporate"/>
    <s v="Beauty"/>
    <s v="Makeup"/>
    <n v="1"/>
    <n v="14959.48"/>
    <n v="8515.48"/>
    <n v="0.1"/>
    <n v="4948.0519999999997"/>
    <n v="5"/>
    <n v="2024"/>
    <n v="0.33076363616917165"/>
  </r>
  <r>
    <s v="O06313"/>
    <s v="2024-07-12"/>
    <x v="2"/>
    <s v="Delhi"/>
    <s v="Corporate"/>
    <s v="Fashion"/>
    <s v="Shoes"/>
    <n v="1"/>
    <n v="5463.82"/>
    <n v="4191.5"/>
    <n v="0.19"/>
    <n v="234.19419999999968"/>
    <n v="7"/>
    <n v="2024"/>
    <n v="4.2862722417649136E-2"/>
  </r>
  <r>
    <s v="O06314"/>
    <s v="2024-10-30"/>
    <x v="7"/>
    <s v="Uttar Pradesh"/>
    <s v="SMB"/>
    <s v="Fashion"/>
    <s v="Jeans"/>
    <n v="4"/>
    <n v="11026.02"/>
    <n v="6995.62"/>
    <n v="0.01"/>
    <n v="3920.1398000000004"/>
    <n v="10"/>
    <n v="2024"/>
    <n v="0.35553534276193949"/>
  </r>
  <r>
    <s v="O06315"/>
    <s v="2024-05-26"/>
    <x v="6"/>
    <s v="Tamil Nadu"/>
    <s v="Corporate"/>
    <s v="Home"/>
    <s v="Chair"/>
    <n v="3"/>
    <n v="44017.87"/>
    <n v="34949.879999999997"/>
    <n v="0.16"/>
    <n v="2025.1308000000045"/>
    <n v="5"/>
    <n v="2024"/>
    <n v="4.6007014878275673E-2"/>
  </r>
  <r>
    <s v="O06316"/>
    <s v="2025-01-15"/>
    <x v="6"/>
    <s v="Tamil Nadu"/>
    <s v="SMB"/>
    <s v="Fashion"/>
    <s v="Shirt"/>
    <n v="4"/>
    <n v="59708.68"/>
    <n v="47030.49"/>
    <n v="0.17"/>
    <n v="2527.7144000000008"/>
    <n v="1"/>
    <n v="2025"/>
    <n v="4.2334119595341932E-2"/>
  </r>
  <r>
    <s v="O06317"/>
    <s v="2024-01-09"/>
    <x v="5"/>
    <s v="West Bengal"/>
    <s v="Corporate"/>
    <s v="Electronics"/>
    <s v="Laptop"/>
    <n v="3"/>
    <n v="25233.43"/>
    <n v="18254.18"/>
    <n v="0.19"/>
    <n v="2184.8982999999998"/>
    <n v="1"/>
    <n v="2024"/>
    <n v="8.6587447683489707E-2"/>
  </r>
  <r>
    <s v="O06318"/>
    <s v="2024-09-29"/>
    <x v="7"/>
    <s v="Uttar Pradesh"/>
    <s v="Consumer"/>
    <s v="Fashion"/>
    <s v="Jacket"/>
    <n v="5"/>
    <n v="69223.59"/>
    <n v="42677.93"/>
    <n v="0.03"/>
    <n v="24468.952299999997"/>
    <n v="9"/>
    <n v="2024"/>
    <n v="0.35347707768406694"/>
  </r>
  <r>
    <s v="O06319"/>
    <s v="2024-11-01"/>
    <x v="3"/>
    <s v="Telangana"/>
    <s v="Consumer"/>
    <s v="Fashion"/>
    <s v="Shirt"/>
    <n v="4"/>
    <n v="46004.97"/>
    <n v="36604.230000000003"/>
    <n v="0.17"/>
    <n v="1579.895099999997"/>
    <n v="11"/>
    <n v="2024"/>
    <n v="3.4341835240844568E-2"/>
  </r>
  <r>
    <s v="O06320"/>
    <s v="2025-02-01"/>
    <x v="6"/>
    <s v="Tamil Nadu"/>
    <s v="SMB"/>
    <s v="Home"/>
    <s v="Sofa"/>
    <n v="5"/>
    <n v="63941.760000000002"/>
    <n v="44741.85"/>
    <n v="0.14000000000000001"/>
    <n v="10248.063600000003"/>
    <n v="2"/>
    <n v="2025"/>
    <n v="0.16027184112542417"/>
  </r>
  <r>
    <s v="O06321"/>
    <s v="2024-12-17"/>
    <x v="6"/>
    <s v="Tamil Nadu"/>
    <s v="Consumer"/>
    <s v="Electronics"/>
    <s v="Headphones"/>
    <n v="3"/>
    <n v="11978.79"/>
    <n v="7038.97"/>
    <n v="0.14000000000000001"/>
    <n v="3262.7894000000006"/>
    <n v="12"/>
    <n v="2024"/>
    <n v="0.27238054928753241"/>
  </r>
  <r>
    <s v="O06322"/>
    <s v="2024-01-21"/>
    <x v="7"/>
    <s v="Uttar Pradesh"/>
    <s v="Corporate"/>
    <s v="Fashion"/>
    <s v="Shirt"/>
    <n v="1"/>
    <n v="9910.34"/>
    <n v="6263.58"/>
    <n v="0.15"/>
    <n v="2160.2090000000003"/>
    <n v="1"/>
    <n v="2024"/>
    <n v="0.21797526623708169"/>
  </r>
  <r>
    <s v="O06323"/>
    <s v="2024-12-20"/>
    <x v="3"/>
    <s v="Telangana"/>
    <s v="SMB"/>
    <s v="Fashion"/>
    <s v="Shirt"/>
    <n v="5"/>
    <n v="48575.13"/>
    <n v="27753.55"/>
    <n v="0.17"/>
    <n v="12563.807899999998"/>
    <n v="12"/>
    <n v="2024"/>
    <n v="0.25864692281832286"/>
  </r>
  <r>
    <s v="O06324"/>
    <s v="2024-05-18"/>
    <x v="5"/>
    <s v="West Bengal"/>
    <s v="Corporate"/>
    <s v="Fashion"/>
    <s v="Shirt"/>
    <n v="2"/>
    <n v="22005.19"/>
    <n v="16808.45"/>
    <n v="0.08"/>
    <n v="3436.324799999998"/>
    <n v="5"/>
    <n v="2024"/>
    <n v="0.15615974231533553"/>
  </r>
  <r>
    <s v="O06325"/>
    <s v="2025-02-27"/>
    <x v="4"/>
    <s v="Maharashtra"/>
    <s v="Consumer"/>
    <s v="Beauty"/>
    <s v="Skincare"/>
    <n v="2"/>
    <n v="26191.01"/>
    <n v="15566.14"/>
    <n v="0.06"/>
    <n v="9053.4093999999986"/>
    <n v="2"/>
    <n v="2025"/>
    <n v="0.34566858628208685"/>
  </r>
  <r>
    <s v="O06326"/>
    <s v="2024-07-29"/>
    <x v="3"/>
    <s v="Telangana"/>
    <s v="Consumer"/>
    <s v="Home"/>
    <s v="Sofa"/>
    <n v="3"/>
    <n v="42026.55"/>
    <n v="34045.31"/>
    <n v="0.26"/>
    <n v="-2945.662999999995"/>
    <n v="7"/>
    <n v="2024"/>
    <n v="-7.0090526107900716E-2"/>
  </r>
  <r>
    <s v="O06327"/>
    <s v="2024-12-23"/>
    <x v="1"/>
    <s v="Maharashtra"/>
    <s v="SMB"/>
    <s v="Electronics"/>
    <s v="Tablet"/>
    <n v="2"/>
    <n v="24536.23"/>
    <n v="17016.580000000002"/>
    <n v="0.28000000000000003"/>
    <n v="649.50559999999768"/>
    <n v="12"/>
    <n v="2024"/>
    <n v="2.6471287561291922E-2"/>
  </r>
  <r>
    <s v="O06328"/>
    <s v="2024-02-13"/>
    <x v="3"/>
    <s v="Telangana"/>
    <s v="SMB"/>
    <s v="Home"/>
    <s v="Table"/>
    <n v="2"/>
    <n v="8496.5499999999993"/>
    <n v="6656.25"/>
    <n v="7.0000000000000007E-2"/>
    <n v="1245.5414999999994"/>
    <n v="2"/>
    <n v="2024"/>
    <n v="0.14659379395166267"/>
  </r>
  <r>
    <s v="O06329"/>
    <s v="2025-01-28"/>
    <x v="5"/>
    <s v="West Bengal"/>
    <s v="SMB"/>
    <s v="Beauty"/>
    <s v="Skincare"/>
    <n v="5"/>
    <n v="35627.93"/>
    <n v="19725.38"/>
    <n v="0.05"/>
    <n v="14121.153499999999"/>
    <n v="1"/>
    <n v="2025"/>
    <n v="0.39635065803710734"/>
  </r>
  <r>
    <s v="O06330"/>
    <s v="2024-07-09"/>
    <x v="3"/>
    <s v="Telangana"/>
    <s v="Consumer"/>
    <s v="Fashion"/>
    <s v="Shoes"/>
    <n v="4"/>
    <n v="51113.5"/>
    <n v="34320.32"/>
    <n v="0.14000000000000001"/>
    <n v="9637.2900000000009"/>
    <n v="7"/>
    <n v="2024"/>
    <n v="0.1885468613966956"/>
  </r>
  <r>
    <s v="O06331"/>
    <s v="2024-10-14"/>
    <x v="2"/>
    <s v="Delhi"/>
    <s v="Corporate"/>
    <s v="Home"/>
    <s v="Lamp"/>
    <n v="2"/>
    <n v="9573"/>
    <n v="5569.62"/>
    <n v="0.28999999999999998"/>
    <n v="1227.2100000000005"/>
    <n v="10"/>
    <n v="2024"/>
    <n v="0.1281949232215607"/>
  </r>
  <r>
    <s v="O06332"/>
    <s v="2024-03-17"/>
    <x v="1"/>
    <s v="Maharashtra"/>
    <s v="Corporate"/>
    <s v="Home"/>
    <s v="Sofa"/>
    <n v="3"/>
    <n v="32923.39"/>
    <n v="25671.83"/>
    <n v="0.13"/>
    <n v="2971.5192999999972"/>
    <n v="3"/>
    <n v="2024"/>
    <n v="9.0255569065032404E-2"/>
  </r>
  <r>
    <s v="O06333"/>
    <s v="2025-06-17"/>
    <x v="1"/>
    <s v="Maharashtra"/>
    <s v="Consumer"/>
    <s v="Fashion"/>
    <s v="Jacket"/>
    <n v="4"/>
    <n v="52494.19"/>
    <n v="42999.35"/>
    <n v="0.24"/>
    <n v="-3103.765599999997"/>
    <n v="6"/>
    <n v="2025"/>
    <n v="-5.9125888026846339E-2"/>
  </r>
  <r>
    <s v="O06334"/>
    <s v="2024-12-20"/>
    <x v="7"/>
    <s v="Uttar Pradesh"/>
    <s v="Corporate"/>
    <s v="Beauty"/>
    <s v="Perfume"/>
    <n v="5"/>
    <n v="38075.86"/>
    <n v="27720.23"/>
    <n v="0.3"/>
    <n v="-1067.1279999999988"/>
    <n v="12"/>
    <n v="2024"/>
    <n v="-2.8026366311883665E-2"/>
  </r>
  <r>
    <s v="O06335"/>
    <s v="2024-01-26"/>
    <x v="4"/>
    <s v="Maharashtra"/>
    <s v="Corporate"/>
    <s v="Home"/>
    <s v="Chair"/>
    <n v="1"/>
    <n v="1671.54"/>
    <n v="1252.95"/>
    <n v="7.0000000000000007E-2"/>
    <n v="301.58219999999994"/>
    <n v="1"/>
    <n v="2024"/>
    <n v="0.18042176675401125"/>
  </r>
  <r>
    <s v="O06336"/>
    <s v="2025-02-05"/>
    <x v="5"/>
    <s v="West Bengal"/>
    <s v="SMB"/>
    <s v="Fashion"/>
    <s v="Jacket"/>
    <n v="2"/>
    <n v="2675.63"/>
    <n v="2218.31"/>
    <n v="0.2"/>
    <n v="-77.805999999999926"/>
    <n v="2"/>
    <n v="2025"/>
    <n v="-2.9079506508747445E-2"/>
  </r>
  <r>
    <s v="O06337"/>
    <s v="2024-12-27"/>
    <x v="1"/>
    <s v="Maharashtra"/>
    <s v="Corporate"/>
    <s v="Electronics"/>
    <s v="Laptop"/>
    <n v="4"/>
    <n v="8471.2000000000007"/>
    <n v="4773.6899999999996"/>
    <n v="0.08"/>
    <n v="3019.8140000000012"/>
    <n v="12"/>
    <n v="2024"/>
    <n v="0.35648007366134682"/>
  </r>
  <r>
    <s v="O06338"/>
    <s v="2025-01-15"/>
    <x v="0"/>
    <s v="Karnataka"/>
    <s v="Corporate"/>
    <s v="Fashion"/>
    <s v="Jeans"/>
    <n v="1"/>
    <n v="6997.91"/>
    <n v="5118.04"/>
    <n v="0.28000000000000003"/>
    <n v="-79.54480000000035"/>
    <n v="1"/>
    <n v="2025"/>
    <n v="-1.1366936699671809E-2"/>
  </r>
  <r>
    <s v="O06339"/>
    <s v="2025-06-10"/>
    <x v="4"/>
    <s v="Maharashtra"/>
    <s v="Corporate"/>
    <s v="Home"/>
    <s v="Chair"/>
    <n v="4"/>
    <n v="13689.67"/>
    <n v="10282.959999999999"/>
    <n v="0.03"/>
    <n v="2996.0199000000011"/>
    <n v="6"/>
    <n v="2025"/>
    <n v="0.21885260199844125"/>
  </r>
  <r>
    <s v="O06340"/>
    <s v="2024-11-16"/>
    <x v="0"/>
    <s v="Karnataka"/>
    <s v="Consumer"/>
    <s v="Beauty"/>
    <s v="Makeup"/>
    <n v="1"/>
    <n v="12132.44"/>
    <n v="8617.16"/>
    <n v="0.11"/>
    <n v="2180.7116000000005"/>
    <n v="11"/>
    <n v="2024"/>
    <n v="0.17974221178921967"/>
  </r>
  <r>
    <s v="O06341"/>
    <s v="2024-09-19"/>
    <x v="3"/>
    <s v="Telangana"/>
    <s v="SMB"/>
    <s v="Fashion"/>
    <s v="Jacket"/>
    <n v="5"/>
    <n v="7216.17"/>
    <n v="4817.49"/>
    <n v="0.24"/>
    <n v="666.79920000000038"/>
    <n v="9"/>
    <n v="2024"/>
    <n v="9.2403477190809033E-2"/>
  </r>
  <r>
    <s v="O06342"/>
    <s v="2024-08-24"/>
    <x v="5"/>
    <s v="West Bengal"/>
    <s v="SMB"/>
    <s v="Beauty"/>
    <s v="Haircare"/>
    <n v="4"/>
    <n v="50725.06"/>
    <n v="32494.22"/>
    <n v="7.0000000000000007E-2"/>
    <n v="14680.085799999997"/>
    <n v="8"/>
    <n v="2024"/>
    <n v="0.28940499626811672"/>
  </r>
  <r>
    <s v="O06343"/>
    <s v="2025-03-18"/>
    <x v="1"/>
    <s v="Maharashtra"/>
    <s v="Corporate"/>
    <s v="Home"/>
    <s v="Sofa"/>
    <n v="1"/>
    <n v="6595.07"/>
    <n v="3695.37"/>
    <n v="0.25"/>
    <n v="1250.9324999999999"/>
    <n v="3"/>
    <n v="2025"/>
    <n v="0.18967691017684421"/>
  </r>
  <r>
    <s v="O06344"/>
    <s v="2024-07-22"/>
    <x v="5"/>
    <s v="West Bengal"/>
    <s v="Corporate"/>
    <s v="Fashion"/>
    <s v="Shirt"/>
    <n v="4"/>
    <n v="59480.74"/>
    <n v="35158.33"/>
    <n v="0.25"/>
    <n v="9452.2249999999967"/>
    <n v="7"/>
    <n v="2024"/>
    <n v="0.15891236390132329"/>
  </r>
  <r>
    <s v="O06345"/>
    <s v="2024-05-23"/>
    <x v="2"/>
    <s v="Delhi"/>
    <s v="SMB"/>
    <s v="Fashion"/>
    <s v="Shirt"/>
    <n v="2"/>
    <n v="7532.94"/>
    <n v="5635.39"/>
    <n v="0.25"/>
    <n v="14.314999999999372"/>
    <n v="5"/>
    <n v="2024"/>
    <n v="1.9003204592097339E-3"/>
  </r>
  <r>
    <s v="O06346"/>
    <s v="2024-11-24"/>
    <x v="4"/>
    <s v="Maharashtra"/>
    <s v="Consumer"/>
    <s v="Beauty"/>
    <s v="Skincare"/>
    <n v="3"/>
    <n v="34981.129999999997"/>
    <n v="21592.62"/>
    <n v="0.28000000000000003"/>
    <n v="3593.7935999999991"/>
    <n v="11"/>
    <n v="2024"/>
    <n v="0.10273520609540056"/>
  </r>
  <r>
    <s v="O06347"/>
    <s v="2024-09-22"/>
    <x v="4"/>
    <s v="Maharashtra"/>
    <s v="Corporate"/>
    <s v="Home"/>
    <s v="Lamp"/>
    <n v="3"/>
    <n v="44403.18"/>
    <n v="25834.58"/>
    <n v="0.22"/>
    <n v="8799.9003999999986"/>
    <n v="9"/>
    <n v="2024"/>
    <n v="0.19818176085586658"/>
  </r>
  <r>
    <s v="O06348"/>
    <s v="2025-06-04"/>
    <x v="1"/>
    <s v="Maharashtra"/>
    <s v="SMB"/>
    <s v="Fashion"/>
    <s v="Jeans"/>
    <n v="4"/>
    <n v="36261.089999999997"/>
    <n v="21527.64"/>
    <n v="0.27"/>
    <n v="4942.9556999999968"/>
    <n v="6"/>
    <n v="2025"/>
    <n v="0.13631569541897381"/>
  </r>
  <r>
    <s v="O06349"/>
    <s v="2024-04-26"/>
    <x v="6"/>
    <s v="Tamil Nadu"/>
    <s v="Corporate"/>
    <s v="Electronics"/>
    <s v="Phone"/>
    <n v="4"/>
    <n v="54363.83"/>
    <n v="33725.35"/>
    <n v="0.16"/>
    <n v="11940.267200000002"/>
    <n v="4"/>
    <n v="2024"/>
    <n v="0.21963623975720625"/>
  </r>
  <r>
    <s v="O06350"/>
    <s v="2024-08-23"/>
    <x v="6"/>
    <s v="Tamil Nadu"/>
    <s v="Consumer"/>
    <s v="Electronics"/>
    <s v="Headphones"/>
    <n v="4"/>
    <n v="23643.32"/>
    <n v="13980.2"/>
    <n v="0"/>
    <n v="9663.119999999999"/>
    <n v="8"/>
    <n v="2024"/>
    <n v="0.40870402295447505"/>
  </r>
  <r>
    <s v="O06351"/>
    <s v="2024-09-11"/>
    <x v="5"/>
    <s v="West Bengal"/>
    <s v="SMB"/>
    <s v="Electronics"/>
    <s v="Phone"/>
    <n v="2"/>
    <n v="22250.76"/>
    <n v="15439.83"/>
    <n v="0.05"/>
    <n v="5698.391999999998"/>
    <n v="9"/>
    <n v="2024"/>
    <n v="0.25609875797500842"/>
  </r>
  <r>
    <s v="O06352"/>
    <s v="2025-04-09"/>
    <x v="7"/>
    <s v="Uttar Pradesh"/>
    <s v="Consumer"/>
    <s v="Electronics"/>
    <s v="Tablet"/>
    <n v="2"/>
    <n v="16945.599999999999"/>
    <n v="9906.74"/>
    <n v="0.21"/>
    <n v="3480.2839999999992"/>
    <n v="4"/>
    <n v="2025"/>
    <n v="0.20537980360683597"/>
  </r>
  <r>
    <s v="O06353"/>
    <s v="2025-04-28"/>
    <x v="1"/>
    <s v="Maharashtra"/>
    <s v="Consumer"/>
    <s v="Home"/>
    <s v="Sofa"/>
    <n v="4"/>
    <n v="35968.370000000003"/>
    <n v="21351.29"/>
    <n v="0.28999999999999998"/>
    <n v="4186.2527000000009"/>
    <n v="4"/>
    <n v="2025"/>
    <n v="0.11638705618297411"/>
  </r>
  <r>
    <s v="O06354"/>
    <s v="2024-10-06"/>
    <x v="3"/>
    <s v="Telangana"/>
    <s v="SMB"/>
    <s v="Fashion"/>
    <s v="Jeans"/>
    <n v="4"/>
    <n v="12248.13"/>
    <n v="9516.51"/>
    <n v="0.17"/>
    <n v="649.43789999999899"/>
    <n v="10"/>
    <n v="2024"/>
    <n v="5.3023432964868847E-2"/>
  </r>
  <r>
    <s v="O06355"/>
    <s v="2024-03-23"/>
    <x v="6"/>
    <s v="Tamil Nadu"/>
    <s v="Consumer"/>
    <s v="Home"/>
    <s v="Lamp"/>
    <n v="5"/>
    <n v="63525.94"/>
    <n v="46691.65"/>
    <n v="0.25"/>
    <n v="952.80500000000029"/>
    <n v="3"/>
    <n v="2024"/>
    <n v="1.4998676131356739E-2"/>
  </r>
  <r>
    <s v="O06356"/>
    <s v="2024-12-27"/>
    <x v="6"/>
    <s v="Tamil Nadu"/>
    <s v="Consumer"/>
    <s v="Electronics"/>
    <s v="Tablet"/>
    <n v="1"/>
    <n v="4734.87"/>
    <n v="3646.15"/>
    <n v="0.22"/>
    <n v="47.048599999999851"/>
    <n v="12"/>
    <n v="2024"/>
    <n v="9.9366191680024685E-3"/>
  </r>
  <r>
    <s v="O06357"/>
    <s v="2024-06-12"/>
    <x v="0"/>
    <s v="Karnataka"/>
    <s v="SMB"/>
    <s v="Electronics"/>
    <s v="Phone"/>
    <n v="1"/>
    <n v="1365.84"/>
    <n v="1019.35"/>
    <n v="0.13"/>
    <n v="168.93079999999989"/>
    <n v="6"/>
    <n v="2024"/>
    <n v="0.12368271539858249"/>
  </r>
  <r>
    <s v="O06358"/>
    <s v="2025-02-13"/>
    <x v="3"/>
    <s v="Telangana"/>
    <s v="Corporate"/>
    <s v="Home"/>
    <s v="Sofa"/>
    <n v="5"/>
    <n v="13493.92"/>
    <n v="11420.1"/>
    <n v="0.19"/>
    <n v="-490.02480000000014"/>
    <n v="2"/>
    <n v="2025"/>
    <n v="-3.6314488302880123E-2"/>
  </r>
  <r>
    <s v="O06359"/>
    <s v="2025-04-03"/>
    <x v="1"/>
    <s v="Maharashtra"/>
    <s v="Corporate"/>
    <s v="Home"/>
    <s v="Lamp"/>
    <n v="5"/>
    <n v="45482.47"/>
    <n v="37106.129999999997"/>
    <n v="0.05"/>
    <n v="6102.2165000000041"/>
    <n v="4"/>
    <n v="2025"/>
    <n v="0.13416633925114455"/>
  </r>
  <r>
    <s v="O06360"/>
    <s v="2024-05-02"/>
    <x v="6"/>
    <s v="Tamil Nadu"/>
    <s v="Corporate"/>
    <s v="Fashion"/>
    <s v="Shirt"/>
    <n v="2"/>
    <n v="11727.3"/>
    <n v="9480.19"/>
    <n v="0.08"/>
    <n v="1308.9259999999988"/>
    <n v="5"/>
    <n v="2024"/>
    <n v="0.11161358539476256"/>
  </r>
  <r>
    <s v="O06361"/>
    <s v="2025-04-05"/>
    <x v="6"/>
    <s v="Tamil Nadu"/>
    <s v="Corporate"/>
    <s v="Beauty"/>
    <s v="Makeup"/>
    <n v="3"/>
    <n v="25932.84"/>
    <n v="18411.14"/>
    <n v="0.11"/>
    <n v="4669.0876000000007"/>
    <n v="4"/>
    <n v="2025"/>
    <n v="0.18004536333081916"/>
  </r>
  <r>
    <s v="O06362"/>
    <s v="2024-04-26"/>
    <x v="6"/>
    <s v="Tamil Nadu"/>
    <s v="SMB"/>
    <s v="Beauty"/>
    <s v="Haircare"/>
    <n v="3"/>
    <n v="11030.72"/>
    <n v="6759.89"/>
    <n v="0.06"/>
    <n v="3608.9867999999992"/>
    <n v="4"/>
    <n v="2024"/>
    <n v="0.32717599576455564"/>
  </r>
  <r>
    <s v="O06363"/>
    <s v="2024-03-01"/>
    <x v="0"/>
    <s v="Karnataka"/>
    <s v="Consumer"/>
    <s v="Beauty"/>
    <s v="Skincare"/>
    <n v="1"/>
    <n v="11341.22"/>
    <n v="7236.34"/>
    <n v="0.03"/>
    <n v="3764.643399999999"/>
    <n v="3"/>
    <n v="2024"/>
    <n v="0.33194342407606936"/>
  </r>
  <r>
    <s v="O06364"/>
    <s v="2024-12-28"/>
    <x v="4"/>
    <s v="Maharashtra"/>
    <s v="Consumer"/>
    <s v="Home"/>
    <s v="Lamp"/>
    <n v="4"/>
    <n v="45855.8"/>
    <n v="29415.21"/>
    <n v="0.25"/>
    <n v="4976.6400000000031"/>
    <n v="12"/>
    <n v="2024"/>
    <n v="0.10852803789269848"/>
  </r>
  <r>
    <s v="O06365"/>
    <s v="2024-02-10"/>
    <x v="1"/>
    <s v="Maharashtra"/>
    <s v="Corporate"/>
    <s v="Fashion"/>
    <s v="Jeans"/>
    <n v="5"/>
    <n v="64636.07"/>
    <n v="48922.080000000002"/>
    <n v="0"/>
    <n v="15713.989999999998"/>
    <n v="2"/>
    <n v="2024"/>
    <n v="0.24311487378486962"/>
  </r>
  <r>
    <s v="O06366"/>
    <s v="2025-02-04"/>
    <x v="2"/>
    <s v="Delhi"/>
    <s v="SMB"/>
    <s v="Fashion"/>
    <s v="Jeans"/>
    <n v="3"/>
    <n v="14166.06"/>
    <n v="8862.65"/>
    <n v="0.2"/>
    <n v="2470.1979999999999"/>
    <n v="2"/>
    <n v="2025"/>
    <n v="0.17437438497366239"/>
  </r>
  <r>
    <s v="O06367"/>
    <s v="2024-04-23"/>
    <x v="3"/>
    <s v="Telangana"/>
    <s v="Consumer"/>
    <s v="Beauty"/>
    <s v="Haircare"/>
    <n v="4"/>
    <n v="55385.49"/>
    <n v="40039.58"/>
    <n v="0.28999999999999998"/>
    <n v="-715.88210000000254"/>
    <n v="4"/>
    <n v="2024"/>
    <n v="-1.2925444913460232E-2"/>
  </r>
  <r>
    <s v="O06368"/>
    <s v="2024-09-28"/>
    <x v="1"/>
    <s v="Maharashtra"/>
    <s v="SMB"/>
    <s v="Home"/>
    <s v="Chair"/>
    <n v="4"/>
    <n v="12371.31"/>
    <n v="6945.62"/>
    <n v="7.0000000000000007E-2"/>
    <n v="4559.6983"/>
    <n v="9"/>
    <n v="2024"/>
    <n v="0.36857036966982482"/>
  </r>
  <r>
    <s v="O06369"/>
    <s v="2025-04-13"/>
    <x v="5"/>
    <s v="West Bengal"/>
    <s v="SMB"/>
    <s v="Electronics"/>
    <s v="Tablet"/>
    <n v="1"/>
    <n v="9120.6"/>
    <n v="6478.37"/>
    <n v="0.21"/>
    <n v="726.90400000000045"/>
    <n v="4"/>
    <n v="2025"/>
    <n v="7.9699142600267572E-2"/>
  </r>
  <r>
    <s v="O06370"/>
    <s v="2024-10-26"/>
    <x v="6"/>
    <s v="Tamil Nadu"/>
    <s v="Corporate"/>
    <s v="Beauty"/>
    <s v="Makeup"/>
    <n v="2"/>
    <n v="16140.81"/>
    <n v="12929.27"/>
    <n v="0.21"/>
    <n v="-178.03010000000086"/>
    <n v="10"/>
    <n v="2024"/>
    <n v="-1.102981201067362E-2"/>
  </r>
  <r>
    <s v="O06371"/>
    <s v="2024-10-01"/>
    <x v="7"/>
    <s v="Uttar Pradesh"/>
    <s v="Consumer"/>
    <s v="Beauty"/>
    <s v="Perfume"/>
    <n v="3"/>
    <n v="9617.81"/>
    <n v="6533.16"/>
    <n v="0.28999999999999998"/>
    <n v="295.48509999999987"/>
    <n v="10"/>
    <n v="2024"/>
    <n v="3.0722700905923477E-2"/>
  </r>
  <r>
    <s v="O06372"/>
    <s v="2024-03-02"/>
    <x v="7"/>
    <s v="Uttar Pradesh"/>
    <s v="Consumer"/>
    <s v="Beauty"/>
    <s v="Makeup"/>
    <n v="4"/>
    <n v="46917.67"/>
    <n v="36161.800000000003"/>
    <n v="0.13"/>
    <n v="4656.5728999999956"/>
    <n v="3"/>
    <n v="2024"/>
    <n v="9.924987536678602E-2"/>
  </r>
  <r>
    <s v="O06373"/>
    <s v="2024-06-12"/>
    <x v="6"/>
    <s v="Tamil Nadu"/>
    <s v="Corporate"/>
    <s v="Fashion"/>
    <s v="Shoes"/>
    <n v="3"/>
    <n v="33546.14"/>
    <n v="22035.42"/>
    <n v="0.2"/>
    <n v="4801.4920000000011"/>
    <n v="6"/>
    <n v="2024"/>
    <n v="0.14313098317720016"/>
  </r>
  <r>
    <s v="O06374"/>
    <s v="2025-06-01"/>
    <x v="4"/>
    <s v="Maharashtra"/>
    <s v="Corporate"/>
    <s v="Home"/>
    <s v="Lamp"/>
    <n v="3"/>
    <n v="8947.0400000000009"/>
    <n v="7061.54"/>
    <n v="0.25"/>
    <n v="-351.25999999999931"/>
    <n v="6"/>
    <n v="2025"/>
    <n v="-3.9259911657933716E-2"/>
  </r>
  <r>
    <s v="O06375"/>
    <s v="2024-08-19"/>
    <x v="6"/>
    <s v="Tamil Nadu"/>
    <s v="Corporate"/>
    <s v="Fashion"/>
    <s v="Jeans"/>
    <n v="4"/>
    <n v="50227.31"/>
    <n v="36306.11"/>
    <n v="0.05"/>
    <n v="11409.834499999997"/>
    <n v="8"/>
    <n v="2024"/>
    <n v="0.22716395721769686"/>
  </r>
  <r>
    <s v="O06376"/>
    <s v="2024-06-29"/>
    <x v="7"/>
    <s v="Uttar Pradesh"/>
    <s v="Corporate"/>
    <s v="Fashion"/>
    <s v="Jacket"/>
    <n v="4"/>
    <n v="43159.08"/>
    <n v="31131.91"/>
    <n v="0.23"/>
    <n v="2100.5816000000013"/>
    <n v="6"/>
    <n v="2024"/>
    <n v="4.8670676019970799E-2"/>
  </r>
  <r>
    <s v="O06377"/>
    <s v="2024-12-17"/>
    <x v="5"/>
    <s v="West Bengal"/>
    <s v="Corporate"/>
    <s v="Fashion"/>
    <s v="Jeans"/>
    <n v="1"/>
    <n v="3401.6"/>
    <n v="2345.96"/>
    <n v="0.18"/>
    <n v="443.35199999999986"/>
    <n v="12"/>
    <n v="2024"/>
    <n v="0.13033631232361237"/>
  </r>
  <r>
    <s v="O06378"/>
    <s v="2024-03-27"/>
    <x v="6"/>
    <s v="Tamil Nadu"/>
    <s v="Consumer"/>
    <s v="Home"/>
    <s v="Chair"/>
    <n v="1"/>
    <n v="8705.99"/>
    <n v="6093.57"/>
    <n v="0.25"/>
    <n v="435.92250000000013"/>
    <n v="3"/>
    <n v="2024"/>
    <n v="5.0071559925982015E-2"/>
  </r>
  <r>
    <s v="O06379"/>
    <s v="2024-03-11"/>
    <x v="6"/>
    <s v="Tamil Nadu"/>
    <s v="Corporate"/>
    <s v="Home"/>
    <s v="Table"/>
    <n v="4"/>
    <n v="34266.39"/>
    <n v="20491.990000000002"/>
    <n v="0"/>
    <n v="13774.399999999998"/>
    <n v="3"/>
    <n v="2024"/>
    <n v="0.40197989925405037"/>
  </r>
  <r>
    <s v="O06380"/>
    <s v="2024-04-26"/>
    <x v="1"/>
    <s v="Maharashtra"/>
    <s v="Consumer"/>
    <s v="Fashion"/>
    <s v="Jeans"/>
    <n v="1"/>
    <n v="10197.76"/>
    <n v="5653.47"/>
    <n v="0.2"/>
    <n v="2504.7379999999998"/>
    <n v="4"/>
    <n v="2024"/>
    <n v="0.24561648832684824"/>
  </r>
  <r>
    <s v="O06381"/>
    <s v="2025-01-07"/>
    <x v="3"/>
    <s v="Telangana"/>
    <s v="Corporate"/>
    <s v="Home"/>
    <s v="Table"/>
    <n v="4"/>
    <n v="55353.04"/>
    <n v="40934.089999999997"/>
    <n v="0.15"/>
    <n v="6115.9940000000042"/>
    <n v="1"/>
    <n v="2025"/>
    <n v="0.11049066139818164"/>
  </r>
  <r>
    <s v="O06382"/>
    <s v="2024-11-04"/>
    <x v="2"/>
    <s v="Delhi"/>
    <s v="Consumer"/>
    <s v="Home"/>
    <s v="Table"/>
    <n v="4"/>
    <n v="54521.22"/>
    <n v="43902.17"/>
    <n v="0.23"/>
    <n v="-1920.8305999999975"/>
    <n v="11"/>
    <n v="2024"/>
    <n v="-3.5230880746982503E-2"/>
  </r>
  <r>
    <s v="O06383"/>
    <s v="2025-02-28"/>
    <x v="5"/>
    <s v="West Bengal"/>
    <s v="Consumer"/>
    <s v="Electronics"/>
    <s v="Headphones"/>
    <n v="5"/>
    <n v="46515.13"/>
    <n v="26238"/>
    <n v="0.23"/>
    <n v="9578.6500999999971"/>
    <n v="2"/>
    <n v="2025"/>
    <n v="0.20592547199158634"/>
  </r>
  <r>
    <s v="O06384"/>
    <s v="2024-05-18"/>
    <x v="1"/>
    <s v="Maharashtra"/>
    <s v="Corporate"/>
    <s v="Home"/>
    <s v="Table"/>
    <n v="4"/>
    <n v="47015.01"/>
    <n v="33729.839999999997"/>
    <n v="0.04"/>
    <n v="11404.569600000006"/>
    <n v="5"/>
    <n v="2024"/>
    <n v="0.24257294851154995"/>
  </r>
  <r>
    <s v="O06385"/>
    <s v="2024-12-20"/>
    <x v="0"/>
    <s v="Karnataka"/>
    <s v="SMB"/>
    <s v="Fashion"/>
    <s v="Shoes"/>
    <n v="1"/>
    <n v="13807.54"/>
    <n v="8051.86"/>
    <n v="0.01"/>
    <n v="5617.6046000000015"/>
    <n v="12"/>
    <n v="2024"/>
    <n v="0.40685050342059492"/>
  </r>
  <r>
    <s v="O06386"/>
    <s v="2024-03-03"/>
    <x v="2"/>
    <s v="Delhi"/>
    <s v="SMB"/>
    <s v="Fashion"/>
    <s v="Jacket"/>
    <n v="4"/>
    <n v="37107.9"/>
    <n v="22381.040000000001"/>
    <n v="0.28999999999999998"/>
    <n v="3965.5690000000013"/>
    <n v="3"/>
    <n v="2024"/>
    <n v="0.10686589648026434"/>
  </r>
  <r>
    <s v="O06387"/>
    <s v="2024-12-06"/>
    <x v="5"/>
    <s v="West Bengal"/>
    <s v="Consumer"/>
    <s v="Home"/>
    <s v="Sofa"/>
    <n v="3"/>
    <n v="32023.31"/>
    <n v="18586.57"/>
    <n v="0.2"/>
    <n v="7032.0780000000013"/>
    <n v="12"/>
    <n v="2024"/>
    <n v="0.21959247810423099"/>
  </r>
  <r>
    <s v="O06388"/>
    <s v="2024-02-22"/>
    <x v="2"/>
    <s v="Delhi"/>
    <s v="Consumer"/>
    <s v="Home"/>
    <s v="Lamp"/>
    <n v="3"/>
    <n v="33474.18"/>
    <n v="20464.240000000002"/>
    <n v="0.27"/>
    <n v="3971.9113999999972"/>
    <n v="2"/>
    <n v="2024"/>
    <n v="0.11865597305146824"/>
  </r>
  <r>
    <s v="O06389"/>
    <s v="2024-12-12"/>
    <x v="1"/>
    <s v="Maharashtra"/>
    <s v="Consumer"/>
    <s v="Fashion"/>
    <s v="Shirt"/>
    <n v="4"/>
    <n v="27489.919999999998"/>
    <n v="18319.13"/>
    <n v="0"/>
    <n v="9170.7899999999972"/>
    <n v="12"/>
    <n v="2024"/>
    <n v="0.33360555432682226"/>
  </r>
  <r>
    <s v="O06390"/>
    <s v="2025-05-19"/>
    <x v="2"/>
    <s v="Delhi"/>
    <s v="Corporate"/>
    <s v="Home"/>
    <s v="Chair"/>
    <n v="4"/>
    <n v="54909.9"/>
    <n v="46015.71"/>
    <n v="0.26"/>
    <n v="-5382.3839999999982"/>
    <n v="5"/>
    <n v="2025"/>
    <n v="-9.8022105303415194E-2"/>
  </r>
  <r>
    <s v="O06391"/>
    <s v="2025-04-06"/>
    <x v="4"/>
    <s v="Maharashtra"/>
    <s v="SMB"/>
    <s v="Electronics"/>
    <s v="Laptop"/>
    <n v="2"/>
    <n v="9811.5"/>
    <n v="6654.02"/>
    <n v="0.05"/>
    <n v="2666.9049999999997"/>
    <n v="4"/>
    <n v="2025"/>
    <n v="0.27181419762523568"/>
  </r>
  <r>
    <s v="O06392"/>
    <s v="2024-05-22"/>
    <x v="2"/>
    <s v="Delhi"/>
    <s v="Corporate"/>
    <s v="Home"/>
    <s v="Lamp"/>
    <n v="2"/>
    <n v="28457.19"/>
    <n v="19621.16"/>
    <n v="0.13"/>
    <n v="5136.595299999999"/>
    <n v="5"/>
    <n v="2024"/>
    <n v="0.18050254786224498"/>
  </r>
  <r>
    <s v="O06393"/>
    <s v="2024-04-22"/>
    <x v="1"/>
    <s v="Maharashtra"/>
    <s v="Consumer"/>
    <s v="Home"/>
    <s v="Table"/>
    <n v="4"/>
    <n v="3619.11"/>
    <n v="2754.39"/>
    <n v="0.12"/>
    <n v="430.42680000000024"/>
    <n v="4"/>
    <n v="2024"/>
    <n v="0.11893167104619651"/>
  </r>
  <r>
    <s v="O06394"/>
    <s v="2024-06-08"/>
    <x v="0"/>
    <s v="Karnataka"/>
    <s v="Corporate"/>
    <s v="Electronics"/>
    <s v="Laptop"/>
    <n v="5"/>
    <n v="47514.97"/>
    <n v="30255.02"/>
    <n v="0.08"/>
    <n v="13458.752400000001"/>
    <n v="6"/>
    <n v="2024"/>
    <n v="0.28325288640611584"/>
  </r>
  <r>
    <s v="O06395"/>
    <s v="2025-05-13"/>
    <x v="6"/>
    <s v="Tamil Nadu"/>
    <s v="Corporate"/>
    <s v="Beauty"/>
    <s v="Skincare"/>
    <n v="1"/>
    <n v="13112.65"/>
    <n v="8008.88"/>
    <n v="0.1"/>
    <n v="3792.5049999999992"/>
    <n v="5"/>
    <n v="2025"/>
    <n v="0.28922490877130097"/>
  </r>
  <r>
    <s v="O06396"/>
    <s v="2024-01-19"/>
    <x v="5"/>
    <s v="West Bengal"/>
    <s v="Corporate"/>
    <s v="Fashion"/>
    <s v="Jeans"/>
    <n v="5"/>
    <n v="40922.269999999997"/>
    <n v="25699.41"/>
    <n v="0.06"/>
    <n v="12767.523799999997"/>
    <n v="1"/>
    <n v="2024"/>
    <n v="0.31199451545576523"/>
  </r>
  <r>
    <s v="O06397"/>
    <s v="2025-05-30"/>
    <x v="1"/>
    <s v="Maharashtra"/>
    <s v="SMB"/>
    <s v="Fashion"/>
    <s v="Jeans"/>
    <n v="3"/>
    <n v="31620.76"/>
    <n v="20543.89"/>
    <n v="0.24"/>
    <n v="3487.8876"/>
    <n v="5"/>
    <n v="2025"/>
    <n v="0.1103037245151603"/>
  </r>
  <r>
    <s v="O06398"/>
    <s v="2024-10-03"/>
    <x v="4"/>
    <s v="Maharashtra"/>
    <s v="Consumer"/>
    <s v="Electronics"/>
    <s v="Tablet"/>
    <n v="1"/>
    <n v="11994.27"/>
    <n v="6938.6"/>
    <n v="0.1"/>
    <n v="3856.2429999999999"/>
    <n v="10"/>
    <n v="2024"/>
    <n v="0.3215071029750039"/>
  </r>
  <r>
    <s v="O06399"/>
    <s v="2024-08-14"/>
    <x v="4"/>
    <s v="Maharashtra"/>
    <s v="Consumer"/>
    <s v="Electronics"/>
    <s v="Laptop"/>
    <n v="1"/>
    <n v="7701.62"/>
    <n v="6201.42"/>
    <n v="0.28999999999999998"/>
    <n v="-733.26980000000003"/>
    <n v="8"/>
    <n v="2024"/>
    <n v="-9.5209813000381741E-2"/>
  </r>
  <r>
    <s v="O06400"/>
    <s v="2025-06-14"/>
    <x v="6"/>
    <s v="Tamil Nadu"/>
    <s v="Corporate"/>
    <s v="Beauty"/>
    <s v="Makeup"/>
    <n v="2"/>
    <n v="3928.89"/>
    <n v="2744.42"/>
    <n v="0.08"/>
    <n v="870.15879999999981"/>
    <n v="6"/>
    <n v="2025"/>
    <n v="0.22147700750084626"/>
  </r>
  <r>
    <s v="O06401"/>
    <s v="2024-10-21"/>
    <x v="2"/>
    <s v="Delhi"/>
    <s v="SMB"/>
    <s v="Beauty"/>
    <s v="Perfume"/>
    <n v="4"/>
    <n v="18276.5"/>
    <n v="10841.01"/>
    <n v="0.12"/>
    <n v="5242.3099999999995"/>
    <n v="10"/>
    <n v="2024"/>
    <n v="0.28683336525045822"/>
  </r>
  <r>
    <s v="O06402"/>
    <s v="2024-12-10"/>
    <x v="2"/>
    <s v="Delhi"/>
    <s v="Corporate"/>
    <s v="Electronics"/>
    <s v="Tablet"/>
    <n v="3"/>
    <n v="21631.360000000001"/>
    <n v="16382.14"/>
    <n v="0.12"/>
    <n v="2653.4568000000013"/>
    <n v="12"/>
    <n v="2024"/>
    <n v="0.12266712772567241"/>
  </r>
  <r>
    <s v="O06403"/>
    <s v="2025-06-24"/>
    <x v="1"/>
    <s v="Maharashtra"/>
    <s v="Consumer"/>
    <s v="Home"/>
    <s v="Chair"/>
    <n v="3"/>
    <n v="14663.08"/>
    <n v="10638.71"/>
    <n v="0.28999999999999998"/>
    <n v="-227.92319999999927"/>
    <n v="6"/>
    <n v="2025"/>
    <n v="-1.554401940110804E-2"/>
  </r>
  <r>
    <s v="O06404"/>
    <s v="2024-10-03"/>
    <x v="6"/>
    <s v="Tamil Nadu"/>
    <s v="Corporate"/>
    <s v="Fashion"/>
    <s v="Jeans"/>
    <n v="4"/>
    <n v="38367.519999999997"/>
    <n v="24038.33"/>
    <n v="0.24"/>
    <n v="5120.9851999999955"/>
    <n v="10"/>
    <n v="2024"/>
    <n v="0.13347188455235043"/>
  </r>
  <r>
    <s v="O06405"/>
    <s v="2024-10-20"/>
    <x v="2"/>
    <s v="Delhi"/>
    <s v="Corporate"/>
    <s v="Beauty"/>
    <s v="Skincare"/>
    <n v="2"/>
    <n v="20506.63"/>
    <n v="13375.01"/>
    <n v="7.0000000000000007E-2"/>
    <n v="5696.1559000000007"/>
    <n v="10"/>
    <n v="2024"/>
    <n v="0.27777142806984867"/>
  </r>
  <r>
    <s v="O06406"/>
    <s v="2024-01-10"/>
    <x v="6"/>
    <s v="Tamil Nadu"/>
    <s v="SMB"/>
    <s v="Home"/>
    <s v="Chair"/>
    <n v="4"/>
    <n v="37827.800000000003"/>
    <n v="27956.5"/>
    <n v="0.06"/>
    <n v="7601.6320000000032"/>
    <n v="1"/>
    <n v="2024"/>
    <n v="0.20095358440089042"/>
  </r>
  <r>
    <s v="O06407"/>
    <s v="2024-07-01"/>
    <x v="3"/>
    <s v="Telangana"/>
    <s v="Corporate"/>
    <s v="Fashion"/>
    <s v="Shoes"/>
    <n v="2"/>
    <n v="28921.74"/>
    <n v="21894.62"/>
    <n v="0.03"/>
    <n v="6159.4678000000022"/>
    <n v="7"/>
    <n v="2024"/>
    <n v="0.21297016707846769"/>
  </r>
  <r>
    <s v="O06408"/>
    <s v="2024-02-11"/>
    <x v="3"/>
    <s v="Telangana"/>
    <s v="SMB"/>
    <s v="Fashion"/>
    <s v="Shoes"/>
    <n v="5"/>
    <n v="74947.64"/>
    <n v="45736.69"/>
    <n v="7.0000000000000007E-2"/>
    <n v="23964.615199999997"/>
    <n v="2"/>
    <n v="2024"/>
    <n v="0.31975143179958698"/>
  </r>
  <r>
    <s v="O06409"/>
    <s v="2024-06-03"/>
    <x v="6"/>
    <s v="Tamil Nadu"/>
    <s v="Consumer"/>
    <s v="Beauty"/>
    <s v="Makeup"/>
    <n v="5"/>
    <n v="52790.64"/>
    <n v="37013.300000000003"/>
    <n v="0.27"/>
    <n v="1523.8671999999951"/>
    <n v="6"/>
    <n v="2024"/>
    <n v="2.8866238408929976E-2"/>
  </r>
  <r>
    <s v="O06410"/>
    <s v="2024-04-18"/>
    <x v="1"/>
    <s v="Maharashtra"/>
    <s v="SMB"/>
    <s v="Electronics"/>
    <s v="Headphones"/>
    <n v="4"/>
    <n v="48396.67"/>
    <n v="39011.14"/>
    <n v="0.12"/>
    <n v="3577.9295999999995"/>
    <n v="4"/>
    <n v="2024"/>
    <n v="7.3929251743973287E-2"/>
  </r>
  <r>
    <s v="O06411"/>
    <s v="2025-05-20"/>
    <x v="6"/>
    <s v="Tamil Nadu"/>
    <s v="Corporate"/>
    <s v="Beauty"/>
    <s v="Makeup"/>
    <n v="5"/>
    <n v="65844.36"/>
    <n v="41220.080000000002"/>
    <n v="0.12"/>
    <n v="16722.9568"/>
    <n v="5"/>
    <n v="2025"/>
    <n v="0.25397705741235849"/>
  </r>
  <r>
    <s v="O06412"/>
    <s v="2024-09-17"/>
    <x v="5"/>
    <s v="West Bengal"/>
    <s v="Consumer"/>
    <s v="Electronics"/>
    <s v="Headphones"/>
    <n v="3"/>
    <n v="6180.4"/>
    <n v="3774.77"/>
    <n v="0.13"/>
    <n v="1602.1779999999997"/>
    <n v="9"/>
    <n v="2024"/>
    <n v="0.25923532457446113"/>
  </r>
  <r>
    <s v="O06413"/>
    <s v="2025-05-06"/>
    <x v="4"/>
    <s v="Maharashtra"/>
    <s v="Corporate"/>
    <s v="Electronics"/>
    <s v="Phone"/>
    <n v="2"/>
    <n v="9401.57"/>
    <n v="5941.98"/>
    <n v="0.08"/>
    <n v="2707.4644000000003"/>
    <n v="5"/>
    <n v="2025"/>
    <n v="0.287980028867519"/>
  </r>
  <r>
    <s v="O06414"/>
    <s v="2024-10-14"/>
    <x v="2"/>
    <s v="Delhi"/>
    <s v="Consumer"/>
    <s v="Fashion"/>
    <s v="Shoes"/>
    <n v="1"/>
    <n v="1458.87"/>
    <n v="998.1"/>
    <n v="0.25"/>
    <n v="96.052499999999895"/>
    <n v="10"/>
    <n v="2024"/>
    <n v="6.5840342182648143E-2"/>
  </r>
  <r>
    <s v="O06415"/>
    <s v="2024-11-07"/>
    <x v="4"/>
    <s v="Maharashtra"/>
    <s v="Consumer"/>
    <s v="Electronics"/>
    <s v="Headphones"/>
    <n v="5"/>
    <n v="44406.5"/>
    <n v="31658.67"/>
    <n v="0.24"/>
    <n v="2090.2700000000023"/>
    <n v="11"/>
    <n v="2024"/>
    <n v="4.7071262090009398E-2"/>
  </r>
  <r>
    <s v="O06416"/>
    <s v="2025-05-12"/>
    <x v="6"/>
    <s v="Tamil Nadu"/>
    <s v="Corporate"/>
    <s v="Fashion"/>
    <s v="Jacket"/>
    <n v="3"/>
    <n v="7416.05"/>
    <n v="4305.88"/>
    <n v="0.18"/>
    <n v="1775.2810000000002"/>
    <n v="5"/>
    <n v="2025"/>
    <n v="0.2393836341448615"/>
  </r>
  <r>
    <s v="O06417"/>
    <s v="2024-06-15"/>
    <x v="7"/>
    <s v="Uttar Pradesh"/>
    <s v="Consumer"/>
    <s v="Beauty"/>
    <s v="Haircare"/>
    <n v="4"/>
    <n v="23594.52"/>
    <n v="18578.14"/>
    <n v="0.13"/>
    <n v="1949.0924000000009"/>
    <n v="6"/>
    <n v="2024"/>
    <n v="8.2607842838082784E-2"/>
  </r>
  <r>
    <s v="O06418"/>
    <s v="2025-02-11"/>
    <x v="1"/>
    <s v="Maharashtra"/>
    <s v="Consumer"/>
    <s v="Fashion"/>
    <s v="Jacket"/>
    <n v="2"/>
    <n v="29576.959999999999"/>
    <n v="18999.37"/>
    <n v="0.1"/>
    <n v="7619.8940000000002"/>
    <n v="2"/>
    <n v="2025"/>
    <n v="0.25762938449387635"/>
  </r>
  <r>
    <s v="O06419"/>
    <s v="2024-02-01"/>
    <x v="2"/>
    <s v="Delhi"/>
    <s v="Consumer"/>
    <s v="Electronics"/>
    <s v="Phone"/>
    <n v="1"/>
    <n v="13547.23"/>
    <n v="10967.76"/>
    <n v="0.14000000000000001"/>
    <n v="682.85779999999932"/>
    <n v="2"/>
    <n v="2024"/>
    <n v="5.0405713935616311E-2"/>
  </r>
  <r>
    <s v="O06420"/>
    <s v="2024-09-25"/>
    <x v="7"/>
    <s v="Uttar Pradesh"/>
    <s v="SMB"/>
    <s v="Beauty"/>
    <s v="Skincare"/>
    <n v="1"/>
    <n v="11932.92"/>
    <n v="9290.68"/>
    <n v="0.14000000000000001"/>
    <n v="971.63119999999958"/>
    <n v="9"/>
    <n v="2024"/>
    <n v="8.1424429226040193E-2"/>
  </r>
  <r>
    <s v="O06421"/>
    <s v="2025-03-11"/>
    <x v="0"/>
    <s v="Karnataka"/>
    <s v="Consumer"/>
    <s v="Home"/>
    <s v="Table"/>
    <n v="1"/>
    <n v="5712.73"/>
    <n v="3503.98"/>
    <n v="0.08"/>
    <n v="1751.7315999999996"/>
    <n v="3"/>
    <n v="2025"/>
    <n v="0.30663651179033485"/>
  </r>
  <r>
    <s v="O06422"/>
    <s v="2024-06-12"/>
    <x v="0"/>
    <s v="Karnataka"/>
    <s v="SMB"/>
    <s v="Electronics"/>
    <s v="Headphones"/>
    <n v="4"/>
    <n v="36831.919999999998"/>
    <n v="31064.41"/>
    <n v="7.0000000000000007E-2"/>
    <n v="3189.2755999999981"/>
    <n v="6"/>
    <n v="2024"/>
    <n v="8.6589990421351862E-2"/>
  </r>
  <r>
    <s v="O06423"/>
    <s v="2025-03-19"/>
    <x v="6"/>
    <s v="Tamil Nadu"/>
    <s v="SMB"/>
    <s v="Fashion"/>
    <s v="Jeans"/>
    <n v="4"/>
    <n v="41188.550000000003"/>
    <n v="27571.87"/>
    <n v="0.22"/>
    <n v="4555.1990000000023"/>
    <n v="3"/>
    <n v="2025"/>
    <n v="0.11059381794212231"/>
  </r>
  <r>
    <s v="O06424"/>
    <s v="2024-05-29"/>
    <x v="1"/>
    <s v="Maharashtra"/>
    <s v="Consumer"/>
    <s v="Home"/>
    <s v="Chair"/>
    <n v="3"/>
    <n v="16248.39"/>
    <n v="11641.42"/>
    <n v="0.06"/>
    <n v="3632.0665999999992"/>
    <n v="5"/>
    <n v="2024"/>
    <n v="0.22353393782399358"/>
  </r>
  <r>
    <s v="O06425"/>
    <s v="2024-11-23"/>
    <x v="6"/>
    <s v="Tamil Nadu"/>
    <s v="Corporate"/>
    <s v="Home"/>
    <s v="Table"/>
    <n v="2"/>
    <n v="10793.29"/>
    <n v="8075.15"/>
    <n v="0.02"/>
    <n v="2502.2742000000012"/>
    <n v="11"/>
    <n v="2024"/>
    <n v="0.23183609446239292"/>
  </r>
  <r>
    <s v="O06426"/>
    <s v="2025-02-15"/>
    <x v="1"/>
    <s v="Maharashtra"/>
    <s v="SMB"/>
    <s v="Electronics"/>
    <s v="Tablet"/>
    <n v="5"/>
    <n v="72355.25"/>
    <n v="42400.86"/>
    <n v="0.27"/>
    <n v="10418.4725"/>
    <n v="2"/>
    <n v="2025"/>
    <n v="0.14399055355347401"/>
  </r>
  <r>
    <s v="O06427"/>
    <s v="2024-07-17"/>
    <x v="5"/>
    <s v="West Bengal"/>
    <s v="Consumer"/>
    <s v="Beauty"/>
    <s v="Perfume"/>
    <n v="3"/>
    <n v="31205.9"/>
    <n v="20440.54"/>
    <n v="0.24"/>
    <n v="3275.9440000000004"/>
    <n v="7"/>
    <n v="2024"/>
    <n v="0.10497835345239202"/>
  </r>
  <r>
    <s v="O06428"/>
    <s v="2024-12-06"/>
    <x v="7"/>
    <s v="Uttar Pradesh"/>
    <s v="Consumer"/>
    <s v="Home"/>
    <s v="Table"/>
    <n v="2"/>
    <n v="16387.259999999998"/>
    <n v="12520.53"/>
    <n v="0.19"/>
    <n v="753.15059999999812"/>
    <n v="12"/>
    <n v="2024"/>
    <n v="4.5959519773287189E-2"/>
  </r>
  <r>
    <s v="O06429"/>
    <s v="2025-04-15"/>
    <x v="0"/>
    <s v="Karnataka"/>
    <s v="Consumer"/>
    <s v="Fashion"/>
    <s v="Shoes"/>
    <n v="2"/>
    <n v="5404.78"/>
    <n v="3847.16"/>
    <n v="0.12"/>
    <n v="909.04639999999995"/>
    <n v="4"/>
    <n v="2025"/>
    <n v="0.16819304393518331"/>
  </r>
  <r>
    <s v="O06430"/>
    <s v="2025-02-10"/>
    <x v="4"/>
    <s v="Maharashtra"/>
    <s v="SMB"/>
    <s v="Home"/>
    <s v="Chair"/>
    <n v="5"/>
    <n v="22506.09"/>
    <n v="13562.71"/>
    <n v="0.17"/>
    <n v="5117.3447000000006"/>
    <n v="2"/>
    <n v="2025"/>
    <n v="0.22737599911846085"/>
  </r>
  <r>
    <s v="O06431"/>
    <s v="2024-03-03"/>
    <x v="0"/>
    <s v="Karnataka"/>
    <s v="Consumer"/>
    <s v="Home"/>
    <s v="Chair"/>
    <n v="5"/>
    <n v="32054.84"/>
    <n v="23065.37"/>
    <n v="0.08"/>
    <n v="6425.082800000001"/>
    <n v="3"/>
    <n v="2024"/>
    <n v="0.20044033287952773"/>
  </r>
  <r>
    <s v="O06432"/>
    <s v="2024-08-02"/>
    <x v="5"/>
    <s v="West Bengal"/>
    <s v="Consumer"/>
    <s v="Home"/>
    <s v="Sofa"/>
    <n v="1"/>
    <n v="7177.42"/>
    <n v="4685.13"/>
    <n v="0.21"/>
    <n v="985.03179999999998"/>
    <n v="8"/>
    <n v="2024"/>
    <n v="0.13724037328176419"/>
  </r>
  <r>
    <s v="O06433"/>
    <s v="2024-04-18"/>
    <x v="3"/>
    <s v="Telangana"/>
    <s v="SMB"/>
    <s v="Home"/>
    <s v="Table"/>
    <n v="2"/>
    <n v="13328.65"/>
    <n v="11200.77"/>
    <n v="0.2"/>
    <n v="-537.85000000000082"/>
    <n v="4"/>
    <n v="2024"/>
    <n v="-4.0352923964542611E-2"/>
  </r>
  <r>
    <s v="O06434"/>
    <s v="2025-05-26"/>
    <x v="5"/>
    <s v="West Bengal"/>
    <s v="Corporate"/>
    <s v="Fashion"/>
    <s v="Shirt"/>
    <n v="3"/>
    <n v="12380.01"/>
    <n v="10280.530000000001"/>
    <n v="0.03"/>
    <n v="1728.0796999999995"/>
    <n v="5"/>
    <n v="2025"/>
    <n v="0.13958629274128206"/>
  </r>
  <r>
    <s v="O06435"/>
    <s v="2025-06-02"/>
    <x v="3"/>
    <s v="Telangana"/>
    <s v="Consumer"/>
    <s v="Electronics"/>
    <s v="Laptop"/>
    <n v="4"/>
    <n v="38567.870000000003"/>
    <n v="32565.57"/>
    <n v="0.23"/>
    <n v="-2868.3100999999988"/>
    <n v="6"/>
    <n v="2025"/>
    <n v="-7.4370456548417077E-2"/>
  </r>
  <r>
    <s v="O06436"/>
    <s v="2025-06-01"/>
    <x v="5"/>
    <s v="West Bengal"/>
    <s v="Corporate"/>
    <s v="Electronics"/>
    <s v="Tablet"/>
    <n v="4"/>
    <n v="17879.990000000002"/>
    <n v="12088.56"/>
    <n v="0.21"/>
    <n v="2036.6321000000021"/>
    <n v="6"/>
    <n v="2025"/>
    <n v="0.11390566213963217"/>
  </r>
  <r>
    <s v="O06437"/>
    <s v="2025-06-24"/>
    <x v="5"/>
    <s v="West Bengal"/>
    <s v="Corporate"/>
    <s v="Fashion"/>
    <s v="Shoes"/>
    <n v="3"/>
    <n v="19658.419999999998"/>
    <n v="16084.66"/>
    <n v="0.1"/>
    <n v="1607.9179999999985"/>
    <n v="6"/>
    <n v="2025"/>
    <n v="8.1792839912871868E-2"/>
  </r>
  <r>
    <s v="O06438"/>
    <s v="2024-04-23"/>
    <x v="0"/>
    <s v="Karnataka"/>
    <s v="Corporate"/>
    <s v="Home"/>
    <s v="Chair"/>
    <n v="5"/>
    <n v="41603.97"/>
    <n v="33249.43"/>
    <n v="0.23"/>
    <n v="-1214.3731000000007"/>
    <n v="4"/>
    <n v="2024"/>
    <n v="-2.9188875484719382E-2"/>
  </r>
  <r>
    <s v="O06439"/>
    <s v="2024-03-25"/>
    <x v="1"/>
    <s v="Maharashtra"/>
    <s v="Corporate"/>
    <s v="Fashion"/>
    <s v="Shirt"/>
    <n v="2"/>
    <n v="25956.400000000001"/>
    <n v="20006.169999999998"/>
    <n v="0.2"/>
    <n v="758.95000000000255"/>
    <n v="3"/>
    <n v="2024"/>
    <n v="2.9239416868286915E-2"/>
  </r>
  <r>
    <s v="O06440"/>
    <s v="2025-01-01"/>
    <x v="3"/>
    <s v="Telangana"/>
    <s v="Corporate"/>
    <s v="Home"/>
    <s v="Table"/>
    <n v="4"/>
    <n v="17190.169999999998"/>
    <n v="13784.23"/>
    <n v="0.28000000000000003"/>
    <n v="-1407.307600000001"/>
    <n v="1"/>
    <n v="2025"/>
    <n v="-8.1866997243191963E-2"/>
  </r>
  <r>
    <s v="O06441"/>
    <s v="2024-03-30"/>
    <x v="0"/>
    <s v="Karnataka"/>
    <s v="Consumer"/>
    <s v="Home"/>
    <s v="Lamp"/>
    <n v="2"/>
    <n v="1516.08"/>
    <n v="1213.1600000000001"/>
    <n v="0.22"/>
    <n v="-30.617600000000152"/>
    <n v="3"/>
    <n v="2024"/>
    <n v="-2.0195240356709509E-2"/>
  </r>
  <r>
    <s v="O06442"/>
    <s v="2024-10-12"/>
    <x v="0"/>
    <s v="Karnataka"/>
    <s v="Consumer"/>
    <s v="Fashion"/>
    <s v="Shoes"/>
    <n v="1"/>
    <n v="3885.58"/>
    <n v="2889.43"/>
    <n v="0.17"/>
    <n v="335.60140000000001"/>
    <n v="10"/>
    <n v="2024"/>
    <n v="8.6370992232819813E-2"/>
  </r>
  <r>
    <s v="O06443"/>
    <s v="2024-05-10"/>
    <x v="6"/>
    <s v="Tamil Nadu"/>
    <s v="Corporate"/>
    <s v="Fashion"/>
    <s v="Jeans"/>
    <n v="2"/>
    <n v="12624.64"/>
    <n v="8227.7800000000007"/>
    <n v="0.16"/>
    <n v="2376.9175999999989"/>
    <n v="5"/>
    <n v="2024"/>
    <n v="0.18827606965426333"/>
  </r>
  <r>
    <s v="O06444"/>
    <s v="2024-04-01"/>
    <x v="0"/>
    <s v="Karnataka"/>
    <s v="Corporate"/>
    <s v="Electronics"/>
    <s v="Phone"/>
    <n v="3"/>
    <n v="2489.4"/>
    <n v="1953.05"/>
    <n v="0.3"/>
    <n v="-210.46999999999991"/>
    <n v="4"/>
    <n v="2024"/>
    <n v="-8.4546477062746012E-2"/>
  </r>
  <r>
    <s v="O06445"/>
    <s v="2024-07-18"/>
    <x v="5"/>
    <s v="West Bengal"/>
    <s v="Corporate"/>
    <s v="Fashion"/>
    <s v="Jeans"/>
    <n v="5"/>
    <n v="6544.24"/>
    <n v="4048.58"/>
    <n v="0.13"/>
    <n v="1644.9087999999997"/>
    <n v="7"/>
    <n v="2024"/>
    <n v="0.25135215089911123"/>
  </r>
  <r>
    <s v="O06446"/>
    <s v="2024-07-19"/>
    <x v="0"/>
    <s v="Karnataka"/>
    <s v="SMB"/>
    <s v="Fashion"/>
    <s v="Shirt"/>
    <n v="1"/>
    <n v="11791.15"/>
    <n v="8644.94"/>
    <n v="0.27"/>
    <n v="-37.400500000001102"/>
    <n v="7"/>
    <n v="2024"/>
    <n v="-3.1719128329298755E-3"/>
  </r>
  <r>
    <s v="O06447"/>
    <s v="2024-06-30"/>
    <x v="7"/>
    <s v="Uttar Pradesh"/>
    <s v="Corporate"/>
    <s v="Electronics"/>
    <s v="Laptop"/>
    <n v="5"/>
    <n v="71157.09"/>
    <n v="47125.57"/>
    <n v="0.25"/>
    <n v="6242.2474999999977"/>
    <n v="6"/>
    <n v="2024"/>
    <n v="8.7724884477428711E-2"/>
  </r>
  <r>
    <s v="O06448"/>
    <s v="2024-04-21"/>
    <x v="7"/>
    <s v="Uttar Pradesh"/>
    <s v="SMB"/>
    <s v="Fashion"/>
    <s v="Shoes"/>
    <n v="2"/>
    <n v="9447.44"/>
    <n v="7615.22"/>
    <n v="0.11"/>
    <n v="793.00160000000028"/>
    <n v="4"/>
    <n v="2024"/>
    <n v="8.3938252055583334E-2"/>
  </r>
  <r>
    <s v="O06449"/>
    <s v="2025-01-14"/>
    <x v="0"/>
    <s v="Karnataka"/>
    <s v="Corporate"/>
    <s v="Fashion"/>
    <s v="Shoes"/>
    <n v="1"/>
    <n v="13629.62"/>
    <n v="11232.43"/>
    <n v="0.1"/>
    <n v="1034.2280000000003"/>
    <n v="1"/>
    <n v="2025"/>
    <n v="7.5880912307166315E-2"/>
  </r>
  <r>
    <s v="O06450"/>
    <s v="2024-12-27"/>
    <x v="2"/>
    <s v="Delhi"/>
    <s v="Corporate"/>
    <s v="Home"/>
    <s v="Chair"/>
    <n v="3"/>
    <n v="23593.46"/>
    <n v="15645.55"/>
    <n v="0.11"/>
    <n v="5352.6293999999998"/>
    <n v="12"/>
    <n v="2024"/>
    <n v="0.22686920019361298"/>
  </r>
  <r>
    <s v="O06451"/>
    <s v="2024-10-07"/>
    <x v="4"/>
    <s v="Maharashtra"/>
    <s v="SMB"/>
    <s v="Beauty"/>
    <s v="Makeup"/>
    <n v="1"/>
    <n v="8489.2199999999993"/>
    <n v="6858.27"/>
    <n v="0.1"/>
    <n v="782.02799999999888"/>
    <n v="10"/>
    <n v="2024"/>
    <n v="9.2120124110342164E-2"/>
  </r>
  <r>
    <s v="O06452"/>
    <s v="2024-05-27"/>
    <x v="6"/>
    <s v="Tamil Nadu"/>
    <s v="Corporate"/>
    <s v="Beauty"/>
    <s v="Makeup"/>
    <n v="2"/>
    <n v="8255.83"/>
    <n v="4674.78"/>
    <n v="0.17"/>
    <n v="2177.5589"/>
    <n v="5"/>
    <n v="2024"/>
    <n v="0.26376014283239846"/>
  </r>
  <r>
    <s v="O06453"/>
    <s v="2025-05-11"/>
    <x v="1"/>
    <s v="Maharashtra"/>
    <s v="Corporate"/>
    <s v="Home"/>
    <s v="Sofa"/>
    <n v="3"/>
    <n v="37800.36"/>
    <n v="30456.65"/>
    <n v="0.04"/>
    <n v="5831.6955999999991"/>
    <n v="5"/>
    <n v="2025"/>
    <n v="0.15427619207859394"/>
  </r>
  <r>
    <s v="O06454"/>
    <s v="2025-04-08"/>
    <x v="2"/>
    <s v="Delhi"/>
    <s v="Corporate"/>
    <s v="Beauty"/>
    <s v="Skincare"/>
    <n v="2"/>
    <n v="29212.22"/>
    <n v="22879.29"/>
    <n v="0.24"/>
    <n v="-678.0027999999993"/>
    <n v="4"/>
    <n v="2025"/>
    <n v="-2.3209560930322969E-2"/>
  </r>
  <r>
    <s v="O06455"/>
    <s v="2025-04-29"/>
    <x v="7"/>
    <s v="Uttar Pradesh"/>
    <s v="Consumer"/>
    <s v="Beauty"/>
    <s v="Perfume"/>
    <n v="3"/>
    <n v="33467.919999999998"/>
    <n v="27060.15"/>
    <n v="0.13"/>
    <n v="2056.9403999999968"/>
    <n v="4"/>
    <n v="2025"/>
    <n v="6.1460060858278522E-2"/>
  </r>
  <r>
    <s v="O06456"/>
    <s v="2025-01-24"/>
    <x v="4"/>
    <s v="Maharashtra"/>
    <s v="SMB"/>
    <s v="Home"/>
    <s v="Lamp"/>
    <n v="4"/>
    <n v="48671.66"/>
    <n v="39071.83"/>
    <n v="0.22"/>
    <n v="-1107.9351999999999"/>
    <n v="1"/>
    <n v="2025"/>
    <n v="-2.2763456187851406E-2"/>
  </r>
  <r>
    <s v="O06457"/>
    <s v="2024-11-01"/>
    <x v="5"/>
    <s v="West Bengal"/>
    <s v="Consumer"/>
    <s v="Home"/>
    <s v="Sofa"/>
    <n v="4"/>
    <n v="10340.58"/>
    <n v="8005.07"/>
    <n v="0.21"/>
    <n v="163.98820000000023"/>
    <n v="11"/>
    <n v="2024"/>
    <n v="1.5858704250631999E-2"/>
  </r>
  <r>
    <s v="O06458"/>
    <s v="2024-03-31"/>
    <x v="2"/>
    <s v="Delhi"/>
    <s v="SMB"/>
    <s v="Home"/>
    <s v="Lamp"/>
    <n v="2"/>
    <n v="29760.22"/>
    <n v="21730.94"/>
    <n v="0.27"/>
    <n v="-5.9793999999983498"/>
    <n v="3"/>
    <n v="2024"/>
    <n v="-2.0091921363478999E-4"/>
  </r>
  <r>
    <s v="O06459"/>
    <s v="2024-03-11"/>
    <x v="2"/>
    <s v="Delhi"/>
    <s v="Consumer"/>
    <s v="Fashion"/>
    <s v="Shoes"/>
    <n v="1"/>
    <n v="6248.43"/>
    <n v="4659.12"/>
    <n v="0.08"/>
    <n v="1089.4356000000002"/>
    <n v="3"/>
    <n v="2024"/>
    <n v="0.17435349359759175"/>
  </r>
  <r>
    <s v="O06460"/>
    <s v="2024-05-14"/>
    <x v="6"/>
    <s v="Tamil Nadu"/>
    <s v="Consumer"/>
    <s v="Electronics"/>
    <s v="Laptop"/>
    <n v="5"/>
    <n v="21265.46"/>
    <n v="15346.4"/>
    <n v="0.12"/>
    <n v="3367.2047999999995"/>
    <n v="5"/>
    <n v="2024"/>
    <n v="0.15834149837341865"/>
  </r>
  <r>
    <s v="O06461"/>
    <s v="2024-04-11"/>
    <x v="2"/>
    <s v="Delhi"/>
    <s v="Corporate"/>
    <s v="Home"/>
    <s v="Lamp"/>
    <n v="1"/>
    <n v="12062.99"/>
    <n v="6812.23"/>
    <n v="0.01"/>
    <n v="5130.1301000000003"/>
    <n v="4"/>
    <n v="2024"/>
    <n v="0.42527848402427593"/>
  </r>
  <r>
    <s v="O06462"/>
    <s v="2024-02-29"/>
    <x v="4"/>
    <s v="Maharashtra"/>
    <s v="SMB"/>
    <s v="Home"/>
    <s v="Sofa"/>
    <n v="4"/>
    <n v="17232.62"/>
    <n v="14579.71"/>
    <n v="0.14000000000000001"/>
    <n v="240.3431999999998"/>
    <n v="2"/>
    <n v="2024"/>
    <n v="1.3946991229424185E-2"/>
  </r>
  <r>
    <s v="O06463"/>
    <s v="2024-10-11"/>
    <x v="7"/>
    <s v="Uttar Pradesh"/>
    <s v="Corporate"/>
    <s v="Electronics"/>
    <s v="Headphones"/>
    <n v="1"/>
    <n v="8720.31"/>
    <n v="6405.1"/>
    <n v="0.11"/>
    <n v="1355.9758999999992"/>
    <n v="10"/>
    <n v="2024"/>
    <n v="0.15549629542986423"/>
  </r>
  <r>
    <s v="O06464"/>
    <s v="2024-04-28"/>
    <x v="7"/>
    <s v="Uttar Pradesh"/>
    <s v="SMB"/>
    <s v="Fashion"/>
    <s v="Shirt"/>
    <n v="2"/>
    <n v="14426.45"/>
    <n v="10227.92"/>
    <n v="0.16"/>
    <n v="1890.2980000000007"/>
    <n v="4"/>
    <n v="2024"/>
    <n v="0.13103001777984194"/>
  </r>
  <r>
    <s v="O06465"/>
    <s v="2024-02-20"/>
    <x v="2"/>
    <s v="Delhi"/>
    <s v="SMB"/>
    <s v="Beauty"/>
    <s v="Perfume"/>
    <n v="4"/>
    <n v="57869.85"/>
    <n v="35084.51"/>
    <n v="0.19"/>
    <n v="11790.068499999996"/>
    <n v="2"/>
    <n v="2024"/>
    <n v="0.20373421565806712"/>
  </r>
  <r>
    <s v="O06466"/>
    <s v="2025-03-03"/>
    <x v="0"/>
    <s v="Karnataka"/>
    <s v="SMB"/>
    <s v="Beauty"/>
    <s v="Skincare"/>
    <n v="2"/>
    <n v="3325.98"/>
    <n v="1860.45"/>
    <n v="0.18"/>
    <n v="866.85360000000003"/>
    <n v="3"/>
    <n v="2025"/>
    <n v="0.26063103205671712"/>
  </r>
  <r>
    <s v="O06467"/>
    <s v="2025-03-23"/>
    <x v="0"/>
    <s v="Karnataka"/>
    <s v="Consumer"/>
    <s v="Fashion"/>
    <s v="Shoes"/>
    <n v="2"/>
    <n v="29435.759999999998"/>
    <n v="17059.96"/>
    <n v="0.3"/>
    <n v="3545.0720000000001"/>
    <n v="3"/>
    <n v="2025"/>
    <n v="0.12043419296800899"/>
  </r>
  <r>
    <s v="O06468"/>
    <s v="2024-05-07"/>
    <x v="7"/>
    <s v="Uttar Pradesh"/>
    <s v="Corporate"/>
    <s v="Fashion"/>
    <s v="Shirt"/>
    <n v="3"/>
    <n v="40499.870000000003"/>
    <n v="31682.15"/>
    <n v="0.14000000000000001"/>
    <n v="3147.7382000000007"/>
    <n v="5"/>
    <n v="2024"/>
    <n v="7.7722180342801109E-2"/>
  </r>
  <r>
    <s v="O06469"/>
    <s v="2024-11-17"/>
    <x v="3"/>
    <s v="Telangana"/>
    <s v="Corporate"/>
    <s v="Home"/>
    <s v="Chair"/>
    <n v="4"/>
    <n v="12033.33"/>
    <n v="9505.7800000000007"/>
    <n v="0.03"/>
    <n v="2166.5500999999995"/>
    <n v="11"/>
    <n v="2024"/>
    <n v="0.18004576455561341"/>
  </r>
  <r>
    <s v="O06470"/>
    <s v="2025-02-03"/>
    <x v="7"/>
    <s v="Uttar Pradesh"/>
    <s v="Consumer"/>
    <s v="Home"/>
    <s v="Lamp"/>
    <n v="1"/>
    <n v="2169.5300000000002"/>
    <n v="1751.96"/>
    <n v="0.19"/>
    <n v="5.3593000000001325"/>
    <n v="2"/>
    <n v="2025"/>
    <n v="2.4702585352588497E-3"/>
  </r>
  <r>
    <s v="O06471"/>
    <s v="2024-05-16"/>
    <x v="4"/>
    <s v="Maharashtra"/>
    <s v="SMB"/>
    <s v="Electronics"/>
    <s v="Laptop"/>
    <n v="1"/>
    <n v="12503.03"/>
    <n v="6928.4"/>
    <n v="0.25"/>
    <n v="2448.8725000000009"/>
    <n v="5"/>
    <n v="2024"/>
    <n v="0.19586232297291142"/>
  </r>
  <r>
    <s v="O06472"/>
    <s v="2024-11-21"/>
    <x v="2"/>
    <s v="Delhi"/>
    <s v="SMB"/>
    <s v="Electronics"/>
    <s v="Tablet"/>
    <n v="2"/>
    <n v="22736.560000000001"/>
    <n v="19123.830000000002"/>
    <n v="0.22"/>
    <n v="-1389.3132000000005"/>
    <n v="11"/>
    <n v="2024"/>
    <n v="-6.1104810930061558E-2"/>
  </r>
  <r>
    <s v="O06473"/>
    <s v="2024-09-01"/>
    <x v="4"/>
    <s v="Maharashtra"/>
    <s v="Consumer"/>
    <s v="Beauty"/>
    <s v="Skincare"/>
    <n v="3"/>
    <n v="3810.41"/>
    <n v="2647.31"/>
    <n v="0.05"/>
    <n v="972.57949999999994"/>
    <n v="9"/>
    <n v="2024"/>
    <n v="0.25524274290693127"/>
  </r>
  <r>
    <s v="O06474"/>
    <s v="2024-05-15"/>
    <x v="6"/>
    <s v="Tamil Nadu"/>
    <s v="Corporate"/>
    <s v="Fashion"/>
    <s v="Jacket"/>
    <n v="4"/>
    <n v="25576.98"/>
    <n v="17467.53"/>
    <n v="0.09"/>
    <n v="5807.5218000000004"/>
    <n v="5"/>
    <n v="2024"/>
    <n v="0.22706049736911865"/>
  </r>
  <r>
    <s v="O06475"/>
    <s v="2024-06-22"/>
    <x v="2"/>
    <s v="Delhi"/>
    <s v="Consumer"/>
    <s v="Electronics"/>
    <s v="Phone"/>
    <n v="2"/>
    <n v="18429.78"/>
    <n v="15614.31"/>
    <n v="0.02"/>
    <n v="2446.8743999999992"/>
    <n v="6"/>
    <n v="2024"/>
    <n v="0.13276742315969042"/>
  </r>
  <r>
    <s v="O06476"/>
    <s v="2025-03-01"/>
    <x v="5"/>
    <s v="West Bengal"/>
    <s v="Corporate"/>
    <s v="Fashion"/>
    <s v="Jacket"/>
    <n v="4"/>
    <n v="40402.639999999999"/>
    <n v="27873.1"/>
    <n v="0.16"/>
    <n v="6065.1176000000005"/>
    <n v="3"/>
    <n v="2025"/>
    <n v="0.15011686365049415"/>
  </r>
  <r>
    <s v="O06477"/>
    <s v="2024-10-15"/>
    <x v="3"/>
    <s v="Telangana"/>
    <s v="SMB"/>
    <s v="Home"/>
    <s v="Table"/>
    <n v="2"/>
    <n v="5840.47"/>
    <n v="4918.2299999999996"/>
    <n v="0.18"/>
    <n v="-129.04459999999926"/>
    <n v="10"/>
    <n v="2024"/>
    <n v="-2.2094899896754758E-2"/>
  </r>
  <r>
    <s v="O06478"/>
    <s v="2024-06-27"/>
    <x v="0"/>
    <s v="Karnataka"/>
    <s v="SMB"/>
    <s v="Electronics"/>
    <s v="Tablet"/>
    <n v="1"/>
    <n v="12116.39"/>
    <n v="7690.9"/>
    <n v="0.28000000000000003"/>
    <n v="1032.9007999999994"/>
    <n v="6"/>
    <n v="2024"/>
    <n v="8.5248229877050802E-2"/>
  </r>
  <r>
    <s v="O06479"/>
    <s v="2025-02-22"/>
    <x v="3"/>
    <s v="Telangana"/>
    <s v="Consumer"/>
    <s v="Beauty"/>
    <s v="Perfume"/>
    <n v="5"/>
    <n v="50691.64"/>
    <n v="28701.54"/>
    <n v="0.02"/>
    <n v="20976.267199999998"/>
    <n v="2"/>
    <n v="2025"/>
    <n v="0.41380131319483843"/>
  </r>
  <r>
    <s v="O06480"/>
    <s v="2025-06-23"/>
    <x v="4"/>
    <s v="Maharashtra"/>
    <s v="Corporate"/>
    <s v="Beauty"/>
    <s v="Skincare"/>
    <n v="1"/>
    <n v="10511.08"/>
    <n v="6579.7"/>
    <n v="0.25"/>
    <n v="1303.6100000000001"/>
    <n v="6"/>
    <n v="2025"/>
    <n v="0.12402246010876143"/>
  </r>
  <r>
    <s v="O06481"/>
    <s v="2025-01-02"/>
    <x v="5"/>
    <s v="West Bengal"/>
    <s v="Corporate"/>
    <s v="Beauty"/>
    <s v="Haircare"/>
    <n v="5"/>
    <n v="38458.629999999997"/>
    <n v="23792.63"/>
    <n v="0.13"/>
    <n v="9666.3780999999963"/>
    <n v="1"/>
    <n v="2025"/>
    <n v="0.25134483729659629"/>
  </r>
  <r>
    <s v="O06482"/>
    <s v="2025-05-07"/>
    <x v="7"/>
    <s v="Uttar Pradesh"/>
    <s v="Consumer"/>
    <s v="Beauty"/>
    <s v="Makeup"/>
    <n v="2"/>
    <n v="2648.66"/>
    <n v="1684.18"/>
    <n v="0.17"/>
    <n v="514.20779999999979"/>
    <n v="5"/>
    <n v="2025"/>
    <n v="0.19413884756820424"/>
  </r>
  <r>
    <s v="O06483"/>
    <s v="2024-01-07"/>
    <x v="5"/>
    <s v="West Bengal"/>
    <s v="Consumer"/>
    <s v="Beauty"/>
    <s v="Haircare"/>
    <n v="3"/>
    <n v="38693.910000000003"/>
    <n v="25855.24"/>
    <n v="7.0000000000000007E-2"/>
    <n v="10130.096300000001"/>
    <n v="1"/>
    <n v="2024"/>
    <n v="0.26180079242444093"/>
  </r>
  <r>
    <s v="O06484"/>
    <s v="2024-02-17"/>
    <x v="0"/>
    <s v="Karnataka"/>
    <s v="Consumer"/>
    <s v="Electronics"/>
    <s v="Tablet"/>
    <n v="2"/>
    <n v="6773.93"/>
    <n v="5481.56"/>
    <n v="0.08"/>
    <n v="750.45559999999989"/>
    <n v="2"/>
    <n v="2024"/>
    <n v="0.11078585104953843"/>
  </r>
  <r>
    <s v="O06485"/>
    <s v="2024-07-16"/>
    <x v="6"/>
    <s v="Tamil Nadu"/>
    <s v="Corporate"/>
    <s v="Beauty"/>
    <s v="Skincare"/>
    <n v="3"/>
    <n v="4943.22"/>
    <n v="2878.95"/>
    <n v="0.27"/>
    <n v="729.60060000000021"/>
    <n v="7"/>
    <n v="2024"/>
    <n v="0.14759622270503844"/>
  </r>
  <r>
    <s v="O06486"/>
    <s v="2025-03-31"/>
    <x v="1"/>
    <s v="Maharashtra"/>
    <s v="Corporate"/>
    <s v="Fashion"/>
    <s v="Jeans"/>
    <n v="1"/>
    <n v="3335.29"/>
    <n v="2755.22"/>
    <n v="0.01"/>
    <n v="546.71710000000019"/>
    <n v="3"/>
    <n v="2025"/>
    <n v="0.16391890960006483"/>
  </r>
  <r>
    <s v="O06487"/>
    <s v="2025-01-14"/>
    <x v="3"/>
    <s v="Telangana"/>
    <s v="SMB"/>
    <s v="Fashion"/>
    <s v="Shirt"/>
    <n v="5"/>
    <n v="21767.11"/>
    <n v="17862.310000000001"/>
    <n v="0.09"/>
    <n v="1945.7600999999993"/>
    <n v="1"/>
    <n v="2025"/>
    <n v="8.9389914416750746E-2"/>
  </r>
  <r>
    <s v="O06488"/>
    <s v="2024-02-11"/>
    <x v="2"/>
    <s v="Delhi"/>
    <s v="SMB"/>
    <s v="Home"/>
    <s v="Sofa"/>
    <n v="5"/>
    <n v="15559.53"/>
    <n v="9505.02"/>
    <n v="0.28999999999999998"/>
    <n v="1542.2463000000007"/>
    <n v="2"/>
    <n v="2024"/>
    <n v="9.9119080075040875E-2"/>
  </r>
  <r>
    <s v="O06489"/>
    <s v="2024-04-09"/>
    <x v="1"/>
    <s v="Maharashtra"/>
    <s v="Consumer"/>
    <s v="Beauty"/>
    <s v="Perfume"/>
    <n v="3"/>
    <n v="9813.23"/>
    <n v="8233.43"/>
    <n v="0.15"/>
    <n v="107.81549999999947"/>
    <n v="4"/>
    <n v="2024"/>
    <n v="1.0986749520799928E-2"/>
  </r>
  <r>
    <s v="O06490"/>
    <s v="2025-05-18"/>
    <x v="5"/>
    <s v="West Bengal"/>
    <s v="SMB"/>
    <s v="Beauty"/>
    <s v="Perfume"/>
    <n v="2"/>
    <n v="9126.69"/>
    <n v="6049.6"/>
    <n v="0.23"/>
    <n v="977.95129999999972"/>
    <n v="5"/>
    <n v="2025"/>
    <n v="0.10715289990127852"/>
  </r>
  <r>
    <s v="O06491"/>
    <s v="2025-04-11"/>
    <x v="2"/>
    <s v="Delhi"/>
    <s v="SMB"/>
    <s v="Fashion"/>
    <s v="Jeans"/>
    <n v="5"/>
    <n v="61198.87"/>
    <n v="49700.33"/>
    <n v="0.19"/>
    <n v="-129.2453000000005"/>
    <n v="4"/>
    <n v="2025"/>
    <n v="-2.1118903012424983E-3"/>
  </r>
  <r>
    <s v="O06492"/>
    <s v="2024-11-09"/>
    <x v="6"/>
    <s v="Tamil Nadu"/>
    <s v="SMB"/>
    <s v="Fashion"/>
    <s v="Shoes"/>
    <n v="1"/>
    <n v="12755.85"/>
    <n v="8267"/>
    <n v="0.22"/>
    <n v="1682.5630000000001"/>
    <n v="11"/>
    <n v="2024"/>
    <n v="0.1319052042788211"/>
  </r>
  <r>
    <s v="O06493"/>
    <s v="2024-06-11"/>
    <x v="6"/>
    <s v="Tamil Nadu"/>
    <s v="Corporate"/>
    <s v="Beauty"/>
    <s v="Haircare"/>
    <n v="2"/>
    <n v="20727.650000000001"/>
    <n v="14877.71"/>
    <n v="0.11"/>
    <n v="3569.8985000000021"/>
    <n v="6"/>
    <n v="2024"/>
    <n v="0.17222881030893525"/>
  </r>
  <r>
    <s v="O06494"/>
    <s v="2025-05-04"/>
    <x v="6"/>
    <s v="Tamil Nadu"/>
    <s v="SMB"/>
    <s v="Electronics"/>
    <s v="Phone"/>
    <n v="1"/>
    <n v="14449.96"/>
    <n v="11850.57"/>
    <n v="7.0000000000000007E-2"/>
    <n v="1587.8927999999994"/>
    <n v="5"/>
    <n v="2025"/>
    <n v="0.10988907927772806"/>
  </r>
  <r>
    <s v="O06495"/>
    <s v="2025-01-09"/>
    <x v="5"/>
    <s v="West Bengal"/>
    <s v="Consumer"/>
    <s v="Electronics"/>
    <s v="Phone"/>
    <n v="1"/>
    <n v="3058.2"/>
    <n v="2031.25"/>
    <n v="0.09"/>
    <n v="751.71199999999976"/>
    <n v="1"/>
    <n v="2025"/>
    <n v="0.24580210581387738"/>
  </r>
  <r>
    <s v="O06496"/>
    <s v="2024-12-23"/>
    <x v="0"/>
    <s v="Karnataka"/>
    <s v="Corporate"/>
    <s v="Home"/>
    <s v="Sofa"/>
    <n v="2"/>
    <n v="3849.84"/>
    <n v="3204.72"/>
    <n v="0.27"/>
    <n v="-394.33679999999981"/>
    <n v="12"/>
    <n v="2024"/>
    <n v="-0.10242939966336258"/>
  </r>
  <r>
    <s v="O06497"/>
    <s v="2024-03-04"/>
    <x v="6"/>
    <s v="Tamil Nadu"/>
    <s v="SMB"/>
    <s v="Beauty"/>
    <s v="Haircare"/>
    <n v="1"/>
    <n v="9616.5400000000009"/>
    <n v="5829.57"/>
    <n v="0.06"/>
    <n v="3209.9776000000011"/>
    <n v="3"/>
    <n v="2024"/>
    <n v="0.33379756128503607"/>
  </r>
  <r>
    <s v="O06498"/>
    <s v="2024-08-06"/>
    <x v="1"/>
    <s v="Maharashtra"/>
    <s v="Corporate"/>
    <s v="Home"/>
    <s v="Lamp"/>
    <n v="5"/>
    <n v="73103.73"/>
    <n v="51347.41"/>
    <n v="0.14000000000000001"/>
    <n v="11521.797799999991"/>
    <n v="8"/>
    <n v="2024"/>
    <n v="0.15760889081856688"/>
  </r>
  <r>
    <s v="O06499"/>
    <s v="2025-03-18"/>
    <x v="5"/>
    <s v="West Bengal"/>
    <s v="Consumer"/>
    <s v="Beauty"/>
    <s v="Skincare"/>
    <n v="4"/>
    <n v="31512.98"/>
    <n v="18592.36"/>
    <n v="0.18"/>
    <n v="7248.2835999999988"/>
    <n v="3"/>
    <n v="2025"/>
    <n v="0.23000946276740566"/>
  </r>
  <r>
    <s v="O06500"/>
    <s v="2025-01-16"/>
    <x v="1"/>
    <s v="Maharashtra"/>
    <s v="Corporate"/>
    <s v="Electronics"/>
    <s v="Phone"/>
    <n v="1"/>
    <n v="10567.68"/>
    <n v="6784.45"/>
    <n v="0.17"/>
    <n v="1986.7244000000003"/>
    <n v="1"/>
    <n v="2025"/>
    <n v="0.18800005299176359"/>
  </r>
  <r>
    <s v="O06501"/>
    <s v="2025-02-28"/>
    <x v="3"/>
    <s v="Telangana"/>
    <s v="SMB"/>
    <s v="Beauty"/>
    <s v="Skincare"/>
    <n v="3"/>
    <n v="10610.16"/>
    <n v="7298.16"/>
    <n v="0.09"/>
    <n v="2357.0855999999999"/>
    <n v="2"/>
    <n v="2025"/>
    <n v="0.22215363387545523"/>
  </r>
  <r>
    <s v="O06502"/>
    <s v="2024-07-20"/>
    <x v="1"/>
    <s v="Maharashtra"/>
    <s v="SMB"/>
    <s v="Electronics"/>
    <s v="Headphones"/>
    <n v="2"/>
    <n v="1094.71"/>
    <n v="795.28"/>
    <n v="0.26"/>
    <n v="14.80540000000002"/>
    <n v="7"/>
    <n v="2024"/>
    <n v="1.3524495071754182E-2"/>
  </r>
  <r>
    <s v="O06503"/>
    <s v="2025-04-06"/>
    <x v="3"/>
    <s v="Telangana"/>
    <s v="SMB"/>
    <s v="Electronics"/>
    <s v="Headphones"/>
    <n v="3"/>
    <n v="18742.18"/>
    <n v="12517.47"/>
    <n v="0.28999999999999998"/>
    <n v="789.47780000000148"/>
    <n v="4"/>
    <n v="2025"/>
    <n v="4.2123050787048331E-2"/>
  </r>
  <r>
    <s v="O06504"/>
    <s v="2025-02-05"/>
    <x v="5"/>
    <s v="West Bengal"/>
    <s v="Consumer"/>
    <s v="Electronics"/>
    <s v="Headphones"/>
    <n v="3"/>
    <n v="17738.96"/>
    <n v="12532.3"/>
    <n v="0.15"/>
    <n v="2545.8160000000003"/>
    <n v="2"/>
    <n v="2025"/>
    <n v="0.14351551612946872"/>
  </r>
  <r>
    <s v="O06505"/>
    <s v="2024-02-17"/>
    <x v="3"/>
    <s v="Telangana"/>
    <s v="Corporate"/>
    <s v="Fashion"/>
    <s v="Jacket"/>
    <n v="5"/>
    <n v="14091.63"/>
    <n v="8628.11"/>
    <n v="0.23"/>
    <n v="2222.4450999999985"/>
    <n v="2"/>
    <n v="2024"/>
    <n v="0.15771384147894876"/>
  </r>
  <r>
    <s v="O06506"/>
    <s v="2024-11-04"/>
    <x v="3"/>
    <s v="Telangana"/>
    <s v="SMB"/>
    <s v="Beauty"/>
    <s v="Haircare"/>
    <n v="5"/>
    <n v="55437.58"/>
    <n v="31986.45"/>
    <n v="0.17"/>
    <n v="14026.741400000001"/>
    <n v="11"/>
    <n v="2024"/>
    <n v="0.25301864547478442"/>
  </r>
  <r>
    <s v="O06507"/>
    <s v="2024-11-21"/>
    <x v="3"/>
    <s v="Telangana"/>
    <s v="Consumer"/>
    <s v="Beauty"/>
    <s v="Haircare"/>
    <n v="1"/>
    <n v="9166.9500000000007"/>
    <n v="6376.13"/>
    <n v="0.24"/>
    <n v="590.75200000000041"/>
    <n v="11"/>
    <n v="2024"/>
    <n v="6.444368083168342E-2"/>
  </r>
  <r>
    <s v="O06508"/>
    <s v="2025-02-05"/>
    <x v="5"/>
    <s v="West Bengal"/>
    <s v="SMB"/>
    <s v="Home"/>
    <s v="Chair"/>
    <n v="2"/>
    <n v="23995.8"/>
    <n v="18878.849999999999"/>
    <n v="7.0000000000000007E-2"/>
    <n v="3437.2440000000006"/>
    <n v="2"/>
    <n v="2025"/>
    <n v="0.14324356762433429"/>
  </r>
  <r>
    <s v="O06509"/>
    <s v="2025-02-03"/>
    <x v="3"/>
    <s v="Telangana"/>
    <s v="Consumer"/>
    <s v="Beauty"/>
    <s v="Makeup"/>
    <n v="4"/>
    <n v="26231.95"/>
    <n v="18954.240000000002"/>
    <n v="0.15"/>
    <n v="3342.9174999999991"/>
    <n v="2"/>
    <n v="2025"/>
    <n v="0.12743686611174537"/>
  </r>
  <r>
    <s v="O06510"/>
    <s v="2025-06-05"/>
    <x v="3"/>
    <s v="Telangana"/>
    <s v="Consumer"/>
    <s v="Beauty"/>
    <s v="Makeup"/>
    <n v="4"/>
    <n v="16580.259999999998"/>
    <n v="11318.35"/>
    <n v="0.23"/>
    <n v="1448.4501999999984"/>
    <n v="6"/>
    <n v="2025"/>
    <n v="8.7359920773256786E-2"/>
  </r>
  <r>
    <s v="O06511"/>
    <s v="2024-05-01"/>
    <x v="3"/>
    <s v="Telangana"/>
    <s v="Corporate"/>
    <s v="Home"/>
    <s v="Lamp"/>
    <n v="1"/>
    <n v="3666.18"/>
    <n v="2156.25"/>
    <n v="0.14000000000000001"/>
    <n v="996.66479999999979"/>
    <n v="5"/>
    <n v="2024"/>
    <n v="0.27185375513477239"/>
  </r>
  <r>
    <s v="O06512"/>
    <s v="2024-10-14"/>
    <x v="4"/>
    <s v="Maharashtra"/>
    <s v="SMB"/>
    <s v="Beauty"/>
    <s v="Skincare"/>
    <n v="4"/>
    <n v="45382.879999999997"/>
    <n v="34058.44"/>
    <n v="0.06"/>
    <n v="8601.4671999999955"/>
    <n v="10"/>
    <n v="2024"/>
    <n v="0.18953110071463064"/>
  </r>
  <r>
    <s v="O06513"/>
    <s v="2024-01-11"/>
    <x v="1"/>
    <s v="Maharashtra"/>
    <s v="Consumer"/>
    <s v="Home"/>
    <s v="Chair"/>
    <n v="2"/>
    <n v="8653.5499999999993"/>
    <n v="4790.83"/>
    <n v="0.12"/>
    <n v="2824.2939999999994"/>
    <n v="1"/>
    <n v="2024"/>
    <n v="0.32637403146685462"/>
  </r>
  <r>
    <s v="O06514"/>
    <s v="2025-04-25"/>
    <x v="1"/>
    <s v="Maharashtra"/>
    <s v="SMB"/>
    <s v="Fashion"/>
    <s v="Shirt"/>
    <n v="2"/>
    <n v="8437.35"/>
    <n v="6309.36"/>
    <n v="0.15"/>
    <n v="862.38750000000073"/>
    <n v="4"/>
    <n v="2025"/>
    <n v="0.10221070596810618"/>
  </r>
  <r>
    <s v="O06515"/>
    <s v="2024-04-25"/>
    <x v="4"/>
    <s v="Maharashtra"/>
    <s v="SMB"/>
    <s v="Electronics"/>
    <s v="Laptop"/>
    <n v="5"/>
    <n v="33427.96"/>
    <n v="22405.13"/>
    <n v="0.21"/>
    <n v="4002.9583999999986"/>
    <n v="4"/>
    <n v="2024"/>
    <n v="0.11974880908078143"/>
  </r>
  <r>
    <s v="O06516"/>
    <s v="2024-09-16"/>
    <x v="7"/>
    <s v="Uttar Pradesh"/>
    <s v="SMB"/>
    <s v="Electronics"/>
    <s v="Phone"/>
    <n v="2"/>
    <n v="24944.79"/>
    <n v="19369.48"/>
    <n v="0.19"/>
    <n v="835.79990000000089"/>
    <n v="9"/>
    <n v="2024"/>
    <n v="3.3505990629706682E-2"/>
  </r>
  <r>
    <s v="O06517"/>
    <s v="2025-05-02"/>
    <x v="0"/>
    <s v="Karnataka"/>
    <s v="Consumer"/>
    <s v="Electronics"/>
    <s v="Phone"/>
    <n v="1"/>
    <n v="10218.780000000001"/>
    <n v="7426.45"/>
    <n v="0.3"/>
    <n v="-273.30399999999918"/>
    <n v="5"/>
    <n v="2025"/>
    <n v="-2.6745267047533969E-2"/>
  </r>
  <r>
    <s v="O06518"/>
    <s v="2024-12-27"/>
    <x v="1"/>
    <s v="Maharashtra"/>
    <s v="Consumer"/>
    <s v="Electronics"/>
    <s v="Tablet"/>
    <n v="3"/>
    <n v="29144.93"/>
    <n v="19352.66"/>
    <n v="0.03"/>
    <n v="8917.9220999999998"/>
    <n v="12"/>
    <n v="2024"/>
    <n v="0.30598536692316641"/>
  </r>
  <r>
    <s v="O06519"/>
    <s v="2025-05-26"/>
    <x v="1"/>
    <s v="Maharashtra"/>
    <s v="Consumer"/>
    <s v="Beauty"/>
    <s v="Makeup"/>
    <n v="2"/>
    <n v="23862.74"/>
    <n v="17627.59"/>
    <n v="0.13"/>
    <n v="3132.9938000000011"/>
    <n v="5"/>
    <n v="2025"/>
    <n v="0.13129229082661928"/>
  </r>
  <r>
    <s v="O06520"/>
    <s v="2024-12-13"/>
    <x v="5"/>
    <s v="West Bengal"/>
    <s v="Corporate"/>
    <s v="Home"/>
    <s v="Lamp"/>
    <n v="5"/>
    <n v="53296.41"/>
    <n v="42634.21"/>
    <n v="0.28999999999999998"/>
    <n v="-4793.7588999999953"/>
    <n v="12"/>
    <n v="2024"/>
    <n v="-8.9945249595610566E-2"/>
  </r>
  <r>
    <s v="O06521"/>
    <s v="2024-06-08"/>
    <x v="2"/>
    <s v="Delhi"/>
    <s v="Consumer"/>
    <s v="Electronics"/>
    <s v="Phone"/>
    <n v="4"/>
    <n v="59732.89"/>
    <n v="35652.589999999997"/>
    <n v="0.16"/>
    <n v="14523.037600000003"/>
    <n v="6"/>
    <n v="2024"/>
    <n v="0.24313301432426931"/>
  </r>
  <r>
    <s v="O06522"/>
    <s v="2024-03-14"/>
    <x v="5"/>
    <s v="West Bengal"/>
    <s v="Consumer"/>
    <s v="Beauty"/>
    <s v="Haircare"/>
    <n v="1"/>
    <n v="14654.39"/>
    <n v="9405.51"/>
    <n v="0.23"/>
    <n v="1878.3702999999991"/>
    <n v="3"/>
    <n v="2024"/>
    <n v="0.12817799307920694"/>
  </r>
  <r>
    <s v="O06523"/>
    <s v="2024-12-22"/>
    <x v="7"/>
    <s v="Uttar Pradesh"/>
    <s v="Corporate"/>
    <s v="Beauty"/>
    <s v="Haircare"/>
    <n v="3"/>
    <n v="25589.84"/>
    <n v="18780.38"/>
    <n v="0.2"/>
    <n v="1691.4919999999984"/>
    <n v="12"/>
    <n v="2024"/>
    <n v="6.6100139742960418E-2"/>
  </r>
  <r>
    <s v="O06524"/>
    <s v="2024-10-09"/>
    <x v="2"/>
    <s v="Delhi"/>
    <s v="SMB"/>
    <s v="Fashion"/>
    <s v="Jacket"/>
    <n v="2"/>
    <n v="21924.1"/>
    <n v="14682.19"/>
    <n v="0.13"/>
    <n v="4391.7769999999982"/>
    <n v="10"/>
    <n v="2024"/>
    <n v="0.20031732203374361"/>
  </r>
  <r>
    <s v="O06525"/>
    <s v="2024-05-24"/>
    <x v="2"/>
    <s v="Delhi"/>
    <s v="SMB"/>
    <s v="Fashion"/>
    <s v="Jeans"/>
    <n v="1"/>
    <n v="9966.59"/>
    <n v="7795.34"/>
    <n v="0.21"/>
    <n v="78.266099999999824"/>
    <n v="5"/>
    <n v="2024"/>
    <n v="7.8528463596876982E-3"/>
  </r>
  <r>
    <s v="O06526"/>
    <s v="2025-01-06"/>
    <x v="3"/>
    <s v="Telangana"/>
    <s v="SMB"/>
    <s v="Beauty"/>
    <s v="Perfume"/>
    <n v="4"/>
    <n v="34588.629999999997"/>
    <n v="27155.66"/>
    <n v="0.23"/>
    <n v="-522.41490000000249"/>
    <n v="1"/>
    <n v="2025"/>
    <n v="-1.5103659786467476E-2"/>
  </r>
  <r>
    <s v="O06527"/>
    <s v="2024-06-25"/>
    <x v="5"/>
    <s v="West Bengal"/>
    <s v="Consumer"/>
    <s v="Fashion"/>
    <s v="Shoes"/>
    <n v="2"/>
    <n v="13822.77"/>
    <n v="10371.9"/>
    <n v="0.24"/>
    <n v="133.4052000000006"/>
    <n v="6"/>
    <n v="2024"/>
    <n v="9.6511191316936192E-3"/>
  </r>
  <r>
    <s v="O06528"/>
    <s v="2024-06-29"/>
    <x v="3"/>
    <s v="Telangana"/>
    <s v="SMB"/>
    <s v="Electronics"/>
    <s v="Headphones"/>
    <n v="4"/>
    <n v="9266.4599999999991"/>
    <n v="7261.18"/>
    <n v="0.14000000000000001"/>
    <n v="707.97559999999885"/>
    <n v="6"/>
    <n v="2024"/>
    <n v="7.6401948532665007E-2"/>
  </r>
  <r>
    <s v="O06529"/>
    <s v="2024-12-15"/>
    <x v="1"/>
    <s v="Maharashtra"/>
    <s v="Corporate"/>
    <s v="Fashion"/>
    <s v="Jeans"/>
    <n v="4"/>
    <n v="37310.15"/>
    <n v="25952.639999999999"/>
    <n v="0.02"/>
    <n v="10611.307000000003"/>
    <n v="12"/>
    <n v="2024"/>
    <n v="0.28440804982022322"/>
  </r>
  <r>
    <s v="O06530"/>
    <s v="2025-03-10"/>
    <x v="4"/>
    <s v="Maharashtra"/>
    <s v="Consumer"/>
    <s v="Beauty"/>
    <s v="Makeup"/>
    <n v="3"/>
    <n v="17405.37"/>
    <n v="12338.83"/>
    <n v="0.22"/>
    <n v="1237.3585999999991"/>
    <n v="3"/>
    <n v="2025"/>
    <n v="7.1090623181236545E-2"/>
  </r>
  <r>
    <s v="O06531"/>
    <s v="2024-11-30"/>
    <x v="0"/>
    <s v="Karnataka"/>
    <s v="Consumer"/>
    <s v="Electronics"/>
    <s v="Laptop"/>
    <n v="5"/>
    <n v="54905.11"/>
    <n v="39902.5"/>
    <n v="0.04"/>
    <n v="12806.4056"/>
    <n v="11"/>
    <n v="2024"/>
    <n v="0.23324615140557955"/>
  </r>
  <r>
    <s v="O06532"/>
    <s v="2025-02-05"/>
    <x v="2"/>
    <s v="Delhi"/>
    <s v="Consumer"/>
    <s v="Electronics"/>
    <s v="Laptop"/>
    <n v="3"/>
    <n v="29644.6"/>
    <n v="24698.79"/>
    <n v="0.02"/>
    <n v="4352.9179999999978"/>
    <n v="2"/>
    <n v="2025"/>
    <n v="0.14683679321023047"/>
  </r>
  <r>
    <s v="O06533"/>
    <s v="2024-04-17"/>
    <x v="7"/>
    <s v="Uttar Pradesh"/>
    <s v="SMB"/>
    <s v="Home"/>
    <s v="Sofa"/>
    <n v="4"/>
    <n v="40569.97"/>
    <n v="25045.71"/>
    <n v="0.08"/>
    <n v="12278.662400000001"/>
    <n v="4"/>
    <n v="2024"/>
    <n v="0.30265396794722799"/>
  </r>
  <r>
    <s v="O06534"/>
    <s v="2025-04-18"/>
    <x v="5"/>
    <s v="West Bengal"/>
    <s v="Consumer"/>
    <s v="Home"/>
    <s v="Table"/>
    <n v="5"/>
    <n v="45978.559999999998"/>
    <n v="29920.28"/>
    <n v="0.24"/>
    <n v="5023.4256000000005"/>
    <n v="4"/>
    <n v="2025"/>
    <n v="0.10925582706374451"/>
  </r>
  <r>
    <s v="O06535"/>
    <s v="2025-03-02"/>
    <x v="6"/>
    <s v="Tamil Nadu"/>
    <s v="Consumer"/>
    <s v="Electronics"/>
    <s v="Laptop"/>
    <n v="1"/>
    <n v="10415.66"/>
    <n v="7595.03"/>
    <n v="0.24"/>
    <n v="320.8716000000004"/>
    <n v="3"/>
    <n v="2025"/>
    <n v="3.0806650754728975E-2"/>
  </r>
  <r>
    <s v="O06536"/>
    <s v="2025-06-09"/>
    <x v="3"/>
    <s v="Telangana"/>
    <s v="SMB"/>
    <s v="Beauty"/>
    <s v="Perfume"/>
    <n v="1"/>
    <n v="14522.2"/>
    <n v="11440.2"/>
    <n v="0.27"/>
    <n v="-838.9940000000006"/>
    <n v="6"/>
    <n v="2025"/>
    <n v="-5.7773202407348789E-2"/>
  </r>
  <r>
    <s v="O06537"/>
    <s v="2025-05-29"/>
    <x v="6"/>
    <s v="Tamil Nadu"/>
    <s v="Corporate"/>
    <s v="Electronics"/>
    <s v="Tablet"/>
    <n v="5"/>
    <n v="10802.17"/>
    <n v="6782.67"/>
    <n v="0.1"/>
    <n v="2939.2829999999999"/>
    <n v="5"/>
    <n v="2025"/>
    <n v="0.27210116115558264"/>
  </r>
  <r>
    <s v="O06538"/>
    <s v="2024-09-13"/>
    <x v="3"/>
    <s v="Telangana"/>
    <s v="Corporate"/>
    <s v="Home"/>
    <s v="Chair"/>
    <n v="4"/>
    <n v="9382.92"/>
    <n v="6363.75"/>
    <n v="0.26"/>
    <n v="579.61079999999993"/>
    <n v="9"/>
    <n v="2024"/>
    <n v="6.1772966198155789E-2"/>
  </r>
  <r>
    <s v="O06539"/>
    <s v="2024-11-24"/>
    <x v="6"/>
    <s v="Tamil Nadu"/>
    <s v="SMB"/>
    <s v="Home"/>
    <s v="Lamp"/>
    <n v="2"/>
    <n v="17663.27"/>
    <n v="13720.17"/>
    <n v="0.13"/>
    <n v="1646.8749000000003"/>
    <n v="11"/>
    <n v="2024"/>
    <n v="9.3237260144922215E-2"/>
  </r>
  <r>
    <s v="O06540"/>
    <s v="2024-03-02"/>
    <x v="0"/>
    <s v="Karnataka"/>
    <s v="Consumer"/>
    <s v="Home"/>
    <s v="Lamp"/>
    <n v="3"/>
    <n v="29867.57"/>
    <n v="20889.150000000001"/>
    <n v="0.02"/>
    <n v="8381.0685999999987"/>
    <n v="3"/>
    <n v="2024"/>
    <n v="0.28060764903204377"/>
  </r>
  <r>
    <s v="O06541"/>
    <s v="2024-10-28"/>
    <x v="6"/>
    <s v="Tamil Nadu"/>
    <s v="SMB"/>
    <s v="Home"/>
    <s v="Lamp"/>
    <n v="2"/>
    <n v="9432.52"/>
    <n v="7415.95"/>
    <n v="0.15"/>
    <n v="601.69200000000069"/>
    <n v="10"/>
    <n v="2024"/>
    <n v="6.3789104078231545E-2"/>
  </r>
  <r>
    <s v="O06542"/>
    <s v="2024-09-14"/>
    <x v="4"/>
    <s v="Maharashtra"/>
    <s v="Corporate"/>
    <s v="Home"/>
    <s v="Chair"/>
    <n v="4"/>
    <n v="12907.34"/>
    <n v="7762.57"/>
    <n v="0.01"/>
    <n v="5015.6966000000002"/>
    <n v="9"/>
    <n v="2024"/>
    <n v="0.38859258375466982"/>
  </r>
  <r>
    <s v="O06543"/>
    <s v="2025-03-08"/>
    <x v="2"/>
    <s v="Delhi"/>
    <s v="SMB"/>
    <s v="Fashion"/>
    <s v="Shirt"/>
    <n v="1"/>
    <n v="11486.56"/>
    <n v="9359.93"/>
    <n v="0.19"/>
    <n v="-55.816400000000613"/>
    <n v="3"/>
    <n v="2025"/>
    <n v="-4.8592790182613952E-3"/>
  </r>
  <r>
    <s v="O06544"/>
    <s v="2024-09-19"/>
    <x v="5"/>
    <s v="West Bengal"/>
    <s v="Corporate"/>
    <s v="Home"/>
    <s v="Lamp"/>
    <n v="2"/>
    <n v="27785.4"/>
    <n v="22517.96"/>
    <n v="0.12"/>
    <n v="1933.1920000000023"/>
    <n v="9"/>
    <n v="2024"/>
    <n v="6.9575820394883719E-2"/>
  </r>
  <r>
    <s v="O06545"/>
    <s v="2025-05-02"/>
    <x v="5"/>
    <s v="West Bengal"/>
    <s v="Corporate"/>
    <s v="Fashion"/>
    <s v="Jacket"/>
    <n v="4"/>
    <n v="35388.71"/>
    <n v="29080.32"/>
    <n v="0.01"/>
    <n v="5954.5028999999995"/>
    <n v="5"/>
    <n v="2025"/>
    <n v="0.16825995917907149"/>
  </r>
  <r>
    <s v="O06546"/>
    <s v="2024-06-14"/>
    <x v="5"/>
    <s v="West Bengal"/>
    <s v="Consumer"/>
    <s v="Electronics"/>
    <s v="Headphones"/>
    <n v="5"/>
    <n v="19352.71"/>
    <n v="15045.13"/>
    <n v="0.1"/>
    <n v="2372.3090000000002"/>
    <n v="6"/>
    <n v="2024"/>
    <n v="0.12258278039613059"/>
  </r>
  <r>
    <s v="O06547"/>
    <s v="2025-01-16"/>
    <x v="7"/>
    <s v="Uttar Pradesh"/>
    <s v="Corporate"/>
    <s v="Home"/>
    <s v="Table"/>
    <n v="4"/>
    <n v="11572.37"/>
    <n v="8175.21"/>
    <n v="0.02"/>
    <n v="3165.7126000000007"/>
    <n v="1"/>
    <n v="2025"/>
    <n v="0.27355784510865111"/>
  </r>
  <r>
    <s v="O06548"/>
    <s v="2025-01-04"/>
    <x v="1"/>
    <s v="Maharashtra"/>
    <s v="Corporate"/>
    <s v="Fashion"/>
    <s v="Jeans"/>
    <n v="4"/>
    <n v="42566.49"/>
    <n v="24222.11"/>
    <n v="0.15"/>
    <n v="11959.406499999997"/>
    <n v="1"/>
    <n v="2025"/>
    <n v="0.28095824908278783"/>
  </r>
  <r>
    <s v="O06549"/>
    <s v="2024-04-03"/>
    <x v="1"/>
    <s v="Maharashtra"/>
    <s v="SMB"/>
    <s v="Home"/>
    <s v="Table"/>
    <n v="3"/>
    <n v="10691.49"/>
    <n v="6149.84"/>
    <n v="0.3"/>
    <n v="1334.203"/>
    <n v="4"/>
    <n v="2024"/>
    <n v="0.12479111891794314"/>
  </r>
  <r>
    <s v="O06550"/>
    <s v="2024-02-09"/>
    <x v="3"/>
    <s v="Telangana"/>
    <s v="Corporate"/>
    <s v="Home"/>
    <s v="Chair"/>
    <n v="1"/>
    <n v="10817.26"/>
    <n v="7091.49"/>
    <n v="0.18"/>
    <n v="1778.6632000000004"/>
    <n v="2"/>
    <n v="2024"/>
    <n v="0.16442825632369013"/>
  </r>
  <r>
    <s v="O06551"/>
    <s v="2024-09-11"/>
    <x v="6"/>
    <s v="Tamil Nadu"/>
    <s v="Corporate"/>
    <s v="Fashion"/>
    <s v="Shirt"/>
    <n v="2"/>
    <n v="5447.65"/>
    <n v="4255.5600000000004"/>
    <n v="0.12"/>
    <n v="538.37199999999928"/>
    <n v="9"/>
    <n v="2024"/>
    <n v="9.8826466458013879E-2"/>
  </r>
  <r>
    <s v="O06552"/>
    <s v="2024-12-24"/>
    <x v="5"/>
    <s v="West Bengal"/>
    <s v="Corporate"/>
    <s v="Electronics"/>
    <s v="Phone"/>
    <n v="5"/>
    <n v="21013.99"/>
    <n v="14088.44"/>
    <n v="0.15"/>
    <n v="3773.451500000001"/>
    <n v="12"/>
    <n v="2024"/>
    <n v="0.1795685398156181"/>
  </r>
  <r>
    <s v="O06553"/>
    <s v="2025-05-13"/>
    <x v="4"/>
    <s v="Maharashtra"/>
    <s v="Corporate"/>
    <s v="Fashion"/>
    <s v="Jeans"/>
    <n v="1"/>
    <n v="4962.04"/>
    <n v="3800.67"/>
    <n v="0.11"/>
    <n v="615.54559999999992"/>
    <n v="5"/>
    <n v="2025"/>
    <n v="0.12405091454321206"/>
  </r>
  <r>
    <s v="O06554"/>
    <s v="2025-06-09"/>
    <x v="5"/>
    <s v="West Bengal"/>
    <s v="Consumer"/>
    <s v="Home"/>
    <s v="Chair"/>
    <n v="1"/>
    <n v="1414.18"/>
    <n v="1101.94"/>
    <n v="0.24"/>
    <n v="-27.163200000000018"/>
    <n v="6"/>
    <n v="2025"/>
    <n v="-1.920773876027098E-2"/>
  </r>
  <r>
    <s v="O06555"/>
    <s v="2025-05-15"/>
    <x v="5"/>
    <s v="West Bengal"/>
    <s v="Consumer"/>
    <s v="Fashion"/>
    <s v="Shoes"/>
    <n v="2"/>
    <n v="3006.99"/>
    <n v="2057.29"/>
    <n v="0.13"/>
    <n v="558.79129999999986"/>
    <n v="5"/>
    <n v="2025"/>
    <n v="0.18583078094705999"/>
  </r>
  <r>
    <s v="O06556"/>
    <s v="2024-05-03"/>
    <x v="4"/>
    <s v="Maharashtra"/>
    <s v="Corporate"/>
    <s v="Home"/>
    <s v="Table"/>
    <n v="5"/>
    <n v="11037.57"/>
    <n v="9136.5499999999993"/>
    <n v="0.15"/>
    <n v="245.38450000000057"/>
    <n v="5"/>
    <n v="2024"/>
    <n v="2.2231750285615456E-2"/>
  </r>
  <r>
    <s v="O06557"/>
    <s v="2024-10-12"/>
    <x v="6"/>
    <s v="Tamil Nadu"/>
    <s v="Consumer"/>
    <s v="Home"/>
    <s v="Sofa"/>
    <n v="2"/>
    <n v="29582.32"/>
    <n v="23279.01"/>
    <n v="0.11"/>
    <n v="3049.2548000000015"/>
    <n v="10"/>
    <n v="2024"/>
    <n v="0.10307693243802385"/>
  </r>
  <r>
    <s v="O06558"/>
    <s v="2024-12-12"/>
    <x v="7"/>
    <s v="Uttar Pradesh"/>
    <s v="Corporate"/>
    <s v="Home"/>
    <s v="Chair"/>
    <n v="5"/>
    <n v="69000.600000000006"/>
    <n v="47860.1"/>
    <n v="0.27"/>
    <n v="2510.3380000000034"/>
    <n v="12"/>
    <n v="2024"/>
    <n v="3.6381393784981626E-2"/>
  </r>
  <r>
    <s v="O06559"/>
    <s v="2024-10-12"/>
    <x v="0"/>
    <s v="Karnataka"/>
    <s v="SMB"/>
    <s v="Home"/>
    <s v="Lamp"/>
    <n v="2"/>
    <n v="25979.02"/>
    <n v="16554.95"/>
    <n v="0.26"/>
    <n v="2669.5247999999992"/>
    <n v="10"/>
    <n v="2024"/>
    <n v="0.10275694772166152"/>
  </r>
  <r>
    <s v="O06560"/>
    <s v="2024-10-17"/>
    <x v="5"/>
    <s v="West Bengal"/>
    <s v="Corporate"/>
    <s v="Home"/>
    <s v="Sofa"/>
    <n v="4"/>
    <n v="23156.54"/>
    <n v="12999.21"/>
    <n v="0.26"/>
    <n v="4136.6296000000011"/>
    <n v="10"/>
    <n v="2024"/>
    <n v="0.17863763757452542"/>
  </r>
  <r>
    <s v="O06561"/>
    <s v="2025-02-10"/>
    <x v="4"/>
    <s v="Maharashtra"/>
    <s v="Corporate"/>
    <s v="Beauty"/>
    <s v="Haircare"/>
    <n v="3"/>
    <n v="2413.86"/>
    <n v="1349.32"/>
    <n v="0.12"/>
    <n v="774.87680000000023"/>
    <n v="2"/>
    <n v="2025"/>
    <n v="0.32101149196722273"/>
  </r>
  <r>
    <s v="O06562"/>
    <s v="2025-06-01"/>
    <x v="4"/>
    <s v="Maharashtra"/>
    <s v="Corporate"/>
    <s v="Fashion"/>
    <s v="Shirt"/>
    <n v="1"/>
    <n v="701.84"/>
    <n v="412.01"/>
    <n v="0.03"/>
    <n v="268.77480000000003"/>
    <n v="6"/>
    <n v="2025"/>
    <n v="0.38295736920095752"/>
  </r>
  <r>
    <s v="O06563"/>
    <s v="2024-02-19"/>
    <x v="1"/>
    <s v="Maharashtra"/>
    <s v="Corporate"/>
    <s v="Beauty"/>
    <s v="Skincare"/>
    <n v="5"/>
    <n v="9562.6"/>
    <n v="6118.49"/>
    <n v="0.03"/>
    <n v="3157.2320000000004"/>
    <n v="2"/>
    <n v="2024"/>
    <n v="0.33016459958588673"/>
  </r>
  <r>
    <s v="O06564"/>
    <s v="2025-03-03"/>
    <x v="6"/>
    <s v="Tamil Nadu"/>
    <s v="Consumer"/>
    <s v="Beauty"/>
    <s v="Makeup"/>
    <n v="5"/>
    <n v="26177.360000000001"/>
    <n v="20404.23"/>
    <n v="0.13"/>
    <n v="2370.0732000000007"/>
    <n v="3"/>
    <n v="2025"/>
    <n v="9.0539045954213901E-2"/>
  </r>
  <r>
    <s v="O06565"/>
    <s v="2025-03-26"/>
    <x v="7"/>
    <s v="Uttar Pradesh"/>
    <s v="Corporate"/>
    <s v="Beauty"/>
    <s v="Skincare"/>
    <n v="5"/>
    <n v="62453.64"/>
    <n v="35322.67"/>
    <n v="0.23"/>
    <n v="12766.632800000001"/>
    <n v="3"/>
    <n v="2025"/>
    <n v="0.20441775371299417"/>
  </r>
  <r>
    <s v="O06566"/>
    <s v="2024-05-07"/>
    <x v="5"/>
    <s v="West Bengal"/>
    <s v="Consumer"/>
    <s v="Fashion"/>
    <s v="Shoes"/>
    <n v="4"/>
    <n v="48751.14"/>
    <n v="34223.51"/>
    <n v="0.15"/>
    <n v="7214.958999999998"/>
    <n v="5"/>
    <n v="2024"/>
    <n v="0.14799569815187907"/>
  </r>
  <r>
    <s v="O06567"/>
    <s v="2025-01-15"/>
    <x v="1"/>
    <s v="Maharashtra"/>
    <s v="SMB"/>
    <s v="Fashion"/>
    <s v="Shoes"/>
    <n v="5"/>
    <n v="52146.39"/>
    <n v="34852.449999999997"/>
    <n v="0.19"/>
    <n v="7386.1259000000027"/>
    <n v="1"/>
    <n v="2025"/>
    <n v="0.14164213284946481"/>
  </r>
  <r>
    <s v="O06568"/>
    <s v="2024-02-05"/>
    <x v="7"/>
    <s v="Uttar Pradesh"/>
    <s v="Consumer"/>
    <s v="Home"/>
    <s v="Lamp"/>
    <n v="5"/>
    <n v="62986.49"/>
    <n v="51258.04"/>
    <n v="0.1"/>
    <n v="5429.8009999999967"/>
    <n v="2"/>
    <n v="2024"/>
    <n v="8.620580381602462E-2"/>
  </r>
  <r>
    <s v="O06569"/>
    <s v="2025-06-09"/>
    <x v="6"/>
    <s v="Tamil Nadu"/>
    <s v="Corporate"/>
    <s v="Home"/>
    <s v="Lamp"/>
    <n v="4"/>
    <n v="4737.8100000000004"/>
    <n v="3370.07"/>
    <n v="0.11"/>
    <n v="846.58090000000016"/>
    <n v="6"/>
    <n v="2025"/>
    <n v="0.17868612291332917"/>
  </r>
  <r>
    <s v="O06570"/>
    <s v="2024-01-28"/>
    <x v="3"/>
    <s v="Telangana"/>
    <s v="SMB"/>
    <s v="Beauty"/>
    <s v="Skincare"/>
    <n v="3"/>
    <n v="18304.05"/>
    <n v="14075.04"/>
    <n v="0.02"/>
    <n v="3862.9289999999983"/>
    <n v="1"/>
    <n v="2024"/>
    <n v="0.21104231030837428"/>
  </r>
  <r>
    <s v="O06571"/>
    <s v="2024-02-15"/>
    <x v="4"/>
    <s v="Maharashtra"/>
    <s v="SMB"/>
    <s v="Beauty"/>
    <s v="Perfume"/>
    <n v="2"/>
    <n v="18365.400000000001"/>
    <n v="10814.43"/>
    <n v="0.23"/>
    <n v="3326.9280000000008"/>
    <n v="2"/>
    <n v="2024"/>
    <n v="0.18115194877323665"/>
  </r>
  <r>
    <s v="O06572"/>
    <s v="2024-01-18"/>
    <x v="2"/>
    <s v="Delhi"/>
    <s v="Corporate"/>
    <s v="Beauty"/>
    <s v="Skincare"/>
    <n v="5"/>
    <n v="70119.789999999994"/>
    <n v="55240.19"/>
    <n v="0.14000000000000001"/>
    <n v="5062.8293999999914"/>
    <n v="1"/>
    <n v="2024"/>
    <n v="7.2202575050495613E-2"/>
  </r>
  <r>
    <s v="O06573"/>
    <s v="2024-06-19"/>
    <x v="3"/>
    <s v="Telangana"/>
    <s v="SMB"/>
    <s v="Beauty"/>
    <s v="Makeup"/>
    <n v="4"/>
    <n v="13998.71"/>
    <n v="9282.33"/>
    <n v="0.05"/>
    <n v="4016.4444999999992"/>
    <n v="6"/>
    <n v="2024"/>
    <n v="0.2869153300554122"/>
  </r>
  <r>
    <s v="O06574"/>
    <s v="2025-01-27"/>
    <x v="1"/>
    <s v="Maharashtra"/>
    <s v="Consumer"/>
    <s v="Beauty"/>
    <s v="Haircare"/>
    <n v="4"/>
    <n v="44872.160000000003"/>
    <n v="34009.39"/>
    <n v="0.28999999999999998"/>
    <n v="-2150.1563999999962"/>
    <n v="1"/>
    <n v="2025"/>
    <n v="-4.7917381289423022E-2"/>
  </r>
  <r>
    <s v="O06575"/>
    <s v="2024-10-11"/>
    <x v="6"/>
    <s v="Tamil Nadu"/>
    <s v="Consumer"/>
    <s v="Fashion"/>
    <s v="Shirt"/>
    <n v="4"/>
    <n v="22169.23"/>
    <n v="15780.79"/>
    <n v="0.12"/>
    <n v="3728.1323999999991"/>
    <n v="10"/>
    <n v="2024"/>
    <n v="0.16816697738261541"/>
  </r>
  <r>
    <s v="O06576"/>
    <s v="2024-01-26"/>
    <x v="4"/>
    <s v="Maharashtra"/>
    <s v="Corporate"/>
    <s v="Fashion"/>
    <s v="Shoes"/>
    <n v="4"/>
    <n v="34566.980000000003"/>
    <n v="26839.19"/>
    <n v="0.21"/>
    <n v="468.7242000000042"/>
    <n v="1"/>
    <n v="2024"/>
    <n v="1.3559882870878628E-2"/>
  </r>
  <r>
    <s v="O06577"/>
    <s v="2025-03-01"/>
    <x v="4"/>
    <s v="Maharashtra"/>
    <s v="SMB"/>
    <s v="Electronics"/>
    <s v="Headphones"/>
    <n v="2"/>
    <n v="9517.07"/>
    <n v="6594.12"/>
    <n v="0.24"/>
    <n v="638.85320000000002"/>
    <n v="3"/>
    <n v="2025"/>
    <n v="6.712708848416582E-2"/>
  </r>
  <r>
    <s v="O06578"/>
    <s v="2024-11-08"/>
    <x v="0"/>
    <s v="Karnataka"/>
    <s v="SMB"/>
    <s v="Electronics"/>
    <s v="Headphones"/>
    <n v="3"/>
    <n v="3782.92"/>
    <n v="2137.52"/>
    <n v="0.21"/>
    <n v="850.98680000000013"/>
    <n v="11"/>
    <n v="2024"/>
    <n v="0.22495500830046633"/>
  </r>
  <r>
    <s v="O06579"/>
    <s v="2024-12-02"/>
    <x v="0"/>
    <s v="Karnataka"/>
    <s v="Corporate"/>
    <s v="Beauty"/>
    <s v="Skincare"/>
    <n v="5"/>
    <n v="19529.88"/>
    <n v="11778.88"/>
    <n v="0.12"/>
    <n v="5407.4144000000015"/>
    <n v="12"/>
    <n v="2024"/>
    <n v="0.27687903868328945"/>
  </r>
  <r>
    <s v="O06580"/>
    <s v="2024-11-21"/>
    <x v="0"/>
    <s v="Karnataka"/>
    <s v="SMB"/>
    <s v="Fashion"/>
    <s v="Shoes"/>
    <n v="3"/>
    <n v="37511.56"/>
    <n v="26798.66"/>
    <n v="0.01"/>
    <n v="10337.784399999999"/>
    <n v="11"/>
    <n v="2024"/>
    <n v="0.27558929567312046"/>
  </r>
  <r>
    <s v="O06581"/>
    <s v="2024-07-01"/>
    <x v="1"/>
    <s v="Maharashtra"/>
    <s v="Corporate"/>
    <s v="Fashion"/>
    <s v="Shirt"/>
    <n v="2"/>
    <n v="28164.7"/>
    <n v="21401.99"/>
    <n v="0.15"/>
    <n v="2538.0049999999992"/>
    <n v="7"/>
    <n v="2024"/>
    <n v="9.0112978302627017E-2"/>
  </r>
  <r>
    <s v="O06582"/>
    <s v="2024-04-24"/>
    <x v="1"/>
    <s v="Maharashtra"/>
    <s v="SMB"/>
    <s v="Beauty"/>
    <s v="Haircare"/>
    <n v="4"/>
    <n v="55901.16"/>
    <n v="34974.410000000003"/>
    <n v="0.23"/>
    <n v="8069.4831999999988"/>
    <n v="4"/>
    <n v="2024"/>
    <n v="0.14435269679555843"/>
  </r>
  <r>
    <s v="O06583"/>
    <s v="2024-12-24"/>
    <x v="6"/>
    <s v="Tamil Nadu"/>
    <s v="Corporate"/>
    <s v="Home"/>
    <s v="Lamp"/>
    <n v="5"/>
    <n v="12605.04"/>
    <n v="9439.2000000000007"/>
    <n v="0.18"/>
    <n v="896.93280000000004"/>
    <n v="12"/>
    <n v="2024"/>
    <n v="7.1156680185068821E-2"/>
  </r>
  <r>
    <s v="O06584"/>
    <s v="2024-07-26"/>
    <x v="1"/>
    <s v="Maharashtra"/>
    <s v="Consumer"/>
    <s v="Beauty"/>
    <s v="Makeup"/>
    <n v="1"/>
    <n v="13205.1"/>
    <n v="8964.42"/>
    <n v="0.21"/>
    <n v="1467.6090000000004"/>
    <n v="7"/>
    <n v="2024"/>
    <n v="0.11113955971556447"/>
  </r>
  <r>
    <s v="O06585"/>
    <s v="2024-01-25"/>
    <x v="2"/>
    <s v="Delhi"/>
    <s v="Consumer"/>
    <s v="Electronics"/>
    <s v="Tablet"/>
    <n v="5"/>
    <n v="61301.87"/>
    <n v="45295.72"/>
    <n v="0.03"/>
    <n v="14167.093900000002"/>
    <n v="1"/>
    <n v="2024"/>
    <n v="0.23110378035776072"/>
  </r>
  <r>
    <s v="O06586"/>
    <s v="2025-02-02"/>
    <x v="6"/>
    <s v="Tamil Nadu"/>
    <s v="Corporate"/>
    <s v="Electronics"/>
    <s v="Tablet"/>
    <n v="1"/>
    <n v="12096.37"/>
    <n v="9355.6200000000008"/>
    <n v="0.27"/>
    <n v="-525.26990000000023"/>
    <n v="2"/>
    <n v="2025"/>
    <n v="-4.3423762665989893E-2"/>
  </r>
  <r>
    <s v="O06587"/>
    <s v="2025-02-08"/>
    <x v="3"/>
    <s v="Telangana"/>
    <s v="Corporate"/>
    <s v="Electronics"/>
    <s v="Phone"/>
    <n v="4"/>
    <n v="3352.49"/>
    <n v="2241.42"/>
    <n v="0.08"/>
    <n v="842.87079999999969"/>
    <n v="2"/>
    <n v="2025"/>
    <n v="0.25141635023519826"/>
  </r>
  <r>
    <s v="O06588"/>
    <s v="2025-04-01"/>
    <x v="5"/>
    <s v="West Bengal"/>
    <s v="Corporate"/>
    <s v="Fashion"/>
    <s v="Jeans"/>
    <n v="4"/>
    <n v="9152.5400000000009"/>
    <n v="5261.39"/>
    <n v="0.22"/>
    <n v="1877.5912000000003"/>
    <n v="4"/>
    <n v="2025"/>
    <n v="0.20514427688925699"/>
  </r>
  <r>
    <s v="O06589"/>
    <s v="2024-07-03"/>
    <x v="4"/>
    <s v="Maharashtra"/>
    <s v="Consumer"/>
    <s v="Electronics"/>
    <s v="Headphones"/>
    <n v="4"/>
    <n v="31443.77"/>
    <n v="18812.669999999998"/>
    <n v="0.18"/>
    <n v="6971.2214000000022"/>
    <n v="7"/>
    <n v="2024"/>
    <n v="0.2217043757793675"/>
  </r>
  <r>
    <s v="O06590"/>
    <s v="2024-05-23"/>
    <x v="4"/>
    <s v="Maharashtra"/>
    <s v="Consumer"/>
    <s v="Beauty"/>
    <s v="Makeup"/>
    <n v="1"/>
    <n v="4619.3100000000004"/>
    <n v="2973.32"/>
    <n v="0.12"/>
    <n v="1091.6728000000003"/>
    <n v="5"/>
    <n v="2024"/>
    <n v="0.23632810960944386"/>
  </r>
  <r>
    <s v="O06591"/>
    <s v="2024-02-02"/>
    <x v="0"/>
    <s v="Karnataka"/>
    <s v="Consumer"/>
    <s v="Home"/>
    <s v="Table"/>
    <n v="1"/>
    <n v="11572.13"/>
    <n v="7093.31"/>
    <n v="0.16"/>
    <n v="2627.279199999999"/>
    <n v="2"/>
    <n v="2024"/>
    <n v="0.22703505750453887"/>
  </r>
  <r>
    <s v="O06592"/>
    <s v="2024-05-14"/>
    <x v="2"/>
    <s v="Delhi"/>
    <s v="SMB"/>
    <s v="Home"/>
    <s v="Lamp"/>
    <n v="1"/>
    <n v="5302.39"/>
    <n v="3690.28"/>
    <n v="0.27"/>
    <n v="180.46469999999999"/>
    <n v="5"/>
    <n v="2024"/>
    <n v="3.403459572004322E-2"/>
  </r>
  <r>
    <s v="O06593"/>
    <s v="2025-05-08"/>
    <x v="3"/>
    <s v="Telangana"/>
    <s v="SMB"/>
    <s v="Home"/>
    <s v="Lamp"/>
    <n v="3"/>
    <n v="11051.49"/>
    <n v="8278.34"/>
    <n v="0.06"/>
    <n v="2110.0605999999998"/>
    <n v="5"/>
    <n v="2025"/>
    <n v="0.19092996509972862"/>
  </r>
  <r>
    <s v="O06594"/>
    <s v="2024-06-13"/>
    <x v="0"/>
    <s v="Karnataka"/>
    <s v="SMB"/>
    <s v="Beauty"/>
    <s v="Skincare"/>
    <n v="1"/>
    <n v="7729.96"/>
    <n v="4349.9399999999996"/>
    <n v="0.1"/>
    <n v="2607.0240000000003"/>
    <n v="6"/>
    <n v="2024"/>
    <n v="0.33726228855000545"/>
  </r>
  <r>
    <s v="O06595"/>
    <s v="2024-01-07"/>
    <x v="2"/>
    <s v="Delhi"/>
    <s v="SMB"/>
    <s v="Fashion"/>
    <s v="Shoes"/>
    <n v="5"/>
    <n v="57524.37"/>
    <n v="36407.81"/>
    <n v="0.26"/>
    <n v="6160.2238000000034"/>
    <n v="1"/>
    <n v="2024"/>
    <n v="0.1070889398701803"/>
  </r>
  <r>
    <s v="O06596"/>
    <s v="2025-05-30"/>
    <x v="5"/>
    <s v="West Bengal"/>
    <s v="Consumer"/>
    <s v="Beauty"/>
    <s v="Haircare"/>
    <n v="3"/>
    <n v="22272.14"/>
    <n v="16645.349999999999"/>
    <n v="0.21"/>
    <n v="949.64060000000154"/>
    <n v="5"/>
    <n v="2025"/>
    <n v="4.2638049150193987E-2"/>
  </r>
  <r>
    <s v="O06597"/>
    <s v="2024-12-19"/>
    <x v="7"/>
    <s v="Uttar Pradesh"/>
    <s v="SMB"/>
    <s v="Home"/>
    <s v="Sofa"/>
    <n v="4"/>
    <n v="18750.96"/>
    <n v="10616.15"/>
    <n v="0.28999999999999998"/>
    <n v="2697.0316000000003"/>
    <n v="12"/>
    <n v="2024"/>
    <n v="0.14383432101609733"/>
  </r>
  <r>
    <s v="O06598"/>
    <s v="2024-10-16"/>
    <x v="5"/>
    <s v="West Bengal"/>
    <s v="SMB"/>
    <s v="Home"/>
    <s v="Table"/>
    <n v="2"/>
    <n v="11875.91"/>
    <n v="6600.4"/>
    <n v="0.21"/>
    <n v="2781.5689000000002"/>
    <n v="10"/>
    <n v="2024"/>
    <n v="0.23421943244770296"/>
  </r>
  <r>
    <s v="O06599"/>
    <s v="2025-02-01"/>
    <x v="6"/>
    <s v="Tamil Nadu"/>
    <s v="Consumer"/>
    <s v="Fashion"/>
    <s v="Jacket"/>
    <n v="3"/>
    <n v="6643.77"/>
    <n v="3906.1"/>
    <n v="0.14000000000000001"/>
    <n v="1807.5422000000003"/>
    <n v="2"/>
    <n v="2025"/>
    <n v="0.27206573978328574"/>
  </r>
  <r>
    <s v="O06600"/>
    <s v="2025-01-11"/>
    <x v="4"/>
    <s v="Maharashtra"/>
    <s v="Consumer"/>
    <s v="Beauty"/>
    <s v="Haircare"/>
    <n v="2"/>
    <n v="10344.370000000001"/>
    <n v="6666.62"/>
    <n v="0.08"/>
    <n v="2850.2004000000006"/>
    <n v="1"/>
    <n v="2025"/>
    <n v="0.27553155967932319"/>
  </r>
  <r>
    <s v="O06601"/>
    <s v="2024-04-29"/>
    <x v="4"/>
    <s v="Maharashtra"/>
    <s v="Corporate"/>
    <s v="Electronics"/>
    <s v="Laptop"/>
    <n v="1"/>
    <n v="8754.44"/>
    <n v="5531.84"/>
    <n v="0.01"/>
    <n v="3135.0556000000001"/>
    <n v="4"/>
    <n v="2024"/>
    <n v="0.35811035314651762"/>
  </r>
  <r>
    <s v="O06602"/>
    <s v="2025-01-04"/>
    <x v="0"/>
    <s v="Karnataka"/>
    <s v="SMB"/>
    <s v="Beauty"/>
    <s v="Makeup"/>
    <n v="4"/>
    <n v="42891.26"/>
    <n v="27083.82"/>
    <n v="0.28999999999999998"/>
    <n v="3368.9746000000032"/>
    <n v="1"/>
    <n v="2025"/>
    <n v="7.8546878781364848E-2"/>
  </r>
  <r>
    <s v="O06603"/>
    <s v="2024-10-16"/>
    <x v="3"/>
    <s v="Telangana"/>
    <s v="Corporate"/>
    <s v="Beauty"/>
    <s v="Perfume"/>
    <n v="2"/>
    <n v="28867.52"/>
    <n v="22235.279999999999"/>
    <n v="0.21"/>
    <n v="570.06080000000202"/>
    <n v="10"/>
    <n v="2024"/>
    <n v="1.9747480905876292E-2"/>
  </r>
  <r>
    <s v="O06604"/>
    <s v="2024-04-06"/>
    <x v="6"/>
    <s v="Tamil Nadu"/>
    <s v="Consumer"/>
    <s v="Beauty"/>
    <s v="Perfume"/>
    <n v="4"/>
    <n v="53167.11"/>
    <n v="32486.46"/>
    <n v="0.22"/>
    <n v="8983.8858000000018"/>
    <n v="4"/>
    <n v="2024"/>
    <n v="0.16897449946028667"/>
  </r>
  <r>
    <s v="O06605"/>
    <s v="2024-05-04"/>
    <x v="6"/>
    <s v="Tamil Nadu"/>
    <s v="Corporate"/>
    <s v="Electronics"/>
    <s v="Phone"/>
    <n v="3"/>
    <n v="38604.04"/>
    <n v="31478.57"/>
    <n v="0.11"/>
    <n v="2879.0256000000008"/>
    <n v="5"/>
    <n v="2024"/>
    <n v="7.4578349830743129E-2"/>
  </r>
  <r>
    <s v="O06606"/>
    <s v="2024-02-09"/>
    <x v="4"/>
    <s v="Maharashtra"/>
    <s v="Consumer"/>
    <s v="Home"/>
    <s v="Chair"/>
    <n v="1"/>
    <n v="10352.5"/>
    <n v="7299.05"/>
    <n v="0.22"/>
    <n v="775.89999999999964"/>
    <n v="2"/>
    <n v="2024"/>
    <n v="7.4948080173871015E-2"/>
  </r>
  <r>
    <s v="O06607"/>
    <s v="2024-01-24"/>
    <x v="0"/>
    <s v="Karnataka"/>
    <s v="SMB"/>
    <s v="Home"/>
    <s v="Chair"/>
    <n v="2"/>
    <n v="24357.5"/>
    <n v="19099.580000000002"/>
    <n v="0.25"/>
    <n v="-831.45500000000175"/>
    <n v="1"/>
    <n v="2024"/>
    <n v="-3.413548188442992E-2"/>
  </r>
  <r>
    <s v="O06608"/>
    <s v="2024-05-19"/>
    <x v="7"/>
    <s v="Uttar Pradesh"/>
    <s v="SMB"/>
    <s v="Electronics"/>
    <s v="Headphones"/>
    <n v="4"/>
    <n v="37036.42"/>
    <n v="24277.200000000001"/>
    <n v="0.18"/>
    <n v="6092.6643999999978"/>
    <n v="5"/>
    <n v="2024"/>
    <n v="0.16450467944795955"/>
  </r>
  <r>
    <s v="O06609"/>
    <s v="2025-04-16"/>
    <x v="1"/>
    <s v="Maharashtra"/>
    <s v="Consumer"/>
    <s v="Home"/>
    <s v="Sofa"/>
    <n v="5"/>
    <n v="46491.11"/>
    <n v="33497.24"/>
    <n v="0.25"/>
    <n v="1371.0925000000025"/>
    <n v="4"/>
    <n v="2025"/>
    <n v="2.9491498482182989E-2"/>
  </r>
  <r>
    <s v="O06610"/>
    <s v="2025-01-12"/>
    <x v="7"/>
    <s v="Uttar Pradesh"/>
    <s v="SMB"/>
    <s v="Fashion"/>
    <s v="Jacket"/>
    <n v="2"/>
    <n v="17472.740000000002"/>
    <n v="11169.81"/>
    <n v="0.12"/>
    <n v="4206.2012000000013"/>
    <n v="1"/>
    <n v="2025"/>
    <n v="0.24072934182045866"/>
  </r>
  <r>
    <s v="O06611"/>
    <s v="2024-09-01"/>
    <x v="1"/>
    <s v="Maharashtra"/>
    <s v="SMB"/>
    <s v="Home"/>
    <s v="Table"/>
    <n v="2"/>
    <n v="13245.84"/>
    <n v="9561.8799999999992"/>
    <n v="0.12"/>
    <n v="2094.4592000000011"/>
    <n v="9"/>
    <n v="2024"/>
    <n v="0.1581220368055179"/>
  </r>
  <r>
    <s v="O06612"/>
    <s v="2024-12-05"/>
    <x v="6"/>
    <s v="Tamil Nadu"/>
    <s v="SMB"/>
    <s v="Beauty"/>
    <s v="Makeup"/>
    <n v="3"/>
    <n v="30059.19"/>
    <n v="16980.09"/>
    <n v="0.24"/>
    <n v="5864.8943999999992"/>
    <n v="12"/>
    <n v="2024"/>
    <n v="0.19511152496125142"/>
  </r>
  <r>
    <s v="O06613"/>
    <s v="2024-02-09"/>
    <x v="7"/>
    <s v="Uttar Pradesh"/>
    <s v="Consumer"/>
    <s v="Electronics"/>
    <s v="Tablet"/>
    <n v="5"/>
    <n v="4017.75"/>
    <n v="2940.72"/>
    <n v="0.2"/>
    <n v="273.48000000000013"/>
    <n v="2"/>
    <n v="2024"/>
    <n v="6.8067948478626128E-2"/>
  </r>
  <r>
    <s v="O06614"/>
    <s v="2025-04-18"/>
    <x v="6"/>
    <s v="Tamil Nadu"/>
    <s v="Consumer"/>
    <s v="Beauty"/>
    <s v="Makeup"/>
    <n v="4"/>
    <n v="23534.01"/>
    <n v="19827.830000000002"/>
    <n v="0.09"/>
    <n v="1588.1190999999967"/>
    <n v="4"/>
    <n v="2025"/>
    <n v="6.748187410475294E-2"/>
  </r>
  <r>
    <s v="O06615"/>
    <s v="2024-11-17"/>
    <x v="3"/>
    <s v="Telangana"/>
    <s v="SMB"/>
    <s v="Fashion"/>
    <s v="Shirt"/>
    <n v="1"/>
    <n v="13018.49"/>
    <n v="10177.24"/>
    <n v="0.14000000000000001"/>
    <n v="1018.6614"/>
    <n v="11"/>
    <n v="2024"/>
    <n v="7.8247277526041811E-2"/>
  </r>
  <r>
    <s v="O06616"/>
    <s v="2025-05-02"/>
    <x v="0"/>
    <s v="Karnataka"/>
    <s v="SMB"/>
    <s v="Electronics"/>
    <s v="Laptop"/>
    <n v="2"/>
    <n v="6384.24"/>
    <n v="5282.88"/>
    <n v="0.15"/>
    <n v="143.72399999999971"/>
    <n v="5"/>
    <n v="2025"/>
    <n v="2.251231156723427E-2"/>
  </r>
  <r>
    <s v="O06617"/>
    <s v="2024-01-24"/>
    <x v="6"/>
    <s v="Tamil Nadu"/>
    <s v="Consumer"/>
    <s v="Beauty"/>
    <s v="Perfume"/>
    <n v="1"/>
    <n v="830.11"/>
    <n v="649.89"/>
    <n v="0.16"/>
    <n v="47.402400000000029"/>
    <n v="1"/>
    <n v="2024"/>
    <n v="5.7103757333365493E-2"/>
  </r>
  <r>
    <s v="O06618"/>
    <s v="2024-05-16"/>
    <x v="1"/>
    <s v="Maharashtra"/>
    <s v="SMB"/>
    <s v="Home"/>
    <s v="Sofa"/>
    <n v="5"/>
    <n v="22030.97"/>
    <n v="16553.96"/>
    <n v="0.02"/>
    <n v="5036.3906000000025"/>
    <n v="5"/>
    <n v="2024"/>
    <n v="0.22860503191643411"/>
  </r>
  <r>
    <s v="O06619"/>
    <s v="2024-11-16"/>
    <x v="4"/>
    <s v="Maharashtra"/>
    <s v="Corporate"/>
    <s v="Home"/>
    <s v="Lamp"/>
    <n v="3"/>
    <n v="2744.59"/>
    <n v="1670.7"/>
    <n v="0.06"/>
    <n v="909.21460000000013"/>
    <n v="11"/>
    <n v="2024"/>
    <n v="0.33127519957443557"/>
  </r>
  <r>
    <s v="O06620"/>
    <s v="2024-03-03"/>
    <x v="7"/>
    <s v="Uttar Pradesh"/>
    <s v="Consumer"/>
    <s v="Beauty"/>
    <s v="Haircare"/>
    <n v="1"/>
    <n v="8671"/>
    <n v="5899.25"/>
    <n v="0.13"/>
    <n v="1644.52"/>
    <n v="3"/>
    <n v="2024"/>
    <n v="0.18965747895283128"/>
  </r>
  <r>
    <s v="O06621"/>
    <s v="2024-12-17"/>
    <x v="1"/>
    <s v="Maharashtra"/>
    <s v="Corporate"/>
    <s v="Electronics"/>
    <s v="Phone"/>
    <n v="5"/>
    <n v="12161.42"/>
    <n v="9458.89"/>
    <n v="0.2"/>
    <n v="270.24600000000055"/>
    <n v="12"/>
    <n v="2024"/>
    <n v="2.2221582677022959E-2"/>
  </r>
  <r>
    <s v="O06622"/>
    <s v="2025-03-25"/>
    <x v="7"/>
    <s v="Uttar Pradesh"/>
    <s v="Corporate"/>
    <s v="Electronics"/>
    <s v="Laptop"/>
    <n v="4"/>
    <n v="39498.67"/>
    <n v="26581.33"/>
    <n v="0.23"/>
    <n v="3832.6458999999959"/>
    <n v="3"/>
    <n v="2025"/>
    <n v="9.7032277289336472E-2"/>
  </r>
  <r>
    <s v="O06623"/>
    <s v="2024-04-22"/>
    <x v="5"/>
    <s v="West Bengal"/>
    <s v="Corporate"/>
    <s v="Fashion"/>
    <s v="Shirt"/>
    <n v="3"/>
    <n v="37378"/>
    <n v="21518.55"/>
    <n v="0.22"/>
    <n v="7636.2900000000009"/>
    <n v="4"/>
    <n v="2024"/>
    <n v="0.20429905291882927"/>
  </r>
  <r>
    <s v="O06624"/>
    <s v="2024-06-24"/>
    <x v="0"/>
    <s v="Karnataka"/>
    <s v="Consumer"/>
    <s v="Home"/>
    <s v="Lamp"/>
    <n v="5"/>
    <n v="62616.82"/>
    <n v="43401.05"/>
    <n v="0.13"/>
    <n v="11075.583399999996"/>
    <n v="6"/>
    <n v="2024"/>
    <n v="0.17687872683409978"/>
  </r>
  <r>
    <s v="O06625"/>
    <s v="2025-03-07"/>
    <x v="4"/>
    <s v="Maharashtra"/>
    <s v="Consumer"/>
    <s v="Beauty"/>
    <s v="Haircare"/>
    <n v="4"/>
    <n v="27868.42"/>
    <n v="23390.54"/>
    <n v="0.24"/>
    <n v="-2210.5408000000016"/>
    <n v="3"/>
    <n v="2025"/>
    <n v="-7.93206360461053E-2"/>
  </r>
  <r>
    <s v="O06626"/>
    <s v="2024-10-06"/>
    <x v="2"/>
    <s v="Delhi"/>
    <s v="SMB"/>
    <s v="Fashion"/>
    <s v="Shirt"/>
    <n v="5"/>
    <n v="74951.7"/>
    <n v="50838.33"/>
    <n v="0.01"/>
    <n v="23363.852999999996"/>
    <n v="10"/>
    <n v="2024"/>
    <n v="0.31171878689876276"/>
  </r>
  <r>
    <s v="O06627"/>
    <s v="2024-03-09"/>
    <x v="7"/>
    <s v="Uttar Pradesh"/>
    <s v="Corporate"/>
    <s v="Home"/>
    <s v="Lamp"/>
    <n v="1"/>
    <n v="2624.69"/>
    <n v="2198.31"/>
    <n v="0.26"/>
    <n v="-256.03939999999989"/>
    <n v="3"/>
    <n v="2024"/>
    <n v="-9.7550339278162326E-2"/>
  </r>
  <r>
    <s v="O06628"/>
    <s v="2024-09-24"/>
    <x v="5"/>
    <s v="West Bengal"/>
    <s v="Corporate"/>
    <s v="Beauty"/>
    <s v="Makeup"/>
    <n v="5"/>
    <n v="55667.1"/>
    <n v="45986.68"/>
    <n v="0.17"/>
    <n v="217.01299999999719"/>
    <n v="9"/>
    <n v="2024"/>
    <n v="3.8984067788693359E-3"/>
  </r>
  <r>
    <s v="O06629"/>
    <s v="2024-02-24"/>
    <x v="0"/>
    <s v="Karnataka"/>
    <s v="Consumer"/>
    <s v="Electronics"/>
    <s v="Tablet"/>
    <n v="4"/>
    <n v="20277.02"/>
    <n v="13359.97"/>
    <n v="0.12"/>
    <n v="4483.807600000001"/>
    <n v="2"/>
    <n v="2024"/>
    <n v="0.22112754241007807"/>
  </r>
  <r>
    <s v="O06630"/>
    <s v="2024-10-02"/>
    <x v="3"/>
    <s v="Telangana"/>
    <s v="SMB"/>
    <s v="Electronics"/>
    <s v="Laptop"/>
    <n v="4"/>
    <n v="2851.56"/>
    <n v="1941.53"/>
    <n v="0.08"/>
    <n v="681.90519999999992"/>
    <n v="10"/>
    <n v="2024"/>
    <n v="0.23913408800796754"/>
  </r>
  <r>
    <s v="O06631"/>
    <s v="2025-01-01"/>
    <x v="5"/>
    <s v="West Bengal"/>
    <s v="SMB"/>
    <s v="Home"/>
    <s v="Lamp"/>
    <n v="1"/>
    <n v="2932.62"/>
    <n v="1869.01"/>
    <n v="0.08"/>
    <n v="829.0003999999999"/>
    <n v="1"/>
    <n v="2025"/>
    <n v="0.28268251597547583"/>
  </r>
  <r>
    <s v="O06632"/>
    <s v="2025-05-02"/>
    <x v="0"/>
    <s v="Karnataka"/>
    <s v="SMB"/>
    <s v="Electronics"/>
    <s v="Headphones"/>
    <n v="5"/>
    <n v="13477.8"/>
    <n v="8434.34"/>
    <n v="0.26"/>
    <n v="1539.2319999999991"/>
    <n v="5"/>
    <n v="2025"/>
    <n v="0.1142049889447832"/>
  </r>
  <r>
    <s v="O06633"/>
    <s v="2024-07-13"/>
    <x v="0"/>
    <s v="Karnataka"/>
    <s v="Corporate"/>
    <s v="Electronics"/>
    <s v="Headphones"/>
    <n v="4"/>
    <n v="52172.76"/>
    <n v="34856.43"/>
    <n v="0.18"/>
    <n v="7925.2332000000024"/>
    <n v="7"/>
    <n v="2024"/>
    <n v="0.1519036600708876"/>
  </r>
  <r>
    <s v="O06634"/>
    <s v="2025-06-04"/>
    <x v="1"/>
    <s v="Maharashtra"/>
    <s v="SMB"/>
    <s v="Home"/>
    <s v="Chair"/>
    <n v="3"/>
    <n v="27486.65"/>
    <n v="17137.59"/>
    <n v="0.01"/>
    <n v="10074.193500000001"/>
    <n v="6"/>
    <n v="2025"/>
    <n v="0.36651223412092782"/>
  </r>
  <r>
    <s v="O06635"/>
    <s v="2024-01-10"/>
    <x v="0"/>
    <s v="Karnataka"/>
    <s v="Corporate"/>
    <s v="Home"/>
    <s v="Lamp"/>
    <n v="1"/>
    <n v="6212.69"/>
    <n v="4299.51"/>
    <n v="0.19"/>
    <n v="732.76889999999935"/>
    <n v="1"/>
    <n v="2024"/>
    <n v="0.11794712113432336"/>
  </r>
  <r>
    <s v="O06636"/>
    <s v="2024-05-16"/>
    <x v="2"/>
    <s v="Delhi"/>
    <s v="Consumer"/>
    <s v="Fashion"/>
    <s v="Shirt"/>
    <n v="1"/>
    <n v="1274.44"/>
    <n v="1012.75"/>
    <n v="0.23"/>
    <n v="-31.43119999999999"/>
    <n v="5"/>
    <n v="2024"/>
    <n v="-2.466275383697937E-2"/>
  </r>
  <r>
    <s v="O06637"/>
    <s v="2024-11-24"/>
    <x v="3"/>
    <s v="Telangana"/>
    <s v="Corporate"/>
    <s v="Electronics"/>
    <s v="Phone"/>
    <n v="5"/>
    <n v="21814.98"/>
    <n v="16914.009999999998"/>
    <n v="7.0000000000000007E-2"/>
    <n v="3373.9214000000011"/>
    <n v="11"/>
    <n v="2024"/>
    <n v="0.15466076063328965"/>
  </r>
  <r>
    <s v="O06638"/>
    <s v="2025-03-17"/>
    <x v="1"/>
    <s v="Maharashtra"/>
    <s v="SMB"/>
    <s v="Electronics"/>
    <s v="Tablet"/>
    <n v="5"/>
    <n v="46646.34"/>
    <n v="39476.83"/>
    <n v="0.01"/>
    <n v="6703.0465999999951"/>
    <n v="3"/>
    <n v="2025"/>
    <n v="0.14369930416834409"/>
  </r>
  <r>
    <s v="O06639"/>
    <s v="2025-06-06"/>
    <x v="2"/>
    <s v="Delhi"/>
    <s v="Corporate"/>
    <s v="Electronics"/>
    <s v="Laptop"/>
    <n v="2"/>
    <n v="21316.14"/>
    <n v="15406.56"/>
    <n v="0.17"/>
    <n v="2285.8361999999997"/>
    <n v="6"/>
    <n v="2025"/>
    <n v="0.10723499658005622"/>
  </r>
  <r>
    <s v="O06640"/>
    <s v="2025-02-04"/>
    <x v="2"/>
    <s v="Delhi"/>
    <s v="Consumer"/>
    <s v="Fashion"/>
    <s v="Shirt"/>
    <n v="5"/>
    <n v="51207.32"/>
    <n v="36653.550000000003"/>
    <n v="0.05"/>
    <n v="11993.403999999997"/>
    <n v="2"/>
    <n v="2025"/>
    <n v="0.23421268677993687"/>
  </r>
  <r>
    <s v="O06641"/>
    <s v="2025-05-19"/>
    <x v="0"/>
    <s v="Karnataka"/>
    <s v="Corporate"/>
    <s v="Fashion"/>
    <s v="Shoes"/>
    <n v="1"/>
    <n v="3419.28"/>
    <n v="2861.22"/>
    <n v="0.12"/>
    <n v="147.74640000000039"/>
    <n v="5"/>
    <n v="2025"/>
    <n v="4.320979855408167E-2"/>
  </r>
  <r>
    <s v="O06642"/>
    <s v="2025-04-29"/>
    <x v="2"/>
    <s v="Delhi"/>
    <s v="SMB"/>
    <s v="Electronics"/>
    <s v="Phone"/>
    <n v="5"/>
    <n v="66913.759999999995"/>
    <n v="49281.14"/>
    <n v="0.04"/>
    <n v="14956.069599999995"/>
    <n v="4"/>
    <n v="2025"/>
    <n v="0.22351261683695545"/>
  </r>
  <r>
    <s v="O06643"/>
    <s v="2024-04-09"/>
    <x v="5"/>
    <s v="West Bengal"/>
    <s v="SMB"/>
    <s v="Electronics"/>
    <s v="Headphones"/>
    <n v="4"/>
    <n v="39561.54"/>
    <n v="28707.94"/>
    <n v="0.13"/>
    <n v="5710.5998000000018"/>
    <n v="4"/>
    <n v="2024"/>
    <n v="0.14434725746267718"/>
  </r>
  <r>
    <s v="O06644"/>
    <s v="2024-07-27"/>
    <x v="3"/>
    <s v="Telangana"/>
    <s v="Consumer"/>
    <s v="Home"/>
    <s v="Lamp"/>
    <n v="3"/>
    <n v="25117.439999999999"/>
    <n v="16448.12"/>
    <n v="0.16"/>
    <n v="4650.5295999999998"/>
    <n v="7"/>
    <n v="2024"/>
    <n v="0.18515141670488713"/>
  </r>
  <r>
    <s v="O06645"/>
    <s v="2025-05-10"/>
    <x v="0"/>
    <s v="Karnataka"/>
    <s v="Consumer"/>
    <s v="Beauty"/>
    <s v="Makeup"/>
    <n v="2"/>
    <n v="14766.65"/>
    <n v="12152.64"/>
    <n v="0.17"/>
    <n v="103.67950000000019"/>
    <n v="5"/>
    <n v="2025"/>
    <n v="7.0211930261772438E-3"/>
  </r>
  <r>
    <s v="O06646"/>
    <s v="2024-02-17"/>
    <x v="6"/>
    <s v="Tamil Nadu"/>
    <s v="SMB"/>
    <s v="Home"/>
    <s v="Chair"/>
    <n v="5"/>
    <n v="21727.17"/>
    <n v="13722.86"/>
    <n v="0.1"/>
    <n v="5831.5929999999971"/>
    <n v="2"/>
    <n v="2024"/>
    <n v="0.26840094683292842"/>
  </r>
  <r>
    <s v="O06647"/>
    <s v="2024-05-04"/>
    <x v="7"/>
    <s v="Uttar Pradesh"/>
    <s v="Corporate"/>
    <s v="Beauty"/>
    <s v="Haircare"/>
    <n v="4"/>
    <n v="6678.29"/>
    <n v="5266.29"/>
    <n v="0.27"/>
    <n v="-391.13830000000007"/>
    <n v="5"/>
    <n v="2024"/>
    <n v="-5.8568630592561878E-2"/>
  </r>
  <r>
    <s v="O06648"/>
    <s v="2024-01-10"/>
    <x v="6"/>
    <s v="Tamil Nadu"/>
    <s v="Corporate"/>
    <s v="Fashion"/>
    <s v="Shoes"/>
    <n v="1"/>
    <n v="6936.09"/>
    <n v="3979.71"/>
    <n v="0.21"/>
    <n v="1499.8011000000001"/>
    <n v="1"/>
    <n v="2024"/>
    <n v="0.21623149353598353"/>
  </r>
  <r>
    <s v="O06649"/>
    <s v="2024-09-26"/>
    <x v="7"/>
    <s v="Uttar Pradesh"/>
    <s v="Consumer"/>
    <s v="Beauty"/>
    <s v="Makeup"/>
    <n v="3"/>
    <n v="37823.550000000003"/>
    <n v="28343.14"/>
    <n v="0.03"/>
    <n v="8345.7035000000033"/>
    <n v="9"/>
    <n v="2024"/>
    <n v="0.22064833946046847"/>
  </r>
  <r>
    <s v="O06650"/>
    <s v="2025-06-15"/>
    <x v="1"/>
    <s v="Maharashtra"/>
    <s v="SMB"/>
    <s v="Beauty"/>
    <s v="Perfume"/>
    <n v="4"/>
    <n v="45642.99"/>
    <n v="35251.839999999997"/>
    <n v="0.14000000000000001"/>
    <n v="4001.1314000000011"/>
    <n v="6"/>
    <n v="2025"/>
    <n v="8.7661465648941964E-2"/>
  </r>
  <r>
    <s v="O06651"/>
    <s v="2024-07-28"/>
    <x v="0"/>
    <s v="Karnataka"/>
    <s v="Consumer"/>
    <s v="Home"/>
    <s v="Sofa"/>
    <n v="5"/>
    <n v="13513.24"/>
    <n v="7483.54"/>
    <n v="0.18"/>
    <n v="3597.3168000000001"/>
    <n v="7"/>
    <n v="2024"/>
    <n v="0.26620683122626404"/>
  </r>
  <r>
    <s v="O06652"/>
    <s v="2025-03-31"/>
    <x v="3"/>
    <s v="Telangana"/>
    <s v="Corporate"/>
    <s v="Beauty"/>
    <s v="Haircare"/>
    <n v="3"/>
    <n v="21585.71"/>
    <n v="13868.91"/>
    <n v="0"/>
    <n v="7716.7999999999993"/>
    <n v="3"/>
    <n v="2025"/>
    <n v="0.35749576919174769"/>
  </r>
  <r>
    <s v="O06653"/>
    <s v="2024-06-02"/>
    <x v="6"/>
    <s v="Tamil Nadu"/>
    <s v="Consumer"/>
    <s v="Beauty"/>
    <s v="Skincare"/>
    <n v="2"/>
    <n v="3030.87"/>
    <n v="2336.91"/>
    <n v="0.12"/>
    <n v="330.25560000000007"/>
    <n v="6"/>
    <n v="2024"/>
    <n v="0.10896396084292631"/>
  </r>
  <r>
    <s v="O06654"/>
    <s v="2024-06-21"/>
    <x v="7"/>
    <s v="Uttar Pradesh"/>
    <s v="Corporate"/>
    <s v="Home"/>
    <s v="Chair"/>
    <n v="3"/>
    <n v="9608.14"/>
    <n v="6582.53"/>
    <n v="0.24"/>
    <n v="719.65639999999985"/>
    <n v="6"/>
    <n v="2024"/>
    <n v="7.4900698782490671E-2"/>
  </r>
  <r>
    <s v="O06655"/>
    <s v="2024-11-02"/>
    <x v="1"/>
    <s v="Maharashtra"/>
    <s v="Consumer"/>
    <s v="Fashion"/>
    <s v="Jeans"/>
    <n v="2"/>
    <n v="12724.19"/>
    <n v="7183.72"/>
    <n v="7.0000000000000007E-2"/>
    <n v="4649.7767000000003"/>
    <n v="11"/>
    <n v="2024"/>
    <n v="0.3654281097657297"/>
  </r>
  <r>
    <s v="O06656"/>
    <s v="2024-11-25"/>
    <x v="6"/>
    <s v="Tamil Nadu"/>
    <s v="SMB"/>
    <s v="Home"/>
    <s v="Lamp"/>
    <n v="4"/>
    <n v="41499.03"/>
    <n v="32631.8"/>
    <n v="0.2"/>
    <n v="567.42399999999907"/>
    <n v="11"/>
    <n v="2024"/>
    <n v="1.3673187060034874E-2"/>
  </r>
  <r>
    <s v="O06657"/>
    <s v="2025-01-22"/>
    <x v="2"/>
    <s v="Delhi"/>
    <s v="Corporate"/>
    <s v="Electronics"/>
    <s v="Headphones"/>
    <n v="1"/>
    <n v="7015.38"/>
    <n v="4429.51"/>
    <n v="0.18"/>
    <n v="1323.1016"/>
    <n v="1"/>
    <n v="2025"/>
    <n v="0.18860013285096458"/>
  </r>
  <r>
    <s v="O06658"/>
    <s v="2025-05-05"/>
    <x v="5"/>
    <s v="West Bengal"/>
    <s v="Consumer"/>
    <s v="Home"/>
    <s v="Chair"/>
    <n v="1"/>
    <n v="2733.28"/>
    <n v="2281.19"/>
    <n v="0.1"/>
    <n v="178.76200000000011"/>
    <n v="5"/>
    <n v="2025"/>
    <n v="6.5402007844055532E-2"/>
  </r>
  <r>
    <s v="O06659"/>
    <s v="2024-01-10"/>
    <x v="7"/>
    <s v="Uttar Pradesh"/>
    <s v="Corporate"/>
    <s v="Beauty"/>
    <s v="Skincare"/>
    <n v="4"/>
    <n v="14761.37"/>
    <n v="10862.45"/>
    <n v="0.27"/>
    <n v="-86.649900000000343"/>
    <n v="1"/>
    <n v="2024"/>
    <n v="-5.8700445825828045E-3"/>
  </r>
  <r>
    <s v="O06660"/>
    <s v="2024-05-01"/>
    <x v="0"/>
    <s v="Karnataka"/>
    <s v="SMB"/>
    <s v="Beauty"/>
    <s v="Haircare"/>
    <n v="4"/>
    <n v="21574.47"/>
    <n v="14953.76"/>
    <n v="0.14000000000000001"/>
    <n v="3600.2842000000005"/>
    <n v="5"/>
    <n v="2024"/>
    <n v="0.16687706349217388"/>
  </r>
  <r>
    <s v="O06661"/>
    <s v="2024-11-05"/>
    <x v="0"/>
    <s v="Karnataka"/>
    <s v="Consumer"/>
    <s v="Fashion"/>
    <s v="Jacket"/>
    <n v="2"/>
    <n v="16893.560000000001"/>
    <n v="14258.21"/>
    <n v="0.11"/>
    <n v="777.05840000000194"/>
    <n v="11"/>
    <n v="2024"/>
    <n v="4.5997314953153859E-2"/>
  </r>
  <r>
    <s v="O06662"/>
    <s v="2024-02-11"/>
    <x v="7"/>
    <s v="Uttar Pradesh"/>
    <s v="Consumer"/>
    <s v="Fashion"/>
    <s v="Shirt"/>
    <n v="4"/>
    <n v="47506.97"/>
    <n v="26308.35"/>
    <n v="0.24"/>
    <n v="9796.9472000000023"/>
    <n v="2"/>
    <n v="2024"/>
    <n v="0.20622125974357031"/>
  </r>
  <r>
    <s v="O06663"/>
    <s v="2024-09-11"/>
    <x v="3"/>
    <s v="Telangana"/>
    <s v="Corporate"/>
    <s v="Beauty"/>
    <s v="Perfume"/>
    <n v="5"/>
    <n v="30582.42"/>
    <n v="23992.73"/>
    <n v="0.19"/>
    <n v="779.03019999999924"/>
    <n v="9"/>
    <n v="2024"/>
    <n v="2.5473137835396915E-2"/>
  </r>
  <r>
    <s v="O06664"/>
    <s v="2024-09-20"/>
    <x v="3"/>
    <s v="Telangana"/>
    <s v="Consumer"/>
    <s v="Fashion"/>
    <s v="Shirt"/>
    <n v="1"/>
    <n v="11289.31"/>
    <n v="8419.65"/>
    <n v="0.11"/>
    <n v="1627.8358999999998"/>
    <n v="9"/>
    <n v="2024"/>
    <n v="0.14419268316664172"/>
  </r>
  <r>
    <s v="O06665"/>
    <s v="2025-05-05"/>
    <x v="6"/>
    <s v="Tamil Nadu"/>
    <s v="SMB"/>
    <s v="Electronics"/>
    <s v="Phone"/>
    <n v="5"/>
    <n v="31404.29"/>
    <n v="20004.310000000001"/>
    <n v="0.19"/>
    <n v="5433.1648999999998"/>
    <n v="5"/>
    <n v="2025"/>
    <n v="0.17300709234311618"/>
  </r>
  <r>
    <s v="O06666"/>
    <s v="2025-04-24"/>
    <x v="0"/>
    <s v="Karnataka"/>
    <s v="Corporate"/>
    <s v="Home"/>
    <s v="Sofa"/>
    <n v="4"/>
    <n v="45356.94"/>
    <n v="27352.71"/>
    <n v="0"/>
    <n v="18004.230000000003"/>
    <n v="4"/>
    <n v="2025"/>
    <n v="0.39694542885829603"/>
  </r>
  <r>
    <s v="O06667"/>
    <s v="2025-01-16"/>
    <x v="2"/>
    <s v="Delhi"/>
    <s v="Consumer"/>
    <s v="Electronics"/>
    <s v="Headphones"/>
    <n v="2"/>
    <n v="16094"/>
    <n v="11219.74"/>
    <n v="0.25"/>
    <n v="850.76000000000022"/>
    <n v="1"/>
    <n v="2025"/>
    <n v="5.2861936125264089E-2"/>
  </r>
  <r>
    <s v="O06668"/>
    <s v="2024-09-02"/>
    <x v="7"/>
    <s v="Uttar Pradesh"/>
    <s v="SMB"/>
    <s v="Home"/>
    <s v="Chair"/>
    <n v="1"/>
    <n v="2322.6799999999998"/>
    <n v="1919.54"/>
    <n v="0.16"/>
    <n v="31.511199999999917"/>
    <n v="9"/>
    <n v="2024"/>
    <n v="1.3566741867153426E-2"/>
  </r>
  <r>
    <s v="O06669"/>
    <s v="2024-03-26"/>
    <x v="6"/>
    <s v="Tamil Nadu"/>
    <s v="Consumer"/>
    <s v="Home"/>
    <s v="Sofa"/>
    <n v="3"/>
    <n v="11945.59"/>
    <n v="7496.7"/>
    <n v="0.22"/>
    <n v="1820.8602000000001"/>
    <n v="3"/>
    <n v="2024"/>
    <n v="0.15242949071582065"/>
  </r>
  <r>
    <s v="O06670"/>
    <s v="2024-07-10"/>
    <x v="7"/>
    <s v="Uttar Pradesh"/>
    <s v="Consumer"/>
    <s v="Electronics"/>
    <s v="Laptop"/>
    <n v="5"/>
    <n v="26799.13"/>
    <n v="16318.81"/>
    <n v="0.05"/>
    <n v="9140.3635000000013"/>
    <n v="7"/>
    <n v="2024"/>
    <n v="0.34106941158164467"/>
  </r>
  <r>
    <s v="O06671"/>
    <s v="2024-11-11"/>
    <x v="3"/>
    <s v="Telangana"/>
    <s v="Consumer"/>
    <s v="Fashion"/>
    <s v="Jacket"/>
    <n v="5"/>
    <n v="70522.559999999998"/>
    <n v="49892.84"/>
    <n v="0.15"/>
    <n v="10051.336000000001"/>
    <n v="11"/>
    <n v="2024"/>
    <n v="0.1425265333532986"/>
  </r>
  <r>
    <s v="O06672"/>
    <s v="2024-12-11"/>
    <x v="1"/>
    <s v="Maharashtra"/>
    <s v="Corporate"/>
    <s v="Home"/>
    <s v="Sofa"/>
    <n v="2"/>
    <n v="14652.63"/>
    <n v="10820.26"/>
    <n v="0.14000000000000001"/>
    <n v="1781.0017999999991"/>
    <n v="12"/>
    <n v="2024"/>
    <n v="0.12154826812660929"/>
  </r>
  <r>
    <s v="O06673"/>
    <s v="2025-06-02"/>
    <x v="7"/>
    <s v="Uttar Pradesh"/>
    <s v="SMB"/>
    <s v="Fashion"/>
    <s v="Shirt"/>
    <n v="3"/>
    <n v="4406.3900000000003"/>
    <n v="2490.89"/>
    <n v="0.25"/>
    <n v="813.90250000000037"/>
    <n v="6"/>
    <n v="2025"/>
    <n v="0.18470959220586475"/>
  </r>
  <r>
    <s v="O06674"/>
    <s v="2024-12-23"/>
    <x v="1"/>
    <s v="Maharashtra"/>
    <s v="SMB"/>
    <s v="Home"/>
    <s v="Sofa"/>
    <n v="5"/>
    <n v="69888.91"/>
    <n v="45773.24"/>
    <n v="0.3"/>
    <n v="3148.9970000000067"/>
    <n v="12"/>
    <n v="2024"/>
    <n v="4.5057177168738312E-2"/>
  </r>
  <r>
    <s v="O06675"/>
    <s v="2025-05-10"/>
    <x v="7"/>
    <s v="Uttar Pradesh"/>
    <s v="SMB"/>
    <s v="Beauty"/>
    <s v="Makeup"/>
    <n v="4"/>
    <n v="37139.879999999997"/>
    <n v="25814.95"/>
    <n v="0.08"/>
    <n v="8353.7395999999972"/>
    <n v="5"/>
    <n v="2025"/>
    <n v="0.22492640256242072"/>
  </r>
  <r>
    <s v="O06676"/>
    <s v="2025-03-13"/>
    <x v="6"/>
    <s v="Tamil Nadu"/>
    <s v="Corporate"/>
    <s v="Beauty"/>
    <s v="Makeup"/>
    <n v="4"/>
    <n v="58721.97"/>
    <n v="43631.06"/>
    <n v="0.23"/>
    <n v="1584.8569000000025"/>
    <n v="3"/>
    <n v="2025"/>
    <n v="2.6989164362162959E-2"/>
  </r>
  <r>
    <s v="O06677"/>
    <s v="2024-06-05"/>
    <x v="1"/>
    <s v="Maharashtra"/>
    <s v="SMB"/>
    <s v="Fashion"/>
    <s v="Jeans"/>
    <n v="4"/>
    <n v="59626.97"/>
    <n v="35128.54"/>
    <n v="0.13"/>
    <n v="16746.923900000002"/>
    <n v="6"/>
    <n v="2024"/>
    <n v="0.2808615614712604"/>
  </r>
  <r>
    <s v="O06678"/>
    <s v="2024-08-22"/>
    <x v="3"/>
    <s v="Telangana"/>
    <s v="SMB"/>
    <s v="Beauty"/>
    <s v="Skincare"/>
    <n v="3"/>
    <n v="9364.93"/>
    <n v="6584.44"/>
    <n v="0.19"/>
    <n v="1001.1533000000006"/>
    <n v="8"/>
    <n v="2024"/>
    <n v="0.10690451503641785"/>
  </r>
  <r>
    <s v="O06679"/>
    <s v="2024-01-17"/>
    <x v="1"/>
    <s v="Maharashtra"/>
    <s v="Corporate"/>
    <s v="Home"/>
    <s v="Chair"/>
    <n v="2"/>
    <n v="16153.8"/>
    <n v="9992.41"/>
    <n v="0.05"/>
    <n v="5353.6999999999989"/>
    <n v="1"/>
    <n v="2024"/>
    <n v="0.3314204707251544"/>
  </r>
  <r>
    <s v="O06680"/>
    <s v="2024-06-22"/>
    <x v="2"/>
    <s v="Delhi"/>
    <s v="SMB"/>
    <s v="Home"/>
    <s v="Lamp"/>
    <n v="4"/>
    <n v="52593.3"/>
    <n v="42334.12"/>
    <n v="0.22"/>
    <n v="-1311.3459999999995"/>
    <n v="6"/>
    <n v="2024"/>
    <n v="-2.4933708286036426E-2"/>
  </r>
  <r>
    <s v="O06681"/>
    <s v="2025-06-12"/>
    <x v="5"/>
    <s v="West Bengal"/>
    <s v="Consumer"/>
    <s v="Fashion"/>
    <s v="Shoes"/>
    <n v="2"/>
    <n v="22150.47"/>
    <n v="15243.38"/>
    <n v="0.1"/>
    <n v="4692.0430000000015"/>
    <n v="6"/>
    <n v="2025"/>
    <n v="0.21182588902176799"/>
  </r>
  <r>
    <s v="O06682"/>
    <s v="2024-04-19"/>
    <x v="2"/>
    <s v="Delhi"/>
    <s v="Corporate"/>
    <s v="Beauty"/>
    <s v="Makeup"/>
    <n v="5"/>
    <n v="55743.27"/>
    <n v="44115.199999999997"/>
    <n v="0.08"/>
    <n v="7168.6084000000001"/>
    <n v="4"/>
    <n v="2024"/>
    <n v="0.12860042835664287"/>
  </r>
  <r>
    <s v="O06683"/>
    <s v="2025-05-24"/>
    <x v="6"/>
    <s v="Tamil Nadu"/>
    <s v="Corporate"/>
    <s v="Home"/>
    <s v="Sofa"/>
    <n v="2"/>
    <n v="13911.87"/>
    <n v="11660.12"/>
    <n v="0.06"/>
    <n v="1417.0378000000001"/>
    <n v="5"/>
    <n v="2025"/>
    <n v="0.10185818297612038"/>
  </r>
  <r>
    <s v="O06684"/>
    <s v="2024-08-18"/>
    <x v="6"/>
    <s v="Tamil Nadu"/>
    <s v="SMB"/>
    <s v="Electronics"/>
    <s v="Laptop"/>
    <n v="5"/>
    <n v="52414.26"/>
    <n v="30974.53"/>
    <n v="0.11"/>
    <n v="15674.161400000003"/>
    <n v="8"/>
    <n v="2024"/>
    <n v="0.29904383654371924"/>
  </r>
  <r>
    <s v="O06685"/>
    <s v="2024-10-19"/>
    <x v="4"/>
    <s v="Maharashtra"/>
    <s v="Corporate"/>
    <s v="Beauty"/>
    <s v="Makeup"/>
    <n v="3"/>
    <n v="2362.89"/>
    <n v="1358.9"/>
    <n v="0.02"/>
    <n v="956.73219999999981"/>
    <n v="10"/>
    <n v="2024"/>
    <n v="0.40489917008409188"/>
  </r>
  <r>
    <s v="O06686"/>
    <s v="2024-07-13"/>
    <x v="0"/>
    <s v="Karnataka"/>
    <s v="Corporate"/>
    <s v="Electronics"/>
    <s v="Headphones"/>
    <n v="2"/>
    <n v="7468.4"/>
    <n v="4999.71"/>
    <n v="0.04"/>
    <n v="2169.9539999999997"/>
    <n v="7"/>
    <n v="2024"/>
    <n v="0.29055138985592627"/>
  </r>
  <r>
    <s v="O06687"/>
    <s v="2024-08-30"/>
    <x v="2"/>
    <s v="Delhi"/>
    <s v="Corporate"/>
    <s v="Fashion"/>
    <s v="Jacket"/>
    <n v="2"/>
    <n v="27324"/>
    <n v="19230.46"/>
    <n v="0.06"/>
    <n v="6454.1000000000013"/>
    <n v="8"/>
    <n v="2024"/>
    <n v="0.23620626555409169"/>
  </r>
  <r>
    <s v="O06688"/>
    <s v="2024-03-18"/>
    <x v="0"/>
    <s v="Karnataka"/>
    <s v="SMB"/>
    <s v="Beauty"/>
    <s v="Perfume"/>
    <n v="3"/>
    <n v="20118.43"/>
    <n v="16916.84"/>
    <n v="0.01"/>
    <n v="3000.4057000000003"/>
    <n v="3"/>
    <n v="2024"/>
    <n v="0.14913716925227269"/>
  </r>
  <r>
    <s v="O06689"/>
    <s v="2024-01-30"/>
    <x v="4"/>
    <s v="Maharashtra"/>
    <s v="Corporate"/>
    <s v="Beauty"/>
    <s v="Perfume"/>
    <n v="3"/>
    <n v="42520.28"/>
    <n v="31046.85"/>
    <n v="0.18"/>
    <n v="3819.7796000000008"/>
    <n v="1"/>
    <n v="2024"/>
    <n v="8.9834300244495124E-2"/>
  </r>
  <r>
    <s v="O06690"/>
    <s v="2024-03-12"/>
    <x v="0"/>
    <s v="Karnataka"/>
    <s v="Corporate"/>
    <s v="Fashion"/>
    <s v="Shoes"/>
    <n v="1"/>
    <n v="10665.82"/>
    <n v="6593.38"/>
    <n v="0.23"/>
    <n v="1619.3013999999994"/>
    <n v="3"/>
    <n v="2024"/>
    <n v="0.15182155708609366"/>
  </r>
  <r>
    <s v="O06691"/>
    <s v="2024-02-29"/>
    <x v="5"/>
    <s v="West Bengal"/>
    <s v="SMB"/>
    <s v="Fashion"/>
    <s v="Jacket"/>
    <n v="3"/>
    <n v="1872.35"/>
    <n v="1267.6400000000001"/>
    <n v="0.11"/>
    <n v="398.75149999999985"/>
    <n v="2"/>
    <n v="2024"/>
    <n v="0.2129684620930915"/>
  </r>
  <r>
    <s v="O06692"/>
    <s v="2024-03-10"/>
    <x v="2"/>
    <s v="Delhi"/>
    <s v="Consumer"/>
    <s v="Electronics"/>
    <s v="Laptop"/>
    <n v="4"/>
    <n v="30731.45"/>
    <n v="23385.52"/>
    <n v="0.19"/>
    <n v="1506.9544999999998"/>
    <n v="3"/>
    <n v="2024"/>
    <n v="4.9036231612891674E-2"/>
  </r>
  <r>
    <s v="O06693"/>
    <s v="2024-01-28"/>
    <x v="6"/>
    <s v="Tamil Nadu"/>
    <s v="Corporate"/>
    <s v="Beauty"/>
    <s v="Perfume"/>
    <n v="5"/>
    <n v="14480.1"/>
    <n v="10033.1"/>
    <n v="0.24"/>
    <n v="971.77599999999984"/>
    <n v="1"/>
    <n v="2024"/>
    <n v="6.7111138735229711E-2"/>
  </r>
  <r>
    <s v="O06694"/>
    <s v="2024-11-30"/>
    <x v="0"/>
    <s v="Karnataka"/>
    <s v="Corporate"/>
    <s v="Beauty"/>
    <s v="Perfume"/>
    <n v="4"/>
    <n v="5488.64"/>
    <n v="3402.72"/>
    <n v="0.23"/>
    <n v="823.53280000000041"/>
    <n v="11"/>
    <n v="2024"/>
    <n v="0.15004314365671648"/>
  </r>
  <r>
    <s v="O06695"/>
    <s v="2024-06-05"/>
    <x v="0"/>
    <s v="Karnataka"/>
    <s v="Corporate"/>
    <s v="Home"/>
    <s v="Lamp"/>
    <n v="3"/>
    <n v="25679.96"/>
    <n v="21521.97"/>
    <n v="0.24"/>
    <n v="-2005.2004000000015"/>
    <n v="6"/>
    <n v="2024"/>
    <n v="-7.8084249352413385E-2"/>
  </r>
  <r>
    <s v="O06696"/>
    <s v="2025-03-10"/>
    <x v="5"/>
    <s v="West Bengal"/>
    <s v="Corporate"/>
    <s v="Beauty"/>
    <s v="Makeup"/>
    <n v="1"/>
    <n v="10140.57"/>
    <n v="6910.85"/>
    <n v="0.28000000000000003"/>
    <n v="390.36039999999912"/>
    <n v="3"/>
    <n v="2025"/>
    <n v="3.8494916952400024E-2"/>
  </r>
  <r>
    <s v="O06697"/>
    <s v="2024-09-18"/>
    <x v="1"/>
    <s v="Maharashtra"/>
    <s v="SMB"/>
    <s v="Electronics"/>
    <s v="Headphones"/>
    <n v="3"/>
    <n v="30340.71"/>
    <n v="20069.41"/>
    <n v="0.16"/>
    <n v="5416.786399999999"/>
    <n v="9"/>
    <n v="2024"/>
    <n v="0.17853195920596451"/>
  </r>
  <r>
    <s v="O06698"/>
    <s v="2024-09-17"/>
    <x v="6"/>
    <s v="Tamil Nadu"/>
    <s v="Corporate"/>
    <s v="Fashion"/>
    <s v="Shoes"/>
    <n v="5"/>
    <n v="29722.89"/>
    <n v="24194.06"/>
    <n v="0.14000000000000001"/>
    <n v="1367.6253999999981"/>
    <n v="9"/>
    <n v="2024"/>
    <n v="4.6012531082946444E-2"/>
  </r>
  <r>
    <s v="O06699"/>
    <s v="2024-03-26"/>
    <x v="0"/>
    <s v="Karnataka"/>
    <s v="SMB"/>
    <s v="Beauty"/>
    <s v="Perfume"/>
    <n v="3"/>
    <n v="40651.089999999997"/>
    <n v="30036.99"/>
    <n v="0.13"/>
    <n v="5329.4582999999948"/>
    <n v="3"/>
    <n v="2024"/>
    <n v="0.13110246982307228"/>
  </r>
  <r>
    <s v="O06700"/>
    <s v="2025-03-08"/>
    <x v="2"/>
    <s v="Delhi"/>
    <s v="Corporate"/>
    <s v="Home"/>
    <s v="Table"/>
    <n v="5"/>
    <n v="11098.98"/>
    <n v="7795.84"/>
    <n v="0.17"/>
    <n v="1416.3133999999993"/>
    <n v="3"/>
    <n v="2025"/>
    <n v="0.12760752789896002"/>
  </r>
  <r>
    <s v="O06701"/>
    <s v="2025-05-20"/>
    <x v="3"/>
    <s v="Telangana"/>
    <s v="Corporate"/>
    <s v="Home"/>
    <s v="Sofa"/>
    <n v="3"/>
    <n v="32670.74"/>
    <n v="21583.72"/>
    <n v="0.24"/>
    <n v="3246.0424000000003"/>
    <n v="5"/>
    <n v="2025"/>
    <n v="9.9356255781166886E-2"/>
  </r>
  <r>
    <s v="O06702"/>
    <s v="2025-05-28"/>
    <x v="4"/>
    <s v="Maharashtra"/>
    <s v="SMB"/>
    <s v="Beauty"/>
    <s v="Skincare"/>
    <n v="2"/>
    <n v="20139.27"/>
    <n v="11169.63"/>
    <n v="0.1"/>
    <n v="6955.7130000000016"/>
    <n v="5"/>
    <n v="2025"/>
    <n v="0.34538059224589579"/>
  </r>
  <r>
    <s v="O06703"/>
    <s v="2024-07-26"/>
    <x v="4"/>
    <s v="Maharashtra"/>
    <s v="Consumer"/>
    <s v="Electronics"/>
    <s v="Tablet"/>
    <n v="5"/>
    <n v="4727.92"/>
    <n v="2758.85"/>
    <n v="0.08"/>
    <n v="1590.8364000000001"/>
    <n v="7"/>
    <n v="2024"/>
    <n v="0.33647701314743061"/>
  </r>
  <r>
    <s v="O06704"/>
    <s v="2025-02-15"/>
    <x v="7"/>
    <s v="Uttar Pradesh"/>
    <s v="Corporate"/>
    <s v="Beauty"/>
    <s v="Haircare"/>
    <n v="4"/>
    <n v="37241.160000000003"/>
    <n v="29104.2"/>
    <n v="0.21"/>
    <n v="316.31640000000243"/>
    <n v="2"/>
    <n v="2025"/>
    <n v="8.4937311297500501E-3"/>
  </r>
  <r>
    <s v="O06705"/>
    <s v="2024-11-19"/>
    <x v="7"/>
    <s v="Uttar Pradesh"/>
    <s v="SMB"/>
    <s v="Home"/>
    <s v="Sofa"/>
    <n v="1"/>
    <n v="5673.89"/>
    <n v="3622.25"/>
    <n v="0.24"/>
    <n v="689.9064000000003"/>
    <n v="11"/>
    <n v="2024"/>
    <n v="0.12159319267733429"/>
  </r>
  <r>
    <s v="O06706"/>
    <s v="2024-03-28"/>
    <x v="6"/>
    <s v="Tamil Nadu"/>
    <s v="Corporate"/>
    <s v="Beauty"/>
    <s v="Skincare"/>
    <n v="4"/>
    <n v="13074.09"/>
    <n v="9324.76"/>
    <n v="0.09"/>
    <n v="2572.6619000000001"/>
    <n v="3"/>
    <n v="2024"/>
    <n v="0.19677559967844799"/>
  </r>
  <r>
    <s v="O06707"/>
    <s v="2024-01-31"/>
    <x v="6"/>
    <s v="Tamil Nadu"/>
    <s v="Consumer"/>
    <s v="Home"/>
    <s v="Sofa"/>
    <n v="5"/>
    <n v="42061.26"/>
    <n v="23904.240000000002"/>
    <n v="0.05"/>
    <n v="16053.957"/>
    <n v="1"/>
    <n v="2024"/>
    <n v="0.38168036335573396"/>
  </r>
  <r>
    <s v="O06708"/>
    <s v="2024-01-29"/>
    <x v="5"/>
    <s v="West Bengal"/>
    <s v="Corporate"/>
    <s v="Beauty"/>
    <s v="Makeup"/>
    <n v="4"/>
    <n v="2973.65"/>
    <n v="1889.24"/>
    <n v="0.27"/>
    <n v="281.52449999999999"/>
    <n v="1"/>
    <n v="2024"/>
    <n v="9.4673044911136137E-2"/>
  </r>
  <r>
    <s v="O06709"/>
    <s v="2024-05-31"/>
    <x v="3"/>
    <s v="Telangana"/>
    <s v="Consumer"/>
    <s v="Electronics"/>
    <s v="Laptop"/>
    <n v="3"/>
    <n v="15857.28"/>
    <n v="11067.64"/>
    <n v="0.16"/>
    <n v="2252.4752000000012"/>
    <n v="5"/>
    <n v="2024"/>
    <n v="0.14204675707309206"/>
  </r>
  <r>
    <s v="O06710"/>
    <s v="2024-09-29"/>
    <x v="1"/>
    <s v="Maharashtra"/>
    <s v="SMB"/>
    <s v="Electronics"/>
    <s v="Tablet"/>
    <n v="2"/>
    <n v="25269.18"/>
    <n v="19938.02"/>
    <n v="0.27"/>
    <n v="-1491.5186000000003"/>
    <n v="9"/>
    <n v="2024"/>
    <n v="-5.9025207782761463E-2"/>
  </r>
  <r>
    <s v="O06711"/>
    <s v="2024-04-19"/>
    <x v="1"/>
    <s v="Maharashtra"/>
    <s v="Consumer"/>
    <s v="Fashion"/>
    <s v="Shoes"/>
    <n v="4"/>
    <n v="45908.31"/>
    <n v="30287.78"/>
    <n v="0.23"/>
    <n v="5061.6186999999991"/>
    <n v="4"/>
    <n v="2024"/>
    <n v="0.11025495601994496"/>
  </r>
  <r>
    <s v="O06712"/>
    <s v="2024-03-01"/>
    <x v="6"/>
    <s v="Tamil Nadu"/>
    <s v="Consumer"/>
    <s v="Beauty"/>
    <s v="Skincare"/>
    <n v="1"/>
    <n v="12226.28"/>
    <n v="7033.19"/>
    <n v="0.2"/>
    <n v="2747.8340000000007"/>
    <n v="3"/>
    <n v="2024"/>
    <n v="0.22474816542726"/>
  </r>
  <r>
    <s v="O06713"/>
    <s v="2024-04-09"/>
    <x v="4"/>
    <s v="Maharashtra"/>
    <s v="Consumer"/>
    <s v="Home"/>
    <s v="Table"/>
    <n v="5"/>
    <n v="46147.98"/>
    <n v="27141.7"/>
    <n v="0.24"/>
    <n v="7930.7648000000027"/>
    <n v="4"/>
    <n v="2024"/>
    <n v="0.17185508011401587"/>
  </r>
  <r>
    <s v="O06714"/>
    <s v="2024-03-30"/>
    <x v="5"/>
    <s v="West Bengal"/>
    <s v="Corporate"/>
    <s v="Fashion"/>
    <s v="Shoes"/>
    <n v="2"/>
    <n v="14314.27"/>
    <n v="7991.7"/>
    <n v="0.02"/>
    <n v="6036.2846000000009"/>
    <n v="3"/>
    <n v="2024"/>
    <n v="0.42169699188292525"/>
  </r>
  <r>
    <s v="O06715"/>
    <s v="2024-12-08"/>
    <x v="3"/>
    <s v="Telangana"/>
    <s v="Consumer"/>
    <s v="Fashion"/>
    <s v="Jacket"/>
    <n v="3"/>
    <n v="17016.919999999998"/>
    <n v="11419.89"/>
    <n v="0.27"/>
    <n v="1002.4615999999987"/>
    <n v="12"/>
    <n v="2024"/>
    <n v="5.890969693693094E-2"/>
  </r>
  <r>
    <s v="O06716"/>
    <s v="2024-03-04"/>
    <x v="3"/>
    <s v="Telangana"/>
    <s v="Consumer"/>
    <s v="Electronics"/>
    <s v="Laptop"/>
    <n v="3"/>
    <n v="44224.89"/>
    <n v="27524.7"/>
    <n v="0.19"/>
    <n v="8297.4608999999982"/>
    <n v="3"/>
    <n v="2024"/>
    <n v="0.18761970691165084"/>
  </r>
  <r>
    <s v="O06717"/>
    <s v="2024-07-28"/>
    <x v="1"/>
    <s v="Maharashtra"/>
    <s v="Corporate"/>
    <s v="Fashion"/>
    <s v="Jeans"/>
    <n v="1"/>
    <n v="11089.03"/>
    <n v="6737.33"/>
    <n v="0.01"/>
    <n v="4240.8097000000007"/>
    <n v="7"/>
    <n v="2024"/>
    <n v="0.38243288186613261"/>
  </r>
  <r>
    <s v="O06718"/>
    <s v="2025-06-06"/>
    <x v="4"/>
    <s v="Maharashtra"/>
    <s v="SMB"/>
    <s v="Home"/>
    <s v="Table"/>
    <n v="2"/>
    <n v="18826.98"/>
    <n v="14889.26"/>
    <n v="0.28000000000000003"/>
    <n v="-1333.8344000000006"/>
    <n v="6"/>
    <n v="2025"/>
    <n v="-7.0846965365661443E-2"/>
  </r>
  <r>
    <s v="O06719"/>
    <s v="2024-08-20"/>
    <x v="5"/>
    <s v="West Bengal"/>
    <s v="SMB"/>
    <s v="Fashion"/>
    <s v="Jacket"/>
    <n v="3"/>
    <n v="14567.25"/>
    <n v="8684.49"/>
    <n v="0.13"/>
    <n v="3989.0174999999999"/>
    <n v="8"/>
    <n v="2024"/>
    <n v="0.27383462904803585"/>
  </r>
  <r>
    <s v="O06720"/>
    <s v="2025-05-16"/>
    <x v="4"/>
    <s v="Maharashtra"/>
    <s v="Corporate"/>
    <s v="Home"/>
    <s v="Chair"/>
    <n v="2"/>
    <n v="13263.39"/>
    <n v="9193.32"/>
    <n v="0.14000000000000001"/>
    <n v="2213.1953999999996"/>
    <n v="5"/>
    <n v="2025"/>
    <n v="0.16686498700558453"/>
  </r>
  <r>
    <s v="O06721"/>
    <s v="2024-03-09"/>
    <x v="4"/>
    <s v="Maharashtra"/>
    <s v="Consumer"/>
    <s v="Beauty"/>
    <s v="Skincare"/>
    <n v="2"/>
    <n v="17265.53"/>
    <n v="9749.33"/>
    <n v="0.28999999999999998"/>
    <n v="2509.1962999999996"/>
    <n v="3"/>
    <n v="2024"/>
    <n v="0.14532981611337734"/>
  </r>
  <r>
    <s v="O06722"/>
    <s v="2024-07-22"/>
    <x v="3"/>
    <s v="Telangana"/>
    <s v="Consumer"/>
    <s v="Beauty"/>
    <s v="Skincare"/>
    <n v="1"/>
    <n v="14569.69"/>
    <n v="10111.56"/>
    <n v="0.03"/>
    <n v="4021.0393000000008"/>
    <n v="7"/>
    <n v="2024"/>
    <n v="0.27598660644118034"/>
  </r>
  <r>
    <s v="O06723"/>
    <s v="2025-03-26"/>
    <x v="1"/>
    <s v="Maharashtra"/>
    <s v="Corporate"/>
    <s v="Home"/>
    <s v="Lamp"/>
    <n v="3"/>
    <n v="7673.14"/>
    <n v="5687.21"/>
    <n v="7.0000000000000007E-2"/>
    <n v="1448.8102000000003"/>
    <n v="3"/>
    <n v="2025"/>
    <n v="0.18881581725343213"/>
  </r>
  <r>
    <s v="O06724"/>
    <s v="2024-09-15"/>
    <x v="3"/>
    <s v="Telangana"/>
    <s v="Consumer"/>
    <s v="Beauty"/>
    <s v="Haircare"/>
    <n v="5"/>
    <n v="59129.66"/>
    <n v="38947.71"/>
    <n v="0.24"/>
    <n v="5990.8316000000032"/>
    <n v="9"/>
    <n v="2024"/>
    <n v="0.10131686196064721"/>
  </r>
  <r>
    <s v="O06725"/>
    <s v="2024-11-15"/>
    <x v="3"/>
    <s v="Telangana"/>
    <s v="SMB"/>
    <s v="Fashion"/>
    <s v="Jeans"/>
    <n v="5"/>
    <n v="47889.18"/>
    <n v="28973.24"/>
    <n v="0.06"/>
    <n v="16042.589199999999"/>
    <n v="11"/>
    <n v="2024"/>
    <n v="0.33499402579037685"/>
  </r>
  <r>
    <s v="O06726"/>
    <s v="2024-10-21"/>
    <x v="0"/>
    <s v="Karnataka"/>
    <s v="SMB"/>
    <s v="Electronics"/>
    <s v="Tablet"/>
    <n v="1"/>
    <n v="4082.87"/>
    <n v="2842.23"/>
    <n v="0.22"/>
    <n v="342.40859999999986"/>
    <n v="10"/>
    <n v="2024"/>
    <n v="8.3864683421220831E-2"/>
  </r>
  <r>
    <s v="O06727"/>
    <s v="2024-08-28"/>
    <x v="3"/>
    <s v="Telangana"/>
    <s v="Consumer"/>
    <s v="Fashion"/>
    <s v="Jacket"/>
    <n v="3"/>
    <n v="4170.29"/>
    <n v="3229.31"/>
    <n v="0.1"/>
    <n v="523.95100000000002"/>
    <n v="8"/>
    <n v="2024"/>
    <n v="0.12563898433921863"/>
  </r>
  <r>
    <s v="O06728"/>
    <s v="2024-09-07"/>
    <x v="0"/>
    <s v="Karnataka"/>
    <s v="Corporate"/>
    <s v="Beauty"/>
    <s v="Makeup"/>
    <n v="2"/>
    <n v="24873.01"/>
    <n v="17604.09"/>
    <n v="0.27"/>
    <n v="553.20729999999821"/>
    <n v="9"/>
    <n v="2024"/>
    <n v="2.2241268748736009E-2"/>
  </r>
  <r>
    <s v="O06729"/>
    <s v="2025-03-08"/>
    <x v="6"/>
    <s v="Tamil Nadu"/>
    <s v="SMB"/>
    <s v="Fashion"/>
    <s v="Shoes"/>
    <n v="4"/>
    <n v="34764.07"/>
    <n v="28943.78"/>
    <n v="0.01"/>
    <n v="5472.6493000000009"/>
    <n v="3"/>
    <n v="2025"/>
    <n v="0.15742257163790088"/>
  </r>
  <r>
    <s v="O06730"/>
    <s v="2024-12-03"/>
    <x v="3"/>
    <s v="Telangana"/>
    <s v="Corporate"/>
    <s v="Home"/>
    <s v="Table"/>
    <n v="2"/>
    <n v="18350.97"/>
    <n v="12256.4"/>
    <n v="0"/>
    <n v="6094.5700000000015"/>
    <n v="12"/>
    <n v="2024"/>
    <n v="0.33211159955032354"/>
  </r>
  <r>
    <s v="O06731"/>
    <s v="2024-02-03"/>
    <x v="7"/>
    <s v="Uttar Pradesh"/>
    <s v="SMB"/>
    <s v="Electronics"/>
    <s v="Phone"/>
    <n v="4"/>
    <n v="26575.68"/>
    <n v="17022.29"/>
    <n v="0.21"/>
    <n v="3972.4971999999998"/>
    <n v="2"/>
    <n v="2024"/>
    <n v="0.14947866620910547"/>
  </r>
  <r>
    <s v="O06732"/>
    <s v="2024-06-26"/>
    <x v="7"/>
    <s v="Uttar Pradesh"/>
    <s v="Consumer"/>
    <s v="Beauty"/>
    <s v="Makeup"/>
    <n v="5"/>
    <n v="72340.02"/>
    <n v="58233.88"/>
    <n v="0"/>
    <n v="14106.140000000007"/>
    <n v="6"/>
    <n v="2024"/>
    <n v="0.19499773431082831"/>
  </r>
  <r>
    <s v="O06733"/>
    <s v="2024-10-27"/>
    <x v="3"/>
    <s v="Telangana"/>
    <s v="Corporate"/>
    <s v="Fashion"/>
    <s v="Jeans"/>
    <n v="1"/>
    <n v="13275.59"/>
    <n v="8340.6"/>
    <n v="0.03"/>
    <n v="4536.7222999999994"/>
    <n v="10"/>
    <n v="2024"/>
    <n v="0.34173413761648253"/>
  </r>
  <r>
    <s v="O06734"/>
    <s v="2025-01-11"/>
    <x v="5"/>
    <s v="West Bengal"/>
    <s v="Consumer"/>
    <s v="Fashion"/>
    <s v="Jeans"/>
    <n v="1"/>
    <n v="10901.3"/>
    <n v="6188.06"/>
    <n v="0.16"/>
    <n v="2969.0319999999992"/>
    <n v="1"/>
    <n v="2025"/>
    <n v="0.27235577408199019"/>
  </r>
  <r>
    <s v="O06735"/>
    <s v="2024-05-11"/>
    <x v="2"/>
    <s v="Delhi"/>
    <s v="Consumer"/>
    <s v="Beauty"/>
    <s v="Skincare"/>
    <n v="4"/>
    <n v="21691.19"/>
    <n v="13210.69"/>
    <n v="0.02"/>
    <n v="8046.6761999999981"/>
    <n v="5"/>
    <n v="2024"/>
    <n v="0.37096517987256572"/>
  </r>
  <r>
    <s v="O06736"/>
    <s v="2024-08-02"/>
    <x v="4"/>
    <s v="Maharashtra"/>
    <s v="Corporate"/>
    <s v="Beauty"/>
    <s v="Skincare"/>
    <n v="5"/>
    <n v="61209.2"/>
    <n v="42946.19"/>
    <n v="0.08"/>
    <n v="13366.273999999994"/>
    <n v="8"/>
    <n v="2024"/>
    <n v="0.21837034302033018"/>
  </r>
  <r>
    <s v="O06737"/>
    <s v="2024-12-05"/>
    <x v="0"/>
    <s v="Karnataka"/>
    <s v="Corporate"/>
    <s v="Home"/>
    <s v="Sofa"/>
    <n v="2"/>
    <n v="3449.97"/>
    <n v="2203.35"/>
    <n v="0.01"/>
    <n v="1212.1202999999998"/>
    <n v="12"/>
    <n v="2024"/>
    <n v="0.3513422725415003"/>
  </r>
  <r>
    <s v="O06738"/>
    <s v="2024-12-03"/>
    <x v="7"/>
    <s v="Uttar Pradesh"/>
    <s v="Corporate"/>
    <s v="Fashion"/>
    <s v="Shoes"/>
    <n v="5"/>
    <n v="27324.99"/>
    <n v="19566.78"/>
    <n v="0.13"/>
    <n v="4205.9613000000027"/>
    <n v="12"/>
    <n v="2024"/>
    <n v="0.1539236171724126"/>
  </r>
  <r>
    <s v="O06739"/>
    <s v="2025-02-27"/>
    <x v="6"/>
    <s v="Tamil Nadu"/>
    <s v="SMB"/>
    <s v="Fashion"/>
    <s v="Jacket"/>
    <n v="2"/>
    <n v="11233.96"/>
    <n v="7509.81"/>
    <n v="0.19"/>
    <n v="1589.6975999999991"/>
    <n v="2"/>
    <n v="2025"/>
    <n v="0.14150821259822888"/>
  </r>
  <r>
    <s v="O06740"/>
    <s v="2024-01-25"/>
    <x v="4"/>
    <s v="Maharashtra"/>
    <s v="SMB"/>
    <s v="Home"/>
    <s v="Lamp"/>
    <n v="3"/>
    <n v="1546.33"/>
    <n v="1198"/>
    <n v="0.02"/>
    <n v="317.40339999999992"/>
    <n v="1"/>
    <n v="2024"/>
    <n v="0.20526239547832606"/>
  </r>
  <r>
    <s v="O06741"/>
    <s v="2025-01-05"/>
    <x v="5"/>
    <s v="West Bengal"/>
    <s v="Consumer"/>
    <s v="Electronics"/>
    <s v="Laptop"/>
    <n v="2"/>
    <n v="17851.84"/>
    <n v="10308.120000000001"/>
    <n v="0.21"/>
    <n v="3794.8335999999995"/>
    <n v="1"/>
    <n v="2025"/>
    <n v="0.21257380751788049"/>
  </r>
  <r>
    <s v="O06742"/>
    <s v="2024-03-01"/>
    <x v="7"/>
    <s v="Uttar Pradesh"/>
    <s v="Consumer"/>
    <s v="Electronics"/>
    <s v="Laptop"/>
    <n v="1"/>
    <n v="11024.25"/>
    <n v="6921.41"/>
    <n v="0.06"/>
    <n v="3441.3850000000002"/>
    <n v="3"/>
    <n v="2024"/>
    <n v="0.31216499988661361"/>
  </r>
  <r>
    <s v="O06743"/>
    <s v="2024-09-30"/>
    <x v="7"/>
    <s v="Uttar Pradesh"/>
    <s v="Corporate"/>
    <s v="Beauty"/>
    <s v="Perfume"/>
    <n v="1"/>
    <n v="11118.13"/>
    <n v="6156.05"/>
    <n v="7.0000000000000007E-2"/>
    <n v="4183.8108999999986"/>
    <n v="9"/>
    <n v="2024"/>
    <n v="0.37630526896159688"/>
  </r>
  <r>
    <s v="O06744"/>
    <s v="2025-04-24"/>
    <x v="5"/>
    <s v="West Bengal"/>
    <s v="SMB"/>
    <s v="Electronics"/>
    <s v="Tablet"/>
    <n v="1"/>
    <n v="1783.58"/>
    <n v="1295.7"/>
    <n v="0.15"/>
    <n v="220.3429999999999"/>
    <n v="4"/>
    <n v="2025"/>
    <n v="0.12353973469090251"/>
  </r>
  <r>
    <s v="O06745"/>
    <s v="2025-04-02"/>
    <x v="5"/>
    <s v="West Bengal"/>
    <s v="Corporate"/>
    <s v="Electronics"/>
    <s v="Headphones"/>
    <n v="4"/>
    <n v="34773.99"/>
    <n v="27426.07"/>
    <n v="0.1"/>
    <n v="3870.5209999999984"/>
    <n v="4"/>
    <n v="2025"/>
    <n v="0.11130505875224553"/>
  </r>
  <r>
    <s v="O06746"/>
    <s v="2024-04-24"/>
    <x v="0"/>
    <s v="Karnataka"/>
    <s v="Consumer"/>
    <s v="Fashion"/>
    <s v="Shirt"/>
    <n v="4"/>
    <n v="50973.37"/>
    <n v="36362.57"/>
    <n v="0.05"/>
    <n v="12062.131500000003"/>
    <n v="4"/>
    <n v="2024"/>
    <n v="0.23663594343477787"/>
  </r>
  <r>
    <s v="O06747"/>
    <s v="2024-03-21"/>
    <x v="6"/>
    <s v="Tamil Nadu"/>
    <s v="SMB"/>
    <s v="Fashion"/>
    <s v="Shirt"/>
    <n v="2"/>
    <n v="13290.27"/>
    <n v="10337.6"/>
    <n v="0.01"/>
    <n v="2819.7673"/>
    <n v="3"/>
    <n v="2024"/>
    <n v="0.21216779644055386"/>
  </r>
  <r>
    <s v="O06748"/>
    <s v="2024-11-04"/>
    <x v="1"/>
    <s v="Maharashtra"/>
    <s v="SMB"/>
    <s v="Electronics"/>
    <s v="Phone"/>
    <n v="2"/>
    <n v="28482.68"/>
    <n v="17994.86"/>
    <n v="0.24"/>
    <n v="3651.9767999999995"/>
    <n v="11"/>
    <n v="2024"/>
    <n v="0.12821745706513571"/>
  </r>
  <r>
    <s v="O06749"/>
    <s v="2024-11-13"/>
    <x v="1"/>
    <s v="Maharashtra"/>
    <s v="SMB"/>
    <s v="Electronics"/>
    <s v="Headphones"/>
    <n v="1"/>
    <n v="6422.89"/>
    <n v="4677.6400000000003"/>
    <n v="7.0000000000000007E-2"/>
    <n v="1295.6477"/>
    <n v="11"/>
    <n v="2024"/>
    <n v="0.2017234765035677"/>
  </r>
  <r>
    <s v="O06750"/>
    <s v="2025-03-02"/>
    <x v="1"/>
    <s v="Maharashtra"/>
    <s v="Consumer"/>
    <s v="Beauty"/>
    <s v="Haircare"/>
    <n v="1"/>
    <n v="3690.64"/>
    <n v="2466.48"/>
    <n v="7.0000000000000007E-2"/>
    <n v="965.81519999999978"/>
    <n v="3"/>
    <n v="2025"/>
    <n v="0.2616931480718791"/>
  </r>
  <r>
    <s v="O06751"/>
    <s v="2024-01-24"/>
    <x v="7"/>
    <s v="Uttar Pradesh"/>
    <s v="Corporate"/>
    <s v="Electronics"/>
    <s v="Headphones"/>
    <n v="3"/>
    <n v="44600.77"/>
    <n v="28002.62"/>
    <n v="0.28999999999999998"/>
    <n v="3663.9267"/>
    <n v="1"/>
    <n v="2024"/>
    <n v="8.2149404595481201E-2"/>
  </r>
  <r>
    <s v="O06752"/>
    <s v="2024-04-21"/>
    <x v="0"/>
    <s v="Karnataka"/>
    <s v="Corporate"/>
    <s v="Fashion"/>
    <s v="Shoes"/>
    <n v="1"/>
    <n v="1875.53"/>
    <n v="1301.3800000000001"/>
    <n v="0.22"/>
    <n v="161.53339999999986"/>
    <n v="4"/>
    <n v="2024"/>
    <n v="8.6126801490778532E-2"/>
  </r>
  <r>
    <s v="O06753"/>
    <s v="2024-05-08"/>
    <x v="3"/>
    <s v="Telangana"/>
    <s v="SMB"/>
    <s v="Electronics"/>
    <s v="Headphones"/>
    <n v="5"/>
    <n v="22316.42"/>
    <n v="18659.96"/>
    <n v="0.15"/>
    <n v="308.99699999999939"/>
    <n v="5"/>
    <n v="2024"/>
    <n v="1.3846172459561139E-2"/>
  </r>
  <r>
    <s v="O06754"/>
    <s v="2024-06-23"/>
    <x v="7"/>
    <s v="Uttar Pradesh"/>
    <s v="Consumer"/>
    <s v="Fashion"/>
    <s v="Jeans"/>
    <n v="1"/>
    <n v="6700.65"/>
    <n v="4892.99"/>
    <n v="0.09"/>
    <n v="1204.6014999999998"/>
    <n v="6"/>
    <n v="2024"/>
    <n v="0.17977382791221744"/>
  </r>
  <r>
    <s v="O06755"/>
    <s v="2024-10-11"/>
    <x v="1"/>
    <s v="Maharashtra"/>
    <s v="Corporate"/>
    <s v="Beauty"/>
    <s v="Haircare"/>
    <n v="4"/>
    <n v="49308.37"/>
    <n v="39395.15"/>
    <n v="0.05"/>
    <n v="7447.8015000000014"/>
    <n v="10"/>
    <n v="2024"/>
    <n v="0.15104538032792406"/>
  </r>
  <r>
    <s v="O06756"/>
    <s v="2024-05-06"/>
    <x v="4"/>
    <s v="Maharashtra"/>
    <s v="SMB"/>
    <s v="Fashion"/>
    <s v="Jacket"/>
    <n v="4"/>
    <n v="53729.98"/>
    <n v="43392.62"/>
    <n v="0.21"/>
    <n v="-945.93579999999929"/>
    <n v="5"/>
    <n v="2024"/>
    <n v="-1.7605362964959213E-2"/>
  </r>
  <r>
    <s v="O06757"/>
    <s v="2024-06-30"/>
    <x v="7"/>
    <s v="Uttar Pradesh"/>
    <s v="SMB"/>
    <s v="Beauty"/>
    <s v="Perfume"/>
    <n v="3"/>
    <n v="24438.39"/>
    <n v="18358.509999999998"/>
    <n v="0.19"/>
    <n v="1436.5859000000009"/>
    <n v="6"/>
    <n v="2024"/>
    <n v="5.8783982905584245E-2"/>
  </r>
  <r>
    <s v="O06758"/>
    <s v="2024-07-29"/>
    <x v="1"/>
    <s v="Maharashtra"/>
    <s v="SMB"/>
    <s v="Fashion"/>
    <s v="Jeans"/>
    <n v="4"/>
    <n v="59330.9"/>
    <n v="33726.67"/>
    <n v="0.25"/>
    <n v="10771.505000000003"/>
    <n v="7"/>
    <n v="2024"/>
    <n v="0.18154966467725928"/>
  </r>
  <r>
    <s v="O06759"/>
    <s v="2024-11-22"/>
    <x v="4"/>
    <s v="Maharashtra"/>
    <s v="Consumer"/>
    <s v="Home"/>
    <s v="Table"/>
    <n v="1"/>
    <n v="7811.87"/>
    <n v="6253.38"/>
    <n v="0.11"/>
    <n v="699.18429999999978"/>
    <n v="11"/>
    <n v="2024"/>
    <n v="8.9502807906429546E-2"/>
  </r>
  <r>
    <s v="O06760"/>
    <s v="2024-09-01"/>
    <x v="2"/>
    <s v="Delhi"/>
    <s v="SMB"/>
    <s v="Home"/>
    <s v="Sofa"/>
    <n v="5"/>
    <n v="54235.56"/>
    <n v="34663.370000000003"/>
    <n v="0.28999999999999998"/>
    <n v="3843.8775999999962"/>
    <n v="9"/>
    <n v="2024"/>
    <n v="7.0873751464905987E-2"/>
  </r>
  <r>
    <s v="O06761"/>
    <s v="2025-02-14"/>
    <x v="2"/>
    <s v="Delhi"/>
    <s v="Corporate"/>
    <s v="Fashion"/>
    <s v="Shirt"/>
    <n v="4"/>
    <n v="19089.07"/>
    <n v="12561.36"/>
    <n v="0.28999999999999998"/>
    <n v="991.8796999999995"/>
    <n v="2"/>
    <n v="2025"/>
    <n v="5.1960608871987973E-2"/>
  </r>
  <r>
    <s v="O06762"/>
    <s v="2024-01-24"/>
    <x v="5"/>
    <s v="West Bengal"/>
    <s v="SMB"/>
    <s v="Home"/>
    <s v="Lamp"/>
    <n v="3"/>
    <n v="2108.35"/>
    <n v="1725.21"/>
    <n v="0.05"/>
    <n v="277.72249999999985"/>
    <n v="1"/>
    <n v="2024"/>
    <n v="0.13172504565181298"/>
  </r>
  <r>
    <s v="O06763"/>
    <s v="2024-01-26"/>
    <x v="6"/>
    <s v="Tamil Nadu"/>
    <s v="Corporate"/>
    <s v="Electronics"/>
    <s v="Laptop"/>
    <n v="5"/>
    <n v="18288.48"/>
    <n v="10892.68"/>
    <n v="0.04"/>
    <n v="6664.2607999999991"/>
    <n v="1"/>
    <n v="2024"/>
    <n v="0.36439664750706452"/>
  </r>
  <r>
    <s v="O06764"/>
    <s v="2024-09-11"/>
    <x v="3"/>
    <s v="Telangana"/>
    <s v="SMB"/>
    <s v="Home"/>
    <s v="Table"/>
    <n v="5"/>
    <n v="9613"/>
    <n v="7323.53"/>
    <n v="0.2"/>
    <n v="366.87000000000012"/>
    <n v="9"/>
    <n v="2024"/>
    <n v="3.8163944658275266E-2"/>
  </r>
  <r>
    <s v="O06765"/>
    <s v="2025-02-14"/>
    <x v="4"/>
    <s v="Maharashtra"/>
    <s v="SMB"/>
    <s v="Home"/>
    <s v="Chair"/>
    <n v="3"/>
    <n v="44591.6"/>
    <n v="36357.620000000003"/>
    <n v="0.22"/>
    <n v="-1576.1720000000041"/>
    <n v="2"/>
    <n v="2025"/>
    <n v="-3.5346836623938234E-2"/>
  </r>
  <r>
    <s v="O06766"/>
    <s v="2025-06-18"/>
    <x v="4"/>
    <s v="Maharashtra"/>
    <s v="Consumer"/>
    <s v="Beauty"/>
    <s v="Skincare"/>
    <n v="4"/>
    <n v="52603.61"/>
    <n v="30689.13"/>
    <n v="0.04"/>
    <n v="19810.335599999999"/>
    <n v="6"/>
    <n v="2025"/>
    <n v="0.37659650354795038"/>
  </r>
  <r>
    <s v="O06767"/>
    <s v="2024-05-26"/>
    <x v="0"/>
    <s v="Karnataka"/>
    <s v="Consumer"/>
    <s v="Electronics"/>
    <s v="Laptop"/>
    <n v="3"/>
    <n v="15081.05"/>
    <n v="10009.93"/>
    <n v="0.28000000000000003"/>
    <n v="848.42599999999857"/>
    <n v="5"/>
    <n v="2024"/>
    <n v="5.6257753936231135E-2"/>
  </r>
  <r>
    <s v="O06768"/>
    <s v="2024-01-12"/>
    <x v="4"/>
    <s v="Maharashtra"/>
    <s v="Corporate"/>
    <s v="Electronics"/>
    <s v="Laptop"/>
    <n v="2"/>
    <n v="16124.33"/>
    <n v="10762.79"/>
    <n v="0.17"/>
    <n v="2620.4038999999989"/>
    <n v="1"/>
    <n v="2024"/>
    <n v="0.1625124206711224"/>
  </r>
  <r>
    <s v="O06769"/>
    <s v="2024-06-30"/>
    <x v="4"/>
    <s v="Maharashtra"/>
    <s v="Corporate"/>
    <s v="Fashion"/>
    <s v="Jeans"/>
    <n v="1"/>
    <n v="9761.93"/>
    <n v="8222.99"/>
    <n v="0"/>
    <n v="1538.9400000000005"/>
    <n v="6"/>
    <n v="2024"/>
    <n v="0.15764710461968079"/>
  </r>
  <r>
    <s v="O06770"/>
    <s v="2024-09-20"/>
    <x v="3"/>
    <s v="Telangana"/>
    <s v="Corporate"/>
    <s v="Home"/>
    <s v="Chair"/>
    <n v="4"/>
    <n v="41965.13"/>
    <n v="24483.21"/>
    <n v="0.1"/>
    <n v="13285.406999999999"/>
    <n v="9"/>
    <n v="2024"/>
    <n v="0.31658205276618945"/>
  </r>
  <r>
    <s v="O06771"/>
    <s v="2024-10-03"/>
    <x v="4"/>
    <s v="Maharashtra"/>
    <s v="SMB"/>
    <s v="Electronics"/>
    <s v="Tablet"/>
    <n v="4"/>
    <n v="49367.99"/>
    <n v="29120.53"/>
    <n v="0.24"/>
    <n v="8399.1424000000006"/>
    <n v="10"/>
    <n v="2024"/>
    <n v="0.17013336779561009"/>
  </r>
  <r>
    <s v="O06772"/>
    <s v="2025-03-08"/>
    <x v="1"/>
    <s v="Maharashtra"/>
    <s v="SMB"/>
    <s v="Electronics"/>
    <s v="Laptop"/>
    <n v="2"/>
    <n v="4726"/>
    <n v="3980.66"/>
    <n v="0.11"/>
    <n v="225.48000000000013"/>
    <n v="3"/>
    <n v="2025"/>
    <n v="4.7710537452391059E-2"/>
  </r>
  <r>
    <s v="O06773"/>
    <s v="2025-06-17"/>
    <x v="3"/>
    <s v="Telangana"/>
    <s v="Corporate"/>
    <s v="Fashion"/>
    <s v="Shoes"/>
    <n v="1"/>
    <n v="5609.14"/>
    <n v="3149.09"/>
    <n v="0.25"/>
    <n v="1057.7650000000001"/>
    <n v="6"/>
    <n v="2025"/>
    <n v="0.18857881956948838"/>
  </r>
  <r>
    <s v="O06774"/>
    <s v="2025-05-26"/>
    <x v="3"/>
    <s v="Telangana"/>
    <s v="SMB"/>
    <s v="Beauty"/>
    <s v="Perfume"/>
    <n v="1"/>
    <n v="11045.33"/>
    <n v="8913.77"/>
    <n v="0.11"/>
    <n v="916.57369999999946"/>
    <n v="5"/>
    <n v="2025"/>
    <n v="8.2982916762106645E-2"/>
  </r>
  <r>
    <s v="O06775"/>
    <s v="2024-01-14"/>
    <x v="4"/>
    <s v="Maharashtra"/>
    <s v="Corporate"/>
    <s v="Home"/>
    <s v="Chair"/>
    <n v="1"/>
    <n v="11451.11"/>
    <n v="8497.1"/>
    <n v="0.18"/>
    <n v="892.81020000000035"/>
    <n v="1"/>
    <n v="2024"/>
    <n v="7.7967131570651257E-2"/>
  </r>
  <r>
    <s v="O06776"/>
    <s v="2024-07-08"/>
    <x v="6"/>
    <s v="Tamil Nadu"/>
    <s v="Consumer"/>
    <s v="Home"/>
    <s v="Lamp"/>
    <n v="5"/>
    <n v="73147.350000000006"/>
    <n v="59215.74"/>
    <n v="0.04"/>
    <n v="11005.716000000008"/>
    <n v="7"/>
    <n v="2024"/>
    <n v="0.15045953134324083"/>
  </r>
  <r>
    <s v="O06777"/>
    <s v="2024-11-12"/>
    <x v="0"/>
    <s v="Karnataka"/>
    <s v="SMB"/>
    <s v="Fashion"/>
    <s v="Shoes"/>
    <n v="4"/>
    <n v="55082.49"/>
    <n v="34493.19"/>
    <n v="0.09"/>
    <n v="15631.875899999995"/>
    <n v="11"/>
    <n v="2024"/>
    <n v="0.28379029161535718"/>
  </r>
  <r>
    <s v="O06778"/>
    <s v="2024-11-03"/>
    <x v="7"/>
    <s v="Uttar Pradesh"/>
    <s v="Consumer"/>
    <s v="Electronics"/>
    <s v="Laptop"/>
    <n v="3"/>
    <n v="25896.85"/>
    <n v="18343.16"/>
    <n v="0.28000000000000003"/>
    <n v="302.5719999999983"/>
    <n v="11"/>
    <n v="2024"/>
    <n v="1.1683737597429739E-2"/>
  </r>
  <r>
    <s v="O06779"/>
    <s v="2025-03-09"/>
    <x v="6"/>
    <s v="Tamil Nadu"/>
    <s v="SMB"/>
    <s v="Fashion"/>
    <s v="Jeans"/>
    <n v="4"/>
    <n v="18986.55"/>
    <n v="11412.58"/>
    <n v="0.16"/>
    <n v="4536.1219999999994"/>
    <n v="3"/>
    <n v="2025"/>
    <n v="0.23891238797991207"/>
  </r>
  <r>
    <s v="O06780"/>
    <s v="2024-12-15"/>
    <x v="6"/>
    <s v="Tamil Nadu"/>
    <s v="Corporate"/>
    <s v="Beauty"/>
    <s v="Skincare"/>
    <n v="1"/>
    <n v="2616.7600000000002"/>
    <n v="1556.46"/>
    <n v="0.06"/>
    <n v="903.29440000000022"/>
    <n v="12"/>
    <n v="2024"/>
    <n v="0.34519573824118382"/>
  </r>
  <r>
    <s v="O06781"/>
    <s v="2025-01-31"/>
    <x v="5"/>
    <s v="West Bengal"/>
    <s v="Corporate"/>
    <s v="Home"/>
    <s v="Table"/>
    <n v="2"/>
    <n v="10147.49"/>
    <n v="6928.51"/>
    <n v="0.2"/>
    <n v="1189.4819999999995"/>
    <n v="1"/>
    <n v="2025"/>
    <n v="0.11721933207128063"/>
  </r>
  <r>
    <s v="O06782"/>
    <s v="2025-05-07"/>
    <x v="6"/>
    <s v="Tamil Nadu"/>
    <s v="Corporate"/>
    <s v="Electronics"/>
    <s v="Tablet"/>
    <n v="3"/>
    <n v="18215.43"/>
    <n v="14932.63"/>
    <n v="0.19"/>
    <n v="-178.131699999999"/>
    <n v="5"/>
    <n v="2025"/>
    <n v="-9.7791652461676169E-3"/>
  </r>
  <r>
    <s v="O06783"/>
    <s v="2024-02-01"/>
    <x v="4"/>
    <s v="Maharashtra"/>
    <s v="Consumer"/>
    <s v="Fashion"/>
    <s v="Shoes"/>
    <n v="1"/>
    <n v="3484.63"/>
    <n v="2148.8000000000002"/>
    <n v="0.15"/>
    <n v="813.13549999999998"/>
    <n v="2"/>
    <n v="2024"/>
    <n v="0.2333491647606776"/>
  </r>
  <r>
    <s v="O06784"/>
    <s v="2025-06-12"/>
    <x v="5"/>
    <s v="West Bengal"/>
    <s v="Consumer"/>
    <s v="Beauty"/>
    <s v="Makeup"/>
    <n v="4"/>
    <n v="44201.440000000002"/>
    <n v="32562.75"/>
    <n v="0.3"/>
    <n v="-1621.7419999999984"/>
    <n v="6"/>
    <n v="2025"/>
    <n v="-3.6689800151307246E-2"/>
  </r>
  <r>
    <s v="O06785"/>
    <s v="2024-09-23"/>
    <x v="3"/>
    <s v="Telangana"/>
    <s v="SMB"/>
    <s v="Home"/>
    <s v="Sofa"/>
    <n v="5"/>
    <n v="10237.94"/>
    <n v="6240.54"/>
    <n v="0.15"/>
    <n v="2461.7090000000007"/>
    <n v="9"/>
    <n v="2024"/>
    <n v="0.24044964123642068"/>
  </r>
  <r>
    <s v="O06786"/>
    <s v="2024-12-05"/>
    <x v="5"/>
    <s v="West Bengal"/>
    <s v="Consumer"/>
    <s v="Beauty"/>
    <s v="Makeup"/>
    <n v="1"/>
    <n v="2044.15"/>
    <n v="1556.33"/>
    <n v="0.22"/>
    <n v="38.107000000000141"/>
    <n v="12"/>
    <n v="2024"/>
    <n v="1.8641978328400626E-2"/>
  </r>
  <r>
    <s v="O06787"/>
    <s v="2024-04-10"/>
    <x v="6"/>
    <s v="Tamil Nadu"/>
    <s v="Consumer"/>
    <s v="Electronics"/>
    <s v="Headphones"/>
    <n v="1"/>
    <n v="8533.84"/>
    <n v="4995.93"/>
    <n v="0.02"/>
    <n v="3367.2331999999997"/>
    <n v="4"/>
    <n v="2024"/>
    <n v="0.3945742127811161"/>
  </r>
  <r>
    <s v="O06788"/>
    <s v="2025-03-29"/>
    <x v="5"/>
    <s v="West Bengal"/>
    <s v="Corporate"/>
    <s v="Fashion"/>
    <s v="Jacket"/>
    <n v="4"/>
    <n v="6499.94"/>
    <n v="4998.25"/>
    <n v="0.26"/>
    <n v="-188.29440000000045"/>
    <n v="3"/>
    <n v="2025"/>
    <n v="-2.8968636633568995E-2"/>
  </r>
  <r>
    <s v="O06789"/>
    <s v="2024-09-09"/>
    <x v="0"/>
    <s v="Karnataka"/>
    <s v="Corporate"/>
    <s v="Home"/>
    <s v="Lamp"/>
    <n v="3"/>
    <n v="37292.32"/>
    <n v="25438.12"/>
    <n v="0.02"/>
    <n v="11108.3536"/>
    <n v="9"/>
    <n v="2024"/>
    <n v="0.29787241984408586"/>
  </r>
  <r>
    <s v="O06790"/>
    <s v="2024-02-16"/>
    <x v="3"/>
    <s v="Telangana"/>
    <s v="Corporate"/>
    <s v="Electronics"/>
    <s v="Headphones"/>
    <n v="1"/>
    <n v="7781.95"/>
    <n v="5873.34"/>
    <n v="0.26"/>
    <n v="-114.69700000000034"/>
    <n v="2"/>
    <n v="2024"/>
    <n v="-1.4738850802176877E-2"/>
  </r>
  <r>
    <s v="O06791"/>
    <s v="2025-02-08"/>
    <x v="6"/>
    <s v="Tamil Nadu"/>
    <s v="SMB"/>
    <s v="Beauty"/>
    <s v="Perfume"/>
    <n v="5"/>
    <n v="10098.86"/>
    <n v="7840.07"/>
    <n v="0.04"/>
    <n v="1854.8356000000008"/>
    <n v="2"/>
    <n v="2025"/>
    <n v="0.18366781993215084"/>
  </r>
  <r>
    <s v="O06792"/>
    <s v="2024-05-19"/>
    <x v="3"/>
    <s v="Telangana"/>
    <s v="Corporate"/>
    <s v="Beauty"/>
    <s v="Perfume"/>
    <n v="3"/>
    <n v="41251.81"/>
    <n v="30208.73"/>
    <n v="0.16"/>
    <n v="4442.790399999998"/>
    <n v="5"/>
    <n v="2024"/>
    <n v="0.10769928398293308"/>
  </r>
  <r>
    <s v="O06793"/>
    <s v="2025-04-13"/>
    <x v="4"/>
    <s v="Maharashtra"/>
    <s v="Consumer"/>
    <s v="Beauty"/>
    <s v="Perfume"/>
    <n v="2"/>
    <n v="17687.740000000002"/>
    <n v="10154.44"/>
    <n v="0.2"/>
    <n v="3995.7520000000004"/>
    <n v="4"/>
    <n v="2025"/>
    <n v="0.22590517499691878"/>
  </r>
  <r>
    <s v="O06794"/>
    <s v="2024-08-25"/>
    <x v="3"/>
    <s v="Telangana"/>
    <s v="SMB"/>
    <s v="Home"/>
    <s v="Table"/>
    <n v="3"/>
    <n v="42719.89"/>
    <n v="26904.84"/>
    <n v="0.25"/>
    <n v="5135.0774999999994"/>
    <n v="8"/>
    <n v="2024"/>
    <n v="0.12020343451258886"/>
  </r>
  <r>
    <s v="O06795"/>
    <s v="2024-01-27"/>
    <x v="1"/>
    <s v="Maharashtra"/>
    <s v="Corporate"/>
    <s v="Fashion"/>
    <s v="Jeans"/>
    <n v="1"/>
    <n v="11587.86"/>
    <n v="8679.1200000000008"/>
    <n v="0.04"/>
    <n v="2445.2255999999998"/>
    <n v="1"/>
    <n v="2024"/>
    <n v="0.21101614966007526"/>
  </r>
  <r>
    <s v="O06796"/>
    <s v="2024-04-04"/>
    <x v="2"/>
    <s v="Delhi"/>
    <s v="Corporate"/>
    <s v="Fashion"/>
    <s v="Shirt"/>
    <n v="4"/>
    <n v="53627.48"/>
    <n v="30453.96"/>
    <n v="0.16"/>
    <n v="14593.123200000004"/>
    <n v="4"/>
    <n v="2024"/>
    <n v="0.27212024879781788"/>
  </r>
  <r>
    <s v="O06797"/>
    <s v="2024-01-18"/>
    <x v="5"/>
    <s v="West Bengal"/>
    <s v="Consumer"/>
    <s v="Electronics"/>
    <s v="Headphones"/>
    <n v="1"/>
    <n v="4595.55"/>
    <n v="2964"/>
    <n v="0.19"/>
    <n v="758.39550000000008"/>
    <n v="1"/>
    <n v="2024"/>
    <n v="0.16502823383490553"/>
  </r>
  <r>
    <s v="O06798"/>
    <s v="2024-11-11"/>
    <x v="3"/>
    <s v="Telangana"/>
    <s v="Corporate"/>
    <s v="Fashion"/>
    <s v="Shirt"/>
    <n v="2"/>
    <n v="12545.59"/>
    <n v="7700.1"/>
    <n v="0.19"/>
    <n v="2461.8278999999998"/>
    <n v="11"/>
    <n v="2024"/>
    <n v="0.1962305399746046"/>
  </r>
  <r>
    <s v="O06799"/>
    <s v="2024-12-17"/>
    <x v="1"/>
    <s v="Maharashtra"/>
    <s v="Corporate"/>
    <s v="Home"/>
    <s v="Table"/>
    <n v="1"/>
    <n v="12544.16"/>
    <n v="7140.58"/>
    <n v="0.1"/>
    <n v="4149.1639999999998"/>
    <n v="12"/>
    <n v="2024"/>
    <n v="0.3307645948393515"/>
  </r>
  <r>
    <s v="O06800"/>
    <s v="2024-08-26"/>
    <x v="3"/>
    <s v="Telangana"/>
    <s v="Corporate"/>
    <s v="Fashion"/>
    <s v="Jeans"/>
    <n v="3"/>
    <n v="24031.47"/>
    <n v="17209.3"/>
    <n v="0.1"/>
    <n v="4419.023000000001"/>
    <n v="8"/>
    <n v="2024"/>
    <n v="0.18388483933775174"/>
  </r>
  <r>
    <s v="O06801"/>
    <s v="2024-11-01"/>
    <x v="0"/>
    <s v="Karnataka"/>
    <s v="Corporate"/>
    <s v="Beauty"/>
    <s v="Skincare"/>
    <n v="1"/>
    <n v="1081.31"/>
    <n v="809.59"/>
    <n v="0.1"/>
    <n v="163.58899999999991"/>
    <n v="11"/>
    <n v="2024"/>
    <n v="0.15128778981050756"/>
  </r>
  <r>
    <s v="O06802"/>
    <s v="2024-02-25"/>
    <x v="2"/>
    <s v="Delhi"/>
    <s v="Corporate"/>
    <s v="Beauty"/>
    <s v="Skincare"/>
    <n v="3"/>
    <n v="38797.4"/>
    <n v="25565.75"/>
    <n v="7.0000000000000007E-2"/>
    <n v="10515.832000000002"/>
    <n v="2"/>
    <n v="2024"/>
    <n v="0.27104476073138928"/>
  </r>
  <r>
    <s v="O06803"/>
    <s v="2025-05-26"/>
    <x v="4"/>
    <s v="Maharashtra"/>
    <s v="SMB"/>
    <s v="Beauty"/>
    <s v="Makeup"/>
    <n v="2"/>
    <n v="8476.94"/>
    <n v="4863.62"/>
    <n v="0.17"/>
    <n v="2172.2402000000002"/>
    <n v="5"/>
    <n v="2025"/>
    <n v="0.25625286954962523"/>
  </r>
  <r>
    <s v="O06804"/>
    <s v="2024-04-01"/>
    <x v="4"/>
    <s v="Maharashtra"/>
    <s v="SMB"/>
    <s v="Fashion"/>
    <s v="Shirt"/>
    <n v="4"/>
    <n v="42442.73"/>
    <n v="26468.52"/>
    <n v="0.21"/>
    <n v="7061.2367000000031"/>
    <n v="4"/>
    <n v="2024"/>
    <n v="0.16637093561135211"/>
  </r>
  <r>
    <s v="O06805"/>
    <s v="2024-08-05"/>
    <x v="6"/>
    <s v="Tamil Nadu"/>
    <s v="SMB"/>
    <s v="Home"/>
    <s v="Sofa"/>
    <n v="2"/>
    <n v="20218.54"/>
    <n v="17157.990000000002"/>
    <n v="0.03"/>
    <n v="2453.9937999999993"/>
    <n v="8"/>
    <n v="2024"/>
    <n v="0.12137344239495033"/>
  </r>
  <r>
    <s v="O06806"/>
    <s v="2024-09-26"/>
    <x v="2"/>
    <s v="Delhi"/>
    <s v="Corporate"/>
    <s v="Electronics"/>
    <s v="Phone"/>
    <n v="3"/>
    <n v="15148.97"/>
    <n v="9629.7800000000007"/>
    <n v="0.03"/>
    <n v="5064.7208999999984"/>
    <n v="9"/>
    <n v="2024"/>
    <n v="0.3343277397737271"/>
  </r>
  <r>
    <s v="O06807"/>
    <s v="2024-01-21"/>
    <x v="5"/>
    <s v="West Bengal"/>
    <s v="Corporate"/>
    <s v="Fashion"/>
    <s v="Jeans"/>
    <n v="1"/>
    <n v="2717.92"/>
    <n v="1859.43"/>
    <n v="0.1"/>
    <n v="586.69799999999998"/>
    <n v="1"/>
    <n v="2024"/>
    <n v="0.21586286572084534"/>
  </r>
  <r>
    <s v="O06808"/>
    <s v="2024-10-27"/>
    <x v="2"/>
    <s v="Delhi"/>
    <s v="Corporate"/>
    <s v="Home"/>
    <s v="Table"/>
    <n v="4"/>
    <n v="2212.17"/>
    <n v="1485.47"/>
    <n v="0.03"/>
    <n v="660.33490000000006"/>
    <n v="10"/>
    <n v="2024"/>
    <n v="0.29850097415659738"/>
  </r>
  <r>
    <s v="O06809"/>
    <s v="2024-04-28"/>
    <x v="2"/>
    <s v="Delhi"/>
    <s v="SMB"/>
    <s v="Home"/>
    <s v="Lamp"/>
    <n v="4"/>
    <n v="31344.55"/>
    <n v="22793.25"/>
    <n v="0.28000000000000003"/>
    <n v="-225.17400000000089"/>
    <n v="4"/>
    <n v="2024"/>
    <n v="-7.1838325960972768E-3"/>
  </r>
  <r>
    <s v="O06810"/>
    <s v="2024-09-02"/>
    <x v="1"/>
    <s v="Maharashtra"/>
    <s v="SMB"/>
    <s v="Beauty"/>
    <s v="Skincare"/>
    <n v="4"/>
    <n v="52698.559999999998"/>
    <n v="44409.4"/>
    <n v="0.21"/>
    <n v="-2777.5376000000033"/>
    <n v="9"/>
    <n v="2024"/>
    <n v="-5.2706138459950397E-2"/>
  </r>
  <r>
    <s v="O06811"/>
    <s v="2025-02-07"/>
    <x v="5"/>
    <s v="West Bengal"/>
    <s v="Corporate"/>
    <s v="Fashion"/>
    <s v="Jacket"/>
    <n v="1"/>
    <n v="3908.05"/>
    <n v="2176.75"/>
    <n v="0.19"/>
    <n v="988.77050000000008"/>
    <n v="2"/>
    <n v="2025"/>
    <n v="0.2530086616087307"/>
  </r>
  <r>
    <s v="O06812"/>
    <s v="2024-02-11"/>
    <x v="2"/>
    <s v="Delhi"/>
    <s v="SMB"/>
    <s v="Fashion"/>
    <s v="Shirt"/>
    <n v="4"/>
    <n v="41522.68"/>
    <n v="26932.2"/>
    <n v="0.02"/>
    <n v="13760.026399999999"/>
    <n v="2"/>
    <n v="2024"/>
    <n v="0.33138579687052955"/>
  </r>
  <r>
    <s v="O06813"/>
    <s v="2024-01-17"/>
    <x v="5"/>
    <s v="West Bengal"/>
    <s v="Consumer"/>
    <s v="Electronics"/>
    <s v="Tablet"/>
    <n v="2"/>
    <n v="14157.82"/>
    <n v="11969.98"/>
    <n v="0.19"/>
    <n v="-502.14579999999978"/>
    <n v="1"/>
    <n v="2024"/>
    <n v="-3.5467734439341633E-2"/>
  </r>
  <r>
    <s v="O06814"/>
    <s v="2024-07-14"/>
    <x v="6"/>
    <s v="Tamil Nadu"/>
    <s v="SMB"/>
    <s v="Beauty"/>
    <s v="Perfume"/>
    <n v="3"/>
    <n v="7559.46"/>
    <n v="4502.45"/>
    <n v="0.02"/>
    <n v="2905.8208000000004"/>
    <n v="7"/>
    <n v="2024"/>
    <n v="0.38439528749408031"/>
  </r>
  <r>
    <s v="O06815"/>
    <s v="2024-10-16"/>
    <x v="3"/>
    <s v="Telangana"/>
    <s v="SMB"/>
    <s v="Fashion"/>
    <s v="Jeans"/>
    <n v="1"/>
    <n v="2370.9499999999998"/>
    <n v="1938.79"/>
    <n v="0.2"/>
    <n v="-42.030000000000143"/>
    <n v="10"/>
    <n v="2024"/>
    <n v="-1.7727071427065162E-2"/>
  </r>
  <r>
    <s v="O06816"/>
    <s v="2024-03-20"/>
    <x v="3"/>
    <s v="Telangana"/>
    <s v="Corporate"/>
    <s v="Beauty"/>
    <s v="Haircare"/>
    <n v="3"/>
    <n v="3777.13"/>
    <n v="3105"/>
    <n v="0.18"/>
    <n v="-7.7533999999998287"/>
    <n v="3"/>
    <n v="2024"/>
    <n v="-2.0527225697817729E-3"/>
  </r>
  <r>
    <s v="O06817"/>
    <s v="2024-05-03"/>
    <x v="1"/>
    <s v="Maharashtra"/>
    <s v="Consumer"/>
    <s v="Beauty"/>
    <s v="Perfume"/>
    <n v="2"/>
    <n v="21181.55"/>
    <n v="14723.02"/>
    <n v="0.16"/>
    <n v="3069.4819999999991"/>
    <n v="5"/>
    <n v="2024"/>
    <n v="0.14491300211740873"/>
  </r>
  <r>
    <s v="O06818"/>
    <s v="2025-05-23"/>
    <x v="5"/>
    <s v="West Bengal"/>
    <s v="Corporate"/>
    <s v="Home"/>
    <s v="Chair"/>
    <n v="5"/>
    <n v="67784.78"/>
    <n v="43943.88"/>
    <n v="0.12"/>
    <n v="15706.726400000003"/>
    <n v="5"/>
    <n v="2025"/>
    <n v="0.23171464744740639"/>
  </r>
  <r>
    <s v="O06819"/>
    <s v="2024-03-27"/>
    <x v="2"/>
    <s v="Delhi"/>
    <s v="SMB"/>
    <s v="Beauty"/>
    <s v="Haircare"/>
    <n v="4"/>
    <n v="58620.72"/>
    <n v="44810.19"/>
    <n v="0.17"/>
    <n v="3845.0075999999972"/>
    <n v="3"/>
    <n v="2024"/>
    <n v="6.5591272164517891E-2"/>
  </r>
  <r>
    <s v="O06820"/>
    <s v="2024-05-27"/>
    <x v="3"/>
    <s v="Telangana"/>
    <s v="SMB"/>
    <s v="Electronics"/>
    <s v="Tablet"/>
    <n v="3"/>
    <n v="3685.13"/>
    <n v="2570.96"/>
    <n v="0"/>
    <n v="1114.17"/>
    <n v="5"/>
    <n v="2024"/>
    <n v="0.30234211547489503"/>
  </r>
  <r>
    <s v="O06821"/>
    <s v="2024-12-25"/>
    <x v="4"/>
    <s v="Maharashtra"/>
    <s v="SMB"/>
    <s v="Home"/>
    <s v="Chair"/>
    <n v="1"/>
    <n v="9824.33"/>
    <n v="7590.15"/>
    <n v="0.15"/>
    <n v="760.5305000000003"/>
    <n v="12"/>
    <n v="2024"/>
    <n v="7.741296353033747E-2"/>
  </r>
  <r>
    <s v="O06822"/>
    <s v="2025-03-09"/>
    <x v="2"/>
    <s v="Delhi"/>
    <s v="Corporate"/>
    <s v="Home"/>
    <s v="Sofa"/>
    <n v="3"/>
    <n v="19468.57"/>
    <n v="14421.3"/>
    <n v="0.08"/>
    <n v="3489.7844000000005"/>
    <n v="3"/>
    <n v="2025"/>
    <n v="0.1792522203736587"/>
  </r>
  <r>
    <s v="O06823"/>
    <s v="2024-03-07"/>
    <x v="6"/>
    <s v="Tamil Nadu"/>
    <s v="Consumer"/>
    <s v="Beauty"/>
    <s v="Perfume"/>
    <n v="5"/>
    <n v="38744.589999999997"/>
    <n v="28519.35"/>
    <n v="0"/>
    <n v="10225.239999999998"/>
    <n v="3"/>
    <n v="2024"/>
    <n v="0.2639140070910545"/>
  </r>
  <r>
    <s v="O06824"/>
    <s v="2024-05-10"/>
    <x v="1"/>
    <s v="Maharashtra"/>
    <s v="Corporate"/>
    <s v="Fashion"/>
    <s v="Jacket"/>
    <n v="2"/>
    <n v="16673.87"/>
    <n v="10483.89"/>
    <n v="0.11"/>
    <n v="4355.8543"/>
    <n v="5"/>
    <n v="2024"/>
    <n v="0.26123835078479085"/>
  </r>
  <r>
    <s v="O06825"/>
    <s v="2024-07-07"/>
    <x v="3"/>
    <s v="Telangana"/>
    <s v="Consumer"/>
    <s v="Fashion"/>
    <s v="Shoes"/>
    <n v="3"/>
    <n v="27909.73"/>
    <n v="20631.38"/>
    <n v="0.21"/>
    <n v="1417.3066999999992"/>
    <n v="7"/>
    <n v="2024"/>
    <n v="5.078181336759615E-2"/>
  </r>
  <r>
    <s v="O06826"/>
    <s v="2025-03-09"/>
    <x v="3"/>
    <s v="Telangana"/>
    <s v="Corporate"/>
    <s v="Fashion"/>
    <s v="Shoes"/>
    <n v="2"/>
    <n v="1144.33"/>
    <n v="792.76"/>
    <n v="0.04"/>
    <n v="305.79679999999996"/>
    <n v="3"/>
    <n v="2025"/>
    <n v="0.26722781015965674"/>
  </r>
  <r>
    <s v="O06827"/>
    <s v="2024-12-23"/>
    <x v="3"/>
    <s v="Telangana"/>
    <s v="Corporate"/>
    <s v="Fashion"/>
    <s v="Shoes"/>
    <n v="3"/>
    <n v="21038.799999999999"/>
    <n v="16352.37"/>
    <n v="0.13"/>
    <n v="1951.3859999999986"/>
    <n v="12"/>
    <n v="2024"/>
    <n v="9.2751772914804964E-2"/>
  </r>
  <r>
    <s v="O06828"/>
    <s v="2024-11-07"/>
    <x v="4"/>
    <s v="Maharashtra"/>
    <s v="Corporate"/>
    <s v="Electronics"/>
    <s v="Tablet"/>
    <n v="4"/>
    <n v="2816.18"/>
    <n v="1774.3"/>
    <n v="7.0000000000000007E-2"/>
    <n v="844.74739999999986"/>
    <n v="11"/>
    <n v="2024"/>
    <n v="0.29996214730592502"/>
  </r>
  <r>
    <s v="O06829"/>
    <s v="2024-07-27"/>
    <x v="0"/>
    <s v="Karnataka"/>
    <s v="Corporate"/>
    <s v="Beauty"/>
    <s v="Makeup"/>
    <n v="3"/>
    <n v="17258.009999999998"/>
    <n v="11711.75"/>
    <n v="0.08"/>
    <n v="4165.6191999999983"/>
    <n v="7"/>
    <n v="2024"/>
    <n v="0.24137308994490086"/>
  </r>
  <r>
    <s v="O06830"/>
    <s v="2024-03-07"/>
    <x v="2"/>
    <s v="Delhi"/>
    <s v="Consumer"/>
    <s v="Home"/>
    <s v="Sofa"/>
    <n v="3"/>
    <n v="9074.09"/>
    <n v="6868.01"/>
    <n v="0.05"/>
    <n v="1752.3754999999999"/>
    <n v="3"/>
    <n v="2024"/>
    <n v="0.19311859371022327"/>
  </r>
  <r>
    <s v="O06831"/>
    <s v="2024-07-19"/>
    <x v="6"/>
    <s v="Tamil Nadu"/>
    <s v="SMB"/>
    <s v="Electronics"/>
    <s v="Laptop"/>
    <n v="1"/>
    <n v="4630.13"/>
    <n v="3765.71"/>
    <n v="0.21"/>
    <n v="-107.90729999999996"/>
    <n v="7"/>
    <n v="2024"/>
    <n v="-2.3305457946105175E-2"/>
  </r>
  <r>
    <s v="O06832"/>
    <s v="2025-06-20"/>
    <x v="6"/>
    <s v="Tamil Nadu"/>
    <s v="Consumer"/>
    <s v="Fashion"/>
    <s v="Shirt"/>
    <n v="5"/>
    <n v="54327.1"/>
    <n v="31753.62"/>
    <n v="0.28999999999999998"/>
    <n v="6818.621000000001"/>
    <n v="6"/>
    <n v="2025"/>
    <n v="0.12551049108087864"/>
  </r>
  <r>
    <s v="O06833"/>
    <s v="2024-05-15"/>
    <x v="5"/>
    <s v="West Bengal"/>
    <s v="SMB"/>
    <s v="Beauty"/>
    <s v="Skincare"/>
    <n v="3"/>
    <n v="28467.49"/>
    <n v="20114.830000000002"/>
    <n v="7.0000000000000007E-2"/>
    <n v="6359.9357"/>
    <n v="5"/>
    <n v="2024"/>
    <n v="0.22341048332677027"/>
  </r>
  <r>
    <s v="O06834"/>
    <s v="2025-05-28"/>
    <x v="6"/>
    <s v="Tamil Nadu"/>
    <s v="Corporate"/>
    <s v="Beauty"/>
    <s v="Haircare"/>
    <n v="4"/>
    <n v="16043.75"/>
    <n v="13473.05"/>
    <n v="0.16"/>
    <n v="3.7000000000007276"/>
    <n v="5"/>
    <n v="2025"/>
    <n v="2.306194000779573E-4"/>
  </r>
  <r>
    <s v="O06835"/>
    <s v="2024-03-02"/>
    <x v="3"/>
    <s v="Telangana"/>
    <s v="Corporate"/>
    <s v="Home"/>
    <s v="Chair"/>
    <n v="2"/>
    <n v="28585.05"/>
    <n v="18635.259999999998"/>
    <n v="0.04"/>
    <n v="8806.3880000000008"/>
    <n v="3"/>
    <n v="2024"/>
    <n v="0.30807670443116247"/>
  </r>
  <r>
    <s v="O06836"/>
    <s v="2024-12-18"/>
    <x v="1"/>
    <s v="Maharashtra"/>
    <s v="Corporate"/>
    <s v="Home"/>
    <s v="Sofa"/>
    <n v="3"/>
    <n v="2979.76"/>
    <n v="1941.52"/>
    <n v="0.09"/>
    <n v="770.06160000000023"/>
    <n v="12"/>
    <n v="2024"/>
    <n v="0.25843074610035716"/>
  </r>
  <r>
    <s v="O06837"/>
    <s v="2024-10-22"/>
    <x v="4"/>
    <s v="Maharashtra"/>
    <s v="Corporate"/>
    <s v="Electronics"/>
    <s v="Headphones"/>
    <n v="2"/>
    <n v="13781.82"/>
    <n v="7871.86"/>
    <n v="0.19"/>
    <n v="3291.4142000000002"/>
    <n v="10"/>
    <n v="2024"/>
    <n v="0.23882289857217698"/>
  </r>
  <r>
    <s v="O06838"/>
    <s v="2024-02-21"/>
    <x v="1"/>
    <s v="Maharashtra"/>
    <s v="Corporate"/>
    <s v="Electronics"/>
    <s v="Phone"/>
    <n v="4"/>
    <n v="59686.9"/>
    <n v="39991.81"/>
    <n v="0.17"/>
    <n v="9548.3170000000027"/>
    <n v="2"/>
    <n v="2024"/>
    <n v="0.15997341125104508"/>
  </r>
  <r>
    <s v="O06839"/>
    <s v="2024-05-04"/>
    <x v="4"/>
    <s v="Maharashtra"/>
    <s v="Corporate"/>
    <s v="Electronics"/>
    <s v="Phone"/>
    <n v="1"/>
    <n v="8405.19"/>
    <n v="4982.71"/>
    <n v="0.27"/>
    <n v="1153.0787"/>
    <n v="5"/>
    <n v="2024"/>
    <n v="0.13718651214309255"/>
  </r>
  <r>
    <s v="O06840"/>
    <s v="2024-04-16"/>
    <x v="4"/>
    <s v="Maharashtra"/>
    <s v="SMB"/>
    <s v="Beauty"/>
    <s v="Haircare"/>
    <n v="5"/>
    <n v="3113.37"/>
    <n v="2276.83"/>
    <n v="0.15"/>
    <n v="369.53449999999998"/>
    <n v="4"/>
    <n v="2024"/>
    <n v="0.11869276700167343"/>
  </r>
  <r>
    <s v="O06841"/>
    <s v="2025-06-23"/>
    <x v="2"/>
    <s v="Delhi"/>
    <s v="SMB"/>
    <s v="Beauty"/>
    <s v="Haircare"/>
    <n v="2"/>
    <n v="26728.85"/>
    <n v="22456.98"/>
    <n v="0.17"/>
    <n v="-272.03450000000066"/>
    <n v="6"/>
    <n v="2025"/>
    <n v="-1.0177560950059604E-2"/>
  </r>
  <r>
    <s v="O06842"/>
    <s v="2024-02-02"/>
    <x v="7"/>
    <s v="Uttar Pradesh"/>
    <s v="Corporate"/>
    <s v="Fashion"/>
    <s v="Shirt"/>
    <n v="3"/>
    <n v="40775.339999999997"/>
    <n v="32034.68"/>
    <n v="0.13"/>
    <n v="3439.8657999999969"/>
    <n v="2"/>
    <n v="2024"/>
    <n v="8.436142531245594E-2"/>
  </r>
  <r>
    <s v="O06843"/>
    <s v="2024-03-24"/>
    <x v="1"/>
    <s v="Maharashtra"/>
    <s v="Corporate"/>
    <s v="Home"/>
    <s v="Lamp"/>
    <n v="2"/>
    <n v="10163.84"/>
    <n v="8554.17"/>
    <n v="0.06"/>
    <n v="999.83960000000013"/>
    <n v="3"/>
    <n v="2024"/>
    <n v="9.8372229393615021E-2"/>
  </r>
  <r>
    <s v="O06844"/>
    <s v="2024-01-24"/>
    <x v="6"/>
    <s v="Tamil Nadu"/>
    <s v="Corporate"/>
    <s v="Beauty"/>
    <s v="Makeup"/>
    <n v="4"/>
    <n v="49826.22"/>
    <n v="31255.5"/>
    <n v="0.23"/>
    <n v="7110.6894000000011"/>
    <n v="1"/>
    <n v="2024"/>
    <n v="0.14270979014663365"/>
  </r>
  <r>
    <s v="O06845"/>
    <s v="2024-01-17"/>
    <x v="5"/>
    <s v="West Bengal"/>
    <s v="Corporate"/>
    <s v="Fashion"/>
    <s v="Jeans"/>
    <n v="3"/>
    <n v="41803.19"/>
    <n v="34114.35"/>
    <n v="0.13"/>
    <n v="2254.4253000000035"/>
    <n v="1"/>
    <n v="2024"/>
    <n v="5.3929503944555507E-2"/>
  </r>
  <r>
    <s v="O06846"/>
    <s v="2024-09-14"/>
    <x v="5"/>
    <s v="West Bengal"/>
    <s v="Corporate"/>
    <s v="Home"/>
    <s v="Sofa"/>
    <n v="1"/>
    <n v="9992.5300000000007"/>
    <n v="6564.91"/>
    <n v="0.02"/>
    <n v="3227.7694000000006"/>
    <n v="9"/>
    <n v="2024"/>
    <n v="0.32301823462126211"/>
  </r>
  <r>
    <s v="O06847"/>
    <s v="2025-04-04"/>
    <x v="7"/>
    <s v="Uttar Pradesh"/>
    <s v="Consumer"/>
    <s v="Electronics"/>
    <s v="Phone"/>
    <n v="1"/>
    <n v="8057.17"/>
    <n v="6327.92"/>
    <n v="0.26"/>
    <n v="-365.61419999999998"/>
    <n v="4"/>
    <n v="2025"/>
    <n v="-4.5377496068718916E-2"/>
  </r>
  <r>
    <s v="O06848"/>
    <s v="2025-05-17"/>
    <x v="5"/>
    <s v="West Bengal"/>
    <s v="SMB"/>
    <s v="Electronics"/>
    <s v="Laptop"/>
    <n v="1"/>
    <n v="2948.53"/>
    <n v="1764.74"/>
    <n v="0.05"/>
    <n v="1036.3635000000002"/>
    <n v="5"/>
    <n v="2025"/>
    <n v="0.35148480768382895"/>
  </r>
  <r>
    <s v="O06849"/>
    <s v="2024-11-16"/>
    <x v="6"/>
    <s v="Tamil Nadu"/>
    <s v="Corporate"/>
    <s v="Home"/>
    <s v="Table"/>
    <n v="3"/>
    <n v="4351.55"/>
    <n v="2631.89"/>
    <n v="0.04"/>
    <n v="1545.5980000000004"/>
    <n v="11"/>
    <n v="2024"/>
    <n v="0.35518332548172499"/>
  </r>
  <r>
    <s v="O06850"/>
    <s v="2024-09-08"/>
    <x v="7"/>
    <s v="Uttar Pradesh"/>
    <s v="Corporate"/>
    <s v="Fashion"/>
    <s v="Jacket"/>
    <n v="2"/>
    <n v="13002.25"/>
    <n v="10014.26"/>
    <n v="0.17"/>
    <n v="777.60749999999962"/>
    <n v="9"/>
    <n v="2024"/>
    <n v="5.9805610567401767E-2"/>
  </r>
  <r>
    <s v="O06851"/>
    <s v="2025-02-03"/>
    <x v="4"/>
    <s v="Maharashtra"/>
    <s v="SMB"/>
    <s v="Beauty"/>
    <s v="Perfume"/>
    <n v="5"/>
    <n v="26787.200000000001"/>
    <n v="21247.3"/>
    <n v="0.02"/>
    <n v="5004.1560000000018"/>
    <n v="2"/>
    <n v="2025"/>
    <n v="0.1868114621908972"/>
  </r>
  <r>
    <s v="O06852"/>
    <s v="2024-02-11"/>
    <x v="0"/>
    <s v="Karnataka"/>
    <s v="SMB"/>
    <s v="Electronics"/>
    <s v="Phone"/>
    <n v="4"/>
    <n v="24473.599999999999"/>
    <n v="17557.22"/>
    <n v="0.06"/>
    <n v="5447.9639999999972"/>
    <n v="2"/>
    <n v="2024"/>
    <n v="0.22260574660041832"/>
  </r>
  <r>
    <s v="O06853"/>
    <s v="2024-04-19"/>
    <x v="2"/>
    <s v="Delhi"/>
    <s v="Corporate"/>
    <s v="Beauty"/>
    <s v="Perfume"/>
    <n v="4"/>
    <n v="55052.84"/>
    <n v="45167.53"/>
    <n v="0.15"/>
    <n v="1627.3839999999982"/>
    <n v="4"/>
    <n v="2024"/>
    <n v="2.9560400517030516E-2"/>
  </r>
  <r>
    <s v="O06854"/>
    <s v="2024-08-25"/>
    <x v="7"/>
    <s v="Uttar Pradesh"/>
    <s v="Consumer"/>
    <s v="Home"/>
    <s v="Sofa"/>
    <n v="2"/>
    <n v="3074.45"/>
    <n v="1693.11"/>
    <n v="0.15"/>
    <n v="920.1724999999999"/>
    <n v="8"/>
    <n v="2024"/>
    <n v="0.29929662216006114"/>
  </r>
  <r>
    <s v="O06855"/>
    <s v="2025-05-02"/>
    <x v="1"/>
    <s v="Maharashtra"/>
    <s v="Consumer"/>
    <s v="Beauty"/>
    <s v="Makeup"/>
    <n v="2"/>
    <n v="10461.299999999999"/>
    <n v="7852.23"/>
    <n v="0.26"/>
    <n v="-110.86800000000039"/>
    <n v="5"/>
    <n v="2025"/>
    <n v="-1.0597918040778909E-2"/>
  </r>
  <r>
    <s v="O06856"/>
    <s v="2025-04-01"/>
    <x v="3"/>
    <s v="Telangana"/>
    <s v="Corporate"/>
    <s v="Home"/>
    <s v="Table"/>
    <n v="3"/>
    <n v="2785.24"/>
    <n v="1869.6"/>
    <n v="0.25"/>
    <n v="219.32999999999993"/>
    <n v="4"/>
    <n v="2025"/>
    <n v="7.874725337852391E-2"/>
  </r>
  <r>
    <s v="O06857"/>
    <s v="2024-06-11"/>
    <x v="6"/>
    <s v="Tamil Nadu"/>
    <s v="SMB"/>
    <s v="Home"/>
    <s v="Sofa"/>
    <n v="5"/>
    <n v="41233.79"/>
    <n v="33951.03"/>
    <n v="0.21"/>
    <n v="-1376.3358999999982"/>
    <n v="6"/>
    <n v="2024"/>
    <n v="-3.3378835658812792E-2"/>
  </r>
  <r>
    <s v="O06858"/>
    <s v="2024-04-03"/>
    <x v="0"/>
    <s v="Karnataka"/>
    <s v="SMB"/>
    <s v="Fashion"/>
    <s v="Jacket"/>
    <n v="5"/>
    <n v="21981.86"/>
    <n v="13886.87"/>
    <n v="0.18"/>
    <n v="4138.2551999999996"/>
    <n v="4"/>
    <n v="2024"/>
    <n v="0.18825773615153582"/>
  </r>
  <r>
    <s v="O06859"/>
    <s v="2025-04-26"/>
    <x v="1"/>
    <s v="Maharashtra"/>
    <s v="SMB"/>
    <s v="Beauty"/>
    <s v="Perfume"/>
    <n v="2"/>
    <n v="7686.56"/>
    <n v="5807.5"/>
    <n v="0.3"/>
    <n v="-426.90799999999945"/>
    <n v="4"/>
    <n v="2025"/>
    <n v="-5.5539539143648058E-2"/>
  </r>
  <r>
    <s v="O06860"/>
    <s v="2024-07-14"/>
    <x v="4"/>
    <s v="Maharashtra"/>
    <s v="Consumer"/>
    <s v="Electronics"/>
    <s v="Headphones"/>
    <n v="5"/>
    <n v="56310.76"/>
    <n v="43781.95"/>
    <n v="0.14000000000000001"/>
    <n v="4645.3036000000038"/>
    <n v="7"/>
    <n v="2024"/>
    <n v="8.2494066853297729E-2"/>
  </r>
  <r>
    <s v="O06861"/>
    <s v="2024-09-18"/>
    <x v="4"/>
    <s v="Maharashtra"/>
    <s v="SMB"/>
    <s v="Beauty"/>
    <s v="Skincare"/>
    <n v="5"/>
    <n v="14003.79"/>
    <n v="10494.87"/>
    <n v="0.27"/>
    <n v="-272.10330000000022"/>
    <n v="9"/>
    <n v="2024"/>
    <n v="-1.9430689834680482E-2"/>
  </r>
  <r>
    <s v="O06862"/>
    <s v="2024-05-29"/>
    <x v="3"/>
    <s v="Telangana"/>
    <s v="Corporate"/>
    <s v="Electronics"/>
    <s v="Tablet"/>
    <n v="3"/>
    <n v="10816.15"/>
    <n v="7901.18"/>
    <n v="0.21"/>
    <n v="643.57849999999962"/>
    <n v="5"/>
    <n v="2024"/>
    <n v="5.9501624885009881E-2"/>
  </r>
  <r>
    <s v="O06863"/>
    <s v="2025-03-04"/>
    <x v="0"/>
    <s v="Karnataka"/>
    <s v="Corporate"/>
    <s v="Beauty"/>
    <s v="Haircare"/>
    <n v="2"/>
    <n v="29717.63"/>
    <n v="22023.8"/>
    <n v="0.1"/>
    <n v="4722.0670000000009"/>
    <n v="3"/>
    <n v="2025"/>
    <n v="0.15889783270065616"/>
  </r>
  <r>
    <s v="O06864"/>
    <s v="2024-05-27"/>
    <x v="2"/>
    <s v="Delhi"/>
    <s v="Corporate"/>
    <s v="Beauty"/>
    <s v="Perfume"/>
    <n v="5"/>
    <n v="31101.75"/>
    <n v="21903.759999999998"/>
    <n v="0.12"/>
    <n v="5465.7800000000016"/>
    <n v="5"/>
    <n v="2024"/>
    <n v="0.17573866422307433"/>
  </r>
  <r>
    <s v="O06865"/>
    <s v="2025-01-28"/>
    <x v="4"/>
    <s v="Maharashtra"/>
    <s v="Corporate"/>
    <s v="Electronics"/>
    <s v="Laptop"/>
    <n v="2"/>
    <n v="2502.11"/>
    <n v="1612.83"/>
    <n v="0.01"/>
    <n v="864.25890000000015"/>
    <n v="1"/>
    <n v="2025"/>
    <n v="0.34541203224478545"/>
  </r>
  <r>
    <s v="O06866"/>
    <s v="2025-04-22"/>
    <x v="6"/>
    <s v="Tamil Nadu"/>
    <s v="Consumer"/>
    <s v="Beauty"/>
    <s v="Skincare"/>
    <n v="4"/>
    <n v="24201.29"/>
    <n v="19729.310000000001"/>
    <n v="0.3"/>
    <n v="-2788.4070000000002"/>
    <n v="4"/>
    <n v="2025"/>
    <n v="-0.1152172880040692"/>
  </r>
  <r>
    <s v="O06867"/>
    <s v="2024-07-12"/>
    <x v="5"/>
    <s v="West Bengal"/>
    <s v="SMB"/>
    <s v="Home"/>
    <s v="Sofa"/>
    <n v="5"/>
    <n v="43067.360000000001"/>
    <n v="28855.56"/>
    <n v="0.13"/>
    <n v="8613.0432000000001"/>
    <n v="7"/>
    <n v="2024"/>
    <n v="0.19999004350394359"/>
  </r>
  <r>
    <s v="O06868"/>
    <s v="2025-01-17"/>
    <x v="7"/>
    <s v="Uttar Pradesh"/>
    <s v="SMB"/>
    <s v="Home"/>
    <s v="Sofa"/>
    <n v="1"/>
    <n v="3559.6"/>
    <n v="2927.2"/>
    <n v="0.24"/>
    <n v="-221.90399999999988"/>
    <n v="1"/>
    <n v="2025"/>
    <n v="-6.2339588717833433E-2"/>
  </r>
  <r>
    <s v="O06869"/>
    <s v="2024-08-15"/>
    <x v="6"/>
    <s v="Tamil Nadu"/>
    <s v="Consumer"/>
    <s v="Beauty"/>
    <s v="Perfume"/>
    <n v="1"/>
    <n v="2526.0500000000002"/>
    <n v="1862.48"/>
    <n v="0.22"/>
    <n v="107.83900000000017"/>
    <n v="8"/>
    <n v="2024"/>
    <n v="4.2690762257279212E-2"/>
  </r>
  <r>
    <s v="O06870"/>
    <s v="2025-01-14"/>
    <x v="0"/>
    <s v="Karnataka"/>
    <s v="Corporate"/>
    <s v="Electronics"/>
    <s v="Tablet"/>
    <n v="3"/>
    <n v="3224.21"/>
    <n v="2722.95"/>
    <n v="0.02"/>
    <n v="436.77580000000023"/>
    <n v="1"/>
    <n v="2025"/>
    <n v="0.13546754088598453"/>
  </r>
  <r>
    <s v="O06871"/>
    <s v="2024-12-07"/>
    <x v="6"/>
    <s v="Tamil Nadu"/>
    <s v="SMB"/>
    <s v="Home"/>
    <s v="Table"/>
    <n v="1"/>
    <n v="1341.86"/>
    <n v="815.84"/>
    <n v="0.03"/>
    <n v="485.76419999999985"/>
    <n v="12"/>
    <n v="2024"/>
    <n v="0.36200810814839096"/>
  </r>
  <r>
    <s v="O06872"/>
    <s v="2024-06-29"/>
    <x v="2"/>
    <s v="Delhi"/>
    <s v="Consumer"/>
    <s v="Fashion"/>
    <s v="Shirt"/>
    <n v="3"/>
    <n v="6575.02"/>
    <n v="4945.99"/>
    <n v="0.17"/>
    <n v="511.2766000000006"/>
    <n v="6"/>
    <n v="2024"/>
    <n v="7.7760463086043924E-2"/>
  </r>
  <r>
    <s v="O06873"/>
    <s v="2024-05-06"/>
    <x v="7"/>
    <s v="Uttar Pradesh"/>
    <s v="Corporate"/>
    <s v="Beauty"/>
    <s v="Skincare"/>
    <n v="5"/>
    <n v="7576.97"/>
    <n v="4435.3599999999997"/>
    <n v="0.16"/>
    <n v="1929.2948000000006"/>
    <n v="5"/>
    <n v="2024"/>
    <n v="0.25462616322883691"/>
  </r>
  <r>
    <s v="O06874"/>
    <s v="2024-07-06"/>
    <x v="4"/>
    <s v="Maharashtra"/>
    <s v="SMB"/>
    <s v="Electronics"/>
    <s v="Laptop"/>
    <n v="4"/>
    <n v="58597.82"/>
    <n v="48700.09"/>
    <n v="0.3"/>
    <n v="-7681.6159999999945"/>
    <n v="7"/>
    <n v="2024"/>
    <n v="-0.13109047401422091"/>
  </r>
  <r>
    <s v="O06875"/>
    <s v="2024-10-29"/>
    <x v="4"/>
    <s v="Maharashtra"/>
    <s v="Consumer"/>
    <s v="Home"/>
    <s v="Sofa"/>
    <n v="2"/>
    <n v="7113.34"/>
    <n v="4461.93"/>
    <n v="0.27"/>
    <n v="730.80819999999972"/>
    <n v="10"/>
    <n v="2024"/>
    <n v="0.10273770127675602"/>
  </r>
  <r>
    <s v="O06876"/>
    <s v="2025-06-03"/>
    <x v="3"/>
    <s v="Telangana"/>
    <s v="Corporate"/>
    <s v="Fashion"/>
    <s v="Shirt"/>
    <n v="3"/>
    <n v="2882.98"/>
    <n v="1677.2"/>
    <n v="0.09"/>
    <n v="946.31179999999995"/>
    <n v="6"/>
    <n v="2025"/>
    <n v="0.32824084801143261"/>
  </r>
  <r>
    <s v="O06877"/>
    <s v="2025-04-24"/>
    <x v="0"/>
    <s v="Karnataka"/>
    <s v="Consumer"/>
    <s v="Beauty"/>
    <s v="Haircare"/>
    <n v="5"/>
    <n v="37862.71"/>
    <n v="31080.38"/>
    <n v="7.0000000000000007E-2"/>
    <n v="4131.9402999999984"/>
    <n v="4"/>
    <n v="2025"/>
    <n v="0.10912954460998693"/>
  </r>
  <r>
    <s v="O06878"/>
    <s v="2024-11-03"/>
    <x v="0"/>
    <s v="Karnataka"/>
    <s v="SMB"/>
    <s v="Beauty"/>
    <s v="Makeup"/>
    <n v="4"/>
    <n v="58529.37"/>
    <n v="37551.410000000003"/>
    <n v="0.19"/>
    <n v="9857.3796999999977"/>
    <n v="11"/>
    <n v="2024"/>
    <n v="0.168417662790493"/>
  </r>
  <r>
    <s v="O06879"/>
    <s v="2025-02-01"/>
    <x v="5"/>
    <s v="West Bengal"/>
    <s v="Consumer"/>
    <s v="Home"/>
    <s v="Lamp"/>
    <n v="2"/>
    <n v="10452.530000000001"/>
    <n v="8294.69"/>
    <n v="0.28000000000000003"/>
    <n v="-768.86840000000029"/>
    <n v="2"/>
    <n v="2025"/>
    <n v="-7.3558114638274205E-2"/>
  </r>
  <r>
    <s v="O06880"/>
    <s v="2024-01-03"/>
    <x v="2"/>
    <s v="Delhi"/>
    <s v="Consumer"/>
    <s v="Home"/>
    <s v="Chair"/>
    <n v="3"/>
    <n v="13943.57"/>
    <n v="11368.62"/>
    <n v="0.28999999999999998"/>
    <n v="-1468.6853000000006"/>
    <n v="1"/>
    <n v="2024"/>
    <n v="-0.10533065061530157"/>
  </r>
  <r>
    <s v="O06881"/>
    <s v="2025-01-30"/>
    <x v="5"/>
    <s v="West Bengal"/>
    <s v="Consumer"/>
    <s v="Beauty"/>
    <s v="Haircare"/>
    <n v="4"/>
    <n v="49884.61"/>
    <n v="40922.81"/>
    <n v="0.01"/>
    <n v="8462.9539000000022"/>
    <n v="1"/>
    <n v="2025"/>
    <n v="0.169650597649255"/>
  </r>
  <r>
    <s v="O06882"/>
    <s v="2024-11-01"/>
    <x v="1"/>
    <s v="Maharashtra"/>
    <s v="SMB"/>
    <s v="Beauty"/>
    <s v="Perfume"/>
    <n v="5"/>
    <n v="55741.16"/>
    <n v="34381.85"/>
    <n v="0.02"/>
    <n v="20244.486800000006"/>
    <n v="11"/>
    <n v="2024"/>
    <n v="0.36318739688947999"/>
  </r>
  <r>
    <s v="O06883"/>
    <s v="2024-06-10"/>
    <x v="6"/>
    <s v="Tamil Nadu"/>
    <s v="Corporate"/>
    <s v="Beauty"/>
    <s v="Makeup"/>
    <n v="2"/>
    <n v="27911.29"/>
    <n v="15802.68"/>
    <n v="0.27"/>
    <n v="4572.5617000000002"/>
    <n v="6"/>
    <n v="2024"/>
    <n v="0.1638248070941902"/>
  </r>
  <r>
    <s v="O06884"/>
    <s v="2025-03-04"/>
    <x v="0"/>
    <s v="Karnataka"/>
    <s v="Consumer"/>
    <s v="Beauty"/>
    <s v="Makeup"/>
    <n v="3"/>
    <n v="8622.3700000000008"/>
    <n v="5649.45"/>
    <n v="0.22"/>
    <n v="1075.9986000000008"/>
    <n v="3"/>
    <n v="2025"/>
    <n v="0.12479151323823968"/>
  </r>
  <r>
    <s v="O06885"/>
    <s v="2024-11-23"/>
    <x v="7"/>
    <s v="Uttar Pradesh"/>
    <s v="SMB"/>
    <s v="Beauty"/>
    <s v="Makeup"/>
    <n v="1"/>
    <n v="7200.51"/>
    <n v="4054.92"/>
    <n v="0.05"/>
    <n v="2785.5645"/>
    <n v="11"/>
    <n v="2024"/>
    <n v="0.38685655599395041"/>
  </r>
  <r>
    <s v="O06886"/>
    <s v="2025-05-04"/>
    <x v="4"/>
    <s v="Maharashtra"/>
    <s v="Consumer"/>
    <s v="Home"/>
    <s v="Chair"/>
    <n v="5"/>
    <n v="27026.19"/>
    <n v="15570.58"/>
    <n v="0.05"/>
    <n v="10104.300499999999"/>
    <n v="5"/>
    <n v="2025"/>
    <n v="0.3738706972754946"/>
  </r>
  <r>
    <s v="O06887"/>
    <s v="2024-12-07"/>
    <x v="4"/>
    <s v="Maharashtra"/>
    <s v="Corporate"/>
    <s v="Fashion"/>
    <s v="Jacket"/>
    <n v="3"/>
    <n v="32417.82"/>
    <n v="18016.47"/>
    <n v="0.12"/>
    <n v="10511.211599999999"/>
    <n v="12"/>
    <n v="2024"/>
    <n v="0.32424177813313787"/>
  </r>
  <r>
    <s v="O06888"/>
    <s v="2024-07-01"/>
    <x v="2"/>
    <s v="Delhi"/>
    <s v="SMB"/>
    <s v="Home"/>
    <s v="Table"/>
    <n v="1"/>
    <n v="2478.39"/>
    <n v="1940.88"/>
    <n v="0.05"/>
    <n v="413.59049999999979"/>
    <n v="7"/>
    <n v="2024"/>
    <n v="0.16687869947829026"/>
  </r>
  <r>
    <s v="O06889"/>
    <s v="2024-06-24"/>
    <x v="2"/>
    <s v="Delhi"/>
    <s v="SMB"/>
    <s v="Fashion"/>
    <s v="Shoes"/>
    <n v="3"/>
    <n v="7701.84"/>
    <n v="5035"/>
    <n v="0.26"/>
    <n v="664.36159999999995"/>
    <n v="6"/>
    <n v="2024"/>
    <n v="8.6260114466153531E-2"/>
  </r>
  <r>
    <s v="O06890"/>
    <s v="2024-11-09"/>
    <x v="7"/>
    <s v="Uttar Pradesh"/>
    <s v="Consumer"/>
    <s v="Electronics"/>
    <s v="Phone"/>
    <n v="4"/>
    <n v="36307.68"/>
    <n v="29424.94"/>
    <n v="0.14000000000000001"/>
    <n v="1799.6648000000014"/>
    <n v="11"/>
    <n v="2024"/>
    <n v="4.9567055785442675E-2"/>
  </r>
  <r>
    <s v="O06891"/>
    <s v="2024-10-15"/>
    <x v="5"/>
    <s v="West Bengal"/>
    <s v="Consumer"/>
    <s v="Fashion"/>
    <s v="Shoes"/>
    <n v="1"/>
    <n v="4262.91"/>
    <n v="3445.09"/>
    <n v="0.23"/>
    <n v="-162.64930000000027"/>
    <n v="10"/>
    <n v="2024"/>
    <n v="-3.8154523553159757E-2"/>
  </r>
  <r>
    <s v="O06892"/>
    <s v="2025-02-19"/>
    <x v="3"/>
    <s v="Telangana"/>
    <s v="Corporate"/>
    <s v="Beauty"/>
    <s v="Perfume"/>
    <n v="4"/>
    <n v="58664.97"/>
    <n v="37152.639999999999"/>
    <n v="0.27"/>
    <n v="5672.7880999999998"/>
    <n v="2"/>
    <n v="2025"/>
    <n v="9.6698048256054672E-2"/>
  </r>
  <r>
    <s v="O06893"/>
    <s v="2025-06-24"/>
    <x v="0"/>
    <s v="Karnataka"/>
    <s v="Corporate"/>
    <s v="Beauty"/>
    <s v="Haircare"/>
    <n v="3"/>
    <n v="20068.93"/>
    <n v="13155.1"/>
    <n v="0.17"/>
    <n v="3502.1118999999994"/>
    <n v="6"/>
    <n v="2025"/>
    <n v="0.17450416639053498"/>
  </r>
  <r>
    <s v="O06894"/>
    <s v="2025-06-05"/>
    <x v="0"/>
    <s v="Karnataka"/>
    <s v="Consumer"/>
    <s v="Home"/>
    <s v="Table"/>
    <n v="2"/>
    <n v="27480.65"/>
    <n v="20649.27"/>
    <n v="0.05"/>
    <n v="5457.3475000000008"/>
    <n v="6"/>
    <n v="2025"/>
    <n v="0.19858873425483023"/>
  </r>
  <r>
    <s v="O06895"/>
    <s v="2025-03-09"/>
    <x v="1"/>
    <s v="Maharashtra"/>
    <s v="Consumer"/>
    <s v="Electronics"/>
    <s v="Phone"/>
    <n v="3"/>
    <n v="40687.160000000003"/>
    <n v="25689.31"/>
    <n v="0.1"/>
    <n v="10929.134000000002"/>
    <n v="3"/>
    <n v="2025"/>
    <n v="0.26861383296351971"/>
  </r>
  <r>
    <s v="O06896"/>
    <s v="2024-12-14"/>
    <x v="7"/>
    <s v="Uttar Pradesh"/>
    <s v="Corporate"/>
    <s v="Beauty"/>
    <s v="Perfume"/>
    <n v="5"/>
    <n v="35477.21"/>
    <n v="26547.79"/>
    <n v="0.24"/>
    <n v="414.88959999999861"/>
    <n v="12"/>
    <n v="2024"/>
    <n v="1.1694538550241088E-2"/>
  </r>
  <r>
    <s v="O06897"/>
    <s v="2024-12-17"/>
    <x v="2"/>
    <s v="Delhi"/>
    <s v="Consumer"/>
    <s v="Fashion"/>
    <s v="Jacket"/>
    <n v="3"/>
    <n v="40838.870000000003"/>
    <n v="25758.89"/>
    <n v="0.04"/>
    <n v="13446.425200000003"/>
    <n v="12"/>
    <n v="2024"/>
    <n v="0.3292555646128309"/>
  </r>
  <r>
    <s v="O06898"/>
    <s v="2025-03-24"/>
    <x v="2"/>
    <s v="Delhi"/>
    <s v="Consumer"/>
    <s v="Electronics"/>
    <s v="Headphones"/>
    <n v="1"/>
    <n v="10768.65"/>
    <n v="6504.19"/>
    <n v="0.06"/>
    <n v="3618.3410000000003"/>
    <n v="3"/>
    <n v="2025"/>
    <n v="0.33600692751644823"/>
  </r>
  <r>
    <s v="O06899"/>
    <s v="2024-08-02"/>
    <x v="3"/>
    <s v="Telangana"/>
    <s v="Corporate"/>
    <s v="Home"/>
    <s v="Table"/>
    <n v="1"/>
    <n v="5897.42"/>
    <n v="3516.17"/>
    <n v="0.09"/>
    <n v="1850.4821999999999"/>
    <n v="8"/>
    <n v="2024"/>
    <n v="0.31377826235879419"/>
  </r>
  <r>
    <s v="O06900"/>
    <s v="2024-02-28"/>
    <x v="6"/>
    <s v="Tamil Nadu"/>
    <s v="SMB"/>
    <s v="Electronics"/>
    <s v="Headphones"/>
    <n v="2"/>
    <n v="5365.44"/>
    <n v="3069.84"/>
    <n v="0.2"/>
    <n v="1222.5119999999995"/>
    <n v="2"/>
    <n v="2024"/>
    <n v="0.22784934693147246"/>
  </r>
  <r>
    <s v="O06901"/>
    <s v="2025-04-22"/>
    <x v="3"/>
    <s v="Telangana"/>
    <s v="Consumer"/>
    <s v="Home"/>
    <s v="Chair"/>
    <n v="2"/>
    <n v="9957.67"/>
    <n v="6394.98"/>
    <n v="0.21"/>
    <n v="1471.5793000000008"/>
    <n v="4"/>
    <n v="2025"/>
    <n v="0.14778349754510853"/>
  </r>
  <r>
    <s v="O06902"/>
    <s v="2025-06-07"/>
    <x v="4"/>
    <s v="Maharashtra"/>
    <s v="Corporate"/>
    <s v="Electronics"/>
    <s v="Laptop"/>
    <n v="4"/>
    <n v="46356.51"/>
    <n v="33690.83"/>
    <n v="0.11"/>
    <n v="7566.4638999999997"/>
    <n v="6"/>
    <n v="2025"/>
    <n v="0.16322332936625297"/>
  </r>
  <r>
    <s v="O06903"/>
    <s v="2025-03-16"/>
    <x v="7"/>
    <s v="Uttar Pradesh"/>
    <s v="SMB"/>
    <s v="Electronics"/>
    <s v="Headphones"/>
    <n v="3"/>
    <n v="18476.78"/>
    <n v="13163.42"/>
    <n v="0.01"/>
    <n v="5128.5921999999991"/>
    <n v="3"/>
    <n v="2025"/>
    <n v="0.27756958734151727"/>
  </r>
  <r>
    <s v="O06904"/>
    <s v="2024-10-15"/>
    <x v="4"/>
    <s v="Maharashtra"/>
    <s v="SMB"/>
    <s v="Home"/>
    <s v="Chair"/>
    <n v="2"/>
    <n v="22247.97"/>
    <n v="17842.900000000001"/>
    <n v="0.28999999999999998"/>
    <n v="-2046.8413"/>
    <n v="10"/>
    <n v="2024"/>
    <n v="-9.2001261238665824E-2"/>
  </r>
  <r>
    <s v="O06905"/>
    <s v="2024-03-16"/>
    <x v="3"/>
    <s v="Telangana"/>
    <s v="SMB"/>
    <s v="Electronics"/>
    <s v="Laptop"/>
    <n v="4"/>
    <n v="40088.82"/>
    <n v="27457.01"/>
    <n v="0.12"/>
    <n v="7821.151600000002"/>
    <n v="3"/>
    <n v="2024"/>
    <n v="0.19509558026402379"/>
  </r>
  <r>
    <s v="O06906"/>
    <s v="2025-04-05"/>
    <x v="0"/>
    <s v="Karnataka"/>
    <s v="Corporate"/>
    <s v="Home"/>
    <s v="Chair"/>
    <n v="2"/>
    <n v="3412.81"/>
    <n v="2159.81"/>
    <n v="0.25"/>
    <n v="399.79750000000001"/>
    <n v="4"/>
    <n v="2025"/>
    <n v="0.11714613471010693"/>
  </r>
  <r>
    <s v="O06907"/>
    <s v="2024-01-05"/>
    <x v="2"/>
    <s v="Delhi"/>
    <s v="Consumer"/>
    <s v="Beauty"/>
    <s v="Perfume"/>
    <n v="1"/>
    <n v="1789.31"/>
    <n v="1343.74"/>
    <n v="0.02"/>
    <n v="409.78379999999993"/>
    <n v="1"/>
    <n v="2024"/>
    <n v="0.22901777780261662"/>
  </r>
  <r>
    <s v="O06908"/>
    <s v="2024-12-31"/>
    <x v="4"/>
    <s v="Maharashtra"/>
    <s v="Corporate"/>
    <s v="Beauty"/>
    <s v="Makeup"/>
    <n v="1"/>
    <n v="11048.09"/>
    <n v="8655.59"/>
    <n v="0.2"/>
    <n v="182.88200000000006"/>
    <n v="12"/>
    <n v="2024"/>
    <n v="1.6553268483511636E-2"/>
  </r>
  <r>
    <s v="O06909"/>
    <s v="2024-05-10"/>
    <x v="2"/>
    <s v="Delhi"/>
    <s v="SMB"/>
    <s v="Beauty"/>
    <s v="Skincare"/>
    <n v="1"/>
    <n v="9924.8700000000008"/>
    <n v="7447.36"/>
    <n v="0.19"/>
    <n v="591.78470000000107"/>
    <n v="5"/>
    <n v="2024"/>
    <n v="5.9626443469788626E-2"/>
  </r>
  <r>
    <s v="O06910"/>
    <s v="2025-03-19"/>
    <x v="7"/>
    <s v="Uttar Pradesh"/>
    <s v="Corporate"/>
    <s v="Fashion"/>
    <s v="Jacket"/>
    <n v="1"/>
    <n v="4611.97"/>
    <n v="3858.63"/>
    <n v="0.28999999999999998"/>
    <n v="-584.13129999999978"/>
    <n v="3"/>
    <n v="2025"/>
    <n v="-0.12665548561677542"/>
  </r>
  <r>
    <s v="O06911"/>
    <s v="2024-09-25"/>
    <x v="4"/>
    <s v="Maharashtra"/>
    <s v="Consumer"/>
    <s v="Electronics"/>
    <s v="Headphones"/>
    <n v="3"/>
    <n v="19794.990000000002"/>
    <n v="11779.37"/>
    <n v="0.26"/>
    <n v="2868.9225999999999"/>
    <n v="9"/>
    <n v="2024"/>
    <n v="0.14493175293344426"/>
  </r>
  <r>
    <s v="O06912"/>
    <s v="2024-04-09"/>
    <x v="0"/>
    <s v="Karnataka"/>
    <s v="SMB"/>
    <s v="Electronics"/>
    <s v="Laptop"/>
    <n v="2"/>
    <n v="7725"/>
    <n v="6092.54"/>
    <n v="0.28999999999999998"/>
    <n v="-607.79"/>
    <n v="4"/>
    <n v="2024"/>
    <n v="-7.867831715210355E-2"/>
  </r>
  <r>
    <s v="O06913"/>
    <s v="2024-08-03"/>
    <x v="0"/>
    <s v="Karnataka"/>
    <s v="Consumer"/>
    <s v="Fashion"/>
    <s v="Jacket"/>
    <n v="5"/>
    <n v="65854.87"/>
    <n v="52543.32"/>
    <n v="0.17"/>
    <n v="2116.2220999999954"/>
    <n v="8"/>
    <n v="2024"/>
    <n v="3.2134633323245426E-2"/>
  </r>
  <r>
    <s v="O06914"/>
    <s v="2024-04-05"/>
    <x v="1"/>
    <s v="Maharashtra"/>
    <s v="SMB"/>
    <s v="Electronics"/>
    <s v="Laptop"/>
    <n v="5"/>
    <n v="63653.51"/>
    <n v="35129.19"/>
    <n v="0.09"/>
    <n v="22795.504099999998"/>
    <n v="4"/>
    <n v="2024"/>
    <n v="0.35811857193735269"/>
  </r>
  <r>
    <s v="O06915"/>
    <s v="2025-05-15"/>
    <x v="6"/>
    <s v="Tamil Nadu"/>
    <s v="Corporate"/>
    <s v="Fashion"/>
    <s v="Jacket"/>
    <n v="1"/>
    <n v="12384.85"/>
    <n v="9314.42"/>
    <n v="0.06"/>
    <n v="2327.3390000000004"/>
    <n v="5"/>
    <n v="2025"/>
    <n v="0.18791822266721037"/>
  </r>
  <r>
    <s v="O06916"/>
    <s v="2024-02-19"/>
    <x v="5"/>
    <s v="West Bengal"/>
    <s v="Corporate"/>
    <s v="Fashion"/>
    <s v="Jacket"/>
    <n v="1"/>
    <n v="9798.8700000000008"/>
    <n v="5692.64"/>
    <n v="0.14000000000000001"/>
    <n v="2734.3882000000003"/>
    <n v="2"/>
    <n v="2024"/>
    <n v="0.27905138041427224"/>
  </r>
  <r>
    <s v="O06917"/>
    <s v="2024-11-05"/>
    <x v="4"/>
    <s v="Maharashtra"/>
    <s v="Corporate"/>
    <s v="Electronics"/>
    <s v="Headphones"/>
    <n v="1"/>
    <n v="14450.18"/>
    <n v="10992.72"/>
    <n v="0.14000000000000001"/>
    <n v="1434.4348000000007"/>
    <n v="11"/>
    <n v="2024"/>
    <n v="9.9267607739142394E-2"/>
  </r>
  <r>
    <s v="O06918"/>
    <s v="2025-05-06"/>
    <x v="6"/>
    <s v="Tamil Nadu"/>
    <s v="Corporate"/>
    <s v="Home"/>
    <s v="Chair"/>
    <n v="2"/>
    <n v="2835.93"/>
    <n v="2078.9299999999998"/>
    <n v="0.16"/>
    <n v="303.25120000000004"/>
    <n v="5"/>
    <n v="2025"/>
    <n v="0.10693183541201653"/>
  </r>
  <r>
    <s v="O06919"/>
    <s v="2025-02-10"/>
    <x v="7"/>
    <s v="Uttar Pradesh"/>
    <s v="Consumer"/>
    <s v="Fashion"/>
    <s v="Shirt"/>
    <n v="5"/>
    <n v="41024.660000000003"/>
    <n v="23532.94"/>
    <n v="0.17"/>
    <n v="10517.527800000003"/>
    <n v="2"/>
    <n v="2025"/>
    <n v="0.25637087059344316"/>
  </r>
  <r>
    <s v="O06920"/>
    <s v="2025-05-03"/>
    <x v="6"/>
    <s v="Tamil Nadu"/>
    <s v="Consumer"/>
    <s v="Beauty"/>
    <s v="Haircare"/>
    <n v="5"/>
    <n v="15109.82"/>
    <n v="10085.450000000001"/>
    <n v="0.13"/>
    <n v="3060.0933999999988"/>
    <n v="5"/>
    <n v="2025"/>
    <n v="0.20252348472715087"/>
  </r>
  <r>
    <s v="O06921"/>
    <s v="2025-04-05"/>
    <x v="4"/>
    <s v="Maharashtra"/>
    <s v="Consumer"/>
    <s v="Fashion"/>
    <s v="Jacket"/>
    <n v="2"/>
    <n v="6375.63"/>
    <n v="4173.9399999999996"/>
    <n v="0"/>
    <n v="2201.6900000000005"/>
    <n v="4"/>
    <n v="2025"/>
    <n v="0.34532901062326399"/>
  </r>
  <r>
    <s v="O06922"/>
    <s v="2024-08-06"/>
    <x v="4"/>
    <s v="Maharashtra"/>
    <s v="SMB"/>
    <s v="Electronics"/>
    <s v="Phone"/>
    <n v="4"/>
    <n v="51401.01"/>
    <n v="34397.06"/>
    <n v="0.24"/>
    <n v="4667.7076000000052"/>
    <n v="8"/>
    <n v="2024"/>
    <n v="9.0809647514708464E-2"/>
  </r>
  <r>
    <s v="O06923"/>
    <s v="2024-10-26"/>
    <x v="0"/>
    <s v="Karnataka"/>
    <s v="Consumer"/>
    <s v="Home"/>
    <s v="Table"/>
    <n v="2"/>
    <n v="14100.7"/>
    <n v="11081.05"/>
    <n v="0.02"/>
    <n v="2737.6360000000013"/>
    <n v="10"/>
    <n v="2024"/>
    <n v="0.19414894296027865"/>
  </r>
  <r>
    <s v="O06924"/>
    <s v="2024-01-21"/>
    <x v="5"/>
    <s v="West Bengal"/>
    <s v="Consumer"/>
    <s v="Beauty"/>
    <s v="Perfume"/>
    <n v="4"/>
    <n v="21009.05"/>
    <n v="12409.94"/>
    <n v="0.28999999999999998"/>
    <n v="2506.4854999999998"/>
    <n v="1"/>
    <n v="2024"/>
    <n v="0.11930503759094295"/>
  </r>
  <r>
    <s v="O06925"/>
    <s v="2025-05-09"/>
    <x v="0"/>
    <s v="Karnataka"/>
    <s v="Consumer"/>
    <s v="Beauty"/>
    <s v="Perfume"/>
    <n v="3"/>
    <n v="12424.49"/>
    <n v="9712.7199999999993"/>
    <n v="0.03"/>
    <n v="2339.0353000000005"/>
    <n v="5"/>
    <n v="2025"/>
    <n v="0.18826006540308701"/>
  </r>
  <r>
    <s v="O06926"/>
    <s v="2025-05-19"/>
    <x v="3"/>
    <s v="Telangana"/>
    <s v="SMB"/>
    <s v="Fashion"/>
    <s v="Shirt"/>
    <n v="5"/>
    <n v="45213.47"/>
    <n v="36521.53"/>
    <n v="0.21"/>
    <n v="-802.8886999999977"/>
    <n v="5"/>
    <n v="2025"/>
    <n v="-1.7757732374887345E-2"/>
  </r>
  <r>
    <s v="O06927"/>
    <s v="2025-05-01"/>
    <x v="7"/>
    <s v="Uttar Pradesh"/>
    <s v="SMB"/>
    <s v="Fashion"/>
    <s v="Shoes"/>
    <n v="3"/>
    <n v="28550.5"/>
    <n v="16402.09"/>
    <n v="0.25"/>
    <n v="5010.7849999999999"/>
    <n v="5"/>
    <n v="2025"/>
    <n v="0.1755060331692965"/>
  </r>
  <r>
    <s v="O06928"/>
    <s v="2024-07-24"/>
    <x v="1"/>
    <s v="Maharashtra"/>
    <s v="Corporate"/>
    <s v="Beauty"/>
    <s v="Makeup"/>
    <n v="5"/>
    <n v="32775.21"/>
    <n v="25537.94"/>
    <n v="0.03"/>
    <n v="6254.0137000000004"/>
    <n v="7"/>
    <n v="2024"/>
    <n v="0.19081536624784404"/>
  </r>
  <r>
    <s v="O06929"/>
    <s v="2024-06-22"/>
    <x v="5"/>
    <s v="West Bengal"/>
    <s v="Consumer"/>
    <s v="Fashion"/>
    <s v="Shoes"/>
    <n v="5"/>
    <n v="17476.310000000001"/>
    <n v="14725.29"/>
    <n v="0.22"/>
    <n v="-1093.7682"/>
    <n v="6"/>
    <n v="2024"/>
    <n v="-6.2585763241782721E-2"/>
  </r>
  <r>
    <s v="O06930"/>
    <s v="2025-03-21"/>
    <x v="1"/>
    <s v="Maharashtra"/>
    <s v="Consumer"/>
    <s v="Electronics"/>
    <s v="Tablet"/>
    <n v="4"/>
    <n v="8171.07"/>
    <n v="4882.29"/>
    <n v="0.15"/>
    <n v="2063.1194999999998"/>
    <n v="3"/>
    <n v="2025"/>
    <n v="0.25249073866702892"/>
  </r>
  <r>
    <s v="O06931"/>
    <s v="2024-06-19"/>
    <x v="5"/>
    <s v="West Bengal"/>
    <s v="Consumer"/>
    <s v="Home"/>
    <s v="Table"/>
    <n v="4"/>
    <n v="4978.26"/>
    <n v="3624.86"/>
    <n v="0.22"/>
    <n v="258.18280000000004"/>
    <n v="6"/>
    <n v="2024"/>
    <n v="5.1862056220446505E-2"/>
  </r>
  <r>
    <s v="O06932"/>
    <s v="2024-05-28"/>
    <x v="3"/>
    <s v="Telangana"/>
    <s v="Consumer"/>
    <s v="Electronics"/>
    <s v="Headphones"/>
    <n v="1"/>
    <n v="4496.08"/>
    <n v="3311.46"/>
    <n v="0.19"/>
    <n v="330.36479999999995"/>
    <n v="5"/>
    <n v="2024"/>
    <n v="7.3478407857511419E-2"/>
  </r>
  <r>
    <s v="O06933"/>
    <s v="2024-12-05"/>
    <x v="1"/>
    <s v="Maharashtra"/>
    <s v="SMB"/>
    <s v="Home"/>
    <s v="Lamp"/>
    <n v="1"/>
    <n v="14259.58"/>
    <n v="11792.36"/>
    <n v="0.28000000000000003"/>
    <n v="-1525.4624000000008"/>
    <n v="12"/>
    <n v="2024"/>
    <n v="-0.1069780736880049"/>
  </r>
  <r>
    <s v="O06934"/>
    <s v="2024-05-18"/>
    <x v="1"/>
    <s v="Maharashtra"/>
    <s v="SMB"/>
    <s v="Electronics"/>
    <s v="Headphones"/>
    <n v="5"/>
    <n v="67679.289999999994"/>
    <n v="42081.19"/>
    <n v="0.08"/>
    <n v="20183.756799999992"/>
    <n v="5"/>
    <n v="2024"/>
    <n v="0.29822648553198466"/>
  </r>
  <r>
    <s v="O06935"/>
    <s v="2024-04-13"/>
    <x v="2"/>
    <s v="Delhi"/>
    <s v="Corporate"/>
    <s v="Beauty"/>
    <s v="Haircare"/>
    <n v="2"/>
    <n v="2185.1999999999998"/>
    <n v="1557.69"/>
    <n v="0.14000000000000001"/>
    <n v="321.58199999999977"/>
    <n v="4"/>
    <n v="2024"/>
    <n v="0.14716364634816026"/>
  </r>
  <r>
    <s v="O06936"/>
    <s v="2024-05-01"/>
    <x v="2"/>
    <s v="Delhi"/>
    <s v="Consumer"/>
    <s v="Home"/>
    <s v="Sofa"/>
    <n v="5"/>
    <n v="56130.04"/>
    <n v="34472.199999999997"/>
    <n v="0.25"/>
    <n v="7625.3300000000036"/>
    <n v="5"/>
    <n v="2024"/>
    <n v="0.13585114138525473"/>
  </r>
  <r>
    <s v="O06937"/>
    <s v="2024-09-18"/>
    <x v="0"/>
    <s v="Karnataka"/>
    <s v="Consumer"/>
    <s v="Beauty"/>
    <s v="Haircare"/>
    <n v="1"/>
    <n v="12310.62"/>
    <n v="8353.39"/>
    <n v="0.15"/>
    <n v="2110.6370000000015"/>
    <n v="9"/>
    <n v="2024"/>
    <n v="0.17144847294449844"/>
  </r>
  <r>
    <s v="O06938"/>
    <s v="2024-06-18"/>
    <x v="3"/>
    <s v="Telangana"/>
    <s v="Consumer"/>
    <s v="Fashion"/>
    <s v="Jacket"/>
    <n v="4"/>
    <n v="17927.95"/>
    <n v="11645.17"/>
    <n v="0.13"/>
    <n v="3952.1465000000003"/>
    <n v="6"/>
    <n v="2024"/>
    <n v="0.220446091159335"/>
  </r>
  <r>
    <s v="O06939"/>
    <s v="2024-12-22"/>
    <x v="2"/>
    <s v="Delhi"/>
    <s v="Corporate"/>
    <s v="Fashion"/>
    <s v="Shoes"/>
    <n v="3"/>
    <n v="27532.61"/>
    <n v="20299.89"/>
    <n v="0.06"/>
    <n v="5580.7634000000016"/>
    <n v="12"/>
    <n v="2024"/>
    <n v="0.20269648972618293"/>
  </r>
  <r>
    <s v="O06940"/>
    <s v="2024-04-15"/>
    <x v="5"/>
    <s v="West Bengal"/>
    <s v="SMB"/>
    <s v="Beauty"/>
    <s v="Haircare"/>
    <n v="2"/>
    <n v="26160.959999999999"/>
    <n v="17267.3"/>
    <n v="0.18"/>
    <n v="4184.6872000000003"/>
    <n v="4"/>
    <n v="2024"/>
    <n v="0.15995923696989714"/>
  </r>
  <r>
    <s v="O06941"/>
    <s v="2025-06-10"/>
    <x v="3"/>
    <s v="Telangana"/>
    <s v="Corporate"/>
    <s v="Home"/>
    <s v="Chair"/>
    <n v="3"/>
    <n v="11632.38"/>
    <n v="9038.93"/>
    <n v="0.09"/>
    <n v="1546.535799999999"/>
    <n v="6"/>
    <n v="2025"/>
    <n v="0.13295093523423401"/>
  </r>
  <r>
    <s v="O06942"/>
    <s v="2025-04-02"/>
    <x v="3"/>
    <s v="Telangana"/>
    <s v="SMB"/>
    <s v="Beauty"/>
    <s v="Haircare"/>
    <n v="5"/>
    <n v="63385.48"/>
    <n v="48431.98"/>
    <n v="0.28999999999999998"/>
    <n v="-3428.2891999999993"/>
    <n v="4"/>
    <n v="2025"/>
    <n v="-5.4086349113393148E-2"/>
  </r>
  <r>
    <s v="O06943"/>
    <s v="2024-11-29"/>
    <x v="0"/>
    <s v="Karnataka"/>
    <s v="Corporate"/>
    <s v="Home"/>
    <s v="Sofa"/>
    <n v="3"/>
    <n v="41697.660000000003"/>
    <n v="32280.67"/>
    <n v="0.17"/>
    <n v="2328.3878000000041"/>
    <n v="11"/>
    <n v="2024"/>
    <n v="5.5839771344483209E-2"/>
  </r>
  <r>
    <s v="O06944"/>
    <s v="2024-02-21"/>
    <x v="0"/>
    <s v="Karnataka"/>
    <s v="Corporate"/>
    <s v="Beauty"/>
    <s v="Makeup"/>
    <n v="3"/>
    <n v="34621.19"/>
    <n v="24886.880000000001"/>
    <n v="0.05"/>
    <n v="8003.250500000001"/>
    <n v="2"/>
    <n v="2024"/>
    <n v="0.23116624529659438"/>
  </r>
  <r>
    <s v="O06945"/>
    <s v="2024-06-02"/>
    <x v="0"/>
    <s v="Karnataka"/>
    <s v="Corporate"/>
    <s v="Fashion"/>
    <s v="Shirt"/>
    <n v="1"/>
    <n v="8071.14"/>
    <n v="5425.13"/>
    <n v="0.11"/>
    <n v="1758.1846"/>
    <n v="6"/>
    <n v="2024"/>
    <n v="0.21783596864879062"/>
  </r>
  <r>
    <s v="O06946"/>
    <s v="2024-02-14"/>
    <x v="7"/>
    <s v="Uttar Pradesh"/>
    <s v="Consumer"/>
    <s v="Electronics"/>
    <s v="Tablet"/>
    <n v="4"/>
    <n v="3506.27"/>
    <n v="1956.47"/>
    <n v="0.23"/>
    <n v="743.35789999999997"/>
    <n v="2"/>
    <n v="2024"/>
    <n v="0.21200817392841964"/>
  </r>
  <r>
    <s v="O06947"/>
    <s v="2025-05-10"/>
    <x v="0"/>
    <s v="Karnataka"/>
    <s v="SMB"/>
    <s v="Electronics"/>
    <s v="Phone"/>
    <n v="1"/>
    <n v="5290.33"/>
    <n v="4143.74"/>
    <n v="0.22"/>
    <n v="-17.282599999999775"/>
    <n v="5"/>
    <n v="2025"/>
    <n v="-3.2668283453016682E-3"/>
  </r>
  <r>
    <s v="O06948"/>
    <s v="2024-03-21"/>
    <x v="6"/>
    <s v="Tamil Nadu"/>
    <s v="Consumer"/>
    <s v="Home"/>
    <s v="Chair"/>
    <n v="2"/>
    <n v="21789.18"/>
    <n v="13317.95"/>
    <n v="0.25"/>
    <n v="3023.9349999999995"/>
    <n v="3"/>
    <n v="2024"/>
    <n v="0.13878149613707352"/>
  </r>
  <r>
    <s v="O06949"/>
    <s v="2024-02-29"/>
    <x v="5"/>
    <s v="West Bengal"/>
    <s v="Corporate"/>
    <s v="Beauty"/>
    <s v="Perfume"/>
    <n v="3"/>
    <n v="11843.76"/>
    <n v="8400.4699999999993"/>
    <n v="0.16"/>
    <n v="1548.2884000000008"/>
    <n v="2"/>
    <n v="2024"/>
    <n v="0.13072608698588969"/>
  </r>
  <r>
    <s v="O06950"/>
    <s v="2024-05-17"/>
    <x v="3"/>
    <s v="Telangana"/>
    <s v="Corporate"/>
    <s v="Fashion"/>
    <s v="Jeans"/>
    <n v="4"/>
    <n v="28016.01"/>
    <n v="23031.95"/>
    <n v="0.19"/>
    <n v="-338.9819000000025"/>
    <n v="5"/>
    <n v="2024"/>
    <n v="-1.2099578062686389E-2"/>
  </r>
  <r>
    <s v="O06951"/>
    <s v="2024-11-02"/>
    <x v="7"/>
    <s v="Uttar Pradesh"/>
    <s v="SMB"/>
    <s v="Home"/>
    <s v="Lamp"/>
    <n v="2"/>
    <n v="13892.69"/>
    <n v="11361.46"/>
    <n v="0.06"/>
    <n v="1697.6686000000013"/>
    <n v="11"/>
    <n v="2024"/>
    <n v="0.12219869586091688"/>
  </r>
  <r>
    <s v="O06952"/>
    <s v="2025-05-21"/>
    <x v="4"/>
    <s v="Maharashtra"/>
    <s v="SMB"/>
    <s v="Electronics"/>
    <s v="Laptop"/>
    <n v="2"/>
    <n v="17856.37"/>
    <n v="14371.6"/>
    <n v="0.01"/>
    <n v="3306.2062999999985"/>
    <n v="5"/>
    <n v="2025"/>
    <n v="0.1851555663329108"/>
  </r>
  <r>
    <s v="O06953"/>
    <s v="2024-07-05"/>
    <x v="4"/>
    <s v="Maharashtra"/>
    <s v="Corporate"/>
    <s v="Home"/>
    <s v="Lamp"/>
    <n v="3"/>
    <n v="10754.52"/>
    <n v="6194.59"/>
    <n v="0.14000000000000001"/>
    <n v="3054.2972"/>
    <n v="7"/>
    <n v="2024"/>
    <n v="0.28400125714583263"/>
  </r>
  <r>
    <s v="O06954"/>
    <s v="2024-10-25"/>
    <x v="4"/>
    <s v="Maharashtra"/>
    <s v="SMB"/>
    <s v="Electronics"/>
    <s v="Headphones"/>
    <n v="4"/>
    <n v="12068.83"/>
    <n v="8541.5300000000007"/>
    <n v="0.2"/>
    <n v="1113.5339999999992"/>
    <n v="10"/>
    <n v="2024"/>
    <n v="9.2265281721591832E-2"/>
  </r>
  <r>
    <s v="O06955"/>
    <s v="2025-03-24"/>
    <x v="5"/>
    <s v="West Bengal"/>
    <s v="Corporate"/>
    <s v="Beauty"/>
    <s v="Makeup"/>
    <n v="4"/>
    <n v="22654.89"/>
    <n v="17305.66"/>
    <n v="0.11"/>
    <n v="2857.1920999999998"/>
    <n v="3"/>
    <n v="2025"/>
    <n v="0.12611811842829515"/>
  </r>
  <r>
    <s v="O06956"/>
    <s v="2024-05-29"/>
    <x v="5"/>
    <s v="West Bengal"/>
    <s v="SMB"/>
    <s v="Electronics"/>
    <s v="Phone"/>
    <n v="5"/>
    <n v="50587.41"/>
    <n v="35565.11"/>
    <n v="0.26"/>
    <n v="1869.5734000000011"/>
    <n v="5"/>
    <n v="2024"/>
    <n v="3.6957286407823628E-2"/>
  </r>
  <r>
    <s v="O06957"/>
    <s v="2024-06-14"/>
    <x v="7"/>
    <s v="Uttar Pradesh"/>
    <s v="SMB"/>
    <s v="Electronics"/>
    <s v="Laptop"/>
    <n v="3"/>
    <n v="11926.86"/>
    <n v="9792.1200000000008"/>
    <n v="0.24"/>
    <n v="-727.70640000000003"/>
    <n v="6"/>
    <n v="2024"/>
    <n v="-6.101408082261383E-2"/>
  </r>
  <r>
    <s v="O06958"/>
    <s v="2024-12-08"/>
    <x v="7"/>
    <s v="Uttar Pradesh"/>
    <s v="Consumer"/>
    <s v="Home"/>
    <s v="Chair"/>
    <n v="1"/>
    <n v="11789.79"/>
    <n v="7193.01"/>
    <n v="0.15"/>
    <n v="2828.3115000000007"/>
    <n v="12"/>
    <n v="2024"/>
    <n v="0.2398949854068648"/>
  </r>
  <r>
    <s v="O06959"/>
    <s v="2024-08-11"/>
    <x v="0"/>
    <s v="Karnataka"/>
    <s v="Consumer"/>
    <s v="Electronics"/>
    <s v="Headphones"/>
    <n v="2"/>
    <n v="19194.52"/>
    <n v="12141.98"/>
    <n v="0.28999999999999998"/>
    <n v="1486.1292000000012"/>
    <n v="8"/>
    <n v="2024"/>
    <n v="7.7424660788600136E-2"/>
  </r>
  <r>
    <s v="O06960"/>
    <s v="2024-07-05"/>
    <x v="2"/>
    <s v="Delhi"/>
    <s v="Consumer"/>
    <s v="Home"/>
    <s v="Sofa"/>
    <n v="3"/>
    <n v="27105.97"/>
    <n v="14970.35"/>
    <n v="0.14000000000000001"/>
    <n v="8340.7842000000001"/>
    <n v="7"/>
    <n v="2024"/>
    <n v="0.30771022767309192"/>
  </r>
  <r>
    <s v="O06961"/>
    <s v="2024-09-13"/>
    <x v="4"/>
    <s v="Maharashtra"/>
    <s v="SMB"/>
    <s v="Fashion"/>
    <s v="Shirt"/>
    <n v="5"/>
    <n v="23491.4"/>
    <n v="15910.91"/>
    <n v="0.12"/>
    <n v="4761.5220000000018"/>
    <n v="9"/>
    <n v="2024"/>
    <n v="0.20269213414270762"/>
  </r>
  <r>
    <s v="O06962"/>
    <s v="2025-03-18"/>
    <x v="2"/>
    <s v="Delhi"/>
    <s v="Corporate"/>
    <s v="Home"/>
    <s v="Sofa"/>
    <n v="3"/>
    <n v="12285.53"/>
    <n v="8042.73"/>
    <n v="0.16"/>
    <n v="2277.1152000000011"/>
    <n v="3"/>
    <n v="2025"/>
    <n v="0.18534936628700602"/>
  </r>
  <r>
    <s v="O06963"/>
    <s v="2025-06-07"/>
    <x v="7"/>
    <s v="Uttar Pradesh"/>
    <s v="SMB"/>
    <s v="Electronics"/>
    <s v="Laptop"/>
    <n v="1"/>
    <n v="10480.629999999999"/>
    <n v="7269.26"/>
    <n v="0.2"/>
    <n v="1115.2439999999992"/>
    <n v="6"/>
    <n v="2025"/>
    <n v="0.10641001542846178"/>
  </r>
  <r>
    <s v="O06964"/>
    <s v="2025-01-26"/>
    <x v="1"/>
    <s v="Maharashtra"/>
    <s v="Corporate"/>
    <s v="Fashion"/>
    <s v="Jeans"/>
    <n v="2"/>
    <n v="24952.7"/>
    <n v="14415.2"/>
    <n v="0.28999999999999998"/>
    <n v="3301.2170000000006"/>
    <n v="1"/>
    <n v="2025"/>
    <n v="0.13229898968849063"/>
  </r>
  <r>
    <s v="O06965"/>
    <s v="2025-04-12"/>
    <x v="3"/>
    <s v="Telangana"/>
    <s v="Consumer"/>
    <s v="Fashion"/>
    <s v="Shoes"/>
    <n v="3"/>
    <n v="23686.04"/>
    <n v="17787.88"/>
    <n v="0.13"/>
    <n v="2818.9747999999995"/>
    <n v="4"/>
    <n v="2025"/>
    <n v="0.11901418725966854"/>
  </r>
  <r>
    <s v="O06966"/>
    <s v="2024-09-28"/>
    <x v="7"/>
    <s v="Uttar Pradesh"/>
    <s v="SMB"/>
    <s v="Electronics"/>
    <s v="Headphones"/>
    <n v="4"/>
    <n v="16856.18"/>
    <n v="9606.7900000000009"/>
    <n v="0.19"/>
    <n v="4046.7157999999995"/>
    <n v="9"/>
    <n v="2024"/>
    <n v="0.24007312451575621"/>
  </r>
  <r>
    <s v="O06967"/>
    <s v="2024-09-27"/>
    <x v="1"/>
    <s v="Maharashtra"/>
    <s v="SMB"/>
    <s v="Electronics"/>
    <s v="Tablet"/>
    <n v="4"/>
    <n v="55503.74"/>
    <n v="35264.75"/>
    <n v="0.27"/>
    <n v="5252.9801999999981"/>
    <n v="9"/>
    <n v="2024"/>
    <n v="9.4641914220555193E-2"/>
  </r>
  <r>
    <s v="O06968"/>
    <s v="2024-10-08"/>
    <x v="6"/>
    <s v="Tamil Nadu"/>
    <s v="Corporate"/>
    <s v="Fashion"/>
    <s v="Shoes"/>
    <n v="1"/>
    <n v="8311.25"/>
    <n v="6452.65"/>
    <n v="0.26"/>
    <n v="-302.32499999999982"/>
    <n v="10"/>
    <n v="2024"/>
    <n v="-3.6375394796209937E-2"/>
  </r>
  <r>
    <s v="O06969"/>
    <s v="2024-01-01"/>
    <x v="1"/>
    <s v="Maharashtra"/>
    <s v="SMB"/>
    <s v="Fashion"/>
    <s v="Jeans"/>
    <n v="2"/>
    <n v="29470.44"/>
    <n v="23715.57"/>
    <n v="0.22"/>
    <n v="-728.62680000000091"/>
    <n v="1"/>
    <n v="2024"/>
    <n v="-2.4723987833232246E-2"/>
  </r>
  <r>
    <s v="O06970"/>
    <s v="2025-01-06"/>
    <x v="4"/>
    <s v="Maharashtra"/>
    <s v="Consumer"/>
    <s v="Beauty"/>
    <s v="Haircare"/>
    <n v="2"/>
    <n v="18064.48"/>
    <n v="13217"/>
    <n v="0.13"/>
    <n v="2499.0975999999996"/>
    <n v="1"/>
    <n v="2025"/>
    <n v="0.13834317954350192"/>
  </r>
  <r>
    <s v="O06971"/>
    <s v="2024-10-03"/>
    <x v="3"/>
    <s v="Telangana"/>
    <s v="SMB"/>
    <s v="Home"/>
    <s v="Sofa"/>
    <n v="3"/>
    <n v="35591.050000000003"/>
    <n v="21368.14"/>
    <n v="0.1"/>
    <n v="10663.805000000004"/>
    <n v="10"/>
    <n v="2024"/>
    <n v="0.29962041018739272"/>
  </r>
  <r>
    <s v="O06972"/>
    <s v="2025-01-17"/>
    <x v="3"/>
    <s v="Telangana"/>
    <s v="SMB"/>
    <s v="Home"/>
    <s v="Chair"/>
    <n v="2"/>
    <n v="18479.490000000002"/>
    <n v="12310.42"/>
    <n v="0.21"/>
    <n v="2288.3771000000015"/>
    <n v="1"/>
    <n v="2025"/>
    <n v="0.12383334713241552"/>
  </r>
  <r>
    <s v="O06973"/>
    <s v="2025-04-15"/>
    <x v="3"/>
    <s v="Telangana"/>
    <s v="Corporate"/>
    <s v="Beauty"/>
    <s v="Haircare"/>
    <n v="3"/>
    <n v="33606.11"/>
    <n v="28018.18"/>
    <n v="0.08"/>
    <n v="2899.4412000000002"/>
    <n v="4"/>
    <n v="2025"/>
    <n v="8.6277203758483204E-2"/>
  </r>
  <r>
    <s v="O06974"/>
    <s v="2024-12-05"/>
    <x v="2"/>
    <s v="Delhi"/>
    <s v="Consumer"/>
    <s v="Fashion"/>
    <s v="Jacket"/>
    <n v="3"/>
    <n v="2700.62"/>
    <n v="1500.36"/>
    <n v="0.12"/>
    <n v="876.18560000000002"/>
    <n v="12"/>
    <n v="2024"/>
    <n v="0.32443868445023738"/>
  </r>
  <r>
    <s v="O06975"/>
    <s v="2024-06-06"/>
    <x v="2"/>
    <s v="Delhi"/>
    <s v="Corporate"/>
    <s v="Beauty"/>
    <s v="Makeup"/>
    <n v="2"/>
    <n v="13100.07"/>
    <n v="10172.049999999999"/>
    <n v="0.13"/>
    <n v="1225.0109000000004"/>
    <n v="6"/>
    <n v="2024"/>
    <n v="9.3511782761466197E-2"/>
  </r>
  <r>
    <s v="O06976"/>
    <s v="2024-06-01"/>
    <x v="4"/>
    <s v="Maharashtra"/>
    <s v="Corporate"/>
    <s v="Electronics"/>
    <s v="Laptop"/>
    <n v="1"/>
    <n v="9516.9500000000007"/>
    <n v="5548.95"/>
    <n v="0.06"/>
    <n v="3396.9830000000011"/>
    <n v="6"/>
    <n v="2024"/>
    <n v="0.35694030125197684"/>
  </r>
  <r>
    <s v="O06977"/>
    <s v="2024-10-13"/>
    <x v="7"/>
    <s v="Uttar Pradesh"/>
    <s v="SMB"/>
    <s v="Beauty"/>
    <s v="Makeup"/>
    <n v="5"/>
    <n v="3844.42"/>
    <n v="3210.69"/>
    <n v="0.26"/>
    <n v="-365.81920000000002"/>
    <n v="10"/>
    <n v="2024"/>
    <n v="-9.5155888274434122E-2"/>
  </r>
  <r>
    <s v="O06978"/>
    <s v="2025-03-28"/>
    <x v="7"/>
    <s v="Uttar Pradesh"/>
    <s v="SMB"/>
    <s v="Electronics"/>
    <s v="Phone"/>
    <n v="4"/>
    <n v="5940.71"/>
    <n v="4539.96"/>
    <n v="0.12"/>
    <n v="687.86480000000006"/>
    <n v="3"/>
    <n v="2025"/>
    <n v="0.11578831486472156"/>
  </r>
  <r>
    <s v="O06979"/>
    <s v="2024-06-09"/>
    <x v="6"/>
    <s v="Tamil Nadu"/>
    <s v="SMB"/>
    <s v="Beauty"/>
    <s v="Perfume"/>
    <n v="4"/>
    <n v="37899.71"/>
    <n v="30045.34"/>
    <n v="0.15"/>
    <n v="2169.4134999999997"/>
    <n v="6"/>
    <n v="2024"/>
    <n v="5.7240899732478159E-2"/>
  </r>
  <r>
    <s v="O06980"/>
    <s v="2024-01-30"/>
    <x v="5"/>
    <s v="West Bengal"/>
    <s v="SMB"/>
    <s v="Beauty"/>
    <s v="Perfume"/>
    <n v="4"/>
    <n v="15388.99"/>
    <n v="12525.82"/>
    <n v="0.23"/>
    <n v="-676.29770000000008"/>
    <n v="1"/>
    <n v="2024"/>
    <n v="-4.3946854212004824E-2"/>
  </r>
  <r>
    <s v="O06981"/>
    <s v="2025-01-08"/>
    <x v="1"/>
    <s v="Maharashtra"/>
    <s v="Corporate"/>
    <s v="Electronics"/>
    <s v="Laptop"/>
    <n v="1"/>
    <n v="9717.91"/>
    <n v="6589.12"/>
    <n v="0.14000000000000001"/>
    <n v="1768.2825999999998"/>
    <n v="1"/>
    <n v="2025"/>
    <n v="0.18196120359213039"/>
  </r>
  <r>
    <s v="O06982"/>
    <s v="2024-07-20"/>
    <x v="4"/>
    <s v="Maharashtra"/>
    <s v="Consumer"/>
    <s v="Electronics"/>
    <s v="Phone"/>
    <n v="2"/>
    <n v="20930.82"/>
    <n v="17292.099999999999"/>
    <n v="0.25"/>
    <n v="-1593.9849999999988"/>
    <n v="7"/>
    <n v="2024"/>
    <n v="-7.6154923696252638E-2"/>
  </r>
  <r>
    <s v="O06983"/>
    <s v="2025-01-10"/>
    <x v="6"/>
    <s v="Tamil Nadu"/>
    <s v="Corporate"/>
    <s v="Electronics"/>
    <s v="Phone"/>
    <n v="1"/>
    <n v="13230.9"/>
    <n v="8376.89"/>
    <n v="0.25"/>
    <n v="1546.2850000000003"/>
    <n v="1"/>
    <n v="2025"/>
    <n v="0.11686922280419323"/>
  </r>
  <r>
    <s v="O06984"/>
    <s v="2024-01-02"/>
    <x v="7"/>
    <s v="Uttar Pradesh"/>
    <s v="Corporate"/>
    <s v="Fashion"/>
    <s v="Shoes"/>
    <n v="2"/>
    <n v="10301.92"/>
    <n v="7025.25"/>
    <n v="0.19"/>
    <n v="1319.3052"/>
    <n v="1"/>
    <n v="2024"/>
    <n v="0.12806401136875456"/>
  </r>
  <r>
    <s v="O06985"/>
    <s v="2024-06-01"/>
    <x v="3"/>
    <s v="Telangana"/>
    <s v="SMB"/>
    <s v="Fashion"/>
    <s v="Jacket"/>
    <n v="2"/>
    <n v="26806.14"/>
    <n v="22242.65"/>
    <n v="0.17"/>
    <n v="6.4461999999975887"/>
    <n v="6"/>
    <n v="2024"/>
    <n v="2.4047475690261964E-4"/>
  </r>
  <r>
    <s v="O06986"/>
    <s v="2025-04-03"/>
    <x v="5"/>
    <s v="West Bengal"/>
    <s v="Consumer"/>
    <s v="Electronics"/>
    <s v="Headphones"/>
    <n v="1"/>
    <n v="4939.3900000000003"/>
    <n v="3120.57"/>
    <n v="0.18"/>
    <n v="929.72980000000018"/>
    <n v="4"/>
    <n v="2025"/>
    <n v="0.18822765564168858"/>
  </r>
  <r>
    <s v="O06987"/>
    <s v="2024-06-20"/>
    <x v="1"/>
    <s v="Maharashtra"/>
    <s v="Corporate"/>
    <s v="Beauty"/>
    <s v="Skincare"/>
    <n v="5"/>
    <n v="8959.73"/>
    <n v="6166.27"/>
    <n v="0.16"/>
    <n v="1359.9031999999991"/>
    <n v="6"/>
    <n v="2024"/>
    <n v="0.15177948442642794"/>
  </r>
  <r>
    <s v="O06988"/>
    <s v="2024-02-14"/>
    <x v="3"/>
    <s v="Telangana"/>
    <s v="Consumer"/>
    <s v="Beauty"/>
    <s v="Haircare"/>
    <n v="3"/>
    <n v="37714.35"/>
    <n v="31541.11"/>
    <n v="0.06"/>
    <n v="3910.3789999999981"/>
    <n v="2"/>
    <n v="2024"/>
    <n v="0.10368411493237981"/>
  </r>
  <r>
    <s v="O06989"/>
    <s v="2025-04-20"/>
    <x v="1"/>
    <s v="Maharashtra"/>
    <s v="SMB"/>
    <s v="Beauty"/>
    <s v="Skincare"/>
    <n v="1"/>
    <n v="10468.18"/>
    <n v="6512.91"/>
    <n v="0.15"/>
    <n v="2385.0430000000006"/>
    <n v="4"/>
    <n v="2025"/>
    <n v="0.2278374082218686"/>
  </r>
  <r>
    <s v="O06990"/>
    <s v="2024-06-03"/>
    <x v="6"/>
    <s v="Tamil Nadu"/>
    <s v="Corporate"/>
    <s v="Beauty"/>
    <s v="Haircare"/>
    <n v="4"/>
    <n v="38050.39"/>
    <n v="30960.89"/>
    <n v="0.3"/>
    <n v="-4325.6170000000002"/>
    <n v="6"/>
    <n v="2024"/>
    <n v="-0.11368127895666773"/>
  </r>
  <r>
    <s v="O06991"/>
    <s v="2025-04-20"/>
    <x v="3"/>
    <s v="Telangana"/>
    <s v="Corporate"/>
    <s v="Fashion"/>
    <s v="Jeans"/>
    <n v="2"/>
    <n v="25885.46"/>
    <n v="17854.86"/>
    <n v="0.27"/>
    <n v="1041.5257999999985"/>
    <n v="4"/>
    <n v="2025"/>
    <n v="4.0235939403819698E-2"/>
  </r>
  <r>
    <s v="O06992"/>
    <s v="2024-09-22"/>
    <x v="0"/>
    <s v="Karnataka"/>
    <s v="Consumer"/>
    <s v="Fashion"/>
    <s v="Shoes"/>
    <n v="4"/>
    <n v="56013.82"/>
    <n v="39337.57"/>
    <n v="0.11"/>
    <n v="10514.729800000001"/>
    <n v="9"/>
    <n v="2024"/>
    <n v="0.18771670634139934"/>
  </r>
  <r>
    <s v="O06993"/>
    <s v="2025-02-11"/>
    <x v="2"/>
    <s v="Delhi"/>
    <s v="Consumer"/>
    <s v="Beauty"/>
    <s v="Skincare"/>
    <n v="3"/>
    <n v="26285.54"/>
    <n v="15156.08"/>
    <n v="0.11"/>
    <n v="8238.0506000000005"/>
    <n v="2"/>
    <n v="2025"/>
    <n v="0.31340617693226008"/>
  </r>
  <r>
    <s v="O06994"/>
    <s v="2024-11-13"/>
    <x v="7"/>
    <s v="Uttar Pradesh"/>
    <s v="SMB"/>
    <s v="Fashion"/>
    <s v="Jacket"/>
    <n v="4"/>
    <n v="40237.279999999999"/>
    <n v="28646.080000000002"/>
    <n v="0.11"/>
    <n v="7165.0991999999969"/>
    <n v="11"/>
    <n v="2024"/>
    <n v="0.17807116186780014"/>
  </r>
  <r>
    <s v="O06995"/>
    <s v="2025-03-26"/>
    <x v="6"/>
    <s v="Tamil Nadu"/>
    <s v="Consumer"/>
    <s v="Electronics"/>
    <s v="Laptop"/>
    <n v="3"/>
    <n v="12440.7"/>
    <n v="8946.43"/>
    <n v="0.24"/>
    <n v="508.50200000000041"/>
    <n v="3"/>
    <n v="2025"/>
    <n v="4.0874066571816726E-2"/>
  </r>
  <r>
    <s v="O06996"/>
    <s v="2024-01-16"/>
    <x v="4"/>
    <s v="Maharashtra"/>
    <s v="Corporate"/>
    <s v="Fashion"/>
    <s v="Jeans"/>
    <n v="5"/>
    <n v="70748.179999999993"/>
    <n v="50592.5"/>
    <n v="0.06"/>
    <n v="15910.789199999994"/>
    <n v="1"/>
    <n v="2024"/>
    <n v="0.22489326509883356"/>
  </r>
  <r>
    <s v="O06997"/>
    <s v="2024-02-12"/>
    <x v="0"/>
    <s v="Karnataka"/>
    <s v="Corporate"/>
    <s v="Fashion"/>
    <s v="Shirt"/>
    <n v="1"/>
    <n v="12656.84"/>
    <n v="8613.3700000000008"/>
    <n v="0.02"/>
    <n v="3790.3331999999991"/>
    <n v="2"/>
    <n v="2024"/>
    <n v="0.29946915659832934"/>
  </r>
  <r>
    <s v="O06998"/>
    <s v="2024-12-26"/>
    <x v="2"/>
    <s v="Delhi"/>
    <s v="Corporate"/>
    <s v="Home"/>
    <s v="Lamp"/>
    <n v="3"/>
    <n v="6783.91"/>
    <n v="4512.3599999999997"/>
    <n v="0.02"/>
    <n v="2135.8718000000003"/>
    <n v="12"/>
    <n v="2024"/>
    <n v="0.31484377003822284"/>
  </r>
  <r>
    <s v="O06999"/>
    <s v="2024-05-24"/>
    <x v="6"/>
    <s v="Tamil Nadu"/>
    <s v="Corporate"/>
    <s v="Fashion"/>
    <s v="Shoes"/>
    <n v="3"/>
    <n v="36510.120000000003"/>
    <n v="27975.31"/>
    <n v="0.27"/>
    <n v="-1322.9223999999995"/>
    <n v="5"/>
    <n v="2024"/>
    <n v="-3.6234402954578054E-2"/>
  </r>
  <r>
    <s v="O07000"/>
    <s v="2025-01-30"/>
    <x v="6"/>
    <s v="Tamil Nadu"/>
    <s v="SMB"/>
    <s v="Home"/>
    <s v="Chair"/>
    <n v="1"/>
    <n v="13317.59"/>
    <n v="11085.26"/>
    <n v="0.1"/>
    <n v="900.57099999999991"/>
    <n v="1"/>
    <n v="2025"/>
    <n v="6.762267046815526E-2"/>
  </r>
  <r>
    <s v="O07001"/>
    <s v="2024-03-25"/>
    <x v="2"/>
    <s v="Delhi"/>
    <s v="Corporate"/>
    <s v="Home"/>
    <s v="Sofa"/>
    <n v="2"/>
    <n v="28755.599999999999"/>
    <n v="15858.79"/>
    <n v="0"/>
    <n v="12896.809999999998"/>
    <n v="3"/>
    <n v="2024"/>
    <n v="0.44849733617104143"/>
  </r>
  <r>
    <s v="O07002"/>
    <s v="2024-07-06"/>
    <x v="4"/>
    <s v="Maharashtra"/>
    <s v="Corporate"/>
    <s v="Home"/>
    <s v="Chair"/>
    <n v="2"/>
    <n v="8004.17"/>
    <n v="5794.24"/>
    <n v="0.08"/>
    <n v="1569.5964000000004"/>
    <n v="7"/>
    <n v="2024"/>
    <n v="0.19609733426451467"/>
  </r>
  <r>
    <s v="O07003"/>
    <s v="2024-11-09"/>
    <x v="4"/>
    <s v="Maharashtra"/>
    <s v="Consumer"/>
    <s v="Beauty"/>
    <s v="Makeup"/>
    <n v="3"/>
    <n v="2159.89"/>
    <n v="1282.08"/>
    <n v="0.26"/>
    <n v="316.23859999999991"/>
    <n v="11"/>
    <n v="2024"/>
    <n v="0.14641421553875425"/>
  </r>
  <r>
    <s v="O07004"/>
    <s v="2025-04-25"/>
    <x v="5"/>
    <s v="West Bengal"/>
    <s v="Consumer"/>
    <s v="Fashion"/>
    <s v="Shoes"/>
    <n v="1"/>
    <n v="12493.54"/>
    <n v="10127"/>
    <n v="0.06"/>
    <n v="1616.9276000000009"/>
    <n v="4"/>
    <n v="2025"/>
    <n v="0.12942109282076983"/>
  </r>
  <r>
    <s v="O07005"/>
    <s v="2024-12-25"/>
    <x v="0"/>
    <s v="Karnataka"/>
    <s v="Corporate"/>
    <s v="Fashion"/>
    <s v="Jacket"/>
    <n v="3"/>
    <n v="2132.67"/>
    <n v="1320.39"/>
    <n v="0.18"/>
    <n v="428.39939999999996"/>
    <n v="12"/>
    <n v="2024"/>
    <n v="0.20087467822025909"/>
  </r>
  <r>
    <s v="O07006"/>
    <s v="2024-01-25"/>
    <x v="0"/>
    <s v="Karnataka"/>
    <s v="Corporate"/>
    <s v="Electronics"/>
    <s v="Laptop"/>
    <n v="4"/>
    <n v="49169.98"/>
    <n v="29008.82"/>
    <n v="0.03"/>
    <n v="18686.060600000004"/>
    <n v="1"/>
    <n v="2024"/>
    <n v="0.38002985968267639"/>
  </r>
  <r>
    <s v="O07007"/>
    <s v="2024-11-19"/>
    <x v="5"/>
    <s v="West Bengal"/>
    <s v="Corporate"/>
    <s v="Electronics"/>
    <s v="Phone"/>
    <n v="4"/>
    <n v="42108.06"/>
    <n v="30069"/>
    <n v="0.2"/>
    <n v="3617.4479999999985"/>
    <n v="11"/>
    <n v="2024"/>
    <n v="8.5908683515697443E-2"/>
  </r>
  <r>
    <s v="O07008"/>
    <s v="2024-09-12"/>
    <x v="6"/>
    <s v="Tamil Nadu"/>
    <s v="SMB"/>
    <s v="Electronics"/>
    <s v="Tablet"/>
    <n v="4"/>
    <n v="49554.8"/>
    <n v="40875.589999999997"/>
    <n v="0.21"/>
    <n v="-1727.2979999999934"/>
    <n v="9"/>
    <n v="2024"/>
    <n v="-3.485632067932861E-2"/>
  </r>
  <r>
    <s v="O07009"/>
    <s v="2024-03-19"/>
    <x v="4"/>
    <s v="Maharashtra"/>
    <s v="Consumer"/>
    <s v="Electronics"/>
    <s v="Phone"/>
    <n v="3"/>
    <n v="10779.47"/>
    <n v="7530.87"/>
    <n v="0.27"/>
    <n v="338.14309999999932"/>
    <n v="3"/>
    <n v="2024"/>
    <n v="3.1369176777707931E-2"/>
  </r>
  <r>
    <s v="O07010"/>
    <s v="2025-04-17"/>
    <x v="7"/>
    <s v="Uttar Pradesh"/>
    <s v="Consumer"/>
    <s v="Electronics"/>
    <s v="Laptop"/>
    <n v="2"/>
    <n v="17255.72"/>
    <n v="11495.27"/>
    <n v="0.16"/>
    <n v="2999.5348000000004"/>
    <n v="4"/>
    <n v="2025"/>
    <n v="0.17382843486102001"/>
  </r>
  <r>
    <s v="O07011"/>
    <s v="2024-07-12"/>
    <x v="7"/>
    <s v="Uttar Pradesh"/>
    <s v="Corporate"/>
    <s v="Electronics"/>
    <s v="Headphones"/>
    <n v="3"/>
    <n v="40123.79"/>
    <n v="23235.73"/>
    <n v="0.28999999999999998"/>
    <n v="5252.1609000000026"/>
    <n v="7"/>
    <n v="2024"/>
    <n v="0.13089892305786674"/>
  </r>
  <r>
    <s v="O07012"/>
    <s v="2024-07-18"/>
    <x v="3"/>
    <s v="Telangana"/>
    <s v="Corporate"/>
    <s v="Beauty"/>
    <s v="Perfume"/>
    <n v="4"/>
    <n v="45855.11"/>
    <n v="31717.81"/>
    <n v="0.18"/>
    <n v="5883.3801999999996"/>
    <n v="7"/>
    <n v="2024"/>
    <n v="0.12830369832282595"/>
  </r>
  <r>
    <s v="O07013"/>
    <s v="2025-03-30"/>
    <x v="2"/>
    <s v="Delhi"/>
    <s v="Consumer"/>
    <s v="Beauty"/>
    <s v="Haircare"/>
    <n v="5"/>
    <n v="47636.47"/>
    <n v="33665.51"/>
    <n v="0.12"/>
    <n v="8254.5835999999981"/>
    <n v="3"/>
    <n v="2025"/>
    <n v="0.17328285660125525"/>
  </r>
  <r>
    <s v="O07014"/>
    <s v="2024-02-15"/>
    <x v="6"/>
    <s v="Tamil Nadu"/>
    <s v="SMB"/>
    <s v="Home"/>
    <s v="Table"/>
    <n v="4"/>
    <n v="23099.86"/>
    <n v="16863"/>
    <n v="0.17"/>
    <n v="2309.8838000000001"/>
    <n v="2"/>
    <n v="2024"/>
    <n v="9.999557573076201E-2"/>
  </r>
  <r>
    <s v="O07015"/>
    <s v="2024-02-09"/>
    <x v="6"/>
    <s v="Tamil Nadu"/>
    <s v="Consumer"/>
    <s v="Electronics"/>
    <s v="Tablet"/>
    <n v="2"/>
    <n v="5954.72"/>
    <n v="3802.09"/>
    <n v="0.3"/>
    <n v="366.21400000000017"/>
    <n v="2"/>
    <n v="2024"/>
    <n v="6.1499785044468951E-2"/>
  </r>
  <r>
    <s v="O07016"/>
    <s v="2025-06-20"/>
    <x v="5"/>
    <s v="West Bengal"/>
    <s v="SMB"/>
    <s v="Electronics"/>
    <s v="Phone"/>
    <n v="3"/>
    <n v="32237.09"/>
    <n v="19601.490000000002"/>
    <n v="0.25"/>
    <n v="4576.3274999999985"/>
    <n v="6"/>
    <n v="2025"/>
    <n v="0.14195845530722526"/>
  </r>
  <r>
    <s v="O07017"/>
    <s v="2025-03-11"/>
    <x v="6"/>
    <s v="Tamil Nadu"/>
    <s v="Consumer"/>
    <s v="Electronics"/>
    <s v="Tablet"/>
    <n v="5"/>
    <n v="26225.95"/>
    <n v="19385.22"/>
    <n v="0.2"/>
    <n v="1595.5399999999991"/>
    <n v="3"/>
    <n v="2025"/>
    <n v="6.0838215584182807E-2"/>
  </r>
  <r>
    <s v="O07018"/>
    <s v="2024-03-29"/>
    <x v="7"/>
    <s v="Uttar Pradesh"/>
    <s v="Consumer"/>
    <s v="Fashion"/>
    <s v="Shoes"/>
    <n v="2"/>
    <n v="10251.09"/>
    <n v="6808.01"/>
    <n v="0.16"/>
    <n v="1802.9055999999998"/>
    <n v="3"/>
    <n v="2024"/>
    <n v="0.17587452651376584"/>
  </r>
  <r>
    <s v="O07019"/>
    <s v="2025-02-15"/>
    <x v="0"/>
    <s v="Karnataka"/>
    <s v="Consumer"/>
    <s v="Electronics"/>
    <s v="Headphones"/>
    <n v="1"/>
    <n v="1445.17"/>
    <n v="908.45"/>
    <n v="0.09"/>
    <n v="406.65470000000005"/>
    <n v="2"/>
    <n v="2025"/>
    <n v="0.28138883314765739"/>
  </r>
  <r>
    <s v="O07020"/>
    <s v="2025-06-03"/>
    <x v="7"/>
    <s v="Uttar Pradesh"/>
    <s v="SMB"/>
    <s v="Electronics"/>
    <s v="Phone"/>
    <n v="3"/>
    <n v="41810.32"/>
    <n v="32667.53"/>
    <n v="0.22"/>
    <n v="-55.480399999998554"/>
    <n v="6"/>
    <n v="2025"/>
    <n v="-1.3269546848720256E-3"/>
  </r>
  <r>
    <s v="O07021"/>
    <s v="2025-04-21"/>
    <x v="7"/>
    <s v="Uttar Pradesh"/>
    <s v="SMB"/>
    <s v="Fashion"/>
    <s v="Shirt"/>
    <n v="4"/>
    <n v="34474.81"/>
    <n v="21841.07"/>
    <n v="0.26"/>
    <n v="3670.2893999999978"/>
    <n v="4"/>
    <n v="2025"/>
    <n v="0.10646293337077124"/>
  </r>
  <r>
    <s v="O07022"/>
    <s v="2025-05-28"/>
    <x v="0"/>
    <s v="Karnataka"/>
    <s v="Corporate"/>
    <s v="Electronics"/>
    <s v="Phone"/>
    <n v="2"/>
    <n v="5255.7"/>
    <n v="4280.28"/>
    <n v="0.26"/>
    <n v="-391.0619999999999"/>
    <n v="5"/>
    <n v="2025"/>
    <n v="-7.440721502368855E-2"/>
  </r>
  <r>
    <s v="O07023"/>
    <s v="2024-11-08"/>
    <x v="4"/>
    <s v="Maharashtra"/>
    <s v="SMB"/>
    <s v="Home"/>
    <s v="Table"/>
    <n v="2"/>
    <n v="14956.51"/>
    <n v="9844.8799999999992"/>
    <n v="0.26"/>
    <n v="1222.9374000000007"/>
    <n v="11"/>
    <n v="2024"/>
    <n v="8.1766227549073991E-2"/>
  </r>
  <r>
    <s v="O07024"/>
    <s v="2024-11-11"/>
    <x v="0"/>
    <s v="Karnataka"/>
    <s v="SMB"/>
    <s v="Electronics"/>
    <s v="Headphones"/>
    <n v="5"/>
    <n v="8787.31"/>
    <n v="5224.47"/>
    <n v="0.11"/>
    <n v="2596.2358999999992"/>
    <n v="11"/>
    <n v="2024"/>
    <n v="0.29545286327670234"/>
  </r>
  <r>
    <s v="O07025"/>
    <s v="2024-10-21"/>
    <x v="2"/>
    <s v="Delhi"/>
    <s v="SMB"/>
    <s v="Home"/>
    <s v="Lamp"/>
    <n v="4"/>
    <n v="42379.27"/>
    <n v="26339.439999999999"/>
    <n v="0.06"/>
    <n v="13497.073799999998"/>
    <n v="10"/>
    <n v="2024"/>
    <n v="0.31848292337267725"/>
  </r>
  <r>
    <s v="O07026"/>
    <s v="2024-05-29"/>
    <x v="2"/>
    <s v="Delhi"/>
    <s v="SMB"/>
    <s v="Electronics"/>
    <s v="Headphones"/>
    <n v="5"/>
    <n v="35456.25"/>
    <n v="26380.41"/>
    <n v="0.24"/>
    <n v="566.34000000000015"/>
    <n v="5"/>
    <n v="2024"/>
    <n v="1.5972924378635647E-2"/>
  </r>
  <r>
    <s v="O07027"/>
    <s v="2024-01-24"/>
    <x v="3"/>
    <s v="Telangana"/>
    <s v="Consumer"/>
    <s v="Fashion"/>
    <s v="Jacket"/>
    <n v="1"/>
    <n v="1091.98"/>
    <n v="649.52"/>
    <n v="0.25"/>
    <n v="169.46500000000003"/>
    <n v="1"/>
    <n v="2024"/>
    <n v="0.15519057125588384"/>
  </r>
  <r>
    <s v="O07028"/>
    <s v="2025-01-14"/>
    <x v="1"/>
    <s v="Maharashtra"/>
    <s v="SMB"/>
    <s v="Home"/>
    <s v="Sofa"/>
    <n v="2"/>
    <n v="23421.99"/>
    <n v="13359.22"/>
    <n v="0.15"/>
    <n v="6549.4715000000015"/>
    <n v="1"/>
    <n v="2025"/>
    <n v="0.2796291647293847"/>
  </r>
  <r>
    <s v="O07029"/>
    <s v="2024-01-02"/>
    <x v="7"/>
    <s v="Uttar Pradesh"/>
    <s v="Consumer"/>
    <s v="Beauty"/>
    <s v="Haircare"/>
    <n v="3"/>
    <n v="23431.02"/>
    <n v="15385.83"/>
    <n v="0.13"/>
    <n v="4999.1574000000001"/>
    <n v="1"/>
    <n v="2024"/>
    <n v="0.21335637116950093"/>
  </r>
  <r>
    <s v="O07030"/>
    <s v="2024-11-02"/>
    <x v="5"/>
    <s v="West Bengal"/>
    <s v="SMB"/>
    <s v="Beauty"/>
    <s v="Makeup"/>
    <n v="3"/>
    <n v="22633.38"/>
    <n v="15528.94"/>
    <n v="0.06"/>
    <n v="5746.4372000000003"/>
    <n v="11"/>
    <n v="2024"/>
    <n v="0.25389213630487362"/>
  </r>
  <r>
    <s v="O07031"/>
    <s v="2024-04-04"/>
    <x v="5"/>
    <s v="West Bengal"/>
    <s v="SMB"/>
    <s v="Beauty"/>
    <s v="Skincare"/>
    <n v="2"/>
    <n v="13226.17"/>
    <n v="9651.33"/>
    <n v="0.21"/>
    <n v="797.3443000000002"/>
    <n v="4"/>
    <n v="2024"/>
    <n v="6.0285350936816945E-2"/>
  </r>
  <r>
    <s v="O07032"/>
    <s v="2024-01-14"/>
    <x v="0"/>
    <s v="Karnataka"/>
    <s v="Corporate"/>
    <s v="Beauty"/>
    <s v="Haircare"/>
    <n v="5"/>
    <n v="61854.54"/>
    <n v="50395.08"/>
    <n v="0.17"/>
    <n v="944.18819999999869"/>
    <n v="1"/>
    <n v="2024"/>
    <n v="1.5264654785242904E-2"/>
  </r>
  <r>
    <s v="O07033"/>
    <s v="2024-06-08"/>
    <x v="3"/>
    <s v="Telangana"/>
    <s v="Consumer"/>
    <s v="Fashion"/>
    <s v="Shirt"/>
    <n v="2"/>
    <n v="8652.73"/>
    <n v="6601.16"/>
    <n v="0.26"/>
    <n v="-198.13980000000038"/>
    <n v="6"/>
    <n v="2024"/>
    <n v="-2.2899108142748058E-2"/>
  </r>
  <r>
    <s v="O07034"/>
    <s v="2024-07-05"/>
    <x v="2"/>
    <s v="Delhi"/>
    <s v="SMB"/>
    <s v="Electronics"/>
    <s v="Headphones"/>
    <n v="2"/>
    <n v="28176.82"/>
    <n v="15529.9"/>
    <n v="0.2"/>
    <n v="7011.5559999999996"/>
    <n v="7"/>
    <n v="2024"/>
    <n v="0.24884128159245791"/>
  </r>
  <r>
    <s v="O07035"/>
    <s v="2025-05-29"/>
    <x v="6"/>
    <s v="Tamil Nadu"/>
    <s v="Corporate"/>
    <s v="Beauty"/>
    <s v="Skincare"/>
    <n v="2"/>
    <n v="27478.03"/>
    <n v="22805.360000000001"/>
    <n v="0.27"/>
    <n v="-2746.3981000000022"/>
    <n v="5"/>
    <n v="2025"/>
    <n v="-9.9948871880553389E-2"/>
  </r>
  <r>
    <s v="O07036"/>
    <s v="2024-03-23"/>
    <x v="0"/>
    <s v="Karnataka"/>
    <s v="Corporate"/>
    <s v="Beauty"/>
    <s v="Haircare"/>
    <n v="3"/>
    <n v="15547.43"/>
    <n v="12116.85"/>
    <n v="0.28999999999999998"/>
    <n v="-1078.1746999999996"/>
    <n v="3"/>
    <n v="2024"/>
    <n v="-6.934745485266694E-2"/>
  </r>
  <r>
    <s v="O07037"/>
    <s v="2025-06-03"/>
    <x v="6"/>
    <s v="Tamil Nadu"/>
    <s v="SMB"/>
    <s v="Electronics"/>
    <s v="Headphones"/>
    <n v="4"/>
    <n v="34145.81"/>
    <n v="25943.89"/>
    <n v="0.16"/>
    <n v="2738.5903999999982"/>
    <n v="6"/>
    <n v="2025"/>
    <n v="8.0202824299672446E-2"/>
  </r>
  <r>
    <s v="O07038"/>
    <s v="2024-01-14"/>
    <x v="2"/>
    <s v="Delhi"/>
    <s v="Consumer"/>
    <s v="Fashion"/>
    <s v="Jeans"/>
    <n v="5"/>
    <n v="62187.57"/>
    <n v="39733.47"/>
    <n v="0.2"/>
    <n v="10016.585999999998"/>
    <n v="1"/>
    <n v="2024"/>
    <n v="0.16107054834269932"/>
  </r>
  <r>
    <s v="O07039"/>
    <s v="2024-04-14"/>
    <x v="4"/>
    <s v="Maharashtra"/>
    <s v="Corporate"/>
    <s v="Home"/>
    <s v="Table"/>
    <n v="2"/>
    <n v="27265.3"/>
    <n v="17467.900000000001"/>
    <n v="0.09"/>
    <n v="7343.5229999999974"/>
    <n v="4"/>
    <n v="2024"/>
    <n v="0.26933585913230362"/>
  </r>
  <r>
    <s v="O07040"/>
    <s v="2025-01-10"/>
    <x v="3"/>
    <s v="Telangana"/>
    <s v="Consumer"/>
    <s v="Beauty"/>
    <s v="Perfume"/>
    <n v="5"/>
    <n v="63776.73"/>
    <n v="48445.22"/>
    <n v="0.08"/>
    <n v="10229.371600000002"/>
    <n v="1"/>
    <n v="2025"/>
    <n v="0.16039347893816447"/>
  </r>
  <r>
    <s v="O07041"/>
    <s v="2024-10-07"/>
    <x v="4"/>
    <s v="Maharashtra"/>
    <s v="Consumer"/>
    <s v="Beauty"/>
    <s v="Haircare"/>
    <n v="1"/>
    <n v="6181.59"/>
    <n v="3421.19"/>
    <n v="0.1"/>
    <n v="2142.241"/>
    <n v="10"/>
    <n v="2024"/>
    <n v="0.34655177713177354"/>
  </r>
  <r>
    <s v="O07042"/>
    <s v="2024-06-27"/>
    <x v="0"/>
    <s v="Karnataka"/>
    <s v="SMB"/>
    <s v="Beauty"/>
    <s v="Skincare"/>
    <n v="4"/>
    <n v="21735.919999999998"/>
    <n v="18168.62"/>
    <n v="0.17"/>
    <n v="-127.80640000000085"/>
    <n v="6"/>
    <n v="2024"/>
    <n v="-5.8799627528993877E-3"/>
  </r>
  <r>
    <s v="O07043"/>
    <s v="2025-03-13"/>
    <x v="3"/>
    <s v="Telangana"/>
    <s v="Corporate"/>
    <s v="Beauty"/>
    <s v="Haircare"/>
    <n v="5"/>
    <n v="50364.47"/>
    <n v="30762.080000000002"/>
    <n v="0.27"/>
    <n v="6003.9830999999976"/>
    <n v="3"/>
    <n v="2025"/>
    <n v="0.11921068761370858"/>
  </r>
  <r>
    <s v="O07044"/>
    <s v="2024-08-17"/>
    <x v="3"/>
    <s v="Telangana"/>
    <s v="Consumer"/>
    <s v="Electronics"/>
    <s v="Tablet"/>
    <n v="3"/>
    <n v="42973.32"/>
    <n v="32965.03"/>
    <n v="0.11"/>
    <n v="5281.2248000000009"/>
    <n v="8"/>
    <n v="2024"/>
    <n v="0.12289543372492516"/>
  </r>
  <r>
    <s v="O07045"/>
    <s v="2024-08-16"/>
    <x v="6"/>
    <s v="Tamil Nadu"/>
    <s v="Corporate"/>
    <s v="Fashion"/>
    <s v="Jacket"/>
    <n v="5"/>
    <n v="31373"/>
    <n v="24199.89"/>
    <n v="0.16"/>
    <n v="2153.4300000000003"/>
    <n v="8"/>
    <n v="2024"/>
    <n v="6.8639594555828271E-2"/>
  </r>
  <r>
    <s v="O07046"/>
    <s v="2024-12-24"/>
    <x v="4"/>
    <s v="Maharashtra"/>
    <s v="Corporate"/>
    <s v="Beauty"/>
    <s v="Makeup"/>
    <n v="5"/>
    <n v="10211.459999999999"/>
    <n v="5626.59"/>
    <n v="0.05"/>
    <n v="4074.2969999999991"/>
    <n v="12"/>
    <n v="2024"/>
    <n v="0.39899260242903556"/>
  </r>
  <r>
    <s v="O07047"/>
    <s v="2024-12-04"/>
    <x v="1"/>
    <s v="Maharashtra"/>
    <s v="Consumer"/>
    <s v="Home"/>
    <s v="Lamp"/>
    <n v="4"/>
    <n v="42758.29"/>
    <n v="29583.61"/>
    <n v="0.24"/>
    <n v="2912.6904000000013"/>
    <n v="12"/>
    <n v="2024"/>
    <n v="6.8119899088574437E-2"/>
  </r>
  <r>
    <s v="O07048"/>
    <s v="2024-08-29"/>
    <x v="2"/>
    <s v="Delhi"/>
    <s v="Corporate"/>
    <s v="Beauty"/>
    <s v="Makeup"/>
    <n v="2"/>
    <n v="22632.15"/>
    <n v="16740.689999999999"/>
    <n v="0.19"/>
    <n v="1591.3515000000025"/>
    <n v="8"/>
    <n v="2024"/>
    <n v="7.0313757199382404E-2"/>
  </r>
  <r>
    <s v="O07049"/>
    <s v="2024-05-02"/>
    <x v="7"/>
    <s v="Uttar Pradesh"/>
    <s v="Corporate"/>
    <s v="Fashion"/>
    <s v="Shirt"/>
    <n v="5"/>
    <n v="16406.439999999999"/>
    <n v="10493.32"/>
    <n v="0.03"/>
    <n v="5420.9267999999993"/>
    <n v="5"/>
    <n v="2024"/>
    <n v="0.33041456891318283"/>
  </r>
  <r>
    <s v="O07050"/>
    <s v="2024-03-21"/>
    <x v="3"/>
    <s v="Telangana"/>
    <s v="SMB"/>
    <s v="Home"/>
    <s v="Chair"/>
    <n v="1"/>
    <n v="2824.67"/>
    <n v="2015.22"/>
    <n v="0.04"/>
    <n v="696.46320000000003"/>
    <n v="3"/>
    <n v="2024"/>
    <n v="0.24656444823643117"/>
  </r>
  <r>
    <s v="O07051"/>
    <s v="2025-01-31"/>
    <x v="1"/>
    <s v="Maharashtra"/>
    <s v="Consumer"/>
    <s v="Electronics"/>
    <s v="Headphones"/>
    <n v="5"/>
    <n v="6352.23"/>
    <n v="5290.72"/>
    <n v="0.18"/>
    <n v="-81.891400000000658"/>
    <n v="1"/>
    <n v="2025"/>
    <n v="-1.2891756123440219E-2"/>
  </r>
  <r>
    <s v="O07052"/>
    <s v="2024-04-13"/>
    <x v="5"/>
    <s v="West Bengal"/>
    <s v="Corporate"/>
    <s v="Electronics"/>
    <s v="Laptop"/>
    <n v="5"/>
    <n v="16435.29"/>
    <n v="9350.6299999999992"/>
    <n v="0.02"/>
    <n v="6755.9542000000019"/>
    <n v="4"/>
    <n v="2024"/>
    <n v="0.41106388752495404"/>
  </r>
  <r>
    <s v="O07053"/>
    <s v="2025-03-22"/>
    <x v="5"/>
    <s v="West Bengal"/>
    <s v="Consumer"/>
    <s v="Beauty"/>
    <s v="Haircare"/>
    <n v="1"/>
    <n v="5447.49"/>
    <n v="3461.52"/>
    <n v="0.03"/>
    <n v="1822.5452999999998"/>
    <n v="3"/>
    <n v="2025"/>
    <n v="0.33456606620663826"/>
  </r>
  <r>
    <s v="O07054"/>
    <s v="2024-09-02"/>
    <x v="3"/>
    <s v="Telangana"/>
    <s v="Corporate"/>
    <s v="Electronics"/>
    <s v="Phone"/>
    <n v="5"/>
    <n v="24212.71"/>
    <n v="14100.59"/>
    <n v="0.14000000000000001"/>
    <n v="6722.3405999999986"/>
    <n v="9"/>
    <n v="2024"/>
    <n v="0.27763685271082827"/>
  </r>
  <r>
    <s v="O07055"/>
    <s v="2024-09-02"/>
    <x v="3"/>
    <s v="Telangana"/>
    <s v="Corporate"/>
    <s v="Home"/>
    <s v="Lamp"/>
    <n v="4"/>
    <n v="25281.05"/>
    <n v="16138.84"/>
    <n v="7.0000000000000007E-2"/>
    <n v="7372.5364999999993"/>
    <n v="9"/>
    <n v="2024"/>
    <n v="0.29162303385341981"/>
  </r>
  <r>
    <s v="O07056"/>
    <s v="2024-03-11"/>
    <x v="6"/>
    <s v="Tamil Nadu"/>
    <s v="SMB"/>
    <s v="Electronics"/>
    <s v="Tablet"/>
    <n v="1"/>
    <n v="13132.25"/>
    <n v="10953.83"/>
    <n v="0"/>
    <n v="2178.42"/>
    <n v="3"/>
    <n v="2024"/>
    <n v="0.16588322640826972"/>
  </r>
  <r>
    <s v="O07057"/>
    <s v="2024-09-15"/>
    <x v="6"/>
    <s v="Tamil Nadu"/>
    <s v="Consumer"/>
    <s v="Beauty"/>
    <s v="Haircare"/>
    <n v="4"/>
    <n v="16748.400000000001"/>
    <n v="9252.7099999999991"/>
    <n v="0.28999999999999998"/>
    <n v="2638.6540000000023"/>
    <n v="9"/>
    <n v="2024"/>
    <n v="0.15754663132000682"/>
  </r>
  <r>
    <s v="O07058"/>
    <s v="2025-05-24"/>
    <x v="5"/>
    <s v="West Bengal"/>
    <s v="Corporate"/>
    <s v="Fashion"/>
    <s v="Shirt"/>
    <n v="5"/>
    <n v="30359.05"/>
    <n v="24630.560000000001"/>
    <n v="0.21"/>
    <n v="-646.91050000000178"/>
    <n v="5"/>
    <n v="2025"/>
    <n v="-2.1308654256309133E-2"/>
  </r>
  <r>
    <s v="O07059"/>
    <s v="2024-03-30"/>
    <x v="6"/>
    <s v="Tamil Nadu"/>
    <s v="SMB"/>
    <s v="Electronics"/>
    <s v="Tablet"/>
    <n v="4"/>
    <n v="5157.92"/>
    <n v="3936.52"/>
    <n v="0.26"/>
    <n v="-119.65920000000006"/>
    <n v="3"/>
    <n v="2024"/>
    <n v="-2.3199119024723155E-2"/>
  </r>
  <r>
    <s v="O07060"/>
    <s v="2024-12-26"/>
    <x v="2"/>
    <s v="Delhi"/>
    <s v="SMB"/>
    <s v="Fashion"/>
    <s v="Shoes"/>
    <n v="1"/>
    <n v="11073.58"/>
    <n v="7337.49"/>
    <n v="0.15"/>
    <n v="2075.0529999999999"/>
    <n v="12"/>
    <n v="2024"/>
    <n v="0.18738772826854549"/>
  </r>
  <r>
    <s v="O07061"/>
    <s v="2025-04-16"/>
    <x v="6"/>
    <s v="Tamil Nadu"/>
    <s v="Corporate"/>
    <s v="Beauty"/>
    <s v="Perfume"/>
    <n v="5"/>
    <n v="52705.71"/>
    <n v="36255.050000000003"/>
    <n v="0.26"/>
    <n v="2747.1753999999964"/>
    <n v="4"/>
    <n v="2025"/>
    <n v="5.2122917991238457E-2"/>
  </r>
  <r>
    <s v="O07062"/>
    <s v="2024-02-18"/>
    <x v="7"/>
    <s v="Uttar Pradesh"/>
    <s v="Corporate"/>
    <s v="Fashion"/>
    <s v="Jeans"/>
    <n v="5"/>
    <n v="35376.449999999997"/>
    <n v="24346.75"/>
    <n v="0.28999999999999998"/>
    <n v="770.52949999999873"/>
    <n v="2"/>
    <n v="2024"/>
    <n v="2.1780859865814652E-2"/>
  </r>
  <r>
    <s v="O07063"/>
    <s v="2025-02-20"/>
    <x v="5"/>
    <s v="West Bengal"/>
    <s v="SMB"/>
    <s v="Home"/>
    <s v="Table"/>
    <n v="1"/>
    <n v="1392.79"/>
    <n v="877.16"/>
    <n v="0.23"/>
    <n v="195.28829999999999"/>
    <n v="2"/>
    <n v="2025"/>
    <n v="0.14021374363687275"/>
  </r>
  <r>
    <s v="O07064"/>
    <s v="2024-10-10"/>
    <x v="2"/>
    <s v="Delhi"/>
    <s v="Consumer"/>
    <s v="Beauty"/>
    <s v="Perfume"/>
    <n v="5"/>
    <n v="46333.46"/>
    <n v="34740.74"/>
    <n v="0.27"/>
    <n v="-917.31419999999889"/>
    <n v="10"/>
    <n v="2024"/>
    <n v="-1.9798094077152859E-2"/>
  </r>
  <r>
    <s v="O07065"/>
    <s v="2024-02-21"/>
    <x v="5"/>
    <s v="West Bengal"/>
    <s v="SMB"/>
    <s v="Home"/>
    <s v="Sofa"/>
    <n v="1"/>
    <n v="5117.51"/>
    <n v="3390.28"/>
    <n v="0.26"/>
    <n v="396.67739999999981"/>
    <n v="2"/>
    <n v="2024"/>
    <n v="7.7513751805077039E-2"/>
  </r>
  <r>
    <s v="O07066"/>
    <s v="2025-02-12"/>
    <x v="2"/>
    <s v="Delhi"/>
    <s v="Consumer"/>
    <s v="Beauty"/>
    <s v="Haircare"/>
    <n v="1"/>
    <n v="7246.02"/>
    <n v="5527.24"/>
    <n v="0.1"/>
    <n v="994.17800000000057"/>
    <n v="2"/>
    <n v="2025"/>
    <n v="0.13720331989147153"/>
  </r>
  <r>
    <s v="O07067"/>
    <s v="2025-04-19"/>
    <x v="7"/>
    <s v="Uttar Pradesh"/>
    <s v="Corporate"/>
    <s v="Beauty"/>
    <s v="Perfume"/>
    <n v="5"/>
    <n v="64692.32"/>
    <n v="40854.25"/>
    <n v="0.16"/>
    <n v="13487.298799999999"/>
    <n v="4"/>
    <n v="2025"/>
    <n v="0.20848377056194614"/>
  </r>
  <r>
    <s v="O07068"/>
    <s v="2024-09-26"/>
    <x v="6"/>
    <s v="Tamil Nadu"/>
    <s v="SMB"/>
    <s v="Home"/>
    <s v="Lamp"/>
    <n v="5"/>
    <n v="36296.199999999997"/>
    <n v="30733.14"/>
    <n v="0.01"/>
    <n v="5200.0979999999981"/>
    <n v="9"/>
    <n v="2024"/>
    <n v="0.14326838622224913"/>
  </r>
  <r>
    <s v="O07069"/>
    <s v="2025-05-07"/>
    <x v="0"/>
    <s v="Karnataka"/>
    <s v="Corporate"/>
    <s v="Home"/>
    <s v="Table"/>
    <n v="1"/>
    <n v="1709.27"/>
    <n v="1433.12"/>
    <n v="0.15"/>
    <n v="19.759500000000116"/>
    <n v="5"/>
    <n v="2025"/>
    <n v="1.15601982132724E-2"/>
  </r>
  <r>
    <s v="O07070"/>
    <s v="2025-01-29"/>
    <x v="4"/>
    <s v="Maharashtra"/>
    <s v="Corporate"/>
    <s v="Home"/>
    <s v="Table"/>
    <n v="5"/>
    <n v="6694.14"/>
    <n v="4565.7700000000004"/>
    <n v="0.16"/>
    <n v="1057.3075999999999"/>
    <n v="1"/>
    <n v="2025"/>
    <n v="0.15794524763449821"/>
  </r>
  <r>
    <s v="O07071"/>
    <s v="2024-11-17"/>
    <x v="1"/>
    <s v="Maharashtra"/>
    <s v="Corporate"/>
    <s v="Electronics"/>
    <s v="Tablet"/>
    <n v="5"/>
    <n v="65408.89"/>
    <n v="39501.43"/>
    <n v="0.13"/>
    <n v="17404.3043"/>
    <n v="11"/>
    <n v="2024"/>
    <n v="0.2660846912399828"/>
  </r>
  <r>
    <s v="O07072"/>
    <s v="2025-04-30"/>
    <x v="4"/>
    <s v="Maharashtra"/>
    <s v="SMB"/>
    <s v="Fashion"/>
    <s v="Shirt"/>
    <n v="1"/>
    <n v="14386.89"/>
    <n v="10881.1"/>
    <n v="0.21"/>
    <n v="484.54309999999941"/>
    <n v="4"/>
    <n v="2025"/>
    <n v="3.3679488756777835E-2"/>
  </r>
  <r>
    <s v="O07073"/>
    <s v="2025-01-29"/>
    <x v="6"/>
    <s v="Tamil Nadu"/>
    <s v="Consumer"/>
    <s v="Beauty"/>
    <s v="Perfume"/>
    <n v="1"/>
    <n v="10963.22"/>
    <n v="6470.56"/>
    <n v="0.15"/>
    <n v="2848.1769999999988"/>
    <n v="1"/>
    <n v="2025"/>
    <n v="0.25979383794177247"/>
  </r>
  <r>
    <s v="O07074"/>
    <s v="2024-09-01"/>
    <x v="7"/>
    <s v="Uttar Pradesh"/>
    <s v="SMB"/>
    <s v="Home"/>
    <s v="Table"/>
    <n v="3"/>
    <n v="22098.799999999999"/>
    <n v="16670.63"/>
    <n v="0.28000000000000003"/>
    <n v="-759.49400000000242"/>
    <n v="9"/>
    <n v="2024"/>
    <n v="-3.4368110485637336E-2"/>
  </r>
  <r>
    <s v="O07075"/>
    <s v="2024-12-07"/>
    <x v="0"/>
    <s v="Karnataka"/>
    <s v="SMB"/>
    <s v="Fashion"/>
    <s v="Jacket"/>
    <n v="5"/>
    <n v="57356.87"/>
    <n v="35175.89"/>
    <n v="0.25"/>
    <n v="7841.7625000000025"/>
    <n v="12"/>
    <n v="2024"/>
    <n v="0.13671880107823181"/>
  </r>
  <r>
    <s v="O07076"/>
    <s v="2025-03-25"/>
    <x v="3"/>
    <s v="Telangana"/>
    <s v="Corporate"/>
    <s v="Electronics"/>
    <s v="Tablet"/>
    <n v="5"/>
    <n v="68062.13"/>
    <n v="44846.89"/>
    <n v="0.26"/>
    <n v="5519.0862000000052"/>
    <n v="3"/>
    <n v="2025"/>
    <n v="8.108894329342918E-2"/>
  </r>
  <r>
    <s v="O07077"/>
    <s v="2024-10-22"/>
    <x v="6"/>
    <s v="Tamil Nadu"/>
    <s v="Corporate"/>
    <s v="Home"/>
    <s v="Sofa"/>
    <n v="2"/>
    <n v="5149.0600000000004"/>
    <n v="3779.59"/>
    <n v="0.27"/>
    <n v="-20.776200000000017"/>
    <n v="10"/>
    <n v="2024"/>
    <n v="-4.0349500685562057E-3"/>
  </r>
  <r>
    <s v="O07078"/>
    <s v="2024-04-29"/>
    <x v="7"/>
    <s v="Uttar Pradesh"/>
    <s v="Consumer"/>
    <s v="Home"/>
    <s v="Chair"/>
    <n v="2"/>
    <n v="29615.32"/>
    <n v="21963.79"/>
    <n v="0.25"/>
    <n v="247.69999999999891"/>
    <n v="4"/>
    <n v="2024"/>
    <n v="8.3639143524364724E-3"/>
  </r>
  <r>
    <s v="O07079"/>
    <s v="2025-06-01"/>
    <x v="2"/>
    <s v="Delhi"/>
    <s v="Consumer"/>
    <s v="Electronics"/>
    <s v="Laptop"/>
    <n v="1"/>
    <n v="4655.75"/>
    <n v="3135.13"/>
    <n v="0.25"/>
    <n v="356.68249999999989"/>
    <n v="6"/>
    <n v="2025"/>
    <n v="7.6611179723997183E-2"/>
  </r>
  <r>
    <s v="O07080"/>
    <s v="2025-03-31"/>
    <x v="2"/>
    <s v="Delhi"/>
    <s v="Consumer"/>
    <s v="Electronics"/>
    <s v="Phone"/>
    <n v="4"/>
    <n v="2443.38"/>
    <n v="1993.53"/>
    <n v="0.18"/>
    <n v="10.04160000000013"/>
    <n v="3"/>
    <n v="2025"/>
    <n v="4.1097168676178615E-3"/>
  </r>
  <r>
    <s v="O07081"/>
    <s v="2024-10-01"/>
    <x v="0"/>
    <s v="Karnataka"/>
    <s v="Corporate"/>
    <s v="Beauty"/>
    <s v="Skincare"/>
    <n v="1"/>
    <n v="11823.2"/>
    <n v="7487.8"/>
    <n v="0.25"/>
    <n v="1379.6000000000004"/>
    <n v="10"/>
    <n v="2024"/>
    <n v="0.11668583801339741"/>
  </r>
  <r>
    <s v="O07082"/>
    <s v="2024-12-09"/>
    <x v="7"/>
    <s v="Uttar Pradesh"/>
    <s v="SMB"/>
    <s v="Electronics"/>
    <s v="Laptop"/>
    <n v="1"/>
    <n v="4546.6899999999996"/>
    <n v="2572.58"/>
    <n v="0.14000000000000001"/>
    <n v="1337.5733999999998"/>
    <n v="12"/>
    <n v="2024"/>
    <n v="0.29418618819404885"/>
  </r>
  <r>
    <s v="O07083"/>
    <s v="2024-12-27"/>
    <x v="5"/>
    <s v="West Bengal"/>
    <s v="Corporate"/>
    <s v="Home"/>
    <s v="Chair"/>
    <n v="5"/>
    <n v="67851.429999999993"/>
    <n v="57548.47"/>
    <n v="0.24"/>
    <n v="-5981.3832000000057"/>
    <n v="12"/>
    <n v="2024"/>
    <n v="-8.8154121438560787E-2"/>
  </r>
  <r>
    <s v="O07084"/>
    <s v="2024-11-21"/>
    <x v="7"/>
    <s v="Uttar Pradesh"/>
    <s v="Consumer"/>
    <s v="Home"/>
    <s v="Lamp"/>
    <n v="3"/>
    <n v="8037.76"/>
    <n v="4688.84"/>
    <n v="7.0000000000000007E-2"/>
    <n v="2786.2768000000001"/>
    <n v="11"/>
    <n v="2024"/>
    <n v="0.34664841946014813"/>
  </r>
  <r>
    <s v="O07085"/>
    <s v="2024-06-19"/>
    <x v="7"/>
    <s v="Uttar Pradesh"/>
    <s v="SMB"/>
    <s v="Beauty"/>
    <s v="Haircare"/>
    <n v="4"/>
    <n v="40944.36"/>
    <n v="28134.11"/>
    <n v="0.22"/>
    <n v="3802.4907999999996"/>
    <n v="6"/>
    <n v="2024"/>
    <n v="9.2869709039291357E-2"/>
  </r>
  <r>
    <s v="O07086"/>
    <s v="2024-05-11"/>
    <x v="4"/>
    <s v="Maharashtra"/>
    <s v="Consumer"/>
    <s v="Fashion"/>
    <s v="Shirt"/>
    <n v="2"/>
    <n v="24278.42"/>
    <n v="17499.669999999998"/>
    <n v="0.22"/>
    <n v="1437.4976000000006"/>
    <n v="5"/>
    <n v="2024"/>
    <n v="5.9208861202664782E-2"/>
  </r>
  <r>
    <s v="O07087"/>
    <s v="2025-03-01"/>
    <x v="3"/>
    <s v="Telangana"/>
    <s v="Consumer"/>
    <s v="Fashion"/>
    <s v="Shoes"/>
    <n v="5"/>
    <n v="50827.13"/>
    <n v="41402.339999999997"/>
    <n v="0.04"/>
    <n v="7391.7048000000013"/>
    <n v="3"/>
    <n v="2025"/>
    <n v="0.14542833325430732"/>
  </r>
  <r>
    <s v="O07088"/>
    <s v="2025-06-05"/>
    <x v="1"/>
    <s v="Maharashtra"/>
    <s v="SMB"/>
    <s v="Home"/>
    <s v="Lamp"/>
    <n v="2"/>
    <n v="6631.64"/>
    <n v="5125.24"/>
    <n v="0.04"/>
    <n v="1241.1344000000006"/>
    <n v="6"/>
    <n v="2025"/>
    <n v="0.18715346430143984"/>
  </r>
  <r>
    <s v="O07089"/>
    <s v="2024-10-20"/>
    <x v="6"/>
    <s v="Tamil Nadu"/>
    <s v="Consumer"/>
    <s v="Beauty"/>
    <s v="Haircare"/>
    <n v="4"/>
    <n v="26687.71"/>
    <n v="21190.799999999999"/>
    <n v="0.24"/>
    <n v="-908.14039999999932"/>
    <n v="10"/>
    <n v="2024"/>
    <n v="-3.4028412329120759E-2"/>
  </r>
  <r>
    <s v="O07090"/>
    <s v="2024-01-30"/>
    <x v="6"/>
    <s v="Tamil Nadu"/>
    <s v="SMB"/>
    <s v="Electronics"/>
    <s v="Laptop"/>
    <n v="2"/>
    <n v="15387.74"/>
    <n v="11999.03"/>
    <n v="0.23"/>
    <n v="-150.47020000000111"/>
    <n v="1"/>
    <n v="2024"/>
    <n v="-9.7785769710172585E-3"/>
  </r>
  <r>
    <s v="O07091"/>
    <s v="2025-06-15"/>
    <x v="0"/>
    <s v="Karnataka"/>
    <s v="Consumer"/>
    <s v="Electronics"/>
    <s v="Laptop"/>
    <n v="2"/>
    <n v="4778.1899999999996"/>
    <n v="4040.21"/>
    <n v="0.11"/>
    <n v="212.37909999999965"/>
    <n v="6"/>
    <n v="2025"/>
    <n v="4.4447604636902192E-2"/>
  </r>
  <r>
    <s v="O07092"/>
    <s v="2024-11-27"/>
    <x v="6"/>
    <s v="Tamil Nadu"/>
    <s v="Consumer"/>
    <s v="Fashion"/>
    <s v="Shoes"/>
    <n v="2"/>
    <n v="6917.77"/>
    <n v="3928.67"/>
    <n v="0.01"/>
    <n v="2919.9223000000002"/>
    <n v="11"/>
    <n v="2024"/>
    <n v="0.4220901099631818"/>
  </r>
  <r>
    <s v="O07093"/>
    <s v="2024-03-01"/>
    <x v="6"/>
    <s v="Tamil Nadu"/>
    <s v="SMB"/>
    <s v="Fashion"/>
    <s v="Jacket"/>
    <n v="1"/>
    <n v="13322.69"/>
    <n v="10913.37"/>
    <n v="0.24"/>
    <n v="-788.1256000000003"/>
    <n v="3"/>
    <n v="2024"/>
    <n v="-5.9156641789308337E-2"/>
  </r>
  <r>
    <s v="O07094"/>
    <s v="2024-09-01"/>
    <x v="2"/>
    <s v="Delhi"/>
    <s v="SMB"/>
    <s v="Fashion"/>
    <s v="Shoes"/>
    <n v="3"/>
    <n v="20154.05"/>
    <n v="11895.92"/>
    <n v="0.3"/>
    <n v="2211.915"/>
    <n v="9"/>
    <n v="2024"/>
    <n v="0.10975039756277274"/>
  </r>
  <r>
    <s v="O07095"/>
    <s v="2025-05-06"/>
    <x v="7"/>
    <s v="Uttar Pradesh"/>
    <s v="SMB"/>
    <s v="Electronics"/>
    <s v="Phone"/>
    <n v="3"/>
    <n v="10991.41"/>
    <n v="8909.09"/>
    <n v="0.26"/>
    <n v="-775.44660000000022"/>
    <n v="5"/>
    <n v="2025"/>
    <n v="-7.0550238777372529E-2"/>
  </r>
  <r>
    <s v="O07096"/>
    <s v="2024-11-04"/>
    <x v="3"/>
    <s v="Telangana"/>
    <s v="Consumer"/>
    <s v="Home"/>
    <s v="Sofa"/>
    <n v="4"/>
    <n v="4061.44"/>
    <n v="2920.61"/>
    <n v="0.2"/>
    <n v="328.54199999999992"/>
    <n v="11"/>
    <n v="2024"/>
    <n v="8.089298376930347E-2"/>
  </r>
  <r>
    <s v="O07097"/>
    <s v="2025-05-08"/>
    <x v="6"/>
    <s v="Tamil Nadu"/>
    <s v="Corporate"/>
    <s v="Home"/>
    <s v="Lamp"/>
    <n v="3"/>
    <n v="27853.33"/>
    <n v="19983.75"/>
    <n v="0.24"/>
    <n v="1184.7808000000014"/>
    <n v="5"/>
    <n v="2025"/>
    <n v="4.2536414855961616E-2"/>
  </r>
  <r>
    <s v="O07098"/>
    <s v="2024-04-03"/>
    <x v="7"/>
    <s v="Uttar Pradesh"/>
    <s v="SMB"/>
    <s v="Fashion"/>
    <s v="Jacket"/>
    <n v="2"/>
    <n v="18327.14"/>
    <n v="13397.3"/>
    <n v="0.24"/>
    <n v="531.32640000000083"/>
    <n v="4"/>
    <n v="2024"/>
    <n v="2.89912337658795E-2"/>
  </r>
  <r>
    <s v="O07099"/>
    <s v="2025-01-06"/>
    <x v="2"/>
    <s v="Delhi"/>
    <s v="Corporate"/>
    <s v="Home"/>
    <s v="Sofa"/>
    <n v="4"/>
    <n v="10237.98"/>
    <n v="6118.7"/>
    <n v="0.22"/>
    <n v="1866.9243999999999"/>
    <n v="1"/>
    <n v="2025"/>
    <n v="0.18235280787811659"/>
  </r>
  <r>
    <s v="O07100"/>
    <s v="2024-12-02"/>
    <x v="6"/>
    <s v="Tamil Nadu"/>
    <s v="SMB"/>
    <s v="Home"/>
    <s v="Chair"/>
    <n v="3"/>
    <n v="40544.33"/>
    <n v="28609.87"/>
    <n v="0.01"/>
    <n v="11529.016700000002"/>
    <n v="12"/>
    <n v="2024"/>
    <n v="0.2843558322458406"/>
  </r>
  <r>
    <s v="O07101"/>
    <s v="2024-03-23"/>
    <x v="3"/>
    <s v="Telangana"/>
    <s v="Consumer"/>
    <s v="Home"/>
    <s v="Table"/>
    <n v="4"/>
    <n v="33208.120000000003"/>
    <n v="23268.11"/>
    <n v="0.05"/>
    <n v="8279.6040000000012"/>
    <n v="3"/>
    <n v="2024"/>
    <n v="0.24932468324012322"/>
  </r>
  <r>
    <s v="O07102"/>
    <s v="2024-09-25"/>
    <x v="4"/>
    <s v="Maharashtra"/>
    <s v="SMB"/>
    <s v="Electronics"/>
    <s v="Phone"/>
    <n v="2"/>
    <n v="11861.76"/>
    <n v="8695.15"/>
    <n v="0.05"/>
    <n v="2573.5220000000004"/>
    <n v="9"/>
    <n v="2024"/>
    <n v="0.2169595405740801"/>
  </r>
  <r>
    <s v="O07103"/>
    <s v="2024-10-22"/>
    <x v="0"/>
    <s v="Karnataka"/>
    <s v="Consumer"/>
    <s v="Fashion"/>
    <s v="Shoes"/>
    <n v="1"/>
    <n v="730.79"/>
    <n v="554.88"/>
    <n v="7.0000000000000007E-2"/>
    <n v="124.75469999999996"/>
    <n v="10"/>
    <n v="2024"/>
    <n v="0.17071210607698514"/>
  </r>
  <r>
    <s v="O07104"/>
    <s v="2024-01-10"/>
    <x v="6"/>
    <s v="Tamil Nadu"/>
    <s v="SMB"/>
    <s v="Beauty"/>
    <s v="Perfume"/>
    <n v="1"/>
    <n v="14911.07"/>
    <n v="10595.07"/>
    <n v="0.01"/>
    <n v="4166.8892999999998"/>
    <n v="1"/>
    <n v="2024"/>
    <n v="0.27944938223749199"/>
  </r>
  <r>
    <s v="O07105"/>
    <s v="2025-06-05"/>
    <x v="4"/>
    <s v="Maharashtra"/>
    <s v="Consumer"/>
    <s v="Electronics"/>
    <s v="Phone"/>
    <n v="2"/>
    <n v="19704.98"/>
    <n v="12397.99"/>
    <n v="0.28000000000000003"/>
    <n v="1789.5955999999996"/>
    <n v="6"/>
    <n v="2025"/>
    <n v="9.0819457822337288E-2"/>
  </r>
  <r>
    <s v="O07106"/>
    <s v="2024-08-31"/>
    <x v="4"/>
    <s v="Maharashtra"/>
    <s v="SMB"/>
    <s v="Beauty"/>
    <s v="Makeup"/>
    <n v="5"/>
    <n v="71476.66"/>
    <n v="46600.88"/>
    <n v="0.13"/>
    <n v="15583.814200000006"/>
    <n v="8"/>
    <n v="2024"/>
    <n v="0.21802661456201233"/>
  </r>
  <r>
    <s v="O07107"/>
    <s v="2025-01-25"/>
    <x v="3"/>
    <s v="Telangana"/>
    <s v="SMB"/>
    <s v="Beauty"/>
    <s v="Skincare"/>
    <n v="2"/>
    <n v="11709.8"/>
    <n v="7051.65"/>
    <n v="0.28999999999999998"/>
    <n v="1262.308"/>
    <n v="1"/>
    <n v="2025"/>
    <n v="0.10779927923619533"/>
  </r>
  <r>
    <s v="O07108"/>
    <s v="2024-06-11"/>
    <x v="2"/>
    <s v="Delhi"/>
    <s v="Corporate"/>
    <s v="Home"/>
    <s v="Sofa"/>
    <n v="1"/>
    <n v="2272.9899999999998"/>
    <n v="1252.96"/>
    <n v="0.24"/>
    <n v="474.51239999999984"/>
    <n v="6"/>
    <n v="2024"/>
    <n v="0.20876132319103907"/>
  </r>
  <r>
    <s v="O07109"/>
    <s v="2024-06-23"/>
    <x v="0"/>
    <s v="Karnataka"/>
    <s v="Consumer"/>
    <s v="Electronics"/>
    <s v="Phone"/>
    <n v="2"/>
    <n v="25159.81"/>
    <n v="18571.21"/>
    <n v="0.26"/>
    <n v="47.049400000001697"/>
    <n v="6"/>
    <n v="2024"/>
    <n v="1.8700220709139575E-3"/>
  </r>
  <r>
    <s v="O07110"/>
    <s v="2024-03-10"/>
    <x v="3"/>
    <s v="Telangana"/>
    <s v="Corporate"/>
    <s v="Home"/>
    <s v="Sofa"/>
    <n v="5"/>
    <n v="15373.3"/>
    <n v="12417.78"/>
    <n v="0.24"/>
    <n v="-734.07200000000103"/>
    <n v="3"/>
    <n v="2024"/>
    <n v="-4.7749799977883804E-2"/>
  </r>
  <r>
    <s v="O07111"/>
    <s v="2024-11-14"/>
    <x v="0"/>
    <s v="Karnataka"/>
    <s v="Corporate"/>
    <s v="Electronics"/>
    <s v="Laptop"/>
    <n v="4"/>
    <n v="3218.19"/>
    <n v="2349.79"/>
    <n v="0.11"/>
    <n v="514.39910000000009"/>
    <n v="11"/>
    <n v="2024"/>
    <n v="0.15984112187285401"/>
  </r>
  <r>
    <s v="O07112"/>
    <s v="2025-05-08"/>
    <x v="3"/>
    <s v="Telangana"/>
    <s v="SMB"/>
    <s v="Beauty"/>
    <s v="Skincare"/>
    <n v="4"/>
    <n v="22950.76"/>
    <n v="15984.85"/>
    <n v="0.2"/>
    <n v="2375.757999999998"/>
    <n v="5"/>
    <n v="2025"/>
    <n v="0.10351543914014169"/>
  </r>
  <r>
    <s v="O07113"/>
    <s v="2024-10-26"/>
    <x v="0"/>
    <s v="Karnataka"/>
    <s v="Corporate"/>
    <s v="Fashion"/>
    <s v="Shoes"/>
    <n v="3"/>
    <n v="27139.01"/>
    <n v="17784.14"/>
    <n v="0.28999999999999998"/>
    <n v="1484.5571"/>
    <n v="10"/>
    <n v="2024"/>
    <n v="5.4701962230751973E-2"/>
  </r>
  <r>
    <s v="O07114"/>
    <s v="2024-07-25"/>
    <x v="4"/>
    <s v="Maharashtra"/>
    <s v="Corporate"/>
    <s v="Beauty"/>
    <s v="Makeup"/>
    <n v="2"/>
    <n v="4510.8999999999996"/>
    <n v="3197.29"/>
    <n v="0.1"/>
    <n v="862.51999999999975"/>
    <n v="7"/>
    <n v="2024"/>
    <n v="0.19120796293422596"/>
  </r>
  <r>
    <s v="O07115"/>
    <s v="2024-09-03"/>
    <x v="6"/>
    <s v="Tamil Nadu"/>
    <s v="SMB"/>
    <s v="Beauty"/>
    <s v="Perfume"/>
    <n v="1"/>
    <n v="1778.36"/>
    <n v="1089.8900000000001"/>
    <n v="0.18"/>
    <n v="368.36519999999985"/>
    <n v="9"/>
    <n v="2024"/>
    <n v="0.20713758744011329"/>
  </r>
  <r>
    <s v="O07116"/>
    <s v="2024-06-02"/>
    <x v="7"/>
    <s v="Uttar Pradesh"/>
    <s v="Consumer"/>
    <s v="Electronics"/>
    <s v="Tablet"/>
    <n v="1"/>
    <n v="4242"/>
    <n v="2842.37"/>
    <n v="0.13"/>
    <n v="848.17000000000007"/>
    <n v="6"/>
    <n v="2024"/>
    <n v="0.19994578029231497"/>
  </r>
  <r>
    <s v="O07117"/>
    <s v="2024-03-15"/>
    <x v="7"/>
    <s v="Uttar Pradesh"/>
    <s v="SMB"/>
    <s v="Electronics"/>
    <s v="Headphones"/>
    <n v="2"/>
    <n v="9288.49"/>
    <n v="7338.83"/>
    <n v="0.17"/>
    <n v="370.61669999999981"/>
    <n v="3"/>
    <n v="2024"/>
    <n v="3.9900640470087151E-2"/>
  </r>
  <r>
    <s v="O07118"/>
    <s v="2025-04-30"/>
    <x v="3"/>
    <s v="Telangana"/>
    <s v="Corporate"/>
    <s v="Fashion"/>
    <s v="Shoes"/>
    <n v="2"/>
    <n v="21710.34"/>
    <n v="14427.54"/>
    <n v="0.18"/>
    <n v="3374.9387999999994"/>
    <n v="4"/>
    <n v="2025"/>
    <n v="0.15545306061535652"/>
  </r>
  <r>
    <s v="O07119"/>
    <s v="2024-08-20"/>
    <x v="3"/>
    <s v="Telangana"/>
    <s v="Consumer"/>
    <s v="Fashion"/>
    <s v="Shirt"/>
    <n v="1"/>
    <n v="9148.27"/>
    <n v="5141.6400000000003"/>
    <n v="0.06"/>
    <n v="3457.7338"/>
    <n v="8"/>
    <n v="2024"/>
    <n v="0.37796586677043853"/>
  </r>
  <r>
    <s v="O07120"/>
    <s v="2025-05-22"/>
    <x v="5"/>
    <s v="West Bengal"/>
    <s v="Consumer"/>
    <s v="Home"/>
    <s v="Chair"/>
    <n v="1"/>
    <n v="14247.71"/>
    <n v="10784.97"/>
    <n v="0.15"/>
    <n v="1325.5835000000002"/>
    <n v="5"/>
    <n v="2025"/>
    <n v="9.3038354935635295E-2"/>
  </r>
  <r>
    <s v="O07121"/>
    <s v="2024-02-24"/>
    <x v="7"/>
    <s v="Uttar Pradesh"/>
    <s v="Corporate"/>
    <s v="Electronics"/>
    <s v="Laptop"/>
    <n v="2"/>
    <n v="18701.39"/>
    <n v="12815.82"/>
    <n v="0.25"/>
    <n v="1210.2224999999999"/>
    <n v="2"/>
    <n v="2024"/>
    <n v="6.4712970533206349E-2"/>
  </r>
  <r>
    <s v="O07122"/>
    <s v="2024-02-12"/>
    <x v="6"/>
    <s v="Tamil Nadu"/>
    <s v="SMB"/>
    <s v="Home"/>
    <s v="Lamp"/>
    <n v="4"/>
    <n v="14783.55"/>
    <n v="10639.37"/>
    <n v="0.08"/>
    <n v="2961.4959999999983"/>
    <n v="2"/>
    <n v="2024"/>
    <n v="0.20032373820902277"/>
  </r>
  <r>
    <s v="O07123"/>
    <s v="2025-05-01"/>
    <x v="2"/>
    <s v="Delhi"/>
    <s v="SMB"/>
    <s v="Electronics"/>
    <s v="Headphones"/>
    <n v="1"/>
    <n v="4680.01"/>
    <n v="2898.17"/>
    <n v="0.26"/>
    <n v="565.03739999999993"/>
    <n v="5"/>
    <n v="2025"/>
    <n v="0.12073422920036493"/>
  </r>
  <r>
    <s v="O07124"/>
    <s v="2024-01-22"/>
    <x v="2"/>
    <s v="Delhi"/>
    <s v="SMB"/>
    <s v="Electronics"/>
    <s v="Phone"/>
    <n v="3"/>
    <n v="31868.12"/>
    <n v="24328.16"/>
    <n v="0.26"/>
    <n v="-745.75120000000061"/>
    <n v="1"/>
    <n v="2024"/>
    <n v="-2.3401167059744994E-2"/>
  </r>
  <r>
    <s v="O07125"/>
    <s v="2024-11-25"/>
    <x v="6"/>
    <s v="Tamil Nadu"/>
    <s v="Consumer"/>
    <s v="Home"/>
    <s v="Sofa"/>
    <n v="2"/>
    <n v="28248.06"/>
    <n v="19948.23"/>
    <n v="7.0000000000000007E-2"/>
    <n v="6322.4658000000018"/>
    <n v="11"/>
    <n v="2024"/>
    <n v="0.22381946937241004"/>
  </r>
  <r>
    <s v="O07126"/>
    <s v="2024-04-07"/>
    <x v="4"/>
    <s v="Maharashtra"/>
    <s v="Consumer"/>
    <s v="Fashion"/>
    <s v="Shoes"/>
    <n v="1"/>
    <n v="506.31"/>
    <n v="361.64"/>
    <n v="0.08"/>
    <n v="104.16520000000001"/>
    <n v="4"/>
    <n v="2024"/>
    <n v="0.2057340364598764"/>
  </r>
  <r>
    <s v="O07127"/>
    <s v="2024-04-10"/>
    <x v="7"/>
    <s v="Uttar Pradesh"/>
    <s v="SMB"/>
    <s v="Beauty"/>
    <s v="Skincare"/>
    <n v="5"/>
    <n v="38858.639999999999"/>
    <n v="23295.599999999999"/>
    <n v="0.22"/>
    <n v="7014.1392000000014"/>
    <n v="4"/>
    <n v="2024"/>
    <n v="0.18050398058192468"/>
  </r>
  <r>
    <s v="O07128"/>
    <s v="2025-02-22"/>
    <x v="4"/>
    <s v="Maharashtra"/>
    <s v="Corporate"/>
    <s v="Electronics"/>
    <s v="Tablet"/>
    <n v="3"/>
    <n v="4290.8100000000004"/>
    <n v="3478.63"/>
    <n v="0.25"/>
    <n v="-260.52249999999981"/>
    <n v="2"/>
    <n v="2025"/>
    <n v="-6.0716391543787718E-2"/>
  </r>
  <r>
    <s v="O07129"/>
    <s v="2025-05-10"/>
    <x v="2"/>
    <s v="Delhi"/>
    <s v="Consumer"/>
    <s v="Home"/>
    <s v="Table"/>
    <n v="4"/>
    <n v="43101.62"/>
    <n v="31727.78"/>
    <n v="0.21"/>
    <n v="2322.4998000000032"/>
    <n v="5"/>
    <n v="2025"/>
    <n v="5.3884280915659388E-2"/>
  </r>
  <r>
    <s v="O07130"/>
    <s v="2024-10-25"/>
    <x v="7"/>
    <s v="Uttar Pradesh"/>
    <s v="Consumer"/>
    <s v="Electronics"/>
    <s v="Phone"/>
    <n v="2"/>
    <n v="25121.41"/>
    <n v="17708.82"/>
    <n v="0"/>
    <n v="7412.59"/>
    <n v="10"/>
    <n v="2024"/>
    <n v="0.29507061904566662"/>
  </r>
  <r>
    <s v="O07131"/>
    <s v="2024-12-18"/>
    <x v="1"/>
    <s v="Maharashtra"/>
    <s v="Consumer"/>
    <s v="Electronics"/>
    <s v="Tablet"/>
    <n v="4"/>
    <n v="38227.51"/>
    <n v="25925.919999999998"/>
    <n v="0.18"/>
    <n v="5420.638200000004"/>
    <n v="12"/>
    <n v="2024"/>
    <n v="0.14179940571593608"/>
  </r>
  <r>
    <s v="O07132"/>
    <s v="2025-03-29"/>
    <x v="6"/>
    <s v="Tamil Nadu"/>
    <s v="SMB"/>
    <s v="Beauty"/>
    <s v="Perfume"/>
    <n v="5"/>
    <n v="44075.1"/>
    <n v="25674.400000000001"/>
    <n v="0.28000000000000003"/>
    <n v="6059.6719999999968"/>
    <n v="3"/>
    <n v="2025"/>
    <n v="0.13748515601779682"/>
  </r>
  <r>
    <s v="O07133"/>
    <s v="2025-05-14"/>
    <x v="6"/>
    <s v="Tamil Nadu"/>
    <s v="Corporate"/>
    <s v="Electronics"/>
    <s v="Laptop"/>
    <n v="3"/>
    <n v="16635.84"/>
    <n v="9571.98"/>
    <n v="0.16"/>
    <n v="4402.1256000000003"/>
    <n v="5"/>
    <n v="2025"/>
    <n v="0.26461697155057995"/>
  </r>
  <r>
    <s v="O07134"/>
    <s v="2024-06-07"/>
    <x v="6"/>
    <s v="Tamil Nadu"/>
    <s v="Consumer"/>
    <s v="Beauty"/>
    <s v="Makeup"/>
    <n v="3"/>
    <n v="16261.73"/>
    <n v="12037.24"/>
    <n v="0.04"/>
    <n v="3574.0207999999998"/>
    <n v="6"/>
    <n v="2024"/>
    <n v="0.21978109340150156"/>
  </r>
  <r>
    <s v="O07135"/>
    <s v="2025-05-23"/>
    <x v="6"/>
    <s v="Tamil Nadu"/>
    <s v="Corporate"/>
    <s v="Home"/>
    <s v="Sofa"/>
    <n v="2"/>
    <n v="4893.16"/>
    <n v="3382.33"/>
    <n v="0.1"/>
    <n v="1021.5139999999999"/>
    <n v="5"/>
    <n v="2025"/>
    <n v="0.20876366192807919"/>
  </r>
  <r>
    <s v="O07136"/>
    <s v="2024-02-15"/>
    <x v="0"/>
    <s v="Karnataka"/>
    <s v="Consumer"/>
    <s v="Beauty"/>
    <s v="Haircare"/>
    <n v="4"/>
    <n v="59305.73"/>
    <n v="46221.06"/>
    <n v="0.09"/>
    <n v="7747.1543000000056"/>
    <n v="2"/>
    <n v="2024"/>
    <n v="0.13063078896423677"/>
  </r>
  <r>
    <s v="O07137"/>
    <s v="2024-05-03"/>
    <x v="6"/>
    <s v="Tamil Nadu"/>
    <s v="SMB"/>
    <s v="Fashion"/>
    <s v="Shoes"/>
    <n v="3"/>
    <n v="40517.06"/>
    <n v="32611.68"/>
    <n v="0.18"/>
    <n v="612.30919999999787"/>
    <n v="5"/>
    <n v="2024"/>
    <n v="1.5112379822227918E-2"/>
  </r>
  <r>
    <s v="O07138"/>
    <s v="2025-01-21"/>
    <x v="3"/>
    <s v="Telangana"/>
    <s v="SMB"/>
    <s v="Fashion"/>
    <s v="Jacket"/>
    <n v="1"/>
    <n v="5721.47"/>
    <n v="3365.99"/>
    <n v="0.17"/>
    <n v="1382.8301000000004"/>
    <n v="1"/>
    <n v="2025"/>
    <n v="0.24169140098611028"/>
  </r>
  <r>
    <s v="O07139"/>
    <s v="2024-05-30"/>
    <x v="2"/>
    <s v="Delhi"/>
    <s v="SMB"/>
    <s v="Home"/>
    <s v="Table"/>
    <n v="2"/>
    <n v="9658.06"/>
    <n v="7333.25"/>
    <n v="0.24"/>
    <n v="6.8755999999998494"/>
    <n v="5"/>
    <n v="2024"/>
    <n v="7.119028044969538E-4"/>
  </r>
  <r>
    <s v="O07140"/>
    <s v="2025-06-11"/>
    <x v="6"/>
    <s v="Tamil Nadu"/>
    <s v="Consumer"/>
    <s v="Electronics"/>
    <s v="Laptop"/>
    <n v="4"/>
    <n v="24008.86"/>
    <n v="14826.66"/>
    <n v="0.28000000000000003"/>
    <n v="2459.7191999999995"/>
    <n v="6"/>
    <n v="2025"/>
    <n v="0.10245047869828053"/>
  </r>
  <r>
    <s v="O07141"/>
    <s v="2025-06-23"/>
    <x v="7"/>
    <s v="Uttar Pradesh"/>
    <s v="Consumer"/>
    <s v="Electronics"/>
    <s v="Headphones"/>
    <n v="3"/>
    <n v="8168.09"/>
    <n v="4821.07"/>
    <n v="0.01"/>
    <n v="3265.3391000000006"/>
    <n v="6"/>
    <n v="2025"/>
    <n v="0.39976776700550565"/>
  </r>
  <r>
    <s v="O07142"/>
    <s v="2024-01-13"/>
    <x v="4"/>
    <s v="Maharashtra"/>
    <s v="Corporate"/>
    <s v="Electronics"/>
    <s v="Headphones"/>
    <n v="3"/>
    <n v="41029.61"/>
    <n v="30102.37"/>
    <n v="0.16"/>
    <n v="4362.5024000000012"/>
    <n v="1"/>
    <n v="2024"/>
    <n v="0.10632570965212687"/>
  </r>
  <r>
    <s v="O07143"/>
    <s v="2025-03-22"/>
    <x v="2"/>
    <s v="Delhi"/>
    <s v="Corporate"/>
    <s v="Fashion"/>
    <s v="Jacket"/>
    <n v="4"/>
    <n v="2575.7399999999998"/>
    <n v="1864.48"/>
    <n v="0.3"/>
    <n v="-61.462000000000103"/>
    <n v="3"/>
    <n v="2025"/>
    <n v="-2.3861880469302068E-2"/>
  </r>
  <r>
    <s v="O07144"/>
    <s v="2024-09-27"/>
    <x v="6"/>
    <s v="Tamil Nadu"/>
    <s v="Corporate"/>
    <s v="Electronics"/>
    <s v="Phone"/>
    <n v="1"/>
    <n v="2442.79"/>
    <n v="1928.76"/>
    <n v="0.17"/>
    <n v="98.755699999999933"/>
    <n v="9"/>
    <n v="2024"/>
    <n v="4.0427421104556646E-2"/>
  </r>
  <r>
    <s v="O07145"/>
    <s v="2024-09-14"/>
    <x v="7"/>
    <s v="Uttar Pradesh"/>
    <s v="Consumer"/>
    <s v="Beauty"/>
    <s v="Skincare"/>
    <n v="3"/>
    <n v="21568.98"/>
    <n v="14910.1"/>
    <n v="0.09"/>
    <n v="4717.6717999999992"/>
    <n v="9"/>
    <n v="2024"/>
    <n v="0.21872484466117542"/>
  </r>
  <r>
    <s v="O07146"/>
    <s v="2024-04-13"/>
    <x v="1"/>
    <s v="Maharashtra"/>
    <s v="SMB"/>
    <s v="Electronics"/>
    <s v="Laptop"/>
    <n v="1"/>
    <n v="14967.64"/>
    <n v="10827.84"/>
    <n v="0.17"/>
    <n v="1595.301199999999"/>
    <n v="4"/>
    <n v="2024"/>
    <n v="0.10658334914522256"/>
  </r>
  <r>
    <s v="O07147"/>
    <s v="2025-01-17"/>
    <x v="1"/>
    <s v="Maharashtra"/>
    <s v="Consumer"/>
    <s v="Home"/>
    <s v="Sofa"/>
    <n v="5"/>
    <n v="9217.58"/>
    <n v="5580.69"/>
    <n v="0.27"/>
    <n v="1148.1434000000004"/>
    <n v="1"/>
    <n v="2025"/>
    <n v="0.12456017740014194"/>
  </r>
  <r>
    <s v="O07148"/>
    <s v="2024-10-09"/>
    <x v="4"/>
    <s v="Maharashtra"/>
    <s v="Corporate"/>
    <s v="Beauty"/>
    <s v="Skincare"/>
    <n v="1"/>
    <n v="13176.19"/>
    <n v="10495.65"/>
    <n v="0.22"/>
    <n v="-218.22179999999935"/>
    <n v="10"/>
    <n v="2024"/>
    <n v="-1.6561828571081575E-2"/>
  </r>
  <r>
    <s v="O07149"/>
    <s v="2024-08-20"/>
    <x v="3"/>
    <s v="Telangana"/>
    <s v="Consumer"/>
    <s v="Beauty"/>
    <s v="Perfume"/>
    <n v="2"/>
    <n v="13501.15"/>
    <n v="11119.74"/>
    <n v="0.2"/>
    <n v="-318.82000000000016"/>
    <n v="8"/>
    <n v="2024"/>
    <n v="-2.3614284709080349E-2"/>
  </r>
  <r>
    <s v="O07150"/>
    <s v="2025-05-29"/>
    <x v="3"/>
    <s v="Telangana"/>
    <s v="Consumer"/>
    <s v="Electronics"/>
    <s v="Phone"/>
    <n v="2"/>
    <n v="29840.69"/>
    <n v="19911.98"/>
    <n v="0.09"/>
    <n v="7243.0478999999996"/>
    <n v="5"/>
    <n v="2025"/>
    <n v="0.24272387468252241"/>
  </r>
  <r>
    <s v="O07151"/>
    <s v="2024-11-20"/>
    <x v="2"/>
    <s v="Delhi"/>
    <s v="Corporate"/>
    <s v="Fashion"/>
    <s v="Jacket"/>
    <n v="1"/>
    <n v="9925.17"/>
    <n v="8202.15"/>
    <n v="0.25"/>
    <n v="-758.27249999999958"/>
    <n v="11"/>
    <n v="2024"/>
    <n v="-7.6398943292658922E-2"/>
  </r>
  <r>
    <s v="O07152"/>
    <s v="2025-03-31"/>
    <x v="4"/>
    <s v="Maharashtra"/>
    <s v="Consumer"/>
    <s v="Electronics"/>
    <s v="Phone"/>
    <n v="2"/>
    <n v="19156.05"/>
    <n v="13063.28"/>
    <n v="0.27"/>
    <n v="920.6364999999987"/>
    <n v="3"/>
    <n v="2025"/>
    <n v="4.8059829662169325E-2"/>
  </r>
  <r>
    <s v="O07153"/>
    <s v="2024-05-07"/>
    <x v="0"/>
    <s v="Karnataka"/>
    <s v="SMB"/>
    <s v="Fashion"/>
    <s v="Shirt"/>
    <n v="5"/>
    <n v="24102.7"/>
    <n v="14336.51"/>
    <n v="0.14000000000000001"/>
    <n v="6391.8119999999999"/>
    <n v="5"/>
    <n v="2024"/>
    <n v="0.26519070477581347"/>
  </r>
  <r>
    <s v="O07154"/>
    <s v="2025-05-02"/>
    <x v="4"/>
    <s v="Maharashtra"/>
    <s v="SMB"/>
    <s v="Fashion"/>
    <s v="Jeans"/>
    <n v="4"/>
    <n v="35186.239999999998"/>
    <n v="28645.360000000001"/>
    <n v="7.0000000000000007E-2"/>
    <n v="4077.8431999999971"/>
    <n v="5"/>
    <n v="2025"/>
    <n v="0.11589312185672573"/>
  </r>
  <r>
    <s v="O07155"/>
    <s v="2024-04-03"/>
    <x v="2"/>
    <s v="Delhi"/>
    <s v="SMB"/>
    <s v="Home"/>
    <s v="Table"/>
    <n v="5"/>
    <n v="41537.33"/>
    <n v="34315.040000000001"/>
    <n v="0.2"/>
    <n v="-1085.1759999999995"/>
    <n v="4"/>
    <n v="2024"/>
    <n v="-2.6125319080451233E-2"/>
  </r>
  <r>
    <s v="O07156"/>
    <s v="2024-01-29"/>
    <x v="1"/>
    <s v="Maharashtra"/>
    <s v="SMB"/>
    <s v="Electronics"/>
    <s v="Headphones"/>
    <n v="5"/>
    <n v="18219.650000000001"/>
    <n v="10404.61"/>
    <n v="0.2"/>
    <n v="4171.1100000000006"/>
    <n v="1"/>
    <n v="2024"/>
    <n v="0.22893469413517825"/>
  </r>
  <r>
    <s v="O07157"/>
    <s v="2024-05-23"/>
    <x v="7"/>
    <s v="Uttar Pradesh"/>
    <s v="Corporate"/>
    <s v="Home"/>
    <s v="Chair"/>
    <n v="3"/>
    <n v="39738.089999999997"/>
    <n v="28850.23"/>
    <n v="0.03"/>
    <n v="9695.7172999999966"/>
    <n v="5"/>
    <n v="2024"/>
    <n v="0.24399052143673733"/>
  </r>
  <r>
    <s v="O07158"/>
    <s v="2024-01-24"/>
    <x v="2"/>
    <s v="Delhi"/>
    <s v="SMB"/>
    <s v="Beauty"/>
    <s v="Makeup"/>
    <n v="3"/>
    <n v="8799.6200000000008"/>
    <n v="6628.37"/>
    <n v="0.27"/>
    <n v="-204.64739999999938"/>
    <n v="1"/>
    <n v="2024"/>
    <n v="-2.3256390616867476E-2"/>
  </r>
  <r>
    <s v="O07159"/>
    <s v="2025-04-03"/>
    <x v="1"/>
    <s v="Maharashtra"/>
    <s v="Corporate"/>
    <s v="Electronics"/>
    <s v="Laptop"/>
    <n v="4"/>
    <n v="3438.28"/>
    <n v="2415.84"/>
    <n v="0.25"/>
    <n v="162.87"/>
    <n v="4"/>
    <n v="2025"/>
    <n v="4.7369615040078174E-2"/>
  </r>
  <r>
    <s v="O07160"/>
    <s v="2025-04-24"/>
    <x v="5"/>
    <s v="West Bengal"/>
    <s v="SMB"/>
    <s v="Fashion"/>
    <s v="Shirt"/>
    <n v="1"/>
    <n v="14242.5"/>
    <n v="9844.1299999999992"/>
    <n v="0.09"/>
    <n v="3116.545000000001"/>
    <n v="4"/>
    <n v="2025"/>
    <n v="0.21882008074425144"/>
  </r>
  <r>
    <s v="O07161"/>
    <s v="2024-11-04"/>
    <x v="5"/>
    <s v="West Bengal"/>
    <s v="Corporate"/>
    <s v="Beauty"/>
    <s v="Makeup"/>
    <n v="2"/>
    <n v="4528.67"/>
    <n v="3741.23"/>
    <n v="0.12"/>
    <n v="243.9996000000001"/>
    <n v="11"/>
    <n v="2024"/>
    <n v="5.3878865097258158E-2"/>
  </r>
  <r>
    <s v="O07162"/>
    <s v="2024-03-22"/>
    <x v="1"/>
    <s v="Maharashtra"/>
    <s v="Consumer"/>
    <s v="Fashion"/>
    <s v="Shirt"/>
    <n v="5"/>
    <n v="32377.07"/>
    <n v="21981.98"/>
    <n v="0.15"/>
    <n v="5538.5295000000006"/>
    <n v="3"/>
    <n v="2024"/>
    <n v="0.1710633327845911"/>
  </r>
  <r>
    <s v="O07163"/>
    <s v="2024-07-29"/>
    <x v="1"/>
    <s v="Maharashtra"/>
    <s v="Consumer"/>
    <s v="Fashion"/>
    <s v="Jeans"/>
    <n v="4"/>
    <n v="30836.06"/>
    <n v="21835.39"/>
    <n v="0.15"/>
    <n v="4375.2610000000022"/>
    <n v="7"/>
    <n v="2024"/>
    <n v="0.14188780927265032"/>
  </r>
  <r>
    <s v="O07164"/>
    <s v="2024-05-05"/>
    <x v="7"/>
    <s v="Uttar Pradesh"/>
    <s v="SMB"/>
    <s v="Electronics"/>
    <s v="Phone"/>
    <n v="4"/>
    <n v="54373.91"/>
    <n v="36373.839999999997"/>
    <n v="0.18"/>
    <n v="8212.7662000000073"/>
    <n v="5"/>
    <n v="2024"/>
    <n v="0.15104240618340684"/>
  </r>
  <r>
    <s v="O07165"/>
    <s v="2025-04-13"/>
    <x v="6"/>
    <s v="Tamil Nadu"/>
    <s v="Corporate"/>
    <s v="Fashion"/>
    <s v="Jacket"/>
    <n v="2"/>
    <n v="5847.35"/>
    <n v="4864.43"/>
    <n v="0.19"/>
    <n v="-128.0764999999999"/>
    <n v="4"/>
    <n v="2025"/>
    <n v="-2.1903340829606554E-2"/>
  </r>
  <r>
    <s v="O07166"/>
    <s v="2025-01-16"/>
    <x v="1"/>
    <s v="Maharashtra"/>
    <s v="SMB"/>
    <s v="Electronics"/>
    <s v="Headphones"/>
    <n v="4"/>
    <n v="37846.629999999997"/>
    <n v="31930"/>
    <n v="0.25"/>
    <n v="-3545.027500000002"/>
    <n v="1"/>
    <n v="2025"/>
    <n v="-9.3668247344611724E-2"/>
  </r>
  <r>
    <s v="O07167"/>
    <s v="2025-01-17"/>
    <x v="4"/>
    <s v="Maharashtra"/>
    <s v="SMB"/>
    <s v="Electronics"/>
    <s v="Laptop"/>
    <n v="3"/>
    <n v="23693.29"/>
    <n v="17563.169999999998"/>
    <n v="0.2"/>
    <n v="1391.4620000000023"/>
    <n v="1"/>
    <n v="2025"/>
    <n v="5.8728104032829638E-2"/>
  </r>
  <r>
    <s v="O07168"/>
    <s v="2024-08-26"/>
    <x v="5"/>
    <s v="West Bengal"/>
    <s v="Consumer"/>
    <s v="Electronics"/>
    <s v="Phone"/>
    <n v="3"/>
    <n v="33107.919999999998"/>
    <n v="26572.52"/>
    <n v="0.03"/>
    <n v="5542.1623999999974"/>
    <n v="8"/>
    <n v="2024"/>
    <n v="0.16739687663858066"/>
  </r>
  <r>
    <s v="O07169"/>
    <s v="2024-12-26"/>
    <x v="4"/>
    <s v="Maharashtra"/>
    <s v="Corporate"/>
    <s v="Electronics"/>
    <s v="Tablet"/>
    <n v="3"/>
    <n v="38344.49"/>
    <n v="24284.49"/>
    <n v="0.27"/>
    <n v="3706.987699999996"/>
    <n v="12"/>
    <n v="2024"/>
    <n v="9.6675890069211928E-2"/>
  </r>
  <r>
    <s v="O07170"/>
    <s v="2025-04-20"/>
    <x v="1"/>
    <s v="Maharashtra"/>
    <s v="Consumer"/>
    <s v="Home"/>
    <s v="Table"/>
    <n v="5"/>
    <n v="22751.4"/>
    <n v="12518.71"/>
    <n v="0.28000000000000003"/>
    <n v="3862.2980000000016"/>
    <n v="4"/>
    <n v="2025"/>
    <n v="0.1697608938351047"/>
  </r>
  <r>
    <s v="O07171"/>
    <s v="2024-12-20"/>
    <x v="1"/>
    <s v="Maharashtra"/>
    <s v="Consumer"/>
    <s v="Fashion"/>
    <s v="Jacket"/>
    <n v="2"/>
    <n v="27860.31"/>
    <n v="23610.27"/>
    <n v="7.0000000000000007E-2"/>
    <n v="2299.8183000000008"/>
    <n v="12"/>
    <n v="2024"/>
    <n v="8.2548194905225414E-2"/>
  </r>
  <r>
    <s v="O07172"/>
    <s v="2024-09-28"/>
    <x v="4"/>
    <s v="Maharashtra"/>
    <s v="SMB"/>
    <s v="Home"/>
    <s v="Lamp"/>
    <n v="4"/>
    <n v="8285.74"/>
    <n v="4828.67"/>
    <n v="0.26"/>
    <n v="1302.7775999999999"/>
    <n v="9"/>
    <n v="2024"/>
    <n v="0.15723129135116476"/>
  </r>
  <r>
    <s v="O07173"/>
    <s v="2024-01-02"/>
    <x v="2"/>
    <s v="Delhi"/>
    <s v="Corporate"/>
    <s v="Fashion"/>
    <s v="Jeans"/>
    <n v="5"/>
    <n v="20453.64"/>
    <n v="14737.29"/>
    <n v="0.06"/>
    <n v="4489.1315999999988"/>
    <n v="1"/>
    <n v="2024"/>
    <n v="0.21947837157591504"/>
  </r>
  <r>
    <s v="O07174"/>
    <s v="2024-04-03"/>
    <x v="1"/>
    <s v="Maharashtra"/>
    <s v="Consumer"/>
    <s v="Home"/>
    <s v="Table"/>
    <n v="2"/>
    <n v="13699.19"/>
    <n v="10807.06"/>
    <n v="0.08"/>
    <n v="1796.1948000000009"/>
    <n v="4"/>
    <n v="2024"/>
    <n v="0.13111686165386427"/>
  </r>
  <r>
    <s v="O07175"/>
    <s v="2024-01-20"/>
    <x v="2"/>
    <s v="Delhi"/>
    <s v="Corporate"/>
    <s v="Fashion"/>
    <s v="Shirt"/>
    <n v="1"/>
    <n v="9853.33"/>
    <n v="5523.6"/>
    <n v="7.0000000000000007E-2"/>
    <n v="3639.9968999999996"/>
    <n v="1"/>
    <n v="2024"/>
    <n v="0.36941794296953412"/>
  </r>
  <r>
    <s v="O07176"/>
    <s v="2025-04-17"/>
    <x v="2"/>
    <s v="Delhi"/>
    <s v="SMB"/>
    <s v="Fashion"/>
    <s v="Jeans"/>
    <n v="3"/>
    <n v="4717.3599999999997"/>
    <n v="3841.31"/>
    <n v="7.0000000000000007E-2"/>
    <n v="545.83479999999975"/>
    <n v="4"/>
    <n v="2025"/>
    <n v="0.11570768395882439"/>
  </r>
  <r>
    <s v="O07177"/>
    <s v="2024-12-31"/>
    <x v="5"/>
    <s v="West Bengal"/>
    <s v="Corporate"/>
    <s v="Electronics"/>
    <s v="Headphones"/>
    <n v="5"/>
    <n v="59479.41"/>
    <n v="40375.39"/>
    <n v="0.25"/>
    <n v="4234.1675000000032"/>
    <n v="12"/>
    <n v="2024"/>
    <n v="7.1187113322072337E-2"/>
  </r>
  <r>
    <s v="O07178"/>
    <s v="2024-09-06"/>
    <x v="7"/>
    <s v="Uttar Pradesh"/>
    <s v="Corporate"/>
    <s v="Home"/>
    <s v="Chair"/>
    <n v="4"/>
    <n v="12605.07"/>
    <n v="8095.97"/>
    <n v="0.14000000000000001"/>
    <n v="2744.3901999999994"/>
    <n v="9"/>
    <n v="2024"/>
    <n v="0.21772113919240429"/>
  </r>
  <r>
    <s v="O07179"/>
    <s v="2024-07-06"/>
    <x v="2"/>
    <s v="Delhi"/>
    <s v="Corporate"/>
    <s v="Home"/>
    <s v="Lamp"/>
    <n v="1"/>
    <n v="11879.3"/>
    <n v="8865.6200000000008"/>
    <n v="0.22"/>
    <n v="400.23399999999856"/>
    <n v="7"/>
    <n v="2024"/>
    <n v="3.3691715841842412E-2"/>
  </r>
  <r>
    <s v="O07180"/>
    <s v="2025-01-21"/>
    <x v="7"/>
    <s v="Uttar Pradesh"/>
    <s v="Corporate"/>
    <s v="Fashion"/>
    <s v="Shoes"/>
    <n v="5"/>
    <n v="40374"/>
    <n v="30615.87"/>
    <n v="0.15"/>
    <n v="3702.0300000000016"/>
    <n v="1"/>
    <n v="2025"/>
    <n v="9.1693416555208837E-2"/>
  </r>
  <r>
    <s v="O07181"/>
    <s v="2024-02-29"/>
    <x v="5"/>
    <s v="West Bengal"/>
    <s v="SMB"/>
    <s v="Fashion"/>
    <s v="Jacket"/>
    <n v="5"/>
    <n v="6026.41"/>
    <n v="3839.93"/>
    <n v="0.21"/>
    <n v="920.93389999999999"/>
    <n v="2"/>
    <n v="2024"/>
    <n v="0.15281633675770484"/>
  </r>
  <r>
    <s v="O07182"/>
    <s v="2024-10-10"/>
    <x v="1"/>
    <s v="Maharashtra"/>
    <s v="SMB"/>
    <s v="Beauty"/>
    <s v="Perfume"/>
    <n v="5"/>
    <n v="70635.850000000006"/>
    <n v="40354.660000000003"/>
    <n v="0"/>
    <n v="30281.190000000002"/>
    <n v="10"/>
    <n v="2024"/>
    <n v="0.42869435279677387"/>
  </r>
  <r>
    <s v="O07183"/>
    <s v="2025-01-07"/>
    <x v="4"/>
    <s v="Maharashtra"/>
    <s v="Consumer"/>
    <s v="Home"/>
    <s v="Table"/>
    <n v="2"/>
    <n v="26398.98"/>
    <n v="17862.240000000002"/>
    <n v="0.22"/>
    <n v="2728.964399999998"/>
    <n v="1"/>
    <n v="2025"/>
    <n v="0.1033738576263173"/>
  </r>
  <r>
    <s v="O07184"/>
    <s v="2024-07-10"/>
    <x v="0"/>
    <s v="Karnataka"/>
    <s v="SMB"/>
    <s v="Electronics"/>
    <s v="Phone"/>
    <n v="1"/>
    <n v="14311.01"/>
    <n v="11528.77"/>
    <n v="0.13"/>
    <n v="921.80869999999959"/>
    <n v="7"/>
    <n v="2024"/>
    <n v="6.4412553691179E-2"/>
  </r>
  <r>
    <s v="O07185"/>
    <s v="2024-04-16"/>
    <x v="3"/>
    <s v="Telangana"/>
    <s v="Corporate"/>
    <s v="Home"/>
    <s v="Sofa"/>
    <n v="1"/>
    <n v="1069.07"/>
    <n v="801.27"/>
    <n v="0.25"/>
    <n v="0.53249999999997044"/>
    <n v="4"/>
    <n v="2024"/>
    <n v="4.9809647637663623E-4"/>
  </r>
  <r>
    <s v="O07186"/>
    <s v="2024-04-06"/>
    <x v="1"/>
    <s v="Maharashtra"/>
    <s v="Consumer"/>
    <s v="Fashion"/>
    <s v="Shoes"/>
    <n v="3"/>
    <n v="44868.41"/>
    <n v="36138.019999999997"/>
    <n v="7.0000000000000007E-2"/>
    <n v="5589.6013000000057"/>
    <n v="4"/>
    <n v="2024"/>
    <n v="0.12457765496927582"/>
  </r>
  <r>
    <s v="O07187"/>
    <s v="2024-09-10"/>
    <x v="2"/>
    <s v="Delhi"/>
    <s v="SMB"/>
    <s v="Home"/>
    <s v="Table"/>
    <n v="2"/>
    <n v="27030.89"/>
    <n v="18842.689999999999"/>
    <n v="0.25"/>
    <n v="1430.4775000000009"/>
    <n v="9"/>
    <n v="2024"/>
    <n v="5.292010362958826E-2"/>
  </r>
  <r>
    <s v="O07188"/>
    <s v="2024-07-29"/>
    <x v="1"/>
    <s v="Maharashtra"/>
    <s v="Consumer"/>
    <s v="Electronics"/>
    <s v="Laptop"/>
    <n v="2"/>
    <n v="27920.84"/>
    <n v="21766.74"/>
    <n v="0.03"/>
    <n v="5316.4747999999981"/>
    <n v="7"/>
    <n v="2024"/>
    <n v="0.1904124231219404"/>
  </r>
  <r>
    <s v="O07189"/>
    <s v="2024-01-23"/>
    <x v="7"/>
    <s v="Uttar Pradesh"/>
    <s v="SMB"/>
    <s v="Electronics"/>
    <s v="Tablet"/>
    <n v="5"/>
    <n v="19440.41"/>
    <n v="16413.73"/>
    <n v="0.1"/>
    <n v="1082.6390000000001"/>
    <n v="1"/>
    <n v="2024"/>
    <n v="5.5690132049684142E-2"/>
  </r>
  <r>
    <s v="O07190"/>
    <s v="2024-09-17"/>
    <x v="6"/>
    <s v="Tamil Nadu"/>
    <s v="Corporate"/>
    <s v="Home"/>
    <s v="Sofa"/>
    <n v="4"/>
    <n v="50621.13"/>
    <n v="29859.77"/>
    <n v="0.14000000000000001"/>
    <n v="13674.401799999996"/>
    <n v="9"/>
    <n v="2024"/>
    <n v="0.27013229060670901"/>
  </r>
  <r>
    <s v="O07191"/>
    <s v="2024-04-30"/>
    <x v="5"/>
    <s v="West Bengal"/>
    <s v="Corporate"/>
    <s v="Beauty"/>
    <s v="Makeup"/>
    <n v="2"/>
    <n v="20741.27"/>
    <n v="15739.73"/>
    <n v="0.08"/>
    <n v="3342.2384000000011"/>
    <n v="4"/>
    <n v="2024"/>
    <n v="0.16113952520747288"/>
  </r>
  <r>
    <s v="O07192"/>
    <s v="2025-05-06"/>
    <x v="3"/>
    <s v="Telangana"/>
    <s v="SMB"/>
    <s v="Electronics"/>
    <s v="Laptop"/>
    <n v="5"/>
    <n v="51267.35"/>
    <n v="29306.58"/>
    <n v="0.04"/>
    <n v="19910.075999999997"/>
    <n v="5"/>
    <n v="2025"/>
    <n v="0.388357814476465"/>
  </r>
  <r>
    <s v="O07193"/>
    <s v="2025-06-10"/>
    <x v="0"/>
    <s v="Karnataka"/>
    <s v="SMB"/>
    <s v="Electronics"/>
    <s v="Tablet"/>
    <n v="4"/>
    <n v="50034.5"/>
    <n v="27524.43"/>
    <n v="0.02"/>
    <n v="21509.38"/>
    <n v="6"/>
    <n v="2025"/>
    <n v="0.42989097522709335"/>
  </r>
  <r>
    <s v="O07194"/>
    <s v="2024-11-23"/>
    <x v="0"/>
    <s v="Karnataka"/>
    <s v="SMB"/>
    <s v="Beauty"/>
    <s v="Perfume"/>
    <n v="5"/>
    <n v="22585.02"/>
    <n v="12446.19"/>
    <n v="0.19"/>
    <n v="5847.6761999999999"/>
    <n v="11"/>
    <n v="2024"/>
    <n v="0.2589183538469304"/>
  </r>
  <r>
    <s v="O07195"/>
    <s v="2025-04-02"/>
    <x v="0"/>
    <s v="Karnataka"/>
    <s v="SMB"/>
    <s v="Home"/>
    <s v="Lamp"/>
    <n v="4"/>
    <n v="45554.32"/>
    <n v="34038.58"/>
    <n v="0.1"/>
    <n v="6960.3079999999982"/>
    <n v="4"/>
    <n v="2025"/>
    <n v="0.15279139278118953"/>
  </r>
  <r>
    <s v="O07196"/>
    <s v="2024-11-17"/>
    <x v="3"/>
    <s v="Telangana"/>
    <s v="Consumer"/>
    <s v="Home"/>
    <s v="Chair"/>
    <n v="5"/>
    <n v="29927.05"/>
    <n v="20448.02"/>
    <n v="0.25"/>
    <n v="1997.267499999999"/>
    <n v="11"/>
    <n v="2024"/>
    <n v="6.673786758133525E-2"/>
  </r>
  <r>
    <s v="O07197"/>
    <s v="2024-08-18"/>
    <x v="3"/>
    <s v="Telangana"/>
    <s v="Consumer"/>
    <s v="Beauty"/>
    <s v="Skincare"/>
    <n v="2"/>
    <n v="27115.02"/>
    <n v="15435.32"/>
    <n v="0.21"/>
    <n v="5985.5458000000008"/>
    <n v="8"/>
    <n v="2024"/>
    <n v="0.22074650138557894"/>
  </r>
  <r>
    <s v="O07198"/>
    <s v="2025-05-03"/>
    <x v="7"/>
    <s v="Uttar Pradesh"/>
    <s v="Corporate"/>
    <s v="Electronics"/>
    <s v="Phone"/>
    <n v="3"/>
    <n v="6215.28"/>
    <n v="3978.17"/>
    <n v="0.04"/>
    <n v="1988.4987999999996"/>
    <n v="5"/>
    <n v="2025"/>
    <n v="0.31993712270404545"/>
  </r>
  <r>
    <s v="O07199"/>
    <s v="2024-08-13"/>
    <x v="5"/>
    <s v="West Bengal"/>
    <s v="Corporate"/>
    <s v="Fashion"/>
    <s v="Jeans"/>
    <n v="1"/>
    <n v="3810.2"/>
    <n v="2864"/>
    <n v="0.03"/>
    <n v="831.89399999999978"/>
    <n v="8"/>
    <n v="2024"/>
    <n v="0.2183334208178048"/>
  </r>
  <r>
    <s v="O07200"/>
    <s v="2024-11-20"/>
    <x v="7"/>
    <s v="Uttar Pradesh"/>
    <s v="Consumer"/>
    <s v="Home"/>
    <s v="Table"/>
    <n v="3"/>
    <n v="2042.38"/>
    <n v="1407.04"/>
    <n v="0.26"/>
    <n v="104.32120000000009"/>
    <n v="11"/>
    <n v="2024"/>
    <n v="5.1078251843437603E-2"/>
  </r>
  <r>
    <s v="O07201"/>
    <s v="2024-02-04"/>
    <x v="4"/>
    <s v="Maharashtra"/>
    <s v="Consumer"/>
    <s v="Home"/>
    <s v="Sofa"/>
    <n v="1"/>
    <n v="9474.34"/>
    <n v="7780.63"/>
    <n v="0.05"/>
    <n v="1219.9929999999999"/>
    <n v="2"/>
    <n v="2024"/>
    <n v="0.12876812527310608"/>
  </r>
  <r>
    <s v="O07202"/>
    <s v="2024-04-26"/>
    <x v="6"/>
    <s v="Tamil Nadu"/>
    <s v="Corporate"/>
    <s v="Home"/>
    <s v="Table"/>
    <n v="3"/>
    <n v="24225.8"/>
    <n v="16788.32"/>
    <n v="0.24"/>
    <n v="1623.2879999999996"/>
    <n v="4"/>
    <n v="2024"/>
    <n v="6.7006579762071819E-2"/>
  </r>
  <r>
    <s v="O07203"/>
    <s v="2024-12-20"/>
    <x v="6"/>
    <s v="Tamil Nadu"/>
    <s v="SMB"/>
    <s v="Fashion"/>
    <s v="Shirt"/>
    <n v="5"/>
    <n v="64878.78"/>
    <n v="47201.16"/>
    <n v="0.13"/>
    <n v="9243.3785999999945"/>
    <n v="12"/>
    <n v="2024"/>
    <n v="0.14247152304651836"/>
  </r>
  <r>
    <s v="O07204"/>
    <s v="2024-01-02"/>
    <x v="6"/>
    <s v="Tamil Nadu"/>
    <s v="Consumer"/>
    <s v="Beauty"/>
    <s v="Haircare"/>
    <n v="3"/>
    <n v="35039.480000000003"/>
    <n v="27003.96"/>
    <n v="0.02"/>
    <n v="7334.730400000004"/>
    <n v="1"/>
    <n v="2024"/>
    <n v="0.2093276041767744"/>
  </r>
  <r>
    <s v="O07205"/>
    <s v="2024-03-12"/>
    <x v="1"/>
    <s v="Maharashtra"/>
    <s v="SMB"/>
    <s v="Fashion"/>
    <s v="Jeans"/>
    <n v="3"/>
    <n v="37014.57"/>
    <n v="22317.99"/>
    <n v="0"/>
    <n v="14696.579999999998"/>
    <n v="3"/>
    <n v="2024"/>
    <n v="0.39704851359883414"/>
  </r>
  <r>
    <s v="O07206"/>
    <s v="2024-07-13"/>
    <x v="5"/>
    <s v="West Bengal"/>
    <s v="SMB"/>
    <s v="Fashion"/>
    <s v="Jeans"/>
    <n v="1"/>
    <n v="8753.68"/>
    <n v="5416.94"/>
    <n v="0.19"/>
    <n v="1673.5408000000007"/>
    <n v="7"/>
    <n v="2024"/>
    <n v="0.19118140027965388"/>
  </r>
  <r>
    <s v="O07207"/>
    <s v="2024-10-07"/>
    <x v="7"/>
    <s v="Uttar Pradesh"/>
    <s v="SMB"/>
    <s v="Electronics"/>
    <s v="Phone"/>
    <n v="2"/>
    <n v="6704.86"/>
    <n v="4615.46"/>
    <n v="0.18"/>
    <n v="882.52519999999981"/>
    <n v="10"/>
    <n v="2024"/>
    <n v="0.13162470208177349"/>
  </r>
  <r>
    <s v="O07208"/>
    <s v="2024-07-08"/>
    <x v="2"/>
    <s v="Delhi"/>
    <s v="Corporate"/>
    <s v="Electronics"/>
    <s v="Laptop"/>
    <n v="4"/>
    <n v="3430.68"/>
    <n v="2234.92"/>
    <n v="0.2"/>
    <n v="509.6239999999998"/>
    <n v="7"/>
    <n v="2024"/>
    <n v="0.14854897571326961"/>
  </r>
  <r>
    <s v="O07209"/>
    <s v="2024-04-24"/>
    <x v="4"/>
    <s v="Maharashtra"/>
    <s v="Consumer"/>
    <s v="Fashion"/>
    <s v="Shoes"/>
    <n v="3"/>
    <n v="29438.5"/>
    <n v="19957.7"/>
    <n v="0.26"/>
    <n v="1826.7899999999991"/>
    <n v="4"/>
    <n v="2024"/>
    <n v="6.2054452502675037E-2"/>
  </r>
  <r>
    <s v="O07210"/>
    <s v="2024-03-12"/>
    <x v="3"/>
    <s v="Telangana"/>
    <s v="Corporate"/>
    <s v="Beauty"/>
    <s v="Haircare"/>
    <n v="4"/>
    <n v="31101.23"/>
    <n v="17912.830000000002"/>
    <n v="0.11"/>
    <n v="9767.2646999999979"/>
    <n v="3"/>
    <n v="2024"/>
    <n v="0.31404753766973198"/>
  </r>
  <r>
    <s v="O07211"/>
    <s v="2024-10-16"/>
    <x v="2"/>
    <s v="Delhi"/>
    <s v="Consumer"/>
    <s v="Electronics"/>
    <s v="Phone"/>
    <n v="2"/>
    <n v="8871.85"/>
    <n v="7507.64"/>
    <n v="0.17"/>
    <n v="-144.00450000000023"/>
    <n v="10"/>
    <n v="2024"/>
    <n v="-1.6231620237041906E-2"/>
  </r>
  <r>
    <s v="O07212"/>
    <s v="2024-05-28"/>
    <x v="2"/>
    <s v="Delhi"/>
    <s v="SMB"/>
    <s v="Electronics"/>
    <s v="Phone"/>
    <n v="2"/>
    <n v="27112.89"/>
    <n v="17129.189999999999"/>
    <n v="0"/>
    <n v="9983.7000000000007"/>
    <n v="5"/>
    <n v="2024"/>
    <n v="0.36822706837965269"/>
  </r>
  <r>
    <s v="O07213"/>
    <s v="2025-02-08"/>
    <x v="2"/>
    <s v="Delhi"/>
    <s v="Consumer"/>
    <s v="Electronics"/>
    <s v="Headphones"/>
    <n v="4"/>
    <n v="33361.79"/>
    <n v="18575.97"/>
    <n v="0.11"/>
    <n v="11116.023099999999"/>
    <n v="2"/>
    <n v="2025"/>
    <n v="0.33319624336703751"/>
  </r>
  <r>
    <s v="O07214"/>
    <s v="2024-04-23"/>
    <x v="3"/>
    <s v="Telangana"/>
    <s v="SMB"/>
    <s v="Fashion"/>
    <s v="Shirt"/>
    <n v="1"/>
    <n v="9046.0400000000009"/>
    <n v="5438.39"/>
    <n v="0.05"/>
    <n v="3155.3480000000004"/>
    <n v="4"/>
    <n v="2024"/>
    <n v="0.34880986597450375"/>
  </r>
  <r>
    <s v="O07215"/>
    <s v="2024-04-15"/>
    <x v="3"/>
    <s v="Telangana"/>
    <s v="Consumer"/>
    <s v="Beauty"/>
    <s v="Haircare"/>
    <n v="3"/>
    <n v="16922.400000000001"/>
    <n v="9804.81"/>
    <n v="0.03"/>
    <n v="6609.9180000000015"/>
    <n v="4"/>
    <n v="2024"/>
    <n v="0.39060168770387182"/>
  </r>
  <r>
    <s v="O07216"/>
    <s v="2025-03-20"/>
    <x v="0"/>
    <s v="Karnataka"/>
    <s v="Consumer"/>
    <s v="Home"/>
    <s v="Lamp"/>
    <n v="2"/>
    <n v="10322.25"/>
    <n v="6007.51"/>
    <n v="0.17"/>
    <n v="2559.9574999999995"/>
    <n v="3"/>
    <n v="2025"/>
    <n v="0.24800382668507345"/>
  </r>
  <r>
    <s v="O07217"/>
    <s v="2024-03-03"/>
    <x v="4"/>
    <s v="Maharashtra"/>
    <s v="Corporate"/>
    <s v="Beauty"/>
    <s v="Perfume"/>
    <n v="1"/>
    <n v="5094.3"/>
    <n v="2935.86"/>
    <n v="0.13"/>
    <n v="1496.181"/>
    <n v="3"/>
    <n v="2024"/>
    <n v="0.2936970731994582"/>
  </r>
  <r>
    <s v="O07218"/>
    <s v="2025-06-09"/>
    <x v="6"/>
    <s v="Tamil Nadu"/>
    <s v="Corporate"/>
    <s v="Beauty"/>
    <s v="Skincare"/>
    <n v="2"/>
    <n v="12668.83"/>
    <n v="7364.26"/>
    <n v="0.28000000000000003"/>
    <n v="1757.2975999999994"/>
    <n v="6"/>
    <n v="2025"/>
    <n v="0.13871033078824166"/>
  </r>
  <r>
    <s v="O07219"/>
    <s v="2025-03-24"/>
    <x v="3"/>
    <s v="Telangana"/>
    <s v="Consumer"/>
    <s v="Beauty"/>
    <s v="Perfume"/>
    <n v="4"/>
    <n v="9710.39"/>
    <n v="7853.53"/>
    <n v="0.17"/>
    <n v="206.09369999999967"/>
    <n v="3"/>
    <n v="2025"/>
    <n v="2.1224039405214383E-2"/>
  </r>
  <r>
    <s v="O07220"/>
    <s v="2024-04-26"/>
    <x v="1"/>
    <s v="Maharashtra"/>
    <s v="Consumer"/>
    <s v="Fashion"/>
    <s v="Shoes"/>
    <n v="1"/>
    <n v="7117.42"/>
    <n v="5218.1899999999996"/>
    <n v="0.09"/>
    <n v="1258.6622000000004"/>
    <n v="4"/>
    <n v="2024"/>
    <n v="0.17684247943777387"/>
  </r>
  <r>
    <s v="O07221"/>
    <s v="2024-04-16"/>
    <x v="5"/>
    <s v="West Bengal"/>
    <s v="Corporate"/>
    <s v="Home"/>
    <s v="Sofa"/>
    <n v="4"/>
    <n v="12068.59"/>
    <n v="8838.6200000000008"/>
    <n v="7.0000000000000007E-2"/>
    <n v="2385.1686999999993"/>
    <n v="4"/>
    <n v="2024"/>
    <n v="0.1976344129678777"/>
  </r>
  <r>
    <s v="O07222"/>
    <s v="2025-01-06"/>
    <x v="3"/>
    <s v="Telangana"/>
    <s v="Consumer"/>
    <s v="Beauty"/>
    <s v="Perfume"/>
    <n v="5"/>
    <n v="11021.25"/>
    <n v="6826.67"/>
    <n v="0.2"/>
    <n v="1990.33"/>
    <n v="1"/>
    <n v="2025"/>
    <n v="0.18059022343200634"/>
  </r>
  <r>
    <s v="O07223"/>
    <s v="2024-10-24"/>
    <x v="2"/>
    <s v="Delhi"/>
    <s v="Consumer"/>
    <s v="Home"/>
    <s v="Lamp"/>
    <n v="1"/>
    <n v="6910.41"/>
    <n v="3837.38"/>
    <n v="0.16"/>
    <n v="1967.3643999999997"/>
    <n v="10"/>
    <n v="2024"/>
    <n v="0.28469575611287895"/>
  </r>
  <r>
    <s v="O07224"/>
    <s v="2024-03-09"/>
    <x v="1"/>
    <s v="Maharashtra"/>
    <s v="Corporate"/>
    <s v="Home"/>
    <s v="Chair"/>
    <n v="5"/>
    <n v="52875.4"/>
    <n v="36386.9"/>
    <n v="0.06"/>
    <n v="13315.976000000001"/>
    <n v="3"/>
    <n v="2024"/>
    <n v="0.25183688444910107"/>
  </r>
  <r>
    <s v="O07225"/>
    <s v="2024-09-08"/>
    <x v="2"/>
    <s v="Delhi"/>
    <s v="Corporate"/>
    <s v="Home"/>
    <s v="Table"/>
    <n v="3"/>
    <n v="6774.63"/>
    <n v="5549.91"/>
    <n v="0.03"/>
    <n v="1021.4811000000002"/>
    <n v="9"/>
    <n v="2024"/>
    <n v="0.15078035258014094"/>
  </r>
  <r>
    <s v="O07226"/>
    <s v="2025-06-17"/>
    <x v="3"/>
    <s v="Telangana"/>
    <s v="Consumer"/>
    <s v="Home"/>
    <s v="Sofa"/>
    <n v="4"/>
    <n v="54642.29"/>
    <n v="43659.94"/>
    <n v="0.04"/>
    <n v="8796.6583999999984"/>
    <n v="6"/>
    <n v="2025"/>
    <n v="0.16098626906009975"/>
  </r>
  <r>
    <s v="O07227"/>
    <s v="2025-03-12"/>
    <x v="7"/>
    <s v="Uttar Pradesh"/>
    <s v="Consumer"/>
    <s v="Beauty"/>
    <s v="Skincare"/>
    <n v="1"/>
    <n v="2977.41"/>
    <n v="1654.3"/>
    <n v="0.2"/>
    <n v="727.62799999999993"/>
    <n v="3"/>
    <n v="2025"/>
    <n v="0.24438286967532183"/>
  </r>
  <r>
    <s v="O07228"/>
    <s v="2025-06-15"/>
    <x v="5"/>
    <s v="West Bengal"/>
    <s v="Consumer"/>
    <s v="Home"/>
    <s v="Lamp"/>
    <n v="2"/>
    <n v="4026.25"/>
    <n v="2722.13"/>
    <n v="0.09"/>
    <n v="941.75749999999994"/>
    <n v="6"/>
    <n v="2025"/>
    <n v="0.23390437752250853"/>
  </r>
  <r>
    <s v="O07229"/>
    <s v="2024-07-16"/>
    <x v="0"/>
    <s v="Karnataka"/>
    <s v="Consumer"/>
    <s v="Beauty"/>
    <s v="Haircare"/>
    <n v="5"/>
    <n v="14507.71"/>
    <n v="9438.3700000000008"/>
    <n v="0.19"/>
    <n v="2312.8750999999984"/>
    <n v="7"/>
    <n v="2024"/>
    <n v="0.15942385807270745"/>
  </r>
  <r>
    <s v="O07230"/>
    <s v="2024-11-03"/>
    <x v="5"/>
    <s v="West Bengal"/>
    <s v="Consumer"/>
    <s v="Fashion"/>
    <s v="Shoes"/>
    <n v="4"/>
    <n v="57270.18"/>
    <n v="42321.51"/>
    <n v="0.18"/>
    <n v="4640.0375999999978"/>
    <n v="11"/>
    <n v="2024"/>
    <n v="8.1020132990676785E-2"/>
  </r>
  <r>
    <s v="O07231"/>
    <s v="2024-09-17"/>
    <x v="2"/>
    <s v="Delhi"/>
    <s v="Consumer"/>
    <s v="Beauty"/>
    <s v="Haircare"/>
    <n v="5"/>
    <n v="34532.839999999997"/>
    <n v="27433.759999999998"/>
    <n v="0.02"/>
    <n v="6408.4231999999984"/>
    <n v="9"/>
    <n v="2024"/>
    <n v="0.18557475145397828"/>
  </r>
  <r>
    <s v="O07232"/>
    <s v="2024-01-29"/>
    <x v="1"/>
    <s v="Maharashtra"/>
    <s v="Corporate"/>
    <s v="Home"/>
    <s v="Table"/>
    <n v="3"/>
    <n v="7699.56"/>
    <n v="4847.26"/>
    <n v="7.0000000000000007E-2"/>
    <n v="2313.3308000000002"/>
    <n v="1"/>
    <n v="2024"/>
    <n v="0.30044973998514202"/>
  </r>
  <r>
    <s v="O07233"/>
    <s v="2025-01-03"/>
    <x v="3"/>
    <s v="Telangana"/>
    <s v="Corporate"/>
    <s v="Fashion"/>
    <s v="Shoes"/>
    <n v="2"/>
    <n v="19675.189999999999"/>
    <n v="16717.189999999999"/>
    <n v="0.06"/>
    <n v="1777.4886000000001"/>
    <n v="1"/>
    <n v="2025"/>
    <n v="9.0341623130450091E-2"/>
  </r>
  <r>
    <s v="O07234"/>
    <s v="2024-08-31"/>
    <x v="1"/>
    <s v="Maharashtra"/>
    <s v="SMB"/>
    <s v="Electronics"/>
    <s v="Headphones"/>
    <n v="5"/>
    <n v="10857.45"/>
    <n v="9226.9599999999991"/>
    <n v="0.21"/>
    <n v="-649.57449999999835"/>
    <n v="8"/>
    <n v="2024"/>
    <n v="-5.98275377736023E-2"/>
  </r>
  <r>
    <s v="O07235"/>
    <s v="2025-05-24"/>
    <x v="3"/>
    <s v="Telangana"/>
    <s v="Consumer"/>
    <s v="Beauty"/>
    <s v="Makeup"/>
    <n v="1"/>
    <n v="13180.5"/>
    <n v="8293.08"/>
    <n v="0.24"/>
    <n v="1724.1000000000004"/>
    <n v="5"/>
    <n v="2025"/>
    <n v="0.13080687379082739"/>
  </r>
  <r>
    <s v="O07236"/>
    <s v="2025-05-03"/>
    <x v="4"/>
    <s v="Maharashtra"/>
    <s v="SMB"/>
    <s v="Fashion"/>
    <s v="Jacket"/>
    <n v="2"/>
    <n v="12132.56"/>
    <n v="7277.48"/>
    <n v="0.17"/>
    <n v="2792.5447999999997"/>
    <n v="5"/>
    <n v="2025"/>
    <n v="0.23016946135028385"/>
  </r>
  <r>
    <s v="O07237"/>
    <s v="2024-06-28"/>
    <x v="5"/>
    <s v="West Bengal"/>
    <s v="Corporate"/>
    <s v="Home"/>
    <s v="Chair"/>
    <n v="4"/>
    <n v="30621.7"/>
    <n v="20796.25"/>
    <n v="0.26"/>
    <n v="1863.808"/>
    <n v="6"/>
    <n v="2024"/>
    <n v="6.0865595313127616E-2"/>
  </r>
  <r>
    <s v="O07238"/>
    <s v="2025-03-02"/>
    <x v="7"/>
    <s v="Uttar Pradesh"/>
    <s v="SMB"/>
    <s v="Home"/>
    <s v="Sofa"/>
    <n v="2"/>
    <n v="15908.98"/>
    <n v="10677.84"/>
    <n v="0.26"/>
    <n v="1094.8051999999998"/>
    <n v="3"/>
    <n v="2025"/>
    <n v="6.8816806608594627E-2"/>
  </r>
  <r>
    <s v="O07239"/>
    <s v="2024-12-23"/>
    <x v="2"/>
    <s v="Delhi"/>
    <s v="Corporate"/>
    <s v="Beauty"/>
    <s v="Perfume"/>
    <n v="2"/>
    <n v="26520.44"/>
    <n v="16085.94"/>
    <n v="0.17"/>
    <n v="5926.0251999999982"/>
    <n v="12"/>
    <n v="2024"/>
    <n v="0.22345123987384818"/>
  </r>
  <r>
    <s v="O07240"/>
    <s v="2024-05-26"/>
    <x v="7"/>
    <s v="Uttar Pradesh"/>
    <s v="SMB"/>
    <s v="Fashion"/>
    <s v="Shoes"/>
    <n v="5"/>
    <n v="31873.06"/>
    <n v="18880.63"/>
    <n v="0.05"/>
    <n v="11398.777"/>
    <n v="5"/>
    <n v="2024"/>
    <n v="0.35763045656739578"/>
  </r>
  <r>
    <s v="O07241"/>
    <s v="2025-02-03"/>
    <x v="2"/>
    <s v="Delhi"/>
    <s v="SMB"/>
    <s v="Home"/>
    <s v="Chair"/>
    <n v="1"/>
    <n v="6025.54"/>
    <n v="3591.42"/>
    <n v="0"/>
    <n v="2434.12"/>
    <n v="2"/>
    <n v="2025"/>
    <n v="0.40396711332096374"/>
  </r>
  <r>
    <s v="O07242"/>
    <s v="2024-09-08"/>
    <x v="5"/>
    <s v="West Bengal"/>
    <s v="SMB"/>
    <s v="Fashion"/>
    <s v="Jeans"/>
    <n v="1"/>
    <n v="8092.22"/>
    <n v="5718.47"/>
    <n v="0.01"/>
    <n v="2292.8278"/>
    <n v="9"/>
    <n v="2024"/>
    <n v="0.2833373042255401"/>
  </r>
  <r>
    <s v="O07243"/>
    <s v="2025-02-08"/>
    <x v="7"/>
    <s v="Uttar Pradesh"/>
    <s v="SMB"/>
    <s v="Fashion"/>
    <s v="Shirt"/>
    <n v="5"/>
    <n v="47973.84"/>
    <n v="27525.26"/>
    <n v="0.3"/>
    <n v="6056.4279999999999"/>
    <n v="2"/>
    <n v="2025"/>
    <n v="0.12624438652398892"/>
  </r>
  <r>
    <s v="O07244"/>
    <s v="2024-05-23"/>
    <x v="1"/>
    <s v="Maharashtra"/>
    <s v="Corporate"/>
    <s v="Home"/>
    <s v="Sofa"/>
    <n v="2"/>
    <n v="1670.25"/>
    <n v="1315.63"/>
    <n v="0.17"/>
    <n v="70.677499999999895"/>
    <n v="5"/>
    <n v="2024"/>
    <n v="4.2315521628498665E-2"/>
  </r>
  <r>
    <s v="O07245"/>
    <s v="2024-07-14"/>
    <x v="7"/>
    <s v="Uttar Pradesh"/>
    <s v="SMB"/>
    <s v="Electronics"/>
    <s v="Phone"/>
    <n v="1"/>
    <n v="3850.85"/>
    <n v="3056.09"/>
    <n v="0.12"/>
    <n v="332.65799999999979"/>
    <n v="7"/>
    <n v="2024"/>
    <n v="8.6385603178518969E-2"/>
  </r>
  <r>
    <s v="O07246"/>
    <s v="2025-03-07"/>
    <x v="1"/>
    <s v="Maharashtra"/>
    <s v="SMB"/>
    <s v="Home"/>
    <s v="Table"/>
    <n v="4"/>
    <n v="25328.92"/>
    <n v="16564.400000000001"/>
    <n v="0.04"/>
    <n v="7751.3631999999971"/>
    <n v="3"/>
    <n v="2025"/>
    <n v="0.30602817648758801"/>
  </r>
  <r>
    <s v="O07247"/>
    <s v="2024-12-28"/>
    <x v="5"/>
    <s v="West Bengal"/>
    <s v="Consumer"/>
    <s v="Home"/>
    <s v="Table"/>
    <n v="4"/>
    <n v="34181.279999999999"/>
    <n v="27006.799999999999"/>
    <n v="0.01"/>
    <n v="6832.6671999999999"/>
    <n v="12"/>
    <n v="2024"/>
    <n v="0.19989500685755479"/>
  </r>
  <r>
    <s v="O07248"/>
    <s v="2024-02-10"/>
    <x v="0"/>
    <s v="Karnataka"/>
    <s v="SMB"/>
    <s v="Fashion"/>
    <s v="Jacket"/>
    <n v="5"/>
    <n v="25907.19"/>
    <n v="21557.360000000001"/>
    <n v="7.0000000000000007E-2"/>
    <n v="2536.3266999999978"/>
    <n v="2"/>
    <n v="2024"/>
    <n v="9.7900494032737553E-2"/>
  </r>
  <r>
    <s v="O07249"/>
    <s v="2024-04-12"/>
    <x v="7"/>
    <s v="Uttar Pradesh"/>
    <s v="SMB"/>
    <s v="Beauty"/>
    <s v="Makeup"/>
    <n v="4"/>
    <n v="56002.52"/>
    <n v="41102.080000000002"/>
    <n v="0.25"/>
    <n v="899.80999999999585"/>
    <n v="4"/>
    <n v="2024"/>
    <n v="1.6067312685214805E-2"/>
  </r>
  <r>
    <s v="O07250"/>
    <s v="2024-04-28"/>
    <x v="5"/>
    <s v="West Bengal"/>
    <s v="Consumer"/>
    <s v="Beauty"/>
    <s v="Skincare"/>
    <n v="1"/>
    <n v="3081.36"/>
    <n v="2064.89"/>
    <n v="0.24"/>
    <n v="276.94360000000029"/>
    <n v="4"/>
    <n v="2024"/>
    <n v="8.987706726899819E-2"/>
  </r>
  <r>
    <s v="O07251"/>
    <s v="2025-01-12"/>
    <x v="0"/>
    <s v="Karnataka"/>
    <s v="Corporate"/>
    <s v="Beauty"/>
    <s v="Makeup"/>
    <n v="5"/>
    <n v="37715.68"/>
    <n v="27073.47"/>
    <n v="0.24"/>
    <n v="1590.4467999999997"/>
    <n v="1"/>
    <n v="2025"/>
    <n v="4.216937888962892E-2"/>
  </r>
  <r>
    <s v="O07252"/>
    <s v="2024-09-09"/>
    <x v="6"/>
    <s v="Tamil Nadu"/>
    <s v="Consumer"/>
    <s v="Fashion"/>
    <s v="Jacket"/>
    <n v="1"/>
    <n v="1082.94"/>
    <n v="705.85"/>
    <n v="0.16"/>
    <n v="203.81960000000001"/>
    <n v="9"/>
    <n v="2024"/>
    <n v="0.18820950375828763"/>
  </r>
  <r>
    <s v="O07253"/>
    <s v="2024-03-02"/>
    <x v="7"/>
    <s v="Uttar Pradesh"/>
    <s v="SMB"/>
    <s v="Home"/>
    <s v="Chair"/>
    <n v="2"/>
    <n v="28210.25"/>
    <n v="23802.31"/>
    <n v="0.02"/>
    <n v="3843.7349999999988"/>
    <n v="3"/>
    <n v="2024"/>
    <n v="0.1362531349420866"/>
  </r>
  <r>
    <s v="O07254"/>
    <s v="2024-07-24"/>
    <x v="4"/>
    <s v="Maharashtra"/>
    <s v="Corporate"/>
    <s v="Fashion"/>
    <s v="Shoes"/>
    <n v="2"/>
    <n v="18513.830000000002"/>
    <n v="14703.74"/>
    <n v="0.03"/>
    <n v="3254.6751000000022"/>
    <n v="7"/>
    <n v="2024"/>
    <n v="0.1757969636752634"/>
  </r>
  <r>
    <s v="O07255"/>
    <s v="2024-10-19"/>
    <x v="7"/>
    <s v="Uttar Pradesh"/>
    <s v="Consumer"/>
    <s v="Beauty"/>
    <s v="Haircare"/>
    <n v="2"/>
    <n v="27101.29"/>
    <n v="19910.080000000002"/>
    <n v="0.14000000000000001"/>
    <n v="3397.0293999999985"/>
    <n v="10"/>
    <n v="2024"/>
    <n v="0.12534567173739694"/>
  </r>
  <r>
    <s v="O07256"/>
    <s v="2025-04-16"/>
    <x v="3"/>
    <s v="Telangana"/>
    <s v="SMB"/>
    <s v="Electronics"/>
    <s v="Headphones"/>
    <n v="5"/>
    <n v="6393.8"/>
    <n v="4813.6099999999997"/>
    <n v="0.26"/>
    <n v="-82.197999999999638"/>
    <n v="4"/>
    <n v="2025"/>
    <n v="-1.2855891645031066E-2"/>
  </r>
  <r>
    <s v="O07257"/>
    <s v="2025-04-02"/>
    <x v="4"/>
    <s v="Maharashtra"/>
    <s v="Consumer"/>
    <s v="Home"/>
    <s v="Lamp"/>
    <n v="5"/>
    <n v="19456.72"/>
    <n v="15022.21"/>
    <n v="0.22"/>
    <n v="154.03160000000207"/>
    <n v="4"/>
    <n v="2025"/>
    <n v="7.9166272629714596E-3"/>
  </r>
  <r>
    <s v="O07258"/>
    <s v="2024-11-18"/>
    <x v="5"/>
    <s v="West Bengal"/>
    <s v="Corporate"/>
    <s v="Fashion"/>
    <s v="Jeans"/>
    <n v="2"/>
    <n v="8138.72"/>
    <n v="5109.04"/>
    <n v="0.16"/>
    <n v="1727.4848000000002"/>
    <n v="11"/>
    <n v="2024"/>
    <n v="0.21225509662453065"/>
  </r>
  <r>
    <s v="O07259"/>
    <s v="2024-02-04"/>
    <x v="1"/>
    <s v="Maharashtra"/>
    <s v="Corporate"/>
    <s v="Fashion"/>
    <s v="Jeans"/>
    <n v="3"/>
    <n v="18833.02"/>
    <n v="12201.45"/>
    <n v="0.16"/>
    <n v="3618.2867999999994"/>
    <n v="2"/>
    <n v="2024"/>
    <n v="0.19212461941844691"/>
  </r>
  <r>
    <s v="O07260"/>
    <s v="2024-08-15"/>
    <x v="4"/>
    <s v="Maharashtra"/>
    <s v="SMB"/>
    <s v="Home"/>
    <s v="Sofa"/>
    <n v="2"/>
    <n v="4511.1899999999996"/>
    <n v="2823.39"/>
    <n v="0.18"/>
    <n v="875.78579999999988"/>
    <n v="8"/>
    <n v="2024"/>
    <n v="0.19413631436494583"/>
  </r>
  <r>
    <s v="O07261"/>
    <s v="2024-09-04"/>
    <x v="5"/>
    <s v="West Bengal"/>
    <s v="Consumer"/>
    <s v="Fashion"/>
    <s v="Shirt"/>
    <n v="4"/>
    <n v="34107.629999999997"/>
    <n v="21678.6"/>
    <n v="0.2"/>
    <n v="5607.503999999999"/>
    <n v="9"/>
    <n v="2024"/>
    <n v="0.16440614607347387"/>
  </r>
  <r>
    <s v="O07262"/>
    <s v="2024-02-17"/>
    <x v="0"/>
    <s v="Karnataka"/>
    <s v="Consumer"/>
    <s v="Home"/>
    <s v="Sofa"/>
    <n v="3"/>
    <n v="23657.06"/>
    <n v="17083.900000000001"/>
    <n v="0.12"/>
    <n v="3734.3127999999997"/>
    <n v="2"/>
    <n v="2024"/>
    <n v="0.15785193933650249"/>
  </r>
  <r>
    <s v="O07263"/>
    <s v="2024-12-16"/>
    <x v="3"/>
    <s v="Telangana"/>
    <s v="SMB"/>
    <s v="Electronics"/>
    <s v="Headphones"/>
    <n v="1"/>
    <n v="9278.89"/>
    <n v="7671.03"/>
    <n v="0.11"/>
    <n v="587.18209999999976"/>
    <n v="12"/>
    <n v="2024"/>
    <n v="6.3281502421086988E-2"/>
  </r>
  <r>
    <s v="O07264"/>
    <s v="2024-06-20"/>
    <x v="0"/>
    <s v="Karnataka"/>
    <s v="Consumer"/>
    <s v="Beauty"/>
    <s v="Makeup"/>
    <n v="3"/>
    <n v="14983.4"/>
    <n v="11909.06"/>
    <n v="0.23"/>
    <n v="-371.8420000000001"/>
    <n v="6"/>
    <n v="2024"/>
    <n v="-2.4816930736681935E-2"/>
  </r>
  <r>
    <s v="O07265"/>
    <s v="2024-11-05"/>
    <x v="6"/>
    <s v="Tamil Nadu"/>
    <s v="Corporate"/>
    <s v="Fashion"/>
    <s v="Jeans"/>
    <n v="2"/>
    <n v="17719.150000000001"/>
    <n v="11610.87"/>
    <n v="0.05"/>
    <n v="5222.3225000000002"/>
    <n v="11"/>
    <n v="2024"/>
    <n v="0.29472759697841033"/>
  </r>
  <r>
    <s v="O07266"/>
    <s v="2025-01-17"/>
    <x v="3"/>
    <s v="Telangana"/>
    <s v="SMB"/>
    <s v="Fashion"/>
    <s v="Jacket"/>
    <n v="3"/>
    <n v="4064.22"/>
    <n v="3141.72"/>
    <n v="0.04"/>
    <n v="759.93119999999999"/>
    <n v="1"/>
    <n v="2025"/>
    <n v="0.18698082288852474"/>
  </r>
  <r>
    <s v="O07267"/>
    <s v="2024-03-03"/>
    <x v="2"/>
    <s v="Delhi"/>
    <s v="Consumer"/>
    <s v="Beauty"/>
    <s v="Perfume"/>
    <n v="5"/>
    <n v="73592.649999999994"/>
    <n v="47332.36"/>
    <n v="0.09"/>
    <n v="19636.951499999996"/>
    <n v="3"/>
    <n v="2024"/>
    <n v="0.26683305330083912"/>
  </r>
  <r>
    <s v="O07268"/>
    <s v="2024-04-04"/>
    <x v="7"/>
    <s v="Uttar Pradesh"/>
    <s v="Corporate"/>
    <s v="Home"/>
    <s v="Chair"/>
    <n v="1"/>
    <n v="13352.24"/>
    <n v="9694.0300000000007"/>
    <n v="0.15"/>
    <n v="1655.3739999999993"/>
    <n v="4"/>
    <n v="2024"/>
    <n v="0.1239772502591325"/>
  </r>
  <r>
    <s v="O07269"/>
    <s v="2025-01-03"/>
    <x v="3"/>
    <s v="Telangana"/>
    <s v="SMB"/>
    <s v="Fashion"/>
    <s v="Shoes"/>
    <n v="5"/>
    <n v="42786.73"/>
    <n v="29626.03"/>
    <n v="0.04"/>
    <n v="11449.230800000005"/>
    <n v="1"/>
    <n v="2025"/>
    <n v="0.26758835741829312"/>
  </r>
  <r>
    <s v="O07270"/>
    <s v="2025-03-25"/>
    <x v="6"/>
    <s v="Tamil Nadu"/>
    <s v="Corporate"/>
    <s v="Electronics"/>
    <s v="Phone"/>
    <n v="4"/>
    <n v="47772.32"/>
    <n v="39279.410000000003"/>
    <n v="0.06"/>
    <n v="5626.5707999999959"/>
    <n v="3"/>
    <n v="2025"/>
    <n v="0.11777888953268327"/>
  </r>
  <r>
    <s v="O07271"/>
    <s v="2024-03-25"/>
    <x v="0"/>
    <s v="Karnataka"/>
    <s v="Corporate"/>
    <s v="Beauty"/>
    <s v="Skincare"/>
    <n v="3"/>
    <n v="34358.19"/>
    <n v="27161.71"/>
    <n v="0.15"/>
    <n v="2042.751500000003"/>
    <n v="3"/>
    <n v="2024"/>
    <n v="5.9454572548786853E-2"/>
  </r>
  <r>
    <s v="O07272"/>
    <s v="2024-08-08"/>
    <x v="2"/>
    <s v="Delhi"/>
    <s v="SMB"/>
    <s v="Electronics"/>
    <s v="Phone"/>
    <n v="5"/>
    <n v="60330.23"/>
    <n v="34259.949999999997"/>
    <n v="0.06"/>
    <n v="22450.466200000006"/>
    <n v="8"/>
    <n v="2024"/>
    <n v="0.3721263154474963"/>
  </r>
  <r>
    <s v="O07273"/>
    <s v="2024-11-16"/>
    <x v="0"/>
    <s v="Karnataka"/>
    <s v="Consumer"/>
    <s v="Home"/>
    <s v="Sofa"/>
    <n v="1"/>
    <n v="2871.68"/>
    <n v="1754.45"/>
    <n v="0.06"/>
    <n v="944.92919999999981"/>
    <n v="11"/>
    <n v="2024"/>
    <n v="0.32905100846891011"/>
  </r>
  <r>
    <s v="O07274"/>
    <s v="2025-04-19"/>
    <x v="4"/>
    <s v="Maharashtra"/>
    <s v="SMB"/>
    <s v="Beauty"/>
    <s v="Perfume"/>
    <n v="5"/>
    <n v="64234.23"/>
    <n v="37208.29"/>
    <n v="0.08"/>
    <n v="21887.2016"/>
    <n v="4"/>
    <n v="2025"/>
    <n v="0.34074046812735204"/>
  </r>
  <r>
    <s v="O07275"/>
    <s v="2024-06-27"/>
    <x v="3"/>
    <s v="Telangana"/>
    <s v="SMB"/>
    <s v="Electronics"/>
    <s v="Laptop"/>
    <n v="5"/>
    <n v="50591.16"/>
    <n v="27979.14"/>
    <n v="0.06"/>
    <n v="19576.550400000004"/>
    <n v="6"/>
    <n v="2024"/>
    <n v="0.38695595040714625"/>
  </r>
  <r>
    <s v="O07276"/>
    <s v="2024-08-23"/>
    <x v="7"/>
    <s v="Uttar Pradesh"/>
    <s v="Consumer"/>
    <s v="Beauty"/>
    <s v="Perfume"/>
    <n v="3"/>
    <n v="8971.0400000000009"/>
    <n v="7050.32"/>
    <n v="0.04"/>
    <n v="1561.8784000000012"/>
    <n v="8"/>
    <n v="2024"/>
    <n v="0.17410226684977451"/>
  </r>
  <r>
    <s v="O07277"/>
    <s v="2025-03-19"/>
    <x v="5"/>
    <s v="West Bengal"/>
    <s v="Consumer"/>
    <s v="Home"/>
    <s v="Chair"/>
    <n v="2"/>
    <n v="21226.02"/>
    <n v="13227.7"/>
    <n v="7.0000000000000007E-2"/>
    <n v="6512.498599999999"/>
    <n v="3"/>
    <n v="2025"/>
    <n v="0.30681675603810787"/>
  </r>
  <r>
    <s v="O07278"/>
    <s v="2025-02-24"/>
    <x v="2"/>
    <s v="Delhi"/>
    <s v="SMB"/>
    <s v="Electronics"/>
    <s v="Headphones"/>
    <n v="4"/>
    <n v="6544.89"/>
    <n v="4972.62"/>
    <n v="0.05"/>
    <n v="1245.0255000000004"/>
    <n v="2"/>
    <n v="2025"/>
    <n v="0.19022863638655507"/>
  </r>
  <r>
    <s v="O07279"/>
    <s v="2024-07-10"/>
    <x v="1"/>
    <s v="Maharashtra"/>
    <s v="SMB"/>
    <s v="Beauty"/>
    <s v="Makeup"/>
    <n v="5"/>
    <n v="57547.42"/>
    <n v="41963.91"/>
    <n v="0.01"/>
    <n v="15008.035799999994"/>
    <n v="7"/>
    <n v="2024"/>
    <n v="0.26079424238306415"/>
  </r>
  <r>
    <s v="O07280"/>
    <s v="2024-11-19"/>
    <x v="1"/>
    <s v="Maharashtra"/>
    <s v="Consumer"/>
    <s v="Electronics"/>
    <s v="Tablet"/>
    <n v="4"/>
    <n v="19366.38"/>
    <n v="11554.41"/>
    <n v="7.0000000000000007E-2"/>
    <n v="6456.3234000000011"/>
    <n v="11"/>
    <n v="2024"/>
    <n v="0.33337791574883902"/>
  </r>
  <r>
    <s v="O07281"/>
    <s v="2025-06-06"/>
    <x v="5"/>
    <s v="West Bengal"/>
    <s v="SMB"/>
    <s v="Electronics"/>
    <s v="Tablet"/>
    <n v="5"/>
    <n v="58688.75"/>
    <n v="38006.639999999999"/>
    <n v="0.11"/>
    <n v="14226.3475"/>
    <n v="6"/>
    <n v="2025"/>
    <n v="0.24240331409341653"/>
  </r>
  <r>
    <s v="O07282"/>
    <s v="2024-01-01"/>
    <x v="2"/>
    <s v="Delhi"/>
    <s v="Corporate"/>
    <s v="Electronics"/>
    <s v="Headphones"/>
    <n v="5"/>
    <n v="61642.9"/>
    <n v="45583.19"/>
    <n v="0.19"/>
    <n v="4347.5589999999993"/>
    <n v="1"/>
    <n v="2024"/>
    <n v="7.0528138682638214E-2"/>
  </r>
  <r>
    <s v="O07283"/>
    <s v="2024-05-13"/>
    <x v="6"/>
    <s v="Tamil Nadu"/>
    <s v="SMB"/>
    <s v="Home"/>
    <s v="Table"/>
    <n v="3"/>
    <n v="5518.15"/>
    <n v="3393.89"/>
    <n v="0.14000000000000001"/>
    <n v="1351.7189999999996"/>
    <n v="5"/>
    <n v="2024"/>
    <n v="0.24495872710962907"/>
  </r>
  <r>
    <s v="O07284"/>
    <s v="2025-02-06"/>
    <x v="0"/>
    <s v="Karnataka"/>
    <s v="SMB"/>
    <s v="Home"/>
    <s v="Lamp"/>
    <n v="5"/>
    <n v="50770.41"/>
    <n v="38836.21"/>
    <n v="0.1"/>
    <n v="6857.1590000000033"/>
    <n v="2"/>
    <n v="2025"/>
    <n v="0.13506211590570183"/>
  </r>
  <r>
    <s v="O07285"/>
    <s v="2025-04-03"/>
    <x v="4"/>
    <s v="Maharashtra"/>
    <s v="SMB"/>
    <s v="Home"/>
    <s v="Chair"/>
    <n v="4"/>
    <n v="9787.4699999999993"/>
    <n v="6794.33"/>
    <n v="0.12"/>
    <n v="1818.6435999999997"/>
    <n v="4"/>
    <n v="2025"/>
    <n v="0.18581345332348398"/>
  </r>
  <r>
    <s v="O07286"/>
    <s v="2024-02-12"/>
    <x v="0"/>
    <s v="Karnataka"/>
    <s v="SMB"/>
    <s v="Beauty"/>
    <s v="Skincare"/>
    <n v="4"/>
    <n v="56865.06"/>
    <n v="34245.96"/>
    <n v="7.0000000000000007E-2"/>
    <n v="18638.5458"/>
    <n v="2"/>
    <n v="2024"/>
    <n v="0.32776797914220085"/>
  </r>
  <r>
    <s v="O07287"/>
    <s v="2024-05-01"/>
    <x v="4"/>
    <s v="Maharashtra"/>
    <s v="Corporate"/>
    <s v="Electronics"/>
    <s v="Headphones"/>
    <n v="5"/>
    <n v="40349.99"/>
    <n v="27497.55"/>
    <n v="0.03"/>
    <n v="11641.940299999998"/>
    <n v="5"/>
    <n v="2024"/>
    <n v="0.28852399467756989"/>
  </r>
  <r>
    <s v="O07288"/>
    <s v="2024-04-25"/>
    <x v="4"/>
    <s v="Maharashtra"/>
    <s v="Corporate"/>
    <s v="Fashion"/>
    <s v="Shirt"/>
    <n v="3"/>
    <n v="3660.2"/>
    <n v="2817.41"/>
    <n v="0.1"/>
    <n v="476.77"/>
    <n v="4"/>
    <n v="2024"/>
    <n v="0.1302579094038577"/>
  </r>
  <r>
    <s v="O07289"/>
    <s v="2025-06-17"/>
    <x v="3"/>
    <s v="Telangana"/>
    <s v="SMB"/>
    <s v="Home"/>
    <s v="Lamp"/>
    <n v="4"/>
    <n v="5825.66"/>
    <n v="4587.33"/>
    <n v="0.17"/>
    <n v="247.9677999999999"/>
    <n v="6"/>
    <n v="2025"/>
    <n v="4.2564756611268066E-2"/>
  </r>
  <r>
    <s v="O07290"/>
    <s v="2025-06-23"/>
    <x v="0"/>
    <s v="Karnataka"/>
    <s v="SMB"/>
    <s v="Fashion"/>
    <s v="Shoes"/>
    <n v="1"/>
    <n v="10925.62"/>
    <n v="8732.48"/>
    <n v="0.05"/>
    <n v="1646.8590000000013"/>
    <n v="6"/>
    <n v="2025"/>
    <n v="0.15073368833988379"/>
  </r>
  <r>
    <s v="O07291"/>
    <s v="2024-01-26"/>
    <x v="7"/>
    <s v="Uttar Pradesh"/>
    <s v="Consumer"/>
    <s v="Beauty"/>
    <s v="Makeup"/>
    <n v="5"/>
    <n v="11289.47"/>
    <n v="7919.47"/>
    <n v="0.22"/>
    <n v="886.3165999999992"/>
    <n v="1"/>
    <n v="2024"/>
    <n v="7.8508255923440101E-2"/>
  </r>
  <r>
    <s v="O07292"/>
    <s v="2024-04-10"/>
    <x v="1"/>
    <s v="Maharashtra"/>
    <s v="Consumer"/>
    <s v="Electronics"/>
    <s v="Tablet"/>
    <n v="5"/>
    <n v="72843.33"/>
    <n v="40577.75"/>
    <n v="0.24"/>
    <n v="14783.180800000002"/>
    <n v="4"/>
    <n v="2024"/>
    <n v="0.20294487909874523"/>
  </r>
  <r>
    <s v="O07293"/>
    <s v="2024-02-06"/>
    <x v="4"/>
    <s v="Maharashtra"/>
    <s v="Corporate"/>
    <s v="Fashion"/>
    <s v="Shirt"/>
    <n v="2"/>
    <n v="9595.6"/>
    <n v="5680.35"/>
    <n v="0.18"/>
    <n v="2188.0419999999999"/>
    <n v="2"/>
    <n v="2024"/>
    <n v="0.22802555337863187"/>
  </r>
  <r>
    <s v="O07294"/>
    <s v="2025-02-25"/>
    <x v="5"/>
    <s v="West Bengal"/>
    <s v="SMB"/>
    <s v="Fashion"/>
    <s v="Jeans"/>
    <n v="5"/>
    <n v="26190.58"/>
    <n v="18875.810000000001"/>
    <n v="0.12"/>
    <n v="4171.9004000000004"/>
    <n v="2"/>
    <n v="2025"/>
    <n v="0.15929011117737751"/>
  </r>
  <r>
    <s v="O07295"/>
    <s v="2025-05-20"/>
    <x v="2"/>
    <s v="Delhi"/>
    <s v="Consumer"/>
    <s v="Fashion"/>
    <s v="Jacket"/>
    <n v="4"/>
    <n v="9107.48"/>
    <n v="5948.55"/>
    <n v="0.08"/>
    <n v="2430.3315999999995"/>
    <n v="5"/>
    <n v="2025"/>
    <n v="0.26685006170751951"/>
  </r>
  <r>
    <s v="O07296"/>
    <s v="2025-05-07"/>
    <x v="6"/>
    <s v="Tamil Nadu"/>
    <s v="Consumer"/>
    <s v="Electronics"/>
    <s v="Tablet"/>
    <n v="1"/>
    <n v="13384.54"/>
    <n v="9421.19"/>
    <n v="0.12"/>
    <n v="2357.2052000000003"/>
    <n v="5"/>
    <n v="2025"/>
    <n v="0.17611402409048052"/>
  </r>
  <r>
    <s v="O07297"/>
    <s v="2024-04-27"/>
    <x v="3"/>
    <s v="Telangana"/>
    <s v="SMB"/>
    <s v="Beauty"/>
    <s v="Makeup"/>
    <n v="4"/>
    <n v="4408.72"/>
    <n v="2545.3000000000002"/>
    <n v="0.03"/>
    <n v="1731.1584"/>
    <n v="4"/>
    <n v="2024"/>
    <n v="0.39266689651418096"/>
  </r>
  <r>
    <s v="O07298"/>
    <s v="2024-06-11"/>
    <x v="0"/>
    <s v="Karnataka"/>
    <s v="Consumer"/>
    <s v="Home"/>
    <s v="Sofa"/>
    <n v="3"/>
    <n v="15490.09"/>
    <n v="11102.54"/>
    <n v="0.17"/>
    <n v="1754.2346999999991"/>
    <n v="6"/>
    <n v="2024"/>
    <n v="0.11324883845090629"/>
  </r>
  <r>
    <s v="O07299"/>
    <s v="2024-06-13"/>
    <x v="0"/>
    <s v="Karnataka"/>
    <s v="Corporate"/>
    <s v="Electronics"/>
    <s v="Headphones"/>
    <n v="1"/>
    <n v="8600.31"/>
    <n v="6245.67"/>
    <n v="0.24"/>
    <n v="290.56559999999945"/>
    <n v="6"/>
    <n v="2024"/>
    <n v="3.3785479825727154E-2"/>
  </r>
  <r>
    <s v="O07300"/>
    <s v="2024-04-18"/>
    <x v="5"/>
    <s v="West Bengal"/>
    <s v="SMB"/>
    <s v="Beauty"/>
    <s v="Makeup"/>
    <n v="3"/>
    <n v="44719.76"/>
    <n v="28991.08"/>
    <n v="0.25"/>
    <n v="4548.74"/>
    <n v="4"/>
    <n v="2024"/>
    <n v="0.10171655661837183"/>
  </r>
  <r>
    <s v="O07301"/>
    <s v="2025-01-02"/>
    <x v="2"/>
    <s v="Delhi"/>
    <s v="Corporate"/>
    <s v="Electronics"/>
    <s v="Laptop"/>
    <n v="4"/>
    <n v="9281.51"/>
    <n v="7745.39"/>
    <n v="0.24"/>
    <n v="-691.44239999999991"/>
    <n v="1"/>
    <n v="2025"/>
    <n v="-7.4496757531910207E-2"/>
  </r>
  <r>
    <s v="O07302"/>
    <s v="2025-04-12"/>
    <x v="1"/>
    <s v="Maharashtra"/>
    <s v="SMB"/>
    <s v="Electronics"/>
    <s v="Headphones"/>
    <n v="2"/>
    <n v="18218.47"/>
    <n v="13651.54"/>
    <n v="0.04"/>
    <n v="3838.1912000000002"/>
    <n v="4"/>
    <n v="2025"/>
    <n v="0.21067582513789576"/>
  </r>
  <r>
    <s v="O07303"/>
    <s v="2024-05-23"/>
    <x v="6"/>
    <s v="Tamil Nadu"/>
    <s v="Consumer"/>
    <s v="Beauty"/>
    <s v="Skincare"/>
    <n v="2"/>
    <n v="6469.94"/>
    <n v="5339.16"/>
    <n v="0.23"/>
    <n v="-357.30620000000022"/>
    <n v="5"/>
    <n v="2024"/>
    <n v="-5.5225581690092992E-2"/>
  </r>
  <r>
    <s v="O07304"/>
    <s v="2024-03-20"/>
    <x v="5"/>
    <s v="West Bengal"/>
    <s v="Corporate"/>
    <s v="Fashion"/>
    <s v="Shoes"/>
    <n v="1"/>
    <n v="2099.33"/>
    <n v="1393.25"/>
    <n v="0.11"/>
    <n v="475.15369999999996"/>
    <n v="3"/>
    <n v="2024"/>
    <n v="0.22633587858983578"/>
  </r>
  <r>
    <s v="O07305"/>
    <s v="2024-09-14"/>
    <x v="6"/>
    <s v="Tamil Nadu"/>
    <s v="SMB"/>
    <s v="Electronics"/>
    <s v="Tablet"/>
    <n v="1"/>
    <n v="2880.88"/>
    <n v="1925.28"/>
    <n v="0.25"/>
    <n v="235.38000000000011"/>
    <n v="9"/>
    <n v="2024"/>
    <n v="8.170420149398798E-2"/>
  </r>
  <r>
    <s v="O07306"/>
    <s v="2024-04-20"/>
    <x v="0"/>
    <s v="Karnataka"/>
    <s v="SMB"/>
    <s v="Fashion"/>
    <s v="Shirt"/>
    <n v="3"/>
    <n v="39007.01"/>
    <n v="22562.65"/>
    <n v="0.08"/>
    <n v="13323.799200000001"/>
    <n v="4"/>
    <n v="2024"/>
    <n v="0.34157448109967931"/>
  </r>
  <r>
    <s v="O07307"/>
    <s v="2024-06-17"/>
    <x v="1"/>
    <s v="Maharashtra"/>
    <s v="SMB"/>
    <s v="Home"/>
    <s v="Sofa"/>
    <n v="3"/>
    <n v="1736.52"/>
    <n v="1404.69"/>
    <n v="0.25"/>
    <n v="-102.30000000000007"/>
    <n v="6"/>
    <n v="2024"/>
    <n v="-5.8910925298873651E-2"/>
  </r>
  <r>
    <s v="O07308"/>
    <s v="2024-10-20"/>
    <x v="4"/>
    <s v="Maharashtra"/>
    <s v="SMB"/>
    <s v="Beauty"/>
    <s v="Makeup"/>
    <n v="1"/>
    <n v="6775.73"/>
    <n v="4959"/>
    <n v="0.11"/>
    <n v="1071.3996999999995"/>
    <n v="10"/>
    <n v="2024"/>
    <n v="0.15812313949936016"/>
  </r>
  <r>
    <s v="O07309"/>
    <s v="2025-01-09"/>
    <x v="4"/>
    <s v="Maharashtra"/>
    <s v="Corporate"/>
    <s v="Home"/>
    <s v="Table"/>
    <n v="2"/>
    <n v="19514.740000000002"/>
    <n v="11235.74"/>
    <n v="0.17"/>
    <n v="4961.494200000001"/>
    <n v="1"/>
    <n v="2025"/>
    <n v="0.25424341805220058"/>
  </r>
  <r>
    <s v="O07310"/>
    <s v="2024-05-04"/>
    <x v="3"/>
    <s v="Telangana"/>
    <s v="Consumer"/>
    <s v="Home"/>
    <s v="Lamp"/>
    <n v="2"/>
    <n v="26383.33"/>
    <n v="20551.03"/>
    <n v="0.18"/>
    <n v="1083.3006000000032"/>
    <n v="5"/>
    <n v="2024"/>
    <n v="4.1060040563492294E-2"/>
  </r>
  <r>
    <s v="O07311"/>
    <s v="2025-06-14"/>
    <x v="5"/>
    <s v="West Bengal"/>
    <s v="Consumer"/>
    <s v="Home"/>
    <s v="Table"/>
    <n v="5"/>
    <n v="14809.32"/>
    <n v="11667.27"/>
    <n v="0.28000000000000003"/>
    <n v="-1004.5596000000014"/>
    <n v="6"/>
    <n v="2025"/>
    <n v="-6.7832932234565893E-2"/>
  </r>
  <r>
    <s v="O07312"/>
    <s v="2025-04-03"/>
    <x v="1"/>
    <s v="Maharashtra"/>
    <s v="Corporate"/>
    <s v="Beauty"/>
    <s v="Perfume"/>
    <n v="5"/>
    <n v="35282.42"/>
    <n v="25650.17"/>
    <n v="0.22"/>
    <n v="1870.1176000000005"/>
    <n v="4"/>
    <n v="2025"/>
    <n v="5.3004232702858832E-2"/>
  </r>
  <r>
    <s v="O07313"/>
    <s v="2025-03-03"/>
    <x v="0"/>
    <s v="Karnataka"/>
    <s v="Corporate"/>
    <s v="Electronics"/>
    <s v="Tablet"/>
    <n v="2"/>
    <n v="22604.75"/>
    <n v="14824.44"/>
    <n v="0.01"/>
    <n v="7554.2624999999998"/>
    <n v="3"/>
    <n v="2025"/>
    <n v="0.33418916378194846"/>
  </r>
  <r>
    <s v="O07314"/>
    <s v="2024-05-18"/>
    <x v="7"/>
    <s v="Uttar Pradesh"/>
    <s v="SMB"/>
    <s v="Electronics"/>
    <s v="Phone"/>
    <n v="5"/>
    <n v="27060.47"/>
    <n v="17216.48"/>
    <n v="0.11"/>
    <n v="6867.3383000000013"/>
    <n v="5"/>
    <n v="2024"/>
    <n v="0.25377749536501032"/>
  </r>
  <r>
    <s v="O07315"/>
    <s v="2024-02-01"/>
    <x v="4"/>
    <s v="Maharashtra"/>
    <s v="SMB"/>
    <s v="Fashion"/>
    <s v="Jacket"/>
    <n v="5"/>
    <n v="53711.71"/>
    <n v="43614.94"/>
    <n v="0.12"/>
    <n v="3651.3647999999976"/>
    <n v="2"/>
    <n v="2024"/>
    <n v="6.7980795994020626E-2"/>
  </r>
  <r>
    <s v="O07316"/>
    <s v="2024-07-01"/>
    <x v="5"/>
    <s v="West Bengal"/>
    <s v="Corporate"/>
    <s v="Electronics"/>
    <s v="Laptop"/>
    <n v="2"/>
    <n v="3587.75"/>
    <n v="2444.13"/>
    <n v="0.09"/>
    <n v="820.72249999999985"/>
    <n v="7"/>
    <n v="2024"/>
    <n v="0.22875688105358508"/>
  </r>
  <r>
    <s v="O07317"/>
    <s v="2024-06-29"/>
    <x v="4"/>
    <s v="Maharashtra"/>
    <s v="Consumer"/>
    <s v="Home"/>
    <s v="Lamp"/>
    <n v="2"/>
    <n v="2713.4"/>
    <n v="2191.69"/>
    <n v="0.03"/>
    <n v="440.30800000000005"/>
    <n v="6"/>
    <n v="2024"/>
    <n v="0.16227168865629837"/>
  </r>
  <r>
    <s v="O07318"/>
    <s v="2024-05-06"/>
    <x v="4"/>
    <s v="Maharashtra"/>
    <s v="SMB"/>
    <s v="Home"/>
    <s v="Chair"/>
    <n v="4"/>
    <n v="11595.21"/>
    <n v="9182.56"/>
    <n v="0.11"/>
    <n v="1137.1768999999997"/>
    <n v="5"/>
    <n v="2024"/>
    <n v="9.8072988760013816E-2"/>
  </r>
  <r>
    <s v="O07319"/>
    <s v="2024-01-28"/>
    <x v="6"/>
    <s v="Tamil Nadu"/>
    <s v="Consumer"/>
    <s v="Beauty"/>
    <s v="Perfume"/>
    <n v="5"/>
    <n v="38367.879999999997"/>
    <n v="28248.94"/>
    <n v="0.28000000000000003"/>
    <n v="-624.06640000000152"/>
    <n v="1"/>
    <n v="2024"/>
    <n v="-1.6265334441204506E-2"/>
  </r>
  <r>
    <s v="O07320"/>
    <s v="2024-10-09"/>
    <x v="4"/>
    <s v="Maharashtra"/>
    <s v="Consumer"/>
    <s v="Electronics"/>
    <s v="Phone"/>
    <n v="2"/>
    <n v="6484.3"/>
    <n v="5411.97"/>
    <n v="0.15"/>
    <n v="99.684999999999945"/>
    <n v="10"/>
    <n v="2024"/>
    <n v="1.5373286245238491E-2"/>
  </r>
  <r>
    <s v="O07321"/>
    <s v="2024-08-04"/>
    <x v="6"/>
    <s v="Tamil Nadu"/>
    <s v="SMB"/>
    <s v="Electronics"/>
    <s v="Phone"/>
    <n v="4"/>
    <n v="53871.98"/>
    <n v="42894.82"/>
    <n v="0.03"/>
    <n v="9361.000600000003"/>
    <n v="8"/>
    <n v="2024"/>
    <n v="0.17376381191112714"/>
  </r>
  <r>
    <s v="O07322"/>
    <s v="2024-08-06"/>
    <x v="4"/>
    <s v="Maharashtra"/>
    <s v="Consumer"/>
    <s v="Home"/>
    <s v="Sofa"/>
    <n v="4"/>
    <n v="17209.48"/>
    <n v="10566.53"/>
    <n v="0.17"/>
    <n v="3717.3383999999987"/>
    <n v="8"/>
    <n v="2024"/>
    <n v="0.21600527151314269"/>
  </r>
  <r>
    <s v="O07323"/>
    <s v="2025-06-12"/>
    <x v="1"/>
    <s v="Maharashtra"/>
    <s v="Corporate"/>
    <s v="Home"/>
    <s v="Table"/>
    <n v="3"/>
    <n v="28407.41"/>
    <n v="17955.349999999999"/>
    <n v="0.26"/>
    <n v="3066.1334000000015"/>
    <n v="6"/>
    <n v="2025"/>
    <n v="0.10793428193559362"/>
  </r>
  <r>
    <s v="O07324"/>
    <s v="2024-12-12"/>
    <x v="4"/>
    <s v="Maharashtra"/>
    <s v="Consumer"/>
    <s v="Electronics"/>
    <s v="Phone"/>
    <n v="4"/>
    <n v="55124.74"/>
    <n v="31182.09"/>
    <n v="0.22"/>
    <n v="11815.207199999999"/>
    <n v="12"/>
    <n v="2024"/>
    <n v="0.21433583541618517"/>
  </r>
  <r>
    <s v="O07325"/>
    <s v="2024-04-16"/>
    <x v="4"/>
    <s v="Maharashtra"/>
    <s v="Consumer"/>
    <s v="Fashion"/>
    <s v="Jeans"/>
    <n v="3"/>
    <n v="4359.1000000000004"/>
    <n v="3026.79"/>
    <n v="0.14000000000000001"/>
    <n v="722.03600000000029"/>
    <n v="4"/>
    <n v="2024"/>
    <n v="0.16563877864696847"/>
  </r>
  <r>
    <s v="O07326"/>
    <s v="2024-03-21"/>
    <x v="6"/>
    <s v="Tamil Nadu"/>
    <s v="Corporate"/>
    <s v="Fashion"/>
    <s v="Shoes"/>
    <n v="4"/>
    <n v="9488.51"/>
    <n v="6751.58"/>
    <n v="0.24"/>
    <n v="459.6876000000002"/>
    <n v="3"/>
    <n v="2024"/>
    <n v="4.8446763506599051E-2"/>
  </r>
  <r>
    <s v="O07327"/>
    <s v="2024-06-30"/>
    <x v="1"/>
    <s v="Maharashtra"/>
    <s v="Consumer"/>
    <s v="Fashion"/>
    <s v="Jeans"/>
    <n v="3"/>
    <n v="42788.75"/>
    <n v="30340.25"/>
    <n v="0.16"/>
    <n v="5602.3"/>
    <n v="6"/>
    <n v="2024"/>
    <n v="0.13092927463410359"/>
  </r>
  <r>
    <s v="O07328"/>
    <s v="2024-02-03"/>
    <x v="3"/>
    <s v="Telangana"/>
    <s v="Corporate"/>
    <s v="Home"/>
    <s v="Sofa"/>
    <n v="1"/>
    <n v="13852.34"/>
    <n v="7946.2"/>
    <n v="0.27"/>
    <n v="2166.0082000000002"/>
    <n v="2"/>
    <n v="2024"/>
    <n v="0.15636406556581778"/>
  </r>
  <r>
    <s v="O07329"/>
    <s v="2024-09-10"/>
    <x v="1"/>
    <s v="Maharashtra"/>
    <s v="Corporate"/>
    <s v="Beauty"/>
    <s v="Perfume"/>
    <n v="1"/>
    <n v="6856.49"/>
    <n v="5397.31"/>
    <n v="0.28999999999999998"/>
    <n v="-529.20210000000043"/>
    <n v="9"/>
    <n v="2024"/>
    <n v="-7.718265468191457E-2"/>
  </r>
  <r>
    <s v="O07330"/>
    <s v="2024-08-28"/>
    <x v="7"/>
    <s v="Uttar Pradesh"/>
    <s v="Consumer"/>
    <s v="Beauty"/>
    <s v="Perfume"/>
    <n v="4"/>
    <n v="19173.62"/>
    <n v="14949.2"/>
    <n v="7.0000000000000007E-2"/>
    <n v="2882.2665999999981"/>
    <n v="8"/>
    <n v="2024"/>
    <n v="0.15032459180895408"/>
  </r>
  <r>
    <s v="O07331"/>
    <s v="2024-08-14"/>
    <x v="3"/>
    <s v="Telangana"/>
    <s v="SMB"/>
    <s v="Beauty"/>
    <s v="Makeup"/>
    <n v="5"/>
    <n v="23784.720000000001"/>
    <n v="18989.23"/>
    <n v="0.27"/>
    <n v="-1626.384399999999"/>
    <n v="8"/>
    <n v="2024"/>
    <n v="-6.8379379702598928E-2"/>
  </r>
  <r>
    <s v="O07332"/>
    <s v="2024-05-22"/>
    <x v="7"/>
    <s v="Uttar Pradesh"/>
    <s v="SMB"/>
    <s v="Electronics"/>
    <s v="Headphones"/>
    <n v="1"/>
    <n v="1524.8"/>
    <n v="1045.92"/>
    <n v="0.13"/>
    <n v="280.65599999999989"/>
    <n v="5"/>
    <n v="2024"/>
    <n v="0.18406086044071346"/>
  </r>
  <r>
    <s v="O07333"/>
    <s v="2024-07-25"/>
    <x v="5"/>
    <s v="West Bengal"/>
    <s v="Corporate"/>
    <s v="Electronics"/>
    <s v="Headphones"/>
    <n v="1"/>
    <n v="2759.82"/>
    <n v="1870.04"/>
    <n v="0.23"/>
    <n v="255.02140000000009"/>
    <n v="7"/>
    <n v="2024"/>
    <n v="9.2405084389561659E-2"/>
  </r>
  <r>
    <s v="O07334"/>
    <s v="2024-12-13"/>
    <x v="6"/>
    <s v="Tamil Nadu"/>
    <s v="SMB"/>
    <s v="Beauty"/>
    <s v="Haircare"/>
    <n v="2"/>
    <n v="8938.35"/>
    <n v="6714.14"/>
    <n v="0.14000000000000001"/>
    <n v="972.84099999999989"/>
    <n v="12"/>
    <n v="2024"/>
    <n v="0.10883899153646924"/>
  </r>
  <r>
    <s v="O07335"/>
    <s v="2025-06-04"/>
    <x v="1"/>
    <s v="Maharashtra"/>
    <s v="Corporate"/>
    <s v="Electronics"/>
    <s v="Tablet"/>
    <n v="2"/>
    <n v="19904.97"/>
    <n v="15619.55"/>
    <n v="0.04"/>
    <n v="3489.2212000000018"/>
    <n v="6"/>
    <n v="2025"/>
    <n v="0.17529396929510577"/>
  </r>
  <r>
    <s v="O07336"/>
    <s v="2025-03-18"/>
    <x v="4"/>
    <s v="Maharashtra"/>
    <s v="SMB"/>
    <s v="Beauty"/>
    <s v="Haircare"/>
    <n v="1"/>
    <n v="12991.83"/>
    <n v="8541.19"/>
    <n v="0.04"/>
    <n v="3930.9667999999992"/>
    <n v="3"/>
    <n v="2025"/>
    <n v="0.30257221653916339"/>
  </r>
  <r>
    <s v="O07337"/>
    <s v="2024-08-10"/>
    <x v="4"/>
    <s v="Maharashtra"/>
    <s v="Corporate"/>
    <s v="Fashion"/>
    <s v="Shoes"/>
    <n v="5"/>
    <n v="60486.54"/>
    <n v="40941.519999999997"/>
    <n v="0.1"/>
    <n v="13496.366000000004"/>
    <n v="8"/>
    <n v="2024"/>
    <n v="0.22313007158286791"/>
  </r>
  <r>
    <s v="O07338"/>
    <s v="2025-05-24"/>
    <x v="4"/>
    <s v="Maharashtra"/>
    <s v="SMB"/>
    <s v="Home"/>
    <s v="Sofa"/>
    <n v="1"/>
    <n v="14416.06"/>
    <n v="10204.700000000001"/>
    <n v="7.0000000000000007E-2"/>
    <n v="3202.2357999999986"/>
    <n v="5"/>
    <n v="2025"/>
    <n v="0.22212974973744551"/>
  </r>
  <r>
    <s v="O07339"/>
    <s v="2025-05-30"/>
    <x v="6"/>
    <s v="Tamil Nadu"/>
    <s v="Corporate"/>
    <s v="Fashion"/>
    <s v="Jacket"/>
    <n v="1"/>
    <n v="12540.83"/>
    <n v="7104.58"/>
    <n v="0.12"/>
    <n v="3931.3504000000003"/>
    <n v="5"/>
    <n v="2025"/>
    <n v="0.31348406764145598"/>
  </r>
  <r>
    <s v="O07340"/>
    <s v="2024-06-04"/>
    <x v="0"/>
    <s v="Karnataka"/>
    <s v="SMB"/>
    <s v="Electronics"/>
    <s v="Tablet"/>
    <n v="3"/>
    <n v="3556.91"/>
    <n v="2516.2199999999998"/>
    <n v="0.24"/>
    <n v="187.03160000000014"/>
    <n v="6"/>
    <n v="2024"/>
    <n v="5.258260681321713E-2"/>
  </r>
  <r>
    <s v="O07341"/>
    <s v="2025-04-18"/>
    <x v="6"/>
    <s v="Tamil Nadu"/>
    <s v="Consumer"/>
    <s v="Electronics"/>
    <s v="Laptop"/>
    <n v="4"/>
    <n v="46628.5"/>
    <n v="27087.86"/>
    <n v="0.25"/>
    <n v="7883.5149999999994"/>
    <n v="4"/>
    <n v="2025"/>
    <n v="0.16907073999806985"/>
  </r>
  <r>
    <s v="O07342"/>
    <s v="2024-07-08"/>
    <x v="3"/>
    <s v="Telangana"/>
    <s v="Corporate"/>
    <s v="Electronics"/>
    <s v="Laptop"/>
    <n v="1"/>
    <n v="4524.67"/>
    <n v="3306.74"/>
    <n v="0.03"/>
    <n v="1082.1899000000003"/>
    <n v="7"/>
    <n v="2024"/>
    <n v="0.23917543157843563"/>
  </r>
  <r>
    <s v="O07343"/>
    <s v="2024-05-10"/>
    <x v="4"/>
    <s v="Maharashtra"/>
    <s v="Consumer"/>
    <s v="Electronics"/>
    <s v="Laptop"/>
    <n v="4"/>
    <n v="5705.87"/>
    <n v="4084.83"/>
    <n v="0.1"/>
    <n v="1050.453"/>
    <n v="5"/>
    <n v="2024"/>
    <n v="0.18410040887717385"/>
  </r>
  <r>
    <s v="O07344"/>
    <s v="2024-07-04"/>
    <x v="1"/>
    <s v="Maharashtra"/>
    <s v="Corporate"/>
    <s v="Electronics"/>
    <s v="Phone"/>
    <n v="4"/>
    <n v="22904"/>
    <n v="15252.38"/>
    <n v="0.05"/>
    <n v="6506.420000000001"/>
    <n v="7"/>
    <n v="2024"/>
    <n v="0.2840735242752358"/>
  </r>
  <r>
    <s v="O07345"/>
    <s v="2025-04-26"/>
    <x v="1"/>
    <s v="Maharashtra"/>
    <s v="Corporate"/>
    <s v="Beauty"/>
    <s v="Makeup"/>
    <n v="2"/>
    <n v="24529.41"/>
    <n v="16340.01"/>
    <n v="0.16"/>
    <n v="4264.6943999999994"/>
    <n v="4"/>
    <n v="2025"/>
    <n v="0.17386045567341404"/>
  </r>
  <r>
    <s v="O07346"/>
    <s v="2025-05-16"/>
    <x v="4"/>
    <s v="Maharashtra"/>
    <s v="SMB"/>
    <s v="Electronics"/>
    <s v="Headphones"/>
    <n v="2"/>
    <n v="15873.86"/>
    <n v="10952"/>
    <n v="0.15"/>
    <n v="2540.7810000000004"/>
    <n v="5"/>
    <n v="2025"/>
    <n v="0.16006069097245409"/>
  </r>
  <r>
    <s v="O07347"/>
    <s v="2024-12-22"/>
    <x v="5"/>
    <s v="West Bengal"/>
    <s v="Consumer"/>
    <s v="Beauty"/>
    <s v="Haircare"/>
    <n v="3"/>
    <n v="33696.730000000003"/>
    <n v="24457.65"/>
    <n v="0.1"/>
    <n v="5869.4070000000011"/>
    <n v="12"/>
    <n v="2024"/>
    <n v="0.17418328128575089"/>
  </r>
  <r>
    <s v="O07348"/>
    <s v="2024-10-20"/>
    <x v="0"/>
    <s v="Karnataka"/>
    <s v="Consumer"/>
    <s v="Beauty"/>
    <s v="Skincare"/>
    <n v="1"/>
    <n v="1164.6300000000001"/>
    <n v="756.55"/>
    <n v="0.26"/>
    <n v="105.27620000000013"/>
    <n v="10"/>
    <n v="2024"/>
    <n v="9.0394545907283963E-2"/>
  </r>
  <r>
    <s v="O07349"/>
    <s v="2024-06-08"/>
    <x v="0"/>
    <s v="Karnataka"/>
    <s v="SMB"/>
    <s v="Home"/>
    <s v="Chair"/>
    <n v="2"/>
    <n v="7363.16"/>
    <n v="4540.4799999999996"/>
    <n v="7.0000000000000007E-2"/>
    <n v="2307.2588000000005"/>
    <n v="6"/>
    <n v="2024"/>
    <n v="0.31335171312317001"/>
  </r>
  <r>
    <s v="O07350"/>
    <s v="2024-06-24"/>
    <x v="1"/>
    <s v="Maharashtra"/>
    <s v="Corporate"/>
    <s v="Home"/>
    <s v="Lamp"/>
    <n v="1"/>
    <n v="7854.87"/>
    <n v="5242.59"/>
    <n v="0.08"/>
    <n v="1983.8903999999998"/>
    <n v="6"/>
    <n v="2024"/>
    <n v="0.25256820291106025"/>
  </r>
  <r>
    <s v="O07351"/>
    <s v="2024-02-15"/>
    <x v="6"/>
    <s v="Tamil Nadu"/>
    <s v="Corporate"/>
    <s v="Electronics"/>
    <s v="Headphones"/>
    <n v="3"/>
    <n v="7036.09"/>
    <n v="5183.1400000000003"/>
    <n v="0.17"/>
    <n v="656.81469999999968"/>
    <n v="2"/>
    <n v="2024"/>
    <n v="9.33493886519359E-2"/>
  </r>
  <r>
    <s v="O07352"/>
    <s v="2024-12-18"/>
    <x v="6"/>
    <s v="Tamil Nadu"/>
    <s v="SMB"/>
    <s v="Beauty"/>
    <s v="Makeup"/>
    <n v="2"/>
    <n v="24208.959999999999"/>
    <n v="16045.39"/>
    <n v="7.0000000000000007E-2"/>
    <n v="6468.9427999999998"/>
    <n v="12"/>
    <n v="2024"/>
    <n v="0.26721275098145481"/>
  </r>
  <r>
    <s v="O07353"/>
    <s v="2024-12-15"/>
    <x v="7"/>
    <s v="Uttar Pradesh"/>
    <s v="Corporate"/>
    <s v="Home"/>
    <s v="Sofa"/>
    <n v="1"/>
    <n v="5346.68"/>
    <n v="3096.94"/>
    <n v="0.28000000000000003"/>
    <n v="752.66959999999995"/>
    <n v="12"/>
    <n v="2024"/>
    <n v="0.14077326490457628"/>
  </r>
  <r>
    <s v="O07354"/>
    <s v="2025-02-04"/>
    <x v="1"/>
    <s v="Maharashtra"/>
    <s v="Corporate"/>
    <s v="Beauty"/>
    <s v="Haircare"/>
    <n v="4"/>
    <n v="30383.68"/>
    <n v="21830.400000000001"/>
    <n v="0.17"/>
    <n v="3388.0543999999982"/>
    <n v="2"/>
    <n v="2025"/>
    <n v="0.11150902063212877"/>
  </r>
  <r>
    <s v="O07355"/>
    <s v="2024-11-30"/>
    <x v="7"/>
    <s v="Uttar Pradesh"/>
    <s v="Consumer"/>
    <s v="Home"/>
    <s v="Table"/>
    <n v="1"/>
    <n v="7975.97"/>
    <n v="6714.91"/>
    <n v="0.08"/>
    <n v="622.98240000000033"/>
    <n v="11"/>
    <n v="2024"/>
    <n v="7.8107415148251605E-2"/>
  </r>
  <r>
    <s v="O07356"/>
    <s v="2025-01-29"/>
    <x v="6"/>
    <s v="Tamil Nadu"/>
    <s v="Corporate"/>
    <s v="Beauty"/>
    <s v="Perfume"/>
    <n v="1"/>
    <n v="860.34"/>
    <n v="725.93"/>
    <n v="0.06"/>
    <n v="82.789600000000092"/>
    <n v="1"/>
    <n v="2025"/>
    <n v="9.6228932747518522E-2"/>
  </r>
  <r>
    <s v="O07357"/>
    <s v="2025-01-09"/>
    <x v="1"/>
    <s v="Maharashtra"/>
    <s v="Corporate"/>
    <s v="Electronics"/>
    <s v="Headphones"/>
    <n v="1"/>
    <n v="4741.87"/>
    <n v="3128.42"/>
    <n v="0.09"/>
    <n v="1186.6816999999999"/>
    <n v="1"/>
    <n v="2025"/>
    <n v="0.25025605931837014"/>
  </r>
  <r>
    <s v="O07358"/>
    <s v="2024-02-10"/>
    <x v="6"/>
    <s v="Tamil Nadu"/>
    <s v="SMB"/>
    <s v="Home"/>
    <s v="Lamp"/>
    <n v="4"/>
    <n v="4650.3999999999996"/>
    <n v="3721.56"/>
    <n v="0.25"/>
    <n v="-233.76000000000022"/>
    <n v="2"/>
    <n v="2024"/>
    <n v="-5.0266643729571701E-2"/>
  </r>
  <r>
    <s v="O07359"/>
    <s v="2024-12-25"/>
    <x v="6"/>
    <s v="Tamil Nadu"/>
    <s v="Corporate"/>
    <s v="Electronics"/>
    <s v="Laptop"/>
    <n v="1"/>
    <n v="4869.57"/>
    <n v="3485.39"/>
    <n v="0.01"/>
    <n v="1335.4842999999998"/>
    <n v="12"/>
    <n v="2024"/>
    <n v="0.27425097082493938"/>
  </r>
  <r>
    <s v="O07360"/>
    <s v="2024-08-24"/>
    <x v="5"/>
    <s v="West Bengal"/>
    <s v="SMB"/>
    <s v="Electronics"/>
    <s v="Headphones"/>
    <n v="5"/>
    <n v="58512.82"/>
    <n v="46365.17"/>
    <n v="0.28999999999999998"/>
    <n v="-4821.0677999999971"/>
    <n v="8"/>
    <n v="2024"/>
    <n v="-8.2393359267251123E-2"/>
  </r>
  <r>
    <s v="O07361"/>
    <s v="2025-03-30"/>
    <x v="2"/>
    <s v="Delhi"/>
    <s v="Corporate"/>
    <s v="Electronics"/>
    <s v="Phone"/>
    <n v="3"/>
    <n v="27583.14"/>
    <n v="19968.310000000001"/>
    <n v="0"/>
    <n v="7614.8299999999981"/>
    <n v="3"/>
    <n v="2025"/>
    <n v="0.27606827939096124"/>
  </r>
  <r>
    <s v="O07362"/>
    <s v="2025-03-13"/>
    <x v="5"/>
    <s v="West Bengal"/>
    <s v="Corporate"/>
    <s v="Home"/>
    <s v="Sofa"/>
    <n v="3"/>
    <n v="1837.8"/>
    <n v="1444.67"/>
    <n v="7.0000000000000007E-2"/>
    <n v="264.48399999999987"/>
    <n v="3"/>
    <n v="2025"/>
    <n v="0.14391337468712584"/>
  </r>
  <r>
    <s v="O07363"/>
    <s v="2024-12-27"/>
    <x v="3"/>
    <s v="Telangana"/>
    <s v="Corporate"/>
    <s v="Fashion"/>
    <s v="Jacket"/>
    <n v="3"/>
    <n v="2221.67"/>
    <n v="1493.55"/>
    <n v="0.3"/>
    <n v="61.619000000000142"/>
    <n v="12"/>
    <n v="2024"/>
    <n v="2.7735442257401027E-2"/>
  </r>
  <r>
    <s v="O07364"/>
    <s v="2024-11-08"/>
    <x v="7"/>
    <s v="Uttar Pradesh"/>
    <s v="Corporate"/>
    <s v="Beauty"/>
    <s v="Skincare"/>
    <n v="3"/>
    <n v="19326.939999999999"/>
    <n v="11186.75"/>
    <n v="0.14000000000000001"/>
    <n v="5434.4183999999987"/>
    <n v="11"/>
    <n v="2024"/>
    <n v="0.28118359140143234"/>
  </r>
  <r>
    <s v="O07365"/>
    <s v="2024-04-09"/>
    <x v="4"/>
    <s v="Maharashtra"/>
    <s v="SMB"/>
    <s v="Beauty"/>
    <s v="Skincare"/>
    <n v="1"/>
    <n v="8441.6200000000008"/>
    <n v="6319.01"/>
    <n v="0.25"/>
    <n v="12.205000000000382"/>
    <n v="4"/>
    <n v="2024"/>
    <n v="1.4458125336132615E-3"/>
  </r>
  <r>
    <s v="O07366"/>
    <s v="2024-08-31"/>
    <x v="5"/>
    <s v="West Bengal"/>
    <s v="Consumer"/>
    <s v="Home"/>
    <s v="Table"/>
    <n v="4"/>
    <n v="4816.6000000000004"/>
    <n v="3619.08"/>
    <n v="0.27"/>
    <n v="-102.96199999999976"/>
    <n v="8"/>
    <n v="2024"/>
    <n v="-2.1376489639994965E-2"/>
  </r>
  <r>
    <s v="O07367"/>
    <s v="2025-03-11"/>
    <x v="6"/>
    <s v="Tamil Nadu"/>
    <s v="Corporate"/>
    <s v="Beauty"/>
    <s v="Skincare"/>
    <n v="2"/>
    <n v="2817.81"/>
    <n v="1946.75"/>
    <n v="0.16"/>
    <n v="420.21039999999994"/>
    <n v="3"/>
    <n v="2025"/>
    <n v="0.14912659121800262"/>
  </r>
  <r>
    <s v="O07368"/>
    <s v="2024-07-16"/>
    <x v="1"/>
    <s v="Maharashtra"/>
    <s v="Consumer"/>
    <s v="Beauty"/>
    <s v="Makeup"/>
    <n v="1"/>
    <n v="4007.03"/>
    <n v="2959.34"/>
    <n v="0.27"/>
    <n v="-34.208100000000059"/>
    <n v="7"/>
    <n v="2024"/>
    <n v="-8.5370211852669083E-3"/>
  </r>
  <r>
    <s v="O07369"/>
    <s v="2025-01-28"/>
    <x v="7"/>
    <s v="Uttar Pradesh"/>
    <s v="Corporate"/>
    <s v="Home"/>
    <s v="Table"/>
    <n v="5"/>
    <n v="45120.56"/>
    <n v="33025.230000000003"/>
    <n v="0.17"/>
    <n v="4424.8347999999942"/>
    <n v="1"/>
    <n v="2025"/>
    <n v="9.8066930020371965E-2"/>
  </r>
  <r>
    <s v="O07370"/>
    <s v="2024-01-20"/>
    <x v="7"/>
    <s v="Uttar Pradesh"/>
    <s v="Corporate"/>
    <s v="Fashion"/>
    <s v="Jeans"/>
    <n v="2"/>
    <n v="14826.87"/>
    <n v="10135.32"/>
    <n v="0.19"/>
    <n v="1874.4447000000009"/>
    <n v="1"/>
    <n v="2024"/>
    <n v="0.12642214439055585"/>
  </r>
  <r>
    <s v="O07371"/>
    <s v="2024-04-23"/>
    <x v="1"/>
    <s v="Maharashtra"/>
    <s v="Consumer"/>
    <s v="Electronics"/>
    <s v="Laptop"/>
    <n v="2"/>
    <n v="26540.42"/>
    <n v="20868.8"/>
    <n v="0.16"/>
    <n v="1425.1527999999989"/>
    <n v="4"/>
    <n v="2024"/>
    <n v="5.3697447139118337E-2"/>
  </r>
  <r>
    <s v="O07372"/>
    <s v="2024-06-27"/>
    <x v="6"/>
    <s v="Tamil Nadu"/>
    <s v="Consumer"/>
    <s v="Home"/>
    <s v="Table"/>
    <n v="5"/>
    <n v="44350.74"/>
    <n v="37198.11"/>
    <n v="0.25"/>
    <n v="-3935.0550000000021"/>
    <n v="6"/>
    <n v="2024"/>
    <n v="-8.8725802545797483E-2"/>
  </r>
  <r>
    <s v="O07373"/>
    <s v="2025-03-28"/>
    <x v="4"/>
    <s v="Maharashtra"/>
    <s v="Consumer"/>
    <s v="Beauty"/>
    <s v="Perfume"/>
    <n v="1"/>
    <n v="11730.65"/>
    <n v="8109.58"/>
    <n v="0.16"/>
    <n v="1744.1659999999997"/>
    <n v="3"/>
    <n v="2025"/>
    <n v="0.14868451449834405"/>
  </r>
  <r>
    <s v="O07374"/>
    <s v="2025-02-11"/>
    <x v="0"/>
    <s v="Karnataka"/>
    <s v="Corporate"/>
    <s v="Electronics"/>
    <s v="Tablet"/>
    <n v="5"/>
    <n v="41762.980000000003"/>
    <n v="27335.41"/>
    <n v="0.19"/>
    <n v="6492.6038000000026"/>
    <n v="2"/>
    <n v="2025"/>
    <n v="0.1554631350540599"/>
  </r>
  <r>
    <s v="O07375"/>
    <s v="2024-04-17"/>
    <x v="4"/>
    <s v="Maharashtra"/>
    <s v="Consumer"/>
    <s v="Electronics"/>
    <s v="Headphones"/>
    <n v="2"/>
    <n v="27163.65"/>
    <n v="18588.57"/>
    <n v="0.12"/>
    <n v="5315.4420000000018"/>
    <n v="4"/>
    <n v="2024"/>
    <n v="0.19568217084228376"/>
  </r>
  <r>
    <s v="O07376"/>
    <s v="2025-05-13"/>
    <x v="0"/>
    <s v="Karnataka"/>
    <s v="Corporate"/>
    <s v="Home"/>
    <s v="Lamp"/>
    <n v="2"/>
    <n v="24425.51"/>
    <n v="14456.19"/>
    <n v="0.2"/>
    <n v="5084.217999999998"/>
    <n v="5"/>
    <n v="2025"/>
    <n v="0.20815196898652263"/>
  </r>
  <r>
    <s v="O07377"/>
    <s v="2025-06-16"/>
    <x v="7"/>
    <s v="Uttar Pradesh"/>
    <s v="Corporate"/>
    <s v="Electronics"/>
    <s v="Phone"/>
    <n v="2"/>
    <n v="22808.19"/>
    <n v="18793.48"/>
    <n v="0.18"/>
    <n v="-90.764200000000528"/>
    <n v="6"/>
    <n v="2025"/>
    <n v="-3.9794565022476811E-3"/>
  </r>
  <r>
    <s v="O07378"/>
    <s v="2025-01-31"/>
    <x v="0"/>
    <s v="Karnataka"/>
    <s v="Corporate"/>
    <s v="Fashion"/>
    <s v="Jeans"/>
    <n v="1"/>
    <n v="2452.66"/>
    <n v="1481.87"/>
    <n v="0.28999999999999998"/>
    <n v="259.51860000000011"/>
    <n v="1"/>
    <n v="2025"/>
    <n v="0.10581107858406796"/>
  </r>
  <r>
    <s v="O07379"/>
    <s v="2024-09-03"/>
    <x v="6"/>
    <s v="Tamil Nadu"/>
    <s v="Consumer"/>
    <s v="Fashion"/>
    <s v="Jacket"/>
    <n v="4"/>
    <n v="19612.37"/>
    <n v="12243.36"/>
    <n v="0.18"/>
    <n v="3838.7833999999989"/>
    <n v="9"/>
    <n v="2024"/>
    <n v="0.19573276457664215"/>
  </r>
  <r>
    <s v="O07380"/>
    <s v="2024-12-04"/>
    <x v="6"/>
    <s v="Tamil Nadu"/>
    <s v="SMB"/>
    <s v="Home"/>
    <s v="Chair"/>
    <n v="3"/>
    <n v="3934.06"/>
    <n v="2896.83"/>
    <n v="0.28000000000000003"/>
    <n v="-64.306800000000067"/>
    <n v="12"/>
    <n v="2024"/>
    <n v="-1.6346166555670241E-2"/>
  </r>
  <r>
    <s v="O07381"/>
    <s v="2024-09-16"/>
    <x v="1"/>
    <s v="Maharashtra"/>
    <s v="Corporate"/>
    <s v="Home"/>
    <s v="Sofa"/>
    <n v="4"/>
    <n v="50991.41"/>
    <n v="29015.82"/>
    <n v="0.05"/>
    <n v="19426.019500000002"/>
    <n v="9"/>
    <n v="2024"/>
    <n v="0.38096650984940406"/>
  </r>
  <r>
    <s v="O07382"/>
    <s v="2025-03-25"/>
    <x v="0"/>
    <s v="Karnataka"/>
    <s v="SMB"/>
    <s v="Electronics"/>
    <s v="Phone"/>
    <n v="3"/>
    <n v="6184.72"/>
    <n v="3440.37"/>
    <n v="0.14000000000000001"/>
    <n v="1878.4892000000002"/>
    <n v="3"/>
    <n v="2025"/>
    <n v="0.30373067818753319"/>
  </r>
  <r>
    <s v="O07383"/>
    <s v="2025-04-23"/>
    <x v="7"/>
    <s v="Uttar Pradesh"/>
    <s v="Corporate"/>
    <s v="Fashion"/>
    <s v="Shoes"/>
    <n v="4"/>
    <n v="29158.92"/>
    <n v="20766.939999999999"/>
    <n v="0.15"/>
    <n v="4018.1419999999998"/>
    <n v="4"/>
    <n v="2025"/>
    <n v="0.13780146864149975"/>
  </r>
  <r>
    <s v="O07384"/>
    <s v="2024-03-26"/>
    <x v="0"/>
    <s v="Karnataka"/>
    <s v="Corporate"/>
    <s v="Fashion"/>
    <s v="Shirt"/>
    <n v="2"/>
    <n v="12839.21"/>
    <n v="8686.9599999999991"/>
    <n v="0.21"/>
    <n v="1456.0159000000003"/>
    <n v="3"/>
    <n v="2024"/>
    <n v="0.11340385428698498"/>
  </r>
  <r>
    <s v="O07385"/>
    <s v="2025-01-24"/>
    <x v="3"/>
    <s v="Telangana"/>
    <s v="Corporate"/>
    <s v="Fashion"/>
    <s v="Shirt"/>
    <n v="3"/>
    <n v="1883.94"/>
    <n v="1115.4100000000001"/>
    <n v="7.0000000000000007E-2"/>
    <n v="636.65419999999995"/>
    <n v="1"/>
    <n v="2025"/>
    <n v="0.33793762009405814"/>
  </r>
  <r>
    <s v="O07386"/>
    <s v="2024-05-25"/>
    <x v="6"/>
    <s v="Tamil Nadu"/>
    <s v="SMB"/>
    <s v="Beauty"/>
    <s v="Perfume"/>
    <n v="1"/>
    <n v="672.42"/>
    <n v="464.5"/>
    <n v="0.09"/>
    <n v="147.40219999999997"/>
    <n v="5"/>
    <n v="2024"/>
    <n v="0.21921150471431541"/>
  </r>
  <r>
    <s v="O07387"/>
    <s v="2024-12-21"/>
    <x v="2"/>
    <s v="Delhi"/>
    <s v="Corporate"/>
    <s v="Fashion"/>
    <s v="Shirt"/>
    <n v="2"/>
    <n v="12078.96"/>
    <n v="9647.81"/>
    <n v="0.05"/>
    <n v="1827.2019999999998"/>
    <n v="12"/>
    <n v="2024"/>
    <n v="0.15127146707994726"/>
  </r>
  <r>
    <s v="O07388"/>
    <s v="2025-06-05"/>
    <x v="1"/>
    <s v="Maharashtra"/>
    <s v="Corporate"/>
    <s v="Electronics"/>
    <s v="Headphones"/>
    <n v="5"/>
    <n v="39036.339999999997"/>
    <n v="31050.44"/>
    <n v="0.02"/>
    <n v="7205.1731999999975"/>
    <n v="6"/>
    <n v="2025"/>
    <n v="0.18457604375820064"/>
  </r>
  <r>
    <s v="O07389"/>
    <s v="2025-01-23"/>
    <x v="2"/>
    <s v="Delhi"/>
    <s v="Corporate"/>
    <s v="Home"/>
    <s v="Sofa"/>
    <n v="1"/>
    <n v="4870.91"/>
    <n v="3600.17"/>
    <n v="0.22"/>
    <n v="199.1397999999997"/>
    <n v="1"/>
    <n v="2025"/>
    <n v="4.0883489943357547E-2"/>
  </r>
  <r>
    <s v="O07390"/>
    <s v="2024-05-25"/>
    <x v="0"/>
    <s v="Karnataka"/>
    <s v="Consumer"/>
    <s v="Fashion"/>
    <s v="Jacket"/>
    <n v="5"/>
    <n v="30898.17"/>
    <n v="17128.86"/>
    <n v="0.28000000000000003"/>
    <n v="5117.8223999999973"/>
    <n v="5"/>
    <n v="2024"/>
    <n v="0.16563512984749573"/>
  </r>
  <r>
    <s v="O07391"/>
    <s v="2024-07-28"/>
    <x v="5"/>
    <s v="West Bengal"/>
    <s v="Corporate"/>
    <s v="Electronics"/>
    <s v="Headphones"/>
    <n v="5"/>
    <n v="53770.65"/>
    <n v="35133.550000000003"/>
    <n v="0.26"/>
    <n v="4656.7309999999979"/>
    <n v="7"/>
    <n v="2024"/>
    <n v="8.6603583925431396E-2"/>
  </r>
  <r>
    <s v="O07392"/>
    <s v="2025-03-06"/>
    <x v="1"/>
    <s v="Maharashtra"/>
    <s v="Corporate"/>
    <s v="Home"/>
    <s v="Table"/>
    <n v="2"/>
    <n v="23013.59"/>
    <n v="18556.080000000002"/>
    <n v="0.03"/>
    <n v="3767.1022999999986"/>
    <n v="3"/>
    <n v="2025"/>
    <n v="0.16369033688355439"/>
  </r>
  <r>
    <s v="O07393"/>
    <s v="2024-09-04"/>
    <x v="3"/>
    <s v="Telangana"/>
    <s v="SMB"/>
    <s v="Electronics"/>
    <s v="Headphones"/>
    <n v="1"/>
    <n v="14093.17"/>
    <n v="10289.99"/>
    <n v="0.22"/>
    <n v="702.68260000000009"/>
    <n v="9"/>
    <n v="2024"/>
    <n v="4.9859797334453504E-2"/>
  </r>
  <r>
    <s v="O07394"/>
    <s v="2025-06-08"/>
    <x v="6"/>
    <s v="Tamil Nadu"/>
    <s v="Corporate"/>
    <s v="Fashion"/>
    <s v="Jeans"/>
    <n v="1"/>
    <n v="14600.66"/>
    <n v="10997.19"/>
    <n v="0.18"/>
    <n v="975.35119999999961"/>
    <n v="6"/>
    <n v="2025"/>
    <n v="6.680185690235918E-2"/>
  </r>
  <r>
    <s v="O07395"/>
    <s v="2024-09-19"/>
    <x v="4"/>
    <s v="Maharashtra"/>
    <s v="SMB"/>
    <s v="Electronics"/>
    <s v="Headphones"/>
    <n v="2"/>
    <n v="14751.57"/>
    <n v="11637.05"/>
    <n v="0.08"/>
    <n v="1934.3944000000004"/>
    <n v="9"/>
    <n v="2024"/>
    <n v="0.13113142533303238"/>
  </r>
  <r>
    <s v="O07396"/>
    <s v="2025-01-12"/>
    <x v="7"/>
    <s v="Uttar Pradesh"/>
    <s v="Consumer"/>
    <s v="Home"/>
    <s v="Table"/>
    <n v="4"/>
    <n v="45423.05"/>
    <n v="32381.7"/>
    <n v="0.15"/>
    <n v="6227.8925000000017"/>
    <n v="1"/>
    <n v="2025"/>
    <n v="0.13710863757497574"/>
  </r>
  <r>
    <s v="O07397"/>
    <s v="2024-10-24"/>
    <x v="4"/>
    <s v="Maharashtra"/>
    <s v="Corporate"/>
    <s v="Fashion"/>
    <s v="Jacket"/>
    <n v="1"/>
    <n v="14083.09"/>
    <n v="11469.27"/>
    <n v="7.0000000000000007E-2"/>
    <n v="1628.0036999999998"/>
    <n v="10"/>
    <n v="2024"/>
    <n v="0.11559989320525536"/>
  </r>
  <r>
    <s v="O07398"/>
    <s v="2024-03-21"/>
    <x v="2"/>
    <s v="Delhi"/>
    <s v="Corporate"/>
    <s v="Home"/>
    <s v="Sofa"/>
    <n v="3"/>
    <n v="9348.06"/>
    <n v="7734.08"/>
    <n v="0.11"/>
    <n v="585.69339999999966"/>
    <n v="3"/>
    <n v="2024"/>
    <n v="6.2654005216055492E-2"/>
  </r>
  <r>
    <s v="O07399"/>
    <s v="2024-02-08"/>
    <x v="0"/>
    <s v="Karnataka"/>
    <s v="SMB"/>
    <s v="Fashion"/>
    <s v="Jacket"/>
    <n v="1"/>
    <n v="2706.83"/>
    <n v="2088.5700000000002"/>
    <n v="0.16"/>
    <n v="185.16719999999975"/>
    <n v="2"/>
    <n v="2024"/>
    <n v="6.840739906089402E-2"/>
  </r>
  <r>
    <s v="O07400"/>
    <s v="2025-02-02"/>
    <x v="7"/>
    <s v="Uttar Pradesh"/>
    <s v="SMB"/>
    <s v="Fashion"/>
    <s v="Jacket"/>
    <n v="5"/>
    <n v="21723.54"/>
    <n v="18380.560000000001"/>
    <n v="0.03"/>
    <n v="2691.2737999999995"/>
    <n v="2"/>
    <n v="2025"/>
    <n v="0.12388744191784577"/>
  </r>
  <r>
    <s v="O07401"/>
    <s v="2024-07-19"/>
    <x v="6"/>
    <s v="Tamil Nadu"/>
    <s v="Corporate"/>
    <s v="Electronics"/>
    <s v="Tablet"/>
    <n v="2"/>
    <n v="14604.24"/>
    <n v="8411.09"/>
    <n v="0.28000000000000003"/>
    <n v="2103.9627999999993"/>
    <n v="7"/>
    <n v="2024"/>
    <n v="0.14406520298214762"/>
  </r>
  <r>
    <s v="O07402"/>
    <s v="2024-05-07"/>
    <x v="4"/>
    <s v="Maharashtra"/>
    <s v="Corporate"/>
    <s v="Electronics"/>
    <s v="Phone"/>
    <n v="4"/>
    <n v="11951.33"/>
    <n v="9801.8799999999992"/>
    <n v="0.09"/>
    <n v="1073.8303000000008"/>
    <n v="5"/>
    <n v="2024"/>
    <n v="8.9850276078059996E-2"/>
  </r>
  <r>
    <s v="O07403"/>
    <s v="2024-03-19"/>
    <x v="3"/>
    <s v="Telangana"/>
    <s v="SMB"/>
    <s v="Electronics"/>
    <s v="Phone"/>
    <n v="4"/>
    <n v="49372.41"/>
    <n v="33830.449999999997"/>
    <n v="0.26"/>
    <n v="2705.1334000000043"/>
    <n v="3"/>
    <n v="2024"/>
    <n v="5.4790385966575345E-2"/>
  </r>
  <r>
    <s v="O07404"/>
    <s v="2024-05-01"/>
    <x v="1"/>
    <s v="Maharashtra"/>
    <s v="SMB"/>
    <s v="Home"/>
    <s v="Chair"/>
    <n v="5"/>
    <n v="60444.77"/>
    <n v="46930.83"/>
    <n v="0.2"/>
    <n v="1424.9859999999953"/>
    <n v="5"/>
    <n v="2024"/>
    <n v="2.3575009053719544E-2"/>
  </r>
  <r>
    <s v="O07405"/>
    <s v="2024-03-12"/>
    <x v="7"/>
    <s v="Uttar Pradesh"/>
    <s v="SMB"/>
    <s v="Home"/>
    <s v="Table"/>
    <n v="3"/>
    <n v="29307.35"/>
    <n v="24799.77"/>
    <n v="0.26"/>
    <n v="-3112.3310000000019"/>
    <n v="3"/>
    <n v="2024"/>
    <n v="-0.1061962613474095"/>
  </r>
  <r>
    <s v="O07406"/>
    <s v="2024-05-26"/>
    <x v="7"/>
    <s v="Uttar Pradesh"/>
    <s v="SMB"/>
    <s v="Beauty"/>
    <s v="Perfume"/>
    <n v="1"/>
    <n v="8689.5"/>
    <n v="6054.45"/>
    <n v="0.02"/>
    <n v="2461.2600000000002"/>
    <n v="5"/>
    <n v="2024"/>
    <n v="0.28324529604695325"/>
  </r>
  <r>
    <s v="O07407"/>
    <s v="2025-04-20"/>
    <x v="4"/>
    <s v="Maharashtra"/>
    <s v="Corporate"/>
    <s v="Beauty"/>
    <s v="Perfume"/>
    <n v="4"/>
    <n v="2062.91"/>
    <n v="1384.44"/>
    <n v="0.13"/>
    <n v="410.29169999999982"/>
    <n v="4"/>
    <n v="2025"/>
    <n v="0.19888977221497781"/>
  </r>
  <r>
    <s v="O07408"/>
    <s v="2024-11-21"/>
    <x v="2"/>
    <s v="Delhi"/>
    <s v="Corporate"/>
    <s v="Home"/>
    <s v="Sofa"/>
    <n v="1"/>
    <n v="13298.41"/>
    <n v="10414.700000000001"/>
    <n v="0.22"/>
    <n v="-41.940200000000914"/>
    <n v="11"/>
    <n v="2024"/>
    <n v="-3.1537755265479794E-3"/>
  </r>
  <r>
    <s v="O07409"/>
    <s v="2024-07-28"/>
    <x v="3"/>
    <s v="Telangana"/>
    <s v="Corporate"/>
    <s v="Home"/>
    <s v="Chair"/>
    <n v="4"/>
    <n v="32924.71"/>
    <n v="27279.57"/>
    <n v="0.22"/>
    <n v="-1598.2962000000007"/>
    <n v="7"/>
    <n v="2024"/>
    <n v="-4.854397198942681E-2"/>
  </r>
  <r>
    <s v="O07410"/>
    <s v="2024-03-13"/>
    <x v="7"/>
    <s v="Uttar Pradesh"/>
    <s v="Corporate"/>
    <s v="Home"/>
    <s v="Lamp"/>
    <n v="3"/>
    <n v="23073.03"/>
    <n v="18331.650000000001"/>
    <n v="0.25"/>
    <n v="-1026.8775000000023"/>
    <n v="3"/>
    <n v="2024"/>
    <n v="-4.4505533083431276E-2"/>
  </r>
  <r>
    <s v="O07411"/>
    <s v="2024-06-26"/>
    <x v="1"/>
    <s v="Maharashtra"/>
    <s v="Corporate"/>
    <s v="Electronics"/>
    <s v="Tablet"/>
    <n v="1"/>
    <n v="13615.54"/>
    <n v="10874.55"/>
    <n v="0.01"/>
    <n v="2604.8346000000015"/>
    <n v="6"/>
    <n v="2024"/>
    <n v="0.19131335224309878"/>
  </r>
  <r>
    <s v="O07412"/>
    <s v="2025-01-17"/>
    <x v="4"/>
    <s v="Maharashtra"/>
    <s v="SMB"/>
    <s v="Home"/>
    <s v="Table"/>
    <n v="5"/>
    <n v="68095.58"/>
    <n v="40299.1"/>
    <n v="0.1"/>
    <n v="20986.922000000002"/>
    <n v="1"/>
    <n v="2025"/>
    <n v="0.30819800639042949"/>
  </r>
  <r>
    <s v="O07413"/>
    <s v="2024-09-13"/>
    <x v="7"/>
    <s v="Uttar Pradesh"/>
    <s v="SMB"/>
    <s v="Beauty"/>
    <s v="Perfume"/>
    <n v="1"/>
    <n v="13251.35"/>
    <n v="8244.7199999999993"/>
    <n v="0.09"/>
    <n v="3814.0085000000008"/>
    <n v="9"/>
    <n v="2024"/>
    <n v="0.28782037301859814"/>
  </r>
  <r>
    <s v="O07414"/>
    <s v="2025-06-19"/>
    <x v="7"/>
    <s v="Uttar Pradesh"/>
    <s v="SMB"/>
    <s v="Beauty"/>
    <s v="Haircare"/>
    <n v="3"/>
    <n v="33488.870000000003"/>
    <n v="21826.07"/>
    <n v="0.18"/>
    <n v="5634.8034000000025"/>
    <n v="6"/>
    <n v="2025"/>
    <n v="0.16825898873267453"/>
  </r>
  <r>
    <s v="O07415"/>
    <s v="2024-12-22"/>
    <x v="1"/>
    <s v="Maharashtra"/>
    <s v="Corporate"/>
    <s v="Beauty"/>
    <s v="Perfume"/>
    <n v="2"/>
    <n v="5734.42"/>
    <n v="4688.72"/>
    <n v="0.17"/>
    <n v="70.848599999999692"/>
    <n v="12"/>
    <n v="2024"/>
    <n v="1.2354972255258542E-2"/>
  </r>
  <r>
    <s v="O07416"/>
    <s v="2024-07-20"/>
    <x v="3"/>
    <s v="Telangana"/>
    <s v="SMB"/>
    <s v="Electronics"/>
    <s v="Phone"/>
    <n v="5"/>
    <n v="53364.51"/>
    <n v="42778.62"/>
    <n v="0.25"/>
    <n v="-2755.2375000000011"/>
    <n v="7"/>
    <n v="2024"/>
    <n v="-5.163052185806636E-2"/>
  </r>
  <r>
    <s v="O07417"/>
    <s v="2024-02-12"/>
    <x v="3"/>
    <s v="Telangana"/>
    <s v="Consumer"/>
    <s v="Home"/>
    <s v="Table"/>
    <n v="1"/>
    <n v="9039.69"/>
    <n v="6430.14"/>
    <n v="0.28000000000000003"/>
    <n v="78.436799999999948"/>
    <n v="2"/>
    <n v="2024"/>
    <n v="8.6769347178940817E-3"/>
  </r>
  <r>
    <s v="O07418"/>
    <s v="2024-10-06"/>
    <x v="6"/>
    <s v="Tamil Nadu"/>
    <s v="Consumer"/>
    <s v="Electronics"/>
    <s v="Laptop"/>
    <n v="2"/>
    <n v="21034.7"/>
    <n v="12879.08"/>
    <n v="0.1"/>
    <n v="6052.1500000000005"/>
    <n v="10"/>
    <n v="2024"/>
    <n v="0.28772219237735741"/>
  </r>
  <r>
    <s v="O07419"/>
    <s v="2024-02-25"/>
    <x v="2"/>
    <s v="Delhi"/>
    <s v="Consumer"/>
    <s v="Electronics"/>
    <s v="Laptop"/>
    <n v="1"/>
    <n v="9261.61"/>
    <n v="7834"/>
    <n v="0.28000000000000003"/>
    <n v="-1165.6407999999997"/>
    <n v="2"/>
    <n v="2024"/>
    <n v="-0.12585725376041526"/>
  </r>
  <r>
    <s v="O07420"/>
    <s v="2024-09-23"/>
    <x v="0"/>
    <s v="Karnataka"/>
    <s v="Consumer"/>
    <s v="Fashion"/>
    <s v="Shirt"/>
    <n v="1"/>
    <n v="3981.86"/>
    <n v="3273.35"/>
    <n v="0.12"/>
    <n v="230.68680000000023"/>
    <n v="9"/>
    <n v="2024"/>
    <n v="5.7934432652077227E-2"/>
  </r>
  <r>
    <s v="O07421"/>
    <s v="2025-01-30"/>
    <x v="0"/>
    <s v="Karnataka"/>
    <s v="SMB"/>
    <s v="Beauty"/>
    <s v="Perfume"/>
    <n v="1"/>
    <n v="2494.9"/>
    <n v="1824.78"/>
    <n v="0.13"/>
    <n v="345.78300000000007"/>
    <n v="1"/>
    <n v="2025"/>
    <n v="0.13859593570884607"/>
  </r>
  <r>
    <s v="O07422"/>
    <s v="2025-01-02"/>
    <x v="6"/>
    <s v="Tamil Nadu"/>
    <s v="SMB"/>
    <s v="Electronics"/>
    <s v="Phone"/>
    <n v="1"/>
    <n v="14405.89"/>
    <n v="8728.4599999999991"/>
    <n v="0.17"/>
    <n v="3228.4287000000004"/>
    <n v="1"/>
    <n v="2025"/>
    <n v="0.22410477242294649"/>
  </r>
  <r>
    <s v="O07423"/>
    <s v="2025-04-06"/>
    <x v="5"/>
    <s v="West Bengal"/>
    <s v="SMB"/>
    <s v="Beauty"/>
    <s v="Haircare"/>
    <n v="2"/>
    <n v="5894.49"/>
    <n v="3586.25"/>
    <n v="0.14000000000000001"/>
    <n v="1483.0113999999999"/>
    <n v="4"/>
    <n v="2025"/>
    <n v="0.25159282652103915"/>
  </r>
  <r>
    <s v="O07424"/>
    <s v="2025-01-14"/>
    <x v="2"/>
    <s v="Delhi"/>
    <s v="Corporate"/>
    <s v="Fashion"/>
    <s v="Shoes"/>
    <n v="1"/>
    <n v="10944.16"/>
    <n v="6037.23"/>
    <n v="0.18"/>
    <n v="2936.9812000000002"/>
    <n v="1"/>
    <n v="2025"/>
    <n v="0.26836058683352587"/>
  </r>
  <r>
    <s v="O07425"/>
    <s v="2024-05-31"/>
    <x v="7"/>
    <s v="Uttar Pradesh"/>
    <s v="Consumer"/>
    <s v="Fashion"/>
    <s v="Shirt"/>
    <n v="1"/>
    <n v="4536.17"/>
    <n v="3260.67"/>
    <n v="0.17"/>
    <n v="504.35109999999997"/>
    <n v="5"/>
    <n v="2024"/>
    <n v="0.11118434714748344"/>
  </r>
  <r>
    <s v="O07426"/>
    <s v="2024-08-06"/>
    <x v="7"/>
    <s v="Uttar Pradesh"/>
    <s v="Corporate"/>
    <s v="Electronics"/>
    <s v="Laptop"/>
    <n v="3"/>
    <n v="33139.620000000003"/>
    <n v="24253.03"/>
    <n v="0.18"/>
    <n v="2921.4584000000032"/>
    <n v="8"/>
    <n v="2024"/>
    <n v="8.8156062139517682E-2"/>
  </r>
  <r>
    <s v="O07427"/>
    <s v="2024-12-06"/>
    <x v="2"/>
    <s v="Delhi"/>
    <s v="Corporate"/>
    <s v="Fashion"/>
    <s v="Jeans"/>
    <n v="1"/>
    <n v="2236.7199999999998"/>
    <n v="1673.12"/>
    <n v="0.13"/>
    <n v="272.82639999999992"/>
    <n v="12"/>
    <n v="2024"/>
    <n v="0.12197610787224147"/>
  </r>
  <r>
    <s v="O07428"/>
    <s v="2025-04-27"/>
    <x v="4"/>
    <s v="Maharashtra"/>
    <s v="SMB"/>
    <s v="Home"/>
    <s v="Chair"/>
    <n v="2"/>
    <n v="12540.51"/>
    <n v="8186.72"/>
    <n v="0.2"/>
    <n v="1845.6879999999996"/>
    <n v="4"/>
    <n v="2025"/>
    <n v="0.14717806532589181"/>
  </r>
  <r>
    <s v="O07429"/>
    <s v="2024-02-07"/>
    <x v="2"/>
    <s v="Delhi"/>
    <s v="SMB"/>
    <s v="Electronics"/>
    <s v="Phone"/>
    <n v="3"/>
    <n v="44504.95"/>
    <n v="26631.25"/>
    <n v="0.18"/>
    <n v="9862.8089999999975"/>
    <n v="2"/>
    <n v="2024"/>
    <n v="0.22161150613583427"/>
  </r>
  <r>
    <s v="O07430"/>
    <s v="2024-08-19"/>
    <x v="3"/>
    <s v="Telangana"/>
    <s v="Consumer"/>
    <s v="Home"/>
    <s v="Sofa"/>
    <n v="4"/>
    <n v="52181.06"/>
    <n v="39114.99"/>
    <n v="0.04"/>
    <n v="10978.827600000001"/>
    <n v="8"/>
    <n v="2024"/>
    <n v="0.21039870788366508"/>
  </r>
  <r>
    <s v="O07431"/>
    <s v="2024-07-11"/>
    <x v="4"/>
    <s v="Maharashtra"/>
    <s v="SMB"/>
    <s v="Electronics"/>
    <s v="Headphones"/>
    <n v="5"/>
    <n v="63275.56"/>
    <n v="45838.77"/>
    <n v="0.02"/>
    <n v="16171.2788"/>
    <n v="7"/>
    <n v="2024"/>
    <n v="0.25556911388852188"/>
  </r>
  <r>
    <s v="O07432"/>
    <s v="2025-01-06"/>
    <x v="4"/>
    <s v="Maharashtra"/>
    <s v="Consumer"/>
    <s v="Home"/>
    <s v="Chair"/>
    <n v="1"/>
    <n v="8738.83"/>
    <n v="5634.44"/>
    <n v="0.05"/>
    <n v="2667.4485000000004"/>
    <n v="1"/>
    <n v="2025"/>
    <n v="0.30524091897885647"/>
  </r>
  <r>
    <s v="O07433"/>
    <s v="2024-07-20"/>
    <x v="4"/>
    <s v="Maharashtra"/>
    <s v="Corporate"/>
    <s v="Beauty"/>
    <s v="Makeup"/>
    <n v="4"/>
    <n v="37809.49"/>
    <n v="25477.68"/>
    <n v="0.05"/>
    <n v="10441.335499999997"/>
    <n v="7"/>
    <n v="2024"/>
    <n v="0.27615647553034961"/>
  </r>
  <r>
    <s v="O07434"/>
    <s v="2024-03-05"/>
    <x v="3"/>
    <s v="Telangana"/>
    <s v="Corporate"/>
    <s v="Electronics"/>
    <s v="Headphones"/>
    <n v="4"/>
    <n v="20697.71"/>
    <n v="15912.36"/>
    <n v="7.0000000000000007E-2"/>
    <n v="3336.5102999999986"/>
    <n v="3"/>
    <n v="2024"/>
    <n v="0.16120190591133021"/>
  </r>
  <r>
    <s v="O07435"/>
    <s v="2025-06-19"/>
    <x v="1"/>
    <s v="Maharashtra"/>
    <s v="SMB"/>
    <s v="Beauty"/>
    <s v="Makeup"/>
    <n v="4"/>
    <n v="46054.81"/>
    <n v="33297.550000000003"/>
    <n v="0.26"/>
    <n v="783.00939999999537"/>
    <n v="6"/>
    <n v="2025"/>
    <n v="1.700168560026619E-2"/>
  </r>
  <r>
    <s v="O07436"/>
    <s v="2024-12-06"/>
    <x v="6"/>
    <s v="Tamil Nadu"/>
    <s v="SMB"/>
    <s v="Electronics"/>
    <s v="Headphones"/>
    <n v="4"/>
    <n v="15843.71"/>
    <n v="12020.02"/>
    <n v="0.24"/>
    <n v="21.199599999999009"/>
    <n v="12"/>
    <n v="2024"/>
    <n v="1.33804519269786E-3"/>
  </r>
  <r>
    <s v="O07437"/>
    <s v="2024-12-12"/>
    <x v="0"/>
    <s v="Karnataka"/>
    <s v="SMB"/>
    <s v="Electronics"/>
    <s v="Headphones"/>
    <n v="3"/>
    <n v="4996.7"/>
    <n v="3026.33"/>
    <n v="7.0000000000000007E-2"/>
    <n v="1620.6009999999999"/>
    <n v="12"/>
    <n v="2024"/>
    <n v="0.32433426061200393"/>
  </r>
  <r>
    <s v="O07438"/>
    <s v="2024-07-18"/>
    <x v="4"/>
    <s v="Maharashtra"/>
    <s v="Corporate"/>
    <s v="Electronics"/>
    <s v="Tablet"/>
    <n v="2"/>
    <n v="26384.41"/>
    <n v="17974.419999999998"/>
    <n v="0.21"/>
    <n v="2869.2639000000017"/>
    <n v="7"/>
    <n v="2024"/>
    <n v="0.1087484578961592"/>
  </r>
  <r>
    <s v="O07439"/>
    <s v="2024-05-14"/>
    <x v="1"/>
    <s v="Maharashtra"/>
    <s v="Corporate"/>
    <s v="Fashion"/>
    <s v="Jeans"/>
    <n v="1"/>
    <n v="4947.03"/>
    <n v="3468.8"/>
    <n v="0.09"/>
    <n v="1032.9972999999995"/>
    <n v="5"/>
    <n v="2024"/>
    <n v="0.20881161019844222"/>
  </r>
  <r>
    <s v="O07440"/>
    <s v="2024-10-02"/>
    <x v="6"/>
    <s v="Tamil Nadu"/>
    <s v="Corporate"/>
    <s v="Electronics"/>
    <s v="Headphones"/>
    <n v="5"/>
    <n v="28933.05"/>
    <n v="19021.57"/>
    <n v="0.28000000000000003"/>
    <n v="1810.2259999999987"/>
    <n v="10"/>
    <n v="2024"/>
    <n v="6.2566027432296237E-2"/>
  </r>
  <r>
    <s v="O07441"/>
    <s v="2024-12-27"/>
    <x v="5"/>
    <s v="West Bengal"/>
    <s v="SMB"/>
    <s v="Beauty"/>
    <s v="Perfume"/>
    <n v="1"/>
    <n v="11725.16"/>
    <n v="8501.9599999999991"/>
    <n v="0.05"/>
    <n v="2636.9420000000009"/>
    <n v="12"/>
    <n v="2024"/>
    <n v="0.22489603553384355"/>
  </r>
  <r>
    <s v="O07442"/>
    <s v="2025-05-09"/>
    <x v="7"/>
    <s v="Uttar Pradesh"/>
    <s v="Consumer"/>
    <s v="Home"/>
    <s v="Lamp"/>
    <n v="1"/>
    <n v="2796.61"/>
    <n v="1651.96"/>
    <n v="0.08"/>
    <n v="920.92120000000011"/>
    <n v="5"/>
    <n v="2025"/>
    <n v="0.32929911571509796"/>
  </r>
  <r>
    <s v="O07443"/>
    <s v="2024-03-08"/>
    <x v="4"/>
    <s v="Maharashtra"/>
    <s v="Consumer"/>
    <s v="Electronics"/>
    <s v="Phone"/>
    <n v="2"/>
    <n v="29508.97"/>
    <n v="22257.47"/>
    <n v="0.18"/>
    <n v="1939.8854000000001"/>
    <n v="3"/>
    <n v="2024"/>
    <n v="6.5738838055004967E-2"/>
  </r>
  <r>
    <s v="O07444"/>
    <s v="2024-11-23"/>
    <x v="3"/>
    <s v="Telangana"/>
    <s v="Consumer"/>
    <s v="Beauty"/>
    <s v="Makeup"/>
    <n v="3"/>
    <n v="42087.1"/>
    <n v="26943.85"/>
    <n v="0.17"/>
    <n v="7988.4429999999993"/>
    <n v="11"/>
    <n v="2024"/>
    <n v="0.18980739941692346"/>
  </r>
  <r>
    <s v="O07445"/>
    <s v="2024-09-30"/>
    <x v="0"/>
    <s v="Karnataka"/>
    <s v="Corporate"/>
    <s v="Fashion"/>
    <s v="Jeans"/>
    <n v="3"/>
    <n v="22979.93"/>
    <n v="13243.71"/>
    <n v="0.09"/>
    <n v="7668.0263000000014"/>
    <n v="9"/>
    <n v="2024"/>
    <n v="0.33368362305716343"/>
  </r>
  <r>
    <s v="O07446"/>
    <s v="2024-04-21"/>
    <x v="7"/>
    <s v="Uttar Pradesh"/>
    <s v="Corporate"/>
    <s v="Beauty"/>
    <s v="Skincare"/>
    <n v="5"/>
    <n v="65883.72"/>
    <n v="39364.699999999997"/>
    <n v="0.13"/>
    <n v="17954.136400000003"/>
    <n v="4"/>
    <n v="2024"/>
    <n v="0.27251248715160592"/>
  </r>
  <r>
    <s v="O07447"/>
    <s v="2024-09-20"/>
    <x v="3"/>
    <s v="Telangana"/>
    <s v="SMB"/>
    <s v="Electronics"/>
    <s v="Tablet"/>
    <n v="5"/>
    <n v="28587.63"/>
    <n v="20600.919999999998"/>
    <n v="0.01"/>
    <n v="7700.8337000000029"/>
    <n v="9"/>
    <n v="2024"/>
    <n v="0.26937642959559793"/>
  </r>
  <r>
    <s v="O07448"/>
    <s v="2024-03-06"/>
    <x v="4"/>
    <s v="Maharashtra"/>
    <s v="SMB"/>
    <s v="Fashion"/>
    <s v="Shirt"/>
    <n v="2"/>
    <n v="19961.349999999999"/>
    <n v="15283.36"/>
    <n v="0.12"/>
    <n v="2282.6279999999983"/>
    <n v="3"/>
    <n v="2024"/>
    <n v="0.11435238598591771"/>
  </r>
  <r>
    <s v="O07449"/>
    <s v="2024-05-20"/>
    <x v="2"/>
    <s v="Delhi"/>
    <s v="SMB"/>
    <s v="Fashion"/>
    <s v="Shirt"/>
    <n v="5"/>
    <n v="6356.39"/>
    <n v="4139.38"/>
    <n v="0.11"/>
    <n v="1517.8071000000002"/>
    <n v="5"/>
    <n v="2024"/>
    <n v="0.23878445155190292"/>
  </r>
  <r>
    <s v="O07450"/>
    <s v="2024-06-04"/>
    <x v="7"/>
    <s v="Uttar Pradesh"/>
    <s v="Corporate"/>
    <s v="Beauty"/>
    <s v="Skincare"/>
    <n v="3"/>
    <n v="30167.26"/>
    <n v="20769.86"/>
    <n v="0.25"/>
    <n v="1855.5849999999982"/>
    <n v="6"/>
    <n v="2024"/>
    <n v="6.1509895164492845E-2"/>
  </r>
  <r>
    <s v="O07451"/>
    <s v="2025-06-12"/>
    <x v="4"/>
    <s v="Maharashtra"/>
    <s v="Consumer"/>
    <s v="Fashion"/>
    <s v="Shoes"/>
    <n v="1"/>
    <n v="12640.19"/>
    <n v="9307.8700000000008"/>
    <n v="0.16"/>
    <n v="1309.8895999999995"/>
    <n v="6"/>
    <n v="2025"/>
    <n v="0.10362894861548753"/>
  </r>
  <r>
    <s v="O07452"/>
    <s v="2025-01-03"/>
    <x v="1"/>
    <s v="Maharashtra"/>
    <s v="Consumer"/>
    <s v="Electronics"/>
    <s v="Headphones"/>
    <n v="4"/>
    <n v="52465.43"/>
    <n v="36359.74"/>
    <n v="0.21"/>
    <n v="5087.9497000000028"/>
    <n v="1"/>
    <n v="2025"/>
    <n v="9.6977184786248824E-2"/>
  </r>
  <r>
    <s v="O07453"/>
    <s v="2024-11-09"/>
    <x v="7"/>
    <s v="Uttar Pradesh"/>
    <s v="Consumer"/>
    <s v="Beauty"/>
    <s v="Haircare"/>
    <n v="4"/>
    <n v="15229.16"/>
    <n v="11423.49"/>
    <n v="0.23"/>
    <n v="302.96320000000014"/>
    <n v="11"/>
    <n v="2024"/>
    <n v="1.9893625124432348E-2"/>
  </r>
  <r>
    <s v="O07454"/>
    <s v="2024-06-09"/>
    <x v="3"/>
    <s v="Telangana"/>
    <s v="SMB"/>
    <s v="Fashion"/>
    <s v="Shoes"/>
    <n v="3"/>
    <n v="40583.06"/>
    <n v="28082.69"/>
    <n v="0.26"/>
    <n v="1948.7743999999984"/>
    <n v="6"/>
    <n v="2024"/>
    <n v="4.8019405140962722E-2"/>
  </r>
  <r>
    <s v="O07455"/>
    <s v="2024-03-20"/>
    <x v="0"/>
    <s v="Karnataka"/>
    <s v="SMB"/>
    <s v="Fashion"/>
    <s v="Shoes"/>
    <n v="5"/>
    <n v="68858.67"/>
    <n v="48329.11"/>
    <n v="0"/>
    <n v="20529.559999999998"/>
    <n v="3"/>
    <n v="2024"/>
    <n v="0.29814052464272106"/>
  </r>
  <r>
    <s v="O07456"/>
    <s v="2024-10-17"/>
    <x v="7"/>
    <s v="Uttar Pradesh"/>
    <s v="Consumer"/>
    <s v="Beauty"/>
    <s v="Makeup"/>
    <n v="3"/>
    <n v="44841.68"/>
    <n v="37165.83"/>
    <n v="0.3"/>
    <n v="-5776.6540000000005"/>
    <n v="10"/>
    <n v="2024"/>
    <n v="-0.12882331794883689"/>
  </r>
  <r>
    <s v="O07457"/>
    <s v="2024-05-15"/>
    <x v="4"/>
    <s v="Maharashtra"/>
    <s v="Corporate"/>
    <s v="Electronics"/>
    <s v="Laptop"/>
    <n v="1"/>
    <n v="3825.28"/>
    <n v="2786.06"/>
    <n v="7.0000000000000007E-2"/>
    <n v="771.45040000000017"/>
    <n v="5"/>
    <n v="2024"/>
    <n v="0.20167161619541579"/>
  </r>
  <r>
    <s v="O07458"/>
    <s v="2025-05-25"/>
    <x v="6"/>
    <s v="Tamil Nadu"/>
    <s v="Corporate"/>
    <s v="Home"/>
    <s v="Table"/>
    <n v="1"/>
    <n v="3053.94"/>
    <n v="1927.54"/>
    <n v="0.12"/>
    <n v="759.92720000000008"/>
    <n v="5"/>
    <n v="2025"/>
    <n v="0.24883501313057887"/>
  </r>
  <r>
    <s v="O07459"/>
    <s v="2024-08-05"/>
    <x v="5"/>
    <s v="West Bengal"/>
    <s v="Corporate"/>
    <s v="Fashion"/>
    <s v="Shirt"/>
    <n v="3"/>
    <n v="6647.84"/>
    <n v="5637.28"/>
    <n v="0.13"/>
    <n v="146.3408000000004"/>
    <n v="8"/>
    <n v="2024"/>
    <n v="2.2013285518303748E-2"/>
  </r>
  <r>
    <s v="O07460"/>
    <s v="2024-02-11"/>
    <x v="7"/>
    <s v="Uttar Pradesh"/>
    <s v="SMB"/>
    <s v="Fashion"/>
    <s v="Shirt"/>
    <n v="3"/>
    <n v="44122.22"/>
    <n v="32843.300000000003"/>
    <n v="0.1"/>
    <n v="6866.6979999999976"/>
    <n v="2"/>
    <n v="2024"/>
    <n v="0.15562902319964855"/>
  </r>
  <r>
    <s v="O07461"/>
    <s v="2024-07-29"/>
    <x v="7"/>
    <s v="Uttar Pradesh"/>
    <s v="SMB"/>
    <s v="Electronics"/>
    <s v="Tablet"/>
    <n v="4"/>
    <n v="24175.27"/>
    <n v="13792.48"/>
    <n v="0.18"/>
    <n v="6031.2414000000008"/>
    <n v="7"/>
    <n v="2024"/>
    <n v="0.24947979484820648"/>
  </r>
  <r>
    <s v="O07462"/>
    <s v="2024-02-05"/>
    <x v="3"/>
    <s v="Telangana"/>
    <s v="SMB"/>
    <s v="Home"/>
    <s v="Lamp"/>
    <n v="1"/>
    <n v="12436.96"/>
    <n v="10162.81"/>
    <n v="0.19"/>
    <n v="-88.872400000000198"/>
    <n v="2"/>
    <n v="2024"/>
    <n v="-7.1458298490949725E-3"/>
  </r>
  <r>
    <s v="O07463"/>
    <s v="2025-05-23"/>
    <x v="0"/>
    <s v="Karnataka"/>
    <s v="Corporate"/>
    <s v="Electronics"/>
    <s v="Headphones"/>
    <n v="3"/>
    <n v="32151.08"/>
    <n v="23219.13"/>
    <n v="0.06"/>
    <n v="7002.8852000000006"/>
    <n v="5"/>
    <n v="2025"/>
    <n v="0.21781181845213288"/>
  </r>
  <r>
    <s v="O07464"/>
    <s v="2025-02-11"/>
    <x v="6"/>
    <s v="Tamil Nadu"/>
    <s v="Consumer"/>
    <s v="Electronics"/>
    <s v="Phone"/>
    <n v="5"/>
    <n v="44612.89"/>
    <n v="28104.02"/>
    <n v="0.14000000000000001"/>
    <n v="10263.065399999999"/>
    <n v="2"/>
    <n v="2025"/>
    <n v="0.23004708728800127"/>
  </r>
  <r>
    <s v="O07465"/>
    <s v="2024-12-31"/>
    <x v="7"/>
    <s v="Uttar Pradesh"/>
    <s v="Corporate"/>
    <s v="Beauty"/>
    <s v="Haircare"/>
    <n v="3"/>
    <n v="29828.69"/>
    <n v="24391.66"/>
    <n v="0.09"/>
    <n v="2752.4478999999992"/>
    <n v="12"/>
    <n v="2024"/>
    <n v="9.2275185400364529E-2"/>
  </r>
  <r>
    <s v="O07466"/>
    <s v="2024-06-11"/>
    <x v="3"/>
    <s v="Telangana"/>
    <s v="Consumer"/>
    <s v="Fashion"/>
    <s v="Jacket"/>
    <n v="1"/>
    <n v="1251.1600000000001"/>
    <n v="902.01"/>
    <n v="0.08"/>
    <n v="249.05720000000008"/>
    <n v="6"/>
    <n v="2024"/>
    <n v="0.1990610313628953"/>
  </r>
  <r>
    <s v="O07467"/>
    <s v="2024-07-30"/>
    <x v="0"/>
    <s v="Karnataka"/>
    <s v="SMB"/>
    <s v="Beauty"/>
    <s v="Haircare"/>
    <n v="3"/>
    <n v="24288.29"/>
    <n v="16260.49"/>
    <n v="0.19"/>
    <n v="3413.0249000000013"/>
    <n v="7"/>
    <n v="2024"/>
    <n v="0.14052141587571629"/>
  </r>
  <r>
    <s v="O07468"/>
    <s v="2024-12-01"/>
    <x v="6"/>
    <s v="Tamil Nadu"/>
    <s v="Corporate"/>
    <s v="Home"/>
    <s v="Chair"/>
    <n v="1"/>
    <n v="6753.36"/>
    <n v="4435.84"/>
    <n v="0.04"/>
    <n v="2047.3855999999996"/>
    <n v="12"/>
    <n v="2024"/>
    <n v="0.30316547614816919"/>
  </r>
  <r>
    <s v="O07469"/>
    <s v="2025-05-03"/>
    <x v="2"/>
    <s v="Delhi"/>
    <s v="SMB"/>
    <s v="Beauty"/>
    <s v="Perfume"/>
    <n v="2"/>
    <n v="15899.26"/>
    <n v="12756.09"/>
    <n v="0.13"/>
    <n v="1076.2662"/>
    <n v="5"/>
    <n v="2025"/>
    <n v="6.7692848597985064E-2"/>
  </r>
  <r>
    <s v="O07470"/>
    <s v="2025-03-27"/>
    <x v="5"/>
    <s v="West Bengal"/>
    <s v="Corporate"/>
    <s v="Beauty"/>
    <s v="Perfume"/>
    <n v="3"/>
    <n v="17425.310000000001"/>
    <n v="9628.2800000000007"/>
    <n v="0.25"/>
    <n v="3440.7025000000003"/>
    <n v="3"/>
    <n v="2025"/>
    <n v="0.19745430640832215"/>
  </r>
  <r>
    <s v="O07471"/>
    <s v="2025-06-14"/>
    <x v="2"/>
    <s v="Delhi"/>
    <s v="Corporate"/>
    <s v="Fashion"/>
    <s v="Shirt"/>
    <n v="4"/>
    <n v="52848.91"/>
    <n v="31066.34"/>
    <n v="0.28000000000000003"/>
    <n v="6984.8752000000004"/>
    <n v="6"/>
    <n v="2025"/>
    <n v="0.13216687345112699"/>
  </r>
  <r>
    <s v="O07472"/>
    <s v="2024-11-17"/>
    <x v="7"/>
    <s v="Uttar Pradesh"/>
    <s v="Corporate"/>
    <s v="Home"/>
    <s v="Chair"/>
    <n v="5"/>
    <n v="15594.74"/>
    <n v="12810.53"/>
    <n v="0.21"/>
    <n v="-490.68540000000075"/>
    <n v="11"/>
    <n v="2024"/>
    <n v="-3.1464801593357808E-2"/>
  </r>
  <r>
    <s v="O07473"/>
    <s v="2025-03-13"/>
    <x v="2"/>
    <s v="Delhi"/>
    <s v="SMB"/>
    <s v="Beauty"/>
    <s v="Haircare"/>
    <n v="5"/>
    <n v="35064.65"/>
    <n v="28254.63"/>
    <n v="0.06"/>
    <n v="4706.1410000000005"/>
    <n v="3"/>
    <n v="2025"/>
    <n v="0.1342132603633574"/>
  </r>
  <r>
    <s v="O07474"/>
    <s v="2025-03-15"/>
    <x v="0"/>
    <s v="Karnataka"/>
    <s v="Consumer"/>
    <s v="Beauty"/>
    <s v="Perfume"/>
    <n v="1"/>
    <n v="14790.79"/>
    <n v="9581.27"/>
    <n v="7.0000000000000007E-2"/>
    <n v="4174.1647000000003"/>
    <n v="3"/>
    <n v="2025"/>
    <n v="0.28221377627564181"/>
  </r>
  <r>
    <s v="O07475"/>
    <s v="2024-01-23"/>
    <x v="2"/>
    <s v="Delhi"/>
    <s v="SMB"/>
    <s v="Fashion"/>
    <s v="Jeans"/>
    <n v="5"/>
    <n v="8513.86"/>
    <n v="6520.36"/>
    <n v="0.16"/>
    <n v="631.28240000000073"/>
    <n v="1"/>
    <n v="2024"/>
    <n v="7.414761342093959E-2"/>
  </r>
  <r>
    <s v="O07476"/>
    <s v="2024-04-10"/>
    <x v="2"/>
    <s v="Delhi"/>
    <s v="SMB"/>
    <s v="Electronics"/>
    <s v="Headphones"/>
    <n v="3"/>
    <n v="4279.01"/>
    <n v="3344"/>
    <n v="0.25"/>
    <n v="-134.74249999999984"/>
    <n v="4"/>
    <n v="2024"/>
    <n v="-3.1489176234689761E-2"/>
  </r>
  <r>
    <s v="O07477"/>
    <s v="2024-01-31"/>
    <x v="6"/>
    <s v="Tamil Nadu"/>
    <s v="SMB"/>
    <s v="Electronics"/>
    <s v="Headphones"/>
    <n v="4"/>
    <n v="12903.07"/>
    <n v="10939.72"/>
    <n v="0.12"/>
    <n v="414.98160000000053"/>
    <n v="1"/>
    <n v="2024"/>
    <n v="3.2161462349657916E-2"/>
  </r>
  <r>
    <s v="O07478"/>
    <s v="2025-04-20"/>
    <x v="3"/>
    <s v="Telangana"/>
    <s v="Consumer"/>
    <s v="Home"/>
    <s v="Sofa"/>
    <n v="1"/>
    <n v="11296.58"/>
    <n v="8860.4599999999991"/>
    <n v="0.28999999999999998"/>
    <n v="-839.88819999999896"/>
    <n v="4"/>
    <n v="2025"/>
    <n v="-7.4348891434398642E-2"/>
  </r>
  <r>
    <s v="O07479"/>
    <s v="2025-05-10"/>
    <x v="1"/>
    <s v="Maharashtra"/>
    <s v="Consumer"/>
    <s v="Electronics"/>
    <s v="Phone"/>
    <n v="2"/>
    <n v="27229.32"/>
    <n v="21101.81"/>
    <n v="0.22"/>
    <n v="137.05959999999868"/>
    <n v="5"/>
    <n v="2025"/>
    <n v="5.0335300330672482E-3"/>
  </r>
  <r>
    <s v="O07480"/>
    <s v="2024-01-01"/>
    <x v="1"/>
    <s v="Maharashtra"/>
    <s v="Consumer"/>
    <s v="Home"/>
    <s v="Lamp"/>
    <n v="5"/>
    <n v="51154.11"/>
    <n v="28841.37"/>
    <n v="0.06"/>
    <n v="19243.493400000003"/>
    <n v="1"/>
    <n v="2024"/>
    <n v="0.37618665245080019"/>
  </r>
  <r>
    <s v="O07481"/>
    <s v="2024-07-02"/>
    <x v="0"/>
    <s v="Karnataka"/>
    <s v="SMB"/>
    <s v="Home"/>
    <s v="Lamp"/>
    <n v="2"/>
    <n v="26668.55"/>
    <n v="16844.59"/>
    <n v="0.16"/>
    <n v="5556.9919999999993"/>
    <n v="7"/>
    <n v="2024"/>
    <n v="0.20837248369333913"/>
  </r>
  <r>
    <s v="O07482"/>
    <s v="2024-11-08"/>
    <x v="1"/>
    <s v="Maharashtra"/>
    <s v="Consumer"/>
    <s v="Home"/>
    <s v="Table"/>
    <n v="3"/>
    <n v="5257.91"/>
    <n v="3232.18"/>
    <n v="7.0000000000000007E-2"/>
    <n v="1657.6763000000001"/>
    <n v="11"/>
    <n v="2024"/>
    <n v="0.31527285556428319"/>
  </r>
  <r>
    <s v="O07483"/>
    <s v="2024-09-29"/>
    <x v="5"/>
    <s v="West Bengal"/>
    <s v="Consumer"/>
    <s v="Beauty"/>
    <s v="Perfume"/>
    <n v="4"/>
    <n v="25116.5"/>
    <n v="18128.560000000001"/>
    <n v="0.28000000000000003"/>
    <n v="-44.68000000000211"/>
    <n v="9"/>
    <n v="2024"/>
    <n v="-1.7789102781041192E-3"/>
  </r>
  <r>
    <s v="O07484"/>
    <s v="2024-10-12"/>
    <x v="0"/>
    <s v="Karnataka"/>
    <s v="Corporate"/>
    <s v="Beauty"/>
    <s v="Haircare"/>
    <n v="3"/>
    <n v="36568.559999999998"/>
    <n v="24652.97"/>
    <n v="0.04"/>
    <n v="10452.847599999997"/>
    <n v="10"/>
    <n v="2024"/>
    <n v="0.28584247233142346"/>
  </r>
  <r>
    <s v="O07485"/>
    <s v="2024-07-20"/>
    <x v="1"/>
    <s v="Maharashtra"/>
    <s v="Corporate"/>
    <s v="Electronics"/>
    <s v="Headphones"/>
    <n v="1"/>
    <n v="8007.64"/>
    <n v="4918.1099999999997"/>
    <n v="0.17"/>
    <n v="1728.2312000000004"/>
    <n v="7"/>
    <n v="2024"/>
    <n v="0.2158227892362794"/>
  </r>
  <r>
    <s v="O07486"/>
    <s v="2024-09-01"/>
    <x v="0"/>
    <s v="Karnataka"/>
    <s v="Consumer"/>
    <s v="Home"/>
    <s v="Lamp"/>
    <n v="4"/>
    <n v="20132.73"/>
    <n v="14314.66"/>
    <n v="0.18"/>
    <n v="2194.1785999999997"/>
    <n v="9"/>
    <n v="2024"/>
    <n v="0.10898564675530839"/>
  </r>
  <r>
    <s v="O07487"/>
    <s v="2024-07-15"/>
    <x v="0"/>
    <s v="Karnataka"/>
    <s v="SMB"/>
    <s v="Home"/>
    <s v="Lamp"/>
    <n v="4"/>
    <n v="29154.6"/>
    <n v="16442.75"/>
    <n v="0"/>
    <n v="12711.849999999999"/>
    <n v="7"/>
    <n v="2024"/>
    <n v="0.43601524287762478"/>
  </r>
  <r>
    <s v="O07488"/>
    <s v="2024-02-04"/>
    <x v="5"/>
    <s v="West Bengal"/>
    <s v="Corporate"/>
    <s v="Fashion"/>
    <s v="Shoes"/>
    <n v="4"/>
    <n v="15815.66"/>
    <n v="10964.3"/>
    <n v="0.26"/>
    <n v="739.28840000000037"/>
    <n v="2"/>
    <n v="2024"/>
    <n v="4.6744075176122932E-2"/>
  </r>
  <r>
    <s v="O07489"/>
    <s v="2024-10-23"/>
    <x v="4"/>
    <s v="Maharashtra"/>
    <s v="SMB"/>
    <s v="Home"/>
    <s v="Sofa"/>
    <n v="1"/>
    <n v="12956.21"/>
    <n v="10396.23"/>
    <n v="0.16"/>
    <n v="486.98639999999978"/>
    <n v="10"/>
    <n v="2024"/>
    <n v="3.7587103018552476E-2"/>
  </r>
  <r>
    <s v="O07490"/>
    <s v="2025-01-08"/>
    <x v="1"/>
    <s v="Maharashtra"/>
    <s v="Corporate"/>
    <s v="Home"/>
    <s v="Chair"/>
    <n v="3"/>
    <n v="25010.39"/>
    <n v="18430.32"/>
    <n v="0.05"/>
    <n v="5329.5504999999994"/>
    <n v="1"/>
    <n v="2025"/>
    <n v="0.21309345835870611"/>
  </r>
  <r>
    <s v="O07491"/>
    <s v="2025-02-02"/>
    <x v="5"/>
    <s v="West Bengal"/>
    <s v="Consumer"/>
    <s v="Electronics"/>
    <s v="Headphones"/>
    <n v="5"/>
    <n v="44082.18"/>
    <n v="28124.04"/>
    <n v="0.24"/>
    <n v="5378.4167999999991"/>
    <n v="2"/>
    <n v="2025"/>
    <n v="0.12200886616768951"/>
  </r>
  <r>
    <s v="O07492"/>
    <s v="2025-05-25"/>
    <x v="6"/>
    <s v="Tamil Nadu"/>
    <s v="Corporate"/>
    <s v="Fashion"/>
    <s v="Jeans"/>
    <n v="2"/>
    <n v="18754.400000000001"/>
    <n v="11808.45"/>
    <n v="0.1"/>
    <n v="5070.51"/>
    <n v="5"/>
    <n v="2025"/>
    <n v="0.27036375463891138"/>
  </r>
  <r>
    <s v="O07493"/>
    <s v="2024-05-13"/>
    <x v="2"/>
    <s v="Delhi"/>
    <s v="Consumer"/>
    <s v="Fashion"/>
    <s v="Jeans"/>
    <n v="3"/>
    <n v="24773.17"/>
    <n v="13987.77"/>
    <n v="0.06"/>
    <n v="9299.009799999998"/>
    <n v="5"/>
    <n v="2024"/>
    <n v="0.37536616428176123"/>
  </r>
  <r>
    <s v="O07494"/>
    <s v="2024-08-09"/>
    <x v="6"/>
    <s v="Tamil Nadu"/>
    <s v="Consumer"/>
    <s v="Home"/>
    <s v="Table"/>
    <n v="3"/>
    <n v="37064.19"/>
    <n v="23059.91"/>
    <n v="7.0000000000000007E-2"/>
    <n v="11409.786700000002"/>
    <n v="8"/>
    <n v="2024"/>
    <n v="0.30783855522001158"/>
  </r>
  <r>
    <s v="O07495"/>
    <s v="2025-04-28"/>
    <x v="1"/>
    <s v="Maharashtra"/>
    <s v="Consumer"/>
    <s v="Fashion"/>
    <s v="Jacket"/>
    <n v="4"/>
    <n v="37600.14"/>
    <n v="29616.080000000002"/>
    <n v="0.12"/>
    <n v="3472.0431999999983"/>
    <n v="4"/>
    <n v="2025"/>
    <n v="9.2341230644353942E-2"/>
  </r>
  <r>
    <s v="O07496"/>
    <s v="2024-07-18"/>
    <x v="7"/>
    <s v="Uttar Pradesh"/>
    <s v="Corporate"/>
    <s v="Home"/>
    <s v="Lamp"/>
    <n v="5"/>
    <n v="65646.100000000006"/>
    <n v="55744.15"/>
    <n v="0.26"/>
    <n v="-7166.0359999999964"/>
    <n v="7"/>
    <n v="2024"/>
    <n v="-0.10916164098095692"/>
  </r>
  <r>
    <s v="O07497"/>
    <s v="2024-08-28"/>
    <x v="6"/>
    <s v="Tamil Nadu"/>
    <s v="Consumer"/>
    <s v="Fashion"/>
    <s v="Shoes"/>
    <n v="3"/>
    <n v="4465.3999999999996"/>
    <n v="2862.9"/>
    <n v="0.16"/>
    <n v="888.0359999999996"/>
    <n v="8"/>
    <n v="2024"/>
    <n v="0.19887042594168489"/>
  </r>
  <r>
    <s v="O07498"/>
    <s v="2025-05-18"/>
    <x v="4"/>
    <s v="Maharashtra"/>
    <s v="Consumer"/>
    <s v="Beauty"/>
    <s v="Perfume"/>
    <n v="4"/>
    <n v="27679.8"/>
    <n v="19808.830000000002"/>
    <n v="0.26"/>
    <n v="674.22199999999702"/>
    <n v="5"/>
    <n v="2025"/>
    <n v="2.4357907210312106E-2"/>
  </r>
  <r>
    <s v="O07499"/>
    <s v="2024-11-05"/>
    <x v="7"/>
    <s v="Uttar Pradesh"/>
    <s v="SMB"/>
    <s v="Fashion"/>
    <s v="Shirt"/>
    <n v="2"/>
    <n v="20702.66"/>
    <n v="12990.79"/>
    <n v="0"/>
    <n v="7711.869999999999"/>
    <n v="11"/>
    <n v="2024"/>
    <n v="0.37250623832879443"/>
  </r>
  <r>
    <s v="O07500"/>
    <s v="2024-10-28"/>
    <x v="2"/>
    <s v="Delhi"/>
    <s v="SMB"/>
    <s v="Electronics"/>
    <s v="Headphones"/>
    <n v="1"/>
    <n v="9976.65"/>
    <n v="7093.88"/>
    <n v="0.11"/>
    <n v="1785.3384999999996"/>
    <n v="10"/>
    <n v="2024"/>
    <n v="0.17895170222469464"/>
  </r>
  <r>
    <s v="O07501"/>
    <s v="2025-02-13"/>
    <x v="6"/>
    <s v="Tamil Nadu"/>
    <s v="SMB"/>
    <s v="Beauty"/>
    <s v="Perfume"/>
    <n v="5"/>
    <n v="11391.08"/>
    <n v="8237.0300000000007"/>
    <n v="0.02"/>
    <n v="2926.2283999999991"/>
    <n v="2"/>
    <n v="2025"/>
    <n v="0.25688770511663506"/>
  </r>
  <r>
    <s v="O07502"/>
    <s v="2025-05-27"/>
    <x v="5"/>
    <s v="West Bengal"/>
    <s v="Corporate"/>
    <s v="Beauty"/>
    <s v="Haircare"/>
    <n v="1"/>
    <n v="1838.46"/>
    <n v="1030.05"/>
    <n v="0.14000000000000001"/>
    <n v="551.02560000000005"/>
    <n v="5"/>
    <n v="2025"/>
    <n v="0.29972128846969748"/>
  </r>
  <r>
    <s v="O07503"/>
    <s v="2025-03-05"/>
    <x v="2"/>
    <s v="Delhi"/>
    <s v="Corporate"/>
    <s v="Fashion"/>
    <s v="Jacket"/>
    <n v="3"/>
    <n v="39982.01"/>
    <n v="32608.14"/>
    <n v="0.17"/>
    <n v="576.9283000000014"/>
    <n v="3"/>
    <n v="2025"/>
    <n v="1.4429697256341073E-2"/>
  </r>
  <r>
    <s v="O07504"/>
    <s v="2025-06-14"/>
    <x v="6"/>
    <s v="Tamil Nadu"/>
    <s v="SMB"/>
    <s v="Fashion"/>
    <s v="Shoes"/>
    <n v="1"/>
    <n v="6713.42"/>
    <n v="4041.04"/>
    <n v="0.25"/>
    <n v="994.02500000000009"/>
    <n v="6"/>
    <n v="2025"/>
    <n v="0.14806536757718125"/>
  </r>
  <r>
    <s v="O07505"/>
    <s v="2024-11-21"/>
    <x v="2"/>
    <s v="Delhi"/>
    <s v="SMB"/>
    <s v="Home"/>
    <s v="Sofa"/>
    <n v="3"/>
    <n v="3427.85"/>
    <n v="2411.17"/>
    <n v="0.16"/>
    <n v="468.22399999999982"/>
    <n v="11"/>
    <n v="2024"/>
    <n v="0.13659407500328188"/>
  </r>
  <r>
    <s v="O07506"/>
    <s v="2025-01-13"/>
    <x v="2"/>
    <s v="Delhi"/>
    <s v="Corporate"/>
    <s v="Fashion"/>
    <s v="Jacket"/>
    <n v="3"/>
    <n v="36574.79"/>
    <n v="26132.81"/>
    <n v="0.26"/>
    <n v="932.53459999999905"/>
    <n v="1"/>
    <n v="2025"/>
    <n v="2.5496649468117222E-2"/>
  </r>
  <r>
    <s v="O07507"/>
    <s v="2025-05-03"/>
    <x v="4"/>
    <s v="Maharashtra"/>
    <s v="SMB"/>
    <s v="Electronics"/>
    <s v="Headphones"/>
    <n v="5"/>
    <n v="14054.79"/>
    <n v="8792.9599999999991"/>
    <n v="0"/>
    <n v="5261.8300000000017"/>
    <n v="5"/>
    <n v="2025"/>
    <n v="0.3743798377634957"/>
  </r>
  <r>
    <s v="O07508"/>
    <s v="2024-08-01"/>
    <x v="7"/>
    <s v="Uttar Pradesh"/>
    <s v="SMB"/>
    <s v="Beauty"/>
    <s v="Skincare"/>
    <n v="5"/>
    <n v="11176.59"/>
    <n v="8970.61"/>
    <n v="0.24"/>
    <n v="-476.4016000000006"/>
    <n v="8"/>
    <n v="2024"/>
    <n v="-4.2624950901840417E-2"/>
  </r>
  <r>
    <s v="O07509"/>
    <s v="2024-09-23"/>
    <x v="0"/>
    <s v="Karnataka"/>
    <s v="Consumer"/>
    <s v="Beauty"/>
    <s v="Perfume"/>
    <n v="3"/>
    <n v="15527.14"/>
    <n v="11515.26"/>
    <n v="0.24"/>
    <n v="285.36639999999943"/>
    <n v="9"/>
    <n v="2024"/>
    <n v="1.8378555226525903E-2"/>
  </r>
  <r>
    <s v="O07510"/>
    <s v="2024-08-17"/>
    <x v="4"/>
    <s v="Maharashtra"/>
    <s v="Corporate"/>
    <s v="Beauty"/>
    <s v="Skincare"/>
    <n v="2"/>
    <n v="26120.080000000002"/>
    <n v="14399.39"/>
    <n v="0.27"/>
    <n v="4668.2684000000017"/>
    <n v="8"/>
    <n v="2024"/>
    <n v="0.17872335766199804"/>
  </r>
  <r>
    <s v="O07511"/>
    <s v="2024-07-10"/>
    <x v="7"/>
    <s v="Uttar Pradesh"/>
    <s v="Consumer"/>
    <s v="Electronics"/>
    <s v="Tablet"/>
    <n v="3"/>
    <n v="29827.13"/>
    <n v="18078.27"/>
    <n v="0.18"/>
    <n v="6379.9766000000009"/>
    <n v="7"/>
    <n v="2024"/>
    <n v="0.21389844078193243"/>
  </r>
  <r>
    <s v="O07512"/>
    <s v="2024-08-25"/>
    <x v="0"/>
    <s v="Karnataka"/>
    <s v="Corporate"/>
    <s v="Home"/>
    <s v="Chair"/>
    <n v="4"/>
    <n v="25462.44"/>
    <n v="19439.03"/>
    <n v="0.05"/>
    <n v="4750.2879999999996"/>
    <n v="8"/>
    <n v="2024"/>
    <n v="0.18656059670636435"/>
  </r>
  <r>
    <s v="O07513"/>
    <s v="2024-12-11"/>
    <x v="7"/>
    <s v="Uttar Pradesh"/>
    <s v="Consumer"/>
    <s v="Electronics"/>
    <s v="Headphones"/>
    <n v="4"/>
    <n v="29396.51"/>
    <n v="24844.94"/>
    <n v="0.24"/>
    <n v="-2503.5923999999995"/>
    <n v="12"/>
    <n v="2024"/>
    <n v="-8.5166313960398685E-2"/>
  </r>
  <r>
    <s v="O07514"/>
    <s v="2025-01-19"/>
    <x v="7"/>
    <s v="Uttar Pradesh"/>
    <s v="Corporate"/>
    <s v="Beauty"/>
    <s v="Skincare"/>
    <n v="3"/>
    <n v="7663.49"/>
    <n v="4441.63"/>
    <n v="0.2"/>
    <n v="1689.1619999999996"/>
    <n v="1"/>
    <n v="2025"/>
    <n v="0.22041680748588433"/>
  </r>
  <r>
    <s v="O07515"/>
    <s v="2025-06-16"/>
    <x v="0"/>
    <s v="Karnataka"/>
    <s v="Consumer"/>
    <s v="Electronics"/>
    <s v="Laptop"/>
    <n v="3"/>
    <n v="38400.19"/>
    <n v="21720.31"/>
    <n v="0.28000000000000003"/>
    <n v="5927.8267999999989"/>
    <n v="6"/>
    <n v="2025"/>
    <n v="0.1543697257747943"/>
  </r>
  <r>
    <s v="O07516"/>
    <s v="2024-12-12"/>
    <x v="5"/>
    <s v="West Bengal"/>
    <s v="SMB"/>
    <s v="Fashion"/>
    <s v="Jacket"/>
    <n v="5"/>
    <n v="20448.740000000002"/>
    <n v="12512.52"/>
    <n v="0.18"/>
    <n v="4255.4468000000015"/>
    <n v="12"/>
    <n v="2024"/>
    <n v="0.20810313007060588"/>
  </r>
  <r>
    <s v="O07517"/>
    <s v="2024-09-15"/>
    <x v="6"/>
    <s v="Tamil Nadu"/>
    <s v="Consumer"/>
    <s v="Home"/>
    <s v="Lamp"/>
    <n v="2"/>
    <n v="25333.119999999999"/>
    <n v="20230.14"/>
    <n v="0.15"/>
    <n v="1303.0119999999997"/>
    <n v="9"/>
    <n v="2024"/>
    <n v="5.143511734835661E-2"/>
  </r>
  <r>
    <s v="O07518"/>
    <s v="2024-08-03"/>
    <x v="0"/>
    <s v="Karnataka"/>
    <s v="Consumer"/>
    <s v="Fashion"/>
    <s v="Shoes"/>
    <n v="1"/>
    <n v="7362.6"/>
    <n v="5590.9"/>
    <n v="0.04"/>
    <n v="1477.1960000000008"/>
    <n v="8"/>
    <n v="2024"/>
    <n v="0.20063510173036708"/>
  </r>
  <r>
    <s v="O07519"/>
    <s v="2025-02-15"/>
    <x v="5"/>
    <s v="West Bengal"/>
    <s v="SMB"/>
    <s v="Beauty"/>
    <s v="Perfume"/>
    <n v="1"/>
    <n v="13264.74"/>
    <n v="7735.05"/>
    <n v="0.04"/>
    <n v="4999.1003999999994"/>
    <n v="2"/>
    <n v="2025"/>
    <n v="0.37687134463246164"/>
  </r>
  <r>
    <s v="O07520"/>
    <s v="2025-06-17"/>
    <x v="6"/>
    <s v="Tamil Nadu"/>
    <s v="Corporate"/>
    <s v="Home"/>
    <s v="Chair"/>
    <n v="4"/>
    <n v="29357.73"/>
    <n v="19937.3"/>
    <n v="0.28000000000000003"/>
    <n v="1200.2655999999988"/>
    <n v="6"/>
    <n v="2025"/>
    <n v="4.0884141927866997E-2"/>
  </r>
  <r>
    <s v="O07521"/>
    <s v="2024-01-08"/>
    <x v="5"/>
    <s v="West Bengal"/>
    <s v="Corporate"/>
    <s v="Beauty"/>
    <s v="Skincare"/>
    <n v="5"/>
    <n v="71086.320000000007"/>
    <n v="57955.81"/>
    <n v="0.14000000000000001"/>
    <n v="3178.425200000007"/>
    <n v="1"/>
    <n v="2024"/>
    <n v="4.4712192162992916E-2"/>
  </r>
  <r>
    <s v="O07522"/>
    <s v="2025-05-27"/>
    <x v="5"/>
    <s v="West Bengal"/>
    <s v="SMB"/>
    <s v="Electronics"/>
    <s v="Phone"/>
    <n v="5"/>
    <n v="51755.31"/>
    <n v="39253.07"/>
    <n v="7.0000000000000007E-2"/>
    <n v="8879.3682999999983"/>
    <n v="5"/>
    <n v="2025"/>
    <n v="0.17156439213676816"/>
  </r>
  <r>
    <s v="O07523"/>
    <s v="2025-05-23"/>
    <x v="5"/>
    <s v="West Bengal"/>
    <s v="SMB"/>
    <s v="Home"/>
    <s v="Sofa"/>
    <n v="4"/>
    <n v="42440.82"/>
    <n v="30261.9"/>
    <n v="0.06"/>
    <n v="9632.4707999999991"/>
    <n v="5"/>
    <n v="2025"/>
    <n v="0.22696241024560787"/>
  </r>
  <r>
    <s v="O07524"/>
    <s v="2024-05-10"/>
    <x v="4"/>
    <s v="Maharashtra"/>
    <s v="SMB"/>
    <s v="Beauty"/>
    <s v="Haircare"/>
    <n v="2"/>
    <n v="7979.43"/>
    <n v="5142.8500000000004"/>
    <n v="0.25"/>
    <n v="841.72249999999985"/>
    <n v="5"/>
    <n v="2024"/>
    <n v="0.10548654477826108"/>
  </r>
  <r>
    <s v="O07525"/>
    <s v="2024-03-09"/>
    <x v="2"/>
    <s v="Delhi"/>
    <s v="Corporate"/>
    <s v="Fashion"/>
    <s v="Shoes"/>
    <n v="3"/>
    <n v="22251.69"/>
    <n v="13958.98"/>
    <n v="0.05"/>
    <n v="7180.1254999999992"/>
    <n v="3"/>
    <n v="2024"/>
    <n v="0.32267776065548276"/>
  </r>
  <r>
    <s v="O07526"/>
    <s v="2024-12-31"/>
    <x v="4"/>
    <s v="Maharashtra"/>
    <s v="SMB"/>
    <s v="Home"/>
    <s v="Chair"/>
    <n v="5"/>
    <n v="45678.51"/>
    <n v="33803.760000000002"/>
    <n v="0.26"/>
    <n v="-1.6626000000014756"/>
    <n v="12"/>
    <n v="2024"/>
    <n v="-3.6397859737576281E-5"/>
  </r>
  <r>
    <s v="O07527"/>
    <s v="2024-12-22"/>
    <x v="0"/>
    <s v="Karnataka"/>
    <s v="Corporate"/>
    <s v="Electronics"/>
    <s v="Tablet"/>
    <n v="5"/>
    <n v="65958.97"/>
    <n v="42271.15"/>
    <n v="0.04"/>
    <n v="21049.461199999998"/>
    <n v="12"/>
    <n v="2024"/>
    <n v="0.31912962255171656"/>
  </r>
  <r>
    <s v="O07528"/>
    <s v="2024-10-16"/>
    <x v="5"/>
    <s v="West Bengal"/>
    <s v="Corporate"/>
    <s v="Beauty"/>
    <s v="Perfume"/>
    <n v="2"/>
    <n v="3980.61"/>
    <n v="2690.1"/>
    <n v="0.27"/>
    <n v="215.74530000000004"/>
    <n v="10"/>
    <n v="2024"/>
    <n v="5.4199054918718494E-2"/>
  </r>
  <r>
    <s v="O07529"/>
    <s v="2024-05-12"/>
    <x v="0"/>
    <s v="Karnataka"/>
    <s v="SMB"/>
    <s v="Home"/>
    <s v="Chair"/>
    <n v="2"/>
    <n v="9051.09"/>
    <n v="6214.26"/>
    <n v="0.23"/>
    <n v="755.07929999999988"/>
    <n v="5"/>
    <n v="2024"/>
    <n v="8.342412902755357E-2"/>
  </r>
  <r>
    <s v="O07530"/>
    <s v="2024-08-13"/>
    <x v="3"/>
    <s v="Telangana"/>
    <s v="Corporate"/>
    <s v="Home"/>
    <s v="Lamp"/>
    <n v="2"/>
    <n v="10995.28"/>
    <n v="6157.76"/>
    <n v="0.09"/>
    <n v="3847.9448000000002"/>
    <n v="8"/>
    <n v="2024"/>
    <n v="0.34996332971966154"/>
  </r>
  <r>
    <s v="O07531"/>
    <s v="2024-09-14"/>
    <x v="2"/>
    <s v="Delhi"/>
    <s v="SMB"/>
    <s v="Beauty"/>
    <s v="Perfume"/>
    <n v="5"/>
    <n v="28525.98"/>
    <n v="16553.189999999999"/>
    <n v="0.24"/>
    <n v="5126.5548000000008"/>
    <n v="9"/>
    <n v="2024"/>
    <n v="0.1797152911135744"/>
  </r>
  <r>
    <s v="O07532"/>
    <s v="2024-07-10"/>
    <x v="3"/>
    <s v="Telangana"/>
    <s v="SMB"/>
    <s v="Fashion"/>
    <s v="Shirt"/>
    <n v="2"/>
    <n v="3497.62"/>
    <n v="2849.1"/>
    <n v="0.03"/>
    <n v="543.59140000000002"/>
    <n v="7"/>
    <n v="2024"/>
    <n v="0.15541751247991492"/>
  </r>
  <r>
    <s v="O07533"/>
    <s v="2024-03-30"/>
    <x v="1"/>
    <s v="Maharashtra"/>
    <s v="Consumer"/>
    <s v="Fashion"/>
    <s v="Shoes"/>
    <n v="2"/>
    <n v="10295.4"/>
    <n v="6107.85"/>
    <n v="0.22"/>
    <n v="1922.5619999999994"/>
    <n v="3"/>
    <n v="2024"/>
    <n v="0.18673990325776554"/>
  </r>
  <r>
    <s v="O07534"/>
    <s v="2024-12-25"/>
    <x v="6"/>
    <s v="Tamil Nadu"/>
    <s v="Corporate"/>
    <s v="Beauty"/>
    <s v="Perfume"/>
    <n v="3"/>
    <n v="15597.44"/>
    <n v="9306.9500000000007"/>
    <n v="0.15"/>
    <n v="3950.8739999999998"/>
    <n v="12"/>
    <n v="2024"/>
    <n v="0.25330272147224159"/>
  </r>
  <r>
    <s v="O07535"/>
    <s v="2025-02-15"/>
    <x v="6"/>
    <s v="Tamil Nadu"/>
    <s v="Corporate"/>
    <s v="Beauty"/>
    <s v="Perfume"/>
    <n v="4"/>
    <n v="49777.29"/>
    <n v="29455.49"/>
    <n v="0.15"/>
    <n v="12855.2065"/>
    <n v="2"/>
    <n v="2025"/>
    <n v="0.25825444695763872"/>
  </r>
  <r>
    <s v="O07536"/>
    <s v="2024-05-21"/>
    <x v="1"/>
    <s v="Maharashtra"/>
    <s v="Consumer"/>
    <s v="Electronics"/>
    <s v="Laptop"/>
    <n v="1"/>
    <n v="10763.15"/>
    <n v="8013.35"/>
    <n v="0.1"/>
    <n v="1673.4849999999992"/>
    <n v="5"/>
    <n v="2024"/>
    <n v="0.15548282798251434"/>
  </r>
  <r>
    <s v="O07537"/>
    <s v="2024-05-09"/>
    <x v="5"/>
    <s v="West Bengal"/>
    <s v="Consumer"/>
    <s v="Home"/>
    <s v="Chair"/>
    <n v="3"/>
    <n v="29910.14"/>
    <n v="21144.240000000002"/>
    <n v="0.13"/>
    <n v="4877.5817999999981"/>
    <n v="5"/>
    <n v="2024"/>
    <n v="0.16307452255322102"/>
  </r>
  <r>
    <s v="O07538"/>
    <s v="2025-01-28"/>
    <x v="7"/>
    <s v="Uttar Pradesh"/>
    <s v="SMB"/>
    <s v="Electronics"/>
    <s v="Tablet"/>
    <n v="5"/>
    <n v="55611.88"/>
    <n v="45605.760000000002"/>
    <n v="0.1"/>
    <n v="4444.9319999999952"/>
    <n v="1"/>
    <n v="2025"/>
    <n v="7.9927742057991844E-2"/>
  </r>
  <r>
    <s v="O07539"/>
    <s v="2025-05-27"/>
    <x v="5"/>
    <s v="West Bengal"/>
    <s v="Corporate"/>
    <s v="Fashion"/>
    <s v="Shoes"/>
    <n v="4"/>
    <n v="15296.41"/>
    <n v="11318.61"/>
    <n v="7.0000000000000007E-2"/>
    <n v="2907.0512999999992"/>
    <n v="5"/>
    <n v="2025"/>
    <n v="0.19004794589057167"/>
  </r>
  <r>
    <s v="O07540"/>
    <s v="2024-09-24"/>
    <x v="6"/>
    <s v="Tamil Nadu"/>
    <s v="SMB"/>
    <s v="Electronics"/>
    <s v="Tablet"/>
    <n v="4"/>
    <n v="19692.16"/>
    <n v="16256.91"/>
    <n v="0.24"/>
    <n v="-1290.8683999999994"/>
    <n v="9"/>
    <n v="2024"/>
    <n v="-6.5552402580519323E-2"/>
  </r>
  <r>
    <s v="O07541"/>
    <s v="2024-09-24"/>
    <x v="7"/>
    <s v="Uttar Pradesh"/>
    <s v="Consumer"/>
    <s v="Beauty"/>
    <s v="Makeup"/>
    <n v="4"/>
    <n v="39483.800000000003"/>
    <n v="30370.05"/>
    <n v="0.09"/>
    <n v="5560.2080000000042"/>
    <n v="9"/>
    <n v="2024"/>
    <n v="0.14082251455027134"/>
  </r>
  <r>
    <s v="O07542"/>
    <s v="2024-04-29"/>
    <x v="1"/>
    <s v="Maharashtra"/>
    <s v="Corporate"/>
    <s v="Beauty"/>
    <s v="Skincare"/>
    <n v="1"/>
    <n v="11639.35"/>
    <n v="6491.51"/>
    <n v="0.2"/>
    <n v="2819.97"/>
    <n v="4"/>
    <n v="2024"/>
    <n v="0.24227899324274979"/>
  </r>
  <r>
    <s v="O07543"/>
    <s v="2025-02-17"/>
    <x v="6"/>
    <s v="Tamil Nadu"/>
    <s v="Consumer"/>
    <s v="Home"/>
    <s v="Lamp"/>
    <n v="1"/>
    <n v="5432.79"/>
    <n v="3440.44"/>
    <n v="0.19"/>
    <n v="960.11989999999992"/>
    <n v="2"/>
    <n v="2025"/>
    <n v="0.17672685673475322"/>
  </r>
  <r>
    <s v="O07544"/>
    <s v="2024-12-16"/>
    <x v="6"/>
    <s v="Tamil Nadu"/>
    <s v="Consumer"/>
    <s v="Beauty"/>
    <s v="Makeup"/>
    <n v="5"/>
    <n v="44778.61"/>
    <n v="37823.480000000003"/>
    <n v="0.28000000000000003"/>
    <n v="-5582.8808000000045"/>
    <n v="12"/>
    <n v="2024"/>
    <n v="-0.12467740289392647"/>
  </r>
  <r>
    <s v="O07545"/>
    <s v="2024-11-15"/>
    <x v="7"/>
    <s v="Uttar Pradesh"/>
    <s v="Consumer"/>
    <s v="Electronics"/>
    <s v="Phone"/>
    <n v="3"/>
    <n v="34115.74"/>
    <n v="28118.35"/>
    <n v="0.14000000000000001"/>
    <n v="1221.1863999999996"/>
    <n v="11"/>
    <n v="2024"/>
    <n v="3.579539532192471E-2"/>
  </r>
  <r>
    <s v="O07546"/>
    <s v="2025-05-14"/>
    <x v="6"/>
    <s v="Tamil Nadu"/>
    <s v="Corporate"/>
    <s v="Home"/>
    <s v="Sofa"/>
    <n v="2"/>
    <n v="19370.419999999998"/>
    <n v="15325.51"/>
    <n v="0.16"/>
    <n v="945.64279999999826"/>
    <n v="5"/>
    <n v="2025"/>
    <n v="4.881891048309734E-2"/>
  </r>
  <r>
    <s v="O07547"/>
    <s v="2024-07-11"/>
    <x v="5"/>
    <s v="West Bengal"/>
    <s v="Corporate"/>
    <s v="Electronics"/>
    <s v="Laptop"/>
    <n v="3"/>
    <n v="35976.82"/>
    <n v="23375.07"/>
    <n v="0.25"/>
    <n v="3607.5450000000001"/>
    <n v="7"/>
    <n v="2024"/>
    <n v="0.1002741487435521"/>
  </r>
  <r>
    <s v="O07548"/>
    <s v="2024-07-31"/>
    <x v="5"/>
    <s v="West Bengal"/>
    <s v="SMB"/>
    <s v="Beauty"/>
    <s v="Skincare"/>
    <n v="4"/>
    <n v="5433.52"/>
    <n v="4579.38"/>
    <n v="0"/>
    <n v="854.14000000000033"/>
    <n v="7"/>
    <n v="2024"/>
    <n v="0.15719828030448038"/>
  </r>
  <r>
    <s v="O07549"/>
    <s v="2024-01-01"/>
    <x v="7"/>
    <s v="Uttar Pradesh"/>
    <s v="SMB"/>
    <s v="Beauty"/>
    <s v="Makeup"/>
    <n v="1"/>
    <n v="881.08"/>
    <n v="511.61"/>
    <n v="0.03"/>
    <n v="343.0376"/>
    <n v="1"/>
    <n v="2024"/>
    <n v="0.3893376310891179"/>
  </r>
  <r>
    <s v="O07550"/>
    <s v="2025-04-25"/>
    <x v="4"/>
    <s v="Maharashtra"/>
    <s v="Consumer"/>
    <s v="Electronics"/>
    <s v="Headphones"/>
    <n v="3"/>
    <n v="11459.62"/>
    <n v="6466.06"/>
    <n v="0.1"/>
    <n v="3847.598"/>
    <n v="4"/>
    <n v="2025"/>
    <n v="0.33575266893666628"/>
  </r>
  <r>
    <s v="O07551"/>
    <s v="2025-01-12"/>
    <x v="4"/>
    <s v="Maharashtra"/>
    <s v="SMB"/>
    <s v="Electronics"/>
    <s v="Headphones"/>
    <n v="4"/>
    <n v="43728.07"/>
    <n v="24113.34"/>
    <n v="0.16"/>
    <n v="12618.238799999999"/>
    <n v="1"/>
    <n v="2025"/>
    <n v="0.28856153038540233"/>
  </r>
  <r>
    <s v="O07552"/>
    <s v="2024-05-20"/>
    <x v="6"/>
    <s v="Tamil Nadu"/>
    <s v="SMB"/>
    <s v="Home"/>
    <s v="Sofa"/>
    <n v="4"/>
    <n v="38727.160000000003"/>
    <n v="31274.73"/>
    <n v="0.01"/>
    <n v="7065.1584000000039"/>
    <n v="5"/>
    <n v="2024"/>
    <n v="0.18243419863475668"/>
  </r>
  <r>
    <s v="O07553"/>
    <s v="2025-06-16"/>
    <x v="3"/>
    <s v="Telangana"/>
    <s v="SMB"/>
    <s v="Fashion"/>
    <s v="Shirt"/>
    <n v="1"/>
    <n v="13278.55"/>
    <n v="10770.14"/>
    <n v="0.03"/>
    <n v="2110.0535"/>
    <n v="6"/>
    <n v="2025"/>
    <n v="0.15890692131294457"/>
  </r>
  <r>
    <s v="O07554"/>
    <s v="2024-01-21"/>
    <x v="4"/>
    <s v="Maharashtra"/>
    <s v="Corporate"/>
    <s v="Fashion"/>
    <s v="Jacket"/>
    <n v="2"/>
    <n v="18443.28"/>
    <n v="14383.89"/>
    <n v="0.22"/>
    <n v="1.8683999999998377"/>
    <n v="1"/>
    <n v="2024"/>
    <n v="1.0130519083372577E-4"/>
  </r>
  <r>
    <s v="O07555"/>
    <s v="2024-04-01"/>
    <x v="3"/>
    <s v="Telangana"/>
    <s v="SMB"/>
    <s v="Electronics"/>
    <s v="Laptop"/>
    <n v="2"/>
    <n v="7297.5"/>
    <n v="5593.99"/>
    <n v="0.15"/>
    <n v="608.88500000000022"/>
    <n v="4"/>
    <n v="2024"/>
    <n v="8.3437478588557754E-2"/>
  </r>
  <r>
    <s v="O07556"/>
    <s v="2024-01-12"/>
    <x v="0"/>
    <s v="Karnataka"/>
    <s v="Consumer"/>
    <s v="Electronics"/>
    <s v="Headphones"/>
    <n v="3"/>
    <n v="18250.16"/>
    <n v="11882.2"/>
    <n v="0.21"/>
    <n v="2535.4263999999994"/>
    <n v="1"/>
    <n v="2024"/>
    <n v="0.13892625598898856"/>
  </r>
  <r>
    <s v="O07557"/>
    <s v="2024-05-22"/>
    <x v="2"/>
    <s v="Delhi"/>
    <s v="SMB"/>
    <s v="Electronics"/>
    <s v="Phone"/>
    <n v="4"/>
    <n v="44001.49"/>
    <n v="31424.39"/>
    <n v="0.28000000000000003"/>
    <n v="256.68279999999868"/>
    <n v="5"/>
    <n v="2024"/>
    <n v="5.8335024563940605E-3"/>
  </r>
  <r>
    <s v="O07558"/>
    <s v="2025-01-02"/>
    <x v="3"/>
    <s v="Telangana"/>
    <s v="SMB"/>
    <s v="Beauty"/>
    <s v="Makeup"/>
    <n v="2"/>
    <n v="29197.14"/>
    <n v="21090.6"/>
    <n v="0.2"/>
    <n v="2267.112000000001"/>
    <n v="1"/>
    <n v="2025"/>
    <n v="7.7648427208966392E-2"/>
  </r>
  <r>
    <s v="O07559"/>
    <s v="2024-04-12"/>
    <x v="2"/>
    <s v="Delhi"/>
    <s v="SMB"/>
    <s v="Electronics"/>
    <s v="Laptop"/>
    <n v="5"/>
    <n v="55066"/>
    <n v="32846.769999999997"/>
    <n v="0.05"/>
    <n v="19465.930000000004"/>
    <n v="4"/>
    <n v="2024"/>
    <n v="0.35350179784258895"/>
  </r>
  <r>
    <s v="O07560"/>
    <s v="2025-06-10"/>
    <x v="7"/>
    <s v="Uttar Pradesh"/>
    <s v="SMB"/>
    <s v="Beauty"/>
    <s v="Haircare"/>
    <n v="4"/>
    <n v="21415.68"/>
    <n v="16629.91"/>
    <n v="0.23"/>
    <n v="-139.83640000000014"/>
    <n v="6"/>
    <n v="2025"/>
    <n v="-6.5296268902038197E-3"/>
  </r>
  <r>
    <s v="O07561"/>
    <s v="2025-06-05"/>
    <x v="0"/>
    <s v="Karnataka"/>
    <s v="Corporate"/>
    <s v="Beauty"/>
    <s v="Skincare"/>
    <n v="4"/>
    <n v="48143.49"/>
    <n v="30421.59"/>
    <n v="0.17"/>
    <n v="9537.5066999999981"/>
    <n v="6"/>
    <n v="2025"/>
    <n v="0.19810584359380673"/>
  </r>
  <r>
    <s v="O07562"/>
    <s v="2024-01-25"/>
    <x v="0"/>
    <s v="Karnataka"/>
    <s v="Consumer"/>
    <s v="Fashion"/>
    <s v="Jacket"/>
    <n v="1"/>
    <n v="5591.45"/>
    <n v="3743.87"/>
    <n v="0.12"/>
    <n v="1176.606"/>
    <n v="1"/>
    <n v="2024"/>
    <n v="0.21042949503259442"/>
  </r>
  <r>
    <s v="O07563"/>
    <s v="2024-09-05"/>
    <x v="0"/>
    <s v="Karnataka"/>
    <s v="Consumer"/>
    <s v="Electronics"/>
    <s v="Tablet"/>
    <n v="4"/>
    <n v="43627.93"/>
    <n v="34937.980000000003"/>
    <n v="0.15"/>
    <n v="2145.7604999999976"/>
    <n v="9"/>
    <n v="2024"/>
    <n v="4.9183183799918942E-2"/>
  </r>
  <r>
    <s v="O07564"/>
    <s v="2024-11-06"/>
    <x v="0"/>
    <s v="Karnataka"/>
    <s v="Corporate"/>
    <s v="Fashion"/>
    <s v="Shoes"/>
    <n v="1"/>
    <n v="11325.53"/>
    <n v="7316.05"/>
    <n v="0.11"/>
    <n v="2763.6717000000003"/>
    <n v="11"/>
    <n v="2024"/>
    <n v="0.24402140120594798"/>
  </r>
  <r>
    <s v="O07565"/>
    <s v="2025-01-08"/>
    <x v="1"/>
    <s v="Maharashtra"/>
    <s v="SMB"/>
    <s v="Home"/>
    <s v="Table"/>
    <n v="1"/>
    <n v="5756.37"/>
    <n v="4622.16"/>
    <n v="7.0000000000000007E-2"/>
    <n v="731.26409999999998"/>
    <n v="1"/>
    <n v="2025"/>
    <n v="0.1270356318304765"/>
  </r>
  <r>
    <s v="O07566"/>
    <s v="2025-06-06"/>
    <x v="6"/>
    <s v="Tamil Nadu"/>
    <s v="Consumer"/>
    <s v="Electronics"/>
    <s v="Headphones"/>
    <n v="5"/>
    <n v="65020.44"/>
    <n v="55046.01"/>
    <n v="0.17"/>
    <n v="-1079.0448000000015"/>
    <n v="6"/>
    <n v="2025"/>
    <n v="-1.6595470593554911E-2"/>
  </r>
  <r>
    <s v="O07567"/>
    <s v="2025-06-18"/>
    <x v="4"/>
    <s v="Maharashtra"/>
    <s v="Corporate"/>
    <s v="Electronics"/>
    <s v="Tablet"/>
    <n v="1"/>
    <n v="9425.34"/>
    <n v="5357.09"/>
    <n v="0.23"/>
    <n v="1900.4218000000001"/>
    <n v="6"/>
    <n v="2025"/>
    <n v="0.20162899163319309"/>
  </r>
  <r>
    <s v="O07568"/>
    <s v="2025-04-06"/>
    <x v="6"/>
    <s v="Tamil Nadu"/>
    <s v="Corporate"/>
    <s v="Electronics"/>
    <s v="Headphones"/>
    <n v="5"/>
    <n v="3752.65"/>
    <n v="2458.8200000000002"/>
    <n v="0.12"/>
    <n v="843.51199999999994"/>
    <n v="4"/>
    <n v="2025"/>
    <n v="0.22477769043209464"/>
  </r>
  <r>
    <s v="O07569"/>
    <s v="2024-05-05"/>
    <x v="5"/>
    <s v="West Bengal"/>
    <s v="Corporate"/>
    <s v="Fashion"/>
    <s v="Shoes"/>
    <n v="5"/>
    <n v="11880.14"/>
    <n v="6967.11"/>
    <n v="0.19"/>
    <n v="2655.8033999999998"/>
    <n v="5"/>
    <n v="2024"/>
    <n v="0.22354984032174705"/>
  </r>
  <r>
    <s v="O07570"/>
    <s v="2024-04-16"/>
    <x v="6"/>
    <s v="Tamil Nadu"/>
    <s v="SMB"/>
    <s v="Home"/>
    <s v="Sofa"/>
    <n v="4"/>
    <n v="29468.32"/>
    <n v="19375.75"/>
    <n v="0.17"/>
    <n v="5082.9555999999993"/>
    <n v="4"/>
    <n v="2024"/>
    <n v="0.17248881510720662"/>
  </r>
  <r>
    <s v="O07571"/>
    <s v="2024-07-23"/>
    <x v="5"/>
    <s v="West Bengal"/>
    <s v="Consumer"/>
    <s v="Home"/>
    <s v="Chair"/>
    <n v="4"/>
    <n v="54354.99"/>
    <n v="45832.01"/>
    <n v="0.17"/>
    <n v="-717.36830000000373"/>
    <n v="7"/>
    <n v="2024"/>
    <n v="-1.3197837033913607E-2"/>
  </r>
  <r>
    <s v="O07572"/>
    <s v="2024-07-05"/>
    <x v="3"/>
    <s v="Telangana"/>
    <s v="Corporate"/>
    <s v="Electronics"/>
    <s v="Laptop"/>
    <n v="5"/>
    <n v="49457.78"/>
    <n v="29243.54"/>
    <n v="0.11"/>
    <n v="14773.884199999997"/>
    <n v="7"/>
    <n v="2024"/>
    <n v="0.29871709162845556"/>
  </r>
  <r>
    <s v="O07573"/>
    <s v="2024-06-25"/>
    <x v="1"/>
    <s v="Maharashtra"/>
    <s v="Consumer"/>
    <s v="Electronics"/>
    <s v="Headphones"/>
    <n v="4"/>
    <n v="40028.65"/>
    <n v="30869.27"/>
    <n v="0.25"/>
    <n v="-847.78249999999935"/>
    <n v="6"/>
    <n v="2024"/>
    <n v="-2.1179392759935679E-2"/>
  </r>
  <r>
    <s v="O07574"/>
    <s v="2025-03-06"/>
    <x v="4"/>
    <s v="Maharashtra"/>
    <s v="Consumer"/>
    <s v="Beauty"/>
    <s v="Perfume"/>
    <n v="5"/>
    <n v="49752.34"/>
    <n v="30935.25"/>
    <n v="0.25"/>
    <n v="6379.0049999999974"/>
    <n v="3"/>
    <n v="2025"/>
    <n v="0.12821517540682503"/>
  </r>
  <r>
    <s v="O07575"/>
    <s v="2024-05-16"/>
    <x v="7"/>
    <s v="Uttar Pradesh"/>
    <s v="Corporate"/>
    <s v="Home"/>
    <s v="Sofa"/>
    <n v="4"/>
    <n v="30220.29"/>
    <n v="22377.919999999998"/>
    <n v="0.19"/>
    <n v="2100.5149000000019"/>
    <n v="5"/>
    <n v="2024"/>
    <n v="6.9506775083892372E-2"/>
  </r>
  <r>
    <s v="O07576"/>
    <s v="2024-07-19"/>
    <x v="2"/>
    <s v="Delhi"/>
    <s v="Consumer"/>
    <s v="Electronics"/>
    <s v="Phone"/>
    <n v="3"/>
    <n v="43963.519999999997"/>
    <n v="31740.77"/>
    <n v="0.24"/>
    <n v="1671.5051999999978"/>
    <n v="7"/>
    <n v="2024"/>
    <n v="3.8020276811319885E-2"/>
  </r>
  <r>
    <s v="O07577"/>
    <s v="2025-02-01"/>
    <x v="4"/>
    <s v="Maharashtra"/>
    <s v="SMB"/>
    <s v="Electronics"/>
    <s v="Tablet"/>
    <n v="5"/>
    <n v="73636.75"/>
    <n v="60024.04"/>
    <n v="0.22"/>
    <n v="-2587.3750000000018"/>
    <n v="2"/>
    <n v="2025"/>
    <n v="-3.5137006997185534E-2"/>
  </r>
  <r>
    <s v="O07578"/>
    <s v="2025-01-15"/>
    <x v="4"/>
    <s v="Maharashtra"/>
    <s v="SMB"/>
    <s v="Electronics"/>
    <s v="Laptop"/>
    <n v="1"/>
    <n v="6510.08"/>
    <n v="4368.34"/>
    <n v="7.0000000000000007E-2"/>
    <n v="1686.0343999999998"/>
    <n v="1"/>
    <n v="2025"/>
    <n v="0.25898827664176166"/>
  </r>
  <r>
    <s v="O07579"/>
    <s v="2025-04-12"/>
    <x v="3"/>
    <s v="Telangana"/>
    <s v="Consumer"/>
    <s v="Beauty"/>
    <s v="Perfume"/>
    <n v="3"/>
    <n v="3287.99"/>
    <n v="2093.54"/>
    <n v="0.04"/>
    <n v="1062.9303999999997"/>
    <n v="4"/>
    <n v="2025"/>
    <n v="0.32327665230125391"/>
  </r>
  <r>
    <s v="O07580"/>
    <s v="2024-02-28"/>
    <x v="6"/>
    <s v="Tamil Nadu"/>
    <s v="Corporate"/>
    <s v="Electronics"/>
    <s v="Phone"/>
    <n v="5"/>
    <n v="27944.720000000001"/>
    <n v="18667.21"/>
    <n v="0.26"/>
    <n v="2011.8828000000012"/>
    <n v="2"/>
    <n v="2024"/>
    <n v="7.1995096032452688E-2"/>
  </r>
  <r>
    <s v="O07581"/>
    <s v="2024-11-21"/>
    <x v="2"/>
    <s v="Delhi"/>
    <s v="Corporate"/>
    <s v="Home"/>
    <s v="Sofa"/>
    <n v="1"/>
    <n v="12055.51"/>
    <n v="8694.09"/>
    <n v="0.28999999999999998"/>
    <n v="-134.67789999999968"/>
    <n v="11"/>
    <n v="2024"/>
    <n v="-1.1171480924490104E-2"/>
  </r>
  <r>
    <s v="O07582"/>
    <s v="2024-03-17"/>
    <x v="6"/>
    <s v="Tamil Nadu"/>
    <s v="Consumer"/>
    <s v="Fashion"/>
    <s v="Shoes"/>
    <n v="3"/>
    <n v="10259.280000000001"/>
    <n v="6517.67"/>
    <n v="0.18"/>
    <n v="1894.9396000000006"/>
    <n v="3"/>
    <n v="2024"/>
    <n v="0.18470493056042925"/>
  </r>
  <r>
    <s v="O07583"/>
    <s v="2025-01-28"/>
    <x v="5"/>
    <s v="West Bengal"/>
    <s v="Consumer"/>
    <s v="Fashion"/>
    <s v="Jeans"/>
    <n v="1"/>
    <n v="10997.91"/>
    <n v="7698.93"/>
    <n v="0.24"/>
    <n v="659.48159999999962"/>
    <n v="1"/>
    <n v="2025"/>
    <n v="5.9964265937800874E-2"/>
  </r>
  <r>
    <s v="O07584"/>
    <s v="2025-04-01"/>
    <x v="5"/>
    <s v="West Bengal"/>
    <s v="Consumer"/>
    <s v="Beauty"/>
    <s v="Makeup"/>
    <n v="2"/>
    <n v="28763.1"/>
    <n v="22377.63"/>
    <n v="0.2"/>
    <n v="632.84999999999764"/>
    <n v="4"/>
    <n v="2025"/>
    <n v="2.2002148586209334E-2"/>
  </r>
  <r>
    <s v="O07585"/>
    <s v="2024-01-26"/>
    <x v="5"/>
    <s v="West Bengal"/>
    <s v="SMB"/>
    <s v="Electronics"/>
    <s v="Tablet"/>
    <n v="5"/>
    <n v="15615.85"/>
    <n v="12709.55"/>
    <n v="0.12"/>
    <n v="1032.398000000001"/>
    <n v="1"/>
    <n v="2024"/>
    <n v="6.611218729688112E-2"/>
  </r>
  <r>
    <s v="O07586"/>
    <s v="2025-03-11"/>
    <x v="3"/>
    <s v="Telangana"/>
    <s v="Consumer"/>
    <s v="Beauty"/>
    <s v="Makeup"/>
    <n v="1"/>
    <n v="14764.53"/>
    <n v="11506.14"/>
    <n v="0.23"/>
    <n v="-137.45189999999911"/>
    <n v="3"/>
    <n v="2025"/>
    <n v="-9.3096021343042484E-3"/>
  </r>
  <r>
    <s v="O07587"/>
    <s v="2024-11-02"/>
    <x v="6"/>
    <s v="Tamil Nadu"/>
    <s v="SMB"/>
    <s v="Home"/>
    <s v="Table"/>
    <n v="5"/>
    <n v="43722.04"/>
    <n v="24898.85"/>
    <n v="0.23"/>
    <n v="8767.1208000000024"/>
    <n v="11"/>
    <n v="2024"/>
    <n v="0.20051948170762393"/>
  </r>
  <r>
    <s v="O07588"/>
    <s v="2024-12-17"/>
    <x v="1"/>
    <s v="Maharashtra"/>
    <s v="Corporate"/>
    <s v="Fashion"/>
    <s v="Shoes"/>
    <n v="4"/>
    <n v="58219.1"/>
    <n v="46046.49"/>
    <n v="0"/>
    <n v="12172.61"/>
    <n v="12"/>
    <n v="2024"/>
    <n v="0.20908275806393437"/>
  </r>
  <r>
    <s v="O07589"/>
    <s v="2024-07-21"/>
    <x v="6"/>
    <s v="Tamil Nadu"/>
    <s v="Corporate"/>
    <s v="Home"/>
    <s v="Lamp"/>
    <n v="2"/>
    <n v="16880.62"/>
    <n v="11155.45"/>
    <n v="0.05"/>
    <n v="4881.1389999999983"/>
    <n v="7"/>
    <n v="2024"/>
    <n v="0.28915638169688074"/>
  </r>
  <r>
    <s v="O07590"/>
    <s v="2024-02-19"/>
    <x v="7"/>
    <s v="Uttar Pradesh"/>
    <s v="Consumer"/>
    <s v="Beauty"/>
    <s v="Makeup"/>
    <n v="1"/>
    <n v="6117.85"/>
    <n v="4500.3100000000004"/>
    <n v="0.24"/>
    <n v="149.25599999999986"/>
    <n v="2"/>
    <n v="2024"/>
    <n v="2.4396806067491006E-2"/>
  </r>
  <r>
    <s v="O07591"/>
    <s v="2024-03-23"/>
    <x v="1"/>
    <s v="Maharashtra"/>
    <s v="Consumer"/>
    <s v="Electronics"/>
    <s v="Laptop"/>
    <n v="5"/>
    <n v="40903.31"/>
    <n v="28934.41"/>
    <n v="0"/>
    <n v="11968.899999999998"/>
    <n v="3"/>
    <n v="2024"/>
    <n v="0.29261446078569187"/>
  </r>
  <r>
    <s v="O07592"/>
    <s v="2024-09-14"/>
    <x v="1"/>
    <s v="Maharashtra"/>
    <s v="Consumer"/>
    <s v="Beauty"/>
    <s v="Perfume"/>
    <n v="5"/>
    <n v="29376.6"/>
    <n v="19583.740000000002"/>
    <n v="0.01"/>
    <n v="9499.0939999999973"/>
    <n v="9"/>
    <n v="2024"/>
    <n v="0.32335580019471272"/>
  </r>
  <r>
    <s v="O07593"/>
    <s v="2025-03-04"/>
    <x v="7"/>
    <s v="Uttar Pradesh"/>
    <s v="Consumer"/>
    <s v="Electronics"/>
    <s v="Laptop"/>
    <n v="2"/>
    <n v="1184.6400000000001"/>
    <n v="836"/>
    <n v="0.26"/>
    <n v="40.633600000000058"/>
    <n v="3"/>
    <n v="2025"/>
    <n v="3.4300378173960068E-2"/>
  </r>
  <r>
    <s v="O07594"/>
    <s v="2024-02-12"/>
    <x v="5"/>
    <s v="West Bengal"/>
    <s v="Consumer"/>
    <s v="Home"/>
    <s v="Lamp"/>
    <n v="5"/>
    <n v="70045.460000000006"/>
    <n v="39999.199999999997"/>
    <n v="0.17"/>
    <n v="18138.531800000008"/>
    <n v="2"/>
    <n v="2024"/>
    <n v="0.25895371091859498"/>
  </r>
  <r>
    <s v="O07595"/>
    <s v="2024-12-17"/>
    <x v="5"/>
    <s v="West Bengal"/>
    <s v="Corporate"/>
    <s v="Beauty"/>
    <s v="Makeup"/>
    <n v="5"/>
    <n v="32410.36"/>
    <n v="24786.400000000001"/>
    <n v="0.16"/>
    <n v="2438.3023999999987"/>
    <n v="12"/>
    <n v="2024"/>
    <n v="7.5232191188249642E-2"/>
  </r>
  <r>
    <s v="O07596"/>
    <s v="2025-05-10"/>
    <x v="0"/>
    <s v="Karnataka"/>
    <s v="Corporate"/>
    <s v="Home"/>
    <s v="Chair"/>
    <n v="4"/>
    <n v="30711.68"/>
    <n v="25485.14"/>
    <n v="0.21"/>
    <n v="-1222.9127999999992"/>
    <n v="5"/>
    <n v="2025"/>
    <n v="-3.9819143726425879E-2"/>
  </r>
  <r>
    <s v="O07597"/>
    <s v="2025-06-01"/>
    <x v="4"/>
    <s v="Maharashtra"/>
    <s v="Corporate"/>
    <s v="Fashion"/>
    <s v="Shirt"/>
    <n v="5"/>
    <n v="41959.46"/>
    <n v="23552.9"/>
    <n v="0.12"/>
    <n v="13371.424799999997"/>
    <n v="6"/>
    <n v="2025"/>
    <n v="0.31867485425217573"/>
  </r>
  <r>
    <s v="O07598"/>
    <s v="2024-06-23"/>
    <x v="1"/>
    <s v="Maharashtra"/>
    <s v="Consumer"/>
    <s v="Fashion"/>
    <s v="Shirt"/>
    <n v="5"/>
    <n v="15964.62"/>
    <n v="10829.38"/>
    <n v="0.01"/>
    <n v="4975.5938000000015"/>
    <n v="6"/>
    <n v="2024"/>
    <n v="0.3116637790313832"/>
  </r>
  <r>
    <s v="O07599"/>
    <s v="2024-06-26"/>
    <x v="3"/>
    <s v="Telangana"/>
    <s v="Corporate"/>
    <s v="Beauty"/>
    <s v="Haircare"/>
    <n v="5"/>
    <n v="61878.01"/>
    <n v="37324.03"/>
    <n v="0.18"/>
    <n v="13415.938200000004"/>
    <n v="6"/>
    <n v="2024"/>
    <n v="0.21681269646519019"/>
  </r>
  <r>
    <s v="O07600"/>
    <s v="2024-12-03"/>
    <x v="7"/>
    <s v="Uttar Pradesh"/>
    <s v="Consumer"/>
    <s v="Fashion"/>
    <s v="Jacket"/>
    <n v="4"/>
    <n v="19408.939999999999"/>
    <n v="16175.96"/>
    <n v="0.17"/>
    <n v="-66.539800000000469"/>
    <n v="12"/>
    <n v="2024"/>
    <n v="-3.4283067493639774E-3"/>
  </r>
  <r>
    <s v="O07601"/>
    <s v="2025-05-19"/>
    <x v="1"/>
    <s v="Maharashtra"/>
    <s v="Corporate"/>
    <s v="Electronics"/>
    <s v="Headphones"/>
    <n v="4"/>
    <n v="14450.77"/>
    <n v="12228.75"/>
    <n v="0.12"/>
    <n v="487.92760000000044"/>
    <n v="5"/>
    <n v="2025"/>
    <n v="3.3764816684508883E-2"/>
  </r>
  <r>
    <s v="O07602"/>
    <s v="2024-06-25"/>
    <x v="5"/>
    <s v="West Bengal"/>
    <s v="SMB"/>
    <s v="Fashion"/>
    <s v="Shoes"/>
    <n v="2"/>
    <n v="17192.11"/>
    <n v="14072.38"/>
    <n v="0.16"/>
    <n v="368.99240000000145"/>
    <n v="6"/>
    <n v="2024"/>
    <n v="2.1462891989406853E-2"/>
  </r>
  <r>
    <s v="O07603"/>
    <s v="2024-09-07"/>
    <x v="0"/>
    <s v="Karnataka"/>
    <s v="Corporate"/>
    <s v="Electronics"/>
    <s v="Tablet"/>
    <n v="3"/>
    <n v="7354.58"/>
    <n v="5135.76"/>
    <n v="0.28999999999999998"/>
    <n v="85.991799999999785"/>
    <n v="9"/>
    <n v="2024"/>
    <n v="1.1692278824895479E-2"/>
  </r>
  <r>
    <s v="O07604"/>
    <s v="2024-11-09"/>
    <x v="3"/>
    <s v="Telangana"/>
    <s v="Corporate"/>
    <s v="Fashion"/>
    <s v="Jeans"/>
    <n v="5"/>
    <n v="70014.27"/>
    <n v="46586.29"/>
    <n v="0.15"/>
    <n v="12925.839500000004"/>
    <n v="11"/>
    <n v="2024"/>
    <n v="0.18461721446213755"/>
  </r>
  <r>
    <s v="O07605"/>
    <s v="2024-09-09"/>
    <x v="3"/>
    <s v="Telangana"/>
    <s v="SMB"/>
    <s v="Fashion"/>
    <s v="Shirt"/>
    <n v="4"/>
    <n v="6840.41"/>
    <n v="4250.1400000000003"/>
    <n v="0.16"/>
    <n v="1495.8043999999995"/>
    <n v="9"/>
    <n v="2024"/>
    <n v="0.2186717462842139"/>
  </r>
  <r>
    <s v="O07606"/>
    <s v="2024-07-28"/>
    <x v="2"/>
    <s v="Delhi"/>
    <s v="Corporate"/>
    <s v="Home"/>
    <s v="Chair"/>
    <n v="2"/>
    <n v="4051.09"/>
    <n v="2795.02"/>
    <n v="0.24"/>
    <n v="283.80840000000012"/>
    <n v="7"/>
    <n v="2024"/>
    <n v="7.0057293222317976E-2"/>
  </r>
  <r>
    <s v="O07607"/>
    <s v="2024-11-15"/>
    <x v="2"/>
    <s v="Delhi"/>
    <s v="SMB"/>
    <s v="Electronics"/>
    <s v="Laptop"/>
    <n v="1"/>
    <n v="11164.37"/>
    <n v="6210.32"/>
    <n v="0.11"/>
    <n v="3725.9693000000007"/>
    <n v="11"/>
    <n v="2024"/>
    <n v="0.33373753288362895"/>
  </r>
  <r>
    <s v="O07608"/>
    <s v="2024-01-18"/>
    <x v="6"/>
    <s v="Tamil Nadu"/>
    <s v="Corporate"/>
    <s v="Fashion"/>
    <s v="Shirt"/>
    <n v="1"/>
    <n v="14487.61"/>
    <n v="9453.5"/>
    <n v="0.21"/>
    <n v="1991.7119000000007"/>
    <n v="1"/>
    <n v="2024"/>
    <n v="0.13747691303120393"/>
  </r>
  <r>
    <s v="O07609"/>
    <s v="2024-07-30"/>
    <x v="0"/>
    <s v="Karnataka"/>
    <s v="SMB"/>
    <s v="Beauty"/>
    <s v="Haircare"/>
    <n v="1"/>
    <n v="6530.33"/>
    <n v="5018.51"/>
    <n v="0.23"/>
    <n v="9.8440999999995711"/>
    <n v="7"/>
    <n v="2024"/>
    <n v="1.5074429623004612E-3"/>
  </r>
  <r>
    <s v="O07610"/>
    <s v="2024-07-23"/>
    <x v="7"/>
    <s v="Uttar Pradesh"/>
    <s v="Consumer"/>
    <s v="Home"/>
    <s v="Lamp"/>
    <n v="5"/>
    <n v="48274.25"/>
    <n v="29730.09"/>
    <n v="0.23"/>
    <n v="7441.0824999999986"/>
    <n v="7"/>
    <n v="2024"/>
    <n v="0.15414185616555406"/>
  </r>
  <r>
    <s v="O07611"/>
    <s v="2024-05-20"/>
    <x v="6"/>
    <s v="Tamil Nadu"/>
    <s v="Corporate"/>
    <s v="Home"/>
    <s v="Sofa"/>
    <n v="4"/>
    <n v="4951.3900000000003"/>
    <n v="3230.55"/>
    <n v="0.22"/>
    <n v="631.53420000000006"/>
    <n v="5"/>
    <n v="2024"/>
    <n v="0.12754685048037015"/>
  </r>
  <r>
    <s v="O07612"/>
    <s v="2024-05-31"/>
    <x v="0"/>
    <s v="Karnataka"/>
    <s v="Consumer"/>
    <s v="Beauty"/>
    <s v="Perfume"/>
    <n v="4"/>
    <n v="59583.63"/>
    <n v="46617.87"/>
    <n v="0.15"/>
    <n v="4028.2154999999948"/>
    <n v="5"/>
    <n v="2024"/>
    <n v="6.7606077373936341E-2"/>
  </r>
  <r>
    <s v="O07613"/>
    <s v="2025-02-23"/>
    <x v="7"/>
    <s v="Uttar Pradesh"/>
    <s v="SMB"/>
    <s v="Electronics"/>
    <s v="Laptop"/>
    <n v="4"/>
    <n v="18534.62"/>
    <n v="13037.67"/>
    <n v="0.28000000000000003"/>
    <n v="307.25639999999839"/>
    <n v="2"/>
    <n v="2025"/>
    <n v="1.657743185455102E-2"/>
  </r>
  <r>
    <s v="O07614"/>
    <s v="2024-04-01"/>
    <x v="1"/>
    <s v="Maharashtra"/>
    <s v="Consumer"/>
    <s v="Beauty"/>
    <s v="Perfume"/>
    <n v="4"/>
    <n v="58158.02"/>
    <n v="46948.4"/>
    <n v="0.03"/>
    <n v="9464.8793999999962"/>
    <n v="4"/>
    <n v="2024"/>
    <n v="0.16274418214375244"/>
  </r>
  <r>
    <s v="O07615"/>
    <s v="2024-05-31"/>
    <x v="0"/>
    <s v="Karnataka"/>
    <s v="Consumer"/>
    <s v="Beauty"/>
    <s v="Makeup"/>
    <n v="1"/>
    <n v="3709.26"/>
    <n v="2677.52"/>
    <n v="0.17"/>
    <n v="401.1658000000001"/>
    <n v="5"/>
    <n v="2024"/>
    <n v="0.10815251559610276"/>
  </r>
  <r>
    <s v="O07616"/>
    <s v="2025-05-21"/>
    <x v="0"/>
    <s v="Karnataka"/>
    <s v="SMB"/>
    <s v="Beauty"/>
    <s v="Skincare"/>
    <n v="5"/>
    <n v="29719.47"/>
    <n v="18966.18"/>
    <n v="0.02"/>
    <n v="10158.900600000001"/>
    <n v="5"/>
    <n v="2025"/>
    <n v="0.34182643903138249"/>
  </r>
  <r>
    <s v="O07617"/>
    <s v="2024-01-31"/>
    <x v="2"/>
    <s v="Delhi"/>
    <s v="Consumer"/>
    <s v="Fashion"/>
    <s v="Jacket"/>
    <n v="5"/>
    <n v="55448.91"/>
    <n v="38307.01"/>
    <n v="0.16"/>
    <n v="8270.0744000000013"/>
    <n v="1"/>
    <n v="2024"/>
    <n v="0.14914764600422264"/>
  </r>
  <r>
    <s v="O07618"/>
    <s v="2024-05-27"/>
    <x v="4"/>
    <s v="Maharashtra"/>
    <s v="Corporate"/>
    <s v="Beauty"/>
    <s v="Makeup"/>
    <n v="5"/>
    <n v="28727.67"/>
    <n v="17812.400000000001"/>
    <n v="0.26"/>
    <n v="3446.0757999999969"/>
    <n v="5"/>
    <n v="2024"/>
    <n v="0.1199566759155893"/>
  </r>
  <r>
    <s v="O07619"/>
    <s v="2024-04-27"/>
    <x v="0"/>
    <s v="Karnataka"/>
    <s v="Corporate"/>
    <s v="Home"/>
    <s v="Lamp"/>
    <n v="3"/>
    <n v="26408.14"/>
    <n v="21257.040000000001"/>
    <n v="0.26"/>
    <n v="-1715.0164000000013"/>
    <n v="4"/>
    <n v="2024"/>
    <n v="-6.49427184193965E-2"/>
  </r>
  <r>
    <s v="O07620"/>
    <s v="2024-12-01"/>
    <x v="4"/>
    <s v="Maharashtra"/>
    <s v="Corporate"/>
    <s v="Electronics"/>
    <s v="Headphones"/>
    <n v="5"/>
    <n v="22531.85"/>
    <n v="16566.28"/>
    <n v="0.2"/>
    <n v="1459.1999999999998"/>
    <n v="12"/>
    <n v="2024"/>
    <n v="6.4761659606290642E-2"/>
  </r>
  <r>
    <s v="O07621"/>
    <s v="2024-06-22"/>
    <x v="0"/>
    <s v="Karnataka"/>
    <s v="Consumer"/>
    <s v="Electronics"/>
    <s v="Phone"/>
    <n v="2"/>
    <n v="20330.23"/>
    <n v="13063.86"/>
    <n v="0.27"/>
    <n v="1777.2078999999985"/>
    <n v="6"/>
    <n v="2024"/>
    <n v="8.741700905498849E-2"/>
  </r>
  <r>
    <s v="O07622"/>
    <s v="2024-12-15"/>
    <x v="2"/>
    <s v="Delhi"/>
    <s v="Consumer"/>
    <s v="Home"/>
    <s v="Lamp"/>
    <n v="3"/>
    <n v="25883.38"/>
    <n v="21034.97"/>
    <n v="0.02"/>
    <n v="4330.7424000000001"/>
    <n v="12"/>
    <n v="2024"/>
    <n v="0.16731749871925536"/>
  </r>
  <r>
    <s v="O07623"/>
    <s v="2024-08-27"/>
    <x v="2"/>
    <s v="Delhi"/>
    <s v="SMB"/>
    <s v="Electronics"/>
    <s v="Laptop"/>
    <n v="4"/>
    <n v="3755.43"/>
    <n v="3129.3"/>
    <n v="0.03"/>
    <n v="513.46709999999962"/>
    <n v="8"/>
    <n v="2024"/>
    <n v="0.1367265799122869"/>
  </r>
  <r>
    <s v="O07624"/>
    <s v="2024-06-18"/>
    <x v="4"/>
    <s v="Maharashtra"/>
    <s v="SMB"/>
    <s v="Beauty"/>
    <s v="Skincare"/>
    <n v="5"/>
    <n v="29764.35"/>
    <n v="23293.48"/>
    <n v="0.08"/>
    <n v="4089.7219999999988"/>
    <n v="6"/>
    <n v="2024"/>
    <n v="0.13740337013910933"/>
  </r>
  <r>
    <s v="O07625"/>
    <s v="2025-01-17"/>
    <x v="0"/>
    <s v="Karnataka"/>
    <s v="Consumer"/>
    <s v="Beauty"/>
    <s v="Haircare"/>
    <n v="3"/>
    <n v="16138.11"/>
    <n v="9257.65"/>
    <n v="0.08"/>
    <n v="5589.4112000000005"/>
    <n v="1"/>
    <n v="2025"/>
    <n v="0.34634856250205259"/>
  </r>
  <r>
    <s v="O07626"/>
    <s v="2024-05-29"/>
    <x v="4"/>
    <s v="Maharashtra"/>
    <s v="Corporate"/>
    <s v="Electronics"/>
    <s v="Headphones"/>
    <n v="2"/>
    <n v="2955.53"/>
    <n v="2086.9299999999998"/>
    <n v="0.22"/>
    <n v="218.38340000000028"/>
    <n v="5"/>
    <n v="2024"/>
    <n v="7.3889759197166074E-2"/>
  </r>
  <r>
    <s v="O07627"/>
    <s v="2024-11-01"/>
    <x v="2"/>
    <s v="Delhi"/>
    <s v="Corporate"/>
    <s v="Home"/>
    <s v="Lamp"/>
    <n v="2"/>
    <n v="10019.959999999999"/>
    <n v="7454.88"/>
    <n v="0.22"/>
    <n v="360.68879999999899"/>
    <n v="11"/>
    <n v="2024"/>
    <n v="3.5997029928263091E-2"/>
  </r>
  <r>
    <s v="O07628"/>
    <s v="2024-05-26"/>
    <x v="5"/>
    <s v="West Bengal"/>
    <s v="SMB"/>
    <s v="Home"/>
    <s v="Table"/>
    <n v="4"/>
    <n v="7091.74"/>
    <n v="5330.65"/>
    <n v="0.08"/>
    <n v="1193.7508000000003"/>
    <n v="5"/>
    <n v="2024"/>
    <n v="0.16832974700144115"/>
  </r>
  <r>
    <s v="O07629"/>
    <s v="2024-06-03"/>
    <x v="2"/>
    <s v="Delhi"/>
    <s v="Consumer"/>
    <s v="Beauty"/>
    <s v="Makeup"/>
    <n v="3"/>
    <n v="8206.23"/>
    <n v="4780.6099999999997"/>
    <n v="0.12"/>
    <n v="2440.8724000000002"/>
    <n v="6"/>
    <n v="2024"/>
    <n v="0.2974413829492959"/>
  </r>
  <r>
    <s v="O07630"/>
    <s v="2025-03-29"/>
    <x v="3"/>
    <s v="Telangana"/>
    <s v="Corporate"/>
    <s v="Beauty"/>
    <s v="Perfume"/>
    <n v="3"/>
    <n v="14487.13"/>
    <n v="8937.3700000000008"/>
    <n v="0.17"/>
    <n v="3086.9478999999983"/>
    <n v="3"/>
    <n v="2025"/>
    <n v="0.21308208734235135"/>
  </r>
  <r>
    <s v="O07631"/>
    <s v="2025-01-23"/>
    <x v="3"/>
    <s v="Telangana"/>
    <s v="Corporate"/>
    <s v="Fashion"/>
    <s v="Shirt"/>
    <n v="5"/>
    <n v="8274.89"/>
    <n v="6028.28"/>
    <n v="0.27"/>
    <n v="12.389699999999721"/>
    <n v="1"/>
    <n v="2025"/>
    <n v="1.497264616206345E-3"/>
  </r>
  <r>
    <s v="O07632"/>
    <s v="2024-05-22"/>
    <x v="2"/>
    <s v="Delhi"/>
    <s v="SMB"/>
    <s v="Electronics"/>
    <s v="Headphones"/>
    <n v="3"/>
    <n v="21071.84"/>
    <n v="14695.11"/>
    <n v="0.1"/>
    <n v="4269.5459999999994"/>
    <n v="5"/>
    <n v="2024"/>
    <n v="0.2026185658205453"/>
  </r>
  <r>
    <s v="O07633"/>
    <s v="2024-05-03"/>
    <x v="5"/>
    <s v="West Bengal"/>
    <s v="Consumer"/>
    <s v="Electronics"/>
    <s v="Tablet"/>
    <n v="3"/>
    <n v="18611.099999999999"/>
    <n v="13333.51"/>
    <n v="0.21"/>
    <n v="1369.2589999999987"/>
    <n v="5"/>
    <n v="2024"/>
    <n v="7.3572169296817425E-2"/>
  </r>
  <r>
    <s v="O07634"/>
    <s v="2025-01-05"/>
    <x v="5"/>
    <s v="West Bengal"/>
    <s v="Corporate"/>
    <s v="Home"/>
    <s v="Sofa"/>
    <n v="4"/>
    <n v="16843.16"/>
    <n v="14206.03"/>
    <n v="0.02"/>
    <n v="2300.2667999999994"/>
    <n v="1"/>
    <n v="2025"/>
    <n v="0.13656978856699095"/>
  </r>
  <r>
    <s v="O07635"/>
    <s v="2024-05-10"/>
    <x v="0"/>
    <s v="Karnataka"/>
    <s v="Consumer"/>
    <s v="Home"/>
    <s v="Lamp"/>
    <n v="2"/>
    <n v="15435.71"/>
    <n v="9663.0300000000007"/>
    <n v="0.02"/>
    <n v="5463.9657999999981"/>
    <n v="5"/>
    <n v="2024"/>
    <n v="0.35398214918523335"/>
  </r>
  <r>
    <s v="O07636"/>
    <s v="2024-11-22"/>
    <x v="4"/>
    <s v="Maharashtra"/>
    <s v="Consumer"/>
    <s v="Electronics"/>
    <s v="Tablet"/>
    <n v="1"/>
    <n v="11722.3"/>
    <n v="9245.58"/>
    <n v="0.26"/>
    <n v="-571.07800000000043"/>
    <n v="11"/>
    <n v="2024"/>
    <n v="-4.8717231260076987E-2"/>
  </r>
  <r>
    <s v="O07637"/>
    <s v="2025-02-01"/>
    <x v="1"/>
    <s v="Maharashtra"/>
    <s v="Consumer"/>
    <s v="Fashion"/>
    <s v="Jeans"/>
    <n v="4"/>
    <n v="22213.8"/>
    <n v="14323.94"/>
    <n v="0.18"/>
    <n v="3891.3759999999988"/>
    <n v="2"/>
    <n v="2025"/>
    <n v="0.17517831258046795"/>
  </r>
  <r>
    <s v="O07638"/>
    <s v="2024-07-19"/>
    <x v="1"/>
    <s v="Maharashtra"/>
    <s v="SMB"/>
    <s v="Beauty"/>
    <s v="Makeup"/>
    <n v="5"/>
    <n v="19230.04"/>
    <n v="11428.85"/>
    <n v="0.03"/>
    <n v="7224.2888000000003"/>
    <n v="7"/>
    <n v="2024"/>
    <n v="0.37567726328182366"/>
  </r>
  <r>
    <s v="O07639"/>
    <s v="2024-09-24"/>
    <x v="7"/>
    <s v="Uttar Pradesh"/>
    <s v="Consumer"/>
    <s v="Fashion"/>
    <s v="Jeans"/>
    <n v="5"/>
    <n v="33361.870000000003"/>
    <n v="23427.11"/>
    <n v="0.06"/>
    <n v="7933.0478000000021"/>
    <n v="9"/>
    <n v="2024"/>
    <n v="0.23778786380979247"/>
  </r>
  <r>
    <s v="O07640"/>
    <s v="2024-04-06"/>
    <x v="0"/>
    <s v="Karnataka"/>
    <s v="Consumer"/>
    <s v="Home"/>
    <s v="Chair"/>
    <n v="2"/>
    <n v="5635.79"/>
    <n v="3706.93"/>
    <n v="0.14000000000000001"/>
    <n v="1139.8494000000001"/>
    <n v="4"/>
    <n v="2024"/>
    <n v="0.20225192918827709"/>
  </r>
  <r>
    <s v="O07641"/>
    <s v="2024-02-29"/>
    <x v="2"/>
    <s v="Delhi"/>
    <s v="Corporate"/>
    <s v="Beauty"/>
    <s v="Perfume"/>
    <n v="3"/>
    <n v="32297.26"/>
    <n v="25027.86"/>
    <n v="0.18"/>
    <n v="1455.8931999999986"/>
    <n v="2"/>
    <n v="2024"/>
    <n v="4.5077916826380897E-2"/>
  </r>
  <r>
    <s v="O07642"/>
    <s v="2025-05-28"/>
    <x v="0"/>
    <s v="Karnataka"/>
    <s v="SMB"/>
    <s v="Electronics"/>
    <s v="Headphones"/>
    <n v="2"/>
    <n v="29427.84"/>
    <n v="22804.5"/>
    <n v="0.09"/>
    <n v="3974.8344000000002"/>
    <n v="5"/>
    <n v="2025"/>
    <n v="0.13507054544268285"/>
  </r>
  <r>
    <s v="O07643"/>
    <s v="2024-10-21"/>
    <x v="2"/>
    <s v="Delhi"/>
    <s v="Consumer"/>
    <s v="Electronics"/>
    <s v="Tablet"/>
    <n v="2"/>
    <n v="5838.49"/>
    <n v="3556.38"/>
    <n v="0.01"/>
    <n v="2223.7250999999997"/>
    <n v="10"/>
    <n v="2024"/>
    <n v="0.38087332512344796"/>
  </r>
  <r>
    <s v="O07644"/>
    <s v="2024-12-31"/>
    <x v="2"/>
    <s v="Delhi"/>
    <s v="Corporate"/>
    <s v="Home"/>
    <s v="Lamp"/>
    <n v="3"/>
    <n v="28320.3"/>
    <n v="19638.07"/>
    <n v="0.22"/>
    <n v="2451.7640000000001"/>
    <n v="12"/>
    <n v="2024"/>
    <n v="8.6572670487247663E-2"/>
  </r>
  <r>
    <s v="O07645"/>
    <s v="2025-03-23"/>
    <x v="5"/>
    <s v="West Bengal"/>
    <s v="Consumer"/>
    <s v="Electronics"/>
    <s v="Phone"/>
    <n v="3"/>
    <n v="44492.88"/>
    <n v="35697.050000000003"/>
    <n v="0.26"/>
    <n v="-2772.3188000000046"/>
    <n v="3"/>
    <n v="2025"/>
    <n v="-6.2309268359342092E-2"/>
  </r>
  <r>
    <s v="O07646"/>
    <s v="2025-03-25"/>
    <x v="3"/>
    <s v="Telangana"/>
    <s v="SMB"/>
    <s v="Fashion"/>
    <s v="Shirt"/>
    <n v="1"/>
    <n v="13927.78"/>
    <n v="11654.73"/>
    <n v="0.25"/>
    <n v="-1208.8949999999991"/>
    <n v="3"/>
    <n v="2025"/>
    <n v="-8.6797393410866563E-2"/>
  </r>
  <r>
    <s v="O07647"/>
    <s v="2024-10-13"/>
    <x v="2"/>
    <s v="Delhi"/>
    <s v="Corporate"/>
    <s v="Beauty"/>
    <s v="Haircare"/>
    <n v="1"/>
    <n v="12396.23"/>
    <n v="7097.24"/>
    <n v="0.28000000000000003"/>
    <n v="1828.0455999999995"/>
    <n v="10"/>
    <n v="2024"/>
    <n v="0.14746786724673547"/>
  </r>
  <r>
    <s v="O07648"/>
    <s v="2024-05-27"/>
    <x v="4"/>
    <s v="Maharashtra"/>
    <s v="Corporate"/>
    <s v="Home"/>
    <s v="Sofa"/>
    <n v="2"/>
    <n v="26349.46"/>
    <n v="17725.5"/>
    <n v="0.18"/>
    <n v="3881.0571999999993"/>
    <n v="5"/>
    <n v="2024"/>
    <n v="0.14729171679419614"/>
  </r>
  <r>
    <s v="O07649"/>
    <s v="2025-05-03"/>
    <x v="4"/>
    <s v="Maharashtra"/>
    <s v="Corporate"/>
    <s v="Fashion"/>
    <s v="Jacket"/>
    <n v="3"/>
    <n v="2781.75"/>
    <n v="2158.9499999999998"/>
    <n v="0.25"/>
    <n v="-72.637499999999818"/>
    <n v="5"/>
    <n v="2025"/>
    <n v="-2.6112159611755125E-2"/>
  </r>
  <r>
    <s v="O07650"/>
    <s v="2024-07-14"/>
    <x v="4"/>
    <s v="Maharashtra"/>
    <s v="Corporate"/>
    <s v="Beauty"/>
    <s v="Perfume"/>
    <n v="4"/>
    <n v="2345.6999999999998"/>
    <n v="1861.1"/>
    <n v="0.25"/>
    <n v="-101.82500000000005"/>
    <n v="7"/>
    <n v="2024"/>
    <n v="-4.3409216864901755E-2"/>
  </r>
  <r>
    <s v="O07651"/>
    <s v="2025-04-18"/>
    <x v="6"/>
    <s v="Tamil Nadu"/>
    <s v="Corporate"/>
    <s v="Home"/>
    <s v="Sofa"/>
    <n v="5"/>
    <n v="43477.35"/>
    <n v="31812.12"/>
    <n v="0.17"/>
    <n v="4274.0804999999991"/>
    <n v="4"/>
    <n v="2025"/>
    <n v="9.8305911008835622E-2"/>
  </r>
  <r>
    <s v="O07652"/>
    <s v="2024-03-24"/>
    <x v="4"/>
    <s v="Maharashtra"/>
    <s v="Consumer"/>
    <s v="Beauty"/>
    <s v="Haircare"/>
    <n v="3"/>
    <n v="22733.16"/>
    <n v="14704.07"/>
    <n v="0.21"/>
    <n v="3255.1264000000001"/>
    <n v="3"/>
    <n v="2024"/>
    <n v="0.14318847005871599"/>
  </r>
  <r>
    <s v="O07653"/>
    <s v="2024-06-28"/>
    <x v="4"/>
    <s v="Maharashtra"/>
    <s v="Consumer"/>
    <s v="Beauty"/>
    <s v="Makeup"/>
    <n v="2"/>
    <n v="14320.67"/>
    <n v="8889.85"/>
    <n v="0.26"/>
    <n v="1707.4457999999995"/>
    <n v="6"/>
    <n v="2024"/>
    <n v="0.11922946342594302"/>
  </r>
  <r>
    <s v="O07654"/>
    <s v="2024-08-29"/>
    <x v="3"/>
    <s v="Telangana"/>
    <s v="Corporate"/>
    <s v="Electronics"/>
    <s v="Headphones"/>
    <n v="2"/>
    <n v="28120.55"/>
    <n v="17591.86"/>
    <n v="0.19"/>
    <n v="5185.785499999999"/>
    <n v="8"/>
    <n v="2024"/>
    <n v="0.18441266262573097"/>
  </r>
  <r>
    <s v="O07655"/>
    <s v="2024-04-25"/>
    <x v="4"/>
    <s v="Maharashtra"/>
    <s v="SMB"/>
    <s v="Electronics"/>
    <s v="Tablet"/>
    <n v="4"/>
    <n v="52519.46"/>
    <n v="38386.32"/>
    <n v="7.0000000000000007E-2"/>
    <n v="10456.7778"/>
    <n v="4"/>
    <n v="2024"/>
    <n v="0.19910291918462222"/>
  </r>
  <r>
    <s v="O07656"/>
    <s v="2025-02-09"/>
    <x v="4"/>
    <s v="Maharashtra"/>
    <s v="Corporate"/>
    <s v="Electronics"/>
    <s v="Phone"/>
    <n v="2"/>
    <n v="27180.45"/>
    <n v="18673.02"/>
    <n v="0.2"/>
    <n v="3071.34"/>
    <n v="2"/>
    <n v="2025"/>
    <n v="0.11299812917004685"/>
  </r>
  <r>
    <s v="O07657"/>
    <s v="2024-03-19"/>
    <x v="5"/>
    <s v="West Bengal"/>
    <s v="Corporate"/>
    <s v="Beauty"/>
    <s v="Perfume"/>
    <n v="4"/>
    <n v="21816.47"/>
    <n v="14581.2"/>
    <n v="0.22"/>
    <n v="2435.6466"/>
    <n v="3"/>
    <n v="2024"/>
    <n v="0.11164256178932705"/>
  </r>
  <r>
    <s v="O07658"/>
    <s v="2024-01-07"/>
    <x v="1"/>
    <s v="Maharashtra"/>
    <s v="SMB"/>
    <s v="Fashion"/>
    <s v="Shoes"/>
    <n v="4"/>
    <n v="17032.04"/>
    <n v="13965.23"/>
    <n v="0.14000000000000001"/>
    <n v="682.32440000000088"/>
    <n v="1"/>
    <n v="2024"/>
    <n v="4.0061225783875616E-2"/>
  </r>
  <r>
    <s v="O07659"/>
    <s v="2024-05-17"/>
    <x v="2"/>
    <s v="Delhi"/>
    <s v="SMB"/>
    <s v="Fashion"/>
    <s v="Shoes"/>
    <n v="4"/>
    <n v="52807.26"/>
    <n v="39077.1"/>
    <n v="0.28999999999999998"/>
    <n v="-1583.9453999999969"/>
    <n v="5"/>
    <n v="2024"/>
    <n v="-2.9994841618368323E-2"/>
  </r>
  <r>
    <s v="O07660"/>
    <s v="2024-09-16"/>
    <x v="4"/>
    <s v="Maharashtra"/>
    <s v="Corporate"/>
    <s v="Fashion"/>
    <s v="Jeans"/>
    <n v="3"/>
    <n v="10192.35"/>
    <n v="7387.05"/>
    <n v="0.21"/>
    <n v="664.90650000000005"/>
    <n v="9"/>
    <n v="2024"/>
    <n v="6.5235838643688648E-2"/>
  </r>
  <r>
    <s v="O07661"/>
    <s v="2024-12-21"/>
    <x v="7"/>
    <s v="Uttar Pradesh"/>
    <s v="Corporate"/>
    <s v="Home"/>
    <s v="Sofa"/>
    <n v="4"/>
    <n v="25711.02"/>
    <n v="20660.79"/>
    <n v="0.21"/>
    <n v="-349.08420000000024"/>
    <n v="12"/>
    <n v="2024"/>
    <n v="-1.3577220973730339E-2"/>
  </r>
  <r>
    <s v="O07662"/>
    <s v="2024-03-08"/>
    <x v="5"/>
    <s v="West Bengal"/>
    <s v="SMB"/>
    <s v="Beauty"/>
    <s v="Skincare"/>
    <n v="1"/>
    <n v="2239.4899999999998"/>
    <n v="1328.23"/>
    <n v="0"/>
    <n v="911.25999999999976"/>
    <n v="3"/>
    <n v="2024"/>
    <n v="0.40690514358179758"/>
  </r>
  <r>
    <s v="O07663"/>
    <s v="2024-01-22"/>
    <x v="6"/>
    <s v="Tamil Nadu"/>
    <s v="Consumer"/>
    <s v="Home"/>
    <s v="Sofa"/>
    <n v="2"/>
    <n v="14671.34"/>
    <n v="9559.4599999999991"/>
    <n v="0.12"/>
    <n v="3351.3192000000008"/>
    <n v="1"/>
    <n v="2024"/>
    <n v="0.2284262514535142"/>
  </r>
  <r>
    <s v="O07664"/>
    <s v="2024-10-05"/>
    <x v="7"/>
    <s v="Uttar Pradesh"/>
    <s v="Consumer"/>
    <s v="Beauty"/>
    <s v="Perfume"/>
    <n v="3"/>
    <n v="20108.29"/>
    <n v="12490.1"/>
    <n v="0.03"/>
    <n v="7014.9413000000004"/>
    <n v="10"/>
    <n v="2024"/>
    <n v="0.34885817242540268"/>
  </r>
  <r>
    <s v="O07665"/>
    <s v="2025-05-26"/>
    <x v="3"/>
    <s v="Telangana"/>
    <s v="Consumer"/>
    <s v="Electronics"/>
    <s v="Headphones"/>
    <n v="1"/>
    <n v="1751.01"/>
    <n v="1221.3399999999999"/>
    <n v="0.21"/>
    <n v="161.95790000000011"/>
    <n v="5"/>
    <n v="2025"/>
    <n v="9.2493989183385653E-2"/>
  </r>
  <r>
    <s v="O07666"/>
    <s v="2024-05-23"/>
    <x v="7"/>
    <s v="Uttar Pradesh"/>
    <s v="Consumer"/>
    <s v="Electronics"/>
    <s v="Tablet"/>
    <n v="5"/>
    <n v="71331.38"/>
    <n v="48709.599999999999"/>
    <n v="0.04"/>
    <n v="19768.524800000007"/>
    <n v="5"/>
    <n v="2024"/>
    <n v="0.27713644121282954"/>
  </r>
  <r>
    <s v="O07667"/>
    <s v="2025-04-23"/>
    <x v="6"/>
    <s v="Tamil Nadu"/>
    <s v="Corporate"/>
    <s v="Electronics"/>
    <s v="Laptop"/>
    <n v="3"/>
    <n v="39869.47"/>
    <n v="26021.39"/>
    <n v="0.08"/>
    <n v="10658.522400000002"/>
    <n v="4"/>
    <n v="2025"/>
    <n v="0.26733544238235424"/>
  </r>
  <r>
    <s v="O07668"/>
    <s v="2024-12-31"/>
    <x v="4"/>
    <s v="Maharashtra"/>
    <s v="SMB"/>
    <s v="Fashion"/>
    <s v="Shirt"/>
    <n v="4"/>
    <n v="35236.51"/>
    <n v="24973.41"/>
    <n v="0.12"/>
    <n v="6034.7188000000024"/>
    <n v="12"/>
    <n v="2024"/>
    <n v="0.17126323804485752"/>
  </r>
  <r>
    <s v="O07669"/>
    <s v="2025-02-14"/>
    <x v="5"/>
    <s v="West Bengal"/>
    <s v="Corporate"/>
    <s v="Beauty"/>
    <s v="Skincare"/>
    <n v="2"/>
    <n v="23234.09"/>
    <n v="15620.08"/>
    <n v="0.05"/>
    <n v="6452.3055000000004"/>
    <n v="2"/>
    <n v="2025"/>
    <n v="0.27770855239004411"/>
  </r>
  <r>
    <s v="O07670"/>
    <s v="2024-07-22"/>
    <x v="6"/>
    <s v="Tamil Nadu"/>
    <s v="Corporate"/>
    <s v="Fashion"/>
    <s v="Shoes"/>
    <n v="5"/>
    <n v="20705.009999999998"/>
    <n v="14939.61"/>
    <n v="0.11"/>
    <n v="3487.8488999999981"/>
    <n v="7"/>
    <n v="2024"/>
    <n v="0.16845434510777818"/>
  </r>
  <r>
    <s v="O07671"/>
    <s v="2025-02-15"/>
    <x v="1"/>
    <s v="Maharashtra"/>
    <s v="Consumer"/>
    <s v="Electronics"/>
    <s v="Tablet"/>
    <n v="2"/>
    <n v="20676.849999999999"/>
    <n v="13232.29"/>
    <n v="7.0000000000000007E-2"/>
    <n v="5997.1804999999977"/>
    <n v="2"/>
    <n v="2025"/>
    <n v="0.29004323675995125"/>
  </r>
  <r>
    <s v="O07672"/>
    <s v="2025-01-17"/>
    <x v="0"/>
    <s v="Karnataka"/>
    <s v="SMB"/>
    <s v="Electronics"/>
    <s v="Tablet"/>
    <n v="4"/>
    <n v="31659.78"/>
    <n v="25732.95"/>
    <n v="0.28999999999999998"/>
    <n v="-3254.5062000000016"/>
    <n v="1"/>
    <n v="2025"/>
    <n v="-0.102796235476052"/>
  </r>
  <r>
    <s v="O07673"/>
    <s v="2024-08-05"/>
    <x v="1"/>
    <s v="Maharashtra"/>
    <s v="Consumer"/>
    <s v="Fashion"/>
    <s v="Jacket"/>
    <n v="3"/>
    <n v="44444.92"/>
    <n v="27081.919999999998"/>
    <n v="0.08"/>
    <n v="13807.4064"/>
    <n v="8"/>
    <n v="2024"/>
    <n v="0.31066331990247703"/>
  </r>
  <r>
    <s v="O07674"/>
    <s v="2024-09-01"/>
    <x v="7"/>
    <s v="Uttar Pradesh"/>
    <s v="Corporate"/>
    <s v="Beauty"/>
    <s v="Skincare"/>
    <n v="2"/>
    <n v="20881.080000000002"/>
    <n v="16859.54"/>
    <n v="0.2"/>
    <n v="-154.67599999999948"/>
    <n v="9"/>
    <n v="2024"/>
    <n v="-7.4074712610650148E-3"/>
  </r>
  <r>
    <s v="O07675"/>
    <s v="2024-12-12"/>
    <x v="1"/>
    <s v="Maharashtra"/>
    <s v="Corporate"/>
    <s v="Electronics"/>
    <s v="Headphones"/>
    <n v="1"/>
    <n v="14925.27"/>
    <n v="12650.11"/>
    <n v="0.14000000000000001"/>
    <n v="185.62219999999979"/>
    <n v="12"/>
    <n v="2024"/>
    <n v="1.2436773338103752E-2"/>
  </r>
  <r>
    <s v="O07676"/>
    <s v="2024-03-03"/>
    <x v="4"/>
    <s v="Maharashtra"/>
    <s v="Consumer"/>
    <s v="Beauty"/>
    <s v="Makeup"/>
    <n v="1"/>
    <n v="9317.9599999999991"/>
    <n v="7532.74"/>
    <n v="0.11"/>
    <n v="760.24439999999936"/>
    <n v="3"/>
    <n v="2024"/>
    <n v="8.1589146122112502E-2"/>
  </r>
  <r>
    <s v="O07677"/>
    <s v="2025-04-29"/>
    <x v="5"/>
    <s v="West Bengal"/>
    <s v="Consumer"/>
    <s v="Fashion"/>
    <s v="Shoes"/>
    <n v="3"/>
    <n v="38919.160000000003"/>
    <n v="25201.58"/>
    <n v="7.0000000000000007E-2"/>
    <n v="10993.238800000001"/>
    <n v="4"/>
    <n v="2025"/>
    <n v="0.2824634139071861"/>
  </r>
  <r>
    <s v="O07678"/>
    <s v="2025-02-10"/>
    <x v="5"/>
    <s v="West Bengal"/>
    <s v="Corporate"/>
    <s v="Beauty"/>
    <s v="Perfume"/>
    <n v="4"/>
    <n v="54008.08"/>
    <n v="42856.2"/>
    <n v="0.28999999999999998"/>
    <n v="-4510.4631999999947"/>
    <n v="2"/>
    <n v="2025"/>
    <n v="-8.3514600037623898E-2"/>
  </r>
  <r>
    <s v="O07679"/>
    <s v="2025-02-09"/>
    <x v="4"/>
    <s v="Maharashtra"/>
    <s v="Corporate"/>
    <s v="Home"/>
    <s v="Table"/>
    <n v="5"/>
    <n v="22714.02"/>
    <n v="14995.54"/>
    <n v="0.12"/>
    <n v="4992.7975999999999"/>
    <n v="2"/>
    <n v="2025"/>
    <n v="0.21981127074819867"/>
  </r>
  <r>
    <s v="O07680"/>
    <s v="2025-05-09"/>
    <x v="4"/>
    <s v="Maharashtra"/>
    <s v="SMB"/>
    <s v="Beauty"/>
    <s v="Makeup"/>
    <n v="1"/>
    <n v="4405.91"/>
    <n v="2436.5700000000002"/>
    <n v="0.21"/>
    <n v="1044.0988999999997"/>
    <n v="5"/>
    <n v="2025"/>
    <n v="0.23697690148005743"/>
  </r>
  <r>
    <s v="O07681"/>
    <s v="2025-04-07"/>
    <x v="4"/>
    <s v="Maharashtra"/>
    <s v="Consumer"/>
    <s v="Beauty"/>
    <s v="Perfume"/>
    <n v="2"/>
    <n v="11394.62"/>
    <n v="8364.34"/>
    <n v="0.18"/>
    <n v="979.2484000000004"/>
    <n v="4"/>
    <n v="2025"/>
    <n v="8.5939539888122668E-2"/>
  </r>
  <r>
    <s v="O07682"/>
    <s v="2024-02-08"/>
    <x v="4"/>
    <s v="Maharashtra"/>
    <s v="Corporate"/>
    <s v="Home"/>
    <s v="Sofa"/>
    <n v="4"/>
    <n v="38706.04"/>
    <n v="30117.16"/>
    <n v="0.25"/>
    <n v="-1087.6299999999992"/>
    <n v="2"/>
    <n v="2024"/>
    <n v="-2.8099748773059686E-2"/>
  </r>
  <r>
    <s v="O07683"/>
    <s v="2024-11-22"/>
    <x v="6"/>
    <s v="Tamil Nadu"/>
    <s v="SMB"/>
    <s v="Home"/>
    <s v="Sofa"/>
    <n v="4"/>
    <n v="53524.639999999999"/>
    <n v="39815.760000000002"/>
    <n v="0.28999999999999998"/>
    <n v="-1813.2656000000006"/>
    <n v="11"/>
    <n v="2024"/>
    <n v="-3.3877212438981383E-2"/>
  </r>
  <r>
    <s v="O07684"/>
    <s v="2025-02-08"/>
    <x v="6"/>
    <s v="Tamil Nadu"/>
    <s v="Consumer"/>
    <s v="Fashion"/>
    <s v="Jeans"/>
    <n v="2"/>
    <n v="18503.12"/>
    <n v="10430.459999999999"/>
    <n v="0.04"/>
    <n v="7332.5352000000003"/>
    <n v="2"/>
    <n v="2025"/>
    <n v="0.39628642088469407"/>
  </r>
  <r>
    <s v="O07685"/>
    <s v="2025-02-14"/>
    <x v="7"/>
    <s v="Uttar Pradesh"/>
    <s v="Corporate"/>
    <s v="Electronics"/>
    <s v="Headphones"/>
    <n v="2"/>
    <n v="12539.3"/>
    <n v="7575.1"/>
    <n v="0.25"/>
    <n v="1829.3749999999991"/>
    <n v="2"/>
    <n v="2025"/>
    <n v="0.14589131769716007"/>
  </r>
  <r>
    <s v="O07686"/>
    <s v="2024-07-17"/>
    <x v="6"/>
    <s v="Tamil Nadu"/>
    <s v="Corporate"/>
    <s v="Fashion"/>
    <s v="Jacket"/>
    <n v="1"/>
    <n v="4552.38"/>
    <n v="2629.03"/>
    <n v="0.05"/>
    <n v="1695.7309999999998"/>
    <n v="7"/>
    <n v="2024"/>
    <n v="0.37249328922453745"/>
  </r>
  <r>
    <s v="O07687"/>
    <s v="2024-03-18"/>
    <x v="1"/>
    <s v="Maharashtra"/>
    <s v="Consumer"/>
    <s v="Fashion"/>
    <s v="Jeans"/>
    <n v="2"/>
    <n v="4734.4399999999996"/>
    <n v="3548.36"/>
    <n v="0"/>
    <n v="1186.0799999999995"/>
    <n v="3"/>
    <n v="2024"/>
    <n v="0.25052170900887955"/>
  </r>
  <r>
    <s v="O07688"/>
    <s v="2024-02-19"/>
    <x v="5"/>
    <s v="West Bengal"/>
    <s v="Corporate"/>
    <s v="Electronics"/>
    <s v="Phone"/>
    <n v="1"/>
    <n v="5110.07"/>
    <n v="4046.79"/>
    <n v="0.27"/>
    <n v="-316.43890000000033"/>
    <n v="2"/>
    <n v="2024"/>
    <n v="-6.1924572461825443E-2"/>
  </r>
  <r>
    <s v="O07689"/>
    <s v="2024-04-17"/>
    <x v="3"/>
    <s v="Telangana"/>
    <s v="SMB"/>
    <s v="Beauty"/>
    <s v="Perfume"/>
    <n v="2"/>
    <n v="7162.73"/>
    <n v="4161.3999999999996"/>
    <n v="0.14000000000000001"/>
    <n v="1998.5477999999998"/>
    <n v="4"/>
    <n v="2024"/>
    <n v="0.27902040143911611"/>
  </r>
  <r>
    <s v="O07690"/>
    <s v="2024-04-17"/>
    <x v="7"/>
    <s v="Uttar Pradesh"/>
    <s v="SMB"/>
    <s v="Electronics"/>
    <s v="Tablet"/>
    <n v="1"/>
    <n v="14777.81"/>
    <n v="9054.68"/>
    <n v="0.15"/>
    <n v="3506.4584999999993"/>
    <n v="4"/>
    <n v="2024"/>
    <n v="0.23727862924208656"/>
  </r>
  <r>
    <s v="O07691"/>
    <s v="2024-03-27"/>
    <x v="3"/>
    <s v="Telangana"/>
    <s v="Corporate"/>
    <s v="Beauty"/>
    <s v="Skincare"/>
    <n v="1"/>
    <n v="4363.68"/>
    <n v="3496.28"/>
    <n v="0.06"/>
    <n v="605.57920000000013"/>
    <n v="3"/>
    <n v="2024"/>
    <n v="0.13877717889487773"/>
  </r>
  <r>
    <s v="O07692"/>
    <s v="2024-06-07"/>
    <x v="2"/>
    <s v="Delhi"/>
    <s v="Consumer"/>
    <s v="Fashion"/>
    <s v="Jacket"/>
    <n v="5"/>
    <n v="67589.850000000006"/>
    <n v="53325.85"/>
    <n v="0.18"/>
    <n v="2097.8270000000066"/>
    <n v="6"/>
    <n v="2024"/>
    <n v="3.1037604018946726E-2"/>
  </r>
  <r>
    <s v="O07693"/>
    <s v="2024-07-22"/>
    <x v="1"/>
    <s v="Maharashtra"/>
    <s v="Consumer"/>
    <s v="Beauty"/>
    <s v="Perfume"/>
    <n v="4"/>
    <n v="54203.77"/>
    <n v="38455.93"/>
    <n v="0.04"/>
    <n v="13579.689199999997"/>
    <n v="7"/>
    <n v="2024"/>
    <n v="0.25053034502950622"/>
  </r>
  <r>
    <s v="O07694"/>
    <s v="2025-06-16"/>
    <x v="4"/>
    <s v="Maharashtra"/>
    <s v="Corporate"/>
    <s v="Fashion"/>
    <s v="Jeans"/>
    <n v="2"/>
    <n v="21209.52"/>
    <n v="13504.34"/>
    <n v="0.28000000000000003"/>
    <n v="1766.5144"/>
    <n v="6"/>
    <n v="2025"/>
    <n v="8.3288749580377117E-2"/>
  </r>
  <r>
    <s v="O07695"/>
    <s v="2025-05-19"/>
    <x v="5"/>
    <s v="West Bengal"/>
    <s v="SMB"/>
    <s v="Beauty"/>
    <s v="Perfume"/>
    <n v="3"/>
    <n v="19769.79"/>
    <n v="16751.349999999999"/>
    <n v="0.16"/>
    <n v="-144.72639999999774"/>
    <n v="5"/>
    <n v="2025"/>
    <n v="-7.320583577266007E-3"/>
  </r>
  <r>
    <s v="O07696"/>
    <s v="2025-05-03"/>
    <x v="6"/>
    <s v="Tamil Nadu"/>
    <s v="Consumer"/>
    <s v="Home"/>
    <s v="Table"/>
    <n v="4"/>
    <n v="6987.16"/>
    <n v="5052.2"/>
    <n v="0.08"/>
    <n v="1375.9872"/>
    <n v="5"/>
    <n v="2025"/>
    <n v="0.19693082740340856"/>
  </r>
  <r>
    <s v="O07697"/>
    <s v="2024-01-22"/>
    <x v="7"/>
    <s v="Uttar Pradesh"/>
    <s v="Consumer"/>
    <s v="Electronics"/>
    <s v="Phone"/>
    <n v="3"/>
    <n v="11911.69"/>
    <n v="9706.31"/>
    <n v="0.27"/>
    <n v="-1010.7762999999995"/>
    <n v="1"/>
    <n v="2024"/>
    <n v="-8.4855826503208151E-2"/>
  </r>
  <r>
    <s v="O07698"/>
    <s v="2025-02-17"/>
    <x v="2"/>
    <s v="Delhi"/>
    <s v="Corporate"/>
    <s v="Home"/>
    <s v="Chair"/>
    <n v="3"/>
    <n v="15467.06"/>
    <n v="10000.049999999999"/>
    <n v="0.26"/>
    <n v="1445.5744000000004"/>
    <n v="2"/>
    <n v="2025"/>
    <n v="9.3461485246711426E-2"/>
  </r>
  <r>
    <s v="O07699"/>
    <s v="2024-08-14"/>
    <x v="3"/>
    <s v="Telangana"/>
    <s v="Consumer"/>
    <s v="Fashion"/>
    <s v="Shoes"/>
    <n v="5"/>
    <n v="15687.44"/>
    <n v="8864.89"/>
    <n v="0.09"/>
    <n v="5410.6804000000011"/>
    <n v="8"/>
    <n v="2024"/>
    <n v="0.34490524903999636"/>
  </r>
  <r>
    <s v="O07700"/>
    <s v="2024-09-17"/>
    <x v="2"/>
    <s v="Delhi"/>
    <s v="SMB"/>
    <s v="Home"/>
    <s v="Table"/>
    <n v="3"/>
    <n v="15456.83"/>
    <n v="11523.64"/>
    <n v="0.16"/>
    <n v="1460.0972000000006"/>
    <n v="9"/>
    <n v="2024"/>
    <n v="9.446291380574158E-2"/>
  </r>
  <r>
    <s v="O07701"/>
    <s v="2024-12-20"/>
    <x v="5"/>
    <s v="West Bengal"/>
    <s v="Corporate"/>
    <s v="Fashion"/>
    <s v="Jeans"/>
    <n v="1"/>
    <n v="9408.25"/>
    <n v="6519.06"/>
    <n v="0.22"/>
    <n v="819.37499999999955"/>
    <n v="12"/>
    <n v="2024"/>
    <n v="8.7091116838944493E-2"/>
  </r>
  <r>
    <s v="O07702"/>
    <s v="2024-09-06"/>
    <x v="5"/>
    <s v="West Bengal"/>
    <s v="SMB"/>
    <s v="Electronics"/>
    <s v="Tablet"/>
    <n v="1"/>
    <n v="2891.8"/>
    <n v="2146.7199999999998"/>
    <n v="0.1"/>
    <n v="455.90000000000038"/>
    <n v="9"/>
    <n v="2024"/>
    <n v="0.15765267307559316"/>
  </r>
  <r>
    <s v="O07703"/>
    <s v="2024-11-20"/>
    <x v="3"/>
    <s v="Telangana"/>
    <s v="Consumer"/>
    <s v="Fashion"/>
    <s v="Shoes"/>
    <n v="3"/>
    <n v="44327.91"/>
    <n v="26373.83"/>
    <n v="0.28999999999999998"/>
    <n v="5098.9861000000019"/>
    <n v="11"/>
    <n v="2024"/>
    <n v="0.11502879562785616"/>
  </r>
  <r>
    <s v="O07704"/>
    <s v="2024-08-31"/>
    <x v="0"/>
    <s v="Karnataka"/>
    <s v="Corporate"/>
    <s v="Fashion"/>
    <s v="Shoes"/>
    <n v="1"/>
    <n v="648.12"/>
    <n v="379.74"/>
    <n v="0.17"/>
    <n v="158.19959999999998"/>
    <n v="8"/>
    <n v="2024"/>
    <n v="0.24408998333641915"/>
  </r>
  <r>
    <s v="O07705"/>
    <s v="2024-06-27"/>
    <x v="7"/>
    <s v="Uttar Pradesh"/>
    <s v="SMB"/>
    <s v="Electronics"/>
    <s v="Laptop"/>
    <n v="5"/>
    <n v="46829.04"/>
    <n v="26037.65"/>
    <n v="0.23"/>
    <n v="10020.710799999999"/>
    <n v="6"/>
    <n v="2024"/>
    <n v="0.21398497171840378"/>
  </r>
  <r>
    <s v="O07706"/>
    <s v="2024-03-18"/>
    <x v="4"/>
    <s v="Maharashtra"/>
    <s v="Consumer"/>
    <s v="Beauty"/>
    <s v="Haircare"/>
    <n v="4"/>
    <n v="34162.86"/>
    <n v="23480.48"/>
    <n v="0.05"/>
    <n v="8974.237000000001"/>
    <n v="3"/>
    <n v="2024"/>
    <n v="0.26268986261688865"/>
  </r>
  <r>
    <s v="O07707"/>
    <s v="2024-01-21"/>
    <x v="2"/>
    <s v="Delhi"/>
    <s v="SMB"/>
    <s v="Home"/>
    <s v="Chair"/>
    <n v="5"/>
    <n v="65736.69"/>
    <n v="53994.57"/>
    <n v="0.27"/>
    <n v="-6006.7862999999998"/>
    <n v="1"/>
    <n v="2024"/>
    <n v="-9.1376464193740195E-2"/>
  </r>
  <r>
    <s v="O07708"/>
    <s v="2024-01-12"/>
    <x v="5"/>
    <s v="West Bengal"/>
    <s v="Corporate"/>
    <s v="Electronics"/>
    <s v="Laptop"/>
    <n v="5"/>
    <n v="39615.599999999999"/>
    <n v="26694.49"/>
    <n v="0.02"/>
    <n v="12128.797999999997"/>
    <n v="1"/>
    <n v="2024"/>
    <n v="0.30616216843869581"/>
  </r>
  <r>
    <s v="O07709"/>
    <s v="2024-06-25"/>
    <x v="7"/>
    <s v="Uttar Pradesh"/>
    <s v="Corporate"/>
    <s v="Home"/>
    <s v="Sofa"/>
    <n v="1"/>
    <n v="10934.3"/>
    <n v="9032.36"/>
    <n v="0.14000000000000001"/>
    <n v="371.13799999999856"/>
    <n v="6"/>
    <n v="2024"/>
    <n v="3.3942547762545253E-2"/>
  </r>
  <r>
    <s v="O07710"/>
    <s v="2024-01-24"/>
    <x v="7"/>
    <s v="Uttar Pradesh"/>
    <s v="SMB"/>
    <s v="Fashion"/>
    <s v="Shirt"/>
    <n v="2"/>
    <n v="2400.13"/>
    <n v="1413.34"/>
    <n v="0.24"/>
    <n v="410.75880000000018"/>
    <n v="1"/>
    <n v="2024"/>
    <n v="0.1711402299042136"/>
  </r>
  <r>
    <s v="O07711"/>
    <s v="2024-04-15"/>
    <x v="4"/>
    <s v="Maharashtra"/>
    <s v="Consumer"/>
    <s v="Fashion"/>
    <s v="Shoes"/>
    <n v="4"/>
    <n v="45161.18"/>
    <n v="30431.119999999999"/>
    <n v="7.0000000000000007E-2"/>
    <n v="11568.777400000001"/>
    <n v="4"/>
    <n v="2024"/>
    <n v="0.25616641106366134"/>
  </r>
  <r>
    <s v="O07712"/>
    <s v="2025-02-04"/>
    <x v="4"/>
    <s v="Maharashtra"/>
    <s v="SMB"/>
    <s v="Fashion"/>
    <s v="Shoes"/>
    <n v="2"/>
    <n v="28598.43"/>
    <n v="20497.990000000002"/>
    <n v="0.15"/>
    <n v="3810.6754999999985"/>
    <n v="2"/>
    <n v="2025"/>
    <n v="0.13324771674528982"/>
  </r>
  <r>
    <s v="O07713"/>
    <s v="2024-02-10"/>
    <x v="1"/>
    <s v="Maharashtra"/>
    <s v="Corporate"/>
    <s v="Home"/>
    <s v="Lamp"/>
    <n v="4"/>
    <n v="11134.56"/>
    <n v="7125.73"/>
    <n v="7.0000000000000007E-2"/>
    <n v="3229.4107999999997"/>
    <n v="2"/>
    <n v="2024"/>
    <n v="0.29003488238421632"/>
  </r>
  <r>
    <s v="O07714"/>
    <s v="2024-01-31"/>
    <x v="0"/>
    <s v="Karnataka"/>
    <s v="Corporate"/>
    <s v="Home"/>
    <s v="Sofa"/>
    <n v="4"/>
    <n v="56091.97"/>
    <n v="34780.68"/>
    <n v="0.28999999999999998"/>
    <n v="5044.6187000000009"/>
    <n v="1"/>
    <n v="2024"/>
    <n v="8.9934774977594847E-2"/>
  </r>
  <r>
    <s v="O07715"/>
    <s v="2025-06-04"/>
    <x v="6"/>
    <s v="Tamil Nadu"/>
    <s v="Consumer"/>
    <s v="Electronics"/>
    <s v="Tablet"/>
    <n v="3"/>
    <n v="13890.6"/>
    <n v="11549.74"/>
    <n v="0.17"/>
    <n v="-20.541999999999462"/>
    <n v="6"/>
    <n v="2025"/>
    <n v="-1.478841806689377E-3"/>
  </r>
  <r>
    <s v="O07716"/>
    <s v="2024-05-15"/>
    <x v="5"/>
    <s v="West Bengal"/>
    <s v="Corporate"/>
    <s v="Fashion"/>
    <s v="Shoes"/>
    <n v="1"/>
    <n v="9145.43"/>
    <n v="7191.51"/>
    <n v="0.25"/>
    <n v="-332.4375"/>
    <n v="5"/>
    <n v="2024"/>
    <n v="-3.635012241086532E-2"/>
  </r>
  <r>
    <s v="O07717"/>
    <s v="2024-05-23"/>
    <x v="2"/>
    <s v="Delhi"/>
    <s v="Consumer"/>
    <s v="Electronics"/>
    <s v="Headphones"/>
    <n v="3"/>
    <n v="20502.97"/>
    <n v="16814.509999999998"/>
    <n v="0"/>
    <n v="3688.4600000000028"/>
    <n v="5"/>
    <n v="2024"/>
    <n v="0.17989881465953481"/>
  </r>
  <r>
    <s v="O07718"/>
    <s v="2024-02-28"/>
    <x v="6"/>
    <s v="Tamil Nadu"/>
    <s v="Consumer"/>
    <s v="Beauty"/>
    <s v="Haircare"/>
    <n v="1"/>
    <n v="10888.98"/>
    <n v="6191.5"/>
    <n v="0.18"/>
    <n v="2737.4636"/>
    <n v="2"/>
    <n v="2024"/>
    <n v="0.25139761483628403"/>
  </r>
  <r>
    <s v="O07719"/>
    <s v="2024-05-16"/>
    <x v="0"/>
    <s v="Karnataka"/>
    <s v="SMB"/>
    <s v="Beauty"/>
    <s v="Makeup"/>
    <n v="3"/>
    <n v="12678.62"/>
    <n v="8937.52"/>
    <n v="0.09"/>
    <n v="2600.0242000000003"/>
    <n v="5"/>
    <n v="2024"/>
    <n v="0.20507154564140262"/>
  </r>
  <r>
    <s v="O07720"/>
    <s v="2024-09-12"/>
    <x v="2"/>
    <s v="Delhi"/>
    <s v="Consumer"/>
    <s v="Beauty"/>
    <s v="Makeup"/>
    <n v="3"/>
    <n v="12059.78"/>
    <n v="9536.08"/>
    <n v="0.21"/>
    <n v="-8.8537999999994099"/>
    <n v="9"/>
    <n v="2024"/>
    <n v="-7.3415932960629545E-4"/>
  </r>
  <r>
    <s v="O07721"/>
    <s v="2025-05-05"/>
    <x v="3"/>
    <s v="Telangana"/>
    <s v="SMB"/>
    <s v="Fashion"/>
    <s v="Jeans"/>
    <n v="3"/>
    <n v="4596.24"/>
    <n v="2796.35"/>
    <n v="0.19"/>
    <n v="926.60439999999994"/>
    <n v="5"/>
    <n v="2025"/>
    <n v="0.20160052564705064"/>
  </r>
  <r>
    <s v="O07722"/>
    <s v="2024-01-03"/>
    <x v="4"/>
    <s v="Maharashtra"/>
    <s v="SMB"/>
    <s v="Electronics"/>
    <s v="Tablet"/>
    <n v="2"/>
    <n v="13441.23"/>
    <n v="9205.6200000000008"/>
    <n v="0.05"/>
    <n v="3563.548499999999"/>
    <n v="1"/>
    <n v="2024"/>
    <n v="0.26512071439890539"/>
  </r>
  <r>
    <s v="O07723"/>
    <s v="2024-10-16"/>
    <x v="6"/>
    <s v="Tamil Nadu"/>
    <s v="SMB"/>
    <s v="Beauty"/>
    <s v="Makeup"/>
    <n v="2"/>
    <n v="19425.79"/>
    <n v="13971.23"/>
    <n v="0.13"/>
    <n v="2929.2073000000009"/>
    <n v="10"/>
    <n v="2024"/>
    <n v="0.15078961010079903"/>
  </r>
  <r>
    <s v="O07724"/>
    <s v="2024-02-23"/>
    <x v="3"/>
    <s v="Telangana"/>
    <s v="Consumer"/>
    <s v="Electronics"/>
    <s v="Tablet"/>
    <n v="2"/>
    <n v="14930.1"/>
    <n v="10274.629999999999"/>
    <n v="0.01"/>
    <n v="4506.1690000000008"/>
    <n v="2"/>
    <n v="2024"/>
    <n v="0.30181773732258999"/>
  </r>
  <r>
    <s v="O07725"/>
    <s v="2025-01-06"/>
    <x v="2"/>
    <s v="Delhi"/>
    <s v="Corporate"/>
    <s v="Home"/>
    <s v="Table"/>
    <n v="2"/>
    <n v="16334.3"/>
    <n v="9188.25"/>
    <n v="0.08"/>
    <n v="5839.3059999999996"/>
    <n v="1"/>
    <n v="2025"/>
    <n v="0.35748737319628021"/>
  </r>
  <r>
    <s v="O07726"/>
    <s v="2025-01-28"/>
    <x v="4"/>
    <s v="Maharashtra"/>
    <s v="Consumer"/>
    <s v="Electronics"/>
    <s v="Tablet"/>
    <n v="4"/>
    <n v="18844.689999999999"/>
    <n v="13902.71"/>
    <n v="0.1"/>
    <n v="3057.5109999999995"/>
    <n v="1"/>
    <n v="2025"/>
    <n v="0.16224787990675357"/>
  </r>
  <r>
    <s v="O07727"/>
    <s v="2024-08-29"/>
    <x v="3"/>
    <s v="Telangana"/>
    <s v="Corporate"/>
    <s v="Electronics"/>
    <s v="Laptop"/>
    <n v="4"/>
    <n v="39562.07"/>
    <n v="25959.08"/>
    <n v="0.27"/>
    <n v="2921.2310999999972"/>
    <n v="8"/>
    <n v="2024"/>
    <n v="7.3839187383268806E-2"/>
  </r>
  <r>
    <s v="O07728"/>
    <s v="2024-07-24"/>
    <x v="5"/>
    <s v="West Bengal"/>
    <s v="Corporate"/>
    <s v="Fashion"/>
    <s v="Shoes"/>
    <n v="3"/>
    <n v="7117.9"/>
    <n v="4034.14"/>
    <n v="0.17"/>
    <n v="1873.7169999999996"/>
    <n v="7"/>
    <n v="2024"/>
    <n v="0.26324014105283861"/>
  </r>
  <r>
    <s v="O07729"/>
    <s v="2024-04-02"/>
    <x v="7"/>
    <s v="Uttar Pradesh"/>
    <s v="Corporate"/>
    <s v="Home"/>
    <s v="Sofa"/>
    <n v="4"/>
    <n v="46838.67"/>
    <n v="36049.730000000003"/>
    <n v="0.08"/>
    <n v="7041.8463999999949"/>
    <n v="4"/>
    <n v="2024"/>
    <n v="0.15034257804502124"/>
  </r>
  <r>
    <s v="O07730"/>
    <s v="2025-03-23"/>
    <x v="7"/>
    <s v="Uttar Pradesh"/>
    <s v="Corporate"/>
    <s v="Beauty"/>
    <s v="Skincare"/>
    <n v="1"/>
    <n v="10768.96"/>
    <n v="7399.14"/>
    <n v="0.05"/>
    <n v="2831.3719999999989"/>
    <n v="3"/>
    <n v="2025"/>
    <n v="0.26291972483879589"/>
  </r>
  <r>
    <s v="O07731"/>
    <s v="2025-03-18"/>
    <x v="0"/>
    <s v="Karnataka"/>
    <s v="SMB"/>
    <s v="Fashion"/>
    <s v="Shoes"/>
    <n v="4"/>
    <n v="44711.48"/>
    <n v="28919.98"/>
    <n v="0.24"/>
    <n v="5060.744800000004"/>
    <n v="3"/>
    <n v="2025"/>
    <n v="0.11318669836024224"/>
  </r>
  <r>
    <s v="O07732"/>
    <s v="2024-07-20"/>
    <x v="3"/>
    <s v="Telangana"/>
    <s v="Corporate"/>
    <s v="Home"/>
    <s v="Sofa"/>
    <n v="2"/>
    <n v="12186.63"/>
    <n v="7734.67"/>
    <n v="0.01"/>
    <n v="4330.0936999999994"/>
    <n v="7"/>
    <n v="2024"/>
    <n v="0.35531510351918455"/>
  </r>
  <r>
    <s v="O07733"/>
    <s v="2025-06-08"/>
    <x v="1"/>
    <s v="Maharashtra"/>
    <s v="SMB"/>
    <s v="Electronics"/>
    <s v="Tablet"/>
    <n v="3"/>
    <n v="25183.33"/>
    <n v="13856.47"/>
    <n v="0.1"/>
    <n v="8808.5270000000019"/>
    <n v="6"/>
    <n v="2025"/>
    <n v="0.34977610188962305"/>
  </r>
  <r>
    <s v="O07734"/>
    <s v="2025-04-22"/>
    <x v="3"/>
    <s v="Telangana"/>
    <s v="Consumer"/>
    <s v="Fashion"/>
    <s v="Shirt"/>
    <n v="1"/>
    <n v="13590.84"/>
    <n v="9011.89"/>
    <n v="0.21"/>
    <n v="1724.8736000000008"/>
    <n v="4"/>
    <n v="2025"/>
    <n v="0.12691442177231141"/>
  </r>
  <r>
    <s v="O07735"/>
    <s v="2025-05-21"/>
    <x v="2"/>
    <s v="Delhi"/>
    <s v="SMB"/>
    <s v="Beauty"/>
    <s v="Haircare"/>
    <n v="3"/>
    <n v="1519.8"/>
    <n v="905.02"/>
    <n v="0.11"/>
    <n v="447.60199999999998"/>
    <n v="5"/>
    <n v="2025"/>
    <n v="0.29451375180944861"/>
  </r>
  <r>
    <s v="O07736"/>
    <s v="2024-05-30"/>
    <x v="5"/>
    <s v="West Bengal"/>
    <s v="Consumer"/>
    <s v="Home"/>
    <s v="Chair"/>
    <n v="2"/>
    <n v="3787.08"/>
    <n v="3005.98"/>
    <n v="0.02"/>
    <n v="705.35839999999985"/>
    <n v="5"/>
    <n v="2024"/>
    <n v="0.18625389482133989"/>
  </r>
  <r>
    <s v="O07737"/>
    <s v="2024-07-24"/>
    <x v="5"/>
    <s v="West Bengal"/>
    <s v="SMB"/>
    <s v="Electronics"/>
    <s v="Laptop"/>
    <n v="1"/>
    <n v="3789.93"/>
    <n v="3203.2"/>
    <n v="0.21"/>
    <n v="-209.1552999999999"/>
    <n v="7"/>
    <n v="2024"/>
    <n v="-5.5187114273878388E-2"/>
  </r>
  <r>
    <s v="O07738"/>
    <s v="2024-01-19"/>
    <x v="0"/>
    <s v="Karnataka"/>
    <s v="SMB"/>
    <s v="Fashion"/>
    <s v="Jacket"/>
    <n v="1"/>
    <n v="1827.87"/>
    <n v="1537.19"/>
    <n v="0.05"/>
    <n v="199.28649999999982"/>
    <n v="1"/>
    <n v="2024"/>
    <n v="0.10902662662005494"/>
  </r>
  <r>
    <s v="O07739"/>
    <s v="2025-06-23"/>
    <x v="7"/>
    <s v="Uttar Pradesh"/>
    <s v="SMB"/>
    <s v="Fashion"/>
    <s v="Jacket"/>
    <n v="5"/>
    <n v="12464.39"/>
    <n v="10090.74"/>
    <n v="0.22"/>
    <n v="-368.51580000000013"/>
    <n v="6"/>
    <n v="2025"/>
    <n v="-2.9565490168391727E-2"/>
  </r>
  <r>
    <s v="O07740"/>
    <s v="2024-01-18"/>
    <x v="4"/>
    <s v="Maharashtra"/>
    <s v="SMB"/>
    <s v="Fashion"/>
    <s v="Jeans"/>
    <n v="2"/>
    <n v="4574.26"/>
    <n v="3045.55"/>
    <n v="0.18"/>
    <n v="705.34320000000002"/>
    <n v="1"/>
    <n v="2024"/>
    <n v="0.15419831841653076"/>
  </r>
  <r>
    <s v="O07741"/>
    <s v="2025-02-01"/>
    <x v="4"/>
    <s v="Maharashtra"/>
    <s v="Corporate"/>
    <s v="Home"/>
    <s v="Lamp"/>
    <n v="3"/>
    <n v="18642.599999999999"/>
    <n v="12019.9"/>
    <n v="0.25"/>
    <n v="1962.0499999999993"/>
    <n v="2"/>
    <n v="2025"/>
    <n v="0.10524551296492976"/>
  </r>
  <r>
    <s v="O07742"/>
    <s v="2024-06-14"/>
    <x v="5"/>
    <s v="West Bengal"/>
    <s v="Consumer"/>
    <s v="Fashion"/>
    <s v="Jeans"/>
    <n v="2"/>
    <n v="11853.92"/>
    <n v="6950.19"/>
    <n v="0.15"/>
    <n v="3125.6420000000007"/>
    <n v="6"/>
    <n v="2024"/>
    <n v="0.26368003158448855"/>
  </r>
  <r>
    <s v="O07743"/>
    <s v="2024-02-26"/>
    <x v="4"/>
    <s v="Maharashtra"/>
    <s v="Consumer"/>
    <s v="Beauty"/>
    <s v="Makeup"/>
    <n v="3"/>
    <n v="39531.24"/>
    <n v="29640.83"/>
    <n v="0.19"/>
    <n v="2379.4743999999964"/>
    <n v="2"/>
    <n v="2024"/>
    <n v="6.0192253013059964E-2"/>
  </r>
  <r>
    <s v="O07744"/>
    <s v="2024-02-21"/>
    <x v="6"/>
    <s v="Tamil Nadu"/>
    <s v="Corporate"/>
    <s v="Home"/>
    <s v="Lamp"/>
    <n v="2"/>
    <n v="12600.12"/>
    <n v="7596.52"/>
    <n v="0.05"/>
    <n v="4373.5940000000001"/>
    <n v="2"/>
    <n v="2024"/>
    <n v="0.3471073291365479"/>
  </r>
  <r>
    <s v="O07745"/>
    <s v="2024-04-28"/>
    <x v="0"/>
    <s v="Karnataka"/>
    <s v="Corporate"/>
    <s v="Beauty"/>
    <s v="Skincare"/>
    <n v="3"/>
    <n v="26345.86"/>
    <n v="21142.61"/>
    <n v="0.1"/>
    <n v="2568.6639999999998"/>
    <n v="4"/>
    <n v="2024"/>
    <n v="9.7497823187400204E-2"/>
  </r>
  <r>
    <s v="O07746"/>
    <s v="2024-10-14"/>
    <x v="0"/>
    <s v="Karnataka"/>
    <s v="Consumer"/>
    <s v="Home"/>
    <s v="Lamp"/>
    <n v="1"/>
    <n v="10196.32"/>
    <n v="6686.8"/>
    <n v="0.15"/>
    <n v="1980.0719999999997"/>
    <n v="10"/>
    <n v="2024"/>
    <n v="0.19419476830856619"/>
  </r>
  <r>
    <s v="O07747"/>
    <s v="2024-01-13"/>
    <x v="5"/>
    <s v="West Bengal"/>
    <s v="SMB"/>
    <s v="Home"/>
    <s v="Lamp"/>
    <n v="3"/>
    <n v="9746.68"/>
    <n v="6815.66"/>
    <n v="0.15"/>
    <n v="1469.0180000000005"/>
    <n v="1"/>
    <n v="2024"/>
    <n v="0.1507198348565871"/>
  </r>
  <r>
    <s v="O07748"/>
    <s v="2025-02-13"/>
    <x v="0"/>
    <s v="Karnataka"/>
    <s v="Corporate"/>
    <s v="Electronics"/>
    <s v="Tablet"/>
    <n v="4"/>
    <n v="19297.009999999998"/>
    <n v="14970.01"/>
    <n v="0.17"/>
    <n v="1046.5082999999981"/>
    <n v="2"/>
    <n v="2025"/>
    <n v="5.4231629666979406E-2"/>
  </r>
  <r>
    <s v="O07749"/>
    <s v="2024-12-17"/>
    <x v="5"/>
    <s v="West Bengal"/>
    <s v="Consumer"/>
    <s v="Fashion"/>
    <s v="Shoes"/>
    <n v="4"/>
    <n v="25859.18"/>
    <n v="21667.759999999998"/>
    <n v="0.08"/>
    <n v="2122.6856000000016"/>
    <n v="12"/>
    <n v="2024"/>
    <n v="8.2086346125437915E-2"/>
  </r>
  <r>
    <s v="O07750"/>
    <s v="2024-04-16"/>
    <x v="3"/>
    <s v="Telangana"/>
    <s v="SMB"/>
    <s v="Fashion"/>
    <s v="Shoes"/>
    <n v="2"/>
    <n v="2509.12"/>
    <n v="1754.25"/>
    <n v="0.15"/>
    <n v="378.5019999999999"/>
    <n v="4"/>
    <n v="2024"/>
    <n v="0.15085049738553752"/>
  </r>
  <r>
    <s v="O07751"/>
    <s v="2024-10-26"/>
    <x v="5"/>
    <s v="West Bengal"/>
    <s v="SMB"/>
    <s v="Electronics"/>
    <s v="Tablet"/>
    <n v="3"/>
    <n v="2096.38"/>
    <n v="1715.72"/>
    <n v="0.15"/>
    <n v="66.203000000000088"/>
    <n v="10"/>
    <n v="2024"/>
    <n v="3.1579675440521322E-2"/>
  </r>
  <r>
    <s v="O07752"/>
    <s v="2024-06-26"/>
    <x v="0"/>
    <s v="Karnataka"/>
    <s v="SMB"/>
    <s v="Fashion"/>
    <s v="Jeans"/>
    <n v="1"/>
    <n v="6782.52"/>
    <n v="4825.04"/>
    <n v="0.23"/>
    <n v="397.50040000000035"/>
    <n v="6"/>
    <n v="2024"/>
    <n v="5.8606594599057628E-2"/>
  </r>
  <r>
    <s v="O07753"/>
    <s v="2024-05-21"/>
    <x v="2"/>
    <s v="Delhi"/>
    <s v="Consumer"/>
    <s v="Electronics"/>
    <s v="Phone"/>
    <n v="4"/>
    <n v="55104.47"/>
    <n v="45748.63"/>
    <n v="0.23"/>
    <n v="-3318.1880999999976"/>
    <n v="5"/>
    <n v="2024"/>
    <n v="-6.0216314574842979E-2"/>
  </r>
  <r>
    <s v="O07754"/>
    <s v="2024-09-22"/>
    <x v="0"/>
    <s v="Karnataka"/>
    <s v="SMB"/>
    <s v="Beauty"/>
    <s v="Perfume"/>
    <n v="3"/>
    <n v="27203.62"/>
    <n v="18568.400000000001"/>
    <n v="0.03"/>
    <n v="7819.111399999998"/>
    <n v="9"/>
    <n v="2024"/>
    <n v="0.28742907745366236"/>
  </r>
  <r>
    <s v="O07755"/>
    <s v="2024-07-17"/>
    <x v="2"/>
    <s v="Delhi"/>
    <s v="Consumer"/>
    <s v="Home"/>
    <s v="Sofa"/>
    <n v="5"/>
    <n v="65181.64"/>
    <n v="51904.63"/>
    <n v="0.16"/>
    <n v="2847.9476000000013"/>
    <n v="7"/>
    <n v="2024"/>
    <n v="4.3692481502459919E-2"/>
  </r>
  <r>
    <s v="O07756"/>
    <s v="2025-05-14"/>
    <x v="7"/>
    <s v="Uttar Pradesh"/>
    <s v="Corporate"/>
    <s v="Fashion"/>
    <s v="Shoes"/>
    <n v="2"/>
    <n v="12608.33"/>
    <n v="8631.9599999999991"/>
    <n v="0.27"/>
    <n v="572.1209000000008"/>
    <n v="5"/>
    <n v="2025"/>
    <n v="4.5376421778300598E-2"/>
  </r>
  <r>
    <s v="O07757"/>
    <s v="2024-03-12"/>
    <x v="0"/>
    <s v="Karnataka"/>
    <s v="Consumer"/>
    <s v="Fashion"/>
    <s v="Jacket"/>
    <n v="3"/>
    <n v="13418.25"/>
    <n v="8604.43"/>
    <n v="0.16"/>
    <n v="2666.8999999999996"/>
    <n v="3"/>
    <n v="2024"/>
    <n v="0.19875170010992488"/>
  </r>
  <r>
    <s v="O07758"/>
    <s v="2024-08-13"/>
    <x v="1"/>
    <s v="Maharashtra"/>
    <s v="Corporate"/>
    <s v="Fashion"/>
    <s v="Jacket"/>
    <n v="4"/>
    <n v="12637.65"/>
    <n v="7243.43"/>
    <n v="0.19"/>
    <n v="2993.0664999999995"/>
    <n v="8"/>
    <n v="2024"/>
    <n v="0.23683726800473184"/>
  </r>
  <r>
    <s v="O07759"/>
    <s v="2024-01-25"/>
    <x v="0"/>
    <s v="Karnataka"/>
    <s v="Corporate"/>
    <s v="Fashion"/>
    <s v="Jacket"/>
    <n v="1"/>
    <n v="10499.93"/>
    <n v="6752.1"/>
    <n v="0.2"/>
    <n v="1647.8439999999996"/>
    <n v="1"/>
    <n v="2024"/>
    <n v="0.15693857006665754"/>
  </r>
  <r>
    <s v="O07760"/>
    <s v="2024-03-15"/>
    <x v="4"/>
    <s v="Maharashtra"/>
    <s v="Corporate"/>
    <s v="Home"/>
    <s v="Lamp"/>
    <n v="3"/>
    <n v="1945.82"/>
    <n v="1285.69"/>
    <n v="0.21"/>
    <n v="251.50779999999992"/>
    <n v="3"/>
    <n v="2024"/>
    <n v="0.12925542958752603"/>
  </r>
  <r>
    <s v="O07761"/>
    <s v="2025-03-27"/>
    <x v="6"/>
    <s v="Tamil Nadu"/>
    <s v="SMB"/>
    <s v="Fashion"/>
    <s v="Shoes"/>
    <n v="1"/>
    <n v="8316.33"/>
    <n v="5853.6"/>
    <n v="0.16"/>
    <n v="1132.1171999999995"/>
    <n v="3"/>
    <n v="2025"/>
    <n v="0.13613182738058729"/>
  </r>
  <r>
    <s v="O07762"/>
    <s v="2024-12-30"/>
    <x v="1"/>
    <s v="Maharashtra"/>
    <s v="Consumer"/>
    <s v="Electronics"/>
    <s v="Tablet"/>
    <n v="2"/>
    <n v="24095.81"/>
    <n v="16229.86"/>
    <n v="0.09"/>
    <n v="5697.3271000000004"/>
    <n v="12"/>
    <n v="2024"/>
    <n v="0.23644472213218815"/>
  </r>
  <r>
    <s v="O07763"/>
    <s v="2024-08-08"/>
    <x v="4"/>
    <s v="Maharashtra"/>
    <s v="Corporate"/>
    <s v="Fashion"/>
    <s v="Shoes"/>
    <n v="3"/>
    <n v="10495.4"/>
    <n v="8171.39"/>
    <n v="0.24"/>
    <n v="-194.88600000000042"/>
    <n v="8"/>
    <n v="2024"/>
    <n v="-1.8568706290374871E-2"/>
  </r>
  <r>
    <s v="O07764"/>
    <s v="2024-04-18"/>
    <x v="3"/>
    <s v="Telangana"/>
    <s v="Consumer"/>
    <s v="Electronics"/>
    <s v="Phone"/>
    <n v="5"/>
    <n v="55287.82"/>
    <n v="45697.77"/>
    <n v="0.26"/>
    <n v="-4784.783199999998"/>
    <n v="4"/>
    <n v="2024"/>
    <n v="-8.6543169906138417E-2"/>
  </r>
  <r>
    <s v="O07765"/>
    <s v="2024-01-11"/>
    <x v="1"/>
    <s v="Maharashtra"/>
    <s v="Corporate"/>
    <s v="Beauty"/>
    <s v="Haircare"/>
    <n v="3"/>
    <n v="5840.9"/>
    <n v="4655.97"/>
    <n v="0.13"/>
    <n v="425.61299999999937"/>
    <n v="1"/>
    <n v="2024"/>
    <n v="7.2867708743515447E-2"/>
  </r>
  <r>
    <s v="O07766"/>
    <s v="2025-02-13"/>
    <x v="3"/>
    <s v="Telangana"/>
    <s v="SMB"/>
    <s v="Home"/>
    <s v="Chair"/>
    <n v="3"/>
    <n v="31251.21"/>
    <n v="19304.16"/>
    <n v="0.05"/>
    <n v="10384.4895"/>
    <n v="2"/>
    <n v="2025"/>
    <n v="0.33229079770031306"/>
  </r>
  <r>
    <s v="O07767"/>
    <s v="2025-03-12"/>
    <x v="3"/>
    <s v="Telangana"/>
    <s v="Corporate"/>
    <s v="Electronics"/>
    <s v="Laptop"/>
    <n v="5"/>
    <n v="55166.11"/>
    <n v="44496.94"/>
    <n v="0.28999999999999998"/>
    <n v="-5329.0019000000011"/>
    <n v="3"/>
    <n v="2025"/>
    <n v="-9.6599196499445053E-2"/>
  </r>
  <r>
    <s v="O07768"/>
    <s v="2024-03-08"/>
    <x v="4"/>
    <s v="Maharashtra"/>
    <s v="Consumer"/>
    <s v="Home"/>
    <s v="Table"/>
    <n v="5"/>
    <n v="15717.64"/>
    <n v="10965.42"/>
    <n v="0.08"/>
    <n v="3494.8087999999993"/>
    <n v="3"/>
    <n v="2024"/>
    <n v="0.22234946213299195"/>
  </r>
  <r>
    <s v="O07769"/>
    <s v="2025-02-16"/>
    <x v="6"/>
    <s v="Tamil Nadu"/>
    <s v="Consumer"/>
    <s v="Beauty"/>
    <s v="Haircare"/>
    <n v="2"/>
    <n v="9610.15"/>
    <n v="8158.8"/>
    <n v="0.15"/>
    <n v="9.8274999999996453"/>
    <n v="2"/>
    <n v="2025"/>
    <n v="1.0226167125382689E-3"/>
  </r>
  <r>
    <s v="O07770"/>
    <s v="2024-01-24"/>
    <x v="7"/>
    <s v="Uttar Pradesh"/>
    <s v="Consumer"/>
    <s v="Home"/>
    <s v="Table"/>
    <n v="5"/>
    <n v="32797.85"/>
    <n v="26773.45"/>
    <n v="0.01"/>
    <n v="5696.4214999999976"/>
    <n v="1"/>
    <n v="2024"/>
    <n v="0.17368277188901096"/>
  </r>
  <r>
    <s v="O07771"/>
    <s v="2024-08-24"/>
    <x v="1"/>
    <s v="Maharashtra"/>
    <s v="SMB"/>
    <s v="Home"/>
    <s v="Table"/>
    <n v="1"/>
    <n v="8182.99"/>
    <n v="5321.99"/>
    <n v="0.19"/>
    <n v="1306.2319"/>
    <n v="8"/>
    <n v="2024"/>
    <n v="0.15962770332115767"/>
  </r>
  <r>
    <s v="O07772"/>
    <s v="2025-05-31"/>
    <x v="3"/>
    <s v="Telangana"/>
    <s v="Corporate"/>
    <s v="Fashion"/>
    <s v="Jacket"/>
    <n v="3"/>
    <n v="16002.94"/>
    <n v="9245.17"/>
    <n v="0.28999999999999998"/>
    <n v="2116.9174000000003"/>
    <n v="5"/>
    <n v="2025"/>
    <n v="0.13228303049314691"/>
  </r>
  <r>
    <s v="O07773"/>
    <s v="2025-02-27"/>
    <x v="0"/>
    <s v="Karnataka"/>
    <s v="Consumer"/>
    <s v="Beauty"/>
    <s v="Perfume"/>
    <n v="3"/>
    <n v="11192.55"/>
    <n v="9107.5"/>
    <n v="0.23"/>
    <n v="-489.23650000000089"/>
    <n v="2"/>
    <n v="2025"/>
    <n v="-4.371090591509539E-2"/>
  </r>
  <r>
    <s v="O07774"/>
    <s v="2024-01-03"/>
    <x v="2"/>
    <s v="Delhi"/>
    <s v="Consumer"/>
    <s v="Beauty"/>
    <s v="Makeup"/>
    <n v="1"/>
    <n v="2317.35"/>
    <n v="1535.53"/>
    <n v="0.14000000000000001"/>
    <n v="457.39099999999991"/>
    <n v="1"/>
    <n v="2024"/>
    <n v="0.19737674498888813"/>
  </r>
  <r>
    <s v="O07775"/>
    <s v="2024-10-30"/>
    <x v="2"/>
    <s v="Delhi"/>
    <s v="Consumer"/>
    <s v="Electronics"/>
    <s v="Tablet"/>
    <n v="1"/>
    <n v="1744.66"/>
    <n v="1218.47"/>
    <n v="0.24"/>
    <n v="107.47160000000002"/>
    <n v="10"/>
    <n v="2024"/>
    <n v="6.1600311808604549E-2"/>
  </r>
  <r>
    <s v="O07776"/>
    <s v="2024-10-15"/>
    <x v="2"/>
    <s v="Delhi"/>
    <s v="SMB"/>
    <s v="Home"/>
    <s v="Lamp"/>
    <n v="5"/>
    <n v="61554.38"/>
    <n v="43346.73"/>
    <n v="0.01"/>
    <n v="17592.106199999995"/>
    <n v="10"/>
    <n v="2024"/>
    <n v="0.28579779700485969"/>
  </r>
  <r>
    <s v="O07777"/>
    <s v="2025-06-17"/>
    <x v="7"/>
    <s v="Uttar Pradesh"/>
    <s v="Consumer"/>
    <s v="Home"/>
    <s v="Sofa"/>
    <n v="4"/>
    <n v="6278.45"/>
    <n v="5249.31"/>
    <n v="0.15"/>
    <n v="87.372499999999491"/>
    <n v="6"/>
    <n v="2025"/>
    <n v="1.3916253215363585E-2"/>
  </r>
  <r>
    <s v="O07778"/>
    <s v="2024-03-06"/>
    <x v="7"/>
    <s v="Uttar Pradesh"/>
    <s v="SMB"/>
    <s v="Home"/>
    <s v="Lamp"/>
    <n v="3"/>
    <n v="20219.11"/>
    <n v="14026.11"/>
    <n v="0.15"/>
    <n v="3160.1334999999999"/>
    <n v="3"/>
    <n v="2024"/>
    <n v="0.15629439179073656"/>
  </r>
  <r>
    <s v="O07779"/>
    <s v="2025-01-23"/>
    <x v="7"/>
    <s v="Uttar Pradesh"/>
    <s v="Corporate"/>
    <s v="Electronics"/>
    <s v="Phone"/>
    <n v="4"/>
    <n v="21022.78"/>
    <n v="14535.61"/>
    <n v="0.28999999999999998"/>
    <n v="390.56379999999899"/>
    <n v="1"/>
    <n v="2025"/>
    <n v="1.857812335000409E-2"/>
  </r>
  <r>
    <s v="O07780"/>
    <s v="2025-04-12"/>
    <x v="7"/>
    <s v="Uttar Pradesh"/>
    <s v="Consumer"/>
    <s v="Electronics"/>
    <s v="Phone"/>
    <n v="3"/>
    <n v="13803.58"/>
    <n v="9584.85"/>
    <n v="0.24"/>
    <n v="905.87079999999969"/>
    <n v="4"/>
    <n v="2025"/>
    <n v="6.5625786933534616E-2"/>
  </r>
  <r>
    <s v="O07781"/>
    <s v="2025-06-03"/>
    <x v="6"/>
    <s v="Tamil Nadu"/>
    <s v="SMB"/>
    <s v="Home"/>
    <s v="Table"/>
    <n v="2"/>
    <n v="26406.38"/>
    <n v="16798.86"/>
    <n v="0.02"/>
    <n v="9079.3924000000006"/>
    <n v="6"/>
    <n v="2025"/>
    <n v="0.34383328574382405"/>
  </r>
  <r>
    <s v="O07782"/>
    <s v="2024-04-23"/>
    <x v="4"/>
    <s v="Maharashtra"/>
    <s v="Consumer"/>
    <s v="Home"/>
    <s v="Sofa"/>
    <n v="2"/>
    <n v="16837.21"/>
    <n v="10477.290000000001"/>
    <n v="0.21"/>
    <n v="2824.1058999999987"/>
    <n v="4"/>
    <n v="2024"/>
    <n v="0.16773003959682151"/>
  </r>
  <r>
    <s v="O07783"/>
    <s v="2024-06-14"/>
    <x v="2"/>
    <s v="Delhi"/>
    <s v="Consumer"/>
    <s v="Fashion"/>
    <s v="Jacket"/>
    <n v="5"/>
    <n v="28627.91"/>
    <n v="17080.98"/>
    <n v="0.22"/>
    <n v="5248.7898000000005"/>
    <n v="6"/>
    <n v="2024"/>
    <n v="0.18334519704721722"/>
  </r>
  <r>
    <s v="O07784"/>
    <s v="2024-08-20"/>
    <x v="2"/>
    <s v="Delhi"/>
    <s v="Consumer"/>
    <s v="Beauty"/>
    <s v="Perfume"/>
    <n v="5"/>
    <n v="64153.02"/>
    <n v="39288.74"/>
    <n v="0.15"/>
    <n v="15241.326999999999"/>
    <n v="8"/>
    <n v="2024"/>
    <n v="0.23757770094065719"/>
  </r>
  <r>
    <s v="O07785"/>
    <s v="2024-08-17"/>
    <x v="4"/>
    <s v="Maharashtra"/>
    <s v="Corporate"/>
    <s v="Fashion"/>
    <s v="Jacket"/>
    <n v="2"/>
    <n v="6384.19"/>
    <n v="4167.74"/>
    <n v="7.0000000000000007E-2"/>
    <n v="1769.5566999999999"/>
    <n v="8"/>
    <n v="2024"/>
    <n v="0.27717795053092092"/>
  </r>
  <r>
    <s v="O07786"/>
    <s v="2024-10-15"/>
    <x v="3"/>
    <s v="Telangana"/>
    <s v="SMB"/>
    <s v="Home"/>
    <s v="Sofa"/>
    <n v="1"/>
    <n v="10576.21"/>
    <n v="7217.82"/>
    <n v="7.0000000000000007E-2"/>
    <n v="2618.0552999999995"/>
    <n v="10"/>
    <n v="2024"/>
    <n v="0.24754191718961704"/>
  </r>
  <r>
    <s v="O07787"/>
    <s v="2024-02-16"/>
    <x v="3"/>
    <s v="Telangana"/>
    <s v="Consumer"/>
    <s v="Fashion"/>
    <s v="Shoes"/>
    <n v="5"/>
    <n v="38985.550000000003"/>
    <n v="25952.03"/>
    <n v="0.25"/>
    <n v="3287.1325000000033"/>
    <n v="2"/>
    <n v="2024"/>
    <n v="8.4316689132255498E-2"/>
  </r>
  <r>
    <s v="O07788"/>
    <s v="2025-05-13"/>
    <x v="7"/>
    <s v="Uttar Pradesh"/>
    <s v="SMB"/>
    <s v="Home"/>
    <s v="Sofa"/>
    <n v="4"/>
    <n v="10178.94"/>
    <n v="6195.65"/>
    <n v="0.13"/>
    <n v="2660.0278000000008"/>
    <n v="5"/>
    <n v="2025"/>
    <n v="0.26132660178761252"/>
  </r>
  <r>
    <s v="O07789"/>
    <s v="2025-06-04"/>
    <x v="3"/>
    <s v="Telangana"/>
    <s v="Corporate"/>
    <s v="Electronics"/>
    <s v="Phone"/>
    <n v="3"/>
    <n v="13295.97"/>
    <n v="7875.5"/>
    <n v="0.24"/>
    <n v="2229.4371999999994"/>
    <n v="6"/>
    <n v="2025"/>
    <n v="0.16767766473600643"/>
  </r>
  <r>
    <s v="O07790"/>
    <s v="2024-07-29"/>
    <x v="5"/>
    <s v="West Bengal"/>
    <s v="Corporate"/>
    <s v="Beauty"/>
    <s v="Perfume"/>
    <n v="1"/>
    <n v="8224.57"/>
    <n v="6775.82"/>
    <n v="0.23"/>
    <n v="-442.90110000000004"/>
    <n v="7"/>
    <n v="2024"/>
    <n v="-5.3850973363957028E-2"/>
  </r>
  <r>
    <s v="O07791"/>
    <s v="2024-03-14"/>
    <x v="4"/>
    <s v="Maharashtra"/>
    <s v="SMB"/>
    <s v="Fashion"/>
    <s v="Shirt"/>
    <n v="2"/>
    <n v="25657"/>
    <n v="21003.63"/>
    <n v="0.28000000000000003"/>
    <n v="-2530.590000000002"/>
    <n v="3"/>
    <n v="2024"/>
    <n v="-9.8631562536539819E-2"/>
  </r>
  <r>
    <s v="O07792"/>
    <s v="2024-07-29"/>
    <x v="6"/>
    <s v="Tamil Nadu"/>
    <s v="Consumer"/>
    <s v="Electronics"/>
    <s v="Headphones"/>
    <n v="2"/>
    <n v="17451.27"/>
    <n v="13844.78"/>
    <n v="0.23"/>
    <n v="-407.30210000000034"/>
    <n v="7"/>
    <n v="2024"/>
    <n v="-2.333939592935072E-2"/>
  </r>
  <r>
    <s v="O07793"/>
    <s v="2024-07-24"/>
    <x v="3"/>
    <s v="Telangana"/>
    <s v="SMB"/>
    <s v="Electronics"/>
    <s v="Laptop"/>
    <n v="3"/>
    <n v="11577.84"/>
    <n v="9119.8700000000008"/>
    <n v="0.1"/>
    <n v="1300.1859999999992"/>
    <n v="7"/>
    <n v="2024"/>
    <n v="0.11229953082785729"/>
  </r>
  <r>
    <s v="O07794"/>
    <s v="2024-02-13"/>
    <x v="4"/>
    <s v="Maharashtra"/>
    <s v="Consumer"/>
    <s v="Electronics"/>
    <s v="Tablet"/>
    <n v="1"/>
    <n v="13518.58"/>
    <n v="8608.65"/>
    <n v="0.19"/>
    <n v="2341.3998000000001"/>
    <n v="2"/>
    <n v="2024"/>
    <n v="0.1731986495623061"/>
  </r>
  <r>
    <s v="O07795"/>
    <s v="2024-03-01"/>
    <x v="5"/>
    <s v="West Bengal"/>
    <s v="Corporate"/>
    <s v="Beauty"/>
    <s v="Skincare"/>
    <n v="1"/>
    <n v="14060.5"/>
    <n v="11276.84"/>
    <n v="0.17"/>
    <n v="393.37499999999955"/>
    <n v="3"/>
    <n v="2024"/>
    <n v="2.7977312328864516E-2"/>
  </r>
  <r>
    <s v="O07796"/>
    <s v="2024-09-12"/>
    <x v="0"/>
    <s v="Karnataka"/>
    <s v="Corporate"/>
    <s v="Beauty"/>
    <s v="Makeup"/>
    <n v="5"/>
    <n v="6685.72"/>
    <n v="4111.78"/>
    <n v="0.22"/>
    <n v="1103.0816000000004"/>
    <n v="9"/>
    <n v="2024"/>
    <n v="0.16499069658914828"/>
  </r>
  <r>
    <s v="O07797"/>
    <s v="2024-06-19"/>
    <x v="2"/>
    <s v="Delhi"/>
    <s v="Corporate"/>
    <s v="Home"/>
    <s v="Chair"/>
    <n v="3"/>
    <n v="20570.330000000002"/>
    <n v="12227.21"/>
    <n v="0.28000000000000003"/>
    <n v="2583.4276000000018"/>
    <n v="6"/>
    <n v="2024"/>
    <n v="0.12558999296559664"/>
  </r>
  <r>
    <s v="O07798"/>
    <s v="2024-02-03"/>
    <x v="7"/>
    <s v="Uttar Pradesh"/>
    <s v="Corporate"/>
    <s v="Fashion"/>
    <s v="Jeans"/>
    <n v="3"/>
    <n v="20502.14"/>
    <n v="17155.580000000002"/>
    <n v="0.05"/>
    <n v="2321.4529999999977"/>
    <n v="2"/>
    <n v="2024"/>
    <n v="0.1132297896707367"/>
  </r>
  <r>
    <s v="O07799"/>
    <s v="2025-04-04"/>
    <x v="5"/>
    <s v="West Bengal"/>
    <s v="Corporate"/>
    <s v="Fashion"/>
    <s v="Shoes"/>
    <n v="3"/>
    <n v="3631.65"/>
    <n v="2516.6799999999998"/>
    <n v="0.28999999999999998"/>
    <n v="61.791500000000269"/>
    <n v="4"/>
    <n v="2025"/>
    <n v="1.70147178279846E-2"/>
  </r>
  <r>
    <s v="O07800"/>
    <s v="2024-10-11"/>
    <x v="2"/>
    <s v="Delhi"/>
    <s v="SMB"/>
    <s v="Fashion"/>
    <s v="Jacket"/>
    <n v="5"/>
    <n v="25379.360000000001"/>
    <n v="21026.33"/>
    <n v="0.01"/>
    <n v="4099.2363999999989"/>
    <n v="10"/>
    <n v="2024"/>
    <n v="0.16151850952900304"/>
  </r>
  <r>
    <s v="O07801"/>
    <s v="2024-02-15"/>
    <x v="7"/>
    <s v="Uttar Pradesh"/>
    <s v="Corporate"/>
    <s v="Electronics"/>
    <s v="Headphones"/>
    <n v="3"/>
    <n v="37385.19"/>
    <n v="21492.92"/>
    <n v="0.02"/>
    <n v="15144.566200000005"/>
    <n v="2"/>
    <n v="2024"/>
    <n v="0.40509533855518731"/>
  </r>
  <r>
    <s v="O07802"/>
    <s v="2024-02-07"/>
    <x v="1"/>
    <s v="Maharashtra"/>
    <s v="Corporate"/>
    <s v="Beauty"/>
    <s v="Perfume"/>
    <n v="3"/>
    <n v="44992.36"/>
    <n v="27132.62"/>
    <n v="0.23"/>
    <n v="7511.4972000000016"/>
    <n v="2"/>
    <n v="2024"/>
    <n v="0.16695050448565049"/>
  </r>
  <r>
    <s v="O07803"/>
    <s v="2025-03-20"/>
    <x v="6"/>
    <s v="Tamil Nadu"/>
    <s v="Consumer"/>
    <s v="Beauty"/>
    <s v="Haircare"/>
    <n v="5"/>
    <n v="38578.379999999997"/>
    <n v="30925.86"/>
    <n v="0.02"/>
    <n v="6880.9523999999965"/>
    <n v="3"/>
    <n v="2025"/>
    <n v="0.17836291726091133"/>
  </r>
  <r>
    <s v="O07804"/>
    <s v="2025-01-17"/>
    <x v="0"/>
    <s v="Karnataka"/>
    <s v="SMB"/>
    <s v="Fashion"/>
    <s v="Shoes"/>
    <n v="3"/>
    <n v="19082.84"/>
    <n v="13474.1"/>
    <n v="0.05"/>
    <n v="4654.598"/>
    <n v="1"/>
    <n v="2025"/>
    <n v="0.24391537108732242"/>
  </r>
  <r>
    <s v="O07805"/>
    <s v="2025-06-14"/>
    <x v="1"/>
    <s v="Maharashtra"/>
    <s v="Consumer"/>
    <s v="Beauty"/>
    <s v="Skincare"/>
    <n v="2"/>
    <n v="27859.4"/>
    <n v="17622.14"/>
    <n v="0.28999999999999998"/>
    <n v="2158.0340000000024"/>
    <n v="6"/>
    <n v="2025"/>
    <n v="7.7461610802817091E-2"/>
  </r>
  <r>
    <s v="O07806"/>
    <s v="2024-11-29"/>
    <x v="6"/>
    <s v="Tamil Nadu"/>
    <s v="Corporate"/>
    <s v="Home"/>
    <s v="Sofa"/>
    <n v="5"/>
    <n v="41131.68"/>
    <n v="32219.29"/>
    <n v="0.3"/>
    <n v="-3427.1139999999996"/>
    <n v="11"/>
    <n v="2024"/>
    <n v="-8.332054513698442E-2"/>
  </r>
  <r>
    <s v="O07807"/>
    <s v="2024-05-27"/>
    <x v="6"/>
    <s v="Tamil Nadu"/>
    <s v="Consumer"/>
    <s v="Electronics"/>
    <s v="Phone"/>
    <n v="2"/>
    <n v="14654.92"/>
    <n v="9470.33"/>
    <n v="0.08"/>
    <n v="4012.1963999999998"/>
    <n v="5"/>
    <n v="2024"/>
    <n v="0.27377811683721232"/>
  </r>
  <r>
    <s v="O07808"/>
    <s v="2024-10-13"/>
    <x v="7"/>
    <s v="Uttar Pradesh"/>
    <s v="Corporate"/>
    <s v="Home"/>
    <s v="Chair"/>
    <n v="5"/>
    <n v="53362.82"/>
    <n v="34694.54"/>
    <n v="0.23"/>
    <n v="6394.8313999999991"/>
    <n v="10"/>
    <n v="2024"/>
    <n v="0.11983683396042412"/>
  </r>
  <r>
    <s v="O07809"/>
    <s v="2024-07-22"/>
    <x v="0"/>
    <s v="Karnataka"/>
    <s v="SMB"/>
    <s v="Beauty"/>
    <s v="Haircare"/>
    <n v="2"/>
    <n v="14801.97"/>
    <n v="10102.67"/>
    <n v="0.28000000000000003"/>
    <n v="554.74839999999949"/>
    <n v="7"/>
    <n v="2024"/>
    <n v="3.7478011372810476E-2"/>
  </r>
  <r>
    <s v="O07810"/>
    <s v="2024-10-27"/>
    <x v="4"/>
    <s v="Maharashtra"/>
    <s v="SMB"/>
    <s v="Beauty"/>
    <s v="Perfume"/>
    <n v="5"/>
    <n v="62754.03"/>
    <n v="44019.07"/>
    <n v="0.16"/>
    <n v="8694.3151999999991"/>
    <n v="10"/>
    <n v="2024"/>
    <n v="0.13854592605447011"/>
  </r>
  <r>
    <s v="O07811"/>
    <s v="2025-06-11"/>
    <x v="4"/>
    <s v="Maharashtra"/>
    <s v="Corporate"/>
    <s v="Electronics"/>
    <s v="Laptop"/>
    <n v="3"/>
    <n v="28347.360000000001"/>
    <n v="16949.27"/>
    <n v="0.04"/>
    <n v="10264.195599999999"/>
    <n v="6"/>
    <n v="2025"/>
    <n v="0.36208647295550622"/>
  </r>
  <r>
    <s v="O07812"/>
    <s v="2025-02-04"/>
    <x v="1"/>
    <s v="Maharashtra"/>
    <s v="SMB"/>
    <s v="Electronics"/>
    <s v="Laptop"/>
    <n v="1"/>
    <n v="9652.57"/>
    <n v="5854.77"/>
    <n v="0.12"/>
    <n v="2639.4915999999994"/>
    <n v="2"/>
    <n v="2025"/>
    <n v="0.27344962015297475"/>
  </r>
  <r>
    <s v="O07813"/>
    <s v="2024-12-07"/>
    <x v="5"/>
    <s v="West Bengal"/>
    <s v="Consumer"/>
    <s v="Beauty"/>
    <s v="Makeup"/>
    <n v="4"/>
    <n v="30112.34"/>
    <n v="20654.599999999999"/>
    <n v="0.03"/>
    <n v="8554.3698000000022"/>
    <n v="12"/>
    <n v="2024"/>
    <n v="0.28408186809792935"/>
  </r>
  <r>
    <s v="O07814"/>
    <s v="2024-04-26"/>
    <x v="7"/>
    <s v="Uttar Pradesh"/>
    <s v="Consumer"/>
    <s v="Beauty"/>
    <s v="Perfume"/>
    <n v="3"/>
    <n v="41802.29"/>
    <n v="31615.87"/>
    <n v="0.14000000000000001"/>
    <n v="4334.099400000001"/>
    <n v="4"/>
    <n v="2024"/>
    <n v="0.10368090839042553"/>
  </r>
  <r>
    <s v="O07815"/>
    <s v="2024-10-23"/>
    <x v="1"/>
    <s v="Maharashtra"/>
    <s v="SMB"/>
    <s v="Home"/>
    <s v="Lamp"/>
    <n v="3"/>
    <n v="30227.4"/>
    <n v="17102.41"/>
    <n v="0.25"/>
    <n v="5568.1400000000012"/>
    <n v="10"/>
    <n v="2024"/>
    <n v="0.18420836724296502"/>
  </r>
  <r>
    <s v="O07816"/>
    <s v="2025-03-09"/>
    <x v="2"/>
    <s v="Delhi"/>
    <s v="SMB"/>
    <s v="Fashion"/>
    <s v="Jeans"/>
    <n v="5"/>
    <n v="60506.33"/>
    <n v="46203.18"/>
    <n v="0.09"/>
    <n v="8857.5803000000014"/>
    <n v="3"/>
    <n v="2025"/>
    <n v="0.14639096934155485"/>
  </r>
  <r>
    <s v="O07817"/>
    <s v="2025-01-07"/>
    <x v="4"/>
    <s v="Maharashtra"/>
    <s v="Corporate"/>
    <s v="Home"/>
    <s v="Table"/>
    <n v="1"/>
    <n v="11429.07"/>
    <n v="9309.89"/>
    <n v="0.23"/>
    <n v="-509.50609999999961"/>
    <n v="1"/>
    <n v="2025"/>
    <n v="-4.4579838954525573E-2"/>
  </r>
  <r>
    <s v="O07818"/>
    <s v="2025-04-16"/>
    <x v="0"/>
    <s v="Karnataka"/>
    <s v="Consumer"/>
    <s v="Fashion"/>
    <s v="Jeans"/>
    <n v="1"/>
    <n v="9512.11"/>
    <n v="8044.65"/>
    <n v="0.13"/>
    <n v="230.88570000000072"/>
    <n v="4"/>
    <n v="2025"/>
    <n v="2.427281644135746E-2"/>
  </r>
  <r>
    <s v="O07819"/>
    <s v="2024-05-18"/>
    <x v="0"/>
    <s v="Karnataka"/>
    <s v="Corporate"/>
    <s v="Electronics"/>
    <s v="Headphones"/>
    <n v="3"/>
    <n v="44019.5"/>
    <n v="31874.28"/>
    <n v="0.1"/>
    <n v="7743.2700000000013"/>
    <n v="5"/>
    <n v="2024"/>
    <n v="0.17590545099330981"/>
  </r>
  <r>
    <s v="O07820"/>
    <s v="2024-02-10"/>
    <x v="3"/>
    <s v="Telangana"/>
    <s v="Consumer"/>
    <s v="Home"/>
    <s v="Sofa"/>
    <n v="1"/>
    <n v="8815.89"/>
    <n v="5005.8999999999996"/>
    <n v="0.1"/>
    <n v="2928.4009999999998"/>
    <n v="2"/>
    <n v="2024"/>
    <n v="0.33217304208650517"/>
  </r>
  <r>
    <s v="O07821"/>
    <s v="2025-02-06"/>
    <x v="7"/>
    <s v="Uttar Pradesh"/>
    <s v="SMB"/>
    <s v="Home"/>
    <s v="Lamp"/>
    <n v="3"/>
    <n v="33171.410000000003"/>
    <n v="19279.87"/>
    <n v="0.15"/>
    <n v="8915.8285000000033"/>
    <n v="2"/>
    <n v="2025"/>
    <n v="0.2687805100838343"/>
  </r>
  <r>
    <s v="O07822"/>
    <s v="2024-10-04"/>
    <x v="1"/>
    <s v="Maharashtra"/>
    <s v="Corporate"/>
    <s v="Home"/>
    <s v="Table"/>
    <n v="4"/>
    <n v="42050.36"/>
    <n v="34789.47"/>
    <n v="0"/>
    <n v="7260.8899999999994"/>
    <n v="10"/>
    <n v="2024"/>
    <n v="0.17267129223150526"/>
  </r>
  <r>
    <s v="O07823"/>
    <s v="2024-10-18"/>
    <x v="2"/>
    <s v="Delhi"/>
    <s v="SMB"/>
    <s v="Beauty"/>
    <s v="Haircare"/>
    <n v="2"/>
    <n v="3956.88"/>
    <n v="2336.62"/>
    <n v="0.28999999999999998"/>
    <n v="472.76480000000038"/>
    <n v="10"/>
    <n v="2024"/>
    <n v="0.11947918562099441"/>
  </r>
  <r>
    <s v="O07824"/>
    <s v="2025-01-13"/>
    <x v="2"/>
    <s v="Delhi"/>
    <s v="Corporate"/>
    <s v="Home"/>
    <s v="Chair"/>
    <n v="1"/>
    <n v="3743.24"/>
    <n v="2074.81"/>
    <n v="0.17"/>
    <n v="1032.0791999999997"/>
    <n v="1"/>
    <n v="2025"/>
    <n v="0.27571814791464072"/>
  </r>
  <r>
    <s v="O07825"/>
    <s v="2025-06-05"/>
    <x v="4"/>
    <s v="Maharashtra"/>
    <s v="Consumer"/>
    <s v="Beauty"/>
    <s v="Haircare"/>
    <n v="4"/>
    <n v="33046.300000000003"/>
    <n v="19979.57"/>
    <n v="0.1"/>
    <n v="9762.1000000000022"/>
    <n v="6"/>
    <n v="2025"/>
    <n v="0.2954067475027462"/>
  </r>
  <r>
    <s v="O07826"/>
    <s v="2024-03-28"/>
    <x v="4"/>
    <s v="Maharashtra"/>
    <s v="SMB"/>
    <s v="Beauty"/>
    <s v="Makeup"/>
    <n v="4"/>
    <n v="35273.74"/>
    <n v="27729.97"/>
    <n v="0.02"/>
    <n v="6838.2951999999968"/>
    <n v="3"/>
    <n v="2024"/>
    <n v="0.19386362772986354"/>
  </r>
  <r>
    <s v="O07827"/>
    <s v="2024-03-14"/>
    <x v="7"/>
    <s v="Uttar Pradesh"/>
    <s v="SMB"/>
    <s v="Fashion"/>
    <s v="Jeans"/>
    <n v="3"/>
    <n v="13797.19"/>
    <n v="7734.59"/>
    <n v="0.18"/>
    <n v="3579.1058000000003"/>
    <n v="3"/>
    <n v="2024"/>
    <n v="0.25940831430168027"/>
  </r>
  <r>
    <s v="O07828"/>
    <s v="2024-09-21"/>
    <x v="1"/>
    <s v="Maharashtra"/>
    <s v="Consumer"/>
    <s v="Beauty"/>
    <s v="Perfume"/>
    <n v="3"/>
    <n v="9758.51"/>
    <n v="5664.34"/>
    <n v="0.13"/>
    <n v="2825.5636999999997"/>
    <n v="9"/>
    <n v="2024"/>
    <n v="0.28954868109988097"/>
  </r>
  <r>
    <s v="O07829"/>
    <s v="2024-03-11"/>
    <x v="2"/>
    <s v="Delhi"/>
    <s v="Consumer"/>
    <s v="Electronics"/>
    <s v="Laptop"/>
    <n v="2"/>
    <n v="27061.93"/>
    <n v="17193.03"/>
    <n v="0.28000000000000003"/>
    <n v="2291.5596000000005"/>
    <n v="3"/>
    <n v="2024"/>
    <n v="8.4678350731082389E-2"/>
  </r>
  <r>
    <s v="O07830"/>
    <s v="2025-05-20"/>
    <x v="7"/>
    <s v="Uttar Pradesh"/>
    <s v="SMB"/>
    <s v="Beauty"/>
    <s v="Makeup"/>
    <n v="4"/>
    <n v="51430.71"/>
    <n v="29124.27"/>
    <n v="0.03"/>
    <n v="20763.518700000001"/>
    <n v="5"/>
    <n v="2025"/>
    <n v="0.40371829788077979"/>
  </r>
  <r>
    <s v="O07831"/>
    <s v="2025-06-02"/>
    <x v="7"/>
    <s v="Uttar Pradesh"/>
    <s v="SMB"/>
    <s v="Home"/>
    <s v="Chair"/>
    <n v="1"/>
    <n v="10078.370000000001"/>
    <n v="6764.17"/>
    <n v="0.28000000000000003"/>
    <n v="492.25640000000021"/>
    <n v="6"/>
    <n v="2025"/>
    <n v="4.8842858517796052E-2"/>
  </r>
  <r>
    <s v="O07832"/>
    <s v="2024-09-11"/>
    <x v="2"/>
    <s v="Delhi"/>
    <s v="Corporate"/>
    <s v="Beauty"/>
    <s v="Perfume"/>
    <n v="1"/>
    <n v="5976.96"/>
    <n v="4710.76"/>
    <n v="0.02"/>
    <n v="1146.6607999999999"/>
    <n v="9"/>
    <n v="2024"/>
    <n v="0.19184682514187812"/>
  </r>
  <r>
    <s v="O07833"/>
    <s v="2024-10-04"/>
    <x v="3"/>
    <s v="Telangana"/>
    <s v="Corporate"/>
    <s v="Electronics"/>
    <s v="Headphones"/>
    <n v="1"/>
    <n v="12510.15"/>
    <n v="8186.22"/>
    <n v="0.18"/>
    <n v="2072.1029999999996"/>
    <n v="10"/>
    <n v="2024"/>
    <n v="0.16563374539873621"/>
  </r>
  <r>
    <s v="O07834"/>
    <s v="2024-01-06"/>
    <x v="0"/>
    <s v="Karnataka"/>
    <s v="SMB"/>
    <s v="Home"/>
    <s v="Table"/>
    <n v="5"/>
    <n v="28065.53"/>
    <n v="18651.78"/>
    <n v="0.01"/>
    <n v="9133.0946999999996"/>
    <n v="1"/>
    <n v="2024"/>
    <n v="0.32542035372216382"/>
  </r>
  <r>
    <s v="O07835"/>
    <s v="2024-01-22"/>
    <x v="0"/>
    <s v="Karnataka"/>
    <s v="Consumer"/>
    <s v="Fashion"/>
    <s v="Shirt"/>
    <n v="2"/>
    <n v="23902.3"/>
    <n v="19655.14"/>
    <n v="0.23"/>
    <n v="-1250.3690000000006"/>
    <n v="1"/>
    <n v="2024"/>
    <n v="-5.2311660384147161E-2"/>
  </r>
  <r>
    <s v="O07836"/>
    <s v="2024-10-25"/>
    <x v="6"/>
    <s v="Tamil Nadu"/>
    <s v="Corporate"/>
    <s v="Beauty"/>
    <s v="Skincare"/>
    <n v="4"/>
    <n v="54334.47"/>
    <n v="39553.69"/>
    <n v="0.28000000000000003"/>
    <n v="-432.87160000000222"/>
    <n v="10"/>
    <n v="2024"/>
    <n v="-7.9667952958775937E-3"/>
  </r>
  <r>
    <s v="O07837"/>
    <s v="2025-05-26"/>
    <x v="0"/>
    <s v="Karnataka"/>
    <s v="SMB"/>
    <s v="Home"/>
    <s v="Chair"/>
    <n v="2"/>
    <n v="17501.34"/>
    <n v="10601.72"/>
    <n v="0.23"/>
    <n v="2874.3118000000004"/>
    <n v="5"/>
    <n v="2025"/>
    <n v="0.164233812953751"/>
  </r>
  <r>
    <s v="O07838"/>
    <s v="2025-01-03"/>
    <x v="2"/>
    <s v="Delhi"/>
    <s v="Corporate"/>
    <s v="Home"/>
    <s v="Sofa"/>
    <n v="2"/>
    <n v="18006.84"/>
    <n v="14479.86"/>
    <n v="0.05"/>
    <n v="2626.6379999999995"/>
    <n v="1"/>
    <n v="2025"/>
    <n v="0.14586890315013626"/>
  </r>
  <r>
    <s v="O07839"/>
    <s v="2024-12-01"/>
    <x v="1"/>
    <s v="Maharashtra"/>
    <s v="Corporate"/>
    <s v="Home"/>
    <s v="Chair"/>
    <n v="1"/>
    <n v="1864.07"/>
    <n v="1491.2"/>
    <n v="0.26"/>
    <n v="-111.78820000000013"/>
    <n v="12"/>
    <n v="2024"/>
    <n v="-5.9969958209723957E-2"/>
  </r>
  <r>
    <s v="O07840"/>
    <s v="2024-12-04"/>
    <x v="6"/>
    <s v="Tamil Nadu"/>
    <s v="Corporate"/>
    <s v="Fashion"/>
    <s v="Jacket"/>
    <n v="2"/>
    <n v="17978.47"/>
    <n v="12587.79"/>
    <n v="0.09"/>
    <n v="3772.6177000000002"/>
    <n v="12"/>
    <n v="2024"/>
    <n v="0.20984086521266826"/>
  </r>
  <r>
    <s v="O07841"/>
    <s v="2025-04-14"/>
    <x v="1"/>
    <s v="Maharashtra"/>
    <s v="Consumer"/>
    <s v="Home"/>
    <s v="Lamp"/>
    <n v="5"/>
    <n v="51311.26"/>
    <n v="29422.13"/>
    <n v="0.25"/>
    <n v="9061.3150000000005"/>
    <n v="4"/>
    <n v="2025"/>
    <n v="0.17659505925210178"/>
  </r>
  <r>
    <s v="O07842"/>
    <s v="2025-03-04"/>
    <x v="0"/>
    <s v="Karnataka"/>
    <s v="Consumer"/>
    <s v="Home"/>
    <s v="Lamp"/>
    <n v="3"/>
    <n v="34029.14"/>
    <n v="20801.66"/>
    <n v="7.0000000000000007E-2"/>
    <n v="10845.440199999999"/>
    <n v="3"/>
    <n v="2025"/>
    <n v="0.31871038174928895"/>
  </r>
  <r>
    <s v="O07843"/>
    <s v="2024-07-22"/>
    <x v="0"/>
    <s v="Karnataka"/>
    <s v="Consumer"/>
    <s v="Home"/>
    <s v="Chair"/>
    <n v="1"/>
    <n v="9962.92"/>
    <n v="6961.06"/>
    <n v="0.19"/>
    <n v="1108.9051999999997"/>
    <n v="7"/>
    <n v="2024"/>
    <n v="0.1113032323856861"/>
  </r>
  <r>
    <s v="O07844"/>
    <s v="2025-05-06"/>
    <x v="1"/>
    <s v="Maharashtra"/>
    <s v="Corporate"/>
    <s v="Fashion"/>
    <s v="Shoes"/>
    <n v="2"/>
    <n v="29796.11"/>
    <n v="20347.740000000002"/>
    <n v="0.02"/>
    <n v="8852.4477999999981"/>
    <n v="5"/>
    <n v="2025"/>
    <n v="0.29710078933122469"/>
  </r>
  <r>
    <s v="O07845"/>
    <s v="2024-09-15"/>
    <x v="3"/>
    <s v="Telangana"/>
    <s v="Consumer"/>
    <s v="Fashion"/>
    <s v="Shoes"/>
    <n v="3"/>
    <n v="17771.97"/>
    <n v="12993.88"/>
    <n v="0.09"/>
    <n v="3178.612700000002"/>
    <n v="9"/>
    <n v="2024"/>
    <n v="0.17885539419659169"/>
  </r>
  <r>
    <s v="O07846"/>
    <s v="2024-02-25"/>
    <x v="0"/>
    <s v="Karnataka"/>
    <s v="Corporate"/>
    <s v="Home"/>
    <s v="Lamp"/>
    <n v="5"/>
    <n v="5534.34"/>
    <n v="4058.24"/>
    <n v="7.0000000000000007E-2"/>
    <n v="1088.6962000000003"/>
    <n v="2"/>
    <n v="2024"/>
    <n v="0.19671653711192305"/>
  </r>
  <r>
    <s v="O07847"/>
    <s v="2024-11-08"/>
    <x v="4"/>
    <s v="Maharashtra"/>
    <s v="Corporate"/>
    <s v="Beauty"/>
    <s v="Skincare"/>
    <n v="1"/>
    <n v="2934.14"/>
    <n v="1967.25"/>
    <n v="0.24"/>
    <n v="262.69639999999993"/>
    <n v="11"/>
    <n v="2024"/>
    <n v="8.9530969892370485E-2"/>
  </r>
  <r>
    <s v="O07848"/>
    <s v="2025-04-14"/>
    <x v="0"/>
    <s v="Karnataka"/>
    <s v="SMB"/>
    <s v="Home"/>
    <s v="Table"/>
    <n v="2"/>
    <n v="25828.45"/>
    <n v="18739.48"/>
    <n v="0.18"/>
    <n v="2439.8490000000011"/>
    <n v="4"/>
    <n v="2025"/>
    <n v="9.4463624414163491E-2"/>
  </r>
  <r>
    <s v="O07849"/>
    <s v="2025-03-28"/>
    <x v="1"/>
    <s v="Maharashtra"/>
    <s v="SMB"/>
    <s v="Home"/>
    <s v="Sofa"/>
    <n v="1"/>
    <n v="1023.15"/>
    <n v="754.28"/>
    <n v="7.0000000000000007E-2"/>
    <n v="197.24950000000001"/>
    <n v="3"/>
    <n v="2025"/>
    <n v="0.1927864926941309"/>
  </r>
  <r>
    <s v="O07850"/>
    <s v="2024-12-03"/>
    <x v="3"/>
    <s v="Telangana"/>
    <s v="Corporate"/>
    <s v="Fashion"/>
    <s v="Jacket"/>
    <n v="1"/>
    <n v="14457.59"/>
    <n v="12266.69"/>
    <n v="0.06"/>
    <n v="1323.4445999999998"/>
    <n v="12"/>
    <n v="2024"/>
    <n v="9.1539779451485337E-2"/>
  </r>
  <r>
    <s v="O07851"/>
    <s v="2025-06-11"/>
    <x v="4"/>
    <s v="Maharashtra"/>
    <s v="Corporate"/>
    <s v="Beauty"/>
    <s v="Haircare"/>
    <n v="5"/>
    <n v="4820.96"/>
    <n v="3000.25"/>
    <n v="0"/>
    <n v="1820.71"/>
    <n v="6"/>
    <n v="2025"/>
    <n v="0.37766544422687598"/>
  </r>
  <r>
    <s v="O07852"/>
    <s v="2025-03-28"/>
    <x v="6"/>
    <s v="Tamil Nadu"/>
    <s v="Consumer"/>
    <s v="Beauty"/>
    <s v="Makeup"/>
    <n v="2"/>
    <n v="14588.9"/>
    <n v="11038.55"/>
    <n v="0.27"/>
    <n v="-388.65299999999979"/>
    <n v="3"/>
    <n v="2025"/>
    <n v="-2.6640322436921209E-2"/>
  </r>
  <r>
    <s v="O07853"/>
    <s v="2024-10-31"/>
    <x v="0"/>
    <s v="Karnataka"/>
    <s v="SMB"/>
    <s v="Fashion"/>
    <s v="Shirt"/>
    <n v="2"/>
    <n v="5983.45"/>
    <n v="3999.44"/>
    <n v="0.2"/>
    <n v="787.31999999999971"/>
    <n v="10"/>
    <n v="2024"/>
    <n v="0.13158294963607947"/>
  </r>
  <r>
    <s v="O07854"/>
    <s v="2024-01-05"/>
    <x v="3"/>
    <s v="Telangana"/>
    <s v="Consumer"/>
    <s v="Electronics"/>
    <s v="Phone"/>
    <n v="5"/>
    <n v="4798.59"/>
    <n v="3718.89"/>
    <n v="0.18"/>
    <n v="215.95380000000023"/>
    <n v="1"/>
    <n v="2024"/>
    <n v="4.5003594805974302E-2"/>
  </r>
  <r>
    <s v="O07855"/>
    <s v="2024-09-28"/>
    <x v="5"/>
    <s v="West Bengal"/>
    <s v="Corporate"/>
    <s v="Beauty"/>
    <s v="Perfume"/>
    <n v="1"/>
    <n v="10088.48"/>
    <n v="8368.1299999999992"/>
    <n v="0.25"/>
    <n v="-801.76999999999953"/>
    <n v="9"/>
    <n v="2024"/>
    <n v="-7.947381567887328E-2"/>
  </r>
  <r>
    <s v="O07856"/>
    <s v="2025-05-25"/>
    <x v="1"/>
    <s v="Maharashtra"/>
    <s v="Consumer"/>
    <s v="Fashion"/>
    <s v="Jacket"/>
    <n v="2"/>
    <n v="11534.73"/>
    <n v="9286.7000000000007"/>
    <n v="0.19"/>
    <n v="56.431299999998828"/>
    <n v="5"/>
    <n v="2025"/>
    <n v="4.8922948348161452E-3"/>
  </r>
  <r>
    <s v="O07857"/>
    <s v="2024-09-29"/>
    <x v="2"/>
    <s v="Delhi"/>
    <s v="Consumer"/>
    <s v="Electronics"/>
    <s v="Laptop"/>
    <n v="5"/>
    <n v="30278"/>
    <n v="18822.669999999998"/>
    <n v="0.24"/>
    <n v="4188.6100000000024"/>
    <n v="9"/>
    <n v="2024"/>
    <n v="0.13833839751634858"/>
  </r>
  <r>
    <s v="O07858"/>
    <s v="2024-04-06"/>
    <x v="1"/>
    <s v="Maharashtra"/>
    <s v="Corporate"/>
    <s v="Electronics"/>
    <s v="Tablet"/>
    <n v="5"/>
    <n v="33876.44"/>
    <n v="26093.87"/>
    <n v="0.25"/>
    <n v="-686.53999999999724"/>
    <n v="4"/>
    <n v="2024"/>
    <n v="-2.0266001976594859E-2"/>
  </r>
  <r>
    <s v="O07859"/>
    <s v="2024-08-26"/>
    <x v="0"/>
    <s v="Karnataka"/>
    <s v="Corporate"/>
    <s v="Home"/>
    <s v="Chair"/>
    <n v="5"/>
    <n v="71293.100000000006"/>
    <n v="47890.65"/>
    <n v="0.28999999999999998"/>
    <n v="2727.4510000000046"/>
    <n v="8"/>
    <n v="2024"/>
    <n v="3.8256871983403787E-2"/>
  </r>
  <r>
    <s v="O07860"/>
    <s v="2024-03-19"/>
    <x v="3"/>
    <s v="Telangana"/>
    <s v="Corporate"/>
    <s v="Home"/>
    <s v="Chair"/>
    <n v="4"/>
    <n v="15794.75"/>
    <n v="10341.450000000001"/>
    <n v="0.03"/>
    <n v="4979.4574999999995"/>
    <n v="3"/>
    <n v="2024"/>
    <n v="0.31526029218569457"/>
  </r>
  <r>
    <s v="O07861"/>
    <s v="2024-08-01"/>
    <x v="0"/>
    <s v="Karnataka"/>
    <s v="Consumer"/>
    <s v="Home"/>
    <s v="Lamp"/>
    <n v="2"/>
    <n v="23750.99"/>
    <n v="18920.32"/>
    <n v="0.21"/>
    <n v="-157.03789999999844"/>
    <n v="8"/>
    <n v="2024"/>
    <n v="-6.6118464956617991E-3"/>
  </r>
  <r>
    <s v="O07862"/>
    <s v="2024-03-08"/>
    <x v="3"/>
    <s v="Telangana"/>
    <s v="SMB"/>
    <s v="Electronics"/>
    <s v="Laptop"/>
    <n v="1"/>
    <n v="557.03"/>
    <n v="398.3"/>
    <n v="0.01"/>
    <n v="153.15969999999996"/>
    <n v="3"/>
    <n v="2024"/>
    <n v="0.27495772220526715"/>
  </r>
  <r>
    <s v="O07863"/>
    <s v="2024-07-14"/>
    <x v="3"/>
    <s v="Telangana"/>
    <s v="SMB"/>
    <s v="Fashion"/>
    <s v="Shoes"/>
    <n v="5"/>
    <n v="74306.009999999995"/>
    <n v="55667.95"/>
    <n v="0.03"/>
    <n v="16408.879699999998"/>
    <n v="7"/>
    <n v="2024"/>
    <n v="0.22082843231657842"/>
  </r>
  <r>
    <s v="O07864"/>
    <s v="2025-05-15"/>
    <x v="7"/>
    <s v="Uttar Pradesh"/>
    <s v="SMB"/>
    <s v="Electronics"/>
    <s v="Laptop"/>
    <n v="2"/>
    <n v="23159.14"/>
    <n v="15393.66"/>
    <n v="0.04"/>
    <n v="6839.1143999999995"/>
    <n v="5"/>
    <n v="2025"/>
    <n v="0.29530951494744623"/>
  </r>
  <r>
    <s v="O07865"/>
    <s v="2024-06-11"/>
    <x v="0"/>
    <s v="Karnataka"/>
    <s v="Corporate"/>
    <s v="Beauty"/>
    <s v="Haircare"/>
    <n v="1"/>
    <n v="12700.98"/>
    <n v="10201.370000000001"/>
    <n v="0.04"/>
    <n v="1991.5707999999988"/>
    <n v="6"/>
    <n v="2024"/>
    <n v="0.15680449855050546"/>
  </r>
  <r>
    <s v="O07866"/>
    <s v="2025-01-12"/>
    <x v="4"/>
    <s v="Maharashtra"/>
    <s v="SMB"/>
    <s v="Beauty"/>
    <s v="Perfume"/>
    <n v="5"/>
    <n v="25602.69"/>
    <n v="18280.2"/>
    <n v="0.3"/>
    <n v="-358.31700000000092"/>
    <n v="1"/>
    <n v="2025"/>
    <n v="-1.3995287213960757E-2"/>
  </r>
  <r>
    <s v="O07867"/>
    <s v="2024-04-09"/>
    <x v="3"/>
    <s v="Telangana"/>
    <s v="SMB"/>
    <s v="Beauty"/>
    <s v="Makeup"/>
    <n v="3"/>
    <n v="36702.839999999997"/>
    <n v="21556.47"/>
    <n v="0.04"/>
    <n v="13678.256399999995"/>
    <n v="4"/>
    <n v="2024"/>
    <n v="0.37267569485086155"/>
  </r>
  <r>
    <s v="O07868"/>
    <s v="2024-09-02"/>
    <x v="4"/>
    <s v="Maharashtra"/>
    <s v="Corporate"/>
    <s v="Electronics"/>
    <s v="Tablet"/>
    <n v="5"/>
    <n v="25972.03"/>
    <n v="18425.48"/>
    <n v="0.1"/>
    <n v="4949.3469999999998"/>
    <n v="9"/>
    <n v="2024"/>
    <n v="0.19056450342926601"/>
  </r>
  <r>
    <s v="O07869"/>
    <s v="2025-04-12"/>
    <x v="3"/>
    <s v="Telangana"/>
    <s v="Corporate"/>
    <s v="Home"/>
    <s v="Table"/>
    <n v="1"/>
    <n v="1755.9"/>
    <n v="1287.77"/>
    <n v="0.06"/>
    <n v="362.77600000000012"/>
    <n v="4"/>
    <n v="2025"/>
    <n v="0.20660402073010997"/>
  </r>
  <r>
    <s v="O07870"/>
    <s v="2025-04-12"/>
    <x v="4"/>
    <s v="Maharashtra"/>
    <s v="Corporate"/>
    <s v="Home"/>
    <s v="Sofa"/>
    <n v="2"/>
    <n v="3242.76"/>
    <n v="2602.7399999999998"/>
    <n v="0.06"/>
    <n v="445.45440000000042"/>
    <n v="4"/>
    <n v="2025"/>
    <n v="0.13736890796728723"/>
  </r>
  <r>
    <s v="O07871"/>
    <s v="2025-01-16"/>
    <x v="3"/>
    <s v="Telangana"/>
    <s v="SMB"/>
    <s v="Fashion"/>
    <s v="Jeans"/>
    <n v="1"/>
    <n v="6501.93"/>
    <n v="4274.43"/>
    <n v="0.06"/>
    <n v="1837.3842"/>
    <n v="1"/>
    <n v="2025"/>
    <n v="0.28259058464179093"/>
  </r>
  <r>
    <s v="O07872"/>
    <s v="2024-07-02"/>
    <x v="1"/>
    <s v="Maharashtra"/>
    <s v="SMB"/>
    <s v="Beauty"/>
    <s v="Perfume"/>
    <n v="4"/>
    <n v="41855.730000000003"/>
    <n v="27540.63"/>
    <n v="0.27"/>
    <n v="3014.0529000000006"/>
    <n v="7"/>
    <n v="2024"/>
    <n v="7.2010520423368571E-2"/>
  </r>
  <r>
    <s v="O07873"/>
    <s v="2025-06-09"/>
    <x v="1"/>
    <s v="Maharashtra"/>
    <s v="Consumer"/>
    <s v="Fashion"/>
    <s v="Jacket"/>
    <n v="5"/>
    <n v="3208.81"/>
    <n v="1775.66"/>
    <n v="0.22"/>
    <n v="727.21179999999993"/>
    <n v="6"/>
    <n v="2025"/>
    <n v="0.22662974747647879"/>
  </r>
  <r>
    <s v="O07874"/>
    <s v="2024-10-02"/>
    <x v="7"/>
    <s v="Uttar Pradesh"/>
    <s v="Consumer"/>
    <s v="Home"/>
    <s v="Chair"/>
    <n v="1"/>
    <n v="8658.58"/>
    <n v="5614.77"/>
    <n v="0.22"/>
    <n v="1138.9223999999995"/>
    <n v="10"/>
    <n v="2024"/>
    <n v="0.13153685708280105"/>
  </r>
  <r>
    <s v="O07875"/>
    <s v="2024-07-04"/>
    <x v="6"/>
    <s v="Tamil Nadu"/>
    <s v="Consumer"/>
    <s v="Fashion"/>
    <s v="Jeans"/>
    <n v="3"/>
    <n v="27295.17"/>
    <n v="22176.38"/>
    <n v="0.19"/>
    <n v="-67.292300000002797"/>
    <n v="7"/>
    <n v="2024"/>
    <n v="-2.4653555922166011E-3"/>
  </r>
  <r>
    <s v="O07876"/>
    <s v="2024-03-21"/>
    <x v="2"/>
    <s v="Delhi"/>
    <s v="SMB"/>
    <s v="Electronics"/>
    <s v="Laptop"/>
    <n v="3"/>
    <n v="26850.51"/>
    <n v="20456.61"/>
    <n v="0.13"/>
    <n v="2903.3336999999979"/>
    <n v="3"/>
    <n v="2024"/>
    <n v="0.10812955508107661"/>
  </r>
  <r>
    <s v="O07877"/>
    <s v="2024-02-12"/>
    <x v="3"/>
    <s v="Telangana"/>
    <s v="Corporate"/>
    <s v="Home"/>
    <s v="Sofa"/>
    <n v="4"/>
    <n v="23630.87"/>
    <n v="14264.68"/>
    <n v="0.23"/>
    <n v="3931.089899999999"/>
    <n v="2"/>
    <n v="2024"/>
    <n v="0.16635400643311055"/>
  </r>
  <r>
    <s v="O07878"/>
    <s v="2025-06-18"/>
    <x v="1"/>
    <s v="Maharashtra"/>
    <s v="SMB"/>
    <s v="Fashion"/>
    <s v="Jacket"/>
    <n v="1"/>
    <n v="7880.5"/>
    <n v="5342.72"/>
    <n v="0.02"/>
    <n v="2380.1699999999996"/>
    <n v="6"/>
    <n v="2025"/>
    <n v="0.30203286593490258"/>
  </r>
  <r>
    <s v="O07879"/>
    <s v="2024-04-16"/>
    <x v="1"/>
    <s v="Maharashtra"/>
    <s v="Consumer"/>
    <s v="Electronics"/>
    <s v="Laptop"/>
    <n v="3"/>
    <n v="40501.870000000003"/>
    <n v="31745.06"/>
    <n v="0.3"/>
    <n v="-3393.7509999999984"/>
    <n v="4"/>
    <n v="2024"/>
    <n v="-8.3792452052213834E-2"/>
  </r>
  <r>
    <s v="O07880"/>
    <s v="2024-01-17"/>
    <x v="4"/>
    <s v="Maharashtra"/>
    <s v="Corporate"/>
    <s v="Electronics"/>
    <s v="Laptop"/>
    <n v="1"/>
    <n v="8177.66"/>
    <n v="5083.2700000000004"/>
    <n v="0.27"/>
    <n v="886.42179999999917"/>
    <n v="1"/>
    <n v="2024"/>
    <n v="0.10839553123998787"/>
  </r>
  <r>
    <s v="O07881"/>
    <s v="2025-01-22"/>
    <x v="1"/>
    <s v="Maharashtra"/>
    <s v="Consumer"/>
    <s v="Beauty"/>
    <s v="Perfume"/>
    <n v="5"/>
    <n v="57311.64"/>
    <n v="43135.12"/>
    <n v="0.11"/>
    <n v="7872.2395999999972"/>
    <n v="1"/>
    <n v="2025"/>
    <n v="0.13735847726570025"/>
  </r>
  <r>
    <s v="O07882"/>
    <s v="2024-06-01"/>
    <x v="6"/>
    <s v="Tamil Nadu"/>
    <s v="SMB"/>
    <s v="Home"/>
    <s v="Chair"/>
    <n v="1"/>
    <n v="2064.63"/>
    <n v="1472.91"/>
    <n v="0.01"/>
    <n v="571.07370000000003"/>
    <n v="6"/>
    <n v="2024"/>
    <n v="0.27659856729777249"/>
  </r>
  <r>
    <s v="O07883"/>
    <s v="2024-04-05"/>
    <x v="5"/>
    <s v="West Bengal"/>
    <s v="Consumer"/>
    <s v="Electronics"/>
    <s v="Tablet"/>
    <n v="1"/>
    <n v="7043"/>
    <n v="5276.72"/>
    <n v="0.18"/>
    <n v="498.53999999999974"/>
    <n v="4"/>
    <n v="2024"/>
    <n v="7.0785176771262212E-2"/>
  </r>
  <r>
    <s v="O07884"/>
    <s v="2024-04-22"/>
    <x v="6"/>
    <s v="Tamil Nadu"/>
    <s v="Consumer"/>
    <s v="Electronics"/>
    <s v="Phone"/>
    <n v="4"/>
    <n v="51794.78"/>
    <n v="30766.51"/>
    <n v="0.1"/>
    <n v="15848.792000000001"/>
    <n v="4"/>
    <n v="2024"/>
    <n v="0.30599207101565062"/>
  </r>
  <r>
    <s v="O07885"/>
    <s v="2024-07-18"/>
    <x v="6"/>
    <s v="Tamil Nadu"/>
    <s v="SMB"/>
    <s v="Home"/>
    <s v="Table"/>
    <n v="2"/>
    <n v="19045.060000000001"/>
    <n v="14586.53"/>
    <n v="0.13"/>
    <n v="1982.6722000000004"/>
    <n v="7"/>
    <n v="2024"/>
    <n v="0.10410427690960282"/>
  </r>
  <r>
    <s v="O07886"/>
    <s v="2025-02-16"/>
    <x v="4"/>
    <s v="Maharashtra"/>
    <s v="SMB"/>
    <s v="Beauty"/>
    <s v="Makeup"/>
    <n v="1"/>
    <n v="6286.39"/>
    <n v="5085.3500000000004"/>
    <n v="0.14000000000000001"/>
    <n v="320.94539999999984"/>
    <n v="2"/>
    <n v="2025"/>
    <n v="5.1054007148776934E-2"/>
  </r>
  <r>
    <s v="O07887"/>
    <s v="2025-02-24"/>
    <x v="4"/>
    <s v="Maharashtra"/>
    <s v="SMB"/>
    <s v="Home"/>
    <s v="Chair"/>
    <n v="1"/>
    <n v="888.78"/>
    <n v="743.27"/>
    <n v="0.02"/>
    <n v="127.73439999999999"/>
    <n v="2"/>
    <n v="2025"/>
    <n v="0.14371880555368033"/>
  </r>
  <r>
    <s v="O07888"/>
    <s v="2024-08-10"/>
    <x v="0"/>
    <s v="Karnataka"/>
    <s v="SMB"/>
    <s v="Beauty"/>
    <s v="Makeup"/>
    <n v="2"/>
    <n v="4003.13"/>
    <n v="2713.32"/>
    <n v="0.17"/>
    <n v="609.27789999999993"/>
    <n v="8"/>
    <n v="2024"/>
    <n v="0.1522003782040553"/>
  </r>
  <r>
    <s v="O07889"/>
    <s v="2024-02-28"/>
    <x v="3"/>
    <s v="Telangana"/>
    <s v="Consumer"/>
    <s v="Fashion"/>
    <s v="Jeans"/>
    <n v="4"/>
    <n v="7750.51"/>
    <n v="6074.26"/>
    <n v="0.25"/>
    <n v="-261.37750000000005"/>
    <n v="2"/>
    <n v="2024"/>
    <n v="-3.3723909781420841E-2"/>
  </r>
  <r>
    <s v="O07890"/>
    <s v="2025-04-03"/>
    <x v="1"/>
    <s v="Maharashtra"/>
    <s v="SMB"/>
    <s v="Beauty"/>
    <s v="Makeup"/>
    <n v="4"/>
    <n v="36679.199999999997"/>
    <n v="22432.42"/>
    <n v="0.1"/>
    <n v="10578.859999999999"/>
    <n v="4"/>
    <n v="2025"/>
    <n v="0.28841577787956113"/>
  </r>
  <r>
    <s v="O07891"/>
    <s v="2024-04-19"/>
    <x v="4"/>
    <s v="Maharashtra"/>
    <s v="SMB"/>
    <s v="Fashion"/>
    <s v="Shoes"/>
    <n v="4"/>
    <n v="9837.1200000000008"/>
    <n v="8148.34"/>
    <n v="0.04"/>
    <n v="1295.2952000000005"/>
    <n v="4"/>
    <n v="2024"/>
    <n v="0.13167422985589283"/>
  </r>
  <r>
    <s v="O07892"/>
    <s v="2025-02-17"/>
    <x v="3"/>
    <s v="Telangana"/>
    <s v="Corporate"/>
    <s v="Fashion"/>
    <s v="Shirt"/>
    <n v="2"/>
    <n v="11988.4"/>
    <n v="8497.58"/>
    <n v="0.21"/>
    <n v="973.25599999999986"/>
    <n v="2"/>
    <n v="2025"/>
    <n v="8.118314370558205E-2"/>
  </r>
  <r>
    <s v="O07893"/>
    <s v="2024-07-12"/>
    <x v="7"/>
    <s v="Uttar Pradesh"/>
    <s v="Corporate"/>
    <s v="Home"/>
    <s v="Sofa"/>
    <n v="1"/>
    <n v="2605.9299999999998"/>
    <n v="1695.13"/>
    <n v="0.18"/>
    <n v="441.73259999999976"/>
    <n v="7"/>
    <n v="2024"/>
    <n v="0.16951053942354544"/>
  </r>
  <r>
    <s v="O07894"/>
    <s v="2024-03-05"/>
    <x v="1"/>
    <s v="Maharashtra"/>
    <s v="SMB"/>
    <s v="Fashion"/>
    <s v="Shirt"/>
    <n v="4"/>
    <n v="17447.169999999998"/>
    <n v="9764.64"/>
    <n v="0.16"/>
    <n v="4890.9827999999989"/>
    <n v="3"/>
    <n v="2024"/>
    <n v="0.28033101070259531"/>
  </r>
  <r>
    <s v="O07895"/>
    <s v="2025-03-04"/>
    <x v="7"/>
    <s v="Uttar Pradesh"/>
    <s v="Consumer"/>
    <s v="Fashion"/>
    <s v="Jeans"/>
    <n v="4"/>
    <n v="58706.98"/>
    <n v="42441.22"/>
    <n v="0.16"/>
    <n v="6872.6432000000004"/>
    <n v="3"/>
    <n v="2025"/>
    <n v="0.11706688369934887"/>
  </r>
  <r>
    <s v="O07896"/>
    <s v="2024-05-20"/>
    <x v="6"/>
    <s v="Tamil Nadu"/>
    <s v="SMB"/>
    <s v="Fashion"/>
    <s v="Shoes"/>
    <n v="5"/>
    <n v="70514.38"/>
    <n v="57129.06"/>
    <n v="0.01"/>
    <n v="12680.176200000007"/>
    <n v="5"/>
    <n v="2024"/>
    <n v="0.17982397632936722"/>
  </r>
  <r>
    <s v="O07897"/>
    <s v="2025-03-16"/>
    <x v="6"/>
    <s v="Tamil Nadu"/>
    <s v="SMB"/>
    <s v="Beauty"/>
    <s v="Haircare"/>
    <n v="2"/>
    <n v="23767.439999999999"/>
    <n v="19939.07"/>
    <n v="0.2"/>
    <n v="-925.1180000000013"/>
    <n v="3"/>
    <n v="2025"/>
    <n v="-3.8923754514579668E-2"/>
  </r>
  <r>
    <s v="O07898"/>
    <s v="2024-06-14"/>
    <x v="5"/>
    <s v="West Bengal"/>
    <s v="SMB"/>
    <s v="Electronics"/>
    <s v="Headphones"/>
    <n v="2"/>
    <n v="27216.53"/>
    <n v="21785.86"/>
    <n v="0.04"/>
    <n v="4342.0087999999978"/>
    <n v="6"/>
    <n v="2024"/>
    <n v="0.15953572332696336"/>
  </r>
  <r>
    <s v="O07899"/>
    <s v="2024-09-17"/>
    <x v="3"/>
    <s v="Telangana"/>
    <s v="Consumer"/>
    <s v="Fashion"/>
    <s v="Shirt"/>
    <n v="1"/>
    <n v="14053.22"/>
    <n v="10162.290000000001"/>
    <n v="0.23"/>
    <n v="658.68939999999839"/>
    <n v="9"/>
    <n v="2024"/>
    <n v="4.687106584825388E-2"/>
  </r>
  <r>
    <s v="O07900"/>
    <s v="2024-07-18"/>
    <x v="3"/>
    <s v="Telangana"/>
    <s v="Corporate"/>
    <s v="Fashion"/>
    <s v="Shoes"/>
    <n v="4"/>
    <n v="25361.48"/>
    <n v="20668.349999999999"/>
    <n v="0.15"/>
    <n v="888.90800000000127"/>
    <n v="7"/>
    <n v="2024"/>
    <n v="3.504953180965785E-2"/>
  </r>
  <r>
    <s v="O07901"/>
    <s v="2025-03-05"/>
    <x v="5"/>
    <s v="West Bengal"/>
    <s v="SMB"/>
    <s v="Beauty"/>
    <s v="Makeup"/>
    <n v="4"/>
    <n v="14057.14"/>
    <n v="7774.26"/>
    <n v="0.15"/>
    <n v="4174.3089999999993"/>
    <n v="3"/>
    <n v="2025"/>
    <n v="0.29695293637254799"/>
  </r>
  <r>
    <s v="O07902"/>
    <s v="2024-02-27"/>
    <x v="3"/>
    <s v="Telangana"/>
    <s v="Consumer"/>
    <s v="Home"/>
    <s v="Sofa"/>
    <n v="3"/>
    <n v="30803.93"/>
    <n v="19873.5"/>
    <n v="0.03"/>
    <n v="10006.312100000001"/>
    <n v="2"/>
    <n v="2024"/>
    <n v="0.32483881439803303"/>
  </r>
  <r>
    <s v="O07903"/>
    <s v="2024-08-07"/>
    <x v="4"/>
    <s v="Maharashtra"/>
    <s v="SMB"/>
    <s v="Beauty"/>
    <s v="Makeup"/>
    <n v="1"/>
    <n v="4252.72"/>
    <n v="2541.25"/>
    <n v="0.18"/>
    <n v="945.98040000000026"/>
    <n v="8"/>
    <n v="2024"/>
    <n v="0.22244126112229354"/>
  </r>
  <r>
    <s v="O07904"/>
    <s v="2025-04-11"/>
    <x v="0"/>
    <s v="Karnataka"/>
    <s v="Consumer"/>
    <s v="Beauty"/>
    <s v="Skincare"/>
    <n v="5"/>
    <n v="39831.1"/>
    <n v="27564.85"/>
    <n v="0.28999999999999998"/>
    <n v="715.23100000000159"/>
    <n v="4"/>
    <n v="2025"/>
    <n v="1.795659672969116E-2"/>
  </r>
  <r>
    <s v="O07905"/>
    <s v="2024-06-14"/>
    <x v="3"/>
    <s v="Telangana"/>
    <s v="SMB"/>
    <s v="Home"/>
    <s v="Table"/>
    <n v="5"/>
    <n v="16030.46"/>
    <n v="11981.53"/>
    <n v="0.27"/>
    <n v="-279.29420000000118"/>
    <n v="6"/>
    <n v="2024"/>
    <n v="-1.7422718998706288E-2"/>
  </r>
  <r>
    <s v="O07906"/>
    <s v="2024-12-22"/>
    <x v="2"/>
    <s v="Delhi"/>
    <s v="Corporate"/>
    <s v="Home"/>
    <s v="Table"/>
    <n v="2"/>
    <n v="28554.080000000002"/>
    <n v="20208.61"/>
    <n v="0"/>
    <n v="8345.4700000000012"/>
    <n v="12"/>
    <n v="2024"/>
    <n v="0.29226891568560431"/>
  </r>
  <r>
    <s v="O07907"/>
    <s v="2024-06-06"/>
    <x v="3"/>
    <s v="Telangana"/>
    <s v="SMB"/>
    <s v="Fashion"/>
    <s v="Jacket"/>
    <n v="4"/>
    <n v="12738.59"/>
    <n v="9790.61"/>
    <n v="0.26"/>
    <n v="-364.05340000000069"/>
    <n v="6"/>
    <n v="2024"/>
    <n v="-2.8578783052127486E-2"/>
  </r>
  <r>
    <s v="O07908"/>
    <s v="2024-02-29"/>
    <x v="5"/>
    <s v="West Bengal"/>
    <s v="Corporate"/>
    <s v="Electronics"/>
    <s v="Laptop"/>
    <n v="3"/>
    <n v="37028.74"/>
    <n v="23447.24"/>
    <n v="0.15"/>
    <n v="8027.1889999999967"/>
    <n v="2"/>
    <n v="2024"/>
    <n v="0.21678266665298351"/>
  </r>
  <r>
    <s v="O07909"/>
    <s v="2024-06-03"/>
    <x v="0"/>
    <s v="Karnataka"/>
    <s v="SMB"/>
    <s v="Fashion"/>
    <s v="Shoes"/>
    <n v="1"/>
    <n v="6273.5"/>
    <n v="4766.87"/>
    <n v="0.12"/>
    <n v="753.81000000000017"/>
    <n v="6"/>
    <n v="2024"/>
    <n v="0.12015780664700729"/>
  </r>
  <r>
    <s v="O07910"/>
    <s v="2024-11-16"/>
    <x v="4"/>
    <s v="Maharashtra"/>
    <s v="Corporate"/>
    <s v="Fashion"/>
    <s v="Shoes"/>
    <n v="1"/>
    <n v="10931.98"/>
    <n v="8160.28"/>
    <n v="0.25"/>
    <n v="38.704999999999927"/>
    <n v="11"/>
    <n v="2024"/>
    <n v="3.5405297119094556E-3"/>
  </r>
  <r>
    <s v="O07911"/>
    <s v="2024-05-23"/>
    <x v="2"/>
    <s v="Delhi"/>
    <s v="Corporate"/>
    <s v="Electronics"/>
    <s v="Headphones"/>
    <n v="3"/>
    <n v="5880.95"/>
    <n v="3870.27"/>
    <n v="0.24"/>
    <n v="599.25199999999995"/>
    <n v="5"/>
    <n v="2024"/>
    <n v="0.10189714246847872"/>
  </r>
  <r>
    <s v="O07912"/>
    <s v="2024-09-15"/>
    <x v="5"/>
    <s v="West Bengal"/>
    <s v="SMB"/>
    <s v="Electronics"/>
    <s v="Headphones"/>
    <n v="4"/>
    <n v="11717.24"/>
    <n v="9447.2800000000007"/>
    <n v="0.1"/>
    <n v="1098.2359999999992"/>
    <n v="9"/>
    <n v="2024"/>
    <n v="9.3728215859707503E-2"/>
  </r>
  <r>
    <s v="O07913"/>
    <s v="2024-07-10"/>
    <x v="0"/>
    <s v="Karnataka"/>
    <s v="SMB"/>
    <s v="Beauty"/>
    <s v="Skincare"/>
    <n v="2"/>
    <n v="11458.71"/>
    <n v="9043.48"/>
    <n v="0.01"/>
    <n v="2300.6428999999994"/>
    <n v="7"/>
    <n v="2024"/>
    <n v="0.20077678028329538"/>
  </r>
  <r>
    <s v="O07914"/>
    <s v="2024-12-26"/>
    <x v="2"/>
    <s v="Delhi"/>
    <s v="Consumer"/>
    <s v="Electronics"/>
    <s v="Headphones"/>
    <n v="4"/>
    <n v="18476.73"/>
    <n v="12498.37"/>
    <n v="0.12"/>
    <n v="3761.152399999999"/>
    <n v="12"/>
    <n v="2024"/>
    <n v="0.20356158259605456"/>
  </r>
  <r>
    <s v="O07915"/>
    <s v="2025-01-18"/>
    <x v="6"/>
    <s v="Tamil Nadu"/>
    <s v="Consumer"/>
    <s v="Beauty"/>
    <s v="Makeup"/>
    <n v="1"/>
    <n v="13039.19"/>
    <n v="8079.08"/>
    <n v="0.18"/>
    <n v="2613.0558000000005"/>
    <n v="1"/>
    <n v="2025"/>
    <n v="0.200400162893554"/>
  </r>
  <r>
    <s v="O07916"/>
    <s v="2024-01-18"/>
    <x v="6"/>
    <s v="Tamil Nadu"/>
    <s v="Corporate"/>
    <s v="Electronics"/>
    <s v="Headphones"/>
    <n v="4"/>
    <n v="28272.18"/>
    <n v="22663.35"/>
    <n v="0.16"/>
    <n v="1085.2812000000013"/>
    <n v="1"/>
    <n v="2024"/>
    <n v="3.8386894820279203E-2"/>
  </r>
  <r>
    <s v="O07917"/>
    <s v="2025-01-14"/>
    <x v="6"/>
    <s v="Tamil Nadu"/>
    <s v="SMB"/>
    <s v="Home"/>
    <s v="Table"/>
    <n v="2"/>
    <n v="2497.9899999999998"/>
    <n v="1804.65"/>
    <n v="0.02"/>
    <n v="643.38019999999972"/>
    <n v="1"/>
    <n v="2025"/>
    <n v="0.25755915756268033"/>
  </r>
  <r>
    <s v="O07918"/>
    <s v="2025-04-09"/>
    <x v="1"/>
    <s v="Maharashtra"/>
    <s v="Corporate"/>
    <s v="Fashion"/>
    <s v="Shoes"/>
    <n v="2"/>
    <n v="22310.19"/>
    <n v="13358.83"/>
    <n v="0.06"/>
    <n v="7612.748599999999"/>
    <n v="4"/>
    <n v="2025"/>
    <n v="0.34122293893507855"/>
  </r>
  <r>
    <s v="O07919"/>
    <s v="2024-01-31"/>
    <x v="6"/>
    <s v="Tamil Nadu"/>
    <s v="Corporate"/>
    <s v="Beauty"/>
    <s v="Perfume"/>
    <n v="2"/>
    <n v="14621.41"/>
    <n v="11661.32"/>
    <n v="0.09"/>
    <n v="1644.1631000000002"/>
    <n v="1"/>
    <n v="2024"/>
    <n v="0.11244901141545174"/>
  </r>
  <r>
    <s v="O07920"/>
    <s v="2024-05-02"/>
    <x v="2"/>
    <s v="Delhi"/>
    <s v="Corporate"/>
    <s v="Home"/>
    <s v="Table"/>
    <n v="4"/>
    <n v="9848.66"/>
    <n v="7833"/>
    <n v="0.15"/>
    <n v="538.36099999999988"/>
    <n v="5"/>
    <n v="2024"/>
    <n v="5.4663375525198343E-2"/>
  </r>
  <r>
    <s v="O07921"/>
    <s v="2024-10-06"/>
    <x v="3"/>
    <s v="Telangana"/>
    <s v="SMB"/>
    <s v="Home"/>
    <s v="Chair"/>
    <n v="4"/>
    <n v="49972.63"/>
    <n v="39656.82"/>
    <n v="0.28999999999999998"/>
    <n v="-4176.2527000000009"/>
    <n v="10"/>
    <n v="2024"/>
    <n v="-8.3570800656279268E-2"/>
  </r>
  <r>
    <s v="O07922"/>
    <s v="2024-01-31"/>
    <x v="5"/>
    <s v="West Bengal"/>
    <s v="Corporate"/>
    <s v="Beauty"/>
    <s v="Haircare"/>
    <n v="5"/>
    <n v="28757.23"/>
    <n v="19885.41"/>
    <n v="0.03"/>
    <n v="8009.1030999999994"/>
    <n v="1"/>
    <n v="2024"/>
    <n v="0.27850746055861431"/>
  </r>
  <r>
    <s v="O07923"/>
    <s v="2024-12-16"/>
    <x v="3"/>
    <s v="Telangana"/>
    <s v="Consumer"/>
    <s v="Home"/>
    <s v="Chair"/>
    <n v="4"/>
    <n v="44441.31"/>
    <n v="30132.35"/>
    <n v="0.26"/>
    <n v="2754.2194"/>
    <n v="12"/>
    <n v="2024"/>
    <n v="6.1974307238017966E-2"/>
  </r>
  <r>
    <s v="O07924"/>
    <s v="2024-05-08"/>
    <x v="6"/>
    <s v="Tamil Nadu"/>
    <s v="SMB"/>
    <s v="Beauty"/>
    <s v="Haircare"/>
    <n v="5"/>
    <n v="32770.79"/>
    <n v="23077.45"/>
    <n v="0.2"/>
    <n v="3139.1819999999998"/>
    <n v="5"/>
    <n v="2024"/>
    <n v="9.5792075808975002E-2"/>
  </r>
  <r>
    <s v="O07925"/>
    <s v="2024-11-09"/>
    <x v="7"/>
    <s v="Uttar Pradesh"/>
    <s v="Corporate"/>
    <s v="Home"/>
    <s v="Sofa"/>
    <n v="2"/>
    <n v="11680.81"/>
    <n v="7509.37"/>
    <n v="0.06"/>
    <n v="3470.5913999999998"/>
    <n v="11"/>
    <n v="2024"/>
    <n v="0.29711906965356"/>
  </r>
  <r>
    <s v="O07926"/>
    <s v="2025-04-13"/>
    <x v="0"/>
    <s v="Karnataka"/>
    <s v="Consumer"/>
    <s v="Beauty"/>
    <s v="Perfume"/>
    <n v="2"/>
    <n v="10282.36"/>
    <n v="7148.21"/>
    <n v="0.27"/>
    <n v="357.91280000000006"/>
    <n v="4"/>
    <n v="2025"/>
    <n v="3.4808429193298039E-2"/>
  </r>
  <r>
    <s v="O07927"/>
    <s v="2024-08-01"/>
    <x v="0"/>
    <s v="Karnataka"/>
    <s v="Corporate"/>
    <s v="Beauty"/>
    <s v="Haircare"/>
    <n v="3"/>
    <n v="39151.07"/>
    <n v="21627.83"/>
    <n v="0.21"/>
    <n v="9301.5152999999991"/>
    <n v="8"/>
    <n v="2024"/>
    <n v="0.2375801044518068"/>
  </r>
  <r>
    <s v="O07928"/>
    <s v="2024-11-16"/>
    <x v="6"/>
    <s v="Tamil Nadu"/>
    <s v="Corporate"/>
    <s v="Fashion"/>
    <s v="Shirt"/>
    <n v="2"/>
    <n v="3575.82"/>
    <n v="2525.98"/>
    <n v="0.25"/>
    <n v="155.8850000000001"/>
    <n v="11"/>
    <n v="2024"/>
    <n v="4.3594196575890309E-2"/>
  </r>
  <r>
    <s v="O07929"/>
    <s v="2024-12-26"/>
    <x v="1"/>
    <s v="Maharashtra"/>
    <s v="Corporate"/>
    <s v="Fashion"/>
    <s v="Shirt"/>
    <n v="2"/>
    <n v="10325.33"/>
    <n v="6160.74"/>
    <n v="0.24"/>
    <n v="1686.5108000000005"/>
    <n v="12"/>
    <n v="2024"/>
    <n v="0.16333722989967395"/>
  </r>
  <r>
    <s v="O07930"/>
    <s v="2024-04-26"/>
    <x v="6"/>
    <s v="Tamil Nadu"/>
    <s v="Consumer"/>
    <s v="Electronics"/>
    <s v="Headphones"/>
    <n v="3"/>
    <n v="36163"/>
    <n v="28664.78"/>
    <n v="0.03"/>
    <n v="6413.3300000000017"/>
    <n v="4"/>
    <n v="2024"/>
    <n v="0.17734507645936459"/>
  </r>
  <r>
    <s v="O07931"/>
    <s v="2024-01-15"/>
    <x v="4"/>
    <s v="Maharashtra"/>
    <s v="Corporate"/>
    <s v="Electronics"/>
    <s v="Tablet"/>
    <n v="5"/>
    <n v="14266.88"/>
    <n v="8389.82"/>
    <n v="0.06"/>
    <n v="5021.0471999999991"/>
    <n v="1"/>
    <n v="2024"/>
    <n v="0.35193729813385966"/>
  </r>
  <r>
    <s v="O07932"/>
    <s v="2024-11-16"/>
    <x v="2"/>
    <s v="Delhi"/>
    <s v="SMB"/>
    <s v="Electronics"/>
    <s v="Tablet"/>
    <n v="4"/>
    <n v="28265.59"/>
    <n v="23974.5"/>
    <n v="0.25"/>
    <n v="-2775.3074999999999"/>
    <n v="11"/>
    <n v="2024"/>
    <n v="-9.8186788246769297E-2"/>
  </r>
  <r>
    <s v="O07933"/>
    <s v="2024-09-17"/>
    <x v="0"/>
    <s v="Karnataka"/>
    <s v="Consumer"/>
    <s v="Home"/>
    <s v="Chair"/>
    <n v="3"/>
    <n v="23689.47"/>
    <n v="15413.37"/>
    <n v="0.16"/>
    <n v="4485.7847999999994"/>
    <n v="9"/>
    <n v="2024"/>
    <n v="0.18935775262173443"/>
  </r>
  <r>
    <s v="O07934"/>
    <s v="2024-05-27"/>
    <x v="6"/>
    <s v="Tamil Nadu"/>
    <s v="Consumer"/>
    <s v="Beauty"/>
    <s v="Makeup"/>
    <n v="3"/>
    <n v="18182.45"/>
    <n v="12485.37"/>
    <n v="0.22"/>
    <n v="1696.9409999999998"/>
    <n v="5"/>
    <n v="2024"/>
    <n v="9.3328511834213743E-2"/>
  </r>
  <r>
    <s v="O07935"/>
    <s v="2024-12-13"/>
    <x v="1"/>
    <s v="Maharashtra"/>
    <s v="SMB"/>
    <s v="Fashion"/>
    <s v="Shoes"/>
    <n v="1"/>
    <n v="1674.01"/>
    <n v="1387.05"/>
    <n v="0.28999999999999998"/>
    <n v="-198.50289999999995"/>
    <n v="12"/>
    <n v="2024"/>
    <n v="-0.11857927969366966"/>
  </r>
  <r>
    <s v="O07936"/>
    <s v="2024-05-14"/>
    <x v="3"/>
    <s v="Telangana"/>
    <s v="SMB"/>
    <s v="Home"/>
    <s v="Table"/>
    <n v="1"/>
    <n v="8581.77"/>
    <n v="6165.22"/>
    <n v="0.27"/>
    <n v="99.472099999999955"/>
    <n v="5"/>
    <n v="2024"/>
    <n v="1.1591093678809844E-2"/>
  </r>
  <r>
    <s v="O07937"/>
    <s v="2025-03-03"/>
    <x v="2"/>
    <s v="Delhi"/>
    <s v="Consumer"/>
    <s v="Fashion"/>
    <s v="Shoes"/>
    <n v="5"/>
    <n v="34562.39"/>
    <n v="19635.810000000001"/>
    <n v="0.01"/>
    <n v="14580.956099999998"/>
    <n v="3"/>
    <n v="2025"/>
    <n v="0.42187349023027626"/>
  </r>
  <r>
    <s v="O07938"/>
    <s v="2024-06-23"/>
    <x v="1"/>
    <s v="Maharashtra"/>
    <s v="Corporate"/>
    <s v="Electronics"/>
    <s v="Laptop"/>
    <n v="3"/>
    <n v="42742.51"/>
    <n v="25723.56"/>
    <n v="0.02"/>
    <n v="16164.0998"/>
    <n v="6"/>
    <n v="2024"/>
    <n v="0.37817385548953486"/>
  </r>
  <r>
    <s v="O07939"/>
    <s v="2024-07-16"/>
    <x v="5"/>
    <s v="West Bengal"/>
    <s v="Corporate"/>
    <s v="Electronics"/>
    <s v="Laptop"/>
    <n v="1"/>
    <n v="6150.82"/>
    <n v="5018.55"/>
    <n v="0.24"/>
    <n v="-343.92680000000041"/>
    <n v="7"/>
    <n v="2024"/>
    <n v="-5.5915601497036234E-2"/>
  </r>
  <r>
    <s v="O07940"/>
    <s v="2024-08-19"/>
    <x v="7"/>
    <s v="Uttar Pradesh"/>
    <s v="Corporate"/>
    <s v="Home"/>
    <s v="Chair"/>
    <n v="1"/>
    <n v="2149.81"/>
    <n v="1657.45"/>
    <n v="0.1"/>
    <n v="277.37899999999991"/>
    <n v="8"/>
    <n v="2024"/>
    <n v="0.12902489057172489"/>
  </r>
  <r>
    <s v="O07941"/>
    <s v="2024-06-12"/>
    <x v="5"/>
    <s v="West Bengal"/>
    <s v="Consumer"/>
    <s v="Fashion"/>
    <s v="Jeans"/>
    <n v="5"/>
    <n v="4484.3599999999997"/>
    <n v="3133.24"/>
    <n v="0.12"/>
    <n v="812.99679999999989"/>
    <n v="6"/>
    <n v="2024"/>
    <n v="0.18129606008438215"/>
  </r>
  <r>
    <s v="O07942"/>
    <s v="2024-02-02"/>
    <x v="7"/>
    <s v="Uttar Pradesh"/>
    <s v="Corporate"/>
    <s v="Electronics"/>
    <s v="Headphones"/>
    <n v="2"/>
    <n v="20000.669999999998"/>
    <n v="11612.77"/>
    <n v="0.12"/>
    <n v="5987.819599999998"/>
    <n v="2"/>
    <n v="2024"/>
    <n v="0.29938095073815019"/>
  </r>
  <r>
    <s v="O07943"/>
    <s v="2025-05-04"/>
    <x v="7"/>
    <s v="Uttar Pradesh"/>
    <s v="SMB"/>
    <s v="Beauty"/>
    <s v="Makeup"/>
    <n v="5"/>
    <n v="9921"/>
    <n v="5877.29"/>
    <n v="0.04"/>
    <n v="3646.87"/>
    <n v="5"/>
    <n v="2025"/>
    <n v="0.36759096865235358"/>
  </r>
  <r>
    <s v="O07944"/>
    <s v="2025-04-11"/>
    <x v="3"/>
    <s v="Telangana"/>
    <s v="Consumer"/>
    <s v="Beauty"/>
    <s v="Skincare"/>
    <n v="2"/>
    <n v="17281.990000000002"/>
    <n v="11039.26"/>
    <n v="0.11"/>
    <n v="4341.7111000000014"/>
    <n v="4"/>
    <n v="2025"/>
    <n v="0.25122749752777318"/>
  </r>
  <r>
    <s v="O07945"/>
    <s v="2024-04-26"/>
    <x v="1"/>
    <s v="Maharashtra"/>
    <s v="SMB"/>
    <s v="Beauty"/>
    <s v="Perfume"/>
    <n v="2"/>
    <n v="12685.8"/>
    <n v="10115.959999999999"/>
    <n v="0.12"/>
    <n v="1047.5440000000003"/>
    <n v="4"/>
    <n v="2024"/>
    <n v="8.2576108719986163E-2"/>
  </r>
  <r>
    <s v="O07946"/>
    <s v="2025-03-14"/>
    <x v="2"/>
    <s v="Delhi"/>
    <s v="Consumer"/>
    <s v="Electronics"/>
    <s v="Laptop"/>
    <n v="5"/>
    <n v="27902.68"/>
    <n v="18885.150000000001"/>
    <n v="0.14000000000000001"/>
    <n v="5111.1547999999984"/>
    <n v="3"/>
    <n v="2025"/>
    <n v="0.18317791695994787"/>
  </r>
  <r>
    <s v="O07947"/>
    <s v="2024-01-12"/>
    <x v="2"/>
    <s v="Delhi"/>
    <s v="SMB"/>
    <s v="Home"/>
    <s v="Lamp"/>
    <n v="1"/>
    <n v="8368.84"/>
    <n v="5589.3"/>
    <n v="0.03"/>
    <n v="2528.4748"/>
    <n v="1"/>
    <n v="2024"/>
    <n v="0.30212966193642127"/>
  </r>
  <r>
    <s v="O07948"/>
    <s v="2024-04-06"/>
    <x v="3"/>
    <s v="Telangana"/>
    <s v="Consumer"/>
    <s v="Beauty"/>
    <s v="Skincare"/>
    <n v="1"/>
    <n v="8121.84"/>
    <n v="6303.69"/>
    <n v="0.03"/>
    <n v="1574.4948000000006"/>
    <n v="4"/>
    <n v="2024"/>
    <n v="0.19385937176797383"/>
  </r>
  <r>
    <s v="O07949"/>
    <s v="2024-05-19"/>
    <x v="0"/>
    <s v="Karnataka"/>
    <s v="SMB"/>
    <s v="Fashion"/>
    <s v="Shoes"/>
    <n v="3"/>
    <n v="3669.89"/>
    <n v="2678.13"/>
    <n v="0.12"/>
    <n v="551.37319999999977"/>
    <n v="5"/>
    <n v="2024"/>
    <n v="0.15024243233448409"/>
  </r>
  <r>
    <s v="O07950"/>
    <s v="2025-03-31"/>
    <x v="1"/>
    <s v="Maharashtra"/>
    <s v="Corporate"/>
    <s v="Home"/>
    <s v="Sofa"/>
    <n v="4"/>
    <n v="2035.36"/>
    <n v="1194.04"/>
    <n v="0.28000000000000003"/>
    <n v="271.41919999999993"/>
    <n v="3"/>
    <n v="2025"/>
    <n v="0.13335193774074364"/>
  </r>
  <r>
    <s v="O07951"/>
    <s v="2024-11-23"/>
    <x v="4"/>
    <s v="Maharashtra"/>
    <s v="Consumer"/>
    <s v="Fashion"/>
    <s v="Jeans"/>
    <n v="2"/>
    <n v="3643.53"/>
    <n v="2286.64"/>
    <n v="0.15"/>
    <n v="810.36050000000034"/>
    <n v="11"/>
    <n v="2024"/>
    <n v="0.22241082137377771"/>
  </r>
  <r>
    <s v="O07952"/>
    <s v="2025-02-01"/>
    <x v="3"/>
    <s v="Telangana"/>
    <s v="Consumer"/>
    <s v="Home"/>
    <s v="Lamp"/>
    <n v="4"/>
    <n v="44087.040000000001"/>
    <n v="30414.99"/>
    <n v="0.14000000000000001"/>
    <n v="7499.8643999999986"/>
    <n v="2"/>
    <n v="2025"/>
    <n v="0.17011494534448215"/>
  </r>
  <r>
    <s v="O07953"/>
    <s v="2024-03-27"/>
    <x v="7"/>
    <s v="Uttar Pradesh"/>
    <s v="Consumer"/>
    <s v="Fashion"/>
    <s v="Jacket"/>
    <n v="1"/>
    <n v="8719.86"/>
    <n v="5850.04"/>
    <n v="0.14000000000000001"/>
    <n v="1649.0396000000005"/>
    <n v="3"/>
    <n v="2024"/>
    <n v="0.18911308209076755"/>
  </r>
  <r>
    <s v="O07954"/>
    <s v="2024-11-03"/>
    <x v="4"/>
    <s v="Maharashtra"/>
    <s v="Corporate"/>
    <s v="Beauty"/>
    <s v="Makeup"/>
    <n v="3"/>
    <n v="11350.05"/>
    <n v="7124.83"/>
    <n v="0.21"/>
    <n v="1841.7094999999995"/>
    <n v="11"/>
    <n v="2024"/>
    <n v="0.16226443936370322"/>
  </r>
  <r>
    <s v="O07955"/>
    <s v="2024-05-11"/>
    <x v="7"/>
    <s v="Uttar Pradesh"/>
    <s v="SMB"/>
    <s v="Electronics"/>
    <s v="Laptop"/>
    <n v="5"/>
    <n v="71294.62"/>
    <n v="43162.14"/>
    <n v="0.08"/>
    <n v="22428.910399999997"/>
    <n v="5"/>
    <n v="2024"/>
    <n v="0.31459471135409656"/>
  </r>
  <r>
    <s v="O07956"/>
    <s v="2024-01-03"/>
    <x v="5"/>
    <s v="West Bengal"/>
    <s v="Corporate"/>
    <s v="Beauty"/>
    <s v="Haircare"/>
    <n v="2"/>
    <n v="2695.65"/>
    <n v="1681.7"/>
    <n v="0.24"/>
    <n v="366.99400000000003"/>
    <n v="1"/>
    <n v="2024"/>
    <n v="0.13614304527664942"/>
  </r>
  <r>
    <s v="O07957"/>
    <s v="2024-01-19"/>
    <x v="5"/>
    <s v="West Bengal"/>
    <s v="SMB"/>
    <s v="Electronics"/>
    <s v="Phone"/>
    <n v="2"/>
    <n v="6117.12"/>
    <n v="4974.0600000000004"/>
    <n v="0.01"/>
    <n v="1081.8887999999995"/>
    <n v="1"/>
    <n v="2024"/>
    <n v="0.17686244507219076"/>
  </r>
  <r>
    <s v="O07958"/>
    <s v="2024-11-24"/>
    <x v="1"/>
    <s v="Maharashtra"/>
    <s v="Corporate"/>
    <s v="Home"/>
    <s v="Lamp"/>
    <n v="2"/>
    <n v="11109.48"/>
    <n v="7864.82"/>
    <n v="0.27"/>
    <n v="245.10039999999981"/>
    <n v="11"/>
    <n v="2024"/>
    <n v="2.2062274741932099E-2"/>
  </r>
  <r>
    <s v="O07959"/>
    <s v="2025-04-22"/>
    <x v="3"/>
    <s v="Telangana"/>
    <s v="Consumer"/>
    <s v="Electronics"/>
    <s v="Laptop"/>
    <n v="2"/>
    <n v="24551.25"/>
    <n v="15865.4"/>
    <n v="0.22"/>
    <n v="3284.5750000000007"/>
    <n v="4"/>
    <n v="2025"/>
    <n v="0.13378443052797723"/>
  </r>
  <r>
    <s v="O07960"/>
    <s v="2024-08-05"/>
    <x v="6"/>
    <s v="Tamil Nadu"/>
    <s v="SMB"/>
    <s v="Beauty"/>
    <s v="Perfume"/>
    <n v="1"/>
    <n v="14474.61"/>
    <n v="8949.65"/>
    <n v="0.15"/>
    <n v="3353.768500000001"/>
    <n v="8"/>
    <n v="2024"/>
    <n v="0.23170009416488602"/>
  </r>
  <r>
    <s v="O07961"/>
    <s v="2024-06-22"/>
    <x v="2"/>
    <s v="Delhi"/>
    <s v="SMB"/>
    <s v="Beauty"/>
    <s v="Makeup"/>
    <n v="1"/>
    <n v="2462.9899999999998"/>
    <n v="1567.02"/>
    <n v="0.14000000000000001"/>
    <n v="551.15139999999974"/>
    <n v="6"/>
    <n v="2024"/>
    <n v="0.22377329993219613"/>
  </r>
  <r>
    <s v="O07962"/>
    <s v="2024-01-05"/>
    <x v="4"/>
    <s v="Maharashtra"/>
    <s v="Consumer"/>
    <s v="Home"/>
    <s v="Sofa"/>
    <n v="3"/>
    <n v="3691.01"/>
    <n v="2789.52"/>
    <n v="0.03"/>
    <n v="790.75970000000029"/>
    <n v="1"/>
    <n v="2024"/>
    <n v="0.21423938163266973"/>
  </r>
  <r>
    <s v="O07963"/>
    <s v="2024-09-23"/>
    <x v="7"/>
    <s v="Uttar Pradesh"/>
    <s v="SMB"/>
    <s v="Electronics"/>
    <s v="Tablet"/>
    <n v="2"/>
    <n v="10731.24"/>
    <n v="8721.09"/>
    <n v="0.2"/>
    <n v="-136.09800000000041"/>
    <n v="9"/>
    <n v="2024"/>
    <n v="-1.2682411352276197E-2"/>
  </r>
  <r>
    <s v="O07964"/>
    <s v="2024-04-24"/>
    <x v="0"/>
    <s v="Karnataka"/>
    <s v="SMB"/>
    <s v="Home"/>
    <s v="Lamp"/>
    <n v="5"/>
    <n v="25862.92"/>
    <n v="19753.54"/>
    <n v="0.01"/>
    <n v="5850.7507999999971"/>
    <n v="4"/>
    <n v="2024"/>
    <n v="0.22622158673498574"/>
  </r>
  <r>
    <s v="O07965"/>
    <s v="2025-03-03"/>
    <x v="5"/>
    <s v="West Bengal"/>
    <s v="Consumer"/>
    <s v="Fashion"/>
    <s v="Shoes"/>
    <n v="5"/>
    <n v="12287.83"/>
    <n v="9474.69"/>
    <n v="0.28999999999999998"/>
    <n v="-750.33070000000043"/>
    <n v="3"/>
    <n v="2025"/>
    <n v="-6.1062913468041179E-2"/>
  </r>
  <r>
    <s v="O07966"/>
    <s v="2024-01-13"/>
    <x v="6"/>
    <s v="Tamil Nadu"/>
    <s v="Consumer"/>
    <s v="Electronics"/>
    <s v="Headphones"/>
    <n v="3"/>
    <n v="26198.880000000001"/>
    <n v="20926.47"/>
    <n v="0.27"/>
    <n v="-1801.2876000000006"/>
    <n v="1"/>
    <n v="2024"/>
    <n v="-6.8754374232791654E-2"/>
  </r>
  <r>
    <s v="O07967"/>
    <s v="2024-02-19"/>
    <x v="4"/>
    <s v="Maharashtra"/>
    <s v="Consumer"/>
    <s v="Home"/>
    <s v="Sofa"/>
    <n v="5"/>
    <n v="8836.73"/>
    <n v="7112.45"/>
    <n v="0.1"/>
    <n v="840.60699999999974"/>
    <n v="2"/>
    <n v="2024"/>
    <n v="9.512647778080803E-2"/>
  </r>
  <r>
    <s v="O07968"/>
    <s v="2024-06-10"/>
    <x v="7"/>
    <s v="Uttar Pradesh"/>
    <s v="Consumer"/>
    <s v="Home"/>
    <s v="Chair"/>
    <n v="1"/>
    <n v="14254.75"/>
    <n v="9721.7000000000007"/>
    <n v="0.05"/>
    <n v="3820.3124999999991"/>
    <n v="6"/>
    <n v="2024"/>
    <n v="0.26800277100615577"/>
  </r>
  <r>
    <s v="O07969"/>
    <s v="2024-06-02"/>
    <x v="3"/>
    <s v="Telangana"/>
    <s v="Corporate"/>
    <s v="Fashion"/>
    <s v="Shirt"/>
    <n v="4"/>
    <n v="37954.410000000003"/>
    <n v="30711.08"/>
    <n v="0.1"/>
    <n v="3447.889000000001"/>
    <n v="6"/>
    <n v="2024"/>
    <n v="9.0842908636967368E-2"/>
  </r>
  <r>
    <s v="O07970"/>
    <s v="2024-08-28"/>
    <x v="4"/>
    <s v="Maharashtra"/>
    <s v="Corporate"/>
    <s v="Fashion"/>
    <s v="Shoes"/>
    <n v="3"/>
    <n v="2047.79"/>
    <n v="1420.51"/>
    <n v="0.17"/>
    <n v="279.15569999999997"/>
    <n v="8"/>
    <n v="2024"/>
    <n v="0.13632047231405564"/>
  </r>
  <r>
    <s v="O07971"/>
    <s v="2024-05-19"/>
    <x v="1"/>
    <s v="Maharashtra"/>
    <s v="SMB"/>
    <s v="Fashion"/>
    <s v="Shirt"/>
    <n v="1"/>
    <n v="13468.35"/>
    <n v="8315.75"/>
    <n v="0.24"/>
    <n v="1920.1960000000004"/>
    <n v="5"/>
    <n v="2024"/>
    <n v="0.14257099050737473"/>
  </r>
  <r>
    <s v="O07972"/>
    <s v="2025-04-13"/>
    <x v="3"/>
    <s v="Telangana"/>
    <s v="SMB"/>
    <s v="Fashion"/>
    <s v="Jacket"/>
    <n v="1"/>
    <n v="3874.89"/>
    <n v="2639.19"/>
    <n v="0.02"/>
    <n v="1158.2021999999997"/>
    <n v="4"/>
    <n v="2025"/>
    <n v="0.29889937520807036"/>
  </r>
  <r>
    <s v="O07973"/>
    <s v="2024-06-09"/>
    <x v="3"/>
    <s v="Telangana"/>
    <s v="SMB"/>
    <s v="Home"/>
    <s v="Lamp"/>
    <n v="3"/>
    <n v="15524.02"/>
    <n v="9580.5300000000007"/>
    <n v="0.28000000000000003"/>
    <n v="1596.7643999999991"/>
    <n v="6"/>
    <n v="2024"/>
    <n v="0.10285766186851081"/>
  </r>
  <r>
    <s v="O07974"/>
    <s v="2024-10-22"/>
    <x v="6"/>
    <s v="Tamil Nadu"/>
    <s v="Corporate"/>
    <s v="Electronics"/>
    <s v="Laptop"/>
    <n v="3"/>
    <n v="10784.83"/>
    <n v="8435.0300000000007"/>
    <n v="0.05"/>
    <n v="1810.5584999999992"/>
    <n v="10"/>
    <n v="2024"/>
    <n v="0.16788011493922475"/>
  </r>
  <r>
    <s v="O07975"/>
    <s v="2024-09-28"/>
    <x v="5"/>
    <s v="West Bengal"/>
    <s v="Consumer"/>
    <s v="Beauty"/>
    <s v="Skincare"/>
    <n v="4"/>
    <n v="23461.43"/>
    <n v="15136.61"/>
    <n v="0.16"/>
    <n v="4570.9911999999995"/>
    <n v="9"/>
    <n v="2024"/>
    <n v="0.19483003380441855"/>
  </r>
  <r>
    <s v="O07976"/>
    <s v="2024-11-22"/>
    <x v="7"/>
    <s v="Uttar Pradesh"/>
    <s v="SMB"/>
    <s v="Home"/>
    <s v="Chair"/>
    <n v="2"/>
    <n v="18000.61"/>
    <n v="10243.75"/>
    <n v="0.22"/>
    <n v="3796.7258000000006"/>
    <n v="11"/>
    <n v="2024"/>
    <n v="0.21092206319674725"/>
  </r>
  <r>
    <s v="O07977"/>
    <s v="2024-10-26"/>
    <x v="0"/>
    <s v="Karnataka"/>
    <s v="Corporate"/>
    <s v="Electronics"/>
    <s v="Laptop"/>
    <n v="3"/>
    <n v="38500.79"/>
    <n v="24635.48"/>
    <n v="0.24"/>
    <n v="4625.1204000000016"/>
    <n v="10"/>
    <n v="2024"/>
    <n v="0.12013053238647835"/>
  </r>
  <r>
    <s v="O07978"/>
    <s v="2025-03-01"/>
    <x v="4"/>
    <s v="Maharashtra"/>
    <s v="SMB"/>
    <s v="Electronics"/>
    <s v="Headphones"/>
    <n v="3"/>
    <n v="2181.13"/>
    <n v="1810.82"/>
    <n v="0.2"/>
    <n v="-65.915999999999883"/>
    <n v="3"/>
    <n v="2025"/>
    <n v="-3.0221032217245133E-2"/>
  </r>
  <r>
    <s v="O07979"/>
    <s v="2024-03-09"/>
    <x v="4"/>
    <s v="Maharashtra"/>
    <s v="SMB"/>
    <s v="Electronics"/>
    <s v="Laptop"/>
    <n v="4"/>
    <n v="31071.68"/>
    <n v="18275.009999999998"/>
    <n v="0.12"/>
    <n v="9068.0684000000019"/>
    <n v="3"/>
    <n v="2024"/>
    <n v="0.29184351795590074"/>
  </r>
  <r>
    <s v="O07980"/>
    <s v="2024-07-10"/>
    <x v="5"/>
    <s v="West Bengal"/>
    <s v="SMB"/>
    <s v="Fashion"/>
    <s v="Shoes"/>
    <n v="2"/>
    <n v="23424.55"/>
    <n v="19390.46"/>
    <n v="7.0000000000000007E-2"/>
    <n v="2394.3715000000002"/>
    <n v="7"/>
    <n v="2024"/>
    <n v="0.10221632859542661"/>
  </r>
  <r>
    <s v="O07981"/>
    <s v="2024-09-17"/>
    <x v="0"/>
    <s v="Karnataka"/>
    <s v="Corporate"/>
    <s v="Home"/>
    <s v="Lamp"/>
    <n v="2"/>
    <n v="7630.52"/>
    <n v="5779.69"/>
    <n v="7.0000000000000007E-2"/>
    <n v="1316.6936000000007"/>
    <n v="9"/>
    <n v="2024"/>
    <n v="0.17255620848906766"/>
  </r>
  <r>
    <s v="O07982"/>
    <s v="2025-03-03"/>
    <x v="0"/>
    <s v="Karnataka"/>
    <s v="Corporate"/>
    <s v="Home"/>
    <s v="Chair"/>
    <n v="5"/>
    <n v="32573.62"/>
    <n v="25374.720000000001"/>
    <n v="0.05"/>
    <n v="5570.2189999999973"/>
    <n v="3"/>
    <n v="2025"/>
    <n v="0.17100399034556177"/>
  </r>
  <r>
    <s v="O07983"/>
    <s v="2025-02-20"/>
    <x v="5"/>
    <s v="West Bengal"/>
    <s v="Corporate"/>
    <s v="Fashion"/>
    <s v="Shirt"/>
    <n v="3"/>
    <n v="23432.26"/>
    <n v="14093.07"/>
    <n v="0.26"/>
    <n v="3246.8023999999987"/>
    <n v="2"/>
    <n v="2025"/>
    <n v="0.13856121432589083"/>
  </r>
  <r>
    <s v="O07984"/>
    <s v="2024-02-15"/>
    <x v="0"/>
    <s v="Karnataka"/>
    <s v="SMB"/>
    <s v="Electronics"/>
    <s v="Tablet"/>
    <n v="2"/>
    <n v="10615.87"/>
    <n v="8994.39"/>
    <n v="0.18"/>
    <n v="-289.37659999999869"/>
    <n v="2"/>
    <n v="2024"/>
    <n v="-2.7258868090886443E-2"/>
  </r>
  <r>
    <s v="O07985"/>
    <s v="2024-07-19"/>
    <x v="4"/>
    <s v="Maharashtra"/>
    <s v="SMB"/>
    <s v="Electronics"/>
    <s v="Tablet"/>
    <n v="4"/>
    <n v="46832.21"/>
    <n v="29712.07"/>
    <n v="0.24"/>
    <n v="5880.4096000000009"/>
    <n v="7"/>
    <n v="2024"/>
    <n v="0.12556335906419963"/>
  </r>
  <r>
    <s v="O07986"/>
    <s v="2025-05-03"/>
    <x v="3"/>
    <s v="Telangana"/>
    <s v="Corporate"/>
    <s v="Electronics"/>
    <s v="Headphones"/>
    <n v="5"/>
    <n v="51254.89"/>
    <n v="36804.120000000003"/>
    <n v="0.17"/>
    <n v="5737.438699999997"/>
    <n v="5"/>
    <n v="2025"/>
    <n v="0.11193934276319775"/>
  </r>
  <r>
    <s v="O07987"/>
    <s v="2024-08-07"/>
    <x v="5"/>
    <s v="West Bengal"/>
    <s v="Corporate"/>
    <s v="Electronics"/>
    <s v="Tablet"/>
    <n v="4"/>
    <n v="48582.29"/>
    <n v="34926.07"/>
    <n v="0.21"/>
    <n v="3453.9391000000014"/>
    <n v="8"/>
    <n v="2024"/>
    <n v="7.1094612872303911E-2"/>
  </r>
  <r>
    <s v="O07988"/>
    <s v="2024-04-03"/>
    <x v="4"/>
    <s v="Maharashtra"/>
    <s v="Corporate"/>
    <s v="Beauty"/>
    <s v="Makeup"/>
    <n v="4"/>
    <n v="33333.39"/>
    <n v="27048.99"/>
    <n v="0.03"/>
    <n v="5284.398299999998"/>
    <n v="4"/>
    <n v="2024"/>
    <n v="0.1585316794961448"/>
  </r>
  <r>
    <s v="O07989"/>
    <s v="2024-07-27"/>
    <x v="5"/>
    <s v="West Bengal"/>
    <s v="Corporate"/>
    <s v="Fashion"/>
    <s v="Jeans"/>
    <n v="2"/>
    <n v="29625.41"/>
    <n v="18460.59"/>
    <n v="0.06"/>
    <n v="9387.2953999999991"/>
    <n v="7"/>
    <n v="2024"/>
    <n v="0.3168663454784254"/>
  </r>
  <r>
    <s v="O07990"/>
    <s v="2024-09-10"/>
    <x v="6"/>
    <s v="Tamil Nadu"/>
    <s v="Corporate"/>
    <s v="Fashion"/>
    <s v="Jacket"/>
    <n v="3"/>
    <n v="29315.88"/>
    <n v="16740.25"/>
    <n v="0.09"/>
    <n v="9937.2008000000005"/>
    <n v="9"/>
    <n v="2024"/>
    <n v="0.3389698961791357"/>
  </r>
  <r>
    <s v="O07991"/>
    <s v="2025-05-15"/>
    <x v="0"/>
    <s v="Karnataka"/>
    <s v="Consumer"/>
    <s v="Electronics"/>
    <s v="Tablet"/>
    <n v="4"/>
    <n v="13807.15"/>
    <n v="7902.24"/>
    <n v="0.19"/>
    <n v="3281.5515"/>
    <n v="5"/>
    <n v="2025"/>
    <n v="0.2376704461094433"/>
  </r>
  <r>
    <s v="O07992"/>
    <s v="2024-06-02"/>
    <x v="4"/>
    <s v="Maharashtra"/>
    <s v="Corporate"/>
    <s v="Fashion"/>
    <s v="Jacket"/>
    <n v="2"/>
    <n v="21452.06"/>
    <n v="12933.08"/>
    <n v="0.22"/>
    <n v="3799.5268000000015"/>
    <n v="6"/>
    <n v="2024"/>
    <n v="0.17711710670210698"/>
  </r>
  <r>
    <s v="O07993"/>
    <s v="2024-12-17"/>
    <x v="2"/>
    <s v="Delhi"/>
    <s v="Consumer"/>
    <s v="Home"/>
    <s v="Chair"/>
    <n v="3"/>
    <n v="11658.21"/>
    <n v="6754.99"/>
    <n v="0.3"/>
    <n v="1405.7569999999996"/>
    <n v="12"/>
    <n v="2024"/>
    <n v="0.12058086104127475"/>
  </r>
  <r>
    <s v="O07994"/>
    <s v="2024-09-18"/>
    <x v="1"/>
    <s v="Maharashtra"/>
    <s v="SMB"/>
    <s v="Home"/>
    <s v="Lamp"/>
    <n v="3"/>
    <n v="18351.810000000001"/>
    <n v="15518.12"/>
    <n v="0.13"/>
    <n v="447.95470000000023"/>
    <n v="9"/>
    <n v="2024"/>
    <n v="2.4409292598386763E-2"/>
  </r>
  <r>
    <s v="O07995"/>
    <s v="2025-02-06"/>
    <x v="4"/>
    <s v="Maharashtra"/>
    <s v="Corporate"/>
    <s v="Beauty"/>
    <s v="Skincare"/>
    <n v="3"/>
    <n v="7075.94"/>
    <n v="5990.79"/>
    <n v="0.27"/>
    <n v="-825.35380000000032"/>
    <n v="2"/>
    <n v="2025"/>
    <n v="-0.11664228356939153"/>
  </r>
  <r>
    <s v="O07996"/>
    <s v="2025-05-05"/>
    <x v="0"/>
    <s v="Karnataka"/>
    <s v="Consumer"/>
    <s v="Home"/>
    <s v="Lamp"/>
    <n v="4"/>
    <n v="39939.019999999997"/>
    <n v="27643.39"/>
    <n v="0.15"/>
    <n v="6304.7769999999982"/>
    <n v="5"/>
    <n v="2025"/>
    <n v="0.15786008269607013"/>
  </r>
  <r>
    <s v="O07997"/>
    <s v="2024-09-16"/>
    <x v="0"/>
    <s v="Karnataka"/>
    <s v="Consumer"/>
    <s v="Electronics"/>
    <s v="Tablet"/>
    <n v="1"/>
    <n v="5330.2"/>
    <n v="3697.9"/>
    <n v="0.16"/>
    <n v="779.46799999999973"/>
    <n v="9"/>
    <n v="2024"/>
    <n v="0.14623616374620085"/>
  </r>
  <r>
    <s v="O07998"/>
    <s v="2024-07-07"/>
    <x v="3"/>
    <s v="Telangana"/>
    <s v="Corporate"/>
    <s v="Electronics"/>
    <s v="Phone"/>
    <n v="1"/>
    <n v="11161.9"/>
    <n v="7620.83"/>
    <n v="0.13"/>
    <n v="2090.0229999999997"/>
    <n v="7"/>
    <n v="2024"/>
    <n v="0.1872461677671364"/>
  </r>
  <r>
    <s v="O07999"/>
    <s v="2024-06-06"/>
    <x v="4"/>
    <s v="Maharashtra"/>
    <s v="Corporate"/>
    <s v="Home"/>
    <s v="Lamp"/>
    <n v="5"/>
    <n v="19041.259999999998"/>
    <n v="10656.1"/>
    <n v="0.22"/>
    <n v="4196.0827999999983"/>
    <n v="6"/>
    <n v="2024"/>
    <n v="0.22036791682903331"/>
  </r>
  <r>
    <s v="O08000"/>
    <s v="2024-02-22"/>
    <x v="1"/>
    <s v="Maharashtra"/>
    <s v="Corporate"/>
    <s v="Home"/>
    <s v="Chair"/>
    <n v="2"/>
    <n v="25669.84"/>
    <n v="14480.8"/>
    <n v="0.15"/>
    <n v="7338.5640000000012"/>
    <n v="2"/>
    <n v="2024"/>
    <n v="0.28588273242061507"/>
  </r>
  <r>
    <s v="O08001"/>
    <s v="2025-03-09"/>
    <x v="6"/>
    <s v="Tamil Nadu"/>
    <s v="Corporate"/>
    <s v="Fashion"/>
    <s v="Jacket"/>
    <n v="4"/>
    <n v="20836.259999999998"/>
    <n v="13999.2"/>
    <n v="0.09"/>
    <n v="4961.7965999999979"/>
    <n v="3"/>
    <n v="2025"/>
    <n v="0.23813278390651674"/>
  </r>
  <r>
    <s v="O08002"/>
    <s v="2024-02-19"/>
    <x v="4"/>
    <s v="Maharashtra"/>
    <s v="Consumer"/>
    <s v="Fashion"/>
    <s v="Shirt"/>
    <n v="3"/>
    <n v="14919.98"/>
    <n v="11310.23"/>
    <n v="0.17"/>
    <n v="1073.3534"/>
    <n v="2"/>
    <n v="2024"/>
    <n v="7.1940672842724984E-2"/>
  </r>
  <r>
    <s v="O08003"/>
    <s v="2025-01-28"/>
    <x v="4"/>
    <s v="Maharashtra"/>
    <s v="SMB"/>
    <s v="Beauty"/>
    <s v="Skincare"/>
    <n v="1"/>
    <n v="9105.5499999999993"/>
    <n v="6714.18"/>
    <n v="0.22"/>
    <n v="388.14899999999921"/>
    <n v="1"/>
    <n v="2025"/>
    <n v="4.2627738027905974E-2"/>
  </r>
  <r>
    <s v="O08004"/>
    <s v="2024-03-09"/>
    <x v="1"/>
    <s v="Maharashtra"/>
    <s v="Corporate"/>
    <s v="Home"/>
    <s v="Lamp"/>
    <n v="3"/>
    <n v="5591.64"/>
    <n v="3133.04"/>
    <n v="7.0000000000000007E-2"/>
    <n v="2067.1852000000003"/>
    <n v="3"/>
    <n v="2024"/>
    <n v="0.36969211179546613"/>
  </r>
  <r>
    <s v="O08005"/>
    <s v="2024-10-03"/>
    <x v="4"/>
    <s v="Maharashtra"/>
    <s v="SMB"/>
    <s v="Fashion"/>
    <s v="Shoes"/>
    <n v="3"/>
    <n v="24930.92"/>
    <n v="14658.84"/>
    <n v="0.16"/>
    <n v="6283.1327999999985"/>
    <n v="10"/>
    <n v="2024"/>
    <n v="0.25202169835689975"/>
  </r>
  <r>
    <s v="O08006"/>
    <s v="2024-11-08"/>
    <x v="4"/>
    <s v="Maharashtra"/>
    <s v="Consumer"/>
    <s v="Fashion"/>
    <s v="Shoes"/>
    <n v="2"/>
    <n v="12770.11"/>
    <n v="10547.78"/>
    <n v="0"/>
    <n v="2222.33"/>
    <n v="11"/>
    <n v="2024"/>
    <n v="0.17402590893892064"/>
  </r>
  <r>
    <s v="O08007"/>
    <s v="2024-12-25"/>
    <x v="1"/>
    <s v="Maharashtra"/>
    <s v="Corporate"/>
    <s v="Electronics"/>
    <s v="Headphones"/>
    <n v="4"/>
    <n v="19363.310000000001"/>
    <n v="11592.27"/>
    <n v="0.23"/>
    <n v="3317.4787000000006"/>
    <n v="12"/>
    <n v="2024"/>
    <n v="0.171328078722078"/>
  </r>
  <r>
    <s v="O08008"/>
    <s v="2025-05-20"/>
    <x v="4"/>
    <s v="Maharashtra"/>
    <s v="SMB"/>
    <s v="Home"/>
    <s v="Sofa"/>
    <n v="5"/>
    <n v="14338.82"/>
    <n v="9705.85"/>
    <n v="0.24"/>
    <n v="1191.6531999999997"/>
    <n v="5"/>
    <n v="2025"/>
    <n v="8.3106782845450311E-2"/>
  </r>
  <r>
    <s v="O08009"/>
    <s v="2024-12-09"/>
    <x v="1"/>
    <s v="Maharashtra"/>
    <s v="SMB"/>
    <s v="Home"/>
    <s v="Lamp"/>
    <n v="2"/>
    <n v="15769.9"/>
    <n v="11427.01"/>
    <n v="0.28000000000000003"/>
    <n v="-72.682000000000698"/>
    <n v="12"/>
    <n v="2024"/>
    <n v="-4.6089068415145753E-3"/>
  </r>
  <r>
    <s v="O08010"/>
    <s v="2025-05-09"/>
    <x v="6"/>
    <s v="Tamil Nadu"/>
    <s v="SMB"/>
    <s v="Home"/>
    <s v="Table"/>
    <n v="4"/>
    <n v="41804.89"/>
    <n v="28207.84"/>
    <n v="0.28999999999999998"/>
    <n v="1473.6319000000003"/>
    <n v="5"/>
    <n v="2025"/>
    <n v="3.5250227903960527E-2"/>
  </r>
  <r>
    <s v="O08011"/>
    <s v="2024-10-30"/>
    <x v="6"/>
    <s v="Tamil Nadu"/>
    <s v="Corporate"/>
    <s v="Home"/>
    <s v="Lamp"/>
    <n v="5"/>
    <n v="74611.75"/>
    <n v="51156.69"/>
    <n v="0.09"/>
    <n v="16740.002499999999"/>
    <n v="10"/>
    <n v="2024"/>
    <n v="0.22436147791735214"/>
  </r>
  <r>
    <s v="O08012"/>
    <s v="2024-12-17"/>
    <x v="0"/>
    <s v="Karnataka"/>
    <s v="Consumer"/>
    <s v="Home"/>
    <s v="Table"/>
    <n v="3"/>
    <n v="41440.160000000003"/>
    <n v="33519.199999999997"/>
    <n v="0.03"/>
    <n v="6677.7552000000069"/>
    <n v="12"/>
    <n v="2024"/>
    <n v="0.16114211914239729"/>
  </r>
  <r>
    <s v="O08013"/>
    <s v="2024-07-30"/>
    <x v="6"/>
    <s v="Tamil Nadu"/>
    <s v="Corporate"/>
    <s v="Electronics"/>
    <s v="Tablet"/>
    <n v="2"/>
    <n v="9983.44"/>
    <n v="8288.92"/>
    <n v="0.08"/>
    <n v="895.84480000000042"/>
    <n v="7"/>
    <n v="2024"/>
    <n v="8.9733077977130163E-2"/>
  </r>
  <r>
    <s v="O08014"/>
    <s v="2024-01-04"/>
    <x v="2"/>
    <s v="Delhi"/>
    <s v="Consumer"/>
    <s v="Electronics"/>
    <s v="Headphones"/>
    <n v="4"/>
    <n v="58300.39"/>
    <n v="47696.55"/>
    <n v="0.12"/>
    <n v="3607.7931999999964"/>
    <n v="1"/>
    <n v="2024"/>
    <n v="6.1882831315536596E-2"/>
  </r>
  <r>
    <s v="O08015"/>
    <s v="2025-03-13"/>
    <x v="7"/>
    <s v="Uttar Pradesh"/>
    <s v="Corporate"/>
    <s v="Beauty"/>
    <s v="Perfume"/>
    <n v="1"/>
    <n v="3932.49"/>
    <n v="2635.21"/>
    <n v="0.28000000000000003"/>
    <n v="196.18279999999959"/>
    <n v="3"/>
    <n v="2025"/>
    <n v="4.9887679307512443E-2"/>
  </r>
  <r>
    <s v="O08016"/>
    <s v="2025-03-14"/>
    <x v="2"/>
    <s v="Delhi"/>
    <s v="SMB"/>
    <s v="Home"/>
    <s v="Chair"/>
    <n v="4"/>
    <n v="28412.58"/>
    <n v="19009.900000000001"/>
    <n v="0.21"/>
    <n v="3436.0382"/>
    <n v="3"/>
    <n v="2025"/>
    <n v="0.12093369204767747"/>
  </r>
  <r>
    <s v="O08017"/>
    <s v="2025-03-24"/>
    <x v="7"/>
    <s v="Uttar Pradesh"/>
    <s v="Corporate"/>
    <s v="Electronics"/>
    <s v="Headphones"/>
    <n v="3"/>
    <n v="41783.61"/>
    <n v="33971.980000000003"/>
    <n v="0"/>
    <n v="7811.6299999999974"/>
    <n v="3"/>
    <n v="2025"/>
    <n v="0.18695440628514379"/>
  </r>
  <r>
    <s v="O08018"/>
    <s v="2024-04-16"/>
    <x v="6"/>
    <s v="Tamil Nadu"/>
    <s v="Consumer"/>
    <s v="Home"/>
    <s v="Table"/>
    <n v="2"/>
    <n v="15381.14"/>
    <n v="8641.32"/>
    <n v="0.2"/>
    <n v="3663.5919999999996"/>
    <n v="4"/>
    <n v="2024"/>
    <n v="0.23818728650802215"/>
  </r>
  <r>
    <s v="O08019"/>
    <s v="2025-01-14"/>
    <x v="5"/>
    <s v="West Bengal"/>
    <s v="Corporate"/>
    <s v="Home"/>
    <s v="Lamp"/>
    <n v="4"/>
    <n v="11723.56"/>
    <n v="8025.94"/>
    <n v="0.26"/>
    <n v="649.49440000000004"/>
    <n v="1"/>
    <n v="2025"/>
    <n v="5.5400782697405913E-2"/>
  </r>
  <r>
    <s v="O08020"/>
    <s v="2024-08-04"/>
    <x v="4"/>
    <s v="Maharashtra"/>
    <s v="Consumer"/>
    <s v="Fashion"/>
    <s v="Jacket"/>
    <n v="2"/>
    <n v="4869.2700000000004"/>
    <n v="3039.1"/>
    <n v="0.15"/>
    <n v="1099.7795000000006"/>
    <n v="8"/>
    <n v="2024"/>
    <n v="0.22586126873227413"/>
  </r>
  <r>
    <s v="O08021"/>
    <s v="2024-10-17"/>
    <x v="0"/>
    <s v="Karnataka"/>
    <s v="SMB"/>
    <s v="Home"/>
    <s v="Sofa"/>
    <n v="1"/>
    <n v="9181.74"/>
    <n v="6365.86"/>
    <n v="0.06"/>
    <n v="2264.9756000000002"/>
    <n v="10"/>
    <n v="2024"/>
    <n v="0.24668261135688882"/>
  </r>
  <r>
    <s v="O08022"/>
    <s v="2024-09-22"/>
    <x v="2"/>
    <s v="Delhi"/>
    <s v="Consumer"/>
    <s v="Home"/>
    <s v="Sofa"/>
    <n v="4"/>
    <n v="54147.56"/>
    <n v="38257.15"/>
    <n v="0.13"/>
    <n v="8851.2271999999975"/>
    <n v="9"/>
    <n v="2024"/>
    <n v="0.16346493175315743"/>
  </r>
  <r>
    <s v="O08023"/>
    <s v="2024-02-24"/>
    <x v="2"/>
    <s v="Delhi"/>
    <s v="SMB"/>
    <s v="Beauty"/>
    <s v="Perfume"/>
    <n v="2"/>
    <n v="11818.32"/>
    <n v="9481.7099999999991"/>
    <n v="0.09"/>
    <n v="1272.9612000000006"/>
    <n v="2"/>
    <n v="2024"/>
    <n v="0.10771084215015338"/>
  </r>
  <r>
    <s v="O08024"/>
    <s v="2025-05-30"/>
    <x v="7"/>
    <s v="Uttar Pradesh"/>
    <s v="SMB"/>
    <s v="Electronics"/>
    <s v="Headphones"/>
    <n v="5"/>
    <n v="5922.08"/>
    <n v="4394.88"/>
    <n v="0.02"/>
    <n v="1408.7583999999997"/>
    <n v="5"/>
    <n v="2025"/>
    <n v="0.23788236565531026"/>
  </r>
  <r>
    <s v="O08025"/>
    <s v="2024-01-24"/>
    <x v="3"/>
    <s v="Telangana"/>
    <s v="Consumer"/>
    <s v="Home"/>
    <s v="Sofa"/>
    <n v="3"/>
    <n v="17645.95"/>
    <n v="14901.45"/>
    <n v="0.23"/>
    <n v="-1314.0685000000003"/>
    <n v="1"/>
    <n v="2024"/>
    <n v="-7.446856077456869E-2"/>
  </r>
  <r>
    <s v="O08026"/>
    <s v="2024-04-05"/>
    <x v="6"/>
    <s v="Tamil Nadu"/>
    <s v="Corporate"/>
    <s v="Fashion"/>
    <s v="Jacket"/>
    <n v="2"/>
    <n v="28746.34"/>
    <n v="18910.52"/>
    <n v="0.03"/>
    <n v="8973.4297999999999"/>
    <n v="4"/>
    <n v="2024"/>
    <n v="0.31215903659387595"/>
  </r>
  <r>
    <s v="O08027"/>
    <s v="2024-06-23"/>
    <x v="7"/>
    <s v="Uttar Pradesh"/>
    <s v="SMB"/>
    <s v="Home"/>
    <s v="Sofa"/>
    <n v="2"/>
    <n v="17927.8"/>
    <n v="11685.4"/>
    <n v="0.27"/>
    <n v="1401.8939999999993"/>
    <n v="6"/>
    <n v="2024"/>
    <n v="7.8196655473621937E-2"/>
  </r>
  <r>
    <s v="O08028"/>
    <s v="2024-09-21"/>
    <x v="0"/>
    <s v="Karnataka"/>
    <s v="Consumer"/>
    <s v="Home"/>
    <s v="Table"/>
    <n v="1"/>
    <n v="3493"/>
    <n v="2345.9299999999998"/>
    <n v="0.28999999999999998"/>
    <n v="134.10000000000025"/>
    <n v="9"/>
    <n v="2024"/>
    <n v="3.8391067849985756E-2"/>
  </r>
  <r>
    <s v="O08029"/>
    <s v="2024-07-14"/>
    <x v="2"/>
    <s v="Delhi"/>
    <s v="Corporate"/>
    <s v="Electronics"/>
    <s v="Tablet"/>
    <n v="3"/>
    <n v="3926.91"/>
    <n v="2542.11"/>
    <n v="7.0000000000000007E-2"/>
    <n v="1109.9162999999996"/>
    <n v="7"/>
    <n v="2024"/>
    <n v="0.28264368167337667"/>
  </r>
  <r>
    <s v="O08030"/>
    <s v="2024-06-07"/>
    <x v="3"/>
    <s v="Telangana"/>
    <s v="SMB"/>
    <s v="Home"/>
    <s v="Table"/>
    <n v="4"/>
    <n v="53645.75"/>
    <n v="34520.47"/>
    <n v="7.0000000000000007E-2"/>
    <n v="15370.077499999999"/>
    <n v="6"/>
    <n v="2024"/>
    <n v="0.28651062758932438"/>
  </r>
  <r>
    <s v="O08031"/>
    <s v="2024-02-17"/>
    <x v="0"/>
    <s v="Karnataka"/>
    <s v="Consumer"/>
    <s v="Beauty"/>
    <s v="Makeup"/>
    <n v="4"/>
    <n v="11402.58"/>
    <n v="8401.31"/>
    <n v="0.21"/>
    <n v="606.72820000000047"/>
    <n v="2"/>
    <n v="2024"/>
    <n v="5.3209729727833568E-2"/>
  </r>
  <r>
    <s v="O08032"/>
    <s v="2025-04-01"/>
    <x v="4"/>
    <s v="Maharashtra"/>
    <s v="SMB"/>
    <s v="Beauty"/>
    <s v="Makeup"/>
    <n v="4"/>
    <n v="38910.339999999997"/>
    <n v="22550.13"/>
    <n v="0.22"/>
    <n v="7799.9351999999963"/>
    <n v="4"/>
    <n v="2025"/>
    <n v="0.20045918899706341"/>
  </r>
  <r>
    <s v="O08033"/>
    <s v="2024-10-21"/>
    <x v="0"/>
    <s v="Karnataka"/>
    <s v="Consumer"/>
    <s v="Beauty"/>
    <s v="Haircare"/>
    <n v="4"/>
    <n v="40726.83"/>
    <n v="25914.47"/>
    <n v="0.22"/>
    <n v="5852.4573999999993"/>
    <n v="10"/>
    <n v="2024"/>
    <n v="0.14370029290273756"/>
  </r>
  <r>
    <s v="O08034"/>
    <s v="2024-12-23"/>
    <x v="0"/>
    <s v="Karnataka"/>
    <s v="Consumer"/>
    <s v="Home"/>
    <s v="Sofa"/>
    <n v="2"/>
    <n v="1374.8"/>
    <n v="1087.1099999999999"/>
    <n v="0.28000000000000003"/>
    <n v="-97.253999999999962"/>
    <n v="12"/>
    <n v="2024"/>
    <n v="-7.0740471341285985E-2"/>
  </r>
  <r>
    <s v="O08035"/>
    <s v="2025-02-25"/>
    <x v="3"/>
    <s v="Telangana"/>
    <s v="Consumer"/>
    <s v="Electronics"/>
    <s v="Laptop"/>
    <n v="3"/>
    <n v="36629.81"/>
    <n v="22364.33"/>
    <n v="0.19"/>
    <n v="7305.8160999999964"/>
    <n v="2"/>
    <n v="2025"/>
    <n v="0.1994500135272336"/>
  </r>
  <r>
    <s v="O08036"/>
    <s v="2024-07-03"/>
    <x v="7"/>
    <s v="Uttar Pradesh"/>
    <s v="Corporate"/>
    <s v="Fashion"/>
    <s v="Shoes"/>
    <n v="3"/>
    <n v="21496.36"/>
    <n v="15844.45"/>
    <n v="0.05"/>
    <n v="4577.0919999999996"/>
    <n v="7"/>
    <n v="2024"/>
    <n v="0.21292404853658942"/>
  </r>
  <r>
    <s v="O08037"/>
    <s v="2025-03-17"/>
    <x v="7"/>
    <s v="Uttar Pradesh"/>
    <s v="Corporate"/>
    <s v="Electronics"/>
    <s v="Laptop"/>
    <n v="3"/>
    <n v="14393.63"/>
    <n v="9807.7199999999993"/>
    <n v="0.28999999999999998"/>
    <n v="411.75730000000021"/>
    <n v="3"/>
    <n v="2025"/>
    <n v="2.8606911529614157E-2"/>
  </r>
  <r>
    <s v="O08038"/>
    <s v="2024-05-16"/>
    <x v="3"/>
    <s v="Telangana"/>
    <s v="Corporate"/>
    <s v="Home"/>
    <s v="Lamp"/>
    <n v="3"/>
    <n v="14849.68"/>
    <n v="12500.23"/>
    <n v="0.09"/>
    <n v="1012.9788000000008"/>
    <n v="5"/>
    <n v="2024"/>
    <n v="6.8215530570355773E-2"/>
  </r>
  <r>
    <s v="O08039"/>
    <s v="2024-02-18"/>
    <x v="0"/>
    <s v="Karnataka"/>
    <s v="Corporate"/>
    <s v="Fashion"/>
    <s v="Jacket"/>
    <n v="1"/>
    <n v="10661.65"/>
    <n v="8270.9"/>
    <n v="0.28000000000000003"/>
    <n v="-594.51200000000017"/>
    <n v="2"/>
    <n v="2024"/>
    <n v="-5.5761725436494367E-2"/>
  </r>
  <r>
    <s v="O08040"/>
    <s v="2025-06-07"/>
    <x v="1"/>
    <s v="Maharashtra"/>
    <s v="Consumer"/>
    <s v="Beauty"/>
    <s v="Haircare"/>
    <n v="1"/>
    <n v="4301.9399999999996"/>
    <n v="3542.09"/>
    <n v="0.16"/>
    <n v="71.539599999999496"/>
    <n v="6"/>
    <n v="2025"/>
    <n v="1.662961361618235E-2"/>
  </r>
  <r>
    <s v="O08041"/>
    <s v="2024-05-18"/>
    <x v="0"/>
    <s v="Karnataka"/>
    <s v="SMB"/>
    <s v="Electronics"/>
    <s v="Tablet"/>
    <n v="5"/>
    <n v="40347.08"/>
    <n v="28043.46"/>
    <n v="0.16"/>
    <n v="5848.0872000000018"/>
    <n v="5"/>
    <n v="2024"/>
    <n v="0.14494449660297601"/>
  </r>
  <r>
    <s v="O08042"/>
    <s v="2024-07-03"/>
    <x v="1"/>
    <s v="Maharashtra"/>
    <s v="SMB"/>
    <s v="Home"/>
    <s v="Lamp"/>
    <n v="2"/>
    <n v="27213.45"/>
    <n v="21783.16"/>
    <n v="0"/>
    <n v="5430.2900000000009"/>
    <n v="7"/>
    <n v="2024"/>
    <n v="0.19954434296276294"/>
  </r>
  <r>
    <s v="O08043"/>
    <s v="2024-08-08"/>
    <x v="5"/>
    <s v="West Bengal"/>
    <s v="SMB"/>
    <s v="Beauty"/>
    <s v="Haircare"/>
    <n v="4"/>
    <n v="14575.92"/>
    <n v="9797.84"/>
    <n v="0.21"/>
    <n v="1717.1368000000002"/>
    <n v="8"/>
    <n v="2024"/>
    <n v="0.11780640947535388"/>
  </r>
  <r>
    <s v="O08044"/>
    <s v="2025-03-11"/>
    <x v="4"/>
    <s v="Maharashtra"/>
    <s v="SMB"/>
    <s v="Electronics"/>
    <s v="Laptop"/>
    <n v="5"/>
    <n v="36426.730000000003"/>
    <n v="22438.86"/>
    <n v="0.05"/>
    <n v="12166.533500000001"/>
    <n v="3"/>
    <n v="2025"/>
    <n v="0.3340001559294507"/>
  </r>
  <r>
    <s v="O08045"/>
    <s v="2024-12-11"/>
    <x v="1"/>
    <s v="Maharashtra"/>
    <s v="SMB"/>
    <s v="Electronics"/>
    <s v="Headphones"/>
    <n v="1"/>
    <n v="6023.68"/>
    <n v="3406.55"/>
    <n v="0.28999999999999998"/>
    <n v="870.2628000000002"/>
    <n v="12"/>
    <n v="2024"/>
    <n v="0.14447361081597962"/>
  </r>
  <r>
    <s v="O08046"/>
    <s v="2025-01-21"/>
    <x v="1"/>
    <s v="Maharashtra"/>
    <s v="Consumer"/>
    <s v="Home"/>
    <s v="Sofa"/>
    <n v="2"/>
    <n v="23513.599999999999"/>
    <n v="16892.77"/>
    <n v="0.28000000000000003"/>
    <n v="37.021999999998116"/>
    <n v="1"/>
    <n v="2025"/>
    <n v="1.5744930593357936E-3"/>
  </r>
  <r>
    <s v="O08047"/>
    <s v="2025-01-29"/>
    <x v="6"/>
    <s v="Tamil Nadu"/>
    <s v="Consumer"/>
    <s v="Home"/>
    <s v="Sofa"/>
    <n v="4"/>
    <n v="34325.360000000001"/>
    <n v="21170.12"/>
    <n v="0.24"/>
    <n v="4917.1536000000015"/>
    <n v="1"/>
    <n v="2025"/>
    <n v="0.14325133370778928"/>
  </r>
  <r>
    <s v="O08048"/>
    <s v="2024-07-04"/>
    <x v="3"/>
    <s v="Telangana"/>
    <s v="Corporate"/>
    <s v="Electronics"/>
    <s v="Phone"/>
    <n v="5"/>
    <n v="72123.83"/>
    <n v="46073.86"/>
    <n v="0.17"/>
    <n v="13788.918900000001"/>
    <n v="7"/>
    <n v="2024"/>
    <n v="0.19118395265476057"/>
  </r>
  <r>
    <s v="O08049"/>
    <s v="2024-08-05"/>
    <x v="0"/>
    <s v="Karnataka"/>
    <s v="Consumer"/>
    <s v="Electronics"/>
    <s v="Tablet"/>
    <n v="4"/>
    <n v="23760.27"/>
    <n v="18566.23"/>
    <n v="0.05"/>
    <n v="4006.0265000000009"/>
    <n v="8"/>
    <n v="2024"/>
    <n v="0.16860189299195677"/>
  </r>
  <r>
    <s v="O08050"/>
    <s v="2025-02-14"/>
    <x v="0"/>
    <s v="Karnataka"/>
    <s v="Corporate"/>
    <s v="Fashion"/>
    <s v="Jacket"/>
    <n v="3"/>
    <n v="27924.79"/>
    <n v="17940.07"/>
    <n v="0.04"/>
    <n v="8867.7284000000018"/>
    <n v="2"/>
    <n v="2025"/>
    <n v="0.31755756802468349"/>
  </r>
  <r>
    <s v="O08051"/>
    <s v="2024-10-13"/>
    <x v="4"/>
    <s v="Maharashtra"/>
    <s v="Consumer"/>
    <s v="Home"/>
    <s v="Chair"/>
    <n v="3"/>
    <n v="14941.25"/>
    <n v="11544.2"/>
    <n v="0.05"/>
    <n v="2649.9874999999993"/>
    <n v="10"/>
    <n v="2024"/>
    <n v="0.17736049527315315"/>
  </r>
  <r>
    <s v="O08052"/>
    <s v="2024-05-04"/>
    <x v="0"/>
    <s v="Karnataka"/>
    <s v="Corporate"/>
    <s v="Electronics"/>
    <s v="Laptop"/>
    <n v="4"/>
    <n v="22591.39"/>
    <n v="16016.87"/>
    <n v="0.17"/>
    <n v="2733.9836999999984"/>
    <n v="5"/>
    <n v="2024"/>
    <n v="0.12101883505176081"/>
  </r>
  <r>
    <s v="O08053"/>
    <s v="2024-06-12"/>
    <x v="3"/>
    <s v="Telangana"/>
    <s v="Corporate"/>
    <s v="Electronics"/>
    <s v="Phone"/>
    <n v="3"/>
    <n v="4287.3999999999996"/>
    <n v="2456.1999999999998"/>
    <n v="0.16"/>
    <n v="1145.2159999999999"/>
    <n v="6"/>
    <n v="2024"/>
    <n v="0.26711200261230583"/>
  </r>
  <r>
    <s v="O08054"/>
    <s v="2024-03-01"/>
    <x v="7"/>
    <s v="Uttar Pradesh"/>
    <s v="Corporate"/>
    <s v="Beauty"/>
    <s v="Makeup"/>
    <n v="5"/>
    <n v="10812.22"/>
    <n v="7711.7"/>
    <n v="0.02"/>
    <n v="2884.2755999999995"/>
    <n v="3"/>
    <n v="2024"/>
    <n v="0.26676072074005153"/>
  </r>
  <r>
    <s v="O08055"/>
    <s v="2024-10-14"/>
    <x v="7"/>
    <s v="Uttar Pradesh"/>
    <s v="SMB"/>
    <s v="Beauty"/>
    <s v="Perfume"/>
    <n v="2"/>
    <n v="8800.98"/>
    <n v="7018.44"/>
    <n v="0.14000000000000001"/>
    <n v="550.40279999999984"/>
    <n v="10"/>
    <n v="2024"/>
    <n v="6.2538808178180139E-2"/>
  </r>
  <r>
    <s v="O08056"/>
    <s v="2024-07-22"/>
    <x v="0"/>
    <s v="Karnataka"/>
    <s v="Corporate"/>
    <s v="Electronics"/>
    <s v="Phone"/>
    <n v="2"/>
    <n v="24861.22"/>
    <n v="17098.650000000001"/>
    <n v="0.24"/>
    <n v="1795.8771999999999"/>
    <n v="7"/>
    <n v="2024"/>
    <n v="7.2236084954801091E-2"/>
  </r>
  <r>
    <s v="O08057"/>
    <s v="2025-03-04"/>
    <x v="6"/>
    <s v="Tamil Nadu"/>
    <s v="SMB"/>
    <s v="Home"/>
    <s v="Chair"/>
    <n v="3"/>
    <n v="34834.47"/>
    <n v="21145.65"/>
    <n v="0.14000000000000001"/>
    <n v="8811.9941999999992"/>
    <n v="3"/>
    <n v="2025"/>
    <n v="0.25296765531383136"/>
  </r>
  <r>
    <s v="O08058"/>
    <s v="2024-12-21"/>
    <x v="6"/>
    <s v="Tamil Nadu"/>
    <s v="Corporate"/>
    <s v="Home"/>
    <s v="Sofa"/>
    <n v="5"/>
    <n v="43952.41"/>
    <n v="33209.72"/>
    <n v="0.05"/>
    <n v="8545.0695000000014"/>
    <n v="12"/>
    <n v="2024"/>
    <n v="0.19441640401516097"/>
  </r>
  <r>
    <s v="O08059"/>
    <s v="2024-10-22"/>
    <x v="0"/>
    <s v="Karnataka"/>
    <s v="SMB"/>
    <s v="Electronics"/>
    <s v="Tablet"/>
    <n v="5"/>
    <n v="48405.98"/>
    <n v="36941.54"/>
    <n v="0.19"/>
    <n v="2267.3038000000015"/>
    <n v="10"/>
    <n v="2024"/>
    <n v="4.6839332660964642E-2"/>
  </r>
  <r>
    <s v="O08060"/>
    <s v="2024-12-28"/>
    <x v="4"/>
    <s v="Maharashtra"/>
    <s v="Consumer"/>
    <s v="Beauty"/>
    <s v="Haircare"/>
    <n v="1"/>
    <n v="8067.07"/>
    <n v="5316"/>
    <n v="0.27"/>
    <n v="572.96109999999953"/>
    <n v="12"/>
    <n v="2024"/>
    <n v="7.1024684302974872E-2"/>
  </r>
  <r>
    <s v="O08061"/>
    <s v="2024-03-19"/>
    <x v="2"/>
    <s v="Delhi"/>
    <s v="SMB"/>
    <s v="Home"/>
    <s v="Lamp"/>
    <n v="1"/>
    <n v="7136.4"/>
    <n v="6044.89"/>
    <n v="7.0000000000000007E-2"/>
    <n v="591.96199999999931"/>
    <n v="3"/>
    <n v="2024"/>
    <n v="8.2949666498514568E-2"/>
  </r>
  <r>
    <s v="O08062"/>
    <s v="2024-10-13"/>
    <x v="0"/>
    <s v="Karnataka"/>
    <s v="Consumer"/>
    <s v="Electronics"/>
    <s v="Tablet"/>
    <n v="2"/>
    <n v="1442.45"/>
    <n v="928.26"/>
    <n v="0.19"/>
    <n v="240.12450000000007"/>
    <n v="10"/>
    <n v="2024"/>
    <n v="0.16646989497036296"/>
  </r>
  <r>
    <s v="O08063"/>
    <s v="2024-07-19"/>
    <x v="1"/>
    <s v="Maharashtra"/>
    <s v="SMB"/>
    <s v="Electronics"/>
    <s v="Laptop"/>
    <n v="3"/>
    <n v="20766.68"/>
    <n v="16343.3"/>
    <n v="0.24"/>
    <n v="-560.62319999999909"/>
    <n v="7"/>
    <n v="2024"/>
    <n v="-2.6996284432562117E-2"/>
  </r>
  <r>
    <s v="O08064"/>
    <s v="2025-03-26"/>
    <x v="4"/>
    <s v="Maharashtra"/>
    <s v="Corporate"/>
    <s v="Beauty"/>
    <s v="Makeup"/>
    <n v="2"/>
    <n v="9011.99"/>
    <n v="4957.38"/>
    <n v="0.09"/>
    <n v="3243.5308999999997"/>
    <n v="3"/>
    <n v="2025"/>
    <n v="0.35991283834092136"/>
  </r>
  <r>
    <s v="O08065"/>
    <s v="2024-11-08"/>
    <x v="4"/>
    <s v="Maharashtra"/>
    <s v="Consumer"/>
    <s v="Home"/>
    <s v="Sofa"/>
    <n v="1"/>
    <n v="13642.12"/>
    <n v="7710.62"/>
    <n v="0.16"/>
    <n v="3748.7608000000009"/>
    <n v="11"/>
    <n v="2024"/>
    <n v="0.27479312599507999"/>
  </r>
  <r>
    <s v="O08066"/>
    <s v="2025-03-15"/>
    <x v="7"/>
    <s v="Uttar Pradesh"/>
    <s v="Consumer"/>
    <s v="Home"/>
    <s v="Lamp"/>
    <n v="3"/>
    <n v="43722.68"/>
    <n v="28196.65"/>
    <n v="0.05"/>
    <n v="13339.895999999999"/>
    <n v="3"/>
    <n v="2025"/>
    <n v="0.30510243196437176"/>
  </r>
  <r>
    <s v="O08067"/>
    <s v="2025-01-12"/>
    <x v="5"/>
    <s v="West Bengal"/>
    <s v="SMB"/>
    <s v="Beauty"/>
    <s v="Perfume"/>
    <n v="3"/>
    <n v="1631.75"/>
    <n v="1123.73"/>
    <n v="0.06"/>
    <n v="410.11500000000001"/>
    <n v="1"/>
    <n v="2025"/>
    <n v="0.25133445687145706"/>
  </r>
  <r>
    <s v="O08068"/>
    <s v="2025-03-28"/>
    <x v="1"/>
    <s v="Maharashtra"/>
    <s v="SMB"/>
    <s v="Beauty"/>
    <s v="Makeup"/>
    <n v="1"/>
    <n v="1254.1199999999999"/>
    <n v="730.86"/>
    <n v="0.04"/>
    <n v="473.09519999999986"/>
    <n v="3"/>
    <n v="2025"/>
    <n v="0.37723280068892923"/>
  </r>
  <r>
    <s v="O08069"/>
    <s v="2024-08-25"/>
    <x v="1"/>
    <s v="Maharashtra"/>
    <s v="SMB"/>
    <s v="Fashion"/>
    <s v="Jacket"/>
    <n v="2"/>
    <n v="2296.0500000000002"/>
    <n v="1855.56"/>
    <n v="0.19"/>
    <n v="4.2405000000002246"/>
    <n v="8"/>
    <n v="2024"/>
    <n v="1.8468674462665117E-3"/>
  </r>
  <r>
    <s v="O08070"/>
    <s v="2024-04-24"/>
    <x v="3"/>
    <s v="Telangana"/>
    <s v="SMB"/>
    <s v="Electronics"/>
    <s v="Tablet"/>
    <n v="4"/>
    <n v="45173.1"/>
    <n v="32673.19"/>
    <n v="0.28999999999999998"/>
    <n v="-600.28899999999885"/>
    <n v="4"/>
    <n v="2024"/>
    <n v="-1.3288638592436624E-2"/>
  </r>
  <r>
    <s v="O08071"/>
    <s v="2024-06-29"/>
    <x v="2"/>
    <s v="Delhi"/>
    <s v="Consumer"/>
    <s v="Home"/>
    <s v="Lamp"/>
    <n v="4"/>
    <n v="2113.46"/>
    <n v="1273.06"/>
    <n v="0.25"/>
    <n v="312.03500000000008"/>
    <n v="6"/>
    <n v="2024"/>
    <n v="0.14764178172286208"/>
  </r>
  <r>
    <s v="O08072"/>
    <s v="2024-05-30"/>
    <x v="3"/>
    <s v="Telangana"/>
    <s v="SMB"/>
    <s v="Home"/>
    <s v="Table"/>
    <n v="4"/>
    <n v="19753.04"/>
    <n v="11296.84"/>
    <n v="0.25"/>
    <n v="3517.9400000000005"/>
    <n v="5"/>
    <n v="2024"/>
    <n v="0.17809613102590793"/>
  </r>
  <r>
    <s v="O08073"/>
    <s v="2024-01-08"/>
    <x v="2"/>
    <s v="Delhi"/>
    <s v="Corporate"/>
    <s v="Electronics"/>
    <s v="Phone"/>
    <n v="3"/>
    <n v="10996.14"/>
    <n v="6706.8"/>
    <n v="0.12"/>
    <n v="2969.8031999999994"/>
    <n v="1"/>
    <n v="2024"/>
    <n v="0.27007688152388015"/>
  </r>
  <r>
    <s v="O08074"/>
    <s v="2024-02-17"/>
    <x v="1"/>
    <s v="Maharashtra"/>
    <s v="SMB"/>
    <s v="Electronics"/>
    <s v="Tablet"/>
    <n v="1"/>
    <n v="7460.9"/>
    <n v="6186.6"/>
    <n v="0.25"/>
    <n v="-590.92500000000064"/>
    <n v="2"/>
    <n v="2024"/>
    <n v="-7.9202911176935842E-2"/>
  </r>
  <r>
    <s v="O08075"/>
    <s v="2024-05-05"/>
    <x v="0"/>
    <s v="Karnataka"/>
    <s v="SMB"/>
    <s v="Beauty"/>
    <s v="Perfume"/>
    <n v="1"/>
    <n v="11538.07"/>
    <n v="8842.26"/>
    <n v="0.05"/>
    <n v="2118.9064999999996"/>
    <n v="5"/>
    <n v="2024"/>
    <n v="0.18364479501337741"/>
  </r>
  <r>
    <s v="O08076"/>
    <s v="2024-05-21"/>
    <x v="3"/>
    <s v="Telangana"/>
    <s v="SMB"/>
    <s v="Electronics"/>
    <s v="Headphones"/>
    <n v="4"/>
    <n v="26796.720000000001"/>
    <n v="22161.67"/>
    <n v="0.24"/>
    <n v="-1796.1627999999973"/>
    <n v="5"/>
    <n v="2024"/>
    <n v="-6.702920357416868E-2"/>
  </r>
  <r>
    <s v="O08077"/>
    <s v="2024-07-01"/>
    <x v="6"/>
    <s v="Tamil Nadu"/>
    <s v="Corporate"/>
    <s v="Home"/>
    <s v="Lamp"/>
    <n v="1"/>
    <n v="14824.41"/>
    <n v="10369.469999999999"/>
    <n v="0.28999999999999998"/>
    <n v="155.86110000000099"/>
    <n v="7"/>
    <n v="2024"/>
    <n v="1.0513814715054495E-2"/>
  </r>
  <r>
    <s v="O08078"/>
    <s v="2024-11-20"/>
    <x v="5"/>
    <s v="West Bengal"/>
    <s v="SMB"/>
    <s v="Electronics"/>
    <s v="Laptop"/>
    <n v="4"/>
    <n v="40002.89"/>
    <n v="32066.86"/>
    <n v="0.15"/>
    <n v="1935.5964999999987"/>
    <n v="11"/>
    <n v="2024"/>
    <n v="4.8386416581401963E-2"/>
  </r>
  <r>
    <s v="O08079"/>
    <s v="2024-12-24"/>
    <x v="7"/>
    <s v="Uttar Pradesh"/>
    <s v="Consumer"/>
    <s v="Home"/>
    <s v="Chair"/>
    <n v="5"/>
    <n v="8752.69"/>
    <n v="5473.87"/>
    <n v="0.06"/>
    <n v="2753.6586000000007"/>
    <n v="12"/>
    <n v="2024"/>
    <n v="0.31460712078229669"/>
  </r>
  <r>
    <s v="O08080"/>
    <s v="2025-02-19"/>
    <x v="0"/>
    <s v="Karnataka"/>
    <s v="Corporate"/>
    <s v="Home"/>
    <s v="Table"/>
    <n v="2"/>
    <n v="11843.26"/>
    <n v="8624.99"/>
    <n v="7.0000000000000007E-2"/>
    <n v="2389.2418000000002"/>
    <n v="2"/>
    <n v="2025"/>
    <n v="0.20173852469674736"/>
  </r>
  <r>
    <s v="O08081"/>
    <s v="2025-03-27"/>
    <x v="0"/>
    <s v="Karnataka"/>
    <s v="SMB"/>
    <s v="Home"/>
    <s v="Table"/>
    <n v="1"/>
    <n v="12346.44"/>
    <n v="10485.219999999999"/>
    <n v="0.19"/>
    <n v="-484.60359999999901"/>
    <n v="3"/>
    <n v="2025"/>
    <n v="-3.9250472200893456E-2"/>
  </r>
  <r>
    <s v="O08082"/>
    <s v="2024-11-13"/>
    <x v="6"/>
    <s v="Tamil Nadu"/>
    <s v="SMB"/>
    <s v="Beauty"/>
    <s v="Perfume"/>
    <n v="2"/>
    <n v="2483.08"/>
    <n v="1587.22"/>
    <n v="0.12"/>
    <n v="597.8904"/>
    <n v="11"/>
    <n v="2024"/>
    <n v="0.24078579828277785"/>
  </r>
  <r>
    <s v="O08083"/>
    <s v="2024-06-01"/>
    <x v="4"/>
    <s v="Maharashtra"/>
    <s v="Corporate"/>
    <s v="Fashion"/>
    <s v="Jeans"/>
    <n v="3"/>
    <n v="26661.46"/>
    <n v="22566.57"/>
    <n v="0.01"/>
    <n v="3828.2753999999995"/>
    <n v="6"/>
    <n v="2024"/>
    <n v="0.14358836312790071"/>
  </r>
  <r>
    <s v="O08084"/>
    <s v="2024-06-03"/>
    <x v="6"/>
    <s v="Tamil Nadu"/>
    <s v="Corporate"/>
    <s v="Home"/>
    <s v="Lamp"/>
    <n v="1"/>
    <n v="7697.67"/>
    <n v="6257.73"/>
    <n v="0.09"/>
    <n v="747.14970000000051"/>
    <n v="6"/>
    <n v="2024"/>
    <n v="9.7061799219763961E-2"/>
  </r>
  <r>
    <s v="O08085"/>
    <s v="2025-05-02"/>
    <x v="0"/>
    <s v="Karnataka"/>
    <s v="SMB"/>
    <s v="Home"/>
    <s v="Sofa"/>
    <n v="5"/>
    <n v="14658.3"/>
    <n v="12207.14"/>
    <n v="0.06"/>
    <n v="1571.6619999999998"/>
    <n v="5"/>
    <n v="2025"/>
    <n v="0.10721993682759937"/>
  </r>
  <r>
    <s v="O08086"/>
    <s v="2025-01-18"/>
    <x v="1"/>
    <s v="Maharashtra"/>
    <s v="Corporate"/>
    <s v="Electronics"/>
    <s v="Laptop"/>
    <n v="5"/>
    <n v="26367.73"/>
    <n v="18410.349999999999"/>
    <n v="0.28000000000000003"/>
    <n v="574.41560000000027"/>
    <n v="1"/>
    <n v="2025"/>
    <n v="2.1784795278167679E-2"/>
  </r>
  <r>
    <s v="O08087"/>
    <s v="2025-01-12"/>
    <x v="6"/>
    <s v="Tamil Nadu"/>
    <s v="Consumer"/>
    <s v="Electronics"/>
    <s v="Phone"/>
    <n v="4"/>
    <n v="16123.22"/>
    <n v="10048.41"/>
    <n v="0.04"/>
    <n v="5429.8811999999998"/>
    <n v="1"/>
    <n v="2025"/>
    <n v="0.3367739942765775"/>
  </r>
  <r>
    <s v="O08088"/>
    <s v="2024-08-21"/>
    <x v="5"/>
    <s v="West Bengal"/>
    <s v="Consumer"/>
    <s v="Beauty"/>
    <s v="Skincare"/>
    <n v="1"/>
    <n v="7021.74"/>
    <n v="4470.82"/>
    <n v="0.11"/>
    <n v="1778.5286000000001"/>
    <n v="8"/>
    <n v="2024"/>
    <n v="0.25328887141933482"/>
  </r>
  <r>
    <s v="O08089"/>
    <s v="2025-01-20"/>
    <x v="1"/>
    <s v="Maharashtra"/>
    <s v="Corporate"/>
    <s v="Beauty"/>
    <s v="Skincare"/>
    <n v="5"/>
    <n v="13355.64"/>
    <n v="10755.29"/>
    <n v="0.2"/>
    <n v="-70.778000000001612"/>
    <n v="1"/>
    <n v="2025"/>
    <n v="-5.2994839633294707E-3"/>
  </r>
  <r>
    <s v="O08090"/>
    <s v="2025-05-07"/>
    <x v="4"/>
    <s v="Maharashtra"/>
    <s v="SMB"/>
    <s v="Fashion"/>
    <s v="Shirt"/>
    <n v="1"/>
    <n v="7616.5"/>
    <n v="4712.28"/>
    <n v="0.16"/>
    <n v="1685.5800000000002"/>
    <n v="5"/>
    <n v="2025"/>
    <n v="0.2213063743189129"/>
  </r>
  <r>
    <s v="O08091"/>
    <s v="2024-04-14"/>
    <x v="0"/>
    <s v="Karnataka"/>
    <s v="SMB"/>
    <s v="Fashion"/>
    <s v="Shoes"/>
    <n v="4"/>
    <n v="22020.41"/>
    <n v="13660.49"/>
    <n v="0.27"/>
    <n v="2414.4092999999993"/>
    <n v="4"/>
    <n v="2024"/>
    <n v="0.10964415739761428"/>
  </r>
  <r>
    <s v="O08092"/>
    <s v="2024-05-10"/>
    <x v="6"/>
    <s v="Tamil Nadu"/>
    <s v="Consumer"/>
    <s v="Electronics"/>
    <s v="Tablet"/>
    <n v="3"/>
    <n v="42557.91"/>
    <n v="33964.239999999998"/>
    <n v="0.27"/>
    <n v="-2896.965699999997"/>
    <n v="5"/>
    <n v="2024"/>
    <n v="-6.8071145880988906E-2"/>
  </r>
  <r>
    <s v="O08093"/>
    <s v="2024-04-15"/>
    <x v="5"/>
    <s v="West Bengal"/>
    <s v="Corporate"/>
    <s v="Home"/>
    <s v="Lamp"/>
    <n v="3"/>
    <n v="8130.06"/>
    <n v="6908.06"/>
    <n v="0.12"/>
    <n v="246.39279999999997"/>
    <n v="4"/>
    <n v="2024"/>
    <n v="3.0306393802751758E-2"/>
  </r>
  <r>
    <s v="O08094"/>
    <s v="2025-03-15"/>
    <x v="0"/>
    <s v="Karnataka"/>
    <s v="Corporate"/>
    <s v="Electronics"/>
    <s v="Laptop"/>
    <n v="1"/>
    <n v="3504.16"/>
    <n v="1986.28"/>
    <n v="0.28999999999999998"/>
    <n v="501.67359999999996"/>
    <n v="3"/>
    <n v="2025"/>
    <n v="0.14316515227615176"/>
  </r>
  <r>
    <s v="O08095"/>
    <s v="2025-02-13"/>
    <x v="4"/>
    <s v="Maharashtra"/>
    <s v="Consumer"/>
    <s v="Electronics"/>
    <s v="Phone"/>
    <n v="5"/>
    <n v="24601.759999999998"/>
    <n v="14288.13"/>
    <n v="0.13"/>
    <n v="7115.4011999999993"/>
    <n v="2"/>
    <n v="2025"/>
    <n v="0.28922325882375893"/>
  </r>
  <r>
    <s v="O08096"/>
    <s v="2024-11-09"/>
    <x v="4"/>
    <s v="Maharashtra"/>
    <s v="Consumer"/>
    <s v="Fashion"/>
    <s v="Shoes"/>
    <n v="4"/>
    <n v="51872.57"/>
    <n v="43470.49"/>
    <n v="0.24"/>
    <n v="-4047.3367999999973"/>
    <n v="11"/>
    <n v="2024"/>
    <n v="-7.8024605297173394E-2"/>
  </r>
  <r>
    <s v="O08097"/>
    <s v="2024-11-09"/>
    <x v="1"/>
    <s v="Maharashtra"/>
    <s v="Consumer"/>
    <s v="Beauty"/>
    <s v="Skincare"/>
    <n v="2"/>
    <n v="18332.330000000002"/>
    <n v="13115.57"/>
    <n v="0.16"/>
    <n v="2283.5872000000018"/>
    <n v="11"/>
    <n v="2024"/>
    <n v="0.12456611898214802"/>
  </r>
  <r>
    <s v="O08098"/>
    <s v="2024-05-26"/>
    <x v="5"/>
    <s v="West Bengal"/>
    <s v="Corporate"/>
    <s v="Beauty"/>
    <s v="Perfume"/>
    <n v="5"/>
    <n v="13614.21"/>
    <n v="10087.42"/>
    <n v="0.03"/>
    <n v="3118.363699999999"/>
    <n v="5"/>
    <n v="2024"/>
    <n v="0.22905212274527859"/>
  </r>
  <r>
    <s v="O08099"/>
    <s v="2025-04-11"/>
    <x v="2"/>
    <s v="Delhi"/>
    <s v="Corporate"/>
    <s v="Beauty"/>
    <s v="Makeup"/>
    <n v="1"/>
    <n v="3887.81"/>
    <n v="3202.25"/>
    <n v="0.04"/>
    <n v="530.04759999999987"/>
    <n v="4"/>
    <n v="2025"/>
    <n v="0.13633577772576333"/>
  </r>
  <r>
    <s v="O08100"/>
    <s v="2024-05-16"/>
    <x v="0"/>
    <s v="Karnataka"/>
    <s v="Corporate"/>
    <s v="Home"/>
    <s v="Chair"/>
    <n v="3"/>
    <n v="20877.740000000002"/>
    <n v="15157.51"/>
    <n v="0.17"/>
    <n v="2171.014200000001"/>
    <n v="5"/>
    <n v="2024"/>
    <n v="0.10398703116333477"/>
  </r>
  <r>
    <s v="O08101"/>
    <s v="2024-11-23"/>
    <x v="0"/>
    <s v="Karnataka"/>
    <s v="Corporate"/>
    <s v="Home"/>
    <s v="Chair"/>
    <n v="2"/>
    <n v="10641.8"/>
    <n v="8287.7900000000009"/>
    <n v="0.19"/>
    <n v="332.06799999999862"/>
    <n v="11"/>
    <n v="2024"/>
    <n v="3.1204119603826293E-2"/>
  </r>
  <r>
    <s v="O08102"/>
    <s v="2024-06-01"/>
    <x v="5"/>
    <s v="West Bengal"/>
    <s v="Consumer"/>
    <s v="Beauty"/>
    <s v="Skincare"/>
    <n v="4"/>
    <n v="37169.269999999997"/>
    <n v="22202.35"/>
    <n v="0.18"/>
    <n v="8276.4513999999981"/>
    <n v="6"/>
    <n v="2024"/>
    <n v="0.22266919420263026"/>
  </r>
  <r>
    <s v="O08103"/>
    <s v="2025-05-20"/>
    <x v="7"/>
    <s v="Uttar Pradesh"/>
    <s v="Corporate"/>
    <s v="Electronics"/>
    <s v="Laptop"/>
    <n v="1"/>
    <n v="13444.58"/>
    <n v="9694.9599999999991"/>
    <n v="0.03"/>
    <n v="3346.2826000000009"/>
    <n v="5"/>
    <n v="2025"/>
    <n v="0.2488945433773313"/>
  </r>
  <r>
    <s v="O08104"/>
    <s v="2024-10-14"/>
    <x v="2"/>
    <s v="Delhi"/>
    <s v="SMB"/>
    <s v="Fashion"/>
    <s v="Shirt"/>
    <n v="1"/>
    <n v="1253.29"/>
    <n v="802.5"/>
    <n v="0.11"/>
    <n v="312.92809999999997"/>
    <n v="10"/>
    <n v="2024"/>
    <n v="0.24968530826863694"/>
  </r>
  <r>
    <s v="O08105"/>
    <s v="2024-06-20"/>
    <x v="3"/>
    <s v="Telangana"/>
    <s v="Corporate"/>
    <s v="Home"/>
    <s v="Sofa"/>
    <n v="1"/>
    <n v="9408.76"/>
    <n v="7915.46"/>
    <n v="0.14000000000000001"/>
    <n v="176.07359999999994"/>
    <n v="6"/>
    <n v="2024"/>
    <n v="1.8713794378855442E-2"/>
  </r>
  <r>
    <s v="O08106"/>
    <s v="2024-03-14"/>
    <x v="6"/>
    <s v="Tamil Nadu"/>
    <s v="SMB"/>
    <s v="Fashion"/>
    <s v="Shirt"/>
    <n v="2"/>
    <n v="4170.25"/>
    <n v="2751.08"/>
    <n v="0.02"/>
    <n v="1335.7650000000001"/>
    <n v="3"/>
    <n v="2024"/>
    <n v="0.32030813500389665"/>
  </r>
  <r>
    <s v="O08107"/>
    <s v="2025-03-18"/>
    <x v="7"/>
    <s v="Uttar Pradesh"/>
    <s v="Consumer"/>
    <s v="Electronics"/>
    <s v="Phone"/>
    <n v="4"/>
    <n v="16485.169999999998"/>
    <n v="13859.7"/>
    <n v="0.16"/>
    <n v="-12.157200000002376"/>
    <n v="3"/>
    <n v="2025"/>
    <n v="-7.3746282264619523E-4"/>
  </r>
  <r>
    <s v="O08108"/>
    <s v="2025-05-22"/>
    <x v="0"/>
    <s v="Karnataka"/>
    <s v="Corporate"/>
    <s v="Fashion"/>
    <s v="Shoes"/>
    <n v="4"/>
    <n v="37829.51"/>
    <n v="22990.639999999999"/>
    <n v="0.28999999999999998"/>
    <n v="3868.3121000000028"/>
    <n v="5"/>
    <n v="2025"/>
    <n v="0.10225646856118419"/>
  </r>
  <r>
    <s v="O08109"/>
    <s v="2024-06-29"/>
    <x v="0"/>
    <s v="Karnataka"/>
    <s v="Consumer"/>
    <s v="Fashion"/>
    <s v="Shoes"/>
    <n v="4"/>
    <n v="16362.74"/>
    <n v="11912.8"/>
    <n v="0.22"/>
    <n v="850.13720000000058"/>
    <n v="6"/>
    <n v="2024"/>
    <n v="5.195567490530318E-2"/>
  </r>
  <r>
    <s v="O08110"/>
    <s v="2024-12-14"/>
    <x v="1"/>
    <s v="Maharashtra"/>
    <s v="Consumer"/>
    <s v="Electronics"/>
    <s v="Tablet"/>
    <n v="4"/>
    <n v="19980.310000000001"/>
    <n v="11533.87"/>
    <n v="0.01"/>
    <n v="8246.6369000000013"/>
    <n v="12"/>
    <n v="2024"/>
    <n v="0.41273818574386489"/>
  </r>
  <r>
    <s v="O08111"/>
    <s v="2025-04-09"/>
    <x v="0"/>
    <s v="Karnataka"/>
    <s v="Consumer"/>
    <s v="Electronics"/>
    <s v="Headphones"/>
    <n v="4"/>
    <n v="19923.849999999999"/>
    <n v="12817.24"/>
    <n v="0.21"/>
    <n v="2922.6014999999989"/>
    <n v="4"/>
    <n v="2025"/>
    <n v="0.14668859181332922"/>
  </r>
  <r>
    <s v="O08112"/>
    <s v="2024-01-08"/>
    <x v="2"/>
    <s v="Delhi"/>
    <s v="SMB"/>
    <s v="Fashion"/>
    <s v="Shirt"/>
    <n v="5"/>
    <n v="41697.15"/>
    <n v="33372.81"/>
    <n v="0.09"/>
    <n v="4571.5965000000033"/>
    <n v="1"/>
    <n v="2024"/>
    <n v="0.10963810476255578"/>
  </r>
  <r>
    <s v="O08113"/>
    <s v="2024-05-09"/>
    <x v="5"/>
    <s v="West Bengal"/>
    <s v="SMB"/>
    <s v="Home"/>
    <s v="Sofa"/>
    <n v="5"/>
    <n v="55661.02"/>
    <n v="33945.269999999997"/>
    <n v="0.17"/>
    <n v="12253.3766"/>
    <n v="5"/>
    <n v="2024"/>
    <n v="0.22014286838437386"/>
  </r>
  <r>
    <s v="O08114"/>
    <s v="2024-12-08"/>
    <x v="3"/>
    <s v="Telangana"/>
    <s v="SMB"/>
    <s v="Beauty"/>
    <s v="Perfume"/>
    <n v="1"/>
    <n v="6758.35"/>
    <n v="3862.55"/>
    <n v="0.22"/>
    <n v="1408.9630000000002"/>
    <n v="12"/>
    <n v="2024"/>
    <n v="0.20847736503732422"/>
  </r>
  <r>
    <s v="O08115"/>
    <s v="2024-04-06"/>
    <x v="0"/>
    <s v="Karnataka"/>
    <s v="SMB"/>
    <s v="Home"/>
    <s v="Sofa"/>
    <n v="1"/>
    <n v="1597.68"/>
    <n v="906.41"/>
    <n v="0.18"/>
    <n v="403.68760000000009"/>
    <n v="4"/>
    <n v="2024"/>
    <n v="0.2526711231285364"/>
  </r>
  <r>
    <s v="O08116"/>
    <s v="2024-04-13"/>
    <x v="1"/>
    <s v="Maharashtra"/>
    <s v="Consumer"/>
    <s v="Home"/>
    <s v="Table"/>
    <n v="2"/>
    <n v="29460.69"/>
    <n v="23626.639999999999"/>
    <n v="0.21"/>
    <n v="-352.69490000000042"/>
    <n v="4"/>
    <n v="2024"/>
    <n v="-1.1971712135730712E-2"/>
  </r>
  <r>
    <s v="O08117"/>
    <s v="2025-06-24"/>
    <x v="6"/>
    <s v="Tamil Nadu"/>
    <s v="SMB"/>
    <s v="Fashion"/>
    <s v="Jeans"/>
    <n v="4"/>
    <n v="2614.7199999999998"/>
    <n v="2024.92"/>
    <n v="0.17"/>
    <n v="145.2975999999997"/>
    <n v="6"/>
    <n v="2025"/>
    <n v="5.5569085791212718E-2"/>
  </r>
  <r>
    <s v="O08118"/>
    <s v="2024-03-09"/>
    <x v="7"/>
    <s v="Uttar Pradesh"/>
    <s v="Corporate"/>
    <s v="Fashion"/>
    <s v="Shoes"/>
    <n v="3"/>
    <n v="36233.56"/>
    <n v="25784.61"/>
    <n v="0.13"/>
    <n v="5738.5871999999972"/>
    <n v="3"/>
    <n v="2024"/>
    <n v="0.15837768080199677"/>
  </r>
  <r>
    <s v="O08119"/>
    <s v="2024-10-24"/>
    <x v="1"/>
    <s v="Maharashtra"/>
    <s v="Consumer"/>
    <s v="Fashion"/>
    <s v="Jeans"/>
    <n v="4"/>
    <n v="20371.189999999999"/>
    <n v="11847.82"/>
    <n v="0.2"/>
    <n v="4449.1319999999996"/>
    <n v="10"/>
    <n v="2024"/>
    <n v="0.21840314679702069"/>
  </r>
  <r>
    <s v="O08120"/>
    <s v="2024-11-09"/>
    <x v="1"/>
    <s v="Maharashtra"/>
    <s v="Corporate"/>
    <s v="Beauty"/>
    <s v="Skincare"/>
    <n v="1"/>
    <n v="7118.36"/>
    <n v="5695.46"/>
    <n v="0.22"/>
    <n v="-143.1392000000003"/>
    <n v="11"/>
    <n v="2024"/>
    <n v="-2.0108451946796776E-2"/>
  </r>
  <r>
    <s v="O08121"/>
    <s v="2025-05-29"/>
    <x v="0"/>
    <s v="Karnataka"/>
    <s v="Consumer"/>
    <s v="Home"/>
    <s v="Table"/>
    <n v="4"/>
    <n v="26524.93"/>
    <n v="16738.39"/>
    <n v="0.2"/>
    <n v="4481.5540000000001"/>
    <n v="5"/>
    <n v="2025"/>
    <n v="0.16895629884791402"/>
  </r>
  <r>
    <s v="O08122"/>
    <s v="2024-08-27"/>
    <x v="1"/>
    <s v="Maharashtra"/>
    <s v="SMB"/>
    <s v="Beauty"/>
    <s v="Makeup"/>
    <n v="5"/>
    <n v="12577.95"/>
    <n v="10199.950000000001"/>
    <n v="0.21"/>
    <n v="-263.36950000000024"/>
    <n v="8"/>
    <n v="2024"/>
    <n v="-2.0938984492703518E-2"/>
  </r>
  <r>
    <s v="O08123"/>
    <s v="2024-09-09"/>
    <x v="7"/>
    <s v="Uttar Pradesh"/>
    <s v="Consumer"/>
    <s v="Home"/>
    <s v="Table"/>
    <n v="2"/>
    <n v="22489"/>
    <n v="12552.05"/>
    <n v="0.13"/>
    <n v="7013.380000000001"/>
    <n v="9"/>
    <n v="2024"/>
    <n v="0.31185824180710575"/>
  </r>
  <r>
    <s v="O08124"/>
    <s v="2024-07-30"/>
    <x v="7"/>
    <s v="Uttar Pradesh"/>
    <s v="Corporate"/>
    <s v="Fashion"/>
    <s v="Jacket"/>
    <n v="1"/>
    <n v="4410.0600000000004"/>
    <n v="3314.67"/>
    <n v="0.04"/>
    <n v="918.98760000000027"/>
    <n v="7"/>
    <n v="2024"/>
    <n v="0.20838437572277932"/>
  </r>
  <r>
    <s v="O08125"/>
    <s v="2024-08-24"/>
    <x v="3"/>
    <s v="Telangana"/>
    <s v="SMB"/>
    <s v="Beauty"/>
    <s v="Makeup"/>
    <n v="3"/>
    <n v="15550.25"/>
    <n v="10252.61"/>
    <n v="0.13"/>
    <n v="3276.1074999999992"/>
    <n v="8"/>
    <n v="2024"/>
    <n v="0.21067876722239187"/>
  </r>
  <r>
    <s v="O08126"/>
    <s v="2025-06-14"/>
    <x v="0"/>
    <s v="Karnataka"/>
    <s v="Corporate"/>
    <s v="Beauty"/>
    <s v="Skincare"/>
    <n v="3"/>
    <n v="34810.68"/>
    <n v="20411.16"/>
    <n v="0.04"/>
    <n v="13007.0928"/>
    <n v="6"/>
    <n v="2025"/>
    <n v="0.37365236186135981"/>
  </r>
  <r>
    <s v="O08127"/>
    <s v="2024-07-22"/>
    <x v="5"/>
    <s v="West Bengal"/>
    <s v="Consumer"/>
    <s v="Beauty"/>
    <s v="Skincare"/>
    <n v="1"/>
    <n v="10882.93"/>
    <n v="8377.34"/>
    <n v="0.03"/>
    <n v="2179.1021000000001"/>
    <n v="7"/>
    <n v="2024"/>
    <n v="0.20023119692950336"/>
  </r>
  <r>
    <s v="O08128"/>
    <s v="2024-10-09"/>
    <x v="1"/>
    <s v="Maharashtra"/>
    <s v="Corporate"/>
    <s v="Electronics"/>
    <s v="Headphones"/>
    <n v="5"/>
    <n v="54021.64"/>
    <n v="41563.589999999997"/>
    <n v="0.1"/>
    <n v="7055.8860000000022"/>
    <n v="10"/>
    <n v="2024"/>
    <n v="0.13061221392019942"/>
  </r>
  <r>
    <s v="O08129"/>
    <s v="2024-02-07"/>
    <x v="3"/>
    <s v="Telangana"/>
    <s v="Corporate"/>
    <s v="Electronics"/>
    <s v="Tablet"/>
    <n v="5"/>
    <n v="41060.239999999998"/>
    <n v="33844.410000000003"/>
    <n v="0.22"/>
    <n v="-1817.4228000000057"/>
    <n v="2"/>
    <n v="2024"/>
    <n v="-4.4262352095360523E-2"/>
  </r>
  <r>
    <s v="O08130"/>
    <s v="2025-01-21"/>
    <x v="3"/>
    <s v="Telangana"/>
    <s v="Corporate"/>
    <s v="Fashion"/>
    <s v="Jeans"/>
    <n v="5"/>
    <n v="26909.62"/>
    <n v="17501.48"/>
    <n v="0.11"/>
    <n v="6448.0817999999999"/>
    <n v="1"/>
    <n v="2025"/>
    <n v="0.2396199500401715"/>
  </r>
  <r>
    <s v="O08131"/>
    <s v="2025-04-04"/>
    <x v="6"/>
    <s v="Tamil Nadu"/>
    <s v="Consumer"/>
    <s v="Beauty"/>
    <s v="Haircare"/>
    <n v="4"/>
    <n v="19550.169999999998"/>
    <n v="15067.72"/>
    <n v="0.04"/>
    <n v="3700.4431999999988"/>
    <n v="4"/>
    <n v="2025"/>
    <n v="0.18927933618991544"/>
  </r>
  <r>
    <s v="O08132"/>
    <s v="2025-02-11"/>
    <x v="1"/>
    <s v="Maharashtra"/>
    <s v="SMB"/>
    <s v="Home"/>
    <s v="Table"/>
    <n v="1"/>
    <n v="8799.84"/>
    <n v="5315.62"/>
    <n v="0.14000000000000001"/>
    <n v="2252.2424000000001"/>
    <n v="2"/>
    <n v="2025"/>
    <n v="0.2559412898416335"/>
  </r>
  <r>
    <s v="O08133"/>
    <s v="2025-01-06"/>
    <x v="0"/>
    <s v="Karnataka"/>
    <s v="SMB"/>
    <s v="Fashion"/>
    <s v="Shirt"/>
    <n v="4"/>
    <n v="23082.09"/>
    <n v="16368.51"/>
    <n v="0.19"/>
    <n v="2327.9829"/>
    <n v="1"/>
    <n v="2025"/>
    <n v="0.10085667718997716"/>
  </r>
  <r>
    <s v="O08134"/>
    <s v="2025-01-16"/>
    <x v="2"/>
    <s v="Delhi"/>
    <s v="Consumer"/>
    <s v="Fashion"/>
    <s v="Shoes"/>
    <n v="5"/>
    <n v="6938.09"/>
    <n v="4411.6400000000003"/>
    <n v="0.27"/>
    <n v="653.16569999999956"/>
    <n v="1"/>
    <n v="2025"/>
    <n v="9.4142004499797427E-2"/>
  </r>
  <r>
    <s v="O08135"/>
    <s v="2024-06-02"/>
    <x v="0"/>
    <s v="Karnataka"/>
    <s v="SMB"/>
    <s v="Home"/>
    <s v="Table"/>
    <n v="2"/>
    <n v="21595.4"/>
    <n v="13783.38"/>
    <n v="0.28000000000000003"/>
    <n v="1765.3080000000009"/>
    <n v="6"/>
    <n v="2024"/>
    <n v="8.1744630801003956E-2"/>
  </r>
  <r>
    <s v="O08136"/>
    <s v="2025-04-22"/>
    <x v="0"/>
    <s v="Karnataka"/>
    <s v="Consumer"/>
    <s v="Electronics"/>
    <s v="Headphones"/>
    <n v="3"/>
    <n v="23450.79"/>
    <n v="18790.93"/>
    <n v="0.28999999999999998"/>
    <n v="-2140.869099999999"/>
    <n v="4"/>
    <n v="2025"/>
    <n v="-9.1291982061158655E-2"/>
  </r>
  <r>
    <s v="O08137"/>
    <s v="2025-03-20"/>
    <x v="5"/>
    <s v="West Bengal"/>
    <s v="Corporate"/>
    <s v="Fashion"/>
    <s v="Jeans"/>
    <n v="3"/>
    <n v="42629.68"/>
    <n v="27992.45"/>
    <n v="0.18"/>
    <n v="6963.8876"/>
    <n v="3"/>
    <n v="2025"/>
    <n v="0.16335772635403314"/>
  </r>
  <r>
    <s v="O08138"/>
    <s v="2025-04-05"/>
    <x v="0"/>
    <s v="Karnataka"/>
    <s v="SMB"/>
    <s v="Fashion"/>
    <s v="Shoes"/>
    <n v="1"/>
    <n v="2984.86"/>
    <n v="2313.0100000000002"/>
    <n v="0.06"/>
    <n v="492.75839999999994"/>
    <n v="4"/>
    <n v="2025"/>
    <n v="0.16508593367863147"/>
  </r>
  <r>
    <s v="O08139"/>
    <s v="2025-01-21"/>
    <x v="0"/>
    <s v="Karnataka"/>
    <s v="Corporate"/>
    <s v="Fashion"/>
    <s v="Jacket"/>
    <n v="3"/>
    <n v="27045.05"/>
    <n v="22811.45"/>
    <n v="0.18"/>
    <n v="-634.50900000000092"/>
    <n v="1"/>
    <n v="2025"/>
    <n v="-2.3461187906844354E-2"/>
  </r>
  <r>
    <s v="O08140"/>
    <s v="2024-03-21"/>
    <x v="5"/>
    <s v="West Bengal"/>
    <s v="SMB"/>
    <s v="Fashion"/>
    <s v="Jeans"/>
    <n v="3"/>
    <n v="17295.54"/>
    <n v="13424.52"/>
    <n v="0.14000000000000001"/>
    <n v="1449.6444000000001"/>
    <n v="3"/>
    <n v="2024"/>
    <n v="8.3816082065087297E-2"/>
  </r>
  <r>
    <s v="O08141"/>
    <s v="2024-11-01"/>
    <x v="6"/>
    <s v="Tamil Nadu"/>
    <s v="Corporate"/>
    <s v="Fashion"/>
    <s v="Shirt"/>
    <n v="2"/>
    <n v="26755.19"/>
    <n v="18968.84"/>
    <n v="0.23"/>
    <n v="1632.6562999999987"/>
    <n v="11"/>
    <n v="2024"/>
    <n v="6.1022040957287124E-2"/>
  </r>
  <r>
    <s v="O08142"/>
    <s v="2024-11-11"/>
    <x v="1"/>
    <s v="Maharashtra"/>
    <s v="Corporate"/>
    <s v="Beauty"/>
    <s v="Skincare"/>
    <n v="4"/>
    <n v="27313.42"/>
    <n v="23098.01"/>
    <n v="0.3"/>
    <n v="-3978.616"/>
    <n v="11"/>
    <n v="2024"/>
    <n v="-0.14566524441098919"/>
  </r>
  <r>
    <s v="O08143"/>
    <s v="2025-03-03"/>
    <x v="4"/>
    <s v="Maharashtra"/>
    <s v="SMB"/>
    <s v="Home"/>
    <s v="Sofa"/>
    <n v="2"/>
    <n v="1949.12"/>
    <n v="1141.1199999999999"/>
    <n v="0.06"/>
    <n v="691.05280000000005"/>
    <n v="3"/>
    <n v="2025"/>
    <n v="0.3545460515514694"/>
  </r>
  <r>
    <s v="O08144"/>
    <s v="2024-12-14"/>
    <x v="1"/>
    <s v="Maharashtra"/>
    <s v="Corporate"/>
    <s v="Electronics"/>
    <s v="Headphones"/>
    <n v="3"/>
    <n v="4618.62"/>
    <n v="3037.55"/>
    <n v="0.04"/>
    <n v="1396.3251999999998"/>
    <n v="12"/>
    <n v="2024"/>
    <n v="0.30232519670377728"/>
  </r>
  <r>
    <s v="O08145"/>
    <s v="2024-08-06"/>
    <x v="2"/>
    <s v="Delhi"/>
    <s v="Consumer"/>
    <s v="Fashion"/>
    <s v="Jeans"/>
    <n v="2"/>
    <n v="12944.06"/>
    <n v="8683.0300000000007"/>
    <n v="0.08"/>
    <n v="3225.5051999999987"/>
    <n v="8"/>
    <n v="2024"/>
    <n v="0.24918806000590224"/>
  </r>
  <r>
    <s v="O08146"/>
    <s v="2025-06-24"/>
    <x v="6"/>
    <s v="Tamil Nadu"/>
    <s v="SMB"/>
    <s v="Home"/>
    <s v="Sofa"/>
    <n v="3"/>
    <n v="29234.6"/>
    <n v="19222.740000000002"/>
    <n v="0.15"/>
    <n v="5626.6699999999973"/>
    <n v="6"/>
    <n v="2025"/>
    <n v="0.19246611891388962"/>
  </r>
  <r>
    <s v="O08147"/>
    <s v="2024-05-12"/>
    <x v="4"/>
    <s v="Maharashtra"/>
    <s v="Corporate"/>
    <s v="Electronics"/>
    <s v="Laptop"/>
    <n v="2"/>
    <n v="13186.39"/>
    <n v="9841.58"/>
    <n v="0.22"/>
    <n v="443.80419999999958"/>
    <n v="5"/>
    <n v="2024"/>
    <n v="3.3656231917909271E-2"/>
  </r>
  <r>
    <s v="O08148"/>
    <s v="2024-04-15"/>
    <x v="7"/>
    <s v="Uttar Pradesh"/>
    <s v="Corporate"/>
    <s v="Home"/>
    <s v="Sofa"/>
    <n v="3"/>
    <n v="7733.42"/>
    <n v="5139.2"/>
    <n v="0.09"/>
    <n v="1898.2122000000004"/>
    <n v="4"/>
    <n v="2024"/>
    <n v="0.24545572334103158"/>
  </r>
  <r>
    <s v="O08149"/>
    <s v="2024-03-09"/>
    <x v="3"/>
    <s v="Telangana"/>
    <s v="Consumer"/>
    <s v="Fashion"/>
    <s v="Jacket"/>
    <n v="2"/>
    <n v="11749.5"/>
    <n v="6508.97"/>
    <n v="0.05"/>
    <n v="4653.0549999999994"/>
    <n v="3"/>
    <n v="2024"/>
    <n v="0.39602153283118424"/>
  </r>
  <r>
    <s v="O08150"/>
    <s v="2024-03-17"/>
    <x v="5"/>
    <s v="West Bengal"/>
    <s v="Consumer"/>
    <s v="Beauty"/>
    <s v="Perfume"/>
    <n v="4"/>
    <n v="5987.21"/>
    <n v="4449.1400000000003"/>
    <n v="0.12"/>
    <n v="819.60479999999973"/>
    <n v="3"/>
    <n v="2024"/>
    <n v="0.13689260941239739"/>
  </r>
  <r>
    <s v="O08151"/>
    <s v="2025-03-17"/>
    <x v="5"/>
    <s v="West Bengal"/>
    <s v="Corporate"/>
    <s v="Electronics"/>
    <s v="Phone"/>
    <n v="3"/>
    <n v="42045.87"/>
    <n v="30598.26"/>
    <n v="0.04"/>
    <n v="9765.7752000000037"/>
    <n v="3"/>
    <n v="2025"/>
    <n v="0.23226479081060764"/>
  </r>
  <r>
    <s v="O08152"/>
    <s v="2024-04-19"/>
    <x v="1"/>
    <s v="Maharashtra"/>
    <s v="Consumer"/>
    <s v="Beauty"/>
    <s v="Skincare"/>
    <n v="2"/>
    <n v="26318.58"/>
    <n v="18240.759999999998"/>
    <n v="0.14000000000000001"/>
    <n v="4393.2188000000024"/>
    <n v="4"/>
    <n v="2024"/>
    <n v="0.16692461371396186"/>
  </r>
  <r>
    <s v="O08153"/>
    <s v="2024-10-05"/>
    <x v="5"/>
    <s v="West Bengal"/>
    <s v="Corporate"/>
    <s v="Home"/>
    <s v="Table"/>
    <n v="2"/>
    <n v="13505.34"/>
    <n v="10022.86"/>
    <n v="0.27"/>
    <n v="-163.96180000000049"/>
    <n v="10"/>
    <n v="2024"/>
    <n v="-1.2140516269860699E-2"/>
  </r>
  <r>
    <s v="O08154"/>
    <s v="2024-03-28"/>
    <x v="2"/>
    <s v="Delhi"/>
    <s v="Corporate"/>
    <s v="Beauty"/>
    <s v="Makeup"/>
    <n v="5"/>
    <n v="31889.62"/>
    <n v="22842.39"/>
    <n v="0.3"/>
    <n v="-519.65599999999904"/>
    <n v="3"/>
    <n v="2024"/>
    <n v="-1.6295459149403443E-2"/>
  </r>
  <r>
    <s v="O08155"/>
    <s v="2024-01-05"/>
    <x v="6"/>
    <s v="Tamil Nadu"/>
    <s v="Corporate"/>
    <s v="Beauty"/>
    <s v="Skincare"/>
    <n v="1"/>
    <n v="12576.3"/>
    <n v="7522.75"/>
    <n v="0.2"/>
    <n v="2538.2899999999991"/>
    <n v="1"/>
    <n v="2024"/>
    <n v="0.20183122221957167"/>
  </r>
  <r>
    <s v="O08156"/>
    <s v="2024-06-22"/>
    <x v="3"/>
    <s v="Telangana"/>
    <s v="Consumer"/>
    <s v="Electronics"/>
    <s v="Headphones"/>
    <n v="1"/>
    <n v="2214.44"/>
    <n v="1357.75"/>
    <n v="0.02"/>
    <n v="812.40120000000002"/>
    <n v="6"/>
    <n v="2024"/>
    <n v="0.36686530228861475"/>
  </r>
  <r>
    <s v="O08157"/>
    <s v="2025-01-28"/>
    <x v="6"/>
    <s v="Tamil Nadu"/>
    <s v="Consumer"/>
    <s v="Home"/>
    <s v="Lamp"/>
    <n v="1"/>
    <n v="6231.02"/>
    <n v="4337.38"/>
    <n v="0.26"/>
    <n v="273.5748000000001"/>
    <n v="1"/>
    <n v="2025"/>
    <n v="4.3905299613867403E-2"/>
  </r>
  <r>
    <s v="O08158"/>
    <s v="2024-08-28"/>
    <x v="1"/>
    <s v="Maharashtra"/>
    <s v="Corporate"/>
    <s v="Home"/>
    <s v="Table"/>
    <n v="3"/>
    <n v="8344.91"/>
    <n v="6806.8"/>
    <n v="0.27"/>
    <n v="-715.01570000000038"/>
    <n v="8"/>
    <n v="2024"/>
    <n v="-8.5682853380084439E-2"/>
  </r>
  <r>
    <s v="O08159"/>
    <s v="2024-08-27"/>
    <x v="7"/>
    <s v="Uttar Pradesh"/>
    <s v="Corporate"/>
    <s v="Fashion"/>
    <s v="Jeans"/>
    <n v="3"/>
    <n v="40758.49"/>
    <n v="28661.919999999998"/>
    <n v="0.25"/>
    <n v="1906.9475000000002"/>
    <n v="8"/>
    <n v="2024"/>
    <n v="4.6786510000738503E-2"/>
  </r>
  <r>
    <s v="O08160"/>
    <s v="2024-02-08"/>
    <x v="5"/>
    <s v="West Bengal"/>
    <s v="Corporate"/>
    <s v="Fashion"/>
    <s v="Shoes"/>
    <n v="5"/>
    <n v="4518.18"/>
    <n v="3612.47"/>
    <n v="0.25"/>
    <n v="-223.83499999999958"/>
    <n v="2"/>
    <n v="2024"/>
    <n v="-4.9540965610046429E-2"/>
  </r>
  <r>
    <s v="O08161"/>
    <s v="2025-05-11"/>
    <x v="1"/>
    <s v="Maharashtra"/>
    <s v="Consumer"/>
    <s v="Electronics"/>
    <s v="Laptop"/>
    <n v="1"/>
    <n v="6620.09"/>
    <n v="3944.25"/>
    <n v="0.28999999999999998"/>
    <n v="756.01390000000015"/>
    <n v="5"/>
    <n v="2025"/>
    <n v="0.11419994290107841"/>
  </r>
  <r>
    <s v="O08162"/>
    <s v="2025-01-21"/>
    <x v="3"/>
    <s v="Telangana"/>
    <s v="Consumer"/>
    <s v="Electronics"/>
    <s v="Phone"/>
    <n v="4"/>
    <n v="59646.82"/>
    <n v="38725.14"/>
    <n v="0.13"/>
    <n v="13167.5934"/>
    <n v="1"/>
    <n v="2025"/>
    <n v="0.22075935313902736"/>
  </r>
  <r>
    <s v="O08163"/>
    <s v="2025-05-24"/>
    <x v="6"/>
    <s v="Tamil Nadu"/>
    <s v="Consumer"/>
    <s v="Fashion"/>
    <s v="Jeans"/>
    <n v="4"/>
    <n v="6787.69"/>
    <n v="5013.13"/>
    <n v="0.04"/>
    <n v="1503.0523999999996"/>
    <n v="5"/>
    <n v="2025"/>
    <n v="0.22143798552968677"/>
  </r>
  <r>
    <s v="O08164"/>
    <s v="2024-12-02"/>
    <x v="0"/>
    <s v="Karnataka"/>
    <s v="Consumer"/>
    <s v="Home"/>
    <s v="Lamp"/>
    <n v="3"/>
    <n v="23066.2"/>
    <n v="17743.87"/>
    <n v="0.06"/>
    <n v="3938.358000000002"/>
    <n v="12"/>
    <n v="2024"/>
    <n v="0.17074151789198055"/>
  </r>
  <r>
    <s v="O08165"/>
    <s v="2024-01-01"/>
    <x v="7"/>
    <s v="Uttar Pradesh"/>
    <s v="Corporate"/>
    <s v="Beauty"/>
    <s v="Perfume"/>
    <n v="4"/>
    <n v="29130.65"/>
    <n v="19165.75"/>
    <n v="0.2"/>
    <n v="4138.7700000000004"/>
    <n v="1"/>
    <n v="2024"/>
    <n v="0.14207612943755119"/>
  </r>
  <r>
    <s v="O08166"/>
    <s v="2025-05-12"/>
    <x v="5"/>
    <s v="West Bengal"/>
    <s v="Corporate"/>
    <s v="Beauty"/>
    <s v="Makeup"/>
    <n v="1"/>
    <n v="5718.64"/>
    <n v="4678.8"/>
    <n v="0.22"/>
    <n v="-218.26080000000002"/>
    <n v="5"/>
    <n v="2025"/>
    <n v="-3.8166557083502375E-2"/>
  </r>
  <r>
    <s v="O08167"/>
    <s v="2024-12-26"/>
    <x v="2"/>
    <s v="Delhi"/>
    <s v="SMB"/>
    <s v="Home"/>
    <s v="Lamp"/>
    <n v="5"/>
    <n v="70163.08"/>
    <n v="59339.24"/>
    <n v="0.08"/>
    <n v="5210.7936000000036"/>
    <n v="12"/>
    <n v="2024"/>
    <n v="7.4266887941635454E-2"/>
  </r>
  <r>
    <s v="O08168"/>
    <s v="2024-08-26"/>
    <x v="5"/>
    <s v="West Bengal"/>
    <s v="Consumer"/>
    <s v="Fashion"/>
    <s v="Shirt"/>
    <n v="2"/>
    <n v="19722.16"/>
    <n v="15878.12"/>
    <n v="0.05"/>
    <n v="2857.9319999999989"/>
    <n v="8"/>
    <n v="2024"/>
    <n v="0.14490968534886639"/>
  </r>
  <r>
    <s v="O08169"/>
    <s v="2025-04-02"/>
    <x v="2"/>
    <s v="Delhi"/>
    <s v="SMB"/>
    <s v="Fashion"/>
    <s v="Shirt"/>
    <n v="2"/>
    <n v="29837.599999999999"/>
    <n v="24414.47"/>
    <n v="0.09"/>
    <n v="2737.7459999999978"/>
    <n v="4"/>
    <n v="2025"/>
    <n v="9.1754899857897351E-2"/>
  </r>
  <r>
    <s v="O08170"/>
    <s v="2024-08-18"/>
    <x v="7"/>
    <s v="Uttar Pradesh"/>
    <s v="Corporate"/>
    <s v="Electronics"/>
    <s v="Headphones"/>
    <n v="5"/>
    <n v="16995.29"/>
    <n v="12822.44"/>
    <n v="0.27"/>
    <n v="-415.87830000000031"/>
    <n v="8"/>
    <n v="2024"/>
    <n v="-2.4470209099109241E-2"/>
  </r>
  <r>
    <s v="O08171"/>
    <s v="2024-01-17"/>
    <x v="6"/>
    <s v="Tamil Nadu"/>
    <s v="SMB"/>
    <s v="Home"/>
    <s v="Chair"/>
    <n v="5"/>
    <n v="9880.16"/>
    <n v="7802.87"/>
    <n v="0.15"/>
    <n v="595.26600000000008"/>
    <n v="1"/>
    <n v="2024"/>
    <n v="6.0248619455555381E-2"/>
  </r>
  <r>
    <s v="O08172"/>
    <s v="2024-05-20"/>
    <x v="4"/>
    <s v="Maharashtra"/>
    <s v="SMB"/>
    <s v="Fashion"/>
    <s v="Jeans"/>
    <n v="1"/>
    <n v="7572.05"/>
    <n v="5155.37"/>
    <n v="0.15"/>
    <n v="1280.8725000000004"/>
    <n v="5"/>
    <n v="2024"/>
    <n v="0.16915795590361929"/>
  </r>
  <r>
    <s v="O08173"/>
    <s v="2024-03-17"/>
    <x v="6"/>
    <s v="Tamil Nadu"/>
    <s v="Consumer"/>
    <s v="Beauty"/>
    <s v="Makeup"/>
    <n v="3"/>
    <n v="19821.72"/>
    <n v="12204.26"/>
    <n v="0.23"/>
    <n v="3058.4644000000008"/>
    <n v="3"/>
    <n v="2024"/>
    <n v="0.15429863805966387"/>
  </r>
  <r>
    <s v="O08174"/>
    <s v="2025-01-18"/>
    <x v="5"/>
    <s v="West Bengal"/>
    <s v="Corporate"/>
    <s v="Electronics"/>
    <s v="Laptop"/>
    <n v="3"/>
    <n v="20036.09"/>
    <n v="13195.1"/>
    <n v="0.22"/>
    <n v="2433.0501999999997"/>
    <n v="1"/>
    <n v="2025"/>
    <n v="0.12143338345954723"/>
  </r>
  <r>
    <s v="O08175"/>
    <s v="2024-12-30"/>
    <x v="1"/>
    <s v="Maharashtra"/>
    <s v="Consumer"/>
    <s v="Home"/>
    <s v="Table"/>
    <n v="4"/>
    <n v="35711.4"/>
    <n v="19849.14"/>
    <n v="0.24"/>
    <n v="7291.5240000000013"/>
    <n v="12"/>
    <n v="2024"/>
    <n v="0.20417916967690991"/>
  </r>
  <r>
    <s v="O08176"/>
    <s v="2024-10-09"/>
    <x v="2"/>
    <s v="Delhi"/>
    <s v="Consumer"/>
    <s v="Home"/>
    <s v="Chair"/>
    <n v="4"/>
    <n v="36062.71"/>
    <n v="30167.49"/>
    <n v="0.23"/>
    <n v="-2399.2033000000029"/>
    <n v="10"/>
    <n v="2024"/>
    <n v="-6.6528646904239944E-2"/>
  </r>
  <r>
    <s v="O08177"/>
    <s v="2025-02-04"/>
    <x v="5"/>
    <s v="West Bengal"/>
    <s v="SMB"/>
    <s v="Electronics"/>
    <s v="Tablet"/>
    <n v="4"/>
    <n v="10019.15"/>
    <n v="6907.96"/>
    <n v="0.23"/>
    <n v="806.7854999999995"/>
    <n v="2"/>
    <n v="2025"/>
    <n v="8.052434587764426E-2"/>
  </r>
  <r>
    <s v="O08178"/>
    <s v="2025-03-13"/>
    <x v="4"/>
    <s v="Maharashtra"/>
    <s v="SMB"/>
    <s v="Beauty"/>
    <s v="Perfume"/>
    <n v="1"/>
    <n v="12816.66"/>
    <n v="9315.4"/>
    <n v="0.04"/>
    <n v="2988.5936000000002"/>
    <n v="3"/>
    <n v="2025"/>
    <n v="0.23318037616664561"/>
  </r>
  <r>
    <s v="O08179"/>
    <s v="2024-03-31"/>
    <x v="3"/>
    <s v="Telangana"/>
    <s v="Corporate"/>
    <s v="Beauty"/>
    <s v="Perfume"/>
    <n v="2"/>
    <n v="13077.82"/>
    <n v="11044.4"/>
    <n v="0.1"/>
    <n v="725.63799999999992"/>
    <n v="3"/>
    <n v="2024"/>
    <n v="5.5486159008152729E-2"/>
  </r>
  <r>
    <s v="O08180"/>
    <s v="2024-10-09"/>
    <x v="1"/>
    <s v="Maharashtra"/>
    <s v="SMB"/>
    <s v="Electronics"/>
    <s v="Phone"/>
    <n v="5"/>
    <n v="13887.05"/>
    <n v="11357.48"/>
    <n v="0.17"/>
    <n v="168.77149999999983"/>
    <n v="10"/>
    <n v="2024"/>
    <n v="1.2153157077997115E-2"/>
  </r>
  <r>
    <s v="O08181"/>
    <s v="2024-08-18"/>
    <x v="3"/>
    <s v="Telangana"/>
    <s v="Consumer"/>
    <s v="Electronics"/>
    <s v="Headphones"/>
    <n v="3"/>
    <n v="21528.92"/>
    <n v="18259.580000000002"/>
    <n v="0.22"/>
    <n v="-1467.0224000000035"/>
    <n v="8"/>
    <n v="2024"/>
    <n v="-6.8141941165650838E-2"/>
  </r>
  <r>
    <s v="O08182"/>
    <s v="2025-05-05"/>
    <x v="3"/>
    <s v="Telangana"/>
    <s v="Corporate"/>
    <s v="Electronics"/>
    <s v="Tablet"/>
    <n v="4"/>
    <n v="2685.27"/>
    <n v="2140.69"/>
    <n v="0.21"/>
    <n v="-19.326700000000073"/>
    <n v="5"/>
    <n v="2025"/>
    <n v="-7.1973023196922744E-3"/>
  </r>
  <r>
    <s v="O08183"/>
    <s v="2024-09-28"/>
    <x v="5"/>
    <s v="West Bengal"/>
    <s v="Consumer"/>
    <s v="Fashion"/>
    <s v="Shirt"/>
    <n v="2"/>
    <n v="24831.27"/>
    <n v="19161.650000000001"/>
    <n v="0.28000000000000003"/>
    <n v="-1283.1356000000014"/>
    <n v="9"/>
    <n v="2024"/>
    <n v="-5.1674183398593844E-2"/>
  </r>
  <r>
    <s v="O08184"/>
    <s v="2024-03-25"/>
    <x v="1"/>
    <s v="Maharashtra"/>
    <s v="Corporate"/>
    <s v="Home"/>
    <s v="Table"/>
    <n v="1"/>
    <n v="1621.99"/>
    <n v="961.34"/>
    <n v="0.3"/>
    <n v="174.053"/>
    <n v="3"/>
    <n v="2024"/>
    <n v="0.10730830646304848"/>
  </r>
  <r>
    <s v="O08185"/>
    <s v="2025-05-10"/>
    <x v="3"/>
    <s v="Telangana"/>
    <s v="SMB"/>
    <s v="Home"/>
    <s v="Sofa"/>
    <n v="3"/>
    <n v="22980.25"/>
    <n v="17374.36"/>
    <n v="0.05"/>
    <n v="4456.8774999999996"/>
    <n v="5"/>
    <n v="2025"/>
    <n v="0.19394382132483326"/>
  </r>
  <r>
    <s v="O08186"/>
    <s v="2024-03-09"/>
    <x v="0"/>
    <s v="Karnataka"/>
    <s v="Corporate"/>
    <s v="Beauty"/>
    <s v="Skincare"/>
    <n v="1"/>
    <n v="12580.67"/>
    <n v="9363.51"/>
    <n v="0.13"/>
    <n v="1581.6728999999998"/>
    <n v="3"/>
    <n v="2024"/>
    <n v="0.12572246947102181"/>
  </r>
  <r>
    <s v="O08187"/>
    <s v="2024-05-17"/>
    <x v="3"/>
    <s v="Telangana"/>
    <s v="Consumer"/>
    <s v="Home"/>
    <s v="Table"/>
    <n v="1"/>
    <n v="7038.38"/>
    <n v="4719.9399999999996"/>
    <n v="0.22"/>
    <n v="769.99640000000045"/>
    <n v="5"/>
    <n v="2024"/>
    <n v="0.10939966299063143"/>
  </r>
  <r>
    <s v="O08188"/>
    <s v="2024-11-12"/>
    <x v="3"/>
    <s v="Telangana"/>
    <s v="Consumer"/>
    <s v="Home"/>
    <s v="Chair"/>
    <n v="1"/>
    <n v="6305.56"/>
    <n v="3916.38"/>
    <n v="7.0000000000000007E-2"/>
    <n v="1947.7908000000002"/>
    <n v="11"/>
    <n v="2024"/>
    <n v="0.30890052588509193"/>
  </r>
  <r>
    <s v="O08189"/>
    <s v="2024-10-08"/>
    <x v="2"/>
    <s v="Delhi"/>
    <s v="Consumer"/>
    <s v="Home"/>
    <s v="Sofa"/>
    <n v="1"/>
    <n v="11686.28"/>
    <n v="9201.65"/>
    <n v="0.01"/>
    <n v="2367.7672000000011"/>
    <n v="10"/>
    <n v="2024"/>
    <n v="0.20261085649154401"/>
  </r>
  <r>
    <s v="O08190"/>
    <s v="2025-05-18"/>
    <x v="4"/>
    <s v="Maharashtra"/>
    <s v="Corporate"/>
    <s v="Beauty"/>
    <s v="Makeup"/>
    <n v="2"/>
    <n v="1717.6"/>
    <n v="1218.48"/>
    <n v="0.28999999999999998"/>
    <n v="1.0159999999999627"/>
    <n v="5"/>
    <n v="2025"/>
    <n v="5.9152305542615438E-4"/>
  </r>
  <r>
    <s v="O08191"/>
    <s v="2024-01-13"/>
    <x v="3"/>
    <s v="Telangana"/>
    <s v="SMB"/>
    <s v="Fashion"/>
    <s v="Jacket"/>
    <n v="1"/>
    <n v="1251.69"/>
    <n v="976.21"/>
    <n v="7.0000000000000007E-2"/>
    <n v="187.86169999999998"/>
    <n v="1"/>
    <n v="2024"/>
    <n v="0.15008644312888972"/>
  </r>
  <r>
    <s v="O08192"/>
    <s v="2024-03-16"/>
    <x v="2"/>
    <s v="Delhi"/>
    <s v="Corporate"/>
    <s v="Home"/>
    <s v="Table"/>
    <n v="2"/>
    <n v="11482.19"/>
    <n v="9200.8799999999992"/>
    <n v="0.28999999999999998"/>
    <n v="-1048.5250999999985"/>
    <n v="3"/>
    <n v="2024"/>
    <n v="-9.131751869634612E-2"/>
  </r>
  <r>
    <s v="O08193"/>
    <s v="2025-01-12"/>
    <x v="2"/>
    <s v="Delhi"/>
    <s v="SMB"/>
    <s v="Electronics"/>
    <s v="Tablet"/>
    <n v="3"/>
    <n v="30834.560000000001"/>
    <n v="18853.330000000002"/>
    <n v="7.0000000000000007E-2"/>
    <n v="9822.8107999999993"/>
    <n v="1"/>
    <n v="2025"/>
    <n v="0.31856497384752691"/>
  </r>
  <r>
    <s v="O08194"/>
    <s v="2024-08-10"/>
    <x v="1"/>
    <s v="Maharashtra"/>
    <s v="Consumer"/>
    <s v="Beauty"/>
    <s v="Perfume"/>
    <n v="4"/>
    <n v="46258.84"/>
    <n v="32318.07"/>
    <n v="0.24"/>
    <n v="2838.6483999999982"/>
    <n v="8"/>
    <n v="2024"/>
    <n v="6.1364452718658716E-2"/>
  </r>
  <r>
    <s v="O08195"/>
    <s v="2024-01-26"/>
    <x v="0"/>
    <s v="Karnataka"/>
    <s v="SMB"/>
    <s v="Beauty"/>
    <s v="Perfume"/>
    <n v="2"/>
    <n v="8560.4699999999993"/>
    <n v="6085.63"/>
    <n v="0.1"/>
    <n v="1618.7929999999992"/>
    <n v="1"/>
    <n v="2024"/>
    <n v="0.18910094889649742"/>
  </r>
  <r>
    <s v="O08196"/>
    <s v="2024-10-25"/>
    <x v="2"/>
    <s v="Delhi"/>
    <s v="SMB"/>
    <s v="Home"/>
    <s v="Chair"/>
    <n v="4"/>
    <n v="19855.21"/>
    <n v="12858.06"/>
    <n v="0.24"/>
    <n v="2231.8995999999997"/>
    <n v="10"/>
    <n v="2024"/>
    <n v="0.11240876324148673"/>
  </r>
  <r>
    <s v="O08197"/>
    <s v="2025-05-07"/>
    <x v="1"/>
    <s v="Maharashtra"/>
    <s v="Corporate"/>
    <s v="Electronics"/>
    <s v="Phone"/>
    <n v="3"/>
    <n v="40113.53"/>
    <n v="24785.09"/>
    <n v="0.2"/>
    <n v="7305.7339999999986"/>
    <n v="5"/>
    <n v="2025"/>
    <n v="0.18212642966101458"/>
  </r>
  <r>
    <s v="O08198"/>
    <s v="2024-11-06"/>
    <x v="4"/>
    <s v="Maharashtra"/>
    <s v="Consumer"/>
    <s v="Beauty"/>
    <s v="Skincare"/>
    <n v="5"/>
    <n v="16552.53"/>
    <n v="9610.82"/>
    <n v="0.13"/>
    <n v="4789.8810999999987"/>
    <n v="11"/>
    <n v="2024"/>
    <n v="0.28937456086773439"/>
  </r>
  <r>
    <s v="O08199"/>
    <s v="2024-08-11"/>
    <x v="0"/>
    <s v="Karnataka"/>
    <s v="SMB"/>
    <s v="Fashion"/>
    <s v="Jeans"/>
    <n v="5"/>
    <n v="51957.27"/>
    <n v="30515.68"/>
    <n v="0.14000000000000001"/>
    <n v="14167.572199999995"/>
    <n v="8"/>
    <n v="2024"/>
    <n v="0.27267737893080207"/>
  </r>
  <r>
    <s v="O08200"/>
    <s v="2024-05-09"/>
    <x v="4"/>
    <s v="Maharashtra"/>
    <s v="SMB"/>
    <s v="Home"/>
    <s v="Lamp"/>
    <n v="4"/>
    <n v="47132.18"/>
    <n v="38592.17"/>
    <n v="0.01"/>
    <n v="8068.6882000000023"/>
    <n v="5"/>
    <n v="2024"/>
    <n v="0.17119276468858435"/>
  </r>
  <r>
    <s v="O08201"/>
    <s v="2024-11-24"/>
    <x v="7"/>
    <s v="Uttar Pradesh"/>
    <s v="SMB"/>
    <s v="Beauty"/>
    <s v="Perfume"/>
    <n v="5"/>
    <n v="55793.43"/>
    <n v="45421.22"/>
    <n v="0.16"/>
    <n v="1445.261199999999"/>
    <n v="11"/>
    <n v="2024"/>
    <n v="2.5903788313426851E-2"/>
  </r>
  <r>
    <s v="O08202"/>
    <s v="2024-01-31"/>
    <x v="0"/>
    <s v="Karnataka"/>
    <s v="SMB"/>
    <s v="Fashion"/>
    <s v="Shirt"/>
    <n v="5"/>
    <n v="59232.29"/>
    <n v="39796.080000000002"/>
    <n v="0.08"/>
    <n v="14697.626799999998"/>
    <n v="1"/>
    <n v="2024"/>
    <n v="0.24813538021238074"/>
  </r>
  <r>
    <s v="O08203"/>
    <s v="2025-02-11"/>
    <x v="5"/>
    <s v="West Bengal"/>
    <s v="SMB"/>
    <s v="Electronics"/>
    <s v="Tablet"/>
    <n v="4"/>
    <n v="46094.8"/>
    <n v="30184.77"/>
    <n v="0.25"/>
    <n v="4386.3300000000017"/>
    <n v="2"/>
    <n v="2025"/>
    <n v="9.5158889939863101E-2"/>
  </r>
  <r>
    <s v="O08204"/>
    <s v="2025-03-18"/>
    <x v="1"/>
    <s v="Maharashtra"/>
    <s v="Consumer"/>
    <s v="Home"/>
    <s v="Chair"/>
    <n v="5"/>
    <n v="61928.800000000003"/>
    <n v="38509.39"/>
    <n v="0.14000000000000001"/>
    <n v="14749.378000000002"/>
    <n v="3"/>
    <n v="2025"/>
    <n v="0.23816670111482868"/>
  </r>
  <r>
    <s v="O08205"/>
    <s v="2025-02-24"/>
    <x v="0"/>
    <s v="Karnataka"/>
    <s v="Corporate"/>
    <s v="Electronics"/>
    <s v="Laptop"/>
    <n v="5"/>
    <n v="71816.399999999994"/>
    <n v="46593.26"/>
    <n v="0"/>
    <n v="25223.139999999992"/>
    <n v="2"/>
    <n v="2025"/>
    <n v="0.3512169922190474"/>
  </r>
  <r>
    <s v="O08206"/>
    <s v="2024-07-24"/>
    <x v="5"/>
    <s v="West Bengal"/>
    <s v="Consumer"/>
    <s v="Beauty"/>
    <s v="Haircare"/>
    <n v="3"/>
    <n v="14357.47"/>
    <n v="8208.0499999999993"/>
    <n v="0.23"/>
    <n v="2847.2019"/>
    <n v="7"/>
    <n v="2024"/>
    <n v="0.19830805148818004"/>
  </r>
  <r>
    <s v="O08207"/>
    <s v="2024-06-02"/>
    <x v="4"/>
    <s v="Maharashtra"/>
    <s v="Consumer"/>
    <s v="Beauty"/>
    <s v="Makeup"/>
    <n v="3"/>
    <n v="7577.22"/>
    <n v="5856.57"/>
    <n v="7.0000000000000007E-2"/>
    <n v="1190.2446000000004"/>
    <n v="6"/>
    <n v="2024"/>
    <n v="0.15708196409765066"/>
  </r>
  <r>
    <s v="O08208"/>
    <s v="2024-10-09"/>
    <x v="2"/>
    <s v="Delhi"/>
    <s v="Consumer"/>
    <s v="Fashion"/>
    <s v="Jeans"/>
    <n v="4"/>
    <n v="22014.06"/>
    <n v="14769.85"/>
    <n v="0.2"/>
    <n v="2841.3980000000001"/>
    <n v="10"/>
    <n v="2024"/>
    <n v="0.129071965825477"/>
  </r>
  <r>
    <s v="O08209"/>
    <s v="2024-04-30"/>
    <x v="7"/>
    <s v="Uttar Pradesh"/>
    <s v="SMB"/>
    <s v="Fashion"/>
    <s v="Jeans"/>
    <n v="1"/>
    <n v="1210.72"/>
    <n v="741.37"/>
    <n v="0.09"/>
    <n v="360.38520000000005"/>
    <n v="4"/>
    <n v="2024"/>
    <n v="0.29766188714153563"/>
  </r>
  <r>
    <s v="O08210"/>
    <s v="2025-06-14"/>
    <x v="0"/>
    <s v="Karnataka"/>
    <s v="Corporate"/>
    <s v="Beauty"/>
    <s v="Makeup"/>
    <n v="2"/>
    <n v="2343.2600000000002"/>
    <n v="1923.53"/>
    <n v="0.25"/>
    <n v="-166.08499999999981"/>
    <n v="6"/>
    <n v="2025"/>
    <n v="-7.0877751508581971E-2"/>
  </r>
  <r>
    <s v="O08211"/>
    <s v="2024-01-18"/>
    <x v="7"/>
    <s v="Uttar Pradesh"/>
    <s v="SMB"/>
    <s v="Beauty"/>
    <s v="Perfume"/>
    <n v="3"/>
    <n v="39891.14"/>
    <n v="28031.77"/>
    <n v="0.06"/>
    <n v="9465.9015999999992"/>
    <n v="1"/>
    <n v="2024"/>
    <n v="0.23729333380795833"/>
  </r>
  <r>
    <s v="O08212"/>
    <s v="2024-01-26"/>
    <x v="6"/>
    <s v="Tamil Nadu"/>
    <s v="Consumer"/>
    <s v="Fashion"/>
    <s v="Jeans"/>
    <n v="2"/>
    <n v="23740.38"/>
    <n v="19965.84"/>
    <n v="0.15"/>
    <n v="213.48300000000063"/>
    <n v="1"/>
    <n v="2024"/>
    <n v="8.9924002901386E-3"/>
  </r>
  <r>
    <s v="O08213"/>
    <s v="2024-12-05"/>
    <x v="1"/>
    <s v="Maharashtra"/>
    <s v="SMB"/>
    <s v="Fashion"/>
    <s v="Jacket"/>
    <n v="3"/>
    <n v="35905.35"/>
    <n v="24085.81"/>
    <n v="0.26"/>
    <n v="2484.1489999999976"/>
    <n v="12"/>
    <n v="2024"/>
    <n v="6.9186040520423778E-2"/>
  </r>
  <r>
    <s v="O08214"/>
    <s v="2025-03-03"/>
    <x v="1"/>
    <s v="Maharashtra"/>
    <s v="Consumer"/>
    <s v="Beauty"/>
    <s v="Makeup"/>
    <n v="1"/>
    <n v="6494.76"/>
    <n v="5076.99"/>
    <n v="7.0000000000000007E-2"/>
    <n v="963.13680000000045"/>
    <n v="3"/>
    <n v="2025"/>
    <n v="0.14829444044121728"/>
  </r>
  <r>
    <s v="O08215"/>
    <s v="2024-12-04"/>
    <x v="5"/>
    <s v="West Bengal"/>
    <s v="SMB"/>
    <s v="Electronics"/>
    <s v="Headphones"/>
    <n v="3"/>
    <n v="27333.05"/>
    <n v="16951.759999999998"/>
    <n v="7.0000000000000007E-2"/>
    <n v="8467.9765000000007"/>
    <n v="12"/>
    <n v="2024"/>
    <n v="0.30980722970908847"/>
  </r>
  <r>
    <s v="O08216"/>
    <s v="2025-06-17"/>
    <x v="3"/>
    <s v="Telangana"/>
    <s v="SMB"/>
    <s v="Fashion"/>
    <s v="Shirt"/>
    <n v="2"/>
    <n v="24050"/>
    <n v="13731.73"/>
    <n v="0.2"/>
    <n v="5508.27"/>
    <n v="6"/>
    <n v="2025"/>
    <n v="0.22903409563409566"/>
  </r>
  <r>
    <s v="O08217"/>
    <s v="2025-02-05"/>
    <x v="0"/>
    <s v="Karnataka"/>
    <s v="Consumer"/>
    <s v="Fashion"/>
    <s v="Jacket"/>
    <n v="4"/>
    <n v="41758"/>
    <n v="31327.22"/>
    <n v="0.13"/>
    <n v="5002.2399999999989"/>
    <n v="2"/>
    <n v="2025"/>
    <n v="0.11979117773839741"/>
  </r>
  <r>
    <s v="O08218"/>
    <s v="2024-02-15"/>
    <x v="6"/>
    <s v="Tamil Nadu"/>
    <s v="Consumer"/>
    <s v="Electronics"/>
    <s v="Tablet"/>
    <n v="5"/>
    <n v="27775.85"/>
    <n v="23011.71"/>
    <n v="0.17"/>
    <n v="42.245499999999083"/>
    <n v="2"/>
    <n v="2024"/>
    <n v="1.5209435534825789E-3"/>
  </r>
  <r>
    <s v="O08219"/>
    <s v="2024-09-01"/>
    <x v="4"/>
    <s v="Maharashtra"/>
    <s v="SMB"/>
    <s v="Electronics"/>
    <s v="Headphones"/>
    <n v="3"/>
    <n v="38373.360000000001"/>
    <n v="27103.14"/>
    <n v="0.26"/>
    <n v="1293.1464000000014"/>
    <n v="9"/>
    <n v="2024"/>
    <n v="3.3699066227195151E-2"/>
  </r>
  <r>
    <s v="O08220"/>
    <s v="2024-12-16"/>
    <x v="5"/>
    <s v="West Bengal"/>
    <s v="SMB"/>
    <s v="Electronics"/>
    <s v="Laptop"/>
    <n v="2"/>
    <n v="19226.810000000001"/>
    <n v="12641.11"/>
    <n v="0.12"/>
    <n v="4278.4828000000007"/>
    <n v="12"/>
    <n v="2024"/>
    <n v="0.22252691944217479"/>
  </r>
  <r>
    <s v="O08221"/>
    <s v="2024-10-16"/>
    <x v="6"/>
    <s v="Tamil Nadu"/>
    <s v="Consumer"/>
    <s v="Home"/>
    <s v="Chair"/>
    <n v="5"/>
    <n v="25048.93"/>
    <n v="15062.36"/>
    <n v="0.13"/>
    <n v="6730.2091"/>
    <n v="10"/>
    <n v="2024"/>
    <n v="0.26868249861371324"/>
  </r>
  <r>
    <s v="O08222"/>
    <s v="2024-09-05"/>
    <x v="4"/>
    <s v="Maharashtra"/>
    <s v="SMB"/>
    <s v="Beauty"/>
    <s v="Makeup"/>
    <n v="3"/>
    <n v="20820.34"/>
    <n v="16593.38"/>
    <n v="0.1"/>
    <n v="2144.925999999999"/>
    <n v="9"/>
    <n v="2024"/>
    <n v="0.10302069995014486"/>
  </r>
  <r>
    <s v="O08223"/>
    <s v="2024-09-16"/>
    <x v="7"/>
    <s v="Uttar Pradesh"/>
    <s v="SMB"/>
    <s v="Fashion"/>
    <s v="Jeans"/>
    <n v="2"/>
    <n v="20186.560000000001"/>
    <n v="14056.92"/>
    <n v="0.1"/>
    <n v="4110.9840000000013"/>
    <n v="9"/>
    <n v="2024"/>
    <n v="0.20364955693292969"/>
  </r>
  <r>
    <s v="O08224"/>
    <s v="2024-04-02"/>
    <x v="1"/>
    <s v="Maharashtra"/>
    <s v="Corporate"/>
    <s v="Electronics"/>
    <s v="Tablet"/>
    <n v="5"/>
    <n v="6172.31"/>
    <n v="4666.32"/>
    <n v="0.24"/>
    <n v="24.63560000000075"/>
    <n v="4"/>
    <n v="2024"/>
    <n v="3.9913095745354246E-3"/>
  </r>
  <r>
    <s v="O08225"/>
    <s v="2025-05-21"/>
    <x v="2"/>
    <s v="Delhi"/>
    <s v="Corporate"/>
    <s v="Fashion"/>
    <s v="Jeans"/>
    <n v="4"/>
    <n v="17010.38"/>
    <n v="13716.55"/>
    <n v="0.28999999999999998"/>
    <n v="-1639.180199999998"/>
    <n v="5"/>
    <n v="2025"/>
    <n v="-9.6363526270430044E-2"/>
  </r>
  <r>
    <s v="O08226"/>
    <s v="2024-09-09"/>
    <x v="1"/>
    <s v="Maharashtra"/>
    <s v="SMB"/>
    <s v="Fashion"/>
    <s v="Jacket"/>
    <n v="2"/>
    <n v="10664.41"/>
    <n v="8132.55"/>
    <n v="0"/>
    <n v="2531.8599999999997"/>
    <n v="9"/>
    <n v="2024"/>
    <n v="0.23741210249793468"/>
  </r>
  <r>
    <s v="O08227"/>
    <s v="2024-09-26"/>
    <x v="0"/>
    <s v="Karnataka"/>
    <s v="Corporate"/>
    <s v="Beauty"/>
    <s v="Makeup"/>
    <n v="3"/>
    <n v="6946.66"/>
    <n v="5805.65"/>
    <n v="0.05"/>
    <n v="793.67700000000013"/>
    <n v="9"/>
    <n v="2024"/>
    <n v="0.1142530367111677"/>
  </r>
  <r>
    <s v="O08228"/>
    <s v="2024-04-07"/>
    <x v="7"/>
    <s v="Uttar Pradesh"/>
    <s v="SMB"/>
    <s v="Beauty"/>
    <s v="Perfume"/>
    <n v="3"/>
    <n v="20007.34"/>
    <n v="15031.88"/>
    <n v="0.09"/>
    <n v="3174.7994000000008"/>
    <n v="4"/>
    <n v="2024"/>
    <n v="0.15868173380369407"/>
  </r>
  <r>
    <s v="O08229"/>
    <s v="2024-01-08"/>
    <x v="0"/>
    <s v="Karnataka"/>
    <s v="Corporate"/>
    <s v="Home"/>
    <s v="Table"/>
    <n v="3"/>
    <n v="39124.050000000003"/>
    <n v="24637.59"/>
    <n v="0.04"/>
    <n v="12921.498000000003"/>
    <n v="1"/>
    <n v="2024"/>
    <n v="0.33026994904668616"/>
  </r>
  <r>
    <s v="O08230"/>
    <s v="2025-03-12"/>
    <x v="0"/>
    <s v="Karnataka"/>
    <s v="Consumer"/>
    <s v="Beauty"/>
    <s v="Haircare"/>
    <n v="3"/>
    <n v="17948.37"/>
    <n v="12760.94"/>
    <n v="0.17"/>
    <n v="2136.2070999999983"/>
    <n v="3"/>
    <n v="2025"/>
    <n v="0.11901955999347007"/>
  </r>
  <r>
    <s v="O08231"/>
    <s v="2025-05-02"/>
    <x v="5"/>
    <s v="West Bengal"/>
    <s v="Corporate"/>
    <s v="Beauty"/>
    <s v="Makeup"/>
    <n v="2"/>
    <n v="11303.31"/>
    <n v="9231.99"/>
    <n v="0.28000000000000003"/>
    <n v="-1093.6068000000005"/>
    <n v="5"/>
    <n v="2025"/>
    <n v="-9.6751022488103092E-2"/>
  </r>
  <r>
    <s v="O08232"/>
    <s v="2025-05-07"/>
    <x v="5"/>
    <s v="West Bengal"/>
    <s v="Corporate"/>
    <s v="Fashion"/>
    <s v="Jeans"/>
    <n v="4"/>
    <n v="4837.9799999999996"/>
    <n v="3222.36"/>
    <n v="0.23"/>
    <n v="502.88459999999941"/>
    <n v="5"/>
    <n v="2025"/>
    <n v="0.10394515892996653"/>
  </r>
  <r>
    <s v="O08233"/>
    <s v="2024-06-26"/>
    <x v="3"/>
    <s v="Telangana"/>
    <s v="Corporate"/>
    <s v="Beauty"/>
    <s v="Skincare"/>
    <n v="2"/>
    <n v="22882.400000000001"/>
    <n v="15705.95"/>
    <n v="0.2"/>
    <n v="2599.9700000000003"/>
    <n v="6"/>
    <n v="2024"/>
    <n v="0.11362313393699962"/>
  </r>
  <r>
    <s v="O08234"/>
    <s v="2025-06-03"/>
    <x v="4"/>
    <s v="Maharashtra"/>
    <s v="SMB"/>
    <s v="Beauty"/>
    <s v="Perfume"/>
    <n v="4"/>
    <n v="7511.83"/>
    <n v="6132.69"/>
    <n v="0.03"/>
    <n v="1153.7851000000003"/>
    <n v="6"/>
    <n v="2025"/>
    <n v="0.15359574165017051"/>
  </r>
  <r>
    <s v="O08235"/>
    <s v="2024-04-21"/>
    <x v="7"/>
    <s v="Uttar Pradesh"/>
    <s v="Consumer"/>
    <s v="Beauty"/>
    <s v="Makeup"/>
    <n v="3"/>
    <n v="25361.21"/>
    <n v="19731.259999999998"/>
    <n v="0.22"/>
    <n v="50.483800000000883"/>
    <n v="4"/>
    <n v="2024"/>
    <n v="1.990591142930518E-3"/>
  </r>
  <r>
    <s v="O08236"/>
    <s v="2024-08-23"/>
    <x v="0"/>
    <s v="Karnataka"/>
    <s v="SMB"/>
    <s v="Fashion"/>
    <s v="Jeans"/>
    <n v="5"/>
    <n v="38191.980000000003"/>
    <n v="26089.07"/>
    <n v="0.3"/>
    <n v="645.31600000000253"/>
    <n v="8"/>
    <n v="2024"/>
    <n v="1.6896636414242008E-2"/>
  </r>
  <r>
    <s v="O08237"/>
    <s v="2024-05-26"/>
    <x v="6"/>
    <s v="Tamil Nadu"/>
    <s v="Corporate"/>
    <s v="Electronics"/>
    <s v="Tablet"/>
    <n v="5"/>
    <n v="12280.32"/>
    <n v="10274.23"/>
    <n v="0.06"/>
    <n v="1269.2708000000002"/>
    <n v="5"/>
    <n v="2024"/>
    <n v="0.10335812096101732"/>
  </r>
  <r>
    <s v="O08238"/>
    <s v="2024-08-03"/>
    <x v="5"/>
    <s v="West Bengal"/>
    <s v="Corporate"/>
    <s v="Beauty"/>
    <s v="Makeup"/>
    <n v="5"/>
    <n v="30818.560000000001"/>
    <n v="20032.2"/>
    <n v="0.12"/>
    <n v="7088.1328000000012"/>
    <n v="8"/>
    <n v="2024"/>
    <n v="0.22999558707480172"/>
  </r>
  <r>
    <s v="O08239"/>
    <s v="2024-11-05"/>
    <x v="1"/>
    <s v="Maharashtra"/>
    <s v="Consumer"/>
    <s v="Electronics"/>
    <s v="Phone"/>
    <n v="4"/>
    <n v="48042.82"/>
    <n v="38685.1"/>
    <n v="0.16"/>
    <n v="1670.8688000000011"/>
    <n v="11"/>
    <n v="2024"/>
    <n v="3.47787411313491E-2"/>
  </r>
  <r>
    <s v="O08240"/>
    <s v="2024-07-11"/>
    <x v="6"/>
    <s v="Tamil Nadu"/>
    <s v="Corporate"/>
    <s v="Home"/>
    <s v="Table"/>
    <n v="4"/>
    <n v="16355"/>
    <n v="13126.42"/>
    <n v="0.15"/>
    <n v="775.32999999999993"/>
    <n v="7"/>
    <n v="2024"/>
    <n v="4.7406297768266582E-2"/>
  </r>
  <r>
    <s v="O08241"/>
    <s v="2025-03-01"/>
    <x v="3"/>
    <s v="Telangana"/>
    <s v="Consumer"/>
    <s v="Electronics"/>
    <s v="Tablet"/>
    <n v="5"/>
    <n v="7911.13"/>
    <n v="5877.47"/>
    <n v="0.2"/>
    <n v="451.43399999999974"/>
    <n v="3"/>
    <n v="2025"/>
    <n v="5.7063150270568137E-2"/>
  </r>
  <r>
    <s v="O08242"/>
    <s v="2024-09-13"/>
    <x v="5"/>
    <s v="West Bengal"/>
    <s v="Consumer"/>
    <s v="Electronics"/>
    <s v="Headphones"/>
    <n v="1"/>
    <n v="3467.28"/>
    <n v="2166.86"/>
    <n v="0.2"/>
    <n v="606.96399999999994"/>
    <n v="9"/>
    <n v="2024"/>
    <n v="0.17505479799727738"/>
  </r>
  <r>
    <s v="O08243"/>
    <s v="2025-03-05"/>
    <x v="1"/>
    <s v="Maharashtra"/>
    <s v="Consumer"/>
    <s v="Beauty"/>
    <s v="Perfume"/>
    <n v="4"/>
    <n v="42165.4"/>
    <n v="23549"/>
    <n v="0.08"/>
    <n v="15243.168000000001"/>
    <n v="3"/>
    <n v="2025"/>
    <n v="0.36150891489230508"/>
  </r>
  <r>
    <s v="O08244"/>
    <s v="2024-05-15"/>
    <x v="1"/>
    <s v="Maharashtra"/>
    <s v="Corporate"/>
    <s v="Home"/>
    <s v="Chair"/>
    <n v="5"/>
    <n v="16750.98"/>
    <n v="13234.74"/>
    <n v="0.08"/>
    <n v="2176.1615999999995"/>
    <n v="5"/>
    <n v="2024"/>
    <n v="0.12991249467195348"/>
  </r>
  <r>
    <s v="O08245"/>
    <s v="2024-07-18"/>
    <x v="4"/>
    <s v="Maharashtra"/>
    <s v="Corporate"/>
    <s v="Home"/>
    <s v="Chair"/>
    <n v="5"/>
    <n v="63454.15"/>
    <n v="39678.769999999997"/>
    <n v="0.06"/>
    <n v="19968.131000000005"/>
    <n v="7"/>
    <n v="2024"/>
    <n v="0.31468597404582688"/>
  </r>
  <r>
    <s v="O08246"/>
    <s v="2024-09-23"/>
    <x v="5"/>
    <s v="West Bengal"/>
    <s v="SMB"/>
    <s v="Fashion"/>
    <s v="Shoes"/>
    <n v="4"/>
    <n v="7622.1"/>
    <n v="5562.57"/>
    <n v="0.08"/>
    <n v="1449.7620000000006"/>
    <n v="9"/>
    <n v="2024"/>
    <n v="0.19020506159719769"/>
  </r>
  <r>
    <s v="O08247"/>
    <s v="2025-05-10"/>
    <x v="3"/>
    <s v="Telangana"/>
    <s v="SMB"/>
    <s v="Beauty"/>
    <s v="Haircare"/>
    <n v="4"/>
    <n v="54768.25"/>
    <n v="32600.02"/>
    <n v="0.21"/>
    <n v="10666.897499999999"/>
    <n v="5"/>
    <n v="2025"/>
    <n v="0.19476425666330399"/>
  </r>
  <r>
    <s v="O08248"/>
    <s v="2024-04-23"/>
    <x v="6"/>
    <s v="Tamil Nadu"/>
    <s v="Corporate"/>
    <s v="Beauty"/>
    <s v="Perfume"/>
    <n v="1"/>
    <n v="14880.61"/>
    <n v="10946.71"/>
    <n v="0.02"/>
    <n v="3636.2878000000014"/>
    <n v="4"/>
    <n v="2024"/>
    <n v="0.24436416249065068"/>
  </r>
  <r>
    <s v="O08249"/>
    <s v="2024-03-24"/>
    <x v="5"/>
    <s v="West Bengal"/>
    <s v="Corporate"/>
    <s v="Home"/>
    <s v="Table"/>
    <n v="5"/>
    <n v="13389.28"/>
    <n v="10356.16"/>
    <n v="0.14000000000000001"/>
    <n v="1158.6208000000006"/>
    <n v="3"/>
    <n v="2024"/>
    <n v="8.653346557843293E-2"/>
  </r>
  <r>
    <s v="O08250"/>
    <s v="2024-04-21"/>
    <x v="4"/>
    <s v="Maharashtra"/>
    <s v="SMB"/>
    <s v="Beauty"/>
    <s v="Skincare"/>
    <n v="2"/>
    <n v="16973.48"/>
    <n v="10222.81"/>
    <n v="0.03"/>
    <n v="6241.4656000000004"/>
    <n v="4"/>
    <n v="2024"/>
    <n v="0.36771867642934747"/>
  </r>
  <r>
    <s v="O08251"/>
    <s v="2024-11-26"/>
    <x v="6"/>
    <s v="Tamil Nadu"/>
    <s v="Consumer"/>
    <s v="Beauty"/>
    <s v="Haircare"/>
    <n v="4"/>
    <n v="56921.05"/>
    <n v="33026.71"/>
    <n v="0.18"/>
    <n v="13648.551000000003"/>
    <n v="11"/>
    <n v="2024"/>
    <n v="0.23978038001758581"/>
  </r>
  <r>
    <s v="O08252"/>
    <s v="2024-08-08"/>
    <x v="3"/>
    <s v="Telangana"/>
    <s v="Consumer"/>
    <s v="Electronics"/>
    <s v="Phone"/>
    <n v="3"/>
    <n v="39566.83"/>
    <n v="27944.75"/>
    <n v="7.0000000000000007E-2"/>
    <n v="8852.4019000000008"/>
    <n v="8"/>
    <n v="2024"/>
    <n v="0.22373290708403984"/>
  </r>
  <r>
    <s v="O08253"/>
    <s v="2024-09-19"/>
    <x v="5"/>
    <s v="West Bengal"/>
    <s v="Consumer"/>
    <s v="Electronics"/>
    <s v="Headphones"/>
    <n v="2"/>
    <n v="24388.01"/>
    <n v="14228.14"/>
    <n v="0.19"/>
    <n v="5526.1480999999994"/>
    <n v="9"/>
    <n v="2024"/>
    <n v="0.22659282573690923"/>
  </r>
  <r>
    <s v="O08254"/>
    <s v="2024-10-03"/>
    <x v="7"/>
    <s v="Uttar Pradesh"/>
    <s v="SMB"/>
    <s v="Electronics"/>
    <s v="Tablet"/>
    <n v="1"/>
    <n v="4888.4799999999996"/>
    <n v="4000.18"/>
    <n v="0.04"/>
    <n v="692.76079999999979"/>
    <n v="10"/>
    <n v="2024"/>
    <n v="0.14171292508100675"/>
  </r>
  <r>
    <s v="O08255"/>
    <s v="2024-05-31"/>
    <x v="2"/>
    <s v="Delhi"/>
    <s v="SMB"/>
    <s v="Electronics"/>
    <s v="Headphones"/>
    <n v="5"/>
    <n v="31855.49"/>
    <n v="22413.86"/>
    <n v="0"/>
    <n v="9441.630000000001"/>
    <n v="5"/>
    <n v="2024"/>
    <n v="0.29638941356733173"/>
  </r>
  <r>
    <s v="O08256"/>
    <s v="2024-12-11"/>
    <x v="5"/>
    <s v="West Bengal"/>
    <s v="SMB"/>
    <s v="Home"/>
    <s v="Chair"/>
    <n v="4"/>
    <n v="15323.61"/>
    <n v="11727.43"/>
    <n v="0.18"/>
    <n v="837.93020000000024"/>
    <n v="12"/>
    <n v="2024"/>
    <n v="5.468229744818618E-2"/>
  </r>
  <r>
    <s v="O08257"/>
    <s v="2025-01-31"/>
    <x v="6"/>
    <s v="Tamil Nadu"/>
    <s v="Consumer"/>
    <s v="Electronics"/>
    <s v="Headphones"/>
    <n v="3"/>
    <n v="8855.15"/>
    <n v="7048.75"/>
    <n v="0.26"/>
    <n v="-495.93900000000031"/>
    <n v="1"/>
    <n v="2025"/>
    <n v="-5.6005714188918351E-2"/>
  </r>
  <r>
    <s v="O08258"/>
    <s v="2025-02-24"/>
    <x v="5"/>
    <s v="West Bengal"/>
    <s v="Consumer"/>
    <s v="Home"/>
    <s v="Sofa"/>
    <n v="5"/>
    <n v="39029.160000000003"/>
    <n v="31115.91"/>
    <n v="0.25"/>
    <n v="-1844.0399999999972"/>
    <n v="2"/>
    <n v="2025"/>
    <n v="-4.7247750143738609E-2"/>
  </r>
  <r>
    <s v="O08259"/>
    <s v="2025-03-12"/>
    <x v="1"/>
    <s v="Maharashtra"/>
    <s v="Consumer"/>
    <s v="Beauty"/>
    <s v="Perfume"/>
    <n v="2"/>
    <n v="2559.42"/>
    <n v="1945.15"/>
    <n v="0.27"/>
    <n v="-76.773400000000038"/>
    <n v="3"/>
    <n v="2025"/>
    <n v="-2.999640543560652E-2"/>
  </r>
  <r>
    <s v="O08260"/>
    <s v="2024-10-31"/>
    <x v="3"/>
    <s v="Telangana"/>
    <s v="SMB"/>
    <s v="Home"/>
    <s v="Chair"/>
    <n v="3"/>
    <n v="22404.38"/>
    <n v="12563.99"/>
    <n v="0.19"/>
    <n v="5583.5578000000014"/>
    <n v="10"/>
    <n v="2024"/>
    <n v="0.24921724234279194"/>
  </r>
  <r>
    <s v="O08261"/>
    <s v="2024-03-19"/>
    <x v="0"/>
    <s v="Karnataka"/>
    <s v="Consumer"/>
    <s v="Beauty"/>
    <s v="Perfume"/>
    <n v="5"/>
    <n v="35274.11"/>
    <n v="22839.9"/>
    <n v="0.14000000000000001"/>
    <n v="7495.8345999999983"/>
    <n v="3"/>
    <n v="2024"/>
    <n v="0.21250244442737176"/>
  </r>
  <r>
    <s v="O08262"/>
    <s v="2024-05-02"/>
    <x v="0"/>
    <s v="Karnataka"/>
    <s v="Consumer"/>
    <s v="Electronics"/>
    <s v="Phone"/>
    <n v="4"/>
    <n v="31663.43"/>
    <n v="26635.79"/>
    <n v="0.26"/>
    <n v="-3204.8518000000004"/>
    <n v="5"/>
    <n v="2024"/>
    <n v="-0.10121619167601237"/>
  </r>
  <r>
    <s v="O08263"/>
    <s v="2024-04-20"/>
    <x v="0"/>
    <s v="Karnataka"/>
    <s v="Corporate"/>
    <s v="Beauty"/>
    <s v="Perfume"/>
    <n v="5"/>
    <n v="60205.18"/>
    <n v="34600.870000000003"/>
    <n v="0.23"/>
    <n v="11757.118599999996"/>
    <n v="4"/>
    <n v="2024"/>
    <n v="0.19528416990033076"/>
  </r>
  <r>
    <s v="O08264"/>
    <s v="2024-02-02"/>
    <x v="0"/>
    <s v="Karnataka"/>
    <s v="Corporate"/>
    <s v="Beauty"/>
    <s v="Makeup"/>
    <n v="3"/>
    <n v="27687.24"/>
    <n v="20959.900000000001"/>
    <n v="0.13"/>
    <n v="3127.9987999999998"/>
    <n v="2"/>
    <n v="2024"/>
    <n v="0.1129761868644184"/>
  </r>
  <r>
    <s v="O08265"/>
    <s v="2025-06-19"/>
    <x v="3"/>
    <s v="Telangana"/>
    <s v="SMB"/>
    <s v="Home"/>
    <s v="Lamp"/>
    <n v="3"/>
    <n v="11631.47"/>
    <n v="8725.44"/>
    <n v="0.1"/>
    <n v="1742.8829999999989"/>
    <n v="6"/>
    <n v="2025"/>
    <n v="0.1498420234071875"/>
  </r>
  <r>
    <s v="O08266"/>
    <s v="2024-05-11"/>
    <x v="6"/>
    <s v="Tamil Nadu"/>
    <s v="Corporate"/>
    <s v="Home"/>
    <s v="Lamp"/>
    <n v="4"/>
    <n v="30798.77"/>
    <n v="17560.23"/>
    <n v="0.17"/>
    <n v="8002.7491"/>
    <n v="5"/>
    <n v="2024"/>
    <n v="0.25983989295676418"/>
  </r>
  <r>
    <s v="O08267"/>
    <s v="2025-05-05"/>
    <x v="1"/>
    <s v="Maharashtra"/>
    <s v="Consumer"/>
    <s v="Electronics"/>
    <s v="Phone"/>
    <n v="5"/>
    <n v="50430.34"/>
    <n v="28857.98"/>
    <n v="0.1"/>
    <n v="16529.325999999997"/>
    <n v="5"/>
    <n v="2025"/>
    <n v="0.32776550782723252"/>
  </r>
  <r>
    <s v="O08268"/>
    <s v="2024-01-22"/>
    <x v="2"/>
    <s v="Delhi"/>
    <s v="Corporate"/>
    <s v="Home"/>
    <s v="Table"/>
    <n v="3"/>
    <n v="28205.75"/>
    <n v="18441.3"/>
    <n v="0.03"/>
    <n v="8918.2775000000001"/>
    <n v="1"/>
    <n v="2024"/>
    <n v="0.31618650452478664"/>
  </r>
  <r>
    <s v="O08269"/>
    <s v="2024-06-18"/>
    <x v="2"/>
    <s v="Delhi"/>
    <s v="Consumer"/>
    <s v="Electronics"/>
    <s v="Headphones"/>
    <n v="3"/>
    <n v="15217.55"/>
    <n v="8740.58"/>
    <n v="0.24"/>
    <n v="2824.7579999999998"/>
    <n v="6"/>
    <n v="2024"/>
    <n v="0.18562501848195012"/>
  </r>
  <r>
    <s v="O08270"/>
    <s v="2024-06-25"/>
    <x v="0"/>
    <s v="Karnataka"/>
    <s v="Consumer"/>
    <s v="Beauty"/>
    <s v="Perfume"/>
    <n v="2"/>
    <n v="25985.85"/>
    <n v="16066.38"/>
    <n v="0.05"/>
    <n v="8620.1774999999998"/>
    <n v="6"/>
    <n v="2024"/>
    <n v="0.33172582386183253"/>
  </r>
  <r>
    <s v="O08271"/>
    <s v="2025-05-23"/>
    <x v="7"/>
    <s v="Uttar Pradesh"/>
    <s v="Corporate"/>
    <s v="Electronics"/>
    <s v="Tablet"/>
    <n v="1"/>
    <n v="4208.51"/>
    <n v="3100.87"/>
    <n v="7.0000000000000007E-2"/>
    <n v="813.04430000000025"/>
    <n v="5"/>
    <n v="2025"/>
    <n v="0.19319053536762423"/>
  </r>
  <r>
    <s v="O08272"/>
    <s v="2025-02-08"/>
    <x v="1"/>
    <s v="Maharashtra"/>
    <s v="Corporate"/>
    <s v="Fashion"/>
    <s v="Shoes"/>
    <n v="5"/>
    <n v="47019.06"/>
    <n v="29919.26"/>
    <n v="0.12"/>
    <n v="11457.5128"/>
    <n v="2"/>
    <n v="2025"/>
    <n v="0.24367804885933494"/>
  </r>
  <r>
    <s v="O08273"/>
    <s v="2025-01-02"/>
    <x v="2"/>
    <s v="Delhi"/>
    <s v="Corporate"/>
    <s v="Electronics"/>
    <s v="Tablet"/>
    <n v="1"/>
    <n v="8933.19"/>
    <n v="6275.12"/>
    <n v="0.2"/>
    <n v="871.43200000000047"/>
    <n v="1"/>
    <n v="2025"/>
    <n v="9.7549923375636297E-2"/>
  </r>
  <r>
    <s v="O08274"/>
    <s v="2024-01-11"/>
    <x v="3"/>
    <s v="Telangana"/>
    <s v="SMB"/>
    <s v="Electronics"/>
    <s v="Tablet"/>
    <n v="1"/>
    <n v="7521.88"/>
    <n v="4953.24"/>
    <n v="0.01"/>
    <n v="2493.4212000000002"/>
    <n v="1"/>
    <n v="2024"/>
    <n v="0.3314890958111536"/>
  </r>
  <r>
    <s v="O08275"/>
    <s v="2025-03-21"/>
    <x v="5"/>
    <s v="West Bengal"/>
    <s v="Consumer"/>
    <s v="Electronics"/>
    <s v="Headphones"/>
    <n v="3"/>
    <n v="36153.14"/>
    <n v="29318.2"/>
    <n v="0.2"/>
    <n v="-395.68800000000192"/>
    <n v="3"/>
    <n v="2025"/>
    <n v="-1.0944775474550812E-2"/>
  </r>
  <r>
    <s v="O08276"/>
    <s v="2024-03-04"/>
    <x v="3"/>
    <s v="Telangana"/>
    <s v="SMB"/>
    <s v="Fashion"/>
    <s v="Jeans"/>
    <n v="3"/>
    <n v="9520.3799999999992"/>
    <n v="5442.98"/>
    <n v="0.23"/>
    <n v="1887.7125999999998"/>
    <n v="3"/>
    <n v="2024"/>
    <n v="0.19828122406878718"/>
  </r>
  <r>
    <s v="O08277"/>
    <s v="2024-01-26"/>
    <x v="6"/>
    <s v="Tamil Nadu"/>
    <s v="SMB"/>
    <s v="Electronics"/>
    <s v="Headphones"/>
    <n v="2"/>
    <n v="3850.31"/>
    <n v="2587.16"/>
    <n v="0.18"/>
    <n v="570.09420000000011"/>
    <n v="1"/>
    <n v="2024"/>
    <n v="0.14806449350831494"/>
  </r>
  <r>
    <s v="O08278"/>
    <s v="2025-03-14"/>
    <x v="5"/>
    <s v="West Bengal"/>
    <s v="SMB"/>
    <s v="Fashion"/>
    <s v="Jacket"/>
    <n v="1"/>
    <n v="11941.02"/>
    <n v="8494.31"/>
    <n v="0.14000000000000001"/>
    <n v="1774.9672000000007"/>
    <n v="3"/>
    <n v="2025"/>
    <n v="0.14864452115480928"/>
  </r>
  <r>
    <s v="O08279"/>
    <s v="2025-02-10"/>
    <x v="0"/>
    <s v="Karnataka"/>
    <s v="Corporate"/>
    <s v="Electronics"/>
    <s v="Tablet"/>
    <n v="4"/>
    <n v="33315.82"/>
    <n v="20756.05"/>
    <n v="7.0000000000000007E-2"/>
    <n v="10227.6626"/>
    <n v="2"/>
    <n v="2025"/>
    <n v="0.30699117116132818"/>
  </r>
  <r>
    <s v="O08280"/>
    <s v="2024-05-10"/>
    <x v="0"/>
    <s v="Karnataka"/>
    <s v="Corporate"/>
    <s v="Fashion"/>
    <s v="Jeans"/>
    <n v="4"/>
    <n v="25995.22"/>
    <n v="17017.95"/>
    <n v="0.05"/>
    <n v="7677.509"/>
    <n v="5"/>
    <n v="2024"/>
    <n v="0.29534310538629793"/>
  </r>
  <r>
    <s v="O08281"/>
    <s v="2024-08-30"/>
    <x v="1"/>
    <s v="Maharashtra"/>
    <s v="Consumer"/>
    <s v="Home"/>
    <s v="Sofa"/>
    <n v="2"/>
    <n v="27493.45"/>
    <n v="16915.509999999998"/>
    <n v="0.2"/>
    <n v="5079.2500000000018"/>
    <n v="8"/>
    <n v="2024"/>
    <n v="0.18474400266245239"/>
  </r>
  <r>
    <s v="O08282"/>
    <s v="2025-04-07"/>
    <x v="4"/>
    <s v="Maharashtra"/>
    <s v="Corporate"/>
    <s v="Home"/>
    <s v="Table"/>
    <n v="4"/>
    <n v="21863.88"/>
    <n v="12449.64"/>
    <n v="7.0000000000000007E-2"/>
    <n v="7883.7684000000008"/>
    <n v="4"/>
    <n v="2025"/>
    <n v="0.36058414151559559"/>
  </r>
  <r>
    <s v="O08283"/>
    <s v="2024-10-08"/>
    <x v="6"/>
    <s v="Tamil Nadu"/>
    <s v="SMB"/>
    <s v="Beauty"/>
    <s v="Skincare"/>
    <n v="1"/>
    <n v="8690.76"/>
    <n v="6302.1"/>
    <n v="0.2"/>
    <n v="650.50799999999981"/>
    <n v="10"/>
    <n v="2024"/>
    <n v="7.4850530908689206E-2"/>
  </r>
  <r>
    <s v="O08284"/>
    <s v="2025-05-10"/>
    <x v="3"/>
    <s v="Telangana"/>
    <s v="Consumer"/>
    <s v="Beauty"/>
    <s v="Skincare"/>
    <n v="5"/>
    <n v="37898.199999999997"/>
    <n v="24220.58"/>
    <n v="0.01"/>
    <n v="13298.637999999995"/>
    <n v="5"/>
    <n v="2025"/>
    <n v="0.35090421180953174"/>
  </r>
  <r>
    <s v="O08285"/>
    <s v="2024-10-26"/>
    <x v="2"/>
    <s v="Delhi"/>
    <s v="Corporate"/>
    <s v="Home"/>
    <s v="Sofa"/>
    <n v="4"/>
    <n v="35856.519999999997"/>
    <n v="23489.9"/>
    <n v="0.14000000000000001"/>
    <n v="7346.7071999999953"/>
    <n v="10"/>
    <n v="2024"/>
    <n v="0.20489180768239629"/>
  </r>
  <r>
    <s v="O08286"/>
    <s v="2024-06-19"/>
    <x v="3"/>
    <s v="Telangana"/>
    <s v="Consumer"/>
    <s v="Electronics"/>
    <s v="Phone"/>
    <n v="2"/>
    <n v="28388.45"/>
    <n v="16443.46"/>
    <n v="0.21"/>
    <n v="5983.4155000000019"/>
    <n v="6"/>
    <n v="2024"/>
    <n v="0.21076936218779121"/>
  </r>
  <r>
    <s v="O08287"/>
    <s v="2024-10-19"/>
    <x v="1"/>
    <s v="Maharashtra"/>
    <s v="Corporate"/>
    <s v="Electronics"/>
    <s v="Phone"/>
    <n v="1"/>
    <n v="2832.19"/>
    <n v="1666.98"/>
    <n v="0.08"/>
    <n v="938.63480000000004"/>
    <n v="10"/>
    <n v="2024"/>
    <n v="0.33141660693668151"/>
  </r>
  <r>
    <s v="O08288"/>
    <s v="2024-09-30"/>
    <x v="7"/>
    <s v="Uttar Pradesh"/>
    <s v="SMB"/>
    <s v="Beauty"/>
    <s v="Haircare"/>
    <n v="1"/>
    <n v="7406.85"/>
    <n v="5914.73"/>
    <n v="0.09"/>
    <n v="825.50350000000083"/>
    <n v="9"/>
    <n v="2024"/>
    <n v="0.11145135921478101"/>
  </r>
  <r>
    <s v="O08289"/>
    <s v="2024-09-27"/>
    <x v="5"/>
    <s v="West Bengal"/>
    <s v="Consumer"/>
    <s v="Beauty"/>
    <s v="Perfume"/>
    <n v="2"/>
    <n v="19117.759999999998"/>
    <n v="11739.65"/>
    <n v="0.08"/>
    <n v="5848.6891999999989"/>
    <n v="9"/>
    <n v="2024"/>
    <n v="0.30592962773881455"/>
  </r>
  <r>
    <s v="O08290"/>
    <s v="2024-04-11"/>
    <x v="5"/>
    <s v="West Bengal"/>
    <s v="Corporate"/>
    <s v="Fashion"/>
    <s v="Jeans"/>
    <n v="5"/>
    <n v="2965.84"/>
    <n v="2145.56"/>
    <n v="0.1"/>
    <n v="523.69600000000014"/>
    <n v="4"/>
    <n v="2024"/>
    <n v="0.17657594475764038"/>
  </r>
  <r>
    <s v="O08291"/>
    <s v="2024-06-06"/>
    <x v="6"/>
    <s v="Tamil Nadu"/>
    <s v="SMB"/>
    <s v="Electronics"/>
    <s v="Phone"/>
    <n v="3"/>
    <n v="19907.77"/>
    <n v="12426.15"/>
    <n v="0.21"/>
    <n v="3300.9883000000009"/>
    <n v="6"/>
    <n v="2024"/>
    <n v="0.16581406656797829"/>
  </r>
  <r>
    <s v="O08292"/>
    <s v="2024-09-26"/>
    <x v="7"/>
    <s v="Uttar Pradesh"/>
    <s v="Corporate"/>
    <s v="Electronics"/>
    <s v="Headphones"/>
    <n v="3"/>
    <n v="13529.38"/>
    <n v="8284.69"/>
    <n v="0.27"/>
    <n v="1591.7573999999986"/>
    <n v="9"/>
    <n v="2024"/>
    <n v="0.11765191013926719"/>
  </r>
  <r>
    <s v="O08293"/>
    <s v="2025-02-09"/>
    <x v="2"/>
    <s v="Delhi"/>
    <s v="Consumer"/>
    <s v="Fashion"/>
    <s v="Jeans"/>
    <n v="4"/>
    <n v="32343.53"/>
    <n v="20655.330000000002"/>
    <n v="0.21"/>
    <n v="4896.0586999999978"/>
    <n v="2"/>
    <n v="2025"/>
    <n v="0.15137675757717226"/>
  </r>
  <r>
    <s v="O08294"/>
    <s v="2024-12-07"/>
    <x v="3"/>
    <s v="Telangana"/>
    <s v="Consumer"/>
    <s v="Fashion"/>
    <s v="Shoes"/>
    <n v="1"/>
    <n v="5902.23"/>
    <n v="4182.71"/>
    <n v="0.04"/>
    <n v="1483.4307999999996"/>
    <n v="12"/>
    <n v="2024"/>
    <n v="0.2513339534379378"/>
  </r>
  <r>
    <s v="O08295"/>
    <s v="2024-02-16"/>
    <x v="3"/>
    <s v="Telangana"/>
    <s v="Consumer"/>
    <s v="Beauty"/>
    <s v="Perfume"/>
    <n v="1"/>
    <n v="12290"/>
    <n v="10265.030000000001"/>
    <n v="0.22"/>
    <n v="-678.83000000000084"/>
    <n v="2"/>
    <n v="2024"/>
    <n v="-5.523433685923522E-2"/>
  </r>
  <r>
    <s v="O08296"/>
    <s v="2024-04-24"/>
    <x v="0"/>
    <s v="Karnataka"/>
    <s v="Corporate"/>
    <s v="Home"/>
    <s v="Sofa"/>
    <n v="4"/>
    <n v="57204.56"/>
    <n v="39990.1"/>
    <n v="0.08"/>
    <n v="12638.0952"/>
    <n v="4"/>
    <n v="2024"/>
    <n v="0.22092810782916608"/>
  </r>
  <r>
    <s v="O08297"/>
    <s v="2024-12-09"/>
    <x v="7"/>
    <s v="Uttar Pradesh"/>
    <s v="Consumer"/>
    <s v="Electronics"/>
    <s v="Headphones"/>
    <n v="4"/>
    <n v="7043.98"/>
    <n v="4593.07"/>
    <n v="0.19"/>
    <n v="1112.5537999999999"/>
    <n v="12"/>
    <n v="2024"/>
    <n v="0.1579439180690462"/>
  </r>
  <r>
    <s v="O08298"/>
    <s v="2024-09-06"/>
    <x v="7"/>
    <s v="Uttar Pradesh"/>
    <s v="SMB"/>
    <s v="Fashion"/>
    <s v="Jacket"/>
    <n v="1"/>
    <n v="2113.85"/>
    <n v="1444.94"/>
    <n v="0.16"/>
    <n v="330.69399999999985"/>
    <n v="9"/>
    <n v="2024"/>
    <n v="0.15644156397095341"/>
  </r>
  <r>
    <s v="O08299"/>
    <s v="2025-06-09"/>
    <x v="6"/>
    <s v="Tamil Nadu"/>
    <s v="Consumer"/>
    <s v="Home"/>
    <s v="Chair"/>
    <n v="2"/>
    <n v="25802.5"/>
    <n v="19436.009999999998"/>
    <n v="0.1"/>
    <n v="3786.2400000000016"/>
    <n v="6"/>
    <n v="2025"/>
    <n v="0.1467392694506347"/>
  </r>
  <r>
    <s v="O08300"/>
    <s v="2024-02-27"/>
    <x v="2"/>
    <s v="Delhi"/>
    <s v="Corporate"/>
    <s v="Fashion"/>
    <s v="Shoes"/>
    <n v="5"/>
    <n v="3525.52"/>
    <n v="1982.94"/>
    <n v="0.19"/>
    <n v="872.73119999999994"/>
    <n v="2"/>
    <n v="2024"/>
    <n v="0.2475468016065715"/>
  </r>
  <r>
    <s v="O08301"/>
    <s v="2024-01-20"/>
    <x v="0"/>
    <s v="Karnataka"/>
    <s v="SMB"/>
    <s v="Beauty"/>
    <s v="Perfume"/>
    <n v="3"/>
    <n v="15787.97"/>
    <n v="12133.38"/>
    <n v="0.23"/>
    <n v="23.356900000000223"/>
    <n v="1"/>
    <n v="2024"/>
    <n v="1.4794112225954461E-3"/>
  </r>
  <r>
    <s v="O08302"/>
    <s v="2024-06-16"/>
    <x v="4"/>
    <s v="Maharashtra"/>
    <s v="SMB"/>
    <s v="Beauty"/>
    <s v="Makeup"/>
    <n v="3"/>
    <n v="21063.94"/>
    <n v="13249.58"/>
    <n v="0.14000000000000001"/>
    <n v="4865.4083999999984"/>
    <n v="6"/>
    <n v="2024"/>
    <n v="0.23098282657470534"/>
  </r>
  <r>
    <s v="O08303"/>
    <s v="2025-05-27"/>
    <x v="4"/>
    <s v="Maharashtra"/>
    <s v="Corporate"/>
    <s v="Home"/>
    <s v="Chair"/>
    <n v="4"/>
    <n v="9263.57"/>
    <n v="5195.5600000000004"/>
    <n v="0.28999999999999998"/>
    <n v="1381.5746999999997"/>
    <n v="5"/>
    <n v="2025"/>
    <n v="0.14914063368658084"/>
  </r>
  <r>
    <s v="O08304"/>
    <s v="2024-07-01"/>
    <x v="1"/>
    <s v="Maharashtra"/>
    <s v="Corporate"/>
    <s v="Electronics"/>
    <s v="Tablet"/>
    <n v="3"/>
    <n v="15262.03"/>
    <n v="11356.77"/>
    <n v="0.08"/>
    <n v="2684.2975999999999"/>
    <n v="7"/>
    <n v="2024"/>
    <n v="0.17588077077557834"/>
  </r>
  <r>
    <s v="O08305"/>
    <s v="2024-02-16"/>
    <x v="4"/>
    <s v="Maharashtra"/>
    <s v="Corporate"/>
    <s v="Beauty"/>
    <s v="Makeup"/>
    <n v="2"/>
    <n v="23564.14"/>
    <n v="14911.45"/>
    <n v="0.11"/>
    <n v="6060.6345999999994"/>
    <n v="2"/>
    <n v="2024"/>
    <n v="0.25719736005642468"/>
  </r>
  <r>
    <s v="O08306"/>
    <s v="2024-09-05"/>
    <x v="1"/>
    <s v="Maharashtra"/>
    <s v="SMB"/>
    <s v="Fashion"/>
    <s v="Jacket"/>
    <n v="2"/>
    <n v="14120.71"/>
    <n v="9890.85"/>
    <n v="0.04"/>
    <n v="3665.0315999999989"/>
    <n v="9"/>
    <n v="2024"/>
    <n v="0.25955009344430974"/>
  </r>
  <r>
    <s v="O08307"/>
    <s v="2025-06-04"/>
    <x v="2"/>
    <s v="Delhi"/>
    <s v="Consumer"/>
    <s v="Beauty"/>
    <s v="Haircare"/>
    <n v="2"/>
    <n v="23149.3"/>
    <n v="16074.63"/>
    <n v="0.01"/>
    <n v="6843.1769999999997"/>
    <n v="6"/>
    <n v="2025"/>
    <n v="0.29561053681968785"/>
  </r>
  <r>
    <s v="O08308"/>
    <s v="2024-04-15"/>
    <x v="6"/>
    <s v="Tamil Nadu"/>
    <s v="SMB"/>
    <s v="Fashion"/>
    <s v="Shirt"/>
    <n v="3"/>
    <n v="28989.759999999998"/>
    <n v="21282.28"/>
    <n v="0.18"/>
    <n v="2489.3231999999998"/>
    <n v="4"/>
    <n v="2024"/>
    <n v="8.5869051692735635E-2"/>
  </r>
  <r>
    <s v="O08309"/>
    <s v="2025-03-03"/>
    <x v="5"/>
    <s v="West Bengal"/>
    <s v="SMB"/>
    <s v="Home"/>
    <s v="Lamp"/>
    <n v="2"/>
    <n v="18446.169999999998"/>
    <n v="13867.86"/>
    <n v="0.11"/>
    <n v="2549.2312999999976"/>
    <n v="3"/>
    <n v="2025"/>
    <n v="0.13819840649847626"/>
  </r>
  <r>
    <s v="O08310"/>
    <s v="2024-01-03"/>
    <x v="4"/>
    <s v="Maharashtra"/>
    <s v="Consumer"/>
    <s v="Beauty"/>
    <s v="Haircare"/>
    <n v="1"/>
    <n v="12595.89"/>
    <n v="10225.030000000001"/>
    <n v="0.16"/>
    <n v="355.51759999999877"/>
    <n v="1"/>
    <n v="2024"/>
    <n v="2.8224889229740716E-2"/>
  </r>
  <r>
    <s v="O08311"/>
    <s v="2024-01-28"/>
    <x v="5"/>
    <s v="West Bengal"/>
    <s v="SMB"/>
    <s v="Electronics"/>
    <s v="Phone"/>
    <n v="1"/>
    <n v="1263.47"/>
    <n v="901.29"/>
    <n v="0.16"/>
    <n v="160.02480000000006"/>
    <n v="1"/>
    <n v="2024"/>
    <n v="0.12665500565901847"/>
  </r>
  <r>
    <s v="O08312"/>
    <s v="2025-05-12"/>
    <x v="1"/>
    <s v="Maharashtra"/>
    <s v="Consumer"/>
    <s v="Fashion"/>
    <s v="Shoes"/>
    <n v="1"/>
    <n v="3375.4"/>
    <n v="1997.65"/>
    <n v="0.05"/>
    <n v="1208.98"/>
    <n v="5"/>
    <n v="2025"/>
    <n v="0.35817384606268887"/>
  </r>
  <r>
    <s v="O08313"/>
    <s v="2025-01-04"/>
    <x v="6"/>
    <s v="Tamil Nadu"/>
    <s v="SMB"/>
    <s v="Home"/>
    <s v="Table"/>
    <n v="4"/>
    <n v="12169.26"/>
    <n v="7608.13"/>
    <n v="0.01"/>
    <n v="4439.4373999999998"/>
    <n v="1"/>
    <n v="2025"/>
    <n v="0.36480750678348556"/>
  </r>
  <r>
    <s v="O08314"/>
    <s v="2024-08-01"/>
    <x v="0"/>
    <s v="Karnataka"/>
    <s v="SMB"/>
    <s v="Beauty"/>
    <s v="Perfume"/>
    <n v="3"/>
    <n v="37060.58"/>
    <n v="27733.49"/>
    <n v="0.14000000000000001"/>
    <n v="4138.6087999999991"/>
    <n v="8"/>
    <n v="2024"/>
    <n v="0.11167145252448825"/>
  </r>
  <r>
    <s v="O08315"/>
    <s v="2024-07-19"/>
    <x v="3"/>
    <s v="Telangana"/>
    <s v="Corporate"/>
    <s v="Home"/>
    <s v="Lamp"/>
    <n v="2"/>
    <n v="23391.09"/>
    <n v="19879.5"/>
    <n v="0.13"/>
    <n v="470.7483000000002"/>
    <n v="7"/>
    <n v="2024"/>
    <n v="2.0125111741265592E-2"/>
  </r>
  <r>
    <s v="O08316"/>
    <s v="2025-06-13"/>
    <x v="0"/>
    <s v="Karnataka"/>
    <s v="SMB"/>
    <s v="Fashion"/>
    <s v="Shoes"/>
    <n v="3"/>
    <n v="33610.14"/>
    <n v="22159.62"/>
    <n v="0.21"/>
    <n v="4392.3906000000006"/>
    <n v="6"/>
    <n v="2025"/>
    <n v="0.13068647140416556"/>
  </r>
  <r>
    <s v="O08317"/>
    <s v="2024-01-03"/>
    <x v="4"/>
    <s v="Maharashtra"/>
    <s v="SMB"/>
    <s v="Electronics"/>
    <s v="Laptop"/>
    <n v="5"/>
    <n v="49105.26"/>
    <n v="31735.46"/>
    <n v="0.08"/>
    <n v="13441.379200000003"/>
    <n v="1"/>
    <n v="2024"/>
    <n v="0.27372585340144828"/>
  </r>
  <r>
    <s v="O08318"/>
    <s v="2024-11-08"/>
    <x v="5"/>
    <s v="West Bengal"/>
    <s v="SMB"/>
    <s v="Home"/>
    <s v="Lamp"/>
    <n v="2"/>
    <n v="11625.98"/>
    <n v="9087.31"/>
    <n v="0.2"/>
    <n v="213.47400000000016"/>
    <n v="11"/>
    <n v="2024"/>
    <n v="1.8361806918642573E-2"/>
  </r>
  <r>
    <s v="O08319"/>
    <s v="2024-01-11"/>
    <x v="2"/>
    <s v="Delhi"/>
    <s v="Corporate"/>
    <s v="Fashion"/>
    <s v="Shirt"/>
    <n v="2"/>
    <n v="29556.87"/>
    <n v="18445.939999999999"/>
    <n v="0.19"/>
    <n v="5495.1247000000003"/>
    <n v="1"/>
    <n v="2024"/>
    <n v="0.18591700339041314"/>
  </r>
  <r>
    <s v="O08320"/>
    <s v="2024-01-24"/>
    <x v="3"/>
    <s v="Telangana"/>
    <s v="Consumer"/>
    <s v="Fashion"/>
    <s v="Jacket"/>
    <n v="3"/>
    <n v="33541.07"/>
    <n v="18588.8"/>
    <n v="0.19"/>
    <n v="8579.4667000000009"/>
    <n v="1"/>
    <n v="2024"/>
    <n v="0.25578989280902492"/>
  </r>
  <r>
    <s v="O08321"/>
    <s v="2024-06-22"/>
    <x v="3"/>
    <s v="Telangana"/>
    <s v="SMB"/>
    <s v="Electronics"/>
    <s v="Headphones"/>
    <n v="4"/>
    <n v="37891.68"/>
    <n v="29086.11"/>
    <n v="0.02"/>
    <n v="8047.7363999999998"/>
    <n v="6"/>
    <n v="2024"/>
    <n v="0.21238795429497978"/>
  </r>
  <r>
    <s v="O08322"/>
    <s v="2025-01-23"/>
    <x v="6"/>
    <s v="Tamil Nadu"/>
    <s v="SMB"/>
    <s v="Electronics"/>
    <s v="Phone"/>
    <n v="5"/>
    <n v="37259.75"/>
    <n v="31463.95"/>
    <n v="0.12"/>
    <n v="1324.6299999999992"/>
    <n v="1"/>
    <n v="2025"/>
    <n v="3.5551231556840805E-2"/>
  </r>
  <r>
    <s v="O08323"/>
    <s v="2025-01-08"/>
    <x v="0"/>
    <s v="Karnataka"/>
    <s v="SMB"/>
    <s v="Electronics"/>
    <s v="Tablet"/>
    <n v="2"/>
    <n v="22589.73"/>
    <n v="16313.92"/>
    <n v="0.28999999999999998"/>
    <n v="-275.21169999999984"/>
    <n v="1"/>
    <n v="2025"/>
    <n v="-1.2183045127144054E-2"/>
  </r>
  <r>
    <s v="O08324"/>
    <s v="2024-11-13"/>
    <x v="2"/>
    <s v="Delhi"/>
    <s v="Consumer"/>
    <s v="Home"/>
    <s v="Lamp"/>
    <n v="3"/>
    <n v="33450.870000000003"/>
    <n v="20241.3"/>
    <n v="0.08"/>
    <n v="10533.500400000003"/>
    <n v="11"/>
    <n v="2024"/>
    <n v="0.31489466193255966"/>
  </r>
  <r>
    <s v="O08325"/>
    <s v="2024-12-26"/>
    <x v="0"/>
    <s v="Karnataka"/>
    <s v="SMB"/>
    <s v="Home"/>
    <s v="Table"/>
    <n v="1"/>
    <n v="7284.32"/>
    <n v="4733.22"/>
    <n v="0.13"/>
    <n v="1604.1383999999994"/>
    <n v="12"/>
    <n v="2024"/>
    <n v="0.22021800250400853"/>
  </r>
  <r>
    <s v="O08326"/>
    <s v="2024-10-28"/>
    <x v="5"/>
    <s v="West Bengal"/>
    <s v="SMB"/>
    <s v="Fashion"/>
    <s v="Shoes"/>
    <n v="5"/>
    <n v="39420.25"/>
    <n v="22415.78"/>
    <n v="0.13"/>
    <n v="11879.837500000001"/>
    <n v="10"/>
    <n v="2024"/>
    <n v="0.30136382950387181"/>
  </r>
  <r>
    <s v="O08327"/>
    <s v="2024-03-28"/>
    <x v="5"/>
    <s v="West Bengal"/>
    <s v="SMB"/>
    <s v="Home"/>
    <s v="Sofa"/>
    <n v="1"/>
    <n v="14953.75"/>
    <n v="11221.37"/>
    <n v="0.09"/>
    <n v="2386.5424999999996"/>
    <n v="3"/>
    <n v="2024"/>
    <n v="0.15959491766279357"/>
  </r>
  <r>
    <s v="O08328"/>
    <s v="2025-03-18"/>
    <x v="2"/>
    <s v="Delhi"/>
    <s v="Corporate"/>
    <s v="Electronics"/>
    <s v="Laptop"/>
    <n v="1"/>
    <n v="7639.44"/>
    <n v="4878.43"/>
    <n v="0.1"/>
    <n v="1997.0659999999993"/>
    <n v="3"/>
    <n v="2025"/>
    <n v="0.26141523462452737"/>
  </r>
  <r>
    <s v="O08329"/>
    <s v="2025-04-22"/>
    <x v="0"/>
    <s v="Karnataka"/>
    <s v="SMB"/>
    <s v="Beauty"/>
    <s v="Haircare"/>
    <n v="2"/>
    <n v="8545.1200000000008"/>
    <n v="6862.98"/>
    <n v="0.21"/>
    <n v="-112.33519999999885"/>
    <n v="4"/>
    <n v="2025"/>
    <n v="-1.3146123167374927E-2"/>
  </r>
  <r>
    <s v="O08330"/>
    <s v="2024-02-22"/>
    <x v="7"/>
    <s v="Uttar Pradesh"/>
    <s v="SMB"/>
    <s v="Home"/>
    <s v="Sofa"/>
    <n v="4"/>
    <n v="27025.34"/>
    <n v="19564.41"/>
    <n v="0.02"/>
    <n v="6920.4232000000002"/>
    <n v="2"/>
    <n v="2024"/>
    <n v="0.2560716423919181"/>
  </r>
  <r>
    <s v="O08331"/>
    <s v="2024-12-03"/>
    <x v="0"/>
    <s v="Karnataka"/>
    <s v="Corporate"/>
    <s v="Electronics"/>
    <s v="Phone"/>
    <n v="4"/>
    <n v="36249.14"/>
    <n v="24303.200000000001"/>
    <n v="0.3"/>
    <n v="1071.1979999999985"/>
    <n v="12"/>
    <n v="2024"/>
    <n v="2.9550990726952379E-2"/>
  </r>
  <r>
    <s v="O08332"/>
    <s v="2024-04-02"/>
    <x v="7"/>
    <s v="Uttar Pradesh"/>
    <s v="Consumer"/>
    <s v="Home"/>
    <s v="Table"/>
    <n v="2"/>
    <n v="10272.719999999999"/>
    <n v="8129.54"/>
    <n v="0.22"/>
    <n v="-116.81840000000057"/>
    <n v="4"/>
    <n v="2024"/>
    <n v="-1.1371710705635954E-2"/>
  </r>
  <r>
    <s v="O08333"/>
    <s v="2024-10-10"/>
    <x v="0"/>
    <s v="Karnataka"/>
    <s v="SMB"/>
    <s v="Fashion"/>
    <s v="Jacket"/>
    <n v="4"/>
    <n v="13518.59"/>
    <n v="9710.89"/>
    <n v="0.06"/>
    <n v="2996.5846000000006"/>
    <n v="10"/>
    <n v="2024"/>
    <n v="0.22166399010547702"/>
  </r>
  <r>
    <s v="O08334"/>
    <s v="2024-03-10"/>
    <x v="2"/>
    <s v="Delhi"/>
    <s v="Corporate"/>
    <s v="Fashion"/>
    <s v="Jacket"/>
    <n v="3"/>
    <n v="32929.67"/>
    <n v="22812.09"/>
    <n v="0.04"/>
    <n v="8800.3931999999986"/>
    <n v="3"/>
    <n v="2024"/>
    <n v="0.26724814430269112"/>
  </r>
  <r>
    <s v="O08335"/>
    <s v="2024-06-26"/>
    <x v="2"/>
    <s v="Delhi"/>
    <s v="SMB"/>
    <s v="Home"/>
    <s v="Chair"/>
    <n v="5"/>
    <n v="46439.82"/>
    <n v="30399.07"/>
    <n v="0.19"/>
    <n v="7217.1841999999997"/>
    <n v="6"/>
    <n v="2024"/>
    <n v="0.15540939219833325"/>
  </r>
  <r>
    <s v="O08336"/>
    <s v="2024-08-09"/>
    <x v="7"/>
    <s v="Uttar Pradesh"/>
    <s v="SMB"/>
    <s v="Electronics"/>
    <s v="Phone"/>
    <n v="3"/>
    <n v="14752.64"/>
    <n v="9464.6299999999992"/>
    <n v="0.21"/>
    <n v="2189.9556000000002"/>
    <n v="8"/>
    <n v="2024"/>
    <n v="0.14844499696325542"/>
  </r>
  <r>
    <s v="O08337"/>
    <s v="2024-09-11"/>
    <x v="5"/>
    <s v="West Bengal"/>
    <s v="Consumer"/>
    <s v="Beauty"/>
    <s v="Skincare"/>
    <n v="1"/>
    <n v="534.95000000000005"/>
    <n v="407.99"/>
    <n v="0.14000000000000001"/>
    <n v="52.067000000000021"/>
    <n v="9"/>
    <n v="2024"/>
    <n v="9.7330591644078923E-2"/>
  </r>
  <r>
    <s v="O08338"/>
    <s v="2025-02-13"/>
    <x v="6"/>
    <s v="Tamil Nadu"/>
    <s v="Consumer"/>
    <s v="Beauty"/>
    <s v="Makeup"/>
    <n v="4"/>
    <n v="11804.38"/>
    <n v="7961.71"/>
    <n v="0.22"/>
    <n v="1245.7063999999991"/>
    <n v="2"/>
    <n v="2025"/>
    <n v="0.10552916798679805"/>
  </r>
  <r>
    <s v="O08339"/>
    <s v="2024-03-01"/>
    <x v="2"/>
    <s v="Delhi"/>
    <s v="SMB"/>
    <s v="Beauty"/>
    <s v="Skincare"/>
    <n v="1"/>
    <n v="1438.26"/>
    <n v="912.64"/>
    <n v="0.28999999999999998"/>
    <n v="108.52460000000002"/>
    <n v="3"/>
    <n v="2024"/>
    <n v="7.545548092834399E-2"/>
  </r>
  <r>
    <s v="O08340"/>
    <s v="2024-09-11"/>
    <x v="1"/>
    <s v="Maharashtra"/>
    <s v="Corporate"/>
    <s v="Beauty"/>
    <s v="Haircare"/>
    <n v="5"/>
    <n v="55376.74"/>
    <n v="37590.06"/>
    <n v="0.12"/>
    <n v="11141.4712"/>
    <n v="9"/>
    <n v="2024"/>
    <n v="0.20119406089993741"/>
  </r>
  <r>
    <s v="O08341"/>
    <s v="2024-04-09"/>
    <x v="4"/>
    <s v="Maharashtra"/>
    <s v="SMB"/>
    <s v="Home"/>
    <s v="Sofa"/>
    <n v="5"/>
    <n v="12414.89"/>
    <n v="10342.34"/>
    <n v="0.03"/>
    <n v="1700.1032999999993"/>
    <n v="4"/>
    <n v="2024"/>
    <n v="0.13694066560396423"/>
  </r>
  <r>
    <s v="O08342"/>
    <s v="2024-01-13"/>
    <x v="3"/>
    <s v="Telangana"/>
    <s v="Corporate"/>
    <s v="Electronics"/>
    <s v="Phone"/>
    <n v="5"/>
    <n v="25619.74"/>
    <n v="17387.52"/>
    <n v="0.04"/>
    <n v="7207.4304000000011"/>
    <n v="1"/>
    <n v="2024"/>
    <n v="0.28132332334364052"/>
  </r>
  <r>
    <s v="O08343"/>
    <s v="2024-06-22"/>
    <x v="6"/>
    <s v="Tamil Nadu"/>
    <s v="Corporate"/>
    <s v="Beauty"/>
    <s v="Haircare"/>
    <n v="5"/>
    <n v="39280.33"/>
    <n v="26499.03"/>
    <n v="0.1"/>
    <n v="8853.2670000000035"/>
    <n v="6"/>
    <n v="2024"/>
    <n v="0.22538677755507663"/>
  </r>
  <r>
    <s v="O08344"/>
    <s v="2024-04-12"/>
    <x v="4"/>
    <s v="Maharashtra"/>
    <s v="Consumer"/>
    <s v="Fashion"/>
    <s v="Shirt"/>
    <n v="4"/>
    <n v="39481.24"/>
    <n v="30411.61"/>
    <n v="0.13"/>
    <n v="3937.0687999999973"/>
    <n v="4"/>
    <n v="2024"/>
    <n v="9.9719988531261877E-2"/>
  </r>
  <r>
    <s v="O08345"/>
    <s v="2024-12-07"/>
    <x v="2"/>
    <s v="Delhi"/>
    <s v="Corporate"/>
    <s v="Electronics"/>
    <s v="Laptop"/>
    <n v="5"/>
    <n v="47138.6"/>
    <n v="38816.78"/>
    <n v="0.1"/>
    <n v="3607.96"/>
    <n v="12"/>
    <n v="2024"/>
    <n v="7.6539396587934308E-2"/>
  </r>
  <r>
    <s v="O08346"/>
    <s v="2025-02-09"/>
    <x v="2"/>
    <s v="Delhi"/>
    <s v="SMB"/>
    <s v="Electronics"/>
    <s v="Laptop"/>
    <n v="2"/>
    <n v="5480.9"/>
    <n v="3330.82"/>
    <n v="0.1"/>
    <n v="1601.9899999999993"/>
    <n v="2"/>
    <n v="2025"/>
    <n v="0.29228593844076695"/>
  </r>
  <r>
    <s v="O08347"/>
    <s v="2024-01-04"/>
    <x v="5"/>
    <s v="West Bengal"/>
    <s v="SMB"/>
    <s v="Fashion"/>
    <s v="Shoes"/>
    <n v="1"/>
    <n v="13504.85"/>
    <n v="10475.58"/>
    <n v="0.11"/>
    <n v="1543.7365000000004"/>
    <n v="1"/>
    <n v="2024"/>
    <n v="0.11430978500316556"/>
  </r>
  <r>
    <s v="O08348"/>
    <s v="2024-03-26"/>
    <x v="7"/>
    <s v="Uttar Pradesh"/>
    <s v="SMB"/>
    <s v="Beauty"/>
    <s v="Perfume"/>
    <n v="5"/>
    <n v="16976.18"/>
    <n v="14029.58"/>
    <n v="0.27"/>
    <n v="-1636.9686000000002"/>
    <n v="3"/>
    <n v="2024"/>
    <n v="-9.6427382367529096E-2"/>
  </r>
  <r>
    <s v="O08349"/>
    <s v="2025-02-23"/>
    <x v="0"/>
    <s v="Karnataka"/>
    <s v="Consumer"/>
    <s v="Beauty"/>
    <s v="Haircare"/>
    <n v="5"/>
    <n v="39518.910000000003"/>
    <n v="23813.97"/>
    <n v="7.0000000000000007E-2"/>
    <n v="12938.616300000002"/>
    <n v="2"/>
    <n v="2025"/>
    <n v="0.3274031672432261"/>
  </r>
  <r>
    <s v="O08350"/>
    <s v="2024-01-05"/>
    <x v="6"/>
    <s v="Tamil Nadu"/>
    <s v="Corporate"/>
    <s v="Electronics"/>
    <s v="Laptop"/>
    <n v="1"/>
    <n v="4198.47"/>
    <n v="2910.3"/>
    <n v="0.16"/>
    <n v="616.41480000000001"/>
    <n v="1"/>
    <n v="2024"/>
    <n v="0.14681891260387711"/>
  </r>
  <r>
    <s v="O08351"/>
    <s v="2024-05-14"/>
    <x v="5"/>
    <s v="West Bengal"/>
    <s v="Corporate"/>
    <s v="Electronics"/>
    <s v="Tablet"/>
    <n v="2"/>
    <n v="24493.66"/>
    <n v="15833.37"/>
    <n v="0"/>
    <n v="8660.2899999999991"/>
    <n v="5"/>
    <n v="2024"/>
    <n v="0.3535727204509248"/>
  </r>
  <r>
    <s v="O08352"/>
    <s v="2024-07-30"/>
    <x v="7"/>
    <s v="Uttar Pradesh"/>
    <s v="Corporate"/>
    <s v="Electronics"/>
    <s v="Tablet"/>
    <n v="1"/>
    <n v="5843.79"/>
    <n v="3230.73"/>
    <n v="0.02"/>
    <n v="2496.1842000000001"/>
    <n v="7"/>
    <n v="2024"/>
    <n v="0.42715159168963979"/>
  </r>
  <r>
    <s v="O08353"/>
    <s v="2024-01-14"/>
    <x v="2"/>
    <s v="Delhi"/>
    <s v="Consumer"/>
    <s v="Fashion"/>
    <s v="Shirt"/>
    <n v="4"/>
    <n v="31287.95"/>
    <n v="20087.75"/>
    <n v="0.13"/>
    <n v="7132.7665000000006"/>
    <n v="1"/>
    <n v="2024"/>
    <n v="0.2279716791927883"/>
  </r>
  <r>
    <s v="O08354"/>
    <s v="2024-09-09"/>
    <x v="4"/>
    <s v="Maharashtra"/>
    <s v="SMB"/>
    <s v="Electronics"/>
    <s v="Tablet"/>
    <n v="5"/>
    <n v="19394.650000000001"/>
    <n v="15238.23"/>
    <n v="0.02"/>
    <n v="3768.5270000000019"/>
    <n v="9"/>
    <n v="2024"/>
    <n v="0.19430755388728344"/>
  </r>
  <r>
    <s v="O08355"/>
    <s v="2024-04-18"/>
    <x v="2"/>
    <s v="Delhi"/>
    <s v="Corporate"/>
    <s v="Home"/>
    <s v="Table"/>
    <n v="2"/>
    <n v="20366"/>
    <n v="11923.03"/>
    <n v="0.25"/>
    <n v="3351.4699999999993"/>
    <n v="4"/>
    <n v="2024"/>
    <n v="0.16456201512324459"/>
  </r>
  <r>
    <s v="O08356"/>
    <s v="2025-01-21"/>
    <x v="4"/>
    <s v="Maharashtra"/>
    <s v="Consumer"/>
    <s v="Beauty"/>
    <s v="Skincare"/>
    <n v="5"/>
    <n v="7190.35"/>
    <n v="5937.72"/>
    <n v="0.09"/>
    <n v="605.49850000000015"/>
    <n v="1"/>
    <n v="2025"/>
    <n v="8.4209878517735592E-2"/>
  </r>
  <r>
    <s v="O08357"/>
    <s v="2024-03-20"/>
    <x v="7"/>
    <s v="Uttar Pradesh"/>
    <s v="SMB"/>
    <s v="Beauty"/>
    <s v="Perfume"/>
    <n v="1"/>
    <n v="10707.77"/>
    <n v="6305.96"/>
    <n v="0.01"/>
    <n v="4294.7323000000006"/>
    <n v="3"/>
    <n v="2024"/>
    <n v="0.40108559485308337"/>
  </r>
  <r>
    <s v="O08358"/>
    <s v="2024-08-21"/>
    <x v="3"/>
    <s v="Telangana"/>
    <s v="Corporate"/>
    <s v="Home"/>
    <s v="Sofa"/>
    <n v="2"/>
    <n v="5779.9"/>
    <n v="3832.37"/>
    <n v="0.02"/>
    <n v="1831.9319999999998"/>
    <n v="8"/>
    <n v="2024"/>
    <n v="0.3169487361373034"/>
  </r>
  <r>
    <s v="O08359"/>
    <s v="2025-05-01"/>
    <x v="0"/>
    <s v="Karnataka"/>
    <s v="Corporate"/>
    <s v="Home"/>
    <s v="Chair"/>
    <n v="3"/>
    <n v="19522.98"/>
    <n v="11228.05"/>
    <n v="0.03"/>
    <n v="7709.2406000000001"/>
    <n v="5"/>
    <n v="2025"/>
    <n v="0.3948803205248379"/>
  </r>
  <r>
    <s v="O08360"/>
    <s v="2024-07-02"/>
    <x v="6"/>
    <s v="Tamil Nadu"/>
    <s v="SMB"/>
    <s v="Fashion"/>
    <s v="Shirt"/>
    <n v="5"/>
    <n v="31607.1"/>
    <n v="21627.25"/>
    <n v="0.3"/>
    <n v="497.71999999999935"/>
    <n v="7"/>
    <n v="2024"/>
    <n v="1.5747094798320611E-2"/>
  </r>
  <r>
    <s v="O08361"/>
    <s v="2024-03-19"/>
    <x v="4"/>
    <s v="Maharashtra"/>
    <s v="Corporate"/>
    <s v="Home"/>
    <s v="Chair"/>
    <n v="3"/>
    <n v="16435.07"/>
    <n v="9759.5400000000009"/>
    <n v="0.17"/>
    <n v="3881.5680999999986"/>
    <n v="3"/>
    <n v="2024"/>
    <n v="0.23617593962179648"/>
  </r>
  <r>
    <s v="O08362"/>
    <s v="2024-07-20"/>
    <x v="0"/>
    <s v="Karnataka"/>
    <s v="SMB"/>
    <s v="Fashion"/>
    <s v="Jeans"/>
    <n v="4"/>
    <n v="13675.36"/>
    <n v="9088.5400000000009"/>
    <n v="0.25"/>
    <n v="1167.9799999999996"/>
    <n v="7"/>
    <n v="2024"/>
    <n v="8.5407623638427035E-2"/>
  </r>
  <r>
    <s v="O08363"/>
    <s v="2024-11-28"/>
    <x v="5"/>
    <s v="West Bengal"/>
    <s v="SMB"/>
    <s v="Electronics"/>
    <s v="Tablet"/>
    <n v="4"/>
    <n v="45931.98"/>
    <n v="27696.14"/>
    <n v="0.1"/>
    <n v="13642.642000000003"/>
    <n v="11"/>
    <n v="2024"/>
    <n v="0.29701837369083595"/>
  </r>
  <r>
    <s v="O08364"/>
    <s v="2024-06-30"/>
    <x v="2"/>
    <s v="Delhi"/>
    <s v="Corporate"/>
    <s v="Fashion"/>
    <s v="Shoes"/>
    <n v="5"/>
    <n v="39777.43"/>
    <n v="24925.74"/>
    <n v="0.24"/>
    <n v="5305.1067999999996"/>
    <n v="6"/>
    <n v="2024"/>
    <n v="0.13336977275806908"/>
  </r>
  <r>
    <s v="O08365"/>
    <s v="2024-06-15"/>
    <x v="1"/>
    <s v="Maharashtra"/>
    <s v="SMB"/>
    <s v="Electronics"/>
    <s v="Headphones"/>
    <n v="5"/>
    <n v="59314.54"/>
    <n v="34694.269999999997"/>
    <n v="0.05"/>
    <n v="21654.543000000005"/>
    <n v="6"/>
    <n v="2024"/>
    <n v="0.36507984382918596"/>
  </r>
  <r>
    <s v="O08366"/>
    <s v="2024-11-07"/>
    <x v="5"/>
    <s v="West Bengal"/>
    <s v="Consumer"/>
    <s v="Fashion"/>
    <s v="Jeans"/>
    <n v="5"/>
    <n v="72822.81"/>
    <n v="60149.87"/>
    <n v="0.26"/>
    <n v="-6260.9906000000046"/>
    <n v="11"/>
    <n v="2024"/>
    <n v="-8.5975679872831126E-2"/>
  </r>
  <r>
    <s v="O08367"/>
    <s v="2024-11-26"/>
    <x v="0"/>
    <s v="Karnataka"/>
    <s v="SMB"/>
    <s v="Electronics"/>
    <s v="Tablet"/>
    <n v="1"/>
    <n v="3955.24"/>
    <n v="3170.56"/>
    <n v="0.1"/>
    <n v="389.15599999999984"/>
    <n v="11"/>
    <n v="2024"/>
    <n v="9.8389983920065496E-2"/>
  </r>
  <r>
    <s v="O08368"/>
    <s v="2024-12-15"/>
    <x v="5"/>
    <s v="West Bengal"/>
    <s v="Corporate"/>
    <s v="Fashion"/>
    <s v="Jeans"/>
    <n v="5"/>
    <n v="69790.28"/>
    <n v="47425.61"/>
    <n v="0.06"/>
    <n v="18177.253199999999"/>
    <n v="12"/>
    <n v="2024"/>
    <n v="0.26045537000281416"/>
  </r>
  <r>
    <s v="O08369"/>
    <s v="2024-02-09"/>
    <x v="4"/>
    <s v="Maharashtra"/>
    <s v="Consumer"/>
    <s v="Fashion"/>
    <s v="Jacket"/>
    <n v="5"/>
    <n v="46397.79"/>
    <n v="35028.019999999997"/>
    <n v="0.18"/>
    <n v="3018.1678000000047"/>
    <n v="2"/>
    <n v="2024"/>
    <n v="6.5049818105560736E-2"/>
  </r>
  <r>
    <s v="O08370"/>
    <s v="2025-05-23"/>
    <x v="5"/>
    <s v="West Bengal"/>
    <s v="Corporate"/>
    <s v="Beauty"/>
    <s v="Haircare"/>
    <n v="2"/>
    <n v="27751.86"/>
    <n v="19500.46"/>
    <n v="0.03"/>
    <n v="7418.8442000000014"/>
    <n v="5"/>
    <n v="2025"/>
    <n v="0.26732781874800471"/>
  </r>
  <r>
    <s v="O08371"/>
    <s v="2025-06-22"/>
    <x v="7"/>
    <s v="Uttar Pradesh"/>
    <s v="Corporate"/>
    <s v="Electronics"/>
    <s v="Phone"/>
    <n v="1"/>
    <n v="13389.64"/>
    <n v="11022.46"/>
    <n v="0.22"/>
    <n v="-578.54079999999976"/>
    <n v="6"/>
    <n v="2025"/>
    <n v="-4.3208092226527356E-2"/>
  </r>
  <r>
    <s v="O08372"/>
    <s v="2024-07-15"/>
    <x v="6"/>
    <s v="Tamil Nadu"/>
    <s v="SMB"/>
    <s v="Electronics"/>
    <s v="Laptop"/>
    <n v="2"/>
    <n v="7527.94"/>
    <n v="5920.37"/>
    <n v="0.19"/>
    <n v="177.26139999999987"/>
    <n v="7"/>
    <n v="2024"/>
    <n v="2.354713241603943E-2"/>
  </r>
  <r>
    <s v="O08373"/>
    <s v="2024-10-21"/>
    <x v="5"/>
    <s v="West Bengal"/>
    <s v="Corporate"/>
    <s v="Fashion"/>
    <s v="Jacket"/>
    <n v="5"/>
    <n v="70572.820000000007"/>
    <n v="52727.07"/>
    <n v="0.28000000000000003"/>
    <n v="-1914.639599999995"/>
    <n v="10"/>
    <n v="2024"/>
    <n v="-2.7129985736718397E-2"/>
  </r>
  <r>
    <s v="O08374"/>
    <s v="2025-04-10"/>
    <x v="3"/>
    <s v="Telangana"/>
    <s v="Consumer"/>
    <s v="Electronics"/>
    <s v="Headphones"/>
    <n v="3"/>
    <n v="13801.56"/>
    <n v="9735.48"/>
    <n v="0.13"/>
    <n v="2271.8771999999999"/>
    <n v="4"/>
    <n v="2025"/>
    <n v="0.16461017450201282"/>
  </r>
  <r>
    <s v="O08375"/>
    <s v="2024-01-31"/>
    <x v="6"/>
    <s v="Tamil Nadu"/>
    <s v="Consumer"/>
    <s v="Beauty"/>
    <s v="Haircare"/>
    <n v="3"/>
    <n v="30802.11"/>
    <n v="23462.71"/>
    <n v="0.14000000000000001"/>
    <n v="3027.1046000000006"/>
    <n v="1"/>
    <n v="2024"/>
    <n v="9.8275884346884043E-2"/>
  </r>
  <r>
    <s v="O08376"/>
    <s v="2024-07-21"/>
    <x v="1"/>
    <s v="Maharashtra"/>
    <s v="Corporate"/>
    <s v="Electronics"/>
    <s v="Headphones"/>
    <n v="5"/>
    <n v="22182.35"/>
    <n v="13217.6"/>
    <n v="0.12"/>
    <n v="6302.8679999999986"/>
    <n v="7"/>
    <n v="2024"/>
    <n v="0.28413887617858335"/>
  </r>
  <r>
    <s v="O08377"/>
    <s v="2024-06-09"/>
    <x v="1"/>
    <s v="Maharashtra"/>
    <s v="SMB"/>
    <s v="Electronics"/>
    <s v="Phone"/>
    <n v="1"/>
    <n v="5662.87"/>
    <n v="4670.6099999999997"/>
    <n v="0.03"/>
    <n v="822.37390000000028"/>
    <n v="6"/>
    <n v="2024"/>
    <n v="0.14522210469249697"/>
  </r>
  <r>
    <s v="O08378"/>
    <s v="2025-03-03"/>
    <x v="5"/>
    <s v="West Bengal"/>
    <s v="SMB"/>
    <s v="Electronics"/>
    <s v="Headphones"/>
    <n v="1"/>
    <n v="11359.12"/>
    <n v="8437.89"/>
    <n v="0.05"/>
    <n v="2353.2740000000013"/>
    <n v="3"/>
    <n v="2025"/>
    <n v="0.20717044982357799"/>
  </r>
  <r>
    <s v="O08379"/>
    <s v="2024-07-15"/>
    <x v="4"/>
    <s v="Maharashtra"/>
    <s v="Consumer"/>
    <s v="Electronics"/>
    <s v="Tablet"/>
    <n v="3"/>
    <n v="19396.97"/>
    <n v="15322.17"/>
    <n v="0.24"/>
    <n v="-580.47279999999864"/>
    <n v="7"/>
    <n v="2024"/>
    <n v="-2.9925952352351869E-2"/>
  </r>
  <r>
    <s v="O08380"/>
    <s v="2025-03-23"/>
    <x v="1"/>
    <s v="Maharashtra"/>
    <s v="Corporate"/>
    <s v="Beauty"/>
    <s v="Haircare"/>
    <n v="1"/>
    <n v="1467.25"/>
    <n v="1033.97"/>
    <n v="0.23"/>
    <n v="95.812499999999943"/>
    <n v="3"/>
    <n v="2025"/>
    <n v="6.5300732663145303E-2"/>
  </r>
  <r>
    <s v="O08381"/>
    <s v="2024-02-20"/>
    <x v="2"/>
    <s v="Delhi"/>
    <s v="Consumer"/>
    <s v="Fashion"/>
    <s v="Shoes"/>
    <n v="1"/>
    <n v="13185.8"/>
    <n v="9150.33"/>
    <n v="0.17"/>
    <n v="1793.8839999999991"/>
    <n v="2"/>
    <n v="2024"/>
    <n v="0.13604665625142193"/>
  </r>
  <r>
    <s v="O08382"/>
    <s v="2024-06-02"/>
    <x v="7"/>
    <s v="Uttar Pradesh"/>
    <s v="SMB"/>
    <s v="Beauty"/>
    <s v="Haircare"/>
    <n v="2"/>
    <n v="2753.88"/>
    <n v="2037.94"/>
    <n v="0.11"/>
    <n v="413.01320000000004"/>
    <n v="6"/>
    <n v="2024"/>
    <n v="0.14997501706682936"/>
  </r>
  <r>
    <s v="O08383"/>
    <s v="2024-06-23"/>
    <x v="0"/>
    <s v="Karnataka"/>
    <s v="Corporate"/>
    <s v="Fashion"/>
    <s v="Shoes"/>
    <n v="2"/>
    <n v="3830.91"/>
    <n v="2132.84"/>
    <n v="0.26"/>
    <n v="702.03339999999969"/>
    <n v="6"/>
    <n v="2024"/>
    <n v="0.18325499685453317"/>
  </r>
  <r>
    <s v="O08384"/>
    <s v="2025-01-24"/>
    <x v="0"/>
    <s v="Karnataka"/>
    <s v="SMB"/>
    <s v="Electronics"/>
    <s v="Laptop"/>
    <n v="5"/>
    <n v="5914.17"/>
    <n v="4476.2299999999996"/>
    <n v="0.05"/>
    <n v="1142.2315000000006"/>
    <n v="1"/>
    <n v="2025"/>
    <n v="0.19313470867425192"/>
  </r>
  <r>
    <s v="O08385"/>
    <s v="2025-04-19"/>
    <x v="3"/>
    <s v="Telangana"/>
    <s v="Consumer"/>
    <s v="Home"/>
    <s v="Table"/>
    <n v="2"/>
    <n v="21903.09"/>
    <n v="16598.54"/>
    <n v="0"/>
    <n v="5304.5499999999993"/>
    <n v="4"/>
    <n v="2025"/>
    <n v="0.24218272399008539"/>
  </r>
  <r>
    <s v="O08386"/>
    <s v="2024-05-02"/>
    <x v="2"/>
    <s v="Delhi"/>
    <s v="Consumer"/>
    <s v="Electronics"/>
    <s v="Phone"/>
    <n v="2"/>
    <n v="12076.65"/>
    <n v="7048.92"/>
    <n v="0.01"/>
    <n v="4906.9634999999998"/>
    <n v="5"/>
    <n v="2024"/>
    <n v="0.40631826706909613"/>
  </r>
  <r>
    <s v="O08387"/>
    <s v="2024-11-17"/>
    <x v="1"/>
    <s v="Maharashtra"/>
    <s v="Corporate"/>
    <s v="Beauty"/>
    <s v="Haircare"/>
    <n v="3"/>
    <n v="10816.43"/>
    <n v="8741.11"/>
    <n v="0.02"/>
    <n v="1858.9913999999997"/>
    <n v="11"/>
    <n v="2024"/>
    <n v="0.17186737213664763"/>
  </r>
  <r>
    <s v="O08388"/>
    <s v="2024-11-07"/>
    <x v="2"/>
    <s v="Delhi"/>
    <s v="SMB"/>
    <s v="Electronics"/>
    <s v="Phone"/>
    <n v="2"/>
    <n v="26239.46"/>
    <n v="16343.39"/>
    <n v="0.28000000000000003"/>
    <n v="2549.0211999999992"/>
    <n v="11"/>
    <n v="2024"/>
    <n v="9.7144575383792175E-2"/>
  </r>
  <r>
    <s v="O08389"/>
    <s v="2025-01-17"/>
    <x v="2"/>
    <s v="Delhi"/>
    <s v="Consumer"/>
    <s v="Electronics"/>
    <s v="Headphones"/>
    <n v="4"/>
    <n v="56140.72"/>
    <n v="40053.83"/>
    <n v="0.04"/>
    <n v="13841.261199999999"/>
    <n v="1"/>
    <n v="2025"/>
    <n v="0.24654584408607511"/>
  </r>
  <r>
    <s v="O08390"/>
    <s v="2025-02-04"/>
    <x v="7"/>
    <s v="Uttar Pradesh"/>
    <s v="Consumer"/>
    <s v="Beauty"/>
    <s v="Haircare"/>
    <n v="4"/>
    <n v="30425.38"/>
    <n v="17390.849999999999"/>
    <n v="0.25"/>
    <n v="5428.1850000000022"/>
    <n v="2"/>
    <n v="2025"/>
    <n v="0.17840976842359904"/>
  </r>
  <r>
    <s v="O08391"/>
    <s v="2024-06-24"/>
    <x v="0"/>
    <s v="Karnataka"/>
    <s v="SMB"/>
    <s v="Electronics"/>
    <s v="Headphones"/>
    <n v="3"/>
    <n v="19118.22"/>
    <n v="11862.84"/>
    <n v="0.3"/>
    <n v="1519.9140000000007"/>
    <n v="6"/>
    <n v="2024"/>
    <n v="7.9500811267994645E-2"/>
  </r>
  <r>
    <s v="O08392"/>
    <s v="2024-09-11"/>
    <x v="3"/>
    <s v="Telangana"/>
    <s v="SMB"/>
    <s v="Beauty"/>
    <s v="Skincare"/>
    <n v="5"/>
    <n v="61477.7"/>
    <n v="45405.3"/>
    <n v="0.16"/>
    <n v="6235.9679999999953"/>
    <n v="9"/>
    <n v="2024"/>
    <n v="0.10143463402176717"/>
  </r>
  <r>
    <s v="O08393"/>
    <s v="2024-09-15"/>
    <x v="1"/>
    <s v="Maharashtra"/>
    <s v="Consumer"/>
    <s v="Fashion"/>
    <s v="Shirt"/>
    <n v="4"/>
    <n v="52172.66"/>
    <n v="29698.17"/>
    <n v="0.06"/>
    <n v="19344.130400000005"/>
    <n v="9"/>
    <n v="2024"/>
    <n v="0.37077140402655345"/>
  </r>
  <r>
    <s v="O08394"/>
    <s v="2024-01-12"/>
    <x v="2"/>
    <s v="Delhi"/>
    <s v="SMB"/>
    <s v="Home"/>
    <s v="Chair"/>
    <n v="1"/>
    <n v="10188.59"/>
    <n v="5972.9"/>
    <n v="0.15"/>
    <n v="2687.4015000000009"/>
    <n v="1"/>
    <n v="2024"/>
    <n v="0.26376579094850228"/>
  </r>
  <r>
    <s v="O08395"/>
    <s v="2024-05-19"/>
    <x v="2"/>
    <s v="Delhi"/>
    <s v="Consumer"/>
    <s v="Home"/>
    <s v="Sofa"/>
    <n v="2"/>
    <n v="27236.21"/>
    <n v="17235.59"/>
    <n v="7.0000000000000007E-2"/>
    <n v="8094.0852999999988"/>
    <n v="5"/>
    <n v="2024"/>
    <n v="0.29718104317744648"/>
  </r>
  <r>
    <s v="O08396"/>
    <s v="2024-10-21"/>
    <x v="2"/>
    <s v="Delhi"/>
    <s v="SMB"/>
    <s v="Electronics"/>
    <s v="Phone"/>
    <n v="4"/>
    <n v="40640.550000000003"/>
    <n v="30550.18"/>
    <n v="7.0000000000000007E-2"/>
    <n v="7245.5315000000028"/>
    <n v="10"/>
    <n v="2024"/>
    <n v="0.17828330325253969"/>
  </r>
  <r>
    <s v="O08397"/>
    <s v="2025-03-03"/>
    <x v="4"/>
    <s v="Maharashtra"/>
    <s v="Corporate"/>
    <s v="Electronics"/>
    <s v="Tablet"/>
    <n v="1"/>
    <n v="13719.1"/>
    <n v="11315.28"/>
    <n v="0.25"/>
    <n v="-1025.9550000000004"/>
    <n v="3"/>
    <n v="2025"/>
    <n v="-7.4782966812691823E-2"/>
  </r>
  <r>
    <s v="O08398"/>
    <s v="2024-12-23"/>
    <x v="5"/>
    <s v="West Bengal"/>
    <s v="Corporate"/>
    <s v="Electronics"/>
    <s v="Tablet"/>
    <n v="2"/>
    <n v="3498.42"/>
    <n v="1962.9"/>
    <n v="0.26"/>
    <n v="625.93079999999998"/>
    <n v="12"/>
    <n v="2024"/>
    <n v="0.1789181401889996"/>
  </r>
  <r>
    <s v="O08399"/>
    <s v="2025-04-28"/>
    <x v="5"/>
    <s v="West Bengal"/>
    <s v="Corporate"/>
    <s v="Beauty"/>
    <s v="Skincare"/>
    <n v="1"/>
    <n v="1765.8"/>
    <n v="1400.74"/>
    <n v="0.1"/>
    <n v="188.47999999999993"/>
    <n v="4"/>
    <n v="2025"/>
    <n v="0.10673915505719783"/>
  </r>
  <r>
    <s v="O08400"/>
    <s v="2025-06-09"/>
    <x v="7"/>
    <s v="Uttar Pradesh"/>
    <s v="SMB"/>
    <s v="Fashion"/>
    <s v="Jacket"/>
    <n v="1"/>
    <n v="7291.1"/>
    <n v="6116.44"/>
    <n v="0.19"/>
    <n v="-210.64899999999943"/>
    <n v="6"/>
    <n v="2025"/>
    <n v="-2.8891250977218723E-2"/>
  </r>
  <r>
    <s v="O08401"/>
    <s v="2024-09-25"/>
    <x v="7"/>
    <s v="Uttar Pradesh"/>
    <s v="Corporate"/>
    <s v="Beauty"/>
    <s v="Makeup"/>
    <n v="5"/>
    <n v="56847.19"/>
    <n v="35024.39"/>
    <n v="0.26"/>
    <n v="7042.5306000000019"/>
    <n v="9"/>
    <n v="2024"/>
    <n v="0.12388528966867142"/>
  </r>
  <r>
    <s v="O08402"/>
    <s v="2024-05-11"/>
    <x v="3"/>
    <s v="Telangana"/>
    <s v="SMB"/>
    <s v="Beauty"/>
    <s v="Haircare"/>
    <n v="4"/>
    <n v="15292.82"/>
    <n v="11477.1"/>
    <n v="7.0000000000000007E-2"/>
    <n v="2745.2225999999991"/>
    <n v="5"/>
    <n v="2024"/>
    <n v="0.17951055462628862"/>
  </r>
  <r>
    <s v="O08403"/>
    <s v="2025-06-15"/>
    <x v="1"/>
    <s v="Maharashtra"/>
    <s v="Consumer"/>
    <s v="Beauty"/>
    <s v="Perfume"/>
    <n v="5"/>
    <n v="7886.88"/>
    <n v="6396.26"/>
    <n v="0.1"/>
    <n v="701.93199999999979"/>
    <n v="6"/>
    <n v="2025"/>
    <n v="8.8999959426287675E-2"/>
  </r>
  <r>
    <s v="O08404"/>
    <s v="2024-01-17"/>
    <x v="7"/>
    <s v="Uttar Pradesh"/>
    <s v="Corporate"/>
    <s v="Home"/>
    <s v="Lamp"/>
    <n v="1"/>
    <n v="9999.11"/>
    <n v="6784.63"/>
    <n v="0.23"/>
    <n v="914.68470000000025"/>
    <n v="1"/>
    <n v="2024"/>
    <n v="9.1476611418416259E-2"/>
  </r>
  <r>
    <s v="O08405"/>
    <s v="2025-01-15"/>
    <x v="3"/>
    <s v="Telangana"/>
    <s v="Consumer"/>
    <s v="Home"/>
    <s v="Sofa"/>
    <n v="2"/>
    <n v="9956.16"/>
    <n v="5912.36"/>
    <n v="0"/>
    <n v="4043.8"/>
    <n v="1"/>
    <n v="2025"/>
    <n v="0.40616060810593646"/>
  </r>
  <r>
    <s v="O08406"/>
    <s v="2024-11-15"/>
    <x v="1"/>
    <s v="Maharashtra"/>
    <s v="Consumer"/>
    <s v="Beauty"/>
    <s v="Makeup"/>
    <n v="5"/>
    <n v="24953.14"/>
    <n v="15301.46"/>
    <n v="0.15"/>
    <n v="5908.7090000000007"/>
    <n v="11"/>
    <n v="2024"/>
    <n v="0.23679220330587658"/>
  </r>
  <r>
    <s v="O08407"/>
    <s v="2024-11-25"/>
    <x v="5"/>
    <s v="West Bengal"/>
    <s v="Consumer"/>
    <s v="Electronics"/>
    <s v="Headphones"/>
    <n v="1"/>
    <n v="13201.21"/>
    <n v="9559.91"/>
    <n v="0.28999999999999998"/>
    <n v="-187.05090000000018"/>
    <n v="11"/>
    <n v="2024"/>
    <n v="-1.4169223881750249E-2"/>
  </r>
  <r>
    <s v="O08408"/>
    <s v="2024-10-23"/>
    <x v="1"/>
    <s v="Maharashtra"/>
    <s v="Corporate"/>
    <s v="Beauty"/>
    <s v="Perfume"/>
    <n v="5"/>
    <n v="54099.96"/>
    <n v="33983.480000000003"/>
    <n v="0.18"/>
    <n v="10378.487199999996"/>
    <n v="10"/>
    <n v="2024"/>
    <n v="0.19183909193278509"/>
  </r>
  <r>
    <s v="O08409"/>
    <s v="2024-01-03"/>
    <x v="6"/>
    <s v="Tamil Nadu"/>
    <s v="SMB"/>
    <s v="Electronics"/>
    <s v="Headphones"/>
    <n v="4"/>
    <n v="9255.8799999999992"/>
    <n v="6948.99"/>
    <n v="0.02"/>
    <n v="2121.7723999999994"/>
    <n v="1"/>
    <n v="2024"/>
    <n v="0.22923508083510152"/>
  </r>
  <r>
    <s v="O08410"/>
    <s v="2024-04-19"/>
    <x v="5"/>
    <s v="West Bengal"/>
    <s v="Consumer"/>
    <s v="Home"/>
    <s v="Table"/>
    <n v="3"/>
    <n v="35463.5"/>
    <n v="24478.03"/>
    <n v="0.01"/>
    <n v="10630.835000000001"/>
    <n v="4"/>
    <n v="2024"/>
    <n v="0.29976835337741625"/>
  </r>
  <r>
    <s v="O08411"/>
    <s v="2025-04-08"/>
    <x v="7"/>
    <s v="Uttar Pradesh"/>
    <s v="Corporate"/>
    <s v="Beauty"/>
    <s v="Perfume"/>
    <n v="4"/>
    <n v="20512.060000000001"/>
    <n v="16424.57"/>
    <n v="0.04"/>
    <n v="3267.0076000000017"/>
    <n v="4"/>
    <n v="2025"/>
    <n v="0.15927252552888405"/>
  </r>
  <r>
    <s v="O08412"/>
    <s v="2025-06-13"/>
    <x v="6"/>
    <s v="Tamil Nadu"/>
    <s v="Consumer"/>
    <s v="Fashion"/>
    <s v="Jeans"/>
    <n v="2"/>
    <n v="22349.29"/>
    <n v="14109.82"/>
    <n v="0.01"/>
    <n v="8015.977100000001"/>
    <n v="6"/>
    <n v="2025"/>
    <n v="0.35866808744259887"/>
  </r>
  <r>
    <s v="O08413"/>
    <s v="2025-03-24"/>
    <x v="0"/>
    <s v="Karnataka"/>
    <s v="SMB"/>
    <s v="Home"/>
    <s v="Lamp"/>
    <n v="2"/>
    <n v="22852.02"/>
    <n v="13501.34"/>
    <n v="0.24"/>
    <n v="3866.1952000000001"/>
    <n v="3"/>
    <n v="2025"/>
    <n v="0.16918395835466624"/>
  </r>
  <r>
    <s v="O08414"/>
    <s v="2025-04-18"/>
    <x v="4"/>
    <s v="Maharashtra"/>
    <s v="SMB"/>
    <s v="Beauty"/>
    <s v="Haircare"/>
    <n v="4"/>
    <n v="56259.99"/>
    <n v="34923.33"/>
    <n v="0.13"/>
    <n v="14022.861299999997"/>
    <n v="4"/>
    <n v="2025"/>
    <n v="0.2492510450144054"/>
  </r>
  <r>
    <s v="O08415"/>
    <s v="2025-04-11"/>
    <x v="2"/>
    <s v="Delhi"/>
    <s v="SMB"/>
    <s v="Electronics"/>
    <s v="Headphones"/>
    <n v="3"/>
    <n v="27389.040000000001"/>
    <n v="15547.87"/>
    <n v="0.01"/>
    <n v="11567.2796"/>
    <n v="4"/>
    <n v="2025"/>
    <n v="0.42233242201990284"/>
  </r>
  <r>
    <s v="O08416"/>
    <s v="2024-12-15"/>
    <x v="6"/>
    <s v="Tamil Nadu"/>
    <s v="Consumer"/>
    <s v="Fashion"/>
    <s v="Jeans"/>
    <n v="5"/>
    <n v="15442.69"/>
    <n v="11270.8"/>
    <n v="0.26"/>
    <n v="156.79060000000118"/>
    <n v="12"/>
    <n v="2024"/>
    <n v="1.015306271122461E-2"/>
  </r>
  <r>
    <s v="O08417"/>
    <s v="2024-02-13"/>
    <x v="3"/>
    <s v="Telangana"/>
    <s v="Corporate"/>
    <s v="Electronics"/>
    <s v="Phone"/>
    <n v="4"/>
    <n v="39405.93"/>
    <n v="32781.949999999997"/>
    <n v="0.15"/>
    <n v="713.09050000000298"/>
    <n v="2"/>
    <n v="2024"/>
    <n v="1.809602006601552E-2"/>
  </r>
  <r>
    <s v="O08418"/>
    <s v="2024-04-27"/>
    <x v="7"/>
    <s v="Uttar Pradesh"/>
    <s v="Consumer"/>
    <s v="Beauty"/>
    <s v="Skincare"/>
    <n v="2"/>
    <n v="7875.78"/>
    <n v="6553.8"/>
    <n v="0.25"/>
    <n v="-646.96500000000037"/>
    <n v="4"/>
    <n v="2024"/>
    <n v="-8.2146149333780324E-2"/>
  </r>
  <r>
    <s v="O08419"/>
    <s v="2025-01-22"/>
    <x v="4"/>
    <s v="Maharashtra"/>
    <s v="Corporate"/>
    <s v="Electronics"/>
    <s v="Tablet"/>
    <n v="3"/>
    <n v="35007.949999999997"/>
    <n v="28401.63"/>
    <n v="0.11"/>
    <n v="2755.4454999999962"/>
    <n v="1"/>
    <n v="2025"/>
    <n v="7.8709136067664526E-2"/>
  </r>
  <r>
    <s v="O08420"/>
    <s v="2024-01-18"/>
    <x v="0"/>
    <s v="Karnataka"/>
    <s v="Consumer"/>
    <s v="Beauty"/>
    <s v="Makeup"/>
    <n v="1"/>
    <n v="7136.77"/>
    <n v="5559.3"/>
    <n v="0.09"/>
    <n v="935.16070000000025"/>
    <n v="1"/>
    <n v="2024"/>
    <n v="0.13103416531568204"/>
  </r>
  <r>
    <s v="O08421"/>
    <s v="2025-02-13"/>
    <x v="0"/>
    <s v="Karnataka"/>
    <s v="Consumer"/>
    <s v="Home"/>
    <s v="Sofa"/>
    <n v="4"/>
    <n v="23232.73"/>
    <n v="15761.74"/>
    <n v="0.22"/>
    <n v="2359.7893999999997"/>
    <n v="2"/>
    <n v="2025"/>
    <n v="0.10157176535000405"/>
  </r>
  <r>
    <s v="O08422"/>
    <s v="2025-05-09"/>
    <x v="1"/>
    <s v="Maharashtra"/>
    <s v="SMB"/>
    <s v="Electronics"/>
    <s v="Tablet"/>
    <n v="4"/>
    <n v="36695.4"/>
    <n v="25284.73"/>
    <n v="0.15"/>
    <n v="5906.3600000000015"/>
    <n v="5"/>
    <n v="2025"/>
    <n v="0.16095641415545275"/>
  </r>
  <r>
    <s v="O08423"/>
    <s v="2024-06-10"/>
    <x v="7"/>
    <s v="Uttar Pradesh"/>
    <s v="SMB"/>
    <s v="Home"/>
    <s v="Table"/>
    <n v="4"/>
    <n v="9644.11"/>
    <n v="6324.19"/>
    <n v="0.22"/>
    <n v="1198.2158000000009"/>
    <n v="6"/>
    <n v="2024"/>
    <n v="0.12424327387389825"/>
  </r>
  <r>
    <s v="O08424"/>
    <s v="2024-02-10"/>
    <x v="5"/>
    <s v="West Bengal"/>
    <s v="SMB"/>
    <s v="Beauty"/>
    <s v="Skincare"/>
    <n v="3"/>
    <n v="24132"/>
    <n v="19738.8"/>
    <n v="0.1"/>
    <n v="1980.0000000000005"/>
    <n v="2"/>
    <n v="2024"/>
    <n v="8.2048731974142239E-2"/>
  </r>
  <r>
    <s v="O08425"/>
    <s v="2025-05-14"/>
    <x v="4"/>
    <s v="Maharashtra"/>
    <s v="Corporate"/>
    <s v="Fashion"/>
    <s v="Shirt"/>
    <n v="2"/>
    <n v="5812.49"/>
    <n v="3778.16"/>
    <n v="0.04"/>
    <n v="1801.8303999999998"/>
    <n v="5"/>
    <n v="2025"/>
    <n v="0.30999286020277023"/>
  </r>
  <r>
    <s v="O08426"/>
    <s v="2024-06-30"/>
    <x v="4"/>
    <s v="Maharashtra"/>
    <s v="SMB"/>
    <s v="Home"/>
    <s v="Lamp"/>
    <n v="4"/>
    <n v="5523.75"/>
    <n v="4144.2"/>
    <n v="0.3"/>
    <n v="-277.57499999999982"/>
    <n v="6"/>
    <n v="2024"/>
    <n v="-5.0251188051595348E-2"/>
  </r>
  <r>
    <s v="O08427"/>
    <s v="2024-05-18"/>
    <x v="4"/>
    <s v="Maharashtra"/>
    <s v="Consumer"/>
    <s v="Fashion"/>
    <s v="Shirt"/>
    <n v="1"/>
    <n v="5398.79"/>
    <n v="3764.84"/>
    <n v="0.15"/>
    <n v="824.13149999999985"/>
    <n v="5"/>
    <n v="2024"/>
    <n v="0.1526511496094495"/>
  </r>
  <r>
    <s v="O08428"/>
    <s v="2024-11-22"/>
    <x v="5"/>
    <s v="West Bengal"/>
    <s v="Consumer"/>
    <s v="Fashion"/>
    <s v="Jacket"/>
    <n v="2"/>
    <n v="26871.22"/>
    <n v="18279.599999999999"/>
    <n v="0.27"/>
    <n v="1336.3906000000015"/>
    <n v="11"/>
    <n v="2024"/>
    <n v="4.9733156886810556E-2"/>
  </r>
  <r>
    <s v="O08429"/>
    <s v="2024-01-17"/>
    <x v="4"/>
    <s v="Maharashtra"/>
    <s v="Corporate"/>
    <s v="Home"/>
    <s v="Lamp"/>
    <n v="2"/>
    <n v="27393.34"/>
    <n v="19529.669999999998"/>
    <n v="0.13"/>
    <n v="4302.5358000000015"/>
    <n v="1"/>
    <n v="2024"/>
    <n v="0.15706503113530521"/>
  </r>
  <r>
    <s v="O08430"/>
    <s v="2024-04-22"/>
    <x v="4"/>
    <s v="Maharashtra"/>
    <s v="SMB"/>
    <s v="Electronics"/>
    <s v="Laptop"/>
    <n v="2"/>
    <n v="11179.6"/>
    <n v="7047.32"/>
    <n v="0.18"/>
    <n v="2119.9520000000007"/>
    <n v="4"/>
    <n v="2024"/>
    <n v="0.18962682027979538"/>
  </r>
  <r>
    <s v="O08431"/>
    <s v="2024-05-05"/>
    <x v="3"/>
    <s v="Telangana"/>
    <s v="Consumer"/>
    <s v="Beauty"/>
    <s v="Haircare"/>
    <n v="1"/>
    <n v="1913.21"/>
    <n v="1600.34"/>
    <n v="0.28000000000000003"/>
    <n v="-222.82879999999989"/>
    <n v="5"/>
    <n v="2024"/>
    <n v="-0.11646855285096769"/>
  </r>
  <r>
    <s v="O08432"/>
    <s v="2025-02-20"/>
    <x v="0"/>
    <s v="Karnataka"/>
    <s v="Corporate"/>
    <s v="Fashion"/>
    <s v="Jacket"/>
    <n v="5"/>
    <n v="34493.89"/>
    <n v="28977.72"/>
    <n v="0.24"/>
    <n v="-2762.3636000000006"/>
    <n v="2"/>
    <n v="2025"/>
    <n v="-8.0082692905903058E-2"/>
  </r>
  <r>
    <s v="O08433"/>
    <s v="2024-09-30"/>
    <x v="6"/>
    <s v="Tamil Nadu"/>
    <s v="Consumer"/>
    <s v="Home"/>
    <s v="Sofa"/>
    <n v="4"/>
    <n v="15806.25"/>
    <n v="9902.2999999999993"/>
    <n v="0.12"/>
    <n v="4007.2000000000007"/>
    <n v="9"/>
    <n v="2024"/>
    <n v="0.25351996836694352"/>
  </r>
  <r>
    <s v="O08434"/>
    <s v="2025-05-10"/>
    <x v="5"/>
    <s v="West Bengal"/>
    <s v="Corporate"/>
    <s v="Beauty"/>
    <s v="Haircare"/>
    <n v="1"/>
    <n v="8181.22"/>
    <n v="5659.68"/>
    <n v="0.13"/>
    <n v="1457.9813999999999"/>
    <n v="5"/>
    <n v="2025"/>
    <n v="0.17821075585303903"/>
  </r>
  <r>
    <s v="O08435"/>
    <s v="2025-06-04"/>
    <x v="2"/>
    <s v="Delhi"/>
    <s v="Consumer"/>
    <s v="Home"/>
    <s v="Lamp"/>
    <n v="4"/>
    <n v="39876.93"/>
    <n v="27064.68"/>
    <n v="0.27"/>
    <n v="2045.4789000000001"/>
    <n v="6"/>
    <n v="2025"/>
    <n v="5.1294793756690903E-2"/>
  </r>
  <r>
    <s v="O08436"/>
    <s v="2025-05-08"/>
    <x v="2"/>
    <s v="Delhi"/>
    <s v="Corporate"/>
    <s v="Electronics"/>
    <s v="Laptop"/>
    <n v="4"/>
    <n v="10125.08"/>
    <n v="8549.74"/>
    <n v="0.04"/>
    <n v="1170.3368"/>
    <n v="5"/>
    <n v="2025"/>
    <n v="0.11558790646592422"/>
  </r>
  <r>
    <s v="O08437"/>
    <s v="2024-02-18"/>
    <x v="2"/>
    <s v="Delhi"/>
    <s v="Corporate"/>
    <s v="Home"/>
    <s v="Sofa"/>
    <n v="3"/>
    <n v="12739.36"/>
    <n v="7435.97"/>
    <n v="0.27"/>
    <n v="1863.7628"/>
    <n v="2"/>
    <n v="2024"/>
    <n v="0.14629956292937793"/>
  </r>
  <r>
    <s v="O08438"/>
    <s v="2024-03-13"/>
    <x v="5"/>
    <s v="West Bengal"/>
    <s v="Corporate"/>
    <s v="Electronics"/>
    <s v="Phone"/>
    <n v="2"/>
    <n v="2755.41"/>
    <n v="2194.5100000000002"/>
    <n v="0.27"/>
    <n v="-183.06070000000034"/>
    <n v="3"/>
    <n v="2024"/>
    <n v="-6.6436827913087471E-2"/>
  </r>
  <r>
    <s v="O08439"/>
    <s v="2024-05-15"/>
    <x v="2"/>
    <s v="Delhi"/>
    <s v="Corporate"/>
    <s v="Electronics"/>
    <s v="Phone"/>
    <n v="5"/>
    <n v="35144.870000000003"/>
    <n v="19409.84"/>
    <n v="0.2"/>
    <n v="8706.0560000000005"/>
    <n v="5"/>
    <n v="2024"/>
    <n v="0.24771911234840249"/>
  </r>
  <r>
    <s v="O08440"/>
    <s v="2025-05-08"/>
    <x v="1"/>
    <s v="Maharashtra"/>
    <s v="SMB"/>
    <s v="Home"/>
    <s v="Sofa"/>
    <n v="1"/>
    <n v="7806.6"/>
    <n v="4717.17"/>
    <n v="0.22"/>
    <n v="1371.9780000000003"/>
    <n v="5"/>
    <n v="2025"/>
    <n v="0.17574590730919995"/>
  </r>
  <r>
    <s v="O08441"/>
    <s v="2024-11-05"/>
    <x v="5"/>
    <s v="West Bengal"/>
    <s v="Consumer"/>
    <s v="Fashion"/>
    <s v="Shoes"/>
    <n v="4"/>
    <n v="40876.79"/>
    <n v="29179.34"/>
    <n v="0.08"/>
    <n v="8427.3068000000003"/>
    <n v="11"/>
    <n v="2024"/>
    <n v="0.20616361509795658"/>
  </r>
  <r>
    <s v="O08442"/>
    <s v="2025-01-17"/>
    <x v="5"/>
    <s v="West Bengal"/>
    <s v="Corporate"/>
    <s v="Electronics"/>
    <s v="Phone"/>
    <n v="1"/>
    <n v="7913.16"/>
    <n v="6470.4"/>
    <n v="0.28000000000000003"/>
    <n v="-772.92479999999978"/>
    <n v="1"/>
    <n v="2025"/>
    <n v="-9.7675871586066734E-2"/>
  </r>
  <r>
    <s v="O08443"/>
    <s v="2024-02-16"/>
    <x v="7"/>
    <s v="Uttar Pradesh"/>
    <s v="Consumer"/>
    <s v="Electronics"/>
    <s v="Tablet"/>
    <n v="3"/>
    <n v="4255.16"/>
    <n v="3319.18"/>
    <n v="0.08"/>
    <n v="595.56719999999996"/>
    <n v="2"/>
    <n v="2024"/>
    <n v="0.13996352663589617"/>
  </r>
  <r>
    <s v="O08444"/>
    <s v="2024-03-02"/>
    <x v="4"/>
    <s v="Maharashtra"/>
    <s v="SMB"/>
    <s v="Home"/>
    <s v="Sofa"/>
    <n v="2"/>
    <n v="9271.16"/>
    <n v="6851.8"/>
    <n v="0.04"/>
    <n v="2048.5135999999998"/>
    <n v="3"/>
    <n v="2024"/>
    <n v="0.22095547914176863"/>
  </r>
  <r>
    <s v="O08445"/>
    <s v="2024-03-12"/>
    <x v="1"/>
    <s v="Maharashtra"/>
    <s v="SMB"/>
    <s v="Beauty"/>
    <s v="Perfume"/>
    <n v="3"/>
    <n v="43048.62"/>
    <n v="35611.69"/>
    <n v="0.19"/>
    <n v="-742.3078000000005"/>
    <n v="3"/>
    <n v="2024"/>
    <n v="-1.7243474936014219E-2"/>
  </r>
  <r>
    <s v="O08446"/>
    <s v="2025-03-14"/>
    <x v="6"/>
    <s v="Tamil Nadu"/>
    <s v="Consumer"/>
    <s v="Fashion"/>
    <s v="Jeans"/>
    <n v="1"/>
    <n v="3742"/>
    <n v="3153.65"/>
    <n v="0.3"/>
    <n v="-534.25"/>
    <n v="3"/>
    <n v="2025"/>
    <n v="-0.1427712453233565"/>
  </r>
  <r>
    <s v="O08447"/>
    <s v="2024-08-16"/>
    <x v="0"/>
    <s v="Karnataka"/>
    <s v="Consumer"/>
    <s v="Beauty"/>
    <s v="Perfume"/>
    <n v="1"/>
    <n v="2707.2"/>
    <n v="1859.55"/>
    <n v="0.26"/>
    <n v="143.77799999999991"/>
    <n v="8"/>
    <n v="2024"/>
    <n v="5.3109485815602805E-2"/>
  </r>
  <r>
    <s v="O08448"/>
    <s v="2025-06-13"/>
    <x v="7"/>
    <s v="Uttar Pradesh"/>
    <s v="SMB"/>
    <s v="Electronics"/>
    <s v="Headphones"/>
    <n v="4"/>
    <n v="51603.56"/>
    <n v="43197.98"/>
    <n v="0.23"/>
    <n v="-3463.2388000000046"/>
    <n v="6"/>
    <n v="2025"/>
    <n v="-6.7112400772349909E-2"/>
  </r>
  <r>
    <s v="O08449"/>
    <s v="2024-04-24"/>
    <x v="3"/>
    <s v="Telangana"/>
    <s v="Corporate"/>
    <s v="Beauty"/>
    <s v="Skincare"/>
    <n v="4"/>
    <n v="28354.9"/>
    <n v="19753.98"/>
    <n v="0.08"/>
    <n v="6332.5280000000021"/>
    <n v="4"/>
    <n v="2024"/>
    <n v="0.22333099393755582"/>
  </r>
  <r>
    <s v="O08450"/>
    <s v="2024-04-26"/>
    <x v="3"/>
    <s v="Telangana"/>
    <s v="Consumer"/>
    <s v="Beauty"/>
    <s v="Haircare"/>
    <n v="3"/>
    <n v="32370.560000000001"/>
    <n v="19962.3"/>
    <n v="0.23"/>
    <n v="4963.0312000000013"/>
    <n v="4"/>
    <n v="2024"/>
    <n v="0.15331928764902433"/>
  </r>
  <r>
    <s v="O08451"/>
    <s v="2025-04-17"/>
    <x v="5"/>
    <s v="West Bengal"/>
    <s v="SMB"/>
    <s v="Home"/>
    <s v="Chair"/>
    <n v="5"/>
    <n v="48598.74"/>
    <n v="27794.22"/>
    <n v="0.12"/>
    <n v="14972.671199999997"/>
    <n v="4"/>
    <n v="2025"/>
    <n v="0.30808764177836706"/>
  </r>
  <r>
    <s v="O08452"/>
    <s v="2025-05-02"/>
    <x v="1"/>
    <s v="Maharashtra"/>
    <s v="SMB"/>
    <s v="Fashion"/>
    <s v="Shirt"/>
    <n v="1"/>
    <n v="13969.74"/>
    <n v="11459.36"/>
    <n v="0.12"/>
    <n v="834.01119999999923"/>
    <n v="5"/>
    <n v="2025"/>
    <n v="5.9701268599129206E-2"/>
  </r>
  <r>
    <s v="O08453"/>
    <s v="2024-06-14"/>
    <x v="2"/>
    <s v="Delhi"/>
    <s v="SMB"/>
    <s v="Beauty"/>
    <s v="Perfume"/>
    <n v="4"/>
    <n v="8976.83"/>
    <n v="6138.55"/>
    <n v="0.24"/>
    <n v="683.84079999999994"/>
    <n v="6"/>
    <n v="2024"/>
    <n v="7.6178428242486482E-2"/>
  </r>
  <r>
    <s v="O08454"/>
    <s v="2024-02-27"/>
    <x v="6"/>
    <s v="Tamil Nadu"/>
    <s v="Corporate"/>
    <s v="Beauty"/>
    <s v="Perfume"/>
    <n v="2"/>
    <n v="15507.91"/>
    <n v="11470.97"/>
    <n v="0.28999999999999998"/>
    <n v="-460.35389999999916"/>
    <n v="2"/>
    <n v="2024"/>
    <n v="-2.9685102634719907E-2"/>
  </r>
  <r>
    <s v="O08455"/>
    <s v="2025-01-16"/>
    <x v="1"/>
    <s v="Maharashtra"/>
    <s v="Consumer"/>
    <s v="Electronics"/>
    <s v="Laptop"/>
    <n v="5"/>
    <n v="61972.03"/>
    <n v="48038.89"/>
    <n v="0.27"/>
    <n v="-2799.308100000002"/>
    <n v="1"/>
    <n v="2025"/>
    <n v="-4.5170508372890189E-2"/>
  </r>
  <r>
    <s v="O08456"/>
    <s v="2025-01-20"/>
    <x v="7"/>
    <s v="Uttar Pradesh"/>
    <s v="Consumer"/>
    <s v="Fashion"/>
    <s v="Jacket"/>
    <n v="3"/>
    <n v="34803.86"/>
    <n v="29455.9"/>
    <n v="0.21"/>
    <n v="-1960.8506000000007"/>
    <n v="1"/>
    <n v="2025"/>
    <n v="-5.634003239870522E-2"/>
  </r>
  <r>
    <s v="O08457"/>
    <s v="2024-06-11"/>
    <x v="6"/>
    <s v="Tamil Nadu"/>
    <s v="SMB"/>
    <s v="Home"/>
    <s v="Sofa"/>
    <n v="3"/>
    <n v="6211.38"/>
    <n v="3606.47"/>
    <n v="0.25"/>
    <n v="1052.0650000000003"/>
    <n v="6"/>
    <n v="2024"/>
    <n v="0.16937701444767511"/>
  </r>
  <r>
    <s v="O08458"/>
    <s v="2025-06-07"/>
    <x v="0"/>
    <s v="Karnataka"/>
    <s v="Corporate"/>
    <s v="Beauty"/>
    <s v="Makeup"/>
    <n v="3"/>
    <n v="41870.699999999997"/>
    <n v="28214.38"/>
    <n v="0.21"/>
    <n v="4863.4729999999963"/>
    <n v="6"/>
    <n v="2025"/>
    <n v="0.11615456631964588"/>
  </r>
  <r>
    <s v="O08459"/>
    <s v="2024-04-17"/>
    <x v="0"/>
    <s v="Karnataka"/>
    <s v="SMB"/>
    <s v="Beauty"/>
    <s v="Perfume"/>
    <n v="3"/>
    <n v="41758.019999999997"/>
    <n v="28806.240000000002"/>
    <n v="0.26"/>
    <n v="2094.6947999999957"/>
    <n v="4"/>
    <n v="2024"/>
    <n v="5.0162694495572251E-2"/>
  </r>
  <r>
    <s v="O08460"/>
    <s v="2025-05-13"/>
    <x v="1"/>
    <s v="Maharashtra"/>
    <s v="Consumer"/>
    <s v="Beauty"/>
    <s v="Skincare"/>
    <n v="1"/>
    <n v="11968.7"/>
    <n v="8792.9599999999991"/>
    <n v="0.12"/>
    <n v="1739.4960000000015"/>
    <n v="5"/>
    <n v="2025"/>
    <n v="0.14533708757007874"/>
  </r>
  <r>
    <s v="O08461"/>
    <s v="2024-01-29"/>
    <x v="1"/>
    <s v="Maharashtra"/>
    <s v="SMB"/>
    <s v="Electronics"/>
    <s v="Headphones"/>
    <n v="5"/>
    <n v="9324.75"/>
    <n v="7487.27"/>
    <n v="0.01"/>
    <n v="1744.2324999999996"/>
    <n v="1"/>
    <n v="2024"/>
    <n v="0.18705407651679665"/>
  </r>
  <r>
    <s v="O08462"/>
    <s v="2025-04-25"/>
    <x v="1"/>
    <s v="Maharashtra"/>
    <s v="SMB"/>
    <s v="Beauty"/>
    <s v="Perfume"/>
    <n v="4"/>
    <n v="20680.96"/>
    <n v="11665.75"/>
    <n v="0.08"/>
    <n v="7360.7331999999988"/>
    <n v="4"/>
    <n v="2025"/>
    <n v="0.35591835195271393"/>
  </r>
  <r>
    <s v="O08463"/>
    <s v="2024-06-11"/>
    <x v="4"/>
    <s v="Maharashtra"/>
    <s v="Consumer"/>
    <s v="Home"/>
    <s v="Table"/>
    <n v="3"/>
    <n v="26032.55"/>
    <n v="17648.8"/>
    <n v="0.1"/>
    <n v="5780.4949999999999"/>
    <n v="6"/>
    <n v="2024"/>
    <n v="0.22204874282388778"/>
  </r>
  <r>
    <s v="O08464"/>
    <s v="2025-01-30"/>
    <x v="7"/>
    <s v="Uttar Pradesh"/>
    <s v="Corporate"/>
    <s v="Electronics"/>
    <s v="Phone"/>
    <n v="2"/>
    <n v="26530.33"/>
    <n v="21421.87"/>
    <n v="0.2"/>
    <n v="-197.60599999999795"/>
    <n v="1"/>
    <n v="2025"/>
    <n v="-7.4483053923565194E-3"/>
  </r>
  <r>
    <s v="O08465"/>
    <s v="2025-01-25"/>
    <x v="0"/>
    <s v="Karnataka"/>
    <s v="Consumer"/>
    <s v="Home"/>
    <s v="Table"/>
    <n v="5"/>
    <n v="10846.42"/>
    <n v="6353.13"/>
    <n v="0.19"/>
    <n v="2432.4701999999997"/>
    <n v="1"/>
    <n v="2025"/>
    <n v="0.22426479889216899"/>
  </r>
  <r>
    <s v="O08466"/>
    <s v="2025-03-27"/>
    <x v="2"/>
    <s v="Delhi"/>
    <s v="Consumer"/>
    <s v="Fashion"/>
    <s v="Shirt"/>
    <n v="3"/>
    <n v="11027.38"/>
    <n v="6964.11"/>
    <n v="0.25"/>
    <n v="1306.4249999999997"/>
    <n v="3"/>
    <n v="2025"/>
    <n v="0.11847102394222379"/>
  </r>
  <r>
    <s v="O08467"/>
    <s v="2025-05-18"/>
    <x v="2"/>
    <s v="Delhi"/>
    <s v="SMB"/>
    <s v="Home"/>
    <s v="Sofa"/>
    <n v="5"/>
    <n v="63713.33"/>
    <n v="53870.54"/>
    <n v="0.21"/>
    <n v="-3537.0092999999997"/>
    <n v="5"/>
    <n v="2025"/>
    <n v="-5.5514431595397692E-2"/>
  </r>
  <r>
    <s v="O08468"/>
    <s v="2025-02-28"/>
    <x v="6"/>
    <s v="Tamil Nadu"/>
    <s v="Corporate"/>
    <s v="Electronics"/>
    <s v="Phone"/>
    <n v="2"/>
    <n v="19941.53"/>
    <n v="15670.14"/>
    <n v="0.13"/>
    <n v="1678.9910999999993"/>
    <n v="2"/>
    <n v="2025"/>
    <n v="8.4195701132260131E-2"/>
  </r>
  <r>
    <s v="O08469"/>
    <s v="2024-05-16"/>
    <x v="3"/>
    <s v="Telangana"/>
    <s v="Corporate"/>
    <s v="Beauty"/>
    <s v="Perfume"/>
    <n v="1"/>
    <n v="11201.5"/>
    <n v="9164.27"/>
    <n v="0.15"/>
    <n v="357.00499999999965"/>
    <n v="5"/>
    <n v="2024"/>
    <n v="3.18711779672365E-2"/>
  </r>
  <r>
    <s v="O08470"/>
    <s v="2025-02-09"/>
    <x v="2"/>
    <s v="Delhi"/>
    <s v="Consumer"/>
    <s v="Home"/>
    <s v="Lamp"/>
    <n v="5"/>
    <n v="9348.0499999999993"/>
    <n v="5441.64"/>
    <n v="0.04"/>
    <n v="3532.4879999999989"/>
    <n v="2"/>
    <n v="2025"/>
    <n v="0.37788501345200326"/>
  </r>
  <r>
    <s v="O08471"/>
    <s v="2024-07-31"/>
    <x v="3"/>
    <s v="Telangana"/>
    <s v="Consumer"/>
    <s v="Beauty"/>
    <s v="Haircare"/>
    <n v="2"/>
    <n v="7311.8"/>
    <n v="4253.6099999999997"/>
    <n v="0.16"/>
    <n v="1888.3020000000004"/>
    <n v="7"/>
    <n v="2024"/>
    <n v="0.25825405508903421"/>
  </r>
  <r>
    <s v="O08472"/>
    <s v="2024-08-09"/>
    <x v="5"/>
    <s v="West Bengal"/>
    <s v="Corporate"/>
    <s v="Beauty"/>
    <s v="Makeup"/>
    <n v="2"/>
    <n v="17248.79"/>
    <n v="13949.43"/>
    <n v="0.23"/>
    <n v="-667.86169999999993"/>
    <n v="8"/>
    <n v="2024"/>
    <n v="-3.8719336254890914E-2"/>
  </r>
  <r>
    <s v="O08473"/>
    <s v="2025-04-02"/>
    <x v="4"/>
    <s v="Maharashtra"/>
    <s v="SMB"/>
    <s v="Electronics"/>
    <s v="Tablet"/>
    <n v="5"/>
    <n v="72011.179999999993"/>
    <n v="47502.89"/>
    <n v="0.09"/>
    <n v="18027.283799999994"/>
    <n v="4"/>
    <n v="2025"/>
    <n v="0.25034006941699882"/>
  </r>
  <r>
    <s v="O08474"/>
    <s v="2024-09-21"/>
    <x v="0"/>
    <s v="Karnataka"/>
    <s v="Consumer"/>
    <s v="Fashion"/>
    <s v="Shoes"/>
    <n v="2"/>
    <n v="18048.16"/>
    <n v="12003.05"/>
    <n v="0.1"/>
    <n v="4240.2940000000008"/>
    <n v="9"/>
    <n v="2024"/>
    <n v="0.23494328507726001"/>
  </r>
  <r>
    <s v="O08475"/>
    <s v="2025-01-19"/>
    <x v="7"/>
    <s v="Uttar Pradesh"/>
    <s v="Corporate"/>
    <s v="Fashion"/>
    <s v="Shirt"/>
    <n v="1"/>
    <n v="13721.94"/>
    <n v="10980.36"/>
    <n v="0.02"/>
    <n v="2467.1412"/>
    <n v="1"/>
    <n v="2025"/>
    <n v="0.17979536421234898"/>
  </r>
  <r>
    <s v="O08476"/>
    <s v="2024-07-14"/>
    <x v="1"/>
    <s v="Maharashtra"/>
    <s v="Corporate"/>
    <s v="Beauty"/>
    <s v="Haircare"/>
    <n v="5"/>
    <n v="57898.43"/>
    <n v="39966.83"/>
    <n v="0.19"/>
    <n v="6930.8982999999989"/>
    <n v="7"/>
    <n v="2024"/>
    <n v="0.11970787981643023"/>
  </r>
  <r>
    <s v="O08477"/>
    <s v="2024-11-07"/>
    <x v="4"/>
    <s v="Maharashtra"/>
    <s v="SMB"/>
    <s v="Fashion"/>
    <s v="Jacket"/>
    <n v="1"/>
    <n v="8248.51"/>
    <n v="5548.73"/>
    <n v="0.26"/>
    <n v="555.16740000000073"/>
    <n v="11"/>
    <n v="2024"/>
    <n v="6.7305173904135498E-2"/>
  </r>
  <r>
    <s v="O08478"/>
    <s v="2025-04-03"/>
    <x v="5"/>
    <s v="West Bengal"/>
    <s v="Corporate"/>
    <s v="Electronics"/>
    <s v="Phone"/>
    <n v="2"/>
    <n v="24345.15"/>
    <n v="13770.22"/>
    <n v="0.12"/>
    <n v="7653.5120000000024"/>
    <n v="4"/>
    <n v="2025"/>
    <n v="0.31437522463406475"/>
  </r>
  <r>
    <s v="O08479"/>
    <s v="2025-06-10"/>
    <x v="4"/>
    <s v="Maharashtra"/>
    <s v="Corporate"/>
    <s v="Home"/>
    <s v="Chair"/>
    <n v="5"/>
    <n v="50339.97"/>
    <n v="36514.959999999999"/>
    <n v="0.04"/>
    <n v="11811.411200000002"/>
    <n v="6"/>
    <n v="2025"/>
    <n v="0.23463286132272232"/>
  </r>
  <r>
    <s v="O08480"/>
    <s v="2025-06-20"/>
    <x v="3"/>
    <s v="Telangana"/>
    <s v="SMB"/>
    <s v="Home"/>
    <s v="Lamp"/>
    <n v="2"/>
    <n v="12532.19"/>
    <n v="8276.75"/>
    <n v="0.13"/>
    <n v="2626.2553000000007"/>
    <n v="6"/>
    <n v="2025"/>
    <n v="0.20956076312280619"/>
  </r>
  <r>
    <s v="O08481"/>
    <s v="2024-04-08"/>
    <x v="4"/>
    <s v="Maharashtra"/>
    <s v="Corporate"/>
    <s v="Fashion"/>
    <s v="Jacket"/>
    <n v="5"/>
    <n v="17795.7"/>
    <n v="14297.38"/>
    <n v="0.21"/>
    <n v="-238.77699999999868"/>
    <n v="4"/>
    <n v="2024"/>
    <n v="-1.3417679551801766E-2"/>
  </r>
  <r>
    <s v="O08482"/>
    <s v="2025-03-10"/>
    <x v="4"/>
    <s v="Maharashtra"/>
    <s v="SMB"/>
    <s v="Fashion"/>
    <s v="Shirt"/>
    <n v="1"/>
    <n v="549.44000000000005"/>
    <n v="404.01"/>
    <n v="0.06"/>
    <n v="112.46360000000007"/>
    <n v="3"/>
    <n v="2025"/>
    <n v="0.20468768200349458"/>
  </r>
  <r>
    <s v="O08483"/>
    <s v="2024-09-14"/>
    <x v="1"/>
    <s v="Maharashtra"/>
    <s v="SMB"/>
    <s v="Electronics"/>
    <s v="Laptop"/>
    <n v="1"/>
    <n v="2898.74"/>
    <n v="2070.37"/>
    <n v="0.04"/>
    <n v="712.42039999999986"/>
    <n v="9"/>
    <n v="2024"/>
    <n v="0.24576898928499966"/>
  </r>
  <r>
    <s v="O08484"/>
    <s v="2024-03-28"/>
    <x v="6"/>
    <s v="Tamil Nadu"/>
    <s v="Corporate"/>
    <s v="Fashion"/>
    <s v="Shoes"/>
    <n v="3"/>
    <n v="26878.73"/>
    <n v="21736.11"/>
    <n v="0.18"/>
    <n v="304.44859999999881"/>
    <n v="3"/>
    <n v="2024"/>
    <n v="1.1326747952749211E-2"/>
  </r>
  <r>
    <s v="O08485"/>
    <s v="2025-01-07"/>
    <x v="5"/>
    <s v="West Bengal"/>
    <s v="SMB"/>
    <s v="Home"/>
    <s v="Table"/>
    <n v="1"/>
    <n v="11290.81"/>
    <n v="7892.05"/>
    <n v="0.13"/>
    <n v="1930.9546999999993"/>
    <n v="1"/>
    <n v="2025"/>
    <n v="0.17102003310657068"/>
  </r>
  <r>
    <s v="O08486"/>
    <s v="2024-12-21"/>
    <x v="6"/>
    <s v="Tamil Nadu"/>
    <s v="Corporate"/>
    <s v="Home"/>
    <s v="Lamp"/>
    <n v="5"/>
    <n v="25050.39"/>
    <n v="18833.13"/>
    <n v="0.25"/>
    <n v="-45.337500000001455"/>
    <n v="12"/>
    <n v="2024"/>
    <n v="-1.8098520621835212E-3"/>
  </r>
  <r>
    <s v="O08487"/>
    <s v="2024-11-13"/>
    <x v="0"/>
    <s v="Karnataka"/>
    <s v="Consumer"/>
    <s v="Fashion"/>
    <s v="Shirt"/>
    <n v="2"/>
    <n v="7517.88"/>
    <n v="4879.0600000000004"/>
    <n v="7.0000000000000007E-2"/>
    <n v="2112.5683999999997"/>
    <n v="11"/>
    <n v="2024"/>
    <n v="0.28100586867574362"/>
  </r>
  <r>
    <s v="O08488"/>
    <s v="2024-07-19"/>
    <x v="7"/>
    <s v="Uttar Pradesh"/>
    <s v="Corporate"/>
    <s v="Electronics"/>
    <s v="Tablet"/>
    <n v="4"/>
    <n v="28734.799999999999"/>
    <n v="23690.75"/>
    <n v="0.04"/>
    <n v="3894.6579999999994"/>
    <n v="7"/>
    <n v="2024"/>
    <n v="0.1355380235811629"/>
  </r>
  <r>
    <s v="O08489"/>
    <s v="2025-03-15"/>
    <x v="3"/>
    <s v="Telangana"/>
    <s v="SMB"/>
    <s v="Fashion"/>
    <s v="Jeans"/>
    <n v="1"/>
    <n v="8445.85"/>
    <n v="4655.09"/>
    <n v="0.13"/>
    <n v="2692.7995000000001"/>
    <n v="3"/>
    <n v="2025"/>
    <n v="0.31883108272109972"/>
  </r>
  <r>
    <s v="O08490"/>
    <s v="2024-08-14"/>
    <x v="0"/>
    <s v="Karnataka"/>
    <s v="Corporate"/>
    <s v="Electronics"/>
    <s v="Laptop"/>
    <n v="5"/>
    <n v="57049.72"/>
    <n v="44673.59"/>
    <n v="7.0000000000000007E-2"/>
    <n v="8382.6496000000043"/>
    <n v="8"/>
    <n v="2024"/>
    <n v="0.14693585875618678"/>
  </r>
  <r>
    <s v="O08491"/>
    <s v="2024-09-24"/>
    <x v="1"/>
    <s v="Maharashtra"/>
    <s v="Corporate"/>
    <s v="Fashion"/>
    <s v="Shoes"/>
    <n v="3"/>
    <n v="28765.06"/>
    <n v="22452.32"/>
    <n v="0.21"/>
    <n v="272.07740000000194"/>
    <n v="9"/>
    <n v="2024"/>
    <n v="9.4586070739988704E-3"/>
  </r>
  <r>
    <s v="O08492"/>
    <s v="2024-07-05"/>
    <x v="6"/>
    <s v="Tamil Nadu"/>
    <s v="Consumer"/>
    <s v="Beauty"/>
    <s v="Haircare"/>
    <n v="4"/>
    <n v="34216.94"/>
    <n v="20413.330000000002"/>
    <n v="0.11"/>
    <n v="10039.7466"/>
    <n v="7"/>
    <n v="2024"/>
    <n v="0.29341450755093823"/>
  </r>
  <r>
    <s v="O08493"/>
    <s v="2024-08-23"/>
    <x v="1"/>
    <s v="Maharashtra"/>
    <s v="Consumer"/>
    <s v="Home"/>
    <s v="Table"/>
    <n v="1"/>
    <n v="1808.2"/>
    <n v="1179.44"/>
    <n v="0.24"/>
    <n v="194.79199999999997"/>
    <n v="8"/>
    <n v="2024"/>
    <n v="0.10772702134719608"/>
  </r>
  <r>
    <s v="O08494"/>
    <s v="2025-05-27"/>
    <x v="7"/>
    <s v="Uttar Pradesh"/>
    <s v="SMB"/>
    <s v="Fashion"/>
    <s v="Shoes"/>
    <n v="1"/>
    <n v="10740.29"/>
    <n v="6786.8"/>
    <n v="0.05"/>
    <n v="3416.4755000000005"/>
    <n v="5"/>
    <n v="2025"/>
    <n v="0.31809899918903495"/>
  </r>
  <r>
    <s v="O08495"/>
    <s v="2025-03-10"/>
    <x v="7"/>
    <s v="Uttar Pradesh"/>
    <s v="Consumer"/>
    <s v="Home"/>
    <s v="Table"/>
    <n v="3"/>
    <n v="32768.629999999997"/>
    <n v="24413.23"/>
    <n v="0.19"/>
    <n v="2129.3602999999985"/>
    <n v="3"/>
    <n v="2025"/>
    <n v="6.4981669969113712E-2"/>
  </r>
  <r>
    <s v="O08496"/>
    <s v="2024-04-07"/>
    <x v="5"/>
    <s v="West Bengal"/>
    <s v="SMB"/>
    <s v="Beauty"/>
    <s v="Skincare"/>
    <n v="1"/>
    <n v="5978.33"/>
    <n v="3462.21"/>
    <n v="0.06"/>
    <n v="2157.4202"/>
    <n v="4"/>
    <n v="2024"/>
    <n v="0.36087338771864386"/>
  </r>
  <r>
    <s v="O08497"/>
    <s v="2025-01-02"/>
    <x v="0"/>
    <s v="Karnataka"/>
    <s v="Corporate"/>
    <s v="Electronics"/>
    <s v="Laptop"/>
    <n v="4"/>
    <n v="49851.01"/>
    <n v="28606.42"/>
    <n v="0.11"/>
    <n v="15760.978900000004"/>
    <n v="1"/>
    <n v="2025"/>
    <n v="0.31616167656382493"/>
  </r>
  <r>
    <s v="O08498"/>
    <s v="2024-09-17"/>
    <x v="4"/>
    <s v="Maharashtra"/>
    <s v="Corporate"/>
    <s v="Electronics"/>
    <s v="Tablet"/>
    <n v="5"/>
    <n v="61004.82"/>
    <n v="47785.71"/>
    <n v="0.27"/>
    <n v="-3252.1913999999997"/>
    <n v="9"/>
    <n v="2024"/>
    <n v="-5.3310400719156284E-2"/>
  </r>
  <r>
    <s v="O08499"/>
    <s v="2024-07-20"/>
    <x v="7"/>
    <s v="Uttar Pradesh"/>
    <s v="Consumer"/>
    <s v="Home"/>
    <s v="Lamp"/>
    <n v="3"/>
    <n v="3805.57"/>
    <n v="2331.12"/>
    <n v="0.03"/>
    <n v="1360.2829000000002"/>
    <n v="7"/>
    <n v="2024"/>
    <n v="0.35744524473337769"/>
  </r>
  <r>
    <s v="O08500"/>
    <s v="2024-01-11"/>
    <x v="2"/>
    <s v="Delhi"/>
    <s v="Consumer"/>
    <s v="Fashion"/>
    <s v="Jeans"/>
    <n v="1"/>
    <n v="14981.08"/>
    <n v="8527.7099999999991"/>
    <n v="0.3"/>
    <n v="1959.0460000000012"/>
    <n v="1"/>
    <n v="2024"/>
    <n v="0.13076800871499258"/>
  </r>
  <r>
    <s v="O08501"/>
    <s v="2024-12-27"/>
    <x v="0"/>
    <s v="Karnataka"/>
    <s v="SMB"/>
    <s v="Home"/>
    <s v="Table"/>
    <n v="5"/>
    <n v="8330.14"/>
    <n v="5588.01"/>
    <n v="0.11"/>
    <n v="1825.8145999999992"/>
    <n v="12"/>
    <n v="2024"/>
    <n v="0.21918174244370436"/>
  </r>
  <r>
    <s v="O08502"/>
    <s v="2024-06-26"/>
    <x v="1"/>
    <s v="Maharashtra"/>
    <s v="SMB"/>
    <s v="Electronics"/>
    <s v="Tablet"/>
    <n v="3"/>
    <n v="41328.519999999997"/>
    <n v="27084.52"/>
    <n v="0.18"/>
    <n v="6804.8663999999972"/>
    <n v="6"/>
    <n v="2024"/>
    <n v="0.16465303862804662"/>
  </r>
  <r>
    <s v="O08503"/>
    <s v="2024-05-10"/>
    <x v="3"/>
    <s v="Telangana"/>
    <s v="Corporate"/>
    <s v="Fashion"/>
    <s v="Shirt"/>
    <n v="4"/>
    <n v="49967.81"/>
    <n v="29954.53"/>
    <n v="7.0000000000000007E-2"/>
    <n v="16515.533299999999"/>
    <n v="5"/>
    <n v="2024"/>
    <n v="0.33052345700161762"/>
  </r>
  <r>
    <s v="O08504"/>
    <s v="2025-02-06"/>
    <x v="7"/>
    <s v="Uttar Pradesh"/>
    <s v="Consumer"/>
    <s v="Beauty"/>
    <s v="Haircare"/>
    <n v="2"/>
    <n v="29295.73"/>
    <n v="21630.81"/>
    <n v="0.11"/>
    <n v="4442.3896999999979"/>
    <n v="2"/>
    <n v="2025"/>
    <n v="0.15163949490249937"/>
  </r>
  <r>
    <s v="O08505"/>
    <s v="2025-05-15"/>
    <x v="1"/>
    <s v="Maharashtra"/>
    <s v="SMB"/>
    <s v="Electronics"/>
    <s v="Tablet"/>
    <n v="3"/>
    <n v="19159.509999999998"/>
    <n v="13387.27"/>
    <n v="0.11"/>
    <n v="3664.6938999999979"/>
    <n v="5"/>
    <n v="2025"/>
    <n v="0.19127284048496013"/>
  </r>
  <r>
    <s v="O08506"/>
    <s v="2024-05-07"/>
    <x v="0"/>
    <s v="Karnataka"/>
    <s v="SMB"/>
    <s v="Electronics"/>
    <s v="Headphones"/>
    <n v="1"/>
    <n v="2190.38"/>
    <n v="1466.18"/>
    <n v="0.3"/>
    <n v="67.086000000000013"/>
    <n v="5"/>
    <n v="2024"/>
    <n v="3.0627562340781057E-2"/>
  </r>
  <r>
    <s v="O08507"/>
    <s v="2024-03-01"/>
    <x v="0"/>
    <s v="Karnataka"/>
    <s v="Consumer"/>
    <s v="Beauty"/>
    <s v="Makeup"/>
    <n v="3"/>
    <n v="8402.32"/>
    <n v="5542.19"/>
    <n v="7.0000000000000007E-2"/>
    <n v="2271.9675999999999"/>
    <n v="3"/>
    <n v="2024"/>
    <n v="0.27039765207704541"/>
  </r>
  <r>
    <s v="O08508"/>
    <s v="2024-02-14"/>
    <x v="0"/>
    <s v="Karnataka"/>
    <s v="Corporate"/>
    <s v="Electronics"/>
    <s v="Laptop"/>
    <n v="2"/>
    <n v="10496.84"/>
    <n v="7551.08"/>
    <n v="0.11"/>
    <n v="1791.1076000000003"/>
    <n v="2"/>
    <n v="2024"/>
    <n v="0.17063302860670451"/>
  </r>
  <r>
    <s v="O08509"/>
    <s v="2025-04-20"/>
    <x v="3"/>
    <s v="Telangana"/>
    <s v="SMB"/>
    <s v="Electronics"/>
    <s v="Phone"/>
    <n v="4"/>
    <n v="22661.759999999998"/>
    <n v="17406.349999999999"/>
    <n v="7.0000000000000007E-2"/>
    <n v="3669.0868"/>
    <n v="4"/>
    <n v="2025"/>
    <n v="0.16190652447117965"/>
  </r>
  <r>
    <s v="O08510"/>
    <s v="2025-04-25"/>
    <x v="1"/>
    <s v="Maharashtra"/>
    <s v="Corporate"/>
    <s v="Beauty"/>
    <s v="Haircare"/>
    <n v="4"/>
    <n v="21880.14"/>
    <n v="12537.15"/>
    <n v="0.04"/>
    <n v="8467.7844000000005"/>
    <n v="4"/>
    <n v="2025"/>
    <n v="0.38700777965771704"/>
  </r>
  <r>
    <s v="O08511"/>
    <s v="2024-03-18"/>
    <x v="7"/>
    <s v="Uttar Pradesh"/>
    <s v="Corporate"/>
    <s v="Electronics"/>
    <s v="Headphones"/>
    <n v="3"/>
    <n v="33621.129999999997"/>
    <n v="19014.29"/>
    <n v="0.3"/>
    <n v="4520.5009999999984"/>
    <n v="3"/>
    <n v="2024"/>
    <n v="0.13445416617466452"/>
  </r>
  <r>
    <s v="O08512"/>
    <s v="2024-07-21"/>
    <x v="1"/>
    <s v="Maharashtra"/>
    <s v="Corporate"/>
    <s v="Fashion"/>
    <s v="Shoes"/>
    <n v="1"/>
    <n v="2769.18"/>
    <n v="1715.88"/>
    <n v="0.25"/>
    <n v="361.00499999999977"/>
    <n v="7"/>
    <n v="2024"/>
    <n v="0.13036530669728938"/>
  </r>
  <r>
    <s v="O08513"/>
    <s v="2024-09-29"/>
    <x v="4"/>
    <s v="Maharashtra"/>
    <s v="Corporate"/>
    <s v="Fashion"/>
    <s v="Shoes"/>
    <n v="2"/>
    <n v="20087.509999999998"/>
    <n v="14800.87"/>
    <n v="0.13"/>
    <n v="2675.2636999999977"/>
    <n v="9"/>
    <n v="2024"/>
    <n v="0.13318045392385605"/>
  </r>
  <r>
    <s v="O08514"/>
    <s v="2024-12-20"/>
    <x v="4"/>
    <s v="Maharashtra"/>
    <s v="Corporate"/>
    <s v="Beauty"/>
    <s v="Makeup"/>
    <n v="3"/>
    <n v="7674.43"/>
    <n v="5329.98"/>
    <n v="7.0000000000000007E-2"/>
    <n v="1807.2399000000005"/>
    <n v="12"/>
    <n v="2024"/>
    <n v="0.23548848578982418"/>
  </r>
  <r>
    <s v="O08515"/>
    <s v="2025-06-12"/>
    <x v="4"/>
    <s v="Maharashtra"/>
    <s v="SMB"/>
    <s v="Home"/>
    <s v="Chair"/>
    <n v="3"/>
    <n v="5957.25"/>
    <n v="3354.38"/>
    <n v="0.01"/>
    <n v="2543.2974999999997"/>
    <n v="6"/>
    <n v="2025"/>
    <n v="0.42692475554996007"/>
  </r>
  <r>
    <s v="O08516"/>
    <s v="2024-08-06"/>
    <x v="0"/>
    <s v="Karnataka"/>
    <s v="Corporate"/>
    <s v="Beauty"/>
    <s v="Perfume"/>
    <n v="4"/>
    <n v="32255.51"/>
    <n v="24689.17"/>
    <n v="7.0000000000000007E-2"/>
    <n v="5308.4542999999994"/>
    <n v="8"/>
    <n v="2024"/>
    <n v="0.1645751160034363"/>
  </r>
  <r>
    <s v="O08517"/>
    <s v="2024-04-11"/>
    <x v="0"/>
    <s v="Karnataka"/>
    <s v="SMB"/>
    <s v="Fashion"/>
    <s v="Jeans"/>
    <n v="5"/>
    <n v="63844.639999999999"/>
    <n v="38604.269999999997"/>
    <n v="0.1"/>
    <n v="18855.906000000003"/>
    <n v="4"/>
    <n v="2024"/>
    <n v="0.29534047024151133"/>
  </r>
  <r>
    <s v="O08518"/>
    <s v="2025-06-15"/>
    <x v="2"/>
    <s v="Delhi"/>
    <s v="SMB"/>
    <s v="Electronics"/>
    <s v="Tablet"/>
    <n v="1"/>
    <n v="12235.09"/>
    <n v="7571.54"/>
    <n v="0.23"/>
    <n v="1849.4793"/>
    <n v="6"/>
    <n v="2025"/>
    <n v="0.15116188765264496"/>
  </r>
  <r>
    <s v="O08519"/>
    <s v="2025-03-13"/>
    <x v="0"/>
    <s v="Karnataka"/>
    <s v="Consumer"/>
    <s v="Electronics"/>
    <s v="Tablet"/>
    <n v="5"/>
    <n v="30018.27"/>
    <n v="18546.810000000001"/>
    <n v="0.06"/>
    <n v="9670.3637999999992"/>
    <n v="3"/>
    <n v="2025"/>
    <n v="0.32214927109390379"/>
  </r>
  <r>
    <s v="O08520"/>
    <s v="2025-01-14"/>
    <x v="1"/>
    <s v="Maharashtra"/>
    <s v="Consumer"/>
    <s v="Home"/>
    <s v="Table"/>
    <n v="5"/>
    <n v="46403.53"/>
    <n v="33348.18"/>
    <n v="0.19"/>
    <n v="4238.679299999998"/>
    <n v="1"/>
    <n v="2025"/>
    <n v="9.1343897759502302E-2"/>
  </r>
  <r>
    <s v="O08521"/>
    <s v="2025-04-14"/>
    <x v="1"/>
    <s v="Maharashtra"/>
    <s v="SMB"/>
    <s v="Home"/>
    <s v="Table"/>
    <n v="3"/>
    <n v="17910.490000000002"/>
    <n v="13207.49"/>
    <n v="0.2"/>
    <n v="1120.9020000000014"/>
    <n v="4"/>
    <n v="2025"/>
    <n v="6.2583547407134107E-2"/>
  </r>
  <r>
    <s v="O08522"/>
    <s v="2024-05-29"/>
    <x v="2"/>
    <s v="Delhi"/>
    <s v="Corporate"/>
    <s v="Home"/>
    <s v="Lamp"/>
    <n v="3"/>
    <n v="8265.6"/>
    <n v="5880.14"/>
    <n v="0.16"/>
    <n v="1062.9639999999999"/>
    <n v="5"/>
    <n v="2024"/>
    <n v="0.12860094850948509"/>
  </r>
  <r>
    <s v="O08523"/>
    <s v="2025-05-20"/>
    <x v="1"/>
    <s v="Maharashtra"/>
    <s v="SMB"/>
    <s v="Fashion"/>
    <s v="Jeans"/>
    <n v="3"/>
    <n v="21510.66"/>
    <n v="17764.78"/>
    <n v="0.15"/>
    <n v="519.28100000000131"/>
    <n v="5"/>
    <n v="2025"/>
    <n v="2.4140635387291758E-2"/>
  </r>
  <r>
    <s v="O08524"/>
    <s v="2024-10-05"/>
    <x v="4"/>
    <s v="Maharashtra"/>
    <s v="Corporate"/>
    <s v="Beauty"/>
    <s v="Perfume"/>
    <n v="5"/>
    <n v="44861.87"/>
    <n v="26961.55"/>
    <n v="0.04"/>
    <n v="16105.845200000003"/>
    <n v="10"/>
    <n v="2024"/>
    <n v="0.35900967124197014"/>
  </r>
  <r>
    <s v="O08525"/>
    <s v="2024-05-13"/>
    <x v="5"/>
    <s v="West Bengal"/>
    <s v="SMB"/>
    <s v="Beauty"/>
    <s v="Skincare"/>
    <n v="3"/>
    <n v="2234.4299999999998"/>
    <n v="1666.64"/>
    <n v="0.04"/>
    <n v="478.41279999999972"/>
    <n v="5"/>
    <n v="2024"/>
    <n v="0.21410954919151629"/>
  </r>
  <r>
    <s v="O08526"/>
    <s v="2024-01-14"/>
    <x v="1"/>
    <s v="Maharashtra"/>
    <s v="SMB"/>
    <s v="Fashion"/>
    <s v="Jacket"/>
    <n v="1"/>
    <n v="3319.99"/>
    <n v="2099.88"/>
    <n v="0.2"/>
    <n v="556.11199999999963"/>
    <n v="1"/>
    <n v="2024"/>
    <n v="0.16750411898831011"/>
  </r>
  <r>
    <s v="O08527"/>
    <s v="2024-04-16"/>
    <x v="1"/>
    <s v="Maharashtra"/>
    <s v="SMB"/>
    <s v="Electronics"/>
    <s v="Tablet"/>
    <n v="5"/>
    <n v="18752.25"/>
    <n v="14140.4"/>
    <n v="0.23"/>
    <n v="298.83250000000044"/>
    <n v="4"/>
    <n v="2024"/>
    <n v="1.5935821034809179E-2"/>
  </r>
  <r>
    <s v="O08528"/>
    <s v="2024-05-02"/>
    <x v="5"/>
    <s v="West Bengal"/>
    <s v="Consumer"/>
    <s v="Fashion"/>
    <s v="Shoes"/>
    <n v="3"/>
    <n v="39636.49"/>
    <n v="23811.43"/>
    <n v="0.03"/>
    <n v="14635.965299999998"/>
    <n v="5"/>
    <n v="2024"/>
    <n v="0.36925482806373616"/>
  </r>
  <r>
    <s v="O08529"/>
    <s v="2025-02-12"/>
    <x v="5"/>
    <s v="West Bengal"/>
    <s v="SMB"/>
    <s v="Fashion"/>
    <s v="Jacket"/>
    <n v="2"/>
    <n v="9064.43"/>
    <n v="6820.84"/>
    <n v="0.19"/>
    <n v="521.34830000000011"/>
    <n v="2"/>
    <n v="2025"/>
    <n v="5.7515839385377798E-2"/>
  </r>
  <r>
    <s v="O08530"/>
    <s v="2025-05-26"/>
    <x v="1"/>
    <s v="Maharashtra"/>
    <s v="Corporate"/>
    <s v="Home"/>
    <s v="Chair"/>
    <n v="3"/>
    <n v="43547.82"/>
    <n v="34284.6"/>
    <n v="0.16"/>
    <n v="2295.5688000000009"/>
    <n v="5"/>
    <n v="2025"/>
    <n v="5.2713747783471154E-2"/>
  </r>
  <r>
    <s v="O08531"/>
    <s v="2024-09-05"/>
    <x v="3"/>
    <s v="Telangana"/>
    <s v="Corporate"/>
    <s v="Electronics"/>
    <s v="Headphones"/>
    <n v="3"/>
    <n v="38853.589999999997"/>
    <n v="30624.31"/>
    <n v="0.14000000000000001"/>
    <n v="2789.7773999999954"/>
    <n v="9"/>
    <n v="2024"/>
    <n v="7.1802307071238344E-2"/>
  </r>
  <r>
    <s v="O08532"/>
    <s v="2025-04-05"/>
    <x v="3"/>
    <s v="Telangana"/>
    <s v="Corporate"/>
    <s v="Home"/>
    <s v="Sofa"/>
    <n v="3"/>
    <n v="37270.99"/>
    <n v="25405.040000000001"/>
    <n v="0.15"/>
    <n v="6275.3014999999978"/>
    <n v="4"/>
    <n v="2025"/>
    <n v="0.16836959522674333"/>
  </r>
  <r>
    <s v="O08533"/>
    <s v="2024-12-11"/>
    <x v="1"/>
    <s v="Maharashtra"/>
    <s v="Corporate"/>
    <s v="Fashion"/>
    <s v="Shoes"/>
    <n v="3"/>
    <n v="14285.94"/>
    <n v="9082.32"/>
    <n v="0.06"/>
    <n v="4346.463600000001"/>
    <n v="12"/>
    <n v="2024"/>
    <n v="0.30424764488721084"/>
  </r>
  <r>
    <s v="O08534"/>
    <s v="2025-02-12"/>
    <x v="7"/>
    <s v="Uttar Pradesh"/>
    <s v="Corporate"/>
    <s v="Beauty"/>
    <s v="Perfume"/>
    <n v="4"/>
    <n v="5620.08"/>
    <n v="3203.89"/>
    <n v="0.16"/>
    <n v="1516.9772"/>
    <n v="2"/>
    <n v="2025"/>
    <n v="0.26992092639250687"/>
  </r>
  <r>
    <s v="O08535"/>
    <s v="2025-01-31"/>
    <x v="4"/>
    <s v="Maharashtra"/>
    <s v="SMB"/>
    <s v="Electronics"/>
    <s v="Phone"/>
    <n v="1"/>
    <n v="12328.1"/>
    <n v="7428.76"/>
    <n v="0.25"/>
    <n v="1817.3150000000001"/>
    <n v="1"/>
    <n v="2025"/>
    <n v="0.14741241553848525"/>
  </r>
  <r>
    <s v="O08536"/>
    <s v="2024-01-17"/>
    <x v="3"/>
    <s v="Telangana"/>
    <s v="SMB"/>
    <s v="Beauty"/>
    <s v="Makeup"/>
    <n v="3"/>
    <n v="23273.919999999998"/>
    <n v="14854.52"/>
    <n v="0.09"/>
    <n v="6324.747199999998"/>
    <n v="1"/>
    <n v="2024"/>
    <n v="0.27175255393161096"/>
  </r>
  <r>
    <s v="O08537"/>
    <s v="2024-10-12"/>
    <x v="5"/>
    <s v="West Bengal"/>
    <s v="Corporate"/>
    <s v="Beauty"/>
    <s v="Skincare"/>
    <n v="1"/>
    <n v="8090.72"/>
    <n v="4685.8900000000003"/>
    <n v="0.24"/>
    <n v="1463.0572"/>
    <n v="10"/>
    <n v="2024"/>
    <n v="0.18083152055688492"/>
  </r>
  <r>
    <s v="O08538"/>
    <s v="2025-01-17"/>
    <x v="6"/>
    <s v="Tamil Nadu"/>
    <s v="SMB"/>
    <s v="Electronics"/>
    <s v="Laptop"/>
    <n v="1"/>
    <n v="1580.21"/>
    <n v="1319.91"/>
    <n v="0.22"/>
    <n v="-87.346200000000067"/>
    <n v="1"/>
    <n v="2025"/>
    <n v="-5.5275058378316845E-2"/>
  </r>
  <r>
    <s v="O08539"/>
    <s v="2024-09-13"/>
    <x v="0"/>
    <s v="Karnataka"/>
    <s v="Consumer"/>
    <s v="Beauty"/>
    <s v="Haircare"/>
    <n v="4"/>
    <n v="31606.71"/>
    <n v="17473.22"/>
    <n v="0.12"/>
    <n v="10340.684799999999"/>
    <n v="9"/>
    <n v="2024"/>
    <n v="0.3271673894562262"/>
  </r>
  <r>
    <s v="O08540"/>
    <s v="2024-01-06"/>
    <x v="2"/>
    <s v="Delhi"/>
    <s v="SMB"/>
    <s v="Electronics"/>
    <s v="Headphones"/>
    <n v="2"/>
    <n v="22524.31"/>
    <n v="17335.02"/>
    <n v="0.01"/>
    <n v="4964.0469000000012"/>
    <n v="1"/>
    <n v="2024"/>
    <n v="0.2203861916302875"/>
  </r>
  <r>
    <s v="O08541"/>
    <s v="2025-03-07"/>
    <x v="5"/>
    <s v="West Bengal"/>
    <s v="SMB"/>
    <s v="Fashion"/>
    <s v="Shirt"/>
    <n v="1"/>
    <n v="6910.58"/>
    <n v="4955.21"/>
    <n v="0.14000000000000001"/>
    <n v="987.88879999999983"/>
    <n v="3"/>
    <n v="2025"/>
    <n v="0.14295309510923829"/>
  </r>
  <r>
    <s v="O08542"/>
    <s v="2025-04-06"/>
    <x v="3"/>
    <s v="Telangana"/>
    <s v="SMB"/>
    <s v="Beauty"/>
    <s v="Haircare"/>
    <n v="2"/>
    <n v="26852.18"/>
    <n v="19580.52"/>
    <n v="0.2"/>
    <n v="1901.2239999999993"/>
    <n v="4"/>
    <n v="2025"/>
    <n v="7.0803338872300101E-2"/>
  </r>
  <r>
    <s v="O08543"/>
    <s v="2024-03-26"/>
    <x v="1"/>
    <s v="Maharashtra"/>
    <s v="Corporate"/>
    <s v="Home"/>
    <s v="Table"/>
    <n v="2"/>
    <n v="4028.98"/>
    <n v="2605.15"/>
    <n v="0.21"/>
    <n v="577.74419999999998"/>
    <n v="3"/>
    <n v="2024"/>
    <n v="0.14339713773709475"/>
  </r>
  <r>
    <s v="O08544"/>
    <s v="2024-04-04"/>
    <x v="1"/>
    <s v="Maharashtra"/>
    <s v="SMB"/>
    <s v="Home"/>
    <s v="Table"/>
    <n v="3"/>
    <n v="25390.47"/>
    <n v="21442.84"/>
    <n v="0.22"/>
    <n v="-1638.2733999999991"/>
    <n v="4"/>
    <n v="2024"/>
    <n v="-6.4523161642931343E-2"/>
  </r>
  <r>
    <s v="O08545"/>
    <s v="2024-05-19"/>
    <x v="6"/>
    <s v="Tamil Nadu"/>
    <s v="Consumer"/>
    <s v="Fashion"/>
    <s v="Jeans"/>
    <n v="1"/>
    <n v="808.06"/>
    <n v="505.12"/>
    <n v="0.18"/>
    <n v="157.48919999999995"/>
    <n v="5"/>
    <n v="2024"/>
    <n v="0.19489790362101819"/>
  </r>
  <r>
    <s v="O08546"/>
    <s v="2025-06-07"/>
    <x v="5"/>
    <s v="West Bengal"/>
    <s v="Consumer"/>
    <s v="Fashion"/>
    <s v="Shirt"/>
    <n v="4"/>
    <n v="19229.59"/>
    <n v="12404.72"/>
    <n v="0.22"/>
    <n v="2594.360200000001"/>
    <n v="6"/>
    <n v="2025"/>
    <n v="0.1349150033880078"/>
  </r>
  <r>
    <s v="O08547"/>
    <s v="2024-09-05"/>
    <x v="7"/>
    <s v="Uttar Pradesh"/>
    <s v="Corporate"/>
    <s v="Electronics"/>
    <s v="Laptop"/>
    <n v="3"/>
    <n v="21133.84"/>
    <n v="14285.73"/>
    <n v="0.08"/>
    <n v="5157.4028000000008"/>
    <n v="9"/>
    <n v="2024"/>
    <n v="0.24403529126746493"/>
  </r>
  <r>
    <s v="O08548"/>
    <s v="2024-07-27"/>
    <x v="1"/>
    <s v="Maharashtra"/>
    <s v="SMB"/>
    <s v="Home"/>
    <s v="Table"/>
    <n v="5"/>
    <n v="11261.16"/>
    <n v="7136.49"/>
    <n v="0.16"/>
    <n v="2322.8843999999999"/>
    <n v="7"/>
    <n v="2024"/>
    <n v="0.20627398953571391"/>
  </r>
  <r>
    <s v="O08549"/>
    <s v="2025-05-08"/>
    <x v="7"/>
    <s v="Uttar Pradesh"/>
    <s v="SMB"/>
    <s v="Fashion"/>
    <s v="Shoes"/>
    <n v="3"/>
    <n v="11855.4"/>
    <n v="7991.5"/>
    <n v="0.12"/>
    <n v="2441.2519999999995"/>
    <n v="5"/>
    <n v="2025"/>
    <n v="0.20591899050221837"/>
  </r>
  <r>
    <s v="O08550"/>
    <s v="2025-02-25"/>
    <x v="3"/>
    <s v="Telangana"/>
    <s v="SMB"/>
    <s v="Home"/>
    <s v="Chair"/>
    <n v="1"/>
    <n v="8555.34"/>
    <n v="6447.24"/>
    <n v="0.13"/>
    <n v="995.90580000000023"/>
    <n v="2"/>
    <n v="2025"/>
    <n v="0.11640750689043337"/>
  </r>
  <r>
    <s v="O08551"/>
    <s v="2024-01-31"/>
    <x v="2"/>
    <s v="Delhi"/>
    <s v="Corporate"/>
    <s v="Electronics"/>
    <s v="Phone"/>
    <n v="4"/>
    <n v="9441.65"/>
    <n v="6196.74"/>
    <n v="0.27"/>
    <n v="695.66449999999986"/>
    <n v="1"/>
    <n v="2024"/>
    <n v="7.3680394846239783E-2"/>
  </r>
  <r>
    <s v="O08552"/>
    <s v="2024-10-20"/>
    <x v="5"/>
    <s v="West Bengal"/>
    <s v="Consumer"/>
    <s v="Fashion"/>
    <s v="Shoes"/>
    <n v="5"/>
    <n v="53181.63"/>
    <n v="36679.25"/>
    <n v="0.23"/>
    <n v="4270.605099999997"/>
    <n v="10"/>
    <n v="2024"/>
    <n v="8.0302260385776009E-2"/>
  </r>
  <r>
    <s v="O08553"/>
    <s v="2024-03-04"/>
    <x v="7"/>
    <s v="Uttar Pradesh"/>
    <s v="Consumer"/>
    <s v="Electronics"/>
    <s v="Phone"/>
    <n v="5"/>
    <n v="54367.22"/>
    <n v="40826.04"/>
    <n v="0.08"/>
    <n v="9191.8024000000005"/>
    <n v="3"/>
    <n v="2024"/>
    <n v="0.16906883228533665"/>
  </r>
  <r>
    <s v="O08554"/>
    <s v="2024-02-25"/>
    <x v="1"/>
    <s v="Maharashtra"/>
    <s v="Corporate"/>
    <s v="Home"/>
    <s v="Lamp"/>
    <n v="3"/>
    <n v="26993.73"/>
    <n v="22566.48"/>
    <n v="0.12"/>
    <n v="1188.0024000000003"/>
    <n v="2"/>
    <n v="2024"/>
    <n v="4.4010309060659655E-2"/>
  </r>
  <r>
    <s v="O08555"/>
    <s v="2025-06-20"/>
    <x v="1"/>
    <s v="Maharashtra"/>
    <s v="Consumer"/>
    <s v="Fashion"/>
    <s v="Shoes"/>
    <n v="1"/>
    <n v="12685.2"/>
    <n v="9263.19"/>
    <n v="0.13"/>
    <n v="1772.934"/>
    <n v="6"/>
    <n v="2025"/>
    <n v="0.13976397691798315"/>
  </r>
  <r>
    <s v="O08556"/>
    <s v="2024-12-01"/>
    <x v="2"/>
    <s v="Delhi"/>
    <s v="Consumer"/>
    <s v="Beauty"/>
    <s v="Skincare"/>
    <n v="3"/>
    <n v="10190.75"/>
    <n v="7040.06"/>
    <n v="0.08"/>
    <n v="2335.4299999999994"/>
    <n v="12"/>
    <n v="2024"/>
    <n v="0.22917155263351563"/>
  </r>
  <r>
    <s v="O08557"/>
    <s v="2025-06-21"/>
    <x v="4"/>
    <s v="Maharashtra"/>
    <s v="Corporate"/>
    <s v="Electronics"/>
    <s v="Tablet"/>
    <n v="4"/>
    <n v="10068.33"/>
    <n v="6403.18"/>
    <n v="0.19"/>
    <n v="1752.1672999999996"/>
    <n v="6"/>
    <n v="2025"/>
    <n v="0.1740275994132095"/>
  </r>
  <r>
    <s v="O08558"/>
    <s v="2024-10-19"/>
    <x v="4"/>
    <s v="Maharashtra"/>
    <s v="SMB"/>
    <s v="Home"/>
    <s v="Lamp"/>
    <n v="3"/>
    <n v="12392.72"/>
    <n v="8110.22"/>
    <n v="0.02"/>
    <n v="4034.6455999999989"/>
    <n v="10"/>
    <n v="2024"/>
    <n v="0.32556578378273687"/>
  </r>
  <r>
    <s v="O08559"/>
    <s v="2025-05-21"/>
    <x v="3"/>
    <s v="Telangana"/>
    <s v="SMB"/>
    <s v="Beauty"/>
    <s v="Makeup"/>
    <n v="4"/>
    <n v="26638.080000000002"/>
    <n v="16615.990000000002"/>
    <n v="0.28000000000000003"/>
    <n v="2563.4275999999991"/>
    <n v="5"/>
    <n v="2025"/>
    <n v="9.6231695377444582E-2"/>
  </r>
  <r>
    <s v="O08560"/>
    <s v="2024-11-17"/>
    <x v="7"/>
    <s v="Uttar Pradesh"/>
    <s v="Corporate"/>
    <s v="Beauty"/>
    <s v="Perfume"/>
    <n v="2"/>
    <n v="28061.91"/>
    <n v="22738.59"/>
    <n v="0.11"/>
    <n v="2236.5098999999996"/>
    <n v="11"/>
    <n v="2024"/>
    <n v="7.969913309535949E-2"/>
  </r>
  <r>
    <s v="O08561"/>
    <s v="2024-08-08"/>
    <x v="1"/>
    <s v="Maharashtra"/>
    <s v="Corporate"/>
    <s v="Fashion"/>
    <s v="Jacket"/>
    <n v="1"/>
    <n v="6624.55"/>
    <n v="5530.73"/>
    <n v="0.14000000000000001"/>
    <n v="166.38300000000049"/>
    <n v="8"/>
    <n v="2024"/>
    <n v="2.5116121095017849E-2"/>
  </r>
  <r>
    <s v="O08562"/>
    <s v="2024-11-03"/>
    <x v="3"/>
    <s v="Telangana"/>
    <s v="Corporate"/>
    <s v="Home"/>
    <s v="Lamp"/>
    <n v="5"/>
    <n v="31035.56"/>
    <n v="24219.97"/>
    <n v="0.11"/>
    <n v="3401.6783999999998"/>
    <n v="11"/>
    <n v="2024"/>
    <n v="0.10960583279309281"/>
  </r>
  <r>
    <s v="O08563"/>
    <s v="2024-06-16"/>
    <x v="6"/>
    <s v="Tamil Nadu"/>
    <s v="Consumer"/>
    <s v="Home"/>
    <s v="Chair"/>
    <n v="2"/>
    <n v="10955.68"/>
    <n v="7870.8"/>
    <n v="0"/>
    <n v="3084.88"/>
    <n v="6"/>
    <n v="2024"/>
    <n v="0.28157814028887301"/>
  </r>
  <r>
    <s v="O08564"/>
    <s v="2024-08-15"/>
    <x v="3"/>
    <s v="Telangana"/>
    <s v="Corporate"/>
    <s v="Home"/>
    <s v="Table"/>
    <n v="1"/>
    <n v="2562.09"/>
    <n v="1733.6"/>
    <n v="0"/>
    <n v="828.49000000000024"/>
    <n v="8"/>
    <n v="2024"/>
    <n v="0.32336490911716614"/>
  </r>
  <r>
    <s v="O08565"/>
    <s v="2025-01-21"/>
    <x v="4"/>
    <s v="Maharashtra"/>
    <s v="Consumer"/>
    <s v="Home"/>
    <s v="Lamp"/>
    <n v="4"/>
    <n v="44590.92"/>
    <n v="33262.14"/>
    <n v="0.02"/>
    <n v="10436.961599999999"/>
    <n v="1"/>
    <n v="2025"/>
    <n v="0.23406024365498623"/>
  </r>
  <r>
    <s v="O08566"/>
    <s v="2024-09-03"/>
    <x v="1"/>
    <s v="Maharashtra"/>
    <s v="Corporate"/>
    <s v="Electronics"/>
    <s v="Phone"/>
    <n v="2"/>
    <n v="13663.82"/>
    <n v="10518.55"/>
    <n v="0.19"/>
    <n v="549.14420000000064"/>
    <n v="9"/>
    <n v="2024"/>
    <n v="4.0189654137715559E-2"/>
  </r>
  <r>
    <s v="O08567"/>
    <s v="2025-02-22"/>
    <x v="5"/>
    <s v="West Bengal"/>
    <s v="Consumer"/>
    <s v="Beauty"/>
    <s v="Perfume"/>
    <n v="1"/>
    <n v="7111.87"/>
    <n v="5396.05"/>
    <n v="0.01"/>
    <n v="1644.7012999999997"/>
    <n v="2"/>
    <n v="2025"/>
    <n v="0.23126144038065935"/>
  </r>
  <r>
    <s v="O08568"/>
    <s v="2024-05-20"/>
    <x v="0"/>
    <s v="Karnataka"/>
    <s v="Consumer"/>
    <s v="Fashion"/>
    <s v="Jeans"/>
    <n v="5"/>
    <n v="28086.93"/>
    <n v="22502.44"/>
    <n v="0.05"/>
    <n v="4180.1435000000019"/>
    <n v="5"/>
    <n v="2024"/>
    <n v="0.14882877907980693"/>
  </r>
  <r>
    <s v="O08569"/>
    <s v="2025-04-14"/>
    <x v="1"/>
    <s v="Maharashtra"/>
    <s v="Corporate"/>
    <s v="Home"/>
    <s v="Sofa"/>
    <n v="4"/>
    <n v="8470.5300000000007"/>
    <n v="5601.28"/>
    <n v="0.09"/>
    <n v="2106.9023000000007"/>
    <n v="4"/>
    <n v="2025"/>
    <n v="0.24873323156874488"/>
  </r>
  <r>
    <s v="O08570"/>
    <s v="2025-03-24"/>
    <x v="6"/>
    <s v="Tamil Nadu"/>
    <s v="Corporate"/>
    <s v="Beauty"/>
    <s v="Perfume"/>
    <n v="5"/>
    <n v="59212.27"/>
    <n v="50279.03"/>
    <n v="0.24"/>
    <n v="-5277.7048000000013"/>
    <n v="3"/>
    <n v="2025"/>
    <n v="-8.9131945118807329E-2"/>
  </r>
  <r>
    <s v="O08571"/>
    <s v="2025-03-18"/>
    <x v="2"/>
    <s v="Delhi"/>
    <s v="SMB"/>
    <s v="Electronics"/>
    <s v="Phone"/>
    <n v="1"/>
    <n v="5395.47"/>
    <n v="4337.57"/>
    <n v="0.04"/>
    <n v="842.08120000000054"/>
    <n v="3"/>
    <n v="2025"/>
    <n v="0.15607188993729934"/>
  </r>
  <r>
    <s v="O08572"/>
    <s v="2024-05-24"/>
    <x v="0"/>
    <s v="Karnataka"/>
    <s v="SMB"/>
    <s v="Fashion"/>
    <s v="Jeans"/>
    <n v="2"/>
    <n v="9368.67"/>
    <n v="6438.32"/>
    <n v="0.09"/>
    <n v="2087.1697000000004"/>
    <n v="5"/>
    <n v="2024"/>
    <n v="0.22278185697649724"/>
  </r>
  <r>
    <s v="O08573"/>
    <s v="2024-04-19"/>
    <x v="2"/>
    <s v="Delhi"/>
    <s v="Corporate"/>
    <s v="Electronics"/>
    <s v="Headphones"/>
    <n v="3"/>
    <n v="15824.07"/>
    <n v="12859.11"/>
    <n v="0.11"/>
    <n v="1224.3122999999991"/>
    <n v="4"/>
    <n v="2024"/>
    <n v="7.7370253038567149E-2"/>
  </r>
  <r>
    <s v="O08574"/>
    <s v="2025-05-30"/>
    <x v="3"/>
    <s v="Telangana"/>
    <s v="Consumer"/>
    <s v="Fashion"/>
    <s v="Jacket"/>
    <n v="2"/>
    <n v="5132.72"/>
    <n v="2838.97"/>
    <n v="0.23"/>
    <n v="1113.2244000000003"/>
    <n v="5"/>
    <n v="2025"/>
    <n v="0.21688780997210061"/>
  </r>
  <r>
    <s v="O08575"/>
    <s v="2025-01-04"/>
    <x v="1"/>
    <s v="Maharashtra"/>
    <s v="Corporate"/>
    <s v="Beauty"/>
    <s v="Makeup"/>
    <n v="4"/>
    <n v="3747"/>
    <n v="2129.11"/>
    <n v="0.09"/>
    <n v="1280.6599999999999"/>
    <n v="1"/>
    <n v="2025"/>
    <n v="0.34178275954096604"/>
  </r>
  <r>
    <s v="O08576"/>
    <s v="2024-01-06"/>
    <x v="3"/>
    <s v="Telangana"/>
    <s v="Consumer"/>
    <s v="Home"/>
    <s v="Lamp"/>
    <n v="3"/>
    <n v="21697.06"/>
    <n v="15076.1"/>
    <n v="0.22"/>
    <n v="1847.6068000000005"/>
    <n v="1"/>
    <n v="2024"/>
    <n v="8.5154707596328733E-2"/>
  </r>
  <r>
    <s v="O08577"/>
    <s v="2025-04-13"/>
    <x v="1"/>
    <s v="Maharashtra"/>
    <s v="Consumer"/>
    <s v="Electronics"/>
    <s v="Headphones"/>
    <n v="4"/>
    <n v="15740.52"/>
    <n v="13272.45"/>
    <n v="0.28999999999999998"/>
    <n v="-2096.6808000000001"/>
    <n v="4"/>
    <n v="2025"/>
    <n v="-0.13320276585525764"/>
  </r>
  <r>
    <s v="O08578"/>
    <s v="2025-01-07"/>
    <x v="0"/>
    <s v="Karnataka"/>
    <s v="Corporate"/>
    <s v="Beauty"/>
    <s v="Perfume"/>
    <n v="4"/>
    <n v="37285.440000000002"/>
    <n v="25771.49"/>
    <n v="0.15"/>
    <n v="5921.1340000000009"/>
    <n v="1"/>
    <n v="2025"/>
    <n v="0.15880552837783329"/>
  </r>
  <r>
    <s v="O08579"/>
    <s v="2024-03-16"/>
    <x v="1"/>
    <s v="Maharashtra"/>
    <s v="Corporate"/>
    <s v="Fashion"/>
    <s v="Jeans"/>
    <n v="1"/>
    <n v="3105.78"/>
    <n v="1788.4"/>
    <n v="0.17"/>
    <n v="789.39740000000006"/>
    <n v="3"/>
    <n v="2024"/>
    <n v="0.25417041773725119"/>
  </r>
  <r>
    <s v="O08580"/>
    <s v="2024-06-17"/>
    <x v="3"/>
    <s v="Telangana"/>
    <s v="SMB"/>
    <s v="Electronics"/>
    <s v="Headphones"/>
    <n v="5"/>
    <n v="13818.06"/>
    <n v="9736.1"/>
    <n v="0.08"/>
    <n v="2976.5151999999989"/>
    <n v="6"/>
    <n v="2024"/>
    <n v="0.21540760425124794"/>
  </r>
  <r>
    <s v="O08581"/>
    <s v="2024-04-10"/>
    <x v="3"/>
    <s v="Telangana"/>
    <s v="Consumer"/>
    <s v="Home"/>
    <s v="Table"/>
    <n v="1"/>
    <n v="980.62"/>
    <n v="656.25"/>
    <n v="0.17"/>
    <n v="157.66459999999998"/>
    <n v="4"/>
    <n v="2024"/>
    <n v="0.16078052660561684"/>
  </r>
  <r>
    <s v="O08582"/>
    <s v="2024-06-01"/>
    <x v="6"/>
    <s v="Tamil Nadu"/>
    <s v="SMB"/>
    <s v="Beauty"/>
    <s v="Makeup"/>
    <n v="4"/>
    <n v="29629.07"/>
    <n v="20702.11"/>
    <n v="0.1"/>
    <n v="5964.052999999999"/>
    <n v="6"/>
    <n v="2024"/>
    <n v="0.20129059062603041"/>
  </r>
  <r>
    <s v="O08583"/>
    <s v="2025-02-25"/>
    <x v="7"/>
    <s v="Uttar Pradesh"/>
    <s v="Corporate"/>
    <s v="Electronics"/>
    <s v="Tablet"/>
    <n v="1"/>
    <n v="7932.02"/>
    <n v="4823.72"/>
    <n v="0.17"/>
    <n v="1759.8566000000001"/>
    <n v="2"/>
    <n v="2025"/>
    <n v="0.22186739317349174"/>
  </r>
  <r>
    <s v="O08584"/>
    <s v="2025-01-24"/>
    <x v="3"/>
    <s v="Telangana"/>
    <s v="Corporate"/>
    <s v="Beauty"/>
    <s v="Perfume"/>
    <n v="5"/>
    <n v="68705.66"/>
    <n v="46940.26"/>
    <n v="0.13"/>
    <n v="12833.664200000001"/>
    <n v="1"/>
    <n v="2025"/>
    <n v="0.18679194989175565"/>
  </r>
  <r>
    <s v="O08585"/>
    <s v="2024-07-03"/>
    <x v="0"/>
    <s v="Karnataka"/>
    <s v="Consumer"/>
    <s v="Beauty"/>
    <s v="Makeup"/>
    <n v="2"/>
    <n v="12999.71"/>
    <n v="8493.27"/>
    <n v="0.13"/>
    <n v="2816.4776999999985"/>
    <n v="7"/>
    <n v="2024"/>
    <n v="0.21665696388611735"/>
  </r>
  <r>
    <s v="O08586"/>
    <s v="2025-02-08"/>
    <x v="7"/>
    <s v="Uttar Pradesh"/>
    <s v="Consumer"/>
    <s v="Fashion"/>
    <s v="Shoes"/>
    <n v="2"/>
    <n v="19599.62"/>
    <n v="14637.63"/>
    <n v="0.18"/>
    <n v="1434.0583999999999"/>
    <n v="2"/>
    <n v="2025"/>
    <n v="7.3167663454699633E-2"/>
  </r>
  <r>
    <s v="O08587"/>
    <s v="2025-03-09"/>
    <x v="1"/>
    <s v="Maharashtra"/>
    <s v="Consumer"/>
    <s v="Beauty"/>
    <s v="Skincare"/>
    <n v="3"/>
    <n v="24612.94"/>
    <n v="14759.97"/>
    <n v="0.3"/>
    <n v="2469.0879999999997"/>
    <n v="3"/>
    <n v="2025"/>
    <n v="0.10031666269856425"/>
  </r>
  <r>
    <s v="O08588"/>
    <s v="2025-04-14"/>
    <x v="4"/>
    <s v="Maharashtra"/>
    <s v="Consumer"/>
    <s v="Beauty"/>
    <s v="Skincare"/>
    <n v="1"/>
    <n v="13059.9"/>
    <n v="7284.11"/>
    <n v="0.1"/>
    <n v="4469.8"/>
    <n v="4"/>
    <n v="2025"/>
    <n v="0.34225376917128003"/>
  </r>
  <r>
    <s v="O08589"/>
    <s v="2024-12-30"/>
    <x v="5"/>
    <s v="West Bengal"/>
    <s v="SMB"/>
    <s v="Beauty"/>
    <s v="Perfume"/>
    <n v="2"/>
    <n v="3500.31"/>
    <n v="2324.2399999999998"/>
    <n v="0.02"/>
    <n v="1106.0638000000001"/>
    <n v="12"/>
    <n v="2024"/>
    <n v="0.3159902408643806"/>
  </r>
  <r>
    <s v="O08590"/>
    <s v="2024-07-10"/>
    <x v="2"/>
    <s v="Delhi"/>
    <s v="Corporate"/>
    <s v="Home"/>
    <s v="Lamp"/>
    <n v="5"/>
    <n v="27804.66"/>
    <n v="16900.8"/>
    <n v="0.24"/>
    <n v="4230.7416000000012"/>
    <n v="7"/>
    <n v="2024"/>
    <n v="0.15215944377669072"/>
  </r>
  <r>
    <s v="O08591"/>
    <s v="2024-12-15"/>
    <x v="1"/>
    <s v="Maharashtra"/>
    <s v="SMB"/>
    <s v="Fashion"/>
    <s v="Jacket"/>
    <n v="1"/>
    <n v="5979.86"/>
    <n v="3310.03"/>
    <n v="0.18"/>
    <n v="1593.4551999999996"/>
    <n v="12"/>
    <n v="2024"/>
    <n v="0.26647031870311338"/>
  </r>
  <r>
    <s v="O08592"/>
    <s v="2024-03-04"/>
    <x v="6"/>
    <s v="Tamil Nadu"/>
    <s v="Consumer"/>
    <s v="Beauty"/>
    <s v="Perfume"/>
    <n v="4"/>
    <n v="7151.77"/>
    <n v="5102.47"/>
    <n v="0.18"/>
    <n v="761.98140000000012"/>
    <n v="3"/>
    <n v="2024"/>
    <n v="0.10654444983549528"/>
  </r>
  <r>
    <s v="O08593"/>
    <s v="2025-06-21"/>
    <x v="6"/>
    <s v="Tamil Nadu"/>
    <s v="Consumer"/>
    <s v="Home"/>
    <s v="Sofa"/>
    <n v="1"/>
    <n v="8281.76"/>
    <n v="4750.49"/>
    <n v="0.05"/>
    <n v="3117.1820000000002"/>
    <n v="6"/>
    <n v="2025"/>
    <n v="0.37639125016904623"/>
  </r>
  <r>
    <s v="O08594"/>
    <s v="2025-01-14"/>
    <x v="3"/>
    <s v="Telangana"/>
    <s v="Consumer"/>
    <s v="Beauty"/>
    <s v="Makeup"/>
    <n v="1"/>
    <n v="8781.61"/>
    <n v="6164.96"/>
    <n v="0.11"/>
    <n v="1650.6729000000005"/>
    <n v="1"/>
    <n v="2025"/>
    <n v="0.18796927898187238"/>
  </r>
  <r>
    <s v="O08595"/>
    <s v="2024-08-15"/>
    <x v="4"/>
    <s v="Maharashtra"/>
    <s v="Consumer"/>
    <s v="Fashion"/>
    <s v="Jeans"/>
    <n v="1"/>
    <n v="11679.29"/>
    <n v="7452.59"/>
    <n v="0.08"/>
    <n v="3292.3568000000005"/>
    <n v="8"/>
    <n v="2024"/>
    <n v="0.28189699887578784"/>
  </r>
  <r>
    <s v="O08596"/>
    <s v="2024-07-02"/>
    <x v="0"/>
    <s v="Karnataka"/>
    <s v="Corporate"/>
    <s v="Fashion"/>
    <s v="Shirt"/>
    <n v="2"/>
    <n v="26138.240000000002"/>
    <n v="15161.78"/>
    <n v="0.19"/>
    <n v="6010.1944000000003"/>
    <n v="7"/>
    <n v="2024"/>
    <n v="0.22993875639675815"/>
  </r>
  <r>
    <s v="O08597"/>
    <s v="2025-02-23"/>
    <x v="6"/>
    <s v="Tamil Nadu"/>
    <s v="Corporate"/>
    <s v="Electronics"/>
    <s v="Tablet"/>
    <n v="3"/>
    <n v="11726.87"/>
    <n v="9300.59"/>
    <n v="0.21"/>
    <n v="-36.362699999999222"/>
    <n v="2"/>
    <n v="2025"/>
    <n v="-3.1008018337373247E-3"/>
  </r>
  <r>
    <s v="O08598"/>
    <s v="2025-03-25"/>
    <x v="3"/>
    <s v="Telangana"/>
    <s v="Consumer"/>
    <s v="Fashion"/>
    <s v="Jeans"/>
    <n v="5"/>
    <n v="59551.3"/>
    <n v="45723.76"/>
    <n v="0.05"/>
    <n v="10849.975"/>
    <n v="3"/>
    <n v="2025"/>
    <n v="0.18219543486036407"/>
  </r>
  <r>
    <s v="O08599"/>
    <s v="2024-10-23"/>
    <x v="6"/>
    <s v="Tamil Nadu"/>
    <s v="SMB"/>
    <s v="Home"/>
    <s v="Chair"/>
    <n v="2"/>
    <n v="18767.439999999999"/>
    <n v="15140.48"/>
    <n v="0.15"/>
    <n v="811.8439999999996"/>
    <n v="10"/>
    <n v="2024"/>
    <n v="4.3258110855822617E-2"/>
  </r>
  <r>
    <s v="O08600"/>
    <s v="2025-05-21"/>
    <x v="5"/>
    <s v="West Bengal"/>
    <s v="Consumer"/>
    <s v="Electronics"/>
    <s v="Laptop"/>
    <n v="1"/>
    <n v="1685.4"/>
    <n v="1042.1600000000001"/>
    <n v="0.28000000000000003"/>
    <n v="171.32799999999992"/>
    <n v="5"/>
    <n v="2025"/>
    <n v="0.10165420671650641"/>
  </r>
  <r>
    <s v="O08601"/>
    <s v="2024-04-25"/>
    <x v="4"/>
    <s v="Maharashtra"/>
    <s v="Consumer"/>
    <s v="Beauty"/>
    <s v="Makeup"/>
    <n v="5"/>
    <n v="65119.82"/>
    <n v="52265.43"/>
    <n v="0.28999999999999998"/>
    <n v="-6030.357799999998"/>
    <n v="4"/>
    <n v="2024"/>
    <n v="-9.260403053939642E-2"/>
  </r>
  <r>
    <s v="O08602"/>
    <s v="2024-12-26"/>
    <x v="0"/>
    <s v="Karnataka"/>
    <s v="Corporate"/>
    <s v="Fashion"/>
    <s v="Jeans"/>
    <n v="1"/>
    <n v="11999.9"/>
    <n v="10075"/>
    <n v="0"/>
    <n v="1924.8999999999996"/>
    <n v="12"/>
    <n v="2024"/>
    <n v="0.16040967008058399"/>
  </r>
  <r>
    <s v="O08603"/>
    <s v="2024-04-23"/>
    <x v="5"/>
    <s v="West Bengal"/>
    <s v="SMB"/>
    <s v="Home"/>
    <s v="Chair"/>
    <n v="1"/>
    <n v="10102.290000000001"/>
    <n v="5970.13"/>
    <n v="0.23"/>
    <n v="1808.6333000000004"/>
    <n v="4"/>
    <n v="2024"/>
    <n v="0.17903201155381604"/>
  </r>
  <r>
    <s v="O08604"/>
    <s v="2024-09-05"/>
    <x v="0"/>
    <s v="Karnataka"/>
    <s v="Consumer"/>
    <s v="Electronics"/>
    <s v="Headphones"/>
    <n v="4"/>
    <n v="28106.57"/>
    <n v="23742.639999999999"/>
    <n v="0.04"/>
    <n v="3239.6672000000003"/>
    <n v="9"/>
    <n v="2024"/>
    <n v="0.11526369813178913"/>
  </r>
  <r>
    <s v="O08605"/>
    <s v="2025-05-05"/>
    <x v="3"/>
    <s v="Telangana"/>
    <s v="Corporate"/>
    <s v="Beauty"/>
    <s v="Haircare"/>
    <n v="3"/>
    <n v="13146.16"/>
    <n v="7592.64"/>
    <n v="0.19"/>
    <n v="3055.7495999999996"/>
    <n v="5"/>
    <n v="2025"/>
    <n v="0.23244427270016488"/>
  </r>
  <r>
    <s v="O08606"/>
    <s v="2024-05-24"/>
    <x v="5"/>
    <s v="West Bengal"/>
    <s v="SMB"/>
    <s v="Beauty"/>
    <s v="Makeup"/>
    <n v="2"/>
    <n v="9698.64"/>
    <n v="7312.27"/>
    <n v="0.09"/>
    <n v="1513.4923999999992"/>
    <n v="5"/>
    <n v="2024"/>
    <n v="0.15605202378890229"/>
  </r>
  <r>
    <s v="O08607"/>
    <s v="2024-10-15"/>
    <x v="5"/>
    <s v="West Bengal"/>
    <s v="Corporate"/>
    <s v="Beauty"/>
    <s v="Makeup"/>
    <n v="3"/>
    <n v="12332.03"/>
    <n v="8989.76"/>
    <n v="0.08"/>
    <n v="2355.7076000000006"/>
    <n v="10"/>
    <n v="2024"/>
    <n v="0.19102350545692806"/>
  </r>
  <r>
    <s v="O08608"/>
    <s v="2025-05-25"/>
    <x v="4"/>
    <s v="Maharashtra"/>
    <s v="Consumer"/>
    <s v="Fashion"/>
    <s v="Jeans"/>
    <n v="3"/>
    <n v="5999.1"/>
    <n v="3323.61"/>
    <n v="0.1"/>
    <n v="2075.58"/>
    <n v="5"/>
    <n v="2025"/>
    <n v="0.34598189728459267"/>
  </r>
  <r>
    <s v="O08609"/>
    <s v="2024-01-23"/>
    <x v="1"/>
    <s v="Maharashtra"/>
    <s v="SMB"/>
    <s v="Fashion"/>
    <s v="Jeans"/>
    <n v="3"/>
    <n v="3896.09"/>
    <n v="2450.65"/>
    <n v="0.02"/>
    <n v="1367.5182"/>
    <n v="1"/>
    <n v="2024"/>
    <n v="0.35099758989140395"/>
  </r>
  <r>
    <s v="O08610"/>
    <s v="2025-05-11"/>
    <x v="5"/>
    <s v="West Bengal"/>
    <s v="Consumer"/>
    <s v="Home"/>
    <s v="Lamp"/>
    <n v="5"/>
    <n v="35536.42"/>
    <n v="21619.51"/>
    <n v="0.12"/>
    <n v="9652.5396000000001"/>
    <n v="5"/>
    <n v="2025"/>
    <n v="0.27162386081659323"/>
  </r>
  <r>
    <s v="O08611"/>
    <s v="2024-06-28"/>
    <x v="0"/>
    <s v="Karnataka"/>
    <s v="Consumer"/>
    <s v="Electronics"/>
    <s v="Laptop"/>
    <n v="5"/>
    <n v="34244.080000000002"/>
    <n v="27345.58"/>
    <n v="0.14000000000000001"/>
    <n v="2104.3287999999993"/>
    <n v="6"/>
    <n v="2024"/>
    <n v="6.1450878516812225E-2"/>
  </r>
  <r>
    <s v="O08612"/>
    <s v="2024-03-11"/>
    <x v="0"/>
    <s v="Karnataka"/>
    <s v="Consumer"/>
    <s v="Fashion"/>
    <s v="Jacket"/>
    <n v="5"/>
    <n v="8497.24"/>
    <n v="5618.71"/>
    <n v="0.15"/>
    <n v="1603.9439999999997"/>
    <n v="3"/>
    <n v="2024"/>
    <n v="0.18876058579020949"/>
  </r>
  <r>
    <s v="O08613"/>
    <s v="2024-10-04"/>
    <x v="5"/>
    <s v="West Bengal"/>
    <s v="Corporate"/>
    <s v="Fashion"/>
    <s v="Shoes"/>
    <n v="1"/>
    <n v="14242.52"/>
    <n v="11138.5"/>
    <n v="0.15"/>
    <n v="967.64200000000028"/>
    <n v="10"/>
    <n v="2024"/>
    <n v="6.794036448606007E-2"/>
  </r>
  <r>
    <s v="O08614"/>
    <s v="2025-06-10"/>
    <x v="0"/>
    <s v="Karnataka"/>
    <s v="Consumer"/>
    <s v="Home"/>
    <s v="Chair"/>
    <n v="2"/>
    <n v="11420.13"/>
    <n v="8357.4"/>
    <n v="0.22"/>
    <n v="550.30139999999983"/>
    <n v="6"/>
    <n v="2025"/>
    <n v="4.8186964596725244E-2"/>
  </r>
  <r>
    <s v="O08615"/>
    <s v="2025-01-04"/>
    <x v="6"/>
    <s v="Tamil Nadu"/>
    <s v="Corporate"/>
    <s v="Home"/>
    <s v="Lamp"/>
    <n v="3"/>
    <n v="30711.24"/>
    <n v="19121.89"/>
    <n v="0.06"/>
    <n v="9746.6756000000023"/>
    <n v="1"/>
    <n v="2025"/>
    <n v="0.31736509499453625"/>
  </r>
  <r>
    <s v="O08616"/>
    <s v="2024-05-14"/>
    <x v="6"/>
    <s v="Tamil Nadu"/>
    <s v="Consumer"/>
    <s v="Fashion"/>
    <s v="Jacket"/>
    <n v="2"/>
    <n v="10750.7"/>
    <n v="6126.91"/>
    <n v="0.21"/>
    <n v="2366.1430000000009"/>
    <n v="5"/>
    <n v="2024"/>
    <n v="0.22009199400969245"/>
  </r>
  <r>
    <s v="O08617"/>
    <s v="2025-01-30"/>
    <x v="0"/>
    <s v="Karnataka"/>
    <s v="Corporate"/>
    <s v="Electronics"/>
    <s v="Tablet"/>
    <n v="5"/>
    <n v="30898.77"/>
    <n v="17424.82"/>
    <n v="0.05"/>
    <n v="11929.011500000001"/>
    <n v="1"/>
    <n v="2025"/>
    <n v="0.38606751983978649"/>
  </r>
  <r>
    <s v="O08618"/>
    <s v="2024-01-06"/>
    <x v="3"/>
    <s v="Telangana"/>
    <s v="SMB"/>
    <s v="Beauty"/>
    <s v="Makeup"/>
    <n v="1"/>
    <n v="3543.72"/>
    <n v="2849.16"/>
    <n v="0.04"/>
    <n v="552.81119999999999"/>
    <n v="1"/>
    <n v="2024"/>
    <n v="0.15599742643323966"/>
  </r>
  <r>
    <s v="O08619"/>
    <s v="2024-04-23"/>
    <x v="5"/>
    <s v="West Bengal"/>
    <s v="Corporate"/>
    <s v="Fashion"/>
    <s v="Shoes"/>
    <n v="2"/>
    <n v="6805.57"/>
    <n v="5009.87"/>
    <n v="0.09"/>
    <n v="1183.1986999999999"/>
    <n v="4"/>
    <n v="2024"/>
    <n v="0.17385739915980586"/>
  </r>
  <r>
    <s v="O08620"/>
    <s v="2024-12-22"/>
    <x v="7"/>
    <s v="Uttar Pradesh"/>
    <s v="Consumer"/>
    <s v="Home"/>
    <s v="Lamp"/>
    <n v="1"/>
    <n v="13805.51"/>
    <n v="9433.64"/>
    <n v="0.01"/>
    <n v="4233.8149000000012"/>
    <n v="12"/>
    <n v="2024"/>
    <n v="0.30667573309497448"/>
  </r>
  <r>
    <s v="O08621"/>
    <s v="2025-03-02"/>
    <x v="5"/>
    <s v="West Bengal"/>
    <s v="Consumer"/>
    <s v="Home"/>
    <s v="Chair"/>
    <n v="2"/>
    <n v="21920.26"/>
    <n v="13605.12"/>
    <n v="0.04"/>
    <n v="7438.3295999999973"/>
    <n v="3"/>
    <n v="2025"/>
    <n v="0.33933582904582327"/>
  </r>
  <r>
    <s v="O08622"/>
    <s v="2024-11-08"/>
    <x v="1"/>
    <s v="Maharashtra"/>
    <s v="Corporate"/>
    <s v="Electronics"/>
    <s v="Headphones"/>
    <n v="4"/>
    <n v="43779.83"/>
    <n v="36190.5"/>
    <n v="0.09"/>
    <n v="3649.145300000002"/>
    <n v="11"/>
    <n v="2024"/>
    <n v="8.3352203514723597E-2"/>
  </r>
  <r>
    <s v="O08623"/>
    <s v="2025-04-28"/>
    <x v="7"/>
    <s v="Uttar Pradesh"/>
    <s v="Consumer"/>
    <s v="Electronics"/>
    <s v="Headphones"/>
    <n v="3"/>
    <n v="12524.64"/>
    <n v="7311.91"/>
    <n v="0.11"/>
    <n v="3835.0195999999996"/>
    <n v="4"/>
    <n v="2025"/>
    <n v="0.30619799052108482"/>
  </r>
  <r>
    <s v="O08624"/>
    <s v="2025-03-24"/>
    <x v="2"/>
    <s v="Delhi"/>
    <s v="Corporate"/>
    <s v="Home"/>
    <s v="Table"/>
    <n v="3"/>
    <n v="32954.35"/>
    <n v="21659.75"/>
    <n v="0.21"/>
    <n v="4374.1864999999989"/>
    <n v="3"/>
    <n v="2025"/>
    <n v="0.13273472242662954"/>
  </r>
  <r>
    <s v="O08625"/>
    <s v="2024-04-18"/>
    <x v="6"/>
    <s v="Tamil Nadu"/>
    <s v="SMB"/>
    <s v="Beauty"/>
    <s v="Perfume"/>
    <n v="2"/>
    <n v="2860.06"/>
    <n v="1704.75"/>
    <n v="0.03"/>
    <n v="1069.5082"/>
    <n v="4"/>
    <n v="2024"/>
    <n v="0.37394607106144628"/>
  </r>
  <r>
    <s v="O08626"/>
    <s v="2025-02-14"/>
    <x v="3"/>
    <s v="Telangana"/>
    <s v="Corporate"/>
    <s v="Home"/>
    <s v="Lamp"/>
    <n v="4"/>
    <n v="40821.56"/>
    <n v="33937.94"/>
    <n v="0.09"/>
    <n v="3209.6795999999958"/>
    <n v="2"/>
    <n v="2025"/>
    <n v="7.862706863725924E-2"/>
  </r>
  <r>
    <s v="O08627"/>
    <s v="2024-08-12"/>
    <x v="1"/>
    <s v="Maharashtra"/>
    <s v="Consumer"/>
    <s v="Home"/>
    <s v="Sofa"/>
    <n v="2"/>
    <n v="24909.69"/>
    <n v="14068.17"/>
    <n v="0.26"/>
    <n v="4365.0005999999985"/>
    <n v="8"/>
    <n v="2024"/>
    <n v="0.17523303581859104"/>
  </r>
  <r>
    <s v="O08628"/>
    <s v="2024-10-11"/>
    <x v="4"/>
    <s v="Maharashtra"/>
    <s v="SMB"/>
    <s v="Beauty"/>
    <s v="Perfume"/>
    <n v="1"/>
    <n v="14992.03"/>
    <n v="8433.01"/>
    <n v="0.18"/>
    <n v="3860.4546000000005"/>
    <n v="10"/>
    <n v="2024"/>
    <n v="0.25750045857699061"/>
  </r>
  <r>
    <s v="O08629"/>
    <s v="2024-02-02"/>
    <x v="4"/>
    <s v="Maharashtra"/>
    <s v="Consumer"/>
    <s v="Fashion"/>
    <s v="Jeans"/>
    <n v="3"/>
    <n v="40704.97"/>
    <n v="24621.79"/>
    <n v="0.17"/>
    <n v="9163.3351000000002"/>
    <n v="2"/>
    <n v="2024"/>
    <n v="0.22511587897006188"/>
  </r>
  <r>
    <s v="O08630"/>
    <s v="2024-11-16"/>
    <x v="2"/>
    <s v="Delhi"/>
    <s v="SMB"/>
    <s v="Home"/>
    <s v="Sofa"/>
    <n v="5"/>
    <n v="30779.41"/>
    <n v="23674.06"/>
    <n v="0.09"/>
    <n v="4335.2030999999988"/>
    <n v="11"/>
    <n v="2024"/>
    <n v="0.14084750487419995"/>
  </r>
  <r>
    <s v="O08631"/>
    <s v="2025-01-09"/>
    <x v="6"/>
    <s v="Tamil Nadu"/>
    <s v="SMB"/>
    <s v="Beauty"/>
    <s v="Perfume"/>
    <n v="2"/>
    <n v="28260.79"/>
    <n v="19046.599999999999"/>
    <n v="0.08"/>
    <n v="6953.3268000000025"/>
    <n v="1"/>
    <n v="2025"/>
    <n v="0.24604148716295626"/>
  </r>
  <r>
    <s v="O08632"/>
    <s v="2024-10-28"/>
    <x v="6"/>
    <s v="Tamil Nadu"/>
    <s v="Corporate"/>
    <s v="Fashion"/>
    <s v="Shirt"/>
    <n v="4"/>
    <n v="23205.8"/>
    <n v="16399.66"/>
    <n v="0.24"/>
    <n v="1236.7479999999996"/>
    <n v="10"/>
    <n v="2024"/>
    <n v="5.3294779753337511E-2"/>
  </r>
  <r>
    <s v="O08633"/>
    <s v="2024-08-13"/>
    <x v="1"/>
    <s v="Maharashtra"/>
    <s v="Consumer"/>
    <s v="Electronics"/>
    <s v="Laptop"/>
    <n v="3"/>
    <n v="19306.990000000002"/>
    <n v="10706.03"/>
    <n v="0.25"/>
    <n v="3774.2125000000005"/>
    <n v="8"/>
    <n v="2024"/>
    <n v="0.19548425207657952"/>
  </r>
  <r>
    <s v="O08634"/>
    <s v="2025-06-06"/>
    <x v="7"/>
    <s v="Uttar Pradesh"/>
    <s v="Corporate"/>
    <s v="Home"/>
    <s v="Sofa"/>
    <n v="1"/>
    <n v="11436.57"/>
    <n v="6933.65"/>
    <n v="7.0000000000000007E-2"/>
    <n v="3702.3600999999999"/>
    <n v="6"/>
    <n v="2025"/>
    <n v="0.32372993825946067"/>
  </r>
  <r>
    <s v="O08635"/>
    <s v="2024-12-24"/>
    <x v="3"/>
    <s v="Telangana"/>
    <s v="Corporate"/>
    <s v="Electronics"/>
    <s v="Headphones"/>
    <n v="1"/>
    <n v="6726.81"/>
    <n v="3780.4"/>
    <n v="0.24"/>
    <n v="1331.9756000000002"/>
    <n v="12"/>
    <n v="2024"/>
    <n v="0.19800999284950818"/>
  </r>
  <r>
    <s v="O08636"/>
    <s v="2024-02-04"/>
    <x v="5"/>
    <s v="West Bengal"/>
    <s v="Consumer"/>
    <s v="Electronics"/>
    <s v="Phone"/>
    <n v="1"/>
    <n v="3943.66"/>
    <n v="2576.2199999999998"/>
    <n v="0.08"/>
    <n v="1051.9472000000001"/>
    <n v="2"/>
    <n v="2024"/>
    <n v="0.26674388765765816"/>
  </r>
  <r>
    <s v="O08637"/>
    <s v="2024-07-25"/>
    <x v="6"/>
    <s v="Tamil Nadu"/>
    <s v="Corporate"/>
    <s v="Electronics"/>
    <s v="Headphones"/>
    <n v="1"/>
    <n v="5129.07"/>
    <n v="3950.02"/>
    <n v="0.01"/>
    <n v="1127.7592999999997"/>
    <n v="7"/>
    <n v="2024"/>
    <n v="0.2198759814157342"/>
  </r>
  <r>
    <s v="O08638"/>
    <s v="2024-01-19"/>
    <x v="2"/>
    <s v="Delhi"/>
    <s v="SMB"/>
    <s v="Home"/>
    <s v="Table"/>
    <n v="5"/>
    <n v="5221.6099999999997"/>
    <n v="3609.32"/>
    <n v="0.1"/>
    <n v="1090.1289999999995"/>
    <n v="1"/>
    <n v="2024"/>
    <n v="0.20877258163669818"/>
  </r>
  <r>
    <s v="O08639"/>
    <s v="2025-02-15"/>
    <x v="6"/>
    <s v="Tamil Nadu"/>
    <s v="SMB"/>
    <s v="Beauty"/>
    <s v="Perfume"/>
    <n v="1"/>
    <n v="11638.08"/>
    <n v="7480.68"/>
    <n v="0.12"/>
    <n v="2760.8303999999998"/>
    <n v="2"/>
    <n v="2025"/>
    <n v="0.23722387197888309"/>
  </r>
  <r>
    <s v="O08640"/>
    <s v="2024-10-16"/>
    <x v="1"/>
    <s v="Maharashtra"/>
    <s v="Corporate"/>
    <s v="Home"/>
    <s v="Table"/>
    <n v="3"/>
    <n v="3925.5"/>
    <n v="2549.4699999999998"/>
    <n v="0.04"/>
    <n v="1219.0100000000002"/>
    <n v="10"/>
    <n v="2024"/>
    <n v="0.3105362374219845"/>
  </r>
  <r>
    <s v="O08641"/>
    <s v="2024-01-14"/>
    <x v="6"/>
    <s v="Tamil Nadu"/>
    <s v="SMB"/>
    <s v="Beauty"/>
    <s v="Perfume"/>
    <n v="5"/>
    <n v="5649.07"/>
    <n v="4241.13"/>
    <n v="0.06"/>
    <n v="1068.9957999999997"/>
    <n v="1"/>
    <n v="2024"/>
    <n v="0.18923394470240229"/>
  </r>
  <r>
    <s v="O08642"/>
    <s v="2024-01-25"/>
    <x v="3"/>
    <s v="Telangana"/>
    <s v="Consumer"/>
    <s v="Fashion"/>
    <s v="Shirt"/>
    <n v="3"/>
    <n v="39434.39"/>
    <n v="26040.23"/>
    <n v="0.3"/>
    <n v="1563.8430000000008"/>
    <n v="1"/>
    <n v="2024"/>
    <n v="3.9656832526127596E-2"/>
  </r>
  <r>
    <s v="O08643"/>
    <s v="2025-06-06"/>
    <x v="5"/>
    <s v="West Bengal"/>
    <s v="Consumer"/>
    <s v="Home"/>
    <s v="Table"/>
    <n v="4"/>
    <n v="22862.46"/>
    <n v="16036.13"/>
    <n v="0.22"/>
    <n v="1796.5888000000004"/>
    <n v="6"/>
    <n v="2025"/>
    <n v="7.8582479750648027E-2"/>
  </r>
  <r>
    <s v="O08644"/>
    <s v="2025-02-02"/>
    <x v="4"/>
    <s v="Maharashtra"/>
    <s v="SMB"/>
    <s v="Electronics"/>
    <s v="Phone"/>
    <n v="3"/>
    <n v="20748.25"/>
    <n v="17340.599999999999"/>
    <n v="0.15"/>
    <n v="295.41250000000173"/>
    <n v="2"/>
    <n v="2025"/>
    <n v="1.4237947778728409E-2"/>
  </r>
  <r>
    <s v="O08645"/>
    <s v="2024-05-04"/>
    <x v="0"/>
    <s v="Karnataka"/>
    <s v="Corporate"/>
    <s v="Electronics"/>
    <s v="Tablet"/>
    <n v="3"/>
    <n v="8105.82"/>
    <n v="5888.2"/>
    <n v="7.0000000000000007E-2"/>
    <n v="1650.2125999999998"/>
    <n v="5"/>
    <n v="2024"/>
    <n v="0.20358367197889909"/>
  </r>
  <r>
    <s v="O08646"/>
    <s v="2024-03-07"/>
    <x v="0"/>
    <s v="Karnataka"/>
    <s v="Consumer"/>
    <s v="Beauty"/>
    <s v="Makeup"/>
    <n v="1"/>
    <n v="2259.46"/>
    <n v="1890.62"/>
    <n v="0.02"/>
    <n v="323.65080000000012"/>
    <n v="3"/>
    <n v="2024"/>
    <n v="0.14324254467881711"/>
  </r>
  <r>
    <s v="O08647"/>
    <s v="2024-11-17"/>
    <x v="0"/>
    <s v="Karnataka"/>
    <s v="Corporate"/>
    <s v="Beauty"/>
    <s v="Skincare"/>
    <n v="2"/>
    <n v="5479.13"/>
    <n v="4221.32"/>
    <n v="0.11"/>
    <n v="655.10570000000041"/>
    <n v="11"/>
    <n v="2024"/>
    <n v="0.11956381761338029"/>
  </r>
  <r>
    <s v="O08648"/>
    <s v="2025-05-31"/>
    <x v="1"/>
    <s v="Maharashtra"/>
    <s v="SMB"/>
    <s v="Electronics"/>
    <s v="Headphones"/>
    <n v="2"/>
    <n v="22981.48"/>
    <n v="16410.03"/>
    <n v="7.0000000000000007E-2"/>
    <n v="4962.7464000000009"/>
    <n v="5"/>
    <n v="2025"/>
    <n v="0.21594546565321299"/>
  </r>
  <r>
    <s v="O08649"/>
    <s v="2025-06-12"/>
    <x v="2"/>
    <s v="Delhi"/>
    <s v="Consumer"/>
    <s v="Home"/>
    <s v="Table"/>
    <n v="5"/>
    <n v="2880.65"/>
    <n v="2190.44"/>
    <n v="0.15"/>
    <n v="258.11250000000001"/>
    <n v="6"/>
    <n v="2025"/>
    <n v="8.9602173120649858E-2"/>
  </r>
  <r>
    <s v="O08650"/>
    <s v="2024-08-19"/>
    <x v="0"/>
    <s v="Karnataka"/>
    <s v="Corporate"/>
    <s v="Fashion"/>
    <s v="Jeans"/>
    <n v="1"/>
    <n v="5951.36"/>
    <n v="4001.94"/>
    <n v="0.24"/>
    <n v="521.0935999999997"/>
    <n v="8"/>
    <n v="2024"/>
    <n v="8.7558742875577966E-2"/>
  </r>
  <r>
    <s v="O08651"/>
    <s v="2024-08-17"/>
    <x v="2"/>
    <s v="Delhi"/>
    <s v="SMB"/>
    <s v="Electronics"/>
    <s v="Laptop"/>
    <n v="5"/>
    <n v="26594.69"/>
    <n v="16799.310000000001"/>
    <n v="0.26"/>
    <n v="2880.7605999999978"/>
    <n v="8"/>
    <n v="2024"/>
    <n v="0.10832089413337767"/>
  </r>
  <r>
    <s v="O08652"/>
    <s v="2025-05-24"/>
    <x v="5"/>
    <s v="West Bengal"/>
    <s v="Consumer"/>
    <s v="Home"/>
    <s v="Chair"/>
    <n v="5"/>
    <n v="67854.210000000006"/>
    <n v="49969.279999999999"/>
    <n v="0.18"/>
    <n v="5671.1722000000063"/>
    <n v="5"/>
    <n v="2025"/>
    <n v="8.3578781626077528E-2"/>
  </r>
  <r>
    <s v="O08653"/>
    <s v="2024-02-09"/>
    <x v="3"/>
    <s v="Telangana"/>
    <s v="Consumer"/>
    <s v="Electronics"/>
    <s v="Headphones"/>
    <n v="5"/>
    <n v="51910.09"/>
    <n v="43514.22"/>
    <n v="0.28999999999999998"/>
    <n v="-6658.0561000000034"/>
    <n v="2"/>
    <n v="2024"/>
    <n v="-0.12826130912121331"/>
  </r>
  <r>
    <s v="O08654"/>
    <s v="2025-02-06"/>
    <x v="1"/>
    <s v="Maharashtra"/>
    <s v="Corporate"/>
    <s v="Electronics"/>
    <s v="Tablet"/>
    <n v="4"/>
    <n v="22620.09"/>
    <n v="12572.07"/>
    <n v="0.17"/>
    <n v="6202.6046999999999"/>
    <n v="2"/>
    <n v="2025"/>
    <n v="0.27420778166665116"/>
  </r>
  <r>
    <s v="O08655"/>
    <s v="2025-03-30"/>
    <x v="2"/>
    <s v="Delhi"/>
    <s v="SMB"/>
    <s v="Home"/>
    <s v="Lamp"/>
    <n v="2"/>
    <n v="5153.6499999999996"/>
    <n v="3748.82"/>
    <n v="0.17"/>
    <n v="528.70949999999948"/>
    <n v="3"/>
    <n v="2025"/>
    <n v="0.10258932989240625"/>
  </r>
  <r>
    <s v="O08656"/>
    <s v="2024-11-16"/>
    <x v="7"/>
    <s v="Uttar Pradesh"/>
    <s v="SMB"/>
    <s v="Home"/>
    <s v="Sofa"/>
    <n v="2"/>
    <n v="2766.29"/>
    <n v="1572.68"/>
    <n v="0.12"/>
    <n v="861.65519999999992"/>
    <n v="11"/>
    <n v="2024"/>
    <n v="0.3114840454182316"/>
  </r>
  <r>
    <s v="O08657"/>
    <s v="2024-07-12"/>
    <x v="7"/>
    <s v="Uttar Pradesh"/>
    <s v="Consumer"/>
    <s v="Electronics"/>
    <s v="Laptop"/>
    <n v="5"/>
    <n v="45637.87"/>
    <n v="30595.42"/>
    <n v="0.27"/>
    <n v="2720.2251000000033"/>
    <n v="7"/>
    <n v="2024"/>
    <n v="5.9604558670244757E-2"/>
  </r>
  <r>
    <s v="O08658"/>
    <s v="2025-02-06"/>
    <x v="6"/>
    <s v="Tamil Nadu"/>
    <s v="Consumer"/>
    <s v="Home"/>
    <s v="Table"/>
    <n v="4"/>
    <n v="18099.53"/>
    <n v="13907.94"/>
    <n v="0.17"/>
    <n v="1114.6698999999985"/>
    <n v="2"/>
    <n v="2025"/>
    <n v="6.1585571559040403E-2"/>
  </r>
  <r>
    <s v="O08659"/>
    <s v="2025-02-24"/>
    <x v="4"/>
    <s v="Maharashtra"/>
    <s v="Consumer"/>
    <s v="Fashion"/>
    <s v="Shoes"/>
    <n v="4"/>
    <n v="12099.69"/>
    <n v="10199.26"/>
    <n v="0.26"/>
    <n v="-1245.4893999999999"/>
    <n v="2"/>
    <n v="2025"/>
    <n v="-0.10293564545868529"/>
  </r>
  <r>
    <s v="O08660"/>
    <s v="2024-10-03"/>
    <x v="5"/>
    <s v="West Bengal"/>
    <s v="Consumer"/>
    <s v="Fashion"/>
    <s v="Jeans"/>
    <n v="2"/>
    <n v="4277.58"/>
    <n v="2744.83"/>
    <n v="0.3"/>
    <n v="249.47600000000011"/>
    <n v="10"/>
    <n v="2024"/>
    <n v="5.8321761369746476E-2"/>
  </r>
  <r>
    <s v="O08661"/>
    <s v="2024-09-20"/>
    <x v="1"/>
    <s v="Maharashtra"/>
    <s v="SMB"/>
    <s v="Home"/>
    <s v="Chair"/>
    <n v="1"/>
    <n v="4410.53"/>
    <n v="2686.55"/>
    <n v="0.13"/>
    <n v="1150.6110999999996"/>
    <n v="9"/>
    <n v="2024"/>
    <n v="0.26087819377716503"/>
  </r>
  <r>
    <s v="O08662"/>
    <s v="2024-01-09"/>
    <x v="6"/>
    <s v="Tamil Nadu"/>
    <s v="Consumer"/>
    <s v="Beauty"/>
    <s v="Haircare"/>
    <n v="1"/>
    <n v="1013.94"/>
    <n v="787.96"/>
    <n v="0.15"/>
    <n v="73.88900000000001"/>
    <n v="1"/>
    <n v="2024"/>
    <n v="7.2873148312523423E-2"/>
  </r>
  <r>
    <s v="O08663"/>
    <s v="2024-05-29"/>
    <x v="5"/>
    <s v="West Bengal"/>
    <s v="Consumer"/>
    <s v="Electronics"/>
    <s v="Tablet"/>
    <n v="5"/>
    <n v="29376.39"/>
    <n v="23961.06"/>
    <n v="0.19"/>
    <n v="-166.18410000000222"/>
    <n v="5"/>
    <n v="2024"/>
    <n v="-5.6570633764054133E-3"/>
  </r>
  <r>
    <s v="O08664"/>
    <s v="2025-02-07"/>
    <x v="6"/>
    <s v="Tamil Nadu"/>
    <s v="Corporate"/>
    <s v="Electronics"/>
    <s v="Headphones"/>
    <n v="1"/>
    <n v="4765.33"/>
    <n v="3989.54"/>
    <n v="0.05"/>
    <n v="537.52350000000001"/>
    <n v="2"/>
    <n v="2025"/>
    <n v="0.1127987988240059"/>
  </r>
  <r>
    <s v="O08665"/>
    <s v="2024-01-26"/>
    <x v="3"/>
    <s v="Telangana"/>
    <s v="Consumer"/>
    <s v="Beauty"/>
    <s v="Haircare"/>
    <n v="3"/>
    <n v="18717.71"/>
    <n v="14066.28"/>
    <n v="0.12"/>
    <n v="2405.3047999999985"/>
    <n v="1"/>
    <n v="2024"/>
    <n v="0.12850422407441928"/>
  </r>
  <r>
    <s v="O08666"/>
    <s v="2024-08-01"/>
    <x v="2"/>
    <s v="Delhi"/>
    <s v="Corporate"/>
    <s v="Fashion"/>
    <s v="Shoes"/>
    <n v="2"/>
    <n v="25441.63"/>
    <n v="16621.439999999999"/>
    <n v="0.21"/>
    <n v="3477.4477000000024"/>
    <n v="8"/>
    <n v="2024"/>
    <n v="0.13668336895081024"/>
  </r>
  <r>
    <s v="O08667"/>
    <s v="2024-06-22"/>
    <x v="7"/>
    <s v="Uttar Pradesh"/>
    <s v="Corporate"/>
    <s v="Home"/>
    <s v="Lamp"/>
    <n v="5"/>
    <n v="8031.6"/>
    <n v="5564.98"/>
    <n v="0.03"/>
    <n v="2225.6720000000009"/>
    <n v="6"/>
    <n v="2024"/>
    <n v="0.27711439812739691"/>
  </r>
  <r>
    <s v="O08668"/>
    <s v="2025-01-08"/>
    <x v="6"/>
    <s v="Tamil Nadu"/>
    <s v="Consumer"/>
    <s v="Electronics"/>
    <s v="Laptop"/>
    <n v="3"/>
    <n v="37055.47"/>
    <n v="21277.56"/>
    <n v="0.12"/>
    <n v="11331.2536"/>
    <n v="1"/>
    <n v="2025"/>
    <n v="0.30579165774985445"/>
  </r>
  <r>
    <s v="O08669"/>
    <s v="2025-04-15"/>
    <x v="5"/>
    <s v="West Bengal"/>
    <s v="Consumer"/>
    <s v="Beauty"/>
    <s v="Skincare"/>
    <n v="3"/>
    <n v="8164.27"/>
    <n v="6394.6"/>
    <n v="0.25"/>
    <n v="-271.39750000000004"/>
    <n v="4"/>
    <n v="2025"/>
    <n v="-3.3242102478237494E-2"/>
  </r>
  <r>
    <s v="O08670"/>
    <s v="2024-12-23"/>
    <x v="5"/>
    <s v="West Bengal"/>
    <s v="SMB"/>
    <s v="Electronics"/>
    <s v="Tablet"/>
    <n v="5"/>
    <n v="47710.71"/>
    <n v="33403.089999999997"/>
    <n v="0"/>
    <n v="14307.620000000003"/>
    <n v="12"/>
    <n v="2024"/>
    <n v="0.29988277265209434"/>
  </r>
  <r>
    <s v="O08671"/>
    <s v="2024-06-22"/>
    <x v="4"/>
    <s v="Maharashtra"/>
    <s v="Corporate"/>
    <s v="Home"/>
    <s v="Sofa"/>
    <n v="4"/>
    <n v="18459.23"/>
    <n v="13449.84"/>
    <n v="0"/>
    <n v="5009.3899999999994"/>
    <n v="6"/>
    <n v="2024"/>
    <n v="0.27137589162711551"/>
  </r>
  <r>
    <s v="O08672"/>
    <s v="2025-01-05"/>
    <x v="6"/>
    <s v="Tamil Nadu"/>
    <s v="SMB"/>
    <s v="Fashion"/>
    <s v="Jeans"/>
    <n v="3"/>
    <n v="9133.65"/>
    <n v="7761.42"/>
    <n v="0.16"/>
    <n v="-89.154000000000451"/>
    <n v="1"/>
    <n v="2025"/>
    <n v="-9.761048430802631E-3"/>
  </r>
  <r>
    <s v="O08673"/>
    <s v="2024-02-03"/>
    <x v="3"/>
    <s v="Telangana"/>
    <s v="Corporate"/>
    <s v="Beauty"/>
    <s v="Perfume"/>
    <n v="5"/>
    <n v="67111.31"/>
    <n v="47086.85"/>
    <n v="0.13"/>
    <n v="11299.989699999998"/>
    <n v="2"/>
    <n v="2024"/>
    <n v="0.16837683096932543"/>
  </r>
  <r>
    <s v="O08674"/>
    <s v="2025-04-03"/>
    <x v="4"/>
    <s v="Maharashtra"/>
    <s v="SMB"/>
    <s v="Electronics"/>
    <s v="Tablet"/>
    <n v="4"/>
    <n v="16351.68"/>
    <n v="10323.58"/>
    <n v="0.2"/>
    <n v="2757.7640000000001"/>
    <n v="4"/>
    <n v="2025"/>
    <n v="0.16865325153134111"/>
  </r>
  <r>
    <s v="O08675"/>
    <s v="2024-11-15"/>
    <x v="4"/>
    <s v="Maharashtra"/>
    <s v="Consumer"/>
    <s v="Beauty"/>
    <s v="Makeup"/>
    <n v="4"/>
    <n v="36568.78"/>
    <n v="24666.23"/>
    <n v="0.19"/>
    <n v="4954.4817999999996"/>
    <n v="11"/>
    <n v="2024"/>
    <n v="0.13548392371853804"/>
  </r>
  <r>
    <s v="O08676"/>
    <s v="2025-01-09"/>
    <x v="0"/>
    <s v="Karnataka"/>
    <s v="SMB"/>
    <s v="Home"/>
    <s v="Table"/>
    <n v="5"/>
    <n v="63221.63"/>
    <n v="45579.41"/>
    <n v="0.14000000000000001"/>
    <n v="8791.1917999999932"/>
    <n v="1"/>
    <n v="2025"/>
    <n v="0.13905354544006526"/>
  </r>
  <r>
    <s v="O08677"/>
    <s v="2024-07-12"/>
    <x v="5"/>
    <s v="West Bengal"/>
    <s v="Corporate"/>
    <s v="Home"/>
    <s v="Sofa"/>
    <n v="2"/>
    <n v="13229.17"/>
    <n v="11233.91"/>
    <n v="0.12"/>
    <n v="407.75960000000032"/>
    <n v="7"/>
    <n v="2024"/>
    <n v="3.0822765147019829E-2"/>
  </r>
  <r>
    <s v="O08678"/>
    <s v="2024-08-25"/>
    <x v="7"/>
    <s v="Uttar Pradesh"/>
    <s v="Corporate"/>
    <s v="Fashion"/>
    <s v="Shirt"/>
    <n v="2"/>
    <n v="22273.599999999999"/>
    <n v="17746.689999999999"/>
    <n v="0.15"/>
    <n v="1185.8700000000003"/>
    <n v="8"/>
    <n v="2024"/>
    <n v="5.3241056676962883E-2"/>
  </r>
  <r>
    <s v="O08679"/>
    <s v="2024-03-25"/>
    <x v="2"/>
    <s v="Delhi"/>
    <s v="Consumer"/>
    <s v="Home"/>
    <s v="Lamp"/>
    <n v="4"/>
    <n v="45884.94"/>
    <n v="31245.31"/>
    <n v="0.28999999999999998"/>
    <n v="1332.997400000002"/>
    <n v="3"/>
    <n v="2024"/>
    <n v="2.9050869413798992E-2"/>
  </r>
  <r>
    <s v="O08680"/>
    <s v="2024-10-18"/>
    <x v="2"/>
    <s v="Delhi"/>
    <s v="Consumer"/>
    <s v="Electronics"/>
    <s v="Phone"/>
    <n v="1"/>
    <n v="13346.84"/>
    <n v="7704.15"/>
    <n v="0.25"/>
    <n v="2305.9800000000005"/>
    <n v="10"/>
    <n v="2024"/>
    <n v="0.1727734804642897"/>
  </r>
  <r>
    <s v="O08681"/>
    <s v="2024-05-23"/>
    <x v="3"/>
    <s v="Telangana"/>
    <s v="SMB"/>
    <s v="Home"/>
    <s v="Table"/>
    <n v="2"/>
    <n v="19275.16"/>
    <n v="12687.12"/>
    <n v="0.08"/>
    <n v="5046.0271999999986"/>
    <n v="5"/>
    <n v="2024"/>
    <n v="0.26178912133543891"/>
  </r>
  <r>
    <s v="O08682"/>
    <s v="2025-02-14"/>
    <x v="2"/>
    <s v="Delhi"/>
    <s v="Consumer"/>
    <s v="Beauty"/>
    <s v="Perfume"/>
    <n v="2"/>
    <n v="6763.09"/>
    <n v="5708.23"/>
    <n v="0.06"/>
    <n v="649.0746000000006"/>
    <n v="2"/>
    <n v="2025"/>
    <n v="9.5973083309552371E-2"/>
  </r>
  <r>
    <s v="O08683"/>
    <s v="2025-04-15"/>
    <x v="3"/>
    <s v="Telangana"/>
    <s v="Corporate"/>
    <s v="Home"/>
    <s v="Table"/>
    <n v="3"/>
    <n v="29121.25"/>
    <n v="20818.419999999998"/>
    <n v="0.1"/>
    <n v="5390.7050000000017"/>
    <n v="4"/>
    <n v="2025"/>
    <n v="0.18511241790788519"/>
  </r>
  <r>
    <s v="O08684"/>
    <s v="2024-07-17"/>
    <x v="2"/>
    <s v="Delhi"/>
    <s v="Corporate"/>
    <s v="Electronics"/>
    <s v="Headphones"/>
    <n v="3"/>
    <n v="37672.46"/>
    <n v="22220.93"/>
    <n v="0.05"/>
    <n v="13567.906999999999"/>
    <n v="7"/>
    <n v="2024"/>
    <n v="0.36015452667545467"/>
  </r>
  <r>
    <s v="O08685"/>
    <s v="2024-05-23"/>
    <x v="4"/>
    <s v="Maharashtra"/>
    <s v="Consumer"/>
    <s v="Electronics"/>
    <s v="Laptop"/>
    <n v="4"/>
    <n v="59163.46"/>
    <n v="43937.87"/>
    <n v="0.1"/>
    <n v="9309.2439999999951"/>
    <n v="5"/>
    <n v="2024"/>
    <n v="0.15734786302220991"/>
  </r>
  <r>
    <s v="O08686"/>
    <s v="2024-10-07"/>
    <x v="0"/>
    <s v="Karnataka"/>
    <s v="Consumer"/>
    <s v="Beauty"/>
    <s v="Skincare"/>
    <n v="1"/>
    <n v="14750.21"/>
    <n v="9502.4"/>
    <n v="0.06"/>
    <n v="4362.7973999999995"/>
    <n v="10"/>
    <n v="2024"/>
    <n v="0.2957786634902147"/>
  </r>
  <r>
    <s v="O08687"/>
    <s v="2024-09-15"/>
    <x v="3"/>
    <s v="Telangana"/>
    <s v="Consumer"/>
    <s v="Beauty"/>
    <s v="Skincare"/>
    <n v="1"/>
    <n v="14394.76"/>
    <n v="8345.98"/>
    <n v="0.04"/>
    <n v="5472.9896000000008"/>
    <n v="9"/>
    <n v="2024"/>
    <n v="0.38020707535241993"/>
  </r>
  <r>
    <s v="O08688"/>
    <s v="2024-01-26"/>
    <x v="2"/>
    <s v="Delhi"/>
    <s v="Consumer"/>
    <s v="Beauty"/>
    <s v="Haircare"/>
    <n v="3"/>
    <n v="25614.799999999999"/>
    <n v="17018.2"/>
    <n v="0.22"/>
    <n v="2961.3439999999982"/>
    <n v="1"/>
    <n v="2024"/>
    <n v="0.11561066258569258"/>
  </r>
  <r>
    <s v="O08689"/>
    <s v="2024-09-19"/>
    <x v="2"/>
    <s v="Delhi"/>
    <s v="Consumer"/>
    <s v="Home"/>
    <s v="Sofa"/>
    <n v="1"/>
    <n v="8803.7900000000009"/>
    <n v="6042.01"/>
    <n v="0.28999999999999998"/>
    <n v="208.68090000000075"/>
    <n v="9"/>
    <n v="2024"/>
    <n v="2.3703529956984517E-2"/>
  </r>
  <r>
    <s v="O08690"/>
    <s v="2024-03-05"/>
    <x v="4"/>
    <s v="Maharashtra"/>
    <s v="Corporate"/>
    <s v="Beauty"/>
    <s v="Skincare"/>
    <n v="1"/>
    <n v="7115.36"/>
    <n v="4211.6499999999996"/>
    <n v="0.28999999999999998"/>
    <n v="840.25560000000041"/>
    <n v="3"/>
    <n v="2024"/>
    <n v="0.11809038474511485"/>
  </r>
  <r>
    <s v="O08691"/>
    <s v="2024-10-30"/>
    <x v="6"/>
    <s v="Tamil Nadu"/>
    <s v="Corporate"/>
    <s v="Beauty"/>
    <s v="Perfume"/>
    <n v="4"/>
    <n v="35496.17"/>
    <n v="26699.08"/>
    <n v="0.13"/>
    <n v="4182.5878999999968"/>
    <n v="10"/>
    <n v="2024"/>
    <n v="0.11783209005365923"/>
  </r>
  <r>
    <s v="O08692"/>
    <s v="2024-05-26"/>
    <x v="3"/>
    <s v="Telangana"/>
    <s v="SMB"/>
    <s v="Electronics"/>
    <s v="Laptop"/>
    <n v="3"/>
    <n v="38104.39"/>
    <n v="21518.16"/>
    <n v="0.1"/>
    <n v="12775.790999999999"/>
    <n v="5"/>
    <n v="2024"/>
    <n v="0.33528396596822568"/>
  </r>
  <r>
    <s v="O08693"/>
    <s v="2024-01-21"/>
    <x v="0"/>
    <s v="Karnataka"/>
    <s v="SMB"/>
    <s v="Beauty"/>
    <s v="Makeup"/>
    <n v="5"/>
    <n v="14578.65"/>
    <n v="10483.48"/>
    <n v="0.17"/>
    <n v="1616.7995000000001"/>
    <n v="1"/>
    <n v="2024"/>
    <n v="0.11090186677092873"/>
  </r>
  <r>
    <s v="O08694"/>
    <s v="2024-08-16"/>
    <x v="6"/>
    <s v="Tamil Nadu"/>
    <s v="Corporate"/>
    <s v="Home"/>
    <s v="Chair"/>
    <n v="1"/>
    <n v="8705.64"/>
    <n v="5774.73"/>
    <n v="0.09"/>
    <n v="2147.4023999999999"/>
    <n v="8"/>
    <n v="2024"/>
    <n v="0.24666795318896717"/>
  </r>
  <r>
    <s v="O08695"/>
    <s v="2024-02-16"/>
    <x v="7"/>
    <s v="Uttar Pradesh"/>
    <s v="Consumer"/>
    <s v="Electronics"/>
    <s v="Tablet"/>
    <n v="1"/>
    <n v="4921.32"/>
    <n v="3274.08"/>
    <n v="0.19"/>
    <n v="712.1891999999998"/>
    <n v="2"/>
    <n v="2024"/>
    <n v="0.14471507644290554"/>
  </r>
  <r>
    <s v="O08696"/>
    <s v="2024-11-20"/>
    <x v="3"/>
    <s v="Telangana"/>
    <s v="Corporate"/>
    <s v="Beauty"/>
    <s v="Perfume"/>
    <n v="3"/>
    <n v="37688.080000000002"/>
    <n v="31776.13"/>
    <n v="0.28999999999999998"/>
    <n v="-5017.5931999999993"/>
    <n v="11"/>
    <n v="2024"/>
    <n v="-0.13313475242039391"/>
  </r>
  <r>
    <s v="O08697"/>
    <s v="2024-07-13"/>
    <x v="0"/>
    <s v="Karnataka"/>
    <s v="Consumer"/>
    <s v="Electronics"/>
    <s v="Headphones"/>
    <n v="4"/>
    <n v="9202.7900000000009"/>
    <n v="5182.99"/>
    <n v="7.0000000000000007E-2"/>
    <n v="3375.6047000000008"/>
    <n v="7"/>
    <n v="2024"/>
    <n v="0.36680231755804493"/>
  </r>
  <r>
    <s v="O08698"/>
    <s v="2025-01-17"/>
    <x v="1"/>
    <s v="Maharashtra"/>
    <s v="Consumer"/>
    <s v="Electronics"/>
    <s v="Headphones"/>
    <n v="5"/>
    <n v="59272.36"/>
    <n v="38574.58"/>
    <n v="0.01"/>
    <n v="20105.056399999998"/>
    <n v="1"/>
    <n v="2025"/>
    <n v="0.33919783858783414"/>
  </r>
  <r>
    <s v="O08699"/>
    <s v="2025-01-09"/>
    <x v="1"/>
    <s v="Maharashtra"/>
    <s v="Consumer"/>
    <s v="Electronics"/>
    <s v="Headphones"/>
    <n v="1"/>
    <n v="10548.37"/>
    <n v="8793.94"/>
    <n v="0.26"/>
    <n v="-988.14620000000014"/>
    <n v="1"/>
    <n v="2025"/>
    <n v="-9.3677620333757733E-2"/>
  </r>
  <r>
    <s v="O08700"/>
    <s v="2025-04-25"/>
    <x v="5"/>
    <s v="West Bengal"/>
    <s v="SMB"/>
    <s v="Electronics"/>
    <s v="Phone"/>
    <n v="3"/>
    <n v="28439.31"/>
    <n v="15980.29"/>
    <n v="0.28000000000000003"/>
    <n v="4496.0131999999994"/>
    <n v="4"/>
    <n v="2025"/>
    <n v="0.15809150081348666"/>
  </r>
  <r>
    <s v="O08701"/>
    <s v="2024-07-16"/>
    <x v="7"/>
    <s v="Uttar Pradesh"/>
    <s v="Corporate"/>
    <s v="Beauty"/>
    <s v="Perfume"/>
    <n v="1"/>
    <n v="7050.86"/>
    <n v="4422.37"/>
    <n v="0.05"/>
    <n v="2275.9469999999997"/>
    <n v="7"/>
    <n v="2024"/>
    <n v="0.32278998590242891"/>
  </r>
  <r>
    <s v="O08702"/>
    <s v="2025-04-11"/>
    <x v="7"/>
    <s v="Uttar Pradesh"/>
    <s v="SMB"/>
    <s v="Fashion"/>
    <s v="Jacket"/>
    <n v="3"/>
    <n v="23538.2"/>
    <n v="18602.96"/>
    <n v="0.1"/>
    <n v="2581.4200000000014"/>
    <n v="4"/>
    <n v="2025"/>
    <n v="0.10966938848340151"/>
  </r>
  <r>
    <s v="O08703"/>
    <s v="2024-09-10"/>
    <x v="6"/>
    <s v="Tamil Nadu"/>
    <s v="Consumer"/>
    <s v="Electronics"/>
    <s v="Headphones"/>
    <n v="4"/>
    <n v="54434.65"/>
    <n v="32128.93"/>
    <n v="0.3"/>
    <n v="5975.3250000000007"/>
    <n v="9"/>
    <n v="2024"/>
    <n v="0.10977061485652981"/>
  </r>
  <r>
    <s v="O08704"/>
    <s v="2025-06-09"/>
    <x v="2"/>
    <s v="Delhi"/>
    <s v="Consumer"/>
    <s v="Beauty"/>
    <s v="Haircare"/>
    <n v="3"/>
    <n v="43000.43"/>
    <n v="26209.52"/>
    <n v="0.28999999999999998"/>
    <n v="4320.7853000000014"/>
    <n v="6"/>
    <n v="2025"/>
    <n v="0.10048237424602502"/>
  </r>
  <r>
    <s v="O08705"/>
    <s v="2025-06-18"/>
    <x v="3"/>
    <s v="Telangana"/>
    <s v="Consumer"/>
    <s v="Home"/>
    <s v="Lamp"/>
    <n v="1"/>
    <n v="11862.56"/>
    <n v="7595.98"/>
    <n v="0.04"/>
    <n v="3792.0776000000001"/>
    <n v="6"/>
    <n v="2025"/>
    <n v="0.31966772770801583"/>
  </r>
  <r>
    <s v="O08706"/>
    <s v="2024-09-20"/>
    <x v="6"/>
    <s v="Tamil Nadu"/>
    <s v="SMB"/>
    <s v="Electronics"/>
    <s v="Phone"/>
    <n v="4"/>
    <n v="50904.49"/>
    <n v="35051.5"/>
    <n v="0.1"/>
    <n v="10762.540999999997"/>
    <n v="9"/>
    <n v="2024"/>
    <n v="0.21142616299662365"/>
  </r>
  <r>
    <s v="O08707"/>
    <s v="2024-04-13"/>
    <x v="4"/>
    <s v="Maharashtra"/>
    <s v="Corporate"/>
    <s v="Beauty"/>
    <s v="Haircare"/>
    <n v="1"/>
    <n v="5061.93"/>
    <n v="3967.79"/>
    <n v="0.27"/>
    <n v="-272.58109999999988"/>
    <n v="4"/>
    <n v="2024"/>
    <n v="-5.384924327282279E-2"/>
  </r>
  <r>
    <s v="O08708"/>
    <s v="2024-03-09"/>
    <x v="5"/>
    <s v="West Bengal"/>
    <s v="Corporate"/>
    <s v="Electronics"/>
    <s v="Laptop"/>
    <n v="3"/>
    <n v="24265.59"/>
    <n v="19777.78"/>
    <n v="0.06"/>
    <n v="3031.8746000000015"/>
    <n v="3"/>
    <n v="2024"/>
    <n v="0.12494543095799449"/>
  </r>
  <r>
    <s v="O08709"/>
    <s v="2025-04-21"/>
    <x v="0"/>
    <s v="Karnataka"/>
    <s v="Consumer"/>
    <s v="Fashion"/>
    <s v="Jeans"/>
    <n v="5"/>
    <n v="51417.13"/>
    <n v="32029.64"/>
    <n v="0.03"/>
    <n v="17844.9761"/>
    <n v="4"/>
    <n v="2025"/>
    <n v="0.34706285823421107"/>
  </r>
  <r>
    <s v="O08710"/>
    <s v="2024-11-15"/>
    <x v="7"/>
    <s v="Uttar Pradesh"/>
    <s v="Consumer"/>
    <s v="Beauty"/>
    <s v="Makeup"/>
    <n v="3"/>
    <n v="32475.02"/>
    <n v="21223.32"/>
    <n v="0.19"/>
    <n v="5081.4462000000003"/>
    <n v="11"/>
    <n v="2024"/>
    <n v="0.15647245790764719"/>
  </r>
  <r>
    <s v="O08711"/>
    <s v="2024-10-26"/>
    <x v="3"/>
    <s v="Telangana"/>
    <s v="Consumer"/>
    <s v="Electronics"/>
    <s v="Tablet"/>
    <n v="4"/>
    <n v="10678.09"/>
    <n v="6575.17"/>
    <n v="0.12"/>
    <n v="2821.5492000000004"/>
    <n v="10"/>
    <n v="2024"/>
    <n v="0.26423725591374492"/>
  </r>
  <r>
    <s v="O08712"/>
    <s v="2025-02-28"/>
    <x v="2"/>
    <s v="Delhi"/>
    <s v="Corporate"/>
    <s v="Fashion"/>
    <s v="Shoes"/>
    <n v="3"/>
    <n v="25758.639999999999"/>
    <n v="19192.86"/>
    <n v="0.13"/>
    <n v="3217.1567999999988"/>
    <n v="2"/>
    <n v="2025"/>
    <n v="0.12489622122907106"/>
  </r>
  <r>
    <s v="O08713"/>
    <s v="2024-07-23"/>
    <x v="1"/>
    <s v="Maharashtra"/>
    <s v="SMB"/>
    <s v="Fashion"/>
    <s v="Jeans"/>
    <n v="3"/>
    <n v="6945.09"/>
    <n v="5348.02"/>
    <n v="0.28999999999999998"/>
    <n v="-417.00610000000029"/>
    <n v="7"/>
    <n v="2024"/>
    <n v="-6.0043296775131823E-2"/>
  </r>
  <r>
    <s v="O08714"/>
    <s v="2024-05-05"/>
    <x v="1"/>
    <s v="Maharashtra"/>
    <s v="SMB"/>
    <s v="Fashion"/>
    <s v="Jacket"/>
    <n v="4"/>
    <n v="42412.99"/>
    <n v="28573.75"/>
    <n v="0.09"/>
    <n v="10022.070899999999"/>
    <n v="5"/>
    <n v="2024"/>
    <n v="0.23629720281451508"/>
  </r>
  <r>
    <s v="O08715"/>
    <s v="2025-06-01"/>
    <x v="1"/>
    <s v="Maharashtra"/>
    <s v="Corporate"/>
    <s v="Fashion"/>
    <s v="Shoes"/>
    <n v="2"/>
    <n v="11717.15"/>
    <n v="9306.6299999999992"/>
    <n v="0.28999999999999998"/>
    <n v="-987.45349999999917"/>
    <n v="6"/>
    <n v="2025"/>
    <n v="-8.4274204904776259E-2"/>
  </r>
  <r>
    <s v="O08716"/>
    <s v="2024-05-27"/>
    <x v="5"/>
    <s v="West Bengal"/>
    <s v="Consumer"/>
    <s v="Beauty"/>
    <s v="Haircare"/>
    <n v="3"/>
    <n v="23837.82"/>
    <n v="16770.900000000001"/>
    <n v="0.22"/>
    <n v="1822.5995999999986"/>
    <n v="5"/>
    <n v="2024"/>
    <n v="7.6458317077652174E-2"/>
  </r>
  <r>
    <s v="O08717"/>
    <s v="2024-10-10"/>
    <x v="0"/>
    <s v="Karnataka"/>
    <s v="SMB"/>
    <s v="Home"/>
    <s v="Table"/>
    <n v="5"/>
    <n v="7878.71"/>
    <n v="6493.11"/>
    <n v="0.14000000000000001"/>
    <n v="282.58060000000023"/>
    <n v="10"/>
    <n v="2024"/>
    <n v="3.5866353755881389E-2"/>
  </r>
  <r>
    <s v="O08718"/>
    <s v="2024-10-09"/>
    <x v="0"/>
    <s v="Karnataka"/>
    <s v="SMB"/>
    <s v="Home"/>
    <s v="Sofa"/>
    <n v="2"/>
    <n v="2186.96"/>
    <n v="1230.55"/>
    <n v="0.1"/>
    <n v="737.71400000000006"/>
    <n v="10"/>
    <n v="2024"/>
    <n v="0.33732395654241504"/>
  </r>
  <r>
    <s v="O08719"/>
    <s v="2024-05-01"/>
    <x v="4"/>
    <s v="Maharashtra"/>
    <s v="Consumer"/>
    <s v="Electronics"/>
    <s v="Laptop"/>
    <n v="2"/>
    <n v="17034.87"/>
    <n v="14044.39"/>
    <n v="0.13"/>
    <n v="775.94689999999946"/>
    <n v="5"/>
    <n v="2024"/>
    <n v="4.5550503173784097E-2"/>
  </r>
  <r>
    <s v="O08720"/>
    <s v="2024-09-17"/>
    <x v="0"/>
    <s v="Karnataka"/>
    <s v="Consumer"/>
    <s v="Beauty"/>
    <s v="Makeup"/>
    <n v="5"/>
    <n v="9329.7900000000009"/>
    <n v="6319.39"/>
    <n v="0.09"/>
    <n v="2170.7189000000008"/>
    <n v="9"/>
    <n v="2024"/>
    <n v="0.23266535474003172"/>
  </r>
  <r>
    <s v="O08721"/>
    <s v="2024-05-25"/>
    <x v="0"/>
    <s v="Karnataka"/>
    <s v="Consumer"/>
    <s v="Home"/>
    <s v="Table"/>
    <n v="2"/>
    <n v="18085.45"/>
    <n v="13821.53"/>
    <n v="0.06"/>
    <n v="3178.7930000000001"/>
    <n v="5"/>
    <n v="2024"/>
    <n v="0.17576521457857006"/>
  </r>
  <r>
    <s v="O08722"/>
    <s v="2025-04-19"/>
    <x v="0"/>
    <s v="Karnataka"/>
    <s v="SMB"/>
    <s v="Beauty"/>
    <s v="Makeup"/>
    <n v="2"/>
    <n v="9098.52"/>
    <n v="6113.12"/>
    <n v="0.2"/>
    <n v="1165.6960000000004"/>
    <n v="4"/>
    <n v="2025"/>
    <n v="0.12811929852327636"/>
  </r>
  <r>
    <s v="O08723"/>
    <s v="2025-05-15"/>
    <x v="7"/>
    <s v="Uttar Pradesh"/>
    <s v="Corporate"/>
    <s v="Electronics"/>
    <s v="Laptop"/>
    <n v="1"/>
    <n v="9716.23"/>
    <n v="7419.53"/>
    <n v="0.24"/>
    <n v="-35.195200000000114"/>
    <n v="5"/>
    <n v="2025"/>
    <n v="-3.6223102993650949E-3"/>
  </r>
  <r>
    <s v="O08724"/>
    <s v="2024-06-07"/>
    <x v="2"/>
    <s v="Delhi"/>
    <s v="Consumer"/>
    <s v="Home"/>
    <s v="Sofa"/>
    <n v="2"/>
    <n v="19318.599999999999"/>
    <n v="12556.56"/>
    <n v="0.28999999999999998"/>
    <n v="1159.6459999999997"/>
    <n v="6"/>
    <n v="2024"/>
    <n v="6.0027434700237067E-2"/>
  </r>
  <r>
    <s v="O08725"/>
    <s v="2024-02-10"/>
    <x v="3"/>
    <s v="Telangana"/>
    <s v="Corporate"/>
    <s v="Fashion"/>
    <s v="Shoes"/>
    <n v="3"/>
    <n v="20577.23"/>
    <n v="15505.86"/>
    <n v="0.09"/>
    <n v="3219.4192999999991"/>
    <n v="2"/>
    <n v="2024"/>
    <n v="0.15645542670223345"/>
  </r>
  <r>
    <s v="O08726"/>
    <s v="2025-05-23"/>
    <x v="7"/>
    <s v="Uttar Pradesh"/>
    <s v="Consumer"/>
    <s v="Electronics"/>
    <s v="Tablet"/>
    <n v="3"/>
    <n v="4749.42"/>
    <n v="2850.61"/>
    <n v="0.15"/>
    <n v="1186.3969999999999"/>
    <n v="5"/>
    <n v="2025"/>
    <n v="0.24979829115976265"/>
  </r>
  <r>
    <s v="O08727"/>
    <s v="2024-02-06"/>
    <x v="4"/>
    <s v="Maharashtra"/>
    <s v="SMB"/>
    <s v="Home"/>
    <s v="Lamp"/>
    <n v="2"/>
    <n v="16775.91"/>
    <n v="9741.76"/>
    <n v="0.22"/>
    <n v="3343.4497999999999"/>
    <n v="2"/>
    <n v="2024"/>
    <n v="0.19930065194674984"/>
  </r>
  <r>
    <s v="O08728"/>
    <s v="2024-08-02"/>
    <x v="1"/>
    <s v="Maharashtra"/>
    <s v="SMB"/>
    <s v="Electronics"/>
    <s v="Headphones"/>
    <n v="1"/>
    <n v="12754.45"/>
    <n v="8750.2000000000007"/>
    <n v="0.23"/>
    <n v="1070.7264999999998"/>
    <n v="8"/>
    <n v="2024"/>
    <n v="8.3949249085613228E-2"/>
  </r>
  <r>
    <s v="O08729"/>
    <s v="2024-04-16"/>
    <x v="3"/>
    <s v="Telangana"/>
    <s v="Corporate"/>
    <s v="Beauty"/>
    <s v="Perfume"/>
    <n v="3"/>
    <n v="16093.7"/>
    <n v="12219.27"/>
    <n v="0.26"/>
    <n v="-309.93199999999979"/>
    <n v="4"/>
    <n v="2024"/>
    <n v="-1.9257970510199628E-2"/>
  </r>
  <r>
    <s v="O08730"/>
    <s v="2024-03-18"/>
    <x v="1"/>
    <s v="Maharashtra"/>
    <s v="Corporate"/>
    <s v="Electronics"/>
    <s v="Headphones"/>
    <n v="3"/>
    <n v="32849.15"/>
    <n v="18499.72"/>
    <n v="0.14000000000000001"/>
    <n v="9750.5489999999991"/>
    <n v="3"/>
    <n v="2024"/>
    <n v="0.29682804577896227"/>
  </r>
  <r>
    <s v="O08731"/>
    <s v="2024-10-09"/>
    <x v="4"/>
    <s v="Maharashtra"/>
    <s v="SMB"/>
    <s v="Electronics"/>
    <s v="Tablet"/>
    <n v="5"/>
    <n v="59579.74"/>
    <n v="36367.11"/>
    <n v="0.2"/>
    <n v="11296.681999999997"/>
    <n v="10"/>
    <n v="2024"/>
    <n v="0.18960609764325922"/>
  </r>
  <r>
    <s v="O08732"/>
    <s v="2024-11-04"/>
    <x v="2"/>
    <s v="Delhi"/>
    <s v="Corporate"/>
    <s v="Home"/>
    <s v="Lamp"/>
    <n v="2"/>
    <n v="15234.68"/>
    <n v="9892.48"/>
    <n v="0.09"/>
    <n v="3971.0788000000007"/>
    <n v="11"/>
    <n v="2024"/>
    <n v="0.26066046677711646"/>
  </r>
  <r>
    <s v="O08733"/>
    <s v="2025-04-05"/>
    <x v="1"/>
    <s v="Maharashtra"/>
    <s v="SMB"/>
    <s v="Home"/>
    <s v="Chair"/>
    <n v="4"/>
    <n v="47646.17"/>
    <n v="37455.11"/>
    <n v="0.21"/>
    <n v="185.36429999999928"/>
    <n v="4"/>
    <n v="2025"/>
    <n v="3.890434425264387E-3"/>
  </r>
  <r>
    <s v="O08734"/>
    <s v="2024-07-12"/>
    <x v="1"/>
    <s v="Maharashtra"/>
    <s v="SMB"/>
    <s v="Fashion"/>
    <s v="Shirt"/>
    <n v="2"/>
    <n v="28891.46"/>
    <n v="17900.55"/>
    <n v="0.18"/>
    <n v="5790.4472000000005"/>
    <n v="7"/>
    <n v="2024"/>
    <n v="0.2004207194790433"/>
  </r>
  <r>
    <s v="O08735"/>
    <s v="2025-02-16"/>
    <x v="7"/>
    <s v="Uttar Pradesh"/>
    <s v="Consumer"/>
    <s v="Home"/>
    <s v="Table"/>
    <n v="4"/>
    <n v="39409.51"/>
    <n v="32812.54"/>
    <n v="0.28999999999999998"/>
    <n v="-4831.7878999999994"/>
    <n v="2"/>
    <n v="2025"/>
    <n v="-0.12260461751490945"/>
  </r>
  <r>
    <s v="O08736"/>
    <s v="2025-04-26"/>
    <x v="3"/>
    <s v="Telangana"/>
    <s v="Consumer"/>
    <s v="Electronics"/>
    <s v="Laptop"/>
    <n v="2"/>
    <n v="10670.9"/>
    <n v="8328.2800000000007"/>
    <n v="0.22"/>
    <n v="-4.978000000000975"/>
    <n v="4"/>
    <n v="2025"/>
    <n v="-4.6650235687720578E-4"/>
  </r>
  <r>
    <s v="O08737"/>
    <s v="2024-10-22"/>
    <x v="4"/>
    <s v="Maharashtra"/>
    <s v="Consumer"/>
    <s v="Fashion"/>
    <s v="Jeans"/>
    <n v="4"/>
    <n v="44074.49"/>
    <n v="36020.620000000003"/>
    <n v="0.24"/>
    <n v="-2524.0076000000045"/>
    <n v="10"/>
    <n v="2024"/>
    <n v="-5.7266858901827443E-2"/>
  </r>
  <r>
    <s v="O08738"/>
    <s v="2025-05-15"/>
    <x v="7"/>
    <s v="Uttar Pradesh"/>
    <s v="SMB"/>
    <s v="Fashion"/>
    <s v="Jacket"/>
    <n v="4"/>
    <n v="54907.56"/>
    <n v="44617.09"/>
    <n v="0.04"/>
    <n v="8094.1676000000007"/>
    <n v="5"/>
    <n v="2025"/>
    <n v="0.14741444711802895"/>
  </r>
  <r>
    <s v="O08739"/>
    <s v="2024-11-13"/>
    <x v="0"/>
    <s v="Karnataka"/>
    <s v="SMB"/>
    <s v="Fashion"/>
    <s v="Shirt"/>
    <n v="2"/>
    <n v="6458.73"/>
    <n v="4088.79"/>
    <n v="0.13"/>
    <n v="1530.3050999999996"/>
    <n v="11"/>
    <n v="2024"/>
    <n v="0.23693591464575847"/>
  </r>
  <r>
    <s v="O08740"/>
    <s v="2025-03-29"/>
    <x v="0"/>
    <s v="Karnataka"/>
    <s v="SMB"/>
    <s v="Fashion"/>
    <s v="Shirt"/>
    <n v="2"/>
    <n v="20910.93"/>
    <n v="13184.95"/>
    <n v="0.16"/>
    <n v="4380.2311999999993"/>
    <n v="3"/>
    <n v="2025"/>
    <n v="0.20947089392963389"/>
  </r>
  <r>
    <s v="O08741"/>
    <s v="2024-08-05"/>
    <x v="6"/>
    <s v="Tamil Nadu"/>
    <s v="SMB"/>
    <s v="Electronics"/>
    <s v="Phone"/>
    <n v="4"/>
    <n v="54962.25"/>
    <n v="39538.120000000003"/>
    <n v="0.17"/>
    <n v="6080.5474999999969"/>
    <n v="8"/>
    <n v="2024"/>
    <n v="0.11063134242138917"/>
  </r>
  <r>
    <s v="O08742"/>
    <s v="2024-02-01"/>
    <x v="6"/>
    <s v="Tamil Nadu"/>
    <s v="Corporate"/>
    <s v="Fashion"/>
    <s v="Jeans"/>
    <n v="2"/>
    <n v="28319.5"/>
    <n v="20543.580000000002"/>
    <n v="0.25"/>
    <n v="696.04499999999825"/>
    <n v="2"/>
    <n v="2024"/>
    <n v="2.4578294108299873E-2"/>
  </r>
  <r>
    <s v="O08743"/>
    <s v="2024-05-26"/>
    <x v="6"/>
    <s v="Tamil Nadu"/>
    <s v="Consumer"/>
    <s v="Home"/>
    <s v="Table"/>
    <n v="3"/>
    <n v="27095.16"/>
    <n v="22112.1"/>
    <n v="0.03"/>
    <n v="4170.2052000000012"/>
    <n v="5"/>
    <n v="2024"/>
    <n v="0.15390959861466039"/>
  </r>
  <r>
    <s v="O08744"/>
    <s v="2025-04-22"/>
    <x v="2"/>
    <s v="Delhi"/>
    <s v="SMB"/>
    <s v="Fashion"/>
    <s v="Shirt"/>
    <n v="3"/>
    <n v="5039.1899999999996"/>
    <n v="4182.49"/>
    <n v="0.02"/>
    <n v="755.91619999999978"/>
    <n v="4"/>
    <n v="2025"/>
    <n v="0.15000748136109174"/>
  </r>
  <r>
    <s v="O08745"/>
    <s v="2025-06-08"/>
    <x v="4"/>
    <s v="Maharashtra"/>
    <s v="Corporate"/>
    <s v="Beauty"/>
    <s v="Makeup"/>
    <n v="4"/>
    <n v="17338.61"/>
    <n v="14226.11"/>
    <n v="0.12"/>
    <n v="1031.8667999999998"/>
    <n v="6"/>
    <n v="2025"/>
    <n v="5.9512659896035484E-2"/>
  </r>
  <r>
    <s v="O08746"/>
    <s v="2024-09-17"/>
    <x v="0"/>
    <s v="Karnataka"/>
    <s v="Consumer"/>
    <s v="Beauty"/>
    <s v="Perfume"/>
    <n v="1"/>
    <n v="8928.26"/>
    <n v="6532.56"/>
    <n v="0.03"/>
    <n v="2127.8521999999998"/>
    <n v="9"/>
    <n v="2024"/>
    <n v="0.23832775927224339"/>
  </r>
  <r>
    <s v="O08747"/>
    <s v="2024-07-25"/>
    <x v="3"/>
    <s v="Telangana"/>
    <s v="Consumer"/>
    <s v="Home"/>
    <s v="Table"/>
    <n v="5"/>
    <n v="39405.14"/>
    <n v="27028.2"/>
    <n v="0.28999999999999998"/>
    <n v="949.44939999999951"/>
    <n v="7"/>
    <n v="2024"/>
    <n v="2.4094557207511497E-2"/>
  </r>
  <r>
    <s v="O08748"/>
    <s v="2024-12-08"/>
    <x v="6"/>
    <s v="Tamil Nadu"/>
    <s v="Consumer"/>
    <s v="Fashion"/>
    <s v="Shoes"/>
    <n v="5"/>
    <n v="68464.11"/>
    <n v="40937.03"/>
    <n v="0.14000000000000001"/>
    <n v="17942.104599999999"/>
    <n v="12"/>
    <n v="2024"/>
    <n v="0.26206584150440282"/>
  </r>
  <r>
    <s v="O08749"/>
    <s v="2024-06-28"/>
    <x v="3"/>
    <s v="Telangana"/>
    <s v="SMB"/>
    <s v="Electronics"/>
    <s v="Headphones"/>
    <n v="4"/>
    <n v="9536.85"/>
    <n v="6831.18"/>
    <n v="0.03"/>
    <n v="2419.5645"/>
    <n v="6"/>
    <n v="2024"/>
    <n v="0.25370688434860567"/>
  </r>
  <r>
    <s v="O08750"/>
    <s v="2024-08-21"/>
    <x v="7"/>
    <s v="Uttar Pradesh"/>
    <s v="SMB"/>
    <s v="Home"/>
    <s v="Lamp"/>
    <n v="1"/>
    <n v="10046.709999999999"/>
    <n v="6187.44"/>
    <n v="0.21"/>
    <n v="1749.4608999999996"/>
    <n v="8"/>
    <n v="2024"/>
    <n v="0.17413271608317546"/>
  </r>
  <r>
    <s v="O08751"/>
    <s v="2025-01-08"/>
    <x v="0"/>
    <s v="Karnataka"/>
    <s v="Corporate"/>
    <s v="Home"/>
    <s v="Chair"/>
    <n v="4"/>
    <n v="36910.74"/>
    <n v="28903.96"/>
    <n v="0.08"/>
    <n v="5053.920799999999"/>
    <n v="1"/>
    <n v="2025"/>
    <n v="0.13692277098752284"/>
  </r>
  <r>
    <s v="O08752"/>
    <s v="2024-05-23"/>
    <x v="2"/>
    <s v="Delhi"/>
    <s v="Consumer"/>
    <s v="Home"/>
    <s v="Sofa"/>
    <n v="2"/>
    <n v="20748.009999999998"/>
    <n v="14339.78"/>
    <n v="0.18"/>
    <n v="2673.5881999999983"/>
    <n v="5"/>
    <n v="2024"/>
    <n v="0.12885998223444073"/>
  </r>
  <r>
    <s v="O08753"/>
    <s v="2024-12-03"/>
    <x v="0"/>
    <s v="Karnataka"/>
    <s v="Corporate"/>
    <s v="Beauty"/>
    <s v="Makeup"/>
    <n v="2"/>
    <n v="29736.93"/>
    <n v="24875.63"/>
    <n v="0.09"/>
    <n v="2184.9762999999994"/>
    <n v="12"/>
    <n v="2024"/>
    <n v="7.3476861935646995E-2"/>
  </r>
  <r>
    <s v="O08754"/>
    <s v="2024-06-30"/>
    <x v="0"/>
    <s v="Karnataka"/>
    <s v="Consumer"/>
    <s v="Home"/>
    <s v="Table"/>
    <n v="1"/>
    <n v="6931.94"/>
    <n v="4997.8900000000003"/>
    <n v="0.25"/>
    <n v="201.06499999999937"/>
    <n v="6"/>
    <n v="2024"/>
    <n v="2.9005588623098207E-2"/>
  </r>
  <r>
    <s v="O08755"/>
    <s v="2024-07-13"/>
    <x v="7"/>
    <s v="Uttar Pradesh"/>
    <s v="Consumer"/>
    <s v="Electronics"/>
    <s v="Phone"/>
    <n v="2"/>
    <n v="10401.41"/>
    <n v="7474.92"/>
    <n v="0.25"/>
    <n v="326.13749999999982"/>
    <n v="7"/>
    <n v="2024"/>
    <n v="3.1355123968769605E-2"/>
  </r>
  <r>
    <s v="O08756"/>
    <s v="2025-02-28"/>
    <x v="1"/>
    <s v="Maharashtra"/>
    <s v="Corporate"/>
    <s v="Electronics"/>
    <s v="Laptop"/>
    <n v="2"/>
    <n v="2871.2"/>
    <n v="2347.1999999999998"/>
    <n v="0.2"/>
    <n v="-50.240000000000009"/>
    <n v="2"/>
    <n v="2025"/>
    <n v="-1.7497910281415441E-2"/>
  </r>
  <r>
    <s v="O08757"/>
    <s v="2024-11-26"/>
    <x v="2"/>
    <s v="Delhi"/>
    <s v="Corporate"/>
    <s v="Beauty"/>
    <s v="Haircare"/>
    <n v="1"/>
    <n v="4030.79"/>
    <n v="2515.5500000000002"/>
    <n v="0.08"/>
    <n v="1192.7767999999996"/>
    <n v="11"/>
    <n v="2024"/>
    <n v="0.29591638363695444"/>
  </r>
  <r>
    <s v="O08758"/>
    <s v="2024-01-18"/>
    <x v="4"/>
    <s v="Maharashtra"/>
    <s v="SMB"/>
    <s v="Electronics"/>
    <s v="Laptop"/>
    <n v="1"/>
    <n v="1829.49"/>
    <n v="1525"/>
    <n v="0.04"/>
    <n v="231.31040000000002"/>
    <n v="1"/>
    <n v="2024"/>
    <n v="0.12643436148872092"/>
  </r>
  <r>
    <s v="O08759"/>
    <s v="2025-01-03"/>
    <x v="2"/>
    <s v="Delhi"/>
    <s v="Consumer"/>
    <s v="Electronics"/>
    <s v="Tablet"/>
    <n v="3"/>
    <n v="29963.97"/>
    <n v="25282.799999999999"/>
    <n v="7.0000000000000007E-2"/>
    <n v="2583.6921000000016"/>
    <n v="1"/>
    <n v="2025"/>
    <n v="8.622662818044477E-2"/>
  </r>
  <r>
    <s v="O08760"/>
    <s v="2024-04-15"/>
    <x v="4"/>
    <s v="Maharashtra"/>
    <s v="Corporate"/>
    <s v="Beauty"/>
    <s v="Perfume"/>
    <n v="3"/>
    <n v="31950.3"/>
    <n v="19142.28"/>
    <n v="0.02"/>
    <n v="12169.014000000001"/>
    <n v="4"/>
    <n v="2024"/>
    <n v="0.38087323123726541"/>
  </r>
  <r>
    <s v="O08761"/>
    <s v="2024-04-27"/>
    <x v="0"/>
    <s v="Karnataka"/>
    <s v="SMB"/>
    <s v="Electronics"/>
    <s v="Phone"/>
    <n v="1"/>
    <n v="11021.23"/>
    <n v="9295.17"/>
    <n v="0.19"/>
    <n v="-367.97370000000046"/>
    <n v="4"/>
    <n v="2024"/>
    <n v="-3.3387716253086133E-2"/>
  </r>
  <r>
    <s v="O08762"/>
    <s v="2025-03-29"/>
    <x v="3"/>
    <s v="Telangana"/>
    <s v="SMB"/>
    <s v="Fashion"/>
    <s v="Jacket"/>
    <n v="1"/>
    <n v="11608.66"/>
    <n v="9352.6299999999992"/>
    <n v="0.11"/>
    <n v="979.07740000000058"/>
    <n v="3"/>
    <n v="2025"/>
    <n v="8.4340259771584367E-2"/>
  </r>
  <r>
    <s v="O08763"/>
    <s v="2024-07-06"/>
    <x v="6"/>
    <s v="Tamil Nadu"/>
    <s v="SMB"/>
    <s v="Home"/>
    <s v="Table"/>
    <n v="1"/>
    <n v="4953.55"/>
    <n v="4201.01"/>
    <n v="0.15"/>
    <n v="9.5074999999999363"/>
    <n v="7"/>
    <n v="2024"/>
    <n v="1.9193305810983913E-3"/>
  </r>
  <r>
    <s v="O08764"/>
    <s v="2024-05-22"/>
    <x v="5"/>
    <s v="West Bengal"/>
    <s v="Consumer"/>
    <s v="Fashion"/>
    <s v="Jacket"/>
    <n v="4"/>
    <n v="39762.400000000001"/>
    <n v="31138.6"/>
    <n v="0.08"/>
    <n v="5442.8080000000027"/>
    <n v="5"/>
    <n v="2024"/>
    <n v="0.13688328672313549"/>
  </r>
  <r>
    <s v="O08765"/>
    <s v="2025-03-21"/>
    <x v="5"/>
    <s v="West Bengal"/>
    <s v="Consumer"/>
    <s v="Fashion"/>
    <s v="Shoes"/>
    <n v="4"/>
    <n v="40572.47"/>
    <n v="24723.15"/>
    <n v="0.26"/>
    <n v="5300.4777999999988"/>
    <n v="3"/>
    <n v="2025"/>
    <n v="0.13064222612032245"/>
  </r>
  <r>
    <s v="O08766"/>
    <s v="2024-10-23"/>
    <x v="2"/>
    <s v="Delhi"/>
    <s v="Corporate"/>
    <s v="Home"/>
    <s v="Lamp"/>
    <n v="3"/>
    <n v="38457.269999999997"/>
    <n v="32214.91"/>
    <n v="0.26"/>
    <n v="-3756.5302000000029"/>
    <n v="10"/>
    <n v="2024"/>
    <n v="-9.7680625795850906E-2"/>
  </r>
  <r>
    <s v="O08767"/>
    <s v="2025-03-11"/>
    <x v="1"/>
    <s v="Maharashtra"/>
    <s v="Consumer"/>
    <s v="Electronics"/>
    <s v="Phone"/>
    <n v="4"/>
    <n v="32684.11"/>
    <n v="20212.28"/>
    <n v="0.1"/>
    <n v="9203.4190000000017"/>
    <n v="3"/>
    <n v="2025"/>
    <n v="0.28158695463942574"/>
  </r>
  <r>
    <s v="O08768"/>
    <s v="2024-08-20"/>
    <x v="4"/>
    <s v="Maharashtra"/>
    <s v="Corporate"/>
    <s v="Electronics"/>
    <s v="Laptop"/>
    <n v="3"/>
    <n v="13840.94"/>
    <n v="7941.3"/>
    <n v="0.28999999999999998"/>
    <n v="1885.7674000000006"/>
    <n v="8"/>
    <n v="2024"/>
    <n v="0.13624561626594731"/>
  </r>
  <r>
    <s v="O08769"/>
    <s v="2024-05-18"/>
    <x v="2"/>
    <s v="Delhi"/>
    <s v="Corporate"/>
    <s v="Beauty"/>
    <s v="Makeup"/>
    <n v="1"/>
    <n v="2215.77"/>
    <n v="1474.7"/>
    <n v="0.09"/>
    <n v="541.65069999999992"/>
    <n v="5"/>
    <n v="2024"/>
    <n v="0.2444525830749581"/>
  </r>
  <r>
    <s v="O08770"/>
    <s v="2024-02-06"/>
    <x v="5"/>
    <s v="West Bengal"/>
    <s v="Consumer"/>
    <s v="Home"/>
    <s v="Chair"/>
    <n v="4"/>
    <n v="5102.7299999999996"/>
    <n v="3746"/>
    <n v="0.28999999999999998"/>
    <n v="-123.0617000000002"/>
    <n v="2"/>
    <n v="2024"/>
    <n v="-2.4116835497860992E-2"/>
  </r>
  <r>
    <s v="O08771"/>
    <s v="2025-02-17"/>
    <x v="3"/>
    <s v="Telangana"/>
    <s v="SMB"/>
    <s v="Fashion"/>
    <s v="Jeans"/>
    <n v="5"/>
    <n v="35641.14"/>
    <n v="27978.84"/>
    <n v="0.12"/>
    <n v="3385.3631999999998"/>
    <n v="2"/>
    <n v="2025"/>
    <n v="9.4984705876411363E-2"/>
  </r>
  <r>
    <s v="O08772"/>
    <s v="2024-10-27"/>
    <x v="1"/>
    <s v="Maharashtra"/>
    <s v="SMB"/>
    <s v="Fashion"/>
    <s v="Jeans"/>
    <n v="3"/>
    <n v="44694.78"/>
    <n v="35149.49"/>
    <n v="0.11"/>
    <n v="4628.8642000000009"/>
    <n v="10"/>
    <n v="2024"/>
    <n v="0.10356610324516646"/>
  </r>
  <r>
    <s v="O08773"/>
    <s v="2024-07-01"/>
    <x v="2"/>
    <s v="Delhi"/>
    <s v="SMB"/>
    <s v="Fashion"/>
    <s v="Shirt"/>
    <n v="4"/>
    <n v="44511.96"/>
    <n v="32219.95"/>
    <n v="0.16"/>
    <n v="5170.0963999999985"/>
    <n v="7"/>
    <n v="2024"/>
    <n v="0.11615072443451151"/>
  </r>
  <r>
    <s v="O08774"/>
    <s v="2025-01-24"/>
    <x v="6"/>
    <s v="Tamil Nadu"/>
    <s v="SMB"/>
    <s v="Home"/>
    <s v="Lamp"/>
    <n v="5"/>
    <n v="61280.160000000003"/>
    <n v="36045.18"/>
    <n v="0.23"/>
    <n v="11140.543200000002"/>
    <n v="1"/>
    <n v="2025"/>
    <n v="0.18179690131357362"/>
  </r>
  <r>
    <s v="O08775"/>
    <s v="2025-04-07"/>
    <x v="2"/>
    <s v="Delhi"/>
    <s v="SMB"/>
    <s v="Home"/>
    <s v="Lamp"/>
    <n v="1"/>
    <n v="2394.6"/>
    <n v="1769.71"/>
    <n v="0.25"/>
    <n v="26.239999999999895"/>
    <n v="4"/>
    <n v="2025"/>
    <n v="1.0957988808151631E-2"/>
  </r>
  <r>
    <s v="O08776"/>
    <s v="2024-02-16"/>
    <x v="4"/>
    <s v="Maharashtra"/>
    <s v="Consumer"/>
    <s v="Electronics"/>
    <s v="Phone"/>
    <n v="3"/>
    <n v="11091.17"/>
    <n v="8674.7999999999993"/>
    <n v="0.04"/>
    <n v="1972.7232000000008"/>
    <n v="2"/>
    <n v="2024"/>
    <n v="0.17786430106111445"/>
  </r>
  <r>
    <s v="O08777"/>
    <s v="2025-03-15"/>
    <x v="0"/>
    <s v="Karnataka"/>
    <s v="Corporate"/>
    <s v="Electronics"/>
    <s v="Tablet"/>
    <n v="4"/>
    <n v="3261.04"/>
    <n v="2555.44"/>
    <n v="0.19"/>
    <n v="86.002399999999852"/>
    <n v="3"/>
    <n v="2025"/>
    <n v="2.6372690920687832E-2"/>
  </r>
  <r>
    <s v="O08778"/>
    <s v="2025-05-15"/>
    <x v="2"/>
    <s v="Delhi"/>
    <s v="Consumer"/>
    <s v="Fashion"/>
    <s v="Shoes"/>
    <n v="3"/>
    <n v="25842.240000000002"/>
    <n v="18933.48"/>
    <n v="0.13"/>
    <n v="3549.2688000000016"/>
    <n v="5"/>
    <n v="2025"/>
    <n v="0.13734369775994656"/>
  </r>
  <r>
    <s v="O08779"/>
    <s v="2024-11-02"/>
    <x v="6"/>
    <s v="Tamil Nadu"/>
    <s v="SMB"/>
    <s v="Home"/>
    <s v="Table"/>
    <n v="5"/>
    <n v="13347.6"/>
    <n v="8568.58"/>
    <n v="0.09"/>
    <n v="3577.7360000000008"/>
    <n v="11"/>
    <n v="2024"/>
    <n v="0.26804339356888135"/>
  </r>
  <r>
    <s v="O08780"/>
    <s v="2024-07-11"/>
    <x v="6"/>
    <s v="Tamil Nadu"/>
    <s v="Corporate"/>
    <s v="Fashion"/>
    <s v="Shoes"/>
    <n v="5"/>
    <n v="9773.85"/>
    <n v="8061.02"/>
    <n v="0.11"/>
    <n v="637.70649999999978"/>
    <n v="7"/>
    <n v="2024"/>
    <n v="6.5246192646705212E-2"/>
  </r>
  <r>
    <s v="O08781"/>
    <s v="2024-01-21"/>
    <x v="7"/>
    <s v="Uttar Pradesh"/>
    <s v="Consumer"/>
    <s v="Fashion"/>
    <s v="Shoes"/>
    <n v="1"/>
    <n v="10444.17"/>
    <n v="6444.79"/>
    <n v="7.0000000000000007E-2"/>
    <n v="3268.2880999999998"/>
    <n v="1"/>
    <n v="2024"/>
    <n v="0.31292942378379512"/>
  </r>
  <r>
    <s v="O08782"/>
    <s v="2025-04-24"/>
    <x v="1"/>
    <s v="Maharashtra"/>
    <s v="Consumer"/>
    <s v="Electronics"/>
    <s v="Tablet"/>
    <n v="4"/>
    <n v="9433.4699999999993"/>
    <n v="7733.95"/>
    <n v="0.12"/>
    <n v="567.50359999999955"/>
    <n v="4"/>
    <n v="2025"/>
    <n v="6.0158520671608602E-2"/>
  </r>
  <r>
    <s v="O08783"/>
    <s v="2024-01-30"/>
    <x v="5"/>
    <s v="West Bengal"/>
    <s v="SMB"/>
    <s v="Beauty"/>
    <s v="Perfume"/>
    <n v="4"/>
    <n v="44098.49"/>
    <n v="27421.67"/>
    <n v="0.04"/>
    <n v="14912.8804"/>
    <n v="1"/>
    <n v="2024"/>
    <n v="0.3381721324244889"/>
  </r>
  <r>
    <s v="O08784"/>
    <s v="2024-09-24"/>
    <x v="1"/>
    <s v="Maharashtra"/>
    <s v="Consumer"/>
    <s v="Fashion"/>
    <s v="Jeans"/>
    <n v="5"/>
    <n v="35412.519999999997"/>
    <n v="28772.92"/>
    <n v="0.06"/>
    <n v="4514.8487999999988"/>
    <n v="9"/>
    <n v="2024"/>
    <n v="0.12749301094641102"/>
  </r>
  <r>
    <s v="O08785"/>
    <s v="2024-03-11"/>
    <x v="3"/>
    <s v="Telangana"/>
    <s v="Consumer"/>
    <s v="Home"/>
    <s v="Sofa"/>
    <n v="1"/>
    <n v="4957.91"/>
    <n v="3605.71"/>
    <n v="0.11"/>
    <n v="806.82989999999984"/>
    <n v="3"/>
    <n v="2024"/>
    <n v="0.16273589072814953"/>
  </r>
  <r>
    <s v="O08786"/>
    <s v="2025-02-09"/>
    <x v="5"/>
    <s v="West Bengal"/>
    <s v="Corporate"/>
    <s v="Beauty"/>
    <s v="Makeup"/>
    <n v="3"/>
    <n v="23896.44"/>
    <n v="17133.009999999998"/>
    <n v="0"/>
    <n v="6763.43"/>
    <n v="2"/>
    <n v="2025"/>
    <n v="0.28303086150070894"/>
  </r>
  <r>
    <s v="O08787"/>
    <s v="2025-02-10"/>
    <x v="6"/>
    <s v="Tamil Nadu"/>
    <s v="Corporate"/>
    <s v="Fashion"/>
    <s v="Shoes"/>
    <n v="1"/>
    <n v="10287.799999999999"/>
    <n v="7579.26"/>
    <n v="0.1"/>
    <n v="1679.7599999999991"/>
    <n v="2"/>
    <n v="2025"/>
    <n v="0.16327689107486529"/>
  </r>
  <r>
    <s v="O08788"/>
    <s v="2025-02-08"/>
    <x v="0"/>
    <s v="Karnataka"/>
    <s v="SMB"/>
    <s v="Fashion"/>
    <s v="Shoes"/>
    <n v="2"/>
    <n v="17551.349999999999"/>
    <n v="12941.93"/>
    <n v="0.15"/>
    <n v="1976.7174999999984"/>
    <n v="2"/>
    <n v="2025"/>
    <n v="0.11262481233637291"/>
  </r>
  <r>
    <s v="O08789"/>
    <s v="2025-06-19"/>
    <x v="2"/>
    <s v="Delhi"/>
    <s v="SMB"/>
    <s v="Beauty"/>
    <s v="Makeup"/>
    <n v="3"/>
    <n v="34520.86"/>
    <n v="23550.48"/>
    <n v="0.3"/>
    <n v="614.12200000000121"/>
    <n v="6"/>
    <n v="2025"/>
    <n v="1.7789881248613193E-2"/>
  </r>
  <r>
    <s v="O08790"/>
    <s v="2024-11-16"/>
    <x v="7"/>
    <s v="Uttar Pradesh"/>
    <s v="SMB"/>
    <s v="Beauty"/>
    <s v="Perfume"/>
    <n v="1"/>
    <n v="5675.63"/>
    <n v="3163.18"/>
    <n v="0.25"/>
    <n v="1093.5425000000002"/>
    <n v="11"/>
    <n v="2024"/>
    <n v="0.19267332437103901"/>
  </r>
  <r>
    <s v="O08791"/>
    <s v="2024-02-09"/>
    <x v="7"/>
    <s v="Uttar Pradesh"/>
    <s v="Corporate"/>
    <s v="Beauty"/>
    <s v="Haircare"/>
    <n v="5"/>
    <n v="12801.56"/>
    <n v="8564.0300000000007"/>
    <n v="0.16"/>
    <n v="2189.2803999999987"/>
    <n v="2"/>
    <n v="2024"/>
    <n v="0.17101668859107788"/>
  </r>
  <r>
    <s v="O08792"/>
    <s v="2025-01-17"/>
    <x v="6"/>
    <s v="Tamil Nadu"/>
    <s v="Corporate"/>
    <s v="Electronics"/>
    <s v="Laptop"/>
    <n v="3"/>
    <n v="2158.63"/>
    <n v="1487.3"/>
    <n v="0.18"/>
    <n v="282.77660000000014"/>
    <n v="1"/>
    <n v="2025"/>
    <n v="0.13099817940082373"/>
  </r>
  <r>
    <s v="O08793"/>
    <s v="2024-05-11"/>
    <x v="0"/>
    <s v="Karnataka"/>
    <s v="SMB"/>
    <s v="Fashion"/>
    <s v="Jeans"/>
    <n v="2"/>
    <n v="19186"/>
    <n v="15558"/>
    <n v="0.1"/>
    <n v="1709.3999999999999"/>
    <n v="5"/>
    <n v="2024"/>
    <n v="8.9096215990826635E-2"/>
  </r>
  <r>
    <s v="O08794"/>
    <s v="2025-04-11"/>
    <x v="1"/>
    <s v="Maharashtra"/>
    <s v="Corporate"/>
    <s v="Electronics"/>
    <s v="Laptop"/>
    <n v="3"/>
    <n v="27198.52"/>
    <n v="16435.54"/>
    <n v="0.23"/>
    <n v="4507.3203999999996"/>
    <n v="4"/>
    <n v="2025"/>
    <n v="0.16571932590449773"/>
  </r>
  <r>
    <s v="O08795"/>
    <s v="2024-07-02"/>
    <x v="4"/>
    <s v="Maharashtra"/>
    <s v="SMB"/>
    <s v="Fashion"/>
    <s v="Shirt"/>
    <n v="4"/>
    <n v="19919.88"/>
    <n v="16364.17"/>
    <n v="0.04"/>
    <n v="2758.9148000000009"/>
    <n v="7"/>
    <n v="2024"/>
    <n v="0.13850057329662632"/>
  </r>
  <r>
    <s v="O08796"/>
    <s v="2024-12-28"/>
    <x v="4"/>
    <s v="Maharashtra"/>
    <s v="Consumer"/>
    <s v="Home"/>
    <s v="Sofa"/>
    <n v="1"/>
    <n v="9092.94"/>
    <n v="7156.91"/>
    <n v="0.02"/>
    <n v="1754.1712000000007"/>
    <n v="12"/>
    <n v="2024"/>
    <n v="0.19291573462488487"/>
  </r>
  <r>
    <s v="O08797"/>
    <s v="2024-11-21"/>
    <x v="7"/>
    <s v="Uttar Pradesh"/>
    <s v="Consumer"/>
    <s v="Electronics"/>
    <s v="Headphones"/>
    <n v="4"/>
    <n v="30889.83"/>
    <n v="22984.16"/>
    <n v="0.15"/>
    <n v="3272.1955000000016"/>
    <n v="11"/>
    <n v="2024"/>
    <n v="0.10593115921971734"/>
  </r>
  <r>
    <s v="O08798"/>
    <s v="2024-11-06"/>
    <x v="6"/>
    <s v="Tamil Nadu"/>
    <s v="SMB"/>
    <s v="Home"/>
    <s v="Sofa"/>
    <n v="4"/>
    <n v="18816.75"/>
    <n v="12408.46"/>
    <n v="0.28999999999999998"/>
    <n v="951.4325000000008"/>
    <n v="11"/>
    <n v="2024"/>
    <n v="5.0563062165358032E-2"/>
  </r>
  <r>
    <s v="O08799"/>
    <s v="2024-11-18"/>
    <x v="1"/>
    <s v="Maharashtra"/>
    <s v="SMB"/>
    <s v="Fashion"/>
    <s v="Shirt"/>
    <n v="5"/>
    <n v="17129.98"/>
    <n v="13438.62"/>
    <n v="0.18"/>
    <n v="607.96359999999913"/>
    <n v="11"/>
    <n v="2024"/>
    <n v="3.5491203142093516E-2"/>
  </r>
  <r>
    <s v="O08800"/>
    <s v="2025-05-23"/>
    <x v="3"/>
    <s v="Telangana"/>
    <s v="SMB"/>
    <s v="Fashion"/>
    <s v="Jeans"/>
    <n v="1"/>
    <n v="4703.95"/>
    <n v="2965.46"/>
    <n v="0"/>
    <n v="1738.4899999999998"/>
    <n v="5"/>
    <n v="2025"/>
    <n v="0.36958088415055429"/>
  </r>
  <r>
    <s v="O08801"/>
    <s v="2024-07-09"/>
    <x v="0"/>
    <s v="Karnataka"/>
    <s v="SMB"/>
    <s v="Home"/>
    <s v="Table"/>
    <n v="5"/>
    <n v="16603.509999999998"/>
    <n v="9825.42"/>
    <n v="0.04"/>
    <n v="6113.9495999999981"/>
    <n v="7"/>
    <n v="2024"/>
    <n v="0.36823235568864648"/>
  </r>
  <r>
    <s v="O08802"/>
    <s v="2025-06-11"/>
    <x v="2"/>
    <s v="Delhi"/>
    <s v="Corporate"/>
    <s v="Home"/>
    <s v="Table"/>
    <n v="1"/>
    <n v="3361.56"/>
    <n v="2040.19"/>
    <n v="7.0000000000000007E-2"/>
    <n v="1086.0607999999997"/>
    <n v="6"/>
    <n v="2025"/>
    <n v="0.32308237841954324"/>
  </r>
  <r>
    <s v="O08803"/>
    <s v="2024-07-09"/>
    <x v="0"/>
    <s v="Karnataka"/>
    <s v="SMB"/>
    <s v="Beauty"/>
    <s v="Perfume"/>
    <n v="3"/>
    <n v="42354.18"/>
    <n v="34280.57"/>
    <n v="0.13"/>
    <n v="2567.5666000000001"/>
    <n v="7"/>
    <n v="2024"/>
    <n v="6.0621327103959989E-2"/>
  </r>
  <r>
    <s v="O08804"/>
    <s v="2024-06-16"/>
    <x v="3"/>
    <s v="Telangana"/>
    <s v="SMB"/>
    <s v="Home"/>
    <s v="Sofa"/>
    <n v="5"/>
    <n v="32385.02"/>
    <n v="19829.7"/>
    <n v="0.02"/>
    <n v="11907.6196"/>
    <n v="6"/>
    <n v="2024"/>
    <n v="0.36768912293399847"/>
  </r>
  <r>
    <s v="O08805"/>
    <s v="2025-02-11"/>
    <x v="0"/>
    <s v="Karnataka"/>
    <s v="SMB"/>
    <s v="Beauty"/>
    <s v="Perfume"/>
    <n v="5"/>
    <n v="18810"/>
    <n v="15321.11"/>
    <n v="0.14000000000000001"/>
    <n v="855.48999999999933"/>
    <n v="2"/>
    <n v="2025"/>
    <n v="4.5480595427963816E-2"/>
  </r>
  <r>
    <s v="O08806"/>
    <s v="2024-03-07"/>
    <x v="5"/>
    <s v="West Bengal"/>
    <s v="Corporate"/>
    <s v="Electronics"/>
    <s v="Phone"/>
    <n v="5"/>
    <n v="41033.54"/>
    <n v="33050.03"/>
    <n v="0.1"/>
    <n v="3880.1560000000018"/>
    <n v="3"/>
    <n v="2024"/>
    <n v="9.4560596039240136E-2"/>
  </r>
  <r>
    <s v="O08807"/>
    <s v="2024-08-09"/>
    <x v="2"/>
    <s v="Delhi"/>
    <s v="Consumer"/>
    <s v="Home"/>
    <s v="Chair"/>
    <n v="1"/>
    <n v="6515.45"/>
    <n v="4129.24"/>
    <n v="0.14000000000000001"/>
    <n v="1474.047"/>
    <n v="8"/>
    <n v="2024"/>
    <n v="0.22623870952888903"/>
  </r>
  <r>
    <s v="O08808"/>
    <s v="2024-10-11"/>
    <x v="3"/>
    <s v="Telangana"/>
    <s v="Corporate"/>
    <s v="Electronics"/>
    <s v="Phone"/>
    <n v="1"/>
    <n v="12311.35"/>
    <n v="10073.969999999999"/>
    <n v="0.22"/>
    <n v="-471.11699999999928"/>
    <n v="10"/>
    <n v="2024"/>
    <n v="-3.8266883810467514E-2"/>
  </r>
  <r>
    <s v="O08809"/>
    <s v="2024-02-15"/>
    <x v="4"/>
    <s v="Maharashtra"/>
    <s v="Corporate"/>
    <s v="Electronics"/>
    <s v="Tablet"/>
    <n v="3"/>
    <n v="22633.85"/>
    <n v="16387.91"/>
    <n v="0.22"/>
    <n v="1266.4929999999986"/>
    <n v="2"/>
    <n v="2024"/>
    <n v="5.5955703514868158E-2"/>
  </r>
  <r>
    <s v="O08810"/>
    <s v="2025-01-15"/>
    <x v="1"/>
    <s v="Maharashtra"/>
    <s v="SMB"/>
    <s v="Home"/>
    <s v="Sofa"/>
    <n v="5"/>
    <n v="64845.03"/>
    <n v="36382.58"/>
    <n v="0.24"/>
    <n v="12899.642799999998"/>
    <n v="1"/>
    <n v="2025"/>
    <n v="0.19893032357298621"/>
  </r>
  <r>
    <s v="O08811"/>
    <s v="2024-05-28"/>
    <x v="4"/>
    <s v="Maharashtra"/>
    <s v="SMB"/>
    <s v="Home"/>
    <s v="Table"/>
    <n v="5"/>
    <n v="45137.41"/>
    <n v="31713.79"/>
    <n v="0.12"/>
    <n v="8007.1308000000026"/>
    <n v="5"/>
    <n v="2024"/>
    <n v="0.17739455586840278"/>
  </r>
  <r>
    <s v="O08812"/>
    <s v="2025-05-27"/>
    <x v="3"/>
    <s v="Telangana"/>
    <s v="Consumer"/>
    <s v="Fashion"/>
    <s v="Shirt"/>
    <n v="5"/>
    <n v="52376.25"/>
    <n v="37803.53"/>
    <n v="0.12"/>
    <n v="8287.5700000000015"/>
    <n v="5"/>
    <n v="2025"/>
    <n v="0.15823145032338135"/>
  </r>
  <r>
    <s v="O08813"/>
    <s v="2024-12-21"/>
    <x v="2"/>
    <s v="Delhi"/>
    <s v="SMB"/>
    <s v="Home"/>
    <s v="Table"/>
    <n v="1"/>
    <n v="6586.52"/>
    <n v="4595.3599999999997"/>
    <n v="0.09"/>
    <n v="1398.3732000000009"/>
    <n v="12"/>
    <n v="2024"/>
    <n v="0.21230835099567008"/>
  </r>
  <r>
    <s v="O08814"/>
    <s v="2024-02-29"/>
    <x v="4"/>
    <s v="Maharashtra"/>
    <s v="SMB"/>
    <s v="Fashion"/>
    <s v="Jeans"/>
    <n v="5"/>
    <n v="51873.760000000002"/>
    <n v="39006.68"/>
    <n v="0.27"/>
    <n v="-1138.8351999999995"/>
    <n v="2"/>
    <n v="2024"/>
    <n v="-2.1953974417894508E-2"/>
  </r>
  <r>
    <s v="O08815"/>
    <s v="2025-05-05"/>
    <x v="3"/>
    <s v="Telangana"/>
    <s v="Consumer"/>
    <s v="Fashion"/>
    <s v="Jacket"/>
    <n v="2"/>
    <n v="16290.97"/>
    <n v="13132.74"/>
    <n v="0.04"/>
    <n v="2506.5911999999998"/>
    <n v="5"/>
    <n v="2025"/>
    <n v="0.15386383990640212"/>
  </r>
  <r>
    <s v="O08816"/>
    <s v="2024-05-11"/>
    <x v="2"/>
    <s v="Delhi"/>
    <s v="SMB"/>
    <s v="Beauty"/>
    <s v="Haircare"/>
    <n v="5"/>
    <n v="42234.3"/>
    <n v="33984.17"/>
    <n v="0.2"/>
    <n v="-196.72999999999593"/>
    <n v="5"/>
    <n v="2024"/>
    <n v="-4.6580622858670775E-3"/>
  </r>
  <r>
    <s v="O08817"/>
    <s v="2024-07-14"/>
    <x v="0"/>
    <s v="Karnataka"/>
    <s v="Consumer"/>
    <s v="Electronics"/>
    <s v="Headphones"/>
    <n v="3"/>
    <n v="31931.4"/>
    <n v="25354.13"/>
    <n v="0.22"/>
    <n v="-447.63799999999992"/>
    <n v="7"/>
    <n v="2024"/>
    <n v="-1.4018740174248543E-2"/>
  </r>
  <r>
    <s v="O08818"/>
    <s v="2024-03-27"/>
    <x v="7"/>
    <s v="Uttar Pradesh"/>
    <s v="SMB"/>
    <s v="Home"/>
    <s v="Table"/>
    <n v="2"/>
    <n v="22839.78"/>
    <n v="15361.49"/>
    <n v="0.16"/>
    <n v="3823.9251999999992"/>
    <n v="3"/>
    <n v="2024"/>
    <n v="0.1674239068852677"/>
  </r>
  <r>
    <s v="O08819"/>
    <s v="2024-05-27"/>
    <x v="4"/>
    <s v="Maharashtra"/>
    <s v="Corporate"/>
    <s v="Electronics"/>
    <s v="Phone"/>
    <n v="3"/>
    <n v="34667.15"/>
    <n v="22884"/>
    <n v="0.16"/>
    <n v="6236.4060000000009"/>
    <n v="5"/>
    <n v="2024"/>
    <n v="0.17989381878810345"/>
  </r>
  <r>
    <s v="O08820"/>
    <s v="2024-02-09"/>
    <x v="2"/>
    <s v="Delhi"/>
    <s v="Consumer"/>
    <s v="Home"/>
    <s v="Lamp"/>
    <n v="3"/>
    <n v="6068.06"/>
    <n v="4447.79"/>
    <n v="0.06"/>
    <n v="1256.1864000000005"/>
    <n v="2"/>
    <n v="2024"/>
    <n v="0.20701614684100034"/>
  </r>
  <r>
    <s v="O08821"/>
    <s v="2024-09-09"/>
    <x v="2"/>
    <s v="Delhi"/>
    <s v="SMB"/>
    <s v="Home"/>
    <s v="Lamp"/>
    <n v="5"/>
    <n v="59245.86"/>
    <n v="38128.17"/>
    <n v="0.17"/>
    <n v="11045.893800000002"/>
    <n v="9"/>
    <n v="2024"/>
    <n v="0.18644161465459361"/>
  </r>
  <r>
    <s v="O08822"/>
    <s v="2024-11-16"/>
    <x v="7"/>
    <s v="Uttar Pradesh"/>
    <s v="Consumer"/>
    <s v="Electronics"/>
    <s v="Phone"/>
    <n v="2"/>
    <n v="2956.66"/>
    <n v="2352.3000000000002"/>
    <n v="0.13"/>
    <n v="219.99419999999969"/>
    <n v="11"/>
    <n v="2024"/>
    <n v="7.4406323351349057E-2"/>
  </r>
  <r>
    <s v="O08823"/>
    <s v="2024-12-07"/>
    <x v="4"/>
    <s v="Maharashtra"/>
    <s v="Consumer"/>
    <s v="Electronics"/>
    <s v="Laptop"/>
    <n v="3"/>
    <n v="19742.36"/>
    <n v="14787.88"/>
    <n v="0.16"/>
    <n v="1795.702400000001"/>
    <n v="12"/>
    <n v="2024"/>
    <n v="9.0956825830346574E-2"/>
  </r>
  <r>
    <s v="O08824"/>
    <s v="2024-03-04"/>
    <x v="1"/>
    <s v="Maharashtra"/>
    <s v="Consumer"/>
    <s v="Electronics"/>
    <s v="Laptop"/>
    <n v="2"/>
    <n v="3299.68"/>
    <n v="2244.84"/>
    <n v="0.05"/>
    <n v="889.85599999999965"/>
    <n v="3"/>
    <n v="2024"/>
    <n v="0.26967948407118258"/>
  </r>
  <r>
    <s v="O08825"/>
    <s v="2024-11-05"/>
    <x v="3"/>
    <s v="Telangana"/>
    <s v="Corporate"/>
    <s v="Fashion"/>
    <s v="Jeans"/>
    <n v="1"/>
    <n v="2451.08"/>
    <n v="1989.11"/>
    <n v="0.28000000000000003"/>
    <n v="-224.33240000000001"/>
    <n v="11"/>
    <n v="2024"/>
    <n v="-9.1523899668717462E-2"/>
  </r>
  <r>
    <s v="O08826"/>
    <s v="2024-05-08"/>
    <x v="6"/>
    <s v="Tamil Nadu"/>
    <s v="SMB"/>
    <s v="Fashion"/>
    <s v="Jacket"/>
    <n v="5"/>
    <n v="72700.210000000006"/>
    <n v="47798.27"/>
    <n v="0.24"/>
    <n v="7453.8896000000095"/>
    <n v="5"/>
    <n v="2024"/>
    <n v="0.10252913437251432"/>
  </r>
  <r>
    <s v="O08827"/>
    <s v="2025-06-19"/>
    <x v="7"/>
    <s v="Uttar Pradesh"/>
    <s v="SMB"/>
    <s v="Fashion"/>
    <s v="Shoes"/>
    <n v="2"/>
    <n v="18736.79"/>
    <n v="10966.86"/>
    <n v="0.11"/>
    <n v="5708.8831"/>
    <n v="6"/>
    <n v="2025"/>
    <n v="0.30468842848748368"/>
  </r>
  <r>
    <s v="O08828"/>
    <s v="2024-07-17"/>
    <x v="0"/>
    <s v="Karnataka"/>
    <s v="Consumer"/>
    <s v="Beauty"/>
    <s v="Makeup"/>
    <n v="5"/>
    <n v="6570.27"/>
    <n v="3846.21"/>
    <n v="0.09"/>
    <n v="2132.7357000000002"/>
    <n v="7"/>
    <n v="2024"/>
    <n v="0.32460396604705744"/>
  </r>
  <r>
    <s v="O08829"/>
    <s v="2024-05-07"/>
    <x v="2"/>
    <s v="Delhi"/>
    <s v="Consumer"/>
    <s v="Fashion"/>
    <s v="Shirt"/>
    <n v="4"/>
    <n v="15393.44"/>
    <n v="13037.55"/>
    <n v="0.21"/>
    <n v="-876.73239999999896"/>
    <n v="5"/>
    <n v="2024"/>
    <n v="-5.6954936648338443E-2"/>
  </r>
  <r>
    <s v="O08830"/>
    <s v="2024-04-28"/>
    <x v="0"/>
    <s v="Karnataka"/>
    <s v="SMB"/>
    <s v="Beauty"/>
    <s v="Perfume"/>
    <n v="1"/>
    <n v="8872.9599999999991"/>
    <n v="6051.69"/>
    <n v="0.23"/>
    <n v="780.48919999999953"/>
    <n v="4"/>
    <n v="2024"/>
    <n v="8.7962664094056509E-2"/>
  </r>
  <r>
    <s v="O08831"/>
    <s v="2025-06-10"/>
    <x v="4"/>
    <s v="Maharashtra"/>
    <s v="Corporate"/>
    <s v="Fashion"/>
    <s v="Jacket"/>
    <n v="3"/>
    <n v="42357.49"/>
    <n v="23427.47"/>
    <n v="7.0000000000000007E-2"/>
    <n v="15964.995699999996"/>
    <n v="6"/>
    <n v="2025"/>
    <n v="0.37691080609356215"/>
  </r>
  <r>
    <s v="O08832"/>
    <s v="2025-03-27"/>
    <x v="0"/>
    <s v="Karnataka"/>
    <s v="Consumer"/>
    <s v="Beauty"/>
    <s v="Skincare"/>
    <n v="2"/>
    <n v="15564.23"/>
    <n v="11250.94"/>
    <n v="0.08"/>
    <n v="3068.1515999999992"/>
    <n v="3"/>
    <n v="2025"/>
    <n v="0.19712838990428691"/>
  </r>
  <r>
    <s v="O08833"/>
    <s v="2024-10-25"/>
    <x v="5"/>
    <s v="West Bengal"/>
    <s v="Corporate"/>
    <s v="Electronics"/>
    <s v="Tablet"/>
    <n v="4"/>
    <n v="20914.009999999998"/>
    <n v="17046"/>
    <n v="0.26"/>
    <n v="-1569.6326000000017"/>
    <n v="10"/>
    <n v="2024"/>
    <n v="-7.505172848248623E-2"/>
  </r>
  <r>
    <s v="O08834"/>
    <s v="2024-03-15"/>
    <x v="2"/>
    <s v="Delhi"/>
    <s v="Consumer"/>
    <s v="Home"/>
    <s v="Sofa"/>
    <n v="3"/>
    <n v="13087.9"/>
    <n v="10393.57"/>
    <n v="0.28000000000000003"/>
    <n v="-970.28200000000015"/>
    <n v="3"/>
    <n v="2024"/>
    <n v="-7.4135804827359639E-2"/>
  </r>
  <r>
    <s v="O08835"/>
    <s v="2025-01-16"/>
    <x v="2"/>
    <s v="Delhi"/>
    <s v="Corporate"/>
    <s v="Electronics"/>
    <s v="Phone"/>
    <n v="1"/>
    <n v="1775.67"/>
    <n v="1133.54"/>
    <n v="0.23"/>
    <n v="233.72590000000008"/>
    <n v="1"/>
    <n v="2025"/>
    <n v="0.13162687886825822"/>
  </r>
  <r>
    <s v="O08836"/>
    <s v="2024-05-28"/>
    <x v="0"/>
    <s v="Karnataka"/>
    <s v="Corporate"/>
    <s v="Electronics"/>
    <s v="Tablet"/>
    <n v="4"/>
    <n v="17394.8"/>
    <n v="10413.120000000001"/>
    <n v="0.28999999999999998"/>
    <n v="1937.1879999999992"/>
    <n v="5"/>
    <n v="2024"/>
    <n v="0.11136592544898472"/>
  </r>
  <r>
    <s v="O08837"/>
    <s v="2024-08-01"/>
    <x v="0"/>
    <s v="Karnataka"/>
    <s v="SMB"/>
    <s v="Fashion"/>
    <s v="Jeans"/>
    <n v="3"/>
    <n v="13335.96"/>
    <n v="9569.2999999999993"/>
    <n v="0.19"/>
    <n v="1232.8276000000001"/>
    <n v="8"/>
    <n v="2024"/>
    <n v="9.2443858559863715E-2"/>
  </r>
  <r>
    <s v="O08838"/>
    <s v="2024-11-28"/>
    <x v="2"/>
    <s v="Delhi"/>
    <s v="Corporate"/>
    <s v="Beauty"/>
    <s v="Perfume"/>
    <n v="1"/>
    <n v="4067.56"/>
    <n v="2543.3200000000002"/>
    <n v="0.12"/>
    <n v="1036.1327999999999"/>
    <n v="11"/>
    <n v="2024"/>
    <n v="0.25473079684134958"/>
  </r>
  <r>
    <s v="O08839"/>
    <s v="2025-02-03"/>
    <x v="3"/>
    <s v="Telangana"/>
    <s v="Consumer"/>
    <s v="Home"/>
    <s v="Chair"/>
    <n v="2"/>
    <n v="14728.39"/>
    <n v="10926.9"/>
    <n v="0.02"/>
    <n v="3506.9222"/>
    <n v="2"/>
    <n v="2025"/>
    <n v="0.23810628317148039"/>
  </r>
  <r>
    <s v="O08840"/>
    <s v="2025-05-14"/>
    <x v="2"/>
    <s v="Delhi"/>
    <s v="Corporate"/>
    <s v="Fashion"/>
    <s v="Shoes"/>
    <n v="3"/>
    <n v="6539.69"/>
    <n v="4754.3"/>
    <n v="0.11"/>
    <n v="1066.0240999999994"/>
    <n v="5"/>
    <n v="2025"/>
    <n v="0.16300835360697519"/>
  </r>
  <r>
    <s v="O08841"/>
    <s v="2024-02-28"/>
    <x v="0"/>
    <s v="Karnataka"/>
    <s v="Corporate"/>
    <s v="Fashion"/>
    <s v="Shirt"/>
    <n v="4"/>
    <n v="9320.16"/>
    <n v="6575.98"/>
    <n v="0.18"/>
    <n v="1066.5512000000003"/>
    <n v="2"/>
    <n v="2024"/>
    <n v="0.11443485948739081"/>
  </r>
  <r>
    <s v="O08842"/>
    <s v="2025-04-04"/>
    <x v="5"/>
    <s v="West Bengal"/>
    <s v="SMB"/>
    <s v="Electronics"/>
    <s v="Phone"/>
    <n v="4"/>
    <n v="44497.01"/>
    <n v="31487.94"/>
    <n v="0.17"/>
    <n v="5444.5783000000029"/>
    <n v="4"/>
    <n v="2025"/>
    <n v="0.12235829553491352"/>
  </r>
  <r>
    <s v="O08843"/>
    <s v="2024-05-09"/>
    <x v="2"/>
    <s v="Delhi"/>
    <s v="SMB"/>
    <s v="Home"/>
    <s v="Sofa"/>
    <n v="2"/>
    <n v="15160.04"/>
    <n v="11576.88"/>
    <n v="0.22"/>
    <n v="247.95120000000134"/>
    <n v="5"/>
    <n v="2024"/>
    <n v="1.6355576898214076E-2"/>
  </r>
  <r>
    <s v="O08844"/>
    <s v="2024-09-06"/>
    <x v="1"/>
    <s v="Maharashtra"/>
    <s v="Corporate"/>
    <s v="Home"/>
    <s v="Table"/>
    <n v="5"/>
    <n v="56235.06"/>
    <n v="35338.839999999997"/>
    <n v="0.12"/>
    <n v="14148.0128"/>
    <n v="9"/>
    <n v="2024"/>
    <n v="0.2515870490757901"/>
  </r>
  <r>
    <s v="O08845"/>
    <s v="2024-05-08"/>
    <x v="5"/>
    <s v="West Bengal"/>
    <s v="Consumer"/>
    <s v="Beauty"/>
    <s v="Perfume"/>
    <n v="3"/>
    <n v="38586.199999999997"/>
    <n v="25977.63"/>
    <n v="0.22"/>
    <n v="4119.6059999999961"/>
    <n v="5"/>
    <n v="2024"/>
    <n v="0.10676371345195941"/>
  </r>
  <r>
    <s v="O08846"/>
    <s v="2024-09-02"/>
    <x v="4"/>
    <s v="Maharashtra"/>
    <s v="Consumer"/>
    <s v="Beauty"/>
    <s v="Skincare"/>
    <n v="4"/>
    <n v="12669.33"/>
    <n v="10534.86"/>
    <n v="0.16"/>
    <n v="107.37719999999922"/>
    <n v="9"/>
    <n v="2024"/>
    <n v="8.4753653113463154E-3"/>
  </r>
  <r>
    <s v="O08847"/>
    <s v="2025-03-06"/>
    <x v="1"/>
    <s v="Maharashtra"/>
    <s v="SMB"/>
    <s v="Beauty"/>
    <s v="Skincare"/>
    <n v="5"/>
    <n v="53766.7"/>
    <n v="38513.03"/>
    <n v="0.01"/>
    <n v="14716.002999999999"/>
    <n v="3"/>
    <n v="2025"/>
    <n v="0.2737010640414978"/>
  </r>
  <r>
    <s v="O08848"/>
    <s v="2025-01-13"/>
    <x v="3"/>
    <s v="Telangana"/>
    <s v="Corporate"/>
    <s v="Beauty"/>
    <s v="Makeup"/>
    <n v="4"/>
    <n v="2404.71"/>
    <n v="1882.23"/>
    <n v="0.19"/>
    <n v="65.585100000000011"/>
    <n v="1"/>
    <n v="2025"/>
    <n v="2.7273600558903158E-2"/>
  </r>
  <r>
    <s v="O08849"/>
    <s v="2025-01-12"/>
    <x v="1"/>
    <s v="Maharashtra"/>
    <s v="Consumer"/>
    <s v="Fashion"/>
    <s v="Shoes"/>
    <n v="1"/>
    <n v="1109.52"/>
    <n v="764.57"/>
    <n v="0.28000000000000003"/>
    <n v="34.284399999999891"/>
    <n v="1"/>
    <n v="2025"/>
    <n v="3.0900209099430288E-2"/>
  </r>
  <r>
    <s v="O08850"/>
    <s v="2024-12-05"/>
    <x v="6"/>
    <s v="Tamil Nadu"/>
    <s v="Corporate"/>
    <s v="Home"/>
    <s v="Chair"/>
    <n v="3"/>
    <n v="5176.8999999999996"/>
    <n v="4373.72"/>
    <n v="0.15"/>
    <n v="26.644999999999413"/>
    <n v="12"/>
    <n v="2024"/>
    <n v="5.1469025864898715E-3"/>
  </r>
  <r>
    <s v="O08851"/>
    <s v="2025-04-02"/>
    <x v="2"/>
    <s v="Delhi"/>
    <s v="SMB"/>
    <s v="Home"/>
    <s v="Sofa"/>
    <n v="3"/>
    <n v="15775.01"/>
    <n v="11038.32"/>
    <n v="0.12"/>
    <n v="2843.6888000000008"/>
    <n v="4"/>
    <n v="2025"/>
    <n v="0.1802654198000509"/>
  </r>
  <r>
    <s v="O08852"/>
    <s v="2025-04-10"/>
    <x v="1"/>
    <s v="Maharashtra"/>
    <s v="Consumer"/>
    <s v="Beauty"/>
    <s v="Haircare"/>
    <n v="2"/>
    <n v="5698.07"/>
    <n v="4833.01"/>
    <n v="0.01"/>
    <n v="808.07929999999953"/>
    <n v="4"/>
    <n v="2025"/>
    <n v="0.14181631675286538"/>
  </r>
  <r>
    <s v="O08853"/>
    <s v="2024-08-11"/>
    <x v="6"/>
    <s v="Tamil Nadu"/>
    <s v="Corporate"/>
    <s v="Fashion"/>
    <s v="Shoes"/>
    <n v="1"/>
    <n v="10594.91"/>
    <n v="8060.65"/>
    <n v="0.18"/>
    <n v="627.17620000000034"/>
    <n v="8"/>
    <n v="2024"/>
    <n v="5.919599128260649E-2"/>
  </r>
  <r>
    <s v="O08854"/>
    <s v="2024-08-26"/>
    <x v="1"/>
    <s v="Maharashtra"/>
    <s v="SMB"/>
    <s v="Beauty"/>
    <s v="Perfume"/>
    <n v="5"/>
    <n v="38899.75"/>
    <n v="30188.16"/>
    <n v="0.14000000000000001"/>
    <n v="3265.625"/>
    <n v="8"/>
    <n v="2024"/>
    <n v="8.3949768314706394E-2"/>
  </r>
  <r>
    <s v="O08855"/>
    <s v="2024-07-25"/>
    <x v="3"/>
    <s v="Telangana"/>
    <s v="Corporate"/>
    <s v="Home"/>
    <s v="Table"/>
    <n v="1"/>
    <n v="10062.5"/>
    <n v="5935.1"/>
    <n v="0.05"/>
    <n v="3624.2749999999996"/>
    <n v="7"/>
    <n v="2024"/>
    <n v="0.36017639751552794"/>
  </r>
  <r>
    <s v="O08856"/>
    <s v="2024-12-27"/>
    <x v="5"/>
    <s v="West Bengal"/>
    <s v="Consumer"/>
    <s v="Beauty"/>
    <s v="Makeup"/>
    <n v="2"/>
    <n v="14470.4"/>
    <n v="9783.2099999999991"/>
    <n v="0.25"/>
    <n v="1069.5900000000006"/>
    <n v="12"/>
    <n v="2024"/>
    <n v="7.3915717602830652E-2"/>
  </r>
  <r>
    <s v="O08857"/>
    <s v="2024-04-12"/>
    <x v="6"/>
    <s v="Tamil Nadu"/>
    <s v="SMB"/>
    <s v="Fashion"/>
    <s v="Jeans"/>
    <n v="5"/>
    <n v="45942.34"/>
    <n v="38720.379999999997"/>
    <n v="0.16"/>
    <n v="-128.81440000000021"/>
    <n v="4"/>
    <n v="2024"/>
    <n v="-2.8038275803975205E-3"/>
  </r>
  <r>
    <s v="O08858"/>
    <s v="2024-03-01"/>
    <x v="1"/>
    <s v="Maharashtra"/>
    <s v="SMB"/>
    <s v="Home"/>
    <s v="Table"/>
    <n v="3"/>
    <n v="31360.240000000002"/>
    <n v="25838.65"/>
    <n v="0.08"/>
    <n v="3012.7707999999998"/>
    <n v="3"/>
    <n v="2024"/>
    <n v="9.6069762221207472E-2"/>
  </r>
  <r>
    <s v="O08859"/>
    <s v="2025-01-30"/>
    <x v="1"/>
    <s v="Maharashtra"/>
    <s v="Consumer"/>
    <s v="Fashion"/>
    <s v="Jacket"/>
    <n v="3"/>
    <n v="19648.189999999999"/>
    <n v="12498.68"/>
    <n v="0.26"/>
    <n v="2040.980599999999"/>
    <n v="1"/>
    <n v="2025"/>
    <n v="0.1038762654473516"/>
  </r>
  <r>
    <s v="O08860"/>
    <s v="2024-12-08"/>
    <x v="0"/>
    <s v="Karnataka"/>
    <s v="Corporate"/>
    <s v="Fashion"/>
    <s v="Jacket"/>
    <n v="2"/>
    <n v="7827.06"/>
    <n v="4933.2299999999996"/>
    <n v="0.11"/>
    <n v="2032.8534000000009"/>
    <n v="12"/>
    <n v="2024"/>
    <n v="0.2597211979977157"/>
  </r>
  <r>
    <s v="O08861"/>
    <s v="2024-04-03"/>
    <x v="2"/>
    <s v="Delhi"/>
    <s v="Consumer"/>
    <s v="Beauty"/>
    <s v="Makeup"/>
    <n v="1"/>
    <n v="14931.02"/>
    <n v="9664.14"/>
    <n v="0.05"/>
    <n v="4520.3290000000006"/>
    <n v="4"/>
    <n v="2024"/>
    <n v="0.30274750151027863"/>
  </r>
  <r>
    <s v="O08862"/>
    <s v="2024-11-29"/>
    <x v="4"/>
    <s v="Maharashtra"/>
    <s v="Consumer"/>
    <s v="Beauty"/>
    <s v="Perfume"/>
    <n v="4"/>
    <n v="30295.84"/>
    <n v="23684.04"/>
    <n v="0.21"/>
    <n v="249.67359999999917"/>
    <n v="11"/>
    <n v="2024"/>
    <n v="8.2411842682031319E-3"/>
  </r>
  <r>
    <s v="O08863"/>
    <s v="2024-10-18"/>
    <x v="3"/>
    <s v="Telangana"/>
    <s v="Consumer"/>
    <s v="Beauty"/>
    <s v="Perfume"/>
    <n v="2"/>
    <n v="21507.46"/>
    <n v="17040.150000000001"/>
    <n v="0.13"/>
    <n v="1671.3401999999978"/>
    <n v="10"/>
    <n v="2024"/>
    <n v="7.7709789998446951E-2"/>
  </r>
  <r>
    <s v="O08864"/>
    <s v="2024-10-26"/>
    <x v="2"/>
    <s v="Delhi"/>
    <s v="SMB"/>
    <s v="Electronics"/>
    <s v="Laptop"/>
    <n v="4"/>
    <n v="57369.62"/>
    <n v="44038.62"/>
    <n v="0.16"/>
    <n v="4151.8607999999986"/>
    <n v="10"/>
    <n v="2024"/>
    <n v="7.2370373030185634E-2"/>
  </r>
  <r>
    <s v="O08865"/>
    <s v="2024-11-27"/>
    <x v="4"/>
    <s v="Maharashtra"/>
    <s v="Consumer"/>
    <s v="Beauty"/>
    <s v="Makeup"/>
    <n v="4"/>
    <n v="45713.32"/>
    <n v="31549.15"/>
    <n v="0.23"/>
    <n v="3650.1063999999988"/>
    <n v="11"/>
    <n v="2024"/>
    <n v="7.9847764284020475E-2"/>
  </r>
  <r>
    <s v="O08866"/>
    <s v="2024-10-12"/>
    <x v="2"/>
    <s v="Delhi"/>
    <s v="Corporate"/>
    <s v="Home"/>
    <s v="Sofa"/>
    <n v="3"/>
    <n v="9258.36"/>
    <n v="6862.17"/>
    <n v="0.27"/>
    <n v="-103.56719999999996"/>
    <n v="10"/>
    <n v="2024"/>
    <n v="-1.1186344017730996E-2"/>
  </r>
  <r>
    <s v="O08867"/>
    <s v="2024-11-03"/>
    <x v="6"/>
    <s v="Tamil Nadu"/>
    <s v="Consumer"/>
    <s v="Home"/>
    <s v="Table"/>
    <n v="4"/>
    <n v="8200.98"/>
    <n v="5707.17"/>
    <n v="0.28000000000000003"/>
    <n v="197.53559999999925"/>
    <n v="11"/>
    <n v="2024"/>
    <n v="2.4086828647307913E-2"/>
  </r>
  <r>
    <s v="O08868"/>
    <s v="2024-09-13"/>
    <x v="0"/>
    <s v="Karnataka"/>
    <s v="Corporate"/>
    <s v="Beauty"/>
    <s v="Makeup"/>
    <n v="3"/>
    <n v="8879.75"/>
    <n v="5152.03"/>
    <n v="7.0000000000000007E-2"/>
    <n v="3106.1375000000003"/>
    <n v="9"/>
    <n v="2024"/>
    <n v="0.34980010698499397"/>
  </r>
  <r>
    <s v="O08869"/>
    <s v="2024-07-04"/>
    <x v="1"/>
    <s v="Maharashtra"/>
    <s v="Consumer"/>
    <s v="Electronics"/>
    <s v="Laptop"/>
    <n v="3"/>
    <n v="36981.79"/>
    <n v="27821.57"/>
    <n v="0.09"/>
    <n v="5831.8589000000011"/>
    <n v="7"/>
    <n v="2024"/>
    <n v="0.1576954198268932"/>
  </r>
  <r>
    <s v="O08870"/>
    <s v="2025-01-08"/>
    <x v="4"/>
    <s v="Maharashtra"/>
    <s v="SMB"/>
    <s v="Fashion"/>
    <s v="Shirt"/>
    <n v="2"/>
    <n v="22851.81"/>
    <n v="16466.14"/>
    <n v="0.28999999999999998"/>
    <n v="-241.35489999999845"/>
    <n v="1"/>
    <n v="2025"/>
    <n v="-1.0561741061211275E-2"/>
  </r>
  <r>
    <s v="O08871"/>
    <s v="2025-01-31"/>
    <x v="0"/>
    <s v="Karnataka"/>
    <s v="Consumer"/>
    <s v="Fashion"/>
    <s v="Jacket"/>
    <n v="1"/>
    <n v="5923"/>
    <n v="3273.07"/>
    <n v="0.24"/>
    <n v="1228.4099999999999"/>
    <n v="1"/>
    <n v="2025"/>
    <n v="0.20739658956609824"/>
  </r>
  <r>
    <s v="O08872"/>
    <s v="2024-11-15"/>
    <x v="4"/>
    <s v="Maharashtra"/>
    <s v="Corporate"/>
    <s v="Home"/>
    <s v="Chair"/>
    <n v="2"/>
    <n v="12455.81"/>
    <n v="7377.51"/>
    <n v="0.16"/>
    <n v="3085.3703999999993"/>
    <n v="11"/>
    <n v="2024"/>
    <n v="0.24770531984672209"/>
  </r>
  <r>
    <s v="O08873"/>
    <s v="2025-01-27"/>
    <x v="1"/>
    <s v="Maharashtra"/>
    <s v="SMB"/>
    <s v="Home"/>
    <s v="Table"/>
    <n v="5"/>
    <n v="21046.37"/>
    <n v="16657.349999999999"/>
    <n v="0.02"/>
    <n v="3968.0926000000004"/>
    <n v="1"/>
    <n v="2025"/>
    <n v="0.18854047515082176"/>
  </r>
  <r>
    <s v="O08874"/>
    <s v="2024-08-09"/>
    <x v="5"/>
    <s v="West Bengal"/>
    <s v="SMB"/>
    <s v="Home"/>
    <s v="Table"/>
    <n v="2"/>
    <n v="19500.21"/>
    <n v="15055.59"/>
    <n v="0.16"/>
    <n v="1324.5863999999992"/>
    <n v="8"/>
    <n v="2024"/>
    <n v="6.7926776173179632E-2"/>
  </r>
  <r>
    <s v="O08875"/>
    <s v="2024-05-30"/>
    <x v="7"/>
    <s v="Uttar Pradesh"/>
    <s v="SMB"/>
    <s v="Fashion"/>
    <s v="Jeans"/>
    <n v="5"/>
    <n v="55620.6"/>
    <n v="33236.42"/>
    <n v="0.1"/>
    <n v="16822.12"/>
    <n v="5"/>
    <n v="2024"/>
    <n v="0.30244405849631251"/>
  </r>
  <r>
    <s v="O08876"/>
    <s v="2024-10-10"/>
    <x v="6"/>
    <s v="Tamil Nadu"/>
    <s v="Consumer"/>
    <s v="Home"/>
    <s v="Lamp"/>
    <n v="3"/>
    <n v="4520.5"/>
    <n v="2642.6"/>
    <n v="0.28000000000000003"/>
    <n v="612.16000000000008"/>
    <n v="10"/>
    <n v="2024"/>
    <n v="0.13541864837960405"/>
  </r>
  <r>
    <s v="O08877"/>
    <s v="2024-03-13"/>
    <x v="1"/>
    <s v="Maharashtra"/>
    <s v="Corporate"/>
    <s v="Fashion"/>
    <s v="Jacket"/>
    <n v="2"/>
    <n v="12932.29"/>
    <n v="9949.2099999999991"/>
    <n v="0.21"/>
    <n v="267.29910000000154"/>
    <n v="3"/>
    <n v="2024"/>
    <n v="2.0669123565896026E-2"/>
  </r>
  <r>
    <s v="O08878"/>
    <s v="2024-08-11"/>
    <x v="4"/>
    <s v="Maharashtra"/>
    <s v="Consumer"/>
    <s v="Electronics"/>
    <s v="Headphones"/>
    <n v="5"/>
    <n v="60148.75"/>
    <n v="34410.910000000003"/>
    <n v="0.27"/>
    <n v="9497.6774999999961"/>
    <n v="8"/>
    <n v="2024"/>
    <n v="0.15790315675720604"/>
  </r>
  <r>
    <s v="O08879"/>
    <s v="2024-09-29"/>
    <x v="0"/>
    <s v="Karnataka"/>
    <s v="SMB"/>
    <s v="Electronics"/>
    <s v="Tablet"/>
    <n v="4"/>
    <n v="53406.99"/>
    <n v="41960.09"/>
    <n v="0"/>
    <n v="11446.900000000001"/>
    <n v="9"/>
    <n v="2024"/>
    <n v="0.21433336722402821"/>
  </r>
  <r>
    <s v="O08880"/>
    <s v="2024-01-09"/>
    <x v="2"/>
    <s v="Delhi"/>
    <s v="Corporate"/>
    <s v="Beauty"/>
    <s v="Perfume"/>
    <n v="5"/>
    <n v="49335.26"/>
    <n v="36313.9"/>
    <n v="0.15"/>
    <n v="5621.0710000000008"/>
    <n v="1"/>
    <n v="2024"/>
    <n v="0.11393617870869639"/>
  </r>
  <r>
    <s v="O08881"/>
    <s v="2025-03-02"/>
    <x v="3"/>
    <s v="Telangana"/>
    <s v="Corporate"/>
    <s v="Beauty"/>
    <s v="Skincare"/>
    <n v="4"/>
    <n v="40965.360000000001"/>
    <n v="31786.59"/>
    <n v="0.02"/>
    <n v="8359.4628000000012"/>
    <n v="3"/>
    <n v="2025"/>
    <n v="0.20406174387336035"/>
  </r>
  <r>
    <s v="O08882"/>
    <s v="2024-05-02"/>
    <x v="2"/>
    <s v="Delhi"/>
    <s v="Corporate"/>
    <s v="Home"/>
    <s v="Lamp"/>
    <n v="4"/>
    <n v="46542.7"/>
    <n v="38859.699999999997"/>
    <n v="0.27"/>
    <n v="-4883.5290000000005"/>
    <n v="5"/>
    <n v="2024"/>
    <n v="-0.10492577783411794"/>
  </r>
  <r>
    <s v="O08883"/>
    <s v="2024-12-13"/>
    <x v="2"/>
    <s v="Delhi"/>
    <s v="Corporate"/>
    <s v="Electronics"/>
    <s v="Tablet"/>
    <n v="1"/>
    <n v="12932.87"/>
    <n v="7918.2"/>
    <n v="0.22"/>
    <n v="2169.4386000000009"/>
    <n v="12"/>
    <n v="2024"/>
    <n v="0.16774610739920842"/>
  </r>
  <r>
    <s v="O08884"/>
    <s v="2025-01-25"/>
    <x v="6"/>
    <s v="Tamil Nadu"/>
    <s v="SMB"/>
    <s v="Beauty"/>
    <s v="Makeup"/>
    <n v="1"/>
    <n v="12644.4"/>
    <n v="6961.95"/>
    <n v="0.01"/>
    <n v="5556.0059999999994"/>
    <n v="1"/>
    <n v="2025"/>
    <n v="0.43940447945335481"/>
  </r>
  <r>
    <s v="O08885"/>
    <s v="2024-12-26"/>
    <x v="7"/>
    <s v="Uttar Pradesh"/>
    <s v="Consumer"/>
    <s v="Fashion"/>
    <s v="Jeans"/>
    <n v="5"/>
    <n v="41970.52"/>
    <n v="28865.040000000001"/>
    <n v="0.05"/>
    <n v="11006.953999999996"/>
    <n v="12"/>
    <n v="2024"/>
    <n v="0.26225441095321184"/>
  </r>
  <r>
    <s v="O08886"/>
    <s v="2024-09-25"/>
    <x v="3"/>
    <s v="Telangana"/>
    <s v="Consumer"/>
    <s v="Home"/>
    <s v="Chair"/>
    <n v="5"/>
    <n v="28761.1"/>
    <n v="17840.38"/>
    <n v="0.03"/>
    <n v="10057.886999999997"/>
    <n v="9"/>
    <n v="2024"/>
    <n v="0.34970453146785058"/>
  </r>
  <r>
    <s v="O08887"/>
    <s v="2025-06-13"/>
    <x v="5"/>
    <s v="West Bengal"/>
    <s v="Consumer"/>
    <s v="Fashion"/>
    <s v="Jacket"/>
    <n v="1"/>
    <n v="13939.32"/>
    <n v="8112.91"/>
    <n v="0.14000000000000001"/>
    <n v="3874.9051999999997"/>
    <n v="6"/>
    <n v="2025"/>
    <n v="0.27798380408800427"/>
  </r>
  <r>
    <s v="O08888"/>
    <s v="2024-12-18"/>
    <x v="4"/>
    <s v="Maharashtra"/>
    <s v="Corporate"/>
    <s v="Beauty"/>
    <s v="Makeup"/>
    <n v="1"/>
    <n v="3813.29"/>
    <n v="3047"/>
    <n v="0.2"/>
    <n v="3.6319999999999482"/>
    <n v="12"/>
    <n v="2024"/>
    <n v="9.524583758381734E-4"/>
  </r>
  <r>
    <s v="O08889"/>
    <s v="2024-07-05"/>
    <x v="4"/>
    <s v="Maharashtra"/>
    <s v="Corporate"/>
    <s v="Home"/>
    <s v="Lamp"/>
    <n v="2"/>
    <n v="11671.83"/>
    <n v="8655.4"/>
    <n v="0"/>
    <n v="3016.4300000000003"/>
    <n v="7"/>
    <n v="2024"/>
    <n v="0.25843676612836208"/>
  </r>
  <r>
    <s v="O08890"/>
    <s v="2025-01-02"/>
    <x v="3"/>
    <s v="Telangana"/>
    <s v="Corporate"/>
    <s v="Electronics"/>
    <s v="Tablet"/>
    <n v="2"/>
    <n v="2341.7600000000002"/>
    <n v="1311"/>
    <n v="0.28999999999999998"/>
    <n v="351.64960000000019"/>
    <n v="1"/>
    <n v="2025"/>
    <n v="0.15016466247608642"/>
  </r>
  <r>
    <s v="O08891"/>
    <s v="2024-10-10"/>
    <x v="1"/>
    <s v="Maharashtra"/>
    <s v="Corporate"/>
    <s v="Beauty"/>
    <s v="Perfume"/>
    <n v="2"/>
    <n v="10892.62"/>
    <n v="6042.09"/>
    <n v="0.1"/>
    <n v="3761.2680000000005"/>
    <n v="10"/>
    <n v="2024"/>
    <n v="0.3453042518696145"/>
  </r>
  <r>
    <s v="O08892"/>
    <s v="2024-11-18"/>
    <x v="3"/>
    <s v="Telangana"/>
    <s v="Corporate"/>
    <s v="Fashion"/>
    <s v="Jeans"/>
    <n v="4"/>
    <n v="56578.06"/>
    <n v="33040.129999999997"/>
    <n v="0.22"/>
    <n v="11090.756800000001"/>
    <n v="11"/>
    <n v="2024"/>
    <n v="0.1960257527387825"/>
  </r>
  <r>
    <s v="O08893"/>
    <s v="2025-04-15"/>
    <x v="3"/>
    <s v="Telangana"/>
    <s v="Consumer"/>
    <s v="Electronics"/>
    <s v="Headphones"/>
    <n v="5"/>
    <n v="44140.23"/>
    <n v="27342.67"/>
    <n v="0.15"/>
    <n v="10176.525500000003"/>
    <n v="4"/>
    <n v="2025"/>
    <n v="0.23054989745182575"/>
  </r>
  <r>
    <s v="O08894"/>
    <s v="2024-09-09"/>
    <x v="6"/>
    <s v="Tamil Nadu"/>
    <s v="Consumer"/>
    <s v="Fashion"/>
    <s v="Shirt"/>
    <n v="4"/>
    <n v="14406.81"/>
    <n v="9347.86"/>
    <n v="0.22"/>
    <n v="1889.4517999999989"/>
    <n v="9"/>
    <n v="2024"/>
    <n v="0.13114990757842984"/>
  </r>
  <r>
    <s v="O08895"/>
    <s v="2024-01-30"/>
    <x v="2"/>
    <s v="Delhi"/>
    <s v="Consumer"/>
    <s v="Home"/>
    <s v="Chair"/>
    <n v="5"/>
    <n v="9472.5300000000007"/>
    <n v="6519.28"/>
    <n v="0.26"/>
    <n v="490.39220000000068"/>
    <n v="1"/>
    <n v="2024"/>
    <n v="5.1769928414056289E-2"/>
  </r>
  <r>
    <s v="O08896"/>
    <s v="2024-09-21"/>
    <x v="0"/>
    <s v="Karnataka"/>
    <s v="SMB"/>
    <s v="Beauty"/>
    <s v="Perfume"/>
    <n v="2"/>
    <n v="16519.990000000002"/>
    <n v="10651.33"/>
    <n v="7.0000000000000007E-2"/>
    <n v="4712.2607000000016"/>
    <n v="9"/>
    <n v="2024"/>
    <n v="0.2852459777518026"/>
  </r>
  <r>
    <s v="O08897"/>
    <s v="2024-11-10"/>
    <x v="1"/>
    <s v="Maharashtra"/>
    <s v="Consumer"/>
    <s v="Fashion"/>
    <s v="Shirt"/>
    <n v="1"/>
    <n v="2847.38"/>
    <n v="2261.16"/>
    <n v="0.27"/>
    <n v="-182.57259999999985"/>
    <n v="11"/>
    <n v="2024"/>
    <n v="-6.4119506353208858E-2"/>
  </r>
  <r>
    <s v="O08898"/>
    <s v="2024-09-26"/>
    <x v="7"/>
    <s v="Uttar Pradesh"/>
    <s v="SMB"/>
    <s v="Home"/>
    <s v="Table"/>
    <n v="2"/>
    <n v="9533.89"/>
    <n v="7756.01"/>
    <n v="0.27"/>
    <n v="-796.27030000000059"/>
    <n v="9"/>
    <n v="2024"/>
    <n v="-8.3519979777404676E-2"/>
  </r>
  <r>
    <s v="O08899"/>
    <s v="2025-04-05"/>
    <x v="6"/>
    <s v="Tamil Nadu"/>
    <s v="Consumer"/>
    <s v="Fashion"/>
    <s v="Shoes"/>
    <n v="2"/>
    <n v="14658.77"/>
    <n v="11103.56"/>
    <n v="0.27"/>
    <n v="-402.65789999999924"/>
    <n v="4"/>
    <n v="2025"/>
    <n v="-2.7468737145067371E-2"/>
  </r>
  <r>
    <s v="O08900"/>
    <s v="2024-09-24"/>
    <x v="1"/>
    <s v="Maharashtra"/>
    <s v="SMB"/>
    <s v="Electronics"/>
    <s v="Laptop"/>
    <n v="4"/>
    <n v="12734.16"/>
    <n v="10409.52"/>
    <n v="0.3"/>
    <n v="-1495.6080000000002"/>
    <n v="9"/>
    <n v="2024"/>
    <n v="-0.11744850072560736"/>
  </r>
  <r>
    <s v="O08901"/>
    <s v="2025-03-15"/>
    <x v="2"/>
    <s v="Delhi"/>
    <s v="Consumer"/>
    <s v="Beauty"/>
    <s v="Makeup"/>
    <n v="1"/>
    <n v="13123.91"/>
    <n v="7771.67"/>
    <n v="0.08"/>
    <n v="4302.3271999999997"/>
    <n v="3"/>
    <n v="2025"/>
    <n v="0.32782358306327913"/>
  </r>
  <r>
    <s v="O08902"/>
    <s v="2024-02-04"/>
    <x v="3"/>
    <s v="Telangana"/>
    <s v="Consumer"/>
    <s v="Fashion"/>
    <s v="Shoes"/>
    <n v="3"/>
    <n v="35474.959999999999"/>
    <n v="22078.78"/>
    <n v="0.11"/>
    <n v="9493.9344000000001"/>
    <n v="2"/>
    <n v="2024"/>
    <n v="0.26762354066079286"/>
  </r>
  <r>
    <s v="O08903"/>
    <s v="2025-03-10"/>
    <x v="2"/>
    <s v="Delhi"/>
    <s v="Corporate"/>
    <s v="Home"/>
    <s v="Sofa"/>
    <n v="4"/>
    <n v="38161"/>
    <n v="28945.79"/>
    <n v="0.18"/>
    <n v="2346.2299999999996"/>
    <n v="3"/>
    <n v="2025"/>
    <n v="6.1482403500956462E-2"/>
  </r>
  <r>
    <s v="O08904"/>
    <s v="2025-04-08"/>
    <x v="1"/>
    <s v="Maharashtra"/>
    <s v="Corporate"/>
    <s v="Fashion"/>
    <s v="Jacket"/>
    <n v="1"/>
    <n v="13449.88"/>
    <n v="10231.120000000001"/>
    <n v="0.16"/>
    <n v="1066.7791999999986"/>
    <n v="4"/>
    <n v="2025"/>
    <n v="7.9315146306137951E-2"/>
  </r>
  <r>
    <s v="O08905"/>
    <s v="2025-02-28"/>
    <x v="1"/>
    <s v="Maharashtra"/>
    <s v="SMB"/>
    <s v="Beauty"/>
    <s v="Skincare"/>
    <n v="1"/>
    <n v="4107.66"/>
    <n v="2529.9499999999998"/>
    <n v="0.23"/>
    <n v="632.94820000000004"/>
    <n v="2"/>
    <n v="2025"/>
    <n v="0.15408972505027194"/>
  </r>
  <r>
    <s v="O08906"/>
    <s v="2024-07-18"/>
    <x v="4"/>
    <s v="Maharashtra"/>
    <s v="Corporate"/>
    <s v="Home"/>
    <s v="Table"/>
    <n v="1"/>
    <n v="5419.99"/>
    <n v="4193.41"/>
    <n v="0.25"/>
    <n v="-128.41750000000002"/>
    <n v="7"/>
    <n v="2024"/>
    <n v="-2.3693309397249816E-2"/>
  </r>
  <r>
    <s v="O08907"/>
    <s v="2024-03-04"/>
    <x v="1"/>
    <s v="Maharashtra"/>
    <s v="Consumer"/>
    <s v="Fashion"/>
    <s v="Shirt"/>
    <n v="2"/>
    <n v="19241.990000000002"/>
    <n v="13163.88"/>
    <n v="0.13"/>
    <n v="3576.6513000000023"/>
    <n v="3"/>
    <n v="2024"/>
    <n v="0.18587741184773518"/>
  </r>
  <r>
    <s v="O08908"/>
    <s v="2024-11-01"/>
    <x v="5"/>
    <s v="West Bengal"/>
    <s v="SMB"/>
    <s v="Beauty"/>
    <s v="Skincare"/>
    <n v="2"/>
    <n v="15687.14"/>
    <n v="13036.56"/>
    <n v="0.25"/>
    <n v="-1271.2049999999999"/>
    <n v="11"/>
    <n v="2024"/>
    <n v="-8.1034847652280778E-2"/>
  </r>
  <r>
    <s v="O08909"/>
    <s v="2024-07-31"/>
    <x v="7"/>
    <s v="Uttar Pradesh"/>
    <s v="Corporate"/>
    <s v="Home"/>
    <s v="Chair"/>
    <n v="3"/>
    <n v="19252.62"/>
    <n v="13047.91"/>
    <n v="0.3"/>
    <n v="428.92399999999998"/>
    <n v="7"/>
    <n v="2024"/>
    <n v="2.2278734011267037E-2"/>
  </r>
  <r>
    <s v="O08910"/>
    <s v="2025-03-24"/>
    <x v="2"/>
    <s v="Delhi"/>
    <s v="SMB"/>
    <s v="Home"/>
    <s v="Sofa"/>
    <n v="2"/>
    <n v="12739.92"/>
    <n v="8747.2099999999991"/>
    <n v="0.21"/>
    <n v="1317.3268000000012"/>
    <n v="3"/>
    <n v="2025"/>
    <n v="0.10340149702666902"/>
  </r>
  <r>
    <s v="O08911"/>
    <s v="2025-04-13"/>
    <x v="2"/>
    <s v="Delhi"/>
    <s v="Corporate"/>
    <s v="Home"/>
    <s v="Chair"/>
    <n v="2"/>
    <n v="20401.48"/>
    <n v="15721.25"/>
    <n v="0.23"/>
    <n v="-12.110400000000482"/>
    <n v="4"/>
    <n v="2025"/>
    <n v="-5.9360399343579397E-4"/>
  </r>
  <r>
    <s v="O08912"/>
    <s v="2024-04-21"/>
    <x v="7"/>
    <s v="Uttar Pradesh"/>
    <s v="Corporate"/>
    <s v="Beauty"/>
    <s v="Makeup"/>
    <n v="1"/>
    <n v="1718.8"/>
    <n v="1365.57"/>
    <n v="0.06"/>
    <n v="250.10200000000003"/>
    <n v="4"/>
    <n v="2024"/>
    <n v="0.14550965790086109"/>
  </r>
  <r>
    <s v="O08913"/>
    <s v="2024-07-01"/>
    <x v="2"/>
    <s v="Delhi"/>
    <s v="Corporate"/>
    <s v="Beauty"/>
    <s v="Haircare"/>
    <n v="2"/>
    <n v="25171.51"/>
    <n v="17505.87"/>
    <n v="0.24"/>
    <n v="1624.4776000000002"/>
    <n v="7"/>
    <n v="2024"/>
    <n v="6.4536358764333182E-2"/>
  </r>
  <r>
    <s v="O08914"/>
    <s v="2024-05-29"/>
    <x v="0"/>
    <s v="Karnataka"/>
    <s v="SMB"/>
    <s v="Beauty"/>
    <s v="Perfume"/>
    <n v="5"/>
    <n v="44983.43"/>
    <n v="28727.52"/>
    <n v="0.04"/>
    <n v="14456.5728"/>
    <n v="5"/>
    <n v="2024"/>
    <n v="0.32137551093813876"/>
  </r>
  <r>
    <s v="O08915"/>
    <s v="2024-09-23"/>
    <x v="6"/>
    <s v="Tamil Nadu"/>
    <s v="SMB"/>
    <s v="Fashion"/>
    <s v="Shoes"/>
    <n v="3"/>
    <n v="4729.7"/>
    <n v="3110.45"/>
    <n v="0.14000000000000001"/>
    <n v="957.09199999999998"/>
    <n v="9"/>
    <n v="2024"/>
    <n v="0.20235786624944499"/>
  </r>
  <r>
    <s v="O08916"/>
    <s v="2024-02-09"/>
    <x v="5"/>
    <s v="West Bengal"/>
    <s v="Corporate"/>
    <s v="Home"/>
    <s v="Lamp"/>
    <n v="5"/>
    <n v="60221.2"/>
    <n v="50766.25"/>
    <n v="0.01"/>
    <n v="8852.7379999999976"/>
    <n v="2"/>
    <n v="2024"/>
    <n v="0.14700367976725801"/>
  </r>
  <r>
    <s v="O08917"/>
    <s v="2024-01-11"/>
    <x v="0"/>
    <s v="Karnataka"/>
    <s v="Consumer"/>
    <s v="Fashion"/>
    <s v="Shoes"/>
    <n v="5"/>
    <n v="48936.53"/>
    <n v="38047.5"/>
    <n v="0.23"/>
    <n v="-366.37190000000192"/>
    <n v="1"/>
    <n v="2024"/>
    <n v="-7.4866750870975513E-3"/>
  </r>
  <r>
    <s v="O08918"/>
    <s v="2024-01-14"/>
    <x v="1"/>
    <s v="Maharashtra"/>
    <s v="Consumer"/>
    <s v="Beauty"/>
    <s v="Haircare"/>
    <n v="3"/>
    <n v="25746.16"/>
    <n v="21512.47"/>
    <n v="0.08"/>
    <n v="2173.9971999999989"/>
    <n v="1"/>
    <n v="2024"/>
    <n v="8.443966789610563E-2"/>
  </r>
  <r>
    <s v="O08919"/>
    <s v="2025-02-07"/>
    <x v="3"/>
    <s v="Telangana"/>
    <s v="Consumer"/>
    <s v="Fashion"/>
    <s v="Shoes"/>
    <n v="2"/>
    <n v="14619.06"/>
    <n v="10812.87"/>
    <n v="0.13"/>
    <n v="1905.7121999999988"/>
    <n v="2"/>
    <n v="2025"/>
    <n v="0.13035805311695819"/>
  </r>
  <r>
    <s v="O08920"/>
    <s v="2024-11-26"/>
    <x v="7"/>
    <s v="Uttar Pradesh"/>
    <s v="SMB"/>
    <s v="Fashion"/>
    <s v="Jeans"/>
    <n v="5"/>
    <n v="49941.24"/>
    <n v="35729.29"/>
    <n v="0.05"/>
    <n v="11714.887999999997"/>
    <n v="11"/>
    <n v="2024"/>
    <n v="0.23457343069575359"/>
  </r>
  <r>
    <s v="O08921"/>
    <s v="2024-07-26"/>
    <x v="1"/>
    <s v="Maharashtra"/>
    <s v="SMB"/>
    <s v="Fashion"/>
    <s v="Shoes"/>
    <n v="2"/>
    <n v="26861.85"/>
    <n v="16776.419999999998"/>
    <n v="0.13"/>
    <n v="6593.3895000000002"/>
    <n v="7"/>
    <n v="2024"/>
    <n v="0.24545552521512853"/>
  </r>
  <r>
    <s v="O08922"/>
    <s v="2024-08-25"/>
    <x v="3"/>
    <s v="Telangana"/>
    <s v="Consumer"/>
    <s v="Fashion"/>
    <s v="Jacket"/>
    <n v="1"/>
    <n v="7093.9"/>
    <n v="5633.53"/>
    <n v="0.12"/>
    <n v="609.10199999999998"/>
    <n v="8"/>
    <n v="2024"/>
    <n v="8.5862783518233982E-2"/>
  </r>
  <r>
    <s v="O08923"/>
    <s v="2025-05-24"/>
    <x v="4"/>
    <s v="Maharashtra"/>
    <s v="Consumer"/>
    <s v="Beauty"/>
    <s v="Haircare"/>
    <n v="4"/>
    <n v="14970.83"/>
    <n v="8827.41"/>
    <n v="0.19"/>
    <n v="3298.9623000000001"/>
    <n v="5"/>
    <n v="2025"/>
    <n v="0.22035934547383146"/>
  </r>
  <r>
    <s v="O08924"/>
    <s v="2025-02-11"/>
    <x v="7"/>
    <s v="Uttar Pradesh"/>
    <s v="Consumer"/>
    <s v="Electronics"/>
    <s v="Headphones"/>
    <n v="1"/>
    <n v="861.96"/>
    <n v="596.37"/>
    <n v="0.16"/>
    <n v="127.67640000000003"/>
    <n v="2"/>
    <n v="2025"/>
    <n v="0.14812334679103442"/>
  </r>
  <r>
    <s v="O08925"/>
    <s v="2024-08-24"/>
    <x v="4"/>
    <s v="Maharashtra"/>
    <s v="SMB"/>
    <s v="Beauty"/>
    <s v="Skincare"/>
    <n v="5"/>
    <n v="68610.03"/>
    <n v="55523.55"/>
    <n v="0.19"/>
    <n v="50.574299999996583"/>
    <n v="8"/>
    <n v="2024"/>
    <n v="7.3712691861520219E-4"/>
  </r>
  <r>
    <s v="O08926"/>
    <s v="2025-01-05"/>
    <x v="2"/>
    <s v="Delhi"/>
    <s v="Consumer"/>
    <s v="Fashion"/>
    <s v="Jacket"/>
    <n v="3"/>
    <n v="9092.34"/>
    <n v="7343.57"/>
    <n v="0.17"/>
    <n v="203.07220000000029"/>
    <n v="1"/>
    <n v="2025"/>
    <n v="2.233442656125929E-2"/>
  </r>
  <r>
    <s v="O08927"/>
    <s v="2024-10-09"/>
    <x v="4"/>
    <s v="Maharashtra"/>
    <s v="SMB"/>
    <s v="Home"/>
    <s v="Sofa"/>
    <n v="4"/>
    <n v="27292.91"/>
    <n v="19511.919999999998"/>
    <n v="0.27"/>
    <n v="411.90430000000106"/>
    <n v="10"/>
    <n v="2024"/>
    <n v="1.5091989091672565E-2"/>
  </r>
  <r>
    <s v="O08928"/>
    <s v="2025-01-09"/>
    <x v="6"/>
    <s v="Tamil Nadu"/>
    <s v="SMB"/>
    <s v="Fashion"/>
    <s v="Jeans"/>
    <n v="5"/>
    <n v="9253.31"/>
    <n v="5209.6499999999996"/>
    <n v="0.14000000000000001"/>
    <n v="2748.1965999999998"/>
    <n v="1"/>
    <n v="2025"/>
    <n v="0.29699605870764084"/>
  </r>
  <r>
    <s v="O08929"/>
    <s v="2024-01-10"/>
    <x v="6"/>
    <s v="Tamil Nadu"/>
    <s v="SMB"/>
    <s v="Beauty"/>
    <s v="Haircare"/>
    <n v="2"/>
    <n v="16322.34"/>
    <n v="11206.68"/>
    <n v="0.16"/>
    <n v="2504.0855999999999"/>
    <n v="1"/>
    <n v="2024"/>
    <n v="0.1534146206977676"/>
  </r>
  <r>
    <s v="O08930"/>
    <s v="2024-03-14"/>
    <x v="6"/>
    <s v="Tamil Nadu"/>
    <s v="SMB"/>
    <s v="Electronics"/>
    <s v="Phone"/>
    <n v="4"/>
    <n v="16517.509999999998"/>
    <n v="11367.44"/>
    <n v="7.0000000000000007E-2"/>
    <n v="3993.8442999999979"/>
    <n v="3"/>
    <n v="2024"/>
    <n v="0.24179457436381138"/>
  </r>
  <r>
    <s v="O08931"/>
    <s v="2024-01-10"/>
    <x v="3"/>
    <s v="Telangana"/>
    <s v="Consumer"/>
    <s v="Fashion"/>
    <s v="Jeans"/>
    <n v="2"/>
    <n v="10090.27"/>
    <n v="7633.61"/>
    <n v="0.19"/>
    <n v="539.50870000000077"/>
    <n v="1"/>
    <n v="2024"/>
    <n v="5.3468212446247797E-2"/>
  </r>
  <r>
    <s v="O08932"/>
    <s v="2025-02-19"/>
    <x v="3"/>
    <s v="Telangana"/>
    <s v="SMB"/>
    <s v="Beauty"/>
    <s v="Makeup"/>
    <n v="5"/>
    <n v="4752.5"/>
    <n v="3844.27"/>
    <n v="0.12"/>
    <n v="337.93000000000006"/>
    <n v="2"/>
    <n v="2025"/>
    <n v="7.1105733824303005E-2"/>
  </r>
  <r>
    <s v="O08933"/>
    <s v="2025-02-01"/>
    <x v="6"/>
    <s v="Tamil Nadu"/>
    <s v="Corporate"/>
    <s v="Electronics"/>
    <s v="Tablet"/>
    <n v="5"/>
    <n v="32631.41"/>
    <n v="24688.91"/>
    <n v="0.01"/>
    <n v="7616.1859000000004"/>
    <n v="2"/>
    <n v="2025"/>
    <n v="0.23340045373460724"/>
  </r>
  <r>
    <s v="O08934"/>
    <s v="2024-06-29"/>
    <x v="6"/>
    <s v="Tamil Nadu"/>
    <s v="SMB"/>
    <s v="Electronics"/>
    <s v="Headphones"/>
    <n v="1"/>
    <n v="5786.92"/>
    <n v="3841.77"/>
    <n v="0.05"/>
    <n v="1655.8040000000001"/>
    <n v="6"/>
    <n v="2024"/>
    <n v="0.28612871786719013"/>
  </r>
  <r>
    <s v="O08935"/>
    <s v="2024-01-05"/>
    <x v="1"/>
    <s v="Maharashtra"/>
    <s v="SMB"/>
    <s v="Beauty"/>
    <s v="Haircare"/>
    <n v="5"/>
    <n v="33411.800000000003"/>
    <n v="28136.27"/>
    <n v="0.16"/>
    <n v="-70.357999999998356"/>
    <n v="1"/>
    <n v="2024"/>
    <n v="-2.1057829868489082E-3"/>
  </r>
  <r>
    <s v="O08936"/>
    <s v="2025-02-03"/>
    <x v="2"/>
    <s v="Delhi"/>
    <s v="SMB"/>
    <s v="Beauty"/>
    <s v="Perfume"/>
    <n v="1"/>
    <n v="5650.7"/>
    <n v="4243.38"/>
    <n v="0.1"/>
    <n v="842.24999999999966"/>
    <n v="2"/>
    <n v="2025"/>
    <n v="0.14905232979984775"/>
  </r>
  <r>
    <s v="O08937"/>
    <s v="2025-04-27"/>
    <x v="5"/>
    <s v="West Bengal"/>
    <s v="Corporate"/>
    <s v="Fashion"/>
    <s v="Shoes"/>
    <n v="5"/>
    <n v="35727.300000000003"/>
    <n v="28945.200000000001"/>
    <n v="0.2"/>
    <n v="-363.35999999999876"/>
    <n v="4"/>
    <n v="2025"/>
    <n v="-1.0170373915745066E-2"/>
  </r>
  <r>
    <s v="O08938"/>
    <s v="2024-05-21"/>
    <x v="3"/>
    <s v="Telangana"/>
    <s v="Corporate"/>
    <s v="Home"/>
    <s v="Chair"/>
    <n v="2"/>
    <n v="15382.78"/>
    <n v="9689.2800000000007"/>
    <n v="0.05"/>
    <n v="4924.3609999999999"/>
    <n v="5"/>
    <n v="2024"/>
    <n v="0.32012165551350275"/>
  </r>
  <r>
    <s v="O08939"/>
    <s v="2024-10-15"/>
    <x v="6"/>
    <s v="Tamil Nadu"/>
    <s v="Corporate"/>
    <s v="Electronics"/>
    <s v="Phone"/>
    <n v="3"/>
    <n v="2529.17"/>
    <n v="1410.67"/>
    <n v="0.08"/>
    <n v="916.16639999999995"/>
    <n v="10"/>
    <n v="2024"/>
    <n v="0.36223994432956264"/>
  </r>
  <r>
    <s v="O08940"/>
    <s v="2025-06-19"/>
    <x v="3"/>
    <s v="Telangana"/>
    <s v="Corporate"/>
    <s v="Fashion"/>
    <s v="Jacket"/>
    <n v="1"/>
    <n v="9872.06"/>
    <n v="7043.31"/>
    <n v="0.09"/>
    <n v="1940.2645999999991"/>
    <n v="6"/>
    <n v="2025"/>
    <n v="0.19654100562597868"/>
  </r>
  <r>
    <s v="O08941"/>
    <s v="2024-02-22"/>
    <x v="2"/>
    <s v="Delhi"/>
    <s v="Corporate"/>
    <s v="Home"/>
    <s v="Table"/>
    <n v="2"/>
    <n v="16072.53"/>
    <n v="11052.23"/>
    <n v="0.16"/>
    <n v="2448.695200000001"/>
    <n v="2"/>
    <n v="2024"/>
    <n v="0.15235281564259023"/>
  </r>
  <r>
    <s v="O08942"/>
    <s v="2024-01-04"/>
    <x v="1"/>
    <s v="Maharashtra"/>
    <s v="Corporate"/>
    <s v="Beauty"/>
    <s v="Haircare"/>
    <n v="3"/>
    <n v="21700.29"/>
    <n v="12749.34"/>
    <n v="0.19"/>
    <n v="4827.8949000000002"/>
    <n v="1"/>
    <n v="2024"/>
    <n v="0.22248066270082106"/>
  </r>
  <r>
    <s v="O08943"/>
    <s v="2024-06-20"/>
    <x v="5"/>
    <s v="West Bengal"/>
    <s v="Consumer"/>
    <s v="Fashion"/>
    <s v="Jeans"/>
    <n v="1"/>
    <n v="8006.27"/>
    <n v="5435.78"/>
    <n v="0.02"/>
    <n v="2410.3646000000008"/>
    <n v="6"/>
    <n v="2024"/>
    <n v="0.30105961952319876"/>
  </r>
  <r>
    <s v="O08944"/>
    <s v="2025-01-24"/>
    <x v="0"/>
    <s v="Karnataka"/>
    <s v="Corporate"/>
    <s v="Beauty"/>
    <s v="Skincare"/>
    <n v="1"/>
    <n v="4496.97"/>
    <n v="3339.74"/>
    <n v="0.23"/>
    <n v="122.92690000000039"/>
    <n v="1"/>
    <n v="2025"/>
    <n v="2.7335494788713374E-2"/>
  </r>
  <r>
    <s v="O08945"/>
    <s v="2024-12-12"/>
    <x v="4"/>
    <s v="Maharashtra"/>
    <s v="Consumer"/>
    <s v="Fashion"/>
    <s v="Jeans"/>
    <n v="4"/>
    <n v="27584.45"/>
    <n v="18838.02"/>
    <n v="0.26"/>
    <n v="1574.473"/>
    <n v="12"/>
    <n v="2024"/>
    <n v="5.7078281423048126E-2"/>
  </r>
  <r>
    <s v="O08946"/>
    <s v="2025-02-17"/>
    <x v="6"/>
    <s v="Tamil Nadu"/>
    <s v="Consumer"/>
    <s v="Home"/>
    <s v="Chair"/>
    <n v="3"/>
    <n v="28214.720000000001"/>
    <n v="19196.900000000001"/>
    <n v="0.09"/>
    <n v="6478.4951999999994"/>
    <n v="2"/>
    <n v="2025"/>
    <n v="0.22961401708044593"/>
  </r>
  <r>
    <s v="O08947"/>
    <s v="2024-10-17"/>
    <x v="5"/>
    <s v="West Bengal"/>
    <s v="Corporate"/>
    <s v="Electronics"/>
    <s v="Tablet"/>
    <n v="2"/>
    <n v="3362.62"/>
    <n v="1970.23"/>
    <n v="0.28000000000000003"/>
    <n v="450.85639999999978"/>
    <n v="10"/>
    <n v="2024"/>
    <n v="0.13407890276034753"/>
  </r>
  <r>
    <s v="O08948"/>
    <s v="2024-02-27"/>
    <x v="7"/>
    <s v="Uttar Pradesh"/>
    <s v="Corporate"/>
    <s v="Fashion"/>
    <s v="Jeans"/>
    <n v="3"/>
    <n v="20362.189999999999"/>
    <n v="11290.56"/>
    <n v="0.28999999999999998"/>
    <n v="3166.5949000000001"/>
    <n v="2"/>
    <n v="2024"/>
    <n v="0.15551347374717553"/>
  </r>
  <r>
    <s v="O08949"/>
    <s v="2025-02-23"/>
    <x v="6"/>
    <s v="Tamil Nadu"/>
    <s v="Consumer"/>
    <s v="Electronics"/>
    <s v="Headphones"/>
    <n v="4"/>
    <n v="25531.81"/>
    <n v="20661.43"/>
    <n v="0.05"/>
    <n v="3593.7895000000008"/>
    <n v="2"/>
    <n v="2025"/>
    <n v="0.14075733369471261"/>
  </r>
  <r>
    <s v="O08950"/>
    <s v="2025-04-29"/>
    <x v="6"/>
    <s v="Tamil Nadu"/>
    <s v="Corporate"/>
    <s v="Beauty"/>
    <s v="Perfume"/>
    <n v="5"/>
    <n v="73798.850000000006"/>
    <n v="62529.52"/>
    <n v="0.19"/>
    <n v="-2752.4514999999919"/>
    <n v="4"/>
    <n v="2025"/>
    <n v="-3.7296671967110485E-2"/>
  </r>
  <r>
    <s v="O08951"/>
    <s v="2024-05-07"/>
    <x v="0"/>
    <s v="Karnataka"/>
    <s v="Consumer"/>
    <s v="Electronics"/>
    <s v="Tablet"/>
    <n v="4"/>
    <n v="42613.56"/>
    <n v="33757.019999999997"/>
    <n v="0.2"/>
    <n v="333.82800000000134"/>
    <n v="5"/>
    <n v="2024"/>
    <n v="7.8338444382492645E-3"/>
  </r>
  <r>
    <s v="O08952"/>
    <s v="2025-02-26"/>
    <x v="7"/>
    <s v="Uttar Pradesh"/>
    <s v="Corporate"/>
    <s v="Home"/>
    <s v="Lamp"/>
    <n v="4"/>
    <n v="58234.32"/>
    <n v="47387.57"/>
    <n v="0.13"/>
    <n v="3276.2883999999995"/>
    <n v="2"/>
    <n v="2025"/>
    <n v="5.6260438861482361E-2"/>
  </r>
  <r>
    <s v="O08953"/>
    <s v="2024-06-09"/>
    <x v="6"/>
    <s v="Tamil Nadu"/>
    <s v="Consumer"/>
    <s v="Fashion"/>
    <s v="Shoes"/>
    <n v="3"/>
    <n v="11371.43"/>
    <n v="9239.09"/>
    <n v="0.17"/>
    <n v="199.19689999999991"/>
    <n v="6"/>
    <n v="2024"/>
    <n v="1.7517313125965678E-2"/>
  </r>
  <r>
    <s v="O08954"/>
    <s v="2024-07-04"/>
    <x v="1"/>
    <s v="Maharashtra"/>
    <s v="SMB"/>
    <s v="Beauty"/>
    <s v="Haircare"/>
    <n v="3"/>
    <n v="3900.44"/>
    <n v="2272.6799999999998"/>
    <n v="0.28000000000000003"/>
    <n v="535.63679999999999"/>
    <n v="7"/>
    <n v="2024"/>
    <n v="0.13732727589707827"/>
  </r>
  <r>
    <s v="O08955"/>
    <s v="2025-01-21"/>
    <x v="3"/>
    <s v="Telangana"/>
    <s v="Consumer"/>
    <s v="Fashion"/>
    <s v="Jacket"/>
    <n v="4"/>
    <n v="56674.720000000001"/>
    <n v="41065.370000000003"/>
    <n v="0.16"/>
    <n v="6541.3947999999982"/>
    <n v="1"/>
    <n v="2025"/>
    <n v="0.11541997560817235"/>
  </r>
  <r>
    <s v="O08956"/>
    <s v="2024-04-10"/>
    <x v="5"/>
    <s v="West Bengal"/>
    <s v="Corporate"/>
    <s v="Beauty"/>
    <s v="Haircare"/>
    <n v="5"/>
    <n v="47072.06"/>
    <n v="33958.080000000002"/>
    <n v="0.05"/>
    <n v="10760.376999999997"/>
    <n v="4"/>
    <n v="2024"/>
    <n v="0.22859371355322025"/>
  </r>
  <r>
    <s v="O08957"/>
    <s v="2024-01-21"/>
    <x v="6"/>
    <s v="Tamil Nadu"/>
    <s v="Corporate"/>
    <s v="Electronics"/>
    <s v="Headphones"/>
    <n v="3"/>
    <n v="14028.08"/>
    <n v="11414.08"/>
    <n v="0.28999999999999998"/>
    <n v="-1454.1431999999995"/>
    <n v="1"/>
    <n v="2024"/>
    <n v="-0.10365946016846209"/>
  </r>
  <r>
    <s v="O08958"/>
    <s v="2024-12-13"/>
    <x v="2"/>
    <s v="Delhi"/>
    <s v="Consumer"/>
    <s v="Home"/>
    <s v="Sofa"/>
    <n v="4"/>
    <n v="30648.48"/>
    <n v="21727.09"/>
    <n v="0.2"/>
    <n v="2791.6939999999995"/>
    <n v="12"/>
    <n v="2024"/>
    <n v="9.1087518859010286E-2"/>
  </r>
  <r>
    <s v="O08959"/>
    <s v="2024-02-21"/>
    <x v="0"/>
    <s v="Karnataka"/>
    <s v="SMB"/>
    <s v="Home"/>
    <s v="Sofa"/>
    <n v="3"/>
    <n v="30390.93"/>
    <n v="24682.400000000001"/>
    <n v="0.2"/>
    <n v="-369.65600000000177"/>
    <n v="2"/>
    <n v="2024"/>
    <n v="-1.2163365846323286E-2"/>
  </r>
  <r>
    <s v="O08960"/>
    <s v="2024-03-10"/>
    <x v="7"/>
    <s v="Uttar Pradesh"/>
    <s v="Consumer"/>
    <s v="Electronics"/>
    <s v="Tablet"/>
    <n v="4"/>
    <n v="47869.16"/>
    <n v="27972.6"/>
    <n v="0.05"/>
    <n v="17503.102000000006"/>
    <n v="3"/>
    <n v="2024"/>
    <n v="0.36564464469399516"/>
  </r>
  <r>
    <s v="O08961"/>
    <s v="2024-03-05"/>
    <x v="0"/>
    <s v="Karnataka"/>
    <s v="Consumer"/>
    <s v="Fashion"/>
    <s v="Jacket"/>
    <n v="2"/>
    <n v="6292.02"/>
    <n v="4144.12"/>
    <n v="0.23"/>
    <n v="700.73540000000048"/>
    <n v="3"/>
    <n v="2024"/>
    <n v="0.11136890855400976"/>
  </r>
  <r>
    <s v="O08962"/>
    <s v="2025-05-15"/>
    <x v="2"/>
    <s v="Delhi"/>
    <s v="SMB"/>
    <s v="Fashion"/>
    <s v="Jeans"/>
    <n v="3"/>
    <n v="16065.1"/>
    <n v="11441.29"/>
    <n v="0.09"/>
    <n v="3177.9509999999996"/>
    <n v="5"/>
    <n v="2025"/>
    <n v="0.19781706929928849"/>
  </r>
  <r>
    <s v="O08963"/>
    <s v="2024-03-18"/>
    <x v="5"/>
    <s v="West Bengal"/>
    <s v="SMB"/>
    <s v="Home"/>
    <s v="Sofa"/>
    <n v="2"/>
    <n v="25359.32"/>
    <n v="14598.57"/>
    <n v="0.05"/>
    <n v="9492.7839999999997"/>
    <n v="3"/>
    <n v="2024"/>
    <n v="0.37433117291788581"/>
  </r>
  <r>
    <s v="O08964"/>
    <s v="2024-07-01"/>
    <x v="3"/>
    <s v="Telangana"/>
    <s v="SMB"/>
    <s v="Electronics"/>
    <s v="Headphones"/>
    <n v="5"/>
    <n v="22959.16"/>
    <n v="15013.47"/>
    <n v="0.24"/>
    <n v="2435.4916000000012"/>
    <n v="7"/>
    <n v="2024"/>
    <n v="0.10607929906843287"/>
  </r>
  <r>
    <s v="O08965"/>
    <s v="2025-03-31"/>
    <x v="1"/>
    <s v="Maharashtra"/>
    <s v="Consumer"/>
    <s v="Beauty"/>
    <s v="Makeup"/>
    <n v="5"/>
    <n v="16186.34"/>
    <n v="10543.83"/>
    <n v="0"/>
    <n v="5642.51"/>
    <n v="3"/>
    <n v="2025"/>
    <n v="0.34859702687574834"/>
  </r>
  <r>
    <s v="O08966"/>
    <s v="2024-05-23"/>
    <x v="7"/>
    <s v="Uttar Pradesh"/>
    <s v="SMB"/>
    <s v="Home"/>
    <s v="Table"/>
    <n v="5"/>
    <n v="53330.54"/>
    <n v="38808.720000000001"/>
    <n v="0.26"/>
    <n v="655.87959999999839"/>
    <n v="5"/>
    <n v="2024"/>
    <n v="1.229838662799961E-2"/>
  </r>
  <r>
    <s v="O08967"/>
    <s v="2024-09-25"/>
    <x v="5"/>
    <s v="West Bengal"/>
    <s v="Consumer"/>
    <s v="Beauty"/>
    <s v="Makeup"/>
    <n v="1"/>
    <n v="11096.57"/>
    <n v="6993.18"/>
    <n v="0.08"/>
    <n v="3215.6643999999997"/>
    <n v="9"/>
    <n v="2024"/>
    <n v="0.28978904292046997"/>
  </r>
  <r>
    <s v="O08968"/>
    <s v="2025-06-23"/>
    <x v="0"/>
    <s v="Karnataka"/>
    <s v="Consumer"/>
    <s v="Beauty"/>
    <s v="Skincare"/>
    <n v="2"/>
    <n v="6922.6"/>
    <n v="5248.36"/>
    <n v="0.05"/>
    <n v="1328.1100000000006"/>
    <n v="6"/>
    <n v="2025"/>
    <n v="0.19185132753589698"/>
  </r>
  <r>
    <s v="O08969"/>
    <s v="2024-06-24"/>
    <x v="2"/>
    <s v="Delhi"/>
    <s v="Corporate"/>
    <s v="Beauty"/>
    <s v="Skincare"/>
    <n v="4"/>
    <n v="57866.57"/>
    <n v="38120.959999999999"/>
    <n v="0.05"/>
    <n v="16852.281500000001"/>
    <n v="6"/>
    <n v="2024"/>
    <n v="0.29122654928398212"/>
  </r>
  <r>
    <s v="O08970"/>
    <s v="2025-06-19"/>
    <x v="6"/>
    <s v="Tamil Nadu"/>
    <s v="Corporate"/>
    <s v="Home"/>
    <s v="Sofa"/>
    <n v="4"/>
    <n v="41556.269999999997"/>
    <n v="29193.73"/>
    <n v="0.1"/>
    <n v="8206.9129999999968"/>
    <n v="6"/>
    <n v="2025"/>
    <n v="0.19748916348844583"/>
  </r>
  <r>
    <s v="O08971"/>
    <s v="2024-02-25"/>
    <x v="0"/>
    <s v="Karnataka"/>
    <s v="SMB"/>
    <s v="Beauty"/>
    <s v="Skincare"/>
    <n v="5"/>
    <n v="74184.56"/>
    <n v="48142"/>
    <n v="0.28999999999999998"/>
    <n v="4529.0375999999997"/>
    <n v="2"/>
    <n v="2024"/>
    <n v="6.1050946450312567E-2"/>
  </r>
  <r>
    <s v="O08972"/>
    <s v="2025-05-29"/>
    <x v="7"/>
    <s v="Uttar Pradesh"/>
    <s v="SMB"/>
    <s v="Fashion"/>
    <s v="Jacket"/>
    <n v="5"/>
    <n v="32284.19"/>
    <n v="19200.169999999998"/>
    <n v="0.28000000000000003"/>
    <n v="4044.4467999999997"/>
    <n v="5"/>
    <n v="2025"/>
    <n v="0.12527639070393279"/>
  </r>
  <r>
    <s v="O08973"/>
    <s v="2024-10-13"/>
    <x v="7"/>
    <s v="Uttar Pradesh"/>
    <s v="Consumer"/>
    <s v="Electronics"/>
    <s v="Laptop"/>
    <n v="2"/>
    <n v="8381.5"/>
    <n v="5917.91"/>
    <n v="0.1"/>
    <n v="1625.44"/>
    <n v="10"/>
    <n v="2024"/>
    <n v="0.19393187376961166"/>
  </r>
  <r>
    <s v="O08974"/>
    <s v="2024-01-24"/>
    <x v="3"/>
    <s v="Telangana"/>
    <s v="SMB"/>
    <s v="Beauty"/>
    <s v="Haircare"/>
    <n v="5"/>
    <n v="61310.87"/>
    <n v="39513.9"/>
    <n v="0.17"/>
    <n v="11374.122100000001"/>
    <n v="1"/>
    <n v="2024"/>
    <n v="0.18551558801889453"/>
  </r>
  <r>
    <s v="O08975"/>
    <s v="2024-11-12"/>
    <x v="1"/>
    <s v="Maharashtra"/>
    <s v="Corporate"/>
    <s v="Home"/>
    <s v="Sofa"/>
    <n v="1"/>
    <n v="1301.93"/>
    <n v="754.69"/>
    <n v="0.28999999999999998"/>
    <n v="169.68029999999999"/>
    <n v="11"/>
    <n v="2024"/>
    <n v="0.1303298180393723"/>
  </r>
  <r>
    <s v="O08976"/>
    <s v="2024-08-06"/>
    <x v="1"/>
    <s v="Maharashtra"/>
    <s v="Corporate"/>
    <s v="Beauty"/>
    <s v="Perfume"/>
    <n v="2"/>
    <n v="9312.08"/>
    <n v="7235.26"/>
    <n v="0.11"/>
    <n v="1052.4911999999997"/>
    <n v="8"/>
    <n v="2024"/>
    <n v="0.11302428673293181"/>
  </r>
  <r>
    <s v="O08977"/>
    <s v="2024-11-04"/>
    <x v="2"/>
    <s v="Delhi"/>
    <s v="SMB"/>
    <s v="Electronics"/>
    <s v="Headphones"/>
    <n v="2"/>
    <n v="6555.41"/>
    <n v="4726.99"/>
    <n v="0.26"/>
    <n v="124.01340000000005"/>
    <n v="11"/>
    <n v="2024"/>
    <n v="1.8917718342559817E-2"/>
  </r>
  <r>
    <s v="O08978"/>
    <s v="2024-10-09"/>
    <x v="7"/>
    <s v="Uttar Pradesh"/>
    <s v="Consumer"/>
    <s v="Fashion"/>
    <s v="Jeans"/>
    <n v="1"/>
    <n v="1531.98"/>
    <n v="1192.57"/>
    <n v="0.13"/>
    <n v="140.25260000000009"/>
    <n v="10"/>
    <n v="2024"/>
    <n v="9.1549889685243982E-2"/>
  </r>
  <r>
    <s v="O08979"/>
    <s v="2024-01-24"/>
    <x v="7"/>
    <s v="Uttar Pradesh"/>
    <s v="Consumer"/>
    <s v="Electronics"/>
    <s v="Phone"/>
    <n v="1"/>
    <n v="9665.01"/>
    <n v="8025.75"/>
    <n v="0.03"/>
    <n v="1349.3097000000002"/>
    <n v="1"/>
    <n v="2024"/>
    <n v="0.13960768793824324"/>
  </r>
  <r>
    <s v="O08980"/>
    <s v="2024-10-17"/>
    <x v="7"/>
    <s v="Uttar Pradesh"/>
    <s v="SMB"/>
    <s v="Fashion"/>
    <s v="Shoes"/>
    <n v="1"/>
    <n v="4087.28"/>
    <n v="2738.09"/>
    <n v="0.09"/>
    <n v="981.33480000000009"/>
    <n v="10"/>
    <n v="2024"/>
    <n v="0.24009483079211605"/>
  </r>
  <r>
    <s v="O08981"/>
    <s v="2024-07-24"/>
    <x v="6"/>
    <s v="Tamil Nadu"/>
    <s v="Consumer"/>
    <s v="Home"/>
    <s v="Chair"/>
    <n v="2"/>
    <n v="22011.68"/>
    <n v="14715.06"/>
    <n v="0.1"/>
    <n v="5095.4520000000011"/>
    <n v="7"/>
    <n v="2024"/>
    <n v="0.23148855516707498"/>
  </r>
  <r>
    <s v="O08982"/>
    <s v="2024-02-09"/>
    <x v="3"/>
    <s v="Telangana"/>
    <s v="SMB"/>
    <s v="Home"/>
    <s v="Table"/>
    <n v="1"/>
    <n v="6989.63"/>
    <n v="4679.13"/>
    <n v="0.28999999999999998"/>
    <n v="283.50730000000021"/>
    <n v="2"/>
    <n v="2024"/>
    <n v="4.056113127590448E-2"/>
  </r>
  <r>
    <s v="O08983"/>
    <s v="2024-03-07"/>
    <x v="1"/>
    <s v="Maharashtra"/>
    <s v="Corporate"/>
    <s v="Home"/>
    <s v="Sofa"/>
    <n v="3"/>
    <n v="42994.63"/>
    <n v="24487.87"/>
    <n v="0.15"/>
    <n v="12057.565499999999"/>
    <n v="3"/>
    <n v="2024"/>
    <n v="0.28044352283064189"/>
  </r>
  <r>
    <s v="O08984"/>
    <s v="2025-05-02"/>
    <x v="5"/>
    <s v="West Bengal"/>
    <s v="SMB"/>
    <s v="Fashion"/>
    <s v="Shoes"/>
    <n v="5"/>
    <n v="55917.48"/>
    <n v="46960.6"/>
    <n v="0.25"/>
    <n v="-5022.4899999999961"/>
    <n v="5"/>
    <n v="2025"/>
    <n v="-8.9819677138526191E-2"/>
  </r>
  <r>
    <s v="O08985"/>
    <s v="2024-01-19"/>
    <x v="3"/>
    <s v="Telangana"/>
    <s v="SMB"/>
    <s v="Home"/>
    <s v="Chair"/>
    <n v="5"/>
    <n v="30346.91"/>
    <n v="18814.490000000002"/>
    <n v="0.28000000000000003"/>
    <n v="3035.2851999999966"/>
    <n v="1"/>
    <n v="2024"/>
    <n v="0.10001958024721451"/>
  </r>
  <r>
    <s v="O08986"/>
    <s v="2025-02-13"/>
    <x v="5"/>
    <s v="West Bengal"/>
    <s v="SMB"/>
    <s v="Home"/>
    <s v="Sofa"/>
    <n v="1"/>
    <n v="10677.85"/>
    <n v="7919.86"/>
    <n v="7.0000000000000007E-2"/>
    <n v="2010.5405000000005"/>
    <n v="2"/>
    <n v="2025"/>
    <n v="0.18829076078049425"/>
  </r>
  <r>
    <s v="O08987"/>
    <s v="2024-12-10"/>
    <x v="1"/>
    <s v="Maharashtra"/>
    <s v="SMB"/>
    <s v="Electronics"/>
    <s v="Tablet"/>
    <n v="5"/>
    <n v="51181.27"/>
    <n v="33219.339999999997"/>
    <n v="0.11"/>
    <n v="12331.990300000001"/>
    <n v="12"/>
    <n v="2024"/>
    <n v="0.24094732897405638"/>
  </r>
  <r>
    <s v="O08988"/>
    <s v="2025-04-08"/>
    <x v="1"/>
    <s v="Maharashtra"/>
    <s v="Corporate"/>
    <s v="Home"/>
    <s v="Sofa"/>
    <n v="2"/>
    <n v="25289.51"/>
    <n v="17705.95"/>
    <n v="0.13"/>
    <n v="4295.9236999999976"/>
    <n v="4"/>
    <n v="2025"/>
    <n v="0.16986978790810886"/>
  </r>
  <r>
    <s v="O08989"/>
    <s v="2025-05-03"/>
    <x v="4"/>
    <s v="Maharashtra"/>
    <s v="SMB"/>
    <s v="Beauty"/>
    <s v="Skincare"/>
    <n v="1"/>
    <n v="11296.95"/>
    <n v="8914.75"/>
    <n v="0.11"/>
    <n v="1139.5355000000006"/>
    <n v="5"/>
    <n v="2025"/>
    <n v="0.10087107582135006"/>
  </r>
  <r>
    <s v="O08990"/>
    <s v="2024-07-04"/>
    <x v="0"/>
    <s v="Karnataka"/>
    <s v="Corporate"/>
    <s v="Beauty"/>
    <s v="Haircare"/>
    <n v="3"/>
    <n v="21406.720000000001"/>
    <n v="16082.64"/>
    <n v="0.18"/>
    <n v="1470.8704000000016"/>
    <n v="7"/>
    <n v="2024"/>
    <n v="6.8710685242764954E-2"/>
  </r>
  <r>
    <s v="O08991"/>
    <s v="2024-08-29"/>
    <x v="2"/>
    <s v="Delhi"/>
    <s v="Corporate"/>
    <s v="Beauty"/>
    <s v="Haircare"/>
    <n v="3"/>
    <n v="44207.72"/>
    <n v="36245.75"/>
    <n v="0.24"/>
    <n v="-2647.8827999999994"/>
    <n v="8"/>
    <n v="2024"/>
    <n v="-5.9896389137462855E-2"/>
  </r>
  <r>
    <s v="O08992"/>
    <s v="2024-10-16"/>
    <x v="4"/>
    <s v="Maharashtra"/>
    <s v="Corporate"/>
    <s v="Fashion"/>
    <s v="Shirt"/>
    <n v="4"/>
    <n v="16091.05"/>
    <n v="12227.61"/>
    <n v="0.12"/>
    <n v="1932.5139999999988"/>
    <n v="10"/>
    <n v="2024"/>
    <n v="0.12009868840131618"/>
  </r>
  <r>
    <s v="O08993"/>
    <s v="2024-04-24"/>
    <x v="2"/>
    <s v="Delhi"/>
    <s v="Consumer"/>
    <s v="Electronics"/>
    <s v="Headphones"/>
    <n v="3"/>
    <n v="14341.83"/>
    <n v="9107.93"/>
    <n v="0.28999999999999998"/>
    <n v="1074.7692999999999"/>
    <n v="4"/>
    <n v="2024"/>
    <n v="7.4939481223804769E-2"/>
  </r>
  <r>
    <s v="O08994"/>
    <s v="2025-03-27"/>
    <x v="3"/>
    <s v="Telangana"/>
    <s v="SMB"/>
    <s v="Electronics"/>
    <s v="Laptop"/>
    <n v="5"/>
    <n v="23262.02"/>
    <n v="17745.36"/>
    <n v="0.02"/>
    <n v="5051.4196000000002"/>
    <n v="3"/>
    <n v="2025"/>
    <n v="0.21715309332551516"/>
  </r>
  <r>
    <s v="O08995"/>
    <s v="2024-09-05"/>
    <x v="0"/>
    <s v="Karnataka"/>
    <s v="Consumer"/>
    <s v="Home"/>
    <s v="Lamp"/>
    <n v="3"/>
    <n v="20496.32"/>
    <n v="13111.88"/>
    <n v="0.17"/>
    <n v="3900.0656000000004"/>
    <n v="9"/>
    <n v="2024"/>
    <n v="0.19028126024574168"/>
  </r>
  <r>
    <s v="O08996"/>
    <s v="2024-05-11"/>
    <x v="2"/>
    <s v="Delhi"/>
    <s v="SMB"/>
    <s v="Electronics"/>
    <s v="Laptop"/>
    <n v="4"/>
    <n v="34336.46"/>
    <n v="24970.21"/>
    <n v="0.12"/>
    <n v="5245.8748000000005"/>
    <n v="5"/>
    <n v="2024"/>
    <n v="0.15277855667124685"/>
  </r>
  <r>
    <s v="O08997"/>
    <s v="2024-01-15"/>
    <x v="3"/>
    <s v="Telangana"/>
    <s v="Corporate"/>
    <s v="Beauty"/>
    <s v="Makeup"/>
    <n v="5"/>
    <n v="34488.519999999997"/>
    <n v="21508.18"/>
    <n v="0.27"/>
    <n v="3668.4395999999961"/>
    <n v="1"/>
    <n v="2024"/>
    <n v="0.10636697660554864"/>
  </r>
  <r>
    <s v="O08998"/>
    <s v="2024-07-08"/>
    <x v="4"/>
    <s v="Maharashtra"/>
    <s v="SMB"/>
    <s v="Beauty"/>
    <s v="Skincare"/>
    <n v="1"/>
    <n v="1796.35"/>
    <n v="1342.62"/>
    <n v="0.14000000000000001"/>
    <n v="202.24100000000001"/>
    <n v="7"/>
    <n v="2024"/>
    <n v="0.11258440727029811"/>
  </r>
  <r>
    <s v="O08999"/>
    <s v="2024-11-16"/>
    <x v="3"/>
    <s v="Telangana"/>
    <s v="Consumer"/>
    <s v="Fashion"/>
    <s v="Shoes"/>
    <n v="5"/>
    <n v="26676.33"/>
    <n v="17685.009999999998"/>
    <n v="7.0000000000000007E-2"/>
    <n v="7123.9769000000033"/>
    <n v="11"/>
    <n v="2024"/>
    <n v="0.26705236065080928"/>
  </r>
  <r>
    <s v="O09000"/>
    <s v="2024-01-30"/>
    <x v="7"/>
    <s v="Uttar Pradesh"/>
    <s v="SMB"/>
    <s v="Beauty"/>
    <s v="Skincare"/>
    <n v="4"/>
    <n v="29851.66"/>
    <n v="21257.34"/>
    <n v="0.28000000000000003"/>
    <n v="235.85519999999815"/>
    <n v="1"/>
    <n v="2024"/>
    <n v="7.9009073532258552E-3"/>
  </r>
  <r>
    <s v="O09001"/>
    <s v="2024-04-26"/>
    <x v="5"/>
    <s v="West Bengal"/>
    <s v="SMB"/>
    <s v="Home"/>
    <s v="Chair"/>
    <n v="5"/>
    <n v="39174.89"/>
    <n v="27922.63"/>
    <n v="0.08"/>
    <n v="8118.268799999998"/>
    <n v="4"/>
    <n v="2024"/>
    <n v="0.2072314383014221"/>
  </r>
  <r>
    <s v="O09002"/>
    <s v="2025-05-31"/>
    <x v="7"/>
    <s v="Uttar Pradesh"/>
    <s v="SMB"/>
    <s v="Electronics"/>
    <s v="Headphones"/>
    <n v="2"/>
    <n v="24776.68"/>
    <n v="18433.27"/>
    <n v="0.01"/>
    <n v="6095.6431999999995"/>
    <n v="5"/>
    <n v="2025"/>
    <n v="0.24602340588004526"/>
  </r>
  <r>
    <s v="O09003"/>
    <s v="2024-05-09"/>
    <x v="2"/>
    <s v="Delhi"/>
    <s v="Consumer"/>
    <s v="Fashion"/>
    <s v="Jacket"/>
    <n v="3"/>
    <n v="25112.15"/>
    <n v="19445.169999999998"/>
    <n v="0.27"/>
    <n v="-1113.3004999999976"/>
    <n v="5"/>
    <n v="2024"/>
    <n v="-4.4333141527109286E-2"/>
  </r>
  <r>
    <s v="O09004"/>
    <s v="2024-04-14"/>
    <x v="5"/>
    <s v="West Bengal"/>
    <s v="Consumer"/>
    <s v="Home"/>
    <s v="Lamp"/>
    <n v="2"/>
    <n v="2232.23"/>
    <n v="1754.62"/>
    <n v="0.17"/>
    <n v="98.130900000000111"/>
    <n v="4"/>
    <n v="2024"/>
    <n v="4.3960926965411318E-2"/>
  </r>
  <r>
    <s v="O09005"/>
    <s v="2025-02-23"/>
    <x v="1"/>
    <s v="Maharashtra"/>
    <s v="Consumer"/>
    <s v="Beauty"/>
    <s v="Skincare"/>
    <n v="3"/>
    <n v="1741.7"/>
    <n v="1297.78"/>
    <n v="0"/>
    <n v="443.92000000000007"/>
    <n v="2"/>
    <n v="2025"/>
    <n v="0.25487741861399787"/>
  </r>
  <r>
    <s v="O09006"/>
    <s v="2025-03-28"/>
    <x v="4"/>
    <s v="Maharashtra"/>
    <s v="Consumer"/>
    <s v="Electronics"/>
    <s v="Phone"/>
    <n v="1"/>
    <n v="750.17"/>
    <n v="458.02"/>
    <n v="0.09"/>
    <n v="224.63469999999998"/>
    <n v="3"/>
    <n v="2025"/>
    <n v="0.2994450591199328"/>
  </r>
  <r>
    <s v="O09007"/>
    <s v="2025-02-21"/>
    <x v="3"/>
    <s v="Telangana"/>
    <s v="Corporate"/>
    <s v="Electronics"/>
    <s v="Tablet"/>
    <n v="2"/>
    <n v="13661.63"/>
    <n v="7558.31"/>
    <n v="0.2"/>
    <n v="3370.9939999999988"/>
    <n v="2"/>
    <n v="2025"/>
    <n v="0.24674903360726347"/>
  </r>
  <r>
    <s v="O09008"/>
    <s v="2025-03-14"/>
    <x v="3"/>
    <s v="Telangana"/>
    <s v="Consumer"/>
    <s v="Fashion"/>
    <s v="Shoes"/>
    <n v="1"/>
    <n v="13352.88"/>
    <n v="9465.7900000000009"/>
    <n v="0.15"/>
    <n v="1884.1579999999985"/>
    <n v="3"/>
    <n v="2025"/>
    <n v="0.14110499008453598"/>
  </r>
  <r>
    <s v="O09009"/>
    <s v="2025-01-28"/>
    <x v="6"/>
    <s v="Tamil Nadu"/>
    <s v="SMB"/>
    <s v="Electronics"/>
    <s v="Phone"/>
    <n v="5"/>
    <n v="18113.52"/>
    <n v="12562.21"/>
    <n v="0.17"/>
    <n v="2472.0116000000012"/>
    <n v="1"/>
    <n v="2025"/>
    <n v="0.13647328625247887"/>
  </r>
  <r>
    <s v="O09010"/>
    <s v="2025-01-31"/>
    <x v="1"/>
    <s v="Maharashtra"/>
    <s v="SMB"/>
    <s v="Home"/>
    <s v="Sofa"/>
    <n v="2"/>
    <n v="20490.43"/>
    <n v="15417.11"/>
    <n v="0.2"/>
    <n v="975.23399999999947"/>
    <n v="1"/>
    <n v="2025"/>
    <n v="4.7594608800303334E-2"/>
  </r>
  <r>
    <s v="O09011"/>
    <s v="2024-07-12"/>
    <x v="0"/>
    <s v="Karnataka"/>
    <s v="Corporate"/>
    <s v="Electronics"/>
    <s v="Phone"/>
    <n v="4"/>
    <n v="16282.77"/>
    <n v="10524.88"/>
    <n v="0.26"/>
    <n v="1524.3698000000013"/>
    <n v="7"/>
    <n v="2024"/>
    <n v="9.3618579639705116E-2"/>
  </r>
  <r>
    <s v="O09012"/>
    <s v="2025-01-11"/>
    <x v="4"/>
    <s v="Maharashtra"/>
    <s v="Corporate"/>
    <s v="Electronics"/>
    <s v="Tablet"/>
    <n v="2"/>
    <n v="8482.2199999999993"/>
    <n v="7167.24"/>
    <n v="0.17"/>
    <n v="-126.99740000000043"/>
    <n v="1"/>
    <n v="2025"/>
    <n v="-1.4972188884513776E-2"/>
  </r>
  <r>
    <s v="O09013"/>
    <s v="2024-03-26"/>
    <x v="0"/>
    <s v="Karnataka"/>
    <s v="SMB"/>
    <s v="Fashion"/>
    <s v="Jeans"/>
    <n v="5"/>
    <n v="38047.43"/>
    <n v="22170.85"/>
    <n v="0.11"/>
    <n v="11691.362700000001"/>
    <n v="3"/>
    <n v="2024"/>
    <n v="0.30728390064716593"/>
  </r>
  <r>
    <s v="O09014"/>
    <s v="2024-01-27"/>
    <x v="3"/>
    <s v="Telangana"/>
    <s v="SMB"/>
    <s v="Fashion"/>
    <s v="Shoes"/>
    <n v="1"/>
    <n v="7575.18"/>
    <n v="6292.33"/>
    <n v="0.16"/>
    <n v="70.821200000000317"/>
    <n v="1"/>
    <n v="2024"/>
    <n v="9.3491111762361179E-3"/>
  </r>
  <r>
    <s v="O09015"/>
    <s v="2025-02-07"/>
    <x v="7"/>
    <s v="Uttar Pradesh"/>
    <s v="Consumer"/>
    <s v="Beauty"/>
    <s v="Skincare"/>
    <n v="3"/>
    <n v="20367.97"/>
    <n v="15688.51"/>
    <n v="0.19"/>
    <n v="809.54570000000058"/>
    <n v="2"/>
    <n v="2025"/>
    <n v="3.9746017889853553E-2"/>
  </r>
  <r>
    <s v="O09016"/>
    <s v="2024-09-04"/>
    <x v="0"/>
    <s v="Karnataka"/>
    <s v="Consumer"/>
    <s v="Electronics"/>
    <s v="Tablet"/>
    <n v="5"/>
    <n v="58382.6"/>
    <n v="40752"/>
    <n v="0.13"/>
    <n v="10040.861999999997"/>
    <n v="9"/>
    <n v="2024"/>
    <n v="0.17198381024483317"/>
  </r>
  <r>
    <s v="O09017"/>
    <s v="2024-09-18"/>
    <x v="4"/>
    <s v="Maharashtra"/>
    <s v="SMB"/>
    <s v="Fashion"/>
    <s v="Shoes"/>
    <n v="4"/>
    <n v="12643"/>
    <n v="9291.86"/>
    <n v="0.21"/>
    <n v="696.10999999999967"/>
    <n v="9"/>
    <n v="2024"/>
    <n v="5.5058925887843051E-2"/>
  </r>
  <r>
    <s v="O09018"/>
    <s v="2024-09-02"/>
    <x v="5"/>
    <s v="West Bengal"/>
    <s v="SMB"/>
    <s v="Electronics"/>
    <s v="Phone"/>
    <n v="5"/>
    <n v="24660.62"/>
    <n v="16490.73"/>
    <n v="0.09"/>
    <n v="5950.4341999999997"/>
    <n v="9"/>
    <n v="2024"/>
    <n v="0.2412929683033111"/>
  </r>
  <r>
    <s v="O09019"/>
    <s v="2024-12-21"/>
    <x v="5"/>
    <s v="West Bengal"/>
    <s v="SMB"/>
    <s v="Home"/>
    <s v="Table"/>
    <n v="4"/>
    <n v="43166.25"/>
    <n v="36618.17"/>
    <n v="0.2"/>
    <n v="-2085.1699999999983"/>
    <n v="12"/>
    <n v="2024"/>
    <n v="-4.8305562795007632E-2"/>
  </r>
  <r>
    <s v="O09020"/>
    <s v="2024-02-07"/>
    <x v="7"/>
    <s v="Uttar Pradesh"/>
    <s v="Consumer"/>
    <s v="Electronics"/>
    <s v="Tablet"/>
    <n v="4"/>
    <n v="21115.78"/>
    <n v="12206.46"/>
    <n v="0"/>
    <n v="8909.32"/>
    <n v="2"/>
    <n v="2024"/>
    <n v="0.42192710854157411"/>
  </r>
  <r>
    <s v="O09021"/>
    <s v="2025-01-13"/>
    <x v="7"/>
    <s v="Uttar Pradesh"/>
    <s v="Corporate"/>
    <s v="Electronics"/>
    <s v="Phone"/>
    <n v="3"/>
    <n v="26579.439999999999"/>
    <n v="15476.48"/>
    <n v="0.25"/>
    <n v="4458.0999999999995"/>
    <n v="1"/>
    <n v="2025"/>
    <n v="0.16772738628052358"/>
  </r>
  <r>
    <s v="O09022"/>
    <s v="2025-06-06"/>
    <x v="4"/>
    <s v="Maharashtra"/>
    <s v="SMB"/>
    <s v="Electronics"/>
    <s v="Tablet"/>
    <n v="2"/>
    <n v="18385.560000000001"/>
    <n v="13850.77"/>
    <n v="0.11"/>
    <n v="2512.3784000000005"/>
    <n v="6"/>
    <n v="2025"/>
    <n v="0.13664954453386247"/>
  </r>
  <r>
    <s v="O09023"/>
    <s v="2025-02-06"/>
    <x v="4"/>
    <s v="Maharashtra"/>
    <s v="Corporate"/>
    <s v="Beauty"/>
    <s v="Perfume"/>
    <n v="4"/>
    <n v="25945.68"/>
    <n v="21992.29"/>
    <n v="0.15"/>
    <n v="61.537999999999556"/>
    <n v="2"/>
    <n v="2025"/>
    <n v="2.3718013942976078E-3"/>
  </r>
  <r>
    <s v="O09024"/>
    <s v="2024-03-26"/>
    <x v="7"/>
    <s v="Uttar Pradesh"/>
    <s v="Corporate"/>
    <s v="Electronics"/>
    <s v="Phone"/>
    <n v="3"/>
    <n v="37417.51"/>
    <n v="25675.040000000001"/>
    <n v="0.1"/>
    <n v="8000.719000000001"/>
    <n v="3"/>
    <n v="2024"/>
    <n v="0.21382285993910338"/>
  </r>
  <r>
    <s v="O09025"/>
    <s v="2024-06-25"/>
    <x v="7"/>
    <s v="Uttar Pradesh"/>
    <s v="SMB"/>
    <s v="Beauty"/>
    <s v="Makeup"/>
    <n v="2"/>
    <n v="25459.5"/>
    <n v="21210.86"/>
    <n v="0.1"/>
    <n v="1702.6899999999991"/>
    <n v="6"/>
    <n v="2024"/>
    <n v="6.6878375459062403E-2"/>
  </r>
  <r>
    <s v="O09026"/>
    <s v="2024-03-06"/>
    <x v="0"/>
    <s v="Karnataka"/>
    <s v="Consumer"/>
    <s v="Home"/>
    <s v="Lamp"/>
    <n v="4"/>
    <n v="52669.78"/>
    <n v="29284.52"/>
    <n v="0.02"/>
    <n v="22331.864399999999"/>
    <n v="3"/>
    <n v="2024"/>
    <n v="0.42399767760564028"/>
  </r>
  <r>
    <s v="O09027"/>
    <s v="2024-01-31"/>
    <x v="0"/>
    <s v="Karnataka"/>
    <s v="Consumer"/>
    <s v="Home"/>
    <s v="Sofa"/>
    <n v="2"/>
    <n v="6134.61"/>
    <n v="4225.8500000000004"/>
    <n v="0.06"/>
    <n v="1540.6833999999994"/>
    <n v="1"/>
    <n v="2024"/>
    <n v="0.25114610382730107"/>
  </r>
  <r>
    <s v="O09028"/>
    <s v="2024-08-10"/>
    <x v="1"/>
    <s v="Maharashtra"/>
    <s v="Consumer"/>
    <s v="Fashion"/>
    <s v="Jacket"/>
    <n v="3"/>
    <n v="44983.69"/>
    <n v="34764.699999999997"/>
    <n v="0.27"/>
    <n v="-1926.6062999999958"/>
    <n v="8"/>
    <n v="2024"/>
    <n v="-4.2828996465163166E-2"/>
  </r>
  <r>
    <s v="O09029"/>
    <s v="2025-02-11"/>
    <x v="1"/>
    <s v="Maharashtra"/>
    <s v="Consumer"/>
    <s v="Beauty"/>
    <s v="Haircare"/>
    <n v="4"/>
    <n v="2731.41"/>
    <n v="1903.2"/>
    <n v="0.09"/>
    <n v="582.38309999999979"/>
    <n v="2"/>
    <n v="2025"/>
    <n v="0.21321701978099217"/>
  </r>
  <r>
    <s v="O09030"/>
    <s v="2024-01-20"/>
    <x v="2"/>
    <s v="Delhi"/>
    <s v="SMB"/>
    <s v="Fashion"/>
    <s v="Jacket"/>
    <n v="4"/>
    <n v="59530.77"/>
    <n v="42803.97"/>
    <n v="0.13"/>
    <n v="8987.7998999999945"/>
    <n v="1"/>
    <n v="2024"/>
    <n v="0.15097738362866792"/>
  </r>
  <r>
    <s v="O09031"/>
    <s v="2024-11-15"/>
    <x v="5"/>
    <s v="West Bengal"/>
    <s v="Consumer"/>
    <s v="Home"/>
    <s v="Lamp"/>
    <n v="5"/>
    <n v="46639.27"/>
    <n v="39104.699999999997"/>
    <n v="0"/>
    <n v="7534.57"/>
    <n v="11"/>
    <n v="2024"/>
    <n v="0.16154991276664493"/>
  </r>
  <r>
    <s v="O09032"/>
    <s v="2025-03-09"/>
    <x v="7"/>
    <s v="Uttar Pradesh"/>
    <s v="SMB"/>
    <s v="Home"/>
    <s v="Table"/>
    <n v="1"/>
    <n v="9095.15"/>
    <n v="6194.54"/>
    <n v="0.05"/>
    <n v="2445.8524999999995"/>
    <n v="3"/>
    <n v="2025"/>
    <n v="0.26891832460157333"/>
  </r>
  <r>
    <s v="O09033"/>
    <s v="2025-01-06"/>
    <x v="0"/>
    <s v="Karnataka"/>
    <s v="Corporate"/>
    <s v="Beauty"/>
    <s v="Skincare"/>
    <n v="2"/>
    <n v="3872.22"/>
    <n v="3273.1"/>
    <n v="0.24"/>
    <n v="-330.21280000000002"/>
    <n v="1"/>
    <n v="2025"/>
    <n v="-8.5277386098930333E-2"/>
  </r>
  <r>
    <s v="O09034"/>
    <s v="2024-08-21"/>
    <x v="2"/>
    <s v="Delhi"/>
    <s v="Consumer"/>
    <s v="Home"/>
    <s v="Table"/>
    <n v="5"/>
    <n v="18697.310000000001"/>
    <n v="14302.41"/>
    <n v="0.11"/>
    <n v="2338.1959000000011"/>
    <n v="8"/>
    <n v="2024"/>
    <n v="0.12505520312815058"/>
  </r>
  <r>
    <s v="O09035"/>
    <s v="2024-07-14"/>
    <x v="0"/>
    <s v="Karnataka"/>
    <s v="SMB"/>
    <s v="Electronics"/>
    <s v="Laptop"/>
    <n v="4"/>
    <n v="9288.11"/>
    <n v="7524.49"/>
    <n v="0.26"/>
    <n v="-651.28859999999941"/>
    <n v="7"/>
    <n v="2024"/>
    <n v="-7.0120681171949875E-2"/>
  </r>
  <r>
    <s v="O09036"/>
    <s v="2025-03-01"/>
    <x v="1"/>
    <s v="Maharashtra"/>
    <s v="Consumer"/>
    <s v="Electronics"/>
    <s v="Phone"/>
    <n v="5"/>
    <n v="44720.78"/>
    <n v="25106.37"/>
    <n v="0.12"/>
    <n v="14247.9164"/>
    <n v="3"/>
    <n v="2025"/>
    <n v="0.31859722482479064"/>
  </r>
  <r>
    <s v="O09037"/>
    <s v="2025-02-26"/>
    <x v="2"/>
    <s v="Delhi"/>
    <s v="Consumer"/>
    <s v="Beauty"/>
    <s v="Makeup"/>
    <n v="3"/>
    <n v="42546.37"/>
    <n v="24386.97"/>
    <n v="0.27"/>
    <n v="6671.8801000000003"/>
    <n v="2"/>
    <n v="2025"/>
    <n v="0.15681432046964289"/>
  </r>
  <r>
    <s v="O09038"/>
    <s v="2024-07-18"/>
    <x v="3"/>
    <s v="Telangana"/>
    <s v="Consumer"/>
    <s v="Fashion"/>
    <s v="Shoes"/>
    <n v="1"/>
    <n v="4017.89"/>
    <n v="2567.87"/>
    <n v="0.02"/>
    <n v="1369.6622"/>
    <n v="7"/>
    <n v="2024"/>
    <n v="0.34089091538095867"/>
  </r>
  <r>
    <s v="O09039"/>
    <s v="2024-02-13"/>
    <x v="4"/>
    <s v="Maharashtra"/>
    <s v="Consumer"/>
    <s v="Home"/>
    <s v="Lamp"/>
    <n v="4"/>
    <n v="13987.3"/>
    <n v="10024.57"/>
    <n v="0.28999999999999998"/>
    <n v="-93.586999999999989"/>
    <n v="2"/>
    <n v="2024"/>
    <n v="-6.6908552758573846E-3"/>
  </r>
  <r>
    <s v="O09040"/>
    <s v="2025-06-03"/>
    <x v="2"/>
    <s v="Delhi"/>
    <s v="Consumer"/>
    <s v="Electronics"/>
    <s v="Headphones"/>
    <n v="1"/>
    <n v="9256.26"/>
    <n v="6906.65"/>
    <n v="0.15"/>
    <n v="961.1710000000005"/>
    <n v="6"/>
    <n v="2025"/>
    <n v="0.10384010388645096"/>
  </r>
  <r>
    <s v="O09041"/>
    <s v="2025-02-21"/>
    <x v="1"/>
    <s v="Maharashtra"/>
    <s v="SMB"/>
    <s v="Electronics"/>
    <s v="Phone"/>
    <n v="1"/>
    <n v="9095.9699999999993"/>
    <n v="6123.74"/>
    <n v="0.11"/>
    <n v="1971.6732999999995"/>
    <n v="2"/>
    <n v="2025"/>
    <n v="0.21676339082033028"/>
  </r>
  <r>
    <s v="O09042"/>
    <s v="2024-08-12"/>
    <x v="6"/>
    <s v="Tamil Nadu"/>
    <s v="SMB"/>
    <s v="Beauty"/>
    <s v="Perfume"/>
    <n v="4"/>
    <n v="6404.3"/>
    <n v="5090.46"/>
    <n v="0.01"/>
    <n v="1249.797"/>
    <n v="8"/>
    <n v="2024"/>
    <n v="0.1951496650687819"/>
  </r>
  <r>
    <s v="O09043"/>
    <s v="2024-02-24"/>
    <x v="6"/>
    <s v="Tamil Nadu"/>
    <s v="Consumer"/>
    <s v="Home"/>
    <s v="Sofa"/>
    <n v="1"/>
    <n v="8931.8700000000008"/>
    <n v="5894.87"/>
    <n v="0.25"/>
    <n v="804.03250000000071"/>
    <n v="2"/>
    <n v="2024"/>
    <n v="9.00183836083598E-2"/>
  </r>
  <r>
    <s v="O09044"/>
    <s v="2025-04-20"/>
    <x v="2"/>
    <s v="Delhi"/>
    <s v="Consumer"/>
    <s v="Beauty"/>
    <s v="Makeup"/>
    <n v="1"/>
    <n v="1012.01"/>
    <n v="595.03"/>
    <n v="0.05"/>
    <n v="366.37950000000001"/>
    <n v="4"/>
    <n v="2025"/>
    <n v="0.36203150166500331"/>
  </r>
  <r>
    <s v="O09045"/>
    <s v="2025-01-24"/>
    <x v="2"/>
    <s v="Delhi"/>
    <s v="Consumer"/>
    <s v="Fashion"/>
    <s v="Shoes"/>
    <n v="5"/>
    <n v="15222.29"/>
    <n v="8813.52"/>
    <n v="0.23"/>
    <n v="2907.6433000000002"/>
    <n v="1"/>
    <n v="2025"/>
    <n v="0.19101221301131432"/>
  </r>
  <r>
    <s v="O09046"/>
    <s v="2024-07-29"/>
    <x v="5"/>
    <s v="West Bengal"/>
    <s v="Corporate"/>
    <s v="Beauty"/>
    <s v="Skincare"/>
    <n v="2"/>
    <n v="6523.46"/>
    <n v="4917.41"/>
    <n v="0.2"/>
    <n v="301.35800000000017"/>
    <n v="7"/>
    <n v="2024"/>
    <n v="4.6196037072351204E-2"/>
  </r>
  <r>
    <s v="O09047"/>
    <s v="2024-01-12"/>
    <x v="5"/>
    <s v="West Bengal"/>
    <s v="Corporate"/>
    <s v="Electronics"/>
    <s v="Tablet"/>
    <n v="4"/>
    <n v="42889.49"/>
    <n v="28608.01"/>
    <n v="0.16"/>
    <n v="7419.1615999999995"/>
    <n v="1"/>
    <n v="2024"/>
    <n v="0.1729832087068417"/>
  </r>
  <r>
    <s v="O09048"/>
    <s v="2025-05-08"/>
    <x v="1"/>
    <s v="Maharashtra"/>
    <s v="Consumer"/>
    <s v="Home"/>
    <s v="Sofa"/>
    <n v="1"/>
    <n v="11890.97"/>
    <n v="7223.02"/>
    <n v="0.24"/>
    <n v="1814.1171999999992"/>
    <n v="5"/>
    <n v="2025"/>
    <n v="0.15256259161363617"/>
  </r>
  <r>
    <s v="O09049"/>
    <s v="2024-12-14"/>
    <x v="1"/>
    <s v="Maharashtra"/>
    <s v="Consumer"/>
    <s v="Electronics"/>
    <s v="Tablet"/>
    <n v="3"/>
    <n v="29556.84"/>
    <n v="24134.41"/>
    <n v="0.2"/>
    <n v="-488.9380000000001"/>
    <n v="12"/>
    <n v="2024"/>
    <n v="-1.6542296131792169E-2"/>
  </r>
  <r>
    <s v="O09050"/>
    <s v="2024-03-31"/>
    <x v="1"/>
    <s v="Maharashtra"/>
    <s v="Consumer"/>
    <s v="Fashion"/>
    <s v="Shoes"/>
    <n v="4"/>
    <n v="53127.13"/>
    <n v="33867.17"/>
    <n v="0.23"/>
    <n v="7040.7200999999986"/>
    <n v="3"/>
    <n v="2024"/>
    <n v="0.13252588837379317"/>
  </r>
  <r>
    <s v="O09051"/>
    <s v="2024-12-12"/>
    <x v="4"/>
    <s v="Maharashtra"/>
    <s v="Corporate"/>
    <s v="Electronics"/>
    <s v="Laptop"/>
    <n v="4"/>
    <n v="34295.42"/>
    <n v="23708.12"/>
    <n v="0.28999999999999998"/>
    <n v="641.62820000000102"/>
    <n v="12"/>
    <n v="2024"/>
    <n v="1.8708859666975972E-2"/>
  </r>
  <r>
    <s v="O09052"/>
    <s v="2024-11-06"/>
    <x v="5"/>
    <s v="West Bengal"/>
    <s v="Consumer"/>
    <s v="Beauty"/>
    <s v="Perfume"/>
    <n v="4"/>
    <n v="43204.13"/>
    <n v="35929.370000000003"/>
    <n v="0.08"/>
    <n v="3818.4295999999949"/>
    <n v="11"/>
    <n v="2024"/>
    <n v="8.8381124674886291E-2"/>
  </r>
  <r>
    <s v="O09053"/>
    <s v="2024-09-07"/>
    <x v="2"/>
    <s v="Delhi"/>
    <s v="SMB"/>
    <s v="Fashion"/>
    <s v="Jacket"/>
    <n v="4"/>
    <n v="23046.79"/>
    <n v="17006.63"/>
    <n v="0.21"/>
    <n v="1200.3341"/>
    <n v="9"/>
    <n v="2024"/>
    <n v="5.2082485239809968E-2"/>
  </r>
  <r>
    <s v="O09054"/>
    <s v="2024-02-29"/>
    <x v="7"/>
    <s v="Uttar Pradesh"/>
    <s v="Corporate"/>
    <s v="Fashion"/>
    <s v="Shirt"/>
    <n v="4"/>
    <n v="31776.98"/>
    <n v="24988.62"/>
    <n v="0.18"/>
    <n v="1068.5036000000009"/>
    <n v="2"/>
    <n v="2024"/>
    <n v="3.3625083315028705E-2"/>
  </r>
  <r>
    <s v="O09055"/>
    <s v="2025-02-27"/>
    <x v="2"/>
    <s v="Delhi"/>
    <s v="SMB"/>
    <s v="Beauty"/>
    <s v="Haircare"/>
    <n v="2"/>
    <n v="4005.26"/>
    <n v="2432.67"/>
    <n v="0.26"/>
    <n v="531.22240000000011"/>
    <n v="2"/>
    <n v="2025"/>
    <n v="0.13263118998516951"/>
  </r>
  <r>
    <s v="O09056"/>
    <s v="2024-09-03"/>
    <x v="1"/>
    <s v="Maharashtra"/>
    <s v="SMB"/>
    <s v="Electronics"/>
    <s v="Headphones"/>
    <n v="5"/>
    <n v="19459.43"/>
    <n v="11018.95"/>
    <n v="0.14000000000000001"/>
    <n v="5716.1597999999994"/>
    <n v="9"/>
    <n v="2024"/>
    <n v="0.29374754553447863"/>
  </r>
  <r>
    <s v="O09057"/>
    <s v="2024-07-23"/>
    <x v="1"/>
    <s v="Maharashtra"/>
    <s v="Corporate"/>
    <s v="Beauty"/>
    <s v="Perfume"/>
    <n v="1"/>
    <n v="14888"/>
    <n v="8691.9599999999991"/>
    <n v="0.17"/>
    <n v="3665.0800000000008"/>
    <n v="7"/>
    <n v="2024"/>
    <n v="0.24617678667383133"/>
  </r>
  <r>
    <s v="O09058"/>
    <s v="2025-06-04"/>
    <x v="0"/>
    <s v="Karnataka"/>
    <s v="SMB"/>
    <s v="Fashion"/>
    <s v="Shoes"/>
    <n v="2"/>
    <n v="18734.650000000001"/>
    <n v="11617.07"/>
    <n v="0.13"/>
    <n v="4682.0755000000008"/>
    <n v="6"/>
    <n v="2025"/>
    <n v="0.24991529065127988"/>
  </r>
  <r>
    <s v="O09059"/>
    <s v="2025-01-23"/>
    <x v="0"/>
    <s v="Karnataka"/>
    <s v="SMB"/>
    <s v="Fashion"/>
    <s v="Shoes"/>
    <n v="1"/>
    <n v="11040.58"/>
    <n v="8957.82"/>
    <n v="0.18"/>
    <n v="95.455600000000231"/>
    <n v="1"/>
    <n v="2025"/>
    <n v="8.6458863574196496E-3"/>
  </r>
  <r>
    <s v="O09060"/>
    <s v="2024-06-01"/>
    <x v="2"/>
    <s v="Delhi"/>
    <s v="Corporate"/>
    <s v="Beauty"/>
    <s v="Haircare"/>
    <n v="1"/>
    <n v="6158.87"/>
    <n v="3810.91"/>
    <n v="0.19"/>
    <n v="1177.7746999999999"/>
    <n v="6"/>
    <n v="2024"/>
    <n v="0.19123227150435063"/>
  </r>
  <r>
    <s v="O09061"/>
    <s v="2024-07-04"/>
    <x v="2"/>
    <s v="Delhi"/>
    <s v="SMB"/>
    <s v="Home"/>
    <s v="Lamp"/>
    <n v="3"/>
    <n v="11323.54"/>
    <n v="8673.59"/>
    <n v="0.28999999999999998"/>
    <n v="-633.87659999999914"/>
    <n v="7"/>
    <n v="2024"/>
    <n v="-5.5978660383590208E-2"/>
  </r>
  <r>
    <s v="O09062"/>
    <s v="2025-01-30"/>
    <x v="2"/>
    <s v="Delhi"/>
    <s v="Corporate"/>
    <s v="Electronics"/>
    <s v="Laptop"/>
    <n v="3"/>
    <n v="14103.73"/>
    <n v="11204.28"/>
    <n v="0.18"/>
    <n v="360.77859999999919"/>
    <n v="1"/>
    <n v="2025"/>
    <n v="2.5580367746688232E-2"/>
  </r>
  <r>
    <s v="O09063"/>
    <s v="2025-06-15"/>
    <x v="5"/>
    <s v="West Bengal"/>
    <s v="SMB"/>
    <s v="Home"/>
    <s v="Sofa"/>
    <n v="1"/>
    <n v="7260.23"/>
    <n v="5213.2"/>
    <n v="0.05"/>
    <n v="1684.0184999999997"/>
    <n v="6"/>
    <n v="2025"/>
    <n v="0.23195112276057367"/>
  </r>
  <r>
    <s v="O09064"/>
    <s v="2024-08-22"/>
    <x v="1"/>
    <s v="Maharashtra"/>
    <s v="Corporate"/>
    <s v="Beauty"/>
    <s v="Haircare"/>
    <n v="4"/>
    <n v="7683.73"/>
    <n v="4581.3100000000004"/>
    <n v="0.08"/>
    <n v="2487.7215999999989"/>
    <n v="8"/>
    <n v="2024"/>
    <n v="0.3237648381710444"/>
  </r>
  <r>
    <s v="O09065"/>
    <s v="2024-02-11"/>
    <x v="4"/>
    <s v="Maharashtra"/>
    <s v="SMB"/>
    <s v="Beauty"/>
    <s v="Perfume"/>
    <n v="2"/>
    <n v="19891.259999999998"/>
    <n v="15752.35"/>
    <n v="0.15"/>
    <n v="1155.2209999999982"/>
    <n v="2"/>
    <n v="2024"/>
    <n v="5.8076813635737419E-2"/>
  </r>
  <r>
    <s v="O09066"/>
    <s v="2025-05-01"/>
    <x v="5"/>
    <s v="West Bengal"/>
    <s v="Corporate"/>
    <s v="Electronics"/>
    <s v="Headphones"/>
    <n v="5"/>
    <n v="28748.95"/>
    <n v="18107.18"/>
    <n v="0.13"/>
    <n v="6904.4065000000001"/>
    <n v="5"/>
    <n v="2025"/>
    <n v="0.24016204070061689"/>
  </r>
  <r>
    <s v="O09067"/>
    <s v="2024-05-12"/>
    <x v="4"/>
    <s v="Maharashtra"/>
    <s v="Corporate"/>
    <s v="Beauty"/>
    <s v="Skincare"/>
    <n v="5"/>
    <n v="29736.58"/>
    <n v="17870.259999999998"/>
    <n v="0.28999999999999998"/>
    <n v="3242.7118000000028"/>
    <n v="5"/>
    <n v="2024"/>
    <n v="0.10904790665234544"/>
  </r>
  <r>
    <s v="O09068"/>
    <s v="2024-01-23"/>
    <x v="3"/>
    <s v="Telangana"/>
    <s v="SMB"/>
    <s v="Home"/>
    <s v="Table"/>
    <n v="5"/>
    <n v="57187.03"/>
    <n v="34723.57"/>
    <n v="0.01"/>
    <n v="21891.5897"/>
    <n v="1"/>
    <n v="2024"/>
    <n v="0.38280690044578292"/>
  </r>
  <r>
    <s v="O09069"/>
    <s v="2024-10-24"/>
    <x v="4"/>
    <s v="Maharashtra"/>
    <s v="SMB"/>
    <s v="Electronics"/>
    <s v="Headphones"/>
    <n v="1"/>
    <n v="14530.53"/>
    <n v="12139.33"/>
    <n v="0.25"/>
    <n v="-1241.4324999999994"/>
    <n v="10"/>
    <n v="2024"/>
    <n v="-8.5436147201788187E-2"/>
  </r>
  <r>
    <s v="O09070"/>
    <s v="2024-07-27"/>
    <x v="2"/>
    <s v="Delhi"/>
    <s v="Consumer"/>
    <s v="Beauty"/>
    <s v="Skincare"/>
    <n v="3"/>
    <n v="42525.73"/>
    <n v="33878.32"/>
    <n v="0.19"/>
    <n v="567.52130000000307"/>
    <n v="7"/>
    <n v="2024"/>
    <n v="1.3345362913229309E-2"/>
  </r>
  <r>
    <s v="O09071"/>
    <s v="2025-05-18"/>
    <x v="0"/>
    <s v="Karnataka"/>
    <s v="Consumer"/>
    <s v="Home"/>
    <s v="Sofa"/>
    <n v="5"/>
    <n v="68044.960000000006"/>
    <n v="53068.5"/>
    <n v="0.27"/>
    <n v="-3395.679199999995"/>
    <n v="5"/>
    <n v="2025"/>
    <n v="-4.9903463827445774E-2"/>
  </r>
  <r>
    <s v="O09072"/>
    <s v="2025-06-05"/>
    <x v="5"/>
    <s v="West Bengal"/>
    <s v="Corporate"/>
    <s v="Beauty"/>
    <s v="Haircare"/>
    <n v="4"/>
    <n v="29049.34"/>
    <n v="20795.05"/>
    <n v="0.12"/>
    <n v="4768.369200000001"/>
    <n v="6"/>
    <n v="2025"/>
    <n v="0.16414724740734216"/>
  </r>
  <r>
    <s v="O09073"/>
    <s v="2024-02-15"/>
    <x v="1"/>
    <s v="Maharashtra"/>
    <s v="Consumer"/>
    <s v="Home"/>
    <s v="Table"/>
    <n v="4"/>
    <n v="56064.65"/>
    <n v="44875.8"/>
    <n v="0.28999999999999998"/>
    <n v="-5069.8985000000011"/>
    <n v="2"/>
    <n v="2024"/>
    <n v="-9.0429504152795048E-2"/>
  </r>
  <r>
    <s v="O09074"/>
    <s v="2025-04-18"/>
    <x v="7"/>
    <s v="Uttar Pradesh"/>
    <s v="SMB"/>
    <s v="Electronics"/>
    <s v="Phone"/>
    <n v="3"/>
    <n v="38169.69"/>
    <n v="32143.65"/>
    <n v="0.08"/>
    <n v="2972.4648000000007"/>
    <n v="4"/>
    <n v="2025"/>
    <n v="7.7875005010520137E-2"/>
  </r>
  <r>
    <s v="O09075"/>
    <s v="2025-02-18"/>
    <x v="5"/>
    <s v="West Bengal"/>
    <s v="Corporate"/>
    <s v="Beauty"/>
    <s v="Makeup"/>
    <n v="5"/>
    <n v="52908.5"/>
    <n v="41674.28"/>
    <n v="0.13"/>
    <n v="4356.1150000000007"/>
    <n v="2"/>
    <n v="2025"/>
    <n v="8.2332989973255721E-2"/>
  </r>
  <r>
    <s v="O09076"/>
    <s v="2025-05-04"/>
    <x v="3"/>
    <s v="Telangana"/>
    <s v="Corporate"/>
    <s v="Home"/>
    <s v="Lamp"/>
    <n v="5"/>
    <n v="60569.38"/>
    <n v="35799.07"/>
    <n v="0.06"/>
    <n v="21136.147199999999"/>
    <n v="5"/>
    <n v="2025"/>
    <n v="0.34895762842545192"/>
  </r>
  <r>
    <s v="O09077"/>
    <s v="2024-06-16"/>
    <x v="7"/>
    <s v="Uttar Pradesh"/>
    <s v="Consumer"/>
    <s v="Electronics"/>
    <s v="Laptop"/>
    <n v="1"/>
    <n v="6872.1"/>
    <n v="5182.88"/>
    <n v="0.26"/>
    <n v="-97.52599999999984"/>
    <n v="6"/>
    <n v="2024"/>
    <n v="-1.419158626911713E-2"/>
  </r>
  <r>
    <s v="O09078"/>
    <s v="2024-09-20"/>
    <x v="1"/>
    <s v="Maharashtra"/>
    <s v="Consumer"/>
    <s v="Fashion"/>
    <s v="Jeans"/>
    <n v="2"/>
    <n v="29793.05"/>
    <n v="24300.43"/>
    <n v="0.01"/>
    <n v="5194.6894999999986"/>
    <n v="9"/>
    <n v="2024"/>
    <n v="0.17435910388496642"/>
  </r>
  <r>
    <s v="O09079"/>
    <s v="2025-03-02"/>
    <x v="3"/>
    <s v="Telangana"/>
    <s v="Consumer"/>
    <s v="Fashion"/>
    <s v="Shoes"/>
    <n v="2"/>
    <n v="20647.490000000002"/>
    <n v="14375.71"/>
    <n v="7.0000000000000007E-2"/>
    <n v="4826.4557000000023"/>
    <n v="3"/>
    <n v="2025"/>
    <n v="0.2337550811260837"/>
  </r>
  <r>
    <s v="O09080"/>
    <s v="2024-10-09"/>
    <x v="7"/>
    <s v="Uttar Pradesh"/>
    <s v="Consumer"/>
    <s v="Home"/>
    <s v="Chair"/>
    <n v="1"/>
    <n v="14648.99"/>
    <n v="8453.34"/>
    <n v="0.25"/>
    <n v="2533.4024999999997"/>
    <n v="10"/>
    <n v="2024"/>
    <n v="0.1729404211484887"/>
  </r>
  <r>
    <s v="O09081"/>
    <s v="2025-04-10"/>
    <x v="0"/>
    <s v="Karnataka"/>
    <s v="Consumer"/>
    <s v="Fashion"/>
    <s v="Jeans"/>
    <n v="5"/>
    <n v="34590.54"/>
    <n v="28893.8"/>
    <n v="0.2"/>
    <n v="-1221.3679999999986"/>
    <n v="4"/>
    <n v="2025"/>
    <n v="-3.5309307111134967E-2"/>
  </r>
  <r>
    <s v="O09082"/>
    <s v="2025-03-05"/>
    <x v="1"/>
    <s v="Maharashtra"/>
    <s v="SMB"/>
    <s v="Home"/>
    <s v="Table"/>
    <n v="2"/>
    <n v="6288.68"/>
    <n v="4135.07"/>
    <n v="0.13"/>
    <n v="1336.0816000000004"/>
    <n v="3"/>
    <n v="2025"/>
    <n v="0.21245819472448915"/>
  </r>
  <r>
    <s v="O09083"/>
    <s v="2024-01-04"/>
    <x v="7"/>
    <s v="Uttar Pradesh"/>
    <s v="Consumer"/>
    <s v="Electronics"/>
    <s v="Phone"/>
    <n v="3"/>
    <n v="14329.69"/>
    <n v="10855.26"/>
    <n v="0.18"/>
    <n v="895.08580000000029"/>
    <n v="1"/>
    <n v="2024"/>
    <n v="6.2463723918661201E-2"/>
  </r>
  <r>
    <s v="O09084"/>
    <s v="2024-04-04"/>
    <x v="3"/>
    <s v="Telangana"/>
    <s v="Consumer"/>
    <s v="Home"/>
    <s v="Sofa"/>
    <n v="1"/>
    <n v="1262.24"/>
    <n v="1070.3900000000001"/>
    <n v="0.13"/>
    <n v="27.758799999999894"/>
    <n v="4"/>
    <n v="2024"/>
    <n v="2.1991697300037943E-2"/>
  </r>
  <r>
    <s v="O09085"/>
    <s v="2024-07-14"/>
    <x v="2"/>
    <s v="Delhi"/>
    <s v="SMB"/>
    <s v="Electronics"/>
    <s v="Laptop"/>
    <n v="4"/>
    <n v="53068.95"/>
    <n v="44412.93"/>
    <n v="0.19"/>
    <n v="-1427.0805000000037"/>
    <n v="7"/>
    <n v="2024"/>
    <n v="-2.6891063418439668E-2"/>
  </r>
  <r>
    <s v="O09086"/>
    <s v="2024-04-17"/>
    <x v="6"/>
    <s v="Tamil Nadu"/>
    <s v="SMB"/>
    <s v="Electronics"/>
    <s v="Laptop"/>
    <n v="2"/>
    <n v="26152.400000000001"/>
    <n v="17110.95"/>
    <n v="0.21"/>
    <n v="3549.4460000000008"/>
    <n v="4"/>
    <n v="2024"/>
    <n v="0.1357216163717288"/>
  </r>
  <r>
    <s v="O09087"/>
    <s v="2025-02-28"/>
    <x v="5"/>
    <s v="West Bengal"/>
    <s v="SMB"/>
    <s v="Home"/>
    <s v="Table"/>
    <n v="4"/>
    <n v="9933"/>
    <n v="6855.43"/>
    <n v="0.21"/>
    <n v="991.63999999999987"/>
    <n v="2"/>
    <n v="2025"/>
    <n v="9.9832880297996571E-2"/>
  </r>
  <r>
    <s v="O09088"/>
    <s v="2025-03-09"/>
    <x v="5"/>
    <s v="West Bengal"/>
    <s v="Corporate"/>
    <s v="Home"/>
    <s v="Table"/>
    <n v="5"/>
    <n v="50529.45"/>
    <n v="36513.39"/>
    <n v="0.04"/>
    <n v="11994.881999999998"/>
    <n v="3"/>
    <n v="2025"/>
    <n v="0.23738398102492703"/>
  </r>
  <r>
    <s v="O09089"/>
    <s v="2024-11-18"/>
    <x v="1"/>
    <s v="Maharashtra"/>
    <s v="Consumer"/>
    <s v="Home"/>
    <s v="Table"/>
    <n v="4"/>
    <n v="8547.26"/>
    <n v="7128.55"/>
    <n v="0.23"/>
    <n v="-547.15980000000013"/>
    <n v="11"/>
    <n v="2024"/>
    <n v="-6.4015813254774054E-2"/>
  </r>
  <r>
    <s v="O09090"/>
    <s v="2025-01-15"/>
    <x v="3"/>
    <s v="Telangana"/>
    <s v="Corporate"/>
    <s v="Electronics"/>
    <s v="Tablet"/>
    <n v="2"/>
    <n v="23360.76"/>
    <n v="18327.98"/>
    <n v="0.05"/>
    <n v="3864.7419999999988"/>
    <n v="1"/>
    <n v="2025"/>
    <n v="0.16543734022352008"/>
  </r>
  <r>
    <s v="O09091"/>
    <s v="2024-02-22"/>
    <x v="4"/>
    <s v="Maharashtra"/>
    <s v="Corporate"/>
    <s v="Home"/>
    <s v="Sofa"/>
    <n v="5"/>
    <n v="42933.86"/>
    <n v="35589.620000000003"/>
    <n v="0.27"/>
    <n v="-4247.9022000000023"/>
    <n v="2"/>
    <n v="2024"/>
    <n v="-9.8940607716147627E-2"/>
  </r>
  <r>
    <s v="O09092"/>
    <s v="2024-09-02"/>
    <x v="0"/>
    <s v="Karnataka"/>
    <s v="SMB"/>
    <s v="Fashion"/>
    <s v="Jacket"/>
    <n v="4"/>
    <n v="7269.16"/>
    <n v="5132.8100000000004"/>
    <n v="0.12"/>
    <n v="1264.0507999999995"/>
    <n v="9"/>
    <n v="2024"/>
    <n v="0.17389227916292935"/>
  </r>
  <r>
    <s v="O09093"/>
    <s v="2024-07-28"/>
    <x v="7"/>
    <s v="Uttar Pradesh"/>
    <s v="SMB"/>
    <s v="Home"/>
    <s v="Sofa"/>
    <n v="1"/>
    <n v="12184.21"/>
    <n v="10129.94"/>
    <n v="0.06"/>
    <n v="1323.2173999999986"/>
    <n v="7"/>
    <n v="2024"/>
    <n v="0.10860100080349885"/>
  </r>
  <r>
    <s v="O09094"/>
    <s v="2024-08-14"/>
    <x v="6"/>
    <s v="Tamil Nadu"/>
    <s v="Corporate"/>
    <s v="Beauty"/>
    <s v="Haircare"/>
    <n v="5"/>
    <n v="52653.46"/>
    <n v="43346"/>
    <n v="0.02"/>
    <n v="8254.3907999999992"/>
    <n v="8"/>
    <n v="2024"/>
    <n v="0.15676825036759218"/>
  </r>
  <r>
    <s v="O09095"/>
    <s v="2024-10-01"/>
    <x v="6"/>
    <s v="Tamil Nadu"/>
    <s v="Corporate"/>
    <s v="Home"/>
    <s v="Chair"/>
    <n v="5"/>
    <n v="12982.73"/>
    <n v="7388.66"/>
    <n v="0.09"/>
    <n v="4425.6242999999995"/>
    <n v="10"/>
    <n v="2024"/>
    <n v="0.34088549172631638"/>
  </r>
  <r>
    <s v="O09096"/>
    <s v="2024-01-25"/>
    <x v="0"/>
    <s v="Karnataka"/>
    <s v="SMB"/>
    <s v="Electronics"/>
    <s v="Phone"/>
    <n v="5"/>
    <n v="29813.49"/>
    <n v="19696.400000000001"/>
    <n v="0.19"/>
    <n v="4452.5268999999998"/>
    <n v="1"/>
    <n v="2024"/>
    <n v="0.14934604771195856"/>
  </r>
  <r>
    <s v="O09097"/>
    <s v="2024-11-26"/>
    <x v="0"/>
    <s v="Karnataka"/>
    <s v="Consumer"/>
    <s v="Electronics"/>
    <s v="Phone"/>
    <n v="4"/>
    <n v="38795.519999999997"/>
    <n v="31288.73"/>
    <n v="0.22"/>
    <n v="-1028.2244000000028"/>
    <n v="11"/>
    <n v="2024"/>
    <n v="-2.6503689085750182E-2"/>
  </r>
  <r>
    <s v="O09098"/>
    <s v="2024-04-27"/>
    <x v="7"/>
    <s v="Uttar Pradesh"/>
    <s v="Consumer"/>
    <s v="Beauty"/>
    <s v="Skincare"/>
    <n v="5"/>
    <n v="48880.93"/>
    <n v="38852.99"/>
    <n v="0.28000000000000003"/>
    <n v="-3658.7203999999983"/>
    <n v="4"/>
    <n v="2024"/>
    <n v="-7.484964790972673E-2"/>
  </r>
  <r>
    <s v="O09099"/>
    <s v="2024-08-27"/>
    <x v="4"/>
    <s v="Maharashtra"/>
    <s v="Consumer"/>
    <s v="Home"/>
    <s v="Sofa"/>
    <n v="4"/>
    <n v="7030.45"/>
    <n v="4779.6000000000004"/>
    <n v="0.15"/>
    <n v="1196.2824999999996"/>
    <n v="8"/>
    <n v="2024"/>
    <n v="0.17015731567680584"/>
  </r>
  <r>
    <s v="O09100"/>
    <s v="2024-10-10"/>
    <x v="2"/>
    <s v="Delhi"/>
    <s v="Consumer"/>
    <s v="Beauty"/>
    <s v="Makeup"/>
    <n v="3"/>
    <n v="25069.53"/>
    <n v="18276.45"/>
    <n v="0.06"/>
    <n v="5288.908199999998"/>
    <n v="10"/>
    <n v="2024"/>
    <n v="0.21096957940575664"/>
  </r>
  <r>
    <s v="O09101"/>
    <s v="2024-10-21"/>
    <x v="5"/>
    <s v="West Bengal"/>
    <s v="Consumer"/>
    <s v="Beauty"/>
    <s v="Makeup"/>
    <n v="1"/>
    <n v="6579.6"/>
    <n v="5572.1"/>
    <n v="0.15"/>
    <n v="20.559999999999945"/>
    <n v="10"/>
    <n v="2024"/>
    <n v="3.1248100188461221E-3"/>
  </r>
  <r>
    <s v="O09102"/>
    <s v="2024-10-15"/>
    <x v="6"/>
    <s v="Tamil Nadu"/>
    <s v="Consumer"/>
    <s v="Beauty"/>
    <s v="Perfume"/>
    <n v="3"/>
    <n v="2247.77"/>
    <n v="1368.07"/>
    <n v="0.25"/>
    <n v="317.75750000000005"/>
    <n v="10"/>
    <n v="2024"/>
    <n v="0.14136566463650643"/>
  </r>
  <r>
    <s v="O09103"/>
    <s v="2024-09-12"/>
    <x v="6"/>
    <s v="Tamil Nadu"/>
    <s v="SMB"/>
    <s v="Fashion"/>
    <s v="Jacket"/>
    <n v="3"/>
    <n v="11363.1"/>
    <n v="7778.48"/>
    <n v="0.19"/>
    <n v="1425.6310000000008"/>
    <n v="9"/>
    <n v="2024"/>
    <n v="0.1254614497804297"/>
  </r>
  <r>
    <s v="O09104"/>
    <s v="2024-01-28"/>
    <x v="1"/>
    <s v="Maharashtra"/>
    <s v="Corporate"/>
    <s v="Electronics"/>
    <s v="Tablet"/>
    <n v="4"/>
    <n v="37097.769999999997"/>
    <n v="28602.080000000002"/>
    <n v="0.03"/>
    <n v="7382.7568999999949"/>
    <n v="1"/>
    <n v="2024"/>
    <n v="0.19900810479983017"/>
  </r>
  <r>
    <s v="O09105"/>
    <s v="2024-09-14"/>
    <x v="3"/>
    <s v="Telangana"/>
    <s v="Consumer"/>
    <s v="Beauty"/>
    <s v="Makeup"/>
    <n v="1"/>
    <n v="1740.13"/>
    <n v="1240.8"/>
    <n v="0.17"/>
    <n v="203.50790000000012"/>
    <n v="9"/>
    <n v="2024"/>
    <n v="0.1169498255877435"/>
  </r>
  <r>
    <s v="O09106"/>
    <s v="2025-03-11"/>
    <x v="3"/>
    <s v="Telangana"/>
    <s v="Consumer"/>
    <s v="Home"/>
    <s v="Lamp"/>
    <n v="3"/>
    <n v="26996.36"/>
    <n v="15949.97"/>
    <n v="0.05"/>
    <n v="9696.5720000000001"/>
    <n v="3"/>
    <n v="2025"/>
    <n v="0.35918071917843741"/>
  </r>
  <r>
    <s v="O09107"/>
    <s v="2024-11-04"/>
    <x v="7"/>
    <s v="Uttar Pradesh"/>
    <s v="Corporate"/>
    <s v="Electronics"/>
    <s v="Phone"/>
    <n v="5"/>
    <n v="55042.68"/>
    <n v="32302.75"/>
    <n v="0.16"/>
    <n v="13933.101199999999"/>
    <n v="11"/>
    <n v="2024"/>
    <n v="0.25313268176622211"/>
  </r>
  <r>
    <s v="O09108"/>
    <s v="2024-04-01"/>
    <x v="6"/>
    <s v="Tamil Nadu"/>
    <s v="Corporate"/>
    <s v="Beauty"/>
    <s v="Perfume"/>
    <n v="2"/>
    <n v="4562.33"/>
    <n v="2710.65"/>
    <n v="0.28000000000000003"/>
    <n v="574.22759999999971"/>
    <n v="4"/>
    <n v="2024"/>
    <n v="0.12586279379176862"/>
  </r>
  <r>
    <s v="O09109"/>
    <s v="2024-08-12"/>
    <x v="7"/>
    <s v="Uttar Pradesh"/>
    <s v="Corporate"/>
    <s v="Beauty"/>
    <s v="Makeup"/>
    <n v="1"/>
    <n v="8061.64"/>
    <n v="6453.97"/>
    <n v="0.2"/>
    <n v="-4.6580000000001291"/>
    <n v="8"/>
    <n v="2024"/>
    <n v="-5.7779806590223931E-4"/>
  </r>
  <r>
    <s v="O09110"/>
    <s v="2025-01-30"/>
    <x v="0"/>
    <s v="Karnataka"/>
    <s v="Consumer"/>
    <s v="Home"/>
    <s v="Lamp"/>
    <n v="3"/>
    <n v="9838.48"/>
    <n v="7004.32"/>
    <n v="0.06"/>
    <n v="2243.8512000000001"/>
    <n v="1"/>
    <n v="2025"/>
    <n v="0.22806888869012287"/>
  </r>
  <r>
    <s v="O09111"/>
    <s v="2024-07-14"/>
    <x v="0"/>
    <s v="Karnataka"/>
    <s v="Consumer"/>
    <s v="Fashion"/>
    <s v="Jeans"/>
    <n v="4"/>
    <n v="38502.71"/>
    <n v="22886.720000000001"/>
    <n v="0.24"/>
    <n v="6375.3395999999993"/>
    <n v="7"/>
    <n v="2024"/>
    <n v="0.16558158114065216"/>
  </r>
  <r>
    <s v="O09112"/>
    <s v="2024-12-25"/>
    <x v="4"/>
    <s v="Maharashtra"/>
    <s v="Consumer"/>
    <s v="Electronics"/>
    <s v="Tablet"/>
    <n v="1"/>
    <n v="5254.01"/>
    <n v="2925.81"/>
    <n v="0.24"/>
    <n v="1067.2376000000002"/>
    <n v="12"/>
    <n v="2024"/>
    <n v="0.20312820112637778"/>
  </r>
  <r>
    <s v="O09113"/>
    <s v="2025-02-19"/>
    <x v="2"/>
    <s v="Delhi"/>
    <s v="Corporate"/>
    <s v="Beauty"/>
    <s v="Makeup"/>
    <n v="2"/>
    <n v="19667.34"/>
    <n v="15660.43"/>
    <n v="0.04"/>
    <n v="3220.2163999999998"/>
    <n v="2"/>
    <n v="2025"/>
    <n v="0.16373421113378828"/>
  </r>
  <r>
    <s v="O09114"/>
    <s v="2024-10-14"/>
    <x v="6"/>
    <s v="Tamil Nadu"/>
    <s v="Consumer"/>
    <s v="Fashion"/>
    <s v="Jacket"/>
    <n v="5"/>
    <n v="23398.720000000001"/>
    <n v="14435.46"/>
    <n v="0.19"/>
    <n v="4517.5032000000019"/>
    <n v="10"/>
    <n v="2024"/>
    <n v="0.19306625319675613"/>
  </r>
  <r>
    <s v="O09115"/>
    <s v="2024-09-30"/>
    <x v="5"/>
    <s v="West Bengal"/>
    <s v="SMB"/>
    <s v="Electronics"/>
    <s v="Tablet"/>
    <n v="2"/>
    <n v="27006.94"/>
    <n v="17772.82"/>
    <n v="0.15"/>
    <n v="5183.0789999999997"/>
    <n v="9"/>
    <n v="2024"/>
    <n v="0.1919165592251473"/>
  </r>
  <r>
    <s v="O09116"/>
    <s v="2024-04-26"/>
    <x v="1"/>
    <s v="Maharashtra"/>
    <s v="SMB"/>
    <s v="Home"/>
    <s v="Lamp"/>
    <n v="2"/>
    <n v="5545.62"/>
    <n v="4053.29"/>
    <n v="0.01"/>
    <n v="1436.8737999999998"/>
    <n v="4"/>
    <n v="2024"/>
    <n v="0.25910065961966378"/>
  </r>
  <r>
    <s v="O09117"/>
    <s v="2024-01-13"/>
    <x v="0"/>
    <s v="Karnataka"/>
    <s v="Consumer"/>
    <s v="Beauty"/>
    <s v="Skincare"/>
    <n v="5"/>
    <n v="40054"/>
    <n v="29601.86"/>
    <n v="0.28000000000000003"/>
    <n v="-762.98000000000138"/>
    <n v="1"/>
    <n v="2024"/>
    <n v="-1.9048784141409134E-2"/>
  </r>
  <r>
    <s v="O09118"/>
    <s v="2024-12-01"/>
    <x v="7"/>
    <s v="Uttar Pradesh"/>
    <s v="Consumer"/>
    <s v="Beauty"/>
    <s v="Makeup"/>
    <n v="5"/>
    <n v="53890.17"/>
    <n v="38083.339999999997"/>
    <n v="0.22"/>
    <n v="3950.9926000000014"/>
    <n v="12"/>
    <n v="2024"/>
    <n v="7.331564550640686E-2"/>
  </r>
  <r>
    <s v="O09119"/>
    <s v="2025-03-31"/>
    <x v="0"/>
    <s v="Karnataka"/>
    <s v="Corporate"/>
    <s v="Fashion"/>
    <s v="Jacket"/>
    <n v="2"/>
    <n v="25189.53"/>
    <n v="18830.36"/>
    <n v="0.28000000000000003"/>
    <n v="-693.89840000000186"/>
    <n v="3"/>
    <n v="2025"/>
    <n v="-2.7547095956137406E-2"/>
  </r>
  <r>
    <s v="O09120"/>
    <s v="2025-01-17"/>
    <x v="6"/>
    <s v="Tamil Nadu"/>
    <s v="Consumer"/>
    <s v="Beauty"/>
    <s v="Haircare"/>
    <n v="5"/>
    <n v="41758.01"/>
    <n v="23130.1"/>
    <n v="0.09"/>
    <n v="14869.689100000003"/>
    <n v="1"/>
    <n v="2025"/>
    <n v="0.35609189949425279"/>
  </r>
  <r>
    <s v="O09121"/>
    <s v="2025-02-20"/>
    <x v="0"/>
    <s v="Karnataka"/>
    <s v="SMB"/>
    <s v="Fashion"/>
    <s v="Shoes"/>
    <n v="1"/>
    <n v="12536.71"/>
    <n v="10589.48"/>
    <n v="0.06"/>
    <n v="1195.0273999999995"/>
    <n v="2"/>
    <n v="2025"/>
    <n v="9.5322249617323815E-2"/>
  </r>
  <r>
    <s v="O09122"/>
    <s v="2024-10-20"/>
    <x v="3"/>
    <s v="Telangana"/>
    <s v="Consumer"/>
    <s v="Home"/>
    <s v="Table"/>
    <n v="2"/>
    <n v="24175.61"/>
    <n v="18583.169999999998"/>
    <n v="0.03"/>
    <n v="4867.1717000000026"/>
    <n v="10"/>
    <n v="2024"/>
    <n v="0.20132570388089494"/>
  </r>
  <r>
    <s v="O09123"/>
    <s v="2025-03-05"/>
    <x v="4"/>
    <s v="Maharashtra"/>
    <s v="SMB"/>
    <s v="Home"/>
    <s v="Sofa"/>
    <n v="5"/>
    <n v="35816.949999999997"/>
    <n v="28393.81"/>
    <n v="7.0000000000000007E-2"/>
    <n v="4915.953499999996"/>
    <n v="3"/>
    <n v="2025"/>
    <n v="0.13725215296109794"/>
  </r>
  <r>
    <s v="O09124"/>
    <s v="2024-10-31"/>
    <x v="2"/>
    <s v="Delhi"/>
    <s v="SMB"/>
    <s v="Fashion"/>
    <s v="Shoes"/>
    <n v="2"/>
    <n v="8064.3"/>
    <n v="4783.96"/>
    <n v="0.21"/>
    <n v="1586.8370000000002"/>
    <n v="10"/>
    <n v="2024"/>
    <n v="0.19677306151804871"/>
  </r>
  <r>
    <s v="O09125"/>
    <s v="2024-02-18"/>
    <x v="4"/>
    <s v="Maharashtra"/>
    <s v="SMB"/>
    <s v="Electronics"/>
    <s v="Headphones"/>
    <n v="2"/>
    <n v="9251.32"/>
    <n v="5955.85"/>
    <n v="0.05"/>
    <n v="2832.9039999999995"/>
    <n v="2"/>
    <n v="2024"/>
    <n v="0.30621619401339478"/>
  </r>
  <r>
    <s v="O09126"/>
    <s v="2025-02-20"/>
    <x v="2"/>
    <s v="Delhi"/>
    <s v="SMB"/>
    <s v="Fashion"/>
    <s v="Jeans"/>
    <n v="3"/>
    <n v="31192.66"/>
    <n v="25107.040000000001"/>
    <n v="0.06"/>
    <n v="4214.0603999999994"/>
    <n v="2"/>
    <n v="2025"/>
    <n v="0.13509782108996152"/>
  </r>
  <r>
    <s v="O09127"/>
    <s v="2025-06-10"/>
    <x v="0"/>
    <s v="Karnataka"/>
    <s v="Consumer"/>
    <s v="Beauty"/>
    <s v="Haircare"/>
    <n v="3"/>
    <n v="2944.37"/>
    <n v="2376.06"/>
    <n v="0.02"/>
    <n v="509.42259999999993"/>
    <n v="6"/>
    <n v="2025"/>
    <n v="0.17301582341893171"/>
  </r>
  <r>
    <s v="O09128"/>
    <s v="2024-11-20"/>
    <x v="6"/>
    <s v="Tamil Nadu"/>
    <s v="Consumer"/>
    <s v="Fashion"/>
    <s v="Jacket"/>
    <n v="4"/>
    <n v="27398.7"/>
    <n v="21162.99"/>
    <n v="0.16"/>
    <n v="1851.9179999999988"/>
    <n v="11"/>
    <n v="2024"/>
    <n v="6.7591455069036077E-2"/>
  </r>
  <r>
    <s v="O09129"/>
    <s v="2024-01-20"/>
    <x v="3"/>
    <s v="Telangana"/>
    <s v="Corporate"/>
    <s v="Home"/>
    <s v="Table"/>
    <n v="3"/>
    <n v="11569.53"/>
    <n v="7198.59"/>
    <n v="0.14000000000000001"/>
    <n v="2751.2058000000002"/>
    <n v="1"/>
    <n v="2024"/>
    <n v="0.23779754233750205"/>
  </r>
  <r>
    <s v="O09130"/>
    <s v="2024-06-06"/>
    <x v="2"/>
    <s v="Delhi"/>
    <s v="Consumer"/>
    <s v="Electronics"/>
    <s v="Headphones"/>
    <n v="3"/>
    <n v="24509.31"/>
    <n v="19989.28"/>
    <n v="0.04"/>
    <n v="3539.6576000000023"/>
    <n v="6"/>
    <n v="2024"/>
    <n v="0.14442094045079204"/>
  </r>
  <r>
    <s v="O09131"/>
    <s v="2025-06-06"/>
    <x v="5"/>
    <s v="West Bengal"/>
    <s v="Consumer"/>
    <s v="Beauty"/>
    <s v="Skincare"/>
    <n v="1"/>
    <n v="11503.5"/>
    <n v="6746.25"/>
    <n v="0.18"/>
    <n v="2686.62"/>
    <n v="6"/>
    <n v="2025"/>
    <n v="0.2335480505932977"/>
  </r>
  <r>
    <s v="O09132"/>
    <s v="2024-11-05"/>
    <x v="5"/>
    <s v="West Bengal"/>
    <s v="SMB"/>
    <s v="Electronics"/>
    <s v="Headphones"/>
    <n v="3"/>
    <n v="22036.13"/>
    <n v="12429.31"/>
    <n v="0.06"/>
    <n v="8284.6522000000023"/>
    <n v="11"/>
    <n v="2024"/>
    <n v="0.37595767496379817"/>
  </r>
  <r>
    <s v="O09133"/>
    <s v="2024-10-30"/>
    <x v="1"/>
    <s v="Maharashtra"/>
    <s v="SMB"/>
    <s v="Beauty"/>
    <s v="Makeup"/>
    <n v="3"/>
    <n v="36310.300000000003"/>
    <n v="29783.71"/>
    <n v="7.0000000000000007E-2"/>
    <n v="3984.8690000000033"/>
    <n v="10"/>
    <n v="2024"/>
    <n v="0.10974486578188566"/>
  </r>
  <r>
    <s v="O09134"/>
    <s v="2025-02-22"/>
    <x v="3"/>
    <s v="Telangana"/>
    <s v="Corporate"/>
    <s v="Beauty"/>
    <s v="Perfume"/>
    <n v="2"/>
    <n v="29216.31"/>
    <n v="23672.39"/>
    <n v="0.19"/>
    <n v="-7.1788999999980661"/>
    <n v="2"/>
    <n v="2025"/>
    <n v="-2.4571549247656758E-4"/>
  </r>
  <r>
    <s v="O09135"/>
    <s v="2024-07-13"/>
    <x v="7"/>
    <s v="Uttar Pradesh"/>
    <s v="Corporate"/>
    <s v="Home"/>
    <s v="Chair"/>
    <n v="2"/>
    <n v="23158.44"/>
    <n v="19341.29"/>
    <n v="7.0000000000000007E-2"/>
    <n v="2196.0591999999979"/>
    <n v="7"/>
    <n v="2024"/>
    <n v="9.4827596332049915E-2"/>
  </r>
  <r>
    <s v="O09136"/>
    <s v="2025-05-16"/>
    <x v="0"/>
    <s v="Karnataka"/>
    <s v="SMB"/>
    <s v="Electronics"/>
    <s v="Laptop"/>
    <n v="2"/>
    <n v="28988.1"/>
    <n v="24188.02"/>
    <n v="0.05"/>
    <n v="3350.6749999999984"/>
    <n v="5"/>
    <n v="2025"/>
    <n v="0.11558794815803722"/>
  </r>
  <r>
    <s v="O09137"/>
    <s v="2024-10-07"/>
    <x v="6"/>
    <s v="Tamil Nadu"/>
    <s v="Corporate"/>
    <s v="Home"/>
    <s v="Table"/>
    <n v="4"/>
    <n v="59509.5"/>
    <n v="48924.160000000003"/>
    <n v="0.09"/>
    <n v="5229.4849999999969"/>
    <n v="10"/>
    <n v="2024"/>
    <n v="8.7876473504230362E-2"/>
  </r>
  <r>
    <s v="O09138"/>
    <s v="2024-06-17"/>
    <x v="5"/>
    <s v="West Bengal"/>
    <s v="Consumer"/>
    <s v="Fashion"/>
    <s v="Shoes"/>
    <n v="3"/>
    <n v="15679.32"/>
    <n v="9595.3799999999992"/>
    <n v="0.13"/>
    <n v="4045.6284000000005"/>
    <n v="6"/>
    <n v="2024"/>
    <n v="0.25802320508797577"/>
  </r>
  <r>
    <s v="O09139"/>
    <s v="2024-11-04"/>
    <x v="5"/>
    <s v="West Bengal"/>
    <s v="SMB"/>
    <s v="Electronics"/>
    <s v="Headphones"/>
    <n v="4"/>
    <n v="56206.71"/>
    <n v="41103.19"/>
    <n v="0.24"/>
    <n v="1613.9095999999972"/>
    <n v="11"/>
    <n v="2024"/>
    <n v="2.8713824381466149E-2"/>
  </r>
  <r>
    <s v="O09140"/>
    <s v="2024-05-01"/>
    <x v="7"/>
    <s v="Uttar Pradesh"/>
    <s v="Consumer"/>
    <s v="Electronics"/>
    <s v="Laptop"/>
    <n v="1"/>
    <n v="3442.03"/>
    <n v="2311.83"/>
    <n v="0.13"/>
    <n v="682.73610000000031"/>
    <n v="5"/>
    <n v="2024"/>
    <n v="0.19835274532761199"/>
  </r>
  <r>
    <s v="O09141"/>
    <s v="2025-03-29"/>
    <x v="2"/>
    <s v="Delhi"/>
    <s v="SMB"/>
    <s v="Electronics"/>
    <s v="Phone"/>
    <n v="3"/>
    <n v="14746.63"/>
    <n v="10541.62"/>
    <n v="0.21"/>
    <n v="1108.2176999999988"/>
    <n v="3"/>
    <n v="2025"/>
    <n v="7.5150573385241157E-2"/>
  </r>
  <r>
    <s v="O09142"/>
    <s v="2024-04-25"/>
    <x v="5"/>
    <s v="West Bengal"/>
    <s v="SMB"/>
    <s v="Electronics"/>
    <s v="Phone"/>
    <n v="4"/>
    <n v="59921.75"/>
    <n v="39566.080000000002"/>
    <n v="0.03"/>
    <n v="18558.017499999998"/>
    <n v="4"/>
    <n v="2024"/>
    <n v="0.30970419755764805"/>
  </r>
  <r>
    <s v="O09143"/>
    <s v="2025-04-30"/>
    <x v="6"/>
    <s v="Tamil Nadu"/>
    <s v="Corporate"/>
    <s v="Electronics"/>
    <s v="Headphones"/>
    <n v="1"/>
    <n v="3155.4"/>
    <n v="2402.17"/>
    <n v="0.3"/>
    <n v="-193.39"/>
    <n v="4"/>
    <n v="2025"/>
    <n v="-6.1288584648539007E-2"/>
  </r>
  <r>
    <s v="O09144"/>
    <s v="2024-09-11"/>
    <x v="7"/>
    <s v="Uttar Pradesh"/>
    <s v="SMB"/>
    <s v="Fashion"/>
    <s v="Jeans"/>
    <n v="2"/>
    <n v="20167.18"/>
    <n v="13018.1"/>
    <n v="0.24"/>
    <n v="2308.9567999999999"/>
    <n v="9"/>
    <n v="2024"/>
    <n v="0.11449081130827413"/>
  </r>
  <r>
    <s v="O09145"/>
    <s v="2024-01-14"/>
    <x v="3"/>
    <s v="Telangana"/>
    <s v="SMB"/>
    <s v="Electronics"/>
    <s v="Phone"/>
    <n v="2"/>
    <n v="25733.25"/>
    <n v="20830.240000000002"/>
    <n v="0.21"/>
    <n v="-500.97250000000167"/>
    <n v="1"/>
    <n v="2024"/>
    <n v="-1.9467906307986813E-2"/>
  </r>
  <r>
    <s v="O09146"/>
    <s v="2024-08-22"/>
    <x v="4"/>
    <s v="Maharashtra"/>
    <s v="SMB"/>
    <s v="Fashion"/>
    <s v="Shirt"/>
    <n v="5"/>
    <n v="15967.49"/>
    <n v="11795.07"/>
    <n v="0.02"/>
    <n v="3853.0702000000001"/>
    <n v="8"/>
    <n v="2024"/>
    <n v="0.24130719355390234"/>
  </r>
  <r>
    <s v="O09147"/>
    <s v="2024-07-30"/>
    <x v="7"/>
    <s v="Uttar Pradesh"/>
    <s v="Corporate"/>
    <s v="Beauty"/>
    <s v="Haircare"/>
    <n v="2"/>
    <n v="24452.07"/>
    <n v="14217.53"/>
    <n v="0.26"/>
    <n v="3877.0017999999991"/>
    <n v="7"/>
    <n v="2024"/>
    <n v="0.15855515708894991"/>
  </r>
  <r>
    <s v="O09148"/>
    <s v="2025-03-04"/>
    <x v="4"/>
    <s v="Maharashtra"/>
    <s v="SMB"/>
    <s v="Beauty"/>
    <s v="Perfume"/>
    <n v="3"/>
    <n v="7054.34"/>
    <n v="4825.97"/>
    <n v="0.1"/>
    <n v="1522.9359999999997"/>
    <n v="3"/>
    <n v="2025"/>
    <n v="0.21588639050570282"/>
  </r>
  <r>
    <s v="O09149"/>
    <s v="2024-05-07"/>
    <x v="4"/>
    <s v="Maharashtra"/>
    <s v="Corporate"/>
    <s v="Fashion"/>
    <s v="Shoes"/>
    <n v="5"/>
    <n v="54550.86"/>
    <n v="40439.82"/>
    <n v="0.2"/>
    <n v="3200.8680000000004"/>
    <n v="5"/>
    <n v="2024"/>
    <n v="5.8676765132575366E-2"/>
  </r>
  <r>
    <s v="O09150"/>
    <s v="2024-09-20"/>
    <x v="5"/>
    <s v="West Bengal"/>
    <s v="Consumer"/>
    <s v="Fashion"/>
    <s v="Shirt"/>
    <n v="4"/>
    <n v="6612.82"/>
    <n v="3705.87"/>
    <n v="0.03"/>
    <n v="2708.5654"/>
    <n v="9"/>
    <n v="2024"/>
    <n v="0.40959309341551714"/>
  </r>
  <r>
    <s v="O09151"/>
    <s v="2024-11-02"/>
    <x v="1"/>
    <s v="Maharashtra"/>
    <s v="Consumer"/>
    <s v="Electronics"/>
    <s v="Headphones"/>
    <n v="5"/>
    <n v="20076.63"/>
    <n v="16166.32"/>
    <n v="0.08"/>
    <n v="2304.1796000000013"/>
    <n v="11"/>
    <n v="2024"/>
    <n v="0.11476924165061572"/>
  </r>
  <r>
    <s v="O09152"/>
    <s v="2024-06-21"/>
    <x v="5"/>
    <s v="West Bengal"/>
    <s v="Corporate"/>
    <s v="Home"/>
    <s v="Lamp"/>
    <n v="1"/>
    <n v="4438.8599999999997"/>
    <n v="2631.5"/>
    <n v="0.27"/>
    <n v="608.86779999999976"/>
    <n v="6"/>
    <n v="2024"/>
    <n v="0.13716760609706091"/>
  </r>
  <r>
    <s v="O09153"/>
    <s v="2025-04-26"/>
    <x v="6"/>
    <s v="Tamil Nadu"/>
    <s v="Consumer"/>
    <s v="Beauty"/>
    <s v="Haircare"/>
    <n v="1"/>
    <n v="1852.43"/>
    <n v="1210.2"/>
    <n v="0.12"/>
    <n v="419.9384"/>
    <n v="4"/>
    <n v="2025"/>
    <n v="0.2266959615208132"/>
  </r>
  <r>
    <s v="O09154"/>
    <s v="2024-03-27"/>
    <x v="5"/>
    <s v="West Bengal"/>
    <s v="Consumer"/>
    <s v="Electronics"/>
    <s v="Phone"/>
    <n v="5"/>
    <n v="9193.68"/>
    <n v="6085.72"/>
    <n v="0.26"/>
    <n v="717.60320000000002"/>
    <n v="3"/>
    <n v="2024"/>
    <n v="7.8053967508114275E-2"/>
  </r>
  <r>
    <s v="O09155"/>
    <s v="2024-10-09"/>
    <x v="2"/>
    <s v="Delhi"/>
    <s v="Consumer"/>
    <s v="Home"/>
    <s v="Sofa"/>
    <n v="2"/>
    <n v="10133.31"/>
    <n v="7729.76"/>
    <n v="0.28999999999999998"/>
    <n v="-535.10990000000038"/>
    <n v="10"/>
    <n v="2024"/>
    <n v="-5.2807019621426803E-2"/>
  </r>
  <r>
    <s v="O09156"/>
    <s v="2024-03-04"/>
    <x v="1"/>
    <s v="Maharashtra"/>
    <s v="Consumer"/>
    <s v="Beauty"/>
    <s v="Skincare"/>
    <n v="3"/>
    <n v="3514.91"/>
    <n v="2041.06"/>
    <n v="0.14000000000000001"/>
    <n v="981.76259999999991"/>
    <n v="3"/>
    <n v="2024"/>
    <n v="0.27931372353772926"/>
  </r>
  <r>
    <s v="O09157"/>
    <s v="2024-09-03"/>
    <x v="1"/>
    <s v="Maharashtra"/>
    <s v="Corporate"/>
    <s v="Electronics"/>
    <s v="Headphones"/>
    <n v="4"/>
    <n v="33761.550000000003"/>
    <n v="27731.439999999999"/>
    <n v="0.11"/>
    <n v="2316.3395000000037"/>
    <n v="9"/>
    <n v="2024"/>
    <n v="6.8608802024788654E-2"/>
  </r>
  <r>
    <s v="O09158"/>
    <s v="2024-02-10"/>
    <x v="1"/>
    <s v="Maharashtra"/>
    <s v="Corporate"/>
    <s v="Fashion"/>
    <s v="Jacket"/>
    <n v="4"/>
    <n v="6470.58"/>
    <n v="4770.6000000000004"/>
    <n v="0.06"/>
    <n v="1311.7451999999996"/>
    <n v="2"/>
    <n v="2024"/>
    <n v="0.20272451619483875"/>
  </r>
  <r>
    <s v="O09159"/>
    <s v="2025-05-31"/>
    <x v="7"/>
    <s v="Uttar Pradesh"/>
    <s v="SMB"/>
    <s v="Electronics"/>
    <s v="Phone"/>
    <n v="2"/>
    <n v="21725.74"/>
    <n v="16320.73"/>
    <n v="0.12"/>
    <n v="2797.921200000002"/>
    <n v="5"/>
    <n v="2025"/>
    <n v="0.12878370080835"/>
  </r>
  <r>
    <s v="O09160"/>
    <s v="2024-06-11"/>
    <x v="1"/>
    <s v="Maharashtra"/>
    <s v="Corporate"/>
    <s v="Fashion"/>
    <s v="Jeans"/>
    <n v="3"/>
    <n v="8637.61"/>
    <n v="5204.99"/>
    <n v="0.16"/>
    <n v="2050.6024000000007"/>
    <n v="6"/>
    <n v="2024"/>
    <n v="0.23740391149866694"/>
  </r>
  <r>
    <s v="O09161"/>
    <s v="2025-02-25"/>
    <x v="4"/>
    <s v="Maharashtra"/>
    <s v="Consumer"/>
    <s v="Beauty"/>
    <s v="Makeup"/>
    <n v="2"/>
    <n v="17330.330000000002"/>
    <n v="12859.6"/>
    <n v="0.23"/>
    <n v="484.75410000000102"/>
    <n v="2"/>
    <n v="2025"/>
    <n v="2.7971429280342668E-2"/>
  </r>
  <r>
    <s v="O09162"/>
    <s v="2024-11-03"/>
    <x v="2"/>
    <s v="Delhi"/>
    <s v="Corporate"/>
    <s v="Fashion"/>
    <s v="Shirt"/>
    <n v="4"/>
    <n v="59131.839999999997"/>
    <n v="33030.089999999997"/>
    <n v="0.01"/>
    <n v="25510.4316"/>
    <n v="11"/>
    <n v="2024"/>
    <n v="0.43141616428644874"/>
  </r>
  <r>
    <s v="O09163"/>
    <s v="2024-04-14"/>
    <x v="1"/>
    <s v="Maharashtra"/>
    <s v="Corporate"/>
    <s v="Beauty"/>
    <s v="Skincare"/>
    <n v="1"/>
    <n v="3219.5"/>
    <n v="2698.21"/>
    <n v="0.23"/>
    <n v="-219.19500000000005"/>
    <n v="4"/>
    <n v="2024"/>
    <n v="-6.8083553346793002E-2"/>
  </r>
  <r>
    <s v="O09164"/>
    <s v="2024-09-11"/>
    <x v="2"/>
    <s v="Delhi"/>
    <s v="Corporate"/>
    <s v="Fashion"/>
    <s v="Jeans"/>
    <n v="4"/>
    <n v="14925.73"/>
    <n v="12013.47"/>
    <n v="0.04"/>
    <n v="2315.2308000000003"/>
    <n v="9"/>
    <n v="2024"/>
    <n v="0.15511675475839376"/>
  </r>
  <r>
    <s v="O09165"/>
    <s v="2024-10-28"/>
    <x v="3"/>
    <s v="Telangana"/>
    <s v="Consumer"/>
    <s v="Fashion"/>
    <s v="Jacket"/>
    <n v="2"/>
    <n v="6270.44"/>
    <n v="4827.18"/>
    <n v="0.04"/>
    <n v="1192.4423999999992"/>
    <n v="10"/>
    <n v="2024"/>
    <n v="0.19016885577407636"/>
  </r>
  <r>
    <s v="O09166"/>
    <s v="2024-01-22"/>
    <x v="3"/>
    <s v="Telangana"/>
    <s v="Corporate"/>
    <s v="Electronics"/>
    <s v="Phone"/>
    <n v="1"/>
    <n v="13463.85"/>
    <n v="9697.31"/>
    <n v="0.25"/>
    <n v="400.57750000000078"/>
    <n v="1"/>
    <n v="2024"/>
    <n v="2.9752076857659644E-2"/>
  </r>
  <r>
    <s v="O09167"/>
    <s v="2024-04-14"/>
    <x v="5"/>
    <s v="West Bengal"/>
    <s v="Consumer"/>
    <s v="Fashion"/>
    <s v="Shoes"/>
    <n v="4"/>
    <n v="46049.46"/>
    <n v="29588.9"/>
    <n v="0.22"/>
    <n v="6329.6787999999979"/>
    <n v="4"/>
    <n v="2024"/>
    <n v="0.13745392019797839"/>
  </r>
  <r>
    <s v="O09168"/>
    <s v="2025-04-25"/>
    <x v="1"/>
    <s v="Maharashtra"/>
    <s v="SMB"/>
    <s v="Beauty"/>
    <s v="Skincare"/>
    <n v="3"/>
    <n v="15312.44"/>
    <n v="12339.54"/>
    <n v="0.21"/>
    <n v="-242.71240000000034"/>
    <n v="4"/>
    <n v="2025"/>
    <n v="-1.585066782302496E-2"/>
  </r>
  <r>
    <s v="O09169"/>
    <s v="2025-06-13"/>
    <x v="7"/>
    <s v="Uttar Pradesh"/>
    <s v="Consumer"/>
    <s v="Fashion"/>
    <s v="Jeans"/>
    <n v="5"/>
    <n v="73068.350000000006"/>
    <n v="57435.93"/>
    <n v="0.28999999999999998"/>
    <n v="-5557.4014999999963"/>
    <n v="6"/>
    <n v="2025"/>
    <n v="-7.6057574859703228E-2"/>
  </r>
  <r>
    <s v="O09170"/>
    <s v="2025-03-10"/>
    <x v="3"/>
    <s v="Telangana"/>
    <s v="Consumer"/>
    <s v="Home"/>
    <s v="Sofa"/>
    <n v="5"/>
    <n v="67868.039999999994"/>
    <n v="38477.699999999997"/>
    <n v="0.11"/>
    <n v="21924.855599999995"/>
    <n v="3"/>
    <n v="2025"/>
    <n v="0.32305125652663608"/>
  </r>
  <r>
    <s v="O09171"/>
    <s v="2025-06-14"/>
    <x v="6"/>
    <s v="Tamil Nadu"/>
    <s v="SMB"/>
    <s v="Electronics"/>
    <s v="Laptop"/>
    <n v="3"/>
    <n v="44941.73"/>
    <n v="34165.33"/>
    <n v="0.19"/>
    <n v="2237.4713000000011"/>
    <n v="6"/>
    <n v="2025"/>
    <n v="4.9786051849806424E-2"/>
  </r>
  <r>
    <s v="O09172"/>
    <s v="2025-03-01"/>
    <x v="0"/>
    <s v="Karnataka"/>
    <s v="SMB"/>
    <s v="Fashion"/>
    <s v="Jacket"/>
    <n v="3"/>
    <n v="13511.94"/>
    <n v="9114"/>
    <n v="0.22"/>
    <n v="1425.3132000000005"/>
    <n v="3"/>
    <n v="2025"/>
    <n v="0.10548545952690734"/>
  </r>
  <r>
    <s v="O09173"/>
    <s v="2025-04-21"/>
    <x v="7"/>
    <s v="Uttar Pradesh"/>
    <s v="Corporate"/>
    <s v="Fashion"/>
    <s v="Shirt"/>
    <n v="1"/>
    <n v="2532.4899999999998"/>
    <n v="2034.87"/>
    <n v="0.19"/>
    <n v="16.446899999999914"/>
    <n v="4"/>
    <n v="2025"/>
    <n v="6.4943593064532993E-3"/>
  </r>
  <r>
    <s v="O09174"/>
    <s v="2024-04-11"/>
    <x v="7"/>
    <s v="Uttar Pradesh"/>
    <s v="SMB"/>
    <s v="Electronics"/>
    <s v="Phone"/>
    <n v="5"/>
    <n v="21706.37"/>
    <n v="12095.02"/>
    <n v="0.21"/>
    <n v="5053.0122999999985"/>
    <n v="4"/>
    <n v="2024"/>
    <n v="0.23278937473193348"/>
  </r>
  <r>
    <s v="O09175"/>
    <s v="2024-06-26"/>
    <x v="7"/>
    <s v="Uttar Pradesh"/>
    <s v="SMB"/>
    <s v="Fashion"/>
    <s v="Jeans"/>
    <n v="5"/>
    <n v="54684.27"/>
    <n v="44035.7"/>
    <n v="0.04"/>
    <n v="8461.1991999999991"/>
    <n v="6"/>
    <n v="2024"/>
    <n v="0.15472820977586424"/>
  </r>
  <r>
    <s v="O09176"/>
    <s v="2025-04-10"/>
    <x v="7"/>
    <s v="Uttar Pradesh"/>
    <s v="Consumer"/>
    <s v="Beauty"/>
    <s v="Haircare"/>
    <n v="5"/>
    <n v="74418.960000000006"/>
    <n v="54681.46"/>
    <n v="0.11"/>
    <n v="11551.414400000007"/>
    <n v="4"/>
    <n v="2025"/>
    <n v="0.15522138981786371"/>
  </r>
  <r>
    <s v="O09177"/>
    <s v="2024-03-14"/>
    <x v="6"/>
    <s v="Tamil Nadu"/>
    <s v="SMB"/>
    <s v="Electronics"/>
    <s v="Tablet"/>
    <n v="3"/>
    <n v="33427.17"/>
    <n v="24062.53"/>
    <n v="0.01"/>
    <n v="9030.3683000000001"/>
    <n v="3"/>
    <n v="2024"/>
    <n v="0.2701505481917853"/>
  </r>
  <r>
    <s v="O09178"/>
    <s v="2024-11-02"/>
    <x v="7"/>
    <s v="Uttar Pradesh"/>
    <s v="Corporate"/>
    <s v="Home"/>
    <s v="Lamp"/>
    <n v="4"/>
    <n v="14472.5"/>
    <n v="9616.3700000000008"/>
    <n v="0.28000000000000003"/>
    <n v="803.82999999999902"/>
    <n v="11"/>
    <n v="2024"/>
    <n v="5.5541889790982832E-2"/>
  </r>
  <r>
    <s v="O09179"/>
    <s v="2024-03-14"/>
    <x v="0"/>
    <s v="Karnataka"/>
    <s v="SMB"/>
    <s v="Beauty"/>
    <s v="Skincare"/>
    <n v="4"/>
    <n v="49255.23"/>
    <n v="33144.050000000003"/>
    <n v="0.02"/>
    <n v="15126.0754"/>
    <n v="3"/>
    <n v="2024"/>
    <n v="0.30709582312375761"/>
  </r>
  <r>
    <s v="O09180"/>
    <s v="2024-12-18"/>
    <x v="5"/>
    <s v="West Bengal"/>
    <s v="SMB"/>
    <s v="Fashion"/>
    <s v="Jacket"/>
    <n v="4"/>
    <n v="14737.44"/>
    <n v="11775.56"/>
    <n v="0.13"/>
    <n v="1046.0128000000009"/>
    <n v="12"/>
    <n v="2024"/>
    <n v="7.0976560379550371E-2"/>
  </r>
  <r>
    <s v="O09181"/>
    <s v="2025-05-13"/>
    <x v="4"/>
    <s v="Maharashtra"/>
    <s v="Corporate"/>
    <s v="Beauty"/>
    <s v="Makeup"/>
    <n v="4"/>
    <n v="40748.35"/>
    <n v="27878.29"/>
    <n v="0.02"/>
    <n v="12055.092999999997"/>
    <n v="5"/>
    <n v="2025"/>
    <n v="0.29584248196552737"/>
  </r>
  <r>
    <s v="O09182"/>
    <s v="2024-04-28"/>
    <x v="3"/>
    <s v="Telangana"/>
    <s v="Consumer"/>
    <s v="Home"/>
    <s v="Lamp"/>
    <n v="5"/>
    <n v="35314.36"/>
    <n v="21192.6"/>
    <n v="0.16"/>
    <n v="8471.4624000000022"/>
    <n v="4"/>
    <n v="2024"/>
    <n v="0.2398871847033332"/>
  </r>
  <r>
    <s v="O09183"/>
    <s v="2024-04-05"/>
    <x v="3"/>
    <s v="Telangana"/>
    <s v="SMB"/>
    <s v="Fashion"/>
    <s v="Shoes"/>
    <n v="4"/>
    <n v="10418.73"/>
    <n v="6573.24"/>
    <n v="0.14000000000000001"/>
    <n v="2386.8678"/>
    <n v="4"/>
    <n v="2024"/>
    <n v="0.22909392987437049"/>
  </r>
  <r>
    <s v="O09184"/>
    <s v="2024-12-10"/>
    <x v="3"/>
    <s v="Telangana"/>
    <s v="Consumer"/>
    <s v="Home"/>
    <s v="Lamp"/>
    <n v="1"/>
    <n v="5470.28"/>
    <n v="4151.3100000000004"/>
    <n v="0.14000000000000001"/>
    <n v="553.13079999999934"/>
    <n v="12"/>
    <n v="2024"/>
    <n v="0.10111562845046311"/>
  </r>
  <r>
    <s v="O09185"/>
    <s v="2024-04-25"/>
    <x v="4"/>
    <s v="Maharashtra"/>
    <s v="Consumer"/>
    <s v="Beauty"/>
    <s v="Skincare"/>
    <n v="2"/>
    <n v="20123.580000000002"/>
    <n v="13917.88"/>
    <n v="0.27"/>
    <n v="772.33340000000135"/>
    <n v="4"/>
    <n v="2024"/>
    <n v="3.8379522927829007E-2"/>
  </r>
  <r>
    <s v="O09186"/>
    <s v="2024-07-12"/>
    <x v="0"/>
    <s v="Karnataka"/>
    <s v="SMB"/>
    <s v="Electronics"/>
    <s v="Tablet"/>
    <n v="4"/>
    <n v="8151.01"/>
    <n v="4590.8900000000003"/>
    <n v="0.25"/>
    <n v="1522.3674999999998"/>
    <n v="7"/>
    <n v="2024"/>
    <n v="0.18677041250102747"/>
  </r>
  <r>
    <s v="O09187"/>
    <s v="2024-08-09"/>
    <x v="5"/>
    <s v="West Bengal"/>
    <s v="Consumer"/>
    <s v="Electronics"/>
    <s v="Headphones"/>
    <n v="4"/>
    <n v="26601.61"/>
    <n v="16982.009999999998"/>
    <n v="0.04"/>
    <n v="8555.5356000000029"/>
    <n v="8"/>
    <n v="2024"/>
    <n v="0.32161721038689023"/>
  </r>
  <r>
    <s v="O09188"/>
    <s v="2025-01-20"/>
    <x v="3"/>
    <s v="Telangana"/>
    <s v="SMB"/>
    <s v="Home"/>
    <s v="Lamp"/>
    <n v="5"/>
    <n v="61449.57"/>
    <n v="39409.440000000002"/>
    <n v="0.25"/>
    <n v="6677.7374999999975"/>
    <n v="1"/>
    <n v="2025"/>
    <n v="0.10867020713082284"/>
  </r>
  <r>
    <s v="O09189"/>
    <s v="2024-06-10"/>
    <x v="5"/>
    <s v="West Bengal"/>
    <s v="SMB"/>
    <s v="Fashion"/>
    <s v="Shirt"/>
    <n v="4"/>
    <n v="37667.370000000003"/>
    <n v="25261.439999999999"/>
    <n v="0.2"/>
    <n v="4872.4560000000029"/>
    <n v="6"/>
    <n v="2024"/>
    <n v="0.12935482355152489"/>
  </r>
  <r>
    <s v="O09190"/>
    <s v="2024-06-07"/>
    <x v="2"/>
    <s v="Delhi"/>
    <s v="SMB"/>
    <s v="Beauty"/>
    <s v="Perfume"/>
    <n v="1"/>
    <n v="10743.65"/>
    <n v="7513.9"/>
    <n v="0.28000000000000003"/>
    <n v="221.52799999999979"/>
    <n v="6"/>
    <n v="2024"/>
    <n v="2.0619435666649585E-2"/>
  </r>
  <r>
    <s v="O09191"/>
    <s v="2024-06-07"/>
    <x v="5"/>
    <s v="West Bengal"/>
    <s v="SMB"/>
    <s v="Fashion"/>
    <s v="Shoes"/>
    <n v="5"/>
    <n v="56961.57"/>
    <n v="42678"/>
    <n v="0.06"/>
    <n v="10865.8758"/>
    <n v="6"/>
    <n v="2024"/>
    <n v="0.19075801105903506"/>
  </r>
  <r>
    <s v="O09192"/>
    <s v="2025-05-05"/>
    <x v="7"/>
    <s v="Uttar Pradesh"/>
    <s v="Corporate"/>
    <s v="Electronics"/>
    <s v="Phone"/>
    <n v="4"/>
    <n v="56300"/>
    <n v="35546.660000000003"/>
    <n v="0.21"/>
    <n v="8930.3399999999965"/>
    <n v="5"/>
    <n v="2025"/>
    <n v="0.1586206039076376"/>
  </r>
  <r>
    <s v="O09193"/>
    <s v="2024-09-15"/>
    <x v="4"/>
    <s v="Maharashtra"/>
    <s v="Corporate"/>
    <s v="Electronics"/>
    <s v="Tablet"/>
    <n v="4"/>
    <n v="27944.04"/>
    <n v="19323.2"/>
    <n v="0.09"/>
    <n v="6105.8764000000001"/>
    <n v="9"/>
    <n v="2024"/>
    <n v="0.21850370955667112"/>
  </r>
  <r>
    <s v="O09194"/>
    <s v="2025-06-20"/>
    <x v="7"/>
    <s v="Uttar Pradesh"/>
    <s v="SMB"/>
    <s v="Home"/>
    <s v="Sofa"/>
    <n v="2"/>
    <n v="25585.63"/>
    <n v="18411.45"/>
    <n v="0.16"/>
    <n v="3080.4792000000002"/>
    <n v="6"/>
    <n v="2025"/>
    <n v="0.1203988019837698"/>
  </r>
  <r>
    <s v="O09195"/>
    <s v="2024-01-23"/>
    <x v="1"/>
    <s v="Maharashtra"/>
    <s v="Consumer"/>
    <s v="Fashion"/>
    <s v="Shoes"/>
    <n v="5"/>
    <n v="45183.38"/>
    <n v="34875.120000000003"/>
    <n v="0.15"/>
    <n v="3530.7529999999952"/>
    <n v="1"/>
    <n v="2024"/>
    <n v="7.8142737440182547E-2"/>
  </r>
  <r>
    <s v="O09196"/>
    <s v="2024-04-24"/>
    <x v="4"/>
    <s v="Maharashtra"/>
    <s v="Consumer"/>
    <s v="Fashion"/>
    <s v="Shoes"/>
    <n v="1"/>
    <n v="1119.5899999999999"/>
    <n v="769.51"/>
    <n v="0.28999999999999998"/>
    <n v="25.398899999999969"/>
    <n v="4"/>
    <n v="2024"/>
    <n v="2.2685893943318509E-2"/>
  </r>
  <r>
    <s v="O09197"/>
    <s v="2025-01-04"/>
    <x v="4"/>
    <s v="Maharashtra"/>
    <s v="Corporate"/>
    <s v="Beauty"/>
    <s v="Skincare"/>
    <n v="3"/>
    <n v="4681.7700000000004"/>
    <n v="3458.78"/>
    <n v="0.28999999999999998"/>
    <n v="-134.72329999999988"/>
    <n v="1"/>
    <n v="2025"/>
    <n v="-2.8776146628305077E-2"/>
  </r>
  <r>
    <s v="O09198"/>
    <s v="2025-05-23"/>
    <x v="6"/>
    <s v="Tamil Nadu"/>
    <s v="SMB"/>
    <s v="Electronics"/>
    <s v="Laptop"/>
    <n v="3"/>
    <n v="37764.79"/>
    <n v="30729.93"/>
    <n v="0.13"/>
    <n v="2125.4373000000005"/>
    <n v="5"/>
    <n v="2025"/>
    <n v="5.6280924639061952E-2"/>
  </r>
  <r>
    <s v="O09199"/>
    <s v="2025-01-12"/>
    <x v="2"/>
    <s v="Delhi"/>
    <s v="Corporate"/>
    <s v="Beauty"/>
    <s v="Skincare"/>
    <n v="5"/>
    <n v="17862.71"/>
    <n v="11773.12"/>
    <n v="0.27"/>
    <n v="1266.6582999999982"/>
    <n v="1"/>
    <n v="2025"/>
    <n v="7.091075766219114E-2"/>
  </r>
  <r>
    <s v="O09200"/>
    <s v="2025-04-01"/>
    <x v="2"/>
    <s v="Delhi"/>
    <s v="SMB"/>
    <s v="Electronics"/>
    <s v="Phone"/>
    <n v="1"/>
    <n v="13825.1"/>
    <n v="10299.65"/>
    <n v="0.06"/>
    <n v="2695.9440000000009"/>
    <n v="4"/>
    <n v="2025"/>
    <n v="0.19500358044426447"/>
  </r>
  <r>
    <s v="O09201"/>
    <s v="2024-03-15"/>
    <x v="4"/>
    <s v="Maharashtra"/>
    <s v="Consumer"/>
    <s v="Beauty"/>
    <s v="Perfume"/>
    <n v="3"/>
    <n v="26240.61"/>
    <n v="19967.689999999999"/>
    <n v="0.04"/>
    <n v="5223.2956000000013"/>
    <n v="3"/>
    <n v="2024"/>
    <n v="0.19905389394530085"/>
  </r>
  <r>
    <s v="O09202"/>
    <s v="2024-10-20"/>
    <x v="4"/>
    <s v="Maharashtra"/>
    <s v="Consumer"/>
    <s v="Electronics"/>
    <s v="Tablet"/>
    <n v="5"/>
    <n v="19093.27"/>
    <n v="12189.68"/>
    <n v="0.28999999999999998"/>
    <n v="1366.5417000000007"/>
    <n v="10"/>
    <n v="2024"/>
    <n v="7.1571904655410024E-2"/>
  </r>
  <r>
    <s v="O09203"/>
    <s v="2025-03-16"/>
    <x v="2"/>
    <s v="Delhi"/>
    <s v="Consumer"/>
    <s v="Beauty"/>
    <s v="Skincare"/>
    <n v="2"/>
    <n v="6172.58"/>
    <n v="3469.74"/>
    <n v="0.27"/>
    <n v="1036.2434000000001"/>
    <n v="3"/>
    <n v="2025"/>
    <n v="0.16787848841165284"/>
  </r>
  <r>
    <s v="O09204"/>
    <s v="2024-03-16"/>
    <x v="6"/>
    <s v="Tamil Nadu"/>
    <s v="Consumer"/>
    <s v="Electronics"/>
    <s v="Headphones"/>
    <n v="3"/>
    <n v="21023.86"/>
    <n v="17658.61"/>
    <n v="0.12"/>
    <n v="842.38680000000022"/>
    <n v="3"/>
    <n v="2024"/>
    <n v="4.0068132112751904E-2"/>
  </r>
  <r>
    <s v="O09205"/>
    <s v="2025-01-02"/>
    <x v="4"/>
    <s v="Maharashtra"/>
    <s v="Consumer"/>
    <s v="Fashion"/>
    <s v="Shoes"/>
    <n v="1"/>
    <n v="8086.91"/>
    <n v="6630.72"/>
    <n v="0.1"/>
    <n v="647.49899999999957"/>
    <n v="1"/>
    <n v="2025"/>
    <n v="8.0067541248758742E-2"/>
  </r>
  <r>
    <s v="O09206"/>
    <s v="2024-06-27"/>
    <x v="7"/>
    <s v="Uttar Pradesh"/>
    <s v="Consumer"/>
    <s v="Beauty"/>
    <s v="Perfume"/>
    <n v="2"/>
    <n v="7917.89"/>
    <n v="4355.3100000000004"/>
    <n v="0.19"/>
    <n v="2058.1808999999998"/>
    <n v="6"/>
    <n v="2024"/>
    <n v="0.25994057760337663"/>
  </r>
  <r>
    <s v="O09207"/>
    <s v="2024-03-10"/>
    <x v="4"/>
    <s v="Maharashtra"/>
    <s v="Corporate"/>
    <s v="Beauty"/>
    <s v="Skincare"/>
    <n v="2"/>
    <n v="26984.97"/>
    <n v="21699.69"/>
    <n v="0.04"/>
    <n v="4205.8812000000025"/>
    <n v="3"/>
    <n v="2024"/>
    <n v="0.15586013992233463"/>
  </r>
  <r>
    <s v="O09208"/>
    <s v="2025-04-15"/>
    <x v="0"/>
    <s v="Karnataka"/>
    <s v="Corporate"/>
    <s v="Home"/>
    <s v="Table"/>
    <n v="2"/>
    <n v="24253.05"/>
    <n v="15514.2"/>
    <n v="0.19"/>
    <n v="4130.7704999999987"/>
    <n v="4"/>
    <n v="2025"/>
    <n v="0.17031962990221844"/>
  </r>
  <r>
    <s v="O09209"/>
    <s v="2025-03-21"/>
    <x v="3"/>
    <s v="Telangana"/>
    <s v="Corporate"/>
    <s v="Electronics"/>
    <s v="Headphones"/>
    <n v="2"/>
    <n v="8194.0499999999993"/>
    <n v="5871.08"/>
    <n v="0.01"/>
    <n v="2241.0294999999992"/>
    <n v="3"/>
    <n v="2025"/>
    <n v="0.2734947309328109"/>
  </r>
  <r>
    <s v="O09210"/>
    <s v="2024-05-09"/>
    <x v="6"/>
    <s v="Tamil Nadu"/>
    <s v="SMB"/>
    <s v="Electronics"/>
    <s v="Tablet"/>
    <n v="2"/>
    <n v="3171.65"/>
    <n v="2027.98"/>
    <n v="0.17"/>
    <n v="604.48950000000002"/>
    <n v="5"/>
    <n v="2024"/>
    <n v="0.19059149023378999"/>
  </r>
  <r>
    <s v="O09211"/>
    <s v="2024-10-20"/>
    <x v="6"/>
    <s v="Tamil Nadu"/>
    <s v="SMB"/>
    <s v="Home"/>
    <s v="Table"/>
    <n v="2"/>
    <n v="6508.51"/>
    <n v="4980.7"/>
    <n v="0.16"/>
    <n v="486.44840000000045"/>
    <n v="10"/>
    <n v="2024"/>
    <n v="7.4740363001670182E-2"/>
  </r>
  <r>
    <s v="O09212"/>
    <s v="2025-05-10"/>
    <x v="0"/>
    <s v="Karnataka"/>
    <s v="Consumer"/>
    <s v="Beauty"/>
    <s v="Skincare"/>
    <n v="4"/>
    <n v="52481.53"/>
    <n v="35356.71"/>
    <n v="0.2"/>
    <n v="6628.5139999999992"/>
    <n v="5"/>
    <n v="2025"/>
    <n v="0.12630184371530326"/>
  </r>
  <r>
    <s v="O09213"/>
    <s v="2024-04-09"/>
    <x v="2"/>
    <s v="Delhi"/>
    <s v="Consumer"/>
    <s v="Fashion"/>
    <s v="Jacket"/>
    <n v="4"/>
    <n v="44290.9"/>
    <n v="26177.72"/>
    <n v="0.22"/>
    <n v="8369.1820000000007"/>
    <n v="4"/>
    <n v="2024"/>
    <n v="0.18895940249577228"/>
  </r>
  <r>
    <s v="O09214"/>
    <s v="2025-05-19"/>
    <x v="6"/>
    <s v="Tamil Nadu"/>
    <s v="SMB"/>
    <s v="Fashion"/>
    <s v="Jeans"/>
    <n v="5"/>
    <n v="46806.33"/>
    <n v="30517.15"/>
    <n v="0.05"/>
    <n v="13948.863499999999"/>
    <n v="5"/>
    <n v="2025"/>
    <n v="0.29801233081081124"/>
  </r>
  <r>
    <s v="O09215"/>
    <s v="2024-03-04"/>
    <x v="5"/>
    <s v="West Bengal"/>
    <s v="Consumer"/>
    <s v="Electronics"/>
    <s v="Laptop"/>
    <n v="2"/>
    <n v="14122.95"/>
    <n v="9504.19"/>
    <n v="0.24"/>
    <n v="1229.252"/>
    <n v="3"/>
    <n v="2024"/>
    <n v="8.7039322521144658E-2"/>
  </r>
  <r>
    <s v="O09216"/>
    <s v="2024-02-22"/>
    <x v="4"/>
    <s v="Maharashtra"/>
    <s v="SMB"/>
    <s v="Beauty"/>
    <s v="Haircare"/>
    <n v="5"/>
    <n v="61575"/>
    <n v="41731.050000000003"/>
    <n v="0.03"/>
    <n v="17996.699999999997"/>
    <n v="2"/>
    <n v="2024"/>
    <n v="0.29227283800243603"/>
  </r>
  <r>
    <s v="O09217"/>
    <s v="2024-05-22"/>
    <x v="5"/>
    <s v="West Bengal"/>
    <s v="SMB"/>
    <s v="Home"/>
    <s v="Sofa"/>
    <n v="4"/>
    <n v="26212.52"/>
    <n v="15417.18"/>
    <n v="0.14000000000000001"/>
    <n v="7125.5871999999999"/>
    <n v="5"/>
    <n v="2024"/>
    <n v="0.27183907537314228"/>
  </r>
  <r>
    <s v="O09218"/>
    <s v="2024-11-22"/>
    <x v="2"/>
    <s v="Delhi"/>
    <s v="Consumer"/>
    <s v="Beauty"/>
    <s v="Makeup"/>
    <n v="4"/>
    <n v="36488.44"/>
    <n v="30492.93"/>
    <n v="0.27"/>
    <n v="-3856.3687999999984"/>
    <n v="11"/>
    <n v="2024"/>
    <n v="-0.10568741223247687"/>
  </r>
  <r>
    <s v="O09219"/>
    <s v="2025-02-18"/>
    <x v="5"/>
    <s v="West Bengal"/>
    <s v="Corporate"/>
    <s v="Beauty"/>
    <s v="Perfume"/>
    <n v="2"/>
    <n v="2853.15"/>
    <n v="1767.23"/>
    <n v="0.04"/>
    <n v="971.7940000000001"/>
    <n v="2"/>
    <n v="2025"/>
    <n v="0.34060389394178364"/>
  </r>
  <r>
    <s v="O09220"/>
    <s v="2025-03-28"/>
    <x v="6"/>
    <s v="Tamil Nadu"/>
    <s v="Consumer"/>
    <s v="Electronics"/>
    <s v="Phone"/>
    <n v="5"/>
    <n v="35515.74"/>
    <n v="24030.31"/>
    <n v="0.17"/>
    <n v="5447.7541999999967"/>
    <n v="3"/>
    <n v="2025"/>
    <n v="0.15338985475172409"/>
  </r>
  <r>
    <s v="O09221"/>
    <s v="2024-05-03"/>
    <x v="1"/>
    <s v="Maharashtra"/>
    <s v="SMB"/>
    <s v="Home"/>
    <s v="Chair"/>
    <n v="4"/>
    <n v="17903.740000000002"/>
    <n v="13524.15"/>
    <n v="0.17"/>
    <n v="1335.9542000000015"/>
    <n v="5"/>
    <n v="2024"/>
    <n v="7.4618722121746708E-2"/>
  </r>
  <r>
    <s v="O09222"/>
    <s v="2024-05-11"/>
    <x v="6"/>
    <s v="Tamil Nadu"/>
    <s v="SMB"/>
    <s v="Beauty"/>
    <s v="Perfume"/>
    <n v="3"/>
    <n v="28569.39"/>
    <n v="24148.19"/>
    <n v="0.17"/>
    <n v="-435.59629999999925"/>
    <n v="5"/>
    <n v="2024"/>
    <n v="-1.5246958370479707E-2"/>
  </r>
  <r>
    <s v="O09223"/>
    <s v="2024-07-16"/>
    <x v="5"/>
    <s v="West Bengal"/>
    <s v="Corporate"/>
    <s v="Fashion"/>
    <s v="Shirt"/>
    <n v="4"/>
    <n v="42763.14"/>
    <n v="30532.6"/>
    <n v="0.11"/>
    <n v="7526.5946000000013"/>
    <n v="7"/>
    <n v="2024"/>
    <n v="0.17600659352891301"/>
  </r>
  <r>
    <s v="O09224"/>
    <s v="2024-02-13"/>
    <x v="4"/>
    <s v="Maharashtra"/>
    <s v="SMB"/>
    <s v="Beauty"/>
    <s v="Skincare"/>
    <n v="1"/>
    <n v="11812.62"/>
    <n v="6577.62"/>
    <n v="0.22"/>
    <n v="2636.2236000000007"/>
    <n v="2"/>
    <n v="2024"/>
    <n v="0.22317010112913144"/>
  </r>
  <r>
    <s v="O09225"/>
    <s v="2024-11-28"/>
    <x v="2"/>
    <s v="Delhi"/>
    <s v="Corporate"/>
    <s v="Fashion"/>
    <s v="Jacket"/>
    <n v="2"/>
    <n v="7685.01"/>
    <n v="4243.01"/>
    <n v="0.02"/>
    <n v="3288.2997999999998"/>
    <n v="11"/>
    <n v="2024"/>
    <n v="0.42788490841261101"/>
  </r>
  <r>
    <s v="O09226"/>
    <s v="2024-04-09"/>
    <x v="2"/>
    <s v="Delhi"/>
    <s v="Corporate"/>
    <s v="Electronics"/>
    <s v="Tablet"/>
    <n v="4"/>
    <n v="46554.85"/>
    <n v="39188.04"/>
    <n v="0.02"/>
    <n v="6435.7129999999979"/>
    <n v="4"/>
    <n v="2024"/>
    <n v="0.13823936711212684"/>
  </r>
  <r>
    <s v="O09227"/>
    <s v="2024-12-13"/>
    <x v="1"/>
    <s v="Maharashtra"/>
    <s v="Corporate"/>
    <s v="Beauty"/>
    <s v="Skincare"/>
    <n v="4"/>
    <n v="8341.75"/>
    <n v="6275.31"/>
    <n v="0.02"/>
    <n v="1899.6049999999996"/>
    <n v="12"/>
    <n v="2024"/>
    <n v="0.2277226001738244"/>
  </r>
  <r>
    <s v="O09228"/>
    <s v="2025-05-22"/>
    <x v="6"/>
    <s v="Tamil Nadu"/>
    <s v="Consumer"/>
    <s v="Fashion"/>
    <s v="Jacket"/>
    <n v="3"/>
    <n v="37508.370000000003"/>
    <n v="20839.14"/>
    <n v="0.05"/>
    <n v="14793.811500000003"/>
    <n v="5"/>
    <n v="2025"/>
    <n v="0.3944136068829438"/>
  </r>
  <r>
    <s v="O09229"/>
    <s v="2024-12-05"/>
    <x v="2"/>
    <s v="Delhi"/>
    <s v="Corporate"/>
    <s v="Home"/>
    <s v="Table"/>
    <n v="2"/>
    <n v="3700.19"/>
    <n v="2712.89"/>
    <n v="0.19"/>
    <n v="284.26390000000015"/>
    <n v="12"/>
    <n v="2024"/>
    <n v="7.6824136057878148E-2"/>
  </r>
  <r>
    <s v="O09230"/>
    <s v="2025-03-15"/>
    <x v="4"/>
    <s v="Maharashtra"/>
    <s v="Corporate"/>
    <s v="Electronics"/>
    <s v="Phone"/>
    <n v="4"/>
    <n v="22195.99"/>
    <n v="16402.849999999999"/>
    <n v="0.02"/>
    <n v="5349.2202000000034"/>
    <n v="3"/>
    <n v="2025"/>
    <n v="0.24099939673787937"/>
  </r>
  <r>
    <s v="O09231"/>
    <s v="2025-01-05"/>
    <x v="6"/>
    <s v="Tamil Nadu"/>
    <s v="Corporate"/>
    <s v="Home"/>
    <s v="Chair"/>
    <n v="5"/>
    <n v="38440.36"/>
    <n v="25071.35"/>
    <n v="0.25"/>
    <n v="3758.9200000000019"/>
    <n v="1"/>
    <n v="2025"/>
    <n v="9.7785764753503923E-2"/>
  </r>
  <r>
    <s v="O09232"/>
    <s v="2025-02-24"/>
    <x v="3"/>
    <s v="Telangana"/>
    <s v="Corporate"/>
    <s v="Beauty"/>
    <s v="Skincare"/>
    <n v="5"/>
    <n v="16335.58"/>
    <n v="9569.6299999999992"/>
    <n v="0.21"/>
    <n v="3335.4782000000009"/>
    <n v="2"/>
    <n v="2025"/>
    <n v="0.20418486518385029"/>
  </r>
  <r>
    <s v="O09233"/>
    <s v="2024-03-02"/>
    <x v="5"/>
    <s v="West Bengal"/>
    <s v="SMB"/>
    <s v="Fashion"/>
    <s v="Shoes"/>
    <n v="5"/>
    <n v="71971.02"/>
    <n v="54522.93"/>
    <n v="0"/>
    <n v="17448.090000000004"/>
    <n v="3"/>
    <n v="2024"/>
    <n v="0.24243216227865053"/>
  </r>
  <r>
    <s v="O09234"/>
    <s v="2025-05-20"/>
    <x v="1"/>
    <s v="Maharashtra"/>
    <s v="Corporate"/>
    <s v="Electronics"/>
    <s v="Phone"/>
    <n v="5"/>
    <n v="59130.81"/>
    <n v="34027.300000000003"/>
    <n v="0.19"/>
    <n v="13868.656099999995"/>
    <n v="5"/>
    <n v="2025"/>
    <n v="0.23454196044329506"/>
  </r>
  <r>
    <s v="O09235"/>
    <s v="2024-08-30"/>
    <x v="4"/>
    <s v="Maharashtra"/>
    <s v="Corporate"/>
    <s v="Beauty"/>
    <s v="Perfume"/>
    <n v="4"/>
    <n v="19615.93"/>
    <n v="12883.79"/>
    <n v="0.24"/>
    <n v="2024.3167999999996"/>
    <n v="8"/>
    <n v="2024"/>
    <n v="0.10319759501588757"/>
  </r>
  <r>
    <s v="O09236"/>
    <s v="2025-04-20"/>
    <x v="3"/>
    <s v="Telangana"/>
    <s v="Corporate"/>
    <s v="Fashion"/>
    <s v="Jacket"/>
    <n v="1"/>
    <n v="5106.8100000000004"/>
    <n v="3808.79"/>
    <n v="0.17"/>
    <n v="429.86230000000035"/>
    <n v="4"/>
    <n v="2025"/>
    <n v="8.4174328005153967E-2"/>
  </r>
  <r>
    <s v="O09237"/>
    <s v="2025-04-06"/>
    <x v="3"/>
    <s v="Telangana"/>
    <s v="SMB"/>
    <s v="Home"/>
    <s v="Chair"/>
    <n v="2"/>
    <n v="13228.71"/>
    <n v="8890.4500000000007"/>
    <n v="0.04"/>
    <n v="3809.1115999999984"/>
    <n v="4"/>
    <n v="2025"/>
    <n v="0.28794278504857984"/>
  </r>
  <r>
    <s v="O09238"/>
    <s v="2024-06-29"/>
    <x v="5"/>
    <s v="West Bengal"/>
    <s v="Corporate"/>
    <s v="Home"/>
    <s v="Table"/>
    <n v="1"/>
    <n v="4563.8500000000004"/>
    <n v="2708.64"/>
    <n v="0.24"/>
    <n v="759.88600000000042"/>
    <n v="6"/>
    <n v="2024"/>
    <n v="0.16650109008841227"/>
  </r>
  <r>
    <s v="O09239"/>
    <s v="2024-10-10"/>
    <x v="2"/>
    <s v="Delhi"/>
    <s v="Consumer"/>
    <s v="Fashion"/>
    <s v="Shoes"/>
    <n v="3"/>
    <n v="30665.27"/>
    <n v="25085.89"/>
    <n v="0.19"/>
    <n v="-247.02129999999943"/>
    <n v="10"/>
    <n v="2024"/>
    <n v="-8.0554092626609654E-3"/>
  </r>
  <r>
    <s v="O09240"/>
    <s v="2025-02-25"/>
    <x v="0"/>
    <s v="Karnataka"/>
    <s v="SMB"/>
    <s v="Fashion"/>
    <s v="Shirt"/>
    <n v="1"/>
    <n v="11212.05"/>
    <n v="8506.19"/>
    <n v="0.11"/>
    <n v="1472.5344999999988"/>
    <n v="2"/>
    <n v="2025"/>
    <n v="0.13133499226278861"/>
  </r>
  <r>
    <s v="O09241"/>
    <s v="2024-05-09"/>
    <x v="0"/>
    <s v="Karnataka"/>
    <s v="Corporate"/>
    <s v="Beauty"/>
    <s v="Makeup"/>
    <n v="1"/>
    <n v="11434.7"/>
    <n v="6770.23"/>
    <n v="0.18"/>
    <n v="2606.2240000000011"/>
    <n v="5"/>
    <n v="2024"/>
    <n v="0.22792237662553463"/>
  </r>
  <r>
    <s v="O09242"/>
    <s v="2025-02-10"/>
    <x v="2"/>
    <s v="Delhi"/>
    <s v="SMB"/>
    <s v="Beauty"/>
    <s v="Haircare"/>
    <n v="2"/>
    <n v="16887.38"/>
    <n v="9734.8700000000008"/>
    <n v="0.12"/>
    <n v="5126.0244000000002"/>
    <n v="2"/>
    <n v="2025"/>
    <n v="0.30354172168802973"/>
  </r>
  <r>
    <s v="O09243"/>
    <s v="2024-12-12"/>
    <x v="6"/>
    <s v="Tamil Nadu"/>
    <s v="Consumer"/>
    <s v="Electronics"/>
    <s v="Laptop"/>
    <n v="1"/>
    <n v="7205.71"/>
    <n v="4121.9799999999996"/>
    <n v="0.09"/>
    <n v="2435.2161000000006"/>
    <n v="12"/>
    <n v="2024"/>
    <n v="0.33795644010097553"/>
  </r>
  <r>
    <s v="O09244"/>
    <s v="2024-09-04"/>
    <x v="1"/>
    <s v="Maharashtra"/>
    <s v="Corporate"/>
    <s v="Electronics"/>
    <s v="Tablet"/>
    <n v="1"/>
    <n v="1205.6099999999999"/>
    <n v="881.72"/>
    <n v="0.09"/>
    <n v="215.38509999999988"/>
    <n v="9"/>
    <n v="2024"/>
    <n v="0.17865238344074774"/>
  </r>
  <r>
    <s v="O09245"/>
    <s v="2024-08-07"/>
    <x v="2"/>
    <s v="Delhi"/>
    <s v="SMB"/>
    <s v="Beauty"/>
    <s v="Skincare"/>
    <n v="1"/>
    <n v="9795.82"/>
    <n v="7257.64"/>
    <n v="0.14000000000000001"/>
    <n v="1166.7651999999994"/>
    <n v="8"/>
    <n v="2024"/>
    <n v="0.11910847688095529"/>
  </r>
  <r>
    <s v="O09246"/>
    <s v="2024-04-08"/>
    <x v="4"/>
    <s v="Maharashtra"/>
    <s v="SMB"/>
    <s v="Beauty"/>
    <s v="Makeup"/>
    <n v="1"/>
    <n v="8623.7199999999993"/>
    <n v="4793.99"/>
    <n v="0.06"/>
    <n v="3312.3067999999994"/>
    <n v="4"/>
    <n v="2024"/>
    <n v="0.38409257257888701"/>
  </r>
  <r>
    <s v="O09247"/>
    <s v="2025-01-09"/>
    <x v="7"/>
    <s v="Uttar Pradesh"/>
    <s v="Corporate"/>
    <s v="Electronics"/>
    <s v="Laptop"/>
    <n v="3"/>
    <n v="21743.439999999999"/>
    <n v="16681.97"/>
    <n v="0.02"/>
    <n v="4626.6011999999973"/>
    <n v="1"/>
    <n v="2025"/>
    <n v="0.21278147340071293"/>
  </r>
  <r>
    <s v="O09248"/>
    <s v="2024-05-02"/>
    <x v="7"/>
    <s v="Uttar Pradesh"/>
    <s v="Consumer"/>
    <s v="Home"/>
    <s v="Sofa"/>
    <n v="1"/>
    <n v="10207.6"/>
    <n v="7855.17"/>
    <n v="0.19"/>
    <n v="412.9860000000001"/>
    <n v="5"/>
    <n v="2024"/>
    <n v="4.0458677847878058E-2"/>
  </r>
  <r>
    <s v="O09249"/>
    <s v="2024-11-27"/>
    <x v="1"/>
    <s v="Maharashtra"/>
    <s v="Corporate"/>
    <s v="Home"/>
    <s v="Chair"/>
    <n v="5"/>
    <n v="30491.46"/>
    <n v="17012.740000000002"/>
    <n v="0.16"/>
    <n v="8600.0863999999965"/>
    <n v="11"/>
    <n v="2024"/>
    <n v="0.28204901962713486"/>
  </r>
  <r>
    <s v="O09250"/>
    <s v="2024-12-15"/>
    <x v="2"/>
    <s v="Delhi"/>
    <s v="SMB"/>
    <s v="Electronics"/>
    <s v="Tablet"/>
    <n v="3"/>
    <n v="22237.279999999999"/>
    <n v="13491.11"/>
    <n v="0.28000000000000003"/>
    <n v="2519.7315999999983"/>
    <n v="12"/>
    <n v="2024"/>
    <n v="0.11331114236993006"/>
  </r>
  <r>
    <s v="O09251"/>
    <s v="2025-01-12"/>
    <x v="6"/>
    <s v="Tamil Nadu"/>
    <s v="Corporate"/>
    <s v="Fashion"/>
    <s v="Jeans"/>
    <n v="2"/>
    <n v="26939.53"/>
    <n v="15597.2"/>
    <n v="0.08"/>
    <n v="9187.167599999997"/>
    <n v="1"/>
    <n v="2025"/>
    <n v="0.34102924587028793"/>
  </r>
  <r>
    <s v="O09252"/>
    <s v="2024-11-21"/>
    <x v="7"/>
    <s v="Uttar Pradesh"/>
    <s v="Corporate"/>
    <s v="Electronics"/>
    <s v="Tablet"/>
    <n v="3"/>
    <n v="23683.89"/>
    <n v="17971.37"/>
    <n v="0.27"/>
    <n v="-682.13029999999981"/>
    <n v="11"/>
    <n v="2024"/>
    <n v="-2.8801446890692358E-2"/>
  </r>
  <r>
    <s v="O09253"/>
    <s v="2024-04-20"/>
    <x v="2"/>
    <s v="Delhi"/>
    <s v="Corporate"/>
    <s v="Home"/>
    <s v="Lamp"/>
    <n v="1"/>
    <n v="14297.67"/>
    <n v="9286.92"/>
    <n v="0.13"/>
    <n v="3152.0528999999997"/>
    <n v="4"/>
    <n v="2024"/>
    <n v="0.22045920069493838"/>
  </r>
  <r>
    <s v="O09254"/>
    <s v="2024-10-23"/>
    <x v="1"/>
    <s v="Maharashtra"/>
    <s v="Corporate"/>
    <s v="Home"/>
    <s v="Chair"/>
    <n v="4"/>
    <n v="6614.34"/>
    <n v="4006.32"/>
    <n v="0.11"/>
    <n v="1880.4425999999999"/>
    <n v="10"/>
    <n v="2024"/>
    <n v="0.2842978437757962"/>
  </r>
  <r>
    <s v="O09255"/>
    <s v="2024-12-18"/>
    <x v="1"/>
    <s v="Maharashtra"/>
    <s v="Corporate"/>
    <s v="Beauty"/>
    <s v="Perfume"/>
    <n v="1"/>
    <n v="7991.57"/>
    <n v="4765.1499999999996"/>
    <n v="0.23"/>
    <n v="1388.3588999999999"/>
    <n v="12"/>
    <n v="2024"/>
    <n v="0.1737279283044508"/>
  </r>
  <r>
    <s v="O09256"/>
    <s v="2024-01-11"/>
    <x v="0"/>
    <s v="Karnataka"/>
    <s v="Corporate"/>
    <s v="Beauty"/>
    <s v="Skincare"/>
    <n v="2"/>
    <n v="22875.61"/>
    <n v="17562.189999999999"/>
    <n v="0.27"/>
    <n v="-862.99469999999837"/>
    <n v="1"/>
    <n v="2024"/>
    <n v="-3.7725538247941733E-2"/>
  </r>
  <r>
    <s v="O09257"/>
    <s v="2024-10-30"/>
    <x v="1"/>
    <s v="Maharashtra"/>
    <s v="Consumer"/>
    <s v="Home"/>
    <s v="Sofa"/>
    <n v="4"/>
    <n v="13286.98"/>
    <n v="9775.4599999999991"/>
    <n v="0.23"/>
    <n v="455.51460000000043"/>
    <n v="10"/>
    <n v="2024"/>
    <n v="3.428277908147679E-2"/>
  </r>
  <r>
    <s v="O09258"/>
    <s v="2024-10-01"/>
    <x v="2"/>
    <s v="Delhi"/>
    <s v="Consumer"/>
    <s v="Beauty"/>
    <s v="Skincare"/>
    <n v="4"/>
    <n v="53634.6"/>
    <n v="43850.9"/>
    <n v="0.24"/>
    <n v="-3088.6040000000012"/>
    <n v="10"/>
    <n v="2024"/>
    <n v="-5.7586035879823867E-2"/>
  </r>
  <r>
    <s v="O09259"/>
    <s v="2025-02-22"/>
    <x v="1"/>
    <s v="Maharashtra"/>
    <s v="Consumer"/>
    <s v="Fashion"/>
    <s v="Jeans"/>
    <n v="1"/>
    <n v="932.81"/>
    <n v="753.06"/>
    <n v="0.25"/>
    <n v="-53.452499999999986"/>
    <n v="2"/>
    <n v="2025"/>
    <n v="-5.7302666137798684E-2"/>
  </r>
  <r>
    <s v="O09260"/>
    <s v="2024-04-18"/>
    <x v="1"/>
    <s v="Maharashtra"/>
    <s v="Consumer"/>
    <s v="Electronics"/>
    <s v="Tablet"/>
    <n v="1"/>
    <n v="10206.86"/>
    <n v="6590.24"/>
    <n v="0.1"/>
    <n v="2595.9340000000007"/>
    <n v="4"/>
    <n v="2024"/>
    <n v="0.25433228240614653"/>
  </r>
  <r>
    <s v="O09261"/>
    <s v="2024-02-15"/>
    <x v="5"/>
    <s v="West Bengal"/>
    <s v="SMB"/>
    <s v="Beauty"/>
    <s v="Makeup"/>
    <n v="2"/>
    <n v="4287.6899999999996"/>
    <n v="3026.46"/>
    <n v="0.21"/>
    <n v="360.81509999999969"/>
    <n v="2"/>
    <n v="2024"/>
    <n v="8.4151396206348802E-2"/>
  </r>
  <r>
    <s v="O09262"/>
    <s v="2025-03-05"/>
    <x v="1"/>
    <s v="Maharashtra"/>
    <s v="Consumer"/>
    <s v="Beauty"/>
    <s v="Makeup"/>
    <n v="3"/>
    <n v="43422.080000000002"/>
    <n v="29352.01"/>
    <n v="0.1"/>
    <n v="9727.8620000000028"/>
    <n v="3"/>
    <n v="2025"/>
    <n v="0.22403030900408277"/>
  </r>
  <r>
    <s v="O09263"/>
    <s v="2024-08-22"/>
    <x v="6"/>
    <s v="Tamil Nadu"/>
    <s v="SMB"/>
    <s v="Fashion"/>
    <s v="Shoes"/>
    <n v="2"/>
    <n v="5717.15"/>
    <n v="3338.92"/>
    <n v="0.15"/>
    <n v="1520.6574999999998"/>
    <n v="8"/>
    <n v="2024"/>
    <n v="0.26598173915324941"/>
  </r>
  <r>
    <s v="O09264"/>
    <s v="2024-04-04"/>
    <x v="1"/>
    <s v="Maharashtra"/>
    <s v="Corporate"/>
    <s v="Fashion"/>
    <s v="Jeans"/>
    <n v="3"/>
    <n v="5854.97"/>
    <n v="3938.89"/>
    <n v="0.28000000000000003"/>
    <n v="276.68840000000023"/>
    <n v="4"/>
    <n v="2024"/>
    <n v="4.725701412646012E-2"/>
  </r>
  <r>
    <s v="O09265"/>
    <s v="2024-02-28"/>
    <x v="0"/>
    <s v="Karnataka"/>
    <s v="SMB"/>
    <s v="Electronics"/>
    <s v="Laptop"/>
    <n v="4"/>
    <n v="13069.83"/>
    <n v="8401.93"/>
    <n v="0.05"/>
    <n v="4014.4084999999995"/>
    <n v="2"/>
    <n v="2024"/>
    <n v="0.30715078160924814"/>
  </r>
  <r>
    <s v="O09266"/>
    <s v="2025-03-29"/>
    <x v="6"/>
    <s v="Tamil Nadu"/>
    <s v="Consumer"/>
    <s v="Electronics"/>
    <s v="Tablet"/>
    <n v="5"/>
    <n v="9603.25"/>
    <n v="7517.69"/>
    <n v="0.21"/>
    <n v="68.877500000000509"/>
    <n v="3"/>
    <n v="2025"/>
    <n v="7.172311457058861E-3"/>
  </r>
  <r>
    <s v="O09267"/>
    <s v="2024-01-09"/>
    <x v="1"/>
    <s v="Maharashtra"/>
    <s v="Consumer"/>
    <s v="Home"/>
    <s v="Sofa"/>
    <n v="5"/>
    <n v="13523.81"/>
    <n v="8768.02"/>
    <n v="0.22"/>
    <n v="1780.5517999999993"/>
    <n v="1"/>
    <n v="2024"/>
    <n v="0.13166051578660151"/>
  </r>
  <r>
    <s v="O09268"/>
    <s v="2024-10-19"/>
    <x v="4"/>
    <s v="Maharashtra"/>
    <s v="Consumer"/>
    <s v="Beauty"/>
    <s v="Haircare"/>
    <n v="4"/>
    <n v="24840.720000000001"/>
    <n v="17956.419999999998"/>
    <n v="0.28999999999999998"/>
    <n v="-319.50879999999688"/>
    <n v="10"/>
    <n v="2024"/>
    <n v="-1.2862300287592183E-2"/>
  </r>
  <r>
    <s v="O09269"/>
    <s v="2024-04-21"/>
    <x v="6"/>
    <s v="Tamil Nadu"/>
    <s v="Consumer"/>
    <s v="Beauty"/>
    <s v="Haircare"/>
    <n v="1"/>
    <n v="4463.54"/>
    <n v="3344.85"/>
    <n v="0.23"/>
    <n v="92.075800000000072"/>
    <n v="4"/>
    <n v="2024"/>
    <n v="2.0628424972107356E-2"/>
  </r>
  <r>
    <s v="O09270"/>
    <s v="2025-03-31"/>
    <x v="6"/>
    <s v="Tamil Nadu"/>
    <s v="Consumer"/>
    <s v="Electronics"/>
    <s v="Phone"/>
    <n v="2"/>
    <n v="2676.62"/>
    <n v="1488.13"/>
    <n v="0.09"/>
    <n v="947.59419999999977"/>
    <n v="3"/>
    <n v="2025"/>
    <n v="0.35402642138219093"/>
  </r>
  <r>
    <s v="O09271"/>
    <s v="2024-04-11"/>
    <x v="3"/>
    <s v="Telangana"/>
    <s v="Consumer"/>
    <s v="Beauty"/>
    <s v="Skincare"/>
    <n v="4"/>
    <n v="47482.7"/>
    <n v="32105.84"/>
    <n v="0.1"/>
    <n v="10628.589999999997"/>
    <n v="4"/>
    <n v="2024"/>
    <n v="0.22384131483677208"/>
  </r>
  <r>
    <s v="O09272"/>
    <s v="2025-02-12"/>
    <x v="5"/>
    <s v="West Bengal"/>
    <s v="Consumer"/>
    <s v="Home"/>
    <s v="Chair"/>
    <n v="4"/>
    <n v="2841.72"/>
    <n v="1996.85"/>
    <n v="0.01"/>
    <n v="816.45279999999991"/>
    <n v="2"/>
    <n v="2025"/>
    <n v="0.28730937601171119"/>
  </r>
  <r>
    <s v="O09273"/>
    <s v="2024-01-31"/>
    <x v="0"/>
    <s v="Karnataka"/>
    <s v="SMB"/>
    <s v="Fashion"/>
    <s v="Shoes"/>
    <n v="4"/>
    <n v="3059.7"/>
    <n v="2511.5"/>
    <n v="0.11"/>
    <n v="211.63299999999981"/>
    <n v="1"/>
    <n v="2024"/>
    <n v="6.9167892277020568E-2"/>
  </r>
  <r>
    <s v="O09274"/>
    <s v="2025-05-10"/>
    <x v="7"/>
    <s v="Uttar Pradesh"/>
    <s v="Corporate"/>
    <s v="Beauty"/>
    <s v="Makeup"/>
    <n v="5"/>
    <n v="39762.57"/>
    <n v="31688.77"/>
    <n v="0.16"/>
    <n v="1711.7887999999994"/>
    <n v="5"/>
    <n v="2025"/>
    <n v="4.3050255554407058E-2"/>
  </r>
  <r>
    <s v="O09275"/>
    <s v="2024-01-05"/>
    <x v="4"/>
    <s v="Maharashtra"/>
    <s v="Consumer"/>
    <s v="Electronics"/>
    <s v="Tablet"/>
    <n v="4"/>
    <n v="27028.39"/>
    <n v="20222.77"/>
    <n v="0.24"/>
    <n v="318.80639999999948"/>
    <n v="1"/>
    <n v="2024"/>
    <n v="1.1795241965947639E-2"/>
  </r>
  <r>
    <s v="O09276"/>
    <s v="2025-06-03"/>
    <x v="0"/>
    <s v="Karnataka"/>
    <s v="Consumer"/>
    <s v="Electronics"/>
    <s v="Laptop"/>
    <n v="1"/>
    <n v="1622.85"/>
    <n v="1078.1099999999999"/>
    <n v="0.28999999999999998"/>
    <n v="74.113500000000045"/>
    <n v="6"/>
    <n v="2025"/>
    <n v="4.5668730936315773E-2"/>
  </r>
  <r>
    <s v="O09277"/>
    <s v="2024-07-07"/>
    <x v="1"/>
    <s v="Maharashtra"/>
    <s v="Corporate"/>
    <s v="Electronics"/>
    <s v="Laptop"/>
    <n v="3"/>
    <n v="8141.23"/>
    <n v="4845.3100000000004"/>
    <n v="0"/>
    <n v="3295.9199999999992"/>
    <n v="7"/>
    <n v="2024"/>
    <n v="0.40484300283863733"/>
  </r>
  <r>
    <s v="O09278"/>
    <s v="2024-09-30"/>
    <x v="4"/>
    <s v="Maharashtra"/>
    <s v="Corporate"/>
    <s v="Beauty"/>
    <s v="Haircare"/>
    <n v="3"/>
    <n v="39377.99"/>
    <n v="22017.16"/>
    <n v="0.05"/>
    <n v="15391.930499999999"/>
    <n v="9"/>
    <n v="2024"/>
    <n v="0.39087648963291421"/>
  </r>
  <r>
    <s v="O09279"/>
    <s v="2025-06-09"/>
    <x v="0"/>
    <s v="Karnataka"/>
    <s v="Consumer"/>
    <s v="Fashion"/>
    <s v="Jeans"/>
    <n v="3"/>
    <n v="38221.15"/>
    <n v="21556.2"/>
    <n v="0"/>
    <n v="16664.95"/>
    <n v="6"/>
    <n v="2025"/>
    <n v="0.43601383003912758"/>
  </r>
  <r>
    <s v="O09280"/>
    <s v="2025-03-18"/>
    <x v="5"/>
    <s v="West Bengal"/>
    <s v="Consumer"/>
    <s v="Home"/>
    <s v="Chair"/>
    <n v="5"/>
    <n v="12463.58"/>
    <n v="9506.1299999999992"/>
    <n v="0.22"/>
    <n v="215.4624000000008"/>
    <n v="3"/>
    <n v="2025"/>
    <n v="1.7287360453417139E-2"/>
  </r>
  <r>
    <s v="O09281"/>
    <s v="2024-10-18"/>
    <x v="6"/>
    <s v="Tamil Nadu"/>
    <s v="Consumer"/>
    <s v="Fashion"/>
    <s v="Jacket"/>
    <n v="1"/>
    <n v="6718.97"/>
    <n v="5051.3900000000003"/>
    <n v="0.05"/>
    <n v="1331.6315"/>
    <n v="10"/>
    <n v="2024"/>
    <n v="0.1981898267145113"/>
  </r>
  <r>
    <s v="O09282"/>
    <s v="2024-05-28"/>
    <x v="4"/>
    <s v="Maharashtra"/>
    <s v="SMB"/>
    <s v="Beauty"/>
    <s v="Perfume"/>
    <n v="1"/>
    <n v="6399.26"/>
    <n v="4986.95"/>
    <n v="0.05"/>
    <n v="1092.3470000000004"/>
    <n v="5"/>
    <n v="2024"/>
    <n v="0.17069895581676636"/>
  </r>
  <r>
    <s v="O09283"/>
    <s v="2024-10-29"/>
    <x v="0"/>
    <s v="Karnataka"/>
    <s v="Consumer"/>
    <s v="Home"/>
    <s v="Table"/>
    <n v="3"/>
    <n v="25201.53"/>
    <n v="21208.61"/>
    <n v="0.18"/>
    <n v="-543.35540000000128"/>
    <n v="10"/>
    <n v="2024"/>
    <n v="-2.1560413197135305E-2"/>
  </r>
  <r>
    <s v="O09284"/>
    <s v="2025-01-27"/>
    <x v="7"/>
    <s v="Uttar Pradesh"/>
    <s v="Consumer"/>
    <s v="Electronics"/>
    <s v="Laptop"/>
    <n v="1"/>
    <n v="8647.75"/>
    <n v="5283.24"/>
    <n v="0.11"/>
    <n v="2413.2575000000002"/>
    <n v="1"/>
    <n v="2025"/>
    <n v="0.27906189471249748"/>
  </r>
  <r>
    <s v="O09285"/>
    <s v="2024-08-17"/>
    <x v="5"/>
    <s v="West Bengal"/>
    <s v="SMB"/>
    <s v="Home"/>
    <s v="Sofa"/>
    <n v="3"/>
    <n v="42198.239999999998"/>
    <n v="25044.66"/>
    <n v="0.11"/>
    <n v="12511.773599999999"/>
    <n v="8"/>
    <n v="2024"/>
    <n v="0.29649989193862114"/>
  </r>
  <r>
    <s v="O09286"/>
    <s v="2024-03-28"/>
    <x v="0"/>
    <s v="Karnataka"/>
    <s v="SMB"/>
    <s v="Home"/>
    <s v="Table"/>
    <n v="4"/>
    <n v="37312.69"/>
    <n v="24021.18"/>
    <n v="0.16"/>
    <n v="7321.4796000000015"/>
    <n v="3"/>
    <n v="2024"/>
    <n v="0.19621955961899293"/>
  </r>
  <r>
    <s v="O09287"/>
    <s v="2024-02-20"/>
    <x v="5"/>
    <s v="West Bengal"/>
    <s v="Consumer"/>
    <s v="Home"/>
    <s v="Sofa"/>
    <n v="2"/>
    <n v="16147.31"/>
    <n v="9961.25"/>
    <n v="0.28999999999999998"/>
    <n v="1503.3401000000003"/>
    <n v="2"/>
    <n v="2024"/>
    <n v="9.3101581625670185E-2"/>
  </r>
  <r>
    <s v="O09288"/>
    <s v="2024-02-21"/>
    <x v="3"/>
    <s v="Telangana"/>
    <s v="Corporate"/>
    <s v="Beauty"/>
    <s v="Perfume"/>
    <n v="5"/>
    <n v="8351.99"/>
    <n v="6732.63"/>
    <n v="0.08"/>
    <n v="951.20079999999973"/>
    <n v="2"/>
    <n v="2024"/>
    <n v="0.11388912103582496"/>
  </r>
  <r>
    <s v="O09289"/>
    <s v="2024-04-09"/>
    <x v="1"/>
    <s v="Maharashtra"/>
    <s v="SMB"/>
    <s v="Beauty"/>
    <s v="Skincare"/>
    <n v="4"/>
    <n v="30693.91"/>
    <n v="21010.51"/>
    <n v="0.15"/>
    <n v="5079.313500000002"/>
    <n v="4"/>
    <n v="2024"/>
    <n v="0.1654827781797758"/>
  </r>
  <r>
    <s v="O09290"/>
    <s v="2024-01-17"/>
    <x v="1"/>
    <s v="Maharashtra"/>
    <s v="SMB"/>
    <s v="Home"/>
    <s v="Table"/>
    <n v="3"/>
    <n v="25386.84"/>
    <n v="19931.650000000001"/>
    <n v="0.16"/>
    <n v="1393.2955999999986"/>
    <n v="1"/>
    <n v="2024"/>
    <n v="5.4882592713390028E-2"/>
  </r>
  <r>
    <s v="O09291"/>
    <s v="2024-05-14"/>
    <x v="5"/>
    <s v="West Bengal"/>
    <s v="Consumer"/>
    <s v="Electronics"/>
    <s v="Phone"/>
    <n v="1"/>
    <n v="7727.87"/>
    <n v="4521.76"/>
    <n v="0.02"/>
    <n v="3051.5525999999995"/>
    <n v="5"/>
    <n v="2024"/>
    <n v="0.39487628544476028"/>
  </r>
  <r>
    <s v="O09292"/>
    <s v="2024-06-13"/>
    <x v="1"/>
    <s v="Maharashtra"/>
    <s v="Corporate"/>
    <s v="Home"/>
    <s v="Chair"/>
    <n v="4"/>
    <n v="59775.78"/>
    <n v="45743.199999999997"/>
    <n v="0.15"/>
    <n v="5066.2130000000016"/>
    <n v="6"/>
    <n v="2024"/>
    <n v="8.4753607564803032E-2"/>
  </r>
  <r>
    <s v="O09293"/>
    <s v="2025-03-15"/>
    <x v="1"/>
    <s v="Maharashtra"/>
    <s v="Consumer"/>
    <s v="Beauty"/>
    <s v="Haircare"/>
    <n v="5"/>
    <n v="69376.34"/>
    <n v="52111.03"/>
    <n v="0.03"/>
    <n v="15184.019799999998"/>
    <n v="3"/>
    <n v="2025"/>
    <n v="0.2188645264365344"/>
  </r>
  <r>
    <s v="O09294"/>
    <s v="2024-07-08"/>
    <x v="0"/>
    <s v="Karnataka"/>
    <s v="Corporate"/>
    <s v="Fashion"/>
    <s v="Shoes"/>
    <n v="3"/>
    <n v="10591.52"/>
    <n v="7623.71"/>
    <n v="0.12"/>
    <n v="1696.8276000000003"/>
    <n v="7"/>
    <n v="2024"/>
    <n v="0.16020624046406939"/>
  </r>
  <r>
    <s v="O09295"/>
    <s v="2025-06-22"/>
    <x v="4"/>
    <s v="Maharashtra"/>
    <s v="SMB"/>
    <s v="Fashion"/>
    <s v="Shoes"/>
    <n v="5"/>
    <n v="5755.27"/>
    <n v="3400.02"/>
    <n v="0.01"/>
    <n v="2297.6973000000003"/>
    <n v="6"/>
    <n v="2025"/>
    <n v="0.39923362413926716"/>
  </r>
  <r>
    <s v="O09296"/>
    <s v="2025-06-19"/>
    <x v="7"/>
    <s v="Uttar Pradesh"/>
    <s v="Consumer"/>
    <s v="Home"/>
    <s v="Sofa"/>
    <n v="5"/>
    <n v="26635.040000000001"/>
    <n v="20363.93"/>
    <n v="0.05"/>
    <n v="4939.3580000000002"/>
    <n v="6"/>
    <n v="2025"/>
    <n v="0.18544586379446024"/>
  </r>
  <r>
    <s v="O09297"/>
    <s v="2025-02-15"/>
    <x v="1"/>
    <s v="Maharashtra"/>
    <s v="Consumer"/>
    <s v="Fashion"/>
    <s v="Jacket"/>
    <n v="5"/>
    <n v="62249.55"/>
    <n v="34958.89"/>
    <n v="0"/>
    <n v="27290.660000000003"/>
    <n v="2"/>
    <n v="2025"/>
    <n v="0.43840734591655689"/>
  </r>
  <r>
    <s v="O09298"/>
    <s v="2024-05-12"/>
    <x v="7"/>
    <s v="Uttar Pradesh"/>
    <s v="Consumer"/>
    <s v="Beauty"/>
    <s v="Perfume"/>
    <n v="4"/>
    <n v="3460.77"/>
    <n v="2739.57"/>
    <n v="0.1"/>
    <n v="375.12299999999982"/>
    <n v="5"/>
    <n v="2024"/>
    <n v="0.10839292989710378"/>
  </r>
  <r>
    <s v="O09299"/>
    <s v="2024-11-28"/>
    <x v="7"/>
    <s v="Uttar Pradesh"/>
    <s v="SMB"/>
    <s v="Fashion"/>
    <s v="Jacket"/>
    <n v="5"/>
    <n v="21523.759999999998"/>
    <n v="15725.51"/>
    <n v="0.02"/>
    <n v="5367.7747999999983"/>
    <n v="11"/>
    <n v="2024"/>
    <n v="0.24938834107051921"/>
  </r>
  <r>
    <s v="O09300"/>
    <s v="2024-06-13"/>
    <x v="0"/>
    <s v="Karnataka"/>
    <s v="Consumer"/>
    <s v="Beauty"/>
    <s v="Skincare"/>
    <n v="2"/>
    <n v="26596.12"/>
    <n v="16056.49"/>
    <n v="0.19"/>
    <n v="5486.3671999999997"/>
    <n v="6"/>
    <n v="2024"/>
    <n v="0.20628449563319762"/>
  </r>
  <r>
    <s v="O09301"/>
    <s v="2024-12-28"/>
    <x v="6"/>
    <s v="Tamil Nadu"/>
    <s v="Consumer"/>
    <s v="Fashion"/>
    <s v="Shirt"/>
    <n v="1"/>
    <n v="10830.29"/>
    <n v="6494.99"/>
    <n v="0.15"/>
    <n v="2710.7565000000013"/>
    <n v="12"/>
    <n v="2024"/>
    <n v="0.25029399028096211"/>
  </r>
  <r>
    <s v="O09302"/>
    <s v="2024-06-06"/>
    <x v="0"/>
    <s v="Karnataka"/>
    <s v="SMB"/>
    <s v="Beauty"/>
    <s v="Perfume"/>
    <n v="5"/>
    <n v="47556.32"/>
    <n v="35995.56"/>
    <n v="0.21"/>
    <n v="1573.9328000000023"/>
    <n v="6"/>
    <n v="2024"/>
    <n v="3.3096185743556321E-2"/>
  </r>
  <r>
    <s v="O09303"/>
    <s v="2024-06-24"/>
    <x v="2"/>
    <s v="Delhi"/>
    <s v="Consumer"/>
    <s v="Home"/>
    <s v="Lamp"/>
    <n v="1"/>
    <n v="12285.97"/>
    <n v="8152.07"/>
    <n v="0.1"/>
    <n v="2905.3029999999999"/>
    <n v="6"/>
    <n v="2024"/>
    <n v="0.23647322921999647"/>
  </r>
  <r>
    <s v="O09304"/>
    <s v="2024-05-23"/>
    <x v="2"/>
    <s v="Delhi"/>
    <s v="Consumer"/>
    <s v="Home"/>
    <s v="Sofa"/>
    <n v="1"/>
    <n v="12598.79"/>
    <n v="7980.95"/>
    <n v="0.15"/>
    <n v="2728.0215000000007"/>
    <n v="5"/>
    <n v="2024"/>
    <n v="0.21653043665304372"/>
  </r>
  <r>
    <s v="O09305"/>
    <s v="2025-04-01"/>
    <x v="3"/>
    <s v="Telangana"/>
    <s v="Corporate"/>
    <s v="Home"/>
    <s v="Sofa"/>
    <n v="4"/>
    <n v="40172.75"/>
    <n v="28723.64"/>
    <n v="0.06"/>
    <n v="9038.7450000000008"/>
    <n v="4"/>
    <n v="2025"/>
    <n v="0.22499691955367757"/>
  </r>
  <r>
    <s v="O09306"/>
    <s v="2024-10-16"/>
    <x v="6"/>
    <s v="Tamil Nadu"/>
    <s v="SMB"/>
    <s v="Electronics"/>
    <s v="Laptop"/>
    <n v="4"/>
    <n v="36510.89"/>
    <n v="21271.8"/>
    <n v="0.14000000000000001"/>
    <n v="10127.565399999999"/>
    <n v="10"/>
    <n v="2024"/>
    <n v="0.27738478574474629"/>
  </r>
  <r>
    <s v="O09307"/>
    <s v="2025-03-28"/>
    <x v="5"/>
    <s v="West Bengal"/>
    <s v="SMB"/>
    <s v="Fashion"/>
    <s v="Shirt"/>
    <n v="4"/>
    <n v="22992.09"/>
    <n v="16935.439999999999"/>
    <n v="0.16"/>
    <n v="2377.9156000000012"/>
    <n v="3"/>
    <n v="2025"/>
    <n v="0.10342320337124643"/>
  </r>
  <r>
    <s v="O09308"/>
    <s v="2025-04-17"/>
    <x v="3"/>
    <s v="Telangana"/>
    <s v="Consumer"/>
    <s v="Beauty"/>
    <s v="Haircare"/>
    <n v="1"/>
    <n v="9923.1200000000008"/>
    <n v="7306.16"/>
    <n v="0.26"/>
    <n v="36.948800000000574"/>
    <n v="4"/>
    <n v="2025"/>
    <n v="3.7235063165617843E-3"/>
  </r>
  <r>
    <s v="O09309"/>
    <s v="2024-05-09"/>
    <x v="6"/>
    <s v="Tamil Nadu"/>
    <s v="SMB"/>
    <s v="Beauty"/>
    <s v="Perfume"/>
    <n v="1"/>
    <n v="9629.86"/>
    <n v="5824.49"/>
    <n v="0"/>
    <n v="3805.3700000000008"/>
    <n v="5"/>
    <n v="2024"/>
    <n v="0.39516358493269899"/>
  </r>
  <r>
    <s v="O09310"/>
    <s v="2025-02-18"/>
    <x v="4"/>
    <s v="Maharashtra"/>
    <s v="Consumer"/>
    <s v="Beauty"/>
    <s v="Skincare"/>
    <n v="2"/>
    <n v="20709.04"/>
    <n v="15652.88"/>
    <n v="0.17"/>
    <n v="1535.6232000000014"/>
    <n v="2"/>
    <n v="2025"/>
    <n v="7.4152312226930917E-2"/>
  </r>
  <r>
    <s v="O09311"/>
    <s v="2024-03-06"/>
    <x v="3"/>
    <s v="Telangana"/>
    <s v="Corporate"/>
    <s v="Fashion"/>
    <s v="Shoes"/>
    <n v="4"/>
    <n v="22466.43"/>
    <n v="16643.16"/>
    <n v="0.06"/>
    <n v="4475.2842000000001"/>
    <n v="3"/>
    <n v="2024"/>
    <n v="0.19919872449694945"/>
  </r>
  <r>
    <s v="O09312"/>
    <s v="2024-11-07"/>
    <x v="0"/>
    <s v="Karnataka"/>
    <s v="Consumer"/>
    <s v="Fashion"/>
    <s v="Shirt"/>
    <n v="5"/>
    <n v="74846.39"/>
    <n v="46156.79"/>
    <n v="0.25"/>
    <n v="9978.0024999999987"/>
    <n v="11"/>
    <n v="2024"/>
    <n v="0.1333130762886493"/>
  </r>
  <r>
    <s v="O09313"/>
    <s v="2024-06-01"/>
    <x v="5"/>
    <s v="West Bengal"/>
    <s v="Corporate"/>
    <s v="Fashion"/>
    <s v="Jeans"/>
    <n v="4"/>
    <n v="3249.3"/>
    <n v="2171.71"/>
    <n v="0.23"/>
    <n v="330.25100000000009"/>
    <n v="6"/>
    <n v="2024"/>
    <n v="0.10163758347951869"/>
  </r>
  <r>
    <s v="O09314"/>
    <s v="2024-01-08"/>
    <x v="5"/>
    <s v="West Bengal"/>
    <s v="SMB"/>
    <s v="Fashion"/>
    <s v="Shirt"/>
    <n v="4"/>
    <n v="31749.96"/>
    <n v="20014.919999999998"/>
    <n v="0.11"/>
    <n v="8242.5444000000007"/>
    <n v="1"/>
    <n v="2024"/>
    <n v="0.2596080247030233"/>
  </r>
  <r>
    <s v="O09315"/>
    <s v="2024-06-30"/>
    <x v="5"/>
    <s v="West Bengal"/>
    <s v="SMB"/>
    <s v="Electronics"/>
    <s v="Tablet"/>
    <n v="5"/>
    <n v="30034.05"/>
    <n v="23607.46"/>
    <n v="0.11"/>
    <n v="3122.8445000000002"/>
    <n v="6"/>
    <n v="2024"/>
    <n v="0.10397680299526704"/>
  </r>
  <r>
    <s v="O09316"/>
    <s v="2024-11-06"/>
    <x v="4"/>
    <s v="Maharashtra"/>
    <s v="SMB"/>
    <s v="Home"/>
    <s v="Sofa"/>
    <n v="5"/>
    <n v="51445.5"/>
    <n v="30901.5"/>
    <n v="0.12"/>
    <n v="14370.54"/>
    <n v="11"/>
    <n v="2024"/>
    <n v="0.27933521882380385"/>
  </r>
  <r>
    <s v="O09317"/>
    <s v="2025-02-25"/>
    <x v="0"/>
    <s v="Karnataka"/>
    <s v="Consumer"/>
    <s v="Home"/>
    <s v="Sofa"/>
    <n v="1"/>
    <n v="3717.84"/>
    <n v="2531.11"/>
    <n v="0.15"/>
    <n v="629.05399999999997"/>
    <n v="2"/>
    <n v="2025"/>
    <n v="0.16919878208852451"/>
  </r>
  <r>
    <s v="O09318"/>
    <s v="2024-07-22"/>
    <x v="1"/>
    <s v="Maharashtra"/>
    <s v="SMB"/>
    <s v="Fashion"/>
    <s v="Jeans"/>
    <n v="4"/>
    <n v="42621.26"/>
    <n v="27874.27"/>
    <n v="0.13"/>
    <n v="9206.226200000001"/>
    <n v="7"/>
    <n v="2024"/>
    <n v="0.21600079866245156"/>
  </r>
  <r>
    <s v="O09319"/>
    <s v="2024-12-18"/>
    <x v="0"/>
    <s v="Karnataka"/>
    <s v="Corporate"/>
    <s v="Beauty"/>
    <s v="Skincare"/>
    <n v="5"/>
    <n v="47075.94"/>
    <n v="28618.080000000002"/>
    <n v="0.23"/>
    <n v="7630.3937999999998"/>
    <n v="12"/>
    <n v="2024"/>
    <n v="0.16208691318750088"/>
  </r>
  <r>
    <s v="O09320"/>
    <s v="2025-02-27"/>
    <x v="2"/>
    <s v="Delhi"/>
    <s v="Corporate"/>
    <s v="Fashion"/>
    <s v="Shirt"/>
    <n v="5"/>
    <n v="42872.14"/>
    <n v="30331.63"/>
    <n v="0"/>
    <n v="12540.509999999998"/>
    <n v="2"/>
    <n v="2025"/>
    <n v="0.29250954116122962"/>
  </r>
  <r>
    <s v="O09321"/>
    <s v="2024-01-31"/>
    <x v="2"/>
    <s v="Delhi"/>
    <s v="SMB"/>
    <s v="Fashion"/>
    <s v="Shoes"/>
    <n v="3"/>
    <n v="3068.12"/>
    <n v="2578.29"/>
    <n v="0.06"/>
    <n v="305.74279999999993"/>
    <n v="1"/>
    <n v="2024"/>
    <n v="9.9651512978631854E-2"/>
  </r>
  <r>
    <s v="O09322"/>
    <s v="2024-11-16"/>
    <x v="7"/>
    <s v="Uttar Pradesh"/>
    <s v="Corporate"/>
    <s v="Beauty"/>
    <s v="Skincare"/>
    <n v="4"/>
    <n v="40665.43"/>
    <n v="33736.839999999997"/>
    <n v="0.24"/>
    <n v="-2831.1131999999961"/>
    <n v="11"/>
    <n v="2024"/>
    <n v="-6.961965482720818E-2"/>
  </r>
  <r>
    <s v="O09323"/>
    <s v="2025-06-02"/>
    <x v="6"/>
    <s v="Tamil Nadu"/>
    <s v="SMB"/>
    <s v="Electronics"/>
    <s v="Laptop"/>
    <n v="4"/>
    <n v="47844.75"/>
    <n v="27172.47"/>
    <n v="0.12"/>
    <n v="14930.91"/>
    <n v="6"/>
    <n v="2025"/>
    <n v="0.31206997632969136"/>
  </r>
  <r>
    <s v="O09324"/>
    <s v="2024-03-11"/>
    <x v="2"/>
    <s v="Delhi"/>
    <s v="SMB"/>
    <s v="Beauty"/>
    <s v="Perfume"/>
    <n v="1"/>
    <n v="14330.97"/>
    <n v="8780.7900000000009"/>
    <n v="0.16"/>
    <n v="3257.2247999999986"/>
    <n v="3"/>
    <n v="2024"/>
    <n v="0.22728571757529314"/>
  </r>
  <r>
    <s v="O09325"/>
    <s v="2025-04-27"/>
    <x v="6"/>
    <s v="Tamil Nadu"/>
    <s v="Consumer"/>
    <s v="Beauty"/>
    <s v="Perfume"/>
    <n v="5"/>
    <n v="65625.22"/>
    <n v="52600.36"/>
    <n v="0.15"/>
    <n v="3181.0770000000011"/>
    <n v="4"/>
    <n v="2025"/>
    <n v="4.8473391784438984E-2"/>
  </r>
  <r>
    <s v="O09326"/>
    <s v="2025-05-20"/>
    <x v="7"/>
    <s v="Uttar Pradesh"/>
    <s v="SMB"/>
    <s v="Electronics"/>
    <s v="Laptop"/>
    <n v="1"/>
    <n v="8848.48"/>
    <n v="5444.56"/>
    <n v="0.24"/>
    <n v="1280.2847999999994"/>
    <n v="5"/>
    <n v="2025"/>
    <n v="0.14468979983002725"/>
  </r>
  <r>
    <s v="O09327"/>
    <s v="2025-05-30"/>
    <x v="4"/>
    <s v="Maharashtra"/>
    <s v="Corporate"/>
    <s v="Fashion"/>
    <s v="Jeans"/>
    <n v="5"/>
    <n v="28396.04"/>
    <n v="19428.3"/>
    <n v="0.24"/>
    <n v="2152.6904000000013"/>
    <n v="5"/>
    <n v="2025"/>
    <n v="7.5809528370857387E-2"/>
  </r>
  <r>
    <s v="O09328"/>
    <s v="2024-11-16"/>
    <x v="2"/>
    <s v="Delhi"/>
    <s v="Corporate"/>
    <s v="Home"/>
    <s v="Lamp"/>
    <n v="5"/>
    <n v="44743.67"/>
    <n v="37179.69"/>
    <n v="7.0000000000000007E-2"/>
    <n v="4431.9230999999963"/>
    <n v="11"/>
    <n v="2024"/>
    <n v="9.905139877886629E-2"/>
  </r>
  <r>
    <s v="O09329"/>
    <s v="2024-05-01"/>
    <x v="1"/>
    <s v="Maharashtra"/>
    <s v="Corporate"/>
    <s v="Fashion"/>
    <s v="Shirt"/>
    <n v="5"/>
    <n v="15907.19"/>
    <n v="9162.25"/>
    <n v="0.09"/>
    <n v="5313.2929000000004"/>
    <n v="5"/>
    <n v="2024"/>
    <n v="0.33401832127484493"/>
  </r>
  <r>
    <s v="O09330"/>
    <s v="2025-01-01"/>
    <x v="4"/>
    <s v="Maharashtra"/>
    <s v="SMB"/>
    <s v="Home"/>
    <s v="Table"/>
    <n v="5"/>
    <n v="56382.18"/>
    <n v="38132.29"/>
    <n v="0.03"/>
    <n v="16558.424599999998"/>
    <n v="1"/>
    <n v="2025"/>
    <n v="0.29368187962934383"/>
  </r>
  <r>
    <s v="O09331"/>
    <s v="2024-02-01"/>
    <x v="6"/>
    <s v="Tamil Nadu"/>
    <s v="SMB"/>
    <s v="Beauty"/>
    <s v="Haircare"/>
    <n v="2"/>
    <n v="5645.14"/>
    <n v="3195.54"/>
    <n v="0.18"/>
    <n v="1433.4748000000004"/>
    <n v="2"/>
    <n v="2024"/>
    <n v="0.25393077939608233"/>
  </r>
  <r>
    <s v="O09332"/>
    <s v="2024-08-09"/>
    <x v="4"/>
    <s v="Maharashtra"/>
    <s v="Corporate"/>
    <s v="Home"/>
    <s v="Lamp"/>
    <n v="2"/>
    <n v="8368.48"/>
    <n v="5128.8599999999997"/>
    <n v="0.06"/>
    <n v="2737.5111999999999"/>
    <n v="8"/>
    <n v="2024"/>
    <n v="0.32712167562090128"/>
  </r>
  <r>
    <s v="O09333"/>
    <s v="2024-02-19"/>
    <x v="4"/>
    <s v="Maharashtra"/>
    <s v="SMB"/>
    <s v="Electronics"/>
    <s v="Headphones"/>
    <n v="1"/>
    <n v="9748.98"/>
    <n v="7500.76"/>
    <n v="0.22"/>
    <n v="103.4443999999994"/>
    <n v="2"/>
    <n v="2024"/>
    <n v="1.0610792103378959E-2"/>
  </r>
  <r>
    <s v="O09334"/>
    <s v="2024-03-21"/>
    <x v="6"/>
    <s v="Tamil Nadu"/>
    <s v="Corporate"/>
    <s v="Home"/>
    <s v="Chair"/>
    <n v="3"/>
    <n v="37827.360000000001"/>
    <n v="24742.91"/>
    <n v="0.18"/>
    <n v="6275.525200000001"/>
    <n v="3"/>
    <n v="2024"/>
    <n v="0.16589910583239223"/>
  </r>
  <r>
    <s v="O09335"/>
    <s v="2025-03-03"/>
    <x v="7"/>
    <s v="Uttar Pradesh"/>
    <s v="SMB"/>
    <s v="Beauty"/>
    <s v="Skincare"/>
    <n v="3"/>
    <n v="8435.65"/>
    <n v="5636.95"/>
    <n v="0.17"/>
    <n v="1364.6394999999998"/>
    <n v="3"/>
    <n v="2025"/>
    <n v="0.16177052153657392"/>
  </r>
  <r>
    <s v="O09336"/>
    <s v="2025-03-04"/>
    <x v="7"/>
    <s v="Uttar Pradesh"/>
    <s v="SMB"/>
    <s v="Home"/>
    <s v="Chair"/>
    <n v="2"/>
    <n v="15763.17"/>
    <n v="11476.44"/>
    <n v="0.08"/>
    <n v="3025.6763999999994"/>
    <n v="3"/>
    <n v="2025"/>
    <n v="0.1919459347326711"/>
  </r>
  <r>
    <s v="O09337"/>
    <s v="2025-06-21"/>
    <x v="3"/>
    <s v="Telangana"/>
    <s v="SMB"/>
    <s v="Electronics"/>
    <s v="Tablet"/>
    <n v="1"/>
    <n v="3089.7"/>
    <n v="2459.09"/>
    <n v="0.16"/>
    <n v="136.2579999999997"/>
    <n v="6"/>
    <n v="2025"/>
    <n v="4.4100721752920902E-2"/>
  </r>
  <r>
    <s v="O09338"/>
    <s v="2025-03-19"/>
    <x v="5"/>
    <s v="West Bengal"/>
    <s v="Corporate"/>
    <s v="Home"/>
    <s v="Sofa"/>
    <n v="5"/>
    <n v="56840.01"/>
    <n v="43053.35"/>
    <n v="0.27"/>
    <n v="-1560.1426999999985"/>
    <n v="3"/>
    <n v="2025"/>
    <n v="-2.7447966669956577E-2"/>
  </r>
  <r>
    <s v="O09339"/>
    <s v="2025-05-19"/>
    <x v="7"/>
    <s v="Uttar Pradesh"/>
    <s v="Corporate"/>
    <s v="Beauty"/>
    <s v="Makeup"/>
    <n v="2"/>
    <n v="8776.75"/>
    <n v="5676.51"/>
    <n v="0.14000000000000001"/>
    <n v="1871.4949999999997"/>
    <n v="5"/>
    <n v="2025"/>
    <n v="0.21323325832455062"/>
  </r>
  <r>
    <s v="O09340"/>
    <s v="2024-12-26"/>
    <x v="1"/>
    <s v="Maharashtra"/>
    <s v="SMB"/>
    <s v="Beauty"/>
    <s v="Haircare"/>
    <n v="2"/>
    <n v="15571.96"/>
    <n v="10777.6"/>
    <n v="0.03"/>
    <n v="4327.2011999999986"/>
    <n v="12"/>
    <n v="2024"/>
    <n v="0.27788417129250259"/>
  </r>
  <r>
    <s v="O09341"/>
    <s v="2024-05-17"/>
    <x v="2"/>
    <s v="Delhi"/>
    <s v="Corporate"/>
    <s v="Beauty"/>
    <s v="Perfume"/>
    <n v="4"/>
    <n v="4326.3100000000004"/>
    <n v="3622.23"/>
    <n v="0.21"/>
    <n v="-204.44509999999968"/>
    <n v="5"/>
    <n v="2024"/>
    <n v="-4.7256229904930454E-2"/>
  </r>
  <r>
    <s v="O09342"/>
    <s v="2024-08-26"/>
    <x v="4"/>
    <s v="Maharashtra"/>
    <s v="Corporate"/>
    <s v="Beauty"/>
    <s v="Haircare"/>
    <n v="4"/>
    <n v="32797.660000000003"/>
    <n v="26119.8"/>
    <n v="0.01"/>
    <n v="6349.8834000000043"/>
    <n v="8"/>
    <n v="2024"/>
    <n v="0.19360781836265159"/>
  </r>
  <r>
    <s v="O09343"/>
    <s v="2024-06-21"/>
    <x v="7"/>
    <s v="Uttar Pradesh"/>
    <s v="Consumer"/>
    <s v="Home"/>
    <s v="Sofa"/>
    <n v="4"/>
    <n v="14101.23"/>
    <n v="11640.15"/>
    <n v="0.23"/>
    <n v="-782.20290000000023"/>
    <n v="6"/>
    <n v="2024"/>
    <n v="-5.5470544058922537E-2"/>
  </r>
  <r>
    <s v="O09344"/>
    <s v="2024-10-17"/>
    <x v="1"/>
    <s v="Maharashtra"/>
    <s v="Corporate"/>
    <s v="Electronics"/>
    <s v="Laptop"/>
    <n v="1"/>
    <n v="8284.76"/>
    <n v="5648.68"/>
    <n v="7.0000000000000007E-2"/>
    <n v="2056.1468"/>
    <n v="10"/>
    <n v="2024"/>
    <n v="0.24818423225295602"/>
  </r>
  <r>
    <s v="O09345"/>
    <s v="2025-05-26"/>
    <x v="2"/>
    <s v="Delhi"/>
    <s v="Consumer"/>
    <s v="Fashion"/>
    <s v="Shirt"/>
    <n v="1"/>
    <n v="6985.37"/>
    <n v="5614.27"/>
    <n v="0.26"/>
    <n v="-445.09620000000064"/>
    <n v="5"/>
    <n v="2025"/>
    <n v="-6.3718342764950267E-2"/>
  </r>
  <r>
    <s v="O09346"/>
    <s v="2025-02-12"/>
    <x v="0"/>
    <s v="Karnataka"/>
    <s v="Consumer"/>
    <s v="Beauty"/>
    <s v="Haircare"/>
    <n v="2"/>
    <n v="8983.17"/>
    <n v="5596.75"/>
    <n v="0.14000000000000001"/>
    <n v="2128.7762000000002"/>
    <n v="2"/>
    <n v="2025"/>
    <n v="0.23697382995089708"/>
  </r>
  <r>
    <s v="O09347"/>
    <s v="2024-08-31"/>
    <x v="1"/>
    <s v="Maharashtra"/>
    <s v="Corporate"/>
    <s v="Fashion"/>
    <s v="Jacket"/>
    <n v="2"/>
    <n v="19850.330000000002"/>
    <n v="11438.93"/>
    <n v="0.09"/>
    <n v="6624.8703000000014"/>
    <n v="8"/>
    <n v="2024"/>
    <n v="0.33374106626942729"/>
  </r>
  <r>
    <s v="O09348"/>
    <s v="2024-04-01"/>
    <x v="7"/>
    <s v="Uttar Pradesh"/>
    <s v="Corporate"/>
    <s v="Home"/>
    <s v="Sofa"/>
    <n v="2"/>
    <n v="3119.71"/>
    <n v="2006.07"/>
    <n v="0.1"/>
    <n v="801.6690000000001"/>
    <n v="4"/>
    <n v="2024"/>
    <n v="0.25696907725397555"/>
  </r>
  <r>
    <s v="O09349"/>
    <s v="2024-03-10"/>
    <x v="6"/>
    <s v="Tamil Nadu"/>
    <s v="SMB"/>
    <s v="Home"/>
    <s v="Table"/>
    <n v="2"/>
    <n v="1648.17"/>
    <n v="1218.42"/>
    <n v="0.28999999999999998"/>
    <n v="-48.219299999999976"/>
    <n v="3"/>
    <n v="2024"/>
    <n v="-2.9256266040517648E-2"/>
  </r>
  <r>
    <s v="O09350"/>
    <s v="2025-01-16"/>
    <x v="7"/>
    <s v="Uttar Pradesh"/>
    <s v="SMB"/>
    <s v="Beauty"/>
    <s v="Skincare"/>
    <n v="2"/>
    <n v="7964.31"/>
    <n v="5510.82"/>
    <n v="0.25"/>
    <n v="462.41250000000059"/>
    <n v="1"/>
    <n v="2025"/>
    <n v="5.8060585286107719E-2"/>
  </r>
  <r>
    <s v="O09351"/>
    <s v="2024-04-08"/>
    <x v="5"/>
    <s v="West Bengal"/>
    <s v="SMB"/>
    <s v="Beauty"/>
    <s v="Perfume"/>
    <n v="5"/>
    <n v="51435.91"/>
    <n v="31766.52"/>
    <n v="0.02"/>
    <n v="18640.671800000004"/>
    <n v="4"/>
    <n v="2024"/>
    <n v="0.36240579392879413"/>
  </r>
  <r>
    <s v="O09352"/>
    <s v="2024-12-16"/>
    <x v="2"/>
    <s v="Delhi"/>
    <s v="Corporate"/>
    <s v="Fashion"/>
    <s v="Shoes"/>
    <n v="2"/>
    <n v="17296.61"/>
    <n v="10040.24"/>
    <n v="0.2"/>
    <n v="3797.0480000000007"/>
    <n v="12"/>
    <n v="2024"/>
    <n v="0.21952556021093153"/>
  </r>
  <r>
    <s v="O09353"/>
    <s v="2024-06-16"/>
    <x v="2"/>
    <s v="Delhi"/>
    <s v="SMB"/>
    <s v="Home"/>
    <s v="Lamp"/>
    <n v="2"/>
    <n v="29596.26"/>
    <n v="23655.75"/>
    <n v="0.16"/>
    <n v="1205.1083999999983"/>
    <n v="6"/>
    <n v="2024"/>
    <n v="4.0718266429609629E-2"/>
  </r>
  <r>
    <s v="O09354"/>
    <s v="2024-08-16"/>
    <x v="3"/>
    <s v="Telangana"/>
    <s v="SMB"/>
    <s v="Home"/>
    <s v="Table"/>
    <n v="2"/>
    <n v="7798.72"/>
    <n v="6286.34"/>
    <n v="0.18"/>
    <n v="108.61040000000003"/>
    <n v="8"/>
    <n v="2024"/>
    <n v="1.3926695662878014E-2"/>
  </r>
  <r>
    <s v="O09355"/>
    <s v="2024-08-17"/>
    <x v="5"/>
    <s v="West Bengal"/>
    <s v="Consumer"/>
    <s v="Electronics"/>
    <s v="Phone"/>
    <n v="3"/>
    <n v="13747.03"/>
    <n v="7888.62"/>
    <n v="0.27"/>
    <n v="2146.7119000000002"/>
    <n v="8"/>
    <n v="2024"/>
    <n v="0.15615823199629303"/>
  </r>
  <r>
    <s v="O09356"/>
    <s v="2024-10-17"/>
    <x v="0"/>
    <s v="Karnataka"/>
    <s v="Corporate"/>
    <s v="Beauty"/>
    <s v="Haircare"/>
    <n v="3"/>
    <n v="14757.98"/>
    <n v="9548.7900000000009"/>
    <n v="0.28000000000000003"/>
    <n v="1076.9555999999984"/>
    <n v="10"/>
    <n v="2024"/>
    <n v="7.2974458564112332E-2"/>
  </r>
  <r>
    <s v="O09357"/>
    <s v="2024-03-28"/>
    <x v="0"/>
    <s v="Karnataka"/>
    <s v="SMB"/>
    <s v="Fashion"/>
    <s v="Jeans"/>
    <n v="3"/>
    <n v="11589.35"/>
    <n v="7782.35"/>
    <n v="0.09"/>
    <n v="2763.9584999999997"/>
    <n v="3"/>
    <n v="2024"/>
    <n v="0.23849124411636544"/>
  </r>
  <r>
    <s v="O09358"/>
    <s v="2025-02-24"/>
    <x v="3"/>
    <s v="Telangana"/>
    <s v="Corporate"/>
    <s v="Beauty"/>
    <s v="Perfume"/>
    <n v="2"/>
    <n v="28658.16"/>
    <n v="20536.91"/>
    <n v="0.11"/>
    <n v="4968.8523999999998"/>
    <n v="2"/>
    <n v="2025"/>
    <n v="0.17338351101396599"/>
  </r>
  <r>
    <s v="O09359"/>
    <s v="2025-03-26"/>
    <x v="0"/>
    <s v="Karnataka"/>
    <s v="SMB"/>
    <s v="Home"/>
    <s v="Sofa"/>
    <n v="2"/>
    <n v="23057.19"/>
    <n v="14102.71"/>
    <n v="0.13"/>
    <n v="5957.0452999999998"/>
    <n v="3"/>
    <n v="2025"/>
    <n v="0.25835955292036888"/>
  </r>
  <r>
    <s v="O09360"/>
    <s v="2024-03-16"/>
    <x v="4"/>
    <s v="Maharashtra"/>
    <s v="Corporate"/>
    <s v="Beauty"/>
    <s v="Makeup"/>
    <n v="3"/>
    <n v="9487.5"/>
    <n v="7728.41"/>
    <n v="0.12"/>
    <n v="620.59000000000015"/>
    <n v="3"/>
    <n v="2024"/>
    <n v="6.5411330698287237E-2"/>
  </r>
  <r>
    <s v="O09361"/>
    <s v="2024-07-17"/>
    <x v="3"/>
    <s v="Telangana"/>
    <s v="Corporate"/>
    <s v="Electronics"/>
    <s v="Phone"/>
    <n v="2"/>
    <n v="22898.560000000001"/>
    <n v="14365.17"/>
    <n v="0"/>
    <n v="8533.3900000000012"/>
    <n v="7"/>
    <n v="2024"/>
    <n v="0.37266055158053613"/>
  </r>
  <r>
    <s v="O09362"/>
    <s v="2024-08-12"/>
    <x v="6"/>
    <s v="Tamil Nadu"/>
    <s v="Corporate"/>
    <s v="Home"/>
    <s v="Table"/>
    <n v="5"/>
    <n v="14085.09"/>
    <n v="9387.4599999999991"/>
    <n v="0.22"/>
    <n v="1598.9102000000012"/>
    <n v="8"/>
    <n v="2024"/>
    <n v="0.11351792569305565"/>
  </r>
  <r>
    <s v="O09363"/>
    <s v="2025-06-02"/>
    <x v="3"/>
    <s v="Telangana"/>
    <s v="Consumer"/>
    <s v="Home"/>
    <s v="Lamp"/>
    <n v="4"/>
    <n v="7525.88"/>
    <n v="6089.03"/>
    <n v="0.08"/>
    <n v="834.7796000000003"/>
    <n v="6"/>
    <n v="2025"/>
    <n v="0.11092119459784108"/>
  </r>
  <r>
    <s v="O09364"/>
    <s v="2024-09-15"/>
    <x v="2"/>
    <s v="Delhi"/>
    <s v="Consumer"/>
    <s v="Beauty"/>
    <s v="Perfume"/>
    <n v="2"/>
    <n v="17625.02"/>
    <n v="9784.74"/>
    <n v="0.23"/>
    <n v="3786.5254000000004"/>
    <n v="9"/>
    <n v="2024"/>
    <n v="0.21483807677948735"/>
  </r>
  <r>
    <s v="O09365"/>
    <s v="2024-04-23"/>
    <x v="0"/>
    <s v="Karnataka"/>
    <s v="Corporate"/>
    <s v="Electronics"/>
    <s v="Headphones"/>
    <n v="2"/>
    <n v="29754.84"/>
    <n v="22062.05"/>
    <n v="0.2"/>
    <n v="1741.8220000000001"/>
    <n v="4"/>
    <n v="2024"/>
    <n v="5.8539114980957721E-2"/>
  </r>
  <r>
    <s v="O09366"/>
    <s v="2024-02-25"/>
    <x v="1"/>
    <s v="Maharashtra"/>
    <s v="Corporate"/>
    <s v="Fashion"/>
    <s v="Jacket"/>
    <n v="5"/>
    <n v="47908.17"/>
    <n v="37563.31"/>
    <n v="0.04"/>
    <n v="8428.5331999999999"/>
    <n v="2"/>
    <n v="2024"/>
    <n v="0.17593101969872779"/>
  </r>
  <r>
    <s v="O09367"/>
    <s v="2025-04-28"/>
    <x v="1"/>
    <s v="Maharashtra"/>
    <s v="Consumer"/>
    <s v="Electronics"/>
    <s v="Laptop"/>
    <n v="2"/>
    <n v="17130.169999999998"/>
    <n v="14543.95"/>
    <n v="0.21"/>
    <n v="-1011.1157000000021"/>
    <n v="4"/>
    <n v="2025"/>
    <n v="-5.9025432905803164E-2"/>
  </r>
  <r>
    <s v="O09368"/>
    <s v="2024-10-24"/>
    <x v="7"/>
    <s v="Uttar Pradesh"/>
    <s v="Consumer"/>
    <s v="Home"/>
    <s v="Chair"/>
    <n v="2"/>
    <n v="2045.07"/>
    <n v="1326.45"/>
    <n v="0.18"/>
    <n v="350.5073999999999"/>
    <n v="10"/>
    <n v="2024"/>
    <n v="0.17139139491557742"/>
  </r>
  <r>
    <s v="O09369"/>
    <s v="2024-11-24"/>
    <x v="3"/>
    <s v="Telangana"/>
    <s v="Corporate"/>
    <s v="Home"/>
    <s v="Lamp"/>
    <n v="5"/>
    <n v="43971.58"/>
    <n v="35745.480000000003"/>
    <n v="0.14000000000000001"/>
    <n v="2070.0787999999975"/>
    <n v="11"/>
    <n v="2024"/>
    <n v="4.7077653338815605E-2"/>
  </r>
  <r>
    <s v="O09370"/>
    <s v="2024-02-18"/>
    <x v="0"/>
    <s v="Karnataka"/>
    <s v="SMB"/>
    <s v="Fashion"/>
    <s v="Shirt"/>
    <n v="3"/>
    <n v="36724.339999999997"/>
    <n v="27409.77"/>
    <n v="0.13"/>
    <n v="4540.4057999999968"/>
    <n v="2"/>
    <n v="2024"/>
    <n v="0.12363478281706348"/>
  </r>
  <r>
    <s v="O09371"/>
    <s v="2024-11-12"/>
    <x v="7"/>
    <s v="Uttar Pradesh"/>
    <s v="SMB"/>
    <s v="Electronics"/>
    <s v="Phone"/>
    <n v="2"/>
    <n v="7980.97"/>
    <n v="4600.66"/>
    <n v="0.03"/>
    <n v="3140.8809000000006"/>
    <n v="11"/>
    <n v="2024"/>
    <n v="0.39354626066756304"/>
  </r>
  <r>
    <s v="O09372"/>
    <s v="2025-01-25"/>
    <x v="1"/>
    <s v="Maharashtra"/>
    <s v="Consumer"/>
    <s v="Electronics"/>
    <s v="Tablet"/>
    <n v="2"/>
    <n v="6439.23"/>
    <n v="5392.22"/>
    <n v="0.26"/>
    <n v="-627.18980000000056"/>
    <n v="1"/>
    <n v="2025"/>
    <n v="-9.7401366312431861E-2"/>
  </r>
  <r>
    <s v="O09373"/>
    <s v="2024-09-29"/>
    <x v="2"/>
    <s v="Delhi"/>
    <s v="SMB"/>
    <s v="Beauty"/>
    <s v="Haircare"/>
    <n v="3"/>
    <n v="1527.72"/>
    <n v="1183"/>
    <n v="0.19"/>
    <n v="54.453200000000038"/>
    <n v="9"/>
    <n v="2024"/>
    <n v="3.5643442515644254E-2"/>
  </r>
  <r>
    <s v="O09374"/>
    <s v="2025-01-29"/>
    <x v="1"/>
    <s v="Maharashtra"/>
    <s v="SMB"/>
    <s v="Electronics"/>
    <s v="Headphones"/>
    <n v="1"/>
    <n v="2725.63"/>
    <n v="1932.43"/>
    <n v="0.27"/>
    <n v="57.279899999999998"/>
    <n v="1"/>
    <n v="2025"/>
    <n v="2.1015288208597643E-2"/>
  </r>
  <r>
    <s v="O09375"/>
    <s v="2024-01-18"/>
    <x v="4"/>
    <s v="Maharashtra"/>
    <s v="Corporate"/>
    <s v="Beauty"/>
    <s v="Perfume"/>
    <n v="2"/>
    <n v="16717.25"/>
    <n v="13154.72"/>
    <n v="0.12"/>
    <n v="1556.4600000000007"/>
    <n v="1"/>
    <n v="2024"/>
    <n v="9.3105026245345418E-2"/>
  </r>
  <r>
    <s v="O09376"/>
    <s v="2024-09-21"/>
    <x v="4"/>
    <s v="Maharashtra"/>
    <s v="Corporate"/>
    <s v="Home"/>
    <s v="Sofa"/>
    <n v="3"/>
    <n v="21887.47"/>
    <n v="18316.509999999998"/>
    <n v="7.0000000000000007E-2"/>
    <n v="2038.8371000000025"/>
    <n v="9"/>
    <n v="2024"/>
    <n v="9.3150880389556323E-2"/>
  </r>
  <r>
    <s v="O09377"/>
    <s v="2024-03-31"/>
    <x v="2"/>
    <s v="Delhi"/>
    <s v="SMB"/>
    <s v="Home"/>
    <s v="Lamp"/>
    <n v="3"/>
    <n v="39108.94"/>
    <n v="32393.27"/>
    <n v="0.13"/>
    <n v="1631.5078000000012"/>
    <n v="3"/>
    <n v="2024"/>
    <n v="4.1717003835951602E-2"/>
  </r>
  <r>
    <s v="O09378"/>
    <s v="2024-07-22"/>
    <x v="2"/>
    <s v="Delhi"/>
    <s v="Corporate"/>
    <s v="Electronics"/>
    <s v="Phone"/>
    <n v="1"/>
    <n v="4182.8"/>
    <n v="3545.33"/>
    <n v="0.19"/>
    <n v="-157.26199999999983"/>
    <n v="7"/>
    <n v="2024"/>
    <n v="-3.7597303241847527E-2"/>
  </r>
  <r>
    <s v="O09379"/>
    <s v="2024-02-18"/>
    <x v="1"/>
    <s v="Maharashtra"/>
    <s v="Corporate"/>
    <s v="Fashion"/>
    <s v="Shoes"/>
    <n v="2"/>
    <n v="6645.36"/>
    <n v="4255.78"/>
    <n v="0.15"/>
    <n v="1392.7760000000001"/>
    <n v="2"/>
    <n v="2024"/>
    <n v="0.20958623761541889"/>
  </r>
  <r>
    <s v="O09380"/>
    <s v="2024-10-16"/>
    <x v="1"/>
    <s v="Maharashtra"/>
    <s v="Corporate"/>
    <s v="Beauty"/>
    <s v="Perfume"/>
    <n v="4"/>
    <n v="28246.31"/>
    <n v="16698.169999999998"/>
    <n v="0.23"/>
    <n v="5051.4887000000026"/>
    <n v="10"/>
    <n v="2024"/>
    <n v="0.17883711890154863"/>
  </r>
  <r>
    <s v="O09381"/>
    <s v="2025-05-10"/>
    <x v="7"/>
    <s v="Uttar Pradesh"/>
    <s v="Consumer"/>
    <s v="Beauty"/>
    <s v="Perfume"/>
    <n v="3"/>
    <n v="2520.23"/>
    <n v="1630.64"/>
    <n v="0.22"/>
    <n v="335.13939999999991"/>
    <n v="5"/>
    <n v="2025"/>
    <n v="0.13297968836177645"/>
  </r>
  <r>
    <s v="O09382"/>
    <s v="2025-05-24"/>
    <x v="5"/>
    <s v="West Bengal"/>
    <s v="SMB"/>
    <s v="Fashion"/>
    <s v="Jeans"/>
    <n v="5"/>
    <n v="26404.71"/>
    <n v="17321.150000000001"/>
    <n v="0"/>
    <n v="9083.5599999999977"/>
    <n v="5"/>
    <n v="2025"/>
    <n v="0.34401286740130826"/>
  </r>
  <r>
    <s v="O09383"/>
    <s v="2024-10-12"/>
    <x v="2"/>
    <s v="Delhi"/>
    <s v="Corporate"/>
    <s v="Beauty"/>
    <s v="Makeup"/>
    <n v="5"/>
    <n v="43757.43"/>
    <n v="29985.88"/>
    <n v="0.23"/>
    <n v="3707.3410999999996"/>
    <n v="10"/>
    <n v="2024"/>
    <n v="8.4724836444919169E-2"/>
  </r>
  <r>
    <s v="O09384"/>
    <s v="2024-06-17"/>
    <x v="2"/>
    <s v="Delhi"/>
    <s v="Consumer"/>
    <s v="Beauty"/>
    <s v="Makeup"/>
    <n v="4"/>
    <n v="30225.31"/>
    <n v="24619.02"/>
    <n v="0.08"/>
    <n v="3188.2652000000007"/>
    <n v="6"/>
    <n v="2024"/>
    <n v="0.10548329198277868"/>
  </r>
  <r>
    <s v="O09385"/>
    <s v="2025-06-20"/>
    <x v="5"/>
    <s v="West Bengal"/>
    <s v="Consumer"/>
    <s v="Beauty"/>
    <s v="Perfume"/>
    <n v="4"/>
    <n v="19676.080000000002"/>
    <n v="12039.87"/>
    <n v="0.06"/>
    <n v="6455.6452000000008"/>
    <n v="6"/>
    <n v="2025"/>
    <n v="0.32809610450862164"/>
  </r>
  <r>
    <s v="O09386"/>
    <s v="2025-06-20"/>
    <x v="2"/>
    <s v="Delhi"/>
    <s v="Corporate"/>
    <s v="Electronics"/>
    <s v="Headphones"/>
    <n v="3"/>
    <n v="20434.490000000002"/>
    <n v="16019.03"/>
    <n v="0.03"/>
    <n v="3802.4253000000008"/>
    <n v="6"/>
    <n v="2025"/>
    <n v="0.18607879619212422"/>
  </r>
  <r>
    <s v="O09387"/>
    <s v="2024-03-27"/>
    <x v="6"/>
    <s v="Tamil Nadu"/>
    <s v="Corporate"/>
    <s v="Fashion"/>
    <s v="Jacket"/>
    <n v="3"/>
    <n v="34810.93"/>
    <n v="24581.7"/>
    <n v="0.19"/>
    <n v="3615.153299999999"/>
    <n v="3"/>
    <n v="2024"/>
    <n v="0.10385109791666006"/>
  </r>
  <r>
    <s v="O09388"/>
    <s v="2024-10-08"/>
    <x v="7"/>
    <s v="Uttar Pradesh"/>
    <s v="SMB"/>
    <s v="Electronics"/>
    <s v="Phone"/>
    <n v="3"/>
    <n v="5212.7700000000004"/>
    <n v="4268.59"/>
    <n v="0.18"/>
    <n v="5.8814000000002125"/>
    <n v="10"/>
    <n v="2024"/>
    <n v="1.1282676964455005E-3"/>
  </r>
  <r>
    <s v="O09389"/>
    <s v="2024-04-13"/>
    <x v="1"/>
    <s v="Maharashtra"/>
    <s v="Corporate"/>
    <s v="Beauty"/>
    <s v="Haircare"/>
    <n v="4"/>
    <n v="49793.68"/>
    <n v="35990.160000000003"/>
    <n v="0.12"/>
    <n v="7828.2783999999974"/>
    <n v="4"/>
    <n v="2024"/>
    <n v="0.15721429707545209"/>
  </r>
  <r>
    <s v="O09390"/>
    <s v="2024-08-23"/>
    <x v="3"/>
    <s v="Telangana"/>
    <s v="Corporate"/>
    <s v="Beauty"/>
    <s v="Perfume"/>
    <n v="1"/>
    <n v="3371.45"/>
    <n v="2168.21"/>
    <n v="0.12"/>
    <n v="798.66599999999983"/>
    <n v="8"/>
    <n v="2024"/>
    <n v="0.23689095196428833"/>
  </r>
  <r>
    <s v="O09391"/>
    <s v="2025-02-22"/>
    <x v="2"/>
    <s v="Delhi"/>
    <s v="SMB"/>
    <s v="Home"/>
    <s v="Lamp"/>
    <n v="5"/>
    <n v="32231.63"/>
    <n v="21377.82"/>
    <n v="0.24"/>
    <n v="3118.2188000000015"/>
    <n v="2"/>
    <n v="2025"/>
    <n v="9.6744061656205457E-2"/>
  </r>
  <r>
    <s v="O09392"/>
    <s v="2024-03-31"/>
    <x v="6"/>
    <s v="Tamil Nadu"/>
    <s v="Consumer"/>
    <s v="Home"/>
    <s v="Table"/>
    <n v="1"/>
    <n v="8893.77"/>
    <n v="7473.92"/>
    <n v="0.22"/>
    <n v="-536.77939999999967"/>
    <n v="3"/>
    <n v="2024"/>
    <n v="-6.0354540313050556E-2"/>
  </r>
  <r>
    <s v="O09393"/>
    <s v="2025-02-14"/>
    <x v="7"/>
    <s v="Uttar Pradesh"/>
    <s v="Consumer"/>
    <s v="Electronics"/>
    <s v="Phone"/>
    <n v="3"/>
    <n v="8452.08"/>
    <n v="6151.31"/>
    <n v="0.03"/>
    <n v="2047.2075999999995"/>
    <n v="2"/>
    <n v="2025"/>
    <n v="0.24221346698090879"/>
  </r>
  <r>
    <s v="O09394"/>
    <s v="2024-08-31"/>
    <x v="3"/>
    <s v="Telangana"/>
    <s v="Corporate"/>
    <s v="Electronics"/>
    <s v="Tablet"/>
    <n v="4"/>
    <n v="7133.76"/>
    <n v="5312.06"/>
    <n v="0.24"/>
    <n v="109.59759999999983"/>
    <n v="8"/>
    <n v="2024"/>
    <n v="1.5363230610505516E-2"/>
  </r>
  <r>
    <s v="O09395"/>
    <s v="2024-06-15"/>
    <x v="0"/>
    <s v="Karnataka"/>
    <s v="Corporate"/>
    <s v="Beauty"/>
    <s v="Perfume"/>
    <n v="4"/>
    <n v="19355.12"/>
    <n v="12025.53"/>
    <n v="0.01"/>
    <n v="7136.0387999999984"/>
    <n v="6"/>
    <n v="2024"/>
    <n v="0.36868997970562822"/>
  </r>
  <r>
    <s v="O09396"/>
    <s v="2025-03-02"/>
    <x v="7"/>
    <s v="Uttar Pradesh"/>
    <s v="Corporate"/>
    <s v="Home"/>
    <s v="Chair"/>
    <n v="4"/>
    <n v="25973.29"/>
    <n v="16033.03"/>
    <n v="0.05"/>
    <n v="8641.5954999999994"/>
    <n v="3"/>
    <n v="2025"/>
    <n v="0.33271085411205126"/>
  </r>
  <r>
    <s v="O09397"/>
    <s v="2024-02-06"/>
    <x v="1"/>
    <s v="Maharashtra"/>
    <s v="Consumer"/>
    <s v="Fashion"/>
    <s v="Shirt"/>
    <n v="4"/>
    <n v="40882.69"/>
    <n v="27587.98"/>
    <n v="0.16"/>
    <n v="6753.4796000000024"/>
    <n v="2"/>
    <n v="2024"/>
    <n v="0.16519166424714229"/>
  </r>
  <r>
    <s v="O09398"/>
    <s v="2024-11-29"/>
    <x v="1"/>
    <s v="Maharashtra"/>
    <s v="SMB"/>
    <s v="Beauty"/>
    <s v="Perfume"/>
    <n v="4"/>
    <n v="47023.14"/>
    <n v="32103.06"/>
    <n v="0.05"/>
    <n v="12568.922999999999"/>
    <n v="11"/>
    <n v="2024"/>
    <n v="0.26729229481485073"/>
  </r>
  <r>
    <s v="O09399"/>
    <s v="2024-02-23"/>
    <x v="5"/>
    <s v="West Bengal"/>
    <s v="Corporate"/>
    <s v="Home"/>
    <s v="Sofa"/>
    <n v="5"/>
    <n v="4228.42"/>
    <n v="2462.06"/>
    <n v="0.25"/>
    <n v="709.25500000000011"/>
    <n v="2"/>
    <n v="2024"/>
    <n v="0.16773522970755037"/>
  </r>
  <r>
    <s v="O09400"/>
    <s v="2024-10-26"/>
    <x v="0"/>
    <s v="Karnataka"/>
    <s v="Consumer"/>
    <s v="Home"/>
    <s v="Sofa"/>
    <n v="3"/>
    <n v="15951.41"/>
    <n v="9852.26"/>
    <n v="0.03"/>
    <n v="5620.6076999999996"/>
    <n v="10"/>
    <n v="2024"/>
    <n v="0.35235804859883857"/>
  </r>
  <r>
    <s v="O09401"/>
    <s v="2024-06-29"/>
    <x v="3"/>
    <s v="Telangana"/>
    <s v="SMB"/>
    <s v="Home"/>
    <s v="Sofa"/>
    <n v="2"/>
    <n v="17193"/>
    <n v="13618.2"/>
    <n v="0.2"/>
    <n v="136.19999999999891"/>
    <n v="6"/>
    <n v="2024"/>
    <n v="7.9218286511951903E-3"/>
  </r>
  <r>
    <s v="O09402"/>
    <s v="2024-02-17"/>
    <x v="1"/>
    <s v="Maharashtra"/>
    <s v="SMB"/>
    <s v="Beauty"/>
    <s v="Perfume"/>
    <n v="3"/>
    <n v="22847.65"/>
    <n v="18912.12"/>
    <n v="0.18"/>
    <n v="-177.04699999999775"/>
    <n v="2"/>
    <n v="2024"/>
    <n v="-7.749024516744512E-3"/>
  </r>
  <r>
    <s v="O09403"/>
    <s v="2024-12-25"/>
    <x v="1"/>
    <s v="Maharashtra"/>
    <s v="Corporate"/>
    <s v="Beauty"/>
    <s v="Haircare"/>
    <n v="5"/>
    <n v="6215.18"/>
    <n v="4945.1899999999996"/>
    <n v="0.01"/>
    <n v="1207.8382000000006"/>
    <n v="12"/>
    <n v="2024"/>
    <n v="0.19433680118677182"/>
  </r>
  <r>
    <s v="O09404"/>
    <s v="2025-03-16"/>
    <x v="7"/>
    <s v="Uttar Pradesh"/>
    <s v="Consumer"/>
    <s v="Electronics"/>
    <s v="Tablet"/>
    <n v="3"/>
    <n v="26522.67"/>
    <n v="15877.72"/>
    <n v="0.01"/>
    <n v="10379.7233"/>
    <n v="3"/>
    <n v="2025"/>
    <n v="0.39135288038496879"/>
  </r>
  <r>
    <s v="O09405"/>
    <s v="2024-06-06"/>
    <x v="1"/>
    <s v="Maharashtra"/>
    <s v="SMB"/>
    <s v="Electronics"/>
    <s v="Phone"/>
    <n v="2"/>
    <n v="20249.75"/>
    <n v="11657.19"/>
    <n v="0.17"/>
    <n v="5150.1024999999991"/>
    <n v="6"/>
    <n v="2024"/>
    <n v="0.25432918924924997"/>
  </r>
  <r>
    <s v="O09406"/>
    <s v="2024-09-01"/>
    <x v="4"/>
    <s v="Maharashtra"/>
    <s v="SMB"/>
    <s v="Electronics"/>
    <s v="Headphones"/>
    <n v="5"/>
    <n v="3349.86"/>
    <n v="2178.7600000000002"/>
    <n v="0.02"/>
    <n v="1104.1027999999999"/>
    <n v="9"/>
    <n v="2024"/>
    <n v="0.3295966995635638"/>
  </r>
  <r>
    <s v="O09407"/>
    <s v="2024-04-03"/>
    <x v="1"/>
    <s v="Maharashtra"/>
    <s v="SMB"/>
    <s v="Home"/>
    <s v="Chair"/>
    <n v="1"/>
    <n v="1813.35"/>
    <n v="1046.49"/>
    <n v="0.06"/>
    <n v="658.05899999999997"/>
    <n v="4"/>
    <n v="2024"/>
    <n v="0.36289684837455538"/>
  </r>
  <r>
    <s v="O09408"/>
    <s v="2025-05-22"/>
    <x v="6"/>
    <s v="Tamil Nadu"/>
    <s v="SMB"/>
    <s v="Beauty"/>
    <s v="Skincare"/>
    <n v="5"/>
    <n v="27847.09"/>
    <n v="15896.93"/>
    <n v="0.28999999999999998"/>
    <n v="3874.5039000000006"/>
    <n v="5"/>
    <n v="2025"/>
    <n v="0.13913496526926156"/>
  </r>
  <r>
    <s v="O09409"/>
    <s v="2024-12-24"/>
    <x v="7"/>
    <s v="Uttar Pradesh"/>
    <s v="Corporate"/>
    <s v="Electronics"/>
    <s v="Headphones"/>
    <n v="5"/>
    <n v="34344.800000000003"/>
    <n v="25771.66"/>
    <n v="0.06"/>
    <n v="6512.452000000003"/>
    <n v="12"/>
    <n v="2024"/>
    <n v="0.18961973865039256"/>
  </r>
  <r>
    <s v="O09410"/>
    <s v="2025-05-04"/>
    <x v="1"/>
    <s v="Maharashtra"/>
    <s v="SMB"/>
    <s v="Fashion"/>
    <s v="Shoes"/>
    <n v="1"/>
    <n v="2733.55"/>
    <n v="1693.47"/>
    <n v="0.2"/>
    <n v="493.37000000000012"/>
    <n v="5"/>
    <n v="2025"/>
    <n v="0.18048691262277994"/>
  </r>
  <r>
    <s v="O09411"/>
    <s v="2025-03-09"/>
    <x v="6"/>
    <s v="Tamil Nadu"/>
    <s v="SMB"/>
    <s v="Home"/>
    <s v="Lamp"/>
    <n v="4"/>
    <n v="49589.29"/>
    <n v="28143.97"/>
    <n v="0.03"/>
    <n v="19957.641299999999"/>
    <n v="3"/>
    <n v="2025"/>
    <n v="0.40245870227220432"/>
  </r>
  <r>
    <s v="O09412"/>
    <s v="2025-03-21"/>
    <x v="0"/>
    <s v="Karnataka"/>
    <s v="Consumer"/>
    <s v="Electronics"/>
    <s v="Laptop"/>
    <n v="3"/>
    <n v="24744.23"/>
    <n v="20351.650000000001"/>
    <n v="0.06"/>
    <n v="2907.9261999999981"/>
    <n v="3"/>
    <n v="2025"/>
    <n v="0.11751936512067654"/>
  </r>
  <r>
    <s v="O09413"/>
    <s v="2025-06-09"/>
    <x v="7"/>
    <s v="Uttar Pradesh"/>
    <s v="Corporate"/>
    <s v="Home"/>
    <s v="Sofa"/>
    <n v="4"/>
    <n v="36331.660000000003"/>
    <n v="25354.65"/>
    <n v="0.28999999999999998"/>
    <n v="440.82860000000255"/>
    <n v="6"/>
    <n v="2025"/>
    <n v="1.2133456054581665E-2"/>
  </r>
  <r>
    <s v="O09414"/>
    <s v="2024-03-20"/>
    <x v="4"/>
    <s v="Maharashtra"/>
    <s v="Consumer"/>
    <s v="Fashion"/>
    <s v="Jeans"/>
    <n v="3"/>
    <n v="13758.8"/>
    <n v="10379.99"/>
    <n v="0.28000000000000003"/>
    <n v="-473.65400000000045"/>
    <n v="3"/>
    <n v="2024"/>
    <n v="-3.4425531296334015E-2"/>
  </r>
  <r>
    <s v="O09415"/>
    <s v="2024-05-04"/>
    <x v="7"/>
    <s v="Uttar Pradesh"/>
    <s v="Consumer"/>
    <s v="Beauty"/>
    <s v="Skincare"/>
    <n v="3"/>
    <n v="42699"/>
    <n v="27026.28"/>
    <n v="0.24"/>
    <n v="5424.9600000000009"/>
    <n v="5"/>
    <n v="2024"/>
    <n v="0.12705121899810301"/>
  </r>
  <r>
    <s v="O09416"/>
    <s v="2024-07-06"/>
    <x v="2"/>
    <s v="Delhi"/>
    <s v="Consumer"/>
    <s v="Beauty"/>
    <s v="Skincare"/>
    <n v="4"/>
    <n v="8953.69"/>
    <n v="6127.17"/>
    <n v="0.24"/>
    <n v="677.63440000000037"/>
    <n v="7"/>
    <n v="2024"/>
    <n v="7.568213775549526E-2"/>
  </r>
  <r>
    <s v="O09417"/>
    <s v="2024-10-06"/>
    <x v="1"/>
    <s v="Maharashtra"/>
    <s v="SMB"/>
    <s v="Beauty"/>
    <s v="Makeup"/>
    <n v="5"/>
    <n v="56051.76"/>
    <n v="41195.699999999997"/>
    <n v="0.15"/>
    <n v="6448.2960000000057"/>
    <n v="10"/>
    <n v="2024"/>
    <n v="0.11504181135436256"/>
  </r>
  <r>
    <s v="O09418"/>
    <s v="2025-05-11"/>
    <x v="0"/>
    <s v="Karnataka"/>
    <s v="Consumer"/>
    <s v="Beauty"/>
    <s v="Makeup"/>
    <n v="3"/>
    <n v="15894.14"/>
    <n v="9610.56"/>
    <n v="0.21"/>
    <n v="2945.8106000000002"/>
    <n v="5"/>
    <n v="2025"/>
    <n v="0.18533941440052751"/>
  </r>
  <r>
    <s v="O09419"/>
    <s v="2025-04-07"/>
    <x v="7"/>
    <s v="Uttar Pradesh"/>
    <s v="SMB"/>
    <s v="Beauty"/>
    <s v="Perfume"/>
    <n v="2"/>
    <n v="17286.04"/>
    <n v="11872.71"/>
    <n v="0.06"/>
    <n v="4376.1676000000016"/>
    <n v="4"/>
    <n v="2025"/>
    <n v="0.25316195033680366"/>
  </r>
  <r>
    <s v="O09420"/>
    <s v="2024-09-06"/>
    <x v="7"/>
    <s v="Uttar Pradesh"/>
    <s v="SMB"/>
    <s v="Electronics"/>
    <s v="Tablet"/>
    <n v="5"/>
    <n v="55618.87"/>
    <n v="36277.050000000003"/>
    <n v="0.15"/>
    <n v="10998.9895"/>
    <n v="9"/>
    <n v="2024"/>
    <n v="0.1977564359002619"/>
  </r>
  <r>
    <s v="O09421"/>
    <s v="2024-06-26"/>
    <x v="4"/>
    <s v="Maharashtra"/>
    <s v="Consumer"/>
    <s v="Electronics"/>
    <s v="Phone"/>
    <n v="1"/>
    <n v="14271.26"/>
    <n v="8488.6"/>
    <n v="0.18"/>
    <n v="3213.8332"/>
    <n v="6"/>
    <n v="2024"/>
    <n v="0.2251961774923868"/>
  </r>
  <r>
    <s v="O09422"/>
    <s v="2025-06-24"/>
    <x v="4"/>
    <s v="Maharashtra"/>
    <s v="Consumer"/>
    <s v="Home"/>
    <s v="Sofa"/>
    <n v="3"/>
    <n v="33020.03"/>
    <n v="26212.23"/>
    <n v="0.11"/>
    <n v="3175.5966999999996"/>
    <n v="6"/>
    <n v="2025"/>
    <n v="9.6171829644006973E-2"/>
  </r>
  <r>
    <s v="O09423"/>
    <s v="2024-04-02"/>
    <x v="5"/>
    <s v="West Bengal"/>
    <s v="Consumer"/>
    <s v="Electronics"/>
    <s v="Phone"/>
    <n v="3"/>
    <n v="33854.32"/>
    <n v="26129.599999999999"/>
    <n v="0.28999999999999998"/>
    <n v="-2093.0327999999972"/>
    <n v="4"/>
    <n v="2024"/>
    <n v="-6.1824688843255371E-2"/>
  </r>
  <r>
    <s v="O09424"/>
    <s v="2025-01-20"/>
    <x v="0"/>
    <s v="Karnataka"/>
    <s v="Corporate"/>
    <s v="Home"/>
    <s v="Table"/>
    <n v="3"/>
    <n v="14973.94"/>
    <n v="9720.18"/>
    <n v="0.17"/>
    <n v="2708.1902"/>
    <n v="1"/>
    <n v="2025"/>
    <n v="0.18086022783582678"/>
  </r>
  <r>
    <s v="O09425"/>
    <s v="2024-09-23"/>
    <x v="0"/>
    <s v="Karnataka"/>
    <s v="SMB"/>
    <s v="Electronics"/>
    <s v="Headphones"/>
    <n v="2"/>
    <n v="2230.2600000000002"/>
    <n v="1621.02"/>
    <n v="0.15"/>
    <n v="274.70100000000019"/>
    <n v="9"/>
    <n v="2024"/>
    <n v="0.12316994431142565"/>
  </r>
  <r>
    <s v="O09426"/>
    <s v="2024-01-08"/>
    <x v="4"/>
    <s v="Maharashtra"/>
    <s v="SMB"/>
    <s v="Electronics"/>
    <s v="Tablet"/>
    <n v="3"/>
    <n v="39890.160000000003"/>
    <n v="27106.44"/>
    <n v="0.3"/>
    <n v="816.67200000000412"/>
    <n v="1"/>
    <n v="2024"/>
    <n v="2.0473018909926761E-2"/>
  </r>
  <r>
    <s v="O09427"/>
    <s v="2024-08-29"/>
    <x v="6"/>
    <s v="Tamil Nadu"/>
    <s v="Corporate"/>
    <s v="Fashion"/>
    <s v="Jeans"/>
    <n v="1"/>
    <n v="7013.8"/>
    <n v="5753.9"/>
    <n v="0.04"/>
    <n v="979.34800000000052"/>
    <n v="8"/>
    <n v="2024"/>
    <n v="0.13963158344977053"/>
  </r>
  <r>
    <s v="O09428"/>
    <s v="2024-08-03"/>
    <x v="6"/>
    <s v="Tamil Nadu"/>
    <s v="Corporate"/>
    <s v="Beauty"/>
    <s v="Perfume"/>
    <n v="1"/>
    <n v="4753.38"/>
    <n v="3707.97"/>
    <n v="0.03"/>
    <n v="902.8086000000003"/>
    <n v="8"/>
    <n v="2024"/>
    <n v="0.18992981836082962"/>
  </r>
  <r>
    <s v="O09429"/>
    <s v="2024-07-08"/>
    <x v="3"/>
    <s v="Telangana"/>
    <s v="Consumer"/>
    <s v="Fashion"/>
    <s v="Jeans"/>
    <n v="4"/>
    <n v="26446.03"/>
    <n v="22461.73"/>
    <n v="0.19"/>
    <n v="-1040.4457000000002"/>
    <n v="7"/>
    <n v="2024"/>
    <n v="-3.9342226413567563E-2"/>
  </r>
  <r>
    <s v="O09430"/>
    <s v="2024-09-17"/>
    <x v="7"/>
    <s v="Uttar Pradesh"/>
    <s v="Consumer"/>
    <s v="Beauty"/>
    <s v="Skincare"/>
    <n v="4"/>
    <n v="53252.31"/>
    <n v="30403.29"/>
    <n v="0.19"/>
    <n v="12731.081099999998"/>
    <n v="9"/>
    <n v="2024"/>
    <n v="0.23907096424549468"/>
  </r>
  <r>
    <s v="O09431"/>
    <s v="2024-04-16"/>
    <x v="4"/>
    <s v="Maharashtra"/>
    <s v="Corporate"/>
    <s v="Home"/>
    <s v="Chair"/>
    <n v="2"/>
    <n v="26315.64"/>
    <n v="14736.73"/>
    <n v="0.25"/>
    <n v="5000"/>
    <n v="4"/>
    <n v="2024"/>
    <n v="0.19000107920612991"/>
  </r>
  <r>
    <s v="O09432"/>
    <s v="2024-01-21"/>
    <x v="2"/>
    <s v="Delhi"/>
    <s v="SMB"/>
    <s v="Fashion"/>
    <s v="Shoes"/>
    <n v="4"/>
    <n v="14621.66"/>
    <n v="9037.58"/>
    <n v="0.01"/>
    <n v="5437.8634000000002"/>
    <n v="1"/>
    <n v="2024"/>
    <n v="0.37190465378076087"/>
  </r>
  <r>
    <s v="O09433"/>
    <s v="2025-05-05"/>
    <x v="7"/>
    <s v="Uttar Pradesh"/>
    <s v="SMB"/>
    <s v="Electronics"/>
    <s v="Tablet"/>
    <n v="1"/>
    <n v="10097.25"/>
    <n v="7484.17"/>
    <n v="0.13"/>
    <n v="1300.4374999999998"/>
    <n v="5"/>
    <n v="2025"/>
    <n v="0.12879125504469036"/>
  </r>
  <r>
    <s v="O09434"/>
    <s v="2025-01-16"/>
    <x v="6"/>
    <s v="Tamil Nadu"/>
    <s v="Corporate"/>
    <s v="Fashion"/>
    <s v="Jeans"/>
    <n v="1"/>
    <n v="6088.99"/>
    <n v="5037.82"/>
    <n v="0.24"/>
    <n v="-410.18759999999975"/>
    <n v="1"/>
    <n v="2025"/>
    <n v="-6.7365457982358282E-2"/>
  </r>
  <r>
    <s v="O09435"/>
    <s v="2024-04-17"/>
    <x v="4"/>
    <s v="Maharashtra"/>
    <s v="Consumer"/>
    <s v="Electronics"/>
    <s v="Headphones"/>
    <n v="2"/>
    <n v="15808.83"/>
    <n v="10405.780000000001"/>
    <n v="0.18"/>
    <n v="2557.4605999999994"/>
    <n v="4"/>
    <n v="2024"/>
    <n v="0.1617741856924263"/>
  </r>
  <r>
    <s v="O09436"/>
    <s v="2024-01-12"/>
    <x v="3"/>
    <s v="Telangana"/>
    <s v="SMB"/>
    <s v="Home"/>
    <s v="Sofa"/>
    <n v="4"/>
    <n v="44530.06"/>
    <n v="24510.67"/>
    <n v="0.22"/>
    <n v="10222.7768"/>
    <n v="1"/>
    <n v="2024"/>
    <n v="0.22957024535785489"/>
  </r>
  <r>
    <s v="O09437"/>
    <s v="2025-02-12"/>
    <x v="1"/>
    <s v="Maharashtra"/>
    <s v="Consumer"/>
    <s v="Home"/>
    <s v="Sofa"/>
    <n v="2"/>
    <n v="18158.14"/>
    <n v="12785.39"/>
    <n v="0.15"/>
    <n v="2649.029"/>
    <n v="2"/>
    <n v="2025"/>
    <n v="0.14588658309716745"/>
  </r>
  <r>
    <s v="O09438"/>
    <s v="2024-07-09"/>
    <x v="3"/>
    <s v="Telangana"/>
    <s v="Corporate"/>
    <s v="Fashion"/>
    <s v="Jeans"/>
    <n v="5"/>
    <n v="6039.47"/>
    <n v="3639.32"/>
    <n v="0.17"/>
    <n v="1373.4401"/>
    <n v="7"/>
    <n v="2024"/>
    <n v="0.22741069994552501"/>
  </r>
  <r>
    <s v="O09439"/>
    <s v="2024-11-23"/>
    <x v="7"/>
    <s v="Uttar Pradesh"/>
    <s v="Consumer"/>
    <s v="Beauty"/>
    <s v="Haircare"/>
    <n v="4"/>
    <n v="56791.45"/>
    <n v="32203.97"/>
    <n v="0.01"/>
    <n v="24019.565499999997"/>
    <n v="11"/>
    <n v="2024"/>
    <n v="0.42294333918221844"/>
  </r>
  <r>
    <s v="O09440"/>
    <s v="2025-03-08"/>
    <x v="7"/>
    <s v="Uttar Pradesh"/>
    <s v="SMB"/>
    <s v="Beauty"/>
    <s v="Skincare"/>
    <n v="3"/>
    <n v="16755.330000000002"/>
    <n v="12881.21"/>
    <n v="0.06"/>
    <n v="2868.8002000000024"/>
    <n v="3"/>
    <n v="2025"/>
    <n v="0.17121717089427677"/>
  </r>
  <r>
    <s v="O09441"/>
    <s v="2024-09-18"/>
    <x v="2"/>
    <s v="Delhi"/>
    <s v="SMB"/>
    <s v="Fashion"/>
    <s v="Jeans"/>
    <n v="3"/>
    <n v="15338.03"/>
    <n v="9430.25"/>
    <n v="0.22"/>
    <n v="2533.4134000000004"/>
    <n v="9"/>
    <n v="2024"/>
    <n v="0.16517202013557153"/>
  </r>
  <r>
    <s v="O09442"/>
    <s v="2025-02-06"/>
    <x v="0"/>
    <s v="Karnataka"/>
    <s v="SMB"/>
    <s v="Fashion"/>
    <s v="Shirt"/>
    <n v="3"/>
    <n v="38091.26"/>
    <n v="23121.51"/>
    <n v="0.05"/>
    <n v="13065.187000000004"/>
    <n v="2"/>
    <n v="2025"/>
    <n v="0.34299697620924074"/>
  </r>
  <r>
    <s v="O09443"/>
    <s v="2025-01-28"/>
    <x v="7"/>
    <s v="Uttar Pradesh"/>
    <s v="Consumer"/>
    <s v="Electronics"/>
    <s v="Tablet"/>
    <n v="3"/>
    <n v="34371.550000000003"/>
    <n v="29125.02"/>
    <n v="0.1"/>
    <n v="1809.3750000000018"/>
    <n v="1"/>
    <n v="2025"/>
    <n v="5.2641646943475104E-2"/>
  </r>
  <r>
    <s v="O09444"/>
    <s v="2024-05-09"/>
    <x v="6"/>
    <s v="Tamil Nadu"/>
    <s v="SMB"/>
    <s v="Fashion"/>
    <s v="Jacket"/>
    <n v="4"/>
    <n v="37261.64"/>
    <n v="23897.33"/>
    <n v="0.02"/>
    <n v="12619.077199999998"/>
    <n v="5"/>
    <n v="2024"/>
    <n v="0.33866134716561047"/>
  </r>
  <r>
    <s v="O09445"/>
    <s v="2024-11-12"/>
    <x v="1"/>
    <s v="Maharashtra"/>
    <s v="SMB"/>
    <s v="Beauty"/>
    <s v="Skincare"/>
    <n v="1"/>
    <n v="7215.02"/>
    <n v="5522.29"/>
    <n v="0.19"/>
    <n v="321.87620000000038"/>
    <n v="11"/>
    <n v="2024"/>
    <n v="4.461196226760291E-2"/>
  </r>
  <r>
    <s v="O09446"/>
    <s v="2025-01-08"/>
    <x v="2"/>
    <s v="Delhi"/>
    <s v="Consumer"/>
    <s v="Home"/>
    <s v="Chair"/>
    <n v="1"/>
    <n v="7862.32"/>
    <n v="5362.65"/>
    <n v="0.22"/>
    <n v="769.95960000000014"/>
    <n v="1"/>
    <n v="2025"/>
    <n v="9.7930330996448905E-2"/>
  </r>
  <r>
    <s v="O09447"/>
    <s v="2024-11-13"/>
    <x v="0"/>
    <s v="Karnataka"/>
    <s v="SMB"/>
    <s v="Home"/>
    <s v="Sofa"/>
    <n v="4"/>
    <n v="2829.6"/>
    <n v="1673.75"/>
    <n v="0.01"/>
    <n v="1127.5539999999999"/>
    <n v="11"/>
    <n v="2024"/>
    <n v="0.3984852982753746"/>
  </r>
  <r>
    <s v="O09448"/>
    <s v="2025-03-24"/>
    <x v="4"/>
    <s v="Maharashtra"/>
    <s v="Consumer"/>
    <s v="Fashion"/>
    <s v="Jeans"/>
    <n v="3"/>
    <n v="35648.959999999999"/>
    <n v="20524.57"/>
    <n v="0.2"/>
    <n v="7994.597999999999"/>
    <n v="3"/>
    <n v="2025"/>
    <n v="0.22425894051327161"/>
  </r>
  <r>
    <s v="O09449"/>
    <s v="2024-12-18"/>
    <x v="6"/>
    <s v="Tamil Nadu"/>
    <s v="SMB"/>
    <s v="Beauty"/>
    <s v="Haircare"/>
    <n v="3"/>
    <n v="29756.04"/>
    <n v="23993.040000000001"/>
    <n v="0.21"/>
    <n v="-485.76839999999993"/>
    <n v="12"/>
    <n v="2024"/>
    <n v="-1.6325035186133634E-2"/>
  </r>
  <r>
    <s v="O09450"/>
    <s v="2024-10-04"/>
    <x v="6"/>
    <s v="Tamil Nadu"/>
    <s v="Consumer"/>
    <s v="Electronics"/>
    <s v="Laptop"/>
    <n v="4"/>
    <n v="54427.1"/>
    <n v="32608.77"/>
    <n v="0.03"/>
    <n v="20185.517"/>
    <n v="10"/>
    <n v="2024"/>
    <n v="0.37087254327347957"/>
  </r>
  <r>
    <s v="O09451"/>
    <s v="2024-08-06"/>
    <x v="5"/>
    <s v="West Bengal"/>
    <s v="Consumer"/>
    <s v="Home"/>
    <s v="Lamp"/>
    <n v="1"/>
    <n v="11937.01"/>
    <n v="9501.43"/>
    <n v="0.01"/>
    <n v="2316.2098999999998"/>
    <n v="8"/>
    <n v="2024"/>
    <n v="0.19403601907010212"/>
  </r>
  <r>
    <s v="O09452"/>
    <s v="2025-01-29"/>
    <x v="6"/>
    <s v="Tamil Nadu"/>
    <s v="SMB"/>
    <s v="Beauty"/>
    <s v="Haircare"/>
    <n v="5"/>
    <n v="68470.44"/>
    <n v="52172.56"/>
    <n v="0.1"/>
    <n v="9450.836000000003"/>
    <n v="1"/>
    <n v="2025"/>
    <n v="0.13802797236296427"/>
  </r>
  <r>
    <s v="O09453"/>
    <s v="2025-01-14"/>
    <x v="3"/>
    <s v="Telangana"/>
    <s v="Corporate"/>
    <s v="Electronics"/>
    <s v="Laptop"/>
    <n v="5"/>
    <n v="50847.65"/>
    <n v="35520.42"/>
    <n v="0.18"/>
    <n v="6174.6530000000039"/>
    <n v="1"/>
    <n v="2025"/>
    <n v="0.12143438290658475"/>
  </r>
  <r>
    <s v="O09454"/>
    <s v="2025-02-17"/>
    <x v="3"/>
    <s v="Telangana"/>
    <s v="SMB"/>
    <s v="Beauty"/>
    <s v="Haircare"/>
    <n v="2"/>
    <n v="11211.25"/>
    <n v="6901.92"/>
    <n v="0.06"/>
    <n v="3636.6549999999997"/>
    <n v="2"/>
    <n v="2025"/>
    <n v="0.32437551566506856"/>
  </r>
  <r>
    <s v="O09455"/>
    <s v="2024-08-28"/>
    <x v="4"/>
    <s v="Maharashtra"/>
    <s v="SMB"/>
    <s v="Electronics"/>
    <s v="Phone"/>
    <n v="2"/>
    <n v="4969.8999999999996"/>
    <n v="4025.95"/>
    <n v="0"/>
    <n v="943.94999999999982"/>
    <n v="8"/>
    <n v="2024"/>
    <n v="0.18993339906235535"/>
  </r>
  <r>
    <s v="O09456"/>
    <s v="2024-11-17"/>
    <x v="6"/>
    <s v="Tamil Nadu"/>
    <s v="SMB"/>
    <s v="Home"/>
    <s v="Table"/>
    <n v="5"/>
    <n v="21078.74"/>
    <n v="17049.53"/>
    <n v="0.19"/>
    <n v="24.249400000002424"/>
    <n v="11"/>
    <n v="2024"/>
    <n v="1.1504198068766171E-3"/>
  </r>
  <r>
    <s v="O09457"/>
    <s v="2024-11-07"/>
    <x v="4"/>
    <s v="Maharashtra"/>
    <s v="SMB"/>
    <s v="Fashion"/>
    <s v="Jeans"/>
    <n v="4"/>
    <n v="26177.21"/>
    <n v="17433.97"/>
    <n v="0"/>
    <n v="8743.239999999998"/>
    <n v="11"/>
    <n v="2024"/>
    <n v="0.33400198111257839"/>
  </r>
  <r>
    <s v="O09458"/>
    <s v="2025-05-16"/>
    <x v="7"/>
    <s v="Uttar Pradesh"/>
    <s v="Corporate"/>
    <s v="Electronics"/>
    <s v="Headphones"/>
    <n v="2"/>
    <n v="7417.93"/>
    <n v="4449.5200000000004"/>
    <n v="0.22"/>
    <n v="1336.4653999999998"/>
    <n v="5"/>
    <n v="2025"/>
    <n v="0.18016689292026208"/>
  </r>
  <r>
    <s v="O09459"/>
    <s v="2025-04-01"/>
    <x v="2"/>
    <s v="Delhi"/>
    <s v="Consumer"/>
    <s v="Home"/>
    <s v="Sofa"/>
    <n v="5"/>
    <n v="10257.75"/>
    <n v="5984.01"/>
    <n v="0.1"/>
    <n v="3247.9649999999997"/>
    <n v="4"/>
    <n v="2025"/>
    <n v="0.31663522702347002"/>
  </r>
  <r>
    <s v="O09460"/>
    <s v="2024-04-17"/>
    <x v="5"/>
    <s v="West Bengal"/>
    <s v="SMB"/>
    <s v="Electronics"/>
    <s v="Tablet"/>
    <n v="1"/>
    <n v="11093.37"/>
    <n v="8928.4500000000007"/>
    <n v="0.08"/>
    <n v="1277.4503999999999"/>
    <n v="4"/>
    <n v="2024"/>
    <n v="0.11515440303532649"/>
  </r>
  <r>
    <s v="O09461"/>
    <s v="2024-10-10"/>
    <x v="2"/>
    <s v="Delhi"/>
    <s v="Corporate"/>
    <s v="Electronics"/>
    <s v="Tablet"/>
    <n v="4"/>
    <n v="12548.85"/>
    <n v="8082.76"/>
    <n v="0.21"/>
    <n v="1830.8315000000002"/>
    <n v="10"/>
    <n v="2024"/>
    <n v="0.14589635703670059"/>
  </r>
  <r>
    <s v="O09462"/>
    <s v="2024-03-20"/>
    <x v="7"/>
    <s v="Uttar Pradesh"/>
    <s v="Consumer"/>
    <s v="Home"/>
    <s v="Table"/>
    <n v="5"/>
    <n v="63700.31"/>
    <n v="47972.4"/>
    <n v="0.13"/>
    <n v="7446.8696999999956"/>
    <n v="3"/>
    <n v="2024"/>
    <n v="0.11690476388576439"/>
  </r>
  <r>
    <s v="O09463"/>
    <s v="2024-02-11"/>
    <x v="5"/>
    <s v="West Bengal"/>
    <s v="Consumer"/>
    <s v="Home"/>
    <s v="Lamp"/>
    <n v="5"/>
    <n v="39811.14"/>
    <n v="32560.41"/>
    <n v="0.16"/>
    <n v="880.94759999999951"/>
    <n v="2"/>
    <n v="2024"/>
    <n v="2.2128168145900858E-2"/>
  </r>
  <r>
    <s v="O09464"/>
    <s v="2024-06-23"/>
    <x v="2"/>
    <s v="Delhi"/>
    <s v="SMB"/>
    <s v="Fashion"/>
    <s v="Jacket"/>
    <n v="2"/>
    <n v="15520.64"/>
    <n v="8771.8799999999992"/>
    <n v="0.26"/>
    <n v="2713.3936000000003"/>
    <n v="6"/>
    <n v="2024"/>
    <n v="0.17482485258339864"/>
  </r>
  <r>
    <s v="O09465"/>
    <s v="2025-04-18"/>
    <x v="4"/>
    <s v="Maharashtra"/>
    <s v="Corporate"/>
    <s v="Beauty"/>
    <s v="Skincare"/>
    <n v="3"/>
    <n v="24874.33"/>
    <n v="20605"/>
    <n v="0.03"/>
    <n v="3523.1001000000015"/>
    <n v="4"/>
    <n v="2025"/>
    <n v="0.14163597974297201"/>
  </r>
  <r>
    <s v="O09466"/>
    <s v="2024-02-05"/>
    <x v="4"/>
    <s v="Maharashtra"/>
    <s v="SMB"/>
    <s v="Home"/>
    <s v="Lamp"/>
    <n v="4"/>
    <n v="9024.31"/>
    <n v="5510.24"/>
    <n v="0.09"/>
    <n v="2701.8820999999998"/>
    <n v="2"/>
    <n v="2024"/>
    <n v="0.29940040845228055"/>
  </r>
  <r>
    <s v="O09467"/>
    <s v="2024-07-27"/>
    <x v="3"/>
    <s v="Telangana"/>
    <s v="Corporate"/>
    <s v="Beauty"/>
    <s v="Skincare"/>
    <n v="4"/>
    <n v="31924.9"/>
    <n v="25587.79"/>
    <n v="0.14000000000000001"/>
    <n v="1867.6239999999998"/>
    <n v="7"/>
    <n v="2024"/>
    <n v="5.8500543462939578E-2"/>
  </r>
  <r>
    <s v="O09468"/>
    <s v="2024-08-08"/>
    <x v="2"/>
    <s v="Delhi"/>
    <s v="Corporate"/>
    <s v="Beauty"/>
    <s v="Haircare"/>
    <n v="3"/>
    <n v="18598.84"/>
    <n v="11175.01"/>
    <n v="0.19"/>
    <n v="3890.0504000000001"/>
    <n v="8"/>
    <n v="2024"/>
    <n v="0.2091555387325231"/>
  </r>
  <r>
    <s v="O09469"/>
    <s v="2024-06-22"/>
    <x v="0"/>
    <s v="Karnataka"/>
    <s v="Corporate"/>
    <s v="Fashion"/>
    <s v="Shirt"/>
    <n v="4"/>
    <n v="51985.43"/>
    <n v="39194.94"/>
    <n v="0.03"/>
    <n v="11230.927099999997"/>
    <n v="6"/>
    <n v="2024"/>
    <n v="0.21603990002583409"/>
  </r>
  <r>
    <s v="O09470"/>
    <s v="2024-08-07"/>
    <x v="2"/>
    <s v="Delhi"/>
    <s v="SMB"/>
    <s v="Beauty"/>
    <s v="Haircare"/>
    <n v="2"/>
    <n v="15284.23"/>
    <n v="12170.57"/>
    <n v="0.12"/>
    <n v="1279.5524"/>
    <n v="8"/>
    <n v="2024"/>
    <n v="8.3717164685430667E-2"/>
  </r>
  <r>
    <s v="O09471"/>
    <s v="2024-01-26"/>
    <x v="0"/>
    <s v="Karnataka"/>
    <s v="Consumer"/>
    <s v="Beauty"/>
    <s v="Perfume"/>
    <n v="1"/>
    <n v="13940.34"/>
    <n v="9126.91"/>
    <n v="0.11"/>
    <n v="3279.9926000000005"/>
    <n v="1"/>
    <n v="2024"/>
    <n v="0.23528784807257216"/>
  </r>
  <r>
    <s v="O09472"/>
    <s v="2025-03-23"/>
    <x v="6"/>
    <s v="Tamil Nadu"/>
    <s v="Corporate"/>
    <s v="Beauty"/>
    <s v="Makeup"/>
    <n v="5"/>
    <n v="52252.93"/>
    <n v="31426.7"/>
    <n v="0.13"/>
    <n v="14033.349099999999"/>
    <n v="3"/>
    <n v="2025"/>
    <n v="0.26856578377518731"/>
  </r>
  <r>
    <s v="O09473"/>
    <s v="2025-06-06"/>
    <x v="3"/>
    <s v="Telangana"/>
    <s v="Consumer"/>
    <s v="Home"/>
    <s v="Lamp"/>
    <n v="5"/>
    <n v="45265.919999999998"/>
    <n v="36040.17"/>
    <n v="0.08"/>
    <n v="5604.4763999999996"/>
    <n v="6"/>
    <n v="2025"/>
    <n v="0.12381227201391244"/>
  </r>
  <r>
    <s v="O09474"/>
    <s v="2025-05-18"/>
    <x v="7"/>
    <s v="Uttar Pradesh"/>
    <s v="SMB"/>
    <s v="Beauty"/>
    <s v="Haircare"/>
    <n v="4"/>
    <n v="17836.900000000001"/>
    <n v="11132.66"/>
    <n v="0.25"/>
    <n v="2245.0150000000012"/>
    <n v="5"/>
    <n v="2025"/>
    <n v="0.1258635188850081"/>
  </r>
  <r>
    <s v="O09475"/>
    <s v="2025-02-06"/>
    <x v="1"/>
    <s v="Maharashtra"/>
    <s v="Corporate"/>
    <s v="Home"/>
    <s v="Lamp"/>
    <n v="2"/>
    <n v="26923.119999999999"/>
    <n v="22254.82"/>
    <n v="0.01"/>
    <n v="4399.0687999999991"/>
    <n v="2"/>
    <n v="2025"/>
    <n v="0.16339372257004386"/>
  </r>
  <r>
    <s v="O09476"/>
    <s v="2025-06-01"/>
    <x v="5"/>
    <s v="West Bengal"/>
    <s v="Consumer"/>
    <s v="Home"/>
    <s v="Table"/>
    <n v="2"/>
    <n v="17270.490000000002"/>
    <n v="12261.2"/>
    <n v="0.28999999999999998"/>
    <n v="0.84790000000066357"/>
    <n v="6"/>
    <n v="2025"/>
    <n v="4.9095306502633309E-5"/>
  </r>
  <r>
    <s v="O09477"/>
    <s v="2024-08-08"/>
    <x v="4"/>
    <s v="Maharashtra"/>
    <s v="Corporate"/>
    <s v="Beauty"/>
    <s v="Skincare"/>
    <n v="4"/>
    <n v="32713.25"/>
    <n v="20627.48"/>
    <n v="0.04"/>
    <n v="10777.24"/>
    <n v="8"/>
    <n v="2024"/>
    <n v="0.32944571389268873"/>
  </r>
  <r>
    <s v="O09478"/>
    <s v="2024-04-28"/>
    <x v="2"/>
    <s v="Delhi"/>
    <s v="Consumer"/>
    <s v="Fashion"/>
    <s v="Shoes"/>
    <n v="2"/>
    <n v="13857.41"/>
    <n v="7754.82"/>
    <n v="0.26"/>
    <n v="2499.6633999999999"/>
    <n v="4"/>
    <n v="2024"/>
    <n v="0.18038460289476893"/>
  </r>
  <r>
    <s v="O09479"/>
    <s v="2024-03-25"/>
    <x v="2"/>
    <s v="Delhi"/>
    <s v="SMB"/>
    <s v="Electronics"/>
    <s v="Phone"/>
    <n v="2"/>
    <n v="27890.75"/>
    <n v="23566.38"/>
    <n v="0.09"/>
    <n v="1814.202499999999"/>
    <n v="3"/>
    <n v="2024"/>
    <n v="6.5046744888538274E-2"/>
  </r>
  <r>
    <s v="O09480"/>
    <s v="2024-12-05"/>
    <x v="5"/>
    <s v="West Bengal"/>
    <s v="Consumer"/>
    <s v="Beauty"/>
    <s v="Perfume"/>
    <n v="1"/>
    <n v="8553.35"/>
    <n v="6867"/>
    <n v="0.13"/>
    <n v="574.41450000000032"/>
    <n v="12"/>
    <n v="2024"/>
    <n v="6.7156669608983643E-2"/>
  </r>
  <r>
    <s v="O09481"/>
    <s v="2024-02-27"/>
    <x v="2"/>
    <s v="Delhi"/>
    <s v="Corporate"/>
    <s v="Beauty"/>
    <s v="Haircare"/>
    <n v="4"/>
    <n v="11311.96"/>
    <n v="6872.59"/>
    <n v="0.15"/>
    <n v="2742.5759999999991"/>
    <n v="2"/>
    <n v="2024"/>
    <n v="0.24244923072570973"/>
  </r>
  <r>
    <s v="O09482"/>
    <s v="2025-02-08"/>
    <x v="1"/>
    <s v="Maharashtra"/>
    <s v="Consumer"/>
    <s v="Home"/>
    <s v="Lamp"/>
    <n v="3"/>
    <n v="26172.6"/>
    <n v="18947.3"/>
    <n v="0.13"/>
    <n v="3822.8619999999992"/>
    <n v="2"/>
    <n v="2025"/>
    <n v="0.14606351680765378"/>
  </r>
  <r>
    <s v="O09483"/>
    <s v="2025-06-04"/>
    <x v="1"/>
    <s v="Maharashtra"/>
    <s v="Consumer"/>
    <s v="Fashion"/>
    <s v="Jeans"/>
    <n v="5"/>
    <n v="46064.97"/>
    <n v="32762.98"/>
    <n v="0.15"/>
    <n v="6392.2445000000016"/>
    <n v="6"/>
    <n v="2025"/>
    <n v="0.13876584528330316"/>
  </r>
  <r>
    <s v="O09484"/>
    <s v="2024-07-12"/>
    <x v="1"/>
    <s v="Maharashtra"/>
    <s v="SMB"/>
    <s v="Home"/>
    <s v="Chair"/>
    <n v="1"/>
    <n v="12820.97"/>
    <n v="8775.34"/>
    <n v="0.08"/>
    <n v="3019.9523999999992"/>
    <n v="7"/>
    <n v="2024"/>
    <n v="0.23554788756232947"/>
  </r>
  <r>
    <s v="O09485"/>
    <s v="2024-05-19"/>
    <x v="1"/>
    <s v="Maharashtra"/>
    <s v="Corporate"/>
    <s v="Home"/>
    <s v="Table"/>
    <n v="5"/>
    <n v="66491.97"/>
    <n v="39675.760000000002"/>
    <n v="0.04"/>
    <n v="24156.531199999998"/>
    <n v="5"/>
    <n v="2024"/>
    <n v="0.36329997742584552"/>
  </r>
  <r>
    <s v="O09486"/>
    <s v="2024-08-04"/>
    <x v="3"/>
    <s v="Telangana"/>
    <s v="Consumer"/>
    <s v="Fashion"/>
    <s v="Shoes"/>
    <n v="4"/>
    <n v="32468.5"/>
    <n v="19435.919999999998"/>
    <n v="0.13"/>
    <n v="8811.6750000000029"/>
    <n v="8"/>
    <n v="2024"/>
    <n v="0.27139150253322458"/>
  </r>
  <r>
    <s v="O09487"/>
    <s v="2025-03-31"/>
    <x v="6"/>
    <s v="Tamil Nadu"/>
    <s v="SMB"/>
    <s v="Beauty"/>
    <s v="Makeup"/>
    <n v="3"/>
    <n v="29214.38"/>
    <n v="24246.17"/>
    <n v="0.28000000000000003"/>
    <n v="-3211.8163999999979"/>
    <n v="3"/>
    <n v="2025"/>
    <n v="-0.10993957085517467"/>
  </r>
  <r>
    <s v="O09488"/>
    <s v="2024-10-04"/>
    <x v="7"/>
    <s v="Uttar Pradesh"/>
    <s v="SMB"/>
    <s v="Electronics"/>
    <s v="Laptop"/>
    <n v="5"/>
    <n v="9767.1"/>
    <n v="8230.74"/>
    <n v="0.16"/>
    <n v="-26.375999999999522"/>
    <n v="10"/>
    <n v="2024"/>
    <n v="-2.7004945173080565E-3"/>
  </r>
  <r>
    <s v="O09489"/>
    <s v="2025-03-02"/>
    <x v="3"/>
    <s v="Telangana"/>
    <s v="Corporate"/>
    <s v="Beauty"/>
    <s v="Perfume"/>
    <n v="3"/>
    <n v="22206.84"/>
    <n v="17832.45"/>
    <n v="0.2"/>
    <n v="-66.978000000000975"/>
    <n v="3"/>
    <n v="2025"/>
    <n v="-3.0160977428576501E-3"/>
  </r>
  <r>
    <s v="O09490"/>
    <s v="2024-07-12"/>
    <x v="7"/>
    <s v="Uttar Pradesh"/>
    <s v="SMB"/>
    <s v="Fashion"/>
    <s v="Shirt"/>
    <n v="1"/>
    <n v="11696.26"/>
    <n v="8441.64"/>
    <n v="0.19"/>
    <n v="1032.3306000000007"/>
    <n v="7"/>
    <n v="2024"/>
    <n v="8.8261598151887929E-2"/>
  </r>
  <r>
    <s v="O09491"/>
    <s v="2025-06-11"/>
    <x v="1"/>
    <s v="Maharashtra"/>
    <s v="Consumer"/>
    <s v="Beauty"/>
    <s v="Perfume"/>
    <n v="5"/>
    <n v="42466.42"/>
    <n v="24622.6"/>
    <n v="0.19"/>
    <n v="9775.2001999999993"/>
    <n v="6"/>
    <n v="2025"/>
    <n v="0.23018658507121625"/>
  </r>
  <r>
    <s v="O09492"/>
    <s v="2025-03-22"/>
    <x v="2"/>
    <s v="Delhi"/>
    <s v="Corporate"/>
    <s v="Beauty"/>
    <s v="Haircare"/>
    <n v="1"/>
    <n v="526.9"/>
    <n v="406.79"/>
    <n v="0.24"/>
    <n v="-6.3460000000000321"/>
    <n v="3"/>
    <n v="2025"/>
    <n v="-1.2044031125450811E-2"/>
  </r>
  <r>
    <s v="O09493"/>
    <s v="2024-08-18"/>
    <x v="6"/>
    <s v="Tamil Nadu"/>
    <s v="Consumer"/>
    <s v="Electronics"/>
    <s v="Laptop"/>
    <n v="5"/>
    <n v="70455.27"/>
    <n v="42006.43"/>
    <n v="0.3"/>
    <n v="7312.2590000000018"/>
    <n v="8"/>
    <n v="2024"/>
    <n v="0.10378583461535243"/>
  </r>
  <r>
    <s v="O09494"/>
    <s v="2024-01-09"/>
    <x v="5"/>
    <s v="West Bengal"/>
    <s v="Consumer"/>
    <s v="Home"/>
    <s v="Lamp"/>
    <n v="3"/>
    <n v="19521.509999999998"/>
    <n v="11894.78"/>
    <n v="0.09"/>
    <n v="5869.7940999999983"/>
    <n v="1"/>
    <n v="2024"/>
    <n v="0.30068340512593539"/>
  </r>
  <r>
    <s v="O09495"/>
    <s v="2024-03-29"/>
    <x v="1"/>
    <s v="Maharashtra"/>
    <s v="Corporate"/>
    <s v="Electronics"/>
    <s v="Laptop"/>
    <n v="3"/>
    <n v="35096.51"/>
    <n v="25037.85"/>
    <n v="0.22"/>
    <n v="2337.4278000000031"/>
    <n v="3"/>
    <n v="2024"/>
    <n v="6.6600006667329681E-2"/>
  </r>
  <r>
    <s v="O09496"/>
    <s v="2025-03-22"/>
    <x v="7"/>
    <s v="Uttar Pradesh"/>
    <s v="Corporate"/>
    <s v="Electronics"/>
    <s v="Headphones"/>
    <n v="3"/>
    <n v="14638.49"/>
    <n v="11781.38"/>
    <n v="0.23"/>
    <n v="-509.74269999999933"/>
    <n v="3"/>
    <n v="2025"/>
    <n v="-3.4822082059010141E-2"/>
  </r>
  <r>
    <s v="O09497"/>
    <s v="2024-06-30"/>
    <x v="4"/>
    <s v="Maharashtra"/>
    <s v="Corporate"/>
    <s v="Home"/>
    <s v="Sofa"/>
    <n v="5"/>
    <n v="71534.89"/>
    <n v="52933.7"/>
    <n v="0.05"/>
    <n v="15024.445500000002"/>
    <n v="6"/>
    <n v="2024"/>
    <n v="0.21002961631729639"/>
  </r>
  <r>
    <s v="O09498"/>
    <s v="2025-06-09"/>
    <x v="1"/>
    <s v="Maharashtra"/>
    <s v="SMB"/>
    <s v="Beauty"/>
    <s v="Haircare"/>
    <n v="4"/>
    <n v="9564.6299999999992"/>
    <n v="7768.99"/>
    <n v="0.26"/>
    <n v="-691.16380000000026"/>
    <n v="6"/>
    <n v="2025"/>
    <n v="-7.2262471209027457E-2"/>
  </r>
  <r>
    <s v="O09499"/>
    <s v="2024-08-16"/>
    <x v="0"/>
    <s v="Karnataka"/>
    <s v="SMB"/>
    <s v="Beauty"/>
    <s v="Makeup"/>
    <n v="1"/>
    <n v="4523.1000000000004"/>
    <n v="2886.19"/>
    <n v="0.11"/>
    <n v="1139.3690000000001"/>
    <n v="8"/>
    <n v="2024"/>
    <n v="0.25190002431960384"/>
  </r>
  <r>
    <s v="O09500"/>
    <s v="2025-05-25"/>
    <x v="5"/>
    <s v="West Bengal"/>
    <s v="SMB"/>
    <s v="Electronics"/>
    <s v="Phone"/>
    <n v="2"/>
    <n v="16689.099999999999"/>
    <n v="11886.87"/>
    <n v="0.15"/>
    <n v="2298.864999999998"/>
    <n v="5"/>
    <n v="2025"/>
    <n v="0.13774649322012561"/>
  </r>
  <r>
    <s v="O09501"/>
    <s v="2024-11-17"/>
    <x v="6"/>
    <s v="Tamil Nadu"/>
    <s v="Corporate"/>
    <s v="Fashion"/>
    <s v="Jeans"/>
    <n v="1"/>
    <n v="12965.77"/>
    <n v="7367"/>
    <n v="0.06"/>
    <n v="4820.8238000000001"/>
    <n v="11"/>
    <n v="2024"/>
    <n v="0.3718116085662479"/>
  </r>
  <r>
    <s v="O09502"/>
    <s v="2025-01-23"/>
    <x v="6"/>
    <s v="Tamil Nadu"/>
    <s v="SMB"/>
    <s v="Beauty"/>
    <s v="Makeup"/>
    <n v="5"/>
    <n v="71304.539999999994"/>
    <n v="44934.59"/>
    <n v="0.06"/>
    <n v="22091.677599999995"/>
    <n v="1"/>
    <n v="2025"/>
    <n v="0.30982147279822569"/>
  </r>
  <r>
    <s v="O09503"/>
    <s v="2024-08-21"/>
    <x v="1"/>
    <s v="Maharashtra"/>
    <s v="Corporate"/>
    <s v="Fashion"/>
    <s v="Shirt"/>
    <n v="5"/>
    <n v="59162.46"/>
    <n v="46210.92"/>
    <n v="0.2"/>
    <n v="1119.0480000000007"/>
    <n v="8"/>
    <n v="2024"/>
    <n v="1.8914832141868353E-2"/>
  </r>
  <r>
    <s v="O09504"/>
    <s v="2025-04-22"/>
    <x v="3"/>
    <s v="Telangana"/>
    <s v="SMB"/>
    <s v="Fashion"/>
    <s v="Jacket"/>
    <n v="3"/>
    <n v="3167.51"/>
    <n v="1899.82"/>
    <n v="0.15"/>
    <n v="792.5635000000002"/>
    <n v="4"/>
    <n v="2025"/>
    <n v="0.25021657390189778"/>
  </r>
  <r>
    <s v="O09505"/>
    <s v="2025-01-01"/>
    <x v="7"/>
    <s v="Uttar Pradesh"/>
    <s v="Consumer"/>
    <s v="Fashion"/>
    <s v="Shoes"/>
    <n v="3"/>
    <n v="2199.9499999999998"/>
    <n v="1396.82"/>
    <n v="0.19"/>
    <n v="385.13949999999988"/>
    <n v="1"/>
    <n v="2025"/>
    <n v="0.17506738789517939"/>
  </r>
  <r>
    <s v="O09506"/>
    <s v="2024-10-05"/>
    <x v="5"/>
    <s v="West Bengal"/>
    <s v="Corporate"/>
    <s v="Home"/>
    <s v="Chair"/>
    <n v="4"/>
    <n v="4695.41"/>
    <n v="3331.15"/>
    <n v="0.2"/>
    <n v="425.17799999999977"/>
    <n v="10"/>
    <n v="2024"/>
    <n v="9.0551836793804963E-2"/>
  </r>
  <r>
    <s v="O09507"/>
    <s v="2024-05-18"/>
    <x v="5"/>
    <s v="West Bengal"/>
    <s v="SMB"/>
    <s v="Beauty"/>
    <s v="Perfume"/>
    <n v="5"/>
    <n v="51358.31"/>
    <n v="41817.01"/>
    <n v="0.03"/>
    <n v="8000.5506999999961"/>
    <n v="5"/>
    <n v="2024"/>
    <n v="0.1557790881358829"/>
  </r>
  <r>
    <s v="O09508"/>
    <s v="2025-02-26"/>
    <x v="2"/>
    <s v="Delhi"/>
    <s v="Consumer"/>
    <s v="Home"/>
    <s v="Sofa"/>
    <n v="2"/>
    <n v="20932.310000000001"/>
    <n v="16328.28"/>
    <n v="0.13"/>
    <n v="1882.8297000000002"/>
    <n v="2"/>
    <n v="2025"/>
    <n v="8.9948491112543244E-2"/>
  </r>
  <r>
    <s v="O09509"/>
    <s v="2024-06-12"/>
    <x v="6"/>
    <s v="Tamil Nadu"/>
    <s v="SMB"/>
    <s v="Beauty"/>
    <s v="Skincare"/>
    <n v="2"/>
    <n v="16787.2"/>
    <n v="10132.44"/>
    <n v="0.16"/>
    <n v="3968.808"/>
    <n v="6"/>
    <n v="2024"/>
    <n v="0.2364186999618757"/>
  </r>
  <r>
    <s v="O09510"/>
    <s v="2024-02-21"/>
    <x v="0"/>
    <s v="Karnataka"/>
    <s v="Corporate"/>
    <s v="Fashion"/>
    <s v="Jacket"/>
    <n v="1"/>
    <n v="8736.7000000000007"/>
    <n v="7400.01"/>
    <n v="0.2"/>
    <n v="-410.64999999999964"/>
    <n v="2"/>
    <n v="2024"/>
    <n v="-4.7002872938294735E-2"/>
  </r>
  <r>
    <s v="O09511"/>
    <s v="2024-10-17"/>
    <x v="6"/>
    <s v="Tamil Nadu"/>
    <s v="SMB"/>
    <s v="Fashion"/>
    <s v="Jeans"/>
    <n v="3"/>
    <n v="5034.7"/>
    <n v="3695.78"/>
    <n v="0.04"/>
    <n v="1137.5319999999997"/>
    <n v="10"/>
    <n v="2024"/>
    <n v="0.2259383875901245"/>
  </r>
  <r>
    <s v="O09512"/>
    <s v="2024-09-03"/>
    <x v="3"/>
    <s v="Telangana"/>
    <s v="Consumer"/>
    <s v="Fashion"/>
    <s v="Jacket"/>
    <n v="2"/>
    <n v="10554.67"/>
    <n v="5966.32"/>
    <n v="0.18"/>
    <n v="2688.5094000000004"/>
    <n v="9"/>
    <n v="2024"/>
    <n v="0.25472226038331852"/>
  </r>
  <r>
    <s v="O09513"/>
    <s v="2024-06-07"/>
    <x v="4"/>
    <s v="Maharashtra"/>
    <s v="SMB"/>
    <s v="Beauty"/>
    <s v="Makeup"/>
    <n v="1"/>
    <n v="5124.72"/>
    <n v="4137.92"/>
    <n v="0"/>
    <n v="986.80000000000018"/>
    <n v="6"/>
    <n v="2024"/>
    <n v="0.19255686164317273"/>
  </r>
  <r>
    <s v="O09514"/>
    <s v="2024-08-08"/>
    <x v="2"/>
    <s v="Delhi"/>
    <s v="SMB"/>
    <s v="Beauty"/>
    <s v="Skincare"/>
    <n v="4"/>
    <n v="43340.959999999999"/>
    <n v="36600.78"/>
    <n v="0.2"/>
    <n v="-1928.0120000000006"/>
    <n v="8"/>
    <n v="2024"/>
    <n v="-4.4484755298452104E-2"/>
  </r>
  <r>
    <s v="O09515"/>
    <s v="2024-12-18"/>
    <x v="7"/>
    <s v="Uttar Pradesh"/>
    <s v="SMB"/>
    <s v="Electronics"/>
    <s v="Laptop"/>
    <n v="3"/>
    <n v="28747.42"/>
    <n v="18790.2"/>
    <n v="0.19"/>
    <n v="4495.2101999999977"/>
    <n v="12"/>
    <n v="2024"/>
    <n v="0.15636916982463114"/>
  </r>
  <r>
    <s v="O09516"/>
    <s v="2025-05-01"/>
    <x v="4"/>
    <s v="Maharashtra"/>
    <s v="Consumer"/>
    <s v="Electronics"/>
    <s v="Phone"/>
    <n v="3"/>
    <n v="18008.490000000002"/>
    <n v="12612.5"/>
    <n v="0.06"/>
    <n v="4315.4806000000017"/>
    <n v="5"/>
    <n v="2025"/>
    <n v="0.239635893958905"/>
  </r>
  <r>
    <s v="O09517"/>
    <s v="2025-02-11"/>
    <x v="5"/>
    <s v="West Bengal"/>
    <s v="SMB"/>
    <s v="Home"/>
    <s v="Lamp"/>
    <n v="2"/>
    <n v="9048.64"/>
    <n v="5801.93"/>
    <n v="0.2"/>
    <n v="1436.9819999999991"/>
    <n v="2"/>
    <n v="2025"/>
    <n v="0.15880640626657699"/>
  </r>
  <r>
    <s v="O09518"/>
    <s v="2025-01-28"/>
    <x v="2"/>
    <s v="Delhi"/>
    <s v="Corporate"/>
    <s v="Home"/>
    <s v="Chair"/>
    <n v="5"/>
    <n v="19037.38"/>
    <n v="10721.7"/>
    <n v="0.22"/>
    <n v="4127.4564"/>
    <n v="1"/>
    <n v="2025"/>
    <n v="0.21680800614370255"/>
  </r>
  <r>
    <s v="O09519"/>
    <s v="2025-06-14"/>
    <x v="7"/>
    <s v="Uttar Pradesh"/>
    <s v="SMB"/>
    <s v="Electronics"/>
    <s v="Tablet"/>
    <n v="2"/>
    <n v="18716.62"/>
    <n v="14768.54"/>
    <n v="0.2"/>
    <n v="204.75599999999804"/>
    <n v="6"/>
    <n v="2025"/>
    <n v="1.0939795753720385E-2"/>
  </r>
  <r>
    <s v="O09520"/>
    <s v="2024-11-18"/>
    <x v="7"/>
    <s v="Uttar Pradesh"/>
    <s v="Consumer"/>
    <s v="Beauty"/>
    <s v="Makeup"/>
    <n v="5"/>
    <n v="66427.16"/>
    <n v="40289.14"/>
    <n v="0.2"/>
    <n v="12852.588000000003"/>
    <n v="11"/>
    <n v="2024"/>
    <n v="0.19348393036824099"/>
  </r>
  <r>
    <s v="O09521"/>
    <s v="2024-06-20"/>
    <x v="3"/>
    <s v="Telangana"/>
    <s v="Consumer"/>
    <s v="Beauty"/>
    <s v="Skincare"/>
    <n v="3"/>
    <n v="10438.32"/>
    <n v="8438.52"/>
    <n v="0.06"/>
    <n v="1373.5007999999993"/>
    <n v="6"/>
    <n v="2024"/>
    <n v="0.13158255351435857"/>
  </r>
  <r>
    <s v="O09522"/>
    <s v="2024-05-06"/>
    <x v="0"/>
    <s v="Karnataka"/>
    <s v="Consumer"/>
    <s v="Fashion"/>
    <s v="Shoes"/>
    <n v="2"/>
    <n v="8314.18"/>
    <n v="6807.28"/>
    <n v="0.27"/>
    <n v="-737.92859999999973"/>
    <n v="5"/>
    <n v="2024"/>
    <n v="-8.8755427474507376E-2"/>
  </r>
  <r>
    <s v="O09523"/>
    <s v="2024-10-12"/>
    <x v="0"/>
    <s v="Karnataka"/>
    <s v="SMB"/>
    <s v="Electronics"/>
    <s v="Headphones"/>
    <n v="5"/>
    <n v="42211.44"/>
    <n v="23832.7"/>
    <n v="0.28000000000000003"/>
    <n v="6559.5367999999999"/>
    <n v="10"/>
    <n v="2024"/>
    <n v="0.15539713404707348"/>
  </r>
  <r>
    <s v="O09524"/>
    <s v="2024-01-02"/>
    <x v="4"/>
    <s v="Maharashtra"/>
    <s v="SMB"/>
    <s v="Home"/>
    <s v="Sofa"/>
    <n v="5"/>
    <n v="17479.38"/>
    <n v="14282.03"/>
    <n v="0.03"/>
    <n v="2672.9686000000002"/>
    <n v="1"/>
    <n v="2024"/>
    <n v="0.15292124777881139"/>
  </r>
  <r>
    <s v="O09525"/>
    <s v="2025-03-03"/>
    <x v="1"/>
    <s v="Maharashtra"/>
    <s v="SMB"/>
    <s v="Beauty"/>
    <s v="Skincare"/>
    <n v="5"/>
    <n v="6874.44"/>
    <n v="5110.47"/>
    <n v="0.08"/>
    <n v="1214.0147999999995"/>
    <n v="3"/>
    <n v="2025"/>
    <n v="0.17659835564787815"/>
  </r>
  <r>
    <s v="O09526"/>
    <s v="2024-03-19"/>
    <x v="2"/>
    <s v="Delhi"/>
    <s v="Consumer"/>
    <s v="Home"/>
    <s v="Sofa"/>
    <n v="1"/>
    <n v="9423.07"/>
    <n v="6767.89"/>
    <n v="0.17"/>
    <n v="1053.2580999999993"/>
    <n v="3"/>
    <n v="2024"/>
    <n v="0.11177441109956728"/>
  </r>
  <r>
    <s v="O09527"/>
    <s v="2024-07-06"/>
    <x v="3"/>
    <s v="Telangana"/>
    <s v="Corporate"/>
    <s v="Electronics"/>
    <s v="Tablet"/>
    <n v="1"/>
    <n v="5359.39"/>
    <n v="3279.97"/>
    <n v="0.24"/>
    <n v="793.16640000000052"/>
    <n v="7"/>
    <n v="2024"/>
    <n v="0.14799564875853419"/>
  </r>
  <r>
    <s v="O09528"/>
    <s v="2025-04-15"/>
    <x v="4"/>
    <s v="Maharashtra"/>
    <s v="Consumer"/>
    <s v="Electronics"/>
    <s v="Headphones"/>
    <n v="3"/>
    <n v="9090.9500000000007"/>
    <n v="6660.12"/>
    <n v="0.28000000000000003"/>
    <n v="-114.63599999999951"/>
    <n v="4"/>
    <n v="2025"/>
    <n v="-1.2609903255435297E-2"/>
  </r>
  <r>
    <s v="O09529"/>
    <s v="2024-06-03"/>
    <x v="2"/>
    <s v="Delhi"/>
    <s v="Corporate"/>
    <s v="Electronics"/>
    <s v="Laptop"/>
    <n v="1"/>
    <n v="2984.05"/>
    <n v="1721.77"/>
    <n v="0.3"/>
    <n v="367.06500000000017"/>
    <n v="6"/>
    <n v="2024"/>
    <n v="0.12300899783850812"/>
  </r>
  <r>
    <s v="O09530"/>
    <s v="2024-09-06"/>
    <x v="7"/>
    <s v="Uttar Pradesh"/>
    <s v="Corporate"/>
    <s v="Beauty"/>
    <s v="Skincare"/>
    <n v="2"/>
    <n v="16360.43"/>
    <n v="10667.83"/>
    <n v="0.11"/>
    <n v="3892.9527000000003"/>
    <n v="9"/>
    <n v="2024"/>
    <n v="0.23794928984140393"/>
  </r>
  <r>
    <s v="O09531"/>
    <s v="2024-11-15"/>
    <x v="5"/>
    <s v="West Bengal"/>
    <s v="Corporate"/>
    <s v="Beauty"/>
    <s v="Makeup"/>
    <n v="2"/>
    <n v="14865.89"/>
    <n v="8507.6"/>
    <n v="0.3"/>
    <n v="1898.5229999999992"/>
    <n v="11"/>
    <n v="2024"/>
    <n v="0.12771001265312734"/>
  </r>
  <r>
    <s v="O09532"/>
    <s v="2025-01-19"/>
    <x v="1"/>
    <s v="Maharashtra"/>
    <s v="SMB"/>
    <s v="Electronics"/>
    <s v="Laptop"/>
    <n v="1"/>
    <n v="3464.56"/>
    <n v="2293.59"/>
    <n v="0.27"/>
    <n v="235.5387999999997"/>
    <n v="1"/>
    <n v="2025"/>
    <n v="6.798519869767003E-2"/>
  </r>
  <r>
    <s v="O09533"/>
    <s v="2024-07-15"/>
    <x v="5"/>
    <s v="West Bengal"/>
    <s v="Corporate"/>
    <s v="Fashion"/>
    <s v="Shoes"/>
    <n v="2"/>
    <n v="1882.09"/>
    <n v="1247.29"/>
    <n v="0.21"/>
    <n v="239.56110000000001"/>
    <n v="7"/>
    <n v="2024"/>
    <n v="0.12728461444458025"/>
  </r>
  <r>
    <s v="O09534"/>
    <s v="2024-06-24"/>
    <x v="4"/>
    <s v="Maharashtra"/>
    <s v="SMB"/>
    <s v="Electronics"/>
    <s v="Laptop"/>
    <n v="5"/>
    <n v="33408.93"/>
    <n v="24767.05"/>
    <n v="7.0000000000000007E-2"/>
    <n v="6303.2549000000008"/>
    <n v="6"/>
    <n v="2024"/>
    <n v="0.18866976284484421"/>
  </r>
  <r>
    <s v="O09535"/>
    <s v="2024-06-14"/>
    <x v="7"/>
    <s v="Uttar Pradesh"/>
    <s v="Consumer"/>
    <s v="Home"/>
    <s v="Sofa"/>
    <n v="5"/>
    <n v="22431.52"/>
    <n v="13091.68"/>
    <n v="0.13"/>
    <n v="6423.7424000000001"/>
    <n v="6"/>
    <n v="2024"/>
    <n v="0.28637124902815325"/>
  </r>
  <r>
    <s v="O09536"/>
    <s v="2024-08-16"/>
    <x v="3"/>
    <s v="Telangana"/>
    <s v="SMB"/>
    <s v="Home"/>
    <s v="Chair"/>
    <n v="1"/>
    <n v="4610.53"/>
    <n v="2889.74"/>
    <n v="0.18"/>
    <n v="890.89460000000008"/>
    <n v="8"/>
    <n v="2024"/>
    <n v="0.19323040951907919"/>
  </r>
  <r>
    <s v="O09537"/>
    <s v="2024-11-08"/>
    <x v="5"/>
    <s v="West Bengal"/>
    <s v="Consumer"/>
    <s v="Electronics"/>
    <s v="Phone"/>
    <n v="5"/>
    <n v="18007.59"/>
    <n v="15269.23"/>
    <n v="0.27"/>
    <n v="-2123.6893"/>
    <n v="11"/>
    <n v="2024"/>
    <n v="-0.11793301046947426"/>
  </r>
  <r>
    <s v="O09538"/>
    <s v="2024-01-13"/>
    <x v="5"/>
    <s v="West Bengal"/>
    <s v="Corporate"/>
    <s v="Fashion"/>
    <s v="Jacket"/>
    <n v="5"/>
    <n v="38853.050000000003"/>
    <n v="31710.1"/>
    <n v="0.22"/>
    <n v="-1404.7209999999959"/>
    <n v="1"/>
    <n v="2024"/>
    <n v="-3.6154716296403905E-2"/>
  </r>
  <r>
    <s v="O09539"/>
    <s v="2024-03-01"/>
    <x v="5"/>
    <s v="West Bengal"/>
    <s v="Consumer"/>
    <s v="Electronics"/>
    <s v="Tablet"/>
    <n v="2"/>
    <n v="9173.2999999999993"/>
    <n v="5842.13"/>
    <n v="7.0000000000000007E-2"/>
    <n v="2689.0389999999993"/>
    <n v="3"/>
    <n v="2024"/>
    <n v="0.29313758407552348"/>
  </r>
  <r>
    <s v="O09540"/>
    <s v="2025-04-18"/>
    <x v="7"/>
    <s v="Uttar Pradesh"/>
    <s v="Corporate"/>
    <s v="Electronics"/>
    <s v="Phone"/>
    <n v="5"/>
    <n v="23715.03"/>
    <n v="16047.18"/>
    <n v="0.02"/>
    <n v="7193.549399999999"/>
    <n v="4"/>
    <n v="2025"/>
    <n v="0.30333292431002612"/>
  </r>
  <r>
    <s v="O09541"/>
    <s v="2025-02-11"/>
    <x v="3"/>
    <s v="Telangana"/>
    <s v="Corporate"/>
    <s v="Beauty"/>
    <s v="Perfume"/>
    <n v="5"/>
    <n v="3888.33"/>
    <n v="3042.02"/>
    <n v="0.22"/>
    <n v="-9.122600000000034"/>
    <n v="2"/>
    <n v="2025"/>
    <n v="-2.3461486036421893E-3"/>
  </r>
  <r>
    <s v="O09542"/>
    <s v="2025-04-23"/>
    <x v="4"/>
    <s v="Maharashtra"/>
    <s v="Consumer"/>
    <s v="Beauty"/>
    <s v="Makeup"/>
    <n v="2"/>
    <n v="16964.990000000002"/>
    <n v="11204.97"/>
    <n v="0.01"/>
    <n v="5590.3701000000019"/>
    <n v="4"/>
    <n v="2025"/>
    <n v="0.32952392544882148"/>
  </r>
  <r>
    <s v="O09543"/>
    <s v="2025-01-16"/>
    <x v="3"/>
    <s v="Telangana"/>
    <s v="Corporate"/>
    <s v="Fashion"/>
    <s v="Shirt"/>
    <n v="4"/>
    <n v="2864.26"/>
    <n v="2254.67"/>
    <n v="0.11"/>
    <n v="294.52140000000014"/>
    <n v="1"/>
    <n v="2025"/>
    <n v="0.10282634956323801"/>
  </r>
  <r>
    <s v="O09544"/>
    <s v="2024-03-29"/>
    <x v="7"/>
    <s v="Uttar Pradesh"/>
    <s v="Consumer"/>
    <s v="Electronics"/>
    <s v="Headphones"/>
    <n v="5"/>
    <n v="31699.03"/>
    <n v="25721.23"/>
    <n v="0.28000000000000003"/>
    <n v="-2897.9284000000007"/>
    <n v="3"/>
    <n v="2024"/>
    <n v="-9.1420097081835017E-2"/>
  </r>
  <r>
    <s v="O09545"/>
    <s v="2024-04-29"/>
    <x v="3"/>
    <s v="Telangana"/>
    <s v="Consumer"/>
    <s v="Electronics"/>
    <s v="Laptop"/>
    <n v="3"/>
    <n v="13452.71"/>
    <n v="7761.64"/>
    <n v="0"/>
    <n v="5691.0699999999988"/>
    <n v="4"/>
    <n v="2024"/>
    <n v="0.42304264345250875"/>
  </r>
  <r>
    <s v="O09546"/>
    <s v="2024-10-25"/>
    <x v="4"/>
    <s v="Maharashtra"/>
    <s v="SMB"/>
    <s v="Fashion"/>
    <s v="Shirt"/>
    <n v="4"/>
    <n v="36546.32"/>
    <n v="26517.040000000001"/>
    <n v="0.21"/>
    <n v="2354.5527999999995"/>
    <n v="10"/>
    <n v="2024"/>
    <n v="6.4426535968600929E-2"/>
  </r>
  <r>
    <s v="O09547"/>
    <s v="2024-10-14"/>
    <x v="6"/>
    <s v="Tamil Nadu"/>
    <s v="SMB"/>
    <s v="Electronics"/>
    <s v="Tablet"/>
    <n v="3"/>
    <n v="35209.99"/>
    <n v="27875.94"/>
    <n v="0.08"/>
    <n v="4517.2507999999998"/>
    <n v="10"/>
    <n v="2024"/>
    <n v="0.12829457776045947"/>
  </r>
  <r>
    <s v="O09548"/>
    <s v="2025-01-15"/>
    <x v="5"/>
    <s v="West Bengal"/>
    <s v="Corporate"/>
    <s v="Electronics"/>
    <s v="Headphones"/>
    <n v="5"/>
    <n v="27767.39"/>
    <n v="23209.94"/>
    <n v="0.16"/>
    <n v="114.66760000000068"/>
    <n v="1"/>
    <n v="2025"/>
    <n v="4.1295778969503679E-3"/>
  </r>
  <r>
    <s v="O09549"/>
    <s v="2025-04-13"/>
    <x v="6"/>
    <s v="Tamil Nadu"/>
    <s v="Corporate"/>
    <s v="Fashion"/>
    <s v="Shirt"/>
    <n v="1"/>
    <n v="3398.78"/>
    <n v="2657.35"/>
    <n v="0.04"/>
    <n v="605.47880000000032"/>
    <n v="4"/>
    <n v="2025"/>
    <n v="0.17814592294882289"/>
  </r>
  <r>
    <s v="O09550"/>
    <s v="2024-07-08"/>
    <x v="1"/>
    <s v="Maharashtra"/>
    <s v="Consumer"/>
    <s v="Electronics"/>
    <s v="Laptop"/>
    <n v="2"/>
    <n v="28314.7"/>
    <n v="19143.12"/>
    <n v="0.19"/>
    <n v="3791.7870000000012"/>
    <n v="7"/>
    <n v="2024"/>
    <n v="0.13391584583273003"/>
  </r>
  <r>
    <s v="O09551"/>
    <s v="2024-12-06"/>
    <x v="0"/>
    <s v="Karnataka"/>
    <s v="Corporate"/>
    <s v="Fashion"/>
    <s v="Jeans"/>
    <n v="5"/>
    <n v="7612.67"/>
    <n v="4947.88"/>
    <n v="0.27"/>
    <n v="609.36909999999989"/>
    <n v="12"/>
    <n v="2024"/>
    <n v="8.0046698464533453E-2"/>
  </r>
  <r>
    <s v="O09552"/>
    <s v="2025-02-18"/>
    <x v="2"/>
    <s v="Delhi"/>
    <s v="SMB"/>
    <s v="Fashion"/>
    <s v="Shoes"/>
    <n v="5"/>
    <n v="44200.03"/>
    <n v="31487.21"/>
    <n v="0.28999999999999998"/>
    <n v="-105.18869999999879"/>
    <n v="2"/>
    <n v="2025"/>
    <n v="-2.3798332263575113E-3"/>
  </r>
  <r>
    <s v="O09553"/>
    <s v="2024-01-09"/>
    <x v="6"/>
    <s v="Tamil Nadu"/>
    <s v="SMB"/>
    <s v="Fashion"/>
    <s v="Shirt"/>
    <n v="2"/>
    <n v="5868.52"/>
    <n v="4707.03"/>
    <n v="0.13"/>
    <n v="398.58240000000058"/>
    <n v="1"/>
    <n v="2024"/>
    <n v="6.7918725675298122E-2"/>
  </r>
  <r>
    <s v="O09554"/>
    <s v="2024-03-04"/>
    <x v="6"/>
    <s v="Tamil Nadu"/>
    <s v="SMB"/>
    <s v="Electronics"/>
    <s v="Laptop"/>
    <n v="3"/>
    <n v="37885.26"/>
    <n v="29890.36"/>
    <n v="0.11"/>
    <n v="3827.5214000000014"/>
    <n v="3"/>
    <n v="2024"/>
    <n v="0.10102930268922534"/>
  </r>
  <r>
    <s v="O09555"/>
    <s v="2024-06-10"/>
    <x v="4"/>
    <s v="Maharashtra"/>
    <s v="Consumer"/>
    <s v="Beauty"/>
    <s v="Makeup"/>
    <n v="2"/>
    <n v="29755.07"/>
    <n v="25152.33"/>
    <n v="0.3"/>
    <n v="-4323.7810000000009"/>
    <n v="6"/>
    <n v="2024"/>
    <n v="-0.14531241230486103"/>
  </r>
  <r>
    <s v="O09556"/>
    <s v="2024-07-13"/>
    <x v="3"/>
    <s v="Telangana"/>
    <s v="Corporate"/>
    <s v="Fashion"/>
    <s v="Jeans"/>
    <n v="1"/>
    <n v="13181.56"/>
    <n v="10036.290000000001"/>
    <n v="0.15"/>
    <n v="1168.0359999999987"/>
    <n v="7"/>
    <n v="2024"/>
    <n v="8.8611363146698777E-2"/>
  </r>
  <r>
    <s v="O09557"/>
    <s v="2024-02-22"/>
    <x v="3"/>
    <s v="Telangana"/>
    <s v="Consumer"/>
    <s v="Home"/>
    <s v="Table"/>
    <n v="1"/>
    <n v="10524.78"/>
    <n v="6884.61"/>
    <n v="0.26"/>
    <n v="903.72720000000072"/>
    <n v="2"/>
    <n v="2024"/>
    <n v="8.5866611938681919E-2"/>
  </r>
  <r>
    <s v="O09558"/>
    <s v="2024-12-07"/>
    <x v="7"/>
    <s v="Uttar Pradesh"/>
    <s v="Corporate"/>
    <s v="Home"/>
    <s v="Table"/>
    <n v="2"/>
    <n v="20448.68"/>
    <n v="17212.7"/>
    <n v="0.21"/>
    <n v="-1058.2428"/>
    <n v="12"/>
    <n v="2024"/>
    <n v="-5.1751154597753986E-2"/>
  </r>
  <r>
    <s v="O09559"/>
    <s v="2025-01-01"/>
    <x v="0"/>
    <s v="Karnataka"/>
    <s v="SMB"/>
    <s v="Electronics"/>
    <s v="Headphones"/>
    <n v="4"/>
    <n v="52484.85"/>
    <n v="41804.67"/>
    <n v="0.16"/>
    <n v="2282.6040000000012"/>
    <n v="1"/>
    <n v="2025"/>
    <n v="4.3490721608235541E-2"/>
  </r>
  <r>
    <s v="O09560"/>
    <s v="2024-02-24"/>
    <x v="6"/>
    <s v="Tamil Nadu"/>
    <s v="SMB"/>
    <s v="Beauty"/>
    <s v="Haircare"/>
    <n v="3"/>
    <n v="2705.81"/>
    <n v="1932.15"/>
    <n v="0.03"/>
    <n v="692.48569999999984"/>
    <n v="2"/>
    <n v="2024"/>
    <n v="0.25592547148543315"/>
  </r>
  <r>
    <s v="O09561"/>
    <s v="2024-03-25"/>
    <x v="2"/>
    <s v="Delhi"/>
    <s v="SMB"/>
    <s v="Electronics"/>
    <s v="Laptop"/>
    <n v="4"/>
    <n v="56629.94"/>
    <n v="33650.76"/>
    <n v="0.25"/>
    <n v="8821.6949999999997"/>
    <n v="3"/>
    <n v="2024"/>
    <n v="0.15577793301564508"/>
  </r>
  <r>
    <s v="O09562"/>
    <s v="2024-10-03"/>
    <x v="0"/>
    <s v="Karnataka"/>
    <s v="Consumer"/>
    <s v="Home"/>
    <s v="Lamp"/>
    <n v="4"/>
    <n v="57788.31"/>
    <n v="46717.33"/>
    <n v="7.0000000000000007E-2"/>
    <n v="7025.7982999999958"/>
    <n v="10"/>
    <n v="2024"/>
    <n v="0.12157819289056898"/>
  </r>
  <r>
    <s v="O09563"/>
    <s v="2024-08-13"/>
    <x v="0"/>
    <s v="Karnataka"/>
    <s v="Corporate"/>
    <s v="Electronics"/>
    <s v="Phone"/>
    <n v="5"/>
    <n v="73635.7"/>
    <n v="58790.32"/>
    <n v="0.14000000000000001"/>
    <n v="4536.381999999996"/>
    <n v="8"/>
    <n v="2024"/>
    <n v="6.1605742866571458E-2"/>
  </r>
  <r>
    <s v="O09564"/>
    <s v="2025-03-06"/>
    <x v="5"/>
    <s v="West Bengal"/>
    <s v="SMB"/>
    <s v="Beauty"/>
    <s v="Makeup"/>
    <n v="3"/>
    <n v="18453.54"/>
    <n v="12211.76"/>
    <n v="0.14000000000000001"/>
    <n v="3658.2844000000005"/>
    <n v="3"/>
    <n v="2025"/>
    <n v="0.19824296042927267"/>
  </r>
  <r>
    <s v="O09565"/>
    <s v="2025-02-19"/>
    <x v="6"/>
    <s v="Tamil Nadu"/>
    <s v="SMB"/>
    <s v="Electronics"/>
    <s v="Headphones"/>
    <n v="4"/>
    <n v="35482.89"/>
    <n v="23588.07"/>
    <n v="0.13"/>
    <n v="7282.0442999999996"/>
    <n v="2"/>
    <n v="2025"/>
    <n v="0.20522692204609039"/>
  </r>
  <r>
    <s v="O09566"/>
    <s v="2025-02-13"/>
    <x v="3"/>
    <s v="Telangana"/>
    <s v="Corporate"/>
    <s v="Fashion"/>
    <s v="Jeans"/>
    <n v="3"/>
    <n v="23488.99"/>
    <n v="16712"/>
    <n v="0.02"/>
    <n v="6307.2102000000014"/>
    <n v="2"/>
    <n v="2025"/>
    <n v="0.26851772681584013"/>
  </r>
  <r>
    <s v="O09567"/>
    <s v="2024-05-06"/>
    <x v="7"/>
    <s v="Uttar Pradesh"/>
    <s v="Consumer"/>
    <s v="Home"/>
    <s v="Lamp"/>
    <n v="2"/>
    <n v="12942.32"/>
    <n v="9560.14"/>
    <n v="0.12"/>
    <n v="1829.1016000000004"/>
    <n v="5"/>
    <n v="2024"/>
    <n v="0.14132718090728713"/>
  </r>
  <r>
    <s v="O09568"/>
    <s v="2024-12-09"/>
    <x v="6"/>
    <s v="Tamil Nadu"/>
    <s v="SMB"/>
    <s v="Fashion"/>
    <s v="Shirt"/>
    <n v="3"/>
    <n v="27123.55"/>
    <n v="16921.990000000002"/>
    <n v="0.23"/>
    <n v="3963.1434999999974"/>
    <n v="12"/>
    <n v="2024"/>
    <n v="0.14611448353921214"/>
  </r>
  <r>
    <s v="O09569"/>
    <s v="2025-01-24"/>
    <x v="7"/>
    <s v="Uttar Pradesh"/>
    <s v="Corporate"/>
    <s v="Beauty"/>
    <s v="Makeup"/>
    <n v="4"/>
    <n v="8870.76"/>
    <n v="5742.41"/>
    <n v="0.12"/>
    <n v="2063.8588000000004"/>
    <n v="1"/>
    <n v="2025"/>
    <n v="0.23265862226009951"/>
  </r>
  <r>
    <s v="O09570"/>
    <s v="2025-04-07"/>
    <x v="7"/>
    <s v="Uttar Pradesh"/>
    <s v="Consumer"/>
    <s v="Electronics"/>
    <s v="Laptop"/>
    <n v="3"/>
    <n v="44509.93"/>
    <n v="26150.51"/>
    <n v="0.18"/>
    <n v="10347.632600000001"/>
    <n v="4"/>
    <n v="2025"/>
    <n v="0.23247919284528196"/>
  </r>
  <r>
    <s v="O09571"/>
    <s v="2025-05-13"/>
    <x v="0"/>
    <s v="Karnataka"/>
    <s v="Consumer"/>
    <s v="Beauty"/>
    <s v="Haircare"/>
    <n v="4"/>
    <n v="24049.91"/>
    <n v="20278.36"/>
    <n v="0.01"/>
    <n v="3531.0508999999993"/>
    <n v="5"/>
    <n v="2025"/>
    <n v="0.14682179268030521"/>
  </r>
  <r>
    <s v="O09572"/>
    <s v="2025-05-08"/>
    <x v="0"/>
    <s v="Karnataka"/>
    <s v="Consumer"/>
    <s v="Fashion"/>
    <s v="Jacket"/>
    <n v="1"/>
    <n v="11974.42"/>
    <n v="7478.09"/>
    <n v="0.28000000000000003"/>
    <n v="1143.4923999999996"/>
    <n v="5"/>
    <n v="2025"/>
    <n v="9.5494595980431585E-2"/>
  </r>
  <r>
    <s v="O09573"/>
    <s v="2024-02-07"/>
    <x v="1"/>
    <s v="Maharashtra"/>
    <s v="Consumer"/>
    <s v="Electronics"/>
    <s v="Headphones"/>
    <n v="1"/>
    <n v="825.22"/>
    <n v="673.61"/>
    <n v="0.12"/>
    <n v="52.583600000000018"/>
    <n v="2"/>
    <n v="2024"/>
    <n v="6.3720704781755191E-2"/>
  </r>
  <r>
    <s v="O09574"/>
    <s v="2024-05-27"/>
    <x v="6"/>
    <s v="Tamil Nadu"/>
    <s v="Consumer"/>
    <s v="Electronics"/>
    <s v="Laptop"/>
    <n v="1"/>
    <n v="6588.27"/>
    <n v="4010.38"/>
    <n v="0.05"/>
    <n v="2248.4765000000002"/>
    <n v="5"/>
    <n v="2024"/>
    <n v="0.34128481376749892"/>
  </r>
  <r>
    <s v="O09575"/>
    <s v="2024-10-30"/>
    <x v="2"/>
    <s v="Delhi"/>
    <s v="Corporate"/>
    <s v="Home"/>
    <s v="Chair"/>
    <n v="5"/>
    <n v="57740.85"/>
    <n v="44107.93"/>
    <n v="0.03"/>
    <n v="11900.694499999998"/>
    <n v="10"/>
    <n v="2024"/>
    <n v="0.20610528767761468"/>
  </r>
  <r>
    <s v="O09576"/>
    <s v="2024-05-19"/>
    <x v="5"/>
    <s v="West Bengal"/>
    <s v="Corporate"/>
    <s v="Home"/>
    <s v="Sofa"/>
    <n v="1"/>
    <n v="3180.59"/>
    <n v="2115.96"/>
    <n v="0.18"/>
    <n v="492.12380000000007"/>
    <n v="5"/>
    <n v="2024"/>
    <n v="0.15472720470101461"/>
  </r>
  <r>
    <s v="O09577"/>
    <s v="2025-01-10"/>
    <x v="0"/>
    <s v="Karnataka"/>
    <s v="Corporate"/>
    <s v="Beauty"/>
    <s v="Skincare"/>
    <n v="4"/>
    <n v="12469.35"/>
    <n v="7436.57"/>
    <n v="0.01"/>
    <n v="4908.0865000000003"/>
    <n v="1"/>
    <n v="2025"/>
    <n v="0.39361205676318334"/>
  </r>
  <r>
    <s v="O09578"/>
    <s v="2025-02-18"/>
    <x v="3"/>
    <s v="Telangana"/>
    <s v="SMB"/>
    <s v="Electronics"/>
    <s v="Laptop"/>
    <n v="2"/>
    <n v="25589.87"/>
    <n v="19428.599999999999"/>
    <n v="0.04"/>
    <n v="5137.6752000000006"/>
    <n v="2"/>
    <n v="2025"/>
    <n v="0.200769882770018"/>
  </r>
  <r>
    <s v="O09579"/>
    <s v="2024-09-21"/>
    <x v="1"/>
    <s v="Maharashtra"/>
    <s v="SMB"/>
    <s v="Beauty"/>
    <s v="Perfume"/>
    <n v="2"/>
    <n v="10070.629999999999"/>
    <n v="6012.22"/>
    <n v="0.15"/>
    <n v="2547.8154999999988"/>
    <n v="9"/>
    <n v="2024"/>
    <n v="0.25299464879555689"/>
  </r>
  <r>
    <s v="O09580"/>
    <s v="2024-12-19"/>
    <x v="1"/>
    <s v="Maharashtra"/>
    <s v="Corporate"/>
    <s v="Home"/>
    <s v="Table"/>
    <n v="5"/>
    <n v="66277.47"/>
    <n v="45641.919999999998"/>
    <n v="0.08"/>
    <n v="15333.352400000003"/>
    <n v="12"/>
    <n v="2024"/>
    <n v="0.23135090099244893"/>
  </r>
  <r>
    <s v="O09581"/>
    <s v="2024-05-12"/>
    <x v="3"/>
    <s v="Telangana"/>
    <s v="SMB"/>
    <s v="Fashion"/>
    <s v="Shirt"/>
    <n v="3"/>
    <n v="3113.75"/>
    <n v="1774.26"/>
    <n v="0.18"/>
    <n v="779.01499999999999"/>
    <n v="5"/>
    <n v="2024"/>
    <n v="0.25018546768366118"/>
  </r>
  <r>
    <s v="O09582"/>
    <s v="2024-10-20"/>
    <x v="4"/>
    <s v="Maharashtra"/>
    <s v="Consumer"/>
    <s v="Electronics"/>
    <s v="Laptop"/>
    <n v="5"/>
    <n v="65951.649999999994"/>
    <n v="36596.65"/>
    <n v="0.28999999999999998"/>
    <n v="10229.021499999995"/>
    <n v="10"/>
    <n v="2024"/>
    <n v="0.15509879586030062"/>
  </r>
  <r>
    <s v="O09583"/>
    <s v="2024-06-14"/>
    <x v="0"/>
    <s v="Karnataka"/>
    <s v="Consumer"/>
    <s v="Beauty"/>
    <s v="Haircare"/>
    <n v="1"/>
    <n v="7007.1"/>
    <n v="5915.56"/>
    <n v="0.19"/>
    <n v="-239.8090000000002"/>
    <n v="6"/>
    <n v="2024"/>
    <n v="-3.4223715945255556E-2"/>
  </r>
  <r>
    <s v="O09584"/>
    <s v="2024-12-09"/>
    <x v="5"/>
    <s v="West Bengal"/>
    <s v="Corporate"/>
    <s v="Electronics"/>
    <s v="Phone"/>
    <n v="2"/>
    <n v="12784.8"/>
    <n v="10074.16"/>
    <n v="0.08"/>
    <n v="1687.8559999999993"/>
    <n v="12"/>
    <n v="2024"/>
    <n v="0.13202052437269252"/>
  </r>
  <r>
    <s v="O09585"/>
    <s v="2025-05-28"/>
    <x v="6"/>
    <s v="Tamil Nadu"/>
    <s v="SMB"/>
    <s v="Fashion"/>
    <s v="Shirt"/>
    <n v="4"/>
    <n v="24648.09"/>
    <n v="18432.939999999999"/>
    <n v="0.27"/>
    <n v="-439.83429999999862"/>
    <n v="5"/>
    <n v="2025"/>
    <n v="-1.7844559152453542E-2"/>
  </r>
  <r>
    <s v="O09586"/>
    <s v="2024-09-08"/>
    <x v="7"/>
    <s v="Uttar Pradesh"/>
    <s v="Consumer"/>
    <s v="Home"/>
    <s v="Chair"/>
    <n v="5"/>
    <n v="70526.070000000007"/>
    <n v="39838.79"/>
    <n v="0.25"/>
    <n v="13055.762500000004"/>
    <n v="9"/>
    <n v="2024"/>
    <n v="0.1851196656782379"/>
  </r>
  <r>
    <s v="O09587"/>
    <s v="2024-09-07"/>
    <x v="3"/>
    <s v="Telangana"/>
    <s v="Consumer"/>
    <s v="Electronics"/>
    <s v="Phone"/>
    <n v="2"/>
    <n v="28720.98"/>
    <n v="18524.88"/>
    <n v="0.26"/>
    <n v="2728.6451999999981"/>
    <n v="9"/>
    <n v="2024"/>
    <n v="9.5005295780297122E-2"/>
  </r>
  <r>
    <s v="O09588"/>
    <s v="2025-06-11"/>
    <x v="2"/>
    <s v="Delhi"/>
    <s v="Consumer"/>
    <s v="Home"/>
    <s v="Sofa"/>
    <n v="1"/>
    <n v="5703.08"/>
    <n v="3790.7"/>
    <n v="0.06"/>
    <n v="1570.1952000000001"/>
    <n v="6"/>
    <n v="2025"/>
    <n v="0.27532407050225494"/>
  </r>
  <r>
    <s v="O09589"/>
    <s v="2024-07-29"/>
    <x v="4"/>
    <s v="Maharashtra"/>
    <s v="Corporate"/>
    <s v="Fashion"/>
    <s v="Jacket"/>
    <n v="3"/>
    <n v="11431.86"/>
    <n v="8743.5499999999993"/>
    <n v="7.0000000000000007E-2"/>
    <n v="1888.0798000000013"/>
    <n v="7"/>
    <n v="2024"/>
    <n v="0.16515945786599917"/>
  </r>
  <r>
    <s v="O09590"/>
    <s v="2025-06-22"/>
    <x v="3"/>
    <s v="Telangana"/>
    <s v="Corporate"/>
    <s v="Beauty"/>
    <s v="Makeup"/>
    <n v="4"/>
    <n v="22266.81"/>
    <n v="17193.89"/>
    <n v="0.26"/>
    <n v="-716.4505999999983"/>
    <n v="6"/>
    <n v="2025"/>
    <n v="-3.2175718030557507E-2"/>
  </r>
  <r>
    <s v="O09591"/>
    <s v="2024-07-31"/>
    <x v="3"/>
    <s v="Telangana"/>
    <s v="Corporate"/>
    <s v="Fashion"/>
    <s v="Jeans"/>
    <n v="3"/>
    <n v="39562.81"/>
    <n v="31469.919999999998"/>
    <n v="0.23"/>
    <n v="-1006.5563000000002"/>
    <n v="7"/>
    <n v="2024"/>
    <n v="-2.5441982002795054E-2"/>
  </r>
  <r>
    <s v="O09592"/>
    <s v="2025-04-04"/>
    <x v="2"/>
    <s v="Delhi"/>
    <s v="SMB"/>
    <s v="Beauty"/>
    <s v="Perfume"/>
    <n v="2"/>
    <n v="26363.439999999999"/>
    <n v="18575.57"/>
    <n v="0.08"/>
    <n v="5678.7947999999997"/>
    <n v="4"/>
    <n v="2025"/>
    <n v="0.21540416576895882"/>
  </r>
  <r>
    <s v="O09593"/>
    <s v="2025-01-13"/>
    <x v="2"/>
    <s v="Delhi"/>
    <s v="Corporate"/>
    <s v="Fashion"/>
    <s v="Shoes"/>
    <n v="4"/>
    <n v="55569"/>
    <n v="35260.550000000003"/>
    <n v="0.09"/>
    <n v="15307.239999999998"/>
    <n v="1"/>
    <n v="2025"/>
    <n v="0.27546365779481363"/>
  </r>
  <r>
    <s v="O09594"/>
    <s v="2025-03-10"/>
    <x v="7"/>
    <s v="Uttar Pradesh"/>
    <s v="SMB"/>
    <s v="Fashion"/>
    <s v="Jacket"/>
    <n v="3"/>
    <n v="37272.370000000003"/>
    <n v="24567.23"/>
    <n v="0.3"/>
    <n v="1523.4290000000019"/>
    <n v="3"/>
    <n v="2025"/>
    <n v="4.0872877147334653E-2"/>
  </r>
  <r>
    <s v="O09595"/>
    <s v="2024-07-15"/>
    <x v="1"/>
    <s v="Maharashtra"/>
    <s v="Corporate"/>
    <s v="Home"/>
    <s v="Lamp"/>
    <n v="5"/>
    <n v="59654.98"/>
    <n v="37493.22"/>
    <n v="0.24"/>
    <n v="7844.5648000000019"/>
    <n v="7"/>
    <n v="2024"/>
    <n v="0.13149890922769569"/>
  </r>
  <r>
    <s v="O09596"/>
    <s v="2024-06-25"/>
    <x v="7"/>
    <s v="Uttar Pradesh"/>
    <s v="SMB"/>
    <s v="Electronics"/>
    <s v="Tablet"/>
    <n v="1"/>
    <n v="3365.06"/>
    <n v="2280.67"/>
    <n v="0.15"/>
    <n v="579.63099999999986"/>
    <n v="6"/>
    <n v="2024"/>
    <n v="0.17224982615465992"/>
  </r>
  <r>
    <s v="O09597"/>
    <s v="2024-10-03"/>
    <x v="6"/>
    <s v="Tamil Nadu"/>
    <s v="Consumer"/>
    <s v="Home"/>
    <s v="Lamp"/>
    <n v="2"/>
    <n v="10643.12"/>
    <n v="6502.49"/>
    <n v="0.05"/>
    <n v="3608.4740000000011"/>
    <n v="10"/>
    <n v="2024"/>
    <n v="0.33904287464578065"/>
  </r>
  <r>
    <s v="O09598"/>
    <s v="2024-01-22"/>
    <x v="0"/>
    <s v="Karnataka"/>
    <s v="Consumer"/>
    <s v="Beauty"/>
    <s v="Skincare"/>
    <n v="4"/>
    <n v="3401.78"/>
    <n v="2193.42"/>
    <n v="0.13"/>
    <n v="766.12860000000001"/>
    <n v="1"/>
    <n v="2024"/>
    <n v="0.22521403500520315"/>
  </r>
  <r>
    <s v="O09599"/>
    <s v="2024-11-25"/>
    <x v="2"/>
    <s v="Delhi"/>
    <s v="SMB"/>
    <s v="Electronics"/>
    <s v="Phone"/>
    <n v="1"/>
    <n v="9731.2199999999993"/>
    <n v="7240.87"/>
    <n v="0.18"/>
    <n v="738.73039999999969"/>
    <n v="11"/>
    <n v="2024"/>
    <n v="7.5913441480102165E-2"/>
  </r>
  <r>
    <s v="O09600"/>
    <s v="2024-09-19"/>
    <x v="3"/>
    <s v="Telangana"/>
    <s v="SMB"/>
    <s v="Electronics"/>
    <s v="Phone"/>
    <n v="1"/>
    <n v="14887.67"/>
    <n v="8996.3799999999992"/>
    <n v="0.22"/>
    <n v="2616.0026000000007"/>
    <n v="9"/>
    <n v="2024"/>
    <n v="0.17571605227681703"/>
  </r>
  <r>
    <s v="O09601"/>
    <s v="2024-02-16"/>
    <x v="2"/>
    <s v="Delhi"/>
    <s v="Corporate"/>
    <s v="Fashion"/>
    <s v="Shirt"/>
    <n v="2"/>
    <n v="27959.63"/>
    <n v="17898.75"/>
    <n v="0.06"/>
    <n v="8383.3022000000019"/>
    <n v="2"/>
    <n v="2024"/>
    <n v="0.29983594918816886"/>
  </r>
  <r>
    <s v="O09602"/>
    <s v="2025-02-10"/>
    <x v="3"/>
    <s v="Telangana"/>
    <s v="SMB"/>
    <s v="Fashion"/>
    <s v="Jacket"/>
    <n v="5"/>
    <n v="31678"/>
    <n v="26902.35"/>
    <n v="0.26"/>
    <n v="-3460.6299999999992"/>
    <n v="2"/>
    <n v="2025"/>
    <n v="-0.10924395479512593"/>
  </r>
  <r>
    <s v="O09603"/>
    <s v="2025-03-09"/>
    <x v="5"/>
    <s v="West Bengal"/>
    <s v="SMB"/>
    <s v="Beauty"/>
    <s v="Makeup"/>
    <n v="3"/>
    <n v="15757.3"/>
    <n v="9891.61"/>
    <n v="0.23"/>
    <n v="2241.5109999999986"/>
    <n v="3"/>
    <n v="2025"/>
    <n v="0.14225222595241563"/>
  </r>
  <r>
    <s v="O09604"/>
    <s v="2025-02-20"/>
    <x v="0"/>
    <s v="Karnataka"/>
    <s v="Consumer"/>
    <s v="Electronics"/>
    <s v="Tablet"/>
    <n v="3"/>
    <n v="23034.79"/>
    <n v="16221.64"/>
    <n v="0.21"/>
    <n v="1975.8441000000012"/>
    <n v="2"/>
    <n v="2025"/>
    <n v="8.577651890900681E-2"/>
  </r>
  <r>
    <s v="O09605"/>
    <s v="2025-04-21"/>
    <x v="1"/>
    <s v="Maharashtra"/>
    <s v="Corporate"/>
    <s v="Electronics"/>
    <s v="Phone"/>
    <n v="5"/>
    <n v="66393.36"/>
    <n v="48977.89"/>
    <n v="0.08"/>
    <n v="12104.001200000001"/>
    <n v="4"/>
    <n v="2025"/>
    <n v="0.18230740543933913"/>
  </r>
  <r>
    <s v="O09606"/>
    <s v="2025-06-12"/>
    <x v="7"/>
    <s v="Uttar Pradesh"/>
    <s v="SMB"/>
    <s v="Electronics"/>
    <s v="Phone"/>
    <n v="3"/>
    <n v="42932.5"/>
    <n v="35206.019999999997"/>
    <n v="0.22"/>
    <n v="-1718.6699999999964"/>
    <n v="6"/>
    <n v="2025"/>
    <n v="-4.0031910557270053E-2"/>
  </r>
  <r>
    <s v="O09607"/>
    <s v="2024-10-22"/>
    <x v="7"/>
    <s v="Uttar Pradesh"/>
    <s v="Consumer"/>
    <s v="Home"/>
    <s v="Chair"/>
    <n v="4"/>
    <n v="11000.73"/>
    <n v="8656.7999999999993"/>
    <n v="0.18"/>
    <n v="363.79860000000053"/>
    <n v="10"/>
    <n v="2024"/>
    <n v="3.307040532764649E-2"/>
  </r>
  <r>
    <s v="O09608"/>
    <s v="2025-01-20"/>
    <x v="2"/>
    <s v="Delhi"/>
    <s v="SMB"/>
    <s v="Home"/>
    <s v="Chair"/>
    <n v="1"/>
    <n v="11528.93"/>
    <n v="9610.48"/>
    <n v="0.27"/>
    <n v="-1194.3610999999996"/>
    <n v="1"/>
    <n v="2025"/>
    <n v="-0.10359687325710189"/>
  </r>
  <r>
    <s v="O09609"/>
    <s v="2024-02-09"/>
    <x v="5"/>
    <s v="West Bengal"/>
    <s v="SMB"/>
    <s v="Beauty"/>
    <s v="Haircare"/>
    <n v="1"/>
    <n v="11964.72"/>
    <n v="10003.379999999999"/>
    <n v="0.04"/>
    <n v="1482.7512000000002"/>
    <n v="2"/>
    <n v="2024"/>
    <n v="0.12392694521894372"/>
  </r>
  <r>
    <s v="O09610"/>
    <s v="2025-05-06"/>
    <x v="2"/>
    <s v="Delhi"/>
    <s v="Consumer"/>
    <s v="Home"/>
    <s v="Lamp"/>
    <n v="2"/>
    <n v="27976.37"/>
    <n v="18936.61"/>
    <n v="0.1"/>
    <n v="6242.1229999999978"/>
    <n v="5"/>
    <n v="2025"/>
    <n v="0.22312126269419508"/>
  </r>
  <r>
    <s v="O09611"/>
    <s v="2025-01-30"/>
    <x v="2"/>
    <s v="Delhi"/>
    <s v="Corporate"/>
    <s v="Beauty"/>
    <s v="Haircare"/>
    <n v="4"/>
    <n v="43909.54"/>
    <n v="36018.879999999997"/>
    <n v="0.14000000000000001"/>
    <n v="1743.3244000000032"/>
    <n v="1"/>
    <n v="2025"/>
    <n v="3.97026340972828E-2"/>
  </r>
  <r>
    <s v="O09612"/>
    <s v="2024-05-11"/>
    <x v="0"/>
    <s v="Karnataka"/>
    <s v="SMB"/>
    <s v="Home"/>
    <s v="Table"/>
    <n v="5"/>
    <n v="74109.81"/>
    <n v="48833.61"/>
    <n v="0.16"/>
    <n v="13418.630399999996"/>
    <n v="5"/>
    <n v="2024"/>
    <n v="0.18106415871259146"/>
  </r>
  <r>
    <s v="O09613"/>
    <s v="2024-10-17"/>
    <x v="6"/>
    <s v="Tamil Nadu"/>
    <s v="SMB"/>
    <s v="Home"/>
    <s v="Sofa"/>
    <n v="3"/>
    <n v="34225.660000000003"/>
    <n v="24033.57"/>
    <n v="0.21"/>
    <n v="3004.7014000000036"/>
    <n v="10"/>
    <n v="2024"/>
    <n v="8.779089723908913E-2"/>
  </r>
  <r>
    <s v="O09614"/>
    <s v="2024-12-13"/>
    <x v="1"/>
    <s v="Maharashtra"/>
    <s v="SMB"/>
    <s v="Fashion"/>
    <s v="Shoes"/>
    <n v="4"/>
    <n v="16467.63"/>
    <n v="9686.99"/>
    <n v="0.13"/>
    <n v="4639.8481000000011"/>
    <n v="12"/>
    <n v="2024"/>
    <n v="0.28175566854489692"/>
  </r>
  <r>
    <s v="O09615"/>
    <s v="2025-04-11"/>
    <x v="4"/>
    <s v="Maharashtra"/>
    <s v="Consumer"/>
    <s v="Home"/>
    <s v="Sofa"/>
    <n v="5"/>
    <n v="12284.99"/>
    <n v="9798.74"/>
    <n v="0.16"/>
    <n v="520.65159999999992"/>
    <n v="4"/>
    <n v="2025"/>
    <n v="4.2381117119346445E-2"/>
  </r>
  <r>
    <s v="O09616"/>
    <s v="2024-02-13"/>
    <x v="7"/>
    <s v="Uttar Pradesh"/>
    <s v="SMB"/>
    <s v="Electronics"/>
    <s v="Tablet"/>
    <n v="3"/>
    <n v="8171.65"/>
    <n v="6553.83"/>
    <n v="0.14000000000000001"/>
    <n v="473.78899999999976"/>
    <n v="2"/>
    <n v="2024"/>
    <n v="5.7979600203141322E-2"/>
  </r>
  <r>
    <s v="O09617"/>
    <s v="2024-01-30"/>
    <x v="2"/>
    <s v="Delhi"/>
    <s v="SMB"/>
    <s v="Electronics"/>
    <s v="Laptop"/>
    <n v="2"/>
    <n v="26950.9"/>
    <n v="22207.99"/>
    <n v="0.11"/>
    <n v="1778.3109999999997"/>
    <n v="1"/>
    <n v="2024"/>
    <n v="6.5983362336693746E-2"/>
  </r>
  <r>
    <s v="O09618"/>
    <s v="2025-04-24"/>
    <x v="4"/>
    <s v="Maharashtra"/>
    <s v="Consumer"/>
    <s v="Home"/>
    <s v="Lamp"/>
    <n v="2"/>
    <n v="3262.53"/>
    <n v="2684.5"/>
    <n v="0.11"/>
    <n v="219.15170000000018"/>
    <n v="4"/>
    <n v="2025"/>
    <n v="6.717231718942053E-2"/>
  </r>
  <r>
    <s v="O09619"/>
    <s v="2025-05-23"/>
    <x v="0"/>
    <s v="Karnataka"/>
    <s v="SMB"/>
    <s v="Electronics"/>
    <s v="Phone"/>
    <n v="1"/>
    <n v="12835.86"/>
    <n v="8517.02"/>
    <n v="0.24"/>
    <n v="1238.2336"/>
    <n v="5"/>
    <n v="2025"/>
    <n v="9.6466742392017357E-2"/>
  </r>
  <r>
    <s v="O09620"/>
    <s v="2024-12-08"/>
    <x v="4"/>
    <s v="Maharashtra"/>
    <s v="SMB"/>
    <s v="Home"/>
    <s v="Table"/>
    <n v="4"/>
    <n v="25071.68"/>
    <n v="14426.09"/>
    <n v="0.03"/>
    <n v="9893.4395999999997"/>
    <n v="12"/>
    <n v="2024"/>
    <n v="0.39460616919169356"/>
  </r>
  <r>
    <s v="O09621"/>
    <s v="2025-06-07"/>
    <x v="3"/>
    <s v="Telangana"/>
    <s v="SMB"/>
    <s v="Fashion"/>
    <s v="Shirt"/>
    <n v="1"/>
    <n v="6798.58"/>
    <n v="4460.42"/>
    <n v="0.01"/>
    <n v="2270.1741999999999"/>
    <n v="6"/>
    <n v="2025"/>
    <n v="0.33391887717729291"/>
  </r>
  <r>
    <s v="O09622"/>
    <s v="2025-01-03"/>
    <x v="1"/>
    <s v="Maharashtra"/>
    <s v="Consumer"/>
    <s v="Home"/>
    <s v="Lamp"/>
    <n v="5"/>
    <n v="56627.39"/>
    <n v="34791.82"/>
    <n v="0.08"/>
    <n v="17305.378799999999"/>
    <n v="1"/>
    <n v="2025"/>
    <n v="0.30560085499261047"/>
  </r>
  <r>
    <s v="O09623"/>
    <s v="2024-11-18"/>
    <x v="0"/>
    <s v="Karnataka"/>
    <s v="Consumer"/>
    <s v="Fashion"/>
    <s v="Jacket"/>
    <n v="2"/>
    <n v="5192.12"/>
    <n v="4233.55"/>
    <n v="0.21"/>
    <n v="-131.77520000000027"/>
    <n v="11"/>
    <n v="2024"/>
    <n v="-2.5379844841798779E-2"/>
  </r>
  <r>
    <s v="O09624"/>
    <s v="2025-05-07"/>
    <x v="2"/>
    <s v="Delhi"/>
    <s v="Corporate"/>
    <s v="Fashion"/>
    <s v="Jeans"/>
    <n v="4"/>
    <n v="38877.980000000003"/>
    <n v="26183.66"/>
    <n v="0.08"/>
    <n v="9584.0816000000032"/>
    <n v="5"/>
    <n v="2025"/>
    <n v="0.24651696410153004"/>
  </r>
  <r>
    <s v="O09625"/>
    <s v="2024-10-20"/>
    <x v="7"/>
    <s v="Uttar Pradesh"/>
    <s v="Consumer"/>
    <s v="Fashion"/>
    <s v="Shirt"/>
    <n v="4"/>
    <n v="6825.71"/>
    <n v="5431.61"/>
    <n v="0.21"/>
    <n v="-39.299099999999498"/>
    <n v="10"/>
    <n v="2024"/>
    <n v="-5.7575109402537607E-3"/>
  </r>
  <r>
    <s v="O09626"/>
    <s v="2025-06-09"/>
    <x v="4"/>
    <s v="Maharashtra"/>
    <s v="Consumer"/>
    <s v="Beauty"/>
    <s v="Haircare"/>
    <n v="2"/>
    <n v="13744.02"/>
    <n v="7957.08"/>
    <n v="0.21"/>
    <n v="2900.6958000000004"/>
    <n v="6"/>
    <n v="2025"/>
    <n v="0.21105148275395411"/>
  </r>
  <r>
    <s v="O09627"/>
    <s v="2024-11-21"/>
    <x v="4"/>
    <s v="Maharashtra"/>
    <s v="Corporate"/>
    <s v="Home"/>
    <s v="Table"/>
    <n v="4"/>
    <n v="5173.33"/>
    <n v="4065.18"/>
    <n v="0.12"/>
    <n v="487.35040000000015"/>
    <n v="11"/>
    <n v="2024"/>
    <n v="9.420439059561253E-2"/>
  </r>
  <r>
    <s v="O09628"/>
    <s v="2024-07-05"/>
    <x v="1"/>
    <s v="Maharashtra"/>
    <s v="Consumer"/>
    <s v="Home"/>
    <s v="Sofa"/>
    <n v="5"/>
    <n v="4296.67"/>
    <n v="2681.99"/>
    <n v="0.25"/>
    <n v="540.51250000000027"/>
    <n v="7"/>
    <n v="2024"/>
    <n v="0.12579800170829974"/>
  </r>
  <r>
    <s v="O09629"/>
    <s v="2025-03-12"/>
    <x v="5"/>
    <s v="West Bengal"/>
    <s v="SMB"/>
    <s v="Beauty"/>
    <s v="Haircare"/>
    <n v="3"/>
    <n v="9253.82"/>
    <n v="5581.45"/>
    <n v="0.04"/>
    <n v="3302.2172"/>
    <n v="3"/>
    <n v="2025"/>
    <n v="0.35684908502650797"/>
  </r>
  <r>
    <s v="O09630"/>
    <s v="2024-04-12"/>
    <x v="6"/>
    <s v="Tamil Nadu"/>
    <s v="Consumer"/>
    <s v="Fashion"/>
    <s v="Jeans"/>
    <n v="4"/>
    <n v="28733.08"/>
    <n v="22300.83"/>
    <n v="0.08"/>
    <n v="4133.6036000000004"/>
    <n v="4"/>
    <n v="2024"/>
    <n v="0.14386218254360481"/>
  </r>
  <r>
    <s v="O09631"/>
    <s v="2024-12-14"/>
    <x v="3"/>
    <s v="Telangana"/>
    <s v="Consumer"/>
    <s v="Electronics"/>
    <s v="Tablet"/>
    <n v="3"/>
    <n v="36089.31"/>
    <n v="25463.23"/>
    <n v="0.12"/>
    <n v="6295.362799999999"/>
    <n v="12"/>
    <n v="2024"/>
    <n v="0.17443843620174504"/>
  </r>
  <r>
    <s v="O09632"/>
    <s v="2024-06-29"/>
    <x v="4"/>
    <s v="Maharashtra"/>
    <s v="Consumer"/>
    <s v="Fashion"/>
    <s v="Shoes"/>
    <n v="4"/>
    <n v="30806.54"/>
    <n v="17535.16"/>
    <n v="0.08"/>
    <n v="10806.856800000001"/>
    <n v="6"/>
    <n v="2024"/>
    <n v="0.35079748650773507"/>
  </r>
  <r>
    <s v="O09633"/>
    <s v="2024-05-14"/>
    <x v="5"/>
    <s v="West Bengal"/>
    <s v="Consumer"/>
    <s v="Beauty"/>
    <s v="Makeup"/>
    <n v="2"/>
    <n v="6994.65"/>
    <n v="4065.35"/>
    <n v="0.26"/>
    <n v="1110.6909999999998"/>
    <n v="5"/>
    <n v="2024"/>
    <n v="0.15879150493591529"/>
  </r>
  <r>
    <s v="O09634"/>
    <s v="2024-10-19"/>
    <x v="4"/>
    <s v="Maharashtra"/>
    <s v="Corporate"/>
    <s v="Fashion"/>
    <s v="Shirt"/>
    <n v="4"/>
    <n v="47754.38"/>
    <n v="36863.06"/>
    <n v="0.1"/>
    <n v="6115.8819999999996"/>
    <n v="10"/>
    <n v="2024"/>
    <n v="0.12806955089773964"/>
  </r>
  <r>
    <s v="O09635"/>
    <s v="2024-04-14"/>
    <x v="7"/>
    <s v="Uttar Pradesh"/>
    <s v="SMB"/>
    <s v="Electronics"/>
    <s v="Laptop"/>
    <n v="2"/>
    <n v="19169.57"/>
    <n v="16201.3"/>
    <n v="0.26"/>
    <n v="-2015.8181999999997"/>
    <n v="4"/>
    <n v="2024"/>
    <n v="-0.10515719444932775"/>
  </r>
  <r>
    <s v="O09636"/>
    <s v="2025-04-10"/>
    <x v="1"/>
    <s v="Maharashtra"/>
    <s v="Consumer"/>
    <s v="Fashion"/>
    <s v="Jeans"/>
    <n v="4"/>
    <n v="33226.76"/>
    <n v="26812.74"/>
    <n v="0.22"/>
    <n v="-895.86719999999968"/>
    <n v="4"/>
    <n v="2025"/>
    <n v="-2.696221960853239E-2"/>
  </r>
  <r>
    <s v="O09637"/>
    <s v="2025-01-13"/>
    <x v="0"/>
    <s v="Karnataka"/>
    <s v="SMB"/>
    <s v="Home"/>
    <s v="Chair"/>
    <n v="2"/>
    <n v="23333.61"/>
    <n v="18506.330000000002"/>
    <n v="0.12"/>
    <n v="2027.246799999999"/>
    <n v="1"/>
    <n v="2025"/>
    <n v="8.688097555414695E-2"/>
  </r>
  <r>
    <s v="O09638"/>
    <s v="2024-11-10"/>
    <x v="0"/>
    <s v="Karnataka"/>
    <s v="SMB"/>
    <s v="Home"/>
    <s v="Chair"/>
    <n v="5"/>
    <n v="57094.91"/>
    <n v="35501.949999999997"/>
    <n v="0.1"/>
    <n v="15883.469000000005"/>
    <n v="11"/>
    <n v="2024"/>
    <n v="0.27819413324235037"/>
  </r>
  <r>
    <s v="O09639"/>
    <s v="2025-03-14"/>
    <x v="0"/>
    <s v="Karnataka"/>
    <s v="SMB"/>
    <s v="Fashion"/>
    <s v="Jeans"/>
    <n v="3"/>
    <n v="6464.34"/>
    <n v="4016.98"/>
    <n v="7.0000000000000007E-2"/>
    <n v="1994.8562000000002"/>
    <n v="3"/>
    <n v="2025"/>
    <n v="0.30859394771933407"/>
  </r>
  <r>
    <s v="O09640"/>
    <s v="2024-10-01"/>
    <x v="5"/>
    <s v="West Bengal"/>
    <s v="Corporate"/>
    <s v="Fashion"/>
    <s v="Shoes"/>
    <n v="3"/>
    <n v="39924.42"/>
    <n v="26658.03"/>
    <n v="0.23"/>
    <n v="4083.7734"/>
    <n v="10"/>
    <n v="2024"/>
    <n v="0.10228760743424702"/>
  </r>
  <r>
    <s v="O09641"/>
    <s v="2024-08-09"/>
    <x v="3"/>
    <s v="Telangana"/>
    <s v="Consumer"/>
    <s v="Electronics"/>
    <s v="Tablet"/>
    <n v="2"/>
    <n v="4753.84"/>
    <n v="3192.59"/>
    <n v="0.08"/>
    <n v="1180.9428"/>
    <n v="8"/>
    <n v="2024"/>
    <n v="0.24841870992713258"/>
  </r>
  <r>
    <s v="O09642"/>
    <s v="2024-04-23"/>
    <x v="7"/>
    <s v="Uttar Pradesh"/>
    <s v="Consumer"/>
    <s v="Electronics"/>
    <s v="Laptop"/>
    <n v="3"/>
    <n v="21460.47"/>
    <n v="17889.990000000002"/>
    <n v="0.09"/>
    <n v="1639.0376999999996"/>
    <n v="4"/>
    <n v="2024"/>
    <n v="7.6374734570118896E-2"/>
  </r>
  <r>
    <s v="O09643"/>
    <s v="2024-06-01"/>
    <x v="6"/>
    <s v="Tamil Nadu"/>
    <s v="Corporate"/>
    <s v="Home"/>
    <s v="Chair"/>
    <n v="5"/>
    <n v="23424.43"/>
    <n v="12965.32"/>
    <n v="0.3"/>
    <n v="3431.7810000000009"/>
    <n v="6"/>
    <n v="2024"/>
    <n v="0.14650435464171382"/>
  </r>
  <r>
    <s v="O09644"/>
    <s v="2025-05-20"/>
    <x v="3"/>
    <s v="Telangana"/>
    <s v="Corporate"/>
    <s v="Home"/>
    <s v="Lamp"/>
    <n v="3"/>
    <n v="14469.15"/>
    <n v="9973.6299999999992"/>
    <n v="0.11"/>
    <n v="2903.9135000000006"/>
    <n v="5"/>
    <n v="2025"/>
    <n v="0.20069689650048556"/>
  </r>
  <r>
    <s v="O09645"/>
    <s v="2024-01-20"/>
    <x v="7"/>
    <s v="Uttar Pradesh"/>
    <s v="Consumer"/>
    <s v="Fashion"/>
    <s v="Shirt"/>
    <n v="4"/>
    <n v="21988.32"/>
    <n v="18194.47"/>
    <n v="0.11"/>
    <n v="1375.1347999999984"/>
    <n v="1"/>
    <n v="2024"/>
    <n v="6.2539329971548457E-2"/>
  </r>
  <r>
    <s v="O09646"/>
    <s v="2025-05-04"/>
    <x v="4"/>
    <s v="Maharashtra"/>
    <s v="SMB"/>
    <s v="Electronics"/>
    <s v="Headphones"/>
    <n v="1"/>
    <n v="9392.07"/>
    <n v="5554.92"/>
    <n v="0.24"/>
    <n v="1583.0531999999998"/>
    <n v="5"/>
    <n v="2025"/>
    <n v="0.16855210832116879"/>
  </r>
  <r>
    <s v="O09647"/>
    <s v="2024-11-12"/>
    <x v="6"/>
    <s v="Tamil Nadu"/>
    <s v="Consumer"/>
    <s v="Fashion"/>
    <s v="Jeans"/>
    <n v="3"/>
    <n v="43871.75"/>
    <n v="31564.33"/>
    <n v="0.13"/>
    <n v="6604.0924999999979"/>
    <n v="11"/>
    <n v="2024"/>
    <n v="0.15053177728264766"/>
  </r>
  <r>
    <s v="O09648"/>
    <s v="2024-01-18"/>
    <x v="5"/>
    <s v="West Bengal"/>
    <s v="Consumer"/>
    <s v="Home"/>
    <s v="Lamp"/>
    <n v="5"/>
    <n v="56600.58"/>
    <n v="45312.7"/>
    <n v="0.03"/>
    <n v="9589.862600000004"/>
    <n v="1"/>
    <n v="2024"/>
    <n v="0.16943046520017999"/>
  </r>
  <r>
    <s v="O09649"/>
    <s v="2024-07-17"/>
    <x v="5"/>
    <s v="West Bengal"/>
    <s v="Consumer"/>
    <s v="Home"/>
    <s v="Lamp"/>
    <n v="3"/>
    <n v="34087.699999999997"/>
    <n v="27116.95"/>
    <n v="0.17"/>
    <n v="1175.8409999999967"/>
    <n v="7"/>
    <n v="2024"/>
    <n v="3.449458309008812E-2"/>
  </r>
  <r>
    <s v="O09650"/>
    <s v="2024-04-07"/>
    <x v="7"/>
    <s v="Uttar Pradesh"/>
    <s v="Consumer"/>
    <s v="Electronics"/>
    <s v="Headphones"/>
    <n v="1"/>
    <n v="8842.64"/>
    <n v="6359.51"/>
    <n v="0.06"/>
    <n v="1952.5715999999993"/>
    <n v="4"/>
    <n v="2024"/>
    <n v="0.22081319605909541"/>
  </r>
  <r>
    <s v="O09651"/>
    <s v="2024-05-16"/>
    <x v="0"/>
    <s v="Karnataka"/>
    <s v="SMB"/>
    <s v="Fashion"/>
    <s v="Jacket"/>
    <n v="2"/>
    <n v="10322.17"/>
    <n v="8266.61"/>
    <n v="0.06"/>
    <n v="1436.2297999999996"/>
    <n v="5"/>
    <n v="2024"/>
    <n v="0.13914029704994199"/>
  </r>
  <r>
    <s v="O09652"/>
    <s v="2024-07-15"/>
    <x v="3"/>
    <s v="Telangana"/>
    <s v="Corporate"/>
    <s v="Fashion"/>
    <s v="Shoes"/>
    <n v="2"/>
    <n v="1255.94"/>
    <n v="897.08"/>
    <n v="0.11"/>
    <n v="220.70660000000001"/>
    <n v="7"/>
    <n v="2024"/>
    <n v="0.17573021004188097"/>
  </r>
  <r>
    <s v="O09653"/>
    <s v="2024-01-24"/>
    <x v="3"/>
    <s v="Telangana"/>
    <s v="SMB"/>
    <s v="Home"/>
    <s v="Table"/>
    <n v="5"/>
    <n v="34223.21"/>
    <n v="19328.87"/>
    <n v="0.16"/>
    <n v="9418.626400000001"/>
    <n v="1"/>
    <n v="2024"/>
    <n v="0.27521165898815458"/>
  </r>
  <r>
    <s v="O09654"/>
    <s v="2024-10-15"/>
    <x v="7"/>
    <s v="Uttar Pradesh"/>
    <s v="Consumer"/>
    <s v="Fashion"/>
    <s v="Shirt"/>
    <n v="3"/>
    <n v="37807.300000000003"/>
    <n v="22474.19"/>
    <n v="0.05"/>
    <n v="13442.745000000004"/>
    <n v="10"/>
    <n v="2024"/>
    <n v="0.35555950834891681"/>
  </r>
  <r>
    <s v="O09655"/>
    <s v="2024-12-11"/>
    <x v="7"/>
    <s v="Uttar Pradesh"/>
    <s v="SMB"/>
    <s v="Electronics"/>
    <s v="Headphones"/>
    <n v="3"/>
    <n v="40585.269999999997"/>
    <n v="22658.69"/>
    <n v="0.28999999999999998"/>
    <n v="6156.8516999999993"/>
    <n v="12"/>
    <n v="2024"/>
    <n v="0.1517016321438788"/>
  </r>
  <r>
    <s v="O09656"/>
    <s v="2024-03-25"/>
    <x v="3"/>
    <s v="Telangana"/>
    <s v="Corporate"/>
    <s v="Fashion"/>
    <s v="Shoes"/>
    <n v="3"/>
    <n v="5608.87"/>
    <n v="4636.55"/>
    <n v="0.05"/>
    <n v="691.87649999999962"/>
    <n v="3"/>
    <n v="2024"/>
    <n v="0.12335399108911414"/>
  </r>
  <r>
    <s v="O09657"/>
    <s v="2025-05-31"/>
    <x v="7"/>
    <s v="Uttar Pradesh"/>
    <s v="SMB"/>
    <s v="Electronics"/>
    <s v="Tablet"/>
    <n v="2"/>
    <n v="28233.16"/>
    <n v="23139.38"/>
    <n v="0.05"/>
    <n v="3682.1219999999985"/>
    <n v="5"/>
    <n v="2025"/>
    <n v="0.13041834495323934"/>
  </r>
  <r>
    <s v="O09658"/>
    <s v="2025-03-17"/>
    <x v="6"/>
    <s v="Tamil Nadu"/>
    <s v="Consumer"/>
    <s v="Beauty"/>
    <s v="Haircare"/>
    <n v="2"/>
    <n v="25270.53"/>
    <n v="20718.689999999999"/>
    <n v="0.12"/>
    <n v="1519.3764000000006"/>
    <n v="3"/>
    <n v="2025"/>
    <n v="6.0124437437600264E-2"/>
  </r>
  <r>
    <s v="O09659"/>
    <s v="2024-06-13"/>
    <x v="0"/>
    <s v="Karnataka"/>
    <s v="Consumer"/>
    <s v="Fashion"/>
    <s v="Shoes"/>
    <n v="2"/>
    <n v="26363.91"/>
    <n v="22265.39"/>
    <n v="0.27"/>
    <n v="-3019.7357000000002"/>
    <n v="6"/>
    <n v="2024"/>
    <n v="-0.11454051011401573"/>
  </r>
  <r>
    <s v="O09660"/>
    <s v="2024-09-10"/>
    <x v="3"/>
    <s v="Telangana"/>
    <s v="Consumer"/>
    <s v="Electronics"/>
    <s v="Headphones"/>
    <n v="2"/>
    <n v="24594.32"/>
    <n v="15044.38"/>
    <n v="0.27"/>
    <n v="2909.4736000000003"/>
    <n v="9"/>
    <n v="2024"/>
    <n v="0.11829859902611661"/>
  </r>
  <r>
    <s v="O09661"/>
    <s v="2025-04-01"/>
    <x v="3"/>
    <s v="Telangana"/>
    <s v="Consumer"/>
    <s v="Fashion"/>
    <s v="Jacket"/>
    <n v="5"/>
    <n v="4183.3"/>
    <n v="3512.93"/>
    <n v="0.09"/>
    <n v="293.87300000000033"/>
    <n v="4"/>
    <n v="2025"/>
    <n v="7.0249085650084933E-2"/>
  </r>
  <r>
    <s v="O09662"/>
    <s v="2025-03-30"/>
    <x v="7"/>
    <s v="Uttar Pradesh"/>
    <s v="Corporate"/>
    <s v="Fashion"/>
    <s v="Jeans"/>
    <n v="3"/>
    <n v="7391.74"/>
    <n v="5343.42"/>
    <n v="0.03"/>
    <n v="1826.5677999999998"/>
    <n v="3"/>
    <n v="2025"/>
    <n v="0.24710931390985072"/>
  </r>
  <r>
    <s v="O09663"/>
    <s v="2024-02-09"/>
    <x v="0"/>
    <s v="Karnataka"/>
    <s v="Consumer"/>
    <s v="Home"/>
    <s v="Chair"/>
    <n v="3"/>
    <n v="10772.9"/>
    <n v="7107.1"/>
    <n v="0.27"/>
    <n v="757.11699999999928"/>
    <n v="2"/>
    <n v="2024"/>
    <n v="7.027977610485564E-2"/>
  </r>
  <r>
    <s v="O09664"/>
    <s v="2024-08-04"/>
    <x v="3"/>
    <s v="Telangana"/>
    <s v="Consumer"/>
    <s v="Beauty"/>
    <s v="Makeup"/>
    <n v="2"/>
    <n v="27856.5"/>
    <n v="15463.2"/>
    <n v="0.27"/>
    <n v="4872.0449999999992"/>
    <n v="8"/>
    <n v="2024"/>
    <n v="0.17489795918367343"/>
  </r>
  <r>
    <s v="O09665"/>
    <s v="2024-01-14"/>
    <x v="6"/>
    <s v="Tamil Nadu"/>
    <s v="Consumer"/>
    <s v="Beauty"/>
    <s v="Haircare"/>
    <n v="5"/>
    <n v="65012.21"/>
    <n v="43998.28"/>
    <n v="0.28999999999999998"/>
    <n v="2160.3891000000003"/>
    <n v="1"/>
    <n v="2024"/>
    <n v="3.3230513160527851E-2"/>
  </r>
  <r>
    <s v="O09666"/>
    <s v="2024-03-17"/>
    <x v="0"/>
    <s v="Karnataka"/>
    <s v="Consumer"/>
    <s v="Fashion"/>
    <s v="Shirt"/>
    <n v="4"/>
    <n v="24526.99"/>
    <n v="20824.29"/>
    <n v="0.13"/>
    <n v="514.19130000000041"/>
    <n v="3"/>
    <n v="2024"/>
    <n v="2.0964305037022495E-2"/>
  </r>
  <r>
    <s v="O09667"/>
    <s v="2024-01-22"/>
    <x v="4"/>
    <s v="Maharashtra"/>
    <s v="SMB"/>
    <s v="Electronics"/>
    <s v="Phone"/>
    <n v="5"/>
    <n v="35728.6"/>
    <n v="19668.93"/>
    <n v="0.19"/>
    <n v="9271.2359999999971"/>
    <n v="1"/>
    <n v="2024"/>
    <n v="0.25949060416585024"/>
  </r>
  <r>
    <s v="O09668"/>
    <s v="2025-04-11"/>
    <x v="3"/>
    <s v="Telangana"/>
    <s v="Corporate"/>
    <s v="Fashion"/>
    <s v="Shoes"/>
    <n v="3"/>
    <n v="20262.73"/>
    <n v="16574.2"/>
    <n v="0.01"/>
    <n v="3485.9026999999987"/>
    <n v="4"/>
    <n v="2025"/>
    <n v="0.1720351946652795"/>
  </r>
  <r>
    <s v="O09669"/>
    <s v="2024-10-09"/>
    <x v="7"/>
    <s v="Uttar Pradesh"/>
    <s v="SMB"/>
    <s v="Home"/>
    <s v="Sofa"/>
    <n v="3"/>
    <n v="18489.240000000002"/>
    <n v="10594.54"/>
    <n v="0.25"/>
    <n v="3272.3900000000003"/>
    <n v="10"/>
    <n v="2024"/>
    <n v="0.17698888650912639"/>
  </r>
  <r>
    <s v="O09670"/>
    <s v="2024-07-01"/>
    <x v="6"/>
    <s v="Tamil Nadu"/>
    <s v="Corporate"/>
    <s v="Fashion"/>
    <s v="Jacket"/>
    <n v="2"/>
    <n v="29264.13"/>
    <n v="19920.939999999999"/>
    <n v="0.28000000000000003"/>
    <n v="1149.2336000000014"/>
    <n v="7"/>
    <n v="2024"/>
    <n v="3.9271066660789208E-2"/>
  </r>
  <r>
    <s v="O09671"/>
    <s v="2024-11-05"/>
    <x v="1"/>
    <s v="Maharashtra"/>
    <s v="Consumer"/>
    <s v="Fashion"/>
    <s v="Jeans"/>
    <n v="5"/>
    <n v="23891.89"/>
    <n v="18304.91"/>
    <n v="0.01"/>
    <n v="5348.0610999999999"/>
    <n v="11"/>
    <n v="2024"/>
    <n v="0.22384420403743696"/>
  </r>
  <r>
    <s v="O09672"/>
    <s v="2025-05-13"/>
    <x v="6"/>
    <s v="Tamil Nadu"/>
    <s v="SMB"/>
    <s v="Beauty"/>
    <s v="Skincare"/>
    <n v="2"/>
    <n v="12420.93"/>
    <n v="8201.26"/>
    <n v="0.3"/>
    <n v="493.39100000000008"/>
    <n v="5"/>
    <n v="2025"/>
    <n v="3.9722548955674016E-2"/>
  </r>
  <r>
    <s v="O09673"/>
    <s v="2024-04-30"/>
    <x v="3"/>
    <s v="Telangana"/>
    <s v="SMB"/>
    <s v="Beauty"/>
    <s v="Haircare"/>
    <n v="5"/>
    <n v="23537.22"/>
    <n v="19015.23"/>
    <n v="0.15"/>
    <n v="991.40700000000152"/>
    <n v="4"/>
    <n v="2024"/>
    <n v="4.2120819705980632E-2"/>
  </r>
  <r>
    <s v="O09674"/>
    <s v="2024-01-14"/>
    <x v="6"/>
    <s v="Tamil Nadu"/>
    <s v="Consumer"/>
    <s v="Beauty"/>
    <s v="Skincare"/>
    <n v="5"/>
    <n v="51085.96"/>
    <n v="33987.85"/>
    <n v="0.11"/>
    <n v="11478.654399999999"/>
    <n v="1"/>
    <n v="2024"/>
    <n v="0.22469293715925079"/>
  </r>
  <r>
    <s v="O09675"/>
    <s v="2025-03-29"/>
    <x v="3"/>
    <s v="Telangana"/>
    <s v="Consumer"/>
    <s v="Beauty"/>
    <s v="Skincare"/>
    <n v="3"/>
    <n v="28750.12"/>
    <n v="21116.07"/>
    <n v="0.27"/>
    <n v="-128.48240000000078"/>
    <n v="3"/>
    <n v="2025"/>
    <n v="-4.4689343905347451E-3"/>
  </r>
  <r>
    <s v="O09676"/>
    <s v="2024-11-06"/>
    <x v="2"/>
    <s v="Delhi"/>
    <s v="SMB"/>
    <s v="Home"/>
    <s v="Table"/>
    <n v="4"/>
    <n v="14940.85"/>
    <n v="9386.15"/>
    <n v="0.25"/>
    <n v="1819.4875000000006"/>
    <n v="11"/>
    <n v="2024"/>
    <n v="0.12177938336841616"/>
  </r>
  <r>
    <s v="O09677"/>
    <s v="2024-07-15"/>
    <x v="3"/>
    <s v="Telangana"/>
    <s v="Consumer"/>
    <s v="Home"/>
    <s v="Lamp"/>
    <n v="5"/>
    <n v="40617.96"/>
    <n v="30168.42"/>
    <n v="0.12"/>
    <n v="5575.3848000000007"/>
    <n v="7"/>
    <n v="2024"/>
    <n v="0.13726402803094986"/>
  </r>
  <r>
    <s v="O09678"/>
    <s v="2025-04-29"/>
    <x v="1"/>
    <s v="Maharashtra"/>
    <s v="SMB"/>
    <s v="Beauty"/>
    <s v="Haircare"/>
    <n v="2"/>
    <n v="14588.85"/>
    <n v="9191.52"/>
    <n v="0.25"/>
    <n v="1750.1174999999998"/>
    <n v="4"/>
    <n v="2025"/>
    <n v="0.11996267697590968"/>
  </r>
  <r>
    <s v="O09679"/>
    <s v="2024-01-09"/>
    <x v="7"/>
    <s v="Uttar Pradesh"/>
    <s v="Corporate"/>
    <s v="Beauty"/>
    <s v="Skincare"/>
    <n v="3"/>
    <n v="23763.1"/>
    <n v="17185.7"/>
    <n v="0.26"/>
    <n v="398.99399999999787"/>
    <n v="1"/>
    <n v="2024"/>
    <n v="1.6790486089777758E-2"/>
  </r>
  <r>
    <s v="O09680"/>
    <s v="2024-10-20"/>
    <x v="3"/>
    <s v="Telangana"/>
    <s v="SMB"/>
    <s v="Fashion"/>
    <s v="Shoes"/>
    <n v="1"/>
    <n v="7971.95"/>
    <n v="6033.41"/>
    <n v="0.01"/>
    <n v="1858.8205"/>
    <n v="10"/>
    <n v="2024"/>
    <n v="0.23317011521647779"/>
  </r>
  <r>
    <s v="O09681"/>
    <s v="2024-05-30"/>
    <x v="3"/>
    <s v="Telangana"/>
    <s v="SMB"/>
    <s v="Home"/>
    <s v="Sofa"/>
    <n v="2"/>
    <n v="20778.82"/>
    <n v="16944.439999999999"/>
    <n v="0.18"/>
    <n v="94.192400000001271"/>
    <n v="5"/>
    <n v="2024"/>
    <n v="4.5330966821023177E-3"/>
  </r>
  <r>
    <s v="O09682"/>
    <s v="2024-04-13"/>
    <x v="1"/>
    <s v="Maharashtra"/>
    <s v="SMB"/>
    <s v="Fashion"/>
    <s v="Jeans"/>
    <n v="4"/>
    <n v="56940.26"/>
    <n v="43656.69"/>
    <n v="0.22"/>
    <n v="756.71279999999933"/>
    <n v="4"/>
    <n v="2024"/>
    <n v="1.3289591582476078E-2"/>
  </r>
  <r>
    <s v="O09683"/>
    <s v="2025-04-14"/>
    <x v="1"/>
    <s v="Maharashtra"/>
    <s v="SMB"/>
    <s v="Electronics"/>
    <s v="Headphones"/>
    <n v="1"/>
    <n v="10476.85"/>
    <n v="8551.49"/>
    <n v="0.11"/>
    <n v="772.90650000000051"/>
    <n v="4"/>
    <n v="2025"/>
    <n v="7.3772794303631387E-2"/>
  </r>
  <r>
    <s v="O09684"/>
    <s v="2025-01-07"/>
    <x v="3"/>
    <s v="Telangana"/>
    <s v="Consumer"/>
    <s v="Beauty"/>
    <s v="Haircare"/>
    <n v="4"/>
    <n v="28775.53"/>
    <n v="17931.98"/>
    <n v="0.27"/>
    <n v="3074.156899999999"/>
    <n v="1"/>
    <n v="2025"/>
    <n v="0.10683232941322016"/>
  </r>
  <r>
    <s v="O09685"/>
    <s v="2024-02-06"/>
    <x v="1"/>
    <s v="Maharashtra"/>
    <s v="Consumer"/>
    <s v="Home"/>
    <s v="Sofa"/>
    <n v="4"/>
    <n v="20625.22"/>
    <n v="15398.62"/>
    <n v="0.16"/>
    <n v="1926.5648000000001"/>
    <n v="2"/>
    <n v="2024"/>
    <n v="9.3408206070044339E-2"/>
  </r>
  <r>
    <s v="O09686"/>
    <s v="2025-01-28"/>
    <x v="6"/>
    <s v="Tamil Nadu"/>
    <s v="Corporate"/>
    <s v="Home"/>
    <s v="Sofa"/>
    <n v="4"/>
    <n v="11189.9"/>
    <n v="8652.18"/>
    <n v="0.23"/>
    <n v="-35.957000000000789"/>
    <n v="1"/>
    <n v="2025"/>
    <n v="-3.2133441764449003E-3"/>
  </r>
  <r>
    <s v="O09687"/>
    <s v="2024-04-19"/>
    <x v="4"/>
    <s v="Maharashtra"/>
    <s v="Corporate"/>
    <s v="Home"/>
    <s v="Table"/>
    <n v="2"/>
    <n v="1933.56"/>
    <n v="1391.89"/>
    <n v="0.28000000000000003"/>
    <n v="0.27319999999986067"/>
    <n v="4"/>
    <n v="2024"/>
    <n v="1.4129377934993519E-4"/>
  </r>
  <r>
    <s v="O09688"/>
    <s v="2024-10-03"/>
    <x v="3"/>
    <s v="Telangana"/>
    <s v="SMB"/>
    <s v="Electronics"/>
    <s v="Phone"/>
    <n v="5"/>
    <n v="43390.16"/>
    <n v="30894.11"/>
    <n v="0.01"/>
    <n v="12062.148400000004"/>
    <n v="10"/>
    <n v="2024"/>
    <n v="0.2779927153990675"/>
  </r>
  <r>
    <s v="O09689"/>
    <s v="2025-02-18"/>
    <x v="6"/>
    <s v="Tamil Nadu"/>
    <s v="Corporate"/>
    <s v="Home"/>
    <s v="Table"/>
    <n v="2"/>
    <n v="21640.27"/>
    <n v="15826.12"/>
    <n v="0.23"/>
    <n v="836.88789999999972"/>
    <n v="2"/>
    <n v="2025"/>
    <n v="3.8672710645477143E-2"/>
  </r>
  <r>
    <s v="O09690"/>
    <s v="2024-12-04"/>
    <x v="5"/>
    <s v="West Bengal"/>
    <s v="SMB"/>
    <s v="Electronics"/>
    <s v="Tablet"/>
    <n v="3"/>
    <n v="43625.27"/>
    <n v="31332.31"/>
    <n v="0.28999999999999998"/>
    <n v="-358.36830000000191"/>
    <n v="12"/>
    <n v="2024"/>
    <n v="-8.214695290138076E-3"/>
  </r>
  <r>
    <s v="O09691"/>
    <s v="2024-07-30"/>
    <x v="6"/>
    <s v="Tamil Nadu"/>
    <s v="Consumer"/>
    <s v="Electronics"/>
    <s v="Phone"/>
    <n v="2"/>
    <n v="19997.689999999999"/>
    <n v="14496.53"/>
    <n v="0.22"/>
    <n v="1101.6681999999983"/>
    <n v="7"/>
    <n v="2024"/>
    <n v="5.5089772868766256E-2"/>
  </r>
  <r>
    <s v="O09692"/>
    <s v="2024-02-02"/>
    <x v="6"/>
    <s v="Tamil Nadu"/>
    <s v="Consumer"/>
    <s v="Beauty"/>
    <s v="Perfume"/>
    <n v="3"/>
    <n v="16912.189999999999"/>
    <n v="13415.99"/>
    <n v="0.01"/>
    <n v="3327.0780999999988"/>
    <n v="2"/>
    <n v="2024"/>
    <n v="0.19672662736168403"/>
  </r>
  <r>
    <s v="O09693"/>
    <s v="2024-10-06"/>
    <x v="7"/>
    <s v="Uttar Pradesh"/>
    <s v="Corporate"/>
    <s v="Beauty"/>
    <s v="Perfume"/>
    <n v="3"/>
    <n v="12447.99"/>
    <n v="10434.379999999999"/>
    <n v="0.1"/>
    <n v="768.8110000000006"/>
    <n v="10"/>
    <n v="2024"/>
    <n v="6.1761858741853151E-2"/>
  </r>
  <r>
    <s v="O09694"/>
    <s v="2025-03-10"/>
    <x v="2"/>
    <s v="Delhi"/>
    <s v="SMB"/>
    <s v="Electronics"/>
    <s v="Phone"/>
    <n v="3"/>
    <n v="11804.04"/>
    <n v="7157.6"/>
    <n v="0.04"/>
    <n v="4174.2784000000001"/>
    <n v="3"/>
    <n v="2025"/>
    <n v="0.35363133300124361"/>
  </r>
  <r>
    <s v="O09695"/>
    <s v="2024-08-23"/>
    <x v="6"/>
    <s v="Tamil Nadu"/>
    <s v="Consumer"/>
    <s v="Beauty"/>
    <s v="Perfume"/>
    <n v="5"/>
    <n v="67025.17"/>
    <n v="39783.31"/>
    <n v="0.04"/>
    <n v="24560.853200000001"/>
    <n v="8"/>
    <n v="2024"/>
    <n v="0.36644223655083608"/>
  </r>
  <r>
    <s v="O09696"/>
    <s v="2024-11-29"/>
    <x v="3"/>
    <s v="Telangana"/>
    <s v="Consumer"/>
    <s v="Beauty"/>
    <s v="Skincare"/>
    <n v="1"/>
    <n v="14899.95"/>
    <n v="10985.01"/>
    <n v="0.01"/>
    <n v="3765.9405000000006"/>
    <n v="11"/>
    <n v="2024"/>
    <n v="0.25274853271319703"/>
  </r>
  <r>
    <s v="O09697"/>
    <s v="2024-02-24"/>
    <x v="0"/>
    <s v="Karnataka"/>
    <s v="SMB"/>
    <s v="Electronics"/>
    <s v="Tablet"/>
    <n v="4"/>
    <n v="32679.73"/>
    <n v="20376.68"/>
    <n v="0"/>
    <n v="12303.05"/>
    <n v="2"/>
    <n v="2024"/>
    <n v="0.37647342863603828"/>
  </r>
  <r>
    <s v="O09698"/>
    <s v="2024-08-19"/>
    <x v="1"/>
    <s v="Maharashtra"/>
    <s v="SMB"/>
    <s v="Fashion"/>
    <s v="Jacket"/>
    <n v="1"/>
    <n v="12635.06"/>
    <n v="10201.66"/>
    <n v="0.26"/>
    <n v="-851.71560000000045"/>
    <n v="8"/>
    <n v="2024"/>
    <n v="-6.7408908228374101E-2"/>
  </r>
  <r>
    <s v="O09699"/>
    <s v="2024-10-10"/>
    <x v="6"/>
    <s v="Tamil Nadu"/>
    <s v="Consumer"/>
    <s v="Fashion"/>
    <s v="Shirt"/>
    <n v="3"/>
    <n v="3848.26"/>
    <n v="2519.11"/>
    <n v="0.13"/>
    <n v="828.87620000000004"/>
    <n v="10"/>
    <n v="2024"/>
    <n v="0.21538986451019421"/>
  </r>
  <r>
    <s v="O09700"/>
    <s v="2024-03-30"/>
    <x v="0"/>
    <s v="Karnataka"/>
    <s v="Corporate"/>
    <s v="Fashion"/>
    <s v="Jacket"/>
    <n v="1"/>
    <n v="12556.44"/>
    <n v="8870.64"/>
    <n v="0.05"/>
    <n v="3057.978000000001"/>
    <n v="3"/>
    <n v="2024"/>
    <n v="0.24353861444804425"/>
  </r>
  <r>
    <s v="O09701"/>
    <s v="2024-06-07"/>
    <x v="4"/>
    <s v="Maharashtra"/>
    <s v="Consumer"/>
    <s v="Home"/>
    <s v="Lamp"/>
    <n v="1"/>
    <n v="4465.21"/>
    <n v="3087.62"/>
    <n v="0.21"/>
    <n v="439.89590000000021"/>
    <n v="6"/>
    <n v="2024"/>
    <n v="9.8516284788397454E-2"/>
  </r>
  <r>
    <s v="O09702"/>
    <s v="2025-03-17"/>
    <x v="2"/>
    <s v="Delhi"/>
    <s v="Consumer"/>
    <s v="Beauty"/>
    <s v="Perfume"/>
    <n v="3"/>
    <n v="22658.25"/>
    <n v="19215.669999999998"/>
    <n v="0.03"/>
    <n v="2762.8325000000018"/>
    <n v="3"/>
    <n v="2025"/>
    <n v="0.12193494643231502"/>
  </r>
  <r>
    <s v="O09703"/>
    <s v="2024-03-21"/>
    <x v="7"/>
    <s v="Uttar Pradesh"/>
    <s v="Consumer"/>
    <s v="Beauty"/>
    <s v="Perfume"/>
    <n v="2"/>
    <n v="3492.89"/>
    <n v="1998.22"/>
    <n v="0.2"/>
    <n v="796.09199999999987"/>
    <n v="3"/>
    <n v="2024"/>
    <n v="0.22791785598744876"/>
  </r>
  <r>
    <s v="O09704"/>
    <s v="2025-04-21"/>
    <x v="1"/>
    <s v="Maharashtra"/>
    <s v="Corporate"/>
    <s v="Electronics"/>
    <s v="Headphones"/>
    <n v="2"/>
    <n v="11794.89"/>
    <n v="8252.14"/>
    <n v="0.28999999999999998"/>
    <n v="122.23190000000022"/>
    <n v="4"/>
    <n v="2025"/>
    <n v="1.0363123352570497E-2"/>
  </r>
  <r>
    <s v="O09705"/>
    <s v="2024-03-12"/>
    <x v="5"/>
    <s v="West Bengal"/>
    <s v="Corporate"/>
    <s v="Fashion"/>
    <s v="Jacket"/>
    <n v="1"/>
    <n v="10396.58"/>
    <n v="7671.15"/>
    <n v="0"/>
    <n v="2725.4300000000003"/>
    <n v="3"/>
    <n v="2024"/>
    <n v="0.2621467828843716"/>
  </r>
  <r>
    <s v="O09706"/>
    <s v="2024-09-26"/>
    <x v="6"/>
    <s v="Tamil Nadu"/>
    <s v="Corporate"/>
    <s v="Electronics"/>
    <s v="Tablet"/>
    <n v="2"/>
    <n v="6369.64"/>
    <n v="5077.2700000000004"/>
    <n v="0.21"/>
    <n v="-45.254400000000032"/>
    <n v="9"/>
    <n v="2024"/>
    <n v="-7.104702934545756E-3"/>
  </r>
  <r>
    <s v="O09707"/>
    <s v="2024-09-22"/>
    <x v="7"/>
    <s v="Uttar Pradesh"/>
    <s v="Corporate"/>
    <s v="Electronics"/>
    <s v="Tablet"/>
    <n v="2"/>
    <n v="1471.31"/>
    <n v="1003.38"/>
    <n v="0.21"/>
    <n v="158.95489999999995"/>
    <n v="9"/>
    <n v="2024"/>
    <n v="0.10803630778014148"/>
  </r>
  <r>
    <s v="O09708"/>
    <s v="2024-09-26"/>
    <x v="0"/>
    <s v="Karnataka"/>
    <s v="Corporate"/>
    <s v="Home"/>
    <s v="Table"/>
    <n v="4"/>
    <n v="2681.58"/>
    <n v="1552.81"/>
    <n v="0.2"/>
    <n v="592.45399999999995"/>
    <n v="9"/>
    <n v="2024"/>
    <n v="0.22093467284213036"/>
  </r>
  <r>
    <s v="O09709"/>
    <s v="2024-04-06"/>
    <x v="7"/>
    <s v="Uttar Pradesh"/>
    <s v="SMB"/>
    <s v="Electronics"/>
    <s v="Headphones"/>
    <n v="1"/>
    <n v="11452.88"/>
    <n v="8986.91"/>
    <n v="0.1"/>
    <n v="1320.6819999999993"/>
    <n v="4"/>
    <n v="2024"/>
    <n v="0.11531440126850184"/>
  </r>
  <r>
    <s v="O09710"/>
    <s v="2024-07-08"/>
    <x v="4"/>
    <s v="Maharashtra"/>
    <s v="SMB"/>
    <s v="Beauty"/>
    <s v="Haircare"/>
    <n v="2"/>
    <n v="27903.15"/>
    <n v="19275.48"/>
    <n v="0.19"/>
    <n v="3326.0715000000018"/>
    <n v="7"/>
    <n v="2024"/>
    <n v="0.11920057412872746"/>
  </r>
  <r>
    <s v="O09711"/>
    <s v="2024-11-08"/>
    <x v="4"/>
    <s v="Maharashtra"/>
    <s v="Consumer"/>
    <s v="Home"/>
    <s v="Lamp"/>
    <n v="2"/>
    <n v="10532.3"/>
    <n v="7479.52"/>
    <n v="0.05"/>
    <n v="2526.1649999999991"/>
    <n v="11"/>
    <n v="2024"/>
    <n v="0.23984932066120404"/>
  </r>
  <r>
    <s v="O09712"/>
    <s v="2024-12-23"/>
    <x v="7"/>
    <s v="Uttar Pradesh"/>
    <s v="Corporate"/>
    <s v="Electronics"/>
    <s v="Tablet"/>
    <n v="1"/>
    <n v="5884.86"/>
    <n v="4748.95"/>
    <n v="0"/>
    <n v="1135.9099999999999"/>
    <n v="12"/>
    <n v="2024"/>
    <n v="0.19302243383869794"/>
  </r>
  <r>
    <s v="O09713"/>
    <s v="2025-06-04"/>
    <x v="5"/>
    <s v="West Bengal"/>
    <s v="SMB"/>
    <s v="Beauty"/>
    <s v="Perfume"/>
    <n v="4"/>
    <n v="20914.48"/>
    <n v="16064.61"/>
    <n v="0.13"/>
    <n v="2130.987599999999"/>
    <n v="6"/>
    <n v="2025"/>
    <n v="0.10189053708244236"/>
  </r>
  <r>
    <s v="O09714"/>
    <s v="2024-06-17"/>
    <x v="7"/>
    <s v="Uttar Pradesh"/>
    <s v="SMB"/>
    <s v="Electronics"/>
    <s v="Tablet"/>
    <n v="2"/>
    <n v="12907.19"/>
    <n v="7272.23"/>
    <n v="0.13"/>
    <n v="3957.0253000000012"/>
    <n v="6"/>
    <n v="2024"/>
    <n v="0.30657527316170297"/>
  </r>
  <r>
    <s v="O09715"/>
    <s v="2024-02-06"/>
    <x v="5"/>
    <s v="West Bengal"/>
    <s v="SMB"/>
    <s v="Electronics"/>
    <s v="Laptop"/>
    <n v="2"/>
    <n v="13370.14"/>
    <n v="8014.38"/>
    <n v="0.28999999999999998"/>
    <n v="1478.4193999999998"/>
    <n v="2"/>
    <n v="2024"/>
    <n v="0.110576209374023"/>
  </r>
  <r>
    <s v="O09716"/>
    <s v="2024-12-15"/>
    <x v="6"/>
    <s v="Tamil Nadu"/>
    <s v="Corporate"/>
    <s v="Fashion"/>
    <s v="Shirt"/>
    <n v="1"/>
    <n v="11824.46"/>
    <n v="8300.92"/>
    <n v="0.28000000000000003"/>
    <n v="212.69119999999884"/>
    <n v="12"/>
    <n v="2024"/>
    <n v="1.7987392236093559E-2"/>
  </r>
  <r>
    <s v="O09717"/>
    <s v="2024-04-21"/>
    <x v="0"/>
    <s v="Karnataka"/>
    <s v="Corporate"/>
    <s v="Fashion"/>
    <s v="Jeans"/>
    <n v="4"/>
    <n v="19992.61"/>
    <n v="16502.810000000001"/>
    <n v="0.23"/>
    <n v="-1108.5003000000006"/>
    <n v="4"/>
    <n v="2024"/>
    <n v="-5.5445502113030794E-2"/>
  </r>
  <r>
    <s v="O09718"/>
    <s v="2025-06-08"/>
    <x v="3"/>
    <s v="Telangana"/>
    <s v="SMB"/>
    <s v="Home"/>
    <s v="Chair"/>
    <n v="3"/>
    <n v="8766.43"/>
    <n v="5273.08"/>
    <n v="0.19"/>
    <n v="1827.7283000000002"/>
    <n v="6"/>
    <n v="2025"/>
    <n v="0.20849174635512976"/>
  </r>
  <r>
    <s v="O09719"/>
    <s v="2025-01-08"/>
    <x v="0"/>
    <s v="Karnataka"/>
    <s v="Consumer"/>
    <s v="Fashion"/>
    <s v="Jeans"/>
    <n v="5"/>
    <n v="67569.41"/>
    <n v="41686.93"/>
    <n v="0.26"/>
    <n v="8314.4334000000017"/>
    <n v="1"/>
    <n v="2025"/>
    <n v="0.12305025898553801"/>
  </r>
  <r>
    <s v="O09720"/>
    <s v="2024-09-10"/>
    <x v="3"/>
    <s v="Telangana"/>
    <s v="Corporate"/>
    <s v="Electronics"/>
    <s v="Headphones"/>
    <n v="4"/>
    <n v="39479.35"/>
    <n v="32309.15"/>
    <n v="0.19"/>
    <n v="-330.87650000000303"/>
    <n v="9"/>
    <n v="2024"/>
    <n v="-8.3810017135541245E-3"/>
  </r>
  <r>
    <s v="O09721"/>
    <s v="2024-04-09"/>
    <x v="2"/>
    <s v="Delhi"/>
    <s v="Consumer"/>
    <s v="Beauty"/>
    <s v="Skincare"/>
    <n v="4"/>
    <n v="22581.73"/>
    <n v="18040.98"/>
    <n v="0.14000000000000001"/>
    <n v="1379.3077999999996"/>
    <n v="4"/>
    <n v="2024"/>
    <n v="6.1080696651673705E-2"/>
  </r>
  <r>
    <s v="O09722"/>
    <s v="2025-03-31"/>
    <x v="6"/>
    <s v="Tamil Nadu"/>
    <s v="SMB"/>
    <s v="Home"/>
    <s v="Sofa"/>
    <n v="5"/>
    <n v="72481.59"/>
    <n v="49380.49"/>
    <n v="0.06"/>
    <n v="18752.204599999997"/>
    <n v="3"/>
    <n v="2025"/>
    <n v="0.25871679415421212"/>
  </r>
  <r>
    <s v="O09723"/>
    <s v="2024-11-13"/>
    <x v="0"/>
    <s v="Karnataka"/>
    <s v="Consumer"/>
    <s v="Electronics"/>
    <s v="Headphones"/>
    <n v="4"/>
    <n v="50312.69"/>
    <n v="28692.57"/>
    <n v="0.17"/>
    <n v="13066.962700000002"/>
    <n v="11"/>
    <n v="2024"/>
    <n v="0.25971504803261369"/>
  </r>
  <r>
    <s v="O09724"/>
    <s v="2024-03-08"/>
    <x v="2"/>
    <s v="Delhi"/>
    <s v="Consumer"/>
    <s v="Fashion"/>
    <s v="Jacket"/>
    <n v="4"/>
    <n v="21161.17"/>
    <n v="14651.08"/>
    <n v="0.22"/>
    <n v="1854.632599999999"/>
    <n v="3"/>
    <n v="2024"/>
    <n v="8.7643197422448721E-2"/>
  </r>
  <r>
    <s v="O09725"/>
    <s v="2025-01-23"/>
    <x v="0"/>
    <s v="Karnataka"/>
    <s v="Consumer"/>
    <s v="Home"/>
    <s v="Lamp"/>
    <n v="4"/>
    <n v="5073.71"/>
    <n v="4104.68"/>
    <n v="0.02"/>
    <n v="867.55579999999975"/>
    <n v="1"/>
    <n v="2025"/>
    <n v="0.1709904192395702"/>
  </r>
  <r>
    <s v="O09726"/>
    <s v="2024-08-29"/>
    <x v="7"/>
    <s v="Uttar Pradesh"/>
    <s v="SMB"/>
    <s v="Fashion"/>
    <s v="Shoes"/>
    <n v="2"/>
    <n v="26076.09"/>
    <n v="18382.71"/>
    <n v="0.2"/>
    <n v="2478.1620000000003"/>
    <n v="8"/>
    <n v="2024"/>
    <n v="9.5035797161307556E-2"/>
  </r>
  <r>
    <s v="O09727"/>
    <s v="2025-03-01"/>
    <x v="4"/>
    <s v="Maharashtra"/>
    <s v="SMB"/>
    <s v="Electronics"/>
    <s v="Phone"/>
    <n v="5"/>
    <n v="67729.55"/>
    <n v="46710.9"/>
    <n v="0.22"/>
    <n v="6118.1490000000013"/>
    <n v="3"/>
    <n v="2025"/>
    <n v="9.0332048566689152E-2"/>
  </r>
  <r>
    <s v="O09728"/>
    <s v="2024-11-10"/>
    <x v="0"/>
    <s v="Karnataka"/>
    <s v="SMB"/>
    <s v="Fashion"/>
    <s v="Jeans"/>
    <n v="2"/>
    <n v="7644.4"/>
    <n v="4308.7299999999996"/>
    <n v="0.12"/>
    <n v="2418.3420000000001"/>
    <n v="11"/>
    <n v="2024"/>
    <n v="0.31635471717858826"/>
  </r>
  <r>
    <s v="O09729"/>
    <s v="2024-08-07"/>
    <x v="4"/>
    <s v="Maharashtra"/>
    <s v="SMB"/>
    <s v="Electronics"/>
    <s v="Phone"/>
    <n v="5"/>
    <n v="26796.63"/>
    <n v="18922.71"/>
    <n v="0.01"/>
    <n v="7605.9537000000018"/>
    <n v="8"/>
    <n v="2024"/>
    <n v="0.28383993434995375"/>
  </r>
  <r>
    <s v="O09730"/>
    <s v="2024-01-28"/>
    <x v="3"/>
    <s v="Telangana"/>
    <s v="Consumer"/>
    <s v="Electronics"/>
    <s v="Tablet"/>
    <n v="4"/>
    <n v="24131.74"/>
    <n v="19698.310000000001"/>
    <n v="0.13"/>
    <n v="1296.3038000000001"/>
    <n v="1"/>
    <n v="2024"/>
    <n v="5.3717792417786701E-2"/>
  </r>
  <r>
    <s v="O09731"/>
    <s v="2024-06-03"/>
    <x v="1"/>
    <s v="Maharashtra"/>
    <s v="SMB"/>
    <s v="Fashion"/>
    <s v="Jacket"/>
    <n v="3"/>
    <n v="25786.13"/>
    <n v="19586.060000000001"/>
    <n v="0.27"/>
    <n v="-762.1851000000006"/>
    <n v="6"/>
    <n v="2024"/>
    <n v="-2.95579484009427E-2"/>
  </r>
  <r>
    <s v="O09732"/>
    <s v="2024-04-21"/>
    <x v="1"/>
    <s v="Maharashtra"/>
    <s v="Consumer"/>
    <s v="Home"/>
    <s v="Table"/>
    <n v="3"/>
    <n v="2149.39"/>
    <n v="1772.09"/>
    <n v="0.04"/>
    <n v="291.32439999999997"/>
    <n v="4"/>
    <n v="2024"/>
    <n v="0.13553817594759443"/>
  </r>
  <r>
    <s v="O09733"/>
    <s v="2024-01-08"/>
    <x v="4"/>
    <s v="Maharashtra"/>
    <s v="SMB"/>
    <s v="Electronics"/>
    <s v="Headphones"/>
    <n v="2"/>
    <n v="2947.86"/>
    <n v="2131.5700000000002"/>
    <n v="0.09"/>
    <n v="550.98259999999993"/>
    <n v="1"/>
    <n v="2024"/>
    <n v="0.18690935119035501"/>
  </r>
  <r>
    <s v="O09734"/>
    <s v="2024-11-27"/>
    <x v="0"/>
    <s v="Karnataka"/>
    <s v="SMB"/>
    <s v="Fashion"/>
    <s v="Shirt"/>
    <n v="3"/>
    <n v="8388.84"/>
    <n v="5175.3999999999996"/>
    <n v="0.25"/>
    <n v="1116.2300000000005"/>
    <n v="11"/>
    <n v="2024"/>
    <n v="0.13306130525793797"/>
  </r>
  <r>
    <s v="O09735"/>
    <s v="2024-02-22"/>
    <x v="5"/>
    <s v="West Bengal"/>
    <s v="Corporate"/>
    <s v="Beauty"/>
    <s v="Haircare"/>
    <n v="5"/>
    <n v="53532.46"/>
    <n v="30038.94"/>
    <n v="0.11"/>
    <n v="17604.949400000001"/>
    <n v="2"/>
    <n v="2024"/>
    <n v="0.32886494287764845"/>
  </r>
  <r>
    <s v="O09736"/>
    <s v="2024-10-03"/>
    <x v="5"/>
    <s v="West Bengal"/>
    <s v="SMB"/>
    <s v="Electronics"/>
    <s v="Headphones"/>
    <n v="4"/>
    <n v="31019.8"/>
    <n v="23369.13"/>
    <n v="0.15"/>
    <n v="2997.6999999999989"/>
    <n v="10"/>
    <n v="2024"/>
    <n v="9.6638276197783313E-2"/>
  </r>
  <r>
    <s v="O09737"/>
    <s v="2025-03-20"/>
    <x v="4"/>
    <s v="Maharashtra"/>
    <s v="SMB"/>
    <s v="Fashion"/>
    <s v="Jacket"/>
    <n v="1"/>
    <n v="3695.31"/>
    <n v="2533.37"/>
    <n v="0.05"/>
    <n v="977.17450000000008"/>
    <n v="3"/>
    <n v="2025"/>
    <n v="0.26443640722970468"/>
  </r>
  <r>
    <s v="O09738"/>
    <s v="2024-12-11"/>
    <x v="3"/>
    <s v="Telangana"/>
    <s v="Consumer"/>
    <s v="Home"/>
    <s v="Sofa"/>
    <n v="5"/>
    <n v="36226.9"/>
    <n v="21589.19"/>
    <n v="0.21"/>
    <n v="7030.0610000000024"/>
    <n v="12"/>
    <n v="2024"/>
    <n v="0.1940563779953571"/>
  </r>
  <r>
    <s v="O09739"/>
    <s v="2024-06-21"/>
    <x v="2"/>
    <s v="Delhi"/>
    <s v="SMB"/>
    <s v="Beauty"/>
    <s v="Makeup"/>
    <n v="3"/>
    <n v="25391.39"/>
    <n v="15014.79"/>
    <n v="0.14000000000000001"/>
    <n v="6821.8053999999984"/>
    <n v="6"/>
    <n v="2024"/>
    <n v="0.26866608720515101"/>
  </r>
  <r>
    <s v="O09740"/>
    <s v="2024-12-18"/>
    <x v="5"/>
    <s v="West Bengal"/>
    <s v="SMB"/>
    <s v="Electronics"/>
    <s v="Headphones"/>
    <n v="3"/>
    <n v="17195.3"/>
    <n v="9461.4699999999993"/>
    <n v="0.2"/>
    <n v="4294.7700000000004"/>
    <n v="12"/>
    <n v="2024"/>
    <n v="0.2497641797467913"/>
  </r>
  <r>
    <s v="O09741"/>
    <s v="2024-12-09"/>
    <x v="0"/>
    <s v="Karnataka"/>
    <s v="Corporate"/>
    <s v="Electronics"/>
    <s v="Laptop"/>
    <n v="5"/>
    <n v="41675.440000000002"/>
    <n v="25255.53"/>
    <n v="0.21"/>
    <n v="7668.0676000000039"/>
    <n v="12"/>
    <n v="2024"/>
    <n v="0.18399488043797507"/>
  </r>
  <r>
    <s v="O09742"/>
    <s v="2025-04-01"/>
    <x v="6"/>
    <s v="Tamil Nadu"/>
    <s v="Consumer"/>
    <s v="Fashion"/>
    <s v="Shoes"/>
    <n v="3"/>
    <n v="2810.94"/>
    <n v="2080.64"/>
    <n v="0.3"/>
    <n v="-112.98199999999986"/>
    <n v="4"/>
    <n v="2025"/>
    <n v="-4.0193671867773721E-2"/>
  </r>
  <r>
    <s v="O09743"/>
    <s v="2025-04-02"/>
    <x v="3"/>
    <s v="Telangana"/>
    <s v="Corporate"/>
    <s v="Beauty"/>
    <s v="Skincare"/>
    <n v="1"/>
    <n v="1266.7"/>
    <n v="986.18"/>
    <n v="0.17"/>
    <n v="65.181000000000068"/>
    <n v="4"/>
    <n v="2025"/>
    <n v="5.1457330070261362E-2"/>
  </r>
  <r>
    <s v="O09744"/>
    <s v="2024-02-10"/>
    <x v="6"/>
    <s v="Tamil Nadu"/>
    <s v="Consumer"/>
    <s v="Beauty"/>
    <s v="Perfume"/>
    <n v="1"/>
    <n v="7100.36"/>
    <n v="4563.13"/>
    <n v="0.27"/>
    <n v="620.13279999999963"/>
    <n v="2"/>
    <n v="2024"/>
    <n v="8.7338219470562015E-2"/>
  </r>
  <r>
    <s v="O09745"/>
    <s v="2024-02-25"/>
    <x v="0"/>
    <s v="Karnataka"/>
    <s v="Consumer"/>
    <s v="Electronics"/>
    <s v="Headphones"/>
    <n v="4"/>
    <n v="30595.119999999999"/>
    <n v="17862.419999999998"/>
    <n v="0.27"/>
    <n v="4472.017600000001"/>
    <n v="2"/>
    <n v="2024"/>
    <n v="0.14616767641375492"/>
  </r>
  <r>
    <s v="O09746"/>
    <s v="2024-04-30"/>
    <x v="1"/>
    <s v="Maharashtra"/>
    <s v="Consumer"/>
    <s v="Beauty"/>
    <s v="Perfume"/>
    <n v="3"/>
    <n v="28406.46"/>
    <n v="22618.73"/>
    <n v="0.16"/>
    <n v="1242.6963999999998"/>
    <n v="4"/>
    <n v="2024"/>
    <n v="4.374696459889757E-2"/>
  </r>
  <r>
    <s v="O09747"/>
    <s v="2024-03-27"/>
    <x v="3"/>
    <s v="Telangana"/>
    <s v="SMB"/>
    <s v="Beauty"/>
    <s v="Perfume"/>
    <n v="2"/>
    <n v="24165.85"/>
    <n v="17804.93"/>
    <n v="0.14000000000000001"/>
    <n v="2977.7009999999982"/>
    <n v="3"/>
    <n v="2024"/>
    <n v="0.1232193777582828"/>
  </r>
  <r>
    <s v="O09748"/>
    <s v="2025-04-02"/>
    <x v="1"/>
    <s v="Maharashtra"/>
    <s v="Consumer"/>
    <s v="Beauty"/>
    <s v="Makeup"/>
    <n v="3"/>
    <n v="27096.61"/>
    <n v="16032.93"/>
    <n v="0.17"/>
    <n v="6457.2563"/>
    <n v="4"/>
    <n v="2025"/>
    <n v="0.23830495032404422"/>
  </r>
  <r>
    <s v="O09749"/>
    <s v="2024-04-10"/>
    <x v="7"/>
    <s v="Uttar Pradesh"/>
    <s v="Consumer"/>
    <s v="Fashion"/>
    <s v="Jacket"/>
    <n v="5"/>
    <n v="22203.21"/>
    <n v="17154.12"/>
    <n v="0.27"/>
    <n v="-945.77670000000035"/>
    <n v="4"/>
    <n v="2024"/>
    <n v="-4.2596394845610182E-2"/>
  </r>
  <r>
    <s v="O09750"/>
    <s v="2024-08-13"/>
    <x v="1"/>
    <s v="Maharashtra"/>
    <s v="Corporate"/>
    <s v="Fashion"/>
    <s v="Shoes"/>
    <n v="3"/>
    <n v="41268.06"/>
    <n v="34593.79"/>
    <n v="0.22"/>
    <n v="-2404.7032000000036"/>
    <n v="8"/>
    <n v="2024"/>
    <n v="-5.8270323344494598E-2"/>
  </r>
  <r>
    <s v="O09751"/>
    <s v="2025-06-02"/>
    <x v="2"/>
    <s v="Delhi"/>
    <s v="Consumer"/>
    <s v="Home"/>
    <s v="Sofa"/>
    <n v="5"/>
    <n v="45323.31"/>
    <n v="33984.730000000003"/>
    <n v="0.23"/>
    <n v="914.21869999999399"/>
    <n v="6"/>
    <n v="2025"/>
    <n v="2.0171048848815192E-2"/>
  </r>
  <r>
    <s v="O09752"/>
    <s v="2024-06-26"/>
    <x v="7"/>
    <s v="Uttar Pradesh"/>
    <s v="SMB"/>
    <s v="Fashion"/>
    <s v="Shirt"/>
    <n v="4"/>
    <n v="26091.45"/>
    <n v="17365.75"/>
    <n v="0.05"/>
    <n v="7421.1275000000005"/>
    <n v="6"/>
    <n v="2024"/>
    <n v="0.28442756151919502"/>
  </r>
  <r>
    <s v="O09753"/>
    <s v="2025-02-02"/>
    <x v="4"/>
    <s v="Maharashtra"/>
    <s v="Corporate"/>
    <s v="Electronics"/>
    <s v="Phone"/>
    <n v="1"/>
    <n v="9674.91"/>
    <n v="6018.77"/>
    <n v="0.2"/>
    <n v="1721.1579999999994"/>
    <n v="2"/>
    <n v="2025"/>
    <n v="0.17789912257581719"/>
  </r>
  <r>
    <s v="O09754"/>
    <s v="2024-01-24"/>
    <x v="1"/>
    <s v="Maharashtra"/>
    <s v="SMB"/>
    <s v="Home"/>
    <s v="Lamp"/>
    <n v="5"/>
    <n v="56133.87"/>
    <n v="31299.03"/>
    <n v="0.23"/>
    <n v="11924.049900000002"/>
    <n v="1"/>
    <n v="2024"/>
    <n v="0.21242166093305168"/>
  </r>
  <r>
    <s v="O09755"/>
    <s v="2025-02-10"/>
    <x v="5"/>
    <s v="West Bengal"/>
    <s v="Corporate"/>
    <s v="Beauty"/>
    <s v="Makeup"/>
    <n v="2"/>
    <n v="21622.89"/>
    <n v="11927.57"/>
    <n v="0.23"/>
    <n v="4722.0553"/>
    <n v="2"/>
    <n v="2025"/>
    <n v="0.21838224677644849"/>
  </r>
  <r>
    <s v="O09756"/>
    <s v="2025-04-01"/>
    <x v="2"/>
    <s v="Delhi"/>
    <s v="Corporate"/>
    <s v="Home"/>
    <s v="Chair"/>
    <n v="3"/>
    <n v="20044.38"/>
    <n v="14882.26"/>
    <n v="0.05"/>
    <n v="4159.9010000000007"/>
    <n v="4"/>
    <n v="2025"/>
    <n v="0.20753453087598622"/>
  </r>
  <r>
    <s v="O09757"/>
    <s v="2024-10-12"/>
    <x v="2"/>
    <s v="Delhi"/>
    <s v="Consumer"/>
    <s v="Fashion"/>
    <s v="Shirt"/>
    <n v="1"/>
    <n v="14456.75"/>
    <n v="10549.21"/>
    <n v="0.19"/>
    <n v="1160.7575000000006"/>
    <n v="10"/>
    <n v="2024"/>
    <n v="8.0291732235806851E-2"/>
  </r>
  <r>
    <s v="O09758"/>
    <s v="2024-05-18"/>
    <x v="7"/>
    <s v="Uttar Pradesh"/>
    <s v="Consumer"/>
    <s v="Beauty"/>
    <s v="Skincare"/>
    <n v="4"/>
    <n v="38936.17"/>
    <n v="30071.16"/>
    <n v="0.05"/>
    <n v="6918.2014999999983"/>
    <n v="5"/>
    <n v="2024"/>
    <n v="0.17768058594360972"/>
  </r>
  <r>
    <s v="O09759"/>
    <s v="2024-01-16"/>
    <x v="0"/>
    <s v="Karnataka"/>
    <s v="Corporate"/>
    <s v="Beauty"/>
    <s v="Makeup"/>
    <n v="5"/>
    <n v="6722.73"/>
    <n v="4038.2"/>
    <n v="0.15"/>
    <n v="1676.1205"/>
    <n v="1"/>
    <n v="2024"/>
    <n v="0.24932140663093716"/>
  </r>
  <r>
    <s v="O09760"/>
    <s v="2024-02-09"/>
    <x v="3"/>
    <s v="Telangana"/>
    <s v="Corporate"/>
    <s v="Fashion"/>
    <s v="Jacket"/>
    <n v="4"/>
    <n v="53032.19"/>
    <n v="43048.01"/>
    <n v="0.17"/>
    <n v="968.70769999999902"/>
    <n v="2"/>
    <n v="2024"/>
    <n v="1.8266409514673992E-2"/>
  </r>
  <r>
    <s v="O09761"/>
    <s v="2024-07-07"/>
    <x v="4"/>
    <s v="Maharashtra"/>
    <s v="Consumer"/>
    <s v="Fashion"/>
    <s v="Shirt"/>
    <n v="5"/>
    <n v="44089.55"/>
    <n v="31770.36"/>
    <n v="0.15"/>
    <n v="5705.7575000000024"/>
    <n v="7"/>
    <n v="2024"/>
    <n v="0.12941292210966096"/>
  </r>
  <r>
    <s v="O09762"/>
    <s v="2025-04-08"/>
    <x v="2"/>
    <s v="Delhi"/>
    <s v="SMB"/>
    <s v="Home"/>
    <s v="Chair"/>
    <n v="5"/>
    <n v="18201.990000000002"/>
    <n v="14758.57"/>
    <n v="0.21"/>
    <n v="-378.99789999999848"/>
    <n v="4"/>
    <n v="2025"/>
    <n v="-2.0821783771994076E-2"/>
  </r>
  <r>
    <s v="O09763"/>
    <s v="2025-06-01"/>
    <x v="3"/>
    <s v="Telangana"/>
    <s v="Corporate"/>
    <s v="Home"/>
    <s v="Table"/>
    <n v="1"/>
    <n v="13916.74"/>
    <n v="9533.42"/>
    <n v="0.05"/>
    <n v="3687.4829999999997"/>
    <n v="6"/>
    <n v="2025"/>
    <n v="0.26496744208773032"/>
  </r>
  <r>
    <s v="O09764"/>
    <s v="2024-04-18"/>
    <x v="0"/>
    <s v="Karnataka"/>
    <s v="Corporate"/>
    <s v="Fashion"/>
    <s v="Shirt"/>
    <n v="3"/>
    <n v="23984.639999999999"/>
    <n v="16407.75"/>
    <n v="0.21"/>
    <n v="2540.1156000000001"/>
    <n v="4"/>
    <n v="2024"/>
    <n v="0.10590592979506885"/>
  </r>
  <r>
    <s v="O09765"/>
    <s v="2025-04-01"/>
    <x v="2"/>
    <s v="Delhi"/>
    <s v="Corporate"/>
    <s v="Home"/>
    <s v="Sofa"/>
    <n v="5"/>
    <n v="23696.81"/>
    <n v="15141.45"/>
    <n v="0.06"/>
    <n v="7133.5514000000003"/>
    <n v="4"/>
    <n v="2025"/>
    <n v="0.30103424891367236"/>
  </r>
  <r>
    <s v="O09766"/>
    <s v="2024-11-17"/>
    <x v="2"/>
    <s v="Delhi"/>
    <s v="Consumer"/>
    <s v="Fashion"/>
    <s v="Jeans"/>
    <n v="4"/>
    <n v="35521.269999999997"/>
    <n v="22314.39"/>
    <n v="0.03"/>
    <n v="12141.241899999997"/>
    <n v="11"/>
    <n v="2024"/>
    <n v="0.34180202171825497"/>
  </r>
  <r>
    <s v="O09767"/>
    <s v="2025-03-14"/>
    <x v="6"/>
    <s v="Tamil Nadu"/>
    <s v="Consumer"/>
    <s v="Electronics"/>
    <s v="Tablet"/>
    <n v="2"/>
    <n v="26571.5"/>
    <n v="22528.6"/>
    <n v="0.03"/>
    <n v="3245.7550000000015"/>
    <n v="3"/>
    <n v="2025"/>
    <n v="0.12215174152757659"/>
  </r>
  <r>
    <s v="O09768"/>
    <s v="2025-03-16"/>
    <x v="7"/>
    <s v="Uttar Pradesh"/>
    <s v="Consumer"/>
    <s v="Beauty"/>
    <s v="Skincare"/>
    <n v="5"/>
    <n v="72087.009999999995"/>
    <n v="43657.7"/>
    <n v="0.08"/>
    <n v="22662.349199999997"/>
    <n v="3"/>
    <n v="2025"/>
    <n v="0.31437493662172977"/>
  </r>
  <r>
    <s v="O09769"/>
    <s v="2024-06-03"/>
    <x v="0"/>
    <s v="Karnataka"/>
    <s v="Corporate"/>
    <s v="Beauty"/>
    <s v="Skincare"/>
    <n v="4"/>
    <n v="33160.57"/>
    <n v="22947.16"/>
    <n v="0.19"/>
    <n v="3912.9016999999994"/>
    <n v="6"/>
    <n v="2024"/>
    <n v="0.11799862607910538"/>
  </r>
  <r>
    <s v="O09770"/>
    <s v="2024-04-01"/>
    <x v="4"/>
    <s v="Maharashtra"/>
    <s v="Consumer"/>
    <s v="Home"/>
    <s v="Sofa"/>
    <n v="5"/>
    <n v="31416.080000000002"/>
    <n v="21872.11"/>
    <n v="0"/>
    <n v="9543.9700000000012"/>
    <n v="4"/>
    <n v="2024"/>
    <n v="0.30379251644380839"/>
  </r>
  <r>
    <s v="O09771"/>
    <s v="2025-05-08"/>
    <x v="3"/>
    <s v="Telangana"/>
    <s v="SMB"/>
    <s v="Home"/>
    <s v="Lamp"/>
    <n v="4"/>
    <n v="22488.99"/>
    <n v="17601.86"/>
    <n v="0.14000000000000001"/>
    <n v="1738.6714000000006"/>
    <n v="5"/>
    <n v="2025"/>
    <n v="7.7312115839795401E-2"/>
  </r>
  <r>
    <s v="O09772"/>
    <s v="2024-07-19"/>
    <x v="4"/>
    <s v="Maharashtra"/>
    <s v="SMB"/>
    <s v="Fashion"/>
    <s v="Jacket"/>
    <n v="3"/>
    <n v="8516.25"/>
    <n v="6775.8"/>
    <n v="0.13"/>
    <n v="633.33749999999986"/>
    <n v="7"/>
    <n v="2024"/>
    <n v="7.4368119771025962E-2"/>
  </r>
  <r>
    <s v="O09773"/>
    <s v="2024-05-22"/>
    <x v="2"/>
    <s v="Delhi"/>
    <s v="Corporate"/>
    <s v="Fashion"/>
    <s v="Shoes"/>
    <n v="5"/>
    <n v="51387.41"/>
    <n v="30077.75"/>
    <n v="0.12"/>
    <n v="15143.170800000004"/>
    <n v="5"/>
    <n v="2024"/>
    <n v="0.29468639886695985"/>
  </r>
  <r>
    <s v="O09774"/>
    <s v="2024-10-25"/>
    <x v="1"/>
    <s v="Maharashtra"/>
    <s v="Consumer"/>
    <s v="Fashion"/>
    <s v="Shoes"/>
    <n v="4"/>
    <n v="14446.37"/>
    <n v="10350.120000000001"/>
    <n v="0.28000000000000003"/>
    <n v="51.266399999999521"/>
    <n v="10"/>
    <n v="2024"/>
    <n v="3.5487392334544606E-3"/>
  </r>
  <r>
    <s v="O09775"/>
    <s v="2024-11-22"/>
    <x v="3"/>
    <s v="Telangana"/>
    <s v="Corporate"/>
    <s v="Fashion"/>
    <s v="Jeans"/>
    <n v="3"/>
    <n v="25278.58"/>
    <n v="20324.5"/>
    <n v="0.05"/>
    <n v="3690.1510000000017"/>
    <n v="11"/>
    <n v="2024"/>
    <n v="0.14597936276483892"/>
  </r>
  <r>
    <s v="O09776"/>
    <s v="2025-01-21"/>
    <x v="0"/>
    <s v="Karnataka"/>
    <s v="Consumer"/>
    <s v="Home"/>
    <s v="Chair"/>
    <n v="4"/>
    <n v="43334.82"/>
    <n v="34227.1"/>
    <n v="0.08"/>
    <n v="5640.934400000001"/>
    <n v="1"/>
    <n v="2025"/>
    <n v="0.13017094336609686"/>
  </r>
  <r>
    <s v="O09777"/>
    <s v="2024-01-03"/>
    <x v="4"/>
    <s v="Maharashtra"/>
    <s v="Corporate"/>
    <s v="Beauty"/>
    <s v="Skincare"/>
    <n v="5"/>
    <n v="74314.62"/>
    <n v="41209.599999999999"/>
    <n v="0.2"/>
    <n v="18242.095999999998"/>
    <n v="1"/>
    <n v="2024"/>
    <n v="0.24547116031811775"/>
  </r>
  <r>
    <s v="O09778"/>
    <s v="2024-05-27"/>
    <x v="5"/>
    <s v="West Bengal"/>
    <s v="Consumer"/>
    <s v="Fashion"/>
    <s v="Shirt"/>
    <n v="2"/>
    <n v="16376.05"/>
    <n v="11943.76"/>
    <n v="0.12"/>
    <n v="2467.1639999999993"/>
    <n v="5"/>
    <n v="2024"/>
    <n v="0.15065684337798183"/>
  </r>
  <r>
    <s v="O09779"/>
    <s v="2024-08-22"/>
    <x v="6"/>
    <s v="Tamil Nadu"/>
    <s v="SMB"/>
    <s v="Home"/>
    <s v="Sofa"/>
    <n v="5"/>
    <n v="41386.15"/>
    <n v="33101.660000000003"/>
    <n v="0.01"/>
    <n v="7870.628499999998"/>
    <n v="8"/>
    <n v="2024"/>
    <n v="0.19017542100436977"/>
  </r>
  <r>
    <s v="O09780"/>
    <s v="2024-11-30"/>
    <x v="7"/>
    <s v="Uttar Pradesh"/>
    <s v="Corporate"/>
    <s v="Beauty"/>
    <s v="Haircare"/>
    <n v="5"/>
    <n v="47097.48"/>
    <n v="36956.03"/>
    <n v="0.01"/>
    <n v="9670.4752000000044"/>
    <n v="11"/>
    <n v="2024"/>
    <n v="0.20532893054999979"/>
  </r>
  <r>
    <s v="O09781"/>
    <s v="2025-05-16"/>
    <x v="3"/>
    <s v="Telangana"/>
    <s v="Corporate"/>
    <s v="Beauty"/>
    <s v="Skincare"/>
    <n v="1"/>
    <n v="4648.8999999999996"/>
    <n v="3474.95"/>
    <n v="0.25"/>
    <n v="11.724999999999909"/>
    <n v="5"/>
    <n v="2025"/>
    <n v="2.5221020026242572E-3"/>
  </r>
  <r>
    <s v="O09782"/>
    <s v="2024-08-05"/>
    <x v="2"/>
    <s v="Delhi"/>
    <s v="Corporate"/>
    <s v="Home"/>
    <s v="Chair"/>
    <n v="1"/>
    <n v="8015.99"/>
    <n v="6671.84"/>
    <n v="0.03"/>
    <n v="1103.6702999999998"/>
    <n v="8"/>
    <n v="2024"/>
    <n v="0.1376835924196512"/>
  </r>
  <r>
    <s v="O09783"/>
    <s v="2024-04-20"/>
    <x v="7"/>
    <s v="Uttar Pradesh"/>
    <s v="SMB"/>
    <s v="Home"/>
    <s v="Table"/>
    <n v="5"/>
    <n v="32594.62"/>
    <n v="24957.33"/>
    <n v="0.28000000000000003"/>
    <n v="-1489.2036000000026"/>
    <n v="4"/>
    <n v="2024"/>
    <n v="-4.568863205032004E-2"/>
  </r>
  <r>
    <s v="O09784"/>
    <s v="2025-04-29"/>
    <x v="6"/>
    <s v="Tamil Nadu"/>
    <s v="Corporate"/>
    <s v="Home"/>
    <s v="Table"/>
    <n v="1"/>
    <n v="12625.42"/>
    <n v="8965.5400000000009"/>
    <n v="0.04"/>
    <n v="3154.8631999999993"/>
    <n v="4"/>
    <n v="2025"/>
    <n v="0.24988184155457793"/>
  </r>
  <r>
    <s v="O09785"/>
    <s v="2024-01-11"/>
    <x v="6"/>
    <s v="Tamil Nadu"/>
    <s v="Consumer"/>
    <s v="Fashion"/>
    <s v="Shoes"/>
    <n v="2"/>
    <n v="5088.1099999999997"/>
    <n v="4121.37"/>
    <n v="0.19"/>
    <n v="-9.0000000011514203E-4"/>
    <n v="1"/>
    <n v="2024"/>
    <n v="-1.7688296835468221E-7"/>
  </r>
  <r>
    <s v="O09786"/>
    <s v="2025-04-28"/>
    <x v="3"/>
    <s v="Telangana"/>
    <s v="SMB"/>
    <s v="Beauty"/>
    <s v="Skincare"/>
    <n v="4"/>
    <n v="6570.95"/>
    <n v="3939.4"/>
    <n v="0.03"/>
    <n v="2434.4214999999999"/>
    <n v="4"/>
    <n v="2025"/>
    <n v="0.37048242643757751"/>
  </r>
  <r>
    <s v="O09787"/>
    <s v="2025-01-20"/>
    <x v="5"/>
    <s v="West Bengal"/>
    <s v="Consumer"/>
    <s v="Electronics"/>
    <s v="Headphones"/>
    <n v="5"/>
    <n v="70076.990000000005"/>
    <n v="42353.440000000002"/>
    <n v="0.28000000000000003"/>
    <n v="8101.9928"/>
    <n v="1"/>
    <n v="2025"/>
    <n v="0.11561559364921352"/>
  </r>
  <r>
    <s v="O09788"/>
    <s v="2024-01-04"/>
    <x v="0"/>
    <s v="Karnataka"/>
    <s v="SMB"/>
    <s v="Fashion"/>
    <s v="Jeans"/>
    <n v="5"/>
    <n v="15571.19"/>
    <n v="9963.33"/>
    <n v="0.27"/>
    <n v="1403.6387000000004"/>
    <n v="1"/>
    <n v="2024"/>
    <n v="9.0143315957226161E-2"/>
  </r>
  <r>
    <s v="O09789"/>
    <s v="2024-04-30"/>
    <x v="4"/>
    <s v="Maharashtra"/>
    <s v="SMB"/>
    <s v="Fashion"/>
    <s v="Shoes"/>
    <n v="3"/>
    <n v="15226.01"/>
    <n v="9095.56"/>
    <n v="0.22"/>
    <n v="2780.7278000000006"/>
    <n v="4"/>
    <n v="2024"/>
    <n v="0.18263010466957533"/>
  </r>
  <r>
    <s v="O09790"/>
    <s v="2025-02-08"/>
    <x v="0"/>
    <s v="Karnataka"/>
    <s v="Consumer"/>
    <s v="Electronics"/>
    <s v="Laptop"/>
    <n v="4"/>
    <n v="11237.82"/>
    <n v="9229.89"/>
    <n v="0.12"/>
    <n v="659.39160000000038"/>
    <n v="2"/>
    <n v="2025"/>
    <n v="5.8676113338708077E-2"/>
  </r>
  <r>
    <s v="O09791"/>
    <s v="2024-03-03"/>
    <x v="5"/>
    <s v="West Bengal"/>
    <s v="Consumer"/>
    <s v="Home"/>
    <s v="Chair"/>
    <n v="5"/>
    <n v="52592.57"/>
    <n v="37220.730000000003"/>
    <n v="0.16"/>
    <n v="6957.0287999999964"/>
    <n v="3"/>
    <n v="2024"/>
    <n v="0.13228159034631692"/>
  </r>
  <r>
    <s v="O09792"/>
    <s v="2024-07-26"/>
    <x v="1"/>
    <s v="Maharashtra"/>
    <s v="Corporate"/>
    <s v="Electronics"/>
    <s v="Tablet"/>
    <n v="5"/>
    <n v="4580.55"/>
    <n v="3760.44"/>
    <n v="0.21"/>
    <n v="-141.80549999999982"/>
    <n v="7"/>
    <n v="2024"/>
    <n v="-3.0958181877722066E-2"/>
  </r>
  <r>
    <s v="O09793"/>
    <s v="2024-03-20"/>
    <x v="6"/>
    <s v="Tamil Nadu"/>
    <s v="SMB"/>
    <s v="Beauty"/>
    <s v="Haircare"/>
    <n v="2"/>
    <n v="20015.759999999998"/>
    <n v="11761.97"/>
    <n v="0.2"/>
    <n v="4250.637999999999"/>
    <n v="3"/>
    <n v="2024"/>
    <n v="0.21236455672929727"/>
  </r>
  <r>
    <s v="O09794"/>
    <s v="2024-01-13"/>
    <x v="2"/>
    <s v="Delhi"/>
    <s v="Corporate"/>
    <s v="Electronics"/>
    <s v="Tablet"/>
    <n v="5"/>
    <n v="68976.3"/>
    <n v="53893.89"/>
    <n v="0.09"/>
    <n v="8874.5430000000033"/>
    <n v="1"/>
    <n v="2024"/>
    <n v="0.12866075739058203"/>
  </r>
  <r>
    <s v="O09795"/>
    <s v="2024-04-01"/>
    <x v="4"/>
    <s v="Maharashtra"/>
    <s v="Corporate"/>
    <s v="Electronics"/>
    <s v="Tablet"/>
    <n v="5"/>
    <n v="5099.58"/>
    <n v="4304.5200000000004"/>
    <n v="0.17"/>
    <n v="-71.868600000000583"/>
    <n v="4"/>
    <n v="2024"/>
    <n v="-1.4093042956478884E-2"/>
  </r>
  <r>
    <s v="O09796"/>
    <s v="2025-03-17"/>
    <x v="6"/>
    <s v="Tamil Nadu"/>
    <s v="SMB"/>
    <s v="Home"/>
    <s v="Table"/>
    <n v="3"/>
    <n v="17490.46"/>
    <n v="9809.14"/>
    <n v="0.28999999999999998"/>
    <n v="2609.0866000000005"/>
    <n v="3"/>
    <n v="2025"/>
    <n v="0.14917198289810563"/>
  </r>
  <r>
    <s v="O09797"/>
    <s v="2024-04-20"/>
    <x v="2"/>
    <s v="Delhi"/>
    <s v="SMB"/>
    <s v="Electronics"/>
    <s v="Tablet"/>
    <n v="5"/>
    <n v="50341.16"/>
    <n v="34561.199999999997"/>
    <n v="0.19"/>
    <n v="6215.1396000000059"/>
    <n v="4"/>
    <n v="2024"/>
    <n v="0.12346039701905966"/>
  </r>
  <r>
    <s v="O09798"/>
    <s v="2025-03-27"/>
    <x v="0"/>
    <s v="Karnataka"/>
    <s v="Consumer"/>
    <s v="Beauty"/>
    <s v="Skincare"/>
    <n v="4"/>
    <n v="29293.360000000001"/>
    <n v="18818.2"/>
    <n v="0.03"/>
    <n v="9596.359199999999"/>
    <n v="3"/>
    <n v="2025"/>
    <n v="0.32759503177511895"/>
  </r>
  <r>
    <s v="O09799"/>
    <s v="2024-02-10"/>
    <x v="2"/>
    <s v="Delhi"/>
    <s v="Corporate"/>
    <s v="Electronics"/>
    <s v="Laptop"/>
    <n v="1"/>
    <n v="10190.01"/>
    <n v="8068.88"/>
    <n v="0.17"/>
    <n v="388.8282999999999"/>
    <n v="2"/>
    <n v="2024"/>
    <n v="3.8157793760751943E-2"/>
  </r>
  <r>
    <s v="O09800"/>
    <s v="2024-05-31"/>
    <x v="0"/>
    <s v="Karnataka"/>
    <s v="SMB"/>
    <s v="Fashion"/>
    <s v="Shoes"/>
    <n v="1"/>
    <n v="3119"/>
    <n v="1883.84"/>
    <n v="0.02"/>
    <n v="1172.78"/>
    <n v="5"/>
    <n v="2024"/>
    <n v="0.37601154216094901"/>
  </r>
  <r>
    <s v="O09801"/>
    <s v="2024-11-05"/>
    <x v="6"/>
    <s v="Tamil Nadu"/>
    <s v="Corporate"/>
    <s v="Home"/>
    <s v="Table"/>
    <n v="5"/>
    <n v="40408.46"/>
    <n v="26312.75"/>
    <n v="0.04"/>
    <n v="12479.371599999999"/>
    <n v="11"/>
    <n v="2024"/>
    <n v="0.308830665657637"/>
  </r>
  <r>
    <s v="O09802"/>
    <s v="2025-04-01"/>
    <x v="0"/>
    <s v="Karnataka"/>
    <s v="Corporate"/>
    <s v="Fashion"/>
    <s v="Shirt"/>
    <n v="2"/>
    <n v="10394.75"/>
    <n v="8672.69"/>
    <n v="0.22"/>
    <n v="-564.78500000000031"/>
    <n v="4"/>
    <n v="2025"/>
    <n v="-5.4333678058635398E-2"/>
  </r>
  <r>
    <s v="O09803"/>
    <s v="2024-07-03"/>
    <x v="1"/>
    <s v="Maharashtra"/>
    <s v="SMB"/>
    <s v="Home"/>
    <s v="Table"/>
    <n v="3"/>
    <n v="28922.39"/>
    <n v="21336.43"/>
    <n v="0.01"/>
    <n v="7296.7360999999992"/>
    <n v="7"/>
    <n v="2024"/>
    <n v="0.25228676122547272"/>
  </r>
  <r>
    <s v="O09804"/>
    <s v="2024-08-13"/>
    <x v="1"/>
    <s v="Maharashtra"/>
    <s v="Consumer"/>
    <s v="Home"/>
    <s v="Table"/>
    <n v="2"/>
    <n v="20470.07"/>
    <n v="16821.599999999999"/>
    <n v="0.18"/>
    <n v="-36.142599999998765"/>
    <n v="8"/>
    <n v="2024"/>
    <n v="-1.7656314804980523E-3"/>
  </r>
  <r>
    <s v="O09805"/>
    <s v="2025-03-28"/>
    <x v="5"/>
    <s v="West Bengal"/>
    <s v="Corporate"/>
    <s v="Electronics"/>
    <s v="Tablet"/>
    <n v="3"/>
    <n v="44379.06"/>
    <n v="27898.43"/>
    <n v="0.19"/>
    <n v="8048.6085999999978"/>
    <n v="3"/>
    <n v="2025"/>
    <n v="0.18136050200252096"/>
  </r>
  <r>
    <s v="O09806"/>
    <s v="2024-06-13"/>
    <x v="7"/>
    <s v="Uttar Pradesh"/>
    <s v="SMB"/>
    <s v="Electronics"/>
    <s v="Laptop"/>
    <n v="5"/>
    <n v="66371.13"/>
    <n v="47288.55"/>
    <n v="0.2"/>
    <n v="5808.3539999999994"/>
    <n v="6"/>
    <n v="2024"/>
    <n v="8.7513260660169553E-2"/>
  </r>
  <r>
    <s v="O09807"/>
    <s v="2024-04-19"/>
    <x v="0"/>
    <s v="Karnataka"/>
    <s v="SMB"/>
    <s v="Electronics"/>
    <s v="Laptop"/>
    <n v="3"/>
    <n v="17355.830000000002"/>
    <n v="14300.29"/>
    <n v="0.01"/>
    <n v="2881.9817000000007"/>
    <n v="4"/>
    <n v="2024"/>
    <n v="0.1660526578100846"/>
  </r>
  <r>
    <s v="O09808"/>
    <s v="2025-05-28"/>
    <x v="4"/>
    <s v="Maharashtra"/>
    <s v="SMB"/>
    <s v="Electronics"/>
    <s v="Laptop"/>
    <n v="3"/>
    <n v="37210.519999999997"/>
    <n v="23389.55"/>
    <n v="0.23"/>
    <n v="5262.5503999999983"/>
    <n v="5"/>
    <n v="2025"/>
    <n v="0.14142641382060769"/>
  </r>
  <r>
    <s v="O09809"/>
    <s v="2024-01-16"/>
    <x v="6"/>
    <s v="Tamil Nadu"/>
    <s v="SMB"/>
    <s v="Home"/>
    <s v="Table"/>
    <n v="3"/>
    <n v="28739.52"/>
    <n v="19943.349999999999"/>
    <n v="0.17"/>
    <n v="3910.4516000000012"/>
    <n v="1"/>
    <n v="2024"/>
    <n v="0.13606530658827987"/>
  </r>
  <r>
    <s v="O09810"/>
    <s v="2024-09-24"/>
    <x v="5"/>
    <s v="West Bengal"/>
    <s v="Corporate"/>
    <s v="Beauty"/>
    <s v="Makeup"/>
    <n v="1"/>
    <n v="2615.29"/>
    <n v="1754.21"/>
    <n v="0.25"/>
    <n v="207.25749999999994"/>
    <n v="9"/>
    <n v="2024"/>
    <n v="7.9248381632629622E-2"/>
  </r>
  <r>
    <s v="O09811"/>
    <s v="2024-09-09"/>
    <x v="1"/>
    <s v="Maharashtra"/>
    <s v="Consumer"/>
    <s v="Electronics"/>
    <s v="Headphones"/>
    <n v="3"/>
    <n v="35271.5"/>
    <n v="27648.17"/>
    <n v="0.13"/>
    <n v="3038.0350000000017"/>
    <n v="9"/>
    <n v="2024"/>
    <n v="8.613285513800098E-2"/>
  </r>
  <r>
    <s v="O09812"/>
    <s v="2024-01-21"/>
    <x v="6"/>
    <s v="Tamil Nadu"/>
    <s v="SMB"/>
    <s v="Home"/>
    <s v="Lamp"/>
    <n v="3"/>
    <n v="26983.51"/>
    <n v="16118.58"/>
    <n v="0.22"/>
    <n v="4928.5577999999987"/>
    <n v="1"/>
    <n v="2024"/>
    <n v="0.18265073001992696"/>
  </r>
  <r>
    <s v="O09813"/>
    <s v="2025-04-08"/>
    <x v="2"/>
    <s v="Delhi"/>
    <s v="SMB"/>
    <s v="Beauty"/>
    <s v="Makeup"/>
    <n v="5"/>
    <n v="71638.41"/>
    <n v="51880.31"/>
    <n v="0.11"/>
    <n v="11877.874900000006"/>
    <n v="4"/>
    <n v="2025"/>
    <n v="0.16580316201881093"/>
  </r>
  <r>
    <s v="O09814"/>
    <s v="2025-06-18"/>
    <x v="7"/>
    <s v="Uttar Pradesh"/>
    <s v="Corporate"/>
    <s v="Beauty"/>
    <s v="Haircare"/>
    <n v="2"/>
    <n v="22581.48"/>
    <n v="18919.61"/>
    <n v="7.0000000000000007E-2"/>
    <n v="2081.1663999999992"/>
    <n v="6"/>
    <n v="2025"/>
    <n v="9.2162533190915705E-2"/>
  </r>
  <r>
    <s v="O09815"/>
    <s v="2025-04-27"/>
    <x v="2"/>
    <s v="Delhi"/>
    <s v="Consumer"/>
    <s v="Electronics"/>
    <s v="Headphones"/>
    <n v="5"/>
    <n v="46732.27"/>
    <n v="32338.98"/>
    <n v="0.09"/>
    <n v="10187.385699999999"/>
    <n v="4"/>
    <n v="2025"/>
    <n v="0.21799466835229703"/>
  </r>
  <r>
    <s v="O09816"/>
    <s v="2025-06-08"/>
    <x v="7"/>
    <s v="Uttar Pradesh"/>
    <s v="Consumer"/>
    <s v="Electronics"/>
    <s v="Tablet"/>
    <n v="4"/>
    <n v="12734.36"/>
    <n v="7595.88"/>
    <n v="0.16"/>
    <n v="3100.9824000000003"/>
    <n v="6"/>
    <n v="2025"/>
    <n v="0.24351301518097496"/>
  </r>
  <r>
    <s v="O09817"/>
    <s v="2025-05-24"/>
    <x v="0"/>
    <s v="Karnataka"/>
    <s v="Consumer"/>
    <s v="Fashion"/>
    <s v="Shoes"/>
    <n v="1"/>
    <n v="10725.65"/>
    <n v="6888.04"/>
    <n v="0.27"/>
    <n v="941.68449999999939"/>
    <n v="5"/>
    <n v="2025"/>
    <n v="8.7797429526415588E-2"/>
  </r>
  <r>
    <s v="O09818"/>
    <s v="2025-03-01"/>
    <x v="3"/>
    <s v="Telangana"/>
    <s v="Consumer"/>
    <s v="Home"/>
    <s v="Table"/>
    <n v="2"/>
    <n v="21485.360000000001"/>
    <n v="15671.74"/>
    <n v="0.23"/>
    <n v="871.98720000000048"/>
    <n v="3"/>
    <n v="2025"/>
    <n v="4.0585179862008387E-2"/>
  </r>
  <r>
    <s v="O09819"/>
    <s v="2025-03-13"/>
    <x v="7"/>
    <s v="Uttar Pradesh"/>
    <s v="Consumer"/>
    <s v="Home"/>
    <s v="Chair"/>
    <n v="1"/>
    <n v="4451.53"/>
    <n v="2752.23"/>
    <n v="0.13"/>
    <n v="1120.6010999999999"/>
    <n v="3"/>
    <n v="2025"/>
    <n v="0.2517339206969289"/>
  </r>
  <r>
    <s v="O09820"/>
    <s v="2024-07-21"/>
    <x v="7"/>
    <s v="Uttar Pradesh"/>
    <s v="Corporate"/>
    <s v="Home"/>
    <s v="Chair"/>
    <n v="2"/>
    <n v="7144.85"/>
    <n v="5377.72"/>
    <n v="0.16"/>
    <n v="623.95399999999995"/>
    <n v="7"/>
    <n v="2024"/>
    <n v="8.732919515455187E-2"/>
  </r>
  <r>
    <s v="O09821"/>
    <s v="2024-05-18"/>
    <x v="2"/>
    <s v="Delhi"/>
    <s v="Consumer"/>
    <s v="Beauty"/>
    <s v="Perfume"/>
    <n v="3"/>
    <n v="18585.2"/>
    <n v="10534.97"/>
    <n v="0.05"/>
    <n v="7120.9700000000012"/>
    <n v="5"/>
    <n v="2024"/>
    <n v="0.38315272367259973"/>
  </r>
  <r>
    <s v="O09822"/>
    <s v="2024-06-23"/>
    <x v="5"/>
    <s v="West Bengal"/>
    <s v="Corporate"/>
    <s v="Electronics"/>
    <s v="Tablet"/>
    <n v="4"/>
    <n v="13617.16"/>
    <n v="8083.19"/>
    <n v="0"/>
    <n v="5533.97"/>
    <n v="6"/>
    <n v="2024"/>
    <n v="0.40639678170778637"/>
  </r>
  <r>
    <s v="O09823"/>
    <s v="2024-11-27"/>
    <x v="0"/>
    <s v="Karnataka"/>
    <s v="Corporate"/>
    <s v="Beauty"/>
    <s v="Haircare"/>
    <n v="5"/>
    <n v="58328.53"/>
    <n v="42757.07"/>
    <n v="7.0000000000000007E-2"/>
    <n v="11488.462899999999"/>
    <n v="11"/>
    <n v="2024"/>
    <n v="0.19696129664162629"/>
  </r>
  <r>
    <s v="O09824"/>
    <s v="2025-02-12"/>
    <x v="2"/>
    <s v="Delhi"/>
    <s v="SMB"/>
    <s v="Electronics"/>
    <s v="Phone"/>
    <n v="2"/>
    <n v="2257.5700000000002"/>
    <n v="1702.77"/>
    <n v="0.28000000000000003"/>
    <n v="-77.319599999999923"/>
    <n v="2"/>
    <n v="2025"/>
    <n v="-3.424903768210949E-2"/>
  </r>
  <r>
    <s v="O09825"/>
    <s v="2025-01-14"/>
    <x v="6"/>
    <s v="Tamil Nadu"/>
    <s v="SMB"/>
    <s v="Electronics"/>
    <s v="Phone"/>
    <n v="2"/>
    <n v="6251.84"/>
    <n v="4074.95"/>
    <n v="0.14000000000000001"/>
    <n v="1301.6324000000002"/>
    <n v="1"/>
    <n v="2025"/>
    <n v="0.20819988995239805"/>
  </r>
  <r>
    <s v="O09826"/>
    <s v="2024-11-24"/>
    <x v="0"/>
    <s v="Karnataka"/>
    <s v="Consumer"/>
    <s v="Electronics"/>
    <s v="Phone"/>
    <n v="3"/>
    <n v="24794.35"/>
    <n v="18634.39"/>
    <n v="0.22"/>
    <n v="705.20299999999952"/>
    <n v="11"/>
    <n v="2024"/>
    <n v="2.8442084587819386E-2"/>
  </r>
  <r>
    <s v="O09827"/>
    <s v="2024-11-23"/>
    <x v="2"/>
    <s v="Delhi"/>
    <s v="SMB"/>
    <s v="Beauty"/>
    <s v="Haircare"/>
    <n v="2"/>
    <n v="1272.07"/>
    <n v="733.77"/>
    <n v="0.1"/>
    <n v="411.09299999999996"/>
    <n v="11"/>
    <n v="2024"/>
    <n v="0.32316853632268661"/>
  </r>
  <r>
    <s v="O09828"/>
    <s v="2024-06-22"/>
    <x v="2"/>
    <s v="Delhi"/>
    <s v="SMB"/>
    <s v="Beauty"/>
    <s v="Perfume"/>
    <n v="2"/>
    <n v="19473.080000000002"/>
    <n v="14287.4"/>
    <n v="0.28000000000000003"/>
    <n v="-266.78239999999914"/>
    <n v="6"/>
    <n v="2024"/>
    <n v="-1.3700061828945349E-2"/>
  </r>
  <r>
    <s v="O09829"/>
    <s v="2024-08-27"/>
    <x v="1"/>
    <s v="Maharashtra"/>
    <s v="SMB"/>
    <s v="Fashion"/>
    <s v="Jeans"/>
    <n v="1"/>
    <n v="2598.94"/>
    <n v="1866.72"/>
    <n v="0.15"/>
    <n v="342.37900000000002"/>
    <n v="8"/>
    <n v="2024"/>
    <n v="0.13173793931372021"/>
  </r>
  <r>
    <s v="O09830"/>
    <s v="2025-02-15"/>
    <x v="5"/>
    <s v="West Bengal"/>
    <s v="Consumer"/>
    <s v="Home"/>
    <s v="Sofa"/>
    <n v="2"/>
    <n v="11205.86"/>
    <n v="6581.06"/>
    <n v="0.14000000000000001"/>
    <n v="3055.9795999999997"/>
    <n v="2"/>
    <n v="2025"/>
    <n v="0.27271263428242004"/>
  </r>
  <r>
    <s v="O09831"/>
    <s v="2024-03-21"/>
    <x v="2"/>
    <s v="Delhi"/>
    <s v="Corporate"/>
    <s v="Beauty"/>
    <s v="Haircare"/>
    <n v="3"/>
    <n v="35968.160000000003"/>
    <n v="28105.35"/>
    <n v="0.24"/>
    <n v="-769.54839999999604"/>
    <n v="3"/>
    <n v="2024"/>
    <n v="-2.1395267369806962E-2"/>
  </r>
  <r>
    <s v="O09832"/>
    <s v="2024-04-26"/>
    <x v="5"/>
    <s v="West Bengal"/>
    <s v="Consumer"/>
    <s v="Fashion"/>
    <s v="Jacket"/>
    <n v="5"/>
    <n v="6695.06"/>
    <n v="4403.3500000000004"/>
    <n v="0.27"/>
    <n v="484.04379999999992"/>
    <n v="4"/>
    <n v="2024"/>
    <n v="7.2298650049439417E-2"/>
  </r>
  <r>
    <s v="O09833"/>
    <s v="2025-05-29"/>
    <x v="3"/>
    <s v="Telangana"/>
    <s v="SMB"/>
    <s v="Fashion"/>
    <s v="Jacket"/>
    <n v="4"/>
    <n v="33429.74"/>
    <n v="27095.040000000001"/>
    <n v="0.26"/>
    <n v="-2357.0324000000019"/>
    <n v="5"/>
    <n v="2025"/>
    <n v="-7.0507051505635465E-2"/>
  </r>
  <r>
    <s v="O09834"/>
    <s v="2024-05-13"/>
    <x v="4"/>
    <s v="Maharashtra"/>
    <s v="Corporate"/>
    <s v="Electronics"/>
    <s v="Headphones"/>
    <n v="1"/>
    <n v="14966.59"/>
    <n v="9455.99"/>
    <n v="0.25"/>
    <n v="1768.9525000000003"/>
    <n v="5"/>
    <n v="2024"/>
    <n v="0.11819342281708795"/>
  </r>
  <r>
    <s v="O09835"/>
    <s v="2024-02-11"/>
    <x v="1"/>
    <s v="Maharashtra"/>
    <s v="Consumer"/>
    <s v="Beauty"/>
    <s v="Haircare"/>
    <n v="1"/>
    <n v="1211.4100000000001"/>
    <n v="685.37"/>
    <n v="0.02"/>
    <n v="501.81180000000006"/>
    <n v="2"/>
    <n v="2024"/>
    <n v="0.41423778902270908"/>
  </r>
  <r>
    <s v="O09836"/>
    <s v="2024-06-12"/>
    <x v="6"/>
    <s v="Tamil Nadu"/>
    <s v="Corporate"/>
    <s v="Electronics"/>
    <s v="Laptop"/>
    <n v="3"/>
    <n v="12019.31"/>
    <n v="8435.2800000000007"/>
    <n v="0.11"/>
    <n v="2261.9058999999988"/>
    <n v="6"/>
    <n v="2024"/>
    <n v="0.18818933033593432"/>
  </r>
  <r>
    <s v="O09837"/>
    <s v="2024-12-21"/>
    <x v="0"/>
    <s v="Karnataka"/>
    <s v="Consumer"/>
    <s v="Home"/>
    <s v="Sofa"/>
    <n v="1"/>
    <n v="13690.25"/>
    <n v="11412.53"/>
    <n v="0.28999999999999998"/>
    <n v="-1692.4525000000003"/>
    <n v="12"/>
    <n v="2024"/>
    <n v="-0.12362465988568509"/>
  </r>
  <r>
    <s v="O09838"/>
    <s v="2024-02-06"/>
    <x v="4"/>
    <s v="Maharashtra"/>
    <s v="SMB"/>
    <s v="Home"/>
    <s v="Table"/>
    <n v="4"/>
    <n v="10970.94"/>
    <n v="8918.42"/>
    <n v="0.16"/>
    <n v="297.1696000000004"/>
    <n v="2"/>
    <n v="2024"/>
    <n v="2.7086977050280139E-2"/>
  </r>
  <r>
    <s v="O09839"/>
    <s v="2024-09-04"/>
    <x v="3"/>
    <s v="Telangana"/>
    <s v="Consumer"/>
    <s v="Fashion"/>
    <s v="Shoes"/>
    <n v="2"/>
    <n v="28889.85"/>
    <n v="16247.12"/>
    <n v="0.08"/>
    <n v="10331.541999999998"/>
    <n v="9"/>
    <n v="2024"/>
    <n v="0.35761840231084613"/>
  </r>
  <r>
    <s v="O09840"/>
    <s v="2024-09-11"/>
    <x v="3"/>
    <s v="Telangana"/>
    <s v="Consumer"/>
    <s v="Beauty"/>
    <s v="Haircare"/>
    <n v="4"/>
    <n v="47502.74"/>
    <n v="35292.21"/>
    <n v="0.27"/>
    <n v="-615.20980000000236"/>
    <n v="9"/>
    <n v="2024"/>
    <n v="-1.2951038192744301E-2"/>
  </r>
  <r>
    <s v="O09841"/>
    <s v="2025-03-23"/>
    <x v="2"/>
    <s v="Delhi"/>
    <s v="Consumer"/>
    <s v="Fashion"/>
    <s v="Shoes"/>
    <n v="1"/>
    <n v="8995.01"/>
    <n v="5877.26"/>
    <n v="0.22"/>
    <n v="1138.8478"/>
    <n v="3"/>
    <n v="2025"/>
    <n v="0.12660884201351638"/>
  </r>
  <r>
    <s v="O09842"/>
    <s v="2024-08-26"/>
    <x v="3"/>
    <s v="Telangana"/>
    <s v="SMB"/>
    <s v="Home"/>
    <s v="Lamp"/>
    <n v="4"/>
    <n v="44684.67"/>
    <n v="29309.77"/>
    <n v="0.14000000000000001"/>
    <n v="9119.046199999997"/>
    <n v="8"/>
    <n v="2024"/>
    <n v="0.20407549613771339"/>
  </r>
  <r>
    <s v="O09843"/>
    <s v="2024-02-13"/>
    <x v="2"/>
    <s v="Delhi"/>
    <s v="Corporate"/>
    <s v="Home"/>
    <s v="Sofa"/>
    <n v="2"/>
    <n v="18954.759999999998"/>
    <n v="16096.08"/>
    <n v="0.19"/>
    <n v="-742.72440000000142"/>
    <n v="2"/>
    <n v="2024"/>
    <n v="-3.9184057197242356E-2"/>
  </r>
  <r>
    <s v="O09844"/>
    <s v="2024-06-11"/>
    <x v="6"/>
    <s v="Tamil Nadu"/>
    <s v="Corporate"/>
    <s v="Beauty"/>
    <s v="Makeup"/>
    <n v="1"/>
    <n v="3328.48"/>
    <n v="1978.06"/>
    <n v="0.1"/>
    <n v="1017.5720000000001"/>
    <n v="6"/>
    <n v="2024"/>
    <n v="0.30571672354948809"/>
  </r>
  <r>
    <s v="O09845"/>
    <s v="2025-02-05"/>
    <x v="3"/>
    <s v="Telangana"/>
    <s v="SMB"/>
    <s v="Beauty"/>
    <s v="Makeup"/>
    <n v="1"/>
    <n v="3359.38"/>
    <n v="2245.88"/>
    <n v="0.27"/>
    <n v="206.46739999999988"/>
    <n v="2"/>
    <n v="2025"/>
    <n v="6.1459971780507078E-2"/>
  </r>
  <r>
    <s v="O09846"/>
    <s v="2024-04-20"/>
    <x v="0"/>
    <s v="Karnataka"/>
    <s v="Corporate"/>
    <s v="Fashion"/>
    <s v="Shirt"/>
    <n v="2"/>
    <n v="9517.18"/>
    <n v="5800.32"/>
    <n v="0.27"/>
    <n v="1147.2214000000004"/>
    <n v="4"/>
    <n v="2024"/>
    <n v="0.12054215639506664"/>
  </r>
  <r>
    <s v="O09847"/>
    <s v="2025-03-03"/>
    <x v="7"/>
    <s v="Uttar Pradesh"/>
    <s v="Consumer"/>
    <s v="Electronics"/>
    <s v="Laptop"/>
    <n v="2"/>
    <n v="28616.44"/>
    <n v="23507.72"/>
    <n v="0.24"/>
    <n v="-1759.2256000000016"/>
    <n v="3"/>
    <n v="2025"/>
    <n v="-6.1476046636129503E-2"/>
  </r>
  <r>
    <s v="O09848"/>
    <s v="2025-03-17"/>
    <x v="1"/>
    <s v="Maharashtra"/>
    <s v="Consumer"/>
    <s v="Fashion"/>
    <s v="Jacket"/>
    <n v="4"/>
    <n v="48986.76"/>
    <n v="38216.85"/>
    <n v="0.26"/>
    <n v="-1966.6475999999966"/>
    <n v="3"/>
    <n v="2025"/>
    <n v="-4.0146513057813915E-2"/>
  </r>
  <r>
    <s v="O09849"/>
    <s v="2025-03-02"/>
    <x v="0"/>
    <s v="Karnataka"/>
    <s v="SMB"/>
    <s v="Home"/>
    <s v="Sofa"/>
    <n v="4"/>
    <n v="56376.4"/>
    <n v="34873.730000000003"/>
    <n v="0.05"/>
    <n v="18683.849999999999"/>
    <n v="3"/>
    <n v="2025"/>
    <n v="0.33141261236971498"/>
  </r>
  <r>
    <s v="O09850"/>
    <s v="2024-01-10"/>
    <x v="6"/>
    <s v="Tamil Nadu"/>
    <s v="SMB"/>
    <s v="Electronics"/>
    <s v="Headphones"/>
    <n v="2"/>
    <n v="1638.24"/>
    <n v="1323.03"/>
    <n v="0.1"/>
    <n v="151.38600000000002"/>
    <n v="1"/>
    <n v="2024"/>
    <n v="9.2407705830647544E-2"/>
  </r>
  <r>
    <s v="O09851"/>
    <s v="2024-02-08"/>
    <x v="7"/>
    <s v="Uttar Pradesh"/>
    <s v="Consumer"/>
    <s v="Home"/>
    <s v="Table"/>
    <n v="4"/>
    <n v="47002.31"/>
    <n v="34370.03"/>
    <n v="0.12"/>
    <n v="6992.0027999999993"/>
    <n v="2"/>
    <n v="2024"/>
    <n v="0.1487587056891459"/>
  </r>
  <r>
    <s v="O09852"/>
    <s v="2025-02-02"/>
    <x v="6"/>
    <s v="Tamil Nadu"/>
    <s v="SMB"/>
    <s v="Home"/>
    <s v="Lamp"/>
    <n v="5"/>
    <n v="68172.350000000006"/>
    <n v="41044.51"/>
    <n v="0.23"/>
    <n v="11448.199500000002"/>
    <n v="2"/>
    <n v="2025"/>
    <n v="0.16793024591348255"/>
  </r>
  <r>
    <s v="O09853"/>
    <s v="2024-06-08"/>
    <x v="7"/>
    <s v="Uttar Pradesh"/>
    <s v="Corporate"/>
    <s v="Electronics"/>
    <s v="Laptop"/>
    <n v="5"/>
    <n v="67645.36"/>
    <n v="40073.35"/>
    <n v="0.28999999999999998"/>
    <n v="7954.8556000000026"/>
    <n v="6"/>
    <n v="2024"/>
    <n v="0.11759647077050078"/>
  </r>
  <r>
    <s v="O09854"/>
    <s v="2025-06-10"/>
    <x v="5"/>
    <s v="West Bengal"/>
    <s v="SMB"/>
    <s v="Fashion"/>
    <s v="Shirt"/>
    <n v="4"/>
    <n v="51175.88"/>
    <n v="38435.410000000003"/>
    <n v="0.3"/>
    <n v="-2612.2940000000053"/>
    <n v="6"/>
    <n v="2025"/>
    <n v="-5.104541436317276E-2"/>
  </r>
  <r>
    <s v="O09855"/>
    <s v="2024-03-04"/>
    <x v="5"/>
    <s v="West Bengal"/>
    <s v="Corporate"/>
    <s v="Beauty"/>
    <s v="Haircare"/>
    <n v="2"/>
    <n v="28515.05"/>
    <n v="23332.94"/>
    <n v="0.15"/>
    <n v="904.85250000000087"/>
    <n v="3"/>
    <n v="2024"/>
    <n v="3.1732453563995185E-2"/>
  </r>
  <r>
    <s v="O09856"/>
    <s v="2024-01-24"/>
    <x v="3"/>
    <s v="Telangana"/>
    <s v="Corporate"/>
    <s v="Electronics"/>
    <s v="Headphones"/>
    <n v="4"/>
    <n v="13636.16"/>
    <n v="8762.08"/>
    <n v="0.06"/>
    <n v="4055.9103999999998"/>
    <n v="1"/>
    <n v="2024"/>
    <n v="0.29743787107220798"/>
  </r>
  <r>
    <s v="O09857"/>
    <s v="2025-01-20"/>
    <x v="1"/>
    <s v="Maharashtra"/>
    <s v="Corporate"/>
    <s v="Beauty"/>
    <s v="Haircare"/>
    <n v="3"/>
    <n v="17487.900000000001"/>
    <n v="11033.73"/>
    <n v="0.18"/>
    <n v="3306.3480000000018"/>
    <n v="1"/>
    <n v="2025"/>
    <n v="0.18906489629972734"/>
  </r>
  <r>
    <s v="O09858"/>
    <s v="2025-04-17"/>
    <x v="7"/>
    <s v="Uttar Pradesh"/>
    <s v="Corporate"/>
    <s v="Beauty"/>
    <s v="Haircare"/>
    <n v="2"/>
    <n v="3904.62"/>
    <n v="3287.58"/>
    <n v="0.04"/>
    <n v="460.85519999999997"/>
    <n v="4"/>
    <n v="2025"/>
    <n v="0.11802818199978486"/>
  </r>
  <r>
    <s v="O09859"/>
    <s v="2024-12-24"/>
    <x v="2"/>
    <s v="Delhi"/>
    <s v="Corporate"/>
    <s v="Beauty"/>
    <s v="Haircare"/>
    <n v="5"/>
    <n v="24353.43"/>
    <n v="17910.98"/>
    <n v="0.23"/>
    <n v="841.16110000000026"/>
    <n v="12"/>
    <n v="2024"/>
    <n v="3.4539738344865602E-2"/>
  </r>
  <r>
    <s v="O09860"/>
    <s v="2024-07-14"/>
    <x v="7"/>
    <s v="Uttar Pradesh"/>
    <s v="Corporate"/>
    <s v="Fashion"/>
    <s v="Jacket"/>
    <n v="3"/>
    <n v="9175.2099999999991"/>
    <n v="7744.17"/>
    <n v="0.26"/>
    <n v="-954.51460000000088"/>
    <n v="7"/>
    <n v="2024"/>
    <n v="-0.10403190771655373"/>
  </r>
  <r>
    <s v="O09861"/>
    <s v="2024-07-14"/>
    <x v="1"/>
    <s v="Maharashtra"/>
    <s v="SMB"/>
    <s v="Fashion"/>
    <s v="Jeans"/>
    <n v="2"/>
    <n v="2400.13"/>
    <n v="2020.83"/>
    <n v="7.0000000000000007E-2"/>
    <n v="211.29090000000016"/>
    <n v="7"/>
    <n v="2024"/>
    <n v="8.8033106540062481E-2"/>
  </r>
  <r>
    <s v="O09862"/>
    <s v="2025-02-09"/>
    <x v="2"/>
    <s v="Delhi"/>
    <s v="Consumer"/>
    <s v="Electronics"/>
    <s v="Tablet"/>
    <n v="3"/>
    <n v="23208.01"/>
    <n v="13280.09"/>
    <n v="0.28000000000000003"/>
    <n v="3429.6771999999983"/>
    <n v="2"/>
    <n v="2025"/>
    <n v="0.14777989151159443"/>
  </r>
  <r>
    <s v="O09863"/>
    <s v="2024-07-24"/>
    <x v="2"/>
    <s v="Delhi"/>
    <s v="Corporate"/>
    <s v="Home"/>
    <s v="Chair"/>
    <n v="4"/>
    <n v="57970.81"/>
    <n v="38631.29"/>
    <n v="0.16"/>
    <n v="10064.190399999998"/>
    <n v="7"/>
    <n v="2024"/>
    <n v="0.17360789680185593"/>
  </r>
  <r>
    <s v="O09864"/>
    <s v="2024-03-20"/>
    <x v="6"/>
    <s v="Tamil Nadu"/>
    <s v="Consumer"/>
    <s v="Beauty"/>
    <s v="Haircare"/>
    <n v="2"/>
    <n v="19454.310000000001"/>
    <n v="15306.09"/>
    <n v="0.27"/>
    <n v="-1104.4436999999998"/>
    <n v="3"/>
    <n v="2024"/>
    <n v="-5.6771157650926697E-2"/>
  </r>
  <r>
    <s v="O09865"/>
    <s v="2024-09-08"/>
    <x v="4"/>
    <s v="Maharashtra"/>
    <s v="SMB"/>
    <s v="Electronics"/>
    <s v="Laptop"/>
    <n v="1"/>
    <n v="4722.63"/>
    <n v="3727.2"/>
    <n v="0.14000000000000001"/>
    <n v="334.26180000000022"/>
    <n v="9"/>
    <n v="2024"/>
    <n v="7.0778739812350361E-2"/>
  </r>
  <r>
    <s v="O09866"/>
    <s v="2024-10-24"/>
    <x v="5"/>
    <s v="West Bengal"/>
    <s v="Consumer"/>
    <s v="Beauty"/>
    <s v="Skincare"/>
    <n v="5"/>
    <n v="36887.089999999997"/>
    <n v="26473.81"/>
    <n v="0.24"/>
    <n v="1560.378399999996"/>
    <n v="10"/>
    <n v="2024"/>
    <n v="4.2301477291919645E-2"/>
  </r>
  <r>
    <s v="O09867"/>
    <s v="2024-07-18"/>
    <x v="4"/>
    <s v="Maharashtra"/>
    <s v="Consumer"/>
    <s v="Fashion"/>
    <s v="Jacket"/>
    <n v="5"/>
    <n v="22417.35"/>
    <n v="14634.15"/>
    <n v="0.16"/>
    <n v="4196.4239999999991"/>
    <n v="7"/>
    <n v="2024"/>
    <n v="0.1871953643048799"/>
  </r>
  <r>
    <s v="O09868"/>
    <s v="2024-11-12"/>
    <x v="6"/>
    <s v="Tamil Nadu"/>
    <s v="Corporate"/>
    <s v="Beauty"/>
    <s v="Makeup"/>
    <n v="3"/>
    <n v="16092.65"/>
    <n v="10184.73"/>
    <n v="0.15"/>
    <n v="3494.0225"/>
    <n v="11"/>
    <n v="2024"/>
    <n v="0.21711915066816218"/>
  </r>
  <r>
    <s v="O09869"/>
    <s v="2024-08-11"/>
    <x v="4"/>
    <s v="Maharashtra"/>
    <s v="SMB"/>
    <s v="Fashion"/>
    <s v="Jeans"/>
    <n v="2"/>
    <n v="4269.09"/>
    <n v="2756.75"/>
    <n v="0.14000000000000001"/>
    <n v="914.66740000000004"/>
    <n v="8"/>
    <n v="2024"/>
    <n v="0.21425348259230889"/>
  </r>
  <r>
    <s v="O09870"/>
    <s v="2024-08-10"/>
    <x v="2"/>
    <s v="Delhi"/>
    <s v="Consumer"/>
    <s v="Beauty"/>
    <s v="Haircare"/>
    <n v="3"/>
    <n v="15710.29"/>
    <n v="11063.55"/>
    <n v="0.09"/>
    <n v="3232.8139000000015"/>
    <n v="8"/>
    <n v="2024"/>
    <n v="0.20577684434851307"/>
  </r>
  <r>
    <s v="O09871"/>
    <s v="2024-09-01"/>
    <x v="0"/>
    <s v="Karnataka"/>
    <s v="SMB"/>
    <s v="Electronics"/>
    <s v="Headphones"/>
    <n v="5"/>
    <n v="21948.54"/>
    <n v="17023.849999999999"/>
    <n v="0.23"/>
    <n v="-123.47419999999784"/>
    <n v="9"/>
    <n v="2024"/>
    <n v="-5.6256224787615862E-3"/>
  </r>
  <r>
    <s v="O09872"/>
    <s v="2024-09-07"/>
    <x v="5"/>
    <s v="West Bengal"/>
    <s v="Corporate"/>
    <s v="Beauty"/>
    <s v="Skincare"/>
    <n v="3"/>
    <n v="34053.07"/>
    <n v="27341.24"/>
    <n v="0.06"/>
    <n v="4668.6457999999984"/>
    <n v="9"/>
    <n v="2024"/>
    <n v="0.13709911617366652"/>
  </r>
  <r>
    <s v="O09873"/>
    <s v="2024-07-02"/>
    <x v="0"/>
    <s v="Karnataka"/>
    <s v="SMB"/>
    <s v="Electronics"/>
    <s v="Headphones"/>
    <n v="5"/>
    <n v="15232.86"/>
    <n v="12847.66"/>
    <n v="0.08"/>
    <n v="1166.5712000000005"/>
    <n v="7"/>
    <n v="2024"/>
    <n v="7.6582545890922685E-2"/>
  </r>
  <r>
    <s v="O09874"/>
    <s v="2024-10-06"/>
    <x v="4"/>
    <s v="Maharashtra"/>
    <s v="Corporate"/>
    <s v="Electronics"/>
    <s v="Phone"/>
    <n v="1"/>
    <n v="7947.55"/>
    <n v="5322.74"/>
    <n v="0.22"/>
    <n v="876.34900000000039"/>
    <n v="10"/>
    <n v="2024"/>
    <n v="0.11026656013488438"/>
  </r>
  <r>
    <s v="O09875"/>
    <s v="2025-01-19"/>
    <x v="7"/>
    <s v="Uttar Pradesh"/>
    <s v="Consumer"/>
    <s v="Home"/>
    <s v="Table"/>
    <n v="4"/>
    <n v="59500.09"/>
    <n v="37753.33"/>
    <n v="0.27"/>
    <n v="5681.7356999999938"/>
    <n v="1"/>
    <n v="2025"/>
    <n v="9.5491211862032382E-2"/>
  </r>
  <r>
    <s v="O09876"/>
    <s v="2024-12-31"/>
    <x v="4"/>
    <s v="Maharashtra"/>
    <s v="Corporate"/>
    <s v="Beauty"/>
    <s v="Haircare"/>
    <n v="3"/>
    <n v="44490.48"/>
    <n v="30297.24"/>
    <n v="0.1"/>
    <n v="9744.1920000000009"/>
    <n v="12"/>
    <n v="2024"/>
    <n v="0.21901746171315753"/>
  </r>
  <r>
    <s v="O09877"/>
    <s v="2024-12-09"/>
    <x v="4"/>
    <s v="Maharashtra"/>
    <s v="Consumer"/>
    <s v="Home"/>
    <s v="Chair"/>
    <n v="2"/>
    <n v="18948.89"/>
    <n v="12982.23"/>
    <n v="0.19"/>
    <n v="2366.3708999999999"/>
    <n v="12"/>
    <n v="2024"/>
    <n v="0.12488176880017773"/>
  </r>
  <r>
    <s v="O09878"/>
    <s v="2024-01-12"/>
    <x v="4"/>
    <s v="Maharashtra"/>
    <s v="Corporate"/>
    <s v="Fashion"/>
    <s v="Shoes"/>
    <n v="1"/>
    <n v="12735.77"/>
    <n v="9316.0300000000007"/>
    <n v="0.28000000000000003"/>
    <n v="-146.27560000000085"/>
    <n v="1"/>
    <n v="2024"/>
    <n v="-1.1485414702055772E-2"/>
  </r>
  <r>
    <s v="O09879"/>
    <s v="2024-11-22"/>
    <x v="3"/>
    <s v="Telangana"/>
    <s v="Corporate"/>
    <s v="Electronics"/>
    <s v="Phone"/>
    <n v="1"/>
    <n v="3353.97"/>
    <n v="2782.78"/>
    <n v="0.28000000000000003"/>
    <n v="-367.92160000000047"/>
    <n v="11"/>
    <n v="2024"/>
    <n v="-0.10969734374487562"/>
  </r>
  <r>
    <s v="O09880"/>
    <s v="2024-01-04"/>
    <x v="3"/>
    <s v="Telangana"/>
    <s v="SMB"/>
    <s v="Electronics"/>
    <s v="Headphones"/>
    <n v="3"/>
    <n v="40131.1"/>
    <n v="27030.44"/>
    <n v="0.12"/>
    <n v="8284.9279999999999"/>
    <n v="1"/>
    <n v="2024"/>
    <n v="0.20644657136235986"/>
  </r>
  <r>
    <s v="O09881"/>
    <s v="2025-05-29"/>
    <x v="4"/>
    <s v="Maharashtra"/>
    <s v="SMB"/>
    <s v="Beauty"/>
    <s v="Makeup"/>
    <n v="3"/>
    <n v="18124.419999999998"/>
    <n v="12353.56"/>
    <n v="0.22"/>
    <n v="1783.487599999999"/>
    <n v="5"/>
    <n v="2025"/>
    <n v="9.8402464740940637E-2"/>
  </r>
  <r>
    <s v="O09882"/>
    <s v="2024-04-23"/>
    <x v="3"/>
    <s v="Telangana"/>
    <s v="Consumer"/>
    <s v="Electronics"/>
    <s v="Laptop"/>
    <n v="2"/>
    <n v="23854.41"/>
    <n v="16479.45"/>
    <n v="0.25"/>
    <n v="1411.3574999999992"/>
    <n v="4"/>
    <n v="2024"/>
    <n v="5.9165475063101505E-2"/>
  </r>
  <r>
    <s v="O09883"/>
    <s v="2025-06-02"/>
    <x v="2"/>
    <s v="Delhi"/>
    <s v="Corporate"/>
    <s v="Beauty"/>
    <s v="Makeup"/>
    <n v="3"/>
    <n v="13435.91"/>
    <n v="10805.57"/>
    <n v="0.01"/>
    <n v="2495.9809"/>
    <n v="6"/>
    <n v="2025"/>
    <n v="0.18576939708586915"/>
  </r>
  <r>
    <s v="O09884"/>
    <s v="2025-03-14"/>
    <x v="0"/>
    <s v="Karnataka"/>
    <s v="Corporate"/>
    <s v="Beauty"/>
    <s v="Perfume"/>
    <n v="2"/>
    <n v="27847.040000000001"/>
    <n v="18758.63"/>
    <n v="0.03"/>
    <n v="8252.9987999999994"/>
    <n v="3"/>
    <n v="2025"/>
    <n v="0.29636897853416372"/>
  </r>
  <r>
    <s v="O09885"/>
    <s v="2024-02-08"/>
    <x v="0"/>
    <s v="Karnataka"/>
    <s v="SMB"/>
    <s v="Home"/>
    <s v="Sofa"/>
    <n v="3"/>
    <n v="14951.95"/>
    <n v="9354.34"/>
    <n v="0.13"/>
    <n v="3653.8565000000003"/>
    <n v="2"/>
    <n v="2024"/>
    <n v="0.24437324228612323"/>
  </r>
  <r>
    <s v="O09886"/>
    <s v="2024-07-09"/>
    <x v="7"/>
    <s v="Uttar Pradesh"/>
    <s v="SMB"/>
    <s v="Home"/>
    <s v="Chair"/>
    <n v="5"/>
    <n v="37567.129999999997"/>
    <n v="31542.09"/>
    <n v="0.23"/>
    <n v="-2615.3999000000022"/>
    <n v="7"/>
    <n v="2024"/>
    <n v="-6.9619369379561397E-2"/>
  </r>
  <r>
    <s v="O09887"/>
    <s v="2024-11-04"/>
    <x v="3"/>
    <s v="Telangana"/>
    <s v="SMB"/>
    <s v="Electronics"/>
    <s v="Headphones"/>
    <n v="5"/>
    <n v="43057.88"/>
    <n v="24564.05"/>
    <n v="0.01"/>
    <n v="18063.251199999999"/>
    <n v="11"/>
    <n v="2024"/>
    <n v="0.41951092808099238"/>
  </r>
  <r>
    <s v="O09888"/>
    <s v="2025-04-28"/>
    <x v="1"/>
    <s v="Maharashtra"/>
    <s v="SMB"/>
    <s v="Beauty"/>
    <s v="Skincare"/>
    <n v="2"/>
    <n v="28747.02"/>
    <n v="21134.92"/>
    <n v="0.23"/>
    <n v="1000.2854000000016"/>
    <n v="4"/>
    <n v="2025"/>
    <n v="3.4796142347972125E-2"/>
  </r>
  <r>
    <s v="O09889"/>
    <s v="2025-01-08"/>
    <x v="6"/>
    <s v="Tamil Nadu"/>
    <s v="Corporate"/>
    <s v="Home"/>
    <s v="Lamp"/>
    <n v="1"/>
    <n v="8139.69"/>
    <n v="6095.35"/>
    <n v="0.2"/>
    <n v="416.40199999999913"/>
    <n v="1"/>
    <n v="2025"/>
    <n v="5.1156985094026816E-2"/>
  </r>
  <r>
    <s v="O09890"/>
    <s v="2024-04-29"/>
    <x v="7"/>
    <s v="Uttar Pradesh"/>
    <s v="SMB"/>
    <s v="Beauty"/>
    <s v="Makeup"/>
    <n v="1"/>
    <n v="5661.38"/>
    <n v="4014.97"/>
    <n v="7.0000000000000007E-2"/>
    <n v="1250.1134000000002"/>
    <n v="4"/>
    <n v="2024"/>
    <n v="0.22081425376851582"/>
  </r>
  <r>
    <s v="O09891"/>
    <s v="2024-10-04"/>
    <x v="0"/>
    <s v="Karnataka"/>
    <s v="SMB"/>
    <s v="Home"/>
    <s v="Table"/>
    <n v="4"/>
    <n v="25393.13"/>
    <n v="19683.34"/>
    <n v="0.09"/>
    <n v="3424.408300000001"/>
    <n v="10"/>
    <n v="2024"/>
    <n v="0.13485569915957588"/>
  </r>
  <r>
    <s v="O09892"/>
    <s v="2024-12-12"/>
    <x v="0"/>
    <s v="Karnataka"/>
    <s v="SMB"/>
    <s v="Fashion"/>
    <s v="Jacket"/>
    <n v="4"/>
    <n v="59263.94"/>
    <n v="37394.199999999997"/>
    <n v="0.02"/>
    <n v="20684.461200000005"/>
    <n v="12"/>
    <n v="2024"/>
    <n v="0.34902271431835286"/>
  </r>
  <r>
    <s v="O09893"/>
    <s v="2024-02-27"/>
    <x v="7"/>
    <s v="Uttar Pradesh"/>
    <s v="Consumer"/>
    <s v="Home"/>
    <s v="Sofa"/>
    <n v="2"/>
    <n v="20180.54"/>
    <n v="12702.17"/>
    <n v="0.27"/>
    <n v="2029.6242000000002"/>
    <n v="2"/>
    <n v="2024"/>
    <n v="0.1005733345093838"/>
  </r>
  <r>
    <s v="O09894"/>
    <s v="2024-01-18"/>
    <x v="6"/>
    <s v="Tamil Nadu"/>
    <s v="SMB"/>
    <s v="Fashion"/>
    <s v="Shoes"/>
    <n v="3"/>
    <n v="18775.080000000002"/>
    <n v="11556.62"/>
    <n v="0.2"/>
    <n v="3463.4440000000004"/>
    <n v="1"/>
    <n v="2024"/>
    <n v="0.18447026590565793"/>
  </r>
  <r>
    <s v="O09895"/>
    <s v="2025-02-06"/>
    <x v="7"/>
    <s v="Uttar Pradesh"/>
    <s v="Corporate"/>
    <s v="Fashion"/>
    <s v="Shoes"/>
    <n v="5"/>
    <n v="55558.6"/>
    <n v="38259.42"/>
    <n v="0.08"/>
    <n v="12854.492"/>
    <n v="2"/>
    <n v="2025"/>
    <n v="0.23136817702389911"/>
  </r>
  <r>
    <s v="O09896"/>
    <s v="2025-04-01"/>
    <x v="2"/>
    <s v="Delhi"/>
    <s v="SMB"/>
    <s v="Home"/>
    <s v="Sofa"/>
    <n v="5"/>
    <n v="24360.59"/>
    <n v="18454.2"/>
    <n v="0.15"/>
    <n v="2252.3014999999996"/>
    <n v="4"/>
    <n v="2025"/>
    <n v="9.2456771367195933E-2"/>
  </r>
  <r>
    <s v="O09897"/>
    <s v="2024-12-04"/>
    <x v="3"/>
    <s v="Telangana"/>
    <s v="Consumer"/>
    <s v="Beauty"/>
    <s v="Haircare"/>
    <n v="4"/>
    <n v="40030.85"/>
    <n v="22268.46"/>
    <n v="0.14000000000000001"/>
    <n v="12158.071"/>
    <n v="12"/>
    <n v="2024"/>
    <n v="0.3037175328527873"/>
  </r>
  <r>
    <s v="O09898"/>
    <s v="2025-03-25"/>
    <x v="4"/>
    <s v="Maharashtra"/>
    <s v="Corporate"/>
    <s v="Home"/>
    <s v="Chair"/>
    <n v="4"/>
    <n v="25952.21"/>
    <n v="15830.89"/>
    <n v="0.26"/>
    <n v="3373.7453999999998"/>
    <n v="3"/>
    <n v="2025"/>
    <n v="0.12999838549395215"/>
  </r>
  <r>
    <s v="O09899"/>
    <s v="2025-04-25"/>
    <x v="3"/>
    <s v="Telangana"/>
    <s v="SMB"/>
    <s v="Fashion"/>
    <s v="Jacket"/>
    <n v="5"/>
    <n v="63746.68"/>
    <n v="46594.85"/>
    <n v="0.17"/>
    <n v="6314.894400000001"/>
    <n v="4"/>
    <n v="2025"/>
    <n v="9.906232606937336E-2"/>
  </r>
  <r>
    <s v="O09900"/>
    <s v="2025-01-06"/>
    <x v="1"/>
    <s v="Maharashtra"/>
    <s v="Corporate"/>
    <s v="Home"/>
    <s v="Table"/>
    <n v="5"/>
    <n v="41090.879999999997"/>
    <n v="31532.26"/>
    <n v="7.0000000000000007E-2"/>
    <n v="6682.2583999999988"/>
    <n v="1"/>
    <n v="2025"/>
    <n v="0.1626214478735914"/>
  </r>
  <r>
    <s v="O09901"/>
    <s v="2024-09-29"/>
    <x v="0"/>
    <s v="Karnataka"/>
    <s v="Corporate"/>
    <s v="Home"/>
    <s v="Lamp"/>
    <n v="5"/>
    <n v="74929.13"/>
    <n v="50377.04"/>
    <n v="0.18"/>
    <n v="11064.846600000003"/>
    <n v="9"/>
    <n v="2024"/>
    <n v="0.14767082708687532"/>
  </r>
  <r>
    <s v="O09902"/>
    <s v="2024-12-26"/>
    <x v="3"/>
    <s v="Telangana"/>
    <s v="Corporate"/>
    <s v="Fashion"/>
    <s v="Jacket"/>
    <n v="3"/>
    <n v="20653.54"/>
    <n v="13246.75"/>
    <n v="0.21"/>
    <n v="3069.5466000000006"/>
    <n v="12"/>
    <n v="2024"/>
    <n v="0.14862084659578942"/>
  </r>
  <r>
    <s v="O09903"/>
    <s v="2024-07-21"/>
    <x v="3"/>
    <s v="Telangana"/>
    <s v="SMB"/>
    <s v="Beauty"/>
    <s v="Perfume"/>
    <n v="4"/>
    <n v="11550.53"/>
    <n v="8553.99"/>
    <n v="0.08"/>
    <n v="2072.4976000000006"/>
    <n v="7"/>
    <n v="2024"/>
    <n v="0.17942878811621635"/>
  </r>
  <r>
    <s v="O09904"/>
    <s v="2025-05-05"/>
    <x v="0"/>
    <s v="Karnataka"/>
    <s v="SMB"/>
    <s v="Electronics"/>
    <s v="Laptop"/>
    <n v="1"/>
    <n v="2138.44"/>
    <n v="1791.68"/>
    <n v="0.28000000000000003"/>
    <n v="-252.00320000000011"/>
    <n v="5"/>
    <n v="2025"/>
    <n v="-0.11784440994369733"/>
  </r>
  <r>
    <s v="O09905"/>
    <s v="2024-12-08"/>
    <x v="7"/>
    <s v="Uttar Pradesh"/>
    <s v="Consumer"/>
    <s v="Fashion"/>
    <s v="Shirt"/>
    <n v="4"/>
    <n v="47058.2"/>
    <n v="33786.31"/>
    <n v="0.09"/>
    <n v="9036.652"/>
    <n v="12"/>
    <n v="2024"/>
    <n v="0.19203139941604228"/>
  </r>
  <r>
    <s v="O09906"/>
    <s v="2024-02-21"/>
    <x v="1"/>
    <s v="Maharashtra"/>
    <s v="Consumer"/>
    <s v="Electronics"/>
    <s v="Tablet"/>
    <n v="4"/>
    <n v="33878.559999999998"/>
    <n v="21046.43"/>
    <n v="0.11"/>
    <n v="9105.4883999999984"/>
    <n v="2"/>
    <n v="2024"/>
    <n v="0.2687684600526114"/>
  </r>
  <r>
    <s v="O09907"/>
    <s v="2024-10-06"/>
    <x v="1"/>
    <s v="Maharashtra"/>
    <s v="Consumer"/>
    <s v="Beauty"/>
    <s v="Makeup"/>
    <n v="5"/>
    <n v="11400.77"/>
    <n v="7785.47"/>
    <n v="0.17"/>
    <n v="1677.1691000000001"/>
    <n v="10"/>
    <n v="2024"/>
    <n v="0.14711016010322109"/>
  </r>
  <r>
    <s v="O09908"/>
    <s v="2024-01-15"/>
    <x v="7"/>
    <s v="Uttar Pradesh"/>
    <s v="Corporate"/>
    <s v="Home"/>
    <s v="Lamp"/>
    <n v="5"/>
    <n v="63377.21"/>
    <n v="41621.78"/>
    <n v="0.08"/>
    <n v="16685.253199999999"/>
    <n v="1"/>
    <n v="2024"/>
    <n v="0.26326897634023333"/>
  </r>
  <r>
    <s v="O09909"/>
    <s v="2024-04-20"/>
    <x v="2"/>
    <s v="Delhi"/>
    <s v="Consumer"/>
    <s v="Fashion"/>
    <s v="Jeans"/>
    <n v="4"/>
    <n v="21625.62"/>
    <n v="12775.88"/>
    <n v="0.19"/>
    <n v="4740.8721999999998"/>
    <n v="4"/>
    <n v="2024"/>
    <n v="0.2192247991040257"/>
  </r>
  <r>
    <s v="O09910"/>
    <s v="2024-11-20"/>
    <x v="4"/>
    <s v="Maharashtra"/>
    <s v="SMB"/>
    <s v="Electronics"/>
    <s v="Tablet"/>
    <n v="2"/>
    <n v="5349.36"/>
    <n v="3566.31"/>
    <n v="0.14000000000000001"/>
    <n v="1034.1395999999997"/>
    <n v="11"/>
    <n v="2024"/>
    <n v="0.19332024765579431"/>
  </r>
  <r>
    <s v="O09911"/>
    <s v="2025-03-29"/>
    <x v="6"/>
    <s v="Tamil Nadu"/>
    <s v="SMB"/>
    <s v="Electronics"/>
    <s v="Laptop"/>
    <n v="5"/>
    <n v="70966.179999999993"/>
    <n v="41239.21"/>
    <n v="0.04"/>
    <n v="26888.322799999994"/>
    <n v="3"/>
    <n v="2025"/>
    <n v="0.37888925118979205"/>
  </r>
  <r>
    <s v="O09912"/>
    <s v="2025-01-16"/>
    <x v="5"/>
    <s v="West Bengal"/>
    <s v="Consumer"/>
    <s v="Fashion"/>
    <s v="Shoes"/>
    <n v="5"/>
    <n v="73208.62"/>
    <n v="45884.480000000003"/>
    <n v="0.01"/>
    <n v="26592.053799999991"/>
    <n v="1"/>
    <n v="2025"/>
    <n v="0.36323664890828417"/>
  </r>
  <r>
    <s v="O09913"/>
    <s v="2025-04-27"/>
    <x v="2"/>
    <s v="Delhi"/>
    <s v="Consumer"/>
    <s v="Beauty"/>
    <s v="Skincare"/>
    <n v="1"/>
    <n v="8567.73"/>
    <n v="6562.8"/>
    <n v="0.2"/>
    <n v="291.38399999999933"/>
    <n v="4"/>
    <n v="2025"/>
    <n v="3.4009475088500614E-2"/>
  </r>
  <r>
    <s v="O09914"/>
    <s v="2025-03-04"/>
    <x v="1"/>
    <s v="Maharashtra"/>
    <s v="Consumer"/>
    <s v="Electronics"/>
    <s v="Phone"/>
    <n v="3"/>
    <n v="7830.11"/>
    <n v="4452.4799999999996"/>
    <n v="0.23"/>
    <n v="1576.7047"/>
    <n v="3"/>
    <n v="2025"/>
    <n v="0.20136431033535929"/>
  </r>
  <r>
    <s v="O09915"/>
    <s v="2025-01-31"/>
    <x v="5"/>
    <s v="West Bengal"/>
    <s v="Consumer"/>
    <s v="Beauty"/>
    <s v="Perfume"/>
    <n v="5"/>
    <n v="37138.36"/>
    <n v="28501.7"/>
    <n v="0.02"/>
    <n v="7893.8927999999996"/>
    <n v="1"/>
    <n v="2025"/>
    <n v="0.21255361841502962"/>
  </r>
  <r>
    <s v="O09916"/>
    <s v="2024-10-21"/>
    <x v="3"/>
    <s v="Telangana"/>
    <s v="Corporate"/>
    <s v="Home"/>
    <s v="Sofa"/>
    <n v="2"/>
    <n v="1131.25"/>
    <n v="773.66"/>
    <n v="0.25"/>
    <n v="74.777500000000032"/>
    <n v="10"/>
    <n v="2024"/>
    <n v="6.610165745856357E-2"/>
  </r>
  <r>
    <s v="O09917"/>
    <s v="2024-09-17"/>
    <x v="3"/>
    <s v="Telangana"/>
    <s v="Consumer"/>
    <s v="Fashion"/>
    <s v="Shoes"/>
    <n v="2"/>
    <n v="21884.43"/>
    <n v="17365.95"/>
    <n v="0.14000000000000001"/>
    <n v="1454.6597999999994"/>
    <n v="9"/>
    <n v="2024"/>
    <n v="6.6470079412623465E-2"/>
  </r>
  <r>
    <s v="O09918"/>
    <s v="2025-01-22"/>
    <x v="0"/>
    <s v="Karnataka"/>
    <s v="SMB"/>
    <s v="Fashion"/>
    <s v="Jeans"/>
    <n v="2"/>
    <n v="3601.5"/>
    <n v="2949.53"/>
    <n v="0.04"/>
    <n v="507.9099999999998"/>
    <n v="1"/>
    <n v="2025"/>
    <n v="0.14102734971539629"/>
  </r>
  <r>
    <s v="O09919"/>
    <s v="2024-12-19"/>
    <x v="4"/>
    <s v="Maharashtra"/>
    <s v="Corporate"/>
    <s v="Electronics"/>
    <s v="Phone"/>
    <n v="3"/>
    <n v="9170.17"/>
    <n v="6690.56"/>
    <n v="0.22"/>
    <n v="462.17259999999965"/>
    <n v="12"/>
    <n v="2024"/>
    <n v="5.0399567292645574E-2"/>
  </r>
  <r>
    <s v="O09920"/>
    <s v="2025-06-08"/>
    <x v="1"/>
    <s v="Maharashtra"/>
    <s v="SMB"/>
    <s v="Electronics"/>
    <s v="Tablet"/>
    <n v="2"/>
    <n v="23383.09"/>
    <n v="13177.02"/>
    <n v="0.09"/>
    <n v="8101.5918999999994"/>
    <n v="6"/>
    <n v="2025"/>
    <n v="0.34647225409473253"/>
  </r>
  <r>
    <s v="O09921"/>
    <s v="2025-05-18"/>
    <x v="6"/>
    <s v="Tamil Nadu"/>
    <s v="Consumer"/>
    <s v="Home"/>
    <s v="Chair"/>
    <n v="1"/>
    <n v="3282.11"/>
    <n v="2488.25"/>
    <n v="7.0000000000000007E-2"/>
    <n v="564.11230000000012"/>
    <n v="5"/>
    <n v="2025"/>
    <n v="0.17187489145702006"/>
  </r>
  <r>
    <s v="O09922"/>
    <s v="2024-02-09"/>
    <x v="6"/>
    <s v="Tamil Nadu"/>
    <s v="Consumer"/>
    <s v="Beauty"/>
    <s v="Skincare"/>
    <n v="1"/>
    <n v="14821"/>
    <n v="9562.65"/>
    <n v="0.16"/>
    <n v="2886.9900000000002"/>
    <n v="2"/>
    <n v="2024"/>
    <n v="0.1947904999662641"/>
  </r>
  <r>
    <s v="O09923"/>
    <s v="2025-04-07"/>
    <x v="2"/>
    <s v="Delhi"/>
    <s v="Corporate"/>
    <s v="Fashion"/>
    <s v="Jacket"/>
    <n v="2"/>
    <n v="23688.26"/>
    <n v="17651.82"/>
    <n v="0.11"/>
    <n v="3430.7313999999988"/>
    <n v="4"/>
    <n v="2025"/>
    <n v="0.14482834112763027"/>
  </r>
  <r>
    <s v="O09924"/>
    <s v="2024-08-19"/>
    <x v="0"/>
    <s v="Karnataka"/>
    <s v="Corporate"/>
    <s v="Electronics"/>
    <s v="Tablet"/>
    <n v="1"/>
    <n v="8115.3"/>
    <n v="4600.0600000000004"/>
    <n v="0.12"/>
    <n v="2541.4039999999995"/>
    <n v="8"/>
    <n v="2024"/>
    <n v="0.31316205192660768"/>
  </r>
  <r>
    <s v="O09925"/>
    <s v="2024-02-09"/>
    <x v="0"/>
    <s v="Karnataka"/>
    <s v="SMB"/>
    <s v="Electronics"/>
    <s v="Headphones"/>
    <n v="1"/>
    <n v="11026.55"/>
    <n v="9059.23"/>
    <n v="0.04"/>
    <n v="1526.2579999999998"/>
    <n v="2"/>
    <n v="2024"/>
    <n v="0.13841663983748315"/>
  </r>
  <r>
    <s v="O09926"/>
    <s v="2025-03-20"/>
    <x v="6"/>
    <s v="Tamil Nadu"/>
    <s v="Consumer"/>
    <s v="Beauty"/>
    <s v="Skincare"/>
    <n v="1"/>
    <n v="3479.73"/>
    <n v="2649.81"/>
    <n v="0"/>
    <n v="829.92000000000007"/>
    <n v="3"/>
    <n v="2025"/>
    <n v="0.23850126302902813"/>
  </r>
  <r>
    <s v="O09927"/>
    <s v="2024-11-21"/>
    <x v="5"/>
    <s v="West Bengal"/>
    <s v="SMB"/>
    <s v="Fashion"/>
    <s v="Jeans"/>
    <n v="1"/>
    <n v="1418.3"/>
    <n v="1056.4000000000001"/>
    <n v="0.16"/>
    <n v="134.97199999999987"/>
    <n v="11"/>
    <n v="2024"/>
    <n v="9.5164633716420977E-2"/>
  </r>
  <r>
    <s v="O09928"/>
    <s v="2025-04-24"/>
    <x v="4"/>
    <s v="Maharashtra"/>
    <s v="SMB"/>
    <s v="Beauty"/>
    <s v="Perfume"/>
    <n v="4"/>
    <n v="59564.67"/>
    <n v="45639.25"/>
    <n v="0.22"/>
    <n v="821.19259999999849"/>
    <n v="4"/>
    <n v="2025"/>
    <n v="1.3786571805064957E-2"/>
  </r>
  <r>
    <s v="O09929"/>
    <s v="2025-02-07"/>
    <x v="6"/>
    <s v="Tamil Nadu"/>
    <s v="Consumer"/>
    <s v="Electronics"/>
    <s v="Laptop"/>
    <n v="2"/>
    <n v="10657.13"/>
    <n v="8219.7800000000007"/>
    <n v="0.12"/>
    <n v="1158.4943999999987"/>
    <n v="2"/>
    <n v="2025"/>
    <n v="0.10870603999388191"/>
  </r>
  <r>
    <s v="O09930"/>
    <s v="2024-12-29"/>
    <x v="7"/>
    <s v="Uttar Pradesh"/>
    <s v="SMB"/>
    <s v="Electronics"/>
    <s v="Headphones"/>
    <n v="4"/>
    <n v="6649.94"/>
    <n v="4661.9799999999996"/>
    <n v="0.18"/>
    <n v="790.97080000000005"/>
    <n v="12"/>
    <n v="2024"/>
    <n v="0.11894405062301315"/>
  </r>
  <r>
    <s v="O09931"/>
    <s v="2024-06-19"/>
    <x v="7"/>
    <s v="Uttar Pradesh"/>
    <s v="Corporate"/>
    <s v="Home"/>
    <s v="Table"/>
    <n v="5"/>
    <n v="14998.57"/>
    <n v="9010.15"/>
    <n v="0.18"/>
    <n v="3288.6774"/>
    <n v="6"/>
    <n v="2024"/>
    <n v="0.21926606336470744"/>
  </r>
  <r>
    <s v="O09932"/>
    <s v="2025-05-18"/>
    <x v="0"/>
    <s v="Karnataka"/>
    <s v="Consumer"/>
    <s v="Beauty"/>
    <s v="Makeup"/>
    <n v="5"/>
    <n v="65341.98"/>
    <n v="51804.22"/>
    <n v="0.08"/>
    <n v="8310.4016000000011"/>
    <n v="5"/>
    <n v="2025"/>
    <n v="0.12718319218364674"/>
  </r>
  <r>
    <s v="O09933"/>
    <s v="2025-02-18"/>
    <x v="2"/>
    <s v="Delhi"/>
    <s v="Corporate"/>
    <s v="Electronics"/>
    <s v="Tablet"/>
    <n v="2"/>
    <n v="13775.82"/>
    <n v="10989.64"/>
    <n v="0.15"/>
    <n v="719.80700000000024"/>
    <n v="2"/>
    <n v="2025"/>
    <n v="5.225148121854091E-2"/>
  </r>
  <r>
    <s v="O09934"/>
    <s v="2024-12-31"/>
    <x v="0"/>
    <s v="Karnataka"/>
    <s v="SMB"/>
    <s v="Beauty"/>
    <s v="Haircare"/>
    <n v="5"/>
    <n v="16898.060000000001"/>
    <n v="11411.35"/>
    <n v="0.06"/>
    <n v="4472.8264000000008"/>
    <n v="12"/>
    <n v="2024"/>
    <n v="0.26469466909219169"/>
  </r>
  <r>
    <s v="O09935"/>
    <s v="2024-01-16"/>
    <x v="6"/>
    <s v="Tamil Nadu"/>
    <s v="Corporate"/>
    <s v="Electronics"/>
    <s v="Laptop"/>
    <n v="2"/>
    <n v="22661.22"/>
    <n v="15907.08"/>
    <n v="0.11"/>
    <n v="4261.4058000000005"/>
    <n v="1"/>
    <n v="2024"/>
    <n v="0.1880483839793268"/>
  </r>
  <r>
    <s v="O09936"/>
    <s v="2024-06-09"/>
    <x v="2"/>
    <s v="Delhi"/>
    <s v="SMB"/>
    <s v="Fashion"/>
    <s v="Shoes"/>
    <n v="5"/>
    <n v="9309.0300000000007"/>
    <n v="7097.03"/>
    <n v="0.04"/>
    <n v="1839.6388000000009"/>
    <n v="6"/>
    <n v="2024"/>
    <n v="0.19761874223200493"/>
  </r>
  <r>
    <s v="O09937"/>
    <s v="2025-05-07"/>
    <x v="5"/>
    <s v="West Bengal"/>
    <s v="Corporate"/>
    <s v="Fashion"/>
    <s v="Jacket"/>
    <n v="2"/>
    <n v="22704.799999999999"/>
    <n v="14615.85"/>
    <n v="0.11"/>
    <n v="5591.4219999999987"/>
    <n v="5"/>
    <n v="2025"/>
    <n v="0.24626607589584576"/>
  </r>
  <r>
    <s v="O09938"/>
    <s v="2024-12-10"/>
    <x v="5"/>
    <s v="West Bengal"/>
    <s v="Consumer"/>
    <s v="Home"/>
    <s v="Table"/>
    <n v="1"/>
    <n v="1035.92"/>
    <n v="853.2"/>
    <n v="0.22"/>
    <n v="-45.182400000000001"/>
    <n v="12"/>
    <n v="2024"/>
    <n v="-4.3615723221870413E-2"/>
  </r>
  <r>
    <s v="O09939"/>
    <s v="2024-05-01"/>
    <x v="0"/>
    <s v="Karnataka"/>
    <s v="Consumer"/>
    <s v="Beauty"/>
    <s v="Haircare"/>
    <n v="3"/>
    <n v="12936"/>
    <n v="8810.2999999999993"/>
    <n v="0.09"/>
    <n v="2961.4600000000009"/>
    <n v="5"/>
    <n v="2024"/>
    <n v="0.2289316635745208"/>
  </r>
  <r>
    <s v="O09940"/>
    <s v="2024-07-05"/>
    <x v="6"/>
    <s v="Tamil Nadu"/>
    <s v="Corporate"/>
    <s v="Fashion"/>
    <s v="Shirt"/>
    <n v="1"/>
    <n v="7046.4"/>
    <n v="5657.22"/>
    <n v="0.26"/>
    <n v="-442.8840000000007"/>
    <n v="7"/>
    <n v="2024"/>
    <n v="-6.285252043596741E-2"/>
  </r>
  <r>
    <s v="O09941"/>
    <s v="2024-01-12"/>
    <x v="4"/>
    <s v="Maharashtra"/>
    <s v="SMB"/>
    <s v="Beauty"/>
    <s v="Haircare"/>
    <n v="1"/>
    <n v="4542.87"/>
    <n v="2633.82"/>
    <n v="0.11"/>
    <n v="1409.3342999999998"/>
    <n v="1"/>
    <n v="2024"/>
    <n v="0.31022994274544502"/>
  </r>
  <r>
    <s v="O09942"/>
    <s v="2024-06-07"/>
    <x v="5"/>
    <s v="West Bengal"/>
    <s v="SMB"/>
    <s v="Beauty"/>
    <s v="Skincare"/>
    <n v="1"/>
    <n v="7796.23"/>
    <n v="4891.0600000000004"/>
    <n v="0.04"/>
    <n v="2593.3207999999991"/>
    <n v="6"/>
    <n v="2024"/>
    <n v="0.33263780057797154"/>
  </r>
  <r>
    <s v="O09943"/>
    <s v="2025-05-28"/>
    <x v="1"/>
    <s v="Maharashtra"/>
    <s v="SMB"/>
    <s v="Beauty"/>
    <s v="Makeup"/>
    <n v="4"/>
    <n v="4553.6000000000004"/>
    <n v="2592.19"/>
    <n v="0.23"/>
    <n v="914.08200000000011"/>
    <n v="5"/>
    <n v="2025"/>
    <n v="0.2007383169360506"/>
  </r>
  <r>
    <s v="O09944"/>
    <s v="2025-03-29"/>
    <x v="0"/>
    <s v="Karnataka"/>
    <s v="Consumer"/>
    <s v="Beauty"/>
    <s v="Haircare"/>
    <n v="3"/>
    <n v="27032.59"/>
    <n v="16298.65"/>
    <n v="0.1"/>
    <n v="8030.6810000000005"/>
    <n v="3"/>
    <n v="2025"/>
    <n v="0.29707405024823741"/>
  </r>
  <r>
    <s v="O09945"/>
    <s v="2024-07-02"/>
    <x v="3"/>
    <s v="Telangana"/>
    <s v="SMB"/>
    <s v="Beauty"/>
    <s v="Skincare"/>
    <n v="3"/>
    <n v="6994.47"/>
    <n v="5767.5"/>
    <n v="0.16"/>
    <n v="107.8548000000003"/>
    <n v="7"/>
    <n v="2024"/>
    <n v="1.5420010379628519E-2"/>
  </r>
  <r>
    <s v="O09946"/>
    <s v="2024-02-21"/>
    <x v="6"/>
    <s v="Tamil Nadu"/>
    <s v="SMB"/>
    <s v="Electronics"/>
    <s v="Tablet"/>
    <n v="3"/>
    <n v="27156.77"/>
    <n v="15430.47"/>
    <n v="0.11"/>
    <n v="8739.0553"/>
    <n v="2"/>
    <n v="2024"/>
    <n v="0.32180024723116923"/>
  </r>
  <r>
    <s v="O09947"/>
    <s v="2024-10-05"/>
    <x v="6"/>
    <s v="Tamil Nadu"/>
    <s v="Consumer"/>
    <s v="Electronics"/>
    <s v="Headphones"/>
    <n v="3"/>
    <n v="4902.3900000000003"/>
    <n v="3490.31"/>
    <n v="0.13"/>
    <n v="774.76930000000027"/>
    <n v="10"/>
    <n v="2024"/>
    <n v="0.15803909929646565"/>
  </r>
  <r>
    <s v="O09948"/>
    <s v="2025-01-16"/>
    <x v="4"/>
    <s v="Maharashtra"/>
    <s v="Corporate"/>
    <s v="Fashion"/>
    <s v="Jeans"/>
    <n v="4"/>
    <n v="31223.85"/>
    <n v="25058.41"/>
    <n v="0.18"/>
    <n v="545.14699999999903"/>
    <n v="1"/>
    <n v="2025"/>
    <n v="1.7459313953916606E-2"/>
  </r>
  <r>
    <s v="O09949"/>
    <s v="2024-11-24"/>
    <x v="6"/>
    <s v="Tamil Nadu"/>
    <s v="Corporate"/>
    <s v="Electronics"/>
    <s v="Tablet"/>
    <n v="4"/>
    <n v="3547.49"/>
    <n v="1974"/>
    <n v="0.02"/>
    <n v="1502.5401999999997"/>
    <n v="11"/>
    <n v="2024"/>
    <n v="0.423550228471398"/>
  </r>
  <r>
    <s v="O09950"/>
    <s v="2024-08-20"/>
    <x v="0"/>
    <s v="Karnataka"/>
    <s v="Consumer"/>
    <s v="Fashion"/>
    <s v="Jacket"/>
    <n v="1"/>
    <n v="13373.99"/>
    <n v="7637.5"/>
    <n v="0.25"/>
    <n v="2392.9924999999998"/>
    <n v="8"/>
    <n v="2024"/>
    <n v="0.1789288387384767"/>
  </r>
  <r>
    <s v="O09951"/>
    <s v="2024-05-30"/>
    <x v="6"/>
    <s v="Tamil Nadu"/>
    <s v="Consumer"/>
    <s v="Electronics"/>
    <s v="Headphones"/>
    <n v="2"/>
    <n v="10711.27"/>
    <n v="7731.82"/>
    <n v="0.16"/>
    <n v="1265.6468000000007"/>
    <n v="5"/>
    <n v="2024"/>
    <n v="0.11816029285042769"/>
  </r>
  <r>
    <s v="O09952"/>
    <s v="2025-02-03"/>
    <x v="5"/>
    <s v="West Bengal"/>
    <s v="Consumer"/>
    <s v="Fashion"/>
    <s v="Jacket"/>
    <n v="3"/>
    <n v="33490.480000000003"/>
    <n v="20345.73"/>
    <n v="0.19"/>
    <n v="6781.5588000000025"/>
    <n v="2"/>
    <n v="2025"/>
    <n v="0.20249213507838651"/>
  </r>
  <r>
    <s v="O09953"/>
    <s v="2024-02-27"/>
    <x v="6"/>
    <s v="Tamil Nadu"/>
    <s v="Corporate"/>
    <s v="Beauty"/>
    <s v="Skincare"/>
    <n v="3"/>
    <n v="33246.449999999997"/>
    <n v="23688.78"/>
    <n v="0.02"/>
    <n v="8892.7409999999982"/>
    <n v="2"/>
    <n v="2024"/>
    <n v="0.26747941509544626"/>
  </r>
  <r>
    <s v="O09954"/>
    <s v="2024-10-28"/>
    <x v="7"/>
    <s v="Uttar Pradesh"/>
    <s v="Corporate"/>
    <s v="Home"/>
    <s v="Chair"/>
    <n v="4"/>
    <n v="44818.14"/>
    <n v="32982.61"/>
    <n v="0.01"/>
    <n v="11387.348599999999"/>
    <n v="10"/>
    <n v="2024"/>
    <n v="0.25407900907980563"/>
  </r>
  <r>
    <s v="O09955"/>
    <s v="2024-04-14"/>
    <x v="6"/>
    <s v="Tamil Nadu"/>
    <s v="SMB"/>
    <s v="Beauty"/>
    <s v="Perfume"/>
    <n v="3"/>
    <n v="19014.490000000002"/>
    <n v="13535.53"/>
    <n v="7.0000000000000007E-2"/>
    <n v="4147.9457000000002"/>
    <n v="4"/>
    <n v="2024"/>
    <n v="0.21814656611878624"/>
  </r>
  <r>
    <s v="O09956"/>
    <s v="2025-04-02"/>
    <x v="5"/>
    <s v="West Bengal"/>
    <s v="Consumer"/>
    <s v="Home"/>
    <s v="Lamp"/>
    <n v="5"/>
    <n v="35231.699999999997"/>
    <n v="26368.61"/>
    <n v="0.28000000000000003"/>
    <n v="-1001.7860000000037"/>
    <n v="4"/>
    <n v="2025"/>
    <n v="-2.843422258931598E-2"/>
  </r>
  <r>
    <s v="O09957"/>
    <s v="2025-01-21"/>
    <x v="5"/>
    <s v="West Bengal"/>
    <s v="Corporate"/>
    <s v="Beauty"/>
    <s v="Makeup"/>
    <n v="2"/>
    <n v="15568.8"/>
    <n v="12869.39"/>
    <n v="0.27"/>
    <n v="-1504.1660000000002"/>
    <n v="1"/>
    <n v="2025"/>
    <n v="-9.6614125687271998E-2"/>
  </r>
  <r>
    <s v="O09958"/>
    <s v="2025-03-25"/>
    <x v="7"/>
    <s v="Uttar Pradesh"/>
    <s v="Corporate"/>
    <s v="Fashion"/>
    <s v="Jacket"/>
    <n v="4"/>
    <n v="47690.36"/>
    <n v="34992.720000000001"/>
    <n v="0.1"/>
    <n v="7928.6039999999994"/>
    <n v="3"/>
    <n v="2025"/>
    <n v="0.16625171208604841"/>
  </r>
  <r>
    <s v="O09959"/>
    <s v="2024-12-19"/>
    <x v="7"/>
    <s v="Uttar Pradesh"/>
    <s v="SMB"/>
    <s v="Fashion"/>
    <s v="Shirt"/>
    <n v="1"/>
    <n v="4960.8500000000004"/>
    <n v="4052.32"/>
    <n v="0.21"/>
    <n v="-133.24849999999992"/>
    <n v="12"/>
    <n v="2024"/>
    <n v="-2.6860013908906723E-2"/>
  </r>
  <r>
    <s v="O09960"/>
    <s v="2024-12-31"/>
    <x v="3"/>
    <s v="Telangana"/>
    <s v="Consumer"/>
    <s v="Fashion"/>
    <s v="Jeans"/>
    <n v="3"/>
    <n v="44117.75"/>
    <n v="33853.050000000003"/>
    <n v="0.13"/>
    <n v="4529.3924999999972"/>
    <n v="12"/>
    <n v="2024"/>
    <n v="0.10266599044602223"/>
  </r>
  <r>
    <s v="O09961"/>
    <s v="2025-02-22"/>
    <x v="4"/>
    <s v="Maharashtra"/>
    <s v="Corporate"/>
    <s v="Home"/>
    <s v="Sofa"/>
    <n v="5"/>
    <n v="31173.79"/>
    <n v="22182.63"/>
    <n v="0.28999999999999998"/>
    <n v="-49.239099999998871"/>
    <n v="2"/>
    <n v="2025"/>
    <n v="-1.5795031659608558E-3"/>
  </r>
  <r>
    <s v="O09962"/>
    <s v="2024-03-14"/>
    <x v="1"/>
    <s v="Maharashtra"/>
    <s v="Consumer"/>
    <s v="Fashion"/>
    <s v="Jeans"/>
    <n v="3"/>
    <n v="16368.24"/>
    <n v="13322.94"/>
    <n v="0.13"/>
    <n v="917.42879999999923"/>
    <n v="3"/>
    <n v="2024"/>
    <n v="5.6049324789959047E-2"/>
  </r>
  <r>
    <s v="O09963"/>
    <s v="2025-04-16"/>
    <x v="3"/>
    <s v="Telangana"/>
    <s v="Corporate"/>
    <s v="Home"/>
    <s v="Table"/>
    <n v="4"/>
    <n v="35606.870000000003"/>
    <n v="30248.53"/>
    <n v="0.21"/>
    <n v="-2119.1026999999967"/>
    <n v="4"/>
    <n v="2025"/>
    <n v="-5.9513871901686291E-2"/>
  </r>
  <r>
    <s v="O09964"/>
    <s v="2024-09-15"/>
    <x v="4"/>
    <s v="Maharashtra"/>
    <s v="Consumer"/>
    <s v="Electronics"/>
    <s v="Laptop"/>
    <n v="3"/>
    <n v="26180.17"/>
    <n v="15674.62"/>
    <n v="0.05"/>
    <n v="9196.5414999999975"/>
    <n v="9"/>
    <n v="2024"/>
    <n v="0.35127890689785429"/>
  </r>
  <r>
    <s v="O09965"/>
    <s v="2024-06-19"/>
    <x v="0"/>
    <s v="Karnataka"/>
    <s v="Corporate"/>
    <s v="Home"/>
    <s v="Sofa"/>
    <n v="5"/>
    <n v="37516.71"/>
    <n v="27837.119999999999"/>
    <n v="0.22"/>
    <n v="1425.9138000000003"/>
    <n v="6"/>
    <n v="2024"/>
    <n v="3.8007431888350561E-2"/>
  </r>
  <r>
    <s v="O09966"/>
    <s v="2024-10-21"/>
    <x v="5"/>
    <s v="West Bengal"/>
    <s v="Consumer"/>
    <s v="Beauty"/>
    <s v="Makeup"/>
    <n v="5"/>
    <n v="35441.69"/>
    <n v="23625.33"/>
    <n v="0.06"/>
    <n v="9689.8585999999996"/>
    <n v="10"/>
    <n v="2024"/>
    <n v="0.27340283716718922"/>
  </r>
  <r>
    <s v="O09967"/>
    <s v="2024-07-28"/>
    <x v="0"/>
    <s v="Karnataka"/>
    <s v="Consumer"/>
    <s v="Beauty"/>
    <s v="Haircare"/>
    <n v="2"/>
    <n v="21450.36"/>
    <n v="13682.92"/>
    <n v="0.26"/>
    <n v="2190.3464000000004"/>
    <n v="7"/>
    <n v="2024"/>
    <n v="0.10211233750855465"/>
  </r>
  <r>
    <s v="O09968"/>
    <s v="2025-01-28"/>
    <x v="0"/>
    <s v="Karnataka"/>
    <s v="SMB"/>
    <s v="Beauty"/>
    <s v="Perfume"/>
    <n v="3"/>
    <n v="30424.31"/>
    <n v="17550.900000000001"/>
    <n v="0.09"/>
    <n v="10135.222099999999"/>
    <n v="1"/>
    <n v="2025"/>
    <n v="0.33312907014160709"/>
  </r>
  <r>
    <s v="O09969"/>
    <s v="2024-04-19"/>
    <x v="5"/>
    <s v="West Bengal"/>
    <s v="Consumer"/>
    <s v="Beauty"/>
    <s v="Makeup"/>
    <n v="3"/>
    <n v="36893.64"/>
    <n v="24964.59"/>
    <n v="0.24"/>
    <n v="3074.5763999999999"/>
    <n v="4"/>
    <n v="2024"/>
    <n v="8.3336217299241816E-2"/>
  </r>
  <r>
    <s v="O09970"/>
    <s v="2024-04-12"/>
    <x v="5"/>
    <s v="West Bengal"/>
    <s v="Consumer"/>
    <s v="Beauty"/>
    <s v="Makeup"/>
    <n v="2"/>
    <n v="9062.2000000000007"/>
    <n v="5242.94"/>
    <n v="0.05"/>
    <n v="3366.150000000001"/>
    <n v="4"/>
    <n v="2024"/>
    <n v="0.37144953763986677"/>
  </r>
  <r>
    <s v="O09971"/>
    <s v="2025-06-04"/>
    <x v="3"/>
    <s v="Telangana"/>
    <s v="Corporate"/>
    <s v="Fashion"/>
    <s v="Jeans"/>
    <n v="5"/>
    <n v="22541.759999999998"/>
    <n v="18743.240000000002"/>
    <n v="0.12"/>
    <n v="1093.5087999999969"/>
    <n v="6"/>
    <n v="2025"/>
    <n v="4.8510355890578061E-2"/>
  </r>
  <r>
    <s v="O09972"/>
    <s v="2024-07-11"/>
    <x v="2"/>
    <s v="Delhi"/>
    <s v="Consumer"/>
    <s v="Beauty"/>
    <s v="Perfume"/>
    <n v="1"/>
    <n v="13888.46"/>
    <n v="11256.99"/>
    <n v="0.26"/>
    <n v="-979.52960000000076"/>
    <n v="7"/>
    <n v="2024"/>
    <n v="-7.0528309114185506E-2"/>
  </r>
  <r>
    <s v="O09973"/>
    <s v="2024-10-27"/>
    <x v="1"/>
    <s v="Maharashtra"/>
    <s v="Consumer"/>
    <s v="Home"/>
    <s v="Sofa"/>
    <n v="5"/>
    <n v="17759.27"/>
    <n v="14864.99"/>
    <n v="0.21"/>
    <n v="-835.16669999999931"/>
    <n v="10"/>
    <n v="2024"/>
    <n v="-4.7027085009687858E-2"/>
  </r>
  <r>
    <s v="O09974"/>
    <s v="2025-01-05"/>
    <x v="5"/>
    <s v="West Bengal"/>
    <s v="Corporate"/>
    <s v="Home"/>
    <s v="Sofa"/>
    <n v="4"/>
    <n v="50940.31"/>
    <n v="32780.67"/>
    <n v="0.17"/>
    <n v="9499.7873"/>
    <n v="1"/>
    <n v="2025"/>
    <n v="0.18648860401516992"/>
  </r>
  <r>
    <s v="O09975"/>
    <s v="2025-04-17"/>
    <x v="2"/>
    <s v="Delhi"/>
    <s v="Consumer"/>
    <s v="Fashion"/>
    <s v="Jeans"/>
    <n v="3"/>
    <n v="40429.910000000003"/>
    <n v="28855.77"/>
    <n v="0.21"/>
    <n v="3083.8589000000029"/>
    <n v="4"/>
    <n v="2025"/>
    <n v="7.6276669920858159E-2"/>
  </r>
  <r>
    <s v="O09976"/>
    <s v="2025-01-22"/>
    <x v="1"/>
    <s v="Maharashtra"/>
    <s v="Corporate"/>
    <s v="Fashion"/>
    <s v="Jeans"/>
    <n v="5"/>
    <n v="60140.98"/>
    <n v="37434.89"/>
    <n v="0.26"/>
    <n v="7069.4352000000017"/>
    <n v="1"/>
    <n v="2025"/>
    <n v="0.11754772203578993"/>
  </r>
  <r>
    <s v="O09977"/>
    <s v="2024-03-27"/>
    <x v="2"/>
    <s v="Delhi"/>
    <s v="Consumer"/>
    <s v="Beauty"/>
    <s v="Perfume"/>
    <n v="3"/>
    <n v="25851.09"/>
    <n v="19691.68"/>
    <n v="0.16"/>
    <n v="2023.2356"/>
    <n v="3"/>
    <n v="2024"/>
    <n v="7.8265001591809089E-2"/>
  </r>
  <r>
    <s v="O09978"/>
    <s v="2025-03-25"/>
    <x v="0"/>
    <s v="Karnataka"/>
    <s v="Corporate"/>
    <s v="Fashion"/>
    <s v="Shoes"/>
    <n v="1"/>
    <n v="12373.04"/>
    <n v="10217.35"/>
    <n v="0.23"/>
    <n v="-690.10919999999987"/>
    <n v="3"/>
    <n v="2025"/>
    <n v="-5.5775233895631132E-2"/>
  </r>
  <r>
    <s v="O09979"/>
    <s v="2024-03-19"/>
    <x v="4"/>
    <s v="Maharashtra"/>
    <s v="Corporate"/>
    <s v="Home"/>
    <s v="Chair"/>
    <n v="5"/>
    <n v="69350.38"/>
    <n v="40626.74"/>
    <n v="0.01"/>
    <n v="28030.136200000008"/>
    <n v="3"/>
    <n v="2024"/>
    <n v="0.40418143635261994"/>
  </r>
  <r>
    <s v="O09980"/>
    <s v="2024-09-15"/>
    <x v="5"/>
    <s v="West Bengal"/>
    <s v="Consumer"/>
    <s v="Fashion"/>
    <s v="Shoes"/>
    <n v="4"/>
    <n v="4198.91"/>
    <n v="2619.46"/>
    <n v="0.19"/>
    <n v="781.65709999999979"/>
    <n v="9"/>
    <n v="2024"/>
    <n v="0.18615714554491519"/>
  </r>
  <r>
    <s v="O09981"/>
    <s v="2024-02-20"/>
    <x v="7"/>
    <s v="Uttar Pradesh"/>
    <s v="SMB"/>
    <s v="Beauty"/>
    <s v="Makeup"/>
    <n v="3"/>
    <n v="8532.23"/>
    <n v="7182.74"/>
    <n v="0.11"/>
    <n v="410.94469999999978"/>
    <n v="2"/>
    <n v="2024"/>
    <n v="4.8163809461301416E-2"/>
  </r>
  <r>
    <s v="O09982"/>
    <s v="2025-05-08"/>
    <x v="1"/>
    <s v="Maharashtra"/>
    <s v="Corporate"/>
    <s v="Fashion"/>
    <s v="Shirt"/>
    <n v="3"/>
    <n v="11341.84"/>
    <n v="6954.5"/>
    <n v="0.21"/>
    <n v="2005.5536000000002"/>
    <n v="5"/>
    <n v="2025"/>
    <n v="0.17682788683317699"/>
  </r>
  <r>
    <s v="O09983"/>
    <s v="2024-08-02"/>
    <x v="3"/>
    <s v="Telangana"/>
    <s v="Corporate"/>
    <s v="Fashion"/>
    <s v="Shirt"/>
    <n v="2"/>
    <n v="1125.29"/>
    <n v="872.55"/>
    <n v="0.22"/>
    <n v="5.1762000000000228"/>
    <n v="8"/>
    <n v="2024"/>
    <n v="4.5998809195851942E-3"/>
  </r>
  <r>
    <s v="O09984"/>
    <s v="2024-05-11"/>
    <x v="5"/>
    <s v="West Bengal"/>
    <s v="SMB"/>
    <s v="Home"/>
    <s v="Sofa"/>
    <n v="1"/>
    <n v="11495.04"/>
    <n v="9484.34"/>
    <n v="0.01"/>
    <n v="1895.7496000000008"/>
    <n v="5"/>
    <n v="2024"/>
    <n v="0.16491892155225216"/>
  </r>
  <r>
    <s v="O09985"/>
    <s v="2025-06-14"/>
    <x v="2"/>
    <s v="Delhi"/>
    <s v="SMB"/>
    <s v="Fashion"/>
    <s v="Jacket"/>
    <n v="2"/>
    <n v="26656.62"/>
    <n v="16991.78"/>
    <n v="0.15"/>
    <n v="5666.3470000000007"/>
    <n v="6"/>
    <n v="2025"/>
    <n v="0.21256809753074474"/>
  </r>
  <r>
    <s v="O09986"/>
    <s v="2024-04-16"/>
    <x v="4"/>
    <s v="Maharashtra"/>
    <s v="Corporate"/>
    <s v="Electronics"/>
    <s v="Phone"/>
    <n v="5"/>
    <n v="14934.48"/>
    <n v="12614.72"/>
    <n v="0.13"/>
    <n v="378.27760000000012"/>
    <n v="4"/>
    <n v="2024"/>
    <n v="2.5329144369271653E-2"/>
  </r>
  <r>
    <s v="O09987"/>
    <s v="2025-02-02"/>
    <x v="7"/>
    <s v="Uttar Pradesh"/>
    <s v="SMB"/>
    <s v="Home"/>
    <s v="Sofa"/>
    <n v="5"/>
    <n v="21557.97"/>
    <n v="14998.46"/>
    <n v="0.05"/>
    <n v="5481.6115000000018"/>
    <n v="2"/>
    <n v="2025"/>
    <n v="0.25427308322629644"/>
  </r>
  <r>
    <s v="O09988"/>
    <s v="2025-03-19"/>
    <x v="0"/>
    <s v="Karnataka"/>
    <s v="Consumer"/>
    <s v="Electronics"/>
    <s v="Phone"/>
    <n v="4"/>
    <n v="50905.56"/>
    <n v="40770.89"/>
    <n v="0.28000000000000003"/>
    <n v="-4118.886800000002"/>
    <n v="3"/>
    <n v="2025"/>
    <n v="-8.0912316847118512E-2"/>
  </r>
  <r>
    <s v="O09989"/>
    <s v="2024-06-06"/>
    <x v="5"/>
    <s v="West Bengal"/>
    <s v="Corporate"/>
    <s v="Beauty"/>
    <s v="Perfume"/>
    <n v="5"/>
    <n v="44921.36"/>
    <n v="34420.57"/>
    <n v="0.09"/>
    <n v="6457.8676000000014"/>
    <n v="6"/>
    <n v="2024"/>
    <n v="0.14375939642076735"/>
  </r>
  <r>
    <s v="O09990"/>
    <s v="2025-04-21"/>
    <x v="3"/>
    <s v="Telangana"/>
    <s v="Consumer"/>
    <s v="Beauty"/>
    <s v="Skincare"/>
    <n v="5"/>
    <n v="48392.65"/>
    <n v="32495.99"/>
    <n v="0.02"/>
    <n v="14928.807000000001"/>
    <n v="4"/>
    <n v="2025"/>
    <n v="0.30849327325533937"/>
  </r>
  <r>
    <s v="O09991"/>
    <s v="2025-06-05"/>
    <x v="0"/>
    <s v="Karnataka"/>
    <s v="Corporate"/>
    <s v="Home"/>
    <s v="Sofa"/>
    <n v="2"/>
    <n v="20156.169999999998"/>
    <n v="15341.22"/>
    <n v="0.2"/>
    <n v="783.71599999999899"/>
    <n v="6"/>
    <n v="2025"/>
    <n v="3.8882188431631555E-2"/>
  </r>
  <r>
    <s v="O09992"/>
    <s v="2024-12-04"/>
    <x v="0"/>
    <s v="Karnataka"/>
    <s v="SMB"/>
    <s v="Home"/>
    <s v="Table"/>
    <n v="4"/>
    <n v="54003.92"/>
    <n v="44888.95"/>
    <n v="0.18"/>
    <n v="-605.73559999999816"/>
    <n v="12"/>
    <n v="2024"/>
    <n v="-1.1216511690262452E-2"/>
  </r>
  <r>
    <s v="O09993"/>
    <s v="2024-05-13"/>
    <x v="5"/>
    <s v="West Bengal"/>
    <s v="Consumer"/>
    <s v="Fashion"/>
    <s v="Shirt"/>
    <n v="4"/>
    <n v="32205.59"/>
    <n v="19572.509999999998"/>
    <n v="0.19"/>
    <n v="6514.0179000000016"/>
    <n v="5"/>
    <n v="2024"/>
    <n v="0.20226357908673623"/>
  </r>
  <r>
    <s v="O09994"/>
    <s v="2024-03-12"/>
    <x v="7"/>
    <s v="Uttar Pradesh"/>
    <s v="Corporate"/>
    <s v="Fashion"/>
    <s v="Shoes"/>
    <n v="2"/>
    <n v="22431.14"/>
    <n v="14555.99"/>
    <n v="0.15"/>
    <n v="4510.4789999999994"/>
    <n v="3"/>
    <n v="2024"/>
    <n v="0.20108113096347308"/>
  </r>
  <r>
    <s v="O09995"/>
    <s v="2025-06-22"/>
    <x v="1"/>
    <s v="Maharashtra"/>
    <s v="SMB"/>
    <s v="Electronics"/>
    <s v="Laptop"/>
    <n v="4"/>
    <n v="30646.48"/>
    <n v="24826.54"/>
    <n v="0.16"/>
    <n v="916.50319999999829"/>
    <n v="6"/>
    <n v="2025"/>
    <n v="2.9905659638562024E-2"/>
  </r>
  <r>
    <s v="O09996"/>
    <s v="2025-03-16"/>
    <x v="4"/>
    <s v="Maharashtra"/>
    <s v="Consumer"/>
    <s v="Fashion"/>
    <s v="Shoes"/>
    <n v="5"/>
    <n v="5172.78"/>
    <n v="3967.91"/>
    <n v="0.15"/>
    <n v="428.95299999999997"/>
    <n v="3"/>
    <n v="2025"/>
    <n v="8.2925042240342722E-2"/>
  </r>
  <r>
    <s v="O09997"/>
    <s v="2024-03-23"/>
    <x v="0"/>
    <s v="Karnataka"/>
    <s v="Corporate"/>
    <s v="Beauty"/>
    <s v="Makeup"/>
    <n v="4"/>
    <n v="6576.97"/>
    <n v="5113.8100000000004"/>
    <n v="0.14000000000000001"/>
    <n v="542.38419999999974"/>
    <n v="3"/>
    <n v="2024"/>
    <n v="8.2467184737044522E-2"/>
  </r>
  <r>
    <s v="O09998"/>
    <s v="2024-05-20"/>
    <x v="3"/>
    <s v="Telangana"/>
    <s v="Consumer"/>
    <s v="Fashion"/>
    <s v="Jacket"/>
    <n v="3"/>
    <n v="29386.14"/>
    <n v="24956.19"/>
    <n v="0.17"/>
    <n v="-565.6937999999991"/>
    <n v="5"/>
    <n v="2024"/>
    <n v="-1.9250360884416909E-2"/>
  </r>
  <r>
    <s v="O09999"/>
    <s v="2025-06-09"/>
    <x v="1"/>
    <s v="Maharashtra"/>
    <s v="SMB"/>
    <s v="Home"/>
    <s v="Lamp"/>
    <n v="1"/>
    <n v="724.22"/>
    <n v="449.98"/>
    <n v="0.12"/>
    <n v="187.33359999999999"/>
    <n v="6"/>
    <n v="2025"/>
    <n v="0.25866946507967192"/>
  </r>
  <r>
    <s v="O10000"/>
    <s v="2025-02-23"/>
    <x v="1"/>
    <s v="Maharashtra"/>
    <s v="Consumer"/>
    <s v="Electronics"/>
    <s v="Phone"/>
    <n v="5"/>
    <n v="28297.19"/>
    <n v="21529.29"/>
    <n v="0.3"/>
    <n v="-1721.2570000000014"/>
    <n v="2"/>
    <n v="2025"/>
    <n v="-6.082784191645889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3" cacheId="5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City">
  <location ref="E36:F45" firstHeaderRow="1" firstDataRow="1" firstDataCol="1"/>
  <pivotFields count="15">
    <pivotField showAll="0"/>
    <pivotField showAll="0"/>
    <pivotField axis="axisRow" showAll="0" sortType="ascending">
      <items count="9">
        <item x="0"/>
        <item x="6"/>
        <item x="2"/>
        <item x="3"/>
        <item x="5"/>
        <item x="1"/>
        <item x="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</pivotFields>
  <rowFields count="1">
    <field x="2"/>
  </rowFields>
  <rowItems count="9">
    <i>
      <x v="2"/>
    </i>
    <i>
      <x v="4"/>
    </i>
    <i>
      <x v="6"/>
    </i>
    <i>
      <x/>
    </i>
    <i>
      <x v="7"/>
    </i>
    <i>
      <x v="3"/>
    </i>
    <i>
      <x v="1"/>
    </i>
    <i>
      <x v="5"/>
    </i>
    <i t="grand">
      <x/>
    </i>
  </rowItems>
  <colItems count="1">
    <i/>
  </colItems>
  <dataFields count="1">
    <dataField name="Average of Profit Margin" fld="14" subtotal="average" baseField="2" baseItem="0" numFmtId="10"/>
  </dataFields>
  <formats count="1">
    <format dxfId="0">
      <pivotArea outline="0" collapsedLevelsAreSubtotals="1" fieldPosition="0"/>
    </format>
  </formats>
  <chartFormats count="9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2" cacheId="4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 rowHeaderCaption="City">
  <location ref="A36:C45" firstHeaderRow="0" firstDataRow="1" firstDataCol="1"/>
  <pivotFields count="14">
    <pivotField showAll="0"/>
    <pivotField showAll="0"/>
    <pivotField axis="axisRow" showAll="0">
      <items count="9">
        <item x="0"/>
        <item x="6"/>
        <item x="2"/>
        <item x="3"/>
        <item x="5"/>
        <item x="1"/>
        <item x="7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8" baseField="0" baseItem="0"/>
    <dataField name="Sum of Profit" fld="11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1" cacheId="4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City">
  <location ref="E23:F32" firstHeaderRow="1" firstDataRow="1" firstDataCol="1"/>
  <pivotFields count="14">
    <pivotField showAll="0"/>
    <pivotField showAll="0"/>
    <pivotField axis="axisRow" showAll="0" sortType="descending">
      <items count="9">
        <item x="0"/>
        <item x="6"/>
        <item x="2"/>
        <item x="3"/>
        <item x="5"/>
        <item x="1"/>
        <item x="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9">
    <i>
      <x v="2"/>
    </i>
    <i>
      <x v="6"/>
    </i>
    <i>
      <x v="4"/>
    </i>
    <i>
      <x v="5"/>
    </i>
    <i>
      <x/>
    </i>
    <i>
      <x v="3"/>
    </i>
    <i>
      <x v="7"/>
    </i>
    <i>
      <x v="1"/>
    </i>
    <i t="grand">
      <x/>
    </i>
  </rowItems>
  <colItems count="1">
    <i/>
  </colItems>
  <dataFields count="1">
    <dataField name="Average of Discount" fld="10" subtotal="average" baseField="2" baseItem="0" numFmtId="171"/>
  </dataFields>
  <formats count="4">
    <format dxfId="4">
      <pivotArea dataOnly="0" labelOnly="1" outline="0" axis="axisValues" fieldPosition="0"/>
    </format>
    <format dxfId="3">
      <pivotArea dataOnly="0" labelOnly="1" outline="0" axis="axisValues" fieldPosition="0"/>
    </format>
    <format dxfId="2">
      <pivotArea outline="0" collapsedLevelsAreSubtotals="1" fieldPosition="0"/>
    </format>
    <format dxfId="1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 rowHeaderCaption="City">
  <location ref="A1:B10" firstHeaderRow="1" firstDataRow="1" firstDataCol="1"/>
  <pivotFields count="12">
    <pivotField showAll="0"/>
    <pivotField showAll="0"/>
    <pivotField axis="axisRow" showAll="0" sortType="ascending">
      <items count="9">
        <item x="0"/>
        <item x="6"/>
        <item x="2"/>
        <item x="3"/>
        <item x="5"/>
        <item x="1"/>
        <item x="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9">
    <i>
      <x v="7"/>
    </i>
    <i>
      <x v="6"/>
    </i>
    <i>
      <x v="4"/>
    </i>
    <i>
      <x v="3"/>
    </i>
    <i>
      <x/>
    </i>
    <i>
      <x v="2"/>
    </i>
    <i>
      <x v="5"/>
    </i>
    <i>
      <x v="1"/>
    </i>
    <i t="grand">
      <x/>
    </i>
  </rowItems>
  <colItems count="1">
    <i/>
  </colItems>
  <dataFields count="1">
    <dataField name="Sum of Revenue" fld="8" baseField="0" baseItem="0"/>
  </dataFields>
  <chartFormats count="3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Product Category">
  <location ref="E1:F6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8" baseField="0" baseItem="0"/>
  </dataFields>
  <chartFormats count="5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4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 rowHeaderCaption="Year Month">
  <location ref="I1:J22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7"/>
        <item x="0"/>
        <item x="2"/>
        <item x="4"/>
        <item x="3"/>
        <item x="5"/>
        <item x="10"/>
        <item x="1"/>
        <item x="9"/>
        <item x="6"/>
        <item x="11"/>
        <item x="8"/>
        <item t="default"/>
      </items>
    </pivotField>
    <pivotField axis="axisRow" showAll="0">
      <items count="3">
        <item x="1"/>
        <item x="0"/>
        <item t="default"/>
      </items>
    </pivotField>
  </pivotFields>
  <rowFields count="2">
    <field x="13"/>
    <field x="12"/>
  </rowFields>
  <rowItems count="2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Revenue" fld="8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4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 rowHeaderCaption="City">
  <location ref="A23:B32" firstHeaderRow="1" firstDataRow="1" firstDataCol="1"/>
  <pivotFields count="14">
    <pivotField showAll="0"/>
    <pivotField showAll="0"/>
    <pivotField axis="axisRow" showAll="0" sortType="ascending">
      <items count="9">
        <item x="0"/>
        <item x="6"/>
        <item x="2"/>
        <item x="3"/>
        <item x="5"/>
        <item x="1"/>
        <item x="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9">
    <i>
      <x v="6"/>
    </i>
    <i>
      <x v="4"/>
    </i>
    <i>
      <x v="7"/>
    </i>
    <i>
      <x v="3"/>
    </i>
    <i>
      <x v="2"/>
    </i>
    <i>
      <x/>
    </i>
    <i>
      <x v="1"/>
    </i>
    <i>
      <x v="5"/>
    </i>
    <i t="grand">
      <x/>
    </i>
  </rowItems>
  <colItems count="1">
    <i/>
  </colItems>
  <dataFields count="1">
    <dataField name="Sum of Profit" fld="11" baseField="0" baseItem="0"/>
  </dataFields>
  <chartFormats count="5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0" cacheId="4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 rowHeaderCaption="Product Category">
  <location ref="I24:J29" firstHeaderRow="1" firstDataRow="1" firstDataCol="1"/>
  <pivotFields count="14">
    <pivotField showAll="0"/>
    <pivotField showAll="0"/>
    <pivotField showAll="0"/>
    <pivotField showAll="0"/>
    <pivotField showAll="0"/>
    <pivotField axis="axisRow" showAll="0" sortType="a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Profit" fld="11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1"/>
  <sheetViews>
    <sheetView workbookViewId="0">
      <selection activeCell="C1" activeCellId="2" sqref="I1:I1048576 O1:O1048576 C1:C1048576"/>
    </sheetView>
  </sheetViews>
  <sheetFormatPr defaultRowHeight="14.4"/>
  <cols>
    <col min="1" max="1" width="7.88671875" bestFit="1" customWidth="1"/>
    <col min="2" max="2" width="10.33203125" bestFit="1" customWidth="1"/>
    <col min="3" max="3" width="9.77734375" bestFit="1" customWidth="1"/>
    <col min="4" max="4" width="12.21875" bestFit="1" customWidth="1"/>
    <col min="5" max="5" width="16.44140625" bestFit="1" customWidth="1"/>
    <col min="6" max="6" width="15.21875" bestFit="1" customWidth="1"/>
    <col min="7" max="7" width="12.6640625" bestFit="1" customWidth="1"/>
    <col min="8" max="8" width="8" bestFit="1" customWidth="1"/>
    <col min="9" max="10" width="9" bestFit="1" customWidth="1"/>
    <col min="15" max="15" width="11.6640625" style="21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16035</v>
      </c>
      <c r="M1" t="s">
        <v>16038</v>
      </c>
      <c r="N1" t="s">
        <v>16039</v>
      </c>
      <c r="O1" s="21" t="s">
        <v>16032</v>
      </c>
    </row>
    <row r="2" spans="1: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4</v>
      </c>
      <c r="I2">
        <v>59651.8</v>
      </c>
      <c r="J2">
        <v>33709.19</v>
      </c>
      <c r="K2">
        <v>0.16</v>
      </c>
      <c r="L2">
        <f>I2-J2-(I2*K2)</f>
        <v>16398.322</v>
      </c>
      <c r="M2">
        <f>MONTH(B2)</f>
        <v>2</v>
      </c>
      <c r="N2">
        <f>YEAR(B2)</f>
        <v>2025</v>
      </c>
      <c r="O2" s="21">
        <f>L2/I2</f>
        <v>0.27490070710355763</v>
      </c>
    </row>
    <row r="3" spans="1:1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5</v>
      </c>
      <c r="I3">
        <v>47359.32</v>
      </c>
      <c r="J3">
        <v>34271.949999999997</v>
      </c>
      <c r="K3">
        <v>0.11</v>
      </c>
      <c r="L3">
        <f>I3-J3-(I3*K3)</f>
        <v>7877.8448000000026</v>
      </c>
      <c r="M3">
        <f t="shared" ref="M3:M66" si="0">MONTH(B3)</f>
        <v>8</v>
      </c>
      <c r="N3">
        <f t="shared" ref="N3:N66" si="1">YEAR(B3)</f>
        <v>2024</v>
      </c>
      <c r="O3" s="21">
        <f t="shared" ref="O3:O66" si="2">L3/I3</f>
        <v>0.16634201673503762</v>
      </c>
    </row>
    <row r="4" spans="1:15">
      <c r="A4" t="s">
        <v>25</v>
      </c>
      <c r="B4" t="s">
        <v>26</v>
      </c>
      <c r="C4" t="s">
        <v>27</v>
      </c>
      <c r="D4" t="s">
        <v>27</v>
      </c>
      <c r="E4" t="s">
        <v>28</v>
      </c>
      <c r="F4" t="s">
        <v>29</v>
      </c>
      <c r="G4" t="s">
        <v>30</v>
      </c>
      <c r="H4">
        <v>2</v>
      </c>
      <c r="I4">
        <v>3458.23</v>
      </c>
      <c r="J4">
        <v>2370.0100000000002</v>
      </c>
      <c r="K4">
        <v>0.02</v>
      </c>
      <c r="L4">
        <f>I4-J4-(I4*K4)</f>
        <v>1019.0553999999997</v>
      </c>
      <c r="M4">
        <f t="shared" si="0"/>
        <v>3</v>
      </c>
      <c r="N4">
        <f t="shared" si="1"/>
        <v>2025</v>
      </c>
      <c r="O4" s="21">
        <f t="shared" si="2"/>
        <v>0.29467542644647687</v>
      </c>
    </row>
    <row r="5" spans="1:15">
      <c r="A5" t="s">
        <v>31</v>
      </c>
      <c r="B5" t="s">
        <v>32</v>
      </c>
      <c r="C5" t="s">
        <v>27</v>
      </c>
      <c r="D5" t="s">
        <v>27</v>
      </c>
      <c r="E5" t="s">
        <v>15</v>
      </c>
      <c r="F5" t="s">
        <v>23</v>
      </c>
      <c r="G5" t="s">
        <v>33</v>
      </c>
      <c r="H5">
        <v>5</v>
      </c>
      <c r="I5">
        <v>73018.070000000007</v>
      </c>
      <c r="J5">
        <v>59024.28</v>
      </c>
      <c r="K5">
        <v>0.28999999999999998</v>
      </c>
      <c r="L5">
        <f>I5-J5-(I5*K5)</f>
        <v>-7181.4502999999931</v>
      </c>
      <c r="M5">
        <f t="shared" si="0"/>
        <v>5</v>
      </c>
      <c r="N5">
        <f t="shared" si="1"/>
        <v>2025</v>
      </c>
      <c r="O5" s="21">
        <f t="shared" si="2"/>
        <v>-9.8351686096331936E-2</v>
      </c>
    </row>
    <row r="6" spans="1:15">
      <c r="A6" t="s">
        <v>34</v>
      </c>
      <c r="B6" t="s">
        <v>35</v>
      </c>
      <c r="C6" t="s">
        <v>36</v>
      </c>
      <c r="D6" t="s">
        <v>37</v>
      </c>
      <c r="E6" t="s">
        <v>28</v>
      </c>
      <c r="F6" t="s">
        <v>16</v>
      </c>
      <c r="G6" t="s">
        <v>38</v>
      </c>
      <c r="H6">
        <v>4</v>
      </c>
      <c r="I6">
        <v>46627.8</v>
      </c>
      <c r="J6">
        <v>28022.03</v>
      </c>
      <c r="K6">
        <v>0.13</v>
      </c>
      <c r="L6">
        <f>I6-J6-(I6*K6)</f>
        <v>12544.156000000003</v>
      </c>
      <c r="M6">
        <f t="shared" si="0"/>
        <v>4</v>
      </c>
      <c r="N6">
        <f t="shared" si="1"/>
        <v>2024</v>
      </c>
      <c r="O6" s="21">
        <f t="shared" si="2"/>
        <v>0.26902740425239885</v>
      </c>
    </row>
    <row r="7" spans="1:15">
      <c r="A7" t="s">
        <v>39</v>
      </c>
      <c r="B7" t="s">
        <v>40</v>
      </c>
      <c r="C7" t="s">
        <v>41</v>
      </c>
      <c r="D7" t="s">
        <v>21</v>
      </c>
      <c r="E7" t="s">
        <v>22</v>
      </c>
      <c r="F7" t="s">
        <v>29</v>
      </c>
      <c r="G7" t="s">
        <v>42</v>
      </c>
      <c r="H7">
        <v>5</v>
      </c>
      <c r="I7">
        <v>3010.72</v>
      </c>
      <c r="J7">
        <v>2257.4499999999998</v>
      </c>
      <c r="K7">
        <v>0.03</v>
      </c>
      <c r="L7">
        <f>I7-J7-(I7*K7)</f>
        <v>662.94839999999999</v>
      </c>
      <c r="M7">
        <f t="shared" si="0"/>
        <v>6</v>
      </c>
      <c r="N7">
        <f t="shared" si="1"/>
        <v>2024</v>
      </c>
      <c r="O7" s="21">
        <f t="shared" si="2"/>
        <v>0.22019596641334965</v>
      </c>
    </row>
    <row r="8" spans="1:15">
      <c r="A8" t="s">
        <v>43</v>
      </c>
      <c r="B8" t="s">
        <v>44</v>
      </c>
      <c r="C8" t="s">
        <v>20</v>
      </c>
      <c r="D8" t="s">
        <v>21</v>
      </c>
      <c r="E8" t="s">
        <v>22</v>
      </c>
      <c r="F8" t="s">
        <v>29</v>
      </c>
      <c r="G8" t="s">
        <v>45</v>
      </c>
      <c r="H8">
        <v>4</v>
      </c>
      <c r="I8">
        <v>18224.13</v>
      </c>
      <c r="J8">
        <v>14895.9</v>
      </c>
      <c r="K8">
        <v>7.0000000000000007E-2</v>
      </c>
      <c r="L8">
        <f>I8-J8-(I8*K8)</f>
        <v>2052.5409000000009</v>
      </c>
      <c r="M8">
        <f t="shared" si="0"/>
        <v>2</v>
      </c>
      <c r="N8">
        <f t="shared" si="1"/>
        <v>2024</v>
      </c>
      <c r="O8" s="21">
        <f t="shared" si="2"/>
        <v>0.11262764806879674</v>
      </c>
    </row>
    <row r="9" spans="1:15">
      <c r="A9" t="s">
        <v>46</v>
      </c>
      <c r="B9" t="s">
        <v>47</v>
      </c>
      <c r="C9" t="s">
        <v>36</v>
      </c>
      <c r="D9" t="s">
        <v>37</v>
      </c>
      <c r="E9" t="s">
        <v>15</v>
      </c>
      <c r="F9" t="s">
        <v>16</v>
      </c>
      <c r="G9" t="s">
        <v>48</v>
      </c>
      <c r="H9">
        <v>5</v>
      </c>
      <c r="I9">
        <v>18340.669999999998</v>
      </c>
      <c r="J9">
        <v>11926.55</v>
      </c>
      <c r="K9">
        <v>0.11</v>
      </c>
      <c r="L9">
        <f>I9-J9-(I9*K9)</f>
        <v>4396.6462999999994</v>
      </c>
      <c r="M9">
        <f t="shared" si="0"/>
        <v>6</v>
      </c>
      <c r="N9">
        <f t="shared" si="1"/>
        <v>2024</v>
      </c>
      <c r="O9" s="21">
        <f t="shared" si="2"/>
        <v>0.23972113886788213</v>
      </c>
    </row>
    <row r="10" spans="1:15">
      <c r="A10" t="s">
        <v>49</v>
      </c>
      <c r="B10" t="s">
        <v>50</v>
      </c>
      <c r="C10" t="s">
        <v>20</v>
      </c>
      <c r="D10" t="s">
        <v>21</v>
      </c>
      <c r="E10" t="s">
        <v>22</v>
      </c>
      <c r="F10" t="s">
        <v>51</v>
      </c>
      <c r="G10" t="s">
        <v>52</v>
      </c>
      <c r="H10">
        <v>4</v>
      </c>
      <c r="I10">
        <v>39283.08</v>
      </c>
      <c r="J10">
        <v>29921.61</v>
      </c>
      <c r="K10">
        <v>0.16</v>
      </c>
      <c r="L10">
        <f>I10-J10-(I10*K10)</f>
        <v>3076.177200000001</v>
      </c>
      <c r="M10">
        <f t="shared" si="0"/>
        <v>10</v>
      </c>
      <c r="N10">
        <f t="shared" si="1"/>
        <v>2024</v>
      </c>
      <c r="O10" s="21">
        <f t="shared" si="2"/>
        <v>7.8307943267177646E-2</v>
      </c>
    </row>
    <row r="11" spans="1:15">
      <c r="A11" t="s">
        <v>53</v>
      </c>
      <c r="B11" t="s">
        <v>54</v>
      </c>
      <c r="C11" t="s">
        <v>41</v>
      </c>
      <c r="D11" t="s">
        <v>21</v>
      </c>
      <c r="E11" t="s">
        <v>28</v>
      </c>
      <c r="F11" t="s">
        <v>29</v>
      </c>
      <c r="G11" t="s">
        <v>30</v>
      </c>
      <c r="H11">
        <v>5</v>
      </c>
      <c r="I11">
        <v>34231.160000000003</v>
      </c>
      <c r="J11">
        <v>28799.91</v>
      </c>
      <c r="K11">
        <v>0.25</v>
      </c>
      <c r="L11">
        <f>I11-J11-(I11*K11)</f>
        <v>-3126.5399999999972</v>
      </c>
      <c r="M11">
        <f t="shared" si="0"/>
        <v>1</v>
      </c>
      <c r="N11">
        <f t="shared" si="1"/>
        <v>2024</v>
      </c>
      <c r="O11" s="21">
        <f t="shared" si="2"/>
        <v>-9.1336080927435614E-2</v>
      </c>
    </row>
    <row r="12" spans="1:15">
      <c r="A12" t="s">
        <v>55</v>
      </c>
      <c r="B12" t="s">
        <v>56</v>
      </c>
      <c r="C12" t="s">
        <v>57</v>
      </c>
      <c r="D12" t="s">
        <v>58</v>
      </c>
      <c r="E12" t="s">
        <v>22</v>
      </c>
      <c r="F12" t="s">
        <v>51</v>
      </c>
      <c r="G12" t="s">
        <v>59</v>
      </c>
      <c r="H12">
        <v>4</v>
      </c>
      <c r="I12">
        <v>16192.13</v>
      </c>
      <c r="J12">
        <v>9580.1299999999992</v>
      </c>
      <c r="K12">
        <v>0.1</v>
      </c>
      <c r="L12">
        <f>I12-J12-(I12*K12)</f>
        <v>4992.7870000000003</v>
      </c>
      <c r="M12">
        <f t="shared" si="0"/>
        <v>1</v>
      </c>
      <c r="N12">
        <f t="shared" si="1"/>
        <v>2024</v>
      </c>
      <c r="O12" s="21">
        <f t="shared" si="2"/>
        <v>0.30834652389772071</v>
      </c>
    </row>
    <row r="13" spans="1:15">
      <c r="A13" t="s">
        <v>60</v>
      </c>
      <c r="B13" t="s">
        <v>61</v>
      </c>
      <c r="C13" t="s">
        <v>62</v>
      </c>
      <c r="D13" t="s">
        <v>63</v>
      </c>
      <c r="E13" t="s">
        <v>28</v>
      </c>
      <c r="F13" t="s">
        <v>51</v>
      </c>
      <c r="G13" t="s">
        <v>64</v>
      </c>
      <c r="H13">
        <v>2</v>
      </c>
      <c r="I13">
        <v>28735.35</v>
      </c>
      <c r="J13">
        <v>17878.14</v>
      </c>
      <c r="K13">
        <v>0.21</v>
      </c>
      <c r="L13">
        <f>I13-J13-(I13*K13)</f>
        <v>4822.7864999999993</v>
      </c>
      <c r="M13">
        <f t="shared" si="0"/>
        <v>2</v>
      </c>
      <c r="N13">
        <f t="shared" si="1"/>
        <v>2024</v>
      </c>
      <c r="O13" s="21">
        <f t="shared" si="2"/>
        <v>0.16783461833595203</v>
      </c>
    </row>
    <row r="14" spans="1:15">
      <c r="A14" t="s">
        <v>65</v>
      </c>
      <c r="B14" t="s">
        <v>66</v>
      </c>
      <c r="C14" t="s">
        <v>36</v>
      </c>
      <c r="D14" t="s">
        <v>37</v>
      </c>
      <c r="E14" t="s">
        <v>15</v>
      </c>
      <c r="F14" t="s">
        <v>23</v>
      </c>
      <c r="G14" t="s">
        <v>33</v>
      </c>
      <c r="H14">
        <v>3</v>
      </c>
      <c r="I14">
        <v>6149.21</v>
      </c>
      <c r="J14">
        <v>4052.11</v>
      </c>
      <c r="K14">
        <v>0.1</v>
      </c>
      <c r="L14">
        <f>I14-J14-(I14*K14)</f>
        <v>1482.1789999999999</v>
      </c>
      <c r="M14">
        <f t="shared" si="0"/>
        <v>12</v>
      </c>
      <c r="N14">
        <f t="shared" si="1"/>
        <v>2024</v>
      </c>
      <c r="O14" s="21">
        <f t="shared" si="2"/>
        <v>0.2410356777537277</v>
      </c>
    </row>
    <row r="15" spans="1:15">
      <c r="A15" t="s">
        <v>67</v>
      </c>
      <c r="B15" t="s">
        <v>68</v>
      </c>
      <c r="C15" t="s">
        <v>36</v>
      </c>
      <c r="D15" t="s">
        <v>37</v>
      </c>
      <c r="E15" t="s">
        <v>15</v>
      </c>
      <c r="F15" t="s">
        <v>29</v>
      </c>
      <c r="G15" t="s">
        <v>45</v>
      </c>
      <c r="H15">
        <v>4</v>
      </c>
      <c r="I15">
        <v>23882.76</v>
      </c>
      <c r="J15">
        <v>17762.490000000002</v>
      </c>
      <c r="K15">
        <v>0.3</v>
      </c>
      <c r="L15">
        <f>I15-J15-(I15*K15)</f>
        <v>-1044.5580000000027</v>
      </c>
      <c r="M15">
        <f t="shared" si="0"/>
        <v>4</v>
      </c>
      <c r="N15">
        <f t="shared" si="1"/>
        <v>2025</v>
      </c>
      <c r="O15" s="21">
        <f t="shared" si="2"/>
        <v>-4.3736904779849685E-2</v>
      </c>
    </row>
    <row r="16" spans="1:15">
      <c r="A16" t="s">
        <v>69</v>
      </c>
      <c r="B16" t="s">
        <v>70</v>
      </c>
      <c r="C16" t="s">
        <v>36</v>
      </c>
      <c r="D16" t="s">
        <v>37</v>
      </c>
      <c r="E16" t="s">
        <v>22</v>
      </c>
      <c r="F16" t="s">
        <v>29</v>
      </c>
      <c r="G16" t="s">
        <v>30</v>
      </c>
      <c r="H16">
        <v>4</v>
      </c>
      <c r="I16">
        <v>51099.35</v>
      </c>
      <c r="J16">
        <v>40006.86</v>
      </c>
      <c r="K16">
        <v>0.09</v>
      </c>
      <c r="L16">
        <f>I16-J16-(I16*K16)</f>
        <v>6493.5484999999981</v>
      </c>
      <c r="M16">
        <f t="shared" si="0"/>
        <v>1</v>
      </c>
      <c r="N16">
        <f t="shared" si="1"/>
        <v>2025</v>
      </c>
      <c r="O16" s="21">
        <f t="shared" si="2"/>
        <v>0.12707692954998445</v>
      </c>
    </row>
    <row r="17" spans="1:15">
      <c r="A17" t="s">
        <v>71</v>
      </c>
      <c r="B17" t="s">
        <v>72</v>
      </c>
      <c r="C17" t="s">
        <v>57</v>
      </c>
      <c r="D17" t="s">
        <v>58</v>
      </c>
      <c r="E17" t="s">
        <v>15</v>
      </c>
      <c r="F17" t="s">
        <v>16</v>
      </c>
      <c r="G17" t="s">
        <v>73</v>
      </c>
      <c r="H17">
        <v>1</v>
      </c>
      <c r="I17">
        <v>10331.1</v>
      </c>
      <c r="J17">
        <v>7063.19</v>
      </c>
      <c r="K17">
        <v>0.12</v>
      </c>
      <c r="L17">
        <f>I17-J17-(I17*K17)</f>
        <v>2028.1780000000008</v>
      </c>
      <c r="M17">
        <f t="shared" si="0"/>
        <v>4</v>
      </c>
      <c r="N17">
        <f t="shared" si="1"/>
        <v>2025</v>
      </c>
      <c r="O17" s="21">
        <f t="shared" si="2"/>
        <v>0.19631772028148026</v>
      </c>
    </row>
    <row r="18" spans="1:15">
      <c r="A18" t="s">
        <v>74</v>
      </c>
      <c r="B18" t="s">
        <v>75</v>
      </c>
      <c r="C18" t="s">
        <v>57</v>
      </c>
      <c r="D18" t="s">
        <v>58</v>
      </c>
      <c r="E18" t="s">
        <v>15</v>
      </c>
      <c r="F18" t="s">
        <v>51</v>
      </c>
      <c r="G18" t="s">
        <v>52</v>
      </c>
      <c r="H18">
        <v>3</v>
      </c>
      <c r="I18">
        <v>6917.31</v>
      </c>
      <c r="J18">
        <v>4753.83</v>
      </c>
      <c r="K18">
        <v>0.2</v>
      </c>
      <c r="L18">
        <f>I18-J18-(I18*K18)</f>
        <v>780.01800000000026</v>
      </c>
      <c r="M18">
        <f t="shared" si="0"/>
        <v>4</v>
      </c>
      <c r="N18">
        <f t="shared" si="1"/>
        <v>2024</v>
      </c>
      <c r="O18" s="21">
        <f t="shared" si="2"/>
        <v>0.11276319841094301</v>
      </c>
    </row>
    <row r="19" spans="1:15">
      <c r="A19" t="s">
        <v>76</v>
      </c>
      <c r="B19" t="s">
        <v>44</v>
      </c>
      <c r="C19" t="s">
        <v>27</v>
      </c>
      <c r="D19" t="s">
        <v>27</v>
      </c>
      <c r="E19" t="s">
        <v>28</v>
      </c>
      <c r="F19" t="s">
        <v>29</v>
      </c>
      <c r="G19" t="s">
        <v>42</v>
      </c>
      <c r="H19">
        <v>1</v>
      </c>
      <c r="I19">
        <v>12590.18</v>
      </c>
      <c r="J19">
        <v>10286.49</v>
      </c>
      <c r="K19">
        <v>0.14000000000000001</v>
      </c>
      <c r="L19">
        <f>I19-J19-(I19*K19)</f>
        <v>541.06480000000033</v>
      </c>
      <c r="M19">
        <f t="shared" si="0"/>
        <v>2</v>
      </c>
      <c r="N19">
        <f t="shared" si="1"/>
        <v>2024</v>
      </c>
      <c r="O19" s="21">
        <f t="shared" si="2"/>
        <v>4.2975144120258831E-2</v>
      </c>
    </row>
    <row r="20" spans="1:15">
      <c r="A20" t="s">
        <v>77</v>
      </c>
      <c r="B20" t="s">
        <v>78</v>
      </c>
      <c r="C20" t="s">
        <v>79</v>
      </c>
      <c r="D20" t="s">
        <v>80</v>
      </c>
      <c r="E20" t="s">
        <v>22</v>
      </c>
      <c r="F20" t="s">
        <v>51</v>
      </c>
      <c r="G20" t="s">
        <v>52</v>
      </c>
      <c r="H20">
        <v>2</v>
      </c>
      <c r="I20">
        <v>7743.39</v>
      </c>
      <c r="J20">
        <v>5788.67</v>
      </c>
      <c r="K20">
        <v>0.26</v>
      </c>
      <c r="L20">
        <f>I20-J20-(I20*K20)</f>
        <v>-58.561399999999821</v>
      </c>
      <c r="M20">
        <f t="shared" si="0"/>
        <v>3</v>
      </c>
      <c r="N20">
        <f t="shared" si="1"/>
        <v>2025</v>
      </c>
      <c r="O20" s="21">
        <f t="shared" si="2"/>
        <v>-7.5627599798021045E-3</v>
      </c>
    </row>
    <row r="21" spans="1:15">
      <c r="A21" t="s">
        <v>81</v>
      </c>
      <c r="B21" t="s">
        <v>82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>
        <v>5</v>
      </c>
      <c r="I21">
        <v>13356.4</v>
      </c>
      <c r="J21">
        <v>9112.7800000000007</v>
      </c>
      <c r="K21">
        <v>0.15</v>
      </c>
      <c r="L21">
        <f>I21-J21-(I21*K21)</f>
        <v>2240.1599999999989</v>
      </c>
      <c r="M21">
        <f t="shared" si="0"/>
        <v>1</v>
      </c>
      <c r="N21">
        <f t="shared" si="1"/>
        <v>2025</v>
      </c>
      <c r="O21" s="21">
        <f t="shared" si="2"/>
        <v>0.16772184121469849</v>
      </c>
    </row>
    <row r="22" spans="1:15">
      <c r="A22" t="s">
        <v>83</v>
      </c>
      <c r="B22" t="s">
        <v>84</v>
      </c>
      <c r="C22" t="s">
        <v>36</v>
      </c>
      <c r="D22" t="s">
        <v>37</v>
      </c>
      <c r="E22" t="s">
        <v>28</v>
      </c>
      <c r="F22" t="s">
        <v>51</v>
      </c>
      <c r="G22" t="s">
        <v>85</v>
      </c>
      <c r="H22">
        <v>2</v>
      </c>
      <c r="I22">
        <v>13787.93</v>
      </c>
      <c r="J22">
        <v>9036.93</v>
      </c>
      <c r="K22">
        <v>0.08</v>
      </c>
      <c r="L22">
        <f>I22-J22-(I22*K22)</f>
        <v>3647.9656</v>
      </c>
      <c r="M22">
        <f t="shared" si="0"/>
        <v>4</v>
      </c>
      <c r="N22">
        <f t="shared" si="1"/>
        <v>2024</v>
      </c>
      <c r="O22" s="21">
        <f t="shared" si="2"/>
        <v>0.26457674212155124</v>
      </c>
    </row>
    <row r="23" spans="1:15">
      <c r="A23" t="s">
        <v>86</v>
      </c>
      <c r="B23" t="s">
        <v>87</v>
      </c>
      <c r="C23" t="s">
        <v>62</v>
      </c>
      <c r="D23" t="s">
        <v>63</v>
      </c>
      <c r="E23" t="s">
        <v>22</v>
      </c>
      <c r="F23" t="s">
        <v>51</v>
      </c>
      <c r="G23" t="s">
        <v>85</v>
      </c>
      <c r="H23">
        <v>3</v>
      </c>
      <c r="I23">
        <v>37372.44</v>
      </c>
      <c r="J23">
        <v>23775.35</v>
      </c>
      <c r="K23">
        <v>0.22</v>
      </c>
      <c r="L23">
        <f>I23-J23-(I23*K23)</f>
        <v>5375.1532000000025</v>
      </c>
      <c r="M23">
        <f t="shared" si="0"/>
        <v>6</v>
      </c>
      <c r="N23">
        <f t="shared" si="1"/>
        <v>2024</v>
      </c>
      <c r="O23" s="21">
        <f t="shared" si="2"/>
        <v>0.14382665943138853</v>
      </c>
    </row>
    <row r="24" spans="1:15">
      <c r="A24" t="s">
        <v>88</v>
      </c>
      <c r="B24" t="s">
        <v>89</v>
      </c>
      <c r="C24" t="s">
        <v>36</v>
      </c>
      <c r="D24" t="s">
        <v>37</v>
      </c>
      <c r="E24" t="s">
        <v>15</v>
      </c>
      <c r="F24" t="s">
        <v>51</v>
      </c>
      <c r="G24" t="s">
        <v>85</v>
      </c>
      <c r="H24">
        <v>4</v>
      </c>
      <c r="I24">
        <v>12014.4</v>
      </c>
      <c r="J24">
        <v>7740.68</v>
      </c>
      <c r="K24">
        <v>0.17</v>
      </c>
      <c r="L24">
        <f>I24-J24-(I24*K24)</f>
        <v>2231.271999999999</v>
      </c>
      <c r="M24">
        <f t="shared" si="0"/>
        <v>12</v>
      </c>
      <c r="N24">
        <f t="shared" si="1"/>
        <v>2024</v>
      </c>
      <c r="O24" s="21">
        <f t="shared" si="2"/>
        <v>0.18571647356505519</v>
      </c>
    </row>
    <row r="25" spans="1:15">
      <c r="A25" t="s">
        <v>90</v>
      </c>
      <c r="B25" t="s">
        <v>91</v>
      </c>
      <c r="C25" t="s">
        <v>79</v>
      </c>
      <c r="D25" t="s">
        <v>80</v>
      </c>
      <c r="E25" t="s">
        <v>28</v>
      </c>
      <c r="F25" t="s">
        <v>29</v>
      </c>
      <c r="G25" t="s">
        <v>30</v>
      </c>
      <c r="H25">
        <v>3</v>
      </c>
      <c r="I25">
        <v>7685.89</v>
      </c>
      <c r="J25">
        <v>5681.36</v>
      </c>
      <c r="K25">
        <v>0.03</v>
      </c>
      <c r="L25">
        <f>I25-J25-(I25*K25)</f>
        <v>1773.9533000000006</v>
      </c>
      <c r="M25">
        <f t="shared" si="0"/>
        <v>9</v>
      </c>
      <c r="N25">
        <f t="shared" si="1"/>
        <v>2024</v>
      </c>
      <c r="O25" s="21">
        <f t="shared" si="2"/>
        <v>0.23080649085532065</v>
      </c>
    </row>
    <row r="26" spans="1:15">
      <c r="A26" t="s">
        <v>92</v>
      </c>
      <c r="B26" t="s">
        <v>93</v>
      </c>
      <c r="C26" t="s">
        <v>36</v>
      </c>
      <c r="D26" t="s">
        <v>37</v>
      </c>
      <c r="E26" t="s">
        <v>15</v>
      </c>
      <c r="F26" t="s">
        <v>23</v>
      </c>
      <c r="G26" t="s">
        <v>94</v>
      </c>
      <c r="H26">
        <v>2</v>
      </c>
      <c r="I26">
        <v>18239.560000000001</v>
      </c>
      <c r="J26">
        <v>11803.22</v>
      </c>
      <c r="K26">
        <v>0.06</v>
      </c>
      <c r="L26">
        <f>I26-J26-(I26*K26)</f>
        <v>5341.9664000000021</v>
      </c>
      <c r="M26">
        <f t="shared" si="0"/>
        <v>7</v>
      </c>
      <c r="N26">
        <f t="shared" si="1"/>
        <v>2024</v>
      </c>
      <c r="O26" s="21">
        <f t="shared" si="2"/>
        <v>0.29287802995247703</v>
      </c>
    </row>
    <row r="27" spans="1:15">
      <c r="A27" t="s">
        <v>95</v>
      </c>
      <c r="B27" t="s">
        <v>96</v>
      </c>
      <c r="C27" t="s">
        <v>27</v>
      </c>
      <c r="D27" t="s">
        <v>27</v>
      </c>
      <c r="E27" t="s">
        <v>15</v>
      </c>
      <c r="F27" t="s">
        <v>16</v>
      </c>
      <c r="G27" t="s">
        <v>48</v>
      </c>
      <c r="H27">
        <v>5</v>
      </c>
      <c r="I27">
        <v>69715.66</v>
      </c>
      <c r="J27">
        <v>47980.89</v>
      </c>
      <c r="K27">
        <v>0.16</v>
      </c>
      <c r="L27">
        <f>I27-J27-(I27*K27)</f>
        <v>10580.264400000004</v>
      </c>
      <c r="M27">
        <f t="shared" si="0"/>
        <v>11</v>
      </c>
      <c r="N27">
        <f t="shared" si="1"/>
        <v>2024</v>
      </c>
      <c r="O27" s="21">
        <f t="shared" si="2"/>
        <v>0.15176309598159154</v>
      </c>
    </row>
    <row r="28" spans="1:15">
      <c r="A28" t="s">
        <v>97</v>
      </c>
      <c r="B28" t="s">
        <v>98</v>
      </c>
      <c r="C28" t="s">
        <v>36</v>
      </c>
      <c r="D28" t="s">
        <v>37</v>
      </c>
      <c r="E28" t="s">
        <v>28</v>
      </c>
      <c r="F28" t="s">
        <v>29</v>
      </c>
      <c r="G28" t="s">
        <v>30</v>
      </c>
      <c r="H28">
        <v>3</v>
      </c>
      <c r="I28">
        <v>40801.599999999999</v>
      </c>
      <c r="J28">
        <v>25401.63</v>
      </c>
      <c r="K28">
        <v>0.06</v>
      </c>
      <c r="L28">
        <f>I28-J28-(I28*K28)</f>
        <v>12951.873999999998</v>
      </c>
      <c r="M28">
        <f t="shared" si="0"/>
        <v>3</v>
      </c>
      <c r="N28">
        <f t="shared" si="1"/>
        <v>2024</v>
      </c>
      <c r="O28" s="21">
        <f t="shared" si="2"/>
        <v>0.31743544370808985</v>
      </c>
    </row>
    <row r="29" spans="1:15">
      <c r="A29" t="s">
        <v>99</v>
      </c>
      <c r="B29" t="s">
        <v>100</v>
      </c>
      <c r="C29" t="s">
        <v>13</v>
      </c>
      <c r="D29" t="s">
        <v>14</v>
      </c>
      <c r="E29" t="s">
        <v>15</v>
      </c>
      <c r="F29" t="s">
        <v>29</v>
      </c>
      <c r="G29" t="s">
        <v>42</v>
      </c>
      <c r="H29">
        <v>2</v>
      </c>
      <c r="I29">
        <v>3968.98</v>
      </c>
      <c r="J29">
        <v>2674.17</v>
      </c>
      <c r="K29">
        <v>0.22</v>
      </c>
      <c r="L29">
        <f>I29-J29-(I29*K29)</f>
        <v>421.63439999999991</v>
      </c>
      <c r="M29">
        <f t="shared" si="0"/>
        <v>1</v>
      </c>
      <c r="N29">
        <f t="shared" si="1"/>
        <v>2025</v>
      </c>
      <c r="O29" s="21">
        <f t="shared" si="2"/>
        <v>0.10623243251414718</v>
      </c>
    </row>
    <row r="30" spans="1:15">
      <c r="A30" t="s">
        <v>101</v>
      </c>
      <c r="B30" t="s">
        <v>102</v>
      </c>
      <c r="C30" t="s">
        <v>27</v>
      </c>
      <c r="D30" t="s">
        <v>27</v>
      </c>
      <c r="E30" t="s">
        <v>22</v>
      </c>
      <c r="F30" t="s">
        <v>16</v>
      </c>
      <c r="G30" t="s">
        <v>48</v>
      </c>
      <c r="H30">
        <v>4</v>
      </c>
      <c r="I30">
        <v>56727.18</v>
      </c>
      <c r="J30">
        <v>36693.800000000003</v>
      </c>
      <c r="K30">
        <v>0.06</v>
      </c>
      <c r="L30">
        <f>I30-J30-(I30*K30)</f>
        <v>16629.749199999998</v>
      </c>
      <c r="M30">
        <f t="shared" si="0"/>
        <v>11</v>
      </c>
      <c r="N30">
        <f t="shared" si="1"/>
        <v>2024</v>
      </c>
      <c r="O30" s="21">
        <f t="shared" si="2"/>
        <v>0.29315310932078764</v>
      </c>
    </row>
    <row r="31" spans="1:15">
      <c r="A31" t="s">
        <v>103</v>
      </c>
      <c r="B31" t="s">
        <v>104</v>
      </c>
      <c r="C31" t="s">
        <v>62</v>
      </c>
      <c r="D31" t="s">
        <v>63</v>
      </c>
      <c r="E31" t="s">
        <v>28</v>
      </c>
      <c r="F31" t="s">
        <v>29</v>
      </c>
      <c r="G31" t="s">
        <v>42</v>
      </c>
      <c r="H31">
        <v>1</v>
      </c>
      <c r="I31">
        <v>12766.25</v>
      </c>
      <c r="J31">
        <v>8817.49</v>
      </c>
      <c r="K31">
        <v>0.05</v>
      </c>
      <c r="L31">
        <f>I31-J31-(I31*K31)</f>
        <v>3310.4475000000002</v>
      </c>
      <c r="M31">
        <f t="shared" si="0"/>
        <v>1</v>
      </c>
      <c r="N31">
        <f t="shared" si="1"/>
        <v>2024</v>
      </c>
      <c r="O31" s="21">
        <f t="shared" si="2"/>
        <v>0.25931244492313721</v>
      </c>
    </row>
    <row r="32" spans="1:15">
      <c r="A32" t="s">
        <v>105</v>
      </c>
      <c r="B32" t="s">
        <v>106</v>
      </c>
      <c r="C32" t="s">
        <v>57</v>
      </c>
      <c r="D32" t="s">
        <v>58</v>
      </c>
      <c r="E32" t="s">
        <v>22</v>
      </c>
      <c r="F32" t="s">
        <v>16</v>
      </c>
      <c r="G32" t="s">
        <v>48</v>
      </c>
      <c r="H32">
        <v>4</v>
      </c>
      <c r="I32">
        <v>30355.22</v>
      </c>
      <c r="J32">
        <v>17015.87</v>
      </c>
      <c r="K32">
        <v>0.24</v>
      </c>
      <c r="L32">
        <f>I32-J32-(I32*K32)</f>
        <v>6054.097200000002</v>
      </c>
      <c r="M32">
        <f t="shared" si="0"/>
        <v>6</v>
      </c>
      <c r="N32">
        <f t="shared" si="1"/>
        <v>2025</v>
      </c>
      <c r="O32" s="21">
        <f t="shared" si="2"/>
        <v>0.19944171710829312</v>
      </c>
    </row>
    <row r="33" spans="1:15">
      <c r="A33" t="s">
        <v>107</v>
      </c>
      <c r="B33" t="s">
        <v>108</v>
      </c>
      <c r="C33" t="s">
        <v>36</v>
      </c>
      <c r="D33" t="s">
        <v>37</v>
      </c>
      <c r="E33" t="s">
        <v>28</v>
      </c>
      <c r="F33" t="s">
        <v>23</v>
      </c>
      <c r="G33" t="s">
        <v>94</v>
      </c>
      <c r="H33">
        <v>2</v>
      </c>
      <c r="I33">
        <v>22968.69</v>
      </c>
      <c r="J33">
        <v>19292.939999999999</v>
      </c>
      <c r="K33">
        <v>0.28000000000000003</v>
      </c>
      <c r="L33">
        <f>I33-J33-(I33*K33)</f>
        <v>-2755.4832000000006</v>
      </c>
      <c r="M33">
        <f t="shared" si="0"/>
        <v>6</v>
      </c>
      <c r="N33">
        <f t="shared" si="1"/>
        <v>2025</v>
      </c>
      <c r="O33" s="21">
        <f t="shared" si="2"/>
        <v>-0.11996692889320204</v>
      </c>
    </row>
    <row r="34" spans="1:15">
      <c r="A34" t="s">
        <v>109</v>
      </c>
      <c r="B34" t="s">
        <v>110</v>
      </c>
      <c r="C34" t="s">
        <v>20</v>
      </c>
      <c r="D34" t="s">
        <v>21</v>
      </c>
      <c r="E34" t="s">
        <v>22</v>
      </c>
      <c r="F34" t="s">
        <v>16</v>
      </c>
      <c r="G34" t="s">
        <v>73</v>
      </c>
      <c r="H34">
        <v>4</v>
      </c>
      <c r="I34">
        <v>28347.279999999999</v>
      </c>
      <c r="J34">
        <v>19227.86</v>
      </c>
      <c r="K34">
        <v>0.3</v>
      </c>
      <c r="L34">
        <f>I34-J34-(I34*K34)</f>
        <v>615.23599999999897</v>
      </c>
      <c r="M34">
        <f t="shared" si="0"/>
        <v>3</v>
      </c>
      <c r="N34">
        <f t="shared" si="1"/>
        <v>2024</v>
      </c>
      <c r="O34" s="21">
        <f t="shared" si="2"/>
        <v>2.170352852196045E-2</v>
      </c>
    </row>
    <row r="35" spans="1:15">
      <c r="A35" t="s">
        <v>111</v>
      </c>
      <c r="B35" t="s">
        <v>112</v>
      </c>
      <c r="C35" t="s">
        <v>20</v>
      </c>
      <c r="D35" t="s">
        <v>21</v>
      </c>
      <c r="E35" t="s">
        <v>15</v>
      </c>
      <c r="F35" t="s">
        <v>51</v>
      </c>
      <c r="G35" t="s">
        <v>64</v>
      </c>
      <c r="H35">
        <v>4</v>
      </c>
      <c r="I35">
        <v>17944.939999999999</v>
      </c>
      <c r="J35">
        <v>13978.67</v>
      </c>
      <c r="K35">
        <v>0.18</v>
      </c>
      <c r="L35">
        <f>I35-J35-(I35*K35)</f>
        <v>736.18079999999918</v>
      </c>
      <c r="M35">
        <f t="shared" si="0"/>
        <v>6</v>
      </c>
      <c r="N35">
        <f t="shared" si="1"/>
        <v>2025</v>
      </c>
      <c r="O35" s="21">
        <f t="shared" si="2"/>
        <v>4.1024422483440973E-2</v>
      </c>
    </row>
    <row r="36" spans="1:15">
      <c r="A36" t="s">
        <v>113</v>
      </c>
      <c r="B36" t="s">
        <v>114</v>
      </c>
      <c r="C36" t="s">
        <v>41</v>
      </c>
      <c r="D36" t="s">
        <v>21</v>
      </c>
      <c r="E36" t="s">
        <v>15</v>
      </c>
      <c r="F36" t="s">
        <v>23</v>
      </c>
      <c r="G36" t="s">
        <v>94</v>
      </c>
      <c r="H36">
        <v>3</v>
      </c>
      <c r="I36">
        <v>22197.49</v>
      </c>
      <c r="J36">
        <v>14696.28</v>
      </c>
      <c r="K36">
        <v>0.23</v>
      </c>
      <c r="L36">
        <f>I36-J36-(I36*K36)</f>
        <v>2395.7873</v>
      </c>
      <c r="M36">
        <f t="shared" si="0"/>
        <v>9</v>
      </c>
      <c r="N36">
        <f t="shared" si="1"/>
        <v>2024</v>
      </c>
      <c r="O36" s="21">
        <f t="shared" si="2"/>
        <v>0.10793054980540592</v>
      </c>
    </row>
    <row r="37" spans="1:15">
      <c r="A37" t="s">
        <v>115</v>
      </c>
      <c r="B37" t="s">
        <v>116</v>
      </c>
      <c r="C37" t="s">
        <v>41</v>
      </c>
      <c r="D37" t="s">
        <v>21</v>
      </c>
      <c r="E37" t="s">
        <v>22</v>
      </c>
      <c r="F37" t="s">
        <v>51</v>
      </c>
      <c r="G37" t="s">
        <v>85</v>
      </c>
      <c r="H37">
        <v>3</v>
      </c>
      <c r="I37">
        <v>11634.85</v>
      </c>
      <c r="J37">
        <v>6804.27</v>
      </c>
      <c r="K37">
        <v>0.05</v>
      </c>
      <c r="L37">
        <f>I37-J37-(I37*K37)</f>
        <v>4248.8374999999996</v>
      </c>
      <c r="M37">
        <f t="shared" si="0"/>
        <v>9</v>
      </c>
      <c r="N37">
        <f t="shared" si="1"/>
        <v>2024</v>
      </c>
      <c r="O37" s="21">
        <f t="shared" si="2"/>
        <v>0.36518197484282133</v>
      </c>
    </row>
    <row r="38" spans="1:15">
      <c r="A38" t="s">
        <v>117</v>
      </c>
      <c r="B38" t="s">
        <v>118</v>
      </c>
      <c r="C38" t="s">
        <v>27</v>
      </c>
      <c r="D38" t="s">
        <v>27</v>
      </c>
      <c r="E38" t="s">
        <v>15</v>
      </c>
      <c r="F38" t="s">
        <v>51</v>
      </c>
      <c r="G38" t="s">
        <v>59</v>
      </c>
      <c r="H38">
        <v>5</v>
      </c>
      <c r="I38">
        <v>40665.4</v>
      </c>
      <c r="J38">
        <v>24086.720000000001</v>
      </c>
      <c r="K38">
        <v>0.26</v>
      </c>
      <c r="L38">
        <f>I38-J38-(I38*K38)</f>
        <v>6005.6759999999995</v>
      </c>
      <c r="M38">
        <f t="shared" si="0"/>
        <v>4</v>
      </c>
      <c r="N38">
        <f t="shared" si="1"/>
        <v>2024</v>
      </c>
      <c r="O38" s="21">
        <f t="shared" si="2"/>
        <v>0.14768515740654214</v>
      </c>
    </row>
    <row r="39" spans="1:15">
      <c r="A39" t="s">
        <v>119</v>
      </c>
      <c r="B39" t="s">
        <v>120</v>
      </c>
      <c r="C39" t="s">
        <v>62</v>
      </c>
      <c r="D39" t="s">
        <v>63</v>
      </c>
      <c r="E39" t="s">
        <v>15</v>
      </c>
      <c r="F39" t="s">
        <v>51</v>
      </c>
      <c r="G39" t="s">
        <v>85</v>
      </c>
      <c r="H39">
        <v>1</v>
      </c>
      <c r="I39">
        <v>3038.65</v>
      </c>
      <c r="J39">
        <v>2123.9899999999998</v>
      </c>
      <c r="K39">
        <v>0.08</v>
      </c>
      <c r="L39">
        <f>I39-J39-(I39*K39)</f>
        <v>671.56800000000032</v>
      </c>
      <c r="M39">
        <f t="shared" si="0"/>
        <v>5</v>
      </c>
      <c r="N39">
        <f t="shared" si="1"/>
        <v>2025</v>
      </c>
      <c r="O39" s="21">
        <f t="shared" si="2"/>
        <v>0.22100867161403923</v>
      </c>
    </row>
    <row r="40" spans="1:15">
      <c r="A40" t="s">
        <v>121</v>
      </c>
      <c r="B40" t="s">
        <v>122</v>
      </c>
      <c r="C40" t="s">
        <v>79</v>
      </c>
      <c r="D40" t="s">
        <v>80</v>
      </c>
      <c r="E40" t="s">
        <v>28</v>
      </c>
      <c r="F40" t="s">
        <v>51</v>
      </c>
      <c r="G40" t="s">
        <v>85</v>
      </c>
      <c r="H40">
        <v>1</v>
      </c>
      <c r="I40">
        <v>13896.76</v>
      </c>
      <c r="J40">
        <v>10396.94</v>
      </c>
      <c r="K40">
        <v>0.25</v>
      </c>
      <c r="L40">
        <f>I40-J40-(I40*K40)</f>
        <v>25.629999999999654</v>
      </c>
      <c r="M40">
        <f t="shared" si="0"/>
        <v>1</v>
      </c>
      <c r="N40">
        <f t="shared" si="1"/>
        <v>2024</v>
      </c>
      <c r="O40" s="21">
        <f t="shared" si="2"/>
        <v>1.8443147899222304E-3</v>
      </c>
    </row>
    <row r="41" spans="1:15">
      <c r="A41" t="s">
        <v>123</v>
      </c>
      <c r="B41" t="s">
        <v>124</v>
      </c>
      <c r="C41" t="s">
        <v>62</v>
      </c>
      <c r="D41" t="s">
        <v>63</v>
      </c>
      <c r="E41" t="s">
        <v>28</v>
      </c>
      <c r="F41" t="s">
        <v>29</v>
      </c>
      <c r="G41" t="s">
        <v>42</v>
      </c>
      <c r="H41">
        <v>4</v>
      </c>
      <c r="I41">
        <v>19945.68</v>
      </c>
      <c r="J41">
        <v>11801.37</v>
      </c>
      <c r="K41">
        <v>0.13</v>
      </c>
      <c r="L41">
        <f>I41-J41-(I41*K41)</f>
        <v>5551.3715999999995</v>
      </c>
      <c r="M41">
        <f t="shared" si="0"/>
        <v>6</v>
      </c>
      <c r="N41">
        <f t="shared" si="1"/>
        <v>2025</v>
      </c>
      <c r="O41" s="21">
        <f t="shared" si="2"/>
        <v>0.27832450936744196</v>
      </c>
    </row>
    <row r="42" spans="1:15">
      <c r="A42" t="s">
        <v>125</v>
      </c>
      <c r="B42" t="s">
        <v>126</v>
      </c>
      <c r="C42" t="s">
        <v>79</v>
      </c>
      <c r="D42" t="s">
        <v>80</v>
      </c>
      <c r="E42" t="s">
        <v>28</v>
      </c>
      <c r="F42" t="s">
        <v>51</v>
      </c>
      <c r="G42" t="s">
        <v>64</v>
      </c>
      <c r="H42">
        <v>5</v>
      </c>
      <c r="I42">
        <v>37465.57</v>
      </c>
      <c r="J42">
        <v>26555.45</v>
      </c>
      <c r="K42">
        <v>0.06</v>
      </c>
      <c r="L42">
        <f>I42-J42-(I42*K42)</f>
        <v>8662.1857999999993</v>
      </c>
      <c r="M42">
        <f t="shared" si="0"/>
        <v>7</v>
      </c>
      <c r="N42">
        <f t="shared" si="1"/>
        <v>2024</v>
      </c>
      <c r="O42" s="21">
        <f t="shared" si="2"/>
        <v>0.23120389733827618</v>
      </c>
    </row>
    <row r="43" spans="1:15">
      <c r="A43" t="s">
        <v>127</v>
      </c>
      <c r="B43" t="s">
        <v>128</v>
      </c>
      <c r="C43" t="s">
        <v>62</v>
      </c>
      <c r="D43" t="s">
        <v>63</v>
      </c>
      <c r="E43" t="s">
        <v>22</v>
      </c>
      <c r="F43" t="s">
        <v>29</v>
      </c>
      <c r="G43" t="s">
        <v>45</v>
      </c>
      <c r="H43">
        <v>4</v>
      </c>
      <c r="I43">
        <v>18728.46</v>
      </c>
      <c r="J43">
        <v>15210.89</v>
      </c>
      <c r="K43">
        <v>0.24</v>
      </c>
      <c r="L43">
        <f>I43-J43-(I43*K43)</f>
        <v>-977.26040000000012</v>
      </c>
      <c r="M43">
        <f t="shared" si="0"/>
        <v>3</v>
      </c>
      <c r="N43">
        <f t="shared" si="1"/>
        <v>2024</v>
      </c>
      <c r="O43" s="21">
        <f t="shared" si="2"/>
        <v>-5.218049962463546E-2</v>
      </c>
    </row>
    <row r="44" spans="1:15">
      <c r="A44" t="s">
        <v>129</v>
      </c>
      <c r="B44" t="s">
        <v>130</v>
      </c>
      <c r="C44" t="s">
        <v>36</v>
      </c>
      <c r="D44" t="s">
        <v>37</v>
      </c>
      <c r="E44" t="s">
        <v>28</v>
      </c>
      <c r="F44" t="s">
        <v>29</v>
      </c>
      <c r="G44" t="s">
        <v>42</v>
      </c>
      <c r="H44">
        <v>5</v>
      </c>
      <c r="I44">
        <v>7217.89</v>
      </c>
      <c r="J44">
        <v>4157.5</v>
      </c>
      <c r="K44">
        <v>0.06</v>
      </c>
      <c r="L44">
        <f>I44-J44-(I44*K44)</f>
        <v>2627.3166000000001</v>
      </c>
      <c r="M44">
        <f t="shared" si="0"/>
        <v>3</v>
      </c>
      <c r="N44">
        <f t="shared" si="1"/>
        <v>2024</v>
      </c>
      <c r="O44" s="21">
        <f t="shared" si="2"/>
        <v>0.36400064284714784</v>
      </c>
    </row>
    <row r="45" spans="1:15">
      <c r="A45" t="s">
        <v>131</v>
      </c>
      <c r="B45" t="s">
        <v>132</v>
      </c>
      <c r="C45" t="s">
        <v>57</v>
      </c>
      <c r="D45" t="s">
        <v>58</v>
      </c>
      <c r="E45" t="s">
        <v>22</v>
      </c>
      <c r="F45" t="s">
        <v>16</v>
      </c>
      <c r="G45" t="s">
        <v>17</v>
      </c>
      <c r="H45">
        <v>2</v>
      </c>
      <c r="I45">
        <v>5894.5</v>
      </c>
      <c r="J45">
        <v>4377.33</v>
      </c>
      <c r="K45">
        <v>0.21</v>
      </c>
      <c r="L45">
        <f>I45-J45-(I45*K45)</f>
        <v>279.32500000000005</v>
      </c>
      <c r="M45">
        <f t="shared" si="0"/>
        <v>2</v>
      </c>
      <c r="N45">
        <f t="shared" si="1"/>
        <v>2024</v>
      </c>
      <c r="O45" s="21">
        <f t="shared" si="2"/>
        <v>4.7387395029264576E-2</v>
      </c>
    </row>
    <row r="46" spans="1:15">
      <c r="A46" t="s">
        <v>133</v>
      </c>
      <c r="B46" t="s">
        <v>134</v>
      </c>
      <c r="C46" t="s">
        <v>20</v>
      </c>
      <c r="D46" t="s">
        <v>21</v>
      </c>
      <c r="E46" t="s">
        <v>22</v>
      </c>
      <c r="F46" t="s">
        <v>23</v>
      </c>
      <c r="G46" t="s">
        <v>94</v>
      </c>
      <c r="H46">
        <v>2</v>
      </c>
      <c r="I46">
        <v>7467.89</v>
      </c>
      <c r="J46">
        <v>4872.1400000000003</v>
      </c>
      <c r="K46">
        <v>0.28999999999999998</v>
      </c>
      <c r="L46">
        <f>I46-J46-(I46*K46)</f>
        <v>430.06190000000015</v>
      </c>
      <c r="M46">
        <f t="shared" si="0"/>
        <v>10</v>
      </c>
      <c r="N46">
        <f t="shared" si="1"/>
        <v>2024</v>
      </c>
      <c r="O46" s="21">
        <f t="shared" si="2"/>
        <v>5.7588140693020401E-2</v>
      </c>
    </row>
    <row r="47" spans="1:15">
      <c r="A47" t="s">
        <v>135</v>
      </c>
      <c r="B47" t="s">
        <v>136</v>
      </c>
      <c r="C47" t="s">
        <v>27</v>
      </c>
      <c r="D47" t="s">
        <v>27</v>
      </c>
      <c r="E47" t="s">
        <v>22</v>
      </c>
      <c r="F47" t="s">
        <v>16</v>
      </c>
      <c r="G47" t="s">
        <v>38</v>
      </c>
      <c r="H47">
        <v>5</v>
      </c>
      <c r="I47">
        <v>34869.79</v>
      </c>
      <c r="J47">
        <v>24357.73</v>
      </c>
      <c r="K47">
        <v>0.28000000000000003</v>
      </c>
      <c r="L47">
        <f>I47-J47-(I47*K47)</f>
        <v>748.51879999999983</v>
      </c>
      <c r="M47">
        <f t="shared" si="0"/>
        <v>9</v>
      </c>
      <c r="N47">
        <f t="shared" si="1"/>
        <v>2024</v>
      </c>
      <c r="O47" s="21">
        <f t="shared" si="2"/>
        <v>2.1466111496513167E-2</v>
      </c>
    </row>
    <row r="48" spans="1:15">
      <c r="A48" t="s">
        <v>137</v>
      </c>
      <c r="B48" t="s">
        <v>138</v>
      </c>
      <c r="C48" t="s">
        <v>20</v>
      </c>
      <c r="D48" t="s">
        <v>21</v>
      </c>
      <c r="E48" t="s">
        <v>22</v>
      </c>
      <c r="F48" t="s">
        <v>29</v>
      </c>
      <c r="G48" t="s">
        <v>139</v>
      </c>
      <c r="H48">
        <v>1</v>
      </c>
      <c r="I48">
        <v>8810.5499999999993</v>
      </c>
      <c r="J48">
        <v>5431.09</v>
      </c>
      <c r="K48">
        <v>0.2</v>
      </c>
      <c r="L48">
        <f>I48-J48-(I48*K48)</f>
        <v>1617.3499999999992</v>
      </c>
      <c r="M48">
        <f t="shared" si="0"/>
        <v>8</v>
      </c>
      <c r="N48">
        <f t="shared" si="1"/>
        <v>2024</v>
      </c>
      <c r="O48" s="21">
        <f t="shared" si="2"/>
        <v>0.18356969769197148</v>
      </c>
    </row>
    <row r="49" spans="1:15">
      <c r="A49" t="s">
        <v>140</v>
      </c>
      <c r="B49" t="s">
        <v>84</v>
      </c>
      <c r="C49" t="s">
        <v>27</v>
      </c>
      <c r="D49" t="s">
        <v>27</v>
      </c>
      <c r="E49" t="s">
        <v>15</v>
      </c>
      <c r="F49" t="s">
        <v>51</v>
      </c>
      <c r="G49" t="s">
        <v>52</v>
      </c>
      <c r="H49">
        <v>4</v>
      </c>
      <c r="I49">
        <v>14513.03</v>
      </c>
      <c r="J49">
        <v>10535.07</v>
      </c>
      <c r="K49">
        <v>0.28000000000000003</v>
      </c>
      <c r="L49">
        <f>I49-J49-(I49*K49)</f>
        <v>-85.688399999999547</v>
      </c>
      <c r="M49">
        <f t="shared" si="0"/>
        <v>4</v>
      </c>
      <c r="N49">
        <f t="shared" si="1"/>
        <v>2024</v>
      </c>
      <c r="O49" s="21">
        <f t="shared" si="2"/>
        <v>-5.9042391561238104E-3</v>
      </c>
    </row>
    <row r="50" spans="1:15">
      <c r="A50" t="s">
        <v>141</v>
      </c>
      <c r="B50" t="s">
        <v>142</v>
      </c>
      <c r="C50" t="s">
        <v>41</v>
      </c>
      <c r="D50" t="s">
        <v>21</v>
      </c>
      <c r="E50" t="s">
        <v>15</v>
      </c>
      <c r="F50" t="s">
        <v>29</v>
      </c>
      <c r="G50" t="s">
        <v>30</v>
      </c>
      <c r="H50">
        <v>4</v>
      </c>
      <c r="I50">
        <v>48265.72</v>
      </c>
      <c r="J50">
        <v>29348.15</v>
      </c>
      <c r="K50">
        <v>0.11</v>
      </c>
      <c r="L50">
        <f>I50-J50-(I50*K50)</f>
        <v>13608.3408</v>
      </c>
      <c r="M50">
        <f t="shared" si="0"/>
        <v>8</v>
      </c>
      <c r="N50">
        <f t="shared" si="1"/>
        <v>2024</v>
      </c>
      <c r="O50" s="21">
        <f t="shared" si="2"/>
        <v>0.28194629231678298</v>
      </c>
    </row>
    <row r="51" spans="1:15">
      <c r="A51" t="s">
        <v>143</v>
      </c>
      <c r="B51" t="s">
        <v>144</v>
      </c>
      <c r="C51" t="s">
        <v>62</v>
      </c>
      <c r="D51" t="s">
        <v>63</v>
      </c>
      <c r="E51" t="s">
        <v>28</v>
      </c>
      <c r="F51" t="s">
        <v>16</v>
      </c>
      <c r="G51" t="s">
        <v>73</v>
      </c>
      <c r="H51">
        <v>1</v>
      </c>
      <c r="I51">
        <v>8985.18</v>
      </c>
      <c r="J51">
        <v>6330.39</v>
      </c>
      <c r="K51">
        <v>0.28999999999999998</v>
      </c>
      <c r="L51">
        <f>I51-J51-(I51*K51)</f>
        <v>49.087800000000243</v>
      </c>
      <c r="M51">
        <f t="shared" si="0"/>
        <v>5</v>
      </c>
      <c r="N51">
        <f t="shared" si="1"/>
        <v>2025</v>
      </c>
      <c r="O51" s="21">
        <f t="shared" si="2"/>
        <v>5.4631960628501869E-3</v>
      </c>
    </row>
    <row r="52" spans="1:15">
      <c r="A52" t="s">
        <v>145</v>
      </c>
      <c r="B52" t="s">
        <v>146</v>
      </c>
      <c r="C52" t="s">
        <v>20</v>
      </c>
      <c r="D52" t="s">
        <v>21</v>
      </c>
      <c r="E52" t="s">
        <v>15</v>
      </c>
      <c r="F52" t="s">
        <v>16</v>
      </c>
      <c r="G52" t="s">
        <v>48</v>
      </c>
      <c r="H52">
        <v>3</v>
      </c>
      <c r="I52">
        <v>31825.91</v>
      </c>
      <c r="J52">
        <v>17959.98</v>
      </c>
      <c r="K52">
        <v>0.08</v>
      </c>
      <c r="L52">
        <f>I52-J52-(I52*K52)</f>
        <v>11319.8572</v>
      </c>
      <c r="M52">
        <f t="shared" si="0"/>
        <v>5</v>
      </c>
      <c r="N52">
        <f t="shared" si="1"/>
        <v>2025</v>
      </c>
      <c r="O52" s="21">
        <f t="shared" si="2"/>
        <v>0.35568055084677863</v>
      </c>
    </row>
    <row r="53" spans="1:15">
      <c r="A53" t="s">
        <v>147</v>
      </c>
      <c r="B53" t="s">
        <v>148</v>
      </c>
      <c r="C53" t="s">
        <v>79</v>
      </c>
      <c r="D53" t="s">
        <v>80</v>
      </c>
      <c r="E53" t="s">
        <v>15</v>
      </c>
      <c r="F53" t="s">
        <v>29</v>
      </c>
      <c r="G53" t="s">
        <v>45</v>
      </c>
      <c r="H53">
        <v>4</v>
      </c>
      <c r="I53">
        <v>39255.39</v>
      </c>
      <c r="J53">
        <v>30521.74</v>
      </c>
      <c r="K53">
        <v>0.17</v>
      </c>
      <c r="L53">
        <f>I53-J53-(I53*K53)</f>
        <v>2060.233699999997</v>
      </c>
      <c r="M53">
        <f t="shared" si="0"/>
        <v>11</v>
      </c>
      <c r="N53">
        <f t="shared" si="1"/>
        <v>2024</v>
      </c>
      <c r="O53" s="21">
        <f t="shared" si="2"/>
        <v>5.2482823377885103E-2</v>
      </c>
    </row>
    <row r="54" spans="1:15">
      <c r="A54" t="s">
        <v>149</v>
      </c>
      <c r="B54" t="s">
        <v>150</v>
      </c>
      <c r="C54" t="s">
        <v>62</v>
      </c>
      <c r="D54" t="s">
        <v>63</v>
      </c>
      <c r="E54" t="s">
        <v>28</v>
      </c>
      <c r="F54" t="s">
        <v>29</v>
      </c>
      <c r="G54" t="s">
        <v>42</v>
      </c>
      <c r="H54">
        <v>2</v>
      </c>
      <c r="I54">
        <v>22109.95</v>
      </c>
      <c r="J54">
        <v>12564.67</v>
      </c>
      <c r="K54">
        <v>0.02</v>
      </c>
      <c r="L54">
        <f>I54-J54-(I54*K54)</f>
        <v>9103.0810000000001</v>
      </c>
      <c r="M54">
        <f t="shared" si="0"/>
        <v>6</v>
      </c>
      <c r="N54">
        <f t="shared" si="1"/>
        <v>2025</v>
      </c>
      <c r="O54" s="21">
        <f t="shared" si="2"/>
        <v>0.41171875106004308</v>
      </c>
    </row>
    <row r="55" spans="1:15">
      <c r="A55" t="s">
        <v>151</v>
      </c>
      <c r="B55" t="s">
        <v>152</v>
      </c>
      <c r="C55" t="s">
        <v>62</v>
      </c>
      <c r="D55" t="s">
        <v>63</v>
      </c>
      <c r="E55" t="s">
        <v>28</v>
      </c>
      <c r="F55" t="s">
        <v>51</v>
      </c>
      <c r="G55" t="s">
        <v>59</v>
      </c>
      <c r="H55">
        <v>3</v>
      </c>
      <c r="I55">
        <v>34786.51</v>
      </c>
      <c r="J55">
        <v>23667.45</v>
      </c>
      <c r="K55">
        <v>0.17</v>
      </c>
      <c r="L55">
        <f>I55-J55-(I55*K55)</f>
        <v>5205.3533000000007</v>
      </c>
      <c r="M55">
        <f t="shared" si="0"/>
        <v>5</v>
      </c>
      <c r="N55">
        <f t="shared" si="1"/>
        <v>2024</v>
      </c>
      <c r="O55" s="21">
        <f t="shared" si="2"/>
        <v>0.14963712370111287</v>
      </c>
    </row>
    <row r="56" spans="1:15">
      <c r="A56" t="s">
        <v>153</v>
      </c>
      <c r="B56" t="s">
        <v>154</v>
      </c>
      <c r="C56" t="s">
        <v>27</v>
      </c>
      <c r="D56" t="s">
        <v>27</v>
      </c>
      <c r="E56" t="s">
        <v>22</v>
      </c>
      <c r="F56" t="s">
        <v>29</v>
      </c>
      <c r="G56" t="s">
        <v>42</v>
      </c>
      <c r="H56">
        <v>4</v>
      </c>
      <c r="I56">
        <v>58457.42</v>
      </c>
      <c r="J56">
        <v>32742.46</v>
      </c>
      <c r="K56">
        <v>0.04</v>
      </c>
      <c r="L56">
        <f>I56-J56-(I56*K56)</f>
        <v>23376.663199999999</v>
      </c>
      <c r="M56">
        <f t="shared" si="0"/>
        <v>2</v>
      </c>
      <c r="N56">
        <f t="shared" si="1"/>
        <v>2024</v>
      </c>
      <c r="O56" s="21">
        <f t="shared" si="2"/>
        <v>0.39989214713889187</v>
      </c>
    </row>
    <row r="57" spans="1:15">
      <c r="A57" t="s">
        <v>155</v>
      </c>
      <c r="B57" t="s">
        <v>156</v>
      </c>
      <c r="C57" t="s">
        <v>41</v>
      </c>
      <c r="D57" t="s">
        <v>21</v>
      </c>
      <c r="E57" t="s">
        <v>15</v>
      </c>
      <c r="F57" t="s">
        <v>23</v>
      </c>
      <c r="G57" t="s">
        <v>157</v>
      </c>
      <c r="H57">
        <v>2</v>
      </c>
      <c r="I57">
        <v>21385.82</v>
      </c>
      <c r="J57">
        <v>13761.49</v>
      </c>
      <c r="K57">
        <v>7.0000000000000007E-2</v>
      </c>
      <c r="L57">
        <f>I57-J57-(I57*K57)</f>
        <v>6127.3225999999995</v>
      </c>
      <c r="M57">
        <f t="shared" si="0"/>
        <v>12</v>
      </c>
      <c r="N57">
        <f t="shared" si="1"/>
        <v>2024</v>
      </c>
      <c r="O57" s="21">
        <f t="shared" si="2"/>
        <v>0.28651333453662287</v>
      </c>
    </row>
    <row r="58" spans="1:15">
      <c r="A58" t="s">
        <v>158</v>
      </c>
      <c r="B58" t="s">
        <v>159</v>
      </c>
      <c r="C58" t="s">
        <v>62</v>
      </c>
      <c r="D58" t="s">
        <v>63</v>
      </c>
      <c r="E58" t="s">
        <v>15</v>
      </c>
      <c r="F58" t="s">
        <v>51</v>
      </c>
      <c r="G58" t="s">
        <v>52</v>
      </c>
      <c r="H58">
        <v>1</v>
      </c>
      <c r="I58">
        <v>3310.75</v>
      </c>
      <c r="J58">
        <v>2661.4</v>
      </c>
      <c r="K58">
        <v>0.11</v>
      </c>
      <c r="L58">
        <f>I58-J58-(I58*K58)</f>
        <v>285.1674999999999</v>
      </c>
      <c r="M58">
        <f t="shared" si="0"/>
        <v>4</v>
      </c>
      <c r="N58">
        <f t="shared" si="1"/>
        <v>2024</v>
      </c>
      <c r="O58" s="21">
        <f t="shared" si="2"/>
        <v>8.6133806539303748E-2</v>
      </c>
    </row>
    <row r="59" spans="1:15">
      <c r="A59" t="s">
        <v>160</v>
      </c>
      <c r="B59" t="s">
        <v>161</v>
      </c>
      <c r="C59" t="s">
        <v>62</v>
      </c>
      <c r="D59" t="s">
        <v>63</v>
      </c>
      <c r="E59" t="s">
        <v>28</v>
      </c>
      <c r="F59" t="s">
        <v>16</v>
      </c>
      <c r="G59" t="s">
        <v>48</v>
      </c>
      <c r="H59">
        <v>3</v>
      </c>
      <c r="I59">
        <v>35486.03</v>
      </c>
      <c r="J59">
        <v>22899.08</v>
      </c>
      <c r="K59">
        <v>0.15</v>
      </c>
      <c r="L59">
        <f>I59-J59-(I59*K59)</f>
        <v>7264.0454999999974</v>
      </c>
      <c r="M59">
        <f t="shared" si="0"/>
        <v>9</v>
      </c>
      <c r="N59">
        <f t="shared" si="1"/>
        <v>2024</v>
      </c>
      <c r="O59" s="21">
        <f t="shared" si="2"/>
        <v>0.20470155438633167</v>
      </c>
    </row>
    <row r="60" spans="1:15">
      <c r="A60" t="s">
        <v>162</v>
      </c>
      <c r="B60" t="s">
        <v>163</v>
      </c>
      <c r="C60" t="s">
        <v>13</v>
      </c>
      <c r="D60" t="s">
        <v>14</v>
      </c>
      <c r="E60" t="s">
        <v>15</v>
      </c>
      <c r="F60" t="s">
        <v>16</v>
      </c>
      <c r="G60" t="s">
        <v>38</v>
      </c>
      <c r="H60">
        <v>3</v>
      </c>
      <c r="I60">
        <v>22915.18</v>
      </c>
      <c r="J60">
        <v>12728.68</v>
      </c>
      <c r="K60">
        <v>0.27</v>
      </c>
      <c r="L60">
        <f>I60-J60-(I60*K60)</f>
        <v>3999.4013999999997</v>
      </c>
      <c r="M60">
        <f t="shared" si="0"/>
        <v>12</v>
      </c>
      <c r="N60">
        <f t="shared" si="1"/>
        <v>2024</v>
      </c>
      <c r="O60" s="21">
        <f t="shared" si="2"/>
        <v>0.17453065609783558</v>
      </c>
    </row>
    <row r="61" spans="1:15">
      <c r="A61" t="s">
        <v>164</v>
      </c>
      <c r="B61" t="s">
        <v>165</v>
      </c>
      <c r="C61" t="s">
        <v>79</v>
      </c>
      <c r="D61" t="s">
        <v>80</v>
      </c>
      <c r="E61" t="s">
        <v>28</v>
      </c>
      <c r="F61" t="s">
        <v>23</v>
      </c>
      <c r="G61" t="s">
        <v>33</v>
      </c>
      <c r="H61">
        <v>1</v>
      </c>
      <c r="I61">
        <v>954.07</v>
      </c>
      <c r="J61">
        <v>590.32000000000005</v>
      </c>
      <c r="K61">
        <v>0.13</v>
      </c>
      <c r="L61">
        <f>I61-J61-(I61*K61)</f>
        <v>239.72089999999997</v>
      </c>
      <c r="M61">
        <f t="shared" si="0"/>
        <v>11</v>
      </c>
      <c r="N61">
        <f t="shared" si="1"/>
        <v>2024</v>
      </c>
      <c r="O61" s="21">
        <f t="shared" si="2"/>
        <v>0.25126133302587855</v>
      </c>
    </row>
    <row r="62" spans="1:15">
      <c r="A62" t="s">
        <v>166</v>
      </c>
      <c r="B62" t="s">
        <v>167</v>
      </c>
      <c r="C62" t="s">
        <v>27</v>
      </c>
      <c r="D62" t="s">
        <v>27</v>
      </c>
      <c r="E62" t="s">
        <v>28</v>
      </c>
      <c r="F62" t="s">
        <v>23</v>
      </c>
      <c r="G62" t="s">
        <v>33</v>
      </c>
      <c r="H62">
        <v>2</v>
      </c>
      <c r="I62">
        <v>23385.68</v>
      </c>
      <c r="J62">
        <v>13723.2</v>
      </c>
      <c r="K62">
        <v>0.01</v>
      </c>
      <c r="L62">
        <f>I62-J62-(I62*K62)</f>
        <v>9428.6232</v>
      </c>
      <c r="M62">
        <f t="shared" si="0"/>
        <v>3</v>
      </c>
      <c r="N62">
        <f t="shared" si="1"/>
        <v>2024</v>
      </c>
      <c r="O62" s="21">
        <f t="shared" si="2"/>
        <v>0.40317934736129118</v>
      </c>
    </row>
    <row r="63" spans="1:15">
      <c r="A63" t="s">
        <v>168</v>
      </c>
      <c r="B63" t="s">
        <v>169</v>
      </c>
      <c r="C63" t="s">
        <v>20</v>
      </c>
      <c r="D63" t="s">
        <v>21</v>
      </c>
      <c r="E63" t="s">
        <v>22</v>
      </c>
      <c r="F63" t="s">
        <v>29</v>
      </c>
      <c r="G63" t="s">
        <v>139</v>
      </c>
      <c r="H63">
        <v>4</v>
      </c>
      <c r="I63">
        <v>53023.6</v>
      </c>
      <c r="J63">
        <v>37858.120000000003</v>
      </c>
      <c r="K63">
        <v>0.22</v>
      </c>
      <c r="L63">
        <f>I63-J63-(I63*K63)</f>
        <v>3500.2879999999968</v>
      </c>
      <c r="M63">
        <f t="shared" si="0"/>
        <v>2</v>
      </c>
      <c r="N63">
        <f t="shared" si="1"/>
        <v>2025</v>
      </c>
      <c r="O63" s="21">
        <f t="shared" si="2"/>
        <v>6.6013774998302591E-2</v>
      </c>
    </row>
    <row r="64" spans="1:15">
      <c r="A64" t="s">
        <v>170</v>
      </c>
      <c r="B64" t="s">
        <v>171</v>
      </c>
      <c r="C64" t="s">
        <v>20</v>
      </c>
      <c r="D64" t="s">
        <v>21</v>
      </c>
      <c r="E64" t="s">
        <v>28</v>
      </c>
      <c r="F64" t="s">
        <v>23</v>
      </c>
      <c r="G64" t="s">
        <v>33</v>
      </c>
      <c r="H64">
        <v>1</v>
      </c>
      <c r="I64">
        <v>2356.0700000000002</v>
      </c>
      <c r="J64">
        <v>1840.59</v>
      </c>
      <c r="K64">
        <v>7.0000000000000007E-2</v>
      </c>
      <c r="L64">
        <f>I64-J64-(I64*K64)</f>
        <v>350.55510000000021</v>
      </c>
      <c r="M64">
        <f t="shared" si="0"/>
        <v>7</v>
      </c>
      <c r="N64">
        <f t="shared" si="1"/>
        <v>2024</v>
      </c>
      <c r="O64" s="21">
        <f t="shared" si="2"/>
        <v>0.14878806656848065</v>
      </c>
    </row>
    <row r="65" spans="1:15">
      <c r="A65" t="s">
        <v>172</v>
      </c>
      <c r="B65" t="s">
        <v>173</v>
      </c>
      <c r="C65" t="s">
        <v>79</v>
      </c>
      <c r="D65" t="s">
        <v>80</v>
      </c>
      <c r="E65" t="s">
        <v>28</v>
      </c>
      <c r="F65" t="s">
        <v>16</v>
      </c>
      <c r="G65" t="s">
        <v>48</v>
      </c>
      <c r="H65">
        <v>2</v>
      </c>
      <c r="I65">
        <v>18893.759999999998</v>
      </c>
      <c r="J65">
        <v>15011.4</v>
      </c>
      <c r="K65">
        <v>0.27</v>
      </c>
      <c r="L65">
        <f>I65-J65-(I65*K65)</f>
        <v>-1218.9552000000012</v>
      </c>
      <c r="M65">
        <f t="shared" si="0"/>
        <v>9</v>
      </c>
      <c r="N65">
        <f t="shared" si="1"/>
        <v>2024</v>
      </c>
      <c r="O65" s="21">
        <f t="shared" si="2"/>
        <v>-6.4516284741629057E-2</v>
      </c>
    </row>
    <row r="66" spans="1:15">
      <c r="A66" t="s">
        <v>174</v>
      </c>
      <c r="B66" t="s">
        <v>175</v>
      </c>
      <c r="C66" t="s">
        <v>57</v>
      </c>
      <c r="D66" t="s">
        <v>58</v>
      </c>
      <c r="E66" t="s">
        <v>15</v>
      </c>
      <c r="F66" t="s">
        <v>23</v>
      </c>
      <c r="G66" t="s">
        <v>24</v>
      </c>
      <c r="H66">
        <v>1</v>
      </c>
      <c r="I66">
        <v>8868.52</v>
      </c>
      <c r="J66">
        <v>5617</v>
      </c>
      <c r="K66">
        <v>0.05</v>
      </c>
      <c r="L66">
        <f>I66-J66-(I66*K66)</f>
        <v>2808.0940000000005</v>
      </c>
      <c r="M66">
        <f t="shared" si="0"/>
        <v>4</v>
      </c>
      <c r="N66">
        <f t="shared" si="1"/>
        <v>2024</v>
      </c>
      <c r="O66" s="21">
        <f t="shared" si="2"/>
        <v>0.31663614673023238</v>
      </c>
    </row>
    <row r="67" spans="1:15">
      <c r="A67" t="s">
        <v>176</v>
      </c>
      <c r="B67" t="s">
        <v>177</v>
      </c>
      <c r="C67" t="s">
        <v>62</v>
      </c>
      <c r="D67" t="s">
        <v>63</v>
      </c>
      <c r="E67" t="s">
        <v>15</v>
      </c>
      <c r="F67" t="s">
        <v>51</v>
      </c>
      <c r="G67" t="s">
        <v>64</v>
      </c>
      <c r="H67">
        <v>1</v>
      </c>
      <c r="I67">
        <v>13918.13</v>
      </c>
      <c r="J67">
        <v>8314.31</v>
      </c>
      <c r="K67">
        <v>0.27</v>
      </c>
      <c r="L67">
        <f>I67-J67-(I67*K67)</f>
        <v>1845.9248999999995</v>
      </c>
      <c r="M67">
        <f t="shared" ref="M67:M130" si="3">MONTH(B67)</f>
        <v>8</v>
      </c>
      <c r="N67">
        <f t="shared" ref="N67:N130" si="4">YEAR(B67)</f>
        <v>2024</v>
      </c>
      <c r="O67" s="21">
        <f t="shared" ref="O67:O130" si="5">L67/I67</f>
        <v>0.13262736445197737</v>
      </c>
    </row>
    <row r="68" spans="1:15">
      <c r="A68" t="s">
        <v>178</v>
      </c>
      <c r="B68" t="s">
        <v>179</v>
      </c>
      <c r="C68" t="s">
        <v>20</v>
      </c>
      <c r="D68" t="s">
        <v>21</v>
      </c>
      <c r="E68" t="s">
        <v>15</v>
      </c>
      <c r="F68" t="s">
        <v>16</v>
      </c>
      <c r="G68" t="s">
        <v>38</v>
      </c>
      <c r="H68">
        <v>2</v>
      </c>
      <c r="I68">
        <v>21953.16</v>
      </c>
      <c r="J68">
        <v>13642.74</v>
      </c>
      <c r="K68">
        <v>0.28000000000000003</v>
      </c>
      <c r="L68">
        <f>I68-J68-(I68*K68)</f>
        <v>2163.5351999999993</v>
      </c>
      <c r="M68">
        <f t="shared" si="3"/>
        <v>1</v>
      </c>
      <c r="N68">
        <f t="shared" si="4"/>
        <v>2024</v>
      </c>
      <c r="O68" s="21">
        <f t="shared" si="5"/>
        <v>9.855233597349991E-2</v>
      </c>
    </row>
    <row r="69" spans="1:15">
      <c r="A69" t="s">
        <v>180</v>
      </c>
      <c r="B69" t="s">
        <v>181</v>
      </c>
      <c r="C69" t="s">
        <v>36</v>
      </c>
      <c r="D69" t="s">
        <v>37</v>
      </c>
      <c r="E69" t="s">
        <v>15</v>
      </c>
      <c r="F69" t="s">
        <v>23</v>
      </c>
      <c r="G69" t="s">
        <v>33</v>
      </c>
      <c r="H69">
        <v>1</v>
      </c>
      <c r="I69">
        <v>7704.5</v>
      </c>
      <c r="J69">
        <v>5707.15</v>
      </c>
      <c r="K69">
        <v>0.04</v>
      </c>
      <c r="L69">
        <f>I69-J69-(I69*K69)</f>
        <v>1689.1700000000003</v>
      </c>
      <c r="M69">
        <f t="shared" si="3"/>
        <v>8</v>
      </c>
      <c r="N69">
        <f t="shared" si="4"/>
        <v>2024</v>
      </c>
      <c r="O69" s="21">
        <f t="shared" si="5"/>
        <v>0.21924459731325852</v>
      </c>
    </row>
    <row r="70" spans="1:15">
      <c r="A70" t="s">
        <v>182</v>
      </c>
      <c r="B70" t="s">
        <v>183</v>
      </c>
      <c r="C70" t="s">
        <v>13</v>
      </c>
      <c r="D70" t="s">
        <v>14</v>
      </c>
      <c r="E70" t="s">
        <v>22</v>
      </c>
      <c r="F70" t="s">
        <v>51</v>
      </c>
      <c r="G70" t="s">
        <v>52</v>
      </c>
      <c r="H70">
        <v>4</v>
      </c>
      <c r="I70">
        <v>24708.79</v>
      </c>
      <c r="J70">
        <v>18432.72</v>
      </c>
      <c r="K70">
        <v>0.28000000000000003</v>
      </c>
      <c r="L70">
        <f>I70-J70-(I70*K70)</f>
        <v>-642.39120000000094</v>
      </c>
      <c r="M70">
        <f t="shared" si="3"/>
        <v>1</v>
      </c>
      <c r="N70">
        <f t="shared" si="4"/>
        <v>2025</v>
      </c>
      <c r="O70" s="21">
        <f t="shared" si="5"/>
        <v>-2.5998488796901868E-2</v>
      </c>
    </row>
    <row r="71" spans="1:15">
      <c r="A71" t="s">
        <v>184</v>
      </c>
      <c r="B71" t="s">
        <v>185</v>
      </c>
      <c r="C71" t="s">
        <v>62</v>
      </c>
      <c r="D71" t="s">
        <v>63</v>
      </c>
      <c r="E71" t="s">
        <v>15</v>
      </c>
      <c r="F71" t="s">
        <v>51</v>
      </c>
      <c r="G71" t="s">
        <v>85</v>
      </c>
      <c r="H71">
        <v>1</v>
      </c>
      <c r="I71">
        <v>4284.42</v>
      </c>
      <c r="J71">
        <v>2758.37</v>
      </c>
      <c r="K71">
        <v>0.28999999999999998</v>
      </c>
      <c r="L71">
        <f>I71-J71-(I71*K71)</f>
        <v>283.56820000000016</v>
      </c>
      <c r="M71">
        <f t="shared" si="3"/>
        <v>1</v>
      </c>
      <c r="N71">
        <f t="shared" si="4"/>
        <v>2025</v>
      </c>
      <c r="O71" s="21">
        <f t="shared" si="5"/>
        <v>6.6185901475578998E-2</v>
      </c>
    </row>
    <row r="72" spans="1:15">
      <c r="A72" t="s">
        <v>186</v>
      </c>
      <c r="B72" t="s">
        <v>187</v>
      </c>
      <c r="C72" t="s">
        <v>13</v>
      </c>
      <c r="D72" t="s">
        <v>14</v>
      </c>
      <c r="E72" t="s">
        <v>22</v>
      </c>
      <c r="F72" t="s">
        <v>23</v>
      </c>
      <c r="G72" t="s">
        <v>33</v>
      </c>
      <c r="H72">
        <v>2</v>
      </c>
      <c r="I72">
        <v>5357</v>
      </c>
      <c r="J72">
        <v>4543.72</v>
      </c>
      <c r="K72">
        <v>0.22</v>
      </c>
      <c r="L72">
        <f>I72-J72-(I72*K72)</f>
        <v>-365.26000000000022</v>
      </c>
      <c r="M72">
        <f t="shared" si="3"/>
        <v>9</v>
      </c>
      <c r="N72">
        <f t="shared" si="4"/>
        <v>2024</v>
      </c>
      <c r="O72" s="21">
        <f t="shared" si="5"/>
        <v>-6.8183684898263999E-2</v>
      </c>
    </row>
    <row r="73" spans="1:15">
      <c r="A73" t="s">
        <v>188</v>
      </c>
      <c r="B73" t="s">
        <v>189</v>
      </c>
      <c r="C73" t="s">
        <v>41</v>
      </c>
      <c r="D73" t="s">
        <v>21</v>
      </c>
      <c r="E73" t="s">
        <v>28</v>
      </c>
      <c r="F73" t="s">
        <v>29</v>
      </c>
      <c r="G73" t="s">
        <v>45</v>
      </c>
      <c r="H73">
        <v>5</v>
      </c>
      <c r="I73">
        <v>29733.02</v>
      </c>
      <c r="J73">
        <v>16486.61</v>
      </c>
      <c r="K73">
        <v>0.15</v>
      </c>
      <c r="L73">
        <f>I73-J73-(I73*K73)</f>
        <v>8786.4570000000003</v>
      </c>
      <c r="M73">
        <f t="shared" si="3"/>
        <v>2</v>
      </c>
      <c r="N73">
        <f t="shared" si="4"/>
        <v>2024</v>
      </c>
      <c r="O73" s="21">
        <f t="shared" si="5"/>
        <v>0.29551175763511411</v>
      </c>
    </row>
    <row r="74" spans="1:15">
      <c r="A74" t="s">
        <v>190</v>
      </c>
      <c r="B74" t="s">
        <v>191</v>
      </c>
      <c r="C74" t="s">
        <v>13</v>
      </c>
      <c r="D74" t="s">
        <v>14</v>
      </c>
      <c r="E74" t="s">
        <v>15</v>
      </c>
      <c r="F74" t="s">
        <v>16</v>
      </c>
      <c r="G74" t="s">
        <v>73</v>
      </c>
      <c r="H74">
        <v>1</v>
      </c>
      <c r="I74">
        <v>12669.54</v>
      </c>
      <c r="J74">
        <v>10179.32</v>
      </c>
      <c r="K74">
        <v>0.13</v>
      </c>
      <c r="L74">
        <f>I74-J74-(I74*K74)</f>
        <v>843.17980000000102</v>
      </c>
      <c r="M74">
        <f t="shared" si="3"/>
        <v>3</v>
      </c>
      <c r="N74">
        <f t="shared" si="4"/>
        <v>2024</v>
      </c>
      <c r="O74" s="21">
        <f t="shared" si="5"/>
        <v>6.6551729581342409E-2</v>
      </c>
    </row>
    <row r="75" spans="1:15">
      <c r="A75" t="s">
        <v>192</v>
      </c>
      <c r="B75" t="s">
        <v>136</v>
      </c>
      <c r="C75" t="s">
        <v>57</v>
      </c>
      <c r="D75" t="s">
        <v>58</v>
      </c>
      <c r="E75" t="s">
        <v>22</v>
      </c>
      <c r="F75" t="s">
        <v>16</v>
      </c>
      <c r="G75" t="s">
        <v>73</v>
      </c>
      <c r="H75">
        <v>1</v>
      </c>
      <c r="I75">
        <v>14596.18</v>
      </c>
      <c r="J75">
        <v>9107.4699999999993</v>
      </c>
      <c r="K75">
        <v>0.01</v>
      </c>
      <c r="L75">
        <f>I75-J75-(I75*K75)</f>
        <v>5342.7482000000009</v>
      </c>
      <c r="M75">
        <f t="shared" si="3"/>
        <v>9</v>
      </c>
      <c r="N75">
        <f t="shared" si="4"/>
        <v>2024</v>
      </c>
      <c r="O75" s="21">
        <f t="shared" si="5"/>
        <v>0.36603742897114183</v>
      </c>
    </row>
    <row r="76" spans="1:15">
      <c r="A76" t="s">
        <v>193</v>
      </c>
      <c r="B76" t="s">
        <v>194</v>
      </c>
      <c r="C76" t="s">
        <v>20</v>
      </c>
      <c r="D76" t="s">
        <v>21</v>
      </c>
      <c r="E76" t="s">
        <v>15</v>
      </c>
      <c r="F76" t="s">
        <v>23</v>
      </c>
      <c r="G76" t="s">
        <v>33</v>
      </c>
      <c r="H76">
        <v>1</v>
      </c>
      <c r="I76">
        <v>9019.84</v>
      </c>
      <c r="J76">
        <v>7073.13</v>
      </c>
      <c r="K76">
        <v>0.04</v>
      </c>
      <c r="L76">
        <f>I76-J76-(I76*K76)</f>
        <v>1585.9164000000001</v>
      </c>
      <c r="M76">
        <f t="shared" si="3"/>
        <v>5</v>
      </c>
      <c r="N76">
        <f t="shared" si="4"/>
        <v>2024</v>
      </c>
      <c r="O76" s="21">
        <f t="shared" si="5"/>
        <v>0.17582533614786958</v>
      </c>
    </row>
    <row r="77" spans="1:15">
      <c r="A77" t="s">
        <v>195</v>
      </c>
      <c r="B77" t="s">
        <v>196</v>
      </c>
      <c r="C77" t="s">
        <v>41</v>
      </c>
      <c r="D77" t="s">
        <v>21</v>
      </c>
      <c r="E77" t="s">
        <v>15</v>
      </c>
      <c r="F77" t="s">
        <v>23</v>
      </c>
      <c r="G77" t="s">
        <v>24</v>
      </c>
      <c r="H77">
        <v>3</v>
      </c>
      <c r="I77">
        <v>42338.19</v>
      </c>
      <c r="J77">
        <v>33137.07</v>
      </c>
      <c r="K77">
        <v>0.28000000000000003</v>
      </c>
      <c r="L77">
        <f>I77-J77-(I77*K77)</f>
        <v>-2653.5731999999989</v>
      </c>
      <c r="M77">
        <f t="shared" si="3"/>
        <v>8</v>
      </c>
      <c r="N77">
        <f t="shared" si="4"/>
        <v>2024</v>
      </c>
      <c r="O77" s="21">
        <f t="shared" si="5"/>
        <v>-6.2675641070154359E-2</v>
      </c>
    </row>
    <row r="78" spans="1:15">
      <c r="A78" t="s">
        <v>197</v>
      </c>
      <c r="B78" t="s">
        <v>198</v>
      </c>
      <c r="C78" t="s">
        <v>27</v>
      </c>
      <c r="D78" t="s">
        <v>27</v>
      </c>
      <c r="E78" t="s">
        <v>28</v>
      </c>
      <c r="F78" t="s">
        <v>16</v>
      </c>
      <c r="G78" t="s">
        <v>17</v>
      </c>
      <c r="H78">
        <v>2</v>
      </c>
      <c r="I78">
        <v>11234.67</v>
      </c>
      <c r="J78">
        <v>8408.3700000000008</v>
      </c>
      <c r="K78">
        <v>0.05</v>
      </c>
      <c r="L78">
        <f>I78-J78-(I78*K78)</f>
        <v>2264.566499999999</v>
      </c>
      <c r="M78">
        <f t="shared" si="3"/>
        <v>7</v>
      </c>
      <c r="N78">
        <f t="shared" si="4"/>
        <v>2024</v>
      </c>
      <c r="O78" s="21">
        <f t="shared" si="5"/>
        <v>0.20156947200051262</v>
      </c>
    </row>
    <row r="79" spans="1:15">
      <c r="A79" t="s">
        <v>199</v>
      </c>
      <c r="B79" t="s">
        <v>200</v>
      </c>
      <c r="C79" t="s">
        <v>62</v>
      </c>
      <c r="D79" t="s">
        <v>63</v>
      </c>
      <c r="E79" t="s">
        <v>28</v>
      </c>
      <c r="F79" t="s">
        <v>16</v>
      </c>
      <c r="G79" t="s">
        <v>73</v>
      </c>
      <c r="H79">
        <v>3</v>
      </c>
      <c r="I79">
        <v>27332.14</v>
      </c>
      <c r="J79">
        <v>21559.57</v>
      </c>
      <c r="K79">
        <v>0.25</v>
      </c>
      <c r="L79">
        <f>I79-J79-(I79*K79)</f>
        <v>-1060.4650000000001</v>
      </c>
      <c r="M79">
        <f t="shared" si="3"/>
        <v>5</v>
      </c>
      <c r="N79">
        <f t="shared" si="4"/>
        <v>2025</v>
      </c>
      <c r="O79" s="21">
        <f t="shared" si="5"/>
        <v>-3.8799193916027069E-2</v>
      </c>
    </row>
    <row r="80" spans="1:15">
      <c r="A80" t="s">
        <v>201</v>
      </c>
      <c r="B80" t="s">
        <v>202</v>
      </c>
      <c r="C80" t="s">
        <v>20</v>
      </c>
      <c r="D80" t="s">
        <v>21</v>
      </c>
      <c r="E80" t="s">
        <v>22</v>
      </c>
      <c r="F80" t="s">
        <v>23</v>
      </c>
      <c r="G80" t="s">
        <v>24</v>
      </c>
      <c r="H80">
        <v>5</v>
      </c>
      <c r="I80">
        <v>32770.660000000003</v>
      </c>
      <c r="J80">
        <v>24288.799999999999</v>
      </c>
      <c r="K80">
        <v>0.28000000000000003</v>
      </c>
      <c r="L80">
        <f>I80-J80-(I80*K80)</f>
        <v>-693.92479999999705</v>
      </c>
      <c r="M80">
        <f t="shared" si="3"/>
        <v>1</v>
      </c>
      <c r="N80">
        <f t="shared" si="4"/>
        <v>2024</v>
      </c>
      <c r="O80" s="21">
        <f t="shared" si="5"/>
        <v>-2.117518536398098E-2</v>
      </c>
    </row>
    <row r="81" spans="1:15">
      <c r="A81" t="s">
        <v>203</v>
      </c>
      <c r="B81" t="s">
        <v>204</v>
      </c>
      <c r="C81" t="s">
        <v>13</v>
      </c>
      <c r="D81" t="s">
        <v>14</v>
      </c>
      <c r="E81" t="s">
        <v>15</v>
      </c>
      <c r="F81" t="s">
        <v>51</v>
      </c>
      <c r="G81" t="s">
        <v>85</v>
      </c>
      <c r="H81">
        <v>2</v>
      </c>
      <c r="I81">
        <v>26542.05</v>
      </c>
      <c r="J81">
        <v>22365.05</v>
      </c>
      <c r="K81">
        <v>0.04</v>
      </c>
      <c r="L81">
        <f>I81-J81-(I81*K81)</f>
        <v>3115.3180000000002</v>
      </c>
      <c r="M81">
        <f t="shared" si="3"/>
        <v>6</v>
      </c>
      <c r="N81">
        <f t="shared" si="4"/>
        <v>2024</v>
      </c>
      <c r="O81" s="21">
        <f t="shared" si="5"/>
        <v>0.11737292334239444</v>
      </c>
    </row>
    <row r="82" spans="1:15">
      <c r="A82" t="s">
        <v>205</v>
      </c>
      <c r="B82" t="s">
        <v>206</v>
      </c>
      <c r="C82" t="s">
        <v>27</v>
      </c>
      <c r="D82" t="s">
        <v>27</v>
      </c>
      <c r="E82" t="s">
        <v>28</v>
      </c>
      <c r="F82" t="s">
        <v>51</v>
      </c>
      <c r="G82" t="s">
        <v>85</v>
      </c>
      <c r="H82">
        <v>3</v>
      </c>
      <c r="I82">
        <v>3881.63</v>
      </c>
      <c r="J82">
        <v>2925.49</v>
      </c>
      <c r="K82">
        <v>0.09</v>
      </c>
      <c r="L82">
        <f>I82-J82-(I82*K82)</f>
        <v>606.79330000000027</v>
      </c>
      <c r="M82">
        <f t="shared" si="3"/>
        <v>11</v>
      </c>
      <c r="N82">
        <f t="shared" si="4"/>
        <v>2024</v>
      </c>
      <c r="O82" s="21">
        <f t="shared" si="5"/>
        <v>0.1563243534288431</v>
      </c>
    </row>
    <row r="83" spans="1:15">
      <c r="A83" t="s">
        <v>207</v>
      </c>
      <c r="B83" t="s">
        <v>208</v>
      </c>
      <c r="C83" t="s">
        <v>36</v>
      </c>
      <c r="D83" t="s">
        <v>37</v>
      </c>
      <c r="E83" t="s">
        <v>22</v>
      </c>
      <c r="F83" t="s">
        <v>51</v>
      </c>
      <c r="G83" t="s">
        <v>52</v>
      </c>
      <c r="H83">
        <v>4</v>
      </c>
      <c r="I83">
        <v>46925.33</v>
      </c>
      <c r="J83">
        <v>29189.200000000001</v>
      </c>
      <c r="K83">
        <v>0.25</v>
      </c>
      <c r="L83">
        <f>I83-J83-(I83*K83)</f>
        <v>6004.7975000000006</v>
      </c>
      <c r="M83">
        <f t="shared" si="3"/>
        <v>6</v>
      </c>
      <c r="N83">
        <f t="shared" si="4"/>
        <v>2024</v>
      </c>
      <c r="O83" s="21">
        <f t="shared" si="5"/>
        <v>0.12796494984691636</v>
      </c>
    </row>
    <row r="84" spans="1:15">
      <c r="A84" t="s">
        <v>209</v>
      </c>
      <c r="B84" t="s">
        <v>210</v>
      </c>
      <c r="C84" t="s">
        <v>20</v>
      </c>
      <c r="D84" t="s">
        <v>21</v>
      </c>
      <c r="E84" t="s">
        <v>15</v>
      </c>
      <c r="F84" t="s">
        <v>51</v>
      </c>
      <c r="G84" t="s">
        <v>52</v>
      </c>
      <c r="H84">
        <v>4</v>
      </c>
      <c r="I84">
        <v>26604.240000000002</v>
      </c>
      <c r="J84">
        <v>17174.52</v>
      </c>
      <c r="K84">
        <v>0.09</v>
      </c>
      <c r="L84">
        <f>I84-J84-(I84*K84)</f>
        <v>7035.3384000000005</v>
      </c>
      <c r="M84">
        <f t="shared" si="3"/>
        <v>6</v>
      </c>
      <c r="N84">
        <f t="shared" si="4"/>
        <v>2024</v>
      </c>
      <c r="O84" s="21">
        <f t="shared" si="5"/>
        <v>0.26444425399861077</v>
      </c>
    </row>
    <row r="85" spans="1:15">
      <c r="A85" t="s">
        <v>211</v>
      </c>
      <c r="B85" t="s">
        <v>212</v>
      </c>
      <c r="C85" t="s">
        <v>62</v>
      </c>
      <c r="D85" t="s">
        <v>63</v>
      </c>
      <c r="E85" t="s">
        <v>15</v>
      </c>
      <c r="F85" t="s">
        <v>29</v>
      </c>
      <c r="G85" t="s">
        <v>45</v>
      </c>
      <c r="H85">
        <v>1</v>
      </c>
      <c r="I85">
        <v>9512.31</v>
      </c>
      <c r="J85">
        <v>6011.91</v>
      </c>
      <c r="K85">
        <v>0.15</v>
      </c>
      <c r="L85">
        <f>I85-J85-(I85*K85)</f>
        <v>2073.5535</v>
      </c>
      <c r="M85">
        <f t="shared" si="3"/>
        <v>2</v>
      </c>
      <c r="N85">
        <f t="shared" si="4"/>
        <v>2025</v>
      </c>
      <c r="O85" s="21">
        <f t="shared" si="5"/>
        <v>0.21798632508822779</v>
      </c>
    </row>
    <row r="86" spans="1:15">
      <c r="A86" t="s">
        <v>213</v>
      </c>
      <c r="B86" t="s">
        <v>214</v>
      </c>
      <c r="C86" t="s">
        <v>27</v>
      </c>
      <c r="D86" t="s">
        <v>27</v>
      </c>
      <c r="E86" t="s">
        <v>15</v>
      </c>
      <c r="F86" t="s">
        <v>23</v>
      </c>
      <c r="G86" t="s">
        <v>33</v>
      </c>
      <c r="H86">
        <v>1</v>
      </c>
      <c r="I86">
        <v>2423.61</v>
      </c>
      <c r="J86">
        <v>1850.16</v>
      </c>
      <c r="K86">
        <v>0.22</v>
      </c>
      <c r="L86">
        <f>I86-J86-(I86*K86)</f>
        <v>40.255800000000022</v>
      </c>
      <c r="M86">
        <f t="shared" si="3"/>
        <v>5</v>
      </c>
      <c r="N86">
        <f t="shared" si="4"/>
        <v>2024</v>
      </c>
      <c r="O86" s="21">
        <f t="shared" si="5"/>
        <v>1.660985059477392E-2</v>
      </c>
    </row>
    <row r="87" spans="1:15">
      <c r="A87" t="s">
        <v>215</v>
      </c>
      <c r="B87" t="s">
        <v>148</v>
      </c>
      <c r="C87" t="s">
        <v>27</v>
      </c>
      <c r="D87" t="s">
        <v>27</v>
      </c>
      <c r="E87" t="s">
        <v>15</v>
      </c>
      <c r="F87" t="s">
        <v>51</v>
      </c>
      <c r="G87" t="s">
        <v>59</v>
      </c>
      <c r="H87">
        <v>2</v>
      </c>
      <c r="I87">
        <v>3315.18</v>
      </c>
      <c r="J87">
        <v>2203.2800000000002</v>
      </c>
      <c r="K87">
        <v>0.21</v>
      </c>
      <c r="L87">
        <f>I87-J87-(I87*K87)</f>
        <v>415.71219999999971</v>
      </c>
      <c r="M87">
        <f t="shared" si="3"/>
        <v>11</v>
      </c>
      <c r="N87">
        <f t="shared" si="4"/>
        <v>2024</v>
      </c>
      <c r="O87" s="21">
        <f t="shared" si="5"/>
        <v>0.1253965697186879</v>
      </c>
    </row>
    <row r="88" spans="1:15">
      <c r="A88" t="s">
        <v>216</v>
      </c>
      <c r="B88" t="s">
        <v>217</v>
      </c>
      <c r="C88" t="s">
        <v>13</v>
      </c>
      <c r="D88" t="s">
        <v>14</v>
      </c>
      <c r="E88" t="s">
        <v>28</v>
      </c>
      <c r="F88" t="s">
        <v>51</v>
      </c>
      <c r="G88" t="s">
        <v>59</v>
      </c>
      <c r="H88">
        <v>1</v>
      </c>
      <c r="I88">
        <v>2278.34</v>
      </c>
      <c r="J88">
        <v>1550.1</v>
      </c>
      <c r="K88">
        <v>0.03</v>
      </c>
      <c r="L88">
        <f>I88-J88-(I88*K88)</f>
        <v>659.88980000000026</v>
      </c>
      <c r="M88">
        <f t="shared" si="3"/>
        <v>10</v>
      </c>
      <c r="N88">
        <f t="shared" si="4"/>
        <v>2024</v>
      </c>
      <c r="O88" s="21">
        <f t="shared" si="5"/>
        <v>0.28963622637534353</v>
      </c>
    </row>
    <row r="89" spans="1:15">
      <c r="A89" t="s">
        <v>218</v>
      </c>
      <c r="B89" t="s">
        <v>171</v>
      </c>
      <c r="C89" t="s">
        <v>41</v>
      </c>
      <c r="D89" t="s">
        <v>21</v>
      </c>
      <c r="E89" t="s">
        <v>15</v>
      </c>
      <c r="F89" t="s">
        <v>16</v>
      </c>
      <c r="G89" t="s">
        <v>38</v>
      </c>
      <c r="H89">
        <v>1</v>
      </c>
      <c r="I89">
        <v>13446.2</v>
      </c>
      <c r="J89">
        <v>10156.51</v>
      </c>
      <c r="K89">
        <v>0.16</v>
      </c>
      <c r="L89">
        <f>I89-J89-(I89*K89)</f>
        <v>1138.2980000000002</v>
      </c>
      <c r="M89">
        <f t="shared" si="3"/>
        <v>7</v>
      </c>
      <c r="N89">
        <f t="shared" si="4"/>
        <v>2024</v>
      </c>
      <c r="O89" s="21">
        <f t="shared" si="5"/>
        <v>8.4655739167943375E-2</v>
      </c>
    </row>
    <row r="90" spans="1:15">
      <c r="A90" t="s">
        <v>219</v>
      </c>
      <c r="B90" t="s">
        <v>220</v>
      </c>
      <c r="C90" t="s">
        <v>57</v>
      </c>
      <c r="D90" t="s">
        <v>58</v>
      </c>
      <c r="E90" t="s">
        <v>15</v>
      </c>
      <c r="F90" t="s">
        <v>23</v>
      </c>
      <c r="G90" t="s">
        <v>157</v>
      </c>
      <c r="H90">
        <v>3</v>
      </c>
      <c r="I90">
        <v>15345.7</v>
      </c>
      <c r="J90">
        <v>12591.16</v>
      </c>
      <c r="K90">
        <v>0.17</v>
      </c>
      <c r="L90">
        <f>I90-J90-(I90*K90)</f>
        <v>145.77100000000064</v>
      </c>
      <c r="M90">
        <f t="shared" si="3"/>
        <v>3</v>
      </c>
      <c r="N90">
        <f t="shared" si="4"/>
        <v>2025</v>
      </c>
      <c r="O90" s="21">
        <f t="shared" si="5"/>
        <v>9.4991430824270407E-3</v>
      </c>
    </row>
    <row r="91" spans="1:15">
      <c r="A91" t="s">
        <v>221</v>
      </c>
      <c r="B91" t="s">
        <v>222</v>
      </c>
      <c r="C91" t="s">
        <v>79</v>
      </c>
      <c r="D91" t="s">
        <v>80</v>
      </c>
      <c r="E91" t="s">
        <v>22</v>
      </c>
      <c r="F91" t="s">
        <v>29</v>
      </c>
      <c r="G91" t="s">
        <v>30</v>
      </c>
      <c r="H91">
        <v>2</v>
      </c>
      <c r="I91">
        <v>29442.639999999999</v>
      </c>
      <c r="J91">
        <v>22509.919999999998</v>
      </c>
      <c r="K91">
        <v>0.26</v>
      </c>
      <c r="L91">
        <f>I91-J91-(I91*K91)</f>
        <v>-722.36639999999898</v>
      </c>
      <c r="M91">
        <f t="shared" si="3"/>
        <v>3</v>
      </c>
      <c r="N91">
        <f t="shared" si="4"/>
        <v>2025</v>
      </c>
      <c r="O91" s="21">
        <f t="shared" si="5"/>
        <v>-2.4534702051174726E-2</v>
      </c>
    </row>
    <row r="92" spans="1:15">
      <c r="A92" t="s">
        <v>223</v>
      </c>
      <c r="B92" t="s">
        <v>224</v>
      </c>
      <c r="C92" t="s">
        <v>57</v>
      </c>
      <c r="D92" t="s">
        <v>58</v>
      </c>
      <c r="E92" t="s">
        <v>22</v>
      </c>
      <c r="F92" t="s">
        <v>51</v>
      </c>
      <c r="G92" t="s">
        <v>59</v>
      </c>
      <c r="H92">
        <v>3</v>
      </c>
      <c r="I92">
        <v>16254.09</v>
      </c>
      <c r="J92">
        <v>8975</v>
      </c>
      <c r="K92">
        <v>0.27</v>
      </c>
      <c r="L92">
        <f>I92-J92-(I92*K92)</f>
        <v>2890.4857000000002</v>
      </c>
      <c r="M92">
        <f t="shared" si="3"/>
        <v>3</v>
      </c>
      <c r="N92">
        <f t="shared" si="4"/>
        <v>2024</v>
      </c>
      <c r="O92" s="21">
        <f t="shared" si="5"/>
        <v>0.17783128431059506</v>
      </c>
    </row>
    <row r="93" spans="1:15">
      <c r="A93" t="s">
        <v>225</v>
      </c>
      <c r="B93" t="s">
        <v>226</v>
      </c>
      <c r="C93" t="s">
        <v>13</v>
      </c>
      <c r="D93" t="s">
        <v>14</v>
      </c>
      <c r="E93" t="s">
        <v>22</v>
      </c>
      <c r="F93" t="s">
        <v>23</v>
      </c>
      <c r="G93" t="s">
        <v>33</v>
      </c>
      <c r="H93">
        <v>5</v>
      </c>
      <c r="I93">
        <v>44815</v>
      </c>
      <c r="J93">
        <v>33793.160000000003</v>
      </c>
      <c r="K93">
        <v>0.1</v>
      </c>
      <c r="L93">
        <f>I93-J93-(I93*K93)</f>
        <v>6540.3399999999965</v>
      </c>
      <c r="M93">
        <f t="shared" si="3"/>
        <v>4</v>
      </c>
      <c r="N93">
        <f t="shared" si="4"/>
        <v>2024</v>
      </c>
      <c r="O93" s="21">
        <f t="shared" si="5"/>
        <v>0.14594086801294201</v>
      </c>
    </row>
    <row r="94" spans="1:15">
      <c r="A94" t="s">
        <v>227</v>
      </c>
      <c r="B94" t="s">
        <v>159</v>
      </c>
      <c r="C94" t="s">
        <v>79</v>
      </c>
      <c r="D94" t="s">
        <v>80</v>
      </c>
      <c r="E94" t="s">
        <v>22</v>
      </c>
      <c r="F94" t="s">
        <v>16</v>
      </c>
      <c r="G94" t="s">
        <v>73</v>
      </c>
      <c r="H94">
        <v>4</v>
      </c>
      <c r="I94">
        <v>58975.11</v>
      </c>
      <c r="J94">
        <v>33876.660000000003</v>
      </c>
      <c r="K94">
        <v>0.11</v>
      </c>
      <c r="L94">
        <f>I94-J94-(I94*K94)</f>
        <v>18611.187899999997</v>
      </c>
      <c r="M94">
        <f t="shared" si="3"/>
        <v>4</v>
      </c>
      <c r="N94">
        <f t="shared" si="4"/>
        <v>2024</v>
      </c>
      <c r="O94" s="21">
        <f t="shared" si="5"/>
        <v>0.31557699341298384</v>
      </c>
    </row>
    <row r="95" spans="1:15">
      <c r="A95" t="s">
        <v>228</v>
      </c>
      <c r="B95" t="s">
        <v>229</v>
      </c>
      <c r="C95" t="s">
        <v>36</v>
      </c>
      <c r="D95" t="s">
        <v>37</v>
      </c>
      <c r="E95" t="s">
        <v>15</v>
      </c>
      <c r="F95" t="s">
        <v>51</v>
      </c>
      <c r="G95" t="s">
        <v>64</v>
      </c>
      <c r="H95">
        <v>5</v>
      </c>
      <c r="I95">
        <v>63096.6</v>
      </c>
      <c r="J95">
        <v>52626.01</v>
      </c>
      <c r="K95">
        <v>0.16</v>
      </c>
      <c r="L95">
        <f>I95-J95-(I95*K95)</f>
        <v>375.13399999999638</v>
      </c>
      <c r="M95">
        <f t="shared" si="3"/>
        <v>9</v>
      </c>
      <c r="N95">
        <f t="shared" si="4"/>
        <v>2024</v>
      </c>
      <c r="O95" s="21">
        <f t="shared" si="5"/>
        <v>5.945391669281647E-3</v>
      </c>
    </row>
    <row r="96" spans="1:15">
      <c r="A96" t="s">
        <v>230</v>
      </c>
      <c r="B96" t="s">
        <v>138</v>
      </c>
      <c r="C96" t="s">
        <v>13</v>
      </c>
      <c r="D96" t="s">
        <v>14</v>
      </c>
      <c r="E96" t="s">
        <v>22</v>
      </c>
      <c r="F96" t="s">
        <v>23</v>
      </c>
      <c r="G96" t="s">
        <v>94</v>
      </c>
      <c r="H96">
        <v>5</v>
      </c>
      <c r="I96">
        <v>16448.78</v>
      </c>
      <c r="J96">
        <v>9778.06</v>
      </c>
      <c r="K96">
        <v>0.21</v>
      </c>
      <c r="L96">
        <f>I96-J96-(I96*K96)</f>
        <v>3216.4761999999996</v>
      </c>
      <c r="M96">
        <f t="shared" si="3"/>
        <v>8</v>
      </c>
      <c r="N96">
        <f t="shared" si="4"/>
        <v>2024</v>
      </c>
      <c r="O96" s="21">
        <f t="shared" si="5"/>
        <v>0.19554497050845107</v>
      </c>
    </row>
    <row r="97" spans="1:15">
      <c r="A97" t="s">
        <v>231</v>
      </c>
      <c r="B97" t="s">
        <v>232</v>
      </c>
      <c r="C97" t="s">
        <v>36</v>
      </c>
      <c r="D97" t="s">
        <v>37</v>
      </c>
      <c r="E97" t="s">
        <v>15</v>
      </c>
      <c r="F97" t="s">
        <v>51</v>
      </c>
      <c r="G97" t="s">
        <v>52</v>
      </c>
      <c r="H97">
        <v>2</v>
      </c>
      <c r="I97">
        <v>15679.38</v>
      </c>
      <c r="J97">
        <v>9321.44</v>
      </c>
      <c r="K97">
        <v>7.0000000000000007E-2</v>
      </c>
      <c r="L97">
        <f>I97-J97-(I97*K97)</f>
        <v>5260.3833999999988</v>
      </c>
      <c r="M97">
        <f t="shared" si="3"/>
        <v>6</v>
      </c>
      <c r="N97">
        <f t="shared" si="4"/>
        <v>2024</v>
      </c>
      <c r="O97" s="21">
        <f t="shared" si="5"/>
        <v>0.33549690102542312</v>
      </c>
    </row>
    <row r="98" spans="1:15">
      <c r="A98" t="s">
        <v>233</v>
      </c>
      <c r="B98" t="s">
        <v>234</v>
      </c>
      <c r="C98" t="s">
        <v>13</v>
      </c>
      <c r="D98" t="s">
        <v>14</v>
      </c>
      <c r="E98" t="s">
        <v>15</v>
      </c>
      <c r="F98" t="s">
        <v>23</v>
      </c>
      <c r="G98" t="s">
        <v>24</v>
      </c>
      <c r="H98">
        <v>1</v>
      </c>
      <c r="I98">
        <v>14531.42</v>
      </c>
      <c r="J98">
        <v>8934.3700000000008</v>
      </c>
      <c r="K98">
        <v>0.1</v>
      </c>
      <c r="L98">
        <f>I98-J98-(I98*K98)</f>
        <v>4143.9079999999994</v>
      </c>
      <c r="M98">
        <f t="shared" si="3"/>
        <v>2</v>
      </c>
      <c r="N98">
        <f t="shared" si="4"/>
        <v>2025</v>
      </c>
      <c r="O98" s="21">
        <f t="shared" si="5"/>
        <v>0.28516882727221426</v>
      </c>
    </row>
    <row r="99" spans="1:15">
      <c r="A99" t="s">
        <v>235</v>
      </c>
      <c r="B99" t="s">
        <v>224</v>
      </c>
      <c r="C99" t="s">
        <v>27</v>
      </c>
      <c r="D99" t="s">
        <v>27</v>
      </c>
      <c r="E99" t="s">
        <v>28</v>
      </c>
      <c r="F99" t="s">
        <v>16</v>
      </c>
      <c r="G99" t="s">
        <v>38</v>
      </c>
      <c r="H99">
        <v>4</v>
      </c>
      <c r="I99">
        <v>55565.279999999999</v>
      </c>
      <c r="J99">
        <v>33662.879999999997</v>
      </c>
      <c r="K99">
        <v>0.23</v>
      </c>
      <c r="L99">
        <f>I99-J99-(I99*K99)</f>
        <v>9122.3856000000014</v>
      </c>
      <c r="M99">
        <f t="shared" si="3"/>
        <v>3</v>
      </c>
      <c r="N99">
        <f t="shared" si="4"/>
        <v>2024</v>
      </c>
      <c r="O99" s="21">
        <f t="shared" si="5"/>
        <v>0.1641742037473761</v>
      </c>
    </row>
    <row r="100" spans="1:15">
      <c r="A100" t="s">
        <v>236</v>
      </c>
      <c r="B100" t="s">
        <v>237</v>
      </c>
      <c r="C100" t="s">
        <v>20</v>
      </c>
      <c r="D100" t="s">
        <v>21</v>
      </c>
      <c r="E100" t="s">
        <v>22</v>
      </c>
      <c r="F100" t="s">
        <v>51</v>
      </c>
      <c r="G100" t="s">
        <v>64</v>
      </c>
      <c r="H100">
        <v>4</v>
      </c>
      <c r="I100">
        <v>11335.07</v>
      </c>
      <c r="J100">
        <v>7273.64</v>
      </c>
      <c r="K100">
        <v>0.27</v>
      </c>
      <c r="L100">
        <f>I100-J100-(I100*K100)</f>
        <v>1000.9610999999991</v>
      </c>
      <c r="M100">
        <f t="shared" si="3"/>
        <v>6</v>
      </c>
      <c r="N100">
        <f t="shared" si="4"/>
        <v>2024</v>
      </c>
      <c r="O100" s="21">
        <f t="shared" si="5"/>
        <v>8.830656537630549E-2</v>
      </c>
    </row>
    <row r="101" spans="1:15">
      <c r="A101" t="s">
        <v>238</v>
      </c>
      <c r="B101" t="s">
        <v>239</v>
      </c>
      <c r="C101" t="s">
        <v>20</v>
      </c>
      <c r="D101" t="s">
        <v>21</v>
      </c>
      <c r="E101" t="s">
        <v>28</v>
      </c>
      <c r="F101" t="s">
        <v>23</v>
      </c>
      <c r="G101" t="s">
        <v>33</v>
      </c>
      <c r="H101">
        <v>2</v>
      </c>
      <c r="I101">
        <v>13218.73</v>
      </c>
      <c r="J101">
        <v>9328.27</v>
      </c>
      <c r="K101">
        <v>0.17</v>
      </c>
      <c r="L101">
        <f>I101-J101-(I101*K101)</f>
        <v>1643.2758999999992</v>
      </c>
      <c r="M101">
        <f t="shared" si="3"/>
        <v>4</v>
      </c>
      <c r="N101">
        <f t="shared" si="4"/>
        <v>2025</v>
      </c>
      <c r="O101" s="21">
        <f t="shared" si="5"/>
        <v>0.12431420416333484</v>
      </c>
    </row>
    <row r="102" spans="1:15">
      <c r="A102" t="s">
        <v>240</v>
      </c>
      <c r="B102" t="s">
        <v>241</v>
      </c>
      <c r="C102" t="s">
        <v>20</v>
      </c>
      <c r="D102" t="s">
        <v>21</v>
      </c>
      <c r="E102" t="s">
        <v>22</v>
      </c>
      <c r="F102" t="s">
        <v>16</v>
      </c>
      <c r="G102" t="s">
        <v>38</v>
      </c>
      <c r="H102">
        <v>1</v>
      </c>
      <c r="I102">
        <v>3142.87</v>
      </c>
      <c r="J102">
        <v>2323.1</v>
      </c>
      <c r="K102">
        <v>0</v>
      </c>
      <c r="L102">
        <f>I102-J102-(I102*K102)</f>
        <v>819.77</v>
      </c>
      <c r="M102">
        <f t="shared" si="3"/>
        <v>2</v>
      </c>
      <c r="N102">
        <f t="shared" si="4"/>
        <v>2025</v>
      </c>
      <c r="O102" s="21">
        <f t="shared" si="5"/>
        <v>0.26083484203928259</v>
      </c>
    </row>
    <row r="103" spans="1:15">
      <c r="A103" t="s">
        <v>242</v>
      </c>
      <c r="B103" t="s">
        <v>243</v>
      </c>
      <c r="C103" t="s">
        <v>20</v>
      </c>
      <c r="D103" t="s">
        <v>21</v>
      </c>
      <c r="E103" t="s">
        <v>22</v>
      </c>
      <c r="F103" t="s">
        <v>23</v>
      </c>
      <c r="G103" t="s">
        <v>33</v>
      </c>
      <c r="H103">
        <v>4</v>
      </c>
      <c r="I103">
        <v>57856.17</v>
      </c>
      <c r="J103">
        <v>36773.040000000001</v>
      </c>
      <c r="K103">
        <v>0.13</v>
      </c>
      <c r="L103">
        <f>I103-J103-(I103*K103)</f>
        <v>13561.827899999997</v>
      </c>
      <c r="M103">
        <f t="shared" si="3"/>
        <v>5</v>
      </c>
      <c r="N103">
        <f t="shared" si="4"/>
        <v>2025</v>
      </c>
      <c r="O103" s="21">
        <f t="shared" si="5"/>
        <v>0.23440590519559101</v>
      </c>
    </row>
    <row r="104" spans="1:15">
      <c r="A104" t="s">
        <v>244</v>
      </c>
      <c r="B104" t="s">
        <v>245</v>
      </c>
      <c r="C104" t="s">
        <v>13</v>
      </c>
      <c r="D104" t="s">
        <v>14</v>
      </c>
      <c r="E104" t="s">
        <v>28</v>
      </c>
      <c r="F104" t="s">
        <v>16</v>
      </c>
      <c r="G104" t="s">
        <v>73</v>
      </c>
      <c r="H104">
        <v>1</v>
      </c>
      <c r="I104">
        <v>12928.79</v>
      </c>
      <c r="J104">
        <v>7845.11</v>
      </c>
      <c r="K104">
        <v>0.24</v>
      </c>
      <c r="L104">
        <f>I104-J104-(I104*K104)</f>
        <v>1980.7704000000012</v>
      </c>
      <c r="M104">
        <f t="shared" si="3"/>
        <v>6</v>
      </c>
      <c r="N104">
        <f t="shared" si="4"/>
        <v>2025</v>
      </c>
      <c r="O104" s="21">
        <f t="shared" si="5"/>
        <v>0.15320617010563256</v>
      </c>
    </row>
    <row r="105" spans="1:15">
      <c r="A105" t="s">
        <v>246</v>
      </c>
      <c r="B105" t="s">
        <v>247</v>
      </c>
      <c r="C105" t="s">
        <v>41</v>
      </c>
      <c r="D105" t="s">
        <v>21</v>
      </c>
      <c r="E105" t="s">
        <v>28</v>
      </c>
      <c r="F105" t="s">
        <v>23</v>
      </c>
      <c r="G105" t="s">
        <v>94</v>
      </c>
      <c r="H105">
        <v>1</v>
      </c>
      <c r="I105">
        <v>11923.06</v>
      </c>
      <c r="J105">
        <v>10002.92</v>
      </c>
      <c r="K105">
        <v>0.12</v>
      </c>
      <c r="L105">
        <f>I105-J105-(I105*K105)</f>
        <v>489.37279999999964</v>
      </c>
      <c r="M105">
        <f t="shared" si="3"/>
        <v>4</v>
      </c>
      <c r="N105">
        <f t="shared" si="4"/>
        <v>2025</v>
      </c>
      <c r="O105" s="21">
        <f t="shared" si="5"/>
        <v>4.1044228578905051E-2</v>
      </c>
    </row>
    <row r="106" spans="1:15">
      <c r="A106" t="s">
        <v>248</v>
      </c>
      <c r="B106" t="s">
        <v>249</v>
      </c>
      <c r="C106" t="s">
        <v>79</v>
      </c>
      <c r="D106" t="s">
        <v>80</v>
      </c>
      <c r="E106" t="s">
        <v>22</v>
      </c>
      <c r="F106" t="s">
        <v>51</v>
      </c>
      <c r="G106" t="s">
        <v>85</v>
      </c>
      <c r="H106">
        <v>1</v>
      </c>
      <c r="I106">
        <v>9158.5300000000007</v>
      </c>
      <c r="J106">
        <v>6854.25</v>
      </c>
      <c r="K106">
        <v>0.08</v>
      </c>
      <c r="L106">
        <f>I106-J106-(I106*K106)</f>
        <v>1571.5976000000005</v>
      </c>
      <c r="M106">
        <f t="shared" si="3"/>
        <v>3</v>
      </c>
      <c r="N106">
        <f t="shared" si="4"/>
        <v>2025</v>
      </c>
      <c r="O106" s="21">
        <f t="shared" si="5"/>
        <v>0.17159932871323241</v>
      </c>
    </row>
    <row r="107" spans="1:15">
      <c r="A107" t="s">
        <v>250</v>
      </c>
      <c r="B107" t="s">
        <v>251</v>
      </c>
      <c r="C107" t="s">
        <v>62</v>
      </c>
      <c r="D107" t="s">
        <v>63</v>
      </c>
      <c r="E107" t="s">
        <v>22</v>
      </c>
      <c r="F107" t="s">
        <v>51</v>
      </c>
      <c r="G107" t="s">
        <v>59</v>
      </c>
      <c r="H107">
        <v>1</v>
      </c>
      <c r="I107">
        <v>9638.81</v>
      </c>
      <c r="J107">
        <v>7210.48</v>
      </c>
      <c r="K107">
        <v>0.22</v>
      </c>
      <c r="L107">
        <f>I107-J107-(I107*K107)</f>
        <v>307.79179999999997</v>
      </c>
      <c r="M107">
        <f t="shared" si="3"/>
        <v>4</v>
      </c>
      <c r="N107">
        <f t="shared" si="4"/>
        <v>2025</v>
      </c>
      <c r="O107" s="21">
        <f t="shared" si="5"/>
        <v>3.1932551839905544E-2</v>
      </c>
    </row>
    <row r="108" spans="1:15">
      <c r="A108" t="s">
        <v>252</v>
      </c>
      <c r="B108" t="s">
        <v>253</v>
      </c>
      <c r="C108" t="s">
        <v>57</v>
      </c>
      <c r="D108" t="s">
        <v>58</v>
      </c>
      <c r="E108" t="s">
        <v>22</v>
      </c>
      <c r="F108" t="s">
        <v>51</v>
      </c>
      <c r="G108" t="s">
        <v>85</v>
      </c>
      <c r="H108">
        <v>1</v>
      </c>
      <c r="I108">
        <v>12721.83</v>
      </c>
      <c r="J108">
        <v>9820.5300000000007</v>
      </c>
      <c r="K108">
        <v>0.28000000000000003</v>
      </c>
      <c r="L108">
        <f>I108-J108-(I108*K108)</f>
        <v>-660.81240000000116</v>
      </c>
      <c r="M108">
        <f t="shared" si="3"/>
        <v>3</v>
      </c>
      <c r="N108">
        <f t="shared" si="4"/>
        <v>2024</v>
      </c>
      <c r="O108" s="21">
        <f t="shared" si="5"/>
        <v>-5.1943187418791253E-2</v>
      </c>
    </row>
    <row r="109" spans="1:15">
      <c r="A109" t="s">
        <v>254</v>
      </c>
      <c r="B109" t="s">
        <v>255</v>
      </c>
      <c r="C109" t="s">
        <v>62</v>
      </c>
      <c r="D109" t="s">
        <v>63</v>
      </c>
      <c r="E109" t="s">
        <v>28</v>
      </c>
      <c r="F109" t="s">
        <v>51</v>
      </c>
      <c r="G109" t="s">
        <v>85</v>
      </c>
      <c r="H109">
        <v>4</v>
      </c>
      <c r="I109">
        <v>2122.5</v>
      </c>
      <c r="J109">
        <v>1519.85</v>
      </c>
      <c r="K109">
        <v>0.17</v>
      </c>
      <c r="L109">
        <f>I109-J109-(I109*K109)</f>
        <v>241.82500000000005</v>
      </c>
      <c r="M109">
        <f t="shared" si="3"/>
        <v>4</v>
      </c>
      <c r="N109">
        <f t="shared" si="4"/>
        <v>2025</v>
      </c>
      <c r="O109" s="21">
        <f t="shared" si="5"/>
        <v>0.11393404004711427</v>
      </c>
    </row>
    <row r="110" spans="1:15">
      <c r="A110" t="s">
        <v>256</v>
      </c>
      <c r="B110" t="s">
        <v>257</v>
      </c>
      <c r="C110" t="s">
        <v>36</v>
      </c>
      <c r="D110" t="s">
        <v>37</v>
      </c>
      <c r="E110" t="s">
        <v>15</v>
      </c>
      <c r="F110" t="s">
        <v>16</v>
      </c>
      <c r="G110" t="s">
        <v>17</v>
      </c>
      <c r="H110">
        <v>5</v>
      </c>
      <c r="I110">
        <v>21129.64</v>
      </c>
      <c r="J110">
        <v>12077.15</v>
      </c>
      <c r="K110">
        <v>0.06</v>
      </c>
      <c r="L110">
        <f>I110-J110-(I110*K110)</f>
        <v>7784.7115999999996</v>
      </c>
      <c r="M110">
        <f t="shared" si="3"/>
        <v>4</v>
      </c>
      <c r="N110">
        <f t="shared" si="4"/>
        <v>2024</v>
      </c>
      <c r="O110" s="21">
        <f t="shared" si="5"/>
        <v>0.36842613504063487</v>
      </c>
    </row>
    <row r="111" spans="1:15">
      <c r="A111" t="s">
        <v>258</v>
      </c>
      <c r="B111" t="s">
        <v>259</v>
      </c>
      <c r="C111" t="s">
        <v>27</v>
      </c>
      <c r="D111" t="s">
        <v>27</v>
      </c>
      <c r="E111" t="s">
        <v>15</v>
      </c>
      <c r="F111" t="s">
        <v>51</v>
      </c>
      <c r="G111" t="s">
        <v>64</v>
      </c>
      <c r="H111">
        <v>1</v>
      </c>
      <c r="I111">
        <v>9041.64</v>
      </c>
      <c r="J111">
        <v>6909.7</v>
      </c>
      <c r="K111">
        <v>0.05</v>
      </c>
      <c r="L111">
        <f>I111-J111-(I111*K111)</f>
        <v>1679.8579999999997</v>
      </c>
      <c r="M111">
        <f t="shared" si="3"/>
        <v>8</v>
      </c>
      <c r="N111">
        <f t="shared" si="4"/>
        <v>2024</v>
      </c>
      <c r="O111" s="21">
        <f t="shared" si="5"/>
        <v>0.18579129449967038</v>
      </c>
    </row>
    <row r="112" spans="1:15">
      <c r="A112" t="s">
        <v>260</v>
      </c>
      <c r="B112" t="s">
        <v>261</v>
      </c>
      <c r="C112" t="s">
        <v>62</v>
      </c>
      <c r="D112" t="s">
        <v>63</v>
      </c>
      <c r="E112" t="s">
        <v>28</v>
      </c>
      <c r="F112" t="s">
        <v>16</v>
      </c>
      <c r="G112" t="s">
        <v>38</v>
      </c>
      <c r="H112">
        <v>3</v>
      </c>
      <c r="I112">
        <v>18605.650000000001</v>
      </c>
      <c r="J112">
        <v>15659.46</v>
      </c>
      <c r="K112">
        <v>0.25</v>
      </c>
      <c r="L112">
        <f>I112-J112-(I112*K112)</f>
        <v>-1705.222499999998</v>
      </c>
      <c r="M112">
        <f t="shared" si="3"/>
        <v>12</v>
      </c>
      <c r="N112">
        <f t="shared" si="4"/>
        <v>2024</v>
      </c>
      <c r="O112" s="21">
        <f t="shared" si="5"/>
        <v>-9.1650788873272257E-2</v>
      </c>
    </row>
    <row r="113" spans="1:15">
      <c r="A113" t="s">
        <v>262</v>
      </c>
      <c r="B113" t="s">
        <v>35</v>
      </c>
      <c r="C113" t="s">
        <v>20</v>
      </c>
      <c r="D113" t="s">
        <v>21</v>
      </c>
      <c r="E113" t="s">
        <v>28</v>
      </c>
      <c r="F113" t="s">
        <v>51</v>
      </c>
      <c r="G113" t="s">
        <v>64</v>
      </c>
      <c r="H113">
        <v>3</v>
      </c>
      <c r="I113">
        <v>20640.53</v>
      </c>
      <c r="J113">
        <v>13072.19</v>
      </c>
      <c r="K113">
        <v>7.0000000000000007E-2</v>
      </c>
      <c r="L113">
        <f>I113-J113-(I113*K113)</f>
        <v>6123.5028999999986</v>
      </c>
      <c r="M113">
        <f t="shared" si="3"/>
        <v>4</v>
      </c>
      <c r="N113">
        <f t="shared" si="4"/>
        <v>2024</v>
      </c>
      <c r="O113" s="21">
        <f t="shared" si="5"/>
        <v>0.29667372397898695</v>
      </c>
    </row>
    <row r="114" spans="1:15">
      <c r="A114" t="s">
        <v>263</v>
      </c>
      <c r="B114" t="s">
        <v>264</v>
      </c>
      <c r="C114" t="s">
        <v>41</v>
      </c>
      <c r="D114" t="s">
        <v>21</v>
      </c>
      <c r="E114" t="s">
        <v>15</v>
      </c>
      <c r="F114" t="s">
        <v>51</v>
      </c>
      <c r="G114" t="s">
        <v>85</v>
      </c>
      <c r="H114">
        <v>4</v>
      </c>
      <c r="I114">
        <v>17547.45</v>
      </c>
      <c r="J114">
        <v>13509.45</v>
      </c>
      <c r="K114">
        <v>0.18</v>
      </c>
      <c r="L114">
        <f>I114-J114-(I114*K114)</f>
        <v>879.45899999999983</v>
      </c>
      <c r="M114">
        <f t="shared" si="3"/>
        <v>10</v>
      </c>
      <c r="N114">
        <f t="shared" si="4"/>
        <v>2024</v>
      </c>
      <c r="O114" s="21">
        <f t="shared" si="5"/>
        <v>5.0118906165853148E-2</v>
      </c>
    </row>
    <row r="115" spans="1:15">
      <c r="A115" t="s">
        <v>265</v>
      </c>
      <c r="B115" t="s">
        <v>266</v>
      </c>
      <c r="C115" t="s">
        <v>79</v>
      </c>
      <c r="D115" t="s">
        <v>80</v>
      </c>
      <c r="E115" t="s">
        <v>28</v>
      </c>
      <c r="F115" t="s">
        <v>51</v>
      </c>
      <c r="G115" t="s">
        <v>59</v>
      </c>
      <c r="H115">
        <v>4</v>
      </c>
      <c r="I115">
        <v>43070.32</v>
      </c>
      <c r="J115">
        <v>26090.9</v>
      </c>
      <c r="K115">
        <v>0.27</v>
      </c>
      <c r="L115">
        <f>I115-J115-(I115*K115)</f>
        <v>5350.4335999999967</v>
      </c>
      <c r="M115">
        <f t="shared" si="3"/>
        <v>1</v>
      </c>
      <c r="N115">
        <f t="shared" si="4"/>
        <v>2024</v>
      </c>
      <c r="O115" s="21">
        <f t="shared" si="5"/>
        <v>0.1242255362857763</v>
      </c>
    </row>
    <row r="116" spans="1:15">
      <c r="A116" t="s">
        <v>267</v>
      </c>
      <c r="B116" t="s">
        <v>268</v>
      </c>
      <c r="C116" t="s">
        <v>62</v>
      </c>
      <c r="D116" t="s">
        <v>63</v>
      </c>
      <c r="E116" t="s">
        <v>22</v>
      </c>
      <c r="F116" t="s">
        <v>23</v>
      </c>
      <c r="G116" t="s">
        <v>24</v>
      </c>
      <c r="H116">
        <v>2</v>
      </c>
      <c r="I116">
        <v>18952.900000000001</v>
      </c>
      <c r="J116">
        <v>11533.63</v>
      </c>
      <c r="K116">
        <v>0.1</v>
      </c>
      <c r="L116">
        <f>I116-J116-(I116*K116)</f>
        <v>5523.9800000000023</v>
      </c>
      <c r="M116">
        <f t="shared" si="3"/>
        <v>4</v>
      </c>
      <c r="N116">
        <f t="shared" si="4"/>
        <v>2025</v>
      </c>
      <c r="O116" s="21">
        <f t="shared" si="5"/>
        <v>0.2914582992576335</v>
      </c>
    </row>
    <row r="117" spans="1:15">
      <c r="A117" t="s">
        <v>269</v>
      </c>
      <c r="B117" t="s">
        <v>270</v>
      </c>
      <c r="C117" t="s">
        <v>57</v>
      </c>
      <c r="D117" t="s">
        <v>58</v>
      </c>
      <c r="E117" t="s">
        <v>28</v>
      </c>
      <c r="F117" t="s">
        <v>29</v>
      </c>
      <c r="G117" t="s">
        <v>42</v>
      </c>
      <c r="H117">
        <v>2</v>
      </c>
      <c r="I117">
        <v>7478.66</v>
      </c>
      <c r="J117">
        <v>5075.79</v>
      </c>
      <c r="K117">
        <v>0.23</v>
      </c>
      <c r="L117">
        <f>I117-J117-(I117*K117)</f>
        <v>682.77819999999974</v>
      </c>
      <c r="M117">
        <f t="shared" si="3"/>
        <v>2</v>
      </c>
      <c r="N117">
        <f t="shared" si="4"/>
        <v>2024</v>
      </c>
      <c r="O117" s="21">
        <f t="shared" si="5"/>
        <v>9.1296863341828585E-2</v>
      </c>
    </row>
    <row r="118" spans="1:15">
      <c r="A118" t="s">
        <v>271</v>
      </c>
      <c r="B118" t="s">
        <v>175</v>
      </c>
      <c r="C118" t="s">
        <v>13</v>
      </c>
      <c r="D118" t="s">
        <v>14</v>
      </c>
      <c r="E118" t="s">
        <v>22</v>
      </c>
      <c r="F118" t="s">
        <v>29</v>
      </c>
      <c r="G118" t="s">
        <v>42</v>
      </c>
      <c r="H118">
        <v>3</v>
      </c>
      <c r="I118">
        <v>33097.599999999999</v>
      </c>
      <c r="J118">
        <v>21493.32</v>
      </c>
      <c r="K118">
        <v>0.01</v>
      </c>
      <c r="L118">
        <f>I118-J118-(I118*K118)</f>
        <v>11273.303999999998</v>
      </c>
      <c r="M118">
        <f t="shared" si="3"/>
        <v>4</v>
      </c>
      <c r="N118">
        <f t="shared" si="4"/>
        <v>2024</v>
      </c>
      <c r="O118" s="21">
        <f t="shared" si="5"/>
        <v>0.3406078990621676</v>
      </c>
    </row>
    <row r="119" spans="1:15">
      <c r="A119" t="s">
        <v>272</v>
      </c>
      <c r="B119" t="s">
        <v>273</v>
      </c>
      <c r="C119" t="s">
        <v>13</v>
      </c>
      <c r="D119" t="s">
        <v>14</v>
      </c>
      <c r="E119" t="s">
        <v>22</v>
      </c>
      <c r="F119" t="s">
        <v>51</v>
      </c>
      <c r="G119" t="s">
        <v>59</v>
      </c>
      <c r="H119">
        <v>5</v>
      </c>
      <c r="I119">
        <v>30856.17</v>
      </c>
      <c r="J119">
        <v>22345.52</v>
      </c>
      <c r="K119">
        <v>0.11</v>
      </c>
      <c r="L119">
        <f>I119-J119-(I119*K119)</f>
        <v>5116.4712999999974</v>
      </c>
      <c r="M119">
        <f t="shared" si="3"/>
        <v>6</v>
      </c>
      <c r="N119">
        <f t="shared" si="4"/>
        <v>2025</v>
      </c>
      <c r="O119" s="21">
        <f t="shared" si="5"/>
        <v>0.16581679774255839</v>
      </c>
    </row>
    <row r="120" spans="1:15">
      <c r="A120" t="s">
        <v>274</v>
      </c>
      <c r="B120" t="s">
        <v>75</v>
      </c>
      <c r="C120" t="s">
        <v>36</v>
      </c>
      <c r="D120" t="s">
        <v>37</v>
      </c>
      <c r="E120" t="s">
        <v>15</v>
      </c>
      <c r="F120" t="s">
        <v>16</v>
      </c>
      <c r="G120" t="s">
        <v>73</v>
      </c>
      <c r="H120">
        <v>5</v>
      </c>
      <c r="I120">
        <v>49227.38</v>
      </c>
      <c r="J120">
        <v>32258.18</v>
      </c>
      <c r="K120">
        <v>0.23</v>
      </c>
      <c r="L120">
        <f>I120-J120-(I120*K120)</f>
        <v>5646.9025999999976</v>
      </c>
      <c r="M120">
        <f t="shared" si="3"/>
        <v>4</v>
      </c>
      <c r="N120">
        <f t="shared" si="4"/>
        <v>2024</v>
      </c>
      <c r="O120" s="21">
        <f t="shared" si="5"/>
        <v>0.11471060617079352</v>
      </c>
    </row>
    <row r="121" spans="1:15">
      <c r="A121" t="s">
        <v>275</v>
      </c>
      <c r="B121" t="s">
        <v>276</v>
      </c>
      <c r="C121" t="s">
        <v>79</v>
      </c>
      <c r="D121" t="s">
        <v>80</v>
      </c>
      <c r="E121" t="s">
        <v>22</v>
      </c>
      <c r="F121" t="s">
        <v>29</v>
      </c>
      <c r="G121" t="s">
        <v>30</v>
      </c>
      <c r="H121">
        <v>2</v>
      </c>
      <c r="I121">
        <v>3260.07</v>
      </c>
      <c r="J121">
        <v>2691.06</v>
      </c>
      <c r="K121">
        <v>0.11</v>
      </c>
      <c r="L121">
        <f>I121-J121-(I121*K121)</f>
        <v>210.4023000000002</v>
      </c>
      <c r="M121">
        <f t="shared" si="3"/>
        <v>4</v>
      </c>
      <c r="N121">
        <f t="shared" si="4"/>
        <v>2024</v>
      </c>
      <c r="O121" s="21">
        <f t="shared" si="5"/>
        <v>6.4539197011107177E-2</v>
      </c>
    </row>
    <row r="122" spans="1:15">
      <c r="A122" t="s">
        <v>277</v>
      </c>
      <c r="B122" t="s">
        <v>278</v>
      </c>
      <c r="C122" t="s">
        <v>57</v>
      </c>
      <c r="D122" t="s">
        <v>58</v>
      </c>
      <c r="E122" t="s">
        <v>22</v>
      </c>
      <c r="F122" t="s">
        <v>16</v>
      </c>
      <c r="G122" t="s">
        <v>73</v>
      </c>
      <c r="H122">
        <v>2</v>
      </c>
      <c r="I122">
        <v>26177.72</v>
      </c>
      <c r="J122">
        <v>21757.14</v>
      </c>
      <c r="K122">
        <v>0.05</v>
      </c>
      <c r="L122">
        <f>I122-J122-(I122*K122)</f>
        <v>3111.6940000000013</v>
      </c>
      <c r="M122">
        <f t="shared" si="3"/>
        <v>1</v>
      </c>
      <c r="N122">
        <f t="shared" si="4"/>
        <v>2024</v>
      </c>
      <c r="O122" s="21">
        <f t="shared" si="5"/>
        <v>0.11886802975965825</v>
      </c>
    </row>
    <row r="123" spans="1:15">
      <c r="A123" t="s">
        <v>279</v>
      </c>
      <c r="B123" t="s">
        <v>280</v>
      </c>
      <c r="C123" t="s">
        <v>27</v>
      </c>
      <c r="D123" t="s">
        <v>27</v>
      </c>
      <c r="E123" t="s">
        <v>28</v>
      </c>
      <c r="F123" t="s">
        <v>16</v>
      </c>
      <c r="G123" t="s">
        <v>73</v>
      </c>
      <c r="H123">
        <v>5</v>
      </c>
      <c r="I123">
        <v>50375.73</v>
      </c>
      <c r="J123">
        <v>35702.76</v>
      </c>
      <c r="K123">
        <v>0.03</v>
      </c>
      <c r="L123">
        <f>I123-J123-(I123*K123)</f>
        <v>13161.698100000001</v>
      </c>
      <c r="M123">
        <f t="shared" si="3"/>
        <v>11</v>
      </c>
      <c r="N123">
        <f t="shared" si="4"/>
        <v>2024</v>
      </c>
      <c r="O123" s="21">
        <f t="shared" si="5"/>
        <v>0.26127061781536465</v>
      </c>
    </row>
    <row r="124" spans="1:15">
      <c r="A124" t="s">
        <v>281</v>
      </c>
      <c r="B124" t="s">
        <v>185</v>
      </c>
      <c r="C124" t="s">
        <v>41</v>
      </c>
      <c r="D124" t="s">
        <v>21</v>
      </c>
      <c r="E124" t="s">
        <v>22</v>
      </c>
      <c r="F124" t="s">
        <v>29</v>
      </c>
      <c r="G124" t="s">
        <v>42</v>
      </c>
      <c r="H124">
        <v>5</v>
      </c>
      <c r="I124">
        <v>45148.71</v>
      </c>
      <c r="J124">
        <v>33490.76</v>
      </c>
      <c r="K124">
        <v>0.18</v>
      </c>
      <c r="L124">
        <f>I124-J124-(I124*K124)</f>
        <v>3531.1821999999975</v>
      </c>
      <c r="M124">
        <f t="shared" si="3"/>
        <v>1</v>
      </c>
      <c r="N124">
        <f t="shared" si="4"/>
        <v>2025</v>
      </c>
      <c r="O124" s="21">
        <f t="shared" si="5"/>
        <v>7.8212250139594194E-2</v>
      </c>
    </row>
    <row r="125" spans="1:15">
      <c r="A125" t="s">
        <v>282</v>
      </c>
      <c r="B125" t="s">
        <v>283</v>
      </c>
      <c r="C125" t="s">
        <v>57</v>
      </c>
      <c r="D125" t="s">
        <v>58</v>
      </c>
      <c r="E125" t="s">
        <v>28</v>
      </c>
      <c r="F125" t="s">
        <v>23</v>
      </c>
      <c r="G125" t="s">
        <v>24</v>
      </c>
      <c r="H125">
        <v>5</v>
      </c>
      <c r="I125">
        <v>36412.01</v>
      </c>
      <c r="J125">
        <v>30208.09</v>
      </c>
      <c r="K125">
        <v>0.05</v>
      </c>
      <c r="L125">
        <f>I125-J125-(I125*K125)</f>
        <v>4383.3195000000014</v>
      </c>
      <c r="M125">
        <f t="shared" si="3"/>
        <v>3</v>
      </c>
      <c r="N125">
        <f t="shared" si="4"/>
        <v>2025</v>
      </c>
      <c r="O125" s="21">
        <f t="shared" si="5"/>
        <v>0.12038114622071128</v>
      </c>
    </row>
    <row r="126" spans="1:15">
      <c r="A126" t="s">
        <v>284</v>
      </c>
      <c r="B126" t="s">
        <v>285</v>
      </c>
      <c r="C126" t="s">
        <v>41</v>
      </c>
      <c r="D126" t="s">
        <v>21</v>
      </c>
      <c r="E126" t="s">
        <v>15</v>
      </c>
      <c r="F126" t="s">
        <v>16</v>
      </c>
      <c r="G126" t="s">
        <v>38</v>
      </c>
      <c r="H126">
        <v>2</v>
      </c>
      <c r="I126">
        <v>29564.75</v>
      </c>
      <c r="J126">
        <v>22095.64</v>
      </c>
      <c r="K126">
        <v>0.3</v>
      </c>
      <c r="L126">
        <f>I126-J126-(I126*K126)</f>
        <v>-1400.3149999999987</v>
      </c>
      <c r="M126">
        <f t="shared" si="3"/>
        <v>6</v>
      </c>
      <c r="N126">
        <f t="shared" si="4"/>
        <v>2025</v>
      </c>
      <c r="O126" s="21">
        <f t="shared" si="5"/>
        <v>-4.7364344362796865E-2</v>
      </c>
    </row>
    <row r="127" spans="1:15">
      <c r="A127" t="s">
        <v>286</v>
      </c>
      <c r="B127" t="s">
        <v>287</v>
      </c>
      <c r="C127" t="s">
        <v>57</v>
      </c>
      <c r="D127" t="s">
        <v>58</v>
      </c>
      <c r="E127" t="s">
        <v>15</v>
      </c>
      <c r="F127" t="s">
        <v>29</v>
      </c>
      <c r="G127" t="s">
        <v>30</v>
      </c>
      <c r="H127">
        <v>1</v>
      </c>
      <c r="I127">
        <v>7480.85</v>
      </c>
      <c r="J127">
        <v>5113.03</v>
      </c>
      <c r="K127">
        <v>0.14000000000000001</v>
      </c>
      <c r="L127">
        <f>I127-J127-(I127*K127)</f>
        <v>1320.5010000000004</v>
      </c>
      <c r="M127">
        <f t="shared" si="3"/>
        <v>7</v>
      </c>
      <c r="N127">
        <f t="shared" si="4"/>
        <v>2024</v>
      </c>
      <c r="O127" s="21">
        <f t="shared" si="5"/>
        <v>0.17651750803718833</v>
      </c>
    </row>
    <row r="128" spans="1:15">
      <c r="A128" t="s">
        <v>288</v>
      </c>
      <c r="B128" t="s">
        <v>154</v>
      </c>
      <c r="C128" t="s">
        <v>62</v>
      </c>
      <c r="D128" t="s">
        <v>63</v>
      </c>
      <c r="E128" t="s">
        <v>28</v>
      </c>
      <c r="F128" t="s">
        <v>23</v>
      </c>
      <c r="G128" t="s">
        <v>33</v>
      </c>
      <c r="H128">
        <v>4</v>
      </c>
      <c r="I128">
        <v>40015.22</v>
      </c>
      <c r="J128">
        <v>23064.62</v>
      </c>
      <c r="K128">
        <v>0.01</v>
      </c>
      <c r="L128">
        <f>I128-J128-(I128*K128)</f>
        <v>16550.447800000002</v>
      </c>
      <c r="M128">
        <f t="shared" si="3"/>
        <v>2</v>
      </c>
      <c r="N128">
        <f t="shared" si="4"/>
        <v>2024</v>
      </c>
      <c r="O128" s="21">
        <f t="shared" si="5"/>
        <v>0.41360381874696683</v>
      </c>
    </row>
    <row r="129" spans="1:15">
      <c r="A129" t="s">
        <v>289</v>
      </c>
      <c r="B129" t="s">
        <v>290</v>
      </c>
      <c r="C129" t="s">
        <v>62</v>
      </c>
      <c r="D129" t="s">
        <v>63</v>
      </c>
      <c r="E129" t="s">
        <v>22</v>
      </c>
      <c r="F129" t="s">
        <v>29</v>
      </c>
      <c r="G129" t="s">
        <v>45</v>
      </c>
      <c r="H129">
        <v>5</v>
      </c>
      <c r="I129">
        <v>64645.47</v>
      </c>
      <c r="J129">
        <v>39457.94</v>
      </c>
      <c r="K129">
        <v>0.13</v>
      </c>
      <c r="L129">
        <f>I129-J129-(I129*K129)</f>
        <v>16783.618899999998</v>
      </c>
      <c r="M129">
        <f t="shared" si="3"/>
        <v>5</v>
      </c>
      <c r="N129">
        <f t="shared" si="4"/>
        <v>2024</v>
      </c>
      <c r="O129" s="21">
        <f t="shared" si="5"/>
        <v>0.25962559944262137</v>
      </c>
    </row>
    <row r="130" spans="1:15">
      <c r="A130" t="s">
        <v>291</v>
      </c>
      <c r="B130" t="s">
        <v>98</v>
      </c>
      <c r="C130" t="s">
        <v>62</v>
      </c>
      <c r="D130" t="s">
        <v>63</v>
      </c>
      <c r="E130" t="s">
        <v>28</v>
      </c>
      <c r="F130" t="s">
        <v>16</v>
      </c>
      <c r="G130" t="s">
        <v>17</v>
      </c>
      <c r="H130">
        <v>3</v>
      </c>
      <c r="I130">
        <v>17598.57</v>
      </c>
      <c r="J130">
        <v>10273.49</v>
      </c>
      <c r="K130">
        <v>0.08</v>
      </c>
      <c r="L130">
        <f>I130-J130-(I130*K130)</f>
        <v>5917.1944000000003</v>
      </c>
      <c r="M130">
        <f t="shared" si="3"/>
        <v>3</v>
      </c>
      <c r="N130">
        <f t="shared" si="4"/>
        <v>2024</v>
      </c>
      <c r="O130" s="21">
        <f t="shared" si="5"/>
        <v>0.33623154608584677</v>
      </c>
    </row>
    <row r="131" spans="1:15">
      <c r="A131" t="s">
        <v>292</v>
      </c>
      <c r="B131" t="s">
        <v>293</v>
      </c>
      <c r="C131" t="s">
        <v>36</v>
      </c>
      <c r="D131" t="s">
        <v>37</v>
      </c>
      <c r="E131" t="s">
        <v>28</v>
      </c>
      <c r="F131" t="s">
        <v>16</v>
      </c>
      <c r="G131" t="s">
        <v>48</v>
      </c>
      <c r="H131">
        <v>4</v>
      </c>
      <c r="I131">
        <v>18257.2</v>
      </c>
      <c r="J131">
        <v>10551.5</v>
      </c>
      <c r="K131">
        <v>0.17</v>
      </c>
      <c r="L131">
        <f>I131-J131-(I131*K131)</f>
        <v>4601.9760000000006</v>
      </c>
      <c r="M131">
        <f t="shared" ref="M131:M194" si="6">MONTH(B131)</f>
        <v>8</v>
      </c>
      <c r="N131">
        <f t="shared" ref="N131:N194" si="7">YEAR(B131)</f>
        <v>2024</v>
      </c>
      <c r="O131" s="21">
        <f t="shared" ref="O131:O194" si="8">L131/I131</f>
        <v>0.25206362421400874</v>
      </c>
    </row>
    <row r="132" spans="1:15">
      <c r="A132" t="s">
        <v>294</v>
      </c>
      <c r="B132" t="s">
        <v>93</v>
      </c>
      <c r="C132" t="s">
        <v>57</v>
      </c>
      <c r="D132" t="s">
        <v>58</v>
      </c>
      <c r="E132" t="s">
        <v>28</v>
      </c>
      <c r="F132" t="s">
        <v>23</v>
      </c>
      <c r="G132" t="s">
        <v>33</v>
      </c>
      <c r="H132">
        <v>3</v>
      </c>
      <c r="I132">
        <v>4031.85</v>
      </c>
      <c r="J132">
        <v>3306.26</v>
      </c>
      <c r="K132">
        <v>0.21</v>
      </c>
      <c r="L132">
        <f>I132-J132-(I132*K132)</f>
        <v>-121.09850000000029</v>
      </c>
      <c r="M132">
        <f t="shared" si="6"/>
        <v>7</v>
      </c>
      <c r="N132">
        <f t="shared" si="7"/>
        <v>2024</v>
      </c>
      <c r="O132" s="21">
        <f t="shared" si="8"/>
        <v>-3.003546758932011E-2</v>
      </c>
    </row>
    <row r="133" spans="1:15">
      <c r="A133" t="s">
        <v>295</v>
      </c>
      <c r="B133" t="s">
        <v>208</v>
      </c>
      <c r="C133" t="s">
        <v>57</v>
      </c>
      <c r="D133" t="s">
        <v>58</v>
      </c>
      <c r="E133" t="s">
        <v>28</v>
      </c>
      <c r="F133" t="s">
        <v>29</v>
      </c>
      <c r="G133" t="s">
        <v>139</v>
      </c>
      <c r="H133">
        <v>4</v>
      </c>
      <c r="I133">
        <v>45602.59</v>
      </c>
      <c r="J133">
        <v>25876.27</v>
      </c>
      <c r="K133">
        <v>0.27</v>
      </c>
      <c r="L133">
        <f>I133-J133-(I133*K133)</f>
        <v>7413.6206999999958</v>
      </c>
      <c r="M133">
        <f t="shared" si="6"/>
        <v>6</v>
      </c>
      <c r="N133">
        <f t="shared" si="7"/>
        <v>2024</v>
      </c>
      <c r="O133" s="21">
        <f t="shared" si="8"/>
        <v>0.16257016761547965</v>
      </c>
    </row>
    <row r="134" spans="1:15">
      <c r="A134" t="s">
        <v>296</v>
      </c>
      <c r="B134" t="s">
        <v>297</v>
      </c>
      <c r="C134" t="s">
        <v>62</v>
      </c>
      <c r="D134" t="s">
        <v>63</v>
      </c>
      <c r="E134" t="s">
        <v>22</v>
      </c>
      <c r="F134" t="s">
        <v>23</v>
      </c>
      <c r="G134" t="s">
        <v>94</v>
      </c>
      <c r="H134">
        <v>3</v>
      </c>
      <c r="I134">
        <v>2959.54</v>
      </c>
      <c r="J134">
        <v>2238.9499999999998</v>
      </c>
      <c r="K134">
        <v>0.02</v>
      </c>
      <c r="L134">
        <f>I134-J134-(I134*K134)</f>
        <v>661.39920000000018</v>
      </c>
      <c r="M134">
        <f t="shared" si="6"/>
        <v>11</v>
      </c>
      <c r="N134">
        <f t="shared" si="7"/>
        <v>2024</v>
      </c>
      <c r="O134" s="21">
        <f t="shared" si="8"/>
        <v>0.22348040573872974</v>
      </c>
    </row>
    <row r="135" spans="1:15">
      <c r="A135" t="s">
        <v>298</v>
      </c>
      <c r="B135" t="s">
        <v>299</v>
      </c>
      <c r="C135" t="s">
        <v>36</v>
      </c>
      <c r="D135" t="s">
        <v>37</v>
      </c>
      <c r="E135" t="s">
        <v>28</v>
      </c>
      <c r="F135" t="s">
        <v>51</v>
      </c>
      <c r="G135" t="s">
        <v>52</v>
      </c>
      <c r="H135">
        <v>2</v>
      </c>
      <c r="I135">
        <v>28229.23</v>
      </c>
      <c r="J135">
        <v>20493.47</v>
      </c>
      <c r="K135">
        <v>0.04</v>
      </c>
      <c r="L135">
        <f>I135-J135-(I135*K135)</f>
        <v>6606.5907999999981</v>
      </c>
      <c r="M135">
        <f t="shared" si="6"/>
        <v>1</v>
      </c>
      <c r="N135">
        <f t="shared" si="7"/>
        <v>2024</v>
      </c>
      <c r="O135" s="21">
        <f t="shared" si="8"/>
        <v>0.23403368777681852</v>
      </c>
    </row>
    <row r="136" spans="1:15">
      <c r="A136" t="s">
        <v>300</v>
      </c>
      <c r="B136" t="s">
        <v>32</v>
      </c>
      <c r="C136" t="s">
        <v>20</v>
      </c>
      <c r="D136" t="s">
        <v>21</v>
      </c>
      <c r="E136" t="s">
        <v>22</v>
      </c>
      <c r="F136" t="s">
        <v>23</v>
      </c>
      <c r="G136" t="s">
        <v>24</v>
      </c>
      <c r="H136">
        <v>4</v>
      </c>
      <c r="I136">
        <v>11651.32</v>
      </c>
      <c r="J136">
        <v>7218.45</v>
      </c>
      <c r="K136">
        <v>0.06</v>
      </c>
      <c r="L136">
        <f>I136-J136-(I136*K136)</f>
        <v>3733.7907999999998</v>
      </c>
      <c r="M136">
        <f t="shared" si="6"/>
        <v>5</v>
      </c>
      <c r="N136">
        <f t="shared" si="7"/>
        <v>2025</v>
      </c>
      <c r="O136" s="21">
        <f t="shared" si="8"/>
        <v>0.32046075466127444</v>
      </c>
    </row>
    <row r="137" spans="1:15">
      <c r="A137" t="s">
        <v>301</v>
      </c>
      <c r="B137" t="s">
        <v>302</v>
      </c>
      <c r="C137" t="s">
        <v>79</v>
      </c>
      <c r="D137" t="s">
        <v>80</v>
      </c>
      <c r="E137" t="s">
        <v>15</v>
      </c>
      <c r="F137" t="s">
        <v>51</v>
      </c>
      <c r="G137" t="s">
        <v>85</v>
      </c>
      <c r="H137">
        <v>3</v>
      </c>
      <c r="I137">
        <v>19712.419999999998</v>
      </c>
      <c r="J137">
        <v>12613.84</v>
      </c>
      <c r="K137">
        <v>0</v>
      </c>
      <c r="L137">
        <f>I137-J137-(I137*K137)</f>
        <v>7098.5799999999981</v>
      </c>
      <c r="M137">
        <f t="shared" si="6"/>
        <v>10</v>
      </c>
      <c r="N137">
        <f t="shared" si="7"/>
        <v>2024</v>
      </c>
      <c r="O137" s="21">
        <f t="shared" si="8"/>
        <v>0.36010697824011456</v>
      </c>
    </row>
    <row r="138" spans="1:15">
      <c r="A138" t="s">
        <v>303</v>
      </c>
      <c r="B138" t="s">
        <v>304</v>
      </c>
      <c r="C138" t="s">
        <v>79</v>
      </c>
      <c r="D138" t="s">
        <v>80</v>
      </c>
      <c r="E138" t="s">
        <v>28</v>
      </c>
      <c r="F138" t="s">
        <v>29</v>
      </c>
      <c r="G138" t="s">
        <v>139</v>
      </c>
      <c r="H138">
        <v>5</v>
      </c>
      <c r="I138">
        <v>8047.38</v>
      </c>
      <c r="J138">
        <v>4921.4399999999996</v>
      </c>
      <c r="K138">
        <v>0.26</v>
      </c>
      <c r="L138">
        <f>I138-J138-(I138*K138)</f>
        <v>1033.6212000000005</v>
      </c>
      <c r="M138">
        <f t="shared" si="6"/>
        <v>12</v>
      </c>
      <c r="N138">
        <f t="shared" si="7"/>
        <v>2024</v>
      </c>
      <c r="O138" s="21">
        <f t="shared" si="8"/>
        <v>0.12844195253610499</v>
      </c>
    </row>
    <row r="139" spans="1:15">
      <c r="A139" t="s">
        <v>305</v>
      </c>
      <c r="B139" t="s">
        <v>89</v>
      </c>
      <c r="C139" t="s">
        <v>57</v>
      </c>
      <c r="D139" t="s">
        <v>58</v>
      </c>
      <c r="E139" t="s">
        <v>28</v>
      </c>
      <c r="F139" t="s">
        <v>51</v>
      </c>
      <c r="G139" t="s">
        <v>59</v>
      </c>
      <c r="H139">
        <v>3</v>
      </c>
      <c r="I139">
        <v>37558.07</v>
      </c>
      <c r="J139">
        <v>29333.61</v>
      </c>
      <c r="K139">
        <v>0.27</v>
      </c>
      <c r="L139">
        <f>I139-J139-(I139*K139)</f>
        <v>-1916.2189000000017</v>
      </c>
      <c r="M139">
        <f t="shared" si="6"/>
        <v>12</v>
      </c>
      <c r="N139">
        <f t="shared" si="7"/>
        <v>2024</v>
      </c>
      <c r="O139" s="21">
        <f t="shared" si="8"/>
        <v>-5.1020164241666346E-2</v>
      </c>
    </row>
    <row r="140" spans="1:15">
      <c r="A140" t="s">
        <v>306</v>
      </c>
      <c r="B140" t="s">
        <v>307</v>
      </c>
      <c r="C140" t="s">
        <v>79</v>
      </c>
      <c r="D140" t="s">
        <v>80</v>
      </c>
      <c r="E140" t="s">
        <v>28</v>
      </c>
      <c r="F140" t="s">
        <v>23</v>
      </c>
      <c r="G140" t="s">
        <v>94</v>
      </c>
      <c r="H140">
        <v>3</v>
      </c>
      <c r="I140">
        <v>5900.71</v>
      </c>
      <c r="J140">
        <v>4284.1400000000003</v>
      </c>
      <c r="K140">
        <v>0.06</v>
      </c>
      <c r="L140">
        <f>I140-J140-(I140*K140)</f>
        <v>1262.5273999999997</v>
      </c>
      <c r="M140">
        <f t="shared" si="6"/>
        <v>1</v>
      </c>
      <c r="N140">
        <f t="shared" si="7"/>
        <v>2024</v>
      </c>
      <c r="O140" s="21">
        <f t="shared" si="8"/>
        <v>0.21396194695214638</v>
      </c>
    </row>
    <row r="141" spans="1:15">
      <c r="A141" t="s">
        <v>308</v>
      </c>
      <c r="B141" t="s">
        <v>309</v>
      </c>
      <c r="C141" t="s">
        <v>41</v>
      </c>
      <c r="D141" t="s">
        <v>21</v>
      </c>
      <c r="E141" t="s">
        <v>22</v>
      </c>
      <c r="F141" t="s">
        <v>51</v>
      </c>
      <c r="G141" t="s">
        <v>85</v>
      </c>
      <c r="H141">
        <v>2</v>
      </c>
      <c r="I141">
        <v>16375.66</v>
      </c>
      <c r="J141">
        <v>10996.77</v>
      </c>
      <c r="K141">
        <v>7.0000000000000007E-2</v>
      </c>
      <c r="L141">
        <f>I141-J141-(I141*K141)</f>
        <v>4232.5937999999996</v>
      </c>
      <c r="M141">
        <f t="shared" si="6"/>
        <v>6</v>
      </c>
      <c r="N141">
        <f t="shared" si="7"/>
        <v>2024</v>
      </c>
      <c r="O141" s="21">
        <f t="shared" si="8"/>
        <v>0.25846859302159425</v>
      </c>
    </row>
    <row r="142" spans="1:15">
      <c r="A142" t="s">
        <v>310</v>
      </c>
      <c r="B142" t="s">
        <v>150</v>
      </c>
      <c r="C142" t="s">
        <v>57</v>
      </c>
      <c r="D142" t="s">
        <v>58</v>
      </c>
      <c r="E142" t="s">
        <v>22</v>
      </c>
      <c r="F142" t="s">
        <v>23</v>
      </c>
      <c r="G142" t="s">
        <v>94</v>
      </c>
      <c r="H142">
        <v>1</v>
      </c>
      <c r="I142">
        <v>8063.81</v>
      </c>
      <c r="J142">
        <v>4927.25</v>
      </c>
      <c r="K142">
        <v>0.22</v>
      </c>
      <c r="L142">
        <f>I142-J142-(I142*K142)</f>
        <v>1362.5218000000002</v>
      </c>
      <c r="M142">
        <f t="shared" si="6"/>
        <v>6</v>
      </c>
      <c r="N142">
        <f t="shared" si="7"/>
        <v>2025</v>
      </c>
      <c r="O142" s="21">
        <f t="shared" si="8"/>
        <v>0.16896749799412439</v>
      </c>
    </row>
    <row r="143" spans="1:15">
      <c r="A143" t="s">
        <v>311</v>
      </c>
      <c r="B143" t="s">
        <v>312</v>
      </c>
      <c r="C143" t="s">
        <v>41</v>
      </c>
      <c r="D143" t="s">
        <v>21</v>
      </c>
      <c r="E143" t="s">
        <v>22</v>
      </c>
      <c r="F143" t="s">
        <v>23</v>
      </c>
      <c r="G143" t="s">
        <v>157</v>
      </c>
      <c r="H143">
        <v>3</v>
      </c>
      <c r="I143">
        <v>24695.1</v>
      </c>
      <c r="J143">
        <v>16811.25</v>
      </c>
      <c r="K143">
        <v>0.26</v>
      </c>
      <c r="L143">
        <f>I143-J143-(I143*K143)</f>
        <v>1463.1239999999989</v>
      </c>
      <c r="M143">
        <f t="shared" si="6"/>
        <v>1</v>
      </c>
      <c r="N143">
        <f t="shared" si="7"/>
        <v>2024</v>
      </c>
      <c r="O143" s="21">
        <f t="shared" si="8"/>
        <v>5.9247543034853023E-2</v>
      </c>
    </row>
    <row r="144" spans="1:15">
      <c r="A144" t="s">
        <v>313</v>
      </c>
      <c r="B144" t="s">
        <v>314</v>
      </c>
      <c r="C144" t="s">
        <v>13</v>
      </c>
      <c r="D144" t="s">
        <v>14</v>
      </c>
      <c r="E144" t="s">
        <v>22</v>
      </c>
      <c r="F144" t="s">
        <v>16</v>
      </c>
      <c r="G144" t="s">
        <v>73</v>
      </c>
      <c r="H144">
        <v>4</v>
      </c>
      <c r="I144">
        <v>3338.1</v>
      </c>
      <c r="J144">
        <v>2091.9299999999998</v>
      </c>
      <c r="K144">
        <v>0.22</v>
      </c>
      <c r="L144">
        <f>I144-J144-(I144*K144)</f>
        <v>511.78800000000012</v>
      </c>
      <c r="M144">
        <f t="shared" si="6"/>
        <v>12</v>
      </c>
      <c r="N144">
        <f t="shared" si="7"/>
        <v>2024</v>
      </c>
      <c r="O144" s="21">
        <f t="shared" si="8"/>
        <v>0.1533171564662533</v>
      </c>
    </row>
    <row r="145" spans="1:15">
      <c r="A145" t="s">
        <v>315</v>
      </c>
      <c r="B145" t="s">
        <v>316</v>
      </c>
      <c r="C145" t="s">
        <v>57</v>
      </c>
      <c r="D145" t="s">
        <v>58</v>
      </c>
      <c r="E145" t="s">
        <v>15</v>
      </c>
      <c r="F145" t="s">
        <v>29</v>
      </c>
      <c r="G145" t="s">
        <v>45</v>
      </c>
      <c r="H145">
        <v>4</v>
      </c>
      <c r="I145">
        <v>8643.31</v>
      </c>
      <c r="J145">
        <v>6131.89</v>
      </c>
      <c r="K145">
        <v>0.22</v>
      </c>
      <c r="L145">
        <f>I145-J145-(I145*K145)</f>
        <v>609.89179999999919</v>
      </c>
      <c r="M145">
        <f t="shared" si="6"/>
        <v>1</v>
      </c>
      <c r="N145">
        <f t="shared" si="7"/>
        <v>2025</v>
      </c>
      <c r="O145" s="21">
        <f t="shared" si="8"/>
        <v>7.0562296157374804E-2</v>
      </c>
    </row>
    <row r="146" spans="1:15">
      <c r="A146" t="s">
        <v>317</v>
      </c>
      <c r="B146" t="s">
        <v>318</v>
      </c>
      <c r="C146" t="s">
        <v>20</v>
      </c>
      <c r="D146" t="s">
        <v>21</v>
      </c>
      <c r="E146" t="s">
        <v>28</v>
      </c>
      <c r="F146" t="s">
        <v>29</v>
      </c>
      <c r="G146" t="s">
        <v>139</v>
      </c>
      <c r="H146">
        <v>5</v>
      </c>
      <c r="I146">
        <v>5820.41</v>
      </c>
      <c r="J146">
        <v>3454.61</v>
      </c>
      <c r="K146">
        <v>0.3</v>
      </c>
      <c r="L146">
        <f>I146-J146-(I146*K146)</f>
        <v>619.67699999999991</v>
      </c>
      <c r="M146">
        <f t="shared" si="6"/>
        <v>4</v>
      </c>
      <c r="N146">
        <f t="shared" si="7"/>
        <v>2024</v>
      </c>
      <c r="O146" s="21">
        <f t="shared" si="8"/>
        <v>0.10646621114320123</v>
      </c>
    </row>
    <row r="147" spans="1:15">
      <c r="A147" t="s">
        <v>319</v>
      </c>
      <c r="B147" t="s">
        <v>214</v>
      </c>
      <c r="C147" t="s">
        <v>57</v>
      </c>
      <c r="D147" t="s">
        <v>58</v>
      </c>
      <c r="E147" t="s">
        <v>28</v>
      </c>
      <c r="F147" t="s">
        <v>16</v>
      </c>
      <c r="G147" t="s">
        <v>38</v>
      </c>
      <c r="H147">
        <v>2</v>
      </c>
      <c r="I147">
        <v>4002.96</v>
      </c>
      <c r="J147">
        <v>2842.06</v>
      </c>
      <c r="K147">
        <v>0.17</v>
      </c>
      <c r="L147">
        <f>I147-J147-(I147*K147)</f>
        <v>480.39679999999998</v>
      </c>
      <c r="M147">
        <f t="shared" si="6"/>
        <v>5</v>
      </c>
      <c r="N147">
        <f t="shared" si="7"/>
        <v>2024</v>
      </c>
      <c r="O147" s="21">
        <f t="shared" si="8"/>
        <v>0.12001039230969082</v>
      </c>
    </row>
    <row r="148" spans="1:15">
      <c r="A148" t="s">
        <v>320</v>
      </c>
      <c r="B148" t="s">
        <v>321</v>
      </c>
      <c r="C148" t="s">
        <v>79</v>
      </c>
      <c r="D148" t="s">
        <v>80</v>
      </c>
      <c r="E148" t="s">
        <v>15</v>
      </c>
      <c r="F148" t="s">
        <v>29</v>
      </c>
      <c r="G148" t="s">
        <v>30</v>
      </c>
      <c r="H148">
        <v>5</v>
      </c>
      <c r="I148">
        <v>49004.92</v>
      </c>
      <c r="J148">
        <v>33295.83</v>
      </c>
      <c r="K148">
        <v>0.06</v>
      </c>
      <c r="L148">
        <f>I148-J148-(I148*K148)</f>
        <v>12768.794799999996</v>
      </c>
      <c r="M148">
        <f t="shared" si="6"/>
        <v>2</v>
      </c>
      <c r="N148">
        <f t="shared" si="7"/>
        <v>2024</v>
      </c>
      <c r="O148" s="21">
        <f t="shared" si="8"/>
        <v>0.26056148647931671</v>
      </c>
    </row>
    <row r="149" spans="1:15">
      <c r="A149" t="s">
        <v>322</v>
      </c>
      <c r="B149" t="s">
        <v>323</v>
      </c>
      <c r="C149" t="s">
        <v>13</v>
      </c>
      <c r="D149" t="s">
        <v>14</v>
      </c>
      <c r="E149" t="s">
        <v>22</v>
      </c>
      <c r="F149" t="s">
        <v>23</v>
      </c>
      <c r="G149" t="s">
        <v>157</v>
      </c>
      <c r="H149">
        <v>2</v>
      </c>
      <c r="I149">
        <v>13593.05</v>
      </c>
      <c r="J149">
        <v>8176.53</v>
      </c>
      <c r="K149">
        <v>0.03</v>
      </c>
      <c r="L149">
        <f>I149-J149-(I149*K149)</f>
        <v>5008.7284999999993</v>
      </c>
      <c r="M149">
        <f t="shared" si="6"/>
        <v>7</v>
      </c>
      <c r="N149">
        <f t="shared" si="7"/>
        <v>2024</v>
      </c>
      <c r="O149" s="21">
        <f t="shared" si="8"/>
        <v>0.36847716296195476</v>
      </c>
    </row>
    <row r="150" spans="1:15">
      <c r="A150" t="s">
        <v>324</v>
      </c>
      <c r="B150" t="s">
        <v>325</v>
      </c>
      <c r="C150" t="s">
        <v>41</v>
      </c>
      <c r="D150" t="s">
        <v>21</v>
      </c>
      <c r="E150" t="s">
        <v>15</v>
      </c>
      <c r="F150" t="s">
        <v>23</v>
      </c>
      <c r="G150" t="s">
        <v>24</v>
      </c>
      <c r="H150">
        <v>2</v>
      </c>
      <c r="I150">
        <v>5948.03</v>
      </c>
      <c r="J150">
        <v>3708.21</v>
      </c>
      <c r="K150">
        <v>0.01</v>
      </c>
      <c r="L150">
        <f>I150-J150-(I150*K150)</f>
        <v>2180.3396999999995</v>
      </c>
      <c r="M150">
        <f t="shared" si="6"/>
        <v>9</v>
      </c>
      <c r="N150">
        <f t="shared" si="7"/>
        <v>2024</v>
      </c>
      <c r="O150" s="21">
        <f t="shared" si="8"/>
        <v>0.36656501396260605</v>
      </c>
    </row>
    <row r="151" spans="1:15">
      <c r="A151" t="s">
        <v>326</v>
      </c>
      <c r="B151" t="s">
        <v>327</v>
      </c>
      <c r="C151" t="s">
        <v>13</v>
      </c>
      <c r="D151" t="s">
        <v>14</v>
      </c>
      <c r="E151" t="s">
        <v>15</v>
      </c>
      <c r="F151" t="s">
        <v>29</v>
      </c>
      <c r="G151" t="s">
        <v>30</v>
      </c>
      <c r="H151">
        <v>4</v>
      </c>
      <c r="I151">
        <v>25540.07</v>
      </c>
      <c r="J151">
        <v>16167.69</v>
      </c>
      <c r="K151">
        <v>0.22</v>
      </c>
      <c r="L151">
        <f>I151-J151-(I151*K151)</f>
        <v>3753.5645999999988</v>
      </c>
      <c r="M151">
        <f t="shared" si="6"/>
        <v>9</v>
      </c>
      <c r="N151">
        <f t="shared" si="7"/>
        <v>2024</v>
      </c>
      <c r="O151" s="21">
        <f t="shared" si="8"/>
        <v>0.14696767080121545</v>
      </c>
    </row>
    <row r="152" spans="1:15">
      <c r="A152" t="s">
        <v>328</v>
      </c>
      <c r="B152" t="s">
        <v>329</v>
      </c>
      <c r="C152" t="s">
        <v>79</v>
      </c>
      <c r="D152" t="s">
        <v>80</v>
      </c>
      <c r="E152" t="s">
        <v>15</v>
      </c>
      <c r="F152" t="s">
        <v>29</v>
      </c>
      <c r="G152" t="s">
        <v>30</v>
      </c>
      <c r="H152">
        <v>2</v>
      </c>
      <c r="I152">
        <v>4778.46</v>
      </c>
      <c r="J152">
        <v>3976.8</v>
      </c>
      <c r="K152">
        <v>0.09</v>
      </c>
      <c r="L152">
        <f>I152-J152-(I152*K152)</f>
        <v>371.59859999999986</v>
      </c>
      <c r="M152">
        <f t="shared" si="6"/>
        <v>12</v>
      </c>
      <c r="N152">
        <f t="shared" si="7"/>
        <v>2024</v>
      </c>
      <c r="O152" s="21">
        <f t="shared" si="8"/>
        <v>7.7765346994638412E-2</v>
      </c>
    </row>
    <row r="153" spans="1:15">
      <c r="A153" t="s">
        <v>330</v>
      </c>
      <c r="B153" t="s">
        <v>331</v>
      </c>
      <c r="C153" t="s">
        <v>27</v>
      </c>
      <c r="D153" t="s">
        <v>27</v>
      </c>
      <c r="E153" t="s">
        <v>28</v>
      </c>
      <c r="F153" t="s">
        <v>16</v>
      </c>
      <c r="G153" t="s">
        <v>48</v>
      </c>
      <c r="H153">
        <v>3</v>
      </c>
      <c r="I153">
        <v>22246.78</v>
      </c>
      <c r="J153">
        <v>12839.51</v>
      </c>
      <c r="K153">
        <v>0.02</v>
      </c>
      <c r="L153">
        <f>I153-J153-(I153*K153)</f>
        <v>8962.3343999999979</v>
      </c>
      <c r="M153">
        <f t="shared" si="6"/>
        <v>1</v>
      </c>
      <c r="N153">
        <f t="shared" si="7"/>
        <v>2024</v>
      </c>
      <c r="O153" s="21">
        <f t="shared" si="8"/>
        <v>0.40285984758243659</v>
      </c>
    </row>
    <row r="154" spans="1:15">
      <c r="A154" t="s">
        <v>332</v>
      </c>
      <c r="B154" t="s">
        <v>333</v>
      </c>
      <c r="C154" t="s">
        <v>27</v>
      </c>
      <c r="D154" t="s">
        <v>27</v>
      </c>
      <c r="E154" t="s">
        <v>15</v>
      </c>
      <c r="F154" t="s">
        <v>16</v>
      </c>
      <c r="G154" t="s">
        <v>73</v>
      </c>
      <c r="H154">
        <v>2</v>
      </c>
      <c r="I154">
        <v>2953.39</v>
      </c>
      <c r="J154">
        <v>1821.45</v>
      </c>
      <c r="K154">
        <v>0.17</v>
      </c>
      <c r="L154">
        <f>I154-J154-(I154*K154)</f>
        <v>629.86369999999988</v>
      </c>
      <c r="M154">
        <f t="shared" si="6"/>
        <v>3</v>
      </c>
      <c r="N154">
        <f t="shared" si="7"/>
        <v>2025</v>
      </c>
      <c r="O154" s="21">
        <f t="shared" si="8"/>
        <v>0.21326804113239359</v>
      </c>
    </row>
    <row r="155" spans="1:15">
      <c r="A155" t="s">
        <v>334</v>
      </c>
      <c r="B155" t="s">
        <v>335</v>
      </c>
      <c r="C155" t="s">
        <v>79</v>
      </c>
      <c r="D155" t="s">
        <v>80</v>
      </c>
      <c r="E155" t="s">
        <v>28</v>
      </c>
      <c r="F155" t="s">
        <v>23</v>
      </c>
      <c r="G155" t="s">
        <v>157</v>
      </c>
      <c r="H155">
        <v>1</v>
      </c>
      <c r="I155">
        <v>12005.21</v>
      </c>
      <c r="J155">
        <v>6682.15</v>
      </c>
      <c r="K155">
        <v>0.12</v>
      </c>
      <c r="L155">
        <f>I155-J155-(I155*K155)</f>
        <v>3882.4347999999995</v>
      </c>
      <c r="M155">
        <f t="shared" si="6"/>
        <v>5</v>
      </c>
      <c r="N155">
        <f t="shared" si="7"/>
        <v>2025</v>
      </c>
      <c r="O155" s="21">
        <f t="shared" si="8"/>
        <v>0.3233958256456988</v>
      </c>
    </row>
    <row r="156" spans="1:15">
      <c r="A156" t="s">
        <v>336</v>
      </c>
      <c r="B156" t="s">
        <v>337</v>
      </c>
      <c r="C156" t="s">
        <v>36</v>
      </c>
      <c r="D156" t="s">
        <v>37</v>
      </c>
      <c r="E156" t="s">
        <v>15</v>
      </c>
      <c r="F156" t="s">
        <v>29</v>
      </c>
      <c r="G156" t="s">
        <v>139</v>
      </c>
      <c r="H156">
        <v>5</v>
      </c>
      <c r="I156">
        <v>48952.39</v>
      </c>
      <c r="J156">
        <v>27149.32</v>
      </c>
      <c r="K156">
        <v>0.11</v>
      </c>
      <c r="L156">
        <f>I156-J156-(I156*K156)</f>
        <v>16418.307099999998</v>
      </c>
      <c r="M156">
        <f t="shared" si="6"/>
        <v>5</v>
      </c>
      <c r="N156">
        <f t="shared" si="7"/>
        <v>2024</v>
      </c>
      <c r="O156" s="21">
        <f t="shared" si="8"/>
        <v>0.33539337098760652</v>
      </c>
    </row>
    <row r="157" spans="1:15">
      <c r="A157" t="s">
        <v>338</v>
      </c>
      <c r="B157" t="s">
        <v>108</v>
      </c>
      <c r="C157" t="s">
        <v>36</v>
      </c>
      <c r="D157" t="s">
        <v>37</v>
      </c>
      <c r="E157" t="s">
        <v>22</v>
      </c>
      <c r="F157" t="s">
        <v>29</v>
      </c>
      <c r="G157" t="s">
        <v>45</v>
      </c>
      <c r="H157">
        <v>2</v>
      </c>
      <c r="I157">
        <v>23301.37</v>
      </c>
      <c r="J157">
        <v>14091.08</v>
      </c>
      <c r="K157">
        <v>0.08</v>
      </c>
      <c r="L157">
        <f>I157-J157-(I157*K157)</f>
        <v>7346.1803999999993</v>
      </c>
      <c r="M157">
        <f t="shared" si="6"/>
        <v>6</v>
      </c>
      <c r="N157">
        <f t="shared" si="7"/>
        <v>2025</v>
      </c>
      <c r="O157" s="21">
        <f t="shared" si="8"/>
        <v>0.31526817521888195</v>
      </c>
    </row>
    <row r="158" spans="1:15">
      <c r="A158" t="s">
        <v>339</v>
      </c>
      <c r="B158" t="s">
        <v>340</v>
      </c>
      <c r="C158" t="s">
        <v>79</v>
      </c>
      <c r="D158" t="s">
        <v>80</v>
      </c>
      <c r="E158" t="s">
        <v>22</v>
      </c>
      <c r="F158" t="s">
        <v>29</v>
      </c>
      <c r="G158" t="s">
        <v>139</v>
      </c>
      <c r="H158">
        <v>5</v>
      </c>
      <c r="I158">
        <v>15571.88</v>
      </c>
      <c r="J158">
        <v>12560.53</v>
      </c>
      <c r="K158">
        <v>0.17</v>
      </c>
      <c r="L158">
        <f>I158-J158-(I158*K158)</f>
        <v>364.13039999999864</v>
      </c>
      <c r="M158">
        <f t="shared" si="6"/>
        <v>6</v>
      </c>
      <c r="N158">
        <f t="shared" si="7"/>
        <v>2024</v>
      </c>
      <c r="O158" s="21">
        <f t="shared" si="8"/>
        <v>2.3383843183995681E-2</v>
      </c>
    </row>
    <row r="159" spans="1:15">
      <c r="A159" t="s">
        <v>341</v>
      </c>
      <c r="B159" t="s">
        <v>342</v>
      </c>
      <c r="C159" t="s">
        <v>62</v>
      </c>
      <c r="D159" t="s">
        <v>63</v>
      </c>
      <c r="E159" t="s">
        <v>28</v>
      </c>
      <c r="F159" t="s">
        <v>51</v>
      </c>
      <c r="G159" t="s">
        <v>59</v>
      </c>
      <c r="H159">
        <v>1</v>
      </c>
      <c r="I159">
        <v>5645.54</v>
      </c>
      <c r="J159">
        <v>3241.91</v>
      </c>
      <c r="K159">
        <v>0.3</v>
      </c>
      <c r="L159">
        <f>I159-J159-(I159*K159)</f>
        <v>709.96800000000007</v>
      </c>
      <c r="M159">
        <f t="shared" si="6"/>
        <v>1</v>
      </c>
      <c r="N159">
        <f t="shared" si="7"/>
        <v>2025</v>
      </c>
      <c r="O159" s="21">
        <f t="shared" si="8"/>
        <v>0.12575732348012769</v>
      </c>
    </row>
    <row r="160" spans="1:15">
      <c r="A160" t="s">
        <v>343</v>
      </c>
      <c r="B160" t="s">
        <v>344</v>
      </c>
      <c r="C160" t="s">
        <v>79</v>
      </c>
      <c r="D160" t="s">
        <v>80</v>
      </c>
      <c r="E160" t="s">
        <v>15</v>
      </c>
      <c r="F160" t="s">
        <v>51</v>
      </c>
      <c r="G160" t="s">
        <v>59</v>
      </c>
      <c r="H160">
        <v>4</v>
      </c>
      <c r="I160">
        <v>16645.37</v>
      </c>
      <c r="J160">
        <v>10794.1</v>
      </c>
      <c r="K160">
        <v>0.26</v>
      </c>
      <c r="L160">
        <f>I160-J160-(I160*K160)</f>
        <v>1523.4737999999988</v>
      </c>
      <c r="M160">
        <f t="shared" si="6"/>
        <v>4</v>
      </c>
      <c r="N160">
        <f t="shared" si="7"/>
        <v>2025</v>
      </c>
      <c r="O160" s="21">
        <f t="shared" si="8"/>
        <v>9.1525379129451551E-2</v>
      </c>
    </row>
    <row r="161" spans="1:15">
      <c r="A161" t="s">
        <v>345</v>
      </c>
      <c r="B161" t="s">
        <v>346</v>
      </c>
      <c r="C161" t="s">
        <v>27</v>
      </c>
      <c r="D161" t="s">
        <v>27</v>
      </c>
      <c r="E161" t="s">
        <v>15</v>
      </c>
      <c r="F161" t="s">
        <v>16</v>
      </c>
      <c r="G161" t="s">
        <v>17</v>
      </c>
      <c r="H161">
        <v>3</v>
      </c>
      <c r="I161">
        <v>28962.75</v>
      </c>
      <c r="J161">
        <v>22685.71</v>
      </c>
      <c r="K161">
        <v>0.23</v>
      </c>
      <c r="L161">
        <f>I161-J161-(I161*K161)</f>
        <v>-384.39249999999902</v>
      </c>
      <c r="M161">
        <f t="shared" si="6"/>
        <v>9</v>
      </c>
      <c r="N161">
        <f t="shared" si="7"/>
        <v>2024</v>
      </c>
      <c r="O161" s="21">
        <f t="shared" si="8"/>
        <v>-1.3271961398693116E-2</v>
      </c>
    </row>
    <row r="162" spans="1:15">
      <c r="A162" t="s">
        <v>347</v>
      </c>
      <c r="B162" t="s">
        <v>283</v>
      </c>
      <c r="C162" t="s">
        <v>27</v>
      </c>
      <c r="D162" t="s">
        <v>27</v>
      </c>
      <c r="E162" t="s">
        <v>28</v>
      </c>
      <c r="F162" t="s">
        <v>16</v>
      </c>
      <c r="G162" t="s">
        <v>17</v>
      </c>
      <c r="H162">
        <v>2</v>
      </c>
      <c r="I162">
        <v>14037.73</v>
      </c>
      <c r="J162">
        <v>10128.049999999999</v>
      </c>
      <c r="K162">
        <v>0.12</v>
      </c>
      <c r="L162">
        <f>I162-J162-(I162*K162)</f>
        <v>2225.1524000000004</v>
      </c>
      <c r="M162">
        <f t="shared" si="6"/>
        <v>3</v>
      </c>
      <c r="N162">
        <f t="shared" si="7"/>
        <v>2025</v>
      </c>
      <c r="O162" s="21">
        <f t="shared" si="8"/>
        <v>0.1585122665844122</v>
      </c>
    </row>
    <row r="163" spans="1:15">
      <c r="A163" t="s">
        <v>348</v>
      </c>
      <c r="B163" t="s">
        <v>349</v>
      </c>
      <c r="C163" t="s">
        <v>36</v>
      </c>
      <c r="D163" t="s">
        <v>37</v>
      </c>
      <c r="E163" t="s">
        <v>22</v>
      </c>
      <c r="F163" t="s">
        <v>23</v>
      </c>
      <c r="G163" t="s">
        <v>157</v>
      </c>
      <c r="H163">
        <v>2</v>
      </c>
      <c r="I163">
        <v>27384.94</v>
      </c>
      <c r="J163">
        <v>16580.27</v>
      </c>
      <c r="K163">
        <v>0.15</v>
      </c>
      <c r="L163">
        <f>I163-J163-(I163*K163)</f>
        <v>6696.9289999999983</v>
      </c>
      <c r="M163">
        <f t="shared" si="6"/>
        <v>10</v>
      </c>
      <c r="N163">
        <f t="shared" si="7"/>
        <v>2024</v>
      </c>
      <c r="O163" s="21">
        <f t="shared" si="8"/>
        <v>0.2445478792358135</v>
      </c>
    </row>
    <row r="164" spans="1:15">
      <c r="A164" t="s">
        <v>350</v>
      </c>
      <c r="B164" t="s">
        <v>142</v>
      </c>
      <c r="C164" t="s">
        <v>62</v>
      </c>
      <c r="D164" t="s">
        <v>63</v>
      </c>
      <c r="E164" t="s">
        <v>28</v>
      </c>
      <c r="F164" t="s">
        <v>16</v>
      </c>
      <c r="G164" t="s">
        <v>73</v>
      </c>
      <c r="H164">
        <v>1</v>
      </c>
      <c r="I164">
        <v>14165.29</v>
      </c>
      <c r="J164">
        <v>8681.81</v>
      </c>
      <c r="K164">
        <v>0.01</v>
      </c>
      <c r="L164">
        <f>I164-J164-(I164*K164)</f>
        <v>5341.8271000000013</v>
      </c>
      <c r="M164">
        <f t="shared" si="6"/>
        <v>8</v>
      </c>
      <c r="N164">
        <f t="shared" si="7"/>
        <v>2024</v>
      </c>
      <c r="O164" s="21">
        <f t="shared" si="8"/>
        <v>0.3771067941425838</v>
      </c>
    </row>
    <row r="165" spans="1:15">
      <c r="A165" t="s">
        <v>351</v>
      </c>
      <c r="B165" t="s">
        <v>352</v>
      </c>
      <c r="C165" t="s">
        <v>79</v>
      </c>
      <c r="D165" t="s">
        <v>80</v>
      </c>
      <c r="E165" t="s">
        <v>22</v>
      </c>
      <c r="F165" t="s">
        <v>16</v>
      </c>
      <c r="G165" t="s">
        <v>38</v>
      </c>
      <c r="H165">
        <v>3</v>
      </c>
      <c r="I165">
        <v>23737.03</v>
      </c>
      <c r="J165">
        <v>14545.81</v>
      </c>
      <c r="K165">
        <v>0.04</v>
      </c>
      <c r="L165">
        <f>I165-J165-(I165*K165)</f>
        <v>8241.7387999999992</v>
      </c>
      <c r="M165">
        <f t="shared" si="6"/>
        <v>10</v>
      </c>
      <c r="N165">
        <f t="shared" si="7"/>
        <v>2024</v>
      </c>
      <c r="O165" s="21">
        <f t="shared" si="8"/>
        <v>0.34721019436719758</v>
      </c>
    </row>
    <row r="166" spans="1:15">
      <c r="A166" t="s">
        <v>353</v>
      </c>
      <c r="B166" t="s">
        <v>354</v>
      </c>
      <c r="C166" t="s">
        <v>62</v>
      </c>
      <c r="D166" t="s">
        <v>63</v>
      </c>
      <c r="E166" t="s">
        <v>28</v>
      </c>
      <c r="F166" t="s">
        <v>16</v>
      </c>
      <c r="G166" t="s">
        <v>17</v>
      </c>
      <c r="H166">
        <v>4</v>
      </c>
      <c r="I166">
        <v>4815.83</v>
      </c>
      <c r="J166">
        <v>3044.99</v>
      </c>
      <c r="K166">
        <v>7.0000000000000007E-2</v>
      </c>
      <c r="L166">
        <f>I166-J166-(I166*K166)</f>
        <v>1433.7319000000002</v>
      </c>
      <c r="M166">
        <f t="shared" si="6"/>
        <v>6</v>
      </c>
      <c r="N166">
        <f t="shared" si="7"/>
        <v>2025</v>
      </c>
      <c r="O166" s="21">
        <f t="shared" si="8"/>
        <v>0.29771231542641668</v>
      </c>
    </row>
    <row r="167" spans="1:15">
      <c r="A167" t="s">
        <v>355</v>
      </c>
      <c r="B167" t="s">
        <v>356</v>
      </c>
      <c r="C167" t="s">
        <v>36</v>
      </c>
      <c r="D167" t="s">
        <v>37</v>
      </c>
      <c r="E167" t="s">
        <v>15</v>
      </c>
      <c r="F167" t="s">
        <v>29</v>
      </c>
      <c r="G167" t="s">
        <v>30</v>
      </c>
      <c r="H167">
        <v>1</v>
      </c>
      <c r="I167">
        <v>4982.92</v>
      </c>
      <c r="J167">
        <v>3795.59</v>
      </c>
      <c r="K167">
        <v>0.09</v>
      </c>
      <c r="L167">
        <f>I167-J167-(I167*K167)</f>
        <v>738.86719999999991</v>
      </c>
      <c r="M167">
        <f t="shared" si="6"/>
        <v>8</v>
      </c>
      <c r="N167">
        <f t="shared" si="7"/>
        <v>2024</v>
      </c>
      <c r="O167" s="21">
        <f t="shared" si="8"/>
        <v>0.14827996435824775</v>
      </c>
    </row>
    <row r="168" spans="1:15">
      <c r="A168" t="s">
        <v>357</v>
      </c>
      <c r="B168" t="s">
        <v>358</v>
      </c>
      <c r="C168" t="s">
        <v>27</v>
      </c>
      <c r="D168" t="s">
        <v>27</v>
      </c>
      <c r="E168" t="s">
        <v>28</v>
      </c>
      <c r="F168" t="s">
        <v>23</v>
      </c>
      <c r="G168" t="s">
        <v>24</v>
      </c>
      <c r="H168">
        <v>3</v>
      </c>
      <c r="I168">
        <v>36898.199999999997</v>
      </c>
      <c r="J168">
        <v>21330.55</v>
      </c>
      <c r="K168">
        <v>0.05</v>
      </c>
      <c r="L168">
        <f>I168-J168-(I168*K168)</f>
        <v>13722.739999999998</v>
      </c>
      <c r="M168">
        <f t="shared" si="6"/>
        <v>11</v>
      </c>
      <c r="N168">
        <f t="shared" si="7"/>
        <v>2024</v>
      </c>
      <c r="O168" s="21">
        <f t="shared" si="8"/>
        <v>0.3719081147589855</v>
      </c>
    </row>
    <row r="169" spans="1:15">
      <c r="A169" t="s">
        <v>359</v>
      </c>
      <c r="B169" t="s">
        <v>360</v>
      </c>
      <c r="C169" t="s">
        <v>13</v>
      </c>
      <c r="D169" t="s">
        <v>14</v>
      </c>
      <c r="E169" t="s">
        <v>15</v>
      </c>
      <c r="F169" t="s">
        <v>51</v>
      </c>
      <c r="G169" t="s">
        <v>85</v>
      </c>
      <c r="H169">
        <v>2</v>
      </c>
      <c r="I169">
        <v>10551.39</v>
      </c>
      <c r="J169">
        <v>7987.63</v>
      </c>
      <c r="K169">
        <v>0.25</v>
      </c>
      <c r="L169">
        <f>I169-J169-(I169*K169)</f>
        <v>-74.087500000000546</v>
      </c>
      <c r="M169">
        <f t="shared" si="6"/>
        <v>2</v>
      </c>
      <c r="N169">
        <f t="shared" si="7"/>
        <v>2025</v>
      </c>
      <c r="O169" s="21">
        <f t="shared" si="8"/>
        <v>-7.0215867293314483E-3</v>
      </c>
    </row>
    <row r="170" spans="1:15">
      <c r="A170" t="s">
        <v>361</v>
      </c>
      <c r="B170" t="s">
        <v>362</v>
      </c>
      <c r="C170" t="s">
        <v>13</v>
      </c>
      <c r="D170" t="s">
        <v>14</v>
      </c>
      <c r="E170" t="s">
        <v>22</v>
      </c>
      <c r="F170" t="s">
        <v>29</v>
      </c>
      <c r="G170" t="s">
        <v>42</v>
      </c>
      <c r="H170">
        <v>3</v>
      </c>
      <c r="I170">
        <v>29490.51</v>
      </c>
      <c r="J170">
        <v>21080.43</v>
      </c>
      <c r="K170">
        <v>0.09</v>
      </c>
      <c r="L170">
        <f>I170-J170-(I170*K170)</f>
        <v>5755.9340999999986</v>
      </c>
      <c r="M170">
        <f t="shared" si="6"/>
        <v>10</v>
      </c>
      <c r="N170">
        <f t="shared" si="7"/>
        <v>2024</v>
      </c>
      <c r="O170" s="21">
        <f t="shared" si="8"/>
        <v>0.19517919832515609</v>
      </c>
    </row>
    <row r="171" spans="1:15">
      <c r="A171" t="s">
        <v>363</v>
      </c>
      <c r="B171" t="s">
        <v>364</v>
      </c>
      <c r="C171" t="s">
        <v>27</v>
      </c>
      <c r="D171" t="s">
        <v>27</v>
      </c>
      <c r="E171" t="s">
        <v>22</v>
      </c>
      <c r="F171" t="s">
        <v>16</v>
      </c>
      <c r="G171" t="s">
        <v>48</v>
      </c>
      <c r="H171">
        <v>2</v>
      </c>
      <c r="I171">
        <v>1008.54</v>
      </c>
      <c r="J171">
        <v>759.81</v>
      </c>
      <c r="K171">
        <v>0.28999999999999998</v>
      </c>
      <c r="L171">
        <f>I171-J171-(I171*K171)</f>
        <v>-43.746599999999944</v>
      </c>
      <c r="M171">
        <f t="shared" si="6"/>
        <v>2</v>
      </c>
      <c r="N171">
        <f t="shared" si="7"/>
        <v>2025</v>
      </c>
      <c r="O171" s="21">
        <f t="shared" si="8"/>
        <v>-4.3376167529299729E-2</v>
      </c>
    </row>
    <row r="172" spans="1:15">
      <c r="A172" t="s">
        <v>365</v>
      </c>
      <c r="B172" t="s">
        <v>366</v>
      </c>
      <c r="C172" t="s">
        <v>41</v>
      </c>
      <c r="D172" t="s">
        <v>21</v>
      </c>
      <c r="E172" t="s">
        <v>15</v>
      </c>
      <c r="F172" t="s">
        <v>51</v>
      </c>
      <c r="G172" t="s">
        <v>85</v>
      </c>
      <c r="H172">
        <v>1</v>
      </c>
      <c r="I172">
        <v>13664.94</v>
      </c>
      <c r="J172">
        <v>10198.49</v>
      </c>
      <c r="K172">
        <v>0.19</v>
      </c>
      <c r="L172">
        <f>I172-J172-(I172*K172)</f>
        <v>870.11140000000069</v>
      </c>
      <c r="M172">
        <f t="shared" si="6"/>
        <v>10</v>
      </c>
      <c r="N172">
        <f t="shared" si="7"/>
        <v>2024</v>
      </c>
      <c r="O172" s="21">
        <f t="shared" si="8"/>
        <v>6.3674732563772735E-2</v>
      </c>
    </row>
    <row r="173" spans="1:15">
      <c r="A173" t="s">
        <v>367</v>
      </c>
      <c r="B173" t="s">
        <v>368</v>
      </c>
      <c r="C173" t="s">
        <v>20</v>
      </c>
      <c r="D173" t="s">
        <v>21</v>
      </c>
      <c r="E173" t="s">
        <v>22</v>
      </c>
      <c r="F173" t="s">
        <v>16</v>
      </c>
      <c r="G173" t="s">
        <v>38</v>
      </c>
      <c r="H173">
        <v>4</v>
      </c>
      <c r="I173">
        <v>10736.49</v>
      </c>
      <c r="J173">
        <v>7499.8</v>
      </c>
      <c r="K173">
        <v>0.19</v>
      </c>
      <c r="L173">
        <f>I173-J173-(I173*K173)</f>
        <v>1196.7568999999996</v>
      </c>
      <c r="M173">
        <f t="shared" si="6"/>
        <v>5</v>
      </c>
      <c r="N173">
        <f t="shared" si="7"/>
        <v>2025</v>
      </c>
      <c r="O173" s="21">
        <f t="shared" si="8"/>
        <v>0.11146630789019499</v>
      </c>
    </row>
    <row r="174" spans="1:15">
      <c r="A174" t="s">
        <v>369</v>
      </c>
      <c r="B174" t="s">
        <v>370</v>
      </c>
      <c r="C174" t="s">
        <v>79</v>
      </c>
      <c r="D174" t="s">
        <v>80</v>
      </c>
      <c r="E174" t="s">
        <v>22</v>
      </c>
      <c r="F174" t="s">
        <v>16</v>
      </c>
      <c r="G174" t="s">
        <v>73</v>
      </c>
      <c r="H174">
        <v>3</v>
      </c>
      <c r="I174">
        <v>37716.5</v>
      </c>
      <c r="J174">
        <v>31204.17</v>
      </c>
      <c r="K174">
        <v>0.28000000000000003</v>
      </c>
      <c r="L174">
        <f>I174-J174-(I174*K174)</f>
        <v>-4048.2899999999991</v>
      </c>
      <c r="M174">
        <f t="shared" si="6"/>
        <v>1</v>
      </c>
      <c r="N174">
        <f t="shared" si="7"/>
        <v>2025</v>
      </c>
      <c r="O174" s="21">
        <f t="shared" si="8"/>
        <v>-0.10733472087813023</v>
      </c>
    </row>
    <row r="175" spans="1:15">
      <c r="A175" t="s">
        <v>371</v>
      </c>
      <c r="B175" t="s">
        <v>372</v>
      </c>
      <c r="C175" t="s">
        <v>79</v>
      </c>
      <c r="D175" t="s">
        <v>80</v>
      </c>
      <c r="E175" t="s">
        <v>22</v>
      </c>
      <c r="F175" t="s">
        <v>51</v>
      </c>
      <c r="G175" t="s">
        <v>59</v>
      </c>
      <c r="H175">
        <v>5</v>
      </c>
      <c r="I175">
        <v>8066.48</v>
      </c>
      <c r="J175">
        <v>4464.68</v>
      </c>
      <c r="K175">
        <v>0.05</v>
      </c>
      <c r="L175">
        <f>I175-J175-(I175*K175)</f>
        <v>3198.4759999999992</v>
      </c>
      <c r="M175">
        <f t="shared" si="6"/>
        <v>12</v>
      </c>
      <c r="N175">
        <f t="shared" si="7"/>
        <v>2024</v>
      </c>
      <c r="O175" s="21">
        <f t="shared" si="8"/>
        <v>0.39651446479753244</v>
      </c>
    </row>
    <row r="176" spans="1:15">
      <c r="A176" t="s">
        <v>373</v>
      </c>
      <c r="B176" t="s">
        <v>374</v>
      </c>
      <c r="C176" t="s">
        <v>79</v>
      </c>
      <c r="D176" t="s">
        <v>80</v>
      </c>
      <c r="E176" t="s">
        <v>22</v>
      </c>
      <c r="F176" t="s">
        <v>23</v>
      </c>
      <c r="G176" t="s">
        <v>33</v>
      </c>
      <c r="H176">
        <v>3</v>
      </c>
      <c r="I176">
        <v>29664.080000000002</v>
      </c>
      <c r="J176">
        <v>23651.77</v>
      </c>
      <c r="K176">
        <v>0.19</v>
      </c>
      <c r="L176">
        <f>I176-J176-(I176*K176)</f>
        <v>376.13480000000072</v>
      </c>
      <c r="M176">
        <f t="shared" si="6"/>
        <v>6</v>
      </c>
      <c r="N176">
        <f t="shared" si="7"/>
        <v>2024</v>
      </c>
      <c r="O176" s="21">
        <f t="shared" si="8"/>
        <v>1.2679806688762998E-2</v>
      </c>
    </row>
    <row r="177" spans="1:15">
      <c r="A177" t="s">
        <v>375</v>
      </c>
      <c r="B177" t="s">
        <v>376</v>
      </c>
      <c r="C177" t="s">
        <v>20</v>
      </c>
      <c r="D177" t="s">
        <v>21</v>
      </c>
      <c r="E177" t="s">
        <v>22</v>
      </c>
      <c r="F177" t="s">
        <v>29</v>
      </c>
      <c r="G177" t="s">
        <v>30</v>
      </c>
      <c r="H177">
        <v>2</v>
      </c>
      <c r="I177">
        <v>21306.04</v>
      </c>
      <c r="J177">
        <v>17366.86</v>
      </c>
      <c r="K177">
        <v>0.24</v>
      </c>
      <c r="L177">
        <f>I177-J177-(I177*K177)</f>
        <v>-1174.2695999999996</v>
      </c>
      <c r="M177">
        <f t="shared" si="6"/>
        <v>4</v>
      </c>
      <c r="N177">
        <f t="shared" si="7"/>
        <v>2024</v>
      </c>
      <c r="O177" s="21">
        <f t="shared" si="8"/>
        <v>-5.5114399484840898E-2</v>
      </c>
    </row>
    <row r="178" spans="1:15">
      <c r="A178" t="s">
        <v>377</v>
      </c>
      <c r="B178" t="s">
        <v>354</v>
      </c>
      <c r="C178" t="s">
        <v>79</v>
      </c>
      <c r="D178" t="s">
        <v>80</v>
      </c>
      <c r="E178" t="s">
        <v>22</v>
      </c>
      <c r="F178" t="s">
        <v>23</v>
      </c>
      <c r="G178" t="s">
        <v>94</v>
      </c>
      <c r="H178">
        <v>2</v>
      </c>
      <c r="I178">
        <v>7555.62</v>
      </c>
      <c r="J178">
        <v>5005.6499999999996</v>
      </c>
      <c r="K178">
        <v>0.09</v>
      </c>
      <c r="L178">
        <f>I178-J178-(I178*K178)</f>
        <v>1869.9642000000003</v>
      </c>
      <c r="M178">
        <f t="shared" si="6"/>
        <v>6</v>
      </c>
      <c r="N178">
        <f t="shared" si="7"/>
        <v>2025</v>
      </c>
      <c r="O178" s="21">
        <f t="shared" si="8"/>
        <v>0.24749315079371387</v>
      </c>
    </row>
    <row r="179" spans="1:15">
      <c r="A179" t="s">
        <v>378</v>
      </c>
      <c r="B179" t="s">
        <v>379</v>
      </c>
      <c r="C179" t="s">
        <v>27</v>
      </c>
      <c r="D179" t="s">
        <v>27</v>
      </c>
      <c r="E179" t="s">
        <v>15</v>
      </c>
      <c r="F179" t="s">
        <v>51</v>
      </c>
      <c r="G179" t="s">
        <v>64</v>
      </c>
      <c r="H179">
        <v>5</v>
      </c>
      <c r="I179">
        <v>24055.86</v>
      </c>
      <c r="J179">
        <v>15793.6</v>
      </c>
      <c r="K179">
        <v>0.28999999999999998</v>
      </c>
      <c r="L179">
        <f>I179-J179-(I179*K179)</f>
        <v>1286.0606000000007</v>
      </c>
      <c r="M179">
        <f t="shared" si="6"/>
        <v>2</v>
      </c>
      <c r="N179">
        <f t="shared" si="7"/>
        <v>2025</v>
      </c>
      <c r="O179" s="21">
        <f t="shared" si="8"/>
        <v>5.3461426862311333E-2</v>
      </c>
    </row>
    <row r="180" spans="1:15">
      <c r="A180" t="s">
        <v>380</v>
      </c>
      <c r="B180" t="s">
        <v>381</v>
      </c>
      <c r="C180" t="s">
        <v>27</v>
      </c>
      <c r="D180" t="s">
        <v>27</v>
      </c>
      <c r="E180" t="s">
        <v>28</v>
      </c>
      <c r="F180" t="s">
        <v>16</v>
      </c>
      <c r="G180" t="s">
        <v>48</v>
      </c>
      <c r="H180">
        <v>1</v>
      </c>
      <c r="I180">
        <v>14877.73</v>
      </c>
      <c r="J180">
        <v>10727.37</v>
      </c>
      <c r="K180">
        <v>0.22</v>
      </c>
      <c r="L180">
        <f>I180-J180-(I180*K180)</f>
        <v>877.259399999999</v>
      </c>
      <c r="M180">
        <f t="shared" si="6"/>
        <v>1</v>
      </c>
      <c r="N180">
        <f t="shared" si="7"/>
        <v>2025</v>
      </c>
      <c r="O180" s="21">
        <f t="shared" si="8"/>
        <v>5.8964600110366236E-2</v>
      </c>
    </row>
    <row r="181" spans="1:15">
      <c r="A181" t="s">
        <v>382</v>
      </c>
      <c r="B181" t="s">
        <v>325</v>
      </c>
      <c r="C181" t="s">
        <v>57</v>
      </c>
      <c r="D181" t="s">
        <v>58</v>
      </c>
      <c r="E181" t="s">
        <v>15</v>
      </c>
      <c r="F181" t="s">
        <v>29</v>
      </c>
      <c r="G181" t="s">
        <v>42</v>
      </c>
      <c r="H181">
        <v>5</v>
      </c>
      <c r="I181">
        <v>67690.539999999994</v>
      </c>
      <c r="J181">
        <v>43561.72</v>
      </c>
      <c r="K181">
        <v>0.3</v>
      </c>
      <c r="L181">
        <f>I181-J181-(I181*K181)</f>
        <v>3821.6579999999958</v>
      </c>
      <c r="M181">
        <f t="shared" si="6"/>
        <v>9</v>
      </c>
      <c r="N181">
        <f t="shared" si="7"/>
        <v>2024</v>
      </c>
      <c r="O181" s="21">
        <f t="shared" si="8"/>
        <v>5.6457785681721495E-2</v>
      </c>
    </row>
    <row r="182" spans="1:15">
      <c r="A182" t="s">
        <v>383</v>
      </c>
      <c r="B182" t="s">
        <v>384</v>
      </c>
      <c r="C182" t="s">
        <v>13</v>
      </c>
      <c r="D182" t="s">
        <v>14</v>
      </c>
      <c r="E182" t="s">
        <v>28</v>
      </c>
      <c r="F182" t="s">
        <v>16</v>
      </c>
      <c r="G182" t="s">
        <v>17</v>
      </c>
      <c r="H182">
        <v>4</v>
      </c>
      <c r="I182">
        <v>35252.81</v>
      </c>
      <c r="J182">
        <v>26686.38</v>
      </c>
      <c r="K182">
        <v>0.14000000000000001</v>
      </c>
      <c r="L182">
        <f>I182-J182-(I182*K182)</f>
        <v>3631.0365999999967</v>
      </c>
      <c r="M182">
        <f t="shared" si="6"/>
        <v>11</v>
      </c>
      <c r="N182">
        <f t="shared" si="7"/>
        <v>2024</v>
      </c>
      <c r="O182" s="21">
        <f t="shared" si="8"/>
        <v>0.10299991972271139</v>
      </c>
    </row>
    <row r="183" spans="1:15">
      <c r="A183" t="s">
        <v>385</v>
      </c>
      <c r="B183" t="s">
        <v>386</v>
      </c>
      <c r="C183" t="s">
        <v>79</v>
      </c>
      <c r="D183" t="s">
        <v>80</v>
      </c>
      <c r="E183" t="s">
        <v>28</v>
      </c>
      <c r="F183" t="s">
        <v>51</v>
      </c>
      <c r="G183" t="s">
        <v>64</v>
      </c>
      <c r="H183">
        <v>2</v>
      </c>
      <c r="I183">
        <v>26345.83</v>
      </c>
      <c r="J183">
        <v>18700.68</v>
      </c>
      <c r="K183">
        <v>0.26</v>
      </c>
      <c r="L183">
        <f>I183-J183-(I183*K183)</f>
        <v>795.23420000000078</v>
      </c>
      <c r="M183">
        <f t="shared" si="6"/>
        <v>5</v>
      </c>
      <c r="N183">
        <f t="shared" si="7"/>
        <v>2025</v>
      </c>
      <c r="O183" s="21">
        <f t="shared" si="8"/>
        <v>3.0184442851107773E-2</v>
      </c>
    </row>
    <row r="184" spans="1:15">
      <c r="A184" t="s">
        <v>387</v>
      </c>
      <c r="B184" t="s">
        <v>388</v>
      </c>
      <c r="C184" t="s">
        <v>57</v>
      </c>
      <c r="D184" t="s">
        <v>58</v>
      </c>
      <c r="E184" t="s">
        <v>28</v>
      </c>
      <c r="F184" t="s">
        <v>16</v>
      </c>
      <c r="G184" t="s">
        <v>38</v>
      </c>
      <c r="H184">
        <v>3</v>
      </c>
      <c r="I184">
        <v>35013.9</v>
      </c>
      <c r="J184">
        <v>19760.87</v>
      </c>
      <c r="K184">
        <v>0.1</v>
      </c>
      <c r="L184">
        <f>I184-J184-(I184*K184)</f>
        <v>11751.640000000003</v>
      </c>
      <c r="M184">
        <f t="shared" si="6"/>
        <v>3</v>
      </c>
      <c r="N184">
        <f t="shared" si="7"/>
        <v>2024</v>
      </c>
      <c r="O184" s="21">
        <f t="shared" si="8"/>
        <v>0.33562785065359763</v>
      </c>
    </row>
    <row r="185" spans="1:15">
      <c r="A185" t="s">
        <v>389</v>
      </c>
      <c r="B185" t="s">
        <v>390</v>
      </c>
      <c r="C185" t="s">
        <v>57</v>
      </c>
      <c r="D185" t="s">
        <v>58</v>
      </c>
      <c r="E185" t="s">
        <v>28</v>
      </c>
      <c r="F185" t="s">
        <v>16</v>
      </c>
      <c r="G185" t="s">
        <v>48</v>
      </c>
      <c r="H185">
        <v>4</v>
      </c>
      <c r="I185">
        <v>50915.85</v>
      </c>
      <c r="J185">
        <v>37868.26</v>
      </c>
      <c r="K185">
        <v>0.25</v>
      </c>
      <c r="L185">
        <f>I185-J185-(I185*K185)</f>
        <v>318.62749999999687</v>
      </c>
      <c r="M185">
        <f t="shared" si="6"/>
        <v>4</v>
      </c>
      <c r="N185">
        <f t="shared" si="7"/>
        <v>2024</v>
      </c>
      <c r="O185" s="21">
        <f t="shared" si="8"/>
        <v>6.2579236131773677E-3</v>
      </c>
    </row>
    <row r="186" spans="1:15">
      <c r="A186" t="s">
        <v>391</v>
      </c>
      <c r="B186" t="s">
        <v>392</v>
      </c>
      <c r="C186" t="s">
        <v>36</v>
      </c>
      <c r="D186" t="s">
        <v>37</v>
      </c>
      <c r="E186" t="s">
        <v>15</v>
      </c>
      <c r="F186" t="s">
        <v>29</v>
      </c>
      <c r="G186" t="s">
        <v>45</v>
      </c>
      <c r="H186">
        <v>2</v>
      </c>
      <c r="I186">
        <v>24438.41</v>
      </c>
      <c r="J186">
        <v>13913.14</v>
      </c>
      <c r="K186">
        <v>0</v>
      </c>
      <c r="L186">
        <f>I186-J186-(I186*K186)</f>
        <v>10525.27</v>
      </c>
      <c r="M186">
        <f t="shared" si="6"/>
        <v>5</v>
      </c>
      <c r="N186">
        <f t="shared" si="7"/>
        <v>2024</v>
      </c>
      <c r="O186" s="21">
        <f t="shared" si="8"/>
        <v>0.43068554787320451</v>
      </c>
    </row>
    <row r="187" spans="1:15">
      <c r="A187" t="s">
        <v>393</v>
      </c>
      <c r="B187" t="s">
        <v>394</v>
      </c>
      <c r="C187" t="s">
        <v>20</v>
      </c>
      <c r="D187" t="s">
        <v>21</v>
      </c>
      <c r="E187" t="s">
        <v>28</v>
      </c>
      <c r="F187" t="s">
        <v>16</v>
      </c>
      <c r="G187" t="s">
        <v>38</v>
      </c>
      <c r="H187">
        <v>1</v>
      </c>
      <c r="I187">
        <v>10769.43</v>
      </c>
      <c r="J187">
        <v>8490.61</v>
      </c>
      <c r="K187">
        <v>0.28000000000000003</v>
      </c>
      <c r="L187">
        <f>I187-J187-(I187*K187)</f>
        <v>-736.6204000000007</v>
      </c>
      <c r="M187">
        <f t="shared" si="6"/>
        <v>4</v>
      </c>
      <c r="N187">
        <f t="shared" si="7"/>
        <v>2025</v>
      </c>
      <c r="O187" s="21">
        <f t="shared" si="8"/>
        <v>-6.8399200329079687E-2</v>
      </c>
    </row>
    <row r="188" spans="1:15">
      <c r="A188" t="s">
        <v>395</v>
      </c>
      <c r="B188" t="s">
        <v>396</v>
      </c>
      <c r="C188" t="s">
        <v>41</v>
      </c>
      <c r="D188" t="s">
        <v>21</v>
      </c>
      <c r="E188" t="s">
        <v>28</v>
      </c>
      <c r="F188" t="s">
        <v>23</v>
      </c>
      <c r="G188" t="s">
        <v>94</v>
      </c>
      <c r="H188">
        <v>2</v>
      </c>
      <c r="I188">
        <v>19339.830000000002</v>
      </c>
      <c r="J188">
        <v>11762.19</v>
      </c>
      <c r="K188">
        <v>0.22</v>
      </c>
      <c r="L188">
        <f>I188-J188-(I188*K188)</f>
        <v>3322.8774000000012</v>
      </c>
      <c r="M188">
        <f t="shared" si="6"/>
        <v>3</v>
      </c>
      <c r="N188">
        <f t="shared" si="7"/>
        <v>2024</v>
      </c>
      <c r="O188" s="21">
        <f t="shared" si="8"/>
        <v>0.17181523312252492</v>
      </c>
    </row>
    <row r="189" spans="1:15">
      <c r="A189" t="s">
        <v>397</v>
      </c>
      <c r="B189" t="s">
        <v>398</v>
      </c>
      <c r="C189" t="s">
        <v>36</v>
      </c>
      <c r="D189" t="s">
        <v>37</v>
      </c>
      <c r="E189" t="s">
        <v>22</v>
      </c>
      <c r="F189" t="s">
        <v>51</v>
      </c>
      <c r="G189" t="s">
        <v>52</v>
      </c>
      <c r="H189">
        <v>3</v>
      </c>
      <c r="I189">
        <v>34839.86</v>
      </c>
      <c r="J189">
        <v>27524.66</v>
      </c>
      <c r="K189">
        <v>0.09</v>
      </c>
      <c r="L189">
        <f>I189-J189-(I189*K189)</f>
        <v>4179.6126000000004</v>
      </c>
      <c r="M189">
        <f t="shared" si="6"/>
        <v>1</v>
      </c>
      <c r="N189">
        <f t="shared" si="7"/>
        <v>2024</v>
      </c>
      <c r="O189" s="21">
        <f t="shared" si="8"/>
        <v>0.11996640055384838</v>
      </c>
    </row>
    <row r="190" spans="1:15">
      <c r="A190" t="s">
        <v>399</v>
      </c>
      <c r="B190" t="s">
        <v>400</v>
      </c>
      <c r="C190" t="s">
        <v>79</v>
      </c>
      <c r="D190" t="s">
        <v>80</v>
      </c>
      <c r="E190" t="s">
        <v>22</v>
      </c>
      <c r="F190" t="s">
        <v>51</v>
      </c>
      <c r="G190" t="s">
        <v>52</v>
      </c>
      <c r="H190">
        <v>3</v>
      </c>
      <c r="I190">
        <v>6856.77</v>
      </c>
      <c r="J190">
        <v>5767.68</v>
      </c>
      <c r="K190">
        <v>0.27</v>
      </c>
      <c r="L190">
        <f>I190-J190-(I190*K190)</f>
        <v>-762.23790000000008</v>
      </c>
      <c r="M190">
        <f t="shared" si="6"/>
        <v>6</v>
      </c>
      <c r="N190">
        <f t="shared" si="7"/>
        <v>2024</v>
      </c>
      <c r="O190" s="21">
        <f t="shared" si="8"/>
        <v>-0.1111657383870248</v>
      </c>
    </row>
    <row r="191" spans="1:15">
      <c r="A191" t="s">
        <v>401</v>
      </c>
      <c r="B191" t="s">
        <v>331</v>
      </c>
      <c r="C191" t="s">
        <v>20</v>
      </c>
      <c r="D191" t="s">
        <v>21</v>
      </c>
      <c r="E191" t="s">
        <v>15</v>
      </c>
      <c r="F191" t="s">
        <v>23</v>
      </c>
      <c r="G191" t="s">
        <v>24</v>
      </c>
      <c r="H191">
        <v>5</v>
      </c>
      <c r="I191">
        <v>54000.66</v>
      </c>
      <c r="J191">
        <v>44078.79</v>
      </c>
      <c r="K191">
        <v>0.1</v>
      </c>
      <c r="L191">
        <f>I191-J191-(I191*K191)</f>
        <v>4521.8040000000019</v>
      </c>
      <c r="M191">
        <f t="shared" si="6"/>
        <v>1</v>
      </c>
      <c r="N191">
        <f t="shared" si="7"/>
        <v>2024</v>
      </c>
      <c r="O191" s="21">
        <f t="shared" si="8"/>
        <v>8.3736087670039622E-2</v>
      </c>
    </row>
    <row r="192" spans="1:15">
      <c r="A192" t="s">
        <v>402</v>
      </c>
      <c r="B192" t="s">
        <v>403</v>
      </c>
      <c r="C192" t="s">
        <v>13</v>
      </c>
      <c r="D192" t="s">
        <v>14</v>
      </c>
      <c r="E192" t="s">
        <v>15</v>
      </c>
      <c r="F192" t="s">
        <v>23</v>
      </c>
      <c r="G192" t="s">
        <v>157</v>
      </c>
      <c r="H192">
        <v>1</v>
      </c>
      <c r="I192">
        <v>2846.34</v>
      </c>
      <c r="J192">
        <v>1571.55</v>
      </c>
      <c r="K192">
        <v>0.01</v>
      </c>
      <c r="L192">
        <f>I192-J192-(I192*K192)</f>
        <v>1246.3266000000001</v>
      </c>
      <c r="M192">
        <f t="shared" si="6"/>
        <v>5</v>
      </c>
      <c r="N192">
        <f t="shared" si="7"/>
        <v>2024</v>
      </c>
      <c r="O192" s="21">
        <f t="shared" si="8"/>
        <v>0.43786989607706739</v>
      </c>
    </row>
    <row r="193" spans="1:15">
      <c r="A193" t="s">
        <v>404</v>
      </c>
      <c r="B193" t="s">
        <v>405</v>
      </c>
      <c r="C193" t="s">
        <v>20</v>
      </c>
      <c r="D193" t="s">
        <v>21</v>
      </c>
      <c r="E193" t="s">
        <v>15</v>
      </c>
      <c r="F193" t="s">
        <v>23</v>
      </c>
      <c r="G193" t="s">
        <v>94</v>
      </c>
      <c r="H193">
        <v>3</v>
      </c>
      <c r="I193">
        <v>30081.24</v>
      </c>
      <c r="J193">
        <v>24168.22</v>
      </c>
      <c r="K193">
        <v>0.24</v>
      </c>
      <c r="L193">
        <f>I193-J193-(I193*K193)</f>
        <v>-1306.4775999999993</v>
      </c>
      <c r="M193">
        <f t="shared" si="6"/>
        <v>8</v>
      </c>
      <c r="N193">
        <f t="shared" si="7"/>
        <v>2024</v>
      </c>
      <c r="O193" s="21">
        <f t="shared" si="8"/>
        <v>-4.3431640450992022E-2</v>
      </c>
    </row>
    <row r="194" spans="1:15">
      <c r="A194" t="s">
        <v>406</v>
      </c>
      <c r="B194" t="s">
        <v>381</v>
      </c>
      <c r="C194" t="s">
        <v>13</v>
      </c>
      <c r="D194" t="s">
        <v>14</v>
      </c>
      <c r="E194" t="s">
        <v>28</v>
      </c>
      <c r="F194" t="s">
        <v>51</v>
      </c>
      <c r="G194" t="s">
        <v>64</v>
      </c>
      <c r="H194">
        <v>5</v>
      </c>
      <c r="I194">
        <v>38952.160000000003</v>
      </c>
      <c r="J194">
        <v>23650.7</v>
      </c>
      <c r="K194">
        <v>0.17</v>
      </c>
      <c r="L194">
        <f>I194-J194-(I194*K194)</f>
        <v>8679.5928000000022</v>
      </c>
      <c r="M194">
        <f t="shared" si="6"/>
        <v>1</v>
      </c>
      <c r="N194">
        <f t="shared" si="7"/>
        <v>2025</v>
      </c>
      <c r="O194" s="21">
        <f t="shared" si="8"/>
        <v>0.22282699598687214</v>
      </c>
    </row>
    <row r="195" spans="1:15">
      <c r="A195" t="s">
        <v>407</v>
      </c>
      <c r="B195" t="s">
        <v>116</v>
      </c>
      <c r="C195" t="s">
        <v>20</v>
      </c>
      <c r="D195" t="s">
        <v>21</v>
      </c>
      <c r="E195" t="s">
        <v>15</v>
      </c>
      <c r="F195" t="s">
        <v>16</v>
      </c>
      <c r="G195" t="s">
        <v>48</v>
      </c>
      <c r="H195">
        <v>3</v>
      </c>
      <c r="I195">
        <v>32519.35</v>
      </c>
      <c r="J195">
        <v>23596.97</v>
      </c>
      <c r="K195">
        <v>0.06</v>
      </c>
      <c r="L195">
        <f>I195-J195-(I195*K195)</f>
        <v>6971.2189999999973</v>
      </c>
      <c r="M195">
        <f t="shared" ref="M195:M258" si="9">MONTH(B195)</f>
        <v>9</v>
      </c>
      <c r="N195">
        <f t="shared" ref="N195:N258" si="10">YEAR(B195)</f>
        <v>2024</v>
      </c>
      <c r="O195" s="21">
        <f t="shared" ref="O195:O258" si="11">L195/I195</f>
        <v>0.21437141271273866</v>
      </c>
    </row>
    <row r="196" spans="1:15">
      <c r="A196" t="s">
        <v>408</v>
      </c>
      <c r="B196" t="s">
        <v>409</v>
      </c>
      <c r="C196" t="s">
        <v>36</v>
      </c>
      <c r="D196" t="s">
        <v>37</v>
      </c>
      <c r="E196" t="s">
        <v>15</v>
      </c>
      <c r="F196" t="s">
        <v>23</v>
      </c>
      <c r="G196" t="s">
        <v>94</v>
      </c>
      <c r="H196">
        <v>1</v>
      </c>
      <c r="I196">
        <v>1524.58</v>
      </c>
      <c r="J196">
        <v>1154.0899999999999</v>
      </c>
      <c r="K196">
        <v>0.09</v>
      </c>
      <c r="L196">
        <f>I196-J196-(I196*K196)</f>
        <v>233.27780000000001</v>
      </c>
      <c r="M196">
        <f t="shared" si="9"/>
        <v>2</v>
      </c>
      <c r="N196">
        <f t="shared" si="10"/>
        <v>2025</v>
      </c>
      <c r="O196" s="21">
        <f t="shared" si="11"/>
        <v>0.15301118996707291</v>
      </c>
    </row>
    <row r="197" spans="1:15">
      <c r="A197" t="s">
        <v>410</v>
      </c>
      <c r="B197" t="s">
        <v>44</v>
      </c>
      <c r="C197" t="s">
        <v>20</v>
      </c>
      <c r="D197" t="s">
        <v>21</v>
      </c>
      <c r="E197" t="s">
        <v>22</v>
      </c>
      <c r="F197" t="s">
        <v>16</v>
      </c>
      <c r="G197" t="s">
        <v>38</v>
      </c>
      <c r="H197">
        <v>3</v>
      </c>
      <c r="I197">
        <v>22430.61</v>
      </c>
      <c r="J197">
        <v>17143.23</v>
      </c>
      <c r="K197">
        <v>0.03</v>
      </c>
      <c r="L197">
        <f>I197-J197-(I197*K197)</f>
        <v>4614.4617000000007</v>
      </c>
      <c r="M197">
        <f t="shared" si="9"/>
        <v>2</v>
      </c>
      <c r="N197">
        <f t="shared" si="10"/>
        <v>2024</v>
      </c>
      <c r="O197" s="21">
        <f t="shared" si="11"/>
        <v>0.20572163218031078</v>
      </c>
    </row>
    <row r="198" spans="1:15">
      <c r="A198" t="s">
        <v>411</v>
      </c>
      <c r="B198" t="s">
        <v>40</v>
      </c>
      <c r="C198" t="s">
        <v>27</v>
      </c>
      <c r="D198" t="s">
        <v>27</v>
      </c>
      <c r="E198" t="s">
        <v>15</v>
      </c>
      <c r="F198" t="s">
        <v>16</v>
      </c>
      <c r="G198" t="s">
        <v>73</v>
      </c>
      <c r="H198">
        <v>5</v>
      </c>
      <c r="I198">
        <v>23529.09</v>
      </c>
      <c r="J198">
        <v>18021.29</v>
      </c>
      <c r="K198">
        <v>0.27</v>
      </c>
      <c r="L198">
        <f>I198-J198-(I198*K198)</f>
        <v>-845.0543000000016</v>
      </c>
      <c r="M198">
        <f t="shared" si="9"/>
        <v>6</v>
      </c>
      <c r="N198">
        <f t="shared" si="10"/>
        <v>2024</v>
      </c>
      <c r="O198" s="21">
        <f t="shared" si="11"/>
        <v>-3.5915298891712411E-2</v>
      </c>
    </row>
    <row r="199" spans="1:15">
      <c r="A199" t="s">
        <v>412</v>
      </c>
      <c r="B199" t="s">
        <v>413</v>
      </c>
      <c r="C199" t="s">
        <v>27</v>
      </c>
      <c r="D199" t="s">
        <v>27</v>
      </c>
      <c r="E199" t="s">
        <v>15</v>
      </c>
      <c r="F199" t="s">
        <v>16</v>
      </c>
      <c r="G199" t="s">
        <v>38</v>
      </c>
      <c r="H199">
        <v>4</v>
      </c>
      <c r="I199">
        <v>36346.720000000001</v>
      </c>
      <c r="J199">
        <v>25804.97</v>
      </c>
      <c r="K199">
        <v>0.23</v>
      </c>
      <c r="L199">
        <f>I199-J199-(I199*K199)</f>
        <v>2182.0043999999998</v>
      </c>
      <c r="M199">
        <f t="shared" si="9"/>
        <v>8</v>
      </c>
      <c r="N199">
        <f t="shared" si="10"/>
        <v>2024</v>
      </c>
      <c r="O199" s="21">
        <f t="shared" si="11"/>
        <v>6.0033048374103629E-2</v>
      </c>
    </row>
    <row r="200" spans="1:15">
      <c r="A200" t="s">
        <v>414</v>
      </c>
      <c r="B200" t="s">
        <v>415</v>
      </c>
      <c r="C200" t="s">
        <v>79</v>
      </c>
      <c r="D200" t="s">
        <v>80</v>
      </c>
      <c r="E200" t="s">
        <v>15</v>
      </c>
      <c r="F200" t="s">
        <v>51</v>
      </c>
      <c r="G200" t="s">
        <v>64</v>
      </c>
      <c r="H200">
        <v>5</v>
      </c>
      <c r="I200">
        <v>48113.4</v>
      </c>
      <c r="J200">
        <v>28634.32</v>
      </c>
      <c r="K200">
        <v>0.21</v>
      </c>
      <c r="L200">
        <f>I200-J200-(I200*K200)</f>
        <v>9375.2660000000014</v>
      </c>
      <c r="M200">
        <f t="shared" si="9"/>
        <v>3</v>
      </c>
      <c r="N200">
        <f t="shared" si="10"/>
        <v>2025</v>
      </c>
      <c r="O200" s="21">
        <f t="shared" si="11"/>
        <v>0.19485769037316009</v>
      </c>
    </row>
    <row r="201" spans="1:15">
      <c r="A201" t="s">
        <v>416</v>
      </c>
      <c r="B201" t="s">
        <v>392</v>
      </c>
      <c r="C201" t="s">
        <v>79</v>
      </c>
      <c r="D201" t="s">
        <v>80</v>
      </c>
      <c r="E201" t="s">
        <v>28</v>
      </c>
      <c r="F201" t="s">
        <v>23</v>
      </c>
      <c r="G201" t="s">
        <v>157</v>
      </c>
      <c r="H201">
        <v>5</v>
      </c>
      <c r="I201">
        <v>9326.06</v>
      </c>
      <c r="J201">
        <v>5742.36</v>
      </c>
      <c r="K201">
        <v>0.06</v>
      </c>
      <c r="L201">
        <f>I201-J201-(I201*K201)</f>
        <v>3024.1363999999999</v>
      </c>
      <c r="M201">
        <f t="shared" si="9"/>
        <v>5</v>
      </c>
      <c r="N201">
        <f t="shared" si="10"/>
        <v>2024</v>
      </c>
      <c r="O201" s="21">
        <f t="shared" si="11"/>
        <v>0.32426731116891805</v>
      </c>
    </row>
    <row r="202" spans="1:15">
      <c r="A202" t="s">
        <v>417</v>
      </c>
      <c r="B202" t="s">
        <v>196</v>
      </c>
      <c r="C202" t="s">
        <v>13</v>
      </c>
      <c r="D202" t="s">
        <v>14</v>
      </c>
      <c r="E202" t="s">
        <v>28</v>
      </c>
      <c r="F202" t="s">
        <v>29</v>
      </c>
      <c r="G202" t="s">
        <v>45</v>
      </c>
      <c r="H202">
        <v>2</v>
      </c>
      <c r="I202">
        <v>8189.69</v>
      </c>
      <c r="J202">
        <v>5929.66</v>
      </c>
      <c r="K202">
        <v>0.18</v>
      </c>
      <c r="L202">
        <f>I202-J202-(I202*K202)</f>
        <v>785.88579999999979</v>
      </c>
      <c r="M202">
        <f t="shared" si="9"/>
        <v>8</v>
      </c>
      <c r="N202">
        <f t="shared" si="10"/>
        <v>2024</v>
      </c>
      <c r="O202" s="21">
        <f t="shared" si="11"/>
        <v>9.5960384336891857E-2</v>
      </c>
    </row>
    <row r="203" spans="1:15">
      <c r="A203" t="s">
        <v>418</v>
      </c>
      <c r="B203" t="s">
        <v>419</v>
      </c>
      <c r="C203" t="s">
        <v>20</v>
      </c>
      <c r="D203" t="s">
        <v>21</v>
      </c>
      <c r="E203" t="s">
        <v>22</v>
      </c>
      <c r="F203" t="s">
        <v>29</v>
      </c>
      <c r="G203" t="s">
        <v>42</v>
      </c>
      <c r="H203">
        <v>2</v>
      </c>
      <c r="I203">
        <v>15534.62</v>
      </c>
      <c r="J203">
        <v>9223.02</v>
      </c>
      <c r="K203">
        <v>0.11</v>
      </c>
      <c r="L203">
        <f>I203-J203-(I203*K203)</f>
        <v>4602.7918</v>
      </c>
      <c r="M203">
        <f t="shared" si="9"/>
        <v>6</v>
      </c>
      <c r="N203">
        <f t="shared" si="10"/>
        <v>2025</v>
      </c>
      <c r="O203" s="21">
        <f t="shared" si="11"/>
        <v>0.29629252598389916</v>
      </c>
    </row>
    <row r="204" spans="1:15">
      <c r="A204" t="s">
        <v>420</v>
      </c>
      <c r="B204" t="s">
        <v>421</v>
      </c>
      <c r="C204" t="s">
        <v>27</v>
      </c>
      <c r="D204" t="s">
        <v>27</v>
      </c>
      <c r="E204" t="s">
        <v>28</v>
      </c>
      <c r="F204" t="s">
        <v>51</v>
      </c>
      <c r="G204" t="s">
        <v>85</v>
      </c>
      <c r="H204">
        <v>5</v>
      </c>
      <c r="I204">
        <v>67770.12</v>
      </c>
      <c r="J204">
        <v>56356.14</v>
      </c>
      <c r="K204">
        <v>0.13</v>
      </c>
      <c r="L204">
        <f>I204-J204-(I204*K204)</f>
        <v>2603.8643999999967</v>
      </c>
      <c r="M204">
        <f t="shared" si="9"/>
        <v>1</v>
      </c>
      <c r="N204">
        <f t="shared" si="10"/>
        <v>2024</v>
      </c>
      <c r="O204" s="21">
        <f t="shared" si="11"/>
        <v>3.8422012532956955E-2</v>
      </c>
    </row>
    <row r="205" spans="1:15">
      <c r="A205" t="s">
        <v>422</v>
      </c>
      <c r="B205" t="s">
        <v>390</v>
      </c>
      <c r="C205" t="s">
        <v>79</v>
      </c>
      <c r="D205" t="s">
        <v>80</v>
      </c>
      <c r="E205" t="s">
        <v>28</v>
      </c>
      <c r="F205" t="s">
        <v>16</v>
      </c>
      <c r="G205" t="s">
        <v>73</v>
      </c>
      <c r="H205">
        <v>1</v>
      </c>
      <c r="I205">
        <v>11060.12</v>
      </c>
      <c r="J205">
        <v>8991.9599999999991</v>
      </c>
      <c r="K205">
        <v>0.23</v>
      </c>
      <c r="L205">
        <f>I205-J205-(I205*K205)</f>
        <v>-475.6675999999984</v>
      </c>
      <c r="M205">
        <f t="shared" si="9"/>
        <v>4</v>
      </c>
      <c r="N205">
        <f t="shared" si="10"/>
        <v>2024</v>
      </c>
      <c r="O205" s="21">
        <f t="shared" si="11"/>
        <v>-4.3007453807010987E-2</v>
      </c>
    </row>
    <row r="206" spans="1:15">
      <c r="A206" t="s">
        <v>423</v>
      </c>
      <c r="B206" t="s">
        <v>241</v>
      </c>
      <c r="C206" t="s">
        <v>36</v>
      </c>
      <c r="D206" t="s">
        <v>37</v>
      </c>
      <c r="E206" t="s">
        <v>22</v>
      </c>
      <c r="F206" t="s">
        <v>29</v>
      </c>
      <c r="G206" t="s">
        <v>45</v>
      </c>
      <c r="H206">
        <v>3</v>
      </c>
      <c r="I206">
        <v>13585.03</v>
      </c>
      <c r="J206">
        <v>9566.26</v>
      </c>
      <c r="K206">
        <v>0.14000000000000001</v>
      </c>
      <c r="L206">
        <f>I206-J206-(I206*K206)</f>
        <v>2116.8658000000005</v>
      </c>
      <c r="M206">
        <f t="shared" si="9"/>
        <v>2</v>
      </c>
      <c r="N206">
        <f t="shared" si="10"/>
        <v>2025</v>
      </c>
      <c r="O206" s="21">
        <f t="shared" si="11"/>
        <v>0.15582341739399916</v>
      </c>
    </row>
    <row r="207" spans="1:15">
      <c r="A207" t="s">
        <v>424</v>
      </c>
      <c r="B207" t="s">
        <v>425</v>
      </c>
      <c r="C207" t="s">
        <v>20</v>
      </c>
      <c r="D207" t="s">
        <v>21</v>
      </c>
      <c r="E207" t="s">
        <v>15</v>
      </c>
      <c r="F207" t="s">
        <v>29</v>
      </c>
      <c r="G207" t="s">
        <v>42</v>
      </c>
      <c r="H207">
        <v>4</v>
      </c>
      <c r="I207">
        <v>22810.99</v>
      </c>
      <c r="J207">
        <v>14141.17</v>
      </c>
      <c r="K207">
        <v>0.1</v>
      </c>
      <c r="L207">
        <f>I207-J207-(I207*K207)</f>
        <v>6388.7210000000014</v>
      </c>
      <c r="M207">
        <f t="shared" si="9"/>
        <v>2</v>
      </c>
      <c r="N207">
        <f t="shared" si="10"/>
        <v>2024</v>
      </c>
      <c r="O207" s="21">
        <f t="shared" si="11"/>
        <v>0.28007206175619737</v>
      </c>
    </row>
    <row r="208" spans="1:15">
      <c r="A208" t="s">
        <v>426</v>
      </c>
      <c r="B208" t="s">
        <v>154</v>
      </c>
      <c r="C208" t="s">
        <v>57</v>
      </c>
      <c r="D208" t="s">
        <v>58</v>
      </c>
      <c r="E208" t="s">
        <v>15</v>
      </c>
      <c r="F208" t="s">
        <v>29</v>
      </c>
      <c r="G208" t="s">
        <v>139</v>
      </c>
      <c r="H208">
        <v>4</v>
      </c>
      <c r="I208">
        <v>4686.6499999999996</v>
      </c>
      <c r="J208">
        <v>2991.42</v>
      </c>
      <c r="K208">
        <v>0.08</v>
      </c>
      <c r="L208">
        <f>I208-J208-(I208*K208)</f>
        <v>1320.2979999999995</v>
      </c>
      <c r="M208">
        <f t="shared" si="9"/>
        <v>2</v>
      </c>
      <c r="N208">
        <f t="shared" si="10"/>
        <v>2024</v>
      </c>
      <c r="O208" s="21">
        <f t="shared" si="11"/>
        <v>0.28171465759124314</v>
      </c>
    </row>
    <row r="209" spans="1:15">
      <c r="A209" t="s">
        <v>427</v>
      </c>
      <c r="B209" t="s">
        <v>259</v>
      </c>
      <c r="C209" t="s">
        <v>13</v>
      </c>
      <c r="D209" t="s">
        <v>14</v>
      </c>
      <c r="E209" t="s">
        <v>15</v>
      </c>
      <c r="F209" t="s">
        <v>29</v>
      </c>
      <c r="G209" t="s">
        <v>139</v>
      </c>
      <c r="H209">
        <v>4</v>
      </c>
      <c r="I209">
        <v>4044.89</v>
      </c>
      <c r="J209">
        <v>3195.48</v>
      </c>
      <c r="K209">
        <v>0.22</v>
      </c>
      <c r="L209">
        <f>I209-J209-(I209*K209)</f>
        <v>-40.465800000000172</v>
      </c>
      <c r="M209">
        <f t="shared" si="9"/>
        <v>8</v>
      </c>
      <c r="N209">
        <f t="shared" si="10"/>
        <v>2024</v>
      </c>
      <c r="O209" s="21">
        <f t="shared" si="11"/>
        <v>-1.0004178111147689E-2</v>
      </c>
    </row>
    <row r="210" spans="1:15">
      <c r="A210" t="s">
        <v>428</v>
      </c>
      <c r="B210" t="s">
        <v>429</v>
      </c>
      <c r="C210" t="s">
        <v>41</v>
      </c>
      <c r="D210" t="s">
        <v>21</v>
      </c>
      <c r="E210" t="s">
        <v>22</v>
      </c>
      <c r="F210" t="s">
        <v>23</v>
      </c>
      <c r="G210" t="s">
        <v>33</v>
      </c>
      <c r="H210">
        <v>2</v>
      </c>
      <c r="I210">
        <v>2730.91</v>
      </c>
      <c r="J210">
        <v>1747.42</v>
      </c>
      <c r="K210">
        <v>0.09</v>
      </c>
      <c r="L210">
        <f>I210-J210-(I210*K210)</f>
        <v>737.70809999999983</v>
      </c>
      <c r="M210">
        <f t="shared" si="9"/>
        <v>4</v>
      </c>
      <c r="N210">
        <f t="shared" si="10"/>
        <v>2025</v>
      </c>
      <c r="O210" s="21">
        <f t="shared" si="11"/>
        <v>0.27013270301840775</v>
      </c>
    </row>
    <row r="211" spans="1:15">
      <c r="A211" t="s">
        <v>430</v>
      </c>
      <c r="B211" t="s">
        <v>431</v>
      </c>
      <c r="C211" t="s">
        <v>57</v>
      </c>
      <c r="D211" t="s">
        <v>58</v>
      </c>
      <c r="E211" t="s">
        <v>28</v>
      </c>
      <c r="F211" t="s">
        <v>51</v>
      </c>
      <c r="G211" t="s">
        <v>59</v>
      </c>
      <c r="H211">
        <v>3</v>
      </c>
      <c r="I211">
        <v>23870.86</v>
      </c>
      <c r="J211">
        <v>15315</v>
      </c>
      <c r="K211">
        <v>0.16</v>
      </c>
      <c r="L211">
        <f>I211-J211-(I211*K211)</f>
        <v>4736.5223999999998</v>
      </c>
      <c r="M211">
        <f t="shared" si="9"/>
        <v>11</v>
      </c>
      <c r="N211">
        <f t="shared" si="10"/>
        <v>2024</v>
      </c>
      <c r="O211" s="21">
        <f t="shared" si="11"/>
        <v>0.19842277990822282</v>
      </c>
    </row>
    <row r="212" spans="1:15">
      <c r="A212" t="s">
        <v>432</v>
      </c>
      <c r="B212" t="s">
        <v>433</v>
      </c>
      <c r="C212" t="s">
        <v>27</v>
      </c>
      <c r="D212" t="s">
        <v>27</v>
      </c>
      <c r="E212" t="s">
        <v>28</v>
      </c>
      <c r="F212" t="s">
        <v>23</v>
      </c>
      <c r="G212" t="s">
        <v>33</v>
      </c>
      <c r="H212">
        <v>4</v>
      </c>
      <c r="I212">
        <v>58368.63</v>
      </c>
      <c r="J212">
        <v>47221.96</v>
      </c>
      <c r="K212">
        <v>0.02</v>
      </c>
      <c r="L212">
        <f>I212-J212-(I212*K212)</f>
        <v>9979.2973999999977</v>
      </c>
      <c r="M212">
        <f t="shared" si="9"/>
        <v>11</v>
      </c>
      <c r="N212">
        <f t="shared" si="10"/>
        <v>2024</v>
      </c>
      <c r="O212" s="21">
        <f t="shared" si="11"/>
        <v>0.17097021807775853</v>
      </c>
    </row>
    <row r="213" spans="1:15">
      <c r="A213" t="s">
        <v>434</v>
      </c>
      <c r="B213" t="s">
        <v>173</v>
      </c>
      <c r="C213" t="s">
        <v>20</v>
      </c>
      <c r="D213" t="s">
        <v>21</v>
      </c>
      <c r="E213" t="s">
        <v>28</v>
      </c>
      <c r="F213" t="s">
        <v>29</v>
      </c>
      <c r="G213" t="s">
        <v>42</v>
      </c>
      <c r="H213">
        <v>3</v>
      </c>
      <c r="I213">
        <v>38149.370000000003</v>
      </c>
      <c r="J213">
        <v>30284.98</v>
      </c>
      <c r="K213">
        <v>0</v>
      </c>
      <c r="L213">
        <f>I213-J213-(I213*K213)</f>
        <v>7864.3900000000031</v>
      </c>
      <c r="M213">
        <f t="shared" si="9"/>
        <v>9</v>
      </c>
      <c r="N213">
        <f t="shared" si="10"/>
        <v>2024</v>
      </c>
      <c r="O213" s="21">
        <f t="shared" si="11"/>
        <v>0.2061473099031518</v>
      </c>
    </row>
    <row r="214" spans="1:15">
      <c r="A214" t="s">
        <v>435</v>
      </c>
      <c r="B214" t="s">
        <v>436</v>
      </c>
      <c r="C214" t="s">
        <v>13</v>
      </c>
      <c r="D214" t="s">
        <v>14</v>
      </c>
      <c r="E214" t="s">
        <v>22</v>
      </c>
      <c r="F214" t="s">
        <v>29</v>
      </c>
      <c r="G214" t="s">
        <v>42</v>
      </c>
      <c r="H214">
        <v>1</v>
      </c>
      <c r="I214">
        <v>3419.09</v>
      </c>
      <c r="J214">
        <v>2820</v>
      </c>
      <c r="K214">
        <v>0.28999999999999998</v>
      </c>
      <c r="L214">
        <f>I214-J214-(I214*K214)</f>
        <v>-392.44609999999977</v>
      </c>
      <c r="M214">
        <f t="shared" si="9"/>
        <v>11</v>
      </c>
      <c r="N214">
        <f t="shared" si="10"/>
        <v>2024</v>
      </c>
      <c r="O214" s="21">
        <f t="shared" si="11"/>
        <v>-0.1147808627441804</v>
      </c>
    </row>
    <row r="215" spans="1:15">
      <c r="A215" t="s">
        <v>437</v>
      </c>
      <c r="B215" t="s">
        <v>438</v>
      </c>
      <c r="C215" t="s">
        <v>27</v>
      </c>
      <c r="D215" t="s">
        <v>27</v>
      </c>
      <c r="E215" t="s">
        <v>15</v>
      </c>
      <c r="F215" t="s">
        <v>51</v>
      </c>
      <c r="G215" t="s">
        <v>59</v>
      </c>
      <c r="H215">
        <v>2</v>
      </c>
      <c r="I215">
        <v>14485.62</v>
      </c>
      <c r="J215">
        <v>9527.7800000000007</v>
      </c>
      <c r="K215">
        <v>0.24</v>
      </c>
      <c r="L215">
        <f>I215-J215-(I215*K215)</f>
        <v>1481.2912000000001</v>
      </c>
      <c r="M215">
        <f t="shared" si="9"/>
        <v>1</v>
      </c>
      <c r="N215">
        <f t="shared" si="10"/>
        <v>2024</v>
      </c>
      <c r="O215" s="21">
        <f t="shared" si="11"/>
        <v>0.102259426935126</v>
      </c>
    </row>
    <row r="216" spans="1:15">
      <c r="A216" t="s">
        <v>439</v>
      </c>
      <c r="B216" t="s">
        <v>440</v>
      </c>
      <c r="C216" t="s">
        <v>36</v>
      </c>
      <c r="D216" t="s">
        <v>37</v>
      </c>
      <c r="E216" t="s">
        <v>28</v>
      </c>
      <c r="F216" t="s">
        <v>16</v>
      </c>
      <c r="G216" t="s">
        <v>38</v>
      </c>
      <c r="H216">
        <v>4</v>
      </c>
      <c r="I216">
        <v>52705.440000000002</v>
      </c>
      <c r="J216">
        <v>37249.97</v>
      </c>
      <c r="K216">
        <v>0.23</v>
      </c>
      <c r="L216">
        <f>I216-J216-(I216*K216)</f>
        <v>3333.2188000000006</v>
      </c>
      <c r="M216">
        <f t="shared" si="9"/>
        <v>2</v>
      </c>
      <c r="N216">
        <f t="shared" si="10"/>
        <v>2025</v>
      </c>
      <c r="O216" s="21">
        <f t="shared" si="11"/>
        <v>6.3242405338044816E-2</v>
      </c>
    </row>
    <row r="217" spans="1:15">
      <c r="A217" t="s">
        <v>441</v>
      </c>
      <c r="B217" t="s">
        <v>268</v>
      </c>
      <c r="C217" t="s">
        <v>62</v>
      </c>
      <c r="D217" t="s">
        <v>63</v>
      </c>
      <c r="E217" t="s">
        <v>15</v>
      </c>
      <c r="F217" t="s">
        <v>51</v>
      </c>
      <c r="G217" t="s">
        <v>52</v>
      </c>
      <c r="H217">
        <v>5</v>
      </c>
      <c r="I217">
        <v>34573.56</v>
      </c>
      <c r="J217">
        <v>25682.33</v>
      </c>
      <c r="K217">
        <v>0.23</v>
      </c>
      <c r="L217">
        <f>I217-J217-(I217*K217)</f>
        <v>939.31119999999646</v>
      </c>
      <c r="M217">
        <f t="shared" si="9"/>
        <v>4</v>
      </c>
      <c r="N217">
        <f t="shared" si="10"/>
        <v>2025</v>
      </c>
      <c r="O217" s="21">
        <f t="shared" si="11"/>
        <v>2.716848366208156E-2</v>
      </c>
    </row>
    <row r="218" spans="1:15">
      <c r="A218" t="s">
        <v>442</v>
      </c>
      <c r="B218" t="s">
        <v>333</v>
      </c>
      <c r="C218" t="s">
        <v>20</v>
      </c>
      <c r="D218" t="s">
        <v>21</v>
      </c>
      <c r="E218" t="s">
        <v>15</v>
      </c>
      <c r="F218" t="s">
        <v>51</v>
      </c>
      <c r="G218" t="s">
        <v>64</v>
      </c>
      <c r="H218">
        <v>5</v>
      </c>
      <c r="I218">
        <v>56578.7</v>
      </c>
      <c r="J218">
        <v>40911.39</v>
      </c>
      <c r="K218">
        <v>0.04</v>
      </c>
      <c r="L218">
        <f>I218-J218-(I218*K218)</f>
        <v>13404.161999999997</v>
      </c>
      <c r="M218">
        <f t="shared" si="9"/>
        <v>3</v>
      </c>
      <c r="N218">
        <f t="shared" si="10"/>
        <v>2025</v>
      </c>
      <c r="O218" s="21">
        <f t="shared" si="11"/>
        <v>0.23691180603301237</v>
      </c>
    </row>
    <row r="219" spans="1:15">
      <c r="A219" t="s">
        <v>443</v>
      </c>
      <c r="B219" t="s">
        <v>392</v>
      </c>
      <c r="C219" t="s">
        <v>36</v>
      </c>
      <c r="D219" t="s">
        <v>37</v>
      </c>
      <c r="E219" t="s">
        <v>28</v>
      </c>
      <c r="F219" t="s">
        <v>23</v>
      </c>
      <c r="G219" t="s">
        <v>157</v>
      </c>
      <c r="H219">
        <v>2</v>
      </c>
      <c r="I219">
        <v>11854.21</v>
      </c>
      <c r="J219">
        <v>7813.41</v>
      </c>
      <c r="K219">
        <v>0.2</v>
      </c>
      <c r="L219">
        <f>I219-J219-(I219*K219)</f>
        <v>1669.9579999999992</v>
      </c>
      <c r="M219">
        <f t="shared" si="9"/>
        <v>5</v>
      </c>
      <c r="N219">
        <f t="shared" si="10"/>
        <v>2024</v>
      </c>
      <c r="O219" s="21">
        <f t="shared" si="11"/>
        <v>0.14087467659169184</v>
      </c>
    </row>
    <row r="220" spans="1:15">
      <c r="A220" t="s">
        <v>444</v>
      </c>
      <c r="B220" t="s">
        <v>445</v>
      </c>
      <c r="C220" t="s">
        <v>62</v>
      </c>
      <c r="D220" t="s">
        <v>63</v>
      </c>
      <c r="E220" t="s">
        <v>28</v>
      </c>
      <c r="F220" t="s">
        <v>51</v>
      </c>
      <c r="G220" t="s">
        <v>85</v>
      </c>
      <c r="H220">
        <v>1</v>
      </c>
      <c r="I220">
        <v>677.31</v>
      </c>
      <c r="J220">
        <v>404.28</v>
      </c>
      <c r="K220">
        <v>0.22</v>
      </c>
      <c r="L220">
        <f>I220-J220-(I220*K220)</f>
        <v>124.02179999999998</v>
      </c>
      <c r="M220">
        <f t="shared" si="9"/>
        <v>7</v>
      </c>
      <c r="N220">
        <f t="shared" si="10"/>
        <v>2024</v>
      </c>
      <c r="O220" s="21">
        <f t="shared" si="11"/>
        <v>0.18310935908225184</v>
      </c>
    </row>
    <row r="221" spans="1:15">
      <c r="A221" t="s">
        <v>446</v>
      </c>
      <c r="B221" t="s">
        <v>447</v>
      </c>
      <c r="C221" t="s">
        <v>27</v>
      </c>
      <c r="D221" t="s">
        <v>27</v>
      </c>
      <c r="E221" t="s">
        <v>22</v>
      </c>
      <c r="F221" t="s">
        <v>29</v>
      </c>
      <c r="G221" t="s">
        <v>45</v>
      </c>
      <c r="H221">
        <v>4</v>
      </c>
      <c r="I221">
        <v>13054</v>
      </c>
      <c r="J221">
        <v>8078.26</v>
      </c>
      <c r="K221">
        <v>0</v>
      </c>
      <c r="L221">
        <f>I221-J221-(I221*K221)</f>
        <v>4975.74</v>
      </c>
      <c r="M221">
        <f t="shared" si="9"/>
        <v>7</v>
      </c>
      <c r="N221">
        <f t="shared" si="10"/>
        <v>2024</v>
      </c>
      <c r="O221" s="21">
        <f t="shared" si="11"/>
        <v>0.38116592615290329</v>
      </c>
    </row>
    <row r="222" spans="1:15">
      <c r="A222" t="s">
        <v>448</v>
      </c>
      <c r="B222" t="s">
        <v>138</v>
      </c>
      <c r="C222" t="s">
        <v>41</v>
      </c>
      <c r="D222" t="s">
        <v>21</v>
      </c>
      <c r="E222" t="s">
        <v>22</v>
      </c>
      <c r="F222" t="s">
        <v>29</v>
      </c>
      <c r="G222" t="s">
        <v>45</v>
      </c>
      <c r="H222">
        <v>2</v>
      </c>
      <c r="I222">
        <v>26452.959999999999</v>
      </c>
      <c r="J222">
        <v>18971.25</v>
      </c>
      <c r="K222">
        <v>0.12</v>
      </c>
      <c r="L222">
        <f>I222-J222-(I222*K222)</f>
        <v>4307.3547999999992</v>
      </c>
      <c r="M222">
        <f t="shared" si="9"/>
        <v>8</v>
      </c>
      <c r="N222">
        <f t="shared" si="10"/>
        <v>2024</v>
      </c>
      <c r="O222" s="21">
        <f t="shared" si="11"/>
        <v>0.16283073047401875</v>
      </c>
    </row>
    <row r="223" spans="1:15">
      <c r="A223" t="s">
        <v>449</v>
      </c>
      <c r="B223" t="s">
        <v>297</v>
      </c>
      <c r="C223" t="s">
        <v>57</v>
      </c>
      <c r="D223" t="s">
        <v>58</v>
      </c>
      <c r="E223" t="s">
        <v>22</v>
      </c>
      <c r="F223" t="s">
        <v>23</v>
      </c>
      <c r="G223" t="s">
        <v>94</v>
      </c>
      <c r="H223">
        <v>3</v>
      </c>
      <c r="I223">
        <v>2535.52</v>
      </c>
      <c r="J223">
        <v>2049.66</v>
      </c>
      <c r="K223">
        <v>0.3</v>
      </c>
      <c r="L223">
        <f>I223-J223-(I223*K223)</f>
        <v>-274.79599999999982</v>
      </c>
      <c r="M223">
        <f t="shared" si="9"/>
        <v>11</v>
      </c>
      <c r="N223">
        <f t="shared" si="10"/>
        <v>2024</v>
      </c>
      <c r="O223" s="21">
        <f t="shared" si="11"/>
        <v>-0.10837855745566978</v>
      </c>
    </row>
    <row r="224" spans="1:15">
      <c r="A224" t="s">
        <v>450</v>
      </c>
      <c r="B224" t="s">
        <v>451</v>
      </c>
      <c r="C224" t="s">
        <v>36</v>
      </c>
      <c r="D224" t="s">
        <v>37</v>
      </c>
      <c r="E224" t="s">
        <v>28</v>
      </c>
      <c r="F224" t="s">
        <v>51</v>
      </c>
      <c r="G224" t="s">
        <v>52</v>
      </c>
      <c r="H224">
        <v>4</v>
      </c>
      <c r="I224">
        <v>54879.72</v>
      </c>
      <c r="J224">
        <v>35311.910000000003</v>
      </c>
      <c r="K224">
        <v>0.25</v>
      </c>
      <c r="L224">
        <f>I224-J224-(I224*K224)</f>
        <v>5847.8799999999974</v>
      </c>
      <c r="M224">
        <f t="shared" si="9"/>
        <v>4</v>
      </c>
      <c r="N224">
        <f t="shared" si="10"/>
        <v>2025</v>
      </c>
      <c r="O224" s="21">
        <f t="shared" si="11"/>
        <v>0.1065581238388242</v>
      </c>
    </row>
    <row r="225" spans="1:15">
      <c r="A225" t="s">
        <v>452</v>
      </c>
      <c r="B225" t="s">
        <v>453</v>
      </c>
      <c r="C225" t="s">
        <v>20</v>
      </c>
      <c r="D225" t="s">
        <v>21</v>
      </c>
      <c r="E225" t="s">
        <v>28</v>
      </c>
      <c r="F225" t="s">
        <v>29</v>
      </c>
      <c r="G225" t="s">
        <v>139</v>
      </c>
      <c r="H225">
        <v>4</v>
      </c>
      <c r="I225">
        <v>33253.07</v>
      </c>
      <c r="J225">
        <v>22576.22</v>
      </c>
      <c r="K225">
        <v>0.16</v>
      </c>
      <c r="L225">
        <f>I225-J225-(I225*K225)</f>
        <v>5356.3587999999982</v>
      </c>
      <c r="M225">
        <f t="shared" si="9"/>
        <v>2</v>
      </c>
      <c r="N225">
        <f t="shared" si="10"/>
        <v>2025</v>
      </c>
      <c r="O225" s="21">
        <f t="shared" si="11"/>
        <v>0.16107862522167121</v>
      </c>
    </row>
    <row r="226" spans="1:15">
      <c r="A226" t="s">
        <v>454</v>
      </c>
      <c r="B226" t="s">
        <v>455</v>
      </c>
      <c r="C226" t="s">
        <v>36</v>
      </c>
      <c r="D226" t="s">
        <v>37</v>
      </c>
      <c r="E226" t="s">
        <v>15</v>
      </c>
      <c r="F226" t="s">
        <v>51</v>
      </c>
      <c r="G226" t="s">
        <v>52</v>
      </c>
      <c r="H226">
        <v>3</v>
      </c>
      <c r="I226">
        <v>8346.2000000000007</v>
      </c>
      <c r="J226">
        <v>6366.62</v>
      </c>
      <c r="K226">
        <v>0.05</v>
      </c>
      <c r="L226">
        <f>I226-J226-(I226*K226)</f>
        <v>1562.2700000000009</v>
      </c>
      <c r="M226">
        <f t="shared" si="9"/>
        <v>6</v>
      </c>
      <c r="N226">
        <f t="shared" si="10"/>
        <v>2025</v>
      </c>
      <c r="O226" s="21">
        <f t="shared" si="11"/>
        <v>0.18718338884761937</v>
      </c>
    </row>
    <row r="227" spans="1:15">
      <c r="A227" t="s">
        <v>456</v>
      </c>
      <c r="B227" t="s">
        <v>333</v>
      </c>
      <c r="C227" t="s">
        <v>79</v>
      </c>
      <c r="D227" t="s">
        <v>80</v>
      </c>
      <c r="E227" t="s">
        <v>22</v>
      </c>
      <c r="F227" t="s">
        <v>51</v>
      </c>
      <c r="G227" t="s">
        <v>64</v>
      </c>
      <c r="H227">
        <v>3</v>
      </c>
      <c r="I227">
        <v>3746.44</v>
      </c>
      <c r="J227">
        <v>2356.91</v>
      </c>
      <c r="K227">
        <v>0</v>
      </c>
      <c r="L227">
        <f>I227-J227-(I227*K227)</f>
        <v>1389.5300000000002</v>
      </c>
      <c r="M227">
        <f t="shared" si="9"/>
        <v>3</v>
      </c>
      <c r="N227">
        <f t="shared" si="10"/>
        <v>2025</v>
      </c>
      <c r="O227" s="21">
        <f t="shared" si="11"/>
        <v>0.37089343483413589</v>
      </c>
    </row>
    <row r="228" spans="1:15">
      <c r="A228" t="s">
        <v>457</v>
      </c>
      <c r="B228" t="s">
        <v>458</v>
      </c>
      <c r="C228" t="s">
        <v>36</v>
      </c>
      <c r="D228" t="s">
        <v>37</v>
      </c>
      <c r="E228" t="s">
        <v>15</v>
      </c>
      <c r="F228" t="s">
        <v>29</v>
      </c>
      <c r="G228" t="s">
        <v>45</v>
      </c>
      <c r="H228">
        <v>2</v>
      </c>
      <c r="I228">
        <v>13432.34</v>
      </c>
      <c r="J228">
        <v>10484.24</v>
      </c>
      <c r="K228">
        <v>0.23</v>
      </c>
      <c r="L228">
        <f>I228-J228-(I228*K228)</f>
        <v>-141.33819999999969</v>
      </c>
      <c r="M228">
        <f t="shared" si="9"/>
        <v>12</v>
      </c>
      <c r="N228">
        <f t="shared" si="10"/>
        <v>2024</v>
      </c>
      <c r="O228" s="21">
        <f t="shared" si="11"/>
        <v>-1.0522232165058336E-2</v>
      </c>
    </row>
    <row r="229" spans="1:15">
      <c r="A229" t="s">
        <v>459</v>
      </c>
      <c r="B229" t="s">
        <v>370</v>
      </c>
      <c r="C229" t="s">
        <v>20</v>
      </c>
      <c r="D229" t="s">
        <v>21</v>
      </c>
      <c r="E229" t="s">
        <v>28</v>
      </c>
      <c r="F229" t="s">
        <v>51</v>
      </c>
      <c r="G229" t="s">
        <v>85</v>
      </c>
      <c r="H229">
        <v>1</v>
      </c>
      <c r="I229">
        <v>3587.77</v>
      </c>
      <c r="J229">
        <v>2821.74</v>
      </c>
      <c r="K229">
        <v>0.27</v>
      </c>
      <c r="L229">
        <f>I229-J229-(I229*K229)</f>
        <v>-202.6678999999998</v>
      </c>
      <c r="M229">
        <f t="shared" si="9"/>
        <v>1</v>
      </c>
      <c r="N229">
        <f t="shared" si="10"/>
        <v>2025</v>
      </c>
      <c r="O229" s="21">
        <f t="shared" si="11"/>
        <v>-5.6488543022545981E-2</v>
      </c>
    </row>
    <row r="230" spans="1:15">
      <c r="A230" t="s">
        <v>460</v>
      </c>
      <c r="B230" t="s">
        <v>461</v>
      </c>
      <c r="C230" t="s">
        <v>41</v>
      </c>
      <c r="D230" t="s">
        <v>21</v>
      </c>
      <c r="E230" t="s">
        <v>15</v>
      </c>
      <c r="F230" t="s">
        <v>29</v>
      </c>
      <c r="G230" t="s">
        <v>30</v>
      </c>
      <c r="H230">
        <v>5</v>
      </c>
      <c r="I230">
        <v>42716.42</v>
      </c>
      <c r="J230">
        <v>24802.02</v>
      </c>
      <c r="K230">
        <v>0.2</v>
      </c>
      <c r="L230">
        <f>I230-J230-(I230*K230)</f>
        <v>9371.1159999999982</v>
      </c>
      <c r="M230">
        <f t="shared" si="9"/>
        <v>7</v>
      </c>
      <c r="N230">
        <f t="shared" si="10"/>
        <v>2024</v>
      </c>
      <c r="O230" s="21">
        <f t="shared" si="11"/>
        <v>0.21937971393670158</v>
      </c>
    </row>
    <row r="231" spans="1:15">
      <c r="A231" t="s">
        <v>462</v>
      </c>
      <c r="B231" t="s">
        <v>329</v>
      </c>
      <c r="C231" t="s">
        <v>13</v>
      </c>
      <c r="D231" t="s">
        <v>14</v>
      </c>
      <c r="E231" t="s">
        <v>28</v>
      </c>
      <c r="F231" t="s">
        <v>23</v>
      </c>
      <c r="G231" t="s">
        <v>24</v>
      </c>
      <c r="H231">
        <v>3</v>
      </c>
      <c r="I231">
        <v>8047.87</v>
      </c>
      <c r="J231">
        <v>6091.54</v>
      </c>
      <c r="K231">
        <v>0.01</v>
      </c>
      <c r="L231">
        <f>I231-J231-(I231*K231)</f>
        <v>1875.8512999999998</v>
      </c>
      <c r="M231">
        <f t="shared" si="9"/>
        <v>12</v>
      </c>
      <c r="N231">
        <f t="shared" si="10"/>
        <v>2024</v>
      </c>
      <c r="O231" s="21">
        <f t="shared" si="11"/>
        <v>0.23308668007808275</v>
      </c>
    </row>
    <row r="232" spans="1:15">
      <c r="A232" t="s">
        <v>463</v>
      </c>
      <c r="B232" t="s">
        <v>464</v>
      </c>
      <c r="C232" t="s">
        <v>27</v>
      </c>
      <c r="D232" t="s">
        <v>27</v>
      </c>
      <c r="E232" t="s">
        <v>15</v>
      </c>
      <c r="F232" t="s">
        <v>23</v>
      </c>
      <c r="G232" t="s">
        <v>24</v>
      </c>
      <c r="H232">
        <v>1</v>
      </c>
      <c r="I232">
        <v>6186.5</v>
      </c>
      <c r="J232">
        <v>3415.78</v>
      </c>
      <c r="K232">
        <v>0.28000000000000003</v>
      </c>
      <c r="L232">
        <f>I232-J232-(I232*K232)</f>
        <v>1038.4999999999995</v>
      </c>
      <c r="M232">
        <f t="shared" si="9"/>
        <v>1</v>
      </c>
      <c r="N232">
        <f t="shared" si="10"/>
        <v>2024</v>
      </c>
      <c r="O232" s="21">
        <f t="shared" si="11"/>
        <v>0.16786551361836249</v>
      </c>
    </row>
    <row r="233" spans="1:15">
      <c r="A233" t="s">
        <v>465</v>
      </c>
      <c r="B233" t="s">
        <v>455</v>
      </c>
      <c r="C233" t="s">
        <v>41</v>
      </c>
      <c r="D233" t="s">
        <v>21</v>
      </c>
      <c r="E233" t="s">
        <v>28</v>
      </c>
      <c r="F233" t="s">
        <v>23</v>
      </c>
      <c r="G233" t="s">
        <v>24</v>
      </c>
      <c r="H233">
        <v>1</v>
      </c>
      <c r="I233">
        <v>2579.2600000000002</v>
      </c>
      <c r="J233">
        <v>1549.86</v>
      </c>
      <c r="K233">
        <v>0.13</v>
      </c>
      <c r="L233">
        <f>I233-J233-(I233*K233)</f>
        <v>694.09620000000029</v>
      </c>
      <c r="M233">
        <f t="shared" si="9"/>
        <v>6</v>
      </c>
      <c r="N233">
        <f t="shared" si="10"/>
        <v>2025</v>
      </c>
      <c r="O233" s="21">
        <f t="shared" si="11"/>
        <v>0.26910672053224577</v>
      </c>
    </row>
    <row r="234" spans="1:15">
      <c r="A234" t="s">
        <v>466</v>
      </c>
      <c r="B234" t="s">
        <v>467</v>
      </c>
      <c r="C234" t="s">
        <v>57</v>
      </c>
      <c r="D234" t="s">
        <v>58</v>
      </c>
      <c r="E234" t="s">
        <v>28</v>
      </c>
      <c r="F234" t="s">
        <v>51</v>
      </c>
      <c r="G234" t="s">
        <v>52</v>
      </c>
      <c r="H234">
        <v>2</v>
      </c>
      <c r="I234">
        <v>27195.360000000001</v>
      </c>
      <c r="J234">
        <v>18624.169999999998</v>
      </c>
      <c r="K234">
        <v>0.05</v>
      </c>
      <c r="L234">
        <f>I234-J234-(I234*K234)</f>
        <v>7211.4220000000023</v>
      </c>
      <c r="M234">
        <f t="shared" si="9"/>
        <v>5</v>
      </c>
      <c r="N234">
        <f t="shared" si="10"/>
        <v>2024</v>
      </c>
      <c r="O234" s="21">
        <f t="shared" si="11"/>
        <v>0.26517104388395674</v>
      </c>
    </row>
    <row r="235" spans="1:15">
      <c r="A235" t="s">
        <v>468</v>
      </c>
      <c r="B235" t="s">
        <v>469</v>
      </c>
      <c r="C235" t="s">
        <v>13</v>
      </c>
      <c r="D235" t="s">
        <v>14</v>
      </c>
      <c r="E235" t="s">
        <v>28</v>
      </c>
      <c r="F235" t="s">
        <v>51</v>
      </c>
      <c r="G235" t="s">
        <v>59</v>
      </c>
      <c r="H235">
        <v>4</v>
      </c>
      <c r="I235">
        <v>46274.94</v>
      </c>
      <c r="J235">
        <v>33922.11</v>
      </c>
      <c r="K235">
        <v>0.05</v>
      </c>
      <c r="L235">
        <f>I235-J235-(I235*K235)</f>
        <v>10039.083000000002</v>
      </c>
      <c r="M235">
        <f t="shared" si="9"/>
        <v>9</v>
      </c>
      <c r="N235">
        <f t="shared" si="10"/>
        <v>2024</v>
      </c>
      <c r="O235" s="21">
        <f t="shared" si="11"/>
        <v>0.21694426832320046</v>
      </c>
    </row>
    <row r="236" spans="1:15">
      <c r="A236" t="s">
        <v>470</v>
      </c>
      <c r="B236" t="s">
        <v>471</v>
      </c>
      <c r="C236" t="s">
        <v>57</v>
      </c>
      <c r="D236" t="s">
        <v>58</v>
      </c>
      <c r="E236" t="s">
        <v>28</v>
      </c>
      <c r="F236" t="s">
        <v>23</v>
      </c>
      <c r="G236" t="s">
        <v>24</v>
      </c>
      <c r="H236">
        <v>2</v>
      </c>
      <c r="I236">
        <v>7299.21</v>
      </c>
      <c r="J236">
        <v>5402.99</v>
      </c>
      <c r="K236">
        <v>0.27</v>
      </c>
      <c r="L236">
        <f>I236-J236-(I236*K236)</f>
        <v>-74.566699999999855</v>
      </c>
      <c r="M236">
        <f t="shared" si="9"/>
        <v>6</v>
      </c>
      <c r="N236">
        <f t="shared" si="10"/>
        <v>2024</v>
      </c>
      <c r="O236" s="21">
        <f t="shared" si="11"/>
        <v>-1.0215721975391837E-2</v>
      </c>
    </row>
    <row r="237" spans="1:15">
      <c r="A237" t="s">
        <v>472</v>
      </c>
      <c r="B237" t="s">
        <v>374</v>
      </c>
      <c r="C237" t="s">
        <v>62</v>
      </c>
      <c r="D237" t="s">
        <v>63</v>
      </c>
      <c r="E237" t="s">
        <v>28</v>
      </c>
      <c r="F237" t="s">
        <v>16</v>
      </c>
      <c r="G237" t="s">
        <v>17</v>
      </c>
      <c r="H237">
        <v>1</v>
      </c>
      <c r="I237">
        <v>12477.32</v>
      </c>
      <c r="J237">
        <v>9937.09</v>
      </c>
      <c r="K237">
        <v>0.12</v>
      </c>
      <c r="L237">
        <f>I237-J237-(I237*K237)</f>
        <v>1042.9515999999996</v>
      </c>
      <c r="M237">
        <f t="shared" si="9"/>
        <v>6</v>
      </c>
      <c r="N237">
        <f t="shared" si="10"/>
        <v>2024</v>
      </c>
      <c r="O237" s="21">
        <f t="shared" si="11"/>
        <v>8.358778968560554E-2</v>
      </c>
    </row>
    <row r="238" spans="1:15">
      <c r="A238" t="s">
        <v>473</v>
      </c>
      <c r="B238" t="s">
        <v>474</v>
      </c>
      <c r="C238" t="s">
        <v>57</v>
      </c>
      <c r="D238" t="s">
        <v>58</v>
      </c>
      <c r="E238" t="s">
        <v>15</v>
      </c>
      <c r="F238" t="s">
        <v>23</v>
      </c>
      <c r="G238" t="s">
        <v>157</v>
      </c>
      <c r="H238">
        <v>1</v>
      </c>
      <c r="I238">
        <v>6183.19</v>
      </c>
      <c r="J238">
        <v>4510.08</v>
      </c>
      <c r="K238">
        <v>0.24</v>
      </c>
      <c r="L238">
        <f>I238-J238-(I238*K238)</f>
        <v>189.14439999999991</v>
      </c>
      <c r="M238">
        <f t="shared" si="9"/>
        <v>1</v>
      </c>
      <c r="N238">
        <f t="shared" si="10"/>
        <v>2024</v>
      </c>
      <c r="O238" s="21">
        <f t="shared" si="11"/>
        <v>3.0590099932235614E-2</v>
      </c>
    </row>
    <row r="239" spans="1:15">
      <c r="A239" t="s">
        <v>475</v>
      </c>
      <c r="B239" t="s">
        <v>476</v>
      </c>
      <c r="C239" t="s">
        <v>57</v>
      </c>
      <c r="D239" t="s">
        <v>58</v>
      </c>
      <c r="E239" t="s">
        <v>15</v>
      </c>
      <c r="F239" t="s">
        <v>23</v>
      </c>
      <c r="G239" t="s">
        <v>94</v>
      </c>
      <c r="H239">
        <v>3</v>
      </c>
      <c r="I239">
        <v>19895.18</v>
      </c>
      <c r="J239">
        <v>14752.7</v>
      </c>
      <c r="K239">
        <v>0.15</v>
      </c>
      <c r="L239">
        <f>I239-J239-(I239*K239)</f>
        <v>2158.2029999999995</v>
      </c>
      <c r="M239">
        <f t="shared" si="9"/>
        <v>4</v>
      </c>
      <c r="N239">
        <f t="shared" si="10"/>
        <v>2025</v>
      </c>
      <c r="O239" s="21">
        <f t="shared" si="11"/>
        <v>0.10847868679750571</v>
      </c>
    </row>
    <row r="240" spans="1:15">
      <c r="A240" t="s">
        <v>477</v>
      </c>
      <c r="B240" t="s">
        <v>120</v>
      </c>
      <c r="C240" t="s">
        <v>20</v>
      </c>
      <c r="D240" t="s">
        <v>21</v>
      </c>
      <c r="E240" t="s">
        <v>22</v>
      </c>
      <c r="F240" t="s">
        <v>23</v>
      </c>
      <c r="G240" t="s">
        <v>157</v>
      </c>
      <c r="H240">
        <v>5</v>
      </c>
      <c r="I240">
        <v>52493.38</v>
      </c>
      <c r="J240">
        <v>44095.839999999997</v>
      </c>
      <c r="K240">
        <v>0.15</v>
      </c>
      <c r="L240">
        <f>I240-J240-(I240*K240)</f>
        <v>523.53300000000127</v>
      </c>
      <c r="M240">
        <f t="shared" si="9"/>
        <v>5</v>
      </c>
      <c r="N240">
        <f t="shared" si="10"/>
        <v>2025</v>
      </c>
      <c r="O240" s="21">
        <f t="shared" si="11"/>
        <v>9.9733147303526903E-3</v>
      </c>
    </row>
    <row r="241" spans="1:15">
      <c r="A241" t="s">
        <v>478</v>
      </c>
      <c r="B241" t="s">
        <v>479</v>
      </c>
      <c r="C241" t="s">
        <v>27</v>
      </c>
      <c r="D241" t="s">
        <v>27</v>
      </c>
      <c r="E241" t="s">
        <v>22</v>
      </c>
      <c r="F241" t="s">
        <v>16</v>
      </c>
      <c r="G241" t="s">
        <v>73</v>
      </c>
      <c r="H241">
        <v>4</v>
      </c>
      <c r="I241">
        <v>17981.61</v>
      </c>
      <c r="J241">
        <v>14436.02</v>
      </c>
      <c r="K241">
        <v>0.04</v>
      </c>
      <c r="L241">
        <f>I241-J241-(I241*K241)</f>
        <v>2826.3256000000001</v>
      </c>
      <c r="M241">
        <f t="shared" si="9"/>
        <v>3</v>
      </c>
      <c r="N241">
        <f t="shared" si="10"/>
        <v>2025</v>
      </c>
      <c r="O241" s="21">
        <f t="shared" si="11"/>
        <v>0.15717867309990596</v>
      </c>
    </row>
    <row r="242" spans="1:15">
      <c r="A242" t="s">
        <v>480</v>
      </c>
      <c r="B242" t="s">
        <v>241</v>
      </c>
      <c r="C242" t="s">
        <v>79</v>
      </c>
      <c r="D242" t="s">
        <v>80</v>
      </c>
      <c r="E242" t="s">
        <v>28</v>
      </c>
      <c r="F242" t="s">
        <v>29</v>
      </c>
      <c r="G242" t="s">
        <v>42</v>
      </c>
      <c r="H242">
        <v>2</v>
      </c>
      <c r="I242">
        <v>25523.119999999999</v>
      </c>
      <c r="J242">
        <v>17684.48</v>
      </c>
      <c r="K242">
        <v>0.05</v>
      </c>
      <c r="L242">
        <f>I242-J242-(I242*K242)</f>
        <v>6562.4839999999995</v>
      </c>
      <c r="M242">
        <f t="shared" si="9"/>
        <v>2</v>
      </c>
      <c r="N242">
        <f t="shared" si="10"/>
        <v>2025</v>
      </c>
      <c r="O242" s="21">
        <f t="shared" si="11"/>
        <v>0.25711919232444935</v>
      </c>
    </row>
    <row r="243" spans="1:15">
      <c r="A243" t="s">
        <v>481</v>
      </c>
      <c r="B243" t="s">
        <v>482</v>
      </c>
      <c r="C243" t="s">
        <v>62</v>
      </c>
      <c r="D243" t="s">
        <v>63</v>
      </c>
      <c r="E243" t="s">
        <v>22</v>
      </c>
      <c r="F243" t="s">
        <v>51</v>
      </c>
      <c r="G243" t="s">
        <v>59</v>
      </c>
      <c r="H243">
        <v>1</v>
      </c>
      <c r="I243">
        <v>7224.96</v>
      </c>
      <c r="J243">
        <v>5385.05</v>
      </c>
      <c r="K243">
        <v>0.05</v>
      </c>
      <c r="L243">
        <f>I243-J243-(I243*K243)</f>
        <v>1478.6619999999998</v>
      </c>
      <c r="M243">
        <f t="shared" si="9"/>
        <v>5</v>
      </c>
      <c r="N243">
        <f t="shared" si="10"/>
        <v>2025</v>
      </c>
      <c r="O243" s="21">
        <f t="shared" si="11"/>
        <v>0.20466023341305692</v>
      </c>
    </row>
    <row r="244" spans="1:15">
      <c r="A244" t="s">
        <v>483</v>
      </c>
      <c r="B244" t="s">
        <v>146</v>
      </c>
      <c r="C244" t="s">
        <v>20</v>
      </c>
      <c r="D244" t="s">
        <v>21</v>
      </c>
      <c r="E244" t="s">
        <v>22</v>
      </c>
      <c r="F244" t="s">
        <v>16</v>
      </c>
      <c r="G244" t="s">
        <v>73</v>
      </c>
      <c r="H244">
        <v>3</v>
      </c>
      <c r="I244">
        <v>32085.759999999998</v>
      </c>
      <c r="J244">
        <v>18593.11</v>
      </c>
      <c r="K244">
        <v>0.21</v>
      </c>
      <c r="L244">
        <f>I244-J244-(I244*K244)</f>
        <v>6754.6403999999984</v>
      </c>
      <c r="M244">
        <f t="shared" si="9"/>
        <v>5</v>
      </c>
      <c r="N244">
        <f t="shared" si="10"/>
        <v>2025</v>
      </c>
      <c r="O244" s="21">
        <f t="shared" si="11"/>
        <v>0.2105183233933059</v>
      </c>
    </row>
    <row r="245" spans="1:15">
      <c r="A245" t="s">
        <v>484</v>
      </c>
      <c r="B245" t="s">
        <v>400</v>
      </c>
      <c r="C245" t="s">
        <v>62</v>
      </c>
      <c r="D245" t="s">
        <v>63</v>
      </c>
      <c r="E245" t="s">
        <v>22</v>
      </c>
      <c r="F245" t="s">
        <v>16</v>
      </c>
      <c r="G245" t="s">
        <v>48</v>
      </c>
      <c r="H245">
        <v>4</v>
      </c>
      <c r="I245">
        <v>22500.39</v>
      </c>
      <c r="J245">
        <v>13317.56</v>
      </c>
      <c r="K245">
        <v>0.05</v>
      </c>
      <c r="L245">
        <f>I245-J245-(I245*K245)</f>
        <v>8057.8104999999996</v>
      </c>
      <c r="M245">
        <f t="shared" si="9"/>
        <v>6</v>
      </c>
      <c r="N245">
        <f t="shared" si="10"/>
        <v>2024</v>
      </c>
      <c r="O245" s="21">
        <f t="shared" si="11"/>
        <v>0.35811870372024662</v>
      </c>
    </row>
    <row r="246" spans="1:15">
      <c r="A246" t="s">
        <v>485</v>
      </c>
      <c r="B246" t="s">
        <v>278</v>
      </c>
      <c r="C246" t="s">
        <v>20</v>
      </c>
      <c r="D246" t="s">
        <v>21</v>
      </c>
      <c r="E246" t="s">
        <v>15</v>
      </c>
      <c r="F246" t="s">
        <v>16</v>
      </c>
      <c r="G246" t="s">
        <v>38</v>
      </c>
      <c r="H246">
        <v>2</v>
      </c>
      <c r="I246">
        <v>22242.17</v>
      </c>
      <c r="J246">
        <v>15096.61</v>
      </c>
      <c r="K246">
        <v>0.28999999999999998</v>
      </c>
      <c r="L246">
        <f>I246-J246-(I246*K246)</f>
        <v>695.33069999999861</v>
      </c>
      <c r="M246">
        <f t="shared" si="9"/>
        <v>1</v>
      </c>
      <c r="N246">
        <f t="shared" si="10"/>
        <v>2024</v>
      </c>
      <c r="O246" s="21">
        <f t="shared" si="11"/>
        <v>3.1261819327880268E-2</v>
      </c>
    </row>
    <row r="247" spans="1:15">
      <c r="A247" t="s">
        <v>486</v>
      </c>
      <c r="B247" t="s">
        <v>487</v>
      </c>
      <c r="C247" t="s">
        <v>62</v>
      </c>
      <c r="D247" t="s">
        <v>63</v>
      </c>
      <c r="E247" t="s">
        <v>28</v>
      </c>
      <c r="F247" t="s">
        <v>16</v>
      </c>
      <c r="G247" t="s">
        <v>17</v>
      </c>
      <c r="H247">
        <v>5</v>
      </c>
      <c r="I247">
        <v>53214.19</v>
      </c>
      <c r="J247">
        <v>44181.18</v>
      </c>
      <c r="K247">
        <v>0.17</v>
      </c>
      <c r="L247">
        <f>I247-J247-(I247*K247)</f>
        <v>-13.402299999999741</v>
      </c>
      <c r="M247">
        <f t="shared" si="9"/>
        <v>11</v>
      </c>
      <c r="N247">
        <f t="shared" si="10"/>
        <v>2024</v>
      </c>
      <c r="O247" s="21">
        <f t="shared" si="11"/>
        <v>-2.5185575501571558E-4</v>
      </c>
    </row>
    <row r="248" spans="1:15">
      <c r="A248" t="s">
        <v>488</v>
      </c>
      <c r="B248" t="s">
        <v>198</v>
      </c>
      <c r="C248" t="s">
        <v>62</v>
      </c>
      <c r="D248" t="s">
        <v>63</v>
      </c>
      <c r="E248" t="s">
        <v>22</v>
      </c>
      <c r="F248" t="s">
        <v>16</v>
      </c>
      <c r="G248" t="s">
        <v>38</v>
      </c>
      <c r="H248">
        <v>3</v>
      </c>
      <c r="I248">
        <v>26152.82</v>
      </c>
      <c r="J248">
        <v>16078.17</v>
      </c>
      <c r="K248">
        <v>0.02</v>
      </c>
      <c r="L248">
        <f>I248-J248-(I248*K248)</f>
        <v>9551.5936000000002</v>
      </c>
      <c r="M248">
        <f t="shared" si="9"/>
        <v>7</v>
      </c>
      <c r="N248">
        <f t="shared" si="10"/>
        <v>2024</v>
      </c>
      <c r="O248" s="21">
        <f t="shared" si="11"/>
        <v>0.36522232019338641</v>
      </c>
    </row>
    <row r="249" spans="1:15">
      <c r="A249" t="s">
        <v>489</v>
      </c>
      <c r="B249" t="s">
        <v>78</v>
      </c>
      <c r="C249" t="s">
        <v>13</v>
      </c>
      <c r="D249" t="s">
        <v>14</v>
      </c>
      <c r="E249" t="s">
        <v>15</v>
      </c>
      <c r="F249" t="s">
        <v>23</v>
      </c>
      <c r="G249" t="s">
        <v>33</v>
      </c>
      <c r="H249">
        <v>3</v>
      </c>
      <c r="I249">
        <v>2028.41</v>
      </c>
      <c r="J249">
        <v>1636.95</v>
      </c>
      <c r="K249">
        <v>0.28999999999999998</v>
      </c>
      <c r="L249">
        <f>I249-J249-(I249*K249)</f>
        <v>-196.77889999999991</v>
      </c>
      <c r="M249">
        <f t="shared" si="9"/>
        <v>3</v>
      </c>
      <c r="N249">
        <f t="shared" si="10"/>
        <v>2025</v>
      </c>
      <c r="O249" s="21">
        <f t="shared" si="11"/>
        <v>-9.7011403020099432E-2</v>
      </c>
    </row>
    <row r="250" spans="1:15">
      <c r="A250" t="s">
        <v>490</v>
      </c>
      <c r="B250" t="s">
        <v>169</v>
      </c>
      <c r="C250" t="s">
        <v>20</v>
      </c>
      <c r="D250" t="s">
        <v>21</v>
      </c>
      <c r="E250" t="s">
        <v>22</v>
      </c>
      <c r="F250" t="s">
        <v>29</v>
      </c>
      <c r="G250" t="s">
        <v>30</v>
      </c>
      <c r="H250">
        <v>5</v>
      </c>
      <c r="I250">
        <v>27755.61</v>
      </c>
      <c r="J250">
        <v>22327.1</v>
      </c>
      <c r="K250">
        <v>0.22</v>
      </c>
      <c r="L250">
        <f>I250-J250-(I250*K250)</f>
        <v>-677.72419999999784</v>
      </c>
      <c r="M250">
        <f t="shared" si="9"/>
        <v>2</v>
      </c>
      <c r="N250">
        <f t="shared" si="10"/>
        <v>2025</v>
      </c>
      <c r="O250" s="21">
        <f t="shared" si="11"/>
        <v>-2.441755738749744E-2</v>
      </c>
    </row>
    <row r="251" spans="1:15">
      <c r="A251" t="s">
        <v>491</v>
      </c>
      <c r="B251" t="s">
        <v>492</v>
      </c>
      <c r="C251" t="s">
        <v>79</v>
      </c>
      <c r="D251" t="s">
        <v>80</v>
      </c>
      <c r="E251" t="s">
        <v>28</v>
      </c>
      <c r="F251" t="s">
        <v>16</v>
      </c>
      <c r="G251" t="s">
        <v>38</v>
      </c>
      <c r="H251">
        <v>1</v>
      </c>
      <c r="I251">
        <v>3890.62</v>
      </c>
      <c r="J251">
        <v>2384.75</v>
      </c>
      <c r="K251">
        <v>0.19</v>
      </c>
      <c r="L251">
        <f>I251-J251-(I251*K251)</f>
        <v>766.65219999999988</v>
      </c>
      <c r="M251">
        <f t="shared" si="9"/>
        <v>5</v>
      </c>
      <c r="N251">
        <f t="shared" si="10"/>
        <v>2025</v>
      </c>
      <c r="O251" s="21">
        <f t="shared" si="11"/>
        <v>0.19705142111026003</v>
      </c>
    </row>
    <row r="252" spans="1:15">
      <c r="A252" t="s">
        <v>493</v>
      </c>
      <c r="B252" t="s">
        <v>487</v>
      </c>
      <c r="C252" t="s">
        <v>36</v>
      </c>
      <c r="D252" t="s">
        <v>37</v>
      </c>
      <c r="E252" t="s">
        <v>15</v>
      </c>
      <c r="F252" t="s">
        <v>23</v>
      </c>
      <c r="G252" t="s">
        <v>24</v>
      </c>
      <c r="H252">
        <v>1</v>
      </c>
      <c r="I252">
        <v>11580.43</v>
      </c>
      <c r="J252">
        <v>7443.88</v>
      </c>
      <c r="K252">
        <v>0.05</v>
      </c>
      <c r="L252">
        <f>I252-J252-(I252*K252)</f>
        <v>3557.5285000000003</v>
      </c>
      <c r="M252">
        <f t="shared" si="9"/>
        <v>11</v>
      </c>
      <c r="N252">
        <f t="shared" si="10"/>
        <v>2024</v>
      </c>
      <c r="O252" s="21">
        <f t="shared" si="11"/>
        <v>0.30720176193802823</v>
      </c>
    </row>
    <row r="253" spans="1:15">
      <c r="A253" t="s">
        <v>494</v>
      </c>
      <c r="B253" t="s">
        <v>495</v>
      </c>
      <c r="C253" t="s">
        <v>57</v>
      </c>
      <c r="D253" t="s">
        <v>58</v>
      </c>
      <c r="E253" t="s">
        <v>22</v>
      </c>
      <c r="F253" t="s">
        <v>51</v>
      </c>
      <c r="G253" t="s">
        <v>85</v>
      </c>
      <c r="H253">
        <v>3</v>
      </c>
      <c r="I253">
        <v>7200.86</v>
      </c>
      <c r="J253">
        <v>4323.29</v>
      </c>
      <c r="K253">
        <v>0.22</v>
      </c>
      <c r="L253">
        <f>I253-J253-(I253*K253)</f>
        <v>1293.3807999999997</v>
      </c>
      <c r="M253">
        <f t="shared" si="9"/>
        <v>6</v>
      </c>
      <c r="N253">
        <f t="shared" si="10"/>
        <v>2024</v>
      </c>
      <c r="O253" s="21">
        <f t="shared" si="11"/>
        <v>0.17961476823601621</v>
      </c>
    </row>
    <row r="254" spans="1:15">
      <c r="A254" t="s">
        <v>496</v>
      </c>
      <c r="B254" t="s">
        <v>19</v>
      </c>
      <c r="C254" t="s">
        <v>57</v>
      </c>
      <c r="D254" t="s">
        <v>58</v>
      </c>
      <c r="E254" t="s">
        <v>15</v>
      </c>
      <c r="F254" t="s">
        <v>51</v>
      </c>
      <c r="G254" t="s">
        <v>85</v>
      </c>
      <c r="H254">
        <v>1</v>
      </c>
      <c r="I254">
        <v>13714.33</v>
      </c>
      <c r="J254">
        <v>8643.16</v>
      </c>
      <c r="K254">
        <v>0.12</v>
      </c>
      <c r="L254">
        <f>I254-J254-(I254*K254)</f>
        <v>3425.4504000000002</v>
      </c>
      <c r="M254">
        <f t="shared" si="9"/>
        <v>8</v>
      </c>
      <c r="N254">
        <f t="shared" si="10"/>
        <v>2024</v>
      </c>
      <c r="O254" s="21">
        <f t="shared" si="11"/>
        <v>0.24977161844581544</v>
      </c>
    </row>
    <row r="255" spans="1:15">
      <c r="A255" t="s">
        <v>497</v>
      </c>
      <c r="B255" t="s">
        <v>498</v>
      </c>
      <c r="C255" t="s">
        <v>27</v>
      </c>
      <c r="D255" t="s">
        <v>27</v>
      </c>
      <c r="E255" t="s">
        <v>22</v>
      </c>
      <c r="F255" t="s">
        <v>23</v>
      </c>
      <c r="G255" t="s">
        <v>94</v>
      </c>
      <c r="H255">
        <v>1</v>
      </c>
      <c r="I255">
        <v>12794.68</v>
      </c>
      <c r="J255">
        <v>8420.11</v>
      </c>
      <c r="K255">
        <v>0.3</v>
      </c>
      <c r="L255">
        <f>I255-J255-(I255*K255)</f>
        <v>536.16599999999971</v>
      </c>
      <c r="M255">
        <f t="shared" si="9"/>
        <v>3</v>
      </c>
      <c r="N255">
        <f t="shared" si="10"/>
        <v>2024</v>
      </c>
      <c r="O255" s="21">
        <f t="shared" si="11"/>
        <v>4.190538567592153E-2</v>
      </c>
    </row>
    <row r="256" spans="1:15">
      <c r="A256" t="s">
        <v>499</v>
      </c>
      <c r="B256" t="s">
        <v>500</v>
      </c>
      <c r="C256" t="s">
        <v>13</v>
      </c>
      <c r="D256" t="s">
        <v>14</v>
      </c>
      <c r="E256" t="s">
        <v>28</v>
      </c>
      <c r="F256" t="s">
        <v>16</v>
      </c>
      <c r="G256" t="s">
        <v>48</v>
      </c>
      <c r="H256">
        <v>3</v>
      </c>
      <c r="I256">
        <v>5278.08</v>
      </c>
      <c r="J256">
        <v>4178.3100000000004</v>
      </c>
      <c r="K256">
        <v>0.03</v>
      </c>
      <c r="L256">
        <f>I256-J256-(I256*K256)</f>
        <v>941.42759999999953</v>
      </c>
      <c r="M256">
        <f t="shared" si="9"/>
        <v>3</v>
      </c>
      <c r="N256">
        <f t="shared" si="10"/>
        <v>2025</v>
      </c>
      <c r="O256" s="21">
        <f t="shared" si="11"/>
        <v>0.17836554201527818</v>
      </c>
    </row>
    <row r="257" spans="1:15">
      <c r="A257" t="s">
        <v>501</v>
      </c>
      <c r="B257" t="s">
        <v>150</v>
      </c>
      <c r="C257" t="s">
        <v>62</v>
      </c>
      <c r="D257" t="s">
        <v>63</v>
      </c>
      <c r="E257" t="s">
        <v>22</v>
      </c>
      <c r="F257" t="s">
        <v>23</v>
      </c>
      <c r="G257" t="s">
        <v>24</v>
      </c>
      <c r="H257">
        <v>2</v>
      </c>
      <c r="I257">
        <v>2493.52</v>
      </c>
      <c r="J257">
        <v>1983.34</v>
      </c>
      <c r="K257">
        <v>0.1</v>
      </c>
      <c r="L257">
        <f>I257-J257-(I257*K257)</f>
        <v>260.82800000000009</v>
      </c>
      <c r="M257">
        <f t="shared" si="9"/>
        <v>6</v>
      </c>
      <c r="N257">
        <f t="shared" si="10"/>
        <v>2025</v>
      </c>
      <c r="O257" s="21">
        <f t="shared" si="11"/>
        <v>0.10460232923738333</v>
      </c>
    </row>
    <row r="258" spans="1:15">
      <c r="A258" t="s">
        <v>502</v>
      </c>
      <c r="B258" t="s">
        <v>503</v>
      </c>
      <c r="C258" t="s">
        <v>57</v>
      </c>
      <c r="D258" t="s">
        <v>58</v>
      </c>
      <c r="E258" t="s">
        <v>22</v>
      </c>
      <c r="F258" t="s">
        <v>23</v>
      </c>
      <c r="G258" t="s">
        <v>94</v>
      </c>
      <c r="H258">
        <v>5</v>
      </c>
      <c r="I258">
        <v>65126.64</v>
      </c>
      <c r="J258">
        <v>53937.35</v>
      </c>
      <c r="K258">
        <v>0.01</v>
      </c>
      <c r="L258">
        <f>I258-J258-(I258*K258)</f>
        <v>10538.0236</v>
      </c>
      <c r="M258">
        <f t="shared" si="9"/>
        <v>5</v>
      </c>
      <c r="N258">
        <f t="shared" si="10"/>
        <v>2025</v>
      </c>
      <c r="O258" s="21">
        <f t="shared" si="11"/>
        <v>0.16180818786290835</v>
      </c>
    </row>
    <row r="259" spans="1:15">
      <c r="A259" t="s">
        <v>504</v>
      </c>
      <c r="B259" t="s">
        <v>333</v>
      </c>
      <c r="C259" t="s">
        <v>13</v>
      </c>
      <c r="D259" t="s">
        <v>14</v>
      </c>
      <c r="E259" t="s">
        <v>22</v>
      </c>
      <c r="F259" t="s">
        <v>51</v>
      </c>
      <c r="G259" t="s">
        <v>85</v>
      </c>
      <c r="H259">
        <v>5</v>
      </c>
      <c r="I259">
        <v>71687.78</v>
      </c>
      <c r="J259">
        <v>43177.99</v>
      </c>
      <c r="K259">
        <v>0.14000000000000001</v>
      </c>
      <c r="L259">
        <f>I259-J259-(I259*K259)</f>
        <v>18473.500800000002</v>
      </c>
      <c r="M259">
        <f t="shared" ref="M259:M322" si="12">MONTH(B259)</f>
        <v>3</v>
      </c>
      <c r="N259">
        <f t="shared" ref="N259:N322" si="13">YEAR(B259)</f>
        <v>2025</v>
      </c>
      <c r="O259" s="21">
        <f t="shared" ref="O259:O322" si="14">L259/I259</f>
        <v>0.25769386079468498</v>
      </c>
    </row>
    <row r="260" spans="1:15">
      <c r="A260" t="s">
        <v>505</v>
      </c>
      <c r="B260" t="s">
        <v>342</v>
      </c>
      <c r="C260" t="s">
        <v>27</v>
      </c>
      <c r="D260" t="s">
        <v>27</v>
      </c>
      <c r="E260" t="s">
        <v>15</v>
      </c>
      <c r="F260" t="s">
        <v>51</v>
      </c>
      <c r="G260" t="s">
        <v>85</v>
      </c>
      <c r="H260">
        <v>5</v>
      </c>
      <c r="I260">
        <v>6049.97</v>
      </c>
      <c r="J260">
        <v>4608.9799999999996</v>
      </c>
      <c r="K260">
        <v>7.0000000000000007E-2</v>
      </c>
      <c r="L260">
        <f>I260-J260-(I260*K260)</f>
        <v>1017.4921000000006</v>
      </c>
      <c r="M260">
        <f t="shared" si="12"/>
        <v>1</v>
      </c>
      <c r="N260">
        <f t="shared" si="13"/>
        <v>2025</v>
      </c>
      <c r="O260" s="21">
        <f t="shared" si="14"/>
        <v>0.16818134635378368</v>
      </c>
    </row>
    <row r="261" spans="1:15">
      <c r="A261" t="s">
        <v>506</v>
      </c>
      <c r="B261" t="s">
        <v>507</v>
      </c>
      <c r="C261" t="s">
        <v>41</v>
      </c>
      <c r="D261" t="s">
        <v>21</v>
      </c>
      <c r="E261" t="s">
        <v>28</v>
      </c>
      <c r="F261" t="s">
        <v>23</v>
      </c>
      <c r="G261" t="s">
        <v>33</v>
      </c>
      <c r="H261">
        <v>4</v>
      </c>
      <c r="I261">
        <v>14022.09</v>
      </c>
      <c r="J261">
        <v>9091.57</v>
      </c>
      <c r="K261">
        <v>0.04</v>
      </c>
      <c r="L261">
        <f>I261-J261-(I261*K261)</f>
        <v>4369.6364000000003</v>
      </c>
      <c r="M261">
        <f t="shared" si="12"/>
        <v>5</v>
      </c>
      <c r="N261">
        <f t="shared" si="13"/>
        <v>2024</v>
      </c>
      <c r="O261" s="21">
        <f t="shared" si="14"/>
        <v>0.31162518568915193</v>
      </c>
    </row>
    <row r="262" spans="1:15">
      <c r="A262" t="s">
        <v>508</v>
      </c>
      <c r="B262" t="s">
        <v>509</v>
      </c>
      <c r="C262" t="s">
        <v>62</v>
      </c>
      <c r="D262" t="s">
        <v>63</v>
      </c>
      <c r="E262" t="s">
        <v>28</v>
      </c>
      <c r="F262" t="s">
        <v>23</v>
      </c>
      <c r="G262" t="s">
        <v>33</v>
      </c>
      <c r="H262">
        <v>1</v>
      </c>
      <c r="I262">
        <v>3854.25</v>
      </c>
      <c r="J262">
        <v>2810.01</v>
      </c>
      <c r="K262">
        <v>0.01</v>
      </c>
      <c r="L262">
        <f>I262-J262-(I262*K262)</f>
        <v>1005.6974999999998</v>
      </c>
      <c r="M262">
        <f t="shared" si="12"/>
        <v>8</v>
      </c>
      <c r="N262">
        <f t="shared" si="13"/>
        <v>2024</v>
      </c>
      <c r="O262" s="21">
        <f t="shared" si="14"/>
        <v>0.26093208795485495</v>
      </c>
    </row>
    <row r="263" spans="1:15">
      <c r="A263" t="s">
        <v>510</v>
      </c>
      <c r="B263" t="s">
        <v>511</v>
      </c>
      <c r="C263" t="s">
        <v>27</v>
      </c>
      <c r="D263" t="s">
        <v>27</v>
      </c>
      <c r="E263" t="s">
        <v>28</v>
      </c>
      <c r="F263" t="s">
        <v>29</v>
      </c>
      <c r="G263" t="s">
        <v>42</v>
      </c>
      <c r="H263">
        <v>3</v>
      </c>
      <c r="I263">
        <v>22925.85</v>
      </c>
      <c r="J263">
        <v>14680.73</v>
      </c>
      <c r="K263">
        <v>0.14000000000000001</v>
      </c>
      <c r="L263">
        <f>I263-J263-(I263*K263)</f>
        <v>5035.5009999999984</v>
      </c>
      <c r="M263">
        <f t="shared" si="12"/>
        <v>4</v>
      </c>
      <c r="N263">
        <f t="shared" si="13"/>
        <v>2024</v>
      </c>
      <c r="O263" s="21">
        <f t="shared" si="14"/>
        <v>0.21964293581263067</v>
      </c>
    </row>
    <row r="264" spans="1:15">
      <c r="A264" t="s">
        <v>512</v>
      </c>
      <c r="B264" t="s">
        <v>513</v>
      </c>
      <c r="C264" t="s">
        <v>13</v>
      </c>
      <c r="D264" t="s">
        <v>14</v>
      </c>
      <c r="E264" t="s">
        <v>15</v>
      </c>
      <c r="F264" t="s">
        <v>51</v>
      </c>
      <c r="G264" t="s">
        <v>85</v>
      </c>
      <c r="H264">
        <v>5</v>
      </c>
      <c r="I264">
        <v>15260.05</v>
      </c>
      <c r="J264">
        <v>9467.7000000000007</v>
      </c>
      <c r="K264">
        <v>0.1</v>
      </c>
      <c r="L264">
        <f>I264-J264-(I264*K264)</f>
        <v>4266.3449999999984</v>
      </c>
      <c r="M264">
        <f t="shared" si="12"/>
        <v>3</v>
      </c>
      <c r="N264">
        <f t="shared" si="13"/>
        <v>2025</v>
      </c>
      <c r="O264" s="21">
        <f t="shared" si="14"/>
        <v>0.27957608264717343</v>
      </c>
    </row>
    <row r="265" spans="1:15">
      <c r="A265" t="s">
        <v>514</v>
      </c>
      <c r="B265" t="s">
        <v>312</v>
      </c>
      <c r="C265" t="s">
        <v>36</v>
      </c>
      <c r="D265" t="s">
        <v>37</v>
      </c>
      <c r="E265" t="s">
        <v>22</v>
      </c>
      <c r="F265" t="s">
        <v>23</v>
      </c>
      <c r="G265" t="s">
        <v>157</v>
      </c>
      <c r="H265">
        <v>1</v>
      </c>
      <c r="I265">
        <v>14625.31</v>
      </c>
      <c r="J265">
        <v>11226.16</v>
      </c>
      <c r="K265">
        <v>0.12</v>
      </c>
      <c r="L265">
        <f>I265-J265-(I265*K265)</f>
        <v>1644.1127999999997</v>
      </c>
      <c r="M265">
        <f t="shared" si="12"/>
        <v>1</v>
      </c>
      <c r="N265">
        <f t="shared" si="13"/>
        <v>2024</v>
      </c>
      <c r="O265" s="21">
        <f t="shared" si="14"/>
        <v>0.11241558640466422</v>
      </c>
    </row>
    <row r="266" spans="1:15">
      <c r="A266" t="s">
        <v>515</v>
      </c>
      <c r="B266" t="s">
        <v>516</v>
      </c>
      <c r="C266" t="s">
        <v>57</v>
      </c>
      <c r="D266" t="s">
        <v>58</v>
      </c>
      <c r="E266" t="s">
        <v>22</v>
      </c>
      <c r="F266" t="s">
        <v>51</v>
      </c>
      <c r="G266" t="s">
        <v>64</v>
      </c>
      <c r="H266">
        <v>3</v>
      </c>
      <c r="I266">
        <v>24027.279999999999</v>
      </c>
      <c r="J266">
        <v>17779.89</v>
      </c>
      <c r="K266">
        <v>0.08</v>
      </c>
      <c r="L266">
        <f>I266-J266-(I266*K266)</f>
        <v>4325.2075999999997</v>
      </c>
      <c r="M266">
        <f t="shared" si="12"/>
        <v>4</v>
      </c>
      <c r="N266">
        <f t="shared" si="13"/>
        <v>2024</v>
      </c>
      <c r="O266" s="21">
        <f t="shared" si="14"/>
        <v>0.18001236927359235</v>
      </c>
    </row>
    <row r="267" spans="1:15">
      <c r="A267" t="s">
        <v>517</v>
      </c>
      <c r="B267" t="s">
        <v>518</v>
      </c>
      <c r="C267" t="s">
        <v>62</v>
      </c>
      <c r="D267" t="s">
        <v>63</v>
      </c>
      <c r="E267" t="s">
        <v>15</v>
      </c>
      <c r="F267" t="s">
        <v>29</v>
      </c>
      <c r="G267" t="s">
        <v>139</v>
      </c>
      <c r="H267">
        <v>5</v>
      </c>
      <c r="I267">
        <v>23360.67</v>
      </c>
      <c r="J267">
        <v>14475.03</v>
      </c>
      <c r="K267">
        <v>0.13</v>
      </c>
      <c r="L267">
        <f>I267-J267-(I267*K267)</f>
        <v>5848.7528999999977</v>
      </c>
      <c r="M267">
        <f t="shared" si="12"/>
        <v>6</v>
      </c>
      <c r="N267">
        <f t="shared" si="13"/>
        <v>2024</v>
      </c>
      <c r="O267" s="21">
        <f t="shared" si="14"/>
        <v>0.25036751514404332</v>
      </c>
    </row>
    <row r="268" spans="1:15">
      <c r="A268" t="s">
        <v>519</v>
      </c>
      <c r="B268" t="s">
        <v>323</v>
      </c>
      <c r="C268" t="s">
        <v>36</v>
      </c>
      <c r="D268" t="s">
        <v>37</v>
      </c>
      <c r="E268" t="s">
        <v>22</v>
      </c>
      <c r="F268" t="s">
        <v>23</v>
      </c>
      <c r="G268" t="s">
        <v>157</v>
      </c>
      <c r="H268">
        <v>4</v>
      </c>
      <c r="I268">
        <v>13073.23</v>
      </c>
      <c r="J268">
        <v>9909.89</v>
      </c>
      <c r="K268">
        <v>0.24</v>
      </c>
      <c r="L268">
        <f>I268-J268-(I268*K268)</f>
        <v>25.764800000000378</v>
      </c>
      <c r="M268">
        <f t="shared" si="12"/>
        <v>7</v>
      </c>
      <c r="N268">
        <f t="shared" si="13"/>
        <v>2024</v>
      </c>
      <c r="O268" s="21">
        <f t="shared" si="14"/>
        <v>1.9708059905624224E-3</v>
      </c>
    </row>
    <row r="269" spans="1:15">
      <c r="A269" t="s">
        <v>520</v>
      </c>
      <c r="B269" t="s">
        <v>451</v>
      </c>
      <c r="C269" t="s">
        <v>36</v>
      </c>
      <c r="D269" t="s">
        <v>37</v>
      </c>
      <c r="E269" t="s">
        <v>15</v>
      </c>
      <c r="F269" t="s">
        <v>29</v>
      </c>
      <c r="G269" t="s">
        <v>30</v>
      </c>
      <c r="H269">
        <v>5</v>
      </c>
      <c r="I269">
        <v>56909.8</v>
      </c>
      <c r="J269">
        <v>47606.43</v>
      </c>
      <c r="K269">
        <v>0.12</v>
      </c>
      <c r="L269">
        <f>I269-J269-(I269*K269)</f>
        <v>2474.1940000000022</v>
      </c>
      <c r="M269">
        <f t="shared" si="12"/>
        <v>4</v>
      </c>
      <c r="N269">
        <f t="shared" si="13"/>
        <v>2025</v>
      </c>
      <c r="O269" s="21">
        <f t="shared" si="14"/>
        <v>4.3475710686033023E-2</v>
      </c>
    </row>
    <row r="270" spans="1:15">
      <c r="A270" t="s">
        <v>521</v>
      </c>
      <c r="B270" t="s">
        <v>522</v>
      </c>
      <c r="C270" t="s">
        <v>13</v>
      </c>
      <c r="D270" t="s">
        <v>14</v>
      </c>
      <c r="E270" t="s">
        <v>28</v>
      </c>
      <c r="F270" t="s">
        <v>29</v>
      </c>
      <c r="G270" t="s">
        <v>139</v>
      </c>
      <c r="H270">
        <v>1</v>
      </c>
      <c r="I270">
        <v>10222.39</v>
      </c>
      <c r="J270">
        <v>8194.16</v>
      </c>
      <c r="K270">
        <v>0.14000000000000001</v>
      </c>
      <c r="L270">
        <f>I270-J270-(I270*K270)</f>
        <v>597.09539999999947</v>
      </c>
      <c r="M270">
        <f t="shared" si="12"/>
        <v>1</v>
      </c>
      <c r="N270">
        <f t="shared" si="13"/>
        <v>2025</v>
      </c>
      <c r="O270" s="21">
        <f t="shared" si="14"/>
        <v>5.8410547826878011E-2</v>
      </c>
    </row>
    <row r="271" spans="1:15">
      <c r="A271" t="s">
        <v>523</v>
      </c>
      <c r="B271" t="s">
        <v>398</v>
      </c>
      <c r="C271" t="s">
        <v>57</v>
      </c>
      <c r="D271" t="s">
        <v>58</v>
      </c>
      <c r="E271" t="s">
        <v>15</v>
      </c>
      <c r="F271" t="s">
        <v>23</v>
      </c>
      <c r="G271" t="s">
        <v>33</v>
      </c>
      <c r="H271">
        <v>1</v>
      </c>
      <c r="I271">
        <v>13898.89</v>
      </c>
      <c r="J271">
        <v>8099.47</v>
      </c>
      <c r="K271">
        <v>0.03</v>
      </c>
      <c r="L271">
        <f>I271-J271-(I271*K271)</f>
        <v>5382.4532999999992</v>
      </c>
      <c r="M271">
        <f t="shared" si="12"/>
        <v>1</v>
      </c>
      <c r="N271">
        <f t="shared" si="13"/>
        <v>2024</v>
      </c>
      <c r="O271" s="21">
        <f t="shared" si="14"/>
        <v>0.38725778101704522</v>
      </c>
    </row>
    <row r="272" spans="1:15">
      <c r="A272" t="s">
        <v>524</v>
      </c>
      <c r="B272" t="s">
        <v>525</v>
      </c>
      <c r="C272" t="s">
        <v>57</v>
      </c>
      <c r="D272" t="s">
        <v>58</v>
      </c>
      <c r="E272" t="s">
        <v>28</v>
      </c>
      <c r="F272" t="s">
        <v>29</v>
      </c>
      <c r="G272" t="s">
        <v>42</v>
      </c>
      <c r="H272">
        <v>4</v>
      </c>
      <c r="I272">
        <v>38126.32</v>
      </c>
      <c r="J272">
        <v>25069.57</v>
      </c>
      <c r="K272">
        <v>0.16</v>
      </c>
      <c r="L272">
        <f>I272-J272-(I272*K272)</f>
        <v>6956.5388000000003</v>
      </c>
      <c r="M272">
        <f t="shared" si="12"/>
        <v>9</v>
      </c>
      <c r="N272">
        <f t="shared" si="13"/>
        <v>2024</v>
      </c>
      <c r="O272" s="21">
        <f t="shared" si="14"/>
        <v>0.18246027416231098</v>
      </c>
    </row>
    <row r="273" spans="1:15">
      <c r="A273" t="s">
        <v>526</v>
      </c>
      <c r="B273" t="s">
        <v>527</v>
      </c>
      <c r="C273" t="s">
        <v>41</v>
      </c>
      <c r="D273" t="s">
        <v>21</v>
      </c>
      <c r="E273" t="s">
        <v>22</v>
      </c>
      <c r="F273" t="s">
        <v>51</v>
      </c>
      <c r="G273" t="s">
        <v>64</v>
      </c>
      <c r="H273">
        <v>3</v>
      </c>
      <c r="I273">
        <v>36457.69</v>
      </c>
      <c r="J273">
        <v>25713.33</v>
      </c>
      <c r="K273">
        <v>0.12</v>
      </c>
      <c r="L273">
        <f>I273-J273-(I273*K273)</f>
        <v>6369.4372000000003</v>
      </c>
      <c r="M273">
        <f t="shared" si="12"/>
        <v>1</v>
      </c>
      <c r="N273">
        <f t="shared" si="13"/>
        <v>2024</v>
      </c>
      <c r="O273" s="21">
        <f t="shared" si="14"/>
        <v>0.17470764604120556</v>
      </c>
    </row>
    <row r="274" spans="1:15">
      <c r="A274" t="s">
        <v>528</v>
      </c>
      <c r="B274" t="s">
        <v>529</v>
      </c>
      <c r="C274" t="s">
        <v>41</v>
      </c>
      <c r="D274" t="s">
        <v>21</v>
      </c>
      <c r="E274" t="s">
        <v>28</v>
      </c>
      <c r="F274" t="s">
        <v>23</v>
      </c>
      <c r="G274" t="s">
        <v>33</v>
      </c>
      <c r="H274">
        <v>2</v>
      </c>
      <c r="I274">
        <v>19037.830000000002</v>
      </c>
      <c r="J274">
        <v>14501.63</v>
      </c>
      <c r="K274">
        <v>0.23</v>
      </c>
      <c r="L274">
        <f>I274-J274-(I274*K274)</f>
        <v>157.49910000000182</v>
      </c>
      <c r="M274">
        <f t="shared" si="12"/>
        <v>9</v>
      </c>
      <c r="N274">
        <f t="shared" si="13"/>
        <v>2024</v>
      </c>
      <c r="O274" s="21">
        <f t="shared" si="14"/>
        <v>8.2729544281045578E-3</v>
      </c>
    </row>
    <row r="275" spans="1:15">
      <c r="A275" t="s">
        <v>530</v>
      </c>
      <c r="B275" t="s">
        <v>290</v>
      </c>
      <c r="C275" t="s">
        <v>27</v>
      </c>
      <c r="D275" t="s">
        <v>27</v>
      </c>
      <c r="E275" t="s">
        <v>28</v>
      </c>
      <c r="F275" t="s">
        <v>29</v>
      </c>
      <c r="G275" t="s">
        <v>139</v>
      </c>
      <c r="H275">
        <v>4</v>
      </c>
      <c r="I275">
        <v>33729.9</v>
      </c>
      <c r="J275">
        <v>22545.31</v>
      </c>
      <c r="K275">
        <v>0.15</v>
      </c>
      <c r="L275">
        <f>I275-J275-(I275*K275)</f>
        <v>6125.1050000000005</v>
      </c>
      <c r="M275">
        <f t="shared" si="12"/>
        <v>5</v>
      </c>
      <c r="N275">
        <f t="shared" si="13"/>
        <v>2024</v>
      </c>
      <c r="O275" s="21">
        <f t="shared" si="14"/>
        <v>0.18159274115843807</v>
      </c>
    </row>
    <row r="276" spans="1:15">
      <c r="A276" t="s">
        <v>531</v>
      </c>
      <c r="B276" t="s">
        <v>532</v>
      </c>
      <c r="C276" t="s">
        <v>79</v>
      </c>
      <c r="D276" t="s">
        <v>80</v>
      </c>
      <c r="E276" t="s">
        <v>15</v>
      </c>
      <c r="F276" t="s">
        <v>23</v>
      </c>
      <c r="G276" t="s">
        <v>94</v>
      </c>
      <c r="H276">
        <v>2</v>
      </c>
      <c r="I276">
        <v>5802.93</v>
      </c>
      <c r="J276">
        <v>3563.05</v>
      </c>
      <c r="K276">
        <v>0.19</v>
      </c>
      <c r="L276">
        <f>I276-J276-(I276*K276)</f>
        <v>1137.3233</v>
      </c>
      <c r="M276">
        <f t="shared" si="12"/>
        <v>1</v>
      </c>
      <c r="N276">
        <f t="shared" si="13"/>
        <v>2024</v>
      </c>
      <c r="O276" s="21">
        <f t="shared" si="14"/>
        <v>0.19599121478287693</v>
      </c>
    </row>
    <row r="277" spans="1:15">
      <c r="A277" t="s">
        <v>533</v>
      </c>
      <c r="B277" t="s">
        <v>534</v>
      </c>
      <c r="C277" t="s">
        <v>79</v>
      </c>
      <c r="D277" t="s">
        <v>80</v>
      </c>
      <c r="E277" t="s">
        <v>28</v>
      </c>
      <c r="F277" t="s">
        <v>23</v>
      </c>
      <c r="G277" t="s">
        <v>94</v>
      </c>
      <c r="H277">
        <v>1</v>
      </c>
      <c r="I277">
        <v>1969.22</v>
      </c>
      <c r="J277">
        <v>1088.42</v>
      </c>
      <c r="K277">
        <v>0.14000000000000001</v>
      </c>
      <c r="L277">
        <f>I277-J277-(I277*K277)</f>
        <v>605.10919999999987</v>
      </c>
      <c r="M277">
        <f t="shared" si="12"/>
        <v>4</v>
      </c>
      <c r="N277">
        <f t="shared" si="13"/>
        <v>2024</v>
      </c>
      <c r="O277" s="21">
        <f t="shared" si="14"/>
        <v>0.30728369608271289</v>
      </c>
    </row>
    <row r="278" spans="1:15">
      <c r="A278" t="s">
        <v>535</v>
      </c>
      <c r="B278" t="s">
        <v>100</v>
      </c>
      <c r="C278" t="s">
        <v>13</v>
      </c>
      <c r="D278" t="s">
        <v>14</v>
      </c>
      <c r="E278" t="s">
        <v>22</v>
      </c>
      <c r="F278" t="s">
        <v>23</v>
      </c>
      <c r="G278" t="s">
        <v>94</v>
      </c>
      <c r="H278">
        <v>2</v>
      </c>
      <c r="I278">
        <v>7112.57</v>
      </c>
      <c r="J278">
        <v>4889.84</v>
      </c>
      <c r="K278">
        <v>7.0000000000000007E-2</v>
      </c>
      <c r="L278">
        <f>I278-J278-(I278*K278)</f>
        <v>1724.8500999999997</v>
      </c>
      <c r="M278">
        <f t="shared" si="12"/>
        <v>1</v>
      </c>
      <c r="N278">
        <f t="shared" si="13"/>
        <v>2025</v>
      </c>
      <c r="O278" s="21">
        <f t="shared" si="14"/>
        <v>0.24250729342558311</v>
      </c>
    </row>
    <row r="279" spans="1:15">
      <c r="A279" t="s">
        <v>536</v>
      </c>
      <c r="B279" t="s">
        <v>161</v>
      </c>
      <c r="C279" t="s">
        <v>57</v>
      </c>
      <c r="D279" t="s">
        <v>58</v>
      </c>
      <c r="E279" t="s">
        <v>28</v>
      </c>
      <c r="F279" t="s">
        <v>51</v>
      </c>
      <c r="G279" t="s">
        <v>52</v>
      </c>
      <c r="H279">
        <v>4</v>
      </c>
      <c r="I279">
        <v>28423.360000000001</v>
      </c>
      <c r="J279">
        <v>24089.8</v>
      </c>
      <c r="K279">
        <v>0.15</v>
      </c>
      <c r="L279">
        <f>I279-J279-(I279*K279)</f>
        <v>70.056000000001404</v>
      </c>
      <c r="M279">
        <f t="shared" si="12"/>
        <v>9</v>
      </c>
      <c r="N279">
        <f t="shared" si="13"/>
        <v>2024</v>
      </c>
      <c r="O279" s="21">
        <f t="shared" si="14"/>
        <v>2.4647332335093882E-3</v>
      </c>
    </row>
    <row r="280" spans="1:15">
      <c r="A280" t="s">
        <v>537</v>
      </c>
      <c r="B280" t="s">
        <v>538</v>
      </c>
      <c r="C280" t="s">
        <v>79</v>
      </c>
      <c r="D280" t="s">
        <v>80</v>
      </c>
      <c r="E280" t="s">
        <v>22</v>
      </c>
      <c r="F280" t="s">
        <v>23</v>
      </c>
      <c r="G280" t="s">
        <v>24</v>
      </c>
      <c r="H280">
        <v>2</v>
      </c>
      <c r="I280">
        <v>24155.83</v>
      </c>
      <c r="J280">
        <v>13694.69</v>
      </c>
      <c r="K280">
        <v>0.09</v>
      </c>
      <c r="L280">
        <f>I280-J280-(I280*K280)</f>
        <v>8287.1153000000013</v>
      </c>
      <c r="M280">
        <f t="shared" si="12"/>
        <v>3</v>
      </c>
      <c r="N280">
        <f t="shared" si="13"/>
        <v>2024</v>
      </c>
      <c r="O280" s="21">
        <f t="shared" si="14"/>
        <v>0.3430689527124508</v>
      </c>
    </row>
    <row r="281" spans="1:15">
      <c r="A281" t="s">
        <v>539</v>
      </c>
      <c r="B281" t="s">
        <v>175</v>
      </c>
      <c r="C281" t="s">
        <v>79</v>
      </c>
      <c r="D281" t="s">
        <v>80</v>
      </c>
      <c r="E281" t="s">
        <v>28</v>
      </c>
      <c r="F281" t="s">
        <v>29</v>
      </c>
      <c r="G281" t="s">
        <v>42</v>
      </c>
      <c r="H281">
        <v>5</v>
      </c>
      <c r="I281">
        <v>16741.509999999998</v>
      </c>
      <c r="J281">
        <v>11928.14</v>
      </c>
      <c r="K281">
        <v>0.28999999999999998</v>
      </c>
      <c r="L281">
        <f>I281-J281-(I281*K281)</f>
        <v>-41.667900000000373</v>
      </c>
      <c r="M281">
        <f t="shared" si="12"/>
        <v>4</v>
      </c>
      <c r="N281">
        <f t="shared" si="13"/>
        <v>2024</v>
      </c>
      <c r="O281" s="21">
        <f t="shared" si="14"/>
        <v>-2.4888973575263149E-3</v>
      </c>
    </row>
    <row r="282" spans="1:15">
      <c r="A282" t="s">
        <v>540</v>
      </c>
      <c r="B282" t="s">
        <v>541</v>
      </c>
      <c r="C282" t="s">
        <v>57</v>
      </c>
      <c r="D282" t="s">
        <v>58</v>
      </c>
      <c r="E282" t="s">
        <v>15</v>
      </c>
      <c r="F282" t="s">
        <v>29</v>
      </c>
      <c r="G282" t="s">
        <v>45</v>
      </c>
      <c r="H282">
        <v>5</v>
      </c>
      <c r="I282">
        <v>59935.03</v>
      </c>
      <c r="J282">
        <v>50919.12</v>
      </c>
      <c r="K282">
        <v>0.28999999999999998</v>
      </c>
      <c r="L282">
        <f>I282-J282-(I282*K282)</f>
        <v>-8365.2487000000037</v>
      </c>
      <c r="M282">
        <f t="shared" si="12"/>
        <v>1</v>
      </c>
      <c r="N282">
        <f t="shared" si="13"/>
        <v>2025</v>
      </c>
      <c r="O282" s="21">
        <f t="shared" si="14"/>
        <v>-0.13957194482091698</v>
      </c>
    </row>
    <row r="283" spans="1:15">
      <c r="A283" t="s">
        <v>542</v>
      </c>
      <c r="B283" t="s">
        <v>543</v>
      </c>
      <c r="C283" t="s">
        <v>62</v>
      </c>
      <c r="D283" t="s">
        <v>63</v>
      </c>
      <c r="E283" t="s">
        <v>22</v>
      </c>
      <c r="F283" t="s">
        <v>29</v>
      </c>
      <c r="G283" t="s">
        <v>45</v>
      </c>
      <c r="H283">
        <v>1</v>
      </c>
      <c r="I283">
        <v>3594.29</v>
      </c>
      <c r="J283">
        <v>2970.24</v>
      </c>
      <c r="K283">
        <v>7.0000000000000007E-2</v>
      </c>
      <c r="L283">
        <f>I283-J283-(I283*K283)</f>
        <v>372.44970000000012</v>
      </c>
      <c r="M283">
        <f t="shared" si="12"/>
        <v>4</v>
      </c>
      <c r="N283">
        <f t="shared" si="13"/>
        <v>2024</v>
      </c>
      <c r="O283" s="21">
        <f t="shared" si="14"/>
        <v>0.10362260696827472</v>
      </c>
    </row>
    <row r="284" spans="1:15">
      <c r="A284" t="s">
        <v>544</v>
      </c>
      <c r="B284" t="s">
        <v>545</v>
      </c>
      <c r="C284" t="s">
        <v>27</v>
      </c>
      <c r="D284" t="s">
        <v>27</v>
      </c>
      <c r="E284" t="s">
        <v>22</v>
      </c>
      <c r="F284" t="s">
        <v>16</v>
      </c>
      <c r="G284" t="s">
        <v>73</v>
      </c>
      <c r="H284">
        <v>1</v>
      </c>
      <c r="I284">
        <v>8843.06</v>
      </c>
      <c r="J284">
        <v>4945.58</v>
      </c>
      <c r="K284">
        <v>0.12</v>
      </c>
      <c r="L284">
        <f>I284-J284-(I284*K284)</f>
        <v>2836.3127999999997</v>
      </c>
      <c r="M284">
        <f t="shared" si="12"/>
        <v>4</v>
      </c>
      <c r="N284">
        <f t="shared" si="13"/>
        <v>2024</v>
      </c>
      <c r="O284" s="21">
        <f t="shared" si="14"/>
        <v>0.32073883927056923</v>
      </c>
    </row>
    <row r="285" spans="1:15">
      <c r="A285" t="s">
        <v>546</v>
      </c>
      <c r="B285" t="s">
        <v>547</v>
      </c>
      <c r="C285" t="s">
        <v>13</v>
      </c>
      <c r="D285" t="s">
        <v>14</v>
      </c>
      <c r="E285" t="s">
        <v>28</v>
      </c>
      <c r="F285" t="s">
        <v>16</v>
      </c>
      <c r="G285" t="s">
        <v>73</v>
      </c>
      <c r="H285">
        <v>5</v>
      </c>
      <c r="I285">
        <v>2888</v>
      </c>
      <c r="J285">
        <v>2128.5</v>
      </c>
      <c r="K285">
        <v>0.14000000000000001</v>
      </c>
      <c r="L285">
        <f>I285-J285-(I285*K285)</f>
        <v>355.17999999999995</v>
      </c>
      <c r="M285">
        <f t="shared" si="12"/>
        <v>1</v>
      </c>
      <c r="N285">
        <f t="shared" si="13"/>
        <v>2025</v>
      </c>
      <c r="O285" s="21">
        <f t="shared" si="14"/>
        <v>0.12298476454293628</v>
      </c>
    </row>
    <row r="286" spans="1:15">
      <c r="A286" t="s">
        <v>548</v>
      </c>
      <c r="B286" t="s">
        <v>314</v>
      </c>
      <c r="C286" t="s">
        <v>20</v>
      </c>
      <c r="D286" t="s">
        <v>21</v>
      </c>
      <c r="E286" t="s">
        <v>15</v>
      </c>
      <c r="F286" t="s">
        <v>29</v>
      </c>
      <c r="G286" t="s">
        <v>139</v>
      </c>
      <c r="H286">
        <v>2</v>
      </c>
      <c r="I286">
        <v>9719.4599999999991</v>
      </c>
      <c r="J286">
        <v>8141.76</v>
      </c>
      <c r="K286">
        <v>0.05</v>
      </c>
      <c r="L286">
        <f>I286-J286-(I286*K286)</f>
        <v>1091.726999999999</v>
      </c>
      <c r="M286">
        <f t="shared" si="12"/>
        <v>12</v>
      </c>
      <c r="N286">
        <f t="shared" si="13"/>
        <v>2024</v>
      </c>
      <c r="O286" s="21">
        <f t="shared" si="14"/>
        <v>0.11232383280552613</v>
      </c>
    </row>
    <row r="287" spans="1:15">
      <c r="A287" t="s">
        <v>549</v>
      </c>
      <c r="B287" t="s">
        <v>396</v>
      </c>
      <c r="C287" t="s">
        <v>13</v>
      </c>
      <c r="D287" t="s">
        <v>14</v>
      </c>
      <c r="E287" t="s">
        <v>28</v>
      </c>
      <c r="F287" t="s">
        <v>16</v>
      </c>
      <c r="G287" t="s">
        <v>48</v>
      </c>
      <c r="H287">
        <v>1</v>
      </c>
      <c r="I287">
        <v>12881.5</v>
      </c>
      <c r="J287">
        <v>9053.7199999999993</v>
      </c>
      <c r="K287">
        <v>0.21</v>
      </c>
      <c r="L287">
        <f>I287-J287-(I287*K287)</f>
        <v>1122.6650000000009</v>
      </c>
      <c r="M287">
        <f t="shared" si="12"/>
        <v>3</v>
      </c>
      <c r="N287">
        <f t="shared" si="13"/>
        <v>2024</v>
      </c>
      <c r="O287" s="21">
        <f t="shared" si="14"/>
        <v>8.7153281838295293E-2</v>
      </c>
    </row>
    <row r="288" spans="1:15">
      <c r="A288" t="s">
        <v>550</v>
      </c>
      <c r="B288" t="s">
        <v>551</v>
      </c>
      <c r="C288" t="s">
        <v>57</v>
      </c>
      <c r="D288" t="s">
        <v>58</v>
      </c>
      <c r="E288" t="s">
        <v>28</v>
      </c>
      <c r="F288" t="s">
        <v>16</v>
      </c>
      <c r="G288" t="s">
        <v>48</v>
      </c>
      <c r="H288">
        <v>5</v>
      </c>
      <c r="I288">
        <v>60992.44</v>
      </c>
      <c r="J288">
        <v>41433.4</v>
      </c>
      <c r="K288">
        <v>0.26</v>
      </c>
      <c r="L288">
        <f>I288-J288-(I288*K288)</f>
        <v>3701.0056000000004</v>
      </c>
      <c r="M288">
        <f t="shared" si="12"/>
        <v>9</v>
      </c>
      <c r="N288">
        <f t="shared" si="13"/>
        <v>2024</v>
      </c>
      <c r="O288" s="21">
        <f t="shared" si="14"/>
        <v>6.0679743259984355E-2</v>
      </c>
    </row>
    <row r="289" spans="1:15">
      <c r="A289" t="s">
        <v>552</v>
      </c>
      <c r="B289" t="s">
        <v>553</v>
      </c>
      <c r="C289" t="s">
        <v>79</v>
      </c>
      <c r="D289" t="s">
        <v>80</v>
      </c>
      <c r="E289" t="s">
        <v>28</v>
      </c>
      <c r="F289" t="s">
        <v>23</v>
      </c>
      <c r="G289" t="s">
        <v>94</v>
      </c>
      <c r="H289">
        <v>2</v>
      </c>
      <c r="I289">
        <v>1783.76</v>
      </c>
      <c r="J289">
        <v>1091.54</v>
      </c>
      <c r="K289">
        <v>0.16</v>
      </c>
      <c r="L289">
        <f>I289-J289-(I289*K289)</f>
        <v>406.8184</v>
      </c>
      <c r="M289">
        <f t="shared" si="12"/>
        <v>4</v>
      </c>
      <c r="N289">
        <f t="shared" si="13"/>
        <v>2025</v>
      </c>
      <c r="O289" s="21">
        <f t="shared" si="14"/>
        <v>0.2280679015114141</v>
      </c>
    </row>
    <row r="290" spans="1:15">
      <c r="A290" t="s">
        <v>554</v>
      </c>
      <c r="B290" t="s">
        <v>479</v>
      </c>
      <c r="C290" t="s">
        <v>13</v>
      </c>
      <c r="D290" t="s">
        <v>14</v>
      </c>
      <c r="E290" t="s">
        <v>22</v>
      </c>
      <c r="F290" t="s">
        <v>23</v>
      </c>
      <c r="G290" t="s">
        <v>33</v>
      </c>
      <c r="H290">
        <v>5</v>
      </c>
      <c r="I290">
        <v>13850.18</v>
      </c>
      <c r="J290">
        <v>8036.49</v>
      </c>
      <c r="K290">
        <v>0.26</v>
      </c>
      <c r="L290">
        <f>I290-J290-(I290*K290)</f>
        <v>2212.6432000000004</v>
      </c>
      <c r="M290">
        <f t="shared" si="12"/>
        <v>3</v>
      </c>
      <c r="N290">
        <f t="shared" si="13"/>
        <v>2025</v>
      </c>
      <c r="O290" s="21">
        <f t="shared" si="14"/>
        <v>0.15975555552346615</v>
      </c>
    </row>
    <row r="291" spans="1:15">
      <c r="A291" t="s">
        <v>555</v>
      </c>
      <c r="B291" t="s">
        <v>556</v>
      </c>
      <c r="C291" t="s">
        <v>41</v>
      </c>
      <c r="D291" t="s">
        <v>21</v>
      </c>
      <c r="E291" t="s">
        <v>15</v>
      </c>
      <c r="F291" t="s">
        <v>16</v>
      </c>
      <c r="G291" t="s">
        <v>38</v>
      </c>
      <c r="H291">
        <v>3</v>
      </c>
      <c r="I291">
        <v>34279.11</v>
      </c>
      <c r="J291">
        <v>20185.98</v>
      </c>
      <c r="K291">
        <v>0.3</v>
      </c>
      <c r="L291">
        <f>I291-J291-(I291*K291)</f>
        <v>3809.3970000000008</v>
      </c>
      <c r="M291">
        <f t="shared" si="12"/>
        <v>2</v>
      </c>
      <c r="N291">
        <f t="shared" si="13"/>
        <v>2024</v>
      </c>
      <c r="O291" s="21">
        <f t="shared" si="14"/>
        <v>0.11112881868869993</v>
      </c>
    </row>
    <row r="292" spans="1:15">
      <c r="A292" t="s">
        <v>557</v>
      </c>
      <c r="B292" t="s">
        <v>558</v>
      </c>
      <c r="C292" t="s">
        <v>79</v>
      </c>
      <c r="D292" t="s">
        <v>80</v>
      </c>
      <c r="E292" t="s">
        <v>28</v>
      </c>
      <c r="F292" t="s">
        <v>16</v>
      </c>
      <c r="G292" t="s">
        <v>17</v>
      </c>
      <c r="H292">
        <v>5</v>
      </c>
      <c r="I292">
        <v>73995.259999999995</v>
      </c>
      <c r="J292">
        <v>50844.81</v>
      </c>
      <c r="K292">
        <v>0.13</v>
      </c>
      <c r="L292">
        <f>I292-J292-(I292*K292)</f>
        <v>13531.066199999997</v>
      </c>
      <c r="M292">
        <f t="shared" si="12"/>
        <v>11</v>
      </c>
      <c r="N292">
        <f t="shared" si="13"/>
        <v>2024</v>
      </c>
      <c r="O292" s="21">
        <f t="shared" si="14"/>
        <v>0.18286395912386819</v>
      </c>
    </row>
    <row r="293" spans="1:15">
      <c r="A293" t="s">
        <v>559</v>
      </c>
      <c r="B293" t="s">
        <v>560</v>
      </c>
      <c r="C293" t="s">
        <v>36</v>
      </c>
      <c r="D293" t="s">
        <v>37</v>
      </c>
      <c r="E293" t="s">
        <v>28</v>
      </c>
      <c r="F293" t="s">
        <v>29</v>
      </c>
      <c r="G293" t="s">
        <v>139</v>
      </c>
      <c r="H293">
        <v>4</v>
      </c>
      <c r="I293">
        <v>33575.26</v>
      </c>
      <c r="J293">
        <v>19939.05</v>
      </c>
      <c r="K293">
        <v>0.25</v>
      </c>
      <c r="L293">
        <f>I293-J293-(I293*K293)</f>
        <v>5242.3950000000023</v>
      </c>
      <c r="M293">
        <f t="shared" si="12"/>
        <v>3</v>
      </c>
      <c r="N293">
        <f t="shared" si="13"/>
        <v>2025</v>
      </c>
      <c r="O293" s="21">
        <f t="shared" si="14"/>
        <v>0.15613862707243376</v>
      </c>
    </row>
    <row r="294" spans="1:15">
      <c r="A294" t="s">
        <v>561</v>
      </c>
      <c r="B294" t="s">
        <v>562</v>
      </c>
      <c r="C294" t="s">
        <v>20</v>
      </c>
      <c r="D294" t="s">
        <v>21</v>
      </c>
      <c r="E294" t="s">
        <v>28</v>
      </c>
      <c r="F294" t="s">
        <v>51</v>
      </c>
      <c r="G294" t="s">
        <v>85</v>
      </c>
      <c r="H294">
        <v>2</v>
      </c>
      <c r="I294">
        <v>20113.27</v>
      </c>
      <c r="J294">
        <v>12002.14</v>
      </c>
      <c r="K294">
        <v>0.04</v>
      </c>
      <c r="L294">
        <f>I294-J294-(I294*K294)</f>
        <v>7306.5992000000006</v>
      </c>
      <c r="M294">
        <f t="shared" si="12"/>
        <v>1</v>
      </c>
      <c r="N294">
        <f t="shared" si="13"/>
        <v>2024</v>
      </c>
      <c r="O294" s="21">
        <f t="shared" si="14"/>
        <v>0.36327256582345885</v>
      </c>
    </row>
    <row r="295" spans="1:15">
      <c r="A295" t="s">
        <v>563</v>
      </c>
      <c r="B295" t="s">
        <v>564</v>
      </c>
      <c r="C295" t="s">
        <v>57</v>
      </c>
      <c r="D295" t="s">
        <v>58</v>
      </c>
      <c r="E295" t="s">
        <v>28</v>
      </c>
      <c r="F295" t="s">
        <v>16</v>
      </c>
      <c r="G295" t="s">
        <v>73</v>
      </c>
      <c r="H295">
        <v>3</v>
      </c>
      <c r="I295">
        <v>39802.67</v>
      </c>
      <c r="J295">
        <v>23516.97</v>
      </c>
      <c r="K295">
        <v>0.1</v>
      </c>
      <c r="L295">
        <f>I295-J295-(I295*K295)</f>
        <v>12305.432999999997</v>
      </c>
      <c r="M295">
        <f t="shared" si="12"/>
        <v>7</v>
      </c>
      <c r="N295">
        <f t="shared" si="13"/>
        <v>2024</v>
      </c>
      <c r="O295" s="21">
        <f t="shared" si="14"/>
        <v>0.30916099347104098</v>
      </c>
    </row>
    <row r="296" spans="1:15">
      <c r="A296" t="s">
        <v>565</v>
      </c>
      <c r="B296" t="s">
        <v>566</v>
      </c>
      <c r="C296" t="s">
        <v>57</v>
      </c>
      <c r="D296" t="s">
        <v>58</v>
      </c>
      <c r="E296" t="s">
        <v>15</v>
      </c>
      <c r="F296" t="s">
        <v>29</v>
      </c>
      <c r="G296" t="s">
        <v>42</v>
      </c>
      <c r="H296">
        <v>1</v>
      </c>
      <c r="I296">
        <v>9221.1299999999992</v>
      </c>
      <c r="J296">
        <v>7629.78</v>
      </c>
      <c r="K296">
        <v>0.17</v>
      </c>
      <c r="L296">
        <f>I296-J296-(I296*K296)</f>
        <v>23.757899999999381</v>
      </c>
      <c r="M296">
        <f t="shared" si="12"/>
        <v>6</v>
      </c>
      <c r="N296">
        <f t="shared" si="13"/>
        <v>2025</v>
      </c>
      <c r="O296" s="21">
        <f t="shared" si="14"/>
        <v>2.576462971457878E-3</v>
      </c>
    </row>
    <row r="297" spans="1:15">
      <c r="A297" t="s">
        <v>567</v>
      </c>
      <c r="B297" t="s">
        <v>453</v>
      </c>
      <c r="C297" t="s">
        <v>27</v>
      </c>
      <c r="D297" t="s">
        <v>27</v>
      </c>
      <c r="E297" t="s">
        <v>28</v>
      </c>
      <c r="F297" t="s">
        <v>51</v>
      </c>
      <c r="G297" t="s">
        <v>59</v>
      </c>
      <c r="H297">
        <v>1</v>
      </c>
      <c r="I297">
        <v>8766.68</v>
      </c>
      <c r="J297">
        <v>7336.14</v>
      </c>
      <c r="K297">
        <v>0.14000000000000001</v>
      </c>
      <c r="L297">
        <f>I297-J297-(I297*K297)</f>
        <v>203.20479999999975</v>
      </c>
      <c r="M297">
        <f t="shared" si="12"/>
        <v>2</v>
      </c>
      <c r="N297">
        <f t="shared" si="13"/>
        <v>2025</v>
      </c>
      <c r="O297" s="21">
        <f t="shared" si="14"/>
        <v>2.3179219499285902E-2</v>
      </c>
    </row>
    <row r="298" spans="1:15">
      <c r="A298" t="s">
        <v>568</v>
      </c>
      <c r="B298" t="s">
        <v>569</v>
      </c>
      <c r="C298" t="s">
        <v>79</v>
      </c>
      <c r="D298" t="s">
        <v>80</v>
      </c>
      <c r="E298" t="s">
        <v>22</v>
      </c>
      <c r="F298" t="s">
        <v>51</v>
      </c>
      <c r="G298" t="s">
        <v>59</v>
      </c>
      <c r="H298">
        <v>3</v>
      </c>
      <c r="I298">
        <v>14583.87</v>
      </c>
      <c r="J298">
        <v>11140.73</v>
      </c>
      <c r="K298">
        <v>0.23</v>
      </c>
      <c r="L298">
        <f>I298-J298-(I298*K298)</f>
        <v>88.849900000001071</v>
      </c>
      <c r="M298">
        <f t="shared" si="12"/>
        <v>12</v>
      </c>
      <c r="N298">
        <f t="shared" si="13"/>
        <v>2024</v>
      </c>
      <c r="O298" s="21">
        <f t="shared" si="14"/>
        <v>6.0923403733029067E-3</v>
      </c>
    </row>
    <row r="299" spans="1:15">
      <c r="A299" t="s">
        <v>570</v>
      </c>
      <c r="B299" t="s">
        <v>163</v>
      </c>
      <c r="C299" t="s">
        <v>57</v>
      </c>
      <c r="D299" t="s">
        <v>58</v>
      </c>
      <c r="E299" t="s">
        <v>15</v>
      </c>
      <c r="F299" t="s">
        <v>23</v>
      </c>
      <c r="G299" t="s">
        <v>24</v>
      </c>
      <c r="H299">
        <v>1</v>
      </c>
      <c r="I299">
        <v>7003.99</v>
      </c>
      <c r="J299">
        <v>5830.43</v>
      </c>
      <c r="K299">
        <v>0.3</v>
      </c>
      <c r="L299">
        <f>I299-J299-(I299*K299)</f>
        <v>-927.63700000000017</v>
      </c>
      <c r="M299">
        <f t="shared" si="12"/>
        <v>12</v>
      </c>
      <c r="N299">
        <f t="shared" si="13"/>
        <v>2024</v>
      </c>
      <c r="O299" s="21">
        <f t="shared" si="14"/>
        <v>-0.1324440783039382</v>
      </c>
    </row>
    <row r="300" spans="1:15">
      <c r="A300" t="s">
        <v>571</v>
      </c>
      <c r="B300" t="s">
        <v>154</v>
      </c>
      <c r="C300" t="s">
        <v>27</v>
      </c>
      <c r="D300" t="s">
        <v>27</v>
      </c>
      <c r="E300" t="s">
        <v>22</v>
      </c>
      <c r="F300" t="s">
        <v>51</v>
      </c>
      <c r="G300" t="s">
        <v>59</v>
      </c>
      <c r="H300">
        <v>1</v>
      </c>
      <c r="I300">
        <v>14435.32</v>
      </c>
      <c r="J300">
        <v>11481.63</v>
      </c>
      <c r="K300">
        <v>0.09</v>
      </c>
      <c r="L300">
        <f>I300-J300-(I300*K300)</f>
        <v>1654.5112000000006</v>
      </c>
      <c r="M300">
        <f t="shared" si="12"/>
        <v>2</v>
      </c>
      <c r="N300">
        <f t="shared" si="13"/>
        <v>2024</v>
      </c>
      <c r="O300" s="21">
        <f t="shared" si="14"/>
        <v>0.11461548479701182</v>
      </c>
    </row>
    <row r="301" spans="1:15">
      <c r="A301" t="s">
        <v>572</v>
      </c>
      <c r="B301" t="s">
        <v>573</v>
      </c>
      <c r="C301" t="s">
        <v>41</v>
      </c>
      <c r="D301" t="s">
        <v>21</v>
      </c>
      <c r="E301" t="s">
        <v>15</v>
      </c>
      <c r="F301" t="s">
        <v>16</v>
      </c>
      <c r="G301" t="s">
        <v>73</v>
      </c>
      <c r="H301">
        <v>3</v>
      </c>
      <c r="I301">
        <v>28523.15</v>
      </c>
      <c r="J301">
        <v>23197.1</v>
      </c>
      <c r="K301">
        <v>7.0000000000000007E-2</v>
      </c>
      <c r="L301">
        <f>I301-J301-(I301*K301)</f>
        <v>3329.4295000000029</v>
      </c>
      <c r="M301">
        <f t="shared" si="12"/>
        <v>11</v>
      </c>
      <c r="N301">
        <f t="shared" si="13"/>
        <v>2024</v>
      </c>
      <c r="O301" s="21">
        <f t="shared" si="14"/>
        <v>0.11672727240855245</v>
      </c>
    </row>
    <row r="302" spans="1:15">
      <c r="A302" t="s">
        <v>574</v>
      </c>
      <c r="B302" t="s">
        <v>575</v>
      </c>
      <c r="C302" t="s">
        <v>20</v>
      </c>
      <c r="D302" t="s">
        <v>21</v>
      </c>
      <c r="E302" t="s">
        <v>15</v>
      </c>
      <c r="F302" t="s">
        <v>51</v>
      </c>
      <c r="G302" t="s">
        <v>52</v>
      </c>
      <c r="H302">
        <v>1</v>
      </c>
      <c r="I302">
        <v>5472.46</v>
      </c>
      <c r="J302">
        <v>3047.27</v>
      </c>
      <c r="K302">
        <v>0.28000000000000003</v>
      </c>
      <c r="L302">
        <f>I302-J302-(I302*K302)</f>
        <v>892.90119999999979</v>
      </c>
      <c r="M302">
        <f t="shared" si="12"/>
        <v>7</v>
      </c>
      <c r="N302">
        <f t="shared" si="13"/>
        <v>2024</v>
      </c>
      <c r="O302" s="21">
        <f t="shared" si="14"/>
        <v>0.16316267272853521</v>
      </c>
    </row>
    <row r="303" spans="1:15">
      <c r="A303" t="s">
        <v>576</v>
      </c>
      <c r="B303" t="s">
        <v>106</v>
      </c>
      <c r="C303" t="s">
        <v>79</v>
      </c>
      <c r="D303" t="s">
        <v>80</v>
      </c>
      <c r="E303" t="s">
        <v>15</v>
      </c>
      <c r="F303" t="s">
        <v>29</v>
      </c>
      <c r="G303" t="s">
        <v>45</v>
      </c>
      <c r="H303">
        <v>5</v>
      </c>
      <c r="I303">
        <v>65667.179999999993</v>
      </c>
      <c r="J303">
        <v>53520.93</v>
      </c>
      <c r="K303">
        <v>0.24</v>
      </c>
      <c r="L303">
        <f>I303-J303-(I303*K303)</f>
        <v>-3613.8732000000055</v>
      </c>
      <c r="M303">
        <f t="shared" si="12"/>
        <v>6</v>
      </c>
      <c r="N303">
        <f t="shared" si="13"/>
        <v>2025</v>
      </c>
      <c r="O303" s="21">
        <f t="shared" si="14"/>
        <v>-5.5033171821905646E-2</v>
      </c>
    </row>
    <row r="304" spans="1:15">
      <c r="A304" t="s">
        <v>577</v>
      </c>
      <c r="B304" t="s">
        <v>578</v>
      </c>
      <c r="C304" t="s">
        <v>41</v>
      </c>
      <c r="D304" t="s">
        <v>21</v>
      </c>
      <c r="E304" t="s">
        <v>22</v>
      </c>
      <c r="F304" t="s">
        <v>23</v>
      </c>
      <c r="G304" t="s">
        <v>33</v>
      </c>
      <c r="H304">
        <v>3</v>
      </c>
      <c r="I304">
        <v>34101.19</v>
      </c>
      <c r="J304">
        <v>28137.200000000001</v>
      </c>
      <c r="K304">
        <v>0.26</v>
      </c>
      <c r="L304">
        <f>I304-J304-(I304*K304)</f>
        <v>-2902.3193999999985</v>
      </c>
      <c r="M304">
        <f t="shared" si="12"/>
        <v>10</v>
      </c>
      <c r="N304">
        <f t="shared" si="13"/>
        <v>2024</v>
      </c>
      <c r="O304" s="21">
        <f t="shared" si="14"/>
        <v>-8.510903578438167E-2</v>
      </c>
    </row>
    <row r="305" spans="1:15">
      <c r="A305" t="s">
        <v>579</v>
      </c>
      <c r="B305" t="s">
        <v>580</v>
      </c>
      <c r="C305" t="s">
        <v>41</v>
      </c>
      <c r="D305" t="s">
        <v>21</v>
      </c>
      <c r="E305" t="s">
        <v>15</v>
      </c>
      <c r="F305" t="s">
        <v>51</v>
      </c>
      <c r="G305" t="s">
        <v>85</v>
      </c>
      <c r="H305">
        <v>2</v>
      </c>
      <c r="I305">
        <v>6435.54</v>
      </c>
      <c r="J305">
        <v>5394.07</v>
      </c>
      <c r="K305">
        <v>7.0000000000000007E-2</v>
      </c>
      <c r="L305">
        <f>I305-J305-(I305*K305)</f>
        <v>590.98220000000015</v>
      </c>
      <c r="M305">
        <f t="shared" si="12"/>
        <v>7</v>
      </c>
      <c r="N305">
        <f t="shared" si="13"/>
        <v>2024</v>
      </c>
      <c r="O305" s="21">
        <f t="shared" si="14"/>
        <v>9.1831019619177279E-2</v>
      </c>
    </row>
    <row r="306" spans="1:15">
      <c r="A306" t="s">
        <v>581</v>
      </c>
      <c r="B306" t="s">
        <v>163</v>
      </c>
      <c r="C306" t="s">
        <v>20</v>
      </c>
      <c r="D306" t="s">
        <v>21</v>
      </c>
      <c r="E306" t="s">
        <v>22</v>
      </c>
      <c r="F306" t="s">
        <v>29</v>
      </c>
      <c r="G306" t="s">
        <v>139</v>
      </c>
      <c r="H306">
        <v>5</v>
      </c>
      <c r="I306">
        <v>52132.53</v>
      </c>
      <c r="J306">
        <v>28857.41</v>
      </c>
      <c r="K306">
        <v>0.16</v>
      </c>
      <c r="L306">
        <f>I306-J306-(I306*K306)</f>
        <v>14933.915199999999</v>
      </c>
      <c r="M306">
        <f t="shared" si="12"/>
        <v>12</v>
      </c>
      <c r="N306">
        <f t="shared" si="13"/>
        <v>2024</v>
      </c>
      <c r="O306" s="21">
        <f t="shared" si="14"/>
        <v>0.28646058804358815</v>
      </c>
    </row>
    <row r="307" spans="1:15">
      <c r="A307" t="s">
        <v>582</v>
      </c>
      <c r="B307" t="s">
        <v>226</v>
      </c>
      <c r="C307" t="s">
        <v>20</v>
      </c>
      <c r="D307" t="s">
        <v>21</v>
      </c>
      <c r="E307" t="s">
        <v>22</v>
      </c>
      <c r="F307" t="s">
        <v>23</v>
      </c>
      <c r="G307" t="s">
        <v>157</v>
      </c>
      <c r="H307">
        <v>3</v>
      </c>
      <c r="I307">
        <v>43418.39</v>
      </c>
      <c r="J307">
        <v>31354.45</v>
      </c>
      <c r="K307">
        <v>0.06</v>
      </c>
      <c r="L307">
        <f>I307-J307-(I307*K307)</f>
        <v>9458.8365999999987</v>
      </c>
      <c r="M307">
        <f t="shared" si="12"/>
        <v>4</v>
      </c>
      <c r="N307">
        <f t="shared" si="13"/>
        <v>2024</v>
      </c>
      <c r="O307" s="21">
        <f t="shared" si="14"/>
        <v>0.21785323223638645</v>
      </c>
    </row>
    <row r="308" spans="1:15">
      <c r="A308" t="s">
        <v>583</v>
      </c>
      <c r="B308" t="s">
        <v>584</v>
      </c>
      <c r="C308" t="s">
        <v>27</v>
      </c>
      <c r="D308" t="s">
        <v>27</v>
      </c>
      <c r="E308" t="s">
        <v>22</v>
      </c>
      <c r="F308" t="s">
        <v>51</v>
      </c>
      <c r="G308" t="s">
        <v>85</v>
      </c>
      <c r="H308">
        <v>3</v>
      </c>
      <c r="I308">
        <v>7472.53</v>
      </c>
      <c r="J308">
        <v>6167.08</v>
      </c>
      <c r="K308">
        <v>0</v>
      </c>
      <c r="L308">
        <f>I308-J308-(I308*K308)</f>
        <v>1305.4499999999998</v>
      </c>
      <c r="M308">
        <f t="shared" si="12"/>
        <v>7</v>
      </c>
      <c r="N308">
        <f t="shared" si="13"/>
        <v>2024</v>
      </c>
      <c r="O308" s="21">
        <f t="shared" si="14"/>
        <v>0.17469986738092719</v>
      </c>
    </row>
    <row r="309" spans="1:15">
      <c r="A309" t="s">
        <v>585</v>
      </c>
      <c r="B309" t="s">
        <v>398</v>
      </c>
      <c r="C309" t="s">
        <v>62</v>
      </c>
      <c r="D309" t="s">
        <v>63</v>
      </c>
      <c r="E309" t="s">
        <v>15</v>
      </c>
      <c r="F309" t="s">
        <v>16</v>
      </c>
      <c r="G309" t="s">
        <v>73</v>
      </c>
      <c r="H309">
        <v>3</v>
      </c>
      <c r="I309">
        <v>41550.36</v>
      </c>
      <c r="J309">
        <v>24665.88</v>
      </c>
      <c r="K309">
        <v>0.08</v>
      </c>
      <c r="L309">
        <f>I309-J309-(I309*K309)</f>
        <v>13560.4512</v>
      </c>
      <c r="M309">
        <f t="shared" si="12"/>
        <v>1</v>
      </c>
      <c r="N309">
        <f t="shared" si="13"/>
        <v>2024</v>
      </c>
      <c r="O309" s="21">
        <f t="shared" si="14"/>
        <v>0.32636182213583709</v>
      </c>
    </row>
    <row r="310" spans="1:15">
      <c r="A310" t="s">
        <v>586</v>
      </c>
      <c r="B310" t="s">
        <v>392</v>
      </c>
      <c r="C310" t="s">
        <v>79</v>
      </c>
      <c r="D310" t="s">
        <v>80</v>
      </c>
      <c r="E310" t="s">
        <v>15</v>
      </c>
      <c r="F310" t="s">
        <v>29</v>
      </c>
      <c r="G310" t="s">
        <v>45</v>
      </c>
      <c r="H310">
        <v>5</v>
      </c>
      <c r="I310">
        <v>16723.02</v>
      </c>
      <c r="J310">
        <v>13511.24</v>
      </c>
      <c r="K310">
        <v>0.02</v>
      </c>
      <c r="L310">
        <f>I310-J310-(I310*K310)</f>
        <v>2877.3196000000007</v>
      </c>
      <c r="M310">
        <f t="shared" si="12"/>
        <v>5</v>
      </c>
      <c r="N310">
        <f t="shared" si="13"/>
        <v>2024</v>
      </c>
      <c r="O310" s="21">
        <f t="shared" si="14"/>
        <v>0.17205741546682363</v>
      </c>
    </row>
    <row r="311" spans="1:15">
      <c r="A311" t="s">
        <v>587</v>
      </c>
      <c r="B311" t="s">
        <v>293</v>
      </c>
      <c r="C311" t="s">
        <v>79</v>
      </c>
      <c r="D311" t="s">
        <v>80</v>
      </c>
      <c r="E311" t="s">
        <v>22</v>
      </c>
      <c r="F311" t="s">
        <v>23</v>
      </c>
      <c r="G311" t="s">
        <v>24</v>
      </c>
      <c r="H311">
        <v>1</v>
      </c>
      <c r="I311">
        <v>6453.95</v>
      </c>
      <c r="J311">
        <v>3625.45</v>
      </c>
      <c r="K311">
        <v>0.18</v>
      </c>
      <c r="L311">
        <f>I311-J311-(I311*K311)</f>
        <v>1666.789</v>
      </c>
      <c r="M311">
        <f t="shared" si="12"/>
        <v>8</v>
      </c>
      <c r="N311">
        <f t="shared" si="13"/>
        <v>2024</v>
      </c>
      <c r="O311" s="21">
        <f t="shared" si="14"/>
        <v>0.25825874077115568</v>
      </c>
    </row>
    <row r="312" spans="1:15">
      <c r="A312" t="s">
        <v>588</v>
      </c>
      <c r="B312" t="s">
        <v>589</v>
      </c>
      <c r="C312" t="s">
        <v>62</v>
      </c>
      <c r="D312" t="s">
        <v>63</v>
      </c>
      <c r="E312" t="s">
        <v>15</v>
      </c>
      <c r="F312" t="s">
        <v>23</v>
      </c>
      <c r="G312" t="s">
        <v>157</v>
      </c>
      <c r="H312">
        <v>4</v>
      </c>
      <c r="I312">
        <v>35585.5</v>
      </c>
      <c r="J312">
        <v>24749.48</v>
      </c>
      <c r="K312">
        <v>0.11</v>
      </c>
      <c r="L312">
        <f>I312-J312-(I312*K312)</f>
        <v>6921.6149999999998</v>
      </c>
      <c r="M312">
        <f t="shared" si="12"/>
        <v>2</v>
      </c>
      <c r="N312">
        <f t="shared" si="13"/>
        <v>2025</v>
      </c>
      <c r="O312" s="21">
        <f t="shared" si="14"/>
        <v>0.19450661083868429</v>
      </c>
    </row>
    <row r="313" spans="1:15">
      <c r="A313" t="s">
        <v>590</v>
      </c>
      <c r="B313" t="s">
        <v>464</v>
      </c>
      <c r="C313" t="s">
        <v>20</v>
      </c>
      <c r="D313" t="s">
        <v>21</v>
      </c>
      <c r="E313" t="s">
        <v>22</v>
      </c>
      <c r="F313" t="s">
        <v>29</v>
      </c>
      <c r="G313" t="s">
        <v>139</v>
      </c>
      <c r="H313">
        <v>2</v>
      </c>
      <c r="I313">
        <v>9483.59</v>
      </c>
      <c r="J313">
        <v>7496.32</v>
      </c>
      <c r="K313">
        <v>0.13</v>
      </c>
      <c r="L313">
        <f>I313-J313-(I313*K313)</f>
        <v>754.4033000000004</v>
      </c>
      <c r="M313">
        <f t="shared" si="12"/>
        <v>1</v>
      </c>
      <c r="N313">
        <f t="shared" si="13"/>
        <v>2024</v>
      </c>
      <c r="O313" s="21">
        <f t="shared" si="14"/>
        <v>7.9548282875999535E-2</v>
      </c>
    </row>
    <row r="314" spans="1:15">
      <c r="A314" t="s">
        <v>591</v>
      </c>
      <c r="B314" t="s">
        <v>562</v>
      </c>
      <c r="C314" t="s">
        <v>13</v>
      </c>
      <c r="D314" t="s">
        <v>14</v>
      </c>
      <c r="E314" t="s">
        <v>15</v>
      </c>
      <c r="F314" t="s">
        <v>51</v>
      </c>
      <c r="G314" t="s">
        <v>59</v>
      </c>
      <c r="H314">
        <v>4</v>
      </c>
      <c r="I314">
        <v>38843.53</v>
      </c>
      <c r="J314">
        <v>27680.639999999999</v>
      </c>
      <c r="K314">
        <v>0.14000000000000001</v>
      </c>
      <c r="L314">
        <f>I314-J314-(I314*K314)</f>
        <v>5724.795799999999</v>
      </c>
      <c r="M314">
        <f t="shared" si="12"/>
        <v>1</v>
      </c>
      <c r="N314">
        <f t="shared" si="13"/>
        <v>2024</v>
      </c>
      <c r="O314" s="21">
        <f t="shared" si="14"/>
        <v>0.14738093576974079</v>
      </c>
    </row>
    <row r="315" spans="1:15">
      <c r="A315" t="s">
        <v>592</v>
      </c>
      <c r="B315" t="s">
        <v>321</v>
      </c>
      <c r="C315" t="s">
        <v>27</v>
      </c>
      <c r="D315" t="s">
        <v>27</v>
      </c>
      <c r="E315" t="s">
        <v>15</v>
      </c>
      <c r="F315" t="s">
        <v>23</v>
      </c>
      <c r="G315" t="s">
        <v>33</v>
      </c>
      <c r="H315">
        <v>1</v>
      </c>
      <c r="I315">
        <v>3003.82</v>
      </c>
      <c r="J315">
        <v>2304.46</v>
      </c>
      <c r="K315">
        <v>0.26</v>
      </c>
      <c r="L315">
        <f>I315-J315-(I315*K315)</f>
        <v>-81.633199999999988</v>
      </c>
      <c r="M315">
        <f t="shared" si="12"/>
        <v>2</v>
      </c>
      <c r="N315">
        <f t="shared" si="13"/>
        <v>2024</v>
      </c>
      <c r="O315" s="21">
        <f t="shared" si="14"/>
        <v>-2.7176461971755959E-2</v>
      </c>
    </row>
    <row r="316" spans="1:15">
      <c r="A316" t="s">
        <v>593</v>
      </c>
      <c r="B316" t="s">
        <v>594</v>
      </c>
      <c r="C316" t="s">
        <v>79</v>
      </c>
      <c r="D316" t="s">
        <v>80</v>
      </c>
      <c r="E316" t="s">
        <v>15</v>
      </c>
      <c r="F316" t="s">
        <v>16</v>
      </c>
      <c r="G316" t="s">
        <v>17</v>
      </c>
      <c r="H316">
        <v>4</v>
      </c>
      <c r="I316">
        <v>14039.3</v>
      </c>
      <c r="J316">
        <v>8401.01</v>
      </c>
      <c r="K316">
        <v>0.02</v>
      </c>
      <c r="L316">
        <f>I316-J316-(I316*K316)</f>
        <v>5357.503999999999</v>
      </c>
      <c r="M316">
        <f t="shared" si="12"/>
        <v>7</v>
      </c>
      <c r="N316">
        <f t="shared" si="13"/>
        <v>2024</v>
      </c>
      <c r="O316" s="21">
        <f t="shared" si="14"/>
        <v>0.38160763001004316</v>
      </c>
    </row>
    <row r="317" spans="1:15">
      <c r="A317" t="s">
        <v>595</v>
      </c>
      <c r="B317" t="s">
        <v>596</v>
      </c>
      <c r="C317" t="s">
        <v>41</v>
      </c>
      <c r="D317" t="s">
        <v>21</v>
      </c>
      <c r="E317" t="s">
        <v>22</v>
      </c>
      <c r="F317" t="s">
        <v>16</v>
      </c>
      <c r="G317" t="s">
        <v>48</v>
      </c>
      <c r="H317">
        <v>3</v>
      </c>
      <c r="I317">
        <v>13303.36</v>
      </c>
      <c r="J317">
        <v>10028.469999999999</v>
      </c>
      <c r="K317">
        <v>0.02</v>
      </c>
      <c r="L317">
        <f>I317-J317-(I317*K317)</f>
        <v>3008.8228000000013</v>
      </c>
      <c r="M317">
        <f t="shared" si="12"/>
        <v>5</v>
      </c>
      <c r="N317">
        <f t="shared" si="13"/>
        <v>2024</v>
      </c>
      <c r="O317" s="21">
        <f t="shared" si="14"/>
        <v>0.22617014047578965</v>
      </c>
    </row>
    <row r="318" spans="1:15">
      <c r="A318" t="s">
        <v>597</v>
      </c>
      <c r="B318" t="s">
        <v>578</v>
      </c>
      <c r="C318" t="s">
        <v>36</v>
      </c>
      <c r="D318" t="s">
        <v>37</v>
      </c>
      <c r="E318" t="s">
        <v>15</v>
      </c>
      <c r="F318" t="s">
        <v>51</v>
      </c>
      <c r="G318" t="s">
        <v>52</v>
      </c>
      <c r="H318">
        <v>2</v>
      </c>
      <c r="I318">
        <v>24495.919999999998</v>
      </c>
      <c r="J318">
        <v>14701.59</v>
      </c>
      <c r="K318">
        <v>0.27</v>
      </c>
      <c r="L318">
        <f>I318-J318-(I318*K318)</f>
        <v>3180.4315999999981</v>
      </c>
      <c r="M318">
        <f t="shared" si="12"/>
        <v>10</v>
      </c>
      <c r="N318">
        <f t="shared" si="13"/>
        <v>2024</v>
      </c>
      <c r="O318" s="21">
        <f t="shared" si="14"/>
        <v>0.12983515622193403</v>
      </c>
    </row>
    <row r="319" spans="1:15">
      <c r="A319" t="s">
        <v>598</v>
      </c>
      <c r="B319" t="s">
        <v>390</v>
      </c>
      <c r="C319" t="s">
        <v>79</v>
      </c>
      <c r="D319" t="s">
        <v>80</v>
      </c>
      <c r="E319" t="s">
        <v>22</v>
      </c>
      <c r="F319" t="s">
        <v>51</v>
      </c>
      <c r="G319" t="s">
        <v>59</v>
      </c>
      <c r="H319">
        <v>2</v>
      </c>
      <c r="I319">
        <v>6586.82</v>
      </c>
      <c r="J319">
        <v>4773.72</v>
      </c>
      <c r="K319">
        <v>0.08</v>
      </c>
      <c r="L319">
        <f>I319-J319-(I319*K319)</f>
        <v>1286.1543999999994</v>
      </c>
      <c r="M319">
        <f t="shared" si="12"/>
        <v>4</v>
      </c>
      <c r="N319">
        <f t="shared" si="13"/>
        <v>2024</v>
      </c>
      <c r="O319" s="21">
        <f t="shared" si="14"/>
        <v>0.19526181070683571</v>
      </c>
    </row>
    <row r="320" spans="1:15">
      <c r="A320" t="s">
        <v>599</v>
      </c>
      <c r="B320" t="s">
        <v>72</v>
      </c>
      <c r="C320" t="s">
        <v>27</v>
      </c>
      <c r="D320" t="s">
        <v>27</v>
      </c>
      <c r="E320" t="s">
        <v>28</v>
      </c>
      <c r="F320" t="s">
        <v>29</v>
      </c>
      <c r="G320" t="s">
        <v>42</v>
      </c>
      <c r="H320">
        <v>5</v>
      </c>
      <c r="I320">
        <v>45871.98</v>
      </c>
      <c r="J320">
        <v>33563.120000000003</v>
      </c>
      <c r="K320">
        <v>0.28999999999999998</v>
      </c>
      <c r="L320">
        <f>I320-J320-(I320*K320)</f>
        <v>-994.01419999999962</v>
      </c>
      <c r="M320">
        <f t="shared" si="12"/>
        <v>4</v>
      </c>
      <c r="N320">
        <f t="shared" si="13"/>
        <v>2025</v>
      </c>
      <c r="O320" s="21">
        <f t="shared" si="14"/>
        <v>-2.1669310982434149E-2</v>
      </c>
    </row>
    <row r="321" spans="1:15">
      <c r="A321" t="s">
        <v>600</v>
      </c>
      <c r="B321" t="s">
        <v>358</v>
      </c>
      <c r="C321" t="s">
        <v>62</v>
      </c>
      <c r="D321" t="s">
        <v>63</v>
      </c>
      <c r="E321" t="s">
        <v>22</v>
      </c>
      <c r="F321" t="s">
        <v>16</v>
      </c>
      <c r="G321" t="s">
        <v>17</v>
      </c>
      <c r="H321">
        <v>2</v>
      </c>
      <c r="I321">
        <v>8141.6</v>
      </c>
      <c r="J321">
        <v>4992.54</v>
      </c>
      <c r="K321">
        <v>0.2</v>
      </c>
      <c r="L321">
        <f>I321-J321-(I321*K321)</f>
        <v>1520.7400000000002</v>
      </c>
      <c r="M321">
        <f t="shared" si="12"/>
        <v>11</v>
      </c>
      <c r="N321">
        <f t="shared" si="13"/>
        <v>2024</v>
      </c>
      <c r="O321" s="21">
        <f t="shared" si="14"/>
        <v>0.18678638105532083</v>
      </c>
    </row>
    <row r="322" spans="1:15">
      <c r="A322" t="s">
        <v>601</v>
      </c>
      <c r="B322" t="s">
        <v>602</v>
      </c>
      <c r="C322" t="s">
        <v>20</v>
      </c>
      <c r="D322" t="s">
        <v>21</v>
      </c>
      <c r="E322" t="s">
        <v>22</v>
      </c>
      <c r="F322" t="s">
        <v>23</v>
      </c>
      <c r="G322" t="s">
        <v>33</v>
      </c>
      <c r="H322">
        <v>2</v>
      </c>
      <c r="I322">
        <v>4430.1400000000003</v>
      </c>
      <c r="J322">
        <v>3182.45</v>
      </c>
      <c r="K322">
        <v>0.28000000000000003</v>
      </c>
      <c r="L322">
        <f>I322-J322-(I322*K322)</f>
        <v>7.2508000000002539</v>
      </c>
      <c r="M322">
        <f t="shared" si="12"/>
        <v>1</v>
      </c>
      <c r="N322">
        <f t="shared" si="13"/>
        <v>2025</v>
      </c>
      <c r="O322" s="21">
        <f t="shared" si="14"/>
        <v>1.6366977115847927E-3</v>
      </c>
    </row>
    <row r="323" spans="1:15">
      <c r="A323" t="s">
        <v>603</v>
      </c>
      <c r="B323" t="s">
        <v>604</v>
      </c>
      <c r="C323" t="s">
        <v>79</v>
      </c>
      <c r="D323" t="s">
        <v>80</v>
      </c>
      <c r="E323" t="s">
        <v>28</v>
      </c>
      <c r="F323" t="s">
        <v>16</v>
      </c>
      <c r="G323" t="s">
        <v>48</v>
      </c>
      <c r="H323">
        <v>4</v>
      </c>
      <c r="I323">
        <v>52798.75</v>
      </c>
      <c r="J323">
        <v>43143.5</v>
      </c>
      <c r="K323">
        <v>0</v>
      </c>
      <c r="L323">
        <f>I323-J323-(I323*K323)</f>
        <v>9655.25</v>
      </c>
      <c r="M323">
        <f t="shared" ref="M323:M386" si="15">MONTH(B323)</f>
        <v>11</v>
      </c>
      <c r="N323">
        <f t="shared" ref="N323:N386" si="16">YEAR(B323)</f>
        <v>2024</v>
      </c>
      <c r="O323" s="21">
        <f t="shared" ref="O323:O386" si="17">L323/I323</f>
        <v>0.18286891261630248</v>
      </c>
    </row>
    <row r="324" spans="1:15">
      <c r="A324" t="s">
        <v>605</v>
      </c>
      <c r="B324" t="s">
        <v>606</v>
      </c>
      <c r="C324" t="s">
        <v>57</v>
      </c>
      <c r="D324" t="s">
        <v>58</v>
      </c>
      <c r="E324" t="s">
        <v>22</v>
      </c>
      <c r="F324" t="s">
        <v>16</v>
      </c>
      <c r="G324" t="s">
        <v>73</v>
      </c>
      <c r="H324">
        <v>3</v>
      </c>
      <c r="I324">
        <v>24858.59</v>
      </c>
      <c r="J324">
        <v>20812.96</v>
      </c>
      <c r="K324">
        <v>0.15</v>
      </c>
      <c r="L324">
        <f>I324-J324-(I324*K324)</f>
        <v>316.84150000000136</v>
      </c>
      <c r="M324">
        <f t="shared" si="15"/>
        <v>4</v>
      </c>
      <c r="N324">
        <f t="shared" si="16"/>
        <v>2025</v>
      </c>
      <c r="O324" s="21">
        <f t="shared" si="17"/>
        <v>1.274575508908596E-2</v>
      </c>
    </row>
    <row r="325" spans="1:15">
      <c r="A325" t="s">
        <v>607</v>
      </c>
      <c r="B325" t="s">
        <v>122</v>
      </c>
      <c r="C325" t="s">
        <v>57</v>
      </c>
      <c r="D325" t="s">
        <v>58</v>
      </c>
      <c r="E325" t="s">
        <v>15</v>
      </c>
      <c r="F325" t="s">
        <v>29</v>
      </c>
      <c r="G325" t="s">
        <v>139</v>
      </c>
      <c r="H325">
        <v>2</v>
      </c>
      <c r="I325">
        <v>21132.11</v>
      </c>
      <c r="J325">
        <v>17194.509999999998</v>
      </c>
      <c r="K325">
        <v>0.13</v>
      </c>
      <c r="L325">
        <f>I325-J325-(I325*K325)</f>
        <v>1190.4257000000021</v>
      </c>
      <c r="M325">
        <f t="shared" si="15"/>
        <v>1</v>
      </c>
      <c r="N325">
        <f t="shared" si="16"/>
        <v>2024</v>
      </c>
      <c r="O325" s="21">
        <f t="shared" si="17"/>
        <v>5.6332552688775614E-2</v>
      </c>
    </row>
    <row r="326" spans="1:15">
      <c r="A326" t="s">
        <v>608</v>
      </c>
      <c r="B326" t="s">
        <v>609</v>
      </c>
      <c r="C326" t="s">
        <v>27</v>
      </c>
      <c r="D326" t="s">
        <v>27</v>
      </c>
      <c r="E326" t="s">
        <v>22</v>
      </c>
      <c r="F326" t="s">
        <v>51</v>
      </c>
      <c r="G326" t="s">
        <v>59</v>
      </c>
      <c r="H326">
        <v>2</v>
      </c>
      <c r="I326">
        <v>22358.66</v>
      </c>
      <c r="J326">
        <v>12778.36</v>
      </c>
      <c r="K326">
        <v>0.23</v>
      </c>
      <c r="L326">
        <f>I326-J326-(I326*K326)</f>
        <v>4437.8081999999995</v>
      </c>
      <c r="M326">
        <f t="shared" si="15"/>
        <v>8</v>
      </c>
      <c r="N326">
        <f t="shared" si="16"/>
        <v>2024</v>
      </c>
      <c r="O326" s="21">
        <f t="shared" si="17"/>
        <v>0.19848274449363243</v>
      </c>
    </row>
    <row r="327" spans="1:15">
      <c r="A327" t="s">
        <v>610</v>
      </c>
      <c r="B327" t="s">
        <v>611</v>
      </c>
      <c r="C327" t="s">
        <v>62</v>
      </c>
      <c r="D327" t="s">
        <v>63</v>
      </c>
      <c r="E327" t="s">
        <v>28</v>
      </c>
      <c r="F327" t="s">
        <v>16</v>
      </c>
      <c r="G327" t="s">
        <v>48</v>
      </c>
      <c r="H327">
        <v>3</v>
      </c>
      <c r="I327">
        <v>41876.160000000003</v>
      </c>
      <c r="J327">
        <v>23692.95</v>
      </c>
      <c r="K327">
        <v>0.15</v>
      </c>
      <c r="L327">
        <f>I327-J327-(I327*K327)</f>
        <v>11901.786000000004</v>
      </c>
      <c r="M327">
        <f t="shared" si="15"/>
        <v>2</v>
      </c>
      <c r="N327">
        <f t="shared" si="16"/>
        <v>2024</v>
      </c>
      <c r="O327" s="21">
        <f t="shared" si="17"/>
        <v>0.28421388207514736</v>
      </c>
    </row>
    <row r="328" spans="1:15">
      <c r="A328" t="s">
        <v>612</v>
      </c>
      <c r="B328" t="s">
        <v>613</v>
      </c>
      <c r="C328" t="s">
        <v>57</v>
      </c>
      <c r="D328" t="s">
        <v>58</v>
      </c>
      <c r="E328" t="s">
        <v>28</v>
      </c>
      <c r="F328" t="s">
        <v>51</v>
      </c>
      <c r="G328" t="s">
        <v>52</v>
      </c>
      <c r="H328">
        <v>4</v>
      </c>
      <c r="I328">
        <v>12303.39</v>
      </c>
      <c r="J328">
        <v>8762.7800000000007</v>
      </c>
      <c r="K328">
        <v>0.06</v>
      </c>
      <c r="L328">
        <f>I328-J328-(I328*K328)</f>
        <v>2802.4065999999989</v>
      </c>
      <c r="M328">
        <f t="shared" si="15"/>
        <v>4</v>
      </c>
      <c r="N328">
        <f t="shared" si="16"/>
        <v>2024</v>
      </c>
      <c r="O328" s="21">
        <f t="shared" si="17"/>
        <v>0.22777515790363462</v>
      </c>
    </row>
    <row r="329" spans="1:15">
      <c r="A329" t="s">
        <v>614</v>
      </c>
      <c r="B329" t="s">
        <v>615</v>
      </c>
      <c r="C329" t="s">
        <v>36</v>
      </c>
      <c r="D329" t="s">
        <v>37</v>
      </c>
      <c r="E329" t="s">
        <v>22</v>
      </c>
      <c r="F329" t="s">
        <v>16</v>
      </c>
      <c r="G329" t="s">
        <v>73</v>
      </c>
      <c r="H329">
        <v>2</v>
      </c>
      <c r="I329">
        <v>1170.46</v>
      </c>
      <c r="J329">
        <v>927.14</v>
      </c>
      <c r="K329">
        <v>0.26</v>
      </c>
      <c r="L329">
        <f>I329-J329-(I329*K329)</f>
        <v>-60.999599999999987</v>
      </c>
      <c r="M329">
        <f t="shared" si="15"/>
        <v>7</v>
      </c>
      <c r="N329">
        <f t="shared" si="16"/>
        <v>2024</v>
      </c>
      <c r="O329" s="21">
        <f t="shared" si="17"/>
        <v>-5.2115920236488207E-2</v>
      </c>
    </row>
    <row r="330" spans="1:15">
      <c r="A330" t="s">
        <v>616</v>
      </c>
      <c r="B330" t="s">
        <v>87</v>
      </c>
      <c r="C330" t="s">
        <v>36</v>
      </c>
      <c r="D330" t="s">
        <v>37</v>
      </c>
      <c r="E330" t="s">
        <v>15</v>
      </c>
      <c r="F330" t="s">
        <v>23</v>
      </c>
      <c r="G330" t="s">
        <v>94</v>
      </c>
      <c r="H330">
        <v>4</v>
      </c>
      <c r="I330">
        <v>49810.85</v>
      </c>
      <c r="J330">
        <v>38192.269999999997</v>
      </c>
      <c r="K330">
        <v>0.03</v>
      </c>
      <c r="L330">
        <f>I330-J330-(I330*K330)</f>
        <v>10124.254500000003</v>
      </c>
      <c r="M330">
        <f t="shared" si="15"/>
        <v>6</v>
      </c>
      <c r="N330">
        <f t="shared" si="16"/>
        <v>2024</v>
      </c>
      <c r="O330" s="21">
        <f t="shared" si="17"/>
        <v>0.20325399988155196</v>
      </c>
    </row>
    <row r="331" spans="1:15">
      <c r="A331" t="s">
        <v>617</v>
      </c>
      <c r="B331" t="s">
        <v>66</v>
      </c>
      <c r="C331" t="s">
        <v>62</v>
      </c>
      <c r="D331" t="s">
        <v>63</v>
      </c>
      <c r="E331" t="s">
        <v>28</v>
      </c>
      <c r="F331" t="s">
        <v>29</v>
      </c>
      <c r="G331" t="s">
        <v>45</v>
      </c>
      <c r="H331">
        <v>4</v>
      </c>
      <c r="I331">
        <v>28891.68</v>
      </c>
      <c r="J331">
        <v>17018.400000000001</v>
      </c>
      <c r="K331">
        <v>0.08</v>
      </c>
      <c r="L331">
        <f>I331-J331-(I331*K331)</f>
        <v>9561.9455999999991</v>
      </c>
      <c r="M331">
        <f t="shared" si="15"/>
        <v>12</v>
      </c>
      <c r="N331">
        <f t="shared" si="16"/>
        <v>2024</v>
      </c>
      <c r="O331" s="21">
        <f t="shared" si="17"/>
        <v>0.33095844893754878</v>
      </c>
    </row>
    <row r="332" spans="1:15">
      <c r="A332" t="s">
        <v>618</v>
      </c>
      <c r="B332" t="s">
        <v>390</v>
      </c>
      <c r="C332" t="s">
        <v>41</v>
      </c>
      <c r="D332" t="s">
        <v>21</v>
      </c>
      <c r="E332" t="s">
        <v>15</v>
      </c>
      <c r="F332" t="s">
        <v>16</v>
      </c>
      <c r="G332" t="s">
        <v>17</v>
      </c>
      <c r="H332">
        <v>2</v>
      </c>
      <c r="I332">
        <v>25224.52</v>
      </c>
      <c r="J332">
        <v>14737.27</v>
      </c>
      <c r="K332">
        <v>7.0000000000000007E-2</v>
      </c>
      <c r="L332">
        <f>I332-J332-(I332*K332)</f>
        <v>8721.5335999999988</v>
      </c>
      <c r="M332">
        <f t="shared" si="15"/>
        <v>4</v>
      </c>
      <c r="N332">
        <f t="shared" si="16"/>
        <v>2024</v>
      </c>
      <c r="O332" s="21">
        <f t="shared" si="17"/>
        <v>0.34575617692626059</v>
      </c>
    </row>
    <row r="333" spans="1:15">
      <c r="A333" t="s">
        <v>619</v>
      </c>
      <c r="B333" t="s">
        <v>620</v>
      </c>
      <c r="C333" t="s">
        <v>20</v>
      </c>
      <c r="D333" t="s">
        <v>21</v>
      </c>
      <c r="E333" t="s">
        <v>28</v>
      </c>
      <c r="F333" t="s">
        <v>29</v>
      </c>
      <c r="G333" t="s">
        <v>30</v>
      </c>
      <c r="H333">
        <v>5</v>
      </c>
      <c r="I333">
        <v>18666.599999999999</v>
      </c>
      <c r="J333">
        <v>12595.1</v>
      </c>
      <c r="K333">
        <v>0.26</v>
      </c>
      <c r="L333">
        <f>I333-J333-(I333*K333)</f>
        <v>1218.1839999999984</v>
      </c>
      <c r="M333">
        <f t="shared" si="15"/>
        <v>2</v>
      </c>
      <c r="N333">
        <f t="shared" si="16"/>
        <v>2024</v>
      </c>
      <c r="O333" s="21">
        <f t="shared" si="17"/>
        <v>6.5260090214607824E-2</v>
      </c>
    </row>
    <row r="334" spans="1:15">
      <c r="A334" t="s">
        <v>621</v>
      </c>
      <c r="B334" t="s">
        <v>622</v>
      </c>
      <c r="C334" t="s">
        <v>36</v>
      </c>
      <c r="D334" t="s">
        <v>37</v>
      </c>
      <c r="E334" t="s">
        <v>22</v>
      </c>
      <c r="F334" t="s">
        <v>51</v>
      </c>
      <c r="G334" t="s">
        <v>85</v>
      </c>
      <c r="H334">
        <v>1</v>
      </c>
      <c r="I334">
        <v>1452.19</v>
      </c>
      <c r="J334">
        <v>831.82</v>
      </c>
      <c r="K334">
        <v>0.14000000000000001</v>
      </c>
      <c r="L334">
        <f>I334-J334-(I334*K334)</f>
        <v>417.0634</v>
      </c>
      <c r="M334">
        <f t="shared" si="15"/>
        <v>3</v>
      </c>
      <c r="N334">
        <f t="shared" si="16"/>
        <v>2025</v>
      </c>
      <c r="O334" s="21">
        <f t="shared" si="17"/>
        <v>0.28719616579097773</v>
      </c>
    </row>
    <row r="335" spans="1:15">
      <c r="A335" t="s">
        <v>623</v>
      </c>
      <c r="B335" t="s">
        <v>356</v>
      </c>
      <c r="C335" t="s">
        <v>62</v>
      </c>
      <c r="D335" t="s">
        <v>63</v>
      </c>
      <c r="E335" t="s">
        <v>28</v>
      </c>
      <c r="F335" t="s">
        <v>29</v>
      </c>
      <c r="G335" t="s">
        <v>30</v>
      </c>
      <c r="H335">
        <v>1</v>
      </c>
      <c r="I335">
        <v>7759.15</v>
      </c>
      <c r="J335">
        <v>4319.04</v>
      </c>
      <c r="K335">
        <v>0.09</v>
      </c>
      <c r="L335">
        <f>I335-J335-(I335*K335)</f>
        <v>2741.7864999999997</v>
      </c>
      <c r="M335">
        <f t="shared" si="15"/>
        <v>8</v>
      </c>
      <c r="N335">
        <f t="shared" si="16"/>
        <v>2024</v>
      </c>
      <c r="O335" s="21">
        <f t="shared" si="17"/>
        <v>0.35336170843455789</v>
      </c>
    </row>
    <row r="336" spans="1:15">
      <c r="A336" t="s">
        <v>624</v>
      </c>
      <c r="B336" t="s">
        <v>625</v>
      </c>
      <c r="C336" t="s">
        <v>36</v>
      </c>
      <c r="D336" t="s">
        <v>37</v>
      </c>
      <c r="E336" t="s">
        <v>28</v>
      </c>
      <c r="F336" t="s">
        <v>51</v>
      </c>
      <c r="G336" t="s">
        <v>59</v>
      </c>
      <c r="H336">
        <v>3</v>
      </c>
      <c r="I336">
        <v>35723.35</v>
      </c>
      <c r="J336">
        <v>19708.91</v>
      </c>
      <c r="K336">
        <v>0.09</v>
      </c>
      <c r="L336">
        <f>I336-J336-(I336*K336)</f>
        <v>12799.338499999998</v>
      </c>
      <c r="M336">
        <f t="shared" si="15"/>
        <v>9</v>
      </c>
      <c r="N336">
        <f t="shared" si="16"/>
        <v>2024</v>
      </c>
      <c r="O336" s="21">
        <f t="shared" si="17"/>
        <v>0.35829054385996828</v>
      </c>
    </row>
    <row r="337" spans="1:15">
      <c r="A337" t="s">
        <v>626</v>
      </c>
      <c r="B337" t="s">
        <v>627</v>
      </c>
      <c r="C337" t="s">
        <v>27</v>
      </c>
      <c r="D337" t="s">
        <v>27</v>
      </c>
      <c r="E337" t="s">
        <v>22</v>
      </c>
      <c r="F337" t="s">
        <v>29</v>
      </c>
      <c r="G337" t="s">
        <v>42</v>
      </c>
      <c r="H337">
        <v>2</v>
      </c>
      <c r="I337">
        <v>2705.46</v>
      </c>
      <c r="J337">
        <v>2193.75</v>
      </c>
      <c r="K337">
        <v>0.13</v>
      </c>
      <c r="L337">
        <f>I337-J337-(I337*K337)</f>
        <v>160.00020000000001</v>
      </c>
      <c r="M337">
        <f t="shared" si="15"/>
        <v>11</v>
      </c>
      <c r="N337">
        <f t="shared" si="16"/>
        <v>2024</v>
      </c>
      <c r="O337" s="21">
        <f t="shared" si="17"/>
        <v>5.9139739637621702E-2</v>
      </c>
    </row>
    <row r="338" spans="1:15">
      <c r="A338" t="s">
        <v>628</v>
      </c>
      <c r="B338" t="s">
        <v>405</v>
      </c>
      <c r="C338" t="s">
        <v>57</v>
      </c>
      <c r="D338" t="s">
        <v>58</v>
      </c>
      <c r="E338" t="s">
        <v>22</v>
      </c>
      <c r="F338" t="s">
        <v>51</v>
      </c>
      <c r="G338" t="s">
        <v>59</v>
      </c>
      <c r="H338">
        <v>5</v>
      </c>
      <c r="I338">
        <v>29261.040000000001</v>
      </c>
      <c r="J338">
        <v>17342.22</v>
      </c>
      <c r="K338">
        <v>0.26</v>
      </c>
      <c r="L338">
        <f>I338-J338-(I338*K338)</f>
        <v>4310.949599999999</v>
      </c>
      <c r="M338">
        <f t="shared" si="15"/>
        <v>8</v>
      </c>
      <c r="N338">
        <f t="shared" si="16"/>
        <v>2024</v>
      </c>
      <c r="O338" s="21">
        <f t="shared" si="17"/>
        <v>0.14732728570139678</v>
      </c>
    </row>
    <row r="339" spans="1:15">
      <c r="A339" t="s">
        <v>629</v>
      </c>
      <c r="B339" t="s">
        <v>630</v>
      </c>
      <c r="C339" t="s">
        <v>27</v>
      </c>
      <c r="D339" t="s">
        <v>27</v>
      </c>
      <c r="E339" t="s">
        <v>22</v>
      </c>
      <c r="F339" t="s">
        <v>23</v>
      </c>
      <c r="G339" t="s">
        <v>33</v>
      </c>
      <c r="H339">
        <v>1</v>
      </c>
      <c r="I339">
        <v>14175.7</v>
      </c>
      <c r="J339">
        <v>9363.74</v>
      </c>
      <c r="K339">
        <v>0.28999999999999998</v>
      </c>
      <c r="L339">
        <f>I339-J339-(I339*K339)</f>
        <v>701.00700000000143</v>
      </c>
      <c r="M339">
        <f t="shared" si="15"/>
        <v>1</v>
      </c>
      <c r="N339">
        <f t="shared" si="16"/>
        <v>2024</v>
      </c>
      <c r="O339" s="21">
        <f t="shared" si="17"/>
        <v>4.9451314573530858E-2</v>
      </c>
    </row>
    <row r="340" spans="1:15">
      <c r="A340" t="s">
        <v>631</v>
      </c>
      <c r="B340" t="s">
        <v>632</v>
      </c>
      <c r="C340" t="s">
        <v>57</v>
      </c>
      <c r="D340" t="s">
        <v>58</v>
      </c>
      <c r="E340" t="s">
        <v>28</v>
      </c>
      <c r="F340" t="s">
        <v>16</v>
      </c>
      <c r="G340" t="s">
        <v>73</v>
      </c>
      <c r="H340">
        <v>5</v>
      </c>
      <c r="I340">
        <v>50337.17</v>
      </c>
      <c r="J340">
        <v>40906.99</v>
      </c>
      <c r="K340">
        <v>0.09</v>
      </c>
      <c r="L340">
        <f>I340-J340-(I340*K340)</f>
        <v>4899.8347000000003</v>
      </c>
      <c r="M340">
        <f t="shared" si="15"/>
        <v>2</v>
      </c>
      <c r="N340">
        <f t="shared" si="16"/>
        <v>2025</v>
      </c>
      <c r="O340" s="21">
        <f t="shared" si="17"/>
        <v>9.7340289491840731E-2</v>
      </c>
    </row>
    <row r="341" spans="1:15">
      <c r="A341" t="s">
        <v>633</v>
      </c>
      <c r="B341" t="s">
        <v>467</v>
      </c>
      <c r="C341" t="s">
        <v>36</v>
      </c>
      <c r="D341" t="s">
        <v>37</v>
      </c>
      <c r="E341" t="s">
        <v>28</v>
      </c>
      <c r="F341" t="s">
        <v>23</v>
      </c>
      <c r="G341" t="s">
        <v>24</v>
      </c>
      <c r="H341">
        <v>2</v>
      </c>
      <c r="I341">
        <v>26915.01</v>
      </c>
      <c r="J341">
        <v>18151.53</v>
      </c>
      <c r="K341">
        <v>0.08</v>
      </c>
      <c r="L341">
        <f>I341-J341-(I341*K341)</f>
        <v>6610.279199999999</v>
      </c>
      <c r="M341">
        <f t="shared" si="15"/>
        <v>5</v>
      </c>
      <c r="N341">
        <f t="shared" si="16"/>
        <v>2024</v>
      </c>
      <c r="O341" s="21">
        <f t="shared" si="17"/>
        <v>0.2455982442510703</v>
      </c>
    </row>
    <row r="342" spans="1:15">
      <c r="A342" t="s">
        <v>634</v>
      </c>
      <c r="B342" t="s">
        <v>635</v>
      </c>
      <c r="C342" t="s">
        <v>79</v>
      </c>
      <c r="D342" t="s">
        <v>80</v>
      </c>
      <c r="E342" t="s">
        <v>15</v>
      </c>
      <c r="F342" t="s">
        <v>29</v>
      </c>
      <c r="G342" t="s">
        <v>42</v>
      </c>
      <c r="H342">
        <v>2</v>
      </c>
      <c r="I342">
        <v>11483.12</v>
      </c>
      <c r="J342">
        <v>9452.4699999999993</v>
      </c>
      <c r="K342">
        <v>0.19</v>
      </c>
      <c r="L342">
        <f>I342-J342-(I342*K342)</f>
        <v>-151.14279999999872</v>
      </c>
      <c r="M342">
        <f t="shared" si="15"/>
        <v>9</v>
      </c>
      <c r="N342">
        <f t="shared" si="16"/>
        <v>2024</v>
      </c>
      <c r="O342" s="21">
        <f t="shared" si="17"/>
        <v>-1.3162171953266943E-2</v>
      </c>
    </row>
    <row r="343" spans="1:15">
      <c r="A343" t="s">
        <v>636</v>
      </c>
      <c r="B343" t="s">
        <v>637</v>
      </c>
      <c r="C343" t="s">
        <v>57</v>
      </c>
      <c r="D343" t="s">
        <v>58</v>
      </c>
      <c r="E343" t="s">
        <v>28</v>
      </c>
      <c r="F343" t="s">
        <v>23</v>
      </c>
      <c r="G343" t="s">
        <v>94</v>
      </c>
      <c r="H343">
        <v>3</v>
      </c>
      <c r="I343">
        <v>24325.599999999999</v>
      </c>
      <c r="J343">
        <v>14710.42</v>
      </c>
      <c r="K343">
        <v>0.14000000000000001</v>
      </c>
      <c r="L343">
        <f>I343-J343-(I343*K343)</f>
        <v>6209.5959999999977</v>
      </c>
      <c r="M343">
        <f t="shared" si="15"/>
        <v>5</v>
      </c>
      <c r="N343">
        <f t="shared" si="16"/>
        <v>2024</v>
      </c>
      <c r="O343" s="21">
        <f t="shared" si="17"/>
        <v>0.255270003617588</v>
      </c>
    </row>
    <row r="344" spans="1:15">
      <c r="A344" t="s">
        <v>638</v>
      </c>
      <c r="B344" t="s">
        <v>96</v>
      </c>
      <c r="C344" t="s">
        <v>20</v>
      </c>
      <c r="D344" t="s">
        <v>21</v>
      </c>
      <c r="E344" t="s">
        <v>28</v>
      </c>
      <c r="F344" t="s">
        <v>23</v>
      </c>
      <c r="G344" t="s">
        <v>24</v>
      </c>
      <c r="H344">
        <v>5</v>
      </c>
      <c r="I344">
        <v>26799.26</v>
      </c>
      <c r="J344">
        <v>18755</v>
      </c>
      <c r="K344">
        <v>0.03</v>
      </c>
      <c r="L344">
        <f>I344-J344-(I344*K344)</f>
        <v>7240.2821999999987</v>
      </c>
      <c r="M344">
        <f t="shared" si="15"/>
        <v>11</v>
      </c>
      <c r="N344">
        <f t="shared" si="16"/>
        <v>2024</v>
      </c>
      <c r="O344" s="21">
        <f t="shared" si="17"/>
        <v>0.27016724342388554</v>
      </c>
    </row>
    <row r="345" spans="1:15">
      <c r="A345" t="s">
        <v>639</v>
      </c>
      <c r="B345" t="s">
        <v>640</v>
      </c>
      <c r="C345" t="s">
        <v>41</v>
      </c>
      <c r="D345" t="s">
        <v>21</v>
      </c>
      <c r="E345" t="s">
        <v>28</v>
      </c>
      <c r="F345" t="s">
        <v>29</v>
      </c>
      <c r="G345" t="s">
        <v>30</v>
      </c>
      <c r="H345">
        <v>1</v>
      </c>
      <c r="I345">
        <v>14508.2</v>
      </c>
      <c r="J345">
        <v>9959.94</v>
      </c>
      <c r="K345">
        <v>0.1</v>
      </c>
      <c r="L345">
        <f>I345-J345-(I345*K345)</f>
        <v>3097.44</v>
      </c>
      <c r="M345">
        <f t="shared" si="15"/>
        <v>1</v>
      </c>
      <c r="N345">
        <f t="shared" si="16"/>
        <v>2024</v>
      </c>
      <c r="O345" s="21">
        <f t="shared" si="17"/>
        <v>0.2134958161591376</v>
      </c>
    </row>
    <row r="346" spans="1:15">
      <c r="A346" t="s">
        <v>641</v>
      </c>
      <c r="B346" t="s">
        <v>642</v>
      </c>
      <c r="C346" t="s">
        <v>62</v>
      </c>
      <c r="D346" t="s">
        <v>63</v>
      </c>
      <c r="E346" t="s">
        <v>15</v>
      </c>
      <c r="F346" t="s">
        <v>16</v>
      </c>
      <c r="G346" t="s">
        <v>17</v>
      </c>
      <c r="H346">
        <v>1</v>
      </c>
      <c r="I346">
        <v>13907.81</v>
      </c>
      <c r="J346">
        <v>8499.7999999999993</v>
      </c>
      <c r="K346">
        <v>0.23</v>
      </c>
      <c r="L346">
        <f>I346-J346-(I346*K346)</f>
        <v>2209.2137000000002</v>
      </c>
      <c r="M346">
        <f t="shared" si="15"/>
        <v>3</v>
      </c>
      <c r="N346">
        <f t="shared" si="16"/>
        <v>2024</v>
      </c>
      <c r="O346" s="21">
        <f t="shared" si="17"/>
        <v>0.15884698597406782</v>
      </c>
    </row>
    <row r="347" spans="1:15">
      <c r="A347" t="s">
        <v>643</v>
      </c>
      <c r="B347" t="s">
        <v>644</v>
      </c>
      <c r="C347" t="s">
        <v>20</v>
      </c>
      <c r="D347" t="s">
        <v>21</v>
      </c>
      <c r="E347" t="s">
        <v>22</v>
      </c>
      <c r="F347" t="s">
        <v>51</v>
      </c>
      <c r="G347" t="s">
        <v>52</v>
      </c>
      <c r="H347">
        <v>4</v>
      </c>
      <c r="I347">
        <v>42280.31</v>
      </c>
      <c r="J347">
        <v>28556.38</v>
      </c>
      <c r="K347">
        <v>0.26</v>
      </c>
      <c r="L347">
        <f>I347-J347-(I347*K347)</f>
        <v>2731.0493999999962</v>
      </c>
      <c r="M347">
        <f t="shared" si="15"/>
        <v>2</v>
      </c>
      <c r="N347">
        <f t="shared" si="16"/>
        <v>2024</v>
      </c>
      <c r="O347" s="21">
        <f t="shared" si="17"/>
        <v>6.4593883062825139E-2</v>
      </c>
    </row>
    <row r="348" spans="1:15">
      <c r="A348" t="s">
        <v>645</v>
      </c>
      <c r="B348" t="s">
        <v>646</v>
      </c>
      <c r="C348" t="s">
        <v>62</v>
      </c>
      <c r="D348" t="s">
        <v>63</v>
      </c>
      <c r="E348" t="s">
        <v>22</v>
      </c>
      <c r="F348" t="s">
        <v>23</v>
      </c>
      <c r="G348" t="s">
        <v>33</v>
      </c>
      <c r="H348">
        <v>2</v>
      </c>
      <c r="I348">
        <v>20344.63</v>
      </c>
      <c r="J348">
        <v>15051.83</v>
      </c>
      <c r="K348">
        <v>0.18</v>
      </c>
      <c r="L348">
        <f>I348-J348-(I348*K348)</f>
        <v>1630.7666000000008</v>
      </c>
      <c r="M348">
        <f t="shared" si="15"/>
        <v>6</v>
      </c>
      <c r="N348">
        <f t="shared" si="16"/>
        <v>2025</v>
      </c>
      <c r="O348" s="21">
        <f t="shared" si="17"/>
        <v>8.0157102881694128E-2</v>
      </c>
    </row>
    <row r="349" spans="1:15">
      <c r="A349" t="s">
        <v>647</v>
      </c>
      <c r="B349" t="s">
        <v>648</v>
      </c>
      <c r="C349" t="s">
        <v>27</v>
      </c>
      <c r="D349" t="s">
        <v>27</v>
      </c>
      <c r="E349" t="s">
        <v>22</v>
      </c>
      <c r="F349" t="s">
        <v>51</v>
      </c>
      <c r="G349" t="s">
        <v>64</v>
      </c>
      <c r="H349">
        <v>1</v>
      </c>
      <c r="I349">
        <v>5048.34</v>
      </c>
      <c r="J349">
        <v>3643.71</v>
      </c>
      <c r="K349">
        <v>0.22</v>
      </c>
      <c r="L349">
        <f>I349-J349-(I349*K349)</f>
        <v>293.99520000000007</v>
      </c>
      <c r="M349">
        <f t="shared" si="15"/>
        <v>6</v>
      </c>
      <c r="N349">
        <f t="shared" si="16"/>
        <v>2025</v>
      </c>
      <c r="O349" s="21">
        <f t="shared" si="17"/>
        <v>5.8236014214573514E-2</v>
      </c>
    </row>
    <row r="350" spans="1:15">
      <c r="A350" t="s">
        <v>649</v>
      </c>
      <c r="B350" t="s">
        <v>429</v>
      </c>
      <c r="C350" t="s">
        <v>79</v>
      </c>
      <c r="D350" t="s">
        <v>80</v>
      </c>
      <c r="E350" t="s">
        <v>28</v>
      </c>
      <c r="F350" t="s">
        <v>29</v>
      </c>
      <c r="G350" t="s">
        <v>139</v>
      </c>
      <c r="H350">
        <v>4</v>
      </c>
      <c r="I350">
        <v>41566.559999999998</v>
      </c>
      <c r="J350">
        <v>23777.81</v>
      </c>
      <c r="K350">
        <v>0.22</v>
      </c>
      <c r="L350">
        <f>I350-J350-(I350*K350)</f>
        <v>8644.1067999999959</v>
      </c>
      <c r="M350">
        <f t="shared" si="15"/>
        <v>4</v>
      </c>
      <c r="N350">
        <f t="shared" si="16"/>
        <v>2025</v>
      </c>
      <c r="O350" s="21">
        <f t="shared" si="17"/>
        <v>0.20795819524155948</v>
      </c>
    </row>
    <row r="351" spans="1:15">
      <c r="A351" t="s">
        <v>650</v>
      </c>
      <c r="B351" t="s">
        <v>651</v>
      </c>
      <c r="C351" t="s">
        <v>13</v>
      </c>
      <c r="D351" t="s">
        <v>14</v>
      </c>
      <c r="E351" t="s">
        <v>28</v>
      </c>
      <c r="F351" t="s">
        <v>23</v>
      </c>
      <c r="G351" t="s">
        <v>24</v>
      </c>
      <c r="H351">
        <v>5</v>
      </c>
      <c r="I351">
        <v>23976.95</v>
      </c>
      <c r="J351">
        <v>14915.76</v>
      </c>
      <c r="K351">
        <v>0.09</v>
      </c>
      <c r="L351">
        <f>I351-J351-(I351*K351)</f>
        <v>6903.2645000000011</v>
      </c>
      <c r="M351">
        <f t="shared" si="15"/>
        <v>6</v>
      </c>
      <c r="N351">
        <f t="shared" si="16"/>
        <v>2025</v>
      </c>
      <c r="O351" s="21">
        <f t="shared" si="17"/>
        <v>0.28791253683224932</v>
      </c>
    </row>
    <row r="352" spans="1:15">
      <c r="A352" t="s">
        <v>652</v>
      </c>
      <c r="B352" t="s">
        <v>532</v>
      </c>
      <c r="C352" t="s">
        <v>57</v>
      </c>
      <c r="D352" t="s">
        <v>58</v>
      </c>
      <c r="E352" t="s">
        <v>22</v>
      </c>
      <c r="F352" t="s">
        <v>16</v>
      </c>
      <c r="G352" t="s">
        <v>48</v>
      </c>
      <c r="H352">
        <v>5</v>
      </c>
      <c r="I352">
        <v>8357.2800000000007</v>
      </c>
      <c r="J352">
        <v>5663.91</v>
      </c>
      <c r="K352">
        <v>0.21</v>
      </c>
      <c r="L352">
        <f>I352-J352-(I352*K352)</f>
        <v>938.34120000000075</v>
      </c>
      <c r="M352">
        <f t="shared" si="15"/>
        <v>1</v>
      </c>
      <c r="N352">
        <f t="shared" si="16"/>
        <v>2024</v>
      </c>
      <c r="O352" s="21">
        <f t="shared" si="17"/>
        <v>0.11227830107403373</v>
      </c>
    </row>
    <row r="353" spans="1:15">
      <c r="A353" t="s">
        <v>653</v>
      </c>
      <c r="B353" t="s">
        <v>273</v>
      </c>
      <c r="C353" t="s">
        <v>79</v>
      </c>
      <c r="D353" t="s">
        <v>80</v>
      </c>
      <c r="E353" t="s">
        <v>15</v>
      </c>
      <c r="F353" t="s">
        <v>23</v>
      </c>
      <c r="G353" t="s">
        <v>94</v>
      </c>
      <c r="H353">
        <v>5</v>
      </c>
      <c r="I353">
        <v>52881.02</v>
      </c>
      <c r="J353">
        <v>30528.55</v>
      </c>
      <c r="K353">
        <v>0.26</v>
      </c>
      <c r="L353">
        <f>I353-J353-(I353*K353)</f>
        <v>8603.4047999999984</v>
      </c>
      <c r="M353">
        <f t="shared" si="15"/>
        <v>6</v>
      </c>
      <c r="N353">
        <f t="shared" si="16"/>
        <v>2025</v>
      </c>
      <c r="O353" s="21">
        <f t="shared" si="17"/>
        <v>0.16269362429090814</v>
      </c>
    </row>
    <row r="354" spans="1:15">
      <c r="A354" t="s">
        <v>654</v>
      </c>
      <c r="B354" t="s">
        <v>655</v>
      </c>
      <c r="C354" t="s">
        <v>36</v>
      </c>
      <c r="D354" t="s">
        <v>37</v>
      </c>
      <c r="E354" t="s">
        <v>15</v>
      </c>
      <c r="F354" t="s">
        <v>29</v>
      </c>
      <c r="G354" t="s">
        <v>42</v>
      </c>
      <c r="H354">
        <v>3</v>
      </c>
      <c r="I354">
        <v>10804.15</v>
      </c>
      <c r="J354">
        <v>7414.61</v>
      </c>
      <c r="K354">
        <v>0.16</v>
      </c>
      <c r="L354">
        <f>I354-J354-(I354*K354)</f>
        <v>1660.876</v>
      </c>
      <c r="M354">
        <f t="shared" si="15"/>
        <v>3</v>
      </c>
      <c r="N354">
        <f t="shared" si="16"/>
        <v>2024</v>
      </c>
      <c r="O354" s="21">
        <f t="shared" si="17"/>
        <v>0.15372574427419095</v>
      </c>
    </row>
    <row r="355" spans="1:15">
      <c r="A355" t="s">
        <v>656</v>
      </c>
      <c r="B355" t="s">
        <v>513</v>
      </c>
      <c r="C355" t="s">
        <v>57</v>
      </c>
      <c r="D355" t="s">
        <v>58</v>
      </c>
      <c r="E355" t="s">
        <v>22</v>
      </c>
      <c r="F355" t="s">
        <v>51</v>
      </c>
      <c r="G355" t="s">
        <v>64</v>
      </c>
      <c r="H355">
        <v>2</v>
      </c>
      <c r="I355">
        <v>6495.1</v>
      </c>
      <c r="J355">
        <v>4151.34</v>
      </c>
      <c r="K355">
        <v>0.01</v>
      </c>
      <c r="L355">
        <f>I355-J355-(I355*K355)</f>
        <v>2278.8090000000002</v>
      </c>
      <c r="M355">
        <f t="shared" si="15"/>
        <v>3</v>
      </c>
      <c r="N355">
        <f t="shared" si="16"/>
        <v>2025</v>
      </c>
      <c r="O355" s="21">
        <f t="shared" si="17"/>
        <v>0.35085048729041896</v>
      </c>
    </row>
    <row r="356" spans="1:15">
      <c r="A356" t="s">
        <v>657</v>
      </c>
      <c r="B356" t="s">
        <v>658</v>
      </c>
      <c r="C356" t="s">
        <v>20</v>
      </c>
      <c r="D356" t="s">
        <v>21</v>
      </c>
      <c r="E356" t="s">
        <v>15</v>
      </c>
      <c r="F356" t="s">
        <v>23</v>
      </c>
      <c r="G356" t="s">
        <v>24</v>
      </c>
      <c r="H356">
        <v>3</v>
      </c>
      <c r="I356">
        <v>12756.9</v>
      </c>
      <c r="J356">
        <v>9410.6299999999992</v>
      </c>
      <c r="K356">
        <v>0.14000000000000001</v>
      </c>
      <c r="L356">
        <f>I356-J356-(I356*K356)</f>
        <v>1560.3040000000003</v>
      </c>
      <c r="M356">
        <f t="shared" si="15"/>
        <v>7</v>
      </c>
      <c r="N356">
        <f t="shared" si="16"/>
        <v>2024</v>
      </c>
      <c r="O356" s="21">
        <f t="shared" si="17"/>
        <v>0.12231059269885319</v>
      </c>
    </row>
    <row r="357" spans="1:15">
      <c r="A357" t="s">
        <v>659</v>
      </c>
      <c r="B357" t="s">
        <v>660</v>
      </c>
      <c r="C357" t="s">
        <v>36</v>
      </c>
      <c r="D357" t="s">
        <v>37</v>
      </c>
      <c r="E357" t="s">
        <v>22</v>
      </c>
      <c r="F357" t="s">
        <v>16</v>
      </c>
      <c r="G357" t="s">
        <v>48</v>
      </c>
      <c r="H357">
        <v>5</v>
      </c>
      <c r="I357">
        <v>45801.88</v>
      </c>
      <c r="J357">
        <v>28033.86</v>
      </c>
      <c r="K357">
        <v>0.12</v>
      </c>
      <c r="L357">
        <f>I357-J357-(I357*K357)</f>
        <v>12271.794399999997</v>
      </c>
      <c r="M357">
        <f t="shared" si="15"/>
        <v>5</v>
      </c>
      <c r="N357">
        <f t="shared" si="16"/>
        <v>2024</v>
      </c>
      <c r="O357" s="21">
        <f t="shared" si="17"/>
        <v>0.26793211108364978</v>
      </c>
    </row>
    <row r="358" spans="1:15">
      <c r="A358" t="s">
        <v>661</v>
      </c>
      <c r="B358" t="s">
        <v>662</v>
      </c>
      <c r="C358" t="s">
        <v>41</v>
      </c>
      <c r="D358" t="s">
        <v>21</v>
      </c>
      <c r="E358" t="s">
        <v>28</v>
      </c>
      <c r="F358" t="s">
        <v>23</v>
      </c>
      <c r="G358" t="s">
        <v>33</v>
      </c>
      <c r="H358">
        <v>3</v>
      </c>
      <c r="I358">
        <v>43574.35</v>
      </c>
      <c r="J358">
        <v>34992.07</v>
      </c>
      <c r="K358">
        <v>0.08</v>
      </c>
      <c r="L358">
        <f>I358-J358-(I358*K358)</f>
        <v>5096.3319999999985</v>
      </c>
      <c r="M358">
        <f t="shared" si="15"/>
        <v>3</v>
      </c>
      <c r="N358">
        <f t="shared" si="16"/>
        <v>2024</v>
      </c>
      <c r="O358" s="21">
        <f t="shared" si="17"/>
        <v>0.11695715483994595</v>
      </c>
    </row>
    <row r="359" spans="1:15">
      <c r="A359" t="s">
        <v>663</v>
      </c>
      <c r="B359" t="s">
        <v>664</v>
      </c>
      <c r="C359" t="s">
        <v>13</v>
      </c>
      <c r="D359" t="s">
        <v>14</v>
      </c>
      <c r="E359" t="s">
        <v>22</v>
      </c>
      <c r="F359" t="s">
        <v>23</v>
      </c>
      <c r="G359" t="s">
        <v>24</v>
      </c>
      <c r="H359">
        <v>5</v>
      </c>
      <c r="I359">
        <v>25781.1</v>
      </c>
      <c r="J359">
        <v>15747.72</v>
      </c>
      <c r="K359">
        <v>0.11</v>
      </c>
      <c r="L359">
        <f>I359-J359-(I359*K359)</f>
        <v>7197.4589999999989</v>
      </c>
      <c r="M359">
        <f t="shared" si="15"/>
        <v>2</v>
      </c>
      <c r="N359">
        <f t="shared" si="16"/>
        <v>2024</v>
      </c>
      <c r="O359" s="21">
        <f t="shared" si="17"/>
        <v>0.27917579156824185</v>
      </c>
    </row>
    <row r="360" spans="1:15">
      <c r="A360" t="s">
        <v>665</v>
      </c>
      <c r="B360" t="s">
        <v>666</v>
      </c>
      <c r="C360" t="s">
        <v>79</v>
      </c>
      <c r="D360" t="s">
        <v>80</v>
      </c>
      <c r="E360" t="s">
        <v>28</v>
      </c>
      <c r="F360" t="s">
        <v>23</v>
      </c>
      <c r="G360" t="s">
        <v>33</v>
      </c>
      <c r="H360">
        <v>2</v>
      </c>
      <c r="I360">
        <v>18993.64</v>
      </c>
      <c r="J360">
        <v>11773.49</v>
      </c>
      <c r="K360">
        <v>0.28999999999999998</v>
      </c>
      <c r="L360">
        <f>I360-J360-(I360*K360)</f>
        <v>1711.9944000000005</v>
      </c>
      <c r="M360">
        <f t="shared" si="15"/>
        <v>5</v>
      </c>
      <c r="N360">
        <f t="shared" si="16"/>
        <v>2025</v>
      </c>
      <c r="O360" s="21">
        <f t="shared" si="17"/>
        <v>9.0135139973169992E-2</v>
      </c>
    </row>
    <row r="361" spans="1:15">
      <c r="A361" t="s">
        <v>667</v>
      </c>
      <c r="B361" t="s">
        <v>171</v>
      </c>
      <c r="C361" t="s">
        <v>57</v>
      </c>
      <c r="D361" t="s">
        <v>58</v>
      </c>
      <c r="E361" t="s">
        <v>22</v>
      </c>
      <c r="F361" t="s">
        <v>23</v>
      </c>
      <c r="G361" t="s">
        <v>33</v>
      </c>
      <c r="H361">
        <v>4</v>
      </c>
      <c r="I361">
        <v>59749.02</v>
      </c>
      <c r="J361">
        <v>48468.06</v>
      </c>
      <c r="K361">
        <v>0.28000000000000003</v>
      </c>
      <c r="L361">
        <f>I361-J361-(I361*K361)</f>
        <v>-5448.7656000000025</v>
      </c>
      <c r="M361">
        <f t="shared" si="15"/>
        <v>7</v>
      </c>
      <c r="N361">
        <f t="shared" si="16"/>
        <v>2024</v>
      </c>
      <c r="O361" s="21">
        <f t="shared" si="17"/>
        <v>-9.1194225445036636E-2</v>
      </c>
    </row>
    <row r="362" spans="1:15">
      <c r="A362" t="s">
        <v>668</v>
      </c>
      <c r="B362" t="s">
        <v>669</v>
      </c>
      <c r="C362" t="s">
        <v>27</v>
      </c>
      <c r="D362" t="s">
        <v>27</v>
      </c>
      <c r="E362" t="s">
        <v>28</v>
      </c>
      <c r="F362" t="s">
        <v>23</v>
      </c>
      <c r="G362" t="s">
        <v>157</v>
      </c>
      <c r="H362">
        <v>3</v>
      </c>
      <c r="I362">
        <v>21340.49</v>
      </c>
      <c r="J362">
        <v>14128.9</v>
      </c>
      <c r="K362">
        <v>0.06</v>
      </c>
      <c r="L362">
        <f>I362-J362-(I362*K362)</f>
        <v>5931.160600000002</v>
      </c>
      <c r="M362">
        <f t="shared" si="15"/>
        <v>8</v>
      </c>
      <c r="N362">
        <f t="shared" si="16"/>
        <v>2024</v>
      </c>
      <c r="O362" s="21">
        <f t="shared" si="17"/>
        <v>0.27792991632338349</v>
      </c>
    </row>
    <row r="363" spans="1:15">
      <c r="A363" t="s">
        <v>670</v>
      </c>
      <c r="B363" t="s">
        <v>194</v>
      </c>
      <c r="C363" t="s">
        <v>57</v>
      </c>
      <c r="D363" t="s">
        <v>58</v>
      </c>
      <c r="E363" t="s">
        <v>15</v>
      </c>
      <c r="F363" t="s">
        <v>16</v>
      </c>
      <c r="G363" t="s">
        <v>38</v>
      </c>
      <c r="H363">
        <v>2</v>
      </c>
      <c r="I363">
        <v>8775.31</v>
      </c>
      <c r="J363">
        <v>5513.97</v>
      </c>
      <c r="K363">
        <v>0.04</v>
      </c>
      <c r="L363">
        <f>I363-J363-(I363*K363)</f>
        <v>2910.3275999999992</v>
      </c>
      <c r="M363">
        <f t="shared" si="15"/>
        <v>5</v>
      </c>
      <c r="N363">
        <f t="shared" si="16"/>
        <v>2024</v>
      </c>
      <c r="O363" s="21">
        <f t="shared" si="17"/>
        <v>0.3316495485629567</v>
      </c>
    </row>
    <row r="364" spans="1:15">
      <c r="A364" t="s">
        <v>671</v>
      </c>
      <c r="B364" t="s">
        <v>672</v>
      </c>
      <c r="C364" t="s">
        <v>36</v>
      </c>
      <c r="D364" t="s">
        <v>37</v>
      </c>
      <c r="E364" t="s">
        <v>15</v>
      </c>
      <c r="F364" t="s">
        <v>16</v>
      </c>
      <c r="G364" t="s">
        <v>48</v>
      </c>
      <c r="H364">
        <v>5</v>
      </c>
      <c r="I364">
        <v>65160.13</v>
      </c>
      <c r="J364">
        <v>53651.64</v>
      </c>
      <c r="K364">
        <v>0.27</v>
      </c>
      <c r="L364">
        <f>I364-J364-(I364*K364)</f>
        <v>-6084.7451000000037</v>
      </c>
      <c r="M364">
        <f t="shared" si="15"/>
        <v>5</v>
      </c>
      <c r="N364">
        <f t="shared" si="16"/>
        <v>2024</v>
      </c>
      <c r="O364" s="21">
        <f t="shared" si="17"/>
        <v>-9.3381414371027247E-2</v>
      </c>
    </row>
    <row r="365" spans="1:15">
      <c r="A365" t="s">
        <v>673</v>
      </c>
      <c r="B365" t="s">
        <v>674</v>
      </c>
      <c r="C365" t="s">
        <v>13</v>
      </c>
      <c r="D365" t="s">
        <v>14</v>
      </c>
      <c r="E365" t="s">
        <v>28</v>
      </c>
      <c r="F365" t="s">
        <v>51</v>
      </c>
      <c r="G365" t="s">
        <v>85</v>
      </c>
      <c r="H365">
        <v>4</v>
      </c>
      <c r="I365">
        <v>38912.269999999997</v>
      </c>
      <c r="J365">
        <v>22939.37</v>
      </c>
      <c r="K365">
        <v>0.03</v>
      </c>
      <c r="L365">
        <f>I365-J365-(I365*K365)</f>
        <v>14805.531899999998</v>
      </c>
      <c r="M365">
        <f t="shared" si="15"/>
        <v>4</v>
      </c>
      <c r="N365">
        <f t="shared" si="16"/>
        <v>2025</v>
      </c>
      <c r="O365" s="21">
        <f t="shared" si="17"/>
        <v>0.38048491902425635</v>
      </c>
    </row>
    <row r="366" spans="1:15">
      <c r="A366" t="s">
        <v>675</v>
      </c>
      <c r="B366" t="s">
        <v>676</v>
      </c>
      <c r="C366" t="s">
        <v>57</v>
      </c>
      <c r="D366" t="s">
        <v>58</v>
      </c>
      <c r="E366" t="s">
        <v>28</v>
      </c>
      <c r="F366" t="s">
        <v>23</v>
      </c>
      <c r="G366" t="s">
        <v>24</v>
      </c>
      <c r="H366">
        <v>3</v>
      </c>
      <c r="I366">
        <v>33308.9</v>
      </c>
      <c r="J366">
        <v>23433.34</v>
      </c>
      <c r="K366">
        <v>0.22</v>
      </c>
      <c r="L366">
        <f>I366-J366-(I366*K366)</f>
        <v>2547.6020000000008</v>
      </c>
      <c r="M366">
        <f t="shared" si="15"/>
        <v>3</v>
      </c>
      <c r="N366">
        <f t="shared" si="16"/>
        <v>2024</v>
      </c>
      <c r="O366" s="21">
        <f t="shared" si="17"/>
        <v>7.6484122862057913E-2</v>
      </c>
    </row>
    <row r="367" spans="1:15">
      <c r="A367" t="s">
        <v>677</v>
      </c>
      <c r="B367" t="s">
        <v>312</v>
      </c>
      <c r="C367" t="s">
        <v>27</v>
      </c>
      <c r="D367" t="s">
        <v>27</v>
      </c>
      <c r="E367" t="s">
        <v>15</v>
      </c>
      <c r="F367" t="s">
        <v>51</v>
      </c>
      <c r="G367" t="s">
        <v>59</v>
      </c>
      <c r="H367">
        <v>2</v>
      </c>
      <c r="I367">
        <v>23286.76</v>
      </c>
      <c r="J367">
        <v>18775.39</v>
      </c>
      <c r="K367">
        <v>0.14000000000000001</v>
      </c>
      <c r="L367">
        <f>I367-J367-(I367*K367)</f>
        <v>1251.2235999999989</v>
      </c>
      <c r="M367">
        <f t="shared" si="15"/>
        <v>1</v>
      </c>
      <c r="N367">
        <f t="shared" si="16"/>
        <v>2024</v>
      </c>
      <c r="O367" s="21">
        <f t="shared" si="17"/>
        <v>5.3731115878722459E-2</v>
      </c>
    </row>
    <row r="368" spans="1:15">
      <c r="A368" t="s">
        <v>678</v>
      </c>
      <c r="B368" t="s">
        <v>679</v>
      </c>
      <c r="C368" t="s">
        <v>36</v>
      </c>
      <c r="D368" t="s">
        <v>37</v>
      </c>
      <c r="E368" t="s">
        <v>15</v>
      </c>
      <c r="F368" t="s">
        <v>23</v>
      </c>
      <c r="G368" t="s">
        <v>157</v>
      </c>
      <c r="H368">
        <v>4</v>
      </c>
      <c r="I368">
        <v>45866.32</v>
      </c>
      <c r="J368">
        <v>33385.26</v>
      </c>
      <c r="K368">
        <v>0.01</v>
      </c>
      <c r="L368">
        <f>I368-J368-(I368*K368)</f>
        <v>12022.396799999997</v>
      </c>
      <c r="M368">
        <f t="shared" si="15"/>
        <v>5</v>
      </c>
      <c r="N368">
        <f t="shared" si="16"/>
        <v>2024</v>
      </c>
      <c r="O368" s="21">
        <f t="shared" si="17"/>
        <v>0.26211819042818341</v>
      </c>
    </row>
    <row r="369" spans="1:15">
      <c r="A369" t="s">
        <v>680</v>
      </c>
      <c r="B369" t="s">
        <v>681</v>
      </c>
      <c r="C369" t="s">
        <v>27</v>
      </c>
      <c r="D369" t="s">
        <v>27</v>
      </c>
      <c r="E369" t="s">
        <v>28</v>
      </c>
      <c r="F369" t="s">
        <v>51</v>
      </c>
      <c r="G369" t="s">
        <v>52</v>
      </c>
      <c r="H369">
        <v>1</v>
      </c>
      <c r="I369">
        <v>941.36</v>
      </c>
      <c r="J369">
        <v>679.95</v>
      </c>
      <c r="K369">
        <v>0.22</v>
      </c>
      <c r="L369">
        <f>I369-J369-(I369*K369)</f>
        <v>54.310799999999972</v>
      </c>
      <c r="M369">
        <f t="shared" si="15"/>
        <v>3</v>
      </c>
      <c r="N369">
        <f t="shared" si="16"/>
        <v>2025</v>
      </c>
      <c r="O369" s="21">
        <f t="shared" si="17"/>
        <v>5.7693974674938357E-2</v>
      </c>
    </row>
    <row r="370" spans="1:15">
      <c r="A370" t="s">
        <v>682</v>
      </c>
      <c r="B370" t="s">
        <v>683</v>
      </c>
      <c r="C370" t="s">
        <v>27</v>
      </c>
      <c r="D370" t="s">
        <v>27</v>
      </c>
      <c r="E370" t="s">
        <v>22</v>
      </c>
      <c r="F370" t="s">
        <v>51</v>
      </c>
      <c r="G370" t="s">
        <v>85</v>
      </c>
      <c r="H370">
        <v>2</v>
      </c>
      <c r="I370">
        <v>18876.07</v>
      </c>
      <c r="J370">
        <v>12148.42</v>
      </c>
      <c r="K370">
        <v>0.26</v>
      </c>
      <c r="L370">
        <f>I370-J370-(I370*K370)</f>
        <v>1819.8717999999999</v>
      </c>
      <c r="M370">
        <f t="shared" si="15"/>
        <v>4</v>
      </c>
      <c r="N370">
        <f t="shared" si="16"/>
        <v>2025</v>
      </c>
      <c r="O370" s="21">
        <f t="shared" si="17"/>
        <v>9.6411583555263358E-2</v>
      </c>
    </row>
    <row r="371" spans="1:15">
      <c r="A371" t="s">
        <v>684</v>
      </c>
      <c r="B371" t="s">
        <v>685</v>
      </c>
      <c r="C371" t="s">
        <v>27</v>
      </c>
      <c r="D371" t="s">
        <v>27</v>
      </c>
      <c r="E371" t="s">
        <v>15</v>
      </c>
      <c r="F371" t="s">
        <v>29</v>
      </c>
      <c r="G371" t="s">
        <v>139</v>
      </c>
      <c r="H371">
        <v>2</v>
      </c>
      <c r="I371">
        <v>19967.650000000001</v>
      </c>
      <c r="J371">
        <v>15666.25</v>
      </c>
      <c r="K371">
        <v>0.08</v>
      </c>
      <c r="L371">
        <f>I371-J371-(I371*K371)</f>
        <v>2703.9880000000012</v>
      </c>
      <c r="M371">
        <f t="shared" si="15"/>
        <v>4</v>
      </c>
      <c r="N371">
        <f t="shared" si="16"/>
        <v>2025</v>
      </c>
      <c r="O371" s="21">
        <f t="shared" si="17"/>
        <v>0.13541843932560924</v>
      </c>
    </row>
    <row r="372" spans="1:15">
      <c r="A372" t="s">
        <v>686</v>
      </c>
      <c r="B372" t="s">
        <v>106</v>
      </c>
      <c r="C372" t="s">
        <v>62</v>
      </c>
      <c r="D372" t="s">
        <v>63</v>
      </c>
      <c r="E372" t="s">
        <v>28</v>
      </c>
      <c r="F372" t="s">
        <v>16</v>
      </c>
      <c r="G372" t="s">
        <v>73</v>
      </c>
      <c r="H372">
        <v>3</v>
      </c>
      <c r="I372">
        <v>6842.91</v>
      </c>
      <c r="J372">
        <v>3991.98</v>
      </c>
      <c r="K372">
        <v>0.17</v>
      </c>
      <c r="L372">
        <f>I372-J372-(I372*K372)</f>
        <v>1687.6352999999997</v>
      </c>
      <c r="M372">
        <f t="shared" si="15"/>
        <v>6</v>
      </c>
      <c r="N372">
        <f t="shared" si="16"/>
        <v>2025</v>
      </c>
      <c r="O372" s="21">
        <f t="shared" si="17"/>
        <v>0.24662538306071535</v>
      </c>
    </row>
    <row r="373" spans="1:15">
      <c r="A373" t="s">
        <v>687</v>
      </c>
      <c r="B373" t="s">
        <v>688</v>
      </c>
      <c r="C373" t="s">
        <v>13</v>
      </c>
      <c r="D373" t="s">
        <v>14</v>
      </c>
      <c r="E373" t="s">
        <v>22</v>
      </c>
      <c r="F373" t="s">
        <v>16</v>
      </c>
      <c r="G373" t="s">
        <v>73</v>
      </c>
      <c r="H373">
        <v>5</v>
      </c>
      <c r="I373">
        <v>12649.98</v>
      </c>
      <c r="J373">
        <v>8372.01</v>
      </c>
      <c r="K373">
        <v>0.26</v>
      </c>
      <c r="L373">
        <f>I373-J373-(I373*K373)</f>
        <v>988.9751999999994</v>
      </c>
      <c r="M373">
        <f t="shared" si="15"/>
        <v>2</v>
      </c>
      <c r="N373">
        <f t="shared" si="16"/>
        <v>2024</v>
      </c>
      <c r="O373" s="21">
        <f t="shared" si="17"/>
        <v>7.8179981312223368E-2</v>
      </c>
    </row>
    <row r="374" spans="1:15">
      <c r="A374" t="s">
        <v>689</v>
      </c>
      <c r="B374" t="s">
        <v>261</v>
      </c>
      <c r="C374" t="s">
        <v>20</v>
      </c>
      <c r="D374" t="s">
        <v>21</v>
      </c>
      <c r="E374" t="s">
        <v>22</v>
      </c>
      <c r="F374" t="s">
        <v>16</v>
      </c>
      <c r="G374" t="s">
        <v>48</v>
      </c>
      <c r="H374">
        <v>1</v>
      </c>
      <c r="I374">
        <v>3899.91</v>
      </c>
      <c r="J374">
        <v>3203.96</v>
      </c>
      <c r="K374">
        <v>0.28000000000000003</v>
      </c>
      <c r="L374">
        <f>I374-J374-(I374*K374)</f>
        <v>-396.02480000000014</v>
      </c>
      <c r="M374">
        <f t="shared" si="15"/>
        <v>12</v>
      </c>
      <c r="N374">
        <f t="shared" si="16"/>
        <v>2024</v>
      </c>
      <c r="O374" s="21">
        <f t="shared" si="17"/>
        <v>-0.10154716390891076</v>
      </c>
    </row>
    <row r="375" spans="1:15">
      <c r="A375" t="s">
        <v>690</v>
      </c>
      <c r="B375" t="s">
        <v>691</v>
      </c>
      <c r="C375" t="s">
        <v>13</v>
      </c>
      <c r="D375" t="s">
        <v>14</v>
      </c>
      <c r="E375" t="s">
        <v>15</v>
      </c>
      <c r="F375" t="s">
        <v>29</v>
      </c>
      <c r="G375" t="s">
        <v>139</v>
      </c>
      <c r="H375">
        <v>3</v>
      </c>
      <c r="I375">
        <v>30885.94</v>
      </c>
      <c r="J375">
        <v>18449.22</v>
      </c>
      <c r="K375">
        <v>0.26</v>
      </c>
      <c r="L375">
        <f>I375-J375-(I375*K375)</f>
        <v>4406.3755999999976</v>
      </c>
      <c r="M375">
        <f t="shared" si="15"/>
        <v>12</v>
      </c>
      <c r="N375">
        <f t="shared" si="16"/>
        <v>2024</v>
      </c>
      <c r="O375" s="21">
        <f t="shared" si="17"/>
        <v>0.14266606747277233</v>
      </c>
    </row>
    <row r="376" spans="1:15">
      <c r="A376" t="s">
        <v>692</v>
      </c>
      <c r="B376" t="s">
        <v>693</v>
      </c>
      <c r="C376" t="s">
        <v>41</v>
      </c>
      <c r="D376" t="s">
        <v>21</v>
      </c>
      <c r="E376" t="s">
        <v>28</v>
      </c>
      <c r="F376" t="s">
        <v>23</v>
      </c>
      <c r="G376" t="s">
        <v>157</v>
      </c>
      <c r="H376">
        <v>1</v>
      </c>
      <c r="I376">
        <v>7346.75</v>
      </c>
      <c r="J376">
        <v>5906.31</v>
      </c>
      <c r="K376">
        <v>0.28999999999999998</v>
      </c>
      <c r="L376">
        <f>I376-J376-(I376*K376)</f>
        <v>-690.11750000000029</v>
      </c>
      <c r="M376">
        <f t="shared" si="15"/>
        <v>4</v>
      </c>
      <c r="N376">
        <f t="shared" si="16"/>
        <v>2025</v>
      </c>
      <c r="O376" s="21">
        <f t="shared" si="17"/>
        <v>-9.3935073331745375E-2</v>
      </c>
    </row>
    <row r="377" spans="1:15">
      <c r="A377" t="s">
        <v>694</v>
      </c>
      <c r="B377" t="s">
        <v>640</v>
      </c>
      <c r="C377" t="s">
        <v>79</v>
      </c>
      <c r="D377" t="s">
        <v>80</v>
      </c>
      <c r="E377" t="s">
        <v>15</v>
      </c>
      <c r="F377" t="s">
        <v>51</v>
      </c>
      <c r="G377" t="s">
        <v>59</v>
      </c>
      <c r="H377">
        <v>3</v>
      </c>
      <c r="I377">
        <v>19880.05</v>
      </c>
      <c r="J377">
        <v>16156.2</v>
      </c>
      <c r="K377">
        <v>0.11</v>
      </c>
      <c r="L377">
        <f>I377-J377-(I377*K377)</f>
        <v>1537.0444999999986</v>
      </c>
      <c r="M377">
        <f t="shared" si="15"/>
        <v>1</v>
      </c>
      <c r="N377">
        <f t="shared" si="16"/>
        <v>2024</v>
      </c>
      <c r="O377" s="21">
        <f t="shared" si="17"/>
        <v>7.7315927273824692E-2</v>
      </c>
    </row>
    <row r="378" spans="1:15">
      <c r="A378" t="s">
        <v>695</v>
      </c>
      <c r="B378" t="s">
        <v>696</v>
      </c>
      <c r="C378" t="s">
        <v>41</v>
      </c>
      <c r="D378" t="s">
        <v>21</v>
      </c>
      <c r="E378" t="s">
        <v>28</v>
      </c>
      <c r="F378" t="s">
        <v>16</v>
      </c>
      <c r="G378" t="s">
        <v>38</v>
      </c>
      <c r="H378">
        <v>3</v>
      </c>
      <c r="I378">
        <v>22635.18</v>
      </c>
      <c r="J378">
        <v>13567.42</v>
      </c>
      <c r="K378">
        <v>0.21</v>
      </c>
      <c r="L378">
        <f>I378-J378-(I378*K378)</f>
        <v>4314.3722000000007</v>
      </c>
      <c r="M378">
        <f t="shared" si="15"/>
        <v>6</v>
      </c>
      <c r="N378">
        <f t="shared" si="16"/>
        <v>2024</v>
      </c>
      <c r="O378" s="21">
        <f t="shared" si="17"/>
        <v>0.19060472238347567</v>
      </c>
    </row>
    <row r="379" spans="1:15">
      <c r="A379" t="s">
        <v>697</v>
      </c>
      <c r="B379" t="s">
        <v>224</v>
      </c>
      <c r="C379" t="s">
        <v>27</v>
      </c>
      <c r="D379" t="s">
        <v>27</v>
      </c>
      <c r="E379" t="s">
        <v>22</v>
      </c>
      <c r="F379" t="s">
        <v>16</v>
      </c>
      <c r="G379" t="s">
        <v>17</v>
      </c>
      <c r="H379">
        <v>3</v>
      </c>
      <c r="I379">
        <v>8413.24</v>
      </c>
      <c r="J379">
        <v>6971.41</v>
      </c>
      <c r="K379">
        <v>7.0000000000000007E-2</v>
      </c>
      <c r="L379">
        <f>I379-J379-(I379*K379)</f>
        <v>852.90319999999986</v>
      </c>
      <c r="M379">
        <f t="shared" si="15"/>
        <v>3</v>
      </c>
      <c r="N379">
        <f t="shared" si="16"/>
        <v>2024</v>
      </c>
      <c r="O379" s="21">
        <f t="shared" si="17"/>
        <v>0.10137630686869742</v>
      </c>
    </row>
    <row r="380" spans="1:15">
      <c r="A380" t="s">
        <v>698</v>
      </c>
      <c r="B380" t="s">
        <v>266</v>
      </c>
      <c r="C380" t="s">
        <v>20</v>
      </c>
      <c r="D380" t="s">
        <v>21</v>
      </c>
      <c r="E380" t="s">
        <v>22</v>
      </c>
      <c r="F380" t="s">
        <v>23</v>
      </c>
      <c r="G380" t="s">
        <v>33</v>
      </c>
      <c r="H380">
        <v>3</v>
      </c>
      <c r="I380">
        <v>31913.01</v>
      </c>
      <c r="J380">
        <v>17729.54</v>
      </c>
      <c r="K380">
        <v>0</v>
      </c>
      <c r="L380">
        <f>I380-J380-(I380*K380)</f>
        <v>14183.469999999998</v>
      </c>
      <c r="M380">
        <f t="shared" si="15"/>
        <v>1</v>
      </c>
      <c r="N380">
        <f t="shared" si="16"/>
        <v>2024</v>
      </c>
      <c r="O380" s="21">
        <f t="shared" si="17"/>
        <v>0.44444162427799816</v>
      </c>
    </row>
    <row r="381" spans="1:15">
      <c r="A381" t="s">
        <v>699</v>
      </c>
      <c r="B381" t="s">
        <v>362</v>
      </c>
      <c r="C381" t="s">
        <v>62</v>
      </c>
      <c r="D381" t="s">
        <v>63</v>
      </c>
      <c r="E381" t="s">
        <v>15</v>
      </c>
      <c r="F381" t="s">
        <v>23</v>
      </c>
      <c r="G381" t="s">
        <v>33</v>
      </c>
      <c r="H381">
        <v>5</v>
      </c>
      <c r="I381">
        <v>57226.28</v>
      </c>
      <c r="J381">
        <v>41520.1</v>
      </c>
      <c r="K381">
        <v>0.21</v>
      </c>
      <c r="L381">
        <f>I381-J381-(I381*K381)</f>
        <v>3688.6612000000005</v>
      </c>
      <c r="M381">
        <f t="shared" si="15"/>
        <v>10</v>
      </c>
      <c r="N381">
        <f t="shared" si="16"/>
        <v>2024</v>
      </c>
      <c r="O381" s="21">
        <f t="shared" si="17"/>
        <v>6.4457469540218248E-2</v>
      </c>
    </row>
    <row r="382" spans="1:15">
      <c r="A382" t="s">
        <v>700</v>
      </c>
      <c r="B382" t="s">
        <v>436</v>
      </c>
      <c r="C382" t="s">
        <v>57</v>
      </c>
      <c r="D382" t="s">
        <v>58</v>
      </c>
      <c r="E382" t="s">
        <v>22</v>
      </c>
      <c r="F382" t="s">
        <v>51</v>
      </c>
      <c r="G382" t="s">
        <v>59</v>
      </c>
      <c r="H382">
        <v>5</v>
      </c>
      <c r="I382">
        <v>73669.820000000007</v>
      </c>
      <c r="J382">
        <v>53496.97</v>
      </c>
      <c r="K382">
        <v>0.08</v>
      </c>
      <c r="L382">
        <f>I382-J382-(I382*K382)</f>
        <v>14279.264400000005</v>
      </c>
      <c r="M382">
        <f t="shared" si="15"/>
        <v>11</v>
      </c>
      <c r="N382">
        <f t="shared" si="16"/>
        <v>2024</v>
      </c>
      <c r="O382" s="21">
        <f t="shared" si="17"/>
        <v>0.19382787144043523</v>
      </c>
    </row>
    <row r="383" spans="1:15">
      <c r="A383" t="s">
        <v>701</v>
      </c>
      <c r="B383" t="s">
        <v>702</v>
      </c>
      <c r="C383" t="s">
        <v>57</v>
      </c>
      <c r="D383" t="s">
        <v>58</v>
      </c>
      <c r="E383" t="s">
        <v>28</v>
      </c>
      <c r="F383" t="s">
        <v>23</v>
      </c>
      <c r="G383" t="s">
        <v>33</v>
      </c>
      <c r="H383">
        <v>4</v>
      </c>
      <c r="I383">
        <v>50953.77</v>
      </c>
      <c r="J383">
        <v>41314.65</v>
      </c>
      <c r="K383">
        <v>0.23</v>
      </c>
      <c r="L383">
        <f>I383-J383-(I383*K383)</f>
        <v>-2080.2471000000041</v>
      </c>
      <c r="M383">
        <f t="shared" si="15"/>
        <v>5</v>
      </c>
      <c r="N383">
        <f t="shared" si="16"/>
        <v>2024</v>
      </c>
      <c r="O383" s="21">
        <f t="shared" si="17"/>
        <v>-4.0826166542730878E-2</v>
      </c>
    </row>
    <row r="384" spans="1:15">
      <c r="A384" t="s">
        <v>703</v>
      </c>
      <c r="B384" t="s">
        <v>297</v>
      </c>
      <c r="C384" t="s">
        <v>41</v>
      </c>
      <c r="D384" t="s">
        <v>21</v>
      </c>
      <c r="E384" t="s">
        <v>15</v>
      </c>
      <c r="F384" t="s">
        <v>29</v>
      </c>
      <c r="G384" t="s">
        <v>139</v>
      </c>
      <c r="H384">
        <v>5</v>
      </c>
      <c r="I384">
        <v>26139.9</v>
      </c>
      <c r="J384">
        <v>17078.89</v>
      </c>
      <c r="K384">
        <v>0.05</v>
      </c>
      <c r="L384">
        <f>I384-J384-(I384*K384)</f>
        <v>7754.0150000000021</v>
      </c>
      <c r="M384">
        <f t="shared" si="15"/>
        <v>11</v>
      </c>
      <c r="N384">
        <f t="shared" si="16"/>
        <v>2024</v>
      </c>
      <c r="O384" s="21">
        <f t="shared" si="17"/>
        <v>0.296635220486689</v>
      </c>
    </row>
    <row r="385" spans="1:15">
      <c r="A385" t="s">
        <v>704</v>
      </c>
      <c r="B385" t="s">
        <v>705</v>
      </c>
      <c r="C385" t="s">
        <v>62</v>
      </c>
      <c r="D385" t="s">
        <v>63</v>
      </c>
      <c r="E385" t="s">
        <v>15</v>
      </c>
      <c r="F385" t="s">
        <v>29</v>
      </c>
      <c r="G385" t="s">
        <v>45</v>
      </c>
      <c r="H385">
        <v>5</v>
      </c>
      <c r="I385">
        <v>44746.46</v>
      </c>
      <c r="J385">
        <v>25108.69</v>
      </c>
      <c r="K385">
        <v>0.25</v>
      </c>
      <c r="L385">
        <f>I385-J385-(I385*K385)</f>
        <v>8451.1550000000007</v>
      </c>
      <c r="M385">
        <f t="shared" si="15"/>
        <v>5</v>
      </c>
      <c r="N385">
        <f t="shared" si="16"/>
        <v>2025</v>
      </c>
      <c r="O385" s="21">
        <f t="shared" si="17"/>
        <v>0.18886756628345575</v>
      </c>
    </row>
    <row r="386" spans="1:15">
      <c r="A386" t="s">
        <v>706</v>
      </c>
      <c r="B386" t="s">
        <v>707</v>
      </c>
      <c r="C386" t="s">
        <v>62</v>
      </c>
      <c r="D386" t="s">
        <v>63</v>
      </c>
      <c r="E386" t="s">
        <v>22</v>
      </c>
      <c r="F386" t="s">
        <v>23</v>
      </c>
      <c r="G386" t="s">
        <v>94</v>
      </c>
      <c r="H386">
        <v>2</v>
      </c>
      <c r="I386">
        <v>7953.68</v>
      </c>
      <c r="J386">
        <v>6611.07</v>
      </c>
      <c r="K386">
        <v>0.1</v>
      </c>
      <c r="L386">
        <f>I386-J386-(I386*K386)</f>
        <v>547.24200000000053</v>
      </c>
      <c r="M386">
        <f t="shared" si="15"/>
        <v>5</v>
      </c>
      <c r="N386">
        <f t="shared" si="16"/>
        <v>2025</v>
      </c>
      <c r="O386" s="21">
        <f t="shared" si="17"/>
        <v>6.8803622977037113E-2</v>
      </c>
    </row>
    <row r="387" spans="1:15">
      <c r="A387" t="s">
        <v>708</v>
      </c>
      <c r="B387" t="s">
        <v>239</v>
      </c>
      <c r="C387" t="s">
        <v>36</v>
      </c>
      <c r="D387" t="s">
        <v>37</v>
      </c>
      <c r="E387" t="s">
        <v>28</v>
      </c>
      <c r="F387" t="s">
        <v>29</v>
      </c>
      <c r="G387" t="s">
        <v>139</v>
      </c>
      <c r="H387">
        <v>5</v>
      </c>
      <c r="I387">
        <v>74168.679999999993</v>
      </c>
      <c r="J387">
        <v>43275.63</v>
      </c>
      <c r="K387">
        <v>0.28000000000000003</v>
      </c>
      <c r="L387">
        <f>I387-J387-(I387*K387)</f>
        <v>10125.819599999995</v>
      </c>
      <c r="M387">
        <f t="shared" ref="M387:M450" si="18">MONTH(B387)</f>
        <v>4</v>
      </c>
      <c r="N387">
        <f t="shared" ref="N387:N450" si="19">YEAR(B387)</f>
        <v>2025</v>
      </c>
      <c r="O387" s="21">
        <f t="shared" ref="O387:O450" si="20">L387/I387</f>
        <v>0.13652419862400134</v>
      </c>
    </row>
    <row r="388" spans="1:15">
      <c r="A388" t="s">
        <v>709</v>
      </c>
      <c r="B388" t="s">
        <v>710</v>
      </c>
      <c r="C388" t="s">
        <v>13</v>
      </c>
      <c r="D388" t="s">
        <v>14</v>
      </c>
      <c r="E388" t="s">
        <v>22</v>
      </c>
      <c r="F388" t="s">
        <v>16</v>
      </c>
      <c r="G388" t="s">
        <v>73</v>
      </c>
      <c r="H388">
        <v>5</v>
      </c>
      <c r="I388">
        <v>25453.18</v>
      </c>
      <c r="J388">
        <v>16031.46</v>
      </c>
      <c r="K388">
        <v>0.11</v>
      </c>
      <c r="L388">
        <f>I388-J388-(I388*K388)</f>
        <v>6621.8702000000012</v>
      </c>
      <c r="M388">
        <f t="shared" si="18"/>
        <v>5</v>
      </c>
      <c r="N388">
        <f t="shared" si="19"/>
        <v>2024</v>
      </c>
      <c r="O388" s="21">
        <f t="shared" si="20"/>
        <v>0.26015885637865294</v>
      </c>
    </row>
    <row r="389" spans="1:15">
      <c r="A389" t="s">
        <v>711</v>
      </c>
      <c r="B389" t="s">
        <v>712</v>
      </c>
      <c r="C389" t="s">
        <v>57</v>
      </c>
      <c r="D389" t="s">
        <v>58</v>
      </c>
      <c r="E389" t="s">
        <v>28</v>
      </c>
      <c r="F389" t="s">
        <v>23</v>
      </c>
      <c r="G389" t="s">
        <v>24</v>
      </c>
      <c r="H389">
        <v>3</v>
      </c>
      <c r="I389">
        <v>18562.939999999999</v>
      </c>
      <c r="J389">
        <v>11803.7</v>
      </c>
      <c r="K389">
        <v>0.23</v>
      </c>
      <c r="L389">
        <f>I389-J389-(I389*K389)</f>
        <v>2489.7637999999979</v>
      </c>
      <c r="M389">
        <f t="shared" si="18"/>
        <v>3</v>
      </c>
      <c r="N389">
        <f t="shared" si="19"/>
        <v>2024</v>
      </c>
      <c r="O389" s="21">
        <f t="shared" si="20"/>
        <v>0.13412551029093442</v>
      </c>
    </row>
    <row r="390" spans="1:15">
      <c r="A390" t="s">
        <v>713</v>
      </c>
      <c r="B390" t="s">
        <v>714</v>
      </c>
      <c r="C390" t="s">
        <v>57</v>
      </c>
      <c r="D390" t="s">
        <v>58</v>
      </c>
      <c r="E390" t="s">
        <v>22</v>
      </c>
      <c r="F390" t="s">
        <v>51</v>
      </c>
      <c r="G390" t="s">
        <v>59</v>
      </c>
      <c r="H390">
        <v>5</v>
      </c>
      <c r="I390">
        <v>20007.37</v>
      </c>
      <c r="J390">
        <v>13076.11</v>
      </c>
      <c r="K390">
        <v>0.15</v>
      </c>
      <c r="L390">
        <f>I390-J390-(I390*K390)</f>
        <v>3930.1544999999987</v>
      </c>
      <c r="M390">
        <f t="shared" si="18"/>
        <v>12</v>
      </c>
      <c r="N390">
        <f t="shared" si="19"/>
        <v>2024</v>
      </c>
      <c r="O390" s="21">
        <f t="shared" si="20"/>
        <v>0.19643533857773404</v>
      </c>
    </row>
    <row r="391" spans="1:15">
      <c r="A391" t="s">
        <v>715</v>
      </c>
      <c r="B391" t="s">
        <v>716</v>
      </c>
      <c r="C391" t="s">
        <v>13</v>
      </c>
      <c r="D391" t="s">
        <v>14</v>
      </c>
      <c r="E391" t="s">
        <v>28</v>
      </c>
      <c r="F391" t="s">
        <v>29</v>
      </c>
      <c r="G391" t="s">
        <v>30</v>
      </c>
      <c r="H391">
        <v>5</v>
      </c>
      <c r="I391">
        <v>4700</v>
      </c>
      <c r="J391">
        <v>3198.72</v>
      </c>
      <c r="K391">
        <v>0.3</v>
      </c>
      <c r="L391">
        <f>I391-J391-(I391*K391)</f>
        <v>91.2800000000002</v>
      </c>
      <c r="M391">
        <f t="shared" si="18"/>
        <v>5</v>
      </c>
      <c r="N391">
        <f t="shared" si="19"/>
        <v>2025</v>
      </c>
      <c r="O391" s="21">
        <f t="shared" si="20"/>
        <v>1.9421276595744722E-2</v>
      </c>
    </row>
    <row r="392" spans="1:15">
      <c r="A392" t="s">
        <v>717</v>
      </c>
      <c r="B392" t="s">
        <v>386</v>
      </c>
      <c r="C392" t="s">
        <v>27</v>
      </c>
      <c r="D392" t="s">
        <v>27</v>
      </c>
      <c r="E392" t="s">
        <v>28</v>
      </c>
      <c r="F392" t="s">
        <v>16</v>
      </c>
      <c r="G392" t="s">
        <v>17</v>
      </c>
      <c r="H392">
        <v>1</v>
      </c>
      <c r="I392">
        <v>3696.29</v>
      </c>
      <c r="J392">
        <v>2067.4</v>
      </c>
      <c r="K392">
        <v>0.04</v>
      </c>
      <c r="L392">
        <f>I392-J392-(I392*K392)</f>
        <v>1481.0383999999999</v>
      </c>
      <c r="M392">
        <f t="shared" si="18"/>
        <v>5</v>
      </c>
      <c r="N392">
        <f t="shared" si="19"/>
        <v>2025</v>
      </c>
      <c r="O392" s="21">
        <f t="shared" si="20"/>
        <v>0.40068241398807991</v>
      </c>
    </row>
    <row r="393" spans="1:15">
      <c r="A393" t="s">
        <v>718</v>
      </c>
      <c r="B393" t="s">
        <v>304</v>
      </c>
      <c r="C393" t="s">
        <v>57</v>
      </c>
      <c r="D393" t="s">
        <v>58</v>
      </c>
      <c r="E393" t="s">
        <v>28</v>
      </c>
      <c r="F393" t="s">
        <v>16</v>
      </c>
      <c r="G393" t="s">
        <v>17</v>
      </c>
      <c r="H393">
        <v>1</v>
      </c>
      <c r="I393">
        <v>7367.58</v>
      </c>
      <c r="J393">
        <v>4772.5200000000004</v>
      </c>
      <c r="K393">
        <v>0.19</v>
      </c>
      <c r="L393">
        <f>I393-J393-(I393*K393)</f>
        <v>1195.2197999999994</v>
      </c>
      <c r="M393">
        <f t="shared" si="18"/>
        <v>12</v>
      </c>
      <c r="N393">
        <f t="shared" si="19"/>
        <v>2024</v>
      </c>
      <c r="O393" s="21">
        <f t="shared" si="20"/>
        <v>0.16222691847255127</v>
      </c>
    </row>
    <row r="394" spans="1:15">
      <c r="A394" t="s">
        <v>719</v>
      </c>
      <c r="B394" t="s">
        <v>720</v>
      </c>
      <c r="C394" t="s">
        <v>13</v>
      </c>
      <c r="D394" t="s">
        <v>14</v>
      </c>
      <c r="E394" t="s">
        <v>22</v>
      </c>
      <c r="F394" t="s">
        <v>29</v>
      </c>
      <c r="G394" t="s">
        <v>42</v>
      </c>
      <c r="H394">
        <v>3</v>
      </c>
      <c r="I394">
        <v>27212.38</v>
      </c>
      <c r="J394">
        <v>22985.79</v>
      </c>
      <c r="K394">
        <v>0.27</v>
      </c>
      <c r="L394">
        <f>I394-J394-(I394*K394)</f>
        <v>-3120.7526000000007</v>
      </c>
      <c r="M394">
        <f t="shared" si="18"/>
        <v>10</v>
      </c>
      <c r="N394">
        <f t="shared" si="19"/>
        <v>2024</v>
      </c>
      <c r="O394" s="21">
        <f t="shared" si="20"/>
        <v>-0.11468135458934502</v>
      </c>
    </row>
    <row r="395" spans="1:15">
      <c r="A395" t="s">
        <v>721</v>
      </c>
      <c r="B395" t="s">
        <v>461</v>
      </c>
      <c r="C395" t="s">
        <v>41</v>
      </c>
      <c r="D395" t="s">
        <v>21</v>
      </c>
      <c r="E395" t="s">
        <v>15</v>
      </c>
      <c r="F395" t="s">
        <v>29</v>
      </c>
      <c r="G395" t="s">
        <v>42</v>
      </c>
      <c r="H395">
        <v>4</v>
      </c>
      <c r="I395">
        <v>9870.33</v>
      </c>
      <c r="J395">
        <v>8329.33</v>
      </c>
      <c r="K395">
        <v>0.28000000000000003</v>
      </c>
      <c r="L395">
        <f>I395-J395-(I395*K395)</f>
        <v>-1222.6924000000004</v>
      </c>
      <c r="M395">
        <f t="shared" si="18"/>
        <v>7</v>
      </c>
      <c r="N395">
        <f t="shared" si="19"/>
        <v>2024</v>
      </c>
      <c r="O395" s="21">
        <f t="shared" si="20"/>
        <v>-0.12387553405002673</v>
      </c>
    </row>
    <row r="396" spans="1:15">
      <c r="A396" t="s">
        <v>722</v>
      </c>
      <c r="B396" t="s">
        <v>723</v>
      </c>
      <c r="C396" t="s">
        <v>57</v>
      </c>
      <c r="D396" t="s">
        <v>58</v>
      </c>
      <c r="E396" t="s">
        <v>22</v>
      </c>
      <c r="F396" t="s">
        <v>51</v>
      </c>
      <c r="G396" t="s">
        <v>85</v>
      </c>
      <c r="H396">
        <v>2</v>
      </c>
      <c r="I396">
        <v>13867.23</v>
      </c>
      <c r="J396">
        <v>8347.32</v>
      </c>
      <c r="K396">
        <v>0.04</v>
      </c>
      <c r="L396">
        <f>I396-J396-(I396*K396)</f>
        <v>4965.2208000000001</v>
      </c>
      <c r="M396">
        <f t="shared" si="18"/>
        <v>11</v>
      </c>
      <c r="N396">
        <f t="shared" si="19"/>
        <v>2024</v>
      </c>
      <c r="O396" s="21">
        <f t="shared" si="20"/>
        <v>0.3580542617379246</v>
      </c>
    </row>
    <row r="397" spans="1:15">
      <c r="A397" t="s">
        <v>724</v>
      </c>
      <c r="B397" t="s">
        <v>725</v>
      </c>
      <c r="C397" t="s">
        <v>41</v>
      </c>
      <c r="D397" t="s">
        <v>21</v>
      </c>
      <c r="E397" t="s">
        <v>28</v>
      </c>
      <c r="F397" t="s">
        <v>51</v>
      </c>
      <c r="G397" t="s">
        <v>52</v>
      </c>
      <c r="H397">
        <v>3</v>
      </c>
      <c r="I397">
        <v>29086.51</v>
      </c>
      <c r="J397">
        <v>22763.279999999999</v>
      </c>
      <c r="K397">
        <v>0.03</v>
      </c>
      <c r="L397">
        <f>I397-J397-(I397*K397)</f>
        <v>5450.6346999999996</v>
      </c>
      <c r="M397">
        <f t="shared" si="18"/>
        <v>4</v>
      </c>
      <c r="N397">
        <f t="shared" si="19"/>
        <v>2025</v>
      </c>
      <c r="O397" s="21">
        <f t="shared" si="20"/>
        <v>0.18739390528461475</v>
      </c>
    </row>
    <row r="398" spans="1:15">
      <c r="A398" t="s">
        <v>726</v>
      </c>
      <c r="B398" t="s">
        <v>727</v>
      </c>
      <c r="C398" t="s">
        <v>20</v>
      </c>
      <c r="D398" t="s">
        <v>21</v>
      </c>
      <c r="E398" t="s">
        <v>22</v>
      </c>
      <c r="F398" t="s">
        <v>29</v>
      </c>
      <c r="G398" t="s">
        <v>30</v>
      </c>
      <c r="H398">
        <v>3</v>
      </c>
      <c r="I398">
        <v>1501.57</v>
      </c>
      <c r="J398">
        <v>1129.46</v>
      </c>
      <c r="K398">
        <v>0.24</v>
      </c>
      <c r="L398">
        <f>I398-J398-(I398*K398)</f>
        <v>11.733199999999954</v>
      </c>
      <c r="M398">
        <f t="shared" si="18"/>
        <v>10</v>
      </c>
      <c r="N398">
        <f t="shared" si="19"/>
        <v>2024</v>
      </c>
      <c r="O398" s="21">
        <f t="shared" si="20"/>
        <v>7.8139547273853062E-3</v>
      </c>
    </row>
    <row r="399" spans="1:15">
      <c r="A399" t="s">
        <v>728</v>
      </c>
      <c r="B399" t="s">
        <v>66</v>
      </c>
      <c r="C399" t="s">
        <v>36</v>
      </c>
      <c r="D399" t="s">
        <v>37</v>
      </c>
      <c r="E399" t="s">
        <v>22</v>
      </c>
      <c r="F399" t="s">
        <v>51</v>
      </c>
      <c r="G399" t="s">
        <v>59</v>
      </c>
      <c r="H399">
        <v>1</v>
      </c>
      <c r="I399">
        <v>5216.17</v>
      </c>
      <c r="J399">
        <v>3986.77</v>
      </c>
      <c r="K399">
        <v>0.06</v>
      </c>
      <c r="L399">
        <f>I399-J399-(I399*K399)</f>
        <v>916.42980000000011</v>
      </c>
      <c r="M399">
        <f t="shared" si="18"/>
        <v>12</v>
      </c>
      <c r="N399">
        <f t="shared" si="19"/>
        <v>2024</v>
      </c>
      <c r="O399" s="21">
        <f t="shared" si="20"/>
        <v>0.17569017114089458</v>
      </c>
    </row>
    <row r="400" spans="1:15">
      <c r="A400" t="s">
        <v>729</v>
      </c>
      <c r="B400" t="s">
        <v>730</v>
      </c>
      <c r="C400" t="s">
        <v>79</v>
      </c>
      <c r="D400" t="s">
        <v>80</v>
      </c>
      <c r="E400" t="s">
        <v>22</v>
      </c>
      <c r="F400" t="s">
        <v>23</v>
      </c>
      <c r="G400" t="s">
        <v>94</v>
      </c>
      <c r="H400">
        <v>2</v>
      </c>
      <c r="I400">
        <v>1231.76</v>
      </c>
      <c r="J400">
        <v>979.96</v>
      </c>
      <c r="K400">
        <v>0.28000000000000003</v>
      </c>
      <c r="L400">
        <f>I400-J400-(I400*K400)</f>
        <v>-93.092800000000068</v>
      </c>
      <c r="M400">
        <f t="shared" si="18"/>
        <v>4</v>
      </c>
      <c r="N400">
        <f t="shared" si="19"/>
        <v>2025</v>
      </c>
      <c r="O400" s="21">
        <f t="shared" si="20"/>
        <v>-7.5577060466324661E-2</v>
      </c>
    </row>
    <row r="401" spans="1:15">
      <c r="A401" t="s">
        <v>731</v>
      </c>
      <c r="B401" t="s">
        <v>471</v>
      </c>
      <c r="C401" t="s">
        <v>57</v>
      </c>
      <c r="D401" t="s">
        <v>58</v>
      </c>
      <c r="E401" t="s">
        <v>28</v>
      </c>
      <c r="F401" t="s">
        <v>51</v>
      </c>
      <c r="G401" t="s">
        <v>59</v>
      </c>
      <c r="H401">
        <v>1</v>
      </c>
      <c r="I401">
        <v>12336.91</v>
      </c>
      <c r="J401">
        <v>10312.01</v>
      </c>
      <c r="K401">
        <v>0.05</v>
      </c>
      <c r="L401">
        <f>I401-J401-(I401*K401)</f>
        <v>1408.0544999999997</v>
      </c>
      <c r="M401">
        <f t="shared" si="18"/>
        <v>6</v>
      </c>
      <c r="N401">
        <f t="shared" si="19"/>
        <v>2024</v>
      </c>
      <c r="O401" s="21">
        <f t="shared" si="20"/>
        <v>0.11413348237119342</v>
      </c>
    </row>
    <row r="402" spans="1:15">
      <c r="A402" t="s">
        <v>732</v>
      </c>
      <c r="B402" t="s">
        <v>733</v>
      </c>
      <c r="C402" t="s">
        <v>36</v>
      </c>
      <c r="D402" t="s">
        <v>37</v>
      </c>
      <c r="E402" t="s">
        <v>22</v>
      </c>
      <c r="F402" t="s">
        <v>29</v>
      </c>
      <c r="G402" t="s">
        <v>45</v>
      </c>
      <c r="H402">
        <v>5</v>
      </c>
      <c r="I402">
        <v>59901.27</v>
      </c>
      <c r="J402">
        <v>42687.43</v>
      </c>
      <c r="K402">
        <v>0.28000000000000003</v>
      </c>
      <c r="L402">
        <f>I402-J402-(I402*K402)</f>
        <v>441.48439999999755</v>
      </c>
      <c r="M402">
        <f t="shared" si="18"/>
        <v>3</v>
      </c>
      <c r="N402">
        <f t="shared" si="19"/>
        <v>2025</v>
      </c>
      <c r="O402" s="21">
        <f t="shared" si="20"/>
        <v>7.3702009990772744E-3</v>
      </c>
    </row>
    <row r="403" spans="1:15">
      <c r="A403" t="s">
        <v>734</v>
      </c>
      <c r="B403" t="s">
        <v>735</v>
      </c>
      <c r="C403" t="s">
        <v>62</v>
      </c>
      <c r="D403" t="s">
        <v>63</v>
      </c>
      <c r="E403" t="s">
        <v>28</v>
      </c>
      <c r="F403" t="s">
        <v>16</v>
      </c>
      <c r="G403" t="s">
        <v>48</v>
      </c>
      <c r="H403">
        <v>5</v>
      </c>
      <c r="I403">
        <v>10020.93</v>
      </c>
      <c r="J403">
        <v>7562.34</v>
      </c>
      <c r="K403">
        <v>0.1</v>
      </c>
      <c r="L403">
        <f>I403-J403-(I403*K403)</f>
        <v>1456.4970000000001</v>
      </c>
      <c r="M403">
        <f t="shared" si="18"/>
        <v>3</v>
      </c>
      <c r="N403">
        <f t="shared" si="19"/>
        <v>2025</v>
      </c>
      <c r="O403" s="21">
        <f t="shared" si="20"/>
        <v>0.14534549188548368</v>
      </c>
    </row>
    <row r="404" spans="1:15">
      <c r="A404" t="s">
        <v>736</v>
      </c>
      <c r="B404" t="s">
        <v>737</v>
      </c>
      <c r="C404" t="s">
        <v>79</v>
      </c>
      <c r="D404" t="s">
        <v>80</v>
      </c>
      <c r="E404" t="s">
        <v>28</v>
      </c>
      <c r="F404" t="s">
        <v>29</v>
      </c>
      <c r="G404" t="s">
        <v>30</v>
      </c>
      <c r="H404">
        <v>2</v>
      </c>
      <c r="I404">
        <v>4619.09</v>
      </c>
      <c r="J404">
        <v>3102.15</v>
      </c>
      <c r="K404">
        <v>0.06</v>
      </c>
      <c r="L404">
        <f>I404-J404-(I404*K404)</f>
        <v>1239.7946000000002</v>
      </c>
      <c r="M404">
        <f t="shared" si="18"/>
        <v>7</v>
      </c>
      <c r="N404">
        <f t="shared" si="19"/>
        <v>2024</v>
      </c>
      <c r="O404" s="21">
        <f t="shared" si="20"/>
        <v>0.26840667750574249</v>
      </c>
    </row>
    <row r="405" spans="1:15">
      <c r="A405" t="s">
        <v>738</v>
      </c>
      <c r="B405" t="s">
        <v>132</v>
      </c>
      <c r="C405" t="s">
        <v>41</v>
      </c>
      <c r="D405" t="s">
        <v>21</v>
      </c>
      <c r="E405" t="s">
        <v>22</v>
      </c>
      <c r="F405" t="s">
        <v>16</v>
      </c>
      <c r="G405" t="s">
        <v>17</v>
      </c>
      <c r="H405">
        <v>3</v>
      </c>
      <c r="I405">
        <v>1612.41</v>
      </c>
      <c r="J405">
        <v>1190.24</v>
      </c>
      <c r="K405">
        <v>0.25</v>
      </c>
      <c r="L405">
        <f>I405-J405-(I405*K405)</f>
        <v>19.067500000000052</v>
      </c>
      <c r="M405">
        <f t="shared" si="18"/>
        <v>2</v>
      </c>
      <c r="N405">
        <f t="shared" si="19"/>
        <v>2024</v>
      </c>
      <c r="O405" s="21">
        <f t="shared" si="20"/>
        <v>1.1825466227572424E-2</v>
      </c>
    </row>
    <row r="406" spans="1:15">
      <c r="A406" t="s">
        <v>739</v>
      </c>
      <c r="B406" t="s">
        <v>500</v>
      </c>
      <c r="C406" t="s">
        <v>20</v>
      </c>
      <c r="D406" t="s">
        <v>21</v>
      </c>
      <c r="E406" t="s">
        <v>15</v>
      </c>
      <c r="F406" t="s">
        <v>23</v>
      </c>
      <c r="G406" t="s">
        <v>94</v>
      </c>
      <c r="H406">
        <v>5</v>
      </c>
      <c r="I406">
        <v>28734.94</v>
      </c>
      <c r="J406">
        <v>16181.63</v>
      </c>
      <c r="K406">
        <v>0.08</v>
      </c>
      <c r="L406">
        <f>I406-J406-(I406*K406)</f>
        <v>10254.514799999999</v>
      </c>
      <c r="M406">
        <f t="shared" si="18"/>
        <v>3</v>
      </c>
      <c r="N406">
        <f t="shared" si="19"/>
        <v>2025</v>
      </c>
      <c r="O406" s="21">
        <f t="shared" si="20"/>
        <v>0.35686571122125188</v>
      </c>
    </row>
    <row r="407" spans="1:15">
      <c r="A407" t="s">
        <v>740</v>
      </c>
      <c r="B407" t="s">
        <v>741</v>
      </c>
      <c r="C407" t="s">
        <v>20</v>
      </c>
      <c r="D407" t="s">
        <v>21</v>
      </c>
      <c r="E407" t="s">
        <v>22</v>
      </c>
      <c r="F407" t="s">
        <v>23</v>
      </c>
      <c r="G407" t="s">
        <v>157</v>
      </c>
      <c r="H407">
        <v>5</v>
      </c>
      <c r="I407">
        <v>46619.49</v>
      </c>
      <c r="J407">
        <v>33082.589999999997</v>
      </c>
      <c r="K407">
        <v>0.23</v>
      </c>
      <c r="L407">
        <f>I407-J407-(I407*K407)</f>
        <v>2814.417300000001</v>
      </c>
      <c r="M407">
        <f t="shared" si="18"/>
        <v>3</v>
      </c>
      <c r="N407">
        <f t="shared" si="19"/>
        <v>2024</v>
      </c>
      <c r="O407" s="21">
        <f t="shared" si="20"/>
        <v>6.0369971872279195E-2</v>
      </c>
    </row>
    <row r="408" spans="1:15">
      <c r="A408" t="s">
        <v>742</v>
      </c>
      <c r="B408" t="s">
        <v>743</v>
      </c>
      <c r="C408" t="s">
        <v>57</v>
      </c>
      <c r="D408" t="s">
        <v>58</v>
      </c>
      <c r="E408" t="s">
        <v>28</v>
      </c>
      <c r="F408" t="s">
        <v>23</v>
      </c>
      <c r="G408" t="s">
        <v>94</v>
      </c>
      <c r="H408">
        <v>4</v>
      </c>
      <c r="I408">
        <v>42457.83</v>
      </c>
      <c r="J408">
        <v>26274.720000000001</v>
      </c>
      <c r="K408">
        <v>0.21</v>
      </c>
      <c r="L408">
        <f>I408-J408-(I408*K408)</f>
        <v>7266.9657000000007</v>
      </c>
      <c r="M408">
        <f t="shared" si="18"/>
        <v>10</v>
      </c>
      <c r="N408">
        <f t="shared" si="19"/>
        <v>2024</v>
      </c>
      <c r="O408" s="21">
        <f t="shared" si="20"/>
        <v>0.17115725650604377</v>
      </c>
    </row>
    <row r="409" spans="1:15">
      <c r="A409" t="s">
        <v>744</v>
      </c>
      <c r="B409" t="s">
        <v>532</v>
      </c>
      <c r="C409" t="s">
        <v>62</v>
      </c>
      <c r="D409" t="s">
        <v>63</v>
      </c>
      <c r="E409" t="s">
        <v>22</v>
      </c>
      <c r="F409" t="s">
        <v>29</v>
      </c>
      <c r="G409" t="s">
        <v>42</v>
      </c>
      <c r="H409">
        <v>4</v>
      </c>
      <c r="I409">
        <v>54176.52</v>
      </c>
      <c r="J409">
        <v>36540.94</v>
      </c>
      <c r="K409">
        <v>0.03</v>
      </c>
      <c r="L409">
        <f>I409-J409-(I409*K409)</f>
        <v>16010.284399999995</v>
      </c>
      <c r="M409">
        <f t="shared" si="18"/>
        <v>1</v>
      </c>
      <c r="N409">
        <f t="shared" si="19"/>
        <v>2024</v>
      </c>
      <c r="O409" s="21">
        <f t="shared" si="20"/>
        <v>0.29552072373788491</v>
      </c>
    </row>
    <row r="410" spans="1:15">
      <c r="A410" t="s">
        <v>745</v>
      </c>
      <c r="B410" t="s">
        <v>622</v>
      </c>
      <c r="C410" t="s">
        <v>62</v>
      </c>
      <c r="D410" t="s">
        <v>63</v>
      </c>
      <c r="E410" t="s">
        <v>22</v>
      </c>
      <c r="F410" t="s">
        <v>23</v>
      </c>
      <c r="G410" t="s">
        <v>33</v>
      </c>
      <c r="H410">
        <v>2</v>
      </c>
      <c r="I410">
        <v>8452.23</v>
      </c>
      <c r="J410">
        <v>5548.96</v>
      </c>
      <c r="K410">
        <v>0.08</v>
      </c>
      <c r="L410">
        <f>I410-J410-(I410*K410)</f>
        <v>2227.0915999999997</v>
      </c>
      <c r="M410">
        <f t="shared" si="18"/>
        <v>3</v>
      </c>
      <c r="N410">
        <f t="shared" si="19"/>
        <v>2025</v>
      </c>
      <c r="O410" s="21">
        <f t="shared" si="20"/>
        <v>0.26349159925842053</v>
      </c>
    </row>
    <row r="411" spans="1:15">
      <c r="A411" t="s">
        <v>746</v>
      </c>
      <c r="B411" t="s">
        <v>747</v>
      </c>
      <c r="C411" t="s">
        <v>62</v>
      </c>
      <c r="D411" t="s">
        <v>63</v>
      </c>
      <c r="E411" t="s">
        <v>22</v>
      </c>
      <c r="F411" t="s">
        <v>23</v>
      </c>
      <c r="G411" t="s">
        <v>33</v>
      </c>
      <c r="H411">
        <v>3</v>
      </c>
      <c r="I411">
        <v>40717.07</v>
      </c>
      <c r="J411">
        <v>33760.19</v>
      </c>
      <c r="K411">
        <v>0.01</v>
      </c>
      <c r="L411">
        <f>I411-J411-(I411*K411)</f>
        <v>6549.7092999999977</v>
      </c>
      <c r="M411">
        <f t="shared" si="18"/>
        <v>5</v>
      </c>
      <c r="N411">
        <f t="shared" si="19"/>
        <v>2025</v>
      </c>
      <c r="O411" s="21">
        <f t="shared" si="20"/>
        <v>0.16085905248093729</v>
      </c>
    </row>
    <row r="412" spans="1:15">
      <c r="A412" t="s">
        <v>748</v>
      </c>
      <c r="B412" t="s">
        <v>749</v>
      </c>
      <c r="C412" t="s">
        <v>57</v>
      </c>
      <c r="D412" t="s">
        <v>58</v>
      </c>
      <c r="E412" t="s">
        <v>15</v>
      </c>
      <c r="F412" t="s">
        <v>16</v>
      </c>
      <c r="G412" t="s">
        <v>38</v>
      </c>
      <c r="H412">
        <v>2</v>
      </c>
      <c r="I412">
        <v>3046.78</v>
      </c>
      <c r="J412">
        <v>2068.96</v>
      </c>
      <c r="K412">
        <v>0.02</v>
      </c>
      <c r="L412">
        <f>I412-J412-(I412*K412)</f>
        <v>916.88440000000014</v>
      </c>
      <c r="M412">
        <f t="shared" si="18"/>
        <v>7</v>
      </c>
      <c r="N412">
        <f t="shared" si="19"/>
        <v>2024</v>
      </c>
      <c r="O412" s="21">
        <f t="shared" si="20"/>
        <v>0.30093554506725134</v>
      </c>
    </row>
    <row r="413" spans="1:15">
      <c r="A413" t="s">
        <v>750</v>
      </c>
      <c r="B413" t="s">
        <v>578</v>
      </c>
      <c r="C413" t="s">
        <v>79</v>
      </c>
      <c r="D413" t="s">
        <v>80</v>
      </c>
      <c r="E413" t="s">
        <v>15</v>
      </c>
      <c r="F413" t="s">
        <v>29</v>
      </c>
      <c r="G413" t="s">
        <v>139</v>
      </c>
      <c r="H413">
        <v>3</v>
      </c>
      <c r="I413">
        <v>44795.65</v>
      </c>
      <c r="J413">
        <v>27818.22</v>
      </c>
      <c r="K413">
        <v>0.21</v>
      </c>
      <c r="L413">
        <f>I413-J413-(I413*K413)</f>
        <v>7570.3435000000009</v>
      </c>
      <c r="M413">
        <f t="shared" si="18"/>
        <v>10</v>
      </c>
      <c r="N413">
        <f t="shared" si="19"/>
        <v>2024</v>
      </c>
      <c r="O413" s="21">
        <f t="shared" si="20"/>
        <v>0.16899729103160688</v>
      </c>
    </row>
    <row r="414" spans="1:15">
      <c r="A414" t="s">
        <v>751</v>
      </c>
      <c r="B414" t="s">
        <v>752</v>
      </c>
      <c r="C414" t="s">
        <v>20</v>
      </c>
      <c r="D414" t="s">
        <v>21</v>
      </c>
      <c r="E414" t="s">
        <v>28</v>
      </c>
      <c r="F414" t="s">
        <v>51</v>
      </c>
      <c r="G414" t="s">
        <v>85</v>
      </c>
      <c r="H414">
        <v>1</v>
      </c>
      <c r="I414">
        <v>2684.75</v>
      </c>
      <c r="J414">
        <v>2255.2199999999998</v>
      </c>
      <c r="K414">
        <v>0.25</v>
      </c>
      <c r="L414">
        <f>I414-J414-(I414*K414)</f>
        <v>-241.6574999999998</v>
      </c>
      <c r="M414">
        <f t="shared" si="18"/>
        <v>5</v>
      </c>
      <c r="N414">
        <f t="shared" si="19"/>
        <v>2025</v>
      </c>
      <c r="O414" s="21">
        <f t="shared" si="20"/>
        <v>-9.0011174224788076E-2</v>
      </c>
    </row>
    <row r="415" spans="1:15">
      <c r="A415" t="s">
        <v>753</v>
      </c>
      <c r="B415" t="s">
        <v>386</v>
      </c>
      <c r="C415" t="s">
        <v>27</v>
      </c>
      <c r="D415" t="s">
        <v>27</v>
      </c>
      <c r="E415" t="s">
        <v>28</v>
      </c>
      <c r="F415" t="s">
        <v>23</v>
      </c>
      <c r="G415" t="s">
        <v>33</v>
      </c>
      <c r="H415">
        <v>5</v>
      </c>
      <c r="I415">
        <v>19164.650000000001</v>
      </c>
      <c r="J415">
        <v>14476.64</v>
      </c>
      <c r="K415">
        <v>0.23</v>
      </c>
      <c r="L415">
        <f>I415-J415-(I415*K415)</f>
        <v>280.14050000000134</v>
      </c>
      <c r="M415">
        <f t="shared" si="18"/>
        <v>5</v>
      </c>
      <c r="N415">
        <f t="shared" si="19"/>
        <v>2025</v>
      </c>
      <c r="O415" s="21">
        <f t="shared" si="20"/>
        <v>1.4617564108919356E-2</v>
      </c>
    </row>
    <row r="416" spans="1:15">
      <c r="A416" t="s">
        <v>754</v>
      </c>
      <c r="B416" t="s">
        <v>755</v>
      </c>
      <c r="C416" t="s">
        <v>62</v>
      </c>
      <c r="D416" t="s">
        <v>63</v>
      </c>
      <c r="E416" t="s">
        <v>28</v>
      </c>
      <c r="F416" t="s">
        <v>23</v>
      </c>
      <c r="G416" t="s">
        <v>24</v>
      </c>
      <c r="H416">
        <v>5</v>
      </c>
      <c r="I416">
        <v>52938.33</v>
      </c>
      <c r="J416">
        <v>44129.919999999998</v>
      </c>
      <c r="K416">
        <v>0.26</v>
      </c>
      <c r="L416">
        <f>I416-J416-(I416*K416)</f>
        <v>-4955.5557999999983</v>
      </c>
      <c r="M416">
        <f t="shared" si="18"/>
        <v>8</v>
      </c>
      <c r="N416">
        <f t="shared" si="19"/>
        <v>2024</v>
      </c>
      <c r="O416" s="21">
        <f t="shared" si="20"/>
        <v>-9.3609975985264327E-2</v>
      </c>
    </row>
    <row r="417" spans="1:15">
      <c r="A417" t="s">
        <v>756</v>
      </c>
      <c r="B417" t="s">
        <v>757</v>
      </c>
      <c r="C417" t="s">
        <v>36</v>
      </c>
      <c r="D417" t="s">
        <v>37</v>
      </c>
      <c r="E417" t="s">
        <v>15</v>
      </c>
      <c r="F417" t="s">
        <v>29</v>
      </c>
      <c r="G417" t="s">
        <v>45</v>
      </c>
      <c r="H417">
        <v>1</v>
      </c>
      <c r="I417">
        <v>12423.03</v>
      </c>
      <c r="J417">
        <v>10546.91</v>
      </c>
      <c r="K417">
        <v>0.16</v>
      </c>
      <c r="L417">
        <f>I417-J417-(I417*K417)</f>
        <v>-111.56479999999942</v>
      </c>
      <c r="M417">
        <f t="shared" si="18"/>
        <v>1</v>
      </c>
      <c r="N417">
        <f t="shared" si="19"/>
        <v>2025</v>
      </c>
      <c r="O417" s="21">
        <f t="shared" si="20"/>
        <v>-8.980482217301208E-3</v>
      </c>
    </row>
    <row r="418" spans="1:15">
      <c r="A418" t="s">
        <v>758</v>
      </c>
      <c r="B418" t="s">
        <v>759</v>
      </c>
      <c r="C418" t="s">
        <v>79</v>
      </c>
      <c r="D418" t="s">
        <v>80</v>
      </c>
      <c r="E418" t="s">
        <v>22</v>
      </c>
      <c r="F418" t="s">
        <v>51</v>
      </c>
      <c r="G418" t="s">
        <v>59</v>
      </c>
      <c r="H418">
        <v>2</v>
      </c>
      <c r="I418">
        <v>20239.12</v>
      </c>
      <c r="J418">
        <v>13768.07</v>
      </c>
      <c r="K418">
        <v>0.09</v>
      </c>
      <c r="L418">
        <f>I418-J418-(I418*K418)</f>
        <v>4649.529199999999</v>
      </c>
      <c r="M418">
        <f t="shared" si="18"/>
        <v>5</v>
      </c>
      <c r="N418">
        <f t="shared" si="19"/>
        <v>2024</v>
      </c>
      <c r="O418" s="21">
        <f t="shared" si="20"/>
        <v>0.22972981038701284</v>
      </c>
    </row>
    <row r="419" spans="1:15">
      <c r="A419" t="s">
        <v>760</v>
      </c>
      <c r="B419" t="s">
        <v>761</v>
      </c>
      <c r="C419" t="s">
        <v>36</v>
      </c>
      <c r="D419" t="s">
        <v>37</v>
      </c>
      <c r="E419" t="s">
        <v>22</v>
      </c>
      <c r="F419" t="s">
        <v>23</v>
      </c>
      <c r="G419" t="s">
        <v>33</v>
      </c>
      <c r="H419">
        <v>1</v>
      </c>
      <c r="I419">
        <v>2752.55</v>
      </c>
      <c r="J419">
        <v>2100.0700000000002</v>
      </c>
      <c r="K419">
        <v>0.11</v>
      </c>
      <c r="L419">
        <f>I419-J419-(I419*K419)</f>
        <v>349.6995</v>
      </c>
      <c r="M419">
        <f t="shared" si="18"/>
        <v>6</v>
      </c>
      <c r="N419">
        <f t="shared" si="19"/>
        <v>2025</v>
      </c>
      <c r="O419" s="21">
        <f t="shared" si="20"/>
        <v>0.12704564858040726</v>
      </c>
    </row>
    <row r="420" spans="1:15">
      <c r="A420" t="s">
        <v>762</v>
      </c>
      <c r="B420" t="s">
        <v>374</v>
      </c>
      <c r="C420" t="s">
        <v>57</v>
      </c>
      <c r="D420" t="s">
        <v>58</v>
      </c>
      <c r="E420" t="s">
        <v>28</v>
      </c>
      <c r="F420" t="s">
        <v>51</v>
      </c>
      <c r="G420" t="s">
        <v>85</v>
      </c>
      <c r="H420">
        <v>3</v>
      </c>
      <c r="I420">
        <v>13456.53</v>
      </c>
      <c r="J420">
        <v>8209.09</v>
      </c>
      <c r="K420">
        <v>0.1</v>
      </c>
      <c r="L420">
        <f>I420-J420-(I420*K420)</f>
        <v>3901.7870000000003</v>
      </c>
      <c r="M420">
        <f t="shared" si="18"/>
        <v>6</v>
      </c>
      <c r="N420">
        <f t="shared" si="19"/>
        <v>2024</v>
      </c>
      <c r="O420" s="21">
        <f t="shared" si="20"/>
        <v>0.28995491408260526</v>
      </c>
    </row>
    <row r="421" spans="1:15">
      <c r="A421" t="s">
        <v>763</v>
      </c>
      <c r="B421" t="s">
        <v>495</v>
      </c>
      <c r="C421" t="s">
        <v>20</v>
      </c>
      <c r="D421" t="s">
        <v>21</v>
      </c>
      <c r="E421" t="s">
        <v>28</v>
      </c>
      <c r="F421" t="s">
        <v>23</v>
      </c>
      <c r="G421" t="s">
        <v>24</v>
      </c>
      <c r="H421">
        <v>3</v>
      </c>
      <c r="I421">
        <v>13042.42</v>
      </c>
      <c r="J421">
        <v>8514.0400000000009</v>
      </c>
      <c r="K421">
        <v>0.19</v>
      </c>
      <c r="L421">
        <f>I421-J421-(I421*K421)</f>
        <v>2050.3201999999992</v>
      </c>
      <c r="M421">
        <f t="shared" si="18"/>
        <v>6</v>
      </c>
      <c r="N421">
        <f t="shared" si="19"/>
        <v>2024</v>
      </c>
      <c r="O421" s="21">
        <f t="shared" si="20"/>
        <v>0.15720396981541762</v>
      </c>
    </row>
    <row r="422" spans="1:15">
      <c r="A422" t="s">
        <v>764</v>
      </c>
      <c r="B422" t="s">
        <v>507</v>
      </c>
      <c r="C422" t="s">
        <v>57</v>
      </c>
      <c r="D422" t="s">
        <v>58</v>
      </c>
      <c r="E422" t="s">
        <v>28</v>
      </c>
      <c r="F422" t="s">
        <v>23</v>
      </c>
      <c r="G422" t="s">
        <v>24</v>
      </c>
      <c r="H422">
        <v>1</v>
      </c>
      <c r="I422">
        <v>4574.8999999999996</v>
      </c>
      <c r="J422">
        <v>3198.04</v>
      </c>
      <c r="K422">
        <v>0.28000000000000003</v>
      </c>
      <c r="L422">
        <f>I422-J422-(I422*K422)</f>
        <v>95.887999999999693</v>
      </c>
      <c r="M422">
        <f t="shared" si="18"/>
        <v>5</v>
      </c>
      <c r="N422">
        <f t="shared" si="19"/>
        <v>2024</v>
      </c>
      <c r="O422" s="21">
        <f t="shared" si="20"/>
        <v>2.0959583816039629E-2</v>
      </c>
    </row>
    <row r="423" spans="1:15">
      <c r="A423" t="s">
        <v>765</v>
      </c>
      <c r="B423" t="s">
        <v>741</v>
      </c>
      <c r="C423" t="s">
        <v>36</v>
      </c>
      <c r="D423" t="s">
        <v>37</v>
      </c>
      <c r="E423" t="s">
        <v>15</v>
      </c>
      <c r="F423" t="s">
        <v>29</v>
      </c>
      <c r="G423" t="s">
        <v>42</v>
      </c>
      <c r="H423">
        <v>4</v>
      </c>
      <c r="I423">
        <v>34676.32</v>
      </c>
      <c r="J423">
        <v>27147.21</v>
      </c>
      <c r="K423">
        <v>0.2</v>
      </c>
      <c r="L423">
        <f>I423-J423-(I423*K423)</f>
        <v>593.84600000000046</v>
      </c>
      <c r="M423">
        <f t="shared" si="18"/>
        <v>3</v>
      </c>
      <c r="N423">
        <f t="shared" si="19"/>
        <v>2024</v>
      </c>
      <c r="O423" s="21">
        <f t="shared" si="20"/>
        <v>1.7125404310492014E-2</v>
      </c>
    </row>
    <row r="424" spans="1:15">
      <c r="A424" t="s">
        <v>766</v>
      </c>
      <c r="B424" t="s">
        <v>302</v>
      </c>
      <c r="C424" t="s">
        <v>62</v>
      </c>
      <c r="D424" t="s">
        <v>63</v>
      </c>
      <c r="E424" t="s">
        <v>28</v>
      </c>
      <c r="F424" t="s">
        <v>16</v>
      </c>
      <c r="G424" t="s">
        <v>38</v>
      </c>
      <c r="H424">
        <v>4</v>
      </c>
      <c r="I424">
        <v>25182.49</v>
      </c>
      <c r="J424">
        <v>14776.05</v>
      </c>
      <c r="K424">
        <v>0.17</v>
      </c>
      <c r="L424">
        <f>I424-J424-(I424*K424)</f>
        <v>6125.4167000000016</v>
      </c>
      <c r="M424">
        <f t="shared" si="18"/>
        <v>10</v>
      </c>
      <c r="N424">
        <f t="shared" si="19"/>
        <v>2024</v>
      </c>
      <c r="O424" s="21">
        <f t="shared" si="20"/>
        <v>0.24324110522827572</v>
      </c>
    </row>
    <row r="425" spans="1:15">
      <c r="A425" t="s">
        <v>767</v>
      </c>
      <c r="B425" t="s">
        <v>768</v>
      </c>
      <c r="C425" t="s">
        <v>13</v>
      </c>
      <c r="D425" t="s">
        <v>14</v>
      </c>
      <c r="E425" t="s">
        <v>15</v>
      </c>
      <c r="F425" t="s">
        <v>23</v>
      </c>
      <c r="G425" t="s">
        <v>157</v>
      </c>
      <c r="H425">
        <v>1</v>
      </c>
      <c r="I425">
        <v>3089.93</v>
      </c>
      <c r="J425">
        <v>2061.92</v>
      </c>
      <c r="K425">
        <v>0.11</v>
      </c>
      <c r="L425">
        <f>I425-J425-(I425*K425)</f>
        <v>688.11769999999979</v>
      </c>
      <c r="M425">
        <f t="shared" si="18"/>
        <v>3</v>
      </c>
      <c r="N425">
        <f t="shared" si="19"/>
        <v>2024</v>
      </c>
      <c r="O425" s="21">
        <f t="shared" si="20"/>
        <v>0.22269685721035745</v>
      </c>
    </row>
    <row r="426" spans="1:15">
      <c r="A426" t="s">
        <v>769</v>
      </c>
      <c r="B426" t="s">
        <v>651</v>
      </c>
      <c r="C426" t="s">
        <v>13</v>
      </c>
      <c r="D426" t="s">
        <v>14</v>
      </c>
      <c r="E426" t="s">
        <v>22</v>
      </c>
      <c r="F426" t="s">
        <v>23</v>
      </c>
      <c r="G426" t="s">
        <v>157</v>
      </c>
      <c r="H426">
        <v>2</v>
      </c>
      <c r="I426">
        <v>5529.23</v>
      </c>
      <c r="J426">
        <v>4136.46</v>
      </c>
      <c r="K426">
        <v>0.27</v>
      </c>
      <c r="L426">
        <f>I426-J426-(I426*K426)</f>
        <v>-100.1221000000005</v>
      </c>
      <c r="M426">
        <f t="shared" si="18"/>
        <v>6</v>
      </c>
      <c r="N426">
        <f t="shared" si="19"/>
        <v>2025</v>
      </c>
      <c r="O426" s="21">
        <f t="shared" si="20"/>
        <v>-1.8107783543097413E-2</v>
      </c>
    </row>
    <row r="427" spans="1:15">
      <c r="A427" t="s">
        <v>770</v>
      </c>
      <c r="B427" t="s">
        <v>771</v>
      </c>
      <c r="C427" t="s">
        <v>62</v>
      </c>
      <c r="D427" t="s">
        <v>63</v>
      </c>
      <c r="E427" t="s">
        <v>28</v>
      </c>
      <c r="F427" t="s">
        <v>51</v>
      </c>
      <c r="G427" t="s">
        <v>85</v>
      </c>
      <c r="H427">
        <v>4</v>
      </c>
      <c r="I427">
        <v>28878.67</v>
      </c>
      <c r="J427">
        <v>17719.53</v>
      </c>
      <c r="K427">
        <v>0.05</v>
      </c>
      <c r="L427">
        <f>I427-J427-(I427*K427)</f>
        <v>9715.2065000000002</v>
      </c>
      <c r="M427">
        <f t="shared" si="18"/>
        <v>6</v>
      </c>
      <c r="N427">
        <f t="shared" si="19"/>
        <v>2024</v>
      </c>
      <c r="O427" s="21">
        <f t="shared" si="20"/>
        <v>0.33641460981409466</v>
      </c>
    </row>
    <row r="428" spans="1:15">
      <c r="A428" t="s">
        <v>772</v>
      </c>
      <c r="B428" t="s">
        <v>773</v>
      </c>
      <c r="C428" t="s">
        <v>62</v>
      </c>
      <c r="D428" t="s">
        <v>63</v>
      </c>
      <c r="E428" t="s">
        <v>22</v>
      </c>
      <c r="F428" t="s">
        <v>51</v>
      </c>
      <c r="G428" t="s">
        <v>52</v>
      </c>
      <c r="H428">
        <v>2</v>
      </c>
      <c r="I428">
        <v>20242.11</v>
      </c>
      <c r="J428">
        <v>13354.24</v>
      </c>
      <c r="K428">
        <v>0.04</v>
      </c>
      <c r="L428">
        <f>I428-J428-(I428*K428)</f>
        <v>6078.1856000000007</v>
      </c>
      <c r="M428">
        <f t="shared" si="18"/>
        <v>1</v>
      </c>
      <c r="N428">
        <f t="shared" si="19"/>
        <v>2025</v>
      </c>
      <c r="O428" s="21">
        <f t="shared" si="20"/>
        <v>0.30027430934818555</v>
      </c>
    </row>
    <row r="429" spans="1:15">
      <c r="A429" t="s">
        <v>774</v>
      </c>
      <c r="B429" t="s">
        <v>775</v>
      </c>
      <c r="C429" t="s">
        <v>27</v>
      </c>
      <c r="D429" t="s">
        <v>27</v>
      </c>
      <c r="E429" t="s">
        <v>28</v>
      </c>
      <c r="F429" t="s">
        <v>29</v>
      </c>
      <c r="G429" t="s">
        <v>30</v>
      </c>
      <c r="H429">
        <v>5</v>
      </c>
      <c r="I429">
        <v>74255.25</v>
      </c>
      <c r="J429">
        <v>47124.39</v>
      </c>
      <c r="K429">
        <v>0.13</v>
      </c>
      <c r="L429">
        <f>I429-J429-(I429*K429)</f>
        <v>17477.677499999998</v>
      </c>
      <c r="M429">
        <f t="shared" si="18"/>
        <v>4</v>
      </c>
      <c r="N429">
        <f t="shared" si="19"/>
        <v>2024</v>
      </c>
      <c r="O429" s="21">
        <f t="shared" si="20"/>
        <v>0.23537295342753539</v>
      </c>
    </row>
    <row r="430" spans="1:15">
      <c r="A430" t="s">
        <v>776</v>
      </c>
      <c r="B430" t="s">
        <v>280</v>
      </c>
      <c r="C430" t="s">
        <v>20</v>
      </c>
      <c r="D430" t="s">
        <v>21</v>
      </c>
      <c r="E430" t="s">
        <v>22</v>
      </c>
      <c r="F430" t="s">
        <v>51</v>
      </c>
      <c r="G430" t="s">
        <v>85</v>
      </c>
      <c r="H430">
        <v>3</v>
      </c>
      <c r="I430">
        <v>4620.3500000000004</v>
      </c>
      <c r="J430">
        <v>3573.84</v>
      </c>
      <c r="K430">
        <v>0.06</v>
      </c>
      <c r="L430">
        <f>I430-J430-(I430*K430)</f>
        <v>769.28900000000021</v>
      </c>
      <c r="M430">
        <f t="shared" si="18"/>
        <v>11</v>
      </c>
      <c r="N430">
        <f t="shared" si="19"/>
        <v>2024</v>
      </c>
      <c r="O430" s="21">
        <f t="shared" si="20"/>
        <v>0.1665001569145195</v>
      </c>
    </row>
    <row r="431" spans="1:15">
      <c r="A431" t="s">
        <v>777</v>
      </c>
      <c r="B431" t="s">
        <v>325</v>
      </c>
      <c r="C431" t="s">
        <v>20</v>
      </c>
      <c r="D431" t="s">
        <v>21</v>
      </c>
      <c r="E431" t="s">
        <v>22</v>
      </c>
      <c r="F431" t="s">
        <v>23</v>
      </c>
      <c r="G431" t="s">
        <v>33</v>
      </c>
      <c r="H431">
        <v>1</v>
      </c>
      <c r="I431">
        <v>708.87</v>
      </c>
      <c r="J431">
        <v>597.5</v>
      </c>
      <c r="K431">
        <v>0.25</v>
      </c>
      <c r="L431">
        <f>I431-J431-(I431*K431)</f>
        <v>-65.847499999999997</v>
      </c>
      <c r="M431">
        <f t="shared" si="18"/>
        <v>9</v>
      </c>
      <c r="N431">
        <f t="shared" si="19"/>
        <v>2024</v>
      </c>
      <c r="O431" s="21">
        <f t="shared" si="20"/>
        <v>-9.289079803066852E-2</v>
      </c>
    </row>
    <row r="432" spans="1:15">
      <c r="A432" t="s">
        <v>778</v>
      </c>
      <c r="B432" t="s">
        <v>467</v>
      </c>
      <c r="C432" t="s">
        <v>27</v>
      </c>
      <c r="D432" t="s">
        <v>27</v>
      </c>
      <c r="E432" t="s">
        <v>28</v>
      </c>
      <c r="F432" t="s">
        <v>16</v>
      </c>
      <c r="G432" t="s">
        <v>17</v>
      </c>
      <c r="H432">
        <v>1</v>
      </c>
      <c r="I432">
        <v>972.48</v>
      </c>
      <c r="J432">
        <v>667.15</v>
      </c>
      <c r="K432">
        <v>0.21</v>
      </c>
      <c r="L432">
        <f>I432-J432-(I432*K432)</f>
        <v>101.10920000000004</v>
      </c>
      <c r="M432">
        <f t="shared" si="18"/>
        <v>5</v>
      </c>
      <c r="N432">
        <f t="shared" si="19"/>
        <v>2024</v>
      </c>
      <c r="O432" s="21">
        <f t="shared" si="20"/>
        <v>0.1039704672589668</v>
      </c>
    </row>
    <row r="433" spans="1:15">
      <c r="A433" t="s">
        <v>779</v>
      </c>
      <c r="B433" t="s">
        <v>290</v>
      </c>
      <c r="C433" t="s">
        <v>20</v>
      </c>
      <c r="D433" t="s">
        <v>21</v>
      </c>
      <c r="E433" t="s">
        <v>28</v>
      </c>
      <c r="F433" t="s">
        <v>29</v>
      </c>
      <c r="G433" t="s">
        <v>42</v>
      </c>
      <c r="H433">
        <v>5</v>
      </c>
      <c r="I433">
        <v>22843.85</v>
      </c>
      <c r="J433">
        <v>13803.63</v>
      </c>
      <c r="K433">
        <v>0.24</v>
      </c>
      <c r="L433">
        <f>I433-J433-(I433*K433)</f>
        <v>3557.6959999999999</v>
      </c>
      <c r="M433">
        <f t="shared" si="18"/>
        <v>5</v>
      </c>
      <c r="N433">
        <f t="shared" si="19"/>
        <v>2024</v>
      </c>
      <c r="O433" s="21">
        <f t="shared" si="20"/>
        <v>0.155739772411393</v>
      </c>
    </row>
    <row r="434" spans="1:15">
      <c r="A434" t="s">
        <v>780</v>
      </c>
      <c r="B434" t="s">
        <v>781</v>
      </c>
      <c r="C434" t="s">
        <v>57</v>
      </c>
      <c r="D434" t="s">
        <v>58</v>
      </c>
      <c r="E434" t="s">
        <v>15</v>
      </c>
      <c r="F434" t="s">
        <v>51</v>
      </c>
      <c r="G434" t="s">
        <v>85</v>
      </c>
      <c r="H434">
        <v>5</v>
      </c>
      <c r="I434">
        <v>7724.5</v>
      </c>
      <c r="J434">
        <v>5053.95</v>
      </c>
      <c r="K434">
        <v>0.18</v>
      </c>
      <c r="L434">
        <f>I434-J434-(I434*K434)</f>
        <v>1280.1400000000003</v>
      </c>
      <c r="M434">
        <f t="shared" si="18"/>
        <v>2</v>
      </c>
      <c r="N434">
        <f t="shared" si="19"/>
        <v>2024</v>
      </c>
      <c r="O434" s="21">
        <f t="shared" si="20"/>
        <v>0.16572464237167459</v>
      </c>
    </row>
    <row r="435" spans="1:15">
      <c r="A435" t="s">
        <v>782</v>
      </c>
      <c r="B435" t="s">
        <v>725</v>
      </c>
      <c r="C435" t="s">
        <v>79</v>
      </c>
      <c r="D435" t="s">
        <v>80</v>
      </c>
      <c r="E435" t="s">
        <v>15</v>
      </c>
      <c r="F435" t="s">
        <v>29</v>
      </c>
      <c r="G435" t="s">
        <v>30</v>
      </c>
      <c r="H435">
        <v>5</v>
      </c>
      <c r="I435">
        <v>61823.08</v>
      </c>
      <c r="J435">
        <v>50284.15</v>
      </c>
      <c r="K435">
        <v>0.24</v>
      </c>
      <c r="L435">
        <f>I435-J435-(I435*K435)</f>
        <v>-3298.609199999999</v>
      </c>
      <c r="M435">
        <f t="shared" si="18"/>
        <v>4</v>
      </c>
      <c r="N435">
        <f t="shared" si="19"/>
        <v>2025</v>
      </c>
      <c r="O435" s="21">
        <f t="shared" si="20"/>
        <v>-5.3355627057079635E-2</v>
      </c>
    </row>
    <row r="436" spans="1:15">
      <c r="A436" t="s">
        <v>783</v>
      </c>
      <c r="B436" t="s">
        <v>569</v>
      </c>
      <c r="C436" t="s">
        <v>13</v>
      </c>
      <c r="D436" t="s">
        <v>14</v>
      </c>
      <c r="E436" t="s">
        <v>28</v>
      </c>
      <c r="F436" t="s">
        <v>51</v>
      </c>
      <c r="G436" t="s">
        <v>52</v>
      </c>
      <c r="H436">
        <v>5</v>
      </c>
      <c r="I436">
        <v>43285.58</v>
      </c>
      <c r="J436">
        <v>26243.86</v>
      </c>
      <c r="K436">
        <v>0.09</v>
      </c>
      <c r="L436">
        <f>I436-J436-(I436*K436)</f>
        <v>13146.017800000001</v>
      </c>
      <c r="M436">
        <f t="shared" si="18"/>
        <v>12</v>
      </c>
      <c r="N436">
        <f t="shared" si="19"/>
        <v>2024</v>
      </c>
      <c r="O436" s="21">
        <f t="shared" si="20"/>
        <v>0.30370432370318245</v>
      </c>
    </row>
    <row r="437" spans="1:15">
      <c r="A437" t="s">
        <v>784</v>
      </c>
      <c r="B437" t="s">
        <v>419</v>
      </c>
      <c r="C437" t="s">
        <v>13</v>
      </c>
      <c r="D437" t="s">
        <v>14</v>
      </c>
      <c r="E437" t="s">
        <v>15</v>
      </c>
      <c r="F437" t="s">
        <v>16</v>
      </c>
      <c r="G437" t="s">
        <v>17</v>
      </c>
      <c r="H437">
        <v>1</v>
      </c>
      <c r="I437">
        <v>5704.19</v>
      </c>
      <c r="J437">
        <v>3723.77</v>
      </c>
      <c r="K437">
        <v>0.1</v>
      </c>
      <c r="L437">
        <f>I437-J437-(I437*K437)</f>
        <v>1410.0009999999997</v>
      </c>
      <c r="M437">
        <f t="shared" si="18"/>
        <v>6</v>
      </c>
      <c r="N437">
        <f t="shared" si="19"/>
        <v>2025</v>
      </c>
      <c r="O437" s="21">
        <f t="shared" si="20"/>
        <v>0.24718689244222228</v>
      </c>
    </row>
    <row r="438" spans="1:15">
      <c r="A438" t="s">
        <v>785</v>
      </c>
      <c r="B438" t="s">
        <v>786</v>
      </c>
      <c r="C438" t="s">
        <v>62</v>
      </c>
      <c r="D438" t="s">
        <v>63</v>
      </c>
      <c r="E438" t="s">
        <v>28</v>
      </c>
      <c r="F438" t="s">
        <v>23</v>
      </c>
      <c r="G438" t="s">
        <v>24</v>
      </c>
      <c r="H438">
        <v>5</v>
      </c>
      <c r="I438">
        <v>53257.97</v>
      </c>
      <c r="J438">
        <v>34914.99</v>
      </c>
      <c r="K438">
        <v>0.3</v>
      </c>
      <c r="L438">
        <f>I438-J438-(I438*K438)</f>
        <v>2365.5890000000036</v>
      </c>
      <c r="M438">
        <f t="shared" si="18"/>
        <v>9</v>
      </c>
      <c r="N438">
        <f t="shared" si="19"/>
        <v>2024</v>
      </c>
      <c r="O438" s="21">
        <f t="shared" si="20"/>
        <v>4.4417558536309278E-2</v>
      </c>
    </row>
    <row r="439" spans="1:15">
      <c r="A439" t="s">
        <v>787</v>
      </c>
      <c r="B439" t="s">
        <v>458</v>
      </c>
      <c r="C439" t="s">
        <v>27</v>
      </c>
      <c r="D439" t="s">
        <v>27</v>
      </c>
      <c r="E439" t="s">
        <v>28</v>
      </c>
      <c r="F439" t="s">
        <v>23</v>
      </c>
      <c r="G439" t="s">
        <v>94</v>
      </c>
      <c r="H439">
        <v>3</v>
      </c>
      <c r="I439">
        <v>40392.730000000003</v>
      </c>
      <c r="J439">
        <v>28068.240000000002</v>
      </c>
      <c r="K439">
        <v>0.18</v>
      </c>
      <c r="L439">
        <f>I439-J439-(I439*K439)</f>
        <v>5053.798600000001</v>
      </c>
      <c r="M439">
        <f t="shared" si="18"/>
        <v>12</v>
      </c>
      <c r="N439">
        <f t="shared" si="19"/>
        <v>2024</v>
      </c>
      <c r="O439" s="21">
        <f t="shared" si="20"/>
        <v>0.12511653953570359</v>
      </c>
    </row>
    <row r="440" spans="1:15">
      <c r="A440" t="s">
        <v>788</v>
      </c>
      <c r="B440" t="s">
        <v>789</v>
      </c>
      <c r="C440" t="s">
        <v>13</v>
      </c>
      <c r="D440" t="s">
        <v>14</v>
      </c>
      <c r="E440" t="s">
        <v>15</v>
      </c>
      <c r="F440" t="s">
        <v>29</v>
      </c>
      <c r="G440" t="s">
        <v>30</v>
      </c>
      <c r="H440">
        <v>1</v>
      </c>
      <c r="I440">
        <v>9638.49</v>
      </c>
      <c r="J440">
        <v>6267.59</v>
      </c>
      <c r="K440">
        <v>0.11</v>
      </c>
      <c r="L440">
        <f>I440-J440-(I440*K440)</f>
        <v>2310.6660999999995</v>
      </c>
      <c r="M440">
        <f t="shared" si="18"/>
        <v>3</v>
      </c>
      <c r="N440">
        <f t="shared" si="19"/>
        <v>2025</v>
      </c>
      <c r="O440" s="21">
        <f t="shared" si="20"/>
        <v>0.23973320509747892</v>
      </c>
    </row>
    <row r="441" spans="1:15">
      <c r="A441" t="s">
        <v>790</v>
      </c>
      <c r="B441" t="s">
        <v>56</v>
      </c>
      <c r="C441" t="s">
        <v>36</v>
      </c>
      <c r="D441" t="s">
        <v>37</v>
      </c>
      <c r="E441" t="s">
        <v>28</v>
      </c>
      <c r="F441" t="s">
        <v>16</v>
      </c>
      <c r="G441" t="s">
        <v>48</v>
      </c>
      <c r="H441">
        <v>2</v>
      </c>
      <c r="I441">
        <v>25098.39</v>
      </c>
      <c r="J441">
        <v>20719.099999999999</v>
      </c>
      <c r="K441">
        <v>0.11</v>
      </c>
      <c r="L441">
        <f>I441-J441-(I441*K441)</f>
        <v>1618.4671000000008</v>
      </c>
      <c r="M441">
        <f t="shared" si="18"/>
        <v>1</v>
      </c>
      <c r="N441">
        <f t="shared" si="19"/>
        <v>2024</v>
      </c>
      <c r="O441" s="21">
        <f t="shared" si="20"/>
        <v>6.4484897238428471E-2</v>
      </c>
    </row>
    <row r="442" spans="1:15">
      <c r="A442" t="s">
        <v>791</v>
      </c>
      <c r="B442" t="s">
        <v>747</v>
      </c>
      <c r="C442" t="s">
        <v>36</v>
      </c>
      <c r="D442" t="s">
        <v>37</v>
      </c>
      <c r="E442" t="s">
        <v>15</v>
      </c>
      <c r="F442" t="s">
        <v>51</v>
      </c>
      <c r="G442" t="s">
        <v>85</v>
      </c>
      <c r="H442">
        <v>3</v>
      </c>
      <c r="I442">
        <v>17936.73</v>
      </c>
      <c r="J442">
        <v>11821.49</v>
      </c>
      <c r="K442">
        <v>0.2</v>
      </c>
      <c r="L442">
        <f>I442-J442-(I442*K442)</f>
        <v>2527.8939999999998</v>
      </c>
      <c r="M442">
        <f t="shared" si="18"/>
        <v>5</v>
      </c>
      <c r="N442">
        <f t="shared" si="19"/>
        <v>2025</v>
      </c>
      <c r="O442" s="21">
        <f t="shared" si="20"/>
        <v>0.14093393834885176</v>
      </c>
    </row>
    <row r="443" spans="1:15">
      <c r="A443" t="s">
        <v>792</v>
      </c>
      <c r="B443" t="s">
        <v>394</v>
      </c>
      <c r="C443" t="s">
        <v>27</v>
      </c>
      <c r="D443" t="s">
        <v>27</v>
      </c>
      <c r="E443" t="s">
        <v>22</v>
      </c>
      <c r="F443" t="s">
        <v>29</v>
      </c>
      <c r="G443" t="s">
        <v>139</v>
      </c>
      <c r="H443">
        <v>2</v>
      </c>
      <c r="I443">
        <v>28881.4</v>
      </c>
      <c r="J443">
        <v>23170.89</v>
      </c>
      <c r="K443">
        <v>0.11</v>
      </c>
      <c r="L443">
        <f>I443-J443-(I443*K443)</f>
        <v>2533.5560000000019</v>
      </c>
      <c r="M443">
        <f t="shared" si="18"/>
        <v>4</v>
      </c>
      <c r="N443">
        <f t="shared" si="19"/>
        <v>2025</v>
      </c>
      <c r="O443" s="21">
        <f t="shared" si="20"/>
        <v>8.7722755822086246E-2</v>
      </c>
    </row>
    <row r="444" spans="1:15">
      <c r="A444" t="s">
        <v>793</v>
      </c>
      <c r="B444" t="s">
        <v>714</v>
      </c>
      <c r="C444" t="s">
        <v>79</v>
      </c>
      <c r="D444" t="s">
        <v>80</v>
      </c>
      <c r="E444" t="s">
        <v>28</v>
      </c>
      <c r="F444" t="s">
        <v>29</v>
      </c>
      <c r="G444" t="s">
        <v>139</v>
      </c>
      <c r="H444">
        <v>5</v>
      </c>
      <c r="I444">
        <v>57023.46</v>
      </c>
      <c r="J444">
        <v>47218.83</v>
      </c>
      <c r="K444">
        <v>0.01</v>
      </c>
      <c r="L444">
        <f>I444-J444-(I444*K444)</f>
        <v>9234.3953999999976</v>
      </c>
      <c r="M444">
        <f t="shared" si="18"/>
        <v>12</v>
      </c>
      <c r="N444">
        <f t="shared" si="19"/>
        <v>2024</v>
      </c>
      <c r="O444" s="21">
        <f t="shared" si="20"/>
        <v>0.16194028562980917</v>
      </c>
    </row>
    <row r="445" spans="1:15">
      <c r="A445" t="s">
        <v>794</v>
      </c>
      <c r="B445" t="s">
        <v>237</v>
      </c>
      <c r="C445" t="s">
        <v>41</v>
      </c>
      <c r="D445" t="s">
        <v>21</v>
      </c>
      <c r="E445" t="s">
        <v>22</v>
      </c>
      <c r="F445" t="s">
        <v>29</v>
      </c>
      <c r="G445" t="s">
        <v>139</v>
      </c>
      <c r="H445">
        <v>4</v>
      </c>
      <c r="I445">
        <v>26120.74</v>
      </c>
      <c r="J445">
        <v>17023.169999999998</v>
      </c>
      <c r="K445">
        <v>0.26</v>
      </c>
      <c r="L445">
        <f>I445-J445-(I445*K445)</f>
        <v>2306.1776000000027</v>
      </c>
      <c r="M445">
        <f t="shared" si="18"/>
        <v>6</v>
      </c>
      <c r="N445">
        <f t="shared" si="19"/>
        <v>2024</v>
      </c>
      <c r="O445" s="21">
        <f t="shared" si="20"/>
        <v>8.8289137290903805E-2</v>
      </c>
    </row>
    <row r="446" spans="1:15">
      <c r="A446" t="s">
        <v>795</v>
      </c>
      <c r="B446" t="s">
        <v>396</v>
      </c>
      <c r="C446" t="s">
        <v>79</v>
      </c>
      <c r="D446" t="s">
        <v>80</v>
      </c>
      <c r="E446" t="s">
        <v>28</v>
      </c>
      <c r="F446" t="s">
        <v>23</v>
      </c>
      <c r="G446" t="s">
        <v>94</v>
      </c>
      <c r="H446">
        <v>5</v>
      </c>
      <c r="I446">
        <v>69089.27</v>
      </c>
      <c r="J446">
        <v>46102.23</v>
      </c>
      <c r="K446">
        <v>0.27</v>
      </c>
      <c r="L446">
        <f>I446-J446-(I446*K446)</f>
        <v>4332.9370999999992</v>
      </c>
      <c r="M446">
        <f t="shared" si="18"/>
        <v>3</v>
      </c>
      <c r="N446">
        <f t="shared" si="19"/>
        <v>2024</v>
      </c>
      <c r="O446" s="21">
        <f t="shared" si="20"/>
        <v>6.2715051121541729E-2</v>
      </c>
    </row>
    <row r="447" spans="1:15">
      <c r="A447" t="s">
        <v>796</v>
      </c>
      <c r="B447" t="s">
        <v>128</v>
      </c>
      <c r="C447" t="s">
        <v>79</v>
      </c>
      <c r="D447" t="s">
        <v>80</v>
      </c>
      <c r="E447" t="s">
        <v>15</v>
      </c>
      <c r="F447" t="s">
        <v>23</v>
      </c>
      <c r="G447" t="s">
        <v>33</v>
      </c>
      <c r="H447">
        <v>3</v>
      </c>
      <c r="I447">
        <v>13466.32</v>
      </c>
      <c r="J447">
        <v>9762.19</v>
      </c>
      <c r="K447">
        <v>0.03</v>
      </c>
      <c r="L447">
        <f>I447-J447-(I447*K447)</f>
        <v>3300.1403999999993</v>
      </c>
      <c r="M447">
        <f t="shared" si="18"/>
        <v>3</v>
      </c>
      <c r="N447">
        <f t="shared" si="19"/>
        <v>2024</v>
      </c>
      <c r="O447" s="21">
        <f t="shared" si="20"/>
        <v>0.24506623932893318</v>
      </c>
    </row>
    <row r="448" spans="1:15">
      <c r="A448" t="s">
        <v>797</v>
      </c>
      <c r="B448" t="s">
        <v>798</v>
      </c>
      <c r="C448" t="s">
        <v>20</v>
      </c>
      <c r="D448" t="s">
        <v>21</v>
      </c>
      <c r="E448" t="s">
        <v>28</v>
      </c>
      <c r="F448" t="s">
        <v>23</v>
      </c>
      <c r="G448" t="s">
        <v>33</v>
      </c>
      <c r="H448">
        <v>1</v>
      </c>
      <c r="I448">
        <v>11333.96</v>
      </c>
      <c r="J448">
        <v>6759.37</v>
      </c>
      <c r="K448">
        <v>0.06</v>
      </c>
      <c r="L448">
        <f>I448-J448-(I448*K448)</f>
        <v>3894.5523999999996</v>
      </c>
      <c r="M448">
        <f t="shared" si="18"/>
        <v>2</v>
      </c>
      <c r="N448">
        <f t="shared" si="19"/>
        <v>2025</v>
      </c>
      <c r="O448" s="21">
        <f t="shared" si="20"/>
        <v>0.34361797641777453</v>
      </c>
    </row>
    <row r="449" spans="1:15">
      <c r="A449" t="s">
        <v>799</v>
      </c>
      <c r="B449" t="s">
        <v>108</v>
      </c>
      <c r="C449" t="s">
        <v>57</v>
      </c>
      <c r="D449" t="s">
        <v>58</v>
      </c>
      <c r="E449" t="s">
        <v>15</v>
      </c>
      <c r="F449" t="s">
        <v>51</v>
      </c>
      <c r="G449" t="s">
        <v>64</v>
      </c>
      <c r="H449">
        <v>2</v>
      </c>
      <c r="I449">
        <v>1837.01</v>
      </c>
      <c r="J449">
        <v>1266.99</v>
      </c>
      <c r="K449">
        <v>0.27</v>
      </c>
      <c r="L449">
        <f>I449-J449-(I449*K449)</f>
        <v>74.027299999999968</v>
      </c>
      <c r="M449">
        <f t="shared" si="18"/>
        <v>6</v>
      </c>
      <c r="N449">
        <f t="shared" si="19"/>
        <v>2025</v>
      </c>
      <c r="O449" s="21">
        <f t="shared" si="20"/>
        <v>4.0297712042939325E-2</v>
      </c>
    </row>
    <row r="450" spans="1:15">
      <c r="A450" t="s">
        <v>800</v>
      </c>
      <c r="B450" t="s">
        <v>801</v>
      </c>
      <c r="C450" t="s">
        <v>79</v>
      </c>
      <c r="D450" t="s">
        <v>80</v>
      </c>
      <c r="E450" t="s">
        <v>22</v>
      </c>
      <c r="F450" t="s">
        <v>23</v>
      </c>
      <c r="G450" t="s">
        <v>24</v>
      </c>
      <c r="H450">
        <v>2</v>
      </c>
      <c r="I450">
        <v>13265.53</v>
      </c>
      <c r="J450">
        <v>9270.94</v>
      </c>
      <c r="K450">
        <v>0.03</v>
      </c>
      <c r="L450">
        <f>I450-J450-(I450*K450)</f>
        <v>3596.6241</v>
      </c>
      <c r="M450">
        <f t="shared" si="18"/>
        <v>11</v>
      </c>
      <c r="N450">
        <f t="shared" si="19"/>
        <v>2024</v>
      </c>
      <c r="O450" s="21">
        <f t="shared" si="20"/>
        <v>0.2711255486965089</v>
      </c>
    </row>
    <row r="451" spans="1:15">
      <c r="A451" t="s">
        <v>802</v>
      </c>
      <c r="B451" t="s">
        <v>204</v>
      </c>
      <c r="C451" t="s">
        <v>79</v>
      </c>
      <c r="D451" t="s">
        <v>80</v>
      </c>
      <c r="E451" t="s">
        <v>28</v>
      </c>
      <c r="F451" t="s">
        <v>29</v>
      </c>
      <c r="G451" t="s">
        <v>42</v>
      </c>
      <c r="H451">
        <v>2</v>
      </c>
      <c r="I451">
        <v>20601.599999999999</v>
      </c>
      <c r="J451">
        <v>11682.83</v>
      </c>
      <c r="K451">
        <v>0.06</v>
      </c>
      <c r="L451">
        <f>I451-J451-(I451*K451)</f>
        <v>7682.6739999999991</v>
      </c>
      <c r="M451">
        <f t="shared" ref="M451:M514" si="21">MONTH(B451)</f>
        <v>6</v>
      </c>
      <c r="N451">
        <f t="shared" ref="N451:N514" si="22">YEAR(B451)</f>
        <v>2024</v>
      </c>
      <c r="O451" s="21">
        <f t="shared" ref="O451:O514" si="23">L451/I451</f>
        <v>0.37291637542715128</v>
      </c>
    </row>
    <row r="452" spans="1:15">
      <c r="A452" t="s">
        <v>803</v>
      </c>
      <c r="B452" t="s">
        <v>804</v>
      </c>
      <c r="C452" t="s">
        <v>13</v>
      </c>
      <c r="D452" t="s">
        <v>14</v>
      </c>
      <c r="E452" t="s">
        <v>22</v>
      </c>
      <c r="F452" t="s">
        <v>29</v>
      </c>
      <c r="G452" t="s">
        <v>30</v>
      </c>
      <c r="H452">
        <v>3</v>
      </c>
      <c r="I452">
        <v>9884.2099999999991</v>
      </c>
      <c r="J452">
        <v>5440.53</v>
      </c>
      <c r="K452">
        <v>0.05</v>
      </c>
      <c r="L452">
        <f>I452-J452-(I452*K452)</f>
        <v>3949.4694999999992</v>
      </c>
      <c r="M452">
        <f t="shared" si="21"/>
        <v>3</v>
      </c>
      <c r="N452">
        <f t="shared" si="22"/>
        <v>2025</v>
      </c>
      <c r="O452" s="21">
        <f t="shared" si="23"/>
        <v>0.39957361286334464</v>
      </c>
    </row>
    <row r="453" spans="1:15">
      <c r="A453" t="s">
        <v>805</v>
      </c>
      <c r="B453" t="s">
        <v>806</v>
      </c>
      <c r="C453" t="s">
        <v>36</v>
      </c>
      <c r="D453" t="s">
        <v>37</v>
      </c>
      <c r="E453" t="s">
        <v>28</v>
      </c>
      <c r="F453" t="s">
        <v>23</v>
      </c>
      <c r="G453" t="s">
        <v>24</v>
      </c>
      <c r="H453">
        <v>4</v>
      </c>
      <c r="I453">
        <v>31937.61</v>
      </c>
      <c r="J453">
        <v>19689.88</v>
      </c>
      <c r="K453">
        <v>0.26</v>
      </c>
      <c r="L453">
        <f>I453-J453-(I453*K453)</f>
        <v>3943.9513999999999</v>
      </c>
      <c r="M453">
        <f t="shared" si="21"/>
        <v>3</v>
      </c>
      <c r="N453">
        <f t="shared" si="22"/>
        <v>2025</v>
      </c>
      <c r="O453" s="21">
        <f t="shared" si="23"/>
        <v>0.12348924669065718</v>
      </c>
    </row>
    <row r="454" spans="1:15">
      <c r="A454" t="s">
        <v>807</v>
      </c>
      <c r="B454" t="s">
        <v>584</v>
      </c>
      <c r="C454" t="s">
        <v>79</v>
      </c>
      <c r="D454" t="s">
        <v>80</v>
      </c>
      <c r="E454" t="s">
        <v>15</v>
      </c>
      <c r="F454" t="s">
        <v>51</v>
      </c>
      <c r="G454" t="s">
        <v>59</v>
      </c>
      <c r="H454">
        <v>3</v>
      </c>
      <c r="I454">
        <v>29473.52</v>
      </c>
      <c r="J454">
        <v>20662.66</v>
      </c>
      <c r="K454">
        <v>0.09</v>
      </c>
      <c r="L454">
        <f>I454-J454-(I454*K454)</f>
        <v>6158.2432000000008</v>
      </c>
      <c r="M454">
        <f t="shared" si="21"/>
        <v>7</v>
      </c>
      <c r="N454">
        <f t="shared" si="22"/>
        <v>2024</v>
      </c>
      <c r="O454" s="21">
        <f t="shared" si="23"/>
        <v>0.20894155838868247</v>
      </c>
    </row>
    <row r="455" spans="1:15">
      <c r="A455" t="s">
        <v>808</v>
      </c>
      <c r="B455" t="s">
        <v>54</v>
      </c>
      <c r="C455" t="s">
        <v>41</v>
      </c>
      <c r="D455" t="s">
        <v>21</v>
      </c>
      <c r="E455" t="s">
        <v>22</v>
      </c>
      <c r="F455" t="s">
        <v>51</v>
      </c>
      <c r="G455" t="s">
        <v>59</v>
      </c>
      <c r="H455">
        <v>1</v>
      </c>
      <c r="I455">
        <v>8394.11</v>
      </c>
      <c r="J455">
        <v>5699.86</v>
      </c>
      <c r="K455">
        <v>7.0000000000000007E-2</v>
      </c>
      <c r="L455">
        <f>I455-J455-(I455*K455)</f>
        <v>2106.6623000000009</v>
      </c>
      <c r="M455">
        <f t="shared" si="21"/>
        <v>1</v>
      </c>
      <c r="N455">
        <f t="shared" si="22"/>
        <v>2024</v>
      </c>
      <c r="O455" s="21">
        <f t="shared" si="23"/>
        <v>0.25096910810079931</v>
      </c>
    </row>
    <row r="456" spans="1:15">
      <c r="A456" t="s">
        <v>809</v>
      </c>
      <c r="B456" t="s">
        <v>810</v>
      </c>
      <c r="C456" t="s">
        <v>57</v>
      </c>
      <c r="D456" t="s">
        <v>58</v>
      </c>
      <c r="E456" t="s">
        <v>28</v>
      </c>
      <c r="F456" t="s">
        <v>16</v>
      </c>
      <c r="G456" t="s">
        <v>73</v>
      </c>
      <c r="H456">
        <v>2</v>
      </c>
      <c r="I456">
        <v>29766.73</v>
      </c>
      <c r="J456">
        <v>19635.82</v>
      </c>
      <c r="K456">
        <v>0.18</v>
      </c>
      <c r="L456">
        <f>I456-J456-(I456*K456)</f>
        <v>4772.8986000000004</v>
      </c>
      <c r="M456">
        <f t="shared" si="21"/>
        <v>8</v>
      </c>
      <c r="N456">
        <f t="shared" si="22"/>
        <v>2024</v>
      </c>
      <c r="O456" s="21">
        <f t="shared" si="23"/>
        <v>0.16034339680576271</v>
      </c>
    </row>
    <row r="457" spans="1:15">
      <c r="A457" t="s">
        <v>811</v>
      </c>
      <c r="B457" t="s">
        <v>156</v>
      </c>
      <c r="C457" t="s">
        <v>57</v>
      </c>
      <c r="D457" t="s">
        <v>58</v>
      </c>
      <c r="E457" t="s">
        <v>28</v>
      </c>
      <c r="F457" t="s">
        <v>29</v>
      </c>
      <c r="G457" t="s">
        <v>42</v>
      </c>
      <c r="H457">
        <v>4</v>
      </c>
      <c r="I457">
        <v>37119.75</v>
      </c>
      <c r="J457">
        <v>27504.75</v>
      </c>
      <c r="K457">
        <v>0.01</v>
      </c>
      <c r="L457">
        <f>I457-J457-(I457*K457)</f>
        <v>9243.8024999999998</v>
      </c>
      <c r="M457">
        <f t="shared" si="21"/>
        <v>12</v>
      </c>
      <c r="N457">
        <f t="shared" si="22"/>
        <v>2024</v>
      </c>
      <c r="O457" s="21">
        <f t="shared" si="23"/>
        <v>0.24902652900410158</v>
      </c>
    </row>
    <row r="458" spans="1:15">
      <c r="A458" t="s">
        <v>812</v>
      </c>
      <c r="B458" t="s">
        <v>813</v>
      </c>
      <c r="C458" t="s">
        <v>57</v>
      </c>
      <c r="D458" t="s">
        <v>58</v>
      </c>
      <c r="E458" t="s">
        <v>28</v>
      </c>
      <c r="F458" t="s">
        <v>29</v>
      </c>
      <c r="G458" t="s">
        <v>139</v>
      </c>
      <c r="H458">
        <v>3</v>
      </c>
      <c r="I458">
        <v>28508.04</v>
      </c>
      <c r="J458">
        <v>23701.35</v>
      </c>
      <c r="K458">
        <v>0.16</v>
      </c>
      <c r="L458">
        <f>I458-J458-(I458*K458)</f>
        <v>245.40360000000237</v>
      </c>
      <c r="M458">
        <f t="shared" si="21"/>
        <v>12</v>
      </c>
      <c r="N458">
        <f t="shared" si="22"/>
        <v>2024</v>
      </c>
      <c r="O458" s="21">
        <f t="shared" si="23"/>
        <v>8.6082242062240112E-3</v>
      </c>
    </row>
    <row r="459" spans="1:15">
      <c r="A459" t="s">
        <v>814</v>
      </c>
      <c r="B459" t="s">
        <v>285</v>
      </c>
      <c r="C459" t="s">
        <v>57</v>
      </c>
      <c r="D459" t="s">
        <v>58</v>
      </c>
      <c r="E459" t="s">
        <v>28</v>
      </c>
      <c r="F459" t="s">
        <v>23</v>
      </c>
      <c r="G459" t="s">
        <v>157</v>
      </c>
      <c r="H459">
        <v>2</v>
      </c>
      <c r="I459">
        <v>28765.759999999998</v>
      </c>
      <c r="J459">
        <v>21545.39</v>
      </c>
      <c r="K459">
        <v>0.21</v>
      </c>
      <c r="L459">
        <f>I459-J459-(I459*K459)</f>
        <v>1179.5603999999994</v>
      </c>
      <c r="M459">
        <f t="shared" si="21"/>
        <v>6</v>
      </c>
      <c r="N459">
        <f t="shared" si="22"/>
        <v>2025</v>
      </c>
      <c r="O459" s="21">
        <f t="shared" si="23"/>
        <v>4.1005709565817117E-2</v>
      </c>
    </row>
    <row r="460" spans="1:15">
      <c r="A460" t="s">
        <v>815</v>
      </c>
      <c r="B460" t="s">
        <v>234</v>
      </c>
      <c r="C460" t="s">
        <v>41</v>
      </c>
      <c r="D460" t="s">
        <v>21</v>
      </c>
      <c r="E460" t="s">
        <v>28</v>
      </c>
      <c r="F460" t="s">
        <v>51</v>
      </c>
      <c r="G460" t="s">
        <v>85</v>
      </c>
      <c r="H460">
        <v>4</v>
      </c>
      <c r="I460">
        <v>30100.06</v>
      </c>
      <c r="J460">
        <v>20191.55</v>
      </c>
      <c r="K460">
        <v>0.19</v>
      </c>
      <c r="L460">
        <f>I460-J460-(I460*K460)</f>
        <v>4189.4986000000017</v>
      </c>
      <c r="M460">
        <f t="shared" si="21"/>
        <v>2</v>
      </c>
      <c r="N460">
        <f t="shared" si="22"/>
        <v>2025</v>
      </c>
      <c r="O460" s="21">
        <f t="shared" si="23"/>
        <v>0.13918572255337702</v>
      </c>
    </row>
    <row r="461" spans="1:15">
      <c r="A461" t="s">
        <v>816</v>
      </c>
      <c r="B461" t="s">
        <v>817</v>
      </c>
      <c r="C461" t="s">
        <v>62</v>
      </c>
      <c r="D461" t="s">
        <v>63</v>
      </c>
      <c r="E461" t="s">
        <v>22</v>
      </c>
      <c r="F461" t="s">
        <v>23</v>
      </c>
      <c r="G461" t="s">
        <v>33</v>
      </c>
      <c r="H461">
        <v>4</v>
      </c>
      <c r="I461">
        <v>31008.13</v>
      </c>
      <c r="J461">
        <v>18487</v>
      </c>
      <c r="K461">
        <v>0.27</v>
      </c>
      <c r="L461">
        <f>I461-J461-(I461*K461)</f>
        <v>4148.9349000000002</v>
      </c>
      <c r="M461">
        <f t="shared" si="21"/>
        <v>4</v>
      </c>
      <c r="N461">
        <f t="shared" si="22"/>
        <v>2024</v>
      </c>
      <c r="O461" s="21">
        <f t="shared" si="23"/>
        <v>0.13380151914997776</v>
      </c>
    </row>
    <row r="462" spans="1:15">
      <c r="A462" t="s">
        <v>818</v>
      </c>
      <c r="B462" t="s">
        <v>819</v>
      </c>
      <c r="C462" t="s">
        <v>57</v>
      </c>
      <c r="D462" t="s">
        <v>58</v>
      </c>
      <c r="E462" t="s">
        <v>22</v>
      </c>
      <c r="F462" t="s">
        <v>23</v>
      </c>
      <c r="G462" t="s">
        <v>157</v>
      </c>
      <c r="H462">
        <v>3</v>
      </c>
      <c r="I462">
        <v>25116.26</v>
      </c>
      <c r="J462">
        <v>14696.18</v>
      </c>
      <c r="K462">
        <v>0.14000000000000001</v>
      </c>
      <c r="L462">
        <f>I462-J462-(I462*K462)</f>
        <v>6903.8035999999975</v>
      </c>
      <c r="M462">
        <f t="shared" si="21"/>
        <v>1</v>
      </c>
      <c r="N462">
        <f t="shared" si="22"/>
        <v>2025</v>
      </c>
      <c r="O462" s="21">
        <f t="shared" si="23"/>
        <v>0.2748738705523831</v>
      </c>
    </row>
    <row r="463" spans="1:15">
      <c r="A463" t="s">
        <v>820</v>
      </c>
      <c r="B463" t="s">
        <v>821</v>
      </c>
      <c r="C463" t="s">
        <v>27</v>
      </c>
      <c r="D463" t="s">
        <v>27</v>
      </c>
      <c r="E463" t="s">
        <v>28</v>
      </c>
      <c r="F463" t="s">
        <v>16</v>
      </c>
      <c r="G463" t="s">
        <v>73</v>
      </c>
      <c r="H463">
        <v>1</v>
      </c>
      <c r="I463">
        <v>5662.55</v>
      </c>
      <c r="J463">
        <v>3644.93</v>
      </c>
      <c r="K463">
        <v>0.18</v>
      </c>
      <c r="L463">
        <f>I463-J463-(I463*K463)</f>
        <v>998.36100000000033</v>
      </c>
      <c r="M463">
        <f t="shared" si="21"/>
        <v>7</v>
      </c>
      <c r="N463">
        <f t="shared" si="22"/>
        <v>2024</v>
      </c>
      <c r="O463" s="21">
        <f t="shared" si="23"/>
        <v>0.17630943656126663</v>
      </c>
    </row>
    <row r="464" spans="1:15">
      <c r="A464" t="s">
        <v>822</v>
      </c>
      <c r="B464" t="s">
        <v>823</v>
      </c>
      <c r="C464" t="s">
        <v>36</v>
      </c>
      <c r="D464" t="s">
        <v>37</v>
      </c>
      <c r="E464" t="s">
        <v>28</v>
      </c>
      <c r="F464" t="s">
        <v>51</v>
      </c>
      <c r="G464" t="s">
        <v>85</v>
      </c>
      <c r="H464">
        <v>2</v>
      </c>
      <c r="I464">
        <v>13404.22</v>
      </c>
      <c r="J464">
        <v>9386.32</v>
      </c>
      <c r="K464">
        <v>0.21</v>
      </c>
      <c r="L464">
        <f>I464-J464-(I464*K464)</f>
        <v>1203.0137999999997</v>
      </c>
      <c r="M464">
        <f t="shared" si="21"/>
        <v>8</v>
      </c>
      <c r="N464">
        <f t="shared" si="22"/>
        <v>2024</v>
      </c>
      <c r="O464" s="21">
        <f t="shared" si="23"/>
        <v>8.9748885052617744E-2</v>
      </c>
    </row>
    <row r="465" spans="1:15">
      <c r="A465" t="s">
        <v>824</v>
      </c>
      <c r="B465" t="s">
        <v>759</v>
      </c>
      <c r="C465" t="s">
        <v>13</v>
      </c>
      <c r="D465" t="s">
        <v>14</v>
      </c>
      <c r="E465" t="s">
        <v>15</v>
      </c>
      <c r="F465" t="s">
        <v>29</v>
      </c>
      <c r="G465" t="s">
        <v>42</v>
      </c>
      <c r="H465">
        <v>2</v>
      </c>
      <c r="I465">
        <v>17952.419999999998</v>
      </c>
      <c r="J465">
        <v>13889.79</v>
      </c>
      <c r="K465">
        <v>0.06</v>
      </c>
      <c r="L465">
        <f>I465-J465-(I465*K465)</f>
        <v>2985.4847999999974</v>
      </c>
      <c r="M465">
        <f t="shared" si="21"/>
        <v>5</v>
      </c>
      <c r="N465">
        <f t="shared" si="22"/>
        <v>2024</v>
      </c>
      <c r="O465" s="21">
        <f t="shared" si="23"/>
        <v>0.16629985261040003</v>
      </c>
    </row>
    <row r="466" spans="1:15">
      <c r="A466" t="s">
        <v>825</v>
      </c>
      <c r="B466" t="s">
        <v>495</v>
      </c>
      <c r="C466" t="s">
        <v>20</v>
      </c>
      <c r="D466" t="s">
        <v>21</v>
      </c>
      <c r="E466" t="s">
        <v>22</v>
      </c>
      <c r="F466" t="s">
        <v>51</v>
      </c>
      <c r="G466" t="s">
        <v>85</v>
      </c>
      <c r="H466">
        <v>4</v>
      </c>
      <c r="I466">
        <v>53956.49</v>
      </c>
      <c r="J466">
        <v>31360.05</v>
      </c>
      <c r="K466">
        <v>0.04</v>
      </c>
      <c r="L466">
        <f>I466-J466-(I466*K466)</f>
        <v>20438.180399999997</v>
      </c>
      <c r="M466">
        <f t="shared" si="21"/>
        <v>6</v>
      </c>
      <c r="N466">
        <f t="shared" si="22"/>
        <v>2024</v>
      </c>
      <c r="O466" s="21">
        <f t="shared" si="23"/>
        <v>0.37879002878059709</v>
      </c>
    </row>
    <row r="467" spans="1:15">
      <c r="A467" t="s">
        <v>826</v>
      </c>
      <c r="B467" t="s">
        <v>299</v>
      </c>
      <c r="C467" t="s">
        <v>27</v>
      </c>
      <c r="D467" t="s">
        <v>27</v>
      </c>
      <c r="E467" t="s">
        <v>22</v>
      </c>
      <c r="F467" t="s">
        <v>23</v>
      </c>
      <c r="G467" t="s">
        <v>157</v>
      </c>
      <c r="H467">
        <v>5</v>
      </c>
      <c r="I467">
        <v>65835.25</v>
      </c>
      <c r="J467">
        <v>47138.04</v>
      </c>
      <c r="K467">
        <v>0.09</v>
      </c>
      <c r="L467">
        <f>I467-J467-(I467*K467)</f>
        <v>12772.037499999999</v>
      </c>
      <c r="M467">
        <f t="shared" si="21"/>
        <v>1</v>
      </c>
      <c r="N467">
        <f t="shared" si="22"/>
        <v>2024</v>
      </c>
      <c r="O467" s="21">
        <f t="shared" si="23"/>
        <v>0.19399998481056879</v>
      </c>
    </row>
    <row r="468" spans="1:15">
      <c r="A468" t="s">
        <v>827</v>
      </c>
      <c r="B468" t="s">
        <v>828</v>
      </c>
      <c r="C468" t="s">
        <v>13</v>
      </c>
      <c r="D468" t="s">
        <v>14</v>
      </c>
      <c r="E468" t="s">
        <v>28</v>
      </c>
      <c r="F468" t="s">
        <v>51</v>
      </c>
      <c r="G468" t="s">
        <v>64</v>
      </c>
      <c r="H468">
        <v>3</v>
      </c>
      <c r="I468">
        <v>31641.83</v>
      </c>
      <c r="J468">
        <v>25997.66</v>
      </c>
      <c r="K468">
        <v>0.24</v>
      </c>
      <c r="L468">
        <f>I468-J468-(I468*K468)</f>
        <v>-1949.8691999999983</v>
      </c>
      <c r="M468">
        <f t="shared" si="21"/>
        <v>4</v>
      </c>
      <c r="N468">
        <f t="shared" si="22"/>
        <v>2025</v>
      </c>
      <c r="O468" s="21">
        <f t="shared" si="23"/>
        <v>-6.1623148850745935E-2</v>
      </c>
    </row>
    <row r="469" spans="1:15">
      <c r="A469" t="s">
        <v>829</v>
      </c>
      <c r="B469" t="s">
        <v>144</v>
      </c>
      <c r="C469" t="s">
        <v>79</v>
      </c>
      <c r="D469" t="s">
        <v>80</v>
      </c>
      <c r="E469" t="s">
        <v>28</v>
      </c>
      <c r="F469" t="s">
        <v>23</v>
      </c>
      <c r="G469" t="s">
        <v>157</v>
      </c>
      <c r="H469">
        <v>5</v>
      </c>
      <c r="I469">
        <v>49795.25</v>
      </c>
      <c r="J469">
        <v>34751.68</v>
      </c>
      <c r="K469">
        <v>0.24</v>
      </c>
      <c r="L469">
        <f>I469-J469-(I469*K469)</f>
        <v>3092.7100000000009</v>
      </c>
      <c r="M469">
        <f t="shared" si="21"/>
        <v>5</v>
      </c>
      <c r="N469">
        <f t="shared" si="22"/>
        <v>2025</v>
      </c>
      <c r="O469" s="21">
        <f t="shared" si="23"/>
        <v>6.2108534448566899E-2</v>
      </c>
    </row>
    <row r="470" spans="1:15">
      <c r="A470" t="s">
        <v>830</v>
      </c>
      <c r="B470" t="s">
        <v>314</v>
      </c>
      <c r="C470" t="s">
        <v>20</v>
      </c>
      <c r="D470" t="s">
        <v>21</v>
      </c>
      <c r="E470" t="s">
        <v>22</v>
      </c>
      <c r="F470" t="s">
        <v>51</v>
      </c>
      <c r="G470" t="s">
        <v>59</v>
      </c>
      <c r="H470">
        <v>1</v>
      </c>
      <c r="I470">
        <v>3828.43</v>
      </c>
      <c r="J470">
        <v>3047.98</v>
      </c>
      <c r="K470">
        <v>0.19</v>
      </c>
      <c r="L470">
        <f>I470-J470-(I470*K470)</f>
        <v>53.048299999999813</v>
      </c>
      <c r="M470">
        <f t="shared" si="21"/>
        <v>12</v>
      </c>
      <c r="N470">
        <f t="shared" si="22"/>
        <v>2024</v>
      </c>
      <c r="O470" s="21">
        <f t="shared" si="23"/>
        <v>1.3856411113694077E-2</v>
      </c>
    </row>
    <row r="471" spans="1:15">
      <c r="A471" t="s">
        <v>831</v>
      </c>
      <c r="B471" t="s">
        <v>331</v>
      </c>
      <c r="C471" t="s">
        <v>79</v>
      </c>
      <c r="D471" t="s">
        <v>80</v>
      </c>
      <c r="E471" t="s">
        <v>28</v>
      </c>
      <c r="F471" t="s">
        <v>23</v>
      </c>
      <c r="G471" t="s">
        <v>33</v>
      </c>
      <c r="H471">
        <v>1</v>
      </c>
      <c r="I471">
        <v>4208.47</v>
      </c>
      <c r="J471">
        <v>2662.97</v>
      </c>
      <c r="K471">
        <v>7.0000000000000007E-2</v>
      </c>
      <c r="L471">
        <f>I471-J471-(I471*K471)</f>
        <v>1250.9071000000004</v>
      </c>
      <c r="M471">
        <f t="shared" si="21"/>
        <v>1</v>
      </c>
      <c r="N471">
        <f t="shared" si="22"/>
        <v>2024</v>
      </c>
      <c r="O471" s="21">
        <f t="shared" si="23"/>
        <v>0.29723559868550808</v>
      </c>
    </row>
    <row r="472" spans="1:15">
      <c r="A472" t="s">
        <v>832</v>
      </c>
      <c r="B472" t="s">
        <v>522</v>
      </c>
      <c r="C472" t="s">
        <v>41</v>
      </c>
      <c r="D472" t="s">
        <v>21</v>
      </c>
      <c r="E472" t="s">
        <v>22</v>
      </c>
      <c r="F472" t="s">
        <v>29</v>
      </c>
      <c r="G472" t="s">
        <v>139</v>
      </c>
      <c r="H472">
        <v>2</v>
      </c>
      <c r="I472">
        <v>10352.219999999999</v>
      </c>
      <c r="J472">
        <v>8082.86</v>
      </c>
      <c r="K472">
        <v>0.04</v>
      </c>
      <c r="L472">
        <f>I472-J472-(I472*K472)</f>
        <v>1855.2711999999997</v>
      </c>
      <c r="M472">
        <f t="shared" si="21"/>
        <v>1</v>
      </c>
      <c r="N472">
        <f t="shared" si="22"/>
        <v>2025</v>
      </c>
      <c r="O472" s="21">
        <f t="shared" si="23"/>
        <v>0.17921481575932505</v>
      </c>
    </row>
    <row r="473" spans="1:15">
      <c r="A473" t="s">
        <v>833</v>
      </c>
      <c r="B473" t="s">
        <v>606</v>
      </c>
      <c r="C473" t="s">
        <v>13</v>
      </c>
      <c r="D473" t="s">
        <v>14</v>
      </c>
      <c r="E473" t="s">
        <v>22</v>
      </c>
      <c r="F473" t="s">
        <v>23</v>
      </c>
      <c r="G473" t="s">
        <v>33</v>
      </c>
      <c r="H473">
        <v>3</v>
      </c>
      <c r="I473">
        <v>33243.550000000003</v>
      </c>
      <c r="J473">
        <v>27434.77</v>
      </c>
      <c r="K473">
        <v>7.0000000000000007E-2</v>
      </c>
      <c r="L473">
        <f>I473-J473-(I473*K473)</f>
        <v>3481.7315000000021</v>
      </c>
      <c r="M473">
        <f t="shared" si="21"/>
        <v>4</v>
      </c>
      <c r="N473">
        <f t="shared" si="22"/>
        <v>2025</v>
      </c>
      <c r="O473" s="21">
        <f t="shared" si="23"/>
        <v>0.10473404615331401</v>
      </c>
    </row>
    <row r="474" spans="1:15">
      <c r="A474" t="s">
        <v>834</v>
      </c>
      <c r="B474" t="s">
        <v>159</v>
      </c>
      <c r="C474" t="s">
        <v>62</v>
      </c>
      <c r="D474" t="s">
        <v>63</v>
      </c>
      <c r="E474" t="s">
        <v>28</v>
      </c>
      <c r="F474" t="s">
        <v>29</v>
      </c>
      <c r="G474" t="s">
        <v>42</v>
      </c>
      <c r="H474">
        <v>5</v>
      </c>
      <c r="I474">
        <v>58909.07</v>
      </c>
      <c r="J474">
        <v>41542.29</v>
      </c>
      <c r="K474">
        <v>0.25</v>
      </c>
      <c r="L474">
        <f>I474-J474-(I474*K474)</f>
        <v>2639.5124999999989</v>
      </c>
      <c r="M474">
        <f t="shared" si="21"/>
        <v>4</v>
      </c>
      <c r="N474">
        <f t="shared" si="22"/>
        <v>2024</v>
      </c>
      <c r="O474" s="21">
        <f t="shared" si="23"/>
        <v>4.4806555255413112E-2</v>
      </c>
    </row>
    <row r="475" spans="1:15">
      <c r="A475" t="s">
        <v>835</v>
      </c>
      <c r="B475" t="s">
        <v>573</v>
      </c>
      <c r="C475" t="s">
        <v>20</v>
      </c>
      <c r="D475" t="s">
        <v>21</v>
      </c>
      <c r="E475" t="s">
        <v>28</v>
      </c>
      <c r="F475" t="s">
        <v>51</v>
      </c>
      <c r="G475" t="s">
        <v>52</v>
      </c>
      <c r="H475">
        <v>3</v>
      </c>
      <c r="I475">
        <v>1910.66</v>
      </c>
      <c r="J475">
        <v>1585.43</v>
      </c>
      <c r="K475">
        <v>0.19</v>
      </c>
      <c r="L475">
        <f>I475-J475-(I475*K475)</f>
        <v>-37.795400000000029</v>
      </c>
      <c r="M475">
        <f t="shared" si="21"/>
        <v>11</v>
      </c>
      <c r="N475">
        <f t="shared" si="22"/>
        <v>2024</v>
      </c>
      <c r="O475" s="21">
        <f t="shared" si="23"/>
        <v>-1.9781332105136461E-2</v>
      </c>
    </row>
    <row r="476" spans="1:15">
      <c r="A476" t="s">
        <v>836</v>
      </c>
      <c r="B476" t="s">
        <v>837</v>
      </c>
      <c r="C476" t="s">
        <v>36</v>
      </c>
      <c r="D476" t="s">
        <v>37</v>
      </c>
      <c r="E476" t="s">
        <v>28</v>
      </c>
      <c r="F476" t="s">
        <v>51</v>
      </c>
      <c r="G476" t="s">
        <v>85</v>
      </c>
      <c r="H476">
        <v>4</v>
      </c>
      <c r="I476">
        <v>43824.24</v>
      </c>
      <c r="J476">
        <v>27072.52</v>
      </c>
      <c r="K476">
        <v>0.02</v>
      </c>
      <c r="L476">
        <f>I476-J476-(I476*K476)</f>
        <v>15875.235199999997</v>
      </c>
      <c r="M476">
        <f t="shared" si="21"/>
        <v>11</v>
      </c>
      <c r="N476">
        <f t="shared" si="22"/>
        <v>2024</v>
      </c>
      <c r="O476" s="21">
        <f t="shared" si="23"/>
        <v>0.36224781536428236</v>
      </c>
    </row>
    <row r="477" spans="1:15">
      <c r="A477" t="s">
        <v>838</v>
      </c>
      <c r="B477" t="s">
        <v>839</v>
      </c>
      <c r="C477" t="s">
        <v>57</v>
      </c>
      <c r="D477" t="s">
        <v>58</v>
      </c>
      <c r="E477" t="s">
        <v>22</v>
      </c>
      <c r="F477" t="s">
        <v>29</v>
      </c>
      <c r="G477" t="s">
        <v>42</v>
      </c>
      <c r="H477">
        <v>2</v>
      </c>
      <c r="I477">
        <v>22775.9</v>
      </c>
      <c r="J477">
        <v>13419.43</v>
      </c>
      <c r="K477">
        <v>0.06</v>
      </c>
      <c r="L477">
        <f>I477-J477-(I477*K477)</f>
        <v>7989.9160000000011</v>
      </c>
      <c r="M477">
        <f t="shared" si="21"/>
        <v>5</v>
      </c>
      <c r="N477">
        <f t="shared" si="22"/>
        <v>2025</v>
      </c>
      <c r="O477" s="21">
        <f t="shared" si="23"/>
        <v>0.35080572008131405</v>
      </c>
    </row>
    <row r="478" spans="1:15">
      <c r="A478" t="s">
        <v>840</v>
      </c>
      <c r="B478" t="s">
        <v>841</v>
      </c>
      <c r="C478" t="s">
        <v>27</v>
      </c>
      <c r="D478" t="s">
        <v>27</v>
      </c>
      <c r="E478" t="s">
        <v>28</v>
      </c>
      <c r="F478" t="s">
        <v>16</v>
      </c>
      <c r="G478" t="s">
        <v>48</v>
      </c>
      <c r="H478">
        <v>5</v>
      </c>
      <c r="I478">
        <v>38209.85</v>
      </c>
      <c r="J478">
        <v>23241.37</v>
      </c>
      <c r="K478">
        <v>0.13</v>
      </c>
      <c r="L478">
        <f>I478-J478-(I478*K478)</f>
        <v>10001.199499999999</v>
      </c>
      <c r="M478">
        <f t="shared" si="21"/>
        <v>2</v>
      </c>
      <c r="N478">
        <f t="shared" si="22"/>
        <v>2024</v>
      </c>
      <c r="O478" s="21">
        <f t="shared" si="23"/>
        <v>0.26174401365093031</v>
      </c>
    </row>
    <row r="479" spans="1:15">
      <c r="A479" t="s">
        <v>842</v>
      </c>
      <c r="B479" t="s">
        <v>93</v>
      </c>
      <c r="C479" t="s">
        <v>13</v>
      </c>
      <c r="D479" t="s">
        <v>14</v>
      </c>
      <c r="E479" t="s">
        <v>15</v>
      </c>
      <c r="F479" t="s">
        <v>16</v>
      </c>
      <c r="G479" t="s">
        <v>73</v>
      </c>
      <c r="H479">
        <v>3</v>
      </c>
      <c r="I479">
        <v>9721.19</v>
      </c>
      <c r="J479">
        <v>5550.48</v>
      </c>
      <c r="K479">
        <v>0.01</v>
      </c>
      <c r="L479">
        <f>I479-J479-(I479*K479)</f>
        <v>4073.4981000000007</v>
      </c>
      <c r="M479">
        <f t="shared" si="21"/>
        <v>7</v>
      </c>
      <c r="N479">
        <f t="shared" si="22"/>
        <v>2024</v>
      </c>
      <c r="O479" s="21">
        <f t="shared" si="23"/>
        <v>0.41903286531792922</v>
      </c>
    </row>
    <row r="480" spans="1:15">
      <c r="A480" t="s">
        <v>843</v>
      </c>
      <c r="B480" t="s">
        <v>844</v>
      </c>
      <c r="C480" t="s">
        <v>41</v>
      </c>
      <c r="D480" t="s">
        <v>21</v>
      </c>
      <c r="E480" t="s">
        <v>22</v>
      </c>
      <c r="F480" t="s">
        <v>16</v>
      </c>
      <c r="G480" t="s">
        <v>38</v>
      </c>
      <c r="H480">
        <v>2</v>
      </c>
      <c r="I480">
        <v>25728.400000000001</v>
      </c>
      <c r="J480">
        <v>15535.9</v>
      </c>
      <c r="K480">
        <v>0.01</v>
      </c>
      <c r="L480">
        <f>I480-J480-(I480*K480)</f>
        <v>9935.2160000000022</v>
      </c>
      <c r="M480">
        <f t="shared" si="21"/>
        <v>10</v>
      </c>
      <c r="N480">
        <f t="shared" si="22"/>
        <v>2024</v>
      </c>
      <c r="O480" s="21">
        <f t="shared" si="23"/>
        <v>0.3861575535206232</v>
      </c>
    </row>
    <row r="481" spans="1:15">
      <c r="A481" t="s">
        <v>845</v>
      </c>
      <c r="B481" t="s">
        <v>464</v>
      </c>
      <c r="C481" t="s">
        <v>57</v>
      </c>
      <c r="D481" t="s">
        <v>58</v>
      </c>
      <c r="E481" t="s">
        <v>22</v>
      </c>
      <c r="F481" t="s">
        <v>29</v>
      </c>
      <c r="G481" t="s">
        <v>30</v>
      </c>
      <c r="H481">
        <v>4</v>
      </c>
      <c r="I481">
        <v>45690.29</v>
      </c>
      <c r="J481">
        <v>33793.21</v>
      </c>
      <c r="K481">
        <v>0.04</v>
      </c>
      <c r="L481">
        <f>I481-J481-(I481*K481)</f>
        <v>10069.468400000002</v>
      </c>
      <c r="M481">
        <f t="shared" si="21"/>
        <v>1</v>
      </c>
      <c r="N481">
        <f t="shared" si="22"/>
        <v>2024</v>
      </c>
      <c r="O481" s="21">
        <f t="shared" si="23"/>
        <v>0.22038530287288616</v>
      </c>
    </row>
    <row r="482" spans="1:15">
      <c r="A482" t="s">
        <v>846</v>
      </c>
      <c r="B482" t="s">
        <v>304</v>
      </c>
      <c r="C482" t="s">
        <v>41</v>
      </c>
      <c r="D482" t="s">
        <v>21</v>
      </c>
      <c r="E482" t="s">
        <v>15</v>
      </c>
      <c r="F482" t="s">
        <v>16</v>
      </c>
      <c r="G482" t="s">
        <v>73</v>
      </c>
      <c r="H482">
        <v>4</v>
      </c>
      <c r="I482">
        <v>21579.74</v>
      </c>
      <c r="J482">
        <v>17541.52</v>
      </c>
      <c r="K482">
        <v>0.01</v>
      </c>
      <c r="L482">
        <f>I482-J482-(I482*K482)</f>
        <v>3822.4226000000012</v>
      </c>
      <c r="M482">
        <f t="shared" si="21"/>
        <v>12</v>
      </c>
      <c r="N482">
        <f t="shared" si="22"/>
        <v>2024</v>
      </c>
      <c r="O482" s="21">
        <f t="shared" si="23"/>
        <v>0.17713015078031527</v>
      </c>
    </row>
    <row r="483" spans="1:15">
      <c r="A483" t="s">
        <v>847</v>
      </c>
      <c r="B483" t="s">
        <v>848</v>
      </c>
      <c r="C483" t="s">
        <v>13</v>
      </c>
      <c r="D483" t="s">
        <v>14</v>
      </c>
      <c r="E483" t="s">
        <v>15</v>
      </c>
      <c r="F483" t="s">
        <v>29</v>
      </c>
      <c r="G483" t="s">
        <v>45</v>
      </c>
      <c r="H483">
        <v>3</v>
      </c>
      <c r="I483">
        <v>37530.35</v>
      </c>
      <c r="J483">
        <v>27594.76</v>
      </c>
      <c r="K483">
        <v>0.2</v>
      </c>
      <c r="L483">
        <f>I483-J483-(I483*K483)</f>
        <v>2429.5200000000004</v>
      </c>
      <c r="M483">
        <f t="shared" si="21"/>
        <v>6</v>
      </c>
      <c r="N483">
        <f t="shared" si="22"/>
        <v>2025</v>
      </c>
      <c r="O483" s="21">
        <f t="shared" si="23"/>
        <v>6.4734807962089358E-2</v>
      </c>
    </row>
    <row r="484" spans="1:15">
      <c r="A484" t="s">
        <v>849</v>
      </c>
      <c r="B484" t="s">
        <v>278</v>
      </c>
      <c r="C484" t="s">
        <v>62</v>
      </c>
      <c r="D484" t="s">
        <v>63</v>
      </c>
      <c r="E484" t="s">
        <v>28</v>
      </c>
      <c r="F484" t="s">
        <v>51</v>
      </c>
      <c r="G484" t="s">
        <v>85</v>
      </c>
      <c r="H484">
        <v>3</v>
      </c>
      <c r="I484">
        <v>21010.65</v>
      </c>
      <c r="J484">
        <v>17389.439999999999</v>
      </c>
      <c r="K484">
        <v>0.06</v>
      </c>
      <c r="L484">
        <f>I484-J484-(I484*K484)</f>
        <v>2360.5710000000026</v>
      </c>
      <c r="M484">
        <f t="shared" si="21"/>
        <v>1</v>
      </c>
      <c r="N484">
        <f t="shared" si="22"/>
        <v>2024</v>
      </c>
      <c r="O484" s="21">
        <f t="shared" si="23"/>
        <v>0.11235116476644</v>
      </c>
    </row>
    <row r="485" spans="1:15">
      <c r="A485" t="s">
        <v>850</v>
      </c>
      <c r="B485" t="s">
        <v>142</v>
      </c>
      <c r="C485" t="s">
        <v>13</v>
      </c>
      <c r="D485" t="s">
        <v>14</v>
      </c>
      <c r="E485" t="s">
        <v>28</v>
      </c>
      <c r="F485" t="s">
        <v>16</v>
      </c>
      <c r="G485" t="s">
        <v>38</v>
      </c>
      <c r="H485">
        <v>1</v>
      </c>
      <c r="I485">
        <v>7790.62</v>
      </c>
      <c r="J485">
        <v>5704.54</v>
      </c>
      <c r="K485">
        <v>0.16</v>
      </c>
      <c r="L485">
        <f>I485-J485-(I485*K485)</f>
        <v>839.58079999999995</v>
      </c>
      <c r="M485">
        <f t="shared" si="21"/>
        <v>8</v>
      </c>
      <c r="N485">
        <f t="shared" si="22"/>
        <v>2024</v>
      </c>
      <c r="O485" s="21">
        <f t="shared" si="23"/>
        <v>0.10776816222585622</v>
      </c>
    </row>
    <row r="486" spans="1:15">
      <c r="A486" t="s">
        <v>851</v>
      </c>
      <c r="B486" t="s">
        <v>852</v>
      </c>
      <c r="C486" t="s">
        <v>41</v>
      </c>
      <c r="D486" t="s">
        <v>21</v>
      </c>
      <c r="E486" t="s">
        <v>22</v>
      </c>
      <c r="F486" t="s">
        <v>51</v>
      </c>
      <c r="G486" t="s">
        <v>59</v>
      </c>
      <c r="H486">
        <v>1</v>
      </c>
      <c r="I486">
        <v>4934.88</v>
      </c>
      <c r="J486">
        <v>3639.05</v>
      </c>
      <c r="K486">
        <v>0.25</v>
      </c>
      <c r="L486">
        <f>I486-J486-(I486*K486)</f>
        <v>62.1099999999999</v>
      </c>
      <c r="M486">
        <f t="shared" si="21"/>
        <v>2</v>
      </c>
      <c r="N486">
        <f t="shared" si="22"/>
        <v>2025</v>
      </c>
      <c r="O486" s="21">
        <f t="shared" si="23"/>
        <v>1.2585919009175481E-2</v>
      </c>
    </row>
    <row r="487" spans="1:15">
      <c r="A487" t="s">
        <v>853</v>
      </c>
      <c r="B487" t="s">
        <v>854</v>
      </c>
      <c r="C487" t="s">
        <v>41</v>
      </c>
      <c r="D487" t="s">
        <v>21</v>
      </c>
      <c r="E487" t="s">
        <v>15</v>
      </c>
      <c r="F487" t="s">
        <v>51</v>
      </c>
      <c r="G487" t="s">
        <v>85</v>
      </c>
      <c r="H487">
        <v>1</v>
      </c>
      <c r="I487">
        <v>4873.16</v>
      </c>
      <c r="J487">
        <v>3407.56</v>
      </c>
      <c r="K487">
        <v>0.01</v>
      </c>
      <c r="L487">
        <f>I487-J487-(I487*K487)</f>
        <v>1416.8683999999998</v>
      </c>
      <c r="M487">
        <f t="shared" si="21"/>
        <v>1</v>
      </c>
      <c r="N487">
        <f t="shared" si="22"/>
        <v>2025</v>
      </c>
      <c r="O487" s="21">
        <f t="shared" si="23"/>
        <v>0.2907494110597641</v>
      </c>
    </row>
    <row r="488" spans="1:15">
      <c r="A488" t="s">
        <v>855</v>
      </c>
      <c r="B488" t="s">
        <v>247</v>
      </c>
      <c r="C488" t="s">
        <v>62</v>
      </c>
      <c r="D488" t="s">
        <v>63</v>
      </c>
      <c r="E488" t="s">
        <v>28</v>
      </c>
      <c r="F488" t="s">
        <v>23</v>
      </c>
      <c r="G488" t="s">
        <v>157</v>
      </c>
      <c r="H488">
        <v>5</v>
      </c>
      <c r="I488">
        <v>57203.44</v>
      </c>
      <c r="J488">
        <v>47719.9</v>
      </c>
      <c r="K488">
        <v>0.2</v>
      </c>
      <c r="L488">
        <f>I488-J488-(I488*K488)</f>
        <v>-1957.148000000001</v>
      </c>
      <c r="M488">
        <f t="shared" si="21"/>
        <v>4</v>
      </c>
      <c r="N488">
        <f t="shared" si="22"/>
        <v>2025</v>
      </c>
      <c r="O488" s="21">
        <f t="shared" si="23"/>
        <v>-3.4213816511734274E-2</v>
      </c>
    </row>
    <row r="489" spans="1:15">
      <c r="A489" t="s">
        <v>856</v>
      </c>
      <c r="B489" t="s">
        <v>405</v>
      </c>
      <c r="C489" t="s">
        <v>20</v>
      </c>
      <c r="D489" t="s">
        <v>21</v>
      </c>
      <c r="E489" t="s">
        <v>22</v>
      </c>
      <c r="F489" t="s">
        <v>23</v>
      </c>
      <c r="G489" t="s">
        <v>24</v>
      </c>
      <c r="H489">
        <v>2</v>
      </c>
      <c r="I489">
        <v>15086.57</v>
      </c>
      <c r="J489">
        <v>10413.540000000001</v>
      </c>
      <c r="K489">
        <v>0.23</v>
      </c>
      <c r="L489">
        <f>I489-J489-(I489*K489)</f>
        <v>1203.1188999999986</v>
      </c>
      <c r="M489">
        <f t="shared" si="21"/>
        <v>8</v>
      </c>
      <c r="N489">
        <f t="shared" si="22"/>
        <v>2024</v>
      </c>
      <c r="O489" s="21">
        <f t="shared" si="23"/>
        <v>7.9747676244500812E-2</v>
      </c>
    </row>
    <row r="490" spans="1:15">
      <c r="A490" t="s">
        <v>857</v>
      </c>
      <c r="B490" t="s">
        <v>858</v>
      </c>
      <c r="C490" t="s">
        <v>62</v>
      </c>
      <c r="D490" t="s">
        <v>63</v>
      </c>
      <c r="E490" t="s">
        <v>22</v>
      </c>
      <c r="F490" t="s">
        <v>29</v>
      </c>
      <c r="G490" t="s">
        <v>42</v>
      </c>
      <c r="H490">
        <v>3</v>
      </c>
      <c r="I490">
        <v>23355.33</v>
      </c>
      <c r="J490">
        <v>15387.84</v>
      </c>
      <c r="K490">
        <v>0.18</v>
      </c>
      <c r="L490">
        <f>I490-J490-(I490*K490)</f>
        <v>3763.5306000000019</v>
      </c>
      <c r="M490">
        <f t="shared" si="21"/>
        <v>4</v>
      </c>
      <c r="N490">
        <f t="shared" si="22"/>
        <v>2025</v>
      </c>
      <c r="O490" s="21">
        <f t="shared" si="23"/>
        <v>0.16114225746328575</v>
      </c>
    </row>
    <row r="491" spans="1:15">
      <c r="A491" t="s">
        <v>859</v>
      </c>
      <c r="B491" t="s">
        <v>266</v>
      </c>
      <c r="C491" t="s">
        <v>79</v>
      </c>
      <c r="D491" t="s">
        <v>80</v>
      </c>
      <c r="E491" t="s">
        <v>22</v>
      </c>
      <c r="F491" t="s">
        <v>16</v>
      </c>
      <c r="G491" t="s">
        <v>17</v>
      </c>
      <c r="H491">
        <v>3</v>
      </c>
      <c r="I491">
        <v>30467.74</v>
      </c>
      <c r="J491">
        <v>18730.16</v>
      </c>
      <c r="K491">
        <v>0.25</v>
      </c>
      <c r="L491">
        <f>I491-J491-(I491*K491)</f>
        <v>4120.6450000000013</v>
      </c>
      <c r="M491">
        <f t="shared" si="21"/>
        <v>1</v>
      </c>
      <c r="N491">
        <f t="shared" si="22"/>
        <v>2024</v>
      </c>
      <c r="O491" s="21">
        <f t="shared" si="23"/>
        <v>0.13524616528826888</v>
      </c>
    </row>
    <row r="492" spans="1:15">
      <c r="A492" t="s">
        <v>860</v>
      </c>
      <c r="B492" t="s">
        <v>660</v>
      </c>
      <c r="C492" t="s">
        <v>62</v>
      </c>
      <c r="D492" t="s">
        <v>63</v>
      </c>
      <c r="E492" t="s">
        <v>22</v>
      </c>
      <c r="F492" t="s">
        <v>16</v>
      </c>
      <c r="G492" t="s">
        <v>48</v>
      </c>
      <c r="H492">
        <v>1</v>
      </c>
      <c r="I492">
        <v>11619.94</v>
      </c>
      <c r="J492">
        <v>8567.65</v>
      </c>
      <c r="K492">
        <v>0.1</v>
      </c>
      <c r="L492">
        <f>I492-J492-(I492*K492)</f>
        <v>1890.2960000000007</v>
      </c>
      <c r="M492">
        <f t="shared" si="21"/>
        <v>5</v>
      </c>
      <c r="N492">
        <f t="shared" si="22"/>
        <v>2024</v>
      </c>
      <c r="O492" s="21">
        <f t="shared" si="23"/>
        <v>0.16267691571557175</v>
      </c>
    </row>
    <row r="493" spans="1:15">
      <c r="A493" t="s">
        <v>861</v>
      </c>
      <c r="B493" t="s">
        <v>516</v>
      </c>
      <c r="C493" t="s">
        <v>79</v>
      </c>
      <c r="D493" t="s">
        <v>80</v>
      </c>
      <c r="E493" t="s">
        <v>28</v>
      </c>
      <c r="F493" t="s">
        <v>16</v>
      </c>
      <c r="G493" t="s">
        <v>48</v>
      </c>
      <c r="H493">
        <v>3</v>
      </c>
      <c r="I493">
        <v>6304.99</v>
      </c>
      <c r="J493">
        <v>4476.3599999999997</v>
      </c>
      <c r="K493">
        <v>0.18</v>
      </c>
      <c r="L493">
        <f>I493-J493-(I493*K493)</f>
        <v>693.73180000000025</v>
      </c>
      <c r="M493">
        <f t="shared" si="21"/>
        <v>4</v>
      </c>
      <c r="N493">
        <f t="shared" si="22"/>
        <v>2024</v>
      </c>
      <c r="O493" s="21">
        <f t="shared" si="23"/>
        <v>0.11002900876924472</v>
      </c>
    </row>
    <row r="494" spans="1:15">
      <c r="A494" t="s">
        <v>862</v>
      </c>
      <c r="B494" t="s">
        <v>863</v>
      </c>
      <c r="C494" t="s">
        <v>57</v>
      </c>
      <c r="D494" t="s">
        <v>58</v>
      </c>
      <c r="E494" t="s">
        <v>28</v>
      </c>
      <c r="F494" t="s">
        <v>23</v>
      </c>
      <c r="G494" t="s">
        <v>24</v>
      </c>
      <c r="H494">
        <v>5</v>
      </c>
      <c r="I494">
        <v>9373.56</v>
      </c>
      <c r="J494">
        <v>6386.3</v>
      </c>
      <c r="K494">
        <v>0.24</v>
      </c>
      <c r="L494">
        <f>I494-J494-(I494*K494)</f>
        <v>737.60559999999941</v>
      </c>
      <c r="M494">
        <f t="shared" si="21"/>
        <v>4</v>
      </c>
      <c r="N494">
        <f t="shared" si="22"/>
        <v>2024</v>
      </c>
      <c r="O494" s="21">
        <f t="shared" si="23"/>
        <v>7.8690017453347444E-2</v>
      </c>
    </row>
    <row r="495" spans="1:15">
      <c r="A495" t="s">
        <v>864</v>
      </c>
      <c r="B495" t="s">
        <v>632</v>
      </c>
      <c r="C495" t="s">
        <v>41</v>
      </c>
      <c r="D495" t="s">
        <v>21</v>
      </c>
      <c r="E495" t="s">
        <v>22</v>
      </c>
      <c r="F495" t="s">
        <v>29</v>
      </c>
      <c r="G495" t="s">
        <v>45</v>
      </c>
      <c r="H495">
        <v>4</v>
      </c>
      <c r="I495">
        <v>48951.72</v>
      </c>
      <c r="J495">
        <v>26974.63</v>
      </c>
      <c r="K495">
        <v>0.26</v>
      </c>
      <c r="L495">
        <f>I495-J495-(I495*K495)</f>
        <v>9249.6427999999996</v>
      </c>
      <c r="M495">
        <f t="shared" si="21"/>
        <v>2</v>
      </c>
      <c r="N495">
        <f t="shared" si="22"/>
        <v>2025</v>
      </c>
      <c r="O495" s="21">
        <f t="shared" si="23"/>
        <v>0.18895439833370511</v>
      </c>
    </row>
    <row r="496" spans="1:15">
      <c r="A496" t="s">
        <v>865</v>
      </c>
      <c r="B496" t="s">
        <v>866</v>
      </c>
      <c r="C496" t="s">
        <v>20</v>
      </c>
      <c r="D496" t="s">
        <v>21</v>
      </c>
      <c r="E496" t="s">
        <v>22</v>
      </c>
      <c r="F496" t="s">
        <v>51</v>
      </c>
      <c r="G496" t="s">
        <v>64</v>
      </c>
      <c r="H496">
        <v>5</v>
      </c>
      <c r="I496">
        <v>35726.54</v>
      </c>
      <c r="J496">
        <v>22909.38</v>
      </c>
      <c r="K496">
        <v>0.26</v>
      </c>
      <c r="L496">
        <f>I496-J496-(I496*K496)</f>
        <v>3528.2595999999994</v>
      </c>
      <c r="M496">
        <f t="shared" si="21"/>
        <v>2</v>
      </c>
      <c r="N496">
        <f t="shared" si="22"/>
        <v>2024</v>
      </c>
      <c r="O496" s="21">
        <f t="shared" si="23"/>
        <v>9.875738316668782E-2</v>
      </c>
    </row>
    <row r="497" spans="1:15">
      <c r="A497" t="s">
        <v>867</v>
      </c>
      <c r="B497" t="s">
        <v>868</v>
      </c>
      <c r="C497" t="s">
        <v>20</v>
      </c>
      <c r="D497" t="s">
        <v>21</v>
      </c>
      <c r="E497" t="s">
        <v>28</v>
      </c>
      <c r="F497" t="s">
        <v>23</v>
      </c>
      <c r="G497" t="s">
        <v>24</v>
      </c>
      <c r="H497">
        <v>4</v>
      </c>
      <c r="I497">
        <v>45470.33</v>
      </c>
      <c r="J497">
        <v>28505.33</v>
      </c>
      <c r="K497">
        <v>0.25</v>
      </c>
      <c r="L497">
        <f>I497-J497-(I497*K497)</f>
        <v>5597.4174999999996</v>
      </c>
      <c r="M497">
        <f t="shared" si="21"/>
        <v>3</v>
      </c>
      <c r="N497">
        <f t="shared" si="22"/>
        <v>2024</v>
      </c>
      <c r="O497" s="21">
        <f t="shared" si="23"/>
        <v>0.12310043714219798</v>
      </c>
    </row>
    <row r="498" spans="1:15">
      <c r="A498" t="s">
        <v>869</v>
      </c>
      <c r="B498" t="s">
        <v>821</v>
      </c>
      <c r="C498" t="s">
        <v>57</v>
      </c>
      <c r="D498" t="s">
        <v>58</v>
      </c>
      <c r="E498" t="s">
        <v>15</v>
      </c>
      <c r="F498" t="s">
        <v>29</v>
      </c>
      <c r="G498" t="s">
        <v>30</v>
      </c>
      <c r="H498">
        <v>1</v>
      </c>
      <c r="I498">
        <v>13448.9</v>
      </c>
      <c r="J498">
        <v>7417.75</v>
      </c>
      <c r="K498">
        <v>0.1</v>
      </c>
      <c r="L498">
        <f>I498-J498-(I498*K498)</f>
        <v>4686.2599999999993</v>
      </c>
      <c r="M498">
        <f t="shared" si="21"/>
        <v>7</v>
      </c>
      <c r="N498">
        <f t="shared" si="22"/>
        <v>2024</v>
      </c>
      <c r="O498" s="21">
        <f t="shared" si="23"/>
        <v>0.34844931555740616</v>
      </c>
    </row>
    <row r="499" spans="1:15">
      <c r="A499" t="s">
        <v>870</v>
      </c>
      <c r="B499" t="s">
        <v>229</v>
      </c>
      <c r="C499" t="s">
        <v>13</v>
      </c>
      <c r="D499" t="s">
        <v>14</v>
      </c>
      <c r="E499" t="s">
        <v>28</v>
      </c>
      <c r="F499" t="s">
        <v>16</v>
      </c>
      <c r="G499" t="s">
        <v>38</v>
      </c>
      <c r="H499">
        <v>5</v>
      </c>
      <c r="I499">
        <v>64518.83</v>
      </c>
      <c r="J499">
        <v>53006.22</v>
      </c>
      <c r="K499">
        <v>0.24</v>
      </c>
      <c r="L499">
        <f>I499-J499-(I499*K499)</f>
        <v>-3971.9092000000001</v>
      </c>
      <c r="M499">
        <f t="shared" si="21"/>
        <v>9</v>
      </c>
      <c r="N499">
        <f t="shared" si="22"/>
        <v>2024</v>
      </c>
      <c r="O499" s="21">
        <f t="shared" si="23"/>
        <v>-6.1562015306229206E-2</v>
      </c>
    </row>
    <row r="500" spans="1:15">
      <c r="A500" t="s">
        <v>871</v>
      </c>
      <c r="B500" t="s">
        <v>872</v>
      </c>
      <c r="C500" t="s">
        <v>57</v>
      </c>
      <c r="D500" t="s">
        <v>58</v>
      </c>
      <c r="E500" t="s">
        <v>22</v>
      </c>
      <c r="F500" t="s">
        <v>51</v>
      </c>
      <c r="G500" t="s">
        <v>64</v>
      </c>
      <c r="H500">
        <v>3</v>
      </c>
      <c r="I500">
        <v>28702.65</v>
      </c>
      <c r="J500">
        <v>17656.55</v>
      </c>
      <c r="K500">
        <v>0.14000000000000001</v>
      </c>
      <c r="L500">
        <f>I500-J500-(I500*K500)</f>
        <v>7027.7290000000012</v>
      </c>
      <c r="M500">
        <f t="shared" si="21"/>
        <v>11</v>
      </c>
      <c r="N500">
        <f t="shared" si="22"/>
        <v>2024</v>
      </c>
      <c r="O500" s="21">
        <f t="shared" si="23"/>
        <v>0.2448459985402045</v>
      </c>
    </row>
    <row r="501" spans="1:15">
      <c r="A501" t="s">
        <v>873</v>
      </c>
      <c r="B501" t="s">
        <v>604</v>
      </c>
      <c r="C501" t="s">
        <v>79</v>
      </c>
      <c r="D501" t="s">
        <v>80</v>
      </c>
      <c r="E501" t="s">
        <v>15</v>
      </c>
      <c r="F501" t="s">
        <v>29</v>
      </c>
      <c r="G501" t="s">
        <v>42</v>
      </c>
      <c r="H501">
        <v>1</v>
      </c>
      <c r="I501">
        <v>12521.15</v>
      </c>
      <c r="J501">
        <v>9298.01</v>
      </c>
      <c r="K501">
        <v>0.26</v>
      </c>
      <c r="L501">
        <f>I501-J501-(I501*K501)</f>
        <v>-32.359000000000378</v>
      </c>
      <c r="M501">
        <f t="shared" si="21"/>
        <v>11</v>
      </c>
      <c r="N501">
        <f t="shared" si="22"/>
        <v>2024</v>
      </c>
      <c r="O501" s="21">
        <f t="shared" si="23"/>
        <v>-2.5843472843948344E-3</v>
      </c>
    </row>
    <row r="502" spans="1:15">
      <c r="A502" t="s">
        <v>874</v>
      </c>
      <c r="B502" t="s">
        <v>858</v>
      </c>
      <c r="C502" t="s">
        <v>57</v>
      </c>
      <c r="D502" t="s">
        <v>58</v>
      </c>
      <c r="E502" t="s">
        <v>15</v>
      </c>
      <c r="F502" t="s">
        <v>29</v>
      </c>
      <c r="G502" t="s">
        <v>139</v>
      </c>
      <c r="H502">
        <v>5</v>
      </c>
      <c r="I502">
        <v>7802.02</v>
      </c>
      <c r="J502">
        <v>6248.37</v>
      </c>
      <c r="K502">
        <v>0.19</v>
      </c>
      <c r="L502">
        <f>I502-J502-(I502*K502)</f>
        <v>71.266200000000481</v>
      </c>
      <c r="M502">
        <f t="shared" si="21"/>
        <v>4</v>
      </c>
      <c r="N502">
        <f t="shared" si="22"/>
        <v>2025</v>
      </c>
      <c r="O502" s="21">
        <f t="shared" si="23"/>
        <v>9.1343267512772938E-3</v>
      </c>
    </row>
    <row r="503" spans="1:15">
      <c r="A503" t="s">
        <v>875</v>
      </c>
      <c r="B503" t="s">
        <v>876</v>
      </c>
      <c r="C503" t="s">
        <v>79</v>
      </c>
      <c r="D503" t="s">
        <v>80</v>
      </c>
      <c r="E503" t="s">
        <v>22</v>
      </c>
      <c r="F503" t="s">
        <v>29</v>
      </c>
      <c r="G503" t="s">
        <v>42</v>
      </c>
      <c r="H503">
        <v>3</v>
      </c>
      <c r="I503">
        <v>2781.41</v>
      </c>
      <c r="J503">
        <v>1634.66</v>
      </c>
      <c r="K503">
        <v>0.14000000000000001</v>
      </c>
      <c r="L503">
        <f>I503-J503-(I503*K503)</f>
        <v>757.35259999999971</v>
      </c>
      <c r="M503">
        <f t="shared" si="21"/>
        <v>1</v>
      </c>
      <c r="N503">
        <f t="shared" si="22"/>
        <v>2024</v>
      </c>
      <c r="O503" s="21">
        <f t="shared" si="23"/>
        <v>0.27229088843428323</v>
      </c>
    </row>
    <row r="504" spans="1:15">
      <c r="A504" t="s">
        <v>877</v>
      </c>
      <c r="B504" t="s">
        <v>866</v>
      </c>
      <c r="C504" t="s">
        <v>27</v>
      </c>
      <c r="D504" t="s">
        <v>27</v>
      </c>
      <c r="E504" t="s">
        <v>15</v>
      </c>
      <c r="F504" t="s">
        <v>23</v>
      </c>
      <c r="G504" t="s">
        <v>24</v>
      </c>
      <c r="H504">
        <v>3</v>
      </c>
      <c r="I504">
        <v>44769.18</v>
      </c>
      <c r="J504">
        <v>27403.279999999999</v>
      </c>
      <c r="K504">
        <v>0.05</v>
      </c>
      <c r="L504">
        <f>I504-J504-(I504*K504)</f>
        <v>15127.441000000001</v>
      </c>
      <c r="M504">
        <f t="shared" si="21"/>
        <v>2</v>
      </c>
      <c r="N504">
        <f t="shared" si="22"/>
        <v>2024</v>
      </c>
      <c r="O504" s="21">
        <f t="shared" si="23"/>
        <v>0.3378985498505892</v>
      </c>
    </row>
    <row r="505" spans="1:15">
      <c r="A505" t="s">
        <v>878</v>
      </c>
      <c r="B505" t="s">
        <v>879</v>
      </c>
      <c r="C505" t="s">
        <v>13</v>
      </c>
      <c r="D505" t="s">
        <v>14</v>
      </c>
      <c r="E505" t="s">
        <v>28</v>
      </c>
      <c r="F505" t="s">
        <v>29</v>
      </c>
      <c r="G505" t="s">
        <v>42</v>
      </c>
      <c r="H505">
        <v>3</v>
      </c>
      <c r="I505">
        <v>13355.35</v>
      </c>
      <c r="J505">
        <v>7421.36</v>
      </c>
      <c r="K505">
        <v>0.25</v>
      </c>
      <c r="L505">
        <f>I505-J505-(I505*K505)</f>
        <v>2595.1525000000006</v>
      </c>
      <c r="M505">
        <f t="shared" si="21"/>
        <v>7</v>
      </c>
      <c r="N505">
        <f t="shared" si="22"/>
        <v>2024</v>
      </c>
      <c r="O505" s="21">
        <f t="shared" si="23"/>
        <v>0.19431557390858348</v>
      </c>
    </row>
    <row r="506" spans="1:15">
      <c r="A506" t="s">
        <v>880</v>
      </c>
      <c r="B506" t="s">
        <v>191</v>
      </c>
      <c r="C506" t="s">
        <v>57</v>
      </c>
      <c r="D506" t="s">
        <v>58</v>
      </c>
      <c r="E506" t="s">
        <v>22</v>
      </c>
      <c r="F506" t="s">
        <v>16</v>
      </c>
      <c r="G506" t="s">
        <v>38</v>
      </c>
      <c r="H506">
        <v>2</v>
      </c>
      <c r="I506">
        <v>18461.560000000001</v>
      </c>
      <c r="J506">
        <v>12938.29</v>
      </c>
      <c r="K506">
        <v>0</v>
      </c>
      <c r="L506">
        <f>I506-J506-(I506*K506)</f>
        <v>5523.27</v>
      </c>
      <c r="M506">
        <f t="shared" si="21"/>
        <v>3</v>
      </c>
      <c r="N506">
        <f t="shared" si="22"/>
        <v>2024</v>
      </c>
      <c r="O506" s="21">
        <f t="shared" si="23"/>
        <v>0.29917677596042808</v>
      </c>
    </row>
    <row r="507" spans="1:15">
      <c r="A507" t="s">
        <v>881</v>
      </c>
      <c r="B507" t="s">
        <v>331</v>
      </c>
      <c r="C507" t="s">
        <v>41</v>
      </c>
      <c r="D507" t="s">
        <v>21</v>
      </c>
      <c r="E507" t="s">
        <v>15</v>
      </c>
      <c r="F507" t="s">
        <v>16</v>
      </c>
      <c r="G507" t="s">
        <v>17</v>
      </c>
      <c r="H507">
        <v>4</v>
      </c>
      <c r="I507">
        <v>40685.440000000002</v>
      </c>
      <c r="J507">
        <v>24352.04</v>
      </c>
      <c r="K507">
        <v>0.06</v>
      </c>
      <c r="L507">
        <f>I507-J507-(I507*K507)</f>
        <v>13892.2736</v>
      </c>
      <c r="M507">
        <f t="shared" si="21"/>
        <v>1</v>
      </c>
      <c r="N507">
        <f t="shared" si="22"/>
        <v>2024</v>
      </c>
      <c r="O507" s="21">
        <f t="shared" si="23"/>
        <v>0.34145565588082616</v>
      </c>
    </row>
    <row r="508" spans="1:15">
      <c r="A508" t="s">
        <v>882</v>
      </c>
      <c r="B508" t="s">
        <v>518</v>
      </c>
      <c r="C508" t="s">
        <v>62</v>
      </c>
      <c r="D508" t="s">
        <v>63</v>
      </c>
      <c r="E508" t="s">
        <v>22</v>
      </c>
      <c r="F508" t="s">
        <v>29</v>
      </c>
      <c r="G508" t="s">
        <v>42</v>
      </c>
      <c r="H508">
        <v>2</v>
      </c>
      <c r="I508">
        <v>8830.69</v>
      </c>
      <c r="J508">
        <v>6444.81</v>
      </c>
      <c r="K508">
        <v>0.2</v>
      </c>
      <c r="L508">
        <f>I508-J508-(I508*K508)</f>
        <v>619.74199999999996</v>
      </c>
      <c r="M508">
        <f t="shared" si="21"/>
        <v>6</v>
      </c>
      <c r="N508">
        <f t="shared" si="22"/>
        <v>2024</v>
      </c>
      <c r="O508" s="21">
        <f t="shared" si="23"/>
        <v>7.0180472873580646E-2</v>
      </c>
    </row>
    <row r="509" spans="1:15">
      <c r="A509" t="s">
        <v>883</v>
      </c>
      <c r="B509" t="s">
        <v>116</v>
      </c>
      <c r="C509" t="s">
        <v>13</v>
      </c>
      <c r="D509" t="s">
        <v>14</v>
      </c>
      <c r="E509" t="s">
        <v>28</v>
      </c>
      <c r="F509" t="s">
        <v>23</v>
      </c>
      <c r="G509" t="s">
        <v>24</v>
      </c>
      <c r="H509">
        <v>5</v>
      </c>
      <c r="I509">
        <v>28619.02</v>
      </c>
      <c r="J509">
        <v>20412.82</v>
      </c>
      <c r="K509">
        <v>0.04</v>
      </c>
      <c r="L509">
        <f>I509-J509-(I509*K509)</f>
        <v>7061.4392000000007</v>
      </c>
      <c r="M509">
        <f t="shared" si="21"/>
        <v>9</v>
      </c>
      <c r="N509">
        <f t="shared" si="22"/>
        <v>2024</v>
      </c>
      <c r="O509" s="21">
        <f t="shared" si="23"/>
        <v>0.24673937821770278</v>
      </c>
    </row>
    <row r="510" spans="1:15">
      <c r="A510" t="s">
        <v>884</v>
      </c>
      <c r="B510" t="s">
        <v>75</v>
      </c>
      <c r="C510" t="s">
        <v>41</v>
      </c>
      <c r="D510" t="s">
        <v>21</v>
      </c>
      <c r="E510" t="s">
        <v>22</v>
      </c>
      <c r="F510" t="s">
        <v>16</v>
      </c>
      <c r="G510" t="s">
        <v>38</v>
      </c>
      <c r="H510">
        <v>3</v>
      </c>
      <c r="I510">
        <v>29909.43</v>
      </c>
      <c r="J510">
        <v>21708.9</v>
      </c>
      <c r="K510">
        <v>0.26</v>
      </c>
      <c r="L510">
        <f>I510-J510-(I510*K510)</f>
        <v>424.07819999999811</v>
      </c>
      <c r="M510">
        <f t="shared" si="21"/>
        <v>4</v>
      </c>
      <c r="N510">
        <f t="shared" si="22"/>
        <v>2024</v>
      </c>
      <c r="O510" s="21">
        <f t="shared" si="23"/>
        <v>1.4178745633066163E-2</v>
      </c>
    </row>
    <row r="511" spans="1:15">
      <c r="A511" t="s">
        <v>885</v>
      </c>
      <c r="B511" t="s">
        <v>886</v>
      </c>
      <c r="C511" t="s">
        <v>27</v>
      </c>
      <c r="D511" t="s">
        <v>27</v>
      </c>
      <c r="E511" t="s">
        <v>28</v>
      </c>
      <c r="F511" t="s">
        <v>51</v>
      </c>
      <c r="G511" t="s">
        <v>52</v>
      </c>
      <c r="H511">
        <v>3</v>
      </c>
      <c r="I511">
        <v>2156.81</v>
      </c>
      <c r="J511">
        <v>1189.67</v>
      </c>
      <c r="K511">
        <v>0.28999999999999998</v>
      </c>
      <c r="L511">
        <f>I511-J511-(I511*K511)</f>
        <v>341.66509999999994</v>
      </c>
      <c r="M511">
        <f t="shared" si="21"/>
        <v>2</v>
      </c>
      <c r="N511">
        <f t="shared" si="22"/>
        <v>2025</v>
      </c>
      <c r="O511" s="21">
        <f t="shared" si="23"/>
        <v>0.15841223844474012</v>
      </c>
    </row>
    <row r="512" spans="1:15">
      <c r="A512" t="s">
        <v>887</v>
      </c>
      <c r="B512" t="s">
        <v>888</v>
      </c>
      <c r="C512" t="s">
        <v>27</v>
      </c>
      <c r="D512" t="s">
        <v>27</v>
      </c>
      <c r="E512" t="s">
        <v>15</v>
      </c>
      <c r="F512" t="s">
        <v>51</v>
      </c>
      <c r="G512" t="s">
        <v>52</v>
      </c>
      <c r="H512">
        <v>4</v>
      </c>
      <c r="I512">
        <v>46106.86</v>
      </c>
      <c r="J512">
        <v>34946.83</v>
      </c>
      <c r="K512">
        <v>0.18</v>
      </c>
      <c r="L512">
        <f>I512-J512-(I512*K512)</f>
        <v>2860.7951999999987</v>
      </c>
      <c r="M512">
        <f t="shared" si="21"/>
        <v>1</v>
      </c>
      <c r="N512">
        <f t="shared" si="22"/>
        <v>2024</v>
      </c>
      <c r="O512" s="21">
        <f t="shared" si="23"/>
        <v>6.2047061977328288E-2</v>
      </c>
    </row>
    <row r="513" spans="1:15">
      <c r="A513" t="s">
        <v>889</v>
      </c>
      <c r="B513" t="s">
        <v>804</v>
      </c>
      <c r="C513" t="s">
        <v>41</v>
      </c>
      <c r="D513" t="s">
        <v>21</v>
      </c>
      <c r="E513" t="s">
        <v>22</v>
      </c>
      <c r="F513" t="s">
        <v>23</v>
      </c>
      <c r="G513" t="s">
        <v>33</v>
      </c>
      <c r="H513">
        <v>4</v>
      </c>
      <c r="I513">
        <v>49710.93</v>
      </c>
      <c r="J513">
        <v>32769.050000000003</v>
      </c>
      <c r="K513">
        <v>7.0000000000000007E-2</v>
      </c>
      <c r="L513">
        <f>I513-J513-(I513*K513)</f>
        <v>13462.114899999997</v>
      </c>
      <c r="M513">
        <f t="shared" si="21"/>
        <v>3</v>
      </c>
      <c r="N513">
        <f t="shared" si="22"/>
        <v>2025</v>
      </c>
      <c r="O513" s="21">
        <f t="shared" si="23"/>
        <v>0.27080794706516248</v>
      </c>
    </row>
    <row r="514" spans="1:15">
      <c r="A514" t="s">
        <v>890</v>
      </c>
      <c r="B514" t="s">
        <v>798</v>
      </c>
      <c r="C514" t="s">
        <v>62</v>
      </c>
      <c r="D514" t="s">
        <v>63</v>
      </c>
      <c r="E514" t="s">
        <v>22</v>
      </c>
      <c r="F514" t="s">
        <v>16</v>
      </c>
      <c r="G514" t="s">
        <v>73</v>
      </c>
      <c r="H514">
        <v>5</v>
      </c>
      <c r="I514">
        <v>64856.65</v>
      </c>
      <c r="J514">
        <v>37133.53</v>
      </c>
      <c r="K514">
        <v>0.13</v>
      </c>
      <c r="L514">
        <f>I514-J514-(I514*K514)</f>
        <v>19291.755500000003</v>
      </c>
      <c r="M514">
        <f t="shared" si="21"/>
        <v>2</v>
      </c>
      <c r="N514">
        <f t="shared" si="22"/>
        <v>2025</v>
      </c>
      <c r="O514" s="21">
        <f t="shared" si="23"/>
        <v>0.29745223504451745</v>
      </c>
    </row>
    <row r="515" spans="1:15">
      <c r="A515" t="s">
        <v>891</v>
      </c>
      <c r="B515" t="s">
        <v>283</v>
      </c>
      <c r="C515" t="s">
        <v>79</v>
      </c>
      <c r="D515" t="s">
        <v>80</v>
      </c>
      <c r="E515" t="s">
        <v>15</v>
      </c>
      <c r="F515" t="s">
        <v>23</v>
      </c>
      <c r="G515" t="s">
        <v>94</v>
      </c>
      <c r="H515">
        <v>1</v>
      </c>
      <c r="I515">
        <v>5214.3100000000004</v>
      </c>
      <c r="J515">
        <v>3868.53</v>
      </c>
      <c r="K515">
        <v>0.09</v>
      </c>
      <c r="L515">
        <f>I515-J515-(I515*K515)</f>
        <v>876.49210000000016</v>
      </c>
      <c r="M515">
        <f t="shared" ref="M515:M578" si="24">MONTH(B515)</f>
        <v>3</v>
      </c>
      <c r="N515">
        <f t="shared" ref="N515:N578" si="25">YEAR(B515)</f>
        <v>2025</v>
      </c>
      <c r="O515" s="21">
        <f t="shared" ref="O515:O578" si="26">L515/I515</f>
        <v>0.16809359244080235</v>
      </c>
    </row>
    <row r="516" spans="1:15">
      <c r="A516" t="s">
        <v>892</v>
      </c>
      <c r="B516" t="s">
        <v>333</v>
      </c>
      <c r="C516" t="s">
        <v>79</v>
      </c>
      <c r="D516" t="s">
        <v>80</v>
      </c>
      <c r="E516" t="s">
        <v>15</v>
      </c>
      <c r="F516" t="s">
        <v>23</v>
      </c>
      <c r="G516" t="s">
        <v>94</v>
      </c>
      <c r="H516">
        <v>2</v>
      </c>
      <c r="I516">
        <v>11634.2</v>
      </c>
      <c r="J516">
        <v>8023.17</v>
      </c>
      <c r="K516">
        <v>0.06</v>
      </c>
      <c r="L516">
        <f>I516-J516-(I516*K516)</f>
        <v>2912.9780000000005</v>
      </c>
      <c r="M516">
        <f t="shared" si="24"/>
        <v>3</v>
      </c>
      <c r="N516">
        <f t="shared" si="25"/>
        <v>2025</v>
      </c>
      <c r="O516" s="21">
        <f t="shared" si="26"/>
        <v>0.25038060201818779</v>
      </c>
    </row>
    <row r="517" spans="1:15">
      <c r="A517" t="s">
        <v>893</v>
      </c>
      <c r="B517" t="s">
        <v>852</v>
      </c>
      <c r="C517" t="s">
        <v>41</v>
      </c>
      <c r="D517" t="s">
        <v>21</v>
      </c>
      <c r="E517" t="s">
        <v>15</v>
      </c>
      <c r="F517" t="s">
        <v>51</v>
      </c>
      <c r="G517" t="s">
        <v>52</v>
      </c>
      <c r="H517">
        <v>3</v>
      </c>
      <c r="I517">
        <v>43963.6</v>
      </c>
      <c r="J517">
        <v>26587.66</v>
      </c>
      <c r="K517">
        <v>0.06</v>
      </c>
      <c r="L517">
        <f>I517-J517-(I517*K517)</f>
        <v>14738.124</v>
      </c>
      <c r="M517">
        <f t="shared" si="24"/>
        <v>2</v>
      </c>
      <c r="N517">
        <f t="shared" si="25"/>
        <v>2025</v>
      </c>
      <c r="O517" s="21">
        <f t="shared" si="26"/>
        <v>0.3352346941560746</v>
      </c>
    </row>
    <row r="518" spans="1:15">
      <c r="A518" t="s">
        <v>894</v>
      </c>
      <c r="B518" t="s">
        <v>895</v>
      </c>
      <c r="C518" t="s">
        <v>13</v>
      </c>
      <c r="D518" t="s">
        <v>14</v>
      </c>
      <c r="E518" t="s">
        <v>15</v>
      </c>
      <c r="F518" t="s">
        <v>29</v>
      </c>
      <c r="G518" t="s">
        <v>45</v>
      </c>
      <c r="H518">
        <v>1</v>
      </c>
      <c r="I518">
        <v>6000.54</v>
      </c>
      <c r="J518">
        <v>4269.1000000000004</v>
      </c>
      <c r="K518">
        <v>0.23</v>
      </c>
      <c r="L518">
        <f>I518-J518-(I518*K518)</f>
        <v>351.31579999999963</v>
      </c>
      <c r="M518">
        <f t="shared" si="24"/>
        <v>10</v>
      </c>
      <c r="N518">
        <f t="shared" si="25"/>
        <v>2024</v>
      </c>
      <c r="O518" s="21">
        <f t="shared" si="26"/>
        <v>5.8547364070566918E-2</v>
      </c>
    </row>
    <row r="519" spans="1:15">
      <c r="A519" t="s">
        <v>896</v>
      </c>
      <c r="B519" t="s">
        <v>821</v>
      </c>
      <c r="C519" t="s">
        <v>36</v>
      </c>
      <c r="D519" t="s">
        <v>37</v>
      </c>
      <c r="E519" t="s">
        <v>15</v>
      </c>
      <c r="F519" t="s">
        <v>23</v>
      </c>
      <c r="G519" t="s">
        <v>33</v>
      </c>
      <c r="H519">
        <v>1</v>
      </c>
      <c r="I519">
        <v>13481.48</v>
      </c>
      <c r="J519">
        <v>9188.69</v>
      </c>
      <c r="K519">
        <v>0.05</v>
      </c>
      <c r="L519">
        <f>I519-J519-(I519*K519)</f>
        <v>3618.715999999999</v>
      </c>
      <c r="M519">
        <f t="shared" si="24"/>
        <v>7</v>
      </c>
      <c r="N519">
        <f t="shared" si="25"/>
        <v>2024</v>
      </c>
      <c r="O519" s="21">
        <f t="shared" si="26"/>
        <v>0.26842127125508469</v>
      </c>
    </row>
    <row r="520" spans="1:15">
      <c r="A520" t="s">
        <v>897</v>
      </c>
      <c r="B520" t="s">
        <v>183</v>
      </c>
      <c r="C520" t="s">
        <v>27</v>
      </c>
      <c r="D520" t="s">
        <v>27</v>
      </c>
      <c r="E520" t="s">
        <v>28</v>
      </c>
      <c r="F520" t="s">
        <v>29</v>
      </c>
      <c r="G520" t="s">
        <v>45</v>
      </c>
      <c r="H520">
        <v>3</v>
      </c>
      <c r="I520">
        <v>2007.77</v>
      </c>
      <c r="J520">
        <v>1187.45</v>
      </c>
      <c r="K520">
        <v>0.02</v>
      </c>
      <c r="L520">
        <f>I520-J520-(I520*K520)</f>
        <v>780.16459999999995</v>
      </c>
      <c r="M520">
        <f t="shared" si="24"/>
        <v>1</v>
      </c>
      <c r="N520">
        <f t="shared" si="25"/>
        <v>2025</v>
      </c>
      <c r="O520" s="21">
        <f t="shared" si="26"/>
        <v>0.38857269507961567</v>
      </c>
    </row>
    <row r="521" spans="1:15">
      <c r="A521" t="s">
        <v>898</v>
      </c>
      <c r="B521" t="s">
        <v>660</v>
      </c>
      <c r="C521" t="s">
        <v>20</v>
      </c>
      <c r="D521" t="s">
        <v>21</v>
      </c>
      <c r="E521" t="s">
        <v>15</v>
      </c>
      <c r="F521" t="s">
        <v>29</v>
      </c>
      <c r="G521" t="s">
        <v>139</v>
      </c>
      <c r="H521">
        <v>4</v>
      </c>
      <c r="I521">
        <v>5514.76</v>
      </c>
      <c r="J521">
        <v>3459.96</v>
      </c>
      <c r="K521">
        <v>7.0000000000000007E-2</v>
      </c>
      <c r="L521">
        <f>I521-J521-(I521*K521)</f>
        <v>1668.7668000000001</v>
      </c>
      <c r="M521">
        <f t="shared" si="24"/>
        <v>5</v>
      </c>
      <c r="N521">
        <f t="shared" si="25"/>
        <v>2024</v>
      </c>
      <c r="O521" s="21">
        <f t="shared" si="26"/>
        <v>0.30260007688457885</v>
      </c>
    </row>
    <row r="522" spans="1:15">
      <c r="A522" t="s">
        <v>899</v>
      </c>
      <c r="B522" t="s">
        <v>409</v>
      </c>
      <c r="C522" t="s">
        <v>79</v>
      </c>
      <c r="D522" t="s">
        <v>80</v>
      </c>
      <c r="E522" t="s">
        <v>15</v>
      </c>
      <c r="F522" t="s">
        <v>23</v>
      </c>
      <c r="G522" t="s">
        <v>24</v>
      </c>
      <c r="H522">
        <v>1</v>
      </c>
      <c r="I522">
        <v>11860.89</v>
      </c>
      <c r="J522">
        <v>7711.25</v>
      </c>
      <c r="K522">
        <v>7.0000000000000007E-2</v>
      </c>
      <c r="L522">
        <f>I522-J522-(I522*K522)</f>
        <v>3319.3776999999995</v>
      </c>
      <c r="M522">
        <f t="shared" si="24"/>
        <v>2</v>
      </c>
      <c r="N522">
        <f t="shared" si="25"/>
        <v>2025</v>
      </c>
      <c r="O522" s="21">
        <f t="shared" si="26"/>
        <v>0.27985907465628629</v>
      </c>
    </row>
    <row r="523" spans="1:15">
      <c r="A523" t="s">
        <v>900</v>
      </c>
      <c r="B523" t="s">
        <v>901</v>
      </c>
      <c r="C523" t="s">
        <v>62</v>
      </c>
      <c r="D523" t="s">
        <v>63</v>
      </c>
      <c r="E523" t="s">
        <v>22</v>
      </c>
      <c r="F523" t="s">
        <v>16</v>
      </c>
      <c r="G523" t="s">
        <v>38</v>
      </c>
      <c r="H523">
        <v>2</v>
      </c>
      <c r="I523">
        <v>10642.79</v>
      </c>
      <c r="J523">
        <v>6578.85</v>
      </c>
      <c r="K523">
        <v>0.22</v>
      </c>
      <c r="L523">
        <f>I523-J523-(I523*K523)</f>
        <v>1722.5262000000002</v>
      </c>
      <c r="M523">
        <f t="shared" si="24"/>
        <v>2</v>
      </c>
      <c r="N523">
        <f t="shared" si="25"/>
        <v>2025</v>
      </c>
      <c r="O523" s="21">
        <f t="shared" si="26"/>
        <v>0.16184912039042396</v>
      </c>
    </row>
    <row r="524" spans="1:15">
      <c r="A524" t="s">
        <v>902</v>
      </c>
      <c r="B524" t="s">
        <v>903</v>
      </c>
      <c r="C524" t="s">
        <v>62</v>
      </c>
      <c r="D524" t="s">
        <v>63</v>
      </c>
      <c r="E524" t="s">
        <v>22</v>
      </c>
      <c r="F524" t="s">
        <v>23</v>
      </c>
      <c r="G524" t="s">
        <v>24</v>
      </c>
      <c r="H524">
        <v>5</v>
      </c>
      <c r="I524">
        <v>40552.559999999998</v>
      </c>
      <c r="J524">
        <v>23673.54</v>
      </c>
      <c r="K524">
        <v>0.24</v>
      </c>
      <c r="L524">
        <f>I524-J524-(I524*K524)</f>
        <v>7146.4055999999982</v>
      </c>
      <c r="M524">
        <f t="shared" si="24"/>
        <v>2</v>
      </c>
      <c r="N524">
        <f t="shared" si="25"/>
        <v>2025</v>
      </c>
      <c r="O524" s="21">
        <f t="shared" si="26"/>
        <v>0.17622575738744972</v>
      </c>
    </row>
    <row r="525" spans="1:15">
      <c r="A525" t="s">
        <v>904</v>
      </c>
      <c r="B525" t="s">
        <v>683</v>
      </c>
      <c r="C525" t="s">
        <v>57</v>
      </c>
      <c r="D525" t="s">
        <v>58</v>
      </c>
      <c r="E525" t="s">
        <v>15</v>
      </c>
      <c r="F525" t="s">
        <v>16</v>
      </c>
      <c r="G525" t="s">
        <v>17</v>
      </c>
      <c r="H525">
        <v>5</v>
      </c>
      <c r="I525">
        <v>34728.86</v>
      </c>
      <c r="J525">
        <v>27331.86</v>
      </c>
      <c r="K525">
        <v>0.26</v>
      </c>
      <c r="L525">
        <f>I525-J525-(I525*K525)</f>
        <v>-1632.5036</v>
      </c>
      <c r="M525">
        <f t="shared" si="24"/>
        <v>4</v>
      </c>
      <c r="N525">
        <f t="shared" si="25"/>
        <v>2025</v>
      </c>
      <c r="O525" s="21">
        <f t="shared" si="26"/>
        <v>-4.7007117423376404E-2</v>
      </c>
    </row>
    <row r="526" spans="1:15">
      <c r="A526" t="s">
        <v>905</v>
      </c>
      <c r="B526" t="s">
        <v>189</v>
      </c>
      <c r="C526" t="s">
        <v>27</v>
      </c>
      <c r="D526" t="s">
        <v>27</v>
      </c>
      <c r="E526" t="s">
        <v>22</v>
      </c>
      <c r="F526" t="s">
        <v>51</v>
      </c>
      <c r="G526" t="s">
        <v>52</v>
      </c>
      <c r="H526">
        <v>3</v>
      </c>
      <c r="I526">
        <v>13059.98</v>
      </c>
      <c r="J526">
        <v>7680.52</v>
      </c>
      <c r="K526">
        <v>0.08</v>
      </c>
      <c r="L526">
        <f>I526-J526-(I526*K526)</f>
        <v>4334.6615999999995</v>
      </c>
      <c r="M526">
        <f t="shared" si="24"/>
        <v>2</v>
      </c>
      <c r="N526">
        <f t="shared" si="25"/>
        <v>2024</v>
      </c>
      <c r="O526" s="21">
        <f t="shared" si="26"/>
        <v>0.33190415299257731</v>
      </c>
    </row>
    <row r="527" spans="1:15">
      <c r="A527" t="s">
        <v>906</v>
      </c>
      <c r="B527" t="s">
        <v>413</v>
      </c>
      <c r="C527" t="s">
        <v>27</v>
      </c>
      <c r="D527" t="s">
        <v>27</v>
      </c>
      <c r="E527" t="s">
        <v>15</v>
      </c>
      <c r="F527" t="s">
        <v>29</v>
      </c>
      <c r="G527" t="s">
        <v>45</v>
      </c>
      <c r="H527">
        <v>2</v>
      </c>
      <c r="I527">
        <v>29122.32</v>
      </c>
      <c r="J527">
        <v>19204.849999999999</v>
      </c>
      <c r="K527">
        <v>0.05</v>
      </c>
      <c r="L527">
        <f>I527-J527-(I527*K527)</f>
        <v>8461.3540000000012</v>
      </c>
      <c r="M527">
        <f t="shared" si="24"/>
        <v>8</v>
      </c>
      <c r="N527">
        <f t="shared" si="25"/>
        <v>2024</v>
      </c>
      <c r="O527" s="21">
        <f t="shared" si="26"/>
        <v>0.29054532743270456</v>
      </c>
    </row>
    <row r="528" spans="1:15">
      <c r="A528" t="s">
        <v>907</v>
      </c>
      <c r="B528" t="s">
        <v>220</v>
      </c>
      <c r="C528" t="s">
        <v>79</v>
      </c>
      <c r="D528" t="s">
        <v>80</v>
      </c>
      <c r="E528" t="s">
        <v>28</v>
      </c>
      <c r="F528" t="s">
        <v>51</v>
      </c>
      <c r="G528" t="s">
        <v>64</v>
      </c>
      <c r="H528">
        <v>4</v>
      </c>
      <c r="I528">
        <v>14867.44</v>
      </c>
      <c r="J528">
        <v>8728.94</v>
      </c>
      <c r="K528">
        <v>0.28000000000000003</v>
      </c>
      <c r="L528">
        <f>I528-J528-(I528*K528)</f>
        <v>1975.6167999999998</v>
      </c>
      <c r="M528">
        <f t="shared" si="24"/>
        <v>3</v>
      </c>
      <c r="N528">
        <f t="shared" si="25"/>
        <v>2025</v>
      </c>
      <c r="O528" s="21">
        <f t="shared" si="26"/>
        <v>0.13288211016826029</v>
      </c>
    </row>
    <row r="529" spans="1:15">
      <c r="A529" t="s">
        <v>908</v>
      </c>
      <c r="B529" t="s">
        <v>909</v>
      </c>
      <c r="C529" t="s">
        <v>36</v>
      </c>
      <c r="D529" t="s">
        <v>37</v>
      </c>
      <c r="E529" t="s">
        <v>22</v>
      </c>
      <c r="F529" t="s">
        <v>51</v>
      </c>
      <c r="G529" t="s">
        <v>52</v>
      </c>
      <c r="H529">
        <v>4</v>
      </c>
      <c r="I529">
        <v>51023.38</v>
      </c>
      <c r="J529">
        <v>32932.79</v>
      </c>
      <c r="K529">
        <v>0.14000000000000001</v>
      </c>
      <c r="L529">
        <f>I529-J529-(I529*K529)</f>
        <v>10947.316799999997</v>
      </c>
      <c r="M529">
        <f t="shared" si="24"/>
        <v>10</v>
      </c>
      <c r="N529">
        <f t="shared" si="25"/>
        <v>2024</v>
      </c>
      <c r="O529" s="21">
        <f t="shared" si="26"/>
        <v>0.21455491188549244</v>
      </c>
    </row>
    <row r="530" spans="1:15">
      <c r="A530" t="s">
        <v>910</v>
      </c>
      <c r="B530" t="s">
        <v>863</v>
      </c>
      <c r="C530" t="s">
        <v>41</v>
      </c>
      <c r="D530" t="s">
        <v>21</v>
      </c>
      <c r="E530" t="s">
        <v>28</v>
      </c>
      <c r="F530" t="s">
        <v>23</v>
      </c>
      <c r="G530" t="s">
        <v>94</v>
      </c>
      <c r="H530">
        <v>5</v>
      </c>
      <c r="I530">
        <v>63717.2</v>
      </c>
      <c r="J530">
        <v>41160.97</v>
      </c>
      <c r="K530">
        <v>0.17</v>
      </c>
      <c r="L530">
        <f>I530-J530-(I530*K530)</f>
        <v>11724.305999999995</v>
      </c>
      <c r="M530">
        <f t="shared" si="24"/>
        <v>4</v>
      </c>
      <c r="N530">
        <f t="shared" si="25"/>
        <v>2024</v>
      </c>
      <c r="O530" s="21">
        <f t="shared" si="26"/>
        <v>0.18400535491201742</v>
      </c>
    </row>
    <row r="531" spans="1:15">
      <c r="A531" t="s">
        <v>911</v>
      </c>
      <c r="B531" t="s">
        <v>136</v>
      </c>
      <c r="C531" t="s">
        <v>41</v>
      </c>
      <c r="D531" t="s">
        <v>21</v>
      </c>
      <c r="E531" t="s">
        <v>15</v>
      </c>
      <c r="F531" t="s">
        <v>23</v>
      </c>
      <c r="G531" t="s">
        <v>24</v>
      </c>
      <c r="H531">
        <v>4</v>
      </c>
      <c r="I531">
        <v>59982.99</v>
      </c>
      <c r="J531">
        <v>37283.050000000003</v>
      </c>
      <c r="K531">
        <v>0.01</v>
      </c>
      <c r="L531">
        <f>I531-J531-(I531*K531)</f>
        <v>22100.110099999994</v>
      </c>
      <c r="M531">
        <f t="shared" si="24"/>
        <v>9</v>
      </c>
      <c r="N531">
        <f t="shared" si="25"/>
        <v>2024</v>
      </c>
      <c r="O531" s="21">
        <f t="shared" si="26"/>
        <v>0.36843962096587707</v>
      </c>
    </row>
    <row r="532" spans="1:15">
      <c r="A532" t="s">
        <v>912</v>
      </c>
      <c r="B532" t="s">
        <v>165</v>
      </c>
      <c r="C532" t="s">
        <v>27</v>
      </c>
      <c r="D532" t="s">
        <v>27</v>
      </c>
      <c r="E532" t="s">
        <v>28</v>
      </c>
      <c r="F532" t="s">
        <v>51</v>
      </c>
      <c r="G532" t="s">
        <v>64</v>
      </c>
      <c r="H532">
        <v>2</v>
      </c>
      <c r="I532">
        <v>20873.68</v>
      </c>
      <c r="J532">
        <v>14353.11</v>
      </c>
      <c r="K532">
        <v>0.18</v>
      </c>
      <c r="L532">
        <f>I532-J532-(I532*K532)</f>
        <v>2763.3075999999996</v>
      </c>
      <c r="M532">
        <f t="shared" si="24"/>
        <v>11</v>
      </c>
      <c r="N532">
        <f t="shared" si="25"/>
        <v>2024</v>
      </c>
      <c r="O532" s="21">
        <f t="shared" si="26"/>
        <v>0.13238238777254416</v>
      </c>
    </row>
    <row r="533" spans="1:15">
      <c r="A533" t="s">
        <v>913</v>
      </c>
      <c r="B533" t="s">
        <v>32</v>
      </c>
      <c r="C533" t="s">
        <v>13</v>
      </c>
      <c r="D533" t="s">
        <v>14</v>
      </c>
      <c r="E533" t="s">
        <v>22</v>
      </c>
      <c r="F533" t="s">
        <v>16</v>
      </c>
      <c r="G533" t="s">
        <v>38</v>
      </c>
      <c r="H533">
        <v>2</v>
      </c>
      <c r="I533">
        <v>16377.8</v>
      </c>
      <c r="J533">
        <v>11787.65</v>
      </c>
      <c r="K533">
        <v>0.03</v>
      </c>
      <c r="L533">
        <f>I533-J533-(I533*K533)</f>
        <v>4098.8159999999998</v>
      </c>
      <c r="M533">
        <f t="shared" si="24"/>
        <v>5</v>
      </c>
      <c r="N533">
        <f t="shared" si="25"/>
        <v>2025</v>
      </c>
      <c r="O533" s="21">
        <f t="shared" si="26"/>
        <v>0.25026658037098998</v>
      </c>
    </row>
    <row r="534" spans="1:15">
      <c r="A534" t="s">
        <v>914</v>
      </c>
      <c r="B534" t="s">
        <v>915</v>
      </c>
      <c r="C534" t="s">
        <v>13</v>
      </c>
      <c r="D534" t="s">
        <v>14</v>
      </c>
      <c r="E534" t="s">
        <v>28</v>
      </c>
      <c r="F534" t="s">
        <v>16</v>
      </c>
      <c r="G534" t="s">
        <v>38</v>
      </c>
      <c r="H534">
        <v>5</v>
      </c>
      <c r="I534">
        <v>13533.97</v>
      </c>
      <c r="J534">
        <v>9703.31</v>
      </c>
      <c r="K534">
        <v>0.21</v>
      </c>
      <c r="L534">
        <f>I534-J534-(I534*K534)</f>
        <v>988.52629999999999</v>
      </c>
      <c r="M534">
        <f t="shared" si="24"/>
        <v>4</v>
      </c>
      <c r="N534">
        <f t="shared" si="25"/>
        <v>2024</v>
      </c>
      <c r="O534" s="21">
        <f t="shared" si="26"/>
        <v>7.3040379134873212E-2</v>
      </c>
    </row>
    <row r="535" spans="1:15">
      <c r="A535" t="s">
        <v>916</v>
      </c>
      <c r="B535" t="s">
        <v>823</v>
      </c>
      <c r="C535" t="s">
        <v>27</v>
      </c>
      <c r="D535" t="s">
        <v>27</v>
      </c>
      <c r="E535" t="s">
        <v>15</v>
      </c>
      <c r="F535" t="s">
        <v>51</v>
      </c>
      <c r="G535" t="s">
        <v>59</v>
      </c>
      <c r="H535">
        <v>5</v>
      </c>
      <c r="I535">
        <v>57906.2</v>
      </c>
      <c r="J535">
        <v>44439.43</v>
      </c>
      <c r="K535">
        <v>0.17</v>
      </c>
      <c r="L535">
        <f>I535-J535-(I535*K535)</f>
        <v>3622.7159999999967</v>
      </c>
      <c r="M535">
        <f t="shared" si="24"/>
        <v>8</v>
      </c>
      <c r="N535">
        <f t="shared" si="25"/>
        <v>2024</v>
      </c>
      <c r="O535" s="21">
        <f t="shared" si="26"/>
        <v>6.2561798218498138E-2</v>
      </c>
    </row>
    <row r="536" spans="1:15">
      <c r="A536" t="s">
        <v>917</v>
      </c>
      <c r="B536" t="s">
        <v>331</v>
      </c>
      <c r="C536" t="s">
        <v>13</v>
      </c>
      <c r="D536" t="s">
        <v>14</v>
      </c>
      <c r="E536" t="s">
        <v>28</v>
      </c>
      <c r="F536" t="s">
        <v>23</v>
      </c>
      <c r="G536" t="s">
        <v>94</v>
      </c>
      <c r="H536">
        <v>2</v>
      </c>
      <c r="I536">
        <v>18509.82</v>
      </c>
      <c r="J536">
        <v>12822.07</v>
      </c>
      <c r="K536">
        <v>0.14000000000000001</v>
      </c>
      <c r="L536">
        <f>I536-J536-(I536*K536)</f>
        <v>3096.3751999999999</v>
      </c>
      <c r="M536">
        <f t="shared" si="24"/>
        <v>1</v>
      </c>
      <c r="N536">
        <f t="shared" si="25"/>
        <v>2024</v>
      </c>
      <c r="O536" s="21">
        <f t="shared" si="26"/>
        <v>0.16728283689414591</v>
      </c>
    </row>
    <row r="537" spans="1:15">
      <c r="A537" t="s">
        <v>918</v>
      </c>
      <c r="B537" t="s">
        <v>749</v>
      </c>
      <c r="C537" t="s">
        <v>27</v>
      </c>
      <c r="D537" t="s">
        <v>27</v>
      </c>
      <c r="E537" t="s">
        <v>28</v>
      </c>
      <c r="F537" t="s">
        <v>51</v>
      </c>
      <c r="G537" t="s">
        <v>52</v>
      </c>
      <c r="H537">
        <v>3</v>
      </c>
      <c r="I537">
        <v>15223.85</v>
      </c>
      <c r="J537">
        <v>9272.57</v>
      </c>
      <c r="K537">
        <v>0.28000000000000003</v>
      </c>
      <c r="L537">
        <f>I537-J537-(I537*K537)</f>
        <v>1688.6019999999999</v>
      </c>
      <c r="M537">
        <f t="shared" si="24"/>
        <v>7</v>
      </c>
      <c r="N537">
        <f t="shared" si="25"/>
        <v>2024</v>
      </c>
      <c r="O537" s="21">
        <f t="shared" si="26"/>
        <v>0.11091819743363208</v>
      </c>
    </row>
    <row r="538" spans="1:15">
      <c r="A538" t="s">
        <v>919</v>
      </c>
      <c r="B538" t="s">
        <v>920</v>
      </c>
      <c r="C538" t="s">
        <v>27</v>
      </c>
      <c r="D538" t="s">
        <v>27</v>
      </c>
      <c r="E538" t="s">
        <v>28</v>
      </c>
      <c r="F538" t="s">
        <v>51</v>
      </c>
      <c r="G538" t="s">
        <v>59</v>
      </c>
      <c r="H538">
        <v>3</v>
      </c>
      <c r="I538">
        <v>26592.05</v>
      </c>
      <c r="J538">
        <v>17166.849999999999</v>
      </c>
      <c r="K538">
        <v>0.17</v>
      </c>
      <c r="L538">
        <f>I538-J538-(I538*K538)</f>
        <v>4904.5515000000005</v>
      </c>
      <c r="M538">
        <f t="shared" si="24"/>
        <v>12</v>
      </c>
      <c r="N538">
        <f t="shared" si="25"/>
        <v>2024</v>
      </c>
      <c r="O538" s="21">
        <f t="shared" si="26"/>
        <v>0.18443675835447063</v>
      </c>
    </row>
    <row r="539" spans="1:15">
      <c r="A539" t="s">
        <v>921</v>
      </c>
      <c r="B539" t="s">
        <v>922</v>
      </c>
      <c r="C539" t="s">
        <v>79</v>
      </c>
      <c r="D539" t="s">
        <v>80</v>
      </c>
      <c r="E539" t="s">
        <v>22</v>
      </c>
      <c r="F539" t="s">
        <v>29</v>
      </c>
      <c r="G539" t="s">
        <v>139</v>
      </c>
      <c r="H539">
        <v>3</v>
      </c>
      <c r="I539">
        <v>32284.52</v>
      </c>
      <c r="J539">
        <v>20442.18</v>
      </c>
      <c r="K539">
        <v>0.14000000000000001</v>
      </c>
      <c r="L539">
        <f>I539-J539-(I539*K539)</f>
        <v>7322.5072</v>
      </c>
      <c r="M539">
        <f t="shared" si="24"/>
        <v>12</v>
      </c>
      <c r="N539">
        <f t="shared" si="25"/>
        <v>2024</v>
      </c>
      <c r="O539" s="21">
        <f t="shared" si="26"/>
        <v>0.22681171038008308</v>
      </c>
    </row>
    <row r="540" spans="1:15">
      <c r="A540" t="s">
        <v>923</v>
      </c>
      <c r="B540" t="s">
        <v>409</v>
      </c>
      <c r="C540" t="s">
        <v>62</v>
      </c>
      <c r="D540" t="s">
        <v>63</v>
      </c>
      <c r="E540" t="s">
        <v>22</v>
      </c>
      <c r="F540" t="s">
        <v>16</v>
      </c>
      <c r="G540" t="s">
        <v>17</v>
      </c>
      <c r="H540">
        <v>4</v>
      </c>
      <c r="I540">
        <v>58986.879999999997</v>
      </c>
      <c r="J540">
        <v>47652.74</v>
      </c>
      <c r="K540">
        <v>0.19</v>
      </c>
      <c r="L540">
        <f>I540-J540-(I540*K540)</f>
        <v>126.63279999999941</v>
      </c>
      <c r="M540">
        <f t="shared" si="24"/>
        <v>2</v>
      </c>
      <c r="N540">
        <f t="shared" si="25"/>
        <v>2025</v>
      </c>
      <c r="O540" s="21">
        <f t="shared" si="26"/>
        <v>2.1467960332873922E-3</v>
      </c>
    </row>
    <row r="541" spans="1:15">
      <c r="A541" t="s">
        <v>924</v>
      </c>
      <c r="B541" t="s">
        <v>674</v>
      </c>
      <c r="C541" t="s">
        <v>27</v>
      </c>
      <c r="D541" t="s">
        <v>27</v>
      </c>
      <c r="E541" t="s">
        <v>28</v>
      </c>
      <c r="F541" t="s">
        <v>29</v>
      </c>
      <c r="G541" t="s">
        <v>30</v>
      </c>
      <c r="H541">
        <v>5</v>
      </c>
      <c r="I541">
        <v>28130.02</v>
      </c>
      <c r="J541">
        <v>20714.259999999998</v>
      </c>
      <c r="K541">
        <v>0.04</v>
      </c>
      <c r="L541">
        <f>I541-J541-(I541*K541)</f>
        <v>6290.5592000000015</v>
      </c>
      <c r="M541">
        <f t="shared" si="24"/>
        <v>4</v>
      </c>
      <c r="N541">
        <f t="shared" si="25"/>
        <v>2025</v>
      </c>
      <c r="O541" s="21">
        <f t="shared" si="26"/>
        <v>0.22362441263817096</v>
      </c>
    </row>
    <row r="542" spans="1:15">
      <c r="A542" t="s">
        <v>925</v>
      </c>
      <c r="B542" t="s">
        <v>307</v>
      </c>
      <c r="C542" t="s">
        <v>41</v>
      </c>
      <c r="D542" t="s">
        <v>21</v>
      </c>
      <c r="E542" t="s">
        <v>28</v>
      </c>
      <c r="F542" t="s">
        <v>29</v>
      </c>
      <c r="G542" t="s">
        <v>42</v>
      </c>
      <c r="H542">
        <v>3</v>
      </c>
      <c r="I542">
        <v>41559.839999999997</v>
      </c>
      <c r="J542">
        <v>26594.95</v>
      </c>
      <c r="K542">
        <v>0.28000000000000003</v>
      </c>
      <c r="L542">
        <f>I542-J542-(I542*K542)</f>
        <v>3328.1347999999962</v>
      </c>
      <c r="M542">
        <f t="shared" si="24"/>
        <v>1</v>
      </c>
      <c r="N542">
        <f t="shared" si="25"/>
        <v>2024</v>
      </c>
      <c r="O542" s="21">
        <f t="shared" si="26"/>
        <v>8.008054891452894E-2</v>
      </c>
    </row>
    <row r="543" spans="1:15">
      <c r="A543" t="s">
        <v>926</v>
      </c>
      <c r="B543" t="s">
        <v>630</v>
      </c>
      <c r="C543" t="s">
        <v>79</v>
      </c>
      <c r="D543" t="s">
        <v>80</v>
      </c>
      <c r="E543" t="s">
        <v>15</v>
      </c>
      <c r="F543" t="s">
        <v>51</v>
      </c>
      <c r="G543" t="s">
        <v>85</v>
      </c>
      <c r="H543">
        <v>1</v>
      </c>
      <c r="I543">
        <v>1774.1</v>
      </c>
      <c r="J543">
        <v>1210.1199999999999</v>
      </c>
      <c r="K543">
        <v>0.1</v>
      </c>
      <c r="L543">
        <f>I543-J543-(I543*K543)</f>
        <v>386.57000000000005</v>
      </c>
      <c r="M543">
        <f t="shared" si="24"/>
        <v>1</v>
      </c>
      <c r="N543">
        <f t="shared" si="25"/>
        <v>2024</v>
      </c>
      <c r="O543" s="21">
        <f t="shared" si="26"/>
        <v>0.21789639817372192</v>
      </c>
    </row>
    <row r="544" spans="1:15">
      <c r="A544" t="s">
        <v>927</v>
      </c>
      <c r="B544" t="s">
        <v>928</v>
      </c>
      <c r="C544" t="s">
        <v>41</v>
      </c>
      <c r="D544" t="s">
        <v>21</v>
      </c>
      <c r="E544" t="s">
        <v>22</v>
      </c>
      <c r="F544" t="s">
        <v>51</v>
      </c>
      <c r="G544" t="s">
        <v>64</v>
      </c>
      <c r="H544">
        <v>3</v>
      </c>
      <c r="I544">
        <v>8080.99</v>
      </c>
      <c r="J544">
        <v>5772.37</v>
      </c>
      <c r="K544">
        <v>0.15</v>
      </c>
      <c r="L544">
        <f>I544-J544-(I544*K544)</f>
        <v>1096.4714999999999</v>
      </c>
      <c r="M544">
        <f t="shared" si="24"/>
        <v>1</v>
      </c>
      <c r="N544">
        <f t="shared" si="25"/>
        <v>2025</v>
      </c>
      <c r="O544" s="21">
        <f t="shared" si="26"/>
        <v>0.13568529350982986</v>
      </c>
    </row>
    <row r="545" spans="1:15">
      <c r="A545" t="s">
        <v>929</v>
      </c>
      <c r="B545" t="s">
        <v>930</v>
      </c>
      <c r="C545" t="s">
        <v>57</v>
      </c>
      <c r="D545" t="s">
        <v>58</v>
      </c>
      <c r="E545" t="s">
        <v>22</v>
      </c>
      <c r="F545" t="s">
        <v>16</v>
      </c>
      <c r="G545" t="s">
        <v>38</v>
      </c>
      <c r="H545">
        <v>4</v>
      </c>
      <c r="I545">
        <v>35362.54</v>
      </c>
      <c r="J545">
        <v>23602.39</v>
      </c>
      <c r="K545">
        <v>0.18</v>
      </c>
      <c r="L545">
        <f>I545-J545-(I545*K545)</f>
        <v>5394.8928000000014</v>
      </c>
      <c r="M545">
        <f t="shared" si="24"/>
        <v>10</v>
      </c>
      <c r="N545">
        <f t="shared" si="25"/>
        <v>2024</v>
      </c>
      <c r="O545" s="21">
        <f t="shared" si="26"/>
        <v>0.15255953899239141</v>
      </c>
    </row>
    <row r="546" spans="1:15">
      <c r="A546" t="s">
        <v>931</v>
      </c>
      <c r="B546" t="s">
        <v>431</v>
      </c>
      <c r="C546" t="s">
        <v>79</v>
      </c>
      <c r="D546" t="s">
        <v>80</v>
      </c>
      <c r="E546" t="s">
        <v>28</v>
      </c>
      <c r="F546" t="s">
        <v>29</v>
      </c>
      <c r="G546" t="s">
        <v>42</v>
      </c>
      <c r="H546">
        <v>3</v>
      </c>
      <c r="I546">
        <v>18023.060000000001</v>
      </c>
      <c r="J546">
        <v>11084.36</v>
      </c>
      <c r="K546">
        <v>0.19</v>
      </c>
      <c r="L546">
        <f>I546-J546-(I546*K546)</f>
        <v>3514.3186000000005</v>
      </c>
      <c r="M546">
        <f t="shared" si="24"/>
        <v>11</v>
      </c>
      <c r="N546">
        <f t="shared" si="25"/>
        <v>2024</v>
      </c>
      <c r="O546" s="21">
        <f t="shared" si="26"/>
        <v>0.19499011821521986</v>
      </c>
    </row>
    <row r="547" spans="1:15">
      <c r="A547" t="s">
        <v>932</v>
      </c>
      <c r="B547" t="s">
        <v>370</v>
      </c>
      <c r="C547" t="s">
        <v>36</v>
      </c>
      <c r="D547" t="s">
        <v>37</v>
      </c>
      <c r="E547" t="s">
        <v>15</v>
      </c>
      <c r="F547" t="s">
        <v>51</v>
      </c>
      <c r="G547" t="s">
        <v>59</v>
      </c>
      <c r="H547">
        <v>4</v>
      </c>
      <c r="I547">
        <v>5297.91</v>
      </c>
      <c r="J547">
        <v>3890.55</v>
      </c>
      <c r="K547">
        <v>0.03</v>
      </c>
      <c r="L547">
        <f>I547-J547-(I547*K547)</f>
        <v>1248.4226999999996</v>
      </c>
      <c r="M547">
        <f t="shared" si="24"/>
        <v>1</v>
      </c>
      <c r="N547">
        <f t="shared" si="25"/>
        <v>2025</v>
      </c>
      <c r="O547" s="21">
        <f t="shared" si="26"/>
        <v>0.23564437674479174</v>
      </c>
    </row>
    <row r="548" spans="1:15">
      <c r="A548" t="s">
        <v>933</v>
      </c>
      <c r="B548" t="s">
        <v>128</v>
      </c>
      <c r="C548" t="s">
        <v>36</v>
      </c>
      <c r="D548" t="s">
        <v>37</v>
      </c>
      <c r="E548" t="s">
        <v>15</v>
      </c>
      <c r="F548" t="s">
        <v>16</v>
      </c>
      <c r="G548" t="s">
        <v>38</v>
      </c>
      <c r="H548">
        <v>2</v>
      </c>
      <c r="I548">
        <v>12959.06</v>
      </c>
      <c r="J548">
        <v>7970.53</v>
      </c>
      <c r="K548">
        <v>0.22</v>
      </c>
      <c r="L548">
        <f>I548-J548-(I548*K548)</f>
        <v>2137.5367999999999</v>
      </c>
      <c r="M548">
        <f t="shared" si="24"/>
        <v>3</v>
      </c>
      <c r="N548">
        <f t="shared" si="25"/>
        <v>2024</v>
      </c>
      <c r="O548" s="21">
        <f t="shared" si="26"/>
        <v>0.16494535869113963</v>
      </c>
    </row>
    <row r="549" spans="1:15">
      <c r="A549" t="s">
        <v>934</v>
      </c>
      <c r="B549" t="s">
        <v>935</v>
      </c>
      <c r="C549" t="s">
        <v>62</v>
      </c>
      <c r="D549" t="s">
        <v>63</v>
      </c>
      <c r="E549" t="s">
        <v>28</v>
      </c>
      <c r="F549" t="s">
        <v>29</v>
      </c>
      <c r="G549" t="s">
        <v>45</v>
      </c>
      <c r="H549">
        <v>5</v>
      </c>
      <c r="I549">
        <v>21715.65</v>
      </c>
      <c r="J549">
        <v>12666.52</v>
      </c>
      <c r="K549">
        <v>0.08</v>
      </c>
      <c r="L549">
        <f>I549-J549-(I549*K549)</f>
        <v>7311.8780000000006</v>
      </c>
      <c r="M549">
        <f t="shared" si="24"/>
        <v>4</v>
      </c>
      <c r="N549">
        <f t="shared" si="25"/>
        <v>2024</v>
      </c>
      <c r="O549" s="21">
        <f t="shared" si="26"/>
        <v>0.33671006854503549</v>
      </c>
    </row>
    <row r="550" spans="1:15">
      <c r="A550" t="s">
        <v>936</v>
      </c>
      <c r="B550" t="s">
        <v>200</v>
      </c>
      <c r="C550" t="s">
        <v>36</v>
      </c>
      <c r="D550" t="s">
        <v>37</v>
      </c>
      <c r="E550" t="s">
        <v>15</v>
      </c>
      <c r="F550" t="s">
        <v>51</v>
      </c>
      <c r="G550" t="s">
        <v>52</v>
      </c>
      <c r="H550">
        <v>2</v>
      </c>
      <c r="I550">
        <v>11795.5</v>
      </c>
      <c r="J550">
        <v>9069.68</v>
      </c>
      <c r="K550">
        <v>0.02</v>
      </c>
      <c r="L550">
        <f>I550-J550-(I550*K550)</f>
        <v>2489.91</v>
      </c>
      <c r="M550">
        <f t="shared" si="24"/>
        <v>5</v>
      </c>
      <c r="N550">
        <f t="shared" si="25"/>
        <v>2025</v>
      </c>
      <c r="O550" s="21">
        <f t="shared" si="26"/>
        <v>0.21108982238989443</v>
      </c>
    </row>
    <row r="551" spans="1:15">
      <c r="A551" t="s">
        <v>937</v>
      </c>
      <c r="B551" t="s">
        <v>938</v>
      </c>
      <c r="C551" t="s">
        <v>62</v>
      </c>
      <c r="D551" t="s">
        <v>63</v>
      </c>
      <c r="E551" t="s">
        <v>28</v>
      </c>
      <c r="F551" t="s">
        <v>16</v>
      </c>
      <c r="G551" t="s">
        <v>48</v>
      </c>
      <c r="H551">
        <v>5</v>
      </c>
      <c r="I551">
        <v>40757.78</v>
      </c>
      <c r="J551">
        <v>28127.22</v>
      </c>
      <c r="K551">
        <v>0.03</v>
      </c>
      <c r="L551">
        <f>I551-J551-(I551*K551)</f>
        <v>11407.826599999999</v>
      </c>
      <c r="M551">
        <f t="shared" si="24"/>
        <v>2</v>
      </c>
      <c r="N551">
        <f t="shared" si="25"/>
        <v>2025</v>
      </c>
      <c r="O551" s="21">
        <f t="shared" si="26"/>
        <v>0.27989322774694791</v>
      </c>
    </row>
    <row r="552" spans="1:15">
      <c r="A552" t="s">
        <v>939</v>
      </c>
      <c r="B552" t="s">
        <v>75</v>
      </c>
      <c r="C552" t="s">
        <v>41</v>
      </c>
      <c r="D552" t="s">
        <v>21</v>
      </c>
      <c r="E552" t="s">
        <v>22</v>
      </c>
      <c r="F552" t="s">
        <v>23</v>
      </c>
      <c r="G552" t="s">
        <v>33</v>
      </c>
      <c r="H552">
        <v>3</v>
      </c>
      <c r="I552">
        <v>6820.64</v>
      </c>
      <c r="J552">
        <v>5104.22</v>
      </c>
      <c r="K552">
        <v>0.16</v>
      </c>
      <c r="L552">
        <f>I552-J552-(I552*K552)</f>
        <v>625.11760000000004</v>
      </c>
      <c r="M552">
        <f t="shared" si="24"/>
        <v>4</v>
      </c>
      <c r="N552">
        <f t="shared" si="25"/>
        <v>2024</v>
      </c>
      <c r="O552" s="21">
        <f t="shared" si="26"/>
        <v>9.1650871472471793E-2</v>
      </c>
    </row>
    <row r="553" spans="1:15">
      <c r="A553" t="s">
        <v>940</v>
      </c>
      <c r="B553" t="s">
        <v>895</v>
      </c>
      <c r="C553" t="s">
        <v>41</v>
      </c>
      <c r="D553" t="s">
        <v>21</v>
      </c>
      <c r="E553" t="s">
        <v>15</v>
      </c>
      <c r="F553" t="s">
        <v>29</v>
      </c>
      <c r="G553" t="s">
        <v>30</v>
      </c>
      <c r="H553">
        <v>2</v>
      </c>
      <c r="I553">
        <v>16422.71</v>
      </c>
      <c r="J553">
        <v>12728.99</v>
      </c>
      <c r="K553">
        <v>0.27</v>
      </c>
      <c r="L553">
        <f>I553-J553-(I553*K553)</f>
        <v>-740.41170000000056</v>
      </c>
      <c r="M553">
        <f t="shared" si="24"/>
        <v>10</v>
      </c>
      <c r="N553">
        <f t="shared" si="25"/>
        <v>2024</v>
      </c>
      <c r="O553" s="21">
        <f t="shared" si="26"/>
        <v>-4.5084623670514828E-2</v>
      </c>
    </row>
    <row r="554" spans="1:15">
      <c r="A554" t="s">
        <v>941</v>
      </c>
      <c r="B554" t="s">
        <v>942</v>
      </c>
      <c r="C554" t="s">
        <v>62</v>
      </c>
      <c r="D554" t="s">
        <v>63</v>
      </c>
      <c r="E554" t="s">
        <v>28</v>
      </c>
      <c r="F554" t="s">
        <v>51</v>
      </c>
      <c r="G554" t="s">
        <v>52</v>
      </c>
      <c r="H554">
        <v>1</v>
      </c>
      <c r="I554">
        <v>10510.12</v>
      </c>
      <c r="J554">
        <v>8735.9500000000007</v>
      </c>
      <c r="K554">
        <v>0.03</v>
      </c>
      <c r="L554">
        <f>I554-J554-(I554*K554)</f>
        <v>1458.8664000000001</v>
      </c>
      <c r="M554">
        <f t="shared" si="24"/>
        <v>5</v>
      </c>
      <c r="N554">
        <f t="shared" si="25"/>
        <v>2025</v>
      </c>
      <c r="O554" s="21">
        <f t="shared" si="26"/>
        <v>0.1388058747188424</v>
      </c>
    </row>
    <row r="555" spans="1:15">
      <c r="A555" t="s">
        <v>943</v>
      </c>
      <c r="B555" t="s">
        <v>329</v>
      </c>
      <c r="C555" t="s">
        <v>62</v>
      </c>
      <c r="D555" t="s">
        <v>63</v>
      </c>
      <c r="E555" t="s">
        <v>15</v>
      </c>
      <c r="F555" t="s">
        <v>16</v>
      </c>
      <c r="G555" t="s">
        <v>73</v>
      </c>
      <c r="H555">
        <v>5</v>
      </c>
      <c r="I555">
        <v>9748.2999999999993</v>
      </c>
      <c r="J555">
        <v>7474.84</v>
      </c>
      <c r="K555">
        <v>0.14000000000000001</v>
      </c>
      <c r="L555">
        <f>I555-J555-(I555*K555)</f>
        <v>908.69799999999918</v>
      </c>
      <c r="M555">
        <f t="shared" si="24"/>
        <v>12</v>
      </c>
      <c r="N555">
        <f t="shared" si="25"/>
        <v>2024</v>
      </c>
      <c r="O555" s="21">
        <f t="shared" si="26"/>
        <v>9.3216047926305029E-2</v>
      </c>
    </row>
    <row r="556" spans="1:15">
      <c r="A556" t="s">
        <v>944</v>
      </c>
      <c r="B556" t="s">
        <v>813</v>
      </c>
      <c r="C556" t="s">
        <v>13</v>
      </c>
      <c r="D556" t="s">
        <v>14</v>
      </c>
      <c r="E556" t="s">
        <v>28</v>
      </c>
      <c r="F556" t="s">
        <v>29</v>
      </c>
      <c r="G556" t="s">
        <v>139</v>
      </c>
      <c r="H556">
        <v>2</v>
      </c>
      <c r="I556">
        <v>1936.14</v>
      </c>
      <c r="J556">
        <v>1465.26</v>
      </c>
      <c r="K556">
        <v>0.19</v>
      </c>
      <c r="L556">
        <f>I556-J556-(I556*K556)</f>
        <v>103.0134000000001</v>
      </c>
      <c r="M556">
        <f t="shared" si="24"/>
        <v>12</v>
      </c>
      <c r="N556">
        <f t="shared" si="25"/>
        <v>2024</v>
      </c>
      <c r="O556" s="21">
        <f t="shared" si="26"/>
        <v>5.3205553317425443E-2</v>
      </c>
    </row>
    <row r="557" spans="1:15">
      <c r="A557" t="s">
        <v>945</v>
      </c>
      <c r="B557" t="s">
        <v>425</v>
      </c>
      <c r="C557" t="s">
        <v>41</v>
      </c>
      <c r="D557" t="s">
        <v>21</v>
      </c>
      <c r="E557" t="s">
        <v>22</v>
      </c>
      <c r="F557" t="s">
        <v>29</v>
      </c>
      <c r="G557" t="s">
        <v>139</v>
      </c>
      <c r="H557">
        <v>4</v>
      </c>
      <c r="I557">
        <v>15958.57</v>
      </c>
      <c r="J557">
        <v>10945.5</v>
      </c>
      <c r="K557">
        <v>0.05</v>
      </c>
      <c r="L557">
        <f>I557-J557-(I557*K557)</f>
        <v>4215.1414999999997</v>
      </c>
      <c r="M557">
        <f t="shared" si="24"/>
        <v>2</v>
      </c>
      <c r="N557">
        <f t="shared" si="25"/>
        <v>2024</v>
      </c>
      <c r="O557" s="21">
        <f t="shared" si="26"/>
        <v>0.26413027608363404</v>
      </c>
    </row>
    <row r="558" spans="1:15">
      <c r="A558" t="s">
        <v>946</v>
      </c>
      <c r="B558" t="s">
        <v>947</v>
      </c>
      <c r="C558" t="s">
        <v>27</v>
      </c>
      <c r="D558" t="s">
        <v>27</v>
      </c>
      <c r="E558" t="s">
        <v>22</v>
      </c>
      <c r="F558" t="s">
        <v>16</v>
      </c>
      <c r="G558" t="s">
        <v>17</v>
      </c>
      <c r="H558">
        <v>3</v>
      </c>
      <c r="I558">
        <v>17508.740000000002</v>
      </c>
      <c r="J558">
        <v>9870.91</v>
      </c>
      <c r="K558">
        <v>0.14000000000000001</v>
      </c>
      <c r="L558">
        <f>I558-J558-(I558*K558)</f>
        <v>5186.6064000000015</v>
      </c>
      <c r="M558">
        <f t="shared" si="24"/>
        <v>4</v>
      </c>
      <c r="N558">
        <f t="shared" si="25"/>
        <v>2024</v>
      </c>
      <c r="O558" s="21">
        <f t="shared" si="26"/>
        <v>0.29622956306393272</v>
      </c>
    </row>
    <row r="559" spans="1:15">
      <c r="A559" t="s">
        <v>948</v>
      </c>
      <c r="B559" t="s">
        <v>518</v>
      </c>
      <c r="C559" t="s">
        <v>27</v>
      </c>
      <c r="D559" t="s">
        <v>27</v>
      </c>
      <c r="E559" t="s">
        <v>28</v>
      </c>
      <c r="F559" t="s">
        <v>51</v>
      </c>
      <c r="G559" t="s">
        <v>59</v>
      </c>
      <c r="H559">
        <v>1</v>
      </c>
      <c r="I559">
        <v>9296.09</v>
      </c>
      <c r="J559">
        <v>7526.94</v>
      </c>
      <c r="K559">
        <v>0.05</v>
      </c>
      <c r="L559">
        <f>I559-J559-(I559*K559)</f>
        <v>1304.3455000000006</v>
      </c>
      <c r="M559">
        <f t="shared" si="24"/>
        <v>6</v>
      </c>
      <c r="N559">
        <f t="shared" si="25"/>
        <v>2024</v>
      </c>
      <c r="O559" s="21">
        <f t="shared" si="26"/>
        <v>0.14031119535202441</v>
      </c>
    </row>
    <row r="560" spans="1:15">
      <c r="A560" t="s">
        <v>949</v>
      </c>
      <c r="B560" t="s">
        <v>866</v>
      </c>
      <c r="C560" t="s">
        <v>13</v>
      </c>
      <c r="D560" t="s">
        <v>14</v>
      </c>
      <c r="E560" t="s">
        <v>15</v>
      </c>
      <c r="F560" t="s">
        <v>29</v>
      </c>
      <c r="G560" t="s">
        <v>42</v>
      </c>
      <c r="H560">
        <v>5</v>
      </c>
      <c r="I560">
        <v>5651.1</v>
      </c>
      <c r="J560">
        <v>3733.13</v>
      </c>
      <c r="K560">
        <v>0.03</v>
      </c>
      <c r="L560">
        <f>I560-J560-(I560*K560)</f>
        <v>1748.4370000000004</v>
      </c>
      <c r="M560">
        <f t="shared" si="24"/>
        <v>2</v>
      </c>
      <c r="N560">
        <f t="shared" si="25"/>
        <v>2024</v>
      </c>
      <c r="O560" s="21">
        <f t="shared" si="26"/>
        <v>0.30939763939763942</v>
      </c>
    </row>
    <row r="561" spans="1:15">
      <c r="A561" t="s">
        <v>950</v>
      </c>
      <c r="B561" t="s">
        <v>467</v>
      </c>
      <c r="C561" t="s">
        <v>79</v>
      </c>
      <c r="D561" t="s">
        <v>80</v>
      </c>
      <c r="E561" t="s">
        <v>22</v>
      </c>
      <c r="F561" t="s">
        <v>23</v>
      </c>
      <c r="G561" t="s">
        <v>157</v>
      </c>
      <c r="H561">
        <v>3</v>
      </c>
      <c r="I561">
        <v>10745.37</v>
      </c>
      <c r="J561">
        <v>8126.24</v>
      </c>
      <c r="K561">
        <v>0.18</v>
      </c>
      <c r="L561">
        <f>I561-J561-(I561*K561)</f>
        <v>684.963400000001</v>
      </c>
      <c r="M561">
        <f t="shared" si="24"/>
        <v>5</v>
      </c>
      <c r="N561">
        <f t="shared" si="25"/>
        <v>2024</v>
      </c>
      <c r="O561" s="21">
        <f t="shared" si="26"/>
        <v>6.3744980396207948E-2</v>
      </c>
    </row>
    <row r="562" spans="1:15">
      <c r="A562" t="s">
        <v>951</v>
      </c>
      <c r="B562" t="s">
        <v>120</v>
      </c>
      <c r="C562" t="s">
        <v>62</v>
      </c>
      <c r="D562" t="s">
        <v>63</v>
      </c>
      <c r="E562" t="s">
        <v>22</v>
      </c>
      <c r="F562" t="s">
        <v>51</v>
      </c>
      <c r="G562" t="s">
        <v>64</v>
      </c>
      <c r="H562">
        <v>4</v>
      </c>
      <c r="I562">
        <v>17186.53</v>
      </c>
      <c r="J562">
        <v>11545.94</v>
      </c>
      <c r="K562">
        <v>0.28999999999999998</v>
      </c>
      <c r="L562">
        <f>I562-J562-(I562*K562)</f>
        <v>656.49629999999888</v>
      </c>
      <c r="M562">
        <f t="shared" si="24"/>
        <v>5</v>
      </c>
      <c r="N562">
        <f t="shared" si="25"/>
        <v>2025</v>
      </c>
      <c r="O562" s="21">
        <f t="shared" si="26"/>
        <v>3.8198304137018871E-2</v>
      </c>
    </row>
    <row r="563" spans="1:15">
      <c r="A563" t="s">
        <v>952</v>
      </c>
      <c r="B563" t="s">
        <v>953</v>
      </c>
      <c r="C563" t="s">
        <v>57</v>
      </c>
      <c r="D563" t="s">
        <v>58</v>
      </c>
      <c r="E563" t="s">
        <v>28</v>
      </c>
      <c r="F563" t="s">
        <v>51</v>
      </c>
      <c r="G563" t="s">
        <v>85</v>
      </c>
      <c r="H563">
        <v>1</v>
      </c>
      <c r="I563">
        <v>12749.92</v>
      </c>
      <c r="J563">
        <v>8412.67</v>
      </c>
      <c r="K563">
        <v>0.25</v>
      </c>
      <c r="L563">
        <f>I563-J563-(I563*K563)</f>
        <v>1149.77</v>
      </c>
      <c r="M563">
        <f t="shared" si="24"/>
        <v>7</v>
      </c>
      <c r="N563">
        <f t="shared" si="25"/>
        <v>2024</v>
      </c>
      <c r="O563" s="21">
        <f t="shared" si="26"/>
        <v>9.0178605042227716E-2</v>
      </c>
    </row>
    <row r="564" spans="1:15">
      <c r="A564" t="s">
        <v>954</v>
      </c>
      <c r="B564" t="s">
        <v>955</v>
      </c>
      <c r="C564" t="s">
        <v>13</v>
      </c>
      <c r="D564" t="s">
        <v>14</v>
      </c>
      <c r="E564" t="s">
        <v>22</v>
      </c>
      <c r="F564" t="s">
        <v>16</v>
      </c>
      <c r="G564" t="s">
        <v>38</v>
      </c>
      <c r="H564">
        <v>5</v>
      </c>
      <c r="I564">
        <v>72979.41</v>
      </c>
      <c r="J564">
        <v>40622.1</v>
      </c>
      <c r="K564">
        <v>0.21</v>
      </c>
      <c r="L564">
        <f>I564-J564-(I564*K564)</f>
        <v>17031.633900000004</v>
      </c>
      <c r="M564">
        <f t="shared" si="24"/>
        <v>4</v>
      </c>
      <c r="N564">
        <f t="shared" si="25"/>
        <v>2025</v>
      </c>
      <c r="O564" s="21">
        <f t="shared" si="26"/>
        <v>0.23337587821003217</v>
      </c>
    </row>
    <row r="565" spans="1:15">
      <c r="A565" t="s">
        <v>956</v>
      </c>
      <c r="B565" t="s">
        <v>957</v>
      </c>
      <c r="C565" t="s">
        <v>41</v>
      </c>
      <c r="D565" t="s">
        <v>21</v>
      </c>
      <c r="E565" t="s">
        <v>22</v>
      </c>
      <c r="F565" t="s">
        <v>29</v>
      </c>
      <c r="G565" t="s">
        <v>139</v>
      </c>
      <c r="H565">
        <v>5</v>
      </c>
      <c r="I565">
        <v>18731.77</v>
      </c>
      <c r="J565">
        <v>15182.35</v>
      </c>
      <c r="K565">
        <v>7.0000000000000007E-2</v>
      </c>
      <c r="L565">
        <f>I565-J565-(I565*K565)</f>
        <v>2238.1961000000001</v>
      </c>
      <c r="M565">
        <f t="shared" si="24"/>
        <v>6</v>
      </c>
      <c r="N565">
        <f t="shared" si="25"/>
        <v>2024</v>
      </c>
      <c r="O565" s="21">
        <f t="shared" si="26"/>
        <v>0.11948663153562103</v>
      </c>
    </row>
    <row r="566" spans="1:15">
      <c r="A566" t="s">
        <v>958</v>
      </c>
      <c r="B566" t="s">
        <v>564</v>
      </c>
      <c r="C566" t="s">
        <v>79</v>
      </c>
      <c r="D566" t="s">
        <v>80</v>
      </c>
      <c r="E566" t="s">
        <v>28</v>
      </c>
      <c r="F566" t="s">
        <v>23</v>
      </c>
      <c r="G566" t="s">
        <v>33</v>
      </c>
      <c r="H566">
        <v>2</v>
      </c>
      <c r="I566">
        <v>2169.21</v>
      </c>
      <c r="J566">
        <v>1442.26</v>
      </c>
      <c r="K566">
        <v>0.06</v>
      </c>
      <c r="L566">
        <f>I566-J566-(I566*K566)</f>
        <v>596.79740000000004</v>
      </c>
      <c r="M566">
        <f t="shared" si="24"/>
        <v>7</v>
      </c>
      <c r="N566">
        <f t="shared" si="25"/>
        <v>2024</v>
      </c>
      <c r="O566" s="21">
        <f t="shared" si="26"/>
        <v>0.2751220029411629</v>
      </c>
    </row>
    <row r="567" spans="1:15">
      <c r="A567" t="s">
        <v>959</v>
      </c>
      <c r="B567" t="s">
        <v>942</v>
      </c>
      <c r="C567" t="s">
        <v>27</v>
      </c>
      <c r="D567" t="s">
        <v>27</v>
      </c>
      <c r="E567" t="s">
        <v>15</v>
      </c>
      <c r="F567" t="s">
        <v>16</v>
      </c>
      <c r="G567" t="s">
        <v>17</v>
      </c>
      <c r="H567">
        <v>1</v>
      </c>
      <c r="I567">
        <v>14202.29</v>
      </c>
      <c r="J567">
        <v>11874.45</v>
      </c>
      <c r="K567">
        <v>0.2</v>
      </c>
      <c r="L567">
        <f>I567-J567-(I567*K567)</f>
        <v>-512.61800000000039</v>
      </c>
      <c r="M567">
        <f t="shared" si="24"/>
        <v>5</v>
      </c>
      <c r="N567">
        <f t="shared" si="25"/>
        <v>2025</v>
      </c>
      <c r="O567" s="21">
        <f t="shared" si="26"/>
        <v>-3.6094038355786312E-2</v>
      </c>
    </row>
    <row r="568" spans="1:15">
      <c r="A568" t="s">
        <v>960</v>
      </c>
      <c r="B568" t="s">
        <v>333</v>
      </c>
      <c r="C568" t="s">
        <v>79</v>
      </c>
      <c r="D568" t="s">
        <v>80</v>
      </c>
      <c r="E568" t="s">
        <v>15</v>
      </c>
      <c r="F568" t="s">
        <v>51</v>
      </c>
      <c r="G568" t="s">
        <v>64</v>
      </c>
      <c r="H568">
        <v>1</v>
      </c>
      <c r="I568">
        <v>4755.82</v>
      </c>
      <c r="J568">
        <v>3140.51</v>
      </c>
      <c r="K568">
        <v>0.28000000000000003</v>
      </c>
      <c r="L568">
        <f>I568-J568-(I568*K568)</f>
        <v>283.68039999999951</v>
      </c>
      <c r="M568">
        <f t="shared" si="24"/>
        <v>3</v>
      </c>
      <c r="N568">
        <f t="shared" si="25"/>
        <v>2025</v>
      </c>
      <c r="O568" s="21">
        <f t="shared" si="26"/>
        <v>5.9649103624611427E-2</v>
      </c>
    </row>
    <row r="569" spans="1:15">
      <c r="A569" t="s">
        <v>961</v>
      </c>
      <c r="B569" t="s">
        <v>962</v>
      </c>
      <c r="C569" t="s">
        <v>41</v>
      </c>
      <c r="D569" t="s">
        <v>21</v>
      </c>
      <c r="E569" t="s">
        <v>28</v>
      </c>
      <c r="F569" t="s">
        <v>23</v>
      </c>
      <c r="G569" t="s">
        <v>94</v>
      </c>
      <c r="H569">
        <v>1</v>
      </c>
      <c r="I569">
        <v>4676.3100000000004</v>
      </c>
      <c r="J569">
        <v>3288.4</v>
      </c>
      <c r="K569">
        <v>0.13</v>
      </c>
      <c r="L569">
        <f>I569-J569-(I569*K569)</f>
        <v>779.9897000000002</v>
      </c>
      <c r="M569">
        <f t="shared" si="24"/>
        <v>6</v>
      </c>
      <c r="N569">
        <f t="shared" si="25"/>
        <v>2025</v>
      </c>
      <c r="O569" s="21">
        <f t="shared" si="26"/>
        <v>0.16679597802540896</v>
      </c>
    </row>
    <row r="570" spans="1:15">
      <c r="A570" t="s">
        <v>963</v>
      </c>
      <c r="B570" t="s">
        <v>241</v>
      </c>
      <c r="C570" t="s">
        <v>20</v>
      </c>
      <c r="D570" t="s">
        <v>21</v>
      </c>
      <c r="E570" t="s">
        <v>15</v>
      </c>
      <c r="F570" t="s">
        <v>51</v>
      </c>
      <c r="G570" t="s">
        <v>64</v>
      </c>
      <c r="H570">
        <v>4</v>
      </c>
      <c r="I570">
        <v>55410.55</v>
      </c>
      <c r="J570">
        <v>45376.959999999999</v>
      </c>
      <c r="K570">
        <v>0.28000000000000003</v>
      </c>
      <c r="L570">
        <f>I570-J570-(I570*K570)</f>
        <v>-5481.3639999999978</v>
      </c>
      <c r="M570">
        <f t="shared" si="24"/>
        <v>2</v>
      </c>
      <c r="N570">
        <f t="shared" si="25"/>
        <v>2025</v>
      </c>
      <c r="O570" s="21">
        <f t="shared" si="26"/>
        <v>-9.8922750270480933E-2</v>
      </c>
    </row>
    <row r="571" spans="1:15">
      <c r="A571" t="s">
        <v>964</v>
      </c>
      <c r="B571" t="s">
        <v>89</v>
      </c>
      <c r="C571" t="s">
        <v>36</v>
      </c>
      <c r="D571" t="s">
        <v>37</v>
      </c>
      <c r="E571" t="s">
        <v>22</v>
      </c>
      <c r="F571" t="s">
        <v>51</v>
      </c>
      <c r="G571" t="s">
        <v>59</v>
      </c>
      <c r="H571">
        <v>1</v>
      </c>
      <c r="I571">
        <v>1278.6600000000001</v>
      </c>
      <c r="J571">
        <v>894.5</v>
      </c>
      <c r="K571">
        <v>0.03</v>
      </c>
      <c r="L571">
        <f>I571-J571-(I571*K571)</f>
        <v>345.80020000000007</v>
      </c>
      <c r="M571">
        <f t="shared" si="24"/>
        <v>12</v>
      </c>
      <c r="N571">
        <f t="shared" si="25"/>
        <v>2024</v>
      </c>
      <c r="O571" s="21">
        <f t="shared" si="26"/>
        <v>0.27043952262524834</v>
      </c>
    </row>
    <row r="572" spans="1:15">
      <c r="A572" t="s">
        <v>965</v>
      </c>
      <c r="B572" t="s">
        <v>966</v>
      </c>
      <c r="C572" t="s">
        <v>36</v>
      </c>
      <c r="D572" t="s">
        <v>37</v>
      </c>
      <c r="E572" t="s">
        <v>15</v>
      </c>
      <c r="F572" t="s">
        <v>51</v>
      </c>
      <c r="G572" t="s">
        <v>85</v>
      </c>
      <c r="H572">
        <v>4</v>
      </c>
      <c r="I572">
        <v>30326.18</v>
      </c>
      <c r="J572">
        <v>17327.400000000001</v>
      </c>
      <c r="K572">
        <v>0.21</v>
      </c>
      <c r="L572">
        <f>I572-J572-(I572*K572)</f>
        <v>6630.2821999999987</v>
      </c>
      <c r="M572">
        <f t="shared" si="24"/>
        <v>3</v>
      </c>
      <c r="N572">
        <f t="shared" si="25"/>
        <v>2024</v>
      </c>
      <c r="O572" s="21">
        <f t="shared" si="26"/>
        <v>0.21863229064788242</v>
      </c>
    </row>
    <row r="573" spans="1:15">
      <c r="A573" t="s">
        <v>967</v>
      </c>
      <c r="B573" t="s">
        <v>368</v>
      </c>
      <c r="C573" t="s">
        <v>41</v>
      </c>
      <c r="D573" t="s">
        <v>21</v>
      </c>
      <c r="E573" t="s">
        <v>15</v>
      </c>
      <c r="F573" t="s">
        <v>51</v>
      </c>
      <c r="G573" t="s">
        <v>52</v>
      </c>
      <c r="H573">
        <v>2</v>
      </c>
      <c r="I573">
        <v>11947.51</v>
      </c>
      <c r="J573">
        <v>6650.64</v>
      </c>
      <c r="K573">
        <v>0.2</v>
      </c>
      <c r="L573">
        <f>I573-J573-(I573*K573)</f>
        <v>2907.3679999999999</v>
      </c>
      <c r="M573">
        <f t="shared" si="24"/>
        <v>5</v>
      </c>
      <c r="N573">
        <f t="shared" si="25"/>
        <v>2025</v>
      </c>
      <c r="O573" s="21">
        <f t="shared" si="26"/>
        <v>0.24334509868583495</v>
      </c>
    </row>
    <row r="574" spans="1:15">
      <c r="A574" t="s">
        <v>968</v>
      </c>
      <c r="B574" t="s">
        <v>409</v>
      </c>
      <c r="C574" t="s">
        <v>62</v>
      </c>
      <c r="D574" t="s">
        <v>63</v>
      </c>
      <c r="E574" t="s">
        <v>28</v>
      </c>
      <c r="F574" t="s">
        <v>29</v>
      </c>
      <c r="G574" t="s">
        <v>30</v>
      </c>
      <c r="H574">
        <v>3</v>
      </c>
      <c r="I574">
        <v>31581.47</v>
      </c>
      <c r="J574">
        <v>17606.919999999998</v>
      </c>
      <c r="K574">
        <v>0.06</v>
      </c>
      <c r="L574">
        <f>I574-J574-(I574*K574)</f>
        <v>12079.661800000003</v>
      </c>
      <c r="M574">
        <f t="shared" si="24"/>
        <v>2</v>
      </c>
      <c r="N574">
        <f t="shared" si="25"/>
        <v>2025</v>
      </c>
      <c r="O574" s="21">
        <f t="shared" si="26"/>
        <v>0.38249206892522747</v>
      </c>
    </row>
    <row r="575" spans="1:15">
      <c r="A575" t="s">
        <v>969</v>
      </c>
      <c r="B575" t="s">
        <v>810</v>
      </c>
      <c r="C575" t="s">
        <v>27</v>
      </c>
      <c r="D575" t="s">
        <v>27</v>
      </c>
      <c r="E575" t="s">
        <v>28</v>
      </c>
      <c r="F575" t="s">
        <v>16</v>
      </c>
      <c r="G575" t="s">
        <v>17</v>
      </c>
      <c r="H575">
        <v>5</v>
      </c>
      <c r="I575">
        <v>67785.259999999995</v>
      </c>
      <c r="J575">
        <v>39750.43</v>
      </c>
      <c r="K575">
        <v>0.04</v>
      </c>
      <c r="L575">
        <f>I575-J575-(I575*K575)</f>
        <v>25323.419599999994</v>
      </c>
      <c r="M575">
        <f t="shared" si="24"/>
        <v>8</v>
      </c>
      <c r="N575">
        <f t="shared" si="25"/>
        <v>2024</v>
      </c>
      <c r="O575" s="21">
        <f t="shared" si="26"/>
        <v>0.37358298249501432</v>
      </c>
    </row>
    <row r="576" spans="1:15">
      <c r="A576" t="s">
        <v>970</v>
      </c>
      <c r="B576" t="s">
        <v>971</v>
      </c>
      <c r="C576" t="s">
        <v>41</v>
      </c>
      <c r="D576" t="s">
        <v>21</v>
      </c>
      <c r="E576" t="s">
        <v>22</v>
      </c>
      <c r="F576" t="s">
        <v>29</v>
      </c>
      <c r="G576" t="s">
        <v>30</v>
      </c>
      <c r="H576">
        <v>3</v>
      </c>
      <c r="I576">
        <v>14697.34</v>
      </c>
      <c r="J576">
        <v>11708.13</v>
      </c>
      <c r="K576">
        <v>0.23</v>
      </c>
      <c r="L576">
        <f>I576-J576-(I576*K576)</f>
        <v>-391.17819999999938</v>
      </c>
      <c r="M576">
        <f t="shared" si="24"/>
        <v>8</v>
      </c>
      <c r="N576">
        <f t="shared" si="25"/>
        <v>2024</v>
      </c>
      <c r="O576" s="21">
        <f t="shared" si="26"/>
        <v>-2.6615578056981698E-2</v>
      </c>
    </row>
    <row r="577" spans="1:15">
      <c r="A577" t="s">
        <v>972</v>
      </c>
      <c r="B577" t="s">
        <v>973</v>
      </c>
      <c r="C577" t="s">
        <v>13</v>
      </c>
      <c r="D577" t="s">
        <v>14</v>
      </c>
      <c r="E577" t="s">
        <v>28</v>
      </c>
      <c r="F577" t="s">
        <v>29</v>
      </c>
      <c r="G577" t="s">
        <v>30</v>
      </c>
      <c r="H577">
        <v>1</v>
      </c>
      <c r="I577">
        <v>12316.69</v>
      </c>
      <c r="J577">
        <v>8747.58</v>
      </c>
      <c r="K577">
        <v>0.14000000000000001</v>
      </c>
      <c r="L577">
        <f>I577-J577-(I577*K577)</f>
        <v>1844.7734000000003</v>
      </c>
      <c r="M577">
        <f t="shared" si="24"/>
        <v>8</v>
      </c>
      <c r="N577">
        <f t="shared" si="25"/>
        <v>2024</v>
      </c>
      <c r="O577" s="21">
        <f t="shared" si="26"/>
        <v>0.14977834142127472</v>
      </c>
    </row>
    <row r="578" spans="1:15">
      <c r="A578" t="s">
        <v>974</v>
      </c>
      <c r="B578" t="s">
        <v>532</v>
      </c>
      <c r="C578" t="s">
        <v>79</v>
      </c>
      <c r="D578" t="s">
        <v>80</v>
      </c>
      <c r="E578" t="s">
        <v>15</v>
      </c>
      <c r="F578" t="s">
        <v>29</v>
      </c>
      <c r="G578" t="s">
        <v>42</v>
      </c>
      <c r="H578">
        <v>3</v>
      </c>
      <c r="I578">
        <v>3664.14</v>
      </c>
      <c r="J578">
        <v>2053.89</v>
      </c>
      <c r="K578">
        <v>0.02</v>
      </c>
      <c r="L578">
        <f>I578-J578-(I578*K578)</f>
        <v>1536.9672</v>
      </c>
      <c r="M578">
        <f t="shared" si="24"/>
        <v>1</v>
      </c>
      <c r="N578">
        <f t="shared" si="25"/>
        <v>2024</v>
      </c>
      <c r="O578" s="21">
        <f t="shared" si="26"/>
        <v>0.41946192012313943</v>
      </c>
    </row>
    <row r="579" spans="1:15">
      <c r="A579" t="s">
        <v>975</v>
      </c>
      <c r="B579" t="s">
        <v>529</v>
      </c>
      <c r="C579" t="s">
        <v>36</v>
      </c>
      <c r="D579" t="s">
        <v>37</v>
      </c>
      <c r="E579" t="s">
        <v>15</v>
      </c>
      <c r="F579" t="s">
        <v>51</v>
      </c>
      <c r="G579" t="s">
        <v>52</v>
      </c>
      <c r="H579">
        <v>2</v>
      </c>
      <c r="I579">
        <v>7232.33</v>
      </c>
      <c r="J579">
        <v>5227.58</v>
      </c>
      <c r="K579">
        <v>0.3</v>
      </c>
      <c r="L579">
        <f>I579-J579-(I579*K579)</f>
        <v>-164.94900000000007</v>
      </c>
      <c r="M579">
        <f t="shared" ref="M579:M642" si="27">MONTH(B579)</f>
        <v>9</v>
      </c>
      <c r="N579">
        <f t="shared" ref="N579:N642" si="28">YEAR(B579)</f>
        <v>2024</v>
      </c>
      <c r="O579" s="21">
        <f t="shared" ref="O579:O642" si="29">L579/I579</f>
        <v>-2.2807172792170722E-2</v>
      </c>
    </row>
    <row r="580" spans="1:15">
      <c r="A580" t="s">
        <v>976</v>
      </c>
      <c r="B580" t="s">
        <v>839</v>
      </c>
      <c r="C580" t="s">
        <v>20</v>
      </c>
      <c r="D580" t="s">
        <v>21</v>
      </c>
      <c r="E580" t="s">
        <v>22</v>
      </c>
      <c r="F580" t="s">
        <v>29</v>
      </c>
      <c r="G580" t="s">
        <v>139</v>
      </c>
      <c r="H580">
        <v>5</v>
      </c>
      <c r="I580">
        <v>32631.919999999998</v>
      </c>
      <c r="J580">
        <v>22541.33</v>
      </c>
      <c r="K580">
        <v>0.27</v>
      </c>
      <c r="L580">
        <f>I580-J580-(I580*K580)</f>
        <v>1279.9715999999971</v>
      </c>
      <c r="M580">
        <f t="shared" si="27"/>
        <v>5</v>
      </c>
      <c r="N580">
        <f t="shared" si="28"/>
        <v>2025</v>
      </c>
      <c r="O580" s="21">
        <f t="shared" si="29"/>
        <v>3.9224526169468338E-2</v>
      </c>
    </row>
    <row r="581" spans="1:15">
      <c r="A581" t="s">
        <v>977</v>
      </c>
      <c r="B581" t="s">
        <v>888</v>
      </c>
      <c r="C581" t="s">
        <v>13</v>
      </c>
      <c r="D581" t="s">
        <v>14</v>
      </c>
      <c r="E581" t="s">
        <v>28</v>
      </c>
      <c r="F581" t="s">
        <v>51</v>
      </c>
      <c r="G581" t="s">
        <v>52</v>
      </c>
      <c r="H581">
        <v>3</v>
      </c>
      <c r="I581">
        <v>39519.919999999998</v>
      </c>
      <c r="J581">
        <v>32527.82</v>
      </c>
      <c r="K581">
        <v>0.09</v>
      </c>
      <c r="L581">
        <f>I581-J581-(I581*K581)</f>
        <v>3435.3071999999988</v>
      </c>
      <c r="M581">
        <f t="shared" si="27"/>
        <v>1</v>
      </c>
      <c r="N581">
        <f t="shared" si="28"/>
        <v>2024</v>
      </c>
      <c r="O581" s="21">
        <f t="shared" si="29"/>
        <v>8.6925965437176969E-2</v>
      </c>
    </row>
    <row r="582" spans="1:15">
      <c r="A582" t="s">
        <v>978</v>
      </c>
      <c r="B582" t="s">
        <v>979</v>
      </c>
      <c r="C582" t="s">
        <v>79</v>
      </c>
      <c r="D582" t="s">
        <v>80</v>
      </c>
      <c r="E582" t="s">
        <v>28</v>
      </c>
      <c r="F582" t="s">
        <v>23</v>
      </c>
      <c r="G582" t="s">
        <v>24</v>
      </c>
      <c r="H582">
        <v>4</v>
      </c>
      <c r="I582">
        <v>48554.02</v>
      </c>
      <c r="J582">
        <v>31474.05</v>
      </c>
      <c r="K582">
        <v>0.18</v>
      </c>
      <c r="L582">
        <f>I582-J582-(I582*K582)</f>
        <v>8340.2463999999982</v>
      </c>
      <c r="M582">
        <f t="shared" si="27"/>
        <v>5</v>
      </c>
      <c r="N582">
        <f t="shared" si="28"/>
        <v>2024</v>
      </c>
      <c r="O582" s="21">
        <f t="shared" si="29"/>
        <v>0.17177252058634895</v>
      </c>
    </row>
    <row r="583" spans="1:15">
      <c r="A583" t="s">
        <v>980</v>
      </c>
      <c r="B583" t="s">
        <v>249</v>
      </c>
      <c r="C583" t="s">
        <v>36</v>
      </c>
      <c r="D583" t="s">
        <v>37</v>
      </c>
      <c r="E583" t="s">
        <v>22</v>
      </c>
      <c r="F583" t="s">
        <v>16</v>
      </c>
      <c r="G583" t="s">
        <v>48</v>
      </c>
      <c r="H583">
        <v>5</v>
      </c>
      <c r="I583">
        <v>56035.360000000001</v>
      </c>
      <c r="J583">
        <v>45910.34</v>
      </c>
      <c r="K583">
        <v>0.06</v>
      </c>
      <c r="L583">
        <f>I583-J583-(I583*K583)</f>
        <v>6762.8984000000037</v>
      </c>
      <c r="M583">
        <f t="shared" si="27"/>
        <v>3</v>
      </c>
      <c r="N583">
        <f t="shared" si="28"/>
        <v>2025</v>
      </c>
      <c r="O583" s="21">
        <f t="shared" si="29"/>
        <v>0.12068983584650841</v>
      </c>
    </row>
    <row r="584" spans="1:15">
      <c r="A584" t="s">
        <v>981</v>
      </c>
      <c r="B584" t="s">
        <v>982</v>
      </c>
      <c r="C584" t="s">
        <v>27</v>
      </c>
      <c r="D584" t="s">
        <v>27</v>
      </c>
      <c r="E584" t="s">
        <v>28</v>
      </c>
      <c r="F584" t="s">
        <v>16</v>
      </c>
      <c r="G584" t="s">
        <v>48</v>
      </c>
      <c r="H584">
        <v>2</v>
      </c>
      <c r="I584">
        <v>7883.83</v>
      </c>
      <c r="J584">
        <v>6259.03</v>
      </c>
      <c r="K584">
        <v>0.15</v>
      </c>
      <c r="L584">
        <f>I584-J584-(I584*K584)</f>
        <v>442.22550000000024</v>
      </c>
      <c r="M584">
        <f t="shared" si="27"/>
        <v>3</v>
      </c>
      <c r="N584">
        <f t="shared" si="28"/>
        <v>2024</v>
      </c>
      <c r="O584" s="21">
        <f t="shared" si="29"/>
        <v>5.6092723967919179E-2</v>
      </c>
    </row>
    <row r="585" spans="1:15">
      <c r="A585" t="s">
        <v>983</v>
      </c>
      <c r="B585" t="s">
        <v>984</v>
      </c>
      <c r="C585" t="s">
        <v>41</v>
      </c>
      <c r="D585" t="s">
        <v>21</v>
      </c>
      <c r="E585" t="s">
        <v>28</v>
      </c>
      <c r="F585" t="s">
        <v>29</v>
      </c>
      <c r="G585" t="s">
        <v>139</v>
      </c>
      <c r="H585">
        <v>1</v>
      </c>
      <c r="I585">
        <v>10458.19</v>
      </c>
      <c r="J585">
        <v>5943.81</v>
      </c>
      <c r="K585">
        <v>0.24</v>
      </c>
      <c r="L585">
        <f>I585-J585-(I585*K585)</f>
        <v>2004.4144000000001</v>
      </c>
      <c r="M585">
        <f t="shared" si="27"/>
        <v>5</v>
      </c>
      <c r="N585">
        <f t="shared" si="28"/>
        <v>2025</v>
      </c>
      <c r="O585" s="21">
        <f t="shared" si="29"/>
        <v>0.19165978051651386</v>
      </c>
    </row>
    <row r="586" spans="1:15">
      <c r="A586" t="s">
        <v>985</v>
      </c>
      <c r="B586" t="s">
        <v>331</v>
      </c>
      <c r="C586" t="s">
        <v>36</v>
      </c>
      <c r="D586" t="s">
        <v>37</v>
      </c>
      <c r="E586" t="s">
        <v>15</v>
      </c>
      <c r="F586" t="s">
        <v>16</v>
      </c>
      <c r="G586" t="s">
        <v>48</v>
      </c>
      <c r="H586">
        <v>1</v>
      </c>
      <c r="I586">
        <v>7109.07</v>
      </c>
      <c r="J586">
        <v>4185.5600000000004</v>
      </c>
      <c r="K586">
        <v>0.12</v>
      </c>
      <c r="L586">
        <f>I586-J586-(I586*K586)</f>
        <v>2070.4215999999992</v>
      </c>
      <c r="M586">
        <f t="shared" si="27"/>
        <v>1</v>
      </c>
      <c r="N586">
        <f t="shared" si="28"/>
        <v>2024</v>
      </c>
      <c r="O586" s="21">
        <f t="shared" si="29"/>
        <v>0.29123663151438928</v>
      </c>
    </row>
    <row r="587" spans="1:15">
      <c r="A587" t="s">
        <v>986</v>
      </c>
      <c r="B587" t="s">
        <v>922</v>
      </c>
      <c r="C587" t="s">
        <v>13</v>
      </c>
      <c r="D587" t="s">
        <v>14</v>
      </c>
      <c r="E587" t="s">
        <v>15</v>
      </c>
      <c r="F587" t="s">
        <v>51</v>
      </c>
      <c r="G587" t="s">
        <v>59</v>
      </c>
      <c r="H587">
        <v>4</v>
      </c>
      <c r="I587">
        <v>4117.0600000000004</v>
      </c>
      <c r="J587">
        <v>2873.47</v>
      </c>
      <c r="K587">
        <v>0.03</v>
      </c>
      <c r="L587">
        <f>I587-J587-(I587*K587)</f>
        <v>1120.0782000000006</v>
      </c>
      <c r="M587">
        <f t="shared" si="27"/>
        <v>12</v>
      </c>
      <c r="N587">
        <f t="shared" si="28"/>
        <v>2024</v>
      </c>
      <c r="O587" s="21">
        <f t="shared" si="29"/>
        <v>0.27205777909479106</v>
      </c>
    </row>
    <row r="588" spans="1:15">
      <c r="A588" t="s">
        <v>987</v>
      </c>
      <c r="B588" t="s">
        <v>988</v>
      </c>
      <c r="C588" t="s">
        <v>79</v>
      </c>
      <c r="D588" t="s">
        <v>80</v>
      </c>
      <c r="E588" t="s">
        <v>15</v>
      </c>
      <c r="F588" t="s">
        <v>16</v>
      </c>
      <c r="G588" t="s">
        <v>73</v>
      </c>
      <c r="H588">
        <v>5</v>
      </c>
      <c r="I588">
        <v>61480.160000000003</v>
      </c>
      <c r="J588">
        <v>34544.75</v>
      </c>
      <c r="K588">
        <v>0.28999999999999998</v>
      </c>
      <c r="L588">
        <f>I588-J588-(I588*K588)</f>
        <v>9106.1636000000035</v>
      </c>
      <c r="M588">
        <f t="shared" si="27"/>
        <v>1</v>
      </c>
      <c r="N588">
        <f t="shared" si="28"/>
        <v>2024</v>
      </c>
      <c r="O588" s="21">
        <f t="shared" si="29"/>
        <v>0.14811548310869724</v>
      </c>
    </row>
    <row r="589" spans="1:15">
      <c r="A589" t="s">
        <v>989</v>
      </c>
      <c r="B589" t="s">
        <v>534</v>
      </c>
      <c r="C589" t="s">
        <v>13</v>
      </c>
      <c r="D589" t="s">
        <v>14</v>
      </c>
      <c r="E589" t="s">
        <v>22</v>
      </c>
      <c r="F589" t="s">
        <v>16</v>
      </c>
      <c r="G589" t="s">
        <v>38</v>
      </c>
      <c r="H589">
        <v>1</v>
      </c>
      <c r="I589">
        <v>12642.05</v>
      </c>
      <c r="J589">
        <v>8411.59</v>
      </c>
      <c r="K589">
        <v>0.25</v>
      </c>
      <c r="L589">
        <f>I589-J589-(I589*K589)</f>
        <v>1069.9474999999993</v>
      </c>
      <c r="M589">
        <f t="shared" si="27"/>
        <v>4</v>
      </c>
      <c r="N589">
        <f t="shared" si="28"/>
        <v>2024</v>
      </c>
      <c r="O589" s="21">
        <f t="shared" si="29"/>
        <v>8.4634019007993111E-2</v>
      </c>
    </row>
    <row r="590" spans="1:15">
      <c r="A590" t="s">
        <v>990</v>
      </c>
      <c r="B590" t="s">
        <v>991</v>
      </c>
      <c r="C590" t="s">
        <v>27</v>
      </c>
      <c r="D590" t="s">
        <v>27</v>
      </c>
      <c r="E590" t="s">
        <v>22</v>
      </c>
      <c r="F590" t="s">
        <v>16</v>
      </c>
      <c r="G590" t="s">
        <v>38</v>
      </c>
      <c r="H590">
        <v>4</v>
      </c>
      <c r="I590">
        <v>26666.080000000002</v>
      </c>
      <c r="J590">
        <v>21483.68</v>
      </c>
      <c r="K590">
        <v>7.0000000000000007E-2</v>
      </c>
      <c r="L590">
        <f>I590-J590-(I590*K590)</f>
        <v>3315.7744000000012</v>
      </c>
      <c r="M590">
        <f t="shared" si="27"/>
        <v>6</v>
      </c>
      <c r="N590">
        <f t="shared" si="28"/>
        <v>2025</v>
      </c>
      <c r="O590" s="21">
        <f t="shared" si="29"/>
        <v>0.12434427557406266</v>
      </c>
    </row>
    <row r="591" spans="1:15">
      <c r="A591" t="s">
        <v>992</v>
      </c>
      <c r="B591" t="s">
        <v>993</v>
      </c>
      <c r="C591" t="s">
        <v>79</v>
      </c>
      <c r="D591" t="s">
        <v>80</v>
      </c>
      <c r="E591" t="s">
        <v>28</v>
      </c>
      <c r="F591" t="s">
        <v>51</v>
      </c>
      <c r="G591" t="s">
        <v>64</v>
      </c>
      <c r="H591">
        <v>1</v>
      </c>
      <c r="I591">
        <v>11276.64</v>
      </c>
      <c r="J591">
        <v>9233.74</v>
      </c>
      <c r="K591">
        <v>0.23</v>
      </c>
      <c r="L591">
        <f>I591-J591-(I591*K591)</f>
        <v>-550.72720000000027</v>
      </c>
      <c r="M591">
        <f t="shared" si="27"/>
        <v>4</v>
      </c>
      <c r="N591">
        <f t="shared" si="28"/>
        <v>2025</v>
      </c>
      <c r="O591" s="21">
        <f t="shared" si="29"/>
        <v>-4.8837880787184859E-2</v>
      </c>
    </row>
    <row r="592" spans="1:15">
      <c r="A592" t="s">
        <v>994</v>
      </c>
      <c r="B592" t="s">
        <v>257</v>
      </c>
      <c r="C592" t="s">
        <v>27</v>
      </c>
      <c r="D592" t="s">
        <v>27</v>
      </c>
      <c r="E592" t="s">
        <v>15</v>
      </c>
      <c r="F592" t="s">
        <v>16</v>
      </c>
      <c r="G592" t="s">
        <v>17</v>
      </c>
      <c r="H592">
        <v>5</v>
      </c>
      <c r="I592">
        <v>22585.37</v>
      </c>
      <c r="J592">
        <v>18607.32</v>
      </c>
      <c r="K592">
        <v>0.26</v>
      </c>
      <c r="L592">
        <f>I592-J592-(I592*K592)</f>
        <v>-1894.146200000001</v>
      </c>
      <c r="M592">
        <f t="shared" si="27"/>
        <v>4</v>
      </c>
      <c r="N592">
        <f t="shared" si="28"/>
        <v>2024</v>
      </c>
      <c r="O592" s="21">
        <f t="shared" si="29"/>
        <v>-8.3866069052665554E-2</v>
      </c>
    </row>
    <row r="593" spans="1:15">
      <c r="A593" t="s">
        <v>995</v>
      </c>
      <c r="B593" t="s">
        <v>276</v>
      </c>
      <c r="C593" t="s">
        <v>36</v>
      </c>
      <c r="D593" t="s">
        <v>37</v>
      </c>
      <c r="E593" t="s">
        <v>22</v>
      </c>
      <c r="F593" t="s">
        <v>16</v>
      </c>
      <c r="G593" t="s">
        <v>38</v>
      </c>
      <c r="H593">
        <v>1</v>
      </c>
      <c r="I593">
        <v>8374.7000000000007</v>
      </c>
      <c r="J593">
        <v>6679.18</v>
      </c>
      <c r="K593">
        <v>0.03</v>
      </c>
      <c r="L593">
        <f>I593-J593-(I593*K593)</f>
        <v>1444.2790000000005</v>
      </c>
      <c r="M593">
        <f t="shared" si="27"/>
        <v>4</v>
      </c>
      <c r="N593">
        <f t="shared" si="28"/>
        <v>2024</v>
      </c>
      <c r="O593" s="21">
        <f t="shared" si="29"/>
        <v>0.17245740145915678</v>
      </c>
    </row>
    <row r="594" spans="1:15">
      <c r="A594" t="s">
        <v>996</v>
      </c>
      <c r="B594" t="s">
        <v>620</v>
      </c>
      <c r="C594" t="s">
        <v>13</v>
      </c>
      <c r="D594" t="s">
        <v>14</v>
      </c>
      <c r="E594" t="s">
        <v>28</v>
      </c>
      <c r="F594" t="s">
        <v>16</v>
      </c>
      <c r="G594" t="s">
        <v>38</v>
      </c>
      <c r="H594">
        <v>5</v>
      </c>
      <c r="I594">
        <v>50858.13</v>
      </c>
      <c r="J594">
        <v>35194.18</v>
      </c>
      <c r="K594">
        <v>0.02</v>
      </c>
      <c r="L594">
        <f>I594-J594-(I594*K594)</f>
        <v>14646.787399999997</v>
      </c>
      <c r="M594">
        <f t="shared" si="27"/>
        <v>2</v>
      </c>
      <c r="N594">
        <f t="shared" si="28"/>
        <v>2024</v>
      </c>
      <c r="O594" s="21">
        <f t="shared" si="29"/>
        <v>0.28799303867444592</v>
      </c>
    </row>
    <row r="595" spans="1:15">
      <c r="A595" t="s">
        <v>997</v>
      </c>
      <c r="B595" t="s">
        <v>998</v>
      </c>
      <c r="C595" t="s">
        <v>27</v>
      </c>
      <c r="D595" t="s">
        <v>27</v>
      </c>
      <c r="E595" t="s">
        <v>22</v>
      </c>
      <c r="F595" t="s">
        <v>23</v>
      </c>
      <c r="G595" t="s">
        <v>24</v>
      </c>
      <c r="H595">
        <v>2</v>
      </c>
      <c r="I595">
        <v>28090.28</v>
      </c>
      <c r="J595">
        <v>20987.54</v>
      </c>
      <c r="K595">
        <v>0.11</v>
      </c>
      <c r="L595">
        <f>I595-J595-(I595*K595)</f>
        <v>4012.8091999999979</v>
      </c>
      <c r="M595">
        <f t="shared" si="27"/>
        <v>9</v>
      </c>
      <c r="N595">
        <f t="shared" si="28"/>
        <v>2024</v>
      </c>
      <c r="O595" s="21">
        <f t="shared" si="29"/>
        <v>0.14285401213515841</v>
      </c>
    </row>
    <row r="596" spans="1:15">
      <c r="A596" t="s">
        <v>999</v>
      </c>
      <c r="B596" t="s">
        <v>1000</v>
      </c>
      <c r="C596" t="s">
        <v>62</v>
      </c>
      <c r="D596" t="s">
        <v>63</v>
      </c>
      <c r="E596" t="s">
        <v>28</v>
      </c>
      <c r="F596" t="s">
        <v>51</v>
      </c>
      <c r="G596" t="s">
        <v>52</v>
      </c>
      <c r="H596">
        <v>1</v>
      </c>
      <c r="I596">
        <v>10598.25</v>
      </c>
      <c r="J596">
        <v>7626.14</v>
      </c>
      <c r="K596">
        <v>0.03</v>
      </c>
      <c r="L596">
        <f>I596-J596-(I596*K596)</f>
        <v>2654.1624999999995</v>
      </c>
      <c r="M596">
        <f t="shared" si="27"/>
        <v>10</v>
      </c>
      <c r="N596">
        <f t="shared" si="28"/>
        <v>2024</v>
      </c>
      <c r="O596" s="21">
        <f t="shared" si="29"/>
        <v>0.25043403392069441</v>
      </c>
    </row>
    <row r="597" spans="1:15">
      <c r="A597" t="s">
        <v>1001</v>
      </c>
      <c r="B597" t="s">
        <v>982</v>
      </c>
      <c r="C597" t="s">
        <v>13</v>
      </c>
      <c r="D597" t="s">
        <v>14</v>
      </c>
      <c r="E597" t="s">
        <v>28</v>
      </c>
      <c r="F597" t="s">
        <v>23</v>
      </c>
      <c r="G597" t="s">
        <v>24</v>
      </c>
      <c r="H597">
        <v>4</v>
      </c>
      <c r="I597">
        <v>4713.5</v>
      </c>
      <c r="J597">
        <v>3342.87</v>
      </c>
      <c r="K597">
        <v>0.25</v>
      </c>
      <c r="L597">
        <f>I597-J597-(I597*K597)</f>
        <v>192.25500000000011</v>
      </c>
      <c r="M597">
        <f t="shared" si="27"/>
        <v>3</v>
      </c>
      <c r="N597">
        <f t="shared" si="28"/>
        <v>2024</v>
      </c>
      <c r="O597" s="21">
        <f t="shared" si="29"/>
        <v>4.0788161663307544E-2</v>
      </c>
    </row>
    <row r="598" spans="1:15">
      <c r="A598" t="s">
        <v>1002</v>
      </c>
      <c r="B598" t="s">
        <v>299</v>
      </c>
      <c r="C598" t="s">
        <v>36</v>
      </c>
      <c r="D598" t="s">
        <v>37</v>
      </c>
      <c r="E598" t="s">
        <v>28</v>
      </c>
      <c r="F598" t="s">
        <v>29</v>
      </c>
      <c r="G598" t="s">
        <v>45</v>
      </c>
      <c r="H598">
        <v>5</v>
      </c>
      <c r="I598">
        <v>38112.339999999997</v>
      </c>
      <c r="J598">
        <v>26252.560000000001</v>
      </c>
      <c r="K598">
        <v>0.28999999999999998</v>
      </c>
      <c r="L598">
        <f>I598-J598-(I598*K598)</f>
        <v>807.20139999999628</v>
      </c>
      <c r="M598">
        <f t="shared" si="27"/>
        <v>1</v>
      </c>
      <c r="N598">
        <f t="shared" si="28"/>
        <v>2024</v>
      </c>
      <c r="O598" s="21">
        <f t="shared" si="29"/>
        <v>2.1179528730064762E-2</v>
      </c>
    </row>
    <row r="599" spans="1:15">
      <c r="A599" t="s">
        <v>1003</v>
      </c>
      <c r="B599" t="s">
        <v>1004</v>
      </c>
      <c r="C599" t="s">
        <v>36</v>
      </c>
      <c r="D599" t="s">
        <v>37</v>
      </c>
      <c r="E599" t="s">
        <v>15</v>
      </c>
      <c r="F599" t="s">
        <v>29</v>
      </c>
      <c r="G599" t="s">
        <v>30</v>
      </c>
      <c r="H599">
        <v>5</v>
      </c>
      <c r="I599">
        <v>63395.23</v>
      </c>
      <c r="J599">
        <v>52296.49</v>
      </c>
      <c r="K599">
        <v>0.05</v>
      </c>
      <c r="L599">
        <f>I599-J599-(I599*K599)</f>
        <v>7928.9785000000047</v>
      </c>
      <c r="M599">
        <f t="shared" si="27"/>
        <v>2</v>
      </c>
      <c r="N599">
        <f t="shared" si="28"/>
        <v>2024</v>
      </c>
      <c r="O599" s="21">
        <f t="shared" si="29"/>
        <v>0.12507216236931398</v>
      </c>
    </row>
    <row r="600" spans="1:15">
      <c r="A600" t="s">
        <v>1005</v>
      </c>
      <c r="B600" t="s">
        <v>314</v>
      </c>
      <c r="C600" t="s">
        <v>62</v>
      </c>
      <c r="D600" t="s">
        <v>63</v>
      </c>
      <c r="E600" t="s">
        <v>15</v>
      </c>
      <c r="F600" t="s">
        <v>29</v>
      </c>
      <c r="G600" t="s">
        <v>45</v>
      </c>
      <c r="H600">
        <v>1</v>
      </c>
      <c r="I600">
        <v>14774.3</v>
      </c>
      <c r="J600">
        <v>10551.04</v>
      </c>
      <c r="K600">
        <v>0.24</v>
      </c>
      <c r="L600">
        <f>I600-J600-(I600*K600)</f>
        <v>677.42799999999852</v>
      </c>
      <c r="M600">
        <f t="shared" si="27"/>
        <v>12</v>
      </c>
      <c r="N600">
        <f t="shared" si="28"/>
        <v>2024</v>
      </c>
      <c r="O600" s="21">
        <f t="shared" si="29"/>
        <v>4.5851783164007676E-2</v>
      </c>
    </row>
    <row r="601" spans="1:15">
      <c r="A601" t="s">
        <v>1006</v>
      </c>
      <c r="B601" t="s">
        <v>239</v>
      </c>
      <c r="C601" t="s">
        <v>62</v>
      </c>
      <c r="D601" t="s">
        <v>63</v>
      </c>
      <c r="E601" t="s">
        <v>22</v>
      </c>
      <c r="F601" t="s">
        <v>29</v>
      </c>
      <c r="G601" t="s">
        <v>42</v>
      </c>
      <c r="H601">
        <v>4</v>
      </c>
      <c r="I601">
        <v>40888.9</v>
      </c>
      <c r="J601">
        <v>23407.33</v>
      </c>
      <c r="K601">
        <v>0.25</v>
      </c>
      <c r="L601">
        <f>I601-J601-(I601*K601)</f>
        <v>7259.3449999999993</v>
      </c>
      <c r="M601">
        <f t="shared" si="27"/>
        <v>4</v>
      </c>
      <c r="N601">
        <f t="shared" si="28"/>
        <v>2025</v>
      </c>
      <c r="O601" s="21">
        <f t="shared" si="29"/>
        <v>0.17753828056024984</v>
      </c>
    </row>
    <row r="602" spans="1:15">
      <c r="A602" t="s">
        <v>1007</v>
      </c>
      <c r="B602" t="s">
        <v>276</v>
      </c>
      <c r="C602" t="s">
        <v>36</v>
      </c>
      <c r="D602" t="s">
        <v>37</v>
      </c>
      <c r="E602" t="s">
        <v>28</v>
      </c>
      <c r="F602" t="s">
        <v>29</v>
      </c>
      <c r="G602" t="s">
        <v>139</v>
      </c>
      <c r="H602">
        <v>2</v>
      </c>
      <c r="I602">
        <v>9865.36</v>
      </c>
      <c r="J602">
        <v>7859.44</v>
      </c>
      <c r="K602">
        <v>0.09</v>
      </c>
      <c r="L602">
        <f>I602-J602-(I602*K602)</f>
        <v>1118.037600000001</v>
      </c>
      <c r="M602">
        <f t="shared" si="27"/>
        <v>4</v>
      </c>
      <c r="N602">
        <f t="shared" si="28"/>
        <v>2024</v>
      </c>
      <c r="O602" s="21">
        <f t="shared" si="29"/>
        <v>0.11332963014020786</v>
      </c>
    </row>
    <row r="603" spans="1:15">
      <c r="A603" t="s">
        <v>1008</v>
      </c>
      <c r="B603" t="s">
        <v>331</v>
      </c>
      <c r="C603" t="s">
        <v>27</v>
      </c>
      <c r="D603" t="s">
        <v>27</v>
      </c>
      <c r="E603" t="s">
        <v>28</v>
      </c>
      <c r="F603" t="s">
        <v>29</v>
      </c>
      <c r="G603" t="s">
        <v>42</v>
      </c>
      <c r="H603">
        <v>2</v>
      </c>
      <c r="I603">
        <v>9914.9699999999993</v>
      </c>
      <c r="J603">
        <v>6567.59</v>
      </c>
      <c r="K603">
        <v>0.03</v>
      </c>
      <c r="L603">
        <f>I603-J603-(I603*K603)</f>
        <v>3049.9308999999994</v>
      </c>
      <c r="M603">
        <f t="shared" si="27"/>
        <v>1</v>
      </c>
      <c r="N603">
        <f t="shared" si="28"/>
        <v>2024</v>
      </c>
      <c r="O603" s="21">
        <f t="shared" si="29"/>
        <v>0.30760868666269281</v>
      </c>
    </row>
    <row r="604" spans="1:15">
      <c r="A604" t="s">
        <v>1009</v>
      </c>
      <c r="B604" t="s">
        <v>1010</v>
      </c>
      <c r="C604" t="s">
        <v>20</v>
      </c>
      <c r="D604" t="s">
        <v>21</v>
      </c>
      <c r="E604" t="s">
        <v>15</v>
      </c>
      <c r="F604" t="s">
        <v>29</v>
      </c>
      <c r="G604" t="s">
        <v>42</v>
      </c>
      <c r="H604">
        <v>4</v>
      </c>
      <c r="I604">
        <v>17128.439999999999</v>
      </c>
      <c r="J604">
        <v>12160.34</v>
      </c>
      <c r="K604">
        <v>0.17</v>
      </c>
      <c r="L604">
        <f>I604-J604-(I604*K604)</f>
        <v>2056.2651999999985</v>
      </c>
      <c r="M604">
        <f t="shared" si="27"/>
        <v>8</v>
      </c>
      <c r="N604">
        <f t="shared" si="28"/>
        <v>2024</v>
      </c>
      <c r="O604" s="21">
        <f t="shared" si="29"/>
        <v>0.12004976518585456</v>
      </c>
    </row>
    <row r="605" spans="1:15">
      <c r="A605" t="s">
        <v>1011</v>
      </c>
      <c r="B605" t="s">
        <v>66</v>
      </c>
      <c r="C605" t="s">
        <v>20</v>
      </c>
      <c r="D605" t="s">
        <v>21</v>
      </c>
      <c r="E605" t="s">
        <v>22</v>
      </c>
      <c r="F605" t="s">
        <v>51</v>
      </c>
      <c r="G605" t="s">
        <v>85</v>
      </c>
      <c r="H605">
        <v>2</v>
      </c>
      <c r="I605">
        <v>2891.91</v>
      </c>
      <c r="J605">
        <v>1731.97</v>
      </c>
      <c r="K605">
        <v>0.16</v>
      </c>
      <c r="L605">
        <f>I605-J605-(I605*K605)</f>
        <v>697.23439999999982</v>
      </c>
      <c r="M605">
        <f t="shared" si="27"/>
        <v>12</v>
      </c>
      <c r="N605">
        <f t="shared" si="28"/>
        <v>2024</v>
      </c>
      <c r="O605" s="21">
        <f t="shared" si="29"/>
        <v>0.24109823611384859</v>
      </c>
    </row>
    <row r="606" spans="1:15">
      <c r="A606" t="s">
        <v>1012</v>
      </c>
      <c r="B606" t="s">
        <v>676</v>
      </c>
      <c r="C606" t="s">
        <v>79</v>
      </c>
      <c r="D606" t="s">
        <v>80</v>
      </c>
      <c r="E606" t="s">
        <v>15</v>
      </c>
      <c r="F606" t="s">
        <v>51</v>
      </c>
      <c r="G606" t="s">
        <v>85</v>
      </c>
      <c r="H606">
        <v>3</v>
      </c>
      <c r="I606">
        <v>15579.67</v>
      </c>
      <c r="J606">
        <v>11593.19</v>
      </c>
      <c r="K606">
        <v>0.27</v>
      </c>
      <c r="L606">
        <f>I606-J606-(I606*K606)</f>
        <v>-220.03090000000066</v>
      </c>
      <c r="M606">
        <f t="shared" si="27"/>
        <v>3</v>
      </c>
      <c r="N606">
        <f t="shared" si="28"/>
        <v>2024</v>
      </c>
      <c r="O606" s="21">
        <f t="shared" si="29"/>
        <v>-1.4122949972624622E-2</v>
      </c>
    </row>
    <row r="607" spans="1:15">
      <c r="A607" t="s">
        <v>1013</v>
      </c>
      <c r="B607" t="s">
        <v>841</v>
      </c>
      <c r="C607" t="s">
        <v>36</v>
      </c>
      <c r="D607" t="s">
        <v>37</v>
      </c>
      <c r="E607" t="s">
        <v>22</v>
      </c>
      <c r="F607" t="s">
        <v>51</v>
      </c>
      <c r="G607" t="s">
        <v>64</v>
      </c>
      <c r="H607">
        <v>5</v>
      </c>
      <c r="I607">
        <v>70567.460000000006</v>
      </c>
      <c r="J607">
        <v>58885.42</v>
      </c>
      <c r="K607">
        <v>0.16</v>
      </c>
      <c r="L607">
        <f>I607-J607-(I607*K607)</f>
        <v>391.24640000000727</v>
      </c>
      <c r="M607">
        <f t="shared" si="27"/>
        <v>2</v>
      </c>
      <c r="N607">
        <f t="shared" si="28"/>
        <v>2024</v>
      </c>
      <c r="O607" s="21">
        <f t="shared" si="29"/>
        <v>5.5442891100233342E-3</v>
      </c>
    </row>
    <row r="608" spans="1:15">
      <c r="A608" t="s">
        <v>1014</v>
      </c>
      <c r="B608" t="s">
        <v>429</v>
      </c>
      <c r="C608" t="s">
        <v>57</v>
      </c>
      <c r="D608" t="s">
        <v>58</v>
      </c>
      <c r="E608" t="s">
        <v>15</v>
      </c>
      <c r="F608" t="s">
        <v>23</v>
      </c>
      <c r="G608" t="s">
        <v>24</v>
      </c>
      <c r="H608">
        <v>2</v>
      </c>
      <c r="I608">
        <v>21589.81</v>
      </c>
      <c r="J608">
        <v>13043.35</v>
      </c>
      <c r="K608">
        <v>0.03</v>
      </c>
      <c r="L608">
        <f>I608-J608-(I608*K608)</f>
        <v>7898.7657000000008</v>
      </c>
      <c r="M608">
        <f t="shared" si="27"/>
        <v>4</v>
      </c>
      <c r="N608">
        <f t="shared" si="28"/>
        <v>2025</v>
      </c>
      <c r="O608" s="21">
        <f t="shared" si="29"/>
        <v>0.36585619326895419</v>
      </c>
    </row>
    <row r="609" spans="1:15">
      <c r="A609" t="s">
        <v>1015</v>
      </c>
      <c r="B609" t="s">
        <v>594</v>
      </c>
      <c r="C609" t="s">
        <v>13</v>
      </c>
      <c r="D609" t="s">
        <v>14</v>
      </c>
      <c r="E609" t="s">
        <v>15</v>
      </c>
      <c r="F609" t="s">
        <v>16</v>
      </c>
      <c r="G609" t="s">
        <v>73</v>
      </c>
      <c r="H609">
        <v>4</v>
      </c>
      <c r="I609">
        <v>14963.77</v>
      </c>
      <c r="J609">
        <v>9772.74</v>
      </c>
      <c r="K609">
        <v>0.15</v>
      </c>
      <c r="L609">
        <f>I609-J609-(I609*K609)</f>
        <v>2946.4645000000005</v>
      </c>
      <c r="M609">
        <f t="shared" si="27"/>
        <v>7</v>
      </c>
      <c r="N609">
        <f t="shared" si="28"/>
        <v>2024</v>
      </c>
      <c r="O609" s="21">
        <f t="shared" si="29"/>
        <v>0.19690656164856854</v>
      </c>
    </row>
    <row r="610" spans="1:15">
      <c r="A610" t="s">
        <v>1016</v>
      </c>
      <c r="B610" t="s">
        <v>922</v>
      </c>
      <c r="C610" t="s">
        <v>36</v>
      </c>
      <c r="D610" t="s">
        <v>37</v>
      </c>
      <c r="E610" t="s">
        <v>22</v>
      </c>
      <c r="F610" t="s">
        <v>29</v>
      </c>
      <c r="G610" t="s">
        <v>30</v>
      </c>
      <c r="H610">
        <v>2</v>
      </c>
      <c r="I610">
        <v>15603.11</v>
      </c>
      <c r="J610">
        <v>9569.24</v>
      </c>
      <c r="K610">
        <v>0.26</v>
      </c>
      <c r="L610">
        <f>I610-J610-(I610*K610)</f>
        <v>1977.0614000000005</v>
      </c>
      <c r="M610">
        <f t="shared" si="27"/>
        <v>12</v>
      </c>
      <c r="N610">
        <f t="shared" si="28"/>
        <v>2024</v>
      </c>
      <c r="O610" s="21">
        <f t="shared" si="29"/>
        <v>0.12670944446331536</v>
      </c>
    </row>
    <row r="611" spans="1:15">
      <c r="A611" t="s">
        <v>1017</v>
      </c>
      <c r="B611" t="s">
        <v>82</v>
      </c>
      <c r="C611" t="s">
        <v>62</v>
      </c>
      <c r="D611" t="s">
        <v>63</v>
      </c>
      <c r="E611" t="s">
        <v>15</v>
      </c>
      <c r="F611" t="s">
        <v>51</v>
      </c>
      <c r="G611" t="s">
        <v>85</v>
      </c>
      <c r="H611">
        <v>1</v>
      </c>
      <c r="I611">
        <v>14487.6</v>
      </c>
      <c r="J611">
        <v>9477.31</v>
      </c>
      <c r="K611">
        <v>0.11</v>
      </c>
      <c r="L611">
        <f>I611-J611-(I611*K611)</f>
        <v>3416.6540000000009</v>
      </c>
      <c r="M611">
        <f t="shared" si="27"/>
        <v>1</v>
      </c>
      <c r="N611">
        <f t="shared" si="28"/>
        <v>2025</v>
      </c>
      <c r="O611" s="21">
        <f t="shared" si="29"/>
        <v>0.23583298821060775</v>
      </c>
    </row>
    <row r="612" spans="1:15">
      <c r="A612" t="s">
        <v>1018</v>
      </c>
      <c r="B612" t="s">
        <v>839</v>
      </c>
      <c r="C612" t="s">
        <v>13</v>
      </c>
      <c r="D612" t="s">
        <v>14</v>
      </c>
      <c r="E612" t="s">
        <v>28</v>
      </c>
      <c r="F612" t="s">
        <v>29</v>
      </c>
      <c r="G612" t="s">
        <v>42</v>
      </c>
      <c r="H612">
        <v>2</v>
      </c>
      <c r="I612">
        <v>22129.34</v>
      </c>
      <c r="J612">
        <v>18361.939999999999</v>
      </c>
      <c r="K612">
        <v>0.28000000000000003</v>
      </c>
      <c r="L612">
        <f>I612-J612-(I612*K612)</f>
        <v>-2428.8151999999991</v>
      </c>
      <c r="M612">
        <f t="shared" si="27"/>
        <v>5</v>
      </c>
      <c r="N612">
        <f t="shared" si="28"/>
        <v>2025</v>
      </c>
      <c r="O612" s="21">
        <f t="shared" si="29"/>
        <v>-0.10975542876561159</v>
      </c>
    </row>
    <row r="613" spans="1:15">
      <c r="A613" t="s">
        <v>1019</v>
      </c>
      <c r="B613" t="s">
        <v>409</v>
      </c>
      <c r="C613" t="s">
        <v>27</v>
      </c>
      <c r="D613" t="s">
        <v>27</v>
      </c>
      <c r="E613" t="s">
        <v>15</v>
      </c>
      <c r="F613" t="s">
        <v>29</v>
      </c>
      <c r="G613" t="s">
        <v>45</v>
      </c>
      <c r="H613">
        <v>5</v>
      </c>
      <c r="I613">
        <v>44067.18</v>
      </c>
      <c r="J613">
        <v>37234.080000000002</v>
      </c>
      <c r="K613">
        <v>0.11</v>
      </c>
      <c r="L613">
        <f>I613-J613-(I613*K613)</f>
        <v>1985.7101999999986</v>
      </c>
      <c r="M613">
        <f t="shared" si="27"/>
        <v>2</v>
      </c>
      <c r="N613">
        <f t="shared" si="28"/>
        <v>2025</v>
      </c>
      <c r="O613" s="21">
        <f t="shared" si="29"/>
        <v>4.5060977353213856E-2</v>
      </c>
    </row>
    <row r="614" spans="1:15">
      <c r="A614" t="s">
        <v>1020</v>
      </c>
      <c r="B614" t="s">
        <v>1021</v>
      </c>
      <c r="C614" t="s">
        <v>79</v>
      </c>
      <c r="D614" t="s">
        <v>80</v>
      </c>
      <c r="E614" t="s">
        <v>28</v>
      </c>
      <c r="F614" t="s">
        <v>16</v>
      </c>
      <c r="G614" t="s">
        <v>17</v>
      </c>
      <c r="H614">
        <v>5</v>
      </c>
      <c r="I614">
        <v>28940.04</v>
      </c>
      <c r="J614">
        <v>17856.439999999999</v>
      </c>
      <c r="K614">
        <v>0.04</v>
      </c>
      <c r="L614">
        <f>I614-J614-(I614*K614)</f>
        <v>9925.9984000000022</v>
      </c>
      <c r="M614">
        <f t="shared" si="27"/>
        <v>7</v>
      </c>
      <c r="N614">
        <f t="shared" si="28"/>
        <v>2024</v>
      </c>
      <c r="O614" s="21">
        <f t="shared" si="29"/>
        <v>0.34298495786460564</v>
      </c>
    </row>
    <row r="615" spans="1:15">
      <c r="A615" t="s">
        <v>1022</v>
      </c>
      <c r="B615" t="s">
        <v>302</v>
      </c>
      <c r="C615" t="s">
        <v>20</v>
      </c>
      <c r="D615" t="s">
        <v>21</v>
      </c>
      <c r="E615" t="s">
        <v>22</v>
      </c>
      <c r="F615" t="s">
        <v>51</v>
      </c>
      <c r="G615" t="s">
        <v>52</v>
      </c>
      <c r="H615">
        <v>4</v>
      </c>
      <c r="I615">
        <v>46754.98</v>
      </c>
      <c r="J615">
        <v>25943.23</v>
      </c>
      <c r="K615">
        <v>0.17</v>
      </c>
      <c r="L615">
        <f>I615-J615-(I615*K615)</f>
        <v>12863.403400000003</v>
      </c>
      <c r="M615">
        <f t="shared" si="27"/>
        <v>10</v>
      </c>
      <c r="N615">
        <f t="shared" si="28"/>
        <v>2024</v>
      </c>
      <c r="O615" s="21">
        <f t="shared" si="29"/>
        <v>0.2751237066083656</v>
      </c>
    </row>
    <row r="616" spans="1:15">
      <c r="A616" t="s">
        <v>1023</v>
      </c>
      <c r="B616" t="s">
        <v>1024</v>
      </c>
      <c r="C616" t="s">
        <v>79</v>
      </c>
      <c r="D616" t="s">
        <v>80</v>
      </c>
      <c r="E616" t="s">
        <v>22</v>
      </c>
      <c r="F616" t="s">
        <v>29</v>
      </c>
      <c r="G616" t="s">
        <v>42</v>
      </c>
      <c r="H616">
        <v>1</v>
      </c>
      <c r="I616">
        <v>5467.46</v>
      </c>
      <c r="J616">
        <v>3530.7</v>
      </c>
      <c r="K616">
        <v>0.08</v>
      </c>
      <c r="L616">
        <f>I616-J616-(I616*K616)</f>
        <v>1499.3632000000002</v>
      </c>
      <c r="M616">
        <f t="shared" si="27"/>
        <v>5</v>
      </c>
      <c r="N616">
        <f t="shared" si="28"/>
        <v>2025</v>
      </c>
      <c r="O616" s="21">
        <f t="shared" si="29"/>
        <v>0.27423395873037942</v>
      </c>
    </row>
    <row r="617" spans="1:15">
      <c r="A617" t="s">
        <v>1025</v>
      </c>
      <c r="B617" t="s">
        <v>1026</v>
      </c>
      <c r="C617" t="s">
        <v>41</v>
      </c>
      <c r="D617" t="s">
        <v>21</v>
      </c>
      <c r="E617" t="s">
        <v>22</v>
      </c>
      <c r="F617" t="s">
        <v>29</v>
      </c>
      <c r="G617" t="s">
        <v>139</v>
      </c>
      <c r="H617">
        <v>5</v>
      </c>
      <c r="I617">
        <v>17585.77</v>
      </c>
      <c r="J617">
        <v>14944.87</v>
      </c>
      <c r="K617">
        <v>7.0000000000000007E-2</v>
      </c>
      <c r="L617">
        <f>I617-J617-(I617*K617)</f>
        <v>1409.8960999999995</v>
      </c>
      <c r="M617">
        <f t="shared" si="27"/>
        <v>5</v>
      </c>
      <c r="N617">
        <f t="shared" si="28"/>
        <v>2024</v>
      </c>
      <c r="O617" s="21">
        <f t="shared" si="29"/>
        <v>8.0172554286789793E-2</v>
      </c>
    </row>
    <row r="618" spans="1:15">
      <c r="A618" t="s">
        <v>1027</v>
      </c>
      <c r="B618" t="s">
        <v>396</v>
      </c>
      <c r="C618" t="s">
        <v>41</v>
      </c>
      <c r="D618" t="s">
        <v>21</v>
      </c>
      <c r="E618" t="s">
        <v>15</v>
      </c>
      <c r="F618" t="s">
        <v>16</v>
      </c>
      <c r="G618" t="s">
        <v>38</v>
      </c>
      <c r="H618">
        <v>4</v>
      </c>
      <c r="I618">
        <v>36565.32</v>
      </c>
      <c r="J618">
        <v>20765.189999999999</v>
      </c>
      <c r="K618">
        <v>0.15</v>
      </c>
      <c r="L618">
        <f>I618-J618-(I618*K618)</f>
        <v>10315.332000000002</v>
      </c>
      <c r="M618">
        <f t="shared" si="27"/>
        <v>3</v>
      </c>
      <c r="N618">
        <f t="shared" si="28"/>
        <v>2024</v>
      </c>
      <c r="O618" s="21">
        <f t="shared" si="29"/>
        <v>0.28210698005651264</v>
      </c>
    </row>
    <row r="619" spans="1:15">
      <c r="A619" t="s">
        <v>1028</v>
      </c>
      <c r="B619" t="s">
        <v>538</v>
      </c>
      <c r="C619" t="s">
        <v>20</v>
      </c>
      <c r="D619" t="s">
        <v>21</v>
      </c>
      <c r="E619" t="s">
        <v>22</v>
      </c>
      <c r="F619" t="s">
        <v>51</v>
      </c>
      <c r="G619" t="s">
        <v>59</v>
      </c>
      <c r="H619">
        <v>2</v>
      </c>
      <c r="I619">
        <v>10920.06</v>
      </c>
      <c r="J619">
        <v>7484.26</v>
      </c>
      <c r="K619">
        <v>0.28000000000000003</v>
      </c>
      <c r="L619">
        <f>I619-J619-(I619*K619)</f>
        <v>378.18319999999903</v>
      </c>
      <c r="M619">
        <f t="shared" si="27"/>
        <v>3</v>
      </c>
      <c r="N619">
        <f t="shared" si="28"/>
        <v>2024</v>
      </c>
      <c r="O619" s="21">
        <f t="shared" si="29"/>
        <v>3.4631970886606765E-2</v>
      </c>
    </row>
    <row r="620" spans="1:15">
      <c r="A620" t="s">
        <v>1029</v>
      </c>
      <c r="B620" t="s">
        <v>613</v>
      </c>
      <c r="C620" t="s">
        <v>79</v>
      </c>
      <c r="D620" t="s">
        <v>80</v>
      </c>
      <c r="E620" t="s">
        <v>28</v>
      </c>
      <c r="F620" t="s">
        <v>51</v>
      </c>
      <c r="G620" t="s">
        <v>64</v>
      </c>
      <c r="H620">
        <v>2</v>
      </c>
      <c r="I620">
        <v>28429.4</v>
      </c>
      <c r="J620">
        <v>16382.19</v>
      </c>
      <c r="K620">
        <v>0.26</v>
      </c>
      <c r="L620">
        <f>I620-J620-(I620*K620)</f>
        <v>4655.5660000000007</v>
      </c>
      <c r="M620">
        <f t="shared" si="27"/>
        <v>4</v>
      </c>
      <c r="N620">
        <f t="shared" si="28"/>
        <v>2024</v>
      </c>
      <c r="O620" s="21">
        <f t="shared" si="29"/>
        <v>0.16375885526954492</v>
      </c>
    </row>
    <row r="621" spans="1:15">
      <c r="A621" t="s">
        <v>1030</v>
      </c>
      <c r="B621" t="s">
        <v>1031</v>
      </c>
      <c r="C621" t="s">
        <v>13</v>
      </c>
      <c r="D621" t="s">
        <v>14</v>
      </c>
      <c r="E621" t="s">
        <v>28</v>
      </c>
      <c r="F621" t="s">
        <v>29</v>
      </c>
      <c r="G621" t="s">
        <v>42</v>
      </c>
      <c r="H621">
        <v>4</v>
      </c>
      <c r="I621">
        <v>23419.18</v>
      </c>
      <c r="J621">
        <v>18440.740000000002</v>
      </c>
      <c r="K621">
        <v>0.28999999999999998</v>
      </c>
      <c r="L621">
        <f>I621-J621-(I621*K621)</f>
        <v>-1813.1222000000007</v>
      </c>
      <c r="M621">
        <f t="shared" si="27"/>
        <v>5</v>
      </c>
      <c r="N621">
        <f t="shared" si="28"/>
        <v>2024</v>
      </c>
      <c r="O621" s="21">
        <f t="shared" si="29"/>
        <v>-7.742039644428203E-2</v>
      </c>
    </row>
    <row r="622" spans="1:15">
      <c r="A622" t="s">
        <v>1032</v>
      </c>
      <c r="B622" t="s">
        <v>12</v>
      </c>
      <c r="C622" t="s">
        <v>20</v>
      </c>
      <c r="D622" t="s">
        <v>21</v>
      </c>
      <c r="E622" t="s">
        <v>22</v>
      </c>
      <c r="F622" t="s">
        <v>29</v>
      </c>
      <c r="G622" t="s">
        <v>139</v>
      </c>
      <c r="H622">
        <v>1</v>
      </c>
      <c r="I622">
        <v>8155</v>
      </c>
      <c r="J622">
        <v>5875.86</v>
      </c>
      <c r="K622">
        <v>0.23</v>
      </c>
      <c r="L622">
        <f>I622-J622-(I622*K622)</f>
        <v>403.49000000000024</v>
      </c>
      <c r="M622">
        <f t="shared" si="27"/>
        <v>2</v>
      </c>
      <c r="N622">
        <f t="shared" si="28"/>
        <v>2025</v>
      </c>
      <c r="O622" s="21">
        <f t="shared" si="29"/>
        <v>4.9477621091355027E-2</v>
      </c>
    </row>
    <row r="623" spans="1:15">
      <c r="A623" t="s">
        <v>1033</v>
      </c>
      <c r="B623" t="s">
        <v>364</v>
      </c>
      <c r="C623" t="s">
        <v>13</v>
      </c>
      <c r="D623" t="s">
        <v>14</v>
      </c>
      <c r="E623" t="s">
        <v>28</v>
      </c>
      <c r="F623" t="s">
        <v>16</v>
      </c>
      <c r="G623" t="s">
        <v>17</v>
      </c>
      <c r="H623">
        <v>3</v>
      </c>
      <c r="I623">
        <v>15339.98</v>
      </c>
      <c r="J623">
        <v>12906.5</v>
      </c>
      <c r="K623">
        <v>0.19</v>
      </c>
      <c r="L623">
        <f>I623-J623-(I623*K623)</f>
        <v>-481.11620000000039</v>
      </c>
      <c r="M623">
        <f t="shared" si="27"/>
        <v>2</v>
      </c>
      <c r="N623">
        <f t="shared" si="28"/>
        <v>2025</v>
      </c>
      <c r="O623" s="21">
        <f t="shared" si="29"/>
        <v>-3.1363548061992284E-2</v>
      </c>
    </row>
    <row r="624" spans="1:15">
      <c r="A624" t="s">
        <v>1034</v>
      </c>
      <c r="B624" t="s">
        <v>1035</v>
      </c>
      <c r="C624" t="s">
        <v>27</v>
      </c>
      <c r="D624" t="s">
        <v>27</v>
      </c>
      <c r="E624" t="s">
        <v>22</v>
      </c>
      <c r="F624" t="s">
        <v>23</v>
      </c>
      <c r="G624" t="s">
        <v>94</v>
      </c>
      <c r="H624">
        <v>2</v>
      </c>
      <c r="I624">
        <v>28473.99</v>
      </c>
      <c r="J624">
        <v>20495.73</v>
      </c>
      <c r="K624">
        <v>0.13</v>
      </c>
      <c r="L624">
        <f>I624-J624-(I624*K624)</f>
        <v>4276.6413000000011</v>
      </c>
      <c r="M624">
        <f t="shared" si="27"/>
        <v>3</v>
      </c>
      <c r="N624">
        <f t="shared" si="28"/>
        <v>2025</v>
      </c>
      <c r="O624" s="21">
        <f t="shared" si="29"/>
        <v>0.15019466186509164</v>
      </c>
    </row>
    <row r="625" spans="1:15">
      <c r="A625" t="s">
        <v>1036</v>
      </c>
      <c r="B625" t="s">
        <v>1037</v>
      </c>
      <c r="C625" t="s">
        <v>13</v>
      </c>
      <c r="D625" t="s">
        <v>14</v>
      </c>
      <c r="E625" t="s">
        <v>15</v>
      </c>
      <c r="F625" t="s">
        <v>51</v>
      </c>
      <c r="G625" t="s">
        <v>64</v>
      </c>
      <c r="H625">
        <v>1</v>
      </c>
      <c r="I625">
        <v>6545.03</v>
      </c>
      <c r="J625">
        <v>4062.91</v>
      </c>
      <c r="K625">
        <v>0.21</v>
      </c>
      <c r="L625">
        <f>I625-J625-(I625*K625)</f>
        <v>1107.6637000000001</v>
      </c>
      <c r="M625">
        <f t="shared" si="27"/>
        <v>2</v>
      </c>
      <c r="N625">
        <f t="shared" si="28"/>
        <v>2024</v>
      </c>
      <c r="O625" s="21">
        <f t="shared" si="29"/>
        <v>0.16923737553532989</v>
      </c>
    </row>
    <row r="626" spans="1:15">
      <c r="A626" t="s">
        <v>1038</v>
      </c>
      <c r="B626" t="s">
        <v>217</v>
      </c>
      <c r="C626" t="s">
        <v>57</v>
      </c>
      <c r="D626" t="s">
        <v>58</v>
      </c>
      <c r="E626" t="s">
        <v>22</v>
      </c>
      <c r="F626" t="s">
        <v>16</v>
      </c>
      <c r="G626" t="s">
        <v>17</v>
      </c>
      <c r="H626">
        <v>2</v>
      </c>
      <c r="I626">
        <v>21487.11</v>
      </c>
      <c r="J626">
        <v>14274.08</v>
      </c>
      <c r="K626">
        <v>0.26</v>
      </c>
      <c r="L626">
        <f>I626-J626-(I626*K626)</f>
        <v>1626.3814000000002</v>
      </c>
      <c r="M626">
        <f t="shared" si="27"/>
        <v>10</v>
      </c>
      <c r="N626">
        <f t="shared" si="28"/>
        <v>2024</v>
      </c>
      <c r="O626" s="21">
        <f t="shared" si="29"/>
        <v>7.5691025922052804E-2</v>
      </c>
    </row>
    <row r="627" spans="1:15">
      <c r="A627" t="s">
        <v>1039</v>
      </c>
      <c r="B627" t="s">
        <v>396</v>
      </c>
      <c r="C627" t="s">
        <v>41</v>
      </c>
      <c r="D627" t="s">
        <v>21</v>
      </c>
      <c r="E627" t="s">
        <v>22</v>
      </c>
      <c r="F627" t="s">
        <v>16</v>
      </c>
      <c r="G627" t="s">
        <v>17</v>
      </c>
      <c r="H627">
        <v>3</v>
      </c>
      <c r="I627">
        <v>18529.580000000002</v>
      </c>
      <c r="J627">
        <v>11670.24</v>
      </c>
      <c r="K627">
        <v>0.21</v>
      </c>
      <c r="L627">
        <f>I627-J627-(I627*K627)</f>
        <v>2968.1282000000019</v>
      </c>
      <c r="M627">
        <f t="shared" si="27"/>
        <v>3</v>
      </c>
      <c r="N627">
        <f t="shared" si="28"/>
        <v>2024</v>
      </c>
      <c r="O627" s="21">
        <f t="shared" si="29"/>
        <v>0.16018324214580157</v>
      </c>
    </row>
    <row r="628" spans="1:15">
      <c r="A628" t="s">
        <v>1040</v>
      </c>
      <c r="B628" t="s">
        <v>1041</v>
      </c>
      <c r="C628" t="s">
        <v>62</v>
      </c>
      <c r="D628" t="s">
        <v>63</v>
      </c>
      <c r="E628" t="s">
        <v>22</v>
      </c>
      <c r="F628" t="s">
        <v>23</v>
      </c>
      <c r="G628" t="s">
        <v>157</v>
      </c>
      <c r="H628">
        <v>5</v>
      </c>
      <c r="I628">
        <v>20235.84</v>
      </c>
      <c r="J628">
        <v>16463.12</v>
      </c>
      <c r="K628">
        <v>0.13</v>
      </c>
      <c r="L628">
        <f>I628-J628-(I628*K628)</f>
        <v>1142.0608000000011</v>
      </c>
      <c r="M628">
        <f t="shared" si="27"/>
        <v>6</v>
      </c>
      <c r="N628">
        <f t="shared" si="28"/>
        <v>2024</v>
      </c>
      <c r="O628" s="21">
        <f t="shared" si="29"/>
        <v>5.6437528662017546E-2</v>
      </c>
    </row>
    <row r="629" spans="1:15">
      <c r="A629" t="s">
        <v>1042</v>
      </c>
      <c r="B629" t="s">
        <v>70</v>
      </c>
      <c r="C629" t="s">
        <v>79</v>
      </c>
      <c r="D629" t="s">
        <v>80</v>
      </c>
      <c r="E629" t="s">
        <v>22</v>
      </c>
      <c r="F629" t="s">
        <v>16</v>
      </c>
      <c r="G629" t="s">
        <v>73</v>
      </c>
      <c r="H629">
        <v>2</v>
      </c>
      <c r="I629">
        <v>4629.78</v>
      </c>
      <c r="J629">
        <v>3736.46</v>
      </c>
      <c r="K629">
        <v>0</v>
      </c>
      <c r="L629">
        <f>I629-J629-(I629*K629)</f>
        <v>893.31999999999971</v>
      </c>
      <c r="M629">
        <f t="shared" si="27"/>
        <v>1</v>
      </c>
      <c r="N629">
        <f t="shared" si="28"/>
        <v>2025</v>
      </c>
      <c r="O629" s="21">
        <f t="shared" si="29"/>
        <v>0.19295085295629594</v>
      </c>
    </row>
    <row r="630" spans="1:15">
      <c r="A630" t="s">
        <v>1043</v>
      </c>
      <c r="B630" t="s">
        <v>118</v>
      </c>
      <c r="C630" t="s">
        <v>62</v>
      </c>
      <c r="D630" t="s">
        <v>63</v>
      </c>
      <c r="E630" t="s">
        <v>22</v>
      </c>
      <c r="F630" t="s">
        <v>16</v>
      </c>
      <c r="G630" t="s">
        <v>38</v>
      </c>
      <c r="H630">
        <v>3</v>
      </c>
      <c r="I630">
        <v>10390.86</v>
      </c>
      <c r="J630">
        <v>8452.57</v>
      </c>
      <c r="K630">
        <v>0.18</v>
      </c>
      <c r="L630">
        <f>I630-J630-(I630*K630)</f>
        <v>67.935200000000805</v>
      </c>
      <c r="M630">
        <f t="shared" si="27"/>
        <v>4</v>
      </c>
      <c r="N630">
        <f t="shared" si="28"/>
        <v>2024</v>
      </c>
      <c r="O630" s="21">
        <f t="shared" si="29"/>
        <v>6.5379766448591167E-3</v>
      </c>
    </row>
    <row r="631" spans="1:15">
      <c r="A631" t="s">
        <v>1044</v>
      </c>
      <c r="B631" t="s">
        <v>1045</v>
      </c>
      <c r="C631" t="s">
        <v>79</v>
      </c>
      <c r="D631" t="s">
        <v>80</v>
      </c>
      <c r="E631" t="s">
        <v>15</v>
      </c>
      <c r="F631" t="s">
        <v>23</v>
      </c>
      <c r="G631" t="s">
        <v>24</v>
      </c>
      <c r="H631">
        <v>1</v>
      </c>
      <c r="I631">
        <v>8304.49</v>
      </c>
      <c r="J631">
        <v>6227.88</v>
      </c>
      <c r="K631">
        <v>0.1</v>
      </c>
      <c r="L631">
        <f>I631-J631-(I631*K631)</f>
        <v>1246.1609999999996</v>
      </c>
      <c r="M631">
        <f t="shared" si="27"/>
        <v>1</v>
      </c>
      <c r="N631">
        <f t="shared" si="28"/>
        <v>2025</v>
      </c>
      <c r="O631" s="21">
        <f t="shared" si="29"/>
        <v>0.15005870318345854</v>
      </c>
    </row>
    <row r="632" spans="1:15">
      <c r="A632" t="s">
        <v>1046</v>
      </c>
      <c r="B632" t="s">
        <v>1047</v>
      </c>
      <c r="C632" t="s">
        <v>57</v>
      </c>
      <c r="D632" t="s">
        <v>58</v>
      </c>
      <c r="E632" t="s">
        <v>22</v>
      </c>
      <c r="F632" t="s">
        <v>23</v>
      </c>
      <c r="G632" t="s">
        <v>157</v>
      </c>
      <c r="H632">
        <v>4</v>
      </c>
      <c r="I632">
        <v>41693.72</v>
      </c>
      <c r="J632">
        <v>30011.759999999998</v>
      </c>
      <c r="K632">
        <v>0.16</v>
      </c>
      <c r="L632">
        <f>I632-J632-(I632*K632)</f>
        <v>5010.9648000000025</v>
      </c>
      <c r="M632">
        <f t="shared" si="27"/>
        <v>12</v>
      </c>
      <c r="N632">
        <f t="shared" si="28"/>
        <v>2024</v>
      </c>
      <c r="O632" s="21">
        <f t="shared" si="29"/>
        <v>0.12018512140437462</v>
      </c>
    </row>
    <row r="633" spans="1:15">
      <c r="A633" t="s">
        <v>1048</v>
      </c>
      <c r="B633" t="s">
        <v>1049</v>
      </c>
      <c r="C633" t="s">
        <v>79</v>
      </c>
      <c r="D633" t="s">
        <v>80</v>
      </c>
      <c r="E633" t="s">
        <v>15</v>
      </c>
      <c r="F633" t="s">
        <v>51</v>
      </c>
      <c r="G633" t="s">
        <v>64</v>
      </c>
      <c r="H633">
        <v>2</v>
      </c>
      <c r="I633">
        <v>7202.38</v>
      </c>
      <c r="J633">
        <v>4214.51</v>
      </c>
      <c r="K633">
        <v>0.09</v>
      </c>
      <c r="L633">
        <f>I633-J633-(I633*K633)</f>
        <v>2339.6558</v>
      </c>
      <c r="M633">
        <f t="shared" si="27"/>
        <v>3</v>
      </c>
      <c r="N633">
        <f t="shared" si="28"/>
        <v>2025</v>
      </c>
      <c r="O633" s="21">
        <f t="shared" si="29"/>
        <v>0.32484481518609126</v>
      </c>
    </row>
    <row r="634" spans="1:15">
      <c r="A634" t="s">
        <v>1050</v>
      </c>
      <c r="B634" t="s">
        <v>102</v>
      </c>
      <c r="C634" t="s">
        <v>20</v>
      </c>
      <c r="D634" t="s">
        <v>21</v>
      </c>
      <c r="E634" t="s">
        <v>22</v>
      </c>
      <c r="F634" t="s">
        <v>16</v>
      </c>
      <c r="G634" t="s">
        <v>38</v>
      </c>
      <c r="H634">
        <v>3</v>
      </c>
      <c r="I634">
        <v>18290.689999999999</v>
      </c>
      <c r="J634">
        <v>13979.02</v>
      </c>
      <c r="K634">
        <v>0.23</v>
      </c>
      <c r="L634">
        <f>I634-J634-(I634*K634)</f>
        <v>104.81129999999848</v>
      </c>
      <c r="M634">
        <f t="shared" si="27"/>
        <v>11</v>
      </c>
      <c r="N634">
        <f t="shared" si="28"/>
        <v>2024</v>
      </c>
      <c r="O634" s="21">
        <f t="shared" si="29"/>
        <v>5.7303086980315387E-3</v>
      </c>
    </row>
    <row r="635" spans="1:15">
      <c r="A635" t="s">
        <v>1051</v>
      </c>
      <c r="B635" t="s">
        <v>84</v>
      </c>
      <c r="C635" t="s">
        <v>27</v>
      </c>
      <c r="D635" t="s">
        <v>27</v>
      </c>
      <c r="E635" t="s">
        <v>22</v>
      </c>
      <c r="F635" t="s">
        <v>29</v>
      </c>
      <c r="G635" t="s">
        <v>45</v>
      </c>
      <c r="H635">
        <v>1</v>
      </c>
      <c r="I635">
        <v>14842.05</v>
      </c>
      <c r="J635">
        <v>8371.08</v>
      </c>
      <c r="K635">
        <v>0.16</v>
      </c>
      <c r="L635">
        <f>I635-J635-(I635*K635)</f>
        <v>4096.2419999999993</v>
      </c>
      <c r="M635">
        <f t="shared" si="27"/>
        <v>4</v>
      </c>
      <c r="N635">
        <f t="shared" si="28"/>
        <v>2024</v>
      </c>
      <c r="O635" s="21">
        <f t="shared" si="29"/>
        <v>0.27598896378869492</v>
      </c>
    </row>
    <row r="636" spans="1:15">
      <c r="A636" t="s">
        <v>1052</v>
      </c>
      <c r="B636" t="s">
        <v>982</v>
      </c>
      <c r="C636" t="s">
        <v>13</v>
      </c>
      <c r="D636" t="s">
        <v>14</v>
      </c>
      <c r="E636" t="s">
        <v>28</v>
      </c>
      <c r="F636" t="s">
        <v>29</v>
      </c>
      <c r="G636" t="s">
        <v>42</v>
      </c>
      <c r="H636">
        <v>3</v>
      </c>
      <c r="I636">
        <v>2644.12</v>
      </c>
      <c r="J636">
        <v>2076.44</v>
      </c>
      <c r="K636">
        <v>0.27</v>
      </c>
      <c r="L636">
        <f>I636-J636-(I636*K636)</f>
        <v>-146.23240000000021</v>
      </c>
      <c r="M636">
        <f t="shared" si="27"/>
        <v>3</v>
      </c>
      <c r="N636">
        <f t="shared" si="28"/>
        <v>2024</v>
      </c>
      <c r="O636" s="21">
        <f t="shared" si="29"/>
        <v>-5.5304751675415723E-2</v>
      </c>
    </row>
    <row r="637" spans="1:15">
      <c r="A637" t="s">
        <v>1053</v>
      </c>
      <c r="B637" t="s">
        <v>1054</v>
      </c>
      <c r="C637" t="s">
        <v>36</v>
      </c>
      <c r="D637" t="s">
        <v>37</v>
      </c>
      <c r="E637" t="s">
        <v>28</v>
      </c>
      <c r="F637" t="s">
        <v>23</v>
      </c>
      <c r="G637" t="s">
        <v>33</v>
      </c>
      <c r="H637">
        <v>4</v>
      </c>
      <c r="I637">
        <v>21619.26</v>
      </c>
      <c r="J637">
        <v>13919.19</v>
      </c>
      <c r="K637">
        <v>0.28000000000000003</v>
      </c>
      <c r="L637">
        <f>I637-J637-(I637*K637)</f>
        <v>1646.6771999999974</v>
      </c>
      <c r="M637">
        <f t="shared" si="27"/>
        <v>8</v>
      </c>
      <c r="N637">
        <f t="shared" si="28"/>
        <v>2024</v>
      </c>
      <c r="O637" s="21">
        <f t="shared" si="29"/>
        <v>7.6167139855850635E-2</v>
      </c>
    </row>
    <row r="638" spans="1:15">
      <c r="A638" t="s">
        <v>1055</v>
      </c>
      <c r="B638" t="s">
        <v>120</v>
      </c>
      <c r="C638" t="s">
        <v>57</v>
      </c>
      <c r="D638" t="s">
        <v>58</v>
      </c>
      <c r="E638" t="s">
        <v>15</v>
      </c>
      <c r="F638" t="s">
        <v>51</v>
      </c>
      <c r="G638" t="s">
        <v>59</v>
      </c>
      <c r="H638">
        <v>1</v>
      </c>
      <c r="I638">
        <v>3549.19</v>
      </c>
      <c r="J638">
        <v>2991.75</v>
      </c>
      <c r="K638">
        <v>0.26</v>
      </c>
      <c r="L638">
        <f>I638-J638-(I638*K638)</f>
        <v>-365.34939999999995</v>
      </c>
      <c r="M638">
        <f t="shared" si="27"/>
        <v>5</v>
      </c>
      <c r="N638">
        <f t="shared" si="28"/>
        <v>2025</v>
      </c>
      <c r="O638" s="21">
        <f t="shared" si="29"/>
        <v>-0.10293881139076802</v>
      </c>
    </row>
    <row r="639" spans="1:15">
      <c r="A639" t="s">
        <v>1056</v>
      </c>
      <c r="B639" t="s">
        <v>455</v>
      </c>
      <c r="C639" t="s">
        <v>57</v>
      </c>
      <c r="D639" t="s">
        <v>58</v>
      </c>
      <c r="E639" t="s">
        <v>15</v>
      </c>
      <c r="F639" t="s">
        <v>16</v>
      </c>
      <c r="G639" t="s">
        <v>73</v>
      </c>
      <c r="H639">
        <v>5</v>
      </c>
      <c r="I639">
        <v>39290.370000000003</v>
      </c>
      <c r="J639">
        <v>23769.759999999998</v>
      </c>
      <c r="K639">
        <v>0.11</v>
      </c>
      <c r="L639">
        <f>I639-J639-(I639*K639)</f>
        <v>11198.669300000005</v>
      </c>
      <c r="M639">
        <f t="shared" si="27"/>
        <v>6</v>
      </c>
      <c r="N639">
        <f t="shared" si="28"/>
        <v>2025</v>
      </c>
      <c r="O639" s="21">
        <f t="shared" si="29"/>
        <v>0.28502325887997504</v>
      </c>
    </row>
    <row r="640" spans="1:15">
      <c r="A640" t="s">
        <v>1057</v>
      </c>
      <c r="B640" t="s">
        <v>1058</v>
      </c>
      <c r="C640" t="s">
        <v>41</v>
      </c>
      <c r="D640" t="s">
        <v>21</v>
      </c>
      <c r="E640" t="s">
        <v>22</v>
      </c>
      <c r="F640" t="s">
        <v>16</v>
      </c>
      <c r="G640" t="s">
        <v>48</v>
      </c>
      <c r="H640">
        <v>2</v>
      </c>
      <c r="I640">
        <v>2248.73</v>
      </c>
      <c r="J640">
        <v>1600.87</v>
      </c>
      <c r="K640">
        <v>0.2</v>
      </c>
      <c r="L640">
        <f>I640-J640-(I640*K640)</f>
        <v>198.11400000000009</v>
      </c>
      <c r="M640">
        <f t="shared" si="27"/>
        <v>8</v>
      </c>
      <c r="N640">
        <f t="shared" si="28"/>
        <v>2024</v>
      </c>
      <c r="O640" s="21">
        <f t="shared" si="29"/>
        <v>8.8100394444864477E-2</v>
      </c>
    </row>
    <row r="641" spans="1:15">
      <c r="A641" t="s">
        <v>1059</v>
      </c>
      <c r="B641" t="s">
        <v>813</v>
      </c>
      <c r="C641" t="s">
        <v>57</v>
      </c>
      <c r="D641" t="s">
        <v>58</v>
      </c>
      <c r="E641" t="s">
        <v>28</v>
      </c>
      <c r="F641" t="s">
        <v>51</v>
      </c>
      <c r="G641" t="s">
        <v>85</v>
      </c>
      <c r="H641">
        <v>2</v>
      </c>
      <c r="I641">
        <v>28661.83</v>
      </c>
      <c r="J641">
        <v>18298.849999999999</v>
      </c>
      <c r="K641">
        <v>0.18</v>
      </c>
      <c r="L641">
        <f>I641-J641-(I641*K641)</f>
        <v>5203.8506000000034</v>
      </c>
      <c r="M641">
        <f t="shared" si="27"/>
        <v>12</v>
      </c>
      <c r="N641">
        <f t="shared" si="28"/>
        <v>2024</v>
      </c>
      <c r="O641" s="21">
        <f t="shared" si="29"/>
        <v>0.18156030511659593</v>
      </c>
    </row>
    <row r="642" spans="1:15">
      <c r="A642" t="s">
        <v>1060</v>
      </c>
      <c r="B642" t="s">
        <v>1061</v>
      </c>
      <c r="C642" t="s">
        <v>27</v>
      </c>
      <c r="D642" t="s">
        <v>27</v>
      </c>
      <c r="E642" t="s">
        <v>15</v>
      </c>
      <c r="F642" t="s">
        <v>51</v>
      </c>
      <c r="G642" t="s">
        <v>85</v>
      </c>
      <c r="H642">
        <v>5</v>
      </c>
      <c r="I642">
        <v>46190.66</v>
      </c>
      <c r="J642">
        <v>35020.94</v>
      </c>
      <c r="K642">
        <v>0.25</v>
      </c>
      <c r="L642">
        <f>I642-J642-(I642*K642)</f>
        <v>-377.94499999999971</v>
      </c>
      <c r="M642">
        <f t="shared" si="27"/>
        <v>6</v>
      </c>
      <c r="N642">
        <f t="shared" si="28"/>
        <v>2024</v>
      </c>
      <c r="O642" s="21">
        <f t="shared" si="29"/>
        <v>-8.1822818725690357E-3</v>
      </c>
    </row>
    <row r="643" spans="1:15">
      <c r="A643" t="s">
        <v>1062</v>
      </c>
      <c r="B643" t="s">
        <v>409</v>
      </c>
      <c r="C643" t="s">
        <v>36</v>
      </c>
      <c r="D643" t="s">
        <v>37</v>
      </c>
      <c r="E643" t="s">
        <v>15</v>
      </c>
      <c r="F643" t="s">
        <v>23</v>
      </c>
      <c r="G643" t="s">
        <v>157</v>
      </c>
      <c r="H643">
        <v>2</v>
      </c>
      <c r="I643">
        <v>19760.59</v>
      </c>
      <c r="J643">
        <v>11115.33</v>
      </c>
      <c r="K643">
        <v>0.14000000000000001</v>
      </c>
      <c r="L643">
        <f>I643-J643-(I643*K643)</f>
        <v>5878.7773999999999</v>
      </c>
      <c r="M643">
        <f t="shared" ref="M643:M706" si="30">MONTH(B643)</f>
        <v>2</v>
      </c>
      <c r="N643">
        <f t="shared" ref="N643:N706" si="31">YEAR(B643)</f>
        <v>2025</v>
      </c>
      <c r="O643" s="21">
        <f t="shared" ref="O643:O706" si="32">L643/I643</f>
        <v>0.29750009488583085</v>
      </c>
    </row>
    <row r="644" spans="1:15">
      <c r="A644" t="s">
        <v>1063</v>
      </c>
      <c r="B644" t="s">
        <v>534</v>
      </c>
      <c r="C644" t="s">
        <v>20</v>
      </c>
      <c r="D644" t="s">
        <v>21</v>
      </c>
      <c r="E644" t="s">
        <v>28</v>
      </c>
      <c r="F644" t="s">
        <v>51</v>
      </c>
      <c r="G644" t="s">
        <v>64</v>
      </c>
      <c r="H644">
        <v>5</v>
      </c>
      <c r="I644">
        <v>64829.23</v>
      </c>
      <c r="J644">
        <v>45830.69</v>
      </c>
      <c r="K644">
        <v>0.13</v>
      </c>
      <c r="L644">
        <f>I644-J644-(I644*K644)</f>
        <v>10570.740100000001</v>
      </c>
      <c r="M644">
        <f t="shared" si="30"/>
        <v>4</v>
      </c>
      <c r="N644">
        <f t="shared" si="31"/>
        <v>2024</v>
      </c>
      <c r="O644" s="21">
        <f t="shared" si="32"/>
        <v>0.16305515428765699</v>
      </c>
    </row>
    <row r="645" spans="1:15">
      <c r="A645" t="s">
        <v>1064</v>
      </c>
      <c r="B645" t="s">
        <v>419</v>
      </c>
      <c r="C645" t="s">
        <v>27</v>
      </c>
      <c r="D645" t="s">
        <v>27</v>
      </c>
      <c r="E645" t="s">
        <v>28</v>
      </c>
      <c r="F645" t="s">
        <v>29</v>
      </c>
      <c r="G645" t="s">
        <v>30</v>
      </c>
      <c r="H645">
        <v>3</v>
      </c>
      <c r="I645">
        <v>22368.73</v>
      </c>
      <c r="J645">
        <v>18670.3</v>
      </c>
      <c r="K645">
        <v>0.28999999999999998</v>
      </c>
      <c r="L645">
        <f>I645-J645-(I645*K645)</f>
        <v>-2788.5016999999989</v>
      </c>
      <c r="M645">
        <f t="shared" si="30"/>
        <v>6</v>
      </c>
      <c r="N645">
        <f t="shared" si="31"/>
        <v>2025</v>
      </c>
      <c r="O645" s="21">
        <f t="shared" si="32"/>
        <v>-0.12466070715682111</v>
      </c>
    </row>
    <row r="646" spans="1:15">
      <c r="A646" t="s">
        <v>1065</v>
      </c>
      <c r="B646" t="s">
        <v>100</v>
      </c>
      <c r="C646" t="s">
        <v>13</v>
      </c>
      <c r="D646" t="s">
        <v>14</v>
      </c>
      <c r="E646" t="s">
        <v>28</v>
      </c>
      <c r="F646" t="s">
        <v>23</v>
      </c>
      <c r="G646" t="s">
        <v>157</v>
      </c>
      <c r="H646">
        <v>1</v>
      </c>
      <c r="I646">
        <v>14924.4</v>
      </c>
      <c r="J646">
        <v>9516.68</v>
      </c>
      <c r="K646">
        <v>0.15</v>
      </c>
      <c r="L646">
        <f>I646-J646-(I646*K646)</f>
        <v>3169.0599999999995</v>
      </c>
      <c r="M646">
        <f t="shared" si="30"/>
        <v>1</v>
      </c>
      <c r="N646">
        <f t="shared" si="31"/>
        <v>2025</v>
      </c>
      <c r="O646" s="21">
        <f t="shared" si="32"/>
        <v>0.21234086462437349</v>
      </c>
    </row>
    <row r="647" spans="1:15">
      <c r="A647" t="s">
        <v>1066</v>
      </c>
      <c r="B647" t="s">
        <v>560</v>
      </c>
      <c r="C647" t="s">
        <v>79</v>
      </c>
      <c r="D647" t="s">
        <v>80</v>
      </c>
      <c r="E647" t="s">
        <v>28</v>
      </c>
      <c r="F647" t="s">
        <v>23</v>
      </c>
      <c r="G647" t="s">
        <v>24</v>
      </c>
      <c r="H647">
        <v>4</v>
      </c>
      <c r="I647">
        <v>48699.32</v>
      </c>
      <c r="J647">
        <v>35416.85</v>
      </c>
      <c r="K647">
        <v>0.18</v>
      </c>
      <c r="L647">
        <f>I647-J647-(I647*K647)</f>
        <v>4516.5924000000014</v>
      </c>
      <c r="M647">
        <f t="shared" si="30"/>
        <v>3</v>
      </c>
      <c r="N647">
        <f t="shared" si="31"/>
        <v>2025</v>
      </c>
      <c r="O647" s="21">
        <f t="shared" si="32"/>
        <v>9.2744465425800629E-2</v>
      </c>
    </row>
    <row r="648" spans="1:15">
      <c r="A648" t="s">
        <v>1067</v>
      </c>
      <c r="B648" t="s">
        <v>249</v>
      </c>
      <c r="C648" t="s">
        <v>57</v>
      </c>
      <c r="D648" t="s">
        <v>58</v>
      </c>
      <c r="E648" t="s">
        <v>28</v>
      </c>
      <c r="F648" t="s">
        <v>23</v>
      </c>
      <c r="G648" t="s">
        <v>33</v>
      </c>
      <c r="H648">
        <v>3</v>
      </c>
      <c r="I648">
        <v>3468.63</v>
      </c>
      <c r="J648">
        <v>2011.92</v>
      </c>
      <c r="K648">
        <v>0.16</v>
      </c>
      <c r="L648">
        <f>I648-J648-(I648*K648)</f>
        <v>901.72919999999999</v>
      </c>
      <c r="M648">
        <f t="shared" si="30"/>
        <v>3</v>
      </c>
      <c r="N648">
        <f t="shared" si="31"/>
        <v>2025</v>
      </c>
      <c r="O648" s="21">
        <f t="shared" si="32"/>
        <v>0.25996696101919198</v>
      </c>
    </row>
    <row r="649" spans="1:15">
      <c r="A649" t="s">
        <v>1068</v>
      </c>
      <c r="B649" t="s">
        <v>886</v>
      </c>
      <c r="C649" t="s">
        <v>27</v>
      </c>
      <c r="D649" t="s">
        <v>27</v>
      </c>
      <c r="E649" t="s">
        <v>28</v>
      </c>
      <c r="F649" t="s">
        <v>29</v>
      </c>
      <c r="G649" t="s">
        <v>45</v>
      </c>
      <c r="H649">
        <v>1</v>
      </c>
      <c r="I649">
        <v>7477.36</v>
      </c>
      <c r="J649">
        <v>5501.1</v>
      </c>
      <c r="K649">
        <v>0.12</v>
      </c>
      <c r="L649">
        <f>I649-J649-(I649*K649)</f>
        <v>1078.9767999999995</v>
      </c>
      <c r="M649">
        <f t="shared" si="30"/>
        <v>2</v>
      </c>
      <c r="N649">
        <f t="shared" si="31"/>
        <v>2025</v>
      </c>
      <c r="O649" s="21">
        <f t="shared" si="32"/>
        <v>0.14429916441096852</v>
      </c>
    </row>
    <row r="650" spans="1:15">
      <c r="A650" t="s">
        <v>1069</v>
      </c>
      <c r="B650" t="s">
        <v>1070</v>
      </c>
      <c r="C650" t="s">
        <v>20</v>
      </c>
      <c r="D650" t="s">
        <v>21</v>
      </c>
      <c r="E650" t="s">
        <v>28</v>
      </c>
      <c r="F650" t="s">
        <v>16</v>
      </c>
      <c r="G650" t="s">
        <v>38</v>
      </c>
      <c r="H650">
        <v>3</v>
      </c>
      <c r="I650">
        <v>15538.24</v>
      </c>
      <c r="J650">
        <v>13176.5</v>
      </c>
      <c r="K650">
        <v>0.22</v>
      </c>
      <c r="L650">
        <f>I650-J650-(I650*K650)</f>
        <v>-1056.6728000000003</v>
      </c>
      <c r="M650">
        <f t="shared" si="30"/>
        <v>1</v>
      </c>
      <c r="N650">
        <f t="shared" si="31"/>
        <v>2024</v>
      </c>
      <c r="O650" s="21">
        <f t="shared" si="32"/>
        <v>-6.8004664620960956E-2</v>
      </c>
    </row>
    <row r="651" spans="1:15">
      <c r="A651" t="s">
        <v>1071</v>
      </c>
      <c r="B651" t="s">
        <v>1072</v>
      </c>
      <c r="C651" t="s">
        <v>62</v>
      </c>
      <c r="D651" t="s">
        <v>63</v>
      </c>
      <c r="E651" t="s">
        <v>22</v>
      </c>
      <c r="F651" t="s">
        <v>51</v>
      </c>
      <c r="G651" t="s">
        <v>59</v>
      </c>
      <c r="H651">
        <v>4</v>
      </c>
      <c r="I651">
        <v>50370.25</v>
      </c>
      <c r="J651">
        <v>40868.660000000003</v>
      </c>
      <c r="K651">
        <v>0.16</v>
      </c>
      <c r="L651">
        <f>I651-J651-(I651*K651)</f>
        <v>1442.3499999999967</v>
      </c>
      <c r="M651">
        <f t="shared" si="30"/>
        <v>7</v>
      </c>
      <c r="N651">
        <f t="shared" si="31"/>
        <v>2024</v>
      </c>
      <c r="O651" s="21">
        <f t="shared" si="32"/>
        <v>2.8634958135010186E-2</v>
      </c>
    </row>
    <row r="652" spans="1:15">
      <c r="A652" t="s">
        <v>1073</v>
      </c>
      <c r="B652" t="s">
        <v>312</v>
      </c>
      <c r="C652" t="s">
        <v>57</v>
      </c>
      <c r="D652" t="s">
        <v>58</v>
      </c>
      <c r="E652" t="s">
        <v>22</v>
      </c>
      <c r="F652" t="s">
        <v>29</v>
      </c>
      <c r="G652" t="s">
        <v>42</v>
      </c>
      <c r="H652">
        <v>2</v>
      </c>
      <c r="I652">
        <v>15138.07</v>
      </c>
      <c r="J652">
        <v>12013.1</v>
      </c>
      <c r="K652">
        <v>0.21</v>
      </c>
      <c r="L652">
        <f>I652-J652-(I652*K652)</f>
        <v>-54.024700000000394</v>
      </c>
      <c r="M652">
        <f t="shared" si="30"/>
        <v>1</v>
      </c>
      <c r="N652">
        <f t="shared" si="31"/>
        <v>2024</v>
      </c>
      <c r="O652" s="21">
        <f t="shared" si="32"/>
        <v>-3.5687970791521239E-3</v>
      </c>
    </row>
    <row r="653" spans="1:15">
      <c r="A653" t="s">
        <v>1074</v>
      </c>
      <c r="B653" t="s">
        <v>112</v>
      </c>
      <c r="C653" t="s">
        <v>62</v>
      </c>
      <c r="D653" t="s">
        <v>63</v>
      </c>
      <c r="E653" t="s">
        <v>22</v>
      </c>
      <c r="F653" t="s">
        <v>16</v>
      </c>
      <c r="G653" t="s">
        <v>38</v>
      </c>
      <c r="H653">
        <v>5</v>
      </c>
      <c r="I653">
        <v>20938.46</v>
      </c>
      <c r="J653">
        <v>14123.88</v>
      </c>
      <c r="K653">
        <v>0.11</v>
      </c>
      <c r="L653">
        <f>I653-J653-(I653*K653)</f>
        <v>4511.3494000000001</v>
      </c>
      <c r="M653">
        <f t="shared" si="30"/>
        <v>6</v>
      </c>
      <c r="N653">
        <f t="shared" si="31"/>
        <v>2025</v>
      </c>
      <c r="O653" s="21">
        <f t="shared" si="32"/>
        <v>0.21545755514015835</v>
      </c>
    </row>
    <row r="654" spans="1:15">
      <c r="A654" t="s">
        <v>1075</v>
      </c>
      <c r="B654" t="s">
        <v>691</v>
      </c>
      <c r="C654" t="s">
        <v>27</v>
      </c>
      <c r="D654" t="s">
        <v>27</v>
      </c>
      <c r="E654" t="s">
        <v>22</v>
      </c>
      <c r="F654" t="s">
        <v>51</v>
      </c>
      <c r="G654" t="s">
        <v>52</v>
      </c>
      <c r="H654">
        <v>1</v>
      </c>
      <c r="I654">
        <v>5379.28</v>
      </c>
      <c r="J654">
        <v>3239.35</v>
      </c>
      <c r="K654">
        <v>0.17</v>
      </c>
      <c r="L654">
        <f>I654-J654-(I654*K654)</f>
        <v>1225.4523999999997</v>
      </c>
      <c r="M654">
        <f t="shared" si="30"/>
        <v>12</v>
      </c>
      <c r="N654">
        <f t="shared" si="31"/>
        <v>2024</v>
      </c>
      <c r="O654" s="21">
        <f t="shared" si="32"/>
        <v>0.2278097440549664</v>
      </c>
    </row>
    <row r="655" spans="1:15">
      <c r="A655" t="s">
        <v>1076</v>
      </c>
      <c r="B655" t="s">
        <v>163</v>
      </c>
      <c r="C655" t="s">
        <v>41</v>
      </c>
      <c r="D655" t="s">
        <v>21</v>
      </c>
      <c r="E655" t="s">
        <v>28</v>
      </c>
      <c r="F655" t="s">
        <v>29</v>
      </c>
      <c r="G655" t="s">
        <v>45</v>
      </c>
      <c r="H655">
        <v>5</v>
      </c>
      <c r="I655">
        <v>11446.86</v>
      </c>
      <c r="J655">
        <v>7168.63</v>
      </c>
      <c r="K655">
        <v>0.22</v>
      </c>
      <c r="L655">
        <f>I655-J655-(I655*K655)</f>
        <v>1759.9208000000003</v>
      </c>
      <c r="M655">
        <f t="shared" si="30"/>
        <v>12</v>
      </c>
      <c r="N655">
        <f t="shared" si="31"/>
        <v>2024</v>
      </c>
      <c r="O655" s="21">
        <f t="shared" si="32"/>
        <v>0.15374703630515271</v>
      </c>
    </row>
    <row r="656" spans="1:15">
      <c r="A656" t="s">
        <v>1077</v>
      </c>
      <c r="B656" t="s">
        <v>124</v>
      </c>
      <c r="C656" t="s">
        <v>13</v>
      </c>
      <c r="D656" t="s">
        <v>14</v>
      </c>
      <c r="E656" t="s">
        <v>22</v>
      </c>
      <c r="F656" t="s">
        <v>23</v>
      </c>
      <c r="G656" t="s">
        <v>157</v>
      </c>
      <c r="H656">
        <v>2</v>
      </c>
      <c r="I656">
        <v>29048.47</v>
      </c>
      <c r="J656">
        <v>20236.45</v>
      </c>
      <c r="K656">
        <v>0.06</v>
      </c>
      <c r="L656">
        <f>I656-J656-(I656*K656)</f>
        <v>7069.1118000000006</v>
      </c>
      <c r="M656">
        <f t="shared" si="30"/>
        <v>6</v>
      </c>
      <c r="N656">
        <f t="shared" si="31"/>
        <v>2025</v>
      </c>
      <c r="O656" s="21">
        <f t="shared" si="32"/>
        <v>0.24335573611966482</v>
      </c>
    </row>
    <row r="657" spans="1:15">
      <c r="A657" t="s">
        <v>1078</v>
      </c>
      <c r="B657" t="s">
        <v>1079</v>
      </c>
      <c r="C657" t="s">
        <v>13</v>
      </c>
      <c r="D657" t="s">
        <v>14</v>
      </c>
      <c r="E657" t="s">
        <v>15</v>
      </c>
      <c r="F657" t="s">
        <v>23</v>
      </c>
      <c r="G657" t="s">
        <v>24</v>
      </c>
      <c r="H657">
        <v>4</v>
      </c>
      <c r="I657">
        <v>26242.53</v>
      </c>
      <c r="J657">
        <v>20823.72</v>
      </c>
      <c r="K657">
        <v>0.18</v>
      </c>
      <c r="L657">
        <f>I657-J657-(I657*K657)</f>
        <v>695.15459999999803</v>
      </c>
      <c r="M657">
        <f t="shared" si="30"/>
        <v>1</v>
      </c>
      <c r="N657">
        <f t="shared" si="31"/>
        <v>2025</v>
      </c>
      <c r="O657" s="21">
        <f t="shared" si="32"/>
        <v>2.6489618188490136E-2</v>
      </c>
    </row>
    <row r="658" spans="1:15">
      <c r="A658" t="s">
        <v>1080</v>
      </c>
      <c r="B658" t="s">
        <v>447</v>
      </c>
      <c r="C658" t="s">
        <v>57</v>
      </c>
      <c r="D658" t="s">
        <v>58</v>
      </c>
      <c r="E658" t="s">
        <v>15</v>
      </c>
      <c r="F658" t="s">
        <v>16</v>
      </c>
      <c r="G658" t="s">
        <v>48</v>
      </c>
      <c r="H658">
        <v>3</v>
      </c>
      <c r="I658">
        <v>7495.49</v>
      </c>
      <c r="J658">
        <v>6244.76</v>
      </c>
      <c r="K658">
        <v>0.17</v>
      </c>
      <c r="L658">
        <f>I658-J658-(I658*K658)</f>
        <v>-23.503300000000536</v>
      </c>
      <c r="M658">
        <f t="shared" si="30"/>
        <v>7</v>
      </c>
      <c r="N658">
        <f t="shared" si="31"/>
        <v>2024</v>
      </c>
      <c r="O658" s="21">
        <f t="shared" si="32"/>
        <v>-3.1356589095576856E-3</v>
      </c>
    </row>
    <row r="659" spans="1:15">
      <c r="A659" t="s">
        <v>1081</v>
      </c>
      <c r="B659" t="s">
        <v>84</v>
      </c>
      <c r="C659" t="s">
        <v>57</v>
      </c>
      <c r="D659" t="s">
        <v>58</v>
      </c>
      <c r="E659" t="s">
        <v>28</v>
      </c>
      <c r="F659" t="s">
        <v>51</v>
      </c>
      <c r="G659" t="s">
        <v>64</v>
      </c>
      <c r="H659">
        <v>5</v>
      </c>
      <c r="I659">
        <v>30920.68</v>
      </c>
      <c r="J659">
        <v>21873.19</v>
      </c>
      <c r="K659">
        <v>0.28000000000000003</v>
      </c>
      <c r="L659">
        <f>I659-J659-(I659*K659)</f>
        <v>389.69959999999992</v>
      </c>
      <c r="M659">
        <f t="shared" si="30"/>
        <v>4</v>
      </c>
      <c r="N659">
        <f t="shared" si="31"/>
        <v>2024</v>
      </c>
      <c r="O659" s="21">
        <f t="shared" si="32"/>
        <v>1.2603202775618128E-2</v>
      </c>
    </row>
    <row r="660" spans="1:15">
      <c r="A660" t="s">
        <v>1082</v>
      </c>
      <c r="B660" t="s">
        <v>1083</v>
      </c>
      <c r="C660" t="s">
        <v>27</v>
      </c>
      <c r="D660" t="s">
        <v>27</v>
      </c>
      <c r="E660" t="s">
        <v>15</v>
      </c>
      <c r="F660" t="s">
        <v>23</v>
      </c>
      <c r="G660" t="s">
        <v>94</v>
      </c>
      <c r="H660">
        <v>5</v>
      </c>
      <c r="I660">
        <v>70229.11</v>
      </c>
      <c r="J660">
        <v>39227.49</v>
      </c>
      <c r="K660">
        <v>7.0000000000000007E-2</v>
      </c>
      <c r="L660">
        <f>I660-J660-(I660*K660)</f>
        <v>26085.582300000002</v>
      </c>
      <c r="M660">
        <f t="shared" si="30"/>
        <v>3</v>
      </c>
      <c r="N660">
        <f t="shared" si="31"/>
        <v>2024</v>
      </c>
      <c r="O660" s="21">
        <f t="shared" si="32"/>
        <v>0.37143546742938932</v>
      </c>
    </row>
    <row r="661" spans="1:15">
      <c r="A661" t="s">
        <v>1084</v>
      </c>
      <c r="B661" t="s">
        <v>863</v>
      </c>
      <c r="C661" t="s">
        <v>79</v>
      </c>
      <c r="D661" t="s">
        <v>80</v>
      </c>
      <c r="E661" t="s">
        <v>28</v>
      </c>
      <c r="F661" t="s">
        <v>29</v>
      </c>
      <c r="G661" t="s">
        <v>45</v>
      </c>
      <c r="H661">
        <v>2</v>
      </c>
      <c r="I661">
        <v>11589.98</v>
      </c>
      <c r="J661">
        <v>9783.8799999999992</v>
      </c>
      <c r="K661">
        <v>0.18</v>
      </c>
      <c r="L661">
        <f>I661-J661-(I661*K661)</f>
        <v>-280.09639999999945</v>
      </c>
      <c r="M661">
        <f t="shared" si="30"/>
        <v>4</v>
      </c>
      <c r="N661">
        <f t="shared" si="31"/>
        <v>2024</v>
      </c>
      <c r="O661" s="21">
        <f t="shared" si="32"/>
        <v>-2.4167116768104815E-2</v>
      </c>
    </row>
    <row r="662" spans="1:15">
      <c r="A662" t="s">
        <v>1085</v>
      </c>
      <c r="B662" t="s">
        <v>1086</v>
      </c>
      <c r="C662" t="s">
        <v>41</v>
      </c>
      <c r="D662" t="s">
        <v>21</v>
      </c>
      <c r="E662" t="s">
        <v>15</v>
      </c>
      <c r="F662" t="s">
        <v>51</v>
      </c>
      <c r="G662" t="s">
        <v>59</v>
      </c>
      <c r="H662">
        <v>5</v>
      </c>
      <c r="I662">
        <v>40744.080000000002</v>
      </c>
      <c r="J662">
        <v>26419.45</v>
      </c>
      <c r="K662">
        <v>0.14000000000000001</v>
      </c>
      <c r="L662">
        <f>I662-J662-(I662*K662)</f>
        <v>8620.4588000000003</v>
      </c>
      <c r="M662">
        <f t="shared" si="30"/>
        <v>12</v>
      </c>
      <c r="N662">
        <f t="shared" si="31"/>
        <v>2024</v>
      </c>
      <c r="O662" s="21">
        <f t="shared" si="32"/>
        <v>0.21157573811950103</v>
      </c>
    </row>
    <row r="663" spans="1:15">
      <c r="A663" t="s">
        <v>1087</v>
      </c>
      <c r="B663" t="s">
        <v>1088</v>
      </c>
      <c r="C663" t="s">
        <v>36</v>
      </c>
      <c r="D663" t="s">
        <v>37</v>
      </c>
      <c r="E663" t="s">
        <v>15</v>
      </c>
      <c r="F663" t="s">
        <v>29</v>
      </c>
      <c r="G663" t="s">
        <v>42</v>
      </c>
      <c r="H663">
        <v>3</v>
      </c>
      <c r="I663">
        <v>8350.91</v>
      </c>
      <c r="J663">
        <v>5354.93</v>
      </c>
      <c r="K663">
        <v>0.24</v>
      </c>
      <c r="L663">
        <f>I663-J663-(I663*K663)</f>
        <v>991.76159999999959</v>
      </c>
      <c r="M663">
        <f t="shared" si="30"/>
        <v>7</v>
      </c>
      <c r="N663">
        <f t="shared" si="31"/>
        <v>2024</v>
      </c>
      <c r="O663" s="21">
        <f t="shared" si="32"/>
        <v>0.11876090150654235</v>
      </c>
    </row>
    <row r="664" spans="1:15">
      <c r="A664" t="s">
        <v>1089</v>
      </c>
      <c r="B664" t="s">
        <v>1090</v>
      </c>
      <c r="C664" t="s">
        <v>41</v>
      </c>
      <c r="D664" t="s">
        <v>21</v>
      </c>
      <c r="E664" t="s">
        <v>28</v>
      </c>
      <c r="F664" t="s">
        <v>29</v>
      </c>
      <c r="G664" t="s">
        <v>139</v>
      </c>
      <c r="H664">
        <v>5</v>
      </c>
      <c r="I664">
        <v>70318.490000000005</v>
      </c>
      <c r="J664">
        <v>51432.83</v>
      </c>
      <c r="K664">
        <v>0.15</v>
      </c>
      <c r="L664">
        <f>I664-J664-(I664*K664)</f>
        <v>8337.8865000000023</v>
      </c>
      <c r="M664">
        <f t="shared" si="30"/>
        <v>10</v>
      </c>
      <c r="N664">
        <f t="shared" si="31"/>
        <v>2024</v>
      </c>
      <c r="O664" s="21">
        <f t="shared" si="32"/>
        <v>0.11857317328628646</v>
      </c>
    </row>
    <row r="665" spans="1:15">
      <c r="A665" t="s">
        <v>1091</v>
      </c>
      <c r="B665" t="s">
        <v>335</v>
      </c>
      <c r="C665" t="s">
        <v>62</v>
      </c>
      <c r="D665" t="s">
        <v>63</v>
      </c>
      <c r="E665" t="s">
        <v>22</v>
      </c>
      <c r="F665" t="s">
        <v>51</v>
      </c>
      <c r="G665" t="s">
        <v>59</v>
      </c>
      <c r="H665">
        <v>4</v>
      </c>
      <c r="I665">
        <v>8589.14</v>
      </c>
      <c r="J665">
        <v>5594.74</v>
      </c>
      <c r="K665">
        <v>0.01</v>
      </c>
      <c r="L665">
        <f>I665-J665-(I665*K665)</f>
        <v>2908.5085999999997</v>
      </c>
      <c r="M665">
        <f t="shared" si="30"/>
        <v>5</v>
      </c>
      <c r="N665">
        <f t="shared" si="31"/>
        <v>2025</v>
      </c>
      <c r="O665" s="21">
        <f t="shared" si="32"/>
        <v>0.33862628854576826</v>
      </c>
    </row>
    <row r="666" spans="1:15">
      <c r="A666" t="s">
        <v>1092</v>
      </c>
      <c r="B666" t="s">
        <v>1093</v>
      </c>
      <c r="C666" t="s">
        <v>41</v>
      </c>
      <c r="D666" t="s">
        <v>21</v>
      </c>
      <c r="E666" t="s">
        <v>28</v>
      </c>
      <c r="F666" t="s">
        <v>51</v>
      </c>
      <c r="G666" t="s">
        <v>85</v>
      </c>
      <c r="H666">
        <v>4</v>
      </c>
      <c r="I666">
        <v>16677.36</v>
      </c>
      <c r="J666">
        <v>10516.63</v>
      </c>
      <c r="K666">
        <v>0.04</v>
      </c>
      <c r="L666">
        <f>I666-J666-(I666*K666)</f>
        <v>5493.6356000000014</v>
      </c>
      <c r="M666">
        <f t="shared" si="30"/>
        <v>5</v>
      </c>
      <c r="N666">
        <f t="shared" si="31"/>
        <v>2025</v>
      </c>
      <c r="O666" s="21">
        <f t="shared" si="32"/>
        <v>0.32940678860443146</v>
      </c>
    </row>
    <row r="667" spans="1:15">
      <c r="A667" t="s">
        <v>1094</v>
      </c>
      <c r="B667" t="s">
        <v>1095</v>
      </c>
      <c r="C667" t="s">
        <v>62</v>
      </c>
      <c r="D667" t="s">
        <v>63</v>
      </c>
      <c r="E667" t="s">
        <v>22</v>
      </c>
      <c r="F667" t="s">
        <v>51</v>
      </c>
      <c r="G667" t="s">
        <v>59</v>
      </c>
      <c r="H667">
        <v>5</v>
      </c>
      <c r="I667">
        <v>21847.279999999999</v>
      </c>
      <c r="J667">
        <v>13346.35</v>
      </c>
      <c r="K667">
        <v>0.05</v>
      </c>
      <c r="L667">
        <f>I667-J667-(I667*K667)</f>
        <v>7408.5659999999989</v>
      </c>
      <c r="M667">
        <f t="shared" si="30"/>
        <v>3</v>
      </c>
      <c r="N667">
        <f t="shared" si="31"/>
        <v>2024</v>
      </c>
      <c r="O667" s="21">
        <f t="shared" si="32"/>
        <v>0.33910701927196424</v>
      </c>
    </row>
    <row r="668" spans="1:15">
      <c r="A668" t="s">
        <v>1096</v>
      </c>
      <c r="B668" t="s">
        <v>1097</v>
      </c>
      <c r="C668" t="s">
        <v>20</v>
      </c>
      <c r="D668" t="s">
        <v>21</v>
      </c>
      <c r="E668" t="s">
        <v>22</v>
      </c>
      <c r="F668" t="s">
        <v>23</v>
      </c>
      <c r="G668" t="s">
        <v>33</v>
      </c>
      <c r="H668">
        <v>5</v>
      </c>
      <c r="I668">
        <v>10597.58</v>
      </c>
      <c r="J668">
        <v>7427.09</v>
      </c>
      <c r="K668">
        <v>0.08</v>
      </c>
      <c r="L668">
        <f>I668-J668-(I668*K668)</f>
        <v>2322.6835999999998</v>
      </c>
      <c r="M668">
        <f t="shared" si="30"/>
        <v>7</v>
      </c>
      <c r="N668">
        <f t="shared" si="31"/>
        <v>2024</v>
      </c>
      <c r="O668" s="21">
        <f t="shared" si="32"/>
        <v>0.21917113152247963</v>
      </c>
    </row>
    <row r="669" spans="1:15">
      <c r="A669" t="s">
        <v>1098</v>
      </c>
      <c r="B669" t="s">
        <v>558</v>
      </c>
      <c r="C669" t="s">
        <v>20</v>
      </c>
      <c r="D669" t="s">
        <v>21</v>
      </c>
      <c r="E669" t="s">
        <v>28</v>
      </c>
      <c r="F669" t="s">
        <v>16</v>
      </c>
      <c r="G669" t="s">
        <v>73</v>
      </c>
      <c r="H669">
        <v>4</v>
      </c>
      <c r="I669">
        <v>27051.53</v>
      </c>
      <c r="J669">
        <v>21609.97</v>
      </c>
      <c r="K669">
        <v>0.25</v>
      </c>
      <c r="L669">
        <f>I669-J669-(I669*K669)</f>
        <v>-1321.322500000002</v>
      </c>
      <c r="M669">
        <f t="shared" si="30"/>
        <v>11</v>
      </c>
      <c r="N669">
        <f t="shared" si="31"/>
        <v>2024</v>
      </c>
      <c r="O669" s="21">
        <f t="shared" si="32"/>
        <v>-4.884464945236007E-2</v>
      </c>
    </row>
    <row r="670" spans="1:15">
      <c r="A670" t="s">
        <v>1099</v>
      </c>
      <c r="B670" t="s">
        <v>1100</v>
      </c>
      <c r="C670" t="s">
        <v>57</v>
      </c>
      <c r="D670" t="s">
        <v>58</v>
      </c>
      <c r="E670" t="s">
        <v>22</v>
      </c>
      <c r="F670" t="s">
        <v>29</v>
      </c>
      <c r="G670" t="s">
        <v>30</v>
      </c>
      <c r="H670">
        <v>5</v>
      </c>
      <c r="I670">
        <v>51705.47</v>
      </c>
      <c r="J670">
        <v>33661.760000000002</v>
      </c>
      <c r="K670">
        <v>0.14000000000000001</v>
      </c>
      <c r="L670">
        <f>I670-J670-(I670*K670)</f>
        <v>10804.944199999998</v>
      </c>
      <c r="M670">
        <f t="shared" si="30"/>
        <v>1</v>
      </c>
      <c r="N670">
        <f t="shared" si="31"/>
        <v>2025</v>
      </c>
      <c r="O670" s="21">
        <f t="shared" si="32"/>
        <v>0.20897100828983853</v>
      </c>
    </row>
    <row r="671" spans="1:15">
      <c r="A671" t="s">
        <v>1101</v>
      </c>
      <c r="B671" t="s">
        <v>327</v>
      </c>
      <c r="C671" t="s">
        <v>41</v>
      </c>
      <c r="D671" t="s">
        <v>21</v>
      </c>
      <c r="E671" t="s">
        <v>22</v>
      </c>
      <c r="F671" t="s">
        <v>29</v>
      </c>
      <c r="G671" t="s">
        <v>30</v>
      </c>
      <c r="H671">
        <v>3</v>
      </c>
      <c r="I671">
        <v>20331.849999999999</v>
      </c>
      <c r="J671">
        <v>16175.92</v>
      </c>
      <c r="K671">
        <v>0.02</v>
      </c>
      <c r="L671">
        <f>I671-J671-(I671*K671)</f>
        <v>3749.2929999999983</v>
      </c>
      <c r="M671">
        <f t="shared" si="30"/>
        <v>9</v>
      </c>
      <c r="N671">
        <f t="shared" si="31"/>
        <v>2024</v>
      </c>
      <c r="O671" s="21">
        <f t="shared" si="32"/>
        <v>0.18440491150583929</v>
      </c>
    </row>
    <row r="672" spans="1:15">
      <c r="A672" t="s">
        <v>1102</v>
      </c>
      <c r="B672" t="s">
        <v>876</v>
      </c>
      <c r="C672" t="s">
        <v>36</v>
      </c>
      <c r="D672" t="s">
        <v>37</v>
      </c>
      <c r="E672" t="s">
        <v>28</v>
      </c>
      <c r="F672" t="s">
        <v>23</v>
      </c>
      <c r="G672" t="s">
        <v>33</v>
      </c>
      <c r="H672">
        <v>5</v>
      </c>
      <c r="I672">
        <v>17103.599999999999</v>
      </c>
      <c r="J672">
        <v>12581.54</v>
      </c>
      <c r="K672">
        <v>0.05</v>
      </c>
      <c r="L672">
        <f>I672-J672-(I672*K672)</f>
        <v>3666.8799999999978</v>
      </c>
      <c r="M672">
        <f t="shared" si="30"/>
        <v>1</v>
      </c>
      <c r="N672">
        <f t="shared" si="31"/>
        <v>2024</v>
      </c>
      <c r="O672" s="21">
        <f t="shared" si="32"/>
        <v>0.21439229168128338</v>
      </c>
    </row>
    <row r="673" spans="1:15">
      <c r="A673" t="s">
        <v>1103</v>
      </c>
      <c r="B673" t="s">
        <v>1104</v>
      </c>
      <c r="C673" t="s">
        <v>13</v>
      </c>
      <c r="D673" t="s">
        <v>14</v>
      </c>
      <c r="E673" t="s">
        <v>15</v>
      </c>
      <c r="F673" t="s">
        <v>51</v>
      </c>
      <c r="G673" t="s">
        <v>85</v>
      </c>
      <c r="H673">
        <v>5</v>
      </c>
      <c r="I673">
        <v>45227.3</v>
      </c>
      <c r="J673">
        <v>38403.71</v>
      </c>
      <c r="K673">
        <v>0.26</v>
      </c>
      <c r="L673">
        <f>I673-J673-(I673*K673)</f>
        <v>-4935.507999999998</v>
      </c>
      <c r="M673">
        <f t="shared" si="30"/>
        <v>3</v>
      </c>
      <c r="N673">
        <f t="shared" si="31"/>
        <v>2025</v>
      </c>
      <c r="O673" s="21">
        <f t="shared" si="32"/>
        <v>-0.10912674424517929</v>
      </c>
    </row>
    <row r="674" spans="1:15">
      <c r="A674" t="s">
        <v>1105</v>
      </c>
      <c r="B674" t="s">
        <v>232</v>
      </c>
      <c r="C674" t="s">
        <v>62</v>
      </c>
      <c r="D674" t="s">
        <v>63</v>
      </c>
      <c r="E674" t="s">
        <v>15</v>
      </c>
      <c r="F674" t="s">
        <v>16</v>
      </c>
      <c r="G674" t="s">
        <v>73</v>
      </c>
      <c r="H674">
        <v>1</v>
      </c>
      <c r="I674">
        <v>3820.92</v>
      </c>
      <c r="J674">
        <v>3242.26</v>
      </c>
      <c r="K674">
        <v>0.02</v>
      </c>
      <c r="L674">
        <f>I674-J674-(I674*K674)</f>
        <v>502.24159999999983</v>
      </c>
      <c r="M674">
        <f t="shared" si="30"/>
        <v>6</v>
      </c>
      <c r="N674">
        <f t="shared" si="31"/>
        <v>2024</v>
      </c>
      <c r="O674" s="21">
        <f t="shared" si="32"/>
        <v>0.1314452016791767</v>
      </c>
    </row>
    <row r="675" spans="1:15">
      <c r="A675" t="s">
        <v>1106</v>
      </c>
      <c r="B675" t="s">
        <v>755</v>
      </c>
      <c r="C675" t="s">
        <v>57</v>
      </c>
      <c r="D675" t="s">
        <v>58</v>
      </c>
      <c r="E675" t="s">
        <v>15</v>
      </c>
      <c r="F675" t="s">
        <v>51</v>
      </c>
      <c r="G675" t="s">
        <v>85</v>
      </c>
      <c r="H675">
        <v>3</v>
      </c>
      <c r="I675">
        <v>7487.71</v>
      </c>
      <c r="J675">
        <v>6221.88</v>
      </c>
      <c r="K675">
        <v>0.21</v>
      </c>
      <c r="L675">
        <f>I675-J675-(I675*K675)</f>
        <v>-306.58909999999992</v>
      </c>
      <c r="M675">
        <f t="shared" si="30"/>
        <v>8</v>
      </c>
      <c r="N675">
        <f t="shared" si="31"/>
        <v>2024</v>
      </c>
      <c r="O675" s="21">
        <f t="shared" si="32"/>
        <v>-4.0945642926876163E-2</v>
      </c>
    </row>
    <row r="676" spans="1:15">
      <c r="A676" t="s">
        <v>1107</v>
      </c>
      <c r="B676" t="s">
        <v>920</v>
      </c>
      <c r="C676" t="s">
        <v>20</v>
      </c>
      <c r="D676" t="s">
        <v>21</v>
      </c>
      <c r="E676" t="s">
        <v>28</v>
      </c>
      <c r="F676" t="s">
        <v>23</v>
      </c>
      <c r="G676" t="s">
        <v>33</v>
      </c>
      <c r="H676">
        <v>4</v>
      </c>
      <c r="I676">
        <v>32258.959999999999</v>
      </c>
      <c r="J676">
        <v>25039.48</v>
      </c>
      <c r="K676">
        <v>0.15</v>
      </c>
      <c r="L676">
        <f>I676-J676-(I676*K676)</f>
        <v>2380.6359999999995</v>
      </c>
      <c r="M676">
        <f t="shared" si="30"/>
        <v>12</v>
      </c>
      <c r="N676">
        <f t="shared" si="31"/>
        <v>2024</v>
      </c>
      <c r="O676" s="21">
        <f t="shared" si="32"/>
        <v>7.3797667376753612E-2</v>
      </c>
    </row>
    <row r="677" spans="1:15">
      <c r="A677" t="s">
        <v>1108</v>
      </c>
      <c r="B677" t="s">
        <v>1109</v>
      </c>
      <c r="C677" t="s">
        <v>20</v>
      </c>
      <c r="D677" t="s">
        <v>21</v>
      </c>
      <c r="E677" t="s">
        <v>22</v>
      </c>
      <c r="F677" t="s">
        <v>29</v>
      </c>
      <c r="G677" t="s">
        <v>45</v>
      </c>
      <c r="H677">
        <v>3</v>
      </c>
      <c r="I677">
        <v>11781.02</v>
      </c>
      <c r="J677">
        <v>7870.05</v>
      </c>
      <c r="K677">
        <v>0.21</v>
      </c>
      <c r="L677">
        <f>I677-J677-(I677*K677)</f>
        <v>1436.9558000000002</v>
      </c>
      <c r="M677">
        <f t="shared" si="30"/>
        <v>2</v>
      </c>
      <c r="N677">
        <f t="shared" si="31"/>
        <v>2024</v>
      </c>
      <c r="O677" s="21">
        <f t="shared" si="32"/>
        <v>0.12197210428299078</v>
      </c>
    </row>
    <row r="678" spans="1:15">
      <c r="A678" t="s">
        <v>1110</v>
      </c>
      <c r="B678" t="s">
        <v>40</v>
      </c>
      <c r="C678" t="s">
        <v>13</v>
      </c>
      <c r="D678" t="s">
        <v>14</v>
      </c>
      <c r="E678" t="s">
        <v>28</v>
      </c>
      <c r="F678" t="s">
        <v>51</v>
      </c>
      <c r="G678" t="s">
        <v>59</v>
      </c>
      <c r="H678">
        <v>2</v>
      </c>
      <c r="I678">
        <v>26490.42</v>
      </c>
      <c r="J678">
        <v>20704.740000000002</v>
      </c>
      <c r="K678">
        <v>0.16</v>
      </c>
      <c r="L678">
        <f>I678-J678-(I678*K678)</f>
        <v>1547.2127999999966</v>
      </c>
      <c r="M678">
        <f t="shared" si="30"/>
        <v>6</v>
      </c>
      <c r="N678">
        <f t="shared" si="31"/>
        <v>2024</v>
      </c>
      <c r="O678" s="21">
        <f t="shared" si="32"/>
        <v>5.8406503181149892E-2</v>
      </c>
    </row>
    <row r="679" spans="1:15">
      <c r="A679" t="s">
        <v>1111</v>
      </c>
      <c r="B679" t="s">
        <v>226</v>
      </c>
      <c r="C679" t="s">
        <v>79</v>
      </c>
      <c r="D679" t="s">
        <v>80</v>
      </c>
      <c r="E679" t="s">
        <v>22</v>
      </c>
      <c r="F679" t="s">
        <v>16</v>
      </c>
      <c r="G679" t="s">
        <v>17</v>
      </c>
      <c r="H679">
        <v>1</v>
      </c>
      <c r="I679">
        <v>4827.62</v>
      </c>
      <c r="J679">
        <v>3327.51</v>
      </c>
      <c r="K679">
        <v>0.06</v>
      </c>
      <c r="L679">
        <f>I679-J679-(I679*K679)</f>
        <v>1210.4527999999996</v>
      </c>
      <c r="M679">
        <f t="shared" si="30"/>
        <v>4</v>
      </c>
      <c r="N679">
        <f t="shared" si="31"/>
        <v>2024</v>
      </c>
      <c r="O679" s="21">
        <f t="shared" si="32"/>
        <v>0.25073489628429735</v>
      </c>
    </row>
    <row r="680" spans="1:15">
      <c r="A680" t="s">
        <v>1112</v>
      </c>
      <c r="B680" t="s">
        <v>421</v>
      </c>
      <c r="C680" t="s">
        <v>27</v>
      </c>
      <c r="D680" t="s">
        <v>27</v>
      </c>
      <c r="E680" t="s">
        <v>15</v>
      </c>
      <c r="F680" t="s">
        <v>29</v>
      </c>
      <c r="G680" t="s">
        <v>42</v>
      </c>
      <c r="H680">
        <v>5</v>
      </c>
      <c r="I680">
        <v>55373.1</v>
      </c>
      <c r="J680">
        <v>34511.53</v>
      </c>
      <c r="K680">
        <v>0.16</v>
      </c>
      <c r="L680">
        <f>I680-J680-(I680*K680)</f>
        <v>12001.874</v>
      </c>
      <c r="M680">
        <f t="shared" si="30"/>
        <v>1</v>
      </c>
      <c r="N680">
        <f t="shared" si="31"/>
        <v>2024</v>
      </c>
      <c r="O680" s="21">
        <f t="shared" si="32"/>
        <v>0.21674556779374823</v>
      </c>
    </row>
    <row r="681" spans="1:15">
      <c r="A681" t="s">
        <v>1113</v>
      </c>
      <c r="B681" t="s">
        <v>1114</v>
      </c>
      <c r="C681" t="s">
        <v>41</v>
      </c>
      <c r="D681" t="s">
        <v>21</v>
      </c>
      <c r="E681" t="s">
        <v>22</v>
      </c>
      <c r="F681" t="s">
        <v>51</v>
      </c>
      <c r="G681" t="s">
        <v>59</v>
      </c>
      <c r="H681">
        <v>5</v>
      </c>
      <c r="I681">
        <v>55621.9</v>
      </c>
      <c r="J681">
        <v>44215.87</v>
      </c>
      <c r="K681">
        <v>0</v>
      </c>
      <c r="L681">
        <f>I681-J681-(I681*K681)</f>
        <v>11406.029999999999</v>
      </c>
      <c r="M681">
        <f t="shared" si="30"/>
        <v>9</v>
      </c>
      <c r="N681">
        <f t="shared" si="31"/>
        <v>2024</v>
      </c>
      <c r="O681" s="21">
        <f t="shared" si="32"/>
        <v>0.20506365298560456</v>
      </c>
    </row>
    <row r="682" spans="1:15">
      <c r="A682" t="s">
        <v>1115</v>
      </c>
      <c r="B682" t="s">
        <v>644</v>
      </c>
      <c r="C682" t="s">
        <v>36</v>
      </c>
      <c r="D682" t="s">
        <v>37</v>
      </c>
      <c r="E682" t="s">
        <v>22</v>
      </c>
      <c r="F682" t="s">
        <v>16</v>
      </c>
      <c r="G682" t="s">
        <v>73</v>
      </c>
      <c r="H682">
        <v>1</v>
      </c>
      <c r="I682">
        <v>2903.53</v>
      </c>
      <c r="J682">
        <v>2429.2800000000002</v>
      </c>
      <c r="K682">
        <v>0</v>
      </c>
      <c r="L682">
        <f>I682-J682-(I682*K682)</f>
        <v>474.25</v>
      </c>
      <c r="M682">
        <f t="shared" si="30"/>
        <v>2</v>
      </c>
      <c r="N682">
        <f t="shared" si="31"/>
        <v>2024</v>
      </c>
      <c r="O682" s="21">
        <f t="shared" si="32"/>
        <v>0.16333566382988982</v>
      </c>
    </row>
    <row r="683" spans="1:15">
      <c r="A683" t="s">
        <v>1116</v>
      </c>
      <c r="B683" t="s">
        <v>1117</v>
      </c>
      <c r="C683" t="s">
        <v>36</v>
      </c>
      <c r="D683" t="s">
        <v>37</v>
      </c>
      <c r="E683" t="s">
        <v>22</v>
      </c>
      <c r="F683" t="s">
        <v>16</v>
      </c>
      <c r="G683" t="s">
        <v>38</v>
      </c>
      <c r="H683">
        <v>1</v>
      </c>
      <c r="I683">
        <v>7363.21</v>
      </c>
      <c r="J683">
        <v>5761.77</v>
      </c>
      <c r="K683">
        <v>0.11</v>
      </c>
      <c r="L683">
        <f>I683-J683-(I683*K683)</f>
        <v>791.48689999999954</v>
      </c>
      <c r="M683">
        <f t="shared" si="30"/>
        <v>6</v>
      </c>
      <c r="N683">
        <f t="shared" si="31"/>
        <v>2024</v>
      </c>
      <c r="O683" s="21">
        <f t="shared" si="32"/>
        <v>0.10749209923389386</v>
      </c>
    </row>
    <row r="684" spans="1:15">
      <c r="A684" t="s">
        <v>1118</v>
      </c>
      <c r="B684" t="s">
        <v>108</v>
      </c>
      <c r="C684" t="s">
        <v>20</v>
      </c>
      <c r="D684" t="s">
        <v>21</v>
      </c>
      <c r="E684" t="s">
        <v>28</v>
      </c>
      <c r="F684" t="s">
        <v>16</v>
      </c>
      <c r="G684" t="s">
        <v>48</v>
      </c>
      <c r="H684">
        <v>4</v>
      </c>
      <c r="I684">
        <v>50845.54</v>
      </c>
      <c r="J684">
        <v>39837.83</v>
      </c>
      <c r="K684">
        <v>0.22</v>
      </c>
      <c r="L684">
        <f>I684-J684-(I684*K684)</f>
        <v>-178.3088000000007</v>
      </c>
      <c r="M684">
        <f t="shared" si="30"/>
        <v>6</v>
      </c>
      <c r="N684">
        <f t="shared" si="31"/>
        <v>2025</v>
      </c>
      <c r="O684" s="21">
        <f t="shared" si="32"/>
        <v>-3.5068719891656317E-3</v>
      </c>
    </row>
    <row r="685" spans="1:15">
      <c r="A685" t="s">
        <v>1119</v>
      </c>
      <c r="B685" t="s">
        <v>1120</v>
      </c>
      <c r="C685" t="s">
        <v>27</v>
      </c>
      <c r="D685" t="s">
        <v>27</v>
      </c>
      <c r="E685" t="s">
        <v>28</v>
      </c>
      <c r="F685" t="s">
        <v>16</v>
      </c>
      <c r="G685" t="s">
        <v>73</v>
      </c>
      <c r="H685">
        <v>3</v>
      </c>
      <c r="I685">
        <v>26726.85</v>
      </c>
      <c r="J685">
        <v>22110.240000000002</v>
      </c>
      <c r="K685">
        <v>0.14000000000000001</v>
      </c>
      <c r="L685">
        <f>I685-J685-(I685*K685)</f>
        <v>874.85099999999693</v>
      </c>
      <c r="M685">
        <f t="shared" si="30"/>
        <v>8</v>
      </c>
      <c r="N685">
        <f t="shared" si="31"/>
        <v>2024</v>
      </c>
      <c r="O685" s="21">
        <f t="shared" si="32"/>
        <v>3.2733038124582468E-2</v>
      </c>
    </row>
    <row r="686" spans="1:15">
      <c r="A686" t="s">
        <v>1121</v>
      </c>
      <c r="B686" t="s">
        <v>89</v>
      </c>
      <c r="C686" t="s">
        <v>79</v>
      </c>
      <c r="D686" t="s">
        <v>80</v>
      </c>
      <c r="E686" t="s">
        <v>28</v>
      </c>
      <c r="F686" t="s">
        <v>51</v>
      </c>
      <c r="G686" t="s">
        <v>85</v>
      </c>
      <c r="H686">
        <v>5</v>
      </c>
      <c r="I686">
        <v>49993.54</v>
      </c>
      <c r="J686">
        <v>36929.08</v>
      </c>
      <c r="K686">
        <v>0.06</v>
      </c>
      <c r="L686">
        <f>I686-J686-(I686*K686)</f>
        <v>10064.847599999999</v>
      </c>
      <c r="M686">
        <f t="shared" si="30"/>
        <v>12</v>
      </c>
      <c r="N686">
        <f t="shared" si="31"/>
        <v>2024</v>
      </c>
      <c r="O686" s="21">
        <f t="shared" si="32"/>
        <v>0.20132296292681012</v>
      </c>
    </row>
    <row r="687" spans="1:15">
      <c r="A687" t="s">
        <v>1122</v>
      </c>
      <c r="B687" t="s">
        <v>1123</v>
      </c>
      <c r="C687" t="s">
        <v>20</v>
      </c>
      <c r="D687" t="s">
        <v>21</v>
      </c>
      <c r="E687" t="s">
        <v>28</v>
      </c>
      <c r="F687" t="s">
        <v>16</v>
      </c>
      <c r="G687" t="s">
        <v>48</v>
      </c>
      <c r="H687">
        <v>4</v>
      </c>
      <c r="I687">
        <v>30066.71</v>
      </c>
      <c r="J687">
        <v>21948.18</v>
      </c>
      <c r="K687">
        <v>0.09</v>
      </c>
      <c r="L687">
        <f>I687-J687-(I687*K687)</f>
        <v>5412.5260999999991</v>
      </c>
      <c r="M687">
        <f t="shared" si="30"/>
        <v>6</v>
      </c>
      <c r="N687">
        <f t="shared" si="31"/>
        <v>2025</v>
      </c>
      <c r="O687" s="21">
        <f t="shared" si="32"/>
        <v>0.18001723833435715</v>
      </c>
    </row>
    <row r="688" spans="1:15">
      <c r="A688" t="s">
        <v>1124</v>
      </c>
      <c r="B688" t="s">
        <v>1125</v>
      </c>
      <c r="C688" t="s">
        <v>57</v>
      </c>
      <c r="D688" t="s">
        <v>58</v>
      </c>
      <c r="E688" t="s">
        <v>15</v>
      </c>
      <c r="F688" t="s">
        <v>23</v>
      </c>
      <c r="G688" t="s">
        <v>94</v>
      </c>
      <c r="H688">
        <v>3</v>
      </c>
      <c r="I688">
        <v>8652.73</v>
      </c>
      <c r="J688">
        <v>5078.4399999999996</v>
      </c>
      <c r="K688">
        <v>0.14000000000000001</v>
      </c>
      <c r="L688">
        <f>I688-J688-(I688*K688)</f>
        <v>2362.9078</v>
      </c>
      <c r="M688">
        <f t="shared" si="30"/>
        <v>12</v>
      </c>
      <c r="N688">
        <f t="shared" si="31"/>
        <v>2024</v>
      </c>
      <c r="O688" s="21">
        <f t="shared" si="32"/>
        <v>0.27308234510957813</v>
      </c>
    </row>
    <row r="689" spans="1:15">
      <c r="A689" t="s">
        <v>1126</v>
      </c>
      <c r="B689" t="s">
        <v>725</v>
      </c>
      <c r="C689" t="s">
        <v>36</v>
      </c>
      <c r="D689" t="s">
        <v>37</v>
      </c>
      <c r="E689" t="s">
        <v>28</v>
      </c>
      <c r="F689" t="s">
        <v>29</v>
      </c>
      <c r="G689" t="s">
        <v>139</v>
      </c>
      <c r="H689">
        <v>3</v>
      </c>
      <c r="I689">
        <v>31788.44</v>
      </c>
      <c r="J689">
        <v>17590.080000000002</v>
      </c>
      <c r="K689">
        <v>0.03</v>
      </c>
      <c r="L689">
        <f>I689-J689-(I689*K689)</f>
        <v>13244.706799999996</v>
      </c>
      <c r="M689">
        <f t="shared" si="30"/>
        <v>4</v>
      </c>
      <c r="N689">
        <f t="shared" si="31"/>
        <v>2025</v>
      </c>
      <c r="O689" s="21">
        <f t="shared" si="32"/>
        <v>0.4166516758922425</v>
      </c>
    </row>
    <row r="690" spans="1:15">
      <c r="A690" t="s">
        <v>1127</v>
      </c>
      <c r="B690" t="s">
        <v>104</v>
      </c>
      <c r="C690" t="s">
        <v>79</v>
      </c>
      <c r="D690" t="s">
        <v>80</v>
      </c>
      <c r="E690" t="s">
        <v>28</v>
      </c>
      <c r="F690" t="s">
        <v>29</v>
      </c>
      <c r="G690" t="s">
        <v>30</v>
      </c>
      <c r="H690">
        <v>3</v>
      </c>
      <c r="I690">
        <v>33261.040000000001</v>
      </c>
      <c r="J690">
        <v>22503.99</v>
      </c>
      <c r="K690">
        <v>0.14000000000000001</v>
      </c>
      <c r="L690">
        <f>I690-J690-(I690*K690)</f>
        <v>6100.5043999999989</v>
      </c>
      <c r="M690">
        <f t="shared" si="30"/>
        <v>1</v>
      </c>
      <c r="N690">
        <f t="shared" si="31"/>
        <v>2024</v>
      </c>
      <c r="O690" s="21">
        <f t="shared" si="32"/>
        <v>0.18341291793642048</v>
      </c>
    </row>
    <row r="691" spans="1:15">
      <c r="A691" t="s">
        <v>1128</v>
      </c>
      <c r="B691" t="s">
        <v>1129</v>
      </c>
      <c r="C691" t="s">
        <v>57</v>
      </c>
      <c r="D691" t="s">
        <v>58</v>
      </c>
      <c r="E691" t="s">
        <v>15</v>
      </c>
      <c r="F691" t="s">
        <v>29</v>
      </c>
      <c r="G691" t="s">
        <v>42</v>
      </c>
      <c r="H691">
        <v>3</v>
      </c>
      <c r="I691">
        <v>34211.93</v>
      </c>
      <c r="J691">
        <v>23391.42</v>
      </c>
      <c r="K691">
        <v>7.0000000000000007E-2</v>
      </c>
      <c r="L691">
        <f>I691-J691-(I691*K691)</f>
        <v>8425.6749000000018</v>
      </c>
      <c r="M691">
        <f t="shared" si="30"/>
        <v>9</v>
      </c>
      <c r="N691">
        <f t="shared" si="31"/>
        <v>2024</v>
      </c>
      <c r="O691" s="21">
        <f t="shared" si="32"/>
        <v>0.24627885360457599</v>
      </c>
    </row>
    <row r="692" spans="1:15">
      <c r="A692" t="s">
        <v>1130</v>
      </c>
      <c r="B692" t="s">
        <v>196</v>
      </c>
      <c r="C692" t="s">
        <v>20</v>
      </c>
      <c r="D692" t="s">
        <v>21</v>
      </c>
      <c r="E692" t="s">
        <v>22</v>
      </c>
      <c r="F692" t="s">
        <v>29</v>
      </c>
      <c r="G692" t="s">
        <v>45</v>
      </c>
      <c r="H692">
        <v>4</v>
      </c>
      <c r="I692">
        <v>54754.78</v>
      </c>
      <c r="J692">
        <v>30793.07</v>
      </c>
      <c r="K692">
        <v>0.13</v>
      </c>
      <c r="L692">
        <f>I692-J692-(I692*K692)</f>
        <v>16843.588599999999</v>
      </c>
      <c r="M692">
        <f t="shared" si="30"/>
        <v>8</v>
      </c>
      <c r="N692">
        <f t="shared" si="31"/>
        <v>2024</v>
      </c>
      <c r="O692" s="21">
        <f t="shared" si="32"/>
        <v>0.30761859695171817</v>
      </c>
    </row>
    <row r="693" spans="1:15">
      <c r="A693" t="s">
        <v>1131</v>
      </c>
      <c r="B693" t="s">
        <v>622</v>
      </c>
      <c r="C693" t="s">
        <v>62</v>
      </c>
      <c r="D693" t="s">
        <v>63</v>
      </c>
      <c r="E693" t="s">
        <v>22</v>
      </c>
      <c r="F693" t="s">
        <v>23</v>
      </c>
      <c r="G693" t="s">
        <v>94</v>
      </c>
      <c r="H693">
        <v>2</v>
      </c>
      <c r="I693">
        <v>28468.720000000001</v>
      </c>
      <c r="J693">
        <v>19622.41</v>
      </c>
      <c r="K693">
        <v>0.11</v>
      </c>
      <c r="L693">
        <f>I693-J693-(I693*K693)</f>
        <v>5714.7508000000016</v>
      </c>
      <c r="M693">
        <f t="shared" si="30"/>
        <v>3</v>
      </c>
      <c r="N693">
        <f t="shared" si="31"/>
        <v>2025</v>
      </c>
      <c r="O693" s="21">
        <f t="shared" si="32"/>
        <v>0.20073789056901756</v>
      </c>
    </row>
    <row r="694" spans="1:15">
      <c r="A694" t="s">
        <v>1132</v>
      </c>
      <c r="B694" t="s">
        <v>1133</v>
      </c>
      <c r="C694" t="s">
        <v>41</v>
      </c>
      <c r="D694" t="s">
        <v>21</v>
      </c>
      <c r="E694" t="s">
        <v>28</v>
      </c>
      <c r="F694" t="s">
        <v>29</v>
      </c>
      <c r="G694" t="s">
        <v>45</v>
      </c>
      <c r="H694">
        <v>1</v>
      </c>
      <c r="I694">
        <v>14609.05</v>
      </c>
      <c r="J694">
        <v>9183.8700000000008</v>
      </c>
      <c r="K694">
        <v>0.17</v>
      </c>
      <c r="L694">
        <f>I694-J694-(I694*K694)</f>
        <v>2941.6414999999984</v>
      </c>
      <c r="M694">
        <f t="shared" si="30"/>
        <v>10</v>
      </c>
      <c r="N694">
        <f t="shared" si="31"/>
        <v>2024</v>
      </c>
      <c r="O694" s="21">
        <f t="shared" si="32"/>
        <v>0.20135748046587551</v>
      </c>
    </row>
    <row r="695" spans="1:15">
      <c r="A695" t="s">
        <v>1134</v>
      </c>
      <c r="B695" t="s">
        <v>942</v>
      </c>
      <c r="C695" t="s">
        <v>62</v>
      </c>
      <c r="D695" t="s">
        <v>63</v>
      </c>
      <c r="E695" t="s">
        <v>15</v>
      </c>
      <c r="F695" t="s">
        <v>16</v>
      </c>
      <c r="G695" t="s">
        <v>48</v>
      </c>
      <c r="H695">
        <v>5</v>
      </c>
      <c r="I695">
        <v>73626.460000000006</v>
      </c>
      <c r="J695">
        <v>45930.68</v>
      </c>
      <c r="K695">
        <v>0.3</v>
      </c>
      <c r="L695">
        <f>I695-J695-(I695*K695)</f>
        <v>5607.8420000000042</v>
      </c>
      <c r="M695">
        <f t="shared" si="30"/>
        <v>5</v>
      </c>
      <c r="N695">
        <f t="shared" si="31"/>
        <v>2025</v>
      </c>
      <c r="O695" s="21">
        <f t="shared" si="32"/>
        <v>7.6166122885712603E-2</v>
      </c>
    </row>
    <row r="696" spans="1:15">
      <c r="A696" t="s">
        <v>1135</v>
      </c>
      <c r="B696" t="s">
        <v>1136</v>
      </c>
      <c r="C696" t="s">
        <v>41</v>
      </c>
      <c r="D696" t="s">
        <v>21</v>
      </c>
      <c r="E696" t="s">
        <v>22</v>
      </c>
      <c r="F696" t="s">
        <v>51</v>
      </c>
      <c r="G696" t="s">
        <v>52</v>
      </c>
      <c r="H696">
        <v>4</v>
      </c>
      <c r="I696">
        <v>43516.77</v>
      </c>
      <c r="J696">
        <v>24922.03</v>
      </c>
      <c r="K696">
        <v>0.14000000000000001</v>
      </c>
      <c r="L696">
        <f>I696-J696-(I696*K696)</f>
        <v>12502.392199999998</v>
      </c>
      <c r="M696">
        <f t="shared" si="30"/>
        <v>1</v>
      </c>
      <c r="N696">
        <f t="shared" si="31"/>
        <v>2024</v>
      </c>
      <c r="O696" s="21">
        <f t="shared" si="32"/>
        <v>0.2873005556248775</v>
      </c>
    </row>
    <row r="697" spans="1:15">
      <c r="A697" t="s">
        <v>1137</v>
      </c>
      <c r="B697" t="s">
        <v>543</v>
      </c>
      <c r="C697" t="s">
        <v>79</v>
      </c>
      <c r="D697" t="s">
        <v>80</v>
      </c>
      <c r="E697" t="s">
        <v>28</v>
      </c>
      <c r="F697" t="s">
        <v>51</v>
      </c>
      <c r="G697" t="s">
        <v>64</v>
      </c>
      <c r="H697">
        <v>2</v>
      </c>
      <c r="I697">
        <v>20006.55</v>
      </c>
      <c r="J697">
        <v>14936.7</v>
      </c>
      <c r="K697">
        <v>0.15</v>
      </c>
      <c r="L697">
        <f>I697-J697-(I697*K697)</f>
        <v>2068.8674999999989</v>
      </c>
      <c r="M697">
        <f t="shared" si="30"/>
        <v>4</v>
      </c>
      <c r="N697">
        <f t="shared" si="31"/>
        <v>2024</v>
      </c>
      <c r="O697" s="21">
        <f t="shared" si="32"/>
        <v>0.10340950838600353</v>
      </c>
    </row>
    <row r="698" spans="1:15">
      <c r="A698" t="s">
        <v>1138</v>
      </c>
      <c r="B698" t="s">
        <v>1139</v>
      </c>
      <c r="C698" t="s">
        <v>41</v>
      </c>
      <c r="D698" t="s">
        <v>21</v>
      </c>
      <c r="E698" t="s">
        <v>28</v>
      </c>
      <c r="F698" t="s">
        <v>29</v>
      </c>
      <c r="G698" t="s">
        <v>45</v>
      </c>
      <c r="H698">
        <v>2</v>
      </c>
      <c r="I698">
        <v>8635.7199999999993</v>
      </c>
      <c r="J698">
        <v>6831.14</v>
      </c>
      <c r="K698">
        <v>0.08</v>
      </c>
      <c r="L698">
        <f>I698-J698-(I698*K698)</f>
        <v>1113.7223999999992</v>
      </c>
      <c r="M698">
        <f t="shared" si="30"/>
        <v>3</v>
      </c>
      <c r="N698">
        <f t="shared" si="31"/>
        <v>2024</v>
      </c>
      <c r="O698" s="21">
        <f t="shared" si="32"/>
        <v>0.12896694195735842</v>
      </c>
    </row>
    <row r="699" spans="1:15">
      <c r="A699" t="s">
        <v>1140</v>
      </c>
      <c r="B699" t="s">
        <v>1141</v>
      </c>
      <c r="C699" t="s">
        <v>62</v>
      </c>
      <c r="D699" t="s">
        <v>63</v>
      </c>
      <c r="E699" t="s">
        <v>22</v>
      </c>
      <c r="F699" t="s">
        <v>51</v>
      </c>
      <c r="G699" t="s">
        <v>52</v>
      </c>
      <c r="H699">
        <v>2</v>
      </c>
      <c r="I699">
        <v>29503.62</v>
      </c>
      <c r="J699">
        <v>17994.43</v>
      </c>
      <c r="K699">
        <v>0.28999999999999998</v>
      </c>
      <c r="L699">
        <f>I699-J699-(I699*K699)</f>
        <v>2953.1401999999998</v>
      </c>
      <c r="M699">
        <f t="shared" si="30"/>
        <v>5</v>
      </c>
      <c r="N699">
        <f t="shared" si="31"/>
        <v>2025</v>
      </c>
      <c r="O699" s="21">
        <f t="shared" si="32"/>
        <v>0.10009416471605857</v>
      </c>
    </row>
    <row r="700" spans="1:15">
      <c r="A700" t="s">
        <v>1142</v>
      </c>
      <c r="B700" t="s">
        <v>1143</v>
      </c>
      <c r="C700" t="s">
        <v>79</v>
      </c>
      <c r="D700" t="s">
        <v>80</v>
      </c>
      <c r="E700" t="s">
        <v>15</v>
      </c>
      <c r="F700" t="s">
        <v>51</v>
      </c>
      <c r="G700" t="s">
        <v>64</v>
      </c>
      <c r="H700">
        <v>1</v>
      </c>
      <c r="I700">
        <v>9037.3799999999992</v>
      </c>
      <c r="J700">
        <v>5574.22</v>
      </c>
      <c r="K700">
        <v>0.2</v>
      </c>
      <c r="L700">
        <f>I700-J700-(I700*K700)</f>
        <v>1655.6839999999991</v>
      </c>
      <c r="M700">
        <f t="shared" si="30"/>
        <v>5</v>
      </c>
      <c r="N700">
        <f t="shared" si="31"/>
        <v>2025</v>
      </c>
      <c r="O700" s="21">
        <f t="shared" si="32"/>
        <v>0.18320398168495727</v>
      </c>
    </row>
    <row r="701" spans="1:15">
      <c r="A701" t="s">
        <v>1144</v>
      </c>
      <c r="B701" t="s">
        <v>1104</v>
      </c>
      <c r="C701" t="s">
        <v>79</v>
      </c>
      <c r="D701" t="s">
        <v>80</v>
      </c>
      <c r="E701" t="s">
        <v>28</v>
      </c>
      <c r="F701" t="s">
        <v>29</v>
      </c>
      <c r="G701" t="s">
        <v>42</v>
      </c>
      <c r="H701">
        <v>3</v>
      </c>
      <c r="I701">
        <v>19221.8</v>
      </c>
      <c r="J701">
        <v>10720.22</v>
      </c>
      <c r="K701">
        <v>0.16</v>
      </c>
      <c r="L701">
        <f>I701-J701-(I701*K701)</f>
        <v>5426.0920000000006</v>
      </c>
      <c r="M701">
        <f t="shared" si="30"/>
        <v>3</v>
      </c>
      <c r="N701">
        <f t="shared" si="31"/>
        <v>2025</v>
      </c>
      <c r="O701" s="21">
        <f t="shared" si="32"/>
        <v>0.28228844332996916</v>
      </c>
    </row>
    <row r="702" spans="1:15">
      <c r="A702" t="s">
        <v>1145</v>
      </c>
      <c r="B702" t="s">
        <v>500</v>
      </c>
      <c r="C702" t="s">
        <v>20</v>
      </c>
      <c r="D702" t="s">
        <v>21</v>
      </c>
      <c r="E702" t="s">
        <v>28</v>
      </c>
      <c r="F702" t="s">
        <v>29</v>
      </c>
      <c r="G702" t="s">
        <v>42</v>
      </c>
      <c r="H702">
        <v>5</v>
      </c>
      <c r="I702">
        <v>56463.6</v>
      </c>
      <c r="J702">
        <v>46958.51</v>
      </c>
      <c r="K702">
        <v>0.15</v>
      </c>
      <c r="L702">
        <f>I702-J702-(I702*K702)</f>
        <v>1035.5499999999975</v>
      </c>
      <c r="M702">
        <f t="shared" si="30"/>
        <v>3</v>
      </c>
      <c r="N702">
        <f t="shared" si="31"/>
        <v>2025</v>
      </c>
      <c r="O702" s="21">
        <f t="shared" si="32"/>
        <v>1.8340134174937437E-2</v>
      </c>
    </row>
    <row r="703" spans="1:15">
      <c r="A703" t="s">
        <v>1146</v>
      </c>
      <c r="B703" t="s">
        <v>556</v>
      </c>
      <c r="C703" t="s">
        <v>79</v>
      </c>
      <c r="D703" t="s">
        <v>80</v>
      </c>
      <c r="E703" t="s">
        <v>15</v>
      </c>
      <c r="F703" t="s">
        <v>16</v>
      </c>
      <c r="G703" t="s">
        <v>17</v>
      </c>
      <c r="H703">
        <v>3</v>
      </c>
      <c r="I703">
        <v>2229.65</v>
      </c>
      <c r="J703">
        <v>1289.9100000000001</v>
      </c>
      <c r="K703">
        <v>0.21</v>
      </c>
      <c r="L703">
        <f>I703-J703-(I703*K703)</f>
        <v>471.51350000000002</v>
      </c>
      <c r="M703">
        <f t="shared" si="30"/>
        <v>2</v>
      </c>
      <c r="N703">
        <f t="shared" si="31"/>
        <v>2024</v>
      </c>
      <c r="O703" s="21">
        <f t="shared" si="32"/>
        <v>0.21147422241158925</v>
      </c>
    </row>
    <row r="704" spans="1:15">
      <c r="A704" t="s">
        <v>1147</v>
      </c>
      <c r="B704" t="s">
        <v>44</v>
      </c>
      <c r="C704" t="s">
        <v>20</v>
      </c>
      <c r="D704" t="s">
        <v>21</v>
      </c>
      <c r="E704" t="s">
        <v>22</v>
      </c>
      <c r="F704" t="s">
        <v>29</v>
      </c>
      <c r="G704" t="s">
        <v>139</v>
      </c>
      <c r="H704">
        <v>1</v>
      </c>
      <c r="I704">
        <v>8147.73</v>
      </c>
      <c r="J704">
        <v>6496.16</v>
      </c>
      <c r="K704">
        <v>0.28000000000000003</v>
      </c>
      <c r="L704">
        <f>I704-J704-(I704*K704)</f>
        <v>-629.79440000000022</v>
      </c>
      <c r="M704">
        <f t="shared" si="30"/>
        <v>2</v>
      </c>
      <c r="N704">
        <f t="shared" si="31"/>
        <v>2024</v>
      </c>
      <c r="O704" s="21">
        <f t="shared" si="32"/>
        <v>-7.7296915828089577E-2</v>
      </c>
    </row>
    <row r="705" spans="1:15">
      <c r="A705" t="s">
        <v>1148</v>
      </c>
      <c r="B705" t="s">
        <v>716</v>
      </c>
      <c r="C705" t="s">
        <v>27</v>
      </c>
      <c r="D705" t="s">
        <v>27</v>
      </c>
      <c r="E705" t="s">
        <v>22</v>
      </c>
      <c r="F705" t="s">
        <v>29</v>
      </c>
      <c r="G705" t="s">
        <v>139</v>
      </c>
      <c r="H705">
        <v>2</v>
      </c>
      <c r="I705">
        <v>8271.9699999999993</v>
      </c>
      <c r="J705">
        <v>6867.84</v>
      </c>
      <c r="K705">
        <v>0.25</v>
      </c>
      <c r="L705">
        <f>I705-J705-(I705*K705)</f>
        <v>-663.86250000000064</v>
      </c>
      <c r="M705">
        <f t="shared" si="30"/>
        <v>5</v>
      </c>
      <c r="N705">
        <f t="shared" si="31"/>
        <v>2025</v>
      </c>
      <c r="O705" s="21">
        <f t="shared" si="32"/>
        <v>-8.0254461754576081E-2</v>
      </c>
    </row>
    <row r="706" spans="1:15">
      <c r="A706" t="s">
        <v>1149</v>
      </c>
      <c r="B706" t="s">
        <v>566</v>
      </c>
      <c r="C706" t="s">
        <v>13</v>
      </c>
      <c r="D706" t="s">
        <v>14</v>
      </c>
      <c r="E706" t="s">
        <v>28</v>
      </c>
      <c r="F706" t="s">
        <v>29</v>
      </c>
      <c r="G706" t="s">
        <v>139</v>
      </c>
      <c r="H706">
        <v>3</v>
      </c>
      <c r="I706">
        <v>33707.97</v>
      </c>
      <c r="J706">
        <v>22797.03</v>
      </c>
      <c r="K706">
        <v>0.05</v>
      </c>
      <c r="L706">
        <f>I706-J706-(I706*K706)</f>
        <v>9225.541500000003</v>
      </c>
      <c r="M706">
        <f t="shared" si="30"/>
        <v>6</v>
      </c>
      <c r="N706">
        <f t="shared" si="31"/>
        <v>2025</v>
      </c>
      <c r="O706" s="21">
        <f t="shared" si="32"/>
        <v>0.27369021332343663</v>
      </c>
    </row>
    <row r="707" spans="1:15">
      <c r="A707" t="s">
        <v>1150</v>
      </c>
      <c r="B707" t="s">
        <v>1151</v>
      </c>
      <c r="C707" t="s">
        <v>20</v>
      </c>
      <c r="D707" t="s">
        <v>21</v>
      </c>
      <c r="E707" t="s">
        <v>28</v>
      </c>
      <c r="F707" t="s">
        <v>29</v>
      </c>
      <c r="G707" t="s">
        <v>45</v>
      </c>
      <c r="H707">
        <v>2</v>
      </c>
      <c r="I707">
        <v>27976.28</v>
      </c>
      <c r="J707">
        <v>20970.43</v>
      </c>
      <c r="K707">
        <v>0.08</v>
      </c>
      <c r="L707">
        <f>I707-J707-(I707*K707)</f>
        <v>4767.7475999999988</v>
      </c>
      <c r="M707">
        <f t="shared" ref="M707:M770" si="33">MONTH(B707)</f>
        <v>6</v>
      </c>
      <c r="N707">
        <f t="shared" ref="N707:N770" si="34">YEAR(B707)</f>
        <v>2024</v>
      </c>
      <c r="O707" s="21">
        <f t="shared" ref="O707:O770" si="35">L707/I707</f>
        <v>0.17042107099299833</v>
      </c>
    </row>
    <row r="708" spans="1:15">
      <c r="A708" t="s">
        <v>1152</v>
      </c>
      <c r="B708" t="s">
        <v>1153</v>
      </c>
      <c r="C708" t="s">
        <v>79</v>
      </c>
      <c r="D708" t="s">
        <v>80</v>
      </c>
      <c r="E708" t="s">
        <v>28</v>
      </c>
      <c r="F708" t="s">
        <v>29</v>
      </c>
      <c r="G708" t="s">
        <v>30</v>
      </c>
      <c r="H708">
        <v>5</v>
      </c>
      <c r="I708">
        <v>66038.62</v>
      </c>
      <c r="J708">
        <v>50935.83</v>
      </c>
      <c r="K708">
        <v>0.3</v>
      </c>
      <c r="L708">
        <f>I708-J708-(I708*K708)</f>
        <v>-4708.7960000000057</v>
      </c>
      <c r="M708">
        <f t="shared" si="33"/>
        <v>9</v>
      </c>
      <c r="N708">
        <f t="shared" si="34"/>
        <v>2024</v>
      </c>
      <c r="O708" s="21">
        <f t="shared" si="35"/>
        <v>-7.130367048857178E-2</v>
      </c>
    </row>
    <row r="709" spans="1:15">
      <c r="A709" t="s">
        <v>1154</v>
      </c>
      <c r="B709" t="s">
        <v>1155</v>
      </c>
      <c r="C709" t="s">
        <v>36</v>
      </c>
      <c r="D709" t="s">
        <v>37</v>
      </c>
      <c r="E709" t="s">
        <v>28</v>
      </c>
      <c r="F709" t="s">
        <v>29</v>
      </c>
      <c r="G709" t="s">
        <v>45</v>
      </c>
      <c r="H709">
        <v>4</v>
      </c>
      <c r="I709">
        <v>33921.24</v>
      </c>
      <c r="J709">
        <v>26241.7</v>
      </c>
      <c r="K709">
        <v>0.1</v>
      </c>
      <c r="L709">
        <f>I709-J709-(I709*K709)</f>
        <v>4287.4159999999974</v>
      </c>
      <c r="M709">
        <f t="shared" si="33"/>
        <v>4</v>
      </c>
      <c r="N709">
        <f t="shared" si="34"/>
        <v>2024</v>
      </c>
      <c r="O709" s="21">
        <f t="shared" si="35"/>
        <v>0.12639325685028016</v>
      </c>
    </row>
    <row r="710" spans="1:15">
      <c r="A710" t="s">
        <v>1156</v>
      </c>
      <c r="B710" t="s">
        <v>75</v>
      </c>
      <c r="C710" t="s">
        <v>20</v>
      </c>
      <c r="D710" t="s">
        <v>21</v>
      </c>
      <c r="E710" t="s">
        <v>22</v>
      </c>
      <c r="F710" t="s">
        <v>29</v>
      </c>
      <c r="G710" t="s">
        <v>42</v>
      </c>
      <c r="H710">
        <v>2</v>
      </c>
      <c r="I710">
        <v>22283.31</v>
      </c>
      <c r="J710">
        <v>14284.6</v>
      </c>
      <c r="K710">
        <v>0.08</v>
      </c>
      <c r="L710">
        <f>I710-J710-(I710*K710)</f>
        <v>6216.0452000000005</v>
      </c>
      <c r="M710">
        <f t="shared" si="33"/>
        <v>4</v>
      </c>
      <c r="N710">
        <f t="shared" si="34"/>
        <v>2024</v>
      </c>
      <c r="O710" s="21">
        <f t="shared" si="35"/>
        <v>0.27895520010267777</v>
      </c>
    </row>
    <row r="711" spans="1:15">
      <c r="A711" t="s">
        <v>1157</v>
      </c>
      <c r="B711" t="s">
        <v>683</v>
      </c>
      <c r="C711" t="s">
        <v>27</v>
      </c>
      <c r="D711" t="s">
        <v>27</v>
      </c>
      <c r="E711" t="s">
        <v>15</v>
      </c>
      <c r="F711" t="s">
        <v>51</v>
      </c>
      <c r="G711" t="s">
        <v>64</v>
      </c>
      <c r="H711">
        <v>5</v>
      </c>
      <c r="I711">
        <v>56046.57</v>
      </c>
      <c r="J711">
        <v>33083.03</v>
      </c>
      <c r="K711">
        <v>0.08</v>
      </c>
      <c r="L711">
        <f>I711-J711-(I711*K711)</f>
        <v>18479.814400000003</v>
      </c>
      <c r="M711">
        <f t="shared" si="33"/>
        <v>4</v>
      </c>
      <c r="N711">
        <f t="shared" si="34"/>
        <v>2025</v>
      </c>
      <c r="O711" s="21">
        <f t="shared" si="35"/>
        <v>0.32972248613965144</v>
      </c>
    </row>
    <row r="712" spans="1:15">
      <c r="A712" t="s">
        <v>1158</v>
      </c>
      <c r="B712" t="s">
        <v>781</v>
      </c>
      <c r="C712" t="s">
        <v>41</v>
      </c>
      <c r="D712" t="s">
        <v>21</v>
      </c>
      <c r="E712" t="s">
        <v>15</v>
      </c>
      <c r="F712" t="s">
        <v>29</v>
      </c>
      <c r="G712" t="s">
        <v>139</v>
      </c>
      <c r="H712">
        <v>5</v>
      </c>
      <c r="I712">
        <v>12170.64</v>
      </c>
      <c r="J712">
        <v>9237.1299999999992</v>
      </c>
      <c r="K712">
        <v>0.02</v>
      </c>
      <c r="L712">
        <f>I712-J712-(I712*K712)</f>
        <v>2690.0972000000002</v>
      </c>
      <c r="M712">
        <f t="shared" si="33"/>
        <v>2</v>
      </c>
      <c r="N712">
        <f t="shared" si="34"/>
        <v>2024</v>
      </c>
      <c r="O712" s="21">
        <f t="shared" si="35"/>
        <v>0.22103169595025407</v>
      </c>
    </row>
    <row r="713" spans="1:15">
      <c r="A713" t="s">
        <v>1159</v>
      </c>
      <c r="B713" t="s">
        <v>1151</v>
      </c>
      <c r="C713" t="s">
        <v>62</v>
      </c>
      <c r="D713" t="s">
        <v>63</v>
      </c>
      <c r="E713" t="s">
        <v>22</v>
      </c>
      <c r="F713" t="s">
        <v>29</v>
      </c>
      <c r="G713" t="s">
        <v>42</v>
      </c>
      <c r="H713">
        <v>3</v>
      </c>
      <c r="I713">
        <v>27733.22</v>
      </c>
      <c r="J713">
        <v>17003.27</v>
      </c>
      <c r="K713">
        <v>0.17</v>
      </c>
      <c r="L713">
        <f>I713-J713-(I713*K713)</f>
        <v>6015.3026</v>
      </c>
      <c r="M713">
        <f t="shared" si="33"/>
        <v>6</v>
      </c>
      <c r="N713">
        <f t="shared" si="34"/>
        <v>2024</v>
      </c>
      <c r="O713" s="21">
        <f t="shared" si="35"/>
        <v>0.21689881665381805</v>
      </c>
    </row>
    <row r="714" spans="1:15">
      <c r="A714" t="s">
        <v>1160</v>
      </c>
      <c r="B714" t="s">
        <v>737</v>
      </c>
      <c r="C714" t="s">
        <v>27</v>
      </c>
      <c r="D714" t="s">
        <v>27</v>
      </c>
      <c r="E714" t="s">
        <v>28</v>
      </c>
      <c r="F714" t="s">
        <v>23</v>
      </c>
      <c r="G714" t="s">
        <v>33</v>
      </c>
      <c r="H714">
        <v>2</v>
      </c>
      <c r="I714">
        <v>23883.86</v>
      </c>
      <c r="J714">
        <v>18928.68</v>
      </c>
      <c r="K714">
        <v>0.01</v>
      </c>
      <c r="L714">
        <f>I714-J714-(I714*K714)</f>
        <v>4716.3414000000002</v>
      </c>
      <c r="M714">
        <f t="shared" si="33"/>
        <v>7</v>
      </c>
      <c r="N714">
        <f t="shared" si="34"/>
        <v>2024</v>
      </c>
      <c r="O714" s="21">
        <f t="shared" si="35"/>
        <v>0.19746981434324268</v>
      </c>
    </row>
    <row r="715" spans="1:15">
      <c r="A715" t="s">
        <v>1161</v>
      </c>
      <c r="B715" t="s">
        <v>712</v>
      </c>
      <c r="C715" t="s">
        <v>41</v>
      </c>
      <c r="D715" t="s">
        <v>21</v>
      </c>
      <c r="E715" t="s">
        <v>22</v>
      </c>
      <c r="F715" t="s">
        <v>16</v>
      </c>
      <c r="G715" t="s">
        <v>38</v>
      </c>
      <c r="H715">
        <v>3</v>
      </c>
      <c r="I715">
        <v>22327.35</v>
      </c>
      <c r="J715">
        <v>16300.28</v>
      </c>
      <c r="K715">
        <v>0.14000000000000001</v>
      </c>
      <c r="L715">
        <f>I715-J715-(I715*K715)</f>
        <v>2901.2409999999977</v>
      </c>
      <c r="M715">
        <f t="shared" si="33"/>
        <v>3</v>
      </c>
      <c r="N715">
        <f t="shared" si="34"/>
        <v>2024</v>
      </c>
      <c r="O715" s="21">
        <f t="shared" si="35"/>
        <v>0.12994112601808983</v>
      </c>
    </row>
    <row r="716" spans="1:15">
      <c r="A716" t="s">
        <v>1162</v>
      </c>
      <c r="B716" t="s">
        <v>498</v>
      </c>
      <c r="C716" t="s">
        <v>57</v>
      </c>
      <c r="D716" t="s">
        <v>58</v>
      </c>
      <c r="E716" t="s">
        <v>22</v>
      </c>
      <c r="F716" t="s">
        <v>23</v>
      </c>
      <c r="G716" t="s">
        <v>157</v>
      </c>
      <c r="H716">
        <v>3</v>
      </c>
      <c r="I716">
        <v>36951.14</v>
      </c>
      <c r="J716">
        <v>30808.2</v>
      </c>
      <c r="K716">
        <v>0.06</v>
      </c>
      <c r="L716">
        <f>I716-J716-(I716*K716)</f>
        <v>3925.871599999999</v>
      </c>
      <c r="M716">
        <f t="shared" si="33"/>
        <v>3</v>
      </c>
      <c r="N716">
        <f t="shared" si="34"/>
        <v>2024</v>
      </c>
      <c r="O716" s="21">
        <f t="shared" si="35"/>
        <v>0.10624493858646848</v>
      </c>
    </row>
    <row r="717" spans="1:15">
      <c r="A717" t="s">
        <v>1163</v>
      </c>
      <c r="B717" t="s">
        <v>102</v>
      </c>
      <c r="C717" t="s">
        <v>13</v>
      </c>
      <c r="D717" t="s">
        <v>14</v>
      </c>
      <c r="E717" t="s">
        <v>22</v>
      </c>
      <c r="F717" t="s">
        <v>16</v>
      </c>
      <c r="G717" t="s">
        <v>17</v>
      </c>
      <c r="H717">
        <v>5</v>
      </c>
      <c r="I717">
        <v>53362.27</v>
      </c>
      <c r="J717">
        <v>32497.33</v>
      </c>
      <c r="K717">
        <v>0.15</v>
      </c>
      <c r="L717">
        <f>I717-J717-(I717*K717)</f>
        <v>12860.599499999997</v>
      </c>
      <c r="M717">
        <f t="shared" si="33"/>
        <v>11</v>
      </c>
      <c r="N717">
        <f t="shared" si="34"/>
        <v>2024</v>
      </c>
      <c r="O717" s="21">
        <f t="shared" si="35"/>
        <v>0.24100548008920905</v>
      </c>
    </row>
    <row r="718" spans="1:15">
      <c r="A718" t="s">
        <v>1164</v>
      </c>
      <c r="B718" t="s">
        <v>255</v>
      </c>
      <c r="C718" t="s">
        <v>57</v>
      </c>
      <c r="D718" t="s">
        <v>58</v>
      </c>
      <c r="E718" t="s">
        <v>15</v>
      </c>
      <c r="F718" t="s">
        <v>16</v>
      </c>
      <c r="G718" t="s">
        <v>17</v>
      </c>
      <c r="H718">
        <v>2</v>
      </c>
      <c r="I718">
        <v>10476.280000000001</v>
      </c>
      <c r="J718">
        <v>7654.43</v>
      </c>
      <c r="K718">
        <v>0.08</v>
      </c>
      <c r="L718">
        <f>I718-J718-(I718*K718)</f>
        <v>1983.7476000000001</v>
      </c>
      <c r="M718">
        <f t="shared" si="33"/>
        <v>4</v>
      </c>
      <c r="N718">
        <f t="shared" si="34"/>
        <v>2025</v>
      </c>
      <c r="O718" s="21">
        <f t="shared" si="35"/>
        <v>0.18935610732053745</v>
      </c>
    </row>
    <row r="719" spans="1:15">
      <c r="A719" t="s">
        <v>1165</v>
      </c>
      <c r="B719" t="s">
        <v>1166</v>
      </c>
      <c r="C719" t="s">
        <v>41</v>
      </c>
      <c r="D719" t="s">
        <v>21</v>
      </c>
      <c r="E719" t="s">
        <v>28</v>
      </c>
      <c r="F719" t="s">
        <v>16</v>
      </c>
      <c r="G719" t="s">
        <v>17</v>
      </c>
      <c r="H719">
        <v>2</v>
      </c>
      <c r="I719">
        <v>7602.53</v>
      </c>
      <c r="J719">
        <v>4528.09</v>
      </c>
      <c r="K719">
        <v>0.11</v>
      </c>
      <c r="L719">
        <f>I719-J719-(I719*K719)</f>
        <v>2238.1616999999997</v>
      </c>
      <c r="M719">
        <f t="shared" si="33"/>
        <v>6</v>
      </c>
      <c r="N719">
        <f t="shared" si="34"/>
        <v>2025</v>
      </c>
      <c r="O719" s="21">
        <f t="shared" si="35"/>
        <v>0.29439695732867871</v>
      </c>
    </row>
    <row r="720" spans="1:15">
      <c r="A720" t="s">
        <v>1167</v>
      </c>
      <c r="B720" t="s">
        <v>1168</v>
      </c>
      <c r="C720" t="s">
        <v>62</v>
      </c>
      <c r="D720" t="s">
        <v>63</v>
      </c>
      <c r="E720" t="s">
        <v>28</v>
      </c>
      <c r="F720" t="s">
        <v>29</v>
      </c>
      <c r="G720" t="s">
        <v>42</v>
      </c>
      <c r="H720">
        <v>3</v>
      </c>
      <c r="I720">
        <v>40702.94</v>
      </c>
      <c r="J720">
        <v>23843.15</v>
      </c>
      <c r="K720">
        <v>0.06</v>
      </c>
      <c r="L720">
        <f>I720-J720-(I720*K720)</f>
        <v>14417.613600000001</v>
      </c>
      <c r="M720">
        <f t="shared" si="33"/>
        <v>10</v>
      </c>
      <c r="N720">
        <f t="shared" si="34"/>
        <v>2024</v>
      </c>
      <c r="O720" s="21">
        <f t="shared" si="35"/>
        <v>0.35421553332511113</v>
      </c>
    </row>
    <row r="721" spans="1:15">
      <c r="A721" t="s">
        <v>1169</v>
      </c>
      <c r="B721" t="s">
        <v>1088</v>
      </c>
      <c r="C721" t="s">
        <v>20</v>
      </c>
      <c r="D721" t="s">
        <v>21</v>
      </c>
      <c r="E721" t="s">
        <v>15</v>
      </c>
      <c r="F721" t="s">
        <v>29</v>
      </c>
      <c r="G721" t="s">
        <v>45</v>
      </c>
      <c r="H721">
        <v>3</v>
      </c>
      <c r="I721">
        <v>31548.71</v>
      </c>
      <c r="J721">
        <v>26745.61</v>
      </c>
      <c r="K721">
        <v>0.21</v>
      </c>
      <c r="L721">
        <f>I721-J721-(I721*K721)</f>
        <v>-1822.129100000001</v>
      </c>
      <c r="M721">
        <f t="shared" si="33"/>
        <v>7</v>
      </c>
      <c r="N721">
        <f t="shared" si="34"/>
        <v>2024</v>
      </c>
      <c r="O721" s="21">
        <f t="shared" si="35"/>
        <v>-5.7756057220723162E-2</v>
      </c>
    </row>
    <row r="722" spans="1:15">
      <c r="A722" t="s">
        <v>1170</v>
      </c>
      <c r="B722" t="s">
        <v>1171</v>
      </c>
      <c r="C722" t="s">
        <v>41</v>
      </c>
      <c r="D722" t="s">
        <v>21</v>
      </c>
      <c r="E722" t="s">
        <v>15</v>
      </c>
      <c r="F722" t="s">
        <v>23</v>
      </c>
      <c r="G722" t="s">
        <v>24</v>
      </c>
      <c r="H722">
        <v>3</v>
      </c>
      <c r="I722">
        <v>5986.73</v>
      </c>
      <c r="J722">
        <v>3730.07</v>
      </c>
      <c r="K722">
        <v>0.28999999999999998</v>
      </c>
      <c r="L722">
        <f>I722-J722-(I722*K722)</f>
        <v>520.50829999999974</v>
      </c>
      <c r="M722">
        <f t="shared" si="33"/>
        <v>10</v>
      </c>
      <c r="N722">
        <f t="shared" si="34"/>
        <v>2024</v>
      </c>
      <c r="O722" s="21">
        <f t="shared" si="35"/>
        <v>8.6943673758462431E-2</v>
      </c>
    </row>
    <row r="723" spans="1:15">
      <c r="A723" t="s">
        <v>1172</v>
      </c>
      <c r="B723" t="s">
        <v>1173</v>
      </c>
      <c r="C723" t="s">
        <v>27</v>
      </c>
      <c r="D723" t="s">
        <v>27</v>
      </c>
      <c r="E723" t="s">
        <v>22</v>
      </c>
      <c r="F723" t="s">
        <v>51</v>
      </c>
      <c r="G723" t="s">
        <v>52</v>
      </c>
      <c r="H723">
        <v>2</v>
      </c>
      <c r="I723">
        <v>25894.87</v>
      </c>
      <c r="J723">
        <v>19195.150000000001</v>
      </c>
      <c r="K723">
        <v>0.26</v>
      </c>
      <c r="L723">
        <f>I723-J723-(I723*K723)</f>
        <v>-32.946200000002136</v>
      </c>
      <c r="M723">
        <f t="shared" si="33"/>
        <v>4</v>
      </c>
      <c r="N723">
        <f t="shared" si="34"/>
        <v>2025</v>
      </c>
      <c r="O723" s="21">
        <f t="shared" si="35"/>
        <v>-1.2723060590766487E-3</v>
      </c>
    </row>
    <row r="724" spans="1:15">
      <c r="A724" t="s">
        <v>1174</v>
      </c>
      <c r="B724" t="s">
        <v>723</v>
      </c>
      <c r="C724" t="s">
        <v>13</v>
      </c>
      <c r="D724" t="s">
        <v>14</v>
      </c>
      <c r="E724" t="s">
        <v>22</v>
      </c>
      <c r="F724" t="s">
        <v>16</v>
      </c>
      <c r="G724" t="s">
        <v>73</v>
      </c>
      <c r="H724">
        <v>1</v>
      </c>
      <c r="I724">
        <v>1869.61</v>
      </c>
      <c r="J724">
        <v>1379.29</v>
      </c>
      <c r="K724">
        <v>0.21</v>
      </c>
      <c r="L724">
        <f>I724-J724-(I724*K724)</f>
        <v>97.701899999999966</v>
      </c>
      <c r="M724">
        <f t="shared" si="33"/>
        <v>11</v>
      </c>
      <c r="N724">
        <f t="shared" si="34"/>
        <v>2024</v>
      </c>
      <c r="O724" s="21">
        <f t="shared" si="35"/>
        <v>5.2257904054856343E-2</v>
      </c>
    </row>
    <row r="725" spans="1:15">
      <c r="A725" t="s">
        <v>1175</v>
      </c>
      <c r="B725" t="s">
        <v>651</v>
      </c>
      <c r="C725" t="s">
        <v>62</v>
      </c>
      <c r="D725" t="s">
        <v>63</v>
      </c>
      <c r="E725" t="s">
        <v>15</v>
      </c>
      <c r="F725" t="s">
        <v>29</v>
      </c>
      <c r="G725" t="s">
        <v>42</v>
      </c>
      <c r="H725">
        <v>5</v>
      </c>
      <c r="I725">
        <v>18749.66</v>
      </c>
      <c r="J725">
        <v>11945.12</v>
      </c>
      <c r="K725">
        <v>0.28999999999999998</v>
      </c>
      <c r="L725">
        <f>I725-J725-(I725*K725)</f>
        <v>1367.1385999999993</v>
      </c>
      <c r="M725">
        <f t="shared" si="33"/>
        <v>6</v>
      </c>
      <c r="N725">
        <f t="shared" si="34"/>
        <v>2025</v>
      </c>
      <c r="O725" s="21">
        <f t="shared" si="35"/>
        <v>7.291538086557299E-2</v>
      </c>
    </row>
    <row r="726" spans="1:15">
      <c r="A726" t="s">
        <v>1176</v>
      </c>
      <c r="B726" t="s">
        <v>278</v>
      </c>
      <c r="C726" t="s">
        <v>20</v>
      </c>
      <c r="D726" t="s">
        <v>21</v>
      </c>
      <c r="E726" t="s">
        <v>22</v>
      </c>
      <c r="F726" t="s">
        <v>29</v>
      </c>
      <c r="G726" t="s">
        <v>45</v>
      </c>
      <c r="H726">
        <v>4</v>
      </c>
      <c r="I726">
        <v>3485.1</v>
      </c>
      <c r="J726">
        <v>2368.33</v>
      </c>
      <c r="K726">
        <v>0.03</v>
      </c>
      <c r="L726">
        <f>I726-J726-(I726*K726)</f>
        <v>1012.217</v>
      </c>
      <c r="M726">
        <f t="shared" si="33"/>
        <v>1</v>
      </c>
      <c r="N726">
        <f t="shared" si="34"/>
        <v>2024</v>
      </c>
      <c r="O726" s="21">
        <f t="shared" si="35"/>
        <v>0.29044130727956158</v>
      </c>
    </row>
    <row r="727" spans="1:15">
      <c r="A727" t="s">
        <v>1177</v>
      </c>
      <c r="B727" t="s">
        <v>895</v>
      </c>
      <c r="C727" t="s">
        <v>20</v>
      </c>
      <c r="D727" t="s">
        <v>21</v>
      </c>
      <c r="E727" t="s">
        <v>22</v>
      </c>
      <c r="F727" t="s">
        <v>29</v>
      </c>
      <c r="G727" t="s">
        <v>45</v>
      </c>
      <c r="H727">
        <v>3</v>
      </c>
      <c r="I727">
        <v>36353.050000000003</v>
      </c>
      <c r="J727">
        <v>24568.28</v>
      </c>
      <c r="K727">
        <v>0.09</v>
      </c>
      <c r="L727">
        <f>I727-J727-(I727*K727)</f>
        <v>8512.9955000000045</v>
      </c>
      <c r="M727">
        <f t="shared" si="33"/>
        <v>10</v>
      </c>
      <c r="N727">
        <f t="shared" si="34"/>
        <v>2024</v>
      </c>
      <c r="O727" s="21">
        <f t="shared" si="35"/>
        <v>0.23417555060717063</v>
      </c>
    </row>
    <row r="728" spans="1:15">
      <c r="A728" t="s">
        <v>1178</v>
      </c>
      <c r="B728" t="s">
        <v>651</v>
      </c>
      <c r="C728" t="s">
        <v>79</v>
      </c>
      <c r="D728" t="s">
        <v>80</v>
      </c>
      <c r="E728" t="s">
        <v>15</v>
      </c>
      <c r="F728" t="s">
        <v>23</v>
      </c>
      <c r="G728" t="s">
        <v>24</v>
      </c>
      <c r="H728">
        <v>5</v>
      </c>
      <c r="I728">
        <v>27012.37</v>
      </c>
      <c r="J728">
        <v>21213.279999999999</v>
      </c>
      <c r="K728">
        <v>0.28000000000000003</v>
      </c>
      <c r="L728">
        <f>I728-J728-(I728*K728)</f>
        <v>-1764.3735999999999</v>
      </c>
      <c r="M728">
        <f t="shared" si="33"/>
        <v>6</v>
      </c>
      <c r="N728">
        <f t="shared" si="34"/>
        <v>2025</v>
      </c>
      <c r="O728" s="21">
        <f t="shared" si="35"/>
        <v>-6.5317245395350346E-2</v>
      </c>
    </row>
    <row r="729" spans="1:15">
      <c r="A729" t="s">
        <v>1179</v>
      </c>
      <c r="B729" t="s">
        <v>1095</v>
      </c>
      <c r="C729" t="s">
        <v>36</v>
      </c>
      <c r="D729" t="s">
        <v>37</v>
      </c>
      <c r="E729" t="s">
        <v>28</v>
      </c>
      <c r="F729" t="s">
        <v>23</v>
      </c>
      <c r="G729" t="s">
        <v>24</v>
      </c>
      <c r="H729">
        <v>5</v>
      </c>
      <c r="I729">
        <v>46621.97</v>
      </c>
      <c r="J729">
        <v>34977.660000000003</v>
      </c>
      <c r="K729">
        <v>0.18</v>
      </c>
      <c r="L729">
        <f>I729-J729-(I729*K729)</f>
        <v>3252.3553999999986</v>
      </c>
      <c r="M729">
        <f t="shared" si="33"/>
        <v>3</v>
      </c>
      <c r="N729">
        <f t="shared" si="34"/>
        <v>2024</v>
      </c>
      <c r="O729" s="21">
        <f t="shared" si="35"/>
        <v>6.9760145270566606E-2</v>
      </c>
    </row>
    <row r="730" spans="1:15">
      <c r="A730" t="s">
        <v>1180</v>
      </c>
      <c r="B730" t="s">
        <v>1181</v>
      </c>
      <c r="C730" t="s">
        <v>13</v>
      </c>
      <c r="D730" t="s">
        <v>14</v>
      </c>
      <c r="E730" t="s">
        <v>15</v>
      </c>
      <c r="F730" t="s">
        <v>23</v>
      </c>
      <c r="G730" t="s">
        <v>24</v>
      </c>
      <c r="H730">
        <v>4</v>
      </c>
      <c r="I730">
        <v>56732.08</v>
      </c>
      <c r="J730">
        <v>38244.129999999997</v>
      </c>
      <c r="K730">
        <v>0.09</v>
      </c>
      <c r="L730">
        <f>I730-J730-(I730*K730)</f>
        <v>13382.062800000003</v>
      </c>
      <c r="M730">
        <f t="shared" si="33"/>
        <v>4</v>
      </c>
      <c r="N730">
        <f t="shared" si="34"/>
        <v>2025</v>
      </c>
      <c r="O730" s="21">
        <f t="shared" si="35"/>
        <v>0.23588175860994348</v>
      </c>
    </row>
    <row r="731" spans="1:15">
      <c r="A731" t="s">
        <v>1182</v>
      </c>
      <c r="B731" t="s">
        <v>888</v>
      </c>
      <c r="C731" t="s">
        <v>79</v>
      </c>
      <c r="D731" t="s">
        <v>80</v>
      </c>
      <c r="E731" t="s">
        <v>28</v>
      </c>
      <c r="F731" t="s">
        <v>29</v>
      </c>
      <c r="G731" t="s">
        <v>30</v>
      </c>
      <c r="H731">
        <v>4</v>
      </c>
      <c r="I731">
        <v>57735.99</v>
      </c>
      <c r="J731">
        <v>34274.6</v>
      </c>
      <c r="K731">
        <v>0.24</v>
      </c>
      <c r="L731">
        <f>I731-J731-(I731*K731)</f>
        <v>9604.7524000000012</v>
      </c>
      <c r="M731">
        <f t="shared" si="33"/>
        <v>1</v>
      </c>
      <c r="N731">
        <f t="shared" si="34"/>
        <v>2024</v>
      </c>
      <c r="O731" s="21">
        <f t="shared" si="35"/>
        <v>0.1663564165090094</v>
      </c>
    </row>
    <row r="732" spans="1:15">
      <c r="A732" t="s">
        <v>1183</v>
      </c>
      <c r="B732" t="s">
        <v>372</v>
      </c>
      <c r="C732" t="s">
        <v>27</v>
      </c>
      <c r="D732" t="s">
        <v>27</v>
      </c>
      <c r="E732" t="s">
        <v>22</v>
      </c>
      <c r="F732" t="s">
        <v>16</v>
      </c>
      <c r="G732" t="s">
        <v>48</v>
      </c>
      <c r="H732">
        <v>4</v>
      </c>
      <c r="I732">
        <v>43833.68</v>
      </c>
      <c r="J732">
        <v>25883.360000000001</v>
      </c>
      <c r="K732">
        <v>0.18</v>
      </c>
      <c r="L732">
        <f>I732-J732-(I732*K732)</f>
        <v>10060.257600000001</v>
      </c>
      <c r="M732">
        <f t="shared" si="33"/>
        <v>12</v>
      </c>
      <c r="N732">
        <f t="shared" si="34"/>
        <v>2024</v>
      </c>
      <c r="O732" s="21">
        <f t="shared" si="35"/>
        <v>0.22950976509387305</v>
      </c>
    </row>
    <row r="733" spans="1:15">
      <c r="A733" t="s">
        <v>1184</v>
      </c>
      <c r="B733" t="s">
        <v>98</v>
      </c>
      <c r="C733" t="s">
        <v>79</v>
      </c>
      <c r="D733" t="s">
        <v>80</v>
      </c>
      <c r="E733" t="s">
        <v>22</v>
      </c>
      <c r="F733" t="s">
        <v>51</v>
      </c>
      <c r="G733" t="s">
        <v>52</v>
      </c>
      <c r="H733">
        <v>2</v>
      </c>
      <c r="I733">
        <v>20185.810000000001</v>
      </c>
      <c r="J733">
        <v>14027.21</v>
      </c>
      <c r="K733">
        <v>0.13</v>
      </c>
      <c r="L733">
        <f>I733-J733-(I733*K733)</f>
        <v>3534.4447000000018</v>
      </c>
      <c r="M733">
        <f t="shared" si="33"/>
        <v>3</v>
      </c>
      <c r="N733">
        <f t="shared" si="34"/>
        <v>2024</v>
      </c>
      <c r="O733" s="21">
        <f t="shared" si="35"/>
        <v>0.17509551016283229</v>
      </c>
    </row>
    <row r="734" spans="1:15">
      <c r="A734" t="s">
        <v>1185</v>
      </c>
      <c r="B734" t="s">
        <v>1049</v>
      </c>
      <c r="C734" t="s">
        <v>36</v>
      </c>
      <c r="D734" t="s">
        <v>37</v>
      </c>
      <c r="E734" t="s">
        <v>15</v>
      </c>
      <c r="F734" t="s">
        <v>29</v>
      </c>
      <c r="G734" t="s">
        <v>42</v>
      </c>
      <c r="H734">
        <v>3</v>
      </c>
      <c r="I734">
        <v>39674.620000000003</v>
      </c>
      <c r="J734">
        <v>29228.6</v>
      </c>
      <c r="K734">
        <v>0.28000000000000003</v>
      </c>
      <c r="L734">
        <f>I734-J734-(I734*K734)</f>
        <v>-662.87359999999717</v>
      </c>
      <c r="M734">
        <f t="shared" si="33"/>
        <v>3</v>
      </c>
      <c r="N734">
        <f t="shared" si="34"/>
        <v>2025</v>
      </c>
      <c r="O734" s="21">
        <f t="shared" si="35"/>
        <v>-1.6707749185751422E-2</v>
      </c>
    </row>
    <row r="735" spans="1:15">
      <c r="A735" t="s">
        <v>1186</v>
      </c>
      <c r="B735" t="s">
        <v>1187</v>
      </c>
      <c r="C735" t="s">
        <v>57</v>
      </c>
      <c r="D735" t="s">
        <v>58</v>
      </c>
      <c r="E735" t="s">
        <v>28</v>
      </c>
      <c r="F735" t="s">
        <v>29</v>
      </c>
      <c r="G735" t="s">
        <v>45</v>
      </c>
      <c r="H735">
        <v>2</v>
      </c>
      <c r="I735">
        <v>7054.66</v>
      </c>
      <c r="J735">
        <v>5423.48</v>
      </c>
      <c r="K735">
        <v>0.19</v>
      </c>
      <c r="L735">
        <f>I735-J735-(I735*K735)</f>
        <v>290.7946000000004</v>
      </c>
      <c r="M735">
        <f t="shared" si="33"/>
        <v>11</v>
      </c>
      <c r="N735">
        <f t="shared" si="34"/>
        <v>2024</v>
      </c>
      <c r="O735" s="21">
        <f t="shared" si="35"/>
        <v>4.1220214723317695E-2</v>
      </c>
    </row>
    <row r="736" spans="1:15">
      <c r="A736" t="s">
        <v>1188</v>
      </c>
      <c r="B736" t="s">
        <v>1171</v>
      </c>
      <c r="C736" t="s">
        <v>36</v>
      </c>
      <c r="D736" t="s">
        <v>37</v>
      </c>
      <c r="E736" t="s">
        <v>15</v>
      </c>
      <c r="F736" t="s">
        <v>23</v>
      </c>
      <c r="G736" t="s">
        <v>157</v>
      </c>
      <c r="H736">
        <v>2</v>
      </c>
      <c r="I736">
        <v>24529.72</v>
      </c>
      <c r="J736">
        <v>14800</v>
      </c>
      <c r="K736">
        <v>0.14000000000000001</v>
      </c>
      <c r="L736">
        <f>I736-J736-(I736*K736)</f>
        <v>6295.5592000000006</v>
      </c>
      <c r="M736">
        <f t="shared" si="33"/>
        <v>10</v>
      </c>
      <c r="N736">
        <f t="shared" si="34"/>
        <v>2024</v>
      </c>
      <c r="O736" s="21">
        <f t="shared" si="35"/>
        <v>0.25665026751222597</v>
      </c>
    </row>
    <row r="737" spans="1:15">
      <c r="A737" t="s">
        <v>1189</v>
      </c>
      <c r="B737" t="s">
        <v>525</v>
      </c>
      <c r="C737" t="s">
        <v>27</v>
      </c>
      <c r="D737" t="s">
        <v>27</v>
      </c>
      <c r="E737" t="s">
        <v>22</v>
      </c>
      <c r="F737" t="s">
        <v>23</v>
      </c>
      <c r="G737" t="s">
        <v>33</v>
      </c>
      <c r="H737">
        <v>4</v>
      </c>
      <c r="I737">
        <v>51610.79</v>
      </c>
      <c r="J737">
        <v>31390.71</v>
      </c>
      <c r="K737">
        <v>0.04</v>
      </c>
      <c r="L737">
        <f>I737-J737-(I737*K737)</f>
        <v>18155.648400000002</v>
      </c>
      <c r="M737">
        <f t="shared" si="33"/>
        <v>9</v>
      </c>
      <c r="N737">
        <f t="shared" si="34"/>
        <v>2024</v>
      </c>
      <c r="O737" s="21">
        <f t="shared" si="35"/>
        <v>0.35178009094609869</v>
      </c>
    </row>
    <row r="738" spans="1:15">
      <c r="A738" t="s">
        <v>1190</v>
      </c>
      <c r="B738" t="s">
        <v>584</v>
      </c>
      <c r="C738" t="s">
        <v>13</v>
      </c>
      <c r="D738" t="s">
        <v>14</v>
      </c>
      <c r="E738" t="s">
        <v>15</v>
      </c>
      <c r="F738" t="s">
        <v>51</v>
      </c>
      <c r="G738" t="s">
        <v>85</v>
      </c>
      <c r="H738">
        <v>2</v>
      </c>
      <c r="I738">
        <v>23966.26</v>
      </c>
      <c r="J738">
        <v>17629.07</v>
      </c>
      <c r="K738">
        <v>0.19</v>
      </c>
      <c r="L738">
        <f>I738-J738-(I738*K738)</f>
        <v>1783.6005999999988</v>
      </c>
      <c r="M738">
        <f t="shared" si="33"/>
        <v>7</v>
      </c>
      <c r="N738">
        <f t="shared" si="34"/>
        <v>2024</v>
      </c>
      <c r="O738" s="21">
        <f t="shared" si="35"/>
        <v>7.4421315632893864E-2</v>
      </c>
    </row>
    <row r="739" spans="1:15">
      <c r="A739" t="s">
        <v>1191</v>
      </c>
      <c r="B739" t="s">
        <v>1192</v>
      </c>
      <c r="C739" t="s">
        <v>62</v>
      </c>
      <c r="D739" t="s">
        <v>63</v>
      </c>
      <c r="E739" t="s">
        <v>28</v>
      </c>
      <c r="F739" t="s">
        <v>29</v>
      </c>
      <c r="G739" t="s">
        <v>139</v>
      </c>
      <c r="H739">
        <v>1</v>
      </c>
      <c r="I739">
        <v>5193.13</v>
      </c>
      <c r="J739">
        <v>4400.95</v>
      </c>
      <c r="K739">
        <v>0.23</v>
      </c>
      <c r="L739">
        <f>I739-J739-(I739*K739)</f>
        <v>-402.23989999999981</v>
      </c>
      <c r="M739">
        <f t="shared" si="33"/>
        <v>5</v>
      </c>
      <c r="N739">
        <f t="shared" si="34"/>
        <v>2024</v>
      </c>
      <c r="O739" s="21">
        <f t="shared" si="35"/>
        <v>-7.7456158424687963E-2</v>
      </c>
    </row>
    <row r="740" spans="1:15">
      <c r="A740" t="s">
        <v>1193</v>
      </c>
      <c r="B740" t="s">
        <v>390</v>
      </c>
      <c r="C740" t="s">
        <v>57</v>
      </c>
      <c r="D740" t="s">
        <v>58</v>
      </c>
      <c r="E740" t="s">
        <v>28</v>
      </c>
      <c r="F740" t="s">
        <v>51</v>
      </c>
      <c r="G740" t="s">
        <v>85</v>
      </c>
      <c r="H740">
        <v>2</v>
      </c>
      <c r="I740">
        <v>12879.8</v>
      </c>
      <c r="J740">
        <v>8802.65</v>
      </c>
      <c r="K740">
        <v>0.16</v>
      </c>
      <c r="L740">
        <f>I740-J740-(I740*K740)</f>
        <v>2016.3819999999996</v>
      </c>
      <c r="M740">
        <f t="shared" si="33"/>
        <v>4</v>
      </c>
      <c r="N740">
        <f t="shared" si="34"/>
        <v>2024</v>
      </c>
      <c r="O740" s="21">
        <f t="shared" si="35"/>
        <v>0.15655382847559743</v>
      </c>
    </row>
    <row r="741" spans="1:15">
      <c r="A741" t="s">
        <v>1194</v>
      </c>
      <c r="B741" t="s">
        <v>110</v>
      </c>
      <c r="C741" t="s">
        <v>57</v>
      </c>
      <c r="D741" t="s">
        <v>58</v>
      </c>
      <c r="E741" t="s">
        <v>22</v>
      </c>
      <c r="F741" t="s">
        <v>51</v>
      </c>
      <c r="G741" t="s">
        <v>59</v>
      </c>
      <c r="H741">
        <v>4</v>
      </c>
      <c r="I741">
        <v>45888.67</v>
      </c>
      <c r="J741">
        <v>33003.910000000003</v>
      </c>
      <c r="K741">
        <v>0.14000000000000001</v>
      </c>
      <c r="L741">
        <f>I741-J741-(I741*K741)</f>
        <v>6460.3461999999945</v>
      </c>
      <c r="M741">
        <f t="shared" si="33"/>
        <v>3</v>
      </c>
      <c r="N741">
        <f t="shared" si="34"/>
        <v>2024</v>
      </c>
      <c r="O741" s="21">
        <f t="shared" si="35"/>
        <v>0.14078303424352884</v>
      </c>
    </row>
    <row r="742" spans="1:15">
      <c r="A742" t="s">
        <v>1195</v>
      </c>
      <c r="B742" t="s">
        <v>1196</v>
      </c>
      <c r="C742" t="s">
        <v>27</v>
      </c>
      <c r="D742" t="s">
        <v>27</v>
      </c>
      <c r="E742" t="s">
        <v>28</v>
      </c>
      <c r="F742" t="s">
        <v>51</v>
      </c>
      <c r="G742" t="s">
        <v>85</v>
      </c>
      <c r="H742">
        <v>1</v>
      </c>
      <c r="I742">
        <v>10937.18</v>
      </c>
      <c r="J742">
        <v>6814.13</v>
      </c>
      <c r="K742">
        <v>0.15</v>
      </c>
      <c r="L742">
        <f>I742-J742-(I742*K742)</f>
        <v>2482.473</v>
      </c>
      <c r="M742">
        <f t="shared" si="33"/>
        <v>5</v>
      </c>
      <c r="N742">
        <f t="shared" si="34"/>
        <v>2025</v>
      </c>
      <c r="O742" s="21">
        <f t="shared" si="35"/>
        <v>0.22697560065757352</v>
      </c>
    </row>
    <row r="743" spans="1:15">
      <c r="A743" t="s">
        <v>1197</v>
      </c>
      <c r="B743" t="s">
        <v>458</v>
      </c>
      <c r="C743" t="s">
        <v>41</v>
      </c>
      <c r="D743" t="s">
        <v>21</v>
      </c>
      <c r="E743" t="s">
        <v>15</v>
      </c>
      <c r="F743" t="s">
        <v>29</v>
      </c>
      <c r="G743" t="s">
        <v>45</v>
      </c>
      <c r="H743">
        <v>3</v>
      </c>
      <c r="I743">
        <v>24673.9</v>
      </c>
      <c r="J743">
        <v>18019.939999999999</v>
      </c>
      <c r="K743">
        <v>7.0000000000000007E-2</v>
      </c>
      <c r="L743">
        <f>I743-J743-(I743*K743)</f>
        <v>4926.7870000000021</v>
      </c>
      <c r="M743">
        <f t="shared" si="33"/>
        <v>12</v>
      </c>
      <c r="N743">
        <f t="shared" si="34"/>
        <v>2024</v>
      </c>
      <c r="O743" s="21">
        <f t="shared" si="35"/>
        <v>0.19967605445430198</v>
      </c>
    </row>
    <row r="744" spans="1:15">
      <c r="A744" t="s">
        <v>1198</v>
      </c>
      <c r="B744" t="s">
        <v>183</v>
      </c>
      <c r="C744" t="s">
        <v>36</v>
      </c>
      <c r="D744" t="s">
        <v>37</v>
      </c>
      <c r="E744" t="s">
        <v>15</v>
      </c>
      <c r="F744" t="s">
        <v>16</v>
      </c>
      <c r="G744" t="s">
        <v>73</v>
      </c>
      <c r="H744">
        <v>4</v>
      </c>
      <c r="I744">
        <v>15886.19</v>
      </c>
      <c r="J744">
        <v>12905.9</v>
      </c>
      <c r="K744">
        <v>0.21</v>
      </c>
      <c r="L744">
        <f>I744-J744-(I744*K744)</f>
        <v>-355.80989999999929</v>
      </c>
      <c r="M744">
        <f t="shared" si="33"/>
        <v>1</v>
      </c>
      <c r="N744">
        <f t="shared" si="34"/>
        <v>2025</v>
      </c>
      <c r="O744" s="21">
        <f t="shared" si="35"/>
        <v>-2.2397434501286922E-2</v>
      </c>
    </row>
    <row r="745" spans="1:15">
      <c r="A745" t="s">
        <v>1199</v>
      </c>
      <c r="B745" t="s">
        <v>538</v>
      </c>
      <c r="C745" t="s">
        <v>57</v>
      </c>
      <c r="D745" t="s">
        <v>58</v>
      </c>
      <c r="E745" t="s">
        <v>28</v>
      </c>
      <c r="F745" t="s">
        <v>16</v>
      </c>
      <c r="G745" t="s">
        <v>38</v>
      </c>
      <c r="H745">
        <v>3</v>
      </c>
      <c r="I745">
        <v>20063.96</v>
      </c>
      <c r="J745">
        <v>16085.33</v>
      </c>
      <c r="K745">
        <v>0.28999999999999998</v>
      </c>
      <c r="L745">
        <f>I745-J745-(I745*K745)</f>
        <v>-1839.9184000000005</v>
      </c>
      <c r="M745">
        <f t="shared" si="33"/>
        <v>3</v>
      </c>
      <c r="N745">
        <f t="shared" si="34"/>
        <v>2024</v>
      </c>
      <c r="O745" s="21">
        <f t="shared" si="35"/>
        <v>-9.1702654909599127E-2</v>
      </c>
    </row>
    <row r="746" spans="1:15">
      <c r="A746" t="s">
        <v>1200</v>
      </c>
      <c r="B746" t="s">
        <v>998</v>
      </c>
      <c r="C746" t="s">
        <v>62</v>
      </c>
      <c r="D746" t="s">
        <v>63</v>
      </c>
      <c r="E746" t="s">
        <v>28</v>
      </c>
      <c r="F746" t="s">
        <v>29</v>
      </c>
      <c r="G746" t="s">
        <v>42</v>
      </c>
      <c r="H746">
        <v>2</v>
      </c>
      <c r="I746">
        <v>13987.74</v>
      </c>
      <c r="J746">
        <v>8684.9699999999993</v>
      </c>
      <c r="K746">
        <v>0.08</v>
      </c>
      <c r="L746">
        <f>I746-J746-(I746*K746)</f>
        <v>4183.7508000000007</v>
      </c>
      <c r="M746">
        <f t="shared" si="33"/>
        <v>9</v>
      </c>
      <c r="N746">
        <f t="shared" si="34"/>
        <v>2024</v>
      </c>
      <c r="O746" s="21">
        <f t="shared" si="35"/>
        <v>0.29910127011225551</v>
      </c>
    </row>
    <row r="747" spans="1:15">
      <c r="A747" t="s">
        <v>1201</v>
      </c>
      <c r="B747" t="s">
        <v>543</v>
      </c>
      <c r="C747" t="s">
        <v>57</v>
      </c>
      <c r="D747" t="s">
        <v>58</v>
      </c>
      <c r="E747" t="s">
        <v>28</v>
      </c>
      <c r="F747" t="s">
        <v>16</v>
      </c>
      <c r="G747" t="s">
        <v>38</v>
      </c>
      <c r="H747">
        <v>4</v>
      </c>
      <c r="I747">
        <v>42734.79</v>
      </c>
      <c r="J747">
        <v>26267.040000000001</v>
      </c>
      <c r="K747">
        <v>0.26</v>
      </c>
      <c r="L747">
        <f>I747-J747-(I747*K747)</f>
        <v>5356.7045999999991</v>
      </c>
      <c r="M747">
        <f t="shared" si="33"/>
        <v>4</v>
      </c>
      <c r="N747">
        <f t="shared" si="34"/>
        <v>2024</v>
      </c>
      <c r="O747" s="21">
        <f t="shared" si="35"/>
        <v>0.12534762894587756</v>
      </c>
    </row>
    <row r="748" spans="1:15">
      <c r="A748" t="s">
        <v>1202</v>
      </c>
      <c r="B748" t="s">
        <v>451</v>
      </c>
      <c r="C748" t="s">
        <v>62</v>
      </c>
      <c r="D748" t="s">
        <v>63</v>
      </c>
      <c r="E748" t="s">
        <v>22</v>
      </c>
      <c r="F748" t="s">
        <v>51</v>
      </c>
      <c r="G748" t="s">
        <v>52</v>
      </c>
      <c r="H748">
        <v>3</v>
      </c>
      <c r="I748">
        <v>22627.599999999999</v>
      </c>
      <c r="J748">
        <v>12489.54</v>
      </c>
      <c r="K748">
        <v>0.2</v>
      </c>
      <c r="L748">
        <f>I748-J748-(I748*K748)</f>
        <v>5612.5399999999981</v>
      </c>
      <c r="M748">
        <f t="shared" si="33"/>
        <v>4</v>
      </c>
      <c r="N748">
        <f t="shared" si="34"/>
        <v>2025</v>
      </c>
      <c r="O748" s="21">
        <f t="shared" si="35"/>
        <v>0.2480395623044423</v>
      </c>
    </row>
    <row r="749" spans="1:15">
      <c r="A749" t="s">
        <v>1203</v>
      </c>
      <c r="B749" t="s">
        <v>752</v>
      </c>
      <c r="C749" t="s">
        <v>57</v>
      </c>
      <c r="D749" t="s">
        <v>58</v>
      </c>
      <c r="E749" t="s">
        <v>22</v>
      </c>
      <c r="F749" t="s">
        <v>29</v>
      </c>
      <c r="G749" t="s">
        <v>30</v>
      </c>
      <c r="H749">
        <v>4</v>
      </c>
      <c r="I749">
        <v>3695.44</v>
      </c>
      <c r="J749">
        <v>3002</v>
      </c>
      <c r="K749">
        <v>0.22</v>
      </c>
      <c r="L749">
        <f>I749-J749-(I749*K749)</f>
        <v>-119.55679999999995</v>
      </c>
      <c r="M749">
        <f t="shared" si="33"/>
        <v>5</v>
      </c>
      <c r="N749">
        <f t="shared" si="34"/>
        <v>2025</v>
      </c>
      <c r="O749" s="21">
        <f t="shared" si="35"/>
        <v>-3.2352520944731872E-2</v>
      </c>
    </row>
    <row r="750" spans="1:15">
      <c r="A750" t="s">
        <v>1204</v>
      </c>
      <c r="B750" t="s">
        <v>455</v>
      </c>
      <c r="C750" t="s">
        <v>20</v>
      </c>
      <c r="D750" t="s">
        <v>21</v>
      </c>
      <c r="E750" t="s">
        <v>15</v>
      </c>
      <c r="F750" t="s">
        <v>51</v>
      </c>
      <c r="G750" t="s">
        <v>59</v>
      </c>
      <c r="H750">
        <v>5</v>
      </c>
      <c r="I750">
        <v>9679.25</v>
      </c>
      <c r="J750">
        <v>5893.17</v>
      </c>
      <c r="K750">
        <v>0.28000000000000003</v>
      </c>
      <c r="L750">
        <f>I750-J750-(I750*K750)</f>
        <v>1075.8899999999999</v>
      </c>
      <c r="M750">
        <f t="shared" si="33"/>
        <v>6</v>
      </c>
      <c r="N750">
        <f t="shared" si="34"/>
        <v>2025</v>
      </c>
      <c r="O750" s="21">
        <f t="shared" si="35"/>
        <v>0.11115427331663093</v>
      </c>
    </row>
    <row r="751" spans="1:15">
      <c r="A751" t="s">
        <v>1205</v>
      </c>
      <c r="B751" t="s">
        <v>245</v>
      </c>
      <c r="C751" t="s">
        <v>62</v>
      </c>
      <c r="D751" t="s">
        <v>63</v>
      </c>
      <c r="E751" t="s">
        <v>28</v>
      </c>
      <c r="F751" t="s">
        <v>16</v>
      </c>
      <c r="G751" t="s">
        <v>17</v>
      </c>
      <c r="H751">
        <v>4</v>
      </c>
      <c r="I751">
        <v>47277.31</v>
      </c>
      <c r="J751">
        <v>33489.230000000003</v>
      </c>
      <c r="K751">
        <v>0.13</v>
      </c>
      <c r="L751">
        <f>I751-J751-(I751*K751)</f>
        <v>7642.0296999999946</v>
      </c>
      <c r="M751">
        <f t="shared" si="33"/>
        <v>6</v>
      </c>
      <c r="N751">
        <f t="shared" si="34"/>
        <v>2025</v>
      </c>
      <c r="O751" s="21">
        <f t="shared" si="35"/>
        <v>0.16164265056535565</v>
      </c>
    </row>
    <row r="752" spans="1:15">
      <c r="A752" t="s">
        <v>1206</v>
      </c>
      <c r="B752" t="s">
        <v>208</v>
      </c>
      <c r="C752" t="s">
        <v>27</v>
      </c>
      <c r="D752" t="s">
        <v>27</v>
      </c>
      <c r="E752" t="s">
        <v>28</v>
      </c>
      <c r="F752" t="s">
        <v>51</v>
      </c>
      <c r="G752" t="s">
        <v>59</v>
      </c>
      <c r="H752">
        <v>2</v>
      </c>
      <c r="I752">
        <v>13220.22</v>
      </c>
      <c r="J752">
        <v>10174.85</v>
      </c>
      <c r="K752">
        <v>0.04</v>
      </c>
      <c r="L752">
        <f>I752-J752-(I752*K752)</f>
        <v>2516.5611999999992</v>
      </c>
      <c r="M752">
        <f t="shared" si="33"/>
        <v>6</v>
      </c>
      <c r="N752">
        <f t="shared" si="34"/>
        <v>2024</v>
      </c>
      <c r="O752" s="21">
        <f t="shared" si="35"/>
        <v>0.19035698346926141</v>
      </c>
    </row>
    <row r="753" spans="1:15">
      <c r="A753" t="s">
        <v>1207</v>
      </c>
      <c r="B753" t="s">
        <v>1031</v>
      </c>
      <c r="C753" t="s">
        <v>62</v>
      </c>
      <c r="D753" t="s">
        <v>63</v>
      </c>
      <c r="E753" t="s">
        <v>28</v>
      </c>
      <c r="F753" t="s">
        <v>51</v>
      </c>
      <c r="G753" t="s">
        <v>52</v>
      </c>
      <c r="H753">
        <v>5</v>
      </c>
      <c r="I753">
        <v>58851.43</v>
      </c>
      <c r="J753">
        <v>35895.35</v>
      </c>
      <c r="K753">
        <v>0.11</v>
      </c>
      <c r="L753">
        <f>I753-J753-(I753*K753)</f>
        <v>16482.422700000003</v>
      </c>
      <c r="M753">
        <f t="shared" si="33"/>
        <v>5</v>
      </c>
      <c r="N753">
        <f t="shared" si="34"/>
        <v>2024</v>
      </c>
      <c r="O753" s="21">
        <f t="shared" si="35"/>
        <v>0.28006834668248509</v>
      </c>
    </row>
    <row r="754" spans="1:15">
      <c r="A754" t="s">
        <v>1208</v>
      </c>
      <c r="B754" t="s">
        <v>863</v>
      </c>
      <c r="C754" t="s">
        <v>27</v>
      </c>
      <c r="D754" t="s">
        <v>27</v>
      </c>
      <c r="E754" t="s">
        <v>22</v>
      </c>
      <c r="F754" t="s">
        <v>23</v>
      </c>
      <c r="G754" t="s">
        <v>24</v>
      </c>
      <c r="H754">
        <v>3</v>
      </c>
      <c r="I754">
        <v>9422.25</v>
      </c>
      <c r="J754">
        <v>5939.72</v>
      </c>
      <c r="K754">
        <v>0.14000000000000001</v>
      </c>
      <c r="L754">
        <f>I754-J754-(I754*K754)</f>
        <v>2163.4149999999995</v>
      </c>
      <c r="M754">
        <f t="shared" si="33"/>
        <v>4</v>
      </c>
      <c r="N754">
        <f t="shared" si="34"/>
        <v>2024</v>
      </c>
      <c r="O754" s="21">
        <f t="shared" si="35"/>
        <v>0.22960704714903549</v>
      </c>
    </row>
    <row r="755" spans="1:15">
      <c r="A755" t="s">
        <v>1209</v>
      </c>
      <c r="B755" t="s">
        <v>278</v>
      </c>
      <c r="C755" t="s">
        <v>13</v>
      </c>
      <c r="D755" t="s">
        <v>14</v>
      </c>
      <c r="E755" t="s">
        <v>22</v>
      </c>
      <c r="F755" t="s">
        <v>51</v>
      </c>
      <c r="G755" t="s">
        <v>59</v>
      </c>
      <c r="H755">
        <v>4</v>
      </c>
      <c r="I755">
        <v>30493.1</v>
      </c>
      <c r="J755">
        <v>18342.650000000001</v>
      </c>
      <c r="K755">
        <v>0.17</v>
      </c>
      <c r="L755">
        <f>I755-J755-(I755*K755)</f>
        <v>6966.6229999999969</v>
      </c>
      <c r="M755">
        <f t="shared" si="33"/>
        <v>1</v>
      </c>
      <c r="N755">
        <f t="shared" si="34"/>
        <v>2024</v>
      </c>
      <c r="O755" s="21">
        <f t="shared" si="35"/>
        <v>0.22846555450249392</v>
      </c>
    </row>
    <row r="756" spans="1:15">
      <c r="A756" t="s">
        <v>1210</v>
      </c>
      <c r="B756" t="s">
        <v>538</v>
      </c>
      <c r="C756" t="s">
        <v>20</v>
      </c>
      <c r="D756" t="s">
        <v>21</v>
      </c>
      <c r="E756" t="s">
        <v>15</v>
      </c>
      <c r="F756" t="s">
        <v>29</v>
      </c>
      <c r="G756" t="s">
        <v>42</v>
      </c>
      <c r="H756">
        <v>5</v>
      </c>
      <c r="I756">
        <v>64013.22</v>
      </c>
      <c r="J756">
        <v>41727.910000000003</v>
      </c>
      <c r="K756">
        <v>0.08</v>
      </c>
      <c r="L756">
        <f>I756-J756-(I756*K756)</f>
        <v>17164.252399999998</v>
      </c>
      <c r="M756">
        <f t="shared" si="33"/>
        <v>3</v>
      </c>
      <c r="N756">
        <f t="shared" si="34"/>
        <v>2024</v>
      </c>
      <c r="O756" s="21">
        <f t="shared" si="35"/>
        <v>0.26813605689574743</v>
      </c>
    </row>
    <row r="757" spans="1:15">
      <c r="A757" t="s">
        <v>1211</v>
      </c>
      <c r="B757" t="s">
        <v>374</v>
      </c>
      <c r="C757" t="s">
        <v>57</v>
      </c>
      <c r="D757" t="s">
        <v>58</v>
      </c>
      <c r="E757" t="s">
        <v>28</v>
      </c>
      <c r="F757" t="s">
        <v>29</v>
      </c>
      <c r="G757" t="s">
        <v>45</v>
      </c>
      <c r="H757">
        <v>4</v>
      </c>
      <c r="I757">
        <v>54929.33</v>
      </c>
      <c r="J757">
        <v>32015.61</v>
      </c>
      <c r="K757">
        <v>0.28000000000000003</v>
      </c>
      <c r="L757">
        <f>I757-J757-(I757*K757)</f>
        <v>7533.507599999999</v>
      </c>
      <c r="M757">
        <f t="shared" si="33"/>
        <v>6</v>
      </c>
      <c r="N757">
        <f t="shared" si="34"/>
        <v>2024</v>
      </c>
      <c r="O757" s="21">
        <f t="shared" si="35"/>
        <v>0.13714908956653937</v>
      </c>
    </row>
    <row r="758" spans="1:15">
      <c r="A758" t="s">
        <v>1212</v>
      </c>
      <c r="B758" t="s">
        <v>979</v>
      </c>
      <c r="C758" t="s">
        <v>57</v>
      </c>
      <c r="D758" t="s">
        <v>58</v>
      </c>
      <c r="E758" t="s">
        <v>28</v>
      </c>
      <c r="F758" t="s">
        <v>51</v>
      </c>
      <c r="G758" t="s">
        <v>52</v>
      </c>
      <c r="H758">
        <v>5</v>
      </c>
      <c r="I758">
        <v>40101.120000000003</v>
      </c>
      <c r="J758">
        <v>27568.240000000002</v>
      </c>
      <c r="K758">
        <v>0.27</v>
      </c>
      <c r="L758">
        <f>I758-J758-(I758*K758)</f>
        <v>1705.5775999999987</v>
      </c>
      <c r="M758">
        <f t="shared" si="33"/>
        <v>5</v>
      </c>
      <c r="N758">
        <f t="shared" si="34"/>
        <v>2024</v>
      </c>
      <c r="O758" s="21">
        <f t="shared" si="35"/>
        <v>4.2531919307989365E-2</v>
      </c>
    </row>
    <row r="759" spans="1:15">
      <c r="A759" t="s">
        <v>1213</v>
      </c>
      <c r="B759" t="s">
        <v>161</v>
      </c>
      <c r="C759" t="s">
        <v>41</v>
      </c>
      <c r="D759" t="s">
        <v>21</v>
      </c>
      <c r="E759" t="s">
        <v>28</v>
      </c>
      <c r="F759" t="s">
        <v>23</v>
      </c>
      <c r="G759" t="s">
        <v>157</v>
      </c>
      <c r="H759">
        <v>4</v>
      </c>
      <c r="I759">
        <v>11619.81</v>
      </c>
      <c r="J759">
        <v>9053.4699999999993</v>
      </c>
      <c r="K759">
        <v>0.05</v>
      </c>
      <c r="L759">
        <f>I759-J759-(I759*K759)</f>
        <v>1985.3495000000003</v>
      </c>
      <c r="M759">
        <f t="shared" si="33"/>
        <v>9</v>
      </c>
      <c r="N759">
        <f t="shared" si="34"/>
        <v>2024</v>
      </c>
      <c r="O759" s="21">
        <f t="shared" si="35"/>
        <v>0.17085903297902463</v>
      </c>
    </row>
    <row r="760" spans="1:15">
      <c r="A760" t="s">
        <v>1214</v>
      </c>
      <c r="B760" t="s">
        <v>1031</v>
      </c>
      <c r="C760" t="s">
        <v>57</v>
      </c>
      <c r="D760" t="s">
        <v>58</v>
      </c>
      <c r="E760" t="s">
        <v>22</v>
      </c>
      <c r="F760" t="s">
        <v>23</v>
      </c>
      <c r="G760" t="s">
        <v>157</v>
      </c>
      <c r="H760">
        <v>5</v>
      </c>
      <c r="I760">
        <v>42383.42</v>
      </c>
      <c r="J760">
        <v>32774</v>
      </c>
      <c r="K760">
        <v>0.11</v>
      </c>
      <c r="L760">
        <f>I760-J760-(I760*K760)</f>
        <v>4947.2437999999984</v>
      </c>
      <c r="M760">
        <f t="shared" si="33"/>
        <v>5</v>
      </c>
      <c r="N760">
        <f t="shared" si="34"/>
        <v>2024</v>
      </c>
      <c r="O760" s="21">
        <f t="shared" si="35"/>
        <v>0.11672592254235262</v>
      </c>
    </row>
    <row r="761" spans="1:15">
      <c r="A761" t="s">
        <v>1215</v>
      </c>
      <c r="B761" t="s">
        <v>541</v>
      </c>
      <c r="C761" t="s">
        <v>20</v>
      </c>
      <c r="D761" t="s">
        <v>21</v>
      </c>
      <c r="E761" t="s">
        <v>28</v>
      </c>
      <c r="F761" t="s">
        <v>51</v>
      </c>
      <c r="G761" t="s">
        <v>52</v>
      </c>
      <c r="H761">
        <v>5</v>
      </c>
      <c r="I761">
        <v>68841.740000000005</v>
      </c>
      <c r="J761">
        <v>54534.51</v>
      </c>
      <c r="K761">
        <v>0.16</v>
      </c>
      <c r="L761">
        <f>I761-J761-(I761*K761)</f>
        <v>3292.5516000000025</v>
      </c>
      <c r="M761">
        <f t="shared" si="33"/>
        <v>1</v>
      </c>
      <c r="N761">
        <f t="shared" si="34"/>
        <v>2025</v>
      </c>
      <c r="O761" s="21">
        <f t="shared" si="35"/>
        <v>4.7827838169110806E-2</v>
      </c>
    </row>
    <row r="762" spans="1:15">
      <c r="A762" t="s">
        <v>1216</v>
      </c>
      <c r="B762" t="s">
        <v>527</v>
      </c>
      <c r="C762" t="s">
        <v>36</v>
      </c>
      <c r="D762" t="s">
        <v>37</v>
      </c>
      <c r="E762" t="s">
        <v>15</v>
      </c>
      <c r="F762" t="s">
        <v>23</v>
      </c>
      <c r="G762" t="s">
        <v>94</v>
      </c>
      <c r="H762">
        <v>1</v>
      </c>
      <c r="I762">
        <v>12458.57</v>
      </c>
      <c r="J762">
        <v>7141.18</v>
      </c>
      <c r="K762">
        <v>0.03</v>
      </c>
      <c r="L762">
        <f>I762-J762-(I762*K762)</f>
        <v>4943.6328999999996</v>
      </c>
      <c r="M762">
        <f t="shared" si="33"/>
        <v>1</v>
      </c>
      <c r="N762">
        <f t="shared" si="34"/>
        <v>2024</v>
      </c>
      <c r="O762" s="21">
        <f t="shared" si="35"/>
        <v>0.39680580516062436</v>
      </c>
    </row>
    <row r="763" spans="1:15">
      <c r="A763" t="s">
        <v>1217</v>
      </c>
      <c r="B763" t="s">
        <v>1120</v>
      </c>
      <c r="C763" t="s">
        <v>62</v>
      </c>
      <c r="D763" t="s">
        <v>63</v>
      </c>
      <c r="E763" t="s">
        <v>15</v>
      </c>
      <c r="F763" t="s">
        <v>16</v>
      </c>
      <c r="G763" t="s">
        <v>17</v>
      </c>
      <c r="H763">
        <v>1</v>
      </c>
      <c r="I763">
        <v>11144.85</v>
      </c>
      <c r="J763">
        <v>6537.92</v>
      </c>
      <c r="K763">
        <v>0.1</v>
      </c>
      <c r="L763">
        <f>I763-J763-(I763*K763)</f>
        <v>3492.4450000000002</v>
      </c>
      <c r="M763">
        <f t="shared" si="33"/>
        <v>8</v>
      </c>
      <c r="N763">
        <f t="shared" si="34"/>
        <v>2024</v>
      </c>
      <c r="O763" s="21">
        <f t="shared" si="35"/>
        <v>0.31336850652992188</v>
      </c>
    </row>
    <row r="764" spans="1:15">
      <c r="A764" t="s">
        <v>1218</v>
      </c>
      <c r="B764" t="s">
        <v>971</v>
      </c>
      <c r="C764" t="s">
        <v>57</v>
      </c>
      <c r="D764" t="s">
        <v>58</v>
      </c>
      <c r="E764" t="s">
        <v>22</v>
      </c>
      <c r="F764" t="s">
        <v>29</v>
      </c>
      <c r="G764" t="s">
        <v>45</v>
      </c>
      <c r="H764">
        <v>1</v>
      </c>
      <c r="I764">
        <v>806.49</v>
      </c>
      <c r="J764">
        <v>591.75</v>
      </c>
      <c r="K764">
        <v>0.04</v>
      </c>
      <c r="L764">
        <f>I764-J764-(I764*K764)</f>
        <v>182.4804</v>
      </c>
      <c r="M764">
        <f t="shared" si="33"/>
        <v>8</v>
      </c>
      <c r="N764">
        <f t="shared" si="34"/>
        <v>2024</v>
      </c>
      <c r="O764" s="21">
        <f t="shared" si="35"/>
        <v>0.22626492578953242</v>
      </c>
    </row>
    <row r="765" spans="1:15">
      <c r="A765" t="s">
        <v>1219</v>
      </c>
      <c r="B765" t="s">
        <v>1220</v>
      </c>
      <c r="C765" t="s">
        <v>41</v>
      </c>
      <c r="D765" t="s">
        <v>21</v>
      </c>
      <c r="E765" t="s">
        <v>22</v>
      </c>
      <c r="F765" t="s">
        <v>23</v>
      </c>
      <c r="G765" t="s">
        <v>33</v>
      </c>
      <c r="H765">
        <v>1</v>
      </c>
      <c r="I765">
        <v>4540.03</v>
      </c>
      <c r="J765">
        <v>3048.69</v>
      </c>
      <c r="K765">
        <v>0.01</v>
      </c>
      <c r="L765">
        <f>I765-J765-(I765*K765)</f>
        <v>1445.9396999999997</v>
      </c>
      <c r="M765">
        <f t="shared" si="33"/>
        <v>2</v>
      </c>
      <c r="N765">
        <f t="shared" si="34"/>
        <v>2025</v>
      </c>
      <c r="O765" s="21">
        <f t="shared" si="35"/>
        <v>0.31848681616641294</v>
      </c>
    </row>
    <row r="766" spans="1:15">
      <c r="A766" t="s">
        <v>1221</v>
      </c>
      <c r="B766" t="s">
        <v>691</v>
      </c>
      <c r="C766" t="s">
        <v>41</v>
      </c>
      <c r="D766" t="s">
        <v>21</v>
      </c>
      <c r="E766" t="s">
        <v>15</v>
      </c>
      <c r="F766" t="s">
        <v>51</v>
      </c>
      <c r="G766" t="s">
        <v>85</v>
      </c>
      <c r="H766">
        <v>1</v>
      </c>
      <c r="I766">
        <v>1047.74</v>
      </c>
      <c r="J766">
        <v>756.62</v>
      </c>
      <c r="K766">
        <v>0</v>
      </c>
      <c r="L766">
        <f>I766-J766-(I766*K766)</f>
        <v>291.12</v>
      </c>
      <c r="M766">
        <f t="shared" si="33"/>
        <v>12</v>
      </c>
      <c r="N766">
        <f t="shared" si="34"/>
        <v>2024</v>
      </c>
      <c r="O766" s="21">
        <f t="shared" si="35"/>
        <v>0.27785519308225326</v>
      </c>
    </row>
    <row r="767" spans="1:15">
      <c r="A767" t="s">
        <v>1222</v>
      </c>
      <c r="B767" t="s">
        <v>930</v>
      </c>
      <c r="C767" t="s">
        <v>27</v>
      </c>
      <c r="D767" t="s">
        <v>27</v>
      </c>
      <c r="E767" t="s">
        <v>28</v>
      </c>
      <c r="F767" t="s">
        <v>29</v>
      </c>
      <c r="G767" t="s">
        <v>42</v>
      </c>
      <c r="H767">
        <v>4</v>
      </c>
      <c r="I767">
        <v>34878.449999999997</v>
      </c>
      <c r="J767">
        <v>28461.54</v>
      </c>
      <c r="K767">
        <v>0.19</v>
      </c>
      <c r="L767">
        <f>I767-J767-(I767*K767)</f>
        <v>-209.99550000000363</v>
      </c>
      <c r="M767">
        <f t="shared" si="33"/>
        <v>10</v>
      </c>
      <c r="N767">
        <f t="shared" si="34"/>
        <v>2024</v>
      </c>
      <c r="O767" s="21">
        <f t="shared" si="35"/>
        <v>-6.0207807399699142E-3</v>
      </c>
    </row>
    <row r="768" spans="1:15">
      <c r="A768" t="s">
        <v>1223</v>
      </c>
      <c r="B768" t="s">
        <v>1129</v>
      </c>
      <c r="C768" t="s">
        <v>13</v>
      </c>
      <c r="D768" t="s">
        <v>14</v>
      </c>
      <c r="E768" t="s">
        <v>28</v>
      </c>
      <c r="F768" t="s">
        <v>51</v>
      </c>
      <c r="G768" t="s">
        <v>52</v>
      </c>
      <c r="H768">
        <v>1</v>
      </c>
      <c r="I768">
        <v>3976.62</v>
      </c>
      <c r="J768">
        <v>3111.28</v>
      </c>
      <c r="K768">
        <v>0.1</v>
      </c>
      <c r="L768">
        <f>I768-J768-(I768*K768)</f>
        <v>467.67799999999966</v>
      </c>
      <c r="M768">
        <f t="shared" si="33"/>
        <v>9</v>
      </c>
      <c r="N768">
        <f t="shared" si="34"/>
        <v>2024</v>
      </c>
      <c r="O768" s="21">
        <f t="shared" si="35"/>
        <v>0.11760691240299542</v>
      </c>
    </row>
    <row r="769" spans="1:15">
      <c r="A769" t="s">
        <v>1224</v>
      </c>
      <c r="B769" t="s">
        <v>93</v>
      </c>
      <c r="C769" t="s">
        <v>41</v>
      </c>
      <c r="D769" t="s">
        <v>21</v>
      </c>
      <c r="E769" t="s">
        <v>15</v>
      </c>
      <c r="F769" t="s">
        <v>23</v>
      </c>
      <c r="G769" t="s">
        <v>157</v>
      </c>
      <c r="H769">
        <v>3</v>
      </c>
      <c r="I769">
        <v>15892.05</v>
      </c>
      <c r="J769">
        <v>9860.18</v>
      </c>
      <c r="K769">
        <v>0.24</v>
      </c>
      <c r="L769">
        <f>I769-J769-(I769*K769)</f>
        <v>2217.7779999999993</v>
      </c>
      <c r="M769">
        <f t="shared" si="33"/>
        <v>7</v>
      </c>
      <c r="N769">
        <f t="shared" si="34"/>
        <v>2024</v>
      </c>
      <c r="O769" s="21">
        <f t="shared" si="35"/>
        <v>0.13955266941646921</v>
      </c>
    </row>
    <row r="770" spans="1:15">
      <c r="A770" t="s">
        <v>1225</v>
      </c>
      <c r="B770" t="s">
        <v>1083</v>
      </c>
      <c r="C770" t="s">
        <v>62</v>
      </c>
      <c r="D770" t="s">
        <v>63</v>
      </c>
      <c r="E770" t="s">
        <v>15</v>
      </c>
      <c r="F770" t="s">
        <v>29</v>
      </c>
      <c r="G770" t="s">
        <v>30</v>
      </c>
      <c r="H770">
        <v>3</v>
      </c>
      <c r="I770">
        <v>9370.4500000000007</v>
      </c>
      <c r="J770">
        <v>5658.44</v>
      </c>
      <c r="K770">
        <v>0.22</v>
      </c>
      <c r="L770">
        <f>I770-J770-(I770*K770)</f>
        <v>1650.5110000000009</v>
      </c>
      <c r="M770">
        <f t="shared" si="33"/>
        <v>3</v>
      </c>
      <c r="N770">
        <f t="shared" si="34"/>
        <v>2024</v>
      </c>
      <c r="O770" s="21">
        <f t="shared" si="35"/>
        <v>0.17613999327673704</v>
      </c>
    </row>
    <row r="771" spans="1:15">
      <c r="A771" t="s">
        <v>1226</v>
      </c>
      <c r="B771" t="s">
        <v>1093</v>
      </c>
      <c r="C771" t="s">
        <v>57</v>
      </c>
      <c r="D771" t="s">
        <v>58</v>
      </c>
      <c r="E771" t="s">
        <v>22</v>
      </c>
      <c r="F771" t="s">
        <v>23</v>
      </c>
      <c r="G771" t="s">
        <v>94</v>
      </c>
      <c r="H771">
        <v>4</v>
      </c>
      <c r="I771">
        <v>25959.72</v>
      </c>
      <c r="J771">
        <v>20704.27</v>
      </c>
      <c r="K771">
        <v>0.2</v>
      </c>
      <c r="L771">
        <f>I771-J771-(I771*K771)</f>
        <v>63.506000000000313</v>
      </c>
      <c r="M771">
        <f t="shared" ref="M771:M834" si="36">MONTH(B771)</f>
        <v>5</v>
      </c>
      <c r="N771">
        <f t="shared" ref="N771:N834" si="37">YEAR(B771)</f>
        <v>2025</v>
      </c>
      <c r="O771" s="21">
        <f t="shared" ref="O771:O834" si="38">L771/I771</f>
        <v>2.4463283887499678E-3</v>
      </c>
    </row>
    <row r="772" spans="1:15">
      <c r="A772" t="s">
        <v>1227</v>
      </c>
      <c r="B772" t="s">
        <v>984</v>
      </c>
      <c r="C772" t="s">
        <v>79</v>
      </c>
      <c r="D772" t="s">
        <v>80</v>
      </c>
      <c r="E772" t="s">
        <v>15</v>
      </c>
      <c r="F772" t="s">
        <v>29</v>
      </c>
      <c r="G772" t="s">
        <v>42</v>
      </c>
      <c r="H772">
        <v>4</v>
      </c>
      <c r="I772">
        <v>56934.76</v>
      </c>
      <c r="J772">
        <v>32329.19</v>
      </c>
      <c r="K772">
        <v>0.23</v>
      </c>
      <c r="L772">
        <f>I772-J772-(I772*K772)</f>
        <v>11510.575200000003</v>
      </c>
      <c r="M772">
        <f t="shared" si="36"/>
        <v>5</v>
      </c>
      <c r="N772">
        <f t="shared" si="37"/>
        <v>2025</v>
      </c>
      <c r="O772" s="21">
        <f t="shared" si="38"/>
        <v>0.202171313271541</v>
      </c>
    </row>
    <row r="773" spans="1:15">
      <c r="A773" t="s">
        <v>1228</v>
      </c>
      <c r="B773" t="s">
        <v>1141</v>
      </c>
      <c r="C773" t="s">
        <v>79</v>
      </c>
      <c r="D773" t="s">
        <v>80</v>
      </c>
      <c r="E773" t="s">
        <v>22</v>
      </c>
      <c r="F773" t="s">
        <v>23</v>
      </c>
      <c r="G773" t="s">
        <v>157</v>
      </c>
      <c r="H773">
        <v>5</v>
      </c>
      <c r="I773">
        <v>65722.41</v>
      </c>
      <c r="J773">
        <v>48518.54</v>
      </c>
      <c r="K773">
        <v>0.23</v>
      </c>
      <c r="L773">
        <f>I773-J773-(I773*K773)</f>
        <v>2087.7157000000007</v>
      </c>
      <c r="M773">
        <f t="shared" si="36"/>
        <v>5</v>
      </c>
      <c r="N773">
        <f t="shared" si="37"/>
        <v>2025</v>
      </c>
      <c r="O773" s="21">
        <f t="shared" si="38"/>
        <v>3.1765659536830748E-2</v>
      </c>
    </row>
    <row r="774" spans="1:15">
      <c r="A774" t="s">
        <v>1229</v>
      </c>
      <c r="B774" t="s">
        <v>1000</v>
      </c>
      <c r="C774" t="s">
        <v>13</v>
      </c>
      <c r="D774" t="s">
        <v>14</v>
      </c>
      <c r="E774" t="s">
        <v>15</v>
      </c>
      <c r="F774" t="s">
        <v>29</v>
      </c>
      <c r="G774" t="s">
        <v>30</v>
      </c>
      <c r="H774">
        <v>2</v>
      </c>
      <c r="I774">
        <v>2099.25</v>
      </c>
      <c r="J774">
        <v>1783.13</v>
      </c>
      <c r="K774">
        <v>0.21</v>
      </c>
      <c r="L774">
        <f>I774-J774-(I774*K774)</f>
        <v>-124.72250000000008</v>
      </c>
      <c r="M774">
        <f t="shared" si="36"/>
        <v>10</v>
      </c>
      <c r="N774">
        <f t="shared" si="37"/>
        <v>2024</v>
      </c>
      <c r="O774" s="21">
        <f t="shared" si="38"/>
        <v>-5.9412885554364692E-2</v>
      </c>
    </row>
    <row r="775" spans="1:15">
      <c r="A775" t="s">
        <v>1230</v>
      </c>
      <c r="B775" t="s">
        <v>858</v>
      </c>
      <c r="C775" t="s">
        <v>62</v>
      </c>
      <c r="D775" t="s">
        <v>63</v>
      </c>
      <c r="E775" t="s">
        <v>15</v>
      </c>
      <c r="F775" t="s">
        <v>23</v>
      </c>
      <c r="G775" t="s">
        <v>94</v>
      </c>
      <c r="H775">
        <v>2</v>
      </c>
      <c r="I775">
        <v>5405.23</v>
      </c>
      <c r="J775">
        <v>3030.25</v>
      </c>
      <c r="K775">
        <v>0.02</v>
      </c>
      <c r="L775">
        <f>I775-J775-(I775*K775)</f>
        <v>2266.8753999999994</v>
      </c>
      <c r="M775">
        <f t="shared" si="36"/>
        <v>4</v>
      </c>
      <c r="N775">
        <f t="shared" si="37"/>
        <v>2025</v>
      </c>
      <c r="O775" s="21">
        <f t="shared" si="38"/>
        <v>0.41938555806135902</v>
      </c>
    </row>
    <row r="776" spans="1:15">
      <c r="A776" t="s">
        <v>1231</v>
      </c>
      <c r="B776" t="s">
        <v>1232</v>
      </c>
      <c r="C776" t="s">
        <v>41</v>
      </c>
      <c r="D776" t="s">
        <v>21</v>
      </c>
      <c r="E776" t="s">
        <v>15</v>
      </c>
      <c r="F776" t="s">
        <v>51</v>
      </c>
      <c r="G776" t="s">
        <v>59</v>
      </c>
      <c r="H776">
        <v>3</v>
      </c>
      <c r="I776">
        <v>14878</v>
      </c>
      <c r="J776">
        <v>11319.66</v>
      </c>
      <c r="K776">
        <v>0.04</v>
      </c>
      <c r="L776">
        <f>I776-J776-(I776*K776)</f>
        <v>2963.2200000000003</v>
      </c>
      <c r="M776">
        <f t="shared" si="36"/>
        <v>3</v>
      </c>
      <c r="N776">
        <f t="shared" si="37"/>
        <v>2025</v>
      </c>
      <c r="O776" s="21">
        <f t="shared" si="38"/>
        <v>0.19916789891114398</v>
      </c>
    </row>
    <row r="777" spans="1:15">
      <c r="A777" t="s">
        <v>1233</v>
      </c>
      <c r="B777" t="s">
        <v>609</v>
      </c>
      <c r="C777" t="s">
        <v>36</v>
      </c>
      <c r="D777" t="s">
        <v>37</v>
      </c>
      <c r="E777" t="s">
        <v>22</v>
      </c>
      <c r="F777" t="s">
        <v>16</v>
      </c>
      <c r="G777" t="s">
        <v>17</v>
      </c>
      <c r="H777">
        <v>3</v>
      </c>
      <c r="I777">
        <v>18965.759999999998</v>
      </c>
      <c r="J777">
        <v>10522.11</v>
      </c>
      <c r="K777">
        <v>0.21</v>
      </c>
      <c r="L777">
        <f>I777-J777-(I777*K777)</f>
        <v>4460.8403999999982</v>
      </c>
      <c r="M777">
        <f t="shared" si="36"/>
        <v>8</v>
      </c>
      <c r="N777">
        <f t="shared" si="37"/>
        <v>2024</v>
      </c>
      <c r="O777" s="21">
        <f t="shared" si="38"/>
        <v>0.23520493774043322</v>
      </c>
    </row>
    <row r="778" spans="1:15">
      <c r="A778" t="s">
        <v>1234</v>
      </c>
      <c r="B778" t="s">
        <v>930</v>
      </c>
      <c r="C778" t="s">
        <v>57</v>
      </c>
      <c r="D778" t="s">
        <v>58</v>
      </c>
      <c r="E778" t="s">
        <v>28</v>
      </c>
      <c r="F778" t="s">
        <v>16</v>
      </c>
      <c r="G778" t="s">
        <v>48</v>
      </c>
      <c r="H778">
        <v>3</v>
      </c>
      <c r="I778">
        <v>6326.7</v>
      </c>
      <c r="J778">
        <v>3685.5</v>
      </c>
      <c r="K778">
        <v>0.23</v>
      </c>
      <c r="L778">
        <f>I778-J778-(I778*K778)</f>
        <v>1186.0589999999997</v>
      </c>
      <c r="M778">
        <f t="shared" si="36"/>
        <v>10</v>
      </c>
      <c r="N778">
        <f t="shared" si="37"/>
        <v>2024</v>
      </c>
      <c r="O778" s="21">
        <f t="shared" si="38"/>
        <v>0.18746882260894301</v>
      </c>
    </row>
    <row r="779" spans="1:15">
      <c r="A779" t="s">
        <v>1235</v>
      </c>
      <c r="B779" t="s">
        <v>337</v>
      </c>
      <c r="C779" t="s">
        <v>79</v>
      </c>
      <c r="D779" t="s">
        <v>80</v>
      </c>
      <c r="E779" t="s">
        <v>22</v>
      </c>
      <c r="F779" t="s">
        <v>16</v>
      </c>
      <c r="G779" t="s">
        <v>48</v>
      </c>
      <c r="H779">
        <v>1</v>
      </c>
      <c r="I779">
        <v>7807.16</v>
      </c>
      <c r="J779">
        <v>6304.04</v>
      </c>
      <c r="K779">
        <v>0.28999999999999998</v>
      </c>
      <c r="L779">
        <f>I779-J779-(I779*K779)</f>
        <v>-760.95640000000003</v>
      </c>
      <c r="M779">
        <f t="shared" si="36"/>
        <v>5</v>
      </c>
      <c r="N779">
        <f t="shared" si="37"/>
        <v>2024</v>
      </c>
      <c r="O779" s="21">
        <f t="shared" si="38"/>
        <v>-9.746904123906773E-2</v>
      </c>
    </row>
    <row r="780" spans="1:15">
      <c r="A780" t="s">
        <v>1236</v>
      </c>
      <c r="B780" t="s">
        <v>1237</v>
      </c>
      <c r="C780" t="s">
        <v>27</v>
      </c>
      <c r="D780" t="s">
        <v>27</v>
      </c>
      <c r="E780" t="s">
        <v>15</v>
      </c>
      <c r="F780" t="s">
        <v>16</v>
      </c>
      <c r="G780" t="s">
        <v>17</v>
      </c>
      <c r="H780">
        <v>4</v>
      </c>
      <c r="I780">
        <v>20486.53</v>
      </c>
      <c r="J780">
        <v>16212.5</v>
      </c>
      <c r="K780">
        <v>0.13</v>
      </c>
      <c r="L780">
        <f>I780-J780-(I780*K780)</f>
        <v>1610.7810999999988</v>
      </c>
      <c r="M780">
        <f t="shared" si="36"/>
        <v>3</v>
      </c>
      <c r="N780">
        <f t="shared" si="37"/>
        <v>2025</v>
      </c>
      <c r="O780" s="21">
        <f t="shared" si="38"/>
        <v>7.8626351070679071E-2</v>
      </c>
    </row>
    <row r="781" spans="1:15">
      <c r="A781" t="s">
        <v>1238</v>
      </c>
      <c r="B781" t="s">
        <v>61</v>
      </c>
      <c r="C781" t="s">
        <v>13</v>
      </c>
      <c r="D781" t="s">
        <v>14</v>
      </c>
      <c r="E781" t="s">
        <v>22</v>
      </c>
      <c r="F781" t="s">
        <v>29</v>
      </c>
      <c r="G781" t="s">
        <v>42</v>
      </c>
      <c r="H781">
        <v>1</v>
      </c>
      <c r="I781">
        <v>1857.2</v>
      </c>
      <c r="J781">
        <v>1526.95</v>
      </c>
      <c r="K781">
        <v>0.11</v>
      </c>
      <c r="L781">
        <f>I781-J781-(I781*K781)</f>
        <v>125.958</v>
      </c>
      <c r="M781">
        <f t="shared" si="36"/>
        <v>2</v>
      </c>
      <c r="N781">
        <f t="shared" si="37"/>
        <v>2024</v>
      </c>
      <c r="O781" s="21">
        <f t="shared" si="38"/>
        <v>6.7821451647641612E-2</v>
      </c>
    </row>
    <row r="782" spans="1:15">
      <c r="A782" t="s">
        <v>1239</v>
      </c>
      <c r="B782" t="s">
        <v>1192</v>
      </c>
      <c r="C782" t="s">
        <v>36</v>
      </c>
      <c r="D782" t="s">
        <v>37</v>
      </c>
      <c r="E782" t="s">
        <v>22</v>
      </c>
      <c r="F782" t="s">
        <v>23</v>
      </c>
      <c r="G782" t="s">
        <v>94</v>
      </c>
      <c r="H782">
        <v>3</v>
      </c>
      <c r="I782">
        <v>9409.5400000000009</v>
      </c>
      <c r="J782">
        <v>7441.36</v>
      </c>
      <c r="K782">
        <v>0.25</v>
      </c>
      <c r="L782">
        <f>I782-J782-(I782*K782)</f>
        <v>-384.20499999999902</v>
      </c>
      <c r="M782">
        <f t="shared" si="36"/>
        <v>5</v>
      </c>
      <c r="N782">
        <f t="shared" si="37"/>
        <v>2024</v>
      </c>
      <c r="O782" s="21">
        <f t="shared" si="38"/>
        <v>-4.0831432779923245E-2</v>
      </c>
    </row>
    <row r="783" spans="1:15">
      <c r="A783" t="s">
        <v>1240</v>
      </c>
      <c r="B783" t="s">
        <v>161</v>
      </c>
      <c r="C783" t="s">
        <v>20</v>
      </c>
      <c r="D783" t="s">
        <v>21</v>
      </c>
      <c r="E783" t="s">
        <v>28</v>
      </c>
      <c r="F783" t="s">
        <v>29</v>
      </c>
      <c r="G783" t="s">
        <v>45</v>
      </c>
      <c r="H783">
        <v>5</v>
      </c>
      <c r="I783">
        <v>20614.580000000002</v>
      </c>
      <c r="J783">
        <v>13737.48</v>
      </c>
      <c r="K783">
        <v>0.04</v>
      </c>
      <c r="L783">
        <f>I783-J783-(I783*K783)</f>
        <v>6052.5168000000021</v>
      </c>
      <c r="M783">
        <f t="shared" si="36"/>
        <v>9</v>
      </c>
      <c r="N783">
        <f t="shared" si="37"/>
        <v>2024</v>
      </c>
      <c r="O783" s="21">
        <f t="shared" si="38"/>
        <v>0.29360369214410392</v>
      </c>
    </row>
    <row r="784" spans="1:15">
      <c r="A784" t="s">
        <v>1241</v>
      </c>
      <c r="B784" t="s">
        <v>210</v>
      </c>
      <c r="C784" t="s">
        <v>13</v>
      </c>
      <c r="D784" t="s">
        <v>14</v>
      </c>
      <c r="E784" t="s">
        <v>22</v>
      </c>
      <c r="F784" t="s">
        <v>51</v>
      </c>
      <c r="G784" t="s">
        <v>59</v>
      </c>
      <c r="H784">
        <v>4</v>
      </c>
      <c r="I784">
        <v>33874.22</v>
      </c>
      <c r="J784">
        <v>25808.55</v>
      </c>
      <c r="K784">
        <v>0.17</v>
      </c>
      <c r="L784">
        <f>I784-J784-(I784*K784)</f>
        <v>2307.0526000000009</v>
      </c>
      <c r="M784">
        <f t="shared" si="36"/>
        <v>6</v>
      </c>
      <c r="N784">
        <f t="shared" si="37"/>
        <v>2024</v>
      </c>
      <c r="O784" s="21">
        <f t="shared" si="38"/>
        <v>6.8106442008111209E-2</v>
      </c>
    </row>
    <row r="785" spans="1:15">
      <c r="A785" t="s">
        <v>1242</v>
      </c>
      <c r="B785" t="s">
        <v>1243</v>
      </c>
      <c r="C785" t="s">
        <v>13</v>
      </c>
      <c r="D785" t="s">
        <v>14</v>
      </c>
      <c r="E785" t="s">
        <v>28</v>
      </c>
      <c r="F785" t="s">
        <v>23</v>
      </c>
      <c r="G785" t="s">
        <v>94</v>
      </c>
      <c r="H785">
        <v>3</v>
      </c>
      <c r="I785">
        <v>33337.879999999997</v>
      </c>
      <c r="J785">
        <v>21467.49</v>
      </c>
      <c r="K785">
        <v>0.15</v>
      </c>
      <c r="L785">
        <f>I785-J785-(I785*K785)</f>
        <v>6869.707999999996</v>
      </c>
      <c r="M785">
        <f t="shared" si="36"/>
        <v>2</v>
      </c>
      <c r="N785">
        <f t="shared" si="37"/>
        <v>2024</v>
      </c>
      <c r="O785" s="21">
        <f t="shared" si="38"/>
        <v>0.20606313298866025</v>
      </c>
    </row>
    <row r="786" spans="1:15">
      <c r="A786" t="s">
        <v>1244</v>
      </c>
      <c r="B786" t="s">
        <v>381</v>
      </c>
      <c r="C786" t="s">
        <v>20</v>
      </c>
      <c r="D786" t="s">
        <v>21</v>
      </c>
      <c r="E786" t="s">
        <v>22</v>
      </c>
      <c r="F786" t="s">
        <v>29</v>
      </c>
      <c r="G786" t="s">
        <v>42</v>
      </c>
      <c r="H786">
        <v>2</v>
      </c>
      <c r="I786">
        <v>2632.15</v>
      </c>
      <c r="J786">
        <v>1544.37</v>
      </c>
      <c r="K786">
        <v>0.2</v>
      </c>
      <c r="L786">
        <f>I786-J786-(I786*K786)</f>
        <v>561.35000000000014</v>
      </c>
      <c r="M786">
        <f t="shared" si="36"/>
        <v>1</v>
      </c>
      <c r="N786">
        <f t="shared" si="37"/>
        <v>2025</v>
      </c>
      <c r="O786" s="21">
        <f t="shared" si="38"/>
        <v>0.21326672112151668</v>
      </c>
    </row>
    <row r="787" spans="1:15">
      <c r="A787" t="s">
        <v>1245</v>
      </c>
      <c r="B787" t="s">
        <v>1246</v>
      </c>
      <c r="C787" t="s">
        <v>36</v>
      </c>
      <c r="D787" t="s">
        <v>37</v>
      </c>
      <c r="E787" t="s">
        <v>22</v>
      </c>
      <c r="F787" t="s">
        <v>29</v>
      </c>
      <c r="G787" t="s">
        <v>30</v>
      </c>
      <c r="H787">
        <v>3</v>
      </c>
      <c r="I787">
        <v>22010.66</v>
      </c>
      <c r="J787">
        <v>12892.69</v>
      </c>
      <c r="K787">
        <v>0.01</v>
      </c>
      <c r="L787">
        <f>I787-J787-(I787*K787)</f>
        <v>8897.8634000000002</v>
      </c>
      <c r="M787">
        <f t="shared" si="36"/>
        <v>1</v>
      </c>
      <c r="N787">
        <f t="shared" si="37"/>
        <v>2025</v>
      </c>
      <c r="O787" s="21">
        <f t="shared" si="38"/>
        <v>0.40425245767278217</v>
      </c>
    </row>
    <row r="788" spans="1:15">
      <c r="A788" t="s">
        <v>1247</v>
      </c>
      <c r="B788" t="s">
        <v>993</v>
      </c>
      <c r="C788" t="s">
        <v>27</v>
      </c>
      <c r="D788" t="s">
        <v>27</v>
      </c>
      <c r="E788" t="s">
        <v>15</v>
      </c>
      <c r="F788" t="s">
        <v>51</v>
      </c>
      <c r="G788" t="s">
        <v>64</v>
      </c>
      <c r="H788">
        <v>2</v>
      </c>
      <c r="I788">
        <v>26526.74</v>
      </c>
      <c r="J788">
        <v>18940.97</v>
      </c>
      <c r="K788">
        <v>0.02</v>
      </c>
      <c r="L788">
        <f>I788-J788-(I788*K788)</f>
        <v>7055.2352000000001</v>
      </c>
      <c r="M788">
        <f t="shared" si="36"/>
        <v>4</v>
      </c>
      <c r="N788">
        <f t="shared" si="37"/>
        <v>2025</v>
      </c>
      <c r="O788" s="21">
        <f t="shared" si="38"/>
        <v>0.26596691489417845</v>
      </c>
    </row>
    <row r="789" spans="1:15">
      <c r="A789" t="s">
        <v>1248</v>
      </c>
      <c r="B789" t="s">
        <v>482</v>
      </c>
      <c r="C789" t="s">
        <v>79</v>
      </c>
      <c r="D789" t="s">
        <v>80</v>
      </c>
      <c r="E789" t="s">
        <v>22</v>
      </c>
      <c r="F789" t="s">
        <v>51</v>
      </c>
      <c r="G789" t="s">
        <v>85</v>
      </c>
      <c r="H789">
        <v>3</v>
      </c>
      <c r="I789">
        <v>19435.43</v>
      </c>
      <c r="J789">
        <v>15755.82</v>
      </c>
      <c r="K789">
        <v>0</v>
      </c>
      <c r="L789">
        <f>I789-J789-(I789*K789)</f>
        <v>3679.6100000000006</v>
      </c>
      <c r="M789">
        <f t="shared" si="36"/>
        <v>5</v>
      </c>
      <c r="N789">
        <f t="shared" si="37"/>
        <v>2025</v>
      </c>
      <c r="O789" s="21">
        <f t="shared" si="38"/>
        <v>0.18932485671786015</v>
      </c>
    </row>
    <row r="790" spans="1:15">
      <c r="A790" t="s">
        <v>1249</v>
      </c>
      <c r="B790" t="s">
        <v>743</v>
      </c>
      <c r="C790" t="s">
        <v>41</v>
      </c>
      <c r="D790" t="s">
        <v>21</v>
      </c>
      <c r="E790" t="s">
        <v>28</v>
      </c>
      <c r="F790" t="s">
        <v>23</v>
      </c>
      <c r="G790" t="s">
        <v>24</v>
      </c>
      <c r="H790">
        <v>3</v>
      </c>
      <c r="I790">
        <v>39959.379999999997</v>
      </c>
      <c r="J790">
        <v>25713.54</v>
      </c>
      <c r="K790">
        <v>0.09</v>
      </c>
      <c r="L790">
        <f>I790-J790-(I790*K790)</f>
        <v>10649.495799999997</v>
      </c>
      <c r="M790">
        <f t="shared" si="36"/>
        <v>10</v>
      </c>
      <c r="N790">
        <f t="shared" si="37"/>
        <v>2024</v>
      </c>
      <c r="O790" s="21">
        <f t="shared" si="38"/>
        <v>0.26650803390843397</v>
      </c>
    </row>
    <row r="791" spans="1:15">
      <c r="A791" t="s">
        <v>1250</v>
      </c>
      <c r="B791" t="s">
        <v>503</v>
      </c>
      <c r="C791" t="s">
        <v>27</v>
      </c>
      <c r="D791" t="s">
        <v>27</v>
      </c>
      <c r="E791" t="s">
        <v>15</v>
      </c>
      <c r="F791" t="s">
        <v>23</v>
      </c>
      <c r="G791" t="s">
        <v>94</v>
      </c>
      <c r="H791">
        <v>5</v>
      </c>
      <c r="I791">
        <v>3255.93</v>
      </c>
      <c r="J791">
        <v>1874.52</v>
      </c>
      <c r="K791">
        <v>0.02</v>
      </c>
      <c r="L791">
        <f>I791-J791-(I791*K791)</f>
        <v>1316.2913999999998</v>
      </c>
      <c r="M791">
        <f t="shared" si="36"/>
        <v>5</v>
      </c>
      <c r="N791">
        <f t="shared" si="37"/>
        <v>2025</v>
      </c>
      <c r="O791" s="21">
        <f t="shared" si="38"/>
        <v>0.40427509190922406</v>
      </c>
    </row>
    <row r="792" spans="1:15">
      <c r="A792" t="s">
        <v>1251</v>
      </c>
      <c r="B792" t="s">
        <v>257</v>
      </c>
      <c r="C792" t="s">
        <v>36</v>
      </c>
      <c r="D792" t="s">
        <v>37</v>
      </c>
      <c r="E792" t="s">
        <v>28</v>
      </c>
      <c r="F792" t="s">
        <v>51</v>
      </c>
      <c r="G792" t="s">
        <v>64</v>
      </c>
      <c r="H792">
        <v>3</v>
      </c>
      <c r="I792">
        <v>21529.72</v>
      </c>
      <c r="J792">
        <v>14825.85</v>
      </c>
      <c r="K792">
        <v>0.25</v>
      </c>
      <c r="L792">
        <f>I792-J792-(I792*K792)</f>
        <v>1321.4400000000005</v>
      </c>
      <c r="M792">
        <f t="shared" si="36"/>
        <v>4</v>
      </c>
      <c r="N792">
        <f t="shared" si="37"/>
        <v>2024</v>
      </c>
      <c r="O792" s="21">
        <f t="shared" si="38"/>
        <v>6.1377481918018464E-2</v>
      </c>
    </row>
    <row r="793" spans="1:15">
      <c r="A793" t="s">
        <v>1252</v>
      </c>
      <c r="B793" t="s">
        <v>658</v>
      </c>
      <c r="C793" t="s">
        <v>62</v>
      </c>
      <c r="D793" t="s">
        <v>63</v>
      </c>
      <c r="E793" t="s">
        <v>15</v>
      </c>
      <c r="F793" t="s">
        <v>23</v>
      </c>
      <c r="G793" t="s">
        <v>157</v>
      </c>
      <c r="H793">
        <v>3</v>
      </c>
      <c r="I793">
        <v>40957.1</v>
      </c>
      <c r="J793">
        <v>25781.8</v>
      </c>
      <c r="K793">
        <v>0.26</v>
      </c>
      <c r="L793">
        <f>I793-J793-(I793*K793)</f>
        <v>4526.4539999999997</v>
      </c>
      <c r="M793">
        <f t="shared" si="36"/>
        <v>7</v>
      </c>
      <c r="N793">
        <f t="shared" si="37"/>
        <v>2024</v>
      </c>
      <c r="O793" s="21">
        <f t="shared" si="38"/>
        <v>0.11051695554616904</v>
      </c>
    </row>
    <row r="794" spans="1:15">
      <c r="A794" t="s">
        <v>1253</v>
      </c>
      <c r="B794" t="s">
        <v>922</v>
      </c>
      <c r="C794" t="s">
        <v>41</v>
      </c>
      <c r="D794" t="s">
        <v>21</v>
      </c>
      <c r="E794" t="s">
        <v>22</v>
      </c>
      <c r="F794" t="s">
        <v>51</v>
      </c>
      <c r="G794" t="s">
        <v>64</v>
      </c>
      <c r="H794">
        <v>3</v>
      </c>
      <c r="I794">
        <v>15675.63</v>
      </c>
      <c r="J794">
        <v>10925.24</v>
      </c>
      <c r="K794">
        <v>0.01</v>
      </c>
      <c r="L794">
        <f>I794-J794-(I794*K794)</f>
        <v>4593.6336999999994</v>
      </c>
      <c r="M794">
        <f t="shared" si="36"/>
        <v>12</v>
      </c>
      <c r="N794">
        <f t="shared" si="37"/>
        <v>2024</v>
      </c>
      <c r="O794" s="21">
        <f t="shared" si="38"/>
        <v>0.29304300369426939</v>
      </c>
    </row>
    <row r="795" spans="1:15">
      <c r="A795" t="s">
        <v>1254</v>
      </c>
      <c r="B795" t="s">
        <v>1255</v>
      </c>
      <c r="C795" t="s">
        <v>79</v>
      </c>
      <c r="D795" t="s">
        <v>80</v>
      </c>
      <c r="E795" t="s">
        <v>22</v>
      </c>
      <c r="F795" t="s">
        <v>51</v>
      </c>
      <c r="G795" t="s">
        <v>85</v>
      </c>
      <c r="H795">
        <v>3</v>
      </c>
      <c r="I795">
        <v>6681.97</v>
      </c>
      <c r="J795">
        <v>3742.87</v>
      </c>
      <c r="K795">
        <v>0.23</v>
      </c>
      <c r="L795">
        <f>I795-J795-(I795*K795)</f>
        <v>1402.2469000000003</v>
      </c>
      <c r="M795">
        <f t="shared" si="36"/>
        <v>6</v>
      </c>
      <c r="N795">
        <f t="shared" si="37"/>
        <v>2024</v>
      </c>
      <c r="O795" s="21">
        <f t="shared" si="38"/>
        <v>0.20985531213100334</v>
      </c>
    </row>
    <row r="796" spans="1:15">
      <c r="A796" t="s">
        <v>1256</v>
      </c>
      <c r="B796" t="s">
        <v>1109</v>
      </c>
      <c r="C796" t="s">
        <v>62</v>
      </c>
      <c r="D796" t="s">
        <v>63</v>
      </c>
      <c r="E796" t="s">
        <v>22</v>
      </c>
      <c r="F796" t="s">
        <v>16</v>
      </c>
      <c r="G796" t="s">
        <v>38</v>
      </c>
      <c r="H796">
        <v>5</v>
      </c>
      <c r="I796">
        <v>33797.089999999997</v>
      </c>
      <c r="J796">
        <v>21815.119999999999</v>
      </c>
      <c r="K796">
        <v>0.05</v>
      </c>
      <c r="L796">
        <f>I796-J796-(I796*K796)</f>
        <v>10292.115499999998</v>
      </c>
      <c r="M796">
        <f t="shared" si="36"/>
        <v>2</v>
      </c>
      <c r="N796">
        <f t="shared" si="37"/>
        <v>2024</v>
      </c>
      <c r="O796" s="21">
        <f t="shared" si="38"/>
        <v>0.30452667670500622</v>
      </c>
    </row>
    <row r="797" spans="1:15">
      <c r="A797" t="s">
        <v>1257</v>
      </c>
      <c r="B797" t="s">
        <v>775</v>
      </c>
      <c r="C797" t="s">
        <v>13</v>
      </c>
      <c r="D797" t="s">
        <v>14</v>
      </c>
      <c r="E797" t="s">
        <v>28</v>
      </c>
      <c r="F797" t="s">
        <v>16</v>
      </c>
      <c r="G797" t="s">
        <v>38</v>
      </c>
      <c r="H797">
        <v>1</v>
      </c>
      <c r="I797">
        <v>5747.81</v>
      </c>
      <c r="J797">
        <v>3847.14</v>
      </c>
      <c r="K797">
        <v>0.3</v>
      </c>
      <c r="L797">
        <f>I797-J797-(I797*K797)</f>
        <v>176.32700000000045</v>
      </c>
      <c r="M797">
        <f t="shared" si="36"/>
        <v>4</v>
      </c>
      <c r="N797">
        <f t="shared" si="37"/>
        <v>2024</v>
      </c>
      <c r="O797" s="21">
        <f t="shared" si="38"/>
        <v>3.0677249247974523E-2</v>
      </c>
    </row>
    <row r="798" spans="1:15">
      <c r="A798" t="s">
        <v>1258</v>
      </c>
      <c r="B798" t="s">
        <v>1259</v>
      </c>
      <c r="C798" t="s">
        <v>62</v>
      </c>
      <c r="D798" t="s">
        <v>63</v>
      </c>
      <c r="E798" t="s">
        <v>28</v>
      </c>
      <c r="F798" t="s">
        <v>51</v>
      </c>
      <c r="G798" t="s">
        <v>64</v>
      </c>
      <c r="H798">
        <v>2</v>
      </c>
      <c r="I798">
        <v>20051.349999999999</v>
      </c>
      <c r="J798">
        <v>16126.97</v>
      </c>
      <c r="K798">
        <v>0.23</v>
      </c>
      <c r="L798">
        <f>I798-J798-(I798*K798)</f>
        <v>-687.43050000000039</v>
      </c>
      <c r="M798">
        <f t="shared" si="36"/>
        <v>1</v>
      </c>
      <c r="N798">
        <f t="shared" si="37"/>
        <v>2025</v>
      </c>
      <c r="O798" s="21">
        <f t="shared" si="38"/>
        <v>-3.4283502108336868E-2</v>
      </c>
    </row>
    <row r="799" spans="1:15">
      <c r="A799" t="s">
        <v>1260</v>
      </c>
      <c r="B799" t="s">
        <v>376</v>
      </c>
      <c r="C799" t="s">
        <v>79</v>
      </c>
      <c r="D799" t="s">
        <v>80</v>
      </c>
      <c r="E799" t="s">
        <v>22</v>
      </c>
      <c r="F799" t="s">
        <v>16</v>
      </c>
      <c r="G799" t="s">
        <v>73</v>
      </c>
      <c r="H799">
        <v>2</v>
      </c>
      <c r="I799">
        <v>13617.34</v>
      </c>
      <c r="J799">
        <v>9024.5</v>
      </c>
      <c r="K799">
        <v>0.04</v>
      </c>
      <c r="L799">
        <f>I799-J799-(I799*K799)</f>
        <v>4048.1464000000001</v>
      </c>
      <c r="M799">
        <f t="shared" si="36"/>
        <v>4</v>
      </c>
      <c r="N799">
        <f t="shared" si="37"/>
        <v>2024</v>
      </c>
      <c r="O799" s="21">
        <f t="shared" si="38"/>
        <v>0.29727879306824972</v>
      </c>
    </row>
    <row r="800" spans="1:15">
      <c r="A800" t="s">
        <v>1261</v>
      </c>
      <c r="B800" t="s">
        <v>356</v>
      </c>
      <c r="C800" t="s">
        <v>57</v>
      </c>
      <c r="D800" t="s">
        <v>58</v>
      </c>
      <c r="E800" t="s">
        <v>28</v>
      </c>
      <c r="F800" t="s">
        <v>16</v>
      </c>
      <c r="G800" t="s">
        <v>38</v>
      </c>
      <c r="H800">
        <v>4</v>
      </c>
      <c r="I800">
        <v>57175.81</v>
      </c>
      <c r="J800">
        <v>32817.83</v>
      </c>
      <c r="K800">
        <v>0.11</v>
      </c>
      <c r="L800">
        <f>I800-J800-(I800*K800)</f>
        <v>18068.640899999995</v>
      </c>
      <c r="M800">
        <f t="shared" si="36"/>
        <v>8</v>
      </c>
      <c r="N800">
        <f t="shared" si="37"/>
        <v>2024</v>
      </c>
      <c r="O800" s="21">
        <f t="shared" si="38"/>
        <v>0.31601897550729924</v>
      </c>
    </row>
    <row r="801" spans="1:15">
      <c r="A801" t="s">
        <v>1262</v>
      </c>
      <c r="B801" t="s">
        <v>1263</v>
      </c>
      <c r="C801" t="s">
        <v>27</v>
      </c>
      <c r="D801" t="s">
        <v>27</v>
      </c>
      <c r="E801" t="s">
        <v>15</v>
      </c>
      <c r="F801" t="s">
        <v>51</v>
      </c>
      <c r="G801" t="s">
        <v>59</v>
      </c>
      <c r="H801">
        <v>1</v>
      </c>
      <c r="I801">
        <v>5856.19</v>
      </c>
      <c r="J801">
        <v>4385.03</v>
      </c>
      <c r="K801">
        <v>0.04</v>
      </c>
      <c r="L801">
        <f>I801-J801-(I801*K801)</f>
        <v>1236.9123999999999</v>
      </c>
      <c r="M801">
        <f t="shared" si="36"/>
        <v>2</v>
      </c>
      <c r="N801">
        <f t="shared" si="37"/>
        <v>2025</v>
      </c>
      <c r="O801" s="21">
        <f t="shared" si="38"/>
        <v>0.21121452685107553</v>
      </c>
    </row>
    <row r="802" spans="1:15">
      <c r="A802" t="s">
        <v>1264</v>
      </c>
      <c r="B802" t="s">
        <v>1097</v>
      </c>
      <c r="C802" t="s">
        <v>62</v>
      </c>
      <c r="D802" t="s">
        <v>63</v>
      </c>
      <c r="E802" t="s">
        <v>28</v>
      </c>
      <c r="F802" t="s">
        <v>29</v>
      </c>
      <c r="G802" t="s">
        <v>45</v>
      </c>
      <c r="H802">
        <v>3</v>
      </c>
      <c r="I802">
        <v>29426.14</v>
      </c>
      <c r="J802">
        <v>21372.84</v>
      </c>
      <c r="K802">
        <v>0.01</v>
      </c>
      <c r="L802">
        <f>I802-J802-(I802*K802)</f>
        <v>7759.038599999999</v>
      </c>
      <c r="M802">
        <f t="shared" si="36"/>
        <v>7</v>
      </c>
      <c r="N802">
        <f t="shared" si="37"/>
        <v>2024</v>
      </c>
      <c r="O802" s="21">
        <f t="shared" si="38"/>
        <v>0.26367843692716747</v>
      </c>
    </row>
    <row r="803" spans="1:15">
      <c r="A803" t="s">
        <v>1265</v>
      </c>
      <c r="B803" t="s">
        <v>854</v>
      </c>
      <c r="C803" t="s">
        <v>13</v>
      </c>
      <c r="D803" t="s">
        <v>14</v>
      </c>
      <c r="E803" t="s">
        <v>15</v>
      </c>
      <c r="F803" t="s">
        <v>16</v>
      </c>
      <c r="G803" t="s">
        <v>17</v>
      </c>
      <c r="H803">
        <v>4</v>
      </c>
      <c r="I803">
        <v>47882.43</v>
      </c>
      <c r="J803">
        <v>38065.050000000003</v>
      </c>
      <c r="K803">
        <v>0.06</v>
      </c>
      <c r="L803">
        <f>I803-J803-(I803*K803)</f>
        <v>6944.4341999999979</v>
      </c>
      <c r="M803">
        <f t="shared" si="36"/>
        <v>1</v>
      </c>
      <c r="N803">
        <f t="shared" si="37"/>
        <v>2025</v>
      </c>
      <c r="O803" s="21">
        <f t="shared" si="38"/>
        <v>0.14503094767746746</v>
      </c>
    </row>
    <row r="804" spans="1:15">
      <c r="A804" t="s">
        <v>1266</v>
      </c>
      <c r="B804" t="s">
        <v>527</v>
      </c>
      <c r="C804" t="s">
        <v>62</v>
      </c>
      <c r="D804" t="s">
        <v>63</v>
      </c>
      <c r="E804" t="s">
        <v>22</v>
      </c>
      <c r="F804" t="s">
        <v>29</v>
      </c>
      <c r="G804" t="s">
        <v>42</v>
      </c>
      <c r="H804">
        <v>4</v>
      </c>
      <c r="I804">
        <v>33010.44</v>
      </c>
      <c r="J804">
        <v>24486.04</v>
      </c>
      <c r="K804">
        <v>0.28999999999999998</v>
      </c>
      <c r="L804">
        <f>I804-J804-(I804*K804)</f>
        <v>-1048.627599999998</v>
      </c>
      <c r="M804">
        <f t="shared" si="36"/>
        <v>1</v>
      </c>
      <c r="N804">
        <f t="shared" si="37"/>
        <v>2024</v>
      </c>
      <c r="O804" s="21">
        <f t="shared" si="38"/>
        <v>-3.176654415996872E-2</v>
      </c>
    </row>
    <row r="805" spans="1:15">
      <c r="A805" t="s">
        <v>1267</v>
      </c>
      <c r="B805" t="s">
        <v>280</v>
      </c>
      <c r="C805" t="s">
        <v>62</v>
      </c>
      <c r="D805" t="s">
        <v>63</v>
      </c>
      <c r="E805" t="s">
        <v>22</v>
      </c>
      <c r="F805" t="s">
        <v>29</v>
      </c>
      <c r="G805" t="s">
        <v>45</v>
      </c>
      <c r="H805">
        <v>4</v>
      </c>
      <c r="I805">
        <v>40233</v>
      </c>
      <c r="J805">
        <v>27532.76</v>
      </c>
      <c r="K805">
        <v>0.1</v>
      </c>
      <c r="L805">
        <f>I805-J805-(I805*K805)</f>
        <v>8676.9400000000023</v>
      </c>
      <c r="M805">
        <f t="shared" si="36"/>
        <v>11</v>
      </c>
      <c r="N805">
        <f t="shared" si="37"/>
        <v>2024</v>
      </c>
      <c r="O805" s="21">
        <f t="shared" si="38"/>
        <v>0.21566723833668885</v>
      </c>
    </row>
    <row r="806" spans="1:15">
      <c r="A806" t="s">
        <v>1268</v>
      </c>
      <c r="B806" t="s">
        <v>179</v>
      </c>
      <c r="C806" t="s">
        <v>79</v>
      </c>
      <c r="D806" t="s">
        <v>80</v>
      </c>
      <c r="E806" t="s">
        <v>15</v>
      </c>
      <c r="F806" t="s">
        <v>29</v>
      </c>
      <c r="G806" t="s">
        <v>139</v>
      </c>
      <c r="H806">
        <v>5</v>
      </c>
      <c r="I806">
        <v>51504.08</v>
      </c>
      <c r="J806">
        <v>29513.38</v>
      </c>
      <c r="K806">
        <v>0.23</v>
      </c>
      <c r="L806">
        <f>I806-J806-(I806*K806)</f>
        <v>10144.7616</v>
      </c>
      <c r="M806">
        <f t="shared" si="36"/>
        <v>1</v>
      </c>
      <c r="N806">
        <f t="shared" si="37"/>
        <v>2024</v>
      </c>
      <c r="O806" s="21">
        <f t="shared" si="38"/>
        <v>0.19697005751777333</v>
      </c>
    </row>
    <row r="807" spans="1:15">
      <c r="A807" t="s">
        <v>1269</v>
      </c>
      <c r="B807" t="s">
        <v>482</v>
      </c>
      <c r="C807" t="s">
        <v>27</v>
      </c>
      <c r="D807" t="s">
        <v>27</v>
      </c>
      <c r="E807" t="s">
        <v>15</v>
      </c>
      <c r="F807" t="s">
        <v>51</v>
      </c>
      <c r="G807" t="s">
        <v>85</v>
      </c>
      <c r="H807">
        <v>4</v>
      </c>
      <c r="I807">
        <v>7129.65</v>
      </c>
      <c r="J807">
        <v>5746.54</v>
      </c>
      <c r="K807">
        <v>0.03</v>
      </c>
      <c r="L807">
        <f>I807-J807-(I807*K807)</f>
        <v>1169.2204999999997</v>
      </c>
      <c r="M807">
        <f t="shared" si="36"/>
        <v>5</v>
      </c>
      <c r="N807">
        <f t="shared" si="37"/>
        <v>2025</v>
      </c>
      <c r="O807" s="21">
        <f t="shared" si="38"/>
        <v>0.16399409508180623</v>
      </c>
    </row>
    <row r="808" spans="1:15">
      <c r="A808" t="s">
        <v>1270</v>
      </c>
      <c r="B808" t="s">
        <v>971</v>
      </c>
      <c r="C808" t="s">
        <v>79</v>
      </c>
      <c r="D808" t="s">
        <v>80</v>
      </c>
      <c r="E808" t="s">
        <v>22</v>
      </c>
      <c r="F808" t="s">
        <v>51</v>
      </c>
      <c r="G808" t="s">
        <v>85</v>
      </c>
      <c r="H808">
        <v>3</v>
      </c>
      <c r="I808">
        <v>26201.73</v>
      </c>
      <c r="J808">
        <v>16852.82</v>
      </c>
      <c r="K808">
        <v>0.13</v>
      </c>
      <c r="L808">
        <f>I808-J808-(I808*K808)</f>
        <v>5942.6850999999997</v>
      </c>
      <c r="M808">
        <f t="shared" si="36"/>
        <v>8</v>
      </c>
      <c r="N808">
        <f t="shared" si="37"/>
        <v>2024</v>
      </c>
      <c r="O808" s="21">
        <f t="shared" si="38"/>
        <v>0.22680506592503624</v>
      </c>
    </row>
    <row r="809" spans="1:15">
      <c r="A809" t="s">
        <v>1271</v>
      </c>
      <c r="B809" t="s">
        <v>712</v>
      </c>
      <c r="C809" t="s">
        <v>62</v>
      </c>
      <c r="D809" t="s">
        <v>63</v>
      </c>
      <c r="E809" t="s">
        <v>22</v>
      </c>
      <c r="F809" t="s">
        <v>16</v>
      </c>
      <c r="G809" t="s">
        <v>38</v>
      </c>
      <c r="H809">
        <v>4</v>
      </c>
      <c r="I809">
        <v>23567.21</v>
      </c>
      <c r="J809">
        <v>14954.57</v>
      </c>
      <c r="K809">
        <v>0.18</v>
      </c>
      <c r="L809">
        <f>I809-J809-(I809*K809)</f>
        <v>4370.5421999999999</v>
      </c>
      <c r="M809">
        <f t="shared" si="36"/>
        <v>3</v>
      </c>
      <c r="N809">
        <f t="shared" si="37"/>
        <v>2024</v>
      </c>
      <c r="O809" s="21">
        <f t="shared" si="38"/>
        <v>0.18545013177206807</v>
      </c>
    </row>
    <row r="810" spans="1:15">
      <c r="A810" t="s">
        <v>1272</v>
      </c>
      <c r="B810" t="s">
        <v>323</v>
      </c>
      <c r="C810" t="s">
        <v>20</v>
      </c>
      <c r="D810" t="s">
        <v>21</v>
      </c>
      <c r="E810" t="s">
        <v>22</v>
      </c>
      <c r="F810" t="s">
        <v>29</v>
      </c>
      <c r="G810" t="s">
        <v>45</v>
      </c>
      <c r="H810">
        <v>3</v>
      </c>
      <c r="I810">
        <v>1888.45</v>
      </c>
      <c r="J810">
        <v>1468.97</v>
      </c>
      <c r="K810">
        <v>0.14000000000000001</v>
      </c>
      <c r="L810">
        <f>I810-J810-(I810*K810)</f>
        <v>155.09699999999998</v>
      </c>
      <c r="M810">
        <f t="shared" si="36"/>
        <v>7</v>
      </c>
      <c r="N810">
        <f t="shared" si="37"/>
        <v>2024</v>
      </c>
      <c r="O810" s="21">
        <f t="shared" si="38"/>
        <v>8.2129259445577044E-2</v>
      </c>
    </row>
    <row r="811" spans="1:15">
      <c r="A811" t="s">
        <v>1273</v>
      </c>
      <c r="B811" t="s">
        <v>1274</v>
      </c>
      <c r="C811" t="s">
        <v>13</v>
      </c>
      <c r="D811" t="s">
        <v>14</v>
      </c>
      <c r="E811" t="s">
        <v>15</v>
      </c>
      <c r="F811" t="s">
        <v>23</v>
      </c>
      <c r="G811" t="s">
        <v>33</v>
      </c>
      <c r="H811">
        <v>1</v>
      </c>
      <c r="I811">
        <v>7042.41</v>
      </c>
      <c r="J811">
        <v>5899.28</v>
      </c>
      <c r="K811">
        <v>0.28999999999999998</v>
      </c>
      <c r="L811">
        <f>I811-J811-(I811*K811)</f>
        <v>-899.16889999999967</v>
      </c>
      <c r="M811">
        <f t="shared" si="36"/>
        <v>10</v>
      </c>
      <c r="N811">
        <f t="shared" si="37"/>
        <v>2024</v>
      </c>
      <c r="O811" s="21">
        <f t="shared" si="38"/>
        <v>-0.12767914676935874</v>
      </c>
    </row>
    <row r="812" spans="1:15">
      <c r="A812" t="s">
        <v>1275</v>
      </c>
      <c r="B812" t="s">
        <v>222</v>
      </c>
      <c r="C812" t="s">
        <v>62</v>
      </c>
      <c r="D812" t="s">
        <v>63</v>
      </c>
      <c r="E812" t="s">
        <v>22</v>
      </c>
      <c r="F812" t="s">
        <v>23</v>
      </c>
      <c r="G812" t="s">
        <v>94</v>
      </c>
      <c r="H812">
        <v>5</v>
      </c>
      <c r="I812">
        <v>7418.96</v>
      </c>
      <c r="J812">
        <v>5757.5</v>
      </c>
      <c r="K812">
        <v>0.12</v>
      </c>
      <c r="L812">
        <f>I812-J812-(I812*K812)</f>
        <v>771.18480000000011</v>
      </c>
      <c r="M812">
        <f t="shared" si="36"/>
        <v>3</v>
      </c>
      <c r="N812">
        <f t="shared" si="37"/>
        <v>2025</v>
      </c>
      <c r="O812" s="21">
        <f t="shared" si="38"/>
        <v>0.10394783096283039</v>
      </c>
    </row>
    <row r="813" spans="1:15">
      <c r="A813" t="s">
        <v>1276</v>
      </c>
      <c r="B813" t="s">
        <v>181</v>
      </c>
      <c r="C813" t="s">
        <v>62</v>
      </c>
      <c r="D813" t="s">
        <v>63</v>
      </c>
      <c r="E813" t="s">
        <v>22</v>
      </c>
      <c r="F813" t="s">
        <v>16</v>
      </c>
      <c r="G813" t="s">
        <v>17</v>
      </c>
      <c r="H813">
        <v>4</v>
      </c>
      <c r="I813">
        <v>23696.799999999999</v>
      </c>
      <c r="J813">
        <v>19569.330000000002</v>
      </c>
      <c r="K813">
        <v>0.28999999999999998</v>
      </c>
      <c r="L813">
        <f>I813-J813-(I813*K813)</f>
        <v>-2744.6020000000017</v>
      </c>
      <c r="M813">
        <f t="shared" si="36"/>
        <v>8</v>
      </c>
      <c r="N813">
        <f t="shared" si="37"/>
        <v>2024</v>
      </c>
      <c r="O813" s="21">
        <f t="shared" si="38"/>
        <v>-0.11582162992471565</v>
      </c>
    </row>
    <row r="814" spans="1:15">
      <c r="A814" t="s">
        <v>1277</v>
      </c>
      <c r="B814" t="s">
        <v>189</v>
      </c>
      <c r="C814" t="s">
        <v>13</v>
      </c>
      <c r="D814" t="s">
        <v>14</v>
      </c>
      <c r="E814" t="s">
        <v>28</v>
      </c>
      <c r="F814" t="s">
        <v>16</v>
      </c>
      <c r="G814" t="s">
        <v>73</v>
      </c>
      <c r="H814">
        <v>5</v>
      </c>
      <c r="I814">
        <v>41357.480000000003</v>
      </c>
      <c r="J814">
        <v>33317.050000000003</v>
      </c>
      <c r="K814">
        <v>0.12</v>
      </c>
      <c r="L814">
        <f>I814-J814-(I814*K814)</f>
        <v>3077.5324000000001</v>
      </c>
      <c r="M814">
        <f t="shared" si="36"/>
        <v>2</v>
      </c>
      <c r="N814">
        <f t="shared" si="37"/>
        <v>2024</v>
      </c>
      <c r="O814" s="21">
        <f t="shared" si="38"/>
        <v>7.4412957462592008E-2</v>
      </c>
    </row>
    <row r="815" spans="1:15">
      <c r="A815" t="s">
        <v>1278</v>
      </c>
      <c r="B815" t="s">
        <v>154</v>
      </c>
      <c r="C815" t="s">
        <v>62</v>
      </c>
      <c r="D815" t="s">
        <v>63</v>
      </c>
      <c r="E815" t="s">
        <v>28</v>
      </c>
      <c r="F815" t="s">
        <v>23</v>
      </c>
      <c r="G815" t="s">
        <v>33</v>
      </c>
      <c r="H815">
        <v>1</v>
      </c>
      <c r="I815">
        <v>12362.5</v>
      </c>
      <c r="J815">
        <v>7850.21</v>
      </c>
      <c r="K815">
        <v>0.3</v>
      </c>
      <c r="L815">
        <f>I815-J815-(I815*K815)</f>
        <v>803.54</v>
      </c>
      <c r="M815">
        <f t="shared" si="36"/>
        <v>2</v>
      </c>
      <c r="N815">
        <f t="shared" si="37"/>
        <v>2024</v>
      </c>
      <c r="O815" s="21">
        <f t="shared" si="38"/>
        <v>6.4998179979777554E-2</v>
      </c>
    </row>
    <row r="816" spans="1:15">
      <c r="A816" t="s">
        <v>1279</v>
      </c>
      <c r="B816" t="s">
        <v>1280</v>
      </c>
      <c r="C816" t="s">
        <v>57</v>
      </c>
      <c r="D816" t="s">
        <v>58</v>
      </c>
      <c r="E816" t="s">
        <v>28</v>
      </c>
      <c r="F816" t="s">
        <v>16</v>
      </c>
      <c r="G816" t="s">
        <v>38</v>
      </c>
      <c r="H816">
        <v>3</v>
      </c>
      <c r="I816">
        <v>9822.32</v>
      </c>
      <c r="J816">
        <v>6472.75</v>
      </c>
      <c r="K816">
        <v>0.09</v>
      </c>
      <c r="L816">
        <f>I816-J816-(I816*K816)</f>
        <v>2465.5611999999996</v>
      </c>
      <c r="M816">
        <f t="shared" si="36"/>
        <v>5</v>
      </c>
      <c r="N816">
        <f t="shared" si="37"/>
        <v>2024</v>
      </c>
      <c r="O816" s="21">
        <f t="shared" si="38"/>
        <v>0.2510161754045887</v>
      </c>
    </row>
    <row r="817" spans="1:15">
      <c r="A817" t="s">
        <v>1281</v>
      </c>
      <c r="B817" t="s">
        <v>640</v>
      </c>
      <c r="C817" t="s">
        <v>13</v>
      </c>
      <c r="D817" t="s">
        <v>14</v>
      </c>
      <c r="E817" t="s">
        <v>28</v>
      </c>
      <c r="F817" t="s">
        <v>23</v>
      </c>
      <c r="G817" t="s">
        <v>24</v>
      </c>
      <c r="H817">
        <v>1</v>
      </c>
      <c r="I817">
        <v>4451.82</v>
      </c>
      <c r="J817">
        <v>2937.28</v>
      </c>
      <c r="K817">
        <v>0.22</v>
      </c>
      <c r="L817">
        <f>I817-J817-(I817*K817)</f>
        <v>535.13959999999952</v>
      </c>
      <c r="M817">
        <f t="shared" si="36"/>
        <v>1</v>
      </c>
      <c r="N817">
        <f t="shared" si="37"/>
        <v>2024</v>
      </c>
      <c r="O817" s="21">
        <f t="shared" si="38"/>
        <v>0.1202069266052984</v>
      </c>
    </row>
    <row r="818" spans="1:15">
      <c r="A818" t="s">
        <v>1282</v>
      </c>
      <c r="B818" t="s">
        <v>888</v>
      </c>
      <c r="C818" t="s">
        <v>20</v>
      </c>
      <c r="D818" t="s">
        <v>21</v>
      </c>
      <c r="E818" t="s">
        <v>28</v>
      </c>
      <c r="F818" t="s">
        <v>51</v>
      </c>
      <c r="G818" t="s">
        <v>64</v>
      </c>
      <c r="H818">
        <v>1</v>
      </c>
      <c r="I818">
        <v>5352.39</v>
      </c>
      <c r="J818">
        <v>4394.3599999999997</v>
      </c>
      <c r="K818">
        <v>0.13</v>
      </c>
      <c r="L818">
        <f>I818-J818-(I818*K818)</f>
        <v>262.21930000000054</v>
      </c>
      <c r="M818">
        <f t="shared" si="36"/>
        <v>1</v>
      </c>
      <c r="N818">
        <f t="shared" si="37"/>
        <v>2024</v>
      </c>
      <c r="O818" s="21">
        <f t="shared" si="38"/>
        <v>4.8991067541789841E-2</v>
      </c>
    </row>
    <row r="819" spans="1:15">
      <c r="A819" t="s">
        <v>1283</v>
      </c>
      <c r="B819" t="s">
        <v>1171</v>
      </c>
      <c r="C819" t="s">
        <v>79</v>
      </c>
      <c r="D819" t="s">
        <v>80</v>
      </c>
      <c r="E819" t="s">
        <v>22</v>
      </c>
      <c r="F819" t="s">
        <v>51</v>
      </c>
      <c r="G819" t="s">
        <v>59</v>
      </c>
      <c r="H819">
        <v>4</v>
      </c>
      <c r="I819">
        <v>57861.81</v>
      </c>
      <c r="J819">
        <v>33282.559999999998</v>
      </c>
      <c r="K819">
        <v>0.1</v>
      </c>
      <c r="L819">
        <f>I819-J819-(I819*K819)</f>
        <v>18793.069</v>
      </c>
      <c r="M819">
        <f t="shared" si="36"/>
        <v>10</v>
      </c>
      <c r="N819">
        <f t="shared" si="37"/>
        <v>2024</v>
      </c>
      <c r="O819" s="21">
        <f t="shared" si="38"/>
        <v>0.32479227663289484</v>
      </c>
    </row>
    <row r="820" spans="1:15">
      <c r="A820" t="s">
        <v>1284</v>
      </c>
      <c r="B820" t="s">
        <v>1285</v>
      </c>
      <c r="C820" t="s">
        <v>41</v>
      </c>
      <c r="D820" t="s">
        <v>21</v>
      </c>
      <c r="E820" t="s">
        <v>28</v>
      </c>
      <c r="F820" t="s">
        <v>51</v>
      </c>
      <c r="G820" t="s">
        <v>52</v>
      </c>
      <c r="H820">
        <v>3</v>
      </c>
      <c r="I820">
        <v>42058.81</v>
      </c>
      <c r="J820">
        <v>32610.959999999999</v>
      </c>
      <c r="K820">
        <v>0.19</v>
      </c>
      <c r="L820">
        <f>I820-J820-(I820*K820)</f>
        <v>1456.6760999999988</v>
      </c>
      <c r="M820">
        <f t="shared" si="36"/>
        <v>10</v>
      </c>
      <c r="N820">
        <f t="shared" si="37"/>
        <v>2024</v>
      </c>
      <c r="O820" s="21">
        <f t="shared" si="38"/>
        <v>3.4634268064170116E-2</v>
      </c>
    </row>
    <row r="821" spans="1:15">
      <c r="A821" t="s">
        <v>1286</v>
      </c>
      <c r="B821" t="s">
        <v>1192</v>
      </c>
      <c r="C821" t="s">
        <v>27</v>
      </c>
      <c r="D821" t="s">
        <v>27</v>
      </c>
      <c r="E821" t="s">
        <v>22</v>
      </c>
      <c r="F821" t="s">
        <v>23</v>
      </c>
      <c r="G821" t="s">
        <v>33</v>
      </c>
      <c r="H821">
        <v>3</v>
      </c>
      <c r="I821">
        <v>33287.56</v>
      </c>
      <c r="J821">
        <v>26051.47</v>
      </c>
      <c r="K821">
        <v>0.17</v>
      </c>
      <c r="L821">
        <f>I821-J821-(I821*K821)</f>
        <v>1577.2047999999968</v>
      </c>
      <c r="M821">
        <f t="shared" si="36"/>
        <v>5</v>
      </c>
      <c r="N821">
        <f t="shared" si="37"/>
        <v>2024</v>
      </c>
      <c r="O821" s="21">
        <f t="shared" si="38"/>
        <v>4.7381207874653379E-2</v>
      </c>
    </row>
    <row r="822" spans="1:15">
      <c r="A822" t="s">
        <v>1287</v>
      </c>
      <c r="B822" t="s">
        <v>984</v>
      </c>
      <c r="C822" t="s">
        <v>62</v>
      </c>
      <c r="D822" t="s">
        <v>63</v>
      </c>
      <c r="E822" t="s">
        <v>28</v>
      </c>
      <c r="F822" t="s">
        <v>51</v>
      </c>
      <c r="G822" t="s">
        <v>52</v>
      </c>
      <c r="H822">
        <v>4</v>
      </c>
      <c r="I822">
        <v>51058.1</v>
      </c>
      <c r="J822">
        <v>31361.87</v>
      </c>
      <c r="K822">
        <v>0.25</v>
      </c>
      <c r="L822">
        <f>I822-J822-(I822*K822)</f>
        <v>6931.7049999999999</v>
      </c>
      <c r="M822">
        <f t="shared" si="36"/>
        <v>5</v>
      </c>
      <c r="N822">
        <f t="shared" si="37"/>
        <v>2025</v>
      </c>
      <c r="O822" s="21">
        <f t="shared" si="38"/>
        <v>0.13576112311268929</v>
      </c>
    </row>
    <row r="823" spans="1:15">
      <c r="A823" t="s">
        <v>1288</v>
      </c>
      <c r="B823" t="s">
        <v>196</v>
      </c>
      <c r="C823" t="s">
        <v>41</v>
      </c>
      <c r="D823" t="s">
        <v>21</v>
      </c>
      <c r="E823" t="s">
        <v>28</v>
      </c>
      <c r="F823" t="s">
        <v>51</v>
      </c>
      <c r="G823" t="s">
        <v>85</v>
      </c>
      <c r="H823">
        <v>3</v>
      </c>
      <c r="I823">
        <v>6432.03</v>
      </c>
      <c r="J823">
        <v>5310.67</v>
      </c>
      <c r="K823">
        <v>0.15</v>
      </c>
      <c r="L823">
        <f>I823-J823-(I823*K823)</f>
        <v>156.55549999999971</v>
      </c>
      <c r="M823">
        <f t="shared" si="36"/>
        <v>8</v>
      </c>
      <c r="N823">
        <f t="shared" si="37"/>
        <v>2024</v>
      </c>
      <c r="O823" s="21">
        <f t="shared" si="38"/>
        <v>2.4339982866995291E-2</v>
      </c>
    </row>
    <row r="824" spans="1:15">
      <c r="A824" t="s">
        <v>1289</v>
      </c>
      <c r="B824" t="s">
        <v>98</v>
      </c>
      <c r="C824" t="s">
        <v>79</v>
      </c>
      <c r="D824" t="s">
        <v>80</v>
      </c>
      <c r="E824" t="s">
        <v>28</v>
      </c>
      <c r="F824" t="s">
        <v>16</v>
      </c>
      <c r="G824" t="s">
        <v>38</v>
      </c>
      <c r="H824">
        <v>5</v>
      </c>
      <c r="I824">
        <v>50542.37</v>
      </c>
      <c r="J824">
        <v>28585.74</v>
      </c>
      <c r="K824">
        <v>0.14000000000000001</v>
      </c>
      <c r="L824">
        <f>I824-J824-(I824*K824)</f>
        <v>14880.698199999999</v>
      </c>
      <c r="M824">
        <f t="shared" si="36"/>
        <v>3</v>
      </c>
      <c r="N824">
        <f t="shared" si="37"/>
        <v>2024</v>
      </c>
      <c r="O824" s="21">
        <f t="shared" si="38"/>
        <v>0.29442026956788925</v>
      </c>
    </row>
    <row r="825" spans="1:15">
      <c r="A825" t="s">
        <v>1290</v>
      </c>
      <c r="B825" t="s">
        <v>293</v>
      </c>
      <c r="C825" t="s">
        <v>13</v>
      </c>
      <c r="D825" t="s">
        <v>14</v>
      </c>
      <c r="E825" t="s">
        <v>22</v>
      </c>
      <c r="F825" t="s">
        <v>16</v>
      </c>
      <c r="G825" t="s">
        <v>48</v>
      </c>
      <c r="H825">
        <v>4</v>
      </c>
      <c r="I825">
        <v>54882.92</v>
      </c>
      <c r="J825">
        <v>45183.59</v>
      </c>
      <c r="K825">
        <v>7.0000000000000007E-2</v>
      </c>
      <c r="L825">
        <f>I825-J825-(I825*K825)</f>
        <v>5857.5256000000008</v>
      </c>
      <c r="M825">
        <f t="shared" si="36"/>
        <v>8</v>
      </c>
      <c r="N825">
        <f t="shared" si="37"/>
        <v>2024</v>
      </c>
      <c r="O825" s="21">
        <f t="shared" si="38"/>
        <v>0.10672765953415017</v>
      </c>
    </row>
    <row r="826" spans="1:15">
      <c r="A826" t="s">
        <v>1291</v>
      </c>
      <c r="B826" t="s">
        <v>707</v>
      </c>
      <c r="C826" t="s">
        <v>13</v>
      </c>
      <c r="D826" t="s">
        <v>14</v>
      </c>
      <c r="E826" t="s">
        <v>22</v>
      </c>
      <c r="F826" t="s">
        <v>29</v>
      </c>
      <c r="G826" t="s">
        <v>139</v>
      </c>
      <c r="H826">
        <v>4</v>
      </c>
      <c r="I826">
        <v>56725.97</v>
      </c>
      <c r="J826">
        <v>38259.440000000002</v>
      </c>
      <c r="K826">
        <v>0.3</v>
      </c>
      <c r="L826">
        <f>I826-J826-(I826*K826)</f>
        <v>1448.7389999999978</v>
      </c>
      <c r="M826">
        <f t="shared" si="36"/>
        <v>5</v>
      </c>
      <c r="N826">
        <f t="shared" si="37"/>
        <v>2025</v>
      </c>
      <c r="O826" s="21">
        <f t="shared" si="38"/>
        <v>2.5539254771668032E-2</v>
      </c>
    </row>
    <row r="827" spans="1:15">
      <c r="A827" t="s">
        <v>1292</v>
      </c>
      <c r="B827" t="s">
        <v>578</v>
      </c>
      <c r="C827" t="s">
        <v>13</v>
      </c>
      <c r="D827" t="s">
        <v>14</v>
      </c>
      <c r="E827" t="s">
        <v>15</v>
      </c>
      <c r="F827" t="s">
        <v>23</v>
      </c>
      <c r="G827" t="s">
        <v>94</v>
      </c>
      <c r="H827">
        <v>2</v>
      </c>
      <c r="I827">
        <v>20524.89</v>
      </c>
      <c r="J827">
        <v>16425.05</v>
      </c>
      <c r="K827">
        <v>0.19</v>
      </c>
      <c r="L827">
        <f>I827-J827-(I827*K827)</f>
        <v>200.11090000000013</v>
      </c>
      <c r="M827">
        <f t="shared" si="36"/>
        <v>10</v>
      </c>
      <c r="N827">
        <f t="shared" si="37"/>
        <v>2024</v>
      </c>
      <c r="O827" s="21">
        <f t="shared" si="38"/>
        <v>9.7496697911657569E-3</v>
      </c>
    </row>
    <row r="828" spans="1:15">
      <c r="A828" t="s">
        <v>1293</v>
      </c>
      <c r="B828" t="s">
        <v>474</v>
      </c>
      <c r="C828" t="s">
        <v>57</v>
      </c>
      <c r="D828" t="s">
        <v>58</v>
      </c>
      <c r="E828" t="s">
        <v>28</v>
      </c>
      <c r="F828" t="s">
        <v>29</v>
      </c>
      <c r="G828" t="s">
        <v>45</v>
      </c>
      <c r="H828">
        <v>3</v>
      </c>
      <c r="I828">
        <v>30196.47</v>
      </c>
      <c r="J828">
        <v>17003.86</v>
      </c>
      <c r="K828">
        <v>0.1</v>
      </c>
      <c r="L828">
        <f>I828-J828-(I828*K828)</f>
        <v>10172.963</v>
      </c>
      <c r="M828">
        <f t="shared" si="36"/>
        <v>1</v>
      </c>
      <c r="N828">
        <f t="shared" si="37"/>
        <v>2024</v>
      </c>
      <c r="O828" s="21">
        <f t="shared" si="38"/>
        <v>0.33689245795948997</v>
      </c>
    </row>
    <row r="829" spans="1:15">
      <c r="A829" t="s">
        <v>1294</v>
      </c>
      <c r="B829" t="s">
        <v>1295</v>
      </c>
      <c r="C829" t="s">
        <v>27</v>
      </c>
      <c r="D829" t="s">
        <v>27</v>
      </c>
      <c r="E829" t="s">
        <v>15</v>
      </c>
      <c r="F829" t="s">
        <v>29</v>
      </c>
      <c r="G829" t="s">
        <v>45</v>
      </c>
      <c r="H829">
        <v>3</v>
      </c>
      <c r="I829">
        <v>14696.8</v>
      </c>
      <c r="J829">
        <v>9607.3799999999992</v>
      </c>
      <c r="K829">
        <v>0.16</v>
      </c>
      <c r="L829">
        <f>I829-J829-(I829*K829)</f>
        <v>2737.9320000000002</v>
      </c>
      <c r="M829">
        <f t="shared" si="36"/>
        <v>1</v>
      </c>
      <c r="N829">
        <f t="shared" si="37"/>
        <v>2025</v>
      </c>
      <c r="O829" s="21">
        <f t="shared" si="38"/>
        <v>0.18629443144085789</v>
      </c>
    </row>
    <row r="830" spans="1:15">
      <c r="A830" t="s">
        <v>1296</v>
      </c>
      <c r="B830" t="s">
        <v>518</v>
      </c>
      <c r="C830" t="s">
        <v>27</v>
      </c>
      <c r="D830" t="s">
        <v>27</v>
      </c>
      <c r="E830" t="s">
        <v>28</v>
      </c>
      <c r="F830" t="s">
        <v>23</v>
      </c>
      <c r="G830" t="s">
        <v>94</v>
      </c>
      <c r="H830">
        <v>4</v>
      </c>
      <c r="I830">
        <v>35396.67</v>
      </c>
      <c r="J830">
        <v>21795.040000000001</v>
      </c>
      <c r="K830">
        <v>0.14000000000000001</v>
      </c>
      <c r="L830">
        <f>I830-J830-(I830*K830)</f>
        <v>8646.0961999999963</v>
      </c>
      <c r="M830">
        <f t="shared" si="36"/>
        <v>6</v>
      </c>
      <c r="N830">
        <f t="shared" si="37"/>
        <v>2024</v>
      </c>
      <c r="O830" s="21">
        <f t="shared" si="38"/>
        <v>0.24426298293031509</v>
      </c>
    </row>
    <row r="831" spans="1:15">
      <c r="A831" t="s">
        <v>1297</v>
      </c>
      <c r="B831" t="s">
        <v>208</v>
      </c>
      <c r="C831" t="s">
        <v>36</v>
      </c>
      <c r="D831" t="s">
        <v>37</v>
      </c>
      <c r="E831" t="s">
        <v>15</v>
      </c>
      <c r="F831" t="s">
        <v>29</v>
      </c>
      <c r="G831" t="s">
        <v>45</v>
      </c>
      <c r="H831">
        <v>5</v>
      </c>
      <c r="I831">
        <v>34894.480000000003</v>
      </c>
      <c r="J831">
        <v>20270.189999999999</v>
      </c>
      <c r="K831">
        <v>0.18</v>
      </c>
      <c r="L831">
        <f>I831-J831-(I831*K831)</f>
        <v>8343.2836000000043</v>
      </c>
      <c r="M831">
        <f t="shared" si="36"/>
        <v>6</v>
      </c>
      <c r="N831">
        <f t="shared" si="37"/>
        <v>2024</v>
      </c>
      <c r="O831" s="21">
        <f t="shared" si="38"/>
        <v>0.23910038493194349</v>
      </c>
    </row>
    <row r="832" spans="1:15">
      <c r="A832" t="s">
        <v>1298</v>
      </c>
      <c r="B832" t="s">
        <v>810</v>
      </c>
      <c r="C832" t="s">
        <v>20</v>
      </c>
      <c r="D832" t="s">
        <v>21</v>
      </c>
      <c r="E832" t="s">
        <v>15</v>
      </c>
      <c r="F832" t="s">
        <v>51</v>
      </c>
      <c r="G832" t="s">
        <v>64</v>
      </c>
      <c r="H832">
        <v>4</v>
      </c>
      <c r="I832">
        <v>39407.120000000003</v>
      </c>
      <c r="J832">
        <v>25808.42</v>
      </c>
      <c r="K832">
        <v>0.05</v>
      </c>
      <c r="L832">
        <f>I832-J832-(I832*K832)</f>
        <v>11628.344000000005</v>
      </c>
      <c r="M832">
        <f t="shared" si="36"/>
        <v>8</v>
      </c>
      <c r="N832">
        <f t="shared" si="37"/>
        <v>2024</v>
      </c>
      <c r="O832" s="21">
        <f t="shared" si="38"/>
        <v>0.29508230999880236</v>
      </c>
    </row>
    <row r="833" spans="1:15">
      <c r="A833" t="s">
        <v>1299</v>
      </c>
      <c r="B833" t="s">
        <v>1300</v>
      </c>
      <c r="C833" t="s">
        <v>41</v>
      </c>
      <c r="D833" t="s">
        <v>21</v>
      </c>
      <c r="E833" t="s">
        <v>15</v>
      </c>
      <c r="F833" t="s">
        <v>51</v>
      </c>
      <c r="G833" t="s">
        <v>52</v>
      </c>
      <c r="H833">
        <v>5</v>
      </c>
      <c r="I833">
        <v>46290.89</v>
      </c>
      <c r="J833">
        <v>36531.879999999997</v>
      </c>
      <c r="K833">
        <v>0.21</v>
      </c>
      <c r="L833">
        <f>I833-J833-(I833*K833)</f>
        <v>37.923100000001796</v>
      </c>
      <c r="M833">
        <f t="shared" si="36"/>
        <v>2</v>
      </c>
      <c r="N833">
        <f t="shared" si="37"/>
        <v>2025</v>
      </c>
      <c r="O833" s="21">
        <f t="shared" si="38"/>
        <v>8.1923462694283463E-4</v>
      </c>
    </row>
    <row r="834" spans="1:15">
      <c r="A834" t="s">
        <v>1301</v>
      </c>
      <c r="B834" t="s">
        <v>839</v>
      </c>
      <c r="C834" t="s">
        <v>13</v>
      </c>
      <c r="D834" t="s">
        <v>14</v>
      </c>
      <c r="E834" t="s">
        <v>15</v>
      </c>
      <c r="F834" t="s">
        <v>51</v>
      </c>
      <c r="G834" t="s">
        <v>52</v>
      </c>
      <c r="H834">
        <v>4</v>
      </c>
      <c r="I834">
        <v>54932.91</v>
      </c>
      <c r="J834">
        <v>30674.9</v>
      </c>
      <c r="K834">
        <v>0.2</v>
      </c>
      <c r="L834">
        <f>I834-J834-(I834*K834)</f>
        <v>13271.428</v>
      </c>
      <c r="M834">
        <f t="shared" si="36"/>
        <v>5</v>
      </c>
      <c r="N834">
        <f t="shared" si="37"/>
        <v>2025</v>
      </c>
      <c r="O834" s="21">
        <f t="shared" si="38"/>
        <v>0.24159339091994214</v>
      </c>
    </row>
    <row r="835" spans="1:15">
      <c r="A835" t="s">
        <v>1302</v>
      </c>
      <c r="B835" t="s">
        <v>710</v>
      </c>
      <c r="C835" t="s">
        <v>27</v>
      </c>
      <c r="D835" t="s">
        <v>27</v>
      </c>
      <c r="E835" t="s">
        <v>28</v>
      </c>
      <c r="F835" t="s">
        <v>29</v>
      </c>
      <c r="G835" t="s">
        <v>139</v>
      </c>
      <c r="H835">
        <v>2</v>
      </c>
      <c r="I835">
        <v>20013.7</v>
      </c>
      <c r="J835">
        <v>14185.69</v>
      </c>
      <c r="K835">
        <v>0.22</v>
      </c>
      <c r="L835">
        <f>I835-J835-(I835*K835)</f>
        <v>1424.9960000000001</v>
      </c>
      <c r="M835">
        <f t="shared" ref="M835:M898" si="39">MONTH(B835)</f>
        <v>5</v>
      </c>
      <c r="N835">
        <f t="shared" ref="N835:N898" si="40">YEAR(B835)</f>
        <v>2024</v>
      </c>
      <c r="O835" s="21">
        <f t="shared" ref="O835:O898" si="41">L835/I835</f>
        <v>7.1201027296302039E-2</v>
      </c>
    </row>
    <row r="836" spans="1:15">
      <c r="A836" t="s">
        <v>1303</v>
      </c>
      <c r="B836" t="s">
        <v>433</v>
      </c>
      <c r="C836" t="s">
        <v>57</v>
      </c>
      <c r="D836" t="s">
        <v>58</v>
      </c>
      <c r="E836" t="s">
        <v>15</v>
      </c>
      <c r="F836" t="s">
        <v>51</v>
      </c>
      <c r="G836" t="s">
        <v>64</v>
      </c>
      <c r="H836">
        <v>3</v>
      </c>
      <c r="I836">
        <v>44837.25</v>
      </c>
      <c r="J836">
        <v>27471.73</v>
      </c>
      <c r="K836">
        <v>0.28999999999999998</v>
      </c>
      <c r="L836">
        <f>I836-J836-(I836*K836)</f>
        <v>4362.7175000000007</v>
      </c>
      <c r="M836">
        <f t="shared" si="39"/>
        <v>11</v>
      </c>
      <c r="N836">
        <f t="shared" si="40"/>
        <v>2024</v>
      </c>
      <c r="O836" s="21">
        <f t="shared" si="41"/>
        <v>9.7301183725585327E-2</v>
      </c>
    </row>
    <row r="837" spans="1:15">
      <c r="A837" t="s">
        <v>1304</v>
      </c>
      <c r="B837" t="s">
        <v>1305</v>
      </c>
      <c r="C837" t="s">
        <v>13</v>
      </c>
      <c r="D837" t="s">
        <v>14</v>
      </c>
      <c r="E837" t="s">
        <v>15</v>
      </c>
      <c r="F837" t="s">
        <v>51</v>
      </c>
      <c r="G837" t="s">
        <v>85</v>
      </c>
      <c r="H837">
        <v>2</v>
      </c>
      <c r="I837">
        <v>27762.83</v>
      </c>
      <c r="J837">
        <v>20070.16</v>
      </c>
      <c r="K837">
        <v>0.04</v>
      </c>
      <c r="L837">
        <f>I837-J837-(I837*K837)</f>
        <v>6582.1568000000016</v>
      </c>
      <c r="M837">
        <f t="shared" si="39"/>
        <v>3</v>
      </c>
      <c r="N837">
        <f t="shared" si="40"/>
        <v>2025</v>
      </c>
      <c r="O837" s="21">
        <f t="shared" si="41"/>
        <v>0.23708522510133156</v>
      </c>
    </row>
    <row r="838" spans="1:15">
      <c r="A838" t="s">
        <v>1306</v>
      </c>
      <c r="B838" t="s">
        <v>642</v>
      </c>
      <c r="C838" t="s">
        <v>20</v>
      </c>
      <c r="D838" t="s">
        <v>21</v>
      </c>
      <c r="E838" t="s">
        <v>28</v>
      </c>
      <c r="F838" t="s">
        <v>23</v>
      </c>
      <c r="G838" t="s">
        <v>157</v>
      </c>
      <c r="H838">
        <v>1</v>
      </c>
      <c r="I838">
        <v>2328.42</v>
      </c>
      <c r="J838">
        <v>1912.1</v>
      </c>
      <c r="K838">
        <v>0.01</v>
      </c>
      <c r="L838">
        <f>I838-J838-(I838*K838)</f>
        <v>393.03580000000017</v>
      </c>
      <c r="M838">
        <f t="shared" si="39"/>
        <v>3</v>
      </c>
      <c r="N838">
        <f t="shared" si="40"/>
        <v>2024</v>
      </c>
      <c r="O838" s="21">
        <f t="shared" si="41"/>
        <v>0.16879935750423039</v>
      </c>
    </row>
    <row r="839" spans="1:15">
      <c r="A839" t="s">
        <v>1307</v>
      </c>
      <c r="B839" t="s">
        <v>534</v>
      </c>
      <c r="C839" t="s">
        <v>41</v>
      </c>
      <c r="D839" t="s">
        <v>21</v>
      </c>
      <c r="E839" t="s">
        <v>15</v>
      </c>
      <c r="F839" t="s">
        <v>51</v>
      </c>
      <c r="G839" t="s">
        <v>85</v>
      </c>
      <c r="H839">
        <v>4</v>
      </c>
      <c r="I839">
        <v>11168.44</v>
      </c>
      <c r="J839">
        <v>7609.26</v>
      </c>
      <c r="K839">
        <v>0.03</v>
      </c>
      <c r="L839">
        <f>I839-J839-(I839*K839)</f>
        <v>3224.1268000000005</v>
      </c>
      <c r="M839">
        <f t="shared" si="39"/>
        <v>4</v>
      </c>
      <c r="N839">
        <f t="shared" si="40"/>
        <v>2024</v>
      </c>
      <c r="O839" s="21">
        <f t="shared" si="41"/>
        <v>0.28868192872057336</v>
      </c>
    </row>
    <row r="840" spans="1:15">
      <c r="A840" t="s">
        <v>1308</v>
      </c>
      <c r="B840" t="s">
        <v>669</v>
      </c>
      <c r="C840" t="s">
        <v>57</v>
      </c>
      <c r="D840" t="s">
        <v>58</v>
      </c>
      <c r="E840" t="s">
        <v>15</v>
      </c>
      <c r="F840" t="s">
        <v>16</v>
      </c>
      <c r="G840" t="s">
        <v>73</v>
      </c>
      <c r="H840">
        <v>4</v>
      </c>
      <c r="I840">
        <v>49960.47</v>
      </c>
      <c r="J840">
        <v>30294.23</v>
      </c>
      <c r="K840">
        <v>0.17</v>
      </c>
      <c r="L840">
        <f>I840-J840-(I840*K840)</f>
        <v>11172.9601</v>
      </c>
      <c r="M840">
        <f t="shared" si="39"/>
        <v>8</v>
      </c>
      <c r="N840">
        <f t="shared" si="40"/>
        <v>2024</v>
      </c>
      <c r="O840" s="21">
        <f t="shared" si="41"/>
        <v>0.22363600862842162</v>
      </c>
    </row>
    <row r="841" spans="1:15">
      <c r="A841" t="s">
        <v>1309</v>
      </c>
      <c r="B841" t="s">
        <v>553</v>
      </c>
      <c r="C841" t="s">
        <v>13</v>
      </c>
      <c r="D841" t="s">
        <v>14</v>
      </c>
      <c r="E841" t="s">
        <v>15</v>
      </c>
      <c r="F841" t="s">
        <v>23</v>
      </c>
      <c r="G841" t="s">
        <v>157</v>
      </c>
      <c r="H841">
        <v>1</v>
      </c>
      <c r="I841">
        <v>727.05</v>
      </c>
      <c r="J841">
        <v>604.29</v>
      </c>
      <c r="K841">
        <v>0.26</v>
      </c>
      <c r="L841">
        <f>I841-J841-(I841*K841)</f>
        <v>-66.272999999999996</v>
      </c>
      <c r="M841">
        <f t="shared" si="39"/>
        <v>4</v>
      </c>
      <c r="N841">
        <f t="shared" si="40"/>
        <v>2025</v>
      </c>
      <c r="O841" s="21">
        <f t="shared" si="41"/>
        <v>-9.1153290695275432E-2</v>
      </c>
    </row>
    <row r="842" spans="1:15">
      <c r="A842" t="s">
        <v>1310</v>
      </c>
      <c r="B842" t="s">
        <v>278</v>
      </c>
      <c r="C842" t="s">
        <v>57</v>
      </c>
      <c r="D842" t="s">
        <v>58</v>
      </c>
      <c r="E842" t="s">
        <v>28</v>
      </c>
      <c r="F842" t="s">
        <v>23</v>
      </c>
      <c r="G842" t="s">
        <v>94</v>
      </c>
      <c r="H842">
        <v>1</v>
      </c>
      <c r="I842">
        <v>13933.08</v>
      </c>
      <c r="J842">
        <v>10403.99</v>
      </c>
      <c r="K842">
        <v>0.15</v>
      </c>
      <c r="L842">
        <f>I842-J842-(I842*K842)</f>
        <v>1439.1280000000002</v>
      </c>
      <c r="M842">
        <f t="shared" si="39"/>
        <v>1</v>
      </c>
      <c r="N842">
        <f t="shared" si="40"/>
        <v>2024</v>
      </c>
      <c r="O842" s="21">
        <f t="shared" si="41"/>
        <v>0.10328857653871219</v>
      </c>
    </row>
    <row r="843" spans="1:15">
      <c r="A843" t="s">
        <v>1311</v>
      </c>
      <c r="B843" t="s">
        <v>773</v>
      </c>
      <c r="C843" t="s">
        <v>79</v>
      </c>
      <c r="D843" t="s">
        <v>80</v>
      </c>
      <c r="E843" t="s">
        <v>28</v>
      </c>
      <c r="F843" t="s">
        <v>16</v>
      </c>
      <c r="G843" t="s">
        <v>17</v>
      </c>
      <c r="H843">
        <v>3</v>
      </c>
      <c r="I843">
        <v>14353.36</v>
      </c>
      <c r="J843">
        <v>10540.25</v>
      </c>
      <c r="K843">
        <v>0.19</v>
      </c>
      <c r="L843">
        <f>I843-J843-(I843*K843)</f>
        <v>1085.9716000000003</v>
      </c>
      <c r="M843">
        <f t="shared" si="39"/>
        <v>1</v>
      </c>
      <c r="N843">
        <f t="shared" si="40"/>
        <v>2025</v>
      </c>
      <c r="O843" s="21">
        <f t="shared" si="41"/>
        <v>7.5659747961452944E-2</v>
      </c>
    </row>
    <row r="844" spans="1:15">
      <c r="A844" t="s">
        <v>1312</v>
      </c>
      <c r="B844" t="s">
        <v>325</v>
      </c>
      <c r="C844" t="s">
        <v>27</v>
      </c>
      <c r="D844" t="s">
        <v>27</v>
      </c>
      <c r="E844" t="s">
        <v>15</v>
      </c>
      <c r="F844" t="s">
        <v>29</v>
      </c>
      <c r="G844" t="s">
        <v>139</v>
      </c>
      <c r="H844">
        <v>5</v>
      </c>
      <c r="I844">
        <v>2813.28</v>
      </c>
      <c r="J844">
        <v>2119.71</v>
      </c>
      <c r="K844">
        <v>0.12</v>
      </c>
      <c r="L844">
        <f>I844-J844-(I844*K844)</f>
        <v>355.97640000000013</v>
      </c>
      <c r="M844">
        <f t="shared" si="39"/>
        <v>9</v>
      </c>
      <c r="N844">
        <f t="shared" si="40"/>
        <v>2024</v>
      </c>
      <c r="O844" s="21">
        <f t="shared" si="41"/>
        <v>0.12653429448899509</v>
      </c>
    </row>
    <row r="845" spans="1:15">
      <c r="A845" t="s">
        <v>1313</v>
      </c>
      <c r="B845" t="s">
        <v>922</v>
      </c>
      <c r="C845" t="s">
        <v>20</v>
      </c>
      <c r="D845" t="s">
        <v>21</v>
      </c>
      <c r="E845" t="s">
        <v>15</v>
      </c>
      <c r="F845" t="s">
        <v>23</v>
      </c>
      <c r="G845" t="s">
        <v>94</v>
      </c>
      <c r="H845">
        <v>1</v>
      </c>
      <c r="I845">
        <v>5906.46</v>
      </c>
      <c r="J845">
        <v>4831.3900000000003</v>
      </c>
      <c r="K845">
        <v>0.14000000000000001</v>
      </c>
      <c r="L845">
        <f>I845-J845-(I845*K845)</f>
        <v>248.16559999999959</v>
      </c>
      <c r="M845">
        <f t="shared" si="39"/>
        <v>12</v>
      </c>
      <c r="N845">
        <f t="shared" si="40"/>
        <v>2024</v>
      </c>
      <c r="O845" s="21">
        <f t="shared" si="41"/>
        <v>4.2015962183778371E-2</v>
      </c>
    </row>
    <row r="846" spans="1:15">
      <c r="A846" t="s">
        <v>1314</v>
      </c>
      <c r="B846" t="s">
        <v>1315</v>
      </c>
      <c r="C846" t="s">
        <v>41</v>
      </c>
      <c r="D846" t="s">
        <v>21</v>
      </c>
      <c r="E846" t="s">
        <v>28</v>
      </c>
      <c r="F846" t="s">
        <v>51</v>
      </c>
      <c r="G846" t="s">
        <v>59</v>
      </c>
      <c r="H846">
        <v>5</v>
      </c>
      <c r="I846">
        <v>60772.99</v>
      </c>
      <c r="J846">
        <v>33629.440000000002</v>
      </c>
      <c r="K846">
        <v>0.04</v>
      </c>
      <c r="L846">
        <f>I846-J846-(I846*K846)</f>
        <v>24712.630399999995</v>
      </c>
      <c r="M846">
        <f t="shared" si="39"/>
        <v>4</v>
      </c>
      <c r="N846">
        <f t="shared" si="40"/>
        <v>2025</v>
      </c>
      <c r="O846" s="21">
        <f t="shared" si="41"/>
        <v>0.40663838326861973</v>
      </c>
    </row>
    <row r="847" spans="1:15">
      <c r="A847" t="s">
        <v>1316</v>
      </c>
      <c r="B847" t="s">
        <v>644</v>
      </c>
      <c r="C847" t="s">
        <v>62</v>
      </c>
      <c r="D847" t="s">
        <v>63</v>
      </c>
      <c r="E847" t="s">
        <v>28</v>
      </c>
      <c r="F847" t="s">
        <v>29</v>
      </c>
      <c r="G847" t="s">
        <v>45</v>
      </c>
      <c r="H847">
        <v>5</v>
      </c>
      <c r="I847">
        <v>8348.5499999999993</v>
      </c>
      <c r="J847">
        <v>6022.7</v>
      </c>
      <c r="K847">
        <v>0.16</v>
      </c>
      <c r="L847">
        <f>I847-J847-(I847*K847)</f>
        <v>990.08199999999965</v>
      </c>
      <c r="M847">
        <f t="shared" si="39"/>
        <v>2</v>
      </c>
      <c r="N847">
        <f t="shared" si="40"/>
        <v>2024</v>
      </c>
      <c r="O847" s="21">
        <f t="shared" si="41"/>
        <v>0.1185932886549161</v>
      </c>
    </row>
    <row r="848" spans="1:15">
      <c r="A848" t="s">
        <v>1317</v>
      </c>
      <c r="B848" t="s">
        <v>479</v>
      </c>
      <c r="C848" t="s">
        <v>57</v>
      </c>
      <c r="D848" t="s">
        <v>58</v>
      </c>
      <c r="E848" t="s">
        <v>22</v>
      </c>
      <c r="F848" t="s">
        <v>23</v>
      </c>
      <c r="G848" t="s">
        <v>24</v>
      </c>
      <c r="H848">
        <v>1</v>
      </c>
      <c r="I848">
        <v>11873.45</v>
      </c>
      <c r="J848">
        <v>8474.2999999999993</v>
      </c>
      <c r="K848">
        <v>0.05</v>
      </c>
      <c r="L848">
        <f>I848-J848-(I848*K848)</f>
        <v>2805.4775000000013</v>
      </c>
      <c r="M848">
        <f t="shared" si="39"/>
        <v>3</v>
      </c>
      <c r="N848">
        <f t="shared" si="40"/>
        <v>2025</v>
      </c>
      <c r="O848" s="21">
        <f t="shared" si="41"/>
        <v>0.2362815778059453</v>
      </c>
    </row>
    <row r="849" spans="1:15">
      <c r="A849" t="s">
        <v>1318</v>
      </c>
      <c r="B849" t="s">
        <v>759</v>
      </c>
      <c r="C849" t="s">
        <v>20</v>
      </c>
      <c r="D849" t="s">
        <v>21</v>
      </c>
      <c r="E849" t="s">
        <v>15</v>
      </c>
      <c r="F849" t="s">
        <v>51</v>
      </c>
      <c r="G849" t="s">
        <v>59</v>
      </c>
      <c r="H849">
        <v>3</v>
      </c>
      <c r="I849">
        <v>28577.38</v>
      </c>
      <c r="J849">
        <v>17591.02</v>
      </c>
      <c r="K849">
        <v>0.1</v>
      </c>
      <c r="L849">
        <f>I849-J849-(I849*K849)</f>
        <v>8128.6220000000003</v>
      </c>
      <c r="M849">
        <f t="shared" si="39"/>
        <v>5</v>
      </c>
      <c r="N849">
        <f t="shared" si="40"/>
        <v>2024</v>
      </c>
      <c r="O849" s="21">
        <f t="shared" si="41"/>
        <v>0.28444252062295422</v>
      </c>
    </row>
    <row r="850" spans="1:15">
      <c r="A850" t="s">
        <v>1319</v>
      </c>
      <c r="B850" t="s">
        <v>154</v>
      </c>
      <c r="C850" t="s">
        <v>62</v>
      </c>
      <c r="D850" t="s">
        <v>63</v>
      </c>
      <c r="E850" t="s">
        <v>28</v>
      </c>
      <c r="F850" t="s">
        <v>16</v>
      </c>
      <c r="G850" t="s">
        <v>73</v>
      </c>
      <c r="H850">
        <v>4</v>
      </c>
      <c r="I850">
        <v>51207.79</v>
      </c>
      <c r="J850">
        <v>31993.21</v>
      </c>
      <c r="K850">
        <v>0.24</v>
      </c>
      <c r="L850">
        <f>I850-J850-(I850*K850)</f>
        <v>6924.7104000000018</v>
      </c>
      <c r="M850">
        <f t="shared" si="39"/>
        <v>2</v>
      </c>
      <c r="N850">
        <f t="shared" si="40"/>
        <v>2024</v>
      </c>
      <c r="O850" s="21">
        <f t="shared" si="41"/>
        <v>0.13522767532049326</v>
      </c>
    </row>
    <row r="851" spans="1:15">
      <c r="A851" t="s">
        <v>1320</v>
      </c>
      <c r="B851" t="s">
        <v>247</v>
      </c>
      <c r="C851" t="s">
        <v>57</v>
      </c>
      <c r="D851" t="s">
        <v>58</v>
      </c>
      <c r="E851" t="s">
        <v>28</v>
      </c>
      <c r="F851" t="s">
        <v>23</v>
      </c>
      <c r="G851" t="s">
        <v>94</v>
      </c>
      <c r="H851">
        <v>3</v>
      </c>
      <c r="I851">
        <v>30454.080000000002</v>
      </c>
      <c r="J851">
        <v>18735.46</v>
      </c>
      <c r="K851">
        <v>0.1</v>
      </c>
      <c r="L851">
        <f>I851-J851-(I851*K851)</f>
        <v>8673.2120000000032</v>
      </c>
      <c r="M851">
        <f t="shared" si="39"/>
        <v>4</v>
      </c>
      <c r="N851">
        <f t="shared" si="40"/>
        <v>2025</v>
      </c>
      <c r="O851" s="21">
        <f t="shared" si="41"/>
        <v>0.28479638852987854</v>
      </c>
    </row>
    <row r="852" spans="1:15">
      <c r="A852" t="s">
        <v>1321</v>
      </c>
      <c r="B852" t="s">
        <v>1166</v>
      </c>
      <c r="C852" t="s">
        <v>36</v>
      </c>
      <c r="D852" t="s">
        <v>37</v>
      </c>
      <c r="E852" t="s">
        <v>15</v>
      </c>
      <c r="F852" t="s">
        <v>23</v>
      </c>
      <c r="G852" t="s">
        <v>24</v>
      </c>
      <c r="H852">
        <v>2</v>
      </c>
      <c r="I852">
        <v>7911.08</v>
      </c>
      <c r="J852">
        <v>6639.35</v>
      </c>
      <c r="K852">
        <v>0.24</v>
      </c>
      <c r="L852">
        <f>I852-J852-(I852*K852)</f>
        <v>-626.92920000000026</v>
      </c>
      <c r="M852">
        <f t="shared" si="39"/>
        <v>6</v>
      </c>
      <c r="N852">
        <f t="shared" si="40"/>
        <v>2025</v>
      </c>
      <c r="O852" s="21">
        <f t="shared" si="41"/>
        <v>-7.9246980184753568E-2</v>
      </c>
    </row>
    <row r="853" spans="1:15">
      <c r="A853" t="s">
        <v>1322</v>
      </c>
      <c r="B853" t="s">
        <v>1095</v>
      </c>
      <c r="C853" t="s">
        <v>27</v>
      </c>
      <c r="D853" t="s">
        <v>27</v>
      </c>
      <c r="E853" t="s">
        <v>22</v>
      </c>
      <c r="F853" t="s">
        <v>29</v>
      </c>
      <c r="G853" t="s">
        <v>30</v>
      </c>
      <c r="H853">
        <v>1</v>
      </c>
      <c r="I853">
        <v>7956.95</v>
      </c>
      <c r="J853">
        <v>4406</v>
      </c>
      <c r="K853">
        <v>0.13</v>
      </c>
      <c r="L853">
        <f>I853-J853-(I853*K853)</f>
        <v>2516.5464999999995</v>
      </c>
      <c r="M853">
        <f t="shared" si="39"/>
        <v>3</v>
      </c>
      <c r="N853">
        <f t="shared" si="40"/>
        <v>2024</v>
      </c>
      <c r="O853" s="21">
        <f t="shared" si="41"/>
        <v>0.31627024173835444</v>
      </c>
    </row>
    <row r="854" spans="1:15">
      <c r="A854" t="s">
        <v>1323</v>
      </c>
      <c r="B854" t="s">
        <v>1166</v>
      </c>
      <c r="C854" t="s">
        <v>41</v>
      </c>
      <c r="D854" t="s">
        <v>21</v>
      </c>
      <c r="E854" t="s">
        <v>22</v>
      </c>
      <c r="F854" t="s">
        <v>29</v>
      </c>
      <c r="G854" t="s">
        <v>45</v>
      </c>
      <c r="H854">
        <v>5</v>
      </c>
      <c r="I854">
        <v>47544.800000000003</v>
      </c>
      <c r="J854">
        <v>27891.14</v>
      </c>
      <c r="K854">
        <v>0.1</v>
      </c>
      <c r="L854">
        <f>I854-J854-(I854*K854)</f>
        <v>14899.180000000004</v>
      </c>
      <c r="M854">
        <f t="shared" si="39"/>
        <v>6</v>
      </c>
      <c r="N854">
        <f t="shared" si="40"/>
        <v>2025</v>
      </c>
      <c r="O854" s="21">
        <f t="shared" si="41"/>
        <v>0.3133713886692131</v>
      </c>
    </row>
    <row r="855" spans="1:15">
      <c r="A855" t="s">
        <v>1324</v>
      </c>
      <c r="B855" t="s">
        <v>366</v>
      </c>
      <c r="C855" t="s">
        <v>79</v>
      </c>
      <c r="D855" t="s">
        <v>80</v>
      </c>
      <c r="E855" t="s">
        <v>15</v>
      </c>
      <c r="F855" t="s">
        <v>29</v>
      </c>
      <c r="G855" t="s">
        <v>139</v>
      </c>
      <c r="H855">
        <v>2</v>
      </c>
      <c r="I855">
        <v>26642.639999999999</v>
      </c>
      <c r="J855">
        <v>22143.98</v>
      </c>
      <c r="K855">
        <v>0.01</v>
      </c>
      <c r="L855">
        <f>I855-J855-(I855*K855)</f>
        <v>4232.2335999999996</v>
      </c>
      <c r="M855">
        <f t="shared" si="39"/>
        <v>10</v>
      </c>
      <c r="N855">
        <f t="shared" si="40"/>
        <v>2024</v>
      </c>
      <c r="O855" s="21">
        <f t="shared" si="41"/>
        <v>0.15885188554887952</v>
      </c>
    </row>
    <row r="856" spans="1:15">
      <c r="A856" t="s">
        <v>1325</v>
      </c>
      <c r="B856" t="s">
        <v>1155</v>
      </c>
      <c r="C856" t="s">
        <v>57</v>
      </c>
      <c r="D856" t="s">
        <v>58</v>
      </c>
      <c r="E856" t="s">
        <v>28</v>
      </c>
      <c r="F856" t="s">
        <v>29</v>
      </c>
      <c r="G856" t="s">
        <v>45</v>
      </c>
      <c r="H856">
        <v>3</v>
      </c>
      <c r="I856">
        <v>40466.769999999997</v>
      </c>
      <c r="J856">
        <v>28970</v>
      </c>
      <c r="K856">
        <v>0.27</v>
      </c>
      <c r="L856">
        <f>I856-J856-(I856*K856)</f>
        <v>570.74209999999766</v>
      </c>
      <c r="M856">
        <f t="shared" si="39"/>
        <v>4</v>
      </c>
      <c r="N856">
        <f t="shared" si="40"/>
        <v>2024</v>
      </c>
      <c r="O856" s="21">
        <f t="shared" si="41"/>
        <v>1.4103969750983282E-2</v>
      </c>
    </row>
    <row r="857" spans="1:15">
      <c r="A857" t="s">
        <v>1326</v>
      </c>
      <c r="B857" t="s">
        <v>666</v>
      </c>
      <c r="C857" t="s">
        <v>36</v>
      </c>
      <c r="D857" t="s">
        <v>37</v>
      </c>
      <c r="E857" t="s">
        <v>28</v>
      </c>
      <c r="F857" t="s">
        <v>16</v>
      </c>
      <c r="G857" t="s">
        <v>48</v>
      </c>
      <c r="H857">
        <v>1</v>
      </c>
      <c r="I857">
        <v>2978.57</v>
      </c>
      <c r="J857">
        <v>1732.47</v>
      </c>
      <c r="K857">
        <v>0.26</v>
      </c>
      <c r="L857">
        <f>I857-J857-(I857*K857)</f>
        <v>471.67180000000008</v>
      </c>
      <c r="M857">
        <f t="shared" si="39"/>
        <v>5</v>
      </c>
      <c r="N857">
        <f t="shared" si="40"/>
        <v>2025</v>
      </c>
      <c r="O857" s="21">
        <f t="shared" si="41"/>
        <v>0.15835511671708238</v>
      </c>
    </row>
    <row r="858" spans="1:15">
      <c r="A858" t="s">
        <v>1327</v>
      </c>
      <c r="B858" t="s">
        <v>828</v>
      </c>
      <c r="C858" t="s">
        <v>20</v>
      </c>
      <c r="D858" t="s">
        <v>21</v>
      </c>
      <c r="E858" t="s">
        <v>22</v>
      </c>
      <c r="F858" t="s">
        <v>16</v>
      </c>
      <c r="G858" t="s">
        <v>48</v>
      </c>
      <c r="H858">
        <v>2</v>
      </c>
      <c r="I858">
        <v>2300.5100000000002</v>
      </c>
      <c r="J858">
        <v>1310.26</v>
      </c>
      <c r="K858">
        <v>0.17</v>
      </c>
      <c r="L858">
        <f>I858-J858-(I858*K858)</f>
        <v>599.16330000000016</v>
      </c>
      <c r="M858">
        <f t="shared" si="39"/>
        <v>4</v>
      </c>
      <c r="N858">
        <f t="shared" si="40"/>
        <v>2025</v>
      </c>
      <c r="O858" s="21">
        <f t="shared" si="41"/>
        <v>0.26044803108875864</v>
      </c>
    </row>
    <row r="859" spans="1:15">
      <c r="A859" t="s">
        <v>1328</v>
      </c>
      <c r="B859" t="s">
        <v>146</v>
      </c>
      <c r="C859" t="s">
        <v>13</v>
      </c>
      <c r="D859" t="s">
        <v>14</v>
      </c>
      <c r="E859" t="s">
        <v>22</v>
      </c>
      <c r="F859" t="s">
        <v>29</v>
      </c>
      <c r="G859" t="s">
        <v>30</v>
      </c>
      <c r="H859">
        <v>1</v>
      </c>
      <c r="I859">
        <v>608.23</v>
      </c>
      <c r="J859">
        <v>351.52</v>
      </c>
      <c r="K859">
        <v>0.05</v>
      </c>
      <c r="L859">
        <f>I859-J859-(I859*K859)</f>
        <v>226.29850000000005</v>
      </c>
      <c r="M859">
        <f t="shared" si="39"/>
        <v>5</v>
      </c>
      <c r="N859">
        <f t="shared" si="40"/>
        <v>2025</v>
      </c>
      <c r="O859" s="21">
        <f t="shared" si="41"/>
        <v>0.37206073360406433</v>
      </c>
    </row>
    <row r="860" spans="1:15">
      <c r="A860" t="s">
        <v>1329</v>
      </c>
      <c r="B860" t="s">
        <v>909</v>
      </c>
      <c r="C860" t="s">
        <v>41</v>
      </c>
      <c r="D860" t="s">
        <v>21</v>
      </c>
      <c r="E860" t="s">
        <v>22</v>
      </c>
      <c r="F860" t="s">
        <v>51</v>
      </c>
      <c r="G860" t="s">
        <v>64</v>
      </c>
      <c r="H860">
        <v>5</v>
      </c>
      <c r="I860">
        <v>64957</v>
      </c>
      <c r="J860">
        <v>40715.39</v>
      </c>
      <c r="K860">
        <v>0</v>
      </c>
      <c r="L860">
        <f>I860-J860-(I860*K860)</f>
        <v>24241.61</v>
      </c>
      <c r="M860">
        <f t="shared" si="39"/>
        <v>10</v>
      </c>
      <c r="N860">
        <f t="shared" si="40"/>
        <v>2024</v>
      </c>
      <c r="O860" s="21">
        <f t="shared" si="41"/>
        <v>0.37319472882060439</v>
      </c>
    </row>
    <row r="861" spans="1:15">
      <c r="A861" t="s">
        <v>1330</v>
      </c>
      <c r="B861" t="s">
        <v>743</v>
      </c>
      <c r="C861" t="s">
        <v>79</v>
      </c>
      <c r="D861" t="s">
        <v>80</v>
      </c>
      <c r="E861" t="s">
        <v>15</v>
      </c>
      <c r="F861" t="s">
        <v>16</v>
      </c>
      <c r="G861" t="s">
        <v>48</v>
      </c>
      <c r="H861">
        <v>3</v>
      </c>
      <c r="I861">
        <v>17774.41</v>
      </c>
      <c r="J861">
        <v>12871.43</v>
      </c>
      <c r="K861">
        <v>0.22</v>
      </c>
      <c r="L861">
        <f>I861-J861-(I861*K861)</f>
        <v>992.60979999999972</v>
      </c>
      <c r="M861">
        <f t="shared" si="39"/>
        <v>10</v>
      </c>
      <c r="N861">
        <f t="shared" si="40"/>
        <v>2024</v>
      </c>
      <c r="O861" s="21">
        <f t="shared" si="41"/>
        <v>5.5844880364524042E-2</v>
      </c>
    </row>
    <row r="862" spans="1:15">
      <c r="A862" t="s">
        <v>1331</v>
      </c>
      <c r="B862" t="s">
        <v>538</v>
      </c>
      <c r="C862" t="s">
        <v>36</v>
      </c>
      <c r="D862" t="s">
        <v>37</v>
      </c>
      <c r="E862" t="s">
        <v>28</v>
      </c>
      <c r="F862" t="s">
        <v>16</v>
      </c>
      <c r="G862" t="s">
        <v>38</v>
      </c>
      <c r="H862">
        <v>1</v>
      </c>
      <c r="I862">
        <v>9382.36</v>
      </c>
      <c r="J862">
        <v>6328.24</v>
      </c>
      <c r="K862">
        <v>0.26</v>
      </c>
      <c r="L862">
        <f>I862-J862-(I862*K862)</f>
        <v>614.70640000000049</v>
      </c>
      <c r="M862">
        <f t="shared" si="39"/>
        <v>3</v>
      </c>
      <c r="N862">
        <f t="shared" si="40"/>
        <v>2024</v>
      </c>
      <c r="O862" s="21">
        <f t="shared" si="41"/>
        <v>6.5517247259751332E-2</v>
      </c>
    </row>
    <row r="863" spans="1:15">
      <c r="A863" t="s">
        <v>1332</v>
      </c>
      <c r="B863" t="s">
        <v>1333</v>
      </c>
      <c r="C863" t="s">
        <v>79</v>
      </c>
      <c r="D863" t="s">
        <v>80</v>
      </c>
      <c r="E863" t="s">
        <v>28</v>
      </c>
      <c r="F863" t="s">
        <v>51</v>
      </c>
      <c r="G863" t="s">
        <v>59</v>
      </c>
      <c r="H863">
        <v>5</v>
      </c>
      <c r="I863">
        <v>58896.92</v>
      </c>
      <c r="J863">
        <v>40735.51</v>
      </c>
      <c r="K863">
        <v>0.22</v>
      </c>
      <c r="L863">
        <f>I863-J863-(I863*K863)</f>
        <v>5204.0875999999971</v>
      </c>
      <c r="M863">
        <f t="shared" si="39"/>
        <v>8</v>
      </c>
      <c r="N863">
        <f t="shared" si="40"/>
        <v>2024</v>
      </c>
      <c r="O863" s="21">
        <f t="shared" si="41"/>
        <v>8.8359248666993059E-2</v>
      </c>
    </row>
    <row r="864" spans="1:15">
      <c r="A864" t="s">
        <v>1334</v>
      </c>
      <c r="B864" t="s">
        <v>1335</v>
      </c>
      <c r="C864" t="s">
        <v>27</v>
      </c>
      <c r="D864" t="s">
        <v>27</v>
      </c>
      <c r="E864" t="s">
        <v>28</v>
      </c>
      <c r="F864" t="s">
        <v>51</v>
      </c>
      <c r="G864" t="s">
        <v>59</v>
      </c>
      <c r="H864">
        <v>1</v>
      </c>
      <c r="I864">
        <v>10667.53</v>
      </c>
      <c r="J864">
        <v>7973.99</v>
      </c>
      <c r="K864">
        <v>0.1</v>
      </c>
      <c r="L864">
        <f>I864-J864-(I864*K864)</f>
        <v>1626.7870000000007</v>
      </c>
      <c r="M864">
        <f t="shared" si="39"/>
        <v>1</v>
      </c>
      <c r="N864">
        <f t="shared" si="40"/>
        <v>2024</v>
      </c>
      <c r="O864" s="21">
        <f t="shared" si="41"/>
        <v>0.15249893836717596</v>
      </c>
    </row>
    <row r="865" spans="1:15">
      <c r="A865" t="s">
        <v>1336</v>
      </c>
      <c r="B865" t="s">
        <v>901</v>
      </c>
      <c r="C865" t="s">
        <v>13</v>
      </c>
      <c r="D865" t="s">
        <v>14</v>
      </c>
      <c r="E865" t="s">
        <v>22</v>
      </c>
      <c r="F865" t="s">
        <v>51</v>
      </c>
      <c r="G865" t="s">
        <v>52</v>
      </c>
      <c r="H865">
        <v>3</v>
      </c>
      <c r="I865">
        <v>44267.77</v>
      </c>
      <c r="J865">
        <v>31453.21</v>
      </c>
      <c r="K865">
        <v>0.2</v>
      </c>
      <c r="L865">
        <f>I865-J865-(I865*K865)</f>
        <v>3961.0059999999976</v>
      </c>
      <c r="M865">
        <f t="shared" si="39"/>
        <v>2</v>
      </c>
      <c r="N865">
        <f t="shared" si="40"/>
        <v>2025</v>
      </c>
      <c r="O865" s="21">
        <f t="shared" si="41"/>
        <v>8.9478327008566227E-2</v>
      </c>
    </row>
    <row r="866" spans="1:15">
      <c r="A866" t="s">
        <v>1337</v>
      </c>
      <c r="B866" t="s">
        <v>1338</v>
      </c>
      <c r="C866" t="s">
        <v>36</v>
      </c>
      <c r="D866" t="s">
        <v>37</v>
      </c>
      <c r="E866" t="s">
        <v>22</v>
      </c>
      <c r="F866" t="s">
        <v>23</v>
      </c>
      <c r="G866" t="s">
        <v>24</v>
      </c>
      <c r="H866">
        <v>4</v>
      </c>
      <c r="I866">
        <v>59162.03</v>
      </c>
      <c r="J866">
        <v>34615.83</v>
      </c>
      <c r="K866">
        <v>0.2</v>
      </c>
      <c r="L866">
        <f>I866-J866-(I866*K866)</f>
        <v>12713.793999999996</v>
      </c>
      <c r="M866">
        <f t="shared" si="39"/>
        <v>5</v>
      </c>
      <c r="N866">
        <f t="shared" si="40"/>
        <v>2024</v>
      </c>
      <c r="O866" s="21">
        <f t="shared" si="41"/>
        <v>0.21489786608066011</v>
      </c>
    </row>
    <row r="867" spans="1:15">
      <c r="A867" t="s">
        <v>1339</v>
      </c>
      <c r="B867" t="s">
        <v>578</v>
      </c>
      <c r="C867" t="s">
        <v>36</v>
      </c>
      <c r="D867" t="s">
        <v>37</v>
      </c>
      <c r="E867" t="s">
        <v>22</v>
      </c>
      <c r="F867" t="s">
        <v>16</v>
      </c>
      <c r="G867" t="s">
        <v>73</v>
      </c>
      <c r="H867">
        <v>5</v>
      </c>
      <c r="I867">
        <v>27087.78</v>
      </c>
      <c r="J867">
        <v>18497.29</v>
      </c>
      <c r="K867">
        <v>0.15</v>
      </c>
      <c r="L867">
        <f>I867-J867-(I867*K867)</f>
        <v>4527.3229999999985</v>
      </c>
      <c r="M867">
        <f t="shared" si="39"/>
        <v>10</v>
      </c>
      <c r="N867">
        <f t="shared" si="40"/>
        <v>2024</v>
      </c>
      <c r="O867" s="21">
        <f t="shared" si="41"/>
        <v>0.16713525434716314</v>
      </c>
    </row>
    <row r="868" spans="1:15">
      <c r="A868" t="s">
        <v>1340</v>
      </c>
      <c r="B868" t="s">
        <v>102</v>
      </c>
      <c r="C868" t="s">
        <v>20</v>
      </c>
      <c r="D868" t="s">
        <v>21</v>
      </c>
      <c r="E868" t="s">
        <v>15</v>
      </c>
      <c r="F868" t="s">
        <v>51</v>
      </c>
      <c r="G868" t="s">
        <v>59</v>
      </c>
      <c r="H868">
        <v>2</v>
      </c>
      <c r="I868">
        <v>15005.61</v>
      </c>
      <c r="J868">
        <v>8331.2099999999991</v>
      </c>
      <c r="K868">
        <v>0.11</v>
      </c>
      <c r="L868">
        <f>I868-J868-(I868*K868)</f>
        <v>5023.7829000000011</v>
      </c>
      <c r="M868">
        <f t="shared" si="39"/>
        <v>11</v>
      </c>
      <c r="N868">
        <f t="shared" si="40"/>
        <v>2024</v>
      </c>
      <c r="O868" s="21">
        <f t="shared" si="41"/>
        <v>0.33479364717595628</v>
      </c>
    </row>
    <row r="869" spans="1:15">
      <c r="A869" t="s">
        <v>1341</v>
      </c>
      <c r="B869" t="s">
        <v>1342</v>
      </c>
      <c r="C869" t="s">
        <v>62</v>
      </c>
      <c r="D869" t="s">
        <v>63</v>
      </c>
      <c r="E869" t="s">
        <v>22</v>
      </c>
      <c r="F869" t="s">
        <v>16</v>
      </c>
      <c r="G869" t="s">
        <v>48</v>
      </c>
      <c r="H869">
        <v>2</v>
      </c>
      <c r="I869">
        <v>14154.04</v>
      </c>
      <c r="J869">
        <v>9132.65</v>
      </c>
      <c r="K869">
        <v>0.03</v>
      </c>
      <c r="L869">
        <f>I869-J869-(I869*K869)</f>
        <v>4596.7688000000016</v>
      </c>
      <c r="M869">
        <f t="shared" si="39"/>
        <v>2</v>
      </c>
      <c r="N869">
        <f t="shared" si="40"/>
        <v>2024</v>
      </c>
      <c r="O869" s="21">
        <f t="shared" si="41"/>
        <v>0.32476726079621093</v>
      </c>
    </row>
    <row r="870" spans="1:15">
      <c r="A870" t="s">
        <v>1343</v>
      </c>
      <c r="B870" t="s">
        <v>340</v>
      </c>
      <c r="C870" t="s">
        <v>41</v>
      </c>
      <c r="D870" t="s">
        <v>21</v>
      </c>
      <c r="E870" t="s">
        <v>22</v>
      </c>
      <c r="F870" t="s">
        <v>51</v>
      </c>
      <c r="G870" t="s">
        <v>52</v>
      </c>
      <c r="H870">
        <v>2</v>
      </c>
      <c r="I870">
        <v>14068.61</v>
      </c>
      <c r="J870">
        <v>11308</v>
      </c>
      <c r="K870">
        <v>0.06</v>
      </c>
      <c r="L870">
        <f>I870-J870-(I870*K870)</f>
        <v>1916.4934000000007</v>
      </c>
      <c r="M870">
        <f t="shared" si="39"/>
        <v>6</v>
      </c>
      <c r="N870">
        <f t="shared" si="40"/>
        <v>2024</v>
      </c>
      <c r="O870" s="21">
        <f t="shared" si="41"/>
        <v>0.13622478695478804</v>
      </c>
    </row>
    <row r="871" spans="1:15">
      <c r="A871" t="s">
        <v>1344</v>
      </c>
      <c r="B871" t="s">
        <v>1345</v>
      </c>
      <c r="C871" t="s">
        <v>27</v>
      </c>
      <c r="D871" t="s">
        <v>27</v>
      </c>
      <c r="E871" t="s">
        <v>28</v>
      </c>
      <c r="F871" t="s">
        <v>23</v>
      </c>
      <c r="G871" t="s">
        <v>24</v>
      </c>
      <c r="H871">
        <v>4</v>
      </c>
      <c r="I871">
        <v>40490.26</v>
      </c>
      <c r="J871">
        <v>31738.1</v>
      </c>
      <c r="K871">
        <v>0.05</v>
      </c>
      <c r="L871">
        <f>I871-J871-(I871*K871)</f>
        <v>6727.6470000000036</v>
      </c>
      <c r="M871">
        <f t="shared" si="39"/>
        <v>2</v>
      </c>
      <c r="N871">
        <f t="shared" si="40"/>
        <v>2024</v>
      </c>
      <c r="O871" s="21">
        <f t="shared" si="41"/>
        <v>0.16615469992042539</v>
      </c>
    </row>
    <row r="872" spans="1:15">
      <c r="A872" t="s">
        <v>1346</v>
      </c>
      <c r="B872" t="s">
        <v>1347</v>
      </c>
      <c r="C872" t="s">
        <v>62</v>
      </c>
      <c r="D872" t="s">
        <v>63</v>
      </c>
      <c r="E872" t="s">
        <v>22</v>
      </c>
      <c r="F872" t="s">
        <v>51</v>
      </c>
      <c r="G872" t="s">
        <v>52</v>
      </c>
      <c r="H872">
        <v>4</v>
      </c>
      <c r="I872">
        <v>12046.07</v>
      </c>
      <c r="J872">
        <v>7437.2</v>
      </c>
      <c r="K872">
        <v>0.28000000000000003</v>
      </c>
      <c r="L872">
        <f>I872-J872-(I872*K872)</f>
        <v>1235.9703999999997</v>
      </c>
      <c r="M872">
        <f t="shared" si="39"/>
        <v>2</v>
      </c>
      <c r="N872">
        <f t="shared" si="40"/>
        <v>2024</v>
      </c>
      <c r="O872" s="21">
        <f t="shared" si="41"/>
        <v>0.10260362093197198</v>
      </c>
    </row>
    <row r="873" spans="1:15">
      <c r="A873" t="s">
        <v>1348</v>
      </c>
      <c r="B873" t="s">
        <v>1349</v>
      </c>
      <c r="C873" t="s">
        <v>57</v>
      </c>
      <c r="D873" t="s">
        <v>58</v>
      </c>
      <c r="E873" t="s">
        <v>22</v>
      </c>
      <c r="F873" t="s">
        <v>51</v>
      </c>
      <c r="G873" t="s">
        <v>52</v>
      </c>
      <c r="H873">
        <v>4</v>
      </c>
      <c r="I873">
        <v>21256.55</v>
      </c>
      <c r="J873">
        <v>17404.04</v>
      </c>
      <c r="K873">
        <v>0.03</v>
      </c>
      <c r="L873">
        <f>I873-J873-(I873*K873)</f>
        <v>3214.8134999999984</v>
      </c>
      <c r="M873">
        <f t="shared" si="39"/>
        <v>12</v>
      </c>
      <c r="N873">
        <f t="shared" si="40"/>
        <v>2024</v>
      </c>
      <c r="O873" s="21">
        <f t="shared" si="41"/>
        <v>0.1512387240638767</v>
      </c>
    </row>
    <row r="874" spans="1:15">
      <c r="A874" t="s">
        <v>1350</v>
      </c>
      <c r="B874" t="s">
        <v>82</v>
      </c>
      <c r="C874" t="s">
        <v>20</v>
      </c>
      <c r="D874" t="s">
        <v>21</v>
      </c>
      <c r="E874" t="s">
        <v>22</v>
      </c>
      <c r="F874" t="s">
        <v>23</v>
      </c>
      <c r="G874" t="s">
        <v>33</v>
      </c>
      <c r="H874">
        <v>2</v>
      </c>
      <c r="I874">
        <v>4283.3599999999997</v>
      </c>
      <c r="J874">
        <v>3081.79</v>
      </c>
      <c r="K874">
        <v>0.12</v>
      </c>
      <c r="L874">
        <f>I874-J874-(I874*K874)</f>
        <v>687.56679999999972</v>
      </c>
      <c r="M874">
        <f t="shared" si="39"/>
        <v>1</v>
      </c>
      <c r="N874">
        <f t="shared" si="40"/>
        <v>2025</v>
      </c>
      <c r="O874" s="21">
        <f t="shared" si="41"/>
        <v>0.16052043255761828</v>
      </c>
    </row>
    <row r="875" spans="1:15">
      <c r="A875" t="s">
        <v>1351</v>
      </c>
      <c r="B875" t="s">
        <v>1136</v>
      </c>
      <c r="C875" t="s">
        <v>57</v>
      </c>
      <c r="D875" t="s">
        <v>58</v>
      </c>
      <c r="E875" t="s">
        <v>28</v>
      </c>
      <c r="F875" t="s">
        <v>51</v>
      </c>
      <c r="G875" t="s">
        <v>59</v>
      </c>
      <c r="H875">
        <v>2</v>
      </c>
      <c r="I875">
        <v>14254.31</v>
      </c>
      <c r="J875">
        <v>7890.54</v>
      </c>
      <c r="K875">
        <v>0.18</v>
      </c>
      <c r="L875">
        <f>I875-J875-(I875*K875)</f>
        <v>3797.9941999999996</v>
      </c>
      <c r="M875">
        <f t="shared" si="39"/>
        <v>1</v>
      </c>
      <c r="N875">
        <f t="shared" si="40"/>
        <v>2024</v>
      </c>
      <c r="O875" s="21">
        <f t="shared" si="41"/>
        <v>0.26644532074860161</v>
      </c>
    </row>
    <row r="876" spans="1:15">
      <c r="A876" t="s">
        <v>1352</v>
      </c>
      <c r="B876" t="s">
        <v>566</v>
      </c>
      <c r="C876" t="s">
        <v>41</v>
      </c>
      <c r="D876" t="s">
        <v>21</v>
      </c>
      <c r="E876" t="s">
        <v>28</v>
      </c>
      <c r="F876" t="s">
        <v>23</v>
      </c>
      <c r="G876" t="s">
        <v>94</v>
      </c>
      <c r="H876">
        <v>2</v>
      </c>
      <c r="I876">
        <v>22832.33</v>
      </c>
      <c r="J876">
        <v>14111.7</v>
      </c>
      <c r="K876">
        <v>0.17</v>
      </c>
      <c r="L876">
        <f>I876-J876-(I876*K876)</f>
        <v>4839.1339000000007</v>
      </c>
      <c r="M876">
        <f t="shared" si="39"/>
        <v>6</v>
      </c>
      <c r="N876">
        <f t="shared" si="40"/>
        <v>2025</v>
      </c>
      <c r="O876" s="21">
        <f t="shared" si="41"/>
        <v>0.21194218461278372</v>
      </c>
    </row>
    <row r="877" spans="1:15">
      <c r="A877" t="s">
        <v>1353</v>
      </c>
      <c r="B877" t="s">
        <v>1035</v>
      </c>
      <c r="C877" t="s">
        <v>20</v>
      </c>
      <c r="D877" t="s">
        <v>21</v>
      </c>
      <c r="E877" t="s">
        <v>22</v>
      </c>
      <c r="F877" t="s">
        <v>51</v>
      </c>
      <c r="G877" t="s">
        <v>52</v>
      </c>
      <c r="H877">
        <v>2</v>
      </c>
      <c r="I877">
        <v>7954.98</v>
      </c>
      <c r="J877">
        <v>4528.17</v>
      </c>
      <c r="K877">
        <v>0.22</v>
      </c>
      <c r="L877">
        <f>I877-J877-(I877*K877)</f>
        <v>1676.7143999999996</v>
      </c>
      <c r="M877">
        <f t="shared" si="39"/>
        <v>3</v>
      </c>
      <c r="N877">
        <f t="shared" si="40"/>
        <v>2025</v>
      </c>
      <c r="O877" s="21">
        <f t="shared" si="41"/>
        <v>0.21077543878174423</v>
      </c>
    </row>
    <row r="878" spans="1:15">
      <c r="A878" t="s">
        <v>1354</v>
      </c>
      <c r="B878" t="s">
        <v>354</v>
      </c>
      <c r="C878" t="s">
        <v>57</v>
      </c>
      <c r="D878" t="s">
        <v>58</v>
      </c>
      <c r="E878" t="s">
        <v>22</v>
      </c>
      <c r="F878" t="s">
        <v>51</v>
      </c>
      <c r="G878" t="s">
        <v>52</v>
      </c>
      <c r="H878">
        <v>5</v>
      </c>
      <c r="I878">
        <v>11171.15</v>
      </c>
      <c r="J878">
        <v>7471.05</v>
      </c>
      <c r="K878">
        <v>0.2</v>
      </c>
      <c r="L878">
        <f>I878-J878-(I878*K878)</f>
        <v>1465.8699999999994</v>
      </c>
      <c r="M878">
        <f t="shared" si="39"/>
        <v>6</v>
      </c>
      <c r="N878">
        <f t="shared" si="40"/>
        <v>2025</v>
      </c>
      <c r="O878" s="21">
        <f t="shared" si="41"/>
        <v>0.13121925674617202</v>
      </c>
    </row>
    <row r="879" spans="1:15">
      <c r="A879" t="s">
        <v>1355</v>
      </c>
      <c r="B879" t="s">
        <v>1356</v>
      </c>
      <c r="C879" t="s">
        <v>79</v>
      </c>
      <c r="D879" t="s">
        <v>80</v>
      </c>
      <c r="E879" t="s">
        <v>28</v>
      </c>
      <c r="F879" t="s">
        <v>51</v>
      </c>
      <c r="G879" t="s">
        <v>64</v>
      </c>
      <c r="H879">
        <v>4</v>
      </c>
      <c r="I879">
        <v>23610.720000000001</v>
      </c>
      <c r="J879">
        <v>13186.08</v>
      </c>
      <c r="K879">
        <v>0.08</v>
      </c>
      <c r="L879">
        <f>I879-J879-(I879*K879)</f>
        <v>8535.7824000000019</v>
      </c>
      <c r="M879">
        <f t="shared" si="39"/>
        <v>4</v>
      </c>
      <c r="N879">
        <f t="shared" si="40"/>
        <v>2025</v>
      </c>
      <c r="O879" s="21">
        <f t="shared" si="41"/>
        <v>0.36152147837931253</v>
      </c>
    </row>
    <row r="880" spans="1:15">
      <c r="A880" t="s">
        <v>1357</v>
      </c>
      <c r="B880" t="s">
        <v>1358</v>
      </c>
      <c r="C880" t="s">
        <v>27</v>
      </c>
      <c r="D880" t="s">
        <v>27</v>
      </c>
      <c r="E880" t="s">
        <v>28</v>
      </c>
      <c r="F880" t="s">
        <v>16</v>
      </c>
      <c r="G880" t="s">
        <v>17</v>
      </c>
      <c r="H880">
        <v>3</v>
      </c>
      <c r="I880">
        <v>24930.03</v>
      </c>
      <c r="J880">
        <v>16149.64</v>
      </c>
      <c r="K880">
        <v>0.12</v>
      </c>
      <c r="L880">
        <f>I880-J880-(I880*K880)</f>
        <v>5788.786399999999</v>
      </c>
      <c r="M880">
        <f t="shared" si="39"/>
        <v>10</v>
      </c>
      <c r="N880">
        <f t="shared" si="40"/>
        <v>2024</v>
      </c>
      <c r="O880" s="21">
        <f t="shared" si="41"/>
        <v>0.23220134111350846</v>
      </c>
    </row>
    <row r="881" spans="1:15">
      <c r="A881" t="s">
        <v>1359</v>
      </c>
      <c r="B881" t="s">
        <v>801</v>
      </c>
      <c r="C881" t="s">
        <v>41</v>
      </c>
      <c r="D881" t="s">
        <v>21</v>
      </c>
      <c r="E881" t="s">
        <v>15</v>
      </c>
      <c r="F881" t="s">
        <v>23</v>
      </c>
      <c r="G881" t="s">
        <v>157</v>
      </c>
      <c r="H881">
        <v>1</v>
      </c>
      <c r="I881">
        <v>3624.62</v>
      </c>
      <c r="J881">
        <v>2460.7399999999998</v>
      </c>
      <c r="K881">
        <v>0.27</v>
      </c>
      <c r="L881">
        <f>I881-J881-(I881*K881)</f>
        <v>185.23260000000005</v>
      </c>
      <c r="M881">
        <f t="shared" si="39"/>
        <v>11</v>
      </c>
      <c r="N881">
        <f t="shared" si="40"/>
        <v>2024</v>
      </c>
      <c r="O881" s="21">
        <f t="shared" si="41"/>
        <v>5.1104005385392136E-2</v>
      </c>
    </row>
    <row r="882" spans="1:15">
      <c r="A882" t="s">
        <v>1360</v>
      </c>
      <c r="B882" t="s">
        <v>436</v>
      </c>
      <c r="C882" t="s">
        <v>13</v>
      </c>
      <c r="D882" t="s">
        <v>14</v>
      </c>
      <c r="E882" t="s">
        <v>28</v>
      </c>
      <c r="F882" t="s">
        <v>16</v>
      </c>
      <c r="G882" t="s">
        <v>38</v>
      </c>
      <c r="H882">
        <v>1</v>
      </c>
      <c r="I882">
        <v>3608.75</v>
      </c>
      <c r="J882">
        <v>2921.52</v>
      </c>
      <c r="K882">
        <v>0</v>
      </c>
      <c r="L882">
        <f>I882-J882-(I882*K882)</f>
        <v>687.23</v>
      </c>
      <c r="M882">
        <f t="shared" si="39"/>
        <v>11</v>
      </c>
      <c r="N882">
        <f t="shared" si="40"/>
        <v>2024</v>
      </c>
      <c r="O882" s="21">
        <f t="shared" si="41"/>
        <v>0.19043436092829927</v>
      </c>
    </row>
    <row r="883" spans="1:15">
      <c r="A883" t="s">
        <v>1361</v>
      </c>
      <c r="B883" t="s">
        <v>681</v>
      </c>
      <c r="C883" t="s">
        <v>36</v>
      </c>
      <c r="D883" t="s">
        <v>37</v>
      </c>
      <c r="E883" t="s">
        <v>15</v>
      </c>
      <c r="F883" t="s">
        <v>29</v>
      </c>
      <c r="G883" t="s">
        <v>45</v>
      </c>
      <c r="H883">
        <v>1</v>
      </c>
      <c r="I883">
        <v>9542.3799999999992</v>
      </c>
      <c r="J883">
        <v>7512.92</v>
      </c>
      <c r="K883">
        <v>7.0000000000000007E-2</v>
      </c>
      <c r="L883">
        <f>I883-J883-(I883*K883)</f>
        <v>1361.4933999999992</v>
      </c>
      <c r="M883">
        <f t="shared" si="39"/>
        <v>3</v>
      </c>
      <c r="N883">
        <f t="shared" si="40"/>
        <v>2025</v>
      </c>
      <c r="O883" s="21">
        <f t="shared" si="41"/>
        <v>0.14267859800175631</v>
      </c>
    </row>
    <row r="884" spans="1:15">
      <c r="A884" t="s">
        <v>1362</v>
      </c>
      <c r="B884" t="s">
        <v>720</v>
      </c>
      <c r="C884" t="s">
        <v>62</v>
      </c>
      <c r="D884" t="s">
        <v>63</v>
      </c>
      <c r="E884" t="s">
        <v>28</v>
      </c>
      <c r="F884" t="s">
        <v>29</v>
      </c>
      <c r="G884" t="s">
        <v>139</v>
      </c>
      <c r="H884">
        <v>2</v>
      </c>
      <c r="I884">
        <v>1655.82</v>
      </c>
      <c r="J884">
        <v>1373.05</v>
      </c>
      <c r="K884">
        <v>0.08</v>
      </c>
      <c r="L884">
        <f>I884-J884-(I884*K884)</f>
        <v>150.30439999999999</v>
      </c>
      <c r="M884">
        <f t="shared" si="39"/>
        <v>10</v>
      </c>
      <c r="N884">
        <f t="shared" si="40"/>
        <v>2024</v>
      </c>
      <c r="O884" s="21">
        <f t="shared" si="41"/>
        <v>9.0773393243226919E-2</v>
      </c>
    </row>
    <row r="885" spans="1:15">
      <c r="A885" t="s">
        <v>1363</v>
      </c>
      <c r="B885" t="s">
        <v>819</v>
      </c>
      <c r="C885" t="s">
        <v>27</v>
      </c>
      <c r="D885" t="s">
        <v>27</v>
      </c>
      <c r="E885" t="s">
        <v>15</v>
      </c>
      <c r="F885" t="s">
        <v>23</v>
      </c>
      <c r="G885" t="s">
        <v>33</v>
      </c>
      <c r="H885">
        <v>5</v>
      </c>
      <c r="I885">
        <v>27178.97</v>
      </c>
      <c r="J885">
        <v>17291.419999999998</v>
      </c>
      <c r="K885">
        <v>0.13</v>
      </c>
      <c r="L885">
        <f>I885-J885-(I885*K885)</f>
        <v>6354.2839000000022</v>
      </c>
      <c r="M885">
        <f t="shared" si="39"/>
        <v>1</v>
      </c>
      <c r="N885">
        <f t="shared" si="40"/>
        <v>2025</v>
      </c>
      <c r="O885" s="21">
        <f t="shared" si="41"/>
        <v>0.23379413936584065</v>
      </c>
    </row>
    <row r="886" spans="1:15">
      <c r="A886" t="s">
        <v>1364</v>
      </c>
      <c r="B886" t="s">
        <v>384</v>
      </c>
      <c r="C886" t="s">
        <v>57</v>
      </c>
      <c r="D886" t="s">
        <v>58</v>
      </c>
      <c r="E886" t="s">
        <v>15</v>
      </c>
      <c r="F886" t="s">
        <v>23</v>
      </c>
      <c r="G886" t="s">
        <v>24</v>
      </c>
      <c r="H886">
        <v>3</v>
      </c>
      <c r="I886">
        <v>37205.4</v>
      </c>
      <c r="J886">
        <v>23898.240000000002</v>
      </c>
      <c r="K886">
        <v>0.01</v>
      </c>
      <c r="L886">
        <f>I886-J886-(I886*K886)</f>
        <v>12935.106</v>
      </c>
      <c r="M886">
        <f t="shared" si="39"/>
        <v>11</v>
      </c>
      <c r="N886">
        <f t="shared" si="40"/>
        <v>2024</v>
      </c>
      <c r="O886" s="21">
        <f t="shared" si="41"/>
        <v>0.34766743537228467</v>
      </c>
    </row>
    <row r="887" spans="1:15">
      <c r="A887" t="s">
        <v>1365</v>
      </c>
      <c r="B887" t="s">
        <v>806</v>
      </c>
      <c r="C887" t="s">
        <v>79</v>
      </c>
      <c r="D887" t="s">
        <v>80</v>
      </c>
      <c r="E887" t="s">
        <v>28</v>
      </c>
      <c r="F887" t="s">
        <v>51</v>
      </c>
      <c r="G887" t="s">
        <v>64</v>
      </c>
      <c r="H887">
        <v>4</v>
      </c>
      <c r="I887">
        <v>54906.85</v>
      </c>
      <c r="J887">
        <v>42153.8</v>
      </c>
      <c r="K887">
        <v>0.24</v>
      </c>
      <c r="L887">
        <f>I887-J887-(I887*K887)</f>
        <v>-424.59400000000278</v>
      </c>
      <c r="M887">
        <f t="shared" si="39"/>
        <v>3</v>
      </c>
      <c r="N887">
        <f t="shared" si="40"/>
        <v>2025</v>
      </c>
      <c r="O887" s="21">
        <f t="shared" si="41"/>
        <v>-7.7329877783920004E-3</v>
      </c>
    </row>
    <row r="888" spans="1:15">
      <c r="A888" t="s">
        <v>1366</v>
      </c>
      <c r="B888" t="s">
        <v>349</v>
      </c>
      <c r="C888" t="s">
        <v>20</v>
      </c>
      <c r="D888" t="s">
        <v>21</v>
      </c>
      <c r="E888" t="s">
        <v>22</v>
      </c>
      <c r="F888" t="s">
        <v>29</v>
      </c>
      <c r="G888" t="s">
        <v>42</v>
      </c>
      <c r="H888">
        <v>5</v>
      </c>
      <c r="I888">
        <v>55688.65</v>
      </c>
      <c r="J888">
        <v>35063.410000000003</v>
      </c>
      <c r="K888">
        <v>0.12</v>
      </c>
      <c r="L888">
        <f>I888-J888-(I888*K888)</f>
        <v>13942.601999999999</v>
      </c>
      <c r="M888">
        <f t="shared" si="39"/>
        <v>10</v>
      </c>
      <c r="N888">
        <f t="shared" si="40"/>
        <v>2024</v>
      </c>
      <c r="O888" s="21">
        <f t="shared" si="41"/>
        <v>0.25036703170215113</v>
      </c>
    </row>
    <row r="889" spans="1:15">
      <c r="A889" t="s">
        <v>1367</v>
      </c>
      <c r="B889" t="s">
        <v>234</v>
      </c>
      <c r="C889" t="s">
        <v>79</v>
      </c>
      <c r="D889" t="s">
        <v>80</v>
      </c>
      <c r="E889" t="s">
        <v>15</v>
      </c>
      <c r="F889" t="s">
        <v>51</v>
      </c>
      <c r="G889" t="s">
        <v>85</v>
      </c>
      <c r="H889">
        <v>5</v>
      </c>
      <c r="I889">
        <v>62088.2</v>
      </c>
      <c r="J889">
        <v>37413.599999999999</v>
      </c>
      <c r="K889">
        <v>0.03</v>
      </c>
      <c r="L889">
        <f>I889-J889-(I889*K889)</f>
        <v>22811.953999999998</v>
      </c>
      <c r="M889">
        <f t="shared" si="39"/>
        <v>2</v>
      </c>
      <c r="N889">
        <f t="shared" si="40"/>
        <v>2025</v>
      </c>
      <c r="O889" s="21">
        <f t="shared" si="41"/>
        <v>0.36741206863784098</v>
      </c>
    </row>
    <row r="890" spans="1:15">
      <c r="A890" t="s">
        <v>1368</v>
      </c>
      <c r="B890" t="s">
        <v>1255</v>
      </c>
      <c r="C890" t="s">
        <v>62</v>
      </c>
      <c r="D890" t="s">
        <v>63</v>
      </c>
      <c r="E890" t="s">
        <v>22</v>
      </c>
      <c r="F890" t="s">
        <v>16</v>
      </c>
      <c r="G890" t="s">
        <v>17</v>
      </c>
      <c r="H890">
        <v>2</v>
      </c>
      <c r="I890">
        <v>4275.95</v>
      </c>
      <c r="J890">
        <v>3475.48</v>
      </c>
      <c r="K890">
        <v>0.1</v>
      </c>
      <c r="L890">
        <f>I890-J890-(I890*K890)</f>
        <v>372.87499999999977</v>
      </c>
      <c r="M890">
        <f t="shared" si="39"/>
        <v>6</v>
      </c>
      <c r="N890">
        <f t="shared" si="40"/>
        <v>2024</v>
      </c>
      <c r="O890" s="21">
        <f t="shared" si="41"/>
        <v>8.7202843812486067E-2</v>
      </c>
    </row>
    <row r="891" spans="1:15">
      <c r="A891" t="s">
        <v>1369</v>
      </c>
      <c r="B891" t="s">
        <v>318</v>
      </c>
      <c r="C891" t="s">
        <v>62</v>
      </c>
      <c r="D891" t="s">
        <v>63</v>
      </c>
      <c r="E891" t="s">
        <v>28</v>
      </c>
      <c r="F891" t="s">
        <v>23</v>
      </c>
      <c r="G891" t="s">
        <v>33</v>
      </c>
      <c r="H891">
        <v>3</v>
      </c>
      <c r="I891">
        <v>5284.68</v>
      </c>
      <c r="J891">
        <v>3555.83</v>
      </c>
      <c r="K891">
        <v>0.05</v>
      </c>
      <c r="L891">
        <f>I891-J891-(I891*K891)</f>
        <v>1464.6160000000004</v>
      </c>
      <c r="M891">
        <f t="shared" si="39"/>
        <v>4</v>
      </c>
      <c r="N891">
        <f t="shared" si="40"/>
        <v>2024</v>
      </c>
      <c r="O891" s="21">
        <f t="shared" si="41"/>
        <v>0.27714374380284151</v>
      </c>
    </row>
    <row r="892" spans="1:15">
      <c r="A892" t="s">
        <v>1370</v>
      </c>
      <c r="B892" t="s">
        <v>589</v>
      </c>
      <c r="C892" t="s">
        <v>57</v>
      </c>
      <c r="D892" t="s">
        <v>58</v>
      </c>
      <c r="E892" t="s">
        <v>28</v>
      </c>
      <c r="F892" t="s">
        <v>51</v>
      </c>
      <c r="G892" t="s">
        <v>52</v>
      </c>
      <c r="H892">
        <v>1</v>
      </c>
      <c r="I892">
        <v>2399.37</v>
      </c>
      <c r="J892">
        <v>1921.72</v>
      </c>
      <c r="K892">
        <v>0.11</v>
      </c>
      <c r="L892">
        <f>I892-J892-(I892*K892)</f>
        <v>213.71929999999986</v>
      </c>
      <c r="M892">
        <f t="shared" si="39"/>
        <v>2</v>
      </c>
      <c r="N892">
        <f t="shared" si="40"/>
        <v>2025</v>
      </c>
      <c r="O892" s="21">
        <f t="shared" si="41"/>
        <v>8.9073090019463383E-2</v>
      </c>
    </row>
    <row r="893" spans="1:15">
      <c r="A893" t="s">
        <v>1371</v>
      </c>
      <c r="B893" t="s">
        <v>876</v>
      </c>
      <c r="C893" t="s">
        <v>57</v>
      </c>
      <c r="D893" t="s">
        <v>58</v>
      </c>
      <c r="E893" t="s">
        <v>15</v>
      </c>
      <c r="F893" t="s">
        <v>51</v>
      </c>
      <c r="G893" t="s">
        <v>52</v>
      </c>
      <c r="H893">
        <v>5</v>
      </c>
      <c r="I893">
        <v>71317.850000000006</v>
      </c>
      <c r="J893">
        <v>48304.800000000003</v>
      </c>
      <c r="K893">
        <v>0.28000000000000003</v>
      </c>
      <c r="L893">
        <f>I893-J893-(I893*K893)</f>
        <v>3044.0519999999997</v>
      </c>
      <c r="M893">
        <f t="shared" si="39"/>
        <v>1</v>
      </c>
      <c r="N893">
        <f t="shared" si="40"/>
        <v>2024</v>
      </c>
      <c r="O893" s="21">
        <f t="shared" si="41"/>
        <v>4.2682890748949938E-2</v>
      </c>
    </row>
    <row r="894" spans="1:15">
      <c r="A894" t="s">
        <v>1372</v>
      </c>
      <c r="B894" t="s">
        <v>40</v>
      </c>
      <c r="C894" t="s">
        <v>57</v>
      </c>
      <c r="D894" t="s">
        <v>58</v>
      </c>
      <c r="E894" t="s">
        <v>28</v>
      </c>
      <c r="F894" t="s">
        <v>16</v>
      </c>
      <c r="G894" t="s">
        <v>48</v>
      </c>
      <c r="H894">
        <v>4</v>
      </c>
      <c r="I894">
        <v>36714.239999999998</v>
      </c>
      <c r="J894">
        <v>30930.9</v>
      </c>
      <c r="K894">
        <v>0.15</v>
      </c>
      <c r="L894">
        <f>I894-J894-(I894*K894)</f>
        <v>276.203999999997</v>
      </c>
      <c r="M894">
        <f t="shared" si="39"/>
        <v>6</v>
      </c>
      <c r="N894">
        <f t="shared" si="40"/>
        <v>2024</v>
      </c>
      <c r="O894" s="21">
        <f t="shared" si="41"/>
        <v>7.5230755151134004E-3</v>
      </c>
    </row>
    <row r="895" spans="1:15">
      <c r="A895" t="s">
        <v>1373</v>
      </c>
      <c r="B895" t="s">
        <v>247</v>
      </c>
      <c r="C895" t="s">
        <v>27</v>
      </c>
      <c r="D895" t="s">
        <v>27</v>
      </c>
      <c r="E895" t="s">
        <v>15</v>
      </c>
      <c r="F895" t="s">
        <v>23</v>
      </c>
      <c r="G895" t="s">
        <v>94</v>
      </c>
      <c r="H895">
        <v>3</v>
      </c>
      <c r="I895">
        <v>43434.54</v>
      </c>
      <c r="J895">
        <v>34843.949999999997</v>
      </c>
      <c r="K895">
        <v>0.22</v>
      </c>
      <c r="L895">
        <f>I895-J895-(I895*K895)</f>
        <v>-965.00879999999597</v>
      </c>
      <c r="M895">
        <f t="shared" si="39"/>
        <v>4</v>
      </c>
      <c r="N895">
        <f t="shared" si="40"/>
        <v>2025</v>
      </c>
      <c r="O895" s="21">
        <f t="shared" si="41"/>
        <v>-2.221754391781278E-2</v>
      </c>
    </row>
    <row r="896" spans="1:15">
      <c r="A896" t="s">
        <v>1374</v>
      </c>
      <c r="B896" t="s">
        <v>720</v>
      </c>
      <c r="C896" t="s">
        <v>36</v>
      </c>
      <c r="D896" t="s">
        <v>37</v>
      </c>
      <c r="E896" t="s">
        <v>22</v>
      </c>
      <c r="F896" t="s">
        <v>16</v>
      </c>
      <c r="G896" t="s">
        <v>48</v>
      </c>
      <c r="H896">
        <v>2</v>
      </c>
      <c r="I896">
        <v>12573.66</v>
      </c>
      <c r="J896">
        <v>8538.6200000000008</v>
      </c>
      <c r="K896">
        <v>0.28999999999999998</v>
      </c>
      <c r="L896">
        <f>I896-J896-(I896*K896)</f>
        <v>388.67859999999928</v>
      </c>
      <c r="M896">
        <f t="shared" si="39"/>
        <v>10</v>
      </c>
      <c r="N896">
        <f t="shared" si="40"/>
        <v>2024</v>
      </c>
      <c r="O896" s="21">
        <f t="shared" si="41"/>
        <v>3.0912129006192252E-2</v>
      </c>
    </row>
    <row r="897" spans="1:15">
      <c r="A897" t="s">
        <v>1375</v>
      </c>
      <c r="B897" t="s">
        <v>390</v>
      </c>
      <c r="C897" t="s">
        <v>57</v>
      </c>
      <c r="D897" t="s">
        <v>58</v>
      </c>
      <c r="E897" t="s">
        <v>28</v>
      </c>
      <c r="F897" t="s">
        <v>29</v>
      </c>
      <c r="G897" t="s">
        <v>30</v>
      </c>
      <c r="H897">
        <v>4</v>
      </c>
      <c r="I897">
        <v>36808.15</v>
      </c>
      <c r="J897">
        <v>29220.89</v>
      </c>
      <c r="K897">
        <v>0.24</v>
      </c>
      <c r="L897">
        <f>I897-J897-(I897*K897)</f>
        <v>-1246.6959999999981</v>
      </c>
      <c r="M897">
        <f t="shared" si="39"/>
        <v>4</v>
      </c>
      <c r="N897">
        <f t="shared" si="40"/>
        <v>2024</v>
      </c>
      <c r="O897" s="21">
        <f t="shared" si="41"/>
        <v>-3.3870107571285113E-2</v>
      </c>
    </row>
    <row r="898" spans="1:15">
      <c r="A898" t="s">
        <v>1376</v>
      </c>
      <c r="B898" t="s">
        <v>1377</v>
      </c>
      <c r="C898" t="s">
        <v>20</v>
      </c>
      <c r="D898" t="s">
        <v>21</v>
      </c>
      <c r="E898" t="s">
        <v>15</v>
      </c>
      <c r="F898" t="s">
        <v>29</v>
      </c>
      <c r="G898" t="s">
        <v>42</v>
      </c>
      <c r="H898">
        <v>2</v>
      </c>
      <c r="I898">
        <v>14812.22</v>
      </c>
      <c r="J898">
        <v>11862.27</v>
      </c>
      <c r="K898">
        <v>0.26</v>
      </c>
      <c r="L898">
        <f>I898-J898-(I898*K898)</f>
        <v>-901.22720000000118</v>
      </c>
      <c r="M898">
        <f t="shared" si="39"/>
        <v>1</v>
      </c>
      <c r="N898">
        <f t="shared" si="40"/>
        <v>2025</v>
      </c>
      <c r="O898" s="21">
        <f t="shared" si="41"/>
        <v>-6.0843492737753101E-2</v>
      </c>
    </row>
    <row r="899" spans="1:15">
      <c r="A899" t="s">
        <v>1378</v>
      </c>
      <c r="B899" t="s">
        <v>171</v>
      </c>
      <c r="C899" t="s">
        <v>62</v>
      </c>
      <c r="D899" t="s">
        <v>63</v>
      </c>
      <c r="E899" t="s">
        <v>15</v>
      </c>
      <c r="F899" t="s">
        <v>16</v>
      </c>
      <c r="G899" t="s">
        <v>48</v>
      </c>
      <c r="H899">
        <v>1</v>
      </c>
      <c r="I899">
        <v>10441.219999999999</v>
      </c>
      <c r="J899">
        <v>7685.04</v>
      </c>
      <c r="K899">
        <v>0.24</v>
      </c>
      <c r="L899">
        <f>I899-J899-(I899*K899)</f>
        <v>250.28719999999976</v>
      </c>
      <c r="M899">
        <f t="shared" ref="M899:M962" si="42">MONTH(B899)</f>
        <v>7</v>
      </c>
      <c r="N899">
        <f t="shared" ref="N899:N962" si="43">YEAR(B899)</f>
        <v>2024</v>
      </c>
      <c r="O899" s="21">
        <f t="shared" ref="O899:O962" si="44">L899/I899</f>
        <v>2.3971068514981944E-2</v>
      </c>
    </row>
    <row r="900" spans="1:15">
      <c r="A900" t="s">
        <v>1379</v>
      </c>
      <c r="B900" t="s">
        <v>743</v>
      </c>
      <c r="C900" t="s">
        <v>13</v>
      </c>
      <c r="D900" t="s">
        <v>14</v>
      </c>
      <c r="E900" t="s">
        <v>15</v>
      </c>
      <c r="F900" t="s">
        <v>51</v>
      </c>
      <c r="G900" t="s">
        <v>64</v>
      </c>
      <c r="H900">
        <v>2</v>
      </c>
      <c r="I900">
        <v>24299.58</v>
      </c>
      <c r="J900">
        <v>19876.3</v>
      </c>
      <c r="K900">
        <v>0.06</v>
      </c>
      <c r="L900">
        <f>I900-J900-(I900*K900)</f>
        <v>2965.3052000000025</v>
      </c>
      <c r="M900">
        <f t="shared" si="42"/>
        <v>10</v>
      </c>
      <c r="N900">
        <f t="shared" si="43"/>
        <v>2024</v>
      </c>
      <c r="O900" s="21">
        <f t="shared" si="44"/>
        <v>0.12203112975615225</v>
      </c>
    </row>
    <row r="901" spans="1:15">
      <c r="A901" t="s">
        <v>1380</v>
      </c>
      <c r="B901" t="s">
        <v>500</v>
      </c>
      <c r="C901" t="s">
        <v>20</v>
      </c>
      <c r="D901" t="s">
        <v>21</v>
      </c>
      <c r="E901" t="s">
        <v>22</v>
      </c>
      <c r="F901" t="s">
        <v>29</v>
      </c>
      <c r="G901" t="s">
        <v>42</v>
      </c>
      <c r="H901">
        <v>1</v>
      </c>
      <c r="I901">
        <v>2753.8</v>
      </c>
      <c r="J901">
        <v>1515.77</v>
      </c>
      <c r="K901">
        <v>0.12</v>
      </c>
      <c r="L901">
        <f>I901-J901-(I901*K901)</f>
        <v>907.57400000000018</v>
      </c>
      <c r="M901">
        <f t="shared" si="42"/>
        <v>3</v>
      </c>
      <c r="N901">
        <f t="shared" si="43"/>
        <v>2025</v>
      </c>
      <c r="O901" s="21">
        <f t="shared" si="44"/>
        <v>0.32957150119834416</v>
      </c>
    </row>
    <row r="902" spans="1:15">
      <c r="A902" t="s">
        <v>1381</v>
      </c>
      <c r="B902" t="s">
        <v>707</v>
      </c>
      <c r="C902" t="s">
        <v>79</v>
      </c>
      <c r="D902" t="s">
        <v>80</v>
      </c>
      <c r="E902" t="s">
        <v>28</v>
      </c>
      <c r="F902" t="s">
        <v>23</v>
      </c>
      <c r="G902" t="s">
        <v>157</v>
      </c>
      <c r="H902">
        <v>4</v>
      </c>
      <c r="I902">
        <v>46962.55</v>
      </c>
      <c r="J902">
        <v>37224.76</v>
      </c>
      <c r="K902">
        <v>0.05</v>
      </c>
      <c r="L902">
        <f>I902-J902-(I902*K902)</f>
        <v>7389.6625000000004</v>
      </c>
      <c r="M902">
        <f t="shared" si="42"/>
        <v>5</v>
      </c>
      <c r="N902">
        <f t="shared" si="43"/>
        <v>2025</v>
      </c>
      <c r="O902" s="21">
        <f t="shared" si="44"/>
        <v>0.15735224130716921</v>
      </c>
    </row>
    <row r="903" spans="1:15">
      <c r="A903" t="s">
        <v>1382</v>
      </c>
      <c r="B903" t="s">
        <v>1383</v>
      </c>
      <c r="C903" t="s">
        <v>62</v>
      </c>
      <c r="D903" t="s">
        <v>63</v>
      </c>
      <c r="E903" t="s">
        <v>15</v>
      </c>
      <c r="F903" t="s">
        <v>23</v>
      </c>
      <c r="G903" t="s">
        <v>94</v>
      </c>
      <c r="H903">
        <v>2</v>
      </c>
      <c r="I903">
        <v>8681.01</v>
      </c>
      <c r="J903">
        <v>5224.9799999999996</v>
      </c>
      <c r="K903">
        <v>7.0000000000000007E-2</v>
      </c>
      <c r="L903">
        <f>I903-J903-(I903*K903)</f>
        <v>2848.3593000000005</v>
      </c>
      <c r="M903">
        <f t="shared" si="42"/>
        <v>11</v>
      </c>
      <c r="N903">
        <f t="shared" si="43"/>
        <v>2024</v>
      </c>
      <c r="O903" s="21">
        <f t="shared" si="44"/>
        <v>0.3281138139456124</v>
      </c>
    </row>
    <row r="904" spans="1:15">
      <c r="A904" t="s">
        <v>1384</v>
      </c>
      <c r="B904" t="s">
        <v>177</v>
      </c>
      <c r="C904" t="s">
        <v>20</v>
      </c>
      <c r="D904" t="s">
        <v>21</v>
      </c>
      <c r="E904" t="s">
        <v>28</v>
      </c>
      <c r="F904" t="s">
        <v>23</v>
      </c>
      <c r="G904" t="s">
        <v>33</v>
      </c>
      <c r="H904">
        <v>4</v>
      </c>
      <c r="I904">
        <v>18951.02</v>
      </c>
      <c r="J904">
        <v>12302.34</v>
      </c>
      <c r="K904">
        <v>0.1</v>
      </c>
      <c r="L904">
        <f>I904-J904-(I904*K904)</f>
        <v>4753.5780000000004</v>
      </c>
      <c r="M904">
        <f t="shared" si="42"/>
        <v>8</v>
      </c>
      <c r="N904">
        <f t="shared" si="43"/>
        <v>2024</v>
      </c>
      <c r="O904" s="21">
        <f t="shared" si="44"/>
        <v>0.25083494186592598</v>
      </c>
    </row>
    <row r="905" spans="1:15">
      <c r="A905" t="s">
        <v>1385</v>
      </c>
      <c r="B905" t="s">
        <v>710</v>
      </c>
      <c r="C905" t="s">
        <v>36</v>
      </c>
      <c r="D905" t="s">
        <v>37</v>
      </c>
      <c r="E905" t="s">
        <v>22</v>
      </c>
      <c r="F905" t="s">
        <v>16</v>
      </c>
      <c r="G905" t="s">
        <v>48</v>
      </c>
      <c r="H905">
        <v>4</v>
      </c>
      <c r="I905">
        <v>44470.89</v>
      </c>
      <c r="J905">
        <v>29490.66</v>
      </c>
      <c r="K905">
        <v>7.0000000000000007E-2</v>
      </c>
      <c r="L905">
        <f>I905-J905-(I905*K905)</f>
        <v>11867.2677</v>
      </c>
      <c r="M905">
        <f t="shared" si="42"/>
        <v>5</v>
      </c>
      <c r="N905">
        <f t="shared" si="43"/>
        <v>2024</v>
      </c>
      <c r="O905" s="21">
        <f t="shared" si="44"/>
        <v>0.26685473800951592</v>
      </c>
    </row>
    <row r="906" spans="1:15">
      <c r="A906" t="s">
        <v>1386</v>
      </c>
      <c r="B906" t="s">
        <v>403</v>
      </c>
      <c r="C906" t="s">
        <v>27</v>
      </c>
      <c r="D906" t="s">
        <v>27</v>
      </c>
      <c r="E906" t="s">
        <v>15</v>
      </c>
      <c r="F906" t="s">
        <v>51</v>
      </c>
      <c r="G906" t="s">
        <v>85</v>
      </c>
      <c r="H906">
        <v>4</v>
      </c>
      <c r="I906">
        <v>30327.95</v>
      </c>
      <c r="J906">
        <v>17640.03</v>
      </c>
      <c r="K906">
        <v>0.23</v>
      </c>
      <c r="L906">
        <f>I906-J906-(I906*K906)</f>
        <v>5712.491500000001</v>
      </c>
      <c r="M906">
        <f t="shared" si="42"/>
        <v>5</v>
      </c>
      <c r="N906">
        <f t="shared" si="43"/>
        <v>2024</v>
      </c>
      <c r="O906" s="21">
        <f t="shared" si="44"/>
        <v>0.18835732385472809</v>
      </c>
    </row>
    <row r="907" spans="1:15">
      <c r="A907" t="s">
        <v>1387</v>
      </c>
      <c r="B907" t="s">
        <v>482</v>
      </c>
      <c r="C907" t="s">
        <v>13</v>
      </c>
      <c r="D907" t="s">
        <v>14</v>
      </c>
      <c r="E907" t="s">
        <v>28</v>
      </c>
      <c r="F907" t="s">
        <v>16</v>
      </c>
      <c r="G907" t="s">
        <v>73</v>
      </c>
      <c r="H907">
        <v>2</v>
      </c>
      <c r="I907">
        <v>10023.75</v>
      </c>
      <c r="J907">
        <v>5825.98</v>
      </c>
      <c r="K907">
        <v>0.17</v>
      </c>
      <c r="L907">
        <f>I907-J907-(I907*K907)</f>
        <v>2493.7325000000001</v>
      </c>
      <c r="M907">
        <f t="shared" si="42"/>
        <v>5</v>
      </c>
      <c r="N907">
        <f t="shared" si="43"/>
        <v>2025</v>
      </c>
      <c r="O907" s="21">
        <f t="shared" si="44"/>
        <v>0.24878239181942888</v>
      </c>
    </row>
    <row r="908" spans="1:15">
      <c r="A908" t="s">
        <v>1388</v>
      </c>
      <c r="B908" t="s">
        <v>1389</v>
      </c>
      <c r="C908" t="s">
        <v>41</v>
      </c>
      <c r="D908" t="s">
        <v>21</v>
      </c>
      <c r="E908" t="s">
        <v>15</v>
      </c>
      <c r="F908" t="s">
        <v>29</v>
      </c>
      <c r="G908" t="s">
        <v>139</v>
      </c>
      <c r="H908">
        <v>5</v>
      </c>
      <c r="I908">
        <v>13889.65</v>
      </c>
      <c r="J908">
        <v>8461.0499999999993</v>
      </c>
      <c r="K908">
        <v>0.11</v>
      </c>
      <c r="L908">
        <f>I908-J908-(I908*K908)</f>
        <v>3900.7385000000004</v>
      </c>
      <c r="M908">
        <f t="shared" si="42"/>
        <v>10</v>
      </c>
      <c r="N908">
        <f t="shared" si="43"/>
        <v>2024</v>
      </c>
      <c r="O908" s="21">
        <f t="shared" si="44"/>
        <v>0.28083778208954152</v>
      </c>
    </row>
    <row r="909" spans="1:15">
      <c r="A909" t="s">
        <v>1390</v>
      </c>
      <c r="B909" t="s">
        <v>136</v>
      </c>
      <c r="C909" t="s">
        <v>20</v>
      </c>
      <c r="D909" t="s">
        <v>21</v>
      </c>
      <c r="E909" t="s">
        <v>22</v>
      </c>
      <c r="F909" t="s">
        <v>29</v>
      </c>
      <c r="G909" t="s">
        <v>45</v>
      </c>
      <c r="H909">
        <v>2</v>
      </c>
      <c r="I909">
        <v>28204</v>
      </c>
      <c r="J909">
        <v>16543.03</v>
      </c>
      <c r="K909">
        <v>0.28999999999999998</v>
      </c>
      <c r="L909">
        <f>I909-J909-(I909*K909)</f>
        <v>3481.8100000000013</v>
      </c>
      <c r="M909">
        <f t="shared" si="42"/>
        <v>9</v>
      </c>
      <c r="N909">
        <f t="shared" si="43"/>
        <v>2024</v>
      </c>
      <c r="O909" s="21">
        <f t="shared" si="44"/>
        <v>0.1234509289462488</v>
      </c>
    </row>
    <row r="910" spans="1:15">
      <c r="A910" t="s">
        <v>1391</v>
      </c>
      <c r="B910" t="s">
        <v>942</v>
      </c>
      <c r="C910" t="s">
        <v>79</v>
      </c>
      <c r="D910" t="s">
        <v>80</v>
      </c>
      <c r="E910" t="s">
        <v>28</v>
      </c>
      <c r="F910" t="s">
        <v>16</v>
      </c>
      <c r="G910" t="s">
        <v>17</v>
      </c>
      <c r="H910">
        <v>4</v>
      </c>
      <c r="I910">
        <v>10987.39</v>
      </c>
      <c r="J910">
        <v>6586.42</v>
      </c>
      <c r="K910">
        <v>0.19</v>
      </c>
      <c r="L910">
        <f>I910-J910-(I910*K910)</f>
        <v>2313.3658999999993</v>
      </c>
      <c r="M910">
        <f t="shared" si="42"/>
        <v>5</v>
      </c>
      <c r="N910">
        <f t="shared" si="43"/>
        <v>2025</v>
      </c>
      <c r="O910" s="21">
        <f t="shared" si="44"/>
        <v>0.2105473547402977</v>
      </c>
    </row>
    <row r="911" spans="1:15">
      <c r="A911" t="s">
        <v>1392</v>
      </c>
      <c r="B911" t="s">
        <v>217</v>
      </c>
      <c r="C911" t="s">
        <v>62</v>
      </c>
      <c r="D911" t="s">
        <v>63</v>
      </c>
      <c r="E911" t="s">
        <v>22</v>
      </c>
      <c r="F911" t="s">
        <v>29</v>
      </c>
      <c r="G911" t="s">
        <v>139</v>
      </c>
      <c r="H911">
        <v>1</v>
      </c>
      <c r="I911">
        <v>5199.47</v>
      </c>
      <c r="J911">
        <v>3747.48</v>
      </c>
      <c r="K911">
        <v>0.02</v>
      </c>
      <c r="L911">
        <f>I911-J911-(I911*K911)</f>
        <v>1348.0006000000003</v>
      </c>
      <c r="M911">
        <f t="shared" si="42"/>
        <v>10</v>
      </c>
      <c r="N911">
        <f t="shared" si="43"/>
        <v>2024</v>
      </c>
      <c r="O911" s="21">
        <f t="shared" si="44"/>
        <v>0.2592573089180244</v>
      </c>
    </row>
    <row r="912" spans="1:15">
      <c r="A912" t="s">
        <v>1393</v>
      </c>
      <c r="B912" t="s">
        <v>202</v>
      </c>
      <c r="C912" t="s">
        <v>36</v>
      </c>
      <c r="D912" t="s">
        <v>37</v>
      </c>
      <c r="E912" t="s">
        <v>22</v>
      </c>
      <c r="F912" t="s">
        <v>29</v>
      </c>
      <c r="G912" t="s">
        <v>45</v>
      </c>
      <c r="H912">
        <v>3</v>
      </c>
      <c r="I912">
        <v>10280.48</v>
      </c>
      <c r="J912">
        <v>7998.29</v>
      </c>
      <c r="K912">
        <v>0.26</v>
      </c>
      <c r="L912">
        <f>I912-J912-(I912*K912)</f>
        <v>-390.73480000000018</v>
      </c>
      <c r="M912">
        <f t="shared" si="42"/>
        <v>1</v>
      </c>
      <c r="N912">
        <f t="shared" si="43"/>
        <v>2024</v>
      </c>
      <c r="O912" s="21">
        <f t="shared" si="44"/>
        <v>-3.8007447123091551E-2</v>
      </c>
    </row>
    <row r="913" spans="1:15">
      <c r="A913" t="s">
        <v>1394</v>
      </c>
      <c r="B913" t="s">
        <v>1083</v>
      </c>
      <c r="C913" t="s">
        <v>79</v>
      </c>
      <c r="D913" t="s">
        <v>80</v>
      </c>
      <c r="E913" t="s">
        <v>15</v>
      </c>
      <c r="F913" t="s">
        <v>51</v>
      </c>
      <c r="G913" t="s">
        <v>52</v>
      </c>
      <c r="H913">
        <v>3</v>
      </c>
      <c r="I913">
        <v>19485.25</v>
      </c>
      <c r="J913">
        <v>12625.38</v>
      </c>
      <c r="K913">
        <v>0.26</v>
      </c>
      <c r="L913">
        <f>I913-J913-(I913*K913)</f>
        <v>1793.7050000000008</v>
      </c>
      <c r="M913">
        <f t="shared" si="42"/>
        <v>3</v>
      </c>
      <c r="N913">
        <f t="shared" si="43"/>
        <v>2024</v>
      </c>
      <c r="O913" s="21">
        <f t="shared" si="44"/>
        <v>9.2054502764911963E-2</v>
      </c>
    </row>
    <row r="914" spans="1:15">
      <c r="A914" t="s">
        <v>1395</v>
      </c>
      <c r="B914" t="s">
        <v>1045</v>
      </c>
      <c r="C914" t="s">
        <v>62</v>
      </c>
      <c r="D914" t="s">
        <v>63</v>
      </c>
      <c r="E914" t="s">
        <v>28</v>
      </c>
      <c r="F914" t="s">
        <v>29</v>
      </c>
      <c r="G914" t="s">
        <v>30</v>
      </c>
      <c r="H914">
        <v>3</v>
      </c>
      <c r="I914">
        <v>40555.25</v>
      </c>
      <c r="J914">
        <v>32312.77</v>
      </c>
      <c r="K914">
        <v>0.27</v>
      </c>
      <c r="L914">
        <f>I914-J914-(I914*K914)</f>
        <v>-2707.4375000000018</v>
      </c>
      <c r="M914">
        <f t="shared" si="42"/>
        <v>1</v>
      </c>
      <c r="N914">
        <f t="shared" si="43"/>
        <v>2025</v>
      </c>
      <c r="O914" s="21">
        <f t="shared" si="44"/>
        <v>-6.6759235857256502E-2</v>
      </c>
    </row>
    <row r="915" spans="1:15">
      <c r="A915" t="s">
        <v>1396</v>
      </c>
      <c r="B915" t="s">
        <v>928</v>
      </c>
      <c r="C915" t="s">
        <v>13</v>
      </c>
      <c r="D915" t="s">
        <v>14</v>
      </c>
      <c r="E915" t="s">
        <v>22</v>
      </c>
      <c r="F915" t="s">
        <v>51</v>
      </c>
      <c r="G915" t="s">
        <v>52</v>
      </c>
      <c r="H915">
        <v>1</v>
      </c>
      <c r="I915">
        <v>772.37</v>
      </c>
      <c r="J915">
        <v>452.8</v>
      </c>
      <c r="K915">
        <v>0.06</v>
      </c>
      <c r="L915">
        <f>I915-J915-(I915*K915)</f>
        <v>273.2278</v>
      </c>
      <c r="M915">
        <f t="shared" si="42"/>
        <v>1</v>
      </c>
      <c r="N915">
        <f t="shared" si="43"/>
        <v>2025</v>
      </c>
      <c r="O915" s="21">
        <f t="shared" si="44"/>
        <v>0.35375247614485283</v>
      </c>
    </row>
    <row r="916" spans="1:15">
      <c r="A916" t="s">
        <v>1397</v>
      </c>
      <c r="B916" t="s">
        <v>655</v>
      </c>
      <c r="C916" t="s">
        <v>13</v>
      </c>
      <c r="D916" t="s">
        <v>14</v>
      </c>
      <c r="E916" t="s">
        <v>28</v>
      </c>
      <c r="F916" t="s">
        <v>51</v>
      </c>
      <c r="G916" t="s">
        <v>59</v>
      </c>
      <c r="H916">
        <v>4</v>
      </c>
      <c r="I916">
        <v>36210.29</v>
      </c>
      <c r="J916">
        <v>20821.82</v>
      </c>
      <c r="K916">
        <v>0.03</v>
      </c>
      <c r="L916">
        <f>I916-J916-(I916*K916)</f>
        <v>14302.161300000002</v>
      </c>
      <c r="M916">
        <f t="shared" si="42"/>
        <v>3</v>
      </c>
      <c r="N916">
        <f t="shared" si="43"/>
        <v>2024</v>
      </c>
      <c r="O916" s="21">
        <f t="shared" si="44"/>
        <v>0.39497505543313799</v>
      </c>
    </row>
    <row r="917" spans="1:15">
      <c r="A917" t="s">
        <v>1398</v>
      </c>
      <c r="B917" t="s">
        <v>325</v>
      </c>
      <c r="C917" t="s">
        <v>79</v>
      </c>
      <c r="D917" t="s">
        <v>80</v>
      </c>
      <c r="E917" t="s">
        <v>22</v>
      </c>
      <c r="F917" t="s">
        <v>23</v>
      </c>
      <c r="G917" t="s">
        <v>24</v>
      </c>
      <c r="H917">
        <v>4</v>
      </c>
      <c r="I917">
        <v>56877.42</v>
      </c>
      <c r="J917">
        <v>47881.74</v>
      </c>
      <c r="K917">
        <v>0.17</v>
      </c>
      <c r="L917">
        <f>I917-J917-(I917*K917)</f>
        <v>-673.48140000000058</v>
      </c>
      <c r="M917">
        <f t="shared" si="42"/>
        <v>9</v>
      </c>
      <c r="N917">
        <f t="shared" si="43"/>
        <v>2024</v>
      </c>
      <c r="O917" s="21">
        <f t="shared" si="44"/>
        <v>-1.1840927383837041E-2</v>
      </c>
    </row>
    <row r="918" spans="1:15">
      <c r="A918" t="s">
        <v>1399</v>
      </c>
      <c r="B918" t="s">
        <v>920</v>
      </c>
      <c r="C918" t="s">
        <v>36</v>
      </c>
      <c r="D918" t="s">
        <v>37</v>
      </c>
      <c r="E918" t="s">
        <v>15</v>
      </c>
      <c r="F918" t="s">
        <v>29</v>
      </c>
      <c r="G918" t="s">
        <v>45</v>
      </c>
      <c r="H918">
        <v>2</v>
      </c>
      <c r="I918">
        <v>11765.85</v>
      </c>
      <c r="J918">
        <v>8322.2900000000009</v>
      </c>
      <c r="K918">
        <v>7.0000000000000007E-2</v>
      </c>
      <c r="L918">
        <f>I918-J918-(I918*K918)</f>
        <v>2619.9504999999995</v>
      </c>
      <c r="M918">
        <f t="shared" si="42"/>
        <v>12</v>
      </c>
      <c r="N918">
        <f t="shared" si="43"/>
        <v>2024</v>
      </c>
      <c r="O918" s="21">
        <f t="shared" si="44"/>
        <v>0.2226741374401339</v>
      </c>
    </row>
    <row r="919" spans="1:15">
      <c r="A919" t="s">
        <v>1400</v>
      </c>
      <c r="B919" t="s">
        <v>196</v>
      </c>
      <c r="C919" t="s">
        <v>27</v>
      </c>
      <c r="D919" t="s">
        <v>27</v>
      </c>
      <c r="E919" t="s">
        <v>22</v>
      </c>
      <c r="F919" t="s">
        <v>51</v>
      </c>
      <c r="G919" t="s">
        <v>52</v>
      </c>
      <c r="H919">
        <v>1</v>
      </c>
      <c r="I919">
        <v>14627.18</v>
      </c>
      <c r="J919">
        <v>11041.44</v>
      </c>
      <c r="K919">
        <v>0.18</v>
      </c>
      <c r="L919">
        <f>I919-J919-(I919*K919)</f>
        <v>952.8475999999996</v>
      </c>
      <c r="M919">
        <f t="shared" si="42"/>
        <v>8</v>
      </c>
      <c r="N919">
        <f t="shared" si="43"/>
        <v>2024</v>
      </c>
      <c r="O919" s="21">
        <f t="shared" si="44"/>
        <v>6.5142262555051594E-2</v>
      </c>
    </row>
    <row r="920" spans="1:15">
      <c r="A920" t="s">
        <v>1401</v>
      </c>
      <c r="B920" t="s">
        <v>183</v>
      </c>
      <c r="C920" t="s">
        <v>41</v>
      </c>
      <c r="D920" t="s">
        <v>21</v>
      </c>
      <c r="E920" t="s">
        <v>22</v>
      </c>
      <c r="F920" t="s">
        <v>51</v>
      </c>
      <c r="G920" t="s">
        <v>64</v>
      </c>
      <c r="H920">
        <v>2</v>
      </c>
      <c r="I920">
        <v>8015.98</v>
      </c>
      <c r="J920">
        <v>4657.8</v>
      </c>
      <c r="K920">
        <v>0.19</v>
      </c>
      <c r="L920">
        <f>I920-J920-(I920*K920)</f>
        <v>1835.1437999999994</v>
      </c>
      <c r="M920">
        <f t="shared" si="42"/>
        <v>1</v>
      </c>
      <c r="N920">
        <f t="shared" si="43"/>
        <v>2025</v>
      </c>
      <c r="O920" s="21">
        <f t="shared" si="44"/>
        <v>0.22893567598721548</v>
      </c>
    </row>
    <row r="921" spans="1:15">
      <c r="A921" t="s">
        <v>1402</v>
      </c>
      <c r="B921" t="s">
        <v>1403</v>
      </c>
      <c r="C921" t="s">
        <v>36</v>
      </c>
      <c r="D921" t="s">
        <v>37</v>
      </c>
      <c r="E921" t="s">
        <v>28</v>
      </c>
      <c r="F921" t="s">
        <v>29</v>
      </c>
      <c r="G921" t="s">
        <v>45</v>
      </c>
      <c r="H921">
        <v>5</v>
      </c>
      <c r="I921">
        <v>28415.200000000001</v>
      </c>
      <c r="J921">
        <v>20859.419999999998</v>
      </c>
      <c r="K921">
        <v>0.05</v>
      </c>
      <c r="L921">
        <f>I921-J921-(I921*K921)</f>
        <v>6135.0200000000023</v>
      </c>
      <c r="M921">
        <f t="shared" si="42"/>
        <v>3</v>
      </c>
      <c r="N921">
        <f t="shared" si="43"/>
        <v>2025</v>
      </c>
      <c r="O921" s="21">
        <f t="shared" si="44"/>
        <v>0.21590627551451344</v>
      </c>
    </row>
    <row r="922" spans="1:15">
      <c r="A922" t="s">
        <v>1404</v>
      </c>
      <c r="B922" t="s">
        <v>185</v>
      </c>
      <c r="C922" t="s">
        <v>41</v>
      </c>
      <c r="D922" t="s">
        <v>21</v>
      </c>
      <c r="E922" t="s">
        <v>15</v>
      </c>
      <c r="F922" t="s">
        <v>29</v>
      </c>
      <c r="G922" t="s">
        <v>45</v>
      </c>
      <c r="H922">
        <v>3</v>
      </c>
      <c r="I922">
        <v>43680.35</v>
      </c>
      <c r="J922">
        <v>35245.79</v>
      </c>
      <c r="K922">
        <v>0.27</v>
      </c>
      <c r="L922">
        <f>I922-J922-(I922*K922)</f>
        <v>-3359.1345000000019</v>
      </c>
      <c r="M922">
        <f t="shared" si="42"/>
        <v>1</v>
      </c>
      <c r="N922">
        <f t="shared" si="43"/>
        <v>2025</v>
      </c>
      <c r="O922" s="21">
        <f t="shared" si="44"/>
        <v>-7.6902646155536811E-2</v>
      </c>
    </row>
    <row r="923" spans="1:15">
      <c r="A923" t="s">
        <v>1405</v>
      </c>
      <c r="B923" t="s">
        <v>396</v>
      </c>
      <c r="C923" t="s">
        <v>20</v>
      </c>
      <c r="D923" t="s">
        <v>21</v>
      </c>
      <c r="E923" t="s">
        <v>28</v>
      </c>
      <c r="F923" t="s">
        <v>51</v>
      </c>
      <c r="G923" t="s">
        <v>64</v>
      </c>
      <c r="H923">
        <v>3</v>
      </c>
      <c r="I923">
        <v>34270.79</v>
      </c>
      <c r="J923">
        <v>23542.14</v>
      </c>
      <c r="K923">
        <v>0.14000000000000001</v>
      </c>
      <c r="L923">
        <f>I923-J923-(I923*K923)</f>
        <v>5930.7394000000013</v>
      </c>
      <c r="M923">
        <f t="shared" si="42"/>
        <v>3</v>
      </c>
      <c r="N923">
        <f t="shared" si="43"/>
        <v>2024</v>
      </c>
      <c r="O923" s="21">
        <f t="shared" si="44"/>
        <v>0.17305522866557793</v>
      </c>
    </row>
    <row r="924" spans="1:15">
      <c r="A924" t="s">
        <v>1406</v>
      </c>
      <c r="B924" t="s">
        <v>386</v>
      </c>
      <c r="C924" t="s">
        <v>41</v>
      </c>
      <c r="D924" t="s">
        <v>21</v>
      </c>
      <c r="E924" t="s">
        <v>28</v>
      </c>
      <c r="F924" t="s">
        <v>16</v>
      </c>
      <c r="G924" t="s">
        <v>73</v>
      </c>
      <c r="H924">
        <v>3</v>
      </c>
      <c r="I924">
        <v>31508.42</v>
      </c>
      <c r="J924">
        <v>20206.07</v>
      </c>
      <c r="K924">
        <v>0</v>
      </c>
      <c r="L924">
        <f>I924-J924-(I924*K924)</f>
        <v>11302.349999999999</v>
      </c>
      <c r="M924">
        <f t="shared" si="42"/>
        <v>5</v>
      </c>
      <c r="N924">
        <f t="shared" si="43"/>
        <v>2025</v>
      </c>
      <c r="O924" s="21">
        <f t="shared" si="44"/>
        <v>0.35870887845217242</v>
      </c>
    </row>
    <row r="925" spans="1:15">
      <c r="A925" t="s">
        <v>1407</v>
      </c>
      <c r="B925" t="s">
        <v>696</v>
      </c>
      <c r="C925" t="s">
        <v>79</v>
      </c>
      <c r="D925" t="s">
        <v>80</v>
      </c>
      <c r="E925" t="s">
        <v>22</v>
      </c>
      <c r="F925" t="s">
        <v>23</v>
      </c>
      <c r="G925" t="s">
        <v>94</v>
      </c>
      <c r="H925">
        <v>5</v>
      </c>
      <c r="I925">
        <v>61877.16</v>
      </c>
      <c r="J925">
        <v>48902.55</v>
      </c>
      <c r="K925">
        <v>0.25</v>
      </c>
      <c r="L925">
        <f>I925-J925-(I925*K925)</f>
        <v>-2494.6800000000003</v>
      </c>
      <c r="M925">
        <f t="shared" si="42"/>
        <v>6</v>
      </c>
      <c r="N925">
        <f t="shared" si="43"/>
        <v>2024</v>
      </c>
      <c r="O925" s="21">
        <f t="shared" si="44"/>
        <v>-4.0316653188349309E-2</v>
      </c>
    </row>
    <row r="926" spans="1:15">
      <c r="A926" t="s">
        <v>1408</v>
      </c>
      <c r="B926" t="s">
        <v>1409</v>
      </c>
      <c r="C926" t="s">
        <v>62</v>
      </c>
      <c r="D926" t="s">
        <v>63</v>
      </c>
      <c r="E926" t="s">
        <v>28</v>
      </c>
      <c r="F926" t="s">
        <v>29</v>
      </c>
      <c r="G926" t="s">
        <v>45</v>
      </c>
      <c r="H926">
        <v>3</v>
      </c>
      <c r="I926">
        <v>12671.06</v>
      </c>
      <c r="J926">
        <v>8726.16</v>
      </c>
      <c r="K926">
        <v>0.25</v>
      </c>
      <c r="L926">
        <f>I926-J926-(I926*K926)</f>
        <v>777.13499999999976</v>
      </c>
      <c r="M926">
        <f t="shared" si="42"/>
        <v>9</v>
      </c>
      <c r="N926">
        <f t="shared" si="43"/>
        <v>2024</v>
      </c>
      <c r="O926" s="21">
        <f t="shared" si="44"/>
        <v>6.1331490814501691E-2</v>
      </c>
    </row>
    <row r="927" spans="1:15">
      <c r="A927" t="s">
        <v>1410</v>
      </c>
      <c r="B927" t="s">
        <v>915</v>
      </c>
      <c r="C927" t="s">
        <v>36</v>
      </c>
      <c r="D927" t="s">
        <v>37</v>
      </c>
      <c r="E927" t="s">
        <v>28</v>
      </c>
      <c r="F927" t="s">
        <v>23</v>
      </c>
      <c r="G927" t="s">
        <v>24</v>
      </c>
      <c r="H927">
        <v>5</v>
      </c>
      <c r="I927">
        <v>25701.65</v>
      </c>
      <c r="J927">
        <v>19013.099999999999</v>
      </c>
      <c r="K927">
        <v>0.28999999999999998</v>
      </c>
      <c r="L927">
        <f>I927-J927-(I927*K927)</f>
        <v>-764.92849999999726</v>
      </c>
      <c r="M927">
        <f t="shared" si="42"/>
        <v>4</v>
      </c>
      <c r="N927">
        <f t="shared" si="43"/>
        <v>2024</v>
      </c>
      <c r="O927" s="21">
        <f t="shared" si="44"/>
        <v>-2.9761844083940028E-2</v>
      </c>
    </row>
    <row r="928" spans="1:15">
      <c r="A928" t="s">
        <v>1411</v>
      </c>
      <c r="B928" t="s">
        <v>901</v>
      </c>
      <c r="C928" t="s">
        <v>57</v>
      </c>
      <c r="D928" t="s">
        <v>58</v>
      </c>
      <c r="E928" t="s">
        <v>22</v>
      </c>
      <c r="F928" t="s">
        <v>16</v>
      </c>
      <c r="G928" t="s">
        <v>38</v>
      </c>
      <c r="H928">
        <v>5</v>
      </c>
      <c r="I928">
        <v>48654.65</v>
      </c>
      <c r="J928">
        <v>38352.74</v>
      </c>
      <c r="K928">
        <v>0.21</v>
      </c>
      <c r="L928">
        <f>I928-J928-(I928*K928)</f>
        <v>84.433500000002823</v>
      </c>
      <c r="M928">
        <f t="shared" si="42"/>
        <v>2</v>
      </c>
      <c r="N928">
        <f t="shared" si="43"/>
        <v>2025</v>
      </c>
      <c r="O928" s="21">
        <f t="shared" si="44"/>
        <v>1.7353634236399362E-3</v>
      </c>
    </row>
    <row r="929" spans="1:15">
      <c r="A929" t="s">
        <v>1412</v>
      </c>
      <c r="B929" t="s">
        <v>329</v>
      </c>
      <c r="C929" t="s">
        <v>79</v>
      </c>
      <c r="D929" t="s">
        <v>80</v>
      </c>
      <c r="E929" t="s">
        <v>28</v>
      </c>
      <c r="F929" t="s">
        <v>23</v>
      </c>
      <c r="G929" t="s">
        <v>33</v>
      </c>
      <c r="H929">
        <v>4</v>
      </c>
      <c r="I929">
        <v>41916.04</v>
      </c>
      <c r="J929">
        <v>27863.25</v>
      </c>
      <c r="K929">
        <v>0.1</v>
      </c>
      <c r="L929">
        <f>I929-J929-(I929*K929)</f>
        <v>9861.1860000000015</v>
      </c>
      <c r="M929">
        <f t="shared" si="42"/>
        <v>12</v>
      </c>
      <c r="N929">
        <f t="shared" si="43"/>
        <v>2024</v>
      </c>
      <c r="O929" s="21">
        <f t="shared" si="44"/>
        <v>0.23526043967893917</v>
      </c>
    </row>
    <row r="930" spans="1:15">
      <c r="A930" t="s">
        <v>1413</v>
      </c>
      <c r="B930" t="s">
        <v>1414</v>
      </c>
      <c r="C930" t="s">
        <v>20</v>
      </c>
      <c r="D930" t="s">
        <v>21</v>
      </c>
      <c r="E930" t="s">
        <v>15</v>
      </c>
      <c r="F930" t="s">
        <v>16</v>
      </c>
      <c r="G930" t="s">
        <v>38</v>
      </c>
      <c r="H930">
        <v>5</v>
      </c>
      <c r="I930">
        <v>33360.82</v>
      </c>
      <c r="J930">
        <v>22625.16</v>
      </c>
      <c r="K930">
        <v>0.11</v>
      </c>
      <c r="L930">
        <f>I930-J930-(I930*K930)</f>
        <v>7065.9697999999999</v>
      </c>
      <c r="M930">
        <f t="shared" si="42"/>
        <v>10</v>
      </c>
      <c r="N930">
        <f t="shared" si="43"/>
        <v>2024</v>
      </c>
      <c r="O930" s="21">
        <f t="shared" si="44"/>
        <v>0.21180444005872756</v>
      </c>
    </row>
    <row r="931" spans="1:15">
      <c r="A931" t="s">
        <v>1415</v>
      </c>
      <c r="B931" t="s">
        <v>1031</v>
      </c>
      <c r="C931" t="s">
        <v>79</v>
      </c>
      <c r="D931" t="s">
        <v>80</v>
      </c>
      <c r="E931" t="s">
        <v>22</v>
      </c>
      <c r="F931" t="s">
        <v>16</v>
      </c>
      <c r="G931" t="s">
        <v>48</v>
      </c>
      <c r="H931">
        <v>3</v>
      </c>
      <c r="I931">
        <v>13796.25</v>
      </c>
      <c r="J931">
        <v>11483.84</v>
      </c>
      <c r="K931">
        <v>0.25</v>
      </c>
      <c r="L931">
        <f>I931-J931-(I931*K931)</f>
        <v>-1136.6525000000001</v>
      </c>
      <c r="M931">
        <f t="shared" si="42"/>
        <v>5</v>
      </c>
      <c r="N931">
        <f t="shared" si="43"/>
        <v>2024</v>
      </c>
      <c r="O931" s="21">
        <f t="shared" si="44"/>
        <v>-8.2388511370843534E-2</v>
      </c>
    </row>
    <row r="932" spans="1:15">
      <c r="A932" t="s">
        <v>1416</v>
      </c>
      <c r="B932" t="s">
        <v>362</v>
      </c>
      <c r="C932" t="s">
        <v>36</v>
      </c>
      <c r="D932" t="s">
        <v>37</v>
      </c>
      <c r="E932" t="s">
        <v>15</v>
      </c>
      <c r="F932" t="s">
        <v>23</v>
      </c>
      <c r="G932" t="s">
        <v>94</v>
      </c>
      <c r="H932">
        <v>4</v>
      </c>
      <c r="I932">
        <v>28084.15</v>
      </c>
      <c r="J932">
        <v>22841.54</v>
      </c>
      <c r="K932">
        <v>0.16</v>
      </c>
      <c r="L932">
        <f>I932-J932-(I932*K932)</f>
        <v>749.14600000000064</v>
      </c>
      <c r="M932">
        <f t="shared" si="42"/>
        <v>10</v>
      </c>
      <c r="N932">
        <f t="shared" si="43"/>
        <v>2024</v>
      </c>
      <c r="O932" s="21">
        <f t="shared" si="44"/>
        <v>2.6675046244946016E-2</v>
      </c>
    </row>
    <row r="933" spans="1:15">
      <c r="A933" t="s">
        <v>1417</v>
      </c>
      <c r="B933" t="s">
        <v>1418</v>
      </c>
      <c r="C933" t="s">
        <v>79</v>
      </c>
      <c r="D933" t="s">
        <v>80</v>
      </c>
      <c r="E933" t="s">
        <v>22</v>
      </c>
      <c r="F933" t="s">
        <v>29</v>
      </c>
      <c r="G933" t="s">
        <v>30</v>
      </c>
      <c r="H933">
        <v>1</v>
      </c>
      <c r="I933">
        <v>11589.84</v>
      </c>
      <c r="J933">
        <v>8737.2800000000007</v>
      </c>
      <c r="K933">
        <v>0.16</v>
      </c>
      <c r="L933">
        <f>I933-J933-(I933*K933)</f>
        <v>998.18559999999934</v>
      </c>
      <c r="M933">
        <f t="shared" si="42"/>
        <v>1</v>
      </c>
      <c r="N933">
        <f t="shared" si="43"/>
        <v>2025</v>
      </c>
      <c r="O933" s="21">
        <f t="shared" si="44"/>
        <v>8.6125917182635764E-2</v>
      </c>
    </row>
    <row r="934" spans="1:15">
      <c r="A934" t="s">
        <v>1419</v>
      </c>
      <c r="B934" t="s">
        <v>613</v>
      </c>
      <c r="C934" t="s">
        <v>57</v>
      </c>
      <c r="D934" t="s">
        <v>58</v>
      </c>
      <c r="E934" t="s">
        <v>15</v>
      </c>
      <c r="F934" t="s">
        <v>23</v>
      </c>
      <c r="G934" t="s">
        <v>94</v>
      </c>
      <c r="H934">
        <v>1</v>
      </c>
      <c r="I934">
        <v>8562.85</v>
      </c>
      <c r="J934">
        <v>6056.81</v>
      </c>
      <c r="K934">
        <v>0.04</v>
      </c>
      <c r="L934">
        <f>I934-J934-(I934*K934)</f>
        <v>2163.5259999999998</v>
      </c>
      <c r="M934">
        <f t="shared" si="42"/>
        <v>4</v>
      </c>
      <c r="N934">
        <f t="shared" si="43"/>
        <v>2024</v>
      </c>
      <c r="O934" s="21">
        <f t="shared" si="44"/>
        <v>0.25266424146166283</v>
      </c>
    </row>
    <row r="935" spans="1:15">
      <c r="A935" t="s">
        <v>1420</v>
      </c>
      <c r="B935" t="s">
        <v>118</v>
      </c>
      <c r="C935" t="s">
        <v>13</v>
      </c>
      <c r="D935" t="s">
        <v>14</v>
      </c>
      <c r="E935" t="s">
        <v>22</v>
      </c>
      <c r="F935" t="s">
        <v>51</v>
      </c>
      <c r="G935" t="s">
        <v>64</v>
      </c>
      <c r="H935">
        <v>3</v>
      </c>
      <c r="I935">
        <v>4354.43</v>
      </c>
      <c r="J935">
        <v>2555.0100000000002</v>
      </c>
      <c r="K935">
        <v>0.25</v>
      </c>
      <c r="L935">
        <f>I935-J935-(I935*K935)</f>
        <v>710.8125</v>
      </c>
      <c r="M935">
        <f t="shared" si="42"/>
        <v>4</v>
      </c>
      <c r="N935">
        <f t="shared" si="43"/>
        <v>2024</v>
      </c>
      <c r="O935" s="21">
        <f t="shared" si="44"/>
        <v>0.16323893138711609</v>
      </c>
    </row>
    <row r="936" spans="1:15">
      <c r="A936" t="s">
        <v>1421</v>
      </c>
      <c r="B936" t="s">
        <v>1422</v>
      </c>
      <c r="C936" t="s">
        <v>20</v>
      </c>
      <c r="D936" t="s">
        <v>21</v>
      </c>
      <c r="E936" t="s">
        <v>15</v>
      </c>
      <c r="F936" t="s">
        <v>16</v>
      </c>
      <c r="G936" t="s">
        <v>38</v>
      </c>
      <c r="H936">
        <v>3</v>
      </c>
      <c r="I936">
        <v>38971.480000000003</v>
      </c>
      <c r="J936">
        <v>23954.65</v>
      </c>
      <c r="K936">
        <v>0.28000000000000003</v>
      </c>
      <c r="L936">
        <f>I936-J936-(I936*K936)</f>
        <v>4104.8155999999999</v>
      </c>
      <c r="M936">
        <f t="shared" si="42"/>
        <v>8</v>
      </c>
      <c r="N936">
        <f t="shared" si="43"/>
        <v>2024</v>
      </c>
      <c r="O936" s="21">
        <f t="shared" si="44"/>
        <v>0.10532870704422823</v>
      </c>
    </row>
    <row r="937" spans="1:15">
      <c r="A937" t="s">
        <v>1423</v>
      </c>
      <c r="B937" t="s">
        <v>1168</v>
      </c>
      <c r="C937" t="s">
        <v>57</v>
      </c>
      <c r="D937" t="s">
        <v>58</v>
      </c>
      <c r="E937" t="s">
        <v>22</v>
      </c>
      <c r="F937" t="s">
        <v>16</v>
      </c>
      <c r="G937" t="s">
        <v>48</v>
      </c>
      <c r="H937">
        <v>1</v>
      </c>
      <c r="I937">
        <v>10557.87</v>
      </c>
      <c r="J937">
        <v>7364.17</v>
      </c>
      <c r="K937">
        <v>0.02</v>
      </c>
      <c r="L937">
        <f>I937-J937-(I937*K937)</f>
        <v>2982.5426000000007</v>
      </c>
      <c r="M937">
        <f t="shared" si="42"/>
        <v>10</v>
      </c>
      <c r="N937">
        <f t="shared" si="43"/>
        <v>2024</v>
      </c>
      <c r="O937" s="21">
        <f t="shared" si="44"/>
        <v>0.28249472668256009</v>
      </c>
    </row>
    <row r="938" spans="1:15">
      <c r="A938" t="s">
        <v>1424</v>
      </c>
      <c r="B938" t="s">
        <v>895</v>
      </c>
      <c r="C938" t="s">
        <v>79</v>
      </c>
      <c r="D938" t="s">
        <v>80</v>
      </c>
      <c r="E938" t="s">
        <v>22</v>
      </c>
      <c r="F938" t="s">
        <v>29</v>
      </c>
      <c r="G938" t="s">
        <v>42</v>
      </c>
      <c r="H938">
        <v>3</v>
      </c>
      <c r="I938">
        <v>28082.84</v>
      </c>
      <c r="J938">
        <v>23060.03</v>
      </c>
      <c r="K938">
        <v>0.02</v>
      </c>
      <c r="L938">
        <f>I938-J938-(I938*K938)</f>
        <v>4461.1532000000016</v>
      </c>
      <c r="M938">
        <f t="shared" si="42"/>
        <v>10</v>
      </c>
      <c r="N938">
        <f t="shared" si="43"/>
        <v>2024</v>
      </c>
      <c r="O938" s="21">
        <f t="shared" si="44"/>
        <v>0.15885691048341269</v>
      </c>
    </row>
    <row r="939" spans="1:15">
      <c r="A939" t="s">
        <v>1425</v>
      </c>
      <c r="B939" t="s">
        <v>1426</v>
      </c>
      <c r="C939" t="s">
        <v>13</v>
      </c>
      <c r="D939" t="s">
        <v>14</v>
      </c>
      <c r="E939" t="s">
        <v>22</v>
      </c>
      <c r="F939" t="s">
        <v>16</v>
      </c>
      <c r="G939" t="s">
        <v>38</v>
      </c>
      <c r="H939">
        <v>5</v>
      </c>
      <c r="I939">
        <v>49734.43</v>
      </c>
      <c r="J939">
        <v>42148.9</v>
      </c>
      <c r="K939">
        <v>0.05</v>
      </c>
      <c r="L939">
        <f>I939-J939-(I939*K939)</f>
        <v>5098.8084999999992</v>
      </c>
      <c r="M939">
        <f t="shared" si="42"/>
        <v>3</v>
      </c>
      <c r="N939">
        <f t="shared" si="43"/>
        <v>2024</v>
      </c>
      <c r="O939" s="21">
        <f t="shared" si="44"/>
        <v>0.10252069843768188</v>
      </c>
    </row>
    <row r="940" spans="1:15">
      <c r="A940" t="s">
        <v>1427</v>
      </c>
      <c r="B940" t="s">
        <v>1428</v>
      </c>
      <c r="C940" t="s">
        <v>20</v>
      </c>
      <c r="D940" t="s">
        <v>21</v>
      </c>
      <c r="E940" t="s">
        <v>15</v>
      </c>
      <c r="F940" t="s">
        <v>16</v>
      </c>
      <c r="G940" t="s">
        <v>48</v>
      </c>
      <c r="H940">
        <v>5</v>
      </c>
      <c r="I940">
        <v>73436.72</v>
      </c>
      <c r="J940">
        <v>43405.16</v>
      </c>
      <c r="K940">
        <v>0.26</v>
      </c>
      <c r="L940">
        <f>I940-J940-(I940*K940)</f>
        <v>10938.012799999997</v>
      </c>
      <c r="M940">
        <f t="shared" si="42"/>
        <v>6</v>
      </c>
      <c r="N940">
        <f t="shared" si="43"/>
        <v>2024</v>
      </c>
      <c r="O940" s="21">
        <f t="shared" si="44"/>
        <v>0.1489447350045045</v>
      </c>
    </row>
    <row r="941" spans="1:15">
      <c r="A941" t="s">
        <v>1429</v>
      </c>
      <c r="B941" t="s">
        <v>1430</v>
      </c>
      <c r="C941" t="s">
        <v>27</v>
      </c>
      <c r="D941" t="s">
        <v>27</v>
      </c>
      <c r="E941" t="s">
        <v>28</v>
      </c>
      <c r="F941" t="s">
        <v>29</v>
      </c>
      <c r="G941" t="s">
        <v>30</v>
      </c>
      <c r="H941">
        <v>2</v>
      </c>
      <c r="I941">
        <v>8147.13</v>
      </c>
      <c r="J941">
        <v>5221.0200000000004</v>
      </c>
      <c r="K941">
        <v>0.14000000000000001</v>
      </c>
      <c r="L941">
        <f>I941-J941-(I941*K941)</f>
        <v>1785.5117999999995</v>
      </c>
      <c r="M941">
        <f t="shared" si="42"/>
        <v>12</v>
      </c>
      <c r="N941">
        <f t="shared" si="43"/>
        <v>2024</v>
      </c>
      <c r="O941" s="21">
        <f t="shared" si="44"/>
        <v>0.21915837847192809</v>
      </c>
    </row>
    <row r="942" spans="1:15">
      <c r="A942" t="s">
        <v>1431</v>
      </c>
      <c r="B942" t="s">
        <v>1377</v>
      </c>
      <c r="C942" t="s">
        <v>20</v>
      </c>
      <c r="D942" t="s">
        <v>21</v>
      </c>
      <c r="E942" t="s">
        <v>28</v>
      </c>
      <c r="F942" t="s">
        <v>51</v>
      </c>
      <c r="G942" t="s">
        <v>64</v>
      </c>
      <c r="H942">
        <v>1</v>
      </c>
      <c r="I942">
        <v>13505.34</v>
      </c>
      <c r="J942">
        <v>7998.71</v>
      </c>
      <c r="K942">
        <v>7.0000000000000007E-2</v>
      </c>
      <c r="L942">
        <f>I942-J942-(I942*K942)</f>
        <v>4561.2561999999998</v>
      </c>
      <c r="M942">
        <f t="shared" si="42"/>
        <v>1</v>
      </c>
      <c r="N942">
        <f t="shared" si="43"/>
        <v>2025</v>
      </c>
      <c r="O942" s="21">
        <f t="shared" si="44"/>
        <v>0.337737235789695</v>
      </c>
    </row>
    <row r="943" spans="1:15">
      <c r="A943" t="s">
        <v>1432</v>
      </c>
      <c r="B943" t="s">
        <v>759</v>
      </c>
      <c r="C943" t="s">
        <v>41</v>
      </c>
      <c r="D943" t="s">
        <v>21</v>
      </c>
      <c r="E943" t="s">
        <v>22</v>
      </c>
      <c r="F943" t="s">
        <v>23</v>
      </c>
      <c r="G943" t="s">
        <v>94</v>
      </c>
      <c r="H943">
        <v>5</v>
      </c>
      <c r="I943">
        <v>66307.19</v>
      </c>
      <c r="J943">
        <v>37023.89</v>
      </c>
      <c r="K943">
        <v>0.19</v>
      </c>
      <c r="L943">
        <f>I943-J943-(I943*K943)</f>
        <v>16684.933900000004</v>
      </c>
      <c r="M943">
        <f t="shared" si="42"/>
        <v>5</v>
      </c>
      <c r="N943">
        <f t="shared" si="43"/>
        <v>2024</v>
      </c>
      <c r="O943" s="21">
        <f t="shared" si="44"/>
        <v>0.25163083973246347</v>
      </c>
    </row>
    <row r="944" spans="1:15">
      <c r="A944" t="s">
        <v>1433</v>
      </c>
      <c r="B944" t="s">
        <v>56</v>
      </c>
      <c r="C944" t="s">
        <v>36</v>
      </c>
      <c r="D944" t="s">
        <v>37</v>
      </c>
      <c r="E944" t="s">
        <v>22</v>
      </c>
      <c r="F944" t="s">
        <v>23</v>
      </c>
      <c r="G944" t="s">
        <v>94</v>
      </c>
      <c r="H944">
        <v>3</v>
      </c>
      <c r="I944">
        <v>5963.02</v>
      </c>
      <c r="J944">
        <v>4157.72</v>
      </c>
      <c r="K944">
        <v>0.3</v>
      </c>
      <c r="L944">
        <f>I944-J944-(I944*K944)</f>
        <v>16.394000000000005</v>
      </c>
      <c r="M944">
        <f t="shared" si="42"/>
        <v>1</v>
      </c>
      <c r="N944">
        <f t="shared" si="43"/>
        <v>2024</v>
      </c>
      <c r="O944" s="21">
        <f t="shared" si="44"/>
        <v>2.7492780503838667E-3</v>
      </c>
    </row>
    <row r="945" spans="1:15">
      <c r="A945" t="s">
        <v>1434</v>
      </c>
      <c r="B945" t="s">
        <v>26</v>
      </c>
      <c r="C945" t="s">
        <v>57</v>
      </c>
      <c r="D945" t="s">
        <v>58</v>
      </c>
      <c r="E945" t="s">
        <v>28</v>
      </c>
      <c r="F945" t="s">
        <v>23</v>
      </c>
      <c r="G945" t="s">
        <v>33</v>
      </c>
      <c r="H945">
        <v>3</v>
      </c>
      <c r="I945">
        <v>3374.89</v>
      </c>
      <c r="J945">
        <v>2358.87</v>
      </c>
      <c r="K945">
        <v>0.15</v>
      </c>
      <c r="L945">
        <f>I945-J945-(I945*K945)</f>
        <v>509.78650000000005</v>
      </c>
      <c r="M945">
        <f t="shared" si="42"/>
        <v>3</v>
      </c>
      <c r="N945">
        <f t="shared" si="43"/>
        <v>2025</v>
      </c>
      <c r="O945" s="21">
        <f t="shared" si="44"/>
        <v>0.15105277505340917</v>
      </c>
    </row>
    <row r="946" spans="1:15">
      <c r="A946" t="s">
        <v>1435</v>
      </c>
      <c r="B946" t="s">
        <v>50</v>
      </c>
      <c r="C946" t="s">
        <v>41</v>
      </c>
      <c r="D946" t="s">
        <v>21</v>
      </c>
      <c r="E946" t="s">
        <v>22</v>
      </c>
      <c r="F946" t="s">
        <v>16</v>
      </c>
      <c r="G946" t="s">
        <v>38</v>
      </c>
      <c r="H946">
        <v>5</v>
      </c>
      <c r="I946">
        <v>43262.31</v>
      </c>
      <c r="J946">
        <v>27787.4</v>
      </c>
      <c r="K946">
        <v>0.28000000000000003</v>
      </c>
      <c r="L946">
        <f>I946-J946-(I946*K946)</f>
        <v>3361.4631999999965</v>
      </c>
      <c r="M946">
        <f t="shared" si="42"/>
        <v>10</v>
      </c>
      <c r="N946">
        <f t="shared" si="43"/>
        <v>2024</v>
      </c>
      <c r="O946" s="21">
        <f t="shared" si="44"/>
        <v>7.7699577299501499E-2</v>
      </c>
    </row>
    <row r="947" spans="1:15">
      <c r="A947" t="s">
        <v>1436</v>
      </c>
      <c r="B947" t="s">
        <v>1418</v>
      </c>
      <c r="C947" t="s">
        <v>36</v>
      </c>
      <c r="D947" t="s">
        <v>37</v>
      </c>
      <c r="E947" t="s">
        <v>15</v>
      </c>
      <c r="F947" t="s">
        <v>16</v>
      </c>
      <c r="G947" t="s">
        <v>17</v>
      </c>
      <c r="H947">
        <v>5</v>
      </c>
      <c r="I947">
        <v>72683.53</v>
      </c>
      <c r="J947">
        <v>48895.07</v>
      </c>
      <c r="K947">
        <v>0.15</v>
      </c>
      <c r="L947">
        <f>I947-J947-(I947*K947)</f>
        <v>12885.9305</v>
      </c>
      <c r="M947">
        <f t="shared" si="42"/>
        <v>1</v>
      </c>
      <c r="N947">
        <f t="shared" si="43"/>
        <v>2025</v>
      </c>
      <c r="O947" s="21">
        <f t="shared" si="44"/>
        <v>0.17728817656489718</v>
      </c>
    </row>
    <row r="948" spans="1:15">
      <c r="A948" t="s">
        <v>1437</v>
      </c>
      <c r="B948" t="s">
        <v>116</v>
      </c>
      <c r="C948" t="s">
        <v>57</v>
      </c>
      <c r="D948" t="s">
        <v>58</v>
      </c>
      <c r="E948" t="s">
        <v>22</v>
      </c>
      <c r="F948" t="s">
        <v>23</v>
      </c>
      <c r="G948" t="s">
        <v>157</v>
      </c>
      <c r="H948">
        <v>4</v>
      </c>
      <c r="I948">
        <v>36745.72</v>
      </c>
      <c r="J948">
        <v>27631.24</v>
      </c>
      <c r="K948">
        <v>0.01</v>
      </c>
      <c r="L948">
        <f>I948-J948-(I948*K948)</f>
        <v>8747.0227999999988</v>
      </c>
      <c r="M948">
        <f t="shared" si="42"/>
        <v>9</v>
      </c>
      <c r="N948">
        <f t="shared" si="43"/>
        <v>2024</v>
      </c>
      <c r="O948" s="21">
        <f t="shared" si="44"/>
        <v>0.23804194883104748</v>
      </c>
    </row>
    <row r="949" spans="1:15">
      <c r="A949" t="s">
        <v>1438</v>
      </c>
      <c r="B949" t="s">
        <v>635</v>
      </c>
      <c r="C949" t="s">
        <v>41</v>
      </c>
      <c r="D949" t="s">
        <v>21</v>
      </c>
      <c r="E949" t="s">
        <v>28</v>
      </c>
      <c r="F949" t="s">
        <v>16</v>
      </c>
      <c r="G949" t="s">
        <v>38</v>
      </c>
      <c r="H949">
        <v>4</v>
      </c>
      <c r="I949">
        <v>4257.8100000000004</v>
      </c>
      <c r="J949">
        <v>3212.74</v>
      </c>
      <c r="K949">
        <v>0.14000000000000001</v>
      </c>
      <c r="L949">
        <f>I949-J949-(I949*K949)</f>
        <v>448.97660000000053</v>
      </c>
      <c r="M949">
        <f t="shared" si="42"/>
        <v>9</v>
      </c>
      <c r="N949">
        <f t="shared" si="43"/>
        <v>2024</v>
      </c>
      <c r="O949" s="21">
        <f t="shared" si="44"/>
        <v>0.10544777714364909</v>
      </c>
    </row>
    <row r="950" spans="1:15">
      <c r="A950" t="s">
        <v>1439</v>
      </c>
      <c r="B950" t="s">
        <v>482</v>
      </c>
      <c r="C950" t="s">
        <v>41</v>
      </c>
      <c r="D950" t="s">
        <v>21</v>
      </c>
      <c r="E950" t="s">
        <v>28</v>
      </c>
      <c r="F950" t="s">
        <v>29</v>
      </c>
      <c r="G950" t="s">
        <v>45</v>
      </c>
      <c r="H950">
        <v>2</v>
      </c>
      <c r="I950">
        <v>7279.42</v>
      </c>
      <c r="J950">
        <v>5077.6899999999996</v>
      </c>
      <c r="K950">
        <v>0.14000000000000001</v>
      </c>
      <c r="L950">
        <f>I950-J950-(I950*K950)</f>
        <v>1182.6112000000003</v>
      </c>
      <c r="M950">
        <f t="shared" si="42"/>
        <v>5</v>
      </c>
      <c r="N950">
        <f t="shared" si="43"/>
        <v>2025</v>
      </c>
      <c r="O950" s="21">
        <f t="shared" si="44"/>
        <v>0.16245953661143336</v>
      </c>
    </row>
    <row r="951" spans="1:15">
      <c r="A951" t="s">
        <v>1440</v>
      </c>
      <c r="B951" t="s">
        <v>1021</v>
      </c>
      <c r="C951" t="s">
        <v>20</v>
      </c>
      <c r="D951" t="s">
        <v>21</v>
      </c>
      <c r="E951" t="s">
        <v>28</v>
      </c>
      <c r="F951" t="s">
        <v>51</v>
      </c>
      <c r="G951" t="s">
        <v>85</v>
      </c>
      <c r="H951">
        <v>5</v>
      </c>
      <c r="I951">
        <v>47654.77</v>
      </c>
      <c r="J951">
        <v>34986.620000000003</v>
      </c>
      <c r="K951">
        <v>0.22</v>
      </c>
      <c r="L951">
        <f>I951-J951-(I951*K951)</f>
        <v>2184.1005999999943</v>
      </c>
      <c r="M951">
        <f t="shared" si="42"/>
        <v>7</v>
      </c>
      <c r="N951">
        <f t="shared" si="43"/>
        <v>2024</v>
      </c>
      <c r="O951" s="21">
        <f t="shared" si="44"/>
        <v>4.5831731010347848E-2</v>
      </c>
    </row>
    <row r="952" spans="1:15">
      <c r="A952" t="s">
        <v>1441</v>
      </c>
      <c r="B952" t="s">
        <v>171</v>
      </c>
      <c r="C952" t="s">
        <v>36</v>
      </c>
      <c r="D952" t="s">
        <v>37</v>
      </c>
      <c r="E952" t="s">
        <v>28</v>
      </c>
      <c r="F952" t="s">
        <v>16</v>
      </c>
      <c r="G952" t="s">
        <v>17</v>
      </c>
      <c r="H952">
        <v>5</v>
      </c>
      <c r="I952">
        <v>49155.47</v>
      </c>
      <c r="J952">
        <v>31709.47</v>
      </c>
      <c r="K952">
        <v>0.19</v>
      </c>
      <c r="L952">
        <f>I952-J952-(I952*K952)</f>
        <v>8106.4606999999996</v>
      </c>
      <c r="M952">
        <f t="shared" si="42"/>
        <v>7</v>
      </c>
      <c r="N952">
        <f t="shared" si="43"/>
        <v>2024</v>
      </c>
      <c r="O952" s="21">
        <f t="shared" si="44"/>
        <v>0.16491472261378032</v>
      </c>
    </row>
    <row r="953" spans="1:15">
      <c r="A953" t="s">
        <v>1442</v>
      </c>
      <c r="B953" t="s">
        <v>32</v>
      </c>
      <c r="C953" t="s">
        <v>62</v>
      </c>
      <c r="D953" t="s">
        <v>63</v>
      </c>
      <c r="E953" t="s">
        <v>28</v>
      </c>
      <c r="F953" t="s">
        <v>16</v>
      </c>
      <c r="G953" t="s">
        <v>38</v>
      </c>
      <c r="H953">
        <v>5</v>
      </c>
      <c r="I953">
        <v>62621.73</v>
      </c>
      <c r="J953">
        <v>38866.28</v>
      </c>
      <c r="K953">
        <v>0.06</v>
      </c>
      <c r="L953">
        <f>I953-J953-(I953*K953)</f>
        <v>19998.146200000003</v>
      </c>
      <c r="M953">
        <f t="shared" si="42"/>
        <v>5</v>
      </c>
      <c r="N953">
        <f t="shared" si="43"/>
        <v>2025</v>
      </c>
      <c r="O953" s="21">
        <f t="shared" si="44"/>
        <v>0.3193483508041059</v>
      </c>
    </row>
    <row r="954" spans="1:15">
      <c r="A954" t="s">
        <v>1443</v>
      </c>
      <c r="B954" t="s">
        <v>819</v>
      </c>
      <c r="C954" t="s">
        <v>57</v>
      </c>
      <c r="D954" t="s">
        <v>58</v>
      </c>
      <c r="E954" t="s">
        <v>28</v>
      </c>
      <c r="F954" t="s">
        <v>16</v>
      </c>
      <c r="G954" t="s">
        <v>73</v>
      </c>
      <c r="H954">
        <v>2</v>
      </c>
      <c r="I954">
        <v>11675.4</v>
      </c>
      <c r="J954">
        <v>7958.76</v>
      </c>
      <c r="K954">
        <v>0.2</v>
      </c>
      <c r="L954">
        <f>I954-J954-(I954*K954)</f>
        <v>1381.5599999999995</v>
      </c>
      <c r="M954">
        <f t="shared" si="42"/>
        <v>1</v>
      </c>
      <c r="N954">
        <f t="shared" si="43"/>
        <v>2025</v>
      </c>
      <c r="O954" s="21">
        <f t="shared" si="44"/>
        <v>0.11833084947839043</v>
      </c>
    </row>
    <row r="955" spans="1:15">
      <c r="A955" t="s">
        <v>1444</v>
      </c>
      <c r="B955" t="s">
        <v>1342</v>
      </c>
      <c r="C955" t="s">
        <v>36</v>
      </c>
      <c r="D955" t="s">
        <v>37</v>
      </c>
      <c r="E955" t="s">
        <v>22</v>
      </c>
      <c r="F955" t="s">
        <v>23</v>
      </c>
      <c r="G955" t="s">
        <v>94</v>
      </c>
      <c r="H955">
        <v>3</v>
      </c>
      <c r="I955">
        <v>41049.21</v>
      </c>
      <c r="J955">
        <v>23972.45</v>
      </c>
      <c r="K955">
        <v>0.03</v>
      </c>
      <c r="L955">
        <f>I955-J955-(I955*K955)</f>
        <v>15845.283699999998</v>
      </c>
      <c r="M955">
        <f t="shared" si="42"/>
        <v>2</v>
      </c>
      <c r="N955">
        <f t="shared" si="43"/>
        <v>2024</v>
      </c>
      <c r="O955" s="21">
        <f t="shared" si="44"/>
        <v>0.38600703156041244</v>
      </c>
    </row>
    <row r="956" spans="1:15">
      <c r="A956" t="s">
        <v>1445</v>
      </c>
      <c r="B956" t="s">
        <v>1031</v>
      </c>
      <c r="C956" t="s">
        <v>27</v>
      </c>
      <c r="D956" t="s">
        <v>27</v>
      </c>
      <c r="E956" t="s">
        <v>28</v>
      </c>
      <c r="F956" t="s">
        <v>51</v>
      </c>
      <c r="G956" t="s">
        <v>52</v>
      </c>
      <c r="H956">
        <v>3</v>
      </c>
      <c r="I956">
        <v>4692.62</v>
      </c>
      <c r="J956">
        <v>3391.55</v>
      </c>
      <c r="K956">
        <v>0.15</v>
      </c>
      <c r="L956">
        <f>I956-J956-(I956*K956)</f>
        <v>597.17699999999979</v>
      </c>
      <c r="M956">
        <f t="shared" si="42"/>
        <v>5</v>
      </c>
      <c r="N956">
        <f t="shared" si="43"/>
        <v>2024</v>
      </c>
      <c r="O956" s="21">
        <f t="shared" si="44"/>
        <v>0.1272587594989579</v>
      </c>
    </row>
    <row r="957" spans="1:15">
      <c r="A957" t="s">
        <v>1446</v>
      </c>
      <c r="B957" t="s">
        <v>161</v>
      </c>
      <c r="C957" t="s">
        <v>57</v>
      </c>
      <c r="D957" t="s">
        <v>58</v>
      </c>
      <c r="E957" t="s">
        <v>28</v>
      </c>
      <c r="F957" t="s">
        <v>16</v>
      </c>
      <c r="G957" t="s">
        <v>17</v>
      </c>
      <c r="H957">
        <v>2</v>
      </c>
      <c r="I957">
        <v>24466.09</v>
      </c>
      <c r="J957">
        <v>17834.080000000002</v>
      </c>
      <c r="K957">
        <v>0.28000000000000003</v>
      </c>
      <c r="L957">
        <f>I957-J957-(I957*K957)</f>
        <v>-218.49520000000211</v>
      </c>
      <c r="M957">
        <f t="shared" si="42"/>
        <v>9</v>
      </c>
      <c r="N957">
        <f t="shared" si="43"/>
        <v>2024</v>
      </c>
      <c r="O957" s="21">
        <f t="shared" si="44"/>
        <v>-8.930532013901777E-3</v>
      </c>
    </row>
    <row r="958" spans="1:15">
      <c r="A958" t="s">
        <v>1447</v>
      </c>
      <c r="B958" t="s">
        <v>425</v>
      </c>
      <c r="C958" t="s">
        <v>41</v>
      </c>
      <c r="D958" t="s">
        <v>21</v>
      </c>
      <c r="E958" t="s">
        <v>15</v>
      </c>
      <c r="F958" t="s">
        <v>51</v>
      </c>
      <c r="G958" t="s">
        <v>64</v>
      </c>
      <c r="H958">
        <v>4</v>
      </c>
      <c r="I958">
        <v>43713.53</v>
      </c>
      <c r="J958">
        <v>25652.59</v>
      </c>
      <c r="K958">
        <v>0.12</v>
      </c>
      <c r="L958">
        <f>I958-J958-(I958*K958)</f>
        <v>12815.3164</v>
      </c>
      <c r="M958">
        <f t="shared" si="42"/>
        <v>2</v>
      </c>
      <c r="N958">
        <f t="shared" si="43"/>
        <v>2024</v>
      </c>
      <c r="O958" s="21">
        <f t="shared" si="44"/>
        <v>0.29316590080920024</v>
      </c>
    </row>
    <row r="959" spans="1:15">
      <c r="A959" t="s">
        <v>1448</v>
      </c>
      <c r="B959" t="s">
        <v>93</v>
      </c>
      <c r="C959" t="s">
        <v>57</v>
      </c>
      <c r="D959" t="s">
        <v>58</v>
      </c>
      <c r="E959" t="s">
        <v>22</v>
      </c>
      <c r="F959" t="s">
        <v>29</v>
      </c>
      <c r="G959" t="s">
        <v>139</v>
      </c>
      <c r="H959">
        <v>4</v>
      </c>
      <c r="I959">
        <v>22937.02</v>
      </c>
      <c r="J959">
        <v>14499.04</v>
      </c>
      <c r="K959">
        <v>0.19</v>
      </c>
      <c r="L959">
        <f>I959-J959-(I959*K959)</f>
        <v>4079.9461999999994</v>
      </c>
      <c r="M959">
        <f t="shared" si="42"/>
        <v>7</v>
      </c>
      <c r="N959">
        <f t="shared" si="43"/>
        <v>2024</v>
      </c>
      <c r="O959" s="21">
        <f t="shared" si="44"/>
        <v>0.17787603620697018</v>
      </c>
    </row>
    <row r="960" spans="1:15">
      <c r="A960" t="s">
        <v>1449</v>
      </c>
      <c r="B960" t="s">
        <v>1349</v>
      </c>
      <c r="C960" t="s">
        <v>62</v>
      </c>
      <c r="D960" t="s">
        <v>63</v>
      </c>
      <c r="E960" t="s">
        <v>22</v>
      </c>
      <c r="F960" t="s">
        <v>29</v>
      </c>
      <c r="G960" t="s">
        <v>42</v>
      </c>
      <c r="H960">
        <v>3</v>
      </c>
      <c r="I960">
        <v>21511.89</v>
      </c>
      <c r="J960">
        <v>14428.1</v>
      </c>
      <c r="K960">
        <v>0.24</v>
      </c>
      <c r="L960">
        <f>I960-J960-(I960*K960)</f>
        <v>1920.9363999999996</v>
      </c>
      <c r="M960">
        <f t="shared" si="42"/>
        <v>12</v>
      </c>
      <c r="N960">
        <f t="shared" si="43"/>
        <v>2024</v>
      </c>
      <c r="O960" s="21">
        <f t="shared" si="44"/>
        <v>8.9296496030799699E-2</v>
      </c>
    </row>
    <row r="961" spans="1:15">
      <c r="A961" t="s">
        <v>1450</v>
      </c>
      <c r="B961" t="s">
        <v>1403</v>
      </c>
      <c r="C961" t="s">
        <v>36</v>
      </c>
      <c r="D961" t="s">
        <v>37</v>
      </c>
      <c r="E961" t="s">
        <v>22</v>
      </c>
      <c r="F961" t="s">
        <v>51</v>
      </c>
      <c r="G961" t="s">
        <v>52</v>
      </c>
      <c r="H961">
        <v>2</v>
      </c>
      <c r="I961">
        <v>9037.4599999999991</v>
      </c>
      <c r="J961">
        <v>6427.94</v>
      </c>
      <c r="K961">
        <v>0.25</v>
      </c>
      <c r="L961">
        <f>I961-J961-(I961*K961)</f>
        <v>350.15499999999975</v>
      </c>
      <c r="M961">
        <f t="shared" si="42"/>
        <v>3</v>
      </c>
      <c r="N961">
        <f t="shared" si="43"/>
        <v>2025</v>
      </c>
      <c r="O961" s="21">
        <f t="shared" si="44"/>
        <v>3.8744846450219396E-2</v>
      </c>
    </row>
    <row r="962" spans="1:15">
      <c r="A962" t="s">
        <v>1451</v>
      </c>
      <c r="B962" t="s">
        <v>737</v>
      </c>
      <c r="C962" t="s">
        <v>13</v>
      </c>
      <c r="D962" t="s">
        <v>14</v>
      </c>
      <c r="E962" t="s">
        <v>22</v>
      </c>
      <c r="F962" t="s">
        <v>51</v>
      </c>
      <c r="G962" t="s">
        <v>85</v>
      </c>
      <c r="H962">
        <v>5</v>
      </c>
      <c r="I962">
        <v>35041.96</v>
      </c>
      <c r="J962">
        <v>27970.58</v>
      </c>
      <c r="K962">
        <v>0.12</v>
      </c>
      <c r="L962">
        <f>I962-J962-(I962*K962)</f>
        <v>2866.344799999998</v>
      </c>
      <c r="M962">
        <f t="shared" si="42"/>
        <v>7</v>
      </c>
      <c r="N962">
        <f t="shared" si="43"/>
        <v>2024</v>
      </c>
      <c r="O962" s="21">
        <f t="shared" si="44"/>
        <v>8.1797502194511901E-2</v>
      </c>
    </row>
    <row r="963" spans="1:15">
      <c r="A963" t="s">
        <v>1452</v>
      </c>
      <c r="B963" t="s">
        <v>1453</v>
      </c>
      <c r="C963" t="s">
        <v>79</v>
      </c>
      <c r="D963" t="s">
        <v>80</v>
      </c>
      <c r="E963" t="s">
        <v>15</v>
      </c>
      <c r="F963" t="s">
        <v>51</v>
      </c>
      <c r="G963" t="s">
        <v>64</v>
      </c>
      <c r="H963">
        <v>1</v>
      </c>
      <c r="I963">
        <v>14457.11</v>
      </c>
      <c r="J963">
        <v>10975.6</v>
      </c>
      <c r="K963">
        <v>0.21</v>
      </c>
      <c r="L963">
        <f>I963-J963-(I963*K963)</f>
        <v>445.51690000000008</v>
      </c>
      <c r="M963">
        <f t="shared" ref="M963:M1026" si="45">MONTH(B963)</f>
        <v>5</v>
      </c>
      <c r="N963">
        <f t="shared" ref="N963:N1026" si="46">YEAR(B963)</f>
        <v>2024</v>
      </c>
      <c r="O963" s="21">
        <f t="shared" ref="O963:O1026" si="47">L963/I963</f>
        <v>3.0816456401037279E-2</v>
      </c>
    </row>
    <row r="964" spans="1:15">
      <c r="A964" t="s">
        <v>1454</v>
      </c>
      <c r="B964" t="s">
        <v>212</v>
      </c>
      <c r="C964" t="s">
        <v>62</v>
      </c>
      <c r="D964" t="s">
        <v>63</v>
      </c>
      <c r="E964" t="s">
        <v>22</v>
      </c>
      <c r="F964" t="s">
        <v>29</v>
      </c>
      <c r="G964" t="s">
        <v>139</v>
      </c>
      <c r="H964">
        <v>1</v>
      </c>
      <c r="I964">
        <v>12273.21</v>
      </c>
      <c r="J964">
        <v>7225.4</v>
      </c>
      <c r="K964">
        <v>0.28000000000000003</v>
      </c>
      <c r="L964">
        <f>I964-J964-(I964*K964)</f>
        <v>1611.3111999999992</v>
      </c>
      <c r="M964">
        <f t="shared" si="45"/>
        <v>2</v>
      </c>
      <c r="N964">
        <f t="shared" si="46"/>
        <v>2025</v>
      </c>
      <c r="O964" s="21">
        <f t="shared" si="47"/>
        <v>0.13128685975388665</v>
      </c>
    </row>
    <row r="965" spans="1:15">
      <c r="A965" t="s">
        <v>1455</v>
      </c>
      <c r="B965" t="s">
        <v>1456</v>
      </c>
      <c r="C965" t="s">
        <v>27</v>
      </c>
      <c r="D965" t="s">
        <v>27</v>
      </c>
      <c r="E965" t="s">
        <v>15</v>
      </c>
      <c r="F965" t="s">
        <v>23</v>
      </c>
      <c r="G965" t="s">
        <v>94</v>
      </c>
      <c r="H965">
        <v>3</v>
      </c>
      <c r="I965">
        <v>43057.87</v>
      </c>
      <c r="J965">
        <v>27868.880000000001</v>
      </c>
      <c r="K965">
        <v>0.18</v>
      </c>
      <c r="L965">
        <f>I965-J965-(I965*K965)</f>
        <v>7438.5734000000011</v>
      </c>
      <c r="M965">
        <f t="shared" si="45"/>
        <v>9</v>
      </c>
      <c r="N965">
        <f t="shared" si="46"/>
        <v>2024</v>
      </c>
      <c r="O965" s="21">
        <f t="shared" si="47"/>
        <v>0.17275757950869378</v>
      </c>
    </row>
    <row r="966" spans="1:15">
      <c r="A966" t="s">
        <v>1457</v>
      </c>
      <c r="B966" t="s">
        <v>541</v>
      </c>
      <c r="C966" t="s">
        <v>41</v>
      </c>
      <c r="D966" t="s">
        <v>21</v>
      </c>
      <c r="E966" t="s">
        <v>22</v>
      </c>
      <c r="F966" t="s">
        <v>16</v>
      </c>
      <c r="G966" t="s">
        <v>17</v>
      </c>
      <c r="H966">
        <v>4</v>
      </c>
      <c r="I966">
        <v>59123.87</v>
      </c>
      <c r="J966">
        <v>36631.550000000003</v>
      </c>
      <c r="K966">
        <v>0.23</v>
      </c>
      <c r="L966">
        <f>I966-J966-(I966*K966)</f>
        <v>8893.8298999999988</v>
      </c>
      <c r="M966">
        <f t="shared" si="45"/>
        <v>1</v>
      </c>
      <c r="N966">
        <f t="shared" si="46"/>
        <v>2025</v>
      </c>
      <c r="O966" s="21">
        <f t="shared" si="47"/>
        <v>0.15042705932477016</v>
      </c>
    </row>
    <row r="967" spans="1:15">
      <c r="A967" t="s">
        <v>1458</v>
      </c>
      <c r="B967" t="s">
        <v>112</v>
      </c>
      <c r="C967" t="s">
        <v>62</v>
      </c>
      <c r="D967" t="s">
        <v>63</v>
      </c>
      <c r="E967" t="s">
        <v>15</v>
      </c>
      <c r="F967" t="s">
        <v>29</v>
      </c>
      <c r="G967" t="s">
        <v>42</v>
      </c>
      <c r="H967">
        <v>4</v>
      </c>
      <c r="I967">
        <v>14893.05</v>
      </c>
      <c r="J967">
        <v>12249.76</v>
      </c>
      <c r="K967">
        <v>0.28999999999999998</v>
      </c>
      <c r="L967">
        <f>I967-J967-(I967*K967)</f>
        <v>-1675.6945000000005</v>
      </c>
      <c r="M967">
        <f t="shared" si="45"/>
        <v>6</v>
      </c>
      <c r="N967">
        <f t="shared" si="46"/>
        <v>2025</v>
      </c>
      <c r="O967" s="21">
        <f t="shared" si="47"/>
        <v>-0.11251520004297311</v>
      </c>
    </row>
    <row r="968" spans="1:15">
      <c r="A968" t="s">
        <v>1459</v>
      </c>
      <c r="B968" t="s">
        <v>547</v>
      </c>
      <c r="C968" t="s">
        <v>20</v>
      </c>
      <c r="D968" t="s">
        <v>21</v>
      </c>
      <c r="E968" t="s">
        <v>15</v>
      </c>
      <c r="F968" t="s">
        <v>29</v>
      </c>
      <c r="G968" t="s">
        <v>30</v>
      </c>
      <c r="H968">
        <v>2</v>
      </c>
      <c r="I968">
        <v>25825.42</v>
      </c>
      <c r="J968">
        <v>21423.14</v>
      </c>
      <c r="K968">
        <v>0.12</v>
      </c>
      <c r="L968">
        <f>I968-J968-(I968*K968)</f>
        <v>1303.2295999999992</v>
      </c>
      <c r="M968">
        <f t="shared" si="45"/>
        <v>1</v>
      </c>
      <c r="N968">
        <f t="shared" si="46"/>
        <v>2025</v>
      </c>
      <c r="O968" s="21">
        <f t="shared" si="47"/>
        <v>5.0463055392709948E-2</v>
      </c>
    </row>
    <row r="969" spans="1:15">
      <c r="A969" t="s">
        <v>1460</v>
      </c>
      <c r="B969" t="s">
        <v>558</v>
      </c>
      <c r="C969" t="s">
        <v>79</v>
      </c>
      <c r="D969" t="s">
        <v>80</v>
      </c>
      <c r="E969" t="s">
        <v>15</v>
      </c>
      <c r="F969" t="s">
        <v>23</v>
      </c>
      <c r="G969" t="s">
        <v>24</v>
      </c>
      <c r="H969">
        <v>4</v>
      </c>
      <c r="I969">
        <v>51442.94</v>
      </c>
      <c r="J969">
        <v>29721.13</v>
      </c>
      <c r="K969">
        <v>0.04</v>
      </c>
      <c r="L969">
        <f>I969-J969-(I969*K969)</f>
        <v>19664.092400000001</v>
      </c>
      <c r="M969">
        <f t="shared" si="45"/>
        <v>11</v>
      </c>
      <c r="N969">
        <f t="shared" si="46"/>
        <v>2024</v>
      </c>
      <c r="O969" s="21">
        <f t="shared" si="47"/>
        <v>0.38225055566419808</v>
      </c>
    </row>
    <row r="970" spans="1:15">
      <c r="A970" t="s">
        <v>1461</v>
      </c>
      <c r="B970" t="s">
        <v>104</v>
      </c>
      <c r="C970" t="s">
        <v>62</v>
      </c>
      <c r="D970" t="s">
        <v>63</v>
      </c>
      <c r="E970" t="s">
        <v>28</v>
      </c>
      <c r="F970" t="s">
        <v>23</v>
      </c>
      <c r="G970" t="s">
        <v>24</v>
      </c>
      <c r="H970">
        <v>4</v>
      </c>
      <c r="I970">
        <v>30203.94</v>
      </c>
      <c r="J970">
        <v>20526.240000000002</v>
      </c>
      <c r="K970">
        <v>0.1</v>
      </c>
      <c r="L970">
        <f>I970-J970-(I970*K970)</f>
        <v>6657.3059999999969</v>
      </c>
      <c r="M970">
        <f t="shared" si="45"/>
        <v>1</v>
      </c>
      <c r="N970">
        <f t="shared" si="46"/>
        <v>2024</v>
      </c>
      <c r="O970" s="21">
        <f t="shared" si="47"/>
        <v>0.22041184030957542</v>
      </c>
    </row>
    <row r="971" spans="1:15">
      <c r="A971" t="s">
        <v>1462</v>
      </c>
      <c r="B971" t="s">
        <v>1463</v>
      </c>
      <c r="C971" t="s">
        <v>62</v>
      </c>
      <c r="D971" t="s">
        <v>63</v>
      </c>
      <c r="E971" t="s">
        <v>28</v>
      </c>
      <c r="F971" t="s">
        <v>23</v>
      </c>
      <c r="G971" t="s">
        <v>157</v>
      </c>
      <c r="H971">
        <v>5</v>
      </c>
      <c r="I971">
        <v>10043.49</v>
      </c>
      <c r="J971">
        <v>8265.6</v>
      </c>
      <c r="K971">
        <v>0.13</v>
      </c>
      <c r="L971">
        <f>I971-J971-(I971*K971)</f>
        <v>472.23629999999935</v>
      </c>
      <c r="M971">
        <f t="shared" si="45"/>
        <v>12</v>
      </c>
      <c r="N971">
        <f t="shared" si="46"/>
        <v>2024</v>
      </c>
      <c r="O971" s="21">
        <f t="shared" si="47"/>
        <v>4.7019143743857898E-2</v>
      </c>
    </row>
    <row r="972" spans="1:15">
      <c r="A972" t="s">
        <v>1464</v>
      </c>
      <c r="B972" t="s">
        <v>89</v>
      </c>
      <c r="C972" t="s">
        <v>41</v>
      </c>
      <c r="D972" t="s">
        <v>21</v>
      </c>
      <c r="E972" t="s">
        <v>28</v>
      </c>
      <c r="F972" t="s">
        <v>23</v>
      </c>
      <c r="G972" t="s">
        <v>33</v>
      </c>
      <c r="H972">
        <v>2</v>
      </c>
      <c r="I972">
        <v>26672.03</v>
      </c>
      <c r="J972">
        <v>15160.27</v>
      </c>
      <c r="K972">
        <v>0.15</v>
      </c>
      <c r="L972">
        <f>I972-J972-(I972*K972)</f>
        <v>7510.9554999999982</v>
      </c>
      <c r="M972">
        <f t="shared" si="45"/>
        <v>12</v>
      </c>
      <c r="N972">
        <f t="shared" si="46"/>
        <v>2024</v>
      </c>
      <c r="O972" s="21">
        <f t="shared" si="47"/>
        <v>0.2816041936065608</v>
      </c>
    </row>
    <row r="973" spans="1:15">
      <c r="A973" t="s">
        <v>1465</v>
      </c>
      <c r="B973" t="s">
        <v>108</v>
      </c>
      <c r="C973" t="s">
        <v>57</v>
      </c>
      <c r="D973" t="s">
        <v>58</v>
      </c>
      <c r="E973" t="s">
        <v>15</v>
      </c>
      <c r="F973" t="s">
        <v>16</v>
      </c>
      <c r="G973" t="s">
        <v>38</v>
      </c>
      <c r="H973">
        <v>1</v>
      </c>
      <c r="I973">
        <v>12385.19</v>
      </c>
      <c r="J973">
        <v>9144.01</v>
      </c>
      <c r="K973">
        <v>0.19</v>
      </c>
      <c r="L973">
        <f>I973-J973-(I973*K973)</f>
        <v>887.99389999999994</v>
      </c>
      <c r="M973">
        <f t="shared" si="45"/>
        <v>6</v>
      </c>
      <c r="N973">
        <f t="shared" si="46"/>
        <v>2025</v>
      </c>
      <c r="O973" s="21">
        <f t="shared" si="47"/>
        <v>7.1698044196334479E-2</v>
      </c>
    </row>
    <row r="974" spans="1:15">
      <c r="A974" t="s">
        <v>1466</v>
      </c>
      <c r="B974" t="s">
        <v>290</v>
      </c>
      <c r="C974" t="s">
        <v>41</v>
      </c>
      <c r="D974" t="s">
        <v>21</v>
      </c>
      <c r="E974" t="s">
        <v>15</v>
      </c>
      <c r="F974" t="s">
        <v>51</v>
      </c>
      <c r="G974" t="s">
        <v>59</v>
      </c>
      <c r="H974">
        <v>1</v>
      </c>
      <c r="I974">
        <v>9523.7000000000007</v>
      </c>
      <c r="J974">
        <v>6728.02</v>
      </c>
      <c r="K974">
        <v>0.12</v>
      </c>
      <c r="L974">
        <f>I974-J974-(I974*K974)</f>
        <v>1652.8360000000002</v>
      </c>
      <c r="M974">
        <f t="shared" si="45"/>
        <v>5</v>
      </c>
      <c r="N974">
        <f t="shared" si="46"/>
        <v>2024</v>
      </c>
      <c r="O974" s="21">
        <f t="shared" si="47"/>
        <v>0.17354977582242198</v>
      </c>
    </row>
    <row r="975" spans="1:15">
      <c r="A975" t="s">
        <v>1467</v>
      </c>
      <c r="B975" t="s">
        <v>1243</v>
      </c>
      <c r="C975" t="s">
        <v>79</v>
      </c>
      <c r="D975" t="s">
        <v>80</v>
      </c>
      <c r="E975" t="s">
        <v>22</v>
      </c>
      <c r="F975" t="s">
        <v>23</v>
      </c>
      <c r="G975" t="s">
        <v>94</v>
      </c>
      <c r="H975">
        <v>2</v>
      </c>
      <c r="I975">
        <v>25112.37</v>
      </c>
      <c r="J975">
        <v>14986.29</v>
      </c>
      <c r="K975">
        <v>0.14000000000000001</v>
      </c>
      <c r="L975">
        <f>I975-J975-(I975*K975)</f>
        <v>6610.3481999999985</v>
      </c>
      <c r="M975">
        <f t="shared" si="45"/>
        <v>2</v>
      </c>
      <c r="N975">
        <f t="shared" si="46"/>
        <v>2024</v>
      </c>
      <c r="O975" s="21">
        <f t="shared" si="47"/>
        <v>0.26323075838720117</v>
      </c>
    </row>
    <row r="976" spans="1:15">
      <c r="A976" t="s">
        <v>1468</v>
      </c>
      <c r="B976" t="s">
        <v>476</v>
      </c>
      <c r="C976" t="s">
        <v>13</v>
      </c>
      <c r="D976" t="s">
        <v>14</v>
      </c>
      <c r="E976" t="s">
        <v>15</v>
      </c>
      <c r="F976" t="s">
        <v>29</v>
      </c>
      <c r="G976" t="s">
        <v>42</v>
      </c>
      <c r="H976">
        <v>1</v>
      </c>
      <c r="I976">
        <v>9759.1299999999992</v>
      </c>
      <c r="J976">
        <v>6635.06</v>
      </c>
      <c r="K976">
        <v>0.25</v>
      </c>
      <c r="L976">
        <f>I976-J976-(I976*K976)</f>
        <v>684.287499999999</v>
      </c>
      <c r="M976">
        <f t="shared" si="45"/>
        <v>4</v>
      </c>
      <c r="N976">
        <f t="shared" si="46"/>
        <v>2025</v>
      </c>
      <c r="O976" s="21">
        <f t="shared" si="47"/>
        <v>7.0117674423847115E-2</v>
      </c>
    </row>
    <row r="977" spans="1:15">
      <c r="A977" t="s">
        <v>1469</v>
      </c>
      <c r="B977" t="s">
        <v>696</v>
      </c>
      <c r="C977" t="s">
        <v>27</v>
      </c>
      <c r="D977" t="s">
        <v>27</v>
      </c>
      <c r="E977" t="s">
        <v>22</v>
      </c>
      <c r="F977" t="s">
        <v>16</v>
      </c>
      <c r="G977" t="s">
        <v>73</v>
      </c>
      <c r="H977">
        <v>3</v>
      </c>
      <c r="I977">
        <v>7563.48</v>
      </c>
      <c r="J977">
        <v>5665.31</v>
      </c>
      <c r="K977">
        <v>0.11</v>
      </c>
      <c r="L977">
        <f>I977-J977-(I977*K977)</f>
        <v>1066.1871999999992</v>
      </c>
      <c r="M977">
        <f t="shared" si="45"/>
        <v>6</v>
      </c>
      <c r="N977">
        <f t="shared" si="46"/>
        <v>2024</v>
      </c>
      <c r="O977" s="21">
        <f t="shared" si="47"/>
        <v>0.14096516418368255</v>
      </c>
    </row>
    <row r="978" spans="1:15">
      <c r="A978" t="s">
        <v>1470</v>
      </c>
      <c r="B978" t="s">
        <v>270</v>
      </c>
      <c r="C978" t="s">
        <v>41</v>
      </c>
      <c r="D978" t="s">
        <v>21</v>
      </c>
      <c r="E978" t="s">
        <v>22</v>
      </c>
      <c r="F978" t="s">
        <v>23</v>
      </c>
      <c r="G978" t="s">
        <v>157</v>
      </c>
      <c r="H978">
        <v>4</v>
      </c>
      <c r="I978">
        <v>53535.69</v>
      </c>
      <c r="J978">
        <v>32077.89</v>
      </c>
      <c r="K978">
        <v>0.14000000000000001</v>
      </c>
      <c r="L978">
        <f>I978-J978-(I978*K978)</f>
        <v>13962.803400000001</v>
      </c>
      <c r="M978">
        <f t="shared" si="45"/>
        <v>2</v>
      </c>
      <c r="N978">
        <f t="shared" si="46"/>
        <v>2024</v>
      </c>
      <c r="O978" s="21">
        <f t="shared" si="47"/>
        <v>0.2608129903621304</v>
      </c>
    </row>
    <row r="979" spans="1:15">
      <c r="A979" t="s">
        <v>1471</v>
      </c>
      <c r="B979" t="s">
        <v>185</v>
      </c>
      <c r="C979" t="s">
        <v>57</v>
      </c>
      <c r="D979" t="s">
        <v>58</v>
      </c>
      <c r="E979" t="s">
        <v>28</v>
      </c>
      <c r="F979" t="s">
        <v>16</v>
      </c>
      <c r="G979" t="s">
        <v>17</v>
      </c>
      <c r="H979">
        <v>5</v>
      </c>
      <c r="I979">
        <v>3407.23</v>
      </c>
      <c r="J979">
        <v>2825.18</v>
      </c>
      <c r="K979">
        <v>0.26</v>
      </c>
      <c r="L979">
        <f>I979-J979-(I979*K979)</f>
        <v>-303.82979999999986</v>
      </c>
      <c r="M979">
        <f t="shared" si="45"/>
        <v>1</v>
      </c>
      <c r="N979">
        <f t="shared" si="46"/>
        <v>2025</v>
      </c>
      <c r="O979" s="21">
        <f t="shared" si="47"/>
        <v>-8.9172084068290039E-2</v>
      </c>
    </row>
    <row r="980" spans="1:15">
      <c r="A980" t="s">
        <v>1472</v>
      </c>
      <c r="B980" t="s">
        <v>1473</v>
      </c>
      <c r="C980" t="s">
        <v>27</v>
      </c>
      <c r="D980" t="s">
        <v>27</v>
      </c>
      <c r="E980" t="s">
        <v>22</v>
      </c>
      <c r="F980" t="s">
        <v>16</v>
      </c>
      <c r="G980" t="s">
        <v>73</v>
      </c>
      <c r="H980">
        <v>3</v>
      </c>
      <c r="I980">
        <v>34245.61</v>
      </c>
      <c r="J980">
        <v>26303.78</v>
      </c>
      <c r="K980">
        <v>0.06</v>
      </c>
      <c r="L980">
        <f>I980-J980-(I980*K980)</f>
        <v>5887.0934000000016</v>
      </c>
      <c r="M980">
        <f t="shared" si="45"/>
        <v>12</v>
      </c>
      <c r="N980">
        <f t="shared" si="46"/>
        <v>2024</v>
      </c>
      <c r="O980" s="21">
        <f t="shared" si="47"/>
        <v>0.17190797302194358</v>
      </c>
    </row>
    <row r="981" spans="1:15">
      <c r="A981" t="s">
        <v>1474</v>
      </c>
      <c r="B981" t="s">
        <v>1475</v>
      </c>
      <c r="C981" t="s">
        <v>27</v>
      </c>
      <c r="D981" t="s">
        <v>27</v>
      </c>
      <c r="E981" t="s">
        <v>22</v>
      </c>
      <c r="F981" t="s">
        <v>29</v>
      </c>
      <c r="G981" t="s">
        <v>139</v>
      </c>
      <c r="H981">
        <v>2</v>
      </c>
      <c r="I981">
        <v>4464.57</v>
      </c>
      <c r="J981">
        <v>2670.84</v>
      </c>
      <c r="K981">
        <v>0.18</v>
      </c>
      <c r="L981">
        <f>I981-J981-(I981*K981)</f>
        <v>990.10739999999964</v>
      </c>
      <c r="M981">
        <f t="shared" si="45"/>
        <v>1</v>
      </c>
      <c r="N981">
        <f t="shared" si="46"/>
        <v>2025</v>
      </c>
      <c r="O981" s="21">
        <f t="shared" si="47"/>
        <v>0.22176993529052064</v>
      </c>
    </row>
    <row r="982" spans="1:15">
      <c r="A982" t="s">
        <v>1476</v>
      </c>
      <c r="B982" t="s">
        <v>730</v>
      </c>
      <c r="C982" t="s">
        <v>57</v>
      </c>
      <c r="D982" t="s">
        <v>58</v>
      </c>
      <c r="E982" t="s">
        <v>22</v>
      </c>
      <c r="F982" t="s">
        <v>23</v>
      </c>
      <c r="G982" t="s">
        <v>94</v>
      </c>
      <c r="H982">
        <v>3</v>
      </c>
      <c r="I982">
        <v>19281.63</v>
      </c>
      <c r="J982">
        <v>13074.6</v>
      </c>
      <c r="K982">
        <v>0.04</v>
      </c>
      <c r="L982">
        <f>I982-J982-(I982*K982)</f>
        <v>5435.7648000000008</v>
      </c>
      <c r="M982">
        <f t="shared" si="45"/>
        <v>4</v>
      </c>
      <c r="N982">
        <f t="shared" si="46"/>
        <v>2025</v>
      </c>
      <c r="O982" s="21">
        <f t="shared" si="47"/>
        <v>0.28191417426846177</v>
      </c>
    </row>
    <row r="983" spans="1:15">
      <c r="A983" t="s">
        <v>1477</v>
      </c>
      <c r="B983" t="s">
        <v>979</v>
      </c>
      <c r="C983" t="s">
        <v>20</v>
      </c>
      <c r="D983" t="s">
        <v>21</v>
      </c>
      <c r="E983" t="s">
        <v>22</v>
      </c>
      <c r="F983" t="s">
        <v>16</v>
      </c>
      <c r="G983" t="s">
        <v>17</v>
      </c>
      <c r="H983">
        <v>3</v>
      </c>
      <c r="I983">
        <v>6799.07</v>
      </c>
      <c r="J983">
        <v>5195.16</v>
      </c>
      <c r="K983">
        <v>0.24</v>
      </c>
      <c r="L983">
        <f>I983-J983-(I983*K983)</f>
        <v>-27.866800000000012</v>
      </c>
      <c r="M983">
        <f t="shared" si="45"/>
        <v>5</v>
      </c>
      <c r="N983">
        <f t="shared" si="46"/>
        <v>2024</v>
      </c>
      <c r="O983" s="21">
        <f t="shared" si="47"/>
        <v>-4.0986193700020754E-3</v>
      </c>
    </row>
    <row r="984" spans="1:15">
      <c r="A984" t="s">
        <v>1478</v>
      </c>
      <c r="B984" t="s">
        <v>1479</v>
      </c>
      <c r="C984" t="s">
        <v>13</v>
      </c>
      <c r="D984" t="s">
        <v>14</v>
      </c>
      <c r="E984" t="s">
        <v>28</v>
      </c>
      <c r="F984" t="s">
        <v>23</v>
      </c>
      <c r="G984" t="s">
        <v>94</v>
      </c>
      <c r="H984">
        <v>2</v>
      </c>
      <c r="I984">
        <v>12080.04</v>
      </c>
      <c r="J984">
        <v>7367.78</v>
      </c>
      <c r="K984">
        <v>0.19</v>
      </c>
      <c r="L984">
        <f>I984-J984-(I984*K984)</f>
        <v>2417.0524000000009</v>
      </c>
      <c r="M984">
        <f t="shared" si="45"/>
        <v>4</v>
      </c>
      <c r="N984">
        <f t="shared" si="46"/>
        <v>2024</v>
      </c>
      <c r="O984" s="21">
        <f t="shared" si="47"/>
        <v>0.20008645666736211</v>
      </c>
    </row>
    <row r="985" spans="1:15">
      <c r="A985" t="s">
        <v>1480</v>
      </c>
      <c r="B985" t="s">
        <v>575</v>
      </c>
      <c r="C985" t="s">
        <v>62</v>
      </c>
      <c r="D985" t="s">
        <v>63</v>
      </c>
      <c r="E985" t="s">
        <v>28</v>
      </c>
      <c r="F985" t="s">
        <v>23</v>
      </c>
      <c r="G985" t="s">
        <v>157</v>
      </c>
      <c r="H985">
        <v>2</v>
      </c>
      <c r="I985">
        <v>4027.77</v>
      </c>
      <c r="J985">
        <v>2531.58</v>
      </c>
      <c r="K985">
        <v>7.0000000000000007E-2</v>
      </c>
      <c r="L985">
        <f>I985-J985-(I985*K985)</f>
        <v>1214.2461000000001</v>
      </c>
      <c r="M985">
        <f t="shared" si="45"/>
        <v>7</v>
      </c>
      <c r="N985">
        <f t="shared" si="46"/>
        <v>2024</v>
      </c>
      <c r="O985" s="21">
        <f t="shared" si="47"/>
        <v>0.30146857938760158</v>
      </c>
    </row>
    <row r="986" spans="1:15">
      <c r="A986" t="s">
        <v>1481</v>
      </c>
      <c r="B986" t="s">
        <v>866</v>
      </c>
      <c r="C986" t="s">
        <v>36</v>
      </c>
      <c r="D986" t="s">
        <v>37</v>
      </c>
      <c r="E986" t="s">
        <v>22</v>
      </c>
      <c r="F986" t="s">
        <v>29</v>
      </c>
      <c r="G986" t="s">
        <v>42</v>
      </c>
      <c r="H986">
        <v>5</v>
      </c>
      <c r="I986">
        <v>45374.33</v>
      </c>
      <c r="J986">
        <v>26217.65</v>
      </c>
      <c r="K986">
        <v>0.23</v>
      </c>
      <c r="L986">
        <f>I986-J986-(I986*K986)</f>
        <v>8720.5841</v>
      </c>
      <c r="M986">
        <f t="shared" si="45"/>
        <v>2</v>
      </c>
      <c r="N986">
        <f t="shared" si="46"/>
        <v>2024</v>
      </c>
      <c r="O986" s="21">
        <f t="shared" si="47"/>
        <v>0.19219201914386394</v>
      </c>
    </row>
    <row r="987" spans="1:15">
      <c r="A987" t="s">
        <v>1482</v>
      </c>
      <c r="B987" t="s">
        <v>1483</v>
      </c>
      <c r="C987" t="s">
        <v>13</v>
      </c>
      <c r="D987" t="s">
        <v>14</v>
      </c>
      <c r="E987" t="s">
        <v>22</v>
      </c>
      <c r="F987" t="s">
        <v>51</v>
      </c>
      <c r="G987" t="s">
        <v>59</v>
      </c>
      <c r="H987">
        <v>3</v>
      </c>
      <c r="I987">
        <v>44177.01</v>
      </c>
      <c r="J987">
        <v>36349.58</v>
      </c>
      <c r="K987">
        <v>0.16</v>
      </c>
      <c r="L987">
        <f>I987-J987-(I987*K987)</f>
        <v>759.10840000000007</v>
      </c>
      <c r="M987">
        <f t="shared" si="45"/>
        <v>7</v>
      </c>
      <c r="N987">
        <f t="shared" si="46"/>
        <v>2024</v>
      </c>
      <c r="O987" s="21">
        <f t="shared" si="47"/>
        <v>1.7183335857270558E-2</v>
      </c>
    </row>
    <row r="988" spans="1:15">
      <c r="A988" t="s">
        <v>1484</v>
      </c>
      <c r="B988" t="s">
        <v>1083</v>
      </c>
      <c r="C988" t="s">
        <v>36</v>
      </c>
      <c r="D988" t="s">
        <v>37</v>
      </c>
      <c r="E988" t="s">
        <v>22</v>
      </c>
      <c r="F988" t="s">
        <v>51</v>
      </c>
      <c r="G988" t="s">
        <v>52</v>
      </c>
      <c r="H988">
        <v>5</v>
      </c>
      <c r="I988">
        <v>10274.290000000001</v>
      </c>
      <c r="J988">
        <v>7156.17</v>
      </c>
      <c r="K988">
        <v>0.09</v>
      </c>
      <c r="L988">
        <f>I988-J988-(I988*K988)</f>
        <v>2193.4339000000009</v>
      </c>
      <c r="M988">
        <f t="shared" si="45"/>
        <v>3</v>
      </c>
      <c r="N988">
        <f t="shared" si="46"/>
        <v>2024</v>
      </c>
      <c r="O988" s="21">
        <f t="shared" si="47"/>
        <v>0.21348763758858283</v>
      </c>
    </row>
    <row r="989" spans="1:15">
      <c r="A989" t="s">
        <v>1485</v>
      </c>
      <c r="B989" t="s">
        <v>1246</v>
      </c>
      <c r="C989" t="s">
        <v>27</v>
      </c>
      <c r="D989" t="s">
        <v>27</v>
      </c>
      <c r="E989" t="s">
        <v>15</v>
      </c>
      <c r="F989" t="s">
        <v>29</v>
      </c>
      <c r="G989" t="s">
        <v>30</v>
      </c>
      <c r="H989">
        <v>1</v>
      </c>
      <c r="I989">
        <v>14140.58</v>
      </c>
      <c r="J989">
        <v>8319.69</v>
      </c>
      <c r="K989">
        <v>0.08</v>
      </c>
      <c r="L989">
        <f>I989-J989-(I989*K989)</f>
        <v>4689.6435999999994</v>
      </c>
      <c r="M989">
        <f t="shared" si="45"/>
        <v>1</v>
      </c>
      <c r="N989">
        <f t="shared" si="46"/>
        <v>2025</v>
      </c>
      <c r="O989" s="21">
        <f t="shared" si="47"/>
        <v>0.33164435970801759</v>
      </c>
    </row>
    <row r="990" spans="1:15">
      <c r="A990" t="s">
        <v>1486</v>
      </c>
      <c r="B990" t="s">
        <v>666</v>
      </c>
      <c r="C990" t="s">
        <v>57</v>
      </c>
      <c r="D990" t="s">
        <v>58</v>
      </c>
      <c r="E990" t="s">
        <v>15</v>
      </c>
      <c r="F990" t="s">
        <v>29</v>
      </c>
      <c r="G990" t="s">
        <v>42</v>
      </c>
      <c r="H990">
        <v>5</v>
      </c>
      <c r="I990">
        <v>24104.46</v>
      </c>
      <c r="J990">
        <v>18126.37</v>
      </c>
      <c r="K990">
        <v>0.23</v>
      </c>
      <c r="L990">
        <f>I990-J990-(I990*K990)</f>
        <v>434.0641999999998</v>
      </c>
      <c r="M990">
        <f t="shared" si="45"/>
        <v>5</v>
      </c>
      <c r="N990">
        <f t="shared" si="46"/>
        <v>2025</v>
      </c>
      <c r="O990" s="21">
        <f t="shared" si="47"/>
        <v>1.8007630123222002E-2</v>
      </c>
    </row>
    <row r="991" spans="1:15">
      <c r="A991" t="s">
        <v>1487</v>
      </c>
      <c r="B991" t="s">
        <v>1347</v>
      </c>
      <c r="C991" t="s">
        <v>20</v>
      </c>
      <c r="D991" t="s">
        <v>21</v>
      </c>
      <c r="E991" t="s">
        <v>28</v>
      </c>
      <c r="F991" t="s">
        <v>23</v>
      </c>
      <c r="G991" t="s">
        <v>157</v>
      </c>
      <c r="H991">
        <v>3</v>
      </c>
      <c r="I991">
        <v>33005.03</v>
      </c>
      <c r="J991">
        <v>23103.68</v>
      </c>
      <c r="K991">
        <v>0.21</v>
      </c>
      <c r="L991">
        <f>I991-J991-(I991*K991)</f>
        <v>2970.2936999999993</v>
      </c>
      <c r="M991">
        <f t="shared" si="45"/>
        <v>2</v>
      </c>
      <c r="N991">
        <f t="shared" si="46"/>
        <v>2024</v>
      </c>
      <c r="O991" s="21">
        <f t="shared" si="47"/>
        <v>8.9995182552477584E-2</v>
      </c>
    </row>
    <row r="992" spans="1:15">
      <c r="A992" t="s">
        <v>1488</v>
      </c>
      <c r="B992" t="s">
        <v>1489</v>
      </c>
      <c r="C992" t="s">
        <v>27</v>
      </c>
      <c r="D992" t="s">
        <v>27</v>
      </c>
      <c r="E992" t="s">
        <v>15</v>
      </c>
      <c r="F992" t="s">
        <v>29</v>
      </c>
      <c r="G992" t="s">
        <v>30</v>
      </c>
      <c r="H992">
        <v>2</v>
      </c>
      <c r="I992">
        <v>3554.47</v>
      </c>
      <c r="J992">
        <v>2091.2600000000002</v>
      </c>
      <c r="K992">
        <v>0.25</v>
      </c>
      <c r="L992">
        <f>I992-J992-(I992*K992)</f>
        <v>574.59249999999963</v>
      </c>
      <c r="M992">
        <f t="shared" si="45"/>
        <v>3</v>
      </c>
      <c r="N992">
        <f t="shared" si="46"/>
        <v>2025</v>
      </c>
      <c r="O992" s="21">
        <f t="shared" si="47"/>
        <v>0.16165349545783186</v>
      </c>
    </row>
    <row r="993" spans="1:15">
      <c r="A993" t="s">
        <v>1490</v>
      </c>
      <c r="B993" t="s">
        <v>681</v>
      </c>
      <c r="C993" t="s">
        <v>57</v>
      </c>
      <c r="D993" t="s">
        <v>58</v>
      </c>
      <c r="E993" t="s">
        <v>22</v>
      </c>
      <c r="F993" t="s">
        <v>51</v>
      </c>
      <c r="G993" t="s">
        <v>59</v>
      </c>
      <c r="H993">
        <v>3</v>
      </c>
      <c r="I993">
        <v>20697.72</v>
      </c>
      <c r="J993">
        <v>12693.78</v>
      </c>
      <c r="K993">
        <v>0.04</v>
      </c>
      <c r="L993">
        <f>I993-J993-(I993*K993)</f>
        <v>7176.0312000000004</v>
      </c>
      <c r="M993">
        <f t="shared" si="45"/>
        <v>3</v>
      </c>
      <c r="N993">
        <f t="shared" si="46"/>
        <v>2025</v>
      </c>
      <c r="O993" s="21">
        <f t="shared" si="47"/>
        <v>0.34670636186014692</v>
      </c>
    </row>
    <row r="994" spans="1:15">
      <c r="A994" t="s">
        <v>1491</v>
      </c>
      <c r="B994" t="s">
        <v>251</v>
      </c>
      <c r="C994" t="s">
        <v>20</v>
      </c>
      <c r="D994" t="s">
        <v>21</v>
      </c>
      <c r="E994" t="s">
        <v>22</v>
      </c>
      <c r="F994" t="s">
        <v>51</v>
      </c>
      <c r="G994" t="s">
        <v>85</v>
      </c>
      <c r="H994">
        <v>4</v>
      </c>
      <c r="I994">
        <v>6840.1</v>
      </c>
      <c r="J994">
        <v>4817.01</v>
      </c>
      <c r="K994">
        <v>0.09</v>
      </c>
      <c r="L994">
        <f>I994-J994-(I994*K994)</f>
        <v>1407.4810000000002</v>
      </c>
      <c r="M994">
        <f t="shared" si="45"/>
        <v>4</v>
      </c>
      <c r="N994">
        <f t="shared" si="46"/>
        <v>2025</v>
      </c>
      <c r="O994" s="21">
        <f t="shared" si="47"/>
        <v>0.20576906770368855</v>
      </c>
    </row>
    <row r="995" spans="1:15">
      <c r="A995" t="s">
        <v>1492</v>
      </c>
      <c r="B995" t="s">
        <v>1493</v>
      </c>
      <c r="C995" t="s">
        <v>36</v>
      </c>
      <c r="D995" t="s">
        <v>37</v>
      </c>
      <c r="E995" t="s">
        <v>28</v>
      </c>
      <c r="F995" t="s">
        <v>23</v>
      </c>
      <c r="G995" t="s">
        <v>94</v>
      </c>
      <c r="H995">
        <v>2</v>
      </c>
      <c r="I995">
        <v>3419.09</v>
      </c>
      <c r="J995">
        <v>1988.14</v>
      </c>
      <c r="K995">
        <v>0.25</v>
      </c>
      <c r="L995">
        <f>I995-J995-(I995*K995)</f>
        <v>576.17750000000001</v>
      </c>
      <c r="M995">
        <f t="shared" si="45"/>
        <v>8</v>
      </c>
      <c r="N995">
        <f t="shared" si="46"/>
        <v>2024</v>
      </c>
      <c r="O995" s="21">
        <f t="shared" si="47"/>
        <v>0.16851779274602305</v>
      </c>
    </row>
    <row r="996" spans="1:15">
      <c r="A996" t="s">
        <v>1494</v>
      </c>
      <c r="B996" t="s">
        <v>733</v>
      </c>
      <c r="C996" t="s">
        <v>62</v>
      </c>
      <c r="D996" t="s">
        <v>63</v>
      </c>
      <c r="E996" t="s">
        <v>28</v>
      </c>
      <c r="F996" t="s">
        <v>16</v>
      </c>
      <c r="G996" t="s">
        <v>38</v>
      </c>
      <c r="H996">
        <v>5</v>
      </c>
      <c r="I996">
        <v>5375.92</v>
      </c>
      <c r="J996">
        <v>3029.44</v>
      </c>
      <c r="K996">
        <v>0.11</v>
      </c>
      <c r="L996">
        <f>I996-J996-(I996*K996)</f>
        <v>1755.1288</v>
      </c>
      <c r="M996">
        <f t="shared" si="45"/>
        <v>3</v>
      </c>
      <c r="N996">
        <f t="shared" si="46"/>
        <v>2025</v>
      </c>
      <c r="O996" s="21">
        <f t="shared" si="47"/>
        <v>0.3264797095194869</v>
      </c>
    </row>
    <row r="997" spans="1:15">
      <c r="A997" t="s">
        <v>1495</v>
      </c>
      <c r="B997" t="s">
        <v>947</v>
      </c>
      <c r="C997" t="s">
        <v>20</v>
      </c>
      <c r="D997" t="s">
        <v>21</v>
      </c>
      <c r="E997" t="s">
        <v>28</v>
      </c>
      <c r="F997" t="s">
        <v>29</v>
      </c>
      <c r="G997" t="s">
        <v>139</v>
      </c>
      <c r="H997">
        <v>5</v>
      </c>
      <c r="I997">
        <v>11411.65</v>
      </c>
      <c r="J997">
        <v>6499.43</v>
      </c>
      <c r="K997">
        <v>0.28000000000000003</v>
      </c>
      <c r="L997">
        <f>I997-J997-(I997*K997)</f>
        <v>1716.9579999999992</v>
      </c>
      <c r="M997">
        <f t="shared" si="45"/>
        <v>4</v>
      </c>
      <c r="N997">
        <f t="shared" si="46"/>
        <v>2024</v>
      </c>
      <c r="O997" s="21">
        <f t="shared" si="47"/>
        <v>0.15045659479566928</v>
      </c>
    </row>
    <row r="998" spans="1:15">
      <c r="A998" t="s">
        <v>1496</v>
      </c>
      <c r="B998" t="s">
        <v>716</v>
      </c>
      <c r="C998" t="s">
        <v>57</v>
      </c>
      <c r="D998" t="s">
        <v>58</v>
      </c>
      <c r="E998" t="s">
        <v>28</v>
      </c>
      <c r="F998" t="s">
        <v>23</v>
      </c>
      <c r="G998" t="s">
        <v>33</v>
      </c>
      <c r="H998">
        <v>5</v>
      </c>
      <c r="I998">
        <v>50465.73</v>
      </c>
      <c r="J998">
        <v>38103.949999999997</v>
      </c>
      <c r="K998">
        <v>0</v>
      </c>
      <c r="L998">
        <f>I998-J998-(I998*K998)</f>
        <v>12361.780000000006</v>
      </c>
      <c r="M998">
        <f t="shared" si="45"/>
        <v>5</v>
      </c>
      <c r="N998">
        <f t="shared" si="46"/>
        <v>2025</v>
      </c>
      <c r="O998" s="21">
        <f t="shared" si="47"/>
        <v>0.24495395191945118</v>
      </c>
    </row>
    <row r="999" spans="1:15">
      <c r="A999" t="s">
        <v>1497</v>
      </c>
      <c r="B999" t="s">
        <v>1389</v>
      </c>
      <c r="C999" t="s">
        <v>57</v>
      </c>
      <c r="D999" t="s">
        <v>58</v>
      </c>
      <c r="E999" t="s">
        <v>28</v>
      </c>
      <c r="F999" t="s">
        <v>29</v>
      </c>
      <c r="G999" t="s">
        <v>45</v>
      </c>
      <c r="H999">
        <v>5</v>
      </c>
      <c r="I999">
        <v>6783.78</v>
      </c>
      <c r="J999">
        <v>5256.58</v>
      </c>
      <c r="K999">
        <v>0.28000000000000003</v>
      </c>
      <c r="L999">
        <f>I999-J999-(I999*K999)</f>
        <v>-372.25840000000039</v>
      </c>
      <c r="M999">
        <f t="shared" si="45"/>
        <v>10</v>
      </c>
      <c r="N999">
        <f t="shared" si="46"/>
        <v>2024</v>
      </c>
      <c r="O999" s="21">
        <f t="shared" si="47"/>
        <v>-5.487477483055176E-2</v>
      </c>
    </row>
    <row r="1000" spans="1:15">
      <c r="A1000" t="s">
        <v>1498</v>
      </c>
      <c r="B1000" t="s">
        <v>335</v>
      </c>
      <c r="C1000" t="s">
        <v>41</v>
      </c>
      <c r="D1000" t="s">
        <v>21</v>
      </c>
      <c r="E1000" t="s">
        <v>28</v>
      </c>
      <c r="F1000" t="s">
        <v>16</v>
      </c>
      <c r="G1000" t="s">
        <v>17</v>
      </c>
      <c r="H1000">
        <v>4</v>
      </c>
      <c r="I1000">
        <v>14199.9</v>
      </c>
      <c r="J1000">
        <v>9337.51</v>
      </c>
      <c r="K1000">
        <v>0.21</v>
      </c>
      <c r="L1000">
        <f>I1000-J1000-(I1000*K1000)</f>
        <v>1880.4109999999996</v>
      </c>
      <c r="M1000">
        <f t="shared" si="45"/>
        <v>5</v>
      </c>
      <c r="N1000">
        <f t="shared" si="46"/>
        <v>2025</v>
      </c>
      <c r="O1000" s="21">
        <f t="shared" si="47"/>
        <v>0.13242424242424239</v>
      </c>
    </row>
    <row r="1001" spans="1:15">
      <c r="A1001" t="s">
        <v>1499</v>
      </c>
      <c r="B1001" t="s">
        <v>340</v>
      </c>
      <c r="C1001" t="s">
        <v>20</v>
      </c>
      <c r="D1001" t="s">
        <v>21</v>
      </c>
      <c r="E1001" t="s">
        <v>15</v>
      </c>
      <c r="F1001" t="s">
        <v>51</v>
      </c>
      <c r="G1001" t="s">
        <v>64</v>
      </c>
      <c r="H1001">
        <v>3</v>
      </c>
      <c r="I1001">
        <v>2401.21</v>
      </c>
      <c r="J1001">
        <v>1744.3</v>
      </c>
      <c r="K1001">
        <v>0.26</v>
      </c>
      <c r="L1001">
        <f>I1001-J1001-(I1001*K1001)</f>
        <v>32.595400000000041</v>
      </c>
      <c r="M1001">
        <f t="shared" si="45"/>
        <v>6</v>
      </c>
      <c r="N1001">
        <f t="shared" si="46"/>
        <v>2024</v>
      </c>
      <c r="O1001" s="21">
        <f t="shared" si="47"/>
        <v>1.3574572819536834E-2</v>
      </c>
    </row>
    <row r="1002" spans="1:15">
      <c r="A1002" t="s">
        <v>1500</v>
      </c>
      <c r="B1002" t="s">
        <v>886</v>
      </c>
      <c r="C1002" t="s">
        <v>62</v>
      </c>
      <c r="D1002" t="s">
        <v>63</v>
      </c>
      <c r="E1002" t="s">
        <v>15</v>
      </c>
      <c r="F1002" t="s">
        <v>51</v>
      </c>
      <c r="G1002" t="s">
        <v>85</v>
      </c>
      <c r="H1002">
        <v>3</v>
      </c>
      <c r="I1002">
        <v>29236.98</v>
      </c>
      <c r="J1002">
        <v>18413.22</v>
      </c>
      <c r="K1002">
        <v>0.04</v>
      </c>
      <c r="L1002">
        <f>I1002-J1002-(I1002*K1002)</f>
        <v>9654.2807999999986</v>
      </c>
      <c r="M1002">
        <f t="shared" si="45"/>
        <v>2</v>
      </c>
      <c r="N1002">
        <f t="shared" si="46"/>
        <v>2025</v>
      </c>
      <c r="O1002" s="21">
        <f t="shared" si="47"/>
        <v>0.33020786688638837</v>
      </c>
    </row>
    <row r="1003" spans="1:15">
      <c r="A1003" t="s">
        <v>1501</v>
      </c>
      <c r="B1003" t="s">
        <v>1114</v>
      </c>
      <c r="C1003" t="s">
        <v>41</v>
      </c>
      <c r="D1003" t="s">
        <v>21</v>
      </c>
      <c r="E1003" t="s">
        <v>15</v>
      </c>
      <c r="F1003" t="s">
        <v>23</v>
      </c>
      <c r="G1003" t="s">
        <v>157</v>
      </c>
      <c r="H1003">
        <v>5</v>
      </c>
      <c r="I1003">
        <v>34564.620000000003</v>
      </c>
      <c r="J1003">
        <v>27052.79</v>
      </c>
      <c r="K1003">
        <v>0.3</v>
      </c>
      <c r="L1003">
        <f>I1003-J1003-(I1003*K1003)</f>
        <v>-2857.5559999999987</v>
      </c>
      <c r="M1003">
        <f t="shared" si="45"/>
        <v>9</v>
      </c>
      <c r="N1003">
        <f t="shared" si="46"/>
        <v>2024</v>
      </c>
      <c r="O1003" s="21">
        <f t="shared" si="47"/>
        <v>-8.267286028314498E-2</v>
      </c>
    </row>
    <row r="1004" spans="1:15">
      <c r="A1004" t="s">
        <v>1502</v>
      </c>
      <c r="B1004" t="s">
        <v>50</v>
      </c>
      <c r="C1004" t="s">
        <v>57</v>
      </c>
      <c r="D1004" t="s">
        <v>58</v>
      </c>
      <c r="E1004" t="s">
        <v>15</v>
      </c>
      <c r="F1004" t="s">
        <v>16</v>
      </c>
      <c r="G1004" t="s">
        <v>17</v>
      </c>
      <c r="H1004">
        <v>1</v>
      </c>
      <c r="I1004">
        <v>6273.75</v>
      </c>
      <c r="J1004">
        <v>4210.45</v>
      </c>
      <c r="K1004">
        <v>0.26</v>
      </c>
      <c r="L1004">
        <f>I1004-J1004-(I1004*K1004)</f>
        <v>432.12500000000023</v>
      </c>
      <c r="M1004">
        <f t="shared" si="45"/>
        <v>10</v>
      </c>
      <c r="N1004">
        <f t="shared" si="46"/>
        <v>2024</v>
      </c>
      <c r="O1004" s="21">
        <f t="shared" si="47"/>
        <v>6.8878262602112009E-2</v>
      </c>
    </row>
    <row r="1005" spans="1:15">
      <c r="A1005" t="s">
        <v>1503</v>
      </c>
      <c r="B1005" t="s">
        <v>1058</v>
      </c>
      <c r="C1005" t="s">
        <v>13</v>
      </c>
      <c r="D1005" t="s">
        <v>14</v>
      </c>
      <c r="E1005" t="s">
        <v>15</v>
      </c>
      <c r="F1005" t="s">
        <v>23</v>
      </c>
      <c r="G1005" t="s">
        <v>94</v>
      </c>
      <c r="H1005">
        <v>5</v>
      </c>
      <c r="I1005">
        <v>74269.38</v>
      </c>
      <c r="J1005">
        <v>55888.49</v>
      </c>
      <c r="K1005">
        <v>0.05</v>
      </c>
      <c r="L1005">
        <f>I1005-J1005-(I1005*K1005)</f>
        <v>14667.421000000006</v>
      </c>
      <c r="M1005">
        <f t="shared" si="45"/>
        <v>8</v>
      </c>
      <c r="N1005">
        <f t="shared" si="46"/>
        <v>2024</v>
      </c>
      <c r="O1005" s="21">
        <f t="shared" si="47"/>
        <v>0.19748947682073023</v>
      </c>
    </row>
    <row r="1006" spans="1:15">
      <c r="A1006" t="s">
        <v>1504</v>
      </c>
      <c r="B1006" t="s">
        <v>229</v>
      </c>
      <c r="C1006" t="s">
        <v>36</v>
      </c>
      <c r="D1006" t="s">
        <v>37</v>
      </c>
      <c r="E1006" t="s">
        <v>28</v>
      </c>
      <c r="F1006" t="s">
        <v>51</v>
      </c>
      <c r="G1006" t="s">
        <v>85</v>
      </c>
      <c r="H1006">
        <v>2</v>
      </c>
      <c r="I1006">
        <v>23433.9</v>
      </c>
      <c r="J1006">
        <v>19761.009999999998</v>
      </c>
      <c r="K1006">
        <v>0.03</v>
      </c>
      <c r="L1006">
        <f>I1006-J1006-(I1006*K1006)</f>
        <v>2969.8730000000032</v>
      </c>
      <c r="M1006">
        <f t="shared" si="45"/>
        <v>9</v>
      </c>
      <c r="N1006">
        <f t="shared" si="46"/>
        <v>2024</v>
      </c>
      <c r="O1006" s="21">
        <f t="shared" si="47"/>
        <v>0.12673404768305757</v>
      </c>
    </row>
    <row r="1007" spans="1:15">
      <c r="A1007" t="s">
        <v>1505</v>
      </c>
      <c r="B1007" t="s">
        <v>1506</v>
      </c>
      <c r="C1007" t="s">
        <v>57</v>
      </c>
      <c r="D1007" t="s">
        <v>58</v>
      </c>
      <c r="E1007" t="s">
        <v>28</v>
      </c>
      <c r="F1007" t="s">
        <v>23</v>
      </c>
      <c r="G1007" t="s">
        <v>33</v>
      </c>
      <c r="H1007">
        <v>5</v>
      </c>
      <c r="I1007">
        <v>73153.179999999993</v>
      </c>
      <c r="J1007">
        <v>41736.11</v>
      </c>
      <c r="K1007">
        <v>0.15</v>
      </c>
      <c r="L1007">
        <f>I1007-J1007-(I1007*K1007)</f>
        <v>20444.092999999993</v>
      </c>
      <c r="M1007">
        <f t="shared" si="45"/>
        <v>1</v>
      </c>
      <c r="N1007">
        <f t="shared" si="46"/>
        <v>2025</v>
      </c>
      <c r="O1007" s="21">
        <f t="shared" si="47"/>
        <v>0.27946964164784083</v>
      </c>
    </row>
    <row r="1008" spans="1:15">
      <c r="A1008" t="s">
        <v>1507</v>
      </c>
      <c r="B1008" t="s">
        <v>735</v>
      </c>
      <c r="C1008" t="s">
        <v>36</v>
      </c>
      <c r="D1008" t="s">
        <v>37</v>
      </c>
      <c r="E1008" t="s">
        <v>22</v>
      </c>
      <c r="F1008" t="s">
        <v>29</v>
      </c>
      <c r="G1008" t="s">
        <v>30</v>
      </c>
      <c r="H1008">
        <v>2</v>
      </c>
      <c r="I1008">
        <v>22514.74</v>
      </c>
      <c r="J1008">
        <v>18354.57</v>
      </c>
      <c r="K1008">
        <v>0.26</v>
      </c>
      <c r="L1008">
        <f>I1008-J1008-(I1008*K1008)</f>
        <v>-1693.6623999999983</v>
      </c>
      <c r="M1008">
        <f t="shared" si="45"/>
        <v>3</v>
      </c>
      <c r="N1008">
        <f t="shared" si="46"/>
        <v>2025</v>
      </c>
      <c r="O1008" s="21">
        <f t="shared" si="47"/>
        <v>-7.5224603970554318E-2</v>
      </c>
    </row>
    <row r="1009" spans="1:15">
      <c r="A1009" t="s">
        <v>1508</v>
      </c>
      <c r="B1009" t="s">
        <v>1196</v>
      </c>
      <c r="C1009" t="s">
        <v>79</v>
      </c>
      <c r="D1009" t="s">
        <v>80</v>
      </c>
      <c r="E1009" t="s">
        <v>22</v>
      </c>
      <c r="F1009" t="s">
        <v>23</v>
      </c>
      <c r="G1009" t="s">
        <v>24</v>
      </c>
      <c r="H1009">
        <v>5</v>
      </c>
      <c r="I1009">
        <v>4196.91</v>
      </c>
      <c r="J1009">
        <v>2827.03</v>
      </c>
      <c r="K1009">
        <v>7.0000000000000007E-2</v>
      </c>
      <c r="L1009">
        <f>I1009-J1009-(I1009*K1009)</f>
        <v>1076.0962999999997</v>
      </c>
      <c r="M1009">
        <f t="shared" si="45"/>
        <v>5</v>
      </c>
      <c r="N1009">
        <f t="shared" si="46"/>
        <v>2025</v>
      </c>
      <c r="O1009" s="21">
        <f t="shared" si="47"/>
        <v>0.25640204340812639</v>
      </c>
    </row>
    <row r="1010" spans="1:15">
      <c r="A1010" t="s">
        <v>1509</v>
      </c>
      <c r="B1010" t="s">
        <v>360</v>
      </c>
      <c r="C1010" t="s">
        <v>36</v>
      </c>
      <c r="D1010" t="s">
        <v>37</v>
      </c>
      <c r="E1010" t="s">
        <v>28</v>
      </c>
      <c r="F1010" t="s">
        <v>51</v>
      </c>
      <c r="G1010" t="s">
        <v>64</v>
      </c>
      <c r="H1010">
        <v>3</v>
      </c>
      <c r="I1010">
        <v>23272.65</v>
      </c>
      <c r="J1010">
        <v>17502.330000000002</v>
      </c>
      <c r="K1010">
        <v>0.17</v>
      </c>
      <c r="L1010">
        <f>I1010-J1010-(I1010*K1010)</f>
        <v>1813.9694999999992</v>
      </c>
      <c r="M1010">
        <f t="shared" si="45"/>
        <v>2</v>
      </c>
      <c r="N1010">
        <f t="shared" si="46"/>
        <v>2025</v>
      </c>
      <c r="O1010" s="21">
        <f t="shared" si="47"/>
        <v>7.7944260752428246E-2</v>
      </c>
    </row>
    <row r="1011" spans="1:15">
      <c r="A1011" t="s">
        <v>1510</v>
      </c>
      <c r="B1011" t="s">
        <v>278</v>
      </c>
      <c r="C1011" t="s">
        <v>27</v>
      </c>
      <c r="D1011" t="s">
        <v>27</v>
      </c>
      <c r="E1011" t="s">
        <v>22</v>
      </c>
      <c r="F1011" t="s">
        <v>29</v>
      </c>
      <c r="G1011" t="s">
        <v>45</v>
      </c>
      <c r="H1011">
        <v>5</v>
      </c>
      <c r="I1011">
        <v>60616.08</v>
      </c>
      <c r="J1011">
        <v>50748.86</v>
      </c>
      <c r="K1011">
        <v>0.19</v>
      </c>
      <c r="L1011">
        <f>I1011-J1011-(I1011*K1011)</f>
        <v>-1649.8351999999995</v>
      </c>
      <c r="M1011">
        <f t="shared" si="45"/>
        <v>1</v>
      </c>
      <c r="N1011">
        <f t="shared" si="46"/>
        <v>2024</v>
      </c>
      <c r="O1011" s="21">
        <f t="shared" si="47"/>
        <v>-2.7217781156419211E-2</v>
      </c>
    </row>
    <row r="1012" spans="1:15">
      <c r="A1012" t="s">
        <v>1511</v>
      </c>
      <c r="B1012" t="s">
        <v>461</v>
      </c>
      <c r="C1012" t="s">
        <v>27</v>
      </c>
      <c r="D1012" t="s">
        <v>27</v>
      </c>
      <c r="E1012" t="s">
        <v>28</v>
      </c>
      <c r="F1012" t="s">
        <v>23</v>
      </c>
      <c r="G1012" t="s">
        <v>157</v>
      </c>
      <c r="H1012">
        <v>2</v>
      </c>
      <c r="I1012">
        <v>1777.79</v>
      </c>
      <c r="J1012">
        <v>982.92</v>
      </c>
      <c r="K1012">
        <v>0</v>
      </c>
      <c r="L1012">
        <f>I1012-J1012-(I1012*K1012)</f>
        <v>794.87</v>
      </c>
      <c r="M1012">
        <f t="shared" si="45"/>
        <v>7</v>
      </c>
      <c r="N1012">
        <f t="shared" si="46"/>
        <v>2024</v>
      </c>
      <c r="O1012" s="21">
        <f t="shared" si="47"/>
        <v>0.4471113011098049</v>
      </c>
    </row>
    <row r="1013" spans="1:15">
      <c r="A1013" t="s">
        <v>1512</v>
      </c>
      <c r="B1013" t="s">
        <v>293</v>
      </c>
      <c r="C1013" t="s">
        <v>57</v>
      </c>
      <c r="D1013" t="s">
        <v>58</v>
      </c>
      <c r="E1013" t="s">
        <v>28</v>
      </c>
      <c r="F1013" t="s">
        <v>23</v>
      </c>
      <c r="G1013" t="s">
        <v>33</v>
      </c>
      <c r="H1013">
        <v>5</v>
      </c>
      <c r="I1013">
        <v>16475.41</v>
      </c>
      <c r="J1013">
        <v>11346.12</v>
      </c>
      <c r="K1013">
        <v>0.28000000000000003</v>
      </c>
      <c r="L1013">
        <f>I1013-J1013-(I1013*K1013)</f>
        <v>516.17519999999877</v>
      </c>
      <c r="M1013">
        <f t="shared" si="45"/>
        <v>8</v>
      </c>
      <c r="N1013">
        <f t="shared" si="46"/>
        <v>2024</v>
      </c>
      <c r="O1013" s="21">
        <f t="shared" si="47"/>
        <v>3.1330036703183642E-2</v>
      </c>
    </row>
    <row r="1014" spans="1:15">
      <c r="A1014" t="s">
        <v>1513</v>
      </c>
      <c r="B1014" t="s">
        <v>453</v>
      </c>
      <c r="C1014" t="s">
        <v>13</v>
      </c>
      <c r="D1014" t="s">
        <v>14</v>
      </c>
      <c r="E1014" t="s">
        <v>22</v>
      </c>
      <c r="F1014" t="s">
        <v>16</v>
      </c>
      <c r="G1014" t="s">
        <v>73</v>
      </c>
      <c r="H1014">
        <v>5</v>
      </c>
      <c r="I1014">
        <v>13883.27</v>
      </c>
      <c r="J1014">
        <v>7873.51</v>
      </c>
      <c r="K1014">
        <v>0.3</v>
      </c>
      <c r="L1014">
        <f>I1014-J1014-(I1014*K1014)</f>
        <v>1844.7790000000005</v>
      </c>
      <c r="M1014">
        <f t="shared" si="45"/>
        <v>2</v>
      </c>
      <c r="N1014">
        <f t="shared" si="46"/>
        <v>2025</v>
      </c>
      <c r="O1014" s="21">
        <f t="shared" si="47"/>
        <v>0.1328778450609979</v>
      </c>
    </row>
    <row r="1015" spans="1:15">
      <c r="A1015" t="s">
        <v>1514</v>
      </c>
      <c r="B1015" t="s">
        <v>1155</v>
      </c>
      <c r="C1015" t="s">
        <v>41</v>
      </c>
      <c r="D1015" t="s">
        <v>21</v>
      </c>
      <c r="E1015" t="s">
        <v>22</v>
      </c>
      <c r="F1015" t="s">
        <v>51</v>
      </c>
      <c r="G1015" t="s">
        <v>52</v>
      </c>
      <c r="H1015">
        <v>5</v>
      </c>
      <c r="I1015">
        <v>55445.77</v>
      </c>
      <c r="J1015">
        <v>40860.97</v>
      </c>
      <c r="K1015">
        <v>0.28999999999999998</v>
      </c>
      <c r="L1015">
        <f>I1015-J1015-(I1015*K1015)</f>
        <v>-1494.4733000000015</v>
      </c>
      <c r="M1015">
        <f t="shared" si="45"/>
        <v>4</v>
      </c>
      <c r="N1015">
        <f t="shared" si="46"/>
        <v>2024</v>
      </c>
      <c r="O1015" s="21">
        <f t="shared" si="47"/>
        <v>-2.6953783850418193E-2</v>
      </c>
    </row>
    <row r="1016" spans="1:15">
      <c r="A1016" t="s">
        <v>1515</v>
      </c>
      <c r="B1016" t="s">
        <v>331</v>
      </c>
      <c r="C1016" t="s">
        <v>79</v>
      </c>
      <c r="D1016" t="s">
        <v>80</v>
      </c>
      <c r="E1016" t="s">
        <v>22</v>
      </c>
      <c r="F1016" t="s">
        <v>51</v>
      </c>
      <c r="G1016" t="s">
        <v>52</v>
      </c>
      <c r="H1016">
        <v>3</v>
      </c>
      <c r="I1016">
        <v>12781.8</v>
      </c>
      <c r="J1016">
        <v>10360.299999999999</v>
      </c>
      <c r="K1016">
        <v>0.04</v>
      </c>
      <c r="L1016">
        <f>I1016-J1016-(I1016*K1016)</f>
        <v>1910.2280000000001</v>
      </c>
      <c r="M1016">
        <f t="shared" si="45"/>
        <v>1</v>
      </c>
      <c r="N1016">
        <f t="shared" si="46"/>
        <v>2024</v>
      </c>
      <c r="O1016" s="21">
        <f t="shared" si="47"/>
        <v>0.1494490603827317</v>
      </c>
    </row>
    <row r="1017" spans="1:15">
      <c r="A1017" t="s">
        <v>1516</v>
      </c>
      <c r="B1017" t="s">
        <v>214</v>
      </c>
      <c r="C1017" t="s">
        <v>62</v>
      </c>
      <c r="D1017" t="s">
        <v>63</v>
      </c>
      <c r="E1017" t="s">
        <v>15</v>
      </c>
      <c r="F1017" t="s">
        <v>29</v>
      </c>
      <c r="G1017" t="s">
        <v>139</v>
      </c>
      <c r="H1017">
        <v>4</v>
      </c>
      <c r="I1017">
        <v>14957.56</v>
      </c>
      <c r="J1017">
        <v>8949.4599999999991</v>
      </c>
      <c r="K1017">
        <v>0.21</v>
      </c>
      <c r="L1017">
        <f>I1017-J1017-(I1017*K1017)</f>
        <v>2867.0124000000005</v>
      </c>
      <c r="M1017">
        <f t="shared" si="45"/>
        <v>5</v>
      </c>
      <c r="N1017">
        <f t="shared" si="46"/>
        <v>2024</v>
      </c>
      <c r="O1017" s="21">
        <f t="shared" si="47"/>
        <v>0.19167647664458645</v>
      </c>
    </row>
    <row r="1018" spans="1:15">
      <c r="A1018" t="s">
        <v>1517</v>
      </c>
      <c r="B1018" t="s">
        <v>283</v>
      </c>
      <c r="C1018" t="s">
        <v>62</v>
      </c>
      <c r="D1018" t="s">
        <v>63</v>
      </c>
      <c r="E1018" t="s">
        <v>28</v>
      </c>
      <c r="F1018" t="s">
        <v>51</v>
      </c>
      <c r="G1018" t="s">
        <v>52</v>
      </c>
      <c r="H1018">
        <v>3</v>
      </c>
      <c r="I1018">
        <v>43068.35</v>
      </c>
      <c r="J1018">
        <v>27413.91</v>
      </c>
      <c r="K1018">
        <v>0.03</v>
      </c>
      <c r="L1018">
        <f>I1018-J1018-(I1018*K1018)</f>
        <v>14362.389499999999</v>
      </c>
      <c r="M1018">
        <f t="shared" si="45"/>
        <v>3</v>
      </c>
      <c r="N1018">
        <f t="shared" si="46"/>
        <v>2025</v>
      </c>
      <c r="O1018" s="21">
        <f t="shared" si="47"/>
        <v>0.3334789816651903</v>
      </c>
    </row>
    <row r="1019" spans="1:15">
      <c r="A1019" t="s">
        <v>1518</v>
      </c>
      <c r="B1019" t="s">
        <v>1021</v>
      </c>
      <c r="C1019" t="s">
        <v>79</v>
      </c>
      <c r="D1019" t="s">
        <v>80</v>
      </c>
      <c r="E1019" t="s">
        <v>28</v>
      </c>
      <c r="F1019" t="s">
        <v>29</v>
      </c>
      <c r="G1019" t="s">
        <v>45</v>
      </c>
      <c r="H1019">
        <v>1</v>
      </c>
      <c r="I1019">
        <v>8561.2800000000007</v>
      </c>
      <c r="J1019">
        <v>6786.77</v>
      </c>
      <c r="K1019">
        <v>0.1</v>
      </c>
      <c r="L1019">
        <f>I1019-J1019-(I1019*K1019)</f>
        <v>918.38200000000006</v>
      </c>
      <c r="M1019">
        <f t="shared" si="45"/>
        <v>7</v>
      </c>
      <c r="N1019">
        <f t="shared" si="46"/>
        <v>2024</v>
      </c>
      <c r="O1019" s="21">
        <f t="shared" si="47"/>
        <v>0.10727157621290274</v>
      </c>
    </row>
    <row r="1020" spans="1:15">
      <c r="A1020" t="s">
        <v>1519</v>
      </c>
      <c r="B1020" t="s">
        <v>476</v>
      </c>
      <c r="C1020" t="s">
        <v>57</v>
      </c>
      <c r="D1020" t="s">
        <v>58</v>
      </c>
      <c r="E1020" t="s">
        <v>15</v>
      </c>
      <c r="F1020" t="s">
        <v>16</v>
      </c>
      <c r="G1020" t="s">
        <v>48</v>
      </c>
      <c r="H1020">
        <v>3</v>
      </c>
      <c r="I1020">
        <v>43236.85</v>
      </c>
      <c r="J1020">
        <v>28814.400000000001</v>
      </c>
      <c r="K1020">
        <v>0.03</v>
      </c>
      <c r="L1020">
        <f>I1020-J1020-(I1020*K1020)</f>
        <v>13125.344499999997</v>
      </c>
      <c r="M1020">
        <f t="shared" si="45"/>
        <v>4</v>
      </c>
      <c r="N1020">
        <f t="shared" si="46"/>
        <v>2025</v>
      </c>
      <c r="O1020" s="21">
        <f t="shared" si="47"/>
        <v>0.30356847226382122</v>
      </c>
    </row>
    <row r="1021" spans="1:15">
      <c r="A1021" t="s">
        <v>1520</v>
      </c>
      <c r="B1021" t="s">
        <v>534</v>
      </c>
      <c r="C1021" t="s">
        <v>41</v>
      </c>
      <c r="D1021" t="s">
        <v>21</v>
      </c>
      <c r="E1021" t="s">
        <v>15</v>
      </c>
      <c r="F1021" t="s">
        <v>16</v>
      </c>
      <c r="G1021" t="s">
        <v>38</v>
      </c>
      <c r="H1021">
        <v>3</v>
      </c>
      <c r="I1021">
        <v>13738.27</v>
      </c>
      <c r="J1021">
        <v>9622.75</v>
      </c>
      <c r="K1021">
        <v>0.09</v>
      </c>
      <c r="L1021">
        <f>I1021-J1021-(I1021*K1021)</f>
        <v>2879.0757000000003</v>
      </c>
      <c r="M1021">
        <f t="shared" si="45"/>
        <v>4</v>
      </c>
      <c r="N1021">
        <f t="shared" si="46"/>
        <v>2024</v>
      </c>
      <c r="O1021" s="21">
        <f t="shared" si="47"/>
        <v>0.20956610257332256</v>
      </c>
    </row>
    <row r="1022" spans="1:15">
      <c r="A1022" t="s">
        <v>1521</v>
      </c>
      <c r="B1022" t="s">
        <v>1428</v>
      </c>
      <c r="C1022" t="s">
        <v>20</v>
      </c>
      <c r="D1022" t="s">
        <v>21</v>
      </c>
      <c r="E1022" t="s">
        <v>15</v>
      </c>
      <c r="F1022" t="s">
        <v>51</v>
      </c>
      <c r="G1022" t="s">
        <v>52</v>
      </c>
      <c r="H1022">
        <v>2</v>
      </c>
      <c r="I1022">
        <v>5100.93</v>
      </c>
      <c r="J1022">
        <v>2994.45</v>
      </c>
      <c r="K1022">
        <v>0.03</v>
      </c>
      <c r="L1022">
        <f>I1022-J1022-(I1022*K1022)</f>
        <v>1953.4521000000004</v>
      </c>
      <c r="M1022">
        <f t="shared" si="45"/>
        <v>6</v>
      </c>
      <c r="N1022">
        <f t="shared" si="46"/>
        <v>2024</v>
      </c>
      <c r="O1022" s="21">
        <f t="shared" si="47"/>
        <v>0.38295998964894645</v>
      </c>
    </row>
    <row r="1023" spans="1:15">
      <c r="A1023" t="s">
        <v>1522</v>
      </c>
      <c r="B1023" t="s">
        <v>1523</v>
      </c>
      <c r="C1023" t="s">
        <v>79</v>
      </c>
      <c r="D1023" t="s">
        <v>80</v>
      </c>
      <c r="E1023" t="s">
        <v>15</v>
      </c>
      <c r="F1023" t="s">
        <v>51</v>
      </c>
      <c r="G1023" t="s">
        <v>59</v>
      </c>
      <c r="H1023">
        <v>3</v>
      </c>
      <c r="I1023">
        <v>2125.4299999999998</v>
      </c>
      <c r="J1023">
        <v>1200.8</v>
      </c>
      <c r="K1023">
        <v>0.18</v>
      </c>
      <c r="L1023">
        <f>I1023-J1023-(I1023*K1023)</f>
        <v>542.05259999999998</v>
      </c>
      <c r="M1023">
        <f t="shared" si="45"/>
        <v>11</v>
      </c>
      <c r="N1023">
        <f t="shared" si="46"/>
        <v>2024</v>
      </c>
      <c r="O1023" s="21">
        <f t="shared" si="47"/>
        <v>0.25503197000136446</v>
      </c>
    </row>
    <row r="1024" spans="1:15">
      <c r="A1024" t="s">
        <v>1524</v>
      </c>
      <c r="B1024" t="s">
        <v>1090</v>
      </c>
      <c r="C1024" t="s">
        <v>20</v>
      </c>
      <c r="D1024" t="s">
        <v>21</v>
      </c>
      <c r="E1024" t="s">
        <v>15</v>
      </c>
      <c r="F1024" t="s">
        <v>23</v>
      </c>
      <c r="G1024" t="s">
        <v>94</v>
      </c>
      <c r="H1024">
        <v>1</v>
      </c>
      <c r="I1024">
        <v>12557.68</v>
      </c>
      <c r="J1024">
        <v>8365.92</v>
      </c>
      <c r="K1024">
        <v>0.02</v>
      </c>
      <c r="L1024">
        <f>I1024-J1024-(I1024*K1024)</f>
        <v>3940.6064000000001</v>
      </c>
      <c r="M1024">
        <f t="shared" si="45"/>
        <v>10</v>
      </c>
      <c r="N1024">
        <f t="shared" si="46"/>
        <v>2024</v>
      </c>
      <c r="O1024" s="21">
        <f t="shared" si="47"/>
        <v>0.31380051092239969</v>
      </c>
    </row>
    <row r="1025" spans="1:15">
      <c r="A1025" t="s">
        <v>1525</v>
      </c>
      <c r="B1025" t="s">
        <v>1181</v>
      </c>
      <c r="C1025" t="s">
        <v>57</v>
      </c>
      <c r="D1025" t="s">
        <v>58</v>
      </c>
      <c r="E1025" t="s">
        <v>28</v>
      </c>
      <c r="F1025" t="s">
        <v>29</v>
      </c>
      <c r="G1025" t="s">
        <v>45</v>
      </c>
      <c r="H1025">
        <v>4</v>
      </c>
      <c r="I1025">
        <v>9852.4</v>
      </c>
      <c r="J1025">
        <v>5834.79</v>
      </c>
      <c r="K1025">
        <v>0.06</v>
      </c>
      <c r="L1025">
        <f>I1025-J1025-(I1025*K1025)</f>
        <v>3426.4659999999994</v>
      </c>
      <c r="M1025">
        <f t="shared" si="45"/>
        <v>4</v>
      </c>
      <c r="N1025">
        <f t="shared" si="46"/>
        <v>2025</v>
      </c>
      <c r="O1025" s="21">
        <f t="shared" si="47"/>
        <v>0.34777983029515647</v>
      </c>
    </row>
    <row r="1026" spans="1:15">
      <c r="A1026" t="s">
        <v>1526</v>
      </c>
      <c r="B1026" t="s">
        <v>993</v>
      </c>
      <c r="C1026" t="s">
        <v>36</v>
      </c>
      <c r="D1026" t="s">
        <v>37</v>
      </c>
      <c r="E1026" t="s">
        <v>22</v>
      </c>
      <c r="F1026" t="s">
        <v>23</v>
      </c>
      <c r="G1026" t="s">
        <v>24</v>
      </c>
      <c r="H1026">
        <v>1</v>
      </c>
      <c r="I1026">
        <v>12815</v>
      </c>
      <c r="J1026">
        <v>7874.04</v>
      </c>
      <c r="K1026">
        <v>0.27</v>
      </c>
      <c r="L1026">
        <f>I1026-J1026-(I1026*K1026)</f>
        <v>1480.9099999999999</v>
      </c>
      <c r="M1026">
        <f t="shared" si="45"/>
        <v>4</v>
      </c>
      <c r="N1026">
        <f t="shared" si="46"/>
        <v>2025</v>
      </c>
      <c r="O1026" s="21">
        <f t="shared" si="47"/>
        <v>0.11556067108856807</v>
      </c>
    </row>
    <row r="1027" spans="1:15">
      <c r="A1027" t="s">
        <v>1527</v>
      </c>
      <c r="B1027" t="s">
        <v>165</v>
      </c>
      <c r="C1027" t="s">
        <v>41</v>
      </c>
      <c r="D1027" t="s">
        <v>21</v>
      </c>
      <c r="E1027" t="s">
        <v>28</v>
      </c>
      <c r="F1027" t="s">
        <v>23</v>
      </c>
      <c r="G1027" t="s">
        <v>157</v>
      </c>
      <c r="H1027">
        <v>2</v>
      </c>
      <c r="I1027">
        <v>13101.73</v>
      </c>
      <c r="J1027">
        <v>8631.2099999999991</v>
      </c>
      <c r="K1027">
        <v>0.21</v>
      </c>
      <c r="L1027">
        <f>I1027-J1027-(I1027*K1027)</f>
        <v>1719.1567000000005</v>
      </c>
      <c r="M1027">
        <f t="shared" ref="M1027:M1090" si="48">MONTH(B1027)</f>
        <v>11</v>
      </c>
      <c r="N1027">
        <f t="shared" ref="N1027:N1090" si="49">YEAR(B1027)</f>
        <v>2024</v>
      </c>
      <c r="O1027" s="21">
        <f t="shared" ref="O1027:O1090" si="50">L1027/I1027</f>
        <v>0.13121600735170091</v>
      </c>
    </row>
    <row r="1028" spans="1:15">
      <c r="A1028" t="s">
        <v>1528</v>
      </c>
      <c r="B1028" t="s">
        <v>70</v>
      </c>
      <c r="C1028" t="s">
        <v>41</v>
      </c>
      <c r="D1028" t="s">
        <v>21</v>
      </c>
      <c r="E1028" t="s">
        <v>15</v>
      </c>
      <c r="F1028" t="s">
        <v>23</v>
      </c>
      <c r="G1028" t="s">
        <v>94</v>
      </c>
      <c r="H1028">
        <v>1</v>
      </c>
      <c r="I1028">
        <v>11347.9</v>
      </c>
      <c r="J1028">
        <v>9347.48</v>
      </c>
      <c r="K1028">
        <v>0.05</v>
      </c>
      <c r="L1028">
        <f>I1028-J1028-(I1028*K1028)</f>
        <v>1433.0250000000001</v>
      </c>
      <c r="M1028">
        <f t="shared" si="48"/>
        <v>1</v>
      </c>
      <c r="N1028">
        <f t="shared" si="49"/>
        <v>2025</v>
      </c>
      <c r="O1028" s="21">
        <f t="shared" si="50"/>
        <v>0.12628107403131858</v>
      </c>
    </row>
    <row r="1029" spans="1:15">
      <c r="A1029" t="s">
        <v>1529</v>
      </c>
      <c r="B1029" t="s">
        <v>1530</v>
      </c>
      <c r="C1029" t="s">
        <v>27</v>
      </c>
      <c r="D1029" t="s">
        <v>27</v>
      </c>
      <c r="E1029" t="s">
        <v>15</v>
      </c>
      <c r="F1029" t="s">
        <v>29</v>
      </c>
      <c r="G1029" t="s">
        <v>45</v>
      </c>
      <c r="H1029">
        <v>5</v>
      </c>
      <c r="I1029">
        <v>41838.35</v>
      </c>
      <c r="J1029">
        <v>27968.05</v>
      </c>
      <c r="K1029">
        <v>0</v>
      </c>
      <c r="L1029">
        <f>I1029-J1029-(I1029*K1029)</f>
        <v>13870.3</v>
      </c>
      <c r="M1029">
        <f t="shared" si="48"/>
        <v>5</v>
      </c>
      <c r="N1029">
        <f t="shared" si="49"/>
        <v>2025</v>
      </c>
      <c r="O1029" s="21">
        <f t="shared" si="50"/>
        <v>0.33152120004732499</v>
      </c>
    </row>
    <row r="1030" spans="1:15">
      <c r="A1030" t="s">
        <v>1531</v>
      </c>
      <c r="B1030" t="s">
        <v>993</v>
      </c>
      <c r="C1030" t="s">
        <v>36</v>
      </c>
      <c r="D1030" t="s">
        <v>37</v>
      </c>
      <c r="E1030" t="s">
        <v>15</v>
      </c>
      <c r="F1030" t="s">
        <v>16</v>
      </c>
      <c r="G1030" t="s">
        <v>73</v>
      </c>
      <c r="H1030">
        <v>5</v>
      </c>
      <c r="I1030">
        <v>14961.78</v>
      </c>
      <c r="J1030">
        <v>10682.06</v>
      </c>
      <c r="K1030">
        <v>7.0000000000000007E-2</v>
      </c>
      <c r="L1030">
        <f>I1030-J1030-(I1030*K1030)</f>
        <v>3232.3954000000012</v>
      </c>
      <c r="M1030">
        <f t="shared" si="48"/>
        <v>4</v>
      </c>
      <c r="N1030">
        <f t="shared" si="49"/>
        <v>2025</v>
      </c>
      <c r="O1030" s="21">
        <f t="shared" si="50"/>
        <v>0.21604350551872847</v>
      </c>
    </row>
    <row r="1031" spans="1:15">
      <c r="A1031" t="s">
        <v>1532</v>
      </c>
      <c r="B1031" t="s">
        <v>1533</v>
      </c>
      <c r="C1031" t="s">
        <v>62</v>
      </c>
      <c r="D1031" t="s">
        <v>63</v>
      </c>
      <c r="E1031" t="s">
        <v>15</v>
      </c>
      <c r="F1031" t="s">
        <v>16</v>
      </c>
      <c r="G1031" t="s">
        <v>38</v>
      </c>
      <c r="H1031">
        <v>3</v>
      </c>
      <c r="I1031">
        <v>36317.550000000003</v>
      </c>
      <c r="J1031">
        <v>20616.04</v>
      </c>
      <c r="K1031">
        <v>0.25</v>
      </c>
      <c r="L1031">
        <f>I1031-J1031-(I1031*K1031)</f>
        <v>6622.1225000000013</v>
      </c>
      <c r="M1031">
        <f t="shared" si="48"/>
        <v>12</v>
      </c>
      <c r="N1031">
        <f t="shared" si="49"/>
        <v>2024</v>
      </c>
      <c r="O1031" s="21">
        <f t="shared" si="50"/>
        <v>0.18233946122466962</v>
      </c>
    </row>
    <row r="1032" spans="1:15">
      <c r="A1032" t="s">
        <v>1534</v>
      </c>
      <c r="B1032" t="s">
        <v>379</v>
      </c>
      <c r="C1032" t="s">
        <v>20</v>
      </c>
      <c r="D1032" t="s">
        <v>21</v>
      </c>
      <c r="E1032" t="s">
        <v>22</v>
      </c>
      <c r="F1032" t="s">
        <v>16</v>
      </c>
      <c r="G1032" t="s">
        <v>73</v>
      </c>
      <c r="H1032">
        <v>1</v>
      </c>
      <c r="I1032">
        <v>4669.33</v>
      </c>
      <c r="J1032">
        <v>3577.6</v>
      </c>
      <c r="K1032">
        <v>0.04</v>
      </c>
      <c r="L1032">
        <f>I1032-J1032-(I1032*K1032)</f>
        <v>904.95680000000004</v>
      </c>
      <c r="M1032">
        <f t="shared" si="48"/>
        <v>2</v>
      </c>
      <c r="N1032">
        <f t="shared" si="49"/>
        <v>2025</v>
      </c>
      <c r="O1032" s="21">
        <f t="shared" si="50"/>
        <v>0.19380870488913829</v>
      </c>
    </row>
    <row r="1033" spans="1:15">
      <c r="A1033" t="s">
        <v>1535</v>
      </c>
      <c r="B1033" t="s">
        <v>467</v>
      </c>
      <c r="C1033" t="s">
        <v>79</v>
      </c>
      <c r="D1033" t="s">
        <v>80</v>
      </c>
      <c r="E1033" t="s">
        <v>15</v>
      </c>
      <c r="F1033" t="s">
        <v>29</v>
      </c>
      <c r="G1033" t="s">
        <v>139</v>
      </c>
      <c r="H1033">
        <v>5</v>
      </c>
      <c r="I1033">
        <v>50094.75</v>
      </c>
      <c r="J1033">
        <v>36183.589999999997</v>
      </c>
      <c r="K1033">
        <v>0.06</v>
      </c>
      <c r="L1033">
        <f>I1033-J1033-(I1033*K1033)</f>
        <v>10905.475000000004</v>
      </c>
      <c r="M1033">
        <f t="shared" si="48"/>
        <v>5</v>
      </c>
      <c r="N1033">
        <f t="shared" si="49"/>
        <v>2024</v>
      </c>
      <c r="O1033" s="21">
        <f t="shared" si="50"/>
        <v>0.21769696425274113</v>
      </c>
    </row>
    <row r="1034" spans="1:15">
      <c r="A1034" t="s">
        <v>1536</v>
      </c>
      <c r="B1034" t="s">
        <v>187</v>
      </c>
      <c r="C1034" t="s">
        <v>79</v>
      </c>
      <c r="D1034" t="s">
        <v>80</v>
      </c>
      <c r="E1034" t="s">
        <v>28</v>
      </c>
      <c r="F1034" t="s">
        <v>51</v>
      </c>
      <c r="G1034" t="s">
        <v>85</v>
      </c>
      <c r="H1034">
        <v>2</v>
      </c>
      <c r="I1034">
        <v>5159.3999999999996</v>
      </c>
      <c r="J1034">
        <v>4229.5600000000004</v>
      </c>
      <c r="K1034">
        <v>0.06</v>
      </c>
      <c r="L1034">
        <f>I1034-J1034-(I1034*K1034)</f>
        <v>620.27599999999927</v>
      </c>
      <c r="M1034">
        <f t="shared" si="48"/>
        <v>9</v>
      </c>
      <c r="N1034">
        <f t="shared" si="49"/>
        <v>2024</v>
      </c>
      <c r="O1034" s="21">
        <f t="shared" si="50"/>
        <v>0.12022250649300292</v>
      </c>
    </row>
    <row r="1035" spans="1:15">
      <c r="A1035" t="s">
        <v>1537</v>
      </c>
      <c r="B1035" t="s">
        <v>771</v>
      </c>
      <c r="C1035" t="s">
        <v>79</v>
      </c>
      <c r="D1035" t="s">
        <v>80</v>
      </c>
      <c r="E1035" t="s">
        <v>22</v>
      </c>
      <c r="F1035" t="s">
        <v>51</v>
      </c>
      <c r="G1035" t="s">
        <v>85</v>
      </c>
      <c r="H1035">
        <v>2</v>
      </c>
      <c r="I1035">
        <v>18296.28</v>
      </c>
      <c r="J1035">
        <v>13102.42</v>
      </c>
      <c r="K1035">
        <v>0.18</v>
      </c>
      <c r="L1035">
        <f>I1035-J1035-(I1035*K1035)</f>
        <v>1900.5295999999989</v>
      </c>
      <c r="M1035">
        <f t="shared" si="48"/>
        <v>6</v>
      </c>
      <c r="N1035">
        <f t="shared" si="49"/>
        <v>2024</v>
      </c>
      <c r="O1035" s="21">
        <f t="shared" si="50"/>
        <v>0.10387519211555568</v>
      </c>
    </row>
    <row r="1036" spans="1:15">
      <c r="A1036" t="s">
        <v>1538</v>
      </c>
      <c r="B1036" t="s">
        <v>1539</v>
      </c>
      <c r="C1036" t="s">
        <v>36</v>
      </c>
      <c r="D1036" t="s">
        <v>37</v>
      </c>
      <c r="E1036" t="s">
        <v>15</v>
      </c>
      <c r="F1036" t="s">
        <v>51</v>
      </c>
      <c r="G1036" t="s">
        <v>52</v>
      </c>
      <c r="H1036">
        <v>4</v>
      </c>
      <c r="I1036">
        <v>2544.12</v>
      </c>
      <c r="J1036">
        <v>1863.13</v>
      </c>
      <c r="K1036">
        <v>0.18</v>
      </c>
      <c r="L1036">
        <f>I1036-J1036-(I1036*K1036)</f>
        <v>223.04839999999984</v>
      </c>
      <c r="M1036">
        <f t="shared" si="48"/>
        <v>1</v>
      </c>
      <c r="N1036">
        <f t="shared" si="49"/>
        <v>2025</v>
      </c>
      <c r="O1036" s="21">
        <f t="shared" si="50"/>
        <v>8.7672122384164206E-2</v>
      </c>
    </row>
    <row r="1037" spans="1:15">
      <c r="A1037" t="s">
        <v>1540</v>
      </c>
      <c r="B1037" t="s">
        <v>538</v>
      </c>
      <c r="C1037" t="s">
        <v>57</v>
      </c>
      <c r="D1037" t="s">
        <v>58</v>
      </c>
      <c r="E1037" t="s">
        <v>22</v>
      </c>
      <c r="F1037" t="s">
        <v>16</v>
      </c>
      <c r="G1037" t="s">
        <v>17</v>
      </c>
      <c r="H1037">
        <v>2</v>
      </c>
      <c r="I1037">
        <v>28529</v>
      </c>
      <c r="J1037">
        <v>21493.22</v>
      </c>
      <c r="K1037">
        <v>0.14000000000000001</v>
      </c>
      <c r="L1037">
        <f>I1037-J1037-(I1037*K1037)</f>
        <v>3041.7199999999984</v>
      </c>
      <c r="M1037">
        <f t="shared" si="48"/>
        <v>3</v>
      </c>
      <c r="N1037">
        <f t="shared" si="49"/>
        <v>2024</v>
      </c>
      <c r="O1037" s="21">
        <f t="shared" si="50"/>
        <v>0.10661852851484449</v>
      </c>
    </row>
    <row r="1038" spans="1:15">
      <c r="A1038" t="s">
        <v>1541</v>
      </c>
      <c r="B1038" t="s">
        <v>461</v>
      </c>
      <c r="C1038" t="s">
        <v>79</v>
      </c>
      <c r="D1038" t="s">
        <v>80</v>
      </c>
      <c r="E1038" t="s">
        <v>15</v>
      </c>
      <c r="F1038" t="s">
        <v>29</v>
      </c>
      <c r="G1038" t="s">
        <v>30</v>
      </c>
      <c r="H1038">
        <v>3</v>
      </c>
      <c r="I1038">
        <v>6069.29</v>
      </c>
      <c r="J1038">
        <v>4544.66</v>
      </c>
      <c r="K1038">
        <v>0.08</v>
      </c>
      <c r="L1038">
        <f>I1038-J1038-(I1038*K1038)</f>
        <v>1039.0868</v>
      </c>
      <c r="M1038">
        <f t="shared" si="48"/>
        <v>7</v>
      </c>
      <c r="N1038">
        <f t="shared" si="49"/>
        <v>2024</v>
      </c>
      <c r="O1038" s="21">
        <f t="shared" si="50"/>
        <v>0.17120401233093163</v>
      </c>
    </row>
    <row r="1039" spans="1:15">
      <c r="A1039" t="s">
        <v>1542</v>
      </c>
      <c r="B1039" t="s">
        <v>852</v>
      </c>
      <c r="C1039" t="s">
        <v>41</v>
      </c>
      <c r="D1039" t="s">
        <v>21</v>
      </c>
      <c r="E1039" t="s">
        <v>22</v>
      </c>
      <c r="F1039" t="s">
        <v>16</v>
      </c>
      <c r="G1039" t="s">
        <v>73</v>
      </c>
      <c r="H1039">
        <v>1</v>
      </c>
      <c r="I1039">
        <v>9968.4599999999991</v>
      </c>
      <c r="J1039">
        <v>6514.27</v>
      </c>
      <c r="K1039">
        <v>0.27</v>
      </c>
      <c r="L1039">
        <f>I1039-J1039-(I1039*K1039)</f>
        <v>762.70579999999882</v>
      </c>
      <c r="M1039">
        <f t="shared" si="48"/>
        <v>2</v>
      </c>
      <c r="N1039">
        <f t="shared" si="49"/>
        <v>2025</v>
      </c>
      <c r="O1039" s="21">
        <f t="shared" si="50"/>
        <v>7.6511898527957062E-2</v>
      </c>
    </row>
    <row r="1040" spans="1:15">
      <c r="A1040" t="s">
        <v>1543</v>
      </c>
      <c r="B1040" t="s">
        <v>1035</v>
      </c>
      <c r="C1040" t="s">
        <v>20</v>
      </c>
      <c r="D1040" t="s">
        <v>21</v>
      </c>
      <c r="E1040" t="s">
        <v>22</v>
      </c>
      <c r="F1040" t="s">
        <v>29</v>
      </c>
      <c r="G1040" t="s">
        <v>30</v>
      </c>
      <c r="H1040">
        <v>4</v>
      </c>
      <c r="I1040">
        <v>3498.66</v>
      </c>
      <c r="J1040">
        <v>2616.23</v>
      </c>
      <c r="K1040">
        <v>0.26</v>
      </c>
      <c r="L1040">
        <f>I1040-J1040-(I1040*K1040)</f>
        <v>-27.221600000000194</v>
      </c>
      <c r="M1040">
        <f t="shared" si="48"/>
        <v>3</v>
      </c>
      <c r="N1040">
        <f t="shared" si="49"/>
        <v>2025</v>
      </c>
      <c r="O1040" s="21">
        <f t="shared" si="50"/>
        <v>-7.7805788501884134E-3</v>
      </c>
    </row>
    <row r="1041" spans="1:15">
      <c r="A1041" t="s">
        <v>1544</v>
      </c>
      <c r="B1041" t="s">
        <v>1255</v>
      </c>
      <c r="C1041" t="s">
        <v>36</v>
      </c>
      <c r="D1041" t="s">
        <v>37</v>
      </c>
      <c r="E1041" t="s">
        <v>22</v>
      </c>
      <c r="F1041" t="s">
        <v>29</v>
      </c>
      <c r="G1041" t="s">
        <v>139</v>
      </c>
      <c r="H1041">
        <v>5</v>
      </c>
      <c r="I1041">
        <v>20973.94</v>
      </c>
      <c r="J1041">
        <v>12754.24</v>
      </c>
      <c r="K1041">
        <v>0.1</v>
      </c>
      <c r="L1041">
        <f>I1041-J1041-(I1041*K1041)</f>
        <v>6122.3059999999987</v>
      </c>
      <c r="M1041">
        <f t="shared" si="48"/>
        <v>6</v>
      </c>
      <c r="N1041">
        <f t="shared" si="49"/>
        <v>2024</v>
      </c>
      <c r="O1041" s="21">
        <f t="shared" si="50"/>
        <v>0.2919006157164557</v>
      </c>
    </row>
    <row r="1042" spans="1:15">
      <c r="A1042" t="s">
        <v>1545</v>
      </c>
      <c r="B1042" t="s">
        <v>1546</v>
      </c>
      <c r="C1042" t="s">
        <v>27</v>
      </c>
      <c r="D1042" t="s">
        <v>27</v>
      </c>
      <c r="E1042" t="s">
        <v>15</v>
      </c>
      <c r="F1042" t="s">
        <v>51</v>
      </c>
      <c r="G1042" t="s">
        <v>85</v>
      </c>
      <c r="H1042">
        <v>1</v>
      </c>
      <c r="I1042">
        <v>14689.31</v>
      </c>
      <c r="J1042">
        <v>10475.43</v>
      </c>
      <c r="K1042">
        <v>0.12</v>
      </c>
      <c r="L1042">
        <f>I1042-J1042-(I1042*K1042)</f>
        <v>2451.1627999999992</v>
      </c>
      <c r="M1042">
        <f t="shared" si="48"/>
        <v>5</v>
      </c>
      <c r="N1042">
        <f t="shared" si="49"/>
        <v>2025</v>
      </c>
      <c r="O1042" s="21">
        <f t="shared" si="50"/>
        <v>0.16686711629069026</v>
      </c>
    </row>
    <row r="1043" spans="1:15">
      <c r="A1043" t="s">
        <v>1547</v>
      </c>
      <c r="B1043" t="s">
        <v>1114</v>
      </c>
      <c r="C1043" t="s">
        <v>13</v>
      </c>
      <c r="D1043" t="s">
        <v>14</v>
      </c>
      <c r="E1043" t="s">
        <v>28</v>
      </c>
      <c r="F1043" t="s">
        <v>16</v>
      </c>
      <c r="G1043" t="s">
        <v>17</v>
      </c>
      <c r="H1043">
        <v>5</v>
      </c>
      <c r="I1043">
        <v>68623.55</v>
      </c>
      <c r="J1043">
        <v>57936.29</v>
      </c>
      <c r="K1043">
        <v>0.26</v>
      </c>
      <c r="L1043">
        <f>I1043-J1043-(I1043*K1043)</f>
        <v>-7154.8629999999976</v>
      </c>
      <c r="M1043">
        <f t="shared" si="48"/>
        <v>9</v>
      </c>
      <c r="N1043">
        <f t="shared" si="49"/>
        <v>2024</v>
      </c>
      <c r="O1043" s="21">
        <f t="shared" si="50"/>
        <v>-0.10426250172134781</v>
      </c>
    </row>
    <row r="1044" spans="1:15">
      <c r="A1044" t="s">
        <v>1548</v>
      </c>
      <c r="B1044" t="s">
        <v>895</v>
      </c>
      <c r="C1044" t="s">
        <v>27</v>
      </c>
      <c r="D1044" t="s">
        <v>27</v>
      </c>
      <c r="E1044" t="s">
        <v>22</v>
      </c>
      <c r="F1044" t="s">
        <v>29</v>
      </c>
      <c r="G1044" t="s">
        <v>30</v>
      </c>
      <c r="H1044">
        <v>3</v>
      </c>
      <c r="I1044">
        <v>43984.7</v>
      </c>
      <c r="J1044">
        <v>32796.25</v>
      </c>
      <c r="K1044">
        <v>0.21</v>
      </c>
      <c r="L1044">
        <f>I1044-J1044-(I1044*K1044)</f>
        <v>1951.6629999999986</v>
      </c>
      <c r="M1044">
        <f t="shared" si="48"/>
        <v>10</v>
      </c>
      <c r="N1044">
        <f t="shared" si="49"/>
        <v>2024</v>
      </c>
      <c r="O1044" s="21">
        <f t="shared" si="50"/>
        <v>4.437140642086905E-2</v>
      </c>
    </row>
    <row r="1045" spans="1:15">
      <c r="A1045" t="s">
        <v>1549</v>
      </c>
      <c r="B1045" t="s">
        <v>1550</v>
      </c>
      <c r="C1045" t="s">
        <v>20</v>
      </c>
      <c r="D1045" t="s">
        <v>21</v>
      </c>
      <c r="E1045" t="s">
        <v>15</v>
      </c>
      <c r="F1045" t="s">
        <v>29</v>
      </c>
      <c r="G1045" t="s">
        <v>139</v>
      </c>
      <c r="H1045">
        <v>3</v>
      </c>
      <c r="I1045">
        <v>14930.3</v>
      </c>
      <c r="J1045">
        <v>9022.41</v>
      </c>
      <c r="K1045">
        <v>0.06</v>
      </c>
      <c r="L1045">
        <f>I1045-J1045-(I1045*K1045)</f>
        <v>5012.0719999999992</v>
      </c>
      <c r="M1045">
        <f t="shared" si="48"/>
        <v>7</v>
      </c>
      <c r="N1045">
        <f t="shared" si="49"/>
        <v>2024</v>
      </c>
      <c r="O1045" s="21">
        <f t="shared" si="50"/>
        <v>0.33569801008687028</v>
      </c>
    </row>
    <row r="1046" spans="1:15">
      <c r="A1046" t="s">
        <v>1551</v>
      </c>
      <c r="B1046" t="s">
        <v>1552</v>
      </c>
      <c r="C1046" t="s">
        <v>36</v>
      </c>
      <c r="D1046" t="s">
        <v>37</v>
      </c>
      <c r="E1046" t="s">
        <v>15</v>
      </c>
      <c r="F1046" t="s">
        <v>29</v>
      </c>
      <c r="G1046" t="s">
        <v>139</v>
      </c>
      <c r="H1046">
        <v>5</v>
      </c>
      <c r="I1046">
        <v>18556.740000000002</v>
      </c>
      <c r="J1046">
        <v>12006.59</v>
      </c>
      <c r="K1046">
        <v>0.19</v>
      </c>
      <c r="L1046">
        <f>I1046-J1046-(I1046*K1046)</f>
        <v>3024.369400000001</v>
      </c>
      <c r="M1046">
        <f t="shared" si="48"/>
        <v>10</v>
      </c>
      <c r="N1046">
        <f t="shared" si="49"/>
        <v>2024</v>
      </c>
      <c r="O1046" s="21">
        <f t="shared" si="50"/>
        <v>0.16297956429847058</v>
      </c>
    </row>
    <row r="1047" spans="1:15">
      <c r="A1047" t="s">
        <v>1553</v>
      </c>
      <c r="B1047" t="s">
        <v>957</v>
      </c>
      <c r="C1047" t="s">
        <v>57</v>
      </c>
      <c r="D1047" t="s">
        <v>58</v>
      </c>
      <c r="E1047" t="s">
        <v>28</v>
      </c>
      <c r="F1047" t="s">
        <v>16</v>
      </c>
      <c r="G1047" t="s">
        <v>73</v>
      </c>
      <c r="H1047">
        <v>4</v>
      </c>
      <c r="I1047">
        <v>4239.53</v>
      </c>
      <c r="J1047">
        <v>2900.41</v>
      </c>
      <c r="K1047">
        <v>0.21</v>
      </c>
      <c r="L1047">
        <f>I1047-J1047-(I1047*K1047)</f>
        <v>448.81869999999992</v>
      </c>
      <c r="M1047">
        <f t="shared" si="48"/>
        <v>6</v>
      </c>
      <c r="N1047">
        <f t="shared" si="49"/>
        <v>2024</v>
      </c>
      <c r="O1047" s="21">
        <f t="shared" si="50"/>
        <v>0.10586520203890525</v>
      </c>
    </row>
    <row r="1048" spans="1:15">
      <c r="A1048" t="s">
        <v>1554</v>
      </c>
      <c r="B1048" t="s">
        <v>1555</v>
      </c>
      <c r="C1048" t="s">
        <v>62</v>
      </c>
      <c r="D1048" t="s">
        <v>63</v>
      </c>
      <c r="E1048" t="s">
        <v>15</v>
      </c>
      <c r="F1048" t="s">
        <v>29</v>
      </c>
      <c r="G1048" t="s">
        <v>45</v>
      </c>
      <c r="H1048">
        <v>2</v>
      </c>
      <c r="I1048">
        <v>28606.14</v>
      </c>
      <c r="J1048">
        <v>21378.85</v>
      </c>
      <c r="K1048">
        <v>0.19</v>
      </c>
      <c r="L1048">
        <f>I1048-J1048-(I1048*K1048)</f>
        <v>1792.1234000000013</v>
      </c>
      <c r="M1048">
        <f t="shared" si="48"/>
        <v>2</v>
      </c>
      <c r="N1048">
        <f t="shared" si="49"/>
        <v>2025</v>
      </c>
      <c r="O1048" s="21">
        <f t="shared" si="50"/>
        <v>6.2648207692474464E-2</v>
      </c>
    </row>
    <row r="1049" spans="1:15">
      <c r="A1049" t="s">
        <v>1556</v>
      </c>
      <c r="B1049" t="s">
        <v>245</v>
      </c>
      <c r="C1049" t="s">
        <v>20</v>
      </c>
      <c r="D1049" t="s">
        <v>21</v>
      </c>
      <c r="E1049" t="s">
        <v>15</v>
      </c>
      <c r="F1049" t="s">
        <v>29</v>
      </c>
      <c r="G1049" t="s">
        <v>42</v>
      </c>
      <c r="H1049">
        <v>3</v>
      </c>
      <c r="I1049">
        <v>11230.23</v>
      </c>
      <c r="J1049">
        <v>8280.67</v>
      </c>
      <c r="K1049">
        <v>0.04</v>
      </c>
      <c r="L1049">
        <f>I1049-J1049-(I1049*K1049)</f>
        <v>2500.3507999999993</v>
      </c>
      <c r="M1049">
        <f t="shared" si="48"/>
        <v>6</v>
      </c>
      <c r="N1049">
        <f t="shared" si="49"/>
        <v>2025</v>
      </c>
      <c r="O1049" s="21">
        <f t="shared" si="50"/>
        <v>0.22264466533632876</v>
      </c>
    </row>
    <row r="1050" spans="1:15">
      <c r="A1050" t="s">
        <v>1557</v>
      </c>
      <c r="B1050" t="s">
        <v>1558</v>
      </c>
      <c r="C1050" t="s">
        <v>62</v>
      </c>
      <c r="D1050" t="s">
        <v>63</v>
      </c>
      <c r="E1050" t="s">
        <v>15</v>
      </c>
      <c r="F1050" t="s">
        <v>23</v>
      </c>
      <c r="G1050" t="s">
        <v>157</v>
      </c>
      <c r="H1050">
        <v>4</v>
      </c>
      <c r="I1050">
        <v>21095.02</v>
      </c>
      <c r="J1050">
        <v>17409.03</v>
      </c>
      <c r="K1050">
        <v>0.15</v>
      </c>
      <c r="L1050">
        <f>I1050-J1050-(I1050*K1050)</f>
        <v>521.73700000000144</v>
      </c>
      <c r="M1050">
        <f t="shared" si="48"/>
        <v>8</v>
      </c>
      <c r="N1050">
        <f t="shared" si="49"/>
        <v>2024</v>
      </c>
      <c r="O1050" s="21">
        <f t="shared" si="50"/>
        <v>2.4732709426205875E-2</v>
      </c>
    </row>
    <row r="1051" spans="1:15">
      <c r="A1051" t="s">
        <v>1559</v>
      </c>
      <c r="B1051" t="s">
        <v>1560</v>
      </c>
      <c r="C1051" t="s">
        <v>62</v>
      </c>
      <c r="D1051" t="s">
        <v>63</v>
      </c>
      <c r="E1051" t="s">
        <v>22</v>
      </c>
      <c r="F1051" t="s">
        <v>23</v>
      </c>
      <c r="G1051" t="s">
        <v>157</v>
      </c>
      <c r="H1051">
        <v>2</v>
      </c>
      <c r="I1051">
        <v>19689.57</v>
      </c>
      <c r="J1051">
        <v>12653.57</v>
      </c>
      <c r="K1051">
        <v>0.26</v>
      </c>
      <c r="L1051">
        <f>I1051-J1051-(I1051*K1051)</f>
        <v>1916.7118</v>
      </c>
      <c r="M1051">
        <f t="shared" si="48"/>
        <v>2</v>
      </c>
      <c r="N1051">
        <f t="shared" si="49"/>
        <v>2025</v>
      </c>
      <c r="O1051" s="21">
        <f t="shared" si="50"/>
        <v>9.7346554546391822E-2</v>
      </c>
    </row>
    <row r="1052" spans="1:15">
      <c r="A1052" t="s">
        <v>1561</v>
      </c>
      <c r="B1052" t="s">
        <v>895</v>
      </c>
      <c r="C1052" t="s">
        <v>41</v>
      </c>
      <c r="D1052" t="s">
        <v>21</v>
      </c>
      <c r="E1052" t="s">
        <v>28</v>
      </c>
      <c r="F1052" t="s">
        <v>29</v>
      </c>
      <c r="G1052" t="s">
        <v>139</v>
      </c>
      <c r="H1052">
        <v>1</v>
      </c>
      <c r="I1052">
        <v>13572.94</v>
      </c>
      <c r="J1052">
        <v>9389.51</v>
      </c>
      <c r="K1052">
        <v>0.12</v>
      </c>
      <c r="L1052">
        <f>I1052-J1052-(I1052*K1052)</f>
        <v>2554.6772000000001</v>
      </c>
      <c r="M1052">
        <f t="shared" si="48"/>
        <v>10</v>
      </c>
      <c r="N1052">
        <f t="shared" si="49"/>
        <v>2024</v>
      </c>
      <c r="O1052" s="21">
        <f t="shared" si="50"/>
        <v>0.1882184110443279</v>
      </c>
    </row>
    <row r="1053" spans="1:15">
      <c r="A1053" t="s">
        <v>1562</v>
      </c>
      <c r="B1053" t="s">
        <v>376</v>
      </c>
      <c r="C1053" t="s">
        <v>13</v>
      </c>
      <c r="D1053" t="s">
        <v>14</v>
      </c>
      <c r="E1053" t="s">
        <v>22</v>
      </c>
      <c r="F1053" t="s">
        <v>23</v>
      </c>
      <c r="G1053" t="s">
        <v>157</v>
      </c>
      <c r="H1053">
        <v>2</v>
      </c>
      <c r="I1053">
        <v>9608.65</v>
      </c>
      <c r="J1053">
        <v>5632.91</v>
      </c>
      <c r="K1053">
        <v>0.19</v>
      </c>
      <c r="L1053">
        <f>I1053-J1053-(I1053*K1053)</f>
        <v>2150.0964999999997</v>
      </c>
      <c r="M1053">
        <f t="shared" si="48"/>
        <v>4</v>
      </c>
      <c r="N1053">
        <f t="shared" si="49"/>
        <v>2024</v>
      </c>
      <c r="O1053" s="21">
        <f t="shared" si="50"/>
        <v>0.22376676224027306</v>
      </c>
    </row>
    <row r="1054" spans="1:15">
      <c r="A1054" t="s">
        <v>1563</v>
      </c>
      <c r="B1054" t="s">
        <v>509</v>
      </c>
      <c r="C1054" t="s">
        <v>62</v>
      </c>
      <c r="D1054" t="s">
        <v>63</v>
      </c>
      <c r="E1054" t="s">
        <v>22</v>
      </c>
      <c r="F1054" t="s">
        <v>29</v>
      </c>
      <c r="G1054" t="s">
        <v>139</v>
      </c>
      <c r="H1054">
        <v>1</v>
      </c>
      <c r="I1054">
        <v>14379.23</v>
      </c>
      <c r="J1054">
        <v>8554.93</v>
      </c>
      <c r="K1054">
        <v>0.19</v>
      </c>
      <c r="L1054">
        <f>I1054-J1054-(I1054*K1054)</f>
        <v>3092.2462999999993</v>
      </c>
      <c r="M1054">
        <f t="shared" si="48"/>
        <v>8</v>
      </c>
      <c r="N1054">
        <f t="shared" si="49"/>
        <v>2024</v>
      </c>
      <c r="O1054" s="21">
        <f t="shared" si="50"/>
        <v>0.21504950543248835</v>
      </c>
    </row>
    <row r="1055" spans="1:15">
      <c r="A1055" t="s">
        <v>1564</v>
      </c>
      <c r="B1055" t="s">
        <v>575</v>
      </c>
      <c r="C1055" t="s">
        <v>62</v>
      </c>
      <c r="D1055" t="s">
        <v>63</v>
      </c>
      <c r="E1055" t="s">
        <v>28</v>
      </c>
      <c r="F1055" t="s">
        <v>29</v>
      </c>
      <c r="G1055" t="s">
        <v>139</v>
      </c>
      <c r="H1055">
        <v>5</v>
      </c>
      <c r="I1055">
        <v>29487.3</v>
      </c>
      <c r="J1055">
        <v>22180.400000000001</v>
      </c>
      <c r="K1055">
        <v>7.0000000000000007E-2</v>
      </c>
      <c r="L1055">
        <f>I1055-J1055-(I1055*K1055)</f>
        <v>5242.788999999997</v>
      </c>
      <c r="M1055">
        <f t="shared" si="48"/>
        <v>7</v>
      </c>
      <c r="N1055">
        <f t="shared" si="49"/>
        <v>2024</v>
      </c>
      <c r="O1055" s="21">
        <f t="shared" si="50"/>
        <v>0.17779820465081567</v>
      </c>
    </row>
    <row r="1056" spans="1:15">
      <c r="A1056" t="s">
        <v>1565</v>
      </c>
      <c r="B1056" t="s">
        <v>194</v>
      </c>
      <c r="C1056" t="s">
        <v>41</v>
      </c>
      <c r="D1056" t="s">
        <v>21</v>
      </c>
      <c r="E1056" t="s">
        <v>28</v>
      </c>
      <c r="F1056" t="s">
        <v>23</v>
      </c>
      <c r="G1056" t="s">
        <v>94</v>
      </c>
      <c r="H1056">
        <v>3</v>
      </c>
      <c r="I1056">
        <v>44123.64</v>
      </c>
      <c r="J1056">
        <v>31635.16</v>
      </c>
      <c r="K1056">
        <v>0.01</v>
      </c>
      <c r="L1056">
        <f>I1056-J1056-(I1056*K1056)</f>
        <v>12047.2436</v>
      </c>
      <c r="M1056">
        <f t="shared" si="48"/>
        <v>5</v>
      </c>
      <c r="N1056">
        <f t="shared" si="49"/>
        <v>2024</v>
      </c>
      <c r="O1056" s="21">
        <f t="shared" si="50"/>
        <v>0.27303376602655627</v>
      </c>
    </row>
    <row r="1057" spans="1:15">
      <c r="A1057" t="s">
        <v>1566</v>
      </c>
      <c r="B1057" t="s">
        <v>1049</v>
      </c>
      <c r="C1057" t="s">
        <v>36</v>
      </c>
      <c r="D1057" t="s">
        <v>37</v>
      </c>
      <c r="E1057" t="s">
        <v>22</v>
      </c>
      <c r="F1057" t="s">
        <v>29</v>
      </c>
      <c r="G1057" t="s">
        <v>42</v>
      </c>
      <c r="H1057">
        <v>3</v>
      </c>
      <c r="I1057">
        <v>18841.240000000002</v>
      </c>
      <c r="J1057">
        <v>15605.1</v>
      </c>
      <c r="K1057">
        <v>0.05</v>
      </c>
      <c r="L1057">
        <f>I1057-J1057-(I1057*K1057)</f>
        <v>2294.0780000000013</v>
      </c>
      <c r="M1057">
        <f t="shared" si="48"/>
        <v>3</v>
      </c>
      <c r="N1057">
        <f t="shared" si="49"/>
        <v>2025</v>
      </c>
      <c r="O1057" s="21">
        <f t="shared" si="50"/>
        <v>0.12175833437714297</v>
      </c>
    </row>
    <row r="1058" spans="1:15">
      <c r="A1058" t="s">
        <v>1567</v>
      </c>
      <c r="B1058" t="s">
        <v>973</v>
      </c>
      <c r="C1058" t="s">
        <v>62</v>
      </c>
      <c r="D1058" t="s">
        <v>63</v>
      </c>
      <c r="E1058" t="s">
        <v>15</v>
      </c>
      <c r="F1058" t="s">
        <v>51</v>
      </c>
      <c r="G1058" t="s">
        <v>59</v>
      </c>
      <c r="H1058">
        <v>5</v>
      </c>
      <c r="I1058">
        <v>61500.19</v>
      </c>
      <c r="J1058">
        <v>40544.18</v>
      </c>
      <c r="K1058">
        <v>0.06</v>
      </c>
      <c r="L1058">
        <f>I1058-J1058-(I1058*K1058)</f>
        <v>17265.998600000003</v>
      </c>
      <c r="M1058">
        <f t="shared" si="48"/>
        <v>8</v>
      </c>
      <c r="N1058">
        <f t="shared" si="49"/>
        <v>2024</v>
      </c>
      <c r="O1058" s="21">
        <f t="shared" si="50"/>
        <v>0.28074707736675286</v>
      </c>
    </row>
    <row r="1059" spans="1:15">
      <c r="A1059" t="s">
        <v>1568</v>
      </c>
      <c r="B1059" t="s">
        <v>237</v>
      </c>
      <c r="C1059" t="s">
        <v>57</v>
      </c>
      <c r="D1059" t="s">
        <v>58</v>
      </c>
      <c r="E1059" t="s">
        <v>22</v>
      </c>
      <c r="F1059" t="s">
        <v>29</v>
      </c>
      <c r="G1059" t="s">
        <v>139</v>
      </c>
      <c r="H1059">
        <v>5</v>
      </c>
      <c r="I1059">
        <v>49752.97</v>
      </c>
      <c r="J1059">
        <v>37313.79</v>
      </c>
      <c r="K1059">
        <v>0.04</v>
      </c>
      <c r="L1059">
        <f>I1059-J1059-(I1059*K1059)</f>
        <v>10449.0612</v>
      </c>
      <c r="M1059">
        <f t="shared" si="48"/>
        <v>6</v>
      </c>
      <c r="N1059">
        <f t="shared" si="49"/>
        <v>2024</v>
      </c>
      <c r="O1059" s="21">
        <f t="shared" si="50"/>
        <v>0.21001884309620109</v>
      </c>
    </row>
    <row r="1060" spans="1:15">
      <c r="A1060" t="s">
        <v>1569</v>
      </c>
      <c r="B1060" t="s">
        <v>527</v>
      </c>
      <c r="C1060" t="s">
        <v>62</v>
      </c>
      <c r="D1060" t="s">
        <v>63</v>
      </c>
      <c r="E1060" t="s">
        <v>28</v>
      </c>
      <c r="F1060" t="s">
        <v>29</v>
      </c>
      <c r="G1060" t="s">
        <v>139</v>
      </c>
      <c r="H1060">
        <v>2</v>
      </c>
      <c r="I1060">
        <v>19157.939999999999</v>
      </c>
      <c r="J1060">
        <v>14162.5</v>
      </c>
      <c r="K1060">
        <v>0.2</v>
      </c>
      <c r="L1060">
        <f>I1060-J1060-(I1060*K1060)</f>
        <v>1163.851999999999</v>
      </c>
      <c r="M1060">
        <f t="shared" si="48"/>
        <v>1</v>
      </c>
      <c r="N1060">
        <f t="shared" si="49"/>
        <v>2024</v>
      </c>
      <c r="O1060" s="21">
        <f t="shared" si="50"/>
        <v>6.0750372952415505E-2</v>
      </c>
    </row>
    <row r="1061" spans="1:15">
      <c r="A1061" t="s">
        <v>1570</v>
      </c>
      <c r="B1061" t="s">
        <v>1571</v>
      </c>
      <c r="C1061" t="s">
        <v>13</v>
      </c>
      <c r="D1061" t="s">
        <v>14</v>
      </c>
      <c r="E1061" t="s">
        <v>22</v>
      </c>
      <c r="F1061" t="s">
        <v>23</v>
      </c>
      <c r="G1061" t="s">
        <v>24</v>
      </c>
      <c r="H1061">
        <v>4</v>
      </c>
      <c r="I1061">
        <v>30436.44</v>
      </c>
      <c r="J1061">
        <v>17619.439999999999</v>
      </c>
      <c r="K1061">
        <v>0.17</v>
      </c>
      <c r="L1061">
        <f>I1061-J1061-(I1061*K1061)</f>
        <v>7642.8051999999998</v>
      </c>
      <c r="M1061">
        <f t="shared" si="48"/>
        <v>8</v>
      </c>
      <c r="N1061">
        <f t="shared" si="49"/>
        <v>2024</v>
      </c>
      <c r="O1061" s="21">
        <f t="shared" si="50"/>
        <v>0.25110706771225544</v>
      </c>
    </row>
    <row r="1062" spans="1:15">
      <c r="A1062" t="s">
        <v>1572</v>
      </c>
      <c r="B1062" t="s">
        <v>848</v>
      </c>
      <c r="C1062" t="s">
        <v>20</v>
      </c>
      <c r="D1062" t="s">
        <v>21</v>
      </c>
      <c r="E1062" t="s">
        <v>15</v>
      </c>
      <c r="F1062" t="s">
        <v>16</v>
      </c>
      <c r="G1062" t="s">
        <v>73</v>
      </c>
      <c r="H1062">
        <v>4</v>
      </c>
      <c r="I1062">
        <v>39672.31</v>
      </c>
      <c r="J1062">
        <v>30066.04</v>
      </c>
      <c r="K1062">
        <v>0.17</v>
      </c>
      <c r="L1062">
        <f>I1062-J1062-(I1062*K1062)</f>
        <v>2861.9772999999968</v>
      </c>
      <c r="M1062">
        <f t="shared" si="48"/>
        <v>6</v>
      </c>
      <c r="N1062">
        <f t="shared" si="49"/>
        <v>2025</v>
      </c>
      <c r="O1062" s="21">
        <f t="shared" si="50"/>
        <v>7.214042489585297E-2</v>
      </c>
    </row>
    <row r="1063" spans="1:15">
      <c r="A1063" t="s">
        <v>1573</v>
      </c>
      <c r="B1063" t="s">
        <v>1136</v>
      </c>
      <c r="C1063" t="s">
        <v>57</v>
      </c>
      <c r="D1063" t="s">
        <v>58</v>
      </c>
      <c r="E1063" t="s">
        <v>28</v>
      </c>
      <c r="F1063" t="s">
        <v>23</v>
      </c>
      <c r="G1063" t="s">
        <v>157</v>
      </c>
      <c r="H1063">
        <v>2</v>
      </c>
      <c r="I1063">
        <v>7607.54</v>
      </c>
      <c r="J1063">
        <v>4583.29</v>
      </c>
      <c r="K1063">
        <v>0.05</v>
      </c>
      <c r="L1063">
        <f>I1063-J1063-(I1063*K1063)</f>
        <v>2643.873</v>
      </c>
      <c r="M1063">
        <f t="shared" si="48"/>
        <v>1</v>
      </c>
      <c r="N1063">
        <f t="shared" si="49"/>
        <v>2024</v>
      </c>
      <c r="O1063" s="21">
        <f t="shared" si="50"/>
        <v>0.34753323676247511</v>
      </c>
    </row>
    <row r="1064" spans="1:15">
      <c r="A1064" t="s">
        <v>1574</v>
      </c>
      <c r="B1064" t="s">
        <v>167</v>
      </c>
      <c r="C1064" t="s">
        <v>41</v>
      </c>
      <c r="D1064" t="s">
        <v>21</v>
      </c>
      <c r="E1064" t="s">
        <v>15</v>
      </c>
      <c r="F1064" t="s">
        <v>51</v>
      </c>
      <c r="G1064" t="s">
        <v>64</v>
      </c>
      <c r="H1064">
        <v>5</v>
      </c>
      <c r="I1064">
        <v>13768.39</v>
      </c>
      <c r="J1064">
        <v>8124.24</v>
      </c>
      <c r="K1064">
        <v>0.06</v>
      </c>
      <c r="L1064">
        <f>I1064-J1064-(I1064*K1064)</f>
        <v>4818.0465999999997</v>
      </c>
      <c r="M1064">
        <f t="shared" si="48"/>
        <v>3</v>
      </c>
      <c r="N1064">
        <f t="shared" si="49"/>
        <v>2024</v>
      </c>
      <c r="O1064" s="21">
        <f t="shared" si="50"/>
        <v>0.34993536644444267</v>
      </c>
    </row>
    <row r="1065" spans="1:15">
      <c r="A1065" t="s">
        <v>1575</v>
      </c>
      <c r="B1065" t="s">
        <v>297</v>
      </c>
      <c r="C1065" t="s">
        <v>62</v>
      </c>
      <c r="D1065" t="s">
        <v>63</v>
      </c>
      <c r="E1065" t="s">
        <v>15</v>
      </c>
      <c r="F1065" t="s">
        <v>23</v>
      </c>
      <c r="G1065" t="s">
        <v>24</v>
      </c>
      <c r="H1065">
        <v>4</v>
      </c>
      <c r="I1065">
        <v>59011.76</v>
      </c>
      <c r="J1065">
        <v>43764.27</v>
      </c>
      <c r="K1065">
        <v>0.2</v>
      </c>
      <c r="L1065">
        <f>I1065-J1065-(I1065*K1065)</f>
        <v>3445.1380000000045</v>
      </c>
      <c r="M1065">
        <f t="shared" si="48"/>
        <v>11</v>
      </c>
      <c r="N1065">
        <f t="shared" si="49"/>
        <v>2024</v>
      </c>
      <c r="O1065" s="21">
        <f t="shared" si="50"/>
        <v>5.8380532964954858E-2</v>
      </c>
    </row>
    <row r="1066" spans="1:15">
      <c r="A1066" t="s">
        <v>1576</v>
      </c>
      <c r="B1066" t="s">
        <v>346</v>
      </c>
      <c r="C1066" t="s">
        <v>13</v>
      </c>
      <c r="D1066" t="s">
        <v>14</v>
      </c>
      <c r="E1066" t="s">
        <v>15</v>
      </c>
      <c r="F1066" t="s">
        <v>51</v>
      </c>
      <c r="G1066" t="s">
        <v>59</v>
      </c>
      <c r="H1066">
        <v>2</v>
      </c>
      <c r="I1066">
        <v>24491.84</v>
      </c>
      <c r="J1066">
        <v>14269.33</v>
      </c>
      <c r="K1066">
        <v>0.2</v>
      </c>
      <c r="L1066">
        <f>I1066-J1066-(I1066*K1066)</f>
        <v>5324.1419999999998</v>
      </c>
      <c r="M1066">
        <f t="shared" si="48"/>
        <v>9</v>
      </c>
      <c r="N1066">
        <f t="shared" si="49"/>
        <v>2024</v>
      </c>
      <c r="O1066" s="21">
        <f t="shared" si="50"/>
        <v>0.21738432065536928</v>
      </c>
    </row>
    <row r="1067" spans="1:15">
      <c r="A1067" t="s">
        <v>1577</v>
      </c>
      <c r="B1067" t="s">
        <v>167</v>
      </c>
      <c r="C1067" t="s">
        <v>57</v>
      </c>
      <c r="D1067" t="s">
        <v>58</v>
      </c>
      <c r="E1067" t="s">
        <v>15</v>
      </c>
      <c r="F1067" t="s">
        <v>29</v>
      </c>
      <c r="G1067" t="s">
        <v>30</v>
      </c>
      <c r="H1067">
        <v>2</v>
      </c>
      <c r="I1067">
        <v>23236.39</v>
      </c>
      <c r="J1067">
        <v>16506.34</v>
      </c>
      <c r="K1067">
        <v>0.18</v>
      </c>
      <c r="L1067">
        <f>I1067-J1067-(I1067*K1067)</f>
        <v>2547.4997999999996</v>
      </c>
      <c r="M1067">
        <f t="shared" si="48"/>
        <v>3</v>
      </c>
      <c r="N1067">
        <f t="shared" si="49"/>
        <v>2024</v>
      </c>
      <c r="O1067" s="21">
        <f t="shared" si="50"/>
        <v>0.10963406105681647</v>
      </c>
    </row>
    <row r="1068" spans="1:15">
      <c r="A1068" t="s">
        <v>1578</v>
      </c>
      <c r="B1068" t="s">
        <v>1579</v>
      </c>
      <c r="C1068" t="s">
        <v>79</v>
      </c>
      <c r="D1068" t="s">
        <v>80</v>
      </c>
      <c r="E1068" t="s">
        <v>15</v>
      </c>
      <c r="F1068" t="s">
        <v>23</v>
      </c>
      <c r="G1068" t="s">
        <v>24</v>
      </c>
      <c r="H1068">
        <v>4</v>
      </c>
      <c r="I1068">
        <v>23803.51</v>
      </c>
      <c r="J1068">
        <v>14093.15</v>
      </c>
      <c r="K1068">
        <v>0.06</v>
      </c>
      <c r="L1068">
        <f>I1068-J1068-(I1068*K1068)</f>
        <v>8282.1493999999984</v>
      </c>
      <c r="M1068">
        <f t="shared" si="48"/>
        <v>9</v>
      </c>
      <c r="N1068">
        <f t="shared" si="49"/>
        <v>2024</v>
      </c>
      <c r="O1068" s="21">
        <f t="shared" si="50"/>
        <v>0.34793815701969999</v>
      </c>
    </row>
    <row r="1069" spans="1:15">
      <c r="A1069" t="s">
        <v>1580</v>
      </c>
      <c r="B1069" t="s">
        <v>511</v>
      </c>
      <c r="C1069" t="s">
        <v>62</v>
      </c>
      <c r="D1069" t="s">
        <v>63</v>
      </c>
      <c r="E1069" t="s">
        <v>28</v>
      </c>
      <c r="F1069" t="s">
        <v>51</v>
      </c>
      <c r="G1069" t="s">
        <v>64</v>
      </c>
      <c r="H1069">
        <v>5</v>
      </c>
      <c r="I1069">
        <v>22293</v>
      </c>
      <c r="J1069">
        <v>15899.18</v>
      </c>
      <c r="K1069">
        <v>0.03</v>
      </c>
      <c r="L1069">
        <f>I1069-J1069-(I1069*K1069)</f>
        <v>5725.03</v>
      </c>
      <c r="M1069">
        <f t="shared" si="48"/>
        <v>4</v>
      </c>
      <c r="N1069">
        <f t="shared" si="49"/>
        <v>2024</v>
      </c>
      <c r="O1069" s="21">
        <f t="shared" si="50"/>
        <v>0.25680841519759567</v>
      </c>
    </row>
    <row r="1070" spans="1:15">
      <c r="A1070" t="s">
        <v>1581</v>
      </c>
      <c r="B1070" t="s">
        <v>44</v>
      </c>
      <c r="C1070" t="s">
        <v>36</v>
      </c>
      <c r="D1070" t="s">
        <v>37</v>
      </c>
      <c r="E1070" t="s">
        <v>22</v>
      </c>
      <c r="F1070" t="s">
        <v>29</v>
      </c>
      <c r="G1070" t="s">
        <v>45</v>
      </c>
      <c r="H1070">
        <v>5</v>
      </c>
      <c r="I1070">
        <v>51897.47</v>
      </c>
      <c r="J1070">
        <v>36423.67</v>
      </c>
      <c r="K1070">
        <v>0.14000000000000001</v>
      </c>
      <c r="L1070">
        <f>I1070-J1070-(I1070*K1070)</f>
        <v>8208.1542000000009</v>
      </c>
      <c r="M1070">
        <f t="shared" si="48"/>
        <v>2</v>
      </c>
      <c r="N1070">
        <f t="shared" si="49"/>
        <v>2024</v>
      </c>
      <c r="O1070" s="21">
        <f t="shared" si="50"/>
        <v>0.15816097008197125</v>
      </c>
    </row>
    <row r="1071" spans="1:15">
      <c r="A1071" t="s">
        <v>1582</v>
      </c>
      <c r="B1071" t="s">
        <v>545</v>
      </c>
      <c r="C1071" t="s">
        <v>27</v>
      </c>
      <c r="D1071" t="s">
        <v>27</v>
      </c>
      <c r="E1071" t="s">
        <v>22</v>
      </c>
      <c r="F1071" t="s">
        <v>23</v>
      </c>
      <c r="G1071" t="s">
        <v>33</v>
      </c>
      <c r="H1071">
        <v>3</v>
      </c>
      <c r="I1071">
        <v>25013.68</v>
      </c>
      <c r="J1071">
        <v>18177.330000000002</v>
      </c>
      <c r="K1071">
        <v>0.03</v>
      </c>
      <c r="L1071">
        <f>I1071-J1071-(I1071*K1071)</f>
        <v>6085.9395999999988</v>
      </c>
      <c r="M1071">
        <f t="shared" si="48"/>
        <v>4</v>
      </c>
      <c r="N1071">
        <f t="shared" si="49"/>
        <v>2024</v>
      </c>
      <c r="O1071" s="21">
        <f t="shared" si="50"/>
        <v>0.24330444780616042</v>
      </c>
    </row>
    <row r="1072" spans="1:15">
      <c r="A1072" t="s">
        <v>1583</v>
      </c>
      <c r="B1072" t="s">
        <v>658</v>
      </c>
      <c r="C1072" t="s">
        <v>20</v>
      </c>
      <c r="D1072" t="s">
        <v>21</v>
      </c>
      <c r="E1072" t="s">
        <v>28</v>
      </c>
      <c r="F1072" t="s">
        <v>29</v>
      </c>
      <c r="G1072" t="s">
        <v>45</v>
      </c>
      <c r="H1072">
        <v>1</v>
      </c>
      <c r="I1072">
        <v>3914.05</v>
      </c>
      <c r="J1072">
        <v>2390.38</v>
      </c>
      <c r="K1072">
        <v>0.28000000000000003</v>
      </c>
      <c r="L1072">
        <f>I1072-J1072-(I1072*K1072)</f>
        <v>427.73599999999988</v>
      </c>
      <c r="M1072">
        <f t="shared" si="48"/>
        <v>7</v>
      </c>
      <c r="N1072">
        <f t="shared" si="49"/>
        <v>2024</v>
      </c>
      <c r="O1072" s="21">
        <f t="shared" si="50"/>
        <v>0.10928220130044324</v>
      </c>
    </row>
    <row r="1073" spans="1:15">
      <c r="A1073" t="s">
        <v>1584</v>
      </c>
      <c r="B1073" t="s">
        <v>1533</v>
      </c>
      <c r="C1073" t="s">
        <v>79</v>
      </c>
      <c r="D1073" t="s">
        <v>80</v>
      </c>
      <c r="E1073" t="s">
        <v>28</v>
      </c>
      <c r="F1073" t="s">
        <v>29</v>
      </c>
      <c r="G1073" t="s">
        <v>139</v>
      </c>
      <c r="H1073">
        <v>3</v>
      </c>
      <c r="I1073">
        <v>24859.09</v>
      </c>
      <c r="J1073">
        <v>15838.02</v>
      </c>
      <c r="K1073">
        <v>0.27</v>
      </c>
      <c r="L1073">
        <f>I1073-J1073-(I1073*K1073)</f>
        <v>2309.1156999999994</v>
      </c>
      <c r="M1073">
        <f t="shared" si="48"/>
        <v>12</v>
      </c>
      <c r="N1073">
        <f t="shared" si="49"/>
        <v>2024</v>
      </c>
      <c r="O1073" s="21">
        <f t="shared" si="50"/>
        <v>9.288818295440418E-2</v>
      </c>
    </row>
    <row r="1074" spans="1:15">
      <c r="A1074" t="s">
        <v>1585</v>
      </c>
      <c r="B1074" t="s">
        <v>1579</v>
      </c>
      <c r="C1074" t="s">
        <v>20</v>
      </c>
      <c r="D1074" t="s">
        <v>21</v>
      </c>
      <c r="E1074" t="s">
        <v>28</v>
      </c>
      <c r="F1074" t="s">
        <v>16</v>
      </c>
      <c r="G1074" t="s">
        <v>48</v>
      </c>
      <c r="H1074">
        <v>4</v>
      </c>
      <c r="I1074">
        <v>33348.230000000003</v>
      </c>
      <c r="J1074">
        <v>21098.7</v>
      </c>
      <c r="K1074">
        <v>0.18</v>
      </c>
      <c r="L1074">
        <f>I1074-J1074-(I1074*K1074)</f>
        <v>6246.8486000000021</v>
      </c>
      <c r="M1074">
        <f t="shared" si="48"/>
        <v>9</v>
      </c>
      <c r="N1074">
        <f t="shared" si="49"/>
        <v>2024</v>
      </c>
      <c r="O1074" s="21">
        <f t="shared" si="50"/>
        <v>0.18732174391264547</v>
      </c>
    </row>
    <row r="1075" spans="1:15">
      <c r="A1075" t="s">
        <v>1586</v>
      </c>
      <c r="B1075" t="s">
        <v>710</v>
      </c>
      <c r="C1075" t="s">
        <v>62</v>
      </c>
      <c r="D1075" t="s">
        <v>63</v>
      </c>
      <c r="E1075" t="s">
        <v>28</v>
      </c>
      <c r="F1075" t="s">
        <v>16</v>
      </c>
      <c r="G1075" t="s">
        <v>48</v>
      </c>
      <c r="H1075">
        <v>2</v>
      </c>
      <c r="I1075">
        <v>2928.72</v>
      </c>
      <c r="J1075">
        <v>2007.26</v>
      </c>
      <c r="K1075">
        <v>0.21</v>
      </c>
      <c r="L1075">
        <f>I1075-J1075-(I1075*K1075)</f>
        <v>306.42879999999991</v>
      </c>
      <c r="M1075">
        <f t="shared" si="48"/>
        <v>5</v>
      </c>
      <c r="N1075">
        <f t="shared" si="49"/>
        <v>2024</v>
      </c>
      <c r="O1075" s="21">
        <f t="shared" si="50"/>
        <v>0.10462891638668084</v>
      </c>
    </row>
    <row r="1076" spans="1:15">
      <c r="A1076" t="s">
        <v>1587</v>
      </c>
      <c r="B1076" t="s">
        <v>91</v>
      </c>
      <c r="C1076" t="s">
        <v>41</v>
      </c>
      <c r="D1076" t="s">
        <v>21</v>
      </c>
      <c r="E1076" t="s">
        <v>28</v>
      </c>
      <c r="F1076" t="s">
        <v>51</v>
      </c>
      <c r="G1076" t="s">
        <v>59</v>
      </c>
      <c r="H1076">
        <v>4</v>
      </c>
      <c r="I1076">
        <v>37234.879999999997</v>
      </c>
      <c r="J1076">
        <v>20813.84</v>
      </c>
      <c r="K1076">
        <v>0.14000000000000001</v>
      </c>
      <c r="L1076">
        <f>I1076-J1076-(I1076*K1076)</f>
        <v>11208.156799999997</v>
      </c>
      <c r="M1076">
        <f t="shared" si="48"/>
        <v>9</v>
      </c>
      <c r="N1076">
        <f t="shared" si="49"/>
        <v>2024</v>
      </c>
      <c r="O1076" s="21">
        <f t="shared" si="50"/>
        <v>0.30101229814625419</v>
      </c>
    </row>
    <row r="1077" spans="1:15">
      <c r="A1077" t="s">
        <v>1588</v>
      </c>
      <c r="B1077" t="s">
        <v>198</v>
      </c>
      <c r="C1077" t="s">
        <v>41</v>
      </c>
      <c r="D1077" t="s">
        <v>21</v>
      </c>
      <c r="E1077" t="s">
        <v>15</v>
      </c>
      <c r="F1077" t="s">
        <v>16</v>
      </c>
      <c r="G1077" t="s">
        <v>73</v>
      </c>
      <c r="H1077">
        <v>1</v>
      </c>
      <c r="I1077">
        <v>5050.2299999999996</v>
      </c>
      <c r="J1077">
        <v>3704.01</v>
      </c>
      <c r="K1077">
        <v>0.1</v>
      </c>
      <c r="L1077">
        <f>I1077-J1077-(I1077*K1077)</f>
        <v>841.19699999999943</v>
      </c>
      <c r="M1077">
        <f t="shared" si="48"/>
        <v>7</v>
      </c>
      <c r="N1077">
        <f t="shared" si="49"/>
        <v>2024</v>
      </c>
      <c r="O1077" s="21">
        <f t="shared" si="50"/>
        <v>0.16656607718856359</v>
      </c>
    </row>
    <row r="1078" spans="1:15">
      <c r="A1078" t="s">
        <v>1589</v>
      </c>
      <c r="B1078" t="s">
        <v>660</v>
      </c>
      <c r="C1078" t="s">
        <v>27</v>
      </c>
      <c r="D1078" t="s">
        <v>27</v>
      </c>
      <c r="E1078" t="s">
        <v>22</v>
      </c>
      <c r="F1078" t="s">
        <v>51</v>
      </c>
      <c r="G1078" t="s">
        <v>59</v>
      </c>
      <c r="H1078">
        <v>4</v>
      </c>
      <c r="I1078">
        <v>32640.080000000002</v>
      </c>
      <c r="J1078">
        <v>19909.89</v>
      </c>
      <c r="K1078">
        <v>0.12</v>
      </c>
      <c r="L1078">
        <f>I1078-J1078-(I1078*K1078)</f>
        <v>8813.3804000000018</v>
      </c>
      <c r="M1078">
        <f t="shared" si="48"/>
        <v>5</v>
      </c>
      <c r="N1078">
        <f t="shared" si="49"/>
        <v>2024</v>
      </c>
      <c r="O1078" s="21">
        <f t="shared" si="50"/>
        <v>0.27001712005607831</v>
      </c>
    </row>
    <row r="1079" spans="1:15">
      <c r="A1079" t="s">
        <v>1590</v>
      </c>
      <c r="B1079" t="s">
        <v>264</v>
      </c>
      <c r="C1079" t="s">
        <v>62</v>
      </c>
      <c r="D1079" t="s">
        <v>63</v>
      </c>
      <c r="E1079" t="s">
        <v>22</v>
      </c>
      <c r="F1079" t="s">
        <v>16</v>
      </c>
      <c r="G1079" t="s">
        <v>17</v>
      </c>
      <c r="H1079">
        <v>3</v>
      </c>
      <c r="I1079">
        <v>24783.88</v>
      </c>
      <c r="J1079">
        <v>16723.86</v>
      </c>
      <c r="K1079">
        <v>7.0000000000000007E-2</v>
      </c>
      <c r="L1079">
        <f>I1079-J1079-(I1079*K1079)</f>
        <v>6325.1484</v>
      </c>
      <c r="M1079">
        <f t="shared" si="48"/>
        <v>10</v>
      </c>
      <c r="N1079">
        <f t="shared" si="49"/>
        <v>2024</v>
      </c>
      <c r="O1079" s="21">
        <f t="shared" si="50"/>
        <v>0.25521219437795856</v>
      </c>
    </row>
    <row r="1080" spans="1:15">
      <c r="A1080" t="s">
        <v>1591</v>
      </c>
      <c r="B1080" t="s">
        <v>509</v>
      </c>
      <c r="C1080" t="s">
        <v>41</v>
      </c>
      <c r="D1080" t="s">
        <v>21</v>
      </c>
      <c r="E1080" t="s">
        <v>22</v>
      </c>
      <c r="F1080" t="s">
        <v>51</v>
      </c>
      <c r="G1080" t="s">
        <v>59</v>
      </c>
      <c r="H1080">
        <v>2</v>
      </c>
      <c r="I1080">
        <v>2267.12</v>
      </c>
      <c r="J1080">
        <v>1661.11</v>
      </c>
      <c r="K1080">
        <v>0.26</v>
      </c>
      <c r="L1080">
        <f>I1080-J1080-(I1080*K1080)</f>
        <v>16.558800000000019</v>
      </c>
      <c r="M1080">
        <f t="shared" si="48"/>
        <v>8</v>
      </c>
      <c r="N1080">
        <f t="shared" si="49"/>
        <v>2024</v>
      </c>
      <c r="O1080" s="21">
        <f t="shared" si="50"/>
        <v>7.3038921627439305E-3</v>
      </c>
    </row>
    <row r="1081" spans="1:15">
      <c r="A1081" t="s">
        <v>1592</v>
      </c>
      <c r="B1081" t="s">
        <v>1571</v>
      </c>
      <c r="C1081" t="s">
        <v>27</v>
      </c>
      <c r="D1081" t="s">
        <v>27</v>
      </c>
      <c r="E1081" t="s">
        <v>22</v>
      </c>
      <c r="F1081" t="s">
        <v>16</v>
      </c>
      <c r="G1081" t="s">
        <v>38</v>
      </c>
      <c r="H1081">
        <v>2</v>
      </c>
      <c r="I1081">
        <v>4184.7700000000004</v>
      </c>
      <c r="J1081">
        <v>3427.54</v>
      </c>
      <c r="K1081">
        <v>0.03</v>
      </c>
      <c r="L1081">
        <f>I1081-J1081-(I1081*K1081)</f>
        <v>631.68690000000049</v>
      </c>
      <c r="M1081">
        <f t="shared" si="48"/>
        <v>8</v>
      </c>
      <c r="N1081">
        <f t="shared" si="49"/>
        <v>2024</v>
      </c>
      <c r="O1081" s="21">
        <f t="shared" si="50"/>
        <v>0.15094901272949299</v>
      </c>
    </row>
    <row r="1082" spans="1:15">
      <c r="A1082" t="s">
        <v>1593</v>
      </c>
      <c r="B1082" t="s">
        <v>627</v>
      </c>
      <c r="C1082" t="s">
        <v>79</v>
      </c>
      <c r="D1082" t="s">
        <v>80</v>
      </c>
      <c r="E1082" t="s">
        <v>28</v>
      </c>
      <c r="F1082" t="s">
        <v>16</v>
      </c>
      <c r="G1082" t="s">
        <v>38</v>
      </c>
      <c r="H1082">
        <v>4</v>
      </c>
      <c r="I1082">
        <v>54754.58</v>
      </c>
      <c r="J1082">
        <v>44510.41</v>
      </c>
      <c r="K1082">
        <v>0.27</v>
      </c>
      <c r="L1082">
        <f>I1082-J1082-(I1082*K1082)</f>
        <v>-4539.5666000000037</v>
      </c>
      <c r="M1082">
        <f t="shared" si="48"/>
        <v>11</v>
      </c>
      <c r="N1082">
        <f t="shared" si="49"/>
        <v>2024</v>
      </c>
      <c r="O1082" s="21">
        <f t="shared" si="50"/>
        <v>-8.2907522987118218E-2</v>
      </c>
    </row>
    <row r="1083" spans="1:15">
      <c r="A1083" t="s">
        <v>1594</v>
      </c>
      <c r="B1083" t="s">
        <v>1595</v>
      </c>
      <c r="C1083" t="s">
        <v>79</v>
      </c>
      <c r="D1083" t="s">
        <v>80</v>
      </c>
      <c r="E1083" t="s">
        <v>15</v>
      </c>
      <c r="F1083" t="s">
        <v>16</v>
      </c>
      <c r="G1083" t="s">
        <v>17</v>
      </c>
      <c r="H1083">
        <v>3</v>
      </c>
      <c r="I1083">
        <v>5964.3</v>
      </c>
      <c r="J1083">
        <v>4660.72</v>
      </c>
      <c r="K1083">
        <v>0.06</v>
      </c>
      <c r="L1083">
        <f>I1083-J1083-(I1083*K1083)</f>
        <v>945.72199999999998</v>
      </c>
      <c r="M1083">
        <f t="shared" si="48"/>
        <v>12</v>
      </c>
      <c r="N1083">
        <f t="shared" si="49"/>
        <v>2024</v>
      </c>
      <c r="O1083" s="21">
        <f t="shared" si="50"/>
        <v>0.15856378787116676</v>
      </c>
    </row>
    <row r="1084" spans="1:15">
      <c r="A1084" t="s">
        <v>1596</v>
      </c>
      <c r="B1084" t="s">
        <v>372</v>
      </c>
      <c r="C1084" t="s">
        <v>13</v>
      </c>
      <c r="D1084" t="s">
        <v>14</v>
      </c>
      <c r="E1084" t="s">
        <v>15</v>
      </c>
      <c r="F1084" t="s">
        <v>16</v>
      </c>
      <c r="G1084" t="s">
        <v>38</v>
      </c>
      <c r="H1084">
        <v>2</v>
      </c>
      <c r="I1084">
        <v>2601.52</v>
      </c>
      <c r="J1084">
        <v>1582.13</v>
      </c>
      <c r="K1084">
        <v>0.23</v>
      </c>
      <c r="L1084">
        <f>I1084-J1084-(I1084*K1084)</f>
        <v>421.04039999999986</v>
      </c>
      <c r="M1084">
        <f t="shared" si="48"/>
        <v>12</v>
      </c>
      <c r="N1084">
        <f t="shared" si="49"/>
        <v>2024</v>
      </c>
      <c r="O1084" s="21">
        <f t="shared" si="50"/>
        <v>0.16184399889295484</v>
      </c>
    </row>
    <row r="1085" spans="1:15">
      <c r="A1085" t="s">
        <v>1597</v>
      </c>
      <c r="B1085" t="s">
        <v>104</v>
      </c>
      <c r="C1085" t="s">
        <v>13</v>
      </c>
      <c r="D1085" t="s">
        <v>14</v>
      </c>
      <c r="E1085" t="s">
        <v>28</v>
      </c>
      <c r="F1085" t="s">
        <v>51</v>
      </c>
      <c r="G1085" t="s">
        <v>64</v>
      </c>
      <c r="H1085">
        <v>3</v>
      </c>
      <c r="I1085">
        <v>3729.92</v>
      </c>
      <c r="J1085">
        <v>2112.39</v>
      </c>
      <c r="K1085">
        <v>0.11</v>
      </c>
      <c r="L1085">
        <f>I1085-J1085-(I1085*K1085)</f>
        <v>1207.2388000000001</v>
      </c>
      <c r="M1085">
        <f t="shared" si="48"/>
        <v>1</v>
      </c>
      <c r="N1085">
        <f t="shared" si="49"/>
        <v>2024</v>
      </c>
      <c r="O1085" s="21">
        <f t="shared" si="50"/>
        <v>0.32366345658888129</v>
      </c>
    </row>
    <row r="1086" spans="1:15">
      <c r="A1086" t="s">
        <v>1598</v>
      </c>
      <c r="B1086" t="s">
        <v>773</v>
      </c>
      <c r="C1086" t="s">
        <v>36</v>
      </c>
      <c r="D1086" t="s">
        <v>37</v>
      </c>
      <c r="E1086" t="s">
        <v>15</v>
      </c>
      <c r="F1086" t="s">
        <v>23</v>
      </c>
      <c r="G1086" t="s">
        <v>24</v>
      </c>
      <c r="H1086">
        <v>3</v>
      </c>
      <c r="I1086">
        <v>27096.44</v>
      </c>
      <c r="J1086">
        <v>15903.23</v>
      </c>
      <c r="K1086">
        <v>0.24</v>
      </c>
      <c r="L1086">
        <f>I1086-J1086-(I1086*K1086)</f>
        <v>4690.0643999999993</v>
      </c>
      <c r="M1086">
        <f t="shared" si="48"/>
        <v>1</v>
      </c>
      <c r="N1086">
        <f t="shared" si="49"/>
        <v>2025</v>
      </c>
      <c r="O1086" s="21">
        <f t="shared" si="50"/>
        <v>0.17308784475008523</v>
      </c>
    </row>
    <row r="1087" spans="1:15">
      <c r="A1087" t="s">
        <v>1599</v>
      </c>
      <c r="B1087" t="s">
        <v>1403</v>
      </c>
      <c r="C1087" t="s">
        <v>79</v>
      </c>
      <c r="D1087" t="s">
        <v>80</v>
      </c>
      <c r="E1087" t="s">
        <v>22</v>
      </c>
      <c r="F1087" t="s">
        <v>23</v>
      </c>
      <c r="G1087" t="s">
        <v>157</v>
      </c>
      <c r="H1087">
        <v>4</v>
      </c>
      <c r="I1087">
        <v>21311.21</v>
      </c>
      <c r="J1087">
        <v>15270.59</v>
      </c>
      <c r="K1087">
        <v>0.26</v>
      </c>
      <c r="L1087">
        <f>I1087-J1087-(I1087*K1087)</f>
        <v>499.70539999999892</v>
      </c>
      <c r="M1087">
        <f t="shared" si="48"/>
        <v>3</v>
      </c>
      <c r="N1087">
        <f t="shared" si="49"/>
        <v>2025</v>
      </c>
      <c r="O1087" s="21">
        <f t="shared" si="50"/>
        <v>2.3448006940947931E-2</v>
      </c>
    </row>
    <row r="1088" spans="1:15">
      <c r="A1088" t="s">
        <v>1600</v>
      </c>
      <c r="B1088" t="s">
        <v>866</v>
      </c>
      <c r="C1088" t="s">
        <v>27</v>
      </c>
      <c r="D1088" t="s">
        <v>27</v>
      </c>
      <c r="E1088" t="s">
        <v>22</v>
      </c>
      <c r="F1088" t="s">
        <v>29</v>
      </c>
      <c r="G1088" t="s">
        <v>45</v>
      </c>
      <c r="H1088">
        <v>2</v>
      </c>
      <c r="I1088">
        <v>13591.44</v>
      </c>
      <c r="J1088">
        <v>10813.95</v>
      </c>
      <c r="K1088">
        <v>0.11</v>
      </c>
      <c r="L1088">
        <f>I1088-J1088-(I1088*K1088)</f>
        <v>1282.4315999999997</v>
      </c>
      <c r="M1088">
        <f t="shared" si="48"/>
        <v>2</v>
      </c>
      <c r="N1088">
        <f t="shared" si="49"/>
        <v>2024</v>
      </c>
      <c r="O1088" s="21">
        <f t="shared" si="50"/>
        <v>9.4355829845844119E-2</v>
      </c>
    </row>
    <row r="1089" spans="1:15">
      <c r="A1089" t="s">
        <v>1601</v>
      </c>
      <c r="B1089" t="s">
        <v>1093</v>
      </c>
      <c r="C1089" t="s">
        <v>27</v>
      </c>
      <c r="D1089" t="s">
        <v>27</v>
      </c>
      <c r="E1089" t="s">
        <v>28</v>
      </c>
      <c r="F1089" t="s">
        <v>51</v>
      </c>
      <c r="G1089" t="s">
        <v>85</v>
      </c>
      <c r="H1089">
        <v>3</v>
      </c>
      <c r="I1089">
        <v>2776.36</v>
      </c>
      <c r="J1089">
        <v>1811.01</v>
      </c>
      <c r="K1089">
        <v>0.15</v>
      </c>
      <c r="L1089">
        <f>I1089-J1089-(I1089*K1089)</f>
        <v>548.89600000000019</v>
      </c>
      <c r="M1089">
        <f t="shared" si="48"/>
        <v>5</v>
      </c>
      <c r="N1089">
        <f t="shared" si="49"/>
        <v>2025</v>
      </c>
      <c r="O1089" s="21">
        <f t="shared" si="50"/>
        <v>0.19770346784999068</v>
      </c>
    </row>
    <row r="1090" spans="1:15">
      <c r="A1090" t="s">
        <v>1602</v>
      </c>
      <c r="B1090" t="s">
        <v>1493</v>
      </c>
      <c r="C1090" t="s">
        <v>13</v>
      </c>
      <c r="D1090" t="s">
        <v>14</v>
      </c>
      <c r="E1090" t="s">
        <v>28</v>
      </c>
      <c r="F1090" t="s">
        <v>51</v>
      </c>
      <c r="G1090" t="s">
        <v>52</v>
      </c>
      <c r="H1090">
        <v>2</v>
      </c>
      <c r="I1090">
        <v>21154.14</v>
      </c>
      <c r="J1090">
        <v>17258.830000000002</v>
      </c>
      <c r="K1090">
        <v>0.17</v>
      </c>
      <c r="L1090">
        <f>I1090-J1090-(I1090*K1090)</f>
        <v>299.10619999999744</v>
      </c>
      <c r="M1090">
        <f t="shared" si="48"/>
        <v>8</v>
      </c>
      <c r="N1090">
        <f t="shared" si="49"/>
        <v>2024</v>
      </c>
      <c r="O1090" s="21">
        <f t="shared" si="50"/>
        <v>1.4139369409486627E-2</v>
      </c>
    </row>
    <row r="1091" spans="1:15">
      <c r="A1091" t="s">
        <v>1603</v>
      </c>
      <c r="B1091" t="s">
        <v>293</v>
      </c>
      <c r="C1091" t="s">
        <v>36</v>
      </c>
      <c r="D1091" t="s">
        <v>37</v>
      </c>
      <c r="E1091" t="s">
        <v>22</v>
      </c>
      <c r="F1091" t="s">
        <v>29</v>
      </c>
      <c r="G1091" t="s">
        <v>139</v>
      </c>
      <c r="H1091">
        <v>1</v>
      </c>
      <c r="I1091">
        <v>14228.64</v>
      </c>
      <c r="J1091">
        <v>10065.59</v>
      </c>
      <c r="K1091">
        <v>0.19</v>
      </c>
      <c r="L1091">
        <f>I1091-J1091-(I1091*K1091)</f>
        <v>1459.6083999999992</v>
      </c>
      <c r="M1091">
        <f t="shared" ref="M1091:M1154" si="51">MONTH(B1091)</f>
        <v>8</v>
      </c>
      <c r="N1091">
        <f t="shared" ref="N1091:N1154" si="52">YEAR(B1091)</f>
        <v>2024</v>
      </c>
      <c r="O1091" s="21">
        <f t="shared" ref="O1091:O1154" si="53">L1091/I1091</f>
        <v>0.1025824253055808</v>
      </c>
    </row>
    <row r="1092" spans="1:15">
      <c r="A1092" t="s">
        <v>1604</v>
      </c>
      <c r="B1092" t="s">
        <v>126</v>
      </c>
      <c r="C1092" t="s">
        <v>27</v>
      </c>
      <c r="D1092" t="s">
        <v>27</v>
      </c>
      <c r="E1092" t="s">
        <v>15</v>
      </c>
      <c r="F1092" t="s">
        <v>29</v>
      </c>
      <c r="G1092" t="s">
        <v>42</v>
      </c>
      <c r="H1092">
        <v>1</v>
      </c>
      <c r="I1092">
        <v>2236.0100000000002</v>
      </c>
      <c r="J1092">
        <v>1535.08</v>
      </c>
      <c r="K1092">
        <v>0.23</v>
      </c>
      <c r="L1092">
        <f>I1092-J1092-(I1092*K1092)</f>
        <v>186.64770000000021</v>
      </c>
      <c r="M1092">
        <f t="shared" si="51"/>
        <v>7</v>
      </c>
      <c r="N1092">
        <f t="shared" si="52"/>
        <v>2024</v>
      </c>
      <c r="O1092" s="21">
        <f t="shared" si="53"/>
        <v>8.3473553338312523E-2</v>
      </c>
    </row>
    <row r="1093" spans="1:15">
      <c r="A1093" t="s">
        <v>1605</v>
      </c>
      <c r="B1093" t="s">
        <v>1255</v>
      </c>
      <c r="C1093" t="s">
        <v>57</v>
      </c>
      <c r="D1093" t="s">
        <v>58</v>
      </c>
      <c r="E1093" t="s">
        <v>22</v>
      </c>
      <c r="F1093" t="s">
        <v>51</v>
      </c>
      <c r="G1093" t="s">
        <v>85</v>
      </c>
      <c r="H1093">
        <v>5</v>
      </c>
      <c r="I1093">
        <v>21814.95</v>
      </c>
      <c r="J1093">
        <v>18408.14</v>
      </c>
      <c r="K1093">
        <v>0.22</v>
      </c>
      <c r="L1093">
        <f>I1093-J1093-(I1093*K1093)</f>
        <v>-1392.4789999999985</v>
      </c>
      <c r="M1093">
        <f t="shared" si="51"/>
        <v>6</v>
      </c>
      <c r="N1093">
        <f t="shared" si="52"/>
        <v>2024</v>
      </c>
      <c r="O1093" s="21">
        <f t="shared" si="53"/>
        <v>-6.3831409194153477E-2</v>
      </c>
    </row>
    <row r="1094" spans="1:15">
      <c r="A1094" t="s">
        <v>1606</v>
      </c>
      <c r="B1094" t="s">
        <v>1607</v>
      </c>
      <c r="C1094" t="s">
        <v>57</v>
      </c>
      <c r="D1094" t="s">
        <v>58</v>
      </c>
      <c r="E1094" t="s">
        <v>22</v>
      </c>
      <c r="F1094" t="s">
        <v>29</v>
      </c>
      <c r="G1094" t="s">
        <v>45</v>
      </c>
      <c r="H1094">
        <v>5</v>
      </c>
      <c r="I1094">
        <v>7900.14</v>
      </c>
      <c r="J1094">
        <v>5235.6099999999997</v>
      </c>
      <c r="K1094">
        <v>0.1</v>
      </c>
      <c r="L1094">
        <f>I1094-J1094-(I1094*K1094)</f>
        <v>1874.5160000000005</v>
      </c>
      <c r="M1094">
        <f t="shared" si="51"/>
        <v>5</v>
      </c>
      <c r="N1094">
        <f t="shared" si="52"/>
        <v>2024</v>
      </c>
      <c r="O1094" s="21">
        <f t="shared" si="53"/>
        <v>0.2372763014326329</v>
      </c>
    </row>
    <row r="1095" spans="1:15">
      <c r="A1095" t="s">
        <v>1608</v>
      </c>
      <c r="B1095" t="s">
        <v>152</v>
      </c>
      <c r="C1095" t="s">
        <v>27</v>
      </c>
      <c r="D1095" t="s">
        <v>27</v>
      </c>
      <c r="E1095" t="s">
        <v>28</v>
      </c>
      <c r="F1095" t="s">
        <v>51</v>
      </c>
      <c r="G1095" t="s">
        <v>64</v>
      </c>
      <c r="H1095">
        <v>4</v>
      </c>
      <c r="I1095">
        <v>16013.71</v>
      </c>
      <c r="J1095">
        <v>10335.06</v>
      </c>
      <c r="K1095">
        <v>0.16</v>
      </c>
      <c r="L1095">
        <f>I1095-J1095-(I1095*K1095)</f>
        <v>3116.4563999999996</v>
      </c>
      <c r="M1095">
        <f t="shared" si="51"/>
        <v>5</v>
      </c>
      <c r="N1095">
        <f t="shared" si="52"/>
        <v>2024</v>
      </c>
      <c r="O1095" s="21">
        <f t="shared" si="53"/>
        <v>0.19461176704211577</v>
      </c>
    </row>
    <row r="1096" spans="1:15">
      <c r="A1096" t="s">
        <v>1609</v>
      </c>
      <c r="B1096" t="s">
        <v>752</v>
      </c>
      <c r="C1096" t="s">
        <v>20</v>
      </c>
      <c r="D1096" t="s">
        <v>21</v>
      </c>
      <c r="E1096" t="s">
        <v>22</v>
      </c>
      <c r="F1096" t="s">
        <v>51</v>
      </c>
      <c r="G1096" t="s">
        <v>52</v>
      </c>
      <c r="H1096">
        <v>3</v>
      </c>
      <c r="I1096">
        <v>23206.28</v>
      </c>
      <c r="J1096">
        <v>14772.68</v>
      </c>
      <c r="K1096">
        <v>0.26</v>
      </c>
      <c r="L1096">
        <f>I1096-J1096-(I1096*K1096)</f>
        <v>2399.9671999999982</v>
      </c>
      <c r="M1096">
        <f t="shared" si="51"/>
        <v>5</v>
      </c>
      <c r="N1096">
        <f t="shared" si="52"/>
        <v>2025</v>
      </c>
      <c r="O1096" s="21">
        <f t="shared" si="53"/>
        <v>0.10341886765134259</v>
      </c>
    </row>
    <row r="1097" spans="1:15">
      <c r="A1097" t="s">
        <v>1610</v>
      </c>
      <c r="B1097" t="s">
        <v>183</v>
      </c>
      <c r="C1097" t="s">
        <v>20</v>
      </c>
      <c r="D1097" t="s">
        <v>21</v>
      </c>
      <c r="E1097" t="s">
        <v>22</v>
      </c>
      <c r="F1097" t="s">
        <v>51</v>
      </c>
      <c r="G1097" t="s">
        <v>64</v>
      </c>
      <c r="H1097">
        <v>1</v>
      </c>
      <c r="I1097">
        <v>1824.25</v>
      </c>
      <c r="J1097">
        <v>1219.18</v>
      </c>
      <c r="K1097">
        <v>0.28000000000000003</v>
      </c>
      <c r="L1097">
        <f>I1097-J1097-(I1097*K1097)</f>
        <v>94.279999999999916</v>
      </c>
      <c r="M1097">
        <f t="shared" si="51"/>
        <v>1</v>
      </c>
      <c r="N1097">
        <f t="shared" si="52"/>
        <v>2025</v>
      </c>
      <c r="O1097" s="21">
        <f t="shared" si="53"/>
        <v>5.1681512950527565E-2</v>
      </c>
    </row>
    <row r="1098" spans="1:15">
      <c r="A1098" t="s">
        <v>1611</v>
      </c>
      <c r="B1098" t="s">
        <v>866</v>
      </c>
      <c r="C1098" t="s">
        <v>20</v>
      </c>
      <c r="D1098" t="s">
        <v>21</v>
      </c>
      <c r="E1098" t="s">
        <v>28</v>
      </c>
      <c r="F1098" t="s">
        <v>29</v>
      </c>
      <c r="G1098" t="s">
        <v>139</v>
      </c>
      <c r="H1098">
        <v>4</v>
      </c>
      <c r="I1098">
        <v>27319.39</v>
      </c>
      <c r="J1098">
        <v>19377.12</v>
      </c>
      <c r="K1098">
        <v>0.12</v>
      </c>
      <c r="L1098">
        <f>I1098-J1098-(I1098*K1098)</f>
        <v>4663.9432000000006</v>
      </c>
      <c r="M1098">
        <f t="shared" si="51"/>
        <v>2</v>
      </c>
      <c r="N1098">
        <f t="shared" si="52"/>
        <v>2024</v>
      </c>
      <c r="O1098" s="21">
        <f t="shared" si="53"/>
        <v>0.17071915588159181</v>
      </c>
    </row>
    <row r="1099" spans="1:15">
      <c r="A1099" t="s">
        <v>1612</v>
      </c>
      <c r="B1099" t="s">
        <v>255</v>
      </c>
      <c r="C1099" t="s">
        <v>20</v>
      </c>
      <c r="D1099" t="s">
        <v>21</v>
      </c>
      <c r="E1099" t="s">
        <v>15</v>
      </c>
      <c r="F1099" t="s">
        <v>23</v>
      </c>
      <c r="G1099" t="s">
        <v>24</v>
      </c>
      <c r="H1099">
        <v>1</v>
      </c>
      <c r="I1099">
        <v>14739.38</v>
      </c>
      <c r="J1099">
        <v>10060.61</v>
      </c>
      <c r="K1099">
        <v>0.18</v>
      </c>
      <c r="L1099">
        <f>I1099-J1099-(I1099*K1099)</f>
        <v>2025.681599999999</v>
      </c>
      <c r="M1099">
        <f t="shared" si="51"/>
        <v>4</v>
      </c>
      <c r="N1099">
        <f t="shared" si="52"/>
        <v>2025</v>
      </c>
      <c r="O1099" s="21">
        <f t="shared" si="53"/>
        <v>0.13743329773708252</v>
      </c>
    </row>
    <row r="1100" spans="1:15">
      <c r="A1100" t="s">
        <v>1613</v>
      </c>
      <c r="B1100" t="s">
        <v>364</v>
      </c>
      <c r="C1100" t="s">
        <v>20</v>
      </c>
      <c r="D1100" t="s">
        <v>21</v>
      </c>
      <c r="E1100" t="s">
        <v>22</v>
      </c>
      <c r="F1100" t="s">
        <v>51</v>
      </c>
      <c r="G1100" t="s">
        <v>64</v>
      </c>
      <c r="H1100">
        <v>5</v>
      </c>
      <c r="I1100">
        <v>10168.73</v>
      </c>
      <c r="J1100">
        <v>7120.23</v>
      </c>
      <c r="K1100">
        <v>0.16</v>
      </c>
      <c r="L1100">
        <f>I1100-J1100-(I1100*K1100)</f>
        <v>1421.5032000000001</v>
      </c>
      <c r="M1100">
        <f t="shared" si="51"/>
        <v>2</v>
      </c>
      <c r="N1100">
        <f t="shared" si="52"/>
        <v>2025</v>
      </c>
      <c r="O1100" s="21">
        <f t="shared" si="53"/>
        <v>0.13979161606218279</v>
      </c>
    </row>
    <row r="1101" spans="1:15">
      <c r="A1101" t="s">
        <v>1614</v>
      </c>
      <c r="B1101" t="s">
        <v>529</v>
      </c>
      <c r="C1101" t="s">
        <v>62</v>
      </c>
      <c r="D1101" t="s">
        <v>63</v>
      </c>
      <c r="E1101" t="s">
        <v>28</v>
      </c>
      <c r="F1101" t="s">
        <v>29</v>
      </c>
      <c r="G1101" t="s">
        <v>45</v>
      </c>
      <c r="H1101">
        <v>2</v>
      </c>
      <c r="I1101">
        <v>8064.53</v>
      </c>
      <c r="J1101">
        <v>5152.32</v>
      </c>
      <c r="K1101">
        <v>0.1</v>
      </c>
      <c r="L1101">
        <f>I1101-J1101-(I1101*K1101)</f>
        <v>2105.7570000000001</v>
      </c>
      <c r="M1101">
        <f t="shared" si="51"/>
        <v>9</v>
      </c>
      <c r="N1101">
        <f t="shared" si="52"/>
        <v>2024</v>
      </c>
      <c r="O1101" s="21">
        <f t="shared" si="53"/>
        <v>0.26111341888491951</v>
      </c>
    </row>
    <row r="1102" spans="1:15">
      <c r="A1102" t="s">
        <v>1615</v>
      </c>
      <c r="B1102" t="s">
        <v>312</v>
      </c>
      <c r="C1102" t="s">
        <v>62</v>
      </c>
      <c r="D1102" t="s">
        <v>63</v>
      </c>
      <c r="E1102" t="s">
        <v>22</v>
      </c>
      <c r="F1102" t="s">
        <v>23</v>
      </c>
      <c r="G1102" t="s">
        <v>33</v>
      </c>
      <c r="H1102">
        <v>5</v>
      </c>
      <c r="I1102">
        <v>43620.73</v>
      </c>
      <c r="J1102">
        <v>35572.31</v>
      </c>
      <c r="K1102">
        <v>0.04</v>
      </c>
      <c r="L1102">
        <f>I1102-J1102-(I1102*K1102)</f>
        <v>6303.5908000000054</v>
      </c>
      <c r="M1102">
        <f t="shared" si="51"/>
        <v>1</v>
      </c>
      <c r="N1102">
        <f t="shared" si="52"/>
        <v>2024</v>
      </c>
      <c r="O1102" s="21">
        <f t="shared" si="53"/>
        <v>0.14450906254893039</v>
      </c>
    </row>
    <row r="1103" spans="1:15">
      <c r="A1103" t="s">
        <v>1616</v>
      </c>
      <c r="B1103" t="s">
        <v>124</v>
      </c>
      <c r="C1103" t="s">
        <v>79</v>
      </c>
      <c r="D1103" t="s">
        <v>80</v>
      </c>
      <c r="E1103" t="s">
        <v>28</v>
      </c>
      <c r="F1103" t="s">
        <v>51</v>
      </c>
      <c r="G1103" t="s">
        <v>64</v>
      </c>
      <c r="H1103">
        <v>3</v>
      </c>
      <c r="I1103">
        <v>35657.94</v>
      </c>
      <c r="J1103">
        <v>22586.52</v>
      </c>
      <c r="K1103">
        <v>0.24</v>
      </c>
      <c r="L1103">
        <f>I1103-J1103-(I1103*K1103)</f>
        <v>4513.5144000000018</v>
      </c>
      <c r="M1103">
        <f t="shared" si="51"/>
        <v>6</v>
      </c>
      <c r="N1103">
        <f t="shared" si="52"/>
        <v>2025</v>
      </c>
      <c r="O1103" s="21">
        <f t="shared" si="53"/>
        <v>0.12657810294144869</v>
      </c>
    </row>
    <row r="1104" spans="1:15">
      <c r="A1104" t="s">
        <v>1617</v>
      </c>
      <c r="B1104" t="s">
        <v>100</v>
      </c>
      <c r="C1104" t="s">
        <v>57</v>
      </c>
      <c r="D1104" t="s">
        <v>58</v>
      </c>
      <c r="E1104" t="s">
        <v>15</v>
      </c>
      <c r="F1104" t="s">
        <v>51</v>
      </c>
      <c r="G1104" t="s">
        <v>64</v>
      </c>
      <c r="H1104">
        <v>1</v>
      </c>
      <c r="I1104">
        <v>11381.94</v>
      </c>
      <c r="J1104">
        <v>6437.34</v>
      </c>
      <c r="K1104">
        <v>0.28999999999999998</v>
      </c>
      <c r="L1104">
        <f>I1104-J1104-(I1104*K1104)</f>
        <v>1643.8374000000003</v>
      </c>
      <c r="M1104">
        <f t="shared" si="51"/>
        <v>1</v>
      </c>
      <c r="N1104">
        <f t="shared" si="52"/>
        <v>2025</v>
      </c>
      <c r="O1104" s="21">
        <f t="shared" si="53"/>
        <v>0.14442506286274573</v>
      </c>
    </row>
    <row r="1105" spans="1:15">
      <c r="A1105" t="s">
        <v>1618</v>
      </c>
      <c r="B1105" t="s">
        <v>154</v>
      </c>
      <c r="C1105" t="s">
        <v>62</v>
      </c>
      <c r="D1105" t="s">
        <v>63</v>
      </c>
      <c r="E1105" t="s">
        <v>28</v>
      </c>
      <c r="F1105" t="s">
        <v>23</v>
      </c>
      <c r="G1105" t="s">
        <v>157</v>
      </c>
      <c r="H1105">
        <v>3</v>
      </c>
      <c r="I1105">
        <v>24919.31</v>
      </c>
      <c r="J1105">
        <v>18441.900000000001</v>
      </c>
      <c r="K1105">
        <v>7.0000000000000007E-2</v>
      </c>
      <c r="L1105">
        <f>I1105-J1105-(I1105*K1105)</f>
        <v>4733.0582999999997</v>
      </c>
      <c r="M1105">
        <f t="shared" si="51"/>
        <v>2</v>
      </c>
      <c r="N1105">
        <f t="shared" si="52"/>
        <v>2024</v>
      </c>
      <c r="O1105" s="21">
        <f t="shared" si="53"/>
        <v>0.18993536739179373</v>
      </c>
    </row>
    <row r="1106" spans="1:15">
      <c r="A1106" t="s">
        <v>1619</v>
      </c>
      <c r="B1106" t="s">
        <v>431</v>
      </c>
      <c r="C1106" t="s">
        <v>62</v>
      </c>
      <c r="D1106" t="s">
        <v>63</v>
      </c>
      <c r="E1106" t="s">
        <v>15</v>
      </c>
      <c r="F1106" t="s">
        <v>23</v>
      </c>
      <c r="G1106" t="s">
        <v>24</v>
      </c>
      <c r="H1106">
        <v>4</v>
      </c>
      <c r="I1106">
        <v>32858.67</v>
      </c>
      <c r="J1106">
        <v>27686.36</v>
      </c>
      <c r="K1106">
        <v>0.15</v>
      </c>
      <c r="L1106">
        <f>I1106-J1106-(I1106*K1106)</f>
        <v>243.5094999999983</v>
      </c>
      <c r="M1106">
        <f t="shared" si="51"/>
        <v>11</v>
      </c>
      <c r="N1106">
        <f t="shared" si="52"/>
        <v>2024</v>
      </c>
      <c r="O1106" s="21">
        <f t="shared" si="53"/>
        <v>7.4108142538939744E-3</v>
      </c>
    </row>
    <row r="1107" spans="1:15">
      <c r="A1107" t="s">
        <v>1620</v>
      </c>
      <c r="B1107" t="s">
        <v>476</v>
      </c>
      <c r="C1107" t="s">
        <v>36</v>
      </c>
      <c r="D1107" t="s">
        <v>37</v>
      </c>
      <c r="E1107" t="s">
        <v>28</v>
      </c>
      <c r="F1107" t="s">
        <v>51</v>
      </c>
      <c r="G1107" t="s">
        <v>52</v>
      </c>
      <c r="H1107">
        <v>1</v>
      </c>
      <c r="I1107">
        <v>5847.84</v>
      </c>
      <c r="J1107">
        <v>3226.18</v>
      </c>
      <c r="K1107">
        <v>0.11</v>
      </c>
      <c r="L1107">
        <f>I1107-J1107-(I1107*K1107)</f>
        <v>1978.3976000000002</v>
      </c>
      <c r="M1107">
        <f t="shared" si="51"/>
        <v>4</v>
      </c>
      <c r="N1107">
        <f t="shared" si="52"/>
        <v>2025</v>
      </c>
      <c r="O1107" s="21">
        <f t="shared" si="53"/>
        <v>0.3383125393307615</v>
      </c>
    </row>
    <row r="1108" spans="1:15">
      <c r="A1108" t="s">
        <v>1621</v>
      </c>
      <c r="B1108" t="s">
        <v>966</v>
      </c>
      <c r="C1108" t="s">
        <v>27</v>
      </c>
      <c r="D1108" t="s">
        <v>27</v>
      </c>
      <c r="E1108" t="s">
        <v>15</v>
      </c>
      <c r="F1108" t="s">
        <v>23</v>
      </c>
      <c r="G1108" t="s">
        <v>94</v>
      </c>
      <c r="H1108">
        <v>2</v>
      </c>
      <c r="I1108">
        <v>14798.79</v>
      </c>
      <c r="J1108">
        <v>8410.93</v>
      </c>
      <c r="K1108">
        <v>0.02</v>
      </c>
      <c r="L1108">
        <f>I1108-J1108-(I1108*K1108)</f>
        <v>6091.8842000000004</v>
      </c>
      <c r="M1108">
        <f t="shared" si="51"/>
        <v>3</v>
      </c>
      <c r="N1108">
        <f t="shared" si="52"/>
        <v>2024</v>
      </c>
      <c r="O1108" s="21">
        <f t="shared" si="53"/>
        <v>0.4116474522579211</v>
      </c>
    </row>
    <row r="1109" spans="1:15">
      <c r="A1109" t="s">
        <v>1622</v>
      </c>
      <c r="B1109" t="s">
        <v>47</v>
      </c>
      <c r="C1109" t="s">
        <v>57</v>
      </c>
      <c r="D1109" t="s">
        <v>58</v>
      </c>
      <c r="E1109" t="s">
        <v>28</v>
      </c>
      <c r="F1109" t="s">
        <v>51</v>
      </c>
      <c r="G1109" t="s">
        <v>85</v>
      </c>
      <c r="H1109">
        <v>5</v>
      </c>
      <c r="I1109">
        <v>15574.94</v>
      </c>
      <c r="J1109">
        <v>9189.1</v>
      </c>
      <c r="K1109">
        <v>0.05</v>
      </c>
      <c r="L1109">
        <f>I1109-J1109-(I1109*K1109)</f>
        <v>5607.0929999999998</v>
      </c>
      <c r="M1109">
        <f t="shared" si="51"/>
        <v>6</v>
      </c>
      <c r="N1109">
        <f t="shared" si="52"/>
        <v>2024</v>
      </c>
      <c r="O1109" s="21">
        <f t="shared" si="53"/>
        <v>0.36000735797377065</v>
      </c>
    </row>
    <row r="1110" spans="1:15">
      <c r="A1110" t="s">
        <v>1623</v>
      </c>
      <c r="B1110" t="s">
        <v>1533</v>
      </c>
      <c r="C1110" t="s">
        <v>36</v>
      </c>
      <c r="D1110" t="s">
        <v>37</v>
      </c>
      <c r="E1110" t="s">
        <v>28</v>
      </c>
      <c r="F1110" t="s">
        <v>51</v>
      </c>
      <c r="G1110" t="s">
        <v>59</v>
      </c>
      <c r="H1110">
        <v>5</v>
      </c>
      <c r="I1110">
        <v>74354.039999999994</v>
      </c>
      <c r="J1110">
        <v>54850.26</v>
      </c>
      <c r="K1110">
        <v>0.2</v>
      </c>
      <c r="L1110">
        <f>I1110-J1110-(I1110*K1110)</f>
        <v>4632.9719999999925</v>
      </c>
      <c r="M1110">
        <f t="shared" si="51"/>
        <v>12</v>
      </c>
      <c r="N1110">
        <f t="shared" si="52"/>
        <v>2024</v>
      </c>
      <c r="O1110" s="21">
        <f t="shared" si="53"/>
        <v>6.2309620297699937E-2</v>
      </c>
    </row>
    <row r="1111" spans="1:15">
      <c r="A1111" t="s">
        <v>1624</v>
      </c>
      <c r="B1111" t="s">
        <v>1054</v>
      </c>
      <c r="C1111" t="s">
        <v>13</v>
      </c>
      <c r="D1111" t="s">
        <v>14</v>
      </c>
      <c r="E1111" t="s">
        <v>15</v>
      </c>
      <c r="F1111" t="s">
        <v>16</v>
      </c>
      <c r="G1111" t="s">
        <v>73</v>
      </c>
      <c r="H1111">
        <v>1</v>
      </c>
      <c r="I1111">
        <v>13879.73</v>
      </c>
      <c r="J1111">
        <v>8053.94</v>
      </c>
      <c r="K1111">
        <v>0.15</v>
      </c>
      <c r="L1111">
        <f>I1111-J1111-(I1111*K1111)</f>
        <v>3743.8305</v>
      </c>
      <c r="M1111">
        <f t="shared" si="51"/>
        <v>8</v>
      </c>
      <c r="N1111">
        <f t="shared" si="52"/>
        <v>2024</v>
      </c>
      <c r="O1111" s="21">
        <f t="shared" si="53"/>
        <v>0.269733669170798</v>
      </c>
    </row>
    <row r="1112" spans="1:15">
      <c r="A1112" t="s">
        <v>1625</v>
      </c>
      <c r="B1112" t="s">
        <v>400</v>
      </c>
      <c r="C1112" t="s">
        <v>20</v>
      </c>
      <c r="D1112" t="s">
        <v>21</v>
      </c>
      <c r="E1112" t="s">
        <v>22</v>
      </c>
      <c r="F1112" t="s">
        <v>29</v>
      </c>
      <c r="G1112" t="s">
        <v>139</v>
      </c>
      <c r="H1112">
        <v>2</v>
      </c>
      <c r="I1112">
        <v>23748.45</v>
      </c>
      <c r="J1112">
        <v>18832.169999999998</v>
      </c>
      <c r="K1112">
        <v>0.3</v>
      </c>
      <c r="L1112">
        <f>I1112-J1112-(I1112*K1112)</f>
        <v>-2208.2549999999974</v>
      </c>
      <c r="M1112">
        <f t="shared" si="51"/>
        <v>6</v>
      </c>
      <c r="N1112">
        <f t="shared" si="52"/>
        <v>2024</v>
      </c>
      <c r="O1112" s="21">
        <f t="shared" si="53"/>
        <v>-9.298522640424943E-2</v>
      </c>
    </row>
    <row r="1113" spans="1:15">
      <c r="A1113" t="s">
        <v>1626</v>
      </c>
      <c r="B1113" t="s">
        <v>61</v>
      </c>
      <c r="C1113" t="s">
        <v>20</v>
      </c>
      <c r="D1113" t="s">
        <v>21</v>
      </c>
      <c r="E1113" t="s">
        <v>22</v>
      </c>
      <c r="F1113" t="s">
        <v>29</v>
      </c>
      <c r="G1113" t="s">
        <v>42</v>
      </c>
      <c r="H1113">
        <v>3</v>
      </c>
      <c r="I1113">
        <v>18666.21</v>
      </c>
      <c r="J1113">
        <v>11688.77</v>
      </c>
      <c r="K1113">
        <v>0.26</v>
      </c>
      <c r="L1113">
        <f>I1113-J1113-(I1113*K1113)</f>
        <v>2124.2253999999984</v>
      </c>
      <c r="M1113">
        <f t="shared" si="51"/>
        <v>2</v>
      </c>
      <c r="N1113">
        <f t="shared" si="52"/>
        <v>2024</v>
      </c>
      <c r="O1113" s="21">
        <f t="shared" si="53"/>
        <v>0.11380057333545474</v>
      </c>
    </row>
    <row r="1114" spans="1:15">
      <c r="A1114" t="s">
        <v>1627</v>
      </c>
      <c r="B1114" t="s">
        <v>299</v>
      </c>
      <c r="C1114" t="s">
        <v>62</v>
      </c>
      <c r="D1114" t="s">
        <v>63</v>
      </c>
      <c r="E1114" t="s">
        <v>22</v>
      </c>
      <c r="F1114" t="s">
        <v>23</v>
      </c>
      <c r="G1114" t="s">
        <v>33</v>
      </c>
      <c r="H1114">
        <v>3</v>
      </c>
      <c r="I1114">
        <v>25844.959999999999</v>
      </c>
      <c r="J1114">
        <v>17611.810000000001</v>
      </c>
      <c r="K1114">
        <v>0.02</v>
      </c>
      <c r="L1114">
        <f>I1114-J1114-(I1114*K1114)</f>
        <v>7716.250799999998</v>
      </c>
      <c r="M1114">
        <f t="shared" si="51"/>
        <v>1</v>
      </c>
      <c r="N1114">
        <f t="shared" si="52"/>
        <v>2024</v>
      </c>
      <c r="O1114" s="21">
        <f t="shared" si="53"/>
        <v>0.29855920844915212</v>
      </c>
    </row>
    <row r="1115" spans="1:15">
      <c r="A1115" t="s">
        <v>1628</v>
      </c>
      <c r="B1115" t="s">
        <v>318</v>
      </c>
      <c r="C1115" t="s">
        <v>13</v>
      </c>
      <c r="D1115" t="s">
        <v>14</v>
      </c>
      <c r="E1115" t="s">
        <v>22</v>
      </c>
      <c r="F1115" t="s">
        <v>29</v>
      </c>
      <c r="G1115" t="s">
        <v>42</v>
      </c>
      <c r="H1115">
        <v>5</v>
      </c>
      <c r="I1115">
        <v>27660.63</v>
      </c>
      <c r="J1115">
        <v>19963.759999999998</v>
      </c>
      <c r="K1115">
        <v>0.24</v>
      </c>
      <c r="L1115">
        <f>I1115-J1115-(I1115*K1115)</f>
        <v>1058.3188000000027</v>
      </c>
      <c r="M1115">
        <f t="shared" si="51"/>
        <v>4</v>
      </c>
      <c r="N1115">
        <f t="shared" si="52"/>
        <v>2024</v>
      </c>
      <c r="O1115" s="21">
        <f t="shared" si="53"/>
        <v>3.8260834984597342E-2</v>
      </c>
    </row>
    <row r="1116" spans="1:15">
      <c r="A1116" t="s">
        <v>1629</v>
      </c>
      <c r="B1116" t="s">
        <v>693</v>
      </c>
      <c r="C1116" t="s">
        <v>27</v>
      </c>
      <c r="D1116" t="s">
        <v>27</v>
      </c>
      <c r="E1116" t="s">
        <v>15</v>
      </c>
      <c r="F1116" t="s">
        <v>51</v>
      </c>
      <c r="G1116" t="s">
        <v>59</v>
      </c>
      <c r="H1116">
        <v>2</v>
      </c>
      <c r="I1116">
        <v>5421.19</v>
      </c>
      <c r="J1116">
        <v>4599.21</v>
      </c>
      <c r="K1116">
        <v>0.11</v>
      </c>
      <c r="L1116">
        <f>I1116-J1116-(I1116*K1116)</f>
        <v>225.64909999999963</v>
      </c>
      <c r="M1116">
        <f t="shared" si="51"/>
        <v>4</v>
      </c>
      <c r="N1116">
        <f t="shared" si="52"/>
        <v>2025</v>
      </c>
      <c r="O1116" s="21">
        <f t="shared" si="53"/>
        <v>4.1623536529802434E-2</v>
      </c>
    </row>
    <row r="1117" spans="1:15">
      <c r="A1117" t="s">
        <v>1630</v>
      </c>
      <c r="B1117" t="s">
        <v>469</v>
      </c>
      <c r="C1117" t="s">
        <v>79</v>
      </c>
      <c r="D1117" t="s">
        <v>80</v>
      </c>
      <c r="E1117" t="s">
        <v>28</v>
      </c>
      <c r="F1117" t="s">
        <v>51</v>
      </c>
      <c r="G1117" t="s">
        <v>64</v>
      </c>
      <c r="H1117">
        <v>1</v>
      </c>
      <c r="I1117">
        <v>10264.129999999999</v>
      </c>
      <c r="J1117">
        <v>8060.64</v>
      </c>
      <c r="K1117">
        <v>0.28999999999999998</v>
      </c>
      <c r="L1117">
        <f>I1117-J1117-(I1117*K1117)</f>
        <v>-773.10770000000048</v>
      </c>
      <c r="M1117">
        <f t="shared" si="51"/>
        <v>9</v>
      </c>
      <c r="N1117">
        <f t="shared" si="52"/>
        <v>2024</v>
      </c>
      <c r="O1117" s="21">
        <f t="shared" si="53"/>
        <v>-7.5321308284287181E-2</v>
      </c>
    </row>
    <row r="1118" spans="1:15">
      <c r="A1118" t="s">
        <v>1631</v>
      </c>
      <c r="B1118" t="s">
        <v>1479</v>
      </c>
      <c r="C1118" t="s">
        <v>41</v>
      </c>
      <c r="D1118" t="s">
        <v>21</v>
      </c>
      <c r="E1118" t="s">
        <v>28</v>
      </c>
      <c r="F1118" t="s">
        <v>16</v>
      </c>
      <c r="G1118" t="s">
        <v>73</v>
      </c>
      <c r="H1118">
        <v>2</v>
      </c>
      <c r="I1118">
        <v>24060.21</v>
      </c>
      <c r="J1118">
        <v>18672.75</v>
      </c>
      <c r="K1118">
        <v>0.2</v>
      </c>
      <c r="L1118">
        <f>I1118-J1118-(I1118*K1118)</f>
        <v>575.41799999999876</v>
      </c>
      <c r="M1118">
        <f t="shared" si="51"/>
        <v>4</v>
      </c>
      <c r="N1118">
        <f t="shared" si="52"/>
        <v>2024</v>
      </c>
      <c r="O1118" s="21">
        <f t="shared" si="53"/>
        <v>2.3915751358778613E-2</v>
      </c>
    </row>
    <row r="1119" spans="1:15">
      <c r="A1119" t="s">
        <v>1632</v>
      </c>
      <c r="B1119" t="s">
        <v>331</v>
      </c>
      <c r="C1119" t="s">
        <v>13</v>
      </c>
      <c r="D1119" t="s">
        <v>14</v>
      </c>
      <c r="E1119" t="s">
        <v>22</v>
      </c>
      <c r="F1119" t="s">
        <v>51</v>
      </c>
      <c r="G1119" t="s">
        <v>85</v>
      </c>
      <c r="H1119">
        <v>4</v>
      </c>
      <c r="I1119">
        <v>10875.16</v>
      </c>
      <c r="J1119">
        <v>6174.4</v>
      </c>
      <c r="K1119">
        <v>0.28000000000000003</v>
      </c>
      <c r="L1119">
        <f>I1119-J1119-(I1119*K1119)</f>
        <v>1655.7152000000001</v>
      </c>
      <c r="M1119">
        <f t="shared" si="51"/>
        <v>1</v>
      </c>
      <c r="N1119">
        <f t="shared" si="52"/>
        <v>2024</v>
      </c>
      <c r="O1119" s="21">
        <f t="shared" si="53"/>
        <v>0.15224743360097692</v>
      </c>
    </row>
    <row r="1120" spans="1:15">
      <c r="A1120" t="s">
        <v>1633</v>
      </c>
      <c r="B1120" t="s">
        <v>630</v>
      </c>
      <c r="C1120" t="s">
        <v>41</v>
      </c>
      <c r="D1120" t="s">
        <v>21</v>
      </c>
      <c r="E1120" t="s">
        <v>22</v>
      </c>
      <c r="F1120" t="s">
        <v>51</v>
      </c>
      <c r="G1120" t="s">
        <v>64</v>
      </c>
      <c r="H1120">
        <v>3</v>
      </c>
      <c r="I1120">
        <v>43943.02</v>
      </c>
      <c r="J1120">
        <v>36032.53</v>
      </c>
      <c r="K1120">
        <v>0.04</v>
      </c>
      <c r="L1120">
        <f>I1120-J1120-(I1120*K1120)</f>
        <v>6152.7691999999979</v>
      </c>
      <c r="M1120">
        <f t="shared" si="51"/>
        <v>1</v>
      </c>
      <c r="N1120">
        <f t="shared" si="52"/>
        <v>2024</v>
      </c>
      <c r="O1120" s="21">
        <f t="shared" si="53"/>
        <v>0.14001698563275802</v>
      </c>
    </row>
    <row r="1121" spans="1:15">
      <c r="A1121" t="s">
        <v>1634</v>
      </c>
      <c r="B1121" t="s">
        <v>455</v>
      </c>
      <c r="C1121" t="s">
        <v>20</v>
      </c>
      <c r="D1121" t="s">
        <v>21</v>
      </c>
      <c r="E1121" t="s">
        <v>15</v>
      </c>
      <c r="F1121" t="s">
        <v>51</v>
      </c>
      <c r="G1121" t="s">
        <v>59</v>
      </c>
      <c r="H1121">
        <v>3</v>
      </c>
      <c r="I1121">
        <v>31886.09</v>
      </c>
      <c r="J1121">
        <v>25444.5</v>
      </c>
      <c r="K1121">
        <v>0.28000000000000003</v>
      </c>
      <c r="L1121">
        <f>I1121-J1121-(I1121*K1121)</f>
        <v>-2486.5152000000016</v>
      </c>
      <c r="M1121">
        <f t="shared" si="51"/>
        <v>6</v>
      </c>
      <c r="N1121">
        <f t="shared" si="52"/>
        <v>2025</v>
      </c>
      <c r="O1121" s="21">
        <f t="shared" si="53"/>
        <v>-7.7981188662517159E-2</v>
      </c>
    </row>
    <row r="1122" spans="1:15">
      <c r="A1122" t="s">
        <v>1635</v>
      </c>
      <c r="B1122" t="s">
        <v>922</v>
      </c>
      <c r="C1122" t="s">
        <v>79</v>
      </c>
      <c r="D1122" t="s">
        <v>80</v>
      </c>
      <c r="E1122" t="s">
        <v>22</v>
      </c>
      <c r="F1122" t="s">
        <v>16</v>
      </c>
      <c r="G1122" t="s">
        <v>73</v>
      </c>
      <c r="H1122">
        <v>1</v>
      </c>
      <c r="I1122">
        <v>6405.24</v>
      </c>
      <c r="J1122">
        <v>5341.01</v>
      </c>
      <c r="K1122">
        <v>0.26</v>
      </c>
      <c r="L1122">
        <f>I1122-J1122-(I1122*K1122)</f>
        <v>-601.13240000000042</v>
      </c>
      <c r="M1122">
        <f t="shared" si="51"/>
        <v>12</v>
      </c>
      <c r="N1122">
        <f t="shared" si="52"/>
        <v>2024</v>
      </c>
      <c r="O1122" s="21">
        <f t="shared" si="53"/>
        <v>-9.3850097732481597E-2</v>
      </c>
    </row>
    <row r="1123" spans="1:15">
      <c r="A1123" t="s">
        <v>1636</v>
      </c>
      <c r="B1123" t="s">
        <v>752</v>
      </c>
      <c r="C1123" t="s">
        <v>27</v>
      </c>
      <c r="D1123" t="s">
        <v>27</v>
      </c>
      <c r="E1123" t="s">
        <v>15</v>
      </c>
      <c r="F1123" t="s">
        <v>51</v>
      </c>
      <c r="G1123" t="s">
        <v>85</v>
      </c>
      <c r="H1123">
        <v>2</v>
      </c>
      <c r="I1123">
        <v>18586.41</v>
      </c>
      <c r="J1123">
        <v>14014.56</v>
      </c>
      <c r="K1123">
        <v>0.19</v>
      </c>
      <c r="L1123">
        <f>I1123-J1123-(I1123*K1123)</f>
        <v>1040.4321000000004</v>
      </c>
      <c r="M1123">
        <f t="shared" si="51"/>
        <v>5</v>
      </c>
      <c r="N1123">
        <f t="shared" si="52"/>
        <v>2025</v>
      </c>
      <c r="O1123" s="21">
        <f t="shared" si="53"/>
        <v>5.5978109812492058E-2</v>
      </c>
    </row>
    <row r="1124" spans="1:15">
      <c r="A1124" t="s">
        <v>1637</v>
      </c>
      <c r="B1124" t="s">
        <v>469</v>
      </c>
      <c r="C1124" t="s">
        <v>62</v>
      </c>
      <c r="D1124" t="s">
        <v>63</v>
      </c>
      <c r="E1124" t="s">
        <v>22</v>
      </c>
      <c r="F1124" t="s">
        <v>16</v>
      </c>
      <c r="G1124" t="s">
        <v>17</v>
      </c>
      <c r="H1124">
        <v>5</v>
      </c>
      <c r="I1124">
        <v>26008.5</v>
      </c>
      <c r="J1124">
        <v>17793.02</v>
      </c>
      <c r="K1124">
        <v>0.1</v>
      </c>
      <c r="L1124">
        <f>I1124-J1124-(I1124*K1124)</f>
        <v>5614.6299999999992</v>
      </c>
      <c r="M1124">
        <f t="shared" si="51"/>
        <v>9</v>
      </c>
      <c r="N1124">
        <f t="shared" si="52"/>
        <v>2024</v>
      </c>
      <c r="O1124" s="21">
        <f t="shared" si="53"/>
        <v>0.2158767326066478</v>
      </c>
    </row>
    <row r="1125" spans="1:15">
      <c r="A1125" t="s">
        <v>1638</v>
      </c>
      <c r="B1125" t="s">
        <v>344</v>
      </c>
      <c r="C1125" t="s">
        <v>13</v>
      </c>
      <c r="D1125" t="s">
        <v>14</v>
      </c>
      <c r="E1125" t="s">
        <v>15</v>
      </c>
      <c r="F1125" t="s">
        <v>51</v>
      </c>
      <c r="G1125" t="s">
        <v>59</v>
      </c>
      <c r="H1125">
        <v>1</v>
      </c>
      <c r="I1125">
        <v>2377.92</v>
      </c>
      <c r="J1125">
        <v>1472.22</v>
      </c>
      <c r="K1125">
        <v>0.24</v>
      </c>
      <c r="L1125">
        <f>I1125-J1125-(I1125*K1125)</f>
        <v>334.99920000000009</v>
      </c>
      <c r="M1125">
        <f t="shared" si="51"/>
        <v>4</v>
      </c>
      <c r="N1125">
        <f t="shared" si="52"/>
        <v>2025</v>
      </c>
      <c r="O1125" s="21">
        <f t="shared" si="53"/>
        <v>0.14087908760597501</v>
      </c>
    </row>
    <row r="1126" spans="1:15">
      <c r="A1126" t="s">
        <v>1639</v>
      </c>
      <c r="B1126" t="s">
        <v>513</v>
      </c>
      <c r="C1126" t="s">
        <v>41</v>
      </c>
      <c r="D1126" t="s">
        <v>21</v>
      </c>
      <c r="E1126" t="s">
        <v>15</v>
      </c>
      <c r="F1126" t="s">
        <v>51</v>
      </c>
      <c r="G1126" t="s">
        <v>85</v>
      </c>
      <c r="H1126">
        <v>2</v>
      </c>
      <c r="I1126">
        <v>16301.35</v>
      </c>
      <c r="J1126">
        <v>9454.25</v>
      </c>
      <c r="K1126">
        <v>0.18</v>
      </c>
      <c r="L1126">
        <f>I1126-J1126-(I1126*K1126)</f>
        <v>3912.8570000000004</v>
      </c>
      <c r="M1126">
        <f t="shared" si="51"/>
        <v>3</v>
      </c>
      <c r="N1126">
        <f t="shared" si="52"/>
        <v>2025</v>
      </c>
      <c r="O1126" s="21">
        <f t="shared" si="53"/>
        <v>0.24003269667849597</v>
      </c>
    </row>
    <row r="1127" spans="1:15">
      <c r="A1127" t="s">
        <v>1640</v>
      </c>
      <c r="B1127" t="s">
        <v>646</v>
      </c>
      <c r="C1127" t="s">
        <v>41</v>
      </c>
      <c r="D1127" t="s">
        <v>21</v>
      </c>
      <c r="E1127" t="s">
        <v>28</v>
      </c>
      <c r="F1127" t="s">
        <v>29</v>
      </c>
      <c r="G1127" t="s">
        <v>45</v>
      </c>
      <c r="H1127">
        <v>2</v>
      </c>
      <c r="I1127">
        <v>18236.689999999999</v>
      </c>
      <c r="J1127">
        <v>13292.78</v>
      </c>
      <c r="K1127">
        <v>0.27</v>
      </c>
      <c r="L1127">
        <f>I1127-J1127-(I1127*K1127)</f>
        <v>20.003699999998389</v>
      </c>
      <c r="M1127">
        <f t="shared" si="51"/>
        <v>6</v>
      </c>
      <c r="N1127">
        <f t="shared" si="52"/>
        <v>2025</v>
      </c>
      <c r="O1127" s="21">
        <f t="shared" si="53"/>
        <v>1.0968931313740811E-3</v>
      </c>
    </row>
    <row r="1128" spans="1:15">
      <c r="A1128" t="s">
        <v>1641</v>
      </c>
      <c r="B1128" t="s">
        <v>360</v>
      </c>
      <c r="C1128" t="s">
        <v>41</v>
      </c>
      <c r="D1128" t="s">
        <v>21</v>
      </c>
      <c r="E1128" t="s">
        <v>15</v>
      </c>
      <c r="F1128" t="s">
        <v>16</v>
      </c>
      <c r="G1128" t="s">
        <v>38</v>
      </c>
      <c r="H1128">
        <v>5</v>
      </c>
      <c r="I1128">
        <v>60040.39</v>
      </c>
      <c r="J1128">
        <v>43570.93</v>
      </c>
      <c r="K1128">
        <v>0</v>
      </c>
      <c r="L1128">
        <f>I1128-J1128-(I1128*K1128)</f>
        <v>16469.46</v>
      </c>
      <c r="M1128">
        <f t="shared" si="51"/>
        <v>2</v>
      </c>
      <c r="N1128">
        <f t="shared" si="52"/>
        <v>2025</v>
      </c>
      <c r="O1128" s="21">
        <f t="shared" si="53"/>
        <v>0.27430634611134269</v>
      </c>
    </row>
    <row r="1129" spans="1:15">
      <c r="A1129" t="s">
        <v>1642</v>
      </c>
      <c r="B1129" t="s">
        <v>150</v>
      </c>
      <c r="C1129" t="s">
        <v>27</v>
      </c>
      <c r="D1129" t="s">
        <v>27</v>
      </c>
      <c r="E1129" t="s">
        <v>15</v>
      </c>
      <c r="F1129" t="s">
        <v>23</v>
      </c>
      <c r="G1129" t="s">
        <v>24</v>
      </c>
      <c r="H1129">
        <v>2</v>
      </c>
      <c r="I1129">
        <v>14348.3</v>
      </c>
      <c r="J1129">
        <v>12072.75</v>
      </c>
      <c r="K1129">
        <v>0.14000000000000001</v>
      </c>
      <c r="L1129">
        <f>I1129-J1129-(I1129*K1129)</f>
        <v>266.7879999999991</v>
      </c>
      <c r="M1129">
        <f t="shared" si="51"/>
        <v>6</v>
      </c>
      <c r="N1129">
        <f t="shared" si="52"/>
        <v>2025</v>
      </c>
      <c r="O1129" s="21">
        <f t="shared" si="53"/>
        <v>1.8593700995936741E-2</v>
      </c>
    </row>
    <row r="1130" spans="1:15">
      <c r="A1130" t="s">
        <v>1643</v>
      </c>
      <c r="B1130" t="s">
        <v>368</v>
      </c>
      <c r="C1130" t="s">
        <v>36</v>
      </c>
      <c r="D1130" t="s">
        <v>37</v>
      </c>
      <c r="E1130" t="s">
        <v>15</v>
      </c>
      <c r="F1130" t="s">
        <v>23</v>
      </c>
      <c r="G1130" t="s">
        <v>94</v>
      </c>
      <c r="H1130">
        <v>5</v>
      </c>
      <c r="I1130">
        <v>56156.71</v>
      </c>
      <c r="J1130">
        <v>38500.870000000003</v>
      </c>
      <c r="K1130">
        <v>0.25</v>
      </c>
      <c r="L1130">
        <f>I1130-J1130-(I1130*K1130)</f>
        <v>3616.6624999999967</v>
      </c>
      <c r="M1130">
        <f t="shared" si="51"/>
        <v>5</v>
      </c>
      <c r="N1130">
        <f t="shared" si="52"/>
        <v>2025</v>
      </c>
      <c r="O1130" s="21">
        <f t="shared" si="53"/>
        <v>6.4403033938419771E-2</v>
      </c>
    </row>
    <row r="1131" spans="1:15">
      <c r="A1131" t="s">
        <v>1644</v>
      </c>
      <c r="B1131" t="s">
        <v>1645</v>
      </c>
      <c r="C1131" t="s">
        <v>13</v>
      </c>
      <c r="D1131" t="s">
        <v>14</v>
      </c>
      <c r="E1131" t="s">
        <v>28</v>
      </c>
      <c r="F1131" t="s">
        <v>23</v>
      </c>
      <c r="G1131" t="s">
        <v>94</v>
      </c>
      <c r="H1131">
        <v>4</v>
      </c>
      <c r="I1131">
        <v>17688.939999999999</v>
      </c>
      <c r="J1131">
        <v>13430.36</v>
      </c>
      <c r="K1131">
        <v>0.27</v>
      </c>
      <c r="L1131">
        <f>I1131-J1131-(I1131*K1131)</f>
        <v>-517.43380000000161</v>
      </c>
      <c r="M1131">
        <f t="shared" si="51"/>
        <v>4</v>
      </c>
      <c r="N1131">
        <f t="shared" si="52"/>
        <v>2024</v>
      </c>
      <c r="O1131" s="21">
        <f t="shared" si="53"/>
        <v>-2.9251826282411589E-2</v>
      </c>
    </row>
    <row r="1132" spans="1:15">
      <c r="A1132" t="s">
        <v>1646</v>
      </c>
      <c r="B1132" t="s">
        <v>1493</v>
      </c>
      <c r="C1132" t="s">
        <v>36</v>
      </c>
      <c r="D1132" t="s">
        <v>37</v>
      </c>
      <c r="E1132" t="s">
        <v>15</v>
      </c>
      <c r="F1132" t="s">
        <v>23</v>
      </c>
      <c r="G1132" t="s">
        <v>24</v>
      </c>
      <c r="H1132">
        <v>2</v>
      </c>
      <c r="I1132">
        <v>2053.29</v>
      </c>
      <c r="J1132">
        <v>1723.37</v>
      </c>
      <c r="K1132">
        <v>0.19</v>
      </c>
      <c r="L1132">
        <f>I1132-J1132-(I1132*K1132)</f>
        <v>-60.205099999999902</v>
      </c>
      <c r="M1132">
        <f t="shared" si="51"/>
        <v>8</v>
      </c>
      <c r="N1132">
        <f t="shared" si="52"/>
        <v>2024</v>
      </c>
      <c r="O1132" s="21">
        <f t="shared" si="53"/>
        <v>-2.9321284377754678E-2</v>
      </c>
    </row>
    <row r="1133" spans="1:15">
      <c r="A1133" t="s">
        <v>1647</v>
      </c>
      <c r="B1133" t="s">
        <v>388</v>
      </c>
      <c r="C1133" t="s">
        <v>20</v>
      </c>
      <c r="D1133" t="s">
        <v>21</v>
      </c>
      <c r="E1133" t="s">
        <v>28</v>
      </c>
      <c r="F1133" t="s">
        <v>23</v>
      </c>
      <c r="G1133" t="s">
        <v>94</v>
      </c>
      <c r="H1133">
        <v>4</v>
      </c>
      <c r="I1133">
        <v>17832.12</v>
      </c>
      <c r="J1133">
        <v>13597.5</v>
      </c>
      <c r="K1133">
        <v>0.22</v>
      </c>
      <c r="L1133">
        <f>I1133-J1133-(I1133*K1133)</f>
        <v>311.55359999999928</v>
      </c>
      <c r="M1133">
        <f t="shared" si="51"/>
        <v>3</v>
      </c>
      <c r="N1133">
        <f t="shared" si="52"/>
        <v>2024</v>
      </c>
      <c r="O1133" s="21">
        <f t="shared" si="53"/>
        <v>1.7471484041157153E-2</v>
      </c>
    </row>
    <row r="1134" spans="1:15">
      <c r="A1134" t="s">
        <v>1648</v>
      </c>
      <c r="B1134" t="s">
        <v>266</v>
      </c>
      <c r="C1134" t="s">
        <v>41</v>
      </c>
      <c r="D1134" t="s">
        <v>21</v>
      </c>
      <c r="E1134" t="s">
        <v>28</v>
      </c>
      <c r="F1134" t="s">
        <v>29</v>
      </c>
      <c r="G1134" t="s">
        <v>45</v>
      </c>
      <c r="H1134">
        <v>3</v>
      </c>
      <c r="I1134">
        <v>5280.01</v>
      </c>
      <c r="J1134">
        <v>3614.92</v>
      </c>
      <c r="K1134">
        <v>0.26</v>
      </c>
      <c r="L1134">
        <f>I1134-J1134-(I1134*K1134)</f>
        <v>292.28739999999993</v>
      </c>
      <c r="M1134">
        <f t="shared" si="51"/>
        <v>1</v>
      </c>
      <c r="N1134">
        <f t="shared" si="52"/>
        <v>2024</v>
      </c>
      <c r="O1134" s="21">
        <f t="shared" si="53"/>
        <v>5.5357357277732416E-2</v>
      </c>
    </row>
    <row r="1135" spans="1:15">
      <c r="A1135" t="s">
        <v>1649</v>
      </c>
      <c r="B1135" t="s">
        <v>696</v>
      </c>
      <c r="C1135" t="s">
        <v>13</v>
      </c>
      <c r="D1135" t="s">
        <v>14</v>
      </c>
      <c r="E1135" t="s">
        <v>15</v>
      </c>
      <c r="F1135" t="s">
        <v>29</v>
      </c>
      <c r="G1135" t="s">
        <v>45</v>
      </c>
      <c r="H1135">
        <v>1</v>
      </c>
      <c r="I1135">
        <v>7557.54</v>
      </c>
      <c r="J1135">
        <v>4376.47</v>
      </c>
      <c r="K1135">
        <v>0.15</v>
      </c>
      <c r="L1135">
        <f>I1135-J1135-(I1135*K1135)</f>
        <v>2047.4389999999999</v>
      </c>
      <c r="M1135">
        <f t="shared" si="51"/>
        <v>6</v>
      </c>
      <c r="N1135">
        <f t="shared" si="52"/>
        <v>2024</v>
      </c>
      <c r="O1135" s="21">
        <f t="shared" si="53"/>
        <v>0.27091341891673743</v>
      </c>
    </row>
    <row r="1136" spans="1:15">
      <c r="A1136" t="s">
        <v>1650</v>
      </c>
      <c r="B1136" t="s">
        <v>98</v>
      </c>
      <c r="C1136" t="s">
        <v>62</v>
      </c>
      <c r="D1136" t="s">
        <v>63</v>
      </c>
      <c r="E1136" t="s">
        <v>15</v>
      </c>
      <c r="F1136" t="s">
        <v>29</v>
      </c>
      <c r="G1136" t="s">
        <v>42</v>
      </c>
      <c r="H1136">
        <v>3</v>
      </c>
      <c r="I1136">
        <v>3013.92</v>
      </c>
      <c r="J1136">
        <v>2029.09</v>
      </c>
      <c r="K1136">
        <v>0.16</v>
      </c>
      <c r="L1136">
        <f>I1136-J1136-(I1136*K1136)</f>
        <v>502.60280000000012</v>
      </c>
      <c r="M1136">
        <f t="shared" si="51"/>
        <v>3</v>
      </c>
      <c r="N1136">
        <f t="shared" si="52"/>
        <v>2024</v>
      </c>
      <c r="O1136" s="21">
        <f t="shared" si="53"/>
        <v>0.16676049795615017</v>
      </c>
    </row>
    <row r="1137" spans="1:15">
      <c r="A1137" t="s">
        <v>1651</v>
      </c>
      <c r="B1137" t="s">
        <v>1652</v>
      </c>
      <c r="C1137" t="s">
        <v>41</v>
      </c>
      <c r="D1137" t="s">
        <v>21</v>
      </c>
      <c r="E1137" t="s">
        <v>15</v>
      </c>
      <c r="F1137" t="s">
        <v>29</v>
      </c>
      <c r="G1137" t="s">
        <v>42</v>
      </c>
      <c r="H1137">
        <v>4</v>
      </c>
      <c r="I1137">
        <v>27658.78</v>
      </c>
      <c r="J1137">
        <v>20782.48</v>
      </c>
      <c r="K1137">
        <v>0.05</v>
      </c>
      <c r="L1137">
        <f>I1137-J1137-(I1137*K1137)</f>
        <v>5493.360999999999</v>
      </c>
      <c r="M1137">
        <f t="shared" si="51"/>
        <v>2</v>
      </c>
      <c r="N1137">
        <f t="shared" si="52"/>
        <v>2024</v>
      </c>
      <c r="O1137" s="21">
        <f t="shared" si="53"/>
        <v>0.1986118332045014</v>
      </c>
    </row>
    <row r="1138" spans="1:15">
      <c r="A1138" t="s">
        <v>1653</v>
      </c>
      <c r="B1138" t="s">
        <v>1143</v>
      </c>
      <c r="C1138" t="s">
        <v>41</v>
      </c>
      <c r="D1138" t="s">
        <v>21</v>
      </c>
      <c r="E1138" t="s">
        <v>15</v>
      </c>
      <c r="F1138" t="s">
        <v>16</v>
      </c>
      <c r="G1138" t="s">
        <v>48</v>
      </c>
      <c r="H1138">
        <v>2</v>
      </c>
      <c r="I1138">
        <v>26406.18</v>
      </c>
      <c r="J1138">
        <v>14920.78</v>
      </c>
      <c r="K1138">
        <v>0</v>
      </c>
      <c r="L1138">
        <f>I1138-J1138-(I1138*K1138)</f>
        <v>11485.4</v>
      </c>
      <c r="M1138">
        <f t="shared" si="51"/>
        <v>5</v>
      </c>
      <c r="N1138">
        <f t="shared" si="52"/>
        <v>2025</v>
      </c>
      <c r="O1138" s="21">
        <f t="shared" si="53"/>
        <v>0.43495121217836125</v>
      </c>
    </row>
    <row r="1139" spans="1:15">
      <c r="A1139" t="s">
        <v>1654</v>
      </c>
      <c r="B1139" t="s">
        <v>498</v>
      </c>
      <c r="C1139" t="s">
        <v>57</v>
      </c>
      <c r="D1139" t="s">
        <v>58</v>
      </c>
      <c r="E1139" t="s">
        <v>28</v>
      </c>
      <c r="F1139" t="s">
        <v>51</v>
      </c>
      <c r="G1139" t="s">
        <v>64</v>
      </c>
      <c r="H1139">
        <v>1</v>
      </c>
      <c r="I1139">
        <v>8471.3799999999992</v>
      </c>
      <c r="J1139">
        <v>5498.13</v>
      </c>
      <c r="K1139">
        <v>0.02</v>
      </c>
      <c r="L1139">
        <f>I1139-J1139-(I1139*K1139)</f>
        <v>2803.8223999999991</v>
      </c>
      <c r="M1139">
        <f t="shared" si="51"/>
        <v>3</v>
      </c>
      <c r="N1139">
        <f t="shared" si="52"/>
        <v>2024</v>
      </c>
      <c r="O1139" s="21">
        <f t="shared" si="53"/>
        <v>0.33097587406066065</v>
      </c>
    </row>
    <row r="1140" spans="1:15">
      <c r="A1140" t="s">
        <v>1655</v>
      </c>
      <c r="B1140" t="s">
        <v>243</v>
      </c>
      <c r="C1140" t="s">
        <v>57</v>
      </c>
      <c r="D1140" t="s">
        <v>58</v>
      </c>
      <c r="E1140" t="s">
        <v>28</v>
      </c>
      <c r="F1140" t="s">
        <v>29</v>
      </c>
      <c r="G1140" t="s">
        <v>42</v>
      </c>
      <c r="H1140">
        <v>1</v>
      </c>
      <c r="I1140">
        <v>2292.34</v>
      </c>
      <c r="J1140">
        <v>1876.53</v>
      </c>
      <c r="K1140">
        <v>0.03</v>
      </c>
      <c r="L1140">
        <f>I1140-J1140-(I1140*K1140)</f>
        <v>347.03980000000018</v>
      </c>
      <c r="M1140">
        <f t="shared" si="51"/>
        <v>5</v>
      </c>
      <c r="N1140">
        <f t="shared" si="52"/>
        <v>2025</v>
      </c>
      <c r="O1140" s="21">
        <f t="shared" si="53"/>
        <v>0.15139106764267088</v>
      </c>
    </row>
    <row r="1141" spans="1:15">
      <c r="A1141" t="s">
        <v>1656</v>
      </c>
      <c r="B1141" t="s">
        <v>425</v>
      </c>
      <c r="C1141" t="s">
        <v>36</v>
      </c>
      <c r="D1141" t="s">
        <v>37</v>
      </c>
      <c r="E1141" t="s">
        <v>22</v>
      </c>
      <c r="F1141" t="s">
        <v>23</v>
      </c>
      <c r="G1141" t="s">
        <v>157</v>
      </c>
      <c r="H1141">
        <v>5</v>
      </c>
      <c r="I1141">
        <v>49342.09</v>
      </c>
      <c r="J1141">
        <v>37357.550000000003</v>
      </c>
      <c r="K1141">
        <v>0.22</v>
      </c>
      <c r="L1141">
        <f>I1141-J1141-(I1141*K1141)</f>
        <v>1129.2801999999938</v>
      </c>
      <c r="M1141">
        <f t="shared" si="51"/>
        <v>2</v>
      </c>
      <c r="N1141">
        <f t="shared" si="52"/>
        <v>2024</v>
      </c>
      <c r="O1141" s="21">
        <f t="shared" si="53"/>
        <v>2.2886752466301973E-2</v>
      </c>
    </row>
    <row r="1142" spans="1:15">
      <c r="A1142" t="s">
        <v>1657</v>
      </c>
      <c r="B1142" t="s">
        <v>1579</v>
      </c>
      <c r="C1142" t="s">
        <v>27</v>
      </c>
      <c r="D1142" t="s">
        <v>27</v>
      </c>
      <c r="E1142" t="s">
        <v>28</v>
      </c>
      <c r="F1142" t="s">
        <v>51</v>
      </c>
      <c r="G1142" t="s">
        <v>64</v>
      </c>
      <c r="H1142">
        <v>4</v>
      </c>
      <c r="I1142">
        <v>35934.81</v>
      </c>
      <c r="J1142">
        <v>29228.74</v>
      </c>
      <c r="K1142">
        <v>0.28000000000000003</v>
      </c>
      <c r="L1142">
        <f>I1142-J1142-(I1142*K1142)</f>
        <v>-3355.6768000000047</v>
      </c>
      <c r="M1142">
        <f t="shared" si="51"/>
        <v>9</v>
      </c>
      <c r="N1142">
        <f t="shared" si="52"/>
        <v>2024</v>
      </c>
      <c r="O1142" s="21">
        <f t="shared" si="53"/>
        <v>-9.3382344306259163E-2</v>
      </c>
    </row>
    <row r="1143" spans="1:15">
      <c r="A1143" t="s">
        <v>1658</v>
      </c>
      <c r="B1143" t="s">
        <v>573</v>
      </c>
      <c r="C1143" t="s">
        <v>62</v>
      </c>
      <c r="D1143" t="s">
        <v>63</v>
      </c>
      <c r="E1143" t="s">
        <v>15</v>
      </c>
      <c r="F1143" t="s">
        <v>23</v>
      </c>
      <c r="G1143" t="s">
        <v>157</v>
      </c>
      <c r="H1143">
        <v>4</v>
      </c>
      <c r="I1143">
        <v>18732.27</v>
      </c>
      <c r="J1143">
        <v>13219.69</v>
      </c>
      <c r="K1143">
        <v>0.12</v>
      </c>
      <c r="L1143">
        <f>I1143-J1143-(I1143*K1143)</f>
        <v>3264.7076000000002</v>
      </c>
      <c r="M1143">
        <f t="shared" si="51"/>
        <v>11</v>
      </c>
      <c r="N1143">
        <f t="shared" si="52"/>
        <v>2024</v>
      </c>
      <c r="O1143" s="21">
        <f t="shared" si="53"/>
        <v>0.17428254023671452</v>
      </c>
    </row>
    <row r="1144" spans="1:15">
      <c r="A1144" t="s">
        <v>1659</v>
      </c>
      <c r="B1144" t="s">
        <v>1237</v>
      </c>
      <c r="C1144" t="s">
        <v>62</v>
      </c>
      <c r="D1144" t="s">
        <v>63</v>
      </c>
      <c r="E1144" t="s">
        <v>28</v>
      </c>
      <c r="F1144" t="s">
        <v>51</v>
      </c>
      <c r="G1144" t="s">
        <v>52</v>
      </c>
      <c r="H1144">
        <v>5</v>
      </c>
      <c r="I1144">
        <v>52640.66</v>
      </c>
      <c r="J1144">
        <v>42240.09</v>
      </c>
      <c r="K1144">
        <v>0.28999999999999998</v>
      </c>
      <c r="L1144">
        <f>I1144-J1144-(I1144*K1144)</f>
        <v>-4865.2213999999931</v>
      </c>
      <c r="M1144">
        <f t="shared" si="51"/>
        <v>3</v>
      </c>
      <c r="N1144">
        <f t="shared" si="52"/>
        <v>2025</v>
      </c>
      <c r="O1144" s="21">
        <f t="shared" si="53"/>
        <v>-9.242325989073831E-2</v>
      </c>
    </row>
    <row r="1145" spans="1:15">
      <c r="A1145" t="s">
        <v>1660</v>
      </c>
      <c r="B1145" t="s">
        <v>1661</v>
      </c>
      <c r="C1145" t="s">
        <v>36</v>
      </c>
      <c r="D1145" t="s">
        <v>37</v>
      </c>
      <c r="E1145" t="s">
        <v>28</v>
      </c>
      <c r="F1145" t="s">
        <v>23</v>
      </c>
      <c r="G1145" t="s">
        <v>33</v>
      </c>
      <c r="H1145">
        <v>1</v>
      </c>
      <c r="I1145">
        <v>11547.63</v>
      </c>
      <c r="J1145">
        <v>9447.9</v>
      </c>
      <c r="K1145">
        <v>0.1</v>
      </c>
      <c r="L1145">
        <f>I1145-J1145-(I1145*K1145)</f>
        <v>944.96699999999964</v>
      </c>
      <c r="M1145">
        <f t="shared" si="51"/>
        <v>2</v>
      </c>
      <c r="N1145">
        <f t="shared" si="52"/>
        <v>2024</v>
      </c>
      <c r="O1145" s="21">
        <f t="shared" si="53"/>
        <v>8.1832116200467084E-2</v>
      </c>
    </row>
    <row r="1146" spans="1:15">
      <c r="A1146" t="s">
        <v>1662</v>
      </c>
      <c r="B1146" t="s">
        <v>349</v>
      </c>
      <c r="C1146" t="s">
        <v>27</v>
      </c>
      <c r="D1146" t="s">
        <v>27</v>
      </c>
      <c r="E1146" t="s">
        <v>15</v>
      </c>
      <c r="F1146" t="s">
        <v>23</v>
      </c>
      <c r="G1146" t="s">
        <v>33</v>
      </c>
      <c r="H1146">
        <v>4</v>
      </c>
      <c r="I1146">
        <v>39742.339999999997</v>
      </c>
      <c r="J1146">
        <v>31745.69</v>
      </c>
      <c r="K1146">
        <v>0.22</v>
      </c>
      <c r="L1146">
        <f>I1146-J1146-(I1146*K1146)</f>
        <v>-746.66480000000229</v>
      </c>
      <c r="M1146">
        <f t="shared" si="51"/>
        <v>10</v>
      </c>
      <c r="N1146">
        <f t="shared" si="52"/>
        <v>2024</v>
      </c>
      <c r="O1146" s="21">
        <f t="shared" si="53"/>
        <v>-1.8787640586840189E-2</v>
      </c>
    </row>
    <row r="1147" spans="1:15">
      <c r="A1147" t="s">
        <v>1663</v>
      </c>
      <c r="B1147" t="s">
        <v>1409</v>
      </c>
      <c r="C1147" t="s">
        <v>27</v>
      </c>
      <c r="D1147" t="s">
        <v>27</v>
      </c>
      <c r="E1147" t="s">
        <v>15</v>
      </c>
      <c r="F1147" t="s">
        <v>29</v>
      </c>
      <c r="G1147" t="s">
        <v>30</v>
      </c>
      <c r="H1147">
        <v>5</v>
      </c>
      <c r="I1147">
        <v>7432.59</v>
      </c>
      <c r="J1147">
        <v>5708.97</v>
      </c>
      <c r="K1147">
        <v>0.06</v>
      </c>
      <c r="L1147">
        <f>I1147-J1147-(I1147*K1147)</f>
        <v>1277.6645999999998</v>
      </c>
      <c r="M1147">
        <f t="shared" si="51"/>
        <v>9</v>
      </c>
      <c r="N1147">
        <f t="shared" si="52"/>
        <v>2024</v>
      </c>
      <c r="O1147" s="21">
        <f t="shared" si="53"/>
        <v>0.17190032007685072</v>
      </c>
    </row>
    <row r="1148" spans="1:15">
      <c r="A1148" t="s">
        <v>1664</v>
      </c>
      <c r="B1148" t="s">
        <v>467</v>
      </c>
      <c r="C1148" t="s">
        <v>62</v>
      </c>
      <c r="D1148" t="s">
        <v>63</v>
      </c>
      <c r="E1148" t="s">
        <v>15</v>
      </c>
      <c r="F1148" t="s">
        <v>51</v>
      </c>
      <c r="G1148" t="s">
        <v>59</v>
      </c>
      <c r="H1148">
        <v>5</v>
      </c>
      <c r="I1148">
        <v>47866.85</v>
      </c>
      <c r="J1148">
        <v>27030.240000000002</v>
      </c>
      <c r="K1148">
        <v>0.28999999999999998</v>
      </c>
      <c r="L1148">
        <f>I1148-J1148-(I1148*K1148)</f>
        <v>6955.2234999999982</v>
      </c>
      <c r="M1148">
        <f t="shared" si="51"/>
        <v>5</v>
      </c>
      <c r="N1148">
        <f t="shared" si="52"/>
        <v>2024</v>
      </c>
      <c r="O1148" s="21">
        <f t="shared" si="53"/>
        <v>0.14530355559223135</v>
      </c>
    </row>
    <row r="1149" spans="1:15">
      <c r="A1149" t="s">
        <v>1665</v>
      </c>
      <c r="B1149" t="s">
        <v>1168</v>
      </c>
      <c r="C1149" t="s">
        <v>57</v>
      </c>
      <c r="D1149" t="s">
        <v>58</v>
      </c>
      <c r="E1149" t="s">
        <v>15</v>
      </c>
      <c r="F1149" t="s">
        <v>16</v>
      </c>
      <c r="G1149" t="s">
        <v>48</v>
      </c>
      <c r="H1149">
        <v>2</v>
      </c>
      <c r="I1149">
        <v>9462.31</v>
      </c>
      <c r="J1149">
        <v>6718.05</v>
      </c>
      <c r="K1149">
        <v>0.28000000000000003</v>
      </c>
      <c r="L1149">
        <f>I1149-J1149-(I1149*K1149)</f>
        <v>94.813199999999142</v>
      </c>
      <c r="M1149">
        <f t="shared" si="51"/>
        <v>10</v>
      </c>
      <c r="N1149">
        <f t="shared" si="52"/>
        <v>2024</v>
      </c>
      <c r="O1149" s="21">
        <f t="shared" si="53"/>
        <v>1.0020090231666385E-2</v>
      </c>
    </row>
    <row r="1150" spans="1:15">
      <c r="A1150" t="s">
        <v>1666</v>
      </c>
      <c r="B1150" t="s">
        <v>500</v>
      </c>
      <c r="C1150" t="s">
        <v>27</v>
      </c>
      <c r="D1150" t="s">
        <v>27</v>
      </c>
      <c r="E1150" t="s">
        <v>15</v>
      </c>
      <c r="F1150" t="s">
        <v>16</v>
      </c>
      <c r="G1150" t="s">
        <v>17</v>
      </c>
      <c r="H1150">
        <v>5</v>
      </c>
      <c r="I1150">
        <v>58350.080000000002</v>
      </c>
      <c r="J1150">
        <v>35968.69</v>
      </c>
      <c r="K1150">
        <v>7.0000000000000007E-2</v>
      </c>
      <c r="L1150">
        <f>I1150-J1150-(I1150*K1150)</f>
        <v>18296.884399999999</v>
      </c>
      <c r="M1150">
        <f t="shared" si="51"/>
        <v>3</v>
      </c>
      <c r="N1150">
        <f t="shared" si="52"/>
        <v>2025</v>
      </c>
      <c r="O1150" s="21">
        <f t="shared" si="53"/>
        <v>0.31357085371605314</v>
      </c>
    </row>
    <row r="1151" spans="1:15">
      <c r="A1151" t="s">
        <v>1667</v>
      </c>
      <c r="B1151" t="s">
        <v>669</v>
      </c>
      <c r="C1151" t="s">
        <v>79</v>
      </c>
      <c r="D1151" t="s">
        <v>80</v>
      </c>
      <c r="E1151" t="s">
        <v>22</v>
      </c>
      <c r="F1151" t="s">
        <v>23</v>
      </c>
      <c r="G1151" t="s">
        <v>157</v>
      </c>
      <c r="H1151">
        <v>4</v>
      </c>
      <c r="I1151">
        <v>25095.32</v>
      </c>
      <c r="J1151">
        <v>16099.67</v>
      </c>
      <c r="K1151">
        <v>0.01</v>
      </c>
      <c r="L1151">
        <f>I1151-J1151-(I1151*K1151)</f>
        <v>8744.6967999999997</v>
      </c>
      <c r="M1151">
        <f t="shared" si="51"/>
        <v>8</v>
      </c>
      <c r="N1151">
        <f t="shared" si="52"/>
        <v>2024</v>
      </c>
      <c r="O1151" s="21">
        <f t="shared" si="53"/>
        <v>0.34845926650865577</v>
      </c>
    </row>
    <row r="1152" spans="1:15">
      <c r="A1152" t="s">
        <v>1668</v>
      </c>
      <c r="B1152" t="s">
        <v>1669</v>
      </c>
      <c r="C1152" t="s">
        <v>20</v>
      </c>
      <c r="D1152" t="s">
        <v>21</v>
      </c>
      <c r="E1152" t="s">
        <v>28</v>
      </c>
      <c r="F1152" t="s">
        <v>23</v>
      </c>
      <c r="G1152" t="s">
        <v>33</v>
      </c>
      <c r="H1152">
        <v>5</v>
      </c>
      <c r="I1152">
        <v>24944.2</v>
      </c>
      <c r="J1152">
        <v>18047.78</v>
      </c>
      <c r="K1152">
        <v>0.08</v>
      </c>
      <c r="L1152">
        <f>I1152-J1152-(I1152*K1152)</f>
        <v>4900.8840000000018</v>
      </c>
      <c r="M1152">
        <f t="shared" si="51"/>
        <v>3</v>
      </c>
      <c r="N1152">
        <f t="shared" si="52"/>
        <v>2025</v>
      </c>
      <c r="O1152" s="21">
        <f t="shared" si="53"/>
        <v>0.19647388972185925</v>
      </c>
    </row>
    <row r="1153" spans="1:15">
      <c r="A1153" t="s">
        <v>1670</v>
      </c>
      <c r="B1153" t="s">
        <v>837</v>
      </c>
      <c r="C1153" t="s">
        <v>79</v>
      </c>
      <c r="D1153" t="s">
        <v>80</v>
      </c>
      <c r="E1153" t="s">
        <v>28</v>
      </c>
      <c r="F1153" t="s">
        <v>23</v>
      </c>
      <c r="G1153" t="s">
        <v>33</v>
      </c>
      <c r="H1153">
        <v>3</v>
      </c>
      <c r="I1153">
        <v>42085.57</v>
      </c>
      <c r="J1153">
        <v>24968.58</v>
      </c>
      <c r="K1153">
        <v>0.21</v>
      </c>
      <c r="L1153">
        <f>I1153-J1153-(I1153*K1153)</f>
        <v>8279.0202999999983</v>
      </c>
      <c r="M1153">
        <f t="shared" si="51"/>
        <v>11</v>
      </c>
      <c r="N1153">
        <f t="shared" si="52"/>
        <v>2024</v>
      </c>
      <c r="O1153" s="21">
        <f t="shared" si="53"/>
        <v>0.19671873993865352</v>
      </c>
    </row>
    <row r="1154" spans="1:15">
      <c r="A1154" t="s">
        <v>1671</v>
      </c>
      <c r="B1154" t="s">
        <v>376</v>
      </c>
      <c r="C1154" t="s">
        <v>27</v>
      </c>
      <c r="D1154" t="s">
        <v>27</v>
      </c>
      <c r="E1154" t="s">
        <v>28</v>
      </c>
      <c r="F1154" t="s">
        <v>29</v>
      </c>
      <c r="G1154" t="s">
        <v>42</v>
      </c>
      <c r="H1154">
        <v>5</v>
      </c>
      <c r="I1154">
        <v>33323.800000000003</v>
      </c>
      <c r="J1154">
        <v>21787.59</v>
      </c>
      <c r="K1154">
        <v>0.23</v>
      </c>
      <c r="L1154">
        <f>I1154-J1154-(I1154*K1154)</f>
        <v>3871.7360000000017</v>
      </c>
      <c r="M1154">
        <f t="shared" si="51"/>
        <v>4</v>
      </c>
      <c r="N1154">
        <f t="shared" si="52"/>
        <v>2024</v>
      </c>
      <c r="O1154" s="21">
        <f t="shared" si="53"/>
        <v>0.11618530899837358</v>
      </c>
    </row>
    <row r="1155" spans="1:15">
      <c r="A1155" t="s">
        <v>1672</v>
      </c>
      <c r="B1155" t="s">
        <v>329</v>
      </c>
      <c r="C1155" t="s">
        <v>13</v>
      </c>
      <c r="D1155" t="s">
        <v>14</v>
      </c>
      <c r="E1155" t="s">
        <v>15</v>
      </c>
      <c r="F1155" t="s">
        <v>23</v>
      </c>
      <c r="G1155" t="s">
        <v>94</v>
      </c>
      <c r="H1155">
        <v>4</v>
      </c>
      <c r="I1155">
        <v>34847.870000000003</v>
      </c>
      <c r="J1155">
        <v>26553.55</v>
      </c>
      <c r="K1155">
        <v>0.27</v>
      </c>
      <c r="L1155">
        <f>I1155-J1155-(I1155*K1155)</f>
        <v>-1114.6048999999985</v>
      </c>
      <c r="M1155">
        <f t="shared" ref="M1155:M1218" si="54">MONTH(B1155)</f>
        <v>12</v>
      </c>
      <c r="N1155">
        <f t="shared" ref="N1155:N1218" si="55">YEAR(B1155)</f>
        <v>2024</v>
      </c>
      <c r="O1155" s="21">
        <f t="shared" ref="O1155:O1218" si="56">L1155/I1155</f>
        <v>-3.1984878846253686E-2</v>
      </c>
    </row>
    <row r="1156" spans="1:15">
      <c r="A1156" t="s">
        <v>1673</v>
      </c>
      <c r="B1156" t="s">
        <v>909</v>
      </c>
      <c r="C1156" t="s">
        <v>20</v>
      </c>
      <c r="D1156" t="s">
        <v>21</v>
      </c>
      <c r="E1156" t="s">
        <v>15</v>
      </c>
      <c r="F1156" t="s">
        <v>16</v>
      </c>
      <c r="G1156" t="s">
        <v>17</v>
      </c>
      <c r="H1156">
        <v>4</v>
      </c>
      <c r="I1156">
        <v>39597.25</v>
      </c>
      <c r="J1156">
        <v>32550.36</v>
      </c>
      <c r="K1156">
        <v>0.1</v>
      </c>
      <c r="L1156">
        <f>I1156-J1156-(I1156*K1156)</f>
        <v>3087.1649999999991</v>
      </c>
      <c r="M1156">
        <f t="shared" si="54"/>
        <v>10</v>
      </c>
      <c r="N1156">
        <f t="shared" si="55"/>
        <v>2024</v>
      </c>
      <c r="O1156" s="21">
        <f t="shared" si="56"/>
        <v>7.7964126296649366E-2</v>
      </c>
    </row>
    <row r="1157" spans="1:15">
      <c r="A1157" t="s">
        <v>1674</v>
      </c>
      <c r="B1157" t="s">
        <v>1675</v>
      </c>
      <c r="C1157" t="s">
        <v>27</v>
      </c>
      <c r="D1157" t="s">
        <v>27</v>
      </c>
      <c r="E1157" t="s">
        <v>15</v>
      </c>
      <c r="F1157" t="s">
        <v>29</v>
      </c>
      <c r="G1157" t="s">
        <v>30</v>
      </c>
      <c r="H1157">
        <v>1</v>
      </c>
      <c r="I1157">
        <v>9973.76</v>
      </c>
      <c r="J1157">
        <v>7914.47</v>
      </c>
      <c r="K1157">
        <v>0.22</v>
      </c>
      <c r="L1157">
        <f>I1157-J1157-(I1157*K1157)</f>
        <v>-134.9372000000003</v>
      </c>
      <c r="M1157">
        <f t="shared" si="54"/>
        <v>6</v>
      </c>
      <c r="N1157">
        <f t="shared" si="55"/>
        <v>2025</v>
      </c>
      <c r="O1157" s="21">
        <f t="shared" si="56"/>
        <v>-1.3529220675051365E-2</v>
      </c>
    </row>
    <row r="1158" spans="1:15">
      <c r="A1158" t="s">
        <v>1676</v>
      </c>
      <c r="B1158" t="s">
        <v>509</v>
      </c>
      <c r="C1158" t="s">
        <v>62</v>
      </c>
      <c r="D1158" t="s">
        <v>63</v>
      </c>
      <c r="E1158" t="s">
        <v>22</v>
      </c>
      <c r="F1158" t="s">
        <v>23</v>
      </c>
      <c r="G1158" t="s">
        <v>94</v>
      </c>
      <c r="H1158">
        <v>4</v>
      </c>
      <c r="I1158">
        <v>10272.69</v>
      </c>
      <c r="J1158">
        <v>7400.12</v>
      </c>
      <c r="K1158">
        <v>0.17</v>
      </c>
      <c r="L1158">
        <f>I1158-J1158-(I1158*K1158)</f>
        <v>1126.2127000000005</v>
      </c>
      <c r="M1158">
        <f t="shared" si="54"/>
        <v>8</v>
      </c>
      <c r="N1158">
        <f t="shared" si="55"/>
        <v>2024</v>
      </c>
      <c r="O1158" s="21">
        <f t="shared" si="56"/>
        <v>0.10963172255757746</v>
      </c>
    </row>
    <row r="1159" spans="1:15">
      <c r="A1159" t="s">
        <v>1677</v>
      </c>
      <c r="B1159" t="s">
        <v>35</v>
      </c>
      <c r="C1159" t="s">
        <v>13</v>
      </c>
      <c r="D1159" t="s">
        <v>14</v>
      </c>
      <c r="E1159" t="s">
        <v>28</v>
      </c>
      <c r="F1159" t="s">
        <v>51</v>
      </c>
      <c r="G1159" t="s">
        <v>52</v>
      </c>
      <c r="H1159">
        <v>1</v>
      </c>
      <c r="I1159">
        <v>14117.46</v>
      </c>
      <c r="J1159">
        <v>10296.709999999999</v>
      </c>
      <c r="K1159">
        <v>0.28999999999999998</v>
      </c>
      <c r="L1159">
        <f>I1159-J1159-(I1159*K1159)</f>
        <v>-273.31339999999955</v>
      </c>
      <c r="M1159">
        <f t="shared" si="54"/>
        <v>4</v>
      </c>
      <c r="N1159">
        <f t="shared" si="55"/>
        <v>2024</v>
      </c>
      <c r="O1159" s="21">
        <f t="shared" si="56"/>
        <v>-1.9359955686079476E-2</v>
      </c>
    </row>
    <row r="1160" spans="1:15">
      <c r="A1160" t="s">
        <v>1678</v>
      </c>
      <c r="B1160" t="s">
        <v>761</v>
      </c>
      <c r="C1160" t="s">
        <v>20</v>
      </c>
      <c r="D1160" t="s">
        <v>21</v>
      </c>
      <c r="E1160" t="s">
        <v>28</v>
      </c>
      <c r="F1160" t="s">
        <v>29</v>
      </c>
      <c r="G1160" t="s">
        <v>42</v>
      </c>
      <c r="H1160">
        <v>5</v>
      </c>
      <c r="I1160">
        <v>22934.04</v>
      </c>
      <c r="J1160">
        <v>16287.02</v>
      </c>
      <c r="K1160">
        <v>0.02</v>
      </c>
      <c r="L1160">
        <f>I1160-J1160-(I1160*K1160)</f>
        <v>6188.3392000000003</v>
      </c>
      <c r="M1160">
        <f t="shared" si="54"/>
        <v>6</v>
      </c>
      <c r="N1160">
        <f t="shared" si="55"/>
        <v>2025</v>
      </c>
      <c r="O1160" s="21">
        <f t="shared" si="56"/>
        <v>0.26983205750055378</v>
      </c>
    </row>
    <row r="1161" spans="1:15">
      <c r="A1161" t="s">
        <v>1679</v>
      </c>
      <c r="B1161" t="s">
        <v>1095</v>
      </c>
      <c r="C1161" t="s">
        <v>13</v>
      </c>
      <c r="D1161" t="s">
        <v>14</v>
      </c>
      <c r="E1161" t="s">
        <v>15</v>
      </c>
      <c r="F1161" t="s">
        <v>23</v>
      </c>
      <c r="G1161" t="s">
        <v>33</v>
      </c>
      <c r="H1161">
        <v>5</v>
      </c>
      <c r="I1161">
        <v>17868.68</v>
      </c>
      <c r="J1161">
        <v>14071.58</v>
      </c>
      <c r="K1161">
        <v>0.15</v>
      </c>
      <c r="L1161">
        <f>I1161-J1161-(I1161*K1161)</f>
        <v>1116.7980000000002</v>
      </c>
      <c r="M1161">
        <f t="shared" si="54"/>
        <v>3</v>
      </c>
      <c r="N1161">
        <f t="shared" si="55"/>
        <v>2024</v>
      </c>
      <c r="O1161" s="21">
        <f t="shared" si="56"/>
        <v>6.2500307801135857E-2</v>
      </c>
    </row>
    <row r="1162" spans="1:15">
      <c r="A1162" t="s">
        <v>1680</v>
      </c>
      <c r="B1162" t="s">
        <v>89</v>
      </c>
      <c r="C1162" t="s">
        <v>13</v>
      </c>
      <c r="D1162" t="s">
        <v>14</v>
      </c>
      <c r="E1162" t="s">
        <v>28</v>
      </c>
      <c r="F1162" t="s">
        <v>29</v>
      </c>
      <c r="G1162" t="s">
        <v>45</v>
      </c>
      <c r="H1162">
        <v>3</v>
      </c>
      <c r="I1162">
        <v>25061.759999999998</v>
      </c>
      <c r="J1162">
        <v>17236.78</v>
      </c>
      <c r="K1162">
        <v>0.2</v>
      </c>
      <c r="L1162">
        <f>I1162-J1162-(I1162*K1162)</f>
        <v>2812.6279999999997</v>
      </c>
      <c r="M1162">
        <f t="shared" si="54"/>
        <v>12</v>
      </c>
      <c r="N1162">
        <f t="shared" si="55"/>
        <v>2024</v>
      </c>
      <c r="O1162" s="21">
        <f t="shared" si="56"/>
        <v>0.11222787226435813</v>
      </c>
    </row>
    <row r="1163" spans="1:15">
      <c r="A1163" t="s">
        <v>1681</v>
      </c>
      <c r="B1163" t="s">
        <v>1035</v>
      </c>
      <c r="C1163" t="s">
        <v>62</v>
      </c>
      <c r="D1163" t="s">
        <v>63</v>
      </c>
      <c r="E1163" t="s">
        <v>28</v>
      </c>
      <c r="F1163" t="s">
        <v>51</v>
      </c>
      <c r="G1163" t="s">
        <v>64</v>
      </c>
      <c r="H1163">
        <v>5</v>
      </c>
      <c r="I1163">
        <v>18252.939999999999</v>
      </c>
      <c r="J1163">
        <v>12798.4</v>
      </c>
      <c r="K1163">
        <v>0.13</v>
      </c>
      <c r="L1163">
        <f>I1163-J1163-(I1163*K1163)</f>
        <v>3081.657799999999</v>
      </c>
      <c r="M1163">
        <f t="shared" si="54"/>
        <v>3</v>
      </c>
      <c r="N1163">
        <f t="shared" si="55"/>
        <v>2025</v>
      </c>
      <c r="O1163" s="21">
        <f t="shared" si="56"/>
        <v>0.16883076370162831</v>
      </c>
    </row>
    <row r="1164" spans="1:15">
      <c r="A1164" t="s">
        <v>1682</v>
      </c>
      <c r="B1164" t="s">
        <v>268</v>
      </c>
      <c r="C1164" t="s">
        <v>36</v>
      </c>
      <c r="D1164" t="s">
        <v>37</v>
      </c>
      <c r="E1164" t="s">
        <v>28</v>
      </c>
      <c r="F1164" t="s">
        <v>16</v>
      </c>
      <c r="G1164" t="s">
        <v>48</v>
      </c>
      <c r="H1164">
        <v>5</v>
      </c>
      <c r="I1164">
        <v>58030.47</v>
      </c>
      <c r="J1164">
        <v>41743.11</v>
      </c>
      <c r="K1164">
        <v>0</v>
      </c>
      <c r="L1164">
        <f>I1164-J1164-(I1164*K1164)</f>
        <v>16287.36</v>
      </c>
      <c r="M1164">
        <f t="shared" si="54"/>
        <v>4</v>
      </c>
      <c r="N1164">
        <f t="shared" si="55"/>
        <v>2025</v>
      </c>
      <c r="O1164" s="21">
        <f t="shared" si="56"/>
        <v>0.28066910366226572</v>
      </c>
    </row>
    <row r="1165" spans="1:15">
      <c r="A1165" t="s">
        <v>1683</v>
      </c>
      <c r="B1165" t="s">
        <v>1155</v>
      </c>
      <c r="C1165" t="s">
        <v>57</v>
      </c>
      <c r="D1165" t="s">
        <v>58</v>
      </c>
      <c r="E1165" t="s">
        <v>28</v>
      </c>
      <c r="F1165" t="s">
        <v>29</v>
      </c>
      <c r="G1165" t="s">
        <v>30</v>
      </c>
      <c r="H1165">
        <v>3</v>
      </c>
      <c r="I1165">
        <v>7823.24</v>
      </c>
      <c r="J1165">
        <v>5412.75</v>
      </c>
      <c r="K1165">
        <v>7.0000000000000007E-2</v>
      </c>
      <c r="L1165">
        <f>I1165-J1165-(I1165*K1165)</f>
        <v>1862.8631999999998</v>
      </c>
      <c r="M1165">
        <f t="shared" si="54"/>
        <v>4</v>
      </c>
      <c r="N1165">
        <f t="shared" si="55"/>
        <v>2024</v>
      </c>
      <c r="O1165" s="21">
        <f t="shared" si="56"/>
        <v>0.23811914245248769</v>
      </c>
    </row>
    <row r="1166" spans="1:15">
      <c r="A1166" t="s">
        <v>1684</v>
      </c>
      <c r="B1166" t="s">
        <v>302</v>
      </c>
      <c r="C1166" t="s">
        <v>36</v>
      </c>
      <c r="D1166" t="s">
        <v>37</v>
      </c>
      <c r="E1166" t="s">
        <v>28</v>
      </c>
      <c r="F1166" t="s">
        <v>16</v>
      </c>
      <c r="G1166" t="s">
        <v>17</v>
      </c>
      <c r="H1166">
        <v>5</v>
      </c>
      <c r="I1166">
        <v>61469.65</v>
      </c>
      <c r="J1166">
        <v>50824.58</v>
      </c>
      <c r="K1166">
        <v>0.16</v>
      </c>
      <c r="L1166">
        <f>I1166-J1166-(I1166*K1166)</f>
        <v>809.92599999999948</v>
      </c>
      <c r="M1166">
        <f t="shared" si="54"/>
        <v>10</v>
      </c>
      <c r="N1166">
        <f t="shared" si="55"/>
        <v>2024</v>
      </c>
      <c r="O1166" s="21">
        <f t="shared" si="56"/>
        <v>1.3176030772909875E-2</v>
      </c>
    </row>
    <row r="1167" spans="1:15">
      <c r="A1167" t="s">
        <v>1685</v>
      </c>
      <c r="B1167" t="s">
        <v>200</v>
      </c>
      <c r="C1167" t="s">
        <v>62</v>
      </c>
      <c r="D1167" t="s">
        <v>63</v>
      </c>
      <c r="E1167" t="s">
        <v>28</v>
      </c>
      <c r="F1167" t="s">
        <v>23</v>
      </c>
      <c r="G1167" t="s">
        <v>94</v>
      </c>
      <c r="H1167">
        <v>2</v>
      </c>
      <c r="I1167">
        <v>5893.44</v>
      </c>
      <c r="J1167">
        <v>4694.4399999999996</v>
      </c>
      <c r="K1167">
        <v>0.06</v>
      </c>
      <c r="L1167">
        <f>I1167-J1167-(I1167*K1167)</f>
        <v>845.39360000000011</v>
      </c>
      <c r="M1167">
        <f t="shared" si="54"/>
        <v>5</v>
      </c>
      <c r="N1167">
        <f t="shared" si="55"/>
        <v>2025</v>
      </c>
      <c r="O1167" s="21">
        <f t="shared" si="56"/>
        <v>0.14344654395395562</v>
      </c>
    </row>
    <row r="1168" spans="1:15">
      <c r="A1168" t="s">
        <v>1686</v>
      </c>
      <c r="B1168" t="s">
        <v>1338</v>
      </c>
      <c r="C1168" t="s">
        <v>41</v>
      </c>
      <c r="D1168" t="s">
        <v>21</v>
      </c>
      <c r="E1168" t="s">
        <v>22</v>
      </c>
      <c r="F1168" t="s">
        <v>29</v>
      </c>
      <c r="G1168" t="s">
        <v>42</v>
      </c>
      <c r="H1168">
        <v>3</v>
      </c>
      <c r="I1168">
        <v>9783.31</v>
      </c>
      <c r="J1168">
        <v>7015.36</v>
      </c>
      <c r="K1168">
        <v>0.23</v>
      </c>
      <c r="L1168">
        <f>I1168-J1168-(I1168*K1168)</f>
        <v>517.78870000000006</v>
      </c>
      <c r="M1168">
        <f t="shared" si="54"/>
        <v>5</v>
      </c>
      <c r="N1168">
        <f t="shared" si="55"/>
        <v>2024</v>
      </c>
      <c r="O1168" s="21">
        <f t="shared" si="56"/>
        <v>5.2925717369683684E-2</v>
      </c>
    </row>
    <row r="1169" spans="1:15">
      <c r="A1169" t="s">
        <v>1687</v>
      </c>
      <c r="B1169" t="s">
        <v>1246</v>
      </c>
      <c r="C1169" t="s">
        <v>57</v>
      </c>
      <c r="D1169" t="s">
        <v>58</v>
      </c>
      <c r="E1169" t="s">
        <v>28</v>
      </c>
      <c r="F1169" t="s">
        <v>23</v>
      </c>
      <c r="G1169" t="s">
        <v>24</v>
      </c>
      <c r="H1169">
        <v>1</v>
      </c>
      <c r="I1169">
        <v>9742.19</v>
      </c>
      <c r="J1169">
        <v>7610.08</v>
      </c>
      <c r="K1169">
        <v>0.13</v>
      </c>
      <c r="L1169">
        <f>I1169-J1169-(I1169*K1169)</f>
        <v>865.62530000000038</v>
      </c>
      <c r="M1169">
        <f t="shared" si="54"/>
        <v>1</v>
      </c>
      <c r="N1169">
        <f t="shared" si="55"/>
        <v>2025</v>
      </c>
      <c r="O1169" s="21">
        <f t="shared" si="56"/>
        <v>8.8853255787456453E-2</v>
      </c>
    </row>
    <row r="1170" spans="1:15">
      <c r="A1170" t="s">
        <v>1688</v>
      </c>
      <c r="B1170" t="s">
        <v>648</v>
      </c>
      <c r="C1170" t="s">
        <v>13</v>
      </c>
      <c r="D1170" t="s">
        <v>14</v>
      </c>
      <c r="E1170" t="s">
        <v>15</v>
      </c>
      <c r="F1170" t="s">
        <v>51</v>
      </c>
      <c r="G1170" t="s">
        <v>52</v>
      </c>
      <c r="H1170">
        <v>2</v>
      </c>
      <c r="I1170">
        <v>28467.1</v>
      </c>
      <c r="J1170">
        <v>22747.5</v>
      </c>
      <c r="K1170">
        <v>0.21</v>
      </c>
      <c r="L1170">
        <f>I1170-J1170-(I1170*K1170)</f>
        <v>-258.49100000000089</v>
      </c>
      <c r="M1170">
        <f t="shared" si="54"/>
        <v>6</v>
      </c>
      <c r="N1170">
        <f t="shared" si="55"/>
        <v>2025</v>
      </c>
      <c r="O1170" s="21">
        <f t="shared" si="56"/>
        <v>-9.0803418683322468E-3</v>
      </c>
    </row>
    <row r="1171" spans="1:15">
      <c r="A1171" t="s">
        <v>1689</v>
      </c>
      <c r="B1171" t="s">
        <v>723</v>
      </c>
      <c r="C1171" t="s">
        <v>36</v>
      </c>
      <c r="D1171" t="s">
        <v>37</v>
      </c>
      <c r="E1171" t="s">
        <v>22</v>
      </c>
      <c r="F1171" t="s">
        <v>29</v>
      </c>
      <c r="G1171" t="s">
        <v>42</v>
      </c>
      <c r="H1171">
        <v>2</v>
      </c>
      <c r="I1171">
        <v>26127.39</v>
      </c>
      <c r="J1171">
        <v>20247.82</v>
      </c>
      <c r="K1171">
        <v>0</v>
      </c>
      <c r="L1171">
        <f>I1171-J1171-(I1171*K1171)</f>
        <v>5879.57</v>
      </c>
      <c r="M1171">
        <f t="shared" si="54"/>
        <v>11</v>
      </c>
      <c r="N1171">
        <f t="shared" si="55"/>
        <v>2024</v>
      </c>
      <c r="O1171" s="21">
        <f t="shared" si="56"/>
        <v>0.22503472409605399</v>
      </c>
    </row>
    <row r="1172" spans="1:15">
      <c r="A1172" t="s">
        <v>1690</v>
      </c>
      <c r="B1172" t="s">
        <v>445</v>
      </c>
      <c r="C1172" t="s">
        <v>41</v>
      </c>
      <c r="D1172" t="s">
        <v>21</v>
      </c>
      <c r="E1172" t="s">
        <v>28</v>
      </c>
      <c r="F1172" t="s">
        <v>23</v>
      </c>
      <c r="G1172" t="s">
        <v>94</v>
      </c>
      <c r="H1172">
        <v>2</v>
      </c>
      <c r="I1172">
        <v>15952.69</v>
      </c>
      <c r="J1172">
        <v>12358.78</v>
      </c>
      <c r="K1172">
        <v>0.08</v>
      </c>
      <c r="L1172">
        <f>I1172-J1172-(I1172*K1172)</f>
        <v>2317.6947999999998</v>
      </c>
      <c r="M1172">
        <f t="shared" si="54"/>
        <v>7</v>
      </c>
      <c r="N1172">
        <f t="shared" si="55"/>
        <v>2024</v>
      </c>
      <c r="O1172" s="21">
        <f t="shared" si="56"/>
        <v>0.14528551611044907</v>
      </c>
    </row>
    <row r="1173" spans="1:15">
      <c r="A1173" t="s">
        <v>1691</v>
      </c>
      <c r="B1173" t="s">
        <v>1338</v>
      </c>
      <c r="C1173" t="s">
        <v>36</v>
      </c>
      <c r="D1173" t="s">
        <v>37</v>
      </c>
      <c r="E1173" t="s">
        <v>28</v>
      </c>
      <c r="F1173" t="s">
        <v>51</v>
      </c>
      <c r="G1173" t="s">
        <v>85</v>
      </c>
      <c r="H1173">
        <v>5</v>
      </c>
      <c r="I1173">
        <v>16153.59</v>
      </c>
      <c r="J1173">
        <v>11133.92</v>
      </c>
      <c r="K1173">
        <v>0.15</v>
      </c>
      <c r="L1173">
        <f>I1173-J1173-(I1173*K1173)</f>
        <v>2596.6315</v>
      </c>
      <c r="M1173">
        <f t="shared" si="54"/>
        <v>5</v>
      </c>
      <c r="N1173">
        <f t="shared" si="55"/>
        <v>2024</v>
      </c>
      <c r="O1173" s="21">
        <f t="shared" si="56"/>
        <v>0.16074640374059265</v>
      </c>
    </row>
    <row r="1174" spans="1:15">
      <c r="A1174" t="s">
        <v>1692</v>
      </c>
      <c r="B1174" t="s">
        <v>290</v>
      </c>
      <c r="C1174" t="s">
        <v>79</v>
      </c>
      <c r="D1174" t="s">
        <v>80</v>
      </c>
      <c r="E1174" t="s">
        <v>22</v>
      </c>
      <c r="F1174" t="s">
        <v>51</v>
      </c>
      <c r="G1174" t="s">
        <v>85</v>
      </c>
      <c r="H1174">
        <v>4</v>
      </c>
      <c r="I1174">
        <v>34235.58</v>
      </c>
      <c r="J1174">
        <v>27988.28</v>
      </c>
      <c r="K1174">
        <v>0.24</v>
      </c>
      <c r="L1174">
        <f>I1174-J1174-(I1174*K1174)</f>
        <v>-1969.2391999999963</v>
      </c>
      <c r="M1174">
        <f t="shared" si="54"/>
        <v>5</v>
      </c>
      <c r="N1174">
        <f t="shared" si="55"/>
        <v>2024</v>
      </c>
      <c r="O1174" s="21">
        <f t="shared" si="56"/>
        <v>-5.7520252322291493E-2</v>
      </c>
    </row>
    <row r="1175" spans="1:15">
      <c r="A1175" t="s">
        <v>1693</v>
      </c>
      <c r="B1175" t="s">
        <v>1694</v>
      </c>
      <c r="C1175" t="s">
        <v>27</v>
      </c>
      <c r="D1175" t="s">
        <v>27</v>
      </c>
      <c r="E1175" t="s">
        <v>15</v>
      </c>
      <c r="F1175" t="s">
        <v>16</v>
      </c>
      <c r="G1175" t="s">
        <v>48</v>
      </c>
      <c r="H1175">
        <v>1</v>
      </c>
      <c r="I1175">
        <v>4952.03</v>
      </c>
      <c r="J1175">
        <v>3438.32</v>
      </c>
      <c r="K1175">
        <v>0.18</v>
      </c>
      <c r="L1175">
        <f>I1175-J1175-(I1175*K1175)</f>
        <v>622.34459999999967</v>
      </c>
      <c r="M1175">
        <f t="shared" si="54"/>
        <v>2</v>
      </c>
      <c r="N1175">
        <f t="shared" si="55"/>
        <v>2025</v>
      </c>
      <c r="O1175" s="21">
        <f t="shared" si="56"/>
        <v>0.12567464252034008</v>
      </c>
    </row>
    <row r="1176" spans="1:15">
      <c r="A1176" t="s">
        <v>1695</v>
      </c>
      <c r="B1176" t="s">
        <v>609</v>
      </c>
      <c r="C1176" t="s">
        <v>41</v>
      </c>
      <c r="D1176" t="s">
        <v>21</v>
      </c>
      <c r="E1176" t="s">
        <v>15</v>
      </c>
      <c r="F1176" t="s">
        <v>16</v>
      </c>
      <c r="G1176" t="s">
        <v>38</v>
      </c>
      <c r="H1176">
        <v>3</v>
      </c>
      <c r="I1176">
        <v>12229.84</v>
      </c>
      <c r="J1176">
        <v>8395.6200000000008</v>
      </c>
      <c r="K1176">
        <v>0.04</v>
      </c>
      <c r="L1176">
        <f>I1176-J1176-(I1176*K1176)</f>
        <v>3345.0263999999993</v>
      </c>
      <c r="M1176">
        <f t="shared" si="54"/>
        <v>8</v>
      </c>
      <c r="N1176">
        <f t="shared" si="55"/>
        <v>2024</v>
      </c>
      <c r="O1176" s="21">
        <f t="shared" si="56"/>
        <v>0.27351350467381413</v>
      </c>
    </row>
    <row r="1177" spans="1:15">
      <c r="A1177" t="s">
        <v>1696</v>
      </c>
      <c r="B1177" t="s">
        <v>1697</v>
      </c>
      <c r="C1177" t="s">
        <v>20</v>
      </c>
      <c r="D1177" t="s">
        <v>21</v>
      </c>
      <c r="E1177" t="s">
        <v>28</v>
      </c>
      <c r="F1177" t="s">
        <v>29</v>
      </c>
      <c r="G1177" t="s">
        <v>42</v>
      </c>
      <c r="H1177">
        <v>5</v>
      </c>
      <c r="I1177">
        <v>64443.99</v>
      </c>
      <c r="J1177">
        <v>42889.4</v>
      </c>
      <c r="K1177">
        <v>0.08</v>
      </c>
      <c r="L1177">
        <f>I1177-J1177-(I1177*K1177)</f>
        <v>16399.070799999998</v>
      </c>
      <c r="M1177">
        <f t="shared" si="54"/>
        <v>6</v>
      </c>
      <c r="N1177">
        <f t="shared" si="55"/>
        <v>2025</v>
      </c>
      <c r="O1177" s="21">
        <f t="shared" si="56"/>
        <v>0.2544701344531895</v>
      </c>
    </row>
    <row r="1178" spans="1:15">
      <c r="A1178" t="s">
        <v>1698</v>
      </c>
      <c r="B1178" t="s">
        <v>749</v>
      </c>
      <c r="C1178" t="s">
        <v>62</v>
      </c>
      <c r="D1178" t="s">
        <v>63</v>
      </c>
      <c r="E1178" t="s">
        <v>22</v>
      </c>
      <c r="F1178" t="s">
        <v>51</v>
      </c>
      <c r="G1178" t="s">
        <v>85</v>
      </c>
      <c r="H1178">
        <v>1</v>
      </c>
      <c r="I1178">
        <v>12703.34</v>
      </c>
      <c r="J1178">
        <v>9600.77</v>
      </c>
      <c r="K1178">
        <v>0.04</v>
      </c>
      <c r="L1178">
        <f>I1178-J1178-(I1178*K1178)</f>
        <v>2594.4363999999996</v>
      </c>
      <c r="M1178">
        <f t="shared" si="54"/>
        <v>7</v>
      </c>
      <c r="N1178">
        <f t="shared" si="55"/>
        <v>2024</v>
      </c>
      <c r="O1178" s="21">
        <f t="shared" si="56"/>
        <v>0.20423261913795895</v>
      </c>
    </row>
    <row r="1179" spans="1:15">
      <c r="A1179" t="s">
        <v>1699</v>
      </c>
      <c r="B1179" t="s">
        <v>440</v>
      </c>
      <c r="C1179" t="s">
        <v>36</v>
      </c>
      <c r="D1179" t="s">
        <v>37</v>
      </c>
      <c r="E1179" t="s">
        <v>15</v>
      </c>
      <c r="F1179" t="s">
        <v>29</v>
      </c>
      <c r="G1179" t="s">
        <v>30</v>
      </c>
      <c r="H1179">
        <v>2</v>
      </c>
      <c r="I1179">
        <v>10060.709999999999</v>
      </c>
      <c r="J1179">
        <v>6453.65</v>
      </c>
      <c r="K1179">
        <v>7.0000000000000007E-2</v>
      </c>
      <c r="L1179">
        <f>I1179-J1179-(I1179*K1179)</f>
        <v>2902.8102999999996</v>
      </c>
      <c r="M1179">
        <f t="shared" si="54"/>
        <v>2</v>
      </c>
      <c r="N1179">
        <f t="shared" si="55"/>
        <v>2025</v>
      </c>
      <c r="O1179" s="21">
        <f t="shared" si="56"/>
        <v>0.28852936820562364</v>
      </c>
    </row>
    <row r="1180" spans="1:15">
      <c r="A1180" t="s">
        <v>1700</v>
      </c>
      <c r="B1180" t="s">
        <v>973</v>
      </c>
      <c r="C1180" t="s">
        <v>20</v>
      </c>
      <c r="D1180" t="s">
        <v>21</v>
      </c>
      <c r="E1180" t="s">
        <v>28</v>
      </c>
      <c r="F1180" t="s">
        <v>29</v>
      </c>
      <c r="G1180" t="s">
        <v>139</v>
      </c>
      <c r="H1180">
        <v>5</v>
      </c>
      <c r="I1180">
        <v>42283.92</v>
      </c>
      <c r="J1180">
        <v>24147.85</v>
      </c>
      <c r="K1180">
        <v>0.08</v>
      </c>
      <c r="L1180">
        <f>I1180-J1180-(I1180*K1180)</f>
        <v>14753.356400000001</v>
      </c>
      <c r="M1180">
        <f t="shared" si="54"/>
        <v>8</v>
      </c>
      <c r="N1180">
        <f t="shared" si="55"/>
        <v>2024</v>
      </c>
      <c r="O1180" s="21">
        <f t="shared" si="56"/>
        <v>0.34891174706602418</v>
      </c>
    </row>
    <row r="1181" spans="1:15">
      <c r="A1181" t="s">
        <v>1701</v>
      </c>
      <c r="B1181" t="s">
        <v>674</v>
      </c>
      <c r="C1181" t="s">
        <v>27</v>
      </c>
      <c r="D1181" t="s">
        <v>27</v>
      </c>
      <c r="E1181" t="s">
        <v>15</v>
      </c>
      <c r="F1181" t="s">
        <v>51</v>
      </c>
      <c r="G1181" t="s">
        <v>59</v>
      </c>
      <c r="H1181">
        <v>1</v>
      </c>
      <c r="I1181">
        <v>1655.53</v>
      </c>
      <c r="J1181">
        <v>1147.47</v>
      </c>
      <c r="K1181">
        <v>0.21</v>
      </c>
      <c r="L1181">
        <f>I1181-J1181-(I1181*K1181)</f>
        <v>160.39869999999996</v>
      </c>
      <c r="M1181">
        <f t="shared" si="54"/>
        <v>4</v>
      </c>
      <c r="N1181">
        <f t="shared" si="55"/>
        <v>2025</v>
      </c>
      <c r="O1181" s="21">
        <f t="shared" si="56"/>
        <v>9.6886616370588249E-2</v>
      </c>
    </row>
    <row r="1182" spans="1:15">
      <c r="A1182" t="s">
        <v>1702</v>
      </c>
      <c r="B1182" t="s">
        <v>44</v>
      </c>
      <c r="C1182" t="s">
        <v>62</v>
      </c>
      <c r="D1182" t="s">
        <v>63</v>
      </c>
      <c r="E1182" t="s">
        <v>15</v>
      </c>
      <c r="F1182" t="s">
        <v>16</v>
      </c>
      <c r="G1182" t="s">
        <v>73</v>
      </c>
      <c r="H1182">
        <v>4</v>
      </c>
      <c r="I1182">
        <v>9850.77</v>
      </c>
      <c r="J1182">
        <v>6684.04</v>
      </c>
      <c r="K1182">
        <v>0.15</v>
      </c>
      <c r="L1182">
        <f>I1182-J1182-(I1182*K1182)</f>
        <v>1689.1145000000004</v>
      </c>
      <c r="M1182">
        <f t="shared" si="54"/>
        <v>2</v>
      </c>
      <c r="N1182">
        <f t="shared" si="55"/>
        <v>2024</v>
      </c>
      <c r="O1182" s="21">
        <f t="shared" si="56"/>
        <v>0.17147030130639537</v>
      </c>
    </row>
    <row r="1183" spans="1:15">
      <c r="A1183" t="s">
        <v>1703</v>
      </c>
      <c r="B1183" t="s">
        <v>309</v>
      </c>
      <c r="C1183" t="s">
        <v>13</v>
      </c>
      <c r="D1183" t="s">
        <v>14</v>
      </c>
      <c r="E1183" t="s">
        <v>28</v>
      </c>
      <c r="F1183" t="s">
        <v>16</v>
      </c>
      <c r="G1183" t="s">
        <v>38</v>
      </c>
      <c r="H1183">
        <v>3</v>
      </c>
      <c r="I1183">
        <v>29068.15</v>
      </c>
      <c r="J1183">
        <v>19572.14</v>
      </c>
      <c r="K1183">
        <v>0.24</v>
      </c>
      <c r="L1183">
        <f>I1183-J1183-(I1183*K1183)</f>
        <v>2519.6540000000023</v>
      </c>
      <c r="M1183">
        <f t="shared" si="54"/>
        <v>6</v>
      </c>
      <c r="N1183">
        <f t="shared" si="55"/>
        <v>2024</v>
      </c>
      <c r="O1183" s="21">
        <f t="shared" si="56"/>
        <v>8.6680920526418168E-2</v>
      </c>
    </row>
    <row r="1184" spans="1:15">
      <c r="A1184" t="s">
        <v>1704</v>
      </c>
      <c r="B1184" t="s">
        <v>1389</v>
      </c>
      <c r="C1184" t="s">
        <v>27</v>
      </c>
      <c r="D1184" t="s">
        <v>27</v>
      </c>
      <c r="E1184" t="s">
        <v>28</v>
      </c>
      <c r="F1184" t="s">
        <v>51</v>
      </c>
      <c r="G1184" t="s">
        <v>59</v>
      </c>
      <c r="H1184">
        <v>4</v>
      </c>
      <c r="I1184">
        <v>26695.43</v>
      </c>
      <c r="J1184">
        <v>16846.73</v>
      </c>
      <c r="K1184">
        <v>0.14000000000000001</v>
      </c>
      <c r="L1184">
        <f>I1184-J1184-(I1184*K1184)</f>
        <v>6111.3397999999997</v>
      </c>
      <c r="M1184">
        <f t="shared" si="54"/>
        <v>10</v>
      </c>
      <c r="N1184">
        <f t="shared" si="55"/>
        <v>2024</v>
      </c>
      <c r="O1184" s="21">
        <f t="shared" si="56"/>
        <v>0.22892831469656041</v>
      </c>
    </row>
    <row r="1185" spans="1:15">
      <c r="A1185" t="s">
        <v>1705</v>
      </c>
      <c r="B1185" t="s">
        <v>165</v>
      </c>
      <c r="C1185" t="s">
        <v>20</v>
      </c>
      <c r="D1185" t="s">
        <v>21</v>
      </c>
      <c r="E1185" t="s">
        <v>22</v>
      </c>
      <c r="F1185" t="s">
        <v>29</v>
      </c>
      <c r="G1185" t="s">
        <v>45</v>
      </c>
      <c r="H1185">
        <v>4</v>
      </c>
      <c r="I1185">
        <v>16132.23</v>
      </c>
      <c r="J1185">
        <v>9803.0300000000007</v>
      </c>
      <c r="K1185">
        <v>0.2</v>
      </c>
      <c r="L1185">
        <f>I1185-J1185-(I1185*K1185)</f>
        <v>3102.753999999999</v>
      </c>
      <c r="M1185">
        <f t="shared" si="54"/>
        <v>11</v>
      </c>
      <c r="N1185">
        <f t="shared" si="55"/>
        <v>2024</v>
      </c>
      <c r="O1185" s="21">
        <f t="shared" si="56"/>
        <v>0.19233261613552491</v>
      </c>
    </row>
    <row r="1186" spans="1:15">
      <c r="A1186" t="s">
        <v>1706</v>
      </c>
      <c r="B1186" t="s">
        <v>868</v>
      </c>
      <c r="C1186" t="s">
        <v>57</v>
      </c>
      <c r="D1186" t="s">
        <v>58</v>
      </c>
      <c r="E1186" t="s">
        <v>22</v>
      </c>
      <c r="F1186" t="s">
        <v>23</v>
      </c>
      <c r="G1186" t="s">
        <v>33</v>
      </c>
      <c r="H1186">
        <v>4</v>
      </c>
      <c r="I1186">
        <v>9355.91</v>
      </c>
      <c r="J1186">
        <v>6083.33</v>
      </c>
      <c r="K1186">
        <v>0.06</v>
      </c>
      <c r="L1186">
        <f>I1186-J1186-(I1186*K1186)</f>
        <v>2711.2253999999998</v>
      </c>
      <c r="M1186">
        <f t="shared" si="54"/>
        <v>3</v>
      </c>
      <c r="N1186">
        <f t="shared" si="55"/>
        <v>2024</v>
      </c>
      <c r="O1186" s="21">
        <f t="shared" si="56"/>
        <v>0.28978746054632848</v>
      </c>
    </row>
    <row r="1187" spans="1:15">
      <c r="A1187" t="s">
        <v>1707</v>
      </c>
      <c r="B1187" t="s">
        <v>551</v>
      </c>
      <c r="C1187" t="s">
        <v>79</v>
      </c>
      <c r="D1187" t="s">
        <v>80</v>
      </c>
      <c r="E1187" t="s">
        <v>15</v>
      </c>
      <c r="F1187" t="s">
        <v>51</v>
      </c>
      <c r="G1187" t="s">
        <v>52</v>
      </c>
      <c r="H1187">
        <v>2</v>
      </c>
      <c r="I1187">
        <v>21126.34</v>
      </c>
      <c r="J1187">
        <v>15358.6</v>
      </c>
      <c r="K1187">
        <v>0.16</v>
      </c>
      <c r="L1187">
        <f>I1187-J1187-(I1187*K1187)</f>
        <v>2387.5255999999995</v>
      </c>
      <c r="M1187">
        <f t="shared" si="54"/>
        <v>9</v>
      </c>
      <c r="N1187">
        <f t="shared" si="55"/>
        <v>2024</v>
      </c>
      <c r="O1187" s="21">
        <f t="shared" si="56"/>
        <v>0.11301179475479423</v>
      </c>
    </row>
    <row r="1188" spans="1:15">
      <c r="A1188" t="s">
        <v>1708</v>
      </c>
      <c r="B1188" t="s">
        <v>1426</v>
      </c>
      <c r="C1188" t="s">
        <v>20</v>
      </c>
      <c r="D1188" t="s">
        <v>21</v>
      </c>
      <c r="E1188" t="s">
        <v>15</v>
      </c>
      <c r="F1188" t="s">
        <v>51</v>
      </c>
      <c r="G1188" t="s">
        <v>52</v>
      </c>
      <c r="H1188">
        <v>1</v>
      </c>
      <c r="I1188">
        <v>9790.3799999999992</v>
      </c>
      <c r="J1188">
        <v>5592.4</v>
      </c>
      <c r="K1188">
        <v>0.18</v>
      </c>
      <c r="L1188">
        <f>I1188-J1188-(I1188*K1188)</f>
        <v>2435.7115999999996</v>
      </c>
      <c r="M1188">
        <f t="shared" si="54"/>
        <v>3</v>
      </c>
      <c r="N1188">
        <f t="shared" si="55"/>
        <v>2024</v>
      </c>
      <c r="O1188" s="21">
        <f t="shared" si="56"/>
        <v>0.24878621667391868</v>
      </c>
    </row>
    <row r="1189" spans="1:15">
      <c r="A1189" t="s">
        <v>1709</v>
      </c>
      <c r="B1189" t="s">
        <v>130</v>
      </c>
      <c r="C1189" t="s">
        <v>20</v>
      </c>
      <c r="D1189" t="s">
        <v>21</v>
      </c>
      <c r="E1189" t="s">
        <v>22</v>
      </c>
      <c r="F1189" t="s">
        <v>51</v>
      </c>
      <c r="G1189" t="s">
        <v>85</v>
      </c>
      <c r="H1189">
        <v>2</v>
      </c>
      <c r="I1189">
        <v>27688.81</v>
      </c>
      <c r="J1189">
        <v>19286.04</v>
      </c>
      <c r="K1189">
        <v>0.26</v>
      </c>
      <c r="L1189">
        <f>I1189-J1189-(I1189*K1189)</f>
        <v>1203.6794</v>
      </c>
      <c r="M1189">
        <f t="shared" si="54"/>
        <v>3</v>
      </c>
      <c r="N1189">
        <f t="shared" si="55"/>
        <v>2024</v>
      </c>
      <c r="O1189" s="21">
        <f t="shared" si="56"/>
        <v>4.3471691271672559E-2</v>
      </c>
    </row>
    <row r="1190" spans="1:15">
      <c r="A1190" t="s">
        <v>1710</v>
      </c>
      <c r="B1190" t="s">
        <v>1711</v>
      </c>
      <c r="C1190" t="s">
        <v>41</v>
      </c>
      <c r="D1190" t="s">
        <v>21</v>
      </c>
      <c r="E1190" t="s">
        <v>15</v>
      </c>
      <c r="F1190" t="s">
        <v>16</v>
      </c>
      <c r="G1190" t="s">
        <v>17</v>
      </c>
      <c r="H1190">
        <v>4</v>
      </c>
      <c r="I1190">
        <v>42114.67</v>
      </c>
      <c r="J1190">
        <v>30021.37</v>
      </c>
      <c r="K1190">
        <v>0.02</v>
      </c>
      <c r="L1190">
        <f>I1190-J1190-(I1190*K1190)</f>
        <v>11251.006599999999</v>
      </c>
      <c r="M1190">
        <f t="shared" si="54"/>
        <v>2</v>
      </c>
      <c r="N1190">
        <f t="shared" si="55"/>
        <v>2024</v>
      </c>
      <c r="O1190" s="21">
        <f t="shared" si="56"/>
        <v>0.26715172171597212</v>
      </c>
    </row>
    <row r="1191" spans="1:15">
      <c r="A1191" t="s">
        <v>1712</v>
      </c>
      <c r="B1191" t="s">
        <v>35</v>
      </c>
      <c r="C1191" t="s">
        <v>36</v>
      </c>
      <c r="D1191" t="s">
        <v>37</v>
      </c>
      <c r="E1191" t="s">
        <v>15</v>
      </c>
      <c r="F1191" t="s">
        <v>23</v>
      </c>
      <c r="G1191" t="s">
        <v>94</v>
      </c>
      <c r="H1191">
        <v>3</v>
      </c>
      <c r="I1191">
        <v>32907.94</v>
      </c>
      <c r="J1191">
        <v>24116.37</v>
      </c>
      <c r="K1191">
        <v>0.28999999999999998</v>
      </c>
      <c r="L1191">
        <f>I1191-J1191-(I1191*K1191)</f>
        <v>-751.73259999999755</v>
      </c>
      <c r="M1191">
        <f t="shared" si="54"/>
        <v>4</v>
      </c>
      <c r="N1191">
        <f t="shared" si="55"/>
        <v>2024</v>
      </c>
      <c r="O1191" s="21">
        <f t="shared" si="56"/>
        <v>-2.2843502206458303E-2</v>
      </c>
    </row>
    <row r="1192" spans="1:15">
      <c r="A1192" t="s">
        <v>1713</v>
      </c>
      <c r="B1192" t="s">
        <v>56</v>
      </c>
      <c r="C1192" t="s">
        <v>62</v>
      </c>
      <c r="D1192" t="s">
        <v>63</v>
      </c>
      <c r="E1192" t="s">
        <v>22</v>
      </c>
      <c r="F1192" t="s">
        <v>16</v>
      </c>
      <c r="G1192" t="s">
        <v>38</v>
      </c>
      <c r="H1192">
        <v>2</v>
      </c>
      <c r="I1192">
        <v>28561.41</v>
      </c>
      <c r="J1192">
        <v>16177.35</v>
      </c>
      <c r="K1192">
        <v>0.2</v>
      </c>
      <c r="L1192">
        <f>I1192-J1192-(I1192*K1192)</f>
        <v>6671.7779999999993</v>
      </c>
      <c r="M1192">
        <f t="shared" si="54"/>
        <v>1</v>
      </c>
      <c r="N1192">
        <f t="shared" si="55"/>
        <v>2024</v>
      </c>
      <c r="O1192" s="21">
        <f t="shared" si="56"/>
        <v>0.23359413978511562</v>
      </c>
    </row>
    <row r="1193" spans="1:15">
      <c r="A1193" t="s">
        <v>1714</v>
      </c>
      <c r="B1193" t="s">
        <v>511</v>
      </c>
      <c r="C1193" t="s">
        <v>57</v>
      </c>
      <c r="D1193" t="s">
        <v>58</v>
      </c>
      <c r="E1193" t="s">
        <v>15</v>
      </c>
      <c r="F1193" t="s">
        <v>23</v>
      </c>
      <c r="G1193" t="s">
        <v>157</v>
      </c>
      <c r="H1193">
        <v>1</v>
      </c>
      <c r="I1193">
        <v>13194.93</v>
      </c>
      <c r="J1193">
        <v>7658.64</v>
      </c>
      <c r="K1193">
        <v>0.1</v>
      </c>
      <c r="L1193">
        <f>I1193-J1193-(I1193*K1193)</f>
        <v>4216.7969999999996</v>
      </c>
      <c r="M1193">
        <f t="shared" si="54"/>
        <v>4</v>
      </c>
      <c r="N1193">
        <f t="shared" si="55"/>
        <v>2024</v>
      </c>
      <c r="O1193" s="21">
        <f t="shared" si="56"/>
        <v>0.31957706482717224</v>
      </c>
    </row>
    <row r="1194" spans="1:15">
      <c r="A1194" t="s">
        <v>1715</v>
      </c>
      <c r="B1194" t="s">
        <v>245</v>
      </c>
      <c r="C1194" t="s">
        <v>36</v>
      </c>
      <c r="D1194" t="s">
        <v>37</v>
      </c>
      <c r="E1194" t="s">
        <v>28</v>
      </c>
      <c r="F1194" t="s">
        <v>29</v>
      </c>
      <c r="G1194" t="s">
        <v>45</v>
      </c>
      <c r="H1194">
        <v>1</v>
      </c>
      <c r="I1194">
        <v>13337.25</v>
      </c>
      <c r="J1194">
        <v>9200.1200000000008</v>
      </c>
      <c r="K1194">
        <v>0.24</v>
      </c>
      <c r="L1194">
        <f>I1194-J1194-(I1194*K1194)</f>
        <v>936.18999999999915</v>
      </c>
      <c r="M1194">
        <f t="shared" si="54"/>
        <v>6</v>
      </c>
      <c r="N1194">
        <f t="shared" si="55"/>
        <v>2025</v>
      </c>
      <c r="O1194" s="21">
        <f t="shared" si="56"/>
        <v>7.0193630621005018E-2</v>
      </c>
    </row>
    <row r="1195" spans="1:15">
      <c r="A1195" t="s">
        <v>1716</v>
      </c>
      <c r="B1195" t="s">
        <v>179</v>
      </c>
      <c r="C1195" t="s">
        <v>41</v>
      </c>
      <c r="D1195" t="s">
        <v>21</v>
      </c>
      <c r="E1195" t="s">
        <v>28</v>
      </c>
      <c r="F1195" t="s">
        <v>16</v>
      </c>
      <c r="G1195" t="s">
        <v>48</v>
      </c>
      <c r="H1195">
        <v>5</v>
      </c>
      <c r="I1195">
        <v>17492.439999999999</v>
      </c>
      <c r="J1195">
        <v>14412.29</v>
      </c>
      <c r="K1195">
        <v>0.19</v>
      </c>
      <c r="L1195">
        <f>I1195-J1195-(I1195*K1195)</f>
        <v>-243.41360000000213</v>
      </c>
      <c r="M1195">
        <f t="shared" si="54"/>
        <v>1</v>
      </c>
      <c r="N1195">
        <f t="shared" si="55"/>
        <v>2024</v>
      </c>
      <c r="O1195" s="21">
        <f t="shared" si="56"/>
        <v>-1.3915360006951698E-2</v>
      </c>
    </row>
    <row r="1196" spans="1:15">
      <c r="A1196" t="s">
        <v>1717</v>
      </c>
      <c r="B1196" t="s">
        <v>413</v>
      </c>
      <c r="C1196" t="s">
        <v>13</v>
      </c>
      <c r="D1196" t="s">
        <v>14</v>
      </c>
      <c r="E1196" t="s">
        <v>22</v>
      </c>
      <c r="F1196" t="s">
        <v>23</v>
      </c>
      <c r="G1196" t="s">
        <v>24</v>
      </c>
      <c r="H1196">
        <v>3</v>
      </c>
      <c r="I1196">
        <v>3317.08</v>
      </c>
      <c r="J1196">
        <v>2074.44</v>
      </c>
      <c r="K1196">
        <v>0.05</v>
      </c>
      <c r="L1196">
        <f>I1196-J1196-(I1196*K1196)</f>
        <v>1076.7859999999998</v>
      </c>
      <c r="M1196">
        <f t="shared" si="54"/>
        <v>8</v>
      </c>
      <c r="N1196">
        <f t="shared" si="55"/>
        <v>2024</v>
      </c>
      <c r="O1196" s="21">
        <f t="shared" si="56"/>
        <v>0.32461864049103423</v>
      </c>
    </row>
    <row r="1197" spans="1:15">
      <c r="A1197" t="s">
        <v>1718</v>
      </c>
      <c r="B1197" t="s">
        <v>1719</v>
      </c>
      <c r="C1197" t="s">
        <v>27</v>
      </c>
      <c r="D1197" t="s">
        <v>27</v>
      </c>
      <c r="E1197" t="s">
        <v>28</v>
      </c>
      <c r="F1197" t="s">
        <v>16</v>
      </c>
      <c r="G1197" t="s">
        <v>73</v>
      </c>
      <c r="H1197">
        <v>1</v>
      </c>
      <c r="I1197">
        <v>3266.43</v>
      </c>
      <c r="J1197">
        <v>2565.3000000000002</v>
      </c>
      <c r="K1197">
        <v>0.05</v>
      </c>
      <c r="L1197">
        <f>I1197-J1197-(I1197*K1197)</f>
        <v>537.80849999999964</v>
      </c>
      <c r="M1197">
        <f t="shared" si="54"/>
        <v>2</v>
      </c>
      <c r="N1197">
        <f t="shared" si="55"/>
        <v>2024</v>
      </c>
      <c r="O1197" s="21">
        <f t="shared" si="56"/>
        <v>0.16464718362248684</v>
      </c>
    </row>
    <row r="1198" spans="1:15">
      <c r="A1198" t="s">
        <v>1720</v>
      </c>
      <c r="B1198" t="s">
        <v>798</v>
      </c>
      <c r="C1198" t="s">
        <v>79</v>
      </c>
      <c r="D1198" t="s">
        <v>80</v>
      </c>
      <c r="E1198" t="s">
        <v>22</v>
      </c>
      <c r="F1198" t="s">
        <v>29</v>
      </c>
      <c r="G1198" t="s">
        <v>45</v>
      </c>
      <c r="H1198">
        <v>1</v>
      </c>
      <c r="I1198">
        <v>12050.93</v>
      </c>
      <c r="J1198">
        <v>9481.7900000000009</v>
      </c>
      <c r="K1198">
        <v>0.16</v>
      </c>
      <c r="L1198">
        <f>I1198-J1198-(I1198*K1198)</f>
        <v>640.99119999999925</v>
      </c>
      <c r="M1198">
        <f t="shared" si="54"/>
        <v>2</v>
      </c>
      <c r="N1198">
        <f t="shared" si="55"/>
        <v>2025</v>
      </c>
      <c r="O1198" s="21">
        <f t="shared" si="56"/>
        <v>5.3190185321796681E-2</v>
      </c>
    </row>
    <row r="1199" spans="1:15">
      <c r="A1199" t="s">
        <v>1721</v>
      </c>
      <c r="B1199" t="s">
        <v>527</v>
      </c>
      <c r="C1199" t="s">
        <v>13</v>
      </c>
      <c r="D1199" t="s">
        <v>14</v>
      </c>
      <c r="E1199" t="s">
        <v>22</v>
      </c>
      <c r="F1199" t="s">
        <v>29</v>
      </c>
      <c r="G1199" t="s">
        <v>30</v>
      </c>
      <c r="H1199">
        <v>4</v>
      </c>
      <c r="I1199">
        <v>58876.26</v>
      </c>
      <c r="J1199">
        <v>39490.11</v>
      </c>
      <c r="K1199">
        <v>0.05</v>
      </c>
      <c r="L1199">
        <f>I1199-J1199-(I1199*K1199)</f>
        <v>16442.337</v>
      </c>
      <c r="M1199">
        <f t="shared" si="54"/>
        <v>1</v>
      </c>
      <c r="N1199">
        <f t="shared" si="55"/>
        <v>2024</v>
      </c>
      <c r="O1199" s="21">
        <f t="shared" si="56"/>
        <v>0.27926938633670007</v>
      </c>
    </row>
    <row r="1200" spans="1:15">
      <c r="A1200" t="s">
        <v>1722</v>
      </c>
      <c r="B1200" t="s">
        <v>61</v>
      </c>
      <c r="C1200" t="s">
        <v>62</v>
      </c>
      <c r="D1200" t="s">
        <v>63</v>
      </c>
      <c r="E1200" t="s">
        <v>22</v>
      </c>
      <c r="F1200" t="s">
        <v>16</v>
      </c>
      <c r="G1200" t="s">
        <v>48</v>
      </c>
      <c r="H1200">
        <v>1</v>
      </c>
      <c r="I1200">
        <v>3314.9</v>
      </c>
      <c r="J1200">
        <v>2357.5</v>
      </c>
      <c r="K1200">
        <v>0.24</v>
      </c>
      <c r="L1200">
        <f>I1200-J1200-(I1200*K1200)</f>
        <v>161.82400000000007</v>
      </c>
      <c r="M1200">
        <f t="shared" si="54"/>
        <v>2</v>
      </c>
      <c r="N1200">
        <f t="shared" si="55"/>
        <v>2024</v>
      </c>
      <c r="O1200" s="21">
        <f t="shared" si="56"/>
        <v>4.8817158888654275E-2</v>
      </c>
    </row>
    <row r="1201" spans="1:15">
      <c r="A1201" t="s">
        <v>1723</v>
      </c>
      <c r="B1201" t="s">
        <v>1335</v>
      </c>
      <c r="C1201" t="s">
        <v>41</v>
      </c>
      <c r="D1201" t="s">
        <v>21</v>
      </c>
      <c r="E1201" t="s">
        <v>28</v>
      </c>
      <c r="F1201" t="s">
        <v>51</v>
      </c>
      <c r="G1201" t="s">
        <v>64</v>
      </c>
      <c r="H1201">
        <v>3</v>
      </c>
      <c r="I1201">
        <v>40776.36</v>
      </c>
      <c r="J1201">
        <v>29051.62</v>
      </c>
      <c r="K1201">
        <v>0.14000000000000001</v>
      </c>
      <c r="L1201">
        <f>I1201-J1201-(I1201*K1201)</f>
        <v>6016.0496000000012</v>
      </c>
      <c r="M1201">
        <f t="shared" si="54"/>
        <v>1</v>
      </c>
      <c r="N1201">
        <f t="shared" si="55"/>
        <v>2024</v>
      </c>
      <c r="O1201" s="21">
        <f t="shared" si="56"/>
        <v>0.14753768114662519</v>
      </c>
    </row>
    <row r="1202" spans="1:15">
      <c r="A1202" t="s">
        <v>1724</v>
      </c>
      <c r="B1202" t="s">
        <v>323</v>
      </c>
      <c r="C1202" t="s">
        <v>79</v>
      </c>
      <c r="D1202" t="s">
        <v>80</v>
      </c>
      <c r="E1202" t="s">
        <v>15</v>
      </c>
      <c r="F1202" t="s">
        <v>23</v>
      </c>
      <c r="G1202" t="s">
        <v>33</v>
      </c>
      <c r="H1202">
        <v>4</v>
      </c>
      <c r="I1202">
        <v>49363.06</v>
      </c>
      <c r="J1202">
        <v>28050.39</v>
      </c>
      <c r="K1202">
        <v>0.18</v>
      </c>
      <c r="L1202">
        <f>I1202-J1202-(I1202*K1202)</f>
        <v>12427.3192</v>
      </c>
      <c r="M1202">
        <f t="shared" si="54"/>
        <v>7</v>
      </c>
      <c r="N1202">
        <f t="shared" si="55"/>
        <v>2024</v>
      </c>
      <c r="O1202" s="21">
        <f t="shared" si="56"/>
        <v>0.25175342047271787</v>
      </c>
    </row>
    <row r="1203" spans="1:15">
      <c r="A1203" t="s">
        <v>1725</v>
      </c>
      <c r="B1203" t="s">
        <v>415</v>
      </c>
      <c r="C1203" t="s">
        <v>41</v>
      </c>
      <c r="D1203" t="s">
        <v>21</v>
      </c>
      <c r="E1203" t="s">
        <v>22</v>
      </c>
      <c r="F1203" t="s">
        <v>29</v>
      </c>
      <c r="G1203" t="s">
        <v>42</v>
      </c>
      <c r="H1203">
        <v>1</v>
      </c>
      <c r="I1203">
        <v>4511.1000000000004</v>
      </c>
      <c r="J1203">
        <v>2671.14</v>
      </c>
      <c r="K1203">
        <v>0.12</v>
      </c>
      <c r="L1203">
        <f>I1203-J1203-(I1203*K1203)</f>
        <v>1298.6280000000006</v>
      </c>
      <c r="M1203">
        <f t="shared" si="54"/>
        <v>3</v>
      </c>
      <c r="N1203">
        <f t="shared" si="55"/>
        <v>2025</v>
      </c>
      <c r="O1203" s="21">
        <f t="shared" si="56"/>
        <v>0.2878739110194854</v>
      </c>
    </row>
    <row r="1204" spans="1:15">
      <c r="A1204" t="s">
        <v>1726</v>
      </c>
      <c r="B1204" t="s">
        <v>346</v>
      </c>
      <c r="C1204" t="s">
        <v>27</v>
      </c>
      <c r="D1204" t="s">
        <v>27</v>
      </c>
      <c r="E1204" t="s">
        <v>15</v>
      </c>
      <c r="F1204" t="s">
        <v>23</v>
      </c>
      <c r="G1204" t="s">
        <v>157</v>
      </c>
      <c r="H1204">
        <v>3</v>
      </c>
      <c r="I1204">
        <v>38875.120000000003</v>
      </c>
      <c r="J1204">
        <v>30427.06</v>
      </c>
      <c r="K1204">
        <v>0.18</v>
      </c>
      <c r="L1204">
        <f>I1204-J1204-(I1204*K1204)</f>
        <v>1450.5384000000013</v>
      </c>
      <c r="M1204">
        <f t="shared" si="54"/>
        <v>9</v>
      </c>
      <c r="N1204">
        <f t="shared" si="55"/>
        <v>2024</v>
      </c>
      <c r="O1204" s="21">
        <f t="shared" si="56"/>
        <v>3.7312769709778419E-2</v>
      </c>
    </row>
    <row r="1205" spans="1:15">
      <c r="A1205" t="s">
        <v>1727</v>
      </c>
      <c r="B1205" t="s">
        <v>642</v>
      </c>
      <c r="C1205" t="s">
        <v>79</v>
      </c>
      <c r="D1205" t="s">
        <v>80</v>
      </c>
      <c r="E1205" t="s">
        <v>15</v>
      </c>
      <c r="F1205" t="s">
        <v>51</v>
      </c>
      <c r="G1205" t="s">
        <v>59</v>
      </c>
      <c r="H1205">
        <v>3</v>
      </c>
      <c r="I1205">
        <v>3143.67</v>
      </c>
      <c r="J1205">
        <v>1982.52</v>
      </c>
      <c r="K1205">
        <v>0.3</v>
      </c>
      <c r="L1205">
        <f>I1205-J1205-(I1205*K1205)</f>
        <v>218.04900000000009</v>
      </c>
      <c r="M1205">
        <f t="shared" si="54"/>
        <v>3</v>
      </c>
      <c r="N1205">
        <f t="shared" si="55"/>
        <v>2024</v>
      </c>
      <c r="O1205" s="21">
        <f t="shared" si="56"/>
        <v>6.9361287921442166E-2</v>
      </c>
    </row>
    <row r="1206" spans="1:15">
      <c r="A1206" t="s">
        <v>1728</v>
      </c>
      <c r="B1206" t="s">
        <v>819</v>
      </c>
      <c r="C1206" t="s">
        <v>27</v>
      </c>
      <c r="D1206" t="s">
        <v>27</v>
      </c>
      <c r="E1206" t="s">
        <v>28</v>
      </c>
      <c r="F1206" t="s">
        <v>29</v>
      </c>
      <c r="G1206" t="s">
        <v>30</v>
      </c>
      <c r="H1206">
        <v>4</v>
      </c>
      <c r="I1206">
        <v>6013.07</v>
      </c>
      <c r="J1206">
        <v>4517.97</v>
      </c>
      <c r="K1206">
        <v>0.22</v>
      </c>
      <c r="L1206">
        <f>I1206-J1206-(I1206*K1206)</f>
        <v>172.22459999999955</v>
      </c>
      <c r="M1206">
        <f t="shared" si="54"/>
        <v>1</v>
      </c>
      <c r="N1206">
        <f t="shared" si="55"/>
        <v>2025</v>
      </c>
      <c r="O1206" s="21">
        <f t="shared" si="56"/>
        <v>2.8641708810973356E-2</v>
      </c>
    </row>
    <row r="1207" spans="1:15">
      <c r="A1207" t="s">
        <v>1729</v>
      </c>
      <c r="B1207" t="s">
        <v>863</v>
      </c>
      <c r="C1207" t="s">
        <v>62</v>
      </c>
      <c r="D1207" t="s">
        <v>63</v>
      </c>
      <c r="E1207" t="s">
        <v>15</v>
      </c>
      <c r="F1207" t="s">
        <v>16</v>
      </c>
      <c r="G1207" t="s">
        <v>38</v>
      </c>
      <c r="H1207">
        <v>1</v>
      </c>
      <c r="I1207">
        <v>14283.05</v>
      </c>
      <c r="J1207">
        <v>11460.95</v>
      </c>
      <c r="K1207">
        <v>0.15</v>
      </c>
      <c r="L1207">
        <f>I1207-J1207-(I1207*K1207)</f>
        <v>679.64249999999856</v>
      </c>
      <c r="M1207">
        <f t="shared" si="54"/>
        <v>4</v>
      </c>
      <c r="N1207">
        <f t="shared" si="55"/>
        <v>2024</v>
      </c>
      <c r="O1207" s="21">
        <f t="shared" si="56"/>
        <v>4.758384938791075E-2</v>
      </c>
    </row>
    <row r="1208" spans="1:15">
      <c r="A1208" t="s">
        <v>1730</v>
      </c>
      <c r="B1208" t="s">
        <v>255</v>
      </c>
      <c r="C1208" t="s">
        <v>57</v>
      </c>
      <c r="D1208" t="s">
        <v>58</v>
      </c>
      <c r="E1208" t="s">
        <v>22</v>
      </c>
      <c r="F1208" t="s">
        <v>16</v>
      </c>
      <c r="G1208" t="s">
        <v>73</v>
      </c>
      <c r="H1208">
        <v>1</v>
      </c>
      <c r="I1208">
        <v>12357.36</v>
      </c>
      <c r="J1208">
        <v>9734.2099999999991</v>
      </c>
      <c r="K1208">
        <v>0.25</v>
      </c>
      <c r="L1208">
        <f>I1208-J1208-(I1208*K1208)</f>
        <v>-466.18999999999869</v>
      </c>
      <c r="M1208">
        <f t="shared" si="54"/>
        <v>4</v>
      </c>
      <c r="N1208">
        <f t="shared" si="55"/>
        <v>2025</v>
      </c>
      <c r="O1208" s="21">
        <f t="shared" si="56"/>
        <v>-3.7725695455987258E-2</v>
      </c>
    </row>
    <row r="1209" spans="1:15">
      <c r="A1209" t="s">
        <v>1731</v>
      </c>
      <c r="B1209" t="s">
        <v>1539</v>
      </c>
      <c r="C1209" t="s">
        <v>79</v>
      </c>
      <c r="D1209" t="s">
        <v>80</v>
      </c>
      <c r="E1209" t="s">
        <v>15</v>
      </c>
      <c r="F1209" t="s">
        <v>51</v>
      </c>
      <c r="G1209" t="s">
        <v>52</v>
      </c>
      <c r="H1209">
        <v>1</v>
      </c>
      <c r="I1209">
        <v>13084.97</v>
      </c>
      <c r="J1209">
        <v>7683.02</v>
      </c>
      <c r="K1209">
        <v>0.08</v>
      </c>
      <c r="L1209">
        <f>I1209-J1209-(I1209*K1209)</f>
        <v>4355.152399999999</v>
      </c>
      <c r="M1209">
        <f t="shared" si="54"/>
        <v>1</v>
      </c>
      <c r="N1209">
        <f t="shared" si="55"/>
        <v>2025</v>
      </c>
      <c r="O1209" s="21">
        <f t="shared" si="56"/>
        <v>0.33283625411445339</v>
      </c>
    </row>
    <row r="1210" spans="1:15">
      <c r="A1210" t="s">
        <v>1732</v>
      </c>
      <c r="B1210" t="s">
        <v>354</v>
      </c>
      <c r="C1210" t="s">
        <v>20</v>
      </c>
      <c r="D1210" t="s">
        <v>21</v>
      </c>
      <c r="E1210" t="s">
        <v>22</v>
      </c>
      <c r="F1210" t="s">
        <v>16</v>
      </c>
      <c r="G1210" t="s">
        <v>73</v>
      </c>
      <c r="H1210">
        <v>1</v>
      </c>
      <c r="I1210">
        <v>5302.34</v>
      </c>
      <c r="J1210">
        <v>4206.12</v>
      </c>
      <c r="K1210">
        <v>0.1</v>
      </c>
      <c r="L1210">
        <f>I1210-J1210-(I1210*K1210)</f>
        <v>565.98600000000022</v>
      </c>
      <c r="M1210">
        <f t="shared" si="54"/>
        <v>6</v>
      </c>
      <c r="N1210">
        <f t="shared" si="55"/>
        <v>2025</v>
      </c>
      <c r="O1210" s="21">
        <f t="shared" si="56"/>
        <v>0.10674268341901881</v>
      </c>
    </row>
    <row r="1211" spans="1:15">
      <c r="A1211" t="s">
        <v>1733</v>
      </c>
      <c r="B1211" t="s">
        <v>1734</v>
      </c>
      <c r="C1211" t="s">
        <v>79</v>
      </c>
      <c r="D1211" t="s">
        <v>80</v>
      </c>
      <c r="E1211" t="s">
        <v>22</v>
      </c>
      <c r="F1211" t="s">
        <v>23</v>
      </c>
      <c r="G1211" t="s">
        <v>24</v>
      </c>
      <c r="H1211">
        <v>5</v>
      </c>
      <c r="I1211">
        <v>49681.9</v>
      </c>
      <c r="J1211">
        <v>34834.480000000003</v>
      </c>
      <c r="K1211">
        <v>0.18</v>
      </c>
      <c r="L1211">
        <f>I1211-J1211-(I1211*K1211)</f>
        <v>5904.6779999999981</v>
      </c>
      <c r="M1211">
        <f t="shared" si="54"/>
        <v>10</v>
      </c>
      <c r="N1211">
        <f t="shared" si="55"/>
        <v>2024</v>
      </c>
      <c r="O1211" s="21">
        <f t="shared" si="56"/>
        <v>0.11884968167481513</v>
      </c>
    </row>
    <row r="1212" spans="1:15">
      <c r="A1212" t="s">
        <v>1735</v>
      </c>
      <c r="B1212" t="s">
        <v>903</v>
      </c>
      <c r="C1212" t="s">
        <v>57</v>
      </c>
      <c r="D1212" t="s">
        <v>58</v>
      </c>
      <c r="E1212" t="s">
        <v>28</v>
      </c>
      <c r="F1212" t="s">
        <v>29</v>
      </c>
      <c r="G1212" t="s">
        <v>42</v>
      </c>
      <c r="H1212">
        <v>4</v>
      </c>
      <c r="I1212">
        <v>46523.839999999997</v>
      </c>
      <c r="J1212">
        <v>30995.85</v>
      </c>
      <c r="K1212">
        <v>0.24</v>
      </c>
      <c r="L1212">
        <f>I1212-J1212-(I1212*K1212)</f>
        <v>4362.268399999999</v>
      </c>
      <c r="M1212">
        <f t="shared" si="54"/>
        <v>2</v>
      </c>
      <c r="N1212">
        <f t="shared" si="55"/>
        <v>2025</v>
      </c>
      <c r="O1212" s="21">
        <f t="shared" si="56"/>
        <v>9.3764151884281249E-2</v>
      </c>
    </row>
    <row r="1213" spans="1:15">
      <c r="A1213" t="s">
        <v>1736</v>
      </c>
      <c r="B1213" t="s">
        <v>150</v>
      </c>
      <c r="C1213" t="s">
        <v>62</v>
      </c>
      <c r="D1213" t="s">
        <v>63</v>
      </c>
      <c r="E1213" t="s">
        <v>15</v>
      </c>
      <c r="F1213" t="s">
        <v>51</v>
      </c>
      <c r="G1213" t="s">
        <v>64</v>
      </c>
      <c r="H1213">
        <v>3</v>
      </c>
      <c r="I1213">
        <v>8087.46</v>
      </c>
      <c r="J1213">
        <v>4887.4399999999996</v>
      </c>
      <c r="K1213">
        <v>0.09</v>
      </c>
      <c r="L1213">
        <f>I1213-J1213-(I1213*K1213)</f>
        <v>2472.1486000000004</v>
      </c>
      <c r="M1213">
        <f t="shared" si="54"/>
        <v>6</v>
      </c>
      <c r="N1213">
        <f t="shared" si="55"/>
        <v>2025</v>
      </c>
      <c r="O1213" s="21">
        <f t="shared" si="56"/>
        <v>0.30567676377997549</v>
      </c>
    </row>
    <row r="1214" spans="1:15">
      <c r="A1214" t="s">
        <v>1737</v>
      </c>
      <c r="B1214" t="s">
        <v>575</v>
      </c>
      <c r="C1214" t="s">
        <v>27</v>
      </c>
      <c r="D1214" t="s">
        <v>27</v>
      </c>
      <c r="E1214" t="s">
        <v>22</v>
      </c>
      <c r="F1214" t="s">
        <v>16</v>
      </c>
      <c r="G1214" t="s">
        <v>48</v>
      </c>
      <c r="H1214">
        <v>2</v>
      </c>
      <c r="I1214">
        <v>12033.36</v>
      </c>
      <c r="J1214">
        <v>8429.66</v>
      </c>
      <c r="K1214">
        <v>0.03</v>
      </c>
      <c r="L1214">
        <f>I1214-J1214-(I1214*K1214)</f>
        <v>3242.6992000000009</v>
      </c>
      <c r="M1214">
        <f t="shared" si="54"/>
        <v>7</v>
      </c>
      <c r="N1214">
        <f t="shared" si="55"/>
        <v>2024</v>
      </c>
      <c r="O1214" s="21">
        <f t="shared" si="56"/>
        <v>0.26947579063536709</v>
      </c>
    </row>
    <row r="1215" spans="1:15">
      <c r="A1215" t="s">
        <v>1738</v>
      </c>
      <c r="B1215" t="s">
        <v>1739</v>
      </c>
      <c r="C1215" t="s">
        <v>62</v>
      </c>
      <c r="D1215" t="s">
        <v>63</v>
      </c>
      <c r="E1215" t="s">
        <v>15</v>
      </c>
      <c r="F1215" t="s">
        <v>23</v>
      </c>
      <c r="G1215" t="s">
        <v>94</v>
      </c>
      <c r="H1215">
        <v>2</v>
      </c>
      <c r="I1215">
        <v>23447.08</v>
      </c>
      <c r="J1215">
        <v>17559.009999999998</v>
      </c>
      <c r="K1215">
        <v>0.25</v>
      </c>
      <c r="L1215">
        <f>I1215-J1215-(I1215*K1215)</f>
        <v>26.30000000000291</v>
      </c>
      <c r="M1215">
        <f t="shared" si="54"/>
        <v>11</v>
      </c>
      <c r="N1215">
        <f t="shared" si="55"/>
        <v>2024</v>
      </c>
      <c r="O1215" s="21">
        <f t="shared" si="56"/>
        <v>1.1216748524764239E-3</v>
      </c>
    </row>
    <row r="1216" spans="1:15">
      <c r="A1216" t="s">
        <v>1740</v>
      </c>
      <c r="B1216" t="s">
        <v>868</v>
      </c>
      <c r="C1216" t="s">
        <v>27</v>
      </c>
      <c r="D1216" t="s">
        <v>27</v>
      </c>
      <c r="E1216" t="s">
        <v>15</v>
      </c>
      <c r="F1216" t="s">
        <v>51</v>
      </c>
      <c r="G1216" t="s">
        <v>52</v>
      </c>
      <c r="H1216">
        <v>5</v>
      </c>
      <c r="I1216">
        <v>24218.3</v>
      </c>
      <c r="J1216">
        <v>15271.44</v>
      </c>
      <c r="K1216">
        <v>0.18</v>
      </c>
      <c r="L1216">
        <f>I1216-J1216-(I1216*K1216)</f>
        <v>4587.5659999999989</v>
      </c>
      <c r="M1216">
        <f t="shared" si="54"/>
        <v>3</v>
      </c>
      <c r="N1216">
        <f t="shared" si="55"/>
        <v>2024</v>
      </c>
      <c r="O1216" s="21">
        <f t="shared" si="56"/>
        <v>0.18942559964985151</v>
      </c>
    </row>
    <row r="1217" spans="1:15">
      <c r="A1217" t="s">
        <v>1741</v>
      </c>
      <c r="B1217" t="s">
        <v>560</v>
      </c>
      <c r="C1217" t="s">
        <v>41</v>
      </c>
      <c r="D1217" t="s">
        <v>21</v>
      </c>
      <c r="E1217" t="s">
        <v>28</v>
      </c>
      <c r="F1217" t="s">
        <v>16</v>
      </c>
      <c r="G1217" t="s">
        <v>73</v>
      </c>
      <c r="H1217">
        <v>5</v>
      </c>
      <c r="I1217">
        <v>29307.77</v>
      </c>
      <c r="J1217">
        <v>23448.14</v>
      </c>
      <c r="K1217">
        <v>0.01</v>
      </c>
      <c r="L1217">
        <f>I1217-J1217-(I1217*K1217)</f>
        <v>5566.5523000000012</v>
      </c>
      <c r="M1217">
        <f t="shared" si="54"/>
        <v>3</v>
      </c>
      <c r="N1217">
        <f t="shared" si="55"/>
        <v>2025</v>
      </c>
      <c r="O1217" s="21">
        <f t="shared" si="56"/>
        <v>0.18993435188006461</v>
      </c>
    </row>
    <row r="1218" spans="1:15">
      <c r="A1218" t="s">
        <v>1742</v>
      </c>
      <c r="B1218" t="s">
        <v>1743</v>
      </c>
      <c r="C1218" t="s">
        <v>13</v>
      </c>
      <c r="D1218" t="s">
        <v>14</v>
      </c>
      <c r="E1218" t="s">
        <v>15</v>
      </c>
      <c r="F1218" t="s">
        <v>16</v>
      </c>
      <c r="G1218" t="s">
        <v>17</v>
      </c>
      <c r="H1218">
        <v>4</v>
      </c>
      <c r="I1218">
        <v>16560.21</v>
      </c>
      <c r="J1218">
        <v>12600.05</v>
      </c>
      <c r="K1218">
        <v>0.14000000000000001</v>
      </c>
      <c r="L1218">
        <f>I1218-J1218-(I1218*K1218)</f>
        <v>1641.7305999999999</v>
      </c>
      <c r="M1218">
        <f t="shared" si="54"/>
        <v>3</v>
      </c>
      <c r="N1218">
        <f t="shared" si="55"/>
        <v>2025</v>
      </c>
      <c r="O1218" s="21">
        <f t="shared" si="56"/>
        <v>9.9137064083124546E-2</v>
      </c>
    </row>
    <row r="1219" spans="1:15">
      <c r="A1219" t="s">
        <v>1744</v>
      </c>
      <c r="B1219" t="s">
        <v>611</v>
      </c>
      <c r="C1219" t="s">
        <v>41</v>
      </c>
      <c r="D1219" t="s">
        <v>21</v>
      </c>
      <c r="E1219" t="s">
        <v>15</v>
      </c>
      <c r="F1219" t="s">
        <v>23</v>
      </c>
      <c r="G1219" t="s">
        <v>33</v>
      </c>
      <c r="H1219">
        <v>4</v>
      </c>
      <c r="I1219">
        <v>50559.12</v>
      </c>
      <c r="J1219">
        <v>32004.61</v>
      </c>
      <c r="K1219">
        <v>0.23</v>
      </c>
      <c r="L1219">
        <f>I1219-J1219-(I1219*K1219)</f>
        <v>6925.9124000000011</v>
      </c>
      <c r="M1219">
        <f t="shared" ref="M1219:M1282" si="57">MONTH(B1219)</f>
        <v>2</v>
      </c>
      <c r="N1219">
        <f t="shared" ref="N1219:N1282" si="58">YEAR(B1219)</f>
        <v>2024</v>
      </c>
      <c r="O1219" s="21">
        <f t="shared" ref="O1219:O1282" si="59">L1219/I1219</f>
        <v>0.13698641115589039</v>
      </c>
    </row>
    <row r="1220" spans="1:15">
      <c r="A1220" t="s">
        <v>1745</v>
      </c>
      <c r="B1220" t="s">
        <v>928</v>
      </c>
      <c r="C1220" t="s">
        <v>20</v>
      </c>
      <c r="D1220" t="s">
        <v>21</v>
      </c>
      <c r="E1220" t="s">
        <v>22</v>
      </c>
      <c r="F1220" t="s">
        <v>29</v>
      </c>
      <c r="G1220" t="s">
        <v>139</v>
      </c>
      <c r="H1220">
        <v>4</v>
      </c>
      <c r="I1220">
        <v>5147.26</v>
      </c>
      <c r="J1220">
        <v>3214.79</v>
      </c>
      <c r="K1220">
        <v>0.08</v>
      </c>
      <c r="L1220">
        <f>I1220-J1220-(I1220*K1220)</f>
        <v>1520.6892000000003</v>
      </c>
      <c r="M1220">
        <f t="shared" si="57"/>
        <v>1</v>
      </c>
      <c r="N1220">
        <f t="shared" si="58"/>
        <v>2025</v>
      </c>
      <c r="O1220" s="21">
        <f t="shared" si="59"/>
        <v>0.29543664007646792</v>
      </c>
    </row>
    <row r="1221" spans="1:15">
      <c r="A1221" t="s">
        <v>1746</v>
      </c>
      <c r="B1221" t="s">
        <v>522</v>
      </c>
      <c r="C1221" t="s">
        <v>27</v>
      </c>
      <c r="D1221" t="s">
        <v>27</v>
      </c>
      <c r="E1221" t="s">
        <v>15</v>
      </c>
      <c r="F1221" t="s">
        <v>16</v>
      </c>
      <c r="G1221" t="s">
        <v>73</v>
      </c>
      <c r="H1221">
        <v>3</v>
      </c>
      <c r="I1221">
        <v>17309.61</v>
      </c>
      <c r="J1221">
        <v>10490.63</v>
      </c>
      <c r="K1221">
        <v>0.11</v>
      </c>
      <c r="L1221">
        <f>I1221-J1221-(I1221*K1221)</f>
        <v>4914.9229000000014</v>
      </c>
      <c r="M1221">
        <f t="shared" si="57"/>
        <v>1</v>
      </c>
      <c r="N1221">
        <f t="shared" si="58"/>
        <v>2025</v>
      </c>
      <c r="O1221" s="21">
        <f t="shared" si="59"/>
        <v>0.28394186235276248</v>
      </c>
    </row>
    <row r="1222" spans="1:15">
      <c r="A1222" t="s">
        <v>1747</v>
      </c>
      <c r="B1222" t="s">
        <v>124</v>
      </c>
      <c r="C1222" t="s">
        <v>13</v>
      </c>
      <c r="D1222" t="s">
        <v>14</v>
      </c>
      <c r="E1222" t="s">
        <v>28</v>
      </c>
      <c r="F1222" t="s">
        <v>29</v>
      </c>
      <c r="G1222" t="s">
        <v>45</v>
      </c>
      <c r="H1222">
        <v>1</v>
      </c>
      <c r="I1222">
        <v>9073.14</v>
      </c>
      <c r="J1222">
        <v>6757.17</v>
      </c>
      <c r="K1222">
        <v>0.17</v>
      </c>
      <c r="L1222">
        <f>I1222-J1222-(I1222*K1222)</f>
        <v>773.53619999999933</v>
      </c>
      <c r="M1222">
        <f t="shared" si="57"/>
        <v>6</v>
      </c>
      <c r="N1222">
        <f t="shared" si="58"/>
        <v>2025</v>
      </c>
      <c r="O1222" s="21">
        <f t="shared" si="59"/>
        <v>8.5255622640012102E-2</v>
      </c>
    </row>
    <row r="1223" spans="1:15">
      <c r="A1223" t="s">
        <v>1748</v>
      </c>
      <c r="B1223" t="s">
        <v>702</v>
      </c>
      <c r="C1223" t="s">
        <v>79</v>
      </c>
      <c r="D1223" t="s">
        <v>80</v>
      </c>
      <c r="E1223" t="s">
        <v>15</v>
      </c>
      <c r="F1223" t="s">
        <v>16</v>
      </c>
      <c r="G1223" t="s">
        <v>73</v>
      </c>
      <c r="H1223">
        <v>4</v>
      </c>
      <c r="I1223">
        <v>4391.87</v>
      </c>
      <c r="J1223">
        <v>2914.76</v>
      </c>
      <c r="K1223">
        <v>0.01</v>
      </c>
      <c r="L1223">
        <f>I1223-J1223-(I1223*K1223)</f>
        <v>1433.1912999999997</v>
      </c>
      <c r="M1223">
        <f t="shared" si="57"/>
        <v>5</v>
      </c>
      <c r="N1223">
        <f t="shared" si="58"/>
        <v>2024</v>
      </c>
      <c r="O1223" s="21">
        <f t="shared" si="59"/>
        <v>0.32632826108240903</v>
      </c>
    </row>
    <row r="1224" spans="1:15">
      <c r="A1224" t="s">
        <v>1749</v>
      </c>
      <c r="B1224" t="s">
        <v>844</v>
      </c>
      <c r="C1224" t="s">
        <v>27</v>
      </c>
      <c r="D1224" t="s">
        <v>27</v>
      </c>
      <c r="E1224" t="s">
        <v>28</v>
      </c>
      <c r="F1224" t="s">
        <v>23</v>
      </c>
      <c r="G1224" t="s">
        <v>33</v>
      </c>
      <c r="H1224">
        <v>1</v>
      </c>
      <c r="I1224">
        <v>2789.24</v>
      </c>
      <c r="J1224">
        <v>1565.25</v>
      </c>
      <c r="K1224">
        <v>0.15</v>
      </c>
      <c r="L1224">
        <f>I1224-J1224-(I1224*K1224)</f>
        <v>805.60399999999981</v>
      </c>
      <c r="M1224">
        <f t="shared" si="57"/>
        <v>10</v>
      </c>
      <c r="N1224">
        <f t="shared" si="58"/>
        <v>2024</v>
      </c>
      <c r="O1224" s="21">
        <f t="shared" si="59"/>
        <v>0.28882562992069521</v>
      </c>
    </row>
    <row r="1225" spans="1:15">
      <c r="A1225" t="s">
        <v>1750</v>
      </c>
      <c r="B1225" t="s">
        <v>372</v>
      </c>
      <c r="C1225" t="s">
        <v>36</v>
      </c>
      <c r="D1225" t="s">
        <v>37</v>
      </c>
      <c r="E1225" t="s">
        <v>22</v>
      </c>
      <c r="F1225" t="s">
        <v>23</v>
      </c>
      <c r="G1225" t="s">
        <v>33</v>
      </c>
      <c r="H1225">
        <v>2</v>
      </c>
      <c r="I1225">
        <v>7538.56</v>
      </c>
      <c r="J1225">
        <v>5460.74</v>
      </c>
      <c r="K1225">
        <v>0.11</v>
      </c>
      <c r="L1225">
        <f>I1225-J1225-(I1225*K1225)</f>
        <v>1248.5784000000006</v>
      </c>
      <c r="M1225">
        <f t="shared" si="57"/>
        <v>12</v>
      </c>
      <c r="N1225">
        <f t="shared" si="58"/>
        <v>2024</v>
      </c>
      <c r="O1225" s="21">
        <f t="shared" si="59"/>
        <v>0.16562558366584607</v>
      </c>
    </row>
    <row r="1226" spans="1:15">
      <c r="A1226" t="s">
        <v>1751</v>
      </c>
      <c r="B1226" t="s">
        <v>848</v>
      </c>
      <c r="C1226" t="s">
        <v>27</v>
      </c>
      <c r="D1226" t="s">
        <v>27</v>
      </c>
      <c r="E1226" t="s">
        <v>22</v>
      </c>
      <c r="F1226" t="s">
        <v>23</v>
      </c>
      <c r="G1226" t="s">
        <v>94</v>
      </c>
      <c r="H1226">
        <v>5</v>
      </c>
      <c r="I1226">
        <v>20548.45</v>
      </c>
      <c r="J1226">
        <v>15137.84</v>
      </c>
      <c r="K1226">
        <v>0.2</v>
      </c>
      <c r="L1226">
        <f>I1226-J1226-(I1226*K1226)</f>
        <v>1300.92</v>
      </c>
      <c r="M1226">
        <f t="shared" si="57"/>
        <v>6</v>
      </c>
      <c r="N1226">
        <f t="shared" si="58"/>
        <v>2025</v>
      </c>
      <c r="O1226" s="21">
        <f t="shared" si="59"/>
        <v>6.3309884687166182E-2</v>
      </c>
    </row>
    <row r="1227" spans="1:15">
      <c r="A1227" t="s">
        <v>1752</v>
      </c>
      <c r="B1227" t="s">
        <v>70</v>
      </c>
      <c r="C1227" t="s">
        <v>27</v>
      </c>
      <c r="D1227" t="s">
        <v>27</v>
      </c>
      <c r="E1227" t="s">
        <v>28</v>
      </c>
      <c r="F1227" t="s">
        <v>16</v>
      </c>
      <c r="G1227" t="s">
        <v>17</v>
      </c>
      <c r="H1227">
        <v>1</v>
      </c>
      <c r="I1227">
        <v>1003.84</v>
      </c>
      <c r="J1227">
        <v>559.92999999999995</v>
      </c>
      <c r="K1227">
        <v>0.27</v>
      </c>
      <c r="L1227">
        <f>I1227-J1227-(I1227*K1227)</f>
        <v>172.87320000000005</v>
      </c>
      <c r="M1227">
        <f t="shared" si="57"/>
        <v>1</v>
      </c>
      <c r="N1227">
        <f t="shared" si="58"/>
        <v>2025</v>
      </c>
      <c r="O1227" s="21">
        <f t="shared" si="59"/>
        <v>0.17221190627988528</v>
      </c>
    </row>
    <row r="1228" spans="1:15">
      <c r="A1228" t="s">
        <v>1753</v>
      </c>
      <c r="B1228" t="s">
        <v>681</v>
      </c>
      <c r="C1228" t="s">
        <v>13</v>
      </c>
      <c r="D1228" t="s">
        <v>14</v>
      </c>
      <c r="E1228" t="s">
        <v>15</v>
      </c>
      <c r="F1228" t="s">
        <v>16</v>
      </c>
      <c r="G1228" t="s">
        <v>17</v>
      </c>
      <c r="H1228">
        <v>4</v>
      </c>
      <c r="I1228">
        <v>32311.51</v>
      </c>
      <c r="J1228">
        <v>18829.2</v>
      </c>
      <c r="K1228">
        <v>0.19</v>
      </c>
      <c r="L1228">
        <f>I1228-J1228-(I1228*K1228)</f>
        <v>7343.123099999998</v>
      </c>
      <c r="M1228">
        <f t="shared" si="57"/>
        <v>3</v>
      </c>
      <c r="N1228">
        <f t="shared" si="58"/>
        <v>2025</v>
      </c>
      <c r="O1228" s="21">
        <f t="shared" si="59"/>
        <v>0.22726028898061398</v>
      </c>
    </row>
    <row r="1229" spans="1:15">
      <c r="A1229" t="s">
        <v>1754</v>
      </c>
      <c r="B1229" t="s">
        <v>239</v>
      </c>
      <c r="C1229" t="s">
        <v>79</v>
      </c>
      <c r="D1229" t="s">
        <v>80</v>
      </c>
      <c r="E1229" t="s">
        <v>22</v>
      </c>
      <c r="F1229" t="s">
        <v>51</v>
      </c>
      <c r="G1229" t="s">
        <v>52</v>
      </c>
      <c r="H1229">
        <v>4</v>
      </c>
      <c r="I1229">
        <v>22517.53</v>
      </c>
      <c r="J1229">
        <v>17269.86</v>
      </c>
      <c r="K1229">
        <v>0.15</v>
      </c>
      <c r="L1229">
        <f>I1229-J1229-(I1229*K1229)</f>
        <v>1870.0404999999987</v>
      </c>
      <c r="M1229">
        <f t="shared" si="57"/>
        <v>4</v>
      </c>
      <c r="N1229">
        <f t="shared" si="58"/>
        <v>2025</v>
      </c>
      <c r="O1229" s="21">
        <f t="shared" si="59"/>
        <v>8.3048207330022383E-2</v>
      </c>
    </row>
    <row r="1230" spans="1:15">
      <c r="A1230" t="s">
        <v>1755</v>
      </c>
      <c r="B1230" t="s">
        <v>198</v>
      </c>
      <c r="C1230" t="s">
        <v>27</v>
      </c>
      <c r="D1230" t="s">
        <v>27</v>
      </c>
      <c r="E1230" t="s">
        <v>15</v>
      </c>
      <c r="F1230" t="s">
        <v>16</v>
      </c>
      <c r="G1230" t="s">
        <v>73</v>
      </c>
      <c r="H1230">
        <v>2</v>
      </c>
      <c r="I1230">
        <v>20415.57</v>
      </c>
      <c r="J1230">
        <v>13571.76</v>
      </c>
      <c r="K1230">
        <v>0.28000000000000003</v>
      </c>
      <c r="L1230">
        <f>I1230-J1230-(I1230*K1230)</f>
        <v>1127.4503999999988</v>
      </c>
      <c r="M1230">
        <f t="shared" si="57"/>
        <v>7</v>
      </c>
      <c r="N1230">
        <f t="shared" si="58"/>
        <v>2024</v>
      </c>
      <c r="O1230" s="21">
        <f t="shared" si="59"/>
        <v>5.5225026781030306E-2</v>
      </c>
    </row>
    <row r="1231" spans="1:15">
      <c r="A1231" t="s">
        <v>1756</v>
      </c>
      <c r="B1231" t="s">
        <v>392</v>
      </c>
      <c r="C1231" t="s">
        <v>36</v>
      </c>
      <c r="D1231" t="s">
        <v>37</v>
      </c>
      <c r="E1231" t="s">
        <v>22</v>
      </c>
      <c r="F1231" t="s">
        <v>51</v>
      </c>
      <c r="G1231" t="s">
        <v>52</v>
      </c>
      <c r="H1231">
        <v>4</v>
      </c>
      <c r="I1231">
        <v>30239.11</v>
      </c>
      <c r="J1231">
        <v>23008.86</v>
      </c>
      <c r="K1231">
        <v>7.0000000000000007E-2</v>
      </c>
      <c r="L1231">
        <f>I1231-J1231-(I1231*K1231)</f>
        <v>5113.5123000000003</v>
      </c>
      <c r="M1231">
        <f t="shared" si="57"/>
        <v>5</v>
      </c>
      <c r="N1231">
        <f t="shared" si="58"/>
        <v>2024</v>
      </c>
      <c r="O1231" s="21">
        <f t="shared" si="59"/>
        <v>0.1691026058637308</v>
      </c>
    </row>
    <row r="1232" spans="1:15">
      <c r="A1232" t="s">
        <v>1757</v>
      </c>
      <c r="B1232" t="s">
        <v>243</v>
      </c>
      <c r="C1232" t="s">
        <v>36</v>
      </c>
      <c r="D1232" t="s">
        <v>37</v>
      </c>
      <c r="E1232" t="s">
        <v>15</v>
      </c>
      <c r="F1232" t="s">
        <v>29</v>
      </c>
      <c r="G1232" t="s">
        <v>42</v>
      </c>
      <c r="H1232">
        <v>3</v>
      </c>
      <c r="I1232">
        <v>26195.99</v>
      </c>
      <c r="J1232">
        <v>15332.93</v>
      </c>
      <c r="K1232">
        <v>0.17</v>
      </c>
      <c r="L1232">
        <f>I1232-J1232-(I1232*K1232)</f>
        <v>6409.7417000000005</v>
      </c>
      <c r="M1232">
        <f t="shared" si="57"/>
        <v>5</v>
      </c>
      <c r="N1232">
        <f t="shared" si="58"/>
        <v>2025</v>
      </c>
      <c r="O1232" s="21">
        <f t="shared" si="59"/>
        <v>0.24468407950987919</v>
      </c>
    </row>
    <row r="1233" spans="1:15">
      <c r="A1233" t="s">
        <v>1758</v>
      </c>
      <c r="B1233" t="s">
        <v>1697</v>
      </c>
      <c r="C1233" t="s">
        <v>13</v>
      </c>
      <c r="D1233" t="s">
        <v>14</v>
      </c>
      <c r="E1233" t="s">
        <v>22</v>
      </c>
      <c r="F1233" t="s">
        <v>16</v>
      </c>
      <c r="G1233" t="s">
        <v>17</v>
      </c>
      <c r="H1233">
        <v>4</v>
      </c>
      <c r="I1233">
        <v>40711.019999999997</v>
      </c>
      <c r="J1233">
        <v>29273.03</v>
      </c>
      <c r="K1233">
        <v>0.15</v>
      </c>
      <c r="L1233">
        <f>I1233-J1233-(I1233*K1233)</f>
        <v>5331.3369999999986</v>
      </c>
      <c r="M1233">
        <f t="shared" si="57"/>
        <v>6</v>
      </c>
      <c r="N1233">
        <f t="shared" si="58"/>
        <v>2025</v>
      </c>
      <c r="O1233" s="21">
        <f t="shared" si="59"/>
        <v>0.13095562331771593</v>
      </c>
    </row>
    <row r="1234" spans="1:15">
      <c r="A1234" t="s">
        <v>1759</v>
      </c>
      <c r="B1234" t="s">
        <v>516</v>
      </c>
      <c r="C1234" t="s">
        <v>13</v>
      </c>
      <c r="D1234" t="s">
        <v>14</v>
      </c>
      <c r="E1234" t="s">
        <v>22</v>
      </c>
      <c r="F1234" t="s">
        <v>16</v>
      </c>
      <c r="G1234" t="s">
        <v>73</v>
      </c>
      <c r="H1234">
        <v>5</v>
      </c>
      <c r="I1234">
        <v>39040.129999999997</v>
      </c>
      <c r="J1234">
        <v>32761.91</v>
      </c>
      <c r="K1234">
        <v>0</v>
      </c>
      <c r="L1234">
        <f>I1234-J1234-(I1234*K1234)</f>
        <v>6278.2199999999975</v>
      </c>
      <c r="M1234">
        <f t="shared" si="57"/>
        <v>4</v>
      </c>
      <c r="N1234">
        <f t="shared" si="58"/>
        <v>2024</v>
      </c>
      <c r="O1234" s="21">
        <f t="shared" si="59"/>
        <v>0.16081452597621981</v>
      </c>
    </row>
    <row r="1235" spans="1:15">
      <c r="A1235" t="s">
        <v>1760</v>
      </c>
      <c r="B1235" t="s">
        <v>206</v>
      </c>
      <c r="C1235" t="s">
        <v>27</v>
      </c>
      <c r="D1235" t="s">
        <v>27</v>
      </c>
      <c r="E1235" t="s">
        <v>22</v>
      </c>
      <c r="F1235" t="s">
        <v>16</v>
      </c>
      <c r="G1235" t="s">
        <v>73</v>
      </c>
      <c r="H1235">
        <v>4</v>
      </c>
      <c r="I1235">
        <v>16100.64</v>
      </c>
      <c r="J1235">
        <v>9269.42</v>
      </c>
      <c r="K1235">
        <v>0.27</v>
      </c>
      <c r="L1235">
        <f>I1235-J1235-(I1235*K1235)</f>
        <v>2484.0471999999991</v>
      </c>
      <c r="M1235">
        <f t="shared" si="57"/>
        <v>11</v>
      </c>
      <c r="N1235">
        <f t="shared" si="58"/>
        <v>2024</v>
      </c>
      <c r="O1235" s="21">
        <f t="shared" si="59"/>
        <v>0.15428251299327225</v>
      </c>
    </row>
    <row r="1236" spans="1:15">
      <c r="A1236" t="s">
        <v>1761</v>
      </c>
      <c r="B1236" t="s">
        <v>854</v>
      </c>
      <c r="C1236" t="s">
        <v>27</v>
      </c>
      <c r="D1236" t="s">
        <v>27</v>
      </c>
      <c r="E1236" t="s">
        <v>15</v>
      </c>
      <c r="F1236" t="s">
        <v>16</v>
      </c>
      <c r="G1236" t="s">
        <v>73</v>
      </c>
      <c r="H1236">
        <v>4</v>
      </c>
      <c r="I1236">
        <v>28433.49</v>
      </c>
      <c r="J1236">
        <v>19973.04</v>
      </c>
      <c r="K1236">
        <v>0.04</v>
      </c>
      <c r="L1236">
        <f>I1236-J1236-(I1236*K1236)</f>
        <v>7323.1104000000005</v>
      </c>
      <c r="M1236">
        <f t="shared" si="57"/>
        <v>1</v>
      </c>
      <c r="N1236">
        <f t="shared" si="58"/>
        <v>2025</v>
      </c>
      <c r="O1236" s="21">
        <f t="shared" si="59"/>
        <v>0.25755228781271661</v>
      </c>
    </row>
    <row r="1237" spans="1:15">
      <c r="A1237" t="s">
        <v>1762</v>
      </c>
      <c r="B1237" t="s">
        <v>837</v>
      </c>
      <c r="C1237" t="s">
        <v>27</v>
      </c>
      <c r="D1237" t="s">
        <v>27</v>
      </c>
      <c r="E1237" t="s">
        <v>22</v>
      </c>
      <c r="F1237" t="s">
        <v>23</v>
      </c>
      <c r="G1237" t="s">
        <v>24</v>
      </c>
      <c r="H1237">
        <v>5</v>
      </c>
      <c r="I1237">
        <v>48077.18</v>
      </c>
      <c r="J1237">
        <v>32179.08</v>
      </c>
      <c r="K1237">
        <v>0.11</v>
      </c>
      <c r="L1237">
        <f>I1237-J1237-(I1237*K1237)</f>
        <v>10609.610199999999</v>
      </c>
      <c r="M1237">
        <f t="shared" si="57"/>
        <v>11</v>
      </c>
      <c r="N1237">
        <f t="shared" si="58"/>
        <v>2024</v>
      </c>
      <c r="O1237" s="21">
        <f t="shared" si="59"/>
        <v>0.22067871285295851</v>
      </c>
    </row>
    <row r="1238" spans="1:15">
      <c r="A1238" t="s">
        <v>1763</v>
      </c>
      <c r="B1238" t="s">
        <v>1295</v>
      </c>
      <c r="C1238" t="s">
        <v>62</v>
      </c>
      <c r="D1238" t="s">
        <v>63</v>
      </c>
      <c r="E1238" t="s">
        <v>22</v>
      </c>
      <c r="F1238" t="s">
        <v>29</v>
      </c>
      <c r="G1238" t="s">
        <v>45</v>
      </c>
      <c r="H1238">
        <v>5</v>
      </c>
      <c r="I1238">
        <v>31671.62</v>
      </c>
      <c r="J1238">
        <v>24302.28</v>
      </c>
      <c r="K1238">
        <v>0.18</v>
      </c>
      <c r="L1238">
        <f>I1238-J1238-(I1238*K1238)</f>
        <v>1668.4484000000002</v>
      </c>
      <c r="M1238">
        <f t="shared" si="57"/>
        <v>1</v>
      </c>
      <c r="N1238">
        <f t="shared" si="58"/>
        <v>2025</v>
      </c>
      <c r="O1238" s="21">
        <f t="shared" si="59"/>
        <v>5.2679604011414645E-2</v>
      </c>
    </row>
    <row r="1239" spans="1:15">
      <c r="A1239" t="s">
        <v>1764</v>
      </c>
      <c r="B1239" t="s">
        <v>1765</v>
      </c>
      <c r="C1239" t="s">
        <v>79</v>
      </c>
      <c r="D1239" t="s">
        <v>80</v>
      </c>
      <c r="E1239" t="s">
        <v>22</v>
      </c>
      <c r="F1239" t="s">
        <v>23</v>
      </c>
      <c r="G1239" t="s">
        <v>33</v>
      </c>
      <c r="H1239">
        <v>4</v>
      </c>
      <c r="I1239">
        <v>49100.51</v>
      </c>
      <c r="J1239">
        <v>34551.839999999997</v>
      </c>
      <c r="K1239">
        <v>0.25</v>
      </c>
      <c r="L1239">
        <f>I1239-J1239-(I1239*K1239)</f>
        <v>2273.542500000005</v>
      </c>
      <c r="M1239">
        <f t="shared" si="57"/>
        <v>5</v>
      </c>
      <c r="N1239">
        <f t="shared" si="58"/>
        <v>2025</v>
      </c>
      <c r="O1239" s="21">
        <f t="shared" si="59"/>
        <v>4.630384694578539E-2</v>
      </c>
    </row>
    <row r="1240" spans="1:15">
      <c r="A1240" t="s">
        <v>1766</v>
      </c>
      <c r="B1240" t="s">
        <v>1237</v>
      </c>
      <c r="C1240" t="s">
        <v>13</v>
      </c>
      <c r="D1240" t="s">
        <v>14</v>
      </c>
      <c r="E1240" t="s">
        <v>22</v>
      </c>
      <c r="F1240" t="s">
        <v>51</v>
      </c>
      <c r="G1240" t="s">
        <v>52</v>
      </c>
      <c r="H1240">
        <v>5</v>
      </c>
      <c r="I1240">
        <v>67464.070000000007</v>
      </c>
      <c r="J1240">
        <v>50120.93</v>
      </c>
      <c r="K1240">
        <v>0.2</v>
      </c>
      <c r="L1240">
        <f>I1240-J1240-(I1240*K1240)</f>
        <v>3850.3260000000046</v>
      </c>
      <c r="M1240">
        <f t="shared" si="57"/>
        <v>3</v>
      </c>
      <c r="N1240">
        <f t="shared" si="58"/>
        <v>2025</v>
      </c>
      <c r="O1240" s="21">
        <f t="shared" si="59"/>
        <v>5.707224601184014E-2</v>
      </c>
    </row>
    <row r="1241" spans="1:15">
      <c r="A1241" t="s">
        <v>1767</v>
      </c>
      <c r="B1241" t="s">
        <v>1088</v>
      </c>
      <c r="C1241" t="s">
        <v>20</v>
      </c>
      <c r="D1241" t="s">
        <v>21</v>
      </c>
      <c r="E1241" t="s">
        <v>15</v>
      </c>
      <c r="F1241" t="s">
        <v>51</v>
      </c>
      <c r="G1241" t="s">
        <v>52</v>
      </c>
      <c r="H1241">
        <v>5</v>
      </c>
      <c r="I1241">
        <v>46399.34</v>
      </c>
      <c r="J1241">
        <v>37514.47</v>
      </c>
      <c r="K1241">
        <v>0.17</v>
      </c>
      <c r="L1241">
        <f>I1241-J1241-(I1241*K1241)</f>
        <v>996.98219999999492</v>
      </c>
      <c r="M1241">
        <f t="shared" si="57"/>
        <v>7</v>
      </c>
      <c r="N1241">
        <f t="shared" si="58"/>
        <v>2024</v>
      </c>
      <c r="O1241" s="21">
        <f t="shared" si="59"/>
        <v>2.1486990978750883E-2</v>
      </c>
    </row>
    <row r="1242" spans="1:15">
      <c r="A1242" t="s">
        <v>1768</v>
      </c>
      <c r="B1242" t="s">
        <v>1389</v>
      </c>
      <c r="C1242" t="s">
        <v>62</v>
      </c>
      <c r="D1242" t="s">
        <v>63</v>
      </c>
      <c r="E1242" t="s">
        <v>15</v>
      </c>
      <c r="F1242" t="s">
        <v>29</v>
      </c>
      <c r="G1242" t="s">
        <v>30</v>
      </c>
      <c r="H1242">
        <v>3</v>
      </c>
      <c r="I1242">
        <v>40031.019999999997</v>
      </c>
      <c r="J1242">
        <v>27270.98</v>
      </c>
      <c r="K1242">
        <v>0.15</v>
      </c>
      <c r="L1242">
        <f>I1242-J1242-(I1242*K1242)</f>
        <v>6755.3869999999979</v>
      </c>
      <c r="M1242">
        <f t="shared" si="57"/>
        <v>10</v>
      </c>
      <c r="N1242">
        <f t="shared" si="58"/>
        <v>2024</v>
      </c>
      <c r="O1242" s="21">
        <f t="shared" si="59"/>
        <v>0.16875380642311882</v>
      </c>
    </row>
    <row r="1243" spans="1:15">
      <c r="A1243" t="s">
        <v>1769</v>
      </c>
      <c r="B1243" t="s">
        <v>500</v>
      </c>
      <c r="C1243" t="s">
        <v>27</v>
      </c>
      <c r="D1243" t="s">
        <v>27</v>
      </c>
      <c r="E1243" t="s">
        <v>28</v>
      </c>
      <c r="F1243" t="s">
        <v>29</v>
      </c>
      <c r="G1243" t="s">
        <v>45</v>
      </c>
      <c r="H1243">
        <v>2</v>
      </c>
      <c r="I1243">
        <v>6124.22</v>
      </c>
      <c r="J1243">
        <v>3412.22</v>
      </c>
      <c r="K1243">
        <v>0.15</v>
      </c>
      <c r="L1243">
        <f>I1243-J1243-(I1243*K1243)</f>
        <v>1793.3670000000004</v>
      </c>
      <c r="M1243">
        <f t="shared" si="57"/>
        <v>3</v>
      </c>
      <c r="N1243">
        <f t="shared" si="58"/>
        <v>2025</v>
      </c>
      <c r="O1243" s="21">
        <f t="shared" si="59"/>
        <v>0.29283190349138344</v>
      </c>
    </row>
    <row r="1244" spans="1:15">
      <c r="A1244" t="s">
        <v>1770</v>
      </c>
      <c r="B1244" t="s">
        <v>1771</v>
      </c>
      <c r="C1244" t="s">
        <v>41</v>
      </c>
      <c r="D1244" t="s">
        <v>21</v>
      </c>
      <c r="E1244" t="s">
        <v>15</v>
      </c>
      <c r="F1244" t="s">
        <v>16</v>
      </c>
      <c r="G1244" t="s">
        <v>73</v>
      </c>
      <c r="H1244">
        <v>3</v>
      </c>
      <c r="I1244">
        <v>4301.66</v>
      </c>
      <c r="J1244">
        <v>3386.59</v>
      </c>
      <c r="K1244">
        <v>0</v>
      </c>
      <c r="L1244">
        <f>I1244-J1244-(I1244*K1244)</f>
        <v>915.06999999999971</v>
      </c>
      <c r="M1244">
        <f t="shared" si="57"/>
        <v>7</v>
      </c>
      <c r="N1244">
        <f t="shared" si="58"/>
        <v>2024</v>
      </c>
      <c r="O1244" s="21">
        <f t="shared" si="59"/>
        <v>0.21272485505595509</v>
      </c>
    </row>
    <row r="1245" spans="1:15">
      <c r="A1245" t="s">
        <v>1772</v>
      </c>
      <c r="B1245" t="s">
        <v>32</v>
      </c>
      <c r="C1245" t="s">
        <v>20</v>
      </c>
      <c r="D1245" t="s">
        <v>21</v>
      </c>
      <c r="E1245" t="s">
        <v>22</v>
      </c>
      <c r="F1245" t="s">
        <v>29</v>
      </c>
      <c r="G1245" t="s">
        <v>139</v>
      </c>
      <c r="H1245">
        <v>2</v>
      </c>
      <c r="I1245">
        <v>2466.2600000000002</v>
      </c>
      <c r="J1245">
        <v>2017.02</v>
      </c>
      <c r="K1245">
        <v>0.12</v>
      </c>
      <c r="L1245">
        <f>I1245-J1245-(I1245*K1245)</f>
        <v>153.28880000000021</v>
      </c>
      <c r="M1245">
        <f t="shared" si="57"/>
        <v>5</v>
      </c>
      <c r="N1245">
        <f t="shared" si="58"/>
        <v>2025</v>
      </c>
      <c r="O1245" s="21">
        <f t="shared" si="59"/>
        <v>6.2154355177475286E-2</v>
      </c>
    </row>
    <row r="1246" spans="1:15">
      <c r="A1246" t="s">
        <v>1773</v>
      </c>
      <c r="B1246" t="s">
        <v>1333</v>
      </c>
      <c r="C1246" t="s">
        <v>13</v>
      </c>
      <c r="D1246" t="s">
        <v>14</v>
      </c>
      <c r="E1246" t="s">
        <v>22</v>
      </c>
      <c r="F1246" t="s">
        <v>16</v>
      </c>
      <c r="G1246" t="s">
        <v>73</v>
      </c>
      <c r="H1246">
        <v>4</v>
      </c>
      <c r="I1246">
        <v>51825.05</v>
      </c>
      <c r="J1246">
        <v>33917.68</v>
      </c>
      <c r="K1246">
        <v>0.28000000000000003</v>
      </c>
      <c r="L1246">
        <f>I1246-J1246-(I1246*K1246)</f>
        <v>3396.3559999999998</v>
      </c>
      <c r="M1246">
        <f t="shared" si="57"/>
        <v>8</v>
      </c>
      <c r="N1246">
        <f t="shared" si="58"/>
        <v>2024</v>
      </c>
      <c r="O1246" s="21">
        <f t="shared" si="59"/>
        <v>6.553502601541146E-2</v>
      </c>
    </row>
    <row r="1247" spans="1:15">
      <c r="A1247" t="s">
        <v>1774</v>
      </c>
      <c r="B1247" t="s">
        <v>1775</v>
      </c>
      <c r="C1247" t="s">
        <v>79</v>
      </c>
      <c r="D1247" t="s">
        <v>80</v>
      </c>
      <c r="E1247" t="s">
        <v>15</v>
      </c>
      <c r="F1247" t="s">
        <v>29</v>
      </c>
      <c r="G1247" t="s">
        <v>139</v>
      </c>
      <c r="H1247">
        <v>4</v>
      </c>
      <c r="I1247">
        <v>13284.41</v>
      </c>
      <c r="J1247">
        <v>8063.71</v>
      </c>
      <c r="K1247">
        <v>0.18</v>
      </c>
      <c r="L1247">
        <f>I1247-J1247-(I1247*K1247)</f>
        <v>2829.5061999999998</v>
      </c>
      <c r="M1247">
        <f t="shared" si="57"/>
        <v>12</v>
      </c>
      <c r="N1247">
        <f t="shared" si="58"/>
        <v>2024</v>
      </c>
      <c r="O1247" s="21">
        <f t="shared" si="59"/>
        <v>0.21299449505096574</v>
      </c>
    </row>
    <row r="1248" spans="1:15">
      <c r="A1248" t="s">
        <v>1776</v>
      </c>
      <c r="B1248" t="s">
        <v>1072</v>
      </c>
      <c r="C1248" t="s">
        <v>36</v>
      </c>
      <c r="D1248" t="s">
        <v>37</v>
      </c>
      <c r="E1248" t="s">
        <v>28</v>
      </c>
      <c r="F1248" t="s">
        <v>51</v>
      </c>
      <c r="G1248" t="s">
        <v>64</v>
      </c>
      <c r="H1248">
        <v>2</v>
      </c>
      <c r="I1248">
        <v>1876.4</v>
      </c>
      <c r="J1248">
        <v>1304.8399999999999</v>
      </c>
      <c r="K1248">
        <v>0.24</v>
      </c>
      <c r="L1248">
        <f>I1248-J1248-(I1248*K1248)</f>
        <v>121.22400000000016</v>
      </c>
      <c r="M1248">
        <f t="shared" si="57"/>
        <v>7</v>
      </c>
      <c r="N1248">
        <f t="shared" si="58"/>
        <v>2024</v>
      </c>
      <c r="O1248" s="21">
        <f t="shared" si="59"/>
        <v>6.4604561927094517E-2</v>
      </c>
    </row>
    <row r="1249" spans="1:15">
      <c r="A1249" t="s">
        <v>1777</v>
      </c>
      <c r="B1249" t="s">
        <v>604</v>
      </c>
      <c r="C1249" t="s">
        <v>27</v>
      </c>
      <c r="D1249" t="s">
        <v>27</v>
      </c>
      <c r="E1249" t="s">
        <v>15</v>
      </c>
      <c r="F1249" t="s">
        <v>23</v>
      </c>
      <c r="G1249" t="s">
        <v>157</v>
      </c>
      <c r="H1249">
        <v>2</v>
      </c>
      <c r="I1249">
        <v>4141.72</v>
      </c>
      <c r="J1249">
        <v>2298.11</v>
      </c>
      <c r="K1249">
        <v>0.05</v>
      </c>
      <c r="L1249">
        <f>I1249-J1249-(I1249*K1249)</f>
        <v>1636.5240000000001</v>
      </c>
      <c r="M1249">
        <f t="shared" si="57"/>
        <v>11</v>
      </c>
      <c r="N1249">
        <f t="shared" si="58"/>
        <v>2024</v>
      </c>
      <c r="O1249" s="21">
        <f t="shared" si="59"/>
        <v>0.39513149126449881</v>
      </c>
    </row>
    <row r="1250" spans="1:15">
      <c r="A1250" t="s">
        <v>1778</v>
      </c>
      <c r="B1250" t="s">
        <v>1661</v>
      </c>
      <c r="C1250" t="s">
        <v>20</v>
      </c>
      <c r="D1250" t="s">
        <v>21</v>
      </c>
      <c r="E1250" t="s">
        <v>28</v>
      </c>
      <c r="F1250" t="s">
        <v>51</v>
      </c>
      <c r="G1250" t="s">
        <v>52</v>
      </c>
      <c r="H1250">
        <v>5</v>
      </c>
      <c r="I1250">
        <v>20826.669999999998</v>
      </c>
      <c r="J1250">
        <v>11725.16</v>
      </c>
      <c r="K1250">
        <v>0.12</v>
      </c>
      <c r="L1250">
        <f>I1250-J1250-(I1250*K1250)</f>
        <v>6602.3095999999987</v>
      </c>
      <c r="M1250">
        <f t="shared" si="57"/>
        <v>2</v>
      </c>
      <c r="N1250">
        <f t="shared" si="58"/>
        <v>2024</v>
      </c>
      <c r="O1250" s="21">
        <f t="shared" si="59"/>
        <v>0.31701225399931909</v>
      </c>
    </row>
    <row r="1251" spans="1:15">
      <c r="A1251" t="s">
        <v>1779</v>
      </c>
      <c r="B1251" t="s">
        <v>32</v>
      </c>
      <c r="C1251" t="s">
        <v>36</v>
      </c>
      <c r="D1251" t="s">
        <v>37</v>
      </c>
      <c r="E1251" t="s">
        <v>22</v>
      </c>
      <c r="F1251" t="s">
        <v>23</v>
      </c>
      <c r="G1251" t="s">
        <v>157</v>
      </c>
      <c r="H1251">
        <v>3</v>
      </c>
      <c r="I1251">
        <v>36989.870000000003</v>
      </c>
      <c r="J1251">
        <v>24130.83</v>
      </c>
      <c r="K1251">
        <v>0.18</v>
      </c>
      <c r="L1251">
        <f>I1251-J1251-(I1251*K1251)</f>
        <v>6200.8634000000011</v>
      </c>
      <c r="M1251">
        <f t="shared" si="57"/>
        <v>5</v>
      </c>
      <c r="N1251">
        <f t="shared" si="58"/>
        <v>2025</v>
      </c>
      <c r="O1251" s="21">
        <f t="shared" si="59"/>
        <v>0.16763679893981787</v>
      </c>
    </row>
    <row r="1252" spans="1:15">
      <c r="A1252" t="s">
        <v>1780</v>
      </c>
      <c r="B1252" t="s">
        <v>1141</v>
      </c>
      <c r="C1252" t="s">
        <v>57</v>
      </c>
      <c r="D1252" t="s">
        <v>58</v>
      </c>
      <c r="E1252" t="s">
        <v>28</v>
      </c>
      <c r="F1252" t="s">
        <v>29</v>
      </c>
      <c r="G1252" t="s">
        <v>139</v>
      </c>
      <c r="H1252">
        <v>2</v>
      </c>
      <c r="I1252">
        <v>2204.5700000000002</v>
      </c>
      <c r="J1252">
        <v>1431.85</v>
      </c>
      <c r="K1252">
        <v>0.26</v>
      </c>
      <c r="L1252">
        <f>I1252-J1252-(I1252*K1252)</f>
        <v>199.5318000000002</v>
      </c>
      <c r="M1252">
        <f t="shared" si="57"/>
        <v>5</v>
      </c>
      <c r="N1252">
        <f t="shared" si="58"/>
        <v>2025</v>
      </c>
      <c r="O1252" s="21">
        <f t="shared" si="59"/>
        <v>9.0508262382233362E-2</v>
      </c>
    </row>
    <row r="1253" spans="1:15">
      <c r="A1253" t="s">
        <v>1781</v>
      </c>
      <c r="B1253" t="s">
        <v>712</v>
      </c>
      <c r="C1253" t="s">
        <v>57</v>
      </c>
      <c r="D1253" t="s">
        <v>58</v>
      </c>
      <c r="E1253" t="s">
        <v>28</v>
      </c>
      <c r="F1253" t="s">
        <v>23</v>
      </c>
      <c r="G1253" t="s">
        <v>157</v>
      </c>
      <c r="H1253">
        <v>4</v>
      </c>
      <c r="I1253">
        <v>24777.43</v>
      </c>
      <c r="J1253">
        <v>15111.33</v>
      </c>
      <c r="K1253">
        <v>0.15</v>
      </c>
      <c r="L1253">
        <f>I1253-J1253-(I1253*K1253)</f>
        <v>5949.4855000000007</v>
      </c>
      <c r="M1253">
        <f t="shared" si="57"/>
        <v>3</v>
      </c>
      <c r="N1253">
        <f t="shared" si="58"/>
        <v>2024</v>
      </c>
      <c r="O1253" s="21">
        <f t="shared" si="59"/>
        <v>0.24011713482794628</v>
      </c>
    </row>
    <row r="1254" spans="1:15">
      <c r="A1254" t="s">
        <v>1782</v>
      </c>
      <c r="B1254" t="s">
        <v>580</v>
      </c>
      <c r="C1254" t="s">
        <v>27</v>
      </c>
      <c r="D1254" t="s">
        <v>27</v>
      </c>
      <c r="E1254" t="s">
        <v>22</v>
      </c>
      <c r="F1254" t="s">
        <v>29</v>
      </c>
      <c r="G1254" t="s">
        <v>139</v>
      </c>
      <c r="H1254">
        <v>3</v>
      </c>
      <c r="I1254">
        <v>23122.880000000001</v>
      </c>
      <c r="J1254">
        <v>13573.71</v>
      </c>
      <c r="K1254">
        <v>0.02</v>
      </c>
      <c r="L1254">
        <f>I1254-J1254-(I1254*K1254)</f>
        <v>9086.7124000000022</v>
      </c>
      <c r="M1254">
        <f t="shared" si="57"/>
        <v>7</v>
      </c>
      <c r="N1254">
        <f t="shared" si="58"/>
        <v>2024</v>
      </c>
      <c r="O1254" s="21">
        <f t="shared" si="59"/>
        <v>0.39297494083781959</v>
      </c>
    </row>
    <row r="1255" spans="1:15">
      <c r="A1255" t="s">
        <v>1783</v>
      </c>
      <c r="B1255" t="s">
        <v>1070</v>
      </c>
      <c r="C1255" t="s">
        <v>41</v>
      </c>
      <c r="D1255" t="s">
        <v>21</v>
      </c>
      <c r="E1255" t="s">
        <v>28</v>
      </c>
      <c r="F1255" t="s">
        <v>29</v>
      </c>
      <c r="G1255" t="s">
        <v>139</v>
      </c>
      <c r="H1255">
        <v>4</v>
      </c>
      <c r="I1255">
        <v>55218.8</v>
      </c>
      <c r="J1255">
        <v>45790.28</v>
      </c>
      <c r="K1255">
        <v>0.26</v>
      </c>
      <c r="L1255">
        <f>I1255-J1255-(I1255*K1255)</f>
        <v>-4928.3679999999968</v>
      </c>
      <c r="M1255">
        <f t="shared" si="57"/>
        <v>1</v>
      </c>
      <c r="N1255">
        <f t="shared" si="58"/>
        <v>2024</v>
      </c>
      <c r="O1255" s="21">
        <f t="shared" si="59"/>
        <v>-8.9251631690656016E-2</v>
      </c>
    </row>
    <row r="1256" spans="1:15">
      <c r="A1256" t="s">
        <v>1784</v>
      </c>
      <c r="B1256" t="s">
        <v>91</v>
      </c>
      <c r="C1256" t="s">
        <v>20</v>
      </c>
      <c r="D1256" t="s">
        <v>21</v>
      </c>
      <c r="E1256" t="s">
        <v>28</v>
      </c>
      <c r="F1256" t="s">
        <v>51</v>
      </c>
      <c r="G1256" t="s">
        <v>59</v>
      </c>
      <c r="H1256">
        <v>5</v>
      </c>
      <c r="I1256">
        <v>69140.7</v>
      </c>
      <c r="J1256">
        <v>45636.4</v>
      </c>
      <c r="K1256">
        <v>0.21</v>
      </c>
      <c r="L1256">
        <f>I1256-J1256-(I1256*K1256)</f>
        <v>8984.752999999997</v>
      </c>
      <c r="M1256">
        <f t="shared" si="57"/>
        <v>9</v>
      </c>
      <c r="N1256">
        <f t="shared" si="58"/>
        <v>2024</v>
      </c>
      <c r="O1256" s="21">
        <f t="shared" si="59"/>
        <v>0.12994882898206117</v>
      </c>
    </row>
    <row r="1257" spans="1:15">
      <c r="A1257" t="s">
        <v>1785</v>
      </c>
      <c r="B1257" t="s">
        <v>335</v>
      </c>
      <c r="C1257" t="s">
        <v>57</v>
      </c>
      <c r="D1257" t="s">
        <v>58</v>
      </c>
      <c r="E1257" t="s">
        <v>15</v>
      </c>
      <c r="F1257" t="s">
        <v>29</v>
      </c>
      <c r="G1257" t="s">
        <v>45</v>
      </c>
      <c r="H1257">
        <v>3</v>
      </c>
      <c r="I1257">
        <v>30411.17</v>
      </c>
      <c r="J1257">
        <v>24573.75</v>
      </c>
      <c r="K1257">
        <v>0.13</v>
      </c>
      <c r="L1257">
        <f>I1257-J1257-(I1257*K1257)</f>
        <v>1883.9678999999983</v>
      </c>
      <c r="M1257">
        <f t="shared" si="57"/>
        <v>5</v>
      </c>
      <c r="N1257">
        <f t="shared" si="58"/>
        <v>2025</v>
      </c>
      <c r="O1257" s="21">
        <f t="shared" si="59"/>
        <v>6.1949865789445079E-2</v>
      </c>
    </row>
    <row r="1258" spans="1:15">
      <c r="A1258" t="s">
        <v>1786</v>
      </c>
      <c r="B1258" t="s">
        <v>210</v>
      </c>
      <c r="C1258" t="s">
        <v>36</v>
      </c>
      <c r="D1258" t="s">
        <v>37</v>
      </c>
      <c r="E1258" t="s">
        <v>22</v>
      </c>
      <c r="F1258" t="s">
        <v>29</v>
      </c>
      <c r="G1258" t="s">
        <v>139</v>
      </c>
      <c r="H1258">
        <v>2</v>
      </c>
      <c r="I1258">
        <v>8568.6200000000008</v>
      </c>
      <c r="J1258">
        <v>6344.37</v>
      </c>
      <c r="K1258">
        <v>0.27</v>
      </c>
      <c r="L1258">
        <f>I1258-J1258-(I1258*K1258)</f>
        <v>-89.277399999999489</v>
      </c>
      <c r="M1258">
        <f t="shared" si="57"/>
        <v>6</v>
      </c>
      <c r="N1258">
        <f t="shared" si="58"/>
        <v>2024</v>
      </c>
      <c r="O1258" s="21">
        <f t="shared" si="59"/>
        <v>-1.041911066192683E-2</v>
      </c>
    </row>
    <row r="1259" spans="1:15">
      <c r="A1259" t="s">
        <v>1787</v>
      </c>
      <c r="B1259" t="s">
        <v>304</v>
      </c>
      <c r="C1259" t="s">
        <v>79</v>
      </c>
      <c r="D1259" t="s">
        <v>80</v>
      </c>
      <c r="E1259" t="s">
        <v>15</v>
      </c>
      <c r="F1259" t="s">
        <v>23</v>
      </c>
      <c r="G1259" t="s">
        <v>157</v>
      </c>
      <c r="H1259">
        <v>1</v>
      </c>
      <c r="I1259">
        <v>5520.83</v>
      </c>
      <c r="J1259">
        <v>3873.98</v>
      </c>
      <c r="K1259">
        <v>0.15</v>
      </c>
      <c r="L1259">
        <f>I1259-J1259-(I1259*K1259)</f>
        <v>818.7254999999999</v>
      </c>
      <c r="M1259">
        <f t="shared" si="57"/>
        <v>12</v>
      </c>
      <c r="N1259">
        <f t="shared" si="58"/>
        <v>2024</v>
      </c>
      <c r="O1259" s="21">
        <f t="shared" si="59"/>
        <v>0.14829753859474026</v>
      </c>
    </row>
    <row r="1260" spans="1:15">
      <c r="A1260" t="s">
        <v>1788</v>
      </c>
      <c r="B1260" t="s">
        <v>161</v>
      </c>
      <c r="C1260" t="s">
        <v>13</v>
      </c>
      <c r="D1260" t="s">
        <v>14</v>
      </c>
      <c r="E1260" t="s">
        <v>22</v>
      </c>
      <c r="F1260" t="s">
        <v>16</v>
      </c>
      <c r="G1260" t="s">
        <v>73</v>
      </c>
      <c r="H1260">
        <v>5</v>
      </c>
      <c r="I1260">
        <v>29910.97</v>
      </c>
      <c r="J1260">
        <v>20392.41</v>
      </c>
      <c r="K1260">
        <v>0.14000000000000001</v>
      </c>
      <c r="L1260">
        <f>I1260-J1260-(I1260*K1260)</f>
        <v>5331.0242000000007</v>
      </c>
      <c r="M1260">
        <f t="shared" si="57"/>
        <v>9</v>
      </c>
      <c r="N1260">
        <f t="shared" si="58"/>
        <v>2024</v>
      </c>
      <c r="O1260" s="21">
        <f t="shared" si="59"/>
        <v>0.17822973310461013</v>
      </c>
    </row>
    <row r="1261" spans="1:15">
      <c r="A1261" t="s">
        <v>1789</v>
      </c>
      <c r="B1261" t="s">
        <v>606</v>
      </c>
      <c r="C1261" t="s">
        <v>57</v>
      </c>
      <c r="D1261" t="s">
        <v>58</v>
      </c>
      <c r="E1261" t="s">
        <v>28</v>
      </c>
      <c r="F1261" t="s">
        <v>16</v>
      </c>
      <c r="G1261" t="s">
        <v>48</v>
      </c>
      <c r="H1261">
        <v>1</v>
      </c>
      <c r="I1261">
        <v>11014.87</v>
      </c>
      <c r="J1261">
        <v>7920.37</v>
      </c>
      <c r="K1261">
        <v>0.13</v>
      </c>
      <c r="L1261">
        <f>I1261-J1261-(I1261*K1261)</f>
        <v>1662.5669000000007</v>
      </c>
      <c r="M1261">
        <f t="shared" si="57"/>
        <v>4</v>
      </c>
      <c r="N1261">
        <f t="shared" si="58"/>
        <v>2025</v>
      </c>
      <c r="O1261" s="21">
        <f t="shared" si="59"/>
        <v>0.15093840417544652</v>
      </c>
    </row>
    <row r="1262" spans="1:15">
      <c r="A1262" t="s">
        <v>1790</v>
      </c>
      <c r="B1262" t="s">
        <v>727</v>
      </c>
      <c r="C1262" t="s">
        <v>62</v>
      </c>
      <c r="D1262" t="s">
        <v>63</v>
      </c>
      <c r="E1262" t="s">
        <v>28</v>
      </c>
      <c r="F1262" t="s">
        <v>29</v>
      </c>
      <c r="G1262" t="s">
        <v>42</v>
      </c>
      <c r="H1262">
        <v>4</v>
      </c>
      <c r="I1262">
        <v>46551.54</v>
      </c>
      <c r="J1262">
        <v>30475.63</v>
      </c>
      <c r="K1262">
        <v>0.26</v>
      </c>
      <c r="L1262">
        <f>I1262-J1262-(I1262*K1262)</f>
        <v>3972.5095999999994</v>
      </c>
      <c r="M1262">
        <f t="shared" si="57"/>
        <v>10</v>
      </c>
      <c r="N1262">
        <f t="shared" si="58"/>
        <v>2024</v>
      </c>
      <c r="O1262" s="21">
        <f t="shared" si="59"/>
        <v>8.533572895762416E-2</v>
      </c>
    </row>
    <row r="1263" spans="1:15">
      <c r="A1263" t="s">
        <v>1791</v>
      </c>
      <c r="B1263" t="s">
        <v>82</v>
      </c>
      <c r="C1263" t="s">
        <v>79</v>
      </c>
      <c r="D1263" t="s">
        <v>80</v>
      </c>
      <c r="E1263" t="s">
        <v>28</v>
      </c>
      <c r="F1263" t="s">
        <v>51</v>
      </c>
      <c r="G1263" t="s">
        <v>52</v>
      </c>
      <c r="H1263">
        <v>4</v>
      </c>
      <c r="I1263">
        <v>6113.73</v>
      </c>
      <c r="J1263">
        <v>4144.1000000000004</v>
      </c>
      <c r="K1263">
        <v>0.16</v>
      </c>
      <c r="L1263">
        <f>I1263-J1263-(I1263*K1263)</f>
        <v>991.43319999999926</v>
      </c>
      <c r="M1263">
        <f t="shared" si="57"/>
        <v>1</v>
      </c>
      <c r="N1263">
        <f t="shared" si="58"/>
        <v>2025</v>
      </c>
      <c r="O1263" s="21">
        <f t="shared" si="59"/>
        <v>0.16216502855049197</v>
      </c>
    </row>
    <row r="1264" spans="1:15">
      <c r="A1264" t="s">
        <v>1792</v>
      </c>
      <c r="B1264" t="s">
        <v>261</v>
      </c>
      <c r="C1264" t="s">
        <v>13</v>
      </c>
      <c r="D1264" t="s">
        <v>14</v>
      </c>
      <c r="E1264" t="s">
        <v>28</v>
      </c>
      <c r="F1264" t="s">
        <v>51</v>
      </c>
      <c r="G1264" t="s">
        <v>85</v>
      </c>
      <c r="H1264">
        <v>2</v>
      </c>
      <c r="I1264">
        <v>2447</v>
      </c>
      <c r="J1264">
        <v>1581.61</v>
      </c>
      <c r="K1264">
        <v>0.28000000000000003</v>
      </c>
      <c r="L1264">
        <f>I1264-J1264-(I1264*K1264)</f>
        <v>180.23000000000002</v>
      </c>
      <c r="M1264">
        <f t="shared" si="57"/>
        <v>12</v>
      </c>
      <c r="N1264">
        <f t="shared" si="58"/>
        <v>2024</v>
      </c>
      <c r="O1264" s="21">
        <f t="shared" si="59"/>
        <v>7.3653453208009811E-2</v>
      </c>
    </row>
    <row r="1265" spans="1:15">
      <c r="A1265" t="s">
        <v>1793</v>
      </c>
      <c r="B1265" t="s">
        <v>1794</v>
      </c>
      <c r="C1265" t="s">
        <v>41</v>
      </c>
      <c r="D1265" t="s">
        <v>21</v>
      </c>
      <c r="E1265" t="s">
        <v>28</v>
      </c>
      <c r="F1265" t="s">
        <v>16</v>
      </c>
      <c r="G1265" t="s">
        <v>17</v>
      </c>
      <c r="H1265">
        <v>3</v>
      </c>
      <c r="I1265">
        <v>38159.83</v>
      </c>
      <c r="J1265">
        <v>26771.31</v>
      </c>
      <c r="K1265">
        <v>0.21</v>
      </c>
      <c r="L1265">
        <f>I1265-J1265-(I1265*K1265)</f>
        <v>3374.9557000000004</v>
      </c>
      <c r="M1265">
        <f t="shared" si="57"/>
        <v>5</v>
      </c>
      <c r="N1265">
        <f t="shared" si="58"/>
        <v>2024</v>
      </c>
      <c r="O1265" s="21">
        <f t="shared" si="59"/>
        <v>8.8442629330371766E-2</v>
      </c>
    </row>
    <row r="1266" spans="1:15">
      <c r="A1266" t="s">
        <v>1795</v>
      </c>
      <c r="B1266" t="s">
        <v>1739</v>
      </c>
      <c r="C1266" t="s">
        <v>27</v>
      </c>
      <c r="D1266" t="s">
        <v>27</v>
      </c>
      <c r="E1266" t="s">
        <v>28</v>
      </c>
      <c r="F1266" t="s">
        <v>51</v>
      </c>
      <c r="G1266" t="s">
        <v>85</v>
      </c>
      <c r="H1266">
        <v>3</v>
      </c>
      <c r="I1266">
        <v>14572.83</v>
      </c>
      <c r="J1266">
        <v>8032.01</v>
      </c>
      <c r="K1266">
        <v>0.15</v>
      </c>
      <c r="L1266">
        <f>I1266-J1266-(I1266*K1266)</f>
        <v>4354.8954999999996</v>
      </c>
      <c r="M1266">
        <f t="shared" si="57"/>
        <v>11</v>
      </c>
      <c r="N1266">
        <f t="shared" si="58"/>
        <v>2024</v>
      </c>
      <c r="O1266" s="21">
        <f t="shared" si="59"/>
        <v>0.29883663639800917</v>
      </c>
    </row>
    <row r="1267" spans="1:15">
      <c r="A1267" t="s">
        <v>1796</v>
      </c>
      <c r="B1267" t="s">
        <v>768</v>
      </c>
      <c r="C1267" t="s">
        <v>36</v>
      </c>
      <c r="D1267" t="s">
        <v>37</v>
      </c>
      <c r="E1267" t="s">
        <v>22</v>
      </c>
      <c r="F1267" t="s">
        <v>29</v>
      </c>
      <c r="G1267" t="s">
        <v>42</v>
      </c>
      <c r="H1267">
        <v>3</v>
      </c>
      <c r="I1267">
        <v>29391.599999999999</v>
      </c>
      <c r="J1267">
        <v>23268.9</v>
      </c>
      <c r="K1267">
        <v>0.11</v>
      </c>
      <c r="L1267">
        <f>I1267-J1267-(I1267*K1267)</f>
        <v>2889.6239999999971</v>
      </c>
      <c r="M1267">
        <f t="shared" si="57"/>
        <v>3</v>
      </c>
      <c r="N1267">
        <f t="shared" si="58"/>
        <v>2024</v>
      </c>
      <c r="O1267" s="21">
        <f t="shared" si="59"/>
        <v>9.8314620503817327E-2</v>
      </c>
    </row>
    <row r="1268" spans="1:15">
      <c r="A1268" t="s">
        <v>1797</v>
      </c>
      <c r="B1268" t="s">
        <v>1798</v>
      </c>
      <c r="C1268" t="s">
        <v>41</v>
      </c>
      <c r="D1268" t="s">
        <v>21</v>
      </c>
      <c r="E1268" t="s">
        <v>28</v>
      </c>
      <c r="F1268" t="s">
        <v>29</v>
      </c>
      <c r="G1268" t="s">
        <v>139</v>
      </c>
      <c r="H1268">
        <v>1</v>
      </c>
      <c r="I1268">
        <v>834.3</v>
      </c>
      <c r="J1268">
        <v>560.38</v>
      </c>
      <c r="K1268">
        <v>0.28000000000000003</v>
      </c>
      <c r="L1268">
        <f>I1268-J1268-(I1268*K1268)</f>
        <v>40.315999999999946</v>
      </c>
      <c r="M1268">
        <f t="shared" si="57"/>
        <v>4</v>
      </c>
      <c r="N1268">
        <f t="shared" si="58"/>
        <v>2024</v>
      </c>
      <c r="O1268" s="21">
        <f t="shared" si="59"/>
        <v>4.8323145151624051E-2</v>
      </c>
    </row>
    <row r="1269" spans="1:15">
      <c r="A1269" t="s">
        <v>1799</v>
      </c>
      <c r="B1269" t="s">
        <v>566</v>
      </c>
      <c r="C1269" t="s">
        <v>57</v>
      </c>
      <c r="D1269" t="s">
        <v>58</v>
      </c>
      <c r="E1269" t="s">
        <v>22</v>
      </c>
      <c r="F1269" t="s">
        <v>51</v>
      </c>
      <c r="G1269" t="s">
        <v>64</v>
      </c>
      <c r="H1269">
        <v>2</v>
      </c>
      <c r="I1269">
        <v>11532.01</v>
      </c>
      <c r="J1269">
        <v>8246.99</v>
      </c>
      <c r="K1269">
        <v>0.26</v>
      </c>
      <c r="L1269">
        <f>I1269-J1269-(I1269*K1269)</f>
        <v>286.69740000000047</v>
      </c>
      <c r="M1269">
        <f t="shared" si="57"/>
        <v>6</v>
      </c>
      <c r="N1269">
        <f t="shared" si="58"/>
        <v>2025</v>
      </c>
      <c r="O1269" s="21">
        <f t="shared" si="59"/>
        <v>2.4861008618618997E-2</v>
      </c>
    </row>
    <row r="1270" spans="1:15">
      <c r="A1270" t="s">
        <v>1800</v>
      </c>
      <c r="B1270" t="s">
        <v>196</v>
      </c>
      <c r="C1270" t="s">
        <v>57</v>
      </c>
      <c r="D1270" t="s">
        <v>58</v>
      </c>
      <c r="E1270" t="s">
        <v>15</v>
      </c>
      <c r="F1270" t="s">
        <v>23</v>
      </c>
      <c r="G1270" t="s">
        <v>94</v>
      </c>
      <c r="H1270">
        <v>4</v>
      </c>
      <c r="I1270">
        <v>28076.15</v>
      </c>
      <c r="J1270">
        <v>21213.03</v>
      </c>
      <c r="K1270">
        <v>0.08</v>
      </c>
      <c r="L1270">
        <f>I1270-J1270-(I1270*K1270)</f>
        <v>4617.0280000000021</v>
      </c>
      <c r="M1270">
        <f t="shared" si="57"/>
        <v>8</v>
      </c>
      <c r="N1270">
        <f t="shared" si="58"/>
        <v>2024</v>
      </c>
      <c r="O1270" s="21">
        <f t="shared" si="59"/>
        <v>0.16444662106449787</v>
      </c>
    </row>
    <row r="1271" spans="1:15">
      <c r="A1271" t="s">
        <v>1801</v>
      </c>
      <c r="B1271" t="s">
        <v>431</v>
      </c>
      <c r="C1271" t="s">
        <v>36</v>
      </c>
      <c r="D1271" t="s">
        <v>37</v>
      </c>
      <c r="E1271" t="s">
        <v>28</v>
      </c>
      <c r="F1271" t="s">
        <v>29</v>
      </c>
      <c r="G1271" t="s">
        <v>45</v>
      </c>
      <c r="H1271">
        <v>2</v>
      </c>
      <c r="I1271">
        <v>15519.3</v>
      </c>
      <c r="J1271">
        <v>13002.87</v>
      </c>
      <c r="K1271">
        <v>0.02</v>
      </c>
      <c r="L1271">
        <f>I1271-J1271-(I1271*K1271)</f>
        <v>2206.0439999999985</v>
      </c>
      <c r="M1271">
        <f t="shared" si="57"/>
        <v>11</v>
      </c>
      <c r="N1271">
        <f t="shared" si="58"/>
        <v>2024</v>
      </c>
      <c r="O1271" s="21">
        <f t="shared" si="59"/>
        <v>0.14214842164272865</v>
      </c>
    </row>
    <row r="1272" spans="1:15">
      <c r="A1272" t="s">
        <v>1802</v>
      </c>
      <c r="B1272" t="s">
        <v>243</v>
      </c>
      <c r="C1272" t="s">
        <v>27</v>
      </c>
      <c r="D1272" t="s">
        <v>27</v>
      </c>
      <c r="E1272" t="s">
        <v>22</v>
      </c>
      <c r="F1272" t="s">
        <v>23</v>
      </c>
      <c r="G1272" t="s">
        <v>94</v>
      </c>
      <c r="H1272">
        <v>1</v>
      </c>
      <c r="I1272">
        <v>13647.73</v>
      </c>
      <c r="J1272">
        <v>8471.15</v>
      </c>
      <c r="K1272">
        <v>0.24</v>
      </c>
      <c r="L1272">
        <f>I1272-J1272-(I1272*K1272)</f>
        <v>1901.1248000000001</v>
      </c>
      <c r="M1272">
        <f t="shared" si="57"/>
        <v>5</v>
      </c>
      <c r="N1272">
        <f t="shared" si="58"/>
        <v>2025</v>
      </c>
      <c r="O1272" s="21">
        <f t="shared" si="59"/>
        <v>0.13929970771696099</v>
      </c>
    </row>
    <row r="1273" spans="1:15">
      <c r="A1273" t="s">
        <v>1803</v>
      </c>
      <c r="B1273" t="s">
        <v>971</v>
      </c>
      <c r="C1273" t="s">
        <v>27</v>
      </c>
      <c r="D1273" t="s">
        <v>27</v>
      </c>
      <c r="E1273" t="s">
        <v>28</v>
      </c>
      <c r="F1273" t="s">
        <v>51</v>
      </c>
      <c r="G1273" t="s">
        <v>64</v>
      </c>
      <c r="H1273">
        <v>5</v>
      </c>
      <c r="I1273">
        <v>41030.81</v>
      </c>
      <c r="J1273">
        <v>28490.26</v>
      </c>
      <c r="K1273">
        <v>0.01</v>
      </c>
      <c r="L1273">
        <f>I1273-J1273-(I1273*K1273)</f>
        <v>12130.241899999999</v>
      </c>
      <c r="M1273">
        <f t="shared" si="57"/>
        <v>8</v>
      </c>
      <c r="N1273">
        <f t="shared" si="58"/>
        <v>2024</v>
      </c>
      <c r="O1273" s="21">
        <f t="shared" si="59"/>
        <v>0.29563739784810489</v>
      </c>
    </row>
    <row r="1274" spans="1:15">
      <c r="A1274" t="s">
        <v>1804</v>
      </c>
      <c r="B1274" t="s">
        <v>356</v>
      </c>
      <c r="C1274" t="s">
        <v>20</v>
      </c>
      <c r="D1274" t="s">
        <v>21</v>
      </c>
      <c r="E1274" t="s">
        <v>15</v>
      </c>
      <c r="F1274" t="s">
        <v>23</v>
      </c>
      <c r="G1274" t="s">
        <v>94</v>
      </c>
      <c r="H1274">
        <v>2</v>
      </c>
      <c r="I1274">
        <v>22635.15</v>
      </c>
      <c r="J1274">
        <v>15882.1</v>
      </c>
      <c r="K1274">
        <v>0.21</v>
      </c>
      <c r="L1274">
        <f>I1274-J1274-(I1274*K1274)</f>
        <v>1999.6685000000007</v>
      </c>
      <c r="M1274">
        <f t="shared" si="57"/>
        <v>8</v>
      </c>
      <c r="N1274">
        <f t="shared" si="58"/>
        <v>2024</v>
      </c>
      <c r="O1274" s="21">
        <f t="shared" si="59"/>
        <v>8.8343505565459057E-2</v>
      </c>
    </row>
    <row r="1275" spans="1:15">
      <c r="A1275" t="s">
        <v>1805</v>
      </c>
      <c r="B1275" t="s">
        <v>962</v>
      </c>
      <c r="C1275" t="s">
        <v>13</v>
      </c>
      <c r="D1275" t="s">
        <v>14</v>
      </c>
      <c r="E1275" t="s">
        <v>22</v>
      </c>
      <c r="F1275" t="s">
        <v>16</v>
      </c>
      <c r="G1275" t="s">
        <v>48</v>
      </c>
      <c r="H1275">
        <v>5</v>
      </c>
      <c r="I1275">
        <v>15399.09</v>
      </c>
      <c r="J1275">
        <v>9117.2900000000009</v>
      </c>
      <c r="K1275">
        <v>0.13</v>
      </c>
      <c r="L1275">
        <f>I1275-J1275-(I1275*K1275)</f>
        <v>4279.9182999999994</v>
      </c>
      <c r="M1275">
        <f t="shared" si="57"/>
        <v>6</v>
      </c>
      <c r="N1275">
        <f t="shared" si="58"/>
        <v>2025</v>
      </c>
      <c r="O1275" s="21">
        <f t="shared" si="59"/>
        <v>0.27793319605249395</v>
      </c>
    </row>
    <row r="1276" spans="1:15">
      <c r="A1276" t="s">
        <v>1806</v>
      </c>
      <c r="B1276" t="s">
        <v>1807</v>
      </c>
      <c r="C1276" t="s">
        <v>62</v>
      </c>
      <c r="D1276" t="s">
        <v>63</v>
      </c>
      <c r="E1276" t="s">
        <v>22</v>
      </c>
      <c r="F1276" t="s">
        <v>51</v>
      </c>
      <c r="G1276" t="s">
        <v>52</v>
      </c>
      <c r="H1276">
        <v>3</v>
      </c>
      <c r="I1276">
        <v>12442.4</v>
      </c>
      <c r="J1276">
        <v>8990</v>
      </c>
      <c r="K1276">
        <v>0.08</v>
      </c>
      <c r="L1276">
        <f>I1276-J1276-(I1276*K1276)</f>
        <v>2457.0079999999998</v>
      </c>
      <c r="M1276">
        <f t="shared" si="57"/>
        <v>6</v>
      </c>
      <c r="N1276">
        <f t="shared" si="58"/>
        <v>2024</v>
      </c>
      <c r="O1276" s="21">
        <f t="shared" si="59"/>
        <v>0.19747058445316015</v>
      </c>
    </row>
    <row r="1277" spans="1:15">
      <c r="A1277" t="s">
        <v>1808</v>
      </c>
      <c r="B1277" t="s">
        <v>1070</v>
      </c>
      <c r="C1277" t="s">
        <v>79</v>
      </c>
      <c r="D1277" t="s">
        <v>80</v>
      </c>
      <c r="E1277" t="s">
        <v>22</v>
      </c>
      <c r="F1277" t="s">
        <v>23</v>
      </c>
      <c r="G1277" t="s">
        <v>157</v>
      </c>
      <c r="H1277">
        <v>5</v>
      </c>
      <c r="I1277">
        <v>35132</v>
      </c>
      <c r="J1277">
        <v>25711.360000000001</v>
      </c>
      <c r="K1277">
        <v>0.22</v>
      </c>
      <c r="L1277">
        <f>I1277-J1277-(I1277*K1277)</f>
        <v>1691.5999999999995</v>
      </c>
      <c r="M1277">
        <f t="shared" si="57"/>
        <v>1</v>
      </c>
      <c r="N1277">
        <f t="shared" si="58"/>
        <v>2024</v>
      </c>
      <c r="O1277" s="21">
        <f t="shared" si="59"/>
        <v>4.8149834908345651E-2</v>
      </c>
    </row>
    <row r="1278" spans="1:15">
      <c r="A1278" t="s">
        <v>1809</v>
      </c>
      <c r="B1278" t="s">
        <v>962</v>
      </c>
      <c r="C1278" t="s">
        <v>13</v>
      </c>
      <c r="D1278" t="s">
        <v>14</v>
      </c>
      <c r="E1278" t="s">
        <v>15</v>
      </c>
      <c r="F1278" t="s">
        <v>23</v>
      </c>
      <c r="G1278" t="s">
        <v>157</v>
      </c>
      <c r="H1278">
        <v>4</v>
      </c>
      <c r="I1278">
        <v>36190.29</v>
      </c>
      <c r="J1278">
        <v>22584.66</v>
      </c>
      <c r="K1278">
        <v>0.14000000000000001</v>
      </c>
      <c r="L1278">
        <f>I1278-J1278-(I1278*K1278)</f>
        <v>8538.9894000000004</v>
      </c>
      <c r="M1278">
        <f t="shared" si="57"/>
        <v>6</v>
      </c>
      <c r="N1278">
        <f t="shared" si="58"/>
        <v>2025</v>
      </c>
      <c r="O1278" s="21">
        <f t="shared" si="59"/>
        <v>0.2359469736219301</v>
      </c>
    </row>
    <row r="1279" spans="1:15">
      <c r="A1279" t="s">
        <v>1810</v>
      </c>
      <c r="B1279" t="s">
        <v>620</v>
      </c>
      <c r="C1279" t="s">
        <v>27</v>
      </c>
      <c r="D1279" t="s">
        <v>27</v>
      </c>
      <c r="E1279" t="s">
        <v>22</v>
      </c>
      <c r="F1279" t="s">
        <v>23</v>
      </c>
      <c r="G1279" t="s">
        <v>24</v>
      </c>
      <c r="H1279">
        <v>3</v>
      </c>
      <c r="I1279">
        <v>42024.54</v>
      </c>
      <c r="J1279">
        <v>29097.13</v>
      </c>
      <c r="K1279">
        <v>0.21</v>
      </c>
      <c r="L1279">
        <f>I1279-J1279-(I1279*K1279)</f>
        <v>4102.2566000000006</v>
      </c>
      <c r="M1279">
        <f t="shared" si="57"/>
        <v>2</v>
      </c>
      <c r="N1279">
        <f t="shared" si="58"/>
        <v>2024</v>
      </c>
      <c r="O1279" s="21">
        <f t="shared" si="59"/>
        <v>9.7615740707691287E-2</v>
      </c>
    </row>
    <row r="1280" spans="1:15">
      <c r="A1280" t="s">
        <v>1811</v>
      </c>
      <c r="B1280" t="s">
        <v>1812</v>
      </c>
      <c r="C1280" t="s">
        <v>20</v>
      </c>
      <c r="D1280" t="s">
        <v>21</v>
      </c>
      <c r="E1280" t="s">
        <v>15</v>
      </c>
      <c r="F1280" t="s">
        <v>16</v>
      </c>
      <c r="G1280" t="s">
        <v>73</v>
      </c>
      <c r="H1280">
        <v>4</v>
      </c>
      <c r="I1280">
        <v>24058.400000000001</v>
      </c>
      <c r="J1280">
        <v>18577.82</v>
      </c>
      <c r="K1280">
        <v>0.22</v>
      </c>
      <c r="L1280">
        <f>I1280-J1280-(I1280*K1280)</f>
        <v>187.73200000000179</v>
      </c>
      <c r="M1280">
        <f t="shared" si="57"/>
        <v>8</v>
      </c>
      <c r="N1280">
        <f t="shared" si="58"/>
        <v>2024</v>
      </c>
      <c r="O1280" s="21">
        <f t="shared" si="59"/>
        <v>7.8031789312673237E-3</v>
      </c>
    </row>
    <row r="1281" spans="1:15">
      <c r="A1281" t="s">
        <v>1813</v>
      </c>
      <c r="B1281" t="s">
        <v>1232</v>
      </c>
      <c r="C1281" t="s">
        <v>79</v>
      </c>
      <c r="D1281" t="s">
        <v>80</v>
      </c>
      <c r="E1281" t="s">
        <v>28</v>
      </c>
      <c r="F1281" t="s">
        <v>51</v>
      </c>
      <c r="G1281" t="s">
        <v>64</v>
      </c>
      <c r="H1281">
        <v>5</v>
      </c>
      <c r="I1281">
        <v>7219.33</v>
      </c>
      <c r="J1281">
        <v>5385.04</v>
      </c>
      <c r="K1281">
        <v>0.24</v>
      </c>
      <c r="L1281">
        <f>I1281-J1281-(I1281*K1281)</f>
        <v>101.65080000000012</v>
      </c>
      <c r="M1281">
        <f t="shared" si="57"/>
        <v>3</v>
      </c>
      <c r="N1281">
        <f t="shared" si="58"/>
        <v>2025</v>
      </c>
      <c r="O1281" s="21">
        <f t="shared" si="59"/>
        <v>1.4080364798395435E-2</v>
      </c>
    </row>
    <row r="1282" spans="1:15">
      <c r="A1282" t="s">
        <v>1814</v>
      </c>
      <c r="B1282" t="s">
        <v>773</v>
      </c>
      <c r="C1282" t="s">
        <v>20</v>
      </c>
      <c r="D1282" t="s">
        <v>21</v>
      </c>
      <c r="E1282" t="s">
        <v>28</v>
      </c>
      <c r="F1282" t="s">
        <v>16</v>
      </c>
      <c r="G1282" t="s">
        <v>48</v>
      </c>
      <c r="H1282">
        <v>2</v>
      </c>
      <c r="I1282">
        <v>7024.23</v>
      </c>
      <c r="J1282">
        <v>5864.96</v>
      </c>
      <c r="K1282">
        <v>0</v>
      </c>
      <c r="L1282">
        <f>I1282-J1282-(I1282*K1282)</f>
        <v>1159.2699999999995</v>
      </c>
      <c r="M1282">
        <f t="shared" si="57"/>
        <v>1</v>
      </c>
      <c r="N1282">
        <f t="shared" si="58"/>
        <v>2025</v>
      </c>
      <c r="O1282" s="21">
        <f t="shared" si="59"/>
        <v>0.16503873022381096</v>
      </c>
    </row>
    <row r="1283" spans="1:15">
      <c r="A1283" t="s">
        <v>1815</v>
      </c>
      <c r="B1283" t="s">
        <v>108</v>
      </c>
      <c r="C1283" t="s">
        <v>79</v>
      </c>
      <c r="D1283" t="s">
        <v>80</v>
      </c>
      <c r="E1283" t="s">
        <v>28</v>
      </c>
      <c r="F1283" t="s">
        <v>23</v>
      </c>
      <c r="G1283" t="s">
        <v>24</v>
      </c>
      <c r="H1283">
        <v>3</v>
      </c>
      <c r="I1283">
        <v>11879.87</v>
      </c>
      <c r="J1283">
        <v>7768.56</v>
      </c>
      <c r="K1283">
        <v>0.24</v>
      </c>
      <c r="L1283">
        <f>I1283-J1283-(I1283*K1283)</f>
        <v>1260.1412000000005</v>
      </c>
      <c r="M1283">
        <f t="shared" ref="M1283:M1346" si="60">MONTH(B1283)</f>
        <v>6</v>
      </c>
      <c r="N1283">
        <f t="shared" ref="N1283:N1346" si="61">YEAR(B1283)</f>
        <v>2025</v>
      </c>
      <c r="O1283" s="21">
        <f t="shared" ref="O1283:O1346" si="62">L1283/I1283</f>
        <v>0.10607365232111129</v>
      </c>
    </row>
    <row r="1284" spans="1:15">
      <c r="A1284" t="s">
        <v>1816</v>
      </c>
      <c r="B1284" t="s">
        <v>705</v>
      </c>
      <c r="C1284" t="s">
        <v>27</v>
      </c>
      <c r="D1284" t="s">
        <v>27</v>
      </c>
      <c r="E1284" t="s">
        <v>28</v>
      </c>
      <c r="F1284" t="s">
        <v>16</v>
      </c>
      <c r="G1284" t="s">
        <v>48</v>
      </c>
      <c r="H1284">
        <v>3</v>
      </c>
      <c r="I1284">
        <v>23332.2</v>
      </c>
      <c r="J1284">
        <v>17491.59</v>
      </c>
      <c r="K1284">
        <v>0.06</v>
      </c>
      <c r="L1284">
        <f>I1284-J1284-(I1284*K1284)</f>
        <v>4440.6780000000008</v>
      </c>
      <c r="M1284">
        <f t="shared" si="60"/>
        <v>5</v>
      </c>
      <c r="N1284">
        <f t="shared" si="61"/>
        <v>2025</v>
      </c>
      <c r="O1284" s="21">
        <f t="shared" si="62"/>
        <v>0.1903240157379073</v>
      </c>
    </row>
    <row r="1285" spans="1:15">
      <c r="A1285" t="s">
        <v>1817</v>
      </c>
      <c r="B1285" t="s">
        <v>1168</v>
      </c>
      <c r="C1285" t="s">
        <v>62</v>
      </c>
      <c r="D1285" t="s">
        <v>63</v>
      </c>
      <c r="E1285" t="s">
        <v>15</v>
      </c>
      <c r="F1285" t="s">
        <v>51</v>
      </c>
      <c r="G1285" t="s">
        <v>64</v>
      </c>
      <c r="H1285">
        <v>2</v>
      </c>
      <c r="I1285">
        <v>28774.95</v>
      </c>
      <c r="J1285">
        <v>15873.95</v>
      </c>
      <c r="K1285">
        <v>0.15</v>
      </c>
      <c r="L1285">
        <f>I1285-J1285-(I1285*K1285)</f>
        <v>8584.7574999999997</v>
      </c>
      <c r="M1285">
        <f t="shared" si="60"/>
        <v>10</v>
      </c>
      <c r="N1285">
        <f t="shared" si="61"/>
        <v>2024</v>
      </c>
      <c r="O1285" s="21">
        <f t="shared" si="62"/>
        <v>0.29834135246108157</v>
      </c>
    </row>
    <row r="1286" spans="1:15">
      <c r="A1286" t="s">
        <v>1818</v>
      </c>
      <c r="B1286" t="s">
        <v>801</v>
      </c>
      <c r="C1286" t="s">
        <v>57</v>
      </c>
      <c r="D1286" t="s">
        <v>58</v>
      </c>
      <c r="E1286" t="s">
        <v>22</v>
      </c>
      <c r="F1286" t="s">
        <v>51</v>
      </c>
      <c r="G1286" t="s">
        <v>52</v>
      </c>
      <c r="H1286">
        <v>2</v>
      </c>
      <c r="I1286">
        <v>15180.75</v>
      </c>
      <c r="J1286">
        <v>9143.1299999999992</v>
      </c>
      <c r="K1286">
        <v>0.26</v>
      </c>
      <c r="L1286">
        <f>I1286-J1286-(I1286*K1286)</f>
        <v>2090.6250000000005</v>
      </c>
      <c r="M1286">
        <f t="shared" si="60"/>
        <v>11</v>
      </c>
      <c r="N1286">
        <f t="shared" si="61"/>
        <v>2024</v>
      </c>
      <c r="O1286" s="21">
        <f t="shared" si="62"/>
        <v>0.13771552788893832</v>
      </c>
    </row>
    <row r="1287" spans="1:15">
      <c r="A1287" t="s">
        <v>1819</v>
      </c>
      <c r="B1287" t="s">
        <v>287</v>
      </c>
      <c r="C1287" t="s">
        <v>20</v>
      </c>
      <c r="D1287" t="s">
        <v>21</v>
      </c>
      <c r="E1287" t="s">
        <v>28</v>
      </c>
      <c r="F1287" t="s">
        <v>16</v>
      </c>
      <c r="G1287" t="s">
        <v>48</v>
      </c>
      <c r="H1287">
        <v>4</v>
      </c>
      <c r="I1287">
        <v>17306.099999999999</v>
      </c>
      <c r="J1287">
        <v>12545.94</v>
      </c>
      <c r="K1287">
        <v>0.05</v>
      </c>
      <c r="L1287">
        <f>I1287-J1287-(I1287*K1287)</f>
        <v>3894.8549999999982</v>
      </c>
      <c r="M1287">
        <f t="shared" si="60"/>
        <v>7</v>
      </c>
      <c r="N1287">
        <f t="shared" si="61"/>
        <v>2024</v>
      </c>
      <c r="O1287" s="21">
        <f t="shared" si="62"/>
        <v>0.22505677188968043</v>
      </c>
    </row>
    <row r="1288" spans="1:15">
      <c r="A1288" t="s">
        <v>1820</v>
      </c>
      <c r="B1288" t="s">
        <v>210</v>
      </c>
      <c r="C1288" t="s">
        <v>36</v>
      </c>
      <c r="D1288" t="s">
        <v>37</v>
      </c>
      <c r="E1288" t="s">
        <v>15</v>
      </c>
      <c r="F1288" t="s">
        <v>16</v>
      </c>
      <c r="G1288" t="s">
        <v>38</v>
      </c>
      <c r="H1288">
        <v>1</v>
      </c>
      <c r="I1288">
        <v>5387.82</v>
      </c>
      <c r="J1288">
        <v>4042.88</v>
      </c>
      <c r="K1288">
        <v>0.28999999999999998</v>
      </c>
      <c r="L1288">
        <f>I1288-J1288-(I1288*K1288)</f>
        <v>-217.5278000000003</v>
      </c>
      <c r="M1288">
        <f t="shared" si="60"/>
        <v>6</v>
      </c>
      <c r="N1288">
        <f t="shared" si="61"/>
        <v>2024</v>
      </c>
      <c r="O1288" s="21">
        <f t="shared" si="62"/>
        <v>-4.0373991707221162E-2</v>
      </c>
    </row>
    <row r="1289" spans="1:15">
      <c r="A1289" t="s">
        <v>1821</v>
      </c>
      <c r="B1289" t="s">
        <v>261</v>
      </c>
      <c r="C1289" t="s">
        <v>13</v>
      </c>
      <c r="D1289" t="s">
        <v>14</v>
      </c>
      <c r="E1289" t="s">
        <v>15</v>
      </c>
      <c r="F1289" t="s">
        <v>29</v>
      </c>
      <c r="G1289" t="s">
        <v>30</v>
      </c>
      <c r="H1289">
        <v>5</v>
      </c>
      <c r="I1289">
        <v>55756.36</v>
      </c>
      <c r="J1289">
        <v>33614.47</v>
      </c>
      <c r="K1289">
        <v>0.06</v>
      </c>
      <c r="L1289">
        <f>I1289-J1289-(I1289*K1289)</f>
        <v>18796.508399999999</v>
      </c>
      <c r="M1289">
        <f t="shared" si="60"/>
        <v>12</v>
      </c>
      <c r="N1289">
        <f t="shared" si="61"/>
        <v>2024</v>
      </c>
      <c r="O1289" s="21">
        <f t="shared" si="62"/>
        <v>0.33711864260866381</v>
      </c>
    </row>
    <row r="1290" spans="1:15">
      <c r="A1290" t="s">
        <v>1822</v>
      </c>
      <c r="B1290" t="s">
        <v>1246</v>
      </c>
      <c r="C1290" t="s">
        <v>62</v>
      </c>
      <c r="D1290" t="s">
        <v>63</v>
      </c>
      <c r="E1290" t="s">
        <v>15</v>
      </c>
      <c r="F1290" t="s">
        <v>16</v>
      </c>
      <c r="G1290" t="s">
        <v>73</v>
      </c>
      <c r="H1290">
        <v>1</v>
      </c>
      <c r="I1290">
        <v>3119.68</v>
      </c>
      <c r="J1290">
        <v>1957.82</v>
      </c>
      <c r="K1290">
        <v>0.15</v>
      </c>
      <c r="L1290">
        <f>I1290-J1290-(I1290*K1290)</f>
        <v>693.9079999999999</v>
      </c>
      <c r="M1290">
        <f t="shared" si="60"/>
        <v>1</v>
      </c>
      <c r="N1290">
        <f t="shared" si="61"/>
        <v>2025</v>
      </c>
      <c r="O1290" s="21">
        <f t="shared" si="62"/>
        <v>0.22242922351010358</v>
      </c>
    </row>
    <row r="1291" spans="1:15">
      <c r="A1291" t="s">
        <v>1823</v>
      </c>
      <c r="B1291" t="s">
        <v>806</v>
      </c>
      <c r="C1291" t="s">
        <v>57</v>
      </c>
      <c r="D1291" t="s">
        <v>58</v>
      </c>
      <c r="E1291" t="s">
        <v>15</v>
      </c>
      <c r="F1291" t="s">
        <v>23</v>
      </c>
      <c r="G1291" t="s">
        <v>157</v>
      </c>
      <c r="H1291">
        <v>5</v>
      </c>
      <c r="I1291">
        <v>62901.43</v>
      </c>
      <c r="J1291">
        <v>38270.199999999997</v>
      </c>
      <c r="K1291">
        <v>0.09</v>
      </c>
      <c r="L1291">
        <f>I1291-J1291-(I1291*K1291)</f>
        <v>18970.101300000002</v>
      </c>
      <c r="M1291">
        <f t="shared" si="60"/>
        <v>3</v>
      </c>
      <c r="N1291">
        <f t="shared" si="61"/>
        <v>2025</v>
      </c>
      <c r="O1291" s="21">
        <f t="shared" si="62"/>
        <v>0.30158457923770576</v>
      </c>
    </row>
    <row r="1292" spans="1:15">
      <c r="A1292" t="s">
        <v>1824</v>
      </c>
      <c r="B1292" t="s">
        <v>445</v>
      </c>
      <c r="C1292" t="s">
        <v>57</v>
      </c>
      <c r="D1292" t="s">
        <v>58</v>
      </c>
      <c r="E1292" t="s">
        <v>15</v>
      </c>
      <c r="F1292" t="s">
        <v>29</v>
      </c>
      <c r="G1292" t="s">
        <v>30</v>
      </c>
      <c r="H1292">
        <v>3</v>
      </c>
      <c r="I1292">
        <v>26947.45</v>
      </c>
      <c r="J1292">
        <v>22106.09</v>
      </c>
      <c r="K1292">
        <v>0.28999999999999998</v>
      </c>
      <c r="L1292">
        <f>I1292-J1292-(I1292*K1292)</f>
        <v>-2973.4004999999988</v>
      </c>
      <c r="M1292">
        <f t="shared" si="60"/>
        <v>7</v>
      </c>
      <c r="N1292">
        <f t="shared" si="61"/>
        <v>2024</v>
      </c>
      <c r="O1292" s="21">
        <f t="shared" si="62"/>
        <v>-0.11034070014045851</v>
      </c>
    </row>
    <row r="1293" spans="1:15">
      <c r="A1293" t="s">
        <v>1825</v>
      </c>
      <c r="B1293" t="s">
        <v>222</v>
      </c>
      <c r="C1293" t="s">
        <v>13</v>
      </c>
      <c r="D1293" t="s">
        <v>14</v>
      </c>
      <c r="E1293" t="s">
        <v>22</v>
      </c>
      <c r="F1293" t="s">
        <v>51</v>
      </c>
      <c r="G1293" t="s">
        <v>85</v>
      </c>
      <c r="H1293">
        <v>4</v>
      </c>
      <c r="I1293">
        <v>16765.87</v>
      </c>
      <c r="J1293">
        <v>13002.68</v>
      </c>
      <c r="K1293">
        <v>0.13</v>
      </c>
      <c r="L1293">
        <f>I1293-J1293-(I1293*K1293)</f>
        <v>1583.6268999999988</v>
      </c>
      <c r="M1293">
        <f t="shared" si="60"/>
        <v>3</v>
      </c>
      <c r="N1293">
        <f t="shared" si="61"/>
        <v>2025</v>
      </c>
      <c r="O1293" s="21">
        <f t="shared" si="62"/>
        <v>9.4455396588426305E-2</v>
      </c>
    </row>
    <row r="1294" spans="1:15">
      <c r="A1294" t="s">
        <v>1826</v>
      </c>
      <c r="B1294" t="s">
        <v>323</v>
      </c>
      <c r="C1294" t="s">
        <v>13</v>
      </c>
      <c r="D1294" t="s">
        <v>14</v>
      </c>
      <c r="E1294" t="s">
        <v>22</v>
      </c>
      <c r="F1294" t="s">
        <v>16</v>
      </c>
      <c r="G1294" t="s">
        <v>38</v>
      </c>
      <c r="H1294">
        <v>1</v>
      </c>
      <c r="I1294">
        <v>4645.1000000000004</v>
      </c>
      <c r="J1294">
        <v>3314.63</v>
      </c>
      <c r="K1294">
        <v>0.26</v>
      </c>
      <c r="L1294">
        <f>I1294-J1294-(I1294*K1294)</f>
        <v>122.74400000000014</v>
      </c>
      <c r="M1294">
        <f t="shared" si="60"/>
        <v>7</v>
      </c>
      <c r="N1294">
        <f t="shared" si="61"/>
        <v>2024</v>
      </c>
      <c r="O1294" s="21">
        <f t="shared" si="62"/>
        <v>2.6424404210888923E-2</v>
      </c>
    </row>
    <row r="1295" spans="1:15">
      <c r="A1295" t="s">
        <v>1827</v>
      </c>
      <c r="B1295" t="s">
        <v>438</v>
      </c>
      <c r="C1295" t="s">
        <v>13</v>
      </c>
      <c r="D1295" t="s">
        <v>14</v>
      </c>
      <c r="E1295" t="s">
        <v>15</v>
      </c>
      <c r="F1295" t="s">
        <v>29</v>
      </c>
      <c r="G1295" t="s">
        <v>30</v>
      </c>
      <c r="H1295">
        <v>3</v>
      </c>
      <c r="I1295">
        <v>39495.019999999997</v>
      </c>
      <c r="J1295">
        <v>30436.38</v>
      </c>
      <c r="K1295">
        <v>0.19</v>
      </c>
      <c r="L1295">
        <f>I1295-J1295-(I1295*K1295)</f>
        <v>1554.5861999999961</v>
      </c>
      <c r="M1295">
        <f t="shared" si="60"/>
        <v>1</v>
      </c>
      <c r="N1295">
        <f t="shared" si="61"/>
        <v>2024</v>
      </c>
      <c r="O1295" s="21">
        <f t="shared" si="62"/>
        <v>3.9361575206190456E-2</v>
      </c>
    </row>
    <row r="1296" spans="1:15">
      <c r="A1296" t="s">
        <v>1828</v>
      </c>
      <c r="B1296" t="s">
        <v>955</v>
      </c>
      <c r="C1296" t="s">
        <v>27</v>
      </c>
      <c r="D1296" t="s">
        <v>27</v>
      </c>
      <c r="E1296" t="s">
        <v>15</v>
      </c>
      <c r="F1296" t="s">
        <v>16</v>
      </c>
      <c r="G1296" t="s">
        <v>17</v>
      </c>
      <c r="H1296">
        <v>2</v>
      </c>
      <c r="I1296">
        <v>27772.69</v>
      </c>
      <c r="J1296">
        <v>17607.75</v>
      </c>
      <c r="K1296">
        <v>0.11</v>
      </c>
      <c r="L1296">
        <f>I1296-J1296-(I1296*K1296)</f>
        <v>7109.9440999999988</v>
      </c>
      <c r="M1296">
        <f t="shared" si="60"/>
        <v>4</v>
      </c>
      <c r="N1296">
        <f t="shared" si="61"/>
        <v>2025</v>
      </c>
      <c r="O1296" s="21">
        <f t="shared" si="62"/>
        <v>0.25600487745335432</v>
      </c>
    </row>
    <row r="1297" spans="1:15">
      <c r="A1297" t="s">
        <v>1829</v>
      </c>
      <c r="B1297" t="s">
        <v>962</v>
      </c>
      <c r="C1297" t="s">
        <v>36</v>
      </c>
      <c r="D1297" t="s">
        <v>37</v>
      </c>
      <c r="E1297" t="s">
        <v>15</v>
      </c>
      <c r="F1297" t="s">
        <v>16</v>
      </c>
      <c r="G1297" t="s">
        <v>73</v>
      </c>
      <c r="H1297">
        <v>2</v>
      </c>
      <c r="I1297">
        <v>15565.49</v>
      </c>
      <c r="J1297">
        <v>9365.16</v>
      </c>
      <c r="K1297">
        <v>0.24</v>
      </c>
      <c r="L1297">
        <f>I1297-J1297-(I1297*K1297)</f>
        <v>2464.6124</v>
      </c>
      <c r="M1297">
        <f t="shared" si="60"/>
        <v>6</v>
      </c>
      <c r="N1297">
        <f t="shared" si="61"/>
        <v>2025</v>
      </c>
      <c r="O1297" s="21">
        <f t="shared" si="62"/>
        <v>0.15833824698098165</v>
      </c>
    </row>
    <row r="1298" spans="1:15">
      <c r="A1298" t="s">
        <v>1830</v>
      </c>
      <c r="B1298" t="s">
        <v>1356</v>
      </c>
      <c r="C1298" t="s">
        <v>41</v>
      </c>
      <c r="D1298" t="s">
        <v>21</v>
      </c>
      <c r="E1298" t="s">
        <v>22</v>
      </c>
      <c r="F1298" t="s">
        <v>23</v>
      </c>
      <c r="G1298" t="s">
        <v>33</v>
      </c>
      <c r="H1298">
        <v>1</v>
      </c>
      <c r="I1298">
        <v>14505.31</v>
      </c>
      <c r="J1298">
        <v>9573.5400000000009</v>
      </c>
      <c r="K1298">
        <v>0.01</v>
      </c>
      <c r="L1298">
        <f>I1298-J1298-(I1298*K1298)</f>
        <v>4786.7168999999985</v>
      </c>
      <c r="M1298">
        <f t="shared" si="60"/>
        <v>4</v>
      </c>
      <c r="N1298">
        <f t="shared" si="61"/>
        <v>2025</v>
      </c>
      <c r="O1298" s="21">
        <f t="shared" si="62"/>
        <v>0.32999755951441223</v>
      </c>
    </row>
    <row r="1299" spans="1:15">
      <c r="A1299" t="s">
        <v>1831</v>
      </c>
      <c r="B1299" t="s">
        <v>1832</v>
      </c>
      <c r="C1299" t="s">
        <v>27</v>
      </c>
      <c r="D1299" t="s">
        <v>27</v>
      </c>
      <c r="E1299" t="s">
        <v>15</v>
      </c>
      <c r="F1299" t="s">
        <v>29</v>
      </c>
      <c r="G1299" t="s">
        <v>139</v>
      </c>
      <c r="H1299">
        <v>3</v>
      </c>
      <c r="I1299">
        <v>28094.33</v>
      </c>
      <c r="J1299">
        <v>16101.79</v>
      </c>
      <c r="K1299">
        <v>0.28000000000000003</v>
      </c>
      <c r="L1299">
        <f>I1299-J1299-(I1299*K1299)</f>
        <v>4126.1275999999998</v>
      </c>
      <c r="M1299">
        <f t="shared" si="60"/>
        <v>6</v>
      </c>
      <c r="N1299">
        <f t="shared" si="61"/>
        <v>2024</v>
      </c>
      <c r="O1299" s="21">
        <f t="shared" si="62"/>
        <v>0.14686691585099199</v>
      </c>
    </row>
    <row r="1300" spans="1:15">
      <c r="A1300" t="s">
        <v>1833</v>
      </c>
      <c r="B1300" t="s">
        <v>1426</v>
      </c>
      <c r="C1300" t="s">
        <v>36</v>
      </c>
      <c r="D1300" t="s">
        <v>37</v>
      </c>
      <c r="E1300" t="s">
        <v>22</v>
      </c>
      <c r="F1300" t="s">
        <v>51</v>
      </c>
      <c r="G1300" t="s">
        <v>52</v>
      </c>
      <c r="H1300">
        <v>2</v>
      </c>
      <c r="I1300">
        <v>21430.59</v>
      </c>
      <c r="J1300">
        <v>13485.17</v>
      </c>
      <c r="K1300">
        <v>0.03</v>
      </c>
      <c r="L1300">
        <f>I1300-J1300-(I1300*K1300)</f>
        <v>7302.5023000000001</v>
      </c>
      <c r="M1300">
        <f t="shared" si="60"/>
        <v>3</v>
      </c>
      <c r="N1300">
        <f t="shared" si="61"/>
        <v>2024</v>
      </c>
      <c r="O1300" s="21">
        <f t="shared" si="62"/>
        <v>0.34075134189026063</v>
      </c>
    </row>
    <row r="1301" spans="1:15">
      <c r="A1301" t="s">
        <v>1834</v>
      </c>
      <c r="B1301" t="s">
        <v>325</v>
      </c>
      <c r="C1301" t="s">
        <v>13</v>
      </c>
      <c r="D1301" t="s">
        <v>14</v>
      </c>
      <c r="E1301" t="s">
        <v>28</v>
      </c>
      <c r="F1301" t="s">
        <v>16</v>
      </c>
      <c r="G1301" t="s">
        <v>48</v>
      </c>
      <c r="H1301">
        <v>3</v>
      </c>
      <c r="I1301">
        <v>11055.17</v>
      </c>
      <c r="J1301">
        <v>8718.34</v>
      </c>
      <c r="K1301">
        <v>0.27</v>
      </c>
      <c r="L1301">
        <f>I1301-J1301-(I1301*K1301)</f>
        <v>-648.06590000000051</v>
      </c>
      <c r="M1301">
        <f t="shared" si="60"/>
        <v>9</v>
      </c>
      <c r="N1301">
        <f t="shared" si="61"/>
        <v>2024</v>
      </c>
      <c r="O1301" s="21">
        <f t="shared" si="62"/>
        <v>-5.862107050366485E-2</v>
      </c>
    </row>
    <row r="1302" spans="1:15">
      <c r="A1302" t="s">
        <v>1835</v>
      </c>
      <c r="B1302" t="s">
        <v>93</v>
      </c>
      <c r="C1302" t="s">
        <v>13</v>
      </c>
      <c r="D1302" t="s">
        <v>14</v>
      </c>
      <c r="E1302" t="s">
        <v>15</v>
      </c>
      <c r="F1302" t="s">
        <v>16</v>
      </c>
      <c r="G1302" t="s">
        <v>73</v>
      </c>
      <c r="H1302">
        <v>1</v>
      </c>
      <c r="I1302">
        <v>7301.48</v>
      </c>
      <c r="J1302">
        <v>5723.85</v>
      </c>
      <c r="K1302">
        <v>0.02</v>
      </c>
      <c r="L1302">
        <f>I1302-J1302-(I1302*K1302)</f>
        <v>1431.6003999999991</v>
      </c>
      <c r="M1302">
        <f t="shared" si="60"/>
        <v>7</v>
      </c>
      <c r="N1302">
        <f t="shared" si="61"/>
        <v>2024</v>
      </c>
      <c r="O1302" s="21">
        <f t="shared" si="62"/>
        <v>0.19606989267929231</v>
      </c>
    </row>
    <row r="1303" spans="1:15">
      <c r="A1303" t="s">
        <v>1836</v>
      </c>
      <c r="B1303" t="s">
        <v>988</v>
      </c>
      <c r="C1303" t="s">
        <v>27</v>
      </c>
      <c r="D1303" t="s">
        <v>27</v>
      </c>
      <c r="E1303" t="s">
        <v>28</v>
      </c>
      <c r="F1303" t="s">
        <v>29</v>
      </c>
      <c r="G1303" t="s">
        <v>42</v>
      </c>
      <c r="H1303">
        <v>4</v>
      </c>
      <c r="I1303">
        <v>49130.82</v>
      </c>
      <c r="J1303">
        <v>39968.870000000003</v>
      </c>
      <c r="K1303">
        <v>0.2</v>
      </c>
      <c r="L1303">
        <f>I1303-J1303-(I1303*K1303)</f>
        <v>-664.21400000000358</v>
      </c>
      <c r="M1303">
        <f t="shared" si="60"/>
        <v>1</v>
      </c>
      <c r="N1303">
        <f t="shared" si="61"/>
        <v>2024</v>
      </c>
      <c r="O1303" s="21">
        <f t="shared" si="62"/>
        <v>-1.3519293999163937E-2</v>
      </c>
    </row>
    <row r="1304" spans="1:15">
      <c r="A1304" t="s">
        <v>1837</v>
      </c>
      <c r="B1304" t="s">
        <v>522</v>
      </c>
      <c r="C1304" t="s">
        <v>36</v>
      </c>
      <c r="D1304" t="s">
        <v>37</v>
      </c>
      <c r="E1304" t="s">
        <v>15</v>
      </c>
      <c r="F1304" t="s">
        <v>16</v>
      </c>
      <c r="G1304" t="s">
        <v>73</v>
      </c>
      <c r="H1304">
        <v>3</v>
      </c>
      <c r="I1304">
        <v>42365.8</v>
      </c>
      <c r="J1304">
        <v>25017.57</v>
      </c>
      <c r="K1304">
        <v>7.0000000000000007E-2</v>
      </c>
      <c r="L1304">
        <f>I1304-J1304-(I1304*K1304)</f>
        <v>14382.624000000003</v>
      </c>
      <c r="M1304">
        <f t="shared" si="60"/>
        <v>1</v>
      </c>
      <c r="N1304">
        <f t="shared" si="61"/>
        <v>2025</v>
      </c>
      <c r="O1304" s="21">
        <f t="shared" si="62"/>
        <v>0.33948666141085504</v>
      </c>
    </row>
    <row r="1305" spans="1:15">
      <c r="A1305" t="s">
        <v>1838</v>
      </c>
      <c r="B1305" t="s">
        <v>768</v>
      </c>
      <c r="C1305" t="s">
        <v>36</v>
      </c>
      <c r="D1305" t="s">
        <v>37</v>
      </c>
      <c r="E1305" t="s">
        <v>28</v>
      </c>
      <c r="F1305" t="s">
        <v>51</v>
      </c>
      <c r="G1305" t="s">
        <v>52</v>
      </c>
      <c r="H1305">
        <v>4</v>
      </c>
      <c r="I1305">
        <v>51553.51</v>
      </c>
      <c r="J1305">
        <v>42379.94</v>
      </c>
      <c r="K1305">
        <v>0.1</v>
      </c>
      <c r="L1305">
        <f>I1305-J1305-(I1305*K1305)</f>
        <v>4018.2189999999991</v>
      </c>
      <c r="M1305">
        <f t="shared" si="60"/>
        <v>3</v>
      </c>
      <c r="N1305">
        <f t="shared" si="61"/>
        <v>2024</v>
      </c>
      <c r="O1305" s="21">
        <f t="shared" si="62"/>
        <v>7.7942685182832344E-2</v>
      </c>
    </row>
    <row r="1306" spans="1:15">
      <c r="A1306" t="s">
        <v>1839</v>
      </c>
      <c r="B1306" t="s">
        <v>1832</v>
      </c>
      <c r="C1306" t="s">
        <v>36</v>
      </c>
      <c r="D1306" t="s">
        <v>37</v>
      </c>
      <c r="E1306" t="s">
        <v>15</v>
      </c>
      <c r="F1306" t="s">
        <v>29</v>
      </c>
      <c r="G1306" t="s">
        <v>139</v>
      </c>
      <c r="H1306">
        <v>4</v>
      </c>
      <c r="I1306">
        <v>54679.87</v>
      </c>
      <c r="J1306">
        <v>36911.15</v>
      </c>
      <c r="K1306">
        <v>0.25</v>
      </c>
      <c r="L1306">
        <f>I1306-J1306-(I1306*K1306)</f>
        <v>4098.7525000000005</v>
      </c>
      <c r="M1306">
        <f t="shared" si="60"/>
        <v>6</v>
      </c>
      <c r="N1306">
        <f t="shared" si="61"/>
        <v>2024</v>
      </c>
      <c r="O1306" s="21">
        <f t="shared" si="62"/>
        <v>7.4959075433061573E-2</v>
      </c>
    </row>
    <row r="1307" spans="1:15">
      <c r="A1307" t="s">
        <v>1840</v>
      </c>
      <c r="B1307" t="s">
        <v>500</v>
      </c>
      <c r="C1307" t="s">
        <v>13</v>
      </c>
      <c r="D1307" t="s">
        <v>14</v>
      </c>
      <c r="E1307" t="s">
        <v>28</v>
      </c>
      <c r="F1307" t="s">
        <v>51</v>
      </c>
      <c r="G1307" t="s">
        <v>85</v>
      </c>
      <c r="H1307">
        <v>5</v>
      </c>
      <c r="I1307">
        <v>14040.96</v>
      </c>
      <c r="J1307">
        <v>11246.07</v>
      </c>
      <c r="K1307">
        <v>0.14000000000000001</v>
      </c>
      <c r="L1307">
        <f>I1307-J1307-(I1307*K1307)</f>
        <v>829.15559999999937</v>
      </c>
      <c r="M1307">
        <f t="shared" si="60"/>
        <v>3</v>
      </c>
      <c r="N1307">
        <f t="shared" si="61"/>
        <v>2025</v>
      </c>
      <c r="O1307" s="21">
        <f t="shared" si="62"/>
        <v>5.9052628880076535E-2</v>
      </c>
    </row>
    <row r="1308" spans="1:15">
      <c r="A1308" t="s">
        <v>1841</v>
      </c>
      <c r="B1308" t="s">
        <v>532</v>
      </c>
      <c r="C1308" t="s">
        <v>79</v>
      </c>
      <c r="D1308" t="s">
        <v>80</v>
      </c>
      <c r="E1308" t="s">
        <v>15</v>
      </c>
      <c r="F1308" t="s">
        <v>51</v>
      </c>
      <c r="G1308" t="s">
        <v>59</v>
      </c>
      <c r="H1308">
        <v>1</v>
      </c>
      <c r="I1308">
        <v>10680.83</v>
      </c>
      <c r="J1308">
        <v>7176.82</v>
      </c>
      <c r="K1308">
        <v>0.15</v>
      </c>
      <c r="L1308">
        <f>I1308-J1308-(I1308*K1308)</f>
        <v>1901.8855000000003</v>
      </c>
      <c r="M1308">
        <f t="shared" si="60"/>
        <v>1</v>
      </c>
      <c r="N1308">
        <f t="shared" si="61"/>
        <v>2024</v>
      </c>
      <c r="O1308" s="21">
        <f t="shared" si="62"/>
        <v>0.17806532825632468</v>
      </c>
    </row>
    <row r="1309" spans="1:15">
      <c r="A1309" t="s">
        <v>1842</v>
      </c>
      <c r="B1309" t="s">
        <v>191</v>
      </c>
      <c r="C1309" t="s">
        <v>57</v>
      </c>
      <c r="D1309" t="s">
        <v>58</v>
      </c>
      <c r="E1309" t="s">
        <v>22</v>
      </c>
      <c r="F1309" t="s">
        <v>29</v>
      </c>
      <c r="G1309" t="s">
        <v>42</v>
      </c>
      <c r="H1309">
        <v>5</v>
      </c>
      <c r="I1309">
        <v>58558.74</v>
      </c>
      <c r="J1309">
        <v>40710.730000000003</v>
      </c>
      <c r="K1309">
        <v>0.23</v>
      </c>
      <c r="L1309">
        <f>I1309-J1309-(I1309*K1309)</f>
        <v>4379.4997999999941</v>
      </c>
      <c r="M1309">
        <f t="shared" si="60"/>
        <v>3</v>
      </c>
      <c r="N1309">
        <f t="shared" si="61"/>
        <v>2024</v>
      </c>
      <c r="O1309" s="21">
        <f t="shared" si="62"/>
        <v>7.4788149471795226E-2</v>
      </c>
    </row>
    <row r="1310" spans="1:15">
      <c r="A1310" t="s">
        <v>1843</v>
      </c>
      <c r="B1310" t="s">
        <v>392</v>
      </c>
      <c r="C1310" t="s">
        <v>62</v>
      </c>
      <c r="D1310" t="s">
        <v>63</v>
      </c>
      <c r="E1310" t="s">
        <v>22</v>
      </c>
      <c r="F1310" t="s">
        <v>51</v>
      </c>
      <c r="G1310" t="s">
        <v>52</v>
      </c>
      <c r="H1310">
        <v>5</v>
      </c>
      <c r="I1310">
        <v>49548.4</v>
      </c>
      <c r="J1310">
        <v>40626</v>
      </c>
      <c r="K1310">
        <v>0.27</v>
      </c>
      <c r="L1310">
        <f>I1310-J1310-(I1310*K1310)</f>
        <v>-4455.6679999999997</v>
      </c>
      <c r="M1310">
        <f t="shared" si="60"/>
        <v>5</v>
      </c>
      <c r="N1310">
        <f t="shared" si="61"/>
        <v>2024</v>
      </c>
      <c r="O1310" s="21">
        <f t="shared" si="62"/>
        <v>-8.9925567727716732E-2</v>
      </c>
    </row>
    <row r="1311" spans="1:15">
      <c r="A1311" t="s">
        <v>1844</v>
      </c>
      <c r="B1311" t="s">
        <v>1845</v>
      </c>
      <c r="C1311" t="s">
        <v>13</v>
      </c>
      <c r="D1311" t="s">
        <v>14</v>
      </c>
      <c r="E1311" t="s">
        <v>28</v>
      </c>
      <c r="F1311" t="s">
        <v>29</v>
      </c>
      <c r="G1311" t="s">
        <v>42</v>
      </c>
      <c r="H1311">
        <v>3</v>
      </c>
      <c r="I1311">
        <v>15106.38</v>
      </c>
      <c r="J1311">
        <v>10905.36</v>
      </c>
      <c r="K1311">
        <v>0.04</v>
      </c>
      <c r="L1311">
        <f>I1311-J1311-(I1311*K1311)</f>
        <v>3596.7647999999986</v>
      </c>
      <c r="M1311">
        <f t="shared" si="60"/>
        <v>7</v>
      </c>
      <c r="N1311">
        <f t="shared" si="61"/>
        <v>2024</v>
      </c>
      <c r="O1311" s="21">
        <f t="shared" si="62"/>
        <v>0.2380957449766257</v>
      </c>
    </row>
    <row r="1312" spans="1:15">
      <c r="A1312" t="s">
        <v>1846</v>
      </c>
      <c r="B1312" t="s">
        <v>666</v>
      </c>
      <c r="C1312" t="s">
        <v>20</v>
      </c>
      <c r="D1312" t="s">
        <v>21</v>
      </c>
      <c r="E1312" t="s">
        <v>15</v>
      </c>
      <c r="F1312" t="s">
        <v>51</v>
      </c>
      <c r="G1312" t="s">
        <v>59</v>
      </c>
      <c r="H1312">
        <v>4</v>
      </c>
      <c r="I1312">
        <v>45954.43</v>
      </c>
      <c r="J1312">
        <v>29784.47</v>
      </c>
      <c r="K1312">
        <v>0.11</v>
      </c>
      <c r="L1312">
        <f>I1312-J1312-(I1312*K1312)</f>
        <v>11114.972699999998</v>
      </c>
      <c r="M1312">
        <f t="shared" si="60"/>
        <v>5</v>
      </c>
      <c r="N1312">
        <f t="shared" si="61"/>
        <v>2025</v>
      </c>
      <c r="O1312" s="21">
        <f t="shared" si="62"/>
        <v>0.24186944980059591</v>
      </c>
    </row>
    <row r="1313" spans="1:15">
      <c r="A1313" t="s">
        <v>1847</v>
      </c>
      <c r="B1313" t="s">
        <v>1848</v>
      </c>
      <c r="C1313" t="s">
        <v>79</v>
      </c>
      <c r="D1313" t="s">
        <v>80</v>
      </c>
      <c r="E1313" t="s">
        <v>22</v>
      </c>
      <c r="F1313" t="s">
        <v>29</v>
      </c>
      <c r="G1313" t="s">
        <v>139</v>
      </c>
      <c r="H1313">
        <v>2</v>
      </c>
      <c r="I1313">
        <v>14110.36</v>
      </c>
      <c r="J1313">
        <v>9374.6299999999992</v>
      </c>
      <c r="K1313">
        <v>0.02</v>
      </c>
      <c r="L1313">
        <f>I1313-J1313-(I1313*K1313)</f>
        <v>4453.5228000000016</v>
      </c>
      <c r="M1313">
        <f t="shared" si="60"/>
        <v>7</v>
      </c>
      <c r="N1313">
        <f t="shared" si="61"/>
        <v>2024</v>
      </c>
      <c r="O1313" s="21">
        <f t="shared" si="62"/>
        <v>0.31562077792487231</v>
      </c>
    </row>
    <row r="1314" spans="1:15">
      <c r="A1314" t="s">
        <v>1849</v>
      </c>
      <c r="B1314" t="s">
        <v>400</v>
      </c>
      <c r="C1314" t="s">
        <v>62</v>
      </c>
      <c r="D1314" t="s">
        <v>63</v>
      </c>
      <c r="E1314" t="s">
        <v>22</v>
      </c>
      <c r="F1314" t="s">
        <v>23</v>
      </c>
      <c r="G1314" t="s">
        <v>94</v>
      </c>
      <c r="H1314">
        <v>1</v>
      </c>
      <c r="I1314">
        <v>4051.94</v>
      </c>
      <c r="J1314">
        <v>3306.1</v>
      </c>
      <c r="K1314">
        <v>0.01</v>
      </c>
      <c r="L1314">
        <f>I1314-J1314-(I1314*K1314)</f>
        <v>705.32060000000013</v>
      </c>
      <c r="M1314">
        <f t="shared" si="60"/>
        <v>6</v>
      </c>
      <c r="N1314">
        <f t="shared" si="61"/>
        <v>2024</v>
      </c>
      <c r="O1314" s="21">
        <f t="shared" si="62"/>
        <v>0.17406985295932323</v>
      </c>
    </row>
    <row r="1315" spans="1:15">
      <c r="A1315" t="s">
        <v>1850</v>
      </c>
      <c r="B1315" t="s">
        <v>210</v>
      </c>
      <c r="C1315" t="s">
        <v>57</v>
      </c>
      <c r="D1315" t="s">
        <v>58</v>
      </c>
      <c r="E1315" t="s">
        <v>28</v>
      </c>
      <c r="F1315" t="s">
        <v>51</v>
      </c>
      <c r="G1315" t="s">
        <v>52</v>
      </c>
      <c r="H1315">
        <v>5</v>
      </c>
      <c r="I1315">
        <v>72036.100000000006</v>
      </c>
      <c r="J1315">
        <v>43800.49</v>
      </c>
      <c r="K1315">
        <v>0.19</v>
      </c>
      <c r="L1315">
        <f>I1315-J1315-(I1315*K1315)</f>
        <v>14548.751000000007</v>
      </c>
      <c r="M1315">
        <f t="shared" si="60"/>
        <v>6</v>
      </c>
      <c r="N1315">
        <f t="shared" si="61"/>
        <v>2024</v>
      </c>
      <c r="O1315" s="21">
        <f t="shared" si="62"/>
        <v>0.20196472324292966</v>
      </c>
    </row>
    <row r="1316" spans="1:15">
      <c r="A1316" t="s">
        <v>1851</v>
      </c>
      <c r="B1316" t="s">
        <v>1852</v>
      </c>
      <c r="C1316" t="s">
        <v>13</v>
      </c>
      <c r="D1316" t="s">
        <v>14</v>
      </c>
      <c r="E1316" t="s">
        <v>22</v>
      </c>
      <c r="F1316" t="s">
        <v>16</v>
      </c>
      <c r="G1316" t="s">
        <v>48</v>
      </c>
      <c r="H1316">
        <v>3</v>
      </c>
      <c r="I1316">
        <v>18783.78</v>
      </c>
      <c r="J1316">
        <v>11766.83</v>
      </c>
      <c r="K1316">
        <v>0.02</v>
      </c>
      <c r="L1316">
        <f>I1316-J1316-(I1316*K1316)</f>
        <v>6641.2743999999993</v>
      </c>
      <c r="M1316">
        <f t="shared" si="60"/>
        <v>5</v>
      </c>
      <c r="N1316">
        <f t="shared" si="61"/>
        <v>2024</v>
      </c>
      <c r="O1316" s="21">
        <f t="shared" si="62"/>
        <v>0.35356431985468312</v>
      </c>
    </row>
    <row r="1317" spans="1:15">
      <c r="A1317" t="s">
        <v>1853</v>
      </c>
      <c r="B1317" t="s">
        <v>280</v>
      </c>
      <c r="C1317" t="s">
        <v>36</v>
      </c>
      <c r="D1317" t="s">
        <v>37</v>
      </c>
      <c r="E1317" t="s">
        <v>22</v>
      </c>
      <c r="F1317" t="s">
        <v>23</v>
      </c>
      <c r="G1317" t="s">
        <v>94</v>
      </c>
      <c r="H1317">
        <v>5</v>
      </c>
      <c r="I1317">
        <v>67949.73</v>
      </c>
      <c r="J1317">
        <v>48580.06</v>
      </c>
      <c r="K1317">
        <v>0.3</v>
      </c>
      <c r="L1317">
        <f>I1317-J1317-(I1317*K1317)</f>
        <v>-1015.2489999999998</v>
      </c>
      <c r="M1317">
        <f t="shared" si="60"/>
        <v>11</v>
      </c>
      <c r="N1317">
        <f t="shared" si="61"/>
        <v>2024</v>
      </c>
      <c r="O1317" s="21">
        <f t="shared" si="62"/>
        <v>-1.4941177838381401E-2</v>
      </c>
    </row>
    <row r="1318" spans="1:15">
      <c r="A1318" t="s">
        <v>1854</v>
      </c>
      <c r="B1318" t="s">
        <v>928</v>
      </c>
      <c r="C1318" t="s">
        <v>27</v>
      </c>
      <c r="D1318" t="s">
        <v>27</v>
      </c>
      <c r="E1318" t="s">
        <v>15</v>
      </c>
      <c r="F1318" t="s">
        <v>23</v>
      </c>
      <c r="G1318" t="s">
        <v>24</v>
      </c>
      <c r="H1318">
        <v>4</v>
      </c>
      <c r="I1318">
        <v>5827.84</v>
      </c>
      <c r="J1318">
        <v>3988.35</v>
      </c>
      <c r="K1318">
        <v>0.2</v>
      </c>
      <c r="L1318">
        <f>I1318-J1318-(I1318*K1318)</f>
        <v>673.92200000000025</v>
      </c>
      <c r="M1318">
        <f t="shared" si="60"/>
        <v>1</v>
      </c>
      <c r="N1318">
        <f t="shared" si="61"/>
        <v>2025</v>
      </c>
      <c r="O1318" s="21">
        <f t="shared" si="62"/>
        <v>0.11563838403250608</v>
      </c>
    </row>
    <row r="1319" spans="1:15">
      <c r="A1319" t="s">
        <v>1855</v>
      </c>
      <c r="B1319" t="s">
        <v>280</v>
      </c>
      <c r="C1319" t="s">
        <v>41</v>
      </c>
      <c r="D1319" t="s">
        <v>21</v>
      </c>
      <c r="E1319" t="s">
        <v>28</v>
      </c>
      <c r="F1319" t="s">
        <v>16</v>
      </c>
      <c r="G1319" t="s">
        <v>48</v>
      </c>
      <c r="H1319">
        <v>4</v>
      </c>
      <c r="I1319">
        <v>25398.97</v>
      </c>
      <c r="J1319">
        <v>14087.83</v>
      </c>
      <c r="K1319">
        <v>0.11</v>
      </c>
      <c r="L1319">
        <f>I1319-J1319-(I1319*K1319)</f>
        <v>8517.2533000000003</v>
      </c>
      <c r="M1319">
        <f t="shared" si="60"/>
        <v>11</v>
      </c>
      <c r="N1319">
        <f t="shared" si="61"/>
        <v>2024</v>
      </c>
      <c r="O1319" s="21">
        <f t="shared" si="62"/>
        <v>0.33533853144438536</v>
      </c>
    </row>
    <row r="1320" spans="1:15">
      <c r="A1320" t="s">
        <v>1856</v>
      </c>
      <c r="B1320" t="s">
        <v>1125</v>
      </c>
      <c r="C1320" t="s">
        <v>41</v>
      </c>
      <c r="D1320" t="s">
        <v>21</v>
      </c>
      <c r="E1320" t="s">
        <v>22</v>
      </c>
      <c r="F1320" t="s">
        <v>29</v>
      </c>
      <c r="G1320" t="s">
        <v>139</v>
      </c>
      <c r="H1320">
        <v>4</v>
      </c>
      <c r="I1320">
        <v>30048.57</v>
      </c>
      <c r="J1320">
        <v>18130.330000000002</v>
      </c>
      <c r="K1320">
        <v>0.28999999999999998</v>
      </c>
      <c r="L1320">
        <f>I1320-J1320-(I1320*K1320)</f>
        <v>3204.1546999999991</v>
      </c>
      <c r="M1320">
        <f t="shared" si="60"/>
        <v>12</v>
      </c>
      <c r="N1320">
        <f t="shared" si="61"/>
        <v>2024</v>
      </c>
      <c r="O1320" s="21">
        <f t="shared" si="62"/>
        <v>0.10663251861902244</v>
      </c>
    </row>
    <row r="1321" spans="1:15">
      <c r="A1321" t="s">
        <v>1857</v>
      </c>
      <c r="B1321" t="s">
        <v>1858</v>
      </c>
      <c r="C1321" t="s">
        <v>20</v>
      </c>
      <c r="D1321" t="s">
        <v>21</v>
      </c>
      <c r="E1321" t="s">
        <v>15</v>
      </c>
      <c r="F1321" t="s">
        <v>23</v>
      </c>
      <c r="G1321" t="s">
        <v>157</v>
      </c>
      <c r="H1321">
        <v>5</v>
      </c>
      <c r="I1321">
        <v>60618.02</v>
      </c>
      <c r="J1321">
        <v>48748.7</v>
      </c>
      <c r="K1321">
        <v>0</v>
      </c>
      <c r="L1321">
        <f>I1321-J1321-(I1321*K1321)</f>
        <v>11869.32</v>
      </c>
      <c r="M1321">
        <f t="shared" si="60"/>
        <v>11</v>
      </c>
      <c r="N1321">
        <f t="shared" si="61"/>
        <v>2024</v>
      </c>
      <c r="O1321" s="21">
        <f t="shared" si="62"/>
        <v>0.19580514177137426</v>
      </c>
    </row>
    <row r="1322" spans="1:15">
      <c r="A1322" t="s">
        <v>1859</v>
      </c>
      <c r="B1322" t="s">
        <v>1047</v>
      </c>
      <c r="C1322" t="s">
        <v>13</v>
      </c>
      <c r="D1322" t="s">
        <v>14</v>
      </c>
      <c r="E1322" t="s">
        <v>28</v>
      </c>
      <c r="F1322" t="s">
        <v>51</v>
      </c>
      <c r="G1322" t="s">
        <v>59</v>
      </c>
      <c r="H1322">
        <v>3</v>
      </c>
      <c r="I1322">
        <v>11441.44</v>
      </c>
      <c r="J1322">
        <v>6528.26</v>
      </c>
      <c r="K1322">
        <v>0.04</v>
      </c>
      <c r="L1322">
        <f>I1322-J1322-(I1322*K1322)</f>
        <v>4455.5223999999998</v>
      </c>
      <c r="M1322">
        <f t="shared" si="60"/>
        <v>12</v>
      </c>
      <c r="N1322">
        <f t="shared" si="61"/>
        <v>2024</v>
      </c>
      <c r="O1322" s="21">
        <f t="shared" si="62"/>
        <v>0.38941972339146119</v>
      </c>
    </row>
    <row r="1323" spans="1:15">
      <c r="A1323" t="s">
        <v>1860</v>
      </c>
      <c r="B1323" t="s">
        <v>358</v>
      </c>
      <c r="C1323" t="s">
        <v>20</v>
      </c>
      <c r="D1323" t="s">
        <v>21</v>
      </c>
      <c r="E1323" t="s">
        <v>22</v>
      </c>
      <c r="F1323" t="s">
        <v>23</v>
      </c>
      <c r="G1323" t="s">
        <v>94</v>
      </c>
      <c r="H1323">
        <v>1</v>
      </c>
      <c r="I1323">
        <v>5834.87</v>
      </c>
      <c r="J1323">
        <v>3754.3</v>
      </c>
      <c r="K1323">
        <v>0.04</v>
      </c>
      <c r="L1323">
        <f>I1323-J1323-(I1323*K1323)</f>
        <v>1847.1751999999997</v>
      </c>
      <c r="M1323">
        <f t="shared" si="60"/>
        <v>11</v>
      </c>
      <c r="N1323">
        <f t="shared" si="61"/>
        <v>2024</v>
      </c>
      <c r="O1323" s="21">
        <f t="shared" si="62"/>
        <v>0.31657521075876577</v>
      </c>
    </row>
    <row r="1324" spans="1:15">
      <c r="A1324" t="s">
        <v>1861</v>
      </c>
      <c r="B1324" t="s">
        <v>419</v>
      </c>
      <c r="C1324" t="s">
        <v>57</v>
      </c>
      <c r="D1324" t="s">
        <v>58</v>
      </c>
      <c r="E1324" t="s">
        <v>28</v>
      </c>
      <c r="F1324" t="s">
        <v>23</v>
      </c>
      <c r="G1324" t="s">
        <v>33</v>
      </c>
      <c r="H1324">
        <v>5</v>
      </c>
      <c r="I1324">
        <v>55189.18</v>
      </c>
      <c r="J1324">
        <v>46302.74</v>
      </c>
      <c r="K1324">
        <v>0.05</v>
      </c>
      <c r="L1324">
        <f>I1324-J1324-(I1324*K1324)</f>
        <v>6126.9810000000016</v>
      </c>
      <c r="M1324">
        <f t="shared" si="60"/>
        <v>6</v>
      </c>
      <c r="N1324">
        <f t="shared" si="61"/>
        <v>2025</v>
      </c>
      <c r="O1324" s="21">
        <f t="shared" si="62"/>
        <v>0.11101779370521543</v>
      </c>
    </row>
    <row r="1325" spans="1:15">
      <c r="A1325" t="s">
        <v>1862</v>
      </c>
      <c r="B1325" t="s">
        <v>710</v>
      </c>
      <c r="C1325" t="s">
        <v>27</v>
      </c>
      <c r="D1325" t="s">
        <v>27</v>
      </c>
      <c r="E1325" t="s">
        <v>22</v>
      </c>
      <c r="F1325" t="s">
        <v>23</v>
      </c>
      <c r="G1325" t="s">
        <v>157</v>
      </c>
      <c r="H1325">
        <v>5</v>
      </c>
      <c r="I1325">
        <v>57861.53</v>
      </c>
      <c r="J1325">
        <v>47516.74</v>
      </c>
      <c r="K1325">
        <v>0.24</v>
      </c>
      <c r="L1325">
        <f>I1325-J1325-(I1325*K1325)</f>
        <v>-3541.9771999999975</v>
      </c>
      <c r="M1325">
        <f t="shared" si="60"/>
        <v>5</v>
      </c>
      <c r="N1325">
        <f t="shared" si="61"/>
        <v>2024</v>
      </c>
      <c r="O1325" s="21">
        <f t="shared" si="62"/>
        <v>-6.1214717274154305E-2</v>
      </c>
    </row>
    <row r="1326" spans="1:15">
      <c r="A1326" t="s">
        <v>1863</v>
      </c>
      <c r="B1326" t="s">
        <v>998</v>
      </c>
      <c r="C1326" t="s">
        <v>36</v>
      </c>
      <c r="D1326" t="s">
        <v>37</v>
      </c>
      <c r="E1326" t="s">
        <v>15</v>
      </c>
      <c r="F1326" t="s">
        <v>51</v>
      </c>
      <c r="G1326" t="s">
        <v>64</v>
      </c>
      <c r="H1326">
        <v>5</v>
      </c>
      <c r="I1326">
        <v>23831.77</v>
      </c>
      <c r="J1326">
        <v>16569.189999999999</v>
      </c>
      <c r="K1326">
        <v>0.1</v>
      </c>
      <c r="L1326">
        <f>I1326-J1326-(I1326*K1326)</f>
        <v>4879.4030000000021</v>
      </c>
      <c r="M1326">
        <f t="shared" si="60"/>
        <v>9</v>
      </c>
      <c r="N1326">
        <f t="shared" si="61"/>
        <v>2024</v>
      </c>
      <c r="O1326" s="21">
        <f t="shared" si="62"/>
        <v>0.20474362584063216</v>
      </c>
    </row>
    <row r="1327" spans="1:15">
      <c r="A1327" t="s">
        <v>1864</v>
      </c>
      <c r="B1327" t="s">
        <v>947</v>
      </c>
      <c r="C1327" t="s">
        <v>79</v>
      </c>
      <c r="D1327" t="s">
        <v>80</v>
      </c>
      <c r="E1327" t="s">
        <v>28</v>
      </c>
      <c r="F1327" t="s">
        <v>23</v>
      </c>
      <c r="G1327" t="s">
        <v>24</v>
      </c>
      <c r="H1327">
        <v>5</v>
      </c>
      <c r="I1327">
        <v>20154.61</v>
      </c>
      <c r="J1327">
        <v>17099.169999999998</v>
      </c>
      <c r="K1327">
        <v>0.18</v>
      </c>
      <c r="L1327">
        <f>I1327-J1327-(I1327*K1327)</f>
        <v>-572.38979999999765</v>
      </c>
      <c r="M1327">
        <f t="shared" si="60"/>
        <v>4</v>
      </c>
      <c r="N1327">
        <f t="shared" si="61"/>
        <v>2024</v>
      </c>
      <c r="O1327" s="21">
        <f t="shared" si="62"/>
        <v>-2.8399944231121198E-2</v>
      </c>
    </row>
    <row r="1328" spans="1:15">
      <c r="A1328" t="s">
        <v>1865</v>
      </c>
      <c r="B1328" t="s">
        <v>302</v>
      </c>
      <c r="C1328" t="s">
        <v>20</v>
      </c>
      <c r="D1328" t="s">
        <v>21</v>
      </c>
      <c r="E1328" t="s">
        <v>15</v>
      </c>
      <c r="F1328" t="s">
        <v>16</v>
      </c>
      <c r="G1328" t="s">
        <v>38</v>
      </c>
      <c r="H1328">
        <v>1</v>
      </c>
      <c r="I1328">
        <v>7580.43</v>
      </c>
      <c r="J1328">
        <v>5575.12</v>
      </c>
      <c r="K1328">
        <v>0.05</v>
      </c>
      <c r="L1328">
        <f>I1328-J1328-(I1328*K1328)</f>
        <v>1626.2885000000003</v>
      </c>
      <c r="M1328">
        <f t="shared" si="60"/>
        <v>10</v>
      </c>
      <c r="N1328">
        <f t="shared" si="61"/>
        <v>2024</v>
      </c>
      <c r="O1328" s="21">
        <f t="shared" si="62"/>
        <v>0.21453776368886729</v>
      </c>
    </row>
    <row r="1329" spans="1:15">
      <c r="A1329" t="s">
        <v>1866</v>
      </c>
      <c r="B1329" t="s">
        <v>1456</v>
      </c>
      <c r="C1329" t="s">
        <v>27</v>
      </c>
      <c r="D1329" t="s">
        <v>27</v>
      </c>
      <c r="E1329" t="s">
        <v>28</v>
      </c>
      <c r="F1329" t="s">
        <v>16</v>
      </c>
      <c r="G1329" t="s">
        <v>17</v>
      </c>
      <c r="H1329">
        <v>2</v>
      </c>
      <c r="I1329">
        <v>24952.61</v>
      </c>
      <c r="J1329">
        <v>21118.02</v>
      </c>
      <c r="K1329">
        <v>0.28999999999999998</v>
      </c>
      <c r="L1329">
        <f>I1329-J1329-(I1329*K1329)</f>
        <v>-3401.6668999999993</v>
      </c>
      <c r="M1329">
        <f t="shared" si="60"/>
        <v>9</v>
      </c>
      <c r="N1329">
        <f t="shared" si="61"/>
        <v>2024</v>
      </c>
      <c r="O1329" s="21">
        <f t="shared" si="62"/>
        <v>-0.13632509384789804</v>
      </c>
    </row>
    <row r="1330" spans="1:15">
      <c r="A1330" t="s">
        <v>1867</v>
      </c>
      <c r="B1330" t="s">
        <v>562</v>
      </c>
      <c r="C1330" t="s">
        <v>57</v>
      </c>
      <c r="D1330" t="s">
        <v>58</v>
      </c>
      <c r="E1330" t="s">
        <v>15</v>
      </c>
      <c r="F1330" t="s">
        <v>23</v>
      </c>
      <c r="G1330" t="s">
        <v>94</v>
      </c>
      <c r="H1330">
        <v>5</v>
      </c>
      <c r="I1330">
        <v>46102</v>
      </c>
      <c r="J1330">
        <v>35248.46</v>
      </c>
      <c r="K1330">
        <v>7.0000000000000007E-2</v>
      </c>
      <c r="L1330">
        <f>I1330-J1330-(I1330*K1330)</f>
        <v>7626.4000000000005</v>
      </c>
      <c r="M1330">
        <f t="shared" si="60"/>
        <v>1</v>
      </c>
      <c r="N1330">
        <f t="shared" si="61"/>
        <v>2024</v>
      </c>
      <c r="O1330" s="21">
        <f t="shared" si="62"/>
        <v>0.16542449351438115</v>
      </c>
    </row>
    <row r="1331" spans="1:15">
      <c r="A1331" t="s">
        <v>1868</v>
      </c>
      <c r="B1331" t="s">
        <v>547</v>
      </c>
      <c r="C1331" t="s">
        <v>41</v>
      </c>
      <c r="D1331" t="s">
        <v>21</v>
      </c>
      <c r="E1331" t="s">
        <v>15</v>
      </c>
      <c r="F1331" t="s">
        <v>29</v>
      </c>
      <c r="G1331" t="s">
        <v>30</v>
      </c>
      <c r="H1331">
        <v>3</v>
      </c>
      <c r="I1331">
        <v>14995.2</v>
      </c>
      <c r="J1331">
        <v>12453.55</v>
      </c>
      <c r="K1331">
        <v>7.0000000000000007E-2</v>
      </c>
      <c r="L1331">
        <f>I1331-J1331-(I1331*K1331)</f>
        <v>1491.9860000000012</v>
      </c>
      <c r="M1331">
        <f t="shared" si="60"/>
        <v>1</v>
      </c>
      <c r="N1331">
        <f t="shared" si="61"/>
        <v>2025</v>
      </c>
      <c r="O1331" s="21">
        <f t="shared" si="62"/>
        <v>9.9497572556551506E-2</v>
      </c>
    </row>
    <row r="1332" spans="1:15">
      <c r="A1332" t="s">
        <v>1869</v>
      </c>
      <c r="B1332" t="s">
        <v>251</v>
      </c>
      <c r="C1332" t="s">
        <v>79</v>
      </c>
      <c r="D1332" t="s">
        <v>80</v>
      </c>
      <c r="E1332" t="s">
        <v>28</v>
      </c>
      <c r="F1332" t="s">
        <v>29</v>
      </c>
      <c r="G1332" t="s">
        <v>139</v>
      </c>
      <c r="H1332">
        <v>3</v>
      </c>
      <c r="I1332">
        <v>20523.3</v>
      </c>
      <c r="J1332">
        <v>17163.88</v>
      </c>
      <c r="K1332">
        <v>0.3</v>
      </c>
      <c r="L1332">
        <f>I1332-J1332-(I1332*K1332)</f>
        <v>-2797.5700000000015</v>
      </c>
      <c r="M1332">
        <f t="shared" si="60"/>
        <v>4</v>
      </c>
      <c r="N1332">
        <f t="shared" si="61"/>
        <v>2025</v>
      </c>
      <c r="O1332" s="21">
        <f t="shared" si="62"/>
        <v>-0.13631189915851746</v>
      </c>
    </row>
    <row r="1333" spans="1:15">
      <c r="A1333" t="s">
        <v>1870</v>
      </c>
      <c r="B1333" t="s">
        <v>165</v>
      </c>
      <c r="C1333" t="s">
        <v>57</v>
      </c>
      <c r="D1333" t="s">
        <v>58</v>
      </c>
      <c r="E1333" t="s">
        <v>15</v>
      </c>
      <c r="F1333" t="s">
        <v>29</v>
      </c>
      <c r="G1333" t="s">
        <v>139</v>
      </c>
      <c r="H1333">
        <v>5</v>
      </c>
      <c r="I1333">
        <v>58573.94</v>
      </c>
      <c r="J1333">
        <v>46701.279999999999</v>
      </c>
      <c r="K1333">
        <v>0.28999999999999998</v>
      </c>
      <c r="L1333">
        <f>I1333-J1333-(I1333*K1333)</f>
        <v>-5113.782599999995</v>
      </c>
      <c r="M1333">
        <f t="shared" si="60"/>
        <v>11</v>
      </c>
      <c r="N1333">
        <f t="shared" si="61"/>
        <v>2024</v>
      </c>
      <c r="O1333" s="21">
        <f t="shared" si="62"/>
        <v>-8.7304739957735383E-2</v>
      </c>
    </row>
    <row r="1334" spans="1:15">
      <c r="A1334" t="s">
        <v>1871</v>
      </c>
      <c r="B1334" t="s">
        <v>720</v>
      </c>
      <c r="C1334" t="s">
        <v>36</v>
      </c>
      <c r="D1334" t="s">
        <v>37</v>
      </c>
      <c r="E1334" t="s">
        <v>22</v>
      </c>
      <c r="F1334" t="s">
        <v>29</v>
      </c>
      <c r="G1334" t="s">
        <v>45</v>
      </c>
      <c r="H1334">
        <v>1</v>
      </c>
      <c r="I1334">
        <v>13125.68</v>
      </c>
      <c r="J1334">
        <v>10486.95</v>
      </c>
      <c r="K1334">
        <v>0.06</v>
      </c>
      <c r="L1334">
        <f>I1334-J1334-(I1334*K1334)</f>
        <v>1851.1891999999996</v>
      </c>
      <c r="M1334">
        <f t="shared" si="60"/>
        <v>10</v>
      </c>
      <c r="N1334">
        <f t="shared" si="61"/>
        <v>2024</v>
      </c>
      <c r="O1334" s="21">
        <f t="shared" si="62"/>
        <v>0.14103567967526251</v>
      </c>
    </row>
    <row r="1335" spans="1:15">
      <c r="A1335" t="s">
        <v>1872</v>
      </c>
      <c r="B1335" t="s">
        <v>321</v>
      </c>
      <c r="C1335" t="s">
        <v>13</v>
      </c>
      <c r="D1335" t="s">
        <v>14</v>
      </c>
      <c r="E1335" t="s">
        <v>28</v>
      </c>
      <c r="F1335" t="s">
        <v>16</v>
      </c>
      <c r="G1335" t="s">
        <v>17</v>
      </c>
      <c r="H1335">
        <v>4</v>
      </c>
      <c r="I1335">
        <v>18141.259999999998</v>
      </c>
      <c r="J1335">
        <v>11823.02</v>
      </c>
      <c r="K1335">
        <v>0.05</v>
      </c>
      <c r="L1335">
        <f>I1335-J1335-(I1335*K1335)</f>
        <v>5411.1769999999979</v>
      </c>
      <c r="M1335">
        <f t="shared" si="60"/>
        <v>2</v>
      </c>
      <c r="N1335">
        <f t="shared" si="61"/>
        <v>2024</v>
      </c>
      <c r="O1335" s="21">
        <f t="shared" si="62"/>
        <v>0.29828010843789232</v>
      </c>
    </row>
    <row r="1336" spans="1:15">
      <c r="A1336" t="s">
        <v>1873</v>
      </c>
      <c r="B1336" t="s">
        <v>529</v>
      </c>
      <c r="C1336" t="s">
        <v>62</v>
      </c>
      <c r="D1336" t="s">
        <v>63</v>
      </c>
      <c r="E1336" t="s">
        <v>28</v>
      </c>
      <c r="F1336" t="s">
        <v>51</v>
      </c>
      <c r="G1336" t="s">
        <v>52</v>
      </c>
      <c r="H1336">
        <v>4</v>
      </c>
      <c r="I1336">
        <v>22046.55</v>
      </c>
      <c r="J1336">
        <v>15957.39</v>
      </c>
      <c r="K1336">
        <v>0.17</v>
      </c>
      <c r="L1336">
        <f>I1336-J1336-(I1336*K1336)</f>
        <v>2341.2464999999997</v>
      </c>
      <c r="M1336">
        <f t="shared" si="60"/>
        <v>9</v>
      </c>
      <c r="N1336">
        <f t="shared" si="61"/>
        <v>2024</v>
      </c>
      <c r="O1336" s="21">
        <f t="shared" si="62"/>
        <v>0.10619559522918551</v>
      </c>
    </row>
    <row r="1337" spans="1:15">
      <c r="A1337" t="s">
        <v>1874</v>
      </c>
      <c r="B1337" t="s">
        <v>270</v>
      </c>
      <c r="C1337" t="s">
        <v>57</v>
      </c>
      <c r="D1337" t="s">
        <v>58</v>
      </c>
      <c r="E1337" t="s">
        <v>22</v>
      </c>
      <c r="F1337" t="s">
        <v>16</v>
      </c>
      <c r="G1337" t="s">
        <v>48</v>
      </c>
      <c r="H1337">
        <v>1</v>
      </c>
      <c r="I1337">
        <v>3814.7</v>
      </c>
      <c r="J1337">
        <v>2948.54</v>
      </c>
      <c r="K1337">
        <v>0.25</v>
      </c>
      <c r="L1337">
        <f>I1337-J1337-(I1337*K1337)</f>
        <v>-87.5150000000001</v>
      </c>
      <c r="M1337">
        <f t="shared" si="60"/>
        <v>2</v>
      </c>
      <c r="N1337">
        <f t="shared" si="61"/>
        <v>2024</v>
      </c>
      <c r="O1337" s="21">
        <f t="shared" si="62"/>
        <v>-2.2941515715521561E-2</v>
      </c>
    </row>
    <row r="1338" spans="1:15">
      <c r="A1338" t="s">
        <v>1875</v>
      </c>
      <c r="B1338" t="s">
        <v>930</v>
      </c>
      <c r="C1338" t="s">
        <v>36</v>
      </c>
      <c r="D1338" t="s">
        <v>37</v>
      </c>
      <c r="E1338" t="s">
        <v>15</v>
      </c>
      <c r="F1338" t="s">
        <v>29</v>
      </c>
      <c r="G1338" t="s">
        <v>42</v>
      </c>
      <c r="H1338">
        <v>5</v>
      </c>
      <c r="I1338">
        <v>23457.75</v>
      </c>
      <c r="J1338">
        <v>14241.14</v>
      </c>
      <c r="K1338">
        <v>0.15</v>
      </c>
      <c r="L1338">
        <f>I1338-J1338-(I1338*K1338)</f>
        <v>5697.9475000000002</v>
      </c>
      <c r="M1338">
        <f t="shared" si="60"/>
        <v>10</v>
      </c>
      <c r="N1338">
        <f t="shared" si="61"/>
        <v>2024</v>
      </c>
      <c r="O1338" s="21">
        <f t="shared" si="62"/>
        <v>0.24290255885581524</v>
      </c>
    </row>
    <row r="1339" spans="1:15">
      <c r="A1339" t="s">
        <v>1876</v>
      </c>
      <c r="B1339" t="s">
        <v>249</v>
      </c>
      <c r="C1339" t="s">
        <v>57</v>
      </c>
      <c r="D1339" t="s">
        <v>58</v>
      </c>
      <c r="E1339" t="s">
        <v>15</v>
      </c>
      <c r="F1339" t="s">
        <v>51</v>
      </c>
      <c r="G1339" t="s">
        <v>85</v>
      </c>
      <c r="H1339">
        <v>5</v>
      </c>
      <c r="I1339">
        <v>13461.52</v>
      </c>
      <c r="J1339">
        <v>7573.09</v>
      </c>
      <c r="K1339">
        <v>0.21</v>
      </c>
      <c r="L1339">
        <f>I1339-J1339-(I1339*K1339)</f>
        <v>3061.5108000000005</v>
      </c>
      <c r="M1339">
        <f t="shared" si="60"/>
        <v>3</v>
      </c>
      <c r="N1339">
        <f t="shared" si="61"/>
        <v>2025</v>
      </c>
      <c r="O1339" s="21">
        <f t="shared" si="62"/>
        <v>0.22742682847107906</v>
      </c>
    </row>
    <row r="1340" spans="1:15">
      <c r="A1340" t="s">
        <v>1877</v>
      </c>
      <c r="B1340" t="s">
        <v>768</v>
      </c>
      <c r="C1340" t="s">
        <v>13</v>
      </c>
      <c r="D1340" t="s">
        <v>14</v>
      </c>
      <c r="E1340" t="s">
        <v>22</v>
      </c>
      <c r="F1340" t="s">
        <v>29</v>
      </c>
      <c r="G1340" t="s">
        <v>139</v>
      </c>
      <c r="H1340">
        <v>3</v>
      </c>
      <c r="I1340">
        <v>40024.949999999997</v>
      </c>
      <c r="J1340">
        <v>26516.39</v>
      </c>
      <c r="K1340">
        <v>0.24</v>
      </c>
      <c r="L1340">
        <f>I1340-J1340-(I1340*K1340)</f>
        <v>3902.5719999999983</v>
      </c>
      <c r="M1340">
        <f t="shared" si="60"/>
        <v>3</v>
      </c>
      <c r="N1340">
        <f t="shared" si="61"/>
        <v>2024</v>
      </c>
      <c r="O1340" s="21">
        <f t="shared" si="62"/>
        <v>9.7503482202975861E-2</v>
      </c>
    </row>
    <row r="1341" spans="1:15">
      <c r="A1341" t="s">
        <v>1878</v>
      </c>
      <c r="B1341" t="s">
        <v>290</v>
      </c>
      <c r="C1341" t="s">
        <v>79</v>
      </c>
      <c r="D1341" t="s">
        <v>80</v>
      </c>
      <c r="E1341" t="s">
        <v>22</v>
      </c>
      <c r="F1341" t="s">
        <v>16</v>
      </c>
      <c r="G1341" t="s">
        <v>48</v>
      </c>
      <c r="H1341">
        <v>2</v>
      </c>
      <c r="I1341">
        <v>3605.31</v>
      </c>
      <c r="J1341">
        <v>3004.15</v>
      </c>
      <c r="K1341">
        <v>0.19</v>
      </c>
      <c r="L1341">
        <f>I1341-J1341-(I1341*K1341)</f>
        <v>-83.848900000000185</v>
      </c>
      <c r="M1341">
        <f t="shared" si="60"/>
        <v>5</v>
      </c>
      <c r="N1341">
        <f t="shared" si="61"/>
        <v>2024</v>
      </c>
      <c r="O1341" s="21">
        <f t="shared" si="62"/>
        <v>-2.3257056952106805E-2</v>
      </c>
    </row>
    <row r="1342" spans="1:15">
      <c r="A1342" t="s">
        <v>1879</v>
      </c>
      <c r="B1342" t="s">
        <v>1143</v>
      </c>
      <c r="C1342" t="s">
        <v>62</v>
      </c>
      <c r="D1342" t="s">
        <v>63</v>
      </c>
      <c r="E1342" t="s">
        <v>22</v>
      </c>
      <c r="F1342" t="s">
        <v>23</v>
      </c>
      <c r="G1342" t="s">
        <v>94</v>
      </c>
      <c r="H1342">
        <v>5</v>
      </c>
      <c r="I1342">
        <v>48942.68</v>
      </c>
      <c r="J1342">
        <v>28169.18</v>
      </c>
      <c r="K1342">
        <v>0.08</v>
      </c>
      <c r="L1342">
        <f>I1342-J1342-(I1342*K1342)</f>
        <v>16858.085599999999</v>
      </c>
      <c r="M1342">
        <f t="shared" si="60"/>
        <v>5</v>
      </c>
      <c r="N1342">
        <f t="shared" si="61"/>
        <v>2025</v>
      </c>
      <c r="O1342" s="21">
        <f t="shared" si="62"/>
        <v>0.34444549419851955</v>
      </c>
    </row>
    <row r="1343" spans="1:15">
      <c r="A1343" t="s">
        <v>1880</v>
      </c>
      <c r="B1343" t="s">
        <v>525</v>
      </c>
      <c r="C1343" t="s">
        <v>27</v>
      </c>
      <c r="D1343" t="s">
        <v>27</v>
      </c>
      <c r="E1343" t="s">
        <v>28</v>
      </c>
      <c r="F1343" t="s">
        <v>51</v>
      </c>
      <c r="G1343" t="s">
        <v>52</v>
      </c>
      <c r="H1343">
        <v>5</v>
      </c>
      <c r="I1343">
        <v>40782.14</v>
      </c>
      <c r="J1343">
        <v>30606.71</v>
      </c>
      <c r="K1343">
        <v>0.09</v>
      </c>
      <c r="L1343">
        <f>I1343-J1343-(I1343*K1343)</f>
        <v>6505.0374000000011</v>
      </c>
      <c r="M1343">
        <f t="shared" si="60"/>
        <v>9</v>
      </c>
      <c r="N1343">
        <f t="shared" si="61"/>
        <v>2024</v>
      </c>
      <c r="O1343" s="21">
        <f t="shared" si="62"/>
        <v>0.15950701459021036</v>
      </c>
    </row>
    <row r="1344" spans="1:15">
      <c r="A1344" t="s">
        <v>1881</v>
      </c>
      <c r="B1344" t="s">
        <v>973</v>
      </c>
      <c r="C1344" t="s">
        <v>79</v>
      </c>
      <c r="D1344" t="s">
        <v>80</v>
      </c>
      <c r="E1344" t="s">
        <v>28</v>
      </c>
      <c r="F1344" t="s">
        <v>29</v>
      </c>
      <c r="G1344" t="s">
        <v>30</v>
      </c>
      <c r="H1344">
        <v>4</v>
      </c>
      <c r="I1344">
        <v>51360.9</v>
      </c>
      <c r="J1344">
        <v>34987.949999999997</v>
      </c>
      <c r="K1344">
        <v>0.03</v>
      </c>
      <c r="L1344">
        <f>I1344-J1344-(I1344*K1344)</f>
        <v>14832.123000000005</v>
      </c>
      <c r="M1344">
        <f t="shared" si="60"/>
        <v>8</v>
      </c>
      <c r="N1344">
        <f t="shared" si="61"/>
        <v>2024</v>
      </c>
      <c r="O1344" s="21">
        <f t="shared" si="62"/>
        <v>0.2887823811498631</v>
      </c>
    </row>
    <row r="1345" spans="1:15">
      <c r="A1345" t="s">
        <v>1882</v>
      </c>
      <c r="B1345" t="s">
        <v>1883</v>
      </c>
      <c r="C1345" t="s">
        <v>20</v>
      </c>
      <c r="D1345" t="s">
        <v>21</v>
      </c>
      <c r="E1345" t="s">
        <v>15</v>
      </c>
      <c r="F1345" t="s">
        <v>29</v>
      </c>
      <c r="G1345" t="s">
        <v>139</v>
      </c>
      <c r="H1345">
        <v>3</v>
      </c>
      <c r="I1345">
        <v>11813.69</v>
      </c>
      <c r="J1345">
        <v>8845.33</v>
      </c>
      <c r="K1345">
        <v>0.16</v>
      </c>
      <c r="L1345">
        <f>I1345-J1345-(I1345*K1345)</f>
        <v>1078.1696000000004</v>
      </c>
      <c r="M1345">
        <f t="shared" si="60"/>
        <v>1</v>
      </c>
      <c r="N1345">
        <f t="shared" si="61"/>
        <v>2025</v>
      </c>
      <c r="O1345" s="21">
        <f t="shared" si="62"/>
        <v>9.1264422885652188E-2</v>
      </c>
    </row>
    <row r="1346" spans="1:15">
      <c r="A1346" t="s">
        <v>1884</v>
      </c>
      <c r="B1346" t="s">
        <v>630</v>
      </c>
      <c r="C1346" t="s">
        <v>57</v>
      </c>
      <c r="D1346" t="s">
        <v>58</v>
      </c>
      <c r="E1346" t="s">
        <v>28</v>
      </c>
      <c r="F1346" t="s">
        <v>29</v>
      </c>
      <c r="G1346" t="s">
        <v>30</v>
      </c>
      <c r="H1346">
        <v>1</v>
      </c>
      <c r="I1346">
        <v>12710.8</v>
      </c>
      <c r="J1346">
        <v>10237.17</v>
      </c>
      <c r="K1346">
        <v>0.25</v>
      </c>
      <c r="L1346">
        <f>I1346-J1346-(I1346*K1346)</f>
        <v>-704.07000000000062</v>
      </c>
      <c r="M1346">
        <f t="shared" si="60"/>
        <v>1</v>
      </c>
      <c r="N1346">
        <f t="shared" si="61"/>
        <v>2024</v>
      </c>
      <c r="O1346" s="21">
        <f t="shared" si="62"/>
        <v>-5.5391478113100724E-2</v>
      </c>
    </row>
    <row r="1347" spans="1:15">
      <c r="A1347" t="s">
        <v>1885</v>
      </c>
      <c r="B1347" t="s">
        <v>500</v>
      </c>
      <c r="C1347" t="s">
        <v>79</v>
      </c>
      <c r="D1347" t="s">
        <v>80</v>
      </c>
      <c r="E1347" t="s">
        <v>22</v>
      </c>
      <c r="F1347" t="s">
        <v>16</v>
      </c>
      <c r="G1347" t="s">
        <v>48</v>
      </c>
      <c r="H1347">
        <v>3</v>
      </c>
      <c r="I1347">
        <v>43739.5</v>
      </c>
      <c r="J1347">
        <v>34197.19</v>
      </c>
      <c r="K1347">
        <v>0.21</v>
      </c>
      <c r="L1347">
        <f>I1347-J1347-(I1347*K1347)</f>
        <v>357.0149999999976</v>
      </c>
      <c r="M1347">
        <f t="shared" ref="M1347:M1410" si="63">MONTH(B1347)</f>
        <v>3</v>
      </c>
      <c r="N1347">
        <f t="shared" ref="N1347:N1410" si="64">YEAR(B1347)</f>
        <v>2025</v>
      </c>
      <c r="O1347" s="21">
        <f t="shared" ref="O1347:O1410" si="65">L1347/I1347</f>
        <v>8.1623018095771001E-3</v>
      </c>
    </row>
    <row r="1348" spans="1:15">
      <c r="A1348" t="s">
        <v>1886</v>
      </c>
      <c r="B1348" t="s">
        <v>239</v>
      </c>
      <c r="C1348" t="s">
        <v>36</v>
      </c>
      <c r="D1348" t="s">
        <v>37</v>
      </c>
      <c r="E1348" t="s">
        <v>15</v>
      </c>
      <c r="F1348" t="s">
        <v>29</v>
      </c>
      <c r="G1348" t="s">
        <v>45</v>
      </c>
      <c r="H1348">
        <v>5</v>
      </c>
      <c r="I1348">
        <v>50344.46</v>
      </c>
      <c r="J1348">
        <v>35198.29</v>
      </c>
      <c r="K1348">
        <v>0.2</v>
      </c>
      <c r="L1348">
        <f>I1348-J1348-(I1348*K1348)</f>
        <v>5077.2779999999984</v>
      </c>
      <c r="M1348">
        <f t="shared" si="63"/>
        <v>4</v>
      </c>
      <c r="N1348">
        <f t="shared" si="64"/>
        <v>2025</v>
      </c>
      <c r="O1348" s="21">
        <f t="shared" si="65"/>
        <v>0.10085077881459049</v>
      </c>
    </row>
    <row r="1349" spans="1:15">
      <c r="A1349" t="s">
        <v>1887</v>
      </c>
      <c r="B1349" t="s">
        <v>1300</v>
      </c>
      <c r="C1349" t="s">
        <v>27</v>
      </c>
      <c r="D1349" t="s">
        <v>27</v>
      </c>
      <c r="E1349" t="s">
        <v>28</v>
      </c>
      <c r="F1349" t="s">
        <v>16</v>
      </c>
      <c r="G1349" t="s">
        <v>38</v>
      </c>
      <c r="H1349">
        <v>1</v>
      </c>
      <c r="I1349">
        <v>9300.7199999999993</v>
      </c>
      <c r="J1349">
        <v>6273.53</v>
      </c>
      <c r="K1349">
        <v>0.05</v>
      </c>
      <c r="L1349">
        <f>I1349-J1349-(I1349*K1349)</f>
        <v>2562.1539999999995</v>
      </c>
      <c r="M1349">
        <f t="shared" si="63"/>
        <v>2</v>
      </c>
      <c r="N1349">
        <f t="shared" si="64"/>
        <v>2025</v>
      </c>
      <c r="O1349" s="21">
        <f t="shared" si="65"/>
        <v>0.27547910269312481</v>
      </c>
    </row>
    <row r="1350" spans="1:15">
      <c r="A1350" t="s">
        <v>1888</v>
      </c>
      <c r="B1350" t="s">
        <v>773</v>
      </c>
      <c r="C1350" t="s">
        <v>62</v>
      </c>
      <c r="D1350" t="s">
        <v>63</v>
      </c>
      <c r="E1350" t="s">
        <v>28</v>
      </c>
      <c r="F1350" t="s">
        <v>29</v>
      </c>
      <c r="G1350" t="s">
        <v>139</v>
      </c>
      <c r="H1350">
        <v>5</v>
      </c>
      <c r="I1350">
        <v>12234.14</v>
      </c>
      <c r="J1350">
        <v>8645.3700000000008</v>
      </c>
      <c r="K1350">
        <v>0.12</v>
      </c>
      <c r="L1350">
        <f>I1350-J1350-(I1350*K1350)</f>
        <v>2120.6731999999988</v>
      </c>
      <c r="M1350">
        <f t="shared" si="63"/>
        <v>1</v>
      </c>
      <c r="N1350">
        <f t="shared" si="64"/>
        <v>2025</v>
      </c>
      <c r="O1350" s="21">
        <f t="shared" si="65"/>
        <v>0.17334060260876522</v>
      </c>
    </row>
    <row r="1351" spans="1:15">
      <c r="A1351" t="s">
        <v>1889</v>
      </c>
      <c r="B1351" t="s">
        <v>70</v>
      </c>
      <c r="C1351" t="s">
        <v>79</v>
      </c>
      <c r="D1351" t="s">
        <v>80</v>
      </c>
      <c r="E1351" t="s">
        <v>22</v>
      </c>
      <c r="F1351" t="s">
        <v>51</v>
      </c>
      <c r="G1351" t="s">
        <v>85</v>
      </c>
      <c r="H1351">
        <v>3</v>
      </c>
      <c r="I1351">
        <v>25830.85</v>
      </c>
      <c r="J1351">
        <v>14337.26</v>
      </c>
      <c r="K1351">
        <v>0.24</v>
      </c>
      <c r="L1351">
        <f>I1351-J1351-(I1351*K1351)</f>
        <v>5294.1859999999988</v>
      </c>
      <c r="M1351">
        <f t="shared" si="63"/>
        <v>1</v>
      </c>
      <c r="N1351">
        <f t="shared" si="64"/>
        <v>2025</v>
      </c>
      <c r="O1351" s="21">
        <f t="shared" si="65"/>
        <v>0.20495593447370097</v>
      </c>
    </row>
    <row r="1352" spans="1:15">
      <c r="A1352" t="s">
        <v>1890</v>
      </c>
      <c r="B1352" t="s">
        <v>935</v>
      </c>
      <c r="C1352" t="s">
        <v>79</v>
      </c>
      <c r="D1352" t="s">
        <v>80</v>
      </c>
      <c r="E1352" t="s">
        <v>28</v>
      </c>
      <c r="F1352" t="s">
        <v>16</v>
      </c>
      <c r="G1352" t="s">
        <v>73</v>
      </c>
      <c r="H1352">
        <v>4</v>
      </c>
      <c r="I1352">
        <v>9195.6299999999992</v>
      </c>
      <c r="J1352">
        <v>6618.68</v>
      </c>
      <c r="K1352">
        <v>0.05</v>
      </c>
      <c r="L1352">
        <f>I1352-J1352-(I1352*K1352)</f>
        <v>2117.1684999999989</v>
      </c>
      <c r="M1352">
        <f t="shared" si="63"/>
        <v>4</v>
      </c>
      <c r="N1352">
        <f t="shared" si="64"/>
        <v>2024</v>
      </c>
      <c r="O1352" s="21">
        <f t="shared" si="65"/>
        <v>0.23023637314680984</v>
      </c>
    </row>
    <row r="1353" spans="1:15">
      <c r="A1353" t="s">
        <v>1891</v>
      </c>
      <c r="B1353" t="s">
        <v>741</v>
      </c>
      <c r="C1353" t="s">
        <v>62</v>
      </c>
      <c r="D1353" t="s">
        <v>63</v>
      </c>
      <c r="E1353" t="s">
        <v>22</v>
      </c>
      <c r="F1353" t="s">
        <v>23</v>
      </c>
      <c r="G1353" t="s">
        <v>33</v>
      </c>
      <c r="H1353">
        <v>3</v>
      </c>
      <c r="I1353">
        <v>32433.66</v>
      </c>
      <c r="J1353">
        <v>18101.02</v>
      </c>
      <c r="K1353">
        <v>0.17</v>
      </c>
      <c r="L1353">
        <f>I1353-J1353-(I1353*K1353)</f>
        <v>8818.9177999999993</v>
      </c>
      <c r="M1353">
        <f t="shared" si="63"/>
        <v>3</v>
      </c>
      <c r="N1353">
        <f t="shared" si="64"/>
        <v>2024</v>
      </c>
      <c r="O1353" s="21">
        <f t="shared" si="65"/>
        <v>0.27190634051167828</v>
      </c>
    </row>
    <row r="1354" spans="1:15">
      <c r="A1354" t="s">
        <v>1892</v>
      </c>
      <c r="B1354" t="s">
        <v>1893</v>
      </c>
      <c r="C1354" t="s">
        <v>62</v>
      </c>
      <c r="D1354" t="s">
        <v>63</v>
      </c>
      <c r="E1354" t="s">
        <v>28</v>
      </c>
      <c r="F1354" t="s">
        <v>29</v>
      </c>
      <c r="G1354" t="s">
        <v>30</v>
      </c>
      <c r="H1354">
        <v>2</v>
      </c>
      <c r="I1354">
        <v>23796.23</v>
      </c>
      <c r="J1354">
        <v>16240.47</v>
      </c>
      <c r="K1354">
        <v>0.12</v>
      </c>
      <c r="L1354">
        <f>I1354-J1354-(I1354*K1354)</f>
        <v>4700.2124000000003</v>
      </c>
      <c r="M1354">
        <f t="shared" si="63"/>
        <v>5</v>
      </c>
      <c r="N1354">
        <f t="shared" si="64"/>
        <v>2024</v>
      </c>
      <c r="O1354" s="21">
        <f t="shared" si="65"/>
        <v>0.19751920367217835</v>
      </c>
    </row>
    <row r="1355" spans="1:15">
      <c r="A1355" t="s">
        <v>1894</v>
      </c>
      <c r="B1355" t="s">
        <v>270</v>
      </c>
      <c r="C1355" t="s">
        <v>62</v>
      </c>
      <c r="D1355" t="s">
        <v>63</v>
      </c>
      <c r="E1355" t="s">
        <v>22</v>
      </c>
      <c r="F1355" t="s">
        <v>16</v>
      </c>
      <c r="G1355" t="s">
        <v>48</v>
      </c>
      <c r="H1355">
        <v>5</v>
      </c>
      <c r="I1355">
        <v>26092.75</v>
      </c>
      <c r="J1355">
        <v>15196.44</v>
      </c>
      <c r="K1355">
        <v>0.02</v>
      </c>
      <c r="L1355">
        <f>I1355-J1355-(I1355*K1355)</f>
        <v>10374.455</v>
      </c>
      <c r="M1355">
        <f t="shared" si="63"/>
        <v>2</v>
      </c>
      <c r="N1355">
        <f t="shared" si="64"/>
        <v>2024</v>
      </c>
      <c r="O1355" s="21">
        <f t="shared" si="65"/>
        <v>0.39759914152398657</v>
      </c>
    </row>
    <row r="1356" spans="1:15">
      <c r="A1356" t="s">
        <v>1895</v>
      </c>
      <c r="B1356" t="s">
        <v>1896</v>
      </c>
      <c r="C1356" t="s">
        <v>41</v>
      </c>
      <c r="D1356" t="s">
        <v>21</v>
      </c>
      <c r="E1356" t="s">
        <v>15</v>
      </c>
      <c r="F1356" t="s">
        <v>29</v>
      </c>
      <c r="G1356" t="s">
        <v>45</v>
      </c>
      <c r="H1356">
        <v>3</v>
      </c>
      <c r="I1356">
        <v>33141.9</v>
      </c>
      <c r="J1356">
        <v>24516.83</v>
      </c>
      <c r="K1356">
        <v>0.22</v>
      </c>
      <c r="L1356">
        <f>I1356-J1356-(I1356*K1356)</f>
        <v>1333.851999999999</v>
      </c>
      <c r="M1356">
        <f t="shared" si="63"/>
        <v>5</v>
      </c>
      <c r="N1356">
        <f t="shared" si="64"/>
        <v>2025</v>
      </c>
      <c r="O1356" s="21">
        <f t="shared" si="65"/>
        <v>4.024669677960524E-2</v>
      </c>
    </row>
    <row r="1357" spans="1:15">
      <c r="A1357" t="s">
        <v>1897</v>
      </c>
      <c r="B1357" t="s">
        <v>134</v>
      </c>
      <c r="C1357" t="s">
        <v>79</v>
      </c>
      <c r="D1357" t="s">
        <v>80</v>
      </c>
      <c r="E1357" t="s">
        <v>28</v>
      </c>
      <c r="F1357" t="s">
        <v>51</v>
      </c>
      <c r="G1357" t="s">
        <v>64</v>
      </c>
      <c r="H1357">
        <v>4</v>
      </c>
      <c r="I1357">
        <v>58767.13</v>
      </c>
      <c r="J1357">
        <v>32921.22</v>
      </c>
      <c r="K1357">
        <v>0.23</v>
      </c>
      <c r="L1357">
        <f>I1357-J1357-(I1357*K1357)</f>
        <v>12329.470099999997</v>
      </c>
      <c r="M1357">
        <f t="shared" si="63"/>
        <v>10</v>
      </c>
      <c r="N1357">
        <f t="shared" si="64"/>
        <v>2024</v>
      </c>
      <c r="O1357" s="21">
        <f t="shared" si="65"/>
        <v>0.20980214790138632</v>
      </c>
    </row>
    <row r="1358" spans="1:15">
      <c r="A1358" t="s">
        <v>1898</v>
      </c>
      <c r="B1358" t="s">
        <v>1899</v>
      </c>
      <c r="C1358" t="s">
        <v>13</v>
      </c>
      <c r="D1358" t="s">
        <v>14</v>
      </c>
      <c r="E1358" t="s">
        <v>22</v>
      </c>
      <c r="F1358" t="s">
        <v>29</v>
      </c>
      <c r="G1358" t="s">
        <v>30</v>
      </c>
      <c r="H1358">
        <v>5</v>
      </c>
      <c r="I1358">
        <v>52919.95</v>
      </c>
      <c r="J1358">
        <v>41545.370000000003</v>
      </c>
      <c r="K1358">
        <v>0.09</v>
      </c>
      <c r="L1358">
        <f>I1358-J1358-(I1358*K1358)</f>
        <v>6611.7844999999952</v>
      </c>
      <c r="M1358">
        <f t="shared" si="63"/>
        <v>11</v>
      </c>
      <c r="N1358">
        <f t="shared" si="64"/>
        <v>2024</v>
      </c>
      <c r="O1358" s="21">
        <f t="shared" si="65"/>
        <v>0.12493935651866632</v>
      </c>
    </row>
    <row r="1359" spans="1:15">
      <c r="A1359" t="s">
        <v>1900</v>
      </c>
      <c r="B1359" t="s">
        <v>1196</v>
      </c>
      <c r="C1359" t="s">
        <v>20</v>
      </c>
      <c r="D1359" t="s">
        <v>21</v>
      </c>
      <c r="E1359" t="s">
        <v>22</v>
      </c>
      <c r="F1359" t="s">
        <v>29</v>
      </c>
      <c r="G1359" t="s">
        <v>42</v>
      </c>
      <c r="H1359">
        <v>3</v>
      </c>
      <c r="I1359">
        <v>12641.33</v>
      </c>
      <c r="J1359">
        <v>10611.79</v>
      </c>
      <c r="K1359">
        <v>0.02</v>
      </c>
      <c r="L1359">
        <f>I1359-J1359-(I1359*K1359)</f>
        <v>1776.713399999999</v>
      </c>
      <c r="M1359">
        <f t="shared" si="63"/>
        <v>5</v>
      </c>
      <c r="N1359">
        <f t="shared" si="64"/>
        <v>2025</v>
      </c>
      <c r="O1359" s="21">
        <f t="shared" si="65"/>
        <v>0.14054798031536231</v>
      </c>
    </row>
    <row r="1360" spans="1:15">
      <c r="A1360" t="s">
        <v>1901</v>
      </c>
      <c r="B1360" t="s">
        <v>259</v>
      </c>
      <c r="C1360" t="s">
        <v>13</v>
      </c>
      <c r="D1360" t="s">
        <v>14</v>
      </c>
      <c r="E1360" t="s">
        <v>15</v>
      </c>
      <c r="F1360" t="s">
        <v>29</v>
      </c>
      <c r="G1360" t="s">
        <v>42</v>
      </c>
      <c r="H1360">
        <v>5</v>
      </c>
      <c r="I1360">
        <v>48785.45</v>
      </c>
      <c r="J1360">
        <v>38899.99</v>
      </c>
      <c r="K1360">
        <v>0.28999999999999998</v>
      </c>
      <c r="L1360">
        <f>I1360-J1360-(I1360*K1360)</f>
        <v>-4262.3204999999998</v>
      </c>
      <c r="M1360">
        <f t="shared" si="63"/>
        <v>8</v>
      </c>
      <c r="N1360">
        <f t="shared" si="64"/>
        <v>2024</v>
      </c>
      <c r="O1360" s="21">
        <f t="shared" si="65"/>
        <v>-8.7368682670755315E-2</v>
      </c>
    </row>
    <row r="1361" spans="1:15">
      <c r="A1361" t="s">
        <v>1902</v>
      </c>
      <c r="B1361" t="s">
        <v>620</v>
      </c>
      <c r="C1361" t="s">
        <v>62</v>
      </c>
      <c r="D1361" t="s">
        <v>63</v>
      </c>
      <c r="E1361" t="s">
        <v>15</v>
      </c>
      <c r="F1361" t="s">
        <v>23</v>
      </c>
      <c r="G1361" t="s">
        <v>94</v>
      </c>
      <c r="H1361">
        <v>4</v>
      </c>
      <c r="I1361">
        <v>21779.66</v>
      </c>
      <c r="J1361">
        <v>17809.18</v>
      </c>
      <c r="K1361">
        <v>0.03</v>
      </c>
      <c r="L1361">
        <f>I1361-J1361-(I1361*K1361)</f>
        <v>3317.0901999999996</v>
      </c>
      <c r="M1361">
        <f t="shared" si="63"/>
        <v>2</v>
      </c>
      <c r="N1361">
        <f t="shared" si="64"/>
        <v>2024</v>
      </c>
      <c r="O1361" s="21">
        <f t="shared" si="65"/>
        <v>0.1523022030646943</v>
      </c>
    </row>
    <row r="1362" spans="1:15">
      <c r="A1362" t="s">
        <v>1903</v>
      </c>
      <c r="B1362" t="s">
        <v>1560</v>
      </c>
      <c r="C1362" t="s">
        <v>27</v>
      </c>
      <c r="D1362" t="s">
        <v>27</v>
      </c>
      <c r="E1362" t="s">
        <v>28</v>
      </c>
      <c r="F1362" t="s">
        <v>16</v>
      </c>
      <c r="G1362" t="s">
        <v>48</v>
      </c>
      <c r="H1362">
        <v>4</v>
      </c>
      <c r="I1362">
        <v>17640.68</v>
      </c>
      <c r="J1362">
        <v>12189.97</v>
      </c>
      <c r="K1362">
        <v>0.08</v>
      </c>
      <c r="L1362">
        <f>I1362-J1362-(I1362*K1362)</f>
        <v>4039.4556000000011</v>
      </c>
      <c r="M1362">
        <f t="shared" si="63"/>
        <v>2</v>
      </c>
      <c r="N1362">
        <f t="shared" si="64"/>
        <v>2025</v>
      </c>
      <c r="O1362" s="21">
        <f t="shared" si="65"/>
        <v>0.22898525453667326</v>
      </c>
    </row>
    <row r="1363" spans="1:15">
      <c r="A1363" t="s">
        <v>1904</v>
      </c>
      <c r="B1363" t="s">
        <v>253</v>
      </c>
      <c r="C1363" t="s">
        <v>27</v>
      </c>
      <c r="D1363" t="s">
        <v>27</v>
      </c>
      <c r="E1363" t="s">
        <v>22</v>
      </c>
      <c r="F1363" t="s">
        <v>23</v>
      </c>
      <c r="G1363" t="s">
        <v>157</v>
      </c>
      <c r="H1363">
        <v>3</v>
      </c>
      <c r="I1363">
        <v>7951.31</v>
      </c>
      <c r="J1363">
        <v>4766.58</v>
      </c>
      <c r="K1363">
        <v>0.24</v>
      </c>
      <c r="L1363">
        <f>I1363-J1363-(I1363*K1363)</f>
        <v>1276.4156000000005</v>
      </c>
      <c r="M1363">
        <f t="shared" si="63"/>
        <v>3</v>
      </c>
      <c r="N1363">
        <f t="shared" si="64"/>
        <v>2024</v>
      </c>
      <c r="O1363" s="21">
        <f t="shared" si="65"/>
        <v>0.1605289694402558</v>
      </c>
    </row>
    <row r="1364" spans="1:15">
      <c r="A1364" t="s">
        <v>1905</v>
      </c>
      <c r="B1364" t="s">
        <v>566</v>
      </c>
      <c r="C1364" t="s">
        <v>57</v>
      </c>
      <c r="D1364" t="s">
        <v>58</v>
      </c>
      <c r="E1364" t="s">
        <v>15</v>
      </c>
      <c r="F1364" t="s">
        <v>29</v>
      </c>
      <c r="G1364" t="s">
        <v>42</v>
      </c>
      <c r="H1364">
        <v>2</v>
      </c>
      <c r="I1364">
        <v>7807.32</v>
      </c>
      <c r="J1364">
        <v>5526.68</v>
      </c>
      <c r="K1364">
        <v>0.08</v>
      </c>
      <c r="L1364">
        <f>I1364-J1364-(I1364*K1364)</f>
        <v>1656.0543999999995</v>
      </c>
      <c r="M1364">
        <f t="shared" si="63"/>
        <v>6</v>
      </c>
      <c r="N1364">
        <f t="shared" si="64"/>
        <v>2025</v>
      </c>
      <c r="O1364" s="21">
        <f t="shared" si="65"/>
        <v>0.21211560433029511</v>
      </c>
    </row>
    <row r="1365" spans="1:15">
      <c r="A1365" t="s">
        <v>1906</v>
      </c>
      <c r="B1365" t="s">
        <v>1090</v>
      </c>
      <c r="C1365" t="s">
        <v>20</v>
      </c>
      <c r="D1365" t="s">
        <v>21</v>
      </c>
      <c r="E1365" t="s">
        <v>22</v>
      </c>
      <c r="F1365" t="s">
        <v>29</v>
      </c>
      <c r="G1365" t="s">
        <v>42</v>
      </c>
      <c r="H1365">
        <v>5</v>
      </c>
      <c r="I1365">
        <v>38872.370000000003</v>
      </c>
      <c r="J1365">
        <v>24399.49</v>
      </c>
      <c r="K1365">
        <v>0.26</v>
      </c>
      <c r="L1365">
        <f>I1365-J1365-(I1365*K1365)</f>
        <v>4366.0637999999999</v>
      </c>
      <c r="M1365">
        <f t="shared" si="63"/>
        <v>10</v>
      </c>
      <c r="N1365">
        <f t="shared" si="64"/>
        <v>2024</v>
      </c>
      <c r="O1365" s="21">
        <f t="shared" si="65"/>
        <v>0.11231792144394591</v>
      </c>
    </row>
    <row r="1366" spans="1:15">
      <c r="A1366" t="s">
        <v>1907</v>
      </c>
      <c r="B1366" t="s">
        <v>1558</v>
      </c>
      <c r="C1366" t="s">
        <v>41</v>
      </c>
      <c r="D1366" t="s">
        <v>21</v>
      </c>
      <c r="E1366" t="s">
        <v>28</v>
      </c>
      <c r="F1366" t="s">
        <v>29</v>
      </c>
      <c r="G1366" t="s">
        <v>139</v>
      </c>
      <c r="H1366">
        <v>4</v>
      </c>
      <c r="I1366">
        <v>55416.2</v>
      </c>
      <c r="J1366">
        <v>46841.64</v>
      </c>
      <c r="K1366">
        <v>0.19</v>
      </c>
      <c r="L1366">
        <f>I1366-J1366-(I1366*K1366)</f>
        <v>-1954.5180000000018</v>
      </c>
      <c r="M1366">
        <f t="shared" si="63"/>
        <v>8</v>
      </c>
      <c r="N1366">
        <f t="shared" si="64"/>
        <v>2024</v>
      </c>
      <c r="O1366" s="21">
        <f t="shared" si="65"/>
        <v>-3.5269794753158862E-2</v>
      </c>
    </row>
    <row r="1367" spans="1:15">
      <c r="A1367" t="s">
        <v>1908</v>
      </c>
      <c r="B1367" t="s">
        <v>70</v>
      </c>
      <c r="C1367" t="s">
        <v>41</v>
      </c>
      <c r="D1367" t="s">
        <v>21</v>
      </c>
      <c r="E1367" t="s">
        <v>28</v>
      </c>
      <c r="F1367" t="s">
        <v>16</v>
      </c>
      <c r="G1367" t="s">
        <v>38</v>
      </c>
      <c r="H1367">
        <v>3</v>
      </c>
      <c r="I1367">
        <v>37920.370000000003</v>
      </c>
      <c r="J1367">
        <v>25950.11</v>
      </c>
      <c r="K1367">
        <v>0.26</v>
      </c>
      <c r="L1367">
        <f>I1367-J1367-(I1367*K1367)</f>
        <v>2110.9638000000014</v>
      </c>
      <c r="M1367">
        <f t="shared" si="63"/>
        <v>1</v>
      </c>
      <c r="N1367">
        <f t="shared" si="64"/>
        <v>2025</v>
      </c>
      <c r="O1367" s="21">
        <f t="shared" si="65"/>
        <v>5.5668333404974721E-2</v>
      </c>
    </row>
    <row r="1368" spans="1:15">
      <c r="A1368" t="s">
        <v>1909</v>
      </c>
      <c r="B1368" t="s">
        <v>712</v>
      </c>
      <c r="C1368" t="s">
        <v>41</v>
      </c>
      <c r="D1368" t="s">
        <v>21</v>
      </c>
      <c r="E1368" t="s">
        <v>28</v>
      </c>
      <c r="F1368" t="s">
        <v>23</v>
      </c>
      <c r="G1368" t="s">
        <v>94</v>
      </c>
      <c r="H1368">
        <v>2</v>
      </c>
      <c r="I1368">
        <v>10227.32</v>
      </c>
      <c r="J1368">
        <v>7890.39</v>
      </c>
      <c r="K1368">
        <v>0.3</v>
      </c>
      <c r="L1368">
        <f>I1368-J1368-(I1368*K1368)</f>
        <v>-731.26600000000053</v>
      </c>
      <c r="M1368">
        <f t="shared" si="63"/>
        <v>3</v>
      </c>
      <c r="N1368">
        <f t="shared" si="64"/>
        <v>2024</v>
      </c>
      <c r="O1368" s="21">
        <f t="shared" si="65"/>
        <v>-7.1501233949852014E-2</v>
      </c>
    </row>
    <row r="1369" spans="1:15">
      <c r="A1369" t="s">
        <v>1910</v>
      </c>
      <c r="B1369" t="s">
        <v>844</v>
      </c>
      <c r="C1369" t="s">
        <v>57</v>
      </c>
      <c r="D1369" t="s">
        <v>58</v>
      </c>
      <c r="E1369" t="s">
        <v>22</v>
      </c>
      <c r="F1369" t="s">
        <v>51</v>
      </c>
      <c r="G1369" t="s">
        <v>52</v>
      </c>
      <c r="H1369">
        <v>1</v>
      </c>
      <c r="I1369">
        <v>2993.02</v>
      </c>
      <c r="J1369">
        <v>1814.7</v>
      </c>
      <c r="K1369">
        <v>0.11</v>
      </c>
      <c r="L1369">
        <f>I1369-J1369-(I1369*K1369)</f>
        <v>849.08780000000002</v>
      </c>
      <c r="M1369">
        <f t="shared" si="63"/>
        <v>10</v>
      </c>
      <c r="N1369">
        <f t="shared" si="64"/>
        <v>2024</v>
      </c>
      <c r="O1369" s="21">
        <f t="shared" si="65"/>
        <v>0.28368931714455636</v>
      </c>
    </row>
    <row r="1370" spans="1:15">
      <c r="A1370" t="s">
        <v>1911</v>
      </c>
      <c r="B1370" t="s">
        <v>476</v>
      </c>
      <c r="C1370" t="s">
        <v>20</v>
      </c>
      <c r="D1370" t="s">
        <v>21</v>
      </c>
      <c r="E1370" t="s">
        <v>22</v>
      </c>
      <c r="F1370" t="s">
        <v>29</v>
      </c>
      <c r="G1370" t="s">
        <v>30</v>
      </c>
      <c r="H1370">
        <v>3</v>
      </c>
      <c r="I1370">
        <v>35617.39</v>
      </c>
      <c r="J1370">
        <v>29835.95</v>
      </c>
      <c r="K1370">
        <v>0.11</v>
      </c>
      <c r="L1370">
        <f>I1370-J1370-(I1370*K1370)</f>
        <v>1863.5270999999989</v>
      </c>
      <c r="M1370">
        <f t="shared" si="63"/>
        <v>4</v>
      </c>
      <c r="N1370">
        <f t="shared" si="64"/>
        <v>2025</v>
      </c>
      <c r="O1370" s="21">
        <f t="shared" si="65"/>
        <v>5.2320709069361877E-2</v>
      </c>
    </row>
    <row r="1371" spans="1:15">
      <c r="A1371" t="s">
        <v>1912</v>
      </c>
      <c r="B1371" t="s">
        <v>1049</v>
      </c>
      <c r="C1371" t="s">
        <v>27</v>
      </c>
      <c r="D1371" t="s">
        <v>27</v>
      </c>
      <c r="E1371" t="s">
        <v>22</v>
      </c>
      <c r="F1371" t="s">
        <v>51</v>
      </c>
      <c r="G1371" t="s">
        <v>85</v>
      </c>
      <c r="H1371">
        <v>5</v>
      </c>
      <c r="I1371">
        <v>35543.15</v>
      </c>
      <c r="J1371">
        <v>21859.83</v>
      </c>
      <c r="K1371">
        <v>0.1</v>
      </c>
      <c r="L1371">
        <f>I1371-J1371-(I1371*K1371)</f>
        <v>10129.004999999999</v>
      </c>
      <c r="M1371">
        <f t="shared" si="63"/>
        <v>3</v>
      </c>
      <c r="N1371">
        <f t="shared" si="64"/>
        <v>2025</v>
      </c>
      <c r="O1371" s="21">
        <f t="shared" si="65"/>
        <v>0.2849776961242883</v>
      </c>
    </row>
    <row r="1372" spans="1:15">
      <c r="A1372" t="s">
        <v>1913</v>
      </c>
      <c r="B1372" t="s">
        <v>1358</v>
      </c>
      <c r="C1372" t="s">
        <v>13</v>
      </c>
      <c r="D1372" t="s">
        <v>14</v>
      </c>
      <c r="E1372" t="s">
        <v>22</v>
      </c>
      <c r="F1372" t="s">
        <v>29</v>
      </c>
      <c r="G1372" t="s">
        <v>30</v>
      </c>
      <c r="H1372">
        <v>3</v>
      </c>
      <c r="I1372">
        <v>16931.349999999999</v>
      </c>
      <c r="J1372">
        <v>14199.17</v>
      </c>
      <c r="K1372">
        <v>0.06</v>
      </c>
      <c r="L1372">
        <f>I1372-J1372-(I1372*K1372)</f>
        <v>1716.2989999999986</v>
      </c>
      <c r="M1372">
        <f t="shared" si="63"/>
        <v>10</v>
      </c>
      <c r="N1372">
        <f t="shared" si="64"/>
        <v>2024</v>
      </c>
      <c r="O1372" s="21">
        <f t="shared" si="65"/>
        <v>0.10136811299748684</v>
      </c>
    </row>
    <row r="1373" spans="1:15">
      <c r="A1373" t="s">
        <v>1914</v>
      </c>
      <c r="B1373" t="s">
        <v>47</v>
      </c>
      <c r="C1373" t="s">
        <v>36</v>
      </c>
      <c r="D1373" t="s">
        <v>37</v>
      </c>
      <c r="E1373" t="s">
        <v>22</v>
      </c>
      <c r="F1373" t="s">
        <v>16</v>
      </c>
      <c r="G1373" t="s">
        <v>38</v>
      </c>
      <c r="H1373">
        <v>5</v>
      </c>
      <c r="I1373">
        <v>59011.02</v>
      </c>
      <c r="J1373">
        <v>46077.38</v>
      </c>
      <c r="K1373">
        <v>0.1</v>
      </c>
      <c r="L1373">
        <f>I1373-J1373-(I1373*K1373)</f>
        <v>7032.5379999999996</v>
      </c>
      <c r="M1373">
        <f t="shared" si="63"/>
        <v>6</v>
      </c>
      <c r="N1373">
        <f t="shared" si="64"/>
        <v>2024</v>
      </c>
      <c r="O1373" s="21">
        <f t="shared" si="65"/>
        <v>0.11917330017342523</v>
      </c>
    </row>
    <row r="1374" spans="1:15">
      <c r="A1374" t="s">
        <v>1915</v>
      </c>
      <c r="B1374" t="s">
        <v>1916</v>
      </c>
      <c r="C1374" t="s">
        <v>62</v>
      </c>
      <c r="D1374" t="s">
        <v>63</v>
      </c>
      <c r="E1374" t="s">
        <v>22</v>
      </c>
      <c r="F1374" t="s">
        <v>29</v>
      </c>
      <c r="G1374" t="s">
        <v>30</v>
      </c>
      <c r="H1374">
        <v>4</v>
      </c>
      <c r="I1374">
        <v>51158.52</v>
      </c>
      <c r="J1374">
        <v>32612.240000000002</v>
      </c>
      <c r="K1374">
        <v>0.12</v>
      </c>
      <c r="L1374">
        <f>I1374-J1374-(I1374*K1374)</f>
        <v>12407.257599999995</v>
      </c>
      <c r="M1374">
        <f t="shared" si="63"/>
        <v>12</v>
      </c>
      <c r="N1374">
        <f t="shared" si="64"/>
        <v>2024</v>
      </c>
      <c r="O1374" s="21">
        <f t="shared" si="65"/>
        <v>0.2425257337389744</v>
      </c>
    </row>
    <row r="1375" spans="1:15">
      <c r="A1375" t="s">
        <v>1917</v>
      </c>
      <c r="B1375" t="s">
        <v>1456</v>
      </c>
      <c r="C1375" t="s">
        <v>41</v>
      </c>
      <c r="D1375" t="s">
        <v>21</v>
      </c>
      <c r="E1375" t="s">
        <v>22</v>
      </c>
      <c r="F1375" t="s">
        <v>51</v>
      </c>
      <c r="G1375" t="s">
        <v>64</v>
      </c>
      <c r="H1375">
        <v>2</v>
      </c>
      <c r="I1375">
        <v>13865.9</v>
      </c>
      <c r="J1375">
        <v>7932.61</v>
      </c>
      <c r="K1375">
        <v>0.18</v>
      </c>
      <c r="L1375">
        <f>I1375-J1375-(I1375*K1375)</f>
        <v>3437.4280000000003</v>
      </c>
      <c r="M1375">
        <f t="shared" si="63"/>
        <v>9</v>
      </c>
      <c r="N1375">
        <f t="shared" si="64"/>
        <v>2024</v>
      </c>
      <c r="O1375" s="21">
        <f t="shared" si="65"/>
        <v>0.247905148601966</v>
      </c>
    </row>
    <row r="1376" spans="1:15">
      <c r="A1376" t="s">
        <v>1918</v>
      </c>
      <c r="B1376" t="s">
        <v>1024</v>
      </c>
      <c r="C1376" t="s">
        <v>13</v>
      </c>
      <c r="D1376" t="s">
        <v>14</v>
      </c>
      <c r="E1376" t="s">
        <v>15</v>
      </c>
      <c r="F1376" t="s">
        <v>23</v>
      </c>
      <c r="G1376" t="s">
        <v>24</v>
      </c>
      <c r="H1376">
        <v>2</v>
      </c>
      <c r="I1376">
        <v>4682.5200000000004</v>
      </c>
      <c r="J1376">
        <v>3252.74</v>
      </c>
      <c r="K1376">
        <v>0.09</v>
      </c>
      <c r="L1376">
        <f>I1376-J1376-(I1376*K1376)</f>
        <v>1008.3532000000007</v>
      </c>
      <c r="M1376">
        <f t="shared" si="63"/>
        <v>5</v>
      </c>
      <c r="N1376">
        <f t="shared" si="64"/>
        <v>2025</v>
      </c>
      <c r="O1376" s="21">
        <f t="shared" si="65"/>
        <v>0.21534413093804203</v>
      </c>
    </row>
    <row r="1377" spans="1:15">
      <c r="A1377" t="s">
        <v>1919</v>
      </c>
      <c r="B1377" t="s">
        <v>543</v>
      </c>
      <c r="C1377" t="s">
        <v>79</v>
      </c>
      <c r="D1377" t="s">
        <v>80</v>
      </c>
      <c r="E1377" t="s">
        <v>15</v>
      </c>
      <c r="F1377" t="s">
        <v>23</v>
      </c>
      <c r="G1377" t="s">
        <v>94</v>
      </c>
      <c r="H1377">
        <v>2</v>
      </c>
      <c r="I1377">
        <v>26896.54</v>
      </c>
      <c r="J1377">
        <v>21144.44</v>
      </c>
      <c r="K1377">
        <v>0.24</v>
      </c>
      <c r="L1377">
        <f>I1377-J1377-(I1377*K1377)</f>
        <v>-703.06959999999799</v>
      </c>
      <c r="M1377">
        <f t="shared" si="63"/>
        <v>4</v>
      </c>
      <c r="N1377">
        <f t="shared" si="64"/>
        <v>2024</v>
      </c>
      <c r="O1377" s="21">
        <f t="shared" si="65"/>
        <v>-2.6139778573749561E-2</v>
      </c>
    </row>
    <row r="1378" spans="1:15">
      <c r="A1378" t="s">
        <v>1920</v>
      </c>
      <c r="B1378" t="s">
        <v>988</v>
      </c>
      <c r="C1378" t="s">
        <v>13</v>
      </c>
      <c r="D1378" t="s">
        <v>14</v>
      </c>
      <c r="E1378" t="s">
        <v>15</v>
      </c>
      <c r="F1378" t="s">
        <v>16</v>
      </c>
      <c r="G1378" t="s">
        <v>48</v>
      </c>
      <c r="H1378">
        <v>4</v>
      </c>
      <c r="I1378">
        <v>14735.72</v>
      </c>
      <c r="J1378">
        <v>10610.27</v>
      </c>
      <c r="K1378">
        <v>0.03</v>
      </c>
      <c r="L1378">
        <f>I1378-J1378-(I1378*K1378)</f>
        <v>3683.3783999999987</v>
      </c>
      <c r="M1378">
        <f t="shared" si="63"/>
        <v>1</v>
      </c>
      <c r="N1378">
        <f t="shared" si="64"/>
        <v>2024</v>
      </c>
      <c r="O1378" s="21">
        <f t="shared" si="65"/>
        <v>0.24996256714975576</v>
      </c>
    </row>
    <row r="1379" spans="1:15">
      <c r="A1379" t="s">
        <v>1921</v>
      </c>
      <c r="B1379" t="s">
        <v>89</v>
      </c>
      <c r="C1379" t="s">
        <v>41</v>
      </c>
      <c r="D1379" t="s">
        <v>21</v>
      </c>
      <c r="E1379" t="s">
        <v>15</v>
      </c>
      <c r="F1379" t="s">
        <v>29</v>
      </c>
      <c r="G1379" t="s">
        <v>45</v>
      </c>
      <c r="H1379">
        <v>5</v>
      </c>
      <c r="I1379">
        <v>31496.32</v>
      </c>
      <c r="J1379">
        <v>22144.78</v>
      </c>
      <c r="K1379">
        <v>0.09</v>
      </c>
      <c r="L1379">
        <f>I1379-J1379-(I1379*K1379)</f>
        <v>6516.8712000000014</v>
      </c>
      <c r="M1379">
        <f t="shared" si="63"/>
        <v>12</v>
      </c>
      <c r="N1379">
        <f t="shared" si="64"/>
        <v>2024</v>
      </c>
      <c r="O1379" s="21">
        <f t="shared" si="65"/>
        <v>0.2069089722227867</v>
      </c>
    </row>
    <row r="1380" spans="1:15">
      <c r="A1380" t="s">
        <v>1922</v>
      </c>
      <c r="B1380" t="s">
        <v>386</v>
      </c>
      <c r="C1380" t="s">
        <v>57</v>
      </c>
      <c r="D1380" t="s">
        <v>58</v>
      </c>
      <c r="E1380" t="s">
        <v>15</v>
      </c>
      <c r="F1380" t="s">
        <v>16</v>
      </c>
      <c r="G1380" t="s">
        <v>38</v>
      </c>
      <c r="H1380">
        <v>4</v>
      </c>
      <c r="I1380">
        <v>32471.46</v>
      </c>
      <c r="J1380">
        <v>20988.43</v>
      </c>
      <c r="K1380">
        <v>0.18</v>
      </c>
      <c r="L1380">
        <f>I1380-J1380-(I1380*K1380)</f>
        <v>5638.167199999999</v>
      </c>
      <c r="M1380">
        <f t="shared" si="63"/>
        <v>5</v>
      </c>
      <c r="N1380">
        <f t="shared" si="64"/>
        <v>2025</v>
      </c>
      <c r="O1380" s="21">
        <f t="shared" si="65"/>
        <v>0.17363454553629554</v>
      </c>
    </row>
    <row r="1381" spans="1:15">
      <c r="A1381" t="s">
        <v>1923</v>
      </c>
      <c r="B1381" t="s">
        <v>854</v>
      </c>
      <c r="C1381" t="s">
        <v>13</v>
      </c>
      <c r="D1381" t="s">
        <v>14</v>
      </c>
      <c r="E1381" t="s">
        <v>15</v>
      </c>
      <c r="F1381" t="s">
        <v>16</v>
      </c>
      <c r="G1381" t="s">
        <v>73</v>
      </c>
      <c r="H1381">
        <v>2</v>
      </c>
      <c r="I1381">
        <v>28485.55</v>
      </c>
      <c r="J1381">
        <v>20040.98</v>
      </c>
      <c r="K1381">
        <v>0.12</v>
      </c>
      <c r="L1381">
        <f>I1381-J1381-(I1381*K1381)</f>
        <v>5026.3040000000001</v>
      </c>
      <c r="M1381">
        <f t="shared" si="63"/>
        <v>1</v>
      </c>
      <c r="N1381">
        <f t="shared" si="64"/>
        <v>2025</v>
      </c>
      <c r="O1381" s="21">
        <f t="shared" si="65"/>
        <v>0.17645100761614221</v>
      </c>
    </row>
    <row r="1382" spans="1:15">
      <c r="A1382" t="s">
        <v>1924</v>
      </c>
      <c r="B1382" t="s">
        <v>527</v>
      </c>
      <c r="C1382" t="s">
        <v>27</v>
      </c>
      <c r="D1382" t="s">
        <v>27</v>
      </c>
      <c r="E1382" t="s">
        <v>22</v>
      </c>
      <c r="F1382" t="s">
        <v>29</v>
      </c>
      <c r="G1382" t="s">
        <v>30</v>
      </c>
      <c r="H1382">
        <v>3</v>
      </c>
      <c r="I1382">
        <v>39630.730000000003</v>
      </c>
      <c r="J1382">
        <v>23146.67</v>
      </c>
      <c r="K1382">
        <v>0.28999999999999998</v>
      </c>
      <c r="L1382">
        <f>I1382-J1382-(I1382*K1382)</f>
        <v>4991.1483000000044</v>
      </c>
      <c r="M1382">
        <f t="shared" si="63"/>
        <v>1</v>
      </c>
      <c r="N1382">
        <f t="shared" si="64"/>
        <v>2024</v>
      </c>
      <c r="O1382" s="21">
        <f t="shared" si="65"/>
        <v>0.12594136671214495</v>
      </c>
    </row>
    <row r="1383" spans="1:15">
      <c r="A1383" t="s">
        <v>1925</v>
      </c>
      <c r="B1383" t="s">
        <v>390</v>
      </c>
      <c r="C1383" t="s">
        <v>79</v>
      </c>
      <c r="D1383" t="s">
        <v>80</v>
      </c>
      <c r="E1383" t="s">
        <v>22</v>
      </c>
      <c r="F1383" t="s">
        <v>29</v>
      </c>
      <c r="G1383" t="s">
        <v>139</v>
      </c>
      <c r="H1383">
        <v>1</v>
      </c>
      <c r="I1383">
        <v>7510.68</v>
      </c>
      <c r="J1383">
        <v>4453.62</v>
      </c>
      <c r="K1383">
        <v>0.02</v>
      </c>
      <c r="L1383">
        <f>I1383-J1383-(I1383*K1383)</f>
        <v>2906.8464000000004</v>
      </c>
      <c r="M1383">
        <f t="shared" si="63"/>
        <v>4</v>
      </c>
      <c r="N1383">
        <f t="shared" si="64"/>
        <v>2024</v>
      </c>
      <c r="O1383" s="21">
        <f t="shared" si="65"/>
        <v>0.38702839157040375</v>
      </c>
    </row>
    <row r="1384" spans="1:15">
      <c r="A1384" t="s">
        <v>1926</v>
      </c>
      <c r="B1384" t="s">
        <v>1927</v>
      </c>
      <c r="C1384" t="s">
        <v>20</v>
      </c>
      <c r="D1384" t="s">
        <v>21</v>
      </c>
      <c r="E1384" t="s">
        <v>22</v>
      </c>
      <c r="F1384" t="s">
        <v>16</v>
      </c>
      <c r="G1384" t="s">
        <v>48</v>
      </c>
      <c r="H1384">
        <v>4</v>
      </c>
      <c r="I1384">
        <v>29546.28</v>
      </c>
      <c r="J1384">
        <v>23459.24</v>
      </c>
      <c r="K1384">
        <v>0.28000000000000003</v>
      </c>
      <c r="L1384">
        <f>I1384-J1384-(I1384*K1384)</f>
        <v>-2185.9184000000041</v>
      </c>
      <c r="M1384">
        <f t="shared" si="63"/>
        <v>6</v>
      </c>
      <c r="N1384">
        <f t="shared" si="64"/>
        <v>2024</v>
      </c>
      <c r="O1384" s="21">
        <f t="shared" si="65"/>
        <v>-7.3982863494152368E-2</v>
      </c>
    </row>
    <row r="1385" spans="1:15">
      <c r="A1385" t="s">
        <v>1928</v>
      </c>
      <c r="B1385" t="s">
        <v>114</v>
      </c>
      <c r="C1385" t="s">
        <v>62</v>
      </c>
      <c r="D1385" t="s">
        <v>63</v>
      </c>
      <c r="E1385" t="s">
        <v>28</v>
      </c>
      <c r="F1385" t="s">
        <v>16</v>
      </c>
      <c r="G1385" t="s">
        <v>17</v>
      </c>
      <c r="H1385">
        <v>5</v>
      </c>
      <c r="I1385">
        <v>74666.39</v>
      </c>
      <c r="J1385">
        <v>60907.59</v>
      </c>
      <c r="K1385">
        <v>0.19</v>
      </c>
      <c r="L1385">
        <f>I1385-J1385-(I1385*K1385)</f>
        <v>-427.81409999999778</v>
      </c>
      <c r="M1385">
        <f t="shared" si="63"/>
        <v>9</v>
      </c>
      <c r="N1385">
        <f t="shared" si="64"/>
        <v>2024</v>
      </c>
      <c r="O1385" s="21">
        <f t="shared" si="65"/>
        <v>-5.7296743554897693E-3</v>
      </c>
    </row>
    <row r="1386" spans="1:15">
      <c r="A1386" t="s">
        <v>1929</v>
      </c>
      <c r="B1386" t="s">
        <v>611</v>
      </c>
      <c r="C1386" t="s">
        <v>62</v>
      </c>
      <c r="D1386" t="s">
        <v>63</v>
      </c>
      <c r="E1386" t="s">
        <v>28</v>
      </c>
      <c r="F1386" t="s">
        <v>23</v>
      </c>
      <c r="G1386" t="s">
        <v>157</v>
      </c>
      <c r="H1386">
        <v>5</v>
      </c>
      <c r="I1386">
        <v>21873.4</v>
      </c>
      <c r="J1386">
        <v>17529.91</v>
      </c>
      <c r="K1386">
        <v>0.15</v>
      </c>
      <c r="L1386">
        <f>I1386-J1386-(I1386*K1386)</f>
        <v>1062.4800000000014</v>
      </c>
      <c r="M1386">
        <f t="shared" si="63"/>
        <v>2</v>
      </c>
      <c r="N1386">
        <f t="shared" si="64"/>
        <v>2024</v>
      </c>
      <c r="O1386" s="21">
        <f t="shared" si="65"/>
        <v>4.8574067131767415E-2</v>
      </c>
    </row>
    <row r="1387" spans="1:15">
      <c r="A1387" t="s">
        <v>1930</v>
      </c>
      <c r="B1387" t="s">
        <v>1931</v>
      </c>
      <c r="C1387" t="s">
        <v>79</v>
      </c>
      <c r="D1387" t="s">
        <v>80</v>
      </c>
      <c r="E1387" t="s">
        <v>22</v>
      </c>
      <c r="F1387" t="s">
        <v>23</v>
      </c>
      <c r="G1387" t="s">
        <v>157</v>
      </c>
      <c r="H1387">
        <v>2</v>
      </c>
      <c r="I1387">
        <v>7003.66</v>
      </c>
      <c r="J1387">
        <v>4586.88</v>
      </c>
      <c r="K1387">
        <v>0.3</v>
      </c>
      <c r="L1387">
        <f>I1387-J1387-(I1387*K1387)</f>
        <v>315.68199999999979</v>
      </c>
      <c r="M1387">
        <f t="shared" si="63"/>
        <v>11</v>
      </c>
      <c r="N1387">
        <f t="shared" si="64"/>
        <v>2024</v>
      </c>
      <c r="O1387" s="21">
        <f t="shared" si="65"/>
        <v>4.507386138104931E-2</v>
      </c>
    </row>
    <row r="1388" spans="1:15">
      <c r="A1388" t="s">
        <v>1932</v>
      </c>
      <c r="B1388" t="s">
        <v>321</v>
      </c>
      <c r="C1388" t="s">
        <v>62</v>
      </c>
      <c r="D1388" t="s">
        <v>63</v>
      </c>
      <c r="E1388" t="s">
        <v>15</v>
      </c>
      <c r="F1388" t="s">
        <v>23</v>
      </c>
      <c r="G1388" t="s">
        <v>24</v>
      </c>
      <c r="H1388">
        <v>2</v>
      </c>
      <c r="I1388">
        <v>18577.189999999999</v>
      </c>
      <c r="J1388">
        <v>12152.05</v>
      </c>
      <c r="K1388">
        <v>0.08</v>
      </c>
      <c r="L1388">
        <f>I1388-J1388-(I1388*K1388)</f>
        <v>4938.9647999999997</v>
      </c>
      <c r="M1388">
        <f t="shared" si="63"/>
        <v>2</v>
      </c>
      <c r="N1388">
        <f t="shared" si="64"/>
        <v>2024</v>
      </c>
      <c r="O1388" s="21">
        <f t="shared" si="65"/>
        <v>0.26586177995703336</v>
      </c>
    </row>
    <row r="1389" spans="1:15">
      <c r="A1389" t="s">
        <v>1933</v>
      </c>
      <c r="B1389" t="s">
        <v>1934</v>
      </c>
      <c r="C1389" t="s">
        <v>36</v>
      </c>
      <c r="D1389" t="s">
        <v>37</v>
      </c>
      <c r="E1389" t="s">
        <v>15</v>
      </c>
      <c r="F1389" t="s">
        <v>51</v>
      </c>
      <c r="G1389" t="s">
        <v>64</v>
      </c>
      <c r="H1389">
        <v>1</v>
      </c>
      <c r="I1389">
        <v>7751.29</v>
      </c>
      <c r="J1389">
        <v>4311.49</v>
      </c>
      <c r="K1389">
        <v>0.16</v>
      </c>
      <c r="L1389">
        <f>I1389-J1389-(I1389*K1389)</f>
        <v>2199.5936000000002</v>
      </c>
      <c r="M1389">
        <f t="shared" si="63"/>
        <v>12</v>
      </c>
      <c r="N1389">
        <f t="shared" si="64"/>
        <v>2024</v>
      </c>
      <c r="O1389" s="21">
        <f t="shared" si="65"/>
        <v>0.28377129484253588</v>
      </c>
    </row>
    <row r="1390" spans="1:15">
      <c r="A1390" t="s">
        <v>1935</v>
      </c>
      <c r="B1390" t="s">
        <v>1004</v>
      </c>
      <c r="C1390" t="s">
        <v>62</v>
      </c>
      <c r="D1390" t="s">
        <v>63</v>
      </c>
      <c r="E1390" t="s">
        <v>15</v>
      </c>
      <c r="F1390" t="s">
        <v>16</v>
      </c>
      <c r="G1390" t="s">
        <v>48</v>
      </c>
      <c r="H1390">
        <v>5</v>
      </c>
      <c r="I1390">
        <v>48563.85</v>
      </c>
      <c r="J1390">
        <v>41160.92</v>
      </c>
      <c r="K1390">
        <v>0.28000000000000003</v>
      </c>
      <c r="L1390">
        <f>I1390-J1390-(I1390*K1390)</f>
        <v>-6194.9480000000003</v>
      </c>
      <c r="M1390">
        <f t="shared" si="63"/>
        <v>2</v>
      </c>
      <c r="N1390">
        <f t="shared" si="64"/>
        <v>2024</v>
      </c>
      <c r="O1390" s="21">
        <f t="shared" si="65"/>
        <v>-0.12756295063097345</v>
      </c>
    </row>
    <row r="1391" spans="1:15">
      <c r="A1391" t="s">
        <v>1936</v>
      </c>
      <c r="B1391" t="s">
        <v>266</v>
      </c>
      <c r="C1391" t="s">
        <v>36</v>
      </c>
      <c r="D1391" t="s">
        <v>37</v>
      </c>
      <c r="E1391" t="s">
        <v>15</v>
      </c>
      <c r="F1391" t="s">
        <v>16</v>
      </c>
      <c r="G1391" t="s">
        <v>73</v>
      </c>
      <c r="H1391">
        <v>2</v>
      </c>
      <c r="I1391">
        <v>28916.23</v>
      </c>
      <c r="J1391">
        <v>18617.240000000002</v>
      </c>
      <c r="K1391">
        <v>0.18</v>
      </c>
      <c r="L1391">
        <f>I1391-J1391-(I1391*K1391)</f>
        <v>5094.0685999999978</v>
      </c>
      <c r="M1391">
        <f t="shared" si="63"/>
        <v>1</v>
      </c>
      <c r="N1391">
        <f t="shared" si="64"/>
        <v>2024</v>
      </c>
      <c r="O1391" s="21">
        <f t="shared" si="65"/>
        <v>0.17616641588478157</v>
      </c>
    </row>
    <row r="1392" spans="1:15">
      <c r="A1392" t="s">
        <v>1937</v>
      </c>
      <c r="B1392" t="s">
        <v>1645</v>
      </c>
      <c r="C1392" t="s">
        <v>79</v>
      </c>
      <c r="D1392" t="s">
        <v>80</v>
      </c>
      <c r="E1392" t="s">
        <v>22</v>
      </c>
      <c r="F1392" t="s">
        <v>29</v>
      </c>
      <c r="G1392" t="s">
        <v>30</v>
      </c>
      <c r="H1392">
        <v>1</v>
      </c>
      <c r="I1392">
        <v>3328.63</v>
      </c>
      <c r="J1392">
        <v>1861.66</v>
      </c>
      <c r="K1392">
        <v>0.26</v>
      </c>
      <c r="L1392">
        <f>I1392-J1392-(I1392*K1392)</f>
        <v>601.52620000000002</v>
      </c>
      <c r="M1392">
        <f t="shared" si="63"/>
        <v>4</v>
      </c>
      <c r="N1392">
        <f t="shared" si="64"/>
        <v>2024</v>
      </c>
      <c r="O1392" s="21">
        <f t="shared" si="65"/>
        <v>0.18071284582545971</v>
      </c>
    </row>
    <row r="1393" spans="1:15">
      <c r="A1393" t="s">
        <v>1938</v>
      </c>
      <c r="B1393" t="s">
        <v>66</v>
      </c>
      <c r="C1393" t="s">
        <v>27</v>
      </c>
      <c r="D1393" t="s">
        <v>27</v>
      </c>
      <c r="E1393" t="s">
        <v>15</v>
      </c>
      <c r="F1393" t="s">
        <v>23</v>
      </c>
      <c r="G1393" t="s">
        <v>24</v>
      </c>
      <c r="H1393">
        <v>5</v>
      </c>
      <c r="I1393">
        <v>41509.72</v>
      </c>
      <c r="J1393">
        <v>24597.52</v>
      </c>
      <c r="K1393">
        <v>0.3</v>
      </c>
      <c r="L1393">
        <f>I1393-J1393-(I1393*K1393)</f>
        <v>4459.2840000000015</v>
      </c>
      <c r="M1393">
        <f t="shared" si="63"/>
        <v>12</v>
      </c>
      <c r="N1393">
        <f t="shared" si="64"/>
        <v>2024</v>
      </c>
      <c r="O1393" s="21">
        <f t="shared" si="65"/>
        <v>0.10742746518164906</v>
      </c>
    </row>
    <row r="1394" spans="1:15">
      <c r="A1394" t="s">
        <v>1939</v>
      </c>
      <c r="B1394" t="s">
        <v>54</v>
      </c>
      <c r="C1394" t="s">
        <v>79</v>
      </c>
      <c r="D1394" t="s">
        <v>80</v>
      </c>
      <c r="E1394" t="s">
        <v>15</v>
      </c>
      <c r="F1394" t="s">
        <v>16</v>
      </c>
      <c r="G1394" t="s">
        <v>38</v>
      </c>
      <c r="H1394">
        <v>5</v>
      </c>
      <c r="I1394">
        <v>17884.38</v>
      </c>
      <c r="J1394">
        <v>10071.82</v>
      </c>
      <c r="K1394">
        <v>0.18</v>
      </c>
      <c r="L1394">
        <f>I1394-J1394-(I1394*K1394)</f>
        <v>4593.3716000000013</v>
      </c>
      <c r="M1394">
        <f t="shared" si="63"/>
        <v>1</v>
      </c>
      <c r="N1394">
        <f t="shared" si="64"/>
        <v>2024</v>
      </c>
      <c r="O1394" s="21">
        <f t="shared" si="65"/>
        <v>0.25683706116734273</v>
      </c>
    </row>
    <row r="1395" spans="1:15">
      <c r="A1395" t="s">
        <v>1940</v>
      </c>
      <c r="B1395" t="s">
        <v>895</v>
      </c>
      <c r="C1395" t="s">
        <v>20</v>
      </c>
      <c r="D1395" t="s">
        <v>21</v>
      </c>
      <c r="E1395" t="s">
        <v>15</v>
      </c>
      <c r="F1395" t="s">
        <v>29</v>
      </c>
      <c r="G1395" t="s">
        <v>42</v>
      </c>
      <c r="H1395">
        <v>3</v>
      </c>
      <c r="I1395">
        <v>22495.39</v>
      </c>
      <c r="J1395">
        <v>14117.07</v>
      </c>
      <c r="K1395">
        <v>0.14000000000000001</v>
      </c>
      <c r="L1395">
        <f>I1395-J1395-(I1395*K1395)</f>
        <v>5228.9653999999991</v>
      </c>
      <c r="M1395">
        <f t="shared" si="63"/>
        <v>10</v>
      </c>
      <c r="N1395">
        <f t="shared" si="64"/>
        <v>2024</v>
      </c>
      <c r="O1395" s="21">
        <f t="shared" si="65"/>
        <v>0.23244608784288689</v>
      </c>
    </row>
    <row r="1396" spans="1:15">
      <c r="A1396" t="s">
        <v>1941</v>
      </c>
      <c r="B1396" t="s">
        <v>241</v>
      </c>
      <c r="C1396" t="s">
        <v>62</v>
      </c>
      <c r="D1396" t="s">
        <v>63</v>
      </c>
      <c r="E1396" t="s">
        <v>28</v>
      </c>
      <c r="F1396" t="s">
        <v>16</v>
      </c>
      <c r="G1396" t="s">
        <v>38</v>
      </c>
      <c r="H1396">
        <v>1</v>
      </c>
      <c r="I1396">
        <v>11149.67</v>
      </c>
      <c r="J1396">
        <v>6314.53</v>
      </c>
      <c r="K1396">
        <v>0.01</v>
      </c>
      <c r="L1396">
        <f>I1396-J1396-(I1396*K1396)</f>
        <v>4723.6433000000006</v>
      </c>
      <c r="M1396">
        <f t="shared" si="63"/>
        <v>2</v>
      </c>
      <c r="N1396">
        <f t="shared" si="64"/>
        <v>2025</v>
      </c>
      <c r="O1396" s="21">
        <f t="shared" si="65"/>
        <v>0.42365767776086655</v>
      </c>
    </row>
    <row r="1397" spans="1:15">
      <c r="A1397" t="s">
        <v>1942</v>
      </c>
      <c r="B1397" t="s">
        <v>474</v>
      </c>
      <c r="C1397" t="s">
        <v>13</v>
      </c>
      <c r="D1397" t="s">
        <v>14</v>
      </c>
      <c r="E1397" t="s">
        <v>22</v>
      </c>
      <c r="F1397" t="s">
        <v>29</v>
      </c>
      <c r="G1397" t="s">
        <v>42</v>
      </c>
      <c r="H1397">
        <v>5</v>
      </c>
      <c r="I1397">
        <v>4684.9399999999996</v>
      </c>
      <c r="J1397">
        <v>3012.1</v>
      </c>
      <c r="K1397">
        <v>0.28999999999999998</v>
      </c>
      <c r="L1397">
        <f>I1397-J1397-(I1397*K1397)</f>
        <v>314.20740000000001</v>
      </c>
      <c r="M1397">
        <f t="shared" si="63"/>
        <v>1</v>
      </c>
      <c r="N1397">
        <f t="shared" si="64"/>
        <v>2024</v>
      </c>
      <c r="O1397" s="21">
        <f t="shared" si="65"/>
        <v>6.7067539819079869E-2</v>
      </c>
    </row>
    <row r="1398" spans="1:15">
      <c r="A1398" t="s">
        <v>1943</v>
      </c>
      <c r="B1398" t="s">
        <v>1661</v>
      </c>
      <c r="C1398" t="s">
        <v>20</v>
      </c>
      <c r="D1398" t="s">
        <v>21</v>
      </c>
      <c r="E1398" t="s">
        <v>28</v>
      </c>
      <c r="F1398" t="s">
        <v>51</v>
      </c>
      <c r="G1398" t="s">
        <v>52</v>
      </c>
      <c r="H1398">
        <v>5</v>
      </c>
      <c r="I1398">
        <v>39642.519999999997</v>
      </c>
      <c r="J1398">
        <v>26468.94</v>
      </c>
      <c r="K1398">
        <v>0.01</v>
      </c>
      <c r="L1398">
        <f>I1398-J1398-(I1398*K1398)</f>
        <v>12777.154799999998</v>
      </c>
      <c r="M1398">
        <f t="shared" si="63"/>
        <v>2</v>
      </c>
      <c r="N1398">
        <f t="shared" si="64"/>
        <v>2024</v>
      </c>
      <c r="O1398" s="21">
        <f t="shared" si="65"/>
        <v>0.322309348648875</v>
      </c>
    </row>
    <row r="1399" spans="1:15">
      <c r="A1399" t="s">
        <v>1944</v>
      </c>
      <c r="B1399" t="s">
        <v>1475</v>
      </c>
      <c r="C1399" t="s">
        <v>62</v>
      </c>
      <c r="D1399" t="s">
        <v>63</v>
      </c>
      <c r="E1399" t="s">
        <v>28</v>
      </c>
      <c r="F1399" t="s">
        <v>16</v>
      </c>
      <c r="G1399" t="s">
        <v>48</v>
      </c>
      <c r="H1399">
        <v>5</v>
      </c>
      <c r="I1399">
        <v>34172.82</v>
      </c>
      <c r="J1399">
        <v>27269.78</v>
      </c>
      <c r="K1399">
        <v>0.14000000000000001</v>
      </c>
      <c r="L1399">
        <f>I1399-J1399-(I1399*K1399)</f>
        <v>2118.8452000000007</v>
      </c>
      <c r="M1399">
        <f t="shared" si="63"/>
        <v>1</v>
      </c>
      <c r="N1399">
        <f t="shared" si="64"/>
        <v>2025</v>
      </c>
      <c r="O1399" s="21">
        <f t="shared" si="65"/>
        <v>6.2003814727611024E-2</v>
      </c>
    </row>
    <row r="1400" spans="1:15">
      <c r="A1400" t="s">
        <v>1945</v>
      </c>
      <c r="B1400" t="s">
        <v>522</v>
      </c>
      <c r="C1400" t="s">
        <v>13</v>
      </c>
      <c r="D1400" t="s">
        <v>14</v>
      </c>
      <c r="E1400" t="s">
        <v>22</v>
      </c>
      <c r="F1400" t="s">
        <v>23</v>
      </c>
      <c r="G1400" t="s">
        <v>157</v>
      </c>
      <c r="H1400">
        <v>3</v>
      </c>
      <c r="I1400">
        <v>40363.93</v>
      </c>
      <c r="J1400">
        <v>29622.69</v>
      </c>
      <c r="K1400">
        <v>0.18</v>
      </c>
      <c r="L1400">
        <f>I1400-J1400-(I1400*K1400)</f>
        <v>3475.7326000000021</v>
      </c>
      <c r="M1400">
        <f t="shared" si="63"/>
        <v>1</v>
      </c>
      <c r="N1400">
        <f t="shared" si="64"/>
        <v>2025</v>
      </c>
      <c r="O1400" s="21">
        <f t="shared" si="65"/>
        <v>8.6109865912461989E-2</v>
      </c>
    </row>
    <row r="1401" spans="1:15">
      <c r="A1401" t="s">
        <v>1946</v>
      </c>
      <c r="B1401" t="s">
        <v>329</v>
      </c>
      <c r="C1401" t="s">
        <v>20</v>
      </c>
      <c r="D1401" t="s">
        <v>21</v>
      </c>
      <c r="E1401" t="s">
        <v>15</v>
      </c>
      <c r="F1401" t="s">
        <v>51</v>
      </c>
      <c r="G1401" t="s">
        <v>59</v>
      </c>
      <c r="H1401">
        <v>2</v>
      </c>
      <c r="I1401">
        <v>18287.240000000002</v>
      </c>
      <c r="J1401">
        <v>14549.53</v>
      </c>
      <c r="K1401">
        <v>0.28000000000000003</v>
      </c>
      <c r="L1401">
        <f>I1401-J1401-(I1401*K1401)</f>
        <v>-1382.7172</v>
      </c>
      <c r="M1401">
        <f t="shared" si="63"/>
        <v>12</v>
      </c>
      <c r="N1401">
        <f t="shared" si="64"/>
        <v>2024</v>
      </c>
      <c r="O1401" s="21">
        <f t="shared" si="65"/>
        <v>-7.5611038079010276E-2</v>
      </c>
    </row>
    <row r="1402" spans="1:15">
      <c r="A1402" t="s">
        <v>1947</v>
      </c>
      <c r="B1402" t="s">
        <v>806</v>
      </c>
      <c r="C1402" t="s">
        <v>41</v>
      </c>
      <c r="D1402" t="s">
        <v>21</v>
      </c>
      <c r="E1402" t="s">
        <v>22</v>
      </c>
      <c r="F1402" t="s">
        <v>51</v>
      </c>
      <c r="G1402" t="s">
        <v>52</v>
      </c>
      <c r="H1402">
        <v>4</v>
      </c>
      <c r="I1402">
        <v>14415.67</v>
      </c>
      <c r="J1402">
        <v>9947.84</v>
      </c>
      <c r="K1402">
        <v>0.28000000000000003</v>
      </c>
      <c r="L1402">
        <f>I1402-J1402-(I1402*K1402)</f>
        <v>431.44239999999945</v>
      </c>
      <c r="M1402">
        <f t="shared" si="63"/>
        <v>3</v>
      </c>
      <c r="N1402">
        <f t="shared" si="64"/>
        <v>2025</v>
      </c>
      <c r="O1402" s="21">
        <f t="shared" si="65"/>
        <v>2.9928709522346129E-2</v>
      </c>
    </row>
    <row r="1403" spans="1:15">
      <c r="A1403" t="s">
        <v>1948</v>
      </c>
      <c r="B1403" t="s">
        <v>47</v>
      </c>
      <c r="C1403" t="s">
        <v>62</v>
      </c>
      <c r="D1403" t="s">
        <v>63</v>
      </c>
      <c r="E1403" t="s">
        <v>22</v>
      </c>
      <c r="F1403" t="s">
        <v>29</v>
      </c>
      <c r="G1403" t="s">
        <v>45</v>
      </c>
      <c r="H1403">
        <v>5</v>
      </c>
      <c r="I1403">
        <v>17477.63</v>
      </c>
      <c r="J1403">
        <v>13239.9</v>
      </c>
      <c r="K1403">
        <v>0.19</v>
      </c>
      <c r="L1403">
        <f>I1403-J1403-(I1403*K1403)</f>
        <v>916.98030000000108</v>
      </c>
      <c r="M1403">
        <f t="shared" si="63"/>
        <v>6</v>
      </c>
      <c r="N1403">
        <f t="shared" si="64"/>
        <v>2024</v>
      </c>
      <c r="O1403" s="21">
        <f t="shared" si="65"/>
        <v>5.2465940748259408E-2</v>
      </c>
    </row>
    <row r="1404" spans="1:15">
      <c r="A1404" t="s">
        <v>1949</v>
      </c>
      <c r="B1404" t="s">
        <v>146</v>
      </c>
      <c r="C1404" t="s">
        <v>13</v>
      </c>
      <c r="D1404" t="s">
        <v>14</v>
      </c>
      <c r="E1404" t="s">
        <v>15</v>
      </c>
      <c r="F1404" t="s">
        <v>23</v>
      </c>
      <c r="G1404" t="s">
        <v>157</v>
      </c>
      <c r="H1404">
        <v>2</v>
      </c>
      <c r="I1404">
        <v>24571.55</v>
      </c>
      <c r="J1404">
        <v>16147.71</v>
      </c>
      <c r="K1404">
        <v>0.22</v>
      </c>
      <c r="L1404">
        <f>I1404-J1404-(I1404*K1404)</f>
        <v>3018.0990000000002</v>
      </c>
      <c r="M1404">
        <f t="shared" si="63"/>
        <v>5</v>
      </c>
      <c r="N1404">
        <f t="shared" si="64"/>
        <v>2025</v>
      </c>
      <c r="O1404" s="21">
        <f t="shared" si="65"/>
        <v>0.12282900346132011</v>
      </c>
    </row>
    <row r="1405" spans="1:15">
      <c r="A1405" t="s">
        <v>1950</v>
      </c>
      <c r="B1405" t="s">
        <v>1220</v>
      </c>
      <c r="C1405" t="s">
        <v>20</v>
      </c>
      <c r="D1405" t="s">
        <v>21</v>
      </c>
      <c r="E1405" t="s">
        <v>28</v>
      </c>
      <c r="F1405" t="s">
        <v>51</v>
      </c>
      <c r="G1405" t="s">
        <v>59</v>
      </c>
      <c r="H1405">
        <v>3</v>
      </c>
      <c r="I1405">
        <v>7190.75</v>
      </c>
      <c r="J1405">
        <v>4919.33</v>
      </c>
      <c r="K1405">
        <v>0.11</v>
      </c>
      <c r="L1405">
        <f>I1405-J1405-(I1405*K1405)</f>
        <v>1480.4375</v>
      </c>
      <c r="M1405">
        <f t="shared" si="63"/>
        <v>2</v>
      </c>
      <c r="N1405">
        <f t="shared" si="64"/>
        <v>2025</v>
      </c>
      <c r="O1405" s="21">
        <f t="shared" si="65"/>
        <v>0.20588081910788164</v>
      </c>
    </row>
    <row r="1406" spans="1:15">
      <c r="A1406" t="s">
        <v>1951</v>
      </c>
      <c r="B1406" t="s">
        <v>346</v>
      </c>
      <c r="C1406" t="s">
        <v>57</v>
      </c>
      <c r="D1406" t="s">
        <v>58</v>
      </c>
      <c r="E1406" t="s">
        <v>28</v>
      </c>
      <c r="F1406" t="s">
        <v>51</v>
      </c>
      <c r="G1406" t="s">
        <v>64</v>
      </c>
      <c r="H1406">
        <v>5</v>
      </c>
      <c r="I1406">
        <v>42429.54</v>
      </c>
      <c r="J1406">
        <v>33087.4</v>
      </c>
      <c r="K1406">
        <v>0.22</v>
      </c>
      <c r="L1406">
        <f>I1406-J1406-(I1406*K1406)</f>
        <v>7.6412000000000262</v>
      </c>
      <c r="M1406">
        <f t="shared" si="63"/>
        <v>9</v>
      </c>
      <c r="N1406">
        <f t="shared" si="64"/>
        <v>2024</v>
      </c>
      <c r="O1406" s="21">
        <f t="shared" si="65"/>
        <v>1.8009151171565908E-4</v>
      </c>
    </row>
    <row r="1407" spans="1:15">
      <c r="A1407" t="s">
        <v>1952</v>
      </c>
      <c r="B1407" t="s">
        <v>516</v>
      </c>
      <c r="C1407" t="s">
        <v>62</v>
      </c>
      <c r="D1407" t="s">
        <v>63</v>
      </c>
      <c r="E1407" t="s">
        <v>22</v>
      </c>
      <c r="F1407" t="s">
        <v>51</v>
      </c>
      <c r="G1407" t="s">
        <v>85</v>
      </c>
      <c r="H1407">
        <v>1</v>
      </c>
      <c r="I1407">
        <v>4938.18</v>
      </c>
      <c r="J1407">
        <v>3864.56</v>
      </c>
      <c r="K1407">
        <v>0.1</v>
      </c>
      <c r="L1407">
        <f>I1407-J1407-(I1407*K1407)</f>
        <v>579.80200000000036</v>
      </c>
      <c r="M1407">
        <f t="shared" si="63"/>
        <v>4</v>
      </c>
      <c r="N1407">
        <f t="shared" si="64"/>
        <v>2024</v>
      </c>
      <c r="O1407" s="21">
        <f t="shared" si="65"/>
        <v>0.1174120829941396</v>
      </c>
    </row>
    <row r="1408" spans="1:15">
      <c r="A1408" t="s">
        <v>1953</v>
      </c>
      <c r="B1408" t="s">
        <v>122</v>
      </c>
      <c r="C1408" t="s">
        <v>41</v>
      </c>
      <c r="D1408" t="s">
        <v>21</v>
      </c>
      <c r="E1408" t="s">
        <v>15</v>
      </c>
      <c r="F1408" t="s">
        <v>16</v>
      </c>
      <c r="G1408" t="s">
        <v>48</v>
      </c>
      <c r="H1408">
        <v>2</v>
      </c>
      <c r="I1408">
        <v>26593.55</v>
      </c>
      <c r="J1408">
        <v>17608.77</v>
      </c>
      <c r="K1408">
        <v>0.24</v>
      </c>
      <c r="L1408">
        <f>I1408-J1408-(I1408*K1408)</f>
        <v>2602.3279999999995</v>
      </c>
      <c r="M1408">
        <f t="shared" si="63"/>
        <v>1</v>
      </c>
      <c r="N1408">
        <f t="shared" si="64"/>
        <v>2024</v>
      </c>
      <c r="O1408" s="21">
        <f t="shared" si="65"/>
        <v>9.7855607844759329E-2</v>
      </c>
    </row>
    <row r="1409" spans="1:15">
      <c r="A1409" t="s">
        <v>1954</v>
      </c>
      <c r="B1409" t="s">
        <v>87</v>
      </c>
      <c r="C1409" t="s">
        <v>36</v>
      </c>
      <c r="D1409" t="s">
        <v>37</v>
      </c>
      <c r="E1409" t="s">
        <v>15</v>
      </c>
      <c r="F1409" t="s">
        <v>29</v>
      </c>
      <c r="G1409" t="s">
        <v>139</v>
      </c>
      <c r="H1409">
        <v>4</v>
      </c>
      <c r="I1409">
        <v>35592.44</v>
      </c>
      <c r="J1409">
        <v>26784.23</v>
      </c>
      <c r="K1409">
        <v>0.28000000000000003</v>
      </c>
      <c r="L1409">
        <f>I1409-J1409-(I1409*K1409)</f>
        <v>-1157.6731999999993</v>
      </c>
      <c r="M1409">
        <f t="shared" si="63"/>
        <v>6</v>
      </c>
      <c r="N1409">
        <f t="shared" si="64"/>
        <v>2024</v>
      </c>
      <c r="O1409" s="21">
        <f t="shared" si="65"/>
        <v>-3.2525817280298824E-2</v>
      </c>
    </row>
    <row r="1410" spans="1:15">
      <c r="A1410" t="s">
        <v>1955</v>
      </c>
      <c r="B1410" t="s">
        <v>1349</v>
      </c>
      <c r="C1410" t="s">
        <v>20</v>
      </c>
      <c r="D1410" t="s">
        <v>21</v>
      </c>
      <c r="E1410" t="s">
        <v>22</v>
      </c>
      <c r="F1410" t="s">
        <v>16</v>
      </c>
      <c r="G1410" t="s">
        <v>38</v>
      </c>
      <c r="H1410">
        <v>3</v>
      </c>
      <c r="I1410">
        <v>20569.240000000002</v>
      </c>
      <c r="J1410">
        <v>12913.16</v>
      </c>
      <c r="K1410">
        <v>0.26</v>
      </c>
      <c r="L1410">
        <f>I1410-J1410-(I1410*K1410)</f>
        <v>2308.0776000000014</v>
      </c>
      <c r="M1410">
        <f t="shared" si="63"/>
        <v>12</v>
      </c>
      <c r="N1410">
        <f t="shared" si="64"/>
        <v>2024</v>
      </c>
      <c r="O1410" s="21">
        <f t="shared" si="65"/>
        <v>0.11221015458033458</v>
      </c>
    </row>
    <row r="1411" spans="1:15">
      <c r="A1411" t="s">
        <v>1956</v>
      </c>
      <c r="B1411" t="s">
        <v>19</v>
      </c>
      <c r="C1411" t="s">
        <v>13</v>
      </c>
      <c r="D1411" t="s">
        <v>14</v>
      </c>
      <c r="E1411" t="s">
        <v>22</v>
      </c>
      <c r="F1411" t="s">
        <v>29</v>
      </c>
      <c r="G1411" t="s">
        <v>139</v>
      </c>
      <c r="H1411">
        <v>4</v>
      </c>
      <c r="I1411">
        <v>52822.61</v>
      </c>
      <c r="J1411">
        <v>30057.73</v>
      </c>
      <c r="K1411">
        <v>0.16</v>
      </c>
      <c r="L1411">
        <f>I1411-J1411-(I1411*K1411)</f>
        <v>14313.262400000001</v>
      </c>
      <c r="M1411">
        <f t="shared" ref="M1411:M1474" si="66">MONTH(B1411)</f>
        <v>8</v>
      </c>
      <c r="N1411">
        <f t="shared" ref="N1411:N1474" si="67">YEAR(B1411)</f>
        <v>2024</v>
      </c>
      <c r="O1411" s="21">
        <f t="shared" ref="O1411:O1474" si="68">L1411/I1411</f>
        <v>0.27096848111064564</v>
      </c>
    </row>
    <row r="1412" spans="1:15">
      <c r="A1412" t="s">
        <v>1957</v>
      </c>
      <c r="B1412" t="s">
        <v>1958</v>
      </c>
      <c r="C1412" t="s">
        <v>27</v>
      </c>
      <c r="D1412" t="s">
        <v>27</v>
      </c>
      <c r="E1412" t="s">
        <v>22</v>
      </c>
      <c r="F1412" t="s">
        <v>51</v>
      </c>
      <c r="G1412" t="s">
        <v>59</v>
      </c>
      <c r="H1412">
        <v>1</v>
      </c>
      <c r="I1412">
        <v>2590.1999999999998</v>
      </c>
      <c r="J1412">
        <v>1830.24</v>
      </c>
      <c r="K1412">
        <v>0.24</v>
      </c>
      <c r="L1412">
        <f>I1412-J1412-(I1412*K1412)</f>
        <v>138.3119999999999</v>
      </c>
      <c r="M1412">
        <f t="shared" si="66"/>
        <v>12</v>
      </c>
      <c r="N1412">
        <f t="shared" si="67"/>
        <v>2024</v>
      </c>
      <c r="O1412" s="21">
        <f t="shared" si="68"/>
        <v>5.3398193189715046E-2</v>
      </c>
    </row>
    <row r="1413" spans="1:15">
      <c r="A1413" t="s">
        <v>1959</v>
      </c>
      <c r="B1413" t="s">
        <v>1960</v>
      </c>
      <c r="C1413" t="s">
        <v>27</v>
      </c>
      <c r="D1413" t="s">
        <v>27</v>
      </c>
      <c r="E1413" t="s">
        <v>28</v>
      </c>
      <c r="F1413" t="s">
        <v>16</v>
      </c>
      <c r="G1413" t="s">
        <v>73</v>
      </c>
      <c r="H1413">
        <v>4</v>
      </c>
      <c r="I1413">
        <v>59519.14</v>
      </c>
      <c r="J1413">
        <v>38914.550000000003</v>
      </c>
      <c r="K1413">
        <v>0.02</v>
      </c>
      <c r="L1413">
        <f>I1413-J1413-(I1413*K1413)</f>
        <v>19414.207199999997</v>
      </c>
      <c r="M1413">
        <f t="shared" si="66"/>
        <v>11</v>
      </c>
      <c r="N1413">
        <f t="shared" si="67"/>
        <v>2024</v>
      </c>
      <c r="O1413" s="21">
        <f t="shared" si="68"/>
        <v>0.32618426946357082</v>
      </c>
    </row>
    <row r="1414" spans="1:15">
      <c r="A1414" t="s">
        <v>1961</v>
      </c>
      <c r="B1414" t="s">
        <v>152</v>
      </c>
      <c r="C1414" t="s">
        <v>41</v>
      </c>
      <c r="D1414" t="s">
        <v>21</v>
      </c>
      <c r="E1414" t="s">
        <v>15</v>
      </c>
      <c r="F1414" t="s">
        <v>51</v>
      </c>
      <c r="G1414" t="s">
        <v>85</v>
      </c>
      <c r="H1414">
        <v>2</v>
      </c>
      <c r="I1414">
        <v>5828.16</v>
      </c>
      <c r="J1414">
        <v>3740.83</v>
      </c>
      <c r="K1414">
        <v>0.05</v>
      </c>
      <c r="L1414">
        <f>I1414-J1414-(I1414*K1414)</f>
        <v>1795.922</v>
      </c>
      <c r="M1414">
        <f t="shared" si="66"/>
        <v>5</v>
      </c>
      <c r="N1414">
        <f t="shared" si="67"/>
        <v>2024</v>
      </c>
      <c r="O1414" s="21">
        <f t="shared" si="68"/>
        <v>0.30814562400483175</v>
      </c>
    </row>
    <row r="1415" spans="1:15">
      <c r="A1415" t="s">
        <v>1962</v>
      </c>
      <c r="B1415" t="s">
        <v>1280</v>
      </c>
      <c r="C1415" t="s">
        <v>20</v>
      </c>
      <c r="D1415" t="s">
        <v>21</v>
      </c>
      <c r="E1415" t="s">
        <v>15</v>
      </c>
      <c r="F1415" t="s">
        <v>51</v>
      </c>
      <c r="G1415" t="s">
        <v>59</v>
      </c>
      <c r="H1415">
        <v>4</v>
      </c>
      <c r="I1415">
        <v>33442.69</v>
      </c>
      <c r="J1415">
        <v>27533.01</v>
      </c>
      <c r="K1415">
        <v>7.0000000000000007E-2</v>
      </c>
      <c r="L1415">
        <f>I1415-J1415-(I1415*K1415)</f>
        <v>3568.6917000000035</v>
      </c>
      <c r="M1415">
        <f t="shared" si="66"/>
        <v>5</v>
      </c>
      <c r="N1415">
        <f t="shared" si="67"/>
        <v>2024</v>
      </c>
      <c r="O1415" s="21">
        <f t="shared" si="68"/>
        <v>0.10671066532028384</v>
      </c>
    </row>
    <row r="1416" spans="1:15">
      <c r="A1416" t="s">
        <v>1963</v>
      </c>
      <c r="B1416" t="s">
        <v>768</v>
      </c>
      <c r="C1416" t="s">
        <v>36</v>
      </c>
      <c r="D1416" t="s">
        <v>37</v>
      </c>
      <c r="E1416" t="s">
        <v>22</v>
      </c>
      <c r="F1416" t="s">
        <v>51</v>
      </c>
      <c r="G1416" t="s">
        <v>64</v>
      </c>
      <c r="H1416">
        <v>4</v>
      </c>
      <c r="I1416">
        <v>5419.26</v>
      </c>
      <c r="J1416">
        <v>3788.28</v>
      </c>
      <c r="K1416">
        <v>0.26</v>
      </c>
      <c r="L1416">
        <f>I1416-J1416-(I1416*K1416)</f>
        <v>221.97239999999988</v>
      </c>
      <c r="M1416">
        <f t="shared" si="66"/>
        <v>3</v>
      </c>
      <c r="N1416">
        <f t="shared" si="67"/>
        <v>2024</v>
      </c>
      <c r="O1416" s="21">
        <f t="shared" si="68"/>
        <v>4.0959909655561809E-2</v>
      </c>
    </row>
    <row r="1417" spans="1:15">
      <c r="A1417" t="s">
        <v>1964</v>
      </c>
      <c r="B1417" t="s">
        <v>400</v>
      </c>
      <c r="C1417" t="s">
        <v>36</v>
      </c>
      <c r="D1417" t="s">
        <v>37</v>
      </c>
      <c r="E1417" t="s">
        <v>28</v>
      </c>
      <c r="F1417" t="s">
        <v>23</v>
      </c>
      <c r="G1417" t="s">
        <v>157</v>
      </c>
      <c r="H1417">
        <v>2</v>
      </c>
      <c r="I1417">
        <v>17081.59</v>
      </c>
      <c r="J1417">
        <v>10828.98</v>
      </c>
      <c r="K1417">
        <v>0.17</v>
      </c>
      <c r="L1417">
        <f>I1417-J1417-(I1417*K1417)</f>
        <v>3348.7397000000005</v>
      </c>
      <c r="M1417">
        <f t="shared" si="66"/>
        <v>6</v>
      </c>
      <c r="N1417">
        <f t="shared" si="67"/>
        <v>2024</v>
      </c>
      <c r="O1417" s="21">
        <f t="shared" si="68"/>
        <v>0.19604379334710648</v>
      </c>
    </row>
    <row r="1418" spans="1:15">
      <c r="A1418" t="s">
        <v>1965</v>
      </c>
      <c r="B1418" t="s">
        <v>901</v>
      </c>
      <c r="C1418" t="s">
        <v>13</v>
      </c>
      <c r="D1418" t="s">
        <v>14</v>
      </c>
      <c r="E1418" t="s">
        <v>22</v>
      </c>
      <c r="F1418" t="s">
        <v>29</v>
      </c>
      <c r="G1418" t="s">
        <v>139</v>
      </c>
      <c r="H1418">
        <v>2</v>
      </c>
      <c r="I1418">
        <v>15257.9</v>
      </c>
      <c r="J1418">
        <v>10287.01</v>
      </c>
      <c r="K1418">
        <v>0.28999999999999998</v>
      </c>
      <c r="L1418">
        <f>I1418-J1418-(I1418*K1418)</f>
        <v>546.09900000000016</v>
      </c>
      <c r="M1418">
        <f t="shared" si="66"/>
        <v>2</v>
      </c>
      <c r="N1418">
        <f t="shared" si="67"/>
        <v>2025</v>
      </c>
      <c r="O1418" s="21">
        <f t="shared" si="68"/>
        <v>3.5791229461459323E-2</v>
      </c>
    </row>
    <row r="1419" spans="1:15">
      <c r="A1419" t="s">
        <v>1966</v>
      </c>
      <c r="B1419" t="s">
        <v>730</v>
      </c>
      <c r="C1419" t="s">
        <v>79</v>
      </c>
      <c r="D1419" t="s">
        <v>80</v>
      </c>
      <c r="E1419" t="s">
        <v>22</v>
      </c>
      <c r="F1419" t="s">
        <v>29</v>
      </c>
      <c r="G1419" t="s">
        <v>30</v>
      </c>
      <c r="H1419">
        <v>4</v>
      </c>
      <c r="I1419">
        <v>26527.08</v>
      </c>
      <c r="J1419">
        <v>22248.21</v>
      </c>
      <c r="K1419">
        <v>0.09</v>
      </c>
      <c r="L1419">
        <f>I1419-J1419-(I1419*K1419)</f>
        <v>1891.4328000000028</v>
      </c>
      <c r="M1419">
        <f t="shared" si="66"/>
        <v>4</v>
      </c>
      <c r="N1419">
        <f t="shared" si="67"/>
        <v>2025</v>
      </c>
      <c r="O1419" s="21">
        <f t="shared" si="68"/>
        <v>7.1301960110196919E-2</v>
      </c>
    </row>
    <row r="1420" spans="1:15">
      <c r="A1420" t="s">
        <v>1967</v>
      </c>
      <c r="B1420" t="s">
        <v>534</v>
      </c>
      <c r="C1420" t="s">
        <v>62</v>
      </c>
      <c r="D1420" t="s">
        <v>63</v>
      </c>
      <c r="E1420" t="s">
        <v>28</v>
      </c>
      <c r="F1420" t="s">
        <v>23</v>
      </c>
      <c r="G1420" t="s">
        <v>33</v>
      </c>
      <c r="H1420">
        <v>2</v>
      </c>
      <c r="I1420">
        <v>23161.09</v>
      </c>
      <c r="J1420">
        <v>13563.33</v>
      </c>
      <c r="K1420">
        <v>0.11</v>
      </c>
      <c r="L1420">
        <f>I1420-J1420-(I1420*K1420)</f>
        <v>7050.0401000000002</v>
      </c>
      <c r="M1420">
        <f t="shared" si="66"/>
        <v>4</v>
      </c>
      <c r="N1420">
        <f t="shared" si="67"/>
        <v>2024</v>
      </c>
      <c r="O1420" s="21">
        <f t="shared" si="68"/>
        <v>0.30439155065672646</v>
      </c>
    </row>
    <row r="1421" spans="1:15">
      <c r="A1421" t="s">
        <v>1968</v>
      </c>
      <c r="B1421" t="s">
        <v>727</v>
      </c>
      <c r="C1421" t="s">
        <v>13</v>
      </c>
      <c r="D1421" t="s">
        <v>14</v>
      </c>
      <c r="E1421" t="s">
        <v>22</v>
      </c>
      <c r="F1421" t="s">
        <v>51</v>
      </c>
      <c r="G1421" t="s">
        <v>64</v>
      </c>
      <c r="H1421">
        <v>5</v>
      </c>
      <c r="I1421">
        <v>70154.289999999994</v>
      </c>
      <c r="J1421">
        <v>43335.5</v>
      </c>
      <c r="K1421">
        <v>0.09</v>
      </c>
      <c r="L1421">
        <f>I1421-J1421-(I1421*K1421)</f>
        <v>20504.903899999994</v>
      </c>
      <c r="M1421">
        <f t="shared" si="66"/>
        <v>10</v>
      </c>
      <c r="N1421">
        <f t="shared" si="67"/>
        <v>2024</v>
      </c>
      <c r="O1421" s="21">
        <f t="shared" si="68"/>
        <v>0.29228296516150326</v>
      </c>
    </row>
    <row r="1422" spans="1:15">
      <c r="A1422" t="s">
        <v>1969</v>
      </c>
      <c r="B1422" t="s">
        <v>273</v>
      </c>
      <c r="C1422" t="s">
        <v>13</v>
      </c>
      <c r="D1422" t="s">
        <v>14</v>
      </c>
      <c r="E1422" t="s">
        <v>22</v>
      </c>
      <c r="F1422" t="s">
        <v>51</v>
      </c>
      <c r="G1422" t="s">
        <v>52</v>
      </c>
      <c r="H1422">
        <v>2</v>
      </c>
      <c r="I1422">
        <v>19399.04</v>
      </c>
      <c r="J1422">
        <v>10813.6</v>
      </c>
      <c r="K1422">
        <v>7.0000000000000007E-2</v>
      </c>
      <c r="L1422">
        <f>I1422-J1422-(I1422*K1422)</f>
        <v>7227.5072</v>
      </c>
      <c r="M1422">
        <f t="shared" si="66"/>
        <v>6</v>
      </c>
      <c r="N1422">
        <f t="shared" si="67"/>
        <v>2025</v>
      </c>
      <c r="O1422" s="21">
        <f t="shared" si="68"/>
        <v>0.37257035399689881</v>
      </c>
    </row>
    <row r="1423" spans="1:15">
      <c r="A1423" t="s">
        <v>1970</v>
      </c>
      <c r="B1423" t="s">
        <v>1342</v>
      </c>
      <c r="C1423" t="s">
        <v>41</v>
      </c>
      <c r="D1423" t="s">
        <v>21</v>
      </c>
      <c r="E1423" t="s">
        <v>22</v>
      </c>
      <c r="F1423" t="s">
        <v>29</v>
      </c>
      <c r="G1423" t="s">
        <v>30</v>
      </c>
      <c r="H1423">
        <v>3</v>
      </c>
      <c r="I1423">
        <v>12292.71</v>
      </c>
      <c r="J1423">
        <v>8146.79</v>
      </c>
      <c r="K1423">
        <v>0.21</v>
      </c>
      <c r="L1423">
        <f>I1423-J1423-(I1423*K1423)</f>
        <v>1564.4508999999994</v>
      </c>
      <c r="M1423">
        <f t="shared" si="66"/>
        <v>2</v>
      </c>
      <c r="N1423">
        <f t="shared" si="67"/>
        <v>2024</v>
      </c>
      <c r="O1423" s="21">
        <f t="shared" si="68"/>
        <v>0.12726655879785656</v>
      </c>
    </row>
    <row r="1424" spans="1:15">
      <c r="A1424" t="s">
        <v>1971</v>
      </c>
      <c r="B1424" t="s">
        <v>707</v>
      </c>
      <c r="C1424" t="s">
        <v>20</v>
      </c>
      <c r="D1424" t="s">
        <v>21</v>
      </c>
      <c r="E1424" t="s">
        <v>28</v>
      </c>
      <c r="F1424" t="s">
        <v>51</v>
      </c>
      <c r="G1424" t="s">
        <v>52</v>
      </c>
      <c r="H1424">
        <v>4</v>
      </c>
      <c r="I1424">
        <v>31523.21</v>
      </c>
      <c r="J1424">
        <v>18884.45</v>
      </c>
      <c r="K1424">
        <v>0.16</v>
      </c>
      <c r="L1424">
        <f>I1424-J1424-(I1424*K1424)</f>
        <v>7595.0463999999984</v>
      </c>
      <c r="M1424">
        <f t="shared" si="66"/>
        <v>5</v>
      </c>
      <c r="N1424">
        <f t="shared" si="67"/>
        <v>2025</v>
      </c>
      <c r="O1424" s="21">
        <f t="shared" si="68"/>
        <v>0.2409350570579582</v>
      </c>
    </row>
    <row r="1425" spans="1:15">
      <c r="A1425" t="s">
        <v>1972</v>
      </c>
      <c r="B1425" t="s">
        <v>1037</v>
      </c>
      <c r="C1425" t="s">
        <v>57</v>
      </c>
      <c r="D1425" t="s">
        <v>58</v>
      </c>
      <c r="E1425" t="s">
        <v>22</v>
      </c>
      <c r="F1425" t="s">
        <v>29</v>
      </c>
      <c r="G1425" t="s">
        <v>30</v>
      </c>
      <c r="H1425">
        <v>1</v>
      </c>
      <c r="I1425">
        <v>5950.87</v>
      </c>
      <c r="J1425">
        <v>4566.76</v>
      </c>
      <c r="K1425">
        <v>0.2</v>
      </c>
      <c r="L1425">
        <f>I1425-J1425-(I1425*K1425)</f>
        <v>193.93599999999969</v>
      </c>
      <c r="M1425">
        <f t="shared" si="66"/>
        <v>2</v>
      </c>
      <c r="N1425">
        <f t="shared" si="67"/>
        <v>2024</v>
      </c>
      <c r="O1425" s="21">
        <f t="shared" si="68"/>
        <v>3.2589520523889734E-2</v>
      </c>
    </row>
    <row r="1426" spans="1:15">
      <c r="A1426" t="s">
        <v>1973</v>
      </c>
      <c r="B1426" t="s">
        <v>287</v>
      </c>
      <c r="C1426" t="s">
        <v>13</v>
      </c>
      <c r="D1426" t="s">
        <v>14</v>
      </c>
      <c r="E1426" t="s">
        <v>28</v>
      </c>
      <c r="F1426" t="s">
        <v>29</v>
      </c>
      <c r="G1426" t="s">
        <v>139</v>
      </c>
      <c r="H1426">
        <v>2</v>
      </c>
      <c r="I1426">
        <v>7128.86</v>
      </c>
      <c r="J1426">
        <v>5344.95</v>
      </c>
      <c r="K1426">
        <v>0.23</v>
      </c>
      <c r="L1426">
        <f>I1426-J1426-(I1426*K1426)</f>
        <v>144.27219999999988</v>
      </c>
      <c r="M1426">
        <f t="shared" si="66"/>
        <v>7</v>
      </c>
      <c r="N1426">
        <f t="shared" si="67"/>
        <v>2024</v>
      </c>
      <c r="O1426" s="21">
        <f t="shared" si="68"/>
        <v>2.0237765926108788E-2</v>
      </c>
    </row>
    <row r="1427" spans="1:15">
      <c r="A1427" t="s">
        <v>1974</v>
      </c>
      <c r="B1427" t="s">
        <v>98</v>
      </c>
      <c r="C1427" t="s">
        <v>27</v>
      </c>
      <c r="D1427" t="s">
        <v>27</v>
      </c>
      <c r="E1427" t="s">
        <v>22</v>
      </c>
      <c r="F1427" t="s">
        <v>23</v>
      </c>
      <c r="G1427" t="s">
        <v>24</v>
      </c>
      <c r="H1427">
        <v>3</v>
      </c>
      <c r="I1427">
        <v>3097.97</v>
      </c>
      <c r="J1427">
        <v>2519.04</v>
      </c>
      <c r="K1427">
        <v>0.09</v>
      </c>
      <c r="L1427">
        <f>I1427-J1427-(I1427*K1427)</f>
        <v>300.11269999999985</v>
      </c>
      <c r="M1427">
        <f t="shared" si="66"/>
        <v>3</v>
      </c>
      <c r="N1427">
        <f t="shared" si="67"/>
        <v>2024</v>
      </c>
      <c r="O1427" s="21">
        <f t="shared" si="68"/>
        <v>9.6873985222581199E-2</v>
      </c>
    </row>
    <row r="1428" spans="1:15">
      <c r="A1428" t="s">
        <v>1975</v>
      </c>
      <c r="B1428" t="s">
        <v>232</v>
      </c>
      <c r="C1428" t="s">
        <v>41</v>
      </c>
      <c r="D1428" t="s">
        <v>21</v>
      </c>
      <c r="E1428" t="s">
        <v>28</v>
      </c>
      <c r="F1428" t="s">
        <v>51</v>
      </c>
      <c r="G1428" t="s">
        <v>52</v>
      </c>
      <c r="H1428">
        <v>2</v>
      </c>
      <c r="I1428">
        <v>11154.35</v>
      </c>
      <c r="J1428">
        <v>9465.39</v>
      </c>
      <c r="K1428">
        <v>0.18</v>
      </c>
      <c r="L1428">
        <f>I1428-J1428-(I1428*K1428)</f>
        <v>-318.82299999999896</v>
      </c>
      <c r="M1428">
        <f t="shared" si="66"/>
        <v>6</v>
      </c>
      <c r="N1428">
        <f t="shared" si="67"/>
        <v>2024</v>
      </c>
      <c r="O1428" s="21">
        <f t="shared" si="68"/>
        <v>-2.8582839878612286E-2</v>
      </c>
    </row>
    <row r="1429" spans="1:15">
      <c r="A1429" t="s">
        <v>1976</v>
      </c>
      <c r="B1429" t="s">
        <v>1669</v>
      </c>
      <c r="C1429" t="s">
        <v>41</v>
      </c>
      <c r="D1429" t="s">
        <v>21</v>
      </c>
      <c r="E1429" t="s">
        <v>22</v>
      </c>
      <c r="F1429" t="s">
        <v>29</v>
      </c>
      <c r="G1429" t="s">
        <v>42</v>
      </c>
      <c r="H1429">
        <v>5</v>
      </c>
      <c r="I1429">
        <v>53478.57</v>
      </c>
      <c r="J1429">
        <v>36434.42</v>
      </c>
      <c r="K1429">
        <v>0.09</v>
      </c>
      <c r="L1429">
        <f>I1429-J1429-(I1429*K1429)</f>
        <v>12231.078700000002</v>
      </c>
      <c r="M1429">
        <f t="shared" si="66"/>
        <v>3</v>
      </c>
      <c r="N1429">
        <f t="shared" si="67"/>
        <v>2025</v>
      </c>
      <c r="O1429" s="21">
        <f t="shared" si="68"/>
        <v>0.22870990566875671</v>
      </c>
    </row>
    <row r="1430" spans="1:15">
      <c r="A1430" t="s">
        <v>1977</v>
      </c>
      <c r="B1430" t="s">
        <v>1430</v>
      </c>
      <c r="C1430" t="s">
        <v>41</v>
      </c>
      <c r="D1430" t="s">
        <v>21</v>
      </c>
      <c r="E1430" t="s">
        <v>15</v>
      </c>
      <c r="F1430" t="s">
        <v>29</v>
      </c>
      <c r="G1430" t="s">
        <v>42</v>
      </c>
      <c r="H1430">
        <v>5</v>
      </c>
      <c r="I1430">
        <v>67713.33</v>
      </c>
      <c r="J1430">
        <v>54053.13</v>
      </c>
      <c r="K1430">
        <v>0.2</v>
      </c>
      <c r="L1430">
        <f>I1430-J1430-(I1430*K1430)</f>
        <v>117.53400000000329</v>
      </c>
      <c r="M1430">
        <f t="shared" si="66"/>
        <v>12</v>
      </c>
      <c r="N1430">
        <f t="shared" si="67"/>
        <v>2024</v>
      </c>
      <c r="O1430" s="21">
        <f t="shared" si="68"/>
        <v>1.7357586755813558E-3</v>
      </c>
    </row>
    <row r="1431" spans="1:15">
      <c r="A1431" t="s">
        <v>1978</v>
      </c>
      <c r="B1431" t="s">
        <v>198</v>
      </c>
      <c r="C1431" t="s">
        <v>36</v>
      </c>
      <c r="D1431" t="s">
        <v>37</v>
      </c>
      <c r="E1431" t="s">
        <v>15</v>
      </c>
      <c r="F1431" t="s">
        <v>16</v>
      </c>
      <c r="G1431" t="s">
        <v>17</v>
      </c>
      <c r="H1431">
        <v>3</v>
      </c>
      <c r="I1431">
        <v>23149.87</v>
      </c>
      <c r="J1431">
        <v>17186.689999999999</v>
      </c>
      <c r="K1431">
        <v>0.23</v>
      </c>
      <c r="L1431">
        <f>I1431-J1431-(I1431*K1431)</f>
        <v>638.70990000000074</v>
      </c>
      <c r="M1431">
        <f t="shared" si="66"/>
        <v>7</v>
      </c>
      <c r="N1431">
        <f t="shared" si="67"/>
        <v>2024</v>
      </c>
      <c r="O1431" s="21">
        <f t="shared" si="68"/>
        <v>2.7590215409417019E-2</v>
      </c>
    </row>
    <row r="1432" spans="1:15">
      <c r="A1432" t="s">
        <v>1979</v>
      </c>
      <c r="B1432" t="s">
        <v>545</v>
      </c>
      <c r="C1432" t="s">
        <v>62</v>
      </c>
      <c r="D1432" t="s">
        <v>63</v>
      </c>
      <c r="E1432" t="s">
        <v>28</v>
      </c>
      <c r="F1432" t="s">
        <v>51</v>
      </c>
      <c r="G1432" t="s">
        <v>85</v>
      </c>
      <c r="H1432">
        <v>4</v>
      </c>
      <c r="I1432">
        <v>6503.76</v>
      </c>
      <c r="J1432">
        <v>3652.55</v>
      </c>
      <c r="K1432">
        <v>0.16</v>
      </c>
      <c r="L1432">
        <f>I1432-J1432-(I1432*K1432)</f>
        <v>1810.6084000000001</v>
      </c>
      <c r="M1432">
        <f t="shared" si="66"/>
        <v>4</v>
      </c>
      <c r="N1432">
        <f t="shared" si="67"/>
        <v>2024</v>
      </c>
      <c r="O1432" s="21">
        <f t="shared" si="68"/>
        <v>0.27839409818320482</v>
      </c>
    </row>
    <row r="1433" spans="1:15">
      <c r="A1433" t="s">
        <v>1980</v>
      </c>
      <c r="B1433" t="s">
        <v>482</v>
      </c>
      <c r="C1433" t="s">
        <v>41</v>
      </c>
      <c r="D1433" t="s">
        <v>21</v>
      </c>
      <c r="E1433" t="s">
        <v>28</v>
      </c>
      <c r="F1433" t="s">
        <v>16</v>
      </c>
      <c r="G1433" t="s">
        <v>48</v>
      </c>
      <c r="H1433">
        <v>5</v>
      </c>
      <c r="I1433">
        <v>14313.75</v>
      </c>
      <c r="J1433">
        <v>11734.5</v>
      </c>
      <c r="K1433">
        <v>0.01</v>
      </c>
      <c r="L1433">
        <f>I1433-J1433-(I1433*K1433)</f>
        <v>2436.1125000000002</v>
      </c>
      <c r="M1433">
        <f t="shared" si="66"/>
        <v>5</v>
      </c>
      <c r="N1433">
        <f t="shared" si="67"/>
        <v>2025</v>
      </c>
      <c r="O1433" s="21">
        <f t="shared" si="68"/>
        <v>0.17019386953104534</v>
      </c>
    </row>
    <row r="1434" spans="1:15">
      <c r="A1434" t="s">
        <v>1981</v>
      </c>
      <c r="B1434" t="s">
        <v>1274</v>
      </c>
      <c r="C1434" t="s">
        <v>62</v>
      </c>
      <c r="D1434" t="s">
        <v>63</v>
      </c>
      <c r="E1434" t="s">
        <v>22</v>
      </c>
      <c r="F1434" t="s">
        <v>16</v>
      </c>
      <c r="G1434" t="s">
        <v>38</v>
      </c>
      <c r="H1434">
        <v>2</v>
      </c>
      <c r="I1434">
        <v>15747.12</v>
      </c>
      <c r="J1434">
        <v>12182.44</v>
      </c>
      <c r="K1434">
        <v>0.28999999999999998</v>
      </c>
      <c r="L1434">
        <f>I1434-J1434-(I1434*K1434)</f>
        <v>-1001.9847999999993</v>
      </c>
      <c r="M1434">
        <f t="shared" si="66"/>
        <v>10</v>
      </c>
      <c r="N1434">
        <f t="shared" si="67"/>
        <v>2024</v>
      </c>
      <c r="O1434" s="21">
        <f t="shared" si="68"/>
        <v>-6.3629717688059736E-2</v>
      </c>
    </row>
    <row r="1435" spans="1:15">
      <c r="A1435" t="s">
        <v>1982</v>
      </c>
      <c r="B1435" t="s">
        <v>991</v>
      </c>
      <c r="C1435" t="s">
        <v>13</v>
      </c>
      <c r="D1435" t="s">
        <v>14</v>
      </c>
      <c r="E1435" t="s">
        <v>22</v>
      </c>
      <c r="F1435" t="s">
        <v>23</v>
      </c>
      <c r="G1435" t="s">
        <v>33</v>
      </c>
      <c r="H1435">
        <v>3</v>
      </c>
      <c r="I1435">
        <v>2666.93</v>
      </c>
      <c r="J1435">
        <v>2156.7800000000002</v>
      </c>
      <c r="K1435">
        <v>0.09</v>
      </c>
      <c r="L1435">
        <f>I1435-J1435-(I1435*K1435)</f>
        <v>270.12629999999967</v>
      </c>
      <c r="M1435">
        <f t="shared" si="66"/>
        <v>6</v>
      </c>
      <c r="N1435">
        <f t="shared" si="67"/>
        <v>2025</v>
      </c>
      <c r="O1435" s="21">
        <f t="shared" si="68"/>
        <v>0.10128736037316304</v>
      </c>
    </row>
    <row r="1436" spans="1:15">
      <c r="A1436" t="s">
        <v>1983</v>
      </c>
      <c r="B1436" t="s">
        <v>1035</v>
      </c>
      <c r="C1436" t="s">
        <v>20</v>
      </c>
      <c r="D1436" t="s">
        <v>21</v>
      </c>
      <c r="E1436" t="s">
        <v>28</v>
      </c>
      <c r="F1436" t="s">
        <v>16</v>
      </c>
      <c r="G1436" t="s">
        <v>17</v>
      </c>
      <c r="H1436">
        <v>5</v>
      </c>
      <c r="I1436">
        <v>54543.1</v>
      </c>
      <c r="J1436">
        <v>33649.910000000003</v>
      </c>
      <c r="K1436">
        <v>0.2</v>
      </c>
      <c r="L1436">
        <f>I1436-J1436-(I1436*K1436)</f>
        <v>9984.5699999999943</v>
      </c>
      <c r="M1436">
        <f t="shared" si="66"/>
        <v>3</v>
      </c>
      <c r="N1436">
        <f t="shared" si="67"/>
        <v>2025</v>
      </c>
      <c r="O1436" s="21">
        <f t="shared" si="68"/>
        <v>0.18305835201886206</v>
      </c>
    </row>
    <row r="1437" spans="1:15">
      <c r="A1437" t="s">
        <v>1984</v>
      </c>
      <c r="B1437" t="s">
        <v>1168</v>
      </c>
      <c r="C1437" t="s">
        <v>27</v>
      </c>
      <c r="D1437" t="s">
        <v>27</v>
      </c>
      <c r="E1437" t="s">
        <v>22</v>
      </c>
      <c r="F1437" t="s">
        <v>29</v>
      </c>
      <c r="G1437" t="s">
        <v>139</v>
      </c>
      <c r="H1437">
        <v>1</v>
      </c>
      <c r="I1437">
        <v>9127.4500000000007</v>
      </c>
      <c r="J1437">
        <v>7158.03</v>
      </c>
      <c r="K1437">
        <v>0.21</v>
      </c>
      <c r="L1437">
        <f>I1437-J1437-(I1437*K1437)</f>
        <v>52.655500000000984</v>
      </c>
      <c r="M1437">
        <f t="shared" si="66"/>
        <v>10</v>
      </c>
      <c r="N1437">
        <f t="shared" si="67"/>
        <v>2024</v>
      </c>
      <c r="O1437" s="21">
        <f t="shared" si="68"/>
        <v>5.7689168387666852E-3</v>
      </c>
    </row>
    <row r="1438" spans="1:15">
      <c r="A1438" t="s">
        <v>1985</v>
      </c>
      <c r="B1438" t="s">
        <v>469</v>
      </c>
      <c r="C1438" t="s">
        <v>36</v>
      </c>
      <c r="D1438" t="s">
        <v>37</v>
      </c>
      <c r="E1438" t="s">
        <v>28</v>
      </c>
      <c r="F1438" t="s">
        <v>16</v>
      </c>
      <c r="G1438" t="s">
        <v>48</v>
      </c>
      <c r="H1438">
        <v>4</v>
      </c>
      <c r="I1438">
        <v>17239.84</v>
      </c>
      <c r="J1438">
        <v>12536.95</v>
      </c>
      <c r="K1438">
        <v>0.23</v>
      </c>
      <c r="L1438">
        <f>I1438-J1438-(I1438*K1438)</f>
        <v>737.726799999999</v>
      </c>
      <c r="M1438">
        <f t="shared" si="66"/>
        <v>9</v>
      </c>
      <c r="N1438">
        <f t="shared" si="67"/>
        <v>2024</v>
      </c>
      <c r="O1438" s="21">
        <f t="shared" si="68"/>
        <v>4.2791974867516111E-2</v>
      </c>
    </row>
    <row r="1439" spans="1:15">
      <c r="A1439" t="s">
        <v>1986</v>
      </c>
      <c r="B1439" t="s">
        <v>118</v>
      </c>
      <c r="C1439" t="s">
        <v>36</v>
      </c>
      <c r="D1439" t="s">
        <v>37</v>
      </c>
      <c r="E1439" t="s">
        <v>28</v>
      </c>
      <c r="F1439" t="s">
        <v>23</v>
      </c>
      <c r="G1439" t="s">
        <v>33</v>
      </c>
      <c r="H1439">
        <v>3</v>
      </c>
      <c r="I1439">
        <v>34272.03</v>
      </c>
      <c r="J1439">
        <v>24816.77</v>
      </c>
      <c r="K1439">
        <v>0.19</v>
      </c>
      <c r="L1439">
        <f>I1439-J1439-(I1439*K1439)</f>
        <v>2943.5742999999984</v>
      </c>
      <c r="M1439">
        <f t="shared" si="66"/>
        <v>4</v>
      </c>
      <c r="N1439">
        <f t="shared" si="67"/>
        <v>2024</v>
      </c>
      <c r="O1439" s="21">
        <f t="shared" si="68"/>
        <v>8.5888530676472868E-2</v>
      </c>
    </row>
    <row r="1440" spans="1:15">
      <c r="A1440" t="s">
        <v>1987</v>
      </c>
      <c r="B1440" t="s">
        <v>163</v>
      </c>
      <c r="C1440" t="s">
        <v>62</v>
      </c>
      <c r="D1440" t="s">
        <v>63</v>
      </c>
      <c r="E1440" t="s">
        <v>15</v>
      </c>
      <c r="F1440" t="s">
        <v>16</v>
      </c>
      <c r="G1440" t="s">
        <v>48</v>
      </c>
      <c r="H1440">
        <v>4</v>
      </c>
      <c r="I1440">
        <v>51510.47</v>
      </c>
      <c r="J1440">
        <v>35305.29</v>
      </c>
      <c r="K1440">
        <v>0.28000000000000003</v>
      </c>
      <c r="L1440">
        <f>I1440-J1440-(I1440*K1440)</f>
        <v>1782.2483999999986</v>
      </c>
      <c r="M1440">
        <f t="shared" si="66"/>
        <v>12</v>
      </c>
      <c r="N1440">
        <f t="shared" si="67"/>
        <v>2024</v>
      </c>
      <c r="O1440" s="21">
        <f t="shared" si="68"/>
        <v>3.4599730889661819E-2</v>
      </c>
    </row>
    <row r="1441" spans="1:15">
      <c r="A1441" t="s">
        <v>1988</v>
      </c>
      <c r="B1441" t="s">
        <v>169</v>
      </c>
      <c r="C1441" t="s">
        <v>62</v>
      </c>
      <c r="D1441" t="s">
        <v>63</v>
      </c>
      <c r="E1441" t="s">
        <v>28</v>
      </c>
      <c r="F1441" t="s">
        <v>16</v>
      </c>
      <c r="G1441" t="s">
        <v>38</v>
      </c>
      <c r="H1441">
        <v>2</v>
      </c>
      <c r="I1441">
        <v>29396.82</v>
      </c>
      <c r="J1441">
        <v>24858.13</v>
      </c>
      <c r="K1441">
        <v>0.09</v>
      </c>
      <c r="L1441">
        <f>I1441-J1441-(I1441*K1441)</f>
        <v>1892.9761999999987</v>
      </c>
      <c r="M1441">
        <f t="shared" si="66"/>
        <v>2</v>
      </c>
      <c r="N1441">
        <f t="shared" si="67"/>
        <v>2025</v>
      </c>
      <c r="O1441" s="21">
        <f t="shared" si="68"/>
        <v>6.4393910633871246E-2</v>
      </c>
    </row>
    <row r="1442" spans="1:15">
      <c r="A1442" t="s">
        <v>1989</v>
      </c>
      <c r="B1442" t="s">
        <v>56</v>
      </c>
      <c r="C1442" t="s">
        <v>13</v>
      </c>
      <c r="D1442" t="s">
        <v>14</v>
      </c>
      <c r="E1442" t="s">
        <v>22</v>
      </c>
      <c r="F1442" t="s">
        <v>29</v>
      </c>
      <c r="G1442" t="s">
        <v>42</v>
      </c>
      <c r="H1442">
        <v>2</v>
      </c>
      <c r="I1442">
        <v>22863.86</v>
      </c>
      <c r="J1442">
        <v>15810.74</v>
      </c>
      <c r="K1442">
        <v>0.3</v>
      </c>
      <c r="L1442">
        <f>I1442-J1442-(I1442*K1442)</f>
        <v>193.96200000000044</v>
      </c>
      <c r="M1442">
        <f t="shared" si="66"/>
        <v>1</v>
      </c>
      <c r="N1442">
        <f t="shared" si="67"/>
        <v>2024</v>
      </c>
      <c r="O1442" s="21">
        <f t="shared" si="68"/>
        <v>8.4833444571476742E-3</v>
      </c>
    </row>
    <row r="1443" spans="1:15">
      <c r="A1443" t="s">
        <v>1990</v>
      </c>
      <c r="B1443" t="s">
        <v>1991</v>
      </c>
      <c r="C1443" t="s">
        <v>36</v>
      </c>
      <c r="D1443" t="s">
        <v>37</v>
      </c>
      <c r="E1443" t="s">
        <v>22</v>
      </c>
      <c r="F1443" t="s">
        <v>51</v>
      </c>
      <c r="G1443" t="s">
        <v>85</v>
      </c>
      <c r="H1443">
        <v>4</v>
      </c>
      <c r="I1443">
        <v>36687.699999999997</v>
      </c>
      <c r="J1443">
        <v>24150</v>
      </c>
      <c r="K1443">
        <v>0.04</v>
      </c>
      <c r="L1443">
        <f>I1443-J1443-(I1443*K1443)</f>
        <v>11070.191999999997</v>
      </c>
      <c r="M1443">
        <f t="shared" si="66"/>
        <v>9</v>
      </c>
      <c r="N1443">
        <f t="shared" si="67"/>
        <v>2024</v>
      </c>
      <c r="O1443" s="21">
        <f t="shared" si="68"/>
        <v>0.30174123752647342</v>
      </c>
    </row>
    <row r="1444" spans="1:15">
      <c r="A1444" t="s">
        <v>1992</v>
      </c>
      <c r="B1444" t="s">
        <v>730</v>
      </c>
      <c r="C1444" t="s">
        <v>57</v>
      </c>
      <c r="D1444" t="s">
        <v>58</v>
      </c>
      <c r="E1444" t="s">
        <v>28</v>
      </c>
      <c r="F1444" t="s">
        <v>29</v>
      </c>
      <c r="G1444" t="s">
        <v>45</v>
      </c>
      <c r="H1444">
        <v>4</v>
      </c>
      <c r="I1444">
        <v>7454.35</v>
      </c>
      <c r="J1444">
        <v>5769.18</v>
      </c>
      <c r="K1444">
        <v>0.06</v>
      </c>
      <c r="L1444">
        <f>I1444-J1444-(I1444*K1444)</f>
        <v>1237.9090000000001</v>
      </c>
      <c r="M1444">
        <f t="shared" si="66"/>
        <v>4</v>
      </c>
      <c r="N1444">
        <f t="shared" si="67"/>
        <v>2025</v>
      </c>
      <c r="O1444" s="21">
        <f t="shared" si="68"/>
        <v>0.16606531756625326</v>
      </c>
    </row>
    <row r="1445" spans="1:15">
      <c r="A1445" t="s">
        <v>1993</v>
      </c>
      <c r="B1445" t="s">
        <v>96</v>
      </c>
      <c r="C1445" t="s">
        <v>57</v>
      </c>
      <c r="D1445" t="s">
        <v>58</v>
      </c>
      <c r="E1445" t="s">
        <v>22</v>
      </c>
      <c r="F1445" t="s">
        <v>51</v>
      </c>
      <c r="G1445" t="s">
        <v>64</v>
      </c>
      <c r="H1445">
        <v>4</v>
      </c>
      <c r="I1445">
        <v>54341.89</v>
      </c>
      <c r="J1445">
        <v>36191.57</v>
      </c>
      <c r="K1445">
        <v>0.1</v>
      </c>
      <c r="L1445">
        <f>I1445-J1445-(I1445*K1445)</f>
        <v>12716.130999999999</v>
      </c>
      <c r="M1445">
        <f t="shared" si="66"/>
        <v>11</v>
      </c>
      <c r="N1445">
        <f t="shared" si="67"/>
        <v>2024</v>
      </c>
      <c r="O1445" s="21">
        <f t="shared" si="68"/>
        <v>0.23400236907475983</v>
      </c>
    </row>
    <row r="1446" spans="1:15">
      <c r="A1446" t="s">
        <v>1994</v>
      </c>
      <c r="B1446" t="s">
        <v>234</v>
      </c>
      <c r="C1446" t="s">
        <v>57</v>
      </c>
      <c r="D1446" t="s">
        <v>58</v>
      </c>
      <c r="E1446" t="s">
        <v>22</v>
      </c>
      <c r="F1446" t="s">
        <v>29</v>
      </c>
      <c r="G1446" t="s">
        <v>42</v>
      </c>
      <c r="H1446">
        <v>3</v>
      </c>
      <c r="I1446">
        <v>28979.599999999999</v>
      </c>
      <c r="J1446">
        <v>23540.52</v>
      </c>
      <c r="K1446">
        <v>0.01</v>
      </c>
      <c r="L1446">
        <f>I1446-J1446-(I1446*K1446)</f>
        <v>5149.2839999999978</v>
      </c>
      <c r="M1446">
        <f t="shared" si="66"/>
        <v>2</v>
      </c>
      <c r="N1446">
        <f t="shared" si="67"/>
        <v>2025</v>
      </c>
      <c r="O1446" s="21">
        <f t="shared" si="68"/>
        <v>0.17768651051084206</v>
      </c>
    </row>
    <row r="1447" spans="1:15">
      <c r="A1447" t="s">
        <v>1995</v>
      </c>
      <c r="B1447" t="s">
        <v>142</v>
      </c>
      <c r="C1447" t="s">
        <v>13</v>
      </c>
      <c r="D1447" t="s">
        <v>14</v>
      </c>
      <c r="E1447" t="s">
        <v>15</v>
      </c>
      <c r="F1447" t="s">
        <v>23</v>
      </c>
      <c r="G1447" t="s">
        <v>157</v>
      </c>
      <c r="H1447">
        <v>1</v>
      </c>
      <c r="I1447">
        <v>5254.84</v>
      </c>
      <c r="J1447">
        <v>3763.24</v>
      </c>
      <c r="K1447">
        <v>0.12</v>
      </c>
      <c r="L1447">
        <f>I1447-J1447-(I1447*K1447)</f>
        <v>861.01920000000041</v>
      </c>
      <c r="M1447">
        <f t="shared" si="66"/>
        <v>8</v>
      </c>
      <c r="N1447">
        <f t="shared" si="67"/>
        <v>2024</v>
      </c>
      <c r="O1447" s="21">
        <f t="shared" si="68"/>
        <v>0.16385260065006743</v>
      </c>
    </row>
    <row r="1448" spans="1:15">
      <c r="A1448" t="s">
        <v>1996</v>
      </c>
      <c r="B1448" t="s">
        <v>1083</v>
      </c>
      <c r="C1448" t="s">
        <v>36</v>
      </c>
      <c r="D1448" t="s">
        <v>37</v>
      </c>
      <c r="E1448" t="s">
        <v>15</v>
      </c>
      <c r="F1448" t="s">
        <v>51</v>
      </c>
      <c r="G1448" t="s">
        <v>52</v>
      </c>
      <c r="H1448">
        <v>4</v>
      </c>
      <c r="I1448">
        <v>22077.16</v>
      </c>
      <c r="J1448">
        <v>14699.74</v>
      </c>
      <c r="K1448">
        <v>0.3</v>
      </c>
      <c r="L1448">
        <f>I1448-J1448-(I1448*K1448)</f>
        <v>754.27199999999993</v>
      </c>
      <c r="M1448">
        <f t="shared" si="66"/>
        <v>3</v>
      </c>
      <c r="N1448">
        <f t="shared" si="67"/>
        <v>2024</v>
      </c>
      <c r="O1448" s="21">
        <f t="shared" si="68"/>
        <v>3.4165264010407134E-2</v>
      </c>
    </row>
    <row r="1449" spans="1:15">
      <c r="A1449" t="s">
        <v>1997</v>
      </c>
      <c r="B1449" t="s">
        <v>202</v>
      </c>
      <c r="C1449" t="s">
        <v>27</v>
      </c>
      <c r="D1449" t="s">
        <v>27</v>
      </c>
      <c r="E1449" t="s">
        <v>28</v>
      </c>
      <c r="F1449" t="s">
        <v>16</v>
      </c>
      <c r="G1449" t="s">
        <v>48</v>
      </c>
      <c r="H1449">
        <v>5</v>
      </c>
      <c r="I1449">
        <v>70437.45</v>
      </c>
      <c r="J1449">
        <v>55175.15</v>
      </c>
      <c r="K1449">
        <v>0.14000000000000001</v>
      </c>
      <c r="L1449">
        <f>I1449-J1449-(I1449*K1449)</f>
        <v>5401.0569999999952</v>
      </c>
      <c r="M1449">
        <f t="shared" si="66"/>
        <v>1</v>
      </c>
      <c r="N1449">
        <f t="shared" si="67"/>
        <v>2024</v>
      </c>
      <c r="O1449" s="21">
        <f t="shared" si="68"/>
        <v>7.6678769603385641E-2</v>
      </c>
    </row>
    <row r="1450" spans="1:15">
      <c r="A1450" t="s">
        <v>1998</v>
      </c>
      <c r="B1450" t="s">
        <v>1088</v>
      </c>
      <c r="C1450" t="s">
        <v>41</v>
      </c>
      <c r="D1450" t="s">
        <v>21</v>
      </c>
      <c r="E1450" t="s">
        <v>28</v>
      </c>
      <c r="F1450" t="s">
        <v>51</v>
      </c>
      <c r="G1450" t="s">
        <v>52</v>
      </c>
      <c r="H1450">
        <v>3</v>
      </c>
      <c r="I1450">
        <v>20928.91</v>
      </c>
      <c r="J1450">
        <v>17062.849999999999</v>
      </c>
      <c r="K1450">
        <v>0.02</v>
      </c>
      <c r="L1450">
        <f>I1450-J1450-(I1450*K1450)</f>
        <v>3447.4818000000014</v>
      </c>
      <c r="M1450">
        <f t="shared" si="66"/>
        <v>7</v>
      </c>
      <c r="N1450">
        <f t="shared" si="67"/>
        <v>2024</v>
      </c>
      <c r="O1450" s="21">
        <f t="shared" si="68"/>
        <v>0.16472342802372419</v>
      </c>
    </row>
    <row r="1451" spans="1:15">
      <c r="A1451" t="s">
        <v>1999</v>
      </c>
      <c r="B1451" t="s">
        <v>381</v>
      </c>
      <c r="C1451" t="s">
        <v>27</v>
      </c>
      <c r="D1451" t="s">
        <v>27</v>
      </c>
      <c r="E1451" t="s">
        <v>15</v>
      </c>
      <c r="F1451" t="s">
        <v>51</v>
      </c>
      <c r="G1451" t="s">
        <v>52</v>
      </c>
      <c r="H1451">
        <v>1</v>
      </c>
      <c r="I1451">
        <v>12818.89</v>
      </c>
      <c r="J1451">
        <v>8340.73</v>
      </c>
      <c r="K1451">
        <v>0.23</v>
      </c>
      <c r="L1451">
        <f>I1451-J1451-(I1451*K1451)</f>
        <v>1529.8152999999998</v>
      </c>
      <c r="M1451">
        <f t="shared" si="66"/>
        <v>1</v>
      </c>
      <c r="N1451">
        <f t="shared" si="67"/>
        <v>2025</v>
      </c>
      <c r="O1451" s="21">
        <f t="shared" si="68"/>
        <v>0.11934069954574848</v>
      </c>
    </row>
    <row r="1452" spans="1:15">
      <c r="A1452" t="s">
        <v>2000</v>
      </c>
      <c r="B1452" t="s">
        <v>1173</v>
      </c>
      <c r="C1452" t="s">
        <v>62</v>
      </c>
      <c r="D1452" t="s">
        <v>63</v>
      </c>
      <c r="E1452" t="s">
        <v>22</v>
      </c>
      <c r="F1452" t="s">
        <v>23</v>
      </c>
      <c r="G1452" t="s">
        <v>94</v>
      </c>
      <c r="H1452">
        <v>5</v>
      </c>
      <c r="I1452">
        <v>56838.400000000001</v>
      </c>
      <c r="J1452">
        <v>45704.2</v>
      </c>
      <c r="K1452">
        <v>0.2</v>
      </c>
      <c r="L1452">
        <f>I1452-J1452-(I1452*K1452)</f>
        <v>-233.47999999999593</v>
      </c>
      <c r="M1452">
        <f t="shared" si="66"/>
        <v>4</v>
      </c>
      <c r="N1452">
        <f t="shared" si="67"/>
        <v>2025</v>
      </c>
      <c r="O1452" s="21">
        <f t="shared" si="68"/>
        <v>-4.1077862853281574E-3</v>
      </c>
    </row>
    <row r="1453" spans="1:15">
      <c r="A1453" t="s">
        <v>2001</v>
      </c>
      <c r="B1453" t="s">
        <v>534</v>
      </c>
      <c r="C1453" t="s">
        <v>13</v>
      </c>
      <c r="D1453" t="s">
        <v>14</v>
      </c>
      <c r="E1453" t="s">
        <v>15</v>
      </c>
      <c r="F1453" t="s">
        <v>29</v>
      </c>
      <c r="G1453" t="s">
        <v>45</v>
      </c>
      <c r="H1453">
        <v>4</v>
      </c>
      <c r="I1453">
        <v>25053.45</v>
      </c>
      <c r="J1453">
        <v>19723.22</v>
      </c>
      <c r="K1453">
        <v>0.21</v>
      </c>
      <c r="L1453">
        <f>I1453-J1453-(I1453*K1453)</f>
        <v>69.005499999999302</v>
      </c>
      <c r="M1453">
        <f t="shared" si="66"/>
        <v>4</v>
      </c>
      <c r="N1453">
        <f t="shared" si="67"/>
        <v>2024</v>
      </c>
      <c r="O1453" s="21">
        <f t="shared" si="68"/>
        <v>2.7543312398092597E-3</v>
      </c>
    </row>
    <row r="1454" spans="1:15">
      <c r="A1454" t="s">
        <v>2002</v>
      </c>
      <c r="B1454" t="s">
        <v>545</v>
      </c>
      <c r="C1454" t="s">
        <v>57</v>
      </c>
      <c r="D1454" t="s">
        <v>58</v>
      </c>
      <c r="E1454" t="s">
        <v>28</v>
      </c>
      <c r="F1454" t="s">
        <v>23</v>
      </c>
      <c r="G1454" t="s">
        <v>24</v>
      </c>
      <c r="H1454">
        <v>2</v>
      </c>
      <c r="I1454">
        <v>16672.95</v>
      </c>
      <c r="J1454">
        <v>12136.17</v>
      </c>
      <c r="K1454">
        <v>0.08</v>
      </c>
      <c r="L1454">
        <f>I1454-J1454-(I1454*K1454)</f>
        <v>3202.9440000000004</v>
      </c>
      <c r="M1454">
        <f t="shared" si="66"/>
        <v>4</v>
      </c>
      <c r="N1454">
        <f t="shared" si="67"/>
        <v>2024</v>
      </c>
      <c r="O1454" s="21">
        <f t="shared" si="68"/>
        <v>0.19210421671030023</v>
      </c>
    </row>
    <row r="1455" spans="1:15">
      <c r="A1455" t="s">
        <v>2003</v>
      </c>
      <c r="B1455" t="s">
        <v>1558</v>
      </c>
      <c r="C1455" t="s">
        <v>41</v>
      </c>
      <c r="D1455" t="s">
        <v>21</v>
      </c>
      <c r="E1455" t="s">
        <v>28</v>
      </c>
      <c r="F1455" t="s">
        <v>23</v>
      </c>
      <c r="G1455" t="s">
        <v>94</v>
      </c>
      <c r="H1455">
        <v>4</v>
      </c>
      <c r="I1455">
        <v>37524.86</v>
      </c>
      <c r="J1455">
        <v>22331.360000000001</v>
      </c>
      <c r="K1455">
        <v>0.28000000000000003</v>
      </c>
      <c r="L1455">
        <f>I1455-J1455-(I1455*K1455)</f>
        <v>4686.5391999999993</v>
      </c>
      <c r="M1455">
        <f t="shared" si="66"/>
        <v>8</v>
      </c>
      <c r="N1455">
        <f t="shared" si="67"/>
        <v>2024</v>
      </c>
      <c r="O1455" s="21">
        <f t="shared" si="68"/>
        <v>0.12489158387266466</v>
      </c>
    </row>
    <row r="1456" spans="1:15">
      <c r="A1456" t="s">
        <v>2004</v>
      </c>
      <c r="B1456" t="s">
        <v>1061</v>
      </c>
      <c r="C1456" t="s">
        <v>13</v>
      </c>
      <c r="D1456" t="s">
        <v>14</v>
      </c>
      <c r="E1456" t="s">
        <v>15</v>
      </c>
      <c r="F1456" t="s">
        <v>23</v>
      </c>
      <c r="G1456" t="s">
        <v>94</v>
      </c>
      <c r="H1456">
        <v>5</v>
      </c>
      <c r="I1456">
        <v>69972.89</v>
      </c>
      <c r="J1456">
        <v>45335.62</v>
      </c>
      <c r="K1456">
        <v>0.27</v>
      </c>
      <c r="L1456">
        <f>I1456-J1456-(I1456*K1456)</f>
        <v>5744.5896999999968</v>
      </c>
      <c r="M1456">
        <f t="shared" si="66"/>
        <v>6</v>
      </c>
      <c r="N1456">
        <f t="shared" si="67"/>
        <v>2024</v>
      </c>
      <c r="O1456" s="21">
        <f t="shared" si="68"/>
        <v>8.2097362278448077E-2</v>
      </c>
    </row>
    <row r="1457" spans="1:15">
      <c r="A1457" t="s">
        <v>2005</v>
      </c>
      <c r="B1457" t="s">
        <v>622</v>
      </c>
      <c r="C1457" t="s">
        <v>36</v>
      </c>
      <c r="D1457" t="s">
        <v>37</v>
      </c>
      <c r="E1457" t="s">
        <v>15</v>
      </c>
      <c r="F1457" t="s">
        <v>29</v>
      </c>
      <c r="G1457" t="s">
        <v>45</v>
      </c>
      <c r="H1457">
        <v>5</v>
      </c>
      <c r="I1457">
        <v>58836.15</v>
      </c>
      <c r="J1457">
        <v>41116.239999999998</v>
      </c>
      <c r="K1457">
        <v>0.16</v>
      </c>
      <c r="L1457">
        <f>I1457-J1457-(I1457*K1457)</f>
        <v>8306.1260000000038</v>
      </c>
      <c r="M1457">
        <f t="shared" si="66"/>
        <v>3</v>
      </c>
      <c r="N1457">
        <f t="shared" si="67"/>
        <v>2025</v>
      </c>
      <c r="O1457" s="21">
        <f t="shared" si="68"/>
        <v>0.14117385314980677</v>
      </c>
    </row>
    <row r="1458" spans="1:15">
      <c r="A1458" t="s">
        <v>2006</v>
      </c>
      <c r="B1458" t="s">
        <v>640</v>
      </c>
      <c r="C1458" t="s">
        <v>27</v>
      </c>
      <c r="D1458" t="s">
        <v>27</v>
      </c>
      <c r="E1458" t="s">
        <v>15</v>
      </c>
      <c r="F1458" t="s">
        <v>23</v>
      </c>
      <c r="G1458" t="s">
        <v>157</v>
      </c>
      <c r="H1458">
        <v>3</v>
      </c>
      <c r="I1458">
        <v>5566.93</v>
      </c>
      <c r="J1458">
        <v>4610.87</v>
      </c>
      <c r="K1458">
        <v>0.25</v>
      </c>
      <c r="L1458">
        <f>I1458-J1458-(I1458*K1458)</f>
        <v>-435.67249999999967</v>
      </c>
      <c r="M1458">
        <f t="shared" si="66"/>
        <v>1</v>
      </c>
      <c r="N1458">
        <f t="shared" si="67"/>
        <v>2024</v>
      </c>
      <c r="O1458" s="21">
        <f t="shared" si="68"/>
        <v>-7.8260818799589654E-2</v>
      </c>
    </row>
    <row r="1459" spans="1:15">
      <c r="A1459" t="s">
        <v>2007</v>
      </c>
      <c r="B1459" t="s">
        <v>798</v>
      </c>
      <c r="C1459" t="s">
        <v>13</v>
      </c>
      <c r="D1459" t="s">
        <v>14</v>
      </c>
      <c r="E1459" t="s">
        <v>28</v>
      </c>
      <c r="F1459" t="s">
        <v>29</v>
      </c>
      <c r="G1459" t="s">
        <v>45</v>
      </c>
      <c r="H1459">
        <v>1</v>
      </c>
      <c r="I1459">
        <v>8026.05</v>
      </c>
      <c r="J1459">
        <v>6808.89</v>
      </c>
      <c r="K1459">
        <v>0.22</v>
      </c>
      <c r="L1459">
        <f>I1459-J1459-(I1459*K1459)</f>
        <v>-548.57100000000014</v>
      </c>
      <c r="M1459">
        <f t="shared" si="66"/>
        <v>2</v>
      </c>
      <c r="N1459">
        <f t="shared" si="67"/>
        <v>2025</v>
      </c>
      <c r="O1459" s="21">
        <f t="shared" si="68"/>
        <v>-6.8348814173846431E-2</v>
      </c>
    </row>
    <row r="1460" spans="1:15">
      <c r="A1460" t="s">
        <v>2008</v>
      </c>
      <c r="B1460" t="s">
        <v>54</v>
      </c>
      <c r="C1460" t="s">
        <v>79</v>
      </c>
      <c r="D1460" t="s">
        <v>80</v>
      </c>
      <c r="E1460" t="s">
        <v>28</v>
      </c>
      <c r="F1460" t="s">
        <v>16</v>
      </c>
      <c r="G1460" t="s">
        <v>73</v>
      </c>
      <c r="H1460">
        <v>3</v>
      </c>
      <c r="I1460">
        <v>14346.64</v>
      </c>
      <c r="J1460">
        <v>9850.2199999999993</v>
      </c>
      <c r="K1460">
        <v>0.17</v>
      </c>
      <c r="L1460">
        <f>I1460-J1460-(I1460*K1460)</f>
        <v>2057.4911999999999</v>
      </c>
      <c r="M1460">
        <f t="shared" si="66"/>
        <v>1</v>
      </c>
      <c r="N1460">
        <f t="shared" si="67"/>
        <v>2024</v>
      </c>
      <c r="O1460" s="21">
        <f t="shared" si="68"/>
        <v>0.14341275727278305</v>
      </c>
    </row>
    <row r="1461" spans="1:15">
      <c r="A1461" t="s">
        <v>2009</v>
      </c>
      <c r="B1461" t="s">
        <v>947</v>
      </c>
      <c r="C1461" t="s">
        <v>57</v>
      </c>
      <c r="D1461" t="s">
        <v>58</v>
      </c>
      <c r="E1461" t="s">
        <v>28</v>
      </c>
      <c r="F1461" t="s">
        <v>23</v>
      </c>
      <c r="G1461" t="s">
        <v>157</v>
      </c>
      <c r="H1461">
        <v>2</v>
      </c>
      <c r="I1461">
        <v>7084.96</v>
      </c>
      <c r="J1461">
        <v>5485.66</v>
      </c>
      <c r="K1461">
        <v>0.3</v>
      </c>
      <c r="L1461">
        <f>I1461-J1461-(I1461*K1461)</f>
        <v>-526.18799999999965</v>
      </c>
      <c r="M1461">
        <f t="shared" si="66"/>
        <v>4</v>
      </c>
      <c r="N1461">
        <f t="shared" si="67"/>
        <v>2024</v>
      </c>
      <c r="O1461" s="21">
        <f t="shared" si="68"/>
        <v>-7.4268309207109098E-2</v>
      </c>
    </row>
    <row r="1462" spans="1:15">
      <c r="A1462" t="s">
        <v>2010</v>
      </c>
      <c r="B1462" t="s">
        <v>112</v>
      </c>
      <c r="C1462" t="s">
        <v>13</v>
      </c>
      <c r="D1462" t="s">
        <v>14</v>
      </c>
      <c r="E1462" t="s">
        <v>22</v>
      </c>
      <c r="F1462" t="s">
        <v>29</v>
      </c>
      <c r="G1462" t="s">
        <v>30</v>
      </c>
      <c r="H1462">
        <v>3</v>
      </c>
      <c r="I1462">
        <v>23017.82</v>
      </c>
      <c r="J1462">
        <v>13100.37</v>
      </c>
      <c r="K1462">
        <v>0.06</v>
      </c>
      <c r="L1462">
        <f>I1462-J1462-(I1462*K1462)</f>
        <v>8536.380799999999</v>
      </c>
      <c r="M1462">
        <f t="shared" si="66"/>
        <v>6</v>
      </c>
      <c r="N1462">
        <f t="shared" si="67"/>
        <v>2025</v>
      </c>
      <c r="O1462" s="21">
        <f t="shared" si="68"/>
        <v>0.37085965569285012</v>
      </c>
    </row>
    <row r="1463" spans="1:15">
      <c r="A1463" t="s">
        <v>2011</v>
      </c>
      <c r="B1463" t="s">
        <v>1453</v>
      </c>
      <c r="C1463" t="s">
        <v>13</v>
      </c>
      <c r="D1463" t="s">
        <v>14</v>
      </c>
      <c r="E1463" t="s">
        <v>15</v>
      </c>
      <c r="F1463" t="s">
        <v>51</v>
      </c>
      <c r="G1463" t="s">
        <v>85</v>
      </c>
      <c r="H1463">
        <v>3</v>
      </c>
      <c r="I1463">
        <v>31427.83</v>
      </c>
      <c r="J1463">
        <v>18192.099999999999</v>
      </c>
      <c r="K1463">
        <v>0.11</v>
      </c>
      <c r="L1463">
        <f>I1463-J1463-(I1463*K1463)</f>
        <v>9778.668700000002</v>
      </c>
      <c r="M1463">
        <f t="shared" si="66"/>
        <v>5</v>
      </c>
      <c r="N1463">
        <f t="shared" si="67"/>
        <v>2024</v>
      </c>
      <c r="O1463" s="21">
        <f t="shared" si="68"/>
        <v>0.31114679887220981</v>
      </c>
    </row>
    <row r="1464" spans="1:15">
      <c r="A1464" t="s">
        <v>2012</v>
      </c>
      <c r="B1464" t="s">
        <v>89</v>
      </c>
      <c r="C1464" t="s">
        <v>79</v>
      </c>
      <c r="D1464" t="s">
        <v>80</v>
      </c>
      <c r="E1464" t="s">
        <v>22</v>
      </c>
      <c r="F1464" t="s">
        <v>51</v>
      </c>
      <c r="G1464" t="s">
        <v>52</v>
      </c>
      <c r="H1464">
        <v>4</v>
      </c>
      <c r="I1464">
        <v>3966.68</v>
      </c>
      <c r="J1464">
        <v>2237.39</v>
      </c>
      <c r="K1464">
        <v>0.28000000000000003</v>
      </c>
      <c r="L1464">
        <f>I1464-J1464-(I1464*K1464)</f>
        <v>618.61959999999999</v>
      </c>
      <c r="M1464">
        <f t="shared" si="66"/>
        <v>12</v>
      </c>
      <c r="N1464">
        <f t="shared" si="67"/>
        <v>2024</v>
      </c>
      <c r="O1464" s="21">
        <f t="shared" si="68"/>
        <v>0.15595399679328809</v>
      </c>
    </row>
    <row r="1465" spans="1:15">
      <c r="A1465" t="s">
        <v>2013</v>
      </c>
      <c r="B1465" t="s">
        <v>511</v>
      </c>
      <c r="C1465" t="s">
        <v>13</v>
      </c>
      <c r="D1465" t="s">
        <v>14</v>
      </c>
      <c r="E1465" t="s">
        <v>22</v>
      </c>
      <c r="F1465" t="s">
        <v>51</v>
      </c>
      <c r="G1465" t="s">
        <v>64</v>
      </c>
      <c r="H1465">
        <v>3</v>
      </c>
      <c r="I1465">
        <v>12263.21</v>
      </c>
      <c r="J1465">
        <v>10011.74</v>
      </c>
      <c r="K1465">
        <v>0.11</v>
      </c>
      <c r="L1465">
        <f>I1465-J1465-(I1465*K1465)</f>
        <v>902.5168999999994</v>
      </c>
      <c r="M1465">
        <f t="shared" si="66"/>
        <v>4</v>
      </c>
      <c r="N1465">
        <f t="shared" si="67"/>
        <v>2024</v>
      </c>
      <c r="O1465" s="21">
        <f t="shared" si="68"/>
        <v>7.3595486010595873E-2</v>
      </c>
    </row>
    <row r="1466" spans="1:15">
      <c r="A1466" t="s">
        <v>2014</v>
      </c>
      <c r="B1466" t="s">
        <v>1858</v>
      </c>
      <c r="C1466" t="s">
        <v>20</v>
      </c>
      <c r="D1466" t="s">
        <v>21</v>
      </c>
      <c r="E1466" t="s">
        <v>22</v>
      </c>
      <c r="F1466" t="s">
        <v>51</v>
      </c>
      <c r="G1466" t="s">
        <v>64</v>
      </c>
      <c r="H1466">
        <v>3</v>
      </c>
      <c r="I1466">
        <v>37228.83</v>
      </c>
      <c r="J1466">
        <v>25369.97</v>
      </c>
      <c r="K1466">
        <v>0.06</v>
      </c>
      <c r="L1466">
        <f>I1466-J1466-(I1466*K1466)</f>
        <v>9625.1301999999996</v>
      </c>
      <c r="M1466">
        <f t="shared" si="66"/>
        <v>11</v>
      </c>
      <c r="N1466">
        <f t="shared" si="67"/>
        <v>2024</v>
      </c>
      <c r="O1466" s="21">
        <f t="shared" si="68"/>
        <v>0.25853969087935341</v>
      </c>
    </row>
    <row r="1467" spans="1:15">
      <c r="A1467" t="s">
        <v>2015</v>
      </c>
      <c r="B1467" t="s">
        <v>1607</v>
      </c>
      <c r="C1467" t="s">
        <v>20</v>
      </c>
      <c r="D1467" t="s">
        <v>21</v>
      </c>
      <c r="E1467" t="s">
        <v>15</v>
      </c>
      <c r="F1467" t="s">
        <v>16</v>
      </c>
      <c r="G1467" t="s">
        <v>73</v>
      </c>
      <c r="H1467">
        <v>2</v>
      </c>
      <c r="I1467">
        <v>1197.81</v>
      </c>
      <c r="J1467">
        <v>807.8</v>
      </c>
      <c r="K1467">
        <v>0.08</v>
      </c>
      <c r="L1467">
        <f>I1467-J1467-(I1467*K1467)</f>
        <v>294.18520000000001</v>
      </c>
      <c r="M1467">
        <f t="shared" si="66"/>
        <v>5</v>
      </c>
      <c r="N1467">
        <f t="shared" si="67"/>
        <v>2024</v>
      </c>
      <c r="O1467" s="21">
        <f t="shared" si="68"/>
        <v>0.24560255800168643</v>
      </c>
    </row>
    <row r="1468" spans="1:15">
      <c r="A1468" t="s">
        <v>2016</v>
      </c>
      <c r="B1468" t="s">
        <v>522</v>
      </c>
      <c r="C1468" t="s">
        <v>27</v>
      </c>
      <c r="D1468" t="s">
        <v>27</v>
      </c>
      <c r="E1468" t="s">
        <v>15</v>
      </c>
      <c r="F1468" t="s">
        <v>23</v>
      </c>
      <c r="G1468" t="s">
        <v>33</v>
      </c>
      <c r="H1468">
        <v>1</v>
      </c>
      <c r="I1468">
        <v>10737.67</v>
      </c>
      <c r="J1468">
        <v>7905.8</v>
      </c>
      <c r="K1468">
        <v>0.02</v>
      </c>
      <c r="L1468">
        <f>I1468-J1468-(I1468*K1468)</f>
        <v>2617.1165999999998</v>
      </c>
      <c r="M1468">
        <f t="shared" si="66"/>
        <v>1</v>
      </c>
      <c r="N1468">
        <f t="shared" si="67"/>
        <v>2025</v>
      </c>
      <c r="O1468" s="21">
        <f t="shared" si="68"/>
        <v>0.24373226221331068</v>
      </c>
    </row>
    <row r="1469" spans="1:15">
      <c r="A1469" t="s">
        <v>2017</v>
      </c>
      <c r="B1469" t="s">
        <v>2018</v>
      </c>
      <c r="C1469" t="s">
        <v>36</v>
      </c>
      <c r="D1469" t="s">
        <v>37</v>
      </c>
      <c r="E1469" t="s">
        <v>28</v>
      </c>
      <c r="F1469" t="s">
        <v>51</v>
      </c>
      <c r="G1469" t="s">
        <v>64</v>
      </c>
      <c r="H1469">
        <v>4</v>
      </c>
      <c r="I1469">
        <v>6467.96</v>
      </c>
      <c r="J1469">
        <v>5307.14</v>
      </c>
      <c r="K1469">
        <v>0.06</v>
      </c>
      <c r="L1469">
        <f>I1469-J1469-(I1469*K1469)</f>
        <v>772.74239999999975</v>
      </c>
      <c r="M1469">
        <f t="shared" si="66"/>
        <v>1</v>
      </c>
      <c r="N1469">
        <f t="shared" si="67"/>
        <v>2024</v>
      </c>
      <c r="O1469" s="21">
        <f t="shared" si="68"/>
        <v>0.11947235295208995</v>
      </c>
    </row>
    <row r="1470" spans="1:15">
      <c r="A1470" t="s">
        <v>2019</v>
      </c>
      <c r="B1470" t="s">
        <v>1991</v>
      </c>
      <c r="C1470" t="s">
        <v>57</v>
      </c>
      <c r="D1470" t="s">
        <v>58</v>
      </c>
      <c r="E1470" t="s">
        <v>28</v>
      </c>
      <c r="F1470" t="s">
        <v>16</v>
      </c>
      <c r="G1470" t="s">
        <v>73</v>
      </c>
      <c r="H1470">
        <v>2</v>
      </c>
      <c r="I1470">
        <v>4784.9399999999996</v>
      </c>
      <c r="J1470">
        <v>3246.08</v>
      </c>
      <c r="K1470">
        <v>0.17</v>
      </c>
      <c r="L1470">
        <f>I1470-J1470-(I1470*K1470)</f>
        <v>725.42019999999968</v>
      </c>
      <c r="M1470">
        <f t="shared" si="66"/>
        <v>9</v>
      </c>
      <c r="N1470">
        <f t="shared" si="67"/>
        <v>2024</v>
      </c>
      <c r="O1470" s="21">
        <f t="shared" si="68"/>
        <v>0.15160486860859274</v>
      </c>
    </row>
    <row r="1471" spans="1:15">
      <c r="A1471" t="s">
        <v>2020</v>
      </c>
      <c r="B1471" t="s">
        <v>451</v>
      </c>
      <c r="C1471" t="s">
        <v>36</v>
      </c>
      <c r="D1471" t="s">
        <v>37</v>
      </c>
      <c r="E1471" t="s">
        <v>28</v>
      </c>
      <c r="F1471" t="s">
        <v>51</v>
      </c>
      <c r="G1471" t="s">
        <v>64</v>
      </c>
      <c r="H1471">
        <v>5</v>
      </c>
      <c r="I1471">
        <v>49106.239999999998</v>
      </c>
      <c r="J1471">
        <v>41048.25</v>
      </c>
      <c r="K1471">
        <v>0.21</v>
      </c>
      <c r="L1471">
        <f>I1471-J1471-(I1471*K1471)</f>
        <v>-2254.3204000000005</v>
      </c>
      <c r="M1471">
        <f t="shared" si="66"/>
        <v>4</v>
      </c>
      <c r="N1471">
        <f t="shared" si="67"/>
        <v>2025</v>
      </c>
      <c r="O1471" s="21">
        <f t="shared" si="68"/>
        <v>-4.5907004893879076E-2</v>
      </c>
    </row>
    <row r="1472" spans="1:15">
      <c r="A1472" t="s">
        <v>2021</v>
      </c>
      <c r="B1472" t="s">
        <v>674</v>
      </c>
      <c r="C1472" t="s">
        <v>79</v>
      </c>
      <c r="D1472" t="s">
        <v>80</v>
      </c>
      <c r="E1472" t="s">
        <v>15</v>
      </c>
      <c r="F1472" t="s">
        <v>16</v>
      </c>
      <c r="G1472" t="s">
        <v>48</v>
      </c>
      <c r="H1472">
        <v>5</v>
      </c>
      <c r="I1472">
        <v>34132.78</v>
      </c>
      <c r="J1472">
        <v>21151.09</v>
      </c>
      <c r="K1472">
        <v>0.19</v>
      </c>
      <c r="L1472">
        <f>I1472-J1472-(I1472*K1472)</f>
        <v>6496.4617999999991</v>
      </c>
      <c r="M1472">
        <f t="shared" si="66"/>
        <v>4</v>
      </c>
      <c r="N1472">
        <f t="shared" si="67"/>
        <v>2025</v>
      </c>
      <c r="O1472" s="21">
        <f t="shared" si="68"/>
        <v>0.19032911471025798</v>
      </c>
    </row>
    <row r="1473" spans="1:15">
      <c r="A1473" t="s">
        <v>2022</v>
      </c>
      <c r="B1473" t="s">
        <v>662</v>
      </c>
      <c r="C1473" t="s">
        <v>57</v>
      </c>
      <c r="D1473" t="s">
        <v>58</v>
      </c>
      <c r="E1473" t="s">
        <v>28</v>
      </c>
      <c r="F1473" t="s">
        <v>51</v>
      </c>
      <c r="G1473" t="s">
        <v>85</v>
      </c>
      <c r="H1473">
        <v>2</v>
      </c>
      <c r="I1473">
        <v>4319.25</v>
      </c>
      <c r="J1473">
        <v>2846.39</v>
      </c>
      <c r="K1473">
        <v>0.11</v>
      </c>
      <c r="L1473">
        <f>I1473-J1473-(I1473*K1473)</f>
        <v>997.74250000000006</v>
      </c>
      <c r="M1473">
        <f t="shared" si="66"/>
        <v>3</v>
      </c>
      <c r="N1473">
        <f t="shared" si="67"/>
        <v>2024</v>
      </c>
      <c r="O1473" s="21">
        <f t="shared" si="68"/>
        <v>0.23099901603287609</v>
      </c>
    </row>
    <row r="1474" spans="1:15">
      <c r="A1474" t="s">
        <v>2023</v>
      </c>
      <c r="B1474" t="s">
        <v>173</v>
      </c>
      <c r="C1474" t="s">
        <v>36</v>
      </c>
      <c r="D1474" t="s">
        <v>37</v>
      </c>
      <c r="E1474" t="s">
        <v>15</v>
      </c>
      <c r="F1474" t="s">
        <v>51</v>
      </c>
      <c r="G1474" t="s">
        <v>64</v>
      </c>
      <c r="H1474">
        <v>1</v>
      </c>
      <c r="I1474">
        <v>10123.51</v>
      </c>
      <c r="J1474">
        <v>6643.05</v>
      </c>
      <c r="K1474">
        <v>7.0000000000000007E-2</v>
      </c>
      <c r="L1474">
        <f>I1474-J1474-(I1474*K1474)</f>
        <v>2771.8143</v>
      </c>
      <c r="M1474">
        <f t="shared" si="66"/>
        <v>9</v>
      </c>
      <c r="N1474">
        <f t="shared" si="67"/>
        <v>2024</v>
      </c>
      <c r="O1474" s="21">
        <f t="shared" si="68"/>
        <v>0.27379972954044596</v>
      </c>
    </row>
    <row r="1475" spans="1:15">
      <c r="A1475" t="s">
        <v>2024</v>
      </c>
      <c r="B1475" t="s">
        <v>47</v>
      </c>
      <c r="C1475" t="s">
        <v>57</v>
      </c>
      <c r="D1475" t="s">
        <v>58</v>
      </c>
      <c r="E1475" t="s">
        <v>22</v>
      </c>
      <c r="F1475" t="s">
        <v>16</v>
      </c>
      <c r="G1475" t="s">
        <v>48</v>
      </c>
      <c r="H1475">
        <v>5</v>
      </c>
      <c r="I1475">
        <v>25310.59</v>
      </c>
      <c r="J1475">
        <v>18600.68</v>
      </c>
      <c r="K1475">
        <v>0.27</v>
      </c>
      <c r="L1475">
        <f>I1475-J1475-(I1475*K1475)</f>
        <v>-123.94930000000022</v>
      </c>
      <c r="M1475">
        <f t="shared" ref="M1475:M1538" si="69">MONTH(B1475)</f>
        <v>6</v>
      </c>
      <c r="N1475">
        <f t="shared" ref="N1475:N1538" si="70">YEAR(B1475)</f>
        <v>2024</v>
      </c>
      <c r="O1475" s="21">
        <f t="shared" ref="O1475:O1538" si="71">L1475/I1475</f>
        <v>-4.8971319909966631E-3</v>
      </c>
    </row>
    <row r="1476" spans="1:15">
      <c r="A1476" t="s">
        <v>2025</v>
      </c>
      <c r="B1476" t="s">
        <v>455</v>
      </c>
      <c r="C1476" t="s">
        <v>79</v>
      </c>
      <c r="D1476" t="s">
        <v>80</v>
      </c>
      <c r="E1476" t="s">
        <v>28</v>
      </c>
      <c r="F1476" t="s">
        <v>29</v>
      </c>
      <c r="G1476" t="s">
        <v>139</v>
      </c>
      <c r="H1476">
        <v>3</v>
      </c>
      <c r="I1476">
        <v>26630.99</v>
      </c>
      <c r="J1476">
        <v>15046.05</v>
      </c>
      <c r="K1476">
        <v>0.28999999999999998</v>
      </c>
      <c r="L1476">
        <f>I1476-J1476-(I1476*K1476)</f>
        <v>3861.952900000002</v>
      </c>
      <c r="M1476">
        <f t="shared" si="69"/>
        <v>6</v>
      </c>
      <c r="N1476">
        <f t="shared" si="70"/>
        <v>2025</v>
      </c>
      <c r="O1476" s="21">
        <f t="shared" si="71"/>
        <v>0.14501724870160673</v>
      </c>
    </row>
    <row r="1477" spans="1:15">
      <c r="A1477" t="s">
        <v>2026</v>
      </c>
      <c r="B1477" t="s">
        <v>278</v>
      </c>
      <c r="C1477" t="s">
        <v>20</v>
      </c>
      <c r="D1477" t="s">
        <v>21</v>
      </c>
      <c r="E1477" t="s">
        <v>28</v>
      </c>
      <c r="F1477" t="s">
        <v>23</v>
      </c>
      <c r="G1477" t="s">
        <v>157</v>
      </c>
      <c r="H1477">
        <v>1</v>
      </c>
      <c r="I1477">
        <v>5033.8</v>
      </c>
      <c r="J1477">
        <v>2840.69</v>
      </c>
      <c r="K1477">
        <v>0.28000000000000003</v>
      </c>
      <c r="L1477">
        <f>I1477-J1477-(I1477*K1477)</f>
        <v>783.64599999999996</v>
      </c>
      <c r="M1477">
        <f t="shared" si="69"/>
        <v>1</v>
      </c>
      <c r="N1477">
        <f t="shared" si="70"/>
        <v>2024</v>
      </c>
      <c r="O1477" s="21">
        <f t="shared" si="71"/>
        <v>0.15567682466526281</v>
      </c>
    </row>
    <row r="1478" spans="1:15">
      <c r="A1478" t="s">
        <v>2027</v>
      </c>
      <c r="B1478" t="s">
        <v>2028</v>
      </c>
      <c r="C1478" t="s">
        <v>57</v>
      </c>
      <c r="D1478" t="s">
        <v>58</v>
      </c>
      <c r="E1478" t="s">
        <v>15</v>
      </c>
      <c r="F1478" t="s">
        <v>29</v>
      </c>
      <c r="G1478" t="s">
        <v>30</v>
      </c>
      <c r="H1478">
        <v>4</v>
      </c>
      <c r="I1478">
        <v>38433.1</v>
      </c>
      <c r="J1478">
        <v>24195.43</v>
      </c>
      <c r="K1478">
        <v>0.24</v>
      </c>
      <c r="L1478">
        <f>I1478-J1478-(I1478*K1478)</f>
        <v>5013.7259999999987</v>
      </c>
      <c r="M1478">
        <f t="shared" si="69"/>
        <v>4</v>
      </c>
      <c r="N1478">
        <f t="shared" si="70"/>
        <v>2024</v>
      </c>
      <c r="O1478" s="21">
        <f t="shared" si="71"/>
        <v>0.13045333319456404</v>
      </c>
    </row>
    <row r="1479" spans="1:15">
      <c r="A1479" t="s">
        <v>2029</v>
      </c>
      <c r="B1479" t="s">
        <v>852</v>
      </c>
      <c r="C1479" t="s">
        <v>57</v>
      </c>
      <c r="D1479" t="s">
        <v>58</v>
      </c>
      <c r="E1479" t="s">
        <v>22</v>
      </c>
      <c r="F1479" t="s">
        <v>51</v>
      </c>
      <c r="G1479" t="s">
        <v>59</v>
      </c>
      <c r="H1479">
        <v>1</v>
      </c>
      <c r="I1479">
        <v>9576.92</v>
      </c>
      <c r="J1479">
        <v>7751.69</v>
      </c>
      <c r="K1479">
        <v>0.04</v>
      </c>
      <c r="L1479">
        <f>I1479-J1479-(I1479*K1479)</f>
        <v>1442.1532000000004</v>
      </c>
      <c r="M1479">
        <f t="shared" si="69"/>
        <v>2</v>
      </c>
      <c r="N1479">
        <f t="shared" si="70"/>
        <v>2025</v>
      </c>
      <c r="O1479" s="21">
        <f t="shared" si="71"/>
        <v>0.15058632629279564</v>
      </c>
    </row>
    <row r="1480" spans="1:15">
      <c r="A1480" t="s">
        <v>2030</v>
      </c>
      <c r="B1480" t="s">
        <v>1463</v>
      </c>
      <c r="C1480" t="s">
        <v>13</v>
      </c>
      <c r="D1480" t="s">
        <v>14</v>
      </c>
      <c r="E1480" t="s">
        <v>28</v>
      </c>
      <c r="F1480" t="s">
        <v>51</v>
      </c>
      <c r="G1480" t="s">
        <v>85</v>
      </c>
      <c r="H1480">
        <v>3</v>
      </c>
      <c r="I1480">
        <v>36172.85</v>
      </c>
      <c r="J1480">
        <v>20175.849999999999</v>
      </c>
      <c r="K1480">
        <v>0.14000000000000001</v>
      </c>
      <c r="L1480">
        <f>I1480-J1480-(I1480*K1480)</f>
        <v>10932.800999999999</v>
      </c>
      <c r="M1480">
        <f t="shared" si="69"/>
        <v>12</v>
      </c>
      <c r="N1480">
        <f t="shared" si="70"/>
        <v>2024</v>
      </c>
      <c r="O1480" s="21">
        <f t="shared" si="71"/>
        <v>0.30223775566481492</v>
      </c>
    </row>
    <row r="1481" spans="1:15">
      <c r="A1481" t="s">
        <v>2031</v>
      </c>
      <c r="B1481" t="s">
        <v>1090</v>
      </c>
      <c r="C1481" t="s">
        <v>13</v>
      </c>
      <c r="D1481" t="s">
        <v>14</v>
      </c>
      <c r="E1481" t="s">
        <v>28</v>
      </c>
      <c r="F1481" t="s">
        <v>51</v>
      </c>
      <c r="G1481" t="s">
        <v>85</v>
      </c>
      <c r="H1481">
        <v>1</v>
      </c>
      <c r="I1481">
        <v>11709.51</v>
      </c>
      <c r="J1481">
        <v>9207.01</v>
      </c>
      <c r="K1481">
        <v>0.27</v>
      </c>
      <c r="L1481">
        <f>I1481-J1481-(I1481*K1481)</f>
        <v>-659.06770000000006</v>
      </c>
      <c r="M1481">
        <f t="shared" si="69"/>
        <v>10</v>
      </c>
      <c r="N1481">
        <f t="shared" si="70"/>
        <v>2024</v>
      </c>
      <c r="O1481" s="21">
        <f t="shared" si="71"/>
        <v>-5.6284823190722762E-2</v>
      </c>
    </row>
    <row r="1482" spans="1:15">
      <c r="A1482" t="s">
        <v>2032</v>
      </c>
      <c r="B1482" t="s">
        <v>1775</v>
      </c>
      <c r="C1482" t="s">
        <v>62</v>
      </c>
      <c r="D1482" t="s">
        <v>63</v>
      </c>
      <c r="E1482" t="s">
        <v>15</v>
      </c>
      <c r="F1482" t="s">
        <v>51</v>
      </c>
      <c r="G1482" t="s">
        <v>52</v>
      </c>
      <c r="H1482">
        <v>5</v>
      </c>
      <c r="I1482">
        <v>55832.7</v>
      </c>
      <c r="J1482">
        <v>38892.050000000003</v>
      </c>
      <c r="K1482">
        <v>0.28000000000000003</v>
      </c>
      <c r="L1482">
        <f>I1482-J1482-(I1482*K1482)</f>
        <v>1307.4939999999933</v>
      </c>
      <c r="M1482">
        <f t="shared" si="69"/>
        <v>12</v>
      </c>
      <c r="N1482">
        <f t="shared" si="70"/>
        <v>2024</v>
      </c>
      <c r="O1482" s="21">
        <f t="shared" si="71"/>
        <v>2.3418068622867841E-2</v>
      </c>
    </row>
    <row r="1483" spans="1:15">
      <c r="A1483" t="s">
        <v>2033</v>
      </c>
      <c r="B1483" t="s">
        <v>1533</v>
      </c>
      <c r="C1483" t="s">
        <v>57</v>
      </c>
      <c r="D1483" t="s">
        <v>58</v>
      </c>
      <c r="E1483" t="s">
        <v>28</v>
      </c>
      <c r="F1483" t="s">
        <v>23</v>
      </c>
      <c r="G1483" t="s">
        <v>94</v>
      </c>
      <c r="H1483">
        <v>4</v>
      </c>
      <c r="I1483">
        <v>7058.69</v>
      </c>
      <c r="J1483">
        <v>4318.28</v>
      </c>
      <c r="K1483">
        <v>0.2</v>
      </c>
      <c r="L1483">
        <f>I1483-J1483-(I1483*K1483)</f>
        <v>1328.6719999999998</v>
      </c>
      <c r="M1483">
        <f t="shared" si="69"/>
        <v>12</v>
      </c>
      <c r="N1483">
        <f t="shared" si="70"/>
        <v>2024</v>
      </c>
      <c r="O1483" s="21">
        <f t="shared" si="71"/>
        <v>0.18823209405711255</v>
      </c>
    </row>
    <row r="1484" spans="1:15">
      <c r="A1484" t="s">
        <v>2034</v>
      </c>
      <c r="B1484" t="s">
        <v>1109</v>
      </c>
      <c r="C1484" t="s">
        <v>13</v>
      </c>
      <c r="D1484" t="s">
        <v>14</v>
      </c>
      <c r="E1484" t="s">
        <v>15</v>
      </c>
      <c r="F1484" t="s">
        <v>51</v>
      </c>
      <c r="G1484" t="s">
        <v>85</v>
      </c>
      <c r="H1484">
        <v>5</v>
      </c>
      <c r="I1484">
        <v>47545.24</v>
      </c>
      <c r="J1484">
        <v>37084.980000000003</v>
      </c>
      <c r="K1484">
        <v>0.26</v>
      </c>
      <c r="L1484">
        <f>I1484-J1484-(I1484*K1484)</f>
        <v>-1901.5024000000049</v>
      </c>
      <c r="M1484">
        <f t="shared" si="69"/>
        <v>2</v>
      </c>
      <c r="N1484">
        <f t="shared" si="70"/>
        <v>2024</v>
      </c>
      <c r="O1484" s="21">
        <f t="shared" si="71"/>
        <v>-3.9993538785375884E-2</v>
      </c>
    </row>
    <row r="1485" spans="1:15">
      <c r="A1485" t="s">
        <v>2035</v>
      </c>
      <c r="B1485" t="s">
        <v>2036</v>
      </c>
      <c r="C1485" t="s">
        <v>13</v>
      </c>
      <c r="D1485" t="s">
        <v>14</v>
      </c>
      <c r="E1485" t="s">
        <v>15</v>
      </c>
      <c r="F1485" t="s">
        <v>16</v>
      </c>
      <c r="G1485" t="s">
        <v>48</v>
      </c>
      <c r="H1485">
        <v>4</v>
      </c>
      <c r="I1485">
        <v>52552.53</v>
      </c>
      <c r="J1485">
        <v>31183.21</v>
      </c>
      <c r="K1485">
        <v>0</v>
      </c>
      <c r="L1485">
        <f>I1485-J1485-(I1485*K1485)</f>
        <v>21369.32</v>
      </c>
      <c r="M1485">
        <f t="shared" si="69"/>
        <v>4</v>
      </c>
      <c r="N1485">
        <f t="shared" si="70"/>
        <v>2025</v>
      </c>
      <c r="O1485" s="21">
        <f t="shared" si="71"/>
        <v>0.40662780650141866</v>
      </c>
    </row>
    <row r="1486" spans="1:15">
      <c r="A1486" t="s">
        <v>2037</v>
      </c>
      <c r="B1486" t="s">
        <v>545</v>
      </c>
      <c r="C1486" t="s">
        <v>36</v>
      </c>
      <c r="D1486" t="s">
        <v>37</v>
      </c>
      <c r="E1486" t="s">
        <v>28</v>
      </c>
      <c r="F1486" t="s">
        <v>23</v>
      </c>
      <c r="G1486" t="s">
        <v>33</v>
      </c>
      <c r="H1486">
        <v>3</v>
      </c>
      <c r="I1486">
        <v>15294.29</v>
      </c>
      <c r="J1486">
        <v>9847.36</v>
      </c>
      <c r="K1486">
        <v>0.01</v>
      </c>
      <c r="L1486">
        <f>I1486-J1486-(I1486*K1486)</f>
        <v>5293.9871000000003</v>
      </c>
      <c r="M1486">
        <f t="shared" si="69"/>
        <v>4</v>
      </c>
      <c r="N1486">
        <f t="shared" si="70"/>
        <v>2024</v>
      </c>
      <c r="O1486" s="21">
        <f t="shared" si="71"/>
        <v>0.34614140963719142</v>
      </c>
    </row>
    <row r="1487" spans="1:15">
      <c r="A1487" t="s">
        <v>2038</v>
      </c>
      <c r="B1487" t="s">
        <v>1037</v>
      </c>
      <c r="C1487" t="s">
        <v>57</v>
      </c>
      <c r="D1487" t="s">
        <v>58</v>
      </c>
      <c r="E1487" t="s">
        <v>22</v>
      </c>
      <c r="F1487" t="s">
        <v>16</v>
      </c>
      <c r="G1487" t="s">
        <v>73</v>
      </c>
      <c r="H1487">
        <v>3</v>
      </c>
      <c r="I1487">
        <v>23212.32</v>
      </c>
      <c r="J1487">
        <v>15890.17</v>
      </c>
      <c r="K1487">
        <v>0.1</v>
      </c>
      <c r="L1487">
        <f>I1487-J1487-(I1487*K1487)</f>
        <v>5000.9179999999997</v>
      </c>
      <c r="M1487">
        <f t="shared" si="69"/>
        <v>2</v>
      </c>
      <c r="N1487">
        <f t="shared" si="70"/>
        <v>2024</v>
      </c>
      <c r="O1487" s="21">
        <f t="shared" si="71"/>
        <v>0.21544240299978631</v>
      </c>
    </row>
    <row r="1488" spans="1:15">
      <c r="A1488" t="s">
        <v>2039</v>
      </c>
      <c r="B1488" t="s">
        <v>920</v>
      </c>
      <c r="C1488" t="s">
        <v>62</v>
      </c>
      <c r="D1488" t="s">
        <v>63</v>
      </c>
      <c r="E1488" t="s">
        <v>15</v>
      </c>
      <c r="F1488" t="s">
        <v>23</v>
      </c>
      <c r="G1488" t="s">
        <v>24</v>
      </c>
      <c r="H1488">
        <v>3</v>
      </c>
      <c r="I1488">
        <v>34914.57</v>
      </c>
      <c r="J1488">
        <v>27269.89</v>
      </c>
      <c r="K1488">
        <v>0.15</v>
      </c>
      <c r="L1488">
        <f>I1488-J1488-(I1488*K1488)</f>
        <v>2407.4945000000007</v>
      </c>
      <c r="M1488">
        <f t="shared" si="69"/>
        <v>12</v>
      </c>
      <c r="N1488">
        <f t="shared" si="70"/>
        <v>2024</v>
      </c>
      <c r="O1488" s="21">
        <f t="shared" si="71"/>
        <v>6.8953863673532304E-2</v>
      </c>
    </row>
    <row r="1489" spans="1:15">
      <c r="A1489" t="s">
        <v>2040</v>
      </c>
      <c r="B1489" t="s">
        <v>1255</v>
      </c>
      <c r="C1489" t="s">
        <v>36</v>
      </c>
      <c r="D1489" t="s">
        <v>37</v>
      </c>
      <c r="E1489" t="s">
        <v>15</v>
      </c>
      <c r="F1489" t="s">
        <v>23</v>
      </c>
      <c r="G1489" t="s">
        <v>24</v>
      </c>
      <c r="H1489">
        <v>4</v>
      </c>
      <c r="I1489">
        <v>20166.45</v>
      </c>
      <c r="J1489">
        <v>16147.11</v>
      </c>
      <c r="K1489">
        <v>0.25</v>
      </c>
      <c r="L1489">
        <f>I1489-J1489-(I1489*K1489)</f>
        <v>-1022.2725</v>
      </c>
      <c r="M1489">
        <f t="shared" si="69"/>
        <v>6</v>
      </c>
      <c r="N1489">
        <f t="shared" si="70"/>
        <v>2024</v>
      </c>
      <c r="O1489" s="21">
        <f t="shared" si="71"/>
        <v>-5.0691742969139336E-2</v>
      </c>
    </row>
    <row r="1490" spans="1:15">
      <c r="A1490" t="s">
        <v>2041</v>
      </c>
      <c r="B1490" t="s">
        <v>1539</v>
      </c>
      <c r="C1490" t="s">
        <v>27</v>
      </c>
      <c r="D1490" t="s">
        <v>27</v>
      </c>
      <c r="E1490" t="s">
        <v>28</v>
      </c>
      <c r="F1490" t="s">
        <v>51</v>
      </c>
      <c r="G1490" t="s">
        <v>59</v>
      </c>
      <c r="H1490">
        <v>4</v>
      </c>
      <c r="I1490">
        <v>12780.31</v>
      </c>
      <c r="J1490">
        <v>7305.84</v>
      </c>
      <c r="K1490">
        <v>0.04</v>
      </c>
      <c r="L1490">
        <f>I1490-J1490-(I1490*K1490)</f>
        <v>4963.257599999999</v>
      </c>
      <c r="M1490">
        <f t="shared" si="69"/>
        <v>1</v>
      </c>
      <c r="N1490">
        <f t="shared" si="70"/>
        <v>2025</v>
      </c>
      <c r="O1490" s="21">
        <f t="shared" si="71"/>
        <v>0.38835189443761531</v>
      </c>
    </row>
    <row r="1491" spans="1:15">
      <c r="A1491" t="s">
        <v>2042</v>
      </c>
      <c r="B1491" t="s">
        <v>2043</v>
      </c>
      <c r="C1491" t="s">
        <v>57</v>
      </c>
      <c r="D1491" t="s">
        <v>58</v>
      </c>
      <c r="E1491" t="s">
        <v>28</v>
      </c>
      <c r="F1491" t="s">
        <v>23</v>
      </c>
      <c r="G1491" t="s">
        <v>33</v>
      </c>
      <c r="H1491">
        <v>5</v>
      </c>
      <c r="I1491">
        <v>44101.18</v>
      </c>
      <c r="J1491">
        <v>36995.81</v>
      </c>
      <c r="K1491">
        <v>0.18</v>
      </c>
      <c r="L1491">
        <f>I1491-J1491-(I1491*K1491)</f>
        <v>-832.84239999999681</v>
      </c>
      <c r="M1491">
        <f t="shared" si="69"/>
        <v>9</v>
      </c>
      <c r="N1491">
        <f t="shared" si="70"/>
        <v>2024</v>
      </c>
      <c r="O1491" s="21">
        <f t="shared" si="71"/>
        <v>-1.8884809884905502E-2</v>
      </c>
    </row>
    <row r="1492" spans="1:15">
      <c r="A1492" t="s">
        <v>2044</v>
      </c>
      <c r="B1492" t="s">
        <v>167</v>
      </c>
      <c r="C1492" t="s">
        <v>13</v>
      </c>
      <c r="D1492" t="s">
        <v>14</v>
      </c>
      <c r="E1492" t="s">
        <v>15</v>
      </c>
      <c r="F1492" t="s">
        <v>51</v>
      </c>
      <c r="G1492" t="s">
        <v>52</v>
      </c>
      <c r="H1492">
        <v>4</v>
      </c>
      <c r="I1492">
        <v>22759.77</v>
      </c>
      <c r="J1492">
        <v>12980.68</v>
      </c>
      <c r="K1492">
        <v>0.28999999999999998</v>
      </c>
      <c r="L1492">
        <f>I1492-J1492-(I1492*K1492)</f>
        <v>3178.7567000000008</v>
      </c>
      <c r="M1492">
        <f t="shared" si="69"/>
        <v>3</v>
      </c>
      <c r="N1492">
        <f t="shared" si="70"/>
        <v>2024</v>
      </c>
      <c r="O1492" s="21">
        <f t="shared" si="71"/>
        <v>0.1396655897665047</v>
      </c>
    </row>
    <row r="1493" spans="1:15">
      <c r="A1493" t="s">
        <v>2045</v>
      </c>
      <c r="B1493" t="s">
        <v>2046</v>
      </c>
      <c r="C1493" t="s">
        <v>20</v>
      </c>
      <c r="D1493" t="s">
        <v>21</v>
      </c>
      <c r="E1493" t="s">
        <v>28</v>
      </c>
      <c r="F1493" t="s">
        <v>29</v>
      </c>
      <c r="G1493" t="s">
        <v>45</v>
      </c>
      <c r="H1493">
        <v>2</v>
      </c>
      <c r="I1493">
        <v>25819.81</v>
      </c>
      <c r="J1493">
        <v>21384.15</v>
      </c>
      <c r="K1493">
        <v>0.2</v>
      </c>
      <c r="L1493">
        <f>I1493-J1493-(I1493*K1493)</f>
        <v>-728.30200000000059</v>
      </c>
      <c r="M1493">
        <f t="shared" si="69"/>
        <v>1</v>
      </c>
      <c r="N1493">
        <f t="shared" si="70"/>
        <v>2024</v>
      </c>
      <c r="O1493" s="21">
        <f t="shared" si="71"/>
        <v>-2.8207101446524996E-2</v>
      </c>
    </row>
    <row r="1494" spans="1:15">
      <c r="A1494" t="s">
        <v>2047</v>
      </c>
      <c r="B1494" t="s">
        <v>596</v>
      </c>
      <c r="C1494" t="s">
        <v>62</v>
      </c>
      <c r="D1494" t="s">
        <v>63</v>
      </c>
      <c r="E1494" t="s">
        <v>28</v>
      </c>
      <c r="F1494" t="s">
        <v>51</v>
      </c>
      <c r="G1494" t="s">
        <v>59</v>
      </c>
      <c r="H1494">
        <v>2</v>
      </c>
      <c r="I1494">
        <v>15356.64</v>
      </c>
      <c r="J1494">
        <v>12867.49</v>
      </c>
      <c r="K1494">
        <v>0.24</v>
      </c>
      <c r="L1494">
        <f>I1494-J1494-(I1494*K1494)</f>
        <v>-1196.4436000000001</v>
      </c>
      <c r="M1494">
        <f t="shared" si="69"/>
        <v>5</v>
      </c>
      <c r="N1494">
        <f t="shared" si="70"/>
        <v>2024</v>
      </c>
      <c r="O1494" s="21">
        <f t="shared" si="71"/>
        <v>-7.7910506464955884E-2</v>
      </c>
    </row>
    <row r="1495" spans="1:15">
      <c r="A1495" t="s">
        <v>2048</v>
      </c>
      <c r="B1495" t="s">
        <v>1047</v>
      </c>
      <c r="C1495" t="s">
        <v>57</v>
      </c>
      <c r="D1495" t="s">
        <v>58</v>
      </c>
      <c r="E1495" t="s">
        <v>22</v>
      </c>
      <c r="F1495" t="s">
        <v>23</v>
      </c>
      <c r="G1495" t="s">
        <v>94</v>
      </c>
      <c r="H1495">
        <v>3</v>
      </c>
      <c r="I1495">
        <v>16609.77</v>
      </c>
      <c r="J1495">
        <v>9379.5300000000007</v>
      </c>
      <c r="K1495">
        <v>0.28000000000000003</v>
      </c>
      <c r="L1495">
        <f>I1495-J1495-(I1495*K1495)</f>
        <v>2579.5043999999989</v>
      </c>
      <c r="M1495">
        <f t="shared" si="69"/>
        <v>12</v>
      </c>
      <c r="N1495">
        <f t="shared" si="70"/>
        <v>2024</v>
      </c>
      <c r="O1495" s="21">
        <f t="shared" si="71"/>
        <v>0.15530042860316542</v>
      </c>
    </row>
    <row r="1496" spans="1:15">
      <c r="A1496" t="s">
        <v>2049</v>
      </c>
      <c r="B1496" t="s">
        <v>356</v>
      </c>
      <c r="C1496" t="s">
        <v>79</v>
      </c>
      <c r="D1496" t="s">
        <v>80</v>
      </c>
      <c r="E1496" t="s">
        <v>28</v>
      </c>
      <c r="F1496" t="s">
        <v>23</v>
      </c>
      <c r="G1496" t="s">
        <v>33</v>
      </c>
      <c r="H1496">
        <v>4</v>
      </c>
      <c r="I1496">
        <v>15871.51</v>
      </c>
      <c r="J1496">
        <v>12196.91</v>
      </c>
      <c r="K1496">
        <v>0.18</v>
      </c>
      <c r="L1496">
        <f>I1496-J1496-(I1496*K1496)</f>
        <v>817.72820000000047</v>
      </c>
      <c r="M1496">
        <f t="shared" si="69"/>
        <v>8</v>
      </c>
      <c r="N1496">
        <f t="shared" si="70"/>
        <v>2024</v>
      </c>
      <c r="O1496" s="21">
        <f t="shared" si="71"/>
        <v>5.1521764469795277E-2</v>
      </c>
    </row>
    <row r="1497" spans="1:15">
      <c r="A1497" t="s">
        <v>2050</v>
      </c>
      <c r="B1497" t="s">
        <v>679</v>
      </c>
      <c r="C1497" t="s">
        <v>36</v>
      </c>
      <c r="D1497" t="s">
        <v>37</v>
      </c>
      <c r="E1497" t="s">
        <v>22</v>
      </c>
      <c r="F1497" t="s">
        <v>16</v>
      </c>
      <c r="G1497" t="s">
        <v>73</v>
      </c>
      <c r="H1497">
        <v>2</v>
      </c>
      <c r="I1497">
        <v>10721.76</v>
      </c>
      <c r="J1497">
        <v>7269.96</v>
      </c>
      <c r="K1497">
        <v>7.0000000000000007E-2</v>
      </c>
      <c r="L1497">
        <f>I1497-J1497-(I1497*K1497)</f>
        <v>2701.2768000000001</v>
      </c>
      <c r="M1497">
        <f t="shared" si="69"/>
        <v>5</v>
      </c>
      <c r="N1497">
        <f t="shared" si="70"/>
        <v>2024</v>
      </c>
      <c r="O1497" s="21">
        <f t="shared" si="71"/>
        <v>0.25194341227559652</v>
      </c>
    </row>
    <row r="1498" spans="1:15">
      <c r="A1498" t="s">
        <v>2051</v>
      </c>
      <c r="B1498" t="s">
        <v>2052</v>
      </c>
      <c r="C1498" t="s">
        <v>62</v>
      </c>
      <c r="D1498" t="s">
        <v>63</v>
      </c>
      <c r="E1498" t="s">
        <v>28</v>
      </c>
      <c r="F1498" t="s">
        <v>29</v>
      </c>
      <c r="G1498" t="s">
        <v>45</v>
      </c>
      <c r="H1498">
        <v>2</v>
      </c>
      <c r="I1498">
        <v>19569.72</v>
      </c>
      <c r="J1498">
        <v>14418.41</v>
      </c>
      <c r="K1498">
        <v>0.14000000000000001</v>
      </c>
      <c r="L1498">
        <f>I1498-J1498-(I1498*K1498)</f>
        <v>2411.5492000000008</v>
      </c>
      <c r="M1498">
        <f t="shared" si="69"/>
        <v>6</v>
      </c>
      <c r="N1498">
        <f t="shared" si="70"/>
        <v>2024</v>
      </c>
      <c r="O1498" s="21">
        <f t="shared" si="71"/>
        <v>0.12322860010260753</v>
      </c>
    </row>
    <row r="1499" spans="1:15">
      <c r="A1499" t="s">
        <v>2053</v>
      </c>
      <c r="B1499" t="s">
        <v>498</v>
      </c>
      <c r="C1499" t="s">
        <v>27</v>
      </c>
      <c r="D1499" t="s">
        <v>27</v>
      </c>
      <c r="E1499" t="s">
        <v>28</v>
      </c>
      <c r="F1499" t="s">
        <v>51</v>
      </c>
      <c r="G1499" t="s">
        <v>64</v>
      </c>
      <c r="H1499">
        <v>1</v>
      </c>
      <c r="I1499">
        <v>8331.5400000000009</v>
      </c>
      <c r="J1499">
        <v>6321.42</v>
      </c>
      <c r="K1499">
        <v>0.01</v>
      </c>
      <c r="L1499">
        <f>I1499-J1499-(I1499*K1499)</f>
        <v>1926.8046000000008</v>
      </c>
      <c r="M1499">
        <f t="shared" si="69"/>
        <v>3</v>
      </c>
      <c r="N1499">
        <f t="shared" si="70"/>
        <v>2024</v>
      </c>
      <c r="O1499" s="21">
        <f t="shared" si="71"/>
        <v>0.2312663205121743</v>
      </c>
    </row>
    <row r="1500" spans="1:15">
      <c r="A1500" t="s">
        <v>2054</v>
      </c>
      <c r="B1500" t="s">
        <v>181</v>
      </c>
      <c r="C1500" t="s">
        <v>41</v>
      </c>
      <c r="D1500" t="s">
        <v>21</v>
      </c>
      <c r="E1500" t="s">
        <v>22</v>
      </c>
      <c r="F1500" t="s">
        <v>29</v>
      </c>
      <c r="G1500" t="s">
        <v>45</v>
      </c>
      <c r="H1500">
        <v>4</v>
      </c>
      <c r="I1500">
        <v>39799.31</v>
      </c>
      <c r="J1500">
        <v>24637.33</v>
      </c>
      <c r="K1500">
        <v>0.11</v>
      </c>
      <c r="L1500">
        <f>I1500-J1500-(I1500*K1500)</f>
        <v>10784.055899999996</v>
      </c>
      <c r="M1500">
        <f t="shared" si="69"/>
        <v>8</v>
      </c>
      <c r="N1500">
        <f t="shared" si="70"/>
        <v>2024</v>
      </c>
      <c r="O1500" s="21">
        <f t="shared" si="71"/>
        <v>0.27096087595488455</v>
      </c>
    </row>
    <row r="1501" spans="1:15">
      <c r="A1501" t="s">
        <v>2055</v>
      </c>
      <c r="B1501" t="s">
        <v>354</v>
      </c>
      <c r="C1501" t="s">
        <v>27</v>
      </c>
      <c r="D1501" t="s">
        <v>27</v>
      </c>
      <c r="E1501" t="s">
        <v>28</v>
      </c>
      <c r="F1501" t="s">
        <v>51</v>
      </c>
      <c r="G1501" t="s">
        <v>59</v>
      </c>
      <c r="H1501">
        <v>2</v>
      </c>
      <c r="I1501">
        <v>28222.959999999999</v>
      </c>
      <c r="J1501">
        <v>19173.68</v>
      </c>
      <c r="K1501">
        <v>0.19</v>
      </c>
      <c r="L1501">
        <f>I1501-J1501-(I1501*K1501)</f>
        <v>3686.9175999999989</v>
      </c>
      <c r="M1501">
        <f t="shared" si="69"/>
        <v>6</v>
      </c>
      <c r="N1501">
        <f t="shared" si="70"/>
        <v>2025</v>
      </c>
      <c r="O1501" s="21">
        <f t="shared" si="71"/>
        <v>0.13063539756283532</v>
      </c>
    </row>
    <row r="1502" spans="1:15">
      <c r="A1502" t="s">
        <v>2056</v>
      </c>
      <c r="B1502" t="s">
        <v>1456</v>
      </c>
      <c r="C1502" t="s">
        <v>20</v>
      </c>
      <c r="D1502" t="s">
        <v>21</v>
      </c>
      <c r="E1502" t="s">
        <v>22</v>
      </c>
      <c r="F1502" t="s">
        <v>29</v>
      </c>
      <c r="G1502" t="s">
        <v>45</v>
      </c>
      <c r="H1502">
        <v>1</v>
      </c>
      <c r="I1502">
        <v>13884.4</v>
      </c>
      <c r="J1502">
        <v>10560.49</v>
      </c>
      <c r="K1502">
        <v>0.1</v>
      </c>
      <c r="L1502">
        <f>I1502-J1502-(I1502*K1502)</f>
        <v>1935.4699999999998</v>
      </c>
      <c r="M1502">
        <f t="shared" si="69"/>
        <v>9</v>
      </c>
      <c r="N1502">
        <f t="shared" si="70"/>
        <v>2024</v>
      </c>
      <c r="O1502" s="21">
        <f t="shared" si="71"/>
        <v>0.13939889372245109</v>
      </c>
    </row>
    <row r="1503" spans="1:15">
      <c r="A1503" t="s">
        <v>2057</v>
      </c>
      <c r="B1503" t="s">
        <v>130</v>
      </c>
      <c r="C1503" t="s">
        <v>62</v>
      </c>
      <c r="D1503" t="s">
        <v>63</v>
      </c>
      <c r="E1503" t="s">
        <v>15</v>
      </c>
      <c r="F1503" t="s">
        <v>29</v>
      </c>
      <c r="G1503" t="s">
        <v>45</v>
      </c>
      <c r="H1503">
        <v>4</v>
      </c>
      <c r="I1503">
        <v>53508.31</v>
      </c>
      <c r="J1503">
        <v>40248.97</v>
      </c>
      <c r="K1503">
        <v>0.15</v>
      </c>
      <c r="L1503">
        <f>I1503-J1503-(I1503*K1503)</f>
        <v>5233.0934999999972</v>
      </c>
      <c r="M1503">
        <f t="shared" si="69"/>
        <v>3</v>
      </c>
      <c r="N1503">
        <f t="shared" si="70"/>
        <v>2024</v>
      </c>
      <c r="O1503" s="21">
        <f t="shared" si="71"/>
        <v>9.779964084083384E-2</v>
      </c>
    </row>
    <row r="1504" spans="1:15">
      <c r="A1504" t="s">
        <v>2058</v>
      </c>
      <c r="B1504" t="s">
        <v>179</v>
      </c>
      <c r="C1504" t="s">
        <v>57</v>
      </c>
      <c r="D1504" t="s">
        <v>58</v>
      </c>
      <c r="E1504" t="s">
        <v>22</v>
      </c>
      <c r="F1504" t="s">
        <v>51</v>
      </c>
      <c r="G1504" t="s">
        <v>85</v>
      </c>
      <c r="H1504">
        <v>3</v>
      </c>
      <c r="I1504">
        <v>41775.46</v>
      </c>
      <c r="J1504">
        <v>32939.58</v>
      </c>
      <c r="K1504">
        <v>0.13</v>
      </c>
      <c r="L1504">
        <f>I1504-J1504-(I1504*K1504)</f>
        <v>3405.0701999999974</v>
      </c>
      <c r="M1504">
        <f t="shared" si="69"/>
        <v>1</v>
      </c>
      <c r="N1504">
        <f t="shared" si="70"/>
        <v>2024</v>
      </c>
      <c r="O1504" s="21">
        <f t="shared" si="71"/>
        <v>8.1508861901221377E-2</v>
      </c>
    </row>
    <row r="1505" spans="1:15">
      <c r="A1505" t="s">
        <v>2059</v>
      </c>
      <c r="B1505" t="s">
        <v>642</v>
      </c>
      <c r="C1505" t="s">
        <v>20</v>
      </c>
      <c r="D1505" t="s">
        <v>21</v>
      </c>
      <c r="E1505" t="s">
        <v>15</v>
      </c>
      <c r="F1505" t="s">
        <v>23</v>
      </c>
      <c r="G1505" t="s">
        <v>24</v>
      </c>
      <c r="H1505">
        <v>1</v>
      </c>
      <c r="I1505">
        <v>4558.5600000000004</v>
      </c>
      <c r="J1505">
        <v>3500.19</v>
      </c>
      <c r="K1505">
        <v>0.11</v>
      </c>
      <c r="L1505">
        <f>I1505-J1505-(I1505*K1505)</f>
        <v>556.92840000000024</v>
      </c>
      <c r="M1505">
        <f t="shared" si="69"/>
        <v>3</v>
      </c>
      <c r="N1505">
        <f t="shared" si="70"/>
        <v>2024</v>
      </c>
      <c r="O1505" s="21">
        <f t="shared" si="71"/>
        <v>0.1221720016847426</v>
      </c>
    </row>
    <row r="1506" spans="1:15">
      <c r="A1506" t="s">
        <v>2060</v>
      </c>
      <c r="B1506" t="s">
        <v>273</v>
      </c>
      <c r="C1506" t="s">
        <v>13</v>
      </c>
      <c r="D1506" t="s">
        <v>14</v>
      </c>
      <c r="E1506" t="s">
        <v>22</v>
      </c>
      <c r="F1506" t="s">
        <v>51</v>
      </c>
      <c r="G1506" t="s">
        <v>59</v>
      </c>
      <c r="H1506">
        <v>4</v>
      </c>
      <c r="I1506">
        <v>26338.47</v>
      </c>
      <c r="J1506">
        <v>21811.39</v>
      </c>
      <c r="K1506">
        <v>0.04</v>
      </c>
      <c r="L1506">
        <f>I1506-J1506-(I1506*K1506)</f>
        <v>3473.5412000000015</v>
      </c>
      <c r="M1506">
        <f t="shared" si="69"/>
        <v>6</v>
      </c>
      <c r="N1506">
        <f t="shared" si="70"/>
        <v>2025</v>
      </c>
      <c r="O1506" s="21">
        <f t="shared" si="71"/>
        <v>0.13188090272517733</v>
      </c>
    </row>
    <row r="1507" spans="1:15">
      <c r="A1507" t="s">
        <v>2061</v>
      </c>
      <c r="B1507" t="s">
        <v>957</v>
      </c>
      <c r="C1507" t="s">
        <v>13</v>
      </c>
      <c r="D1507" t="s">
        <v>14</v>
      </c>
      <c r="E1507" t="s">
        <v>28</v>
      </c>
      <c r="F1507" t="s">
        <v>29</v>
      </c>
      <c r="G1507" t="s">
        <v>45</v>
      </c>
      <c r="H1507">
        <v>4</v>
      </c>
      <c r="I1507">
        <v>34656.089999999997</v>
      </c>
      <c r="J1507">
        <v>22620.15</v>
      </c>
      <c r="K1507">
        <v>7.0000000000000007E-2</v>
      </c>
      <c r="L1507">
        <f>I1507-J1507-(I1507*K1507)</f>
        <v>9610.0136999999959</v>
      </c>
      <c r="M1507">
        <f t="shared" si="69"/>
        <v>6</v>
      </c>
      <c r="N1507">
        <f t="shared" si="70"/>
        <v>2024</v>
      </c>
      <c r="O1507" s="21">
        <f t="shared" si="71"/>
        <v>0.27729653576038144</v>
      </c>
    </row>
    <row r="1508" spans="1:15">
      <c r="A1508" t="s">
        <v>2062</v>
      </c>
      <c r="B1508" t="s">
        <v>1558</v>
      </c>
      <c r="C1508" t="s">
        <v>79</v>
      </c>
      <c r="D1508" t="s">
        <v>80</v>
      </c>
      <c r="E1508" t="s">
        <v>15</v>
      </c>
      <c r="F1508" t="s">
        <v>16</v>
      </c>
      <c r="G1508" t="s">
        <v>48</v>
      </c>
      <c r="H1508">
        <v>1</v>
      </c>
      <c r="I1508">
        <v>3283.65</v>
      </c>
      <c r="J1508">
        <v>2082.27</v>
      </c>
      <c r="K1508">
        <v>0</v>
      </c>
      <c r="L1508">
        <f>I1508-J1508-(I1508*K1508)</f>
        <v>1201.3800000000001</v>
      </c>
      <c r="M1508">
        <f t="shared" si="69"/>
        <v>8</v>
      </c>
      <c r="N1508">
        <f t="shared" si="70"/>
        <v>2024</v>
      </c>
      <c r="O1508" s="21">
        <f t="shared" si="71"/>
        <v>0.36586725138184645</v>
      </c>
    </row>
    <row r="1509" spans="1:15">
      <c r="A1509" t="s">
        <v>2063</v>
      </c>
      <c r="B1509" t="s">
        <v>96</v>
      </c>
      <c r="C1509" t="s">
        <v>20</v>
      </c>
      <c r="D1509" t="s">
        <v>21</v>
      </c>
      <c r="E1509" t="s">
        <v>22</v>
      </c>
      <c r="F1509" t="s">
        <v>16</v>
      </c>
      <c r="G1509" t="s">
        <v>38</v>
      </c>
      <c r="H1509">
        <v>2</v>
      </c>
      <c r="I1509">
        <v>14711.32</v>
      </c>
      <c r="J1509">
        <v>8550.5300000000007</v>
      </c>
      <c r="K1509">
        <v>0.09</v>
      </c>
      <c r="L1509">
        <f>I1509-J1509-(I1509*K1509)</f>
        <v>4836.7711999999992</v>
      </c>
      <c r="M1509">
        <f t="shared" si="69"/>
        <v>11</v>
      </c>
      <c r="N1509">
        <f t="shared" si="70"/>
        <v>2024</v>
      </c>
      <c r="O1509" s="21">
        <f t="shared" si="71"/>
        <v>0.32877887232416936</v>
      </c>
    </row>
    <row r="1510" spans="1:15">
      <c r="A1510" t="s">
        <v>2064</v>
      </c>
      <c r="B1510" t="s">
        <v>1845</v>
      </c>
      <c r="C1510" t="s">
        <v>62</v>
      </c>
      <c r="D1510" t="s">
        <v>63</v>
      </c>
      <c r="E1510" t="s">
        <v>28</v>
      </c>
      <c r="F1510" t="s">
        <v>16</v>
      </c>
      <c r="G1510" t="s">
        <v>38</v>
      </c>
      <c r="H1510">
        <v>2</v>
      </c>
      <c r="I1510">
        <v>23538.42</v>
      </c>
      <c r="J1510">
        <v>19337.04</v>
      </c>
      <c r="K1510">
        <v>0.04</v>
      </c>
      <c r="L1510">
        <f>I1510-J1510-(I1510*K1510)</f>
        <v>3259.8431999999975</v>
      </c>
      <c r="M1510">
        <f t="shared" si="69"/>
        <v>7</v>
      </c>
      <c r="N1510">
        <f t="shared" si="70"/>
        <v>2024</v>
      </c>
      <c r="O1510" s="21">
        <f t="shared" si="71"/>
        <v>0.1384903149829087</v>
      </c>
    </row>
    <row r="1511" spans="1:15">
      <c r="A1511" t="s">
        <v>2065</v>
      </c>
      <c r="B1511" t="s">
        <v>323</v>
      </c>
      <c r="C1511" t="s">
        <v>57</v>
      </c>
      <c r="D1511" t="s">
        <v>58</v>
      </c>
      <c r="E1511" t="s">
        <v>15</v>
      </c>
      <c r="F1511" t="s">
        <v>23</v>
      </c>
      <c r="G1511" t="s">
        <v>33</v>
      </c>
      <c r="H1511">
        <v>4</v>
      </c>
      <c r="I1511">
        <v>6541.71</v>
      </c>
      <c r="J1511">
        <v>5527.1</v>
      </c>
      <c r="K1511">
        <v>0.01</v>
      </c>
      <c r="L1511">
        <f>I1511-J1511-(I1511*K1511)</f>
        <v>949.19289999999967</v>
      </c>
      <c r="M1511">
        <f t="shared" si="69"/>
        <v>7</v>
      </c>
      <c r="N1511">
        <f t="shared" si="70"/>
        <v>2024</v>
      </c>
      <c r="O1511" s="21">
        <f t="shared" si="71"/>
        <v>0.1450985904297194</v>
      </c>
    </row>
    <row r="1512" spans="1:15">
      <c r="A1512" t="s">
        <v>2066</v>
      </c>
      <c r="B1512" t="s">
        <v>627</v>
      </c>
      <c r="C1512" t="s">
        <v>62</v>
      </c>
      <c r="D1512" t="s">
        <v>63</v>
      </c>
      <c r="E1512" t="s">
        <v>22</v>
      </c>
      <c r="F1512" t="s">
        <v>16</v>
      </c>
      <c r="G1512" t="s">
        <v>48</v>
      </c>
      <c r="H1512">
        <v>4</v>
      </c>
      <c r="I1512">
        <v>6173.86</v>
      </c>
      <c r="J1512">
        <v>5161.8</v>
      </c>
      <c r="K1512">
        <v>0.13</v>
      </c>
      <c r="L1512">
        <f>I1512-J1512-(I1512*K1512)</f>
        <v>209.45819999999947</v>
      </c>
      <c r="M1512">
        <f t="shared" si="69"/>
        <v>11</v>
      </c>
      <c r="N1512">
        <f t="shared" si="70"/>
        <v>2024</v>
      </c>
      <c r="O1512" s="21">
        <f t="shared" si="71"/>
        <v>3.3926619651239172E-2</v>
      </c>
    </row>
    <row r="1513" spans="1:15">
      <c r="A1513" t="s">
        <v>2067</v>
      </c>
      <c r="B1513" t="s">
        <v>1246</v>
      </c>
      <c r="C1513" t="s">
        <v>57</v>
      </c>
      <c r="D1513" t="s">
        <v>58</v>
      </c>
      <c r="E1513" t="s">
        <v>28</v>
      </c>
      <c r="F1513" t="s">
        <v>29</v>
      </c>
      <c r="G1513" t="s">
        <v>42</v>
      </c>
      <c r="H1513">
        <v>5</v>
      </c>
      <c r="I1513">
        <v>48169.73</v>
      </c>
      <c r="J1513">
        <v>31182.52</v>
      </c>
      <c r="K1513">
        <v>0.25</v>
      </c>
      <c r="L1513">
        <f>I1513-J1513-(I1513*K1513)</f>
        <v>4944.777500000002</v>
      </c>
      <c r="M1513">
        <f t="shared" si="69"/>
        <v>1</v>
      </c>
      <c r="N1513">
        <f t="shared" si="70"/>
        <v>2025</v>
      </c>
      <c r="O1513" s="21">
        <f t="shared" si="71"/>
        <v>0.10265321188223396</v>
      </c>
    </row>
    <row r="1514" spans="1:15">
      <c r="A1514" t="s">
        <v>2068</v>
      </c>
      <c r="B1514" t="s">
        <v>580</v>
      </c>
      <c r="C1514" t="s">
        <v>79</v>
      </c>
      <c r="D1514" t="s">
        <v>80</v>
      </c>
      <c r="E1514" t="s">
        <v>15</v>
      </c>
      <c r="F1514" t="s">
        <v>16</v>
      </c>
      <c r="G1514" t="s">
        <v>48</v>
      </c>
      <c r="H1514">
        <v>5</v>
      </c>
      <c r="I1514">
        <v>35460.31</v>
      </c>
      <c r="J1514">
        <v>26058.43</v>
      </c>
      <c r="K1514">
        <v>0.01</v>
      </c>
      <c r="L1514">
        <f>I1514-J1514-(I1514*K1514)</f>
        <v>9047.2768999999971</v>
      </c>
      <c r="M1514">
        <f t="shared" si="69"/>
        <v>7</v>
      </c>
      <c r="N1514">
        <f t="shared" si="70"/>
        <v>2024</v>
      </c>
      <c r="O1514" s="21">
        <f t="shared" si="71"/>
        <v>0.25513812202995401</v>
      </c>
    </row>
    <row r="1515" spans="1:15">
      <c r="A1515" t="s">
        <v>2069</v>
      </c>
      <c r="B1515" t="s">
        <v>163</v>
      </c>
      <c r="C1515" t="s">
        <v>41</v>
      </c>
      <c r="D1515" t="s">
        <v>21</v>
      </c>
      <c r="E1515" t="s">
        <v>22</v>
      </c>
      <c r="F1515" t="s">
        <v>51</v>
      </c>
      <c r="G1515" t="s">
        <v>64</v>
      </c>
      <c r="H1515">
        <v>2</v>
      </c>
      <c r="I1515">
        <v>27879.55</v>
      </c>
      <c r="J1515">
        <v>23250.57</v>
      </c>
      <c r="K1515">
        <v>0.27</v>
      </c>
      <c r="L1515">
        <f>I1515-J1515-(I1515*K1515)</f>
        <v>-2898.4985000000006</v>
      </c>
      <c r="M1515">
        <f t="shared" si="69"/>
        <v>12</v>
      </c>
      <c r="N1515">
        <f t="shared" si="70"/>
        <v>2024</v>
      </c>
      <c r="O1515" s="21">
        <f t="shared" si="71"/>
        <v>-0.10396503889051296</v>
      </c>
    </row>
    <row r="1516" spans="1:15">
      <c r="A1516" t="s">
        <v>2070</v>
      </c>
      <c r="B1516" t="s">
        <v>1483</v>
      </c>
      <c r="C1516" t="s">
        <v>62</v>
      </c>
      <c r="D1516" t="s">
        <v>63</v>
      </c>
      <c r="E1516" t="s">
        <v>15</v>
      </c>
      <c r="F1516" t="s">
        <v>16</v>
      </c>
      <c r="G1516" t="s">
        <v>17</v>
      </c>
      <c r="H1516">
        <v>2</v>
      </c>
      <c r="I1516">
        <v>13777.27</v>
      </c>
      <c r="J1516">
        <v>8983.9599999999991</v>
      </c>
      <c r="K1516">
        <v>0.19</v>
      </c>
      <c r="L1516">
        <f>I1516-J1516-(I1516*K1516)</f>
        <v>2175.6287000000011</v>
      </c>
      <c r="M1516">
        <f t="shared" si="69"/>
        <v>7</v>
      </c>
      <c r="N1516">
        <f t="shared" si="70"/>
        <v>2024</v>
      </c>
      <c r="O1516" s="21">
        <f t="shared" si="71"/>
        <v>0.15791435458548761</v>
      </c>
    </row>
    <row r="1517" spans="1:15">
      <c r="A1517" t="s">
        <v>2071</v>
      </c>
      <c r="B1517" t="s">
        <v>1848</v>
      </c>
      <c r="C1517" t="s">
        <v>36</v>
      </c>
      <c r="D1517" t="s">
        <v>37</v>
      </c>
      <c r="E1517" t="s">
        <v>22</v>
      </c>
      <c r="F1517" t="s">
        <v>23</v>
      </c>
      <c r="G1517" t="s">
        <v>157</v>
      </c>
      <c r="H1517">
        <v>1</v>
      </c>
      <c r="I1517">
        <v>3970.11</v>
      </c>
      <c r="J1517">
        <v>2489.34</v>
      </c>
      <c r="K1517">
        <v>0.16</v>
      </c>
      <c r="L1517">
        <f>I1517-J1517-(I1517*K1517)</f>
        <v>845.55239999999992</v>
      </c>
      <c r="M1517">
        <f t="shared" si="69"/>
        <v>7</v>
      </c>
      <c r="N1517">
        <f t="shared" si="70"/>
        <v>2024</v>
      </c>
      <c r="O1517" s="21">
        <f t="shared" si="71"/>
        <v>0.21297958998617164</v>
      </c>
    </row>
    <row r="1518" spans="1:15">
      <c r="A1518" t="s">
        <v>2072</v>
      </c>
      <c r="B1518" t="s">
        <v>991</v>
      </c>
      <c r="C1518" t="s">
        <v>13</v>
      </c>
      <c r="D1518" t="s">
        <v>14</v>
      </c>
      <c r="E1518" t="s">
        <v>22</v>
      </c>
      <c r="F1518" t="s">
        <v>29</v>
      </c>
      <c r="G1518" t="s">
        <v>45</v>
      </c>
      <c r="H1518">
        <v>5</v>
      </c>
      <c r="I1518">
        <v>14059.28</v>
      </c>
      <c r="J1518">
        <v>9778.0499999999993</v>
      </c>
      <c r="K1518">
        <v>0.04</v>
      </c>
      <c r="L1518">
        <f>I1518-J1518-(I1518*K1518)</f>
        <v>3718.8588000000013</v>
      </c>
      <c r="M1518">
        <f t="shared" si="69"/>
        <v>6</v>
      </c>
      <c r="N1518">
        <f t="shared" si="70"/>
        <v>2025</v>
      </c>
      <c r="O1518" s="21">
        <f t="shared" si="71"/>
        <v>0.26451274887476467</v>
      </c>
    </row>
    <row r="1519" spans="1:15">
      <c r="A1519" t="s">
        <v>2073</v>
      </c>
      <c r="B1519" t="s">
        <v>511</v>
      </c>
      <c r="C1519" t="s">
        <v>79</v>
      </c>
      <c r="D1519" t="s">
        <v>80</v>
      </c>
      <c r="E1519" t="s">
        <v>28</v>
      </c>
      <c r="F1519" t="s">
        <v>29</v>
      </c>
      <c r="G1519" t="s">
        <v>139</v>
      </c>
      <c r="H1519">
        <v>4</v>
      </c>
      <c r="I1519">
        <v>44181.599999999999</v>
      </c>
      <c r="J1519">
        <v>35337.29</v>
      </c>
      <c r="K1519">
        <v>0.13</v>
      </c>
      <c r="L1519">
        <f>I1519-J1519-(I1519*K1519)</f>
        <v>3100.7019999999975</v>
      </c>
      <c r="M1519">
        <f t="shared" si="69"/>
        <v>4</v>
      </c>
      <c r="N1519">
        <f t="shared" si="70"/>
        <v>2024</v>
      </c>
      <c r="O1519" s="21">
        <f t="shared" si="71"/>
        <v>7.0180844514458454E-2</v>
      </c>
    </row>
    <row r="1520" spans="1:15">
      <c r="A1520" t="s">
        <v>2074</v>
      </c>
      <c r="B1520" t="s">
        <v>858</v>
      </c>
      <c r="C1520" t="s">
        <v>36</v>
      </c>
      <c r="D1520" t="s">
        <v>37</v>
      </c>
      <c r="E1520" t="s">
        <v>28</v>
      </c>
      <c r="F1520" t="s">
        <v>23</v>
      </c>
      <c r="G1520" t="s">
        <v>94</v>
      </c>
      <c r="H1520">
        <v>1</v>
      </c>
      <c r="I1520">
        <v>1890.96</v>
      </c>
      <c r="J1520">
        <v>1309.22</v>
      </c>
      <c r="K1520">
        <v>0.24</v>
      </c>
      <c r="L1520">
        <f>I1520-J1520-(I1520*K1520)</f>
        <v>127.90960000000001</v>
      </c>
      <c r="M1520">
        <f t="shared" si="69"/>
        <v>4</v>
      </c>
      <c r="N1520">
        <f t="shared" si="70"/>
        <v>2025</v>
      </c>
      <c r="O1520" s="21">
        <f t="shared" si="71"/>
        <v>6.7642678850954013E-2</v>
      </c>
    </row>
    <row r="1521" spans="1:15">
      <c r="A1521" t="s">
        <v>2075</v>
      </c>
      <c r="B1521" t="s">
        <v>91</v>
      </c>
      <c r="C1521" t="s">
        <v>62</v>
      </c>
      <c r="D1521" t="s">
        <v>63</v>
      </c>
      <c r="E1521" t="s">
        <v>22</v>
      </c>
      <c r="F1521" t="s">
        <v>16</v>
      </c>
      <c r="G1521" t="s">
        <v>48</v>
      </c>
      <c r="H1521">
        <v>3</v>
      </c>
      <c r="I1521">
        <v>19303.09</v>
      </c>
      <c r="J1521">
        <v>10710.6</v>
      </c>
      <c r="K1521">
        <v>0.08</v>
      </c>
      <c r="L1521">
        <f>I1521-J1521-(I1521*K1521)</f>
        <v>7048.2428</v>
      </c>
      <c r="M1521">
        <f t="shared" si="69"/>
        <v>9</v>
      </c>
      <c r="N1521">
        <f t="shared" si="70"/>
        <v>2024</v>
      </c>
      <c r="O1521" s="21">
        <f t="shared" si="71"/>
        <v>0.3651354679483958</v>
      </c>
    </row>
    <row r="1522" spans="1:15">
      <c r="A1522" t="s">
        <v>2076</v>
      </c>
      <c r="B1522" t="s">
        <v>1539</v>
      </c>
      <c r="C1522" t="s">
        <v>27</v>
      </c>
      <c r="D1522" t="s">
        <v>27</v>
      </c>
      <c r="E1522" t="s">
        <v>28</v>
      </c>
      <c r="F1522" t="s">
        <v>29</v>
      </c>
      <c r="G1522" t="s">
        <v>30</v>
      </c>
      <c r="H1522">
        <v>2</v>
      </c>
      <c r="I1522">
        <v>22999.87</v>
      </c>
      <c r="J1522">
        <v>19208.21</v>
      </c>
      <c r="K1522">
        <v>0.16</v>
      </c>
      <c r="L1522">
        <f>I1522-J1522-(I1522*K1522)</f>
        <v>111.68080000000009</v>
      </c>
      <c r="M1522">
        <f t="shared" si="69"/>
        <v>1</v>
      </c>
      <c r="N1522">
        <f t="shared" si="70"/>
        <v>2025</v>
      </c>
      <c r="O1522" s="21">
        <f t="shared" si="71"/>
        <v>4.8557144018640148E-3</v>
      </c>
    </row>
    <row r="1523" spans="1:15">
      <c r="A1523" t="s">
        <v>2077</v>
      </c>
      <c r="B1523" t="s">
        <v>293</v>
      </c>
      <c r="C1523" t="s">
        <v>20</v>
      </c>
      <c r="D1523" t="s">
        <v>21</v>
      </c>
      <c r="E1523" t="s">
        <v>28</v>
      </c>
      <c r="F1523" t="s">
        <v>29</v>
      </c>
      <c r="G1523" t="s">
        <v>42</v>
      </c>
      <c r="H1523">
        <v>4</v>
      </c>
      <c r="I1523">
        <v>42629.99</v>
      </c>
      <c r="J1523">
        <v>35781.730000000003</v>
      </c>
      <c r="K1523">
        <v>0.02</v>
      </c>
      <c r="L1523">
        <f>I1523-J1523-(I1523*K1523)</f>
        <v>5995.6601999999948</v>
      </c>
      <c r="M1523">
        <f t="shared" si="69"/>
        <v>8</v>
      </c>
      <c r="N1523">
        <f t="shared" si="70"/>
        <v>2024</v>
      </c>
      <c r="O1523" s="21">
        <f t="shared" si="71"/>
        <v>0.14064418499746295</v>
      </c>
    </row>
    <row r="1524" spans="1:15">
      <c r="A1524" t="s">
        <v>2078</v>
      </c>
      <c r="B1524" t="s">
        <v>743</v>
      </c>
      <c r="C1524" t="s">
        <v>27</v>
      </c>
      <c r="D1524" t="s">
        <v>27</v>
      </c>
      <c r="E1524" t="s">
        <v>22</v>
      </c>
      <c r="F1524" t="s">
        <v>29</v>
      </c>
      <c r="G1524" t="s">
        <v>139</v>
      </c>
      <c r="H1524">
        <v>2</v>
      </c>
      <c r="I1524">
        <v>19729.47</v>
      </c>
      <c r="J1524">
        <v>16334.56</v>
      </c>
      <c r="K1524">
        <v>0.13</v>
      </c>
      <c r="L1524">
        <f>I1524-J1524-(I1524*K1524)</f>
        <v>830.07890000000134</v>
      </c>
      <c r="M1524">
        <f t="shared" si="69"/>
        <v>10</v>
      </c>
      <c r="N1524">
        <f t="shared" si="70"/>
        <v>2024</v>
      </c>
      <c r="O1524" s="21">
        <f t="shared" si="71"/>
        <v>4.2073046057496795E-2</v>
      </c>
    </row>
    <row r="1525" spans="1:15">
      <c r="A1525" t="s">
        <v>2079</v>
      </c>
      <c r="B1525" t="s">
        <v>1883</v>
      </c>
      <c r="C1525" t="s">
        <v>41</v>
      </c>
      <c r="D1525" t="s">
        <v>21</v>
      </c>
      <c r="E1525" t="s">
        <v>28</v>
      </c>
      <c r="F1525" t="s">
        <v>29</v>
      </c>
      <c r="G1525" t="s">
        <v>42</v>
      </c>
      <c r="H1525">
        <v>2</v>
      </c>
      <c r="I1525">
        <v>29666.44</v>
      </c>
      <c r="J1525">
        <v>24650.6</v>
      </c>
      <c r="K1525">
        <v>0.2</v>
      </c>
      <c r="L1525">
        <f>I1525-J1525-(I1525*K1525)</f>
        <v>-917.44800000000032</v>
      </c>
      <c r="M1525">
        <f t="shared" si="69"/>
        <v>1</v>
      </c>
      <c r="N1525">
        <f t="shared" si="70"/>
        <v>2025</v>
      </c>
      <c r="O1525" s="21">
        <f t="shared" si="71"/>
        <v>-3.0925449767481381E-2</v>
      </c>
    </row>
    <row r="1526" spans="1:15">
      <c r="A1526" t="s">
        <v>2080</v>
      </c>
      <c r="B1526" t="s">
        <v>613</v>
      </c>
      <c r="C1526" t="s">
        <v>62</v>
      </c>
      <c r="D1526" t="s">
        <v>63</v>
      </c>
      <c r="E1526" t="s">
        <v>28</v>
      </c>
      <c r="F1526" t="s">
        <v>23</v>
      </c>
      <c r="G1526" t="s">
        <v>94</v>
      </c>
      <c r="H1526">
        <v>5</v>
      </c>
      <c r="I1526">
        <v>74636.66</v>
      </c>
      <c r="J1526">
        <v>56680.15</v>
      </c>
      <c r="K1526">
        <v>0.03</v>
      </c>
      <c r="L1526">
        <f>I1526-J1526-(I1526*K1526)</f>
        <v>15717.410200000002</v>
      </c>
      <c r="M1526">
        <f t="shared" si="69"/>
        <v>4</v>
      </c>
      <c r="N1526">
        <f t="shared" si="70"/>
        <v>2024</v>
      </c>
      <c r="O1526" s="21">
        <f t="shared" si="71"/>
        <v>0.2105856585758259</v>
      </c>
    </row>
    <row r="1527" spans="1:15">
      <c r="A1527" t="s">
        <v>2081</v>
      </c>
      <c r="B1527" t="s">
        <v>771</v>
      </c>
      <c r="C1527" t="s">
        <v>36</v>
      </c>
      <c r="D1527" t="s">
        <v>37</v>
      </c>
      <c r="E1527" t="s">
        <v>28</v>
      </c>
      <c r="F1527" t="s">
        <v>23</v>
      </c>
      <c r="G1527" t="s">
        <v>157</v>
      </c>
      <c r="H1527">
        <v>2</v>
      </c>
      <c r="I1527">
        <v>25082.87</v>
      </c>
      <c r="J1527">
        <v>17683.7</v>
      </c>
      <c r="K1527">
        <v>0.08</v>
      </c>
      <c r="L1527">
        <f>I1527-J1527-(I1527*K1527)</f>
        <v>5392.540399999998</v>
      </c>
      <c r="M1527">
        <f t="shared" si="69"/>
        <v>6</v>
      </c>
      <c r="N1527">
        <f t="shared" si="70"/>
        <v>2024</v>
      </c>
      <c r="O1527" s="21">
        <f t="shared" si="71"/>
        <v>0.21498897056038635</v>
      </c>
    </row>
    <row r="1528" spans="1:15">
      <c r="A1528" t="s">
        <v>2082</v>
      </c>
      <c r="B1528" t="s">
        <v>569</v>
      </c>
      <c r="C1528" t="s">
        <v>41</v>
      </c>
      <c r="D1528" t="s">
        <v>21</v>
      </c>
      <c r="E1528" t="s">
        <v>22</v>
      </c>
      <c r="F1528" t="s">
        <v>29</v>
      </c>
      <c r="G1528" t="s">
        <v>42</v>
      </c>
      <c r="H1528">
        <v>4</v>
      </c>
      <c r="I1528">
        <v>20781.02</v>
      </c>
      <c r="J1528">
        <v>14094.56</v>
      </c>
      <c r="K1528">
        <v>0.2</v>
      </c>
      <c r="L1528">
        <f>I1528-J1528-(I1528*K1528)</f>
        <v>2530.2560000000003</v>
      </c>
      <c r="M1528">
        <f t="shared" si="69"/>
        <v>12</v>
      </c>
      <c r="N1528">
        <f t="shared" si="70"/>
        <v>2024</v>
      </c>
      <c r="O1528" s="21">
        <f t="shared" si="71"/>
        <v>0.12175802727681319</v>
      </c>
    </row>
    <row r="1529" spans="1:15">
      <c r="A1529" t="s">
        <v>2083</v>
      </c>
      <c r="B1529" t="s">
        <v>1739</v>
      </c>
      <c r="C1529" t="s">
        <v>36</v>
      </c>
      <c r="D1529" t="s">
        <v>37</v>
      </c>
      <c r="E1529" t="s">
        <v>22</v>
      </c>
      <c r="F1529" t="s">
        <v>29</v>
      </c>
      <c r="G1529" t="s">
        <v>42</v>
      </c>
      <c r="H1529">
        <v>5</v>
      </c>
      <c r="I1529">
        <v>31181.59</v>
      </c>
      <c r="J1529">
        <v>18491.990000000002</v>
      </c>
      <c r="K1529">
        <v>0.05</v>
      </c>
      <c r="L1529">
        <f>I1529-J1529-(I1529*K1529)</f>
        <v>11130.520499999999</v>
      </c>
      <c r="M1529">
        <f t="shared" si="69"/>
        <v>11</v>
      </c>
      <c r="N1529">
        <f t="shared" si="70"/>
        <v>2024</v>
      </c>
      <c r="O1529" s="21">
        <f t="shared" si="71"/>
        <v>0.35695808007224772</v>
      </c>
    </row>
    <row r="1530" spans="1:15">
      <c r="A1530" t="s">
        <v>2084</v>
      </c>
      <c r="B1530" t="s">
        <v>2085</v>
      </c>
      <c r="C1530" t="s">
        <v>20</v>
      </c>
      <c r="D1530" t="s">
        <v>21</v>
      </c>
      <c r="E1530" t="s">
        <v>15</v>
      </c>
      <c r="F1530" t="s">
        <v>16</v>
      </c>
      <c r="G1530" t="s">
        <v>48</v>
      </c>
      <c r="H1530">
        <v>3</v>
      </c>
      <c r="I1530">
        <v>43101.53</v>
      </c>
      <c r="J1530">
        <v>36414.14</v>
      </c>
      <c r="K1530">
        <v>0.22</v>
      </c>
      <c r="L1530">
        <f>I1530-J1530-(I1530*K1530)</f>
        <v>-2794.9466000000011</v>
      </c>
      <c r="M1530">
        <f t="shared" si="69"/>
        <v>6</v>
      </c>
      <c r="N1530">
        <f t="shared" si="70"/>
        <v>2024</v>
      </c>
      <c r="O1530" s="21">
        <f t="shared" si="71"/>
        <v>-6.4845647010674592E-2</v>
      </c>
    </row>
    <row r="1531" spans="1:15">
      <c r="A1531" t="s">
        <v>2086</v>
      </c>
      <c r="B1531" t="s">
        <v>122</v>
      </c>
      <c r="C1531" t="s">
        <v>62</v>
      </c>
      <c r="D1531" t="s">
        <v>63</v>
      </c>
      <c r="E1531" t="s">
        <v>22</v>
      </c>
      <c r="F1531" t="s">
        <v>23</v>
      </c>
      <c r="G1531" t="s">
        <v>24</v>
      </c>
      <c r="H1531">
        <v>3</v>
      </c>
      <c r="I1531">
        <v>22916.55</v>
      </c>
      <c r="J1531">
        <v>18994.490000000002</v>
      </c>
      <c r="K1531">
        <v>0.18</v>
      </c>
      <c r="L1531">
        <f>I1531-J1531-(I1531*K1531)</f>
        <v>-202.91900000000169</v>
      </c>
      <c r="M1531">
        <f t="shared" si="69"/>
        <v>1</v>
      </c>
      <c r="N1531">
        <f t="shared" si="70"/>
        <v>2024</v>
      </c>
      <c r="O1531" s="21">
        <f t="shared" si="71"/>
        <v>-8.854692351161134E-3</v>
      </c>
    </row>
    <row r="1532" spans="1:15">
      <c r="A1532" t="s">
        <v>2087</v>
      </c>
      <c r="B1532" t="s">
        <v>161</v>
      </c>
      <c r="C1532" t="s">
        <v>41</v>
      </c>
      <c r="D1532" t="s">
        <v>21</v>
      </c>
      <c r="E1532" t="s">
        <v>22</v>
      </c>
      <c r="F1532" t="s">
        <v>23</v>
      </c>
      <c r="G1532" t="s">
        <v>94</v>
      </c>
      <c r="H1532">
        <v>3</v>
      </c>
      <c r="I1532">
        <v>28028.59</v>
      </c>
      <c r="J1532">
        <v>21723.34</v>
      </c>
      <c r="K1532">
        <v>0.2</v>
      </c>
      <c r="L1532">
        <f>I1532-J1532-(I1532*K1532)</f>
        <v>699.53199999999924</v>
      </c>
      <c r="M1532">
        <f t="shared" si="69"/>
        <v>9</v>
      </c>
      <c r="N1532">
        <f t="shared" si="70"/>
        <v>2024</v>
      </c>
      <c r="O1532" s="21">
        <f t="shared" si="71"/>
        <v>2.4957802015727486E-2</v>
      </c>
    </row>
    <row r="1533" spans="1:15">
      <c r="A1533" t="s">
        <v>2088</v>
      </c>
      <c r="B1533" t="s">
        <v>658</v>
      </c>
      <c r="C1533" t="s">
        <v>20</v>
      </c>
      <c r="D1533" t="s">
        <v>21</v>
      </c>
      <c r="E1533" t="s">
        <v>15</v>
      </c>
      <c r="F1533" t="s">
        <v>29</v>
      </c>
      <c r="G1533" t="s">
        <v>45</v>
      </c>
      <c r="H1533">
        <v>1</v>
      </c>
      <c r="I1533">
        <v>2281.5500000000002</v>
      </c>
      <c r="J1533">
        <v>1599.04</v>
      </c>
      <c r="K1533">
        <v>0.28999999999999998</v>
      </c>
      <c r="L1533">
        <f>I1533-J1533-(I1533*K1533)</f>
        <v>20.860500000000229</v>
      </c>
      <c r="M1533">
        <f t="shared" si="69"/>
        <v>7</v>
      </c>
      <c r="N1533">
        <f t="shared" si="70"/>
        <v>2024</v>
      </c>
      <c r="O1533" s="21">
        <f t="shared" si="71"/>
        <v>9.1431263833798189E-3</v>
      </c>
    </row>
    <row r="1534" spans="1:15">
      <c r="A1534" t="s">
        <v>2089</v>
      </c>
      <c r="B1534" t="s">
        <v>177</v>
      </c>
      <c r="C1534" t="s">
        <v>20</v>
      </c>
      <c r="D1534" t="s">
        <v>21</v>
      </c>
      <c r="E1534" t="s">
        <v>15</v>
      </c>
      <c r="F1534" t="s">
        <v>16</v>
      </c>
      <c r="G1534" t="s">
        <v>73</v>
      </c>
      <c r="H1534">
        <v>5</v>
      </c>
      <c r="I1534">
        <v>20285.009999999998</v>
      </c>
      <c r="J1534">
        <v>14321.13</v>
      </c>
      <c r="K1534">
        <v>0.3</v>
      </c>
      <c r="L1534">
        <f>I1534-J1534-(I1534*K1534)</f>
        <v>-121.6230000000005</v>
      </c>
      <c r="M1534">
        <f t="shared" si="69"/>
        <v>8</v>
      </c>
      <c r="N1534">
        <f t="shared" si="70"/>
        <v>2024</v>
      </c>
      <c r="O1534" s="21">
        <f t="shared" si="71"/>
        <v>-5.9957081608537788E-3</v>
      </c>
    </row>
    <row r="1535" spans="1:15">
      <c r="A1535" t="s">
        <v>2090</v>
      </c>
      <c r="B1535" t="s">
        <v>159</v>
      </c>
      <c r="C1535" t="s">
        <v>41</v>
      </c>
      <c r="D1535" t="s">
        <v>21</v>
      </c>
      <c r="E1535" t="s">
        <v>22</v>
      </c>
      <c r="F1535" t="s">
        <v>16</v>
      </c>
      <c r="G1535" t="s">
        <v>73</v>
      </c>
      <c r="H1535">
        <v>4</v>
      </c>
      <c r="I1535">
        <v>32894.61</v>
      </c>
      <c r="J1535">
        <v>22536.19</v>
      </c>
      <c r="K1535">
        <v>0.02</v>
      </c>
      <c r="L1535">
        <f>I1535-J1535-(I1535*K1535)</f>
        <v>9700.5278000000017</v>
      </c>
      <c r="M1535">
        <f t="shared" si="69"/>
        <v>4</v>
      </c>
      <c r="N1535">
        <f t="shared" si="70"/>
        <v>2024</v>
      </c>
      <c r="O1535" s="21">
        <f t="shared" si="71"/>
        <v>0.29489718224353478</v>
      </c>
    </row>
    <row r="1536" spans="1:15">
      <c r="A1536" t="s">
        <v>2091</v>
      </c>
      <c r="B1536" t="s">
        <v>737</v>
      </c>
      <c r="C1536" t="s">
        <v>41</v>
      </c>
      <c r="D1536" t="s">
        <v>21</v>
      </c>
      <c r="E1536" t="s">
        <v>28</v>
      </c>
      <c r="F1536" t="s">
        <v>16</v>
      </c>
      <c r="G1536" t="s">
        <v>17</v>
      </c>
      <c r="H1536">
        <v>1</v>
      </c>
      <c r="I1536">
        <v>793.33</v>
      </c>
      <c r="J1536">
        <v>539.58000000000004</v>
      </c>
      <c r="K1536">
        <v>0.22</v>
      </c>
      <c r="L1536">
        <f>I1536-J1536-(I1536*K1536)</f>
        <v>79.217399999999998</v>
      </c>
      <c r="M1536">
        <f t="shared" si="69"/>
        <v>7</v>
      </c>
      <c r="N1536">
        <f t="shared" si="70"/>
        <v>2024</v>
      </c>
      <c r="O1536" s="21">
        <f t="shared" si="71"/>
        <v>9.985428510203824E-2</v>
      </c>
    </row>
    <row r="1537" spans="1:15">
      <c r="A1537" t="s">
        <v>2092</v>
      </c>
      <c r="B1537" t="s">
        <v>1000</v>
      </c>
      <c r="C1537" t="s">
        <v>57</v>
      </c>
      <c r="D1537" t="s">
        <v>58</v>
      </c>
      <c r="E1537" t="s">
        <v>15</v>
      </c>
      <c r="F1537" t="s">
        <v>23</v>
      </c>
      <c r="G1537" t="s">
        <v>157</v>
      </c>
      <c r="H1537">
        <v>5</v>
      </c>
      <c r="I1537">
        <v>72410</v>
      </c>
      <c r="J1537">
        <v>54399.64</v>
      </c>
      <c r="K1537">
        <v>0.23</v>
      </c>
      <c r="L1537">
        <f>I1537-J1537-(I1537*K1537)</f>
        <v>1356.0600000000013</v>
      </c>
      <c r="M1537">
        <f t="shared" si="69"/>
        <v>10</v>
      </c>
      <c r="N1537">
        <f t="shared" si="70"/>
        <v>2024</v>
      </c>
      <c r="O1537" s="21">
        <f t="shared" si="71"/>
        <v>1.8727523822676444E-2</v>
      </c>
    </row>
    <row r="1538" spans="1:15">
      <c r="A1538" t="s">
        <v>2093</v>
      </c>
      <c r="B1538" t="s">
        <v>518</v>
      </c>
      <c r="C1538" t="s">
        <v>62</v>
      </c>
      <c r="D1538" t="s">
        <v>63</v>
      </c>
      <c r="E1538" t="s">
        <v>28</v>
      </c>
      <c r="F1538" t="s">
        <v>23</v>
      </c>
      <c r="G1538" t="s">
        <v>24</v>
      </c>
      <c r="H1538">
        <v>5</v>
      </c>
      <c r="I1538">
        <v>18338.740000000002</v>
      </c>
      <c r="J1538">
        <v>11604.24</v>
      </c>
      <c r="K1538">
        <v>0.17</v>
      </c>
      <c r="L1538">
        <f>I1538-J1538-(I1538*K1538)</f>
        <v>3616.9142000000015</v>
      </c>
      <c r="M1538">
        <f t="shared" si="69"/>
        <v>6</v>
      </c>
      <c r="N1538">
        <f t="shared" si="70"/>
        <v>2024</v>
      </c>
      <c r="O1538" s="21">
        <f t="shared" si="71"/>
        <v>0.19722806474163443</v>
      </c>
    </row>
    <row r="1539" spans="1:15">
      <c r="A1539" t="s">
        <v>2094</v>
      </c>
      <c r="B1539" t="s">
        <v>821</v>
      </c>
      <c r="C1539" t="s">
        <v>41</v>
      </c>
      <c r="D1539" t="s">
        <v>21</v>
      </c>
      <c r="E1539" t="s">
        <v>15</v>
      </c>
      <c r="F1539" t="s">
        <v>16</v>
      </c>
      <c r="G1539" t="s">
        <v>38</v>
      </c>
      <c r="H1539">
        <v>3</v>
      </c>
      <c r="I1539">
        <v>9739.4500000000007</v>
      </c>
      <c r="J1539">
        <v>5399.28</v>
      </c>
      <c r="K1539">
        <v>0.1</v>
      </c>
      <c r="L1539">
        <f>I1539-J1539-(I1539*K1539)</f>
        <v>3366.2250000000008</v>
      </c>
      <c r="M1539">
        <f t="shared" ref="M1539:M1602" si="72">MONTH(B1539)</f>
        <v>7</v>
      </c>
      <c r="N1539">
        <f t="shared" ref="N1539:N1602" si="73">YEAR(B1539)</f>
        <v>2024</v>
      </c>
      <c r="O1539" s="21">
        <f t="shared" ref="O1539:O1602" si="74">L1539/I1539</f>
        <v>0.34562783319386625</v>
      </c>
    </row>
    <row r="1540" spans="1:15">
      <c r="A1540" t="s">
        <v>2095</v>
      </c>
      <c r="B1540" t="s">
        <v>509</v>
      </c>
      <c r="C1540" t="s">
        <v>20</v>
      </c>
      <c r="D1540" t="s">
        <v>21</v>
      </c>
      <c r="E1540" t="s">
        <v>15</v>
      </c>
      <c r="F1540" t="s">
        <v>51</v>
      </c>
      <c r="G1540" t="s">
        <v>59</v>
      </c>
      <c r="H1540">
        <v>4</v>
      </c>
      <c r="I1540">
        <v>43646.16</v>
      </c>
      <c r="J1540">
        <v>25195.52</v>
      </c>
      <c r="K1540">
        <v>0.08</v>
      </c>
      <c r="L1540">
        <f>I1540-J1540-(I1540*K1540)</f>
        <v>14958.947200000002</v>
      </c>
      <c r="M1540">
        <f t="shared" si="72"/>
        <v>8</v>
      </c>
      <c r="N1540">
        <f t="shared" si="73"/>
        <v>2024</v>
      </c>
      <c r="O1540" s="21">
        <f t="shared" si="74"/>
        <v>0.34273226327356177</v>
      </c>
    </row>
    <row r="1541" spans="1:15">
      <c r="A1541" t="s">
        <v>2096</v>
      </c>
      <c r="B1541" t="s">
        <v>1153</v>
      </c>
      <c r="C1541" t="s">
        <v>62</v>
      </c>
      <c r="D1541" t="s">
        <v>63</v>
      </c>
      <c r="E1541" t="s">
        <v>28</v>
      </c>
      <c r="F1541" t="s">
        <v>51</v>
      </c>
      <c r="G1541" t="s">
        <v>85</v>
      </c>
      <c r="H1541">
        <v>4</v>
      </c>
      <c r="I1541">
        <v>13785.22</v>
      </c>
      <c r="J1541">
        <v>8090.78</v>
      </c>
      <c r="K1541">
        <v>0.09</v>
      </c>
      <c r="L1541">
        <f>I1541-J1541-(I1541*K1541)</f>
        <v>4453.7701999999999</v>
      </c>
      <c r="M1541">
        <f t="shared" si="72"/>
        <v>9</v>
      </c>
      <c r="N1541">
        <f t="shared" si="73"/>
        <v>2024</v>
      </c>
      <c r="O1541" s="21">
        <f t="shared" si="74"/>
        <v>0.32308299758727099</v>
      </c>
    </row>
    <row r="1542" spans="1:15">
      <c r="A1542" t="s">
        <v>2097</v>
      </c>
      <c r="B1542" t="s">
        <v>1143</v>
      </c>
      <c r="C1542" t="s">
        <v>79</v>
      </c>
      <c r="D1542" t="s">
        <v>80</v>
      </c>
      <c r="E1542" t="s">
        <v>22</v>
      </c>
      <c r="F1542" t="s">
        <v>23</v>
      </c>
      <c r="G1542" t="s">
        <v>157</v>
      </c>
      <c r="H1542">
        <v>5</v>
      </c>
      <c r="I1542">
        <v>38522.879999999997</v>
      </c>
      <c r="J1542">
        <v>29746.46</v>
      </c>
      <c r="K1542">
        <v>0.25</v>
      </c>
      <c r="L1542">
        <f>I1542-J1542-(I1542*K1542)</f>
        <v>-854.30000000000109</v>
      </c>
      <c r="M1542">
        <f t="shared" si="72"/>
        <v>5</v>
      </c>
      <c r="N1542">
        <f t="shared" si="73"/>
        <v>2025</v>
      </c>
      <c r="O1542" s="21">
        <f t="shared" si="74"/>
        <v>-2.2176431253322731E-2</v>
      </c>
    </row>
    <row r="1543" spans="1:15">
      <c r="A1543" t="s">
        <v>2098</v>
      </c>
      <c r="B1543" t="s">
        <v>532</v>
      </c>
      <c r="C1543" t="s">
        <v>62</v>
      </c>
      <c r="D1543" t="s">
        <v>63</v>
      </c>
      <c r="E1543" t="s">
        <v>22</v>
      </c>
      <c r="F1543" t="s">
        <v>51</v>
      </c>
      <c r="G1543" t="s">
        <v>64</v>
      </c>
      <c r="H1543">
        <v>2</v>
      </c>
      <c r="I1543">
        <v>5682.09</v>
      </c>
      <c r="J1543">
        <v>4245.4799999999996</v>
      </c>
      <c r="K1543">
        <v>0.02</v>
      </c>
      <c r="L1543">
        <f>I1543-J1543-(I1543*K1543)</f>
        <v>1322.9682000000005</v>
      </c>
      <c r="M1543">
        <f t="shared" si="72"/>
        <v>1</v>
      </c>
      <c r="N1543">
        <f t="shared" si="73"/>
        <v>2024</v>
      </c>
      <c r="O1543" s="21">
        <f t="shared" si="74"/>
        <v>0.23283126455230391</v>
      </c>
    </row>
    <row r="1544" spans="1:15">
      <c r="A1544" t="s">
        <v>2099</v>
      </c>
      <c r="B1544" t="s">
        <v>648</v>
      </c>
      <c r="C1544" t="s">
        <v>20</v>
      </c>
      <c r="D1544" t="s">
        <v>21</v>
      </c>
      <c r="E1544" t="s">
        <v>22</v>
      </c>
      <c r="F1544" t="s">
        <v>29</v>
      </c>
      <c r="G1544" t="s">
        <v>139</v>
      </c>
      <c r="H1544">
        <v>1</v>
      </c>
      <c r="I1544">
        <v>11581.47</v>
      </c>
      <c r="J1544">
        <v>8875.07</v>
      </c>
      <c r="K1544">
        <v>0.28000000000000003</v>
      </c>
      <c r="L1544">
        <f>I1544-J1544-(I1544*K1544)</f>
        <v>-536.41160000000036</v>
      </c>
      <c r="M1544">
        <f t="shared" si="72"/>
        <v>6</v>
      </c>
      <c r="N1544">
        <f t="shared" si="73"/>
        <v>2025</v>
      </c>
      <c r="O1544" s="21">
        <f t="shared" si="74"/>
        <v>-4.631636571177928E-2</v>
      </c>
    </row>
    <row r="1545" spans="1:15">
      <c r="A1545" t="s">
        <v>2100</v>
      </c>
      <c r="B1545" t="s">
        <v>1342</v>
      </c>
      <c r="C1545" t="s">
        <v>41</v>
      </c>
      <c r="D1545" t="s">
        <v>21</v>
      </c>
      <c r="E1545" t="s">
        <v>15</v>
      </c>
      <c r="F1545" t="s">
        <v>23</v>
      </c>
      <c r="G1545" t="s">
        <v>33</v>
      </c>
      <c r="H1545">
        <v>1</v>
      </c>
      <c r="I1545">
        <v>13936.82</v>
      </c>
      <c r="J1545">
        <v>9026.74</v>
      </c>
      <c r="K1545">
        <v>0.01</v>
      </c>
      <c r="L1545">
        <f>I1545-J1545-(I1545*K1545)</f>
        <v>4770.7118</v>
      </c>
      <c r="M1545">
        <f t="shared" si="72"/>
        <v>2</v>
      </c>
      <c r="N1545">
        <f t="shared" si="73"/>
        <v>2024</v>
      </c>
      <c r="O1545" s="21">
        <f t="shared" si="74"/>
        <v>0.34230992435864138</v>
      </c>
    </row>
    <row r="1546" spans="1:15">
      <c r="A1546" t="s">
        <v>2101</v>
      </c>
      <c r="B1546" t="s">
        <v>2036</v>
      </c>
      <c r="C1546" t="s">
        <v>62</v>
      </c>
      <c r="D1546" t="s">
        <v>63</v>
      </c>
      <c r="E1546" t="s">
        <v>28</v>
      </c>
      <c r="F1546" t="s">
        <v>51</v>
      </c>
      <c r="G1546" t="s">
        <v>52</v>
      </c>
      <c r="H1546">
        <v>4</v>
      </c>
      <c r="I1546">
        <v>39744.18</v>
      </c>
      <c r="J1546">
        <v>25570.18</v>
      </c>
      <c r="K1546">
        <v>0.28999999999999998</v>
      </c>
      <c r="L1546">
        <f>I1546-J1546-(I1546*K1546)</f>
        <v>2648.1878000000015</v>
      </c>
      <c r="M1546">
        <f t="shared" si="72"/>
        <v>4</v>
      </c>
      <c r="N1546">
        <f t="shared" si="73"/>
        <v>2025</v>
      </c>
      <c r="O1546" s="21">
        <f t="shared" si="74"/>
        <v>6.6630832489184624E-2</v>
      </c>
    </row>
    <row r="1547" spans="1:15">
      <c r="A1547" t="s">
        <v>2102</v>
      </c>
      <c r="B1547" t="s">
        <v>674</v>
      </c>
      <c r="C1547" t="s">
        <v>41</v>
      </c>
      <c r="D1547" t="s">
        <v>21</v>
      </c>
      <c r="E1547" t="s">
        <v>22</v>
      </c>
      <c r="F1547" t="s">
        <v>16</v>
      </c>
      <c r="G1547" t="s">
        <v>73</v>
      </c>
      <c r="H1547">
        <v>4</v>
      </c>
      <c r="I1547">
        <v>5103.08</v>
      </c>
      <c r="J1547">
        <v>3450.19</v>
      </c>
      <c r="K1547">
        <v>0.23</v>
      </c>
      <c r="L1547">
        <f>I1547-J1547-(I1547*K1547)</f>
        <v>479.18159999999989</v>
      </c>
      <c r="M1547">
        <f t="shared" si="72"/>
        <v>4</v>
      </c>
      <c r="N1547">
        <f t="shared" si="73"/>
        <v>2025</v>
      </c>
      <c r="O1547" s="21">
        <f t="shared" si="74"/>
        <v>9.3900467952687375E-2</v>
      </c>
    </row>
    <row r="1548" spans="1:15">
      <c r="A1548" t="s">
        <v>2103</v>
      </c>
      <c r="B1548" t="s">
        <v>316</v>
      </c>
      <c r="C1548" t="s">
        <v>13</v>
      </c>
      <c r="D1548" t="s">
        <v>14</v>
      </c>
      <c r="E1548" t="s">
        <v>15</v>
      </c>
      <c r="F1548" t="s">
        <v>23</v>
      </c>
      <c r="G1548" t="s">
        <v>33</v>
      </c>
      <c r="H1548">
        <v>2</v>
      </c>
      <c r="I1548">
        <v>19903.650000000001</v>
      </c>
      <c r="J1548">
        <v>16815.38</v>
      </c>
      <c r="K1548">
        <v>0.24</v>
      </c>
      <c r="L1548">
        <f>I1548-J1548-(I1548*K1548)</f>
        <v>-1688.6059999999998</v>
      </c>
      <c r="M1548">
        <f t="shared" si="72"/>
        <v>1</v>
      </c>
      <c r="N1548">
        <f t="shared" si="73"/>
        <v>2025</v>
      </c>
      <c r="O1548" s="21">
        <f t="shared" si="74"/>
        <v>-8.4839011940021039E-2</v>
      </c>
    </row>
    <row r="1549" spans="1:15">
      <c r="A1549" t="s">
        <v>2104</v>
      </c>
      <c r="B1549" t="s">
        <v>685</v>
      </c>
      <c r="C1549" t="s">
        <v>36</v>
      </c>
      <c r="D1549" t="s">
        <v>37</v>
      </c>
      <c r="E1549" t="s">
        <v>22</v>
      </c>
      <c r="F1549" t="s">
        <v>29</v>
      </c>
      <c r="G1549" t="s">
        <v>139</v>
      </c>
      <c r="H1549">
        <v>1</v>
      </c>
      <c r="I1549">
        <v>5107.07</v>
      </c>
      <c r="J1549">
        <v>3401.03</v>
      </c>
      <c r="K1549">
        <v>0.25</v>
      </c>
      <c r="L1549">
        <f>I1549-J1549-(I1549*K1549)</f>
        <v>429.27249999999958</v>
      </c>
      <c r="M1549">
        <f t="shared" si="72"/>
        <v>4</v>
      </c>
      <c r="N1549">
        <f t="shared" si="73"/>
        <v>2025</v>
      </c>
      <c r="O1549" s="21">
        <f t="shared" si="74"/>
        <v>8.4054555743312623E-2</v>
      </c>
    </row>
    <row r="1550" spans="1:15">
      <c r="A1550" t="s">
        <v>2105</v>
      </c>
      <c r="B1550" t="s">
        <v>425</v>
      </c>
      <c r="C1550" t="s">
        <v>62</v>
      </c>
      <c r="D1550" t="s">
        <v>63</v>
      </c>
      <c r="E1550" t="s">
        <v>28</v>
      </c>
      <c r="F1550" t="s">
        <v>29</v>
      </c>
      <c r="G1550" t="s">
        <v>42</v>
      </c>
      <c r="H1550">
        <v>4</v>
      </c>
      <c r="I1550">
        <v>54566.1</v>
      </c>
      <c r="J1550">
        <v>40779.800000000003</v>
      </c>
      <c r="K1550">
        <v>0.22</v>
      </c>
      <c r="L1550">
        <f>I1550-J1550-(I1550*K1550)</f>
        <v>1781.7579999999962</v>
      </c>
      <c r="M1550">
        <f t="shared" si="72"/>
        <v>2</v>
      </c>
      <c r="N1550">
        <f t="shared" si="73"/>
        <v>2024</v>
      </c>
      <c r="O1550" s="21">
        <f t="shared" si="74"/>
        <v>3.2653204095583088E-2</v>
      </c>
    </row>
    <row r="1551" spans="1:15">
      <c r="A1551" t="s">
        <v>2106</v>
      </c>
      <c r="B1551" t="s">
        <v>804</v>
      </c>
      <c r="C1551" t="s">
        <v>41</v>
      </c>
      <c r="D1551" t="s">
        <v>21</v>
      </c>
      <c r="E1551" t="s">
        <v>15</v>
      </c>
      <c r="F1551" t="s">
        <v>23</v>
      </c>
      <c r="G1551" t="s">
        <v>157</v>
      </c>
      <c r="H1551">
        <v>2</v>
      </c>
      <c r="I1551">
        <v>29288.05</v>
      </c>
      <c r="J1551">
        <v>19413.05</v>
      </c>
      <c r="K1551">
        <v>0.2</v>
      </c>
      <c r="L1551">
        <f>I1551-J1551-(I1551*K1551)</f>
        <v>4017.3899999999994</v>
      </c>
      <c r="M1551">
        <f t="shared" si="72"/>
        <v>3</v>
      </c>
      <c r="N1551">
        <f t="shared" si="73"/>
        <v>2025</v>
      </c>
      <c r="O1551" s="21">
        <f t="shared" si="74"/>
        <v>0.13716823072891501</v>
      </c>
    </row>
    <row r="1552" spans="1:15">
      <c r="A1552" t="s">
        <v>2107</v>
      </c>
      <c r="B1552" t="s">
        <v>604</v>
      </c>
      <c r="C1552" t="s">
        <v>57</v>
      </c>
      <c r="D1552" t="s">
        <v>58</v>
      </c>
      <c r="E1552" t="s">
        <v>28</v>
      </c>
      <c r="F1552" t="s">
        <v>23</v>
      </c>
      <c r="G1552" t="s">
        <v>94</v>
      </c>
      <c r="H1552">
        <v>5</v>
      </c>
      <c r="I1552">
        <v>14485.18</v>
      </c>
      <c r="J1552">
        <v>10195.07</v>
      </c>
      <c r="K1552">
        <v>0.03</v>
      </c>
      <c r="L1552">
        <f>I1552-J1552-(I1552*K1552)</f>
        <v>3855.5546000000004</v>
      </c>
      <c r="M1552">
        <f t="shared" si="72"/>
        <v>11</v>
      </c>
      <c r="N1552">
        <f t="shared" si="73"/>
        <v>2024</v>
      </c>
      <c r="O1552" s="21">
        <f t="shared" si="74"/>
        <v>0.2661723637538505</v>
      </c>
    </row>
    <row r="1553" spans="1:15">
      <c r="A1553" t="s">
        <v>2108</v>
      </c>
      <c r="B1553" t="s">
        <v>1489</v>
      </c>
      <c r="C1553" t="s">
        <v>13</v>
      </c>
      <c r="D1553" t="s">
        <v>14</v>
      </c>
      <c r="E1553" t="s">
        <v>22</v>
      </c>
      <c r="F1553" t="s">
        <v>23</v>
      </c>
      <c r="G1553" t="s">
        <v>33</v>
      </c>
      <c r="H1553">
        <v>4</v>
      </c>
      <c r="I1553">
        <v>15278.99</v>
      </c>
      <c r="J1553">
        <v>10874.39</v>
      </c>
      <c r="K1553">
        <v>0.02</v>
      </c>
      <c r="L1553">
        <f>I1553-J1553-(I1553*K1553)</f>
        <v>4099.0202000000008</v>
      </c>
      <c r="M1553">
        <f t="shared" si="72"/>
        <v>3</v>
      </c>
      <c r="N1553">
        <f t="shared" si="73"/>
        <v>2025</v>
      </c>
      <c r="O1553" s="21">
        <f t="shared" si="74"/>
        <v>0.26827821734290036</v>
      </c>
    </row>
    <row r="1554" spans="1:15">
      <c r="A1554" t="s">
        <v>2109</v>
      </c>
      <c r="B1554" t="s">
        <v>651</v>
      </c>
      <c r="C1554" t="s">
        <v>13</v>
      </c>
      <c r="D1554" t="s">
        <v>14</v>
      </c>
      <c r="E1554" t="s">
        <v>22</v>
      </c>
      <c r="F1554" t="s">
        <v>29</v>
      </c>
      <c r="G1554" t="s">
        <v>42</v>
      </c>
      <c r="H1554">
        <v>4</v>
      </c>
      <c r="I1554">
        <v>57931.59</v>
      </c>
      <c r="J1554">
        <v>32963.230000000003</v>
      </c>
      <c r="K1554">
        <v>0.2</v>
      </c>
      <c r="L1554">
        <f>I1554-J1554-(I1554*K1554)</f>
        <v>13382.041999999994</v>
      </c>
      <c r="M1554">
        <f t="shared" si="72"/>
        <v>6</v>
      </c>
      <c r="N1554">
        <f t="shared" si="73"/>
        <v>2025</v>
      </c>
      <c r="O1554" s="21">
        <f t="shared" si="74"/>
        <v>0.23099731942451424</v>
      </c>
    </row>
    <row r="1555" spans="1:15">
      <c r="A1555" t="s">
        <v>2110</v>
      </c>
      <c r="B1555" t="s">
        <v>1579</v>
      </c>
      <c r="C1555" t="s">
        <v>20</v>
      </c>
      <c r="D1555" t="s">
        <v>21</v>
      </c>
      <c r="E1555" t="s">
        <v>28</v>
      </c>
      <c r="F1555" t="s">
        <v>23</v>
      </c>
      <c r="G1555" t="s">
        <v>94</v>
      </c>
      <c r="H1555">
        <v>2</v>
      </c>
      <c r="I1555">
        <v>16147.75</v>
      </c>
      <c r="J1555">
        <v>10005.76</v>
      </c>
      <c r="K1555">
        <v>0.06</v>
      </c>
      <c r="L1555">
        <f>I1555-J1555-(I1555*K1555)</f>
        <v>5173.125</v>
      </c>
      <c r="M1555">
        <f t="shared" si="72"/>
        <v>9</v>
      </c>
      <c r="N1555">
        <f t="shared" si="73"/>
        <v>2024</v>
      </c>
      <c r="O1555" s="21">
        <f t="shared" si="74"/>
        <v>0.32036196993389171</v>
      </c>
    </row>
    <row r="1556" spans="1:15">
      <c r="A1556" t="s">
        <v>2111</v>
      </c>
      <c r="B1556" t="s">
        <v>1422</v>
      </c>
      <c r="C1556" t="s">
        <v>27</v>
      </c>
      <c r="D1556" t="s">
        <v>27</v>
      </c>
      <c r="E1556" t="s">
        <v>22</v>
      </c>
      <c r="F1556" t="s">
        <v>51</v>
      </c>
      <c r="G1556" t="s">
        <v>59</v>
      </c>
      <c r="H1556">
        <v>2</v>
      </c>
      <c r="I1556">
        <v>26106.68</v>
      </c>
      <c r="J1556">
        <v>15380.51</v>
      </c>
      <c r="K1556">
        <v>0.03</v>
      </c>
      <c r="L1556">
        <f>I1556-J1556-(I1556*K1556)</f>
        <v>9942.9696000000004</v>
      </c>
      <c r="M1556">
        <f t="shared" si="72"/>
        <v>8</v>
      </c>
      <c r="N1556">
        <f t="shared" si="73"/>
        <v>2024</v>
      </c>
      <c r="O1556" s="21">
        <f t="shared" si="74"/>
        <v>0.3808592130443243</v>
      </c>
    </row>
    <row r="1557" spans="1:15">
      <c r="A1557" t="s">
        <v>2112</v>
      </c>
      <c r="B1557" t="s">
        <v>247</v>
      </c>
      <c r="C1557" t="s">
        <v>27</v>
      </c>
      <c r="D1557" t="s">
        <v>27</v>
      </c>
      <c r="E1557" t="s">
        <v>28</v>
      </c>
      <c r="F1557" t="s">
        <v>51</v>
      </c>
      <c r="G1557" t="s">
        <v>64</v>
      </c>
      <c r="H1557">
        <v>3</v>
      </c>
      <c r="I1557">
        <v>18433.89</v>
      </c>
      <c r="J1557">
        <v>15297.13</v>
      </c>
      <c r="K1557">
        <v>0.2</v>
      </c>
      <c r="L1557">
        <f>I1557-J1557-(I1557*K1557)</f>
        <v>-550.01800000000003</v>
      </c>
      <c r="M1557">
        <f t="shared" si="72"/>
        <v>4</v>
      </c>
      <c r="N1557">
        <f t="shared" si="73"/>
        <v>2025</v>
      </c>
      <c r="O1557" s="21">
        <f t="shared" si="74"/>
        <v>-2.9837326793205343E-2</v>
      </c>
    </row>
    <row r="1558" spans="1:15">
      <c r="A1558" t="s">
        <v>2113</v>
      </c>
      <c r="B1558" t="s">
        <v>106</v>
      </c>
      <c r="C1558" t="s">
        <v>36</v>
      </c>
      <c r="D1558" t="s">
        <v>37</v>
      </c>
      <c r="E1558" t="s">
        <v>22</v>
      </c>
      <c r="F1558" t="s">
        <v>51</v>
      </c>
      <c r="G1558" t="s">
        <v>64</v>
      </c>
      <c r="H1558">
        <v>2</v>
      </c>
      <c r="I1558">
        <v>23016.37</v>
      </c>
      <c r="J1558">
        <v>13586.75</v>
      </c>
      <c r="K1558">
        <v>0.26</v>
      </c>
      <c r="L1558">
        <f>I1558-J1558-(I1558*K1558)</f>
        <v>3445.3637999999992</v>
      </c>
      <c r="M1558">
        <f t="shared" si="72"/>
        <v>6</v>
      </c>
      <c r="N1558">
        <f t="shared" si="73"/>
        <v>2025</v>
      </c>
      <c r="O1558" s="21">
        <f t="shared" si="74"/>
        <v>0.14969188451523846</v>
      </c>
    </row>
    <row r="1559" spans="1:15">
      <c r="A1559" t="s">
        <v>2114</v>
      </c>
      <c r="B1559" t="s">
        <v>837</v>
      </c>
      <c r="C1559" t="s">
        <v>62</v>
      </c>
      <c r="D1559" t="s">
        <v>63</v>
      </c>
      <c r="E1559" t="s">
        <v>22</v>
      </c>
      <c r="F1559" t="s">
        <v>16</v>
      </c>
      <c r="G1559" t="s">
        <v>17</v>
      </c>
      <c r="H1559">
        <v>5</v>
      </c>
      <c r="I1559">
        <v>26283.25</v>
      </c>
      <c r="J1559">
        <v>16181.96</v>
      </c>
      <c r="K1559">
        <v>0.19</v>
      </c>
      <c r="L1559">
        <f>I1559-J1559-(I1559*K1559)</f>
        <v>5107.4725000000008</v>
      </c>
      <c r="M1559">
        <f t="shared" si="72"/>
        <v>11</v>
      </c>
      <c r="N1559">
        <f t="shared" si="73"/>
        <v>2024</v>
      </c>
      <c r="O1559" s="21">
        <f t="shared" si="74"/>
        <v>0.19432423691895032</v>
      </c>
    </row>
    <row r="1560" spans="1:15">
      <c r="A1560" t="s">
        <v>2115</v>
      </c>
      <c r="B1560" t="s">
        <v>730</v>
      </c>
      <c r="C1560" t="s">
        <v>36</v>
      </c>
      <c r="D1560" t="s">
        <v>37</v>
      </c>
      <c r="E1560" t="s">
        <v>22</v>
      </c>
      <c r="F1560" t="s">
        <v>16</v>
      </c>
      <c r="G1560" t="s">
        <v>38</v>
      </c>
      <c r="H1560">
        <v>2</v>
      </c>
      <c r="I1560">
        <v>17598.79</v>
      </c>
      <c r="J1560">
        <v>9905.83</v>
      </c>
      <c r="K1560">
        <v>0.12</v>
      </c>
      <c r="L1560">
        <f>I1560-J1560-(I1560*K1560)</f>
        <v>5581.1052000000009</v>
      </c>
      <c r="M1560">
        <f t="shared" si="72"/>
        <v>4</v>
      </c>
      <c r="N1560">
        <f t="shared" si="73"/>
        <v>2025</v>
      </c>
      <c r="O1560" s="21">
        <f t="shared" si="74"/>
        <v>0.31713005269112254</v>
      </c>
    </row>
    <row r="1561" spans="1:15">
      <c r="A1561" t="s">
        <v>2116</v>
      </c>
      <c r="B1561" t="s">
        <v>752</v>
      </c>
      <c r="C1561" t="s">
        <v>20</v>
      </c>
      <c r="D1561" t="s">
        <v>21</v>
      </c>
      <c r="E1561" t="s">
        <v>15</v>
      </c>
      <c r="F1561" t="s">
        <v>51</v>
      </c>
      <c r="G1561" t="s">
        <v>52</v>
      </c>
      <c r="H1561">
        <v>5</v>
      </c>
      <c r="I1561">
        <v>57234.54</v>
      </c>
      <c r="J1561">
        <v>44186.45</v>
      </c>
      <c r="K1561">
        <v>0.05</v>
      </c>
      <c r="L1561">
        <f>I1561-J1561-(I1561*K1561)</f>
        <v>10186.363000000003</v>
      </c>
      <c r="M1561">
        <f t="shared" si="72"/>
        <v>5</v>
      </c>
      <c r="N1561">
        <f t="shared" si="73"/>
        <v>2025</v>
      </c>
      <c r="O1561" s="21">
        <f t="shared" si="74"/>
        <v>0.1779757992289272</v>
      </c>
    </row>
    <row r="1562" spans="1:15">
      <c r="A1562" t="s">
        <v>2117</v>
      </c>
      <c r="B1562" t="s">
        <v>1533</v>
      </c>
      <c r="C1562" t="s">
        <v>41</v>
      </c>
      <c r="D1562" t="s">
        <v>21</v>
      </c>
      <c r="E1562" t="s">
        <v>22</v>
      </c>
      <c r="F1562" t="s">
        <v>29</v>
      </c>
      <c r="G1562" t="s">
        <v>139</v>
      </c>
      <c r="H1562">
        <v>2</v>
      </c>
      <c r="I1562">
        <v>16643.7</v>
      </c>
      <c r="J1562">
        <v>9843.4599999999991</v>
      </c>
      <c r="K1562">
        <v>0.2</v>
      </c>
      <c r="L1562">
        <f>I1562-J1562-(I1562*K1562)</f>
        <v>3471.5000000000014</v>
      </c>
      <c r="M1562">
        <f t="shared" si="72"/>
        <v>12</v>
      </c>
      <c r="N1562">
        <f t="shared" si="73"/>
        <v>2024</v>
      </c>
      <c r="O1562" s="21">
        <f t="shared" si="74"/>
        <v>0.20857741968432508</v>
      </c>
    </row>
    <row r="1563" spans="1:15">
      <c r="A1563" t="s">
        <v>2118</v>
      </c>
      <c r="B1563" t="s">
        <v>154</v>
      </c>
      <c r="C1563" t="s">
        <v>13</v>
      </c>
      <c r="D1563" t="s">
        <v>14</v>
      </c>
      <c r="E1563" t="s">
        <v>22</v>
      </c>
      <c r="F1563" t="s">
        <v>29</v>
      </c>
      <c r="G1563" t="s">
        <v>42</v>
      </c>
      <c r="H1563">
        <v>2</v>
      </c>
      <c r="I1563">
        <v>8931.2199999999993</v>
      </c>
      <c r="J1563">
        <v>6512.55</v>
      </c>
      <c r="K1563">
        <v>0.03</v>
      </c>
      <c r="L1563">
        <f>I1563-J1563-(I1563*K1563)</f>
        <v>2150.7333999999992</v>
      </c>
      <c r="M1563">
        <f t="shared" si="72"/>
        <v>2</v>
      </c>
      <c r="N1563">
        <f t="shared" si="73"/>
        <v>2024</v>
      </c>
      <c r="O1563" s="21">
        <f t="shared" si="74"/>
        <v>0.24081070671196089</v>
      </c>
    </row>
    <row r="1564" spans="1:15">
      <c r="A1564" t="s">
        <v>2119</v>
      </c>
      <c r="B1564" t="s">
        <v>1430</v>
      </c>
      <c r="C1564" t="s">
        <v>57</v>
      </c>
      <c r="D1564" t="s">
        <v>58</v>
      </c>
      <c r="E1564" t="s">
        <v>22</v>
      </c>
      <c r="F1564" t="s">
        <v>51</v>
      </c>
      <c r="G1564" t="s">
        <v>85</v>
      </c>
      <c r="H1564">
        <v>3</v>
      </c>
      <c r="I1564">
        <v>30349.24</v>
      </c>
      <c r="J1564">
        <v>24306.35</v>
      </c>
      <c r="K1564">
        <v>0.25</v>
      </c>
      <c r="L1564">
        <f>I1564-J1564-(I1564*K1564)</f>
        <v>-1544.4199999999973</v>
      </c>
      <c r="M1564">
        <f t="shared" si="72"/>
        <v>12</v>
      </c>
      <c r="N1564">
        <f t="shared" si="73"/>
        <v>2024</v>
      </c>
      <c r="O1564" s="21">
        <f t="shared" si="74"/>
        <v>-5.0888259475360742E-2</v>
      </c>
    </row>
    <row r="1565" spans="1:15">
      <c r="A1565" t="s">
        <v>2120</v>
      </c>
      <c r="B1565" t="s">
        <v>1669</v>
      </c>
      <c r="C1565" t="s">
        <v>62</v>
      </c>
      <c r="D1565" t="s">
        <v>63</v>
      </c>
      <c r="E1565" t="s">
        <v>28</v>
      </c>
      <c r="F1565" t="s">
        <v>29</v>
      </c>
      <c r="G1565" t="s">
        <v>30</v>
      </c>
      <c r="H1565">
        <v>5</v>
      </c>
      <c r="I1565">
        <v>25819.84</v>
      </c>
      <c r="J1565">
        <v>15889.69</v>
      </c>
      <c r="K1565">
        <v>0.26</v>
      </c>
      <c r="L1565">
        <f>I1565-J1565-(I1565*K1565)</f>
        <v>3216.9915999999994</v>
      </c>
      <c r="M1565">
        <f t="shared" si="72"/>
        <v>3</v>
      </c>
      <c r="N1565">
        <f t="shared" si="73"/>
        <v>2025</v>
      </c>
      <c r="O1565" s="21">
        <f t="shared" si="74"/>
        <v>0.12459378524421527</v>
      </c>
    </row>
    <row r="1566" spans="1:15">
      <c r="A1566" t="s">
        <v>2121</v>
      </c>
      <c r="B1566" t="s">
        <v>1852</v>
      </c>
      <c r="C1566" t="s">
        <v>36</v>
      </c>
      <c r="D1566" t="s">
        <v>37</v>
      </c>
      <c r="E1566" t="s">
        <v>28</v>
      </c>
      <c r="F1566" t="s">
        <v>16</v>
      </c>
      <c r="G1566" t="s">
        <v>48</v>
      </c>
      <c r="H1566">
        <v>1</v>
      </c>
      <c r="I1566">
        <v>5536.56</v>
      </c>
      <c r="J1566">
        <v>4106.83</v>
      </c>
      <c r="K1566">
        <v>0.06</v>
      </c>
      <c r="L1566">
        <f>I1566-J1566-(I1566*K1566)</f>
        <v>1097.5364000000004</v>
      </c>
      <c r="M1566">
        <f t="shared" si="72"/>
        <v>5</v>
      </c>
      <c r="N1566">
        <f t="shared" si="73"/>
        <v>2024</v>
      </c>
      <c r="O1566" s="21">
        <f t="shared" si="74"/>
        <v>0.19823435490629568</v>
      </c>
    </row>
    <row r="1567" spans="1:15">
      <c r="A1567" t="s">
        <v>2122</v>
      </c>
      <c r="B1567" t="s">
        <v>1931</v>
      </c>
      <c r="C1567" t="s">
        <v>20</v>
      </c>
      <c r="D1567" t="s">
        <v>21</v>
      </c>
      <c r="E1567" t="s">
        <v>28</v>
      </c>
      <c r="F1567" t="s">
        <v>16</v>
      </c>
      <c r="G1567" t="s">
        <v>38</v>
      </c>
      <c r="H1567">
        <v>3</v>
      </c>
      <c r="I1567">
        <v>36223.01</v>
      </c>
      <c r="J1567">
        <v>29795.47</v>
      </c>
      <c r="K1567">
        <v>0.25</v>
      </c>
      <c r="L1567">
        <f>I1567-J1567-(I1567*K1567)</f>
        <v>-2628.2124999999996</v>
      </c>
      <c r="M1567">
        <f t="shared" si="72"/>
        <v>11</v>
      </c>
      <c r="N1567">
        <f t="shared" si="73"/>
        <v>2024</v>
      </c>
      <c r="O1567" s="21">
        <f t="shared" si="74"/>
        <v>-7.2556435812484929E-2</v>
      </c>
    </row>
    <row r="1568" spans="1:15">
      <c r="A1568" t="s">
        <v>2123</v>
      </c>
      <c r="B1568" t="s">
        <v>2124</v>
      </c>
      <c r="C1568" t="s">
        <v>57</v>
      </c>
      <c r="D1568" t="s">
        <v>58</v>
      </c>
      <c r="E1568" t="s">
        <v>28</v>
      </c>
      <c r="F1568" t="s">
        <v>16</v>
      </c>
      <c r="G1568" t="s">
        <v>73</v>
      </c>
      <c r="H1568">
        <v>4</v>
      </c>
      <c r="I1568">
        <v>29489.8</v>
      </c>
      <c r="J1568">
        <v>19397.580000000002</v>
      </c>
      <c r="K1568">
        <v>0</v>
      </c>
      <c r="L1568">
        <f>I1568-J1568-(I1568*K1568)</f>
        <v>10092.219999999998</v>
      </c>
      <c r="M1568">
        <f t="shared" si="72"/>
        <v>5</v>
      </c>
      <c r="N1568">
        <f t="shared" si="73"/>
        <v>2024</v>
      </c>
      <c r="O1568" s="21">
        <f t="shared" si="74"/>
        <v>0.3422274820446391</v>
      </c>
    </row>
    <row r="1569" spans="1:15">
      <c r="A1569" t="s">
        <v>2125</v>
      </c>
      <c r="B1569" t="s">
        <v>848</v>
      </c>
      <c r="C1569" t="s">
        <v>41</v>
      </c>
      <c r="D1569" t="s">
        <v>21</v>
      </c>
      <c r="E1569" t="s">
        <v>15</v>
      </c>
      <c r="F1569" t="s">
        <v>16</v>
      </c>
      <c r="G1569" t="s">
        <v>38</v>
      </c>
      <c r="H1569">
        <v>3</v>
      </c>
      <c r="I1569">
        <v>32743.040000000001</v>
      </c>
      <c r="J1569">
        <v>18411.52</v>
      </c>
      <c r="K1569">
        <v>0.01</v>
      </c>
      <c r="L1569">
        <f>I1569-J1569-(I1569*K1569)</f>
        <v>14004.089600000001</v>
      </c>
      <c r="M1569">
        <f t="shared" si="72"/>
        <v>6</v>
      </c>
      <c r="N1569">
        <f t="shared" si="73"/>
        <v>2025</v>
      </c>
      <c r="O1569" s="21">
        <f t="shared" si="74"/>
        <v>0.42769668302026936</v>
      </c>
    </row>
    <row r="1570" spans="1:15">
      <c r="A1570" t="s">
        <v>2126</v>
      </c>
      <c r="B1570" t="s">
        <v>1045</v>
      </c>
      <c r="C1570" t="s">
        <v>13</v>
      </c>
      <c r="D1570" t="s">
        <v>14</v>
      </c>
      <c r="E1570" t="s">
        <v>22</v>
      </c>
      <c r="F1570" t="s">
        <v>29</v>
      </c>
      <c r="G1570" t="s">
        <v>139</v>
      </c>
      <c r="H1570">
        <v>4</v>
      </c>
      <c r="I1570">
        <v>47534.3</v>
      </c>
      <c r="J1570">
        <v>32169.94</v>
      </c>
      <c r="K1570">
        <v>0</v>
      </c>
      <c r="L1570">
        <f>I1570-J1570-(I1570*K1570)</f>
        <v>15364.360000000004</v>
      </c>
      <c r="M1570">
        <f t="shared" si="72"/>
        <v>1</v>
      </c>
      <c r="N1570">
        <f t="shared" si="73"/>
        <v>2025</v>
      </c>
      <c r="O1570" s="21">
        <f t="shared" si="74"/>
        <v>0.32322680674796944</v>
      </c>
    </row>
    <row r="1571" spans="1:15">
      <c r="A1571" t="s">
        <v>2127</v>
      </c>
      <c r="B1571" t="s">
        <v>54</v>
      </c>
      <c r="C1571" t="s">
        <v>41</v>
      </c>
      <c r="D1571" t="s">
        <v>21</v>
      </c>
      <c r="E1571" t="s">
        <v>28</v>
      </c>
      <c r="F1571" t="s">
        <v>29</v>
      </c>
      <c r="G1571" t="s">
        <v>45</v>
      </c>
      <c r="H1571">
        <v>3</v>
      </c>
      <c r="I1571">
        <v>5321.77</v>
      </c>
      <c r="J1571">
        <v>3117.77</v>
      </c>
      <c r="K1571">
        <v>0.18</v>
      </c>
      <c r="L1571">
        <f>I1571-J1571-(I1571*K1571)</f>
        <v>1246.0814000000005</v>
      </c>
      <c r="M1571">
        <f t="shared" si="72"/>
        <v>1</v>
      </c>
      <c r="N1571">
        <f t="shared" si="73"/>
        <v>2024</v>
      </c>
      <c r="O1571" s="21">
        <f t="shared" si="74"/>
        <v>0.23414792446873886</v>
      </c>
    </row>
    <row r="1572" spans="1:15">
      <c r="A1572" t="s">
        <v>2128</v>
      </c>
      <c r="B1572" t="s">
        <v>1858</v>
      </c>
      <c r="C1572" t="s">
        <v>27</v>
      </c>
      <c r="D1572" t="s">
        <v>27</v>
      </c>
      <c r="E1572" t="s">
        <v>28</v>
      </c>
      <c r="F1572" t="s">
        <v>16</v>
      </c>
      <c r="G1572" t="s">
        <v>17</v>
      </c>
      <c r="H1572">
        <v>5</v>
      </c>
      <c r="I1572">
        <v>9745.4699999999993</v>
      </c>
      <c r="J1572">
        <v>5712.4</v>
      </c>
      <c r="K1572">
        <v>0.27</v>
      </c>
      <c r="L1572">
        <f>I1572-J1572-(I1572*K1572)</f>
        <v>1401.7930999999999</v>
      </c>
      <c r="M1572">
        <f t="shared" si="72"/>
        <v>11</v>
      </c>
      <c r="N1572">
        <f t="shared" si="73"/>
        <v>2024</v>
      </c>
      <c r="O1572" s="21">
        <f t="shared" si="74"/>
        <v>0.14384048178281805</v>
      </c>
    </row>
    <row r="1573" spans="1:15">
      <c r="A1573" t="s">
        <v>2129</v>
      </c>
      <c r="B1573" t="s">
        <v>249</v>
      </c>
      <c r="C1573" t="s">
        <v>62</v>
      </c>
      <c r="D1573" t="s">
        <v>63</v>
      </c>
      <c r="E1573" t="s">
        <v>28</v>
      </c>
      <c r="F1573" t="s">
        <v>23</v>
      </c>
      <c r="G1573" t="s">
        <v>24</v>
      </c>
      <c r="H1573">
        <v>3</v>
      </c>
      <c r="I1573">
        <v>30646.15</v>
      </c>
      <c r="J1573">
        <v>20714.650000000001</v>
      </c>
      <c r="K1573">
        <v>0.05</v>
      </c>
      <c r="L1573">
        <f>I1573-J1573-(I1573*K1573)</f>
        <v>8399.1924999999992</v>
      </c>
      <c r="M1573">
        <f t="shared" si="72"/>
        <v>3</v>
      </c>
      <c r="N1573">
        <f t="shared" si="73"/>
        <v>2025</v>
      </c>
      <c r="O1573" s="21">
        <f t="shared" si="74"/>
        <v>0.27407007079192652</v>
      </c>
    </row>
    <row r="1574" spans="1:15">
      <c r="A1574" t="s">
        <v>2130</v>
      </c>
      <c r="B1574" t="s">
        <v>421</v>
      </c>
      <c r="C1574" t="s">
        <v>13</v>
      </c>
      <c r="D1574" t="s">
        <v>14</v>
      </c>
      <c r="E1574" t="s">
        <v>28</v>
      </c>
      <c r="F1574" t="s">
        <v>23</v>
      </c>
      <c r="G1574" t="s">
        <v>94</v>
      </c>
      <c r="H1574">
        <v>5</v>
      </c>
      <c r="I1574">
        <v>64472.5</v>
      </c>
      <c r="J1574">
        <v>43871.97</v>
      </c>
      <c r="K1574">
        <v>0.09</v>
      </c>
      <c r="L1574">
        <f>I1574-J1574-(I1574*K1574)</f>
        <v>14798.004999999999</v>
      </c>
      <c r="M1574">
        <f t="shared" si="72"/>
        <v>1</v>
      </c>
      <c r="N1574">
        <f t="shared" si="73"/>
        <v>2024</v>
      </c>
      <c r="O1574" s="21">
        <f t="shared" si="74"/>
        <v>0.22952429330334637</v>
      </c>
    </row>
    <row r="1575" spans="1:15">
      <c r="A1575" t="s">
        <v>2131</v>
      </c>
      <c r="B1575" t="s">
        <v>179</v>
      </c>
      <c r="C1575" t="s">
        <v>79</v>
      </c>
      <c r="D1575" t="s">
        <v>80</v>
      </c>
      <c r="E1575" t="s">
        <v>28</v>
      </c>
      <c r="F1575" t="s">
        <v>29</v>
      </c>
      <c r="G1575" t="s">
        <v>45</v>
      </c>
      <c r="H1575">
        <v>2</v>
      </c>
      <c r="I1575">
        <v>29560.83</v>
      </c>
      <c r="J1575">
        <v>21021.23</v>
      </c>
      <c r="K1575">
        <v>0.13</v>
      </c>
      <c r="L1575">
        <f>I1575-J1575-(I1575*K1575)</f>
        <v>4696.692100000002</v>
      </c>
      <c r="M1575">
        <f t="shared" si="72"/>
        <v>1</v>
      </c>
      <c r="N1575">
        <f t="shared" si="73"/>
        <v>2024</v>
      </c>
      <c r="O1575" s="21">
        <f t="shared" si="74"/>
        <v>0.15888228104555935</v>
      </c>
    </row>
    <row r="1576" spans="1:15">
      <c r="A1576" t="s">
        <v>2132</v>
      </c>
      <c r="B1576" t="s">
        <v>1697</v>
      </c>
      <c r="C1576" t="s">
        <v>20</v>
      </c>
      <c r="D1576" t="s">
        <v>21</v>
      </c>
      <c r="E1576" t="s">
        <v>15</v>
      </c>
      <c r="F1576" t="s">
        <v>51</v>
      </c>
      <c r="G1576" t="s">
        <v>85</v>
      </c>
      <c r="H1576">
        <v>3</v>
      </c>
      <c r="I1576">
        <v>36817.11</v>
      </c>
      <c r="J1576">
        <v>26001.62</v>
      </c>
      <c r="K1576">
        <v>0.11</v>
      </c>
      <c r="L1576">
        <f>I1576-J1576-(I1576*K1576)</f>
        <v>6765.6079000000009</v>
      </c>
      <c r="M1576">
        <f t="shared" si="72"/>
        <v>6</v>
      </c>
      <c r="N1576">
        <f t="shared" si="73"/>
        <v>2025</v>
      </c>
      <c r="O1576" s="21">
        <f t="shared" si="74"/>
        <v>0.18376260113843809</v>
      </c>
    </row>
    <row r="1577" spans="1:15">
      <c r="A1577" t="s">
        <v>2133</v>
      </c>
      <c r="B1577" t="s">
        <v>879</v>
      </c>
      <c r="C1577" t="s">
        <v>20</v>
      </c>
      <c r="D1577" t="s">
        <v>21</v>
      </c>
      <c r="E1577" t="s">
        <v>28</v>
      </c>
      <c r="F1577" t="s">
        <v>51</v>
      </c>
      <c r="G1577" t="s">
        <v>59</v>
      </c>
      <c r="H1577">
        <v>5</v>
      </c>
      <c r="I1577">
        <v>25219.39</v>
      </c>
      <c r="J1577">
        <v>20058.52</v>
      </c>
      <c r="K1577">
        <v>0.25</v>
      </c>
      <c r="L1577">
        <f>I1577-J1577-(I1577*K1577)</f>
        <v>-1143.9775000000009</v>
      </c>
      <c r="M1577">
        <f t="shared" si="72"/>
        <v>7</v>
      </c>
      <c r="N1577">
        <f t="shared" si="73"/>
        <v>2024</v>
      </c>
      <c r="O1577" s="21">
        <f t="shared" si="74"/>
        <v>-4.5361029747349201E-2</v>
      </c>
    </row>
    <row r="1578" spans="1:15">
      <c r="A1578" t="s">
        <v>2134</v>
      </c>
      <c r="B1578" t="s">
        <v>2135</v>
      </c>
      <c r="C1578" t="s">
        <v>27</v>
      </c>
      <c r="D1578" t="s">
        <v>27</v>
      </c>
      <c r="E1578" t="s">
        <v>28</v>
      </c>
      <c r="F1578" t="s">
        <v>16</v>
      </c>
      <c r="G1578" t="s">
        <v>38</v>
      </c>
      <c r="H1578">
        <v>2</v>
      </c>
      <c r="I1578">
        <v>14969.22</v>
      </c>
      <c r="J1578">
        <v>8527.7099999999991</v>
      </c>
      <c r="K1578">
        <v>0.12</v>
      </c>
      <c r="L1578">
        <f>I1578-J1578-(I1578*K1578)</f>
        <v>4645.2036000000007</v>
      </c>
      <c r="M1578">
        <f t="shared" si="72"/>
        <v>5</v>
      </c>
      <c r="N1578">
        <f t="shared" si="73"/>
        <v>2024</v>
      </c>
      <c r="O1578" s="21">
        <f t="shared" si="74"/>
        <v>0.31031701050555749</v>
      </c>
    </row>
    <row r="1579" spans="1:15">
      <c r="A1579" t="s">
        <v>2136</v>
      </c>
      <c r="B1579" t="s">
        <v>390</v>
      </c>
      <c r="C1579" t="s">
        <v>27</v>
      </c>
      <c r="D1579" t="s">
        <v>27</v>
      </c>
      <c r="E1579" t="s">
        <v>22</v>
      </c>
      <c r="F1579" t="s">
        <v>51</v>
      </c>
      <c r="G1579" t="s">
        <v>85</v>
      </c>
      <c r="H1579">
        <v>3</v>
      </c>
      <c r="I1579">
        <v>33922.07</v>
      </c>
      <c r="J1579">
        <v>21618.9</v>
      </c>
      <c r="K1579">
        <v>0.27</v>
      </c>
      <c r="L1579">
        <f>I1579-J1579-(I1579*K1579)</f>
        <v>3144.2110999999986</v>
      </c>
      <c r="M1579">
        <f t="shared" si="72"/>
        <v>4</v>
      </c>
      <c r="N1579">
        <f t="shared" si="73"/>
        <v>2024</v>
      </c>
      <c r="O1579" s="21">
        <f t="shared" si="74"/>
        <v>9.2689246263568198E-2</v>
      </c>
    </row>
    <row r="1580" spans="1:15">
      <c r="A1580" t="s">
        <v>2137</v>
      </c>
      <c r="B1580" t="s">
        <v>1377</v>
      </c>
      <c r="C1580" t="s">
        <v>27</v>
      </c>
      <c r="D1580" t="s">
        <v>27</v>
      </c>
      <c r="E1580" t="s">
        <v>15</v>
      </c>
      <c r="F1580" t="s">
        <v>16</v>
      </c>
      <c r="G1580" t="s">
        <v>17</v>
      </c>
      <c r="H1580">
        <v>1</v>
      </c>
      <c r="I1580">
        <v>6893.58</v>
      </c>
      <c r="J1580">
        <v>4621.8999999999996</v>
      </c>
      <c r="K1580">
        <v>0.11</v>
      </c>
      <c r="L1580">
        <f>I1580-J1580-(I1580*K1580)</f>
        <v>1513.3862000000004</v>
      </c>
      <c r="M1580">
        <f t="shared" si="72"/>
        <v>1</v>
      </c>
      <c r="N1580">
        <f t="shared" si="73"/>
        <v>2025</v>
      </c>
      <c r="O1580" s="21">
        <f t="shared" si="74"/>
        <v>0.21953559688869939</v>
      </c>
    </row>
    <row r="1581" spans="1:15">
      <c r="A1581" t="s">
        <v>2138</v>
      </c>
      <c r="B1581" t="s">
        <v>2139</v>
      </c>
      <c r="C1581" t="s">
        <v>62</v>
      </c>
      <c r="D1581" t="s">
        <v>63</v>
      </c>
      <c r="E1581" t="s">
        <v>28</v>
      </c>
      <c r="F1581" t="s">
        <v>29</v>
      </c>
      <c r="G1581" t="s">
        <v>45</v>
      </c>
      <c r="H1581">
        <v>5</v>
      </c>
      <c r="I1581">
        <v>44849.04</v>
      </c>
      <c r="J1581">
        <v>26639.93</v>
      </c>
      <c r="K1581">
        <v>0.11</v>
      </c>
      <c r="L1581">
        <f>I1581-J1581-(I1581*K1581)</f>
        <v>13275.7156</v>
      </c>
      <c r="M1581">
        <f t="shared" si="72"/>
        <v>3</v>
      </c>
      <c r="N1581">
        <f t="shared" si="73"/>
        <v>2025</v>
      </c>
      <c r="O1581" s="21">
        <f t="shared" si="74"/>
        <v>0.2960089134572334</v>
      </c>
    </row>
    <row r="1582" spans="1:15">
      <c r="A1582" t="s">
        <v>2140</v>
      </c>
      <c r="B1582" t="s">
        <v>1187</v>
      </c>
      <c r="C1582" t="s">
        <v>62</v>
      </c>
      <c r="D1582" t="s">
        <v>63</v>
      </c>
      <c r="E1582" t="s">
        <v>22</v>
      </c>
      <c r="F1582" t="s">
        <v>29</v>
      </c>
      <c r="G1582" t="s">
        <v>42</v>
      </c>
      <c r="H1582">
        <v>5</v>
      </c>
      <c r="I1582">
        <v>21788.32</v>
      </c>
      <c r="J1582">
        <v>16000.53</v>
      </c>
      <c r="K1582">
        <v>0.09</v>
      </c>
      <c r="L1582">
        <f>I1582-J1582-(I1582*K1582)</f>
        <v>3826.8411999999989</v>
      </c>
      <c r="M1582">
        <f t="shared" si="72"/>
        <v>11</v>
      </c>
      <c r="N1582">
        <f t="shared" si="73"/>
        <v>2024</v>
      </c>
      <c r="O1582" s="21">
        <f t="shared" si="74"/>
        <v>0.17563727722008851</v>
      </c>
    </row>
    <row r="1583" spans="1:15">
      <c r="A1583" t="s">
        <v>2141</v>
      </c>
      <c r="B1583" t="s">
        <v>78</v>
      </c>
      <c r="C1583" t="s">
        <v>36</v>
      </c>
      <c r="D1583" t="s">
        <v>37</v>
      </c>
      <c r="E1583" t="s">
        <v>15</v>
      </c>
      <c r="F1583" t="s">
        <v>23</v>
      </c>
      <c r="G1583" t="s">
        <v>94</v>
      </c>
      <c r="H1583">
        <v>5</v>
      </c>
      <c r="I1583">
        <v>7663.89</v>
      </c>
      <c r="J1583">
        <v>5155.0200000000004</v>
      </c>
      <c r="K1583">
        <v>0.09</v>
      </c>
      <c r="L1583">
        <f>I1583-J1583-(I1583*K1583)</f>
        <v>1819.1198999999999</v>
      </c>
      <c r="M1583">
        <f t="shared" si="72"/>
        <v>3</v>
      </c>
      <c r="N1583">
        <f t="shared" si="73"/>
        <v>2025</v>
      </c>
      <c r="O1583" s="21">
        <f t="shared" si="74"/>
        <v>0.23736247519210216</v>
      </c>
    </row>
    <row r="1584" spans="1:15">
      <c r="A1584" t="s">
        <v>2142</v>
      </c>
      <c r="B1584" t="s">
        <v>1607</v>
      </c>
      <c r="C1584" t="s">
        <v>27</v>
      </c>
      <c r="D1584" t="s">
        <v>27</v>
      </c>
      <c r="E1584" t="s">
        <v>15</v>
      </c>
      <c r="F1584" t="s">
        <v>23</v>
      </c>
      <c r="G1584" t="s">
        <v>24</v>
      </c>
      <c r="H1584">
        <v>1</v>
      </c>
      <c r="I1584">
        <v>4946.51</v>
      </c>
      <c r="J1584">
        <v>4140.17</v>
      </c>
      <c r="K1584">
        <v>0.13</v>
      </c>
      <c r="L1584">
        <f>I1584-J1584-(I1584*K1584)</f>
        <v>163.29370000000006</v>
      </c>
      <c r="M1584">
        <f t="shared" si="72"/>
        <v>5</v>
      </c>
      <c r="N1584">
        <f t="shared" si="73"/>
        <v>2024</v>
      </c>
      <c r="O1584" s="21">
        <f t="shared" si="74"/>
        <v>3.3011901320324846E-2</v>
      </c>
    </row>
    <row r="1585" spans="1:15">
      <c r="A1585" t="s">
        <v>2143</v>
      </c>
      <c r="B1585" t="s">
        <v>1114</v>
      </c>
      <c r="C1585" t="s">
        <v>57</v>
      </c>
      <c r="D1585" t="s">
        <v>58</v>
      </c>
      <c r="E1585" t="s">
        <v>15</v>
      </c>
      <c r="F1585" t="s">
        <v>16</v>
      </c>
      <c r="G1585" t="s">
        <v>17</v>
      </c>
      <c r="H1585">
        <v>5</v>
      </c>
      <c r="I1585">
        <v>69271.240000000005</v>
      </c>
      <c r="J1585">
        <v>45913.8</v>
      </c>
      <c r="K1585">
        <v>0.3</v>
      </c>
      <c r="L1585">
        <f>I1585-J1585-(I1585*K1585)</f>
        <v>2576.0680000000029</v>
      </c>
      <c r="M1585">
        <f t="shared" si="72"/>
        <v>9</v>
      </c>
      <c r="N1585">
        <f t="shared" si="73"/>
        <v>2024</v>
      </c>
      <c r="O1585" s="21">
        <f t="shared" si="74"/>
        <v>3.7188131755689705E-2</v>
      </c>
    </row>
    <row r="1586" spans="1:15">
      <c r="A1586" t="s">
        <v>2144</v>
      </c>
      <c r="B1586" t="s">
        <v>337</v>
      </c>
      <c r="C1586" t="s">
        <v>57</v>
      </c>
      <c r="D1586" t="s">
        <v>58</v>
      </c>
      <c r="E1586" t="s">
        <v>28</v>
      </c>
      <c r="F1586" t="s">
        <v>51</v>
      </c>
      <c r="G1586" t="s">
        <v>59</v>
      </c>
      <c r="H1586">
        <v>4</v>
      </c>
      <c r="I1586">
        <v>12039.18</v>
      </c>
      <c r="J1586">
        <v>6907.76</v>
      </c>
      <c r="K1586">
        <v>0.1</v>
      </c>
      <c r="L1586">
        <f>I1586-J1586-(I1586*K1586)</f>
        <v>3927.502</v>
      </c>
      <c r="M1586">
        <f t="shared" si="72"/>
        <v>5</v>
      </c>
      <c r="N1586">
        <f t="shared" si="73"/>
        <v>2024</v>
      </c>
      <c r="O1586" s="21">
        <f t="shared" si="74"/>
        <v>0.32622670314755653</v>
      </c>
    </row>
    <row r="1587" spans="1:15">
      <c r="A1587" t="s">
        <v>2145</v>
      </c>
      <c r="B1587" t="s">
        <v>144</v>
      </c>
      <c r="C1587" t="s">
        <v>62</v>
      </c>
      <c r="D1587" t="s">
        <v>63</v>
      </c>
      <c r="E1587" t="s">
        <v>28</v>
      </c>
      <c r="F1587" t="s">
        <v>51</v>
      </c>
      <c r="G1587" t="s">
        <v>85</v>
      </c>
      <c r="H1587">
        <v>4</v>
      </c>
      <c r="I1587">
        <v>17194.439999999999</v>
      </c>
      <c r="J1587">
        <v>14495.38</v>
      </c>
      <c r="K1587">
        <v>0.25</v>
      </c>
      <c r="L1587">
        <f>I1587-J1587-(I1587*K1587)</f>
        <v>-1599.5500000000002</v>
      </c>
      <c r="M1587">
        <f t="shared" si="72"/>
        <v>5</v>
      </c>
      <c r="N1587">
        <f t="shared" si="73"/>
        <v>2025</v>
      </c>
      <c r="O1587" s="21">
        <f t="shared" si="74"/>
        <v>-9.3027164595066797E-2</v>
      </c>
    </row>
    <row r="1588" spans="1:15">
      <c r="A1588" t="s">
        <v>2146</v>
      </c>
      <c r="B1588" t="s">
        <v>761</v>
      </c>
      <c r="C1588" t="s">
        <v>79</v>
      </c>
      <c r="D1588" t="s">
        <v>80</v>
      </c>
      <c r="E1588" t="s">
        <v>15</v>
      </c>
      <c r="F1588" t="s">
        <v>23</v>
      </c>
      <c r="G1588" t="s">
        <v>24</v>
      </c>
      <c r="H1588">
        <v>5</v>
      </c>
      <c r="I1588">
        <v>18886.68</v>
      </c>
      <c r="J1588">
        <v>12860.93</v>
      </c>
      <c r="K1588">
        <v>0.24</v>
      </c>
      <c r="L1588">
        <f>I1588-J1588-(I1588*K1588)</f>
        <v>1492.9467999999997</v>
      </c>
      <c r="M1588">
        <f t="shared" si="72"/>
        <v>6</v>
      </c>
      <c r="N1588">
        <f t="shared" si="73"/>
        <v>2025</v>
      </c>
      <c r="O1588" s="21">
        <f t="shared" si="74"/>
        <v>7.904760391979955E-2</v>
      </c>
    </row>
    <row r="1589" spans="1:15">
      <c r="A1589" t="s">
        <v>2147</v>
      </c>
      <c r="B1589" t="s">
        <v>575</v>
      </c>
      <c r="C1589" t="s">
        <v>41</v>
      </c>
      <c r="D1589" t="s">
        <v>21</v>
      </c>
      <c r="E1589" t="s">
        <v>15</v>
      </c>
      <c r="F1589" t="s">
        <v>51</v>
      </c>
      <c r="G1589" t="s">
        <v>52</v>
      </c>
      <c r="H1589">
        <v>5</v>
      </c>
      <c r="I1589">
        <v>54966.73</v>
      </c>
      <c r="J1589">
        <v>40551.57</v>
      </c>
      <c r="K1589">
        <v>0.08</v>
      </c>
      <c r="L1589">
        <f>I1589-J1589-(I1589*K1589)</f>
        <v>10017.821600000003</v>
      </c>
      <c r="M1589">
        <f t="shared" si="72"/>
        <v>7</v>
      </c>
      <c r="N1589">
        <f t="shared" si="73"/>
        <v>2024</v>
      </c>
      <c r="O1589" s="21">
        <f t="shared" si="74"/>
        <v>0.18225245707721749</v>
      </c>
    </row>
    <row r="1590" spans="1:15">
      <c r="A1590" t="s">
        <v>2148</v>
      </c>
      <c r="B1590" t="s">
        <v>886</v>
      </c>
      <c r="C1590" t="s">
        <v>62</v>
      </c>
      <c r="D1590" t="s">
        <v>63</v>
      </c>
      <c r="E1590" t="s">
        <v>15</v>
      </c>
      <c r="F1590" t="s">
        <v>29</v>
      </c>
      <c r="G1590" t="s">
        <v>45</v>
      </c>
      <c r="H1590">
        <v>2</v>
      </c>
      <c r="I1590">
        <v>1391.07</v>
      </c>
      <c r="J1590">
        <v>977.63</v>
      </c>
      <c r="K1590">
        <v>0.28000000000000003</v>
      </c>
      <c r="L1590">
        <f>I1590-J1590-(I1590*K1590)</f>
        <v>23.940399999999897</v>
      </c>
      <c r="M1590">
        <f t="shared" si="72"/>
        <v>2</v>
      </c>
      <c r="N1590">
        <f t="shared" si="73"/>
        <v>2025</v>
      </c>
      <c r="O1590" s="21">
        <f t="shared" si="74"/>
        <v>1.7210061319703464E-2</v>
      </c>
    </row>
    <row r="1591" spans="1:15">
      <c r="A1591" t="s">
        <v>2149</v>
      </c>
      <c r="B1591" t="s">
        <v>234</v>
      </c>
      <c r="C1591" t="s">
        <v>13</v>
      </c>
      <c r="D1591" t="s">
        <v>14</v>
      </c>
      <c r="E1591" t="s">
        <v>15</v>
      </c>
      <c r="F1591" t="s">
        <v>16</v>
      </c>
      <c r="G1591" t="s">
        <v>48</v>
      </c>
      <c r="H1591">
        <v>1</v>
      </c>
      <c r="I1591">
        <v>9284.7099999999991</v>
      </c>
      <c r="J1591">
        <v>6007.35</v>
      </c>
      <c r="K1591">
        <v>0.25</v>
      </c>
      <c r="L1591">
        <f>I1591-J1591-(I1591*K1591)</f>
        <v>956.18249999999898</v>
      </c>
      <c r="M1591">
        <f t="shared" si="72"/>
        <v>2</v>
      </c>
      <c r="N1591">
        <f t="shared" si="73"/>
        <v>2025</v>
      </c>
      <c r="O1591" s="21">
        <f t="shared" si="74"/>
        <v>0.10298463818471434</v>
      </c>
    </row>
    <row r="1592" spans="1:15">
      <c r="A1592" t="s">
        <v>2150</v>
      </c>
      <c r="B1592" t="s">
        <v>1523</v>
      </c>
      <c r="C1592" t="s">
        <v>79</v>
      </c>
      <c r="D1592" t="s">
        <v>80</v>
      </c>
      <c r="E1592" t="s">
        <v>22</v>
      </c>
      <c r="F1592" t="s">
        <v>16</v>
      </c>
      <c r="G1592" t="s">
        <v>17</v>
      </c>
      <c r="H1592">
        <v>5</v>
      </c>
      <c r="I1592">
        <v>68258.16</v>
      </c>
      <c r="J1592">
        <v>53104</v>
      </c>
      <c r="K1592">
        <v>0.16</v>
      </c>
      <c r="L1592">
        <f>I1592-J1592-(I1592*K1592)</f>
        <v>4232.854400000002</v>
      </c>
      <c r="M1592">
        <f t="shared" si="72"/>
        <v>11</v>
      </c>
      <c r="N1592">
        <f t="shared" si="73"/>
        <v>2024</v>
      </c>
      <c r="O1592" s="21">
        <f t="shared" si="74"/>
        <v>6.201243045520128E-2</v>
      </c>
    </row>
    <row r="1593" spans="1:15">
      <c r="A1593" t="s">
        <v>2151</v>
      </c>
      <c r="B1593" t="s">
        <v>257</v>
      </c>
      <c r="C1593" t="s">
        <v>41</v>
      </c>
      <c r="D1593" t="s">
        <v>21</v>
      </c>
      <c r="E1593" t="s">
        <v>22</v>
      </c>
      <c r="F1593" t="s">
        <v>23</v>
      </c>
      <c r="G1593" t="s">
        <v>24</v>
      </c>
      <c r="H1593">
        <v>3</v>
      </c>
      <c r="I1593">
        <v>30271.23</v>
      </c>
      <c r="J1593">
        <v>25278.240000000002</v>
      </c>
      <c r="K1593">
        <v>0.19</v>
      </c>
      <c r="L1593">
        <f>I1593-J1593-(I1593*K1593)</f>
        <v>-758.54370000000199</v>
      </c>
      <c r="M1593">
        <f t="shared" si="72"/>
        <v>4</v>
      </c>
      <c r="N1593">
        <f t="shared" si="73"/>
        <v>2024</v>
      </c>
      <c r="O1593" s="21">
        <f t="shared" si="74"/>
        <v>-2.5058238466028702E-2</v>
      </c>
    </row>
    <row r="1594" spans="1:15">
      <c r="A1594" t="s">
        <v>2152</v>
      </c>
      <c r="B1594" t="s">
        <v>648</v>
      </c>
      <c r="C1594" t="s">
        <v>57</v>
      </c>
      <c r="D1594" t="s">
        <v>58</v>
      </c>
      <c r="E1594" t="s">
        <v>28</v>
      </c>
      <c r="F1594" t="s">
        <v>23</v>
      </c>
      <c r="G1594" t="s">
        <v>94</v>
      </c>
      <c r="H1594">
        <v>3</v>
      </c>
      <c r="I1594">
        <v>2241.3200000000002</v>
      </c>
      <c r="J1594">
        <v>1253.01</v>
      </c>
      <c r="K1594">
        <v>0.03</v>
      </c>
      <c r="L1594">
        <f>I1594-J1594-(I1594*K1594)</f>
        <v>921.07040000000018</v>
      </c>
      <c r="M1594">
        <f t="shared" si="72"/>
        <v>6</v>
      </c>
      <c r="N1594">
        <f t="shared" si="73"/>
        <v>2025</v>
      </c>
      <c r="O1594" s="21">
        <f t="shared" si="74"/>
        <v>0.41094997590705484</v>
      </c>
    </row>
    <row r="1595" spans="1:15">
      <c r="A1595" t="s">
        <v>2153</v>
      </c>
      <c r="B1595" t="s">
        <v>613</v>
      </c>
      <c r="C1595" t="s">
        <v>20</v>
      </c>
      <c r="D1595" t="s">
        <v>21</v>
      </c>
      <c r="E1595" t="s">
        <v>22</v>
      </c>
      <c r="F1595" t="s">
        <v>16</v>
      </c>
      <c r="G1595" t="s">
        <v>73</v>
      </c>
      <c r="H1595">
        <v>4</v>
      </c>
      <c r="I1595">
        <v>45557.11</v>
      </c>
      <c r="J1595">
        <v>36010.97</v>
      </c>
      <c r="K1595">
        <v>0.17</v>
      </c>
      <c r="L1595">
        <f>I1595-J1595-(I1595*K1595)</f>
        <v>1801.4312999999984</v>
      </c>
      <c r="M1595">
        <f t="shared" si="72"/>
        <v>4</v>
      </c>
      <c r="N1595">
        <f t="shared" si="73"/>
        <v>2024</v>
      </c>
      <c r="O1595" s="21">
        <f t="shared" si="74"/>
        <v>3.9542264643213726E-2</v>
      </c>
    </row>
    <row r="1596" spans="1:15">
      <c r="A1596" t="s">
        <v>2154</v>
      </c>
      <c r="B1596" t="s">
        <v>1579</v>
      </c>
      <c r="C1596" t="s">
        <v>27</v>
      </c>
      <c r="D1596" t="s">
        <v>27</v>
      </c>
      <c r="E1596" t="s">
        <v>22</v>
      </c>
      <c r="F1596" t="s">
        <v>51</v>
      </c>
      <c r="G1596" t="s">
        <v>85</v>
      </c>
      <c r="H1596">
        <v>2</v>
      </c>
      <c r="I1596">
        <v>22045.73</v>
      </c>
      <c r="J1596">
        <v>15590.76</v>
      </c>
      <c r="K1596">
        <v>0.27</v>
      </c>
      <c r="L1596">
        <f>I1596-J1596-(I1596*K1596)</f>
        <v>502.62289999999939</v>
      </c>
      <c r="M1596">
        <f t="shared" si="72"/>
        <v>9</v>
      </c>
      <c r="N1596">
        <f t="shared" si="73"/>
        <v>2024</v>
      </c>
      <c r="O1596" s="21">
        <f t="shared" si="74"/>
        <v>2.2799104407066558E-2</v>
      </c>
    </row>
    <row r="1597" spans="1:15">
      <c r="A1597" t="s">
        <v>2155</v>
      </c>
      <c r="B1597" t="s">
        <v>266</v>
      </c>
      <c r="C1597" t="s">
        <v>79</v>
      </c>
      <c r="D1597" t="s">
        <v>80</v>
      </c>
      <c r="E1597" t="s">
        <v>15</v>
      </c>
      <c r="F1597" t="s">
        <v>29</v>
      </c>
      <c r="G1597" t="s">
        <v>45</v>
      </c>
      <c r="H1597">
        <v>1</v>
      </c>
      <c r="I1597">
        <v>7062.35</v>
      </c>
      <c r="J1597">
        <v>3898.34</v>
      </c>
      <c r="K1597">
        <v>0.09</v>
      </c>
      <c r="L1597">
        <f>I1597-J1597-(I1597*K1597)</f>
        <v>2528.3985000000002</v>
      </c>
      <c r="M1597">
        <f t="shared" si="72"/>
        <v>1</v>
      </c>
      <c r="N1597">
        <f t="shared" si="73"/>
        <v>2024</v>
      </c>
      <c r="O1597" s="21">
        <f t="shared" si="74"/>
        <v>0.35801093120561855</v>
      </c>
    </row>
    <row r="1598" spans="1:15">
      <c r="A1598" t="s">
        <v>2156</v>
      </c>
      <c r="B1598" t="s">
        <v>1430</v>
      </c>
      <c r="C1598" t="s">
        <v>79</v>
      </c>
      <c r="D1598" t="s">
        <v>80</v>
      </c>
      <c r="E1598" t="s">
        <v>15</v>
      </c>
      <c r="F1598" t="s">
        <v>29</v>
      </c>
      <c r="G1598" t="s">
        <v>139</v>
      </c>
      <c r="H1598">
        <v>3</v>
      </c>
      <c r="I1598">
        <v>30562.17</v>
      </c>
      <c r="J1598">
        <v>18015.12</v>
      </c>
      <c r="K1598">
        <v>0.28999999999999998</v>
      </c>
      <c r="L1598">
        <f>I1598-J1598-(I1598*K1598)</f>
        <v>3684.0207000000009</v>
      </c>
      <c r="M1598">
        <f t="shared" si="72"/>
        <v>12</v>
      </c>
      <c r="N1598">
        <f t="shared" si="73"/>
        <v>2024</v>
      </c>
      <c r="O1598" s="21">
        <f t="shared" si="74"/>
        <v>0.12054185615746529</v>
      </c>
    </row>
    <row r="1599" spans="1:15">
      <c r="A1599" t="s">
        <v>2157</v>
      </c>
      <c r="B1599" t="s">
        <v>622</v>
      </c>
      <c r="C1599" t="s">
        <v>27</v>
      </c>
      <c r="D1599" t="s">
        <v>27</v>
      </c>
      <c r="E1599" t="s">
        <v>15</v>
      </c>
      <c r="F1599" t="s">
        <v>51</v>
      </c>
      <c r="G1599" t="s">
        <v>64</v>
      </c>
      <c r="H1599">
        <v>2</v>
      </c>
      <c r="I1599">
        <v>3031.27</v>
      </c>
      <c r="J1599">
        <v>1735.6</v>
      </c>
      <c r="K1599">
        <v>0.06</v>
      </c>
      <c r="L1599">
        <f>I1599-J1599-(I1599*K1599)</f>
        <v>1113.7938000000001</v>
      </c>
      <c r="M1599">
        <f t="shared" si="72"/>
        <v>3</v>
      </c>
      <c r="N1599">
        <f t="shared" si="73"/>
        <v>2025</v>
      </c>
      <c r="O1599" s="21">
        <f t="shared" si="74"/>
        <v>0.36743470558544772</v>
      </c>
    </row>
    <row r="1600" spans="1:15">
      <c r="A1600" t="s">
        <v>2158</v>
      </c>
      <c r="B1600" t="s">
        <v>482</v>
      </c>
      <c r="C1600" t="s">
        <v>20</v>
      </c>
      <c r="D1600" t="s">
        <v>21</v>
      </c>
      <c r="E1600" t="s">
        <v>28</v>
      </c>
      <c r="F1600" t="s">
        <v>51</v>
      </c>
      <c r="G1600" t="s">
        <v>64</v>
      </c>
      <c r="H1600">
        <v>1</v>
      </c>
      <c r="I1600">
        <v>786.3</v>
      </c>
      <c r="J1600">
        <v>584.57000000000005</v>
      </c>
      <c r="K1600">
        <v>0.11</v>
      </c>
      <c r="L1600">
        <f>I1600-J1600-(I1600*K1600)</f>
        <v>115.23699999999991</v>
      </c>
      <c r="M1600">
        <f t="shared" si="72"/>
        <v>5</v>
      </c>
      <c r="N1600">
        <f t="shared" si="73"/>
        <v>2025</v>
      </c>
      <c r="O1600" s="21">
        <f t="shared" si="74"/>
        <v>0.14655602187460245</v>
      </c>
    </row>
    <row r="1601" spans="1:15">
      <c r="A1601" t="s">
        <v>2159</v>
      </c>
      <c r="B1601" t="s">
        <v>222</v>
      </c>
      <c r="C1601" t="s">
        <v>41</v>
      </c>
      <c r="D1601" t="s">
        <v>21</v>
      </c>
      <c r="E1601" t="s">
        <v>28</v>
      </c>
      <c r="F1601" t="s">
        <v>16</v>
      </c>
      <c r="G1601" t="s">
        <v>48</v>
      </c>
      <c r="H1601">
        <v>5</v>
      </c>
      <c r="I1601">
        <v>53342.58</v>
      </c>
      <c r="J1601">
        <v>30373.77</v>
      </c>
      <c r="K1601">
        <v>0.14000000000000001</v>
      </c>
      <c r="L1601">
        <f>I1601-J1601-(I1601*K1601)</f>
        <v>15500.8488</v>
      </c>
      <c r="M1601">
        <f t="shared" si="72"/>
        <v>3</v>
      </c>
      <c r="N1601">
        <f t="shared" si="73"/>
        <v>2025</v>
      </c>
      <c r="O1601" s="21">
        <f t="shared" si="74"/>
        <v>0.29059053386619094</v>
      </c>
    </row>
    <row r="1602" spans="1:15">
      <c r="A1602" t="s">
        <v>2160</v>
      </c>
      <c r="B1602" t="s">
        <v>261</v>
      </c>
      <c r="C1602" t="s">
        <v>57</v>
      </c>
      <c r="D1602" t="s">
        <v>58</v>
      </c>
      <c r="E1602" t="s">
        <v>22</v>
      </c>
      <c r="F1602" t="s">
        <v>29</v>
      </c>
      <c r="G1602" t="s">
        <v>45</v>
      </c>
      <c r="H1602">
        <v>3</v>
      </c>
      <c r="I1602">
        <v>34887.58</v>
      </c>
      <c r="J1602">
        <v>19384.77</v>
      </c>
      <c r="K1602">
        <v>0.08</v>
      </c>
      <c r="L1602">
        <f>I1602-J1602-(I1602*K1602)</f>
        <v>12711.803600000001</v>
      </c>
      <c r="M1602">
        <f t="shared" si="72"/>
        <v>12</v>
      </c>
      <c r="N1602">
        <f t="shared" si="73"/>
        <v>2024</v>
      </c>
      <c r="O1602" s="21">
        <f t="shared" si="74"/>
        <v>0.36436472807801518</v>
      </c>
    </row>
    <row r="1603" spans="1:15">
      <c r="A1603" t="s">
        <v>2161</v>
      </c>
      <c r="B1603" t="s">
        <v>979</v>
      </c>
      <c r="C1603" t="s">
        <v>27</v>
      </c>
      <c r="D1603" t="s">
        <v>27</v>
      </c>
      <c r="E1603" t="s">
        <v>22</v>
      </c>
      <c r="F1603" t="s">
        <v>51</v>
      </c>
      <c r="G1603" t="s">
        <v>52</v>
      </c>
      <c r="H1603">
        <v>1</v>
      </c>
      <c r="I1603">
        <v>5313.75</v>
      </c>
      <c r="J1603">
        <v>3500.9</v>
      </c>
      <c r="K1603">
        <v>0.15</v>
      </c>
      <c r="L1603">
        <f>I1603-J1603-(I1603*K1603)</f>
        <v>1015.7874999999999</v>
      </c>
      <c r="M1603">
        <f t="shared" ref="M1603:M1666" si="75">MONTH(B1603)</f>
        <v>5</v>
      </c>
      <c r="N1603">
        <f t="shared" ref="N1603:N1666" si="76">YEAR(B1603)</f>
        <v>2024</v>
      </c>
      <c r="O1603" s="21">
        <f t="shared" ref="O1603:O1666" si="77">L1603/I1603</f>
        <v>0.19116207951070335</v>
      </c>
    </row>
    <row r="1604" spans="1:15">
      <c r="A1604" t="s">
        <v>2162</v>
      </c>
      <c r="B1604" t="s">
        <v>935</v>
      </c>
      <c r="C1604" t="s">
        <v>20</v>
      </c>
      <c r="D1604" t="s">
        <v>21</v>
      </c>
      <c r="E1604" t="s">
        <v>22</v>
      </c>
      <c r="F1604" t="s">
        <v>23</v>
      </c>
      <c r="G1604" t="s">
        <v>157</v>
      </c>
      <c r="H1604">
        <v>1</v>
      </c>
      <c r="I1604">
        <v>8618.5300000000007</v>
      </c>
      <c r="J1604">
        <v>7197.65</v>
      </c>
      <c r="K1604">
        <v>0.28000000000000003</v>
      </c>
      <c r="L1604">
        <f>I1604-J1604-(I1604*K1604)</f>
        <v>-992.30839999999944</v>
      </c>
      <c r="M1604">
        <f t="shared" si="75"/>
        <v>4</v>
      </c>
      <c r="N1604">
        <f t="shared" si="76"/>
        <v>2024</v>
      </c>
      <c r="O1604" s="21">
        <f t="shared" si="77"/>
        <v>-0.11513661842564792</v>
      </c>
    </row>
    <row r="1605" spans="1:15">
      <c r="A1605" t="s">
        <v>2163</v>
      </c>
      <c r="B1605" t="s">
        <v>189</v>
      </c>
      <c r="C1605" t="s">
        <v>20</v>
      </c>
      <c r="D1605" t="s">
        <v>21</v>
      </c>
      <c r="E1605" t="s">
        <v>28</v>
      </c>
      <c r="F1605" t="s">
        <v>51</v>
      </c>
      <c r="G1605" t="s">
        <v>85</v>
      </c>
      <c r="H1605">
        <v>4</v>
      </c>
      <c r="I1605">
        <v>9221.7999999999993</v>
      </c>
      <c r="J1605">
        <v>6613.18</v>
      </c>
      <c r="K1605">
        <v>0.27</v>
      </c>
      <c r="L1605">
        <f>I1605-J1605-(I1605*K1605)</f>
        <v>118.73399999999901</v>
      </c>
      <c r="M1605">
        <f t="shared" si="75"/>
        <v>2</v>
      </c>
      <c r="N1605">
        <f t="shared" si="76"/>
        <v>2024</v>
      </c>
      <c r="O1605" s="21">
        <f t="shared" si="77"/>
        <v>1.2875360558676075E-2</v>
      </c>
    </row>
    <row r="1606" spans="1:15">
      <c r="A1606" t="s">
        <v>2164</v>
      </c>
      <c r="B1606" t="s">
        <v>651</v>
      </c>
      <c r="C1606" t="s">
        <v>13</v>
      </c>
      <c r="D1606" t="s">
        <v>14</v>
      </c>
      <c r="E1606" t="s">
        <v>28</v>
      </c>
      <c r="F1606" t="s">
        <v>23</v>
      </c>
      <c r="G1606" t="s">
        <v>157</v>
      </c>
      <c r="H1606">
        <v>5</v>
      </c>
      <c r="I1606">
        <v>71017.649999999994</v>
      </c>
      <c r="J1606">
        <v>45547.98</v>
      </c>
      <c r="K1606">
        <v>0.28999999999999998</v>
      </c>
      <c r="L1606">
        <f>I1606-J1606-(I1606*K1606)</f>
        <v>4874.5514999999941</v>
      </c>
      <c r="M1606">
        <f t="shared" si="75"/>
        <v>6</v>
      </c>
      <c r="N1606">
        <f t="shared" si="76"/>
        <v>2025</v>
      </c>
      <c r="O1606" s="21">
        <f t="shared" si="77"/>
        <v>6.8638591955661646E-2</v>
      </c>
    </row>
    <row r="1607" spans="1:15">
      <c r="A1607" t="s">
        <v>2165</v>
      </c>
      <c r="B1607" t="s">
        <v>1493</v>
      </c>
      <c r="C1607" t="s">
        <v>36</v>
      </c>
      <c r="D1607" t="s">
        <v>37</v>
      </c>
      <c r="E1607" t="s">
        <v>22</v>
      </c>
      <c r="F1607" t="s">
        <v>51</v>
      </c>
      <c r="G1607" t="s">
        <v>64</v>
      </c>
      <c r="H1607">
        <v>3</v>
      </c>
      <c r="I1607">
        <v>18383.53</v>
      </c>
      <c r="J1607">
        <v>11795.47</v>
      </c>
      <c r="K1607">
        <v>0.18</v>
      </c>
      <c r="L1607">
        <f>I1607-J1607-(I1607*K1607)</f>
        <v>3279.0245999999997</v>
      </c>
      <c r="M1607">
        <f t="shared" si="75"/>
        <v>8</v>
      </c>
      <c r="N1607">
        <f t="shared" si="76"/>
        <v>2024</v>
      </c>
      <c r="O1607" s="21">
        <f t="shared" si="77"/>
        <v>0.17836751701115075</v>
      </c>
    </row>
    <row r="1608" spans="1:15">
      <c r="A1608" t="s">
        <v>2166</v>
      </c>
      <c r="B1608" t="s">
        <v>1171</v>
      </c>
      <c r="C1608" t="s">
        <v>13</v>
      </c>
      <c r="D1608" t="s">
        <v>14</v>
      </c>
      <c r="E1608" t="s">
        <v>22</v>
      </c>
      <c r="F1608" t="s">
        <v>51</v>
      </c>
      <c r="G1608" t="s">
        <v>64</v>
      </c>
      <c r="H1608">
        <v>1</v>
      </c>
      <c r="I1608">
        <v>5355.31</v>
      </c>
      <c r="J1608">
        <v>3993.29</v>
      </c>
      <c r="K1608">
        <v>0.08</v>
      </c>
      <c r="L1608">
        <f>I1608-J1608-(I1608*K1608)</f>
        <v>933.59520000000043</v>
      </c>
      <c r="M1608">
        <f t="shared" si="75"/>
        <v>10</v>
      </c>
      <c r="N1608">
        <f t="shared" si="76"/>
        <v>2024</v>
      </c>
      <c r="O1608" s="21">
        <f t="shared" si="77"/>
        <v>0.17433074836003898</v>
      </c>
    </row>
    <row r="1609" spans="1:15">
      <c r="A1609" t="s">
        <v>2167</v>
      </c>
      <c r="B1609" t="s">
        <v>280</v>
      </c>
      <c r="C1609" t="s">
        <v>27</v>
      </c>
      <c r="D1609" t="s">
        <v>27</v>
      </c>
      <c r="E1609" t="s">
        <v>28</v>
      </c>
      <c r="F1609" t="s">
        <v>51</v>
      </c>
      <c r="G1609" t="s">
        <v>52</v>
      </c>
      <c r="H1609">
        <v>2</v>
      </c>
      <c r="I1609">
        <v>23314.16</v>
      </c>
      <c r="J1609">
        <v>14881.69</v>
      </c>
      <c r="K1609">
        <v>0.2</v>
      </c>
      <c r="L1609">
        <f>I1609-J1609-(I1609*K1609)</f>
        <v>3769.637999999999</v>
      </c>
      <c r="M1609">
        <f t="shared" si="75"/>
        <v>11</v>
      </c>
      <c r="N1609">
        <f t="shared" si="76"/>
        <v>2024</v>
      </c>
      <c r="O1609" s="21">
        <f t="shared" si="77"/>
        <v>0.16168877626300923</v>
      </c>
    </row>
    <row r="1610" spans="1:15">
      <c r="A1610" t="s">
        <v>2168</v>
      </c>
      <c r="B1610" t="s">
        <v>1047</v>
      </c>
      <c r="C1610" t="s">
        <v>27</v>
      </c>
      <c r="D1610" t="s">
        <v>27</v>
      </c>
      <c r="E1610" t="s">
        <v>22</v>
      </c>
      <c r="F1610" t="s">
        <v>23</v>
      </c>
      <c r="G1610" t="s">
        <v>157</v>
      </c>
      <c r="H1610">
        <v>4</v>
      </c>
      <c r="I1610">
        <v>33596.36</v>
      </c>
      <c r="J1610">
        <v>25804.33</v>
      </c>
      <c r="K1610">
        <v>0.22</v>
      </c>
      <c r="L1610">
        <f>I1610-J1610-(I1610*K1610)</f>
        <v>400.83079999999882</v>
      </c>
      <c r="M1610">
        <f t="shared" si="75"/>
        <v>12</v>
      </c>
      <c r="N1610">
        <f t="shared" si="76"/>
        <v>2024</v>
      </c>
      <c r="O1610" s="21">
        <f t="shared" si="77"/>
        <v>1.1930780596469345E-2</v>
      </c>
    </row>
    <row r="1611" spans="1:15">
      <c r="A1611" t="s">
        <v>2169</v>
      </c>
      <c r="B1611" t="s">
        <v>560</v>
      </c>
      <c r="C1611" t="s">
        <v>36</v>
      </c>
      <c r="D1611" t="s">
        <v>37</v>
      </c>
      <c r="E1611" t="s">
        <v>22</v>
      </c>
      <c r="F1611" t="s">
        <v>23</v>
      </c>
      <c r="G1611" t="s">
        <v>94</v>
      </c>
      <c r="H1611">
        <v>2</v>
      </c>
      <c r="I1611">
        <v>9055.86</v>
      </c>
      <c r="J1611">
        <v>6012.53</v>
      </c>
      <c r="K1611">
        <v>0.15</v>
      </c>
      <c r="L1611">
        <f>I1611-J1611-(I1611*K1611)</f>
        <v>1684.9510000000007</v>
      </c>
      <c r="M1611">
        <f t="shared" si="75"/>
        <v>3</v>
      </c>
      <c r="N1611">
        <f t="shared" si="76"/>
        <v>2025</v>
      </c>
      <c r="O1611" s="21">
        <f t="shared" si="77"/>
        <v>0.18606195325457778</v>
      </c>
    </row>
    <row r="1612" spans="1:15">
      <c r="A1612" t="s">
        <v>2170</v>
      </c>
      <c r="B1612" t="s">
        <v>1280</v>
      </c>
      <c r="C1612" t="s">
        <v>36</v>
      </c>
      <c r="D1612" t="s">
        <v>37</v>
      </c>
      <c r="E1612" t="s">
        <v>22</v>
      </c>
      <c r="F1612" t="s">
        <v>29</v>
      </c>
      <c r="G1612" t="s">
        <v>42</v>
      </c>
      <c r="H1612">
        <v>5</v>
      </c>
      <c r="I1612">
        <v>48536.65</v>
      </c>
      <c r="J1612">
        <v>29158.27</v>
      </c>
      <c r="K1612">
        <v>0.13</v>
      </c>
      <c r="L1612">
        <f>I1612-J1612-(I1612*K1612)</f>
        <v>13068.6155</v>
      </c>
      <c r="M1612">
        <f t="shared" si="75"/>
        <v>5</v>
      </c>
      <c r="N1612">
        <f t="shared" si="76"/>
        <v>2024</v>
      </c>
      <c r="O1612" s="21">
        <f t="shared" si="77"/>
        <v>0.26925252360844842</v>
      </c>
    </row>
    <row r="1613" spans="1:15">
      <c r="A1613" t="s">
        <v>2171</v>
      </c>
      <c r="B1613" t="s">
        <v>611</v>
      </c>
      <c r="C1613" t="s">
        <v>57</v>
      </c>
      <c r="D1613" t="s">
        <v>58</v>
      </c>
      <c r="E1613" t="s">
        <v>22</v>
      </c>
      <c r="F1613" t="s">
        <v>51</v>
      </c>
      <c r="G1613" t="s">
        <v>59</v>
      </c>
      <c r="H1613">
        <v>5</v>
      </c>
      <c r="I1613">
        <v>22779.119999999999</v>
      </c>
      <c r="J1613">
        <v>13204.6</v>
      </c>
      <c r="K1613">
        <v>0.19</v>
      </c>
      <c r="L1613">
        <f>I1613-J1613-(I1613*K1613)</f>
        <v>5246.4871999999987</v>
      </c>
      <c r="M1613">
        <f t="shared" si="75"/>
        <v>2</v>
      </c>
      <c r="N1613">
        <f t="shared" si="76"/>
        <v>2024</v>
      </c>
      <c r="O1613" s="21">
        <f t="shared" si="77"/>
        <v>0.23032001236219832</v>
      </c>
    </row>
    <row r="1614" spans="1:15">
      <c r="A1614" t="s">
        <v>2172</v>
      </c>
      <c r="B1614" t="s">
        <v>1086</v>
      </c>
      <c r="C1614" t="s">
        <v>20</v>
      </c>
      <c r="D1614" t="s">
        <v>21</v>
      </c>
      <c r="E1614" t="s">
        <v>22</v>
      </c>
      <c r="F1614" t="s">
        <v>16</v>
      </c>
      <c r="G1614" t="s">
        <v>48</v>
      </c>
      <c r="H1614">
        <v>5</v>
      </c>
      <c r="I1614">
        <v>7192.95</v>
      </c>
      <c r="J1614">
        <v>5275.93</v>
      </c>
      <c r="K1614">
        <v>0.23</v>
      </c>
      <c r="L1614">
        <f>I1614-J1614-(I1614*K1614)</f>
        <v>262.6414999999995</v>
      </c>
      <c r="M1614">
        <f t="shared" si="75"/>
        <v>12</v>
      </c>
      <c r="N1614">
        <f t="shared" si="76"/>
        <v>2024</v>
      </c>
      <c r="O1614" s="21">
        <f t="shared" si="77"/>
        <v>3.6513739147359496E-2</v>
      </c>
    </row>
    <row r="1615" spans="1:15">
      <c r="A1615" t="s">
        <v>2173</v>
      </c>
      <c r="B1615" t="s">
        <v>214</v>
      </c>
      <c r="C1615" t="s">
        <v>27</v>
      </c>
      <c r="D1615" t="s">
        <v>27</v>
      </c>
      <c r="E1615" t="s">
        <v>28</v>
      </c>
      <c r="F1615" t="s">
        <v>29</v>
      </c>
      <c r="G1615" t="s">
        <v>45</v>
      </c>
      <c r="H1615">
        <v>3</v>
      </c>
      <c r="I1615">
        <v>31501.99</v>
      </c>
      <c r="J1615">
        <v>18905.21</v>
      </c>
      <c r="K1615">
        <v>0.09</v>
      </c>
      <c r="L1615">
        <f>I1615-J1615-(I1615*K1615)</f>
        <v>9761.6009000000031</v>
      </c>
      <c r="M1615">
        <f t="shared" si="75"/>
        <v>5</v>
      </c>
      <c r="N1615">
        <f t="shared" si="76"/>
        <v>2024</v>
      </c>
      <c r="O1615" s="21">
        <f t="shared" si="77"/>
        <v>0.30987251599025972</v>
      </c>
    </row>
    <row r="1616" spans="1:15">
      <c r="A1616" t="s">
        <v>2174</v>
      </c>
      <c r="B1616" t="s">
        <v>154</v>
      </c>
      <c r="C1616" t="s">
        <v>20</v>
      </c>
      <c r="D1616" t="s">
        <v>21</v>
      </c>
      <c r="E1616" t="s">
        <v>28</v>
      </c>
      <c r="F1616" t="s">
        <v>29</v>
      </c>
      <c r="G1616" t="s">
        <v>45</v>
      </c>
      <c r="H1616">
        <v>2</v>
      </c>
      <c r="I1616">
        <v>5880.96</v>
      </c>
      <c r="J1616">
        <v>4822.09</v>
      </c>
      <c r="K1616">
        <v>0.21</v>
      </c>
      <c r="L1616">
        <f>I1616-J1616-(I1616*K1616)</f>
        <v>-176.13160000000016</v>
      </c>
      <c r="M1616">
        <f t="shared" si="75"/>
        <v>2</v>
      </c>
      <c r="N1616">
        <f t="shared" si="76"/>
        <v>2024</v>
      </c>
      <c r="O1616" s="21">
        <f t="shared" si="77"/>
        <v>-2.9949464033083063E-2</v>
      </c>
    </row>
    <row r="1617" spans="1:15">
      <c r="A1617" t="s">
        <v>2175</v>
      </c>
      <c r="B1617" t="s">
        <v>159</v>
      </c>
      <c r="C1617" t="s">
        <v>20</v>
      </c>
      <c r="D1617" t="s">
        <v>21</v>
      </c>
      <c r="E1617" t="s">
        <v>28</v>
      </c>
      <c r="F1617" t="s">
        <v>29</v>
      </c>
      <c r="G1617" t="s">
        <v>30</v>
      </c>
      <c r="H1617">
        <v>4</v>
      </c>
      <c r="I1617">
        <v>28843.89</v>
      </c>
      <c r="J1617">
        <v>20251.419999999998</v>
      </c>
      <c r="K1617">
        <v>0.19</v>
      </c>
      <c r="L1617">
        <f>I1617-J1617-(I1617*K1617)</f>
        <v>3112.130900000001</v>
      </c>
      <c r="M1617">
        <f t="shared" si="75"/>
        <v>4</v>
      </c>
      <c r="N1617">
        <f t="shared" si="76"/>
        <v>2024</v>
      </c>
      <c r="O1617" s="21">
        <f t="shared" si="77"/>
        <v>0.10789567218568651</v>
      </c>
    </row>
    <row r="1618" spans="1:15">
      <c r="A1618" t="s">
        <v>2176</v>
      </c>
      <c r="B1618" t="s">
        <v>307</v>
      </c>
      <c r="C1618" t="s">
        <v>41</v>
      </c>
      <c r="D1618" t="s">
        <v>21</v>
      </c>
      <c r="E1618" t="s">
        <v>28</v>
      </c>
      <c r="F1618" t="s">
        <v>16</v>
      </c>
      <c r="G1618" t="s">
        <v>17</v>
      </c>
      <c r="H1618">
        <v>1</v>
      </c>
      <c r="I1618">
        <v>11315.35</v>
      </c>
      <c r="J1618">
        <v>8478.9</v>
      </c>
      <c r="K1618">
        <v>0.16</v>
      </c>
      <c r="L1618">
        <f>I1618-J1618-(I1618*K1618)</f>
        <v>1025.9940000000006</v>
      </c>
      <c r="M1618">
        <f t="shared" si="75"/>
        <v>1</v>
      </c>
      <c r="N1618">
        <f t="shared" si="76"/>
        <v>2024</v>
      </c>
      <c r="O1618" s="21">
        <f t="shared" si="77"/>
        <v>9.0672758686209484E-2</v>
      </c>
    </row>
    <row r="1619" spans="1:15">
      <c r="A1619" t="s">
        <v>2177</v>
      </c>
      <c r="B1619" t="s">
        <v>979</v>
      </c>
      <c r="C1619" t="s">
        <v>57</v>
      </c>
      <c r="D1619" t="s">
        <v>58</v>
      </c>
      <c r="E1619" t="s">
        <v>22</v>
      </c>
      <c r="F1619" t="s">
        <v>23</v>
      </c>
      <c r="G1619" t="s">
        <v>94</v>
      </c>
      <c r="H1619">
        <v>4</v>
      </c>
      <c r="I1619">
        <v>49949.120000000003</v>
      </c>
      <c r="J1619">
        <v>41410.53</v>
      </c>
      <c r="K1619">
        <v>0.12</v>
      </c>
      <c r="L1619">
        <f>I1619-J1619-(I1619*K1619)</f>
        <v>2544.6956000000037</v>
      </c>
      <c r="M1619">
        <f t="shared" si="75"/>
        <v>5</v>
      </c>
      <c r="N1619">
        <f t="shared" si="76"/>
        <v>2024</v>
      </c>
      <c r="O1619" s="21">
        <f t="shared" si="77"/>
        <v>5.0945754399677183E-2</v>
      </c>
    </row>
    <row r="1620" spans="1:15">
      <c r="A1620" t="s">
        <v>2178</v>
      </c>
      <c r="B1620" t="s">
        <v>1533</v>
      </c>
      <c r="C1620" t="s">
        <v>27</v>
      </c>
      <c r="D1620" t="s">
        <v>27</v>
      </c>
      <c r="E1620" t="s">
        <v>28</v>
      </c>
      <c r="F1620" t="s">
        <v>16</v>
      </c>
      <c r="G1620" t="s">
        <v>38</v>
      </c>
      <c r="H1620">
        <v>2</v>
      </c>
      <c r="I1620">
        <v>19327.07</v>
      </c>
      <c r="J1620">
        <v>14546.06</v>
      </c>
      <c r="K1620">
        <v>0.01</v>
      </c>
      <c r="L1620">
        <f>I1620-J1620-(I1620*K1620)</f>
        <v>4587.7393000000002</v>
      </c>
      <c r="M1620">
        <f t="shared" si="75"/>
        <v>12</v>
      </c>
      <c r="N1620">
        <f t="shared" si="76"/>
        <v>2024</v>
      </c>
      <c r="O1620" s="21">
        <f t="shared" si="77"/>
        <v>0.23737376125817314</v>
      </c>
    </row>
    <row r="1621" spans="1:15">
      <c r="A1621" t="s">
        <v>2179</v>
      </c>
      <c r="B1621" t="s">
        <v>124</v>
      </c>
      <c r="C1621" t="s">
        <v>20</v>
      </c>
      <c r="D1621" t="s">
        <v>21</v>
      </c>
      <c r="E1621" t="s">
        <v>22</v>
      </c>
      <c r="F1621" t="s">
        <v>29</v>
      </c>
      <c r="G1621" t="s">
        <v>42</v>
      </c>
      <c r="H1621">
        <v>1</v>
      </c>
      <c r="I1621">
        <v>3408.6</v>
      </c>
      <c r="J1621">
        <v>2329.41</v>
      </c>
      <c r="K1621">
        <v>0.19</v>
      </c>
      <c r="L1621">
        <f>I1621-J1621-(I1621*K1621)</f>
        <v>431.55600000000004</v>
      </c>
      <c r="M1621">
        <f t="shared" si="75"/>
        <v>6</v>
      </c>
      <c r="N1621">
        <f t="shared" si="76"/>
        <v>2025</v>
      </c>
      <c r="O1621" s="21">
        <f t="shared" si="77"/>
        <v>0.12660799155078334</v>
      </c>
    </row>
    <row r="1622" spans="1:15">
      <c r="A1622" t="s">
        <v>2180</v>
      </c>
      <c r="B1622" t="s">
        <v>879</v>
      </c>
      <c r="C1622" t="s">
        <v>79</v>
      </c>
      <c r="D1622" t="s">
        <v>80</v>
      </c>
      <c r="E1622" t="s">
        <v>22</v>
      </c>
      <c r="F1622" t="s">
        <v>23</v>
      </c>
      <c r="G1622" t="s">
        <v>94</v>
      </c>
      <c r="H1622">
        <v>5</v>
      </c>
      <c r="I1622">
        <v>53919.01</v>
      </c>
      <c r="J1622">
        <v>31158.400000000001</v>
      </c>
      <c r="K1622">
        <v>0.22</v>
      </c>
      <c r="L1622">
        <f>I1622-J1622-(I1622*K1622)</f>
        <v>10898.427799999999</v>
      </c>
      <c r="M1622">
        <f t="shared" si="75"/>
        <v>7</v>
      </c>
      <c r="N1622">
        <f t="shared" si="76"/>
        <v>2024</v>
      </c>
      <c r="O1622" s="21">
        <f t="shared" si="77"/>
        <v>0.20212588843897542</v>
      </c>
    </row>
    <row r="1623" spans="1:15">
      <c r="A1623" t="s">
        <v>2181</v>
      </c>
      <c r="B1623" t="s">
        <v>177</v>
      </c>
      <c r="C1623" t="s">
        <v>79</v>
      </c>
      <c r="D1623" t="s">
        <v>80</v>
      </c>
      <c r="E1623" t="s">
        <v>15</v>
      </c>
      <c r="F1623" t="s">
        <v>51</v>
      </c>
      <c r="G1623" t="s">
        <v>85</v>
      </c>
      <c r="H1623">
        <v>5</v>
      </c>
      <c r="I1623">
        <v>36238.69</v>
      </c>
      <c r="J1623">
        <v>25259.42</v>
      </c>
      <c r="K1623">
        <v>0.25</v>
      </c>
      <c r="L1623">
        <f>I1623-J1623-(I1623*K1623)</f>
        <v>1919.5975000000035</v>
      </c>
      <c r="M1623">
        <f t="shared" si="75"/>
        <v>8</v>
      </c>
      <c r="N1623">
        <f t="shared" si="76"/>
        <v>2024</v>
      </c>
      <c r="O1623" s="21">
        <f t="shared" si="77"/>
        <v>5.2970940726610245E-2</v>
      </c>
    </row>
    <row r="1624" spans="1:15">
      <c r="A1624" t="s">
        <v>2182</v>
      </c>
      <c r="B1624" t="s">
        <v>2183</v>
      </c>
      <c r="C1624" t="s">
        <v>57</v>
      </c>
      <c r="D1624" t="s">
        <v>58</v>
      </c>
      <c r="E1624" t="s">
        <v>28</v>
      </c>
      <c r="F1624" t="s">
        <v>23</v>
      </c>
      <c r="G1624" t="s">
        <v>24</v>
      </c>
      <c r="H1624">
        <v>3</v>
      </c>
      <c r="I1624">
        <v>24388.9</v>
      </c>
      <c r="J1624">
        <v>19183.29</v>
      </c>
      <c r="K1624">
        <v>0.3</v>
      </c>
      <c r="L1624">
        <f>I1624-J1624-(I1624*K1624)</f>
        <v>-2111.0599999999995</v>
      </c>
      <c r="M1624">
        <f t="shared" si="75"/>
        <v>2</v>
      </c>
      <c r="N1624">
        <f t="shared" si="76"/>
        <v>2025</v>
      </c>
      <c r="O1624" s="21">
        <f t="shared" si="77"/>
        <v>-8.6558229358437627E-2</v>
      </c>
    </row>
    <row r="1625" spans="1:15">
      <c r="A1625" t="s">
        <v>2184</v>
      </c>
      <c r="B1625" t="s">
        <v>307</v>
      </c>
      <c r="C1625" t="s">
        <v>13</v>
      </c>
      <c r="D1625" t="s">
        <v>14</v>
      </c>
      <c r="E1625" t="s">
        <v>22</v>
      </c>
      <c r="F1625" t="s">
        <v>51</v>
      </c>
      <c r="G1625" t="s">
        <v>85</v>
      </c>
      <c r="H1625">
        <v>4</v>
      </c>
      <c r="I1625">
        <v>5938.78</v>
      </c>
      <c r="J1625">
        <v>4809.63</v>
      </c>
      <c r="K1625">
        <v>0.16</v>
      </c>
      <c r="L1625">
        <f>I1625-J1625-(I1625*K1625)</f>
        <v>178.94519999999966</v>
      </c>
      <c r="M1625">
        <f t="shared" si="75"/>
        <v>1</v>
      </c>
      <c r="N1625">
        <f t="shared" si="76"/>
        <v>2024</v>
      </c>
      <c r="O1625" s="21">
        <f t="shared" si="77"/>
        <v>3.0131643199444946E-2</v>
      </c>
    </row>
    <row r="1626" spans="1:15">
      <c r="A1626" t="s">
        <v>2185</v>
      </c>
      <c r="B1626" t="s">
        <v>206</v>
      </c>
      <c r="C1626" t="s">
        <v>27</v>
      </c>
      <c r="D1626" t="s">
        <v>27</v>
      </c>
      <c r="E1626" t="s">
        <v>15</v>
      </c>
      <c r="F1626" t="s">
        <v>23</v>
      </c>
      <c r="G1626" t="s">
        <v>157</v>
      </c>
      <c r="H1626">
        <v>2</v>
      </c>
      <c r="I1626">
        <v>11274.09</v>
      </c>
      <c r="J1626">
        <v>6840.15</v>
      </c>
      <c r="K1626">
        <v>0.19</v>
      </c>
      <c r="L1626">
        <f>I1626-J1626-(I1626*K1626)</f>
        <v>2291.8629000000005</v>
      </c>
      <c r="M1626">
        <f t="shared" si="75"/>
        <v>11</v>
      </c>
      <c r="N1626">
        <f t="shared" si="76"/>
        <v>2024</v>
      </c>
      <c r="O1626" s="21">
        <f t="shared" si="77"/>
        <v>0.20328584391290122</v>
      </c>
    </row>
    <row r="1627" spans="1:15">
      <c r="A1627" t="s">
        <v>2186</v>
      </c>
      <c r="B1627" t="s">
        <v>789</v>
      </c>
      <c r="C1627" t="s">
        <v>62</v>
      </c>
      <c r="D1627" t="s">
        <v>63</v>
      </c>
      <c r="E1627" t="s">
        <v>28</v>
      </c>
      <c r="F1627" t="s">
        <v>16</v>
      </c>
      <c r="G1627" t="s">
        <v>73</v>
      </c>
      <c r="H1627">
        <v>2</v>
      </c>
      <c r="I1627">
        <v>6177.91</v>
      </c>
      <c r="J1627">
        <v>4762.8900000000003</v>
      </c>
      <c r="K1627">
        <v>0.19</v>
      </c>
      <c r="L1627">
        <f>I1627-J1627-(I1627*K1627)</f>
        <v>241.21709999999962</v>
      </c>
      <c r="M1627">
        <f t="shared" si="75"/>
        <v>3</v>
      </c>
      <c r="N1627">
        <f t="shared" si="76"/>
        <v>2025</v>
      </c>
      <c r="O1627" s="21">
        <f t="shared" si="77"/>
        <v>3.9045097775784951E-2</v>
      </c>
    </row>
    <row r="1628" spans="1:15">
      <c r="A1628" t="s">
        <v>2187</v>
      </c>
      <c r="B1628" t="s">
        <v>374</v>
      </c>
      <c r="C1628" t="s">
        <v>41</v>
      </c>
      <c r="D1628" t="s">
        <v>21</v>
      </c>
      <c r="E1628" t="s">
        <v>28</v>
      </c>
      <c r="F1628" t="s">
        <v>29</v>
      </c>
      <c r="G1628" t="s">
        <v>30</v>
      </c>
      <c r="H1628">
        <v>5</v>
      </c>
      <c r="I1628">
        <v>12942.75</v>
      </c>
      <c r="J1628">
        <v>10514.74</v>
      </c>
      <c r="K1628">
        <v>0.17</v>
      </c>
      <c r="L1628">
        <f>I1628-J1628-(I1628*K1628)</f>
        <v>227.74249999999984</v>
      </c>
      <c r="M1628">
        <f t="shared" si="75"/>
        <v>6</v>
      </c>
      <c r="N1628">
        <f t="shared" si="76"/>
        <v>2024</v>
      </c>
      <c r="O1628" s="21">
        <f t="shared" si="77"/>
        <v>1.7596144559695569E-2</v>
      </c>
    </row>
    <row r="1629" spans="1:15">
      <c r="A1629" t="s">
        <v>2188</v>
      </c>
      <c r="B1629" t="s">
        <v>179</v>
      </c>
      <c r="C1629" t="s">
        <v>13</v>
      </c>
      <c r="D1629" t="s">
        <v>14</v>
      </c>
      <c r="E1629" t="s">
        <v>15</v>
      </c>
      <c r="F1629" t="s">
        <v>29</v>
      </c>
      <c r="G1629" t="s">
        <v>45</v>
      </c>
      <c r="H1629">
        <v>2</v>
      </c>
      <c r="I1629">
        <v>12623.25</v>
      </c>
      <c r="J1629">
        <v>7555.52</v>
      </c>
      <c r="K1629">
        <v>0.2</v>
      </c>
      <c r="L1629">
        <f>I1629-J1629-(I1629*K1629)</f>
        <v>2543.0799999999995</v>
      </c>
      <c r="M1629">
        <f t="shared" si="75"/>
        <v>1</v>
      </c>
      <c r="N1629">
        <f t="shared" si="76"/>
        <v>2024</v>
      </c>
      <c r="O1629" s="21">
        <f t="shared" si="77"/>
        <v>0.20146000435703953</v>
      </c>
    </row>
    <row r="1630" spans="1:15">
      <c r="A1630" t="s">
        <v>2189</v>
      </c>
      <c r="B1630" t="s">
        <v>220</v>
      </c>
      <c r="C1630" t="s">
        <v>36</v>
      </c>
      <c r="D1630" t="s">
        <v>37</v>
      </c>
      <c r="E1630" t="s">
        <v>22</v>
      </c>
      <c r="F1630" t="s">
        <v>51</v>
      </c>
      <c r="G1630" t="s">
        <v>52</v>
      </c>
      <c r="H1630">
        <v>5</v>
      </c>
      <c r="I1630">
        <v>4085.66</v>
      </c>
      <c r="J1630">
        <v>2287.79</v>
      </c>
      <c r="K1630">
        <v>0.08</v>
      </c>
      <c r="L1630">
        <f>I1630-J1630-(I1630*K1630)</f>
        <v>1471.0171999999998</v>
      </c>
      <c r="M1630">
        <f t="shared" si="75"/>
        <v>3</v>
      </c>
      <c r="N1630">
        <f t="shared" si="76"/>
        <v>2025</v>
      </c>
      <c r="O1630" s="21">
        <f t="shared" si="77"/>
        <v>0.36004395862602367</v>
      </c>
    </row>
    <row r="1631" spans="1:15">
      <c r="A1631" t="s">
        <v>2190</v>
      </c>
      <c r="B1631" t="s">
        <v>606</v>
      </c>
      <c r="C1631" t="s">
        <v>57</v>
      </c>
      <c r="D1631" t="s">
        <v>58</v>
      </c>
      <c r="E1631" t="s">
        <v>22</v>
      </c>
      <c r="F1631" t="s">
        <v>16</v>
      </c>
      <c r="G1631" t="s">
        <v>73</v>
      </c>
      <c r="H1631">
        <v>2</v>
      </c>
      <c r="I1631">
        <v>24831.19</v>
      </c>
      <c r="J1631">
        <v>15438.89</v>
      </c>
      <c r="K1631">
        <v>7.0000000000000007E-2</v>
      </c>
      <c r="L1631">
        <f>I1631-J1631-(I1631*K1631)</f>
        <v>7654.1166999999987</v>
      </c>
      <c r="M1631">
        <f t="shared" si="75"/>
        <v>4</v>
      </c>
      <c r="N1631">
        <f t="shared" si="76"/>
        <v>2025</v>
      </c>
      <c r="O1631" s="21">
        <f t="shared" si="77"/>
        <v>0.30824606875465893</v>
      </c>
    </row>
    <row r="1632" spans="1:15">
      <c r="A1632" t="s">
        <v>2191</v>
      </c>
      <c r="B1632" t="s">
        <v>467</v>
      </c>
      <c r="C1632" t="s">
        <v>27</v>
      </c>
      <c r="D1632" t="s">
        <v>27</v>
      </c>
      <c r="E1632" t="s">
        <v>28</v>
      </c>
      <c r="F1632" t="s">
        <v>51</v>
      </c>
      <c r="G1632" t="s">
        <v>59</v>
      </c>
      <c r="H1632">
        <v>2</v>
      </c>
      <c r="I1632">
        <v>7015.27</v>
      </c>
      <c r="J1632">
        <v>4570.2299999999996</v>
      </c>
      <c r="K1632">
        <v>0.15</v>
      </c>
      <c r="L1632">
        <f>I1632-J1632-(I1632*K1632)</f>
        <v>1392.7495000000008</v>
      </c>
      <c r="M1632">
        <f t="shared" si="75"/>
        <v>5</v>
      </c>
      <c r="N1632">
        <f t="shared" si="76"/>
        <v>2024</v>
      </c>
      <c r="O1632" s="21">
        <f t="shared" si="77"/>
        <v>0.19853113280030571</v>
      </c>
    </row>
    <row r="1633" spans="1:15">
      <c r="A1633" t="s">
        <v>2192</v>
      </c>
      <c r="B1633" t="s">
        <v>165</v>
      </c>
      <c r="C1633" t="s">
        <v>41</v>
      </c>
      <c r="D1633" t="s">
        <v>21</v>
      </c>
      <c r="E1633" t="s">
        <v>28</v>
      </c>
      <c r="F1633" t="s">
        <v>29</v>
      </c>
      <c r="G1633" t="s">
        <v>30</v>
      </c>
      <c r="H1633">
        <v>4</v>
      </c>
      <c r="I1633">
        <v>4780.72</v>
      </c>
      <c r="J1633">
        <v>3374.43</v>
      </c>
      <c r="K1633">
        <v>0.26</v>
      </c>
      <c r="L1633">
        <f>I1633-J1633-(I1633*K1633)</f>
        <v>163.30280000000039</v>
      </c>
      <c r="M1633">
        <f t="shared" si="75"/>
        <v>11</v>
      </c>
      <c r="N1633">
        <f t="shared" si="76"/>
        <v>2024</v>
      </c>
      <c r="O1633" s="21">
        <f t="shared" si="77"/>
        <v>3.4158620458843096E-2</v>
      </c>
    </row>
    <row r="1634" spans="1:15">
      <c r="A1634" t="s">
        <v>2193</v>
      </c>
      <c r="B1634" t="s">
        <v>971</v>
      </c>
      <c r="C1634" t="s">
        <v>36</v>
      </c>
      <c r="D1634" t="s">
        <v>37</v>
      </c>
      <c r="E1634" t="s">
        <v>15</v>
      </c>
      <c r="F1634" t="s">
        <v>16</v>
      </c>
      <c r="G1634" t="s">
        <v>17</v>
      </c>
      <c r="H1634">
        <v>4</v>
      </c>
      <c r="I1634">
        <v>53187.65</v>
      </c>
      <c r="J1634">
        <v>34755.26</v>
      </c>
      <c r="K1634">
        <v>0.28999999999999998</v>
      </c>
      <c r="L1634">
        <f>I1634-J1634-(I1634*K1634)</f>
        <v>3007.9714999999997</v>
      </c>
      <c r="M1634">
        <f t="shared" si="75"/>
        <v>8</v>
      </c>
      <c r="N1634">
        <f t="shared" si="76"/>
        <v>2024</v>
      </c>
      <c r="O1634" s="21">
        <f t="shared" si="77"/>
        <v>5.6553946263841318E-2</v>
      </c>
    </row>
    <row r="1635" spans="1:15">
      <c r="A1635" t="s">
        <v>2194</v>
      </c>
      <c r="B1635" t="s">
        <v>181</v>
      </c>
      <c r="C1635" t="s">
        <v>41</v>
      </c>
      <c r="D1635" t="s">
        <v>21</v>
      </c>
      <c r="E1635" t="s">
        <v>22</v>
      </c>
      <c r="F1635" t="s">
        <v>29</v>
      </c>
      <c r="G1635" t="s">
        <v>45</v>
      </c>
      <c r="H1635">
        <v>4</v>
      </c>
      <c r="I1635">
        <v>44250.36</v>
      </c>
      <c r="J1635">
        <v>31187.279999999999</v>
      </c>
      <c r="K1635">
        <v>0.03</v>
      </c>
      <c r="L1635">
        <f>I1635-J1635-(I1635*K1635)</f>
        <v>11735.569200000002</v>
      </c>
      <c r="M1635">
        <f t="shared" si="75"/>
        <v>8</v>
      </c>
      <c r="N1635">
        <f t="shared" si="76"/>
        <v>2024</v>
      </c>
      <c r="O1635" s="21">
        <f t="shared" si="77"/>
        <v>0.26520844576179725</v>
      </c>
    </row>
    <row r="1636" spans="1:15">
      <c r="A1636" t="s">
        <v>2195</v>
      </c>
      <c r="B1636" t="s">
        <v>806</v>
      </c>
      <c r="C1636" t="s">
        <v>20</v>
      </c>
      <c r="D1636" t="s">
        <v>21</v>
      </c>
      <c r="E1636" t="s">
        <v>28</v>
      </c>
      <c r="F1636" t="s">
        <v>51</v>
      </c>
      <c r="G1636" t="s">
        <v>52</v>
      </c>
      <c r="H1636">
        <v>4</v>
      </c>
      <c r="I1636">
        <v>23777.37</v>
      </c>
      <c r="J1636">
        <v>14286.46</v>
      </c>
      <c r="K1636">
        <v>0.19</v>
      </c>
      <c r="L1636">
        <f>I1636-J1636-(I1636*K1636)</f>
        <v>4973.2097000000003</v>
      </c>
      <c r="M1636">
        <f t="shared" si="75"/>
        <v>3</v>
      </c>
      <c r="N1636">
        <f t="shared" si="76"/>
        <v>2025</v>
      </c>
      <c r="O1636" s="21">
        <f t="shared" si="77"/>
        <v>0.20915726592133616</v>
      </c>
    </row>
    <row r="1637" spans="1:15">
      <c r="A1637" t="s">
        <v>2196</v>
      </c>
      <c r="B1637" t="s">
        <v>171</v>
      </c>
      <c r="C1637" t="s">
        <v>27</v>
      </c>
      <c r="D1637" t="s">
        <v>27</v>
      </c>
      <c r="E1637" t="s">
        <v>22</v>
      </c>
      <c r="F1637" t="s">
        <v>23</v>
      </c>
      <c r="G1637" t="s">
        <v>94</v>
      </c>
      <c r="H1637">
        <v>3</v>
      </c>
      <c r="I1637">
        <v>12588.95</v>
      </c>
      <c r="J1637">
        <v>9619.16</v>
      </c>
      <c r="K1637">
        <v>0.08</v>
      </c>
      <c r="L1637">
        <f>I1637-J1637-(I1637*K1637)</f>
        <v>1962.6740000000009</v>
      </c>
      <c r="M1637">
        <f t="shared" si="75"/>
        <v>7</v>
      </c>
      <c r="N1637">
        <f t="shared" si="76"/>
        <v>2024</v>
      </c>
      <c r="O1637" s="21">
        <f t="shared" si="77"/>
        <v>0.15590450355271893</v>
      </c>
    </row>
    <row r="1638" spans="1:15">
      <c r="A1638" t="s">
        <v>2197</v>
      </c>
      <c r="B1638" t="s">
        <v>2198</v>
      </c>
      <c r="C1638" t="s">
        <v>41</v>
      </c>
      <c r="D1638" t="s">
        <v>21</v>
      </c>
      <c r="E1638" t="s">
        <v>15</v>
      </c>
      <c r="F1638" t="s">
        <v>23</v>
      </c>
      <c r="G1638" t="s">
        <v>33</v>
      </c>
      <c r="H1638">
        <v>3</v>
      </c>
      <c r="I1638">
        <v>2169.52</v>
      </c>
      <c r="J1638">
        <v>1454.98</v>
      </c>
      <c r="K1638">
        <v>0.15</v>
      </c>
      <c r="L1638">
        <f>I1638-J1638-(I1638*K1638)</f>
        <v>389.11199999999997</v>
      </c>
      <c r="M1638">
        <f t="shared" si="75"/>
        <v>3</v>
      </c>
      <c r="N1638">
        <f t="shared" si="76"/>
        <v>2024</v>
      </c>
      <c r="O1638" s="21">
        <f t="shared" si="77"/>
        <v>0.17935395847929494</v>
      </c>
    </row>
    <row r="1639" spans="1:15">
      <c r="A1639" t="s">
        <v>2199</v>
      </c>
      <c r="B1639" t="s">
        <v>879</v>
      </c>
      <c r="C1639" t="s">
        <v>13</v>
      </c>
      <c r="D1639" t="s">
        <v>14</v>
      </c>
      <c r="E1639" t="s">
        <v>15</v>
      </c>
      <c r="F1639" t="s">
        <v>29</v>
      </c>
      <c r="G1639" t="s">
        <v>30</v>
      </c>
      <c r="H1639">
        <v>1</v>
      </c>
      <c r="I1639">
        <v>5124.68</v>
      </c>
      <c r="J1639">
        <v>3479.48</v>
      </c>
      <c r="K1639">
        <v>0.05</v>
      </c>
      <c r="L1639">
        <f>I1639-J1639-(I1639*K1639)</f>
        <v>1388.9660000000003</v>
      </c>
      <c r="M1639">
        <f t="shared" si="75"/>
        <v>7</v>
      </c>
      <c r="N1639">
        <f t="shared" si="76"/>
        <v>2024</v>
      </c>
      <c r="O1639" s="21">
        <f t="shared" si="77"/>
        <v>0.2710346792385086</v>
      </c>
    </row>
    <row r="1640" spans="1:15">
      <c r="A1640" t="s">
        <v>2200</v>
      </c>
      <c r="B1640" t="s">
        <v>255</v>
      </c>
      <c r="C1640" t="s">
        <v>27</v>
      </c>
      <c r="D1640" t="s">
        <v>27</v>
      </c>
      <c r="E1640" t="s">
        <v>15</v>
      </c>
      <c r="F1640" t="s">
        <v>23</v>
      </c>
      <c r="G1640" t="s">
        <v>157</v>
      </c>
      <c r="H1640">
        <v>2</v>
      </c>
      <c r="I1640">
        <v>12776.72</v>
      </c>
      <c r="J1640">
        <v>8983.93</v>
      </c>
      <c r="K1640">
        <v>0.02</v>
      </c>
      <c r="L1640">
        <f>I1640-J1640-(I1640*K1640)</f>
        <v>3537.255599999999</v>
      </c>
      <c r="M1640">
        <f t="shared" si="75"/>
        <v>4</v>
      </c>
      <c r="N1640">
        <f t="shared" si="76"/>
        <v>2025</v>
      </c>
      <c r="O1640" s="21">
        <f t="shared" si="77"/>
        <v>0.27685161762956373</v>
      </c>
    </row>
    <row r="1641" spans="1:15">
      <c r="A1641" t="s">
        <v>2201</v>
      </c>
      <c r="B1641" t="s">
        <v>955</v>
      </c>
      <c r="C1641" t="s">
        <v>62</v>
      </c>
      <c r="D1641" t="s">
        <v>63</v>
      </c>
      <c r="E1641" t="s">
        <v>28</v>
      </c>
      <c r="F1641" t="s">
        <v>23</v>
      </c>
      <c r="G1641" t="s">
        <v>94</v>
      </c>
      <c r="H1641">
        <v>5</v>
      </c>
      <c r="I1641">
        <v>42060.9</v>
      </c>
      <c r="J1641">
        <v>32037.43</v>
      </c>
      <c r="K1641">
        <v>0.2</v>
      </c>
      <c r="L1641">
        <f>I1641-J1641-(I1641*K1641)</f>
        <v>1611.2900000000009</v>
      </c>
      <c r="M1641">
        <f t="shared" si="75"/>
        <v>4</v>
      </c>
      <c r="N1641">
        <f t="shared" si="76"/>
        <v>2025</v>
      </c>
      <c r="O1641" s="21">
        <f t="shared" si="77"/>
        <v>3.8308500293621886E-2</v>
      </c>
    </row>
    <row r="1642" spans="1:15">
      <c r="A1642" t="s">
        <v>2202</v>
      </c>
      <c r="B1642" t="s">
        <v>1155</v>
      </c>
      <c r="C1642" t="s">
        <v>62</v>
      </c>
      <c r="D1642" t="s">
        <v>63</v>
      </c>
      <c r="E1642" t="s">
        <v>28</v>
      </c>
      <c r="F1642" t="s">
        <v>51</v>
      </c>
      <c r="G1642" t="s">
        <v>59</v>
      </c>
      <c r="H1642">
        <v>3</v>
      </c>
      <c r="I1642">
        <v>23942.03</v>
      </c>
      <c r="J1642">
        <v>15461.76</v>
      </c>
      <c r="K1642">
        <v>0.09</v>
      </c>
      <c r="L1642">
        <f>I1642-J1642-(I1642*K1642)</f>
        <v>6325.4872999999989</v>
      </c>
      <c r="M1642">
        <f t="shared" si="75"/>
        <v>4</v>
      </c>
      <c r="N1642">
        <f t="shared" si="76"/>
        <v>2024</v>
      </c>
      <c r="O1642" s="21">
        <f t="shared" si="77"/>
        <v>0.26420012421670175</v>
      </c>
    </row>
    <row r="1643" spans="1:15">
      <c r="A1643" t="s">
        <v>2203</v>
      </c>
      <c r="B1643" t="s">
        <v>247</v>
      </c>
      <c r="C1643" t="s">
        <v>62</v>
      </c>
      <c r="D1643" t="s">
        <v>63</v>
      </c>
      <c r="E1643" t="s">
        <v>22</v>
      </c>
      <c r="F1643" t="s">
        <v>16</v>
      </c>
      <c r="G1643" t="s">
        <v>48</v>
      </c>
      <c r="H1643">
        <v>5</v>
      </c>
      <c r="I1643">
        <v>51768.12</v>
      </c>
      <c r="J1643">
        <v>39424.92</v>
      </c>
      <c r="K1643">
        <v>0.28999999999999998</v>
      </c>
      <c r="L1643">
        <f>I1643-J1643-(I1643*K1643)</f>
        <v>-2669.5547999999962</v>
      </c>
      <c r="M1643">
        <f t="shared" si="75"/>
        <v>4</v>
      </c>
      <c r="N1643">
        <f t="shared" si="76"/>
        <v>2025</v>
      </c>
      <c r="O1643" s="21">
        <f t="shared" si="77"/>
        <v>-5.1567543886082708E-2</v>
      </c>
    </row>
    <row r="1644" spans="1:15">
      <c r="A1644" t="s">
        <v>2204</v>
      </c>
      <c r="B1644" t="s">
        <v>541</v>
      </c>
      <c r="C1644" t="s">
        <v>41</v>
      </c>
      <c r="D1644" t="s">
        <v>21</v>
      </c>
      <c r="E1644" t="s">
        <v>15</v>
      </c>
      <c r="F1644" t="s">
        <v>16</v>
      </c>
      <c r="G1644" t="s">
        <v>38</v>
      </c>
      <c r="H1644">
        <v>4</v>
      </c>
      <c r="I1644">
        <v>45867.88</v>
      </c>
      <c r="J1644">
        <v>25441.27</v>
      </c>
      <c r="K1644">
        <v>0.17</v>
      </c>
      <c r="L1644">
        <f>I1644-J1644-(I1644*K1644)</f>
        <v>12629.070399999997</v>
      </c>
      <c r="M1644">
        <f t="shared" si="75"/>
        <v>1</v>
      </c>
      <c r="N1644">
        <f t="shared" si="76"/>
        <v>2025</v>
      </c>
      <c r="O1644" s="21">
        <f t="shared" si="77"/>
        <v>0.27533582105822196</v>
      </c>
    </row>
    <row r="1645" spans="1:15">
      <c r="A1645" t="s">
        <v>2205</v>
      </c>
      <c r="B1645" t="s">
        <v>844</v>
      </c>
      <c r="C1645" t="s">
        <v>27</v>
      </c>
      <c r="D1645" t="s">
        <v>27</v>
      </c>
      <c r="E1645" t="s">
        <v>28</v>
      </c>
      <c r="F1645" t="s">
        <v>16</v>
      </c>
      <c r="G1645" t="s">
        <v>38</v>
      </c>
      <c r="H1645">
        <v>3</v>
      </c>
      <c r="I1645">
        <v>31287.279999999999</v>
      </c>
      <c r="J1645">
        <v>22500.76</v>
      </c>
      <c r="K1645">
        <v>7.0000000000000007E-2</v>
      </c>
      <c r="L1645">
        <f>I1645-J1645-(I1645*K1645)</f>
        <v>6596.4104000000007</v>
      </c>
      <c r="M1645">
        <f t="shared" si="75"/>
        <v>10</v>
      </c>
      <c r="N1645">
        <f t="shared" si="76"/>
        <v>2024</v>
      </c>
      <c r="O1645" s="21">
        <f t="shared" si="77"/>
        <v>0.2108336167285875</v>
      </c>
    </row>
    <row r="1646" spans="1:15">
      <c r="A1646" t="s">
        <v>2206</v>
      </c>
      <c r="B1646" t="s">
        <v>1409</v>
      </c>
      <c r="C1646" t="s">
        <v>57</v>
      </c>
      <c r="D1646" t="s">
        <v>58</v>
      </c>
      <c r="E1646" t="s">
        <v>15</v>
      </c>
      <c r="F1646" t="s">
        <v>23</v>
      </c>
      <c r="G1646" t="s">
        <v>94</v>
      </c>
      <c r="H1646">
        <v>4</v>
      </c>
      <c r="I1646">
        <v>59963.96</v>
      </c>
      <c r="J1646">
        <v>41040.43</v>
      </c>
      <c r="K1646">
        <v>0.01</v>
      </c>
      <c r="L1646">
        <f>I1646-J1646-(I1646*K1646)</f>
        <v>18323.8904</v>
      </c>
      <c r="M1646">
        <f t="shared" si="75"/>
        <v>9</v>
      </c>
      <c r="N1646">
        <f t="shared" si="76"/>
        <v>2024</v>
      </c>
      <c r="O1646" s="21">
        <f t="shared" si="77"/>
        <v>0.30558172609013817</v>
      </c>
    </row>
    <row r="1647" spans="1:15">
      <c r="A1647" t="s">
        <v>2207</v>
      </c>
      <c r="B1647" t="s">
        <v>1061</v>
      </c>
      <c r="C1647" t="s">
        <v>79</v>
      </c>
      <c r="D1647" t="s">
        <v>80</v>
      </c>
      <c r="E1647" t="s">
        <v>22</v>
      </c>
      <c r="F1647" t="s">
        <v>23</v>
      </c>
      <c r="G1647" t="s">
        <v>94</v>
      </c>
      <c r="H1647">
        <v>2</v>
      </c>
      <c r="I1647">
        <v>25672.560000000001</v>
      </c>
      <c r="J1647">
        <v>16544.72</v>
      </c>
      <c r="K1647">
        <v>0.08</v>
      </c>
      <c r="L1647">
        <f>I1647-J1647-(I1647*K1647)</f>
        <v>7074.0352000000003</v>
      </c>
      <c r="M1647">
        <f t="shared" si="75"/>
        <v>6</v>
      </c>
      <c r="N1647">
        <f t="shared" si="76"/>
        <v>2024</v>
      </c>
      <c r="O1647" s="21">
        <f t="shared" si="77"/>
        <v>0.27554849224230071</v>
      </c>
    </row>
    <row r="1648" spans="1:15">
      <c r="A1648" t="s">
        <v>2208</v>
      </c>
      <c r="B1648" t="s">
        <v>1305</v>
      </c>
      <c r="C1648" t="s">
        <v>41</v>
      </c>
      <c r="D1648" t="s">
        <v>21</v>
      </c>
      <c r="E1648" t="s">
        <v>15</v>
      </c>
      <c r="F1648" t="s">
        <v>51</v>
      </c>
      <c r="G1648" t="s">
        <v>52</v>
      </c>
      <c r="H1648">
        <v>2</v>
      </c>
      <c r="I1648">
        <v>10341.64</v>
      </c>
      <c r="J1648">
        <v>7920.68</v>
      </c>
      <c r="K1648">
        <v>0.26</v>
      </c>
      <c r="L1648">
        <f>I1648-J1648-(I1648*K1648)</f>
        <v>-267.86640000000079</v>
      </c>
      <c r="M1648">
        <f t="shared" si="75"/>
        <v>3</v>
      </c>
      <c r="N1648">
        <f t="shared" si="76"/>
        <v>2025</v>
      </c>
      <c r="O1648" s="21">
        <f t="shared" si="77"/>
        <v>-2.5901733187386217E-2</v>
      </c>
    </row>
    <row r="1649" spans="1:15">
      <c r="A1649" t="s">
        <v>2209</v>
      </c>
      <c r="B1649" t="s">
        <v>707</v>
      </c>
      <c r="C1649" t="s">
        <v>36</v>
      </c>
      <c r="D1649" t="s">
        <v>37</v>
      </c>
      <c r="E1649" t="s">
        <v>28</v>
      </c>
      <c r="F1649" t="s">
        <v>29</v>
      </c>
      <c r="G1649" t="s">
        <v>42</v>
      </c>
      <c r="H1649">
        <v>1</v>
      </c>
      <c r="I1649">
        <v>3228.54</v>
      </c>
      <c r="J1649">
        <v>2094.2800000000002</v>
      </c>
      <c r="K1649">
        <v>0.04</v>
      </c>
      <c r="L1649">
        <f>I1649-J1649-(I1649*K1649)</f>
        <v>1005.1183999999997</v>
      </c>
      <c r="M1649">
        <f t="shared" si="75"/>
        <v>5</v>
      </c>
      <c r="N1649">
        <f t="shared" si="76"/>
        <v>2025</v>
      </c>
      <c r="O1649" s="21">
        <f t="shared" si="77"/>
        <v>0.311322888983875</v>
      </c>
    </row>
    <row r="1650" spans="1:15">
      <c r="A1650" t="s">
        <v>2210</v>
      </c>
      <c r="B1650" t="s">
        <v>68</v>
      </c>
      <c r="C1650" t="s">
        <v>41</v>
      </c>
      <c r="D1650" t="s">
        <v>21</v>
      </c>
      <c r="E1650" t="s">
        <v>15</v>
      </c>
      <c r="F1650" t="s">
        <v>16</v>
      </c>
      <c r="G1650" t="s">
        <v>17</v>
      </c>
      <c r="H1650">
        <v>1</v>
      </c>
      <c r="I1650">
        <v>5871.53</v>
      </c>
      <c r="J1650">
        <v>3257.35</v>
      </c>
      <c r="K1650">
        <v>0.09</v>
      </c>
      <c r="L1650">
        <f>I1650-J1650-(I1650*K1650)</f>
        <v>2085.7422999999999</v>
      </c>
      <c r="M1650">
        <f t="shared" si="75"/>
        <v>4</v>
      </c>
      <c r="N1650">
        <f t="shared" si="76"/>
        <v>2025</v>
      </c>
      <c r="O1650" s="21">
        <f t="shared" si="77"/>
        <v>0.35522977826903718</v>
      </c>
    </row>
    <row r="1651" spans="1:15">
      <c r="A1651" t="s">
        <v>2211</v>
      </c>
      <c r="B1651" t="s">
        <v>374</v>
      </c>
      <c r="C1651" t="s">
        <v>13</v>
      </c>
      <c r="D1651" t="s">
        <v>14</v>
      </c>
      <c r="E1651" t="s">
        <v>22</v>
      </c>
      <c r="F1651" t="s">
        <v>16</v>
      </c>
      <c r="G1651" t="s">
        <v>17</v>
      </c>
      <c r="H1651">
        <v>2</v>
      </c>
      <c r="I1651">
        <v>3584.88</v>
      </c>
      <c r="J1651">
        <v>2920.95</v>
      </c>
      <c r="K1651">
        <v>0.2</v>
      </c>
      <c r="L1651">
        <f>I1651-J1651-(I1651*K1651)</f>
        <v>-53.045999999999822</v>
      </c>
      <c r="M1651">
        <f t="shared" si="75"/>
        <v>6</v>
      </c>
      <c r="N1651">
        <f t="shared" si="76"/>
        <v>2024</v>
      </c>
      <c r="O1651" s="21">
        <f t="shared" si="77"/>
        <v>-1.4797148021691053E-2</v>
      </c>
    </row>
    <row r="1652" spans="1:15">
      <c r="A1652" t="s">
        <v>2212</v>
      </c>
      <c r="B1652" t="s">
        <v>953</v>
      </c>
      <c r="C1652" t="s">
        <v>41</v>
      </c>
      <c r="D1652" t="s">
        <v>21</v>
      </c>
      <c r="E1652" t="s">
        <v>28</v>
      </c>
      <c r="F1652" t="s">
        <v>29</v>
      </c>
      <c r="G1652" t="s">
        <v>45</v>
      </c>
      <c r="H1652">
        <v>3</v>
      </c>
      <c r="I1652">
        <v>7279.42</v>
      </c>
      <c r="J1652">
        <v>5609.75</v>
      </c>
      <c r="K1652">
        <v>0.05</v>
      </c>
      <c r="L1652">
        <f>I1652-J1652-(I1652*K1652)</f>
        <v>1305.6990000000001</v>
      </c>
      <c r="M1652">
        <f t="shared" si="75"/>
        <v>7</v>
      </c>
      <c r="N1652">
        <f t="shared" si="76"/>
        <v>2024</v>
      </c>
      <c r="O1652" s="21">
        <f t="shared" si="77"/>
        <v>0.17936854859315715</v>
      </c>
    </row>
    <row r="1653" spans="1:15">
      <c r="A1653" t="s">
        <v>2213</v>
      </c>
      <c r="B1653" t="s">
        <v>243</v>
      </c>
      <c r="C1653" t="s">
        <v>20</v>
      </c>
      <c r="D1653" t="s">
        <v>21</v>
      </c>
      <c r="E1653" t="s">
        <v>22</v>
      </c>
      <c r="F1653" t="s">
        <v>29</v>
      </c>
      <c r="G1653" t="s">
        <v>139</v>
      </c>
      <c r="H1653">
        <v>4</v>
      </c>
      <c r="I1653">
        <v>43350.400000000001</v>
      </c>
      <c r="J1653">
        <v>31268.09</v>
      </c>
      <c r="K1653">
        <v>0.21</v>
      </c>
      <c r="L1653">
        <f>I1653-J1653-(I1653*K1653)</f>
        <v>2978.7260000000006</v>
      </c>
      <c r="M1653">
        <f t="shared" si="75"/>
        <v>5</v>
      </c>
      <c r="N1653">
        <f t="shared" si="76"/>
        <v>2025</v>
      </c>
      <c r="O1653" s="21">
        <f t="shared" si="77"/>
        <v>6.8712768509633135E-2</v>
      </c>
    </row>
    <row r="1654" spans="1:15">
      <c r="A1654" t="s">
        <v>2214</v>
      </c>
      <c r="B1654" t="s">
        <v>134</v>
      </c>
      <c r="C1654" t="s">
        <v>79</v>
      </c>
      <c r="D1654" t="s">
        <v>80</v>
      </c>
      <c r="E1654" t="s">
        <v>22</v>
      </c>
      <c r="F1654" t="s">
        <v>29</v>
      </c>
      <c r="G1654" t="s">
        <v>45</v>
      </c>
      <c r="H1654">
        <v>2</v>
      </c>
      <c r="I1654">
        <v>26091</v>
      </c>
      <c r="J1654">
        <v>21920.42</v>
      </c>
      <c r="K1654">
        <v>0.06</v>
      </c>
      <c r="L1654">
        <f>I1654-J1654-(I1654*K1654)</f>
        <v>2605.1200000000017</v>
      </c>
      <c r="M1654">
        <f t="shared" si="75"/>
        <v>10</v>
      </c>
      <c r="N1654">
        <f t="shared" si="76"/>
        <v>2024</v>
      </c>
      <c r="O1654" s="21">
        <f t="shared" si="77"/>
        <v>9.9847456977501886E-2</v>
      </c>
    </row>
    <row r="1655" spans="1:15">
      <c r="A1655" t="s">
        <v>2215</v>
      </c>
      <c r="B1655" t="s">
        <v>1916</v>
      </c>
      <c r="C1655" t="s">
        <v>20</v>
      </c>
      <c r="D1655" t="s">
        <v>21</v>
      </c>
      <c r="E1655" t="s">
        <v>28</v>
      </c>
      <c r="F1655" t="s">
        <v>29</v>
      </c>
      <c r="G1655" t="s">
        <v>30</v>
      </c>
      <c r="H1655">
        <v>5</v>
      </c>
      <c r="I1655">
        <v>19603.11</v>
      </c>
      <c r="J1655">
        <v>11852.74</v>
      </c>
      <c r="K1655">
        <v>0.28000000000000003</v>
      </c>
      <c r="L1655">
        <f>I1655-J1655-(I1655*K1655)</f>
        <v>2261.4992000000002</v>
      </c>
      <c r="M1655">
        <f t="shared" si="75"/>
        <v>12</v>
      </c>
      <c r="N1655">
        <f t="shared" si="76"/>
        <v>2024</v>
      </c>
      <c r="O1655" s="21">
        <f t="shared" si="77"/>
        <v>0.11536430699006434</v>
      </c>
    </row>
    <row r="1656" spans="1:15">
      <c r="A1656" t="s">
        <v>2216</v>
      </c>
      <c r="B1656" t="s">
        <v>487</v>
      </c>
      <c r="C1656" t="s">
        <v>41</v>
      </c>
      <c r="D1656" t="s">
        <v>21</v>
      </c>
      <c r="E1656" t="s">
        <v>15</v>
      </c>
      <c r="F1656" t="s">
        <v>23</v>
      </c>
      <c r="G1656" t="s">
        <v>33</v>
      </c>
      <c r="H1656">
        <v>1</v>
      </c>
      <c r="I1656">
        <v>13684.28</v>
      </c>
      <c r="J1656">
        <v>11331.27</v>
      </c>
      <c r="K1656">
        <v>0.22</v>
      </c>
      <c r="L1656">
        <f>I1656-J1656-(I1656*K1656)</f>
        <v>-657.5315999999998</v>
      </c>
      <c r="M1656">
        <f t="shared" si="75"/>
        <v>11</v>
      </c>
      <c r="N1656">
        <f t="shared" si="76"/>
        <v>2024</v>
      </c>
      <c r="O1656" s="21">
        <f t="shared" si="77"/>
        <v>-4.805014220697032E-2</v>
      </c>
    </row>
    <row r="1657" spans="1:15">
      <c r="A1657" t="s">
        <v>2217</v>
      </c>
      <c r="B1657" t="s">
        <v>775</v>
      </c>
      <c r="C1657" t="s">
        <v>36</v>
      </c>
      <c r="D1657" t="s">
        <v>37</v>
      </c>
      <c r="E1657" t="s">
        <v>15</v>
      </c>
      <c r="F1657" t="s">
        <v>16</v>
      </c>
      <c r="G1657" t="s">
        <v>17</v>
      </c>
      <c r="H1657">
        <v>2</v>
      </c>
      <c r="I1657">
        <v>15198.33</v>
      </c>
      <c r="J1657">
        <v>10718.83</v>
      </c>
      <c r="K1657">
        <v>0.04</v>
      </c>
      <c r="L1657">
        <f>I1657-J1657-(I1657*K1657)</f>
        <v>3871.5668000000001</v>
      </c>
      <c r="M1657">
        <f t="shared" si="75"/>
        <v>4</v>
      </c>
      <c r="N1657">
        <f t="shared" si="76"/>
        <v>2024</v>
      </c>
      <c r="O1657" s="21">
        <f t="shared" si="77"/>
        <v>0.25473632958357928</v>
      </c>
    </row>
    <row r="1658" spans="1:15">
      <c r="A1658" t="s">
        <v>2218</v>
      </c>
      <c r="B1658" t="s">
        <v>2036</v>
      </c>
      <c r="C1658" t="s">
        <v>27</v>
      </c>
      <c r="D1658" t="s">
        <v>27</v>
      </c>
      <c r="E1658" t="s">
        <v>22</v>
      </c>
      <c r="F1658" t="s">
        <v>29</v>
      </c>
      <c r="G1658" t="s">
        <v>139</v>
      </c>
      <c r="H1658">
        <v>4</v>
      </c>
      <c r="I1658">
        <v>47377.29</v>
      </c>
      <c r="J1658">
        <v>34699.97</v>
      </c>
      <c r="K1658">
        <v>0.15</v>
      </c>
      <c r="L1658">
        <f>I1658-J1658-(I1658*K1658)</f>
        <v>5570.7264999999998</v>
      </c>
      <c r="M1658">
        <f t="shared" si="75"/>
        <v>4</v>
      </c>
      <c r="N1658">
        <f t="shared" si="76"/>
        <v>2025</v>
      </c>
      <c r="O1658" s="21">
        <f t="shared" si="77"/>
        <v>0.11758221080184197</v>
      </c>
    </row>
    <row r="1659" spans="1:15">
      <c r="A1659" t="s">
        <v>2219</v>
      </c>
      <c r="B1659" t="s">
        <v>323</v>
      </c>
      <c r="C1659" t="s">
        <v>57</v>
      </c>
      <c r="D1659" t="s">
        <v>58</v>
      </c>
      <c r="E1659" t="s">
        <v>15</v>
      </c>
      <c r="F1659" t="s">
        <v>29</v>
      </c>
      <c r="G1659" t="s">
        <v>45</v>
      </c>
      <c r="H1659">
        <v>5</v>
      </c>
      <c r="I1659">
        <v>10351.08</v>
      </c>
      <c r="J1659">
        <v>7997.91</v>
      </c>
      <c r="K1659">
        <v>0.22</v>
      </c>
      <c r="L1659">
        <f>I1659-J1659-(I1659*K1659)</f>
        <v>75.932400000000143</v>
      </c>
      <c r="M1659">
        <f t="shared" si="75"/>
        <v>7</v>
      </c>
      <c r="N1659">
        <f t="shared" si="76"/>
        <v>2024</v>
      </c>
      <c r="O1659" s="21">
        <f t="shared" si="77"/>
        <v>7.3356983039451094E-3</v>
      </c>
    </row>
    <row r="1660" spans="1:15">
      <c r="A1660" t="s">
        <v>2220</v>
      </c>
      <c r="B1660" t="s">
        <v>1931</v>
      </c>
      <c r="C1660" t="s">
        <v>41</v>
      </c>
      <c r="D1660" t="s">
        <v>21</v>
      </c>
      <c r="E1660" t="s">
        <v>15</v>
      </c>
      <c r="F1660" t="s">
        <v>23</v>
      </c>
      <c r="G1660" t="s">
        <v>94</v>
      </c>
      <c r="H1660">
        <v>1</v>
      </c>
      <c r="I1660">
        <v>6097.79</v>
      </c>
      <c r="J1660">
        <v>4739.87</v>
      </c>
      <c r="K1660">
        <v>0.18</v>
      </c>
      <c r="L1660">
        <f>I1660-J1660-(I1660*K1660)</f>
        <v>260.31780000000003</v>
      </c>
      <c r="M1660">
        <f t="shared" si="75"/>
        <v>11</v>
      </c>
      <c r="N1660">
        <f t="shared" si="76"/>
        <v>2024</v>
      </c>
      <c r="O1660" s="21">
        <f t="shared" si="77"/>
        <v>4.2690515744228649E-2</v>
      </c>
    </row>
    <row r="1661" spans="1:15">
      <c r="A1661" t="s">
        <v>2221</v>
      </c>
      <c r="B1661" t="s">
        <v>2028</v>
      </c>
      <c r="C1661" t="s">
        <v>20</v>
      </c>
      <c r="D1661" t="s">
        <v>21</v>
      </c>
      <c r="E1661" t="s">
        <v>28</v>
      </c>
      <c r="F1661" t="s">
        <v>51</v>
      </c>
      <c r="G1661" t="s">
        <v>85</v>
      </c>
      <c r="H1661">
        <v>5</v>
      </c>
      <c r="I1661">
        <v>27484.06</v>
      </c>
      <c r="J1661">
        <v>19184.490000000002</v>
      </c>
      <c r="K1661">
        <v>7.0000000000000007E-2</v>
      </c>
      <c r="L1661">
        <f>I1661-J1661-(I1661*K1661)</f>
        <v>6375.6857999999993</v>
      </c>
      <c r="M1661">
        <f t="shared" si="75"/>
        <v>4</v>
      </c>
      <c r="N1661">
        <f t="shared" si="76"/>
        <v>2024</v>
      </c>
      <c r="O1661" s="21">
        <f t="shared" si="77"/>
        <v>0.231977582642448</v>
      </c>
    </row>
    <row r="1662" spans="1:15">
      <c r="A1662" t="s">
        <v>2222</v>
      </c>
      <c r="B1662" t="s">
        <v>159</v>
      </c>
      <c r="C1662" t="s">
        <v>62</v>
      </c>
      <c r="D1662" t="s">
        <v>63</v>
      </c>
      <c r="E1662" t="s">
        <v>22</v>
      </c>
      <c r="F1662" t="s">
        <v>51</v>
      </c>
      <c r="G1662" t="s">
        <v>52</v>
      </c>
      <c r="H1662">
        <v>2</v>
      </c>
      <c r="I1662">
        <v>15776.3</v>
      </c>
      <c r="J1662">
        <v>8909.56</v>
      </c>
      <c r="K1662">
        <v>0.16</v>
      </c>
      <c r="L1662">
        <f>I1662-J1662-(I1662*K1662)</f>
        <v>4342.5319999999992</v>
      </c>
      <c r="M1662">
        <f t="shared" si="75"/>
        <v>4</v>
      </c>
      <c r="N1662">
        <f t="shared" si="76"/>
        <v>2024</v>
      </c>
      <c r="O1662" s="21">
        <f t="shared" si="77"/>
        <v>0.27525668249209251</v>
      </c>
    </row>
    <row r="1663" spans="1:15">
      <c r="A1663" t="s">
        <v>2223</v>
      </c>
      <c r="B1663" t="s">
        <v>507</v>
      </c>
      <c r="C1663" t="s">
        <v>57</v>
      </c>
      <c r="D1663" t="s">
        <v>58</v>
      </c>
      <c r="E1663" t="s">
        <v>22</v>
      </c>
      <c r="F1663" t="s">
        <v>16</v>
      </c>
      <c r="G1663" t="s">
        <v>73</v>
      </c>
      <c r="H1663">
        <v>2</v>
      </c>
      <c r="I1663">
        <v>15106.5</v>
      </c>
      <c r="J1663">
        <v>11887.45</v>
      </c>
      <c r="K1663">
        <v>0.15</v>
      </c>
      <c r="L1663">
        <f>I1663-J1663-(I1663*K1663)</f>
        <v>953.07499999999936</v>
      </c>
      <c r="M1663">
        <f t="shared" si="75"/>
        <v>5</v>
      </c>
      <c r="N1663">
        <f t="shared" si="76"/>
        <v>2024</v>
      </c>
      <c r="O1663" s="21">
        <f t="shared" si="77"/>
        <v>6.3090391553304828E-2</v>
      </c>
    </row>
    <row r="1664" spans="1:15">
      <c r="A1664" t="s">
        <v>2224</v>
      </c>
      <c r="B1664" t="s">
        <v>159</v>
      </c>
      <c r="C1664" t="s">
        <v>27</v>
      </c>
      <c r="D1664" t="s">
        <v>27</v>
      </c>
      <c r="E1664" t="s">
        <v>22</v>
      </c>
      <c r="F1664" t="s">
        <v>16</v>
      </c>
      <c r="G1664" t="s">
        <v>17</v>
      </c>
      <c r="H1664">
        <v>4</v>
      </c>
      <c r="I1664">
        <v>10558.69</v>
      </c>
      <c r="J1664">
        <v>6062.05</v>
      </c>
      <c r="K1664">
        <v>0.2</v>
      </c>
      <c r="L1664">
        <f>I1664-J1664-(I1664*K1664)</f>
        <v>2384.902</v>
      </c>
      <c r="M1664">
        <f t="shared" si="75"/>
        <v>4</v>
      </c>
      <c r="N1664">
        <f t="shared" si="76"/>
        <v>2024</v>
      </c>
      <c r="O1664" s="21">
        <f t="shared" si="77"/>
        <v>0.22587101240778923</v>
      </c>
    </row>
    <row r="1665" spans="1:15">
      <c r="A1665" t="s">
        <v>2225</v>
      </c>
      <c r="B1665" t="s">
        <v>529</v>
      </c>
      <c r="C1665" t="s">
        <v>36</v>
      </c>
      <c r="D1665" t="s">
        <v>37</v>
      </c>
      <c r="E1665" t="s">
        <v>22</v>
      </c>
      <c r="F1665" t="s">
        <v>29</v>
      </c>
      <c r="G1665" t="s">
        <v>30</v>
      </c>
      <c r="H1665">
        <v>3</v>
      </c>
      <c r="I1665">
        <v>5779.56</v>
      </c>
      <c r="J1665">
        <v>4790.2299999999996</v>
      </c>
      <c r="K1665">
        <v>0.28999999999999998</v>
      </c>
      <c r="L1665">
        <f>I1665-J1665-(I1665*K1665)</f>
        <v>-686.74239999999918</v>
      </c>
      <c r="M1665">
        <f t="shared" si="75"/>
        <v>9</v>
      </c>
      <c r="N1665">
        <f t="shared" si="76"/>
        <v>2024</v>
      </c>
      <c r="O1665" s="21">
        <f t="shared" si="77"/>
        <v>-0.11882260933358234</v>
      </c>
    </row>
    <row r="1666" spans="1:15">
      <c r="A1666" t="s">
        <v>2226</v>
      </c>
      <c r="B1666" t="s">
        <v>1349</v>
      </c>
      <c r="C1666" t="s">
        <v>62</v>
      </c>
      <c r="D1666" t="s">
        <v>63</v>
      </c>
      <c r="E1666" t="s">
        <v>15</v>
      </c>
      <c r="F1666" t="s">
        <v>23</v>
      </c>
      <c r="G1666" t="s">
        <v>33</v>
      </c>
      <c r="H1666">
        <v>3</v>
      </c>
      <c r="I1666">
        <v>18845.169999999998</v>
      </c>
      <c r="J1666">
        <v>12992.9</v>
      </c>
      <c r="K1666">
        <v>0.16</v>
      </c>
      <c r="L1666">
        <f>I1666-J1666-(I1666*K1666)</f>
        <v>2837.0427999999988</v>
      </c>
      <c r="M1666">
        <f t="shared" si="75"/>
        <v>12</v>
      </c>
      <c r="N1666">
        <f t="shared" si="76"/>
        <v>2024</v>
      </c>
      <c r="O1666" s="21">
        <f t="shared" si="77"/>
        <v>0.15054482395223812</v>
      </c>
    </row>
    <row r="1667" spans="1:15">
      <c r="A1667" t="s">
        <v>2227</v>
      </c>
      <c r="B1667" t="s">
        <v>1192</v>
      </c>
      <c r="C1667" t="s">
        <v>20</v>
      </c>
      <c r="D1667" t="s">
        <v>21</v>
      </c>
      <c r="E1667" t="s">
        <v>15</v>
      </c>
      <c r="F1667" t="s">
        <v>29</v>
      </c>
      <c r="G1667" t="s">
        <v>42</v>
      </c>
      <c r="H1667">
        <v>5</v>
      </c>
      <c r="I1667">
        <v>35182.379999999997</v>
      </c>
      <c r="J1667">
        <v>29656.25</v>
      </c>
      <c r="K1667">
        <v>0.05</v>
      </c>
      <c r="L1667">
        <f>I1667-J1667-(I1667*K1667)</f>
        <v>3767.0109999999977</v>
      </c>
      <c r="M1667">
        <f t="shared" ref="M1667:M1730" si="78">MONTH(B1667)</f>
        <v>5</v>
      </c>
      <c r="N1667">
        <f t="shared" ref="N1667:N1730" si="79">YEAR(B1667)</f>
        <v>2024</v>
      </c>
      <c r="O1667" s="21">
        <f t="shared" ref="O1667:O1730" si="80">L1667/I1667</f>
        <v>0.10707095426744859</v>
      </c>
    </row>
    <row r="1668" spans="1:15">
      <c r="A1668" t="s">
        <v>2228</v>
      </c>
      <c r="B1668" t="s">
        <v>78</v>
      </c>
      <c r="C1668" t="s">
        <v>20</v>
      </c>
      <c r="D1668" t="s">
        <v>21</v>
      </c>
      <c r="E1668" t="s">
        <v>22</v>
      </c>
      <c r="F1668" t="s">
        <v>23</v>
      </c>
      <c r="G1668" t="s">
        <v>24</v>
      </c>
      <c r="H1668">
        <v>2</v>
      </c>
      <c r="I1668">
        <v>8009.38</v>
      </c>
      <c r="J1668">
        <v>4877.1899999999996</v>
      </c>
      <c r="K1668">
        <v>0.28999999999999998</v>
      </c>
      <c r="L1668">
        <f>I1668-J1668-(I1668*K1668)</f>
        <v>809.46980000000076</v>
      </c>
      <c r="M1668">
        <f t="shared" si="78"/>
        <v>3</v>
      </c>
      <c r="N1668">
        <f t="shared" si="79"/>
        <v>2025</v>
      </c>
      <c r="O1668" s="21">
        <f t="shared" si="80"/>
        <v>0.10106522602248873</v>
      </c>
    </row>
    <row r="1669" spans="1:15">
      <c r="A1669" t="s">
        <v>2229</v>
      </c>
      <c r="B1669" t="s">
        <v>1489</v>
      </c>
      <c r="C1669" t="s">
        <v>41</v>
      </c>
      <c r="D1669" t="s">
        <v>21</v>
      </c>
      <c r="E1669" t="s">
        <v>28</v>
      </c>
      <c r="F1669" t="s">
        <v>23</v>
      </c>
      <c r="G1669" t="s">
        <v>157</v>
      </c>
      <c r="H1669">
        <v>1</v>
      </c>
      <c r="I1669">
        <v>2834.19</v>
      </c>
      <c r="J1669">
        <v>2307.4</v>
      </c>
      <c r="K1669">
        <v>0.12</v>
      </c>
      <c r="L1669">
        <f>I1669-J1669-(I1669*K1669)</f>
        <v>186.68719999999996</v>
      </c>
      <c r="M1669">
        <f t="shared" si="78"/>
        <v>3</v>
      </c>
      <c r="N1669">
        <f t="shared" si="79"/>
        <v>2025</v>
      </c>
      <c r="O1669" s="21">
        <f t="shared" si="80"/>
        <v>6.5869684107275783E-2</v>
      </c>
    </row>
    <row r="1670" spans="1:15">
      <c r="A1670" t="s">
        <v>2230</v>
      </c>
      <c r="B1670" t="s">
        <v>154</v>
      </c>
      <c r="C1670" t="s">
        <v>27</v>
      </c>
      <c r="D1670" t="s">
        <v>27</v>
      </c>
      <c r="E1670" t="s">
        <v>28</v>
      </c>
      <c r="F1670" t="s">
        <v>51</v>
      </c>
      <c r="G1670" t="s">
        <v>85</v>
      </c>
      <c r="H1670">
        <v>3</v>
      </c>
      <c r="I1670">
        <v>18377.580000000002</v>
      </c>
      <c r="J1670">
        <v>14109.4</v>
      </c>
      <c r="K1670">
        <v>7.0000000000000007E-2</v>
      </c>
      <c r="L1670">
        <f>I1670-J1670-(I1670*K1670)</f>
        <v>2981.749400000002</v>
      </c>
      <c r="M1670">
        <f t="shared" si="78"/>
        <v>2</v>
      </c>
      <c r="N1670">
        <f t="shared" si="79"/>
        <v>2024</v>
      </c>
      <c r="O1670" s="21">
        <f t="shared" si="80"/>
        <v>0.16224929506496513</v>
      </c>
    </row>
    <row r="1671" spans="1:15">
      <c r="A1671" t="s">
        <v>2231</v>
      </c>
      <c r="B1671" t="s">
        <v>1109</v>
      </c>
      <c r="C1671" t="s">
        <v>57</v>
      </c>
      <c r="D1671" t="s">
        <v>58</v>
      </c>
      <c r="E1671" t="s">
        <v>28</v>
      </c>
      <c r="F1671" t="s">
        <v>29</v>
      </c>
      <c r="G1671" t="s">
        <v>139</v>
      </c>
      <c r="H1671">
        <v>1</v>
      </c>
      <c r="I1671">
        <v>14761.28</v>
      </c>
      <c r="J1671">
        <v>9379.07</v>
      </c>
      <c r="K1671">
        <v>0.11</v>
      </c>
      <c r="L1671">
        <f>I1671-J1671-(I1671*K1671)</f>
        <v>3758.4692000000009</v>
      </c>
      <c r="M1671">
        <f t="shared" si="78"/>
        <v>2</v>
      </c>
      <c r="N1671">
        <f t="shared" si="79"/>
        <v>2024</v>
      </c>
      <c r="O1671" s="21">
        <f t="shared" si="80"/>
        <v>0.2546167541026253</v>
      </c>
    </row>
    <row r="1672" spans="1:15">
      <c r="A1672" t="s">
        <v>2232</v>
      </c>
      <c r="B1672" t="s">
        <v>2233</v>
      </c>
      <c r="C1672" t="s">
        <v>13</v>
      </c>
      <c r="D1672" t="s">
        <v>14</v>
      </c>
      <c r="E1672" t="s">
        <v>15</v>
      </c>
      <c r="F1672" t="s">
        <v>29</v>
      </c>
      <c r="G1672" t="s">
        <v>139</v>
      </c>
      <c r="H1672">
        <v>4</v>
      </c>
      <c r="I1672">
        <v>29749.07</v>
      </c>
      <c r="J1672">
        <v>25197.39</v>
      </c>
      <c r="K1672">
        <v>0.01</v>
      </c>
      <c r="L1672">
        <f>I1672-J1672-(I1672*K1672)</f>
        <v>4254.1893</v>
      </c>
      <c r="M1672">
        <f t="shared" si="78"/>
        <v>2</v>
      </c>
      <c r="N1672">
        <f t="shared" si="79"/>
        <v>2025</v>
      </c>
      <c r="O1672" s="21">
        <f t="shared" si="80"/>
        <v>0.14300242999192916</v>
      </c>
    </row>
    <row r="1673" spans="1:15">
      <c r="A1673" t="s">
        <v>2234</v>
      </c>
      <c r="B1673" t="s">
        <v>224</v>
      </c>
      <c r="C1673" t="s">
        <v>62</v>
      </c>
      <c r="D1673" t="s">
        <v>63</v>
      </c>
      <c r="E1673" t="s">
        <v>15</v>
      </c>
      <c r="F1673" t="s">
        <v>29</v>
      </c>
      <c r="G1673" t="s">
        <v>139</v>
      </c>
      <c r="H1673">
        <v>3</v>
      </c>
      <c r="I1673">
        <v>9085.2900000000009</v>
      </c>
      <c r="J1673">
        <v>6925.96</v>
      </c>
      <c r="K1673">
        <v>0.01</v>
      </c>
      <c r="L1673">
        <f>I1673-J1673-(I1673*K1673)</f>
        <v>2068.477100000001</v>
      </c>
      <c r="M1673">
        <f t="shared" si="78"/>
        <v>3</v>
      </c>
      <c r="N1673">
        <f t="shared" si="79"/>
        <v>2024</v>
      </c>
      <c r="O1673" s="21">
        <f t="shared" si="80"/>
        <v>0.22767320580851033</v>
      </c>
    </row>
    <row r="1674" spans="1:15">
      <c r="A1674" t="s">
        <v>2235</v>
      </c>
      <c r="B1674" t="s">
        <v>984</v>
      </c>
      <c r="C1674" t="s">
        <v>36</v>
      </c>
      <c r="D1674" t="s">
        <v>37</v>
      </c>
      <c r="E1674" t="s">
        <v>15</v>
      </c>
      <c r="F1674" t="s">
        <v>16</v>
      </c>
      <c r="G1674" t="s">
        <v>48</v>
      </c>
      <c r="H1674">
        <v>1</v>
      </c>
      <c r="I1674">
        <v>1915.27</v>
      </c>
      <c r="J1674">
        <v>1281.6099999999999</v>
      </c>
      <c r="K1674">
        <v>0.28999999999999998</v>
      </c>
      <c r="L1674">
        <f>I1674-J1674-(I1674*K1674)</f>
        <v>78.23170000000016</v>
      </c>
      <c r="M1674">
        <f t="shared" si="78"/>
        <v>5</v>
      </c>
      <c r="N1674">
        <f t="shared" si="79"/>
        <v>2025</v>
      </c>
      <c r="O1674" s="21">
        <f t="shared" si="80"/>
        <v>4.0846303654315144E-2</v>
      </c>
    </row>
    <row r="1675" spans="1:15">
      <c r="A1675" t="s">
        <v>2236</v>
      </c>
      <c r="B1675" t="s">
        <v>299</v>
      </c>
      <c r="C1675" t="s">
        <v>79</v>
      </c>
      <c r="D1675" t="s">
        <v>80</v>
      </c>
      <c r="E1675" t="s">
        <v>22</v>
      </c>
      <c r="F1675" t="s">
        <v>51</v>
      </c>
      <c r="G1675" t="s">
        <v>59</v>
      </c>
      <c r="H1675">
        <v>5</v>
      </c>
      <c r="I1675">
        <v>19024.560000000001</v>
      </c>
      <c r="J1675">
        <v>13151.49</v>
      </c>
      <c r="K1675">
        <v>0.28999999999999998</v>
      </c>
      <c r="L1675">
        <f>I1675-J1675-(I1675*K1675)</f>
        <v>355.94760000000133</v>
      </c>
      <c r="M1675">
        <f t="shared" si="78"/>
        <v>1</v>
      </c>
      <c r="N1675">
        <f t="shared" si="79"/>
        <v>2024</v>
      </c>
      <c r="O1675" s="21">
        <f t="shared" si="80"/>
        <v>1.8709899203976404E-2</v>
      </c>
    </row>
    <row r="1676" spans="1:15">
      <c r="A1676" t="s">
        <v>2237</v>
      </c>
      <c r="B1676" t="s">
        <v>1403</v>
      </c>
      <c r="C1676" t="s">
        <v>36</v>
      </c>
      <c r="D1676" t="s">
        <v>37</v>
      </c>
      <c r="E1676" t="s">
        <v>22</v>
      </c>
      <c r="F1676" t="s">
        <v>16</v>
      </c>
      <c r="G1676" t="s">
        <v>48</v>
      </c>
      <c r="H1676">
        <v>3</v>
      </c>
      <c r="I1676">
        <v>24637.93</v>
      </c>
      <c r="J1676">
        <v>17154.240000000002</v>
      </c>
      <c r="K1676">
        <v>0.16</v>
      </c>
      <c r="L1676">
        <f>I1676-J1676-(I1676*K1676)</f>
        <v>3541.6211999999987</v>
      </c>
      <c r="M1676">
        <f t="shared" si="78"/>
        <v>3</v>
      </c>
      <c r="N1676">
        <f t="shared" si="79"/>
        <v>2025</v>
      </c>
      <c r="O1676" s="21">
        <f t="shared" si="80"/>
        <v>0.1437467027465375</v>
      </c>
    </row>
    <row r="1677" spans="1:15">
      <c r="A1677" t="s">
        <v>2238</v>
      </c>
      <c r="B1677" t="s">
        <v>50</v>
      </c>
      <c r="C1677" t="s">
        <v>27</v>
      </c>
      <c r="D1677" t="s">
        <v>27</v>
      </c>
      <c r="E1677" t="s">
        <v>28</v>
      </c>
      <c r="F1677" t="s">
        <v>23</v>
      </c>
      <c r="G1677" t="s">
        <v>94</v>
      </c>
      <c r="H1677">
        <v>5</v>
      </c>
      <c r="I1677">
        <v>74191.990000000005</v>
      </c>
      <c r="J1677">
        <v>62064.14</v>
      </c>
      <c r="K1677">
        <v>0.02</v>
      </c>
      <c r="L1677">
        <f>I1677-J1677-(I1677*K1677)</f>
        <v>10644.010200000006</v>
      </c>
      <c r="M1677">
        <f t="shared" si="78"/>
        <v>10</v>
      </c>
      <c r="N1677">
        <f t="shared" si="79"/>
        <v>2024</v>
      </c>
      <c r="O1677" s="21">
        <f t="shared" si="80"/>
        <v>0.14346575957862845</v>
      </c>
    </row>
    <row r="1678" spans="1:15">
      <c r="A1678" t="s">
        <v>2239</v>
      </c>
      <c r="B1678" t="s">
        <v>1133</v>
      </c>
      <c r="C1678" t="s">
        <v>27</v>
      </c>
      <c r="D1678" t="s">
        <v>27</v>
      </c>
      <c r="E1678" t="s">
        <v>15</v>
      </c>
      <c r="F1678" t="s">
        <v>16</v>
      </c>
      <c r="G1678" t="s">
        <v>48</v>
      </c>
      <c r="H1678">
        <v>5</v>
      </c>
      <c r="I1678">
        <v>49418.35</v>
      </c>
      <c r="J1678">
        <v>37004.39</v>
      </c>
      <c r="K1678">
        <v>0.19</v>
      </c>
      <c r="L1678">
        <f>I1678-J1678-(I1678*K1678)</f>
        <v>3024.4735000000001</v>
      </c>
      <c r="M1678">
        <f t="shared" si="78"/>
        <v>10</v>
      </c>
      <c r="N1678">
        <f t="shared" si="79"/>
        <v>2024</v>
      </c>
      <c r="O1678" s="21">
        <f t="shared" si="80"/>
        <v>6.120142619087849E-2</v>
      </c>
    </row>
    <row r="1679" spans="1:15">
      <c r="A1679" t="s">
        <v>2240</v>
      </c>
      <c r="B1679" t="s">
        <v>1694</v>
      </c>
      <c r="C1679" t="s">
        <v>57</v>
      </c>
      <c r="D1679" t="s">
        <v>58</v>
      </c>
      <c r="E1679" t="s">
        <v>15</v>
      </c>
      <c r="F1679" t="s">
        <v>29</v>
      </c>
      <c r="G1679" t="s">
        <v>30</v>
      </c>
      <c r="H1679">
        <v>4</v>
      </c>
      <c r="I1679">
        <v>17731.080000000002</v>
      </c>
      <c r="J1679">
        <v>10969.95</v>
      </c>
      <c r="K1679">
        <v>0.05</v>
      </c>
      <c r="L1679">
        <f>I1679-J1679-(I1679*K1679)</f>
        <v>5874.5760000000009</v>
      </c>
      <c r="M1679">
        <f t="shared" si="78"/>
        <v>2</v>
      </c>
      <c r="N1679">
        <f t="shared" si="79"/>
        <v>2025</v>
      </c>
      <c r="O1679" s="21">
        <f t="shared" si="80"/>
        <v>0.33131518215472494</v>
      </c>
    </row>
    <row r="1680" spans="1:15">
      <c r="A1680" t="s">
        <v>2241</v>
      </c>
      <c r="B1680" t="s">
        <v>733</v>
      </c>
      <c r="C1680" t="s">
        <v>13</v>
      </c>
      <c r="D1680" t="s">
        <v>14</v>
      </c>
      <c r="E1680" t="s">
        <v>15</v>
      </c>
      <c r="F1680" t="s">
        <v>16</v>
      </c>
      <c r="G1680" t="s">
        <v>38</v>
      </c>
      <c r="H1680">
        <v>5</v>
      </c>
      <c r="I1680">
        <v>29095.95</v>
      </c>
      <c r="J1680">
        <v>23112.73</v>
      </c>
      <c r="K1680">
        <v>0.14000000000000001</v>
      </c>
      <c r="L1680">
        <f>I1680-J1680-(I1680*K1680)</f>
        <v>1909.7870000000007</v>
      </c>
      <c r="M1680">
        <f t="shared" si="78"/>
        <v>3</v>
      </c>
      <c r="N1680">
        <f t="shared" si="79"/>
        <v>2025</v>
      </c>
      <c r="O1680" s="21">
        <f t="shared" si="80"/>
        <v>6.5637554367532269E-2</v>
      </c>
    </row>
    <row r="1681" spans="1:15">
      <c r="A1681" t="s">
        <v>2242</v>
      </c>
      <c r="B1681" t="s">
        <v>280</v>
      </c>
      <c r="C1681" t="s">
        <v>36</v>
      </c>
      <c r="D1681" t="s">
        <v>37</v>
      </c>
      <c r="E1681" t="s">
        <v>22</v>
      </c>
      <c r="F1681" t="s">
        <v>29</v>
      </c>
      <c r="G1681" t="s">
        <v>139</v>
      </c>
      <c r="H1681">
        <v>2</v>
      </c>
      <c r="I1681">
        <v>7815.13</v>
      </c>
      <c r="J1681">
        <v>6626.86</v>
      </c>
      <c r="K1681">
        <v>0.24</v>
      </c>
      <c r="L1681">
        <f>I1681-J1681-(I1681*K1681)</f>
        <v>-687.3611999999996</v>
      </c>
      <c r="M1681">
        <f t="shared" si="78"/>
        <v>11</v>
      </c>
      <c r="N1681">
        <f t="shared" si="79"/>
        <v>2024</v>
      </c>
      <c r="O1681" s="21">
        <f t="shared" si="80"/>
        <v>-8.7952625228243111E-2</v>
      </c>
    </row>
    <row r="1682" spans="1:15">
      <c r="A1682" t="s">
        <v>2243</v>
      </c>
      <c r="B1682" t="s">
        <v>879</v>
      </c>
      <c r="C1682" t="s">
        <v>27</v>
      </c>
      <c r="D1682" t="s">
        <v>27</v>
      </c>
      <c r="E1682" t="s">
        <v>15</v>
      </c>
      <c r="F1682" t="s">
        <v>16</v>
      </c>
      <c r="G1682" t="s">
        <v>73</v>
      </c>
      <c r="H1682">
        <v>4</v>
      </c>
      <c r="I1682">
        <v>49393.54</v>
      </c>
      <c r="J1682">
        <v>36536.269999999997</v>
      </c>
      <c r="K1682">
        <v>0.15</v>
      </c>
      <c r="L1682">
        <f>I1682-J1682-(I1682*K1682)</f>
        <v>5448.2390000000041</v>
      </c>
      <c r="M1682">
        <f t="shared" si="78"/>
        <v>7</v>
      </c>
      <c r="N1682">
        <f t="shared" si="79"/>
        <v>2024</v>
      </c>
      <c r="O1682" s="21">
        <f t="shared" si="80"/>
        <v>0.1103026630607971</v>
      </c>
    </row>
    <row r="1683" spans="1:15">
      <c r="A1683" t="s">
        <v>2244</v>
      </c>
      <c r="B1683" t="s">
        <v>405</v>
      </c>
      <c r="C1683" t="s">
        <v>27</v>
      </c>
      <c r="D1683" t="s">
        <v>27</v>
      </c>
      <c r="E1683" t="s">
        <v>22</v>
      </c>
      <c r="F1683" t="s">
        <v>29</v>
      </c>
      <c r="G1683" t="s">
        <v>139</v>
      </c>
      <c r="H1683">
        <v>4</v>
      </c>
      <c r="I1683">
        <v>38686.28</v>
      </c>
      <c r="J1683">
        <v>22536.959999999999</v>
      </c>
      <c r="K1683">
        <v>0.27</v>
      </c>
      <c r="L1683">
        <f>I1683-J1683-(I1683*K1683)</f>
        <v>5704.0244000000002</v>
      </c>
      <c r="M1683">
        <f t="shared" si="78"/>
        <v>8</v>
      </c>
      <c r="N1683">
        <f t="shared" si="79"/>
        <v>2024</v>
      </c>
      <c r="O1683" s="21">
        <f t="shared" si="80"/>
        <v>0.14744308318091065</v>
      </c>
    </row>
    <row r="1684" spans="1:15">
      <c r="A1684" t="s">
        <v>2245</v>
      </c>
      <c r="B1684" t="s">
        <v>1079</v>
      </c>
      <c r="C1684" t="s">
        <v>20</v>
      </c>
      <c r="D1684" t="s">
        <v>21</v>
      </c>
      <c r="E1684" t="s">
        <v>15</v>
      </c>
      <c r="F1684" t="s">
        <v>16</v>
      </c>
      <c r="G1684" t="s">
        <v>73</v>
      </c>
      <c r="H1684">
        <v>5</v>
      </c>
      <c r="I1684">
        <v>3768.82</v>
      </c>
      <c r="J1684">
        <v>3202.45</v>
      </c>
      <c r="K1684">
        <v>0.05</v>
      </c>
      <c r="L1684">
        <f>I1684-J1684-(I1684*K1684)</f>
        <v>377.92900000000031</v>
      </c>
      <c r="M1684">
        <f t="shared" si="78"/>
        <v>1</v>
      </c>
      <c r="N1684">
        <f t="shared" si="79"/>
        <v>2025</v>
      </c>
      <c r="O1684" s="21">
        <f t="shared" si="80"/>
        <v>0.10027780578536526</v>
      </c>
    </row>
    <row r="1685" spans="1:15">
      <c r="A1685" t="s">
        <v>2246</v>
      </c>
      <c r="B1685" t="s">
        <v>928</v>
      </c>
      <c r="C1685" t="s">
        <v>13</v>
      </c>
      <c r="D1685" t="s">
        <v>14</v>
      </c>
      <c r="E1685" t="s">
        <v>28</v>
      </c>
      <c r="F1685" t="s">
        <v>29</v>
      </c>
      <c r="G1685" t="s">
        <v>30</v>
      </c>
      <c r="H1685">
        <v>3</v>
      </c>
      <c r="I1685">
        <v>22059.47</v>
      </c>
      <c r="J1685">
        <v>16327.24</v>
      </c>
      <c r="K1685">
        <v>0.16</v>
      </c>
      <c r="L1685">
        <f>I1685-J1685-(I1685*K1685)</f>
        <v>2202.7148000000011</v>
      </c>
      <c r="M1685">
        <f t="shared" si="78"/>
        <v>1</v>
      </c>
      <c r="N1685">
        <f t="shared" si="79"/>
        <v>2025</v>
      </c>
      <c r="O1685" s="21">
        <f t="shared" si="80"/>
        <v>9.985347789407456E-2</v>
      </c>
    </row>
    <row r="1686" spans="1:15">
      <c r="A1686" t="s">
        <v>2247</v>
      </c>
      <c r="B1686" t="s">
        <v>1097</v>
      </c>
      <c r="C1686" t="s">
        <v>62</v>
      </c>
      <c r="D1686" t="s">
        <v>63</v>
      </c>
      <c r="E1686" t="s">
        <v>15</v>
      </c>
      <c r="F1686" t="s">
        <v>16</v>
      </c>
      <c r="G1686" t="s">
        <v>17</v>
      </c>
      <c r="H1686">
        <v>3</v>
      </c>
      <c r="I1686">
        <v>15783.35</v>
      </c>
      <c r="J1686">
        <v>8886.64</v>
      </c>
      <c r="K1686">
        <v>0.25</v>
      </c>
      <c r="L1686">
        <f>I1686-J1686-(I1686*K1686)</f>
        <v>2950.8725000000009</v>
      </c>
      <c r="M1686">
        <f t="shared" si="78"/>
        <v>7</v>
      </c>
      <c r="N1686">
        <f t="shared" si="79"/>
        <v>2024</v>
      </c>
      <c r="O1686" s="21">
        <f t="shared" si="80"/>
        <v>0.18696110141383171</v>
      </c>
    </row>
    <row r="1687" spans="1:15">
      <c r="A1687" t="s">
        <v>2248</v>
      </c>
      <c r="B1687" t="s">
        <v>743</v>
      </c>
      <c r="C1687" t="s">
        <v>27</v>
      </c>
      <c r="D1687" t="s">
        <v>27</v>
      </c>
      <c r="E1687" t="s">
        <v>22</v>
      </c>
      <c r="F1687" t="s">
        <v>23</v>
      </c>
      <c r="G1687" t="s">
        <v>24</v>
      </c>
      <c r="H1687">
        <v>2</v>
      </c>
      <c r="I1687">
        <v>14792.53</v>
      </c>
      <c r="J1687">
        <v>10744.1</v>
      </c>
      <c r="K1687">
        <v>0.27</v>
      </c>
      <c r="L1687">
        <f>I1687-J1687-(I1687*K1687)</f>
        <v>54.446899999999914</v>
      </c>
      <c r="M1687">
        <f t="shared" si="78"/>
        <v>10</v>
      </c>
      <c r="N1687">
        <f t="shared" si="79"/>
        <v>2024</v>
      </c>
      <c r="O1687" s="21">
        <f t="shared" si="80"/>
        <v>3.6807023544991905E-3</v>
      </c>
    </row>
    <row r="1688" spans="1:15">
      <c r="A1688" t="s">
        <v>2249</v>
      </c>
      <c r="B1688" t="s">
        <v>1255</v>
      </c>
      <c r="C1688" t="s">
        <v>20</v>
      </c>
      <c r="D1688" t="s">
        <v>21</v>
      </c>
      <c r="E1688" t="s">
        <v>15</v>
      </c>
      <c r="F1688" t="s">
        <v>16</v>
      </c>
      <c r="G1688" t="s">
        <v>38</v>
      </c>
      <c r="H1688">
        <v>3</v>
      </c>
      <c r="I1688">
        <v>34278.04</v>
      </c>
      <c r="J1688">
        <v>22884.74</v>
      </c>
      <c r="K1688">
        <v>0.06</v>
      </c>
      <c r="L1688">
        <f>I1688-J1688-(I1688*K1688)</f>
        <v>9336.6175999999996</v>
      </c>
      <c r="M1688">
        <f t="shared" si="78"/>
        <v>6</v>
      </c>
      <c r="N1688">
        <f t="shared" si="79"/>
        <v>2024</v>
      </c>
      <c r="O1688" s="21">
        <f t="shared" si="80"/>
        <v>0.27237898082854212</v>
      </c>
    </row>
    <row r="1689" spans="1:15">
      <c r="A1689" t="s">
        <v>2250</v>
      </c>
      <c r="B1689" t="s">
        <v>234</v>
      </c>
      <c r="C1689" t="s">
        <v>79</v>
      </c>
      <c r="D1689" t="s">
        <v>80</v>
      </c>
      <c r="E1689" t="s">
        <v>22</v>
      </c>
      <c r="F1689" t="s">
        <v>29</v>
      </c>
      <c r="G1689" t="s">
        <v>139</v>
      </c>
      <c r="H1689">
        <v>5</v>
      </c>
      <c r="I1689">
        <v>53307.78</v>
      </c>
      <c r="J1689">
        <v>30508.45</v>
      </c>
      <c r="K1689">
        <v>0.18</v>
      </c>
      <c r="L1689">
        <f>I1689-J1689-(I1689*K1689)</f>
        <v>13203.929599999999</v>
      </c>
      <c r="M1689">
        <f t="shared" si="78"/>
        <v>2</v>
      </c>
      <c r="N1689">
        <f t="shared" si="79"/>
        <v>2025</v>
      </c>
      <c r="O1689" s="21">
        <f t="shared" si="80"/>
        <v>0.24769235559987679</v>
      </c>
    </row>
    <row r="1690" spans="1:15">
      <c r="A1690" t="s">
        <v>2251</v>
      </c>
      <c r="B1690" t="s">
        <v>1739</v>
      </c>
      <c r="C1690" t="s">
        <v>13</v>
      </c>
      <c r="D1690" t="s">
        <v>14</v>
      </c>
      <c r="E1690" t="s">
        <v>15</v>
      </c>
      <c r="F1690" t="s">
        <v>29</v>
      </c>
      <c r="G1690" t="s">
        <v>45</v>
      </c>
      <c r="H1690">
        <v>1</v>
      </c>
      <c r="I1690">
        <v>9754.3799999999992</v>
      </c>
      <c r="J1690">
        <v>6538.39</v>
      </c>
      <c r="K1690">
        <v>0.15</v>
      </c>
      <c r="L1690">
        <f>I1690-J1690-(I1690*K1690)</f>
        <v>1752.8329999999989</v>
      </c>
      <c r="M1690">
        <f t="shared" si="78"/>
        <v>11</v>
      </c>
      <c r="N1690">
        <f t="shared" si="79"/>
        <v>2024</v>
      </c>
      <c r="O1690" s="21">
        <f t="shared" si="80"/>
        <v>0.17969701816004699</v>
      </c>
    </row>
    <row r="1691" spans="1:15">
      <c r="A1691" t="s">
        <v>2252</v>
      </c>
      <c r="B1691" t="s">
        <v>1070</v>
      </c>
      <c r="C1691" t="s">
        <v>13</v>
      </c>
      <c r="D1691" t="s">
        <v>14</v>
      </c>
      <c r="E1691" t="s">
        <v>22</v>
      </c>
      <c r="F1691" t="s">
        <v>51</v>
      </c>
      <c r="G1691" t="s">
        <v>85</v>
      </c>
      <c r="H1691">
        <v>1</v>
      </c>
      <c r="I1691">
        <v>7080.13</v>
      </c>
      <c r="J1691">
        <v>5559.71</v>
      </c>
      <c r="K1691">
        <v>0.2</v>
      </c>
      <c r="L1691">
        <f>I1691-J1691-(I1691*K1691)</f>
        <v>104.39400000000001</v>
      </c>
      <c r="M1691">
        <f t="shared" si="78"/>
        <v>1</v>
      </c>
      <c r="N1691">
        <f t="shared" si="79"/>
        <v>2024</v>
      </c>
      <c r="O1691" s="21">
        <f t="shared" si="80"/>
        <v>1.4744644519239054E-2</v>
      </c>
    </row>
    <row r="1692" spans="1:15">
      <c r="A1692" t="s">
        <v>2253</v>
      </c>
      <c r="B1692" t="s">
        <v>789</v>
      </c>
      <c r="C1692" t="s">
        <v>41</v>
      </c>
      <c r="D1692" t="s">
        <v>21</v>
      </c>
      <c r="E1692" t="s">
        <v>22</v>
      </c>
      <c r="F1692" t="s">
        <v>23</v>
      </c>
      <c r="G1692" t="s">
        <v>94</v>
      </c>
      <c r="H1692">
        <v>2</v>
      </c>
      <c r="I1692">
        <v>2805.67</v>
      </c>
      <c r="J1692">
        <v>2144.19</v>
      </c>
      <c r="K1692">
        <v>0.19</v>
      </c>
      <c r="L1692">
        <f>I1692-J1692-(I1692*K1692)</f>
        <v>128.40269999999998</v>
      </c>
      <c r="M1692">
        <f t="shared" si="78"/>
        <v>3</v>
      </c>
      <c r="N1692">
        <f t="shared" si="79"/>
        <v>2025</v>
      </c>
      <c r="O1692" s="21">
        <f t="shared" si="80"/>
        <v>4.5765432142768028E-2</v>
      </c>
    </row>
    <row r="1693" spans="1:15">
      <c r="A1693" t="s">
        <v>2254</v>
      </c>
      <c r="B1693" t="s">
        <v>1153</v>
      </c>
      <c r="C1693" t="s">
        <v>79</v>
      </c>
      <c r="D1693" t="s">
        <v>80</v>
      </c>
      <c r="E1693" t="s">
        <v>15</v>
      </c>
      <c r="F1693" t="s">
        <v>29</v>
      </c>
      <c r="G1693" t="s">
        <v>42</v>
      </c>
      <c r="H1693">
        <v>4</v>
      </c>
      <c r="I1693">
        <v>18159.939999999999</v>
      </c>
      <c r="J1693">
        <v>10857.37</v>
      </c>
      <c r="K1693">
        <v>0.05</v>
      </c>
      <c r="L1693">
        <f>I1693-J1693-(I1693*K1693)</f>
        <v>6394.5729999999976</v>
      </c>
      <c r="M1693">
        <f t="shared" si="78"/>
        <v>9</v>
      </c>
      <c r="N1693">
        <f t="shared" si="79"/>
        <v>2024</v>
      </c>
      <c r="O1693" s="21">
        <f t="shared" si="80"/>
        <v>0.3521252272859931</v>
      </c>
    </row>
    <row r="1694" spans="1:15">
      <c r="A1694" t="s">
        <v>2255</v>
      </c>
      <c r="B1694" t="s">
        <v>1347</v>
      </c>
      <c r="C1694" t="s">
        <v>57</v>
      </c>
      <c r="D1694" t="s">
        <v>58</v>
      </c>
      <c r="E1694" t="s">
        <v>22</v>
      </c>
      <c r="F1694" t="s">
        <v>16</v>
      </c>
      <c r="G1694" t="s">
        <v>48</v>
      </c>
      <c r="H1694">
        <v>4</v>
      </c>
      <c r="I1694">
        <v>9536.08</v>
      </c>
      <c r="J1694">
        <v>5492.74</v>
      </c>
      <c r="K1694">
        <v>0.16</v>
      </c>
      <c r="L1694">
        <f>I1694-J1694-(I1694*K1694)</f>
        <v>2517.5672000000004</v>
      </c>
      <c r="M1694">
        <f t="shared" si="78"/>
        <v>2</v>
      </c>
      <c r="N1694">
        <f t="shared" si="79"/>
        <v>2024</v>
      </c>
      <c r="O1694" s="21">
        <f t="shared" si="80"/>
        <v>0.26400441271465847</v>
      </c>
    </row>
    <row r="1695" spans="1:15">
      <c r="A1695" t="s">
        <v>2256</v>
      </c>
      <c r="B1695" t="s">
        <v>358</v>
      </c>
      <c r="C1695" t="s">
        <v>13</v>
      </c>
      <c r="D1695" t="s">
        <v>14</v>
      </c>
      <c r="E1695" t="s">
        <v>15</v>
      </c>
      <c r="F1695" t="s">
        <v>51</v>
      </c>
      <c r="G1695" t="s">
        <v>64</v>
      </c>
      <c r="H1695">
        <v>2</v>
      </c>
      <c r="I1695">
        <v>8163.75</v>
      </c>
      <c r="J1695">
        <v>4866.2700000000004</v>
      </c>
      <c r="K1695">
        <v>0.25</v>
      </c>
      <c r="L1695">
        <f>I1695-J1695-(I1695*K1695)</f>
        <v>1256.5424999999996</v>
      </c>
      <c r="M1695">
        <f t="shared" si="78"/>
        <v>11</v>
      </c>
      <c r="N1695">
        <f t="shared" si="79"/>
        <v>2024</v>
      </c>
      <c r="O1695" s="21">
        <f t="shared" si="80"/>
        <v>0.15391731740927878</v>
      </c>
    </row>
    <row r="1696" spans="1:15">
      <c r="A1696" t="s">
        <v>2257</v>
      </c>
      <c r="B1696" t="s">
        <v>66</v>
      </c>
      <c r="C1696" t="s">
        <v>79</v>
      </c>
      <c r="D1696" t="s">
        <v>80</v>
      </c>
      <c r="E1696" t="s">
        <v>15</v>
      </c>
      <c r="F1696" t="s">
        <v>23</v>
      </c>
      <c r="G1696" t="s">
        <v>33</v>
      </c>
      <c r="H1696">
        <v>3</v>
      </c>
      <c r="I1696">
        <v>26300.93</v>
      </c>
      <c r="J1696">
        <v>16863.95</v>
      </c>
      <c r="K1696">
        <v>0.02</v>
      </c>
      <c r="L1696">
        <f>I1696-J1696-(I1696*K1696)</f>
        <v>8910.9614000000001</v>
      </c>
      <c r="M1696">
        <f t="shared" si="78"/>
        <v>12</v>
      </c>
      <c r="N1696">
        <f t="shared" si="79"/>
        <v>2024</v>
      </c>
      <c r="O1696" s="21">
        <f t="shared" si="80"/>
        <v>0.33880784443744005</v>
      </c>
    </row>
    <row r="1697" spans="1:15">
      <c r="A1697" t="s">
        <v>2258</v>
      </c>
      <c r="B1697" t="s">
        <v>1694</v>
      </c>
      <c r="C1697" t="s">
        <v>79</v>
      </c>
      <c r="D1697" t="s">
        <v>80</v>
      </c>
      <c r="E1697" t="s">
        <v>15</v>
      </c>
      <c r="F1697" t="s">
        <v>16</v>
      </c>
      <c r="G1697" t="s">
        <v>38</v>
      </c>
      <c r="H1697">
        <v>2</v>
      </c>
      <c r="I1697">
        <v>24466.76</v>
      </c>
      <c r="J1697">
        <v>17906.63</v>
      </c>
      <c r="K1697">
        <v>0.11</v>
      </c>
      <c r="L1697">
        <f>I1697-J1697-(I1697*K1697)</f>
        <v>3868.7863999999977</v>
      </c>
      <c r="M1697">
        <f t="shared" si="78"/>
        <v>2</v>
      </c>
      <c r="N1697">
        <f t="shared" si="79"/>
        <v>2025</v>
      </c>
      <c r="O1697" s="21">
        <f t="shared" si="80"/>
        <v>0.15812418154263164</v>
      </c>
    </row>
    <row r="1698" spans="1:15">
      <c r="A1698" t="s">
        <v>2259</v>
      </c>
      <c r="B1698" t="s">
        <v>741</v>
      </c>
      <c r="C1698" t="s">
        <v>57</v>
      </c>
      <c r="D1698" t="s">
        <v>58</v>
      </c>
      <c r="E1698" t="s">
        <v>22</v>
      </c>
      <c r="F1698" t="s">
        <v>29</v>
      </c>
      <c r="G1698" t="s">
        <v>30</v>
      </c>
      <c r="H1698">
        <v>2</v>
      </c>
      <c r="I1698">
        <v>25456.98</v>
      </c>
      <c r="J1698">
        <v>19912.41</v>
      </c>
      <c r="K1698">
        <v>0.21</v>
      </c>
      <c r="L1698">
        <f>I1698-J1698-(I1698*K1698)</f>
        <v>198.60419999999976</v>
      </c>
      <c r="M1698">
        <f t="shared" si="78"/>
        <v>3</v>
      </c>
      <c r="N1698">
        <f t="shared" si="79"/>
        <v>2024</v>
      </c>
      <c r="O1698" s="21">
        <f t="shared" si="80"/>
        <v>7.8015616934923064E-3</v>
      </c>
    </row>
    <row r="1699" spans="1:15">
      <c r="A1699" t="s">
        <v>2260</v>
      </c>
      <c r="B1699" t="s">
        <v>1358</v>
      </c>
      <c r="C1699" t="s">
        <v>57</v>
      </c>
      <c r="D1699" t="s">
        <v>58</v>
      </c>
      <c r="E1699" t="s">
        <v>15</v>
      </c>
      <c r="F1699" t="s">
        <v>29</v>
      </c>
      <c r="G1699" t="s">
        <v>139</v>
      </c>
      <c r="H1699">
        <v>5</v>
      </c>
      <c r="I1699">
        <v>66319.81</v>
      </c>
      <c r="J1699">
        <v>40259</v>
      </c>
      <c r="K1699">
        <v>0.14000000000000001</v>
      </c>
      <c r="L1699">
        <f>I1699-J1699-(I1699*K1699)</f>
        <v>16776.036599999999</v>
      </c>
      <c r="M1699">
        <f t="shared" si="78"/>
        <v>10</v>
      </c>
      <c r="N1699">
        <f t="shared" si="79"/>
        <v>2024</v>
      </c>
      <c r="O1699" s="21">
        <f t="shared" si="80"/>
        <v>0.25295664447772093</v>
      </c>
    </row>
    <row r="1700" spans="1:15">
      <c r="A1700" t="s">
        <v>2261</v>
      </c>
      <c r="B1700" t="s">
        <v>482</v>
      </c>
      <c r="C1700" t="s">
        <v>13</v>
      </c>
      <c r="D1700" t="s">
        <v>14</v>
      </c>
      <c r="E1700" t="s">
        <v>22</v>
      </c>
      <c r="F1700" t="s">
        <v>51</v>
      </c>
      <c r="G1700" t="s">
        <v>52</v>
      </c>
      <c r="H1700">
        <v>1</v>
      </c>
      <c r="I1700">
        <v>14570.42</v>
      </c>
      <c r="J1700">
        <v>8417.11</v>
      </c>
      <c r="K1700">
        <v>0.12</v>
      </c>
      <c r="L1700">
        <f>I1700-J1700-(I1700*K1700)</f>
        <v>4404.8595999999998</v>
      </c>
      <c r="M1700">
        <f t="shared" si="78"/>
        <v>5</v>
      </c>
      <c r="N1700">
        <f t="shared" si="79"/>
        <v>2025</v>
      </c>
      <c r="O1700" s="21">
        <f t="shared" si="80"/>
        <v>0.30231521122932625</v>
      </c>
    </row>
    <row r="1701" spans="1:15">
      <c r="A1701" t="s">
        <v>2262</v>
      </c>
      <c r="B1701" t="s">
        <v>169</v>
      </c>
      <c r="C1701" t="s">
        <v>79</v>
      </c>
      <c r="D1701" t="s">
        <v>80</v>
      </c>
      <c r="E1701" t="s">
        <v>15</v>
      </c>
      <c r="F1701" t="s">
        <v>29</v>
      </c>
      <c r="G1701" t="s">
        <v>45</v>
      </c>
      <c r="H1701">
        <v>2</v>
      </c>
      <c r="I1701">
        <v>6093.69</v>
      </c>
      <c r="J1701">
        <v>3417.41</v>
      </c>
      <c r="K1701">
        <v>0.01</v>
      </c>
      <c r="L1701">
        <f>I1701-J1701-(I1701*K1701)</f>
        <v>2615.3430999999996</v>
      </c>
      <c r="M1701">
        <f t="shared" si="78"/>
        <v>2</v>
      </c>
      <c r="N1701">
        <f t="shared" si="79"/>
        <v>2025</v>
      </c>
      <c r="O1701" s="21">
        <f t="shared" si="80"/>
        <v>0.42918873457625834</v>
      </c>
    </row>
    <row r="1702" spans="1:15">
      <c r="A1702" t="s">
        <v>2263</v>
      </c>
      <c r="B1702" t="s">
        <v>596</v>
      </c>
      <c r="C1702" t="s">
        <v>27</v>
      </c>
      <c r="D1702" t="s">
        <v>27</v>
      </c>
      <c r="E1702" t="s">
        <v>28</v>
      </c>
      <c r="F1702" t="s">
        <v>16</v>
      </c>
      <c r="G1702" t="s">
        <v>48</v>
      </c>
      <c r="H1702">
        <v>5</v>
      </c>
      <c r="I1702">
        <v>31185.360000000001</v>
      </c>
      <c r="J1702">
        <v>23755.49</v>
      </c>
      <c r="K1702">
        <v>0.17</v>
      </c>
      <c r="L1702">
        <f>I1702-J1702-(I1702*K1702)</f>
        <v>2128.3587999999982</v>
      </c>
      <c r="M1702">
        <f t="shared" si="78"/>
        <v>5</v>
      </c>
      <c r="N1702">
        <f t="shared" si="79"/>
        <v>2024</v>
      </c>
      <c r="O1702" s="21">
        <f t="shared" si="80"/>
        <v>6.824865257287388E-2</v>
      </c>
    </row>
    <row r="1703" spans="1:15">
      <c r="A1703" t="s">
        <v>2264</v>
      </c>
      <c r="B1703" t="s">
        <v>511</v>
      </c>
      <c r="C1703" t="s">
        <v>57</v>
      </c>
      <c r="D1703" t="s">
        <v>58</v>
      </c>
      <c r="E1703" t="s">
        <v>22</v>
      </c>
      <c r="F1703" t="s">
        <v>16</v>
      </c>
      <c r="G1703" t="s">
        <v>17</v>
      </c>
      <c r="H1703">
        <v>2</v>
      </c>
      <c r="I1703">
        <v>1128.8399999999999</v>
      </c>
      <c r="J1703">
        <v>759.08</v>
      </c>
      <c r="K1703">
        <v>0.28000000000000003</v>
      </c>
      <c r="L1703">
        <f>I1703-J1703-(I1703*K1703)</f>
        <v>53.684799999999882</v>
      </c>
      <c r="M1703">
        <f t="shared" si="78"/>
        <v>4</v>
      </c>
      <c r="N1703">
        <f t="shared" si="79"/>
        <v>2024</v>
      </c>
      <c r="O1703" s="21">
        <f t="shared" si="80"/>
        <v>4.7557492647319274E-2</v>
      </c>
    </row>
    <row r="1704" spans="1:15">
      <c r="A1704" t="s">
        <v>2265</v>
      </c>
      <c r="B1704" t="s">
        <v>844</v>
      </c>
      <c r="C1704" t="s">
        <v>41</v>
      </c>
      <c r="D1704" t="s">
        <v>21</v>
      </c>
      <c r="E1704" t="s">
        <v>15</v>
      </c>
      <c r="F1704" t="s">
        <v>29</v>
      </c>
      <c r="G1704" t="s">
        <v>45</v>
      </c>
      <c r="H1704">
        <v>3</v>
      </c>
      <c r="I1704">
        <v>35891.919999999998</v>
      </c>
      <c r="J1704">
        <v>22664.01</v>
      </c>
      <c r="K1704">
        <v>0.21</v>
      </c>
      <c r="L1704">
        <f>I1704-J1704-(I1704*K1704)</f>
        <v>5690.6068000000005</v>
      </c>
      <c r="M1704">
        <f t="shared" si="78"/>
        <v>10</v>
      </c>
      <c r="N1704">
        <f t="shared" si="79"/>
        <v>2024</v>
      </c>
      <c r="O1704" s="21">
        <f t="shared" si="80"/>
        <v>0.15854840866690889</v>
      </c>
    </row>
    <row r="1705" spans="1:15">
      <c r="A1705" t="s">
        <v>2266</v>
      </c>
      <c r="B1705" t="s">
        <v>1345</v>
      </c>
      <c r="C1705" t="s">
        <v>27</v>
      </c>
      <c r="D1705" t="s">
        <v>27</v>
      </c>
      <c r="E1705" t="s">
        <v>15</v>
      </c>
      <c r="F1705" t="s">
        <v>23</v>
      </c>
      <c r="G1705" t="s">
        <v>24</v>
      </c>
      <c r="H1705">
        <v>1</v>
      </c>
      <c r="I1705">
        <v>11975.55</v>
      </c>
      <c r="J1705">
        <v>6809.64</v>
      </c>
      <c r="K1705">
        <v>0.02</v>
      </c>
      <c r="L1705">
        <f>I1705-J1705-(I1705*K1705)</f>
        <v>4926.3989999999985</v>
      </c>
      <c r="M1705">
        <f t="shared" si="78"/>
        <v>2</v>
      </c>
      <c r="N1705">
        <f t="shared" si="79"/>
        <v>2024</v>
      </c>
      <c r="O1705" s="21">
        <f t="shared" si="80"/>
        <v>0.41137141926675591</v>
      </c>
    </row>
    <row r="1706" spans="1:15">
      <c r="A1706" t="s">
        <v>2267</v>
      </c>
      <c r="B1706" t="s">
        <v>237</v>
      </c>
      <c r="C1706" t="s">
        <v>13</v>
      </c>
      <c r="D1706" t="s">
        <v>14</v>
      </c>
      <c r="E1706" t="s">
        <v>15</v>
      </c>
      <c r="F1706" t="s">
        <v>51</v>
      </c>
      <c r="G1706" t="s">
        <v>64</v>
      </c>
      <c r="H1706">
        <v>3</v>
      </c>
      <c r="I1706">
        <v>3823.73</v>
      </c>
      <c r="J1706">
        <v>2913.37</v>
      </c>
      <c r="K1706">
        <v>0.23</v>
      </c>
      <c r="L1706">
        <f>I1706-J1706-(I1706*K1706)</f>
        <v>30.902100000000132</v>
      </c>
      <c r="M1706">
        <f t="shared" si="78"/>
        <v>6</v>
      </c>
      <c r="N1706">
        <f t="shared" si="79"/>
        <v>2024</v>
      </c>
      <c r="O1706" s="21">
        <f t="shared" si="80"/>
        <v>8.0816637157958681E-3</v>
      </c>
    </row>
    <row r="1707" spans="1:15">
      <c r="A1707" t="s">
        <v>2268</v>
      </c>
      <c r="B1707" t="s">
        <v>1114</v>
      </c>
      <c r="C1707" t="s">
        <v>79</v>
      </c>
      <c r="D1707" t="s">
        <v>80</v>
      </c>
      <c r="E1707" t="s">
        <v>28</v>
      </c>
      <c r="F1707" t="s">
        <v>16</v>
      </c>
      <c r="G1707" t="s">
        <v>48</v>
      </c>
      <c r="H1707">
        <v>5</v>
      </c>
      <c r="I1707">
        <v>15938.9</v>
      </c>
      <c r="J1707">
        <v>13064.1</v>
      </c>
      <c r="K1707">
        <v>0.28999999999999998</v>
      </c>
      <c r="L1707">
        <f>I1707-J1707-(I1707*K1707)</f>
        <v>-1747.4810000000007</v>
      </c>
      <c r="M1707">
        <f t="shared" si="78"/>
        <v>9</v>
      </c>
      <c r="N1707">
        <f t="shared" si="79"/>
        <v>2024</v>
      </c>
      <c r="O1707" s="21">
        <f t="shared" si="80"/>
        <v>-0.10963623587575057</v>
      </c>
    </row>
    <row r="1708" spans="1:15">
      <c r="A1708" t="s">
        <v>2269</v>
      </c>
      <c r="B1708" t="s">
        <v>374</v>
      </c>
      <c r="C1708" t="s">
        <v>57</v>
      </c>
      <c r="D1708" t="s">
        <v>58</v>
      </c>
      <c r="E1708" t="s">
        <v>28</v>
      </c>
      <c r="F1708" t="s">
        <v>23</v>
      </c>
      <c r="G1708" t="s">
        <v>157</v>
      </c>
      <c r="H1708">
        <v>5</v>
      </c>
      <c r="I1708">
        <v>57279.93</v>
      </c>
      <c r="J1708">
        <v>32207.05</v>
      </c>
      <c r="K1708">
        <v>0.19</v>
      </c>
      <c r="L1708">
        <f>I1708-J1708-(I1708*K1708)</f>
        <v>14189.693300000001</v>
      </c>
      <c r="M1708">
        <f t="shared" si="78"/>
        <v>6</v>
      </c>
      <c r="N1708">
        <f t="shared" si="79"/>
        <v>2024</v>
      </c>
      <c r="O1708" s="21">
        <f t="shared" si="80"/>
        <v>0.24772539526497328</v>
      </c>
    </row>
    <row r="1709" spans="1:15">
      <c r="A1709" t="s">
        <v>2270</v>
      </c>
      <c r="B1709" t="s">
        <v>1765</v>
      </c>
      <c r="C1709" t="s">
        <v>36</v>
      </c>
      <c r="D1709" t="s">
        <v>37</v>
      </c>
      <c r="E1709" t="s">
        <v>15</v>
      </c>
      <c r="F1709" t="s">
        <v>29</v>
      </c>
      <c r="G1709" t="s">
        <v>42</v>
      </c>
      <c r="H1709">
        <v>5</v>
      </c>
      <c r="I1709">
        <v>48368.08</v>
      </c>
      <c r="J1709">
        <v>33865.35</v>
      </c>
      <c r="K1709">
        <v>0.2</v>
      </c>
      <c r="L1709">
        <f>I1709-J1709-(I1709*K1709)</f>
        <v>4829.1140000000032</v>
      </c>
      <c r="M1709">
        <f t="shared" si="78"/>
        <v>5</v>
      </c>
      <c r="N1709">
        <f t="shared" si="79"/>
        <v>2025</v>
      </c>
      <c r="O1709" s="21">
        <f t="shared" si="80"/>
        <v>9.984092814930845E-2</v>
      </c>
    </row>
    <row r="1710" spans="1:15">
      <c r="A1710" t="s">
        <v>2271</v>
      </c>
      <c r="B1710" t="s">
        <v>237</v>
      </c>
      <c r="C1710" t="s">
        <v>62</v>
      </c>
      <c r="D1710" t="s">
        <v>63</v>
      </c>
      <c r="E1710" t="s">
        <v>15</v>
      </c>
      <c r="F1710" t="s">
        <v>29</v>
      </c>
      <c r="G1710" t="s">
        <v>42</v>
      </c>
      <c r="H1710">
        <v>1</v>
      </c>
      <c r="I1710">
        <v>2409.71</v>
      </c>
      <c r="J1710">
        <v>1647.82</v>
      </c>
      <c r="K1710">
        <v>0.21</v>
      </c>
      <c r="L1710">
        <f>I1710-J1710-(I1710*K1710)</f>
        <v>255.85090000000014</v>
      </c>
      <c r="M1710">
        <f t="shared" si="78"/>
        <v>6</v>
      </c>
      <c r="N1710">
        <f t="shared" si="79"/>
        <v>2024</v>
      </c>
      <c r="O1710" s="21">
        <f t="shared" si="80"/>
        <v>0.10617497541197909</v>
      </c>
    </row>
    <row r="1711" spans="1:15">
      <c r="A1711" t="s">
        <v>2272</v>
      </c>
      <c r="B1711" t="s">
        <v>962</v>
      </c>
      <c r="C1711" t="s">
        <v>27</v>
      </c>
      <c r="D1711" t="s">
        <v>27</v>
      </c>
      <c r="E1711" t="s">
        <v>22</v>
      </c>
      <c r="F1711" t="s">
        <v>51</v>
      </c>
      <c r="G1711" t="s">
        <v>59</v>
      </c>
      <c r="H1711">
        <v>5</v>
      </c>
      <c r="I1711">
        <v>54258.06</v>
      </c>
      <c r="J1711">
        <v>36999.93</v>
      </c>
      <c r="K1711">
        <v>0.15</v>
      </c>
      <c r="L1711">
        <f>I1711-J1711-(I1711*K1711)</f>
        <v>9119.4209999999985</v>
      </c>
      <c r="M1711">
        <f t="shared" si="78"/>
        <v>6</v>
      </c>
      <c r="N1711">
        <f t="shared" si="79"/>
        <v>2025</v>
      </c>
      <c r="O1711" s="21">
        <f t="shared" si="80"/>
        <v>0.16807495513109019</v>
      </c>
    </row>
    <row r="1712" spans="1:15">
      <c r="A1712" t="s">
        <v>2273</v>
      </c>
      <c r="B1712" t="s">
        <v>518</v>
      </c>
      <c r="C1712" t="s">
        <v>79</v>
      </c>
      <c r="D1712" t="s">
        <v>80</v>
      </c>
      <c r="E1712" t="s">
        <v>15</v>
      </c>
      <c r="F1712" t="s">
        <v>29</v>
      </c>
      <c r="G1712" t="s">
        <v>30</v>
      </c>
      <c r="H1712">
        <v>1</v>
      </c>
      <c r="I1712">
        <v>2334.6</v>
      </c>
      <c r="J1712">
        <v>1398.15</v>
      </c>
      <c r="K1712">
        <v>0.25</v>
      </c>
      <c r="L1712">
        <f>I1712-J1712-(I1712*K1712)</f>
        <v>352.79999999999984</v>
      </c>
      <c r="M1712">
        <f t="shared" si="78"/>
        <v>6</v>
      </c>
      <c r="N1712">
        <f t="shared" si="79"/>
        <v>2024</v>
      </c>
      <c r="O1712" s="21">
        <f t="shared" si="80"/>
        <v>0.15111796453353887</v>
      </c>
    </row>
    <row r="1713" spans="1:15">
      <c r="A1713" t="s">
        <v>2274</v>
      </c>
      <c r="B1713" t="s">
        <v>817</v>
      </c>
      <c r="C1713" t="s">
        <v>27</v>
      </c>
      <c r="D1713" t="s">
        <v>27</v>
      </c>
      <c r="E1713" t="s">
        <v>15</v>
      </c>
      <c r="F1713" t="s">
        <v>23</v>
      </c>
      <c r="G1713" t="s">
        <v>157</v>
      </c>
      <c r="H1713">
        <v>2</v>
      </c>
      <c r="I1713">
        <v>8208.3700000000008</v>
      </c>
      <c r="J1713">
        <v>5719.54</v>
      </c>
      <c r="K1713">
        <v>0.13</v>
      </c>
      <c r="L1713">
        <f>I1713-J1713-(I1713*K1713)</f>
        <v>1421.7419000000007</v>
      </c>
      <c r="M1713">
        <f t="shared" si="78"/>
        <v>4</v>
      </c>
      <c r="N1713">
        <f t="shared" si="79"/>
        <v>2024</v>
      </c>
      <c r="O1713" s="21">
        <f t="shared" si="80"/>
        <v>0.17320636131168557</v>
      </c>
    </row>
    <row r="1714" spans="1:15">
      <c r="A1714" t="s">
        <v>2275</v>
      </c>
      <c r="B1714" t="s">
        <v>798</v>
      </c>
      <c r="C1714" t="s">
        <v>41</v>
      </c>
      <c r="D1714" t="s">
        <v>21</v>
      </c>
      <c r="E1714" t="s">
        <v>28</v>
      </c>
      <c r="F1714" t="s">
        <v>16</v>
      </c>
      <c r="G1714" t="s">
        <v>17</v>
      </c>
      <c r="H1714">
        <v>5</v>
      </c>
      <c r="I1714">
        <v>61859.3</v>
      </c>
      <c r="J1714">
        <v>45813.3</v>
      </c>
      <c r="K1714">
        <v>0.27</v>
      </c>
      <c r="L1714">
        <f>I1714-J1714-(I1714*K1714)</f>
        <v>-656.01100000000224</v>
      </c>
      <c r="M1714">
        <f t="shared" si="78"/>
        <v>2</v>
      </c>
      <c r="N1714">
        <f t="shared" si="79"/>
        <v>2025</v>
      </c>
      <c r="O1714" s="21">
        <f t="shared" si="80"/>
        <v>-1.0604888836440151E-2</v>
      </c>
    </row>
    <row r="1715" spans="1:15">
      <c r="A1715" t="s">
        <v>2276</v>
      </c>
      <c r="B1715" t="s">
        <v>1295</v>
      </c>
      <c r="C1715" t="s">
        <v>13</v>
      </c>
      <c r="D1715" t="s">
        <v>14</v>
      </c>
      <c r="E1715" t="s">
        <v>22</v>
      </c>
      <c r="F1715" t="s">
        <v>23</v>
      </c>
      <c r="G1715" t="s">
        <v>94</v>
      </c>
      <c r="H1715">
        <v>3</v>
      </c>
      <c r="I1715">
        <v>40763.25</v>
      </c>
      <c r="J1715">
        <v>33560.04</v>
      </c>
      <c r="K1715">
        <v>0.26</v>
      </c>
      <c r="L1715">
        <f>I1715-J1715-(I1715*K1715)</f>
        <v>-3395.2350000000006</v>
      </c>
      <c r="M1715">
        <f t="shared" si="78"/>
        <v>1</v>
      </c>
      <c r="N1715">
        <f t="shared" si="79"/>
        <v>2025</v>
      </c>
      <c r="O1715" s="21">
        <f t="shared" si="80"/>
        <v>-8.3291567772442107E-2</v>
      </c>
    </row>
    <row r="1716" spans="1:15">
      <c r="A1716" t="s">
        <v>2277</v>
      </c>
      <c r="B1716" t="s">
        <v>243</v>
      </c>
      <c r="C1716" t="s">
        <v>41</v>
      </c>
      <c r="D1716" t="s">
        <v>21</v>
      </c>
      <c r="E1716" t="s">
        <v>28</v>
      </c>
      <c r="F1716" t="s">
        <v>51</v>
      </c>
      <c r="G1716" t="s">
        <v>64</v>
      </c>
      <c r="H1716">
        <v>4</v>
      </c>
      <c r="I1716">
        <v>31425.41</v>
      </c>
      <c r="J1716">
        <v>22340.51</v>
      </c>
      <c r="K1716">
        <v>0</v>
      </c>
      <c r="L1716">
        <f>I1716-J1716-(I1716*K1716)</f>
        <v>9084.9000000000015</v>
      </c>
      <c r="M1716">
        <f t="shared" si="78"/>
        <v>5</v>
      </c>
      <c r="N1716">
        <f t="shared" si="79"/>
        <v>2025</v>
      </c>
      <c r="O1716" s="21">
        <f t="shared" si="80"/>
        <v>0.28909408023634381</v>
      </c>
    </row>
    <row r="1717" spans="1:15">
      <c r="A1717" t="s">
        <v>2278</v>
      </c>
      <c r="B1717" t="s">
        <v>360</v>
      </c>
      <c r="C1717" t="s">
        <v>57</v>
      </c>
      <c r="D1717" t="s">
        <v>58</v>
      </c>
      <c r="E1717" t="s">
        <v>22</v>
      </c>
      <c r="F1717" t="s">
        <v>16</v>
      </c>
      <c r="G1717" t="s">
        <v>48</v>
      </c>
      <c r="H1717">
        <v>2</v>
      </c>
      <c r="I1717">
        <v>1657.16</v>
      </c>
      <c r="J1717">
        <v>1072.55</v>
      </c>
      <c r="K1717">
        <v>0.15</v>
      </c>
      <c r="L1717">
        <f>I1717-J1717-(I1717*K1717)</f>
        <v>336.03600000000012</v>
      </c>
      <c r="M1717">
        <f t="shared" si="78"/>
        <v>2</v>
      </c>
      <c r="N1717">
        <f t="shared" si="79"/>
        <v>2025</v>
      </c>
      <c r="O1717" s="21">
        <f t="shared" si="80"/>
        <v>0.20277824712158157</v>
      </c>
    </row>
    <row r="1718" spans="1:15">
      <c r="A1718" t="s">
        <v>2279</v>
      </c>
      <c r="B1718" t="s">
        <v>152</v>
      </c>
      <c r="C1718" t="s">
        <v>36</v>
      </c>
      <c r="D1718" t="s">
        <v>37</v>
      </c>
      <c r="E1718" t="s">
        <v>15</v>
      </c>
      <c r="F1718" t="s">
        <v>16</v>
      </c>
      <c r="G1718" t="s">
        <v>48</v>
      </c>
      <c r="H1718">
        <v>1</v>
      </c>
      <c r="I1718">
        <v>14900.1</v>
      </c>
      <c r="J1718">
        <v>11242.01</v>
      </c>
      <c r="K1718">
        <v>0.05</v>
      </c>
      <c r="L1718">
        <f>I1718-J1718-(I1718*K1718)</f>
        <v>2913.085</v>
      </c>
      <c r="M1718">
        <f t="shared" si="78"/>
        <v>5</v>
      </c>
      <c r="N1718">
        <f t="shared" si="79"/>
        <v>2024</v>
      </c>
      <c r="O1718" s="21">
        <f t="shared" si="80"/>
        <v>0.19550774827014583</v>
      </c>
    </row>
    <row r="1719" spans="1:15">
      <c r="A1719" t="s">
        <v>2280</v>
      </c>
      <c r="B1719" t="s">
        <v>545</v>
      </c>
      <c r="C1719" t="s">
        <v>13</v>
      </c>
      <c r="D1719" t="s">
        <v>14</v>
      </c>
      <c r="E1719" t="s">
        <v>28</v>
      </c>
      <c r="F1719" t="s">
        <v>51</v>
      </c>
      <c r="G1719" t="s">
        <v>64</v>
      </c>
      <c r="H1719">
        <v>2</v>
      </c>
      <c r="I1719">
        <v>11610.46</v>
      </c>
      <c r="J1719">
        <v>7176.24</v>
      </c>
      <c r="K1719">
        <v>0.01</v>
      </c>
      <c r="L1719">
        <f>I1719-J1719-(I1719*K1719)</f>
        <v>4318.1153999999997</v>
      </c>
      <c r="M1719">
        <f t="shared" si="78"/>
        <v>4</v>
      </c>
      <c r="N1719">
        <f t="shared" si="79"/>
        <v>2024</v>
      </c>
      <c r="O1719" s="21">
        <f t="shared" si="80"/>
        <v>0.3719159619860023</v>
      </c>
    </row>
    <row r="1720" spans="1:15">
      <c r="A1720" t="s">
        <v>2281</v>
      </c>
      <c r="B1720" t="s">
        <v>492</v>
      </c>
      <c r="C1720" t="s">
        <v>13</v>
      </c>
      <c r="D1720" t="s">
        <v>14</v>
      </c>
      <c r="E1720" t="s">
        <v>22</v>
      </c>
      <c r="F1720" t="s">
        <v>23</v>
      </c>
      <c r="G1720" t="s">
        <v>157</v>
      </c>
      <c r="H1720">
        <v>2</v>
      </c>
      <c r="I1720">
        <v>17379.54</v>
      </c>
      <c r="J1720">
        <v>14508.2</v>
      </c>
      <c r="K1720">
        <v>0.21</v>
      </c>
      <c r="L1720">
        <f>I1720-J1720-(I1720*K1720)</f>
        <v>-778.36339999999973</v>
      </c>
      <c r="M1720">
        <f t="shared" si="78"/>
        <v>5</v>
      </c>
      <c r="N1720">
        <f t="shared" si="79"/>
        <v>2025</v>
      </c>
      <c r="O1720" s="21">
        <f t="shared" si="80"/>
        <v>-4.4786191118982417E-2</v>
      </c>
    </row>
    <row r="1721" spans="1:15">
      <c r="A1721" t="s">
        <v>2282</v>
      </c>
      <c r="B1721" t="s">
        <v>725</v>
      </c>
      <c r="C1721" t="s">
        <v>57</v>
      </c>
      <c r="D1721" t="s">
        <v>58</v>
      </c>
      <c r="E1721" t="s">
        <v>15</v>
      </c>
      <c r="F1721" t="s">
        <v>29</v>
      </c>
      <c r="G1721" t="s">
        <v>45</v>
      </c>
      <c r="H1721">
        <v>4</v>
      </c>
      <c r="I1721">
        <v>14428.76</v>
      </c>
      <c r="J1721">
        <v>12001.53</v>
      </c>
      <c r="K1721">
        <v>0.3</v>
      </c>
      <c r="L1721">
        <f>I1721-J1721-(I1721*K1721)</f>
        <v>-1901.3980000000001</v>
      </c>
      <c r="M1721">
        <f t="shared" si="78"/>
        <v>4</v>
      </c>
      <c r="N1721">
        <f t="shared" si="79"/>
        <v>2025</v>
      </c>
      <c r="O1721" s="21">
        <f t="shared" si="80"/>
        <v>-0.13177833715440551</v>
      </c>
    </row>
    <row r="1722" spans="1:15">
      <c r="A1722" t="s">
        <v>2283</v>
      </c>
      <c r="B1722" t="s">
        <v>672</v>
      </c>
      <c r="C1722" t="s">
        <v>36</v>
      </c>
      <c r="D1722" t="s">
        <v>37</v>
      </c>
      <c r="E1722" t="s">
        <v>28</v>
      </c>
      <c r="F1722" t="s">
        <v>29</v>
      </c>
      <c r="G1722" t="s">
        <v>139</v>
      </c>
      <c r="H1722">
        <v>5</v>
      </c>
      <c r="I1722">
        <v>44104.49</v>
      </c>
      <c r="J1722">
        <v>30411.5</v>
      </c>
      <c r="K1722">
        <v>0.01</v>
      </c>
      <c r="L1722">
        <f>I1722-J1722-(I1722*K1722)</f>
        <v>13251.945099999997</v>
      </c>
      <c r="M1722">
        <f t="shared" si="78"/>
        <v>5</v>
      </c>
      <c r="N1722">
        <f t="shared" si="79"/>
        <v>2024</v>
      </c>
      <c r="O1722" s="21">
        <f t="shared" si="80"/>
        <v>0.30046702954733173</v>
      </c>
    </row>
    <row r="1723" spans="1:15">
      <c r="A1723" t="s">
        <v>2284</v>
      </c>
      <c r="B1723" t="s">
        <v>2285</v>
      </c>
      <c r="C1723" t="s">
        <v>79</v>
      </c>
      <c r="D1723" t="s">
        <v>80</v>
      </c>
      <c r="E1723" t="s">
        <v>22</v>
      </c>
      <c r="F1723" t="s">
        <v>51</v>
      </c>
      <c r="G1723" t="s">
        <v>59</v>
      </c>
      <c r="H1723">
        <v>3</v>
      </c>
      <c r="I1723">
        <v>36297.97</v>
      </c>
      <c r="J1723">
        <v>20049.189999999999</v>
      </c>
      <c r="K1723">
        <v>0.09</v>
      </c>
      <c r="L1723">
        <f>I1723-J1723-(I1723*K1723)</f>
        <v>12981.962700000002</v>
      </c>
      <c r="M1723">
        <f t="shared" si="78"/>
        <v>8</v>
      </c>
      <c r="N1723">
        <f t="shared" si="79"/>
        <v>2024</v>
      </c>
      <c r="O1723" s="21">
        <f t="shared" si="80"/>
        <v>0.35764982724929251</v>
      </c>
    </row>
    <row r="1724" spans="1:15">
      <c r="A1724" t="s">
        <v>2286</v>
      </c>
      <c r="B1724" t="s">
        <v>755</v>
      </c>
      <c r="C1724" t="s">
        <v>79</v>
      </c>
      <c r="D1724" t="s">
        <v>80</v>
      </c>
      <c r="E1724" t="s">
        <v>28</v>
      </c>
      <c r="F1724" t="s">
        <v>16</v>
      </c>
      <c r="G1724" t="s">
        <v>17</v>
      </c>
      <c r="H1724">
        <v>4</v>
      </c>
      <c r="I1724">
        <v>53718.12</v>
      </c>
      <c r="J1724">
        <v>36296.589999999997</v>
      </c>
      <c r="K1724">
        <v>0.05</v>
      </c>
      <c r="L1724">
        <f>I1724-J1724-(I1724*K1724)</f>
        <v>14735.624000000005</v>
      </c>
      <c r="M1724">
        <f t="shared" si="78"/>
        <v>8</v>
      </c>
      <c r="N1724">
        <f t="shared" si="79"/>
        <v>2024</v>
      </c>
      <c r="O1724" s="21">
        <f t="shared" si="80"/>
        <v>0.27431384419261146</v>
      </c>
    </row>
    <row r="1725" spans="1:15">
      <c r="A1725" t="s">
        <v>2287</v>
      </c>
      <c r="B1725" t="s">
        <v>1031</v>
      </c>
      <c r="C1725" t="s">
        <v>20</v>
      </c>
      <c r="D1725" t="s">
        <v>21</v>
      </c>
      <c r="E1725" t="s">
        <v>28</v>
      </c>
      <c r="F1725" t="s">
        <v>51</v>
      </c>
      <c r="G1725" t="s">
        <v>85</v>
      </c>
      <c r="H1725">
        <v>4</v>
      </c>
      <c r="I1725">
        <v>21575.61</v>
      </c>
      <c r="J1725">
        <v>18187.66</v>
      </c>
      <c r="K1725">
        <v>0.05</v>
      </c>
      <c r="L1725">
        <f>I1725-J1725-(I1725*K1725)</f>
        <v>2309.1695000000009</v>
      </c>
      <c r="M1725">
        <f t="shared" si="78"/>
        <v>5</v>
      </c>
      <c r="N1725">
        <f t="shared" si="79"/>
        <v>2024</v>
      </c>
      <c r="O1725" s="21">
        <f t="shared" si="80"/>
        <v>0.10702684651789687</v>
      </c>
    </row>
    <row r="1726" spans="1:15">
      <c r="A1726" t="s">
        <v>2288</v>
      </c>
      <c r="B1726" t="s">
        <v>290</v>
      </c>
      <c r="C1726" t="s">
        <v>62</v>
      </c>
      <c r="D1726" t="s">
        <v>63</v>
      </c>
      <c r="E1726" t="s">
        <v>28</v>
      </c>
      <c r="F1726" t="s">
        <v>16</v>
      </c>
      <c r="G1726" t="s">
        <v>38</v>
      </c>
      <c r="H1726">
        <v>3</v>
      </c>
      <c r="I1726">
        <v>25896.2</v>
      </c>
      <c r="J1726">
        <v>20395.57</v>
      </c>
      <c r="K1726">
        <v>0.01</v>
      </c>
      <c r="L1726">
        <f>I1726-J1726-(I1726*K1726)</f>
        <v>5241.6680000000015</v>
      </c>
      <c r="M1726">
        <f t="shared" si="78"/>
        <v>5</v>
      </c>
      <c r="N1726">
        <f t="shared" si="79"/>
        <v>2024</v>
      </c>
      <c r="O1726" s="21">
        <f t="shared" si="80"/>
        <v>0.20241070118395754</v>
      </c>
    </row>
    <row r="1727" spans="1:15">
      <c r="A1727" t="s">
        <v>2289</v>
      </c>
      <c r="B1727" t="s">
        <v>903</v>
      </c>
      <c r="C1727" t="s">
        <v>27</v>
      </c>
      <c r="D1727" t="s">
        <v>27</v>
      </c>
      <c r="E1727" t="s">
        <v>22</v>
      </c>
      <c r="F1727" t="s">
        <v>51</v>
      </c>
      <c r="G1727" t="s">
        <v>85</v>
      </c>
      <c r="H1727">
        <v>2</v>
      </c>
      <c r="I1727">
        <v>6217.49</v>
      </c>
      <c r="J1727">
        <v>4133.34</v>
      </c>
      <c r="K1727">
        <v>0.04</v>
      </c>
      <c r="L1727">
        <f>I1727-J1727-(I1727*K1727)</f>
        <v>1835.4503999999997</v>
      </c>
      <c r="M1727">
        <f t="shared" si="78"/>
        <v>2</v>
      </c>
      <c r="N1727">
        <f t="shared" si="79"/>
        <v>2025</v>
      </c>
      <c r="O1727" s="21">
        <f t="shared" si="80"/>
        <v>0.29520761593504768</v>
      </c>
    </row>
    <row r="1728" spans="1:15">
      <c r="A1728" t="s">
        <v>2290</v>
      </c>
      <c r="B1728" t="s">
        <v>752</v>
      </c>
      <c r="C1728" t="s">
        <v>57</v>
      </c>
      <c r="D1728" t="s">
        <v>58</v>
      </c>
      <c r="E1728" t="s">
        <v>22</v>
      </c>
      <c r="F1728" t="s">
        <v>16</v>
      </c>
      <c r="G1728" t="s">
        <v>38</v>
      </c>
      <c r="H1728">
        <v>5</v>
      </c>
      <c r="I1728">
        <v>41350.81</v>
      </c>
      <c r="J1728">
        <v>30966.959999999999</v>
      </c>
      <c r="K1728">
        <v>0.15</v>
      </c>
      <c r="L1728">
        <f>I1728-J1728-(I1728*K1728)</f>
        <v>4181.2284999999993</v>
      </c>
      <c r="M1728">
        <f t="shared" si="78"/>
        <v>5</v>
      </c>
      <c r="N1728">
        <f t="shared" si="79"/>
        <v>2025</v>
      </c>
      <c r="O1728" s="21">
        <f t="shared" si="80"/>
        <v>0.10111599990423403</v>
      </c>
    </row>
    <row r="1729" spans="1:15">
      <c r="A1729" t="s">
        <v>2291</v>
      </c>
      <c r="B1729" t="s">
        <v>87</v>
      </c>
      <c r="C1729" t="s">
        <v>62</v>
      </c>
      <c r="D1729" t="s">
        <v>63</v>
      </c>
      <c r="E1729" t="s">
        <v>28</v>
      </c>
      <c r="F1729" t="s">
        <v>23</v>
      </c>
      <c r="G1729" t="s">
        <v>24</v>
      </c>
      <c r="H1729">
        <v>4</v>
      </c>
      <c r="I1729">
        <v>32321.69</v>
      </c>
      <c r="J1729">
        <v>22588.93</v>
      </c>
      <c r="K1729">
        <v>0.03</v>
      </c>
      <c r="L1729">
        <f>I1729-J1729-(I1729*K1729)</f>
        <v>8763.1092999999983</v>
      </c>
      <c r="M1729">
        <f t="shared" si="78"/>
        <v>6</v>
      </c>
      <c r="N1729">
        <f t="shared" si="79"/>
        <v>2024</v>
      </c>
      <c r="O1729" s="21">
        <f t="shared" si="80"/>
        <v>0.27112163070681017</v>
      </c>
    </row>
    <row r="1730" spans="1:15">
      <c r="A1730" t="s">
        <v>2292</v>
      </c>
      <c r="B1730" t="s">
        <v>108</v>
      </c>
      <c r="C1730" t="s">
        <v>41</v>
      </c>
      <c r="D1730" t="s">
        <v>21</v>
      </c>
      <c r="E1730" t="s">
        <v>22</v>
      </c>
      <c r="F1730" t="s">
        <v>51</v>
      </c>
      <c r="G1730" t="s">
        <v>64</v>
      </c>
      <c r="H1730">
        <v>3</v>
      </c>
      <c r="I1730">
        <v>13242.81</v>
      </c>
      <c r="J1730">
        <v>10004.86</v>
      </c>
      <c r="K1730">
        <v>0.26</v>
      </c>
      <c r="L1730">
        <f>I1730-J1730-(I1730*K1730)</f>
        <v>-205.18060000000105</v>
      </c>
      <c r="M1730">
        <f t="shared" si="78"/>
        <v>6</v>
      </c>
      <c r="N1730">
        <f t="shared" si="79"/>
        <v>2025</v>
      </c>
      <c r="O1730" s="21">
        <f t="shared" si="80"/>
        <v>-1.5493735846093168E-2</v>
      </c>
    </row>
    <row r="1731" spans="1:15">
      <c r="A1731" t="s">
        <v>2293</v>
      </c>
      <c r="B1731" t="s">
        <v>1506</v>
      </c>
      <c r="C1731" t="s">
        <v>57</v>
      </c>
      <c r="D1731" t="s">
        <v>58</v>
      </c>
      <c r="E1731" t="s">
        <v>15</v>
      </c>
      <c r="F1731" t="s">
        <v>16</v>
      </c>
      <c r="G1731" t="s">
        <v>48</v>
      </c>
      <c r="H1731">
        <v>4</v>
      </c>
      <c r="I1731">
        <v>47858.81</v>
      </c>
      <c r="J1731">
        <v>35575.019999999997</v>
      </c>
      <c r="K1731">
        <v>0.16</v>
      </c>
      <c r="L1731">
        <f>I1731-J1731-(I1731*K1731)</f>
        <v>4626.3804000000009</v>
      </c>
      <c r="M1731">
        <f t="shared" ref="M1731:M1794" si="81">MONTH(B1731)</f>
        <v>1</v>
      </c>
      <c r="N1731">
        <f t="shared" ref="N1731:N1794" si="82">YEAR(B1731)</f>
        <v>2025</v>
      </c>
      <c r="O1731" s="21">
        <f t="shared" ref="O1731:O1794" si="83">L1731/I1731</f>
        <v>9.6667267740255164E-2</v>
      </c>
    </row>
    <row r="1732" spans="1:15">
      <c r="A1732" t="s">
        <v>2294</v>
      </c>
      <c r="B1732" t="s">
        <v>243</v>
      </c>
      <c r="C1732" t="s">
        <v>13</v>
      </c>
      <c r="D1732" t="s">
        <v>14</v>
      </c>
      <c r="E1732" t="s">
        <v>22</v>
      </c>
      <c r="F1732" t="s">
        <v>51</v>
      </c>
      <c r="G1732" t="s">
        <v>59</v>
      </c>
      <c r="H1732">
        <v>2</v>
      </c>
      <c r="I1732">
        <v>12901.03</v>
      </c>
      <c r="J1732">
        <v>10449.08</v>
      </c>
      <c r="K1732">
        <v>0.3</v>
      </c>
      <c r="L1732">
        <f>I1732-J1732-(I1732*K1732)</f>
        <v>-1418.3589999999995</v>
      </c>
      <c r="M1732">
        <f t="shared" si="81"/>
        <v>5</v>
      </c>
      <c r="N1732">
        <f t="shared" si="82"/>
        <v>2025</v>
      </c>
      <c r="O1732" s="21">
        <f t="shared" si="83"/>
        <v>-0.10994153180017405</v>
      </c>
    </row>
    <row r="1733" spans="1:15">
      <c r="A1733" t="s">
        <v>2295</v>
      </c>
      <c r="B1733" t="s">
        <v>2296</v>
      </c>
      <c r="C1733" t="s">
        <v>13</v>
      </c>
      <c r="D1733" t="s">
        <v>14</v>
      </c>
      <c r="E1733" t="s">
        <v>22</v>
      </c>
      <c r="F1733" t="s">
        <v>23</v>
      </c>
      <c r="G1733" t="s">
        <v>94</v>
      </c>
      <c r="H1733">
        <v>3</v>
      </c>
      <c r="I1733">
        <v>36195.4</v>
      </c>
      <c r="J1733">
        <v>21780.47</v>
      </c>
      <c r="K1733">
        <v>0.25</v>
      </c>
      <c r="L1733">
        <f>I1733-J1733-(I1733*K1733)</f>
        <v>5366.08</v>
      </c>
      <c r="M1733">
        <f t="shared" si="81"/>
        <v>9</v>
      </c>
      <c r="N1733">
        <f t="shared" si="82"/>
        <v>2024</v>
      </c>
      <c r="O1733" s="21">
        <f t="shared" si="83"/>
        <v>0.14825309293446129</v>
      </c>
    </row>
    <row r="1734" spans="1:15">
      <c r="A1734" t="s">
        <v>2297</v>
      </c>
      <c r="B1734" t="s">
        <v>1035</v>
      </c>
      <c r="C1734" t="s">
        <v>57</v>
      </c>
      <c r="D1734" t="s">
        <v>58</v>
      </c>
      <c r="E1734" t="s">
        <v>22</v>
      </c>
      <c r="F1734" t="s">
        <v>16</v>
      </c>
      <c r="G1734" t="s">
        <v>48</v>
      </c>
      <c r="H1734">
        <v>5</v>
      </c>
      <c r="I1734">
        <v>44716.49</v>
      </c>
      <c r="J1734">
        <v>25502.77</v>
      </c>
      <c r="K1734">
        <v>0.3</v>
      </c>
      <c r="L1734">
        <f>I1734-J1734-(I1734*K1734)</f>
        <v>5798.7729999999992</v>
      </c>
      <c r="M1734">
        <f t="shared" si="81"/>
        <v>3</v>
      </c>
      <c r="N1734">
        <f t="shared" si="82"/>
        <v>2025</v>
      </c>
      <c r="O1734" s="21">
        <f t="shared" si="83"/>
        <v>0.12967862638592609</v>
      </c>
    </row>
    <row r="1735" spans="1:15">
      <c r="A1735" t="s">
        <v>2298</v>
      </c>
      <c r="B1735" t="s">
        <v>2299</v>
      </c>
      <c r="C1735" t="s">
        <v>27</v>
      </c>
      <c r="D1735" t="s">
        <v>27</v>
      </c>
      <c r="E1735" t="s">
        <v>28</v>
      </c>
      <c r="F1735" t="s">
        <v>16</v>
      </c>
      <c r="G1735" t="s">
        <v>38</v>
      </c>
      <c r="H1735">
        <v>4</v>
      </c>
      <c r="I1735">
        <v>32473.27</v>
      </c>
      <c r="J1735">
        <v>19527.66</v>
      </c>
      <c r="K1735">
        <v>0.13</v>
      </c>
      <c r="L1735">
        <f>I1735-J1735-(I1735*K1735)</f>
        <v>8724.0849000000017</v>
      </c>
      <c r="M1735">
        <f t="shared" si="81"/>
        <v>10</v>
      </c>
      <c r="N1735">
        <f t="shared" si="82"/>
        <v>2024</v>
      </c>
      <c r="O1735" s="21">
        <f t="shared" si="83"/>
        <v>0.26865433939975869</v>
      </c>
    </row>
    <row r="1736" spans="1:15">
      <c r="A1736" t="s">
        <v>2300</v>
      </c>
      <c r="B1736" t="s">
        <v>436</v>
      </c>
      <c r="C1736" t="s">
        <v>36</v>
      </c>
      <c r="D1736" t="s">
        <v>37</v>
      </c>
      <c r="E1736" t="s">
        <v>22</v>
      </c>
      <c r="F1736" t="s">
        <v>16</v>
      </c>
      <c r="G1736" t="s">
        <v>48</v>
      </c>
      <c r="H1736">
        <v>5</v>
      </c>
      <c r="I1736">
        <v>35533.199999999997</v>
      </c>
      <c r="J1736">
        <v>25072.03</v>
      </c>
      <c r="K1736">
        <v>0.1</v>
      </c>
      <c r="L1736">
        <f>I1736-J1736-(I1736*K1736)</f>
        <v>6907.8499999999985</v>
      </c>
      <c r="M1736">
        <f t="shared" si="81"/>
        <v>11</v>
      </c>
      <c r="N1736">
        <f t="shared" si="82"/>
        <v>2024</v>
      </c>
      <c r="O1736" s="21">
        <f t="shared" si="83"/>
        <v>0.19440551371674938</v>
      </c>
    </row>
    <row r="1737" spans="1:15">
      <c r="A1737" t="s">
        <v>2301</v>
      </c>
      <c r="B1737" t="s">
        <v>1899</v>
      </c>
      <c r="C1737" t="s">
        <v>62</v>
      </c>
      <c r="D1737" t="s">
        <v>63</v>
      </c>
      <c r="E1737" t="s">
        <v>22</v>
      </c>
      <c r="F1737" t="s">
        <v>23</v>
      </c>
      <c r="G1737" t="s">
        <v>33</v>
      </c>
      <c r="H1737">
        <v>1</v>
      </c>
      <c r="I1737">
        <v>5222.84</v>
      </c>
      <c r="J1737">
        <v>3933.71</v>
      </c>
      <c r="K1737">
        <v>0.08</v>
      </c>
      <c r="L1737">
        <f>I1737-J1737-(I1737*K1737)</f>
        <v>871.30280000000016</v>
      </c>
      <c r="M1737">
        <f t="shared" si="81"/>
        <v>11</v>
      </c>
      <c r="N1737">
        <f t="shared" si="82"/>
        <v>2024</v>
      </c>
      <c r="O1737" s="21">
        <f t="shared" si="83"/>
        <v>0.16682548192171312</v>
      </c>
    </row>
    <row r="1738" spans="1:15">
      <c r="A1738" t="s">
        <v>2302</v>
      </c>
      <c r="B1738" t="s">
        <v>61</v>
      </c>
      <c r="C1738" t="s">
        <v>41</v>
      </c>
      <c r="D1738" t="s">
        <v>21</v>
      </c>
      <c r="E1738" t="s">
        <v>28</v>
      </c>
      <c r="F1738" t="s">
        <v>51</v>
      </c>
      <c r="G1738" t="s">
        <v>59</v>
      </c>
      <c r="H1738">
        <v>5</v>
      </c>
      <c r="I1738">
        <v>41310.629999999997</v>
      </c>
      <c r="J1738">
        <v>23491.39</v>
      </c>
      <c r="K1738">
        <v>0.19</v>
      </c>
      <c r="L1738">
        <f>I1738-J1738-(I1738*K1738)</f>
        <v>9970.2202999999972</v>
      </c>
      <c r="M1738">
        <f t="shared" si="81"/>
        <v>2</v>
      </c>
      <c r="N1738">
        <f t="shared" si="82"/>
        <v>2024</v>
      </c>
      <c r="O1738" s="21">
        <f t="shared" si="83"/>
        <v>0.24134757325172718</v>
      </c>
    </row>
    <row r="1739" spans="1:15">
      <c r="A1739" t="s">
        <v>2303</v>
      </c>
      <c r="B1739" t="s">
        <v>2304</v>
      </c>
      <c r="C1739" t="s">
        <v>27</v>
      </c>
      <c r="D1739" t="s">
        <v>27</v>
      </c>
      <c r="E1739" t="s">
        <v>28</v>
      </c>
      <c r="F1739" t="s">
        <v>23</v>
      </c>
      <c r="G1739" t="s">
        <v>33</v>
      </c>
      <c r="H1739">
        <v>2</v>
      </c>
      <c r="I1739">
        <v>20099.21</v>
      </c>
      <c r="J1739">
        <v>11900.02</v>
      </c>
      <c r="K1739">
        <v>0.19</v>
      </c>
      <c r="L1739">
        <f>I1739-J1739-(I1739*K1739)</f>
        <v>4380.3400999999994</v>
      </c>
      <c r="M1739">
        <f t="shared" si="81"/>
        <v>7</v>
      </c>
      <c r="N1739">
        <f t="shared" si="82"/>
        <v>2024</v>
      </c>
      <c r="O1739" s="21">
        <f t="shared" si="83"/>
        <v>0.21793593380038317</v>
      </c>
    </row>
    <row r="1740" spans="1:15">
      <c r="A1740" t="s">
        <v>2305</v>
      </c>
      <c r="B1740" t="s">
        <v>394</v>
      </c>
      <c r="C1740" t="s">
        <v>79</v>
      </c>
      <c r="D1740" t="s">
        <v>80</v>
      </c>
      <c r="E1740" t="s">
        <v>15</v>
      </c>
      <c r="F1740" t="s">
        <v>29</v>
      </c>
      <c r="G1740" t="s">
        <v>139</v>
      </c>
      <c r="H1740">
        <v>4</v>
      </c>
      <c r="I1740">
        <v>16745.189999999999</v>
      </c>
      <c r="J1740">
        <v>9746</v>
      </c>
      <c r="K1740">
        <v>0.21</v>
      </c>
      <c r="L1740">
        <f>I1740-J1740-(I1740*K1740)</f>
        <v>3482.7000999999991</v>
      </c>
      <c r="M1740">
        <f t="shared" si="81"/>
        <v>4</v>
      </c>
      <c r="N1740">
        <f t="shared" si="82"/>
        <v>2025</v>
      </c>
      <c r="O1740" s="21">
        <f t="shared" si="83"/>
        <v>0.20798211904433447</v>
      </c>
    </row>
    <row r="1741" spans="1:15">
      <c r="A1741" t="s">
        <v>2306</v>
      </c>
      <c r="B1741" t="s">
        <v>527</v>
      </c>
      <c r="C1741" t="s">
        <v>13</v>
      </c>
      <c r="D1741" t="s">
        <v>14</v>
      </c>
      <c r="E1741" t="s">
        <v>22</v>
      </c>
      <c r="F1741" t="s">
        <v>51</v>
      </c>
      <c r="G1741" t="s">
        <v>59</v>
      </c>
      <c r="H1741">
        <v>1</v>
      </c>
      <c r="I1741">
        <v>10298.700000000001</v>
      </c>
      <c r="J1741">
        <v>7183.78</v>
      </c>
      <c r="K1741">
        <v>0.1</v>
      </c>
      <c r="L1741">
        <f>I1741-J1741-(I1741*K1741)</f>
        <v>2085.0500000000011</v>
      </c>
      <c r="M1741">
        <f t="shared" si="81"/>
        <v>1</v>
      </c>
      <c r="N1741">
        <f t="shared" si="82"/>
        <v>2024</v>
      </c>
      <c r="O1741" s="21">
        <f t="shared" si="83"/>
        <v>0.20245759173487926</v>
      </c>
    </row>
    <row r="1742" spans="1:15">
      <c r="A1742" t="s">
        <v>2307</v>
      </c>
      <c r="B1742" t="s">
        <v>469</v>
      </c>
      <c r="C1742" t="s">
        <v>57</v>
      </c>
      <c r="D1742" t="s">
        <v>58</v>
      </c>
      <c r="E1742" t="s">
        <v>28</v>
      </c>
      <c r="F1742" t="s">
        <v>16</v>
      </c>
      <c r="G1742" t="s">
        <v>17</v>
      </c>
      <c r="H1742">
        <v>1</v>
      </c>
      <c r="I1742">
        <v>6302.7</v>
      </c>
      <c r="J1742">
        <v>4989.4399999999996</v>
      </c>
      <c r="K1742">
        <v>0.03</v>
      </c>
      <c r="L1742">
        <f>I1742-J1742-(I1742*K1742)</f>
        <v>1124.1790000000003</v>
      </c>
      <c r="M1742">
        <f t="shared" si="81"/>
        <v>9</v>
      </c>
      <c r="N1742">
        <f t="shared" si="82"/>
        <v>2024</v>
      </c>
      <c r="O1742" s="21">
        <f t="shared" si="83"/>
        <v>0.17836466911006399</v>
      </c>
    </row>
    <row r="1743" spans="1:15">
      <c r="A1743" t="s">
        <v>2308</v>
      </c>
      <c r="B1743" t="s">
        <v>1120</v>
      </c>
      <c r="C1743" t="s">
        <v>20</v>
      </c>
      <c r="D1743" t="s">
        <v>21</v>
      </c>
      <c r="E1743" t="s">
        <v>15</v>
      </c>
      <c r="F1743" t="s">
        <v>23</v>
      </c>
      <c r="G1743" t="s">
        <v>157</v>
      </c>
      <c r="H1743">
        <v>1</v>
      </c>
      <c r="I1743">
        <v>12812.7</v>
      </c>
      <c r="J1743">
        <v>8707.0499999999993</v>
      </c>
      <c r="K1743">
        <v>0.08</v>
      </c>
      <c r="L1743">
        <f>I1743-J1743-(I1743*K1743)</f>
        <v>3080.6340000000014</v>
      </c>
      <c r="M1743">
        <f t="shared" si="81"/>
        <v>8</v>
      </c>
      <c r="N1743">
        <f t="shared" si="82"/>
        <v>2024</v>
      </c>
      <c r="O1743" s="21">
        <f t="shared" si="83"/>
        <v>0.24043597368236214</v>
      </c>
    </row>
    <row r="1744" spans="1:15">
      <c r="A1744" t="s">
        <v>2309</v>
      </c>
      <c r="B1744" t="s">
        <v>229</v>
      </c>
      <c r="C1744" t="s">
        <v>20</v>
      </c>
      <c r="D1744" t="s">
        <v>21</v>
      </c>
      <c r="E1744" t="s">
        <v>22</v>
      </c>
      <c r="F1744" t="s">
        <v>23</v>
      </c>
      <c r="G1744" t="s">
        <v>94</v>
      </c>
      <c r="H1744">
        <v>4</v>
      </c>
      <c r="I1744">
        <v>26217.040000000001</v>
      </c>
      <c r="J1744">
        <v>16638.59</v>
      </c>
      <c r="K1744">
        <v>0.24</v>
      </c>
      <c r="L1744">
        <f>I1744-J1744-(I1744*K1744)</f>
        <v>3286.3604000000005</v>
      </c>
      <c r="M1744">
        <f t="shared" si="81"/>
        <v>9</v>
      </c>
      <c r="N1744">
        <f t="shared" si="82"/>
        <v>2024</v>
      </c>
      <c r="O1744" s="21">
        <f t="shared" si="83"/>
        <v>0.12535207635949749</v>
      </c>
    </row>
    <row r="1745" spans="1:15">
      <c r="A1745" t="s">
        <v>2310</v>
      </c>
      <c r="B1745" t="s">
        <v>982</v>
      </c>
      <c r="C1745" t="s">
        <v>27</v>
      </c>
      <c r="D1745" t="s">
        <v>27</v>
      </c>
      <c r="E1745" t="s">
        <v>15</v>
      </c>
      <c r="F1745" t="s">
        <v>29</v>
      </c>
      <c r="G1745" t="s">
        <v>30</v>
      </c>
      <c r="H1745">
        <v>5</v>
      </c>
      <c r="I1745">
        <v>52569.39</v>
      </c>
      <c r="J1745">
        <v>30650.86</v>
      </c>
      <c r="K1745">
        <v>0.24</v>
      </c>
      <c r="L1745">
        <f>I1745-J1745-(I1745*K1745)</f>
        <v>9301.8763999999992</v>
      </c>
      <c r="M1745">
        <f t="shared" si="81"/>
        <v>3</v>
      </c>
      <c r="N1745">
        <f t="shared" si="82"/>
        <v>2024</v>
      </c>
      <c r="O1745" s="21">
        <f t="shared" si="83"/>
        <v>0.17694472772082764</v>
      </c>
    </row>
    <row r="1746" spans="1:15">
      <c r="A1746" t="s">
        <v>2311</v>
      </c>
      <c r="B1746" t="s">
        <v>1652</v>
      </c>
      <c r="C1746" t="s">
        <v>57</v>
      </c>
      <c r="D1746" t="s">
        <v>58</v>
      </c>
      <c r="E1746" t="s">
        <v>15</v>
      </c>
      <c r="F1746" t="s">
        <v>51</v>
      </c>
      <c r="G1746" t="s">
        <v>64</v>
      </c>
      <c r="H1746">
        <v>1</v>
      </c>
      <c r="I1746">
        <v>7478.93</v>
      </c>
      <c r="J1746">
        <v>5459.02</v>
      </c>
      <c r="K1746">
        <v>0.19</v>
      </c>
      <c r="L1746">
        <f>I1746-J1746-(I1746*K1746)</f>
        <v>598.91329999999971</v>
      </c>
      <c r="M1746">
        <f t="shared" si="81"/>
        <v>2</v>
      </c>
      <c r="N1746">
        <f t="shared" si="82"/>
        <v>2024</v>
      </c>
      <c r="O1746" s="21">
        <f t="shared" si="83"/>
        <v>8.0080078299970672E-2</v>
      </c>
    </row>
    <row r="1747" spans="1:15">
      <c r="A1747" t="s">
        <v>2312</v>
      </c>
      <c r="B1747" t="s">
        <v>747</v>
      </c>
      <c r="C1747" t="s">
        <v>57</v>
      </c>
      <c r="D1747" t="s">
        <v>58</v>
      </c>
      <c r="E1747" t="s">
        <v>15</v>
      </c>
      <c r="F1747" t="s">
        <v>16</v>
      </c>
      <c r="G1747" t="s">
        <v>17</v>
      </c>
      <c r="H1747">
        <v>4</v>
      </c>
      <c r="I1747">
        <v>6531.15</v>
      </c>
      <c r="J1747">
        <v>5474.91</v>
      </c>
      <c r="K1747">
        <v>0.11</v>
      </c>
      <c r="L1747">
        <f>I1747-J1747-(I1747*K1747)</f>
        <v>337.81349999999986</v>
      </c>
      <c r="M1747">
        <f t="shared" si="81"/>
        <v>5</v>
      </c>
      <c r="N1747">
        <f t="shared" si="82"/>
        <v>2025</v>
      </c>
      <c r="O1747" s="21">
        <f t="shared" si="83"/>
        <v>5.17234330860568E-2</v>
      </c>
    </row>
    <row r="1748" spans="1:15">
      <c r="A1748" t="s">
        <v>2313</v>
      </c>
      <c r="B1748" t="s">
        <v>154</v>
      </c>
      <c r="C1748" t="s">
        <v>13</v>
      </c>
      <c r="D1748" t="s">
        <v>14</v>
      </c>
      <c r="E1748" t="s">
        <v>15</v>
      </c>
      <c r="F1748" t="s">
        <v>29</v>
      </c>
      <c r="G1748" t="s">
        <v>139</v>
      </c>
      <c r="H1748">
        <v>2</v>
      </c>
      <c r="I1748">
        <v>20580.82</v>
      </c>
      <c r="J1748">
        <v>11515.44</v>
      </c>
      <c r="K1748">
        <v>0.14000000000000001</v>
      </c>
      <c r="L1748">
        <f>I1748-J1748-(I1748*K1748)</f>
        <v>6184.0651999999991</v>
      </c>
      <c r="M1748">
        <f t="shared" si="81"/>
        <v>2</v>
      </c>
      <c r="N1748">
        <f t="shared" si="82"/>
        <v>2024</v>
      </c>
      <c r="O1748" s="21">
        <f t="shared" si="83"/>
        <v>0.30047710441080577</v>
      </c>
    </row>
    <row r="1749" spans="1:15">
      <c r="A1749" t="s">
        <v>2314</v>
      </c>
      <c r="B1749" t="s">
        <v>126</v>
      </c>
      <c r="C1749" t="s">
        <v>79</v>
      </c>
      <c r="D1749" t="s">
        <v>80</v>
      </c>
      <c r="E1749" t="s">
        <v>22</v>
      </c>
      <c r="F1749" t="s">
        <v>23</v>
      </c>
      <c r="G1749" t="s">
        <v>94</v>
      </c>
      <c r="H1749">
        <v>2</v>
      </c>
      <c r="I1749">
        <v>26602.03</v>
      </c>
      <c r="J1749">
        <v>15780.9</v>
      </c>
      <c r="K1749">
        <v>0.11</v>
      </c>
      <c r="L1749">
        <f>I1749-J1749-(I1749*K1749)</f>
        <v>7894.9066999999995</v>
      </c>
      <c r="M1749">
        <f t="shared" si="81"/>
        <v>7</v>
      </c>
      <c r="N1749">
        <f t="shared" si="82"/>
        <v>2024</v>
      </c>
      <c r="O1749" s="21">
        <f t="shared" si="83"/>
        <v>0.29677835488494675</v>
      </c>
    </row>
    <row r="1750" spans="1:15">
      <c r="A1750" t="s">
        <v>2315</v>
      </c>
      <c r="B1750" t="s">
        <v>189</v>
      </c>
      <c r="C1750" t="s">
        <v>57</v>
      </c>
      <c r="D1750" t="s">
        <v>58</v>
      </c>
      <c r="E1750" t="s">
        <v>28</v>
      </c>
      <c r="F1750" t="s">
        <v>29</v>
      </c>
      <c r="G1750" t="s">
        <v>139</v>
      </c>
      <c r="H1750">
        <v>3</v>
      </c>
      <c r="I1750">
        <v>26041.4</v>
      </c>
      <c r="J1750">
        <v>15501.73</v>
      </c>
      <c r="K1750">
        <v>0.2</v>
      </c>
      <c r="L1750">
        <f>I1750-J1750-(I1750*K1750)</f>
        <v>5331.3900000000012</v>
      </c>
      <c r="M1750">
        <f t="shared" si="81"/>
        <v>2</v>
      </c>
      <c r="N1750">
        <f t="shared" si="82"/>
        <v>2024</v>
      </c>
      <c r="O1750" s="21">
        <f t="shared" si="83"/>
        <v>0.20472747240931752</v>
      </c>
    </row>
    <row r="1751" spans="1:15">
      <c r="A1751" t="s">
        <v>2316</v>
      </c>
      <c r="B1751" t="s">
        <v>469</v>
      </c>
      <c r="C1751" t="s">
        <v>13</v>
      </c>
      <c r="D1751" t="s">
        <v>14</v>
      </c>
      <c r="E1751" t="s">
        <v>22</v>
      </c>
      <c r="F1751" t="s">
        <v>16</v>
      </c>
      <c r="G1751" t="s">
        <v>38</v>
      </c>
      <c r="H1751">
        <v>3</v>
      </c>
      <c r="I1751">
        <v>29455.71</v>
      </c>
      <c r="J1751">
        <v>24987.09</v>
      </c>
      <c r="K1751">
        <v>0.03</v>
      </c>
      <c r="L1751">
        <f>I1751-J1751-(I1751*K1751)</f>
        <v>3584.948699999999</v>
      </c>
      <c r="M1751">
        <f t="shared" si="81"/>
        <v>9</v>
      </c>
      <c r="N1751">
        <f t="shared" si="82"/>
        <v>2024</v>
      </c>
      <c r="O1751" s="21">
        <f t="shared" si="83"/>
        <v>0.12170640938548075</v>
      </c>
    </row>
    <row r="1752" spans="1:15">
      <c r="A1752" t="s">
        <v>2317</v>
      </c>
      <c r="B1752" t="s">
        <v>321</v>
      </c>
      <c r="C1752" t="s">
        <v>27</v>
      </c>
      <c r="D1752" t="s">
        <v>27</v>
      </c>
      <c r="E1752" t="s">
        <v>22</v>
      </c>
      <c r="F1752" t="s">
        <v>16</v>
      </c>
      <c r="G1752" t="s">
        <v>73</v>
      </c>
      <c r="H1752">
        <v>2</v>
      </c>
      <c r="I1752">
        <v>25796.28</v>
      </c>
      <c r="J1752">
        <v>15361.14</v>
      </c>
      <c r="K1752">
        <v>0.05</v>
      </c>
      <c r="L1752">
        <f>I1752-J1752-(I1752*K1752)</f>
        <v>9145.3259999999991</v>
      </c>
      <c r="M1752">
        <f t="shared" si="81"/>
        <v>2</v>
      </c>
      <c r="N1752">
        <f t="shared" si="82"/>
        <v>2024</v>
      </c>
      <c r="O1752" s="21">
        <f t="shared" si="83"/>
        <v>0.35452111699826483</v>
      </c>
    </row>
    <row r="1753" spans="1:15">
      <c r="A1753" t="s">
        <v>2318</v>
      </c>
      <c r="B1753" t="s">
        <v>953</v>
      </c>
      <c r="C1753" t="s">
        <v>36</v>
      </c>
      <c r="D1753" t="s">
        <v>37</v>
      </c>
      <c r="E1753" t="s">
        <v>28</v>
      </c>
      <c r="F1753" t="s">
        <v>23</v>
      </c>
      <c r="G1753" t="s">
        <v>24</v>
      </c>
      <c r="H1753">
        <v>5</v>
      </c>
      <c r="I1753">
        <v>25604.9</v>
      </c>
      <c r="J1753">
        <v>14217.16</v>
      </c>
      <c r="K1753">
        <v>0.01</v>
      </c>
      <c r="L1753">
        <f>I1753-J1753-(I1753*K1753)</f>
        <v>11131.691000000001</v>
      </c>
      <c r="M1753">
        <f t="shared" si="81"/>
        <v>7</v>
      </c>
      <c r="N1753">
        <f t="shared" si="82"/>
        <v>2024</v>
      </c>
      <c r="O1753" s="21">
        <f t="shared" si="83"/>
        <v>0.43474846611390788</v>
      </c>
    </row>
    <row r="1754" spans="1:15">
      <c r="A1754" t="s">
        <v>2319</v>
      </c>
      <c r="B1754" t="s">
        <v>2052</v>
      </c>
      <c r="C1754" t="s">
        <v>62</v>
      </c>
      <c r="D1754" t="s">
        <v>63</v>
      </c>
      <c r="E1754" t="s">
        <v>22</v>
      </c>
      <c r="F1754" t="s">
        <v>16</v>
      </c>
      <c r="G1754" t="s">
        <v>48</v>
      </c>
      <c r="H1754">
        <v>2</v>
      </c>
      <c r="I1754">
        <v>14552.98</v>
      </c>
      <c r="J1754">
        <v>8970.85</v>
      </c>
      <c r="K1754">
        <v>0.14000000000000001</v>
      </c>
      <c r="L1754">
        <f>I1754-J1754-(I1754*K1754)</f>
        <v>3544.7127999999993</v>
      </c>
      <c r="M1754">
        <f t="shared" si="81"/>
        <v>6</v>
      </c>
      <c r="N1754">
        <f t="shared" si="82"/>
        <v>2024</v>
      </c>
      <c r="O1754" s="21">
        <f t="shared" si="83"/>
        <v>0.24357298642614772</v>
      </c>
    </row>
    <row r="1755" spans="1:15">
      <c r="A1755" t="s">
        <v>2320</v>
      </c>
      <c r="B1755" t="s">
        <v>606</v>
      </c>
      <c r="C1755" t="s">
        <v>13</v>
      </c>
      <c r="D1755" t="s">
        <v>14</v>
      </c>
      <c r="E1755" t="s">
        <v>15</v>
      </c>
      <c r="F1755" t="s">
        <v>51</v>
      </c>
      <c r="G1755" t="s">
        <v>85</v>
      </c>
      <c r="H1755">
        <v>4</v>
      </c>
      <c r="I1755">
        <v>17283.830000000002</v>
      </c>
      <c r="J1755">
        <v>10322.65</v>
      </c>
      <c r="K1755">
        <v>0.03</v>
      </c>
      <c r="L1755">
        <f>I1755-J1755-(I1755*K1755)</f>
        <v>6442.665100000002</v>
      </c>
      <c r="M1755">
        <f t="shared" si="81"/>
        <v>4</v>
      </c>
      <c r="N1755">
        <f t="shared" si="82"/>
        <v>2025</v>
      </c>
      <c r="O1755" s="21">
        <f t="shared" si="83"/>
        <v>0.37275679638135767</v>
      </c>
    </row>
    <row r="1756" spans="1:15">
      <c r="A1756" t="s">
        <v>2321</v>
      </c>
      <c r="B1756" t="s">
        <v>398</v>
      </c>
      <c r="C1756" t="s">
        <v>27</v>
      </c>
      <c r="D1756" t="s">
        <v>27</v>
      </c>
      <c r="E1756" t="s">
        <v>22</v>
      </c>
      <c r="F1756" t="s">
        <v>51</v>
      </c>
      <c r="G1756" t="s">
        <v>52</v>
      </c>
      <c r="H1756">
        <v>1</v>
      </c>
      <c r="I1756">
        <v>1272.82</v>
      </c>
      <c r="J1756">
        <v>878.61</v>
      </c>
      <c r="K1756">
        <v>7.0000000000000007E-2</v>
      </c>
      <c r="L1756">
        <f>I1756-J1756-(I1756*K1756)</f>
        <v>305.11259999999993</v>
      </c>
      <c r="M1756">
        <f t="shared" si="81"/>
        <v>1</v>
      </c>
      <c r="N1756">
        <f t="shared" si="82"/>
        <v>2024</v>
      </c>
      <c r="O1756" s="21">
        <f t="shared" si="83"/>
        <v>0.2397138637042158</v>
      </c>
    </row>
    <row r="1757" spans="1:15">
      <c r="A1757" t="s">
        <v>2322</v>
      </c>
      <c r="B1757" t="s">
        <v>1335</v>
      </c>
      <c r="C1757" t="s">
        <v>57</v>
      </c>
      <c r="D1757" t="s">
        <v>58</v>
      </c>
      <c r="E1757" t="s">
        <v>15</v>
      </c>
      <c r="F1757" t="s">
        <v>23</v>
      </c>
      <c r="G1757" t="s">
        <v>94</v>
      </c>
      <c r="H1757">
        <v>2</v>
      </c>
      <c r="I1757">
        <v>12339.96</v>
      </c>
      <c r="J1757">
        <v>8125.48</v>
      </c>
      <c r="K1757">
        <v>0.13</v>
      </c>
      <c r="L1757">
        <f>I1757-J1757-(I1757*K1757)</f>
        <v>2610.2851999999993</v>
      </c>
      <c r="M1757">
        <f t="shared" si="81"/>
        <v>1</v>
      </c>
      <c r="N1757">
        <f t="shared" si="82"/>
        <v>2024</v>
      </c>
      <c r="O1757" s="21">
        <f t="shared" si="83"/>
        <v>0.21153109086253113</v>
      </c>
    </row>
    <row r="1758" spans="1:15">
      <c r="A1758" t="s">
        <v>2323</v>
      </c>
      <c r="B1758" t="s">
        <v>1652</v>
      </c>
      <c r="C1758" t="s">
        <v>13</v>
      </c>
      <c r="D1758" t="s">
        <v>14</v>
      </c>
      <c r="E1758" t="s">
        <v>22</v>
      </c>
      <c r="F1758" t="s">
        <v>16</v>
      </c>
      <c r="G1758" t="s">
        <v>73</v>
      </c>
      <c r="H1758">
        <v>5</v>
      </c>
      <c r="I1758">
        <v>11075.66</v>
      </c>
      <c r="J1758">
        <v>6219.08</v>
      </c>
      <c r="K1758">
        <v>0.14000000000000001</v>
      </c>
      <c r="L1758">
        <f>I1758-J1758-(I1758*K1758)</f>
        <v>3305.9875999999995</v>
      </c>
      <c r="M1758">
        <f t="shared" si="81"/>
        <v>2</v>
      </c>
      <c r="N1758">
        <f t="shared" si="82"/>
        <v>2024</v>
      </c>
      <c r="O1758" s="21">
        <f t="shared" si="83"/>
        <v>0.29849125018283329</v>
      </c>
    </row>
    <row r="1759" spans="1:15">
      <c r="A1759" t="s">
        <v>2324</v>
      </c>
      <c r="B1759" t="s">
        <v>1414</v>
      </c>
      <c r="C1759" t="s">
        <v>79</v>
      </c>
      <c r="D1759" t="s">
        <v>80</v>
      </c>
      <c r="E1759" t="s">
        <v>22</v>
      </c>
      <c r="F1759" t="s">
        <v>23</v>
      </c>
      <c r="G1759" t="s">
        <v>157</v>
      </c>
      <c r="H1759">
        <v>1</v>
      </c>
      <c r="I1759">
        <v>2400.17</v>
      </c>
      <c r="J1759">
        <v>1548.69</v>
      </c>
      <c r="K1759">
        <v>7.0000000000000007E-2</v>
      </c>
      <c r="L1759">
        <f>I1759-J1759-(I1759*K1759)</f>
        <v>683.46810000000005</v>
      </c>
      <c r="M1759">
        <f t="shared" si="81"/>
        <v>10</v>
      </c>
      <c r="N1759">
        <f t="shared" si="82"/>
        <v>2024</v>
      </c>
      <c r="O1759" s="21">
        <f t="shared" si="83"/>
        <v>0.28475820462717227</v>
      </c>
    </row>
    <row r="1760" spans="1:15">
      <c r="A1760" t="s">
        <v>2325</v>
      </c>
      <c r="B1760" t="s">
        <v>712</v>
      </c>
      <c r="C1760" t="s">
        <v>20</v>
      </c>
      <c r="D1760" t="s">
        <v>21</v>
      </c>
      <c r="E1760" t="s">
        <v>28</v>
      </c>
      <c r="F1760" t="s">
        <v>51</v>
      </c>
      <c r="G1760" t="s">
        <v>85</v>
      </c>
      <c r="H1760">
        <v>4</v>
      </c>
      <c r="I1760">
        <v>45045.43</v>
      </c>
      <c r="J1760">
        <v>37661.54</v>
      </c>
      <c r="K1760">
        <v>0.26</v>
      </c>
      <c r="L1760">
        <f>I1760-J1760-(I1760*K1760)</f>
        <v>-4327.9218000000019</v>
      </c>
      <c r="M1760">
        <f t="shared" si="81"/>
        <v>3</v>
      </c>
      <c r="N1760">
        <f t="shared" si="82"/>
        <v>2024</v>
      </c>
      <c r="O1760" s="21">
        <f t="shared" si="83"/>
        <v>-9.6079042868499692E-2</v>
      </c>
    </row>
    <row r="1761" spans="1:15">
      <c r="A1761" t="s">
        <v>2326</v>
      </c>
      <c r="B1761" t="s">
        <v>1669</v>
      </c>
      <c r="C1761" t="s">
        <v>36</v>
      </c>
      <c r="D1761" t="s">
        <v>37</v>
      </c>
      <c r="E1761" t="s">
        <v>15</v>
      </c>
      <c r="F1761" t="s">
        <v>23</v>
      </c>
      <c r="G1761" t="s">
        <v>94</v>
      </c>
      <c r="H1761">
        <v>4</v>
      </c>
      <c r="I1761">
        <v>17380.07</v>
      </c>
      <c r="J1761">
        <v>10374.780000000001</v>
      </c>
      <c r="K1761">
        <v>0.12</v>
      </c>
      <c r="L1761">
        <f>I1761-J1761-(I1761*K1761)</f>
        <v>4919.681599999999</v>
      </c>
      <c r="M1761">
        <f t="shared" si="81"/>
        <v>3</v>
      </c>
      <c r="N1761">
        <f t="shared" si="82"/>
        <v>2025</v>
      </c>
      <c r="O1761" s="21">
        <f t="shared" si="83"/>
        <v>0.28306454461921032</v>
      </c>
    </row>
    <row r="1762" spans="1:15">
      <c r="A1762" t="s">
        <v>2327</v>
      </c>
      <c r="B1762" t="s">
        <v>2328</v>
      </c>
      <c r="C1762" t="s">
        <v>41</v>
      </c>
      <c r="D1762" t="s">
        <v>21</v>
      </c>
      <c r="E1762" t="s">
        <v>28</v>
      </c>
      <c r="F1762" t="s">
        <v>51</v>
      </c>
      <c r="G1762" t="s">
        <v>59</v>
      </c>
      <c r="H1762">
        <v>5</v>
      </c>
      <c r="I1762">
        <v>25130.81</v>
      </c>
      <c r="J1762">
        <v>17262.22</v>
      </c>
      <c r="K1762">
        <v>0.23</v>
      </c>
      <c r="L1762">
        <f>I1762-J1762-(I1762*K1762)</f>
        <v>2088.5036999999993</v>
      </c>
      <c r="M1762">
        <f t="shared" si="81"/>
        <v>3</v>
      </c>
      <c r="N1762">
        <f t="shared" si="82"/>
        <v>2024</v>
      </c>
      <c r="O1762" s="21">
        <f t="shared" si="83"/>
        <v>8.3105307787532487E-2</v>
      </c>
    </row>
    <row r="1763" spans="1:15">
      <c r="A1763" t="s">
        <v>2329</v>
      </c>
      <c r="B1763" t="s">
        <v>691</v>
      </c>
      <c r="C1763" t="s">
        <v>41</v>
      </c>
      <c r="D1763" t="s">
        <v>21</v>
      </c>
      <c r="E1763" t="s">
        <v>28</v>
      </c>
      <c r="F1763" t="s">
        <v>51</v>
      </c>
      <c r="G1763" t="s">
        <v>59</v>
      </c>
      <c r="H1763">
        <v>2</v>
      </c>
      <c r="I1763">
        <v>5654.48</v>
      </c>
      <c r="J1763">
        <v>4069</v>
      </c>
      <c r="K1763">
        <v>0.03</v>
      </c>
      <c r="L1763">
        <f>I1763-J1763-(I1763*K1763)</f>
        <v>1415.8455999999996</v>
      </c>
      <c r="M1763">
        <f t="shared" si="81"/>
        <v>12</v>
      </c>
      <c r="N1763">
        <f t="shared" si="82"/>
        <v>2024</v>
      </c>
      <c r="O1763" s="21">
        <f t="shared" si="83"/>
        <v>0.25039359941144007</v>
      </c>
    </row>
    <row r="1764" spans="1:15">
      <c r="A1764" t="s">
        <v>2330</v>
      </c>
      <c r="B1764" t="s">
        <v>1383</v>
      </c>
      <c r="C1764" t="s">
        <v>41</v>
      </c>
      <c r="D1764" t="s">
        <v>21</v>
      </c>
      <c r="E1764" t="s">
        <v>22</v>
      </c>
      <c r="F1764" t="s">
        <v>51</v>
      </c>
      <c r="G1764" t="s">
        <v>64</v>
      </c>
      <c r="H1764">
        <v>3</v>
      </c>
      <c r="I1764">
        <v>12673.26</v>
      </c>
      <c r="J1764">
        <v>7293.39</v>
      </c>
      <c r="K1764">
        <v>0.27</v>
      </c>
      <c r="L1764">
        <f>I1764-J1764-(I1764*K1764)</f>
        <v>1958.0897999999997</v>
      </c>
      <c r="M1764">
        <f t="shared" si="81"/>
        <v>11</v>
      </c>
      <c r="N1764">
        <f t="shared" si="82"/>
        <v>2024</v>
      </c>
      <c r="O1764" s="21">
        <f t="shared" si="83"/>
        <v>0.15450561260480727</v>
      </c>
    </row>
    <row r="1765" spans="1:15">
      <c r="A1765" t="s">
        <v>2331</v>
      </c>
      <c r="B1765" t="s">
        <v>879</v>
      </c>
      <c r="C1765" t="s">
        <v>57</v>
      </c>
      <c r="D1765" t="s">
        <v>58</v>
      </c>
      <c r="E1765" t="s">
        <v>22</v>
      </c>
      <c r="F1765" t="s">
        <v>51</v>
      </c>
      <c r="G1765" t="s">
        <v>64</v>
      </c>
      <c r="H1765">
        <v>3</v>
      </c>
      <c r="I1765">
        <v>12149.65</v>
      </c>
      <c r="J1765">
        <v>8373.99</v>
      </c>
      <c r="K1765">
        <v>0.06</v>
      </c>
      <c r="L1765">
        <f>I1765-J1765-(I1765*K1765)</f>
        <v>3046.681</v>
      </c>
      <c r="M1765">
        <f t="shared" si="81"/>
        <v>7</v>
      </c>
      <c r="N1765">
        <f t="shared" si="82"/>
        <v>2024</v>
      </c>
      <c r="O1765" s="21">
        <f t="shared" si="83"/>
        <v>0.25076286148160648</v>
      </c>
    </row>
    <row r="1766" spans="1:15">
      <c r="A1766" t="s">
        <v>2332</v>
      </c>
      <c r="B1766" t="s">
        <v>1181</v>
      </c>
      <c r="C1766" t="s">
        <v>62</v>
      </c>
      <c r="D1766" t="s">
        <v>63</v>
      </c>
      <c r="E1766" t="s">
        <v>22</v>
      </c>
      <c r="F1766" t="s">
        <v>29</v>
      </c>
      <c r="G1766" t="s">
        <v>42</v>
      </c>
      <c r="H1766">
        <v>2</v>
      </c>
      <c r="I1766">
        <v>3807.09</v>
      </c>
      <c r="J1766">
        <v>3114.31</v>
      </c>
      <c r="K1766">
        <v>0.11</v>
      </c>
      <c r="L1766">
        <f>I1766-J1766-(I1766*K1766)</f>
        <v>274.0001000000002</v>
      </c>
      <c r="M1766">
        <f t="shared" si="81"/>
        <v>4</v>
      </c>
      <c r="N1766">
        <f t="shared" si="82"/>
        <v>2025</v>
      </c>
      <c r="O1766" s="21">
        <f t="shared" si="83"/>
        <v>7.1971006726922707E-2</v>
      </c>
    </row>
    <row r="1767" spans="1:15">
      <c r="A1767" t="s">
        <v>2333</v>
      </c>
      <c r="B1767" t="s">
        <v>232</v>
      </c>
      <c r="C1767" t="s">
        <v>57</v>
      </c>
      <c r="D1767" t="s">
        <v>58</v>
      </c>
      <c r="E1767" t="s">
        <v>28</v>
      </c>
      <c r="F1767" t="s">
        <v>23</v>
      </c>
      <c r="G1767" t="s">
        <v>33</v>
      </c>
      <c r="H1767">
        <v>1</v>
      </c>
      <c r="I1767">
        <v>7067.77</v>
      </c>
      <c r="J1767">
        <v>4719.28</v>
      </c>
      <c r="K1767">
        <v>7.0000000000000007E-2</v>
      </c>
      <c r="L1767">
        <f>I1767-J1767-(I1767*K1767)</f>
        <v>1853.7461000000008</v>
      </c>
      <c r="M1767">
        <f t="shared" si="81"/>
        <v>6</v>
      </c>
      <c r="N1767">
        <f t="shared" si="82"/>
        <v>2024</v>
      </c>
      <c r="O1767" s="21">
        <f t="shared" si="83"/>
        <v>0.26228161074851059</v>
      </c>
    </row>
    <row r="1768" spans="1:15">
      <c r="A1768" t="s">
        <v>2334</v>
      </c>
      <c r="B1768" t="s">
        <v>431</v>
      </c>
      <c r="C1768" t="s">
        <v>57</v>
      </c>
      <c r="D1768" t="s">
        <v>58</v>
      </c>
      <c r="E1768" t="s">
        <v>15</v>
      </c>
      <c r="F1768" t="s">
        <v>29</v>
      </c>
      <c r="G1768" t="s">
        <v>30</v>
      </c>
      <c r="H1768">
        <v>2</v>
      </c>
      <c r="I1768">
        <v>18440.78</v>
      </c>
      <c r="J1768">
        <v>13357.04</v>
      </c>
      <c r="K1768">
        <v>0.12</v>
      </c>
      <c r="L1768">
        <f>I1768-J1768-(I1768*K1768)</f>
        <v>2870.8463999999981</v>
      </c>
      <c r="M1768">
        <f t="shared" si="81"/>
        <v>11</v>
      </c>
      <c r="N1768">
        <f t="shared" si="82"/>
        <v>2024</v>
      </c>
      <c r="O1768" s="21">
        <f t="shared" si="83"/>
        <v>0.15567922831897557</v>
      </c>
    </row>
    <row r="1769" spans="1:15">
      <c r="A1769" t="s">
        <v>2335</v>
      </c>
      <c r="B1769" t="s">
        <v>126</v>
      </c>
      <c r="C1769" t="s">
        <v>36</v>
      </c>
      <c r="D1769" t="s">
        <v>37</v>
      </c>
      <c r="E1769" t="s">
        <v>22</v>
      </c>
      <c r="F1769" t="s">
        <v>29</v>
      </c>
      <c r="G1769" t="s">
        <v>30</v>
      </c>
      <c r="H1769">
        <v>3</v>
      </c>
      <c r="I1769">
        <v>11979.92</v>
      </c>
      <c r="J1769">
        <v>8039.38</v>
      </c>
      <c r="K1769">
        <v>0.04</v>
      </c>
      <c r="L1769">
        <f>I1769-J1769-(I1769*K1769)</f>
        <v>3461.3431999999998</v>
      </c>
      <c r="M1769">
        <f t="shared" si="81"/>
        <v>7</v>
      </c>
      <c r="N1769">
        <f t="shared" si="82"/>
        <v>2024</v>
      </c>
      <c r="O1769" s="21">
        <f t="shared" si="83"/>
        <v>0.28892874075953762</v>
      </c>
    </row>
    <row r="1770" spans="1:15">
      <c r="A1770" t="s">
        <v>2336</v>
      </c>
      <c r="B1770" t="s">
        <v>44</v>
      </c>
      <c r="C1770" t="s">
        <v>13</v>
      </c>
      <c r="D1770" t="s">
        <v>14</v>
      </c>
      <c r="E1770" t="s">
        <v>28</v>
      </c>
      <c r="F1770" t="s">
        <v>16</v>
      </c>
      <c r="G1770" t="s">
        <v>73</v>
      </c>
      <c r="H1770">
        <v>3</v>
      </c>
      <c r="I1770">
        <v>30278.41</v>
      </c>
      <c r="J1770">
        <v>18603.400000000001</v>
      </c>
      <c r="K1770">
        <v>0.08</v>
      </c>
      <c r="L1770">
        <f>I1770-J1770-(I1770*K1770)</f>
        <v>9252.7371999999978</v>
      </c>
      <c r="M1770">
        <f t="shared" si="81"/>
        <v>2</v>
      </c>
      <c r="N1770">
        <f t="shared" si="82"/>
        <v>2024</v>
      </c>
      <c r="O1770" s="21">
        <f t="shared" si="83"/>
        <v>0.30558860917729819</v>
      </c>
    </row>
    <row r="1771" spans="1:15">
      <c r="A1771" t="s">
        <v>2337</v>
      </c>
      <c r="B1771" t="s">
        <v>169</v>
      </c>
      <c r="C1771" t="s">
        <v>79</v>
      </c>
      <c r="D1771" t="s">
        <v>80</v>
      </c>
      <c r="E1771" t="s">
        <v>15</v>
      </c>
      <c r="F1771" t="s">
        <v>51</v>
      </c>
      <c r="G1771" t="s">
        <v>52</v>
      </c>
      <c r="H1771">
        <v>2</v>
      </c>
      <c r="I1771">
        <v>18720.13</v>
      </c>
      <c r="J1771">
        <v>11488.45</v>
      </c>
      <c r="K1771">
        <v>0.08</v>
      </c>
      <c r="L1771">
        <f>I1771-J1771-(I1771*K1771)</f>
        <v>5734.0696000000007</v>
      </c>
      <c r="M1771">
        <f t="shared" si="81"/>
        <v>2</v>
      </c>
      <c r="N1771">
        <f t="shared" si="82"/>
        <v>2025</v>
      </c>
      <c r="O1771" s="21">
        <f t="shared" si="83"/>
        <v>0.3063050096340143</v>
      </c>
    </row>
    <row r="1772" spans="1:15">
      <c r="A1772" t="s">
        <v>2338</v>
      </c>
      <c r="B1772" t="s">
        <v>2339</v>
      </c>
      <c r="C1772" t="s">
        <v>57</v>
      </c>
      <c r="D1772" t="s">
        <v>58</v>
      </c>
      <c r="E1772" t="s">
        <v>15</v>
      </c>
      <c r="F1772" t="s">
        <v>29</v>
      </c>
      <c r="G1772" t="s">
        <v>139</v>
      </c>
      <c r="H1772">
        <v>4</v>
      </c>
      <c r="I1772">
        <v>16905.38</v>
      </c>
      <c r="J1772">
        <v>9593</v>
      </c>
      <c r="K1772">
        <v>0.16</v>
      </c>
      <c r="L1772">
        <f>I1772-J1772-(I1772*K1772)</f>
        <v>4607.5192000000006</v>
      </c>
      <c r="M1772">
        <f t="shared" si="81"/>
        <v>3</v>
      </c>
      <c r="N1772">
        <f t="shared" si="82"/>
        <v>2024</v>
      </c>
      <c r="O1772" s="21">
        <f t="shared" si="83"/>
        <v>0.27254750854461718</v>
      </c>
    </row>
    <row r="1773" spans="1:15">
      <c r="A1773" t="s">
        <v>2340</v>
      </c>
      <c r="B1773" t="s">
        <v>307</v>
      </c>
      <c r="C1773" t="s">
        <v>13</v>
      </c>
      <c r="D1773" t="s">
        <v>14</v>
      </c>
      <c r="E1773" t="s">
        <v>28</v>
      </c>
      <c r="F1773" t="s">
        <v>51</v>
      </c>
      <c r="G1773" t="s">
        <v>59</v>
      </c>
      <c r="H1773">
        <v>1</v>
      </c>
      <c r="I1773">
        <v>11475.28</v>
      </c>
      <c r="J1773">
        <v>7273.4</v>
      </c>
      <c r="K1773">
        <v>0.04</v>
      </c>
      <c r="L1773">
        <f>I1773-J1773-(I1773*K1773)</f>
        <v>3742.8688000000011</v>
      </c>
      <c r="M1773">
        <f t="shared" si="81"/>
        <v>1</v>
      </c>
      <c r="N1773">
        <f t="shared" si="82"/>
        <v>2024</v>
      </c>
      <c r="O1773" s="21">
        <f t="shared" si="83"/>
        <v>0.3261679715004776</v>
      </c>
    </row>
    <row r="1774" spans="1:15">
      <c r="A1774" t="s">
        <v>2341</v>
      </c>
      <c r="B1774" t="s">
        <v>307</v>
      </c>
      <c r="C1774" t="s">
        <v>27</v>
      </c>
      <c r="D1774" t="s">
        <v>27</v>
      </c>
      <c r="E1774" t="s">
        <v>22</v>
      </c>
      <c r="F1774" t="s">
        <v>23</v>
      </c>
      <c r="G1774" t="s">
        <v>24</v>
      </c>
      <c r="H1774">
        <v>4</v>
      </c>
      <c r="I1774">
        <v>22800.959999999999</v>
      </c>
      <c r="J1774">
        <v>17832.560000000001</v>
      </c>
      <c r="K1774">
        <v>0</v>
      </c>
      <c r="L1774">
        <f>I1774-J1774-(I1774*K1774)</f>
        <v>4968.3999999999978</v>
      </c>
      <c r="M1774">
        <f t="shared" si="81"/>
        <v>1</v>
      </c>
      <c r="N1774">
        <f t="shared" si="82"/>
        <v>2024</v>
      </c>
      <c r="O1774" s="21">
        <f t="shared" si="83"/>
        <v>0.21790310583414024</v>
      </c>
    </row>
    <row r="1775" spans="1:15">
      <c r="A1775" t="s">
        <v>2342</v>
      </c>
      <c r="B1775" t="s">
        <v>525</v>
      </c>
      <c r="C1775" t="s">
        <v>36</v>
      </c>
      <c r="D1775" t="s">
        <v>37</v>
      </c>
      <c r="E1775" t="s">
        <v>28</v>
      </c>
      <c r="F1775" t="s">
        <v>23</v>
      </c>
      <c r="G1775" t="s">
        <v>157</v>
      </c>
      <c r="H1775">
        <v>5</v>
      </c>
      <c r="I1775">
        <v>24542.880000000001</v>
      </c>
      <c r="J1775">
        <v>18445.13</v>
      </c>
      <c r="K1775">
        <v>0.28000000000000003</v>
      </c>
      <c r="L1775">
        <f>I1775-J1775-(I1775*K1775)</f>
        <v>-774.25640000000112</v>
      </c>
      <c r="M1775">
        <f t="shared" si="81"/>
        <v>9</v>
      </c>
      <c r="N1775">
        <f t="shared" si="82"/>
        <v>2024</v>
      </c>
      <c r="O1775" s="21">
        <f t="shared" si="83"/>
        <v>-3.1547088198288102E-2</v>
      </c>
    </row>
    <row r="1776" spans="1:15">
      <c r="A1776" t="s">
        <v>2343</v>
      </c>
      <c r="B1776" t="s">
        <v>543</v>
      </c>
      <c r="C1776" t="s">
        <v>20</v>
      </c>
      <c r="D1776" t="s">
        <v>21</v>
      </c>
      <c r="E1776" t="s">
        <v>28</v>
      </c>
      <c r="F1776" t="s">
        <v>51</v>
      </c>
      <c r="G1776" t="s">
        <v>52</v>
      </c>
      <c r="H1776">
        <v>1</v>
      </c>
      <c r="I1776">
        <v>10508.46</v>
      </c>
      <c r="J1776">
        <v>6503.92</v>
      </c>
      <c r="K1776">
        <v>0</v>
      </c>
      <c r="L1776">
        <f>I1776-J1776-(I1776*K1776)</f>
        <v>4004.5399999999991</v>
      </c>
      <c r="M1776">
        <f t="shared" si="81"/>
        <v>4</v>
      </c>
      <c r="N1776">
        <f t="shared" si="82"/>
        <v>2024</v>
      </c>
      <c r="O1776" s="21">
        <f t="shared" si="83"/>
        <v>0.38107772214006613</v>
      </c>
    </row>
    <row r="1777" spans="1:15">
      <c r="A1777" t="s">
        <v>2344</v>
      </c>
      <c r="B1777" t="s">
        <v>578</v>
      </c>
      <c r="C1777" t="s">
        <v>13</v>
      </c>
      <c r="D1777" t="s">
        <v>14</v>
      </c>
      <c r="E1777" t="s">
        <v>22</v>
      </c>
      <c r="F1777" t="s">
        <v>51</v>
      </c>
      <c r="G1777" t="s">
        <v>85</v>
      </c>
      <c r="H1777">
        <v>5</v>
      </c>
      <c r="I1777">
        <v>51212.75</v>
      </c>
      <c r="J1777">
        <v>41440.39</v>
      </c>
      <c r="K1777">
        <v>0.02</v>
      </c>
      <c r="L1777">
        <f>I1777-J1777-(I1777*K1777)</f>
        <v>8748.1049999999996</v>
      </c>
      <c r="M1777">
        <f t="shared" si="81"/>
        <v>10</v>
      </c>
      <c r="N1777">
        <f t="shared" si="82"/>
        <v>2024</v>
      </c>
      <c r="O1777" s="21">
        <f t="shared" si="83"/>
        <v>0.17081888787460153</v>
      </c>
    </row>
    <row r="1778" spans="1:15">
      <c r="A1778" t="s">
        <v>2345</v>
      </c>
      <c r="B1778" t="s">
        <v>901</v>
      </c>
      <c r="C1778" t="s">
        <v>20</v>
      </c>
      <c r="D1778" t="s">
        <v>21</v>
      </c>
      <c r="E1778" t="s">
        <v>15</v>
      </c>
      <c r="F1778" t="s">
        <v>23</v>
      </c>
      <c r="G1778" t="s">
        <v>24</v>
      </c>
      <c r="H1778">
        <v>3</v>
      </c>
      <c r="I1778">
        <v>44434.17</v>
      </c>
      <c r="J1778">
        <v>31389.82</v>
      </c>
      <c r="K1778">
        <v>7.0000000000000007E-2</v>
      </c>
      <c r="L1778">
        <f>I1778-J1778-(I1778*K1778)</f>
        <v>9933.958099999998</v>
      </c>
      <c r="M1778">
        <f t="shared" si="81"/>
        <v>2</v>
      </c>
      <c r="N1778">
        <f t="shared" si="82"/>
        <v>2025</v>
      </c>
      <c r="O1778" s="21">
        <f t="shared" si="83"/>
        <v>0.22356574005995833</v>
      </c>
    </row>
    <row r="1779" spans="1:15">
      <c r="A1779" t="s">
        <v>2346</v>
      </c>
      <c r="B1779" t="s">
        <v>287</v>
      </c>
      <c r="C1779" t="s">
        <v>20</v>
      </c>
      <c r="D1779" t="s">
        <v>21</v>
      </c>
      <c r="E1779" t="s">
        <v>15</v>
      </c>
      <c r="F1779" t="s">
        <v>29</v>
      </c>
      <c r="G1779" t="s">
        <v>30</v>
      </c>
      <c r="H1779">
        <v>4</v>
      </c>
      <c r="I1779">
        <v>12647.45</v>
      </c>
      <c r="J1779">
        <v>8168.2</v>
      </c>
      <c r="K1779">
        <v>0.17</v>
      </c>
      <c r="L1779">
        <f>I1779-J1779-(I1779*K1779)</f>
        <v>2329.1835000000005</v>
      </c>
      <c r="M1779">
        <f t="shared" si="81"/>
        <v>7</v>
      </c>
      <c r="N1779">
        <f t="shared" si="82"/>
        <v>2024</v>
      </c>
      <c r="O1779" s="21">
        <f t="shared" si="83"/>
        <v>0.18416230149160506</v>
      </c>
    </row>
    <row r="1780" spans="1:15">
      <c r="A1780" t="s">
        <v>2347</v>
      </c>
      <c r="B1780" t="s">
        <v>425</v>
      </c>
      <c r="C1780" t="s">
        <v>27</v>
      </c>
      <c r="D1780" t="s">
        <v>27</v>
      </c>
      <c r="E1780" t="s">
        <v>15</v>
      </c>
      <c r="F1780" t="s">
        <v>29</v>
      </c>
      <c r="G1780" t="s">
        <v>45</v>
      </c>
      <c r="H1780">
        <v>5</v>
      </c>
      <c r="I1780">
        <v>39089.699999999997</v>
      </c>
      <c r="J1780">
        <v>23267.07</v>
      </c>
      <c r="K1780">
        <v>0.15</v>
      </c>
      <c r="L1780">
        <f>I1780-J1780-(I1780*K1780)</f>
        <v>9959.1749999999993</v>
      </c>
      <c r="M1780">
        <f t="shared" si="81"/>
        <v>2</v>
      </c>
      <c r="N1780">
        <f t="shared" si="82"/>
        <v>2024</v>
      </c>
      <c r="O1780" s="21">
        <f t="shared" si="83"/>
        <v>0.25477747334975709</v>
      </c>
    </row>
    <row r="1781" spans="1:15">
      <c r="A1781" t="s">
        <v>2348</v>
      </c>
      <c r="B1781" t="s">
        <v>40</v>
      </c>
      <c r="C1781" t="s">
        <v>62</v>
      </c>
      <c r="D1781" t="s">
        <v>63</v>
      </c>
      <c r="E1781" t="s">
        <v>22</v>
      </c>
      <c r="F1781" t="s">
        <v>51</v>
      </c>
      <c r="G1781" t="s">
        <v>64</v>
      </c>
      <c r="H1781">
        <v>3</v>
      </c>
      <c r="I1781">
        <v>17856.240000000002</v>
      </c>
      <c r="J1781">
        <v>14556.21</v>
      </c>
      <c r="K1781">
        <v>0.28000000000000003</v>
      </c>
      <c r="L1781">
        <f>I1781-J1781-(I1781*K1781)</f>
        <v>-1699.7171999999982</v>
      </c>
      <c r="M1781">
        <f t="shared" si="81"/>
        <v>6</v>
      </c>
      <c r="N1781">
        <f t="shared" si="82"/>
        <v>2024</v>
      </c>
      <c r="O1781" s="21">
        <f t="shared" si="83"/>
        <v>-9.5188975954624153E-2</v>
      </c>
    </row>
    <row r="1782" spans="1:15">
      <c r="A1782" t="s">
        <v>2349</v>
      </c>
      <c r="B1782" t="s">
        <v>2350</v>
      </c>
      <c r="C1782" t="s">
        <v>27</v>
      </c>
      <c r="D1782" t="s">
        <v>27</v>
      </c>
      <c r="E1782" t="s">
        <v>28</v>
      </c>
      <c r="F1782" t="s">
        <v>23</v>
      </c>
      <c r="G1782" t="s">
        <v>94</v>
      </c>
      <c r="H1782">
        <v>5</v>
      </c>
      <c r="I1782">
        <v>72706.02</v>
      </c>
      <c r="J1782">
        <v>48502.74</v>
      </c>
      <c r="K1782">
        <v>0.04</v>
      </c>
      <c r="L1782">
        <f>I1782-J1782-(I1782*K1782)</f>
        <v>21295.039200000007</v>
      </c>
      <c r="M1782">
        <f t="shared" si="81"/>
        <v>2</v>
      </c>
      <c r="N1782">
        <f t="shared" si="82"/>
        <v>2025</v>
      </c>
      <c r="O1782" s="21">
        <f t="shared" si="83"/>
        <v>0.29289237947559232</v>
      </c>
    </row>
    <row r="1783" spans="1:15">
      <c r="A1783" t="s">
        <v>2351</v>
      </c>
      <c r="B1783" t="s">
        <v>163</v>
      </c>
      <c r="C1783" t="s">
        <v>13</v>
      </c>
      <c r="D1783" t="s">
        <v>14</v>
      </c>
      <c r="E1783" t="s">
        <v>15</v>
      </c>
      <c r="F1783" t="s">
        <v>16</v>
      </c>
      <c r="G1783" t="s">
        <v>73</v>
      </c>
      <c r="H1783">
        <v>2</v>
      </c>
      <c r="I1783">
        <v>10105.709999999999</v>
      </c>
      <c r="J1783">
        <v>7806.83</v>
      </c>
      <c r="K1783">
        <v>0.01</v>
      </c>
      <c r="L1783">
        <f>I1783-J1783-(I1783*K1783)</f>
        <v>2197.8228999999992</v>
      </c>
      <c r="M1783">
        <f t="shared" si="81"/>
        <v>12</v>
      </c>
      <c r="N1783">
        <f t="shared" si="82"/>
        <v>2024</v>
      </c>
      <c r="O1783" s="21">
        <f t="shared" si="83"/>
        <v>0.2174832743072975</v>
      </c>
    </row>
    <row r="1784" spans="1:15">
      <c r="A1784" t="s">
        <v>2352</v>
      </c>
      <c r="B1784" t="s">
        <v>1506</v>
      </c>
      <c r="C1784" t="s">
        <v>57</v>
      </c>
      <c r="D1784" t="s">
        <v>58</v>
      </c>
      <c r="E1784" t="s">
        <v>15</v>
      </c>
      <c r="F1784" t="s">
        <v>51</v>
      </c>
      <c r="G1784" t="s">
        <v>85</v>
      </c>
      <c r="H1784">
        <v>3</v>
      </c>
      <c r="I1784">
        <v>42092.04</v>
      </c>
      <c r="J1784">
        <v>27379.59</v>
      </c>
      <c r="K1784">
        <v>0.04</v>
      </c>
      <c r="L1784">
        <f>I1784-J1784-(I1784*K1784)</f>
        <v>13028.768400000001</v>
      </c>
      <c r="M1784">
        <f t="shared" si="81"/>
        <v>1</v>
      </c>
      <c r="N1784">
        <f t="shared" si="82"/>
        <v>2025</v>
      </c>
      <c r="O1784" s="21">
        <f t="shared" si="83"/>
        <v>0.30953045754019048</v>
      </c>
    </row>
    <row r="1785" spans="1:15">
      <c r="A1785" t="s">
        <v>2353</v>
      </c>
      <c r="B1785" t="s">
        <v>962</v>
      </c>
      <c r="C1785" t="s">
        <v>57</v>
      </c>
      <c r="D1785" t="s">
        <v>58</v>
      </c>
      <c r="E1785" t="s">
        <v>22</v>
      </c>
      <c r="F1785" t="s">
        <v>51</v>
      </c>
      <c r="G1785" t="s">
        <v>64</v>
      </c>
      <c r="H1785">
        <v>4</v>
      </c>
      <c r="I1785">
        <v>5794.45</v>
      </c>
      <c r="J1785">
        <v>4162.17</v>
      </c>
      <c r="K1785">
        <v>0.1</v>
      </c>
      <c r="L1785">
        <f>I1785-J1785-(I1785*K1785)</f>
        <v>1052.8349999999996</v>
      </c>
      <c r="M1785">
        <f t="shared" si="81"/>
        <v>6</v>
      </c>
      <c r="N1785">
        <f t="shared" si="82"/>
        <v>2025</v>
      </c>
      <c r="O1785" s="21">
        <f t="shared" si="83"/>
        <v>0.18169714122996999</v>
      </c>
    </row>
    <row r="1786" spans="1:15">
      <c r="A1786" t="s">
        <v>2354</v>
      </c>
      <c r="B1786" t="s">
        <v>575</v>
      </c>
      <c r="C1786" t="s">
        <v>36</v>
      </c>
      <c r="D1786" t="s">
        <v>37</v>
      </c>
      <c r="E1786" t="s">
        <v>28</v>
      </c>
      <c r="F1786" t="s">
        <v>29</v>
      </c>
      <c r="G1786" t="s">
        <v>139</v>
      </c>
      <c r="H1786">
        <v>1</v>
      </c>
      <c r="I1786">
        <v>10643.77</v>
      </c>
      <c r="J1786">
        <v>7745.33</v>
      </c>
      <c r="K1786">
        <v>0.22</v>
      </c>
      <c r="L1786">
        <f>I1786-J1786-(I1786*K1786)</f>
        <v>556.81060000000025</v>
      </c>
      <c r="M1786">
        <f t="shared" si="81"/>
        <v>7</v>
      </c>
      <c r="N1786">
        <f t="shared" si="82"/>
        <v>2024</v>
      </c>
      <c r="O1786" s="21">
        <f t="shared" si="83"/>
        <v>5.2313287491180305E-2</v>
      </c>
    </row>
    <row r="1787" spans="1:15">
      <c r="A1787" t="s">
        <v>2355</v>
      </c>
      <c r="B1787" t="s">
        <v>1220</v>
      </c>
      <c r="C1787" t="s">
        <v>27</v>
      </c>
      <c r="D1787" t="s">
        <v>27</v>
      </c>
      <c r="E1787" t="s">
        <v>28</v>
      </c>
      <c r="F1787" t="s">
        <v>23</v>
      </c>
      <c r="G1787" t="s">
        <v>94</v>
      </c>
      <c r="H1787">
        <v>1</v>
      </c>
      <c r="I1787">
        <v>11984.66</v>
      </c>
      <c r="J1787">
        <v>7709.04</v>
      </c>
      <c r="K1787">
        <v>0.24</v>
      </c>
      <c r="L1787">
        <f>I1787-J1787-(I1787*K1787)</f>
        <v>1399.3016000000002</v>
      </c>
      <c r="M1787">
        <f t="shared" si="81"/>
        <v>2</v>
      </c>
      <c r="N1787">
        <f t="shared" si="82"/>
        <v>2025</v>
      </c>
      <c r="O1787" s="21">
        <f t="shared" si="83"/>
        <v>0.11675772195456527</v>
      </c>
    </row>
    <row r="1788" spans="1:15">
      <c r="A1788" t="s">
        <v>2356</v>
      </c>
      <c r="B1788" t="s">
        <v>1097</v>
      </c>
      <c r="C1788" t="s">
        <v>27</v>
      </c>
      <c r="D1788" t="s">
        <v>27</v>
      </c>
      <c r="E1788" t="s">
        <v>15</v>
      </c>
      <c r="F1788" t="s">
        <v>16</v>
      </c>
      <c r="G1788" t="s">
        <v>38</v>
      </c>
      <c r="H1788">
        <v>2</v>
      </c>
      <c r="I1788">
        <v>18225.669999999998</v>
      </c>
      <c r="J1788">
        <v>13874.1</v>
      </c>
      <c r="K1788">
        <v>0.23</v>
      </c>
      <c r="L1788">
        <f>I1788-J1788-(I1788*K1788)</f>
        <v>159.66589999999815</v>
      </c>
      <c r="M1788">
        <f t="shared" si="81"/>
        <v>7</v>
      </c>
      <c r="N1788">
        <f t="shared" si="82"/>
        <v>2024</v>
      </c>
      <c r="O1788" s="21">
        <f t="shared" si="83"/>
        <v>8.760495498930803E-3</v>
      </c>
    </row>
    <row r="1789" spans="1:15">
      <c r="A1789" t="s">
        <v>2357</v>
      </c>
      <c r="B1789" t="s">
        <v>138</v>
      </c>
      <c r="C1789" t="s">
        <v>79</v>
      </c>
      <c r="D1789" t="s">
        <v>80</v>
      </c>
      <c r="E1789" t="s">
        <v>15</v>
      </c>
      <c r="F1789" t="s">
        <v>16</v>
      </c>
      <c r="G1789" t="s">
        <v>17</v>
      </c>
      <c r="H1789">
        <v>4</v>
      </c>
      <c r="I1789">
        <v>42199.73</v>
      </c>
      <c r="J1789">
        <v>31702.69</v>
      </c>
      <c r="K1789">
        <v>0.28999999999999998</v>
      </c>
      <c r="L1789">
        <f>I1789-J1789-(I1789*K1789)</f>
        <v>-1740.8816999999963</v>
      </c>
      <c r="M1789">
        <f t="shared" si="81"/>
        <v>8</v>
      </c>
      <c r="N1789">
        <f t="shared" si="82"/>
        <v>2024</v>
      </c>
      <c r="O1789" s="21">
        <f t="shared" si="83"/>
        <v>-4.1253384796537708E-2</v>
      </c>
    </row>
    <row r="1790" spans="1:15">
      <c r="A1790" t="s">
        <v>2358</v>
      </c>
      <c r="B1790" t="s">
        <v>198</v>
      </c>
      <c r="C1790" t="s">
        <v>57</v>
      </c>
      <c r="D1790" t="s">
        <v>58</v>
      </c>
      <c r="E1790" t="s">
        <v>28</v>
      </c>
      <c r="F1790" t="s">
        <v>29</v>
      </c>
      <c r="G1790" t="s">
        <v>45</v>
      </c>
      <c r="H1790">
        <v>5</v>
      </c>
      <c r="I1790">
        <v>22084.48</v>
      </c>
      <c r="J1790">
        <v>15579.88</v>
      </c>
      <c r="K1790">
        <v>0.15</v>
      </c>
      <c r="L1790">
        <f>I1790-J1790-(I1790*K1790)</f>
        <v>3191.9280000000003</v>
      </c>
      <c r="M1790">
        <f t="shared" si="81"/>
        <v>7</v>
      </c>
      <c r="N1790">
        <f t="shared" si="82"/>
        <v>2024</v>
      </c>
      <c r="O1790" s="21">
        <f t="shared" si="83"/>
        <v>0.14453263106036457</v>
      </c>
    </row>
    <row r="1791" spans="1:15">
      <c r="A1791" t="s">
        <v>2359</v>
      </c>
      <c r="B1791" t="s">
        <v>759</v>
      </c>
      <c r="C1791" t="s">
        <v>79</v>
      </c>
      <c r="D1791" t="s">
        <v>80</v>
      </c>
      <c r="E1791" t="s">
        <v>15</v>
      </c>
      <c r="F1791" t="s">
        <v>51</v>
      </c>
      <c r="G1791" t="s">
        <v>85</v>
      </c>
      <c r="H1791">
        <v>5</v>
      </c>
      <c r="I1791">
        <v>36959.269999999997</v>
      </c>
      <c r="J1791">
        <v>27894.63</v>
      </c>
      <c r="K1791">
        <v>0.02</v>
      </c>
      <c r="L1791">
        <f>I1791-J1791-(I1791*K1791)</f>
        <v>8325.4545999999955</v>
      </c>
      <c r="M1791">
        <f t="shared" si="81"/>
        <v>5</v>
      </c>
      <c r="N1791">
        <f t="shared" si="82"/>
        <v>2024</v>
      </c>
      <c r="O1791" s="21">
        <f t="shared" si="83"/>
        <v>0.2252602554108887</v>
      </c>
    </row>
    <row r="1792" spans="1:15">
      <c r="A1792" t="s">
        <v>2360</v>
      </c>
      <c r="B1792" t="s">
        <v>712</v>
      </c>
      <c r="C1792" t="s">
        <v>62</v>
      </c>
      <c r="D1792" t="s">
        <v>63</v>
      </c>
      <c r="E1792" t="s">
        <v>15</v>
      </c>
      <c r="F1792" t="s">
        <v>51</v>
      </c>
      <c r="G1792" t="s">
        <v>59</v>
      </c>
      <c r="H1792">
        <v>5</v>
      </c>
      <c r="I1792">
        <v>10677.56</v>
      </c>
      <c r="J1792">
        <v>7340.91</v>
      </c>
      <c r="K1792">
        <v>0.15</v>
      </c>
      <c r="L1792">
        <f>I1792-J1792-(I1792*K1792)</f>
        <v>1735.0159999999998</v>
      </c>
      <c r="M1792">
        <f t="shared" si="81"/>
        <v>3</v>
      </c>
      <c r="N1792">
        <f t="shared" si="82"/>
        <v>2024</v>
      </c>
      <c r="O1792" s="21">
        <f t="shared" si="83"/>
        <v>0.16249180524389467</v>
      </c>
    </row>
    <row r="1793" spans="1:15">
      <c r="A1793" t="s">
        <v>2361</v>
      </c>
      <c r="B1793" t="s">
        <v>513</v>
      </c>
      <c r="C1793" t="s">
        <v>13</v>
      </c>
      <c r="D1793" t="s">
        <v>14</v>
      </c>
      <c r="E1793" t="s">
        <v>22</v>
      </c>
      <c r="F1793" t="s">
        <v>29</v>
      </c>
      <c r="G1793" t="s">
        <v>139</v>
      </c>
      <c r="H1793">
        <v>5</v>
      </c>
      <c r="I1793">
        <v>18378.61</v>
      </c>
      <c r="J1793">
        <v>12262.2</v>
      </c>
      <c r="K1793">
        <v>0.23</v>
      </c>
      <c r="L1793">
        <f>I1793-J1793-(I1793*K1793)</f>
        <v>1889.3296999999993</v>
      </c>
      <c r="M1793">
        <f t="shared" si="81"/>
        <v>3</v>
      </c>
      <c r="N1793">
        <f t="shared" si="82"/>
        <v>2025</v>
      </c>
      <c r="O1793" s="21">
        <f t="shared" si="83"/>
        <v>0.10280046749999044</v>
      </c>
    </row>
    <row r="1794" spans="1:15">
      <c r="A1794" t="s">
        <v>2362</v>
      </c>
      <c r="B1794" t="s">
        <v>1711</v>
      </c>
      <c r="C1794" t="s">
        <v>27</v>
      </c>
      <c r="D1794" t="s">
        <v>27</v>
      </c>
      <c r="E1794" t="s">
        <v>28</v>
      </c>
      <c r="F1794" t="s">
        <v>23</v>
      </c>
      <c r="G1794" t="s">
        <v>157</v>
      </c>
      <c r="H1794">
        <v>1</v>
      </c>
      <c r="I1794">
        <v>6706.6</v>
      </c>
      <c r="J1794">
        <v>4155.46</v>
      </c>
      <c r="K1794">
        <v>0.17</v>
      </c>
      <c r="L1794">
        <f>I1794-J1794-(I1794*K1794)</f>
        <v>1411.0180000000003</v>
      </c>
      <c r="M1794">
        <f t="shared" si="81"/>
        <v>2</v>
      </c>
      <c r="N1794">
        <f t="shared" si="82"/>
        <v>2024</v>
      </c>
      <c r="O1794" s="21">
        <f t="shared" si="83"/>
        <v>0.21039244922911762</v>
      </c>
    </row>
    <row r="1795" spans="1:15">
      <c r="A1795" t="s">
        <v>2363</v>
      </c>
      <c r="B1795" t="s">
        <v>509</v>
      </c>
      <c r="C1795" t="s">
        <v>20</v>
      </c>
      <c r="D1795" t="s">
        <v>21</v>
      </c>
      <c r="E1795" t="s">
        <v>15</v>
      </c>
      <c r="F1795" t="s">
        <v>29</v>
      </c>
      <c r="G1795" t="s">
        <v>45</v>
      </c>
      <c r="H1795">
        <v>2</v>
      </c>
      <c r="I1795">
        <v>17709.36</v>
      </c>
      <c r="J1795">
        <v>13086.47</v>
      </c>
      <c r="K1795">
        <v>0.17</v>
      </c>
      <c r="L1795">
        <f>I1795-J1795-(I1795*K1795)</f>
        <v>1612.2988000000009</v>
      </c>
      <c r="M1795">
        <f t="shared" ref="M1795:M1858" si="84">MONTH(B1795)</f>
        <v>8</v>
      </c>
      <c r="N1795">
        <f t="shared" ref="N1795:N1858" si="85">YEAR(B1795)</f>
        <v>2024</v>
      </c>
      <c r="O1795" s="21">
        <f t="shared" ref="O1795:O1858" si="86">L1795/I1795</f>
        <v>9.1042183342594021E-2</v>
      </c>
    </row>
    <row r="1796" spans="1:15">
      <c r="A1796" t="s">
        <v>2364</v>
      </c>
      <c r="B1796" t="s">
        <v>620</v>
      </c>
      <c r="C1796" t="s">
        <v>62</v>
      </c>
      <c r="D1796" t="s">
        <v>63</v>
      </c>
      <c r="E1796" t="s">
        <v>28</v>
      </c>
      <c r="F1796" t="s">
        <v>51</v>
      </c>
      <c r="G1796" t="s">
        <v>59</v>
      </c>
      <c r="H1796">
        <v>1</v>
      </c>
      <c r="I1796">
        <v>12129.52</v>
      </c>
      <c r="J1796">
        <v>9771.14</v>
      </c>
      <c r="K1796">
        <v>0.22</v>
      </c>
      <c r="L1796">
        <f>I1796-J1796-(I1796*K1796)</f>
        <v>-310.11439999999902</v>
      </c>
      <c r="M1796">
        <f t="shared" si="84"/>
        <v>2</v>
      </c>
      <c r="N1796">
        <f t="shared" si="85"/>
        <v>2024</v>
      </c>
      <c r="O1796" s="21">
        <f t="shared" si="86"/>
        <v>-2.5566914436844904E-2</v>
      </c>
    </row>
    <row r="1797" spans="1:15">
      <c r="A1797" t="s">
        <v>2365</v>
      </c>
      <c r="B1797" t="s">
        <v>352</v>
      </c>
      <c r="C1797" t="s">
        <v>62</v>
      </c>
      <c r="D1797" t="s">
        <v>63</v>
      </c>
      <c r="E1797" t="s">
        <v>15</v>
      </c>
      <c r="F1797" t="s">
        <v>16</v>
      </c>
      <c r="G1797" t="s">
        <v>48</v>
      </c>
      <c r="H1797">
        <v>3</v>
      </c>
      <c r="I1797">
        <v>6810.76</v>
      </c>
      <c r="J1797">
        <v>4202.54</v>
      </c>
      <c r="K1797">
        <v>7.0000000000000007E-2</v>
      </c>
      <c r="L1797">
        <f>I1797-J1797-(I1797*K1797)</f>
        <v>2131.4668000000001</v>
      </c>
      <c r="M1797">
        <f t="shared" si="84"/>
        <v>10</v>
      </c>
      <c r="N1797">
        <f t="shared" si="85"/>
        <v>2024</v>
      </c>
      <c r="O1797" s="21">
        <f t="shared" si="86"/>
        <v>0.31295579347972913</v>
      </c>
    </row>
    <row r="1798" spans="1:15">
      <c r="A1798" t="s">
        <v>2366</v>
      </c>
      <c r="B1798" t="s">
        <v>1552</v>
      </c>
      <c r="C1798" t="s">
        <v>79</v>
      </c>
      <c r="D1798" t="s">
        <v>80</v>
      </c>
      <c r="E1798" t="s">
        <v>28</v>
      </c>
      <c r="F1798" t="s">
        <v>23</v>
      </c>
      <c r="G1798" t="s">
        <v>33</v>
      </c>
      <c r="H1798">
        <v>1</v>
      </c>
      <c r="I1798">
        <v>2588.91</v>
      </c>
      <c r="J1798">
        <v>1799.99</v>
      </c>
      <c r="K1798">
        <v>0.06</v>
      </c>
      <c r="L1798">
        <f>I1798-J1798-(I1798*K1798)</f>
        <v>633.58539999999982</v>
      </c>
      <c r="M1798">
        <f t="shared" si="84"/>
        <v>10</v>
      </c>
      <c r="N1798">
        <f t="shared" si="85"/>
        <v>2024</v>
      </c>
      <c r="O1798" s="21">
        <f t="shared" si="86"/>
        <v>0.24473056228296847</v>
      </c>
    </row>
    <row r="1799" spans="1:15">
      <c r="A1799" t="s">
        <v>2367</v>
      </c>
      <c r="B1799" t="s">
        <v>50</v>
      </c>
      <c r="C1799" t="s">
        <v>62</v>
      </c>
      <c r="D1799" t="s">
        <v>63</v>
      </c>
      <c r="E1799" t="s">
        <v>22</v>
      </c>
      <c r="F1799" t="s">
        <v>16</v>
      </c>
      <c r="G1799" t="s">
        <v>38</v>
      </c>
      <c r="H1799">
        <v>1</v>
      </c>
      <c r="I1799">
        <v>10872.86</v>
      </c>
      <c r="J1799">
        <v>8701.26</v>
      </c>
      <c r="K1799">
        <v>7.0000000000000007E-2</v>
      </c>
      <c r="L1799">
        <f>I1799-J1799-(I1799*K1799)</f>
        <v>1410.4998000000003</v>
      </c>
      <c r="M1799">
        <f t="shared" si="84"/>
        <v>10</v>
      </c>
      <c r="N1799">
        <f t="shared" si="85"/>
        <v>2024</v>
      </c>
      <c r="O1799" s="21">
        <f t="shared" si="86"/>
        <v>0.12972665885516785</v>
      </c>
    </row>
    <row r="1800" spans="1:15">
      <c r="A1800" t="s">
        <v>2368</v>
      </c>
      <c r="B1800" t="s">
        <v>971</v>
      </c>
      <c r="C1800" t="s">
        <v>20</v>
      </c>
      <c r="D1800" t="s">
        <v>21</v>
      </c>
      <c r="E1800" t="s">
        <v>28</v>
      </c>
      <c r="F1800" t="s">
        <v>29</v>
      </c>
      <c r="G1800" t="s">
        <v>30</v>
      </c>
      <c r="H1800">
        <v>4</v>
      </c>
      <c r="I1800">
        <v>53696.42</v>
      </c>
      <c r="J1800">
        <v>30118.49</v>
      </c>
      <c r="K1800">
        <v>0.13</v>
      </c>
      <c r="L1800">
        <f>I1800-J1800-(I1800*K1800)</f>
        <v>16597.395399999998</v>
      </c>
      <c r="M1800">
        <f t="shared" si="84"/>
        <v>8</v>
      </c>
      <c r="N1800">
        <f t="shared" si="85"/>
        <v>2024</v>
      </c>
      <c r="O1800" s="21">
        <f t="shared" si="86"/>
        <v>0.30909687089008908</v>
      </c>
    </row>
    <row r="1801" spans="1:15">
      <c r="A1801" t="s">
        <v>2369</v>
      </c>
      <c r="B1801" t="s">
        <v>390</v>
      </c>
      <c r="C1801" t="s">
        <v>27</v>
      </c>
      <c r="D1801" t="s">
        <v>27</v>
      </c>
      <c r="E1801" t="s">
        <v>22</v>
      </c>
      <c r="F1801" t="s">
        <v>23</v>
      </c>
      <c r="G1801" t="s">
        <v>33</v>
      </c>
      <c r="H1801">
        <v>2</v>
      </c>
      <c r="I1801">
        <v>21936.89</v>
      </c>
      <c r="J1801">
        <v>14733.84</v>
      </c>
      <c r="K1801">
        <v>0.28000000000000003</v>
      </c>
      <c r="L1801">
        <f>I1801-J1801-(I1801*K1801)</f>
        <v>1060.7207999999991</v>
      </c>
      <c r="M1801">
        <f t="shared" si="84"/>
        <v>4</v>
      </c>
      <c r="N1801">
        <f t="shared" si="85"/>
        <v>2024</v>
      </c>
      <c r="O1801" s="21">
        <f t="shared" si="86"/>
        <v>4.835328982367141E-2</v>
      </c>
    </row>
    <row r="1802" spans="1:15">
      <c r="A1802" t="s">
        <v>2370</v>
      </c>
      <c r="B1802" t="s">
        <v>368</v>
      </c>
      <c r="C1802" t="s">
        <v>62</v>
      </c>
      <c r="D1802" t="s">
        <v>63</v>
      </c>
      <c r="E1802" t="s">
        <v>22</v>
      </c>
      <c r="F1802" t="s">
        <v>51</v>
      </c>
      <c r="G1802" t="s">
        <v>64</v>
      </c>
      <c r="H1802">
        <v>5</v>
      </c>
      <c r="I1802">
        <v>66790.38</v>
      </c>
      <c r="J1802">
        <v>53754.44</v>
      </c>
      <c r="K1802">
        <v>0.03</v>
      </c>
      <c r="L1802">
        <f>I1802-J1802-(I1802*K1802)</f>
        <v>11032.228600000002</v>
      </c>
      <c r="M1802">
        <f t="shared" si="84"/>
        <v>5</v>
      </c>
      <c r="N1802">
        <f t="shared" si="85"/>
        <v>2025</v>
      </c>
      <c r="O1802" s="21">
        <f t="shared" si="86"/>
        <v>0.16517691020772754</v>
      </c>
    </row>
    <row r="1803" spans="1:15">
      <c r="A1803" t="s">
        <v>2371</v>
      </c>
      <c r="B1803" t="s">
        <v>175</v>
      </c>
      <c r="C1803" t="s">
        <v>13</v>
      </c>
      <c r="D1803" t="s">
        <v>14</v>
      </c>
      <c r="E1803" t="s">
        <v>15</v>
      </c>
      <c r="F1803" t="s">
        <v>29</v>
      </c>
      <c r="G1803" t="s">
        <v>45</v>
      </c>
      <c r="H1803">
        <v>4</v>
      </c>
      <c r="I1803">
        <v>43620.27</v>
      </c>
      <c r="J1803">
        <v>25150.19</v>
      </c>
      <c r="K1803">
        <v>0.28000000000000003</v>
      </c>
      <c r="L1803">
        <f>I1803-J1803-(I1803*K1803)</f>
        <v>6256.4043999999976</v>
      </c>
      <c r="M1803">
        <f t="shared" si="84"/>
        <v>4</v>
      </c>
      <c r="N1803">
        <f t="shared" si="85"/>
        <v>2024</v>
      </c>
      <c r="O1803" s="21">
        <f t="shared" si="86"/>
        <v>0.14342883251295782</v>
      </c>
    </row>
    <row r="1804" spans="1:15">
      <c r="A1804" t="s">
        <v>2372</v>
      </c>
      <c r="B1804" t="s">
        <v>309</v>
      </c>
      <c r="C1804" t="s">
        <v>41</v>
      </c>
      <c r="D1804" t="s">
        <v>21</v>
      </c>
      <c r="E1804" t="s">
        <v>15</v>
      </c>
      <c r="F1804" t="s">
        <v>23</v>
      </c>
      <c r="G1804" t="s">
        <v>33</v>
      </c>
      <c r="H1804">
        <v>5</v>
      </c>
      <c r="I1804">
        <v>58709.87</v>
      </c>
      <c r="J1804">
        <v>48871.07</v>
      </c>
      <c r="K1804">
        <v>0.02</v>
      </c>
      <c r="L1804">
        <f>I1804-J1804-(I1804*K1804)</f>
        <v>8664.602600000002</v>
      </c>
      <c r="M1804">
        <f t="shared" si="84"/>
        <v>6</v>
      </c>
      <c r="N1804">
        <f t="shared" si="85"/>
        <v>2024</v>
      </c>
      <c r="O1804" s="21">
        <f t="shared" si="86"/>
        <v>0.14758340633355177</v>
      </c>
    </row>
    <row r="1805" spans="1:15">
      <c r="A1805" t="s">
        <v>2373</v>
      </c>
      <c r="B1805" t="s">
        <v>75</v>
      </c>
      <c r="C1805" t="s">
        <v>27</v>
      </c>
      <c r="D1805" t="s">
        <v>27</v>
      </c>
      <c r="E1805" t="s">
        <v>22</v>
      </c>
      <c r="F1805" t="s">
        <v>51</v>
      </c>
      <c r="G1805" t="s">
        <v>64</v>
      </c>
      <c r="H1805">
        <v>3</v>
      </c>
      <c r="I1805">
        <v>5867.69</v>
      </c>
      <c r="J1805">
        <v>4499.82</v>
      </c>
      <c r="K1805">
        <v>0.05</v>
      </c>
      <c r="L1805">
        <f>I1805-J1805-(I1805*K1805)</f>
        <v>1074.4854999999998</v>
      </c>
      <c r="M1805">
        <f t="shared" si="84"/>
        <v>4</v>
      </c>
      <c r="N1805">
        <f t="shared" si="85"/>
        <v>2024</v>
      </c>
      <c r="O1805" s="21">
        <f t="shared" si="86"/>
        <v>0.18311899572063278</v>
      </c>
    </row>
    <row r="1806" spans="1:15">
      <c r="A1806" t="s">
        <v>2374</v>
      </c>
      <c r="B1806" t="s">
        <v>342</v>
      </c>
      <c r="C1806" t="s">
        <v>57</v>
      </c>
      <c r="D1806" t="s">
        <v>58</v>
      </c>
      <c r="E1806" t="s">
        <v>28</v>
      </c>
      <c r="F1806" t="s">
        <v>29</v>
      </c>
      <c r="G1806" t="s">
        <v>139</v>
      </c>
      <c r="H1806">
        <v>1</v>
      </c>
      <c r="I1806">
        <v>4689.74</v>
      </c>
      <c r="J1806">
        <v>3530.85</v>
      </c>
      <c r="K1806">
        <v>0.2</v>
      </c>
      <c r="L1806">
        <f>I1806-J1806-(I1806*K1806)</f>
        <v>220.94199999999989</v>
      </c>
      <c r="M1806">
        <f t="shared" si="84"/>
        <v>1</v>
      </c>
      <c r="N1806">
        <f t="shared" si="85"/>
        <v>2025</v>
      </c>
      <c r="O1806" s="21">
        <f t="shared" si="86"/>
        <v>4.7111780183976062E-2</v>
      </c>
    </row>
    <row r="1807" spans="1:15">
      <c r="A1807" t="s">
        <v>2375</v>
      </c>
      <c r="B1807" t="s">
        <v>370</v>
      </c>
      <c r="C1807" t="s">
        <v>27</v>
      </c>
      <c r="D1807" t="s">
        <v>27</v>
      </c>
      <c r="E1807" t="s">
        <v>28</v>
      </c>
      <c r="F1807" t="s">
        <v>16</v>
      </c>
      <c r="G1807" t="s">
        <v>38</v>
      </c>
      <c r="H1807">
        <v>3</v>
      </c>
      <c r="I1807">
        <v>20183.05</v>
      </c>
      <c r="J1807">
        <v>12816.57</v>
      </c>
      <c r="K1807">
        <v>0.03</v>
      </c>
      <c r="L1807">
        <f>I1807-J1807-(I1807*K1807)</f>
        <v>6760.9884999999995</v>
      </c>
      <c r="M1807">
        <f t="shared" si="84"/>
        <v>1</v>
      </c>
      <c r="N1807">
        <f t="shared" si="85"/>
        <v>2025</v>
      </c>
      <c r="O1807" s="21">
        <f t="shared" si="86"/>
        <v>0.33498348862040178</v>
      </c>
    </row>
    <row r="1808" spans="1:15">
      <c r="A1808" t="s">
        <v>2376</v>
      </c>
      <c r="B1808" t="s">
        <v>558</v>
      </c>
      <c r="C1808" t="s">
        <v>27</v>
      </c>
      <c r="D1808" t="s">
        <v>27</v>
      </c>
      <c r="E1808" t="s">
        <v>15</v>
      </c>
      <c r="F1808" t="s">
        <v>16</v>
      </c>
      <c r="G1808" t="s">
        <v>17</v>
      </c>
      <c r="H1808">
        <v>2</v>
      </c>
      <c r="I1808">
        <v>23167.79</v>
      </c>
      <c r="J1808">
        <v>13084.11</v>
      </c>
      <c r="K1808">
        <v>0.03</v>
      </c>
      <c r="L1808">
        <f>I1808-J1808-(I1808*K1808)</f>
        <v>9388.6463000000003</v>
      </c>
      <c r="M1808">
        <f t="shared" si="84"/>
        <v>11</v>
      </c>
      <c r="N1808">
        <f t="shared" si="85"/>
        <v>2024</v>
      </c>
      <c r="O1808" s="21">
        <f t="shared" si="86"/>
        <v>0.40524565787241684</v>
      </c>
    </row>
    <row r="1809" spans="1:15">
      <c r="A1809" t="s">
        <v>2377</v>
      </c>
      <c r="B1809" t="s">
        <v>735</v>
      </c>
      <c r="C1809" t="s">
        <v>27</v>
      </c>
      <c r="D1809" t="s">
        <v>27</v>
      </c>
      <c r="E1809" t="s">
        <v>22</v>
      </c>
      <c r="F1809" t="s">
        <v>16</v>
      </c>
      <c r="G1809" t="s">
        <v>48</v>
      </c>
      <c r="H1809">
        <v>5</v>
      </c>
      <c r="I1809">
        <v>20941.91</v>
      </c>
      <c r="J1809">
        <v>14470.79</v>
      </c>
      <c r="K1809">
        <v>0.19</v>
      </c>
      <c r="L1809">
        <f>I1809-J1809-(I1809*K1809)</f>
        <v>2492.157099999999</v>
      </c>
      <c r="M1809">
        <f t="shared" si="84"/>
        <v>3</v>
      </c>
      <c r="N1809">
        <f t="shared" si="85"/>
        <v>2025</v>
      </c>
      <c r="O1809" s="21">
        <f t="shared" si="86"/>
        <v>0.11900333350682908</v>
      </c>
    </row>
    <row r="1810" spans="1:15">
      <c r="A1810" t="s">
        <v>2378</v>
      </c>
      <c r="B1810" t="s">
        <v>128</v>
      </c>
      <c r="C1810" t="s">
        <v>27</v>
      </c>
      <c r="D1810" t="s">
        <v>27</v>
      </c>
      <c r="E1810" t="s">
        <v>28</v>
      </c>
      <c r="F1810" t="s">
        <v>16</v>
      </c>
      <c r="G1810" t="s">
        <v>73</v>
      </c>
      <c r="H1810">
        <v>4</v>
      </c>
      <c r="I1810">
        <v>31130.71</v>
      </c>
      <c r="J1810">
        <v>22177.67</v>
      </c>
      <c r="K1810">
        <v>0.08</v>
      </c>
      <c r="L1810">
        <f>I1810-J1810-(I1810*K1810)</f>
        <v>6462.5832000000009</v>
      </c>
      <c r="M1810">
        <f t="shared" si="84"/>
        <v>3</v>
      </c>
      <c r="N1810">
        <f t="shared" si="85"/>
        <v>2024</v>
      </c>
      <c r="O1810" s="21">
        <f t="shared" si="86"/>
        <v>0.20759511106556841</v>
      </c>
    </row>
    <row r="1811" spans="1:15">
      <c r="A1811" t="s">
        <v>2379</v>
      </c>
      <c r="B1811" t="s">
        <v>1220</v>
      </c>
      <c r="C1811" t="s">
        <v>27</v>
      </c>
      <c r="D1811" t="s">
        <v>27</v>
      </c>
      <c r="E1811" t="s">
        <v>22</v>
      </c>
      <c r="F1811" t="s">
        <v>16</v>
      </c>
      <c r="G1811" t="s">
        <v>38</v>
      </c>
      <c r="H1811">
        <v>1</v>
      </c>
      <c r="I1811">
        <v>9762.24</v>
      </c>
      <c r="J1811">
        <v>8052.48</v>
      </c>
      <c r="K1811">
        <v>0.16</v>
      </c>
      <c r="L1811">
        <f>I1811-J1811-(I1811*K1811)</f>
        <v>147.80160000000024</v>
      </c>
      <c r="M1811">
        <f t="shared" si="84"/>
        <v>2</v>
      </c>
      <c r="N1811">
        <f t="shared" si="85"/>
        <v>2025</v>
      </c>
      <c r="O1811" s="21">
        <f t="shared" si="86"/>
        <v>1.5140131773035722E-2</v>
      </c>
    </row>
    <row r="1812" spans="1:15">
      <c r="A1812" t="s">
        <v>2380</v>
      </c>
      <c r="B1812" t="s">
        <v>495</v>
      </c>
      <c r="C1812" t="s">
        <v>62</v>
      </c>
      <c r="D1812" t="s">
        <v>63</v>
      </c>
      <c r="E1812" t="s">
        <v>15</v>
      </c>
      <c r="F1812" t="s">
        <v>51</v>
      </c>
      <c r="G1812" t="s">
        <v>85</v>
      </c>
      <c r="H1812">
        <v>4</v>
      </c>
      <c r="I1812">
        <v>10779.88</v>
      </c>
      <c r="J1812">
        <v>8963.83</v>
      </c>
      <c r="K1812">
        <v>0.13</v>
      </c>
      <c r="L1812">
        <f>I1812-J1812-(I1812*K1812)</f>
        <v>414.66559999999936</v>
      </c>
      <c r="M1812">
        <f t="shared" si="84"/>
        <v>6</v>
      </c>
      <c r="N1812">
        <f t="shared" si="85"/>
        <v>2024</v>
      </c>
      <c r="O1812" s="21">
        <f t="shared" si="86"/>
        <v>3.8466624860388002E-2</v>
      </c>
    </row>
    <row r="1813" spans="1:15">
      <c r="A1813" t="s">
        <v>2381</v>
      </c>
      <c r="B1813" t="s">
        <v>2382</v>
      </c>
      <c r="C1813" t="s">
        <v>20</v>
      </c>
      <c r="D1813" t="s">
        <v>21</v>
      </c>
      <c r="E1813" t="s">
        <v>22</v>
      </c>
      <c r="F1813" t="s">
        <v>51</v>
      </c>
      <c r="G1813" t="s">
        <v>64</v>
      </c>
      <c r="H1813">
        <v>5</v>
      </c>
      <c r="I1813">
        <v>67518.399999999994</v>
      </c>
      <c r="J1813">
        <v>48917.21</v>
      </c>
      <c r="K1813">
        <v>0.18</v>
      </c>
      <c r="L1813">
        <f>I1813-J1813-(I1813*K1813)</f>
        <v>6447.877999999997</v>
      </c>
      <c r="M1813">
        <f t="shared" si="84"/>
        <v>4</v>
      </c>
      <c r="N1813">
        <f t="shared" si="85"/>
        <v>2025</v>
      </c>
      <c r="O1813" s="21">
        <f t="shared" si="86"/>
        <v>9.5498086447546107E-2</v>
      </c>
    </row>
    <row r="1814" spans="1:15">
      <c r="A1814" t="s">
        <v>2383</v>
      </c>
      <c r="B1814" t="s">
        <v>1555</v>
      </c>
      <c r="C1814" t="s">
        <v>20</v>
      </c>
      <c r="D1814" t="s">
        <v>21</v>
      </c>
      <c r="E1814" t="s">
        <v>22</v>
      </c>
      <c r="F1814" t="s">
        <v>51</v>
      </c>
      <c r="G1814" t="s">
        <v>52</v>
      </c>
      <c r="H1814">
        <v>2</v>
      </c>
      <c r="I1814">
        <v>26979.14</v>
      </c>
      <c r="J1814">
        <v>15407.53</v>
      </c>
      <c r="K1814">
        <v>0.05</v>
      </c>
      <c r="L1814">
        <f>I1814-J1814-(I1814*K1814)</f>
        <v>10222.652999999998</v>
      </c>
      <c r="M1814">
        <f t="shared" si="84"/>
        <v>2</v>
      </c>
      <c r="N1814">
        <f t="shared" si="85"/>
        <v>2025</v>
      </c>
      <c r="O1814" s="21">
        <f t="shared" si="86"/>
        <v>0.37890952046655302</v>
      </c>
    </row>
    <row r="1815" spans="1:15">
      <c r="A1815" t="s">
        <v>2384</v>
      </c>
      <c r="B1815" t="s">
        <v>602</v>
      </c>
      <c r="C1815" t="s">
        <v>20</v>
      </c>
      <c r="D1815" t="s">
        <v>21</v>
      </c>
      <c r="E1815" t="s">
        <v>28</v>
      </c>
      <c r="F1815" t="s">
        <v>29</v>
      </c>
      <c r="G1815" t="s">
        <v>30</v>
      </c>
      <c r="H1815">
        <v>2</v>
      </c>
      <c r="I1815">
        <v>3612.74</v>
      </c>
      <c r="J1815">
        <v>2120.63</v>
      </c>
      <c r="K1815">
        <v>0.14000000000000001</v>
      </c>
      <c r="L1815">
        <f>I1815-J1815-(I1815*K1815)</f>
        <v>986.32639999999969</v>
      </c>
      <c r="M1815">
        <f t="shared" si="84"/>
        <v>1</v>
      </c>
      <c r="N1815">
        <f t="shared" si="85"/>
        <v>2025</v>
      </c>
      <c r="O1815" s="21">
        <f t="shared" si="86"/>
        <v>0.2730133914978658</v>
      </c>
    </row>
    <row r="1816" spans="1:15">
      <c r="A1816" t="s">
        <v>2385</v>
      </c>
      <c r="B1816" t="s">
        <v>438</v>
      </c>
      <c r="C1816" t="s">
        <v>41</v>
      </c>
      <c r="D1816" t="s">
        <v>21</v>
      </c>
      <c r="E1816" t="s">
        <v>22</v>
      </c>
      <c r="F1816" t="s">
        <v>16</v>
      </c>
      <c r="G1816" t="s">
        <v>48</v>
      </c>
      <c r="H1816">
        <v>4</v>
      </c>
      <c r="I1816">
        <v>26589.98</v>
      </c>
      <c r="J1816">
        <v>21505.02</v>
      </c>
      <c r="K1816">
        <v>0.21</v>
      </c>
      <c r="L1816">
        <f>I1816-J1816-(I1816*K1816)</f>
        <v>-498.9358000000002</v>
      </c>
      <c r="M1816">
        <f t="shared" si="84"/>
        <v>1</v>
      </c>
      <c r="N1816">
        <f t="shared" si="85"/>
        <v>2024</v>
      </c>
      <c r="O1816" s="21">
        <f t="shared" si="86"/>
        <v>-1.8764053226064864E-2</v>
      </c>
    </row>
    <row r="1817" spans="1:15">
      <c r="A1817" t="s">
        <v>2386</v>
      </c>
      <c r="B1817" t="s">
        <v>730</v>
      </c>
      <c r="C1817" t="s">
        <v>13</v>
      </c>
      <c r="D1817" t="s">
        <v>14</v>
      </c>
      <c r="E1817" t="s">
        <v>28</v>
      </c>
      <c r="F1817" t="s">
        <v>23</v>
      </c>
      <c r="G1817" t="s">
        <v>33</v>
      </c>
      <c r="H1817">
        <v>1</v>
      </c>
      <c r="I1817">
        <v>14030.8</v>
      </c>
      <c r="J1817">
        <v>11551.57</v>
      </c>
      <c r="K1817">
        <v>0.3</v>
      </c>
      <c r="L1817">
        <f>I1817-J1817-(I1817*K1817)</f>
        <v>-1730.0100000000002</v>
      </c>
      <c r="M1817">
        <f t="shared" si="84"/>
        <v>4</v>
      </c>
      <c r="N1817">
        <f t="shared" si="85"/>
        <v>2025</v>
      </c>
      <c r="O1817" s="21">
        <f t="shared" si="86"/>
        <v>-0.12330088091912081</v>
      </c>
    </row>
    <row r="1818" spans="1:15">
      <c r="A1818" t="s">
        <v>2387</v>
      </c>
      <c r="B1818" t="s">
        <v>40</v>
      </c>
      <c r="C1818" t="s">
        <v>27</v>
      </c>
      <c r="D1818" t="s">
        <v>27</v>
      </c>
      <c r="E1818" t="s">
        <v>22</v>
      </c>
      <c r="F1818" t="s">
        <v>29</v>
      </c>
      <c r="G1818" t="s">
        <v>30</v>
      </c>
      <c r="H1818">
        <v>3</v>
      </c>
      <c r="I1818">
        <v>26146.13</v>
      </c>
      <c r="J1818">
        <v>17715.77</v>
      </c>
      <c r="K1818">
        <v>0.28000000000000003</v>
      </c>
      <c r="L1818">
        <f>I1818-J1818-(I1818*K1818)</f>
        <v>1109.4435999999996</v>
      </c>
      <c r="M1818">
        <f t="shared" si="84"/>
        <v>6</v>
      </c>
      <c r="N1818">
        <f t="shared" si="85"/>
        <v>2024</v>
      </c>
      <c r="O1818" s="21">
        <f t="shared" si="86"/>
        <v>4.2432421165197277E-2</v>
      </c>
    </row>
    <row r="1819" spans="1:15">
      <c r="A1819" t="s">
        <v>2388</v>
      </c>
      <c r="B1819" t="s">
        <v>1595</v>
      </c>
      <c r="C1819" t="s">
        <v>57</v>
      </c>
      <c r="D1819" t="s">
        <v>58</v>
      </c>
      <c r="E1819" t="s">
        <v>28</v>
      </c>
      <c r="F1819" t="s">
        <v>29</v>
      </c>
      <c r="G1819" t="s">
        <v>42</v>
      </c>
      <c r="H1819">
        <v>1</v>
      </c>
      <c r="I1819">
        <v>3249.25</v>
      </c>
      <c r="J1819">
        <v>2334.81</v>
      </c>
      <c r="K1819">
        <v>0.12</v>
      </c>
      <c r="L1819">
        <f>I1819-J1819-(I1819*K1819)</f>
        <v>524.53000000000009</v>
      </c>
      <c r="M1819">
        <f t="shared" si="84"/>
        <v>12</v>
      </c>
      <c r="N1819">
        <f t="shared" si="85"/>
        <v>2024</v>
      </c>
      <c r="O1819" s="21">
        <f t="shared" si="86"/>
        <v>0.16143109948449644</v>
      </c>
    </row>
    <row r="1820" spans="1:15">
      <c r="A1820" t="s">
        <v>2389</v>
      </c>
      <c r="B1820" t="s">
        <v>159</v>
      </c>
      <c r="C1820" t="s">
        <v>36</v>
      </c>
      <c r="D1820" t="s">
        <v>37</v>
      </c>
      <c r="E1820" t="s">
        <v>28</v>
      </c>
      <c r="F1820" t="s">
        <v>51</v>
      </c>
      <c r="G1820" t="s">
        <v>59</v>
      </c>
      <c r="H1820">
        <v>2</v>
      </c>
      <c r="I1820">
        <v>13364.11</v>
      </c>
      <c r="J1820">
        <v>8300</v>
      </c>
      <c r="K1820">
        <v>0.06</v>
      </c>
      <c r="L1820">
        <f>I1820-J1820-(I1820*K1820)</f>
        <v>4262.2634000000007</v>
      </c>
      <c r="M1820">
        <f t="shared" si="84"/>
        <v>4</v>
      </c>
      <c r="N1820">
        <f t="shared" si="85"/>
        <v>2024</v>
      </c>
      <c r="O1820" s="21">
        <f t="shared" si="86"/>
        <v>0.31893357657187799</v>
      </c>
    </row>
    <row r="1821" spans="1:15">
      <c r="A1821" t="s">
        <v>2390</v>
      </c>
      <c r="B1821" t="s">
        <v>611</v>
      </c>
      <c r="C1821" t="s">
        <v>36</v>
      </c>
      <c r="D1821" t="s">
        <v>37</v>
      </c>
      <c r="E1821" t="s">
        <v>22</v>
      </c>
      <c r="F1821" t="s">
        <v>51</v>
      </c>
      <c r="G1821" t="s">
        <v>85</v>
      </c>
      <c r="H1821">
        <v>5</v>
      </c>
      <c r="I1821">
        <v>52039.94</v>
      </c>
      <c r="J1821">
        <v>30259.02</v>
      </c>
      <c r="K1821">
        <v>0.27</v>
      </c>
      <c r="L1821">
        <f>I1821-J1821-(I1821*K1821)</f>
        <v>7730.1362000000008</v>
      </c>
      <c r="M1821">
        <f t="shared" si="84"/>
        <v>2</v>
      </c>
      <c r="N1821">
        <f t="shared" si="85"/>
        <v>2024</v>
      </c>
      <c r="O1821" s="21">
        <f t="shared" si="86"/>
        <v>0.14854237341549587</v>
      </c>
    </row>
    <row r="1822" spans="1:15">
      <c r="A1822" t="s">
        <v>2391</v>
      </c>
      <c r="B1822" t="s">
        <v>532</v>
      </c>
      <c r="C1822" t="s">
        <v>62</v>
      </c>
      <c r="D1822" t="s">
        <v>63</v>
      </c>
      <c r="E1822" t="s">
        <v>22</v>
      </c>
      <c r="F1822" t="s">
        <v>23</v>
      </c>
      <c r="G1822" t="s">
        <v>33</v>
      </c>
      <c r="H1822">
        <v>3</v>
      </c>
      <c r="I1822">
        <v>2494.4899999999998</v>
      </c>
      <c r="J1822">
        <v>1748.32</v>
      </c>
      <c r="K1822">
        <v>0.27</v>
      </c>
      <c r="L1822">
        <f>I1822-J1822-(I1822*K1822)</f>
        <v>72.657699999999863</v>
      </c>
      <c r="M1822">
        <f t="shared" si="84"/>
        <v>1</v>
      </c>
      <c r="N1822">
        <f t="shared" si="85"/>
        <v>2024</v>
      </c>
      <c r="O1822" s="21">
        <f t="shared" si="86"/>
        <v>2.9127276517444397E-2</v>
      </c>
    </row>
    <row r="1823" spans="1:15">
      <c r="A1823" t="s">
        <v>2392</v>
      </c>
      <c r="B1823" t="s">
        <v>979</v>
      </c>
      <c r="C1823" t="s">
        <v>27</v>
      </c>
      <c r="D1823" t="s">
        <v>27</v>
      </c>
      <c r="E1823" t="s">
        <v>22</v>
      </c>
      <c r="F1823" t="s">
        <v>23</v>
      </c>
      <c r="G1823" t="s">
        <v>157</v>
      </c>
      <c r="H1823">
        <v>1</v>
      </c>
      <c r="I1823">
        <v>6576.37</v>
      </c>
      <c r="J1823">
        <v>5352.22</v>
      </c>
      <c r="K1823">
        <v>0.12</v>
      </c>
      <c r="L1823">
        <f>I1823-J1823-(I1823*K1823)</f>
        <v>434.98559999999964</v>
      </c>
      <c r="M1823">
        <f t="shared" si="84"/>
        <v>5</v>
      </c>
      <c r="N1823">
        <f t="shared" si="85"/>
        <v>2024</v>
      </c>
      <c r="O1823" s="21">
        <f t="shared" si="86"/>
        <v>6.6143723665183021E-2</v>
      </c>
    </row>
    <row r="1824" spans="1:15">
      <c r="A1824" t="s">
        <v>2393</v>
      </c>
      <c r="B1824" t="s">
        <v>47</v>
      </c>
      <c r="C1824" t="s">
        <v>57</v>
      </c>
      <c r="D1824" t="s">
        <v>58</v>
      </c>
      <c r="E1824" t="s">
        <v>22</v>
      </c>
      <c r="F1824" t="s">
        <v>23</v>
      </c>
      <c r="G1824" t="s">
        <v>33</v>
      </c>
      <c r="H1824">
        <v>1</v>
      </c>
      <c r="I1824">
        <v>5089.05</v>
      </c>
      <c r="J1824">
        <v>3096.52</v>
      </c>
      <c r="K1824">
        <v>0.21</v>
      </c>
      <c r="L1824">
        <f>I1824-J1824-(I1824*K1824)</f>
        <v>923.82950000000028</v>
      </c>
      <c r="M1824">
        <f t="shared" si="84"/>
        <v>6</v>
      </c>
      <c r="N1824">
        <f t="shared" si="85"/>
        <v>2024</v>
      </c>
      <c r="O1824" s="21">
        <f t="shared" si="86"/>
        <v>0.18153280081744141</v>
      </c>
    </row>
    <row r="1825" spans="1:15">
      <c r="A1825" t="s">
        <v>2394</v>
      </c>
      <c r="B1825" t="s">
        <v>716</v>
      </c>
      <c r="C1825" t="s">
        <v>62</v>
      </c>
      <c r="D1825" t="s">
        <v>63</v>
      </c>
      <c r="E1825" t="s">
        <v>15</v>
      </c>
      <c r="F1825" t="s">
        <v>16</v>
      </c>
      <c r="G1825" t="s">
        <v>38</v>
      </c>
      <c r="H1825">
        <v>1</v>
      </c>
      <c r="I1825">
        <v>6584.22</v>
      </c>
      <c r="J1825">
        <v>4521</v>
      </c>
      <c r="K1825">
        <v>0</v>
      </c>
      <c r="L1825">
        <f>I1825-J1825-(I1825*K1825)</f>
        <v>2063.2200000000003</v>
      </c>
      <c r="M1825">
        <f t="shared" si="84"/>
        <v>5</v>
      </c>
      <c r="N1825">
        <f t="shared" si="85"/>
        <v>2025</v>
      </c>
      <c r="O1825" s="21">
        <f t="shared" si="86"/>
        <v>0.31335830212234711</v>
      </c>
    </row>
    <row r="1826" spans="1:15">
      <c r="A1826" t="s">
        <v>2395</v>
      </c>
      <c r="B1826" t="s">
        <v>1991</v>
      </c>
      <c r="C1826" t="s">
        <v>41</v>
      </c>
      <c r="D1826" t="s">
        <v>21</v>
      </c>
      <c r="E1826" t="s">
        <v>22</v>
      </c>
      <c r="F1826" t="s">
        <v>51</v>
      </c>
      <c r="G1826" t="s">
        <v>52</v>
      </c>
      <c r="H1826">
        <v>4</v>
      </c>
      <c r="I1826">
        <v>8811.17</v>
      </c>
      <c r="J1826">
        <v>6232.41</v>
      </c>
      <c r="K1826">
        <v>7.0000000000000007E-2</v>
      </c>
      <c r="L1826">
        <f>I1826-J1826-(I1826*K1826)</f>
        <v>1961.9781000000003</v>
      </c>
      <c r="M1826">
        <f t="shared" si="84"/>
        <v>9</v>
      </c>
      <c r="N1826">
        <f t="shared" si="85"/>
        <v>2024</v>
      </c>
      <c r="O1826" s="21">
        <f t="shared" si="86"/>
        <v>0.22266941847677441</v>
      </c>
    </row>
    <row r="1827" spans="1:15">
      <c r="A1827" t="s">
        <v>2396</v>
      </c>
      <c r="B1827" t="s">
        <v>1428</v>
      </c>
      <c r="C1827" t="s">
        <v>41</v>
      </c>
      <c r="D1827" t="s">
        <v>21</v>
      </c>
      <c r="E1827" t="s">
        <v>28</v>
      </c>
      <c r="F1827" t="s">
        <v>23</v>
      </c>
      <c r="G1827" t="s">
        <v>157</v>
      </c>
      <c r="H1827">
        <v>5</v>
      </c>
      <c r="I1827">
        <v>72988.67</v>
      </c>
      <c r="J1827">
        <v>43773.69</v>
      </c>
      <c r="K1827">
        <v>0.13</v>
      </c>
      <c r="L1827">
        <f>I1827-J1827-(I1827*K1827)</f>
        <v>19726.452899999997</v>
      </c>
      <c r="M1827">
        <f t="shared" si="84"/>
        <v>6</v>
      </c>
      <c r="N1827">
        <f t="shared" si="85"/>
        <v>2024</v>
      </c>
      <c r="O1827" s="21">
        <f t="shared" si="86"/>
        <v>0.2702673291621836</v>
      </c>
    </row>
    <row r="1828" spans="1:15">
      <c r="A1828" t="s">
        <v>2397</v>
      </c>
      <c r="B1828" t="s">
        <v>220</v>
      </c>
      <c r="C1828" t="s">
        <v>79</v>
      </c>
      <c r="D1828" t="s">
        <v>80</v>
      </c>
      <c r="E1828" t="s">
        <v>22</v>
      </c>
      <c r="F1828" t="s">
        <v>23</v>
      </c>
      <c r="G1828" t="s">
        <v>157</v>
      </c>
      <c r="H1828">
        <v>4</v>
      </c>
      <c r="I1828">
        <v>27065.51</v>
      </c>
      <c r="J1828">
        <v>18656.259999999998</v>
      </c>
      <c r="K1828">
        <v>0.2</v>
      </c>
      <c r="L1828">
        <f>I1828-J1828-(I1828*K1828)</f>
        <v>2996.1480000000001</v>
      </c>
      <c r="M1828">
        <f t="shared" si="84"/>
        <v>3</v>
      </c>
      <c r="N1828">
        <f t="shared" si="85"/>
        <v>2025</v>
      </c>
      <c r="O1828" s="21">
        <f t="shared" si="86"/>
        <v>0.11069985379917098</v>
      </c>
    </row>
    <row r="1829" spans="1:15">
      <c r="A1829" t="s">
        <v>2398</v>
      </c>
      <c r="B1829" t="s">
        <v>2299</v>
      </c>
      <c r="C1829" t="s">
        <v>20</v>
      </c>
      <c r="D1829" t="s">
        <v>21</v>
      </c>
      <c r="E1829" t="s">
        <v>28</v>
      </c>
      <c r="F1829" t="s">
        <v>29</v>
      </c>
      <c r="G1829" t="s">
        <v>42</v>
      </c>
      <c r="H1829">
        <v>5</v>
      </c>
      <c r="I1829">
        <v>4585.13</v>
      </c>
      <c r="J1829">
        <v>3661.58</v>
      </c>
      <c r="K1829">
        <v>0.24</v>
      </c>
      <c r="L1829">
        <f>I1829-J1829-(I1829*K1829)</f>
        <v>-176.88119999999981</v>
      </c>
      <c r="M1829">
        <f t="shared" si="84"/>
        <v>10</v>
      </c>
      <c r="N1829">
        <f t="shared" si="85"/>
        <v>2024</v>
      </c>
      <c r="O1829" s="21">
        <f t="shared" si="86"/>
        <v>-3.8577139579466624E-2</v>
      </c>
    </row>
    <row r="1830" spans="1:15">
      <c r="A1830" t="s">
        <v>2399</v>
      </c>
      <c r="B1830" t="s">
        <v>384</v>
      </c>
      <c r="C1830" t="s">
        <v>57</v>
      </c>
      <c r="D1830" t="s">
        <v>58</v>
      </c>
      <c r="E1830" t="s">
        <v>22</v>
      </c>
      <c r="F1830" t="s">
        <v>51</v>
      </c>
      <c r="G1830" t="s">
        <v>52</v>
      </c>
      <c r="H1830">
        <v>1</v>
      </c>
      <c r="I1830">
        <v>6050.47</v>
      </c>
      <c r="J1830">
        <v>4647.47</v>
      </c>
      <c r="K1830">
        <v>0.27</v>
      </c>
      <c r="L1830">
        <f>I1830-J1830-(I1830*K1830)</f>
        <v>-230.62690000000021</v>
      </c>
      <c r="M1830">
        <f t="shared" si="84"/>
        <v>11</v>
      </c>
      <c r="N1830">
        <f t="shared" si="85"/>
        <v>2024</v>
      </c>
      <c r="O1830" s="21">
        <f t="shared" si="86"/>
        <v>-3.8117187590385571E-2</v>
      </c>
    </row>
    <row r="1831" spans="1:15">
      <c r="A1831" t="s">
        <v>2400</v>
      </c>
      <c r="B1831" t="s">
        <v>68</v>
      </c>
      <c r="C1831" t="s">
        <v>20</v>
      </c>
      <c r="D1831" t="s">
        <v>21</v>
      </c>
      <c r="E1831" t="s">
        <v>28</v>
      </c>
      <c r="F1831" t="s">
        <v>51</v>
      </c>
      <c r="G1831" t="s">
        <v>59</v>
      </c>
      <c r="H1831">
        <v>3</v>
      </c>
      <c r="I1831">
        <v>20320.12</v>
      </c>
      <c r="J1831">
        <v>14820.12</v>
      </c>
      <c r="K1831">
        <v>0.05</v>
      </c>
      <c r="L1831">
        <f>I1831-J1831-(I1831*K1831)</f>
        <v>4483.9939999999979</v>
      </c>
      <c r="M1831">
        <f t="shared" si="84"/>
        <v>4</v>
      </c>
      <c r="N1831">
        <f t="shared" si="85"/>
        <v>2025</v>
      </c>
      <c r="O1831" s="21">
        <f t="shared" si="86"/>
        <v>0.22066769290732527</v>
      </c>
    </row>
    <row r="1832" spans="1:15">
      <c r="A1832" t="s">
        <v>2401</v>
      </c>
      <c r="B1832" t="s">
        <v>436</v>
      </c>
      <c r="C1832" t="s">
        <v>27</v>
      </c>
      <c r="D1832" t="s">
        <v>27</v>
      </c>
      <c r="E1832" t="s">
        <v>15</v>
      </c>
      <c r="F1832" t="s">
        <v>16</v>
      </c>
      <c r="G1832" t="s">
        <v>73</v>
      </c>
      <c r="H1832">
        <v>4</v>
      </c>
      <c r="I1832">
        <v>14144.03</v>
      </c>
      <c r="J1832">
        <v>11695.07</v>
      </c>
      <c r="K1832">
        <v>0.14000000000000001</v>
      </c>
      <c r="L1832">
        <f>I1832-J1832-(I1832*K1832)</f>
        <v>468.79580000000055</v>
      </c>
      <c r="M1832">
        <f t="shared" si="84"/>
        <v>11</v>
      </c>
      <c r="N1832">
        <f t="shared" si="85"/>
        <v>2024</v>
      </c>
      <c r="O1832" s="21">
        <f t="shared" si="86"/>
        <v>3.314442913370521E-2</v>
      </c>
    </row>
    <row r="1833" spans="1:15">
      <c r="A1833" t="s">
        <v>2402</v>
      </c>
      <c r="B1833" t="s">
        <v>2285</v>
      </c>
      <c r="C1833" t="s">
        <v>27</v>
      </c>
      <c r="D1833" t="s">
        <v>27</v>
      </c>
      <c r="E1833" t="s">
        <v>22</v>
      </c>
      <c r="F1833" t="s">
        <v>29</v>
      </c>
      <c r="G1833" t="s">
        <v>42</v>
      </c>
      <c r="H1833">
        <v>3</v>
      </c>
      <c r="I1833">
        <v>25348.04</v>
      </c>
      <c r="J1833">
        <v>18304.73</v>
      </c>
      <c r="K1833">
        <v>0.25</v>
      </c>
      <c r="L1833">
        <f>I1833-J1833-(I1833*K1833)</f>
        <v>706.30000000000109</v>
      </c>
      <c r="M1833">
        <f t="shared" si="84"/>
        <v>8</v>
      </c>
      <c r="N1833">
        <f t="shared" si="85"/>
        <v>2024</v>
      </c>
      <c r="O1833" s="21">
        <f t="shared" si="86"/>
        <v>2.7864087321938937E-2</v>
      </c>
    </row>
    <row r="1834" spans="1:15">
      <c r="A1834" t="s">
        <v>2403</v>
      </c>
      <c r="B1834" t="s">
        <v>1560</v>
      </c>
      <c r="C1834" t="s">
        <v>36</v>
      </c>
      <c r="D1834" t="s">
        <v>37</v>
      </c>
      <c r="E1834" t="s">
        <v>15</v>
      </c>
      <c r="F1834" t="s">
        <v>29</v>
      </c>
      <c r="G1834" t="s">
        <v>139</v>
      </c>
      <c r="H1834">
        <v>4</v>
      </c>
      <c r="I1834">
        <v>3840.5</v>
      </c>
      <c r="J1834">
        <v>2911.29</v>
      </c>
      <c r="K1834">
        <v>0.01</v>
      </c>
      <c r="L1834">
        <f>I1834-J1834-(I1834*K1834)</f>
        <v>890.80500000000006</v>
      </c>
      <c r="M1834">
        <f t="shared" si="84"/>
        <v>2</v>
      </c>
      <c r="N1834">
        <f t="shared" si="85"/>
        <v>2025</v>
      </c>
      <c r="O1834" s="21">
        <f t="shared" si="86"/>
        <v>0.23195026689233175</v>
      </c>
    </row>
    <row r="1835" spans="1:15">
      <c r="A1835" t="s">
        <v>2404</v>
      </c>
      <c r="B1835" t="s">
        <v>1335</v>
      </c>
      <c r="C1835" t="s">
        <v>41</v>
      </c>
      <c r="D1835" t="s">
        <v>21</v>
      </c>
      <c r="E1835" t="s">
        <v>22</v>
      </c>
      <c r="F1835" t="s">
        <v>23</v>
      </c>
      <c r="G1835" t="s">
        <v>33</v>
      </c>
      <c r="H1835">
        <v>4</v>
      </c>
      <c r="I1835">
        <v>15934</v>
      </c>
      <c r="J1835">
        <v>10600.48</v>
      </c>
      <c r="K1835">
        <v>0.05</v>
      </c>
      <c r="L1835">
        <f>I1835-J1835-(I1835*K1835)</f>
        <v>4536.8200000000006</v>
      </c>
      <c r="M1835">
        <f t="shared" si="84"/>
        <v>1</v>
      </c>
      <c r="N1835">
        <f t="shared" si="85"/>
        <v>2024</v>
      </c>
      <c r="O1835" s="21">
        <f t="shared" si="86"/>
        <v>0.28472574369273257</v>
      </c>
    </row>
    <row r="1836" spans="1:15">
      <c r="A1836" t="s">
        <v>2405</v>
      </c>
      <c r="B1836" t="s">
        <v>1133</v>
      </c>
      <c r="C1836" t="s">
        <v>20</v>
      </c>
      <c r="D1836" t="s">
        <v>21</v>
      </c>
      <c r="E1836" t="s">
        <v>28</v>
      </c>
      <c r="F1836" t="s">
        <v>23</v>
      </c>
      <c r="G1836" t="s">
        <v>157</v>
      </c>
      <c r="H1836">
        <v>4</v>
      </c>
      <c r="I1836">
        <v>8697.83</v>
      </c>
      <c r="J1836">
        <v>6050.69</v>
      </c>
      <c r="K1836">
        <v>0.19</v>
      </c>
      <c r="L1836">
        <f>I1836-J1836-(I1836*K1836)</f>
        <v>994.55230000000029</v>
      </c>
      <c r="M1836">
        <f t="shared" si="84"/>
        <v>10</v>
      </c>
      <c r="N1836">
        <f t="shared" si="85"/>
        <v>2024</v>
      </c>
      <c r="O1836" s="21">
        <f t="shared" si="86"/>
        <v>0.11434487682559906</v>
      </c>
    </row>
    <row r="1837" spans="1:15">
      <c r="A1837" t="s">
        <v>2406</v>
      </c>
      <c r="B1837" t="s">
        <v>104</v>
      </c>
      <c r="C1837" t="s">
        <v>62</v>
      </c>
      <c r="D1837" t="s">
        <v>63</v>
      </c>
      <c r="E1837" t="s">
        <v>22</v>
      </c>
      <c r="F1837" t="s">
        <v>29</v>
      </c>
      <c r="G1837" t="s">
        <v>42</v>
      </c>
      <c r="H1837">
        <v>1</v>
      </c>
      <c r="I1837">
        <v>9909.2999999999993</v>
      </c>
      <c r="J1837">
        <v>5949.46</v>
      </c>
      <c r="K1837">
        <v>0.18</v>
      </c>
      <c r="L1837">
        <f>I1837-J1837-(I1837*K1837)</f>
        <v>2176.1659999999993</v>
      </c>
      <c r="M1837">
        <f t="shared" si="84"/>
        <v>1</v>
      </c>
      <c r="N1837">
        <f t="shared" si="85"/>
        <v>2024</v>
      </c>
      <c r="O1837" s="21">
        <f t="shared" si="86"/>
        <v>0.21960844862906556</v>
      </c>
    </row>
    <row r="1838" spans="1:15">
      <c r="A1838" t="s">
        <v>2407</v>
      </c>
      <c r="B1838" t="s">
        <v>415</v>
      </c>
      <c r="C1838" t="s">
        <v>41</v>
      </c>
      <c r="D1838" t="s">
        <v>21</v>
      </c>
      <c r="E1838" t="s">
        <v>28</v>
      </c>
      <c r="F1838" t="s">
        <v>16</v>
      </c>
      <c r="G1838" t="s">
        <v>48</v>
      </c>
      <c r="H1838">
        <v>5</v>
      </c>
      <c r="I1838">
        <v>13946.9</v>
      </c>
      <c r="J1838">
        <v>9600.8799999999992</v>
      </c>
      <c r="K1838">
        <v>0.08</v>
      </c>
      <c r="L1838">
        <f>I1838-J1838-(I1838*K1838)</f>
        <v>3230.2680000000005</v>
      </c>
      <c r="M1838">
        <f t="shared" si="84"/>
        <v>3</v>
      </c>
      <c r="N1838">
        <f t="shared" si="85"/>
        <v>2025</v>
      </c>
      <c r="O1838" s="21">
        <f t="shared" si="86"/>
        <v>0.23161189941850882</v>
      </c>
    </row>
    <row r="1839" spans="1:15">
      <c r="A1839" t="s">
        <v>2408</v>
      </c>
      <c r="B1839" t="s">
        <v>666</v>
      </c>
      <c r="C1839" t="s">
        <v>79</v>
      </c>
      <c r="D1839" t="s">
        <v>80</v>
      </c>
      <c r="E1839" t="s">
        <v>28</v>
      </c>
      <c r="F1839" t="s">
        <v>29</v>
      </c>
      <c r="G1839" t="s">
        <v>42</v>
      </c>
      <c r="H1839">
        <v>1</v>
      </c>
      <c r="I1839">
        <v>9379.06</v>
      </c>
      <c r="J1839">
        <v>7037.98</v>
      </c>
      <c r="K1839">
        <v>0.22</v>
      </c>
      <c r="L1839">
        <f>I1839-J1839-(I1839*K1839)</f>
        <v>277.68679999999995</v>
      </c>
      <c r="M1839">
        <f t="shared" si="84"/>
        <v>5</v>
      </c>
      <c r="N1839">
        <f t="shared" si="85"/>
        <v>2025</v>
      </c>
      <c r="O1839" s="21">
        <f t="shared" si="86"/>
        <v>2.9607103483717982E-2</v>
      </c>
    </row>
    <row r="1840" spans="1:15">
      <c r="A1840" t="s">
        <v>2409</v>
      </c>
      <c r="B1840" t="s">
        <v>1463</v>
      </c>
      <c r="C1840" t="s">
        <v>62</v>
      </c>
      <c r="D1840" t="s">
        <v>63</v>
      </c>
      <c r="E1840" t="s">
        <v>22</v>
      </c>
      <c r="F1840" t="s">
        <v>23</v>
      </c>
      <c r="G1840" t="s">
        <v>33</v>
      </c>
      <c r="H1840">
        <v>5</v>
      </c>
      <c r="I1840">
        <v>7859.42</v>
      </c>
      <c r="J1840">
        <v>6180.36</v>
      </c>
      <c r="K1840">
        <v>0.14000000000000001</v>
      </c>
      <c r="L1840">
        <f>I1840-J1840-(I1840*K1840)</f>
        <v>578.74120000000039</v>
      </c>
      <c r="M1840">
        <f t="shared" si="84"/>
        <v>12</v>
      </c>
      <c r="N1840">
        <f t="shared" si="85"/>
        <v>2024</v>
      </c>
      <c r="O1840" s="21">
        <f t="shared" si="86"/>
        <v>7.3636629674963344E-2</v>
      </c>
    </row>
    <row r="1841" spans="1:15">
      <c r="A1841" t="s">
        <v>2410</v>
      </c>
      <c r="B1841" t="s">
        <v>2411</v>
      </c>
      <c r="C1841" t="s">
        <v>41</v>
      </c>
      <c r="D1841" t="s">
        <v>21</v>
      </c>
      <c r="E1841" t="s">
        <v>28</v>
      </c>
      <c r="F1841" t="s">
        <v>23</v>
      </c>
      <c r="G1841" t="s">
        <v>94</v>
      </c>
      <c r="H1841">
        <v>1</v>
      </c>
      <c r="I1841">
        <v>3659.42</v>
      </c>
      <c r="J1841">
        <v>2331.75</v>
      </c>
      <c r="K1841">
        <v>0.18</v>
      </c>
      <c r="L1841">
        <f>I1841-J1841-(I1841*K1841)</f>
        <v>668.97440000000006</v>
      </c>
      <c r="M1841">
        <f t="shared" si="84"/>
        <v>8</v>
      </c>
      <c r="N1841">
        <f t="shared" si="85"/>
        <v>2024</v>
      </c>
      <c r="O1841" s="21">
        <f t="shared" si="86"/>
        <v>0.18280886042050382</v>
      </c>
    </row>
    <row r="1842" spans="1:15">
      <c r="A1842" t="s">
        <v>2412</v>
      </c>
      <c r="B1842" t="s">
        <v>335</v>
      </c>
      <c r="C1842" t="s">
        <v>57</v>
      </c>
      <c r="D1842" t="s">
        <v>58</v>
      </c>
      <c r="E1842" t="s">
        <v>28</v>
      </c>
      <c r="F1842" t="s">
        <v>51</v>
      </c>
      <c r="G1842" t="s">
        <v>52</v>
      </c>
      <c r="H1842">
        <v>1</v>
      </c>
      <c r="I1842">
        <v>1723.3</v>
      </c>
      <c r="J1842">
        <v>1045.55</v>
      </c>
      <c r="K1842">
        <v>0.26</v>
      </c>
      <c r="L1842">
        <f>I1842-J1842-(I1842*K1842)</f>
        <v>229.69200000000001</v>
      </c>
      <c r="M1842">
        <f t="shared" si="84"/>
        <v>5</v>
      </c>
      <c r="N1842">
        <f t="shared" si="85"/>
        <v>2025</v>
      </c>
      <c r="O1842" s="21">
        <f t="shared" si="86"/>
        <v>0.13328613706261244</v>
      </c>
    </row>
    <row r="1843" spans="1:15">
      <c r="A1843" t="s">
        <v>2413</v>
      </c>
      <c r="B1843" t="s">
        <v>1133</v>
      </c>
      <c r="C1843" t="s">
        <v>20</v>
      </c>
      <c r="D1843" t="s">
        <v>21</v>
      </c>
      <c r="E1843" t="s">
        <v>15</v>
      </c>
      <c r="F1843" t="s">
        <v>29</v>
      </c>
      <c r="G1843" t="s">
        <v>42</v>
      </c>
      <c r="H1843">
        <v>5</v>
      </c>
      <c r="I1843">
        <v>67602.5</v>
      </c>
      <c r="J1843">
        <v>53820.65</v>
      </c>
      <c r="K1843">
        <v>0.16</v>
      </c>
      <c r="L1843">
        <f>I1843-J1843-(I1843*K1843)</f>
        <v>2965.4499999999989</v>
      </c>
      <c r="M1843">
        <f t="shared" si="84"/>
        <v>10</v>
      </c>
      <c r="N1843">
        <f t="shared" si="85"/>
        <v>2024</v>
      </c>
      <c r="O1843" s="21">
        <f t="shared" si="86"/>
        <v>4.3865981287674258E-2</v>
      </c>
    </row>
    <row r="1844" spans="1:15">
      <c r="A1844" t="s">
        <v>2414</v>
      </c>
      <c r="B1844" t="s">
        <v>104</v>
      </c>
      <c r="C1844" t="s">
        <v>13</v>
      </c>
      <c r="D1844" t="s">
        <v>14</v>
      </c>
      <c r="E1844" t="s">
        <v>15</v>
      </c>
      <c r="F1844" t="s">
        <v>16</v>
      </c>
      <c r="G1844" t="s">
        <v>17</v>
      </c>
      <c r="H1844">
        <v>2</v>
      </c>
      <c r="I1844">
        <v>25570.34</v>
      </c>
      <c r="J1844">
        <v>14599.5</v>
      </c>
      <c r="K1844">
        <v>0.06</v>
      </c>
      <c r="L1844">
        <f>I1844-J1844-(I1844*K1844)</f>
        <v>9436.6196</v>
      </c>
      <c r="M1844">
        <f t="shared" si="84"/>
        <v>1</v>
      </c>
      <c r="N1844">
        <f t="shared" si="85"/>
        <v>2024</v>
      </c>
      <c r="O1844" s="21">
        <f t="shared" si="86"/>
        <v>0.36904552696600829</v>
      </c>
    </row>
    <row r="1845" spans="1:15">
      <c r="A1845" t="s">
        <v>2415</v>
      </c>
      <c r="B1845" t="s">
        <v>606</v>
      </c>
      <c r="C1845" t="s">
        <v>79</v>
      </c>
      <c r="D1845" t="s">
        <v>80</v>
      </c>
      <c r="E1845" t="s">
        <v>22</v>
      </c>
      <c r="F1845" t="s">
        <v>51</v>
      </c>
      <c r="G1845" t="s">
        <v>52</v>
      </c>
      <c r="H1845">
        <v>1</v>
      </c>
      <c r="I1845">
        <v>9313.27</v>
      </c>
      <c r="J1845">
        <v>6213.11</v>
      </c>
      <c r="K1845">
        <v>0.23</v>
      </c>
      <c r="L1845">
        <f>I1845-J1845-(I1845*K1845)</f>
        <v>958.10790000000043</v>
      </c>
      <c r="M1845">
        <f t="shared" si="84"/>
        <v>4</v>
      </c>
      <c r="N1845">
        <f t="shared" si="85"/>
        <v>2025</v>
      </c>
      <c r="O1845" s="21">
        <f t="shared" si="86"/>
        <v>0.10287556357756195</v>
      </c>
    </row>
    <row r="1846" spans="1:15">
      <c r="A1846" t="s">
        <v>2416</v>
      </c>
      <c r="B1846" t="s">
        <v>768</v>
      </c>
      <c r="C1846" t="s">
        <v>57</v>
      </c>
      <c r="D1846" t="s">
        <v>58</v>
      </c>
      <c r="E1846" t="s">
        <v>15</v>
      </c>
      <c r="F1846" t="s">
        <v>23</v>
      </c>
      <c r="G1846" t="s">
        <v>24</v>
      </c>
      <c r="H1846">
        <v>2</v>
      </c>
      <c r="I1846">
        <v>2661.87</v>
      </c>
      <c r="J1846">
        <v>1987</v>
      </c>
      <c r="K1846">
        <v>0.13</v>
      </c>
      <c r="L1846">
        <f>I1846-J1846-(I1846*K1846)</f>
        <v>328.82689999999991</v>
      </c>
      <c r="M1846">
        <f t="shared" si="84"/>
        <v>3</v>
      </c>
      <c r="N1846">
        <f t="shared" si="85"/>
        <v>2024</v>
      </c>
      <c r="O1846" s="21">
        <f t="shared" si="86"/>
        <v>0.12353229120881182</v>
      </c>
    </row>
    <row r="1847" spans="1:15">
      <c r="A1847" t="s">
        <v>2417</v>
      </c>
      <c r="B1847" t="s">
        <v>691</v>
      </c>
      <c r="C1847" t="s">
        <v>79</v>
      </c>
      <c r="D1847" t="s">
        <v>80</v>
      </c>
      <c r="E1847" t="s">
        <v>28</v>
      </c>
      <c r="F1847" t="s">
        <v>16</v>
      </c>
      <c r="G1847" t="s">
        <v>38</v>
      </c>
      <c r="H1847">
        <v>3</v>
      </c>
      <c r="I1847">
        <v>22561.31</v>
      </c>
      <c r="J1847">
        <v>17039.599999999999</v>
      </c>
      <c r="K1847">
        <v>0.17</v>
      </c>
      <c r="L1847">
        <f>I1847-J1847-(I1847*K1847)</f>
        <v>1686.2873000000022</v>
      </c>
      <c r="M1847">
        <f t="shared" si="84"/>
        <v>12</v>
      </c>
      <c r="N1847">
        <f t="shared" si="85"/>
        <v>2024</v>
      </c>
      <c r="O1847" s="21">
        <f t="shared" si="86"/>
        <v>7.4742437385063282E-2</v>
      </c>
    </row>
    <row r="1848" spans="1:15">
      <c r="A1848" t="s">
        <v>2418</v>
      </c>
      <c r="B1848" t="s">
        <v>183</v>
      </c>
      <c r="C1848" t="s">
        <v>41</v>
      </c>
      <c r="D1848" t="s">
        <v>21</v>
      </c>
      <c r="E1848" t="s">
        <v>15</v>
      </c>
      <c r="F1848" t="s">
        <v>23</v>
      </c>
      <c r="G1848" t="s">
        <v>24</v>
      </c>
      <c r="H1848">
        <v>1</v>
      </c>
      <c r="I1848">
        <v>10224.07</v>
      </c>
      <c r="J1848">
        <v>6745.5</v>
      </c>
      <c r="K1848">
        <v>0.21</v>
      </c>
      <c r="L1848">
        <f>I1848-J1848-(I1848*K1848)</f>
        <v>1331.5153</v>
      </c>
      <c r="M1848">
        <f t="shared" si="84"/>
        <v>1</v>
      </c>
      <c r="N1848">
        <f t="shared" si="85"/>
        <v>2025</v>
      </c>
      <c r="O1848" s="21">
        <f t="shared" si="86"/>
        <v>0.13023339042084023</v>
      </c>
    </row>
    <row r="1849" spans="1:15">
      <c r="A1849" t="s">
        <v>2419</v>
      </c>
      <c r="B1849" t="s">
        <v>596</v>
      </c>
      <c r="C1849" t="s">
        <v>27</v>
      </c>
      <c r="D1849" t="s">
        <v>27</v>
      </c>
      <c r="E1849" t="s">
        <v>28</v>
      </c>
      <c r="F1849" t="s">
        <v>23</v>
      </c>
      <c r="G1849" t="s">
        <v>94</v>
      </c>
      <c r="H1849">
        <v>1</v>
      </c>
      <c r="I1849">
        <v>13058.16</v>
      </c>
      <c r="J1849">
        <v>8725.7000000000007</v>
      </c>
      <c r="K1849">
        <v>0.13</v>
      </c>
      <c r="L1849">
        <f>I1849-J1849-(I1849*K1849)</f>
        <v>2634.8991999999989</v>
      </c>
      <c r="M1849">
        <f t="shared" si="84"/>
        <v>5</v>
      </c>
      <c r="N1849">
        <f t="shared" si="85"/>
        <v>2024</v>
      </c>
      <c r="O1849" s="21">
        <f t="shared" si="86"/>
        <v>0.20178181305788861</v>
      </c>
    </row>
    <row r="1850" spans="1:15">
      <c r="A1850" t="s">
        <v>2420</v>
      </c>
      <c r="B1850" t="s">
        <v>222</v>
      </c>
      <c r="C1850" t="s">
        <v>20</v>
      </c>
      <c r="D1850" t="s">
        <v>21</v>
      </c>
      <c r="E1850" t="s">
        <v>15</v>
      </c>
      <c r="F1850" t="s">
        <v>16</v>
      </c>
      <c r="G1850" t="s">
        <v>17</v>
      </c>
      <c r="H1850">
        <v>3</v>
      </c>
      <c r="I1850">
        <v>16988.7</v>
      </c>
      <c r="J1850">
        <v>11005.84</v>
      </c>
      <c r="K1850">
        <v>0.23</v>
      </c>
      <c r="L1850">
        <f>I1850-J1850-(I1850*K1850)</f>
        <v>2075.4590000000003</v>
      </c>
      <c r="M1850">
        <f t="shared" si="84"/>
        <v>3</v>
      </c>
      <c r="N1850">
        <f t="shared" si="85"/>
        <v>2025</v>
      </c>
      <c r="O1850" s="21">
        <f t="shared" si="86"/>
        <v>0.12216702867199963</v>
      </c>
    </row>
    <row r="1851" spans="1:15">
      <c r="A1851" t="s">
        <v>2421</v>
      </c>
      <c r="B1851" t="s">
        <v>425</v>
      </c>
      <c r="C1851" t="s">
        <v>27</v>
      </c>
      <c r="D1851" t="s">
        <v>27</v>
      </c>
      <c r="E1851" t="s">
        <v>28</v>
      </c>
      <c r="F1851" t="s">
        <v>23</v>
      </c>
      <c r="G1851" t="s">
        <v>33</v>
      </c>
      <c r="H1851">
        <v>3</v>
      </c>
      <c r="I1851">
        <v>18812.61</v>
      </c>
      <c r="J1851">
        <v>13781.42</v>
      </c>
      <c r="K1851">
        <v>0.24</v>
      </c>
      <c r="L1851">
        <f>I1851-J1851-(I1851*K1851)</f>
        <v>516.16360000000077</v>
      </c>
      <c r="M1851">
        <f t="shared" si="84"/>
        <v>2</v>
      </c>
      <c r="N1851">
        <f t="shared" si="85"/>
        <v>2024</v>
      </c>
      <c r="O1851" s="21">
        <f t="shared" si="86"/>
        <v>2.7437107344488659E-2</v>
      </c>
    </row>
    <row r="1852" spans="1:15">
      <c r="A1852" t="s">
        <v>2422</v>
      </c>
      <c r="B1852" t="s">
        <v>138</v>
      </c>
      <c r="C1852" t="s">
        <v>79</v>
      </c>
      <c r="D1852" t="s">
        <v>80</v>
      </c>
      <c r="E1852" t="s">
        <v>28</v>
      </c>
      <c r="F1852" t="s">
        <v>16</v>
      </c>
      <c r="G1852" t="s">
        <v>48</v>
      </c>
      <c r="H1852">
        <v>4</v>
      </c>
      <c r="I1852">
        <v>16339.07</v>
      </c>
      <c r="J1852">
        <v>12574.74</v>
      </c>
      <c r="K1852">
        <v>0.05</v>
      </c>
      <c r="L1852">
        <f>I1852-J1852-(I1852*K1852)</f>
        <v>2947.3764999999999</v>
      </c>
      <c r="M1852">
        <f t="shared" si="84"/>
        <v>8</v>
      </c>
      <c r="N1852">
        <f t="shared" si="85"/>
        <v>2024</v>
      </c>
      <c r="O1852" s="21">
        <f t="shared" si="86"/>
        <v>0.18038826567240362</v>
      </c>
    </row>
    <row r="1853" spans="1:15">
      <c r="A1853" t="s">
        <v>2423</v>
      </c>
      <c r="B1853" t="s">
        <v>1845</v>
      </c>
      <c r="C1853" t="s">
        <v>36</v>
      </c>
      <c r="D1853" t="s">
        <v>37</v>
      </c>
      <c r="E1853" t="s">
        <v>22</v>
      </c>
      <c r="F1853" t="s">
        <v>16</v>
      </c>
      <c r="G1853" t="s">
        <v>17</v>
      </c>
      <c r="H1853">
        <v>2</v>
      </c>
      <c r="I1853">
        <v>26760.7</v>
      </c>
      <c r="J1853">
        <v>18546.62</v>
      </c>
      <c r="K1853">
        <v>0.06</v>
      </c>
      <c r="L1853">
        <f>I1853-J1853-(I1853*K1853)</f>
        <v>6608.4380000000019</v>
      </c>
      <c r="M1853">
        <f t="shared" si="84"/>
        <v>7</v>
      </c>
      <c r="N1853">
        <f t="shared" si="85"/>
        <v>2024</v>
      </c>
      <c r="O1853" s="21">
        <f t="shared" si="86"/>
        <v>0.24694563296176864</v>
      </c>
    </row>
    <row r="1854" spans="1:15">
      <c r="A1854" t="s">
        <v>2424</v>
      </c>
      <c r="B1854" t="s">
        <v>1479</v>
      </c>
      <c r="C1854" t="s">
        <v>41</v>
      </c>
      <c r="D1854" t="s">
        <v>21</v>
      </c>
      <c r="E1854" t="s">
        <v>15</v>
      </c>
      <c r="F1854" t="s">
        <v>23</v>
      </c>
      <c r="G1854" t="s">
        <v>157</v>
      </c>
      <c r="H1854">
        <v>5</v>
      </c>
      <c r="I1854">
        <v>21971.5</v>
      </c>
      <c r="J1854">
        <v>12426.93</v>
      </c>
      <c r="K1854">
        <v>0.27</v>
      </c>
      <c r="L1854">
        <f>I1854-J1854-(I1854*K1854)</f>
        <v>3612.2649999999994</v>
      </c>
      <c r="M1854">
        <f t="shared" si="84"/>
        <v>4</v>
      </c>
      <c r="N1854">
        <f t="shared" si="85"/>
        <v>2024</v>
      </c>
      <c r="O1854" s="21">
        <f t="shared" si="86"/>
        <v>0.16440684523132237</v>
      </c>
    </row>
    <row r="1855" spans="1:15">
      <c r="A1855" t="s">
        <v>2425</v>
      </c>
      <c r="B1855" t="s">
        <v>421</v>
      </c>
      <c r="C1855" t="s">
        <v>20</v>
      </c>
      <c r="D1855" t="s">
        <v>21</v>
      </c>
      <c r="E1855" t="s">
        <v>22</v>
      </c>
      <c r="F1855" t="s">
        <v>51</v>
      </c>
      <c r="G1855" t="s">
        <v>59</v>
      </c>
      <c r="H1855">
        <v>3</v>
      </c>
      <c r="I1855">
        <v>25229.1</v>
      </c>
      <c r="J1855">
        <v>15754.09</v>
      </c>
      <c r="K1855">
        <v>0.02</v>
      </c>
      <c r="L1855">
        <f>I1855-J1855-(I1855*K1855)</f>
        <v>8970.4279999999981</v>
      </c>
      <c r="M1855">
        <f t="shared" si="84"/>
        <v>1</v>
      </c>
      <c r="N1855">
        <f t="shared" si="85"/>
        <v>2024</v>
      </c>
      <c r="O1855" s="21">
        <f t="shared" si="86"/>
        <v>0.35555877934607255</v>
      </c>
    </row>
    <row r="1856" spans="1:15">
      <c r="A1856" t="s">
        <v>2426</v>
      </c>
      <c r="B1856" t="s">
        <v>1123</v>
      </c>
      <c r="C1856" t="s">
        <v>20</v>
      </c>
      <c r="D1856" t="s">
        <v>21</v>
      </c>
      <c r="E1856" t="s">
        <v>15</v>
      </c>
      <c r="F1856" t="s">
        <v>23</v>
      </c>
      <c r="G1856" t="s">
        <v>94</v>
      </c>
      <c r="H1856">
        <v>4</v>
      </c>
      <c r="I1856">
        <v>38968.480000000003</v>
      </c>
      <c r="J1856">
        <v>31512.46</v>
      </c>
      <c r="K1856">
        <v>0.3</v>
      </c>
      <c r="L1856">
        <f>I1856-J1856-(I1856*K1856)</f>
        <v>-4234.5239999999958</v>
      </c>
      <c r="M1856">
        <f t="shared" si="84"/>
        <v>6</v>
      </c>
      <c r="N1856">
        <f t="shared" si="85"/>
        <v>2025</v>
      </c>
      <c r="O1856" s="21">
        <f t="shared" si="86"/>
        <v>-0.10866536236465973</v>
      </c>
    </row>
    <row r="1857" spans="1:15">
      <c r="A1857" t="s">
        <v>2427</v>
      </c>
      <c r="B1857" t="s">
        <v>342</v>
      </c>
      <c r="C1857" t="s">
        <v>13</v>
      </c>
      <c r="D1857" t="s">
        <v>14</v>
      </c>
      <c r="E1857" t="s">
        <v>22</v>
      </c>
      <c r="F1857" t="s">
        <v>51</v>
      </c>
      <c r="G1857" t="s">
        <v>85</v>
      </c>
      <c r="H1857">
        <v>3</v>
      </c>
      <c r="I1857">
        <v>15394.25</v>
      </c>
      <c r="J1857">
        <v>12021.55</v>
      </c>
      <c r="K1857">
        <v>0.21</v>
      </c>
      <c r="L1857">
        <f>I1857-J1857-(I1857*K1857)</f>
        <v>139.90750000000071</v>
      </c>
      <c r="M1857">
        <f t="shared" si="84"/>
        <v>1</v>
      </c>
      <c r="N1857">
        <f t="shared" si="85"/>
        <v>2025</v>
      </c>
      <c r="O1857" s="21">
        <f t="shared" si="86"/>
        <v>9.0882959546584405E-3</v>
      </c>
    </row>
    <row r="1858" spans="1:15">
      <c r="A1858" t="s">
        <v>2428</v>
      </c>
      <c r="B1858" t="s">
        <v>1263</v>
      </c>
      <c r="C1858" t="s">
        <v>57</v>
      </c>
      <c r="D1858" t="s">
        <v>58</v>
      </c>
      <c r="E1858" t="s">
        <v>28</v>
      </c>
      <c r="F1858" t="s">
        <v>16</v>
      </c>
      <c r="G1858" t="s">
        <v>73</v>
      </c>
      <c r="H1858">
        <v>2</v>
      </c>
      <c r="I1858">
        <v>13703.75</v>
      </c>
      <c r="J1858">
        <v>8723.48</v>
      </c>
      <c r="K1858">
        <v>0.13</v>
      </c>
      <c r="L1858">
        <f>I1858-J1858-(I1858*K1858)</f>
        <v>3198.7825000000003</v>
      </c>
      <c r="M1858">
        <f t="shared" si="84"/>
        <v>2</v>
      </c>
      <c r="N1858">
        <f t="shared" si="85"/>
        <v>2025</v>
      </c>
      <c r="O1858" s="21">
        <f t="shared" si="86"/>
        <v>0.23342388032472866</v>
      </c>
    </row>
    <row r="1859" spans="1:15">
      <c r="A1859" t="s">
        <v>2429</v>
      </c>
      <c r="B1859" t="s">
        <v>1571</v>
      </c>
      <c r="C1859" t="s">
        <v>79</v>
      </c>
      <c r="D1859" t="s">
        <v>80</v>
      </c>
      <c r="E1859" t="s">
        <v>15</v>
      </c>
      <c r="F1859" t="s">
        <v>16</v>
      </c>
      <c r="G1859" t="s">
        <v>73</v>
      </c>
      <c r="H1859">
        <v>2</v>
      </c>
      <c r="I1859">
        <v>1205.31</v>
      </c>
      <c r="J1859">
        <v>822.03</v>
      </c>
      <c r="K1859">
        <v>0.08</v>
      </c>
      <c r="L1859">
        <f>I1859-J1859-(I1859*K1859)</f>
        <v>286.85519999999997</v>
      </c>
      <c r="M1859">
        <f t="shared" ref="M1859:M1922" si="87">MONTH(B1859)</f>
        <v>8</v>
      </c>
      <c r="N1859">
        <f t="shared" ref="N1859:N1922" si="88">YEAR(B1859)</f>
        <v>2024</v>
      </c>
      <c r="O1859" s="21">
        <f t="shared" ref="O1859:O1922" si="89">L1859/I1859</f>
        <v>0.23799288149936529</v>
      </c>
    </row>
    <row r="1860" spans="1:15">
      <c r="A1860" t="s">
        <v>2430</v>
      </c>
      <c r="B1860" t="s">
        <v>696</v>
      </c>
      <c r="C1860" t="s">
        <v>79</v>
      </c>
      <c r="D1860" t="s">
        <v>80</v>
      </c>
      <c r="E1860" t="s">
        <v>22</v>
      </c>
      <c r="F1860" t="s">
        <v>51</v>
      </c>
      <c r="G1860" t="s">
        <v>52</v>
      </c>
      <c r="H1860">
        <v>2</v>
      </c>
      <c r="I1860">
        <v>14951.65</v>
      </c>
      <c r="J1860">
        <v>9721.9699999999993</v>
      </c>
      <c r="K1860">
        <v>0.26</v>
      </c>
      <c r="L1860">
        <f>I1860-J1860-(I1860*K1860)</f>
        <v>1342.2510000000002</v>
      </c>
      <c r="M1860">
        <f t="shared" si="87"/>
        <v>6</v>
      </c>
      <c r="N1860">
        <f t="shared" si="88"/>
        <v>2024</v>
      </c>
      <c r="O1860" s="21">
        <f t="shared" si="89"/>
        <v>8.9772767554082672E-2</v>
      </c>
    </row>
    <row r="1861" spans="1:15">
      <c r="A1861" t="s">
        <v>2431</v>
      </c>
      <c r="B1861" t="s">
        <v>1743</v>
      </c>
      <c r="C1861" t="s">
        <v>36</v>
      </c>
      <c r="D1861" t="s">
        <v>37</v>
      </c>
      <c r="E1861" t="s">
        <v>22</v>
      </c>
      <c r="F1861" t="s">
        <v>29</v>
      </c>
      <c r="G1861" t="s">
        <v>45</v>
      </c>
      <c r="H1861">
        <v>3</v>
      </c>
      <c r="I1861">
        <v>5976.49</v>
      </c>
      <c r="J1861">
        <v>4125.84</v>
      </c>
      <c r="K1861">
        <v>0.02</v>
      </c>
      <c r="L1861">
        <f>I1861-J1861-(I1861*K1861)</f>
        <v>1731.1201999999996</v>
      </c>
      <c r="M1861">
        <f t="shared" si="87"/>
        <v>3</v>
      </c>
      <c r="N1861">
        <f t="shared" si="88"/>
        <v>2025</v>
      </c>
      <c r="O1861" s="21">
        <f t="shared" si="89"/>
        <v>0.28965499816782087</v>
      </c>
    </row>
    <row r="1862" spans="1:15">
      <c r="A1862" t="s">
        <v>2432</v>
      </c>
      <c r="B1862" t="s">
        <v>1192</v>
      </c>
      <c r="C1862" t="s">
        <v>79</v>
      </c>
      <c r="D1862" t="s">
        <v>80</v>
      </c>
      <c r="E1862" t="s">
        <v>28</v>
      </c>
      <c r="F1862" t="s">
        <v>51</v>
      </c>
      <c r="G1862" t="s">
        <v>85</v>
      </c>
      <c r="H1862">
        <v>1</v>
      </c>
      <c r="I1862">
        <v>536.26</v>
      </c>
      <c r="J1862">
        <v>413.42</v>
      </c>
      <c r="K1862">
        <v>0.24</v>
      </c>
      <c r="L1862">
        <f>I1862-J1862-(I1862*K1862)</f>
        <v>-5.862400000000008</v>
      </c>
      <c r="M1862">
        <f t="shared" si="87"/>
        <v>5</v>
      </c>
      <c r="N1862">
        <f t="shared" si="88"/>
        <v>2024</v>
      </c>
      <c r="O1862" s="21">
        <f t="shared" si="89"/>
        <v>-1.093201059187709E-2</v>
      </c>
    </row>
    <row r="1863" spans="1:15">
      <c r="A1863" t="s">
        <v>2433</v>
      </c>
      <c r="B1863" t="s">
        <v>1093</v>
      </c>
      <c r="C1863" t="s">
        <v>20</v>
      </c>
      <c r="D1863" t="s">
        <v>21</v>
      </c>
      <c r="E1863" t="s">
        <v>22</v>
      </c>
      <c r="F1863" t="s">
        <v>51</v>
      </c>
      <c r="G1863" t="s">
        <v>59</v>
      </c>
      <c r="H1863">
        <v>3</v>
      </c>
      <c r="I1863">
        <v>9440.66</v>
      </c>
      <c r="J1863">
        <v>6797.65</v>
      </c>
      <c r="K1863">
        <v>0</v>
      </c>
      <c r="L1863">
        <f>I1863-J1863-(I1863*K1863)</f>
        <v>2643.01</v>
      </c>
      <c r="M1863">
        <f t="shared" si="87"/>
        <v>5</v>
      </c>
      <c r="N1863">
        <f t="shared" si="88"/>
        <v>2025</v>
      </c>
      <c r="O1863" s="21">
        <f t="shared" si="89"/>
        <v>0.27996029938584804</v>
      </c>
    </row>
    <row r="1864" spans="1:15">
      <c r="A1864" t="s">
        <v>2434</v>
      </c>
      <c r="B1864" t="s">
        <v>500</v>
      </c>
      <c r="C1864" t="s">
        <v>27</v>
      </c>
      <c r="D1864" t="s">
        <v>27</v>
      </c>
      <c r="E1864" t="s">
        <v>15</v>
      </c>
      <c r="F1864" t="s">
        <v>16</v>
      </c>
      <c r="G1864" t="s">
        <v>38</v>
      </c>
      <c r="H1864">
        <v>1</v>
      </c>
      <c r="I1864">
        <v>2539.6799999999998</v>
      </c>
      <c r="J1864">
        <v>1803.41</v>
      </c>
      <c r="K1864">
        <v>0.11</v>
      </c>
      <c r="L1864">
        <f>I1864-J1864-(I1864*K1864)</f>
        <v>456.90519999999975</v>
      </c>
      <c r="M1864">
        <f t="shared" si="87"/>
        <v>3</v>
      </c>
      <c r="N1864">
        <f t="shared" si="88"/>
        <v>2025</v>
      </c>
      <c r="O1864" s="21">
        <f t="shared" si="89"/>
        <v>0.17990660240660233</v>
      </c>
    </row>
    <row r="1865" spans="1:15">
      <c r="A1865" t="s">
        <v>2435</v>
      </c>
      <c r="B1865" t="s">
        <v>471</v>
      </c>
      <c r="C1865" t="s">
        <v>57</v>
      </c>
      <c r="D1865" t="s">
        <v>58</v>
      </c>
      <c r="E1865" t="s">
        <v>22</v>
      </c>
      <c r="F1865" t="s">
        <v>51</v>
      </c>
      <c r="G1865" t="s">
        <v>85</v>
      </c>
      <c r="H1865">
        <v>5</v>
      </c>
      <c r="I1865">
        <v>56084.94</v>
      </c>
      <c r="J1865">
        <v>45042.49</v>
      </c>
      <c r="K1865">
        <v>0.17</v>
      </c>
      <c r="L1865">
        <f>I1865-J1865-(I1865*K1865)</f>
        <v>1508.0102000000024</v>
      </c>
      <c r="M1865">
        <f t="shared" si="87"/>
        <v>6</v>
      </c>
      <c r="N1865">
        <f t="shared" si="88"/>
        <v>2024</v>
      </c>
      <c r="O1865" s="21">
        <f t="shared" si="89"/>
        <v>2.6887970282218406E-2</v>
      </c>
    </row>
    <row r="1866" spans="1:15">
      <c r="A1866" t="s">
        <v>2436</v>
      </c>
      <c r="B1866" t="s">
        <v>471</v>
      </c>
      <c r="C1866" t="s">
        <v>79</v>
      </c>
      <c r="D1866" t="s">
        <v>80</v>
      </c>
      <c r="E1866" t="s">
        <v>15</v>
      </c>
      <c r="F1866" t="s">
        <v>29</v>
      </c>
      <c r="G1866" t="s">
        <v>42</v>
      </c>
      <c r="H1866">
        <v>2</v>
      </c>
      <c r="I1866">
        <v>1387.98</v>
      </c>
      <c r="J1866">
        <v>884.98</v>
      </c>
      <c r="K1866">
        <v>0.22</v>
      </c>
      <c r="L1866">
        <f>I1866-J1866-(I1866*K1866)</f>
        <v>197.64440000000002</v>
      </c>
      <c r="M1866">
        <f t="shared" si="87"/>
        <v>6</v>
      </c>
      <c r="N1866">
        <f t="shared" si="88"/>
        <v>2024</v>
      </c>
      <c r="O1866" s="21">
        <f t="shared" si="89"/>
        <v>0.14239715269672476</v>
      </c>
    </row>
    <row r="1867" spans="1:15">
      <c r="A1867" t="s">
        <v>2437</v>
      </c>
      <c r="B1867" t="s">
        <v>1058</v>
      </c>
      <c r="C1867" t="s">
        <v>57</v>
      </c>
      <c r="D1867" t="s">
        <v>58</v>
      </c>
      <c r="E1867" t="s">
        <v>28</v>
      </c>
      <c r="F1867" t="s">
        <v>23</v>
      </c>
      <c r="G1867" t="s">
        <v>157</v>
      </c>
      <c r="H1867">
        <v>5</v>
      </c>
      <c r="I1867">
        <v>52228.24</v>
      </c>
      <c r="J1867">
        <v>33222.94</v>
      </c>
      <c r="K1867">
        <v>0.06</v>
      </c>
      <c r="L1867">
        <f>I1867-J1867-(I1867*K1867)</f>
        <v>15871.605599999995</v>
      </c>
      <c r="M1867">
        <f t="shared" si="87"/>
        <v>8</v>
      </c>
      <c r="N1867">
        <f t="shared" si="88"/>
        <v>2024</v>
      </c>
      <c r="O1867" s="21">
        <f t="shared" si="89"/>
        <v>0.3038893441555755</v>
      </c>
    </row>
    <row r="1868" spans="1:15">
      <c r="A1868" t="s">
        <v>2438</v>
      </c>
      <c r="B1868" t="s">
        <v>507</v>
      </c>
      <c r="C1868" t="s">
        <v>41</v>
      </c>
      <c r="D1868" t="s">
        <v>21</v>
      </c>
      <c r="E1868" t="s">
        <v>22</v>
      </c>
      <c r="F1868" t="s">
        <v>16</v>
      </c>
      <c r="G1868" t="s">
        <v>48</v>
      </c>
      <c r="H1868">
        <v>3</v>
      </c>
      <c r="I1868">
        <v>42068.58</v>
      </c>
      <c r="J1868">
        <v>32364.1</v>
      </c>
      <c r="K1868">
        <v>0.03</v>
      </c>
      <c r="L1868">
        <f>I1868-J1868-(I1868*K1868)</f>
        <v>8442.4226000000035</v>
      </c>
      <c r="M1868">
        <f t="shared" si="87"/>
        <v>5</v>
      </c>
      <c r="N1868">
        <f t="shared" si="88"/>
        <v>2024</v>
      </c>
      <c r="O1868" s="21">
        <f t="shared" si="89"/>
        <v>0.2006823762532513</v>
      </c>
    </row>
    <row r="1869" spans="1:15">
      <c r="A1869" t="s">
        <v>2439</v>
      </c>
      <c r="B1869" t="s">
        <v>187</v>
      </c>
      <c r="C1869" t="s">
        <v>20</v>
      </c>
      <c r="D1869" t="s">
        <v>21</v>
      </c>
      <c r="E1869" t="s">
        <v>22</v>
      </c>
      <c r="F1869" t="s">
        <v>51</v>
      </c>
      <c r="G1869" t="s">
        <v>64</v>
      </c>
      <c r="H1869">
        <v>5</v>
      </c>
      <c r="I1869">
        <v>51484.89</v>
      </c>
      <c r="J1869">
        <v>31417.47</v>
      </c>
      <c r="K1869">
        <v>0.27</v>
      </c>
      <c r="L1869">
        <f>I1869-J1869-(I1869*K1869)</f>
        <v>6166.4996999999967</v>
      </c>
      <c r="M1869">
        <f t="shared" si="87"/>
        <v>9</v>
      </c>
      <c r="N1869">
        <f t="shared" si="88"/>
        <v>2024</v>
      </c>
      <c r="O1869" s="21">
        <f t="shared" si="89"/>
        <v>0.1197729994178874</v>
      </c>
    </row>
    <row r="1870" spans="1:15">
      <c r="A1870" t="s">
        <v>2440</v>
      </c>
      <c r="B1870" t="s">
        <v>863</v>
      </c>
      <c r="C1870" t="s">
        <v>62</v>
      </c>
      <c r="D1870" t="s">
        <v>63</v>
      </c>
      <c r="E1870" t="s">
        <v>28</v>
      </c>
      <c r="F1870" t="s">
        <v>29</v>
      </c>
      <c r="G1870" t="s">
        <v>42</v>
      </c>
      <c r="H1870">
        <v>1</v>
      </c>
      <c r="I1870">
        <v>4882.3900000000003</v>
      </c>
      <c r="J1870">
        <v>3948.83</v>
      </c>
      <c r="K1870">
        <v>0.02</v>
      </c>
      <c r="L1870">
        <f>I1870-J1870-(I1870*K1870)</f>
        <v>835.91220000000044</v>
      </c>
      <c r="M1870">
        <f t="shared" si="87"/>
        <v>4</v>
      </c>
      <c r="N1870">
        <f t="shared" si="88"/>
        <v>2024</v>
      </c>
      <c r="O1870" s="21">
        <f t="shared" si="89"/>
        <v>0.17120963298712319</v>
      </c>
    </row>
    <row r="1871" spans="1:15">
      <c r="A1871" t="s">
        <v>2441</v>
      </c>
      <c r="B1871" t="s">
        <v>142</v>
      </c>
      <c r="C1871" t="s">
        <v>79</v>
      </c>
      <c r="D1871" t="s">
        <v>80</v>
      </c>
      <c r="E1871" t="s">
        <v>22</v>
      </c>
      <c r="F1871" t="s">
        <v>51</v>
      </c>
      <c r="G1871" t="s">
        <v>64</v>
      </c>
      <c r="H1871">
        <v>2</v>
      </c>
      <c r="I1871">
        <v>15595.09</v>
      </c>
      <c r="J1871">
        <v>10101.200000000001</v>
      </c>
      <c r="K1871">
        <v>0.21</v>
      </c>
      <c r="L1871">
        <f>I1871-J1871-(I1871*K1871)</f>
        <v>2218.9210999999996</v>
      </c>
      <c r="M1871">
        <f t="shared" si="87"/>
        <v>8</v>
      </c>
      <c r="N1871">
        <f t="shared" si="88"/>
        <v>2024</v>
      </c>
      <c r="O1871" s="21">
        <f t="shared" si="89"/>
        <v>0.14228331481254675</v>
      </c>
    </row>
    <row r="1872" spans="1:15">
      <c r="A1872" t="s">
        <v>2442</v>
      </c>
      <c r="B1872" t="s">
        <v>2124</v>
      </c>
      <c r="C1872" t="s">
        <v>20</v>
      </c>
      <c r="D1872" t="s">
        <v>21</v>
      </c>
      <c r="E1872" t="s">
        <v>28</v>
      </c>
      <c r="F1872" t="s">
        <v>51</v>
      </c>
      <c r="G1872" t="s">
        <v>52</v>
      </c>
      <c r="H1872">
        <v>1</v>
      </c>
      <c r="I1872">
        <v>10886.56</v>
      </c>
      <c r="J1872">
        <v>8246.86</v>
      </c>
      <c r="K1872">
        <v>0</v>
      </c>
      <c r="L1872">
        <f>I1872-J1872-(I1872*K1872)</f>
        <v>2639.6999999999989</v>
      </c>
      <c r="M1872">
        <f t="shared" si="87"/>
        <v>5</v>
      </c>
      <c r="N1872">
        <f t="shared" si="88"/>
        <v>2024</v>
      </c>
      <c r="O1872" s="21">
        <f t="shared" si="89"/>
        <v>0.24247328816448896</v>
      </c>
    </row>
    <row r="1873" spans="1:15">
      <c r="A1873" t="s">
        <v>2443</v>
      </c>
      <c r="B1873" t="s">
        <v>1697</v>
      </c>
      <c r="C1873" t="s">
        <v>36</v>
      </c>
      <c r="D1873" t="s">
        <v>37</v>
      </c>
      <c r="E1873" t="s">
        <v>15</v>
      </c>
      <c r="F1873" t="s">
        <v>51</v>
      </c>
      <c r="G1873" t="s">
        <v>59</v>
      </c>
      <c r="H1873">
        <v>5</v>
      </c>
      <c r="I1873">
        <v>26182.45</v>
      </c>
      <c r="J1873">
        <v>17920.05</v>
      </c>
      <c r="K1873">
        <v>0.09</v>
      </c>
      <c r="L1873">
        <f>I1873-J1873-(I1873*K1873)</f>
        <v>5905.9795000000013</v>
      </c>
      <c r="M1873">
        <f t="shared" si="87"/>
        <v>6</v>
      </c>
      <c r="N1873">
        <f t="shared" si="88"/>
        <v>2025</v>
      </c>
      <c r="O1873" s="21">
        <f t="shared" si="89"/>
        <v>0.22557016245614911</v>
      </c>
    </row>
    <row r="1874" spans="1:15">
      <c r="A1874" t="s">
        <v>2444</v>
      </c>
      <c r="B1874" t="s">
        <v>87</v>
      </c>
      <c r="C1874" t="s">
        <v>27</v>
      </c>
      <c r="D1874" t="s">
        <v>27</v>
      </c>
      <c r="E1874" t="s">
        <v>15</v>
      </c>
      <c r="F1874" t="s">
        <v>16</v>
      </c>
      <c r="G1874" t="s">
        <v>17</v>
      </c>
      <c r="H1874">
        <v>1</v>
      </c>
      <c r="I1874">
        <v>14826.65</v>
      </c>
      <c r="J1874">
        <v>9026.65</v>
      </c>
      <c r="K1874">
        <v>0.08</v>
      </c>
      <c r="L1874">
        <f>I1874-J1874-(I1874*K1874)</f>
        <v>4613.8680000000004</v>
      </c>
      <c r="M1874">
        <f t="shared" si="87"/>
        <v>6</v>
      </c>
      <c r="N1874">
        <f t="shared" si="88"/>
        <v>2024</v>
      </c>
      <c r="O1874" s="21">
        <f t="shared" si="89"/>
        <v>0.31118749009385133</v>
      </c>
    </row>
    <row r="1875" spans="1:15">
      <c r="A1875" t="s">
        <v>2445</v>
      </c>
      <c r="B1875" t="s">
        <v>741</v>
      </c>
      <c r="C1875" t="s">
        <v>20</v>
      </c>
      <c r="D1875" t="s">
        <v>21</v>
      </c>
      <c r="E1875" t="s">
        <v>22</v>
      </c>
      <c r="F1875" t="s">
        <v>23</v>
      </c>
      <c r="G1875" t="s">
        <v>33</v>
      </c>
      <c r="H1875">
        <v>3</v>
      </c>
      <c r="I1875">
        <v>41072.720000000001</v>
      </c>
      <c r="J1875">
        <v>22895.59</v>
      </c>
      <c r="K1875">
        <v>0.21</v>
      </c>
      <c r="L1875">
        <f>I1875-J1875-(I1875*K1875)</f>
        <v>9551.8588000000018</v>
      </c>
      <c r="M1875">
        <f t="shared" si="87"/>
        <v>3</v>
      </c>
      <c r="N1875">
        <f t="shared" si="88"/>
        <v>2024</v>
      </c>
      <c r="O1875" s="21">
        <f t="shared" si="89"/>
        <v>0.23255968438418498</v>
      </c>
    </row>
    <row r="1876" spans="1:15">
      <c r="A1876" t="s">
        <v>2446</v>
      </c>
      <c r="B1876" t="s">
        <v>1285</v>
      </c>
      <c r="C1876" t="s">
        <v>27</v>
      </c>
      <c r="D1876" t="s">
        <v>27</v>
      </c>
      <c r="E1876" t="s">
        <v>28</v>
      </c>
      <c r="F1876" t="s">
        <v>29</v>
      </c>
      <c r="G1876" t="s">
        <v>30</v>
      </c>
      <c r="H1876">
        <v>5</v>
      </c>
      <c r="I1876">
        <v>43557.89</v>
      </c>
      <c r="J1876">
        <v>25141.14</v>
      </c>
      <c r="K1876">
        <v>0.06</v>
      </c>
      <c r="L1876">
        <f>I1876-J1876-(I1876*K1876)</f>
        <v>15803.276600000001</v>
      </c>
      <c r="M1876">
        <f t="shared" si="87"/>
        <v>10</v>
      </c>
      <c r="N1876">
        <f t="shared" si="88"/>
        <v>2024</v>
      </c>
      <c r="O1876" s="21">
        <f t="shared" si="89"/>
        <v>0.36281088454927457</v>
      </c>
    </row>
    <row r="1877" spans="1:15">
      <c r="A1877" t="s">
        <v>2447</v>
      </c>
      <c r="B1877" t="s">
        <v>681</v>
      </c>
      <c r="C1877" t="s">
        <v>36</v>
      </c>
      <c r="D1877" t="s">
        <v>37</v>
      </c>
      <c r="E1877" t="s">
        <v>28</v>
      </c>
      <c r="F1877" t="s">
        <v>23</v>
      </c>
      <c r="G1877" t="s">
        <v>94</v>
      </c>
      <c r="H1877">
        <v>4</v>
      </c>
      <c r="I1877">
        <v>2466.12</v>
      </c>
      <c r="J1877">
        <v>1683.85</v>
      </c>
      <c r="K1877">
        <v>0.17</v>
      </c>
      <c r="L1877">
        <f>I1877-J1877-(I1877*K1877)</f>
        <v>363.02959999999996</v>
      </c>
      <c r="M1877">
        <f t="shared" si="87"/>
        <v>3</v>
      </c>
      <c r="N1877">
        <f t="shared" si="88"/>
        <v>2025</v>
      </c>
      <c r="O1877" s="21">
        <f t="shared" si="89"/>
        <v>0.14720678636887094</v>
      </c>
    </row>
    <row r="1878" spans="1:15">
      <c r="A1878" t="s">
        <v>2448</v>
      </c>
      <c r="B1878" t="s">
        <v>1123</v>
      </c>
      <c r="C1878" t="s">
        <v>79</v>
      </c>
      <c r="D1878" t="s">
        <v>80</v>
      </c>
      <c r="E1878" t="s">
        <v>15</v>
      </c>
      <c r="F1878" t="s">
        <v>23</v>
      </c>
      <c r="G1878" t="s">
        <v>157</v>
      </c>
      <c r="H1878">
        <v>2</v>
      </c>
      <c r="I1878">
        <v>23473.21</v>
      </c>
      <c r="J1878">
        <v>17716.91</v>
      </c>
      <c r="K1878">
        <v>0.03</v>
      </c>
      <c r="L1878">
        <f>I1878-J1878-(I1878*K1878)</f>
        <v>5052.1036999999997</v>
      </c>
      <c r="M1878">
        <f t="shared" si="87"/>
        <v>6</v>
      </c>
      <c r="N1878">
        <f t="shared" si="88"/>
        <v>2025</v>
      </c>
      <c r="O1878" s="21">
        <f t="shared" si="89"/>
        <v>0.21522849665640106</v>
      </c>
    </row>
    <row r="1879" spans="1:15">
      <c r="A1879" t="s">
        <v>2449</v>
      </c>
      <c r="B1879" t="s">
        <v>1237</v>
      </c>
      <c r="C1879" t="s">
        <v>79</v>
      </c>
      <c r="D1879" t="s">
        <v>80</v>
      </c>
      <c r="E1879" t="s">
        <v>28</v>
      </c>
      <c r="F1879" t="s">
        <v>16</v>
      </c>
      <c r="G1879" t="s">
        <v>17</v>
      </c>
      <c r="H1879">
        <v>3</v>
      </c>
      <c r="I1879">
        <v>30107.02</v>
      </c>
      <c r="J1879">
        <v>16798.54</v>
      </c>
      <c r="K1879">
        <v>0.11</v>
      </c>
      <c r="L1879">
        <f>I1879-J1879-(I1879*K1879)</f>
        <v>9996.7078000000001</v>
      </c>
      <c r="M1879">
        <f t="shared" si="87"/>
        <v>3</v>
      </c>
      <c r="N1879">
        <f t="shared" si="88"/>
        <v>2025</v>
      </c>
      <c r="O1879" s="21">
        <f t="shared" si="89"/>
        <v>0.33203909918683416</v>
      </c>
    </row>
    <row r="1880" spans="1:15">
      <c r="A1880" t="s">
        <v>2450</v>
      </c>
      <c r="B1880" t="s">
        <v>606</v>
      </c>
      <c r="C1880" t="s">
        <v>79</v>
      </c>
      <c r="D1880" t="s">
        <v>80</v>
      </c>
      <c r="E1880" t="s">
        <v>22</v>
      </c>
      <c r="F1880" t="s">
        <v>29</v>
      </c>
      <c r="G1880" t="s">
        <v>139</v>
      </c>
      <c r="H1880">
        <v>2</v>
      </c>
      <c r="I1880">
        <v>20402.009999999998</v>
      </c>
      <c r="J1880">
        <v>13222.36</v>
      </c>
      <c r="K1880">
        <v>0.06</v>
      </c>
      <c r="L1880">
        <f>I1880-J1880-(I1880*K1880)</f>
        <v>5955.5293999999976</v>
      </c>
      <c r="M1880">
        <f t="shared" si="87"/>
        <v>4</v>
      </c>
      <c r="N1880">
        <f t="shared" si="88"/>
        <v>2025</v>
      </c>
      <c r="O1880" s="21">
        <f t="shared" si="89"/>
        <v>0.29190895406874118</v>
      </c>
    </row>
    <row r="1881" spans="1:15">
      <c r="A1881" t="s">
        <v>2451</v>
      </c>
      <c r="B1881" t="s">
        <v>1274</v>
      </c>
      <c r="C1881" t="s">
        <v>57</v>
      </c>
      <c r="D1881" t="s">
        <v>58</v>
      </c>
      <c r="E1881" t="s">
        <v>22</v>
      </c>
      <c r="F1881" t="s">
        <v>51</v>
      </c>
      <c r="G1881" t="s">
        <v>52</v>
      </c>
      <c r="H1881">
        <v>4</v>
      </c>
      <c r="I1881">
        <v>53855.57</v>
      </c>
      <c r="J1881">
        <v>30778.43</v>
      </c>
      <c r="K1881">
        <v>0.21</v>
      </c>
      <c r="L1881">
        <f>I1881-J1881-(I1881*K1881)</f>
        <v>11767.470299999999</v>
      </c>
      <c r="M1881">
        <f t="shared" si="87"/>
        <v>10</v>
      </c>
      <c r="N1881">
        <f t="shared" si="88"/>
        <v>2024</v>
      </c>
      <c r="O1881" s="21">
        <f t="shared" si="89"/>
        <v>0.21850052464396902</v>
      </c>
    </row>
    <row r="1882" spans="1:15">
      <c r="A1882" t="s">
        <v>2452</v>
      </c>
      <c r="B1882" t="s">
        <v>1061</v>
      </c>
      <c r="C1882" t="s">
        <v>13</v>
      </c>
      <c r="D1882" t="s">
        <v>14</v>
      </c>
      <c r="E1882" t="s">
        <v>15</v>
      </c>
      <c r="F1882" t="s">
        <v>29</v>
      </c>
      <c r="G1882" t="s">
        <v>45</v>
      </c>
      <c r="H1882">
        <v>4</v>
      </c>
      <c r="I1882">
        <v>13900.9</v>
      </c>
      <c r="J1882">
        <v>8558.16</v>
      </c>
      <c r="K1882">
        <v>0.26</v>
      </c>
      <c r="L1882">
        <f>I1882-J1882-(I1882*K1882)</f>
        <v>1728.5059999999999</v>
      </c>
      <c r="M1882">
        <f t="shared" si="87"/>
        <v>6</v>
      </c>
      <c r="N1882">
        <f t="shared" si="88"/>
        <v>2024</v>
      </c>
      <c r="O1882" s="21">
        <f t="shared" si="89"/>
        <v>0.12434489853174974</v>
      </c>
    </row>
    <row r="1883" spans="1:15">
      <c r="A1883" t="s">
        <v>2453</v>
      </c>
      <c r="B1883" t="s">
        <v>1129</v>
      </c>
      <c r="C1883" t="s">
        <v>36</v>
      </c>
      <c r="D1883" t="s">
        <v>37</v>
      </c>
      <c r="E1883" t="s">
        <v>28</v>
      </c>
      <c r="F1883" t="s">
        <v>16</v>
      </c>
      <c r="G1883" t="s">
        <v>48</v>
      </c>
      <c r="H1883">
        <v>3</v>
      </c>
      <c r="I1883">
        <v>2118.63</v>
      </c>
      <c r="J1883">
        <v>1511.18</v>
      </c>
      <c r="K1883">
        <v>0.14000000000000001</v>
      </c>
      <c r="L1883">
        <f>I1883-J1883-(I1883*K1883)</f>
        <v>310.84179999999998</v>
      </c>
      <c r="M1883">
        <f t="shared" si="87"/>
        <v>9</v>
      </c>
      <c r="N1883">
        <f t="shared" si="88"/>
        <v>2024</v>
      </c>
      <c r="O1883" s="21">
        <f t="shared" si="89"/>
        <v>0.14671830380953726</v>
      </c>
    </row>
    <row r="1884" spans="1:15">
      <c r="A1884" t="s">
        <v>2454</v>
      </c>
      <c r="B1884" t="s">
        <v>1153</v>
      </c>
      <c r="C1884" t="s">
        <v>62</v>
      </c>
      <c r="D1884" t="s">
        <v>63</v>
      </c>
      <c r="E1884" t="s">
        <v>28</v>
      </c>
      <c r="F1884" t="s">
        <v>16</v>
      </c>
      <c r="G1884" t="s">
        <v>73</v>
      </c>
      <c r="H1884">
        <v>5</v>
      </c>
      <c r="I1884">
        <v>48119.519999999997</v>
      </c>
      <c r="J1884">
        <v>28911.97</v>
      </c>
      <c r="K1884">
        <v>7.0000000000000007E-2</v>
      </c>
      <c r="L1884">
        <f>I1884-J1884-(I1884*K1884)</f>
        <v>15839.183599999997</v>
      </c>
      <c r="M1884">
        <f t="shared" si="87"/>
        <v>9</v>
      </c>
      <c r="N1884">
        <f t="shared" si="88"/>
        <v>2024</v>
      </c>
      <c r="O1884" s="21">
        <f t="shared" si="89"/>
        <v>0.32916337486325709</v>
      </c>
    </row>
    <row r="1885" spans="1:15">
      <c r="A1885" t="s">
        <v>2455</v>
      </c>
      <c r="B1885" t="s">
        <v>957</v>
      </c>
      <c r="C1885" t="s">
        <v>27</v>
      </c>
      <c r="D1885" t="s">
        <v>27</v>
      </c>
      <c r="E1885" t="s">
        <v>22</v>
      </c>
      <c r="F1885" t="s">
        <v>51</v>
      </c>
      <c r="G1885" t="s">
        <v>59</v>
      </c>
      <c r="H1885">
        <v>3</v>
      </c>
      <c r="I1885">
        <v>44127.61</v>
      </c>
      <c r="J1885">
        <v>27872.71</v>
      </c>
      <c r="K1885">
        <v>0.27</v>
      </c>
      <c r="L1885">
        <f>I1885-J1885-(I1885*K1885)</f>
        <v>4340.4453000000012</v>
      </c>
      <c r="M1885">
        <f t="shared" si="87"/>
        <v>6</v>
      </c>
      <c r="N1885">
        <f t="shared" si="88"/>
        <v>2024</v>
      </c>
      <c r="O1885" s="21">
        <f t="shared" si="89"/>
        <v>9.8361214214864601E-2</v>
      </c>
    </row>
    <row r="1886" spans="1:15">
      <c r="A1886" t="s">
        <v>2456</v>
      </c>
      <c r="B1886" t="s">
        <v>646</v>
      </c>
      <c r="C1886" t="s">
        <v>36</v>
      </c>
      <c r="D1886" t="s">
        <v>37</v>
      </c>
      <c r="E1886" t="s">
        <v>22</v>
      </c>
      <c r="F1886" t="s">
        <v>23</v>
      </c>
      <c r="G1886" t="s">
        <v>94</v>
      </c>
      <c r="H1886">
        <v>2</v>
      </c>
      <c r="I1886">
        <v>21614.89</v>
      </c>
      <c r="J1886">
        <v>15061.35</v>
      </c>
      <c r="K1886">
        <v>0.03</v>
      </c>
      <c r="L1886">
        <f>I1886-J1886-(I1886*K1886)</f>
        <v>5905.0932999999986</v>
      </c>
      <c r="M1886">
        <f t="shared" si="87"/>
        <v>6</v>
      </c>
      <c r="N1886">
        <f t="shared" si="88"/>
        <v>2025</v>
      </c>
      <c r="O1886" s="21">
        <f t="shared" si="89"/>
        <v>0.27319562116670493</v>
      </c>
    </row>
    <row r="1887" spans="1:15">
      <c r="A1887" t="s">
        <v>2457</v>
      </c>
      <c r="B1887" t="s">
        <v>1697</v>
      </c>
      <c r="C1887" t="s">
        <v>57</v>
      </c>
      <c r="D1887" t="s">
        <v>58</v>
      </c>
      <c r="E1887" t="s">
        <v>15</v>
      </c>
      <c r="F1887" t="s">
        <v>29</v>
      </c>
      <c r="G1887" t="s">
        <v>139</v>
      </c>
      <c r="H1887">
        <v>3</v>
      </c>
      <c r="I1887">
        <v>42350.49</v>
      </c>
      <c r="J1887">
        <v>35224.83</v>
      </c>
      <c r="K1887">
        <v>0.06</v>
      </c>
      <c r="L1887">
        <f>I1887-J1887-(I1887*K1887)</f>
        <v>4584.6305999999968</v>
      </c>
      <c r="M1887">
        <f t="shared" si="87"/>
        <v>6</v>
      </c>
      <c r="N1887">
        <f t="shared" si="88"/>
        <v>2025</v>
      </c>
      <c r="O1887" s="21">
        <f t="shared" si="89"/>
        <v>0.10825448772847722</v>
      </c>
    </row>
    <row r="1888" spans="1:15">
      <c r="A1888" t="s">
        <v>2458</v>
      </c>
      <c r="B1888" t="s">
        <v>167</v>
      </c>
      <c r="C1888" t="s">
        <v>79</v>
      </c>
      <c r="D1888" t="s">
        <v>80</v>
      </c>
      <c r="E1888" t="s">
        <v>28</v>
      </c>
      <c r="F1888" t="s">
        <v>29</v>
      </c>
      <c r="G1888" t="s">
        <v>45</v>
      </c>
      <c r="H1888">
        <v>4</v>
      </c>
      <c r="I1888">
        <v>11679.9</v>
      </c>
      <c r="J1888">
        <v>7330.55</v>
      </c>
      <c r="K1888">
        <v>0.27</v>
      </c>
      <c r="L1888">
        <f>I1888-J1888-(I1888*K1888)</f>
        <v>1195.7769999999991</v>
      </c>
      <c r="M1888">
        <f t="shared" si="87"/>
        <v>3</v>
      </c>
      <c r="N1888">
        <f t="shared" si="88"/>
        <v>2024</v>
      </c>
      <c r="O1888" s="21">
        <f t="shared" si="89"/>
        <v>0.10237904434113299</v>
      </c>
    </row>
    <row r="1889" spans="1:15">
      <c r="A1889" t="s">
        <v>2459</v>
      </c>
      <c r="B1889" t="s">
        <v>957</v>
      </c>
      <c r="C1889" t="s">
        <v>36</v>
      </c>
      <c r="D1889" t="s">
        <v>37</v>
      </c>
      <c r="E1889" t="s">
        <v>22</v>
      </c>
      <c r="F1889" t="s">
        <v>29</v>
      </c>
      <c r="G1889" t="s">
        <v>45</v>
      </c>
      <c r="H1889">
        <v>5</v>
      </c>
      <c r="I1889">
        <v>72528.91</v>
      </c>
      <c r="J1889">
        <v>47246.91</v>
      </c>
      <c r="K1889">
        <v>0.12</v>
      </c>
      <c r="L1889">
        <f>I1889-J1889-(I1889*K1889)</f>
        <v>16578.5308</v>
      </c>
      <c r="M1889">
        <f t="shared" si="87"/>
        <v>6</v>
      </c>
      <c r="N1889">
        <f t="shared" si="88"/>
        <v>2024</v>
      </c>
      <c r="O1889" s="21">
        <f t="shared" si="89"/>
        <v>0.22857824280000899</v>
      </c>
    </row>
    <row r="1890" spans="1:15">
      <c r="A1890" t="s">
        <v>2460</v>
      </c>
      <c r="B1890" t="s">
        <v>314</v>
      </c>
      <c r="C1890" t="s">
        <v>62</v>
      </c>
      <c r="D1890" t="s">
        <v>63</v>
      </c>
      <c r="E1890" t="s">
        <v>22</v>
      </c>
      <c r="F1890" t="s">
        <v>16</v>
      </c>
      <c r="G1890" t="s">
        <v>73</v>
      </c>
      <c r="H1890">
        <v>3</v>
      </c>
      <c r="I1890">
        <v>37116.980000000003</v>
      </c>
      <c r="J1890">
        <v>30017.23</v>
      </c>
      <c r="K1890">
        <v>0.28999999999999998</v>
      </c>
      <c r="L1890">
        <f>I1890-J1890-(I1890*K1890)</f>
        <v>-3664.1741999999958</v>
      </c>
      <c r="M1890">
        <f t="shared" si="87"/>
        <v>12</v>
      </c>
      <c r="N1890">
        <f t="shared" si="88"/>
        <v>2024</v>
      </c>
      <c r="O1890" s="21">
        <f t="shared" si="89"/>
        <v>-9.8719621046755301E-2</v>
      </c>
    </row>
    <row r="1891" spans="1:15">
      <c r="A1891" t="s">
        <v>2461</v>
      </c>
      <c r="B1891" t="s">
        <v>405</v>
      </c>
      <c r="C1891" t="s">
        <v>57</v>
      </c>
      <c r="D1891" t="s">
        <v>58</v>
      </c>
      <c r="E1891" t="s">
        <v>22</v>
      </c>
      <c r="F1891" t="s">
        <v>16</v>
      </c>
      <c r="G1891" t="s">
        <v>38</v>
      </c>
      <c r="H1891">
        <v>1</v>
      </c>
      <c r="I1891">
        <v>8748.4</v>
      </c>
      <c r="J1891">
        <v>5658.35</v>
      </c>
      <c r="K1891">
        <v>0.25</v>
      </c>
      <c r="L1891">
        <f>I1891-J1891-(I1891*K1891)</f>
        <v>902.94999999999936</v>
      </c>
      <c r="M1891">
        <f t="shared" si="87"/>
        <v>8</v>
      </c>
      <c r="N1891">
        <f t="shared" si="88"/>
        <v>2024</v>
      </c>
      <c r="O1891" s="21">
        <f t="shared" si="89"/>
        <v>0.10321315897764156</v>
      </c>
    </row>
    <row r="1892" spans="1:15">
      <c r="A1892" t="s">
        <v>2462</v>
      </c>
      <c r="B1892" t="s">
        <v>534</v>
      </c>
      <c r="C1892" t="s">
        <v>57</v>
      </c>
      <c r="D1892" t="s">
        <v>58</v>
      </c>
      <c r="E1892" t="s">
        <v>22</v>
      </c>
      <c r="F1892" t="s">
        <v>16</v>
      </c>
      <c r="G1892" t="s">
        <v>73</v>
      </c>
      <c r="H1892">
        <v>2</v>
      </c>
      <c r="I1892">
        <v>5279.35</v>
      </c>
      <c r="J1892">
        <v>3763.34</v>
      </c>
      <c r="K1892">
        <v>0.14000000000000001</v>
      </c>
      <c r="L1892">
        <f>I1892-J1892-(I1892*K1892)</f>
        <v>776.90100000000007</v>
      </c>
      <c r="M1892">
        <f t="shared" si="87"/>
        <v>4</v>
      </c>
      <c r="N1892">
        <f t="shared" si="88"/>
        <v>2024</v>
      </c>
      <c r="O1892" s="21">
        <f t="shared" si="89"/>
        <v>0.14715845700701791</v>
      </c>
    </row>
    <row r="1893" spans="1:15">
      <c r="A1893" t="s">
        <v>2463</v>
      </c>
      <c r="B1893" t="s">
        <v>323</v>
      </c>
      <c r="C1893" t="s">
        <v>13</v>
      </c>
      <c r="D1893" t="s">
        <v>14</v>
      </c>
      <c r="E1893" t="s">
        <v>15</v>
      </c>
      <c r="F1893" t="s">
        <v>23</v>
      </c>
      <c r="G1893" t="s">
        <v>33</v>
      </c>
      <c r="H1893">
        <v>2</v>
      </c>
      <c r="I1893">
        <v>16945.23</v>
      </c>
      <c r="J1893">
        <v>12189.68</v>
      </c>
      <c r="K1893">
        <v>0.23</v>
      </c>
      <c r="L1893">
        <f>I1893-J1893-(I1893*K1893)</f>
        <v>858.14709999999923</v>
      </c>
      <c r="M1893">
        <f t="shared" si="87"/>
        <v>7</v>
      </c>
      <c r="N1893">
        <f t="shared" si="88"/>
        <v>2024</v>
      </c>
      <c r="O1893" s="21">
        <f t="shared" si="89"/>
        <v>5.0642399070416823E-2</v>
      </c>
    </row>
    <row r="1894" spans="1:15">
      <c r="A1894" t="s">
        <v>2464</v>
      </c>
      <c r="B1894" t="s">
        <v>120</v>
      </c>
      <c r="C1894" t="s">
        <v>13</v>
      </c>
      <c r="D1894" t="s">
        <v>14</v>
      </c>
      <c r="E1894" t="s">
        <v>28</v>
      </c>
      <c r="F1894" t="s">
        <v>51</v>
      </c>
      <c r="G1894" t="s">
        <v>64</v>
      </c>
      <c r="H1894">
        <v>2</v>
      </c>
      <c r="I1894">
        <v>1137.58</v>
      </c>
      <c r="J1894">
        <v>744.07</v>
      </c>
      <c r="K1894">
        <v>0.05</v>
      </c>
      <c r="L1894">
        <f>I1894-J1894-(I1894*K1894)</f>
        <v>336.63099999999986</v>
      </c>
      <c r="M1894">
        <f t="shared" si="87"/>
        <v>5</v>
      </c>
      <c r="N1894">
        <f t="shared" si="88"/>
        <v>2025</v>
      </c>
      <c r="O1894" s="21">
        <f t="shared" si="89"/>
        <v>0.29591852880676511</v>
      </c>
    </row>
    <row r="1895" spans="1:15">
      <c r="A1895" t="s">
        <v>2465</v>
      </c>
      <c r="B1895" t="s">
        <v>144</v>
      </c>
      <c r="C1895" t="s">
        <v>62</v>
      </c>
      <c r="D1895" t="s">
        <v>63</v>
      </c>
      <c r="E1895" t="s">
        <v>28</v>
      </c>
      <c r="F1895" t="s">
        <v>51</v>
      </c>
      <c r="G1895" t="s">
        <v>59</v>
      </c>
      <c r="H1895">
        <v>2</v>
      </c>
      <c r="I1895">
        <v>14729.41</v>
      </c>
      <c r="J1895">
        <v>9834.7099999999991</v>
      </c>
      <c r="K1895">
        <v>0.22</v>
      </c>
      <c r="L1895">
        <f>I1895-J1895-(I1895*K1895)</f>
        <v>1654.2298000000005</v>
      </c>
      <c r="M1895">
        <f t="shared" si="87"/>
        <v>5</v>
      </c>
      <c r="N1895">
        <f t="shared" si="88"/>
        <v>2025</v>
      </c>
      <c r="O1895" s="21">
        <f t="shared" si="89"/>
        <v>0.11230794716149531</v>
      </c>
    </row>
    <row r="1896" spans="1:15">
      <c r="A1896" t="s">
        <v>2466</v>
      </c>
      <c r="B1896" t="s">
        <v>1463</v>
      </c>
      <c r="C1896" t="s">
        <v>41</v>
      </c>
      <c r="D1896" t="s">
        <v>21</v>
      </c>
      <c r="E1896" t="s">
        <v>15</v>
      </c>
      <c r="F1896" t="s">
        <v>23</v>
      </c>
      <c r="G1896" t="s">
        <v>24</v>
      </c>
      <c r="H1896">
        <v>5</v>
      </c>
      <c r="I1896">
        <v>5113.09</v>
      </c>
      <c r="J1896">
        <v>3180.51</v>
      </c>
      <c r="K1896">
        <v>7.0000000000000007E-2</v>
      </c>
      <c r="L1896">
        <f>I1896-J1896-(I1896*K1896)</f>
        <v>1574.6636999999998</v>
      </c>
      <c r="M1896">
        <f t="shared" si="87"/>
        <v>12</v>
      </c>
      <c r="N1896">
        <f t="shared" si="88"/>
        <v>2024</v>
      </c>
      <c r="O1896" s="21">
        <f t="shared" si="89"/>
        <v>0.30796713924456637</v>
      </c>
    </row>
    <row r="1897" spans="1:15">
      <c r="A1897" t="s">
        <v>2467</v>
      </c>
      <c r="B1897" t="s">
        <v>1263</v>
      </c>
      <c r="C1897" t="s">
        <v>62</v>
      </c>
      <c r="D1897" t="s">
        <v>63</v>
      </c>
      <c r="E1897" t="s">
        <v>22</v>
      </c>
      <c r="F1897" t="s">
        <v>51</v>
      </c>
      <c r="G1897" t="s">
        <v>59</v>
      </c>
      <c r="H1897">
        <v>1</v>
      </c>
      <c r="I1897">
        <v>13242.17</v>
      </c>
      <c r="J1897">
        <v>7419.86</v>
      </c>
      <c r="K1897">
        <v>0.28000000000000003</v>
      </c>
      <c r="L1897">
        <f>I1897-J1897-(I1897*K1897)</f>
        <v>2114.5023999999999</v>
      </c>
      <c r="M1897">
        <f t="shared" si="87"/>
        <v>2</v>
      </c>
      <c r="N1897">
        <f t="shared" si="88"/>
        <v>2025</v>
      </c>
      <c r="O1897" s="21">
        <f t="shared" si="89"/>
        <v>0.15967944830794348</v>
      </c>
    </row>
    <row r="1898" spans="1:15">
      <c r="A1898" t="s">
        <v>2468</v>
      </c>
      <c r="B1898" t="s">
        <v>187</v>
      </c>
      <c r="C1898" t="s">
        <v>79</v>
      </c>
      <c r="D1898" t="s">
        <v>80</v>
      </c>
      <c r="E1898" t="s">
        <v>15</v>
      </c>
      <c r="F1898" t="s">
        <v>51</v>
      </c>
      <c r="G1898" t="s">
        <v>52</v>
      </c>
      <c r="H1898">
        <v>5</v>
      </c>
      <c r="I1898">
        <v>16288.47</v>
      </c>
      <c r="J1898">
        <v>11401.05</v>
      </c>
      <c r="K1898">
        <v>0.26</v>
      </c>
      <c r="L1898">
        <f>I1898-J1898-(I1898*K1898)</f>
        <v>652.41780000000017</v>
      </c>
      <c r="M1898">
        <f t="shared" si="87"/>
        <v>9</v>
      </c>
      <c r="N1898">
        <f t="shared" si="88"/>
        <v>2024</v>
      </c>
      <c r="O1898" s="21">
        <f t="shared" si="89"/>
        <v>4.0053964552840153E-2</v>
      </c>
    </row>
    <row r="1899" spans="1:15">
      <c r="A1899" t="s">
        <v>2469</v>
      </c>
      <c r="B1899" t="s">
        <v>525</v>
      </c>
      <c r="C1899" t="s">
        <v>27</v>
      </c>
      <c r="D1899" t="s">
        <v>27</v>
      </c>
      <c r="E1899" t="s">
        <v>15</v>
      </c>
      <c r="F1899" t="s">
        <v>23</v>
      </c>
      <c r="G1899" t="s">
        <v>33</v>
      </c>
      <c r="H1899">
        <v>4</v>
      </c>
      <c r="I1899">
        <v>12382.61</v>
      </c>
      <c r="J1899">
        <v>7926.93</v>
      </c>
      <c r="K1899">
        <v>0.24</v>
      </c>
      <c r="L1899">
        <f>I1899-J1899-(I1899*K1899)</f>
        <v>1483.8536000000004</v>
      </c>
      <c r="M1899">
        <f t="shared" si="87"/>
        <v>9</v>
      </c>
      <c r="N1899">
        <f t="shared" si="88"/>
        <v>2024</v>
      </c>
      <c r="O1899" s="21">
        <f t="shared" si="89"/>
        <v>0.11983366996134097</v>
      </c>
    </row>
    <row r="1900" spans="1:15">
      <c r="A1900" t="s">
        <v>2470</v>
      </c>
      <c r="B1900" t="s">
        <v>1719</v>
      </c>
      <c r="C1900" t="s">
        <v>27</v>
      </c>
      <c r="D1900" t="s">
        <v>27</v>
      </c>
      <c r="E1900" t="s">
        <v>28</v>
      </c>
      <c r="F1900" t="s">
        <v>16</v>
      </c>
      <c r="G1900" t="s">
        <v>48</v>
      </c>
      <c r="H1900">
        <v>2</v>
      </c>
      <c r="I1900">
        <v>25198.83</v>
      </c>
      <c r="J1900">
        <v>15639.07</v>
      </c>
      <c r="K1900">
        <v>0.06</v>
      </c>
      <c r="L1900">
        <f>I1900-J1900-(I1900*K1900)</f>
        <v>8047.8302000000022</v>
      </c>
      <c r="M1900">
        <f t="shared" si="87"/>
        <v>2</v>
      </c>
      <c r="N1900">
        <f t="shared" si="88"/>
        <v>2024</v>
      </c>
      <c r="O1900" s="21">
        <f t="shared" si="89"/>
        <v>0.319373169309845</v>
      </c>
    </row>
    <row r="1901" spans="1:15">
      <c r="A1901" t="s">
        <v>2471</v>
      </c>
      <c r="B1901" t="s">
        <v>1931</v>
      </c>
      <c r="C1901" t="s">
        <v>62</v>
      </c>
      <c r="D1901" t="s">
        <v>63</v>
      </c>
      <c r="E1901" t="s">
        <v>15</v>
      </c>
      <c r="F1901" t="s">
        <v>16</v>
      </c>
      <c r="G1901" t="s">
        <v>73</v>
      </c>
      <c r="H1901">
        <v>1</v>
      </c>
      <c r="I1901">
        <v>7144.13</v>
      </c>
      <c r="J1901">
        <v>5382.14</v>
      </c>
      <c r="K1901">
        <v>0.13</v>
      </c>
      <c r="L1901">
        <f>I1901-J1901-(I1901*K1901)</f>
        <v>833.25309999999979</v>
      </c>
      <c r="M1901">
        <f t="shared" si="87"/>
        <v>11</v>
      </c>
      <c r="N1901">
        <f t="shared" si="88"/>
        <v>2024</v>
      </c>
      <c r="O1901" s="21">
        <f t="shared" si="89"/>
        <v>0.11663464970542246</v>
      </c>
    </row>
    <row r="1902" spans="1:15">
      <c r="A1902" t="s">
        <v>2472</v>
      </c>
      <c r="B1902" t="s">
        <v>651</v>
      </c>
      <c r="C1902" t="s">
        <v>36</v>
      </c>
      <c r="D1902" t="s">
        <v>37</v>
      </c>
      <c r="E1902" t="s">
        <v>22</v>
      </c>
      <c r="F1902" t="s">
        <v>29</v>
      </c>
      <c r="G1902" t="s">
        <v>139</v>
      </c>
      <c r="H1902">
        <v>4</v>
      </c>
      <c r="I1902">
        <v>37387.08</v>
      </c>
      <c r="J1902">
        <v>24278.49</v>
      </c>
      <c r="K1902">
        <v>0.02</v>
      </c>
      <c r="L1902">
        <f>I1902-J1902-(I1902*K1902)</f>
        <v>12360.848400000001</v>
      </c>
      <c r="M1902">
        <f t="shared" si="87"/>
        <v>6</v>
      </c>
      <c r="N1902">
        <f t="shared" si="88"/>
        <v>2025</v>
      </c>
      <c r="O1902" s="21">
        <f t="shared" si="89"/>
        <v>0.33061818146803656</v>
      </c>
    </row>
    <row r="1903" spans="1:15">
      <c r="A1903" t="s">
        <v>2473</v>
      </c>
      <c r="B1903" t="s">
        <v>12</v>
      </c>
      <c r="C1903" t="s">
        <v>13</v>
      </c>
      <c r="D1903" t="s">
        <v>14</v>
      </c>
      <c r="E1903" t="s">
        <v>22</v>
      </c>
      <c r="F1903" t="s">
        <v>16</v>
      </c>
      <c r="G1903" t="s">
        <v>17</v>
      </c>
      <c r="H1903">
        <v>2</v>
      </c>
      <c r="I1903">
        <v>25365.69</v>
      </c>
      <c r="J1903">
        <v>14504.79</v>
      </c>
      <c r="K1903">
        <v>0.1</v>
      </c>
      <c r="L1903">
        <f>I1903-J1903-(I1903*K1903)</f>
        <v>8324.3309999999983</v>
      </c>
      <c r="M1903">
        <f t="shared" si="87"/>
        <v>2</v>
      </c>
      <c r="N1903">
        <f t="shared" si="88"/>
        <v>2025</v>
      </c>
      <c r="O1903" s="21">
        <f t="shared" si="89"/>
        <v>0.32817285869219404</v>
      </c>
    </row>
    <row r="1904" spans="1:15">
      <c r="A1904" t="s">
        <v>2474</v>
      </c>
      <c r="B1904" t="s">
        <v>1054</v>
      </c>
      <c r="C1904" t="s">
        <v>13</v>
      </c>
      <c r="D1904" t="s">
        <v>14</v>
      </c>
      <c r="E1904" t="s">
        <v>22</v>
      </c>
      <c r="F1904" t="s">
        <v>16</v>
      </c>
      <c r="G1904" t="s">
        <v>48</v>
      </c>
      <c r="H1904">
        <v>5</v>
      </c>
      <c r="I1904">
        <v>40079.47</v>
      </c>
      <c r="J1904">
        <v>25226.880000000001</v>
      </c>
      <c r="K1904">
        <v>0.11</v>
      </c>
      <c r="L1904">
        <f>I1904-J1904-(I1904*K1904)</f>
        <v>10443.8483</v>
      </c>
      <c r="M1904">
        <f t="shared" si="87"/>
        <v>8</v>
      </c>
      <c r="N1904">
        <f t="shared" si="88"/>
        <v>2024</v>
      </c>
      <c r="O1904" s="21">
        <f t="shared" si="89"/>
        <v>0.26057850315884912</v>
      </c>
    </row>
    <row r="1905" spans="1:15">
      <c r="A1905" t="s">
        <v>2475</v>
      </c>
      <c r="B1905" t="s">
        <v>909</v>
      </c>
      <c r="C1905" t="s">
        <v>62</v>
      </c>
      <c r="D1905" t="s">
        <v>63</v>
      </c>
      <c r="E1905" t="s">
        <v>15</v>
      </c>
      <c r="F1905" t="s">
        <v>23</v>
      </c>
      <c r="G1905" t="s">
        <v>24</v>
      </c>
      <c r="H1905">
        <v>3</v>
      </c>
      <c r="I1905">
        <v>22160.92</v>
      </c>
      <c r="J1905">
        <v>18435.580000000002</v>
      </c>
      <c r="K1905">
        <v>0.16</v>
      </c>
      <c r="L1905">
        <f>I1905-J1905-(I1905*K1905)</f>
        <v>179.59279999999671</v>
      </c>
      <c r="M1905">
        <f t="shared" si="87"/>
        <v>10</v>
      </c>
      <c r="N1905">
        <f t="shared" si="88"/>
        <v>2024</v>
      </c>
      <c r="O1905" s="21">
        <f t="shared" si="89"/>
        <v>8.1040317820738825E-3</v>
      </c>
    </row>
    <row r="1906" spans="1:15">
      <c r="A1906" t="s">
        <v>2476</v>
      </c>
      <c r="B1906" t="s">
        <v>1403</v>
      </c>
      <c r="C1906" t="s">
        <v>13</v>
      </c>
      <c r="D1906" t="s">
        <v>14</v>
      </c>
      <c r="E1906" t="s">
        <v>15</v>
      </c>
      <c r="F1906" t="s">
        <v>16</v>
      </c>
      <c r="G1906" t="s">
        <v>48</v>
      </c>
      <c r="H1906">
        <v>3</v>
      </c>
      <c r="I1906">
        <v>39568.14</v>
      </c>
      <c r="J1906">
        <v>24347.42</v>
      </c>
      <c r="K1906">
        <v>0.12</v>
      </c>
      <c r="L1906">
        <f>I1906-J1906-(I1906*K1906)</f>
        <v>10472.5432</v>
      </c>
      <c r="M1906">
        <f t="shared" si="87"/>
        <v>3</v>
      </c>
      <c r="N1906">
        <f t="shared" si="88"/>
        <v>2025</v>
      </c>
      <c r="O1906" s="21">
        <f t="shared" si="89"/>
        <v>0.2646711015478615</v>
      </c>
    </row>
    <row r="1907" spans="1:15">
      <c r="A1907" t="s">
        <v>2477</v>
      </c>
      <c r="B1907" t="s">
        <v>1263</v>
      </c>
      <c r="C1907" t="s">
        <v>20</v>
      </c>
      <c r="D1907" t="s">
        <v>21</v>
      </c>
      <c r="E1907" t="s">
        <v>22</v>
      </c>
      <c r="F1907" t="s">
        <v>23</v>
      </c>
      <c r="G1907" t="s">
        <v>157</v>
      </c>
      <c r="H1907">
        <v>5</v>
      </c>
      <c r="I1907">
        <v>13254.13</v>
      </c>
      <c r="J1907">
        <v>7909.17</v>
      </c>
      <c r="K1907">
        <v>0.26</v>
      </c>
      <c r="L1907">
        <f>I1907-J1907-(I1907*K1907)</f>
        <v>1898.886199999999</v>
      </c>
      <c r="M1907">
        <f t="shared" si="87"/>
        <v>2</v>
      </c>
      <c r="N1907">
        <f t="shared" si="88"/>
        <v>2025</v>
      </c>
      <c r="O1907" s="21">
        <f t="shared" si="89"/>
        <v>0.14326750982523931</v>
      </c>
    </row>
    <row r="1908" spans="1:15">
      <c r="A1908" t="s">
        <v>2478</v>
      </c>
      <c r="B1908" t="s">
        <v>314</v>
      </c>
      <c r="C1908" t="s">
        <v>41</v>
      </c>
      <c r="D1908" t="s">
        <v>21</v>
      </c>
      <c r="E1908" t="s">
        <v>15</v>
      </c>
      <c r="F1908" t="s">
        <v>51</v>
      </c>
      <c r="G1908" t="s">
        <v>52</v>
      </c>
      <c r="H1908">
        <v>5</v>
      </c>
      <c r="I1908">
        <v>51363.43</v>
      </c>
      <c r="J1908">
        <v>29751.68</v>
      </c>
      <c r="K1908">
        <v>0.11</v>
      </c>
      <c r="L1908">
        <f>I1908-J1908-(I1908*K1908)</f>
        <v>15961.7727</v>
      </c>
      <c r="M1908">
        <f t="shared" si="87"/>
        <v>12</v>
      </c>
      <c r="N1908">
        <f t="shared" si="88"/>
        <v>2024</v>
      </c>
      <c r="O1908" s="21">
        <f t="shared" si="89"/>
        <v>0.31076142500607923</v>
      </c>
    </row>
    <row r="1909" spans="1:15">
      <c r="A1909" t="s">
        <v>2479</v>
      </c>
      <c r="B1909" t="s">
        <v>1377</v>
      </c>
      <c r="C1909" t="s">
        <v>27</v>
      </c>
      <c r="D1909" t="s">
        <v>27</v>
      </c>
      <c r="E1909" t="s">
        <v>22</v>
      </c>
      <c r="F1909" t="s">
        <v>29</v>
      </c>
      <c r="G1909" t="s">
        <v>30</v>
      </c>
      <c r="H1909">
        <v>5</v>
      </c>
      <c r="I1909">
        <v>34236.1</v>
      </c>
      <c r="J1909">
        <v>22706.51</v>
      </c>
      <c r="K1909">
        <v>0.23</v>
      </c>
      <c r="L1909">
        <f>I1909-J1909-(I1909*K1909)</f>
        <v>3655.2870000000003</v>
      </c>
      <c r="M1909">
        <f t="shared" si="87"/>
        <v>1</v>
      </c>
      <c r="N1909">
        <f t="shared" si="88"/>
        <v>2025</v>
      </c>
      <c r="O1909" s="21">
        <f t="shared" si="89"/>
        <v>0.10676703830167573</v>
      </c>
    </row>
    <row r="1910" spans="1:15">
      <c r="A1910" t="s">
        <v>2480</v>
      </c>
      <c r="B1910" t="s">
        <v>810</v>
      </c>
      <c r="C1910" t="s">
        <v>27</v>
      </c>
      <c r="D1910" t="s">
        <v>27</v>
      </c>
      <c r="E1910" t="s">
        <v>22</v>
      </c>
      <c r="F1910" t="s">
        <v>16</v>
      </c>
      <c r="G1910" t="s">
        <v>73</v>
      </c>
      <c r="H1910">
        <v>1</v>
      </c>
      <c r="I1910">
        <v>6839.54</v>
      </c>
      <c r="J1910">
        <v>4429.3500000000004</v>
      </c>
      <c r="K1910">
        <v>0.28999999999999998</v>
      </c>
      <c r="L1910">
        <f>I1910-J1910-(I1910*K1910)</f>
        <v>426.72339999999986</v>
      </c>
      <c r="M1910">
        <f t="shared" si="87"/>
        <v>8</v>
      </c>
      <c r="N1910">
        <f t="shared" si="88"/>
        <v>2024</v>
      </c>
      <c r="O1910" s="21">
        <f t="shared" si="89"/>
        <v>6.2390657851258982E-2</v>
      </c>
    </row>
    <row r="1911" spans="1:15">
      <c r="A1911" t="s">
        <v>2481</v>
      </c>
      <c r="B1911" t="s">
        <v>2482</v>
      </c>
      <c r="C1911" t="s">
        <v>62</v>
      </c>
      <c r="D1911" t="s">
        <v>63</v>
      </c>
      <c r="E1911" t="s">
        <v>22</v>
      </c>
      <c r="F1911" t="s">
        <v>51</v>
      </c>
      <c r="G1911" t="s">
        <v>59</v>
      </c>
      <c r="H1911">
        <v>1</v>
      </c>
      <c r="I1911">
        <v>2179.8000000000002</v>
      </c>
      <c r="J1911">
        <v>1611.24</v>
      </c>
      <c r="K1911">
        <v>7.0000000000000007E-2</v>
      </c>
      <c r="L1911">
        <f>I1911-J1911-(I1911*K1911)</f>
        <v>415.97400000000016</v>
      </c>
      <c r="M1911">
        <f t="shared" si="87"/>
        <v>1</v>
      </c>
      <c r="N1911">
        <f t="shared" si="88"/>
        <v>2025</v>
      </c>
      <c r="O1911" s="21">
        <f t="shared" si="89"/>
        <v>0.19083126892375454</v>
      </c>
    </row>
    <row r="1912" spans="1:15">
      <c r="A1912" t="s">
        <v>2483</v>
      </c>
      <c r="B1912" t="s">
        <v>1104</v>
      </c>
      <c r="C1912" t="s">
        <v>57</v>
      </c>
      <c r="D1912" t="s">
        <v>58</v>
      </c>
      <c r="E1912" t="s">
        <v>22</v>
      </c>
      <c r="F1912" t="s">
        <v>51</v>
      </c>
      <c r="G1912" t="s">
        <v>59</v>
      </c>
      <c r="H1912">
        <v>3</v>
      </c>
      <c r="I1912">
        <v>19420.689999999999</v>
      </c>
      <c r="J1912">
        <v>16413.669999999998</v>
      </c>
      <c r="K1912">
        <v>0</v>
      </c>
      <c r="L1912">
        <f>I1912-J1912-(I1912*K1912)</f>
        <v>3007.0200000000004</v>
      </c>
      <c r="M1912">
        <f t="shared" si="87"/>
        <v>3</v>
      </c>
      <c r="N1912">
        <f t="shared" si="88"/>
        <v>2025</v>
      </c>
      <c r="O1912" s="21">
        <f t="shared" si="89"/>
        <v>0.15483589923941943</v>
      </c>
    </row>
    <row r="1913" spans="1:15">
      <c r="A1913" t="s">
        <v>2484</v>
      </c>
      <c r="B1913" t="s">
        <v>84</v>
      </c>
      <c r="C1913" t="s">
        <v>41</v>
      </c>
      <c r="D1913" t="s">
        <v>21</v>
      </c>
      <c r="E1913" t="s">
        <v>15</v>
      </c>
      <c r="F1913" t="s">
        <v>51</v>
      </c>
      <c r="G1913" t="s">
        <v>59</v>
      </c>
      <c r="H1913">
        <v>5</v>
      </c>
      <c r="I1913">
        <v>9769.69</v>
      </c>
      <c r="J1913">
        <v>6768.98</v>
      </c>
      <c r="K1913">
        <v>0.22</v>
      </c>
      <c r="L1913">
        <f>I1913-J1913-(I1913*K1913)</f>
        <v>851.37820000000102</v>
      </c>
      <c r="M1913">
        <f t="shared" si="87"/>
        <v>4</v>
      </c>
      <c r="N1913">
        <f t="shared" si="88"/>
        <v>2024</v>
      </c>
      <c r="O1913" s="21">
        <f t="shared" si="89"/>
        <v>8.7144853112023107E-2</v>
      </c>
    </row>
    <row r="1914" spans="1:15">
      <c r="A1914" t="s">
        <v>2485</v>
      </c>
      <c r="B1914" t="s">
        <v>142</v>
      </c>
      <c r="C1914" t="s">
        <v>36</v>
      </c>
      <c r="D1914" t="s">
        <v>37</v>
      </c>
      <c r="E1914" t="s">
        <v>22</v>
      </c>
      <c r="F1914" t="s">
        <v>29</v>
      </c>
      <c r="G1914" t="s">
        <v>30</v>
      </c>
      <c r="H1914">
        <v>4</v>
      </c>
      <c r="I1914">
        <v>3726.36</v>
      </c>
      <c r="J1914">
        <v>2994.74</v>
      </c>
      <c r="K1914">
        <v>0.05</v>
      </c>
      <c r="L1914">
        <f>I1914-J1914-(I1914*K1914)</f>
        <v>545.30200000000036</v>
      </c>
      <c r="M1914">
        <f t="shared" si="87"/>
        <v>8</v>
      </c>
      <c r="N1914">
        <f t="shared" si="88"/>
        <v>2024</v>
      </c>
      <c r="O1914" s="21">
        <f t="shared" si="89"/>
        <v>0.14633637115039888</v>
      </c>
    </row>
    <row r="1915" spans="1:15">
      <c r="A1915" t="s">
        <v>2486</v>
      </c>
      <c r="B1915" t="s">
        <v>474</v>
      </c>
      <c r="C1915" t="s">
        <v>41</v>
      </c>
      <c r="D1915" t="s">
        <v>21</v>
      </c>
      <c r="E1915" t="s">
        <v>15</v>
      </c>
      <c r="F1915" t="s">
        <v>16</v>
      </c>
      <c r="G1915" t="s">
        <v>48</v>
      </c>
      <c r="H1915">
        <v>4</v>
      </c>
      <c r="I1915">
        <v>46990.7</v>
      </c>
      <c r="J1915">
        <v>35167.03</v>
      </c>
      <c r="K1915">
        <v>0.22</v>
      </c>
      <c r="L1915">
        <f>I1915-J1915-(I1915*K1915)</f>
        <v>1485.7159999999985</v>
      </c>
      <c r="M1915">
        <f t="shared" si="87"/>
        <v>1</v>
      </c>
      <c r="N1915">
        <f t="shared" si="88"/>
        <v>2024</v>
      </c>
      <c r="O1915" s="21">
        <f t="shared" si="89"/>
        <v>3.1617234899671609E-2</v>
      </c>
    </row>
    <row r="1916" spans="1:15">
      <c r="A1916" t="s">
        <v>2487</v>
      </c>
      <c r="B1916" t="s">
        <v>2135</v>
      </c>
      <c r="C1916" t="s">
        <v>62</v>
      </c>
      <c r="D1916" t="s">
        <v>63</v>
      </c>
      <c r="E1916" t="s">
        <v>15</v>
      </c>
      <c r="F1916" t="s">
        <v>23</v>
      </c>
      <c r="G1916" t="s">
        <v>94</v>
      </c>
      <c r="H1916">
        <v>4</v>
      </c>
      <c r="I1916">
        <v>9505</v>
      </c>
      <c r="J1916">
        <v>7503.33</v>
      </c>
      <c r="K1916">
        <v>0.15</v>
      </c>
      <c r="L1916">
        <f>I1916-J1916-(I1916*K1916)</f>
        <v>575.92000000000007</v>
      </c>
      <c r="M1916">
        <f t="shared" si="87"/>
        <v>5</v>
      </c>
      <c r="N1916">
        <f t="shared" si="88"/>
        <v>2024</v>
      </c>
      <c r="O1916" s="21">
        <f t="shared" si="89"/>
        <v>6.0591267753813786E-2</v>
      </c>
    </row>
    <row r="1917" spans="1:15">
      <c r="A1917" t="s">
        <v>2488</v>
      </c>
      <c r="B1917" t="s">
        <v>285</v>
      </c>
      <c r="C1917" t="s">
        <v>20</v>
      </c>
      <c r="D1917" t="s">
        <v>21</v>
      </c>
      <c r="E1917" t="s">
        <v>22</v>
      </c>
      <c r="F1917" t="s">
        <v>29</v>
      </c>
      <c r="G1917" t="s">
        <v>30</v>
      </c>
      <c r="H1917">
        <v>2</v>
      </c>
      <c r="I1917">
        <v>3550.41</v>
      </c>
      <c r="J1917">
        <v>3014.4</v>
      </c>
      <c r="K1917">
        <v>0.01</v>
      </c>
      <c r="L1917">
        <f>I1917-J1917-(I1917*K1917)</f>
        <v>500.50589999999977</v>
      </c>
      <c r="M1917">
        <f t="shared" si="87"/>
        <v>6</v>
      </c>
      <c r="N1917">
        <f t="shared" si="88"/>
        <v>2025</v>
      </c>
      <c r="O1917" s="21">
        <f t="shared" si="89"/>
        <v>0.14097129627282476</v>
      </c>
    </row>
    <row r="1918" spans="1:15">
      <c r="A1918" t="s">
        <v>2489</v>
      </c>
      <c r="B1918" t="s">
        <v>982</v>
      </c>
      <c r="C1918" t="s">
        <v>13</v>
      </c>
      <c r="D1918" t="s">
        <v>14</v>
      </c>
      <c r="E1918" t="s">
        <v>28</v>
      </c>
      <c r="F1918" t="s">
        <v>23</v>
      </c>
      <c r="G1918" t="s">
        <v>157</v>
      </c>
      <c r="H1918">
        <v>3</v>
      </c>
      <c r="I1918">
        <v>19713.03</v>
      </c>
      <c r="J1918">
        <v>15038.6</v>
      </c>
      <c r="K1918">
        <v>0.13</v>
      </c>
      <c r="L1918">
        <f>I1918-J1918-(I1918*K1918)</f>
        <v>2111.7360999999987</v>
      </c>
      <c r="M1918">
        <f t="shared" si="87"/>
        <v>3</v>
      </c>
      <c r="N1918">
        <f t="shared" si="88"/>
        <v>2024</v>
      </c>
      <c r="O1918" s="21">
        <f t="shared" si="89"/>
        <v>0.1071238718756071</v>
      </c>
    </row>
    <row r="1919" spans="1:15">
      <c r="A1919" t="s">
        <v>2490</v>
      </c>
      <c r="B1919" t="s">
        <v>773</v>
      </c>
      <c r="C1919" t="s">
        <v>13</v>
      </c>
      <c r="D1919" t="s">
        <v>14</v>
      </c>
      <c r="E1919" t="s">
        <v>22</v>
      </c>
      <c r="F1919" t="s">
        <v>23</v>
      </c>
      <c r="G1919" t="s">
        <v>157</v>
      </c>
      <c r="H1919">
        <v>1</v>
      </c>
      <c r="I1919">
        <v>7273.7</v>
      </c>
      <c r="J1919">
        <v>5471.09</v>
      </c>
      <c r="K1919">
        <v>0.06</v>
      </c>
      <c r="L1919">
        <f>I1919-J1919-(I1919*K1919)</f>
        <v>1366.1879999999996</v>
      </c>
      <c r="M1919">
        <f t="shared" si="87"/>
        <v>1</v>
      </c>
      <c r="N1919">
        <f t="shared" si="88"/>
        <v>2025</v>
      </c>
      <c r="O1919" s="21">
        <f t="shared" si="89"/>
        <v>0.18782572830883865</v>
      </c>
    </row>
    <row r="1920" spans="1:15">
      <c r="A1920" t="s">
        <v>2491</v>
      </c>
      <c r="B1920" t="s">
        <v>620</v>
      </c>
      <c r="C1920" t="s">
        <v>13</v>
      </c>
      <c r="D1920" t="s">
        <v>14</v>
      </c>
      <c r="E1920" t="s">
        <v>28</v>
      </c>
      <c r="F1920" t="s">
        <v>23</v>
      </c>
      <c r="G1920" t="s">
        <v>33</v>
      </c>
      <c r="H1920">
        <v>3</v>
      </c>
      <c r="I1920">
        <v>25926.560000000001</v>
      </c>
      <c r="J1920">
        <v>21458.69</v>
      </c>
      <c r="K1920">
        <v>0.18</v>
      </c>
      <c r="L1920">
        <f>I1920-J1920-(I1920*K1920)</f>
        <v>-198.91079999999783</v>
      </c>
      <c r="M1920">
        <f t="shared" si="87"/>
        <v>2</v>
      </c>
      <c r="N1920">
        <f t="shared" si="88"/>
        <v>2024</v>
      </c>
      <c r="O1920" s="21">
        <f t="shared" si="89"/>
        <v>-7.6720860769804331E-3</v>
      </c>
    </row>
    <row r="1921" spans="1:15">
      <c r="A1921" t="s">
        <v>2492</v>
      </c>
      <c r="B1921" t="s">
        <v>806</v>
      </c>
      <c r="C1921" t="s">
        <v>27</v>
      </c>
      <c r="D1921" t="s">
        <v>27</v>
      </c>
      <c r="E1921" t="s">
        <v>15</v>
      </c>
      <c r="F1921" t="s">
        <v>29</v>
      </c>
      <c r="G1921" t="s">
        <v>45</v>
      </c>
      <c r="H1921">
        <v>2</v>
      </c>
      <c r="I1921">
        <v>4932.79</v>
      </c>
      <c r="J1921">
        <v>3603.23</v>
      </c>
      <c r="K1921">
        <v>0.12</v>
      </c>
      <c r="L1921">
        <f>I1921-J1921-(I1921*K1921)</f>
        <v>737.62519999999995</v>
      </c>
      <c r="M1921">
        <f t="shared" si="87"/>
        <v>3</v>
      </c>
      <c r="N1921">
        <f t="shared" si="88"/>
        <v>2025</v>
      </c>
      <c r="O1921" s="21">
        <f t="shared" si="89"/>
        <v>0.14953509068904208</v>
      </c>
    </row>
    <row r="1922" spans="1:15">
      <c r="A1922" t="s">
        <v>2493</v>
      </c>
      <c r="B1922" t="s">
        <v>331</v>
      </c>
      <c r="C1922" t="s">
        <v>36</v>
      </c>
      <c r="D1922" t="s">
        <v>37</v>
      </c>
      <c r="E1922" t="s">
        <v>22</v>
      </c>
      <c r="F1922" t="s">
        <v>29</v>
      </c>
      <c r="G1922" t="s">
        <v>139</v>
      </c>
      <c r="H1922">
        <v>5</v>
      </c>
      <c r="I1922">
        <v>65615.48</v>
      </c>
      <c r="J1922">
        <v>40416.83</v>
      </c>
      <c r="K1922">
        <v>0.27</v>
      </c>
      <c r="L1922">
        <f>I1922-J1922-(I1922*K1922)</f>
        <v>7482.4703999999947</v>
      </c>
      <c r="M1922">
        <f t="shared" si="87"/>
        <v>1</v>
      </c>
      <c r="N1922">
        <f t="shared" si="88"/>
        <v>2024</v>
      </c>
      <c r="O1922" s="21">
        <f t="shared" si="89"/>
        <v>0.11403513926896512</v>
      </c>
    </row>
    <row r="1923" spans="1:15">
      <c r="A1923" t="s">
        <v>2494</v>
      </c>
      <c r="B1923" t="s">
        <v>609</v>
      </c>
      <c r="C1923" t="s">
        <v>57</v>
      </c>
      <c r="D1923" t="s">
        <v>58</v>
      </c>
      <c r="E1923" t="s">
        <v>15</v>
      </c>
      <c r="F1923" t="s">
        <v>51</v>
      </c>
      <c r="G1923" t="s">
        <v>59</v>
      </c>
      <c r="H1923">
        <v>3</v>
      </c>
      <c r="I1923">
        <v>6817.77</v>
      </c>
      <c r="J1923">
        <v>5696.26</v>
      </c>
      <c r="K1923">
        <v>0.03</v>
      </c>
      <c r="L1923">
        <f>I1923-J1923-(I1923*K1923)</f>
        <v>916.97690000000023</v>
      </c>
      <c r="M1923">
        <f t="shared" ref="M1923:M1986" si="90">MONTH(B1923)</f>
        <v>8</v>
      </c>
      <c r="N1923">
        <f t="shared" ref="N1923:N1986" si="91">YEAR(B1923)</f>
        <v>2024</v>
      </c>
      <c r="O1923" s="21">
        <f t="shared" ref="O1923:O1986" si="92">L1923/I1923</f>
        <v>0.13449806901670197</v>
      </c>
    </row>
    <row r="1924" spans="1:15">
      <c r="A1924" t="s">
        <v>2495</v>
      </c>
      <c r="B1924" t="s">
        <v>2496</v>
      </c>
      <c r="C1924" t="s">
        <v>13</v>
      </c>
      <c r="D1924" t="s">
        <v>14</v>
      </c>
      <c r="E1924" t="s">
        <v>22</v>
      </c>
      <c r="F1924" t="s">
        <v>51</v>
      </c>
      <c r="G1924" t="s">
        <v>59</v>
      </c>
      <c r="H1924">
        <v>4</v>
      </c>
      <c r="I1924">
        <v>52705.14</v>
      </c>
      <c r="J1924">
        <v>29456.83</v>
      </c>
      <c r="K1924">
        <v>0.16</v>
      </c>
      <c r="L1924">
        <f>I1924-J1924-(I1924*K1924)</f>
        <v>14815.487599999997</v>
      </c>
      <c r="M1924">
        <f t="shared" si="90"/>
        <v>9</v>
      </c>
      <c r="N1924">
        <f t="shared" si="91"/>
        <v>2024</v>
      </c>
      <c r="O1924" s="21">
        <f t="shared" si="92"/>
        <v>0.2811013802448869</v>
      </c>
    </row>
    <row r="1925" spans="1:15">
      <c r="A1925" t="s">
        <v>2497</v>
      </c>
      <c r="B1925" t="s">
        <v>1083</v>
      </c>
      <c r="C1925" t="s">
        <v>79</v>
      </c>
      <c r="D1925" t="s">
        <v>80</v>
      </c>
      <c r="E1925" t="s">
        <v>22</v>
      </c>
      <c r="F1925" t="s">
        <v>51</v>
      </c>
      <c r="G1925" t="s">
        <v>59</v>
      </c>
      <c r="H1925">
        <v>3</v>
      </c>
      <c r="I1925">
        <v>13559.52</v>
      </c>
      <c r="J1925">
        <v>11174.85</v>
      </c>
      <c r="K1925">
        <v>0.21</v>
      </c>
      <c r="L1925">
        <f>I1925-J1925-(I1925*K1925)</f>
        <v>-462.82920000000013</v>
      </c>
      <c r="M1925">
        <f t="shared" si="90"/>
        <v>3</v>
      </c>
      <c r="N1925">
        <f t="shared" si="91"/>
        <v>2024</v>
      </c>
      <c r="O1925" s="21">
        <f t="shared" si="92"/>
        <v>-3.4133155155934729E-2</v>
      </c>
    </row>
    <row r="1926" spans="1:15">
      <c r="A1926" t="s">
        <v>2498</v>
      </c>
      <c r="B1926" t="s">
        <v>214</v>
      </c>
      <c r="C1926" t="s">
        <v>57</v>
      </c>
      <c r="D1926" t="s">
        <v>58</v>
      </c>
      <c r="E1926" t="s">
        <v>15</v>
      </c>
      <c r="F1926" t="s">
        <v>51</v>
      </c>
      <c r="G1926" t="s">
        <v>59</v>
      </c>
      <c r="H1926">
        <v>4</v>
      </c>
      <c r="I1926">
        <v>31902.48</v>
      </c>
      <c r="J1926">
        <v>19567.13</v>
      </c>
      <c r="K1926">
        <v>0.2</v>
      </c>
      <c r="L1926">
        <f>I1926-J1926-(I1926*K1926)</f>
        <v>5954.8539999999985</v>
      </c>
      <c r="M1926">
        <f t="shared" si="90"/>
        <v>5</v>
      </c>
      <c r="N1926">
        <f t="shared" si="91"/>
        <v>2024</v>
      </c>
      <c r="O1926" s="21">
        <f t="shared" si="92"/>
        <v>0.18665802783984187</v>
      </c>
    </row>
    <row r="1927" spans="1:15">
      <c r="A1927" t="s">
        <v>2499</v>
      </c>
      <c r="B1927" t="s">
        <v>447</v>
      </c>
      <c r="C1927" t="s">
        <v>79</v>
      </c>
      <c r="D1927" t="s">
        <v>80</v>
      </c>
      <c r="E1927" t="s">
        <v>22</v>
      </c>
      <c r="F1927" t="s">
        <v>51</v>
      </c>
      <c r="G1927" t="s">
        <v>52</v>
      </c>
      <c r="H1927">
        <v>3</v>
      </c>
      <c r="I1927">
        <v>30333.56</v>
      </c>
      <c r="J1927">
        <v>19573.830000000002</v>
      </c>
      <c r="K1927">
        <v>7.0000000000000007E-2</v>
      </c>
      <c r="L1927">
        <f>I1927-J1927-(I1927*K1927)</f>
        <v>8636.380799999999</v>
      </c>
      <c r="M1927">
        <f t="shared" si="90"/>
        <v>7</v>
      </c>
      <c r="N1927">
        <f t="shared" si="91"/>
        <v>2024</v>
      </c>
      <c r="O1927" s="21">
        <f t="shared" si="92"/>
        <v>0.28471372301833342</v>
      </c>
    </row>
    <row r="1928" spans="1:15">
      <c r="A1928" t="s">
        <v>2500</v>
      </c>
      <c r="B1928" t="s">
        <v>1426</v>
      </c>
      <c r="C1928" t="s">
        <v>41</v>
      </c>
      <c r="D1928" t="s">
        <v>21</v>
      </c>
      <c r="E1928" t="s">
        <v>28</v>
      </c>
      <c r="F1928" t="s">
        <v>51</v>
      </c>
      <c r="G1928" t="s">
        <v>64</v>
      </c>
      <c r="H1928">
        <v>5</v>
      </c>
      <c r="I1928">
        <v>32375.84</v>
      </c>
      <c r="J1928">
        <v>25314.73</v>
      </c>
      <c r="K1928">
        <v>0.26</v>
      </c>
      <c r="L1928">
        <f>I1928-J1928-(I1928*K1928)</f>
        <v>-1356.6083999999992</v>
      </c>
      <c r="M1928">
        <f t="shared" si="90"/>
        <v>3</v>
      </c>
      <c r="N1928">
        <f t="shared" si="91"/>
        <v>2024</v>
      </c>
      <c r="O1928" s="21">
        <f t="shared" si="92"/>
        <v>-4.1901874978378911E-2</v>
      </c>
    </row>
    <row r="1929" spans="1:15">
      <c r="A1929" t="s">
        <v>2501</v>
      </c>
      <c r="B1929" t="s">
        <v>604</v>
      </c>
      <c r="C1929" t="s">
        <v>41</v>
      </c>
      <c r="D1929" t="s">
        <v>21</v>
      </c>
      <c r="E1929" t="s">
        <v>22</v>
      </c>
      <c r="F1929" t="s">
        <v>23</v>
      </c>
      <c r="G1929" t="s">
        <v>33</v>
      </c>
      <c r="H1929">
        <v>1</v>
      </c>
      <c r="I1929">
        <v>6499.82</v>
      </c>
      <c r="J1929">
        <v>4750.5</v>
      </c>
      <c r="K1929">
        <v>0.21</v>
      </c>
      <c r="L1929">
        <f>I1929-J1929-(I1929*K1929)</f>
        <v>384.35779999999977</v>
      </c>
      <c r="M1929">
        <f t="shared" si="90"/>
        <v>11</v>
      </c>
      <c r="N1929">
        <f t="shared" si="91"/>
        <v>2024</v>
      </c>
      <c r="O1929" s="21">
        <f t="shared" si="92"/>
        <v>5.9133606776803016E-2</v>
      </c>
    </row>
    <row r="1930" spans="1:15">
      <c r="A1930" t="s">
        <v>2502</v>
      </c>
      <c r="B1930" t="s">
        <v>1489</v>
      </c>
      <c r="C1930" t="s">
        <v>62</v>
      </c>
      <c r="D1930" t="s">
        <v>63</v>
      </c>
      <c r="E1930" t="s">
        <v>15</v>
      </c>
      <c r="F1930" t="s">
        <v>23</v>
      </c>
      <c r="G1930" t="s">
        <v>94</v>
      </c>
      <c r="H1930">
        <v>2</v>
      </c>
      <c r="I1930">
        <v>19569.14</v>
      </c>
      <c r="J1930">
        <v>11188.55</v>
      </c>
      <c r="K1930">
        <v>0.06</v>
      </c>
      <c r="L1930">
        <f>I1930-J1930-(I1930*K1930)</f>
        <v>7206.4416000000001</v>
      </c>
      <c r="M1930">
        <f t="shared" si="90"/>
        <v>3</v>
      </c>
      <c r="N1930">
        <f t="shared" si="91"/>
        <v>2025</v>
      </c>
      <c r="O1930" s="21">
        <f t="shared" si="92"/>
        <v>0.36825540621611375</v>
      </c>
    </row>
    <row r="1931" spans="1:15">
      <c r="A1931" t="s">
        <v>2503</v>
      </c>
      <c r="B1931" t="s">
        <v>642</v>
      </c>
      <c r="C1931" t="s">
        <v>57</v>
      </c>
      <c r="D1931" t="s">
        <v>58</v>
      </c>
      <c r="E1931" t="s">
        <v>15</v>
      </c>
      <c r="F1931" t="s">
        <v>23</v>
      </c>
      <c r="G1931" t="s">
        <v>94</v>
      </c>
      <c r="H1931">
        <v>4</v>
      </c>
      <c r="I1931">
        <v>17901.29</v>
      </c>
      <c r="J1931">
        <v>11523</v>
      </c>
      <c r="K1931">
        <v>0.08</v>
      </c>
      <c r="L1931">
        <f>I1931-J1931-(I1931*K1931)</f>
        <v>4946.1868000000013</v>
      </c>
      <c r="M1931">
        <f t="shared" si="90"/>
        <v>3</v>
      </c>
      <c r="N1931">
        <f t="shared" si="91"/>
        <v>2024</v>
      </c>
      <c r="O1931" s="21">
        <f t="shared" si="92"/>
        <v>0.27630337255024645</v>
      </c>
    </row>
    <row r="1932" spans="1:15">
      <c r="A1932" t="s">
        <v>2504</v>
      </c>
      <c r="B1932" t="s">
        <v>1263</v>
      </c>
      <c r="C1932" t="s">
        <v>62</v>
      </c>
      <c r="D1932" t="s">
        <v>63</v>
      </c>
      <c r="E1932" t="s">
        <v>28</v>
      </c>
      <c r="F1932" t="s">
        <v>29</v>
      </c>
      <c r="G1932" t="s">
        <v>45</v>
      </c>
      <c r="H1932">
        <v>2</v>
      </c>
      <c r="I1932">
        <v>2140.4899999999998</v>
      </c>
      <c r="J1932">
        <v>1410.59</v>
      </c>
      <c r="K1932">
        <v>0.28000000000000003</v>
      </c>
      <c r="L1932">
        <f>I1932-J1932-(I1932*K1932)</f>
        <v>130.56279999999981</v>
      </c>
      <c r="M1932">
        <f t="shared" si="90"/>
        <v>2</v>
      </c>
      <c r="N1932">
        <f t="shared" si="91"/>
        <v>2025</v>
      </c>
      <c r="O1932" s="21">
        <f t="shared" si="92"/>
        <v>6.0996687674317478E-2</v>
      </c>
    </row>
    <row r="1933" spans="1:15">
      <c r="A1933" t="s">
        <v>2505</v>
      </c>
      <c r="B1933" t="s">
        <v>2411</v>
      </c>
      <c r="C1933" t="s">
        <v>41</v>
      </c>
      <c r="D1933" t="s">
        <v>21</v>
      </c>
      <c r="E1933" t="s">
        <v>22</v>
      </c>
      <c r="F1933" t="s">
        <v>51</v>
      </c>
      <c r="G1933" t="s">
        <v>52</v>
      </c>
      <c r="H1933">
        <v>5</v>
      </c>
      <c r="I1933">
        <v>37548.870000000003</v>
      </c>
      <c r="J1933">
        <v>25228.59</v>
      </c>
      <c r="K1933">
        <v>0.06</v>
      </c>
      <c r="L1933">
        <f>I1933-J1933-(I1933*K1933)</f>
        <v>10067.347800000003</v>
      </c>
      <c r="M1933">
        <f t="shared" si="90"/>
        <v>8</v>
      </c>
      <c r="N1933">
        <f t="shared" si="91"/>
        <v>2024</v>
      </c>
      <c r="O1933" s="21">
        <f t="shared" si="92"/>
        <v>0.26811320287401463</v>
      </c>
    </row>
    <row r="1934" spans="1:15">
      <c r="A1934" t="s">
        <v>2506</v>
      </c>
      <c r="B1934" t="s">
        <v>368</v>
      </c>
      <c r="C1934" t="s">
        <v>57</v>
      </c>
      <c r="D1934" t="s">
        <v>58</v>
      </c>
      <c r="E1934" t="s">
        <v>28</v>
      </c>
      <c r="F1934" t="s">
        <v>23</v>
      </c>
      <c r="G1934" t="s">
        <v>24</v>
      </c>
      <c r="H1934">
        <v>5</v>
      </c>
      <c r="I1934">
        <v>61057.17</v>
      </c>
      <c r="J1934">
        <v>50546.12</v>
      </c>
      <c r="K1934">
        <v>0.27</v>
      </c>
      <c r="L1934">
        <f>I1934-J1934-(I1934*K1934)</f>
        <v>-5974.3859000000048</v>
      </c>
      <c r="M1934">
        <f t="shared" si="90"/>
        <v>5</v>
      </c>
      <c r="N1934">
        <f t="shared" si="91"/>
        <v>2025</v>
      </c>
      <c r="O1934" s="21">
        <f t="shared" si="92"/>
        <v>-9.7849047048856094E-2</v>
      </c>
    </row>
    <row r="1935" spans="1:15">
      <c r="A1935" t="s">
        <v>2507</v>
      </c>
      <c r="B1935" t="s">
        <v>730</v>
      </c>
      <c r="C1935" t="s">
        <v>13</v>
      </c>
      <c r="D1935" t="s">
        <v>14</v>
      </c>
      <c r="E1935" t="s">
        <v>28</v>
      </c>
      <c r="F1935" t="s">
        <v>51</v>
      </c>
      <c r="G1935" t="s">
        <v>59</v>
      </c>
      <c r="H1935">
        <v>1</v>
      </c>
      <c r="I1935">
        <v>2797.47</v>
      </c>
      <c r="J1935">
        <v>1821.7</v>
      </c>
      <c r="K1935">
        <v>0.22</v>
      </c>
      <c r="L1935">
        <f>I1935-J1935-(I1935*K1935)</f>
        <v>360.32659999999976</v>
      </c>
      <c r="M1935">
        <f t="shared" si="90"/>
        <v>4</v>
      </c>
      <c r="N1935">
        <f t="shared" si="91"/>
        <v>2025</v>
      </c>
      <c r="O1935" s="21">
        <f t="shared" si="92"/>
        <v>0.12880445545439265</v>
      </c>
    </row>
    <row r="1936" spans="1:15">
      <c r="A1936" t="s">
        <v>2508</v>
      </c>
      <c r="B1936" t="s">
        <v>632</v>
      </c>
      <c r="C1936" t="s">
        <v>41</v>
      </c>
      <c r="D1936" t="s">
        <v>21</v>
      </c>
      <c r="E1936" t="s">
        <v>28</v>
      </c>
      <c r="F1936" t="s">
        <v>16</v>
      </c>
      <c r="G1936" t="s">
        <v>38</v>
      </c>
      <c r="H1936">
        <v>4</v>
      </c>
      <c r="I1936">
        <v>25402.080000000002</v>
      </c>
      <c r="J1936">
        <v>18431.88</v>
      </c>
      <c r="K1936">
        <v>0.08</v>
      </c>
      <c r="L1936">
        <f>I1936-J1936-(I1936*K1936)</f>
        <v>4938.0336000000007</v>
      </c>
      <c r="M1936">
        <f t="shared" si="90"/>
        <v>2</v>
      </c>
      <c r="N1936">
        <f t="shared" si="91"/>
        <v>2025</v>
      </c>
      <c r="O1936" s="21">
        <f t="shared" si="92"/>
        <v>0.19439485270497536</v>
      </c>
    </row>
    <row r="1937" spans="1:15">
      <c r="A1937" t="s">
        <v>2509</v>
      </c>
      <c r="B1937" t="s">
        <v>1475</v>
      </c>
      <c r="C1937" t="s">
        <v>62</v>
      </c>
      <c r="D1937" t="s">
        <v>63</v>
      </c>
      <c r="E1937" t="s">
        <v>28</v>
      </c>
      <c r="F1937" t="s">
        <v>51</v>
      </c>
      <c r="G1937" t="s">
        <v>64</v>
      </c>
      <c r="H1937">
        <v>5</v>
      </c>
      <c r="I1937">
        <v>21456.02</v>
      </c>
      <c r="J1937">
        <v>15951.9</v>
      </c>
      <c r="K1937">
        <v>0.08</v>
      </c>
      <c r="L1937">
        <f>I1937-J1937-(I1937*K1937)</f>
        <v>3787.6384000000007</v>
      </c>
      <c r="M1937">
        <f t="shared" si="90"/>
        <v>1</v>
      </c>
      <c r="N1937">
        <f t="shared" si="91"/>
        <v>2025</v>
      </c>
      <c r="O1937" s="21">
        <f t="shared" si="92"/>
        <v>0.1765303350761232</v>
      </c>
    </row>
    <row r="1938" spans="1:15">
      <c r="A1938" t="s">
        <v>2510</v>
      </c>
      <c r="B1938" t="s">
        <v>226</v>
      </c>
      <c r="C1938" t="s">
        <v>57</v>
      </c>
      <c r="D1938" t="s">
        <v>58</v>
      </c>
      <c r="E1938" t="s">
        <v>15</v>
      </c>
      <c r="F1938" t="s">
        <v>51</v>
      </c>
      <c r="G1938" t="s">
        <v>85</v>
      </c>
      <c r="H1938">
        <v>1</v>
      </c>
      <c r="I1938">
        <v>7809.3</v>
      </c>
      <c r="J1938">
        <v>4716.6000000000004</v>
      </c>
      <c r="K1938">
        <v>0.02</v>
      </c>
      <c r="L1938">
        <f>I1938-J1938-(I1938*K1938)</f>
        <v>2936.5139999999997</v>
      </c>
      <c r="M1938">
        <f t="shared" si="90"/>
        <v>4</v>
      </c>
      <c r="N1938">
        <f t="shared" si="91"/>
        <v>2024</v>
      </c>
      <c r="O1938" s="21">
        <f t="shared" si="92"/>
        <v>0.37602781299220156</v>
      </c>
    </row>
    <row r="1939" spans="1:15">
      <c r="A1939" t="s">
        <v>2511</v>
      </c>
      <c r="B1939" t="s">
        <v>2512</v>
      </c>
      <c r="C1939" t="s">
        <v>36</v>
      </c>
      <c r="D1939" t="s">
        <v>37</v>
      </c>
      <c r="E1939" t="s">
        <v>22</v>
      </c>
      <c r="F1939" t="s">
        <v>16</v>
      </c>
      <c r="G1939" t="s">
        <v>48</v>
      </c>
      <c r="H1939">
        <v>5</v>
      </c>
      <c r="I1939">
        <v>58376.41</v>
      </c>
      <c r="J1939">
        <v>48075.37</v>
      </c>
      <c r="K1939">
        <v>0.26</v>
      </c>
      <c r="L1939">
        <f>I1939-J1939-(I1939*K1939)</f>
        <v>-4876.8266000000003</v>
      </c>
      <c r="M1939">
        <f t="shared" si="90"/>
        <v>1</v>
      </c>
      <c r="N1939">
        <f t="shared" si="91"/>
        <v>2024</v>
      </c>
      <c r="O1939" s="21">
        <f t="shared" si="92"/>
        <v>-8.3541050229022307E-2</v>
      </c>
    </row>
    <row r="1940" spans="1:15">
      <c r="A1940" t="s">
        <v>2513</v>
      </c>
      <c r="B1940" t="s">
        <v>327</v>
      </c>
      <c r="C1940" t="s">
        <v>20</v>
      </c>
      <c r="D1940" t="s">
        <v>21</v>
      </c>
      <c r="E1940" t="s">
        <v>15</v>
      </c>
      <c r="F1940" t="s">
        <v>23</v>
      </c>
      <c r="G1940" t="s">
        <v>33</v>
      </c>
      <c r="H1940">
        <v>1</v>
      </c>
      <c r="I1940">
        <v>1032.78</v>
      </c>
      <c r="J1940">
        <v>748.27</v>
      </c>
      <c r="K1940">
        <v>0.09</v>
      </c>
      <c r="L1940">
        <f>I1940-J1940-(I1940*K1940)</f>
        <v>191.5598</v>
      </c>
      <c r="M1940">
        <f t="shared" si="90"/>
        <v>9</v>
      </c>
      <c r="N1940">
        <f t="shared" si="91"/>
        <v>2024</v>
      </c>
      <c r="O1940" s="21">
        <f t="shared" si="92"/>
        <v>0.18547977303975677</v>
      </c>
    </row>
    <row r="1941" spans="1:15">
      <c r="A1941" t="s">
        <v>2514</v>
      </c>
      <c r="B1941" t="s">
        <v>175</v>
      </c>
      <c r="C1941" t="s">
        <v>20</v>
      </c>
      <c r="D1941" t="s">
        <v>21</v>
      </c>
      <c r="E1941" t="s">
        <v>28</v>
      </c>
      <c r="F1941" t="s">
        <v>51</v>
      </c>
      <c r="G1941" t="s">
        <v>52</v>
      </c>
      <c r="H1941">
        <v>5</v>
      </c>
      <c r="I1941">
        <v>17913.57</v>
      </c>
      <c r="J1941">
        <v>14609.24</v>
      </c>
      <c r="K1941">
        <v>0.16</v>
      </c>
      <c r="L1941">
        <f>I1941-J1941-(I1941*K1941)</f>
        <v>438.1587999999997</v>
      </c>
      <c r="M1941">
        <f t="shared" si="90"/>
        <v>4</v>
      </c>
      <c r="N1941">
        <f t="shared" si="91"/>
        <v>2024</v>
      </c>
      <c r="O1941" s="21">
        <f t="shared" si="92"/>
        <v>2.4459602413142646E-2</v>
      </c>
    </row>
    <row r="1942" spans="1:15">
      <c r="A1942" t="s">
        <v>2515</v>
      </c>
      <c r="B1942" t="s">
        <v>290</v>
      </c>
      <c r="C1942" t="s">
        <v>41</v>
      </c>
      <c r="D1942" t="s">
        <v>21</v>
      </c>
      <c r="E1942" t="s">
        <v>28</v>
      </c>
      <c r="F1942" t="s">
        <v>23</v>
      </c>
      <c r="G1942" t="s">
        <v>94</v>
      </c>
      <c r="H1942">
        <v>2</v>
      </c>
      <c r="I1942">
        <v>23284.31</v>
      </c>
      <c r="J1942">
        <v>18397.36</v>
      </c>
      <c r="K1942">
        <v>0.3</v>
      </c>
      <c r="L1942">
        <f>I1942-J1942-(I1942*K1942)</f>
        <v>-2098.3429999999998</v>
      </c>
      <c r="M1942">
        <f t="shared" si="90"/>
        <v>5</v>
      </c>
      <c r="N1942">
        <f t="shared" si="91"/>
        <v>2024</v>
      </c>
      <c r="O1942" s="21">
        <f t="shared" si="92"/>
        <v>-9.0118324313668716E-2</v>
      </c>
    </row>
    <row r="1943" spans="1:15">
      <c r="A1943" t="s">
        <v>2516</v>
      </c>
      <c r="B1943" t="s">
        <v>1338</v>
      </c>
      <c r="C1943" t="s">
        <v>62</v>
      </c>
      <c r="D1943" t="s">
        <v>63</v>
      </c>
      <c r="E1943" t="s">
        <v>15</v>
      </c>
      <c r="F1943" t="s">
        <v>16</v>
      </c>
      <c r="G1943" t="s">
        <v>48</v>
      </c>
      <c r="H1943">
        <v>2</v>
      </c>
      <c r="I1943">
        <v>11068.97</v>
      </c>
      <c r="J1943">
        <v>6648.06</v>
      </c>
      <c r="K1943">
        <v>0.23</v>
      </c>
      <c r="L1943">
        <f>I1943-J1943-(I1943*K1943)</f>
        <v>1875.0468999999989</v>
      </c>
      <c r="M1943">
        <f t="shared" si="90"/>
        <v>5</v>
      </c>
      <c r="N1943">
        <f t="shared" si="91"/>
        <v>2024</v>
      </c>
      <c r="O1943" s="21">
        <f t="shared" si="92"/>
        <v>0.16939669183311537</v>
      </c>
    </row>
    <row r="1944" spans="1:15">
      <c r="A1944" t="s">
        <v>2517</v>
      </c>
      <c r="B1944" t="s">
        <v>2139</v>
      </c>
      <c r="C1944" t="s">
        <v>41</v>
      </c>
      <c r="D1944" t="s">
        <v>21</v>
      </c>
      <c r="E1944" t="s">
        <v>15</v>
      </c>
      <c r="F1944" t="s">
        <v>51</v>
      </c>
      <c r="G1944" t="s">
        <v>85</v>
      </c>
      <c r="H1944">
        <v>4</v>
      </c>
      <c r="I1944">
        <v>33738.400000000001</v>
      </c>
      <c r="J1944">
        <v>19168.91</v>
      </c>
      <c r="K1944">
        <v>0.21</v>
      </c>
      <c r="L1944">
        <f>I1944-J1944-(I1944*K1944)</f>
        <v>7484.4260000000013</v>
      </c>
      <c r="M1944">
        <f t="shared" si="90"/>
        <v>3</v>
      </c>
      <c r="N1944">
        <f t="shared" si="91"/>
        <v>2025</v>
      </c>
      <c r="O1944" s="21">
        <f t="shared" si="92"/>
        <v>0.22183701657458565</v>
      </c>
    </row>
    <row r="1945" spans="1:15">
      <c r="A1945" t="s">
        <v>2518</v>
      </c>
      <c r="B1945" t="s">
        <v>957</v>
      </c>
      <c r="C1945" t="s">
        <v>13</v>
      </c>
      <c r="D1945" t="s">
        <v>14</v>
      </c>
      <c r="E1945" t="s">
        <v>15</v>
      </c>
      <c r="F1945" t="s">
        <v>16</v>
      </c>
      <c r="G1945" t="s">
        <v>73</v>
      </c>
      <c r="H1945">
        <v>2</v>
      </c>
      <c r="I1945">
        <v>6386.77</v>
      </c>
      <c r="J1945">
        <v>4429.8599999999997</v>
      </c>
      <c r="K1945">
        <v>0.13</v>
      </c>
      <c r="L1945">
        <f>I1945-J1945-(I1945*K1945)</f>
        <v>1126.6299000000008</v>
      </c>
      <c r="M1945">
        <f t="shared" si="90"/>
        <v>6</v>
      </c>
      <c r="N1945">
        <f t="shared" si="91"/>
        <v>2024</v>
      </c>
      <c r="O1945" s="21">
        <f t="shared" si="92"/>
        <v>0.17640057493850581</v>
      </c>
    </row>
    <row r="1946" spans="1:15">
      <c r="A1946" t="s">
        <v>2519</v>
      </c>
      <c r="B1946" t="s">
        <v>720</v>
      </c>
      <c r="C1946" t="s">
        <v>13</v>
      </c>
      <c r="D1946" t="s">
        <v>14</v>
      </c>
      <c r="E1946" t="s">
        <v>22</v>
      </c>
      <c r="F1946" t="s">
        <v>29</v>
      </c>
      <c r="G1946" t="s">
        <v>42</v>
      </c>
      <c r="H1946">
        <v>2</v>
      </c>
      <c r="I1946">
        <v>21249.919999999998</v>
      </c>
      <c r="J1946">
        <v>11759.24</v>
      </c>
      <c r="K1946">
        <v>0.06</v>
      </c>
      <c r="L1946">
        <f>I1946-J1946-(I1946*K1946)</f>
        <v>8215.6847999999991</v>
      </c>
      <c r="M1946">
        <f t="shared" si="90"/>
        <v>10</v>
      </c>
      <c r="N1946">
        <f t="shared" si="91"/>
        <v>2024</v>
      </c>
      <c r="O1946" s="21">
        <f t="shared" si="92"/>
        <v>0.38662191669427459</v>
      </c>
    </row>
    <row r="1947" spans="1:15">
      <c r="A1947" t="s">
        <v>2520</v>
      </c>
      <c r="B1947" t="s">
        <v>200</v>
      </c>
      <c r="C1947" t="s">
        <v>13</v>
      </c>
      <c r="D1947" t="s">
        <v>14</v>
      </c>
      <c r="E1947" t="s">
        <v>28</v>
      </c>
      <c r="F1947" t="s">
        <v>16</v>
      </c>
      <c r="G1947" t="s">
        <v>48</v>
      </c>
      <c r="H1947">
        <v>1</v>
      </c>
      <c r="I1947">
        <v>12374.48</v>
      </c>
      <c r="J1947">
        <v>7350.78</v>
      </c>
      <c r="K1947">
        <v>0.01</v>
      </c>
      <c r="L1947">
        <f>I1947-J1947-(I1947*K1947)</f>
        <v>4899.9551999999994</v>
      </c>
      <c r="M1947">
        <f t="shared" si="90"/>
        <v>5</v>
      </c>
      <c r="N1947">
        <f t="shared" si="91"/>
        <v>2025</v>
      </c>
      <c r="O1947" s="21">
        <f t="shared" si="92"/>
        <v>0.39597261460683597</v>
      </c>
    </row>
    <row r="1948" spans="1:15">
      <c r="A1948" t="s">
        <v>2521</v>
      </c>
      <c r="B1948" t="s">
        <v>1117</v>
      </c>
      <c r="C1948" t="s">
        <v>13</v>
      </c>
      <c r="D1948" t="s">
        <v>14</v>
      </c>
      <c r="E1948" t="s">
        <v>22</v>
      </c>
      <c r="F1948" t="s">
        <v>23</v>
      </c>
      <c r="G1948" t="s">
        <v>33</v>
      </c>
      <c r="H1948">
        <v>1</v>
      </c>
      <c r="I1948">
        <v>8038.05</v>
      </c>
      <c r="J1948">
        <v>6105.38</v>
      </c>
      <c r="K1948">
        <v>0.23</v>
      </c>
      <c r="L1948">
        <f>I1948-J1948-(I1948*K1948)</f>
        <v>83.918499999999995</v>
      </c>
      <c r="M1948">
        <f t="shared" si="90"/>
        <v>6</v>
      </c>
      <c r="N1948">
        <f t="shared" si="91"/>
        <v>2024</v>
      </c>
      <c r="O1948" s="21">
        <f t="shared" si="92"/>
        <v>1.0440156505620144E-2</v>
      </c>
    </row>
    <row r="1949" spans="1:15">
      <c r="A1949" t="s">
        <v>2522</v>
      </c>
      <c r="B1949" t="s">
        <v>2233</v>
      </c>
      <c r="C1949" t="s">
        <v>57</v>
      </c>
      <c r="D1949" t="s">
        <v>58</v>
      </c>
      <c r="E1949" t="s">
        <v>15</v>
      </c>
      <c r="F1949" t="s">
        <v>23</v>
      </c>
      <c r="G1949" t="s">
        <v>94</v>
      </c>
      <c r="H1949">
        <v>2</v>
      </c>
      <c r="I1949">
        <v>12037.65</v>
      </c>
      <c r="J1949">
        <v>7653.34</v>
      </c>
      <c r="K1949">
        <v>0.18</v>
      </c>
      <c r="L1949">
        <f>I1949-J1949-(I1949*K1949)</f>
        <v>2217.5329999999994</v>
      </c>
      <c r="M1949">
        <f t="shared" si="90"/>
        <v>2</v>
      </c>
      <c r="N1949">
        <f t="shared" si="91"/>
        <v>2025</v>
      </c>
      <c r="O1949" s="21">
        <f t="shared" si="92"/>
        <v>0.18421643759371634</v>
      </c>
    </row>
    <row r="1950" spans="1:15">
      <c r="A1950" t="s">
        <v>2523</v>
      </c>
      <c r="B1950" t="s">
        <v>106</v>
      </c>
      <c r="C1950" t="s">
        <v>79</v>
      </c>
      <c r="D1950" t="s">
        <v>80</v>
      </c>
      <c r="E1950" t="s">
        <v>22</v>
      </c>
      <c r="F1950" t="s">
        <v>23</v>
      </c>
      <c r="G1950" t="s">
        <v>157</v>
      </c>
      <c r="H1950">
        <v>2</v>
      </c>
      <c r="I1950">
        <v>1865.03</v>
      </c>
      <c r="J1950">
        <v>1557.5</v>
      </c>
      <c r="K1950">
        <v>0.28999999999999998</v>
      </c>
      <c r="L1950">
        <f>I1950-J1950-(I1950*K1950)</f>
        <v>-233.32870000000003</v>
      </c>
      <c r="M1950">
        <f t="shared" si="90"/>
        <v>6</v>
      </c>
      <c r="N1950">
        <f t="shared" si="91"/>
        <v>2025</v>
      </c>
      <c r="O1950" s="21">
        <f t="shared" si="92"/>
        <v>-0.12510721007168787</v>
      </c>
    </row>
    <row r="1951" spans="1:15">
      <c r="A1951" t="s">
        <v>2524</v>
      </c>
      <c r="B1951" t="s">
        <v>966</v>
      </c>
      <c r="C1951" t="s">
        <v>41</v>
      </c>
      <c r="D1951" t="s">
        <v>21</v>
      </c>
      <c r="E1951" t="s">
        <v>28</v>
      </c>
      <c r="F1951" t="s">
        <v>29</v>
      </c>
      <c r="G1951" t="s">
        <v>45</v>
      </c>
      <c r="H1951">
        <v>1</v>
      </c>
      <c r="I1951">
        <v>6957.33</v>
      </c>
      <c r="J1951">
        <v>4506.07</v>
      </c>
      <c r="K1951">
        <v>0.28999999999999998</v>
      </c>
      <c r="L1951">
        <f>I1951-J1951-(I1951*K1951)</f>
        <v>433.63430000000039</v>
      </c>
      <c r="M1951">
        <f t="shared" si="90"/>
        <v>3</v>
      </c>
      <c r="N1951">
        <f t="shared" si="91"/>
        <v>2024</v>
      </c>
      <c r="O1951" s="21">
        <f t="shared" si="92"/>
        <v>6.2327688926642894E-2</v>
      </c>
    </row>
    <row r="1952" spans="1:15">
      <c r="A1952" t="s">
        <v>2525</v>
      </c>
      <c r="B1952" t="s">
        <v>1120</v>
      </c>
      <c r="C1952" t="s">
        <v>36</v>
      </c>
      <c r="D1952" t="s">
        <v>37</v>
      </c>
      <c r="E1952" t="s">
        <v>15</v>
      </c>
      <c r="F1952" t="s">
        <v>23</v>
      </c>
      <c r="G1952" t="s">
        <v>157</v>
      </c>
      <c r="H1952">
        <v>2</v>
      </c>
      <c r="I1952">
        <v>8952.92</v>
      </c>
      <c r="J1952">
        <v>7026.62</v>
      </c>
      <c r="K1952">
        <v>0.14000000000000001</v>
      </c>
      <c r="L1952">
        <f>I1952-J1952-(I1952*K1952)</f>
        <v>672.89120000000003</v>
      </c>
      <c r="M1952">
        <f t="shared" si="90"/>
        <v>8</v>
      </c>
      <c r="N1952">
        <f t="shared" si="91"/>
        <v>2024</v>
      </c>
      <c r="O1952" s="21">
        <f t="shared" si="92"/>
        <v>7.5158853200966838E-2</v>
      </c>
    </row>
    <row r="1953" spans="1:15">
      <c r="A1953" t="s">
        <v>2526</v>
      </c>
      <c r="B1953" t="s">
        <v>666</v>
      </c>
      <c r="C1953" t="s">
        <v>36</v>
      </c>
      <c r="D1953" t="s">
        <v>37</v>
      </c>
      <c r="E1953" t="s">
        <v>28</v>
      </c>
      <c r="F1953" t="s">
        <v>23</v>
      </c>
      <c r="G1953" t="s">
        <v>94</v>
      </c>
      <c r="H1953">
        <v>4</v>
      </c>
      <c r="I1953">
        <v>19407.939999999999</v>
      </c>
      <c r="J1953">
        <v>14316.26</v>
      </c>
      <c r="K1953">
        <v>0.06</v>
      </c>
      <c r="L1953">
        <f>I1953-J1953-(I1953*K1953)</f>
        <v>3927.2035999999989</v>
      </c>
      <c r="M1953">
        <f t="shared" si="90"/>
        <v>5</v>
      </c>
      <c r="N1953">
        <f t="shared" si="91"/>
        <v>2025</v>
      </c>
      <c r="O1953" s="21">
        <f t="shared" si="92"/>
        <v>0.20235035763713197</v>
      </c>
    </row>
    <row r="1954" spans="1:15">
      <c r="A1954" t="s">
        <v>2527</v>
      </c>
      <c r="B1954" t="s">
        <v>352</v>
      </c>
      <c r="C1954" t="s">
        <v>57</v>
      </c>
      <c r="D1954" t="s">
        <v>58</v>
      </c>
      <c r="E1954" t="s">
        <v>28</v>
      </c>
      <c r="F1954" t="s">
        <v>16</v>
      </c>
      <c r="G1954" t="s">
        <v>73</v>
      </c>
      <c r="H1954">
        <v>1</v>
      </c>
      <c r="I1954">
        <v>8329.6</v>
      </c>
      <c r="J1954">
        <v>5108.12</v>
      </c>
      <c r="K1954">
        <v>0</v>
      </c>
      <c r="L1954">
        <f>I1954-J1954-(I1954*K1954)</f>
        <v>3221.4800000000005</v>
      </c>
      <c r="M1954">
        <f t="shared" si="90"/>
        <v>10</v>
      </c>
      <c r="N1954">
        <f t="shared" si="91"/>
        <v>2024</v>
      </c>
      <c r="O1954" s="21">
        <f t="shared" si="92"/>
        <v>0.38675086438724554</v>
      </c>
    </row>
    <row r="1955" spans="1:15">
      <c r="A1955" t="s">
        <v>2528</v>
      </c>
      <c r="B1955" t="s">
        <v>467</v>
      </c>
      <c r="C1955" t="s">
        <v>79</v>
      </c>
      <c r="D1955" t="s">
        <v>80</v>
      </c>
      <c r="E1955" t="s">
        <v>22</v>
      </c>
      <c r="F1955" t="s">
        <v>16</v>
      </c>
      <c r="G1955" t="s">
        <v>38</v>
      </c>
      <c r="H1955">
        <v>3</v>
      </c>
      <c r="I1955">
        <v>34591.15</v>
      </c>
      <c r="J1955">
        <v>27825.87</v>
      </c>
      <c r="K1955">
        <v>0.14000000000000001</v>
      </c>
      <c r="L1955">
        <f>I1955-J1955-(I1955*K1955)</f>
        <v>1922.5190000000021</v>
      </c>
      <c r="M1955">
        <f t="shared" si="90"/>
        <v>5</v>
      </c>
      <c r="N1955">
        <f t="shared" si="91"/>
        <v>2024</v>
      </c>
      <c r="O1955" s="21">
        <f t="shared" si="92"/>
        <v>5.5578348797308039E-2</v>
      </c>
    </row>
    <row r="1956" spans="1:15">
      <c r="A1956" t="s">
        <v>2529</v>
      </c>
      <c r="B1956" t="s">
        <v>569</v>
      </c>
      <c r="C1956" t="s">
        <v>57</v>
      </c>
      <c r="D1956" t="s">
        <v>58</v>
      </c>
      <c r="E1956" t="s">
        <v>15</v>
      </c>
      <c r="F1956" t="s">
        <v>29</v>
      </c>
      <c r="G1956" t="s">
        <v>45</v>
      </c>
      <c r="H1956">
        <v>2</v>
      </c>
      <c r="I1956">
        <v>1429.22</v>
      </c>
      <c r="J1956">
        <v>987.83</v>
      </c>
      <c r="K1956">
        <v>0.24</v>
      </c>
      <c r="L1956">
        <f>I1956-J1956-(I1956*K1956)</f>
        <v>98.377200000000016</v>
      </c>
      <c r="M1956">
        <f t="shared" si="90"/>
        <v>12</v>
      </c>
      <c r="N1956">
        <f t="shared" si="91"/>
        <v>2024</v>
      </c>
      <c r="O1956" s="21">
        <f t="shared" si="92"/>
        <v>6.8832789913379336E-2</v>
      </c>
    </row>
    <row r="1957" spans="1:15">
      <c r="A1957" t="s">
        <v>2530</v>
      </c>
      <c r="B1957" t="s">
        <v>538</v>
      </c>
      <c r="C1957" t="s">
        <v>57</v>
      </c>
      <c r="D1957" t="s">
        <v>58</v>
      </c>
      <c r="E1957" t="s">
        <v>28</v>
      </c>
      <c r="F1957" t="s">
        <v>16</v>
      </c>
      <c r="G1957" t="s">
        <v>17</v>
      </c>
      <c r="H1957">
        <v>1</v>
      </c>
      <c r="I1957">
        <v>8413.69</v>
      </c>
      <c r="J1957">
        <v>5647.89</v>
      </c>
      <c r="K1957">
        <v>0.24</v>
      </c>
      <c r="L1957">
        <f>I1957-J1957-(I1957*K1957)</f>
        <v>746.51440000000002</v>
      </c>
      <c r="M1957">
        <f t="shared" si="90"/>
        <v>3</v>
      </c>
      <c r="N1957">
        <f t="shared" si="91"/>
        <v>2024</v>
      </c>
      <c r="O1957" s="21">
        <f t="shared" si="92"/>
        <v>8.8726159390231873E-2</v>
      </c>
    </row>
    <row r="1958" spans="1:15">
      <c r="A1958" t="s">
        <v>2531</v>
      </c>
      <c r="B1958" t="s">
        <v>366</v>
      </c>
      <c r="C1958" t="s">
        <v>27</v>
      </c>
      <c r="D1958" t="s">
        <v>27</v>
      </c>
      <c r="E1958" t="s">
        <v>15</v>
      </c>
      <c r="F1958" t="s">
        <v>51</v>
      </c>
      <c r="G1958" t="s">
        <v>85</v>
      </c>
      <c r="H1958">
        <v>2</v>
      </c>
      <c r="I1958">
        <v>25044.799999999999</v>
      </c>
      <c r="J1958">
        <v>18413.22</v>
      </c>
      <c r="K1958">
        <v>0.15</v>
      </c>
      <c r="L1958">
        <f>I1958-J1958-(I1958*K1958)</f>
        <v>2874.8599999999983</v>
      </c>
      <c r="M1958">
        <f t="shared" si="90"/>
        <v>10</v>
      </c>
      <c r="N1958">
        <f t="shared" si="91"/>
        <v>2024</v>
      </c>
      <c r="O1958" s="21">
        <f t="shared" si="92"/>
        <v>0.11478869865201552</v>
      </c>
    </row>
    <row r="1959" spans="1:15">
      <c r="A1959" t="s">
        <v>2532</v>
      </c>
      <c r="B1959" t="s">
        <v>909</v>
      </c>
      <c r="C1959" t="s">
        <v>20</v>
      </c>
      <c r="D1959" t="s">
        <v>21</v>
      </c>
      <c r="E1959" t="s">
        <v>22</v>
      </c>
      <c r="F1959" t="s">
        <v>29</v>
      </c>
      <c r="G1959" t="s">
        <v>45</v>
      </c>
      <c r="H1959">
        <v>2</v>
      </c>
      <c r="I1959">
        <v>10242.36</v>
      </c>
      <c r="J1959">
        <v>6646.41</v>
      </c>
      <c r="K1959">
        <v>0.05</v>
      </c>
      <c r="L1959">
        <f>I1959-J1959-(I1959*K1959)</f>
        <v>3083.8320000000008</v>
      </c>
      <c r="M1959">
        <f t="shared" si="90"/>
        <v>10</v>
      </c>
      <c r="N1959">
        <f t="shared" si="91"/>
        <v>2024</v>
      </c>
      <c r="O1959" s="21">
        <f t="shared" si="92"/>
        <v>0.30108607781800295</v>
      </c>
    </row>
    <row r="1960" spans="1:15">
      <c r="A1960" t="s">
        <v>2533</v>
      </c>
      <c r="B1960" t="s">
        <v>813</v>
      </c>
      <c r="C1960" t="s">
        <v>20</v>
      </c>
      <c r="D1960" t="s">
        <v>21</v>
      </c>
      <c r="E1960" t="s">
        <v>15</v>
      </c>
      <c r="F1960" t="s">
        <v>51</v>
      </c>
      <c r="G1960" t="s">
        <v>52</v>
      </c>
      <c r="H1960">
        <v>2</v>
      </c>
      <c r="I1960">
        <v>29956.67</v>
      </c>
      <c r="J1960">
        <v>20596.080000000002</v>
      </c>
      <c r="K1960">
        <v>0.12</v>
      </c>
      <c r="L1960">
        <f>I1960-J1960-(I1960*K1960)</f>
        <v>5765.7895999999964</v>
      </c>
      <c r="M1960">
        <f t="shared" si="90"/>
        <v>12</v>
      </c>
      <c r="N1960">
        <f t="shared" si="91"/>
        <v>2024</v>
      </c>
      <c r="O1960" s="21">
        <f t="shared" si="92"/>
        <v>0.19247097891721598</v>
      </c>
    </row>
    <row r="1961" spans="1:15">
      <c r="A1961" t="s">
        <v>2534</v>
      </c>
      <c r="B1961" t="s">
        <v>1117</v>
      </c>
      <c r="C1961" t="s">
        <v>62</v>
      </c>
      <c r="D1961" t="s">
        <v>63</v>
      </c>
      <c r="E1961" t="s">
        <v>22</v>
      </c>
      <c r="F1961" t="s">
        <v>23</v>
      </c>
      <c r="G1961" t="s">
        <v>157</v>
      </c>
      <c r="H1961">
        <v>5</v>
      </c>
      <c r="I1961">
        <v>34418.94</v>
      </c>
      <c r="J1961">
        <v>21772.01</v>
      </c>
      <c r="K1961">
        <v>0.28000000000000003</v>
      </c>
      <c r="L1961">
        <f>I1961-J1961-(I1961*K1961)</f>
        <v>3009.6268000000018</v>
      </c>
      <c r="M1961">
        <f t="shared" si="90"/>
        <v>6</v>
      </c>
      <c r="N1961">
        <f t="shared" si="91"/>
        <v>2024</v>
      </c>
      <c r="O1961" s="21">
        <f t="shared" si="92"/>
        <v>8.7441007770721627E-2</v>
      </c>
    </row>
    <row r="1962" spans="1:15">
      <c r="A1962" t="s">
        <v>2535</v>
      </c>
      <c r="B1962" t="s">
        <v>1004</v>
      </c>
      <c r="C1962" t="s">
        <v>79</v>
      </c>
      <c r="D1962" t="s">
        <v>80</v>
      </c>
      <c r="E1962" t="s">
        <v>28</v>
      </c>
      <c r="F1962" t="s">
        <v>51</v>
      </c>
      <c r="G1962" t="s">
        <v>59</v>
      </c>
      <c r="H1962">
        <v>4</v>
      </c>
      <c r="I1962">
        <v>36330.050000000003</v>
      </c>
      <c r="J1962">
        <v>27451.18</v>
      </c>
      <c r="K1962">
        <v>0.1</v>
      </c>
      <c r="L1962">
        <f>I1962-J1962-(I1962*K1962)</f>
        <v>5245.8650000000016</v>
      </c>
      <c r="M1962">
        <f t="shared" si="90"/>
        <v>2</v>
      </c>
      <c r="N1962">
        <f t="shared" si="91"/>
        <v>2024</v>
      </c>
      <c r="O1962" s="21">
        <f t="shared" si="92"/>
        <v>0.14439465401231216</v>
      </c>
    </row>
    <row r="1963" spans="1:15">
      <c r="A1963" t="s">
        <v>2536</v>
      </c>
      <c r="B1963" t="s">
        <v>433</v>
      </c>
      <c r="C1963" t="s">
        <v>79</v>
      </c>
      <c r="D1963" t="s">
        <v>80</v>
      </c>
      <c r="E1963" t="s">
        <v>22</v>
      </c>
      <c r="F1963" t="s">
        <v>29</v>
      </c>
      <c r="G1963" t="s">
        <v>30</v>
      </c>
      <c r="H1963">
        <v>5</v>
      </c>
      <c r="I1963">
        <v>62397.919999999998</v>
      </c>
      <c r="J1963">
        <v>47515.5</v>
      </c>
      <c r="K1963">
        <v>0.13</v>
      </c>
      <c r="L1963">
        <f>I1963-J1963-(I1963*K1963)</f>
        <v>6770.6903999999986</v>
      </c>
      <c r="M1963">
        <f t="shared" si="90"/>
        <v>11</v>
      </c>
      <c r="N1963">
        <f t="shared" si="91"/>
        <v>2024</v>
      </c>
      <c r="O1963" s="21">
        <f t="shared" si="92"/>
        <v>0.10850827078851344</v>
      </c>
    </row>
    <row r="1964" spans="1:15">
      <c r="A1964" t="s">
        <v>2537</v>
      </c>
      <c r="B1964" t="s">
        <v>1775</v>
      </c>
      <c r="C1964" t="s">
        <v>41</v>
      </c>
      <c r="D1964" t="s">
        <v>21</v>
      </c>
      <c r="E1964" t="s">
        <v>28</v>
      </c>
      <c r="F1964" t="s">
        <v>16</v>
      </c>
      <c r="G1964" t="s">
        <v>38</v>
      </c>
      <c r="H1964">
        <v>4</v>
      </c>
      <c r="I1964">
        <v>40141.089999999997</v>
      </c>
      <c r="J1964">
        <v>34050.78</v>
      </c>
      <c r="K1964">
        <v>0.13</v>
      </c>
      <c r="L1964">
        <f>I1964-J1964-(I1964*K1964)</f>
        <v>871.96829999999773</v>
      </c>
      <c r="M1964">
        <f t="shared" si="90"/>
        <v>12</v>
      </c>
      <c r="N1964">
        <f t="shared" si="91"/>
        <v>2024</v>
      </c>
      <c r="O1964" s="21">
        <f t="shared" si="92"/>
        <v>2.1722586506744031E-2</v>
      </c>
    </row>
    <row r="1965" spans="1:15">
      <c r="A1965" t="s">
        <v>2538</v>
      </c>
      <c r="B1965" t="s">
        <v>2018</v>
      </c>
      <c r="C1965" t="s">
        <v>27</v>
      </c>
      <c r="D1965" t="s">
        <v>27</v>
      </c>
      <c r="E1965" t="s">
        <v>22</v>
      </c>
      <c r="F1965" t="s">
        <v>16</v>
      </c>
      <c r="G1965" t="s">
        <v>17</v>
      </c>
      <c r="H1965">
        <v>2</v>
      </c>
      <c r="I1965">
        <v>24489.91</v>
      </c>
      <c r="J1965">
        <v>20196.09</v>
      </c>
      <c r="K1965">
        <v>0.15</v>
      </c>
      <c r="L1965">
        <f>I1965-J1965-(I1965*K1965)</f>
        <v>620.33349999999973</v>
      </c>
      <c r="M1965">
        <f t="shared" si="90"/>
        <v>1</v>
      </c>
      <c r="N1965">
        <f t="shared" si="91"/>
        <v>2024</v>
      </c>
      <c r="O1965" s="21">
        <f t="shared" si="92"/>
        <v>2.5330166586973971E-2</v>
      </c>
    </row>
    <row r="1966" spans="1:15">
      <c r="A1966" t="s">
        <v>2539</v>
      </c>
      <c r="B1966" t="s">
        <v>1139</v>
      </c>
      <c r="C1966" t="s">
        <v>13</v>
      </c>
      <c r="D1966" t="s">
        <v>14</v>
      </c>
      <c r="E1966" t="s">
        <v>15</v>
      </c>
      <c r="F1966" t="s">
        <v>16</v>
      </c>
      <c r="G1966" t="s">
        <v>38</v>
      </c>
      <c r="H1966">
        <v>5</v>
      </c>
      <c r="I1966">
        <v>48205.29</v>
      </c>
      <c r="J1966">
        <v>35509.660000000003</v>
      </c>
      <c r="K1966">
        <v>0.26</v>
      </c>
      <c r="L1966">
        <f>I1966-J1966-(I1966*K1966)</f>
        <v>162.25459999999657</v>
      </c>
      <c r="M1966">
        <f t="shared" si="90"/>
        <v>3</v>
      </c>
      <c r="N1966">
        <f t="shared" si="91"/>
        <v>2024</v>
      </c>
      <c r="O1966" s="21">
        <f t="shared" si="92"/>
        <v>3.3659085963386294E-3</v>
      </c>
    </row>
    <row r="1967" spans="1:15">
      <c r="A1967" t="s">
        <v>2540</v>
      </c>
      <c r="B1967" t="s">
        <v>156</v>
      </c>
      <c r="C1967" t="s">
        <v>41</v>
      </c>
      <c r="D1967" t="s">
        <v>21</v>
      </c>
      <c r="E1967" t="s">
        <v>22</v>
      </c>
      <c r="F1967" t="s">
        <v>16</v>
      </c>
      <c r="G1967" t="s">
        <v>73</v>
      </c>
      <c r="H1967">
        <v>2</v>
      </c>
      <c r="I1967">
        <v>25754.66</v>
      </c>
      <c r="J1967">
        <v>19986.46</v>
      </c>
      <c r="K1967">
        <v>0.14000000000000001</v>
      </c>
      <c r="L1967">
        <f>I1967-J1967-(I1967*K1967)</f>
        <v>2162.5476000000003</v>
      </c>
      <c r="M1967">
        <f t="shared" si="90"/>
        <v>12</v>
      </c>
      <c r="N1967">
        <f t="shared" si="91"/>
        <v>2024</v>
      </c>
      <c r="O1967" s="21">
        <f t="shared" si="92"/>
        <v>8.3967235443993454E-2</v>
      </c>
    </row>
    <row r="1968" spans="1:15">
      <c r="A1968" t="s">
        <v>2541</v>
      </c>
      <c r="B1968" t="s">
        <v>1263</v>
      </c>
      <c r="C1968" t="s">
        <v>13</v>
      </c>
      <c r="D1968" t="s">
        <v>14</v>
      </c>
      <c r="E1968" t="s">
        <v>22</v>
      </c>
      <c r="F1968" t="s">
        <v>29</v>
      </c>
      <c r="G1968" t="s">
        <v>42</v>
      </c>
      <c r="H1968">
        <v>1</v>
      </c>
      <c r="I1968">
        <v>6801.6</v>
      </c>
      <c r="J1968">
        <v>4729.8900000000003</v>
      </c>
      <c r="K1968">
        <v>0.04</v>
      </c>
      <c r="L1968">
        <f>I1968-J1968-(I1968*K1968)</f>
        <v>1799.646</v>
      </c>
      <c r="M1968">
        <f t="shared" si="90"/>
        <v>2</v>
      </c>
      <c r="N1968">
        <f t="shared" si="91"/>
        <v>2025</v>
      </c>
      <c r="O1968" s="21">
        <f t="shared" si="92"/>
        <v>0.26459156669019052</v>
      </c>
    </row>
    <row r="1969" spans="1:15">
      <c r="A1969" t="s">
        <v>2542</v>
      </c>
      <c r="B1969" t="s">
        <v>337</v>
      </c>
      <c r="C1969" t="s">
        <v>62</v>
      </c>
      <c r="D1969" t="s">
        <v>63</v>
      </c>
      <c r="E1969" t="s">
        <v>28</v>
      </c>
      <c r="F1969" t="s">
        <v>51</v>
      </c>
      <c r="G1969" t="s">
        <v>85</v>
      </c>
      <c r="H1969">
        <v>2</v>
      </c>
      <c r="I1969">
        <v>21603.360000000001</v>
      </c>
      <c r="J1969">
        <v>13944.29</v>
      </c>
      <c r="K1969">
        <v>0.11</v>
      </c>
      <c r="L1969">
        <f>I1969-J1969-(I1969*K1969)</f>
        <v>5282.7003999999997</v>
      </c>
      <c r="M1969">
        <f t="shared" si="90"/>
        <v>5</v>
      </c>
      <c r="N1969">
        <f t="shared" si="91"/>
        <v>2024</v>
      </c>
      <c r="O1969" s="21">
        <f t="shared" si="92"/>
        <v>0.24453142474133652</v>
      </c>
    </row>
    <row r="1970" spans="1:15">
      <c r="A1970" t="s">
        <v>2543</v>
      </c>
      <c r="B1970" t="s">
        <v>309</v>
      </c>
      <c r="C1970" t="s">
        <v>57</v>
      </c>
      <c r="D1970" t="s">
        <v>58</v>
      </c>
      <c r="E1970" t="s">
        <v>28</v>
      </c>
      <c r="F1970" t="s">
        <v>51</v>
      </c>
      <c r="G1970" t="s">
        <v>85</v>
      </c>
      <c r="H1970">
        <v>1</v>
      </c>
      <c r="I1970">
        <v>7439.31</v>
      </c>
      <c r="J1970">
        <v>5800.23</v>
      </c>
      <c r="K1970">
        <v>0.17</v>
      </c>
      <c r="L1970">
        <f>I1970-J1970-(I1970*K1970)</f>
        <v>374.39730000000077</v>
      </c>
      <c r="M1970">
        <f t="shared" si="90"/>
        <v>6</v>
      </c>
      <c r="N1970">
        <f t="shared" si="91"/>
        <v>2024</v>
      </c>
      <c r="O1970" s="21">
        <f t="shared" si="92"/>
        <v>5.0326885154671701E-2</v>
      </c>
    </row>
    <row r="1971" spans="1:15">
      <c r="A1971" t="s">
        <v>2544</v>
      </c>
      <c r="B1971" t="s">
        <v>220</v>
      </c>
      <c r="C1971" t="s">
        <v>79</v>
      </c>
      <c r="D1971" t="s">
        <v>80</v>
      </c>
      <c r="E1971" t="s">
        <v>28</v>
      </c>
      <c r="F1971" t="s">
        <v>23</v>
      </c>
      <c r="G1971" t="s">
        <v>24</v>
      </c>
      <c r="H1971">
        <v>5</v>
      </c>
      <c r="I1971">
        <v>39664.07</v>
      </c>
      <c r="J1971">
        <v>22150.54</v>
      </c>
      <c r="K1971">
        <v>0.12</v>
      </c>
      <c r="L1971">
        <f>I1971-J1971-(I1971*K1971)</f>
        <v>12753.8416</v>
      </c>
      <c r="M1971">
        <f t="shared" si="90"/>
        <v>3</v>
      </c>
      <c r="N1971">
        <f t="shared" si="91"/>
        <v>2025</v>
      </c>
      <c r="O1971" s="21">
        <f t="shared" si="92"/>
        <v>0.32154646762170397</v>
      </c>
    </row>
    <row r="1972" spans="1:15">
      <c r="A1972" t="s">
        <v>2545</v>
      </c>
      <c r="B1972" t="s">
        <v>2546</v>
      </c>
      <c r="C1972" t="s">
        <v>36</v>
      </c>
      <c r="D1972" t="s">
        <v>37</v>
      </c>
      <c r="E1972" t="s">
        <v>22</v>
      </c>
      <c r="F1972" t="s">
        <v>29</v>
      </c>
      <c r="G1972" t="s">
        <v>45</v>
      </c>
      <c r="H1972">
        <v>1</v>
      </c>
      <c r="I1972">
        <v>8810.2900000000009</v>
      </c>
      <c r="J1972">
        <v>5744.98</v>
      </c>
      <c r="K1972">
        <v>0.24</v>
      </c>
      <c r="L1972">
        <f>I1972-J1972-(I1972*K1972)</f>
        <v>950.84040000000095</v>
      </c>
      <c r="M1972">
        <f t="shared" si="90"/>
        <v>9</v>
      </c>
      <c r="N1972">
        <f t="shared" si="91"/>
        <v>2024</v>
      </c>
      <c r="O1972" s="21">
        <f t="shared" si="92"/>
        <v>0.10792384813666757</v>
      </c>
    </row>
    <row r="1973" spans="1:15">
      <c r="A1973" t="s">
        <v>2547</v>
      </c>
      <c r="B1973" t="s">
        <v>270</v>
      </c>
      <c r="C1973" t="s">
        <v>79</v>
      </c>
      <c r="D1973" t="s">
        <v>80</v>
      </c>
      <c r="E1973" t="s">
        <v>22</v>
      </c>
      <c r="F1973" t="s">
        <v>16</v>
      </c>
      <c r="G1973" t="s">
        <v>38</v>
      </c>
      <c r="H1973">
        <v>5</v>
      </c>
      <c r="I1973">
        <v>9494.32</v>
      </c>
      <c r="J1973">
        <v>7504.54</v>
      </c>
      <c r="K1973">
        <v>0.14000000000000001</v>
      </c>
      <c r="L1973">
        <f>I1973-J1973-(I1973*K1973)</f>
        <v>660.57519999999977</v>
      </c>
      <c r="M1973">
        <f t="shared" si="90"/>
        <v>2</v>
      </c>
      <c r="N1973">
        <f t="shared" si="91"/>
        <v>2024</v>
      </c>
      <c r="O1973" s="21">
        <f t="shared" si="92"/>
        <v>6.9575830601875624E-2</v>
      </c>
    </row>
    <row r="1974" spans="1:15">
      <c r="A1974" t="s">
        <v>2548</v>
      </c>
      <c r="B1974" t="s">
        <v>710</v>
      </c>
      <c r="C1974" t="s">
        <v>20</v>
      </c>
      <c r="D1974" t="s">
        <v>21</v>
      </c>
      <c r="E1974" t="s">
        <v>28</v>
      </c>
      <c r="F1974" t="s">
        <v>16</v>
      </c>
      <c r="G1974" t="s">
        <v>48</v>
      </c>
      <c r="H1974">
        <v>2</v>
      </c>
      <c r="I1974">
        <v>23345.43</v>
      </c>
      <c r="J1974">
        <v>16988.18</v>
      </c>
      <c r="K1974">
        <v>0.25</v>
      </c>
      <c r="L1974">
        <f>I1974-J1974-(I1974*K1974)</f>
        <v>520.89249999999993</v>
      </c>
      <c r="M1974">
        <f t="shared" si="90"/>
        <v>5</v>
      </c>
      <c r="N1974">
        <f t="shared" si="91"/>
        <v>2024</v>
      </c>
      <c r="O1974" s="21">
        <f t="shared" si="92"/>
        <v>2.2312396901663405E-2</v>
      </c>
    </row>
    <row r="1975" spans="1:15">
      <c r="A1975" t="s">
        <v>2549</v>
      </c>
      <c r="B1975" t="s">
        <v>210</v>
      </c>
      <c r="C1975" t="s">
        <v>62</v>
      </c>
      <c r="D1975" t="s">
        <v>63</v>
      </c>
      <c r="E1975" t="s">
        <v>28</v>
      </c>
      <c r="F1975" t="s">
        <v>51</v>
      </c>
      <c r="G1975" t="s">
        <v>52</v>
      </c>
      <c r="H1975">
        <v>2</v>
      </c>
      <c r="I1975">
        <v>29247.88</v>
      </c>
      <c r="J1975">
        <v>23281.78</v>
      </c>
      <c r="K1975">
        <v>0.27</v>
      </c>
      <c r="L1975">
        <f>I1975-J1975-(I1975*K1975)</f>
        <v>-1930.8275999999987</v>
      </c>
      <c r="M1975">
        <f t="shared" si="90"/>
        <v>6</v>
      </c>
      <c r="N1975">
        <f t="shared" si="91"/>
        <v>2024</v>
      </c>
      <c r="O1975" s="21">
        <f t="shared" si="92"/>
        <v>-6.6015984748296244E-2</v>
      </c>
    </row>
    <row r="1976" spans="1:15">
      <c r="A1976" t="s">
        <v>2550</v>
      </c>
      <c r="B1976" t="s">
        <v>866</v>
      </c>
      <c r="C1976" t="s">
        <v>20</v>
      </c>
      <c r="D1976" t="s">
        <v>21</v>
      </c>
      <c r="E1976" t="s">
        <v>15</v>
      </c>
      <c r="F1976" t="s">
        <v>16</v>
      </c>
      <c r="G1976" t="s">
        <v>17</v>
      </c>
      <c r="H1976">
        <v>3</v>
      </c>
      <c r="I1976">
        <v>20214.79</v>
      </c>
      <c r="J1976">
        <v>15083.04</v>
      </c>
      <c r="K1976">
        <v>0.19</v>
      </c>
      <c r="L1976">
        <f>I1976-J1976-(I1976*K1976)</f>
        <v>1290.9398999999999</v>
      </c>
      <c r="M1976">
        <f t="shared" si="90"/>
        <v>2</v>
      </c>
      <c r="N1976">
        <f t="shared" si="91"/>
        <v>2024</v>
      </c>
      <c r="O1976" s="21">
        <f t="shared" si="92"/>
        <v>6.3861158092663822E-2</v>
      </c>
    </row>
    <row r="1977" spans="1:15">
      <c r="A1977" t="s">
        <v>2551</v>
      </c>
      <c r="B1977" t="s">
        <v>2198</v>
      </c>
      <c r="C1977" t="s">
        <v>57</v>
      </c>
      <c r="D1977" t="s">
        <v>58</v>
      </c>
      <c r="E1977" t="s">
        <v>15</v>
      </c>
      <c r="F1977" t="s">
        <v>16</v>
      </c>
      <c r="G1977" t="s">
        <v>38</v>
      </c>
      <c r="H1977">
        <v>5</v>
      </c>
      <c r="I1977">
        <v>3445.39</v>
      </c>
      <c r="J1977">
        <v>1931.7</v>
      </c>
      <c r="K1977">
        <v>0.09</v>
      </c>
      <c r="L1977">
        <f>I1977-J1977-(I1977*K1977)</f>
        <v>1203.6048999999998</v>
      </c>
      <c r="M1977">
        <f t="shared" si="90"/>
        <v>3</v>
      </c>
      <c r="N1977">
        <f t="shared" si="91"/>
        <v>2024</v>
      </c>
      <c r="O1977" s="21">
        <f t="shared" si="92"/>
        <v>0.34933778178957964</v>
      </c>
    </row>
    <row r="1978" spans="1:15">
      <c r="A1978" t="s">
        <v>2552</v>
      </c>
      <c r="B1978" t="s">
        <v>922</v>
      </c>
      <c r="C1978" t="s">
        <v>57</v>
      </c>
      <c r="D1978" t="s">
        <v>58</v>
      </c>
      <c r="E1978" t="s">
        <v>22</v>
      </c>
      <c r="F1978" t="s">
        <v>51</v>
      </c>
      <c r="G1978" t="s">
        <v>52</v>
      </c>
      <c r="H1978">
        <v>4</v>
      </c>
      <c r="I1978">
        <v>25467.17</v>
      </c>
      <c r="J1978">
        <v>17884.189999999999</v>
      </c>
      <c r="K1978">
        <v>0.28000000000000003</v>
      </c>
      <c r="L1978">
        <f>I1978-J1978-(I1978*K1978)</f>
        <v>452.17239999999947</v>
      </c>
      <c r="M1978">
        <f t="shared" si="90"/>
        <v>12</v>
      </c>
      <c r="N1978">
        <f t="shared" si="91"/>
        <v>2024</v>
      </c>
      <c r="O1978" s="21">
        <f t="shared" si="92"/>
        <v>1.7755109813929051E-2</v>
      </c>
    </row>
    <row r="1979" spans="1:15">
      <c r="A1979" t="s">
        <v>2553</v>
      </c>
      <c r="B1979" t="s">
        <v>691</v>
      </c>
      <c r="C1979" t="s">
        <v>79</v>
      </c>
      <c r="D1979" t="s">
        <v>80</v>
      </c>
      <c r="E1979" t="s">
        <v>22</v>
      </c>
      <c r="F1979" t="s">
        <v>16</v>
      </c>
      <c r="G1979" t="s">
        <v>17</v>
      </c>
      <c r="H1979">
        <v>5</v>
      </c>
      <c r="I1979">
        <v>48611</v>
      </c>
      <c r="J1979">
        <v>27404.21</v>
      </c>
      <c r="K1979">
        <v>0.25</v>
      </c>
      <c r="L1979">
        <f>I1979-J1979-(I1979*K1979)</f>
        <v>9054.0400000000009</v>
      </c>
      <c r="M1979">
        <f t="shared" si="90"/>
        <v>12</v>
      </c>
      <c r="N1979">
        <f t="shared" si="91"/>
        <v>2024</v>
      </c>
      <c r="O1979" s="21">
        <f t="shared" si="92"/>
        <v>0.18625496286848658</v>
      </c>
    </row>
    <row r="1980" spans="1:15">
      <c r="A1980" t="s">
        <v>2554</v>
      </c>
      <c r="B1980" t="s">
        <v>534</v>
      </c>
      <c r="C1980" t="s">
        <v>62</v>
      </c>
      <c r="D1980" t="s">
        <v>63</v>
      </c>
      <c r="E1980" t="s">
        <v>28</v>
      </c>
      <c r="F1980" t="s">
        <v>23</v>
      </c>
      <c r="G1980" t="s">
        <v>94</v>
      </c>
      <c r="H1980">
        <v>5</v>
      </c>
      <c r="I1980">
        <v>68722.5</v>
      </c>
      <c r="J1980">
        <v>55685.35</v>
      </c>
      <c r="K1980">
        <v>0.21</v>
      </c>
      <c r="L1980">
        <f>I1980-J1980-(I1980*K1980)</f>
        <v>-1394.5749999999989</v>
      </c>
      <c r="M1980">
        <f t="shared" si="90"/>
        <v>4</v>
      </c>
      <c r="N1980">
        <f t="shared" si="91"/>
        <v>2024</v>
      </c>
      <c r="O1980" s="21">
        <f t="shared" si="92"/>
        <v>-2.0292844410491454E-2</v>
      </c>
    </row>
    <row r="1981" spans="1:15">
      <c r="A1981" t="s">
        <v>2555</v>
      </c>
      <c r="B1981" t="s">
        <v>2124</v>
      </c>
      <c r="C1981" t="s">
        <v>62</v>
      </c>
      <c r="D1981" t="s">
        <v>63</v>
      </c>
      <c r="E1981" t="s">
        <v>22</v>
      </c>
      <c r="F1981" t="s">
        <v>29</v>
      </c>
      <c r="G1981" t="s">
        <v>45</v>
      </c>
      <c r="H1981">
        <v>2</v>
      </c>
      <c r="I1981">
        <v>6563.98</v>
      </c>
      <c r="J1981">
        <v>5514.62</v>
      </c>
      <c r="K1981">
        <v>0.27</v>
      </c>
      <c r="L1981">
        <f>I1981-J1981-(I1981*K1981)</f>
        <v>-722.91460000000029</v>
      </c>
      <c r="M1981">
        <f t="shared" si="90"/>
        <v>5</v>
      </c>
      <c r="N1981">
        <f t="shared" si="91"/>
        <v>2024</v>
      </c>
      <c r="O1981" s="21">
        <f t="shared" si="92"/>
        <v>-0.11013357749414232</v>
      </c>
    </row>
    <row r="1982" spans="1:15">
      <c r="A1982" t="s">
        <v>2556</v>
      </c>
      <c r="B1982" t="s">
        <v>32</v>
      </c>
      <c r="C1982" t="s">
        <v>41</v>
      </c>
      <c r="D1982" t="s">
        <v>21</v>
      </c>
      <c r="E1982" t="s">
        <v>28</v>
      </c>
      <c r="F1982" t="s">
        <v>29</v>
      </c>
      <c r="G1982" t="s">
        <v>45</v>
      </c>
      <c r="H1982">
        <v>5</v>
      </c>
      <c r="I1982">
        <v>71892.259999999995</v>
      </c>
      <c r="J1982">
        <v>60694.98</v>
      </c>
      <c r="K1982">
        <v>0.1</v>
      </c>
      <c r="L1982">
        <f>I1982-J1982-(I1982*K1982)</f>
        <v>4008.0539999999919</v>
      </c>
      <c r="M1982">
        <f t="shared" si="90"/>
        <v>5</v>
      </c>
      <c r="N1982">
        <f t="shared" si="91"/>
        <v>2025</v>
      </c>
      <c r="O1982" s="21">
        <f t="shared" si="92"/>
        <v>5.5750841606592869E-2</v>
      </c>
    </row>
    <row r="1983" spans="1:15">
      <c r="A1983" t="s">
        <v>2557</v>
      </c>
      <c r="B1983" t="s">
        <v>202</v>
      </c>
      <c r="C1983" t="s">
        <v>79</v>
      </c>
      <c r="D1983" t="s">
        <v>80</v>
      </c>
      <c r="E1983" t="s">
        <v>15</v>
      </c>
      <c r="F1983" t="s">
        <v>23</v>
      </c>
      <c r="G1983" t="s">
        <v>94</v>
      </c>
      <c r="H1983">
        <v>4</v>
      </c>
      <c r="I1983">
        <v>45858.12</v>
      </c>
      <c r="J1983">
        <v>38502.160000000003</v>
      </c>
      <c r="K1983">
        <v>0.27</v>
      </c>
      <c r="L1983">
        <f>I1983-J1983-(I1983*K1983)</f>
        <v>-5025.7324000000026</v>
      </c>
      <c r="M1983">
        <f t="shared" si="90"/>
        <v>1</v>
      </c>
      <c r="N1983">
        <f t="shared" si="91"/>
        <v>2024</v>
      </c>
      <c r="O1983" s="21">
        <f t="shared" si="92"/>
        <v>-0.10959307533758476</v>
      </c>
    </row>
    <row r="1984" spans="1:15">
      <c r="A1984" t="s">
        <v>2558</v>
      </c>
      <c r="B1984" t="s">
        <v>2135</v>
      </c>
      <c r="C1984" t="s">
        <v>57</v>
      </c>
      <c r="D1984" t="s">
        <v>58</v>
      </c>
      <c r="E1984" t="s">
        <v>28</v>
      </c>
      <c r="F1984" t="s">
        <v>29</v>
      </c>
      <c r="G1984" t="s">
        <v>42</v>
      </c>
      <c r="H1984">
        <v>1</v>
      </c>
      <c r="I1984">
        <v>8523.1200000000008</v>
      </c>
      <c r="J1984">
        <v>4790.83</v>
      </c>
      <c r="K1984">
        <v>0.02</v>
      </c>
      <c r="L1984">
        <f>I1984-J1984-(I1984*K1984)</f>
        <v>3561.827600000001</v>
      </c>
      <c r="M1984">
        <f t="shared" si="90"/>
        <v>5</v>
      </c>
      <c r="N1984">
        <f t="shared" si="91"/>
        <v>2024</v>
      </c>
      <c r="O1984" s="21">
        <f t="shared" si="92"/>
        <v>0.41790184814950404</v>
      </c>
    </row>
    <row r="1985" spans="1:15">
      <c r="A1985" t="s">
        <v>2559</v>
      </c>
      <c r="B1985" t="s">
        <v>309</v>
      </c>
      <c r="C1985" t="s">
        <v>36</v>
      </c>
      <c r="D1985" t="s">
        <v>37</v>
      </c>
      <c r="E1985" t="s">
        <v>22</v>
      </c>
      <c r="F1985" t="s">
        <v>51</v>
      </c>
      <c r="G1985" t="s">
        <v>59</v>
      </c>
      <c r="H1985">
        <v>2</v>
      </c>
      <c r="I1985">
        <v>16015.98</v>
      </c>
      <c r="J1985">
        <v>9083.7999999999993</v>
      </c>
      <c r="K1985">
        <v>0.1</v>
      </c>
      <c r="L1985">
        <f>I1985-J1985-(I1985*K1985)</f>
        <v>5330.5820000000003</v>
      </c>
      <c r="M1985">
        <f t="shared" si="90"/>
        <v>6</v>
      </c>
      <c r="N1985">
        <f t="shared" si="91"/>
        <v>2024</v>
      </c>
      <c r="O1985" s="21">
        <f t="shared" si="92"/>
        <v>0.33282896207412849</v>
      </c>
    </row>
    <row r="1986" spans="1:15">
      <c r="A1986" t="s">
        <v>2560</v>
      </c>
      <c r="B1986" t="s">
        <v>467</v>
      </c>
      <c r="C1986" t="s">
        <v>41</v>
      </c>
      <c r="D1986" t="s">
        <v>21</v>
      </c>
      <c r="E1986" t="s">
        <v>28</v>
      </c>
      <c r="F1986" t="s">
        <v>51</v>
      </c>
      <c r="G1986" t="s">
        <v>85</v>
      </c>
      <c r="H1986">
        <v>5</v>
      </c>
      <c r="I1986">
        <v>24594.81</v>
      </c>
      <c r="J1986">
        <v>18418.29</v>
      </c>
      <c r="K1986">
        <v>0.27</v>
      </c>
      <c r="L1986">
        <f>I1986-J1986-(I1986*K1986)</f>
        <v>-464.07870000000003</v>
      </c>
      <c r="M1986">
        <f t="shared" si="90"/>
        <v>5</v>
      </c>
      <c r="N1986">
        <f t="shared" si="91"/>
        <v>2024</v>
      </c>
      <c r="O1986" s="21">
        <f t="shared" si="92"/>
        <v>-1.8868968697054379E-2</v>
      </c>
    </row>
    <row r="1987" spans="1:15">
      <c r="A1987" t="s">
        <v>2561</v>
      </c>
      <c r="B1987" t="s">
        <v>2285</v>
      </c>
      <c r="C1987" t="s">
        <v>62</v>
      </c>
      <c r="D1987" t="s">
        <v>63</v>
      </c>
      <c r="E1987" t="s">
        <v>22</v>
      </c>
      <c r="F1987" t="s">
        <v>23</v>
      </c>
      <c r="G1987" t="s">
        <v>157</v>
      </c>
      <c r="H1987">
        <v>3</v>
      </c>
      <c r="I1987">
        <v>13385.27</v>
      </c>
      <c r="J1987">
        <v>10118.280000000001</v>
      </c>
      <c r="K1987">
        <v>0.08</v>
      </c>
      <c r="L1987">
        <f>I1987-J1987-(I1987*K1987)</f>
        <v>2196.1683999999996</v>
      </c>
      <c r="M1987">
        <f t="shared" ref="M1987:M2050" si="93">MONTH(B1987)</f>
        <v>8</v>
      </c>
      <c r="N1987">
        <f t="shared" ref="N1987:N2050" si="94">YEAR(B1987)</f>
        <v>2024</v>
      </c>
      <c r="O1987" s="21">
        <f t="shared" ref="O1987:O2050" si="95">L1987/I1987</f>
        <v>0.16407352261104927</v>
      </c>
    </row>
    <row r="1988" spans="1:15">
      <c r="A1988" t="s">
        <v>2562</v>
      </c>
      <c r="B1988" t="s">
        <v>922</v>
      </c>
      <c r="C1988" t="s">
        <v>36</v>
      </c>
      <c r="D1988" t="s">
        <v>37</v>
      </c>
      <c r="E1988" t="s">
        <v>28</v>
      </c>
      <c r="F1988" t="s">
        <v>29</v>
      </c>
      <c r="G1988" t="s">
        <v>42</v>
      </c>
      <c r="H1988">
        <v>1</v>
      </c>
      <c r="I1988">
        <v>9869.58</v>
      </c>
      <c r="J1988">
        <v>8058.35</v>
      </c>
      <c r="K1988">
        <v>0.27</v>
      </c>
      <c r="L1988">
        <f>I1988-J1988-(I1988*K1988)</f>
        <v>-853.5566000000008</v>
      </c>
      <c r="M1988">
        <f t="shared" si="93"/>
        <v>12</v>
      </c>
      <c r="N1988">
        <f t="shared" si="94"/>
        <v>2024</v>
      </c>
      <c r="O1988" s="21">
        <f t="shared" si="95"/>
        <v>-8.6483578835168343E-2</v>
      </c>
    </row>
    <row r="1989" spans="1:15">
      <c r="A1989" t="s">
        <v>2563</v>
      </c>
      <c r="B1989" t="s">
        <v>142</v>
      </c>
      <c r="C1989" t="s">
        <v>62</v>
      </c>
      <c r="D1989" t="s">
        <v>63</v>
      </c>
      <c r="E1989" t="s">
        <v>28</v>
      </c>
      <c r="F1989" t="s">
        <v>29</v>
      </c>
      <c r="G1989" t="s">
        <v>42</v>
      </c>
      <c r="H1989">
        <v>4</v>
      </c>
      <c r="I1989">
        <v>58844.82</v>
      </c>
      <c r="J1989">
        <v>36521.15</v>
      </c>
      <c r="K1989">
        <v>0.06</v>
      </c>
      <c r="L1989">
        <f>I1989-J1989-(I1989*K1989)</f>
        <v>18792.980799999998</v>
      </c>
      <c r="M1989">
        <f t="shared" si="93"/>
        <v>8</v>
      </c>
      <c r="N1989">
        <f t="shared" si="94"/>
        <v>2024</v>
      </c>
      <c r="O1989" s="21">
        <f t="shared" si="95"/>
        <v>0.31936508260200297</v>
      </c>
    </row>
    <row r="1990" spans="1:15">
      <c r="A1990" t="s">
        <v>2564</v>
      </c>
      <c r="B1990" t="s">
        <v>1047</v>
      </c>
      <c r="C1990" t="s">
        <v>36</v>
      </c>
      <c r="D1990" t="s">
        <v>37</v>
      </c>
      <c r="E1990" t="s">
        <v>22</v>
      </c>
      <c r="F1990" t="s">
        <v>16</v>
      </c>
      <c r="G1990" t="s">
        <v>73</v>
      </c>
      <c r="H1990">
        <v>4</v>
      </c>
      <c r="I1990">
        <v>26376</v>
      </c>
      <c r="J1990">
        <v>16330.18</v>
      </c>
      <c r="K1990">
        <v>0.28000000000000003</v>
      </c>
      <c r="L1990">
        <f>I1990-J1990-(I1990*K1990)</f>
        <v>2660.5399999999991</v>
      </c>
      <c r="M1990">
        <f t="shared" si="93"/>
        <v>12</v>
      </c>
      <c r="N1990">
        <f t="shared" si="94"/>
        <v>2024</v>
      </c>
      <c r="O1990" s="21">
        <f t="shared" si="95"/>
        <v>0.10086973005762812</v>
      </c>
    </row>
    <row r="1991" spans="1:15">
      <c r="A1991" t="s">
        <v>2565</v>
      </c>
      <c r="B1991" t="s">
        <v>327</v>
      </c>
      <c r="C1991" t="s">
        <v>20</v>
      </c>
      <c r="D1991" t="s">
        <v>21</v>
      </c>
      <c r="E1991" t="s">
        <v>22</v>
      </c>
      <c r="F1991" t="s">
        <v>29</v>
      </c>
      <c r="G1991" t="s">
        <v>139</v>
      </c>
      <c r="H1991">
        <v>4</v>
      </c>
      <c r="I1991">
        <v>21980.76</v>
      </c>
      <c r="J1991">
        <v>12904.39</v>
      </c>
      <c r="K1991">
        <v>0.28000000000000003</v>
      </c>
      <c r="L1991">
        <f>I1991-J1991-(I1991*K1991)</f>
        <v>2921.7571999999991</v>
      </c>
      <c r="M1991">
        <f t="shared" si="93"/>
        <v>9</v>
      </c>
      <c r="N1991">
        <f t="shared" si="94"/>
        <v>2024</v>
      </c>
      <c r="O1991" s="21">
        <f t="shared" si="95"/>
        <v>0.13292339300369957</v>
      </c>
    </row>
    <row r="1992" spans="1:15">
      <c r="A1992" t="s">
        <v>2566</v>
      </c>
      <c r="B1992" t="s">
        <v>173</v>
      </c>
      <c r="C1992" t="s">
        <v>13</v>
      </c>
      <c r="D1992" t="s">
        <v>14</v>
      </c>
      <c r="E1992" t="s">
        <v>22</v>
      </c>
      <c r="F1992" t="s">
        <v>51</v>
      </c>
      <c r="G1992" t="s">
        <v>64</v>
      </c>
      <c r="H1992">
        <v>1</v>
      </c>
      <c r="I1992">
        <v>7036.43</v>
      </c>
      <c r="J1992">
        <v>5714.27</v>
      </c>
      <c r="K1992">
        <v>0.06</v>
      </c>
      <c r="L1992">
        <f>I1992-J1992-(I1992*K1992)</f>
        <v>899.97419999999988</v>
      </c>
      <c r="M1992">
        <f t="shared" si="93"/>
        <v>9</v>
      </c>
      <c r="N1992">
        <f t="shared" si="94"/>
        <v>2024</v>
      </c>
      <c r="O1992" s="21">
        <f t="shared" si="95"/>
        <v>0.12790210376568797</v>
      </c>
    </row>
    <row r="1993" spans="1:15">
      <c r="A1993" t="s">
        <v>2567</v>
      </c>
      <c r="B1993" t="s">
        <v>445</v>
      </c>
      <c r="C1993" t="s">
        <v>57</v>
      </c>
      <c r="D1993" t="s">
        <v>58</v>
      </c>
      <c r="E1993" t="s">
        <v>22</v>
      </c>
      <c r="F1993" t="s">
        <v>29</v>
      </c>
      <c r="G1993" t="s">
        <v>42</v>
      </c>
      <c r="H1993">
        <v>3</v>
      </c>
      <c r="I1993">
        <v>14357</v>
      </c>
      <c r="J1993">
        <v>9908.64</v>
      </c>
      <c r="K1993">
        <v>0.24</v>
      </c>
      <c r="L1993">
        <f>I1993-J1993-(I1993*K1993)</f>
        <v>1002.6800000000007</v>
      </c>
      <c r="M1993">
        <f t="shared" si="93"/>
        <v>7</v>
      </c>
      <c r="N1993">
        <f t="shared" si="94"/>
        <v>2024</v>
      </c>
      <c r="O1993" s="21">
        <f t="shared" si="95"/>
        <v>6.983910287664559E-2</v>
      </c>
    </row>
    <row r="1994" spans="1:15">
      <c r="A1994" t="s">
        <v>2568</v>
      </c>
      <c r="B1994" t="s">
        <v>953</v>
      </c>
      <c r="C1994" t="s">
        <v>62</v>
      </c>
      <c r="D1994" t="s">
        <v>63</v>
      </c>
      <c r="E1994" t="s">
        <v>15</v>
      </c>
      <c r="F1994" t="s">
        <v>29</v>
      </c>
      <c r="G1994" t="s">
        <v>45</v>
      </c>
      <c r="H1994">
        <v>3</v>
      </c>
      <c r="I1994">
        <v>12242.87</v>
      </c>
      <c r="J1994">
        <v>8681.06</v>
      </c>
      <c r="K1994">
        <v>0.18</v>
      </c>
      <c r="L1994">
        <f>I1994-J1994-(I1994*K1994)</f>
        <v>1358.0934000000011</v>
      </c>
      <c r="M1994">
        <f t="shared" si="93"/>
        <v>7</v>
      </c>
      <c r="N1994">
        <f t="shared" si="94"/>
        <v>2024</v>
      </c>
      <c r="O1994" s="21">
        <f t="shared" si="95"/>
        <v>0.11092933274632509</v>
      </c>
    </row>
    <row r="1995" spans="1:15">
      <c r="A1995" t="s">
        <v>2569</v>
      </c>
      <c r="B1995" t="s">
        <v>1280</v>
      </c>
      <c r="C1995" t="s">
        <v>20</v>
      </c>
      <c r="D1995" t="s">
        <v>21</v>
      </c>
      <c r="E1995" t="s">
        <v>22</v>
      </c>
      <c r="F1995" t="s">
        <v>51</v>
      </c>
      <c r="G1995" t="s">
        <v>59</v>
      </c>
      <c r="H1995">
        <v>4</v>
      </c>
      <c r="I1995">
        <v>27346.04</v>
      </c>
      <c r="J1995">
        <v>17013.62</v>
      </c>
      <c r="K1995">
        <v>0.02</v>
      </c>
      <c r="L1995">
        <f>I1995-J1995-(I1995*K1995)</f>
        <v>9785.499200000002</v>
      </c>
      <c r="M1995">
        <f t="shared" si="93"/>
        <v>5</v>
      </c>
      <c r="N1995">
        <f t="shared" si="94"/>
        <v>2024</v>
      </c>
      <c r="O1995" s="21">
        <f t="shared" si="95"/>
        <v>0.35783971646351725</v>
      </c>
    </row>
    <row r="1996" spans="1:15">
      <c r="A1996" t="s">
        <v>2570</v>
      </c>
      <c r="B1996" t="s">
        <v>358</v>
      </c>
      <c r="C1996" t="s">
        <v>13</v>
      </c>
      <c r="D1996" t="s">
        <v>14</v>
      </c>
      <c r="E1996" t="s">
        <v>15</v>
      </c>
      <c r="F1996" t="s">
        <v>16</v>
      </c>
      <c r="G1996" t="s">
        <v>17</v>
      </c>
      <c r="H1996">
        <v>5</v>
      </c>
      <c r="I1996">
        <v>62884.09</v>
      </c>
      <c r="J1996">
        <v>36072.559999999998</v>
      </c>
      <c r="K1996">
        <v>0.18</v>
      </c>
      <c r="L1996">
        <f>I1996-J1996-(I1996*K1996)</f>
        <v>15492.3938</v>
      </c>
      <c r="M1996">
        <f t="shared" si="93"/>
        <v>11</v>
      </c>
      <c r="N1996">
        <f t="shared" si="94"/>
        <v>2024</v>
      </c>
      <c r="O1996" s="21">
        <f t="shared" si="95"/>
        <v>0.24636428387530138</v>
      </c>
    </row>
    <row r="1997" spans="1:15">
      <c r="A1997" t="s">
        <v>2571</v>
      </c>
      <c r="B1997" t="s">
        <v>1896</v>
      </c>
      <c r="C1997" t="s">
        <v>36</v>
      </c>
      <c r="D1997" t="s">
        <v>37</v>
      </c>
      <c r="E1997" t="s">
        <v>22</v>
      </c>
      <c r="F1997" t="s">
        <v>29</v>
      </c>
      <c r="G1997" t="s">
        <v>42</v>
      </c>
      <c r="H1997">
        <v>3</v>
      </c>
      <c r="I1997">
        <v>39240.32</v>
      </c>
      <c r="J1997">
        <v>25522.95</v>
      </c>
      <c r="K1997">
        <v>0.16</v>
      </c>
      <c r="L1997">
        <f>I1997-J1997-(I1997*K1997)</f>
        <v>7438.9187999999986</v>
      </c>
      <c r="M1997">
        <f t="shared" si="93"/>
        <v>5</v>
      </c>
      <c r="N1997">
        <f t="shared" si="94"/>
        <v>2025</v>
      </c>
      <c r="O1997" s="21">
        <f t="shared" si="95"/>
        <v>0.18957334700634446</v>
      </c>
    </row>
    <row r="1998" spans="1:15">
      <c r="A1998" t="s">
        <v>2572</v>
      </c>
      <c r="B1998" t="s">
        <v>737</v>
      </c>
      <c r="C1998" t="s">
        <v>57</v>
      </c>
      <c r="D1998" t="s">
        <v>58</v>
      </c>
      <c r="E1998" t="s">
        <v>15</v>
      </c>
      <c r="F1998" t="s">
        <v>16</v>
      </c>
      <c r="G1998" t="s">
        <v>73</v>
      </c>
      <c r="H1998">
        <v>1</v>
      </c>
      <c r="I1998">
        <v>9668.2900000000009</v>
      </c>
      <c r="J1998">
        <v>6227.76</v>
      </c>
      <c r="K1998">
        <v>0.14000000000000001</v>
      </c>
      <c r="L1998">
        <f>I1998-J1998-(I1998*K1998)</f>
        <v>2086.9694000000004</v>
      </c>
      <c r="M1998">
        <f t="shared" si="93"/>
        <v>7</v>
      </c>
      <c r="N1998">
        <f t="shared" si="94"/>
        <v>2024</v>
      </c>
      <c r="O1998" s="21">
        <f t="shared" si="95"/>
        <v>0.21585713709456381</v>
      </c>
    </row>
    <row r="1999" spans="1:15">
      <c r="A1999" t="s">
        <v>2573</v>
      </c>
      <c r="B1999" t="s">
        <v>200</v>
      </c>
      <c r="C1999" t="s">
        <v>79</v>
      </c>
      <c r="D1999" t="s">
        <v>80</v>
      </c>
      <c r="E1999" t="s">
        <v>15</v>
      </c>
      <c r="F1999" t="s">
        <v>23</v>
      </c>
      <c r="G1999" t="s">
        <v>157</v>
      </c>
      <c r="H1999">
        <v>4</v>
      </c>
      <c r="I1999">
        <v>3850.32</v>
      </c>
      <c r="J1999">
        <v>2738.88</v>
      </c>
      <c r="K1999">
        <v>0.1</v>
      </c>
      <c r="L1999">
        <f>I1999-J1999-(I1999*K1999)</f>
        <v>726.40800000000002</v>
      </c>
      <c r="M1999">
        <f t="shared" si="93"/>
        <v>5</v>
      </c>
      <c r="N1999">
        <f t="shared" si="94"/>
        <v>2025</v>
      </c>
      <c r="O1999" s="21">
        <f t="shared" si="95"/>
        <v>0.18866172162313782</v>
      </c>
    </row>
    <row r="2000" spans="1:15">
      <c r="A2000" t="s">
        <v>2574</v>
      </c>
      <c r="B2000" t="s">
        <v>1383</v>
      </c>
      <c r="C2000" t="s">
        <v>36</v>
      </c>
      <c r="D2000" t="s">
        <v>37</v>
      </c>
      <c r="E2000" t="s">
        <v>15</v>
      </c>
      <c r="F2000" t="s">
        <v>51</v>
      </c>
      <c r="G2000" t="s">
        <v>52</v>
      </c>
      <c r="H2000">
        <v>4</v>
      </c>
      <c r="I2000">
        <v>8447.9599999999991</v>
      </c>
      <c r="J2000">
        <v>6432.83</v>
      </c>
      <c r="K2000">
        <v>0.25</v>
      </c>
      <c r="L2000">
        <f>I2000-J2000-(I2000*K2000)</f>
        <v>-96.860000000000582</v>
      </c>
      <c r="M2000">
        <f t="shared" si="93"/>
        <v>11</v>
      </c>
      <c r="N2000">
        <f t="shared" si="94"/>
        <v>2024</v>
      </c>
      <c r="O2000" s="21">
        <f t="shared" si="95"/>
        <v>-1.1465489893418127E-2</v>
      </c>
    </row>
    <row r="2001" spans="1:15">
      <c r="A2001" t="s">
        <v>2575</v>
      </c>
      <c r="B2001" t="s">
        <v>1523</v>
      </c>
      <c r="C2001" t="s">
        <v>13</v>
      </c>
      <c r="D2001" t="s">
        <v>14</v>
      </c>
      <c r="E2001" t="s">
        <v>28</v>
      </c>
      <c r="F2001" t="s">
        <v>51</v>
      </c>
      <c r="G2001" t="s">
        <v>64</v>
      </c>
      <c r="H2001">
        <v>2</v>
      </c>
      <c r="I2001">
        <v>9844.15</v>
      </c>
      <c r="J2001">
        <v>7603.85</v>
      </c>
      <c r="K2001">
        <v>0.05</v>
      </c>
      <c r="L2001">
        <f>I2001-J2001-(I2001*K2001)</f>
        <v>1748.0924999999993</v>
      </c>
      <c r="M2001">
        <f t="shared" si="93"/>
        <v>11</v>
      </c>
      <c r="N2001">
        <f t="shared" si="94"/>
        <v>2024</v>
      </c>
      <c r="O2001" s="21">
        <f t="shared" si="95"/>
        <v>0.17757678418146811</v>
      </c>
    </row>
    <row r="2002" spans="1:15">
      <c r="A2002" t="s">
        <v>2576</v>
      </c>
      <c r="B2002" t="s">
        <v>895</v>
      </c>
      <c r="C2002" t="s">
        <v>57</v>
      </c>
      <c r="D2002" t="s">
        <v>58</v>
      </c>
      <c r="E2002" t="s">
        <v>15</v>
      </c>
      <c r="F2002" t="s">
        <v>16</v>
      </c>
      <c r="G2002" t="s">
        <v>38</v>
      </c>
      <c r="H2002">
        <v>5</v>
      </c>
      <c r="I2002">
        <v>71401.64</v>
      </c>
      <c r="J2002">
        <v>50297.21</v>
      </c>
      <c r="K2002">
        <v>0.28999999999999998</v>
      </c>
      <c r="L2002">
        <f>I2002-J2002-(I2002*K2002)</f>
        <v>397.95440000000235</v>
      </c>
      <c r="M2002">
        <f t="shared" si="93"/>
        <v>10</v>
      </c>
      <c r="N2002">
        <f t="shared" si="94"/>
        <v>2024</v>
      </c>
      <c r="O2002" s="21">
        <f t="shared" si="95"/>
        <v>5.5734630184965271E-3</v>
      </c>
    </row>
    <row r="2003" spans="1:15">
      <c r="A2003" t="s">
        <v>2577</v>
      </c>
      <c r="B2003" t="s">
        <v>1883</v>
      </c>
      <c r="C2003" t="s">
        <v>62</v>
      </c>
      <c r="D2003" t="s">
        <v>63</v>
      </c>
      <c r="E2003" t="s">
        <v>28</v>
      </c>
      <c r="F2003" t="s">
        <v>16</v>
      </c>
      <c r="G2003" t="s">
        <v>73</v>
      </c>
      <c r="H2003">
        <v>1</v>
      </c>
      <c r="I2003">
        <v>6656.89</v>
      </c>
      <c r="J2003">
        <v>4205.9799999999996</v>
      </c>
      <c r="K2003">
        <v>0.08</v>
      </c>
      <c r="L2003">
        <f>I2003-J2003-(I2003*K2003)</f>
        <v>1918.3588000000009</v>
      </c>
      <c r="M2003">
        <f t="shared" si="93"/>
        <v>1</v>
      </c>
      <c r="N2003">
        <f t="shared" si="94"/>
        <v>2025</v>
      </c>
      <c r="O2003" s="21">
        <f t="shared" si="95"/>
        <v>0.28817643073567401</v>
      </c>
    </row>
    <row r="2004" spans="1:15">
      <c r="A2004" t="s">
        <v>2578</v>
      </c>
      <c r="B2004" t="s">
        <v>625</v>
      </c>
      <c r="C2004" t="s">
        <v>57</v>
      </c>
      <c r="D2004" t="s">
        <v>58</v>
      </c>
      <c r="E2004" t="s">
        <v>15</v>
      </c>
      <c r="F2004" t="s">
        <v>51</v>
      </c>
      <c r="G2004" t="s">
        <v>64</v>
      </c>
      <c r="H2004">
        <v>2</v>
      </c>
      <c r="I2004">
        <v>29427.8</v>
      </c>
      <c r="J2004">
        <v>16807.2</v>
      </c>
      <c r="K2004">
        <v>0.28999999999999998</v>
      </c>
      <c r="L2004">
        <f>I2004-J2004-(I2004*K2004)</f>
        <v>4086.5379999999986</v>
      </c>
      <c r="M2004">
        <f t="shared" si="93"/>
        <v>9</v>
      </c>
      <c r="N2004">
        <f t="shared" si="94"/>
        <v>2024</v>
      </c>
      <c r="O2004" s="21">
        <f t="shared" si="95"/>
        <v>0.13886658193952653</v>
      </c>
    </row>
    <row r="2005" spans="1:15">
      <c r="A2005" t="s">
        <v>2579</v>
      </c>
      <c r="B2005" t="s">
        <v>239</v>
      </c>
      <c r="C2005" t="s">
        <v>13</v>
      </c>
      <c r="D2005" t="s">
        <v>14</v>
      </c>
      <c r="E2005" t="s">
        <v>22</v>
      </c>
      <c r="F2005" t="s">
        <v>29</v>
      </c>
      <c r="G2005" t="s">
        <v>42</v>
      </c>
      <c r="H2005">
        <v>3</v>
      </c>
      <c r="I2005">
        <v>34229.57</v>
      </c>
      <c r="J2005">
        <v>27082.45</v>
      </c>
      <c r="K2005">
        <v>0.02</v>
      </c>
      <c r="L2005">
        <f>I2005-J2005-(I2005*K2005)</f>
        <v>6462.5285999999987</v>
      </c>
      <c r="M2005">
        <f t="shared" si="93"/>
        <v>4</v>
      </c>
      <c r="N2005">
        <f t="shared" si="94"/>
        <v>2025</v>
      </c>
      <c r="O2005" s="21">
        <f t="shared" si="95"/>
        <v>0.1887995846865736</v>
      </c>
    </row>
    <row r="2006" spans="1:15">
      <c r="A2006" t="s">
        <v>2580</v>
      </c>
      <c r="B2006" t="s">
        <v>955</v>
      </c>
      <c r="C2006" t="s">
        <v>57</v>
      </c>
      <c r="D2006" t="s">
        <v>58</v>
      </c>
      <c r="E2006" t="s">
        <v>28</v>
      </c>
      <c r="F2006" t="s">
        <v>23</v>
      </c>
      <c r="G2006" t="s">
        <v>157</v>
      </c>
      <c r="H2006">
        <v>2</v>
      </c>
      <c r="I2006">
        <v>9374</v>
      </c>
      <c r="J2006">
        <v>7513.17</v>
      </c>
      <c r="K2006">
        <v>0.14000000000000001</v>
      </c>
      <c r="L2006">
        <f>I2006-J2006-(I2006*K2006)</f>
        <v>548.4699999999998</v>
      </c>
      <c r="M2006">
        <f t="shared" si="93"/>
        <v>4</v>
      </c>
      <c r="N2006">
        <f t="shared" si="94"/>
        <v>2025</v>
      </c>
      <c r="O2006" s="21">
        <f t="shared" si="95"/>
        <v>5.8509707702154877E-2</v>
      </c>
    </row>
    <row r="2007" spans="1:15">
      <c r="A2007" t="s">
        <v>2581</v>
      </c>
      <c r="B2007" t="s">
        <v>70</v>
      </c>
      <c r="C2007" t="s">
        <v>79</v>
      </c>
      <c r="D2007" t="s">
        <v>80</v>
      </c>
      <c r="E2007" t="s">
        <v>15</v>
      </c>
      <c r="F2007" t="s">
        <v>16</v>
      </c>
      <c r="G2007" t="s">
        <v>73</v>
      </c>
      <c r="H2007">
        <v>3</v>
      </c>
      <c r="I2007">
        <v>12363.14</v>
      </c>
      <c r="J2007">
        <v>8929.5400000000009</v>
      </c>
      <c r="K2007">
        <v>0.15</v>
      </c>
      <c r="L2007">
        <f>I2007-J2007-(I2007*K2007)</f>
        <v>1579.1289999999988</v>
      </c>
      <c r="M2007">
        <f t="shared" si="93"/>
        <v>1</v>
      </c>
      <c r="N2007">
        <f t="shared" si="94"/>
        <v>2025</v>
      </c>
      <c r="O2007" s="21">
        <f t="shared" si="95"/>
        <v>0.12772879705317572</v>
      </c>
    </row>
    <row r="2008" spans="1:15">
      <c r="A2008" t="s">
        <v>2582</v>
      </c>
      <c r="B2008" t="s">
        <v>2583</v>
      </c>
      <c r="C2008" t="s">
        <v>62</v>
      </c>
      <c r="D2008" t="s">
        <v>63</v>
      </c>
      <c r="E2008" t="s">
        <v>15</v>
      </c>
      <c r="F2008" t="s">
        <v>16</v>
      </c>
      <c r="G2008" t="s">
        <v>17</v>
      </c>
      <c r="H2008">
        <v>3</v>
      </c>
      <c r="I2008">
        <v>15904.1</v>
      </c>
      <c r="J2008">
        <v>12360.34</v>
      </c>
      <c r="K2008">
        <v>0.02</v>
      </c>
      <c r="L2008">
        <f>I2008-J2008-(I2008*K2008)</f>
        <v>3225.6780000000003</v>
      </c>
      <c r="M2008">
        <f t="shared" si="93"/>
        <v>3</v>
      </c>
      <c r="N2008">
        <f t="shared" si="94"/>
        <v>2025</v>
      </c>
      <c r="O2008" s="21">
        <f t="shared" si="95"/>
        <v>0.20282053055501414</v>
      </c>
    </row>
    <row r="2009" spans="1:15">
      <c r="A2009" t="s">
        <v>2584</v>
      </c>
      <c r="B2009" t="s">
        <v>1086</v>
      </c>
      <c r="C2009" t="s">
        <v>79</v>
      </c>
      <c r="D2009" t="s">
        <v>80</v>
      </c>
      <c r="E2009" t="s">
        <v>15</v>
      </c>
      <c r="F2009" t="s">
        <v>51</v>
      </c>
      <c r="G2009" t="s">
        <v>85</v>
      </c>
      <c r="H2009">
        <v>3</v>
      </c>
      <c r="I2009">
        <v>9631.42</v>
      </c>
      <c r="J2009">
        <v>8144.61</v>
      </c>
      <c r="K2009">
        <v>0.27</v>
      </c>
      <c r="L2009">
        <f>I2009-J2009-(I2009*K2009)</f>
        <v>-1113.6733999999997</v>
      </c>
      <c r="M2009">
        <f t="shared" si="93"/>
        <v>12</v>
      </c>
      <c r="N2009">
        <f t="shared" si="94"/>
        <v>2024</v>
      </c>
      <c r="O2009" s="21">
        <f t="shared" si="95"/>
        <v>-0.11562920109391965</v>
      </c>
    </row>
    <row r="2010" spans="1:15">
      <c r="A2010" t="s">
        <v>2585</v>
      </c>
      <c r="B2010" t="s">
        <v>679</v>
      </c>
      <c r="C2010" t="s">
        <v>62</v>
      </c>
      <c r="D2010" t="s">
        <v>63</v>
      </c>
      <c r="E2010" t="s">
        <v>22</v>
      </c>
      <c r="F2010" t="s">
        <v>16</v>
      </c>
      <c r="G2010" t="s">
        <v>17</v>
      </c>
      <c r="H2010">
        <v>1</v>
      </c>
      <c r="I2010">
        <v>5522</v>
      </c>
      <c r="J2010">
        <v>3959.62</v>
      </c>
      <c r="K2010">
        <v>0.1</v>
      </c>
      <c r="L2010">
        <f>I2010-J2010-(I2010*K2010)</f>
        <v>1010.1800000000001</v>
      </c>
      <c r="M2010">
        <f t="shared" si="93"/>
        <v>5</v>
      </c>
      <c r="N2010">
        <f t="shared" si="94"/>
        <v>2024</v>
      </c>
      <c r="O2010" s="21">
        <f t="shared" si="95"/>
        <v>0.18293734154291924</v>
      </c>
    </row>
    <row r="2011" spans="1:15">
      <c r="A2011" t="s">
        <v>2586</v>
      </c>
      <c r="B2011" t="s">
        <v>1104</v>
      </c>
      <c r="C2011" t="s">
        <v>79</v>
      </c>
      <c r="D2011" t="s">
        <v>80</v>
      </c>
      <c r="E2011" t="s">
        <v>15</v>
      </c>
      <c r="F2011" t="s">
        <v>16</v>
      </c>
      <c r="G2011" t="s">
        <v>48</v>
      </c>
      <c r="H2011">
        <v>1</v>
      </c>
      <c r="I2011">
        <v>905.46</v>
      </c>
      <c r="J2011">
        <v>723.1</v>
      </c>
      <c r="K2011">
        <v>0.06</v>
      </c>
      <c r="L2011">
        <f>I2011-J2011-(I2011*K2011)</f>
        <v>128.03240000000002</v>
      </c>
      <c r="M2011">
        <f t="shared" si="93"/>
        <v>3</v>
      </c>
      <c r="N2011">
        <f t="shared" si="94"/>
        <v>2025</v>
      </c>
      <c r="O2011" s="21">
        <f t="shared" si="95"/>
        <v>0.1414003931703223</v>
      </c>
    </row>
    <row r="2012" spans="1:15">
      <c r="A2012" t="s">
        <v>2587</v>
      </c>
      <c r="B2012" t="s">
        <v>181</v>
      </c>
      <c r="C2012" t="s">
        <v>20</v>
      </c>
      <c r="D2012" t="s">
        <v>21</v>
      </c>
      <c r="E2012" t="s">
        <v>22</v>
      </c>
      <c r="F2012" t="s">
        <v>29</v>
      </c>
      <c r="G2012" t="s">
        <v>30</v>
      </c>
      <c r="H2012">
        <v>1</v>
      </c>
      <c r="I2012">
        <v>14233.48</v>
      </c>
      <c r="J2012">
        <v>10484.23</v>
      </c>
      <c r="K2012">
        <v>0.2</v>
      </c>
      <c r="L2012">
        <f>I2012-J2012-(I2012*K2012)</f>
        <v>902.55400000000009</v>
      </c>
      <c r="M2012">
        <f t="shared" si="93"/>
        <v>8</v>
      </c>
      <c r="N2012">
        <f t="shared" si="94"/>
        <v>2024</v>
      </c>
      <c r="O2012" s="21">
        <f t="shared" si="95"/>
        <v>6.3410634644514213E-2</v>
      </c>
    </row>
    <row r="2013" spans="1:15">
      <c r="A2013" t="s">
        <v>2588</v>
      </c>
      <c r="B2013" t="s">
        <v>372</v>
      </c>
      <c r="C2013" t="s">
        <v>13</v>
      </c>
      <c r="D2013" t="s">
        <v>14</v>
      </c>
      <c r="E2013" t="s">
        <v>22</v>
      </c>
      <c r="F2013" t="s">
        <v>23</v>
      </c>
      <c r="G2013" t="s">
        <v>94</v>
      </c>
      <c r="H2013">
        <v>3</v>
      </c>
      <c r="I2013">
        <v>9023.2999999999993</v>
      </c>
      <c r="J2013">
        <v>7499.7</v>
      </c>
      <c r="K2013">
        <v>0.22</v>
      </c>
      <c r="L2013">
        <f>I2013-J2013-(I2013*K2013)</f>
        <v>-461.52600000000029</v>
      </c>
      <c r="M2013">
        <f t="shared" si="93"/>
        <v>12</v>
      </c>
      <c r="N2013">
        <f t="shared" si="94"/>
        <v>2024</v>
      </c>
      <c r="O2013" s="21">
        <f t="shared" si="95"/>
        <v>-5.1148249531767796E-2</v>
      </c>
    </row>
    <row r="2014" spans="1:15">
      <c r="A2014" t="s">
        <v>2589</v>
      </c>
      <c r="B2014" t="s">
        <v>206</v>
      </c>
      <c r="C2014" t="s">
        <v>36</v>
      </c>
      <c r="D2014" t="s">
        <v>37</v>
      </c>
      <c r="E2014" t="s">
        <v>28</v>
      </c>
      <c r="F2014" t="s">
        <v>51</v>
      </c>
      <c r="G2014" t="s">
        <v>85</v>
      </c>
      <c r="H2014">
        <v>2</v>
      </c>
      <c r="I2014">
        <v>24248.04</v>
      </c>
      <c r="J2014">
        <v>16166.97</v>
      </c>
      <c r="K2014">
        <v>0.27</v>
      </c>
      <c r="L2014">
        <f>I2014-J2014-(I2014*K2014)</f>
        <v>1534.0992000000006</v>
      </c>
      <c r="M2014">
        <f t="shared" si="93"/>
        <v>11</v>
      </c>
      <c r="N2014">
        <f t="shared" si="94"/>
        <v>2024</v>
      </c>
      <c r="O2014" s="21">
        <f t="shared" si="95"/>
        <v>6.3266936214225994E-2</v>
      </c>
    </row>
    <row r="2015" spans="1:15">
      <c r="A2015" t="s">
        <v>2590</v>
      </c>
      <c r="B2015" t="s">
        <v>1845</v>
      </c>
      <c r="C2015" t="s">
        <v>27</v>
      </c>
      <c r="D2015" t="s">
        <v>27</v>
      </c>
      <c r="E2015" t="s">
        <v>22</v>
      </c>
      <c r="F2015" t="s">
        <v>51</v>
      </c>
      <c r="G2015" t="s">
        <v>52</v>
      </c>
      <c r="H2015">
        <v>3</v>
      </c>
      <c r="I2015">
        <v>32119.52</v>
      </c>
      <c r="J2015">
        <v>21881.68</v>
      </c>
      <c r="K2015">
        <v>0.14000000000000001</v>
      </c>
      <c r="L2015">
        <f>I2015-J2015-(I2015*K2015)</f>
        <v>5741.1071999999995</v>
      </c>
      <c r="M2015">
        <f t="shared" si="93"/>
        <v>7</v>
      </c>
      <c r="N2015">
        <f t="shared" si="94"/>
        <v>2024</v>
      </c>
      <c r="O2015" s="21">
        <f t="shared" si="95"/>
        <v>0.1787419986350979</v>
      </c>
    </row>
    <row r="2016" spans="1:15">
      <c r="A2016" t="s">
        <v>2591</v>
      </c>
      <c r="B2016" t="s">
        <v>1893</v>
      </c>
      <c r="C2016" t="s">
        <v>20</v>
      </c>
      <c r="D2016" t="s">
        <v>21</v>
      </c>
      <c r="E2016" t="s">
        <v>22</v>
      </c>
      <c r="F2016" t="s">
        <v>51</v>
      </c>
      <c r="G2016" t="s">
        <v>59</v>
      </c>
      <c r="H2016">
        <v>1</v>
      </c>
      <c r="I2016">
        <v>8062.25</v>
      </c>
      <c r="J2016">
        <v>4909.6400000000003</v>
      </c>
      <c r="K2016">
        <v>0.21</v>
      </c>
      <c r="L2016">
        <f>I2016-J2016-(I2016*K2016)</f>
        <v>1459.5374999999997</v>
      </c>
      <c r="M2016">
        <f t="shared" si="93"/>
        <v>5</v>
      </c>
      <c r="N2016">
        <f t="shared" si="94"/>
        <v>2024</v>
      </c>
      <c r="O2016" s="21">
        <f t="shared" si="95"/>
        <v>0.18103352041923776</v>
      </c>
    </row>
    <row r="2017" spans="1:15">
      <c r="A2017" t="s">
        <v>2592</v>
      </c>
      <c r="B2017" t="s">
        <v>1300</v>
      </c>
      <c r="C2017" t="s">
        <v>13</v>
      </c>
      <c r="D2017" t="s">
        <v>14</v>
      </c>
      <c r="E2017" t="s">
        <v>22</v>
      </c>
      <c r="F2017" t="s">
        <v>29</v>
      </c>
      <c r="G2017" t="s">
        <v>30</v>
      </c>
      <c r="H2017">
        <v>5</v>
      </c>
      <c r="I2017">
        <v>38394.699999999997</v>
      </c>
      <c r="J2017">
        <v>27736.01</v>
      </c>
      <c r="K2017">
        <v>0.02</v>
      </c>
      <c r="L2017">
        <f>I2017-J2017-(I2017*K2017)</f>
        <v>9890.7959999999985</v>
      </c>
      <c r="M2017">
        <f t="shared" si="93"/>
        <v>2</v>
      </c>
      <c r="N2017">
        <f t="shared" si="94"/>
        <v>2025</v>
      </c>
      <c r="O2017" s="21">
        <f t="shared" si="95"/>
        <v>0.25760836782160035</v>
      </c>
    </row>
    <row r="2018" spans="1:15">
      <c r="A2018" t="s">
        <v>2593</v>
      </c>
      <c r="B2018" t="s">
        <v>1280</v>
      </c>
      <c r="C2018" t="s">
        <v>27</v>
      </c>
      <c r="D2018" t="s">
        <v>27</v>
      </c>
      <c r="E2018" t="s">
        <v>22</v>
      </c>
      <c r="F2018" t="s">
        <v>16</v>
      </c>
      <c r="G2018" t="s">
        <v>38</v>
      </c>
      <c r="H2018">
        <v>1</v>
      </c>
      <c r="I2018">
        <v>14880.93</v>
      </c>
      <c r="J2018">
        <v>9070</v>
      </c>
      <c r="K2018">
        <v>0.23</v>
      </c>
      <c r="L2018">
        <f>I2018-J2018-(I2018*K2018)</f>
        <v>2388.3161</v>
      </c>
      <c r="M2018">
        <f t="shared" si="93"/>
        <v>5</v>
      </c>
      <c r="N2018">
        <f t="shared" si="94"/>
        <v>2024</v>
      </c>
      <c r="O2018" s="21">
        <f t="shared" si="95"/>
        <v>0.1604950833046053</v>
      </c>
    </row>
    <row r="2019" spans="1:15">
      <c r="A2019" t="s">
        <v>2594</v>
      </c>
      <c r="B2019" t="s">
        <v>1117</v>
      </c>
      <c r="C2019" t="s">
        <v>79</v>
      </c>
      <c r="D2019" t="s">
        <v>80</v>
      </c>
      <c r="E2019" t="s">
        <v>22</v>
      </c>
      <c r="F2019" t="s">
        <v>51</v>
      </c>
      <c r="G2019" t="s">
        <v>64</v>
      </c>
      <c r="H2019">
        <v>4</v>
      </c>
      <c r="I2019">
        <v>52731.7</v>
      </c>
      <c r="J2019">
        <v>37025.56</v>
      </c>
      <c r="K2019">
        <v>0.16</v>
      </c>
      <c r="L2019">
        <f>I2019-J2019-(I2019*K2019)</f>
        <v>7269.0679999999993</v>
      </c>
      <c r="M2019">
        <f t="shared" si="93"/>
        <v>6</v>
      </c>
      <c r="N2019">
        <f t="shared" si="94"/>
        <v>2024</v>
      </c>
      <c r="O2019" s="21">
        <f t="shared" si="95"/>
        <v>0.13785005983118315</v>
      </c>
    </row>
    <row r="2020" spans="1:15">
      <c r="A2020" t="s">
        <v>2595</v>
      </c>
      <c r="B2020" t="s">
        <v>285</v>
      </c>
      <c r="C2020" t="s">
        <v>62</v>
      </c>
      <c r="D2020" t="s">
        <v>63</v>
      </c>
      <c r="E2020" t="s">
        <v>22</v>
      </c>
      <c r="F2020" t="s">
        <v>23</v>
      </c>
      <c r="G2020" t="s">
        <v>33</v>
      </c>
      <c r="H2020">
        <v>1</v>
      </c>
      <c r="I2020">
        <v>2184.17</v>
      </c>
      <c r="J2020">
        <v>1558.16</v>
      </c>
      <c r="K2020">
        <v>0.01</v>
      </c>
      <c r="L2020">
        <f>I2020-J2020-(I2020*K2020)</f>
        <v>604.16830000000004</v>
      </c>
      <c r="M2020">
        <f t="shared" si="93"/>
        <v>6</v>
      </c>
      <c r="N2020">
        <f t="shared" si="94"/>
        <v>2025</v>
      </c>
      <c r="O2020" s="21">
        <f t="shared" si="95"/>
        <v>0.27661230581868629</v>
      </c>
    </row>
    <row r="2021" spans="1:15">
      <c r="A2021" t="s">
        <v>2596</v>
      </c>
      <c r="B2021" t="s">
        <v>545</v>
      </c>
      <c r="C2021" t="s">
        <v>62</v>
      </c>
      <c r="D2021" t="s">
        <v>63</v>
      </c>
      <c r="E2021" t="s">
        <v>22</v>
      </c>
      <c r="F2021" t="s">
        <v>16</v>
      </c>
      <c r="G2021" t="s">
        <v>73</v>
      </c>
      <c r="H2021">
        <v>3</v>
      </c>
      <c r="I2021">
        <v>35617.33</v>
      </c>
      <c r="J2021">
        <v>28065.200000000001</v>
      </c>
      <c r="K2021">
        <v>0.08</v>
      </c>
      <c r="L2021">
        <f>I2021-J2021-(I2021*K2021)</f>
        <v>4702.7436000000007</v>
      </c>
      <c r="M2021">
        <f t="shared" si="93"/>
        <v>4</v>
      </c>
      <c r="N2021">
        <f t="shared" si="94"/>
        <v>2024</v>
      </c>
      <c r="O2021" s="21">
        <f t="shared" si="95"/>
        <v>0.13203526485561945</v>
      </c>
    </row>
    <row r="2022" spans="1:15">
      <c r="A2022" t="s">
        <v>2597</v>
      </c>
      <c r="B2022" t="s">
        <v>35</v>
      </c>
      <c r="C2022" t="s">
        <v>20</v>
      </c>
      <c r="D2022" t="s">
        <v>21</v>
      </c>
      <c r="E2022" t="s">
        <v>15</v>
      </c>
      <c r="F2022" t="s">
        <v>29</v>
      </c>
      <c r="G2022" t="s">
        <v>42</v>
      </c>
      <c r="H2022">
        <v>1</v>
      </c>
      <c r="I2022">
        <v>1369.79</v>
      </c>
      <c r="J2022">
        <v>803.95</v>
      </c>
      <c r="K2022">
        <v>0.27</v>
      </c>
      <c r="L2022">
        <f>I2022-J2022-(I2022*K2022)</f>
        <v>195.99669999999992</v>
      </c>
      <c r="M2022">
        <f t="shared" si="93"/>
        <v>4</v>
      </c>
      <c r="N2022">
        <f t="shared" si="94"/>
        <v>2024</v>
      </c>
      <c r="O2022" s="21">
        <f t="shared" si="95"/>
        <v>0.1430852174420896</v>
      </c>
    </row>
    <row r="2023" spans="1:15">
      <c r="A2023" t="s">
        <v>2598</v>
      </c>
      <c r="B2023" t="s">
        <v>398</v>
      </c>
      <c r="C2023" t="s">
        <v>79</v>
      </c>
      <c r="D2023" t="s">
        <v>80</v>
      </c>
      <c r="E2023" t="s">
        <v>28</v>
      </c>
      <c r="F2023" t="s">
        <v>51</v>
      </c>
      <c r="G2023" t="s">
        <v>64</v>
      </c>
      <c r="H2023">
        <v>3</v>
      </c>
      <c r="I2023">
        <v>14111.86</v>
      </c>
      <c r="J2023">
        <v>10391.540000000001</v>
      </c>
      <c r="K2023">
        <v>0.21</v>
      </c>
      <c r="L2023">
        <f>I2023-J2023-(I2023*K2023)</f>
        <v>756.82939999999962</v>
      </c>
      <c r="M2023">
        <f t="shared" si="93"/>
        <v>1</v>
      </c>
      <c r="N2023">
        <f t="shared" si="94"/>
        <v>2024</v>
      </c>
      <c r="O2023" s="21">
        <f t="shared" si="95"/>
        <v>5.3630733298091079E-2</v>
      </c>
    </row>
    <row r="2024" spans="1:15">
      <c r="A2024" t="s">
        <v>2599</v>
      </c>
      <c r="B2024" t="s">
        <v>70</v>
      </c>
      <c r="C2024" t="s">
        <v>41</v>
      </c>
      <c r="D2024" t="s">
        <v>21</v>
      </c>
      <c r="E2024" t="s">
        <v>22</v>
      </c>
      <c r="F2024" t="s">
        <v>16</v>
      </c>
      <c r="G2024" t="s">
        <v>73</v>
      </c>
      <c r="H2024">
        <v>5</v>
      </c>
      <c r="I2024">
        <v>3775.8</v>
      </c>
      <c r="J2024">
        <v>2611.71</v>
      </c>
      <c r="K2024">
        <v>0.04</v>
      </c>
      <c r="L2024">
        <f>I2024-J2024-(I2024*K2024)</f>
        <v>1013.0580000000001</v>
      </c>
      <c r="M2024">
        <f t="shared" si="93"/>
        <v>1</v>
      </c>
      <c r="N2024">
        <f t="shared" si="94"/>
        <v>2025</v>
      </c>
      <c r="O2024" s="21">
        <f t="shared" si="95"/>
        <v>0.26830287621166377</v>
      </c>
    </row>
    <row r="2025" spans="1:15">
      <c r="A2025" t="s">
        <v>2600</v>
      </c>
      <c r="B2025" t="s">
        <v>627</v>
      </c>
      <c r="C2025" t="s">
        <v>62</v>
      </c>
      <c r="D2025" t="s">
        <v>63</v>
      </c>
      <c r="E2025" t="s">
        <v>28</v>
      </c>
      <c r="F2025" t="s">
        <v>51</v>
      </c>
      <c r="G2025" t="s">
        <v>85</v>
      </c>
      <c r="H2025">
        <v>2</v>
      </c>
      <c r="I2025">
        <v>11036.22</v>
      </c>
      <c r="J2025">
        <v>6593.19</v>
      </c>
      <c r="K2025">
        <v>0.11</v>
      </c>
      <c r="L2025">
        <f>I2025-J2025-(I2025*K2025)</f>
        <v>3229.0457999999999</v>
      </c>
      <c r="M2025">
        <f t="shared" si="93"/>
        <v>11</v>
      </c>
      <c r="N2025">
        <f t="shared" si="94"/>
        <v>2024</v>
      </c>
      <c r="O2025" s="21">
        <f t="shared" si="95"/>
        <v>0.29258621158331388</v>
      </c>
    </row>
    <row r="2026" spans="1:15">
      <c r="A2026" t="s">
        <v>2601</v>
      </c>
      <c r="B2026" t="s">
        <v>2546</v>
      </c>
      <c r="C2026" t="s">
        <v>36</v>
      </c>
      <c r="D2026" t="s">
        <v>37</v>
      </c>
      <c r="E2026" t="s">
        <v>15</v>
      </c>
      <c r="F2026" t="s">
        <v>23</v>
      </c>
      <c r="G2026" t="s">
        <v>33</v>
      </c>
      <c r="H2026">
        <v>5</v>
      </c>
      <c r="I2026">
        <v>18243.240000000002</v>
      </c>
      <c r="J2026">
        <v>12199.55</v>
      </c>
      <c r="K2026">
        <v>0.04</v>
      </c>
      <c r="L2026">
        <f>I2026-J2026-(I2026*K2026)</f>
        <v>5313.9604000000018</v>
      </c>
      <c r="M2026">
        <f t="shared" si="93"/>
        <v>9</v>
      </c>
      <c r="N2026">
        <f t="shared" si="94"/>
        <v>2024</v>
      </c>
      <c r="O2026" s="21">
        <f t="shared" si="95"/>
        <v>0.29128380704304724</v>
      </c>
    </row>
    <row r="2027" spans="1:15">
      <c r="A2027" t="s">
        <v>2602</v>
      </c>
      <c r="B2027" t="s">
        <v>637</v>
      </c>
      <c r="C2027" t="s">
        <v>62</v>
      </c>
      <c r="D2027" t="s">
        <v>63</v>
      </c>
      <c r="E2027" t="s">
        <v>15</v>
      </c>
      <c r="F2027" t="s">
        <v>23</v>
      </c>
      <c r="G2027" t="s">
        <v>94</v>
      </c>
      <c r="H2027">
        <v>5</v>
      </c>
      <c r="I2027">
        <v>68791.850000000006</v>
      </c>
      <c r="J2027">
        <v>56247.6</v>
      </c>
      <c r="K2027">
        <v>0.06</v>
      </c>
      <c r="L2027">
        <f>I2027-J2027-(I2027*K2027)</f>
        <v>8416.7390000000069</v>
      </c>
      <c r="M2027">
        <f t="shared" si="93"/>
        <v>5</v>
      </c>
      <c r="N2027">
        <f t="shared" si="94"/>
        <v>2024</v>
      </c>
      <c r="O2027" s="21">
        <f t="shared" si="95"/>
        <v>0.12235081626675262</v>
      </c>
    </row>
    <row r="2028" spans="1:15">
      <c r="A2028" t="s">
        <v>2603</v>
      </c>
      <c r="B2028" t="s">
        <v>270</v>
      </c>
      <c r="C2028" t="s">
        <v>27</v>
      </c>
      <c r="D2028" t="s">
        <v>27</v>
      </c>
      <c r="E2028" t="s">
        <v>28</v>
      </c>
      <c r="F2028" t="s">
        <v>29</v>
      </c>
      <c r="G2028" t="s">
        <v>139</v>
      </c>
      <c r="H2028">
        <v>5</v>
      </c>
      <c r="I2028">
        <v>29046.38</v>
      </c>
      <c r="J2028">
        <v>16750.77</v>
      </c>
      <c r="K2028">
        <v>0.13</v>
      </c>
      <c r="L2028">
        <f>I2028-J2028-(I2028*K2028)</f>
        <v>8519.5806000000011</v>
      </c>
      <c r="M2028">
        <f t="shared" si="93"/>
        <v>2</v>
      </c>
      <c r="N2028">
        <f t="shared" si="94"/>
        <v>2024</v>
      </c>
      <c r="O2028" s="21">
        <f t="shared" si="95"/>
        <v>0.29330954838434259</v>
      </c>
    </row>
    <row r="2029" spans="1:15">
      <c r="A2029" t="s">
        <v>2604</v>
      </c>
      <c r="B2029" t="s">
        <v>429</v>
      </c>
      <c r="C2029" t="s">
        <v>20</v>
      </c>
      <c r="D2029" t="s">
        <v>21</v>
      </c>
      <c r="E2029" t="s">
        <v>28</v>
      </c>
      <c r="F2029" t="s">
        <v>51</v>
      </c>
      <c r="G2029" t="s">
        <v>64</v>
      </c>
      <c r="H2029">
        <v>2</v>
      </c>
      <c r="I2029">
        <v>13772.38</v>
      </c>
      <c r="J2029">
        <v>11582.53</v>
      </c>
      <c r="K2029">
        <v>0.09</v>
      </c>
      <c r="L2029">
        <f>I2029-J2029-(I2029*K2029)</f>
        <v>950.3357999999987</v>
      </c>
      <c r="M2029">
        <f t="shared" si="93"/>
        <v>4</v>
      </c>
      <c r="N2029">
        <f t="shared" si="94"/>
        <v>2025</v>
      </c>
      <c r="O2029" s="21">
        <f t="shared" si="95"/>
        <v>6.9003019086025713E-2</v>
      </c>
    </row>
    <row r="2030" spans="1:15">
      <c r="A2030" t="s">
        <v>2605</v>
      </c>
      <c r="B2030" t="s">
        <v>492</v>
      </c>
      <c r="C2030" t="s">
        <v>36</v>
      </c>
      <c r="D2030" t="s">
        <v>37</v>
      </c>
      <c r="E2030" t="s">
        <v>28</v>
      </c>
      <c r="F2030" t="s">
        <v>51</v>
      </c>
      <c r="G2030" t="s">
        <v>59</v>
      </c>
      <c r="H2030">
        <v>2</v>
      </c>
      <c r="I2030">
        <v>25115.57</v>
      </c>
      <c r="J2030">
        <v>18147.28</v>
      </c>
      <c r="K2030">
        <v>0.22</v>
      </c>
      <c r="L2030">
        <f>I2030-J2030-(I2030*K2030)</f>
        <v>1442.8646000000008</v>
      </c>
      <c r="M2030">
        <f t="shared" si="93"/>
        <v>5</v>
      </c>
      <c r="N2030">
        <f t="shared" si="94"/>
        <v>2025</v>
      </c>
      <c r="O2030" s="21">
        <f t="shared" si="95"/>
        <v>5.7449008722477761E-2</v>
      </c>
    </row>
    <row r="2031" spans="1:15">
      <c r="A2031" t="s">
        <v>2606</v>
      </c>
      <c r="B2031" t="s">
        <v>266</v>
      </c>
      <c r="C2031" t="s">
        <v>27</v>
      </c>
      <c r="D2031" t="s">
        <v>27</v>
      </c>
      <c r="E2031" t="s">
        <v>28</v>
      </c>
      <c r="F2031" t="s">
        <v>51</v>
      </c>
      <c r="G2031" t="s">
        <v>85</v>
      </c>
      <c r="H2031">
        <v>5</v>
      </c>
      <c r="I2031">
        <v>56030.01</v>
      </c>
      <c r="J2031">
        <v>32472.63</v>
      </c>
      <c r="K2031">
        <v>7.0000000000000007E-2</v>
      </c>
      <c r="L2031">
        <f>I2031-J2031-(I2031*K2031)</f>
        <v>19635.279300000002</v>
      </c>
      <c r="M2031">
        <f t="shared" si="93"/>
        <v>1</v>
      </c>
      <c r="N2031">
        <f t="shared" si="94"/>
        <v>2024</v>
      </c>
      <c r="O2031" s="21">
        <f t="shared" si="95"/>
        <v>0.35044218803459076</v>
      </c>
    </row>
    <row r="2032" spans="1:15">
      <c r="A2032" t="s">
        <v>2607</v>
      </c>
      <c r="B2032" t="s">
        <v>421</v>
      </c>
      <c r="C2032" t="s">
        <v>13</v>
      </c>
      <c r="D2032" t="s">
        <v>14</v>
      </c>
      <c r="E2032" t="s">
        <v>15</v>
      </c>
      <c r="F2032" t="s">
        <v>23</v>
      </c>
      <c r="G2032" t="s">
        <v>94</v>
      </c>
      <c r="H2032">
        <v>4</v>
      </c>
      <c r="I2032">
        <v>6907.09</v>
      </c>
      <c r="J2032">
        <v>4207.2299999999996</v>
      </c>
      <c r="K2032">
        <v>0.04</v>
      </c>
      <c r="L2032">
        <f>I2032-J2032-(I2032*K2032)</f>
        <v>2423.5764000000004</v>
      </c>
      <c r="M2032">
        <f t="shared" si="93"/>
        <v>1</v>
      </c>
      <c r="N2032">
        <f t="shared" si="94"/>
        <v>2024</v>
      </c>
      <c r="O2032" s="21">
        <f t="shared" si="95"/>
        <v>0.35088241213014459</v>
      </c>
    </row>
    <row r="2033" spans="1:15">
      <c r="A2033" t="s">
        <v>2608</v>
      </c>
      <c r="B2033" t="s">
        <v>979</v>
      </c>
      <c r="C2033" t="s">
        <v>36</v>
      </c>
      <c r="D2033" t="s">
        <v>37</v>
      </c>
      <c r="E2033" t="s">
        <v>15</v>
      </c>
      <c r="F2033" t="s">
        <v>51</v>
      </c>
      <c r="G2033" t="s">
        <v>59</v>
      </c>
      <c r="H2033">
        <v>1</v>
      </c>
      <c r="I2033">
        <v>6583.36</v>
      </c>
      <c r="J2033">
        <v>3636.44</v>
      </c>
      <c r="K2033">
        <v>0.18</v>
      </c>
      <c r="L2033">
        <f>I2033-J2033-(I2033*K2033)</f>
        <v>1761.9151999999997</v>
      </c>
      <c r="M2033">
        <f t="shared" si="93"/>
        <v>5</v>
      </c>
      <c r="N2033">
        <f t="shared" si="94"/>
        <v>2024</v>
      </c>
      <c r="O2033" s="21">
        <f t="shared" si="95"/>
        <v>0.26763160453020945</v>
      </c>
    </row>
    <row r="2034" spans="1:15">
      <c r="A2034" t="s">
        <v>2609</v>
      </c>
      <c r="B2034" t="s">
        <v>447</v>
      </c>
      <c r="C2034" t="s">
        <v>13</v>
      </c>
      <c r="D2034" t="s">
        <v>14</v>
      </c>
      <c r="E2034" t="s">
        <v>22</v>
      </c>
      <c r="F2034" t="s">
        <v>51</v>
      </c>
      <c r="G2034" t="s">
        <v>59</v>
      </c>
      <c r="H2034">
        <v>4</v>
      </c>
      <c r="I2034">
        <v>29540.54</v>
      </c>
      <c r="J2034">
        <v>17563.72</v>
      </c>
      <c r="K2034">
        <v>0.21</v>
      </c>
      <c r="L2034">
        <f>I2034-J2034-(I2034*K2034)</f>
        <v>5773.3065999999999</v>
      </c>
      <c r="M2034">
        <f t="shared" si="93"/>
        <v>7</v>
      </c>
      <c r="N2034">
        <f t="shared" si="94"/>
        <v>2024</v>
      </c>
      <c r="O2034" s="21">
        <f t="shared" si="95"/>
        <v>0.19543673202994935</v>
      </c>
    </row>
    <row r="2035" spans="1:15">
      <c r="A2035" t="s">
        <v>2610</v>
      </c>
      <c r="B2035" t="s">
        <v>368</v>
      </c>
      <c r="C2035" t="s">
        <v>20</v>
      </c>
      <c r="D2035" t="s">
        <v>21</v>
      </c>
      <c r="E2035" t="s">
        <v>28</v>
      </c>
      <c r="F2035" t="s">
        <v>16</v>
      </c>
      <c r="G2035" t="s">
        <v>38</v>
      </c>
      <c r="H2035">
        <v>3</v>
      </c>
      <c r="I2035">
        <v>18545.77</v>
      </c>
      <c r="J2035">
        <v>14986.72</v>
      </c>
      <c r="K2035">
        <v>0.17</v>
      </c>
      <c r="L2035">
        <f>I2035-J2035-(I2035*K2035)</f>
        <v>406.26910000000089</v>
      </c>
      <c r="M2035">
        <f t="shared" si="93"/>
        <v>5</v>
      </c>
      <c r="N2035">
        <f t="shared" si="94"/>
        <v>2025</v>
      </c>
      <c r="O2035" s="21">
        <f t="shared" si="95"/>
        <v>2.1906294535088102E-2</v>
      </c>
    </row>
    <row r="2036" spans="1:15">
      <c r="A2036" t="s">
        <v>2611</v>
      </c>
      <c r="B2036" t="s">
        <v>2612</v>
      </c>
      <c r="C2036" t="s">
        <v>36</v>
      </c>
      <c r="D2036" t="s">
        <v>37</v>
      </c>
      <c r="E2036" t="s">
        <v>15</v>
      </c>
      <c r="F2036" t="s">
        <v>16</v>
      </c>
      <c r="G2036" t="s">
        <v>73</v>
      </c>
      <c r="H2036">
        <v>4</v>
      </c>
      <c r="I2036">
        <v>57794.21</v>
      </c>
      <c r="J2036">
        <v>34864.019999999997</v>
      </c>
      <c r="K2036">
        <v>0.14000000000000001</v>
      </c>
      <c r="L2036">
        <f>I2036-J2036-(I2036*K2036)</f>
        <v>14839.000600000003</v>
      </c>
      <c r="M2036">
        <f t="shared" si="93"/>
        <v>12</v>
      </c>
      <c r="N2036">
        <f t="shared" si="94"/>
        <v>2024</v>
      </c>
      <c r="O2036" s="21">
        <f t="shared" si="95"/>
        <v>0.25675583419169506</v>
      </c>
    </row>
    <row r="2037" spans="1:15">
      <c r="A2037" t="s">
        <v>2613</v>
      </c>
      <c r="B2037" t="s">
        <v>110</v>
      </c>
      <c r="C2037" t="s">
        <v>27</v>
      </c>
      <c r="D2037" t="s">
        <v>27</v>
      </c>
      <c r="E2037" t="s">
        <v>28</v>
      </c>
      <c r="F2037" t="s">
        <v>16</v>
      </c>
      <c r="G2037" t="s">
        <v>17</v>
      </c>
      <c r="H2037">
        <v>3</v>
      </c>
      <c r="I2037">
        <v>30996.45</v>
      </c>
      <c r="J2037">
        <v>20242.12</v>
      </c>
      <c r="K2037">
        <v>0.02</v>
      </c>
      <c r="L2037">
        <f>I2037-J2037-(I2037*K2037)</f>
        <v>10134.401000000002</v>
      </c>
      <c r="M2037">
        <f t="shared" si="93"/>
        <v>3</v>
      </c>
      <c r="N2037">
        <f t="shared" si="94"/>
        <v>2024</v>
      </c>
      <c r="O2037" s="21">
        <f t="shared" si="95"/>
        <v>0.32695360275128288</v>
      </c>
    </row>
    <row r="2038" spans="1:15">
      <c r="A2038" t="s">
        <v>2614</v>
      </c>
      <c r="B2038" t="s">
        <v>394</v>
      </c>
      <c r="C2038" t="s">
        <v>62</v>
      </c>
      <c r="D2038" t="s">
        <v>63</v>
      </c>
      <c r="E2038" t="s">
        <v>22</v>
      </c>
      <c r="F2038" t="s">
        <v>23</v>
      </c>
      <c r="G2038" t="s">
        <v>33</v>
      </c>
      <c r="H2038">
        <v>1</v>
      </c>
      <c r="I2038">
        <v>9501.09</v>
      </c>
      <c r="J2038">
        <v>5548.02</v>
      </c>
      <c r="K2038">
        <v>0.09</v>
      </c>
      <c r="L2038">
        <f>I2038-J2038-(I2038*K2038)</f>
        <v>3097.9718999999996</v>
      </c>
      <c r="M2038">
        <f t="shared" si="93"/>
        <v>4</v>
      </c>
      <c r="N2038">
        <f t="shared" si="94"/>
        <v>2025</v>
      </c>
      <c r="O2038" s="21">
        <f t="shared" si="95"/>
        <v>0.32606489360694402</v>
      </c>
    </row>
    <row r="2039" spans="1:15">
      <c r="A2039" t="s">
        <v>2615</v>
      </c>
      <c r="B2039" t="s">
        <v>1114</v>
      </c>
      <c r="C2039" t="s">
        <v>36</v>
      </c>
      <c r="D2039" t="s">
        <v>37</v>
      </c>
      <c r="E2039" t="s">
        <v>28</v>
      </c>
      <c r="F2039" t="s">
        <v>23</v>
      </c>
      <c r="G2039" t="s">
        <v>33</v>
      </c>
      <c r="H2039">
        <v>4</v>
      </c>
      <c r="I2039">
        <v>7944.84</v>
      </c>
      <c r="J2039">
        <v>6004.09</v>
      </c>
      <c r="K2039">
        <v>0.21</v>
      </c>
      <c r="L2039">
        <f>I2039-J2039-(I2039*K2039)</f>
        <v>272.33359999999993</v>
      </c>
      <c r="M2039">
        <f t="shared" si="93"/>
        <v>9</v>
      </c>
      <c r="N2039">
        <f t="shared" si="94"/>
        <v>2024</v>
      </c>
      <c r="O2039" s="21">
        <f t="shared" si="95"/>
        <v>3.4278047134995784E-2</v>
      </c>
    </row>
    <row r="2040" spans="1:15">
      <c r="A2040" t="s">
        <v>2616</v>
      </c>
      <c r="B2040" t="s">
        <v>625</v>
      </c>
      <c r="C2040" t="s">
        <v>41</v>
      </c>
      <c r="D2040" t="s">
        <v>21</v>
      </c>
      <c r="E2040" t="s">
        <v>22</v>
      </c>
      <c r="F2040" t="s">
        <v>29</v>
      </c>
      <c r="G2040" t="s">
        <v>42</v>
      </c>
      <c r="H2040">
        <v>4</v>
      </c>
      <c r="I2040">
        <v>28380.47</v>
      </c>
      <c r="J2040">
        <v>18664.150000000001</v>
      </c>
      <c r="K2040">
        <v>0.04</v>
      </c>
      <c r="L2040">
        <f>I2040-J2040-(I2040*K2040)</f>
        <v>8581.1011999999992</v>
      </c>
      <c r="M2040">
        <f t="shared" si="93"/>
        <v>9</v>
      </c>
      <c r="N2040">
        <f t="shared" si="94"/>
        <v>2024</v>
      </c>
      <c r="O2040" s="21">
        <f t="shared" si="95"/>
        <v>0.302359376007515</v>
      </c>
    </row>
    <row r="2041" spans="1:15">
      <c r="A2041" t="s">
        <v>2617</v>
      </c>
      <c r="B2041" t="s">
        <v>773</v>
      </c>
      <c r="C2041" t="s">
        <v>41</v>
      </c>
      <c r="D2041" t="s">
        <v>21</v>
      </c>
      <c r="E2041" t="s">
        <v>22</v>
      </c>
      <c r="F2041" t="s">
        <v>16</v>
      </c>
      <c r="G2041" t="s">
        <v>38</v>
      </c>
      <c r="H2041">
        <v>1</v>
      </c>
      <c r="I2041">
        <v>2097.5300000000002</v>
      </c>
      <c r="J2041">
        <v>1448.48</v>
      </c>
      <c r="K2041">
        <v>0.2</v>
      </c>
      <c r="L2041">
        <f>I2041-J2041-(I2041*K2041)</f>
        <v>229.5440000000001</v>
      </c>
      <c r="M2041">
        <f t="shared" si="93"/>
        <v>1</v>
      </c>
      <c r="N2041">
        <f t="shared" si="94"/>
        <v>2025</v>
      </c>
      <c r="O2041" s="21">
        <f t="shared" si="95"/>
        <v>0.10943538352252415</v>
      </c>
    </row>
    <row r="2042" spans="1:15">
      <c r="A2042" t="s">
        <v>2618</v>
      </c>
      <c r="B2042" t="s">
        <v>287</v>
      </c>
      <c r="C2042" t="s">
        <v>79</v>
      </c>
      <c r="D2042" t="s">
        <v>80</v>
      </c>
      <c r="E2042" t="s">
        <v>28</v>
      </c>
      <c r="F2042" t="s">
        <v>51</v>
      </c>
      <c r="G2042" t="s">
        <v>52</v>
      </c>
      <c r="H2042">
        <v>1</v>
      </c>
      <c r="I2042">
        <v>9194.08</v>
      </c>
      <c r="J2042">
        <v>6080.52</v>
      </c>
      <c r="K2042">
        <v>0.1</v>
      </c>
      <c r="L2042">
        <f>I2042-J2042-(I2042*K2042)</f>
        <v>2194.1519999999996</v>
      </c>
      <c r="M2042">
        <f t="shared" si="93"/>
        <v>7</v>
      </c>
      <c r="N2042">
        <f t="shared" si="94"/>
        <v>2024</v>
      </c>
      <c r="O2042" s="21">
        <f t="shared" si="95"/>
        <v>0.23864834763238948</v>
      </c>
    </row>
    <row r="2043" spans="1:15">
      <c r="A2043" t="s">
        <v>2619</v>
      </c>
      <c r="B2043" t="s">
        <v>1560</v>
      </c>
      <c r="C2043" t="s">
        <v>41</v>
      </c>
      <c r="D2043" t="s">
        <v>21</v>
      </c>
      <c r="E2043" t="s">
        <v>22</v>
      </c>
      <c r="F2043" t="s">
        <v>16</v>
      </c>
      <c r="G2043" t="s">
        <v>48</v>
      </c>
      <c r="H2043">
        <v>1</v>
      </c>
      <c r="I2043">
        <v>1797.95</v>
      </c>
      <c r="J2043">
        <v>1144.47</v>
      </c>
      <c r="K2043">
        <v>0.27</v>
      </c>
      <c r="L2043">
        <f>I2043-J2043-(I2043*K2043)</f>
        <v>168.03349999999995</v>
      </c>
      <c r="M2043">
        <f t="shared" si="93"/>
        <v>2</v>
      </c>
      <c r="N2043">
        <f t="shared" si="94"/>
        <v>2025</v>
      </c>
      <c r="O2043" s="21">
        <f t="shared" si="95"/>
        <v>9.3458383158597266E-2</v>
      </c>
    </row>
    <row r="2044" spans="1:15">
      <c r="A2044" t="s">
        <v>2620</v>
      </c>
      <c r="B2044" t="s">
        <v>1403</v>
      </c>
      <c r="C2044" t="s">
        <v>62</v>
      </c>
      <c r="D2044" t="s">
        <v>63</v>
      </c>
      <c r="E2044" t="s">
        <v>22</v>
      </c>
      <c r="F2044" t="s">
        <v>51</v>
      </c>
      <c r="G2044" t="s">
        <v>85</v>
      </c>
      <c r="H2044">
        <v>1</v>
      </c>
      <c r="I2044">
        <v>9583.7800000000007</v>
      </c>
      <c r="J2044">
        <v>6122.51</v>
      </c>
      <c r="K2044">
        <v>0.22</v>
      </c>
      <c r="L2044">
        <f>I2044-J2044-(I2044*K2044)</f>
        <v>1352.8384000000001</v>
      </c>
      <c r="M2044">
        <f t="shared" si="93"/>
        <v>3</v>
      </c>
      <c r="N2044">
        <f t="shared" si="94"/>
        <v>2025</v>
      </c>
      <c r="O2044" s="21">
        <f t="shared" si="95"/>
        <v>0.14115916684231064</v>
      </c>
    </row>
    <row r="2045" spans="1:15">
      <c r="A2045" t="s">
        <v>2621</v>
      </c>
      <c r="B2045" t="s">
        <v>2382</v>
      </c>
      <c r="C2045" t="s">
        <v>13</v>
      </c>
      <c r="D2045" t="s">
        <v>14</v>
      </c>
      <c r="E2045" t="s">
        <v>28</v>
      </c>
      <c r="F2045" t="s">
        <v>29</v>
      </c>
      <c r="G2045" t="s">
        <v>139</v>
      </c>
      <c r="H2045">
        <v>4</v>
      </c>
      <c r="I2045">
        <v>51512.33</v>
      </c>
      <c r="J2045">
        <v>37028.720000000001</v>
      </c>
      <c r="K2045">
        <v>0.1</v>
      </c>
      <c r="L2045">
        <f>I2045-J2045-(I2045*K2045)</f>
        <v>9332.3770000000004</v>
      </c>
      <c r="M2045">
        <f t="shared" si="93"/>
        <v>4</v>
      </c>
      <c r="N2045">
        <f t="shared" si="94"/>
        <v>2025</v>
      </c>
      <c r="O2045" s="21">
        <f t="shared" si="95"/>
        <v>0.18116782913915949</v>
      </c>
    </row>
    <row r="2046" spans="1:15">
      <c r="A2046" t="s">
        <v>2622</v>
      </c>
      <c r="B2046" t="s">
        <v>1151</v>
      </c>
      <c r="C2046" t="s">
        <v>41</v>
      </c>
      <c r="D2046" t="s">
        <v>21</v>
      </c>
      <c r="E2046" t="s">
        <v>28</v>
      </c>
      <c r="F2046" t="s">
        <v>51</v>
      </c>
      <c r="G2046" t="s">
        <v>52</v>
      </c>
      <c r="H2046">
        <v>3</v>
      </c>
      <c r="I2046">
        <v>13904.65</v>
      </c>
      <c r="J2046">
        <v>10386.34</v>
      </c>
      <c r="K2046">
        <v>0.14000000000000001</v>
      </c>
      <c r="L2046">
        <f>I2046-J2046-(I2046*K2046)</f>
        <v>1571.6589999999994</v>
      </c>
      <c r="M2046">
        <f t="shared" si="93"/>
        <v>6</v>
      </c>
      <c r="N2046">
        <f t="shared" si="94"/>
        <v>2024</v>
      </c>
      <c r="O2046" s="21">
        <f t="shared" si="95"/>
        <v>0.11303118021669006</v>
      </c>
    </row>
    <row r="2047" spans="1:15">
      <c r="A2047" t="s">
        <v>2623</v>
      </c>
      <c r="B2047" t="s">
        <v>405</v>
      </c>
      <c r="C2047" t="s">
        <v>20</v>
      </c>
      <c r="D2047" t="s">
        <v>21</v>
      </c>
      <c r="E2047" t="s">
        <v>22</v>
      </c>
      <c r="F2047" t="s">
        <v>23</v>
      </c>
      <c r="G2047" t="s">
        <v>24</v>
      </c>
      <c r="H2047">
        <v>2</v>
      </c>
      <c r="I2047">
        <v>25090.19</v>
      </c>
      <c r="J2047">
        <v>18105.55</v>
      </c>
      <c r="K2047">
        <v>0.06</v>
      </c>
      <c r="L2047">
        <f>I2047-J2047-(I2047*K2047)</f>
        <v>5479.2285999999995</v>
      </c>
      <c r="M2047">
        <f t="shared" si="93"/>
        <v>8</v>
      </c>
      <c r="N2047">
        <f t="shared" si="94"/>
        <v>2024</v>
      </c>
      <c r="O2047" s="21">
        <f t="shared" si="95"/>
        <v>0.21838131158034274</v>
      </c>
    </row>
    <row r="2048" spans="1:15">
      <c r="A2048" t="s">
        <v>2624</v>
      </c>
      <c r="B2048" t="s">
        <v>841</v>
      </c>
      <c r="C2048" t="s">
        <v>62</v>
      </c>
      <c r="D2048" t="s">
        <v>63</v>
      </c>
      <c r="E2048" t="s">
        <v>15</v>
      </c>
      <c r="F2048" t="s">
        <v>23</v>
      </c>
      <c r="G2048" t="s">
        <v>94</v>
      </c>
      <c r="H2048">
        <v>2</v>
      </c>
      <c r="I2048">
        <v>8179.21</v>
      </c>
      <c r="J2048">
        <v>6264.4</v>
      </c>
      <c r="K2048">
        <v>0.15</v>
      </c>
      <c r="L2048">
        <f>I2048-J2048-(I2048*K2048)</f>
        <v>687.92850000000044</v>
      </c>
      <c r="M2048">
        <f t="shared" si="93"/>
        <v>2</v>
      </c>
      <c r="N2048">
        <f t="shared" si="94"/>
        <v>2024</v>
      </c>
      <c r="O2048" s="21">
        <f t="shared" si="95"/>
        <v>8.4106961430260432E-2</v>
      </c>
    </row>
    <row r="2049" spans="1:15">
      <c r="A2049" t="s">
        <v>2625</v>
      </c>
      <c r="B2049" t="s">
        <v>2139</v>
      </c>
      <c r="C2049" t="s">
        <v>41</v>
      </c>
      <c r="D2049" t="s">
        <v>21</v>
      </c>
      <c r="E2049" t="s">
        <v>22</v>
      </c>
      <c r="F2049" t="s">
        <v>23</v>
      </c>
      <c r="G2049" t="s">
        <v>157</v>
      </c>
      <c r="H2049">
        <v>4</v>
      </c>
      <c r="I2049">
        <v>58704.11</v>
      </c>
      <c r="J2049">
        <v>43144.52</v>
      </c>
      <c r="K2049">
        <v>0.22</v>
      </c>
      <c r="L2049">
        <f>I2049-J2049-(I2049*K2049)</f>
        <v>2644.6858000000029</v>
      </c>
      <c r="M2049">
        <f t="shared" si="93"/>
        <v>3</v>
      </c>
      <c r="N2049">
        <f t="shared" si="94"/>
        <v>2025</v>
      </c>
      <c r="O2049" s="21">
        <f t="shared" si="95"/>
        <v>4.5051118226645509E-2</v>
      </c>
    </row>
    <row r="2050" spans="1:15">
      <c r="A2050" t="s">
        <v>2626</v>
      </c>
      <c r="B2050" t="s">
        <v>928</v>
      </c>
      <c r="C2050" t="s">
        <v>13</v>
      </c>
      <c r="D2050" t="s">
        <v>14</v>
      </c>
      <c r="E2050" t="s">
        <v>15</v>
      </c>
      <c r="F2050" t="s">
        <v>29</v>
      </c>
      <c r="G2050" t="s">
        <v>42</v>
      </c>
      <c r="H2050">
        <v>1</v>
      </c>
      <c r="I2050">
        <v>10903.61</v>
      </c>
      <c r="J2050">
        <v>8840.4699999999993</v>
      </c>
      <c r="K2050">
        <v>0.26</v>
      </c>
      <c r="L2050">
        <f>I2050-J2050-(I2050*K2050)</f>
        <v>-771.79859999999917</v>
      </c>
      <c r="M2050">
        <f t="shared" si="93"/>
        <v>1</v>
      </c>
      <c r="N2050">
        <f t="shared" si="94"/>
        <v>2025</v>
      </c>
      <c r="O2050" s="21">
        <f t="shared" si="95"/>
        <v>-7.0783767944744821E-2</v>
      </c>
    </row>
    <row r="2051" spans="1:15">
      <c r="A2051" t="s">
        <v>2627</v>
      </c>
      <c r="B2051" t="s">
        <v>1333</v>
      </c>
      <c r="C2051" t="s">
        <v>79</v>
      </c>
      <c r="D2051" t="s">
        <v>80</v>
      </c>
      <c r="E2051" t="s">
        <v>22</v>
      </c>
      <c r="F2051" t="s">
        <v>29</v>
      </c>
      <c r="G2051" t="s">
        <v>139</v>
      </c>
      <c r="H2051">
        <v>3</v>
      </c>
      <c r="I2051">
        <v>34801.1</v>
      </c>
      <c r="J2051">
        <v>26345.89</v>
      </c>
      <c r="K2051">
        <v>0.04</v>
      </c>
      <c r="L2051">
        <f>I2051-J2051-(I2051*K2051)</f>
        <v>7063.1659999999993</v>
      </c>
      <c r="M2051">
        <f t="shared" ref="M2051:M2114" si="96">MONTH(B2051)</f>
        <v>8</v>
      </c>
      <c r="N2051">
        <f t="shared" ref="N2051:N2114" si="97">YEAR(B2051)</f>
        <v>2024</v>
      </c>
      <c r="O2051" s="21">
        <f t="shared" ref="O2051:O2114" si="98">L2051/I2051</f>
        <v>0.20295812488685702</v>
      </c>
    </row>
    <row r="2052" spans="1:15">
      <c r="A2052" t="s">
        <v>2628</v>
      </c>
      <c r="B2052" t="s">
        <v>558</v>
      </c>
      <c r="C2052" t="s">
        <v>36</v>
      </c>
      <c r="D2052" t="s">
        <v>37</v>
      </c>
      <c r="E2052" t="s">
        <v>15</v>
      </c>
      <c r="F2052" t="s">
        <v>51</v>
      </c>
      <c r="G2052" t="s">
        <v>64</v>
      </c>
      <c r="H2052">
        <v>3</v>
      </c>
      <c r="I2052">
        <v>2292.42</v>
      </c>
      <c r="J2052">
        <v>1571.64</v>
      </c>
      <c r="K2052">
        <v>0.04</v>
      </c>
      <c r="L2052">
        <f>I2052-J2052-(I2052*K2052)</f>
        <v>629.08319999999992</v>
      </c>
      <c r="M2052">
        <f t="shared" si="96"/>
        <v>11</v>
      </c>
      <c r="N2052">
        <f t="shared" si="97"/>
        <v>2024</v>
      </c>
      <c r="O2052" s="21">
        <f t="shared" si="98"/>
        <v>0.27441882377574783</v>
      </c>
    </row>
    <row r="2053" spans="1:15">
      <c r="A2053" t="s">
        <v>2629</v>
      </c>
      <c r="B2053" t="s">
        <v>727</v>
      </c>
      <c r="C2053" t="s">
        <v>27</v>
      </c>
      <c r="D2053" t="s">
        <v>27</v>
      </c>
      <c r="E2053" t="s">
        <v>22</v>
      </c>
      <c r="F2053" t="s">
        <v>51</v>
      </c>
      <c r="G2053" t="s">
        <v>85</v>
      </c>
      <c r="H2053">
        <v>5</v>
      </c>
      <c r="I2053">
        <v>52871.99</v>
      </c>
      <c r="J2053">
        <v>29397.03</v>
      </c>
      <c r="K2053">
        <v>0.23</v>
      </c>
      <c r="L2053">
        <f>I2053-J2053-(I2053*K2053)</f>
        <v>11314.4023</v>
      </c>
      <c r="M2053">
        <f t="shared" si="96"/>
        <v>10</v>
      </c>
      <c r="N2053">
        <f t="shared" si="97"/>
        <v>2024</v>
      </c>
      <c r="O2053" s="21">
        <f t="shared" si="98"/>
        <v>0.21399614994631372</v>
      </c>
    </row>
    <row r="2054" spans="1:15">
      <c r="A2054" t="s">
        <v>2630</v>
      </c>
      <c r="B2054" t="s">
        <v>2285</v>
      </c>
      <c r="C2054" t="s">
        <v>13</v>
      </c>
      <c r="D2054" t="s">
        <v>14</v>
      </c>
      <c r="E2054" t="s">
        <v>15</v>
      </c>
      <c r="F2054" t="s">
        <v>23</v>
      </c>
      <c r="G2054" t="s">
        <v>33</v>
      </c>
      <c r="H2054">
        <v>5</v>
      </c>
      <c r="I2054">
        <v>25694.35</v>
      </c>
      <c r="J2054">
        <v>17532.3</v>
      </c>
      <c r="K2054">
        <v>0.17</v>
      </c>
      <c r="L2054">
        <f>I2054-J2054-(I2054*K2054)</f>
        <v>3794.0104999999994</v>
      </c>
      <c r="M2054">
        <f t="shared" si="96"/>
        <v>8</v>
      </c>
      <c r="N2054">
        <f t="shared" si="97"/>
        <v>2024</v>
      </c>
      <c r="O2054" s="21">
        <f t="shared" si="98"/>
        <v>0.14765932977483376</v>
      </c>
    </row>
    <row r="2055" spans="1:15">
      <c r="A2055" t="s">
        <v>2631</v>
      </c>
      <c r="B2055" t="s">
        <v>226</v>
      </c>
      <c r="C2055" t="s">
        <v>62</v>
      </c>
      <c r="D2055" t="s">
        <v>63</v>
      </c>
      <c r="E2055" t="s">
        <v>15</v>
      </c>
      <c r="F2055" t="s">
        <v>23</v>
      </c>
      <c r="G2055" t="s">
        <v>94</v>
      </c>
      <c r="H2055">
        <v>5</v>
      </c>
      <c r="I2055">
        <v>45189.61</v>
      </c>
      <c r="J2055">
        <v>35460.300000000003</v>
      </c>
      <c r="K2055">
        <v>0.22</v>
      </c>
      <c r="L2055">
        <f>I2055-J2055-(I2055*K2055)</f>
        <v>-212.40420000000267</v>
      </c>
      <c r="M2055">
        <f t="shared" si="96"/>
        <v>4</v>
      </c>
      <c r="N2055">
        <f t="shared" si="97"/>
        <v>2024</v>
      </c>
      <c r="O2055" s="21">
        <f t="shared" si="98"/>
        <v>-4.7002884070033507E-3</v>
      </c>
    </row>
    <row r="2056" spans="1:15">
      <c r="A2056" t="s">
        <v>2632</v>
      </c>
      <c r="B2056" t="s">
        <v>130</v>
      </c>
      <c r="C2056" t="s">
        <v>79</v>
      </c>
      <c r="D2056" t="s">
        <v>80</v>
      </c>
      <c r="E2056" t="s">
        <v>15</v>
      </c>
      <c r="F2056" t="s">
        <v>51</v>
      </c>
      <c r="G2056" t="s">
        <v>85</v>
      </c>
      <c r="H2056">
        <v>1</v>
      </c>
      <c r="I2056">
        <v>3862.83</v>
      </c>
      <c r="J2056">
        <v>2866.17</v>
      </c>
      <c r="K2056">
        <v>0.23</v>
      </c>
      <c r="L2056">
        <f>I2056-J2056-(I2056*K2056)</f>
        <v>108.20909999999981</v>
      </c>
      <c r="M2056">
        <f t="shared" si="96"/>
        <v>3</v>
      </c>
      <c r="N2056">
        <f t="shared" si="97"/>
        <v>2024</v>
      </c>
      <c r="O2056" s="21">
        <f t="shared" si="98"/>
        <v>2.8012907635075787E-2</v>
      </c>
    </row>
    <row r="2057" spans="1:15">
      <c r="A2057" t="s">
        <v>2633</v>
      </c>
      <c r="B2057" t="s">
        <v>349</v>
      </c>
      <c r="C2057" t="s">
        <v>36</v>
      </c>
      <c r="D2057" t="s">
        <v>37</v>
      </c>
      <c r="E2057" t="s">
        <v>28</v>
      </c>
      <c r="F2057" t="s">
        <v>23</v>
      </c>
      <c r="G2057" t="s">
        <v>24</v>
      </c>
      <c r="H2057">
        <v>5</v>
      </c>
      <c r="I2057">
        <v>35265.269999999997</v>
      </c>
      <c r="J2057">
        <v>24645.74</v>
      </c>
      <c r="K2057">
        <v>0.15</v>
      </c>
      <c r="L2057">
        <f>I2057-J2057-(I2057*K2057)</f>
        <v>5329.739499999996</v>
      </c>
      <c r="M2057">
        <f t="shared" si="96"/>
        <v>10</v>
      </c>
      <c r="N2057">
        <f t="shared" si="97"/>
        <v>2024</v>
      </c>
      <c r="O2057" s="21">
        <f t="shared" si="98"/>
        <v>0.15113281423905153</v>
      </c>
    </row>
    <row r="2058" spans="1:15">
      <c r="A2058" t="s">
        <v>2634</v>
      </c>
      <c r="B2058" t="s">
        <v>707</v>
      </c>
      <c r="C2058" t="s">
        <v>27</v>
      </c>
      <c r="D2058" t="s">
        <v>27</v>
      </c>
      <c r="E2058" t="s">
        <v>15</v>
      </c>
      <c r="F2058" t="s">
        <v>51</v>
      </c>
      <c r="G2058" t="s">
        <v>59</v>
      </c>
      <c r="H2058">
        <v>4</v>
      </c>
      <c r="I2058">
        <v>31435.94</v>
      </c>
      <c r="J2058">
        <v>24270.65</v>
      </c>
      <c r="K2058">
        <v>0.11</v>
      </c>
      <c r="L2058">
        <f>I2058-J2058-(I2058*K2058)</f>
        <v>3707.3365999999974</v>
      </c>
      <c r="M2058">
        <f t="shared" si="96"/>
        <v>5</v>
      </c>
      <c r="N2058">
        <f t="shared" si="97"/>
        <v>2025</v>
      </c>
      <c r="O2058" s="21">
        <f t="shared" si="98"/>
        <v>0.11793306005800995</v>
      </c>
    </row>
    <row r="2059" spans="1:15">
      <c r="A2059" t="s">
        <v>2635</v>
      </c>
      <c r="B2059" t="s">
        <v>403</v>
      </c>
      <c r="C2059" t="s">
        <v>57</v>
      </c>
      <c r="D2059" t="s">
        <v>58</v>
      </c>
      <c r="E2059" t="s">
        <v>15</v>
      </c>
      <c r="F2059" t="s">
        <v>16</v>
      </c>
      <c r="G2059" t="s">
        <v>73</v>
      </c>
      <c r="H2059">
        <v>2</v>
      </c>
      <c r="I2059">
        <v>3005.88</v>
      </c>
      <c r="J2059">
        <v>2123.27</v>
      </c>
      <c r="K2059">
        <v>0.24</v>
      </c>
      <c r="L2059">
        <f>I2059-J2059-(I2059*K2059)</f>
        <v>161.19880000000012</v>
      </c>
      <c r="M2059">
        <f t="shared" si="96"/>
        <v>5</v>
      </c>
      <c r="N2059">
        <f t="shared" si="97"/>
        <v>2024</v>
      </c>
      <c r="O2059" s="21">
        <f t="shared" si="98"/>
        <v>5.3627822800644112E-2</v>
      </c>
    </row>
    <row r="2060" spans="1:15">
      <c r="A2060" t="s">
        <v>2636</v>
      </c>
      <c r="B2060" t="s">
        <v>35</v>
      </c>
      <c r="C2060" t="s">
        <v>62</v>
      </c>
      <c r="D2060" t="s">
        <v>63</v>
      </c>
      <c r="E2060" t="s">
        <v>28</v>
      </c>
      <c r="F2060" t="s">
        <v>51</v>
      </c>
      <c r="G2060" t="s">
        <v>59</v>
      </c>
      <c r="H2060">
        <v>3</v>
      </c>
      <c r="I2060">
        <v>20684.71</v>
      </c>
      <c r="J2060">
        <v>11646.39</v>
      </c>
      <c r="K2060">
        <v>0.28999999999999998</v>
      </c>
      <c r="L2060">
        <f>I2060-J2060-(I2060*K2060)</f>
        <v>3039.7541000000001</v>
      </c>
      <c r="M2060">
        <f t="shared" si="96"/>
        <v>4</v>
      </c>
      <c r="N2060">
        <f t="shared" si="97"/>
        <v>2024</v>
      </c>
      <c r="O2060" s="21">
        <f t="shared" si="98"/>
        <v>0.14695657323694652</v>
      </c>
    </row>
    <row r="2061" spans="1:15">
      <c r="A2061" t="s">
        <v>2637</v>
      </c>
      <c r="B2061" t="s">
        <v>810</v>
      </c>
      <c r="C2061" t="s">
        <v>36</v>
      </c>
      <c r="D2061" t="s">
        <v>37</v>
      </c>
      <c r="E2061" t="s">
        <v>28</v>
      </c>
      <c r="F2061" t="s">
        <v>16</v>
      </c>
      <c r="G2061" t="s">
        <v>38</v>
      </c>
      <c r="H2061">
        <v>4</v>
      </c>
      <c r="I2061">
        <v>37740.58</v>
      </c>
      <c r="J2061">
        <v>30004.33</v>
      </c>
      <c r="K2061">
        <v>0.14000000000000001</v>
      </c>
      <c r="L2061">
        <f>I2061-J2061-(I2061*K2061)</f>
        <v>2452.5687999999991</v>
      </c>
      <c r="M2061">
        <f t="shared" si="96"/>
        <v>8</v>
      </c>
      <c r="N2061">
        <f t="shared" si="97"/>
        <v>2024</v>
      </c>
      <c r="O2061" s="21">
        <f t="shared" si="98"/>
        <v>6.4984926039822366E-2</v>
      </c>
    </row>
    <row r="2062" spans="1:15">
      <c r="A2062" t="s">
        <v>2638</v>
      </c>
      <c r="B2062" t="s">
        <v>379</v>
      </c>
      <c r="C2062" t="s">
        <v>20</v>
      </c>
      <c r="D2062" t="s">
        <v>21</v>
      </c>
      <c r="E2062" t="s">
        <v>15</v>
      </c>
      <c r="F2062" t="s">
        <v>23</v>
      </c>
      <c r="G2062" t="s">
        <v>33</v>
      </c>
      <c r="H2062">
        <v>1</v>
      </c>
      <c r="I2062">
        <v>2249.2800000000002</v>
      </c>
      <c r="J2062">
        <v>1674.54</v>
      </c>
      <c r="K2062">
        <v>0.26</v>
      </c>
      <c r="L2062">
        <f>I2062-J2062-(I2062*K2062)</f>
        <v>-10.072799999999802</v>
      </c>
      <c r="M2062">
        <f t="shared" si="96"/>
        <v>2</v>
      </c>
      <c r="N2062">
        <f t="shared" si="97"/>
        <v>2025</v>
      </c>
      <c r="O2062" s="21">
        <f t="shared" si="98"/>
        <v>-4.4782330345709744E-3</v>
      </c>
    </row>
    <row r="2063" spans="1:15">
      <c r="A2063" t="s">
        <v>2639</v>
      </c>
      <c r="B2063" t="s">
        <v>773</v>
      </c>
      <c r="C2063" t="s">
        <v>27</v>
      </c>
      <c r="D2063" t="s">
        <v>27</v>
      </c>
      <c r="E2063" t="s">
        <v>15</v>
      </c>
      <c r="F2063" t="s">
        <v>23</v>
      </c>
      <c r="G2063" t="s">
        <v>157</v>
      </c>
      <c r="H2063">
        <v>4</v>
      </c>
      <c r="I2063">
        <v>39170.870000000003</v>
      </c>
      <c r="J2063">
        <v>23561.54</v>
      </c>
      <c r="K2063">
        <v>0.2</v>
      </c>
      <c r="L2063">
        <f>I2063-J2063-(I2063*K2063)</f>
        <v>7775.1560000000009</v>
      </c>
      <c r="M2063">
        <f t="shared" si="96"/>
        <v>1</v>
      </c>
      <c r="N2063">
        <f t="shared" si="97"/>
        <v>2025</v>
      </c>
      <c r="O2063" s="21">
        <f t="shared" si="98"/>
        <v>0.19849331914251586</v>
      </c>
    </row>
    <row r="2064" spans="1:15">
      <c r="A2064" t="s">
        <v>2640</v>
      </c>
      <c r="B2064" t="s">
        <v>118</v>
      </c>
      <c r="C2064" t="s">
        <v>41</v>
      </c>
      <c r="D2064" t="s">
        <v>21</v>
      </c>
      <c r="E2064" t="s">
        <v>22</v>
      </c>
      <c r="F2064" t="s">
        <v>51</v>
      </c>
      <c r="G2064" t="s">
        <v>52</v>
      </c>
      <c r="H2064">
        <v>4</v>
      </c>
      <c r="I2064">
        <v>55815.86</v>
      </c>
      <c r="J2064">
        <v>45316.43</v>
      </c>
      <c r="K2064">
        <v>0.13</v>
      </c>
      <c r="L2064">
        <f>I2064-J2064-(I2064*K2064)</f>
        <v>3243.3681999999999</v>
      </c>
      <c r="M2064">
        <f t="shared" si="96"/>
        <v>4</v>
      </c>
      <c r="N2064">
        <f t="shared" si="97"/>
        <v>2024</v>
      </c>
      <c r="O2064" s="21">
        <f t="shared" si="98"/>
        <v>5.8108362031866923E-2</v>
      </c>
    </row>
    <row r="2065" spans="1:15">
      <c r="A2065" t="s">
        <v>2641</v>
      </c>
      <c r="B2065" t="s">
        <v>72</v>
      </c>
      <c r="C2065" t="s">
        <v>36</v>
      </c>
      <c r="D2065" t="s">
        <v>37</v>
      </c>
      <c r="E2065" t="s">
        <v>22</v>
      </c>
      <c r="F2065" t="s">
        <v>23</v>
      </c>
      <c r="G2065" t="s">
        <v>157</v>
      </c>
      <c r="H2065">
        <v>1</v>
      </c>
      <c r="I2065">
        <v>3938.82</v>
      </c>
      <c r="J2065">
        <v>3294.85</v>
      </c>
      <c r="K2065">
        <v>0.15</v>
      </c>
      <c r="L2065">
        <f>I2065-J2065-(I2065*K2065)</f>
        <v>53.147000000000276</v>
      </c>
      <c r="M2065">
        <f t="shared" si="96"/>
        <v>4</v>
      </c>
      <c r="N2065">
        <f t="shared" si="97"/>
        <v>2025</v>
      </c>
      <c r="O2065" s="21">
        <f t="shared" si="98"/>
        <v>1.3493127383328071E-2</v>
      </c>
    </row>
    <row r="2066" spans="1:15">
      <c r="A2066" t="s">
        <v>2642</v>
      </c>
      <c r="B2066" t="s">
        <v>302</v>
      </c>
      <c r="C2066" t="s">
        <v>27</v>
      </c>
      <c r="D2066" t="s">
        <v>27</v>
      </c>
      <c r="E2066" t="s">
        <v>28</v>
      </c>
      <c r="F2066" t="s">
        <v>51</v>
      </c>
      <c r="G2066" t="s">
        <v>59</v>
      </c>
      <c r="H2066">
        <v>2</v>
      </c>
      <c r="I2066">
        <v>19560.8</v>
      </c>
      <c r="J2066">
        <v>12759.16</v>
      </c>
      <c r="K2066">
        <v>0.25</v>
      </c>
      <c r="L2066">
        <f>I2066-J2066-(I2066*K2066)</f>
        <v>1911.4399999999996</v>
      </c>
      <c r="M2066">
        <f t="shared" si="96"/>
        <v>10</v>
      </c>
      <c r="N2066">
        <f t="shared" si="97"/>
        <v>2024</v>
      </c>
      <c r="O2066" s="21">
        <f t="shared" si="98"/>
        <v>9.7717884749090003E-2</v>
      </c>
    </row>
    <row r="2067" spans="1:15">
      <c r="A2067" t="s">
        <v>2643</v>
      </c>
      <c r="B2067" t="s">
        <v>438</v>
      </c>
      <c r="C2067" t="s">
        <v>36</v>
      </c>
      <c r="D2067" t="s">
        <v>37</v>
      </c>
      <c r="E2067" t="s">
        <v>15</v>
      </c>
      <c r="F2067" t="s">
        <v>16</v>
      </c>
      <c r="G2067" t="s">
        <v>48</v>
      </c>
      <c r="H2067">
        <v>2</v>
      </c>
      <c r="I2067">
        <v>14386.12</v>
      </c>
      <c r="J2067">
        <v>8451.16</v>
      </c>
      <c r="K2067">
        <v>0.05</v>
      </c>
      <c r="L2067">
        <f>I2067-J2067-(I2067*K2067)</f>
        <v>5215.6540000000005</v>
      </c>
      <c r="M2067">
        <f t="shared" si="96"/>
        <v>1</v>
      </c>
      <c r="N2067">
        <f t="shared" si="97"/>
        <v>2024</v>
      </c>
      <c r="O2067" s="21">
        <f t="shared" si="98"/>
        <v>0.36254765009606482</v>
      </c>
    </row>
    <row r="2068" spans="1:15">
      <c r="A2068" t="s">
        <v>2644</v>
      </c>
      <c r="B2068" t="s">
        <v>1558</v>
      </c>
      <c r="C2068" t="s">
        <v>79</v>
      </c>
      <c r="D2068" t="s">
        <v>80</v>
      </c>
      <c r="E2068" t="s">
        <v>15</v>
      </c>
      <c r="F2068" t="s">
        <v>16</v>
      </c>
      <c r="G2068" t="s">
        <v>73</v>
      </c>
      <c r="H2068">
        <v>5</v>
      </c>
      <c r="I2068">
        <v>25394.97</v>
      </c>
      <c r="J2068">
        <v>18571.349999999999</v>
      </c>
      <c r="K2068">
        <v>0.27</v>
      </c>
      <c r="L2068">
        <f>I2068-J2068-(I2068*K2068)</f>
        <v>-33.021899999997913</v>
      </c>
      <c r="M2068">
        <f t="shared" si="96"/>
        <v>8</v>
      </c>
      <c r="N2068">
        <f t="shared" si="97"/>
        <v>2024</v>
      </c>
      <c r="O2068" s="21">
        <f t="shared" si="98"/>
        <v>-1.300332309902233E-3</v>
      </c>
    </row>
    <row r="2069" spans="1:15">
      <c r="A2069" t="s">
        <v>2645</v>
      </c>
      <c r="B2069" t="s">
        <v>98</v>
      </c>
      <c r="C2069" t="s">
        <v>36</v>
      </c>
      <c r="D2069" t="s">
        <v>37</v>
      </c>
      <c r="E2069" t="s">
        <v>15</v>
      </c>
      <c r="F2069" t="s">
        <v>29</v>
      </c>
      <c r="G2069" t="s">
        <v>45</v>
      </c>
      <c r="H2069">
        <v>3</v>
      </c>
      <c r="I2069">
        <v>18874.43</v>
      </c>
      <c r="J2069">
        <v>12665.13</v>
      </c>
      <c r="K2069">
        <v>0.27</v>
      </c>
      <c r="L2069">
        <f>I2069-J2069-(I2069*K2069)</f>
        <v>1113.2039000000004</v>
      </c>
      <c r="M2069">
        <f t="shared" si="96"/>
        <v>3</v>
      </c>
      <c r="N2069">
        <f t="shared" si="97"/>
        <v>2024</v>
      </c>
      <c r="O2069" s="21">
        <f t="shared" si="98"/>
        <v>5.8979471168135962E-2</v>
      </c>
    </row>
    <row r="2070" spans="1:15">
      <c r="A2070" t="s">
        <v>2646</v>
      </c>
      <c r="B2070" t="s">
        <v>821</v>
      </c>
      <c r="C2070" t="s">
        <v>41</v>
      </c>
      <c r="D2070" t="s">
        <v>21</v>
      </c>
      <c r="E2070" t="s">
        <v>28</v>
      </c>
      <c r="F2070" t="s">
        <v>23</v>
      </c>
      <c r="G2070" t="s">
        <v>157</v>
      </c>
      <c r="H2070">
        <v>1</v>
      </c>
      <c r="I2070">
        <v>4145.22</v>
      </c>
      <c r="J2070">
        <v>3097.98</v>
      </c>
      <c r="K2070">
        <v>0.24</v>
      </c>
      <c r="L2070">
        <f>I2070-J2070-(I2070*K2070)</f>
        <v>52.387200000000234</v>
      </c>
      <c r="M2070">
        <f t="shared" si="96"/>
        <v>7</v>
      </c>
      <c r="N2070">
        <f t="shared" si="97"/>
        <v>2024</v>
      </c>
      <c r="O2070" s="21">
        <f t="shared" si="98"/>
        <v>1.2637978201398293E-2</v>
      </c>
    </row>
    <row r="2071" spans="1:15">
      <c r="A2071" t="s">
        <v>2647</v>
      </c>
      <c r="B2071" t="s">
        <v>727</v>
      </c>
      <c r="C2071" t="s">
        <v>41</v>
      </c>
      <c r="D2071" t="s">
        <v>21</v>
      </c>
      <c r="E2071" t="s">
        <v>22</v>
      </c>
      <c r="F2071" t="s">
        <v>51</v>
      </c>
      <c r="G2071" t="s">
        <v>85</v>
      </c>
      <c r="H2071">
        <v>4</v>
      </c>
      <c r="I2071">
        <v>6676.89</v>
      </c>
      <c r="J2071">
        <v>5000.9399999999996</v>
      </c>
      <c r="K2071">
        <v>0.09</v>
      </c>
      <c r="L2071">
        <f>I2071-J2071-(I2071*K2071)</f>
        <v>1075.0299000000007</v>
      </c>
      <c r="M2071">
        <f t="shared" si="96"/>
        <v>10</v>
      </c>
      <c r="N2071">
        <f t="shared" si="97"/>
        <v>2024</v>
      </c>
      <c r="O2071" s="21">
        <f t="shared" si="98"/>
        <v>0.16100757987625985</v>
      </c>
    </row>
    <row r="2072" spans="1:15">
      <c r="A2072" t="s">
        <v>2648</v>
      </c>
      <c r="B2072" t="s">
        <v>688</v>
      </c>
      <c r="C2072" t="s">
        <v>62</v>
      </c>
      <c r="D2072" t="s">
        <v>63</v>
      </c>
      <c r="E2072" t="s">
        <v>15</v>
      </c>
      <c r="F2072" t="s">
        <v>51</v>
      </c>
      <c r="G2072" t="s">
        <v>59</v>
      </c>
      <c r="H2072">
        <v>4</v>
      </c>
      <c r="I2072">
        <v>11394.59</v>
      </c>
      <c r="J2072">
        <v>6891.43</v>
      </c>
      <c r="K2072">
        <v>0.03</v>
      </c>
      <c r="L2072">
        <f>I2072-J2072-(I2072*K2072)</f>
        <v>4161.3222999999998</v>
      </c>
      <c r="M2072">
        <f t="shared" si="96"/>
        <v>2</v>
      </c>
      <c r="N2072">
        <f t="shared" si="97"/>
        <v>2024</v>
      </c>
      <c r="O2072" s="21">
        <f t="shared" si="98"/>
        <v>0.36520158250538193</v>
      </c>
    </row>
    <row r="2073" spans="1:15">
      <c r="A2073" t="s">
        <v>2649</v>
      </c>
      <c r="B2073" t="s">
        <v>953</v>
      </c>
      <c r="C2073" t="s">
        <v>13</v>
      </c>
      <c r="D2073" t="s">
        <v>14</v>
      </c>
      <c r="E2073" t="s">
        <v>15</v>
      </c>
      <c r="F2073" t="s">
        <v>51</v>
      </c>
      <c r="G2073" t="s">
        <v>64</v>
      </c>
      <c r="H2073">
        <v>5</v>
      </c>
      <c r="I2073">
        <v>11153.36</v>
      </c>
      <c r="J2073">
        <v>7866.82</v>
      </c>
      <c r="K2073">
        <v>0.21</v>
      </c>
      <c r="L2073">
        <f>I2073-J2073-(I2073*K2073)</f>
        <v>944.33440000000064</v>
      </c>
      <c r="M2073">
        <f t="shared" si="96"/>
        <v>7</v>
      </c>
      <c r="N2073">
        <f t="shared" si="97"/>
        <v>2024</v>
      </c>
      <c r="O2073" s="21">
        <f t="shared" si="98"/>
        <v>8.4668153811945507E-2</v>
      </c>
    </row>
    <row r="2074" spans="1:15">
      <c r="A2074" t="s">
        <v>2650</v>
      </c>
      <c r="B2074" t="s">
        <v>1295</v>
      </c>
      <c r="C2074" t="s">
        <v>79</v>
      </c>
      <c r="D2074" t="s">
        <v>80</v>
      </c>
      <c r="E2074" t="s">
        <v>22</v>
      </c>
      <c r="F2074" t="s">
        <v>29</v>
      </c>
      <c r="G2074" t="s">
        <v>30</v>
      </c>
      <c r="H2074">
        <v>5</v>
      </c>
      <c r="I2074">
        <v>15351.15</v>
      </c>
      <c r="J2074">
        <v>11705.52</v>
      </c>
      <c r="K2074">
        <v>0.12</v>
      </c>
      <c r="L2074">
        <f>I2074-J2074-(I2074*K2074)</f>
        <v>1803.4919999999993</v>
      </c>
      <c r="M2074">
        <f t="shared" si="96"/>
        <v>1</v>
      </c>
      <c r="N2074">
        <f t="shared" si="97"/>
        <v>2025</v>
      </c>
      <c r="O2074" s="21">
        <f t="shared" si="98"/>
        <v>0.1174825338818264</v>
      </c>
    </row>
    <row r="2075" spans="1:15">
      <c r="A2075" t="s">
        <v>2651</v>
      </c>
      <c r="B2075" t="s">
        <v>2652</v>
      </c>
      <c r="C2075" t="s">
        <v>62</v>
      </c>
      <c r="D2075" t="s">
        <v>63</v>
      </c>
      <c r="E2075" t="s">
        <v>22</v>
      </c>
      <c r="F2075" t="s">
        <v>16</v>
      </c>
      <c r="G2075" t="s">
        <v>38</v>
      </c>
      <c r="H2075">
        <v>4</v>
      </c>
      <c r="I2075">
        <v>7982.06</v>
      </c>
      <c r="J2075">
        <v>6477.59</v>
      </c>
      <c r="K2075">
        <v>0.02</v>
      </c>
      <c r="L2075">
        <f>I2075-J2075-(I2075*K2075)</f>
        <v>1344.8288000000002</v>
      </c>
      <c r="M2075">
        <f t="shared" si="96"/>
        <v>10</v>
      </c>
      <c r="N2075">
        <f t="shared" si="97"/>
        <v>2024</v>
      </c>
      <c r="O2075" s="21">
        <f t="shared" si="98"/>
        <v>0.16848141958341584</v>
      </c>
    </row>
    <row r="2076" spans="1:15">
      <c r="A2076" t="s">
        <v>2653</v>
      </c>
      <c r="B2076" t="s">
        <v>2046</v>
      </c>
      <c r="C2076" t="s">
        <v>41</v>
      </c>
      <c r="D2076" t="s">
        <v>21</v>
      </c>
      <c r="E2076" t="s">
        <v>22</v>
      </c>
      <c r="F2076" t="s">
        <v>16</v>
      </c>
      <c r="G2076" t="s">
        <v>48</v>
      </c>
      <c r="H2076">
        <v>4</v>
      </c>
      <c r="I2076">
        <v>49195.46</v>
      </c>
      <c r="J2076">
        <v>37233.96</v>
      </c>
      <c r="K2076">
        <v>0.24</v>
      </c>
      <c r="L2076">
        <f>I2076-J2076-(I2076*K2076)</f>
        <v>154.58960000000116</v>
      </c>
      <c r="M2076">
        <f t="shared" si="96"/>
        <v>1</v>
      </c>
      <c r="N2076">
        <f t="shared" si="97"/>
        <v>2024</v>
      </c>
      <c r="O2076" s="21">
        <f t="shared" si="98"/>
        <v>3.1423550059294326E-3</v>
      </c>
    </row>
    <row r="2077" spans="1:15">
      <c r="A2077" t="s">
        <v>2654</v>
      </c>
      <c r="B2077" t="s">
        <v>32</v>
      </c>
      <c r="C2077" t="s">
        <v>62</v>
      </c>
      <c r="D2077" t="s">
        <v>63</v>
      </c>
      <c r="E2077" t="s">
        <v>28</v>
      </c>
      <c r="F2077" t="s">
        <v>29</v>
      </c>
      <c r="G2077" t="s">
        <v>45</v>
      </c>
      <c r="H2077">
        <v>4</v>
      </c>
      <c r="I2077">
        <v>35548.080000000002</v>
      </c>
      <c r="J2077">
        <v>21202.95</v>
      </c>
      <c r="K2077">
        <v>0.24</v>
      </c>
      <c r="L2077">
        <f>I2077-J2077-(I2077*K2077)</f>
        <v>5813.5908000000018</v>
      </c>
      <c r="M2077">
        <f t="shared" si="96"/>
        <v>5</v>
      </c>
      <c r="N2077">
        <f t="shared" si="97"/>
        <v>2025</v>
      </c>
      <c r="O2077" s="21">
        <f t="shared" si="98"/>
        <v>0.16354162587684065</v>
      </c>
    </row>
    <row r="2078" spans="1:15">
      <c r="A2078" t="s">
        <v>2655</v>
      </c>
      <c r="B2078" t="s">
        <v>356</v>
      </c>
      <c r="C2078" t="s">
        <v>36</v>
      </c>
      <c r="D2078" t="s">
        <v>37</v>
      </c>
      <c r="E2078" t="s">
        <v>22</v>
      </c>
      <c r="F2078" t="s">
        <v>23</v>
      </c>
      <c r="G2078" t="s">
        <v>157</v>
      </c>
      <c r="H2078">
        <v>4</v>
      </c>
      <c r="I2078">
        <v>52018.54</v>
      </c>
      <c r="J2078">
        <v>35697.78</v>
      </c>
      <c r="K2078">
        <v>7.0000000000000007E-2</v>
      </c>
      <c r="L2078">
        <f>I2078-J2078-(I2078*K2078)</f>
        <v>12679.462200000002</v>
      </c>
      <c r="M2078">
        <f t="shared" si="96"/>
        <v>8</v>
      </c>
      <c r="N2078">
        <f t="shared" si="97"/>
        <v>2024</v>
      </c>
      <c r="O2078" s="21">
        <f t="shared" si="98"/>
        <v>0.24374890567862922</v>
      </c>
    </row>
    <row r="2079" spans="1:15">
      <c r="A2079" t="s">
        <v>2656</v>
      </c>
      <c r="B2079" t="s">
        <v>333</v>
      </c>
      <c r="C2079" t="s">
        <v>20</v>
      </c>
      <c r="D2079" t="s">
        <v>21</v>
      </c>
      <c r="E2079" t="s">
        <v>28</v>
      </c>
      <c r="F2079" t="s">
        <v>23</v>
      </c>
      <c r="G2079" t="s">
        <v>94</v>
      </c>
      <c r="H2079">
        <v>1</v>
      </c>
      <c r="I2079">
        <v>7459.59</v>
      </c>
      <c r="J2079">
        <v>4156.3100000000004</v>
      </c>
      <c r="K2079">
        <v>0.21</v>
      </c>
      <c r="L2079">
        <f>I2079-J2079-(I2079*K2079)</f>
        <v>1736.7660999999998</v>
      </c>
      <c r="M2079">
        <f t="shared" si="96"/>
        <v>3</v>
      </c>
      <c r="N2079">
        <f t="shared" si="97"/>
        <v>2025</v>
      </c>
      <c r="O2079" s="21">
        <f t="shared" si="98"/>
        <v>0.2328232650856146</v>
      </c>
    </row>
    <row r="2080" spans="1:15">
      <c r="A2080" t="s">
        <v>2657</v>
      </c>
      <c r="B2080" t="s">
        <v>1571</v>
      </c>
      <c r="C2080" t="s">
        <v>57</v>
      </c>
      <c r="D2080" t="s">
        <v>58</v>
      </c>
      <c r="E2080" t="s">
        <v>22</v>
      </c>
      <c r="F2080" t="s">
        <v>51</v>
      </c>
      <c r="G2080" t="s">
        <v>64</v>
      </c>
      <c r="H2080">
        <v>2</v>
      </c>
      <c r="I2080">
        <v>2566.5</v>
      </c>
      <c r="J2080">
        <v>1608.62</v>
      </c>
      <c r="K2080">
        <v>0.18</v>
      </c>
      <c r="L2080">
        <f>I2080-J2080-(I2080*K2080)</f>
        <v>495.91000000000014</v>
      </c>
      <c r="M2080">
        <f t="shared" si="96"/>
        <v>8</v>
      </c>
      <c r="N2080">
        <f t="shared" si="97"/>
        <v>2024</v>
      </c>
      <c r="O2080" s="21">
        <f t="shared" si="98"/>
        <v>0.1932242353399572</v>
      </c>
    </row>
    <row r="2081" spans="1:15">
      <c r="A2081" t="s">
        <v>2658</v>
      </c>
      <c r="B2081" t="s">
        <v>421</v>
      </c>
      <c r="C2081" t="s">
        <v>41</v>
      </c>
      <c r="D2081" t="s">
        <v>21</v>
      </c>
      <c r="E2081" t="s">
        <v>28</v>
      </c>
      <c r="F2081" t="s">
        <v>29</v>
      </c>
      <c r="G2081" t="s">
        <v>139</v>
      </c>
      <c r="H2081">
        <v>3</v>
      </c>
      <c r="I2081">
        <v>28308.84</v>
      </c>
      <c r="J2081">
        <v>16101.14</v>
      </c>
      <c r="K2081">
        <v>0.27</v>
      </c>
      <c r="L2081">
        <f>I2081-J2081-(I2081*K2081)</f>
        <v>4564.3132000000005</v>
      </c>
      <c r="M2081">
        <f t="shared" si="96"/>
        <v>1</v>
      </c>
      <c r="N2081">
        <f t="shared" si="97"/>
        <v>2024</v>
      </c>
      <c r="O2081" s="21">
        <f t="shared" si="98"/>
        <v>0.16123278806196228</v>
      </c>
    </row>
    <row r="2082" spans="1:15">
      <c r="A2082" t="s">
        <v>2659</v>
      </c>
      <c r="B2082" t="s">
        <v>1136</v>
      </c>
      <c r="C2082" t="s">
        <v>27</v>
      </c>
      <c r="D2082" t="s">
        <v>27</v>
      </c>
      <c r="E2082" t="s">
        <v>28</v>
      </c>
      <c r="F2082" t="s">
        <v>51</v>
      </c>
      <c r="G2082" t="s">
        <v>85</v>
      </c>
      <c r="H2082">
        <v>5</v>
      </c>
      <c r="I2082">
        <v>45356.37</v>
      </c>
      <c r="J2082">
        <v>30327.55</v>
      </c>
      <c r="K2082">
        <v>7.0000000000000007E-2</v>
      </c>
      <c r="L2082">
        <f>I2082-J2082-(I2082*K2082)</f>
        <v>11853.874100000003</v>
      </c>
      <c r="M2082">
        <f t="shared" si="96"/>
        <v>1</v>
      </c>
      <c r="N2082">
        <f t="shared" si="97"/>
        <v>2024</v>
      </c>
      <c r="O2082" s="21">
        <f t="shared" si="98"/>
        <v>0.26134970898244286</v>
      </c>
    </row>
    <row r="2083" spans="1:15">
      <c r="A2083" t="s">
        <v>2660</v>
      </c>
      <c r="B2083" t="s">
        <v>622</v>
      </c>
      <c r="C2083" t="s">
        <v>20</v>
      </c>
      <c r="D2083" t="s">
        <v>21</v>
      </c>
      <c r="E2083" t="s">
        <v>15</v>
      </c>
      <c r="F2083" t="s">
        <v>51</v>
      </c>
      <c r="G2083" t="s">
        <v>64</v>
      </c>
      <c r="H2083">
        <v>2</v>
      </c>
      <c r="I2083">
        <v>6492.95</v>
      </c>
      <c r="J2083">
        <v>4422.8999999999996</v>
      </c>
      <c r="K2083">
        <v>0.24</v>
      </c>
      <c r="L2083">
        <f>I2083-J2083-(I2083*K2083)</f>
        <v>511.74200000000019</v>
      </c>
      <c r="M2083">
        <f t="shared" si="96"/>
        <v>3</v>
      </c>
      <c r="N2083">
        <f t="shared" si="97"/>
        <v>2025</v>
      </c>
      <c r="O2083" s="21">
        <f t="shared" si="98"/>
        <v>7.8815022447423777E-2</v>
      </c>
    </row>
    <row r="2084" spans="1:15">
      <c r="A2084" t="s">
        <v>2661</v>
      </c>
      <c r="B2084" t="s">
        <v>374</v>
      </c>
      <c r="C2084" t="s">
        <v>13</v>
      </c>
      <c r="D2084" t="s">
        <v>14</v>
      </c>
      <c r="E2084" t="s">
        <v>15</v>
      </c>
      <c r="F2084" t="s">
        <v>51</v>
      </c>
      <c r="G2084" t="s">
        <v>59</v>
      </c>
      <c r="H2084">
        <v>3</v>
      </c>
      <c r="I2084">
        <v>24626.62</v>
      </c>
      <c r="J2084">
        <v>14485.33</v>
      </c>
      <c r="K2084">
        <v>0.19</v>
      </c>
      <c r="L2084">
        <f>I2084-J2084-(I2084*K2084)</f>
        <v>5462.2321999999995</v>
      </c>
      <c r="M2084">
        <f t="shared" si="96"/>
        <v>6</v>
      </c>
      <c r="N2084">
        <f t="shared" si="97"/>
        <v>2024</v>
      </c>
      <c r="O2084" s="21">
        <f t="shared" si="98"/>
        <v>0.22180194440000292</v>
      </c>
    </row>
    <row r="2085" spans="1:15">
      <c r="A2085" t="s">
        <v>2662</v>
      </c>
      <c r="B2085" t="s">
        <v>532</v>
      </c>
      <c r="C2085" t="s">
        <v>41</v>
      </c>
      <c r="D2085" t="s">
        <v>21</v>
      </c>
      <c r="E2085" t="s">
        <v>22</v>
      </c>
      <c r="F2085" t="s">
        <v>16</v>
      </c>
      <c r="G2085" t="s">
        <v>48</v>
      </c>
      <c r="H2085">
        <v>2</v>
      </c>
      <c r="I2085">
        <v>12751.9</v>
      </c>
      <c r="J2085">
        <v>7544.21</v>
      </c>
      <c r="K2085">
        <v>0.19</v>
      </c>
      <c r="L2085">
        <f>I2085-J2085-(I2085*K2085)</f>
        <v>2784.8289999999997</v>
      </c>
      <c r="M2085">
        <f t="shared" si="96"/>
        <v>1</v>
      </c>
      <c r="N2085">
        <f t="shared" si="97"/>
        <v>2024</v>
      </c>
      <c r="O2085" s="21">
        <f t="shared" si="98"/>
        <v>0.21838541707510251</v>
      </c>
    </row>
    <row r="2086" spans="1:15">
      <c r="A2086" t="s">
        <v>2663</v>
      </c>
      <c r="B2086" t="s">
        <v>863</v>
      </c>
      <c r="C2086" t="s">
        <v>13</v>
      </c>
      <c r="D2086" t="s">
        <v>14</v>
      </c>
      <c r="E2086" t="s">
        <v>15</v>
      </c>
      <c r="F2086" t="s">
        <v>29</v>
      </c>
      <c r="G2086" t="s">
        <v>30</v>
      </c>
      <c r="H2086">
        <v>4</v>
      </c>
      <c r="I2086">
        <v>10065.83</v>
      </c>
      <c r="J2086">
        <v>6086.82</v>
      </c>
      <c r="K2086">
        <v>0.3</v>
      </c>
      <c r="L2086">
        <f>I2086-J2086-(I2086*K2086)</f>
        <v>959.26100000000042</v>
      </c>
      <c r="M2086">
        <f t="shared" si="96"/>
        <v>4</v>
      </c>
      <c r="N2086">
        <f t="shared" si="97"/>
        <v>2024</v>
      </c>
      <c r="O2086" s="21">
        <f t="shared" si="98"/>
        <v>9.5298748339679926E-2</v>
      </c>
    </row>
    <row r="2087" spans="1:15">
      <c r="A2087" t="s">
        <v>2664</v>
      </c>
      <c r="B2087" t="s">
        <v>666</v>
      </c>
      <c r="C2087" t="s">
        <v>41</v>
      </c>
      <c r="D2087" t="s">
        <v>21</v>
      </c>
      <c r="E2087" t="s">
        <v>28</v>
      </c>
      <c r="F2087" t="s">
        <v>51</v>
      </c>
      <c r="G2087" t="s">
        <v>59</v>
      </c>
      <c r="H2087">
        <v>4</v>
      </c>
      <c r="I2087">
        <v>31660.41</v>
      </c>
      <c r="J2087">
        <v>20736.46</v>
      </c>
      <c r="K2087">
        <v>0.16</v>
      </c>
      <c r="L2087">
        <f>I2087-J2087-(I2087*K2087)</f>
        <v>5858.2844000000005</v>
      </c>
      <c r="M2087">
        <f t="shared" si="96"/>
        <v>5</v>
      </c>
      <c r="N2087">
        <f t="shared" si="97"/>
        <v>2025</v>
      </c>
      <c r="O2087" s="21">
        <f t="shared" si="98"/>
        <v>0.18503501376008713</v>
      </c>
    </row>
    <row r="2088" spans="1:15">
      <c r="A2088" t="s">
        <v>2665</v>
      </c>
      <c r="B2088" t="s">
        <v>202</v>
      </c>
      <c r="C2088" t="s">
        <v>20</v>
      </c>
      <c r="D2088" t="s">
        <v>21</v>
      </c>
      <c r="E2088" t="s">
        <v>22</v>
      </c>
      <c r="F2088" t="s">
        <v>51</v>
      </c>
      <c r="G2088" t="s">
        <v>52</v>
      </c>
      <c r="H2088">
        <v>5</v>
      </c>
      <c r="I2088">
        <v>43532.79</v>
      </c>
      <c r="J2088">
        <v>25439.78</v>
      </c>
      <c r="K2088">
        <v>0.05</v>
      </c>
      <c r="L2088">
        <f>I2088-J2088-(I2088*K2088)</f>
        <v>15916.370500000001</v>
      </c>
      <c r="M2088">
        <f t="shared" si="96"/>
        <v>1</v>
      </c>
      <c r="N2088">
        <f t="shared" si="97"/>
        <v>2024</v>
      </c>
      <c r="O2088" s="21">
        <f t="shared" si="98"/>
        <v>0.36561797440504046</v>
      </c>
    </row>
    <row r="2089" spans="1:15">
      <c r="A2089" t="s">
        <v>2666</v>
      </c>
      <c r="B2089" t="s">
        <v>165</v>
      </c>
      <c r="C2089" t="s">
        <v>57</v>
      </c>
      <c r="D2089" t="s">
        <v>58</v>
      </c>
      <c r="E2089" t="s">
        <v>15</v>
      </c>
      <c r="F2089" t="s">
        <v>51</v>
      </c>
      <c r="G2089" t="s">
        <v>59</v>
      </c>
      <c r="H2089">
        <v>2</v>
      </c>
      <c r="I2089">
        <v>21421</v>
      </c>
      <c r="J2089">
        <v>12143.93</v>
      </c>
      <c r="K2089">
        <v>0.01</v>
      </c>
      <c r="L2089">
        <f>I2089-J2089-(I2089*K2089)</f>
        <v>9062.86</v>
      </c>
      <c r="M2089">
        <f t="shared" si="96"/>
        <v>11</v>
      </c>
      <c r="N2089">
        <f t="shared" si="97"/>
        <v>2024</v>
      </c>
      <c r="O2089" s="21">
        <f t="shared" si="98"/>
        <v>0.42308295597777884</v>
      </c>
    </row>
    <row r="2090" spans="1:15">
      <c r="A2090" t="s">
        <v>2667</v>
      </c>
      <c r="B2090" t="s">
        <v>419</v>
      </c>
      <c r="C2090" t="s">
        <v>79</v>
      </c>
      <c r="D2090" t="s">
        <v>80</v>
      </c>
      <c r="E2090" t="s">
        <v>22</v>
      </c>
      <c r="F2090" t="s">
        <v>29</v>
      </c>
      <c r="G2090" t="s">
        <v>30</v>
      </c>
      <c r="H2090">
        <v>2</v>
      </c>
      <c r="I2090">
        <v>25122.87</v>
      </c>
      <c r="J2090">
        <v>18797.22</v>
      </c>
      <c r="K2090">
        <v>0.18</v>
      </c>
      <c r="L2090">
        <f>I2090-J2090-(I2090*K2090)</f>
        <v>1803.5333999999984</v>
      </c>
      <c r="M2090">
        <f t="shared" si="96"/>
        <v>6</v>
      </c>
      <c r="N2090">
        <f t="shared" si="97"/>
        <v>2025</v>
      </c>
      <c r="O2090" s="21">
        <f t="shared" si="98"/>
        <v>7.1788509831878219E-2</v>
      </c>
    </row>
    <row r="2091" spans="1:15">
      <c r="A2091" t="s">
        <v>2668</v>
      </c>
      <c r="B2091" t="s">
        <v>110</v>
      </c>
      <c r="C2091" t="s">
        <v>57</v>
      </c>
      <c r="D2091" t="s">
        <v>58</v>
      </c>
      <c r="E2091" t="s">
        <v>22</v>
      </c>
      <c r="F2091" t="s">
        <v>29</v>
      </c>
      <c r="G2091" t="s">
        <v>45</v>
      </c>
      <c r="H2091">
        <v>1</v>
      </c>
      <c r="I2091">
        <v>6315.78</v>
      </c>
      <c r="J2091">
        <v>4742.16</v>
      </c>
      <c r="K2091">
        <v>0.04</v>
      </c>
      <c r="L2091">
        <f>I2091-J2091-(I2091*K2091)</f>
        <v>1320.9887999999999</v>
      </c>
      <c r="M2091">
        <f t="shared" si="96"/>
        <v>3</v>
      </c>
      <c r="N2091">
        <f t="shared" si="97"/>
        <v>2024</v>
      </c>
      <c r="O2091" s="21">
        <f t="shared" si="98"/>
        <v>0.20915687373531058</v>
      </c>
    </row>
    <row r="2092" spans="1:15">
      <c r="A2092" t="s">
        <v>2669</v>
      </c>
      <c r="B2092" t="s">
        <v>710</v>
      </c>
      <c r="C2092" t="s">
        <v>36</v>
      </c>
      <c r="D2092" t="s">
        <v>37</v>
      </c>
      <c r="E2092" t="s">
        <v>28</v>
      </c>
      <c r="F2092" t="s">
        <v>51</v>
      </c>
      <c r="G2092" t="s">
        <v>64</v>
      </c>
      <c r="H2092">
        <v>4</v>
      </c>
      <c r="I2092">
        <v>24283.07</v>
      </c>
      <c r="J2092">
        <v>17063.39</v>
      </c>
      <c r="K2092">
        <v>0</v>
      </c>
      <c r="L2092">
        <f>I2092-J2092-(I2092*K2092)</f>
        <v>7219.68</v>
      </c>
      <c r="M2092">
        <f t="shared" si="96"/>
        <v>5</v>
      </c>
      <c r="N2092">
        <f t="shared" si="97"/>
        <v>2024</v>
      </c>
      <c r="O2092" s="21">
        <f t="shared" si="98"/>
        <v>0.29731331334958883</v>
      </c>
    </row>
    <row r="2093" spans="1:15">
      <c r="A2093" t="s">
        <v>2670</v>
      </c>
      <c r="B2093" t="s">
        <v>224</v>
      </c>
      <c r="C2093" t="s">
        <v>79</v>
      </c>
      <c r="D2093" t="s">
        <v>80</v>
      </c>
      <c r="E2093" t="s">
        <v>22</v>
      </c>
      <c r="F2093" t="s">
        <v>16</v>
      </c>
      <c r="G2093" t="s">
        <v>38</v>
      </c>
      <c r="H2093">
        <v>2</v>
      </c>
      <c r="I2093">
        <v>13942.67</v>
      </c>
      <c r="J2093">
        <v>10451.65</v>
      </c>
      <c r="K2093">
        <v>0.23</v>
      </c>
      <c r="L2093">
        <f>I2093-J2093-(I2093*K2093)</f>
        <v>284.20590000000038</v>
      </c>
      <c r="M2093">
        <f t="shared" si="96"/>
        <v>3</v>
      </c>
      <c r="N2093">
        <f t="shared" si="97"/>
        <v>2024</v>
      </c>
      <c r="O2093" s="21">
        <f t="shared" si="98"/>
        <v>2.0383893472340691E-2</v>
      </c>
    </row>
    <row r="2094" spans="1:15">
      <c r="A2094" t="s">
        <v>2671</v>
      </c>
      <c r="B2094" t="s">
        <v>287</v>
      </c>
      <c r="C2094" t="s">
        <v>20</v>
      </c>
      <c r="D2094" t="s">
        <v>21</v>
      </c>
      <c r="E2094" t="s">
        <v>22</v>
      </c>
      <c r="F2094" t="s">
        <v>23</v>
      </c>
      <c r="G2094" t="s">
        <v>157</v>
      </c>
      <c r="H2094">
        <v>4</v>
      </c>
      <c r="I2094">
        <v>29666.81</v>
      </c>
      <c r="J2094">
        <v>17034.7</v>
      </c>
      <c r="K2094">
        <v>0.28000000000000003</v>
      </c>
      <c r="L2094">
        <f>I2094-J2094-(I2094*K2094)</f>
        <v>4325.4031999999988</v>
      </c>
      <c r="M2094">
        <f t="shared" si="96"/>
        <v>7</v>
      </c>
      <c r="N2094">
        <f t="shared" si="97"/>
        <v>2024</v>
      </c>
      <c r="O2094" s="21">
        <f t="shared" si="98"/>
        <v>0.14579940344108444</v>
      </c>
    </row>
    <row r="2095" spans="1:15">
      <c r="A2095" t="s">
        <v>2672</v>
      </c>
      <c r="B2095" t="s">
        <v>2285</v>
      </c>
      <c r="C2095" t="s">
        <v>57</v>
      </c>
      <c r="D2095" t="s">
        <v>58</v>
      </c>
      <c r="E2095" t="s">
        <v>28</v>
      </c>
      <c r="F2095" t="s">
        <v>23</v>
      </c>
      <c r="G2095" t="s">
        <v>24</v>
      </c>
      <c r="H2095">
        <v>3</v>
      </c>
      <c r="I2095">
        <v>6934.32</v>
      </c>
      <c r="J2095">
        <v>5313.19</v>
      </c>
      <c r="K2095">
        <v>0.25</v>
      </c>
      <c r="L2095">
        <f>I2095-J2095-(I2095*K2095)</f>
        <v>-112.44999999999982</v>
      </c>
      <c r="M2095">
        <f t="shared" si="96"/>
        <v>8</v>
      </c>
      <c r="N2095">
        <f t="shared" si="97"/>
        <v>2024</v>
      </c>
      <c r="O2095" s="21">
        <f t="shared" si="98"/>
        <v>-1.6216442275522304E-2</v>
      </c>
    </row>
    <row r="2096" spans="1:15">
      <c r="A2096" t="s">
        <v>2673</v>
      </c>
      <c r="B2096" t="s">
        <v>2183</v>
      </c>
      <c r="C2096" t="s">
        <v>36</v>
      </c>
      <c r="D2096" t="s">
        <v>37</v>
      </c>
      <c r="E2096" t="s">
        <v>15</v>
      </c>
      <c r="F2096" t="s">
        <v>51</v>
      </c>
      <c r="G2096" t="s">
        <v>64</v>
      </c>
      <c r="H2096">
        <v>2</v>
      </c>
      <c r="I2096">
        <v>21017.919999999998</v>
      </c>
      <c r="J2096">
        <v>14639.51</v>
      </c>
      <c r="K2096">
        <v>0.04</v>
      </c>
      <c r="L2096">
        <f>I2096-J2096-(I2096*K2096)</f>
        <v>5537.6931999999979</v>
      </c>
      <c r="M2096">
        <f t="shared" si="96"/>
        <v>2</v>
      </c>
      <c r="N2096">
        <f t="shared" si="97"/>
        <v>2025</v>
      </c>
      <c r="O2096" s="21">
        <f t="shared" si="98"/>
        <v>0.26347484432332019</v>
      </c>
    </row>
    <row r="2097" spans="1:15">
      <c r="A2097" t="s">
        <v>2674</v>
      </c>
      <c r="B2097" t="s">
        <v>1473</v>
      </c>
      <c r="C2097" t="s">
        <v>13</v>
      </c>
      <c r="D2097" t="s">
        <v>14</v>
      </c>
      <c r="E2097" t="s">
        <v>15</v>
      </c>
      <c r="F2097" t="s">
        <v>23</v>
      </c>
      <c r="G2097" t="s">
        <v>157</v>
      </c>
      <c r="H2097">
        <v>5</v>
      </c>
      <c r="I2097">
        <v>30582.17</v>
      </c>
      <c r="J2097">
        <v>21216.66</v>
      </c>
      <c r="K2097">
        <v>0.13</v>
      </c>
      <c r="L2097">
        <f>I2097-J2097-(I2097*K2097)</f>
        <v>5389.8278999999984</v>
      </c>
      <c r="M2097">
        <f t="shared" si="96"/>
        <v>12</v>
      </c>
      <c r="N2097">
        <f t="shared" si="97"/>
        <v>2024</v>
      </c>
      <c r="O2097" s="21">
        <f t="shared" si="98"/>
        <v>0.17624085864410532</v>
      </c>
    </row>
    <row r="2098" spans="1:15">
      <c r="A2098" t="s">
        <v>2675</v>
      </c>
      <c r="B2098" t="s">
        <v>179</v>
      </c>
      <c r="C2098" t="s">
        <v>20</v>
      </c>
      <c r="D2098" t="s">
        <v>21</v>
      </c>
      <c r="E2098" t="s">
        <v>15</v>
      </c>
      <c r="F2098" t="s">
        <v>16</v>
      </c>
      <c r="G2098" t="s">
        <v>73</v>
      </c>
      <c r="H2098">
        <v>2</v>
      </c>
      <c r="I2098">
        <v>26619.34</v>
      </c>
      <c r="J2098">
        <v>20450.93</v>
      </c>
      <c r="K2098">
        <v>0.03</v>
      </c>
      <c r="L2098">
        <f>I2098-J2098-(I2098*K2098)</f>
        <v>5369.8297999999995</v>
      </c>
      <c r="M2098">
        <f t="shared" si="96"/>
        <v>1</v>
      </c>
      <c r="N2098">
        <f t="shared" si="97"/>
        <v>2024</v>
      </c>
      <c r="O2098" s="21">
        <f t="shared" si="98"/>
        <v>0.20172663183985776</v>
      </c>
    </row>
    <row r="2099" spans="1:15">
      <c r="A2099" t="s">
        <v>2676</v>
      </c>
      <c r="B2099" t="s">
        <v>229</v>
      </c>
      <c r="C2099" t="s">
        <v>20</v>
      </c>
      <c r="D2099" t="s">
        <v>21</v>
      </c>
      <c r="E2099" t="s">
        <v>15</v>
      </c>
      <c r="F2099" t="s">
        <v>29</v>
      </c>
      <c r="G2099" t="s">
        <v>30</v>
      </c>
      <c r="H2099">
        <v>2</v>
      </c>
      <c r="I2099">
        <v>14013.79</v>
      </c>
      <c r="J2099">
        <v>9872.7199999999993</v>
      </c>
      <c r="K2099">
        <v>0.2</v>
      </c>
      <c r="L2099">
        <f>I2099-J2099-(I2099*K2099)</f>
        <v>1338.3120000000013</v>
      </c>
      <c r="M2099">
        <f t="shared" si="96"/>
        <v>9</v>
      </c>
      <c r="N2099">
        <f t="shared" si="97"/>
        <v>2024</v>
      </c>
      <c r="O2099" s="21">
        <f t="shared" si="98"/>
        <v>9.5499647133288082E-2</v>
      </c>
    </row>
    <row r="2100" spans="1:15">
      <c r="A2100" t="s">
        <v>2677</v>
      </c>
      <c r="B2100" t="s">
        <v>1246</v>
      </c>
      <c r="C2100" t="s">
        <v>57</v>
      </c>
      <c r="D2100" t="s">
        <v>58</v>
      </c>
      <c r="E2100" t="s">
        <v>15</v>
      </c>
      <c r="F2100" t="s">
        <v>16</v>
      </c>
      <c r="G2100" t="s">
        <v>48</v>
      </c>
      <c r="H2100">
        <v>3</v>
      </c>
      <c r="I2100">
        <v>39734.639999999999</v>
      </c>
      <c r="J2100">
        <v>30533.51</v>
      </c>
      <c r="K2100">
        <v>0.03</v>
      </c>
      <c r="L2100">
        <f>I2100-J2100-(I2100*K2100)</f>
        <v>8009.0908000000009</v>
      </c>
      <c r="M2100">
        <f t="shared" si="96"/>
        <v>1</v>
      </c>
      <c r="N2100">
        <f t="shared" si="97"/>
        <v>2025</v>
      </c>
      <c r="O2100" s="21">
        <f t="shared" si="98"/>
        <v>0.20156444855169195</v>
      </c>
    </row>
    <row r="2101" spans="1:15">
      <c r="A2101" t="s">
        <v>2678</v>
      </c>
      <c r="B2101" t="s">
        <v>222</v>
      </c>
      <c r="C2101" t="s">
        <v>36</v>
      </c>
      <c r="D2101" t="s">
        <v>37</v>
      </c>
      <c r="E2101" t="s">
        <v>15</v>
      </c>
      <c r="F2101" t="s">
        <v>16</v>
      </c>
      <c r="G2101" t="s">
        <v>38</v>
      </c>
      <c r="H2101">
        <v>3</v>
      </c>
      <c r="I2101">
        <v>6743.3</v>
      </c>
      <c r="J2101">
        <v>4416.2299999999996</v>
      </c>
      <c r="K2101">
        <v>0.27</v>
      </c>
      <c r="L2101">
        <f>I2101-J2101-(I2101*K2101)</f>
        <v>506.37900000000036</v>
      </c>
      <c r="M2101">
        <f t="shared" si="96"/>
        <v>3</v>
      </c>
      <c r="N2101">
        <f t="shared" si="97"/>
        <v>2025</v>
      </c>
      <c r="O2101" s="21">
        <f t="shared" si="98"/>
        <v>7.5093648510373312E-2</v>
      </c>
    </row>
    <row r="2102" spans="1:15">
      <c r="A2102" t="s">
        <v>2679</v>
      </c>
      <c r="B2102" t="s">
        <v>781</v>
      </c>
      <c r="C2102" t="s">
        <v>13</v>
      </c>
      <c r="D2102" t="s">
        <v>14</v>
      </c>
      <c r="E2102" t="s">
        <v>28</v>
      </c>
      <c r="F2102" t="s">
        <v>29</v>
      </c>
      <c r="G2102" t="s">
        <v>139</v>
      </c>
      <c r="H2102">
        <v>2</v>
      </c>
      <c r="I2102">
        <v>5349.01</v>
      </c>
      <c r="J2102">
        <v>4463.1099999999997</v>
      </c>
      <c r="K2102">
        <v>0.3</v>
      </c>
      <c r="L2102">
        <f>I2102-J2102-(I2102*K2102)</f>
        <v>-718.80299999999943</v>
      </c>
      <c r="M2102">
        <f t="shared" si="96"/>
        <v>2</v>
      </c>
      <c r="N2102">
        <f t="shared" si="97"/>
        <v>2024</v>
      </c>
      <c r="O2102" s="21">
        <f t="shared" si="98"/>
        <v>-0.13438056761905462</v>
      </c>
    </row>
    <row r="2103" spans="1:15">
      <c r="A2103" t="s">
        <v>2680</v>
      </c>
      <c r="B2103" t="s">
        <v>1026</v>
      </c>
      <c r="C2103" t="s">
        <v>41</v>
      </c>
      <c r="D2103" t="s">
        <v>21</v>
      </c>
      <c r="E2103" t="s">
        <v>22</v>
      </c>
      <c r="F2103" t="s">
        <v>51</v>
      </c>
      <c r="G2103" t="s">
        <v>64</v>
      </c>
      <c r="H2103">
        <v>5</v>
      </c>
      <c r="I2103">
        <v>17167.669999999998</v>
      </c>
      <c r="J2103">
        <v>13720.6</v>
      </c>
      <c r="K2103">
        <v>0.21</v>
      </c>
      <c r="L2103">
        <f>I2103-J2103-(I2103*K2103)</f>
        <v>-158.14070000000174</v>
      </c>
      <c r="M2103">
        <f t="shared" si="96"/>
        <v>5</v>
      </c>
      <c r="N2103">
        <f t="shared" si="97"/>
        <v>2024</v>
      </c>
      <c r="O2103" s="21">
        <f t="shared" si="98"/>
        <v>-9.2115412283671431E-3</v>
      </c>
    </row>
    <row r="2104" spans="1:15">
      <c r="A2104" t="s">
        <v>2681</v>
      </c>
      <c r="B2104" t="s">
        <v>1453</v>
      </c>
      <c r="C2104" t="s">
        <v>57</v>
      </c>
      <c r="D2104" t="s">
        <v>58</v>
      </c>
      <c r="E2104" t="s">
        <v>28</v>
      </c>
      <c r="F2104" t="s">
        <v>29</v>
      </c>
      <c r="G2104" t="s">
        <v>139</v>
      </c>
      <c r="H2104">
        <v>4</v>
      </c>
      <c r="I2104">
        <v>32144.68</v>
      </c>
      <c r="J2104">
        <v>23135.03</v>
      </c>
      <c r="K2104">
        <v>0.06</v>
      </c>
      <c r="L2104">
        <f>I2104-J2104-(I2104*K2104)</f>
        <v>7080.9692000000014</v>
      </c>
      <c r="M2104">
        <f t="shared" si="96"/>
        <v>5</v>
      </c>
      <c r="N2104">
        <f t="shared" si="97"/>
        <v>2024</v>
      </c>
      <c r="O2104" s="21">
        <f t="shared" si="98"/>
        <v>0.22028432698661182</v>
      </c>
    </row>
    <row r="2105" spans="1:15">
      <c r="A2105" t="s">
        <v>2682</v>
      </c>
      <c r="B2105" t="s">
        <v>185</v>
      </c>
      <c r="C2105" t="s">
        <v>27</v>
      </c>
      <c r="D2105" t="s">
        <v>27</v>
      </c>
      <c r="E2105" t="s">
        <v>15</v>
      </c>
      <c r="F2105" t="s">
        <v>16</v>
      </c>
      <c r="G2105" t="s">
        <v>17</v>
      </c>
      <c r="H2105">
        <v>3</v>
      </c>
      <c r="I2105">
        <v>16094.31</v>
      </c>
      <c r="J2105">
        <v>10180.81</v>
      </c>
      <c r="K2105">
        <v>0.15</v>
      </c>
      <c r="L2105">
        <f>I2105-J2105-(I2105*K2105)</f>
        <v>3499.3535000000002</v>
      </c>
      <c r="M2105">
        <f t="shared" si="96"/>
        <v>1</v>
      </c>
      <c r="N2105">
        <f t="shared" si="97"/>
        <v>2025</v>
      </c>
      <c r="O2105" s="21">
        <f t="shared" si="98"/>
        <v>0.21742799163182519</v>
      </c>
    </row>
    <row r="2106" spans="1:15">
      <c r="A2106" t="s">
        <v>2683</v>
      </c>
      <c r="B2106" t="s">
        <v>87</v>
      </c>
      <c r="C2106" t="s">
        <v>57</v>
      </c>
      <c r="D2106" t="s">
        <v>58</v>
      </c>
      <c r="E2106" t="s">
        <v>22</v>
      </c>
      <c r="F2106" t="s">
        <v>51</v>
      </c>
      <c r="G2106" t="s">
        <v>85</v>
      </c>
      <c r="H2106">
        <v>3</v>
      </c>
      <c r="I2106">
        <v>43394.38</v>
      </c>
      <c r="J2106">
        <v>27215.18</v>
      </c>
      <c r="K2106">
        <v>0.25</v>
      </c>
      <c r="L2106">
        <f>I2106-J2106-(I2106*K2106)</f>
        <v>5330.6049999999977</v>
      </c>
      <c r="M2106">
        <f t="shared" si="96"/>
        <v>6</v>
      </c>
      <c r="N2106">
        <f t="shared" si="97"/>
        <v>2024</v>
      </c>
      <c r="O2106" s="21">
        <f t="shared" si="98"/>
        <v>0.12284090704833202</v>
      </c>
    </row>
    <row r="2107" spans="1:15">
      <c r="A2107" t="s">
        <v>2684</v>
      </c>
      <c r="B2107" t="s">
        <v>469</v>
      </c>
      <c r="C2107" t="s">
        <v>36</v>
      </c>
      <c r="D2107" t="s">
        <v>37</v>
      </c>
      <c r="E2107" t="s">
        <v>15</v>
      </c>
      <c r="F2107" t="s">
        <v>51</v>
      </c>
      <c r="G2107" t="s">
        <v>59</v>
      </c>
      <c r="H2107">
        <v>3</v>
      </c>
      <c r="I2107">
        <v>42157.05</v>
      </c>
      <c r="J2107">
        <v>28653.22</v>
      </c>
      <c r="K2107">
        <v>0.28999999999999998</v>
      </c>
      <c r="L2107">
        <f>I2107-J2107-(I2107*K2107)</f>
        <v>1278.2855000000018</v>
      </c>
      <c r="M2107">
        <f t="shared" si="96"/>
        <v>9</v>
      </c>
      <c r="N2107">
        <f t="shared" si="97"/>
        <v>2024</v>
      </c>
      <c r="O2107" s="21">
        <f t="shared" si="98"/>
        <v>3.0321986476757781E-2</v>
      </c>
    </row>
    <row r="2108" spans="1:15">
      <c r="A2108" t="s">
        <v>2685</v>
      </c>
      <c r="B2108" t="s">
        <v>1061</v>
      </c>
      <c r="C2108" t="s">
        <v>20</v>
      </c>
      <c r="D2108" t="s">
        <v>21</v>
      </c>
      <c r="E2108" t="s">
        <v>22</v>
      </c>
      <c r="F2108" t="s">
        <v>51</v>
      </c>
      <c r="G2108" t="s">
        <v>59</v>
      </c>
      <c r="H2108">
        <v>4</v>
      </c>
      <c r="I2108">
        <v>16610.34</v>
      </c>
      <c r="J2108">
        <v>12157.84</v>
      </c>
      <c r="K2108">
        <v>0.23</v>
      </c>
      <c r="L2108">
        <f>I2108-J2108-(I2108*K2108)</f>
        <v>632.12179999999989</v>
      </c>
      <c r="M2108">
        <f t="shared" si="96"/>
        <v>6</v>
      </c>
      <c r="N2108">
        <f t="shared" si="97"/>
        <v>2024</v>
      </c>
      <c r="O2108" s="21">
        <f t="shared" si="98"/>
        <v>3.8055921793292605E-2</v>
      </c>
    </row>
    <row r="2109" spans="1:15">
      <c r="A2109" t="s">
        <v>2686</v>
      </c>
      <c r="B2109" t="s">
        <v>2339</v>
      </c>
      <c r="C2109" t="s">
        <v>79</v>
      </c>
      <c r="D2109" t="s">
        <v>80</v>
      </c>
      <c r="E2109" t="s">
        <v>22</v>
      </c>
      <c r="F2109" t="s">
        <v>29</v>
      </c>
      <c r="G2109" t="s">
        <v>30</v>
      </c>
      <c r="H2109">
        <v>5</v>
      </c>
      <c r="I2109">
        <v>20318.25</v>
      </c>
      <c r="J2109">
        <v>12303.27</v>
      </c>
      <c r="K2109">
        <v>7.0000000000000007E-2</v>
      </c>
      <c r="L2109">
        <f>I2109-J2109-(I2109*K2109)</f>
        <v>6592.7024999999994</v>
      </c>
      <c r="M2109">
        <f t="shared" si="96"/>
        <v>3</v>
      </c>
      <c r="N2109">
        <f t="shared" si="97"/>
        <v>2024</v>
      </c>
      <c r="O2109" s="21">
        <f t="shared" si="98"/>
        <v>0.32447196485917829</v>
      </c>
    </row>
    <row r="2110" spans="1:15">
      <c r="A2110" t="s">
        <v>2687</v>
      </c>
      <c r="B2110" t="s">
        <v>204</v>
      </c>
      <c r="C2110" t="s">
        <v>79</v>
      </c>
      <c r="D2110" t="s">
        <v>80</v>
      </c>
      <c r="E2110" t="s">
        <v>15</v>
      </c>
      <c r="F2110" t="s">
        <v>16</v>
      </c>
      <c r="G2110" t="s">
        <v>48</v>
      </c>
      <c r="H2110">
        <v>4</v>
      </c>
      <c r="I2110">
        <v>8812.7800000000007</v>
      </c>
      <c r="J2110">
        <v>6887.57</v>
      </c>
      <c r="K2110">
        <v>0.1</v>
      </c>
      <c r="L2110">
        <f>I2110-J2110-(I2110*K2110)</f>
        <v>1043.9320000000007</v>
      </c>
      <c r="M2110">
        <f t="shared" si="96"/>
        <v>6</v>
      </c>
      <c r="N2110">
        <f t="shared" si="97"/>
        <v>2024</v>
      </c>
      <c r="O2110" s="21">
        <f t="shared" si="98"/>
        <v>0.1184566050667327</v>
      </c>
    </row>
    <row r="2111" spans="1:15">
      <c r="A2111" t="s">
        <v>2688</v>
      </c>
      <c r="B2111" t="s">
        <v>613</v>
      </c>
      <c r="C2111" t="s">
        <v>13</v>
      </c>
      <c r="D2111" t="s">
        <v>14</v>
      </c>
      <c r="E2111" t="s">
        <v>15</v>
      </c>
      <c r="F2111" t="s">
        <v>29</v>
      </c>
      <c r="G2111" t="s">
        <v>139</v>
      </c>
      <c r="H2111">
        <v>4</v>
      </c>
      <c r="I2111">
        <v>21328.13</v>
      </c>
      <c r="J2111">
        <v>14015.05</v>
      </c>
      <c r="K2111">
        <v>7.0000000000000007E-2</v>
      </c>
      <c r="L2111">
        <f>I2111-J2111-(I2111*K2111)</f>
        <v>5820.1109000000015</v>
      </c>
      <c r="M2111">
        <f t="shared" si="96"/>
        <v>4</v>
      </c>
      <c r="N2111">
        <f t="shared" si="97"/>
        <v>2024</v>
      </c>
      <c r="O2111" s="21">
        <f t="shared" si="98"/>
        <v>0.27288425661321464</v>
      </c>
    </row>
    <row r="2112" spans="1:15">
      <c r="A2112" t="s">
        <v>2689</v>
      </c>
      <c r="B2112" t="s">
        <v>388</v>
      </c>
      <c r="C2112" t="s">
        <v>27</v>
      </c>
      <c r="D2112" t="s">
        <v>27</v>
      </c>
      <c r="E2112" t="s">
        <v>15</v>
      </c>
      <c r="F2112" t="s">
        <v>29</v>
      </c>
      <c r="G2112" t="s">
        <v>30</v>
      </c>
      <c r="H2112">
        <v>2</v>
      </c>
      <c r="I2112">
        <v>18425.11</v>
      </c>
      <c r="J2112">
        <v>15294.88</v>
      </c>
      <c r="K2112">
        <v>0.17</v>
      </c>
      <c r="L2112">
        <f>I2112-J2112-(I2112*K2112)</f>
        <v>-2.0386999999991531</v>
      </c>
      <c r="M2112">
        <f t="shared" si="96"/>
        <v>3</v>
      </c>
      <c r="N2112">
        <f t="shared" si="97"/>
        <v>2024</v>
      </c>
      <c r="O2112" s="21">
        <f t="shared" si="98"/>
        <v>-1.1064791472068026E-4</v>
      </c>
    </row>
    <row r="2113" spans="1:15">
      <c r="A2113" t="s">
        <v>2690</v>
      </c>
      <c r="B2113" t="s">
        <v>469</v>
      </c>
      <c r="C2113" t="s">
        <v>27</v>
      </c>
      <c r="D2113" t="s">
        <v>27</v>
      </c>
      <c r="E2113" t="s">
        <v>15</v>
      </c>
      <c r="F2113" t="s">
        <v>23</v>
      </c>
      <c r="G2113" t="s">
        <v>33</v>
      </c>
      <c r="H2113">
        <v>2</v>
      </c>
      <c r="I2113">
        <v>16422.650000000001</v>
      </c>
      <c r="J2113">
        <v>9427.82</v>
      </c>
      <c r="K2113">
        <v>0.11</v>
      </c>
      <c r="L2113">
        <f>I2113-J2113-(I2113*K2113)</f>
        <v>5188.3385000000017</v>
      </c>
      <c r="M2113">
        <f t="shared" si="96"/>
        <v>9</v>
      </c>
      <c r="N2113">
        <f t="shared" si="97"/>
        <v>2024</v>
      </c>
      <c r="O2113" s="21">
        <f t="shared" si="98"/>
        <v>0.3159257793352474</v>
      </c>
    </row>
    <row r="2114" spans="1:15">
      <c r="A2114" t="s">
        <v>2691</v>
      </c>
      <c r="B2114" t="s">
        <v>200</v>
      </c>
      <c r="C2114" t="s">
        <v>57</v>
      </c>
      <c r="D2114" t="s">
        <v>58</v>
      </c>
      <c r="E2114" t="s">
        <v>22</v>
      </c>
      <c r="F2114" t="s">
        <v>23</v>
      </c>
      <c r="G2114" t="s">
        <v>157</v>
      </c>
      <c r="H2114">
        <v>4</v>
      </c>
      <c r="I2114">
        <v>18238.990000000002</v>
      </c>
      <c r="J2114">
        <v>13760.86</v>
      </c>
      <c r="K2114">
        <v>0.14000000000000001</v>
      </c>
      <c r="L2114">
        <f>I2114-J2114-(I2114*K2114)</f>
        <v>1924.6714000000006</v>
      </c>
      <c r="M2114">
        <f t="shared" si="96"/>
        <v>5</v>
      </c>
      <c r="N2114">
        <f t="shared" si="97"/>
        <v>2025</v>
      </c>
      <c r="O2114" s="21">
        <f t="shared" si="98"/>
        <v>0.1055251085723497</v>
      </c>
    </row>
    <row r="2115" spans="1:15">
      <c r="A2115" t="s">
        <v>2692</v>
      </c>
      <c r="B2115" t="s">
        <v>1533</v>
      </c>
      <c r="C2115" t="s">
        <v>62</v>
      </c>
      <c r="D2115" t="s">
        <v>63</v>
      </c>
      <c r="E2115" t="s">
        <v>22</v>
      </c>
      <c r="F2115" t="s">
        <v>29</v>
      </c>
      <c r="G2115" t="s">
        <v>42</v>
      </c>
      <c r="H2115">
        <v>5</v>
      </c>
      <c r="I2115">
        <v>67293.289999999994</v>
      </c>
      <c r="J2115">
        <v>40115.25</v>
      </c>
      <c r="K2115">
        <v>7.0000000000000007E-2</v>
      </c>
      <c r="L2115">
        <f>I2115-J2115-(I2115*K2115)</f>
        <v>22467.509699999995</v>
      </c>
      <c r="M2115">
        <f t="shared" ref="M2115:M2178" si="99">MONTH(B2115)</f>
        <v>12</v>
      </c>
      <c r="N2115">
        <f t="shared" ref="N2115:N2178" si="100">YEAR(B2115)</f>
        <v>2024</v>
      </c>
      <c r="O2115" s="21">
        <f t="shared" ref="O2115:O2178" si="101">L2115/I2115</f>
        <v>0.33387444275647687</v>
      </c>
    </row>
    <row r="2116" spans="1:15">
      <c r="A2116" t="s">
        <v>2693</v>
      </c>
      <c r="B2116" t="s">
        <v>920</v>
      </c>
      <c r="C2116" t="s">
        <v>79</v>
      </c>
      <c r="D2116" t="s">
        <v>80</v>
      </c>
      <c r="E2116" t="s">
        <v>22</v>
      </c>
      <c r="F2116" t="s">
        <v>29</v>
      </c>
      <c r="G2116" t="s">
        <v>42</v>
      </c>
      <c r="H2116">
        <v>4</v>
      </c>
      <c r="I2116">
        <v>34874.74</v>
      </c>
      <c r="J2116">
        <v>19488.25</v>
      </c>
      <c r="K2116">
        <v>0.09</v>
      </c>
      <c r="L2116">
        <f>I2116-J2116-(I2116*K2116)</f>
        <v>12247.763399999998</v>
      </c>
      <c r="M2116">
        <f t="shared" si="99"/>
        <v>12</v>
      </c>
      <c r="N2116">
        <f t="shared" si="100"/>
        <v>2024</v>
      </c>
      <c r="O2116" s="21">
        <f t="shared" si="101"/>
        <v>0.35119296659989435</v>
      </c>
    </row>
    <row r="2117" spans="1:15">
      <c r="A2117" t="s">
        <v>2694</v>
      </c>
      <c r="B2117" t="s">
        <v>2482</v>
      </c>
      <c r="C2117" t="s">
        <v>27</v>
      </c>
      <c r="D2117" t="s">
        <v>27</v>
      </c>
      <c r="E2117" t="s">
        <v>22</v>
      </c>
      <c r="F2117" t="s">
        <v>23</v>
      </c>
      <c r="G2117" t="s">
        <v>33</v>
      </c>
      <c r="H2117">
        <v>1</v>
      </c>
      <c r="I2117">
        <v>14339.88</v>
      </c>
      <c r="J2117">
        <v>11273.93</v>
      </c>
      <c r="K2117">
        <v>0.04</v>
      </c>
      <c r="L2117">
        <f>I2117-J2117-(I2117*K2117)</f>
        <v>2492.3547999999992</v>
      </c>
      <c r="M2117">
        <f t="shared" si="99"/>
        <v>1</v>
      </c>
      <c r="N2117">
        <f t="shared" si="100"/>
        <v>2025</v>
      </c>
      <c r="O2117" s="21">
        <f t="shared" si="101"/>
        <v>0.17380583380056175</v>
      </c>
    </row>
    <row r="2118" spans="1:15">
      <c r="A2118" t="s">
        <v>2695</v>
      </c>
      <c r="B2118" t="s">
        <v>863</v>
      </c>
      <c r="C2118" t="s">
        <v>62</v>
      </c>
      <c r="D2118" t="s">
        <v>63</v>
      </c>
      <c r="E2118" t="s">
        <v>22</v>
      </c>
      <c r="F2118" t="s">
        <v>16</v>
      </c>
      <c r="G2118" t="s">
        <v>38</v>
      </c>
      <c r="H2118">
        <v>3</v>
      </c>
      <c r="I2118">
        <v>44592.01</v>
      </c>
      <c r="J2118">
        <v>30972.44</v>
      </c>
      <c r="K2118">
        <v>0.03</v>
      </c>
      <c r="L2118">
        <f>I2118-J2118-(I2118*K2118)</f>
        <v>12281.809700000003</v>
      </c>
      <c r="M2118">
        <f t="shared" si="99"/>
        <v>4</v>
      </c>
      <c r="N2118">
        <f t="shared" si="100"/>
        <v>2024</v>
      </c>
      <c r="O2118" s="21">
        <f t="shared" si="101"/>
        <v>0.27542624115844977</v>
      </c>
    </row>
    <row r="2119" spans="1:15">
      <c r="A2119" t="s">
        <v>2696</v>
      </c>
      <c r="B2119" t="s">
        <v>2482</v>
      </c>
      <c r="C2119" t="s">
        <v>20</v>
      </c>
      <c r="D2119" t="s">
        <v>21</v>
      </c>
      <c r="E2119" t="s">
        <v>22</v>
      </c>
      <c r="F2119" t="s">
        <v>16</v>
      </c>
      <c r="G2119" t="s">
        <v>17</v>
      </c>
      <c r="H2119">
        <v>1</v>
      </c>
      <c r="I2119">
        <v>11077.36</v>
      </c>
      <c r="J2119">
        <v>6730.77</v>
      </c>
      <c r="K2119">
        <v>0.12</v>
      </c>
      <c r="L2119">
        <f>I2119-J2119-(I2119*K2119)</f>
        <v>3017.3068000000003</v>
      </c>
      <c r="M2119">
        <f t="shared" si="99"/>
        <v>1</v>
      </c>
      <c r="N2119">
        <f t="shared" si="100"/>
        <v>2025</v>
      </c>
      <c r="O2119" s="21">
        <f t="shared" si="101"/>
        <v>0.27238500870243454</v>
      </c>
    </row>
    <row r="2120" spans="1:15">
      <c r="A2120" t="s">
        <v>2697</v>
      </c>
      <c r="B2120" t="s">
        <v>266</v>
      </c>
      <c r="C2120" t="s">
        <v>57</v>
      </c>
      <c r="D2120" t="s">
        <v>58</v>
      </c>
      <c r="E2120" t="s">
        <v>28</v>
      </c>
      <c r="F2120" t="s">
        <v>51</v>
      </c>
      <c r="G2120" t="s">
        <v>64</v>
      </c>
      <c r="H2120">
        <v>3</v>
      </c>
      <c r="I2120">
        <v>42802.31</v>
      </c>
      <c r="J2120">
        <v>27858.720000000001</v>
      </c>
      <c r="K2120">
        <v>0.24</v>
      </c>
      <c r="L2120">
        <f>I2120-J2120-(I2120*K2120)</f>
        <v>4671.0355999999974</v>
      </c>
      <c r="M2120">
        <f t="shared" si="99"/>
        <v>1</v>
      </c>
      <c r="N2120">
        <f t="shared" si="100"/>
        <v>2024</v>
      </c>
      <c r="O2120" s="21">
        <f t="shared" si="101"/>
        <v>0.10913045580951117</v>
      </c>
    </row>
    <row r="2121" spans="1:15">
      <c r="A2121" t="s">
        <v>2698</v>
      </c>
      <c r="B2121" t="s">
        <v>691</v>
      </c>
      <c r="C2121" t="s">
        <v>20</v>
      </c>
      <c r="D2121" t="s">
        <v>21</v>
      </c>
      <c r="E2121" t="s">
        <v>28</v>
      </c>
      <c r="F2121" t="s">
        <v>51</v>
      </c>
      <c r="G2121" t="s">
        <v>64</v>
      </c>
      <c r="H2121">
        <v>1</v>
      </c>
      <c r="I2121">
        <v>1060.0999999999999</v>
      </c>
      <c r="J2121">
        <v>750.45</v>
      </c>
      <c r="K2121">
        <v>0.11</v>
      </c>
      <c r="L2121">
        <f>I2121-J2121-(I2121*K2121)</f>
        <v>193.03899999999987</v>
      </c>
      <c r="M2121">
        <f t="shared" si="99"/>
        <v>12</v>
      </c>
      <c r="N2121">
        <f t="shared" si="100"/>
        <v>2024</v>
      </c>
      <c r="O2121" s="21">
        <f t="shared" si="101"/>
        <v>0.18209508536930469</v>
      </c>
    </row>
    <row r="2122" spans="1:15">
      <c r="A2122" t="s">
        <v>2699</v>
      </c>
      <c r="B2122" t="s">
        <v>114</v>
      </c>
      <c r="C2122" t="s">
        <v>62</v>
      </c>
      <c r="D2122" t="s">
        <v>63</v>
      </c>
      <c r="E2122" t="s">
        <v>22</v>
      </c>
      <c r="F2122" t="s">
        <v>51</v>
      </c>
      <c r="G2122" t="s">
        <v>64</v>
      </c>
      <c r="H2122">
        <v>4</v>
      </c>
      <c r="I2122">
        <v>43172.38</v>
      </c>
      <c r="J2122">
        <v>36089.06</v>
      </c>
      <c r="K2122">
        <v>0.28000000000000003</v>
      </c>
      <c r="L2122">
        <f>I2122-J2122-(I2122*K2122)</f>
        <v>-5004.9464000000007</v>
      </c>
      <c r="M2122">
        <f t="shared" si="99"/>
        <v>9</v>
      </c>
      <c r="N2122">
        <f t="shared" si="100"/>
        <v>2024</v>
      </c>
      <c r="O2122" s="21">
        <f t="shared" si="101"/>
        <v>-0.11592936039199138</v>
      </c>
    </row>
    <row r="2123" spans="1:15">
      <c r="A2123" t="s">
        <v>2700</v>
      </c>
      <c r="B2123" t="s">
        <v>419</v>
      </c>
      <c r="C2123" t="s">
        <v>13</v>
      </c>
      <c r="D2123" t="s">
        <v>14</v>
      </c>
      <c r="E2123" t="s">
        <v>15</v>
      </c>
      <c r="F2123" t="s">
        <v>29</v>
      </c>
      <c r="G2123" t="s">
        <v>30</v>
      </c>
      <c r="H2123">
        <v>3</v>
      </c>
      <c r="I2123">
        <v>37819.4</v>
      </c>
      <c r="J2123">
        <v>24157.75</v>
      </c>
      <c r="K2123">
        <v>0.02</v>
      </c>
      <c r="L2123">
        <f>I2123-J2123-(I2123*K2123)</f>
        <v>12905.262000000001</v>
      </c>
      <c r="M2123">
        <f t="shared" si="99"/>
        <v>6</v>
      </c>
      <c r="N2123">
        <f t="shared" si="100"/>
        <v>2025</v>
      </c>
      <c r="O2123" s="21">
        <f t="shared" si="101"/>
        <v>0.34123391698440481</v>
      </c>
    </row>
    <row r="2124" spans="1:15">
      <c r="A2124" t="s">
        <v>2701</v>
      </c>
      <c r="B2124" t="s">
        <v>710</v>
      </c>
      <c r="C2124" t="s">
        <v>13</v>
      </c>
      <c r="D2124" t="s">
        <v>14</v>
      </c>
      <c r="E2124" t="s">
        <v>22</v>
      </c>
      <c r="F2124" t="s">
        <v>51</v>
      </c>
      <c r="G2124" t="s">
        <v>59</v>
      </c>
      <c r="H2124">
        <v>1</v>
      </c>
      <c r="I2124">
        <v>13328.58</v>
      </c>
      <c r="J2124">
        <v>8918.07</v>
      </c>
      <c r="K2124">
        <v>0.09</v>
      </c>
      <c r="L2124">
        <f>I2124-J2124-(I2124*K2124)</f>
        <v>3210.9378000000006</v>
      </c>
      <c r="M2124">
        <f t="shared" si="99"/>
        <v>5</v>
      </c>
      <c r="N2124">
        <f t="shared" si="100"/>
        <v>2024</v>
      </c>
      <c r="O2124" s="21">
        <f t="shared" si="101"/>
        <v>0.24090621806674084</v>
      </c>
    </row>
    <row r="2125" spans="1:15">
      <c r="A2125" t="s">
        <v>2702</v>
      </c>
      <c r="B2125" t="s">
        <v>455</v>
      </c>
      <c r="C2125" t="s">
        <v>20</v>
      </c>
      <c r="D2125" t="s">
        <v>21</v>
      </c>
      <c r="E2125" t="s">
        <v>22</v>
      </c>
      <c r="F2125" t="s">
        <v>23</v>
      </c>
      <c r="G2125" t="s">
        <v>157</v>
      </c>
      <c r="H2125">
        <v>3</v>
      </c>
      <c r="I2125">
        <v>2081.17</v>
      </c>
      <c r="J2125">
        <v>1703.86</v>
      </c>
      <c r="K2125">
        <v>0.09</v>
      </c>
      <c r="L2125">
        <f>I2125-J2125-(I2125*K2125)</f>
        <v>190.00470000000018</v>
      </c>
      <c r="M2125">
        <f t="shared" si="99"/>
        <v>6</v>
      </c>
      <c r="N2125">
        <f t="shared" si="100"/>
        <v>2025</v>
      </c>
      <c r="O2125" s="21">
        <f t="shared" si="101"/>
        <v>9.129705886592647E-2</v>
      </c>
    </row>
    <row r="2126" spans="1:15">
      <c r="A2126" t="s">
        <v>2703</v>
      </c>
      <c r="B2126" t="s">
        <v>1858</v>
      </c>
      <c r="C2126" t="s">
        <v>27</v>
      </c>
      <c r="D2126" t="s">
        <v>27</v>
      </c>
      <c r="E2126" t="s">
        <v>15</v>
      </c>
      <c r="F2126" t="s">
        <v>29</v>
      </c>
      <c r="G2126" t="s">
        <v>42</v>
      </c>
      <c r="H2126">
        <v>1</v>
      </c>
      <c r="I2126">
        <v>5135.83</v>
      </c>
      <c r="J2126">
        <v>2945.01</v>
      </c>
      <c r="K2126">
        <v>0.23</v>
      </c>
      <c r="L2126">
        <f>I2126-J2126-(I2126*K2126)</f>
        <v>1009.5790999999997</v>
      </c>
      <c r="M2126">
        <f t="shared" si="99"/>
        <v>11</v>
      </c>
      <c r="N2126">
        <f t="shared" si="100"/>
        <v>2024</v>
      </c>
      <c r="O2126" s="21">
        <f t="shared" si="101"/>
        <v>0.19657564600074373</v>
      </c>
    </row>
    <row r="2127" spans="1:15">
      <c r="A2127" t="s">
        <v>2704</v>
      </c>
      <c r="B2127" t="s">
        <v>1061</v>
      </c>
      <c r="C2127" t="s">
        <v>20</v>
      </c>
      <c r="D2127" t="s">
        <v>21</v>
      </c>
      <c r="E2127" t="s">
        <v>15</v>
      </c>
      <c r="F2127" t="s">
        <v>29</v>
      </c>
      <c r="G2127" t="s">
        <v>45</v>
      </c>
      <c r="H2127">
        <v>5</v>
      </c>
      <c r="I2127">
        <v>68513.3</v>
      </c>
      <c r="J2127">
        <v>56947.56</v>
      </c>
      <c r="K2127">
        <v>0.3</v>
      </c>
      <c r="L2127">
        <f>I2127-J2127-(I2127*K2127)</f>
        <v>-8988.2499999999964</v>
      </c>
      <c r="M2127">
        <f t="shared" si="99"/>
        <v>6</v>
      </c>
      <c r="N2127">
        <f t="shared" si="100"/>
        <v>2024</v>
      </c>
      <c r="O2127" s="21">
        <f t="shared" si="101"/>
        <v>-0.13118985656799476</v>
      </c>
    </row>
    <row r="2128" spans="1:15">
      <c r="A2128" t="s">
        <v>2705</v>
      </c>
      <c r="B2128" t="s">
        <v>476</v>
      </c>
      <c r="C2128" t="s">
        <v>27</v>
      </c>
      <c r="D2128" t="s">
        <v>27</v>
      </c>
      <c r="E2128" t="s">
        <v>28</v>
      </c>
      <c r="F2128" t="s">
        <v>51</v>
      </c>
      <c r="G2128" t="s">
        <v>64</v>
      </c>
      <c r="H2128">
        <v>4</v>
      </c>
      <c r="I2128">
        <v>52636.33</v>
      </c>
      <c r="J2128">
        <v>43455.42</v>
      </c>
      <c r="K2128">
        <v>0.25</v>
      </c>
      <c r="L2128">
        <f>I2128-J2128-(I2128*K2128)</f>
        <v>-3978.1724999999969</v>
      </c>
      <c r="M2128">
        <f t="shared" si="99"/>
        <v>4</v>
      </c>
      <c r="N2128">
        <f t="shared" si="100"/>
        <v>2025</v>
      </c>
      <c r="O2128" s="21">
        <f t="shared" si="101"/>
        <v>-7.5578455032864117E-2</v>
      </c>
    </row>
    <row r="2129" spans="1:15">
      <c r="A2129" t="s">
        <v>2706</v>
      </c>
      <c r="B2129" t="s">
        <v>2707</v>
      </c>
      <c r="C2129" t="s">
        <v>36</v>
      </c>
      <c r="D2129" t="s">
        <v>37</v>
      </c>
      <c r="E2129" t="s">
        <v>28</v>
      </c>
      <c r="F2129" t="s">
        <v>23</v>
      </c>
      <c r="G2129" t="s">
        <v>94</v>
      </c>
      <c r="H2129">
        <v>1</v>
      </c>
      <c r="I2129">
        <v>5992.44</v>
      </c>
      <c r="J2129">
        <v>3321.36</v>
      </c>
      <c r="K2129">
        <v>0.3</v>
      </c>
      <c r="L2129">
        <f>I2129-J2129-(I2129*K2129)</f>
        <v>873.34799999999973</v>
      </c>
      <c r="M2129">
        <f t="shared" si="99"/>
        <v>6</v>
      </c>
      <c r="N2129">
        <f t="shared" si="100"/>
        <v>2025</v>
      </c>
      <c r="O2129" s="21">
        <f t="shared" si="101"/>
        <v>0.14574163445941885</v>
      </c>
    </row>
    <row r="2130" spans="1:15">
      <c r="A2130" t="s">
        <v>2708</v>
      </c>
      <c r="B2130" t="s">
        <v>1114</v>
      </c>
      <c r="C2130" t="s">
        <v>13</v>
      </c>
      <c r="D2130" t="s">
        <v>14</v>
      </c>
      <c r="E2130" t="s">
        <v>15</v>
      </c>
      <c r="F2130" t="s">
        <v>29</v>
      </c>
      <c r="G2130" t="s">
        <v>42</v>
      </c>
      <c r="H2130">
        <v>5</v>
      </c>
      <c r="I2130">
        <v>26917.99</v>
      </c>
      <c r="J2130">
        <v>21909.75</v>
      </c>
      <c r="K2130">
        <v>0.3</v>
      </c>
      <c r="L2130">
        <f>I2130-J2130-(I2130*K2130)</f>
        <v>-3067.1569999999983</v>
      </c>
      <c r="M2130">
        <f t="shared" si="99"/>
        <v>9</v>
      </c>
      <c r="N2130">
        <f t="shared" si="100"/>
        <v>2024</v>
      </c>
      <c r="O2130" s="21">
        <f t="shared" si="101"/>
        <v>-0.11394450328572074</v>
      </c>
    </row>
    <row r="2131" spans="1:15">
      <c r="A2131" t="s">
        <v>2709</v>
      </c>
      <c r="B2131" t="s">
        <v>1523</v>
      </c>
      <c r="C2131" t="s">
        <v>62</v>
      </c>
      <c r="D2131" t="s">
        <v>63</v>
      </c>
      <c r="E2131" t="s">
        <v>28</v>
      </c>
      <c r="F2131" t="s">
        <v>51</v>
      </c>
      <c r="G2131" t="s">
        <v>64</v>
      </c>
      <c r="H2131">
        <v>1</v>
      </c>
      <c r="I2131">
        <v>1399.41</v>
      </c>
      <c r="J2131">
        <v>899.76</v>
      </c>
      <c r="K2131">
        <v>0.05</v>
      </c>
      <c r="L2131">
        <f>I2131-J2131-(I2131*K2131)</f>
        <v>429.67950000000008</v>
      </c>
      <c r="M2131">
        <f t="shared" si="99"/>
        <v>11</v>
      </c>
      <c r="N2131">
        <f t="shared" si="100"/>
        <v>2024</v>
      </c>
      <c r="O2131" s="21">
        <f t="shared" si="101"/>
        <v>0.30704332540141921</v>
      </c>
    </row>
    <row r="2132" spans="1:15">
      <c r="A2132" t="s">
        <v>2710</v>
      </c>
      <c r="B2132" t="s">
        <v>1143</v>
      </c>
      <c r="C2132" t="s">
        <v>41</v>
      </c>
      <c r="D2132" t="s">
        <v>21</v>
      </c>
      <c r="E2132" t="s">
        <v>28</v>
      </c>
      <c r="F2132" t="s">
        <v>29</v>
      </c>
      <c r="G2132" t="s">
        <v>139</v>
      </c>
      <c r="H2132">
        <v>3</v>
      </c>
      <c r="I2132">
        <v>27733.95</v>
      </c>
      <c r="J2132">
        <v>22218.9</v>
      </c>
      <c r="K2132">
        <v>0.26</v>
      </c>
      <c r="L2132">
        <f>I2132-J2132-(I2132*K2132)</f>
        <v>-1695.777000000001</v>
      </c>
      <c r="M2132">
        <f t="shared" si="99"/>
        <v>5</v>
      </c>
      <c r="N2132">
        <f t="shared" si="100"/>
        <v>2025</v>
      </c>
      <c r="O2132" s="21">
        <f t="shared" si="101"/>
        <v>-6.1144445706435645E-2</v>
      </c>
    </row>
    <row r="2133" spans="1:15">
      <c r="A2133" t="s">
        <v>2711</v>
      </c>
      <c r="B2133" t="s">
        <v>720</v>
      </c>
      <c r="C2133" t="s">
        <v>62</v>
      </c>
      <c r="D2133" t="s">
        <v>63</v>
      </c>
      <c r="E2133" t="s">
        <v>28</v>
      </c>
      <c r="F2133" t="s">
        <v>29</v>
      </c>
      <c r="G2133" t="s">
        <v>42</v>
      </c>
      <c r="H2133">
        <v>2</v>
      </c>
      <c r="I2133">
        <v>25807.62</v>
      </c>
      <c r="J2133">
        <v>16977.36</v>
      </c>
      <c r="K2133">
        <v>0.14000000000000001</v>
      </c>
      <c r="L2133">
        <f>I2133-J2133-(I2133*K2133)</f>
        <v>5217.1931999999979</v>
      </c>
      <c r="M2133">
        <f t="shared" si="99"/>
        <v>10</v>
      </c>
      <c r="N2133">
        <f t="shared" si="100"/>
        <v>2024</v>
      </c>
      <c r="O2133" s="21">
        <f t="shared" si="101"/>
        <v>0.20215708383802916</v>
      </c>
    </row>
    <row r="2134" spans="1:15">
      <c r="A2134" t="s">
        <v>2712</v>
      </c>
      <c r="B2134" t="s">
        <v>1858</v>
      </c>
      <c r="C2134" t="s">
        <v>27</v>
      </c>
      <c r="D2134" t="s">
        <v>27</v>
      </c>
      <c r="E2134" t="s">
        <v>22</v>
      </c>
      <c r="F2134" t="s">
        <v>16</v>
      </c>
      <c r="G2134" t="s">
        <v>38</v>
      </c>
      <c r="H2134">
        <v>1</v>
      </c>
      <c r="I2134">
        <v>11400.08</v>
      </c>
      <c r="J2134">
        <v>7682.2</v>
      </c>
      <c r="K2134">
        <v>0.13</v>
      </c>
      <c r="L2134">
        <f>I2134-J2134-(I2134*K2134)</f>
        <v>2235.8696</v>
      </c>
      <c r="M2134">
        <f t="shared" si="99"/>
        <v>11</v>
      </c>
      <c r="N2134">
        <f t="shared" si="100"/>
        <v>2024</v>
      </c>
      <c r="O2134" s="21">
        <f t="shared" si="101"/>
        <v>0.19612753594711616</v>
      </c>
    </row>
    <row r="2135" spans="1:15">
      <c r="A2135" t="s">
        <v>2713</v>
      </c>
      <c r="B2135" t="s">
        <v>1896</v>
      </c>
      <c r="C2135" t="s">
        <v>62</v>
      </c>
      <c r="D2135" t="s">
        <v>63</v>
      </c>
      <c r="E2135" t="s">
        <v>22</v>
      </c>
      <c r="F2135" t="s">
        <v>23</v>
      </c>
      <c r="G2135" t="s">
        <v>157</v>
      </c>
      <c r="H2135">
        <v>5</v>
      </c>
      <c r="I2135">
        <v>9279.2099999999991</v>
      </c>
      <c r="J2135">
        <v>5815.23</v>
      </c>
      <c r="K2135">
        <v>0.27</v>
      </c>
      <c r="L2135">
        <f>I2135-J2135-(I2135*K2135)</f>
        <v>958.59329999999954</v>
      </c>
      <c r="M2135">
        <f t="shared" si="99"/>
        <v>5</v>
      </c>
      <c r="N2135">
        <f t="shared" si="100"/>
        <v>2025</v>
      </c>
      <c r="O2135" s="21">
        <f t="shared" si="101"/>
        <v>0.10330548613513431</v>
      </c>
    </row>
    <row r="2136" spans="1:15">
      <c r="A2136" t="s">
        <v>2714</v>
      </c>
      <c r="B2136" t="s">
        <v>1104</v>
      </c>
      <c r="C2136" t="s">
        <v>13</v>
      </c>
      <c r="D2136" t="s">
        <v>14</v>
      </c>
      <c r="E2136" t="s">
        <v>28</v>
      </c>
      <c r="F2136" t="s">
        <v>29</v>
      </c>
      <c r="G2136" t="s">
        <v>30</v>
      </c>
      <c r="H2136">
        <v>1</v>
      </c>
      <c r="I2136">
        <v>10001.870000000001</v>
      </c>
      <c r="J2136">
        <v>5773.94</v>
      </c>
      <c r="K2136">
        <v>0.16</v>
      </c>
      <c r="L2136">
        <f>I2136-J2136-(I2136*K2136)</f>
        <v>2627.6308000000008</v>
      </c>
      <c r="M2136">
        <f t="shared" si="99"/>
        <v>3</v>
      </c>
      <c r="N2136">
        <f t="shared" si="100"/>
        <v>2025</v>
      </c>
      <c r="O2136" s="21">
        <f t="shared" si="101"/>
        <v>0.26271395249088425</v>
      </c>
    </row>
    <row r="2137" spans="1:15">
      <c r="A2137" t="s">
        <v>2715</v>
      </c>
      <c r="B2137" t="s">
        <v>245</v>
      </c>
      <c r="C2137" t="s">
        <v>79</v>
      </c>
      <c r="D2137" t="s">
        <v>80</v>
      </c>
      <c r="E2137" t="s">
        <v>28</v>
      </c>
      <c r="F2137" t="s">
        <v>29</v>
      </c>
      <c r="G2137" t="s">
        <v>45</v>
      </c>
      <c r="H2137">
        <v>1</v>
      </c>
      <c r="I2137">
        <v>6967.52</v>
      </c>
      <c r="J2137">
        <v>4000.88</v>
      </c>
      <c r="K2137">
        <v>0.27</v>
      </c>
      <c r="L2137">
        <f>I2137-J2137-(I2137*K2137)</f>
        <v>1085.4096000000002</v>
      </c>
      <c r="M2137">
        <f t="shared" si="99"/>
        <v>6</v>
      </c>
      <c r="N2137">
        <f t="shared" si="100"/>
        <v>2025</v>
      </c>
      <c r="O2137" s="21">
        <f t="shared" si="101"/>
        <v>0.15578133970193125</v>
      </c>
    </row>
    <row r="2138" spans="1:15">
      <c r="A2138" t="s">
        <v>2716</v>
      </c>
      <c r="B2138" t="s">
        <v>655</v>
      </c>
      <c r="C2138" t="s">
        <v>57</v>
      </c>
      <c r="D2138" t="s">
        <v>58</v>
      </c>
      <c r="E2138" t="s">
        <v>28</v>
      </c>
      <c r="F2138" t="s">
        <v>29</v>
      </c>
      <c r="G2138" t="s">
        <v>42</v>
      </c>
      <c r="H2138">
        <v>4</v>
      </c>
      <c r="I2138">
        <v>14329.29</v>
      </c>
      <c r="J2138">
        <v>9697.5</v>
      </c>
      <c r="K2138">
        <v>0.06</v>
      </c>
      <c r="L2138">
        <f>I2138-J2138-(I2138*K2138)</f>
        <v>3772.0326000000009</v>
      </c>
      <c r="M2138">
        <f t="shared" si="99"/>
        <v>3</v>
      </c>
      <c r="N2138">
        <f t="shared" si="100"/>
        <v>2024</v>
      </c>
      <c r="O2138" s="21">
        <f t="shared" si="101"/>
        <v>0.26323932309277015</v>
      </c>
    </row>
    <row r="2139" spans="1:15">
      <c r="A2139" t="s">
        <v>2717</v>
      </c>
      <c r="B2139" t="s">
        <v>93</v>
      </c>
      <c r="C2139" t="s">
        <v>57</v>
      </c>
      <c r="D2139" t="s">
        <v>58</v>
      </c>
      <c r="E2139" t="s">
        <v>28</v>
      </c>
      <c r="F2139" t="s">
        <v>23</v>
      </c>
      <c r="G2139" t="s">
        <v>94</v>
      </c>
      <c r="H2139">
        <v>1</v>
      </c>
      <c r="I2139">
        <v>5774.4</v>
      </c>
      <c r="J2139">
        <v>3468.66</v>
      </c>
      <c r="K2139">
        <v>0.22</v>
      </c>
      <c r="L2139">
        <f>I2139-J2139-(I2139*K2139)</f>
        <v>1035.3719999999998</v>
      </c>
      <c r="M2139">
        <f t="shared" si="99"/>
        <v>7</v>
      </c>
      <c r="N2139">
        <f t="shared" si="100"/>
        <v>2024</v>
      </c>
      <c r="O2139" s="21">
        <f t="shared" si="101"/>
        <v>0.17930382377389856</v>
      </c>
    </row>
    <row r="2140" spans="1:15">
      <c r="A2140" t="s">
        <v>2718</v>
      </c>
      <c r="B2140" t="s">
        <v>100</v>
      </c>
      <c r="C2140" t="s">
        <v>13</v>
      </c>
      <c r="D2140" t="s">
        <v>14</v>
      </c>
      <c r="E2140" t="s">
        <v>28</v>
      </c>
      <c r="F2140" t="s">
        <v>16</v>
      </c>
      <c r="G2140" t="s">
        <v>48</v>
      </c>
      <c r="H2140">
        <v>4</v>
      </c>
      <c r="I2140">
        <v>23355.31</v>
      </c>
      <c r="J2140">
        <v>18996.990000000002</v>
      </c>
      <c r="K2140">
        <v>0.26</v>
      </c>
      <c r="L2140">
        <f>I2140-J2140-(I2140*K2140)</f>
        <v>-1714.0606000000007</v>
      </c>
      <c r="M2140">
        <f t="shared" si="99"/>
        <v>1</v>
      </c>
      <c r="N2140">
        <f t="shared" si="100"/>
        <v>2025</v>
      </c>
      <c r="O2140" s="21">
        <f t="shared" si="101"/>
        <v>-7.3390616523608579E-2</v>
      </c>
    </row>
    <row r="2141" spans="1:15">
      <c r="A2141" t="s">
        <v>2719</v>
      </c>
      <c r="B2141" t="s">
        <v>781</v>
      </c>
      <c r="C2141" t="s">
        <v>79</v>
      </c>
      <c r="D2141" t="s">
        <v>80</v>
      </c>
      <c r="E2141" t="s">
        <v>15</v>
      </c>
      <c r="F2141" t="s">
        <v>16</v>
      </c>
      <c r="G2141" t="s">
        <v>17</v>
      </c>
      <c r="H2141">
        <v>3</v>
      </c>
      <c r="I2141">
        <v>36886.46</v>
      </c>
      <c r="J2141">
        <v>23980.27</v>
      </c>
      <c r="K2141">
        <v>0.24</v>
      </c>
      <c r="L2141">
        <f>I2141-J2141-(I2141*K2141)</f>
        <v>4053.4395999999997</v>
      </c>
      <c r="M2141">
        <f t="shared" si="99"/>
        <v>2</v>
      </c>
      <c r="N2141">
        <f t="shared" si="100"/>
        <v>2024</v>
      </c>
      <c r="O2141" s="21">
        <f t="shared" si="101"/>
        <v>0.10988963429941501</v>
      </c>
    </row>
    <row r="2142" spans="1:15">
      <c r="A2142" t="s">
        <v>2720</v>
      </c>
      <c r="B2142" t="s">
        <v>685</v>
      </c>
      <c r="C2142" t="s">
        <v>41</v>
      </c>
      <c r="D2142" t="s">
        <v>21</v>
      </c>
      <c r="E2142" t="s">
        <v>28</v>
      </c>
      <c r="F2142" t="s">
        <v>23</v>
      </c>
      <c r="G2142" t="s">
        <v>94</v>
      </c>
      <c r="H2142">
        <v>2</v>
      </c>
      <c r="I2142">
        <v>26524.06</v>
      </c>
      <c r="J2142">
        <v>15278.26</v>
      </c>
      <c r="K2142">
        <v>0.09</v>
      </c>
      <c r="L2142">
        <f>I2142-J2142-(I2142*K2142)</f>
        <v>8858.6346000000012</v>
      </c>
      <c r="M2142">
        <f t="shared" si="99"/>
        <v>4</v>
      </c>
      <c r="N2142">
        <f t="shared" si="100"/>
        <v>2025</v>
      </c>
      <c r="O2142" s="21">
        <f t="shared" si="101"/>
        <v>0.33398486506213609</v>
      </c>
    </row>
    <row r="2143" spans="1:15">
      <c r="A2143" t="s">
        <v>2721</v>
      </c>
      <c r="B2143" t="s">
        <v>476</v>
      </c>
      <c r="C2143" t="s">
        <v>57</v>
      </c>
      <c r="D2143" t="s">
        <v>58</v>
      </c>
      <c r="E2143" t="s">
        <v>22</v>
      </c>
      <c r="F2143" t="s">
        <v>51</v>
      </c>
      <c r="G2143" t="s">
        <v>59</v>
      </c>
      <c r="H2143">
        <v>2</v>
      </c>
      <c r="I2143">
        <v>13987.34</v>
      </c>
      <c r="J2143">
        <v>11537.15</v>
      </c>
      <c r="K2143">
        <v>0.14000000000000001</v>
      </c>
      <c r="L2143">
        <f>I2143-J2143-(I2143*K2143)</f>
        <v>491.96240000000034</v>
      </c>
      <c r="M2143">
        <f t="shared" si="99"/>
        <v>4</v>
      </c>
      <c r="N2143">
        <f t="shared" si="100"/>
        <v>2025</v>
      </c>
      <c r="O2143" s="21">
        <f t="shared" si="101"/>
        <v>3.5171976944865881E-2</v>
      </c>
    </row>
    <row r="2144" spans="1:15">
      <c r="A2144" t="s">
        <v>2722</v>
      </c>
      <c r="B2144" t="s">
        <v>942</v>
      </c>
      <c r="C2144" t="s">
        <v>79</v>
      </c>
      <c r="D2144" t="s">
        <v>80</v>
      </c>
      <c r="E2144" t="s">
        <v>15</v>
      </c>
      <c r="F2144" t="s">
        <v>29</v>
      </c>
      <c r="G2144" t="s">
        <v>30</v>
      </c>
      <c r="H2144">
        <v>1</v>
      </c>
      <c r="I2144">
        <v>10561.79</v>
      </c>
      <c r="J2144">
        <v>7989.96</v>
      </c>
      <c r="K2144">
        <v>0.16</v>
      </c>
      <c r="L2144">
        <f>I2144-J2144-(I2144*K2144)</f>
        <v>881.94360000000074</v>
      </c>
      <c r="M2144">
        <f t="shared" si="99"/>
        <v>5</v>
      </c>
      <c r="N2144">
        <f t="shared" si="100"/>
        <v>2025</v>
      </c>
      <c r="O2144" s="21">
        <f t="shared" si="101"/>
        <v>8.350323193322351E-2</v>
      </c>
    </row>
    <row r="2145" spans="1:15">
      <c r="A2145" t="s">
        <v>2723</v>
      </c>
      <c r="B2145" t="s">
        <v>245</v>
      </c>
      <c r="C2145" t="s">
        <v>79</v>
      </c>
      <c r="D2145" t="s">
        <v>80</v>
      </c>
      <c r="E2145" t="s">
        <v>22</v>
      </c>
      <c r="F2145" t="s">
        <v>23</v>
      </c>
      <c r="G2145" t="s">
        <v>24</v>
      </c>
      <c r="H2145">
        <v>4</v>
      </c>
      <c r="I2145">
        <v>46299.22</v>
      </c>
      <c r="J2145">
        <v>37782.269999999997</v>
      </c>
      <c r="K2145">
        <v>0.16</v>
      </c>
      <c r="L2145">
        <f>I2145-J2145-(I2145*K2145)</f>
        <v>1109.074800000004</v>
      </c>
      <c r="M2145">
        <f t="shared" si="99"/>
        <v>6</v>
      </c>
      <c r="N2145">
        <f t="shared" si="100"/>
        <v>2025</v>
      </c>
      <c r="O2145" s="21">
        <f t="shared" si="101"/>
        <v>2.3954502905232614E-2</v>
      </c>
    </row>
    <row r="2146" spans="1:15">
      <c r="A2146" t="s">
        <v>2724</v>
      </c>
      <c r="B2146" t="s">
        <v>309</v>
      </c>
      <c r="C2146" t="s">
        <v>13</v>
      </c>
      <c r="D2146" t="s">
        <v>14</v>
      </c>
      <c r="E2146" t="s">
        <v>28</v>
      </c>
      <c r="F2146" t="s">
        <v>29</v>
      </c>
      <c r="G2146" t="s">
        <v>45</v>
      </c>
      <c r="H2146">
        <v>5</v>
      </c>
      <c r="I2146">
        <v>20840.169999999998</v>
      </c>
      <c r="J2146">
        <v>16738.66</v>
      </c>
      <c r="K2146">
        <v>0.2</v>
      </c>
      <c r="L2146">
        <f>I2146-J2146-(I2146*K2146)</f>
        <v>-66.524000000001251</v>
      </c>
      <c r="M2146">
        <f t="shared" si="99"/>
        <v>6</v>
      </c>
      <c r="N2146">
        <f t="shared" si="100"/>
        <v>2024</v>
      </c>
      <c r="O2146" s="21">
        <f t="shared" si="101"/>
        <v>-3.1921044789942335E-3</v>
      </c>
    </row>
    <row r="2147" spans="1:15">
      <c r="A2147" t="s">
        <v>2725</v>
      </c>
      <c r="B2147" t="s">
        <v>128</v>
      </c>
      <c r="C2147" t="s">
        <v>62</v>
      </c>
      <c r="D2147" t="s">
        <v>63</v>
      </c>
      <c r="E2147" t="s">
        <v>28</v>
      </c>
      <c r="F2147" t="s">
        <v>29</v>
      </c>
      <c r="G2147" t="s">
        <v>45</v>
      </c>
      <c r="H2147">
        <v>1</v>
      </c>
      <c r="I2147">
        <v>5131.24</v>
      </c>
      <c r="J2147">
        <v>3721.97</v>
      </c>
      <c r="K2147">
        <v>0.3</v>
      </c>
      <c r="L2147">
        <f>I2147-J2147-(I2147*K2147)</f>
        <v>-130.10199999999986</v>
      </c>
      <c r="M2147">
        <f t="shared" si="99"/>
        <v>3</v>
      </c>
      <c r="N2147">
        <f t="shared" si="100"/>
        <v>2024</v>
      </c>
      <c r="O2147" s="21">
        <f t="shared" si="101"/>
        <v>-2.5354884979069361E-2</v>
      </c>
    </row>
    <row r="2148" spans="1:15">
      <c r="A2148" t="s">
        <v>2726</v>
      </c>
      <c r="B2148" t="s">
        <v>403</v>
      </c>
      <c r="C2148" t="s">
        <v>41</v>
      </c>
      <c r="D2148" t="s">
        <v>21</v>
      </c>
      <c r="E2148" t="s">
        <v>15</v>
      </c>
      <c r="F2148" t="s">
        <v>51</v>
      </c>
      <c r="G2148" t="s">
        <v>59</v>
      </c>
      <c r="H2148">
        <v>2</v>
      </c>
      <c r="I2148">
        <v>23916.15</v>
      </c>
      <c r="J2148">
        <v>13296.45</v>
      </c>
      <c r="K2148">
        <v>0.27</v>
      </c>
      <c r="L2148">
        <f>I2148-J2148-(I2148*K2148)</f>
        <v>4162.3395</v>
      </c>
      <c r="M2148">
        <f t="shared" si="99"/>
        <v>5</v>
      </c>
      <c r="N2148">
        <f t="shared" si="100"/>
        <v>2024</v>
      </c>
      <c r="O2148" s="21">
        <f t="shared" si="101"/>
        <v>0.17403886076981454</v>
      </c>
    </row>
    <row r="2149" spans="1:15">
      <c r="A2149" t="s">
        <v>2727</v>
      </c>
      <c r="B2149" t="s">
        <v>2496</v>
      </c>
      <c r="C2149" t="s">
        <v>20</v>
      </c>
      <c r="D2149" t="s">
        <v>21</v>
      </c>
      <c r="E2149" t="s">
        <v>22</v>
      </c>
      <c r="F2149" t="s">
        <v>23</v>
      </c>
      <c r="G2149" t="s">
        <v>24</v>
      </c>
      <c r="H2149">
        <v>5</v>
      </c>
      <c r="I2149">
        <v>12750.19</v>
      </c>
      <c r="J2149">
        <v>10477.61</v>
      </c>
      <c r="K2149">
        <v>0.02</v>
      </c>
      <c r="L2149">
        <f>I2149-J2149-(I2149*K2149)</f>
        <v>2017.5762</v>
      </c>
      <c r="M2149">
        <f t="shared" si="99"/>
        <v>9</v>
      </c>
      <c r="N2149">
        <f t="shared" si="100"/>
        <v>2024</v>
      </c>
      <c r="O2149" s="21">
        <f t="shared" si="101"/>
        <v>0.15823891251816638</v>
      </c>
    </row>
    <row r="2150" spans="1:15">
      <c r="A2150" t="s">
        <v>2728</v>
      </c>
      <c r="B2150" t="s">
        <v>609</v>
      </c>
      <c r="C2150" t="s">
        <v>41</v>
      </c>
      <c r="D2150" t="s">
        <v>21</v>
      </c>
      <c r="E2150" t="s">
        <v>28</v>
      </c>
      <c r="F2150" t="s">
        <v>29</v>
      </c>
      <c r="G2150" t="s">
        <v>42</v>
      </c>
      <c r="H2150">
        <v>4</v>
      </c>
      <c r="I2150">
        <v>43648.1</v>
      </c>
      <c r="J2150">
        <v>27626.12</v>
      </c>
      <c r="K2150">
        <v>0.16</v>
      </c>
      <c r="L2150">
        <f>I2150-J2150-(I2150*K2150)</f>
        <v>9038.2839999999997</v>
      </c>
      <c r="M2150">
        <f t="shared" si="99"/>
        <v>8</v>
      </c>
      <c r="N2150">
        <f t="shared" si="100"/>
        <v>2024</v>
      </c>
      <c r="O2150" s="21">
        <f t="shared" si="101"/>
        <v>0.20707164802133426</v>
      </c>
    </row>
    <row r="2151" spans="1:15">
      <c r="A2151" t="s">
        <v>2729</v>
      </c>
      <c r="B2151" t="s">
        <v>108</v>
      </c>
      <c r="C2151" t="s">
        <v>57</v>
      </c>
      <c r="D2151" t="s">
        <v>58</v>
      </c>
      <c r="E2151" t="s">
        <v>22</v>
      </c>
      <c r="F2151" t="s">
        <v>51</v>
      </c>
      <c r="G2151" t="s">
        <v>64</v>
      </c>
      <c r="H2151">
        <v>1</v>
      </c>
      <c r="I2151">
        <v>8171.68</v>
      </c>
      <c r="J2151">
        <v>6441.74</v>
      </c>
      <c r="K2151">
        <v>0.15</v>
      </c>
      <c r="L2151">
        <f>I2151-J2151-(I2151*K2151)</f>
        <v>504.18800000000056</v>
      </c>
      <c r="M2151">
        <f t="shared" si="99"/>
        <v>6</v>
      </c>
      <c r="N2151">
        <f t="shared" si="100"/>
        <v>2025</v>
      </c>
      <c r="O2151" s="21">
        <f t="shared" si="101"/>
        <v>6.1699430227321744E-2</v>
      </c>
    </row>
    <row r="2152" spans="1:15">
      <c r="A2152" t="s">
        <v>2730</v>
      </c>
      <c r="B2152" t="s">
        <v>208</v>
      </c>
      <c r="C2152" t="s">
        <v>41</v>
      </c>
      <c r="D2152" t="s">
        <v>21</v>
      </c>
      <c r="E2152" t="s">
        <v>22</v>
      </c>
      <c r="F2152" t="s">
        <v>51</v>
      </c>
      <c r="G2152" t="s">
        <v>85</v>
      </c>
      <c r="H2152">
        <v>5</v>
      </c>
      <c r="I2152">
        <v>43462.54</v>
      </c>
      <c r="J2152">
        <v>24994.54</v>
      </c>
      <c r="K2152">
        <v>0.02</v>
      </c>
      <c r="L2152">
        <f>I2152-J2152-(I2152*K2152)</f>
        <v>17598.749199999998</v>
      </c>
      <c r="M2152">
        <f t="shared" si="99"/>
        <v>6</v>
      </c>
      <c r="N2152">
        <f t="shared" si="100"/>
        <v>2024</v>
      </c>
      <c r="O2152" s="21">
        <f t="shared" si="101"/>
        <v>0.4049176417208934</v>
      </c>
    </row>
    <row r="2153" spans="1:15">
      <c r="A2153" t="s">
        <v>2731</v>
      </c>
      <c r="B2153" t="s">
        <v>276</v>
      </c>
      <c r="C2153" t="s">
        <v>79</v>
      </c>
      <c r="D2153" t="s">
        <v>80</v>
      </c>
      <c r="E2153" t="s">
        <v>15</v>
      </c>
      <c r="F2153" t="s">
        <v>51</v>
      </c>
      <c r="G2153" t="s">
        <v>64</v>
      </c>
      <c r="H2153">
        <v>2</v>
      </c>
      <c r="I2153">
        <v>18176.439999999999</v>
      </c>
      <c r="J2153">
        <v>14328.92</v>
      </c>
      <c r="K2153">
        <v>0.28000000000000003</v>
      </c>
      <c r="L2153">
        <f>I2153-J2153-(I2153*K2153)</f>
        <v>-1241.8832000000011</v>
      </c>
      <c r="M2153">
        <f t="shared" si="99"/>
        <v>4</v>
      </c>
      <c r="N2153">
        <f t="shared" si="100"/>
        <v>2024</v>
      </c>
      <c r="O2153" s="21">
        <f t="shared" si="101"/>
        <v>-6.8323786175950918E-2</v>
      </c>
    </row>
    <row r="2154" spans="1:15">
      <c r="A2154" t="s">
        <v>2732</v>
      </c>
      <c r="B2154" t="s">
        <v>1041</v>
      </c>
      <c r="C2154" t="s">
        <v>79</v>
      </c>
      <c r="D2154" t="s">
        <v>80</v>
      </c>
      <c r="E2154" t="s">
        <v>15</v>
      </c>
      <c r="F2154" t="s">
        <v>16</v>
      </c>
      <c r="G2154" t="s">
        <v>38</v>
      </c>
      <c r="H2154">
        <v>4</v>
      </c>
      <c r="I2154">
        <v>21339.7</v>
      </c>
      <c r="J2154">
        <v>15687.9</v>
      </c>
      <c r="K2154">
        <v>0.3</v>
      </c>
      <c r="L2154">
        <f>I2154-J2154-(I2154*K2154)</f>
        <v>-750.10999999999876</v>
      </c>
      <c r="M2154">
        <f t="shared" si="99"/>
        <v>6</v>
      </c>
      <c r="N2154">
        <f t="shared" si="100"/>
        <v>2024</v>
      </c>
      <c r="O2154" s="21">
        <f t="shared" si="101"/>
        <v>-3.5150915898536472E-2</v>
      </c>
    </row>
    <row r="2155" spans="1:15">
      <c r="A2155" t="s">
        <v>2733</v>
      </c>
      <c r="B2155" t="s">
        <v>632</v>
      </c>
      <c r="C2155" t="s">
        <v>62</v>
      </c>
      <c r="D2155" t="s">
        <v>63</v>
      </c>
      <c r="E2155" t="s">
        <v>22</v>
      </c>
      <c r="F2155" t="s">
        <v>29</v>
      </c>
      <c r="G2155" t="s">
        <v>42</v>
      </c>
      <c r="H2155">
        <v>3</v>
      </c>
      <c r="I2155">
        <v>10659.28</v>
      </c>
      <c r="J2155">
        <v>8907.43</v>
      </c>
      <c r="K2155">
        <v>0.04</v>
      </c>
      <c r="L2155">
        <f>I2155-J2155-(I2155*K2155)</f>
        <v>1325.4788000000003</v>
      </c>
      <c r="M2155">
        <f t="shared" si="99"/>
        <v>2</v>
      </c>
      <c r="N2155">
        <f t="shared" si="100"/>
        <v>2025</v>
      </c>
      <c r="O2155" s="21">
        <f t="shared" si="101"/>
        <v>0.12434974970166843</v>
      </c>
    </row>
    <row r="2156" spans="1:15">
      <c r="A2156" t="s">
        <v>2734</v>
      </c>
      <c r="B2156" t="s">
        <v>1403</v>
      </c>
      <c r="C2156" t="s">
        <v>62</v>
      </c>
      <c r="D2156" t="s">
        <v>63</v>
      </c>
      <c r="E2156" t="s">
        <v>28</v>
      </c>
      <c r="F2156" t="s">
        <v>51</v>
      </c>
      <c r="G2156" t="s">
        <v>59</v>
      </c>
      <c r="H2156">
        <v>5</v>
      </c>
      <c r="I2156">
        <v>11714.4</v>
      </c>
      <c r="J2156">
        <v>7121.15</v>
      </c>
      <c r="K2156">
        <v>0.08</v>
      </c>
      <c r="L2156">
        <f>I2156-J2156-(I2156*K2156)</f>
        <v>3656.098</v>
      </c>
      <c r="M2156">
        <f t="shared" si="99"/>
        <v>3</v>
      </c>
      <c r="N2156">
        <f t="shared" si="100"/>
        <v>2025</v>
      </c>
      <c r="O2156" s="21">
        <f t="shared" si="101"/>
        <v>0.3121028819231032</v>
      </c>
    </row>
    <row r="2157" spans="1:15">
      <c r="A2157" t="s">
        <v>2735</v>
      </c>
      <c r="B2157" t="s">
        <v>226</v>
      </c>
      <c r="C2157" t="s">
        <v>62</v>
      </c>
      <c r="D2157" t="s">
        <v>63</v>
      </c>
      <c r="E2157" t="s">
        <v>15</v>
      </c>
      <c r="F2157" t="s">
        <v>23</v>
      </c>
      <c r="G2157" t="s">
        <v>94</v>
      </c>
      <c r="H2157">
        <v>5</v>
      </c>
      <c r="I2157">
        <v>42968.86</v>
      </c>
      <c r="J2157">
        <v>30755.15</v>
      </c>
      <c r="K2157">
        <v>0.2</v>
      </c>
      <c r="L2157">
        <f>I2157-J2157-(I2157*K2157)</f>
        <v>3619.9379999999983</v>
      </c>
      <c r="M2157">
        <f t="shared" si="99"/>
        <v>4</v>
      </c>
      <c r="N2157">
        <f t="shared" si="100"/>
        <v>2024</v>
      </c>
      <c r="O2157" s="21">
        <f t="shared" si="101"/>
        <v>8.4245614149409551E-2</v>
      </c>
    </row>
    <row r="2158" spans="1:15">
      <c r="A2158" t="s">
        <v>2736</v>
      </c>
      <c r="B2158" t="s">
        <v>309</v>
      </c>
      <c r="C2158" t="s">
        <v>79</v>
      </c>
      <c r="D2158" t="s">
        <v>80</v>
      </c>
      <c r="E2158" t="s">
        <v>22</v>
      </c>
      <c r="F2158" t="s">
        <v>51</v>
      </c>
      <c r="G2158" t="s">
        <v>59</v>
      </c>
      <c r="H2158">
        <v>1</v>
      </c>
      <c r="I2158">
        <v>7766.84</v>
      </c>
      <c r="J2158">
        <v>6072.87</v>
      </c>
      <c r="K2158">
        <v>0.13</v>
      </c>
      <c r="L2158">
        <f>I2158-J2158-(I2158*K2158)</f>
        <v>684.28080000000023</v>
      </c>
      <c r="M2158">
        <f t="shared" si="99"/>
        <v>6</v>
      </c>
      <c r="N2158">
        <f t="shared" si="100"/>
        <v>2024</v>
      </c>
      <c r="O2158" s="21">
        <f t="shared" si="101"/>
        <v>8.8102857790298264E-2</v>
      </c>
    </row>
    <row r="2159" spans="1:15">
      <c r="A2159" t="s">
        <v>2737</v>
      </c>
      <c r="B2159" t="s">
        <v>1607</v>
      </c>
      <c r="C2159" t="s">
        <v>79</v>
      </c>
      <c r="D2159" t="s">
        <v>80</v>
      </c>
      <c r="E2159" t="s">
        <v>28</v>
      </c>
      <c r="F2159" t="s">
        <v>51</v>
      </c>
      <c r="G2159" t="s">
        <v>85</v>
      </c>
      <c r="H2159">
        <v>5</v>
      </c>
      <c r="I2159">
        <v>24563.74</v>
      </c>
      <c r="J2159">
        <v>15758.52</v>
      </c>
      <c r="K2159">
        <v>0.18</v>
      </c>
      <c r="L2159">
        <f>I2159-J2159-(I2159*K2159)</f>
        <v>4383.7468000000008</v>
      </c>
      <c r="M2159">
        <f t="shared" si="99"/>
        <v>5</v>
      </c>
      <c r="N2159">
        <f t="shared" si="100"/>
        <v>2024</v>
      </c>
      <c r="O2159" s="21">
        <f t="shared" si="101"/>
        <v>0.1784641426753418</v>
      </c>
    </row>
    <row r="2160" spans="1:15">
      <c r="A2160" t="s">
        <v>2738</v>
      </c>
      <c r="B2160" t="s">
        <v>998</v>
      </c>
      <c r="C2160" t="s">
        <v>41</v>
      </c>
      <c r="D2160" t="s">
        <v>21</v>
      </c>
      <c r="E2160" t="s">
        <v>22</v>
      </c>
      <c r="F2160" t="s">
        <v>23</v>
      </c>
      <c r="G2160" t="s">
        <v>33</v>
      </c>
      <c r="H2160">
        <v>3</v>
      </c>
      <c r="I2160">
        <v>25922.77</v>
      </c>
      <c r="J2160">
        <v>21367.439999999999</v>
      </c>
      <c r="K2160">
        <v>0.12</v>
      </c>
      <c r="L2160">
        <f>I2160-J2160-(I2160*K2160)</f>
        <v>1444.5976000000019</v>
      </c>
      <c r="M2160">
        <f t="shared" si="99"/>
        <v>9</v>
      </c>
      <c r="N2160">
        <f t="shared" si="100"/>
        <v>2024</v>
      </c>
      <c r="O2160" s="21">
        <f t="shared" si="101"/>
        <v>5.5726976708121927E-2</v>
      </c>
    </row>
    <row r="2161" spans="1:15">
      <c r="A2161" t="s">
        <v>2739</v>
      </c>
      <c r="B2161" t="s">
        <v>1079</v>
      </c>
      <c r="C2161" t="s">
        <v>13</v>
      </c>
      <c r="D2161" t="s">
        <v>14</v>
      </c>
      <c r="E2161" t="s">
        <v>28</v>
      </c>
      <c r="F2161" t="s">
        <v>51</v>
      </c>
      <c r="G2161" t="s">
        <v>59</v>
      </c>
      <c r="H2161">
        <v>5</v>
      </c>
      <c r="I2161">
        <v>49373.23</v>
      </c>
      <c r="J2161">
        <v>35694.800000000003</v>
      </c>
      <c r="K2161">
        <v>0</v>
      </c>
      <c r="L2161">
        <f>I2161-J2161-(I2161*K2161)</f>
        <v>13678.43</v>
      </c>
      <c r="M2161">
        <f t="shared" si="99"/>
        <v>1</v>
      </c>
      <c r="N2161">
        <f t="shared" si="100"/>
        <v>2025</v>
      </c>
      <c r="O2161" s="21">
        <f t="shared" si="101"/>
        <v>0.27704142507994717</v>
      </c>
    </row>
    <row r="2162" spans="1:15">
      <c r="A2162" t="s">
        <v>2740</v>
      </c>
      <c r="B2162" t="s">
        <v>198</v>
      </c>
      <c r="C2162" t="s">
        <v>20</v>
      </c>
      <c r="D2162" t="s">
        <v>21</v>
      </c>
      <c r="E2162" t="s">
        <v>22</v>
      </c>
      <c r="F2162" t="s">
        <v>23</v>
      </c>
      <c r="G2162" t="s">
        <v>24</v>
      </c>
      <c r="H2162">
        <v>5</v>
      </c>
      <c r="I2162">
        <v>39018.74</v>
      </c>
      <c r="J2162">
        <v>29429.21</v>
      </c>
      <c r="K2162">
        <v>0.23</v>
      </c>
      <c r="L2162">
        <f>I2162-J2162-(I2162*K2162)</f>
        <v>615.21979999999894</v>
      </c>
      <c r="M2162">
        <f t="shared" si="99"/>
        <v>7</v>
      </c>
      <c r="N2162">
        <f t="shared" si="100"/>
        <v>2024</v>
      </c>
      <c r="O2162" s="21">
        <f t="shared" si="101"/>
        <v>1.5767290281541613E-2</v>
      </c>
    </row>
    <row r="2163" spans="1:15">
      <c r="A2163" t="s">
        <v>2741</v>
      </c>
      <c r="B2163" t="s">
        <v>321</v>
      </c>
      <c r="C2163" t="s">
        <v>27</v>
      </c>
      <c r="D2163" t="s">
        <v>27</v>
      </c>
      <c r="E2163" t="s">
        <v>28</v>
      </c>
      <c r="F2163" t="s">
        <v>23</v>
      </c>
      <c r="G2163" t="s">
        <v>33</v>
      </c>
      <c r="H2163">
        <v>1</v>
      </c>
      <c r="I2163">
        <v>7147.19</v>
      </c>
      <c r="J2163">
        <v>4515.5600000000004</v>
      </c>
      <c r="K2163">
        <v>0.28999999999999998</v>
      </c>
      <c r="L2163">
        <f>I2163-J2163-(I2163*K2163)</f>
        <v>558.94489999999951</v>
      </c>
      <c r="M2163">
        <f t="shared" si="99"/>
        <v>2</v>
      </c>
      <c r="N2163">
        <f t="shared" si="100"/>
        <v>2024</v>
      </c>
      <c r="O2163" s="21">
        <f t="shared" si="101"/>
        <v>7.8204846939846223E-2</v>
      </c>
    </row>
    <row r="2164" spans="1:15">
      <c r="A2164" t="s">
        <v>2742</v>
      </c>
      <c r="B2164" t="s">
        <v>998</v>
      </c>
      <c r="C2164" t="s">
        <v>57</v>
      </c>
      <c r="D2164" t="s">
        <v>58</v>
      </c>
      <c r="E2164" t="s">
        <v>28</v>
      </c>
      <c r="F2164" t="s">
        <v>23</v>
      </c>
      <c r="G2164" t="s">
        <v>24</v>
      </c>
      <c r="H2164">
        <v>1</v>
      </c>
      <c r="I2164">
        <v>14145.77</v>
      </c>
      <c r="J2164">
        <v>8748.16</v>
      </c>
      <c r="K2164">
        <v>0.14000000000000001</v>
      </c>
      <c r="L2164">
        <f>I2164-J2164-(I2164*K2164)</f>
        <v>3417.2022000000006</v>
      </c>
      <c r="M2164">
        <f t="shared" si="99"/>
        <v>9</v>
      </c>
      <c r="N2164">
        <f t="shared" si="100"/>
        <v>2024</v>
      </c>
      <c r="O2164" s="21">
        <f t="shared" si="101"/>
        <v>0.24157060379180495</v>
      </c>
    </row>
    <row r="2165" spans="1:15">
      <c r="A2165" t="s">
        <v>2743</v>
      </c>
      <c r="B2165" t="s">
        <v>566</v>
      </c>
      <c r="C2165" t="s">
        <v>13</v>
      </c>
      <c r="D2165" t="s">
        <v>14</v>
      </c>
      <c r="E2165" t="s">
        <v>22</v>
      </c>
      <c r="F2165" t="s">
        <v>16</v>
      </c>
      <c r="G2165" t="s">
        <v>73</v>
      </c>
      <c r="H2165">
        <v>3</v>
      </c>
      <c r="I2165">
        <v>7938.11</v>
      </c>
      <c r="J2165">
        <v>4746.0600000000004</v>
      </c>
      <c r="K2165">
        <v>0.26</v>
      </c>
      <c r="L2165">
        <f>I2165-J2165-(I2165*K2165)</f>
        <v>1128.1413999999991</v>
      </c>
      <c r="M2165">
        <f t="shared" si="99"/>
        <v>6</v>
      </c>
      <c r="N2165">
        <f t="shared" si="100"/>
        <v>2025</v>
      </c>
      <c r="O2165" s="21">
        <f t="shared" si="101"/>
        <v>0.14211712863641335</v>
      </c>
    </row>
    <row r="2166" spans="1:15">
      <c r="A2166" t="s">
        <v>2744</v>
      </c>
      <c r="B2166" t="s">
        <v>112</v>
      </c>
      <c r="C2166" t="s">
        <v>41</v>
      </c>
      <c r="D2166" t="s">
        <v>21</v>
      </c>
      <c r="E2166" t="s">
        <v>28</v>
      </c>
      <c r="F2166" t="s">
        <v>16</v>
      </c>
      <c r="G2166" t="s">
        <v>17</v>
      </c>
      <c r="H2166">
        <v>3</v>
      </c>
      <c r="I2166">
        <v>5899.97</v>
      </c>
      <c r="J2166">
        <v>3721.22</v>
      </c>
      <c r="K2166">
        <v>0.08</v>
      </c>
      <c r="L2166">
        <f>I2166-J2166-(I2166*K2166)</f>
        <v>1706.7524000000003</v>
      </c>
      <c r="M2166">
        <f t="shared" si="99"/>
        <v>6</v>
      </c>
      <c r="N2166">
        <f t="shared" si="100"/>
        <v>2025</v>
      </c>
      <c r="O2166" s="21">
        <f t="shared" si="101"/>
        <v>0.28928153871968842</v>
      </c>
    </row>
    <row r="2167" spans="1:15">
      <c r="A2167" t="s">
        <v>2745</v>
      </c>
      <c r="B2167" t="s">
        <v>935</v>
      </c>
      <c r="C2167" t="s">
        <v>20</v>
      </c>
      <c r="D2167" t="s">
        <v>21</v>
      </c>
      <c r="E2167" t="s">
        <v>28</v>
      </c>
      <c r="F2167" t="s">
        <v>16</v>
      </c>
      <c r="G2167" t="s">
        <v>17</v>
      </c>
      <c r="H2167">
        <v>4</v>
      </c>
      <c r="I2167">
        <v>33500.04</v>
      </c>
      <c r="J2167">
        <v>26540.59</v>
      </c>
      <c r="K2167">
        <v>7.0000000000000007E-2</v>
      </c>
      <c r="L2167">
        <f>I2167-J2167-(I2167*K2167)</f>
        <v>4614.4472000000005</v>
      </c>
      <c r="M2167">
        <f t="shared" si="99"/>
        <v>4</v>
      </c>
      <c r="N2167">
        <f t="shared" si="100"/>
        <v>2024</v>
      </c>
      <c r="O2167" s="21">
        <f t="shared" si="101"/>
        <v>0.13774452806623516</v>
      </c>
    </row>
    <row r="2168" spans="1:15">
      <c r="A2168" t="s">
        <v>2746</v>
      </c>
      <c r="B2168" t="s">
        <v>1743</v>
      </c>
      <c r="C2168" t="s">
        <v>79</v>
      </c>
      <c r="D2168" t="s">
        <v>80</v>
      </c>
      <c r="E2168" t="s">
        <v>28</v>
      </c>
      <c r="F2168" t="s">
        <v>16</v>
      </c>
      <c r="G2168" t="s">
        <v>73</v>
      </c>
      <c r="H2168">
        <v>1</v>
      </c>
      <c r="I2168">
        <v>14571.77</v>
      </c>
      <c r="J2168">
        <v>11438.97</v>
      </c>
      <c r="K2168">
        <v>0.06</v>
      </c>
      <c r="L2168">
        <f>I2168-J2168-(I2168*K2168)</f>
        <v>2258.4938000000011</v>
      </c>
      <c r="M2168">
        <f t="shared" si="99"/>
        <v>3</v>
      </c>
      <c r="N2168">
        <f t="shared" si="100"/>
        <v>2025</v>
      </c>
      <c r="O2168" s="21">
        <f t="shared" si="101"/>
        <v>0.15499104089619867</v>
      </c>
    </row>
    <row r="2169" spans="1:15">
      <c r="A2169" t="s">
        <v>2747</v>
      </c>
      <c r="B2169" t="s">
        <v>1335</v>
      </c>
      <c r="C2169" t="s">
        <v>27</v>
      </c>
      <c r="D2169" t="s">
        <v>27</v>
      </c>
      <c r="E2169" t="s">
        <v>22</v>
      </c>
      <c r="F2169" t="s">
        <v>51</v>
      </c>
      <c r="G2169" t="s">
        <v>85</v>
      </c>
      <c r="H2169">
        <v>5</v>
      </c>
      <c r="I2169">
        <v>41837.839999999997</v>
      </c>
      <c r="J2169">
        <v>25378.1</v>
      </c>
      <c r="K2169">
        <v>0.22</v>
      </c>
      <c r="L2169">
        <f>I2169-J2169-(I2169*K2169)</f>
        <v>7255.4151999999995</v>
      </c>
      <c r="M2169">
        <f t="shared" si="99"/>
        <v>1</v>
      </c>
      <c r="N2169">
        <f t="shared" si="100"/>
        <v>2024</v>
      </c>
      <c r="O2169" s="21">
        <f t="shared" si="101"/>
        <v>0.17341753780787919</v>
      </c>
    </row>
    <row r="2170" spans="1:15">
      <c r="A2170" t="s">
        <v>2748</v>
      </c>
      <c r="B2170" t="s">
        <v>325</v>
      </c>
      <c r="C2170" t="s">
        <v>13</v>
      </c>
      <c r="D2170" t="s">
        <v>14</v>
      </c>
      <c r="E2170" t="s">
        <v>15</v>
      </c>
      <c r="F2170" t="s">
        <v>51</v>
      </c>
      <c r="G2170" t="s">
        <v>85</v>
      </c>
      <c r="H2170">
        <v>5</v>
      </c>
      <c r="I2170">
        <v>54241.88</v>
      </c>
      <c r="J2170">
        <v>44662.68</v>
      </c>
      <c r="K2170">
        <v>0.11</v>
      </c>
      <c r="L2170">
        <f>I2170-J2170-(I2170*K2170)</f>
        <v>3612.5931999999975</v>
      </c>
      <c r="M2170">
        <f t="shared" si="99"/>
        <v>9</v>
      </c>
      <c r="N2170">
        <f t="shared" si="100"/>
        <v>2024</v>
      </c>
      <c r="O2170" s="21">
        <f t="shared" si="101"/>
        <v>6.6601548471402497E-2</v>
      </c>
    </row>
    <row r="2171" spans="1:15">
      <c r="A2171" t="s">
        <v>2749</v>
      </c>
      <c r="B2171" t="s">
        <v>1021</v>
      </c>
      <c r="C2171" t="s">
        <v>20</v>
      </c>
      <c r="D2171" t="s">
        <v>21</v>
      </c>
      <c r="E2171" t="s">
        <v>22</v>
      </c>
      <c r="F2171" t="s">
        <v>23</v>
      </c>
      <c r="G2171" t="s">
        <v>24</v>
      </c>
      <c r="H2171">
        <v>4</v>
      </c>
      <c r="I2171">
        <v>33807.32</v>
      </c>
      <c r="J2171">
        <v>24691.1</v>
      </c>
      <c r="K2171">
        <v>0.27</v>
      </c>
      <c r="L2171">
        <f>I2171-J2171-(I2171*K2171)</f>
        <v>-11.756400000000212</v>
      </c>
      <c r="M2171">
        <f t="shared" si="99"/>
        <v>7</v>
      </c>
      <c r="N2171">
        <f t="shared" si="100"/>
        <v>2024</v>
      </c>
      <c r="O2171" s="21">
        <f t="shared" si="101"/>
        <v>-3.4774717428060587E-4</v>
      </c>
    </row>
    <row r="2172" spans="1:15">
      <c r="A2172" t="s">
        <v>2750</v>
      </c>
      <c r="B2172" t="s">
        <v>2046</v>
      </c>
      <c r="C2172" t="s">
        <v>41</v>
      </c>
      <c r="D2172" t="s">
        <v>21</v>
      </c>
      <c r="E2172" t="s">
        <v>22</v>
      </c>
      <c r="F2172" t="s">
        <v>29</v>
      </c>
      <c r="G2172" t="s">
        <v>139</v>
      </c>
      <c r="H2172">
        <v>5</v>
      </c>
      <c r="I2172">
        <v>34614.730000000003</v>
      </c>
      <c r="J2172">
        <v>27684.17</v>
      </c>
      <c r="K2172">
        <v>0.08</v>
      </c>
      <c r="L2172">
        <f>I2172-J2172-(I2172*K2172)</f>
        <v>4161.3816000000043</v>
      </c>
      <c r="M2172">
        <f t="shared" si="99"/>
        <v>1</v>
      </c>
      <c r="N2172">
        <f t="shared" si="100"/>
        <v>2024</v>
      </c>
      <c r="O2172" s="21">
        <f t="shared" si="101"/>
        <v>0.12021996415976678</v>
      </c>
    </row>
    <row r="2173" spans="1:15">
      <c r="A2173" t="s">
        <v>2751</v>
      </c>
      <c r="B2173" t="s">
        <v>683</v>
      </c>
      <c r="C2173" t="s">
        <v>20</v>
      </c>
      <c r="D2173" t="s">
        <v>21</v>
      </c>
      <c r="E2173" t="s">
        <v>22</v>
      </c>
      <c r="F2173" t="s">
        <v>51</v>
      </c>
      <c r="G2173" t="s">
        <v>85</v>
      </c>
      <c r="H2173">
        <v>4</v>
      </c>
      <c r="I2173">
        <v>9740.14</v>
      </c>
      <c r="J2173">
        <v>7402.77</v>
      </c>
      <c r="K2173">
        <v>0.27</v>
      </c>
      <c r="L2173">
        <f>I2173-J2173-(I2173*K2173)</f>
        <v>-292.46780000000126</v>
      </c>
      <c r="M2173">
        <f t="shared" si="99"/>
        <v>4</v>
      </c>
      <c r="N2173">
        <f t="shared" si="100"/>
        <v>2025</v>
      </c>
      <c r="O2173" s="21">
        <f t="shared" si="101"/>
        <v>-3.0027063266031214E-2</v>
      </c>
    </row>
    <row r="2174" spans="1:15">
      <c r="A2174" t="s">
        <v>2752</v>
      </c>
      <c r="B2174" t="s">
        <v>458</v>
      </c>
      <c r="C2174" t="s">
        <v>27</v>
      </c>
      <c r="D2174" t="s">
        <v>27</v>
      </c>
      <c r="E2174" t="s">
        <v>22</v>
      </c>
      <c r="F2174" t="s">
        <v>16</v>
      </c>
      <c r="G2174" t="s">
        <v>73</v>
      </c>
      <c r="H2174">
        <v>3</v>
      </c>
      <c r="I2174">
        <v>7667.83</v>
      </c>
      <c r="J2174">
        <v>5105.9799999999996</v>
      </c>
      <c r="K2174">
        <v>0.2</v>
      </c>
      <c r="L2174">
        <f>I2174-J2174-(I2174*K2174)</f>
        <v>1028.2840000000003</v>
      </c>
      <c r="M2174">
        <f t="shared" si="99"/>
        <v>12</v>
      </c>
      <c r="N2174">
        <f t="shared" si="100"/>
        <v>2024</v>
      </c>
      <c r="O2174" s="21">
        <f t="shared" si="101"/>
        <v>0.13410365122857448</v>
      </c>
    </row>
    <row r="2175" spans="1:15">
      <c r="A2175" t="s">
        <v>2753</v>
      </c>
      <c r="B2175" t="s">
        <v>196</v>
      </c>
      <c r="C2175" t="s">
        <v>79</v>
      </c>
      <c r="D2175" t="s">
        <v>80</v>
      </c>
      <c r="E2175" t="s">
        <v>22</v>
      </c>
      <c r="F2175" t="s">
        <v>16</v>
      </c>
      <c r="G2175" t="s">
        <v>38</v>
      </c>
      <c r="H2175">
        <v>1</v>
      </c>
      <c r="I2175">
        <v>6967.78</v>
      </c>
      <c r="J2175">
        <v>5793.08</v>
      </c>
      <c r="K2175">
        <v>0.28999999999999998</v>
      </c>
      <c r="L2175">
        <f>I2175-J2175-(I2175*K2175)</f>
        <v>-845.95620000000008</v>
      </c>
      <c r="M2175">
        <f t="shared" si="99"/>
        <v>8</v>
      </c>
      <c r="N2175">
        <f t="shared" si="100"/>
        <v>2024</v>
      </c>
      <c r="O2175" s="21">
        <f t="shared" si="101"/>
        <v>-0.12140971729876662</v>
      </c>
    </row>
    <row r="2176" spans="1:15">
      <c r="A2176" t="s">
        <v>2754</v>
      </c>
      <c r="B2176" t="s">
        <v>405</v>
      </c>
      <c r="C2176" t="s">
        <v>13</v>
      </c>
      <c r="D2176" t="s">
        <v>14</v>
      </c>
      <c r="E2176" t="s">
        <v>22</v>
      </c>
      <c r="F2176" t="s">
        <v>51</v>
      </c>
      <c r="G2176" t="s">
        <v>59</v>
      </c>
      <c r="H2176">
        <v>5</v>
      </c>
      <c r="I2176">
        <v>23945.02</v>
      </c>
      <c r="J2176">
        <v>19198.28</v>
      </c>
      <c r="K2176">
        <v>0.26</v>
      </c>
      <c r="L2176">
        <f>I2176-J2176-(I2176*K2176)</f>
        <v>-1478.9651999999987</v>
      </c>
      <c r="M2176">
        <f t="shared" si="99"/>
        <v>8</v>
      </c>
      <c r="N2176">
        <f t="shared" si="100"/>
        <v>2024</v>
      </c>
      <c r="O2176" s="21">
        <f t="shared" si="101"/>
        <v>-6.1765043420301952E-2</v>
      </c>
    </row>
    <row r="2177" spans="1:15">
      <c r="A2177" t="s">
        <v>2755</v>
      </c>
      <c r="B2177" t="s">
        <v>1120</v>
      </c>
      <c r="C2177" t="s">
        <v>41</v>
      </c>
      <c r="D2177" t="s">
        <v>21</v>
      </c>
      <c r="E2177" t="s">
        <v>22</v>
      </c>
      <c r="F2177" t="s">
        <v>29</v>
      </c>
      <c r="G2177" t="s">
        <v>139</v>
      </c>
      <c r="H2177">
        <v>1</v>
      </c>
      <c r="I2177">
        <v>11057</v>
      </c>
      <c r="J2177">
        <v>8544.9699999999993</v>
      </c>
      <c r="K2177">
        <v>0.12</v>
      </c>
      <c r="L2177">
        <f>I2177-J2177-(I2177*K2177)</f>
        <v>1185.1900000000007</v>
      </c>
      <c r="M2177">
        <f t="shared" si="99"/>
        <v>8</v>
      </c>
      <c r="N2177">
        <f t="shared" si="100"/>
        <v>2024</v>
      </c>
      <c r="O2177" s="21">
        <f t="shared" si="101"/>
        <v>0.10718911097042604</v>
      </c>
    </row>
    <row r="2178" spans="1:15">
      <c r="A2178" t="s">
        <v>2756</v>
      </c>
      <c r="B2178" t="s">
        <v>124</v>
      </c>
      <c r="C2178" t="s">
        <v>62</v>
      </c>
      <c r="D2178" t="s">
        <v>63</v>
      </c>
      <c r="E2178" t="s">
        <v>15</v>
      </c>
      <c r="F2178" t="s">
        <v>29</v>
      </c>
      <c r="G2178" t="s">
        <v>139</v>
      </c>
      <c r="H2178">
        <v>2</v>
      </c>
      <c r="I2178">
        <v>17882.060000000001</v>
      </c>
      <c r="J2178">
        <v>14985.05</v>
      </c>
      <c r="K2178">
        <v>0.26</v>
      </c>
      <c r="L2178">
        <f>I2178-J2178-(I2178*K2178)</f>
        <v>-1752.3255999999983</v>
      </c>
      <c r="M2178">
        <f t="shared" si="99"/>
        <v>6</v>
      </c>
      <c r="N2178">
        <f t="shared" si="100"/>
        <v>2025</v>
      </c>
      <c r="O2178" s="21">
        <f t="shared" si="101"/>
        <v>-9.799349739347693E-2</v>
      </c>
    </row>
    <row r="2179" spans="1:15">
      <c r="A2179" t="s">
        <v>2757</v>
      </c>
      <c r="B2179" t="s">
        <v>1798</v>
      </c>
      <c r="C2179" t="s">
        <v>41</v>
      </c>
      <c r="D2179" t="s">
        <v>21</v>
      </c>
      <c r="E2179" t="s">
        <v>28</v>
      </c>
      <c r="F2179" t="s">
        <v>16</v>
      </c>
      <c r="G2179" t="s">
        <v>48</v>
      </c>
      <c r="H2179">
        <v>3</v>
      </c>
      <c r="I2179">
        <v>28424.04</v>
      </c>
      <c r="J2179">
        <v>16320.28</v>
      </c>
      <c r="K2179">
        <v>0.16</v>
      </c>
      <c r="L2179">
        <f>I2179-J2179-(I2179*K2179)</f>
        <v>7555.9135999999999</v>
      </c>
      <c r="M2179">
        <f t="shared" ref="M2179:M2242" si="102">MONTH(B2179)</f>
        <v>4</v>
      </c>
      <c r="N2179">
        <f t="shared" ref="N2179:N2242" si="103">YEAR(B2179)</f>
        <v>2024</v>
      </c>
      <c r="O2179" s="21">
        <f t="shared" ref="O2179:O2242" si="104">L2179/I2179</f>
        <v>0.26582827775361983</v>
      </c>
    </row>
    <row r="2180" spans="1:15">
      <c r="A2180" t="s">
        <v>2758</v>
      </c>
      <c r="B2180" t="s">
        <v>251</v>
      </c>
      <c r="C2180" t="s">
        <v>79</v>
      </c>
      <c r="D2180" t="s">
        <v>80</v>
      </c>
      <c r="E2180" t="s">
        <v>22</v>
      </c>
      <c r="F2180" t="s">
        <v>29</v>
      </c>
      <c r="G2180" t="s">
        <v>139</v>
      </c>
      <c r="H2180">
        <v>3</v>
      </c>
      <c r="I2180">
        <v>37609.199999999997</v>
      </c>
      <c r="J2180">
        <v>23269.79</v>
      </c>
      <c r="K2180">
        <v>0.04</v>
      </c>
      <c r="L2180">
        <f>I2180-J2180-(I2180*K2180)</f>
        <v>12835.041999999996</v>
      </c>
      <c r="M2180">
        <f t="shared" si="102"/>
        <v>4</v>
      </c>
      <c r="N2180">
        <f t="shared" si="103"/>
        <v>2025</v>
      </c>
      <c r="O2180" s="21">
        <f t="shared" si="104"/>
        <v>0.3412739967880199</v>
      </c>
    </row>
    <row r="2181" spans="1:15">
      <c r="A2181" t="s">
        <v>2759</v>
      </c>
      <c r="B2181" t="s">
        <v>93</v>
      </c>
      <c r="C2181" t="s">
        <v>79</v>
      </c>
      <c r="D2181" t="s">
        <v>80</v>
      </c>
      <c r="E2181" t="s">
        <v>22</v>
      </c>
      <c r="F2181" t="s">
        <v>29</v>
      </c>
      <c r="G2181" t="s">
        <v>30</v>
      </c>
      <c r="H2181">
        <v>4</v>
      </c>
      <c r="I2181">
        <v>55583.47</v>
      </c>
      <c r="J2181">
        <v>31150.79</v>
      </c>
      <c r="K2181">
        <v>0.25</v>
      </c>
      <c r="L2181">
        <f>I2181-J2181-(I2181*K2181)</f>
        <v>10536.8125</v>
      </c>
      <c r="M2181">
        <f t="shared" si="102"/>
        <v>7</v>
      </c>
      <c r="N2181">
        <f t="shared" si="103"/>
        <v>2024</v>
      </c>
      <c r="O2181" s="21">
        <f t="shared" si="104"/>
        <v>0.18956737497676918</v>
      </c>
    </row>
    <row r="2182" spans="1:15">
      <c r="A2182" t="s">
        <v>2760</v>
      </c>
      <c r="B2182" t="s">
        <v>148</v>
      </c>
      <c r="C2182" t="s">
        <v>27</v>
      </c>
      <c r="D2182" t="s">
        <v>27</v>
      </c>
      <c r="E2182" t="s">
        <v>15</v>
      </c>
      <c r="F2182" t="s">
        <v>16</v>
      </c>
      <c r="G2182" t="s">
        <v>17</v>
      </c>
      <c r="H2182">
        <v>2</v>
      </c>
      <c r="I2182">
        <v>22668.81</v>
      </c>
      <c r="J2182">
        <v>18310.060000000001</v>
      </c>
      <c r="K2182">
        <v>0.26</v>
      </c>
      <c r="L2182">
        <f>I2182-J2182-(I2182*K2182)</f>
        <v>-1535.1406000000006</v>
      </c>
      <c r="M2182">
        <f t="shared" si="102"/>
        <v>11</v>
      </c>
      <c r="N2182">
        <f t="shared" si="103"/>
        <v>2024</v>
      </c>
      <c r="O2182" s="21">
        <f t="shared" si="104"/>
        <v>-6.7720387616288666E-2</v>
      </c>
    </row>
    <row r="2183" spans="1:15">
      <c r="A2183" t="s">
        <v>2761</v>
      </c>
      <c r="B2183" t="s">
        <v>362</v>
      </c>
      <c r="C2183" t="s">
        <v>62</v>
      </c>
      <c r="D2183" t="s">
        <v>63</v>
      </c>
      <c r="E2183" t="s">
        <v>15</v>
      </c>
      <c r="F2183" t="s">
        <v>23</v>
      </c>
      <c r="G2183" t="s">
        <v>157</v>
      </c>
      <c r="H2183">
        <v>4</v>
      </c>
      <c r="I2183">
        <v>11011.94</v>
      </c>
      <c r="J2183">
        <v>9192.16</v>
      </c>
      <c r="K2183">
        <v>0.08</v>
      </c>
      <c r="L2183">
        <f>I2183-J2183-(I2183*K2183)</f>
        <v>938.82480000000055</v>
      </c>
      <c r="M2183">
        <f t="shared" si="102"/>
        <v>10</v>
      </c>
      <c r="N2183">
        <f t="shared" si="103"/>
        <v>2024</v>
      </c>
      <c r="O2183" s="21">
        <f t="shared" si="104"/>
        <v>8.5255168480758203E-2</v>
      </c>
    </row>
    <row r="2184" spans="1:15">
      <c r="A2184" t="s">
        <v>2762</v>
      </c>
      <c r="B2184" t="s">
        <v>688</v>
      </c>
      <c r="C2184" t="s">
        <v>57</v>
      </c>
      <c r="D2184" t="s">
        <v>58</v>
      </c>
      <c r="E2184" t="s">
        <v>22</v>
      </c>
      <c r="F2184" t="s">
        <v>29</v>
      </c>
      <c r="G2184" t="s">
        <v>30</v>
      </c>
      <c r="H2184">
        <v>5</v>
      </c>
      <c r="I2184">
        <v>71055.23</v>
      </c>
      <c r="J2184">
        <v>60205.97</v>
      </c>
      <c r="K2184">
        <v>0.28000000000000003</v>
      </c>
      <c r="L2184">
        <f>I2184-J2184-(I2184*K2184)</f>
        <v>-9046.204400000006</v>
      </c>
      <c r="M2184">
        <f t="shared" si="102"/>
        <v>2</v>
      </c>
      <c r="N2184">
        <f t="shared" si="103"/>
        <v>2024</v>
      </c>
      <c r="O2184" s="21">
        <f t="shared" si="104"/>
        <v>-0.12731229495703564</v>
      </c>
    </row>
    <row r="2185" spans="1:15">
      <c r="A2185" t="s">
        <v>2763</v>
      </c>
      <c r="B2185" t="s">
        <v>1418</v>
      </c>
      <c r="C2185" t="s">
        <v>41</v>
      </c>
      <c r="D2185" t="s">
        <v>21</v>
      </c>
      <c r="E2185" t="s">
        <v>28</v>
      </c>
      <c r="F2185" t="s">
        <v>16</v>
      </c>
      <c r="G2185" t="s">
        <v>48</v>
      </c>
      <c r="H2185">
        <v>5</v>
      </c>
      <c r="I2185">
        <v>60658.44</v>
      </c>
      <c r="J2185">
        <v>41820.300000000003</v>
      </c>
      <c r="K2185">
        <v>0.04</v>
      </c>
      <c r="L2185">
        <f>I2185-J2185-(I2185*K2185)</f>
        <v>16411.8024</v>
      </c>
      <c r="M2185">
        <f t="shared" si="102"/>
        <v>1</v>
      </c>
      <c r="N2185">
        <f t="shared" si="103"/>
        <v>2025</v>
      </c>
      <c r="O2185" s="21">
        <f t="shared" si="104"/>
        <v>0.27056090463256227</v>
      </c>
    </row>
    <row r="2186" spans="1:15">
      <c r="A2186" t="s">
        <v>2764</v>
      </c>
      <c r="B2186" t="s">
        <v>245</v>
      </c>
      <c r="C2186" t="s">
        <v>20</v>
      </c>
      <c r="D2186" t="s">
        <v>21</v>
      </c>
      <c r="E2186" t="s">
        <v>15</v>
      </c>
      <c r="F2186" t="s">
        <v>51</v>
      </c>
      <c r="G2186" t="s">
        <v>52</v>
      </c>
      <c r="H2186">
        <v>4</v>
      </c>
      <c r="I2186">
        <v>6987.75</v>
      </c>
      <c r="J2186">
        <v>4567.1899999999996</v>
      </c>
      <c r="K2186">
        <v>0.28999999999999998</v>
      </c>
      <c r="L2186">
        <f>I2186-J2186-(I2186*K2186)</f>
        <v>394.11250000000064</v>
      </c>
      <c r="M2186">
        <f t="shared" si="102"/>
        <v>6</v>
      </c>
      <c r="N2186">
        <f t="shared" si="103"/>
        <v>2025</v>
      </c>
      <c r="O2186" s="21">
        <f t="shared" si="104"/>
        <v>5.6400486565775912E-2</v>
      </c>
    </row>
    <row r="2187" spans="1:15">
      <c r="A2187" t="s">
        <v>2765</v>
      </c>
      <c r="B2187" t="s">
        <v>102</v>
      </c>
      <c r="C2187" t="s">
        <v>62</v>
      </c>
      <c r="D2187" t="s">
        <v>63</v>
      </c>
      <c r="E2187" t="s">
        <v>15</v>
      </c>
      <c r="F2187" t="s">
        <v>23</v>
      </c>
      <c r="G2187" t="s">
        <v>24</v>
      </c>
      <c r="H2187">
        <v>2</v>
      </c>
      <c r="I2187">
        <v>21627.439999999999</v>
      </c>
      <c r="J2187">
        <v>14549.67</v>
      </c>
      <c r="K2187">
        <v>0</v>
      </c>
      <c r="L2187">
        <f>I2187-J2187-(I2187*K2187)</f>
        <v>7077.7699999999986</v>
      </c>
      <c r="M2187">
        <f t="shared" si="102"/>
        <v>11</v>
      </c>
      <c r="N2187">
        <f t="shared" si="103"/>
        <v>2024</v>
      </c>
      <c r="O2187" s="21">
        <f t="shared" si="104"/>
        <v>0.3272587971576848</v>
      </c>
    </row>
    <row r="2188" spans="1:15">
      <c r="A2188" t="s">
        <v>2766</v>
      </c>
      <c r="B2188" t="s">
        <v>70</v>
      </c>
      <c r="C2188" t="s">
        <v>62</v>
      </c>
      <c r="D2188" t="s">
        <v>63</v>
      </c>
      <c r="E2188" t="s">
        <v>28</v>
      </c>
      <c r="F2188" t="s">
        <v>51</v>
      </c>
      <c r="G2188" t="s">
        <v>52</v>
      </c>
      <c r="H2188">
        <v>2</v>
      </c>
      <c r="I2188">
        <v>23568.27</v>
      </c>
      <c r="J2188">
        <v>17302.55</v>
      </c>
      <c r="K2188">
        <v>0.06</v>
      </c>
      <c r="L2188">
        <f>I2188-J2188-(I2188*K2188)</f>
        <v>4851.6238000000012</v>
      </c>
      <c r="M2188">
        <f t="shared" si="102"/>
        <v>1</v>
      </c>
      <c r="N2188">
        <f t="shared" si="103"/>
        <v>2025</v>
      </c>
      <c r="O2188" s="21">
        <f t="shared" si="104"/>
        <v>0.20585404868494808</v>
      </c>
    </row>
    <row r="2189" spans="1:15">
      <c r="A2189" t="s">
        <v>2767</v>
      </c>
      <c r="B2189" t="s">
        <v>775</v>
      </c>
      <c r="C2189" t="s">
        <v>57</v>
      </c>
      <c r="D2189" t="s">
        <v>58</v>
      </c>
      <c r="E2189" t="s">
        <v>15</v>
      </c>
      <c r="F2189" t="s">
        <v>29</v>
      </c>
      <c r="G2189" t="s">
        <v>30</v>
      </c>
      <c r="H2189">
        <v>2</v>
      </c>
      <c r="I2189">
        <v>22021.77</v>
      </c>
      <c r="J2189">
        <v>13759.65</v>
      </c>
      <c r="K2189">
        <v>0.15</v>
      </c>
      <c r="L2189">
        <f>I2189-J2189-(I2189*K2189)</f>
        <v>4958.8545000000013</v>
      </c>
      <c r="M2189">
        <f t="shared" si="102"/>
        <v>4</v>
      </c>
      <c r="N2189">
        <f t="shared" si="103"/>
        <v>2024</v>
      </c>
      <c r="O2189" s="21">
        <f t="shared" si="104"/>
        <v>0.22517965177186036</v>
      </c>
    </row>
    <row r="2190" spans="1:15">
      <c r="A2190" t="s">
        <v>2768</v>
      </c>
      <c r="B2190" t="s">
        <v>214</v>
      </c>
      <c r="C2190" t="s">
        <v>79</v>
      </c>
      <c r="D2190" t="s">
        <v>80</v>
      </c>
      <c r="E2190" t="s">
        <v>22</v>
      </c>
      <c r="F2190" t="s">
        <v>16</v>
      </c>
      <c r="G2190" t="s">
        <v>17</v>
      </c>
      <c r="H2190">
        <v>1</v>
      </c>
      <c r="I2190">
        <v>11183.53</v>
      </c>
      <c r="J2190">
        <v>6550</v>
      </c>
      <c r="K2190">
        <v>0.22</v>
      </c>
      <c r="L2190">
        <f>I2190-J2190-(I2190*K2190)</f>
        <v>2173.1534000000006</v>
      </c>
      <c r="M2190">
        <f t="shared" si="102"/>
        <v>5</v>
      </c>
      <c r="N2190">
        <f t="shared" si="103"/>
        <v>2024</v>
      </c>
      <c r="O2190" s="21">
        <f t="shared" si="104"/>
        <v>0.19431730410702172</v>
      </c>
    </row>
    <row r="2191" spans="1:15">
      <c r="A2191" t="s">
        <v>2769</v>
      </c>
      <c r="B2191" t="s">
        <v>957</v>
      </c>
      <c r="C2191" t="s">
        <v>41</v>
      </c>
      <c r="D2191" t="s">
        <v>21</v>
      </c>
      <c r="E2191" t="s">
        <v>15</v>
      </c>
      <c r="F2191" t="s">
        <v>16</v>
      </c>
      <c r="G2191" t="s">
        <v>48</v>
      </c>
      <c r="H2191">
        <v>4</v>
      </c>
      <c r="I2191">
        <v>23916.61</v>
      </c>
      <c r="J2191">
        <v>14711.49</v>
      </c>
      <c r="K2191">
        <v>0.21</v>
      </c>
      <c r="L2191">
        <f>I2191-J2191-(I2191*K2191)</f>
        <v>4182.6319000000012</v>
      </c>
      <c r="M2191">
        <f t="shared" si="102"/>
        <v>6</v>
      </c>
      <c r="N2191">
        <f t="shared" si="103"/>
        <v>2024</v>
      </c>
      <c r="O2191" s="21">
        <f t="shared" si="104"/>
        <v>0.17488397812231754</v>
      </c>
    </row>
    <row r="2192" spans="1:15">
      <c r="A2192" t="s">
        <v>2770</v>
      </c>
      <c r="B2192" t="s">
        <v>19</v>
      </c>
      <c r="C2192" t="s">
        <v>36</v>
      </c>
      <c r="D2192" t="s">
        <v>37</v>
      </c>
      <c r="E2192" t="s">
        <v>15</v>
      </c>
      <c r="F2192" t="s">
        <v>29</v>
      </c>
      <c r="G2192" t="s">
        <v>42</v>
      </c>
      <c r="H2192">
        <v>2</v>
      </c>
      <c r="I2192">
        <v>25160.52</v>
      </c>
      <c r="J2192">
        <v>16033.64</v>
      </c>
      <c r="K2192">
        <v>0.03</v>
      </c>
      <c r="L2192">
        <f>I2192-J2192-(I2192*K2192)</f>
        <v>8372.0644000000011</v>
      </c>
      <c r="M2192">
        <f t="shared" si="102"/>
        <v>8</v>
      </c>
      <c r="N2192">
        <f t="shared" si="103"/>
        <v>2024</v>
      </c>
      <c r="O2192" s="21">
        <f t="shared" si="104"/>
        <v>0.33274607996973038</v>
      </c>
    </row>
    <row r="2193" spans="1:15">
      <c r="A2193" t="s">
        <v>2771</v>
      </c>
      <c r="B2193" t="s">
        <v>461</v>
      </c>
      <c r="C2193" t="s">
        <v>79</v>
      </c>
      <c r="D2193" t="s">
        <v>80</v>
      </c>
      <c r="E2193" t="s">
        <v>28</v>
      </c>
      <c r="F2193" t="s">
        <v>23</v>
      </c>
      <c r="G2193" t="s">
        <v>24</v>
      </c>
      <c r="H2193">
        <v>2</v>
      </c>
      <c r="I2193">
        <v>5362.95</v>
      </c>
      <c r="J2193">
        <v>3311.34</v>
      </c>
      <c r="K2193">
        <v>0.05</v>
      </c>
      <c r="L2193">
        <f>I2193-J2193-(I2193*K2193)</f>
        <v>1783.4624999999996</v>
      </c>
      <c r="M2193">
        <f t="shared" si="102"/>
        <v>7</v>
      </c>
      <c r="N2193">
        <f t="shared" si="103"/>
        <v>2024</v>
      </c>
      <c r="O2193" s="21">
        <f t="shared" si="104"/>
        <v>0.33255251307582573</v>
      </c>
    </row>
    <row r="2194" spans="1:15">
      <c r="A2194" t="s">
        <v>2772</v>
      </c>
      <c r="B2194" t="s">
        <v>1171</v>
      </c>
      <c r="C2194" t="s">
        <v>57</v>
      </c>
      <c r="D2194" t="s">
        <v>58</v>
      </c>
      <c r="E2194" t="s">
        <v>22</v>
      </c>
      <c r="F2194" t="s">
        <v>16</v>
      </c>
      <c r="G2194" t="s">
        <v>17</v>
      </c>
      <c r="H2194">
        <v>4</v>
      </c>
      <c r="I2194">
        <v>20709.830000000002</v>
      </c>
      <c r="J2194">
        <v>11929.29</v>
      </c>
      <c r="K2194">
        <v>0.27</v>
      </c>
      <c r="L2194">
        <f>I2194-J2194-(I2194*K2194)</f>
        <v>3188.8859000000002</v>
      </c>
      <c r="M2194">
        <f t="shared" si="102"/>
        <v>10</v>
      </c>
      <c r="N2194">
        <f t="shared" si="103"/>
        <v>2024</v>
      </c>
      <c r="O2194" s="21">
        <f t="shared" si="104"/>
        <v>0.15397933734849586</v>
      </c>
    </row>
    <row r="2195" spans="1:15">
      <c r="A2195" t="s">
        <v>2773</v>
      </c>
      <c r="B2195" t="s">
        <v>852</v>
      </c>
      <c r="C2195" t="s">
        <v>62</v>
      </c>
      <c r="D2195" t="s">
        <v>63</v>
      </c>
      <c r="E2195" t="s">
        <v>15</v>
      </c>
      <c r="F2195" t="s">
        <v>51</v>
      </c>
      <c r="G2195" t="s">
        <v>52</v>
      </c>
      <c r="H2195">
        <v>5</v>
      </c>
      <c r="I2195">
        <v>29036.799999999999</v>
      </c>
      <c r="J2195">
        <v>18356.990000000002</v>
      </c>
      <c r="K2195">
        <v>0.21</v>
      </c>
      <c r="L2195">
        <f>I2195-J2195-(I2195*K2195)</f>
        <v>4582.0819999999976</v>
      </c>
      <c r="M2195">
        <f t="shared" si="102"/>
        <v>2</v>
      </c>
      <c r="N2195">
        <f t="shared" si="103"/>
        <v>2025</v>
      </c>
      <c r="O2195" s="21">
        <f t="shared" si="104"/>
        <v>0.15780258155168606</v>
      </c>
    </row>
    <row r="2196" spans="1:15">
      <c r="A2196" t="s">
        <v>2774</v>
      </c>
      <c r="B2196" t="s">
        <v>229</v>
      </c>
      <c r="C2196" t="s">
        <v>20</v>
      </c>
      <c r="D2196" t="s">
        <v>21</v>
      </c>
      <c r="E2196" t="s">
        <v>22</v>
      </c>
      <c r="F2196" t="s">
        <v>51</v>
      </c>
      <c r="G2196" t="s">
        <v>52</v>
      </c>
      <c r="H2196">
        <v>4</v>
      </c>
      <c r="I2196">
        <v>51727.45</v>
      </c>
      <c r="J2196">
        <v>31856.63</v>
      </c>
      <c r="K2196">
        <v>0.12</v>
      </c>
      <c r="L2196">
        <f>I2196-J2196-(I2196*K2196)</f>
        <v>13663.525999999996</v>
      </c>
      <c r="M2196">
        <f t="shared" si="102"/>
        <v>9</v>
      </c>
      <c r="N2196">
        <f t="shared" si="103"/>
        <v>2024</v>
      </c>
      <c r="O2196" s="21">
        <f t="shared" si="104"/>
        <v>0.26414458860817608</v>
      </c>
    </row>
    <row r="2197" spans="1:15">
      <c r="A2197" t="s">
        <v>2775</v>
      </c>
      <c r="B2197" t="s">
        <v>1356</v>
      </c>
      <c r="C2197" t="s">
        <v>57</v>
      </c>
      <c r="D2197" t="s">
        <v>58</v>
      </c>
      <c r="E2197" t="s">
        <v>22</v>
      </c>
      <c r="F2197" t="s">
        <v>23</v>
      </c>
      <c r="G2197" t="s">
        <v>94</v>
      </c>
      <c r="H2197">
        <v>5</v>
      </c>
      <c r="I2197">
        <v>37739.1</v>
      </c>
      <c r="J2197">
        <v>22058.31</v>
      </c>
      <c r="K2197">
        <v>0.3</v>
      </c>
      <c r="L2197">
        <f>I2197-J2197-(I2197*K2197)</f>
        <v>4359.0599999999977</v>
      </c>
      <c r="M2197">
        <f t="shared" si="102"/>
        <v>4</v>
      </c>
      <c r="N2197">
        <f t="shared" si="103"/>
        <v>2025</v>
      </c>
      <c r="O2197" s="21">
        <f t="shared" si="104"/>
        <v>0.11550513923225508</v>
      </c>
    </row>
    <row r="2198" spans="1:15">
      <c r="A2198" t="s">
        <v>2776</v>
      </c>
      <c r="B2198" t="s">
        <v>1403</v>
      </c>
      <c r="C2198" t="s">
        <v>36</v>
      </c>
      <c r="D2198" t="s">
        <v>37</v>
      </c>
      <c r="E2198" t="s">
        <v>22</v>
      </c>
      <c r="F2198" t="s">
        <v>23</v>
      </c>
      <c r="G2198" t="s">
        <v>24</v>
      </c>
      <c r="H2198">
        <v>3</v>
      </c>
      <c r="I2198">
        <v>19932.47</v>
      </c>
      <c r="J2198">
        <v>16668.02</v>
      </c>
      <c r="K2198">
        <v>0.06</v>
      </c>
      <c r="L2198">
        <f>I2198-J2198-(I2198*K2198)</f>
        <v>2068.5018000000009</v>
      </c>
      <c r="M2198">
        <f t="shared" si="102"/>
        <v>3</v>
      </c>
      <c r="N2198">
        <f t="shared" si="103"/>
        <v>2025</v>
      </c>
      <c r="O2198" s="21">
        <f t="shared" si="104"/>
        <v>0.10377548793501261</v>
      </c>
    </row>
    <row r="2199" spans="1:15">
      <c r="A2199" t="s">
        <v>2777</v>
      </c>
      <c r="B2199" t="s">
        <v>1086</v>
      </c>
      <c r="C2199" t="s">
        <v>57</v>
      </c>
      <c r="D2199" t="s">
        <v>58</v>
      </c>
      <c r="E2199" t="s">
        <v>28</v>
      </c>
      <c r="F2199" t="s">
        <v>51</v>
      </c>
      <c r="G2199" t="s">
        <v>64</v>
      </c>
      <c r="H2199">
        <v>1</v>
      </c>
      <c r="I2199">
        <v>8454.0300000000007</v>
      </c>
      <c r="J2199">
        <v>7068.92</v>
      </c>
      <c r="K2199">
        <v>0.05</v>
      </c>
      <c r="L2199">
        <f>I2199-J2199-(I2199*K2199)</f>
        <v>962.40850000000046</v>
      </c>
      <c r="M2199">
        <f t="shared" si="102"/>
        <v>12</v>
      </c>
      <c r="N2199">
        <f t="shared" si="103"/>
        <v>2024</v>
      </c>
      <c r="O2199" s="21">
        <f t="shared" si="104"/>
        <v>0.11384020402104089</v>
      </c>
    </row>
    <row r="2200" spans="1:15">
      <c r="A2200" t="s">
        <v>2778</v>
      </c>
      <c r="B2200" t="s">
        <v>606</v>
      </c>
      <c r="C2200" t="s">
        <v>62</v>
      </c>
      <c r="D2200" t="s">
        <v>63</v>
      </c>
      <c r="E2200" t="s">
        <v>28</v>
      </c>
      <c r="F2200" t="s">
        <v>51</v>
      </c>
      <c r="G2200" t="s">
        <v>59</v>
      </c>
      <c r="H2200">
        <v>3</v>
      </c>
      <c r="I2200">
        <v>43637.55</v>
      </c>
      <c r="J2200">
        <v>24972.69</v>
      </c>
      <c r="K2200">
        <v>0</v>
      </c>
      <c r="L2200">
        <f>I2200-J2200-(I2200*K2200)</f>
        <v>18664.860000000004</v>
      </c>
      <c r="M2200">
        <f t="shared" si="102"/>
        <v>4</v>
      </c>
      <c r="N2200">
        <f t="shared" si="103"/>
        <v>2025</v>
      </c>
      <c r="O2200" s="21">
        <f t="shared" si="104"/>
        <v>0.42772474623346185</v>
      </c>
    </row>
    <row r="2201" spans="1:15">
      <c r="A2201" t="s">
        <v>2779</v>
      </c>
      <c r="B2201" t="s">
        <v>1832</v>
      </c>
      <c r="C2201" t="s">
        <v>41</v>
      </c>
      <c r="D2201" t="s">
        <v>21</v>
      </c>
      <c r="E2201" t="s">
        <v>22</v>
      </c>
      <c r="F2201" t="s">
        <v>29</v>
      </c>
      <c r="G2201" t="s">
        <v>139</v>
      </c>
      <c r="H2201">
        <v>3</v>
      </c>
      <c r="I2201">
        <v>6107.23</v>
      </c>
      <c r="J2201">
        <v>4872.1099999999997</v>
      </c>
      <c r="K2201">
        <v>0.23</v>
      </c>
      <c r="L2201">
        <f>I2201-J2201-(I2201*K2201)</f>
        <v>-169.54290000000015</v>
      </c>
      <c r="M2201">
        <f t="shared" si="102"/>
        <v>6</v>
      </c>
      <c r="N2201">
        <f t="shared" si="103"/>
        <v>2024</v>
      </c>
      <c r="O2201" s="21">
        <f t="shared" si="104"/>
        <v>-2.7761014404238935E-2</v>
      </c>
    </row>
    <row r="2202" spans="1:15">
      <c r="A2202" t="s">
        <v>2780</v>
      </c>
      <c r="B2202" t="s">
        <v>72</v>
      </c>
      <c r="C2202" t="s">
        <v>27</v>
      </c>
      <c r="D2202" t="s">
        <v>27</v>
      </c>
      <c r="E2202" t="s">
        <v>22</v>
      </c>
      <c r="F2202" t="s">
        <v>29</v>
      </c>
      <c r="G2202" t="s">
        <v>42</v>
      </c>
      <c r="H2202">
        <v>3</v>
      </c>
      <c r="I2202">
        <v>3132.99</v>
      </c>
      <c r="J2202">
        <v>1802.3</v>
      </c>
      <c r="K2202">
        <v>0.23</v>
      </c>
      <c r="L2202">
        <f>I2202-J2202-(I2202*K2202)</f>
        <v>610.1022999999999</v>
      </c>
      <c r="M2202">
        <f t="shared" si="102"/>
        <v>4</v>
      </c>
      <c r="N2202">
        <f t="shared" si="103"/>
        <v>2025</v>
      </c>
      <c r="O2202" s="21">
        <f t="shared" si="104"/>
        <v>0.19473483796628777</v>
      </c>
    </row>
    <row r="2203" spans="1:15">
      <c r="A2203" t="s">
        <v>2781</v>
      </c>
      <c r="B2203" t="s">
        <v>1473</v>
      </c>
      <c r="C2203" t="s">
        <v>57</v>
      </c>
      <c r="D2203" t="s">
        <v>58</v>
      </c>
      <c r="E2203" t="s">
        <v>28</v>
      </c>
      <c r="F2203" t="s">
        <v>29</v>
      </c>
      <c r="G2203" t="s">
        <v>139</v>
      </c>
      <c r="H2203">
        <v>2</v>
      </c>
      <c r="I2203">
        <v>20897.64</v>
      </c>
      <c r="J2203">
        <v>17725.509999999998</v>
      </c>
      <c r="K2203">
        <v>0.13</v>
      </c>
      <c r="L2203">
        <f>I2203-J2203-(I2203*K2203)</f>
        <v>455.43680000000086</v>
      </c>
      <c r="M2203">
        <f t="shared" si="102"/>
        <v>12</v>
      </c>
      <c r="N2203">
        <f t="shared" si="103"/>
        <v>2024</v>
      </c>
      <c r="O2203" s="21">
        <f t="shared" si="104"/>
        <v>2.1793695364644088E-2</v>
      </c>
    </row>
    <row r="2204" spans="1:15">
      <c r="A2204" t="s">
        <v>2782</v>
      </c>
      <c r="B2204" t="s">
        <v>268</v>
      </c>
      <c r="C2204" t="s">
        <v>20</v>
      </c>
      <c r="D2204" t="s">
        <v>21</v>
      </c>
      <c r="E2204" t="s">
        <v>28</v>
      </c>
      <c r="F2204" t="s">
        <v>23</v>
      </c>
      <c r="G2204" t="s">
        <v>94</v>
      </c>
      <c r="H2204">
        <v>2</v>
      </c>
      <c r="I2204">
        <v>9903.81</v>
      </c>
      <c r="J2204">
        <v>5554.23</v>
      </c>
      <c r="K2204">
        <v>0.25</v>
      </c>
      <c r="L2204">
        <f>I2204-J2204-(I2204*K2204)</f>
        <v>1873.6275000000001</v>
      </c>
      <c r="M2204">
        <f t="shared" si="102"/>
        <v>4</v>
      </c>
      <c r="N2204">
        <f t="shared" si="103"/>
        <v>2025</v>
      </c>
      <c r="O2204" s="21">
        <f t="shared" si="104"/>
        <v>0.18918249643319088</v>
      </c>
    </row>
    <row r="2205" spans="1:15">
      <c r="A2205" t="s">
        <v>2783</v>
      </c>
      <c r="B2205" t="s">
        <v>409</v>
      </c>
      <c r="C2205" t="s">
        <v>27</v>
      </c>
      <c r="D2205" t="s">
        <v>27</v>
      </c>
      <c r="E2205" t="s">
        <v>15</v>
      </c>
      <c r="F2205" t="s">
        <v>16</v>
      </c>
      <c r="G2205" t="s">
        <v>73</v>
      </c>
      <c r="H2205">
        <v>4</v>
      </c>
      <c r="I2205">
        <v>34575.78</v>
      </c>
      <c r="J2205">
        <v>23760.99</v>
      </c>
      <c r="K2205">
        <v>0.15</v>
      </c>
      <c r="L2205">
        <f>I2205-J2205-(I2205*K2205)</f>
        <v>5628.422999999998</v>
      </c>
      <c r="M2205">
        <f t="shared" si="102"/>
        <v>2</v>
      </c>
      <c r="N2205">
        <f t="shared" si="103"/>
        <v>2025</v>
      </c>
      <c r="O2205" s="21">
        <f t="shared" si="104"/>
        <v>0.16278513456529392</v>
      </c>
    </row>
    <row r="2206" spans="1:15">
      <c r="A2206" t="s">
        <v>2784</v>
      </c>
      <c r="B2206" t="s">
        <v>106</v>
      </c>
      <c r="C2206" t="s">
        <v>79</v>
      </c>
      <c r="D2206" t="s">
        <v>80</v>
      </c>
      <c r="E2206" t="s">
        <v>22</v>
      </c>
      <c r="F2206" t="s">
        <v>29</v>
      </c>
      <c r="G2206" t="s">
        <v>139</v>
      </c>
      <c r="H2206">
        <v>1</v>
      </c>
      <c r="I2206">
        <v>9659.77</v>
      </c>
      <c r="J2206">
        <v>7157.75</v>
      </c>
      <c r="K2206">
        <v>0.02</v>
      </c>
      <c r="L2206">
        <f>I2206-J2206-(I2206*K2206)</f>
        <v>2308.8246000000004</v>
      </c>
      <c r="M2206">
        <f t="shared" si="102"/>
        <v>6</v>
      </c>
      <c r="N2206">
        <f t="shared" si="103"/>
        <v>2025</v>
      </c>
      <c r="O2206" s="21">
        <f t="shared" si="104"/>
        <v>0.23901444858417956</v>
      </c>
    </row>
    <row r="2207" spans="1:15">
      <c r="A2207" t="s">
        <v>2785</v>
      </c>
      <c r="B2207" t="s">
        <v>453</v>
      </c>
      <c r="C2207" t="s">
        <v>20</v>
      </c>
      <c r="D2207" t="s">
        <v>21</v>
      </c>
      <c r="E2207" t="s">
        <v>28</v>
      </c>
      <c r="F2207" t="s">
        <v>51</v>
      </c>
      <c r="G2207" t="s">
        <v>64</v>
      </c>
      <c r="H2207">
        <v>4</v>
      </c>
      <c r="I2207">
        <v>31713.79</v>
      </c>
      <c r="J2207">
        <v>18902.3</v>
      </c>
      <c r="K2207">
        <v>0.16</v>
      </c>
      <c r="L2207">
        <f>I2207-J2207-(I2207*K2207)</f>
        <v>7737.2836000000016</v>
      </c>
      <c r="M2207">
        <f t="shared" si="102"/>
        <v>2</v>
      </c>
      <c r="N2207">
        <f t="shared" si="103"/>
        <v>2025</v>
      </c>
      <c r="O2207" s="21">
        <f t="shared" si="104"/>
        <v>0.24397221524138241</v>
      </c>
    </row>
    <row r="2208" spans="1:15">
      <c r="A2208" t="s">
        <v>2786</v>
      </c>
      <c r="B2208" t="s">
        <v>962</v>
      </c>
      <c r="C2208" t="s">
        <v>27</v>
      </c>
      <c r="D2208" t="s">
        <v>27</v>
      </c>
      <c r="E2208" t="s">
        <v>15</v>
      </c>
      <c r="F2208" t="s">
        <v>16</v>
      </c>
      <c r="G2208" t="s">
        <v>48</v>
      </c>
      <c r="H2208">
        <v>1</v>
      </c>
      <c r="I2208">
        <v>10249.27</v>
      </c>
      <c r="J2208">
        <v>6027.76</v>
      </c>
      <c r="K2208">
        <v>0.16</v>
      </c>
      <c r="L2208">
        <f>I2208-J2208-(I2208*K2208)</f>
        <v>2581.6268</v>
      </c>
      <c r="M2208">
        <f t="shared" si="102"/>
        <v>6</v>
      </c>
      <c r="N2208">
        <f t="shared" si="103"/>
        <v>2025</v>
      </c>
      <c r="O2208" s="21">
        <f t="shared" si="104"/>
        <v>0.25188396832164633</v>
      </c>
    </row>
    <row r="2209" spans="1:15">
      <c r="A2209" t="s">
        <v>2787</v>
      </c>
      <c r="B2209" t="s">
        <v>498</v>
      </c>
      <c r="C2209" t="s">
        <v>41</v>
      </c>
      <c r="D2209" t="s">
        <v>21</v>
      </c>
      <c r="E2209" t="s">
        <v>15</v>
      </c>
      <c r="F2209" t="s">
        <v>23</v>
      </c>
      <c r="G2209" t="s">
        <v>157</v>
      </c>
      <c r="H2209">
        <v>3</v>
      </c>
      <c r="I2209">
        <v>8953.16</v>
      </c>
      <c r="J2209">
        <v>6119.78</v>
      </c>
      <c r="K2209">
        <v>0.28000000000000003</v>
      </c>
      <c r="L2209">
        <f>I2209-J2209-(I2209*K2209)</f>
        <v>326.49519999999984</v>
      </c>
      <c r="M2209">
        <f t="shared" si="102"/>
        <v>3</v>
      </c>
      <c r="N2209">
        <f t="shared" si="103"/>
        <v>2024</v>
      </c>
      <c r="O2209" s="21">
        <f t="shared" si="104"/>
        <v>3.6467035102689983E-2</v>
      </c>
    </row>
    <row r="2210" spans="1:15">
      <c r="A2210" t="s">
        <v>2788</v>
      </c>
      <c r="B2210" t="s">
        <v>261</v>
      </c>
      <c r="C2210" t="s">
        <v>13</v>
      </c>
      <c r="D2210" t="s">
        <v>14</v>
      </c>
      <c r="E2210" t="s">
        <v>22</v>
      </c>
      <c r="F2210" t="s">
        <v>29</v>
      </c>
      <c r="G2210" t="s">
        <v>45</v>
      </c>
      <c r="H2210">
        <v>1</v>
      </c>
      <c r="I2210">
        <v>9624.16</v>
      </c>
      <c r="J2210">
        <v>7840.79</v>
      </c>
      <c r="K2210">
        <v>0.06</v>
      </c>
      <c r="L2210">
        <f>I2210-J2210-(I2210*K2210)</f>
        <v>1205.9204</v>
      </c>
      <c r="M2210">
        <f t="shared" si="102"/>
        <v>12</v>
      </c>
      <c r="N2210">
        <f t="shared" si="103"/>
        <v>2024</v>
      </c>
      <c r="O2210" s="21">
        <f t="shared" si="104"/>
        <v>0.12530136656082194</v>
      </c>
    </row>
    <row r="2211" spans="1:15">
      <c r="A2211" t="s">
        <v>2789</v>
      </c>
      <c r="B2211" t="s">
        <v>461</v>
      </c>
      <c r="C2211" t="s">
        <v>13</v>
      </c>
      <c r="D2211" t="s">
        <v>14</v>
      </c>
      <c r="E2211" t="s">
        <v>15</v>
      </c>
      <c r="F2211" t="s">
        <v>29</v>
      </c>
      <c r="G2211" t="s">
        <v>42</v>
      </c>
      <c r="H2211">
        <v>3</v>
      </c>
      <c r="I2211">
        <v>5204.4799999999996</v>
      </c>
      <c r="J2211">
        <v>3278.04</v>
      </c>
      <c r="K2211">
        <v>0.22</v>
      </c>
      <c r="L2211">
        <f>I2211-J2211-(I2211*K2211)</f>
        <v>781.45439999999962</v>
      </c>
      <c r="M2211">
        <f t="shared" si="102"/>
        <v>7</v>
      </c>
      <c r="N2211">
        <f t="shared" si="103"/>
        <v>2024</v>
      </c>
      <c r="O2211" s="21">
        <f t="shared" si="104"/>
        <v>0.15015033202164282</v>
      </c>
    </row>
    <row r="2212" spans="1:15">
      <c r="A2212" t="s">
        <v>2790</v>
      </c>
      <c r="B2212" t="s">
        <v>352</v>
      </c>
      <c r="C2212" t="s">
        <v>57</v>
      </c>
      <c r="D2212" t="s">
        <v>58</v>
      </c>
      <c r="E2212" t="s">
        <v>22</v>
      </c>
      <c r="F2212" t="s">
        <v>23</v>
      </c>
      <c r="G2212" t="s">
        <v>157</v>
      </c>
      <c r="H2212">
        <v>5</v>
      </c>
      <c r="I2212">
        <v>4837.3599999999997</v>
      </c>
      <c r="J2212">
        <v>3928.63</v>
      </c>
      <c r="K2212">
        <v>0.28999999999999998</v>
      </c>
      <c r="L2212">
        <f>I2212-J2212-(I2212*K2212)</f>
        <v>-494.10440000000017</v>
      </c>
      <c r="M2212">
        <f t="shared" si="102"/>
        <v>10</v>
      </c>
      <c r="N2212">
        <f t="shared" si="103"/>
        <v>2024</v>
      </c>
      <c r="O2212" s="21">
        <f t="shared" si="104"/>
        <v>-0.10214340053252191</v>
      </c>
    </row>
    <row r="2213" spans="1:15">
      <c r="A2213" t="s">
        <v>2791</v>
      </c>
      <c r="B2213" t="s">
        <v>1595</v>
      </c>
      <c r="C2213" t="s">
        <v>62</v>
      </c>
      <c r="D2213" t="s">
        <v>63</v>
      </c>
      <c r="E2213" t="s">
        <v>28</v>
      </c>
      <c r="F2213" t="s">
        <v>29</v>
      </c>
      <c r="G2213" t="s">
        <v>30</v>
      </c>
      <c r="H2213">
        <v>4</v>
      </c>
      <c r="I2213">
        <v>50030.73</v>
      </c>
      <c r="J2213">
        <v>39024.949999999997</v>
      </c>
      <c r="K2213">
        <v>0.21</v>
      </c>
      <c r="L2213">
        <f>I2213-J2213-(I2213*K2213)</f>
        <v>499.32670000000508</v>
      </c>
      <c r="M2213">
        <f t="shared" si="102"/>
        <v>12</v>
      </c>
      <c r="N2213">
        <f t="shared" si="103"/>
        <v>2024</v>
      </c>
      <c r="O2213" s="21">
        <f t="shared" si="104"/>
        <v>9.9804000461317481E-3</v>
      </c>
    </row>
    <row r="2214" spans="1:15">
      <c r="A2214" t="s">
        <v>2792</v>
      </c>
      <c r="B2214" t="s">
        <v>148</v>
      </c>
      <c r="C2214" t="s">
        <v>27</v>
      </c>
      <c r="D2214" t="s">
        <v>27</v>
      </c>
      <c r="E2214" t="s">
        <v>15</v>
      </c>
      <c r="F2214" t="s">
        <v>29</v>
      </c>
      <c r="G2214" t="s">
        <v>42</v>
      </c>
      <c r="H2214">
        <v>3</v>
      </c>
      <c r="I2214">
        <v>5357.76</v>
      </c>
      <c r="J2214">
        <v>3046.11</v>
      </c>
      <c r="K2214">
        <v>0.2</v>
      </c>
      <c r="L2214">
        <f>I2214-J2214-(I2214*K2214)</f>
        <v>1240.098</v>
      </c>
      <c r="M2214">
        <f t="shared" si="102"/>
        <v>11</v>
      </c>
      <c r="N2214">
        <f t="shared" si="103"/>
        <v>2024</v>
      </c>
      <c r="O2214" s="21">
        <f t="shared" si="104"/>
        <v>0.23145829600430029</v>
      </c>
    </row>
    <row r="2215" spans="1:15">
      <c r="A2215" t="s">
        <v>2793</v>
      </c>
      <c r="B2215" t="s">
        <v>495</v>
      </c>
      <c r="C2215" t="s">
        <v>27</v>
      </c>
      <c r="D2215" t="s">
        <v>27</v>
      </c>
      <c r="E2215" t="s">
        <v>22</v>
      </c>
      <c r="F2215" t="s">
        <v>16</v>
      </c>
      <c r="G2215" t="s">
        <v>17</v>
      </c>
      <c r="H2215">
        <v>2</v>
      </c>
      <c r="I2215">
        <v>25258.69</v>
      </c>
      <c r="J2215">
        <v>14857.73</v>
      </c>
      <c r="K2215">
        <v>0.23</v>
      </c>
      <c r="L2215">
        <f>I2215-J2215-(I2215*K2215)</f>
        <v>4591.461299999999</v>
      </c>
      <c r="M2215">
        <f t="shared" si="102"/>
        <v>6</v>
      </c>
      <c r="N2215">
        <f t="shared" si="103"/>
        <v>2024</v>
      </c>
      <c r="O2215" s="21">
        <f t="shared" si="104"/>
        <v>0.18177749123173051</v>
      </c>
    </row>
    <row r="2216" spans="1:15">
      <c r="A2216" t="s">
        <v>2794</v>
      </c>
      <c r="B2216" t="s">
        <v>922</v>
      </c>
      <c r="C2216" t="s">
        <v>13</v>
      </c>
      <c r="D2216" t="s">
        <v>14</v>
      </c>
      <c r="E2216" t="s">
        <v>28</v>
      </c>
      <c r="F2216" t="s">
        <v>16</v>
      </c>
      <c r="G2216" t="s">
        <v>17</v>
      </c>
      <c r="H2216">
        <v>3</v>
      </c>
      <c r="I2216">
        <v>13177.28</v>
      </c>
      <c r="J2216">
        <v>10609.29</v>
      </c>
      <c r="K2216">
        <v>0.12</v>
      </c>
      <c r="L2216">
        <f>I2216-J2216-(I2216*K2216)</f>
        <v>986.71639999999979</v>
      </c>
      <c r="M2216">
        <f t="shared" si="102"/>
        <v>12</v>
      </c>
      <c r="N2216">
        <f t="shared" si="103"/>
        <v>2024</v>
      </c>
      <c r="O2216" s="21">
        <f t="shared" si="104"/>
        <v>7.4880127006483874E-2</v>
      </c>
    </row>
    <row r="2217" spans="1:15">
      <c r="A2217" t="s">
        <v>2795</v>
      </c>
      <c r="B2217" t="s">
        <v>66</v>
      </c>
      <c r="C2217" t="s">
        <v>27</v>
      </c>
      <c r="D2217" t="s">
        <v>27</v>
      </c>
      <c r="E2217" t="s">
        <v>28</v>
      </c>
      <c r="F2217" t="s">
        <v>51</v>
      </c>
      <c r="G2217" t="s">
        <v>64</v>
      </c>
      <c r="H2217">
        <v>2</v>
      </c>
      <c r="I2217">
        <v>20202.88</v>
      </c>
      <c r="J2217">
        <v>11802.61</v>
      </c>
      <c r="K2217">
        <v>0.18</v>
      </c>
      <c r="L2217">
        <f>I2217-J2217-(I2217*K2217)</f>
        <v>4763.7516000000005</v>
      </c>
      <c r="M2217">
        <f t="shared" si="102"/>
        <v>12</v>
      </c>
      <c r="N2217">
        <f t="shared" si="103"/>
        <v>2024</v>
      </c>
      <c r="O2217" s="21">
        <f t="shared" si="104"/>
        <v>0.23579566873633859</v>
      </c>
    </row>
    <row r="2218" spans="1:15">
      <c r="A2218" t="s">
        <v>2796</v>
      </c>
      <c r="B2218" t="s">
        <v>1031</v>
      </c>
      <c r="C2218" t="s">
        <v>27</v>
      </c>
      <c r="D2218" t="s">
        <v>27</v>
      </c>
      <c r="E2218" t="s">
        <v>15</v>
      </c>
      <c r="F2218" t="s">
        <v>16</v>
      </c>
      <c r="G2218" t="s">
        <v>17</v>
      </c>
      <c r="H2218">
        <v>2</v>
      </c>
      <c r="I2218">
        <v>5645.41</v>
      </c>
      <c r="J2218">
        <v>4475.92</v>
      </c>
      <c r="K2218">
        <v>0.21</v>
      </c>
      <c r="L2218">
        <f>I2218-J2218-(I2218*K2218)</f>
        <v>-16.046100000000251</v>
      </c>
      <c r="M2218">
        <f t="shared" si="102"/>
        <v>5</v>
      </c>
      <c r="N2218">
        <f t="shared" si="103"/>
        <v>2024</v>
      </c>
      <c r="O2218" s="21">
        <f t="shared" si="104"/>
        <v>-2.8423267752032627E-3</v>
      </c>
    </row>
    <row r="2219" spans="1:15">
      <c r="A2219" t="s">
        <v>2797</v>
      </c>
      <c r="B2219" t="s">
        <v>2043</v>
      </c>
      <c r="C2219" t="s">
        <v>41</v>
      </c>
      <c r="D2219" t="s">
        <v>21</v>
      </c>
      <c r="E2219" t="s">
        <v>15</v>
      </c>
      <c r="F2219" t="s">
        <v>23</v>
      </c>
      <c r="G2219" t="s">
        <v>94</v>
      </c>
      <c r="H2219">
        <v>1</v>
      </c>
      <c r="I2219">
        <v>10690.13</v>
      </c>
      <c r="J2219">
        <v>5955.72</v>
      </c>
      <c r="K2219">
        <v>0.03</v>
      </c>
      <c r="L2219">
        <f>I2219-J2219-(I2219*K2219)</f>
        <v>4413.7060999999994</v>
      </c>
      <c r="M2219">
        <f t="shared" si="102"/>
        <v>9</v>
      </c>
      <c r="N2219">
        <f t="shared" si="103"/>
        <v>2024</v>
      </c>
      <c r="O2219" s="21">
        <f t="shared" si="104"/>
        <v>0.4128767470554614</v>
      </c>
    </row>
    <row r="2220" spans="1:15">
      <c r="A2220" t="s">
        <v>2798</v>
      </c>
      <c r="B2220" t="s">
        <v>513</v>
      </c>
      <c r="C2220" t="s">
        <v>27</v>
      </c>
      <c r="D2220" t="s">
        <v>27</v>
      </c>
      <c r="E2220" t="s">
        <v>22</v>
      </c>
      <c r="F2220" t="s">
        <v>16</v>
      </c>
      <c r="G2220" t="s">
        <v>48</v>
      </c>
      <c r="H2220">
        <v>1</v>
      </c>
      <c r="I2220">
        <v>9815.9500000000007</v>
      </c>
      <c r="J2220">
        <v>5540.24</v>
      </c>
      <c r="K2220">
        <v>0.21</v>
      </c>
      <c r="L2220">
        <f>I2220-J2220-(I2220*K2220)</f>
        <v>2214.3605000000007</v>
      </c>
      <c r="M2220">
        <f t="shared" si="102"/>
        <v>3</v>
      </c>
      <c r="N2220">
        <f t="shared" si="103"/>
        <v>2025</v>
      </c>
      <c r="O2220" s="21">
        <f t="shared" si="104"/>
        <v>0.22558799708637478</v>
      </c>
    </row>
    <row r="2221" spans="1:15">
      <c r="A2221" t="s">
        <v>2799</v>
      </c>
      <c r="B2221" t="s">
        <v>752</v>
      </c>
      <c r="C2221" t="s">
        <v>41</v>
      </c>
      <c r="D2221" t="s">
        <v>21</v>
      </c>
      <c r="E2221" t="s">
        <v>28</v>
      </c>
      <c r="F2221" t="s">
        <v>51</v>
      </c>
      <c r="G2221" t="s">
        <v>59</v>
      </c>
      <c r="H2221">
        <v>3</v>
      </c>
      <c r="I2221">
        <v>12301.42</v>
      </c>
      <c r="J2221">
        <v>8101.11</v>
      </c>
      <c r="K2221">
        <v>0.26</v>
      </c>
      <c r="L2221">
        <f>I2221-J2221-(I2221*K2221)</f>
        <v>1001.9408000000003</v>
      </c>
      <c r="M2221">
        <f t="shared" si="102"/>
        <v>5</v>
      </c>
      <c r="N2221">
        <f t="shared" si="103"/>
        <v>2025</v>
      </c>
      <c r="O2221" s="21">
        <f t="shared" si="104"/>
        <v>8.1449198547809951E-2</v>
      </c>
    </row>
    <row r="2222" spans="1:15">
      <c r="A2222" t="s">
        <v>2800</v>
      </c>
      <c r="B2222" t="s">
        <v>993</v>
      </c>
      <c r="C2222" t="s">
        <v>20</v>
      </c>
      <c r="D2222" t="s">
        <v>21</v>
      </c>
      <c r="E2222" t="s">
        <v>22</v>
      </c>
      <c r="F2222" t="s">
        <v>23</v>
      </c>
      <c r="G2222" t="s">
        <v>94</v>
      </c>
      <c r="H2222">
        <v>4</v>
      </c>
      <c r="I2222">
        <v>59546.37</v>
      </c>
      <c r="J2222">
        <v>42325.66</v>
      </c>
      <c r="K2222">
        <v>0.13</v>
      </c>
      <c r="L2222">
        <f>I2222-J2222-(I2222*K2222)</f>
        <v>9479.6818999999996</v>
      </c>
      <c r="M2222">
        <f t="shared" si="102"/>
        <v>4</v>
      </c>
      <c r="N2222">
        <f t="shared" si="103"/>
        <v>2025</v>
      </c>
      <c r="O2222" s="21">
        <f t="shared" si="104"/>
        <v>0.1591983172106041</v>
      </c>
    </row>
    <row r="2223" spans="1:15">
      <c r="A2223" t="s">
        <v>2801</v>
      </c>
      <c r="B2223" t="s">
        <v>96</v>
      </c>
      <c r="C2223" t="s">
        <v>62</v>
      </c>
      <c r="D2223" t="s">
        <v>63</v>
      </c>
      <c r="E2223" t="s">
        <v>22</v>
      </c>
      <c r="F2223" t="s">
        <v>16</v>
      </c>
      <c r="G2223" t="s">
        <v>48</v>
      </c>
      <c r="H2223">
        <v>2</v>
      </c>
      <c r="I2223">
        <v>1938.16</v>
      </c>
      <c r="J2223">
        <v>1295.29</v>
      </c>
      <c r="K2223">
        <v>0.05</v>
      </c>
      <c r="L2223">
        <f>I2223-J2223-(I2223*K2223)</f>
        <v>545.9620000000001</v>
      </c>
      <c r="M2223">
        <f t="shared" si="102"/>
        <v>11</v>
      </c>
      <c r="N2223">
        <f t="shared" si="103"/>
        <v>2024</v>
      </c>
      <c r="O2223" s="21">
        <f t="shared" si="104"/>
        <v>0.28169088207371945</v>
      </c>
    </row>
    <row r="2224" spans="1:15">
      <c r="A2224" t="s">
        <v>2802</v>
      </c>
      <c r="B2224" t="s">
        <v>627</v>
      </c>
      <c r="C2224" t="s">
        <v>20</v>
      </c>
      <c r="D2224" t="s">
        <v>21</v>
      </c>
      <c r="E2224" t="s">
        <v>22</v>
      </c>
      <c r="F2224" t="s">
        <v>51</v>
      </c>
      <c r="G2224" t="s">
        <v>85</v>
      </c>
      <c r="H2224">
        <v>2</v>
      </c>
      <c r="I2224">
        <v>23914.799999999999</v>
      </c>
      <c r="J2224">
        <v>19950.62</v>
      </c>
      <c r="K2224">
        <v>0.19</v>
      </c>
      <c r="L2224">
        <f>I2224-J2224-(I2224*K2224)</f>
        <v>-579.63199999999961</v>
      </c>
      <c r="M2224">
        <f t="shared" si="102"/>
        <v>11</v>
      </c>
      <c r="N2224">
        <f t="shared" si="103"/>
        <v>2024</v>
      </c>
      <c r="O2224" s="21">
        <f t="shared" si="104"/>
        <v>-2.423737601819792E-2</v>
      </c>
    </row>
    <row r="2225" spans="1:15">
      <c r="A2225" t="s">
        <v>2803</v>
      </c>
      <c r="B2225" t="s">
        <v>304</v>
      </c>
      <c r="C2225" t="s">
        <v>20</v>
      </c>
      <c r="D2225" t="s">
        <v>21</v>
      </c>
      <c r="E2225" t="s">
        <v>22</v>
      </c>
      <c r="F2225" t="s">
        <v>16</v>
      </c>
      <c r="G2225" t="s">
        <v>48</v>
      </c>
      <c r="H2225">
        <v>3</v>
      </c>
      <c r="I2225">
        <v>35273.17</v>
      </c>
      <c r="J2225">
        <v>27478.25</v>
      </c>
      <c r="K2225">
        <v>0.17</v>
      </c>
      <c r="L2225">
        <f>I2225-J2225-(I2225*K2225)</f>
        <v>1798.4810999999982</v>
      </c>
      <c r="M2225">
        <f t="shared" si="102"/>
        <v>12</v>
      </c>
      <c r="N2225">
        <f t="shared" si="103"/>
        <v>2024</v>
      </c>
      <c r="O2225" s="21">
        <f t="shared" si="104"/>
        <v>5.0987226268577455E-2</v>
      </c>
    </row>
    <row r="2226" spans="1:15">
      <c r="A2226" t="s">
        <v>2804</v>
      </c>
      <c r="B2226" t="s">
        <v>1927</v>
      </c>
      <c r="C2226" t="s">
        <v>27</v>
      </c>
      <c r="D2226" t="s">
        <v>27</v>
      </c>
      <c r="E2226" t="s">
        <v>28</v>
      </c>
      <c r="F2226" t="s">
        <v>51</v>
      </c>
      <c r="G2226" t="s">
        <v>85</v>
      </c>
      <c r="H2226">
        <v>2</v>
      </c>
      <c r="I2226">
        <v>24811.46</v>
      </c>
      <c r="J2226">
        <v>18506.27</v>
      </c>
      <c r="K2226">
        <v>0.18</v>
      </c>
      <c r="L2226">
        <f>I2226-J2226-(I2226*K2226)</f>
        <v>1839.127199999999</v>
      </c>
      <c r="M2226">
        <f t="shared" si="102"/>
        <v>6</v>
      </c>
      <c r="N2226">
        <f t="shared" si="103"/>
        <v>2024</v>
      </c>
      <c r="O2226" s="21">
        <f t="shared" si="104"/>
        <v>7.4124102330132891E-2</v>
      </c>
    </row>
    <row r="2227" spans="1:15">
      <c r="A2227" t="s">
        <v>2805</v>
      </c>
      <c r="B2227" t="s">
        <v>425</v>
      </c>
      <c r="C2227" t="s">
        <v>36</v>
      </c>
      <c r="D2227" t="s">
        <v>37</v>
      </c>
      <c r="E2227" t="s">
        <v>15</v>
      </c>
      <c r="F2227" t="s">
        <v>29</v>
      </c>
      <c r="G2227" t="s">
        <v>139</v>
      </c>
      <c r="H2227">
        <v>5</v>
      </c>
      <c r="I2227">
        <v>61398.29</v>
      </c>
      <c r="J2227">
        <v>41069.35</v>
      </c>
      <c r="K2227">
        <v>0.24</v>
      </c>
      <c r="L2227">
        <f>I2227-J2227-(I2227*K2227)</f>
        <v>5593.350400000003</v>
      </c>
      <c r="M2227">
        <f t="shared" si="102"/>
        <v>2</v>
      </c>
      <c r="N2227">
        <f t="shared" si="103"/>
        <v>2024</v>
      </c>
      <c r="O2227" s="21">
        <f t="shared" si="104"/>
        <v>9.1099449186614209E-2</v>
      </c>
    </row>
    <row r="2228" spans="1:15">
      <c r="A2228" t="s">
        <v>2806</v>
      </c>
      <c r="B2228" t="s">
        <v>828</v>
      </c>
      <c r="C2228" t="s">
        <v>36</v>
      </c>
      <c r="D2228" t="s">
        <v>37</v>
      </c>
      <c r="E2228" t="s">
        <v>15</v>
      </c>
      <c r="F2228" t="s">
        <v>51</v>
      </c>
      <c r="G2228" t="s">
        <v>52</v>
      </c>
      <c r="H2228">
        <v>5</v>
      </c>
      <c r="I2228">
        <v>27838.05</v>
      </c>
      <c r="J2228">
        <v>21474.21</v>
      </c>
      <c r="K2228">
        <v>0.22</v>
      </c>
      <c r="L2228">
        <f>I2228-J2228-(I2228*K2228)</f>
        <v>239.46900000000005</v>
      </c>
      <c r="M2228">
        <f t="shared" si="102"/>
        <v>4</v>
      </c>
      <c r="N2228">
        <f t="shared" si="103"/>
        <v>2025</v>
      </c>
      <c r="O2228" s="21">
        <f t="shared" si="104"/>
        <v>8.6022189054190245E-3</v>
      </c>
    </row>
    <row r="2229" spans="1:15">
      <c r="A2229" t="s">
        <v>2807</v>
      </c>
      <c r="B2229" t="s">
        <v>922</v>
      </c>
      <c r="C2229" t="s">
        <v>27</v>
      </c>
      <c r="D2229" t="s">
        <v>27</v>
      </c>
      <c r="E2229" t="s">
        <v>22</v>
      </c>
      <c r="F2229" t="s">
        <v>29</v>
      </c>
      <c r="G2229" t="s">
        <v>45</v>
      </c>
      <c r="H2229">
        <v>1</v>
      </c>
      <c r="I2229">
        <v>10348.06</v>
      </c>
      <c r="J2229">
        <v>6804.18</v>
      </c>
      <c r="K2229">
        <v>0.14000000000000001</v>
      </c>
      <c r="L2229">
        <f>I2229-J2229-(I2229*K2229)</f>
        <v>2095.1515999999992</v>
      </c>
      <c r="M2229">
        <f t="shared" si="102"/>
        <v>12</v>
      </c>
      <c r="N2229">
        <f t="shared" si="103"/>
        <v>2024</v>
      </c>
      <c r="O2229" s="21">
        <f t="shared" si="104"/>
        <v>0.20246805681451396</v>
      </c>
    </row>
    <row r="2230" spans="1:15">
      <c r="A2230" t="s">
        <v>2808</v>
      </c>
      <c r="B2230" t="s">
        <v>1934</v>
      </c>
      <c r="C2230" t="s">
        <v>62</v>
      </c>
      <c r="D2230" t="s">
        <v>63</v>
      </c>
      <c r="E2230" t="s">
        <v>15</v>
      </c>
      <c r="F2230" t="s">
        <v>29</v>
      </c>
      <c r="G2230" t="s">
        <v>139</v>
      </c>
      <c r="H2230">
        <v>3</v>
      </c>
      <c r="I2230">
        <v>6494</v>
      </c>
      <c r="J2230">
        <v>4242.8999999999996</v>
      </c>
      <c r="K2230">
        <v>0.14000000000000001</v>
      </c>
      <c r="L2230">
        <f>I2230-J2230-(I2230*K2230)</f>
        <v>1341.9400000000003</v>
      </c>
      <c r="M2230">
        <f t="shared" si="102"/>
        <v>12</v>
      </c>
      <c r="N2230">
        <f t="shared" si="103"/>
        <v>2024</v>
      </c>
      <c r="O2230" s="21">
        <f t="shared" si="104"/>
        <v>0.20664305512781034</v>
      </c>
    </row>
    <row r="2231" spans="1:15">
      <c r="A2231" t="s">
        <v>2809</v>
      </c>
      <c r="B2231" t="s">
        <v>532</v>
      </c>
      <c r="C2231" t="s">
        <v>62</v>
      </c>
      <c r="D2231" t="s">
        <v>63</v>
      </c>
      <c r="E2231" t="s">
        <v>15</v>
      </c>
      <c r="F2231" t="s">
        <v>23</v>
      </c>
      <c r="G2231" t="s">
        <v>33</v>
      </c>
      <c r="H2231">
        <v>1</v>
      </c>
      <c r="I2231">
        <v>8306.09</v>
      </c>
      <c r="J2231">
        <v>6118.4</v>
      </c>
      <c r="K2231">
        <v>0.15</v>
      </c>
      <c r="L2231">
        <f>I2231-J2231-(I2231*K2231)</f>
        <v>941.77650000000062</v>
      </c>
      <c r="M2231">
        <f t="shared" si="102"/>
        <v>1</v>
      </c>
      <c r="N2231">
        <f t="shared" si="103"/>
        <v>2024</v>
      </c>
      <c r="O2231" s="21">
        <f t="shared" si="104"/>
        <v>0.11338385449712206</v>
      </c>
    </row>
    <row r="2232" spans="1:15">
      <c r="A2232" t="s">
        <v>2810</v>
      </c>
      <c r="B2232" t="s">
        <v>114</v>
      </c>
      <c r="C2232" t="s">
        <v>79</v>
      </c>
      <c r="D2232" t="s">
        <v>80</v>
      </c>
      <c r="E2232" t="s">
        <v>28</v>
      </c>
      <c r="F2232" t="s">
        <v>51</v>
      </c>
      <c r="G2232" t="s">
        <v>64</v>
      </c>
      <c r="H2232">
        <v>4</v>
      </c>
      <c r="I2232">
        <v>30197.919999999998</v>
      </c>
      <c r="J2232">
        <v>17368.13</v>
      </c>
      <c r="K2232">
        <v>0.3</v>
      </c>
      <c r="L2232">
        <f>I2232-J2232-(I2232*K2232)</f>
        <v>3770.4139999999989</v>
      </c>
      <c r="M2232">
        <f t="shared" si="102"/>
        <v>9</v>
      </c>
      <c r="N2232">
        <f t="shared" si="103"/>
        <v>2024</v>
      </c>
      <c r="O2232" s="21">
        <f t="shared" si="104"/>
        <v>0.12485674510032475</v>
      </c>
    </row>
    <row r="2233" spans="1:15">
      <c r="A2233" t="s">
        <v>2811</v>
      </c>
      <c r="B2233" t="s">
        <v>1377</v>
      </c>
      <c r="C2233" t="s">
        <v>62</v>
      </c>
      <c r="D2233" t="s">
        <v>63</v>
      </c>
      <c r="E2233" t="s">
        <v>22</v>
      </c>
      <c r="F2233" t="s">
        <v>16</v>
      </c>
      <c r="G2233" t="s">
        <v>17</v>
      </c>
      <c r="H2233">
        <v>1</v>
      </c>
      <c r="I2233">
        <v>11007.12</v>
      </c>
      <c r="J2233">
        <v>7500.7</v>
      </c>
      <c r="K2233">
        <v>0.28000000000000003</v>
      </c>
      <c r="L2233">
        <f>I2233-J2233-(I2233*K2233)</f>
        <v>424.42640000000029</v>
      </c>
      <c r="M2233">
        <f t="shared" si="102"/>
        <v>1</v>
      </c>
      <c r="N2233">
        <f t="shared" si="103"/>
        <v>2025</v>
      </c>
      <c r="O2233" s="21">
        <f t="shared" si="104"/>
        <v>3.8559259824549948E-2</v>
      </c>
    </row>
    <row r="2234" spans="1:15">
      <c r="A2234" t="s">
        <v>2812</v>
      </c>
      <c r="B2234" t="s">
        <v>2339</v>
      </c>
      <c r="C2234" t="s">
        <v>79</v>
      </c>
      <c r="D2234" t="s">
        <v>80</v>
      </c>
      <c r="E2234" t="s">
        <v>28</v>
      </c>
      <c r="F2234" t="s">
        <v>51</v>
      </c>
      <c r="G2234" t="s">
        <v>52</v>
      </c>
      <c r="H2234">
        <v>3</v>
      </c>
      <c r="I2234">
        <v>43297.96</v>
      </c>
      <c r="J2234">
        <v>25082.61</v>
      </c>
      <c r="K2234">
        <v>0.08</v>
      </c>
      <c r="L2234">
        <f>I2234-J2234-(I2234*K2234)</f>
        <v>14751.513199999998</v>
      </c>
      <c r="M2234">
        <f t="shared" si="102"/>
        <v>3</v>
      </c>
      <c r="N2234">
        <f t="shared" si="103"/>
        <v>2024</v>
      </c>
      <c r="O2234" s="21">
        <f t="shared" si="104"/>
        <v>0.3406976494966506</v>
      </c>
    </row>
    <row r="2235" spans="1:15">
      <c r="A2235" t="s">
        <v>2813</v>
      </c>
      <c r="B2235" t="s">
        <v>1812</v>
      </c>
      <c r="C2235" t="s">
        <v>36</v>
      </c>
      <c r="D2235" t="s">
        <v>37</v>
      </c>
      <c r="E2235" t="s">
        <v>15</v>
      </c>
      <c r="F2235" t="s">
        <v>16</v>
      </c>
      <c r="G2235" t="s">
        <v>38</v>
      </c>
      <c r="H2235">
        <v>3</v>
      </c>
      <c r="I2235">
        <v>38703.99</v>
      </c>
      <c r="J2235">
        <v>24976.27</v>
      </c>
      <c r="K2235">
        <v>0.16</v>
      </c>
      <c r="L2235">
        <f>I2235-J2235-(I2235*K2235)</f>
        <v>7535.0815999999977</v>
      </c>
      <c r="M2235">
        <f t="shared" si="102"/>
        <v>8</v>
      </c>
      <c r="N2235">
        <f t="shared" si="103"/>
        <v>2024</v>
      </c>
      <c r="O2235" s="21">
        <f t="shared" si="104"/>
        <v>0.19468487874247586</v>
      </c>
    </row>
    <row r="2236" spans="1:15">
      <c r="A2236" t="s">
        <v>2814</v>
      </c>
      <c r="B2236" t="s">
        <v>841</v>
      </c>
      <c r="C2236" t="s">
        <v>13</v>
      </c>
      <c r="D2236" t="s">
        <v>14</v>
      </c>
      <c r="E2236" t="s">
        <v>22</v>
      </c>
      <c r="F2236" t="s">
        <v>23</v>
      </c>
      <c r="G2236" t="s">
        <v>157</v>
      </c>
      <c r="H2236">
        <v>1</v>
      </c>
      <c r="I2236">
        <v>2953.02</v>
      </c>
      <c r="J2236">
        <v>2237.64</v>
      </c>
      <c r="K2236">
        <v>0.15</v>
      </c>
      <c r="L2236">
        <f>I2236-J2236-(I2236*K2236)</f>
        <v>272.42700000000013</v>
      </c>
      <c r="M2236">
        <f t="shared" si="102"/>
        <v>2</v>
      </c>
      <c r="N2236">
        <f t="shared" si="103"/>
        <v>2024</v>
      </c>
      <c r="O2236" s="21">
        <f t="shared" si="104"/>
        <v>9.2253692829713352E-2</v>
      </c>
    </row>
    <row r="2237" spans="1:15">
      <c r="A2237" t="s">
        <v>2815</v>
      </c>
      <c r="B2237" t="s">
        <v>451</v>
      </c>
      <c r="C2237" t="s">
        <v>36</v>
      </c>
      <c r="D2237" t="s">
        <v>37</v>
      </c>
      <c r="E2237" t="s">
        <v>22</v>
      </c>
      <c r="F2237" t="s">
        <v>29</v>
      </c>
      <c r="G2237" t="s">
        <v>30</v>
      </c>
      <c r="H2237">
        <v>1</v>
      </c>
      <c r="I2237">
        <v>13631.51</v>
      </c>
      <c r="J2237">
        <v>9672.89</v>
      </c>
      <c r="K2237">
        <v>0.21</v>
      </c>
      <c r="L2237">
        <f>I2237-J2237-(I2237*K2237)</f>
        <v>1096.0029000000009</v>
      </c>
      <c r="M2237">
        <f t="shared" si="102"/>
        <v>4</v>
      </c>
      <c r="N2237">
        <f t="shared" si="103"/>
        <v>2025</v>
      </c>
      <c r="O2237" s="21">
        <f t="shared" si="104"/>
        <v>8.0402163810172234E-2</v>
      </c>
    </row>
    <row r="2238" spans="1:15">
      <c r="A2238" t="s">
        <v>2816</v>
      </c>
      <c r="B2238" t="s">
        <v>264</v>
      </c>
      <c r="C2238" t="s">
        <v>27</v>
      </c>
      <c r="D2238" t="s">
        <v>27</v>
      </c>
      <c r="E2238" t="s">
        <v>22</v>
      </c>
      <c r="F2238" t="s">
        <v>29</v>
      </c>
      <c r="G2238" t="s">
        <v>30</v>
      </c>
      <c r="H2238">
        <v>4</v>
      </c>
      <c r="I2238">
        <v>9087.7999999999993</v>
      </c>
      <c r="J2238">
        <v>6978.69</v>
      </c>
      <c r="K2238">
        <v>0.28000000000000003</v>
      </c>
      <c r="L2238">
        <f>I2238-J2238-(I2238*K2238)</f>
        <v>-435.47400000000016</v>
      </c>
      <c r="M2238">
        <f t="shared" si="102"/>
        <v>10</v>
      </c>
      <c r="N2238">
        <f t="shared" si="103"/>
        <v>2024</v>
      </c>
      <c r="O2238" s="21">
        <f t="shared" si="104"/>
        <v>-4.791852813662275E-2</v>
      </c>
    </row>
    <row r="2239" spans="1:15">
      <c r="A2239" t="s">
        <v>2817</v>
      </c>
      <c r="B2239" t="s">
        <v>1173</v>
      </c>
      <c r="C2239" t="s">
        <v>41</v>
      </c>
      <c r="D2239" t="s">
        <v>21</v>
      </c>
      <c r="E2239" t="s">
        <v>15</v>
      </c>
      <c r="F2239" t="s">
        <v>23</v>
      </c>
      <c r="G2239" t="s">
        <v>24</v>
      </c>
      <c r="H2239">
        <v>5</v>
      </c>
      <c r="I2239">
        <v>23752.55</v>
      </c>
      <c r="J2239">
        <v>18022.02</v>
      </c>
      <c r="K2239">
        <v>0.02</v>
      </c>
      <c r="L2239">
        <f>I2239-J2239-(I2239*K2239)</f>
        <v>5255.4789999999985</v>
      </c>
      <c r="M2239">
        <f t="shared" si="102"/>
        <v>4</v>
      </c>
      <c r="N2239">
        <f t="shared" si="103"/>
        <v>2025</v>
      </c>
      <c r="O2239" s="21">
        <f t="shared" si="104"/>
        <v>0.22125957002511304</v>
      </c>
    </row>
    <row r="2240" spans="1:15">
      <c r="A2240" t="s">
        <v>2818</v>
      </c>
      <c r="B2240" t="s">
        <v>1775</v>
      </c>
      <c r="C2240" t="s">
        <v>79</v>
      </c>
      <c r="D2240" t="s">
        <v>80</v>
      </c>
      <c r="E2240" t="s">
        <v>15</v>
      </c>
      <c r="F2240" t="s">
        <v>29</v>
      </c>
      <c r="G2240" t="s">
        <v>30</v>
      </c>
      <c r="H2240">
        <v>5</v>
      </c>
      <c r="I2240">
        <v>17734.63</v>
      </c>
      <c r="J2240">
        <v>12635.89</v>
      </c>
      <c r="K2240">
        <v>0.2</v>
      </c>
      <c r="L2240">
        <f>I2240-J2240-(I2240*K2240)</f>
        <v>1551.8140000000012</v>
      </c>
      <c r="M2240">
        <f t="shared" si="102"/>
        <v>12</v>
      </c>
      <c r="N2240">
        <f t="shared" si="103"/>
        <v>2024</v>
      </c>
      <c r="O2240" s="21">
        <f t="shared" si="104"/>
        <v>8.7501910104693534E-2</v>
      </c>
    </row>
    <row r="2241" spans="1:15">
      <c r="A2241" t="s">
        <v>2819</v>
      </c>
      <c r="B2241" t="s">
        <v>1246</v>
      </c>
      <c r="C2241" t="s">
        <v>13</v>
      </c>
      <c r="D2241" t="s">
        <v>14</v>
      </c>
      <c r="E2241" t="s">
        <v>15</v>
      </c>
      <c r="F2241" t="s">
        <v>23</v>
      </c>
      <c r="G2241" t="s">
        <v>24</v>
      </c>
      <c r="H2241">
        <v>3</v>
      </c>
      <c r="I2241">
        <v>44190.69</v>
      </c>
      <c r="J2241">
        <v>36040.589999999997</v>
      </c>
      <c r="K2241">
        <v>0.15</v>
      </c>
      <c r="L2241">
        <f>I2241-J2241-(I2241*K2241)</f>
        <v>1521.4965000000057</v>
      </c>
      <c r="M2241">
        <f t="shared" si="102"/>
        <v>1</v>
      </c>
      <c r="N2241">
        <f t="shared" si="103"/>
        <v>2025</v>
      </c>
      <c r="O2241" s="21">
        <f t="shared" si="104"/>
        <v>3.4430249901053943E-2</v>
      </c>
    </row>
    <row r="2242" spans="1:15">
      <c r="A2242" t="s">
        <v>2820</v>
      </c>
      <c r="B2242" t="s">
        <v>749</v>
      </c>
      <c r="C2242" t="s">
        <v>79</v>
      </c>
      <c r="D2242" t="s">
        <v>80</v>
      </c>
      <c r="E2242" t="s">
        <v>15</v>
      </c>
      <c r="F2242" t="s">
        <v>23</v>
      </c>
      <c r="G2242" t="s">
        <v>33</v>
      </c>
      <c r="H2242">
        <v>2</v>
      </c>
      <c r="I2242">
        <v>6304.4</v>
      </c>
      <c r="J2242">
        <v>3560.23</v>
      </c>
      <c r="K2242">
        <v>0.2</v>
      </c>
      <c r="L2242">
        <f>I2242-J2242-(I2242*K2242)</f>
        <v>1483.2899999999995</v>
      </c>
      <c r="M2242">
        <f t="shared" si="102"/>
        <v>7</v>
      </c>
      <c r="N2242">
        <f t="shared" si="103"/>
        <v>2024</v>
      </c>
      <c r="O2242" s="21">
        <f t="shared" si="104"/>
        <v>0.235278535625912</v>
      </c>
    </row>
    <row r="2243" spans="1:15">
      <c r="A2243" t="s">
        <v>2821</v>
      </c>
      <c r="B2243" t="s">
        <v>445</v>
      </c>
      <c r="C2243" t="s">
        <v>62</v>
      </c>
      <c r="D2243" t="s">
        <v>63</v>
      </c>
      <c r="E2243" t="s">
        <v>15</v>
      </c>
      <c r="F2243" t="s">
        <v>23</v>
      </c>
      <c r="G2243" t="s">
        <v>33</v>
      </c>
      <c r="H2243">
        <v>3</v>
      </c>
      <c r="I2243">
        <v>42049.06</v>
      </c>
      <c r="J2243">
        <v>23522.65</v>
      </c>
      <c r="K2243">
        <v>0.1</v>
      </c>
      <c r="L2243">
        <f>I2243-J2243-(I2243*K2243)</f>
        <v>14321.503999999997</v>
      </c>
      <c r="M2243">
        <f t="shared" ref="M2243:M2306" si="105">MONTH(B2243)</f>
        <v>7</v>
      </c>
      <c r="N2243">
        <f t="shared" ref="N2243:N2306" si="106">YEAR(B2243)</f>
        <v>2024</v>
      </c>
      <c r="O2243" s="21">
        <f t="shared" ref="O2243:O2306" si="107">L2243/I2243</f>
        <v>0.34059034851195241</v>
      </c>
    </row>
    <row r="2244" spans="1:15">
      <c r="A2244" t="s">
        <v>2822</v>
      </c>
      <c r="B2244" t="s">
        <v>828</v>
      </c>
      <c r="C2244" t="s">
        <v>27</v>
      </c>
      <c r="D2244" t="s">
        <v>27</v>
      </c>
      <c r="E2244" t="s">
        <v>22</v>
      </c>
      <c r="F2244" t="s">
        <v>51</v>
      </c>
      <c r="G2244" t="s">
        <v>59</v>
      </c>
      <c r="H2244">
        <v>5</v>
      </c>
      <c r="I2244">
        <v>50032.74</v>
      </c>
      <c r="J2244">
        <v>41485.33</v>
      </c>
      <c r="K2244">
        <v>0.16</v>
      </c>
      <c r="L2244">
        <f>I2244-J2244-(I2244*K2244)</f>
        <v>542.17159999999603</v>
      </c>
      <c r="M2244">
        <f t="shared" si="105"/>
        <v>4</v>
      </c>
      <c r="N2244">
        <f t="shared" si="106"/>
        <v>2025</v>
      </c>
      <c r="O2244" s="21">
        <f t="shared" si="107"/>
        <v>1.0836336366946845E-2</v>
      </c>
    </row>
    <row r="2245" spans="1:15">
      <c r="A2245" t="s">
        <v>2823</v>
      </c>
      <c r="B2245" t="s">
        <v>398</v>
      </c>
      <c r="C2245" t="s">
        <v>41</v>
      </c>
      <c r="D2245" t="s">
        <v>21</v>
      </c>
      <c r="E2245" t="s">
        <v>15</v>
      </c>
      <c r="F2245" t="s">
        <v>16</v>
      </c>
      <c r="G2245" t="s">
        <v>48</v>
      </c>
      <c r="H2245">
        <v>4</v>
      </c>
      <c r="I2245">
        <v>25996.01</v>
      </c>
      <c r="J2245">
        <v>18796.900000000001</v>
      </c>
      <c r="K2245">
        <v>0.02</v>
      </c>
      <c r="L2245">
        <f>I2245-J2245-(I2245*K2245)</f>
        <v>6679.1897999999965</v>
      </c>
      <c r="M2245">
        <f t="shared" si="105"/>
        <v>1</v>
      </c>
      <c r="N2245">
        <f t="shared" si="106"/>
        <v>2024</v>
      </c>
      <c r="O2245" s="21">
        <f t="shared" si="107"/>
        <v>0.25693134446401572</v>
      </c>
    </row>
    <row r="2246" spans="1:15">
      <c r="A2246" t="s">
        <v>2824</v>
      </c>
      <c r="B2246" t="s">
        <v>264</v>
      </c>
      <c r="C2246" t="s">
        <v>57</v>
      </c>
      <c r="D2246" t="s">
        <v>58</v>
      </c>
      <c r="E2246" t="s">
        <v>15</v>
      </c>
      <c r="F2246" t="s">
        <v>23</v>
      </c>
      <c r="G2246" t="s">
        <v>94</v>
      </c>
      <c r="H2246">
        <v>1</v>
      </c>
      <c r="I2246">
        <v>1265.53</v>
      </c>
      <c r="J2246">
        <v>761.19</v>
      </c>
      <c r="K2246">
        <v>0.19</v>
      </c>
      <c r="L2246">
        <f>I2246-J2246-(I2246*K2246)</f>
        <v>263.88929999999993</v>
      </c>
      <c r="M2246">
        <f t="shared" si="105"/>
        <v>10</v>
      </c>
      <c r="N2246">
        <f t="shared" si="106"/>
        <v>2024</v>
      </c>
      <c r="O2246" s="21">
        <f t="shared" si="107"/>
        <v>0.20852077785591802</v>
      </c>
    </row>
    <row r="2247" spans="1:15">
      <c r="A2247" t="s">
        <v>2825</v>
      </c>
      <c r="B2247" t="s">
        <v>1356</v>
      </c>
      <c r="C2247" t="s">
        <v>62</v>
      </c>
      <c r="D2247" t="s">
        <v>63</v>
      </c>
      <c r="E2247" t="s">
        <v>28</v>
      </c>
      <c r="F2247" t="s">
        <v>29</v>
      </c>
      <c r="G2247" t="s">
        <v>42</v>
      </c>
      <c r="H2247">
        <v>5</v>
      </c>
      <c r="I2247">
        <v>16871.34</v>
      </c>
      <c r="J2247">
        <v>10552.01</v>
      </c>
      <c r="K2247">
        <v>0.16</v>
      </c>
      <c r="L2247">
        <f>I2247-J2247-(I2247*K2247)</f>
        <v>3619.9155999999998</v>
      </c>
      <c r="M2247">
        <f t="shared" si="105"/>
        <v>4</v>
      </c>
      <c r="N2247">
        <f t="shared" si="106"/>
        <v>2025</v>
      </c>
      <c r="O2247" s="21">
        <f t="shared" si="107"/>
        <v>0.21456005272847326</v>
      </c>
    </row>
    <row r="2248" spans="1:15">
      <c r="A2248" t="s">
        <v>2826</v>
      </c>
      <c r="B2248" t="s">
        <v>868</v>
      </c>
      <c r="C2248" t="s">
        <v>62</v>
      </c>
      <c r="D2248" t="s">
        <v>63</v>
      </c>
      <c r="E2248" t="s">
        <v>15</v>
      </c>
      <c r="F2248" t="s">
        <v>51</v>
      </c>
      <c r="G2248" t="s">
        <v>59</v>
      </c>
      <c r="H2248">
        <v>4</v>
      </c>
      <c r="I2248">
        <v>7935.74</v>
      </c>
      <c r="J2248">
        <v>6136.27</v>
      </c>
      <c r="K2248">
        <v>0.09</v>
      </c>
      <c r="L2248">
        <f>I2248-J2248-(I2248*K2248)</f>
        <v>1085.2533999999994</v>
      </c>
      <c r="M2248">
        <f t="shared" si="105"/>
        <v>3</v>
      </c>
      <c r="N2248">
        <f t="shared" si="106"/>
        <v>2024</v>
      </c>
      <c r="O2248" s="21">
        <f t="shared" si="107"/>
        <v>0.13675516082936176</v>
      </c>
    </row>
    <row r="2249" spans="1:15">
      <c r="A2249" t="s">
        <v>2827</v>
      </c>
      <c r="B2249" t="s">
        <v>562</v>
      </c>
      <c r="C2249" t="s">
        <v>36</v>
      </c>
      <c r="D2249" t="s">
        <v>37</v>
      </c>
      <c r="E2249" t="s">
        <v>28</v>
      </c>
      <c r="F2249" t="s">
        <v>23</v>
      </c>
      <c r="G2249" t="s">
        <v>157</v>
      </c>
      <c r="H2249">
        <v>5</v>
      </c>
      <c r="I2249">
        <v>5896.6</v>
      </c>
      <c r="J2249">
        <v>3248.99</v>
      </c>
      <c r="K2249">
        <v>0.06</v>
      </c>
      <c r="L2249">
        <f>I2249-J2249-(I2249*K2249)</f>
        <v>2293.8140000000008</v>
      </c>
      <c r="M2249">
        <f t="shared" si="105"/>
        <v>1</v>
      </c>
      <c r="N2249">
        <f t="shared" si="106"/>
        <v>2024</v>
      </c>
      <c r="O2249" s="21">
        <f t="shared" si="107"/>
        <v>0.38900620696672672</v>
      </c>
    </row>
    <row r="2250" spans="1:15">
      <c r="A2250" t="s">
        <v>2828</v>
      </c>
      <c r="B2250" t="s">
        <v>384</v>
      </c>
      <c r="C2250" t="s">
        <v>79</v>
      </c>
      <c r="D2250" t="s">
        <v>80</v>
      </c>
      <c r="E2250" t="s">
        <v>28</v>
      </c>
      <c r="F2250" t="s">
        <v>51</v>
      </c>
      <c r="G2250" t="s">
        <v>59</v>
      </c>
      <c r="H2250">
        <v>4</v>
      </c>
      <c r="I2250">
        <v>43774.26</v>
      </c>
      <c r="J2250">
        <v>32921.199999999997</v>
      </c>
      <c r="K2250">
        <v>0.03</v>
      </c>
      <c r="L2250">
        <f>I2250-J2250-(I2250*K2250)</f>
        <v>9539.8322000000044</v>
      </c>
      <c r="M2250">
        <f t="shared" si="105"/>
        <v>11</v>
      </c>
      <c r="N2250">
        <f t="shared" si="106"/>
        <v>2024</v>
      </c>
      <c r="O2250" s="21">
        <f t="shared" si="107"/>
        <v>0.21793246076575604</v>
      </c>
    </row>
    <row r="2251" spans="1:15">
      <c r="A2251" t="s">
        <v>2829</v>
      </c>
      <c r="B2251" t="s">
        <v>741</v>
      </c>
      <c r="C2251" t="s">
        <v>62</v>
      </c>
      <c r="D2251" t="s">
        <v>63</v>
      </c>
      <c r="E2251" t="s">
        <v>28</v>
      </c>
      <c r="F2251" t="s">
        <v>23</v>
      </c>
      <c r="G2251" t="s">
        <v>24</v>
      </c>
      <c r="H2251">
        <v>1</v>
      </c>
      <c r="I2251">
        <v>4707.55</v>
      </c>
      <c r="J2251">
        <v>3854.4</v>
      </c>
      <c r="K2251">
        <v>0.28000000000000003</v>
      </c>
      <c r="L2251">
        <f>I2251-J2251-(I2251*K2251)</f>
        <v>-464.96400000000017</v>
      </c>
      <c r="M2251">
        <f t="shared" si="105"/>
        <v>3</v>
      </c>
      <c r="N2251">
        <f t="shared" si="106"/>
        <v>2024</v>
      </c>
      <c r="O2251" s="21">
        <f t="shared" si="107"/>
        <v>-9.8769848434960894E-2</v>
      </c>
    </row>
    <row r="2252" spans="1:15">
      <c r="A2252" t="s">
        <v>2830</v>
      </c>
      <c r="B2252" t="s">
        <v>966</v>
      </c>
      <c r="C2252" t="s">
        <v>41</v>
      </c>
      <c r="D2252" t="s">
        <v>21</v>
      </c>
      <c r="E2252" t="s">
        <v>15</v>
      </c>
      <c r="F2252" t="s">
        <v>16</v>
      </c>
      <c r="G2252" t="s">
        <v>17</v>
      </c>
      <c r="H2252">
        <v>5</v>
      </c>
      <c r="I2252">
        <v>62473.78</v>
      </c>
      <c r="J2252">
        <v>38177.629999999997</v>
      </c>
      <c r="K2252">
        <v>0.23</v>
      </c>
      <c r="L2252">
        <f>I2252-J2252-(I2252*K2252)</f>
        <v>9927.1806000000015</v>
      </c>
      <c r="M2252">
        <f t="shared" si="105"/>
        <v>3</v>
      </c>
      <c r="N2252">
        <f t="shared" si="106"/>
        <v>2024</v>
      </c>
      <c r="O2252" s="21">
        <f t="shared" si="107"/>
        <v>0.15890155197908629</v>
      </c>
    </row>
    <row r="2253" spans="1:15">
      <c r="A2253" t="s">
        <v>2831</v>
      </c>
      <c r="B2253" t="s">
        <v>1418</v>
      </c>
      <c r="C2253" t="s">
        <v>36</v>
      </c>
      <c r="D2253" t="s">
        <v>37</v>
      </c>
      <c r="E2253" t="s">
        <v>15</v>
      </c>
      <c r="F2253" t="s">
        <v>29</v>
      </c>
      <c r="G2253" t="s">
        <v>45</v>
      </c>
      <c r="H2253">
        <v>4</v>
      </c>
      <c r="I2253">
        <v>15923.92</v>
      </c>
      <c r="J2253">
        <v>8940.5499999999993</v>
      </c>
      <c r="K2253">
        <v>0.28000000000000003</v>
      </c>
      <c r="L2253">
        <f>I2253-J2253-(I2253*K2253)</f>
        <v>2524.6724000000004</v>
      </c>
      <c r="M2253">
        <f t="shared" si="105"/>
        <v>1</v>
      </c>
      <c r="N2253">
        <f t="shared" si="106"/>
        <v>2025</v>
      </c>
      <c r="O2253" s="21">
        <f t="shared" si="107"/>
        <v>0.15854591080588198</v>
      </c>
    </row>
    <row r="2254" spans="1:15">
      <c r="A2254" t="s">
        <v>2832</v>
      </c>
      <c r="B2254" t="s">
        <v>181</v>
      </c>
      <c r="C2254" t="s">
        <v>27</v>
      </c>
      <c r="D2254" t="s">
        <v>27</v>
      </c>
      <c r="E2254" t="s">
        <v>22</v>
      </c>
      <c r="F2254" t="s">
        <v>16</v>
      </c>
      <c r="G2254" t="s">
        <v>73</v>
      </c>
      <c r="H2254">
        <v>4</v>
      </c>
      <c r="I2254">
        <v>31366.06</v>
      </c>
      <c r="J2254">
        <v>23579.75</v>
      </c>
      <c r="K2254">
        <v>0.01</v>
      </c>
      <c r="L2254">
        <f>I2254-J2254-(I2254*K2254)</f>
        <v>7472.6494000000012</v>
      </c>
      <c r="M2254">
        <f t="shared" si="105"/>
        <v>8</v>
      </c>
      <c r="N2254">
        <f t="shared" si="106"/>
        <v>2024</v>
      </c>
      <c r="O2254" s="21">
        <f t="shared" si="107"/>
        <v>0.23823997658615717</v>
      </c>
    </row>
    <row r="2255" spans="1:15">
      <c r="A2255" t="s">
        <v>2833</v>
      </c>
      <c r="B2255" t="s">
        <v>876</v>
      </c>
      <c r="C2255" t="s">
        <v>13</v>
      </c>
      <c r="D2255" t="s">
        <v>14</v>
      </c>
      <c r="E2255" t="s">
        <v>15</v>
      </c>
      <c r="F2255" t="s">
        <v>23</v>
      </c>
      <c r="G2255" t="s">
        <v>157</v>
      </c>
      <c r="H2255">
        <v>5</v>
      </c>
      <c r="I2255">
        <v>50387.62</v>
      </c>
      <c r="J2255">
        <v>35587.08</v>
      </c>
      <c r="K2255">
        <v>0.26</v>
      </c>
      <c r="L2255">
        <f>I2255-J2255-(I2255*K2255)</f>
        <v>1699.7587999999996</v>
      </c>
      <c r="M2255">
        <f t="shared" si="105"/>
        <v>1</v>
      </c>
      <c r="N2255">
        <f t="shared" si="106"/>
        <v>2024</v>
      </c>
      <c r="O2255" s="21">
        <f t="shared" si="107"/>
        <v>3.3733659180568552E-2</v>
      </c>
    </row>
    <row r="2256" spans="1:15">
      <c r="A2256" t="s">
        <v>2834</v>
      </c>
      <c r="B2256" t="s">
        <v>398</v>
      </c>
      <c r="C2256" t="s">
        <v>79</v>
      </c>
      <c r="D2256" t="s">
        <v>80</v>
      </c>
      <c r="E2256" t="s">
        <v>28</v>
      </c>
      <c r="F2256" t="s">
        <v>16</v>
      </c>
      <c r="G2256" t="s">
        <v>17</v>
      </c>
      <c r="H2256">
        <v>4</v>
      </c>
      <c r="I2256">
        <v>5921.83</v>
      </c>
      <c r="J2256">
        <v>3343.51</v>
      </c>
      <c r="K2256">
        <v>7.0000000000000007E-2</v>
      </c>
      <c r="L2256">
        <f>I2256-J2256-(I2256*K2256)</f>
        <v>2163.7918999999997</v>
      </c>
      <c r="M2256">
        <f t="shared" si="105"/>
        <v>1</v>
      </c>
      <c r="N2256">
        <f t="shared" si="106"/>
        <v>2024</v>
      </c>
      <c r="O2256" s="21">
        <f t="shared" si="107"/>
        <v>0.36539243781060915</v>
      </c>
    </row>
    <row r="2257" spans="1:15">
      <c r="A2257" t="s">
        <v>2835</v>
      </c>
      <c r="B2257" t="s">
        <v>134</v>
      </c>
      <c r="C2257" t="s">
        <v>13</v>
      </c>
      <c r="D2257" t="s">
        <v>14</v>
      </c>
      <c r="E2257" t="s">
        <v>22</v>
      </c>
      <c r="F2257" t="s">
        <v>29</v>
      </c>
      <c r="G2257" t="s">
        <v>30</v>
      </c>
      <c r="H2257">
        <v>1</v>
      </c>
      <c r="I2257">
        <v>12965.73</v>
      </c>
      <c r="J2257">
        <v>9386.2099999999991</v>
      </c>
      <c r="K2257">
        <v>0.22</v>
      </c>
      <c r="L2257">
        <f>I2257-J2257-(I2257*K2257)</f>
        <v>727.05940000000055</v>
      </c>
      <c r="M2257">
        <f t="shared" si="105"/>
        <v>10</v>
      </c>
      <c r="N2257">
        <f t="shared" si="106"/>
        <v>2024</v>
      </c>
      <c r="O2257" s="21">
        <f t="shared" si="107"/>
        <v>5.607546971902088E-2</v>
      </c>
    </row>
    <row r="2258" spans="1:15">
      <c r="A2258" t="s">
        <v>2836</v>
      </c>
      <c r="B2258" t="s">
        <v>370</v>
      </c>
      <c r="C2258" t="s">
        <v>20</v>
      </c>
      <c r="D2258" t="s">
        <v>21</v>
      </c>
      <c r="E2258" t="s">
        <v>28</v>
      </c>
      <c r="F2258" t="s">
        <v>29</v>
      </c>
      <c r="G2258" t="s">
        <v>45</v>
      </c>
      <c r="H2258">
        <v>5</v>
      </c>
      <c r="I2258">
        <v>15471.49</v>
      </c>
      <c r="J2258">
        <v>12644.19</v>
      </c>
      <c r="K2258">
        <v>0.22</v>
      </c>
      <c r="L2258">
        <f>I2258-J2258-(I2258*K2258)</f>
        <v>-576.42780000000084</v>
      </c>
      <c r="M2258">
        <f t="shared" si="105"/>
        <v>1</v>
      </c>
      <c r="N2258">
        <f t="shared" si="106"/>
        <v>2025</v>
      </c>
      <c r="O2258" s="21">
        <f t="shared" si="107"/>
        <v>-3.725741993822191E-2</v>
      </c>
    </row>
    <row r="2259" spans="1:15">
      <c r="A2259" t="s">
        <v>2837</v>
      </c>
      <c r="B2259" t="s">
        <v>1552</v>
      </c>
      <c r="C2259" t="s">
        <v>41</v>
      </c>
      <c r="D2259" t="s">
        <v>21</v>
      </c>
      <c r="E2259" t="s">
        <v>22</v>
      </c>
      <c r="F2259" t="s">
        <v>23</v>
      </c>
      <c r="G2259" t="s">
        <v>94</v>
      </c>
      <c r="H2259">
        <v>3</v>
      </c>
      <c r="I2259">
        <v>11709.82</v>
      </c>
      <c r="J2259">
        <v>7649.62</v>
      </c>
      <c r="K2259">
        <v>0.25</v>
      </c>
      <c r="L2259">
        <f>I2259-J2259-(I2259*K2259)</f>
        <v>1132.7449999999999</v>
      </c>
      <c r="M2259">
        <f t="shared" si="105"/>
        <v>10</v>
      </c>
      <c r="N2259">
        <f t="shared" si="106"/>
        <v>2024</v>
      </c>
      <c r="O2259" s="21">
        <f t="shared" si="107"/>
        <v>9.6734621027479498E-2</v>
      </c>
    </row>
    <row r="2260" spans="1:15">
      <c r="A2260" t="s">
        <v>2838</v>
      </c>
      <c r="B2260" t="s">
        <v>1523</v>
      </c>
      <c r="C2260" t="s">
        <v>79</v>
      </c>
      <c r="D2260" t="s">
        <v>80</v>
      </c>
      <c r="E2260" t="s">
        <v>28</v>
      </c>
      <c r="F2260" t="s">
        <v>29</v>
      </c>
      <c r="G2260" t="s">
        <v>139</v>
      </c>
      <c r="H2260">
        <v>1</v>
      </c>
      <c r="I2260">
        <v>4523.67</v>
      </c>
      <c r="J2260">
        <v>3442.34</v>
      </c>
      <c r="K2260">
        <v>0.13</v>
      </c>
      <c r="L2260">
        <f>I2260-J2260-(I2260*K2260)</f>
        <v>493.25289999999995</v>
      </c>
      <c r="M2260">
        <f t="shared" si="105"/>
        <v>11</v>
      </c>
      <c r="N2260">
        <f t="shared" si="106"/>
        <v>2024</v>
      </c>
      <c r="O2260" s="21">
        <f t="shared" si="107"/>
        <v>0.10903821454703812</v>
      </c>
    </row>
    <row r="2261" spans="1:15">
      <c r="A2261" t="s">
        <v>2839</v>
      </c>
      <c r="B2261" t="s">
        <v>177</v>
      </c>
      <c r="C2261" t="s">
        <v>62</v>
      </c>
      <c r="D2261" t="s">
        <v>63</v>
      </c>
      <c r="E2261" t="s">
        <v>28</v>
      </c>
      <c r="F2261" t="s">
        <v>29</v>
      </c>
      <c r="G2261" t="s">
        <v>30</v>
      </c>
      <c r="H2261">
        <v>2</v>
      </c>
      <c r="I2261">
        <v>4111.09</v>
      </c>
      <c r="J2261">
        <v>2737.82</v>
      </c>
      <c r="K2261">
        <v>0.04</v>
      </c>
      <c r="L2261">
        <f>I2261-J2261-(I2261*K2261)</f>
        <v>1208.8263999999999</v>
      </c>
      <c r="M2261">
        <f t="shared" si="105"/>
        <v>8</v>
      </c>
      <c r="N2261">
        <f t="shared" si="106"/>
        <v>2024</v>
      </c>
      <c r="O2261" s="21">
        <f t="shared" si="107"/>
        <v>0.29404036399105832</v>
      </c>
    </row>
    <row r="2262" spans="1:15">
      <c r="A2262" t="s">
        <v>2840</v>
      </c>
      <c r="B2262" t="s">
        <v>376</v>
      </c>
      <c r="C2262" t="s">
        <v>13</v>
      </c>
      <c r="D2262" t="s">
        <v>14</v>
      </c>
      <c r="E2262" t="s">
        <v>28</v>
      </c>
      <c r="F2262" t="s">
        <v>16</v>
      </c>
      <c r="G2262" t="s">
        <v>17</v>
      </c>
      <c r="H2262">
        <v>1</v>
      </c>
      <c r="I2262">
        <v>9560.2800000000007</v>
      </c>
      <c r="J2262">
        <v>5422.4</v>
      </c>
      <c r="K2262">
        <v>0.26</v>
      </c>
      <c r="L2262">
        <f>I2262-J2262-(I2262*K2262)</f>
        <v>1652.2072000000007</v>
      </c>
      <c r="M2262">
        <f t="shared" si="105"/>
        <v>4</v>
      </c>
      <c r="N2262">
        <f t="shared" si="106"/>
        <v>2024</v>
      </c>
      <c r="O2262" s="21">
        <f t="shared" si="107"/>
        <v>0.17281995924805557</v>
      </c>
    </row>
    <row r="2263" spans="1:15">
      <c r="A2263" t="s">
        <v>2841</v>
      </c>
      <c r="B2263" t="s">
        <v>1347</v>
      </c>
      <c r="C2263" t="s">
        <v>57</v>
      </c>
      <c r="D2263" t="s">
        <v>58</v>
      </c>
      <c r="E2263" t="s">
        <v>15</v>
      </c>
      <c r="F2263" t="s">
        <v>16</v>
      </c>
      <c r="G2263" t="s">
        <v>38</v>
      </c>
      <c r="H2263">
        <v>2</v>
      </c>
      <c r="I2263">
        <v>26378.12</v>
      </c>
      <c r="J2263">
        <v>19178.759999999998</v>
      </c>
      <c r="K2263">
        <v>0.2</v>
      </c>
      <c r="L2263">
        <f>I2263-J2263-(I2263*K2263)</f>
        <v>1923.7360000000008</v>
      </c>
      <c r="M2263">
        <f t="shared" si="105"/>
        <v>2</v>
      </c>
      <c r="N2263">
        <f t="shared" si="106"/>
        <v>2024</v>
      </c>
      <c r="O2263" s="21">
        <f t="shared" si="107"/>
        <v>7.2929230741235571E-2</v>
      </c>
    </row>
    <row r="2264" spans="1:15">
      <c r="A2264" t="s">
        <v>2842</v>
      </c>
      <c r="B2264" t="s">
        <v>54</v>
      </c>
      <c r="C2264" t="s">
        <v>62</v>
      </c>
      <c r="D2264" t="s">
        <v>63</v>
      </c>
      <c r="E2264" t="s">
        <v>15</v>
      </c>
      <c r="F2264" t="s">
        <v>16</v>
      </c>
      <c r="G2264" t="s">
        <v>17</v>
      </c>
      <c r="H2264">
        <v>3</v>
      </c>
      <c r="I2264">
        <v>17135.14</v>
      </c>
      <c r="J2264">
        <v>14058.6</v>
      </c>
      <c r="K2264">
        <v>0.28999999999999998</v>
      </c>
      <c r="L2264">
        <f>I2264-J2264-(I2264*K2264)</f>
        <v>-1892.6506000000008</v>
      </c>
      <c r="M2264">
        <f t="shared" si="105"/>
        <v>1</v>
      </c>
      <c r="N2264">
        <f t="shared" si="106"/>
        <v>2024</v>
      </c>
      <c r="O2264" s="21">
        <f t="shared" si="107"/>
        <v>-0.11045434119592842</v>
      </c>
    </row>
    <row r="2265" spans="1:15">
      <c r="A2265" t="s">
        <v>2843</v>
      </c>
      <c r="B2265" t="s">
        <v>747</v>
      </c>
      <c r="C2265" t="s">
        <v>36</v>
      </c>
      <c r="D2265" t="s">
        <v>37</v>
      </c>
      <c r="E2265" t="s">
        <v>22</v>
      </c>
      <c r="F2265" t="s">
        <v>29</v>
      </c>
      <c r="G2265" t="s">
        <v>42</v>
      </c>
      <c r="H2265">
        <v>1</v>
      </c>
      <c r="I2265">
        <v>8618.33</v>
      </c>
      <c r="J2265">
        <v>7083.78</v>
      </c>
      <c r="K2265">
        <v>0.13</v>
      </c>
      <c r="L2265">
        <f>I2265-J2265-(I2265*K2265)</f>
        <v>414.16710000000012</v>
      </c>
      <c r="M2265">
        <f t="shared" si="105"/>
        <v>5</v>
      </c>
      <c r="N2265">
        <f t="shared" si="106"/>
        <v>2025</v>
      </c>
      <c r="O2265" s="21">
        <f t="shared" si="107"/>
        <v>4.8056537635481601E-2</v>
      </c>
    </row>
    <row r="2266" spans="1:15">
      <c r="A2266" t="s">
        <v>2844</v>
      </c>
      <c r="B2266" t="s">
        <v>2285</v>
      </c>
      <c r="C2266" t="s">
        <v>36</v>
      </c>
      <c r="D2266" t="s">
        <v>37</v>
      </c>
      <c r="E2266" t="s">
        <v>22</v>
      </c>
      <c r="F2266" t="s">
        <v>29</v>
      </c>
      <c r="G2266" t="s">
        <v>45</v>
      </c>
      <c r="H2266">
        <v>4</v>
      </c>
      <c r="I2266">
        <v>38338.080000000002</v>
      </c>
      <c r="J2266">
        <v>28418.03</v>
      </c>
      <c r="K2266">
        <v>0.2</v>
      </c>
      <c r="L2266">
        <f>I2266-J2266-(I2266*K2266)</f>
        <v>2252.434000000002</v>
      </c>
      <c r="M2266">
        <f t="shared" si="105"/>
        <v>8</v>
      </c>
      <c r="N2266">
        <f t="shared" si="106"/>
        <v>2024</v>
      </c>
      <c r="O2266" s="21">
        <f t="shared" si="107"/>
        <v>5.875187281157538E-2</v>
      </c>
    </row>
    <row r="2267" spans="1:15">
      <c r="A2267" t="s">
        <v>2845</v>
      </c>
      <c r="B2267" t="s">
        <v>400</v>
      </c>
      <c r="C2267" t="s">
        <v>62</v>
      </c>
      <c r="D2267" t="s">
        <v>63</v>
      </c>
      <c r="E2267" t="s">
        <v>22</v>
      </c>
      <c r="F2267" t="s">
        <v>29</v>
      </c>
      <c r="G2267" t="s">
        <v>45</v>
      </c>
      <c r="H2267">
        <v>5</v>
      </c>
      <c r="I2267">
        <v>34100.879999999997</v>
      </c>
      <c r="J2267">
        <v>19740.28</v>
      </c>
      <c r="K2267">
        <v>0.28999999999999998</v>
      </c>
      <c r="L2267">
        <f>I2267-J2267-(I2267*K2267)</f>
        <v>4471.3448000000008</v>
      </c>
      <c r="M2267">
        <f t="shared" si="105"/>
        <v>6</v>
      </c>
      <c r="N2267">
        <f t="shared" si="106"/>
        <v>2024</v>
      </c>
      <c r="O2267" s="21">
        <f t="shared" si="107"/>
        <v>0.13112109716816694</v>
      </c>
    </row>
    <row r="2268" spans="1:15">
      <c r="A2268" t="s">
        <v>2846</v>
      </c>
      <c r="B2268" t="s">
        <v>1798</v>
      </c>
      <c r="C2268" t="s">
        <v>13</v>
      </c>
      <c r="D2268" t="s">
        <v>14</v>
      </c>
      <c r="E2268" t="s">
        <v>15</v>
      </c>
      <c r="F2268" t="s">
        <v>29</v>
      </c>
      <c r="G2268" t="s">
        <v>45</v>
      </c>
      <c r="H2268">
        <v>4</v>
      </c>
      <c r="I2268">
        <v>31918.58</v>
      </c>
      <c r="J2268">
        <v>23749.85</v>
      </c>
      <c r="K2268">
        <v>0.21</v>
      </c>
      <c r="L2268">
        <f>I2268-J2268-(I2268*K2268)</f>
        <v>1465.8282000000027</v>
      </c>
      <c r="M2268">
        <f t="shared" si="105"/>
        <v>4</v>
      </c>
      <c r="N2268">
        <f t="shared" si="106"/>
        <v>2024</v>
      </c>
      <c r="O2268" s="21">
        <f t="shared" si="107"/>
        <v>4.5923979074257146E-2</v>
      </c>
    </row>
    <row r="2269" spans="1:15">
      <c r="A2269" t="s">
        <v>2847</v>
      </c>
      <c r="B2269" t="s">
        <v>2328</v>
      </c>
      <c r="C2269" t="s">
        <v>36</v>
      </c>
      <c r="D2269" t="s">
        <v>37</v>
      </c>
      <c r="E2269" t="s">
        <v>22</v>
      </c>
      <c r="F2269" t="s">
        <v>51</v>
      </c>
      <c r="G2269" t="s">
        <v>52</v>
      </c>
      <c r="H2269">
        <v>3</v>
      </c>
      <c r="I2269">
        <v>23185.49</v>
      </c>
      <c r="J2269">
        <v>15531.47</v>
      </c>
      <c r="K2269">
        <v>0.05</v>
      </c>
      <c r="L2269">
        <f>I2269-J2269-(I2269*K2269)</f>
        <v>6494.7455000000018</v>
      </c>
      <c r="M2269">
        <f t="shared" si="105"/>
        <v>3</v>
      </c>
      <c r="N2269">
        <f t="shared" si="106"/>
        <v>2024</v>
      </c>
      <c r="O2269" s="21">
        <f t="shared" si="107"/>
        <v>0.28012112316798143</v>
      </c>
    </row>
    <row r="2270" spans="1:15">
      <c r="A2270" t="s">
        <v>2848</v>
      </c>
      <c r="B2270" t="s">
        <v>1155</v>
      </c>
      <c r="C2270" t="s">
        <v>36</v>
      </c>
      <c r="D2270" t="s">
        <v>37</v>
      </c>
      <c r="E2270" t="s">
        <v>15</v>
      </c>
      <c r="F2270" t="s">
        <v>29</v>
      </c>
      <c r="G2270" t="s">
        <v>30</v>
      </c>
      <c r="H2270">
        <v>5</v>
      </c>
      <c r="I2270">
        <v>18641.52</v>
      </c>
      <c r="J2270">
        <v>12244.39</v>
      </c>
      <c r="K2270">
        <v>0.05</v>
      </c>
      <c r="L2270">
        <f>I2270-J2270-(I2270*K2270)</f>
        <v>5465.054000000001</v>
      </c>
      <c r="M2270">
        <f t="shared" si="105"/>
        <v>4</v>
      </c>
      <c r="N2270">
        <f t="shared" si="106"/>
        <v>2024</v>
      </c>
      <c r="O2270" s="21">
        <f t="shared" si="107"/>
        <v>0.29316568605993509</v>
      </c>
    </row>
    <row r="2271" spans="1:15">
      <c r="A2271" t="s">
        <v>2849</v>
      </c>
      <c r="B2271" t="s">
        <v>66</v>
      </c>
      <c r="C2271" t="s">
        <v>13</v>
      </c>
      <c r="D2271" t="s">
        <v>14</v>
      </c>
      <c r="E2271" t="s">
        <v>28</v>
      </c>
      <c r="F2271" t="s">
        <v>23</v>
      </c>
      <c r="G2271" t="s">
        <v>24</v>
      </c>
      <c r="H2271">
        <v>5</v>
      </c>
      <c r="I2271">
        <v>21707.21</v>
      </c>
      <c r="J2271">
        <v>13003.05</v>
      </c>
      <c r="K2271">
        <v>0.04</v>
      </c>
      <c r="L2271">
        <f>I2271-J2271-(I2271*K2271)</f>
        <v>7835.8715999999995</v>
      </c>
      <c r="M2271">
        <f t="shared" si="105"/>
        <v>12</v>
      </c>
      <c r="N2271">
        <f t="shared" si="106"/>
        <v>2024</v>
      </c>
      <c r="O2271" s="21">
        <f t="shared" si="107"/>
        <v>0.36098013517167798</v>
      </c>
    </row>
    <row r="2272" spans="1:15">
      <c r="A2272" t="s">
        <v>2850</v>
      </c>
      <c r="B2272" t="s">
        <v>1358</v>
      </c>
      <c r="C2272" t="s">
        <v>36</v>
      </c>
      <c r="D2272" t="s">
        <v>37</v>
      </c>
      <c r="E2272" t="s">
        <v>22</v>
      </c>
      <c r="F2272" t="s">
        <v>16</v>
      </c>
      <c r="G2272" t="s">
        <v>38</v>
      </c>
      <c r="H2272">
        <v>1</v>
      </c>
      <c r="I2272">
        <v>7137.81</v>
      </c>
      <c r="J2272">
        <v>3936.55</v>
      </c>
      <c r="K2272">
        <v>0.28000000000000003</v>
      </c>
      <c r="L2272">
        <f>I2272-J2272-(I2272*K2272)</f>
        <v>1202.6732</v>
      </c>
      <c r="M2272">
        <f t="shared" si="105"/>
        <v>10</v>
      </c>
      <c r="N2272">
        <f t="shared" si="106"/>
        <v>2024</v>
      </c>
      <c r="O2272" s="21">
        <f t="shared" si="107"/>
        <v>0.16849330536957413</v>
      </c>
    </row>
    <row r="2273" spans="1:15">
      <c r="A2273" t="s">
        <v>2851</v>
      </c>
      <c r="B2273" t="s">
        <v>72</v>
      </c>
      <c r="C2273" t="s">
        <v>41</v>
      </c>
      <c r="D2273" t="s">
        <v>21</v>
      </c>
      <c r="E2273" t="s">
        <v>15</v>
      </c>
      <c r="F2273" t="s">
        <v>23</v>
      </c>
      <c r="G2273" t="s">
        <v>94</v>
      </c>
      <c r="H2273">
        <v>5</v>
      </c>
      <c r="I2273">
        <v>46476.65</v>
      </c>
      <c r="J2273">
        <v>34050.78</v>
      </c>
      <c r="K2273">
        <v>0.03</v>
      </c>
      <c r="L2273">
        <f>I2273-J2273-(I2273*K2273)</f>
        <v>11031.570500000002</v>
      </c>
      <c r="M2273">
        <f t="shared" si="105"/>
        <v>4</v>
      </c>
      <c r="N2273">
        <f t="shared" si="106"/>
        <v>2025</v>
      </c>
      <c r="O2273" s="21">
        <f t="shared" si="107"/>
        <v>0.23735726434672036</v>
      </c>
    </row>
    <row r="2274" spans="1:15">
      <c r="A2274" t="s">
        <v>2852</v>
      </c>
      <c r="B2274" t="s">
        <v>259</v>
      </c>
      <c r="C2274" t="s">
        <v>27</v>
      </c>
      <c r="D2274" t="s">
        <v>27</v>
      </c>
      <c r="E2274" t="s">
        <v>28</v>
      </c>
      <c r="F2274" t="s">
        <v>29</v>
      </c>
      <c r="G2274" t="s">
        <v>42</v>
      </c>
      <c r="H2274">
        <v>3</v>
      </c>
      <c r="I2274">
        <v>17892.240000000002</v>
      </c>
      <c r="J2274">
        <v>12335.27</v>
      </c>
      <c r="K2274">
        <v>0.12</v>
      </c>
      <c r="L2274">
        <f>I2274-J2274-(I2274*K2274)</f>
        <v>3409.9012000000012</v>
      </c>
      <c r="M2274">
        <f t="shared" si="105"/>
        <v>8</v>
      </c>
      <c r="N2274">
        <f t="shared" si="106"/>
        <v>2024</v>
      </c>
      <c r="O2274" s="21">
        <f t="shared" si="107"/>
        <v>0.19057989385342478</v>
      </c>
    </row>
    <row r="2275" spans="1:15">
      <c r="A2275" t="s">
        <v>2853</v>
      </c>
      <c r="B2275" t="s">
        <v>1991</v>
      </c>
      <c r="C2275" t="s">
        <v>57</v>
      </c>
      <c r="D2275" t="s">
        <v>58</v>
      </c>
      <c r="E2275" t="s">
        <v>15</v>
      </c>
      <c r="F2275" t="s">
        <v>51</v>
      </c>
      <c r="G2275" t="s">
        <v>52</v>
      </c>
      <c r="H2275">
        <v>2</v>
      </c>
      <c r="I2275">
        <v>1333.41</v>
      </c>
      <c r="J2275">
        <v>770.95</v>
      </c>
      <c r="K2275">
        <v>0.06</v>
      </c>
      <c r="L2275">
        <f>I2275-J2275-(I2275*K2275)</f>
        <v>482.45540000000005</v>
      </c>
      <c r="M2275">
        <f t="shared" si="105"/>
        <v>9</v>
      </c>
      <c r="N2275">
        <f t="shared" si="106"/>
        <v>2024</v>
      </c>
      <c r="O2275" s="21">
        <f t="shared" si="107"/>
        <v>0.36182074530714486</v>
      </c>
    </row>
    <row r="2276" spans="1:15">
      <c r="A2276" t="s">
        <v>2854</v>
      </c>
      <c r="B2276" t="s">
        <v>660</v>
      </c>
      <c r="C2276" t="s">
        <v>27</v>
      </c>
      <c r="D2276" t="s">
        <v>27</v>
      </c>
      <c r="E2276" t="s">
        <v>28</v>
      </c>
      <c r="F2276" t="s">
        <v>51</v>
      </c>
      <c r="G2276" t="s">
        <v>59</v>
      </c>
      <c r="H2276">
        <v>2</v>
      </c>
      <c r="I2276">
        <v>25859.53</v>
      </c>
      <c r="J2276">
        <v>20394.599999999999</v>
      </c>
      <c r="K2276">
        <v>0.02</v>
      </c>
      <c r="L2276">
        <f>I2276-J2276-(I2276*K2276)</f>
        <v>4947.7394000000004</v>
      </c>
      <c r="M2276">
        <f t="shared" si="105"/>
        <v>5</v>
      </c>
      <c r="N2276">
        <f t="shared" si="106"/>
        <v>2024</v>
      </c>
      <c r="O2276" s="21">
        <f t="shared" si="107"/>
        <v>0.1913313737720678</v>
      </c>
    </row>
    <row r="2277" spans="1:15">
      <c r="A2277" t="s">
        <v>2855</v>
      </c>
      <c r="B2277" t="s">
        <v>185</v>
      </c>
      <c r="C2277" t="s">
        <v>27</v>
      </c>
      <c r="D2277" t="s">
        <v>27</v>
      </c>
      <c r="E2277" t="s">
        <v>15</v>
      </c>
      <c r="F2277" t="s">
        <v>29</v>
      </c>
      <c r="G2277" t="s">
        <v>45</v>
      </c>
      <c r="H2277">
        <v>4</v>
      </c>
      <c r="I2277">
        <v>45494.61</v>
      </c>
      <c r="J2277">
        <v>29908.9</v>
      </c>
      <c r="K2277">
        <v>0.12</v>
      </c>
      <c r="L2277">
        <f>I2277-J2277-(I2277*K2277)</f>
        <v>10126.3568</v>
      </c>
      <c r="M2277">
        <f t="shared" si="105"/>
        <v>1</v>
      </c>
      <c r="N2277">
        <f t="shared" si="106"/>
        <v>2025</v>
      </c>
      <c r="O2277" s="21">
        <f t="shared" si="107"/>
        <v>0.22258365991048168</v>
      </c>
    </row>
    <row r="2278" spans="1:15">
      <c r="A2278" t="s">
        <v>2856</v>
      </c>
      <c r="B2278" t="s">
        <v>384</v>
      </c>
      <c r="C2278" t="s">
        <v>20</v>
      </c>
      <c r="D2278" t="s">
        <v>21</v>
      </c>
      <c r="E2278" t="s">
        <v>22</v>
      </c>
      <c r="F2278" t="s">
        <v>29</v>
      </c>
      <c r="G2278" t="s">
        <v>139</v>
      </c>
      <c r="H2278">
        <v>1</v>
      </c>
      <c r="I2278">
        <v>10377.91</v>
      </c>
      <c r="J2278">
        <v>7085.34</v>
      </c>
      <c r="K2278">
        <v>0.14000000000000001</v>
      </c>
      <c r="L2278">
        <f>I2278-J2278-(I2278*K2278)</f>
        <v>1839.6625999999997</v>
      </c>
      <c r="M2278">
        <f t="shared" si="105"/>
        <v>11</v>
      </c>
      <c r="N2278">
        <f t="shared" si="106"/>
        <v>2024</v>
      </c>
      <c r="O2278" s="21">
        <f t="shared" si="107"/>
        <v>0.17726715687455372</v>
      </c>
    </row>
    <row r="2279" spans="1:15">
      <c r="A2279" t="s">
        <v>2857</v>
      </c>
      <c r="B2279" t="s">
        <v>89</v>
      </c>
      <c r="C2279" t="s">
        <v>62</v>
      </c>
      <c r="D2279" t="s">
        <v>63</v>
      </c>
      <c r="E2279" t="s">
        <v>15</v>
      </c>
      <c r="F2279" t="s">
        <v>23</v>
      </c>
      <c r="G2279" t="s">
        <v>94</v>
      </c>
      <c r="H2279">
        <v>1</v>
      </c>
      <c r="I2279">
        <v>5115.95</v>
      </c>
      <c r="J2279">
        <v>2842.3</v>
      </c>
      <c r="K2279">
        <v>0.05</v>
      </c>
      <c r="L2279">
        <f>I2279-J2279-(I2279*K2279)</f>
        <v>2017.8524999999995</v>
      </c>
      <c r="M2279">
        <f t="shared" si="105"/>
        <v>12</v>
      </c>
      <c r="N2279">
        <f t="shared" si="106"/>
        <v>2024</v>
      </c>
      <c r="O2279" s="21">
        <f t="shared" si="107"/>
        <v>0.39442381180425917</v>
      </c>
    </row>
    <row r="2280" spans="1:15">
      <c r="A2280" t="s">
        <v>2858</v>
      </c>
      <c r="B2280" t="s">
        <v>768</v>
      </c>
      <c r="C2280" t="s">
        <v>79</v>
      </c>
      <c r="D2280" t="s">
        <v>80</v>
      </c>
      <c r="E2280" t="s">
        <v>28</v>
      </c>
      <c r="F2280" t="s">
        <v>23</v>
      </c>
      <c r="G2280" t="s">
        <v>33</v>
      </c>
      <c r="H2280">
        <v>3</v>
      </c>
      <c r="I2280">
        <v>7162.24</v>
      </c>
      <c r="J2280">
        <v>5550.93</v>
      </c>
      <c r="K2280">
        <v>0.02</v>
      </c>
      <c r="L2280">
        <f>I2280-J2280-(I2280*K2280)</f>
        <v>1468.0651999999995</v>
      </c>
      <c r="M2280">
        <f t="shared" si="105"/>
        <v>3</v>
      </c>
      <c r="N2280">
        <f t="shared" si="106"/>
        <v>2024</v>
      </c>
      <c r="O2280" s="21">
        <f t="shared" si="107"/>
        <v>0.20497291350192112</v>
      </c>
    </row>
    <row r="2281" spans="1:15">
      <c r="A2281" t="s">
        <v>2859</v>
      </c>
      <c r="B2281" t="s">
        <v>398</v>
      </c>
      <c r="C2281" t="s">
        <v>36</v>
      </c>
      <c r="D2281" t="s">
        <v>37</v>
      </c>
      <c r="E2281" t="s">
        <v>28</v>
      </c>
      <c r="F2281" t="s">
        <v>51</v>
      </c>
      <c r="G2281" t="s">
        <v>52</v>
      </c>
      <c r="H2281">
        <v>2</v>
      </c>
      <c r="I2281">
        <v>13206.17</v>
      </c>
      <c r="J2281">
        <v>8071.54</v>
      </c>
      <c r="K2281">
        <v>0.16</v>
      </c>
      <c r="L2281">
        <f>I2281-J2281-(I2281*K2281)</f>
        <v>3021.6428000000001</v>
      </c>
      <c r="M2281">
        <f t="shared" si="105"/>
        <v>1</v>
      </c>
      <c r="N2281">
        <f t="shared" si="106"/>
        <v>2024</v>
      </c>
      <c r="O2281" s="21">
        <f t="shared" si="107"/>
        <v>0.22880538414998444</v>
      </c>
    </row>
    <row r="2282" spans="1:15">
      <c r="A2282" t="s">
        <v>2860</v>
      </c>
      <c r="B2282" t="s">
        <v>1739</v>
      </c>
      <c r="C2282" t="s">
        <v>62</v>
      </c>
      <c r="D2282" t="s">
        <v>63</v>
      </c>
      <c r="E2282" t="s">
        <v>28</v>
      </c>
      <c r="F2282" t="s">
        <v>29</v>
      </c>
      <c r="G2282" t="s">
        <v>42</v>
      </c>
      <c r="H2282">
        <v>2</v>
      </c>
      <c r="I2282">
        <v>1893.63</v>
      </c>
      <c r="J2282">
        <v>1198.73</v>
      </c>
      <c r="K2282">
        <v>0.04</v>
      </c>
      <c r="L2282">
        <f>I2282-J2282-(I2282*K2282)</f>
        <v>619.15480000000002</v>
      </c>
      <c r="M2282">
        <f t="shared" si="105"/>
        <v>11</v>
      </c>
      <c r="N2282">
        <f t="shared" si="106"/>
        <v>2024</v>
      </c>
      <c r="O2282" s="21">
        <f t="shared" si="107"/>
        <v>0.32696714775325697</v>
      </c>
    </row>
    <row r="2283" spans="1:15">
      <c r="A2283" t="s">
        <v>2861</v>
      </c>
      <c r="B2283" t="s">
        <v>1187</v>
      </c>
      <c r="C2283" t="s">
        <v>57</v>
      </c>
      <c r="D2283" t="s">
        <v>58</v>
      </c>
      <c r="E2283" t="s">
        <v>22</v>
      </c>
      <c r="F2283" t="s">
        <v>16</v>
      </c>
      <c r="G2283" t="s">
        <v>73</v>
      </c>
      <c r="H2283">
        <v>2</v>
      </c>
      <c r="I2283">
        <v>10224.11</v>
      </c>
      <c r="J2283">
        <v>7056.03</v>
      </c>
      <c r="K2283">
        <v>0.09</v>
      </c>
      <c r="L2283">
        <f>I2283-J2283-(I2283*K2283)</f>
        <v>2247.910100000001</v>
      </c>
      <c r="M2283">
        <f t="shared" si="105"/>
        <v>11</v>
      </c>
      <c r="N2283">
        <f t="shared" si="106"/>
        <v>2024</v>
      </c>
      <c r="O2283" s="21">
        <f t="shared" si="107"/>
        <v>0.21986364583323154</v>
      </c>
    </row>
    <row r="2284" spans="1:15">
      <c r="A2284" t="s">
        <v>2862</v>
      </c>
      <c r="B2284" t="s">
        <v>278</v>
      </c>
      <c r="C2284" t="s">
        <v>27</v>
      </c>
      <c r="D2284" t="s">
        <v>27</v>
      </c>
      <c r="E2284" t="s">
        <v>22</v>
      </c>
      <c r="F2284" t="s">
        <v>16</v>
      </c>
      <c r="G2284" t="s">
        <v>73</v>
      </c>
      <c r="H2284">
        <v>5</v>
      </c>
      <c r="I2284">
        <v>70085.259999999995</v>
      </c>
      <c r="J2284">
        <v>44898.76</v>
      </c>
      <c r="K2284">
        <v>0.26</v>
      </c>
      <c r="L2284">
        <f>I2284-J2284-(I2284*K2284)</f>
        <v>6964.332399999992</v>
      </c>
      <c r="M2284">
        <f t="shared" si="105"/>
        <v>1</v>
      </c>
      <c r="N2284">
        <f t="shared" si="106"/>
        <v>2024</v>
      </c>
      <c r="O2284" s="21">
        <f t="shared" si="107"/>
        <v>9.9369430890318342E-2</v>
      </c>
    </row>
    <row r="2285" spans="1:15">
      <c r="A2285" t="s">
        <v>2863</v>
      </c>
      <c r="B2285" t="s">
        <v>655</v>
      </c>
      <c r="C2285" t="s">
        <v>62</v>
      </c>
      <c r="D2285" t="s">
        <v>63</v>
      </c>
      <c r="E2285" t="s">
        <v>28</v>
      </c>
      <c r="F2285" t="s">
        <v>16</v>
      </c>
      <c r="G2285" t="s">
        <v>38</v>
      </c>
      <c r="H2285">
        <v>4</v>
      </c>
      <c r="I2285">
        <v>57056.62</v>
      </c>
      <c r="J2285">
        <v>35033.910000000003</v>
      </c>
      <c r="K2285">
        <v>0.19</v>
      </c>
      <c r="L2285">
        <f>I2285-J2285-(I2285*K2285)</f>
        <v>11181.952199999998</v>
      </c>
      <c r="M2285">
        <f t="shared" si="105"/>
        <v>3</v>
      </c>
      <c r="N2285">
        <f t="shared" si="106"/>
        <v>2024</v>
      </c>
      <c r="O2285" s="21">
        <f t="shared" si="107"/>
        <v>0.19597992660623775</v>
      </c>
    </row>
    <row r="2286" spans="1:15">
      <c r="A2286" t="s">
        <v>2864</v>
      </c>
      <c r="B2286" t="s">
        <v>532</v>
      </c>
      <c r="C2286" t="s">
        <v>20</v>
      </c>
      <c r="D2286" t="s">
        <v>21</v>
      </c>
      <c r="E2286" t="s">
        <v>28</v>
      </c>
      <c r="F2286" t="s">
        <v>29</v>
      </c>
      <c r="G2286" t="s">
        <v>42</v>
      </c>
      <c r="H2286">
        <v>4</v>
      </c>
      <c r="I2286">
        <v>56244.78</v>
      </c>
      <c r="J2286">
        <v>31802.65</v>
      </c>
      <c r="K2286">
        <v>0.25</v>
      </c>
      <c r="L2286">
        <f>I2286-J2286-(I2286*K2286)</f>
        <v>10380.934999999998</v>
      </c>
      <c r="M2286">
        <f t="shared" si="105"/>
        <v>1</v>
      </c>
      <c r="N2286">
        <f t="shared" si="106"/>
        <v>2024</v>
      </c>
      <c r="O2286" s="21">
        <f t="shared" si="107"/>
        <v>0.18456708338089325</v>
      </c>
    </row>
    <row r="2287" spans="1:15">
      <c r="A2287" t="s">
        <v>2865</v>
      </c>
      <c r="B2287" t="s">
        <v>181</v>
      </c>
      <c r="C2287" t="s">
        <v>20</v>
      </c>
      <c r="D2287" t="s">
        <v>21</v>
      </c>
      <c r="E2287" t="s">
        <v>22</v>
      </c>
      <c r="F2287" t="s">
        <v>29</v>
      </c>
      <c r="G2287" t="s">
        <v>45</v>
      </c>
      <c r="H2287">
        <v>1</v>
      </c>
      <c r="I2287">
        <v>7176.67</v>
      </c>
      <c r="J2287">
        <v>5340.57</v>
      </c>
      <c r="K2287">
        <v>0.08</v>
      </c>
      <c r="L2287">
        <f>I2287-J2287-(I2287*K2287)</f>
        <v>1261.9664000000002</v>
      </c>
      <c r="M2287">
        <f t="shared" si="105"/>
        <v>8</v>
      </c>
      <c r="N2287">
        <f t="shared" si="106"/>
        <v>2024</v>
      </c>
      <c r="O2287" s="21">
        <f t="shared" si="107"/>
        <v>0.17584289092294897</v>
      </c>
    </row>
    <row r="2288" spans="1:15">
      <c r="A2288" t="s">
        <v>2866</v>
      </c>
      <c r="B2288" t="s">
        <v>1489</v>
      </c>
      <c r="C2288" t="s">
        <v>13</v>
      </c>
      <c r="D2288" t="s">
        <v>14</v>
      </c>
      <c r="E2288" t="s">
        <v>28</v>
      </c>
      <c r="F2288" t="s">
        <v>23</v>
      </c>
      <c r="G2288" t="s">
        <v>33</v>
      </c>
      <c r="H2288">
        <v>1</v>
      </c>
      <c r="I2288">
        <v>10057.61</v>
      </c>
      <c r="J2288">
        <v>6074.07</v>
      </c>
      <c r="K2288">
        <v>0.12</v>
      </c>
      <c r="L2288">
        <f>I2288-J2288-(I2288*K2288)</f>
        <v>2776.6268000000009</v>
      </c>
      <c r="M2288">
        <f t="shared" si="105"/>
        <v>3</v>
      </c>
      <c r="N2288">
        <f t="shared" si="106"/>
        <v>2025</v>
      </c>
      <c r="O2288" s="21">
        <f t="shared" si="107"/>
        <v>0.27607222789509644</v>
      </c>
    </row>
    <row r="2289" spans="1:15">
      <c r="A2289" t="s">
        <v>2867</v>
      </c>
      <c r="B2289" t="s">
        <v>909</v>
      </c>
      <c r="C2289" t="s">
        <v>36</v>
      </c>
      <c r="D2289" t="s">
        <v>37</v>
      </c>
      <c r="E2289" t="s">
        <v>15</v>
      </c>
      <c r="F2289" t="s">
        <v>23</v>
      </c>
      <c r="G2289" t="s">
        <v>33</v>
      </c>
      <c r="H2289">
        <v>4</v>
      </c>
      <c r="I2289">
        <v>24273.03</v>
      </c>
      <c r="J2289">
        <v>15433.42</v>
      </c>
      <c r="K2289">
        <v>0.16</v>
      </c>
      <c r="L2289">
        <f>I2289-J2289-(I2289*K2289)</f>
        <v>4955.9251999999988</v>
      </c>
      <c r="M2289">
        <f t="shared" si="105"/>
        <v>10</v>
      </c>
      <c r="N2289">
        <f t="shared" si="106"/>
        <v>2024</v>
      </c>
      <c r="O2289" s="21">
        <f t="shared" si="107"/>
        <v>0.20417414719134772</v>
      </c>
    </row>
    <row r="2290" spans="1:15">
      <c r="A2290" t="s">
        <v>2868</v>
      </c>
      <c r="B2290" t="s">
        <v>2198</v>
      </c>
      <c r="C2290" t="s">
        <v>62</v>
      </c>
      <c r="D2290" t="s">
        <v>63</v>
      </c>
      <c r="E2290" t="s">
        <v>28</v>
      </c>
      <c r="F2290" t="s">
        <v>23</v>
      </c>
      <c r="G2290" t="s">
        <v>157</v>
      </c>
      <c r="H2290">
        <v>1</v>
      </c>
      <c r="I2290">
        <v>12585.61</v>
      </c>
      <c r="J2290">
        <v>7538.72</v>
      </c>
      <c r="K2290">
        <v>0.23</v>
      </c>
      <c r="L2290">
        <f>I2290-J2290-(I2290*K2290)</f>
        <v>2152.1997000000001</v>
      </c>
      <c r="M2290">
        <f t="shared" si="105"/>
        <v>3</v>
      </c>
      <c r="N2290">
        <f t="shared" si="106"/>
        <v>2024</v>
      </c>
      <c r="O2290" s="21">
        <f t="shared" si="107"/>
        <v>0.17100479833714854</v>
      </c>
    </row>
    <row r="2291" spans="1:15">
      <c r="A2291" t="s">
        <v>2869</v>
      </c>
      <c r="B2291" t="s">
        <v>813</v>
      </c>
      <c r="C2291" t="s">
        <v>62</v>
      </c>
      <c r="D2291" t="s">
        <v>63</v>
      </c>
      <c r="E2291" t="s">
        <v>22</v>
      </c>
      <c r="F2291" t="s">
        <v>51</v>
      </c>
      <c r="G2291" t="s">
        <v>59</v>
      </c>
      <c r="H2291">
        <v>1</v>
      </c>
      <c r="I2291">
        <v>12796.45</v>
      </c>
      <c r="J2291">
        <v>10068.93</v>
      </c>
      <c r="K2291">
        <v>0.18</v>
      </c>
      <c r="L2291">
        <f>I2291-J2291-(I2291*K2291)</f>
        <v>424.15900000000056</v>
      </c>
      <c r="M2291">
        <f t="shared" si="105"/>
        <v>12</v>
      </c>
      <c r="N2291">
        <f t="shared" si="106"/>
        <v>2024</v>
      </c>
      <c r="O2291" s="21">
        <f t="shared" si="107"/>
        <v>3.3146614881471075E-2</v>
      </c>
    </row>
    <row r="2292" spans="1:15">
      <c r="A2292" t="s">
        <v>2870</v>
      </c>
      <c r="B2292" t="s">
        <v>1141</v>
      </c>
      <c r="C2292" t="s">
        <v>62</v>
      </c>
      <c r="D2292" t="s">
        <v>63</v>
      </c>
      <c r="E2292" t="s">
        <v>22</v>
      </c>
      <c r="F2292" t="s">
        <v>29</v>
      </c>
      <c r="G2292" t="s">
        <v>30</v>
      </c>
      <c r="H2292">
        <v>2</v>
      </c>
      <c r="I2292">
        <v>17840.57</v>
      </c>
      <c r="J2292">
        <v>12445.61</v>
      </c>
      <c r="K2292">
        <v>0.24</v>
      </c>
      <c r="L2292">
        <f>I2292-J2292-(I2292*K2292)</f>
        <v>1113.2231999999995</v>
      </c>
      <c r="M2292">
        <f t="shared" si="105"/>
        <v>5</v>
      </c>
      <c r="N2292">
        <f t="shared" si="106"/>
        <v>2025</v>
      </c>
      <c r="O2292" s="21">
        <f t="shared" si="107"/>
        <v>6.2398409916275065E-2</v>
      </c>
    </row>
    <row r="2293" spans="1:15">
      <c r="A2293" t="s">
        <v>2871</v>
      </c>
      <c r="B2293" t="s">
        <v>558</v>
      </c>
      <c r="C2293" t="s">
        <v>36</v>
      </c>
      <c r="D2293" t="s">
        <v>37</v>
      </c>
      <c r="E2293" t="s">
        <v>28</v>
      </c>
      <c r="F2293" t="s">
        <v>29</v>
      </c>
      <c r="G2293" t="s">
        <v>42</v>
      </c>
      <c r="H2293">
        <v>4</v>
      </c>
      <c r="I2293">
        <v>59734.74</v>
      </c>
      <c r="J2293">
        <v>36062.53</v>
      </c>
      <c r="K2293">
        <v>0.16</v>
      </c>
      <c r="L2293">
        <f>I2293-J2293-(I2293*K2293)</f>
        <v>14114.651599999999</v>
      </c>
      <c r="M2293">
        <f t="shared" si="105"/>
        <v>11</v>
      </c>
      <c r="N2293">
        <f t="shared" si="106"/>
        <v>2024</v>
      </c>
      <c r="O2293" s="21">
        <f t="shared" si="107"/>
        <v>0.23628882623411435</v>
      </c>
    </row>
    <row r="2294" spans="1:15">
      <c r="A2294" t="s">
        <v>2872</v>
      </c>
      <c r="B2294" t="s">
        <v>2043</v>
      </c>
      <c r="C2294" t="s">
        <v>13</v>
      </c>
      <c r="D2294" t="s">
        <v>14</v>
      </c>
      <c r="E2294" t="s">
        <v>22</v>
      </c>
      <c r="F2294" t="s">
        <v>51</v>
      </c>
      <c r="G2294" t="s">
        <v>64</v>
      </c>
      <c r="H2294">
        <v>4</v>
      </c>
      <c r="I2294">
        <v>47861.279999999999</v>
      </c>
      <c r="J2294">
        <v>38649.440000000002</v>
      </c>
      <c r="K2294">
        <v>0.09</v>
      </c>
      <c r="L2294">
        <f>I2294-J2294-(I2294*K2294)</f>
        <v>4904.3247999999967</v>
      </c>
      <c r="M2294">
        <f t="shared" si="105"/>
        <v>9</v>
      </c>
      <c r="N2294">
        <f t="shared" si="106"/>
        <v>2024</v>
      </c>
      <c r="O2294" s="21">
        <f t="shared" si="107"/>
        <v>0.10246957039176546</v>
      </c>
    </row>
    <row r="2295" spans="1:15">
      <c r="A2295" t="s">
        <v>2873</v>
      </c>
      <c r="B2295" t="s">
        <v>1083</v>
      </c>
      <c r="C2295" t="s">
        <v>27</v>
      </c>
      <c r="D2295" t="s">
        <v>27</v>
      </c>
      <c r="E2295" t="s">
        <v>15</v>
      </c>
      <c r="F2295" t="s">
        <v>23</v>
      </c>
      <c r="G2295" t="s">
        <v>33</v>
      </c>
      <c r="H2295">
        <v>5</v>
      </c>
      <c r="I2295">
        <v>24495.93</v>
      </c>
      <c r="J2295">
        <v>14788.6</v>
      </c>
      <c r="K2295">
        <v>0.23</v>
      </c>
      <c r="L2295">
        <f>I2295-J2295-(I2295*K2295)</f>
        <v>4073.2660999999998</v>
      </c>
      <c r="M2295">
        <f t="shared" si="105"/>
        <v>3</v>
      </c>
      <c r="N2295">
        <f t="shared" si="106"/>
        <v>2024</v>
      </c>
      <c r="O2295" s="21">
        <f t="shared" si="107"/>
        <v>0.16628338258641331</v>
      </c>
    </row>
    <row r="2296" spans="1:15">
      <c r="A2296" t="s">
        <v>2874</v>
      </c>
      <c r="B2296" t="s">
        <v>98</v>
      </c>
      <c r="C2296" t="s">
        <v>27</v>
      </c>
      <c r="D2296" t="s">
        <v>27</v>
      </c>
      <c r="E2296" t="s">
        <v>15</v>
      </c>
      <c r="F2296" t="s">
        <v>23</v>
      </c>
      <c r="G2296" t="s">
        <v>24</v>
      </c>
      <c r="H2296">
        <v>2</v>
      </c>
      <c r="I2296">
        <v>19621.509999999998</v>
      </c>
      <c r="J2296">
        <v>13776</v>
      </c>
      <c r="K2296">
        <v>0.03</v>
      </c>
      <c r="L2296">
        <f>I2296-J2296-(I2296*K2296)</f>
        <v>5256.8646999999983</v>
      </c>
      <c r="M2296">
        <f t="shared" si="105"/>
        <v>3</v>
      </c>
      <c r="N2296">
        <f t="shared" si="106"/>
        <v>2024</v>
      </c>
      <c r="O2296" s="21">
        <f t="shared" si="107"/>
        <v>0.26791336140796496</v>
      </c>
    </row>
    <row r="2297" spans="1:15">
      <c r="A2297" t="s">
        <v>2875</v>
      </c>
      <c r="B2297" t="s">
        <v>1493</v>
      </c>
      <c r="C2297" t="s">
        <v>41</v>
      </c>
      <c r="D2297" t="s">
        <v>21</v>
      </c>
      <c r="E2297" t="s">
        <v>28</v>
      </c>
      <c r="F2297" t="s">
        <v>51</v>
      </c>
      <c r="G2297" t="s">
        <v>52</v>
      </c>
      <c r="H2297">
        <v>2</v>
      </c>
      <c r="I2297">
        <v>15280.04</v>
      </c>
      <c r="J2297">
        <v>11405.69</v>
      </c>
      <c r="K2297">
        <v>0.17</v>
      </c>
      <c r="L2297">
        <f>I2297-J2297-(I2297*K2297)</f>
        <v>1276.7431999999999</v>
      </c>
      <c r="M2297">
        <f t="shared" si="105"/>
        <v>8</v>
      </c>
      <c r="N2297">
        <f t="shared" si="106"/>
        <v>2024</v>
      </c>
      <c r="O2297" s="21">
        <f t="shared" si="107"/>
        <v>8.3556273412896814E-2</v>
      </c>
    </row>
    <row r="2298" spans="1:15">
      <c r="A2298" t="s">
        <v>2876</v>
      </c>
      <c r="B2298" t="s">
        <v>316</v>
      </c>
      <c r="C2298" t="s">
        <v>57</v>
      </c>
      <c r="D2298" t="s">
        <v>58</v>
      </c>
      <c r="E2298" t="s">
        <v>15</v>
      </c>
      <c r="F2298" t="s">
        <v>51</v>
      </c>
      <c r="G2298" t="s">
        <v>85</v>
      </c>
      <c r="H2298">
        <v>3</v>
      </c>
      <c r="I2298">
        <v>29780.28</v>
      </c>
      <c r="J2298">
        <v>17650.25</v>
      </c>
      <c r="K2298">
        <v>0.2</v>
      </c>
      <c r="L2298">
        <f>I2298-J2298-(I2298*K2298)</f>
        <v>6173.9739999999983</v>
      </c>
      <c r="M2298">
        <f t="shared" si="105"/>
        <v>1</v>
      </c>
      <c r="N2298">
        <f t="shared" si="106"/>
        <v>2025</v>
      </c>
      <c r="O2298" s="21">
        <f t="shared" si="107"/>
        <v>0.20731752690035146</v>
      </c>
    </row>
    <row r="2299" spans="1:15">
      <c r="A2299" t="s">
        <v>2877</v>
      </c>
      <c r="B2299" t="s">
        <v>453</v>
      </c>
      <c r="C2299" t="s">
        <v>20</v>
      </c>
      <c r="D2299" t="s">
        <v>21</v>
      </c>
      <c r="E2299" t="s">
        <v>28</v>
      </c>
      <c r="F2299" t="s">
        <v>29</v>
      </c>
      <c r="G2299" t="s">
        <v>42</v>
      </c>
      <c r="H2299">
        <v>2</v>
      </c>
      <c r="I2299">
        <v>7986.35</v>
      </c>
      <c r="J2299">
        <v>6033.77</v>
      </c>
      <c r="K2299">
        <v>0.17</v>
      </c>
      <c r="L2299">
        <f>I2299-J2299-(I2299*K2299)</f>
        <v>594.90049999999974</v>
      </c>
      <c r="M2299">
        <f t="shared" si="105"/>
        <v>2</v>
      </c>
      <c r="N2299">
        <f t="shared" si="106"/>
        <v>2025</v>
      </c>
      <c r="O2299" s="21">
        <f t="shared" si="107"/>
        <v>7.4489660483199424E-2</v>
      </c>
    </row>
    <row r="2300" spans="1:15">
      <c r="A2300" t="s">
        <v>2878</v>
      </c>
      <c r="B2300" t="s">
        <v>558</v>
      </c>
      <c r="C2300" t="s">
        <v>13</v>
      </c>
      <c r="D2300" t="s">
        <v>14</v>
      </c>
      <c r="E2300" t="s">
        <v>22</v>
      </c>
      <c r="F2300" t="s">
        <v>29</v>
      </c>
      <c r="G2300" t="s">
        <v>45</v>
      </c>
      <c r="H2300">
        <v>4</v>
      </c>
      <c r="I2300">
        <v>21663.4</v>
      </c>
      <c r="J2300">
        <v>14051.19</v>
      </c>
      <c r="K2300">
        <v>0</v>
      </c>
      <c r="L2300">
        <f>I2300-J2300-(I2300*K2300)</f>
        <v>7612.2100000000009</v>
      </c>
      <c r="M2300">
        <f t="shared" si="105"/>
        <v>11</v>
      </c>
      <c r="N2300">
        <f t="shared" si="106"/>
        <v>2024</v>
      </c>
      <c r="O2300" s="21">
        <f t="shared" si="107"/>
        <v>0.35138574738960643</v>
      </c>
    </row>
    <row r="2301" spans="1:15">
      <c r="A2301" t="s">
        <v>2879</v>
      </c>
      <c r="B2301" t="s">
        <v>379</v>
      </c>
      <c r="C2301" t="s">
        <v>57</v>
      </c>
      <c r="D2301" t="s">
        <v>58</v>
      </c>
      <c r="E2301" t="s">
        <v>15</v>
      </c>
      <c r="F2301" t="s">
        <v>51</v>
      </c>
      <c r="G2301" t="s">
        <v>59</v>
      </c>
      <c r="H2301">
        <v>1</v>
      </c>
      <c r="I2301">
        <v>646.09</v>
      </c>
      <c r="J2301">
        <v>524.45000000000005</v>
      </c>
      <c r="K2301">
        <v>0.17</v>
      </c>
      <c r="L2301">
        <f>I2301-J2301-(I2301*K2301)</f>
        <v>11.804699999999968</v>
      </c>
      <c r="M2301">
        <f t="shared" si="105"/>
        <v>2</v>
      </c>
      <c r="N2301">
        <f t="shared" si="106"/>
        <v>2025</v>
      </c>
      <c r="O2301" s="21">
        <f t="shared" si="107"/>
        <v>1.8270983918649054E-2</v>
      </c>
    </row>
    <row r="2302" spans="1:15">
      <c r="A2302" t="s">
        <v>2880</v>
      </c>
      <c r="B2302" t="s">
        <v>1243</v>
      </c>
      <c r="C2302" t="s">
        <v>62</v>
      </c>
      <c r="D2302" t="s">
        <v>63</v>
      </c>
      <c r="E2302" t="s">
        <v>15</v>
      </c>
      <c r="F2302" t="s">
        <v>51</v>
      </c>
      <c r="G2302" t="s">
        <v>64</v>
      </c>
      <c r="H2302">
        <v>2</v>
      </c>
      <c r="I2302">
        <v>5969.81</v>
      </c>
      <c r="J2302">
        <v>3561.66</v>
      </c>
      <c r="K2302">
        <v>0.27</v>
      </c>
      <c r="L2302">
        <f>I2302-J2302-(I2302*K2302)</f>
        <v>796.30130000000031</v>
      </c>
      <c r="M2302">
        <f t="shared" si="105"/>
        <v>2</v>
      </c>
      <c r="N2302">
        <f t="shared" si="106"/>
        <v>2024</v>
      </c>
      <c r="O2302" s="21">
        <f t="shared" si="107"/>
        <v>0.13338804752580069</v>
      </c>
    </row>
    <row r="2303" spans="1:15">
      <c r="A2303" t="s">
        <v>2881</v>
      </c>
      <c r="B2303" t="s">
        <v>312</v>
      </c>
      <c r="C2303" t="s">
        <v>13</v>
      </c>
      <c r="D2303" t="s">
        <v>14</v>
      </c>
      <c r="E2303" t="s">
        <v>28</v>
      </c>
      <c r="F2303" t="s">
        <v>51</v>
      </c>
      <c r="G2303" t="s">
        <v>64</v>
      </c>
      <c r="H2303">
        <v>5</v>
      </c>
      <c r="I2303">
        <v>23251.11</v>
      </c>
      <c r="J2303">
        <v>17433.39</v>
      </c>
      <c r="K2303">
        <v>7.0000000000000007E-2</v>
      </c>
      <c r="L2303">
        <f>I2303-J2303-(I2303*K2303)</f>
        <v>4190.1423000000013</v>
      </c>
      <c r="M2303">
        <f t="shared" si="105"/>
        <v>1</v>
      </c>
      <c r="N2303">
        <f t="shared" si="106"/>
        <v>2024</v>
      </c>
      <c r="O2303" s="21">
        <f t="shared" si="107"/>
        <v>0.18021257049663442</v>
      </c>
    </row>
    <row r="2304" spans="1:15">
      <c r="A2304" t="s">
        <v>2882</v>
      </c>
      <c r="B2304" t="s">
        <v>130</v>
      </c>
      <c r="C2304" t="s">
        <v>57</v>
      </c>
      <c r="D2304" t="s">
        <v>58</v>
      </c>
      <c r="E2304" t="s">
        <v>28</v>
      </c>
      <c r="F2304" t="s">
        <v>51</v>
      </c>
      <c r="G2304" t="s">
        <v>64</v>
      </c>
      <c r="H2304">
        <v>4</v>
      </c>
      <c r="I2304">
        <v>22163.23</v>
      </c>
      <c r="J2304">
        <v>12340.36</v>
      </c>
      <c r="K2304">
        <v>0.02</v>
      </c>
      <c r="L2304">
        <f>I2304-J2304-(I2304*K2304)</f>
        <v>9379.6053999999986</v>
      </c>
      <c r="M2304">
        <f t="shared" si="105"/>
        <v>3</v>
      </c>
      <c r="N2304">
        <f t="shared" si="106"/>
        <v>2024</v>
      </c>
      <c r="O2304" s="21">
        <f t="shared" si="107"/>
        <v>0.42320570602750585</v>
      </c>
    </row>
    <row r="2305" spans="1:15">
      <c r="A2305" t="s">
        <v>2883</v>
      </c>
      <c r="B2305" t="s">
        <v>2304</v>
      </c>
      <c r="C2305" t="s">
        <v>62</v>
      </c>
      <c r="D2305" t="s">
        <v>63</v>
      </c>
      <c r="E2305" t="s">
        <v>28</v>
      </c>
      <c r="F2305" t="s">
        <v>16</v>
      </c>
      <c r="G2305" t="s">
        <v>73</v>
      </c>
      <c r="H2305">
        <v>4</v>
      </c>
      <c r="I2305">
        <v>39927.79</v>
      </c>
      <c r="J2305">
        <v>24210.35</v>
      </c>
      <c r="K2305">
        <v>0.22</v>
      </c>
      <c r="L2305">
        <f>I2305-J2305-(I2305*K2305)</f>
        <v>6933.3262000000013</v>
      </c>
      <c r="M2305">
        <f t="shared" si="105"/>
        <v>7</v>
      </c>
      <c r="N2305">
        <f t="shared" si="106"/>
        <v>2024</v>
      </c>
      <c r="O2305" s="21">
        <f t="shared" si="107"/>
        <v>0.1736466305798543</v>
      </c>
    </row>
    <row r="2306" spans="1:15">
      <c r="A2306" t="s">
        <v>2884</v>
      </c>
      <c r="B2306" t="s">
        <v>651</v>
      </c>
      <c r="C2306" t="s">
        <v>13</v>
      </c>
      <c r="D2306" t="s">
        <v>14</v>
      </c>
      <c r="E2306" t="s">
        <v>15</v>
      </c>
      <c r="F2306" t="s">
        <v>29</v>
      </c>
      <c r="G2306" t="s">
        <v>30</v>
      </c>
      <c r="H2306">
        <v>2</v>
      </c>
      <c r="I2306">
        <v>27165.82</v>
      </c>
      <c r="J2306">
        <v>20662.560000000001</v>
      </c>
      <c r="K2306">
        <v>0.16</v>
      </c>
      <c r="L2306">
        <f>I2306-J2306-(I2306*K2306)</f>
        <v>2156.728799999998</v>
      </c>
      <c r="M2306">
        <f t="shared" si="105"/>
        <v>6</v>
      </c>
      <c r="N2306">
        <f t="shared" si="106"/>
        <v>2025</v>
      </c>
      <c r="O2306" s="21">
        <f t="shared" si="107"/>
        <v>7.9391264463947633E-2</v>
      </c>
    </row>
    <row r="2307" spans="1:15">
      <c r="A2307" t="s">
        <v>2885</v>
      </c>
      <c r="B2307" t="s">
        <v>1166</v>
      </c>
      <c r="C2307" t="s">
        <v>27</v>
      </c>
      <c r="D2307" t="s">
        <v>27</v>
      </c>
      <c r="E2307" t="s">
        <v>28</v>
      </c>
      <c r="F2307" t="s">
        <v>29</v>
      </c>
      <c r="G2307" t="s">
        <v>45</v>
      </c>
      <c r="H2307">
        <v>4</v>
      </c>
      <c r="I2307">
        <v>3462.25</v>
      </c>
      <c r="J2307">
        <v>2212.54</v>
      </c>
      <c r="K2307">
        <v>7.0000000000000007E-2</v>
      </c>
      <c r="L2307">
        <f>I2307-J2307-(I2307*K2307)</f>
        <v>1007.3525</v>
      </c>
      <c r="M2307">
        <f t="shared" ref="M2307:M2370" si="108">MONTH(B2307)</f>
        <v>6</v>
      </c>
      <c r="N2307">
        <f t="shared" ref="N2307:N2370" si="109">YEAR(B2307)</f>
        <v>2025</v>
      </c>
      <c r="O2307" s="21">
        <f t="shared" ref="O2307:O2370" si="110">L2307/I2307</f>
        <v>0.29095313741064338</v>
      </c>
    </row>
    <row r="2308" spans="1:15">
      <c r="A2308" t="s">
        <v>2886</v>
      </c>
      <c r="B2308" t="s">
        <v>110</v>
      </c>
      <c r="C2308" t="s">
        <v>79</v>
      </c>
      <c r="D2308" t="s">
        <v>80</v>
      </c>
      <c r="E2308" t="s">
        <v>15</v>
      </c>
      <c r="F2308" t="s">
        <v>23</v>
      </c>
      <c r="G2308" t="s">
        <v>94</v>
      </c>
      <c r="H2308">
        <v>1</v>
      </c>
      <c r="I2308">
        <v>7165.07</v>
      </c>
      <c r="J2308">
        <v>4675.68</v>
      </c>
      <c r="K2308">
        <v>0.06</v>
      </c>
      <c r="L2308">
        <f>I2308-J2308-(I2308*K2308)</f>
        <v>2059.4857999999995</v>
      </c>
      <c r="M2308">
        <f t="shared" si="108"/>
        <v>3</v>
      </c>
      <c r="N2308">
        <f t="shared" si="109"/>
        <v>2024</v>
      </c>
      <c r="O2308" s="21">
        <f t="shared" si="110"/>
        <v>0.287434149282561</v>
      </c>
    </row>
    <row r="2309" spans="1:15">
      <c r="A2309" t="s">
        <v>2887</v>
      </c>
      <c r="B2309" t="s">
        <v>566</v>
      </c>
      <c r="C2309" t="s">
        <v>62</v>
      </c>
      <c r="D2309" t="s">
        <v>63</v>
      </c>
      <c r="E2309" t="s">
        <v>28</v>
      </c>
      <c r="F2309" t="s">
        <v>23</v>
      </c>
      <c r="G2309" t="s">
        <v>24</v>
      </c>
      <c r="H2309">
        <v>5</v>
      </c>
      <c r="I2309">
        <v>20878.060000000001</v>
      </c>
      <c r="J2309">
        <v>13691.42</v>
      </c>
      <c r="K2309">
        <v>0.14000000000000001</v>
      </c>
      <c r="L2309">
        <f>I2309-J2309-(I2309*K2309)</f>
        <v>4263.7116000000005</v>
      </c>
      <c r="M2309">
        <f t="shared" si="108"/>
        <v>6</v>
      </c>
      <c r="N2309">
        <f t="shared" si="109"/>
        <v>2025</v>
      </c>
      <c r="O2309" s="21">
        <f t="shared" si="110"/>
        <v>0.20421972156416834</v>
      </c>
    </row>
    <row r="2310" spans="1:15">
      <c r="A2310" t="s">
        <v>2888</v>
      </c>
      <c r="B2310" t="s">
        <v>1916</v>
      </c>
      <c r="C2310" t="s">
        <v>27</v>
      </c>
      <c r="D2310" t="s">
        <v>27</v>
      </c>
      <c r="E2310" t="s">
        <v>28</v>
      </c>
      <c r="F2310" t="s">
        <v>23</v>
      </c>
      <c r="G2310" t="s">
        <v>94</v>
      </c>
      <c r="H2310">
        <v>1</v>
      </c>
      <c r="I2310">
        <v>11494.56</v>
      </c>
      <c r="J2310">
        <v>8648.59</v>
      </c>
      <c r="K2310">
        <v>0.28999999999999998</v>
      </c>
      <c r="L2310">
        <f>I2310-J2310-(I2310*K2310)</f>
        <v>-487.45240000000013</v>
      </c>
      <c r="M2310">
        <f t="shared" si="108"/>
        <v>12</v>
      </c>
      <c r="N2310">
        <f t="shared" si="109"/>
        <v>2024</v>
      </c>
      <c r="O2310" s="21">
        <f t="shared" si="110"/>
        <v>-4.240722567892987E-2</v>
      </c>
    </row>
    <row r="2311" spans="1:15">
      <c r="A2311" t="s">
        <v>2889</v>
      </c>
      <c r="B2311" t="s">
        <v>844</v>
      </c>
      <c r="C2311" t="s">
        <v>79</v>
      </c>
      <c r="D2311" t="s">
        <v>80</v>
      </c>
      <c r="E2311" t="s">
        <v>15</v>
      </c>
      <c r="F2311" t="s">
        <v>51</v>
      </c>
      <c r="G2311" t="s">
        <v>59</v>
      </c>
      <c r="H2311">
        <v>2</v>
      </c>
      <c r="I2311">
        <v>29489.95</v>
      </c>
      <c r="J2311">
        <v>18928.04</v>
      </c>
      <c r="K2311">
        <v>0.14000000000000001</v>
      </c>
      <c r="L2311">
        <f>I2311-J2311-(I2311*K2311)</f>
        <v>6433.3169999999991</v>
      </c>
      <c r="M2311">
        <f t="shared" si="108"/>
        <v>10</v>
      </c>
      <c r="N2311">
        <f t="shared" si="109"/>
        <v>2024</v>
      </c>
      <c r="O2311" s="21">
        <f t="shared" si="110"/>
        <v>0.21815286224629066</v>
      </c>
    </row>
    <row r="2312" spans="1:15">
      <c r="A2312" t="s">
        <v>2890</v>
      </c>
      <c r="B2312" t="s">
        <v>786</v>
      </c>
      <c r="C2312" t="s">
        <v>62</v>
      </c>
      <c r="D2312" t="s">
        <v>63</v>
      </c>
      <c r="E2312" t="s">
        <v>22</v>
      </c>
      <c r="F2312" t="s">
        <v>29</v>
      </c>
      <c r="G2312" t="s">
        <v>139</v>
      </c>
      <c r="H2312">
        <v>1</v>
      </c>
      <c r="I2312">
        <v>4422.96</v>
      </c>
      <c r="J2312">
        <v>3720.67</v>
      </c>
      <c r="K2312">
        <v>0.24</v>
      </c>
      <c r="L2312">
        <f>I2312-J2312-(I2312*K2312)</f>
        <v>-359.22039999999993</v>
      </c>
      <c r="M2312">
        <f t="shared" si="108"/>
        <v>9</v>
      </c>
      <c r="N2312">
        <f t="shared" si="109"/>
        <v>2024</v>
      </c>
      <c r="O2312" s="21">
        <f t="shared" si="110"/>
        <v>-8.1217193915386968E-2</v>
      </c>
    </row>
    <row r="2313" spans="1:15">
      <c r="A2313" t="s">
        <v>2891</v>
      </c>
      <c r="B2313" t="s">
        <v>1010</v>
      </c>
      <c r="C2313" t="s">
        <v>20</v>
      </c>
      <c r="D2313" t="s">
        <v>21</v>
      </c>
      <c r="E2313" t="s">
        <v>22</v>
      </c>
      <c r="F2313" t="s">
        <v>16</v>
      </c>
      <c r="G2313" t="s">
        <v>48</v>
      </c>
      <c r="H2313">
        <v>5</v>
      </c>
      <c r="I2313">
        <v>37292.46</v>
      </c>
      <c r="J2313">
        <v>22474.83</v>
      </c>
      <c r="K2313">
        <v>0.03</v>
      </c>
      <c r="L2313">
        <f>I2313-J2313-(I2313*K2313)</f>
        <v>13698.856199999998</v>
      </c>
      <c r="M2313">
        <f t="shared" si="108"/>
        <v>8</v>
      </c>
      <c r="N2313">
        <f t="shared" si="109"/>
        <v>2024</v>
      </c>
      <c r="O2313" s="21">
        <f t="shared" si="110"/>
        <v>0.3673358153363977</v>
      </c>
    </row>
    <row r="2314" spans="1:15">
      <c r="A2314" t="s">
        <v>2892</v>
      </c>
      <c r="B2314" t="s">
        <v>325</v>
      </c>
      <c r="C2314" t="s">
        <v>36</v>
      </c>
      <c r="D2314" t="s">
        <v>37</v>
      </c>
      <c r="E2314" t="s">
        <v>28</v>
      </c>
      <c r="F2314" t="s">
        <v>29</v>
      </c>
      <c r="G2314" t="s">
        <v>139</v>
      </c>
      <c r="H2314">
        <v>5</v>
      </c>
      <c r="I2314">
        <v>45915.48</v>
      </c>
      <c r="J2314">
        <v>33109.550000000003</v>
      </c>
      <c r="K2314">
        <v>0.23</v>
      </c>
      <c r="L2314">
        <f>I2314-J2314-(I2314*K2314)</f>
        <v>2245.3696</v>
      </c>
      <c r="M2314">
        <f t="shared" si="108"/>
        <v>9</v>
      </c>
      <c r="N2314">
        <f t="shared" si="109"/>
        <v>2024</v>
      </c>
      <c r="O2314" s="21">
        <f t="shared" si="110"/>
        <v>4.8902235150324026E-2</v>
      </c>
    </row>
    <row r="2315" spans="1:15">
      <c r="A2315" t="s">
        <v>2893</v>
      </c>
      <c r="B2315" t="s">
        <v>72</v>
      </c>
      <c r="C2315" t="s">
        <v>57</v>
      </c>
      <c r="D2315" t="s">
        <v>58</v>
      </c>
      <c r="E2315" t="s">
        <v>22</v>
      </c>
      <c r="F2315" t="s">
        <v>16</v>
      </c>
      <c r="G2315" t="s">
        <v>48</v>
      </c>
      <c r="H2315">
        <v>5</v>
      </c>
      <c r="I2315">
        <v>68038.34</v>
      </c>
      <c r="J2315">
        <v>48909.78</v>
      </c>
      <c r="K2315">
        <v>0.28000000000000003</v>
      </c>
      <c r="L2315">
        <f>I2315-J2315-(I2315*K2315)</f>
        <v>77.824799999998504</v>
      </c>
      <c r="M2315">
        <f t="shared" si="108"/>
        <v>4</v>
      </c>
      <c r="N2315">
        <f t="shared" si="109"/>
        <v>2025</v>
      </c>
      <c r="O2315" s="21">
        <f t="shared" si="110"/>
        <v>1.1438374304840258E-3</v>
      </c>
    </row>
    <row r="2316" spans="1:15">
      <c r="A2316" t="s">
        <v>2894</v>
      </c>
      <c r="B2316" t="s">
        <v>204</v>
      </c>
      <c r="C2316" t="s">
        <v>57</v>
      </c>
      <c r="D2316" t="s">
        <v>58</v>
      </c>
      <c r="E2316" t="s">
        <v>22</v>
      </c>
      <c r="F2316" t="s">
        <v>16</v>
      </c>
      <c r="G2316" t="s">
        <v>73</v>
      </c>
      <c r="H2316">
        <v>5</v>
      </c>
      <c r="I2316">
        <v>71849.53</v>
      </c>
      <c r="J2316">
        <v>57522.7</v>
      </c>
      <c r="K2316">
        <v>0.26</v>
      </c>
      <c r="L2316">
        <f>I2316-J2316-(I2316*K2316)</f>
        <v>-4354.0478000000003</v>
      </c>
      <c r="M2316">
        <f t="shared" si="108"/>
        <v>6</v>
      </c>
      <c r="N2316">
        <f t="shared" si="109"/>
        <v>2024</v>
      </c>
      <c r="O2316" s="21">
        <f t="shared" si="110"/>
        <v>-6.0599530713701263E-2</v>
      </c>
    </row>
    <row r="2317" spans="1:15">
      <c r="A2317" t="s">
        <v>2895</v>
      </c>
      <c r="B2317" t="s">
        <v>2028</v>
      </c>
      <c r="C2317" t="s">
        <v>36</v>
      </c>
      <c r="D2317" t="s">
        <v>37</v>
      </c>
      <c r="E2317" t="s">
        <v>15</v>
      </c>
      <c r="F2317" t="s">
        <v>16</v>
      </c>
      <c r="G2317" t="s">
        <v>38</v>
      </c>
      <c r="H2317">
        <v>5</v>
      </c>
      <c r="I2317">
        <v>58642.46</v>
      </c>
      <c r="J2317">
        <v>48140.85</v>
      </c>
      <c r="K2317">
        <v>0.21</v>
      </c>
      <c r="L2317">
        <f>I2317-J2317-(I2317*K2317)</f>
        <v>-1813.3065999999981</v>
      </c>
      <c r="M2317">
        <f t="shared" si="108"/>
        <v>4</v>
      </c>
      <c r="N2317">
        <f t="shared" si="109"/>
        <v>2024</v>
      </c>
      <c r="O2317" s="21">
        <f t="shared" si="110"/>
        <v>-3.0921393816016555E-2</v>
      </c>
    </row>
    <row r="2318" spans="1:15">
      <c r="A2318" t="s">
        <v>2896</v>
      </c>
      <c r="B2318" t="s">
        <v>529</v>
      </c>
      <c r="C2318" t="s">
        <v>27</v>
      </c>
      <c r="D2318" t="s">
        <v>27</v>
      </c>
      <c r="E2318" t="s">
        <v>15</v>
      </c>
      <c r="F2318" t="s">
        <v>51</v>
      </c>
      <c r="G2318" t="s">
        <v>59</v>
      </c>
      <c r="H2318">
        <v>4</v>
      </c>
      <c r="I2318">
        <v>13825.93</v>
      </c>
      <c r="J2318">
        <v>9717.26</v>
      </c>
      <c r="K2318">
        <v>0.11</v>
      </c>
      <c r="L2318">
        <f>I2318-J2318-(I2318*K2318)</f>
        <v>2587.8177000000001</v>
      </c>
      <c r="M2318">
        <f t="shared" si="108"/>
        <v>9</v>
      </c>
      <c r="N2318">
        <f t="shared" si="109"/>
        <v>2024</v>
      </c>
      <c r="O2318" s="21">
        <f t="shared" si="110"/>
        <v>0.18717132952358359</v>
      </c>
    </row>
    <row r="2319" spans="1:15">
      <c r="A2319" t="s">
        <v>2897</v>
      </c>
      <c r="B2319" t="s">
        <v>609</v>
      </c>
      <c r="C2319" t="s">
        <v>41</v>
      </c>
      <c r="D2319" t="s">
        <v>21</v>
      </c>
      <c r="E2319" t="s">
        <v>28</v>
      </c>
      <c r="F2319" t="s">
        <v>29</v>
      </c>
      <c r="G2319" t="s">
        <v>45</v>
      </c>
      <c r="H2319">
        <v>5</v>
      </c>
      <c r="I2319">
        <v>54882.95</v>
      </c>
      <c r="J2319">
        <v>39829.089999999997</v>
      </c>
      <c r="K2319">
        <v>0.26</v>
      </c>
      <c r="L2319">
        <f>I2319-J2319-(I2319*K2319)</f>
        <v>784.29300000000148</v>
      </c>
      <c r="M2319">
        <f t="shared" si="108"/>
        <v>8</v>
      </c>
      <c r="N2319">
        <f t="shared" si="109"/>
        <v>2024</v>
      </c>
      <c r="O2319" s="21">
        <f t="shared" si="110"/>
        <v>1.4290285052097264E-2</v>
      </c>
    </row>
    <row r="2320" spans="1:15">
      <c r="A2320" t="s">
        <v>2898</v>
      </c>
      <c r="B2320" t="s">
        <v>2304</v>
      </c>
      <c r="C2320" t="s">
        <v>36</v>
      </c>
      <c r="D2320" t="s">
        <v>37</v>
      </c>
      <c r="E2320" t="s">
        <v>28</v>
      </c>
      <c r="F2320" t="s">
        <v>23</v>
      </c>
      <c r="G2320" t="s">
        <v>24</v>
      </c>
      <c r="H2320">
        <v>4</v>
      </c>
      <c r="I2320">
        <v>6083.46</v>
      </c>
      <c r="J2320">
        <v>4668.92</v>
      </c>
      <c r="K2320">
        <v>0.27</v>
      </c>
      <c r="L2320">
        <f>I2320-J2320-(I2320*K2320)</f>
        <v>-227.99420000000009</v>
      </c>
      <c r="M2320">
        <f t="shared" si="108"/>
        <v>7</v>
      </c>
      <c r="N2320">
        <f t="shared" si="109"/>
        <v>2024</v>
      </c>
      <c r="O2320" s="21">
        <f t="shared" si="110"/>
        <v>-3.7477718272167497E-2</v>
      </c>
    </row>
    <row r="2321" spans="1:15">
      <c r="A2321" t="s">
        <v>2899</v>
      </c>
      <c r="B2321" t="s">
        <v>108</v>
      </c>
      <c r="C2321" t="s">
        <v>41</v>
      </c>
      <c r="D2321" t="s">
        <v>21</v>
      </c>
      <c r="E2321" t="s">
        <v>22</v>
      </c>
      <c r="F2321" t="s">
        <v>23</v>
      </c>
      <c r="G2321" t="s">
        <v>94</v>
      </c>
      <c r="H2321">
        <v>2</v>
      </c>
      <c r="I2321">
        <v>28331.73</v>
      </c>
      <c r="J2321">
        <v>16794.63</v>
      </c>
      <c r="K2321">
        <v>0.23</v>
      </c>
      <c r="L2321">
        <f>I2321-J2321-(I2321*K2321)</f>
        <v>5020.8020999999981</v>
      </c>
      <c r="M2321">
        <f t="shared" si="108"/>
        <v>6</v>
      </c>
      <c r="N2321">
        <f t="shared" si="109"/>
        <v>2025</v>
      </c>
      <c r="O2321" s="21">
        <f t="shared" si="110"/>
        <v>0.1772148082732681</v>
      </c>
    </row>
    <row r="2322" spans="1:15">
      <c r="A2322" t="s">
        <v>2900</v>
      </c>
      <c r="B2322" t="s">
        <v>702</v>
      </c>
      <c r="C2322" t="s">
        <v>20</v>
      </c>
      <c r="D2322" t="s">
        <v>21</v>
      </c>
      <c r="E2322" t="s">
        <v>15</v>
      </c>
      <c r="F2322" t="s">
        <v>51</v>
      </c>
      <c r="G2322" t="s">
        <v>52</v>
      </c>
      <c r="H2322">
        <v>3</v>
      </c>
      <c r="I2322">
        <v>19324.560000000001</v>
      </c>
      <c r="J2322">
        <v>13466.83</v>
      </c>
      <c r="K2322">
        <v>0.03</v>
      </c>
      <c r="L2322">
        <f>I2322-J2322-(I2322*K2322)</f>
        <v>5277.9932000000017</v>
      </c>
      <c r="M2322">
        <f t="shared" si="108"/>
        <v>5</v>
      </c>
      <c r="N2322">
        <f t="shared" si="109"/>
        <v>2024</v>
      </c>
      <c r="O2322" s="21">
        <f t="shared" si="110"/>
        <v>0.27312358987733754</v>
      </c>
    </row>
    <row r="2323" spans="1:15">
      <c r="A2323" t="s">
        <v>2901</v>
      </c>
      <c r="B2323" t="s">
        <v>75</v>
      </c>
      <c r="C2323" t="s">
        <v>79</v>
      </c>
      <c r="D2323" t="s">
        <v>80</v>
      </c>
      <c r="E2323" t="s">
        <v>22</v>
      </c>
      <c r="F2323" t="s">
        <v>51</v>
      </c>
      <c r="G2323" t="s">
        <v>52</v>
      </c>
      <c r="H2323">
        <v>5</v>
      </c>
      <c r="I2323">
        <v>66946.58</v>
      </c>
      <c r="J2323">
        <v>42214.53</v>
      </c>
      <c r="K2323">
        <v>7.0000000000000007E-2</v>
      </c>
      <c r="L2323">
        <f>I2323-J2323-(I2323*K2323)</f>
        <v>20045.789400000001</v>
      </c>
      <c r="M2323">
        <f t="shared" si="108"/>
        <v>4</v>
      </c>
      <c r="N2323">
        <f t="shared" si="109"/>
        <v>2024</v>
      </c>
      <c r="O2323" s="21">
        <f t="shared" si="110"/>
        <v>0.29942962583002747</v>
      </c>
    </row>
    <row r="2324" spans="1:15">
      <c r="A2324" t="s">
        <v>2902</v>
      </c>
      <c r="B2324" t="s">
        <v>61</v>
      </c>
      <c r="C2324" t="s">
        <v>62</v>
      </c>
      <c r="D2324" t="s">
        <v>63</v>
      </c>
      <c r="E2324" t="s">
        <v>22</v>
      </c>
      <c r="F2324" t="s">
        <v>23</v>
      </c>
      <c r="G2324" t="s">
        <v>33</v>
      </c>
      <c r="H2324">
        <v>2</v>
      </c>
      <c r="I2324">
        <v>26313</v>
      </c>
      <c r="J2324">
        <v>19944</v>
      </c>
      <c r="K2324">
        <v>0.08</v>
      </c>
      <c r="L2324">
        <f>I2324-J2324-(I2324*K2324)</f>
        <v>4263.96</v>
      </c>
      <c r="M2324">
        <f t="shared" si="108"/>
        <v>2</v>
      </c>
      <c r="N2324">
        <f t="shared" si="109"/>
        <v>2024</v>
      </c>
      <c r="O2324" s="21">
        <f t="shared" si="110"/>
        <v>0.16204765705164748</v>
      </c>
    </row>
    <row r="2325" spans="1:15">
      <c r="A2325" t="s">
        <v>2903</v>
      </c>
      <c r="B2325" t="s">
        <v>2046</v>
      </c>
      <c r="C2325" t="s">
        <v>62</v>
      </c>
      <c r="D2325" t="s">
        <v>63</v>
      </c>
      <c r="E2325" t="s">
        <v>22</v>
      </c>
      <c r="F2325" t="s">
        <v>29</v>
      </c>
      <c r="G2325" t="s">
        <v>30</v>
      </c>
      <c r="H2325">
        <v>4</v>
      </c>
      <c r="I2325">
        <v>18191.650000000001</v>
      </c>
      <c r="J2325">
        <v>10451.06</v>
      </c>
      <c r="K2325">
        <v>0.17</v>
      </c>
      <c r="L2325">
        <f>I2325-J2325-(I2325*K2325)</f>
        <v>4648.0095000000019</v>
      </c>
      <c r="M2325">
        <f t="shared" si="108"/>
        <v>1</v>
      </c>
      <c r="N2325">
        <f t="shared" si="109"/>
        <v>2024</v>
      </c>
      <c r="O2325" s="21">
        <f t="shared" si="110"/>
        <v>0.25550235959904688</v>
      </c>
    </row>
    <row r="2326" spans="1:15">
      <c r="A2326" t="s">
        <v>2904</v>
      </c>
      <c r="B2326" t="s">
        <v>102</v>
      </c>
      <c r="C2326" t="s">
        <v>13</v>
      </c>
      <c r="D2326" t="s">
        <v>14</v>
      </c>
      <c r="E2326" t="s">
        <v>15</v>
      </c>
      <c r="F2326" t="s">
        <v>16</v>
      </c>
      <c r="G2326" t="s">
        <v>38</v>
      </c>
      <c r="H2326">
        <v>2</v>
      </c>
      <c r="I2326">
        <v>7100.51</v>
      </c>
      <c r="J2326">
        <v>3948.91</v>
      </c>
      <c r="K2326">
        <v>0.2</v>
      </c>
      <c r="L2326">
        <f>I2326-J2326-(I2326*K2326)</f>
        <v>1731.4980000000003</v>
      </c>
      <c r="M2326">
        <f t="shared" si="108"/>
        <v>11</v>
      </c>
      <c r="N2326">
        <f t="shared" si="109"/>
        <v>2024</v>
      </c>
      <c r="O2326" s="21">
        <f t="shared" si="110"/>
        <v>0.24385544136970447</v>
      </c>
    </row>
    <row r="2327" spans="1:15">
      <c r="A2327" t="s">
        <v>2905</v>
      </c>
      <c r="B2327" t="s">
        <v>89</v>
      </c>
      <c r="C2327" t="s">
        <v>79</v>
      </c>
      <c r="D2327" t="s">
        <v>80</v>
      </c>
      <c r="E2327" t="s">
        <v>15</v>
      </c>
      <c r="F2327" t="s">
        <v>51</v>
      </c>
      <c r="G2327" t="s">
        <v>85</v>
      </c>
      <c r="H2327">
        <v>1</v>
      </c>
      <c r="I2327">
        <v>14606.75</v>
      </c>
      <c r="J2327">
        <v>11564.59</v>
      </c>
      <c r="K2327">
        <v>0.2</v>
      </c>
      <c r="L2327">
        <f>I2327-J2327-(I2327*K2327)</f>
        <v>120.80999999999949</v>
      </c>
      <c r="M2327">
        <f t="shared" si="108"/>
        <v>12</v>
      </c>
      <c r="N2327">
        <f t="shared" si="109"/>
        <v>2024</v>
      </c>
      <c r="O2327" s="21">
        <f t="shared" si="110"/>
        <v>8.2708336899036047E-3</v>
      </c>
    </row>
    <row r="2328" spans="1:15">
      <c r="A2328" t="s">
        <v>2906</v>
      </c>
      <c r="B2328" t="s">
        <v>637</v>
      </c>
      <c r="C2328" t="s">
        <v>79</v>
      </c>
      <c r="D2328" t="s">
        <v>80</v>
      </c>
      <c r="E2328" t="s">
        <v>28</v>
      </c>
      <c r="F2328" t="s">
        <v>16</v>
      </c>
      <c r="G2328" t="s">
        <v>38</v>
      </c>
      <c r="H2328">
        <v>1</v>
      </c>
      <c r="I2328">
        <v>13343.03</v>
      </c>
      <c r="J2328">
        <v>10886.24</v>
      </c>
      <c r="K2328">
        <v>0.11</v>
      </c>
      <c r="L2328">
        <f>I2328-J2328-(I2328*K2328)</f>
        <v>989.05670000000077</v>
      </c>
      <c r="M2328">
        <f t="shared" si="108"/>
        <v>5</v>
      </c>
      <c r="N2328">
        <f t="shared" si="109"/>
        <v>2024</v>
      </c>
      <c r="O2328" s="21">
        <f t="shared" si="110"/>
        <v>7.4125344842963015E-2</v>
      </c>
    </row>
    <row r="2329" spans="1:15">
      <c r="A2329" t="s">
        <v>2907</v>
      </c>
      <c r="B2329" t="s">
        <v>947</v>
      </c>
      <c r="C2329" t="s">
        <v>27</v>
      </c>
      <c r="D2329" t="s">
        <v>27</v>
      </c>
      <c r="E2329" t="s">
        <v>28</v>
      </c>
      <c r="F2329" t="s">
        <v>23</v>
      </c>
      <c r="G2329" t="s">
        <v>24</v>
      </c>
      <c r="H2329">
        <v>2</v>
      </c>
      <c r="I2329">
        <v>19291.27</v>
      </c>
      <c r="J2329">
        <v>13268.55</v>
      </c>
      <c r="K2329">
        <v>0.13</v>
      </c>
      <c r="L2329">
        <f>I2329-J2329-(I2329*K2329)</f>
        <v>3514.8549000000012</v>
      </c>
      <c r="M2329">
        <f t="shared" si="108"/>
        <v>4</v>
      </c>
      <c r="N2329">
        <f t="shared" si="109"/>
        <v>2024</v>
      </c>
      <c r="O2329" s="21">
        <f t="shared" si="110"/>
        <v>0.18219924867569637</v>
      </c>
    </row>
    <row r="2330" spans="1:15">
      <c r="A2330" t="s">
        <v>2908</v>
      </c>
      <c r="B2330" t="s">
        <v>844</v>
      </c>
      <c r="C2330" t="s">
        <v>41</v>
      </c>
      <c r="D2330" t="s">
        <v>21</v>
      </c>
      <c r="E2330" t="s">
        <v>15</v>
      </c>
      <c r="F2330" t="s">
        <v>51</v>
      </c>
      <c r="G2330" t="s">
        <v>59</v>
      </c>
      <c r="H2330">
        <v>3</v>
      </c>
      <c r="I2330">
        <v>9991.57</v>
      </c>
      <c r="J2330">
        <v>7326.3</v>
      </c>
      <c r="K2330">
        <v>0.15</v>
      </c>
      <c r="L2330">
        <f>I2330-J2330-(I2330*K2330)</f>
        <v>1166.5344999999995</v>
      </c>
      <c r="M2330">
        <f t="shared" si="108"/>
        <v>10</v>
      </c>
      <c r="N2330">
        <f t="shared" si="109"/>
        <v>2024</v>
      </c>
      <c r="O2330" s="21">
        <f t="shared" si="110"/>
        <v>0.11675187182795092</v>
      </c>
    </row>
    <row r="2331" spans="1:15">
      <c r="A2331" t="s">
        <v>2909</v>
      </c>
      <c r="B2331" t="s">
        <v>823</v>
      </c>
      <c r="C2331" t="s">
        <v>41</v>
      </c>
      <c r="D2331" t="s">
        <v>21</v>
      </c>
      <c r="E2331" t="s">
        <v>15</v>
      </c>
      <c r="F2331" t="s">
        <v>29</v>
      </c>
      <c r="G2331" t="s">
        <v>139</v>
      </c>
      <c r="H2331">
        <v>2</v>
      </c>
      <c r="I2331">
        <v>8436.5499999999993</v>
      </c>
      <c r="J2331">
        <v>6904.33</v>
      </c>
      <c r="K2331">
        <v>0.02</v>
      </c>
      <c r="L2331">
        <f>I2331-J2331-(I2331*K2331)</f>
        <v>1363.4889999999994</v>
      </c>
      <c r="M2331">
        <f t="shared" si="108"/>
        <v>8</v>
      </c>
      <c r="N2331">
        <f t="shared" si="109"/>
        <v>2024</v>
      </c>
      <c r="O2331" s="21">
        <f t="shared" si="110"/>
        <v>0.16161689316130404</v>
      </c>
    </row>
    <row r="2332" spans="1:15">
      <c r="A2332" t="s">
        <v>2910</v>
      </c>
      <c r="B2332" t="s">
        <v>2299</v>
      </c>
      <c r="C2332" t="s">
        <v>13</v>
      </c>
      <c r="D2332" t="s">
        <v>14</v>
      </c>
      <c r="E2332" t="s">
        <v>22</v>
      </c>
      <c r="F2332" t="s">
        <v>23</v>
      </c>
      <c r="G2332" t="s">
        <v>94</v>
      </c>
      <c r="H2332">
        <v>4</v>
      </c>
      <c r="I2332">
        <v>58534.35</v>
      </c>
      <c r="J2332">
        <v>45353.24</v>
      </c>
      <c r="K2332">
        <v>0.06</v>
      </c>
      <c r="L2332">
        <f>I2332-J2332-(I2332*K2332)</f>
        <v>9669.0490000000009</v>
      </c>
      <c r="M2332">
        <f t="shared" si="108"/>
        <v>10</v>
      </c>
      <c r="N2332">
        <f t="shared" si="109"/>
        <v>2024</v>
      </c>
      <c r="O2332" s="21">
        <f t="shared" si="110"/>
        <v>0.16518589511970325</v>
      </c>
    </row>
    <row r="2333" spans="1:15">
      <c r="A2333" t="s">
        <v>2911</v>
      </c>
      <c r="B2333" t="s">
        <v>747</v>
      </c>
      <c r="C2333" t="s">
        <v>62</v>
      </c>
      <c r="D2333" t="s">
        <v>63</v>
      </c>
      <c r="E2333" t="s">
        <v>15</v>
      </c>
      <c r="F2333" t="s">
        <v>16</v>
      </c>
      <c r="G2333" t="s">
        <v>48</v>
      </c>
      <c r="H2333">
        <v>1</v>
      </c>
      <c r="I2333">
        <v>7729.22</v>
      </c>
      <c r="J2333">
        <v>5094.59</v>
      </c>
      <c r="K2333">
        <v>0.12</v>
      </c>
      <c r="L2333">
        <f>I2333-J2333-(I2333*K2333)</f>
        <v>1707.1236000000001</v>
      </c>
      <c r="M2333">
        <f t="shared" si="108"/>
        <v>5</v>
      </c>
      <c r="N2333">
        <f t="shared" si="109"/>
        <v>2025</v>
      </c>
      <c r="O2333" s="21">
        <f t="shared" si="110"/>
        <v>0.22086621935978018</v>
      </c>
    </row>
    <row r="2334" spans="1:15">
      <c r="A2334" t="s">
        <v>2912</v>
      </c>
      <c r="B2334" t="s">
        <v>1136</v>
      </c>
      <c r="C2334" t="s">
        <v>41</v>
      </c>
      <c r="D2334" t="s">
        <v>21</v>
      </c>
      <c r="E2334" t="s">
        <v>22</v>
      </c>
      <c r="F2334" t="s">
        <v>29</v>
      </c>
      <c r="G2334" t="s">
        <v>45</v>
      </c>
      <c r="H2334">
        <v>5</v>
      </c>
      <c r="I2334">
        <v>33564.07</v>
      </c>
      <c r="J2334">
        <v>22912.1</v>
      </c>
      <c r="K2334">
        <v>0.08</v>
      </c>
      <c r="L2334">
        <f>I2334-J2334-(I2334*K2334)</f>
        <v>7966.8444000000018</v>
      </c>
      <c r="M2334">
        <f t="shared" si="108"/>
        <v>1</v>
      </c>
      <c r="N2334">
        <f t="shared" si="109"/>
        <v>2024</v>
      </c>
      <c r="O2334" s="21">
        <f t="shared" si="110"/>
        <v>0.23736228651650415</v>
      </c>
    </row>
    <row r="2335" spans="1:15">
      <c r="A2335" t="s">
        <v>2913</v>
      </c>
      <c r="B2335" t="s">
        <v>1041</v>
      </c>
      <c r="C2335" t="s">
        <v>79</v>
      </c>
      <c r="D2335" t="s">
        <v>80</v>
      </c>
      <c r="E2335" t="s">
        <v>22</v>
      </c>
      <c r="F2335" t="s">
        <v>29</v>
      </c>
      <c r="G2335" t="s">
        <v>42</v>
      </c>
      <c r="H2335">
        <v>1</v>
      </c>
      <c r="I2335">
        <v>8406.7800000000007</v>
      </c>
      <c r="J2335">
        <v>5150.1099999999997</v>
      </c>
      <c r="K2335">
        <v>0.1</v>
      </c>
      <c r="L2335">
        <f>I2335-J2335-(I2335*K2335)</f>
        <v>2415.9920000000011</v>
      </c>
      <c r="M2335">
        <f t="shared" si="108"/>
        <v>6</v>
      </c>
      <c r="N2335">
        <f t="shared" si="109"/>
        <v>2024</v>
      </c>
      <c r="O2335" s="21">
        <f t="shared" si="110"/>
        <v>0.28738613357313986</v>
      </c>
    </row>
    <row r="2336" spans="1:15">
      <c r="A2336" t="s">
        <v>2914</v>
      </c>
      <c r="B2336" t="s">
        <v>895</v>
      </c>
      <c r="C2336" t="s">
        <v>13</v>
      </c>
      <c r="D2336" t="s">
        <v>14</v>
      </c>
      <c r="E2336" t="s">
        <v>22</v>
      </c>
      <c r="F2336" t="s">
        <v>16</v>
      </c>
      <c r="G2336" t="s">
        <v>73</v>
      </c>
      <c r="H2336">
        <v>5</v>
      </c>
      <c r="I2336">
        <v>23393.17</v>
      </c>
      <c r="J2336">
        <v>16957.310000000001</v>
      </c>
      <c r="K2336">
        <v>0.18</v>
      </c>
      <c r="L2336">
        <f>I2336-J2336-(I2336*K2336)</f>
        <v>2225.0893999999971</v>
      </c>
      <c r="M2336">
        <f t="shared" si="108"/>
        <v>10</v>
      </c>
      <c r="N2336">
        <f t="shared" si="109"/>
        <v>2024</v>
      </c>
      <c r="O2336" s="21">
        <f t="shared" si="110"/>
        <v>9.5117053396354456E-2</v>
      </c>
    </row>
    <row r="2337" spans="1:15">
      <c r="A2337" t="s">
        <v>2915</v>
      </c>
      <c r="B2337" t="s">
        <v>666</v>
      </c>
      <c r="C2337" t="s">
        <v>27</v>
      </c>
      <c r="D2337" t="s">
        <v>27</v>
      </c>
      <c r="E2337" t="s">
        <v>22</v>
      </c>
      <c r="F2337" t="s">
        <v>29</v>
      </c>
      <c r="G2337" t="s">
        <v>139</v>
      </c>
      <c r="H2337">
        <v>4</v>
      </c>
      <c r="I2337">
        <v>28560.79</v>
      </c>
      <c r="J2337">
        <v>18349.48</v>
      </c>
      <c r="K2337">
        <v>0.18</v>
      </c>
      <c r="L2337">
        <f>I2337-J2337-(I2337*K2337)</f>
        <v>5070.3678000000009</v>
      </c>
      <c r="M2337">
        <f t="shared" si="108"/>
        <v>5</v>
      </c>
      <c r="N2337">
        <f t="shared" si="109"/>
        <v>2025</v>
      </c>
      <c r="O2337" s="21">
        <f t="shared" si="110"/>
        <v>0.17752897591418168</v>
      </c>
    </row>
    <row r="2338" spans="1:15">
      <c r="A2338" t="s">
        <v>2916</v>
      </c>
      <c r="B2338" t="s">
        <v>1489</v>
      </c>
      <c r="C2338" t="s">
        <v>13</v>
      </c>
      <c r="D2338" t="s">
        <v>14</v>
      </c>
      <c r="E2338" t="s">
        <v>28</v>
      </c>
      <c r="F2338" t="s">
        <v>16</v>
      </c>
      <c r="G2338" t="s">
        <v>73</v>
      </c>
      <c r="H2338">
        <v>2</v>
      </c>
      <c r="I2338">
        <v>9736.6</v>
      </c>
      <c r="J2338">
        <v>7537.48</v>
      </c>
      <c r="K2338">
        <v>0.13</v>
      </c>
      <c r="L2338">
        <f>I2338-J2338-(I2338*K2338)</f>
        <v>933.36200000000076</v>
      </c>
      <c r="M2338">
        <f t="shared" si="108"/>
        <v>3</v>
      </c>
      <c r="N2338">
        <f t="shared" si="109"/>
        <v>2025</v>
      </c>
      <c r="O2338" s="21">
        <f t="shared" si="110"/>
        <v>9.5861183575375458E-2</v>
      </c>
    </row>
    <row r="2339" spans="1:15">
      <c r="A2339" t="s">
        <v>2917</v>
      </c>
      <c r="B2339" t="s">
        <v>405</v>
      </c>
      <c r="C2339" t="s">
        <v>79</v>
      </c>
      <c r="D2339" t="s">
        <v>80</v>
      </c>
      <c r="E2339" t="s">
        <v>15</v>
      </c>
      <c r="F2339" t="s">
        <v>16</v>
      </c>
      <c r="G2339" t="s">
        <v>38</v>
      </c>
      <c r="H2339">
        <v>5</v>
      </c>
      <c r="I2339">
        <v>21421.17</v>
      </c>
      <c r="J2339">
        <v>14129.34</v>
      </c>
      <c r="K2339">
        <v>0.11</v>
      </c>
      <c r="L2339">
        <f>I2339-J2339-(I2339*K2339)</f>
        <v>4935.5012999999981</v>
      </c>
      <c r="M2339">
        <f t="shared" si="108"/>
        <v>8</v>
      </c>
      <c r="N2339">
        <f t="shared" si="109"/>
        <v>2024</v>
      </c>
      <c r="O2339" s="21">
        <f t="shared" si="110"/>
        <v>0.23040297518762973</v>
      </c>
    </row>
    <row r="2340" spans="1:15">
      <c r="A2340" t="s">
        <v>2918</v>
      </c>
      <c r="B2340" t="s">
        <v>1934</v>
      </c>
      <c r="C2340" t="s">
        <v>27</v>
      </c>
      <c r="D2340" t="s">
        <v>27</v>
      </c>
      <c r="E2340" t="s">
        <v>22</v>
      </c>
      <c r="F2340" t="s">
        <v>23</v>
      </c>
      <c r="G2340" t="s">
        <v>94</v>
      </c>
      <c r="H2340">
        <v>1</v>
      </c>
      <c r="I2340">
        <v>6570.55</v>
      </c>
      <c r="J2340">
        <v>4573.7299999999996</v>
      </c>
      <c r="K2340">
        <v>0.14000000000000001</v>
      </c>
      <c r="L2340">
        <f>I2340-J2340-(I2340*K2340)</f>
        <v>1076.9430000000007</v>
      </c>
      <c r="M2340">
        <f t="shared" si="108"/>
        <v>12</v>
      </c>
      <c r="N2340">
        <f t="shared" si="109"/>
        <v>2024</v>
      </c>
      <c r="O2340" s="21">
        <f t="shared" si="110"/>
        <v>0.16390454375965491</v>
      </c>
    </row>
    <row r="2341" spans="1:15">
      <c r="A2341" t="s">
        <v>2919</v>
      </c>
      <c r="B2341" t="s">
        <v>1571</v>
      </c>
      <c r="C2341" t="s">
        <v>41</v>
      </c>
      <c r="D2341" t="s">
        <v>21</v>
      </c>
      <c r="E2341" t="s">
        <v>28</v>
      </c>
      <c r="F2341" t="s">
        <v>23</v>
      </c>
      <c r="G2341" t="s">
        <v>24</v>
      </c>
      <c r="H2341">
        <v>1</v>
      </c>
      <c r="I2341">
        <v>13700.52</v>
      </c>
      <c r="J2341">
        <v>11110.33</v>
      </c>
      <c r="K2341">
        <v>0.11</v>
      </c>
      <c r="L2341">
        <f>I2341-J2341-(I2341*K2341)</f>
        <v>1083.1328000000005</v>
      </c>
      <c r="M2341">
        <f t="shared" si="108"/>
        <v>8</v>
      </c>
      <c r="N2341">
        <f t="shared" si="109"/>
        <v>2024</v>
      </c>
      <c r="O2341" s="21">
        <f t="shared" si="110"/>
        <v>7.9057787587624453E-2</v>
      </c>
    </row>
    <row r="2342" spans="1:15">
      <c r="A2342" t="s">
        <v>2920</v>
      </c>
      <c r="B2342" t="s">
        <v>1812</v>
      </c>
      <c r="C2342" t="s">
        <v>13</v>
      </c>
      <c r="D2342" t="s">
        <v>14</v>
      </c>
      <c r="E2342" t="s">
        <v>22</v>
      </c>
      <c r="F2342" t="s">
        <v>23</v>
      </c>
      <c r="G2342" t="s">
        <v>157</v>
      </c>
      <c r="H2342">
        <v>4</v>
      </c>
      <c r="I2342">
        <v>26250.34</v>
      </c>
      <c r="J2342">
        <v>18225.080000000002</v>
      </c>
      <c r="K2342">
        <v>0.17</v>
      </c>
      <c r="L2342">
        <f>I2342-J2342-(I2342*K2342)</f>
        <v>3562.7021999999979</v>
      </c>
      <c r="M2342">
        <f t="shared" si="108"/>
        <v>8</v>
      </c>
      <c r="N2342">
        <f t="shared" si="109"/>
        <v>2024</v>
      </c>
      <c r="O2342" s="21">
        <f t="shared" si="110"/>
        <v>0.1357202306712979</v>
      </c>
    </row>
    <row r="2343" spans="1:15">
      <c r="A2343" t="s">
        <v>2921</v>
      </c>
      <c r="B2343" t="s">
        <v>1061</v>
      </c>
      <c r="C2343" t="s">
        <v>13</v>
      </c>
      <c r="D2343" t="s">
        <v>14</v>
      </c>
      <c r="E2343" t="s">
        <v>22</v>
      </c>
      <c r="F2343" t="s">
        <v>51</v>
      </c>
      <c r="G2343" t="s">
        <v>64</v>
      </c>
      <c r="H2343">
        <v>1</v>
      </c>
      <c r="I2343">
        <v>11409.87</v>
      </c>
      <c r="J2343">
        <v>9094.7999999999993</v>
      </c>
      <c r="K2343">
        <v>7.0000000000000007E-2</v>
      </c>
      <c r="L2343">
        <f>I2343-J2343-(I2343*K2343)</f>
        <v>1516.3791000000015</v>
      </c>
      <c r="M2343">
        <f t="shared" si="108"/>
        <v>6</v>
      </c>
      <c r="N2343">
        <f t="shared" si="109"/>
        <v>2024</v>
      </c>
      <c r="O2343" s="21">
        <f t="shared" si="110"/>
        <v>0.132900646545491</v>
      </c>
    </row>
    <row r="2344" spans="1:15">
      <c r="A2344" t="s">
        <v>2922</v>
      </c>
      <c r="B2344" t="s">
        <v>1171</v>
      </c>
      <c r="C2344" t="s">
        <v>27</v>
      </c>
      <c r="D2344" t="s">
        <v>27</v>
      </c>
      <c r="E2344" t="s">
        <v>15</v>
      </c>
      <c r="F2344" t="s">
        <v>16</v>
      </c>
      <c r="G2344" t="s">
        <v>48</v>
      </c>
      <c r="H2344">
        <v>4</v>
      </c>
      <c r="I2344">
        <v>30762.14</v>
      </c>
      <c r="J2344">
        <v>20852.73</v>
      </c>
      <c r="K2344">
        <v>0.22</v>
      </c>
      <c r="L2344">
        <f>I2344-J2344-(I2344*K2344)</f>
        <v>3141.7392</v>
      </c>
      <c r="M2344">
        <f t="shared" si="108"/>
        <v>10</v>
      </c>
      <c r="N2344">
        <f t="shared" si="109"/>
        <v>2024</v>
      </c>
      <c r="O2344" s="21">
        <f t="shared" si="110"/>
        <v>0.10213005987229758</v>
      </c>
    </row>
    <row r="2345" spans="1:15">
      <c r="A2345" t="s">
        <v>2923</v>
      </c>
      <c r="B2345" t="s">
        <v>98</v>
      </c>
      <c r="C2345" t="s">
        <v>79</v>
      </c>
      <c r="D2345" t="s">
        <v>80</v>
      </c>
      <c r="E2345" t="s">
        <v>15</v>
      </c>
      <c r="F2345" t="s">
        <v>16</v>
      </c>
      <c r="G2345" t="s">
        <v>73</v>
      </c>
      <c r="H2345">
        <v>1</v>
      </c>
      <c r="I2345">
        <v>1989.32</v>
      </c>
      <c r="J2345">
        <v>1321.56</v>
      </c>
      <c r="K2345">
        <v>0.06</v>
      </c>
      <c r="L2345">
        <f>I2345-J2345-(I2345*K2345)</f>
        <v>548.4008</v>
      </c>
      <c r="M2345">
        <f t="shared" si="108"/>
        <v>3</v>
      </c>
      <c r="N2345">
        <f t="shared" si="109"/>
        <v>2024</v>
      </c>
      <c r="O2345" s="21">
        <f t="shared" si="110"/>
        <v>0.27567249110248732</v>
      </c>
    </row>
    <row r="2346" spans="1:15">
      <c r="A2346" t="s">
        <v>2924</v>
      </c>
      <c r="B2346" t="s">
        <v>1958</v>
      </c>
      <c r="C2346" t="s">
        <v>36</v>
      </c>
      <c r="D2346" t="s">
        <v>37</v>
      </c>
      <c r="E2346" t="s">
        <v>22</v>
      </c>
      <c r="F2346" t="s">
        <v>29</v>
      </c>
      <c r="G2346" t="s">
        <v>139</v>
      </c>
      <c r="H2346">
        <v>2</v>
      </c>
      <c r="I2346">
        <v>1321.77</v>
      </c>
      <c r="J2346">
        <v>782.23</v>
      </c>
      <c r="K2346">
        <v>0.11</v>
      </c>
      <c r="L2346">
        <f>I2346-J2346-(I2346*K2346)</f>
        <v>394.14529999999996</v>
      </c>
      <c r="M2346">
        <f t="shared" si="108"/>
        <v>12</v>
      </c>
      <c r="N2346">
        <f t="shared" si="109"/>
        <v>2024</v>
      </c>
      <c r="O2346" s="21">
        <f t="shared" si="110"/>
        <v>0.29819507175983717</v>
      </c>
    </row>
    <row r="2347" spans="1:15">
      <c r="A2347" t="s">
        <v>2925</v>
      </c>
      <c r="B2347" t="s">
        <v>196</v>
      </c>
      <c r="C2347" t="s">
        <v>13</v>
      </c>
      <c r="D2347" t="s">
        <v>14</v>
      </c>
      <c r="E2347" t="s">
        <v>28</v>
      </c>
      <c r="F2347" t="s">
        <v>51</v>
      </c>
      <c r="G2347" t="s">
        <v>59</v>
      </c>
      <c r="H2347">
        <v>1</v>
      </c>
      <c r="I2347">
        <v>995.41</v>
      </c>
      <c r="J2347">
        <v>717.57</v>
      </c>
      <c r="K2347">
        <v>7.0000000000000007E-2</v>
      </c>
      <c r="L2347">
        <f>I2347-J2347-(I2347*K2347)</f>
        <v>208.16129999999993</v>
      </c>
      <c r="M2347">
        <f t="shared" si="108"/>
        <v>8</v>
      </c>
      <c r="N2347">
        <f t="shared" si="109"/>
        <v>2024</v>
      </c>
      <c r="O2347" s="21">
        <f t="shared" si="110"/>
        <v>0.20912116615264056</v>
      </c>
    </row>
    <row r="2348" spans="1:15">
      <c r="A2348" t="s">
        <v>2926</v>
      </c>
      <c r="B2348" t="s">
        <v>895</v>
      </c>
      <c r="C2348" t="s">
        <v>79</v>
      </c>
      <c r="D2348" t="s">
        <v>80</v>
      </c>
      <c r="E2348" t="s">
        <v>28</v>
      </c>
      <c r="F2348" t="s">
        <v>51</v>
      </c>
      <c r="G2348" t="s">
        <v>59</v>
      </c>
      <c r="H2348">
        <v>1</v>
      </c>
      <c r="I2348">
        <v>5612.86</v>
      </c>
      <c r="J2348">
        <v>3689.71</v>
      </c>
      <c r="K2348">
        <v>0.23</v>
      </c>
      <c r="L2348">
        <f>I2348-J2348-(I2348*K2348)</f>
        <v>632.19219999999973</v>
      </c>
      <c r="M2348">
        <f t="shared" si="108"/>
        <v>10</v>
      </c>
      <c r="N2348">
        <f t="shared" si="109"/>
        <v>2024</v>
      </c>
      <c r="O2348" s="21">
        <f t="shared" si="110"/>
        <v>0.11263281108026919</v>
      </c>
    </row>
    <row r="2349" spans="1:15">
      <c r="A2349" t="s">
        <v>2927</v>
      </c>
      <c r="B2349" t="s">
        <v>672</v>
      </c>
      <c r="C2349" t="s">
        <v>20</v>
      </c>
      <c r="D2349" t="s">
        <v>21</v>
      </c>
      <c r="E2349" t="s">
        <v>22</v>
      </c>
      <c r="F2349" t="s">
        <v>51</v>
      </c>
      <c r="G2349" t="s">
        <v>52</v>
      </c>
      <c r="H2349">
        <v>1</v>
      </c>
      <c r="I2349">
        <v>5573.02</v>
      </c>
      <c r="J2349">
        <v>3215.06</v>
      </c>
      <c r="K2349">
        <v>0.04</v>
      </c>
      <c r="L2349">
        <f>I2349-J2349-(I2349*K2349)</f>
        <v>2135.0392000000006</v>
      </c>
      <c r="M2349">
        <f t="shared" si="108"/>
        <v>5</v>
      </c>
      <c r="N2349">
        <f t="shared" si="109"/>
        <v>2024</v>
      </c>
      <c r="O2349" s="21">
        <f t="shared" si="110"/>
        <v>0.38310273424462865</v>
      </c>
    </row>
    <row r="2350" spans="1:15">
      <c r="A2350" t="s">
        <v>2928</v>
      </c>
      <c r="B2350" t="s">
        <v>1083</v>
      </c>
      <c r="C2350" t="s">
        <v>62</v>
      </c>
      <c r="D2350" t="s">
        <v>63</v>
      </c>
      <c r="E2350" t="s">
        <v>28</v>
      </c>
      <c r="F2350" t="s">
        <v>16</v>
      </c>
      <c r="G2350" t="s">
        <v>73</v>
      </c>
      <c r="H2350">
        <v>2</v>
      </c>
      <c r="I2350">
        <v>24516.47</v>
      </c>
      <c r="J2350">
        <v>15688.9</v>
      </c>
      <c r="K2350">
        <v>0.23</v>
      </c>
      <c r="L2350">
        <f>I2350-J2350-(I2350*K2350)</f>
        <v>3188.7819000000009</v>
      </c>
      <c r="M2350">
        <f t="shared" si="108"/>
        <v>3</v>
      </c>
      <c r="N2350">
        <f t="shared" si="109"/>
        <v>2024</v>
      </c>
      <c r="O2350" s="21">
        <f t="shared" si="110"/>
        <v>0.13006692643761522</v>
      </c>
    </row>
    <row r="2351" spans="1:15">
      <c r="A2351" t="s">
        <v>2929</v>
      </c>
      <c r="B2351" t="s">
        <v>1571</v>
      </c>
      <c r="C2351" t="s">
        <v>41</v>
      </c>
      <c r="D2351" t="s">
        <v>21</v>
      </c>
      <c r="E2351" t="s">
        <v>15</v>
      </c>
      <c r="F2351" t="s">
        <v>51</v>
      </c>
      <c r="G2351" t="s">
        <v>52</v>
      </c>
      <c r="H2351">
        <v>5</v>
      </c>
      <c r="I2351">
        <v>54064.3</v>
      </c>
      <c r="J2351">
        <v>36241.160000000003</v>
      </c>
      <c r="K2351">
        <v>0.24</v>
      </c>
      <c r="L2351">
        <f>I2351-J2351-(I2351*K2351)</f>
        <v>4847.7079999999987</v>
      </c>
      <c r="M2351">
        <f t="shared" si="108"/>
        <v>8</v>
      </c>
      <c r="N2351">
        <f t="shared" si="109"/>
        <v>2024</v>
      </c>
      <c r="O2351" s="21">
        <f t="shared" si="110"/>
        <v>8.9665601885162635E-2</v>
      </c>
    </row>
    <row r="2352" spans="1:15">
      <c r="A2352" t="s">
        <v>2930</v>
      </c>
      <c r="B2352" t="s">
        <v>507</v>
      </c>
      <c r="C2352" t="s">
        <v>13</v>
      </c>
      <c r="D2352" t="s">
        <v>14</v>
      </c>
      <c r="E2352" t="s">
        <v>28</v>
      </c>
      <c r="F2352" t="s">
        <v>23</v>
      </c>
      <c r="G2352" t="s">
        <v>157</v>
      </c>
      <c r="H2352">
        <v>5</v>
      </c>
      <c r="I2352">
        <v>46462.29</v>
      </c>
      <c r="J2352">
        <v>29549.23</v>
      </c>
      <c r="K2352">
        <v>0.24</v>
      </c>
      <c r="L2352">
        <f>I2352-J2352-(I2352*K2352)</f>
        <v>5762.1104000000014</v>
      </c>
      <c r="M2352">
        <f t="shared" si="108"/>
        <v>5</v>
      </c>
      <c r="N2352">
        <f t="shared" si="109"/>
        <v>2024</v>
      </c>
      <c r="O2352" s="21">
        <f t="shared" si="110"/>
        <v>0.12401692641494858</v>
      </c>
    </row>
    <row r="2353" spans="1:15">
      <c r="A2353" t="s">
        <v>2931</v>
      </c>
      <c r="B2353" t="s">
        <v>222</v>
      </c>
      <c r="C2353" t="s">
        <v>62</v>
      </c>
      <c r="D2353" t="s">
        <v>63</v>
      </c>
      <c r="E2353" t="s">
        <v>15</v>
      </c>
      <c r="F2353" t="s">
        <v>16</v>
      </c>
      <c r="G2353" t="s">
        <v>17</v>
      </c>
      <c r="H2353">
        <v>3</v>
      </c>
      <c r="I2353">
        <v>23889.040000000001</v>
      </c>
      <c r="J2353">
        <v>20056.95</v>
      </c>
      <c r="K2353">
        <v>0.12</v>
      </c>
      <c r="L2353">
        <f>I2353-J2353-(I2353*K2353)</f>
        <v>965.40520000000015</v>
      </c>
      <c r="M2353">
        <f t="shared" si="108"/>
        <v>3</v>
      </c>
      <c r="N2353">
        <f t="shared" si="109"/>
        <v>2025</v>
      </c>
      <c r="O2353" s="21">
        <f t="shared" si="110"/>
        <v>4.041205506793074E-2</v>
      </c>
    </row>
    <row r="2354" spans="1:15">
      <c r="A2354" t="s">
        <v>2932</v>
      </c>
      <c r="B2354" t="s">
        <v>403</v>
      </c>
      <c r="C2354" t="s">
        <v>41</v>
      </c>
      <c r="D2354" t="s">
        <v>21</v>
      </c>
      <c r="E2354" t="s">
        <v>15</v>
      </c>
      <c r="F2354" t="s">
        <v>23</v>
      </c>
      <c r="G2354" t="s">
        <v>94</v>
      </c>
      <c r="H2354">
        <v>3</v>
      </c>
      <c r="I2354">
        <v>29819.26</v>
      </c>
      <c r="J2354">
        <v>20031.900000000001</v>
      </c>
      <c r="K2354">
        <v>0.14000000000000001</v>
      </c>
      <c r="L2354">
        <f>I2354-J2354-(I2354*K2354)</f>
        <v>5612.6635999999971</v>
      </c>
      <c r="M2354">
        <f t="shared" si="108"/>
        <v>5</v>
      </c>
      <c r="N2354">
        <f t="shared" si="109"/>
        <v>2024</v>
      </c>
      <c r="O2354" s="21">
        <f t="shared" si="110"/>
        <v>0.1882227660914455</v>
      </c>
    </row>
    <row r="2355" spans="1:15">
      <c r="A2355" t="s">
        <v>2933</v>
      </c>
      <c r="B2355" t="s">
        <v>255</v>
      </c>
      <c r="C2355" t="s">
        <v>79</v>
      </c>
      <c r="D2355" t="s">
        <v>80</v>
      </c>
      <c r="E2355" t="s">
        <v>28</v>
      </c>
      <c r="F2355" t="s">
        <v>51</v>
      </c>
      <c r="G2355" t="s">
        <v>85</v>
      </c>
      <c r="H2355">
        <v>5</v>
      </c>
      <c r="I2355">
        <v>13454.6</v>
      </c>
      <c r="J2355">
        <v>8647.0499999999993</v>
      </c>
      <c r="K2355">
        <v>0.17</v>
      </c>
      <c r="L2355">
        <f>I2355-J2355-(I2355*K2355)</f>
        <v>2520.2680000000009</v>
      </c>
      <c r="M2355">
        <f t="shared" si="108"/>
        <v>4</v>
      </c>
      <c r="N2355">
        <f t="shared" si="109"/>
        <v>2025</v>
      </c>
      <c r="O2355" s="21">
        <f t="shared" si="110"/>
        <v>0.18731645682517509</v>
      </c>
    </row>
    <row r="2356" spans="1:15">
      <c r="A2356" t="s">
        <v>2934</v>
      </c>
      <c r="B2356" t="s">
        <v>152</v>
      </c>
      <c r="C2356" t="s">
        <v>36</v>
      </c>
      <c r="D2356" t="s">
        <v>37</v>
      </c>
      <c r="E2356" t="s">
        <v>15</v>
      </c>
      <c r="F2356" t="s">
        <v>51</v>
      </c>
      <c r="G2356" t="s">
        <v>52</v>
      </c>
      <c r="H2356">
        <v>4</v>
      </c>
      <c r="I2356">
        <v>55867.48</v>
      </c>
      <c r="J2356">
        <v>38033.82</v>
      </c>
      <c r="K2356">
        <v>0.05</v>
      </c>
      <c r="L2356">
        <f>I2356-J2356-(I2356*K2356)</f>
        <v>15040.286000000004</v>
      </c>
      <c r="M2356">
        <f t="shared" si="108"/>
        <v>5</v>
      </c>
      <c r="N2356">
        <f t="shared" si="109"/>
        <v>2024</v>
      </c>
      <c r="O2356" s="21">
        <f t="shared" si="110"/>
        <v>0.26921361049397613</v>
      </c>
    </row>
    <row r="2357" spans="1:15">
      <c r="A2357" t="s">
        <v>2935</v>
      </c>
      <c r="B2357" t="s">
        <v>2233</v>
      </c>
      <c r="C2357" t="s">
        <v>20</v>
      </c>
      <c r="D2357" t="s">
        <v>21</v>
      </c>
      <c r="E2357" t="s">
        <v>28</v>
      </c>
      <c r="F2357" t="s">
        <v>23</v>
      </c>
      <c r="G2357" t="s">
        <v>24</v>
      </c>
      <c r="H2357">
        <v>1</v>
      </c>
      <c r="I2357">
        <v>14198.07</v>
      </c>
      <c r="J2357">
        <v>11649.33</v>
      </c>
      <c r="K2357">
        <v>0.23</v>
      </c>
      <c r="L2357">
        <f>I2357-J2357-(I2357*K2357)</f>
        <v>-716.81610000000046</v>
      </c>
      <c r="M2357">
        <f t="shared" si="108"/>
        <v>2</v>
      </c>
      <c r="N2357">
        <f t="shared" si="109"/>
        <v>2025</v>
      </c>
      <c r="O2357" s="21">
        <f t="shared" si="110"/>
        <v>-5.0486868989940217E-2</v>
      </c>
    </row>
    <row r="2358" spans="1:15">
      <c r="A2358" t="s">
        <v>2936</v>
      </c>
      <c r="B2358" t="s">
        <v>1155</v>
      </c>
      <c r="C2358" t="s">
        <v>41</v>
      </c>
      <c r="D2358" t="s">
        <v>21</v>
      </c>
      <c r="E2358" t="s">
        <v>15</v>
      </c>
      <c r="F2358" t="s">
        <v>23</v>
      </c>
      <c r="G2358" t="s">
        <v>24</v>
      </c>
      <c r="H2358">
        <v>1</v>
      </c>
      <c r="I2358">
        <v>4059.06</v>
      </c>
      <c r="J2358">
        <v>3100.69</v>
      </c>
      <c r="K2358">
        <v>0.2</v>
      </c>
      <c r="L2358">
        <f>I2358-J2358-(I2358*K2358)</f>
        <v>146.55799999999988</v>
      </c>
      <c r="M2358">
        <f t="shared" si="108"/>
        <v>4</v>
      </c>
      <c r="N2358">
        <f t="shared" si="109"/>
        <v>2024</v>
      </c>
      <c r="O2358" s="21">
        <f t="shared" si="110"/>
        <v>3.6106389163993606E-2</v>
      </c>
    </row>
    <row r="2359" spans="1:15">
      <c r="A2359" t="s">
        <v>2937</v>
      </c>
      <c r="B2359" t="s">
        <v>220</v>
      </c>
      <c r="C2359" t="s">
        <v>36</v>
      </c>
      <c r="D2359" t="s">
        <v>37</v>
      </c>
      <c r="E2359" t="s">
        <v>15</v>
      </c>
      <c r="F2359" t="s">
        <v>51</v>
      </c>
      <c r="G2359" t="s">
        <v>85</v>
      </c>
      <c r="H2359">
        <v>5</v>
      </c>
      <c r="I2359">
        <v>55666.11</v>
      </c>
      <c r="J2359">
        <v>33187.949999999997</v>
      </c>
      <c r="K2359">
        <v>7.0000000000000007E-2</v>
      </c>
      <c r="L2359">
        <f>I2359-J2359-(I2359*K2359)</f>
        <v>18581.532300000003</v>
      </c>
      <c r="M2359">
        <f t="shared" si="108"/>
        <v>3</v>
      </c>
      <c r="N2359">
        <f t="shared" si="109"/>
        <v>2025</v>
      </c>
      <c r="O2359" s="21">
        <f t="shared" si="110"/>
        <v>0.33380331947032049</v>
      </c>
    </row>
    <row r="2360" spans="1:15">
      <c r="A2360" t="s">
        <v>2938</v>
      </c>
      <c r="B2360" t="s">
        <v>285</v>
      </c>
      <c r="C2360" t="s">
        <v>13</v>
      </c>
      <c r="D2360" t="s">
        <v>14</v>
      </c>
      <c r="E2360" t="s">
        <v>22</v>
      </c>
      <c r="F2360" t="s">
        <v>29</v>
      </c>
      <c r="G2360" t="s">
        <v>45</v>
      </c>
      <c r="H2360">
        <v>3</v>
      </c>
      <c r="I2360">
        <v>9870.0499999999993</v>
      </c>
      <c r="J2360">
        <v>6240.59</v>
      </c>
      <c r="K2360">
        <v>0.06</v>
      </c>
      <c r="L2360">
        <f>I2360-J2360-(I2360*K2360)</f>
        <v>3037.2569999999992</v>
      </c>
      <c r="M2360">
        <f t="shared" si="108"/>
        <v>6</v>
      </c>
      <c r="N2360">
        <f t="shared" si="109"/>
        <v>2025</v>
      </c>
      <c r="O2360" s="21">
        <f t="shared" si="110"/>
        <v>0.30772458092917454</v>
      </c>
    </row>
    <row r="2361" spans="1:15">
      <c r="A2361" t="s">
        <v>2939</v>
      </c>
      <c r="B2361" t="s">
        <v>396</v>
      </c>
      <c r="C2361" t="s">
        <v>57</v>
      </c>
      <c r="D2361" t="s">
        <v>58</v>
      </c>
      <c r="E2361" t="s">
        <v>15</v>
      </c>
      <c r="F2361" t="s">
        <v>16</v>
      </c>
      <c r="G2361" t="s">
        <v>38</v>
      </c>
      <c r="H2361">
        <v>4</v>
      </c>
      <c r="I2361">
        <v>20541.5</v>
      </c>
      <c r="J2361">
        <v>16001.71</v>
      </c>
      <c r="K2361">
        <v>0.12</v>
      </c>
      <c r="L2361">
        <f>I2361-J2361-(I2361*K2361)</f>
        <v>2074.8100000000009</v>
      </c>
      <c r="M2361">
        <f t="shared" si="108"/>
        <v>3</v>
      </c>
      <c r="N2361">
        <f t="shared" si="109"/>
        <v>2024</v>
      </c>
      <c r="O2361" s="21">
        <f t="shared" si="110"/>
        <v>0.10100576880948328</v>
      </c>
    </row>
    <row r="2362" spans="1:15">
      <c r="A2362" t="s">
        <v>2940</v>
      </c>
      <c r="B2362" t="s">
        <v>801</v>
      </c>
      <c r="C2362" t="s">
        <v>41</v>
      </c>
      <c r="D2362" t="s">
        <v>21</v>
      </c>
      <c r="E2362" t="s">
        <v>28</v>
      </c>
      <c r="F2362" t="s">
        <v>23</v>
      </c>
      <c r="G2362" t="s">
        <v>94</v>
      </c>
      <c r="H2362">
        <v>5</v>
      </c>
      <c r="I2362">
        <v>23436.1</v>
      </c>
      <c r="J2362">
        <v>19419.86</v>
      </c>
      <c r="K2362">
        <v>0.19</v>
      </c>
      <c r="L2362">
        <f>I2362-J2362-(I2362*K2362)</f>
        <v>-436.61900000000151</v>
      </c>
      <c r="M2362">
        <f t="shared" si="108"/>
        <v>11</v>
      </c>
      <c r="N2362">
        <f t="shared" si="109"/>
        <v>2024</v>
      </c>
      <c r="O2362" s="21">
        <f t="shared" si="110"/>
        <v>-1.8630190176693286E-2</v>
      </c>
    </row>
    <row r="2363" spans="1:15">
      <c r="A2363" t="s">
        <v>2941</v>
      </c>
      <c r="B2363" t="s">
        <v>179</v>
      </c>
      <c r="C2363" t="s">
        <v>27</v>
      </c>
      <c r="D2363" t="s">
        <v>27</v>
      </c>
      <c r="E2363" t="s">
        <v>15</v>
      </c>
      <c r="F2363" t="s">
        <v>29</v>
      </c>
      <c r="G2363" t="s">
        <v>42</v>
      </c>
      <c r="H2363">
        <v>5</v>
      </c>
      <c r="I2363">
        <v>38913.339999999997</v>
      </c>
      <c r="J2363">
        <v>26820.83</v>
      </c>
      <c r="K2363">
        <v>0.3</v>
      </c>
      <c r="L2363">
        <f>I2363-J2363-(I2363*K2363)</f>
        <v>418.50799999999617</v>
      </c>
      <c r="M2363">
        <f t="shared" si="108"/>
        <v>1</v>
      </c>
      <c r="N2363">
        <f t="shared" si="109"/>
        <v>2024</v>
      </c>
      <c r="O2363" s="21">
        <f t="shared" si="110"/>
        <v>1.0754872236615932E-2</v>
      </c>
    </row>
    <row r="2364" spans="1:15">
      <c r="A2364" t="s">
        <v>2942</v>
      </c>
      <c r="B2364" t="s">
        <v>1552</v>
      </c>
      <c r="C2364" t="s">
        <v>57</v>
      </c>
      <c r="D2364" t="s">
        <v>58</v>
      </c>
      <c r="E2364" t="s">
        <v>22</v>
      </c>
      <c r="F2364" t="s">
        <v>16</v>
      </c>
      <c r="G2364" t="s">
        <v>38</v>
      </c>
      <c r="H2364">
        <v>2</v>
      </c>
      <c r="I2364">
        <v>18904.52</v>
      </c>
      <c r="J2364">
        <v>13687.28</v>
      </c>
      <c r="K2364">
        <v>0.2</v>
      </c>
      <c r="L2364">
        <f>I2364-J2364-(I2364*K2364)</f>
        <v>1436.3359999999993</v>
      </c>
      <c r="M2364">
        <f t="shared" si="108"/>
        <v>10</v>
      </c>
      <c r="N2364">
        <f t="shared" si="109"/>
        <v>2024</v>
      </c>
      <c r="O2364" s="21">
        <f t="shared" si="110"/>
        <v>7.5978443250608818E-2</v>
      </c>
    </row>
    <row r="2365" spans="1:15">
      <c r="A2365" t="s">
        <v>2943</v>
      </c>
      <c r="B2365" t="s">
        <v>352</v>
      </c>
      <c r="C2365" t="s">
        <v>36</v>
      </c>
      <c r="D2365" t="s">
        <v>37</v>
      </c>
      <c r="E2365" t="s">
        <v>28</v>
      </c>
      <c r="F2365" t="s">
        <v>51</v>
      </c>
      <c r="G2365" t="s">
        <v>59</v>
      </c>
      <c r="H2365">
        <v>4</v>
      </c>
      <c r="I2365">
        <v>34151.019999999997</v>
      </c>
      <c r="J2365">
        <v>28418.880000000001</v>
      </c>
      <c r="K2365">
        <v>0.12</v>
      </c>
      <c r="L2365">
        <f>I2365-J2365-(I2365*K2365)</f>
        <v>1634.0175999999965</v>
      </c>
      <c r="M2365">
        <f t="shared" si="108"/>
        <v>10</v>
      </c>
      <c r="N2365">
        <f t="shared" si="109"/>
        <v>2024</v>
      </c>
      <c r="O2365" s="21">
        <f t="shared" si="110"/>
        <v>4.7846816873990783E-2</v>
      </c>
    </row>
    <row r="2366" spans="1:15">
      <c r="A2366" t="s">
        <v>2944</v>
      </c>
      <c r="B2366" t="s">
        <v>672</v>
      </c>
      <c r="C2366" t="s">
        <v>57</v>
      </c>
      <c r="D2366" t="s">
        <v>58</v>
      </c>
      <c r="E2366" t="s">
        <v>15</v>
      </c>
      <c r="F2366" t="s">
        <v>23</v>
      </c>
      <c r="G2366" t="s">
        <v>157</v>
      </c>
      <c r="H2366">
        <v>3</v>
      </c>
      <c r="I2366">
        <v>36934.61</v>
      </c>
      <c r="J2366">
        <v>21081.49</v>
      </c>
      <c r="K2366">
        <v>0.15</v>
      </c>
      <c r="L2366">
        <f>I2366-J2366-(I2366*K2366)</f>
        <v>10312.928499999998</v>
      </c>
      <c r="M2366">
        <f t="shared" si="108"/>
        <v>5</v>
      </c>
      <c r="N2366">
        <f t="shared" si="109"/>
        <v>2024</v>
      </c>
      <c r="O2366" s="21">
        <f t="shared" si="110"/>
        <v>0.27922126428301253</v>
      </c>
    </row>
    <row r="2367" spans="1:15">
      <c r="A2367" t="s">
        <v>2945</v>
      </c>
      <c r="B2367" t="s">
        <v>84</v>
      </c>
      <c r="C2367" t="s">
        <v>62</v>
      </c>
      <c r="D2367" t="s">
        <v>63</v>
      </c>
      <c r="E2367" t="s">
        <v>15</v>
      </c>
      <c r="F2367" t="s">
        <v>23</v>
      </c>
      <c r="G2367" t="s">
        <v>33</v>
      </c>
      <c r="H2367">
        <v>5</v>
      </c>
      <c r="I2367">
        <v>44981.47</v>
      </c>
      <c r="J2367">
        <v>32534.29</v>
      </c>
      <c r="K2367">
        <v>0.04</v>
      </c>
      <c r="L2367">
        <f>I2367-J2367-(I2367*K2367)</f>
        <v>10647.921200000001</v>
      </c>
      <c r="M2367">
        <f t="shared" si="108"/>
        <v>4</v>
      </c>
      <c r="N2367">
        <f t="shared" si="109"/>
        <v>2024</v>
      </c>
      <c r="O2367" s="21">
        <f t="shared" si="110"/>
        <v>0.23671794630099907</v>
      </c>
    </row>
    <row r="2368" spans="1:15">
      <c r="A2368" t="s">
        <v>2946</v>
      </c>
      <c r="B2368" t="s">
        <v>529</v>
      </c>
      <c r="C2368" t="s">
        <v>62</v>
      </c>
      <c r="D2368" t="s">
        <v>63</v>
      </c>
      <c r="E2368" t="s">
        <v>22</v>
      </c>
      <c r="F2368" t="s">
        <v>23</v>
      </c>
      <c r="G2368" t="s">
        <v>94</v>
      </c>
      <c r="H2368">
        <v>2</v>
      </c>
      <c r="I2368">
        <v>23220.09</v>
      </c>
      <c r="J2368">
        <v>15557.6</v>
      </c>
      <c r="K2368">
        <v>0.14000000000000001</v>
      </c>
      <c r="L2368">
        <f>I2368-J2368-(I2368*K2368)</f>
        <v>4411.6773999999996</v>
      </c>
      <c r="M2368">
        <f t="shared" si="108"/>
        <v>9</v>
      </c>
      <c r="N2368">
        <f t="shared" si="109"/>
        <v>2024</v>
      </c>
      <c r="O2368" s="21">
        <f t="shared" si="110"/>
        <v>0.18999398365811673</v>
      </c>
    </row>
    <row r="2369" spans="1:15">
      <c r="A2369" t="s">
        <v>2947</v>
      </c>
      <c r="B2369" t="s">
        <v>1246</v>
      </c>
      <c r="C2369" t="s">
        <v>36</v>
      </c>
      <c r="D2369" t="s">
        <v>37</v>
      </c>
      <c r="E2369" t="s">
        <v>15</v>
      </c>
      <c r="F2369" t="s">
        <v>29</v>
      </c>
      <c r="G2369" t="s">
        <v>45</v>
      </c>
      <c r="H2369">
        <v>1</v>
      </c>
      <c r="I2369">
        <v>7153.84</v>
      </c>
      <c r="J2369">
        <v>6057.93</v>
      </c>
      <c r="K2369">
        <v>0.24</v>
      </c>
      <c r="L2369">
        <f>I2369-J2369-(I2369*K2369)</f>
        <v>-621.01160000000004</v>
      </c>
      <c r="M2369">
        <f t="shared" si="108"/>
        <v>1</v>
      </c>
      <c r="N2369">
        <f t="shared" si="109"/>
        <v>2025</v>
      </c>
      <c r="O2369" s="21">
        <f t="shared" si="110"/>
        <v>-8.6808147791955101E-2</v>
      </c>
    </row>
    <row r="2370" spans="1:15">
      <c r="A2370" t="s">
        <v>2948</v>
      </c>
      <c r="B2370" t="s">
        <v>234</v>
      </c>
      <c r="C2370" t="s">
        <v>13</v>
      </c>
      <c r="D2370" t="s">
        <v>14</v>
      </c>
      <c r="E2370" t="s">
        <v>28</v>
      </c>
      <c r="F2370" t="s">
        <v>29</v>
      </c>
      <c r="G2370" t="s">
        <v>42</v>
      </c>
      <c r="H2370">
        <v>4</v>
      </c>
      <c r="I2370">
        <v>22996.53</v>
      </c>
      <c r="J2370">
        <v>13683.95</v>
      </c>
      <c r="K2370">
        <v>0.12</v>
      </c>
      <c r="L2370">
        <f>I2370-J2370-(I2370*K2370)</f>
        <v>6552.9963999999982</v>
      </c>
      <c r="M2370">
        <f t="shared" si="108"/>
        <v>2</v>
      </c>
      <c r="N2370">
        <f t="shared" si="109"/>
        <v>2025</v>
      </c>
      <c r="O2370" s="21">
        <f t="shared" si="110"/>
        <v>0.28495587812596068</v>
      </c>
    </row>
    <row r="2371" spans="1:15">
      <c r="A2371" t="s">
        <v>2949</v>
      </c>
      <c r="B2371" t="s">
        <v>966</v>
      </c>
      <c r="C2371" t="s">
        <v>13</v>
      </c>
      <c r="D2371" t="s">
        <v>14</v>
      </c>
      <c r="E2371" t="s">
        <v>22</v>
      </c>
      <c r="F2371" t="s">
        <v>51</v>
      </c>
      <c r="G2371" t="s">
        <v>85</v>
      </c>
      <c r="H2371">
        <v>5</v>
      </c>
      <c r="I2371">
        <v>3050.04</v>
      </c>
      <c r="J2371">
        <v>2462.14</v>
      </c>
      <c r="K2371">
        <v>0.08</v>
      </c>
      <c r="L2371">
        <f>I2371-J2371-(I2371*K2371)</f>
        <v>343.8968000000001</v>
      </c>
      <c r="M2371">
        <f t="shared" ref="M2371:M2434" si="111">MONTH(B2371)</f>
        <v>3</v>
      </c>
      <c r="N2371">
        <f t="shared" ref="N2371:N2434" si="112">YEAR(B2371)</f>
        <v>2024</v>
      </c>
      <c r="O2371" s="21">
        <f t="shared" ref="O2371:O2434" si="113">L2371/I2371</f>
        <v>0.11275157047120697</v>
      </c>
    </row>
    <row r="2372" spans="1:15">
      <c r="A2372" t="s">
        <v>2950</v>
      </c>
      <c r="B2372" t="s">
        <v>384</v>
      </c>
      <c r="C2372" t="s">
        <v>79</v>
      </c>
      <c r="D2372" t="s">
        <v>80</v>
      </c>
      <c r="E2372" t="s">
        <v>22</v>
      </c>
      <c r="F2372" t="s">
        <v>29</v>
      </c>
      <c r="G2372" t="s">
        <v>45</v>
      </c>
      <c r="H2372">
        <v>1</v>
      </c>
      <c r="I2372">
        <v>6993.46</v>
      </c>
      <c r="J2372">
        <v>4515.97</v>
      </c>
      <c r="K2372">
        <v>0.14000000000000001</v>
      </c>
      <c r="L2372">
        <f>I2372-J2372-(I2372*K2372)</f>
        <v>1498.4055999999996</v>
      </c>
      <c r="M2372">
        <f t="shared" si="111"/>
        <v>11</v>
      </c>
      <c r="N2372">
        <f t="shared" si="112"/>
        <v>2024</v>
      </c>
      <c r="O2372" s="21">
        <f t="shared" si="113"/>
        <v>0.21425812115891127</v>
      </c>
    </row>
    <row r="2373" spans="1:15">
      <c r="A2373" t="s">
        <v>2951</v>
      </c>
      <c r="B2373" t="s">
        <v>183</v>
      </c>
      <c r="C2373" t="s">
        <v>27</v>
      </c>
      <c r="D2373" t="s">
        <v>27</v>
      </c>
      <c r="E2373" t="s">
        <v>15</v>
      </c>
      <c r="F2373" t="s">
        <v>23</v>
      </c>
      <c r="G2373" t="s">
        <v>33</v>
      </c>
      <c r="H2373">
        <v>5</v>
      </c>
      <c r="I2373">
        <v>39985.410000000003</v>
      </c>
      <c r="J2373">
        <v>32765.57</v>
      </c>
      <c r="K2373">
        <v>0.22</v>
      </c>
      <c r="L2373">
        <f>I2373-J2373-(I2373*K2373)</f>
        <v>-1576.9501999999975</v>
      </c>
      <c r="M2373">
        <f t="shared" si="111"/>
        <v>1</v>
      </c>
      <c r="N2373">
        <f t="shared" si="112"/>
        <v>2025</v>
      </c>
      <c r="O2373" s="21">
        <f t="shared" si="113"/>
        <v>-3.9438140061587398E-2</v>
      </c>
    </row>
    <row r="2374" spans="1:15">
      <c r="A2374" t="s">
        <v>2952</v>
      </c>
      <c r="B2374" t="s">
        <v>400</v>
      </c>
      <c r="C2374" t="s">
        <v>41</v>
      </c>
      <c r="D2374" t="s">
        <v>21</v>
      </c>
      <c r="E2374" t="s">
        <v>22</v>
      </c>
      <c r="F2374" t="s">
        <v>51</v>
      </c>
      <c r="G2374" t="s">
        <v>64</v>
      </c>
      <c r="H2374">
        <v>4</v>
      </c>
      <c r="I2374">
        <v>2247.79</v>
      </c>
      <c r="J2374">
        <v>1765.74</v>
      </c>
      <c r="K2374">
        <v>0.03</v>
      </c>
      <c r="L2374">
        <f>I2374-J2374-(I2374*K2374)</f>
        <v>414.61629999999997</v>
      </c>
      <c r="M2374">
        <f t="shared" si="111"/>
        <v>6</v>
      </c>
      <c r="N2374">
        <f t="shared" si="112"/>
        <v>2024</v>
      </c>
      <c r="O2374" s="21">
        <f t="shared" si="113"/>
        <v>0.18445508699656105</v>
      </c>
    </row>
    <row r="2375" spans="1:15">
      <c r="A2375" t="s">
        <v>2953</v>
      </c>
      <c r="B2375" t="s">
        <v>1192</v>
      </c>
      <c r="C2375" t="s">
        <v>36</v>
      </c>
      <c r="D2375" t="s">
        <v>37</v>
      </c>
      <c r="E2375" t="s">
        <v>28</v>
      </c>
      <c r="F2375" t="s">
        <v>16</v>
      </c>
      <c r="G2375" t="s">
        <v>48</v>
      </c>
      <c r="H2375">
        <v>5</v>
      </c>
      <c r="I2375">
        <v>26789.79</v>
      </c>
      <c r="J2375">
        <v>18086.650000000001</v>
      </c>
      <c r="K2375">
        <v>0</v>
      </c>
      <c r="L2375">
        <f>I2375-J2375-(I2375*K2375)</f>
        <v>8703.14</v>
      </c>
      <c r="M2375">
        <f t="shared" si="111"/>
        <v>5</v>
      </c>
      <c r="N2375">
        <f t="shared" si="112"/>
        <v>2024</v>
      </c>
      <c r="O2375" s="21">
        <f t="shared" si="113"/>
        <v>0.32486779478301248</v>
      </c>
    </row>
    <row r="2376" spans="1:15">
      <c r="A2376" t="s">
        <v>2954</v>
      </c>
      <c r="B2376" t="s">
        <v>863</v>
      </c>
      <c r="C2376" t="s">
        <v>62</v>
      </c>
      <c r="D2376" t="s">
        <v>63</v>
      </c>
      <c r="E2376" t="s">
        <v>28</v>
      </c>
      <c r="F2376" t="s">
        <v>51</v>
      </c>
      <c r="G2376" t="s">
        <v>59</v>
      </c>
      <c r="H2376">
        <v>3</v>
      </c>
      <c r="I2376">
        <v>24244.69</v>
      </c>
      <c r="J2376">
        <v>16996.740000000002</v>
      </c>
      <c r="K2376">
        <v>0.01</v>
      </c>
      <c r="L2376">
        <f>I2376-J2376-(I2376*K2376)</f>
        <v>7005.5030999999972</v>
      </c>
      <c r="M2376">
        <f t="shared" si="111"/>
        <v>4</v>
      </c>
      <c r="N2376">
        <f t="shared" si="112"/>
        <v>2024</v>
      </c>
      <c r="O2376" s="21">
        <f t="shared" si="113"/>
        <v>0.28894999688591594</v>
      </c>
    </row>
    <row r="2377" spans="1:15">
      <c r="A2377" t="s">
        <v>2955</v>
      </c>
      <c r="B2377" t="s">
        <v>1579</v>
      </c>
      <c r="C2377" t="s">
        <v>13</v>
      </c>
      <c r="D2377" t="s">
        <v>14</v>
      </c>
      <c r="E2377" t="s">
        <v>15</v>
      </c>
      <c r="F2377" t="s">
        <v>16</v>
      </c>
      <c r="G2377" t="s">
        <v>38</v>
      </c>
      <c r="H2377">
        <v>2</v>
      </c>
      <c r="I2377">
        <v>1593.83</v>
      </c>
      <c r="J2377">
        <v>923.73</v>
      </c>
      <c r="K2377">
        <v>0.2</v>
      </c>
      <c r="L2377">
        <f>I2377-J2377-(I2377*K2377)</f>
        <v>351.33399999999989</v>
      </c>
      <c r="M2377">
        <f t="shared" si="111"/>
        <v>9</v>
      </c>
      <c r="N2377">
        <f t="shared" si="112"/>
        <v>2024</v>
      </c>
      <c r="O2377" s="21">
        <f t="shared" si="113"/>
        <v>0.22043379783289305</v>
      </c>
    </row>
    <row r="2378" spans="1:15">
      <c r="A2378" t="s">
        <v>2956</v>
      </c>
      <c r="B2378" t="s">
        <v>727</v>
      </c>
      <c r="C2378" t="s">
        <v>79</v>
      </c>
      <c r="D2378" t="s">
        <v>80</v>
      </c>
      <c r="E2378" t="s">
        <v>22</v>
      </c>
      <c r="F2378" t="s">
        <v>23</v>
      </c>
      <c r="G2378" t="s">
        <v>24</v>
      </c>
      <c r="H2378">
        <v>3</v>
      </c>
      <c r="I2378">
        <v>7595.34</v>
      </c>
      <c r="J2378">
        <v>5160.26</v>
      </c>
      <c r="K2378">
        <v>0.16</v>
      </c>
      <c r="L2378">
        <f>I2378-J2378-(I2378*K2378)</f>
        <v>1219.8255999999999</v>
      </c>
      <c r="M2378">
        <f t="shared" si="111"/>
        <v>10</v>
      </c>
      <c r="N2378">
        <f t="shared" si="112"/>
        <v>2024</v>
      </c>
      <c r="O2378" s="21">
        <f t="shared" si="113"/>
        <v>0.1606018427088188</v>
      </c>
    </row>
    <row r="2379" spans="1:15">
      <c r="A2379" t="s">
        <v>2957</v>
      </c>
      <c r="B2379" t="s">
        <v>525</v>
      </c>
      <c r="C2379" t="s">
        <v>62</v>
      </c>
      <c r="D2379" t="s">
        <v>63</v>
      </c>
      <c r="E2379" t="s">
        <v>15</v>
      </c>
      <c r="F2379" t="s">
        <v>23</v>
      </c>
      <c r="G2379" t="s">
        <v>94</v>
      </c>
      <c r="H2379">
        <v>3</v>
      </c>
      <c r="I2379">
        <v>26468.9</v>
      </c>
      <c r="J2379">
        <v>21489.88</v>
      </c>
      <c r="K2379">
        <v>0.3</v>
      </c>
      <c r="L2379">
        <f>I2379-J2379-(I2379*K2379)</f>
        <v>-2961.6499999999996</v>
      </c>
      <c r="M2379">
        <f t="shared" si="111"/>
        <v>9</v>
      </c>
      <c r="N2379">
        <f t="shared" si="112"/>
        <v>2024</v>
      </c>
      <c r="O2379" s="21">
        <f t="shared" si="113"/>
        <v>-0.11189169175900772</v>
      </c>
    </row>
    <row r="2380" spans="1:15">
      <c r="A2380" t="s">
        <v>2958</v>
      </c>
      <c r="B2380" t="s">
        <v>727</v>
      </c>
      <c r="C2380" t="s">
        <v>36</v>
      </c>
      <c r="D2380" t="s">
        <v>37</v>
      </c>
      <c r="E2380" t="s">
        <v>22</v>
      </c>
      <c r="F2380" t="s">
        <v>23</v>
      </c>
      <c r="G2380" t="s">
        <v>24</v>
      </c>
      <c r="H2380">
        <v>4</v>
      </c>
      <c r="I2380">
        <v>29453.75</v>
      </c>
      <c r="J2380">
        <v>24500.26</v>
      </c>
      <c r="K2380">
        <v>0.1</v>
      </c>
      <c r="L2380">
        <f>I2380-J2380-(I2380*K2380)</f>
        <v>2008.1150000000016</v>
      </c>
      <c r="M2380">
        <f t="shared" si="111"/>
        <v>10</v>
      </c>
      <c r="N2380">
        <f t="shared" si="112"/>
        <v>2024</v>
      </c>
      <c r="O2380" s="21">
        <f t="shared" si="113"/>
        <v>6.8178585069812891E-2</v>
      </c>
    </row>
    <row r="2381" spans="1:15">
      <c r="A2381" t="s">
        <v>2959</v>
      </c>
      <c r="B2381" t="s">
        <v>390</v>
      </c>
      <c r="C2381" t="s">
        <v>13</v>
      </c>
      <c r="D2381" t="s">
        <v>14</v>
      </c>
      <c r="E2381" t="s">
        <v>22</v>
      </c>
      <c r="F2381" t="s">
        <v>23</v>
      </c>
      <c r="G2381" t="s">
        <v>94</v>
      </c>
      <c r="H2381">
        <v>1</v>
      </c>
      <c r="I2381">
        <v>7990.31</v>
      </c>
      <c r="J2381">
        <v>6251.63</v>
      </c>
      <c r="K2381">
        <v>0.28999999999999998</v>
      </c>
      <c r="L2381">
        <f>I2381-J2381-(I2381*K2381)</f>
        <v>-578.50989999999956</v>
      </c>
      <c r="M2381">
        <f t="shared" si="111"/>
        <v>4</v>
      </c>
      <c r="N2381">
        <f t="shared" si="112"/>
        <v>2024</v>
      </c>
      <c r="O2381" s="21">
        <f t="shared" si="113"/>
        <v>-7.240143373661341E-2</v>
      </c>
    </row>
    <row r="2382" spans="1:15">
      <c r="A2382" t="s">
        <v>2960</v>
      </c>
      <c r="B2382" t="s">
        <v>1166</v>
      </c>
      <c r="C2382" t="s">
        <v>57</v>
      </c>
      <c r="D2382" t="s">
        <v>58</v>
      </c>
      <c r="E2382" t="s">
        <v>22</v>
      </c>
      <c r="F2382" t="s">
        <v>23</v>
      </c>
      <c r="G2382" t="s">
        <v>157</v>
      </c>
      <c r="H2382">
        <v>4</v>
      </c>
      <c r="I2382">
        <v>41007.99</v>
      </c>
      <c r="J2382">
        <v>30547.08</v>
      </c>
      <c r="K2382">
        <v>0.04</v>
      </c>
      <c r="L2382">
        <f>I2382-J2382-(I2382*K2382)</f>
        <v>8820.5903999999955</v>
      </c>
      <c r="M2382">
        <f t="shared" si="111"/>
        <v>6</v>
      </c>
      <c r="N2382">
        <f t="shared" si="112"/>
        <v>2025</v>
      </c>
      <c r="O2382" s="21">
        <f t="shared" si="113"/>
        <v>0.21509443403590364</v>
      </c>
    </row>
    <row r="2383" spans="1:15">
      <c r="A2383" t="s">
        <v>2961</v>
      </c>
      <c r="B2383" t="s">
        <v>1125</v>
      </c>
      <c r="C2383" t="s">
        <v>79</v>
      </c>
      <c r="D2383" t="s">
        <v>80</v>
      </c>
      <c r="E2383" t="s">
        <v>22</v>
      </c>
      <c r="F2383" t="s">
        <v>23</v>
      </c>
      <c r="G2383" t="s">
        <v>33</v>
      </c>
      <c r="H2383">
        <v>3</v>
      </c>
      <c r="I2383">
        <v>21017.040000000001</v>
      </c>
      <c r="J2383">
        <v>14870.43</v>
      </c>
      <c r="K2383">
        <v>0.08</v>
      </c>
      <c r="L2383">
        <f>I2383-J2383-(I2383*K2383)</f>
        <v>4465.2468000000008</v>
      </c>
      <c r="M2383">
        <f t="shared" si="111"/>
        <v>12</v>
      </c>
      <c r="N2383">
        <f t="shared" si="112"/>
        <v>2024</v>
      </c>
      <c r="O2383" s="21">
        <f t="shared" si="113"/>
        <v>0.212458405179797</v>
      </c>
    </row>
    <row r="2384" spans="1:15">
      <c r="A2384" t="s">
        <v>2962</v>
      </c>
      <c r="B2384" t="s">
        <v>340</v>
      </c>
      <c r="C2384" t="s">
        <v>57</v>
      </c>
      <c r="D2384" t="s">
        <v>58</v>
      </c>
      <c r="E2384" t="s">
        <v>15</v>
      </c>
      <c r="F2384" t="s">
        <v>29</v>
      </c>
      <c r="G2384" t="s">
        <v>42</v>
      </c>
      <c r="H2384">
        <v>4</v>
      </c>
      <c r="I2384">
        <v>15591.13</v>
      </c>
      <c r="J2384">
        <v>11117.14</v>
      </c>
      <c r="K2384">
        <v>0.16</v>
      </c>
      <c r="L2384">
        <f>I2384-J2384-(I2384*K2384)</f>
        <v>1979.4092000000001</v>
      </c>
      <c r="M2384">
        <f t="shared" si="111"/>
        <v>6</v>
      </c>
      <c r="N2384">
        <f t="shared" si="112"/>
        <v>2024</v>
      </c>
      <c r="O2384" s="21">
        <f t="shared" si="113"/>
        <v>0.12695739179905499</v>
      </c>
    </row>
    <row r="2385" spans="1:15">
      <c r="A2385" t="s">
        <v>2963</v>
      </c>
      <c r="B2385" t="s">
        <v>1483</v>
      </c>
      <c r="C2385" t="s">
        <v>41</v>
      </c>
      <c r="D2385" t="s">
        <v>21</v>
      </c>
      <c r="E2385" t="s">
        <v>22</v>
      </c>
      <c r="F2385" t="s">
        <v>23</v>
      </c>
      <c r="G2385" t="s">
        <v>33</v>
      </c>
      <c r="H2385">
        <v>1</v>
      </c>
      <c r="I2385">
        <v>8353.67</v>
      </c>
      <c r="J2385">
        <v>5605.22</v>
      </c>
      <c r="K2385">
        <v>0.26</v>
      </c>
      <c r="L2385">
        <f>I2385-J2385-(I2385*K2385)</f>
        <v>576.49579999999969</v>
      </c>
      <c r="M2385">
        <f t="shared" si="111"/>
        <v>7</v>
      </c>
      <c r="N2385">
        <f t="shared" si="112"/>
        <v>2024</v>
      </c>
      <c r="O2385" s="21">
        <f t="shared" si="113"/>
        <v>6.9011081357056206E-2</v>
      </c>
    </row>
    <row r="2386" spans="1:15">
      <c r="A2386" t="s">
        <v>2964</v>
      </c>
      <c r="B2386" t="s">
        <v>379</v>
      </c>
      <c r="C2386" t="s">
        <v>36</v>
      </c>
      <c r="D2386" t="s">
        <v>37</v>
      </c>
      <c r="E2386" t="s">
        <v>28</v>
      </c>
      <c r="F2386" t="s">
        <v>23</v>
      </c>
      <c r="G2386" t="s">
        <v>24</v>
      </c>
      <c r="H2386">
        <v>1</v>
      </c>
      <c r="I2386">
        <v>8244.9</v>
      </c>
      <c r="J2386">
        <v>6637.37</v>
      </c>
      <c r="K2386">
        <v>0.22</v>
      </c>
      <c r="L2386">
        <f>I2386-J2386-(I2386*K2386)</f>
        <v>-206.34800000000018</v>
      </c>
      <c r="M2386">
        <f t="shared" si="111"/>
        <v>2</v>
      </c>
      <c r="N2386">
        <f t="shared" si="112"/>
        <v>2025</v>
      </c>
      <c r="O2386" s="21">
        <f t="shared" si="113"/>
        <v>-2.5027350240754913E-2</v>
      </c>
    </row>
    <row r="2387" spans="1:15">
      <c r="A2387" t="s">
        <v>2965</v>
      </c>
      <c r="B2387" t="s">
        <v>1045</v>
      </c>
      <c r="C2387" t="s">
        <v>27</v>
      </c>
      <c r="D2387" t="s">
        <v>27</v>
      </c>
      <c r="E2387" t="s">
        <v>22</v>
      </c>
      <c r="F2387" t="s">
        <v>16</v>
      </c>
      <c r="G2387" t="s">
        <v>38</v>
      </c>
      <c r="H2387">
        <v>5</v>
      </c>
      <c r="I2387">
        <v>16688.8</v>
      </c>
      <c r="J2387">
        <v>13281.6</v>
      </c>
      <c r="K2387">
        <v>0.15</v>
      </c>
      <c r="L2387">
        <f>I2387-J2387-(I2387*K2387)</f>
        <v>903.8799999999992</v>
      </c>
      <c r="M2387">
        <f t="shared" si="111"/>
        <v>1</v>
      </c>
      <c r="N2387">
        <f t="shared" si="112"/>
        <v>2025</v>
      </c>
      <c r="O2387" s="21">
        <f t="shared" si="113"/>
        <v>5.4160874358851398E-2</v>
      </c>
    </row>
    <row r="2388" spans="1:15">
      <c r="A2388" t="s">
        <v>2966</v>
      </c>
      <c r="B2388" t="s">
        <v>1114</v>
      </c>
      <c r="C2388" t="s">
        <v>27</v>
      </c>
      <c r="D2388" t="s">
        <v>27</v>
      </c>
      <c r="E2388" t="s">
        <v>15</v>
      </c>
      <c r="F2388" t="s">
        <v>16</v>
      </c>
      <c r="G2388" t="s">
        <v>73</v>
      </c>
      <c r="H2388">
        <v>1</v>
      </c>
      <c r="I2388">
        <v>10429.17</v>
      </c>
      <c r="J2388">
        <v>7161.13</v>
      </c>
      <c r="K2388">
        <v>0.1</v>
      </c>
      <c r="L2388">
        <f>I2388-J2388-(I2388*K2388)</f>
        <v>2225.1229999999996</v>
      </c>
      <c r="M2388">
        <f t="shared" si="111"/>
        <v>9</v>
      </c>
      <c r="N2388">
        <f t="shared" si="112"/>
        <v>2024</v>
      </c>
      <c r="O2388" s="21">
        <f t="shared" si="113"/>
        <v>0.21335571287072697</v>
      </c>
    </row>
    <row r="2389" spans="1:15">
      <c r="A2389" t="s">
        <v>2967</v>
      </c>
      <c r="B2389" t="s">
        <v>768</v>
      </c>
      <c r="C2389" t="s">
        <v>36</v>
      </c>
      <c r="D2389" t="s">
        <v>37</v>
      </c>
      <c r="E2389" t="s">
        <v>22</v>
      </c>
      <c r="F2389" t="s">
        <v>16</v>
      </c>
      <c r="G2389" t="s">
        <v>38</v>
      </c>
      <c r="H2389">
        <v>1</v>
      </c>
      <c r="I2389">
        <v>12761.39</v>
      </c>
      <c r="J2389">
        <v>7079.67</v>
      </c>
      <c r="K2389">
        <v>0.04</v>
      </c>
      <c r="L2389">
        <f>I2389-J2389-(I2389*K2389)</f>
        <v>5171.2643999999991</v>
      </c>
      <c r="M2389">
        <f t="shared" si="111"/>
        <v>3</v>
      </c>
      <c r="N2389">
        <f t="shared" si="112"/>
        <v>2024</v>
      </c>
      <c r="O2389" s="21">
        <f t="shared" si="113"/>
        <v>0.40522736159618972</v>
      </c>
    </row>
    <row r="2390" spans="1:15">
      <c r="A2390" t="s">
        <v>2968</v>
      </c>
      <c r="B2390" t="s">
        <v>672</v>
      </c>
      <c r="C2390" t="s">
        <v>41</v>
      </c>
      <c r="D2390" t="s">
        <v>21</v>
      </c>
      <c r="E2390" t="s">
        <v>15</v>
      </c>
      <c r="F2390" t="s">
        <v>29</v>
      </c>
      <c r="G2390" t="s">
        <v>42</v>
      </c>
      <c r="H2390">
        <v>4</v>
      </c>
      <c r="I2390">
        <v>46850.54</v>
      </c>
      <c r="J2390">
        <v>36947.51</v>
      </c>
      <c r="K2390">
        <v>0.15</v>
      </c>
      <c r="L2390">
        <f>I2390-J2390-(I2390*K2390)</f>
        <v>2875.4489999999987</v>
      </c>
      <c r="M2390">
        <f t="shared" si="111"/>
        <v>5</v>
      </c>
      <c r="N2390">
        <f t="shared" si="112"/>
        <v>2024</v>
      </c>
      <c r="O2390" s="21">
        <f t="shared" si="113"/>
        <v>6.1374938261117132E-2</v>
      </c>
    </row>
    <row r="2391" spans="1:15">
      <c r="A2391" t="s">
        <v>2969</v>
      </c>
      <c r="B2391" t="s">
        <v>620</v>
      </c>
      <c r="C2391" t="s">
        <v>13</v>
      </c>
      <c r="D2391" t="s">
        <v>14</v>
      </c>
      <c r="E2391" t="s">
        <v>15</v>
      </c>
      <c r="F2391" t="s">
        <v>51</v>
      </c>
      <c r="G2391" t="s">
        <v>52</v>
      </c>
      <c r="H2391">
        <v>5</v>
      </c>
      <c r="I2391">
        <v>44946.14</v>
      </c>
      <c r="J2391">
        <v>35393.89</v>
      </c>
      <c r="K2391">
        <v>0.16</v>
      </c>
      <c r="L2391">
        <f>I2391-J2391-(I2391*K2391)</f>
        <v>2360.8675999999996</v>
      </c>
      <c r="M2391">
        <f t="shared" si="111"/>
        <v>2</v>
      </c>
      <c r="N2391">
        <f t="shared" si="112"/>
        <v>2024</v>
      </c>
      <c r="O2391" s="21">
        <f t="shared" si="113"/>
        <v>5.25265929399054E-2</v>
      </c>
    </row>
    <row r="2392" spans="1:15">
      <c r="A2392" t="s">
        <v>2970</v>
      </c>
      <c r="B2392" t="s">
        <v>214</v>
      </c>
      <c r="C2392" t="s">
        <v>57</v>
      </c>
      <c r="D2392" t="s">
        <v>58</v>
      </c>
      <c r="E2392" t="s">
        <v>22</v>
      </c>
      <c r="F2392" t="s">
        <v>51</v>
      </c>
      <c r="G2392" t="s">
        <v>85</v>
      </c>
      <c r="H2392">
        <v>3</v>
      </c>
      <c r="I2392">
        <v>32880.25</v>
      </c>
      <c r="J2392">
        <v>25813.88</v>
      </c>
      <c r="K2392">
        <v>0.19</v>
      </c>
      <c r="L2392">
        <f>I2392-J2392-(I2392*K2392)</f>
        <v>819.12249999999858</v>
      </c>
      <c r="M2392">
        <f t="shared" si="111"/>
        <v>5</v>
      </c>
      <c r="N2392">
        <f t="shared" si="112"/>
        <v>2024</v>
      </c>
      <c r="O2392" s="21">
        <f t="shared" si="113"/>
        <v>2.4912295374883056E-2</v>
      </c>
    </row>
    <row r="2393" spans="1:15">
      <c r="A2393" t="s">
        <v>2971</v>
      </c>
      <c r="B2393" t="s">
        <v>527</v>
      </c>
      <c r="C2393" t="s">
        <v>79</v>
      </c>
      <c r="D2393" t="s">
        <v>80</v>
      </c>
      <c r="E2393" t="s">
        <v>15</v>
      </c>
      <c r="F2393" t="s">
        <v>29</v>
      </c>
      <c r="G2393" t="s">
        <v>139</v>
      </c>
      <c r="H2393">
        <v>4</v>
      </c>
      <c r="I2393">
        <v>13791.63</v>
      </c>
      <c r="J2393">
        <v>10543.82</v>
      </c>
      <c r="K2393">
        <v>0.21</v>
      </c>
      <c r="L2393">
        <f>I2393-J2393-(I2393*K2393)</f>
        <v>351.5676999999996</v>
      </c>
      <c r="M2393">
        <f t="shared" si="111"/>
        <v>1</v>
      </c>
      <c r="N2393">
        <f t="shared" si="112"/>
        <v>2024</v>
      </c>
      <c r="O2393" s="21">
        <f t="shared" si="113"/>
        <v>2.5491381366814482E-2</v>
      </c>
    </row>
    <row r="2394" spans="1:15">
      <c r="A2394" t="s">
        <v>2972</v>
      </c>
      <c r="B2394" t="s">
        <v>447</v>
      </c>
      <c r="C2394" t="s">
        <v>13</v>
      </c>
      <c r="D2394" t="s">
        <v>14</v>
      </c>
      <c r="E2394" t="s">
        <v>22</v>
      </c>
      <c r="F2394" t="s">
        <v>51</v>
      </c>
      <c r="G2394" t="s">
        <v>64</v>
      </c>
      <c r="H2394">
        <v>5</v>
      </c>
      <c r="I2394">
        <v>53047.35</v>
      </c>
      <c r="J2394">
        <v>31007.75</v>
      </c>
      <c r="K2394">
        <v>0.05</v>
      </c>
      <c r="L2394">
        <f>I2394-J2394-(I2394*K2394)</f>
        <v>19387.232499999998</v>
      </c>
      <c r="M2394">
        <f t="shared" si="111"/>
        <v>7</v>
      </c>
      <c r="N2394">
        <f t="shared" si="112"/>
        <v>2024</v>
      </c>
      <c r="O2394" s="21">
        <f t="shared" si="113"/>
        <v>0.36547032980912336</v>
      </c>
    </row>
    <row r="2395" spans="1:15">
      <c r="A2395" t="s">
        <v>2973</v>
      </c>
      <c r="B2395" t="s">
        <v>185</v>
      </c>
      <c r="C2395" t="s">
        <v>36</v>
      </c>
      <c r="D2395" t="s">
        <v>37</v>
      </c>
      <c r="E2395" t="s">
        <v>28</v>
      </c>
      <c r="F2395" t="s">
        <v>51</v>
      </c>
      <c r="G2395" t="s">
        <v>85</v>
      </c>
      <c r="H2395">
        <v>3</v>
      </c>
      <c r="I2395">
        <v>7215.42</v>
      </c>
      <c r="J2395">
        <v>4461.45</v>
      </c>
      <c r="K2395">
        <v>0.28999999999999998</v>
      </c>
      <c r="L2395">
        <f>I2395-J2395-(I2395*K2395)</f>
        <v>661.49820000000045</v>
      </c>
      <c r="M2395">
        <f t="shared" si="111"/>
        <v>1</v>
      </c>
      <c r="N2395">
        <f t="shared" si="112"/>
        <v>2025</v>
      </c>
      <c r="O2395" s="21">
        <f t="shared" si="113"/>
        <v>9.1678405415069456E-2</v>
      </c>
    </row>
    <row r="2396" spans="1:15">
      <c r="A2396" t="s">
        <v>2974</v>
      </c>
      <c r="B2396" t="s">
        <v>102</v>
      </c>
      <c r="C2396" t="s">
        <v>27</v>
      </c>
      <c r="D2396" t="s">
        <v>27</v>
      </c>
      <c r="E2396" t="s">
        <v>22</v>
      </c>
      <c r="F2396" t="s">
        <v>16</v>
      </c>
      <c r="G2396" t="s">
        <v>38</v>
      </c>
      <c r="H2396">
        <v>5</v>
      </c>
      <c r="I2396">
        <v>66040.92</v>
      </c>
      <c r="J2396">
        <v>48888.73</v>
      </c>
      <c r="K2396">
        <v>0.15</v>
      </c>
      <c r="L2396">
        <f>I2396-J2396-(I2396*K2396)</f>
        <v>7246.051999999996</v>
      </c>
      <c r="M2396">
        <f t="shared" si="111"/>
        <v>11</v>
      </c>
      <c r="N2396">
        <f t="shared" si="112"/>
        <v>2024</v>
      </c>
      <c r="O2396" s="21">
        <f t="shared" si="113"/>
        <v>0.10972063986994725</v>
      </c>
    </row>
    <row r="2397" spans="1:15">
      <c r="A2397" t="s">
        <v>2975</v>
      </c>
      <c r="B2397" t="s">
        <v>1151</v>
      </c>
      <c r="C2397" t="s">
        <v>57</v>
      </c>
      <c r="D2397" t="s">
        <v>58</v>
      </c>
      <c r="E2397" t="s">
        <v>22</v>
      </c>
      <c r="F2397" t="s">
        <v>51</v>
      </c>
      <c r="G2397" t="s">
        <v>52</v>
      </c>
      <c r="H2397">
        <v>5</v>
      </c>
      <c r="I2397">
        <v>47035.63</v>
      </c>
      <c r="J2397">
        <v>32315.200000000001</v>
      </c>
      <c r="K2397">
        <v>0.11</v>
      </c>
      <c r="L2397">
        <f>I2397-J2397-(I2397*K2397)</f>
        <v>9546.5106999999971</v>
      </c>
      <c r="M2397">
        <f t="shared" si="111"/>
        <v>6</v>
      </c>
      <c r="N2397">
        <f t="shared" si="112"/>
        <v>2024</v>
      </c>
      <c r="O2397" s="21">
        <f t="shared" si="113"/>
        <v>0.20296338541654482</v>
      </c>
    </row>
    <row r="2398" spans="1:15">
      <c r="A2398" t="s">
        <v>2976</v>
      </c>
      <c r="B2398" t="s">
        <v>993</v>
      </c>
      <c r="C2398" t="s">
        <v>13</v>
      </c>
      <c r="D2398" t="s">
        <v>14</v>
      </c>
      <c r="E2398" t="s">
        <v>22</v>
      </c>
      <c r="F2398" t="s">
        <v>29</v>
      </c>
      <c r="G2398" t="s">
        <v>42</v>
      </c>
      <c r="H2398">
        <v>4</v>
      </c>
      <c r="I2398">
        <v>12873.1</v>
      </c>
      <c r="J2398">
        <v>9295.75</v>
      </c>
      <c r="K2398">
        <v>0.06</v>
      </c>
      <c r="L2398">
        <f>I2398-J2398-(I2398*K2398)</f>
        <v>2804.9640000000004</v>
      </c>
      <c r="M2398">
        <f t="shared" si="111"/>
        <v>4</v>
      </c>
      <c r="N2398">
        <f t="shared" si="112"/>
        <v>2025</v>
      </c>
      <c r="O2398" s="21">
        <f t="shared" si="113"/>
        <v>0.21789343670133848</v>
      </c>
    </row>
    <row r="2399" spans="1:15">
      <c r="A2399" t="s">
        <v>2977</v>
      </c>
      <c r="B2399" t="s">
        <v>206</v>
      </c>
      <c r="C2399" t="s">
        <v>20</v>
      </c>
      <c r="D2399" t="s">
        <v>21</v>
      </c>
      <c r="E2399" t="s">
        <v>22</v>
      </c>
      <c r="F2399" t="s">
        <v>51</v>
      </c>
      <c r="G2399" t="s">
        <v>64</v>
      </c>
      <c r="H2399">
        <v>4</v>
      </c>
      <c r="I2399">
        <v>37396.15</v>
      </c>
      <c r="J2399">
        <v>26179.79</v>
      </c>
      <c r="K2399">
        <v>0.09</v>
      </c>
      <c r="L2399">
        <f>I2399-J2399-(I2399*K2399)</f>
        <v>7850.7065000000002</v>
      </c>
      <c r="M2399">
        <f t="shared" si="111"/>
        <v>11</v>
      </c>
      <c r="N2399">
        <f t="shared" si="112"/>
        <v>2024</v>
      </c>
      <c r="O2399" s="21">
        <f t="shared" si="113"/>
        <v>0.20993354930922034</v>
      </c>
    </row>
    <row r="2400" spans="1:15">
      <c r="A2400" t="s">
        <v>2978</v>
      </c>
      <c r="B2400" t="s">
        <v>384</v>
      </c>
      <c r="C2400" t="s">
        <v>27</v>
      </c>
      <c r="D2400" t="s">
        <v>27</v>
      </c>
      <c r="E2400" t="s">
        <v>15</v>
      </c>
      <c r="F2400" t="s">
        <v>23</v>
      </c>
      <c r="G2400" t="s">
        <v>94</v>
      </c>
      <c r="H2400">
        <v>5</v>
      </c>
      <c r="I2400">
        <v>39207.519999999997</v>
      </c>
      <c r="J2400">
        <v>31178.33</v>
      </c>
      <c r="K2400">
        <v>0.14000000000000001</v>
      </c>
      <c r="L2400">
        <f>I2400-J2400-(I2400*K2400)</f>
        <v>2540.1371999999947</v>
      </c>
      <c r="M2400">
        <f t="shared" si="111"/>
        <v>11</v>
      </c>
      <c r="N2400">
        <f t="shared" si="112"/>
        <v>2024</v>
      </c>
      <c r="O2400" s="21">
        <f t="shared" si="113"/>
        <v>6.4786989842764722E-2</v>
      </c>
    </row>
    <row r="2401" spans="1:15">
      <c r="A2401" t="s">
        <v>2979</v>
      </c>
      <c r="B2401" t="s">
        <v>245</v>
      </c>
      <c r="C2401" t="s">
        <v>36</v>
      </c>
      <c r="D2401" t="s">
        <v>37</v>
      </c>
      <c r="E2401" t="s">
        <v>22</v>
      </c>
      <c r="F2401" t="s">
        <v>51</v>
      </c>
      <c r="G2401" t="s">
        <v>64</v>
      </c>
      <c r="H2401">
        <v>5</v>
      </c>
      <c r="I2401">
        <v>33397.21</v>
      </c>
      <c r="J2401">
        <v>26076.85</v>
      </c>
      <c r="K2401">
        <v>0.09</v>
      </c>
      <c r="L2401">
        <f>I2401-J2401-(I2401*K2401)</f>
        <v>4314.611100000001</v>
      </c>
      <c r="M2401">
        <f t="shared" si="111"/>
        <v>6</v>
      </c>
      <c r="N2401">
        <f t="shared" si="112"/>
        <v>2025</v>
      </c>
      <c r="O2401" s="21">
        <f t="shared" si="113"/>
        <v>0.12919076473753349</v>
      </c>
    </row>
    <row r="2402" spans="1:15">
      <c r="A2402" t="s">
        <v>2980</v>
      </c>
      <c r="B2402" t="s">
        <v>198</v>
      </c>
      <c r="C2402" t="s">
        <v>36</v>
      </c>
      <c r="D2402" t="s">
        <v>37</v>
      </c>
      <c r="E2402" t="s">
        <v>15</v>
      </c>
      <c r="F2402" t="s">
        <v>29</v>
      </c>
      <c r="G2402" t="s">
        <v>30</v>
      </c>
      <c r="H2402">
        <v>5</v>
      </c>
      <c r="I2402">
        <v>67029.460000000006</v>
      </c>
      <c r="J2402">
        <v>39039.54</v>
      </c>
      <c r="K2402">
        <v>0.04</v>
      </c>
      <c r="L2402">
        <f>I2402-J2402-(I2402*K2402)</f>
        <v>25308.741600000005</v>
      </c>
      <c r="M2402">
        <f t="shared" si="111"/>
        <v>7</v>
      </c>
      <c r="N2402">
        <f t="shared" si="112"/>
        <v>2024</v>
      </c>
      <c r="O2402" s="21">
        <f t="shared" si="113"/>
        <v>0.37757639103761248</v>
      </c>
    </row>
    <row r="2403" spans="1:15">
      <c r="A2403" t="s">
        <v>2981</v>
      </c>
      <c r="B2403" t="s">
        <v>196</v>
      </c>
      <c r="C2403" t="s">
        <v>27</v>
      </c>
      <c r="D2403" t="s">
        <v>27</v>
      </c>
      <c r="E2403" t="s">
        <v>15</v>
      </c>
      <c r="F2403" t="s">
        <v>23</v>
      </c>
      <c r="G2403" t="s">
        <v>33</v>
      </c>
      <c r="H2403">
        <v>4</v>
      </c>
      <c r="I2403">
        <v>57309.46</v>
      </c>
      <c r="J2403">
        <v>32954.449999999997</v>
      </c>
      <c r="K2403">
        <v>0.2</v>
      </c>
      <c r="L2403">
        <f>I2403-J2403-(I2403*K2403)</f>
        <v>12893.118000000002</v>
      </c>
      <c r="M2403">
        <f t="shared" si="111"/>
        <v>8</v>
      </c>
      <c r="N2403">
        <f t="shared" si="112"/>
        <v>2024</v>
      </c>
      <c r="O2403" s="21">
        <f t="shared" si="113"/>
        <v>0.22497364309487478</v>
      </c>
    </row>
    <row r="2404" spans="1:15">
      <c r="A2404" t="s">
        <v>2982</v>
      </c>
      <c r="B2404" t="s">
        <v>1083</v>
      </c>
      <c r="C2404" t="s">
        <v>62</v>
      </c>
      <c r="D2404" t="s">
        <v>63</v>
      </c>
      <c r="E2404" t="s">
        <v>15</v>
      </c>
      <c r="F2404" t="s">
        <v>29</v>
      </c>
      <c r="G2404" t="s">
        <v>45</v>
      </c>
      <c r="H2404">
        <v>1</v>
      </c>
      <c r="I2404">
        <v>4328.92</v>
      </c>
      <c r="J2404">
        <v>3456.98</v>
      </c>
      <c r="K2404">
        <v>0.04</v>
      </c>
      <c r="L2404">
        <f>I2404-J2404-(I2404*K2404)</f>
        <v>698.78320000000008</v>
      </c>
      <c r="M2404">
        <f t="shared" si="111"/>
        <v>3</v>
      </c>
      <c r="N2404">
        <f t="shared" si="112"/>
        <v>2024</v>
      </c>
      <c r="O2404" s="21">
        <f t="shared" si="113"/>
        <v>0.16142206370180093</v>
      </c>
    </row>
    <row r="2405" spans="1:15">
      <c r="A2405" t="s">
        <v>2983</v>
      </c>
      <c r="B2405" t="s">
        <v>1645</v>
      </c>
      <c r="C2405" t="s">
        <v>79</v>
      </c>
      <c r="D2405" t="s">
        <v>80</v>
      </c>
      <c r="E2405" t="s">
        <v>15</v>
      </c>
      <c r="F2405" t="s">
        <v>23</v>
      </c>
      <c r="G2405" t="s">
        <v>157</v>
      </c>
      <c r="H2405">
        <v>2</v>
      </c>
      <c r="I2405">
        <v>27000.71</v>
      </c>
      <c r="J2405">
        <v>17339.810000000001</v>
      </c>
      <c r="K2405">
        <v>0.19</v>
      </c>
      <c r="L2405">
        <f>I2405-J2405-(I2405*K2405)</f>
        <v>4530.7650999999978</v>
      </c>
      <c r="M2405">
        <f t="shared" si="111"/>
        <v>4</v>
      </c>
      <c r="N2405">
        <f t="shared" si="112"/>
        <v>2024</v>
      </c>
      <c r="O2405" s="21">
        <f t="shared" si="113"/>
        <v>0.16780170225153332</v>
      </c>
    </row>
    <row r="2406" spans="1:15">
      <c r="A2406" t="s">
        <v>2984</v>
      </c>
      <c r="B2406" t="s">
        <v>19</v>
      </c>
      <c r="C2406" t="s">
        <v>27</v>
      </c>
      <c r="D2406" t="s">
        <v>27</v>
      </c>
      <c r="E2406" t="s">
        <v>15</v>
      </c>
      <c r="F2406" t="s">
        <v>23</v>
      </c>
      <c r="G2406" t="s">
        <v>157</v>
      </c>
      <c r="H2406">
        <v>1</v>
      </c>
      <c r="I2406">
        <v>12855.53</v>
      </c>
      <c r="J2406">
        <v>10897.73</v>
      </c>
      <c r="K2406">
        <v>0.18</v>
      </c>
      <c r="L2406">
        <f>I2406-J2406-(I2406*K2406)</f>
        <v>-356.19539999999915</v>
      </c>
      <c r="M2406">
        <f t="shared" si="111"/>
        <v>8</v>
      </c>
      <c r="N2406">
        <f t="shared" si="112"/>
        <v>2024</v>
      </c>
      <c r="O2406" s="21">
        <f t="shared" si="113"/>
        <v>-2.7707562426442095E-2</v>
      </c>
    </row>
    <row r="2407" spans="1:15">
      <c r="A2407" t="s">
        <v>2985</v>
      </c>
      <c r="B2407" t="s">
        <v>290</v>
      </c>
      <c r="C2407" t="s">
        <v>36</v>
      </c>
      <c r="D2407" t="s">
        <v>37</v>
      </c>
      <c r="E2407" t="s">
        <v>28</v>
      </c>
      <c r="F2407" t="s">
        <v>29</v>
      </c>
      <c r="G2407" t="s">
        <v>30</v>
      </c>
      <c r="H2407">
        <v>2</v>
      </c>
      <c r="I2407">
        <v>16403.93</v>
      </c>
      <c r="J2407">
        <v>13855.81</v>
      </c>
      <c r="K2407">
        <v>0.2</v>
      </c>
      <c r="L2407">
        <f>I2407-J2407-(I2407*K2407)</f>
        <v>-732.66599999999926</v>
      </c>
      <c r="M2407">
        <f t="shared" si="111"/>
        <v>5</v>
      </c>
      <c r="N2407">
        <f t="shared" si="112"/>
        <v>2024</v>
      </c>
      <c r="O2407" s="21">
        <f t="shared" si="113"/>
        <v>-4.4664053065332471E-2</v>
      </c>
    </row>
    <row r="2408" spans="1:15">
      <c r="A2408" t="s">
        <v>2986</v>
      </c>
      <c r="B2408" t="s">
        <v>1095</v>
      </c>
      <c r="C2408" t="s">
        <v>13</v>
      </c>
      <c r="D2408" t="s">
        <v>14</v>
      </c>
      <c r="E2408" t="s">
        <v>22</v>
      </c>
      <c r="F2408" t="s">
        <v>51</v>
      </c>
      <c r="G2408" t="s">
        <v>64</v>
      </c>
      <c r="H2408">
        <v>5</v>
      </c>
      <c r="I2408">
        <v>50247.58</v>
      </c>
      <c r="J2408">
        <v>38927.910000000003</v>
      </c>
      <c r="K2408">
        <v>0.2</v>
      </c>
      <c r="L2408">
        <f>I2408-J2408-(I2408*K2408)</f>
        <v>1270.1539999999968</v>
      </c>
      <c r="M2408">
        <f t="shared" si="111"/>
        <v>3</v>
      </c>
      <c r="N2408">
        <f t="shared" si="112"/>
        <v>2024</v>
      </c>
      <c r="O2408" s="21">
        <f t="shared" si="113"/>
        <v>2.5277913881623686E-2</v>
      </c>
    </row>
    <row r="2409" spans="1:15">
      <c r="A2409" t="s">
        <v>2987</v>
      </c>
      <c r="B2409" t="s">
        <v>354</v>
      </c>
      <c r="C2409" t="s">
        <v>13</v>
      </c>
      <c r="D2409" t="s">
        <v>14</v>
      </c>
      <c r="E2409" t="s">
        <v>15</v>
      </c>
      <c r="F2409" t="s">
        <v>16</v>
      </c>
      <c r="G2409" t="s">
        <v>17</v>
      </c>
      <c r="H2409">
        <v>1</v>
      </c>
      <c r="I2409">
        <v>3340.56</v>
      </c>
      <c r="J2409">
        <v>2701.88</v>
      </c>
      <c r="K2409">
        <v>0.04</v>
      </c>
      <c r="L2409">
        <f>I2409-J2409-(I2409*K2409)</f>
        <v>505.05759999999987</v>
      </c>
      <c r="M2409">
        <f t="shared" si="111"/>
        <v>6</v>
      </c>
      <c r="N2409">
        <f t="shared" si="112"/>
        <v>2025</v>
      </c>
      <c r="O2409" s="21">
        <f t="shared" si="113"/>
        <v>0.15118950116148186</v>
      </c>
    </row>
    <row r="2410" spans="1:15">
      <c r="A2410" t="s">
        <v>2988</v>
      </c>
      <c r="B2410" t="s">
        <v>2339</v>
      </c>
      <c r="C2410" t="s">
        <v>13</v>
      </c>
      <c r="D2410" t="s">
        <v>14</v>
      </c>
      <c r="E2410" t="s">
        <v>15</v>
      </c>
      <c r="F2410" t="s">
        <v>29</v>
      </c>
      <c r="G2410" t="s">
        <v>45</v>
      </c>
      <c r="H2410">
        <v>3</v>
      </c>
      <c r="I2410">
        <v>37974.400000000001</v>
      </c>
      <c r="J2410">
        <v>24925.7</v>
      </c>
      <c r="K2410">
        <v>0.18</v>
      </c>
      <c r="L2410">
        <f>I2410-J2410-(I2410*K2410)</f>
        <v>6213.3080000000009</v>
      </c>
      <c r="M2410">
        <f t="shared" si="111"/>
        <v>3</v>
      </c>
      <c r="N2410">
        <f t="shared" si="112"/>
        <v>2024</v>
      </c>
      <c r="O2410" s="21">
        <f t="shared" si="113"/>
        <v>0.16361833235021489</v>
      </c>
    </row>
    <row r="2411" spans="1:15">
      <c r="A2411" t="s">
        <v>2989</v>
      </c>
      <c r="B2411" t="s">
        <v>1166</v>
      </c>
      <c r="C2411" t="s">
        <v>57</v>
      </c>
      <c r="D2411" t="s">
        <v>58</v>
      </c>
      <c r="E2411" t="s">
        <v>22</v>
      </c>
      <c r="F2411" t="s">
        <v>29</v>
      </c>
      <c r="G2411" t="s">
        <v>42</v>
      </c>
      <c r="H2411">
        <v>2</v>
      </c>
      <c r="I2411">
        <v>2706.63</v>
      </c>
      <c r="J2411">
        <v>2122.9</v>
      </c>
      <c r="K2411">
        <v>0.06</v>
      </c>
      <c r="L2411">
        <f>I2411-J2411-(I2411*K2411)</f>
        <v>421.33220000000006</v>
      </c>
      <c r="M2411">
        <f t="shared" si="111"/>
        <v>6</v>
      </c>
      <c r="N2411">
        <f t="shared" si="112"/>
        <v>2025</v>
      </c>
      <c r="O2411" s="21">
        <f t="shared" si="113"/>
        <v>0.15566671469687399</v>
      </c>
    </row>
    <row r="2412" spans="1:15">
      <c r="A2412" t="s">
        <v>2990</v>
      </c>
      <c r="B2412" t="s">
        <v>966</v>
      </c>
      <c r="C2412" t="s">
        <v>57</v>
      </c>
      <c r="D2412" t="s">
        <v>58</v>
      </c>
      <c r="E2412" t="s">
        <v>28</v>
      </c>
      <c r="F2412" t="s">
        <v>16</v>
      </c>
      <c r="G2412" t="s">
        <v>73</v>
      </c>
      <c r="H2412">
        <v>5</v>
      </c>
      <c r="I2412">
        <v>53937.74</v>
      </c>
      <c r="J2412">
        <v>41451.660000000003</v>
      </c>
      <c r="K2412">
        <v>0.13</v>
      </c>
      <c r="L2412">
        <f>I2412-J2412-(I2412*K2412)</f>
        <v>5474.1737999999941</v>
      </c>
      <c r="M2412">
        <f t="shared" si="111"/>
        <v>3</v>
      </c>
      <c r="N2412">
        <f t="shared" si="112"/>
        <v>2024</v>
      </c>
      <c r="O2412" s="21">
        <f t="shared" si="113"/>
        <v>0.1014906037961545</v>
      </c>
    </row>
    <row r="2413" spans="1:15">
      <c r="A2413" t="s">
        <v>2991</v>
      </c>
      <c r="B2413" t="s">
        <v>1555</v>
      </c>
      <c r="C2413" t="s">
        <v>20</v>
      </c>
      <c r="D2413" t="s">
        <v>21</v>
      </c>
      <c r="E2413" t="s">
        <v>15</v>
      </c>
      <c r="F2413" t="s">
        <v>16</v>
      </c>
      <c r="G2413" t="s">
        <v>38</v>
      </c>
      <c r="H2413">
        <v>5</v>
      </c>
      <c r="I2413">
        <v>62606.69</v>
      </c>
      <c r="J2413">
        <v>35906.699999999997</v>
      </c>
      <c r="K2413">
        <v>0.28999999999999998</v>
      </c>
      <c r="L2413">
        <f>I2413-J2413-(I2413*K2413)</f>
        <v>8544.0499000000054</v>
      </c>
      <c r="M2413">
        <f t="shared" si="111"/>
        <v>2</v>
      </c>
      <c r="N2413">
        <f t="shared" si="112"/>
        <v>2025</v>
      </c>
      <c r="O2413" s="21">
        <f t="shared" si="113"/>
        <v>0.1364718355178976</v>
      </c>
    </row>
    <row r="2414" spans="1:15">
      <c r="A2414" t="s">
        <v>2992</v>
      </c>
      <c r="B2414" t="s">
        <v>1473</v>
      </c>
      <c r="C2414" t="s">
        <v>27</v>
      </c>
      <c r="D2414" t="s">
        <v>27</v>
      </c>
      <c r="E2414" t="s">
        <v>15</v>
      </c>
      <c r="F2414" t="s">
        <v>51</v>
      </c>
      <c r="G2414" t="s">
        <v>64</v>
      </c>
      <c r="H2414">
        <v>3</v>
      </c>
      <c r="I2414">
        <v>9848.7999999999993</v>
      </c>
      <c r="J2414">
        <v>6184.31</v>
      </c>
      <c r="K2414">
        <v>0.23</v>
      </c>
      <c r="L2414">
        <f>I2414-J2414-(I2414*K2414)</f>
        <v>1399.2659999999992</v>
      </c>
      <c r="M2414">
        <f t="shared" si="111"/>
        <v>12</v>
      </c>
      <c r="N2414">
        <f t="shared" si="112"/>
        <v>2024</v>
      </c>
      <c r="O2414" s="21">
        <f t="shared" si="113"/>
        <v>0.14207477053041986</v>
      </c>
    </row>
    <row r="2415" spans="1:15">
      <c r="A2415" t="s">
        <v>2993</v>
      </c>
      <c r="B2415" t="s">
        <v>70</v>
      </c>
      <c r="C2415" t="s">
        <v>57</v>
      </c>
      <c r="D2415" t="s">
        <v>58</v>
      </c>
      <c r="E2415" t="s">
        <v>28</v>
      </c>
      <c r="F2415" t="s">
        <v>29</v>
      </c>
      <c r="G2415" t="s">
        <v>30</v>
      </c>
      <c r="H2415">
        <v>3</v>
      </c>
      <c r="I2415">
        <v>3241.4</v>
      </c>
      <c r="J2415">
        <v>1953.23</v>
      </c>
      <c r="K2415">
        <v>0.15</v>
      </c>
      <c r="L2415">
        <f>I2415-J2415-(I2415*K2415)</f>
        <v>801.96</v>
      </c>
      <c r="M2415">
        <f t="shared" si="111"/>
        <v>1</v>
      </c>
      <c r="N2415">
        <f t="shared" si="112"/>
        <v>2025</v>
      </c>
      <c r="O2415" s="21">
        <f t="shared" si="113"/>
        <v>0.24741161226630468</v>
      </c>
    </row>
    <row r="2416" spans="1:15">
      <c r="A2416" t="s">
        <v>2994</v>
      </c>
      <c r="B2416" t="s">
        <v>2296</v>
      </c>
      <c r="C2416" t="s">
        <v>62</v>
      </c>
      <c r="D2416" t="s">
        <v>63</v>
      </c>
      <c r="E2416" t="s">
        <v>22</v>
      </c>
      <c r="F2416" t="s">
        <v>51</v>
      </c>
      <c r="G2416" t="s">
        <v>52</v>
      </c>
      <c r="H2416">
        <v>4</v>
      </c>
      <c r="I2416">
        <v>40325.089999999997</v>
      </c>
      <c r="J2416">
        <v>31666.82</v>
      </c>
      <c r="K2416">
        <v>0.26</v>
      </c>
      <c r="L2416">
        <f>I2416-J2416-(I2416*K2416)</f>
        <v>-1826.2534000000032</v>
      </c>
      <c r="M2416">
        <f t="shared" si="111"/>
        <v>9</v>
      </c>
      <c r="N2416">
        <f t="shared" si="112"/>
        <v>2024</v>
      </c>
      <c r="O2416" s="21">
        <f t="shared" si="113"/>
        <v>-4.5288265940634065E-2</v>
      </c>
    </row>
    <row r="2417" spans="1:15">
      <c r="A2417" t="s">
        <v>2995</v>
      </c>
      <c r="B2417" t="s">
        <v>915</v>
      </c>
      <c r="C2417" t="s">
        <v>36</v>
      </c>
      <c r="D2417" t="s">
        <v>37</v>
      </c>
      <c r="E2417" t="s">
        <v>22</v>
      </c>
      <c r="F2417" t="s">
        <v>51</v>
      </c>
      <c r="G2417" t="s">
        <v>59</v>
      </c>
      <c r="H2417">
        <v>2</v>
      </c>
      <c r="I2417">
        <v>19488.29</v>
      </c>
      <c r="J2417">
        <v>12954.74</v>
      </c>
      <c r="K2417">
        <v>0.12</v>
      </c>
      <c r="L2417">
        <f>I2417-J2417-(I2417*K2417)</f>
        <v>4194.9552000000012</v>
      </c>
      <c r="M2417">
        <f t="shared" si="111"/>
        <v>4</v>
      </c>
      <c r="N2417">
        <f t="shared" si="112"/>
        <v>2024</v>
      </c>
      <c r="O2417" s="21">
        <f t="shared" si="113"/>
        <v>0.21525517118228438</v>
      </c>
    </row>
    <row r="2418" spans="1:15">
      <c r="A2418" t="s">
        <v>2996</v>
      </c>
      <c r="B2418" t="s">
        <v>1345</v>
      </c>
      <c r="C2418" t="s">
        <v>36</v>
      </c>
      <c r="D2418" t="s">
        <v>37</v>
      </c>
      <c r="E2418" t="s">
        <v>15</v>
      </c>
      <c r="F2418" t="s">
        <v>23</v>
      </c>
      <c r="G2418" t="s">
        <v>157</v>
      </c>
      <c r="H2418">
        <v>3</v>
      </c>
      <c r="I2418">
        <v>12734.17</v>
      </c>
      <c r="J2418">
        <v>7329.97</v>
      </c>
      <c r="K2418">
        <v>0</v>
      </c>
      <c r="L2418">
        <f>I2418-J2418-(I2418*K2418)</f>
        <v>5404.2</v>
      </c>
      <c r="M2418">
        <f t="shared" si="111"/>
        <v>2</v>
      </c>
      <c r="N2418">
        <f t="shared" si="112"/>
        <v>2024</v>
      </c>
      <c r="O2418" s="21">
        <f t="shared" si="113"/>
        <v>0.42438572753465675</v>
      </c>
    </row>
    <row r="2419" spans="1:15">
      <c r="A2419" t="s">
        <v>2997</v>
      </c>
      <c r="B2419" t="s">
        <v>1255</v>
      </c>
      <c r="C2419" t="s">
        <v>79</v>
      </c>
      <c r="D2419" t="s">
        <v>80</v>
      </c>
      <c r="E2419" t="s">
        <v>15</v>
      </c>
      <c r="F2419" t="s">
        <v>29</v>
      </c>
      <c r="G2419" t="s">
        <v>30</v>
      </c>
      <c r="H2419">
        <v>3</v>
      </c>
      <c r="I2419">
        <v>17093.72</v>
      </c>
      <c r="J2419">
        <v>11979.92</v>
      </c>
      <c r="K2419">
        <v>0.24</v>
      </c>
      <c r="L2419">
        <f>I2419-J2419-(I2419*K2419)</f>
        <v>1011.3072000000011</v>
      </c>
      <c r="M2419">
        <f t="shared" si="111"/>
        <v>6</v>
      </c>
      <c r="N2419">
        <f t="shared" si="112"/>
        <v>2024</v>
      </c>
      <c r="O2419" s="21">
        <f t="shared" si="113"/>
        <v>5.9162499444240402E-2</v>
      </c>
    </row>
    <row r="2420" spans="1:15">
      <c r="A2420" t="s">
        <v>2998</v>
      </c>
      <c r="B2420" t="s">
        <v>2198</v>
      </c>
      <c r="C2420" t="s">
        <v>36</v>
      </c>
      <c r="D2420" t="s">
        <v>37</v>
      </c>
      <c r="E2420" t="s">
        <v>15</v>
      </c>
      <c r="F2420" t="s">
        <v>51</v>
      </c>
      <c r="G2420" t="s">
        <v>85</v>
      </c>
      <c r="H2420">
        <v>5</v>
      </c>
      <c r="I2420">
        <v>74150.14</v>
      </c>
      <c r="J2420">
        <v>45662.31</v>
      </c>
      <c r="K2420">
        <v>0.09</v>
      </c>
      <c r="L2420">
        <f>I2420-J2420-(I2420*K2420)</f>
        <v>21814.3174</v>
      </c>
      <c r="M2420">
        <f t="shared" si="111"/>
        <v>3</v>
      </c>
      <c r="N2420">
        <f t="shared" si="112"/>
        <v>2024</v>
      </c>
      <c r="O2420" s="21">
        <f t="shared" si="113"/>
        <v>0.29419118291617519</v>
      </c>
    </row>
    <row r="2421" spans="1:15">
      <c r="A2421" t="s">
        <v>2999</v>
      </c>
      <c r="B2421" t="s">
        <v>1024</v>
      </c>
      <c r="C2421" t="s">
        <v>57</v>
      </c>
      <c r="D2421" t="s">
        <v>58</v>
      </c>
      <c r="E2421" t="s">
        <v>15</v>
      </c>
      <c r="F2421" t="s">
        <v>51</v>
      </c>
      <c r="G2421" t="s">
        <v>64</v>
      </c>
      <c r="H2421">
        <v>4</v>
      </c>
      <c r="I2421">
        <v>40087.339999999997</v>
      </c>
      <c r="J2421">
        <v>30192.62</v>
      </c>
      <c r="K2421">
        <v>0.2</v>
      </c>
      <c r="L2421">
        <f>I2421-J2421-(I2421*K2421)</f>
        <v>1877.2519999999977</v>
      </c>
      <c r="M2421">
        <f t="shared" si="111"/>
        <v>5</v>
      </c>
      <c r="N2421">
        <f t="shared" si="112"/>
        <v>2025</v>
      </c>
      <c r="O2421" s="21">
        <f t="shared" si="113"/>
        <v>4.682904877200627E-2</v>
      </c>
    </row>
    <row r="2422" spans="1:15">
      <c r="A2422" t="s">
        <v>3000</v>
      </c>
      <c r="B2422" t="s">
        <v>352</v>
      </c>
      <c r="C2422" t="s">
        <v>79</v>
      </c>
      <c r="D2422" t="s">
        <v>80</v>
      </c>
      <c r="E2422" t="s">
        <v>22</v>
      </c>
      <c r="F2422" t="s">
        <v>51</v>
      </c>
      <c r="G2422" t="s">
        <v>52</v>
      </c>
      <c r="H2422">
        <v>2</v>
      </c>
      <c r="I2422">
        <v>23417.35</v>
      </c>
      <c r="J2422">
        <v>19192.16</v>
      </c>
      <c r="K2422">
        <v>0.16</v>
      </c>
      <c r="L2422">
        <f>I2422-J2422-(I2422*K2422)</f>
        <v>478.41399999999885</v>
      </c>
      <c r="M2422">
        <f t="shared" si="111"/>
        <v>10</v>
      </c>
      <c r="N2422">
        <f t="shared" si="112"/>
        <v>2024</v>
      </c>
      <c r="O2422" s="21">
        <f t="shared" si="113"/>
        <v>2.0429894928333005E-2</v>
      </c>
    </row>
    <row r="2423" spans="1:15">
      <c r="A2423" t="s">
        <v>3001</v>
      </c>
      <c r="B2423" t="s">
        <v>200</v>
      </c>
      <c r="C2423" t="s">
        <v>27</v>
      </c>
      <c r="D2423" t="s">
        <v>27</v>
      </c>
      <c r="E2423" t="s">
        <v>15</v>
      </c>
      <c r="F2423" t="s">
        <v>16</v>
      </c>
      <c r="G2423" t="s">
        <v>38</v>
      </c>
      <c r="H2423">
        <v>5</v>
      </c>
      <c r="I2423">
        <v>58044.06</v>
      </c>
      <c r="J2423">
        <v>39506.300000000003</v>
      </c>
      <c r="K2423">
        <v>0.09</v>
      </c>
      <c r="L2423">
        <f>I2423-J2423-(I2423*K2423)</f>
        <v>13313.794599999994</v>
      </c>
      <c r="M2423">
        <f t="shared" si="111"/>
        <v>5</v>
      </c>
      <c r="N2423">
        <f t="shared" si="112"/>
        <v>2025</v>
      </c>
      <c r="O2423" s="21">
        <f t="shared" si="113"/>
        <v>0.22937393766045991</v>
      </c>
    </row>
    <row r="2424" spans="1:15">
      <c r="A2424" t="s">
        <v>3002</v>
      </c>
      <c r="B2424" t="s">
        <v>813</v>
      </c>
      <c r="C2424" t="s">
        <v>20</v>
      </c>
      <c r="D2424" t="s">
        <v>21</v>
      </c>
      <c r="E2424" t="s">
        <v>28</v>
      </c>
      <c r="F2424" t="s">
        <v>51</v>
      </c>
      <c r="G2424" t="s">
        <v>59</v>
      </c>
      <c r="H2424">
        <v>4</v>
      </c>
      <c r="I2424">
        <v>2829.9</v>
      </c>
      <c r="J2424">
        <v>1785.93</v>
      </c>
      <c r="K2424">
        <v>0.24</v>
      </c>
      <c r="L2424">
        <f>I2424-J2424-(I2424*K2424)</f>
        <v>364.79399999999998</v>
      </c>
      <c r="M2424">
        <f t="shared" si="111"/>
        <v>12</v>
      </c>
      <c r="N2424">
        <f t="shared" si="112"/>
        <v>2024</v>
      </c>
      <c r="O2424" s="21">
        <f t="shared" si="113"/>
        <v>0.12890702851690872</v>
      </c>
    </row>
    <row r="2425" spans="1:15">
      <c r="A2425" t="s">
        <v>3003</v>
      </c>
      <c r="B2425" t="s">
        <v>183</v>
      </c>
      <c r="C2425" t="s">
        <v>13</v>
      </c>
      <c r="D2425" t="s">
        <v>14</v>
      </c>
      <c r="E2425" t="s">
        <v>28</v>
      </c>
      <c r="F2425" t="s">
        <v>51</v>
      </c>
      <c r="G2425" t="s">
        <v>85</v>
      </c>
      <c r="H2425">
        <v>2</v>
      </c>
      <c r="I2425">
        <v>20465.39</v>
      </c>
      <c r="J2425">
        <v>16044.36</v>
      </c>
      <c r="K2425">
        <v>0.28000000000000003</v>
      </c>
      <c r="L2425">
        <f>I2425-J2425-(I2425*K2425)</f>
        <v>-1309.2792000000018</v>
      </c>
      <c r="M2425">
        <f t="shared" si="111"/>
        <v>1</v>
      </c>
      <c r="N2425">
        <f t="shared" si="112"/>
        <v>2025</v>
      </c>
      <c r="O2425" s="21">
        <f t="shared" si="113"/>
        <v>-6.3975287057808417E-2</v>
      </c>
    </row>
    <row r="2426" spans="1:15">
      <c r="A2426" t="s">
        <v>3004</v>
      </c>
      <c r="B2426" t="s">
        <v>1049</v>
      </c>
      <c r="C2426" t="s">
        <v>79</v>
      </c>
      <c r="D2426" t="s">
        <v>80</v>
      </c>
      <c r="E2426" t="s">
        <v>28</v>
      </c>
      <c r="F2426" t="s">
        <v>23</v>
      </c>
      <c r="G2426" t="s">
        <v>33</v>
      </c>
      <c r="H2426">
        <v>2</v>
      </c>
      <c r="I2426">
        <v>21933.81</v>
      </c>
      <c r="J2426">
        <v>18477.79</v>
      </c>
      <c r="K2426">
        <v>0.11</v>
      </c>
      <c r="L2426">
        <f>I2426-J2426-(I2426*K2426)</f>
        <v>1043.3009000000002</v>
      </c>
      <c r="M2426">
        <f t="shared" si="111"/>
        <v>3</v>
      </c>
      <c r="N2426">
        <f t="shared" si="112"/>
        <v>2025</v>
      </c>
      <c r="O2426" s="21">
        <f t="shared" si="113"/>
        <v>4.7565876607848799E-2</v>
      </c>
    </row>
    <row r="2427" spans="1:15">
      <c r="A2427" t="s">
        <v>3005</v>
      </c>
      <c r="B2427" t="s">
        <v>261</v>
      </c>
      <c r="C2427" t="s">
        <v>27</v>
      </c>
      <c r="D2427" t="s">
        <v>27</v>
      </c>
      <c r="E2427" t="s">
        <v>28</v>
      </c>
      <c r="F2427" t="s">
        <v>23</v>
      </c>
      <c r="G2427" t="s">
        <v>94</v>
      </c>
      <c r="H2427">
        <v>4</v>
      </c>
      <c r="I2427">
        <v>26196.99</v>
      </c>
      <c r="J2427">
        <v>16442.259999999998</v>
      </c>
      <c r="K2427">
        <v>0.3</v>
      </c>
      <c r="L2427">
        <f>I2427-J2427-(I2427*K2427)</f>
        <v>1895.6330000000034</v>
      </c>
      <c r="M2427">
        <f t="shared" si="111"/>
        <v>12</v>
      </c>
      <c r="N2427">
        <f t="shared" si="112"/>
        <v>2024</v>
      </c>
      <c r="O2427" s="21">
        <f t="shared" si="113"/>
        <v>7.2360717777118791E-2</v>
      </c>
    </row>
    <row r="2428" spans="1:15">
      <c r="A2428" t="s">
        <v>3006</v>
      </c>
      <c r="B2428" t="s">
        <v>1356</v>
      </c>
      <c r="C2428" t="s">
        <v>27</v>
      </c>
      <c r="D2428" t="s">
        <v>27</v>
      </c>
      <c r="E2428" t="s">
        <v>22</v>
      </c>
      <c r="F2428" t="s">
        <v>23</v>
      </c>
      <c r="G2428" t="s">
        <v>24</v>
      </c>
      <c r="H2428">
        <v>1</v>
      </c>
      <c r="I2428">
        <v>13216.65</v>
      </c>
      <c r="J2428">
        <v>8886.18</v>
      </c>
      <c r="K2428">
        <v>0.27</v>
      </c>
      <c r="L2428">
        <f>I2428-J2428-(I2428*K2428)</f>
        <v>761.97449999999935</v>
      </c>
      <c r="M2428">
        <f t="shared" si="111"/>
        <v>4</v>
      </c>
      <c r="N2428">
        <f t="shared" si="112"/>
        <v>2025</v>
      </c>
      <c r="O2428" s="21">
        <f t="shared" si="113"/>
        <v>5.7652619990693509E-2</v>
      </c>
    </row>
    <row r="2429" spans="1:15">
      <c r="A2429" t="s">
        <v>3007</v>
      </c>
      <c r="B2429" t="s">
        <v>2296</v>
      </c>
      <c r="C2429" t="s">
        <v>62</v>
      </c>
      <c r="D2429" t="s">
        <v>63</v>
      </c>
      <c r="E2429" t="s">
        <v>15</v>
      </c>
      <c r="F2429" t="s">
        <v>23</v>
      </c>
      <c r="G2429" t="s">
        <v>94</v>
      </c>
      <c r="H2429">
        <v>1</v>
      </c>
      <c r="I2429">
        <v>9558.66</v>
      </c>
      <c r="J2429">
        <v>5870.69</v>
      </c>
      <c r="K2429">
        <v>0.06</v>
      </c>
      <c r="L2429">
        <f>I2429-J2429-(I2429*K2429)</f>
        <v>3114.4504000000002</v>
      </c>
      <c r="M2429">
        <f t="shared" si="111"/>
        <v>9</v>
      </c>
      <c r="N2429">
        <f t="shared" si="112"/>
        <v>2024</v>
      </c>
      <c r="O2429" s="21">
        <f t="shared" si="113"/>
        <v>0.32582500057539449</v>
      </c>
    </row>
    <row r="2430" spans="1:15">
      <c r="A2430" t="s">
        <v>3008</v>
      </c>
      <c r="B2430" t="s">
        <v>522</v>
      </c>
      <c r="C2430" t="s">
        <v>57</v>
      </c>
      <c r="D2430" t="s">
        <v>58</v>
      </c>
      <c r="E2430" t="s">
        <v>22</v>
      </c>
      <c r="F2430" t="s">
        <v>51</v>
      </c>
      <c r="G2430" t="s">
        <v>59</v>
      </c>
      <c r="H2430">
        <v>1</v>
      </c>
      <c r="I2430">
        <v>9724.24</v>
      </c>
      <c r="J2430">
        <v>7561.23</v>
      </c>
      <c r="K2430">
        <v>0.19</v>
      </c>
      <c r="L2430">
        <f>I2430-J2430-(I2430*K2430)</f>
        <v>315.40440000000035</v>
      </c>
      <c r="M2430">
        <f t="shared" si="111"/>
        <v>1</v>
      </c>
      <c r="N2430">
        <f t="shared" si="112"/>
        <v>2025</v>
      </c>
      <c r="O2430" s="21">
        <f t="shared" si="113"/>
        <v>3.2434863804266488E-2</v>
      </c>
    </row>
    <row r="2431" spans="1:15">
      <c r="A2431" t="s">
        <v>3009</v>
      </c>
      <c r="B2431" t="s">
        <v>1845</v>
      </c>
      <c r="C2431" t="s">
        <v>36</v>
      </c>
      <c r="D2431" t="s">
        <v>37</v>
      </c>
      <c r="E2431" t="s">
        <v>15</v>
      </c>
      <c r="F2431" t="s">
        <v>23</v>
      </c>
      <c r="G2431" t="s">
        <v>24</v>
      </c>
      <c r="H2431">
        <v>1</v>
      </c>
      <c r="I2431">
        <v>13879.27</v>
      </c>
      <c r="J2431">
        <v>11591.89</v>
      </c>
      <c r="K2431">
        <v>0.19</v>
      </c>
      <c r="L2431">
        <f>I2431-J2431-(I2431*K2431)</f>
        <v>-349.68129999999928</v>
      </c>
      <c r="M2431">
        <f t="shared" si="111"/>
        <v>7</v>
      </c>
      <c r="N2431">
        <f t="shared" si="112"/>
        <v>2024</v>
      </c>
      <c r="O2431" s="21">
        <f t="shared" si="113"/>
        <v>-2.5194502304515962E-2</v>
      </c>
    </row>
    <row r="2432" spans="1:15">
      <c r="A2432" t="s">
        <v>3010</v>
      </c>
      <c r="B2432" t="s">
        <v>1694</v>
      </c>
      <c r="C2432" t="s">
        <v>36</v>
      </c>
      <c r="D2432" t="s">
        <v>37</v>
      </c>
      <c r="E2432" t="s">
        <v>22</v>
      </c>
      <c r="F2432" t="s">
        <v>29</v>
      </c>
      <c r="G2432" t="s">
        <v>45</v>
      </c>
      <c r="H2432">
        <v>3</v>
      </c>
      <c r="I2432">
        <v>40483.370000000003</v>
      </c>
      <c r="J2432">
        <v>27954.82</v>
      </c>
      <c r="K2432">
        <v>0.25</v>
      </c>
      <c r="L2432">
        <f>I2432-J2432-(I2432*K2432)</f>
        <v>2407.7075000000023</v>
      </c>
      <c r="M2432">
        <f t="shared" si="111"/>
        <v>2</v>
      </c>
      <c r="N2432">
        <f t="shared" si="112"/>
        <v>2025</v>
      </c>
      <c r="O2432" s="21">
        <f t="shared" si="113"/>
        <v>5.9473988949042586E-2</v>
      </c>
    </row>
    <row r="2433" spans="1:15">
      <c r="A2433" t="s">
        <v>3011</v>
      </c>
      <c r="B2433" t="s">
        <v>128</v>
      </c>
      <c r="C2433" t="s">
        <v>57</v>
      </c>
      <c r="D2433" t="s">
        <v>58</v>
      </c>
      <c r="E2433" t="s">
        <v>15</v>
      </c>
      <c r="F2433" t="s">
        <v>23</v>
      </c>
      <c r="G2433" t="s">
        <v>94</v>
      </c>
      <c r="H2433">
        <v>2</v>
      </c>
      <c r="I2433">
        <v>28345.27</v>
      </c>
      <c r="J2433">
        <v>16296.64</v>
      </c>
      <c r="K2433">
        <v>0.24</v>
      </c>
      <c r="L2433">
        <f>I2433-J2433-(I2433*K2433)</f>
        <v>5245.7652000000007</v>
      </c>
      <c r="M2433">
        <f t="shared" si="111"/>
        <v>3</v>
      </c>
      <c r="N2433">
        <f t="shared" si="112"/>
        <v>2024</v>
      </c>
      <c r="O2433" s="21">
        <f t="shared" si="113"/>
        <v>0.18506668661120534</v>
      </c>
    </row>
    <row r="2434" spans="1:15">
      <c r="A2434" t="s">
        <v>3012</v>
      </c>
      <c r="B2434" t="s">
        <v>556</v>
      </c>
      <c r="C2434" t="s">
        <v>13</v>
      </c>
      <c r="D2434" t="s">
        <v>14</v>
      </c>
      <c r="E2434" t="s">
        <v>15</v>
      </c>
      <c r="F2434" t="s">
        <v>23</v>
      </c>
      <c r="G2434" t="s">
        <v>157</v>
      </c>
      <c r="H2434">
        <v>3</v>
      </c>
      <c r="I2434">
        <v>35818.300000000003</v>
      </c>
      <c r="J2434">
        <v>23157.56</v>
      </c>
      <c r="K2434">
        <v>0.21</v>
      </c>
      <c r="L2434">
        <f>I2434-J2434-(I2434*K2434)</f>
        <v>5138.8970000000008</v>
      </c>
      <c r="M2434">
        <f t="shared" si="111"/>
        <v>2</v>
      </c>
      <c r="N2434">
        <f t="shared" si="112"/>
        <v>2024</v>
      </c>
      <c r="O2434" s="21">
        <f t="shared" si="113"/>
        <v>0.14347127027245851</v>
      </c>
    </row>
    <row r="2435" spans="1:15">
      <c r="A2435" t="s">
        <v>3013</v>
      </c>
      <c r="B2435" t="s">
        <v>167</v>
      </c>
      <c r="C2435" t="s">
        <v>62</v>
      </c>
      <c r="D2435" t="s">
        <v>63</v>
      </c>
      <c r="E2435" t="s">
        <v>28</v>
      </c>
      <c r="F2435" t="s">
        <v>23</v>
      </c>
      <c r="G2435" t="s">
        <v>33</v>
      </c>
      <c r="H2435">
        <v>4</v>
      </c>
      <c r="I2435">
        <v>56406.879999999997</v>
      </c>
      <c r="J2435">
        <v>33071.949999999997</v>
      </c>
      <c r="K2435">
        <v>0.14000000000000001</v>
      </c>
      <c r="L2435">
        <f>I2435-J2435-(I2435*K2435)</f>
        <v>15437.9668</v>
      </c>
      <c r="M2435">
        <f t="shared" ref="M2435:M2498" si="114">MONTH(B2435)</f>
        <v>3</v>
      </c>
      <c r="N2435">
        <f t="shared" ref="N2435:N2498" si="115">YEAR(B2435)</f>
        <v>2024</v>
      </c>
      <c r="O2435" s="21">
        <f t="shared" ref="O2435:O2498" si="116">L2435/I2435</f>
        <v>0.27368942937457275</v>
      </c>
    </row>
    <row r="2436" spans="1:15">
      <c r="A2436" t="s">
        <v>3014</v>
      </c>
      <c r="B2436" t="s">
        <v>461</v>
      </c>
      <c r="C2436" t="s">
        <v>20</v>
      </c>
      <c r="D2436" t="s">
        <v>21</v>
      </c>
      <c r="E2436" t="s">
        <v>22</v>
      </c>
      <c r="F2436" t="s">
        <v>51</v>
      </c>
      <c r="G2436" t="s">
        <v>59</v>
      </c>
      <c r="H2436">
        <v>4</v>
      </c>
      <c r="I2436">
        <v>20753.330000000002</v>
      </c>
      <c r="J2436">
        <v>15109.27</v>
      </c>
      <c r="K2436">
        <v>0.05</v>
      </c>
      <c r="L2436">
        <f>I2436-J2436-(I2436*K2436)</f>
        <v>4606.393500000001</v>
      </c>
      <c r="M2436">
        <f t="shared" si="114"/>
        <v>7</v>
      </c>
      <c r="N2436">
        <f t="shared" si="115"/>
        <v>2024</v>
      </c>
      <c r="O2436" s="21">
        <f t="shared" si="116"/>
        <v>0.2219592470220442</v>
      </c>
    </row>
    <row r="2437" spans="1:15">
      <c r="A2437" t="s">
        <v>3015</v>
      </c>
      <c r="B2437" t="s">
        <v>390</v>
      </c>
      <c r="C2437" t="s">
        <v>27</v>
      </c>
      <c r="D2437" t="s">
        <v>27</v>
      </c>
      <c r="E2437" t="s">
        <v>15</v>
      </c>
      <c r="F2437" t="s">
        <v>23</v>
      </c>
      <c r="G2437" t="s">
        <v>33</v>
      </c>
      <c r="H2437">
        <v>4</v>
      </c>
      <c r="I2437">
        <v>35373.85</v>
      </c>
      <c r="J2437">
        <v>26840.75</v>
      </c>
      <c r="K2437">
        <v>0.13</v>
      </c>
      <c r="L2437">
        <f>I2437-J2437-(I2437*K2437)</f>
        <v>3934.499499999999</v>
      </c>
      <c r="M2437">
        <f t="shared" si="114"/>
        <v>4</v>
      </c>
      <c r="N2437">
        <f t="shared" si="115"/>
        <v>2024</v>
      </c>
      <c r="O2437" s="21">
        <f t="shared" si="116"/>
        <v>0.11122621654131511</v>
      </c>
    </row>
    <row r="2438" spans="1:15">
      <c r="A2438" t="s">
        <v>3016</v>
      </c>
      <c r="B2438" t="s">
        <v>702</v>
      </c>
      <c r="C2438" t="s">
        <v>36</v>
      </c>
      <c r="D2438" t="s">
        <v>37</v>
      </c>
      <c r="E2438" t="s">
        <v>22</v>
      </c>
      <c r="F2438" t="s">
        <v>29</v>
      </c>
      <c r="G2438" t="s">
        <v>42</v>
      </c>
      <c r="H2438">
        <v>5</v>
      </c>
      <c r="I2438">
        <v>69771.520000000004</v>
      </c>
      <c r="J2438">
        <v>45887.67</v>
      </c>
      <c r="K2438">
        <v>0.06</v>
      </c>
      <c r="L2438">
        <f>I2438-J2438-(I2438*K2438)</f>
        <v>19697.558800000006</v>
      </c>
      <c r="M2438">
        <f t="shared" si="114"/>
        <v>5</v>
      </c>
      <c r="N2438">
        <f t="shared" si="115"/>
        <v>2024</v>
      </c>
      <c r="O2438" s="21">
        <f t="shared" si="116"/>
        <v>0.28231517387037008</v>
      </c>
    </row>
    <row r="2439" spans="1:15">
      <c r="A2439" t="s">
        <v>3017</v>
      </c>
      <c r="B2439" t="s">
        <v>381</v>
      </c>
      <c r="C2439" t="s">
        <v>36</v>
      </c>
      <c r="D2439" t="s">
        <v>37</v>
      </c>
      <c r="E2439" t="s">
        <v>22</v>
      </c>
      <c r="F2439" t="s">
        <v>51</v>
      </c>
      <c r="G2439" t="s">
        <v>64</v>
      </c>
      <c r="H2439">
        <v>1</v>
      </c>
      <c r="I2439">
        <v>2716.12</v>
      </c>
      <c r="J2439">
        <v>2293.62</v>
      </c>
      <c r="K2439">
        <v>0.12</v>
      </c>
      <c r="L2439">
        <f>I2439-J2439-(I2439*K2439)</f>
        <v>96.565600000000018</v>
      </c>
      <c r="M2439">
        <f t="shared" si="114"/>
        <v>1</v>
      </c>
      <c r="N2439">
        <f t="shared" si="115"/>
        <v>2025</v>
      </c>
      <c r="O2439" s="21">
        <f t="shared" si="116"/>
        <v>3.5552773809699137E-2</v>
      </c>
    </row>
    <row r="2440" spans="1:15">
      <c r="A2440" t="s">
        <v>3018</v>
      </c>
      <c r="B2440" t="s">
        <v>255</v>
      </c>
      <c r="C2440" t="s">
        <v>57</v>
      </c>
      <c r="D2440" t="s">
        <v>58</v>
      </c>
      <c r="E2440" t="s">
        <v>28</v>
      </c>
      <c r="F2440" t="s">
        <v>51</v>
      </c>
      <c r="G2440" t="s">
        <v>59</v>
      </c>
      <c r="H2440">
        <v>1</v>
      </c>
      <c r="I2440">
        <v>7606.73</v>
      </c>
      <c r="J2440">
        <v>4255.92</v>
      </c>
      <c r="K2440">
        <v>0.12</v>
      </c>
      <c r="L2440">
        <f>I2440-J2440-(I2440*K2440)</f>
        <v>2438.0023999999994</v>
      </c>
      <c r="M2440">
        <f t="shared" si="114"/>
        <v>4</v>
      </c>
      <c r="N2440">
        <f t="shared" si="115"/>
        <v>2025</v>
      </c>
      <c r="O2440" s="21">
        <f t="shared" si="116"/>
        <v>0.32050597300022476</v>
      </c>
    </row>
    <row r="2441" spans="1:15">
      <c r="A2441" t="s">
        <v>3019</v>
      </c>
      <c r="B2441" t="s">
        <v>662</v>
      </c>
      <c r="C2441" t="s">
        <v>27</v>
      </c>
      <c r="D2441" t="s">
        <v>27</v>
      </c>
      <c r="E2441" t="s">
        <v>22</v>
      </c>
      <c r="F2441" t="s">
        <v>16</v>
      </c>
      <c r="G2441" t="s">
        <v>73</v>
      </c>
      <c r="H2441">
        <v>3</v>
      </c>
      <c r="I2441">
        <v>29297.51</v>
      </c>
      <c r="J2441">
        <v>21478.47</v>
      </c>
      <c r="K2441">
        <v>0.03</v>
      </c>
      <c r="L2441">
        <f>I2441-J2441-(I2441*K2441)</f>
        <v>6940.1146999999974</v>
      </c>
      <c r="M2441">
        <f t="shared" si="114"/>
        <v>3</v>
      </c>
      <c r="N2441">
        <f t="shared" si="115"/>
        <v>2024</v>
      </c>
      <c r="O2441" s="21">
        <f t="shared" si="116"/>
        <v>0.2368841140424561</v>
      </c>
    </row>
    <row r="2442" spans="1:15">
      <c r="A2442" t="s">
        <v>3020</v>
      </c>
      <c r="B2442" t="s">
        <v>257</v>
      </c>
      <c r="C2442" t="s">
        <v>13</v>
      </c>
      <c r="D2442" t="s">
        <v>14</v>
      </c>
      <c r="E2442" t="s">
        <v>15</v>
      </c>
      <c r="F2442" t="s">
        <v>29</v>
      </c>
      <c r="G2442" t="s">
        <v>45</v>
      </c>
      <c r="H2442">
        <v>2</v>
      </c>
      <c r="I2442">
        <v>26713.85</v>
      </c>
      <c r="J2442">
        <v>21063.82</v>
      </c>
      <c r="K2442">
        <v>0.04</v>
      </c>
      <c r="L2442">
        <f>I2442-J2442-(I2442*K2442)</f>
        <v>4581.4759999999987</v>
      </c>
      <c r="M2442">
        <f t="shared" si="114"/>
        <v>4</v>
      </c>
      <c r="N2442">
        <f t="shared" si="115"/>
        <v>2024</v>
      </c>
      <c r="O2442" s="21">
        <f t="shared" si="116"/>
        <v>0.1715018988277616</v>
      </c>
    </row>
    <row r="2443" spans="1:15">
      <c r="A2443" t="s">
        <v>3021</v>
      </c>
      <c r="B2443" t="s">
        <v>89</v>
      </c>
      <c r="C2443" t="s">
        <v>57</v>
      </c>
      <c r="D2443" t="s">
        <v>58</v>
      </c>
      <c r="E2443" t="s">
        <v>22</v>
      </c>
      <c r="F2443" t="s">
        <v>16</v>
      </c>
      <c r="G2443" t="s">
        <v>48</v>
      </c>
      <c r="H2443">
        <v>4</v>
      </c>
      <c r="I2443">
        <v>57552.31</v>
      </c>
      <c r="J2443">
        <v>40905.24</v>
      </c>
      <c r="K2443">
        <v>0.25</v>
      </c>
      <c r="L2443">
        <f>I2443-J2443-(I2443*K2443)</f>
        <v>2258.9925000000003</v>
      </c>
      <c r="M2443">
        <f t="shared" si="114"/>
        <v>12</v>
      </c>
      <c r="N2443">
        <f t="shared" si="115"/>
        <v>2024</v>
      </c>
      <c r="O2443" s="21">
        <f t="shared" si="116"/>
        <v>3.9251117809172217E-2</v>
      </c>
    </row>
    <row r="2444" spans="1:15">
      <c r="A2444" t="s">
        <v>3022</v>
      </c>
      <c r="B2444" t="s">
        <v>122</v>
      </c>
      <c r="C2444" t="s">
        <v>41</v>
      </c>
      <c r="D2444" t="s">
        <v>21</v>
      </c>
      <c r="E2444" t="s">
        <v>28</v>
      </c>
      <c r="F2444" t="s">
        <v>23</v>
      </c>
      <c r="G2444" t="s">
        <v>33</v>
      </c>
      <c r="H2444">
        <v>5</v>
      </c>
      <c r="I2444">
        <v>8690.2999999999993</v>
      </c>
      <c r="J2444">
        <v>6423.79</v>
      </c>
      <c r="K2444">
        <v>0.09</v>
      </c>
      <c r="L2444">
        <f>I2444-J2444-(I2444*K2444)</f>
        <v>1484.3829999999994</v>
      </c>
      <c r="M2444">
        <f t="shared" si="114"/>
        <v>1</v>
      </c>
      <c r="N2444">
        <f t="shared" si="115"/>
        <v>2024</v>
      </c>
      <c r="O2444" s="21">
        <f t="shared" si="116"/>
        <v>0.17080917804908916</v>
      </c>
    </row>
    <row r="2445" spans="1:15">
      <c r="A2445" t="s">
        <v>3023</v>
      </c>
      <c r="B2445" t="s">
        <v>1493</v>
      </c>
      <c r="C2445" t="s">
        <v>36</v>
      </c>
      <c r="D2445" t="s">
        <v>37</v>
      </c>
      <c r="E2445" t="s">
        <v>22</v>
      </c>
      <c r="F2445" t="s">
        <v>16</v>
      </c>
      <c r="G2445" t="s">
        <v>38</v>
      </c>
      <c r="H2445">
        <v>5</v>
      </c>
      <c r="I2445">
        <v>9752.52</v>
      </c>
      <c r="J2445">
        <v>5406.45</v>
      </c>
      <c r="K2445">
        <v>0.3</v>
      </c>
      <c r="L2445">
        <f>I2445-J2445-(I2445*K2445)</f>
        <v>1420.3140000000008</v>
      </c>
      <c r="M2445">
        <f t="shared" si="114"/>
        <v>8</v>
      </c>
      <c r="N2445">
        <f t="shared" si="115"/>
        <v>2024</v>
      </c>
      <c r="O2445" s="21">
        <f t="shared" si="116"/>
        <v>0.14563558957069564</v>
      </c>
    </row>
    <row r="2446" spans="1:15">
      <c r="A2446" t="s">
        <v>3024</v>
      </c>
      <c r="B2446" t="s">
        <v>362</v>
      </c>
      <c r="C2446" t="s">
        <v>57</v>
      </c>
      <c r="D2446" t="s">
        <v>58</v>
      </c>
      <c r="E2446" t="s">
        <v>15</v>
      </c>
      <c r="F2446" t="s">
        <v>29</v>
      </c>
      <c r="G2446" t="s">
        <v>45</v>
      </c>
      <c r="H2446">
        <v>5</v>
      </c>
      <c r="I2446">
        <v>20456.060000000001</v>
      </c>
      <c r="J2446">
        <v>16211.89</v>
      </c>
      <c r="K2446">
        <v>0.2</v>
      </c>
      <c r="L2446">
        <f>I2446-J2446-(I2446*K2446)</f>
        <v>152.95800000000145</v>
      </c>
      <c r="M2446">
        <f t="shared" si="114"/>
        <v>10</v>
      </c>
      <c r="N2446">
        <f t="shared" si="115"/>
        <v>2024</v>
      </c>
      <c r="O2446" s="21">
        <f t="shared" si="116"/>
        <v>7.477393007255622E-3</v>
      </c>
    </row>
    <row r="2447" spans="1:15">
      <c r="A2447" t="s">
        <v>3025</v>
      </c>
      <c r="B2447" t="s">
        <v>259</v>
      </c>
      <c r="C2447" t="s">
        <v>27</v>
      </c>
      <c r="D2447" t="s">
        <v>27</v>
      </c>
      <c r="E2447" t="s">
        <v>28</v>
      </c>
      <c r="F2447" t="s">
        <v>16</v>
      </c>
      <c r="G2447" t="s">
        <v>73</v>
      </c>
      <c r="H2447">
        <v>2</v>
      </c>
      <c r="I2447">
        <v>2669.15</v>
      </c>
      <c r="J2447">
        <v>1779.54</v>
      </c>
      <c r="K2447">
        <v>0.19</v>
      </c>
      <c r="L2447">
        <f>I2447-J2447-(I2447*K2447)</f>
        <v>382.47150000000011</v>
      </c>
      <c r="M2447">
        <f t="shared" si="114"/>
        <v>8</v>
      </c>
      <c r="N2447">
        <f t="shared" si="115"/>
        <v>2024</v>
      </c>
      <c r="O2447" s="21">
        <f t="shared" si="116"/>
        <v>0.14329337054867658</v>
      </c>
    </row>
    <row r="2448" spans="1:15">
      <c r="A2448" t="s">
        <v>3026</v>
      </c>
      <c r="B2448" t="s">
        <v>688</v>
      </c>
      <c r="C2448" t="s">
        <v>41</v>
      </c>
      <c r="D2448" t="s">
        <v>21</v>
      </c>
      <c r="E2448" t="s">
        <v>28</v>
      </c>
      <c r="F2448" t="s">
        <v>29</v>
      </c>
      <c r="G2448" t="s">
        <v>45</v>
      </c>
      <c r="H2448">
        <v>3</v>
      </c>
      <c r="I2448">
        <v>12122.63</v>
      </c>
      <c r="J2448">
        <v>7537.31</v>
      </c>
      <c r="K2448">
        <v>0.24</v>
      </c>
      <c r="L2448">
        <f>I2448-J2448-(I2448*K2448)</f>
        <v>1675.8887999999993</v>
      </c>
      <c r="M2448">
        <f t="shared" si="114"/>
        <v>2</v>
      </c>
      <c r="N2448">
        <f t="shared" si="115"/>
        <v>2024</v>
      </c>
      <c r="O2448" s="21">
        <f t="shared" si="116"/>
        <v>0.13824465483150103</v>
      </c>
    </row>
    <row r="2449" spans="1:15">
      <c r="A2449" t="s">
        <v>3027</v>
      </c>
      <c r="B2449" t="s">
        <v>366</v>
      </c>
      <c r="C2449" t="s">
        <v>79</v>
      </c>
      <c r="D2449" t="s">
        <v>80</v>
      </c>
      <c r="E2449" t="s">
        <v>22</v>
      </c>
      <c r="F2449" t="s">
        <v>29</v>
      </c>
      <c r="G2449" t="s">
        <v>45</v>
      </c>
      <c r="H2449">
        <v>3</v>
      </c>
      <c r="I2449">
        <v>35472.629999999997</v>
      </c>
      <c r="J2449">
        <v>29323.96</v>
      </c>
      <c r="K2449">
        <v>0.2</v>
      </c>
      <c r="L2449">
        <f>I2449-J2449-(I2449*K2449)</f>
        <v>-945.85600000000159</v>
      </c>
      <c r="M2449">
        <f t="shared" si="114"/>
        <v>10</v>
      </c>
      <c r="N2449">
        <f t="shared" si="115"/>
        <v>2024</v>
      </c>
      <c r="O2449" s="21">
        <f t="shared" si="116"/>
        <v>-2.6664388854167331E-2</v>
      </c>
    </row>
    <row r="2450" spans="1:15">
      <c r="A2450" t="s">
        <v>3028</v>
      </c>
      <c r="B2450" t="s">
        <v>3029</v>
      </c>
      <c r="C2450" t="s">
        <v>79</v>
      </c>
      <c r="D2450" t="s">
        <v>80</v>
      </c>
      <c r="E2450" t="s">
        <v>22</v>
      </c>
      <c r="F2450" t="s">
        <v>16</v>
      </c>
      <c r="G2450" t="s">
        <v>38</v>
      </c>
      <c r="H2450">
        <v>4</v>
      </c>
      <c r="I2450">
        <v>40712.11</v>
      </c>
      <c r="J2450">
        <v>32269.78</v>
      </c>
      <c r="K2450">
        <v>0.21</v>
      </c>
      <c r="L2450">
        <f>I2450-J2450-(I2450*K2450)</f>
        <v>-107.21309999999721</v>
      </c>
      <c r="M2450">
        <f t="shared" si="114"/>
        <v>12</v>
      </c>
      <c r="N2450">
        <f t="shared" si="115"/>
        <v>2024</v>
      </c>
      <c r="O2450" s="21">
        <f t="shared" si="116"/>
        <v>-2.6334449381276779E-3</v>
      </c>
    </row>
    <row r="2451" spans="1:15">
      <c r="A2451" t="s">
        <v>3030</v>
      </c>
      <c r="B2451" t="s">
        <v>89</v>
      </c>
      <c r="C2451" t="s">
        <v>13</v>
      </c>
      <c r="D2451" t="s">
        <v>14</v>
      </c>
      <c r="E2451" t="s">
        <v>28</v>
      </c>
      <c r="F2451" t="s">
        <v>23</v>
      </c>
      <c r="G2451" t="s">
        <v>33</v>
      </c>
      <c r="H2451">
        <v>4</v>
      </c>
      <c r="I2451">
        <v>42041.04</v>
      </c>
      <c r="J2451">
        <v>28688.47</v>
      </c>
      <c r="K2451">
        <v>0.2</v>
      </c>
      <c r="L2451">
        <f>I2451-J2451-(I2451*K2451)</f>
        <v>4944.3619999999992</v>
      </c>
      <c r="M2451">
        <f t="shared" si="114"/>
        <v>12</v>
      </c>
      <c r="N2451">
        <f t="shared" si="115"/>
        <v>2024</v>
      </c>
      <c r="O2451" s="21">
        <f t="shared" si="116"/>
        <v>0.11760798495945864</v>
      </c>
    </row>
    <row r="2452" spans="1:15">
      <c r="A2452" t="s">
        <v>3031</v>
      </c>
      <c r="B2452" t="s">
        <v>352</v>
      </c>
      <c r="C2452" t="s">
        <v>41</v>
      </c>
      <c r="D2452" t="s">
        <v>21</v>
      </c>
      <c r="E2452" t="s">
        <v>22</v>
      </c>
      <c r="F2452" t="s">
        <v>16</v>
      </c>
      <c r="G2452" t="s">
        <v>17</v>
      </c>
      <c r="H2452">
        <v>5</v>
      </c>
      <c r="I2452">
        <v>4487.76</v>
      </c>
      <c r="J2452">
        <v>3604.37</v>
      </c>
      <c r="K2452">
        <v>0.19</v>
      </c>
      <c r="L2452">
        <f>I2452-J2452-(I2452*K2452)</f>
        <v>30.715600000000222</v>
      </c>
      <c r="M2452">
        <f t="shared" si="114"/>
        <v>10</v>
      </c>
      <c r="N2452">
        <f t="shared" si="115"/>
        <v>2024</v>
      </c>
      <c r="O2452" s="21">
        <f t="shared" si="116"/>
        <v>6.8443053995757841E-3</v>
      </c>
    </row>
    <row r="2453" spans="1:15">
      <c r="A2453" t="s">
        <v>3032</v>
      </c>
      <c r="B2453" t="s">
        <v>604</v>
      </c>
      <c r="C2453" t="s">
        <v>20</v>
      </c>
      <c r="D2453" t="s">
        <v>21</v>
      </c>
      <c r="E2453" t="s">
        <v>28</v>
      </c>
      <c r="F2453" t="s">
        <v>29</v>
      </c>
      <c r="G2453" t="s">
        <v>30</v>
      </c>
      <c r="H2453">
        <v>1</v>
      </c>
      <c r="I2453">
        <v>10206.370000000001</v>
      </c>
      <c r="J2453">
        <v>6007.27</v>
      </c>
      <c r="K2453">
        <v>0.19</v>
      </c>
      <c r="L2453">
        <f>I2453-J2453-(I2453*K2453)</f>
        <v>2259.8897000000002</v>
      </c>
      <c r="M2453">
        <f t="shared" si="114"/>
        <v>11</v>
      </c>
      <c r="N2453">
        <f t="shared" si="115"/>
        <v>2024</v>
      </c>
      <c r="O2453" s="21">
        <f t="shared" si="116"/>
        <v>0.22141953505506856</v>
      </c>
    </row>
    <row r="2454" spans="1:15">
      <c r="A2454" t="s">
        <v>3033</v>
      </c>
      <c r="B2454" t="s">
        <v>114</v>
      </c>
      <c r="C2454" t="s">
        <v>62</v>
      </c>
      <c r="D2454" t="s">
        <v>63</v>
      </c>
      <c r="E2454" t="s">
        <v>22</v>
      </c>
      <c r="F2454" t="s">
        <v>16</v>
      </c>
      <c r="G2454" t="s">
        <v>17</v>
      </c>
      <c r="H2454">
        <v>4</v>
      </c>
      <c r="I2454">
        <v>8189.15</v>
      </c>
      <c r="J2454">
        <v>4633.1000000000004</v>
      </c>
      <c r="K2454">
        <v>0.14000000000000001</v>
      </c>
      <c r="L2454">
        <f>I2454-J2454-(I2454*K2454)</f>
        <v>2409.5689999999995</v>
      </c>
      <c r="M2454">
        <f t="shared" si="114"/>
        <v>9</v>
      </c>
      <c r="N2454">
        <f t="shared" si="115"/>
        <v>2024</v>
      </c>
      <c r="O2454" s="21">
        <f t="shared" si="116"/>
        <v>0.29423920675527981</v>
      </c>
    </row>
    <row r="2455" spans="1:15">
      <c r="A2455" t="s">
        <v>3034</v>
      </c>
      <c r="B2455" t="s">
        <v>573</v>
      </c>
      <c r="C2455" t="s">
        <v>36</v>
      </c>
      <c r="D2455" t="s">
        <v>37</v>
      </c>
      <c r="E2455" t="s">
        <v>28</v>
      </c>
      <c r="F2455" t="s">
        <v>16</v>
      </c>
      <c r="G2455" t="s">
        <v>48</v>
      </c>
      <c r="H2455">
        <v>4</v>
      </c>
      <c r="I2455">
        <v>6966.63</v>
      </c>
      <c r="J2455">
        <v>4837.84</v>
      </c>
      <c r="K2455">
        <v>0.28999999999999998</v>
      </c>
      <c r="L2455">
        <f>I2455-J2455-(I2455*K2455)</f>
        <v>108.46730000000002</v>
      </c>
      <c r="M2455">
        <f t="shared" si="114"/>
        <v>11</v>
      </c>
      <c r="N2455">
        <f t="shared" si="115"/>
        <v>2024</v>
      </c>
      <c r="O2455" s="21">
        <f t="shared" si="116"/>
        <v>1.5569550844525978E-2</v>
      </c>
    </row>
    <row r="2456" spans="1:15">
      <c r="A2456" t="s">
        <v>3035</v>
      </c>
      <c r="B2456" t="s">
        <v>642</v>
      </c>
      <c r="C2456" t="s">
        <v>27</v>
      </c>
      <c r="D2456" t="s">
        <v>27</v>
      </c>
      <c r="E2456" t="s">
        <v>15</v>
      </c>
      <c r="F2456" t="s">
        <v>51</v>
      </c>
      <c r="G2456" t="s">
        <v>64</v>
      </c>
      <c r="H2456">
        <v>1</v>
      </c>
      <c r="I2456">
        <v>2970.63</v>
      </c>
      <c r="J2456">
        <v>1942.27</v>
      </c>
      <c r="K2456">
        <v>0.19</v>
      </c>
      <c r="L2456">
        <f>I2456-J2456-(I2456*K2456)</f>
        <v>463.94030000000009</v>
      </c>
      <c r="M2456">
        <f t="shared" si="114"/>
        <v>3</v>
      </c>
      <c r="N2456">
        <f t="shared" si="115"/>
        <v>2024</v>
      </c>
      <c r="O2456" s="21">
        <f t="shared" si="116"/>
        <v>0.1561757270343328</v>
      </c>
    </row>
    <row r="2457" spans="1:15">
      <c r="A2457" t="s">
        <v>3036</v>
      </c>
      <c r="B2457" t="s">
        <v>872</v>
      </c>
      <c r="C2457" t="s">
        <v>41</v>
      </c>
      <c r="D2457" t="s">
        <v>21</v>
      </c>
      <c r="E2457" t="s">
        <v>22</v>
      </c>
      <c r="F2457" t="s">
        <v>51</v>
      </c>
      <c r="G2457" t="s">
        <v>85</v>
      </c>
      <c r="H2457">
        <v>5</v>
      </c>
      <c r="I2457">
        <v>62603.28</v>
      </c>
      <c r="J2457">
        <v>40114.050000000003</v>
      </c>
      <c r="K2457">
        <v>0.03</v>
      </c>
      <c r="L2457">
        <f>I2457-J2457-(I2457*K2457)</f>
        <v>20611.131599999997</v>
      </c>
      <c r="M2457">
        <f t="shared" si="114"/>
        <v>11</v>
      </c>
      <c r="N2457">
        <f t="shared" si="115"/>
        <v>2024</v>
      </c>
      <c r="O2457" s="21">
        <f t="shared" si="116"/>
        <v>0.32923405291224356</v>
      </c>
    </row>
    <row r="2458" spans="1:15">
      <c r="A2458" t="s">
        <v>3037</v>
      </c>
      <c r="B2458" t="s">
        <v>1255</v>
      </c>
      <c r="C2458" t="s">
        <v>27</v>
      </c>
      <c r="D2458" t="s">
        <v>27</v>
      </c>
      <c r="E2458" t="s">
        <v>28</v>
      </c>
      <c r="F2458" t="s">
        <v>29</v>
      </c>
      <c r="G2458" t="s">
        <v>42</v>
      </c>
      <c r="H2458">
        <v>2</v>
      </c>
      <c r="I2458">
        <v>13401.31</v>
      </c>
      <c r="J2458">
        <v>10441.02</v>
      </c>
      <c r="K2458">
        <v>0.03</v>
      </c>
      <c r="L2458">
        <f>I2458-J2458-(I2458*K2458)</f>
        <v>2558.2506999999991</v>
      </c>
      <c r="M2458">
        <f t="shared" si="114"/>
        <v>6</v>
      </c>
      <c r="N2458">
        <f t="shared" si="115"/>
        <v>2024</v>
      </c>
      <c r="O2458" s="21">
        <f t="shared" si="116"/>
        <v>0.19089556916450701</v>
      </c>
    </row>
    <row r="2459" spans="1:15">
      <c r="A2459" t="s">
        <v>3038</v>
      </c>
      <c r="B2459" t="s">
        <v>837</v>
      </c>
      <c r="C2459" t="s">
        <v>27</v>
      </c>
      <c r="D2459" t="s">
        <v>27</v>
      </c>
      <c r="E2459" t="s">
        <v>15</v>
      </c>
      <c r="F2459" t="s">
        <v>23</v>
      </c>
      <c r="G2459" t="s">
        <v>33</v>
      </c>
      <c r="H2459">
        <v>5</v>
      </c>
      <c r="I2459">
        <v>29724.46</v>
      </c>
      <c r="J2459">
        <v>20723.740000000002</v>
      </c>
      <c r="K2459">
        <v>0.1</v>
      </c>
      <c r="L2459">
        <f>I2459-J2459-(I2459*K2459)</f>
        <v>6028.2739999999976</v>
      </c>
      <c r="M2459">
        <f t="shared" si="114"/>
        <v>11</v>
      </c>
      <c r="N2459">
        <f t="shared" si="115"/>
        <v>2024</v>
      </c>
      <c r="O2459" s="21">
        <f t="shared" si="116"/>
        <v>0.20280516450088573</v>
      </c>
    </row>
    <row r="2460" spans="1:15">
      <c r="A2460" t="s">
        <v>3039</v>
      </c>
      <c r="B2460" t="s">
        <v>455</v>
      </c>
      <c r="C2460" t="s">
        <v>13</v>
      </c>
      <c r="D2460" t="s">
        <v>14</v>
      </c>
      <c r="E2460" t="s">
        <v>15</v>
      </c>
      <c r="F2460" t="s">
        <v>29</v>
      </c>
      <c r="G2460" t="s">
        <v>30</v>
      </c>
      <c r="H2460">
        <v>3</v>
      </c>
      <c r="I2460">
        <v>14486.95</v>
      </c>
      <c r="J2460">
        <v>8458.4500000000007</v>
      </c>
      <c r="K2460">
        <v>0.21</v>
      </c>
      <c r="L2460">
        <f>I2460-J2460-(I2460*K2460)</f>
        <v>2986.2404999999999</v>
      </c>
      <c r="M2460">
        <f t="shared" si="114"/>
        <v>6</v>
      </c>
      <c r="N2460">
        <f t="shared" si="115"/>
        <v>2025</v>
      </c>
      <c r="O2460" s="21">
        <f t="shared" si="116"/>
        <v>0.20613314051611967</v>
      </c>
    </row>
    <row r="2461" spans="1:15">
      <c r="A2461" t="s">
        <v>3040</v>
      </c>
      <c r="B2461" t="s">
        <v>106</v>
      </c>
      <c r="C2461" t="s">
        <v>20</v>
      </c>
      <c r="D2461" t="s">
        <v>21</v>
      </c>
      <c r="E2461" t="s">
        <v>22</v>
      </c>
      <c r="F2461" t="s">
        <v>16</v>
      </c>
      <c r="G2461" t="s">
        <v>48</v>
      </c>
      <c r="H2461">
        <v>3</v>
      </c>
      <c r="I2461">
        <v>27452.87</v>
      </c>
      <c r="J2461">
        <v>16072.61</v>
      </c>
      <c r="K2461">
        <v>0.25</v>
      </c>
      <c r="L2461">
        <f>I2461-J2461-(I2461*K2461)</f>
        <v>4517.0424999999987</v>
      </c>
      <c r="M2461">
        <f t="shared" si="114"/>
        <v>6</v>
      </c>
      <c r="N2461">
        <f t="shared" si="115"/>
        <v>2025</v>
      </c>
      <c r="O2461" s="21">
        <f t="shared" si="116"/>
        <v>0.1645380792609297</v>
      </c>
    </row>
    <row r="2462" spans="1:15">
      <c r="A2462" t="s">
        <v>3041</v>
      </c>
      <c r="B2462" t="s">
        <v>222</v>
      </c>
      <c r="C2462" t="s">
        <v>27</v>
      </c>
      <c r="D2462" t="s">
        <v>27</v>
      </c>
      <c r="E2462" t="s">
        <v>28</v>
      </c>
      <c r="F2462" t="s">
        <v>23</v>
      </c>
      <c r="G2462" t="s">
        <v>33</v>
      </c>
      <c r="H2462">
        <v>5</v>
      </c>
      <c r="I2462">
        <v>5209.45</v>
      </c>
      <c r="J2462">
        <v>2958.45</v>
      </c>
      <c r="K2462">
        <v>0.12</v>
      </c>
      <c r="L2462">
        <f>I2462-J2462-(I2462*K2462)</f>
        <v>1625.866</v>
      </c>
      <c r="M2462">
        <f t="shared" si="114"/>
        <v>3</v>
      </c>
      <c r="N2462">
        <f t="shared" si="115"/>
        <v>2025</v>
      </c>
      <c r="O2462" s="21">
        <f t="shared" si="116"/>
        <v>0.31209935789766674</v>
      </c>
    </row>
    <row r="2463" spans="1:15">
      <c r="A2463" t="s">
        <v>3042</v>
      </c>
      <c r="B2463" t="s">
        <v>440</v>
      </c>
      <c r="C2463" t="s">
        <v>79</v>
      </c>
      <c r="D2463" t="s">
        <v>80</v>
      </c>
      <c r="E2463" t="s">
        <v>22</v>
      </c>
      <c r="F2463" t="s">
        <v>29</v>
      </c>
      <c r="G2463" t="s">
        <v>139</v>
      </c>
      <c r="H2463">
        <v>3</v>
      </c>
      <c r="I2463">
        <v>5077.5200000000004</v>
      </c>
      <c r="J2463">
        <v>4245.3500000000004</v>
      </c>
      <c r="K2463">
        <v>0.19</v>
      </c>
      <c r="L2463">
        <f>I2463-J2463-(I2463*K2463)</f>
        <v>-132.55880000000002</v>
      </c>
      <c r="M2463">
        <f t="shared" si="114"/>
        <v>2</v>
      </c>
      <c r="N2463">
        <f t="shared" si="115"/>
        <v>2025</v>
      </c>
      <c r="O2463" s="21">
        <f t="shared" si="116"/>
        <v>-2.6106997116702644E-2</v>
      </c>
    </row>
    <row r="2464" spans="1:15">
      <c r="A2464" t="s">
        <v>3043</v>
      </c>
      <c r="B2464" t="s">
        <v>1739</v>
      </c>
      <c r="C2464" t="s">
        <v>57</v>
      </c>
      <c r="D2464" t="s">
        <v>58</v>
      </c>
      <c r="E2464" t="s">
        <v>28</v>
      </c>
      <c r="F2464" t="s">
        <v>23</v>
      </c>
      <c r="G2464" t="s">
        <v>157</v>
      </c>
      <c r="H2464">
        <v>3</v>
      </c>
      <c r="I2464">
        <v>9083.43</v>
      </c>
      <c r="J2464">
        <v>6967.96</v>
      </c>
      <c r="K2464">
        <v>0.03</v>
      </c>
      <c r="L2464">
        <f>I2464-J2464-(I2464*K2464)</f>
        <v>1842.9671000000003</v>
      </c>
      <c r="M2464">
        <f t="shared" si="114"/>
        <v>11</v>
      </c>
      <c r="N2464">
        <f t="shared" si="115"/>
        <v>2024</v>
      </c>
      <c r="O2464" s="21">
        <f t="shared" si="116"/>
        <v>0.20289330131899516</v>
      </c>
    </row>
    <row r="2465" spans="1:15">
      <c r="A2465" t="s">
        <v>3044</v>
      </c>
      <c r="B2465" t="s">
        <v>307</v>
      </c>
      <c r="C2465" t="s">
        <v>36</v>
      </c>
      <c r="D2465" t="s">
        <v>37</v>
      </c>
      <c r="E2465" t="s">
        <v>15</v>
      </c>
      <c r="F2465" t="s">
        <v>16</v>
      </c>
      <c r="G2465" t="s">
        <v>73</v>
      </c>
      <c r="H2465">
        <v>5</v>
      </c>
      <c r="I2465">
        <v>60577.35</v>
      </c>
      <c r="J2465">
        <v>44474.66</v>
      </c>
      <c r="K2465">
        <v>0.18</v>
      </c>
      <c r="L2465">
        <f>I2465-J2465-(I2465*K2465)</f>
        <v>5198.7669999999962</v>
      </c>
      <c r="M2465">
        <f t="shared" si="114"/>
        <v>1</v>
      </c>
      <c r="N2465">
        <f t="shared" si="115"/>
        <v>2024</v>
      </c>
      <c r="O2465" s="21">
        <f t="shared" si="116"/>
        <v>8.5820310726698948E-2</v>
      </c>
    </row>
    <row r="2466" spans="1:15">
      <c r="A2466" t="s">
        <v>3045</v>
      </c>
      <c r="B2466" t="s">
        <v>1579</v>
      </c>
      <c r="C2466" t="s">
        <v>41</v>
      </c>
      <c r="D2466" t="s">
        <v>21</v>
      </c>
      <c r="E2466" t="s">
        <v>15</v>
      </c>
      <c r="F2466" t="s">
        <v>16</v>
      </c>
      <c r="G2466" t="s">
        <v>38</v>
      </c>
      <c r="H2466">
        <v>2</v>
      </c>
      <c r="I2466">
        <v>25935.96</v>
      </c>
      <c r="J2466">
        <v>15352.31</v>
      </c>
      <c r="K2466">
        <v>0.24</v>
      </c>
      <c r="L2466">
        <f>I2466-J2466-(I2466*K2466)</f>
        <v>4359.0195999999996</v>
      </c>
      <c r="M2466">
        <f t="shared" si="114"/>
        <v>9</v>
      </c>
      <c r="N2466">
        <f t="shared" si="115"/>
        <v>2024</v>
      </c>
      <c r="O2466" s="21">
        <f t="shared" si="116"/>
        <v>0.16806856580593121</v>
      </c>
    </row>
    <row r="2467" spans="1:15">
      <c r="A2467" t="s">
        <v>3046</v>
      </c>
      <c r="B2467" t="s">
        <v>1136</v>
      </c>
      <c r="C2467" t="s">
        <v>20</v>
      </c>
      <c r="D2467" t="s">
        <v>21</v>
      </c>
      <c r="E2467" t="s">
        <v>22</v>
      </c>
      <c r="F2467" t="s">
        <v>51</v>
      </c>
      <c r="G2467" t="s">
        <v>59</v>
      </c>
      <c r="H2467">
        <v>2</v>
      </c>
      <c r="I2467">
        <v>24220.74</v>
      </c>
      <c r="J2467">
        <v>13476.03</v>
      </c>
      <c r="K2467">
        <v>0.12</v>
      </c>
      <c r="L2467">
        <f>I2467-J2467-(I2467*K2467)</f>
        <v>7838.2212000000009</v>
      </c>
      <c r="M2467">
        <f t="shared" si="114"/>
        <v>1</v>
      </c>
      <c r="N2467">
        <f t="shared" si="115"/>
        <v>2024</v>
      </c>
      <c r="O2467" s="21">
        <f t="shared" si="116"/>
        <v>0.32361609100299993</v>
      </c>
    </row>
    <row r="2468" spans="1:15">
      <c r="A2468" t="s">
        <v>3047</v>
      </c>
      <c r="B2468" t="s">
        <v>1506</v>
      </c>
      <c r="C2468" t="s">
        <v>62</v>
      </c>
      <c r="D2468" t="s">
        <v>63</v>
      </c>
      <c r="E2468" t="s">
        <v>22</v>
      </c>
      <c r="F2468" t="s">
        <v>16</v>
      </c>
      <c r="G2468" t="s">
        <v>38</v>
      </c>
      <c r="H2468">
        <v>1</v>
      </c>
      <c r="I2468">
        <v>10352.17</v>
      </c>
      <c r="J2468">
        <v>5764.56</v>
      </c>
      <c r="K2468">
        <v>0.28000000000000003</v>
      </c>
      <c r="L2468">
        <f>I2468-J2468-(I2468*K2468)</f>
        <v>1689.0023999999994</v>
      </c>
      <c r="M2468">
        <f t="shared" si="114"/>
        <v>1</v>
      </c>
      <c r="N2468">
        <f t="shared" si="115"/>
        <v>2025</v>
      </c>
      <c r="O2468" s="21">
        <f t="shared" si="116"/>
        <v>0.16315443042376618</v>
      </c>
    </row>
    <row r="2469" spans="1:15">
      <c r="A2469" t="s">
        <v>3048</v>
      </c>
      <c r="B2469" t="s">
        <v>487</v>
      </c>
      <c r="C2469" t="s">
        <v>41</v>
      </c>
      <c r="D2469" t="s">
        <v>21</v>
      </c>
      <c r="E2469" t="s">
        <v>28</v>
      </c>
      <c r="F2469" t="s">
        <v>16</v>
      </c>
      <c r="G2469" t="s">
        <v>73</v>
      </c>
      <c r="H2469">
        <v>2</v>
      </c>
      <c r="I2469">
        <v>28905.040000000001</v>
      </c>
      <c r="J2469">
        <v>17588.88</v>
      </c>
      <c r="K2469">
        <v>0.01</v>
      </c>
      <c r="L2469">
        <f>I2469-J2469-(I2469*K2469)</f>
        <v>11027.1096</v>
      </c>
      <c r="M2469">
        <f t="shared" si="114"/>
        <v>11</v>
      </c>
      <c r="N2469">
        <f t="shared" si="115"/>
        <v>2024</v>
      </c>
      <c r="O2469" s="21">
        <f t="shared" si="116"/>
        <v>0.38149435530966225</v>
      </c>
    </row>
    <row r="2470" spans="1:15">
      <c r="A2470" t="s">
        <v>3049</v>
      </c>
      <c r="B2470" t="s">
        <v>368</v>
      </c>
      <c r="C2470" t="s">
        <v>79</v>
      </c>
      <c r="D2470" t="s">
        <v>80</v>
      </c>
      <c r="E2470" t="s">
        <v>28</v>
      </c>
      <c r="F2470" t="s">
        <v>29</v>
      </c>
      <c r="G2470" t="s">
        <v>45</v>
      </c>
      <c r="H2470">
        <v>5</v>
      </c>
      <c r="I2470">
        <v>14831.94</v>
      </c>
      <c r="J2470">
        <v>9240.4699999999993</v>
      </c>
      <c r="K2470">
        <v>0.28999999999999998</v>
      </c>
      <c r="L2470">
        <f>I2470-J2470-(I2470*K2470)</f>
        <v>1290.2074000000011</v>
      </c>
      <c r="M2470">
        <f t="shared" si="114"/>
        <v>5</v>
      </c>
      <c r="N2470">
        <f t="shared" si="115"/>
        <v>2025</v>
      </c>
      <c r="O2470" s="21">
        <f t="shared" si="116"/>
        <v>8.6988445206763312E-2</v>
      </c>
    </row>
    <row r="2471" spans="1:15">
      <c r="A2471" t="s">
        <v>3050</v>
      </c>
      <c r="B2471" t="s">
        <v>938</v>
      </c>
      <c r="C2471" t="s">
        <v>79</v>
      </c>
      <c r="D2471" t="s">
        <v>80</v>
      </c>
      <c r="E2471" t="s">
        <v>28</v>
      </c>
      <c r="F2471" t="s">
        <v>16</v>
      </c>
      <c r="G2471" t="s">
        <v>48</v>
      </c>
      <c r="H2471">
        <v>1</v>
      </c>
      <c r="I2471">
        <v>7036.21</v>
      </c>
      <c r="J2471">
        <v>5143.5</v>
      </c>
      <c r="K2471">
        <v>0.02</v>
      </c>
      <c r="L2471">
        <f>I2471-J2471-(I2471*K2471)</f>
        <v>1751.9857999999999</v>
      </c>
      <c r="M2471">
        <f t="shared" si="114"/>
        <v>2</v>
      </c>
      <c r="N2471">
        <f t="shared" si="115"/>
        <v>2025</v>
      </c>
      <c r="O2471" s="21">
        <f t="shared" si="116"/>
        <v>0.24899566670124967</v>
      </c>
    </row>
    <row r="2472" spans="1:15">
      <c r="A2472" t="s">
        <v>3051</v>
      </c>
      <c r="B2472" t="s">
        <v>474</v>
      </c>
      <c r="C2472" t="s">
        <v>20</v>
      </c>
      <c r="D2472" t="s">
        <v>21</v>
      </c>
      <c r="E2472" t="s">
        <v>28</v>
      </c>
      <c r="F2472" t="s">
        <v>16</v>
      </c>
      <c r="G2472" t="s">
        <v>38</v>
      </c>
      <c r="H2472">
        <v>2</v>
      </c>
      <c r="I2472">
        <v>4335.3500000000004</v>
      </c>
      <c r="J2472">
        <v>3069.81</v>
      </c>
      <c r="K2472">
        <v>0.27</v>
      </c>
      <c r="L2472">
        <f>I2472-J2472-(I2472*K2472)</f>
        <v>94.99550000000022</v>
      </c>
      <c r="M2472">
        <f t="shared" si="114"/>
        <v>1</v>
      </c>
      <c r="N2472">
        <f t="shared" si="115"/>
        <v>2024</v>
      </c>
      <c r="O2472" s="21">
        <f t="shared" si="116"/>
        <v>2.1911841027829407E-2</v>
      </c>
    </row>
    <row r="2473" spans="1:15">
      <c r="A2473" t="s">
        <v>3052</v>
      </c>
      <c r="B2473" t="s">
        <v>1652</v>
      </c>
      <c r="C2473" t="s">
        <v>79</v>
      </c>
      <c r="D2473" t="s">
        <v>80</v>
      </c>
      <c r="E2473" t="s">
        <v>15</v>
      </c>
      <c r="F2473" t="s">
        <v>16</v>
      </c>
      <c r="G2473" t="s">
        <v>38</v>
      </c>
      <c r="H2473">
        <v>1</v>
      </c>
      <c r="I2473">
        <v>1614.86</v>
      </c>
      <c r="J2473">
        <v>1226.1199999999999</v>
      </c>
      <c r="K2473">
        <v>0.28000000000000003</v>
      </c>
      <c r="L2473">
        <f>I2473-J2473-(I2473*K2473)</f>
        <v>-63.420799999999986</v>
      </c>
      <c r="M2473">
        <f t="shared" si="114"/>
        <v>2</v>
      </c>
      <c r="N2473">
        <f t="shared" si="115"/>
        <v>2024</v>
      </c>
      <c r="O2473" s="21">
        <f t="shared" si="116"/>
        <v>-3.9273249693471873E-2</v>
      </c>
    </row>
    <row r="2474" spans="1:15">
      <c r="A2474" t="s">
        <v>3053</v>
      </c>
      <c r="B2474" t="s">
        <v>1168</v>
      </c>
      <c r="C2474" t="s">
        <v>57</v>
      </c>
      <c r="D2474" t="s">
        <v>58</v>
      </c>
      <c r="E2474" t="s">
        <v>22</v>
      </c>
      <c r="F2474" t="s">
        <v>51</v>
      </c>
      <c r="G2474" t="s">
        <v>59</v>
      </c>
      <c r="H2474">
        <v>4</v>
      </c>
      <c r="I2474">
        <v>40234.76</v>
      </c>
      <c r="J2474">
        <v>24000.28</v>
      </c>
      <c r="K2474">
        <v>0.16</v>
      </c>
      <c r="L2474">
        <f>I2474-J2474-(I2474*K2474)</f>
        <v>9796.9184000000023</v>
      </c>
      <c r="M2474">
        <f t="shared" si="114"/>
        <v>10</v>
      </c>
      <c r="N2474">
        <f t="shared" si="115"/>
        <v>2024</v>
      </c>
      <c r="O2474" s="21">
        <f t="shared" si="116"/>
        <v>0.24349389433415289</v>
      </c>
    </row>
    <row r="2475" spans="1:15">
      <c r="A2475" t="s">
        <v>3054</v>
      </c>
      <c r="B2475" t="s">
        <v>87</v>
      </c>
      <c r="C2475" t="s">
        <v>27</v>
      </c>
      <c r="D2475" t="s">
        <v>27</v>
      </c>
      <c r="E2475" t="s">
        <v>22</v>
      </c>
      <c r="F2475" t="s">
        <v>29</v>
      </c>
      <c r="G2475" t="s">
        <v>30</v>
      </c>
      <c r="H2475">
        <v>5</v>
      </c>
      <c r="I2475">
        <v>5735.11</v>
      </c>
      <c r="J2475">
        <v>4783.88</v>
      </c>
      <c r="K2475">
        <v>0.2</v>
      </c>
      <c r="L2475">
        <f>I2475-J2475-(I2475*K2475)</f>
        <v>-195.79200000000037</v>
      </c>
      <c r="M2475">
        <f t="shared" si="114"/>
        <v>6</v>
      </c>
      <c r="N2475">
        <f t="shared" si="115"/>
        <v>2024</v>
      </c>
      <c r="O2475" s="21">
        <f t="shared" si="116"/>
        <v>-3.4139188263171999E-2</v>
      </c>
    </row>
    <row r="2476" spans="1:15">
      <c r="A2476" t="s">
        <v>3055</v>
      </c>
      <c r="B2476" t="s">
        <v>270</v>
      </c>
      <c r="C2476" t="s">
        <v>20</v>
      </c>
      <c r="D2476" t="s">
        <v>21</v>
      </c>
      <c r="E2476" t="s">
        <v>28</v>
      </c>
      <c r="F2476" t="s">
        <v>16</v>
      </c>
      <c r="G2476" t="s">
        <v>73</v>
      </c>
      <c r="H2476">
        <v>1</v>
      </c>
      <c r="I2476">
        <v>2875.6</v>
      </c>
      <c r="J2476">
        <v>2187.12</v>
      </c>
      <c r="K2476">
        <v>0.01</v>
      </c>
      <c r="L2476">
        <f>I2476-J2476-(I2476*K2476)</f>
        <v>659.72400000000005</v>
      </c>
      <c r="M2476">
        <f t="shared" si="114"/>
        <v>2</v>
      </c>
      <c r="N2476">
        <f t="shared" si="115"/>
        <v>2024</v>
      </c>
      <c r="O2476" s="21">
        <f t="shared" si="116"/>
        <v>0.22942133815551538</v>
      </c>
    </row>
    <row r="2477" spans="1:15">
      <c r="A2477" t="s">
        <v>3056</v>
      </c>
      <c r="B2477" t="s">
        <v>1086</v>
      </c>
      <c r="C2477" t="s">
        <v>36</v>
      </c>
      <c r="D2477" t="s">
        <v>37</v>
      </c>
      <c r="E2477" t="s">
        <v>22</v>
      </c>
      <c r="F2477" t="s">
        <v>16</v>
      </c>
      <c r="G2477" t="s">
        <v>17</v>
      </c>
      <c r="H2477">
        <v>3</v>
      </c>
      <c r="I2477">
        <v>12983.04</v>
      </c>
      <c r="J2477">
        <v>9909.9</v>
      </c>
      <c r="K2477">
        <v>7.0000000000000007E-2</v>
      </c>
      <c r="L2477">
        <f>I2477-J2477-(I2477*K2477)</f>
        <v>2164.3272000000011</v>
      </c>
      <c r="M2477">
        <f t="shared" si="114"/>
        <v>12</v>
      </c>
      <c r="N2477">
        <f t="shared" si="115"/>
        <v>2024</v>
      </c>
      <c r="O2477" s="21">
        <f t="shared" si="116"/>
        <v>0.16670419254658392</v>
      </c>
    </row>
    <row r="2478" spans="1:15">
      <c r="A2478" t="s">
        <v>3057</v>
      </c>
      <c r="B2478" t="s">
        <v>511</v>
      </c>
      <c r="C2478" t="s">
        <v>79</v>
      </c>
      <c r="D2478" t="s">
        <v>80</v>
      </c>
      <c r="E2478" t="s">
        <v>15</v>
      </c>
      <c r="F2478" t="s">
        <v>29</v>
      </c>
      <c r="G2478" t="s">
        <v>42</v>
      </c>
      <c r="H2478">
        <v>4</v>
      </c>
      <c r="I2478">
        <v>47437.39</v>
      </c>
      <c r="J2478">
        <v>26710.91</v>
      </c>
      <c r="K2478">
        <v>0.21</v>
      </c>
      <c r="L2478">
        <f>I2478-J2478-(I2478*K2478)</f>
        <v>10764.6281</v>
      </c>
      <c r="M2478">
        <f t="shared" si="114"/>
        <v>4</v>
      </c>
      <c r="N2478">
        <f t="shared" si="115"/>
        <v>2024</v>
      </c>
      <c r="O2478" s="21">
        <f t="shared" si="116"/>
        <v>0.22692285768673193</v>
      </c>
    </row>
    <row r="2479" spans="1:15">
      <c r="A2479" t="s">
        <v>3058</v>
      </c>
      <c r="B2479" t="s">
        <v>400</v>
      </c>
      <c r="C2479" t="s">
        <v>36</v>
      </c>
      <c r="D2479" t="s">
        <v>37</v>
      </c>
      <c r="E2479" t="s">
        <v>22</v>
      </c>
      <c r="F2479" t="s">
        <v>23</v>
      </c>
      <c r="G2479" t="s">
        <v>94</v>
      </c>
      <c r="H2479">
        <v>5</v>
      </c>
      <c r="I2479">
        <v>55193.9</v>
      </c>
      <c r="J2479">
        <v>38344.35</v>
      </c>
      <c r="K2479">
        <v>0.26</v>
      </c>
      <c r="L2479">
        <f>I2479-J2479-(I2479*K2479)</f>
        <v>2499.1360000000022</v>
      </c>
      <c r="M2479">
        <f t="shared" si="114"/>
        <v>6</v>
      </c>
      <c r="N2479">
        <f t="shared" si="115"/>
        <v>2024</v>
      </c>
      <c r="O2479" s="21">
        <f t="shared" si="116"/>
        <v>4.5279206578987936E-2</v>
      </c>
    </row>
    <row r="2480" spans="1:15">
      <c r="A2480" t="s">
        <v>3059</v>
      </c>
      <c r="B2480" t="s">
        <v>1338</v>
      </c>
      <c r="C2480" t="s">
        <v>79</v>
      </c>
      <c r="D2480" t="s">
        <v>80</v>
      </c>
      <c r="E2480" t="s">
        <v>15</v>
      </c>
      <c r="F2480" t="s">
        <v>16</v>
      </c>
      <c r="G2480" t="s">
        <v>38</v>
      </c>
      <c r="H2480">
        <v>4</v>
      </c>
      <c r="I2480">
        <v>46877.58</v>
      </c>
      <c r="J2480">
        <v>26309.75</v>
      </c>
      <c r="K2480">
        <v>0.25</v>
      </c>
      <c r="L2480">
        <f>I2480-J2480-(I2480*K2480)</f>
        <v>8848.4350000000013</v>
      </c>
      <c r="M2480">
        <f t="shared" si="114"/>
        <v>5</v>
      </c>
      <c r="N2480">
        <f t="shared" si="115"/>
        <v>2024</v>
      </c>
      <c r="O2480" s="21">
        <f t="shared" si="116"/>
        <v>0.18875622419075389</v>
      </c>
    </row>
    <row r="2481" spans="1:15">
      <c r="A2481" t="s">
        <v>3060</v>
      </c>
      <c r="B2481" t="s">
        <v>1097</v>
      </c>
      <c r="C2481" t="s">
        <v>20</v>
      </c>
      <c r="D2481" t="s">
        <v>21</v>
      </c>
      <c r="E2481" t="s">
        <v>22</v>
      </c>
      <c r="F2481" t="s">
        <v>23</v>
      </c>
      <c r="G2481" t="s">
        <v>33</v>
      </c>
      <c r="H2481">
        <v>1</v>
      </c>
      <c r="I2481">
        <v>10144.6</v>
      </c>
      <c r="J2481">
        <v>6727.05</v>
      </c>
      <c r="K2481">
        <v>0.21</v>
      </c>
      <c r="L2481">
        <f>I2481-J2481-(I2481*K2481)</f>
        <v>1287.1840000000002</v>
      </c>
      <c r="M2481">
        <f t="shared" si="114"/>
        <v>7</v>
      </c>
      <c r="N2481">
        <f t="shared" si="115"/>
        <v>2024</v>
      </c>
      <c r="O2481" s="21">
        <f t="shared" si="116"/>
        <v>0.12688366224395245</v>
      </c>
    </row>
    <row r="2482" spans="1:15">
      <c r="A2482" t="s">
        <v>3061</v>
      </c>
      <c r="B2482" t="s">
        <v>1243</v>
      </c>
      <c r="C2482" t="s">
        <v>62</v>
      </c>
      <c r="D2482" t="s">
        <v>63</v>
      </c>
      <c r="E2482" t="s">
        <v>22</v>
      </c>
      <c r="F2482" t="s">
        <v>51</v>
      </c>
      <c r="G2482" t="s">
        <v>52</v>
      </c>
      <c r="H2482">
        <v>2</v>
      </c>
      <c r="I2482">
        <v>25756.7</v>
      </c>
      <c r="J2482">
        <v>21850.82</v>
      </c>
      <c r="K2482">
        <v>0.15</v>
      </c>
      <c r="L2482">
        <f>I2482-J2482-(I2482*K2482)</f>
        <v>42.375000000000909</v>
      </c>
      <c r="M2482">
        <f t="shared" si="114"/>
        <v>2</v>
      </c>
      <c r="N2482">
        <f t="shared" si="115"/>
        <v>2024</v>
      </c>
      <c r="O2482" s="21">
        <f t="shared" si="116"/>
        <v>1.6452029957254193E-3</v>
      </c>
    </row>
    <row r="2483" spans="1:15">
      <c r="A2483" t="s">
        <v>3062</v>
      </c>
      <c r="B2483" t="s">
        <v>226</v>
      </c>
      <c r="C2483" t="s">
        <v>57</v>
      </c>
      <c r="D2483" t="s">
        <v>58</v>
      </c>
      <c r="E2483" t="s">
        <v>15</v>
      </c>
      <c r="F2483" t="s">
        <v>16</v>
      </c>
      <c r="G2483" t="s">
        <v>73</v>
      </c>
      <c r="H2483">
        <v>3</v>
      </c>
      <c r="I2483">
        <v>18763.150000000001</v>
      </c>
      <c r="J2483">
        <v>12274.77</v>
      </c>
      <c r="K2483">
        <v>0.18</v>
      </c>
      <c r="L2483">
        <f>I2483-J2483-(I2483*K2483)</f>
        <v>3111.0130000000008</v>
      </c>
      <c r="M2483">
        <f t="shared" si="114"/>
        <v>4</v>
      </c>
      <c r="N2483">
        <f t="shared" si="115"/>
        <v>2024</v>
      </c>
      <c r="O2483" s="21">
        <f t="shared" si="116"/>
        <v>0.16580440917436573</v>
      </c>
    </row>
    <row r="2484" spans="1:15">
      <c r="A2484" t="s">
        <v>3063</v>
      </c>
      <c r="B2484" t="s">
        <v>173</v>
      </c>
      <c r="C2484" t="s">
        <v>62</v>
      </c>
      <c r="D2484" t="s">
        <v>63</v>
      </c>
      <c r="E2484" t="s">
        <v>22</v>
      </c>
      <c r="F2484" t="s">
        <v>16</v>
      </c>
      <c r="G2484" t="s">
        <v>48</v>
      </c>
      <c r="H2484">
        <v>5</v>
      </c>
      <c r="I2484">
        <v>18831.23</v>
      </c>
      <c r="J2484">
        <v>14553.41</v>
      </c>
      <c r="K2484">
        <v>0.15</v>
      </c>
      <c r="L2484">
        <f>I2484-J2484-(I2484*K2484)</f>
        <v>1453.1354999999999</v>
      </c>
      <c r="M2484">
        <f t="shared" si="114"/>
        <v>9</v>
      </c>
      <c r="N2484">
        <f t="shared" si="115"/>
        <v>2024</v>
      </c>
      <c r="O2484" s="21">
        <f t="shared" si="116"/>
        <v>7.7166255204784817E-2</v>
      </c>
    </row>
    <row r="2485" spans="1:15">
      <c r="A2485" t="s">
        <v>3064</v>
      </c>
      <c r="B2485" t="s">
        <v>915</v>
      </c>
      <c r="C2485" t="s">
        <v>62</v>
      </c>
      <c r="D2485" t="s">
        <v>63</v>
      </c>
      <c r="E2485" t="s">
        <v>22</v>
      </c>
      <c r="F2485" t="s">
        <v>51</v>
      </c>
      <c r="G2485" t="s">
        <v>52</v>
      </c>
      <c r="H2485">
        <v>1</v>
      </c>
      <c r="I2485">
        <v>770.37</v>
      </c>
      <c r="J2485">
        <v>567.28</v>
      </c>
      <c r="K2485">
        <v>0.08</v>
      </c>
      <c r="L2485">
        <f>I2485-J2485-(I2485*K2485)</f>
        <v>141.46040000000002</v>
      </c>
      <c r="M2485">
        <f t="shared" si="114"/>
        <v>4</v>
      </c>
      <c r="N2485">
        <f t="shared" si="115"/>
        <v>2024</v>
      </c>
      <c r="O2485" s="21">
        <f t="shared" si="116"/>
        <v>0.18362656905123514</v>
      </c>
    </row>
    <row r="2486" spans="1:15">
      <c r="A2486" t="s">
        <v>3065</v>
      </c>
      <c r="B2486" t="s">
        <v>364</v>
      </c>
      <c r="C2486" t="s">
        <v>41</v>
      </c>
      <c r="D2486" t="s">
        <v>21</v>
      </c>
      <c r="E2486" t="s">
        <v>28</v>
      </c>
      <c r="F2486" t="s">
        <v>51</v>
      </c>
      <c r="G2486" t="s">
        <v>64</v>
      </c>
      <c r="H2486">
        <v>5</v>
      </c>
      <c r="I2486">
        <v>6570.52</v>
      </c>
      <c r="J2486">
        <v>5066.21</v>
      </c>
      <c r="K2486">
        <v>0.17</v>
      </c>
      <c r="L2486">
        <f>I2486-J2486-(I2486*K2486)</f>
        <v>387.32160000000022</v>
      </c>
      <c r="M2486">
        <f t="shared" si="114"/>
        <v>2</v>
      </c>
      <c r="N2486">
        <f t="shared" si="115"/>
        <v>2025</v>
      </c>
      <c r="O2486" s="21">
        <f t="shared" si="116"/>
        <v>5.8948393734438095E-2</v>
      </c>
    </row>
    <row r="2487" spans="1:15">
      <c r="A2487" t="s">
        <v>3066</v>
      </c>
      <c r="B2487" t="s">
        <v>928</v>
      </c>
      <c r="C2487" t="s">
        <v>79</v>
      </c>
      <c r="D2487" t="s">
        <v>80</v>
      </c>
      <c r="E2487" t="s">
        <v>15</v>
      </c>
      <c r="F2487" t="s">
        <v>51</v>
      </c>
      <c r="G2487" t="s">
        <v>85</v>
      </c>
      <c r="H2487">
        <v>3</v>
      </c>
      <c r="I2487">
        <v>28319.65</v>
      </c>
      <c r="J2487">
        <v>16970.91</v>
      </c>
      <c r="K2487">
        <v>0.08</v>
      </c>
      <c r="L2487">
        <f>I2487-J2487-(I2487*K2487)</f>
        <v>9083.1680000000015</v>
      </c>
      <c r="M2487">
        <f t="shared" si="114"/>
        <v>1</v>
      </c>
      <c r="N2487">
        <f t="shared" si="115"/>
        <v>2025</v>
      </c>
      <c r="O2487" s="21">
        <f t="shared" si="116"/>
        <v>0.32073729724767081</v>
      </c>
    </row>
    <row r="2488" spans="1:15">
      <c r="A2488" t="s">
        <v>3067</v>
      </c>
      <c r="B2488" t="s">
        <v>3068</v>
      </c>
      <c r="C2488" t="s">
        <v>79</v>
      </c>
      <c r="D2488" t="s">
        <v>80</v>
      </c>
      <c r="E2488" t="s">
        <v>15</v>
      </c>
      <c r="F2488" t="s">
        <v>23</v>
      </c>
      <c r="G2488" t="s">
        <v>33</v>
      </c>
      <c r="H2488">
        <v>3</v>
      </c>
      <c r="I2488">
        <v>30567.33</v>
      </c>
      <c r="J2488">
        <v>22261.040000000001</v>
      </c>
      <c r="K2488">
        <v>0.25</v>
      </c>
      <c r="L2488">
        <f>I2488-J2488-(I2488*K2488)</f>
        <v>664.45750000000044</v>
      </c>
      <c r="M2488">
        <f t="shared" si="114"/>
        <v>3</v>
      </c>
      <c r="N2488">
        <f t="shared" si="115"/>
        <v>2024</v>
      </c>
      <c r="O2488" s="21">
        <f t="shared" si="116"/>
        <v>2.1737505369294616E-2</v>
      </c>
    </row>
    <row r="2489" spans="1:15">
      <c r="A2489" t="s">
        <v>3069</v>
      </c>
      <c r="B2489" t="s">
        <v>419</v>
      </c>
      <c r="C2489" t="s">
        <v>13</v>
      </c>
      <c r="D2489" t="s">
        <v>14</v>
      </c>
      <c r="E2489" t="s">
        <v>22</v>
      </c>
      <c r="F2489" t="s">
        <v>29</v>
      </c>
      <c r="G2489" t="s">
        <v>139</v>
      </c>
      <c r="H2489">
        <v>1</v>
      </c>
      <c r="I2489">
        <v>4243.8500000000004</v>
      </c>
      <c r="J2489">
        <v>3135.52</v>
      </c>
      <c r="K2489">
        <v>7.0000000000000007E-2</v>
      </c>
      <c r="L2489">
        <f>I2489-J2489-(I2489*K2489)</f>
        <v>811.26050000000032</v>
      </c>
      <c r="M2489">
        <f t="shared" si="114"/>
        <v>6</v>
      </c>
      <c r="N2489">
        <f t="shared" si="115"/>
        <v>2025</v>
      </c>
      <c r="O2489" s="21">
        <f t="shared" si="116"/>
        <v>0.19116144538567581</v>
      </c>
    </row>
    <row r="2490" spans="1:15">
      <c r="A2490" t="s">
        <v>3070</v>
      </c>
      <c r="B2490" t="s">
        <v>660</v>
      </c>
      <c r="C2490" t="s">
        <v>41</v>
      </c>
      <c r="D2490" t="s">
        <v>21</v>
      </c>
      <c r="E2490" t="s">
        <v>28</v>
      </c>
      <c r="F2490" t="s">
        <v>29</v>
      </c>
      <c r="G2490" t="s">
        <v>42</v>
      </c>
      <c r="H2490">
        <v>3</v>
      </c>
      <c r="I2490">
        <v>17357.560000000001</v>
      </c>
      <c r="J2490">
        <v>11761.53</v>
      </c>
      <c r="K2490">
        <v>0.25</v>
      </c>
      <c r="L2490">
        <f>I2490-J2490-(I2490*K2490)</f>
        <v>1256.6400000000003</v>
      </c>
      <c r="M2490">
        <f t="shared" si="114"/>
        <v>5</v>
      </c>
      <c r="N2490">
        <f t="shared" si="115"/>
        <v>2024</v>
      </c>
      <c r="O2490" s="21">
        <f t="shared" si="116"/>
        <v>7.2397272427691464E-2</v>
      </c>
    </row>
    <row r="2491" spans="1:15">
      <c r="A2491" t="s">
        <v>3071</v>
      </c>
      <c r="B2491" t="s">
        <v>888</v>
      </c>
      <c r="C2491" t="s">
        <v>57</v>
      </c>
      <c r="D2491" t="s">
        <v>58</v>
      </c>
      <c r="E2491" t="s">
        <v>22</v>
      </c>
      <c r="F2491" t="s">
        <v>51</v>
      </c>
      <c r="G2491" t="s">
        <v>85</v>
      </c>
      <c r="H2491">
        <v>5</v>
      </c>
      <c r="I2491">
        <v>51423.79</v>
      </c>
      <c r="J2491">
        <v>31693.919999999998</v>
      </c>
      <c r="K2491">
        <v>0.19</v>
      </c>
      <c r="L2491">
        <f>I2491-J2491-(I2491*K2491)</f>
        <v>9959.3499000000029</v>
      </c>
      <c r="M2491">
        <f t="shared" si="114"/>
        <v>1</v>
      </c>
      <c r="N2491">
        <f t="shared" si="115"/>
        <v>2024</v>
      </c>
      <c r="O2491" s="21">
        <f t="shared" si="116"/>
        <v>0.1936720319525263</v>
      </c>
    </row>
    <row r="2492" spans="1:15">
      <c r="A2492" t="s">
        <v>3072</v>
      </c>
      <c r="B2492" t="s">
        <v>2028</v>
      </c>
      <c r="C2492" t="s">
        <v>20</v>
      </c>
      <c r="D2492" t="s">
        <v>21</v>
      </c>
      <c r="E2492" t="s">
        <v>28</v>
      </c>
      <c r="F2492" t="s">
        <v>23</v>
      </c>
      <c r="G2492" t="s">
        <v>33</v>
      </c>
      <c r="H2492">
        <v>4</v>
      </c>
      <c r="I2492">
        <v>53798</v>
      </c>
      <c r="J2492">
        <v>31758.62</v>
      </c>
      <c r="K2492">
        <v>0.19</v>
      </c>
      <c r="L2492">
        <f>I2492-J2492-(I2492*K2492)</f>
        <v>11817.76</v>
      </c>
      <c r="M2492">
        <f t="shared" si="114"/>
        <v>4</v>
      </c>
      <c r="N2492">
        <f t="shared" si="115"/>
        <v>2024</v>
      </c>
      <c r="O2492" s="21">
        <f t="shared" si="116"/>
        <v>0.21966913268151234</v>
      </c>
    </row>
    <row r="2493" spans="1:15">
      <c r="A2493" t="s">
        <v>3073</v>
      </c>
      <c r="B2493" t="s">
        <v>309</v>
      </c>
      <c r="C2493" t="s">
        <v>41</v>
      </c>
      <c r="D2493" t="s">
        <v>21</v>
      </c>
      <c r="E2493" t="s">
        <v>28</v>
      </c>
      <c r="F2493" t="s">
        <v>51</v>
      </c>
      <c r="G2493" t="s">
        <v>59</v>
      </c>
      <c r="H2493">
        <v>3</v>
      </c>
      <c r="I2493">
        <v>25805.119999999999</v>
      </c>
      <c r="J2493">
        <v>20287.63</v>
      </c>
      <c r="K2493">
        <v>0.23</v>
      </c>
      <c r="L2493">
        <f>I2493-J2493-(I2493*K2493)</f>
        <v>-417.68760000000202</v>
      </c>
      <c r="M2493">
        <f t="shared" si="114"/>
        <v>6</v>
      </c>
      <c r="N2493">
        <f t="shared" si="115"/>
        <v>2024</v>
      </c>
      <c r="O2493" s="21">
        <f t="shared" si="116"/>
        <v>-1.6186229709453086E-2</v>
      </c>
    </row>
    <row r="2494" spans="1:15">
      <c r="A2494" t="s">
        <v>3074</v>
      </c>
      <c r="B2494" t="s">
        <v>3029</v>
      </c>
      <c r="C2494" t="s">
        <v>36</v>
      </c>
      <c r="D2494" t="s">
        <v>37</v>
      </c>
      <c r="E2494" t="s">
        <v>22</v>
      </c>
      <c r="F2494" t="s">
        <v>23</v>
      </c>
      <c r="G2494" t="s">
        <v>94</v>
      </c>
      <c r="H2494">
        <v>3</v>
      </c>
      <c r="I2494">
        <v>23974.26</v>
      </c>
      <c r="J2494">
        <v>17348.57</v>
      </c>
      <c r="K2494">
        <v>0.16</v>
      </c>
      <c r="L2494">
        <f>I2494-J2494-(I2494*K2494)</f>
        <v>2789.808399999999</v>
      </c>
      <c r="M2494">
        <f t="shared" si="114"/>
        <v>12</v>
      </c>
      <c r="N2494">
        <f t="shared" si="115"/>
        <v>2024</v>
      </c>
      <c r="O2494" s="21">
        <f t="shared" si="116"/>
        <v>0.11636682008120372</v>
      </c>
    </row>
    <row r="2495" spans="1:15">
      <c r="A2495" t="s">
        <v>3075</v>
      </c>
      <c r="B2495" t="s">
        <v>2350</v>
      </c>
      <c r="C2495" t="s">
        <v>41</v>
      </c>
      <c r="D2495" t="s">
        <v>21</v>
      </c>
      <c r="E2495" t="s">
        <v>28</v>
      </c>
      <c r="F2495" t="s">
        <v>29</v>
      </c>
      <c r="G2495" t="s">
        <v>42</v>
      </c>
      <c r="H2495">
        <v>4</v>
      </c>
      <c r="I2495">
        <v>19293.259999999998</v>
      </c>
      <c r="J2495">
        <v>14723.37</v>
      </c>
      <c r="K2495">
        <v>0.26</v>
      </c>
      <c r="L2495">
        <f>I2495-J2495-(I2495*K2495)</f>
        <v>-446.35760000000209</v>
      </c>
      <c r="M2495">
        <f t="shared" si="114"/>
        <v>2</v>
      </c>
      <c r="N2495">
        <f t="shared" si="115"/>
        <v>2025</v>
      </c>
      <c r="O2495" s="21">
        <f t="shared" si="116"/>
        <v>-2.3135416202342277E-2</v>
      </c>
    </row>
    <row r="2496" spans="1:15">
      <c r="A2496" t="s">
        <v>3076</v>
      </c>
      <c r="B2496" t="s">
        <v>1931</v>
      </c>
      <c r="C2496" t="s">
        <v>36</v>
      </c>
      <c r="D2496" t="s">
        <v>37</v>
      </c>
      <c r="E2496" t="s">
        <v>22</v>
      </c>
      <c r="F2496" t="s">
        <v>16</v>
      </c>
      <c r="G2496" t="s">
        <v>73</v>
      </c>
      <c r="H2496">
        <v>4</v>
      </c>
      <c r="I2496">
        <v>45496.84</v>
      </c>
      <c r="J2496">
        <v>34529.9</v>
      </c>
      <c r="K2496">
        <v>0.24</v>
      </c>
      <c r="L2496">
        <f>I2496-J2496-(I2496*K2496)</f>
        <v>47.698399999995672</v>
      </c>
      <c r="M2496">
        <f t="shared" si="114"/>
        <v>11</v>
      </c>
      <c r="N2496">
        <f t="shared" si="115"/>
        <v>2024</v>
      </c>
      <c r="O2496" s="21">
        <f t="shared" si="116"/>
        <v>1.0483892947289455E-3</v>
      </c>
    </row>
    <row r="2497" spans="1:15">
      <c r="A2497" t="s">
        <v>3077</v>
      </c>
      <c r="B2497" t="s">
        <v>547</v>
      </c>
      <c r="C2497" t="s">
        <v>36</v>
      </c>
      <c r="D2497" t="s">
        <v>37</v>
      </c>
      <c r="E2497" t="s">
        <v>22</v>
      </c>
      <c r="F2497" t="s">
        <v>16</v>
      </c>
      <c r="G2497" t="s">
        <v>38</v>
      </c>
      <c r="H2497">
        <v>1</v>
      </c>
      <c r="I2497">
        <v>11448.06</v>
      </c>
      <c r="J2497">
        <v>7424.57</v>
      </c>
      <c r="K2497">
        <v>0.1</v>
      </c>
      <c r="L2497">
        <f>I2497-J2497-(I2497*K2497)</f>
        <v>2878.6839999999997</v>
      </c>
      <c r="M2497">
        <f t="shared" si="114"/>
        <v>1</v>
      </c>
      <c r="N2497">
        <f t="shared" si="115"/>
        <v>2025</v>
      </c>
      <c r="O2497" s="21">
        <f t="shared" si="116"/>
        <v>0.2514560545629565</v>
      </c>
    </row>
    <row r="2498" spans="1:15">
      <c r="A2498" t="s">
        <v>3078</v>
      </c>
      <c r="B2498" t="s">
        <v>2299</v>
      </c>
      <c r="C2498" t="s">
        <v>13</v>
      </c>
      <c r="D2498" t="s">
        <v>14</v>
      </c>
      <c r="E2498" t="s">
        <v>15</v>
      </c>
      <c r="F2498" t="s">
        <v>51</v>
      </c>
      <c r="G2498" t="s">
        <v>52</v>
      </c>
      <c r="H2498">
        <v>1</v>
      </c>
      <c r="I2498">
        <v>10325.82</v>
      </c>
      <c r="J2498">
        <v>6859.4</v>
      </c>
      <c r="K2498">
        <v>0.2</v>
      </c>
      <c r="L2498">
        <f>I2498-J2498-(I2498*K2498)</f>
        <v>1401.2559999999999</v>
      </c>
      <c r="M2498">
        <f t="shared" si="114"/>
        <v>10</v>
      </c>
      <c r="N2498">
        <f t="shared" si="115"/>
        <v>2024</v>
      </c>
      <c r="O2498" s="21">
        <f t="shared" si="116"/>
        <v>0.13570408936045755</v>
      </c>
    </row>
    <row r="2499" spans="1:15">
      <c r="A2499" t="s">
        <v>3079</v>
      </c>
      <c r="B2499" t="s">
        <v>390</v>
      </c>
      <c r="C2499" t="s">
        <v>79</v>
      </c>
      <c r="D2499" t="s">
        <v>80</v>
      </c>
      <c r="E2499" t="s">
        <v>15</v>
      </c>
      <c r="F2499" t="s">
        <v>29</v>
      </c>
      <c r="G2499" t="s">
        <v>30</v>
      </c>
      <c r="H2499">
        <v>2</v>
      </c>
      <c r="I2499">
        <v>20659.84</v>
      </c>
      <c r="J2499">
        <v>12093.86</v>
      </c>
      <c r="K2499">
        <v>0.03</v>
      </c>
      <c r="L2499">
        <f>I2499-J2499-(I2499*K2499)</f>
        <v>7946.1847999999991</v>
      </c>
      <c r="M2499">
        <f t="shared" ref="M2499:M2562" si="117">MONTH(B2499)</f>
        <v>4</v>
      </c>
      <c r="N2499">
        <f t="shared" ref="N2499:N2562" si="118">YEAR(B2499)</f>
        <v>2024</v>
      </c>
      <c r="O2499" s="21">
        <f t="shared" ref="O2499:O2562" si="119">L2499/I2499</f>
        <v>0.38461986152845323</v>
      </c>
    </row>
    <row r="2500" spans="1:15">
      <c r="A2500" t="s">
        <v>3080</v>
      </c>
      <c r="B2500" t="s">
        <v>879</v>
      </c>
      <c r="C2500" t="s">
        <v>62</v>
      </c>
      <c r="D2500" t="s">
        <v>63</v>
      </c>
      <c r="E2500" t="s">
        <v>22</v>
      </c>
      <c r="F2500" t="s">
        <v>23</v>
      </c>
      <c r="G2500" t="s">
        <v>33</v>
      </c>
      <c r="H2500">
        <v>3</v>
      </c>
      <c r="I2500">
        <v>10950.55</v>
      </c>
      <c r="J2500">
        <v>7280.05</v>
      </c>
      <c r="K2500">
        <v>0.26</v>
      </c>
      <c r="L2500">
        <f>I2500-J2500-(I2500*K2500)</f>
        <v>823.35699999999906</v>
      </c>
      <c r="M2500">
        <f t="shared" si="117"/>
        <v>7</v>
      </c>
      <c r="N2500">
        <f t="shared" si="118"/>
        <v>2024</v>
      </c>
      <c r="O2500" s="21">
        <f t="shared" si="119"/>
        <v>7.5188643492792515E-2</v>
      </c>
    </row>
    <row r="2501" spans="1:15">
      <c r="A2501" t="s">
        <v>3081</v>
      </c>
      <c r="B2501" t="s">
        <v>132</v>
      </c>
      <c r="C2501" t="s">
        <v>57</v>
      </c>
      <c r="D2501" t="s">
        <v>58</v>
      </c>
      <c r="E2501" t="s">
        <v>15</v>
      </c>
      <c r="F2501" t="s">
        <v>29</v>
      </c>
      <c r="G2501" t="s">
        <v>139</v>
      </c>
      <c r="H2501">
        <v>3</v>
      </c>
      <c r="I2501">
        <v>11249.53</v>
      </c>
      <c r="J2501">
        <v>9540.7999999999993</v>
      </c>
      <c r="K2501">
        <v>0.12</v>
      </c>
      <c r="L2501">
        <f>I2501-J2501-(I2501*K2501)</f>
        <v>358.78640000000132</v>
      </c>
      <c r="M2501">
        <f t="shared" si="117"/>
        <v>2</v>
      </c>
      <c r="N2501">
        <f t="shared" si="118"/>
        <v>2024</v>
      </c>
      <c r="O2501" s="21">
        <f t="shared" si="119"/>
        <v>3.1893456882198752E-2</v>
      </c>
    </row>
    <row r="2502" spans="1:15">
      <c r="A2502" t="s">
        <v>3082</v>
      </c>
      <c r="B2502" t="s">
        <v>569</v>
      </c>
      <c r="C2502" t="s">
        <v>57</v>
      </c>
      <c r="D2502" t="s">
        <v>58</v>
      </c>
      <c r="E2502" t="s">
        <v>22</v>
      </c>
      <c r="F2502" t="s">
        <v>29</v>
      </c>
      <c r="G2502" t="s">
        <v>42</v>
      </c>
      <c r="H2502">
        <v>1</v>
      </c>
      <c r="I2502">
        <v>12902.08</v>
      </c>
      <c r="J2502">
        <v>8053.58</v>
      </c>
      <c r="K2502">
        <v>0.12</v>
      </c>
      <c r="L2502">
        <f>I2502-J2502-(I2502*K2502)</f>
        <v>3300.2503999999999</v>
      </c>
      <c r="M2502">
        <f t="shared" si="117"/>
        <v>12</v>
      </c>
      <c r="N2502">
        <f t="shared" si="118"/>
        <v>2024</v>
      </c>
      <c r="O2502" s="21">
        <f t="shared" si="119"/>
        <v>0.2557921203402862</v>
      </c>
    </row>
    <row r="2503" spans="1:15">
      <c r="A2503" t="s">
        <v>3083</v>
      </c>
      <c r="B2503" t="s">
        <v>354</v>
      </c>
      <c r="C2503" t="s">
        <v>79</v>
      </c>
      <c r="D2503" t="s">
        <v>80</v>
      </c>
      <c r="E2503" t="s">
        <v>22</v>
      </c>
      <c r="F2503" t="s">
        <v>16</v>
      </c>
      <c r="G2503" t="s">
        <v>48</v>
      </c>
      <c r="H2503">
        <v>5</v>
      </c>
      <c r="I2503">
        <v>4790.16</v>
      </c>
      <c r="J2503">
        <v>2654.51</v>
      </c>
      <c r="K2503">
        <v>0.24</v>
      </c>
      <c r="L2503">
        <f>I2503-J2503-(I2503*K2503)</f>
        <v>986.01159999999982</v>
      </c>
      <c r="M2503">
        <f t="shared" si="117"/>
        <v>6</v>
      </c>
      <c r="N2503">
        <f t="shared" si="118"/>
        <v>2025</v>
      </c>
      <c r="O2503" s="21">
        <f t="shared" si="119"/>
        <v>0.20584105750121079</v>
      </c>
    </row>
    <row r="2504" spans="1:15">
      <c r="A2504" t="s">
        <v>3084</v>
      </c>
      <c r="B2504" t="s">
        <v>440</v>
      </c>
      <c r="C2504" t="s">
        <v>27</v>
      </c>
      <c r="D2504" t="s">
        <v>27</v>
      </c>
      <c r="E2504" t="s">
        <v>15</v>
      </c>
      <c r="F2504" t="s">
        <v>29</v>
      </c>
      <c r="G2504" t="s">
        <v>45</v>
      </c>
      <c r="H2504">
        <v>3</v>
      </c>
      <c r="I2504">
        <v>17702.759999999998</v>
      </c>
      <c r="J2504">
        <v>11857.87</v>
      </c>
      <c r="K2504">
        <v>0.3</v>
      </c>
      <c r="L2504">
        <f>I2504-J2504-(I2504*K2504)</f>
        <v>534.06199999999808</v>
      </c>
      <c r="M2504">
        <f t="shared" si="117"/>
        <v>2</v>
      </c>
      <c r="N2504">
        <f t="shared" si="118"/>
        <v>2025</v>
      </c>
      <c r="O2504" s="21">
        <f t="shared" si="119"/>
        <v>3.0168290142327983E-2</v>
      </c>
    </row>
    <row r="2505" spans="1:15">
      <c r="A2505" t="s">
        <v>3085</v>
      </c>
      <c r="B2505" t="s">
        <v>222</v>
      </c>
      <c r="C2505" t="s">
        <v>27</v>
      </c>
      <c r="D2505" t="s">
        <v>27</v>
      </c>
      <c r="E2505" t="s">
        <v>28</v>
      </c>
      <c r="F2505" t="s">
        <v>51</v>
      </c>
      <c r="G2505" t="s">
        <v>64</v>
      </c>
      <c r="H2505">
        <v>2</v>
      </c>
      <c r="I2505">
        <v>20856.3</v>
      </c>
      <c r="J2505">
        <v>15245.73</v>
      </c>
      <c r="K2505">
        <v>0.05</v>
      </c>
      <c r="L2505">
        <f>I2505-J2505-(I2505*K2505)</f>
        <v>4567.7549999999992</v>
      </c>
      <c r="M2505">
        <f t="shared" si="117"/>
        <v>3</v>
      </c>
      <c r="N2505">
        <f t="shared" si="118"/>
        <v>2025</v>
      </c>
      <c r="O2505" s="21">
        <f t="shared" si="119"/>
        <v>0.21901080249133353</v>
      </c>
    </row>
    <row r="2506" spans="1:15">
      <c r="A2506" t="s">
        <v>3086</v>
      </c>
      <c r="B2506" t="s">
        <v>562</v>
      </c>
      <c r="C2506" t="s">
        <v>41</v>
      </c>
      <c r="D2506" t="s">
        <v>21</v>
      </c>
      <c r="E2506" t="s">
        <v>15</v>
      </c>
      <c r="F2506" t="s">
        <v>16</v>
      </c>
      <c r="G2506" t="s">
        <v>48</v>
      </c>
      <c r="H2506">
        <v>4</v>
      </c>
      <c r="I2506">
        <v>30039.46</v>
      </c>
      <c r="J2506">
        <v>21876.31</v>
      </c>
      <c r="K2506">
        <v>0.21</v>
      </c>
      <c r="L2506">
        <f>I2506-J2506-(I2506*K2506)</f>
        <v>1854.8633999999984</v>
      </c>
      <c r="M2506">
        <f t="shared" si="117"/>
        <v>1</v>
      </c>
      <c r="N2506">
        <f t="shared" si="118"/>
        <v>2024</v>
      </c>
      <c r="O2506" s="21">
        <f t="shared" si="119"/>
        <v>6.1747561374272321E-2</v>
      </c>
    </row>
    <row r="2507" spans="1:15">
      <c r="A2507" t="s">
        <v>3087</v>
      </c>
      <c r="B2507" t="s">
        <v>2285</v>
      </c>
      <c r="C2507" t="s">
        <v>27</v>
      </c>
      <c r="D2507" t="s">
        <v>27</v>
      </c>
      <c r="E2507" t="s">
        <v>15</v>
      </c>
      <c r="F2507" t="s">
        <v>29</v>
      </c>
      <c r="G2507" t="s">
        <v>139</v>
      </c>
      <c r="H2507">
        <v>5</v>
      </c>
      <c r="I2507">
        <v>61301.279999999999</v>
      </c>
      <c r="J2507">
        <v>38865.120000000003</v>
      </c>
      <c r="K2507">
        <v>0.09</v>
      </c>
      <c r="L2507">
        <f>I2507-J2507-(I2507*K2507)</f>
        <v>16919.044799999996</v>
      </c>
      <c r="M2507">
        <f t="shared" si="117"/>
        <v>8</v>
      </c>
      <c r="N2507">
        <f t="shared" si="118"/>
        <v>2024</v>
      </c>
      <c r="O2507" s="21">
        <f t="shared" si="119"/>
        <v>0.2759982303795287</v>
      </c>
    </row>
    <row r="2508" spans="1:15">
      <c r="A2508" t="s">
        <v>3088</v>
      </c>
      <c r="B2508" t="s">
        <v>839</v>
      </c>
      <c r="C2508" t="s">
        <v>36</v>
      </c>
      <c r="D2508" t="s">
        <v>37</v>
      </c>
      <c r="E2508" t="s">
        <v>22</v>
      </c>
      <c r="F2508" t="s">
        <v>23</v>
      </c>
      <c r="G2508" t="s">
        <v>24</v>
      </c>
      <c r="H2508">
        <v>1</v>
      </c>
      <c r="I2508">
        <v>5463.37</v>
      </c>
      <c r="J2508">
        <v>3445.32</v>
      </c>
      <c r="K2508">
        <v>0.21</v>
      </c>
      <c r="L2508">
        <f>I2508-J2508-(I2508*K2508)</f>
        <v>870.74229999999989</v>
      </c>
      <c r="M2508">
        <f t="shared" si="117"/>
        <v>5</v>
      </c>
      <c r="N2508">
        <f t="shared" si="118"/>
        <v>2025</v>
      </c>
      <c r="O2508" s="21">
        <f t="shared" si="119"/>
        <v>0.15937824090259306</v>
      </c>
    </row>
    <row r="2509" spans="1:15">
      <c r="A2509" t="s">
        <v>3089</v>
      </c>
      <c r="B2509" t="s">
        <v>615</v>
      </c>
      <c r="C2509" t="s">
        <v>27</v>
      </c>
      <c r="D2509" t="s">
        <v>27</v>
      </c>
      <c r="E2509" t="s">
        <v>22</v>
      </c>
      <c r="F2509" t="s">
        <v>29</v>
      </c>
      <c r="G2509" t="s">
        <v>139</v>
      </c>
      <c r="H2509">
        <v>3</v>
      </c>
      <c r="I2509">
        <v>37224.400000000001</v>
      </c>
      <c r="J2509">
        <v>20516.87</v>
      </c>
      <c r="K2509">
        <v>0.2</v>
      </c>
      <c r="L2509">
        <f>I2509-J2509-(I2509*K2509)</f>
        <v>9262.6500000000015</v>
      </c>
      <c r="M2509">
        <f t="shared" si="117"/>
        <v>7</v>
      </c>
      <c r="N2509">
        <f t="shared" si="118"/>
        <v>2024</v>
      </c>
      <c r="O2509" s="21">
        <f t="shared" si="119"/>
        <v>0.2488327548597157</v>
      </c>
    </row>
    <row r="2510" spans="1:15">
      <c r="A2510" t="s">
        <v>3090</v>
      </c>
      <c r="B2510" t="s">
        <v>1024</v>
      </c>
      <c r="C2510" t="s">
        <v>57</v>
      </c>
      <c r="D2510" t="s">
        <v>58</v>
      </c>
      <c r="E2510" t="s">
        <v>15</v>
      </c>
      <c r="F2510" t="s">
        <v>23</v>
      </c>
      <c r="G2510" t="s">
        <v>94</v>
      </c>
      <c r="H2510">
        <v>1</v>
      </c>
      <c r="I2510">
        <v>9295.51</v>
      </c>
      <c r="J2510">
        <v>6107</v>
      </c>
      <c r="K2510">
        <v>0.16</v>
      </c>
      <c r="L2510">
        <f>I2510-J2510-(I2510*K2510)</f>
        <v>1701.2284000000002</v>
      </c>
      <c r="M2510">
        <f t="shared" si="117"/>
        <v>5</v>
      </c>
      <c r="N2510">
        <f t="shared" si="118"/>
        <v>2025</v>
      </c>
      <c r="O2510" s="21">
        <f t="shared" si="119"/>
        <v>0.18301614435356425</v>
      </c>
    </row>
    <row r="2511" spans="1:15">
      <c r="A2511" t="s">
        <v>3091</v>
      </c>
      <c r="B2511" t="s">
        <v>813</v>
      </c>
      <c r="C2511" t="s">
        <v>41</v>
      </c>
      <c r="D2511" t="s">
        <v>21</v>
      </c>
      <c r="E2511" t="s">
        <v>15</v>
      </c>
      <c r="F2511" t="s">
        <v>51</v>
      </c>
      <c r="G2511" t="s">
        <v>52</v>
      </c>
      <c r="H2511">
        <v>3</v>
      </c>
      <c r="I2511">
        <v>19133.72</v>
      </c>
      <c r="J2511">
        <v>11506.72</v>
      </c>
      <c r="K2511">
        <v>0.18</v>
      </c>
      <c r="L2511">
        <f>I2511-J2511-(I2511*K2511)</f>
        <v>4182.9304000000011</v>
      </c>
      <c r="M2511">
        <f t="shared" si="117"/>
        <v>12</v>
      </c>
      <c r="N2511">
        <f t="shared" si="118"/>
        <v>2024</v>
      </c>
      <c r="O2511" s="21">
        <f t="shared" si="119"/>
        <v>0.21861563773275666</v>
      </c>
    </row>
    <row r="2512" spans="1:15">
      <c r="A2512" t="s">
        <v>3092</v>
      </c>
      <c r="B2512" t="s">
        <v>1246</v>
      </c>
      <c r="C2512" t="s">
        <v>41</v>
      </c>
      <c r="D2512" t="s">
        <v>21</v>
      </c>
      <c r="E2512" t="s">
        <v>28</v>
      </c>
      <c r="F2512" t="s">
        <v>23</v>
      </c>
      <c r="G2512" t="s">
        <v>157</v>
      </c>
      <c r="H2512">
        <v>5</v>
      </c>
      <c r="I2512">
        <v>35187.11</v>
      </c>
      <c r="J2512">
        <v>20130.16</v>
      </c>
      <c r="K2512">
        <v>0.15</v>
      </c>
      <c r="L2512">
        <f>I2512-J2512-(I2512*K2512)</f>
        <v>9778.8834999999999</v>
      </c>
      <c r="M2512">
        <f t="shared" si="117"/>
        <v>1</v>
      </c>
      <c r="N2512">
        <f t="shared" si="118"/>
        <v>2025</v>
      </c>
      <c r="O2512" s="21">
        <f t="shared" si="119"/>
        <v>0.27791095943940836</v>
      </c>
    </row>
    <row r="2513" spans="1:15">
      <c r="A2513" t="s">
        <v>3093</v>
      </c>
      <c r="B2513" t="s">
        <v>979</v>
      </c>
      <c r="C2513" t="s">
        <v>13</v>
      </c>
      <c r="D2513" t="s">
        <v>14</v>
      </c>
      <c r="E2513" t="s">
        <v>15</v>
      </c>
      <c r="F2513" t="s">
        <v>51</v>
      </c>
      <c r="G2513" t="s">
        <v>85</v>
      </c>
      <c r="H2513">
        <v>2</v>
      </c>
      <c r="I2513">
        <v>1364.79</v>
      </c>
      <c r="J2513">
        <v>956.71</v>
      </c>
      <c r="K2513">
        <v>0.22</v>
      </c>
      <c r="L2513">
        <f>I2513-J2513-(I2513*K2513)</f>
        <v>107.82619999999991</v>
      </c>
      <c r="M2513">
        <f t="shared" si="117"/>
        <v>5</v>
      </c>
      <c r="N2513">
        <f t="shared" si="118"/>
        <v>2024</v>
      </c>
      <c r="O2513" s="21">
        <f t="shared" si="119"/>
        <v>7.9005707837835795E-2</v>
      </c>
    </row>
    <row r="2514" spans="1:15">
      <c r="A2514" t="s">
        <v>3094</v>
      </c>
      <c r="B2514" t="s">
        <v>451</v>
      </c>
      <c r="C2514" t="s">
        <v>57</v>
      </c>
      <c r="D2514" t="s">
        <v>58</v>
      </c>
      <c r="E2514" t="s">
        <v>22</v>
      </c>
      <c r="F2514" t="s">
        <v>29</v>
      </c>
      <c r="G2514" t="s">
        <v>30</v>
      </c>
      <c r="H2514">
        <v>2</v>
      </c>
      <c r="I2514">
        <v>7031.8</v>
      </c>
      <c r="J2514">
        <v>4294.7700000000004</v>
      </c>
      <c r="K2514">
        <v>0.04</v>
      </c>
      <c r="L2514">
        <f>I2514-J2514-(I2514*K2514)</f>
        <v>2455.7579999999998</v>
      </c>
      <c r="M2514">
        <f t="shared" si="117"/>
        <v>4</v>
      </c>
      <c r="N2514">
        <f t="shared" si="118"/>
        <v>2025</v>
      </c>
      <c r="O2514" s="21">
        <f t="shared" si="119"/>
        <v>0.34923604198071612</v>
      </c>
    </row>
    <row r="2515" spans="1:15">
      <c r="A2515" t="s">
        <v>3095</v>
      </c>
      <c r="B2515" t="s">
        <v>606</v>
      </c>
      <c r="C2515" t="s">
        <v>27</v>
      </c>
      <c r="D2515" t="s">
        <v>27</v>
      </c>
      <c r="E2515" t="s">
        <v>15</v>
      </c>
      <c r="F2515" t="s">
        <v>23</v>
      </c>
      <c r="G2515" t="s">
        <v>94</v>
      </c>
      <c r="H2515">
        <v>2</v>
      </c>
      <c r="I2515">
        <v>11450.82</v>
      </c>
      <c r="J2515">
        <v>7752.58</v>
      </c>
      <c r="K2515">
        <v>7.0000000000000007E-2</v>
      </c>
      <c r="L2515">
        <f>I2515-J2515-(I2515*K2515)</f>
        <v>2896.6825999999996</v>
      </c>
      <c r="M2515">
        <f t="shared" si="117"/>
        <v>4</v>
      </c>
      <c r="N2515">
        <f t="shared" si="118"/>
        <v>2025</v>
      </c>
      <c r="O2515" s="21">
        <f t="shared" si="119"/>
        <v>0.25296726347982063</v>
      </c>
    </row>
    <row r="2516" spans="1:15">
      <c r="A2516" t="s">
        <v>3096</v>
      </c>
      <c r="B2516" t="s">
        <v>91</v>
      </c>
      <c r="C2516" t="s">
        <v>62</v>
      </c>
      <c r="D2516" t="s">
        <v>63</v>
      </c>
      <c r="E2516" t="s">
        <v>28</v>
      </c>
      <c r="F2516" t="s">
        <v>51</v>
      </c>
      <c r="G2516" t="s">
        <v>59</v>
      </c>
      <c r="H2516">
        <v>5</v>
      </c>
      <c r="I2516">
        <v>38113.300000000003</v>
      </c>
      <c r="J2516">
        <v>22970.34</v>
      </c>
      <c r="K2516">
        <v>0.16</v>
      </c>
      <c r="L2516">
        <f>I2516-J2516-(I2516*K2516)</f>
        <v>9044.8320000000022</v>
      </c>
      <c r="M2516">
        <f t="shared" si="117"/>
        <v>9</v>
      </c>
      <c r="N2516">
        <f t="shared" si="118"/>
        <v>2024</v>
      </c>
      <c r="O2516" s="21">
        <f t="shared" si="119"/>
        <v>0.2373143233464434</v>
      </c>
    </row>
    <row r="2517" spans="1:15">
      <c r="A2517" t="s">
        <v>3097</v>
      </c>
      <c r="B2517" t="s">
        <v>1991</v>
      </c>
      <c r="C2517" t="s">
        <v>27</v>
      </c>
      <c r="D2517" t="s">
        <v>27</v>
      </c>
      <c r="E2517" t="s">
        <v>28</v>
      </c>
      <c r="F2517" t="s">
        <v>16</v>
      </c>
      <c r="G2517" t="s">
        <v>17</v>
      </c>
      <c r="H2517">
        <v>3</v>
      </c>
      <c r="I2517">
        <v>43468.36</v>
      </c>
      <c r="J2517">
        <v>36422.58</v>
      </c>
      <c r="K2517">
        <v>0.09</v>
      </c>
      <c r="L2517">
        <f>I2517-J2517-(I2517*K2517)</f>
        <v>3133.6275999999989</v>
      </c>
      <c r="M2517">
        <f t="shared" si="117"/>
        <v>9</v>
      </c>
      <c r="N2517">
        <f t="shared" si="118"/>
        <v>2024</v>
      </c>
      <c r="O2517" s="21">
        <f t="shared" si="119"/>
        <v>7.2089851100892666E-2</v>
      </c>
    </row>
    <row r="2518" spans="1:15">
      <c r="A2518" t="s">
        <v>3098</v>
      </c>
      <c r="B2518" t="s">
        <v>1123</v>
      </c>
      <c r="C2518" t="s">
        <v>41</v>
      </c>
      <c r="D2518" t="s">
        <v>21</v>
      </c>
      <c r="E2518" t="s">
        <v>15</v>
      </c>
      <c r="F2518" t="s">
        <v>51</v>
      </c>
      <c r="G2518" t="s">
        <v>52</v>
      </c>
      <c r="H2518">
        <v>1</v>
      </c>
      <c r="I2518">
        <v>2051.86</v>
      </c>
      <c r="J2518">
        <v>1190.55</v>
      </c>
      <c r="K2518">
        <v>0.14000000000000001</v>
      </c>
      <c r="L2518">
        <f>I2518-J2518-(I2518*K2518)</f>
        <v>574.04960000000005</v>
      </c>
      <c r="M2518">
        <f t="shared" si="117"/>
        <v>6</v>
      </c>
      <c r="N2518">
        <f t="shared" si="118"/>
        <v>2025</v>
      </c>
      <c r="O2518" s="21">
        <f t="shared" si="119"/>
        <v>0.27977035470256256</v>
      </c>
    </row>
    <row r="2519" spans="1:15">
      <c r="A2519" t="s">
        <v>3099</v>
      </c>
      <c r="B2519" t="s">
        <v>741</v>
      </c>
      <c r="C2519" t="s">
        <v>13</v>
      </c>
      <c r="D2519" t="s">
        <v>14</v>
      </c>
      <c r="E2519" t="s">
        <v>28</v>
      </c>
      <c r="F2519" t="s">
        <v>29</v>
      </c>
      <c r="G2519" t="s">
        <v>45</v>
      </c>
      <c r="H2519">
        <v>3</v>
      </c>
      <c r="I2519">
        <v>10510.63</v>
      </c>
      <c r="J2519">
        <v>8749.33</v>
      </c>
      <c r="K2519">
        <v>0.28999999999999998</v>
      </c>
      <c r="L2519">
        <f>I2519-J2519-(I2519*K2519)</f>
        <v>-1286.7827000000002</v>
      </c>
      <c r="M2519">
        <f t="shared" si="117"/>
        <v>3</v>
      </c>
      <c r="N2519">
        <f t="shared" si="118"/>
        <v>2024</v>
      </c>
      <c r="O2519" s="21">
        <f t="shared" si="119"/>
        <v>-0.12242679078228424</v>
      </c>
    </row>
    <row r="2520" spans="1:15">
      <c r="A2520" t="s">
        <v>3100</v>
      </c>
      <c r="B2520" t="s">
        <v>1274</v>
      </c>
      <c r="C2520" t="s">
        <v>41</v>
      </c>
      <c r="D2520" t="s">
        <v>21</v>
      </c>
      <c r="E2520" t="s">
        <v>15</v>
      </c>
      <c r="F2520" t="s">
        <v>23</v>
      </c>
      <c r="G2520" t="s">
        <v>157</v>
      </c>
      <c r="H2520">
        <v>1</v>
      </c>
      <c r="I2520">
        <v>13877.16</v>
      </c>
      <c r="J2520">
        <v>11588.49</v>
      </c>
      <c r="K2520">
        <v>0.02</v>
      </c>
      <c r="L2520">
        <f>I2520-J2520-(I2520*K2520)</f>
        <v>2011.1268</v>
      </c>
      <c r="M2520">
        <f t="shared" si="117"/>
        <v>10</v>
      </c>
      <c r="N2520">
        <f t="shared" si="118"/>
        <v>2024</v>
      </c>
      <c r="O2520" s="21">
        <f t="shared" si="119"/>
        <v>0.14492351460961753</v>
      </c>
    </row>
    <row r="2521" spans="1:15">
      <c r="A2521" t="s">
        <v>3101</v>
      </c>
      <c r="B2521" t="s">
        <v>2198</v>
      </c>
      <c r="C2521" t="s">
        <v>79</v>
      </c>
      <c r="D2521" t="s">
        <v>80</v>
      </c>
      <c r="E2521" t="s">
        <v>22</v>
      </c>
      <c r="F2521" t="s">
        <v>23</v>
      </c>
      <c r="G2521" t="s">
        <v>157</v>
      </c>
      <c r="H2521">
        <v>1</v>
      </c>
      <c r="I2521">
        <v>9046.69</v>
      </c>
      <c r="J2521">
        <v>6180.35</v>
      </c>
      <c r="K2521">
        <v>0.2</v>
      </c>
      <c r="L2521">
        <f>I2521-J2521-(I2521*K2521)</f>
        <v>1057.002</v>
      </c>
      <c r="M2521">
        <f t="shared" si="117"/>
        <v>3</v>
      </c>
      <c r="N2521">
        <f t="shared" si="118"/>
        <v>2024</v>
      </c>
      <c r="O2521" s="21">
        <f t="shared" si="119"/>
        <v>0.11683853431476042</v>
      </c>
    </row>
    <row r="2522" spans="1:15">
      <c r="A2522" t="s">
        <v>3102</v>
      </c>
      <c r="B2522" t="s">
        <v>957</v>
      </c>
      <c r="C2522" t="s">
        <v>62</v>
      </c>
      <c r="D2522" t="s">
        <v>63</v>
      </c>
      <c r="E2522" t="s">
        <v>22</v>
      </c>
      <c r="F2522" t="s">
        <v>29</v>
      </c>
      <c r="G2522" t="s">
        <v>42</v>
      </c>
      <c r="H2522">
        <v>2</v>
      </c>
      <c r="I2522">
        <v>21624.13</v>
      </c>
      <c r="J2522">
        <v>12020.73</v>
      </c>
      <c r="K2522">
        <v>0.23</v>
      </c>
      <c r="L2522">
        <f>I2522-J2522-(I2522*K2522)</f>
        <v>4629.8501000000006</v>
      </c>
      <c r="M2522">
        <f t="shared" si="117"/>
        <v>6</v>
      </c>
      <c r="N2522">
        <f t="shared" si="118"/>
        <v>2024</v>
      </c>
      <c r="O2522" s="21">
        <f t="shared" si="119"/>
        <v>0.21410572818420903</v>
      </c>
    </row>
    <row r="2523" spans="1:15">
      <c r="A2523" t="s">
        <v>3103</v>
      </c>
      <c r="B2523" t="s">
        <v>798</v>
      </c>
      <c r="C2523" t="s">
        <v>20</v>
      </c>
      <c r="D2523" t="s">
        <v>21</v>
      </c>
      <c r="E2523" t="s">
        <v>15</v>
      </c>
      <c r="F2523" t="s">
        <v>23</v>
      </c>
      <c r="G2523" t="s">
        <v>33</v>
      </c>
      <c r="H2523">
        <v>1</v>
      </c>
      <c r="I2523">
        <v>7995.83</v>
      </c>
      <c r="J2523">
        <v>6176.67</v>
      </c>
      <c r="K2523">
        <v>0.02</v>
      </c>
      <c r="L2523">
        <f>I2523-J2523-(I2523*K2523)</f>
        <v>1659.2433999999998</v>
      </c>
      <c r="M2523">
        <f t="shared" si="117"/>
        <v>2</v>
      </c>
      <c r="N2523">
        <f t="shared" si="118"/>
        <v>2025</v>
      </c>
      <c r="O2523" s="21">
        <f t="shared" si="119"/>
        <v>0.20751359145954826</v>
      </c>
    </row>
    <row r="2524" spans="1:15">
      <c r="A2524" t="s">
        <v>3104</v>
      </c>
      <c r="B2524" t="s">
        <v>1430</v>
      </c>
      <c r="C2524" t="s">
        <v>20</v>
      </c>
      <c r="D2524" t="s">
        <v>21</v>
      </c>
      <c r="E2524" t="s">
        <v>15</v>
      </c>
      <c r="F2524" t="s">
        <v>23</v>
      </c>
      <c r="G2524" t="s">
        <v>24</v>
      </c>
      <c r="H2524">
        <v>5</v>
      </c>
      <c r="I2524">
        <v>52242.97</v>
      </c>
      <c r="J2524">
        <v>43114.48</v>
      </c>
      <c r="K2524">
        <v>0.21</v>
      </c>
      <c r="L2524">
        <f>I2524-J2524-(I2524*K2524)</f>
        <v>-1842.5337000000018</v>
      </c>
      <c r="M2524">
        <f t="shared" si="117"/>
        <v>12</v>
      </c>
      <c r="N2524">
        <f t="shared" si="118"/>
        <v>2024</v>
      </c>
      <c r="O2524" s="21">
        <f t="shared" si="119"/>
        <v>-3.526854809364785E-2</v>
      </c>
    </row>
    <row r="2525" spans="1:15">
      <c r="A2525" t="s">
        <v>3105</v>
      </c>
      <c r="B2525" t="s">
        <v>234</v>
      </c>
      <c r="C2525" t="s">
        <v>27</v>
      </c>
      <c r="D2525" t="s">
        <v>27</v>
      </c>
      <c r="E2525" t="s">
        <v>15</v>
      </c>
      <c r="F2525" t="s">
        <v>16</v>
      </c>
      <c r="G2525" t="s">
        <v>48</v>
      </c>
      <c r="H2525">
        <v>3</v>
      </c>
      <c r="I2525">
        <v>41442.61</v>
      </c>
      <c r="J2525">
        <v>35128.550000000003</v>
      </c>
      <c r="K2525">
        <v>0.23</v>
      </c>
      <c r="L2525">
        <f>I2525-J2525-(I2525*K2525)</f>
        <v>-3217.7403000000031</v>
      </c>
      <c r="M2525">
        <f t="shared" si="117"/>
        <v>2</v>
      </c>
      <c r="N2525">
        <f t="shared" si="118"/>
        <v>2025</v>
      </c>
      <c r="O2525" s="21">
        <f t="shared" si="119"/>
        <v>-7.7643283084728565E-2</v>
      </c>
    </row>
    <row r="2526" spans="1:15">
      <c r="A2526" t="s">
        <v>3106</v>
      </c>
      <c r="B2526" t="s">
        <v>3107</v>
      </c>
      <c r="C2526" t="s">
        <v>13</v>
      </c>
      <c r="D2526" t="s">
        <v>14</v>
      </c>
      <c r="E2526" t="s">
        <v>15</v>
      </c>
      <c r="F2526" t="s">
        <v>29</v>
      </c>
      <c r="G2526" t="s">
        <v>42</v>
      </c>
      <c r="H2526">
        <v>4</v>
      </c>
      <c r="I2526">
        <v>37795.480000000003</v>
      </c>
      <c r="J2526">
        <v>28506.03</v>
      </c>
      <c r="K2526">
        <v>0.16</v>
      </c>
      <c r="L2526">
        <f>I2526-J2526-(I2526*K2526)</f>
        <v>3242.1732000000038</v>
      </c>
      <c r="M2526">
        <f t="shared" si="117"/>
        <v>6</v>
      </c>
      <c r="N2526">
        <f t="shared" si="118"/>
        <v>2024</v>
      </c>
      <c r="O2526" s="21">
        <f t="shared" si="119"/>
        <v>8.5782035312159111E-2</v>
      </c>
    </row>
    <row r="2527" spans="1:15">
      <c r="A2527" t="s">
        <v>3108</v>
      </c>
      <c r="B2527" t="s">
        <v>1739</v>
      </c>
      <c r="C2527" t="s">
        <v>20</v>
      </c>
      <c r="D2527" t="s">
        <v>21</v>
      </c>
      <c r="E2527" t="s">
        <v>22</v>
      </c>
      <c r="F2527" t="s">
        <v>16</v>
      </c>
      <c r="G2527" t="s">
        <v>38</v>
      </c>
      <c r="H2527">
        <v>1</v>
      </c>
      <c r="I2527">
        <v>13194.61</v>
      </c>
      <c r="J2527">
        <v>9596.81</v>
      </c>
      <c r="K2527">
        <v>0.02</v>
      </c>
      <c r="L2527">
        <f>I2527-J2527-(I2527*K2527)</f>
        <v>3333.9078000000009</v>
      </c>
      <c r="M2527">
        <f t="shared" si="117"/>
        <v>11</v>
      </c>
      <c r="N2527">
        <f t="shared" si="118"/>
        <v>2024</v>
      </c>
      <c r="O2527" s="21">
        <f t="shared" si="119"/>
        <v>0.25267194710567425</v>
      </c>
    </row>
    <row r="2528" spans="1:15">
      <c r="A2528" t="s">
        <v>3109</v>
      </c>
      <c r="B2528" t="s">
        <v>438</v>
      </c>
      <c r="C2528" t="s">
        <v>41</v>
      </c>
      <c r="D2528" t="s">
        <v>21</v>
      </c>
      <c r="E2528" t="s">
        <v>28</v>
      </c>
      <c r="F2528" t="s">
        <v>16</v>
      </c>
      <c r="G2528" t="s">
        <v>73</v>
      </c>
      <c r="H2528">
        <v>4</v>
      </c>
      <c r="I2528">
        <v>24713.08</v>
      </c>
      <c r="J2528">
        <v>17752.080000000002</v>
      </c>
      <c r="K2528">
        <v>0.09</v>
      </c>
      <c r="L2528">
        <f>I2528-J2528-(I2528*K2528)</f>
        <v>4736.8227999999999</v>
      </c>
      <c r="M2528">
        <f t="shared" si="117"/>
        <v>1</v>
      </c>
      <c r="N2528">
        <f t="shared" si="118"/>
        <v>2024</v>
      </c>
      <c r="O2528" s="21">
        <f t="shared" si="119"/>
        <v>0.19167270125779545</v>
      </c>
    </row>
    <row r="2529" spans="1:15">
      <c r="A2529" t="s">
        <v>3110</v>
      </c>
      <c r="B2529" t="s">
        <v>547</v>
      </c>
      <c r="C2529" t="s">
        <v>57</v>
      </c>
      <c r="D2529" t="s">
        <v>58</v>
      </c>
      <c r="E2529" t="s">
        <v>28</v>
      </c>
      <c r="F2529" t="s">
        <v>29</v>
      </c>
      <c r="G2529" t="s">
        <v>139</v>
      </c>
      <c r="H2529">
        <v>1</v>
      </c>
      <c r="I2529">
        <v>3333.89</v>
      </c>
      <c r="J2529">
        <v>2672.39</v>
      </c>
      <c r="K2529">
        <v>0.24</v>
      </c>
      <c r="L2529">
        <f>I2529-J2529-(I2529*K2529)</f>
        <v>-138.63359999999989</v>
      </c>
      <c r="M2529">
        <f t="shared" si="117"/>
        <v>1</v>
      </c>
      <c r="N2529">
        <f t="shared" si="118"/>
        <v>2025</v>
      </c>
      <c r="O2529" s="21">
        <f t="shared" si="119"/>
        <v>-4.1583135616352039E-2</v>
      </c>
    </row>
    <row r="2530" spans="1:15">
      <c r="A2530" t="s">
        <v>3111</v>
      </c>
      <c r="B2530" t="s">
        <v>630</v>
      </c>
      <c r="C2530" t="s">
        <v>57</v>
      </c>
      <c r="D2530" t="s">
        <v>58</v>
      </c>
      <c r="E2530" t="s">
        <v>28</v>
      </c>
      <c r="F2530" t="s">
        <v>29</v>
      </c>
      <c r="G2530" t="s">
        <v>42</v>
      </c>
      <c r="H2530">
        <v>4</v>
      </c>
      <c r="I2530">
        <v>34638.29</v>
      </c>
      <c r="J2530">
        <v>19134.330000000002</v>
      </c>
      <c r="K2530">
        <v>0.28000000000000003</v>
      </c>
      <c r="L2530">
        <f>I2530-J2530-(I2530*K2530)</f>
        <v>5805.2387999999974</v>
      </c>
      <c r="M2530">
        <f t="shared" si="117"/>
        <v>1</v>
      </c>
      <c r="N2530">
        <f t="shared" si="118"/>
        <v>2024</v>
      </c>
      <c r="O2530" s="21">
        <f t="shared" si="119"/>
        <v>0.16759599853226004</v>
      </c>
    </row>
    <row r="2531" spans="1:15">
      <c r="A2531" t="s">
        <v>3112</v>
      </c>
      <c r="B2531" t="s">
        <v>798</v>
      </c>
      <c r="C2531" t="s">
        <v>36</v>
      </c>
      <c r="D2531" t="s">
        <v>37</v>
      </c>
      <c r="E2531" t="s">
        <v>15</v>
      </c>
      <c r="F2531" t="s">
        <v>16</v>
      </c>
      <c r="G2531" t="s">
        <v>17</v>
      </c>
      <c r="H2531">
        <v>3</v>
      </c>
      <c r="I2531">
        <v>14201.46</v>
      </c>
      <c r="J2531">
        <v>8920.4599999999991</v>
      </c>
      <c r="K2531">
        <v>0.21</v>
      </c>
      <c r="L2531">
        <f>I2531-J2531-(I2531*K2531)</f>
        <v>2298.6934000000001</v>
      </c>
      <c r="M2531">
        <f t="shared" si="117"/>
        <v>2</v>
      </c>
      <c r="N2531">
        <f t="shared" si="118"/>
        <v>2025</v>
      </c>
      <c r="O2531" s="21">
        <f t="shared" si="119"/>
        <v>0.16186317463134073</v>
      </c>
    </row>
    <row r="2532" spans="1:15">
      <c r="A2532" t="s">
        <v>3113</v>
      </c>
      <c r="B2532" t="s">
        <v>171</v>
      </c>
      <c r="C2532" t="s">
        <v>27</v>
      </c>
      <c r="D2532" t="s">
        <v>27</v>
      </c>
      <c r="E2532" t="s">
        <v>22</v>
      </c>
      <c r="F2532" t="s">
        <v>51</v>
      </c>
      <c r="G2532" t="s">
        <v>64</v>
      </c>
      <c r="H2532">
        <v>2</v>
      </c>
      <c r="I2532">
        <v>14170.03</v>
      </c>
      <c r="J2532">
        <v>8188.51</v>
      </c>
      <c r="K2532">
        <v>0.17</v>
      </c>
      <c r="L2532">
        <f>I2532-J2532-(I2532*K2532)</f>
        <v>3572.6149</v>
      </c>
      <c r="M2532">
        <f t="shared" si="117"/>
        <v>7</v>
      </c>
      <c r="N2532">
        <f t="shared" si="118"/>
        <v>2024</v>
      </c>
      <c r="O2532" s="21">
        <f t="shared" si="119"/>
        <v>0.25212472380086703</v>
      </c>
    </row>
    <row r="2533" spans="1:15">
      <c r="A2533" t="s">
        <v>3114</v>
      </c>
      <c r="B2533" t="s">
        <v>312</v>
      </c>
      <c r="C2533" t="s">
        <v>79</v>
      </c>
      <c r="D2533" t="s">
        <v>80</v>
      </c>
      <c r="E2533" t="s">
        <v>22</v>
      </c>
      <c r="F2533" t="s">
        <v>23</v>
      </c>
      <c r="G2533" t="s">
        <v>157</v>
      </c>
      <c r="H2533">
        <v>2</v>
      </c>
      <c r="I2533">
        <v>1194.02</v>
      </c>
      <c r="J2533">
        <v>915.13</v>
      </c>
      <c r="K2533">
        <v>0.14000000000000001</v>
      </c>
      <c r="L2533">
        <f>I2533-J2533-(I2533*K2533)</f>
        <v>111.72719999999998</v>
      </c>
      <c r="M2533">
        <f t="shared" si="117"/>
        <v>1</v>
      </c>
      <c r="N2533">
        <f t="shared" si="118"/>
        <v>2024</v>
      </c>
      <c r="O2533" s="21">
        <f t="shared" si="119"/>
        <v>9.3572301971491245E-2</v>
      </c>
    </row>
    <row r="2534" spans="1:15">
      <c r="A2534" t="s">
        <v>3115</v>
      </c>
      <c r="B2534" t="s">
        <v>909</v>
      </c>
      <c r="C2534" t="s">
        <v>36</v>
      </c>
      <c r="D2534" t="s">
        <v>37</v>
      </c>
      <c r="E2534" t="s">
        <v>22</v>
      </c>
      <c r="F2534" t="s">
        <v>29</v>
      </c>
      <c r="G2534" t="s">
        <v>30</v>
      </c>
      <c r="H2534">
        <v>4</v>
      </c>
      <c r="I2534">
        <v>50697.05</v>
      </c>
      <c r="J2534">
        <v>30349.05</v>
      </c>
      <c r="K2534">
        <v>0.23</v>
      </c>
      <c r="L2534">
        <f>I2534-J2534-(I2534*K2534)</f>
        <v>8687.6785000000018</v>
      </c>
      <c r="M2534">
        <f t="shared" si="117"/>
        <v>10</v>
      </c>
      <c r="N2534">
        <f t="shared" si="118"/>
        <v>2024</v>
      </c>
      <c r="O2534" s="21">
        <f t="shared" si="119"/>
        <v>0.17136457643985206</v>
      </c>
    </row>
    <row r="2535" spans="1:15">
      <c r="A2535" t="s">
        <v>3116</v>
      </c>
      <c r="B2535" t="s">
        <v>150</v>
      </c>
      <c r="C2535" t="s">
        <v>36</v>
      </c>
      <c r="D2535" t="s">
        <v>37</v>
      </c>
      <c r="E2535" t="s">
        <v>15</v>
      </c>
      <c r="F2535" t="s">
        <v>23</v>
      </c>
      <c r="G2535" t="s">
        <v>94</v>
      </c>
      <c r="H2535">
        <v>5</v>
      </c>
      <c r="I2535">
        <v>71795.600000000006</v>
      </c>
      <c r="J2535">
        <v>52482.66</v>
      </c>
      <c r="K2535">
        <v>0.16</v>
      </c>
      <c r="L2535">
        <f>I2535-J2535-(I2535*K2535)</f>
        <v>7825.6440000000021</v>
      </c>
      <c r="M2535">
        <f t="shared" si="117"/>
        <v>6</v>
      </c>
      <c r="N2535">
        <f t="shared" si="118"/>
        <v>2025</v>
      </c>
      <c r="O2535" s="21">
        <f t="shared" si="119"/>
        <v>0.10899893586793621</v>
      </c>
    </row>
    <row r="2536" spans="1:15">
      <c r="A2536" t="s">
        <v>3117</v>
      </c>
      <c r="B2536" t="s">
        <v>340</v>
      </c>
      <c r="C2536" t="s">
        <v>13</v>
      </c>
      <c r="D2536" t="s">
        <v>14</v>
      </c>
      <c r="E2536" t="s">
        <v>22</v>
      </c>
      <c r="F2536" t="s">
        <v>16</v>
      </c>
      <c r="G2536" t="s">
        <v>73</v>
      </c>
      <c r="H2536">
        <v>2</v>
      </c>
      <c r="I2536">
        <v>15389.61</v>
      </c>
      <c r="J2536">
        <v>11853.41</v>
      </c>
      <c r="K2536">
        <v>0.16</v>
      </c>
      <c r="L2536">
        <f>I2536-J2536-(I2536*K2536)</f>
        <v>1073.8624000000004</v>
      </c>
      <c r="M2536">
        <f t="shared" si="117"/>
        <v>6</v>
      </c>
      <c r="N2536">
        <f t="shared" si="118"/>
        <v>2024</v>
      </c>
      <c r="O2536" s="21">
        <f t="shared" si="119"/>
        <v>6.9778402441647347E-2</v>
      </c>
    </row>
    <row r="2537" spans="1:15">
      <c r="A2537" t="s">
        <v>3118</v>
      </c>
      <c r="B2537" t="s">
        <v>1181</v>
      </c>
      <c r="C2537" t="s">
        <v>27</v>
      </c>
      <c r="D2537" t="s">
        <v>27</v>
      </c>
      <c r="E2537" t="s">
        <v>15</v>
      </c>
      <c r="F2537" t="s">
        <v>23</v>
      </c>
      <c r="G2537" t="s">
        <v>33</v>
      </c>
      <c r="H2537">
        <v>2</v>
      </c>
      <c r="I2537">
        <v>4744.82</v>
      </c>
      <c r="J2537">
        <v>2786.68</v>
      </c>
      <c r="K2537">
        <v>0.22</v>
      </c>
      <c r="L2537">
        <f>I2537-J2537-(I2537*K2537)</f>
        <v>914.27959999999985</v>
      </c>
      <c r="M2537">
        <f t="shared" si="117"/>
        <v>4</v>
      </c>
      <c r="N2537">
        <f t="shared" si="118"/>
        <v>2025</v>
      </c>
      <c r="O2537" s="21">
        <f t="shared" si="119"/>
        <v>0.19269004935909054</v>
      </c>
    </row>
    <row r="2538" spans="1:15">
      <c r="A2538" t="s">
        <v>3119</v>
      </c>
      <c r="B2538" t="s">
        <v>1058</v>
      </c>
      <c r="C2538" t="s">
        <v>62</v>
      </c>
      <c r="D2538" t="s">
        <v>63</v>
      </c>
      <c r="E2538" t="s">
        <v>28</v>
      </c>
      <c r="F2538" t="s">
        <v>16</v>
      </c>
      <c r="G2538" t="s">
        <v>73</v>
      </c>
      <c r="H2538">
        <v>4</v>
      </c>
      <c r="I2538">
        <v>37780.089999999997</v>
      </c>
      <c r="J2538">
        <v>31258.47</v>
      </c>
      <c r="K2538">
        <v>0.21</v>
      </c>
      <c r="L2538">
        <f>I2538-J2538-(I2538*K2538)</f>
        <v>-1412.198900000004</v>
      </c>
      <c r="M2538">
        <f t="shared" si="117"/>
        <v>8</v>
      </c>
      <c r="N2538">
        <f t="shared" si="118"/>
        <v>2024</v>
      </c>
      <c r="O2538" s="21">
        <f t="shared" si="119"/>
        <v>-3.7379447746154232E-2</v>
      </c>
    </row>
    <row r="2539" spans="1:15">
      <c r="A2539" t="s">
        <v>3120</v>
      </c>
      <c r="B2539" t="s">
        <v>19</v>
      </c>
      <c r="C2539" t="s">
        <v>41</v>
      </c>
      <c r="D2539" t="s">
        <v>21</v>
      </c>
      <c r="E2539" t="s">
        <v>28</v>
      </c>
      <c r="F2539" t="s">
        <v>23</v>
      </c>
      <c r="G2539" t="s">
        <v>94</v>
      </c>
      <c r="H2539">
        <v>2</v>
      </c>
      <c r="I2539">
        <v>17936.87</v>
      </c>
      <c r="J2539">
        <v>11265.38</v>
      </c>
      <c r="K2539">
        <v>0.18</v>
      </c>
      <c r="L2539">
        <f>I2539-J2539-(I2539*K2539)</f>
        <v>3442.8534</v>
      </c>
      <c r="M2539">
        <f t="shared" si="117"/>
        <v>8</v>
      </c>
      <c r="N2539">
        <f t="shared" si="118"/>
        <v>2024</v>
      </c>
      <c r="O2539" s="21">
        <f t="shared" si="119"/>
        <v>0.19194281945512234</v>
      </c>
    </row>
    <row r="2540" spans="1:15">
      <c r="A2540" t="s">
        <v>3121</v>
      </c>
      <c r="B2540" t="s">
        <v>1711</v>
      </c>
      <c r="C2540" t="s">
        <v>36</v>
      </c>
      <c r="D2540" t="s">
        <v>37</v>
      </c>
      <c r="E2540" t="s">
        <v>15</v>
      </c>
      <c r="F2540" t="s">
        <v>16</v>
      </c>
      <c r="G2540" t="s">
        <v>17</v>
      </c>
      <c r="H2540">
        <v>5</v>
      </c>
      <c r="I2540">
        <v>26883.96</v>
      </c>
      <c r="J2540">
        <v>15679.32</v>
      </c>
      <c r="K2540">
        <v>0.11</v>
      </c>
      <c r="L2540">
        <f>I2540-J2540-(I2540*K2540)</f>
        <v>8247.4043999999994</v>
      </c>
      <c r="M2540">
        <f t="shared" si="117"/>
        <v>2</v>
      </c>
      <c r="N2540">
        <f t="shared" si="118"/>
        <v>2024</v>
      </c>
      <c r="O2540" s="21">
        <f t="shared" si="119"/>
        <v>0.30677788540081147</v>
      </c>
    </row>
    <row r="2541" spans="1:15">
      <c r="A2541" t="s">
        <v>3122</v>
      </c>
      <c r="B2541" t="s">
        <v>349</v>
      </c>
      <c r="C2541" t="s">
        <v>62</v>
      </c>
      <c r="D2541" t="s">
        <v>63</v>
      </c>
      <c r="E2541" t="s">
        <v>28</v>
      </c>
      <c r="F2541" t="s">
        <v>29</v>
      </c>
      <c r="G2541" t="s">
        <v>45</v>
      </c>
      <c r="H2541">
        <v>4</v>
      </c>
      <c r="I2541">
        <v>59439.040000000001</v>
      </c>
      <c r="J2541">
        <v>44778.43</v>
      </c>
      <c r="K2541">
        <v>0.16</v>
      </c>
      <c r="L2541">
        <f>I2541-J2541-(I2541*K2541)</f>
        <v>5150.3636000000006</v>
      </c>
      <c r="M2541">
        <f t="shared" si="117"/>
        <v>10</v>
      </c>
      <c r="N2541">
        <f t="shared" si="118"/>
        <v>2024</v>
      </c>
      <c r="O2541" s="21">
        <f t="shared" si="119"/>
        <v>8.6649508471200079E-2</v>
      </c>
    </row>
    <row r="2542" spans="1:15">
      <c r="A2542" t="s">
        <v>3123</v>
      </c>
      <c r="B2542" t="s">
        <v>691</v>
      </c>
      <c r="C2542" t="s">
        <v>41</v>
      </c>
      <c r="D2542" t="s">
        <v>21</v>
      </c>
      <c r="E2542" t="s">
        <v>28</v>
      </c>
      <c r="F2542" t="s">
        <v>23</v>
      </c>
      <c r="G2542" t="s">
        <v>33</v>
      </c>
      <c r="H2542">
        <v>4</v>
      </c>
      <c r="I2542">
        <v>4945</v>
      </c>
      <c r="J2542">
        <v>3520.29</v>
      </c>
      <c r="K2542">
        <v>0.01</v>
      </c>
      <c r="L2542">
        <f>I2542-J2542-(I2542*K2542)</f>
        <v>1375.26</v>
      </c>
      <c r="M2542">
        <f t="shared" si="117"/>
        <v>12</v>
      </c>
      <c r="N2542">
        <f t="shared" si="118"/>
        <v>2024</v>
      </c>
      <c r="O2542" s="21">
        <f t="shared" si="119"/>
        <v>0.2781112234580384</v>
      </c>
    </row>
    <row r="2543" spans="1:15">
      <c r="A2543" t="s">
        <v>3124</v>
      </c>
      <c r="B2543" t="s">
        <v>712</v>
      </c>
      <c r="C2543" t="s">
        <v>57</v>
      </c>
      <c r="D2543" t="s">
        <v>58</v>
      </c>
      <c r="E2543" t="s">
        <v>28</v>
      </c>
      <c r="F2543" t="s">
        <v>51</v>
      </c>
      <c r="G2543" t="s">
        <v>64</v>
      </c>
      <c r="H2543">
        <v>1</v>
      </c>
      <c r="I2543">
        <v>4131.9399999999996</v>
      </c>
      <c r="J2543">
        <v>3251.15</v>
      </c>
      <c r="K2543">
        <v>0.28999999999999998</v>
      </c>
      <c r="L2543">
        <f>I2543-J2543-(I2543*K2543)</f>
        <v>-317.47260000000028</v>
      </c>
      <c r="M2543">
        <f t="shared" si="117"/>
        <v>3</v>
      </c>
      <c r="N2543">
        <f t="shared" si="118"/>
        <v>2024</v>
      </c>
      <c r="O2543" s="21">
        <f t="shared" si="119"/>
        <v>-7.6833787518695892E-2</v>
      </c>
    </row>
    <row r="2544" spans="1:15">
      <c r="A2544" t="s">
        <v>3125</v>
      </c>
      <c r="B2544" t="s">
        <v>1049</v>
      </c>
      <c r="C2544" t="s">
        <v>57</v>
      </c>
      <c r="D2544" t="s">
        <v>58</v>
      </c>
      <c r="E2544" t="s">
        <v>15</v>
      </c>
      <c r="F2544" t="s">
        <v>23</v>
      </c>
      <c r="G2544" t="s">
        <v>33</v>
      </c>
      <c r="H2544">
        <v>4</v>
      </c>
      <c r="I2544">
        <v>54904.07</v>
      </c>
      <c r="J2544">
        <v>32929.99</v>
      </c>
      <c r="K2544">
        <v>0.11</v>
      </c>
      <c r="L2544">
        <f>I2544-J2544-(I2544*K2544)</f>
        <v>15934.632300000001</v>
      </c>
      <c r="M2544">
        <f t="shared" si="117"/>
        <v>3</v>
      </c>
      <c r="N2544">
        <f t="shared" si="118"/>
        <v>2025</v>
      </c>
      <c r="O2544" s="21">
        <f t="shared" si="119"/>
        <v>0.29022679557271441</v>
      </c>
    </row>
    <row r="2545" spans="1:15">
      <c r="A2545" t="s">
        <v>3126</v>
      </c>
      <c r="B2545" t="s">
        <v>243</v>
      </c>
      <c r="C2545" t="s">
        <v>20</v>
      </c>
      <c r="D2545" t="s">
        <v>21</v>
      </c>
      <c r="E2545" t="s">
        <v>22</v>
      </c>
      <c r="F2545" t="s">
        <v>23</v>
      </c>
      <c r="G2545" t="s">
        <v>94</v>
      </c>
      <c r="H2545">
        <v>5</v>
      </c>
      <c r="I2545">
        <v>27452.25</v>
      </c>
      <c r="J2545">
        <v>19328.18</v>
      </c>
      <c r="K2545">
        <v>0</v>
      </c>
      <c r="L2545">
        <f>I2545-J2545-(I2545*K2545)</f>
        <v>8124.07</v>
      </c>
      <c r="M2545">
        <f t="shared" si="117"/>
        <v>5</v>
      </c>
      <c r="N2545">
        <f t="shared" si="118"/>
        <v>2025</v>
      </c>
      <c r="O2545" s="21">
        <f t="shared" si="119"/>
        <v>0.29593457731151362</v>
      </c>
    </row>
    <row r="2546" spans="1:15">
      <c r="A2546" t="s">
        <v>3127</v>
      </c>
      <c r="B2546" t="s">
        <v>1523</v>
      </c>
      <c r="C2546" t="s">
        <v>27</v>
      </c>
      <c r="D2546" t="s">
        <v>27</v>
      </c>
      <c r="E2546" t="s">
        <v>15</v>
      </c>
      <c r="F2546" t="s">
        <v>51</v>
      </c>
      <c r="G2546" t="s">
        <v>64</v>
      </c>
      <c r="H2546">
        <v>1</v>
      </c>
      <c r="I2546">
        <v>6001.58</v>
      </c>
      <c r="J2546">
        <v>4972.97</v>
      </c>
      <c r="K2546">
        <v>0.19</v>
      </c>
      <c r="L2546">
        <f>I2546-J2546-(I2546*K2546)</f>
        <v>-111.69020000000023</v>
      </c>
      <c r="M2546">
        <f t="shared" si="117"/>
        <v>11</v>
      </c>
      <c r="N2546">
        <f t="shared" si="118"/>
        <v>2024</v>
      </c>
      <c r="O2546" s="21">
        <f t="shared" si="119"/>
        <v>-1.8610132665064904E-2</v>
      </c>
    </row>
    <row r="2547" spans="1:15">
      <c r="A2547" t="s">
        <v>3128</v>
      </c>
      <c r="B2547" t="s">
        <v>189</v>
      </c>
      <c r="C2547" t="s">
        <v>20</v>
      </c>
      <c r="D2547" t="s">
        <v>21</v>
      </c>
      <c r="E2547" t="s">
        <v>15</v>
      </c>
      <c r="F2547" t="s">
        <v>23</v>
      </c>
      <c r="G2547" t="s">
        <v>33</v>
      </c>
      <c r="H2547">
        <v>2</v>
      </c>
      <c r="I2547">
        <v>25754.48</v>
      </c>
      <c r="J2547">
        <v>17652.61</v>
      </c>
      <c r="K2547">
        <v>0.01</v>
      </c>
      <c r="L2547">
        <f>I2547-J2547-(I2547*K2547)</f>
        <v>7844.3251999999993</v>
      </c>
      <c r="M2547">
        <f t="shared" si="117"/>
        <v>2</v>
      </c>
      <c r="N2547">
        <f t="shared" si="118"/>
        <v>2024</v>
      </c>
      <c r="O2547" s="21">
        <f t="shared" si="119"/>
        <v>0.30458099717020104</v>
      </c>
    </row>
    <row r="2548" spans="1:15">
      <c r="A2548" t="s">
        <v>3129</v>
      </c>
      <c r="B2548" t="s">
        <v>676</v>
      </c>
      <c r="C2548" t="s">
        <v>79</v>
      </c>
      <c r="D2548" t="s">
        <v>80</v>
      </c>
      <c r="E2548" t="s">
        <v>28</v>
      </c>
      <c r="F2548" t="s">
        <v>51</v>
      </c>
      <c r="G2548" t="s">
        <v>59</v>
      </c>
      <c r="H2548">
        <v>1</v>
      </c>
      <c r="I2548">
        <v>13624.38</v>
      </c>
      <c r="J2548">
        <v>7985.02</v>
      </c>
      <c r="K2548">
        <v>0.24</v>
      </c>
      <c r="L2548">
        <f>I2548-J2548-(I2548*K2548)</f>
        <v>2369.5087999999992</v>
      </c>
      <c r="M2548">
        <f t="shared" si="117"/>
        <v>3</v>
      </c>
      <c r="N2548">
        <f t="shared" si="118"/>
        <v>2024</v>
      </c>
      <c r="O2548" s="21">
        <f t="shared" si="119"/>
        <v>0.1739168167652399</v>
      </c>
    </row>
    <row r="2549" spans="1:15">
      <c r="A2549" t="s">
        <v>3130</v>
      </c>
      <c r="B2549" t="s">
        <v>2233</v>
      </c>
      <c r="C2549" t="s">
        <v>41</v>
      </c>
      <c r="D2549" t="s">
        <v>21</v>
      </c>
      <c r="E2549" t="s">
        <v>15</v>
      </c>
      <c r="F2549" t="s">
        <v>23</v>
      </c>
      <c r="G2549" t="s">
        <v>157</v>
      </c>
      <c r="H2549">
        <v>5</v>
      </c>
      <c r="I2549">
        <v>3223.3</v>
      </c>
      <c r="J2549">
        <v>2233.42</v>
      </c>
      <c r="K2549">
        <v>0.25</v>
      </c>
      <c r="L2549">
        <f>I2549-J2549-(I2549*K2549)</f>
        <v>184.05500000000006</v>
      </c>
      <c r="M2549">
        <f t="shared" si="117"/>
        <v>2</v>
      </c>
      <c r="N2549">
        <f t="shared" si="118"/>
        <v>2025</v>
      </c>
      <c r="O2549" s="21">
        <f t="shared" si="119"/>
        <v>5.7101417801631887E-2</v>
      </c>
    </row>
    <row r="2550" spans="1:15">
      <c r="A2550" t="s">
        <v>3131</v>
      </c>
      <c r="B2550" t="s">
        <v>1168</v>
      </c>
      <c r="C2550" t="s">
        <v>13</v>
      </c>
      <c r="D2550" t="s">
        <v>14</v>
      </c>
      <c r="E2550" t="s">
        <v>22</v>
      </c>
      <c r="F2550" t="s">
        <v>16</v>
      </c>
      <c r="G2550" t="s">
        <v>73</v>
      </c>
      <c r="H2550">
        <v>5</v>
      </c>
      <c r="I2550">
        <v>35651.43</v>
      </c>
      <c r="J2550">
        <v>26774.74</v>
      </c>
      <c r="K2550">
        <v>0.03</v>
      </c>
      <c r="L2550">
        <f>I2550-J2550-(I2550*K2550)</f>
        <v>7807.1470999999983</v>
      </c>
      <c r="M2550">
        <f t="shared" si="117"/>
        <v>10</v>
      </c>
      <c r="N2550">
        <f t="shared" si="118"/>
        <v>2024</v>
      </c>
      <c r="O2550" s="21">
        <f t="shared" si="119"/>
        <v>0.21898552456381129</v>
      </c>
    </row>
    <row r="2551" spans="1:15">
      <c r="A2551" t="s">
        <v>3132</v>
      </c>
      <c r="B2551" t="s">
        <v>566</v>
      </c>
      <c r="C2551" t="s">
        <v>57</v>
      </c>
      <c r="D2551" t="s">
        <v>58</v>
      </c>
      <c r="E2551" t="s">
        <v>22</v>
      </c>
      <c r="F2551" t="s">
        <v>16</v>
      </c>
      <c r="G2551" t="s">
        <v>73</v>
      </c>
      <c r="H2551">
        <v>3</v>
      </c>
      <c r="I2551">
        <v>11651.42</v>
      </c>
      <c r="J2551">
        <v>9125.7800000000007</v>
      </c>
      <c r="K2551">
        <v>0.04</v>
      </c>
      <c r="L2551">
        <f>I2551-J2551-(I2551*K2551)</f>
        <v>2059.5831999999996</v>
      </c>
      <c r="M2551">
        <f t="shared" si="117"/>
        <v>6</v>
      </c>
      <c r="N2551">
        <f t="shared" si="118"/>
        <v>2025</v>
      </c>
      <c r="O2551" s="21">
        <f t="shared" si="119"/>
        <v>0.17676671169694333</v>
      </c>
    </row>
    <row r="2552" spans="1:15">
      <c r="A2552" t="s">
        <v>3133</v>
      </c>
      <c r="B2552" t="s">
        <v>340</v>
      </c>
      <c r="C2552" t="s">
        <v>62</v>
      </c>
      <c r="D2552" t="s">
        <v>63</v>
      </c>
      <c r="E2552" t="s">
        <v>28</v>
      </c>
      <c r="F2552" t="s">
        <v>23</v>
      </c>
      <c r="G2552" t="s">
        <v>33</v>
      </c>
      <c r="H2552">
        <v>4</v>
      </c>
      <c r="I2552">
        <v>46072.89</v>
      </c>
      <c r="J2552">
        <v>37277.33</v>
      </c>
      <c r="K2552">
        <v>0.01</v>
      </c>
      <c r="L2552">
        <f>I2552-J2552-(I2552*K2552)</f>
        <v>8334.8310999999976</v>
      </c>
      <c r="M2552">
        <f t="shared" si="117"/>
        <v>6</v>
      </c>
      <c r="N2552">
        <f t="shared" si="118"/>
        <v>2024</v>
      </c>
      <c r="O2552" s="21">
        <f t="shared" si="119"/>
        <v>0.18090532415049279</v>
      </c>
    </row>
    <row r="2553" spans="1:15">
      <c r="A2553" t="s">
        <v>3134</v>
      </c>
      <c r="B2553" t="s">
        <v>1560</v>
      </c>
      <c r="C2553" t="s">
        <v>62</v>
      </c>
      <c r="D2553" t="s">
        <v>63</v>
      </c>
      <c r="E2553" t="s">
        <v>15</v>
      </c>
      <c r="F2553" t="s">
        <v>51</v>
      </c>
      <c r="G2553" t="s">
        <v>64</v>
      </c>
      <c r="H2553">
        <v>2</v>
      </c>
      <c r="I2553">
        <v>29685.279999999999</v>
      </c>
      <c r="J2553">
        <v>16644.830000000002</v>
      </c>
      <c r="K2553">
        <v>0.17</v>
      </c>
      <c r="L2553">
        <f>I2553-J2553-(I2553*K2553)</f>
        <v>7993.9523999999965</v>
      </c>
      <c r="M2553">
        <f t="shared" si="117"/>
        <v>2</v>
      </c>
      <c r="N2553">
        <f t="shared" si="118"/>
        <v>2025</v>
      </c>
      <c r="O2553" s="21">
        <f t="shared" si="119"/>
        <v>0.26929011281011994</v>
      </c>
    </row>
    <row r="2554" spans="1:15">
      <c r="A2554" t="s">
        <v>3135</v>
      </c>
      <c r="B2554" t="s">
        <v>1259</v>
      </c>
      <c r="C2554" t="s">
        <v>20</v>
      </c>
      <c r="D2554" t="s">
        <v>21</v>
      </c>
      <c r="E2554" t="s">
        <v>28</v>
      </c>
      <c r="F2554" t="s">
        <v>16</v>
      </c>
      <c r="G2554" t="s">
        <v>17</v>
      </c>
      <c r="H2554">
        <v>1</v>
      </c>
      <c r="I2554">
        <v>14953.4</v>
      </c>
      <c r="J2554">
        <v>10574.49</v>
      </c>
      <c r="K2554">
        <v>0.19</v>
      </c>
      <c r="L2554">
        <f>I2554-J2554-(I2554*K2554)</f>
        <v>1537.7639999999997</v>
      </c>
      <c r="M2554">
        <f t="shared" si="117"/>
        <v>1</v>
      </c>
      <c r="N2554">
        <f t="shared" si="118"/>
        <v>2025</v>
      </c>
      <c r="O2554" s="21">
        <f t="shared" si="119"/>
        <v>0.10283708053018041</v>
      </c>
    </row>
    <row r="2555" spans="1:15">
      <c r="A2555" t="s">
        <v>3136</v>
      </c>
      <c r="B2555" t="s">
        <v>518</v>
      </c>
      <c r="C2555" t="s">
        <v>79</v>
      </c>
      <c r="D2555" t="s">
        <v>80</v>
      </c>
      <c r="E2555" t="s">
        <v>28</v>
      </c>
      <c r="F2555" t="s">
        <v>23</v>
      </c>
      <c r="G2555" t="s">
        <v>24</v>
      </c>
      <c r="H2555">
        <v>4</v>
      </c>
      <c r="I2555">
        <v>37007.11</v>
      </c>
      <c r="J2555">
        <v>20778.240000000002</v>
      </c>
      <c r="K2555">
        <v>0.24</v>
      </c>
      <c r="L2555">
        <f>I2555-J2555-(I2555*K2555)</f>
        <v>7347.1635999999999</v>
      </c>
      <c r="M2555">
        <f t="shared" si="117"/>
        <v>6</v>
      </c>
      <c r="N2555">
        <f t="shared" si="118"/>
        <v>2024</v>
      </c>
      <c r="O2555" s="21">
        <f t="shared" si="119"/>
        <v>0.19853383849752115</v>
      </c>
    </row>
    <row r="2556" spans="1:15">
      <c r="A2556" t="s">
        <v>3137</v>
      </c>
      <c r="B2556" t="s">
        <v>138</v>
      </c>
      <c r="C2556" t="s">
        <v>20</v>
      </c>
      <c r="D2556" t="s">
        <v>21</v>
      </c>
      <c r="E2556" t="s">
        <v>15</v>
      </c>
      <c r="F2556" t="s">
        <v>23</v>
      </c>
      <c r="G2556" t="s">
        <v>94</v>
      </c>
      <c r="H2556">
        <v>5</v>
      </c>
      <c r="I2556">
        <v>26605.72</v>
      </c>
      <c r="J2556">
        <v>15489.23</v>
      </c>
      <c r="K2556">
        <v>0.28999999999999998</v>
      </c>
      <c r="L2556">
        <f>I2556-J2556-(I2556*K2556)</f>
        <v>3400.8312000000014</v>
      </c>
      <c r="M2556">
        <f t="shared" si="117"/>
        <v>8</v>
      </c>
      <c r="N2556">
        <f t="shared" si="118"/>
        <v>2024</v>
      </c>
      <c r="O2556" s="21">
        <f t="shared" si="119"/>
        <v>0.12782331017540594</v>
      </c>
    </row>
    <row r="2557" spans="1:15">
      <c r="A2557" t="s">
        <v>3138</v>
      </c>
      <c r="B2557" t="s">
        <v>2036</v>
      </c>
      <c r="C2557" t="s">
        <v>20</v>
      </c>
      <c r="D2557" t="s">
        <v>21</v>
      </c>
      <c r="E2557" t="s">
        <v>28</v>
      </c>
      <c r="F2557" t="s">
        <v>29</v>
      </c>
      <c r="G2557" t="s">
        <v>30</v>
      </c>
      <c r="H2557">
        <v>3</v>
      </c>
      <c r="I2557">
        <v>34042.019999999997</v>
      </c>
      <c r="J2557">
        <v>18857.080000000002</v>
      </c>
      <c r="K2557">
        <v>0.02</v>
      </c>
      <c r="L2557">
        <f>I2557-J2557-(I2557*K2557)</f>
        <v>14504.099599999996</v>
      </c>
      <c r="M2557">
        <f t="shared" si="117"/>
        <v>4</v>
      </c>
      <c r="N2557">
        <f t="shared" si="118"/>
        <v>2025</v>
      </c>
      <c r="O2557" s="21">
        <f t="shared" si="119"/>
        <v>0.42606459898678156</v>
      </c>
    </row>
    <row r="2558" spans="1:15">
      <c r="A2558" t="s">
        <v>3139</v>
      </c>
      <c r="B2558" t="s">
        <v>755</v>
      </c>
      <c r="C2558" t="s">
        <v>57</v>
      </c>
      <c r="D2558" t="s">
        <v>58</v>
      </c>
      <c r="E2558" t="s">
        <v>28</v>
      </c>
      <c r="F2558" t="s">
        <v>16</v>
      </c>
      <c r="G2558" t="s">
        <v>73</v>
      </c>
      <c r="H2558">
        <v>1</v>
      </c>
      <c r="I2558">
        <v>593.26</v>
      </c>
      <c r="J2558">
        <v>357.33</v>
      </c>
      <c r="K2558">
        <v>0.14000000000000001</v>
      </c>
      <c r="L2558">
        <f>I2558-J2558-(I2558*K2558)</f>
        <v>152.87360000000001</v>
      </c>
      <c r="M2558">
        <f t="shared" si="117"/>
        <v>8</v>
      </c>
      <c r="N2558">
        <f t="shared" si="118"/>
        <v>2024</v>
      </c>
      <c r="O2558" s="21">
        <f t="shared" si="119"/>
        <v>0.25768398341368037</v>
      </c>
    </row>
    <row r="2559" spans="1:15">
      <c r="A2559" t="s">
        <v>3140</v>
      </c>
      <c r="B2559" t="s">
        <v>498</v>
      </c>
      <c r="C2559" t="s">
        <v>62</v>
      </c>
      <c r="D2559" t="s">
        <v>63</v>
      </c>
      <c r="E2559" t="s">
        <v>15</v>
      </c>
      <c r="F2559" t="s">
        <v>23</v>
      </c>
      <c r="G2559" t="s">
        <v>33</v>
      </c>
      <c r="H2559">
        <v>5</v>
      </c>
      <c r="I2559">
        <v>30994.53</v>
      </c>
      <c r="J2559">
        <v>21634.65</v>
      </c>
      <c r="K2559">
        <v>0.25</v>
      </c>
      <c r="L2559">
        <f>I2559-J2559-(I2559*K2559)</f>
        <v>1611.2474999999977</v>
      </c>
      <c r="M2559">
        <f t="shared" si="117"/>
        <v>3</v>
      </c>
      <c r="N2559">
        <f t="shared" si="118"/>
        <v>2024</v>
      </c>
      <c r="O2559" s="21">
        <f t="shared" si="119"/>
        <v>5.198489862566065E-2</v>
      </c>
    </row>
    <row r="2560" spans="1:15">
      <c r="A2560" t="s">
        <v>3141</v>
      </c>
      <c r="B2560" t="s">
        <v>702</v>
      </c>
      <c r="C2560" t="s">
        <v>79</v>
      </c>
      <c r="D2560" t="s">
        <v>80</v>
      </c>
      <c r="E2560" t="s">
        <v>22</v>
      </c>
      <c r="F2560" t="s">
        <v>16</v>
      </c>
      <c r="G2560" t="s">
        <v>17</v>
      </c>
      <c r="H2560">
        <v>3</v>
      </c>
      <c r="I2560">
        <v>29498.51</v>
      </c>
      <c r="J2560">
        <v>16477.560000000001</v>
      </c>
      <c r="K2560">
        <v>0.26</v>
      </c>
      <c r="L2560">
        <f>I2560-J2560-(I2560*K2560)</f>
        <v>5351.3373999999976</v>
      </c>
      <c r="M2560">
        <f t="shared" si="117"/>
        <v>5</v>
      </c>
      <c r="N2560">
        <f t="shared" si="118"/>
        <v>2024</v>
      </c>
      <c r="O2560" s="21">
        <f t="shared" si="119"/>
        <v>0.18141043056072995</v>
      </c>
    </row>
    <row r="2561" spans="1:15">
      <c r="A2561" t="s">
        <v>3142</v>
      </c>
      <c r="B2561" t="s">
        <v>453</v>
      </c>
      <c r="C2561" t="s">
        <v>27</v>
      </c>
      <c r="D2561" t="s">
        <v>27</v>
      </c>
      <c r="E2561" t="s">
        <v>22</v>
      </c>
      <c r="F2561" t="s">
        <v>51</v>
      </c>
      <c r="G2561" t="s">
        <v>85</v>
      </c>
      <c r="H2561">
        <v>2</v>
      </c>
      <c r="I2561">
        <v>22579.73</v>
      </c>
      <c r="J2561">
        <v>15033.32</v>
      </c>
      <c r="K2561">
        <v>0.06</v>
      </c>
      <c r="L2561">
        <f>I2561-J2561-(I2561*K2561)</f>
        <v>6191.6261999999997</v>
      </c>
      <c r="M2561">
        <f t="shared" si="117"/>
        <v>2</v>
      </c>
      <c r="N2561">
        <f t="shared" si="118"/>
        <v>2025</v>
      </c>
      <c r="O2561" s="21">
        <f t="shared" si="119"/>
        <v>0.27421170226570468</v>
      </c>
    </row>
    <row r="2562" spans="1:15">
      <c r="A2562" t="s">
        <v>3143</v>
      </c>
      <c r="B2562" t="s">
        <v>124</v>
      </c>
      <c r="C2562" t="s">
        <v>36</v>
      </c>
      <c r="D2562" t="s">
        <v>37</v>
      </c>
      <c r="E2562" t="s">
        <v>28</v>
      </c>
      <c r="F2562" t="s">
        <v>23</v>
      </c>
      <c r="G2562" t="s">
        <v>33</v>
      </c>
      <c r="H2562">
        <v>1</v>
      </c>
      <c r="I2562">
        <v>5560.98</v>
      </c>
      <c r="J2562">
        <v>4087.25</v>
      </c>
      <c r="K2562">
        <v>0.26</v>
      </c>
      <c r="L2562">
        <f>I2562-J2562-(I2562*K2562)</f>
        <v>27.875199999999722</v>
      </c>
      <c r="M2562">
        <f t="shared" si="117"/>
        <v>6</v>
      </c>
      <c r="N2562">
        <f t="shared" si="118"/>
        <v>2025</v>
      </c>
      <c r="O2562" s="21">
        <f t="shared" si="119"/>
        <v>5.0126416566863615E-3</v>
      </c>
    </row>
    <row r="2563" spans="1:15">
      <c r="A2563" t="s">
        <v>3144</v>
      </c>
      <c r="B2563" t="s">
        <v>66</v>
      </c>
      <c r="C2563" t="s">
        <v>13</v>
      </c>
      <c r="D2563" t="s">
        <v>14</v>
      </c>
      <c r="E2563" t="s">
        <v>15</v>
      </c>
      <c r="F2563" t="s">
        <v>51</v>
      </c>
      <c r="G2563" t="s">
        <v>64</v>
      </c>
      <c r="H2563">
        <v>4</v>
      </c>
      <c r="I2563">
        <v>17880.349999999999</v>
      </c>
      <c r="J2563">
        <v>12562.88</v>
      </c>
      <c r="K2563">
        <v>0.27</v>
      </c>
      <c r="L2563">
        <f>I2563-J2563-(I2563*K2563)</f>
        <v>489.77549999999974</v>
      </c>
      <c r="M2563">
        <f t="shared" ref="M2563:M2626" si="120">MONTH(B2563)</f>
        <v>12</v>
      </c>
      <c r="N2563">
        <f t="shared" ref="N2563:N2626" si="121">YEAR(B2563)</f>
        <v>2024</v>
      </c>
      <c r="O2563" s="21">
        <f t="shared" ref="O2563:O2626" si="122">L2563/I2563</f>
        <v>2.7391829578280055E-2</v>
      </c>
    </row>
    <row r="2564" spans="1:15">
      <c r="A2564" t="s">
        <v>3145</v>
      </c>
      <c r="B2564" t="s">
        <v>264</v>
      </c>
      <c r="C2564" t="s">
        <v>57</v>
      </c>
      <c r="D2564" t="s">
        <v>58</v>
      </c>
      <c r="E2564" t="s">
        <v>22</v>
      </c>
      <c r="F2564" t="s">
        <v>51</v>
      </c>
      <c r="G2564" t="s">
        <v>64</v>
      </c>
      <c r="H2564">
        <v>1</v>
      </c>
      <c r="I2564">
        <v>8126.95</v>
      </c>
      <c r="J2564">
        <v>5464.17</v>
      </c>
      <c r="K2564">
        <v>0.25</v>
      </c>
      <c r="L2564">
        <f>I2564-J2564-(I2564*K2564)</f>
        <v>631.04249999999979</v>
      </c>
      <c r="M2564">
        <f t="shared" si="120"/>
        <v>10</v>
      </c>
      <c r="N2564">
        <f t="shared" si="121"/>
        <v>2024</v>
      </c>
      <c r="O2564" s="21">
        <f t="shared" si="122"/>
        <v>7.7648133678686324E-2</v>
      </c>
    </row>
    <row r="2565" spans="1:15">
      <c r="A2565" t="s">
        <v>3146</v>
      </c>
      <c r="B2565" t="s">
        <v>1049</v>
      </c>
      <c r="C2565" t="s">
        <v>13</v>
      </c>
      <c r="D2565" t="s">
        <v>14</v>
      </c>
      <c r="E2565" t="s">
        <v>28</v>
      </c>
      <c r="F2565" t="s">
        <v>29</v>
      </c>
      <c r="G2565" t="s">
        <v>45</v>
      </c>
      <c r="H2565">
        <v>2</v>
      </c>
      <c r="I2565">
        <v>25142.720000000001</v>
      </c>
      <c r="J2565">
        <v>19532.21</v>
      </c>
      <c r="K2565">
        <v>0.11</v>
      </c>
      <c r="L2565">
        <f>I2565-J2565-(I2565*K2565)</f>
        <v>2844.810800000002</v>
      </c>
      <c r="M2565">
        <f t="shared" si="120"/>
        <v>3</v>
      </c>
      <c r="N2565">
        <f t="shared" si="121"/>
        <v>2025</v>
      </c>
      <c r="O2565" s="21">
        <f t="shared" si="122"/>
        <v>0.11314650125364328</v>
      </c>
    </row>
    <row r="2566" spans="1:15">
      <c r="A2566" t="s">
        <v>3147</v>
      </c>
      <c r="B2566" t="s">
        <v>2285</v>
      </c>
      <c r="C2566" t="s">
        <v>36</v>
      </c>
      <c r="D2566" t="s">
        <v>37</v>
      </c>
      <c r="E2566" t="s">
        <v>22</v>
      </c>
      <c r="F2566" t="s">
        <v>16</v>
      </c>
      <c r="G2566" t="s">
        <v>73</v>
      </c>
      <c r="H2566">
        <v>5</v>
      </c>
      <c r="I2566">
        <v>7083.87</v>
      </c>
      <c r="J2566">
        <v>4869.75</v>
      </c>
      <c r="K2566">
        <v>0.23</v>
      </c>
      <c r="L2566">
        <f>I2566-J2566-(I2566*K2566)</f>
        <v>584.82989999999995</v>
      </c>
      <c r="M2566">
        <f t="shared" si="120"/>
        <v>8</v>
      </c>
      <c r="N2566">
        <f t="shared" si="121"/>
        <v>2024</v>
      </c>
      <c r="O2566" s="21">
        <f t="shared" si="122"/>
        <v>8.2557966196443469E-2</v>
      </c>
    </row>
    <row r="2567" spans="1:15">
      <c r="A2567" t="s">
        <v>3148</v>
      </c>
      <c r="B2567" t="s">
        <v>637</v>
      </c>
      <c r="C2567" t="s">
        <v>36</v>
      </c>
      <c r="D2567" t="s">
        <v>37</v>
      </c>
      <c r="E2567" t="s">
        <v>28</v>
      </c>
      <c r="F2567" t="s">
        <v>23</v>
      </c>
      <c r="G2567" t="s">
        <v>94</v>
      </c>
      <c r="H2567">
        <v>3</v>
      </c>
      <c r="I2567">
        <v>6433.75</v>
      </c>
      <c r="J2567">
        <v>4910.55</v>
      </c>
      <c r="K2567">
        <v>0.22</v>
      </c>
      <c r="L2567">
        <f>I2567-J2567-(I2567*K2567)</f>
        <v>107.77499999999986</v>
      </c>
      <c r="M2567">
        <f t="shared" si="120"/>
        <v>5</v>
      </c>
      <c r="N2567">
        <f t="shared" si="121"/>
        <v>2024</v>
      </c>
      <c r="O2567" s="21">
        <f t="shared" si="122"/>
        <v>1.6751505731494053E-2</v>
      </c>
    </row>
    <row r="2568" spans="1:15">
      <c r="A2568" t="s">
        <v>3149</v>
      </c>
      <c r="B2568" t="s">
        <v>630</v>
      </c>
      <c r="C2568" t="s">
        <v>20</v>
      </c>
      <c r="D2568" t="s">
        <v>21</v>
      </c>
      <c r="E2568" t="s">
        <v>28</v>
      </c>
      <c r="F2568" t="s">
        <v>29</v>
      </c>
      <c r="G2568" t="s">
        <v>30</v>
      </c>
      <c r="H2568">
        <v>4</v>
      </c>
      <c r="I2568">
        <v>45187.1</v>
      </c>
      <c r="J2568">
        <v>30925.63</v>
      </c>
      <c r="K2568">
        <v>0.22</v>
      </c>
      <c r="L2568">
        <f>I2568-J2568-(I2568*K2568)</f>
        <v>4320.3079999999973</v>
      </c>
      <c r="M2568">
        <f t="shared" si="120"/>
        <v>1</v>
      </c>
      <c r="N2568">
        <f t="shared" si="121"/>
        <v>2024</v>
      </c>
      <c r="O2568" s="21">
        <f t="shared" si="122"/>
        <v>9.560932212954576E-2</v>
      </c>
    </row>
    <row r="2569" spans="1:15">
      <c r="A2569" t="s">
        <v>3150</v>
      </c>
      <c r="B2569" t="s">
        <v>1479</v>
      </c>
      <c r="C2569" t="s">
        <v>79</v>
      </c>
      <c r="D2569" t="s">
        <v>80</v>
      </c>
      <c r="E2569" t="s">
        <v>15</v>
      </c>
      <c r="F2569" t="s">
        <v>16</v>
      </c>
      <c r="G2569" t="s">
        <v>73</v>
      </c>
      <c r="H2569">
        <v>1</v>
      </c>
      <c r="I2569">
        <v>1976.94</v>
      </c>
      <c r="J2569">
        <v>1613.28</v>
      </c>
      <c r="K2569">
        <v>0.19</v>
      </c>
      <c r="L2569">
        <f>I2569-J2569-(I2569*K2569)</f>
        <v>-11.958599999999933</v>
      </c>
      <c r="M2569">
        <f t="shared" si="120"/>
        <v>4</v>
      </c>
      <c r="N2569">
        <f t="shared" si="121"/>
        <v>2024</v>
      </c>
      <c r="O2569" s="21">
        <f t="shared" si="122"/>
        <v>-6.049045494552153E-3</v>
      </c>
    </row>
    <row r="2570" spans="1:15">
      <c r="A2570" t="s">
        <v>3151</v>
      </c>
      <c r="B2570" t="s">
        <v>1151</v>
      </c>
      <c r="C2570" t="s">
        <v>36</v>
      </c>
      <c r="D2570" t="s">
        <v>37</v>
      </c>
      <c r="E2570" t="s">
        <v>28</v>
      </c>
      <c r="F2570" t="s">
        <v>16</v>
      </c>
      <c r="G2570" t="s">
        <v>38</v>
      </c>
      <c r="H2570">
        <v>1</v>
      </c>
      <c r="I2570">
        <v>6453.69</v>
      </c>
      <c r="J2570">
        <v>4943.88</v>
      </c>
      <c r="K2570">
        <v>0.18</v>
      </c>
      <c r="L2570">
        <f>I2570-J2570-(I2570*K2570)</f>
        <v>348.14579999999955</v>
      </c>
      <c r="M2570">
        <f t="shared" si="120"/>
        <v>6</v>
      </c>
      <c r="N2570">
        <f t="shared" si="121"/>
        <v>2024</v>
      </c>
      <c r="O2570" s="21">
        <f t="shared" si="122"/>
        <v>5.3945231332772348E-2</v>
      </c>
    </row>
    <row r="2571" spans="1:15">
      <c r="A2571" t="s">
        <v>3152</v>
      </c>
      <c r="B2571" t="s">
        <v>1220</v>
      </c>
      <c r="C2571" t="s">
        <v>41</v>
      </c>
      <c r="D2571" t="s">
        <v>21</v>
      </c>
      <c r="E2571" t="s">
        <v>15</v>
      </c>
      <c r="F2571" t="s">
        <v>16</v>
      </c>
      <c r="G2571" t="s">
        <v>73</v>
      </c>
      <c r="H2571">
        <v>2</v>
      </c>
      <c r="I2571">
        <v>10406.49</v>
      </c>
      <c r="J2571">
        <v>7637.66</v>
      </c>
      <c r="K2571">
        <v>0.21</v>
      </c>
      <c r="L2571">
        <f>I2571-J2571-(I2571*K2571)</f>
        <v>583.46709999999985</v>
      </c>
      <c r="M2571">
        <f t="shared" si="120"/>
        <v>2</v>
      </c>
      <c r="N2571">
        <f t="shared" si="121"/>
        <v>2025</v>
      </c>
      <c r="O2571" s="21">
        <f t="shared" si="122"/>
        <v>5.6067617419514153E-2</v>
      </c>
    </row>
    <row r="2572" spans="1:15">
      <c r="A2572" t="s">
        <v>3153</v>
      </c>
      <c r="B2572" t="s">
        <v>344</v>
      </c>
      <c r="C2572" t="s">
        <v>62</v>
      </c>
      <c r="D2572" t="s">
        <v>63</v>
      </c>
      <c r="E2572" t="s">
        <v>28</v>
      </c>
      <c r="F2572" t="s">
        <v>51</v>
      </c>
      <c r="G2572" t="s">
        <v>52</v>
      </c>
      <c r="H2572">
        <v>2</v>
      </c>
      <c r="I2572">
        <v>2485.4499999999998</v>
      </c>
      <c r="J2572">
        <v>1714.91</v>
      </c>
      <c r="K2572">
        <v>0.03</v>
      </c>
      <c r="L2572">
        <f>I2572-J2572-(I2572*K2572)</f>
        <v>695.97649999999976</v>
      </c>
      <c r="M2572">
        <f t="shared" si="120"/>
        <v>4</v>
      </c>
      <c r="N2572">
        <f t="shared" si="121"/>
        <v>2025</v>
      </c>
      <c r="O2572" s="21">
        <f t="shared" si="122"/>
        <v>0.2800203182522279</v>
      </c>
    </row>
    <row r="2573" spans="1:15">
      <c r="A2573" t="s">
        <v>3154</v>
      </c>
      <c r="B2573" t="s">
        <v>1916</v>
      </c>
      <c r="C2573" t="s">
        <v>27</v>
      </c>
      <c r="D2573" t="s">
        <v>27</v>
      </c>
      <c r="E2573" t="s">
        <v>15</v>
      </c>
      <c r="F2573" t="s">
        <v>16</v>
      </c>
      <c r="G2573" t="s">
        <v>17</v>
      </c>
      <c r="H2573">
        <v>4</v>
      </c>
      <c r="I2573">
        <v>10128.870000000001</v>
      </c>
      <c r="J2573">
        <v>6980.64</v>
      </c>
      <c r="K2573">
        <v>0.02</v>
      </c>
      <c r="L2573">
        <f>I2573-J2573-(I2573*K2573)</f>
        <v>2945.6526000000003</v>
      </c>
      <c r="M2573">
        <f t="shared" si="120"/>
        <v>12</v>
      </c>
      <c r="N2573">
        <f t="shared" si="121"/>
        <v>2024</v>
      </c>
      <c r="O2573" s="21">
        <f t="shared" si="122"/>
        <v>0.29081749494267378</v>
      </c>
    </row>
    <row r="2574" spans="1:15">
      <c r="A2574" t="s">
        <v>3155</v>
      </c>
      <c r="B2574" t="s">
        <v>2583</v>
      </c>
      <c r="C2574" t="s">
        <v>79</v>
      </c>
      <c r="D2574" t="s">
        <v>80</v>
      </c>
      <c r="E2574" t="s">
        <v>15</v>
      </c>
      <c r="F2574" t="s">
        <v>23</v>
      </c>
      <c r="G2574" t="s">
        <v>24</v>
      </c>
      <c r="H2574">
        <v>5</v>
      </c>
      <c r="I2574">
        <v>43041.06</v>
      </c>
      <c r="J2574">
        <v>35662.400000000001</v>
      </c>
      <c r="K2574">
        <v>0.16</v>
      </c>
      <c r="L2574">
        <f>I2574-J2574-(I2574*K2574)</f>
        <v>492.09039999999641</v>
      </c>
      <c r="M2574">
        <f t="shared" si="120"/>
        <v>3</v>
      </c>
      <c r="N2574">
        <f t="shared" si="121"/>
        <v>2025</v>
      </c>
      <c r="O2574" s="21">
        <f t="shared" si="122"/>
        <v>1.1433045561610157E-2</v>
      </c>
    </row>
    <row r="2575" spans="1:15">
      <c r="A2575" t="s">
        <v>3156</v>
      </c>
      <c r="B2575" t="s">
        <v>98</v>
      </c>
      <c r="C2575" t="s">
        <v>62</v>
      </c>
      <c r="D2575" t="s">
        <v>63</v>
      </c>
      <c r="E2575" t="s">
        <v>22</v>
      </c>
      <c r="F2575" t="s">
        <v>23</v>
      </c>
      <c r="G2575" t="s">
        <v>157</v>
      </c>
      <c r="H2575">
        <v>4</v>
      </c>
      <c r="I2575">
        <v>17910.53</v>
      </c>
      <c r="J2575">
        <v>10681.56</v>
      </c>
      <c r="K2575">
        <v>0.27</v>
      </c>
      <c r="L2575">
        <f>I2575-J2575-(I2575*K2575)</f>
        <v>2393.1268999999993</v>
      </c>
      <c r="M2575">
        <f t="shared" si="120"/>
        <v>3</v>
      </c>
      <c r="N2575">
        <f t="shared" si="121"/>
        <v>2024</v>
      </c>
      <c r="O2575" s="21">
        <f t="shared" si="122"/>
        <v>0.13361563839819365</v>
      </c>
    </row>
    <row r="2576" spans="1:15">
      <c r="A2576" t="s">
        <v>3157</v>
      </c>
      <c r="B2576" t="s">
        <v>693</v>
      </c>
      <c r="C2576" t="s">
        <v>20</v>
      </c>
      <c r="D2576" t="s">
        <v>21</v>
      </c>
      <c r="E2576" t="s">
        <v>22</v>
      </c>
      <c r="F2576" t="s">
        <v>29</v>
      </c>
      <c r="G2576" t="s">
        <v>45</v>
      </c>
      <c r="H2576">
        <v>4</v>
      </c>
      <c r="I2576">
        <v>12234</v>
      </c>
      <c r="J2576">
        <v>7134.16</v>
      </c>
      <c r="K2576">
        <v>0.27</v>
      </c>
      <c r="L2576">
        <f>I2576-J2576-(I2576*K2576)</f>
        <v>1796.6599999999999</v>
      </c>
      <c r="M2576">
        <f t="shared" si="120"/>
        <v>4</v>
      </c>
      <c r="N2576">
        <f t="shared" si="121"/>
        <v>2025</v>
      </c>
      <c r="O2576" s="21">
        <f t="shared" si="122"/>
        <v>0.1468579368971718</v>
      </c>
    </row>
    <row r="2577" spans="1:15">
      <c r="A2577" t="s">
        <v>3158</v>
      </c>
      <c r="B2577" t="s">
        <v>516</v>
      </c>
      <c r="C2577" t="s">
        <v>13</v>
      </c>
      <c r="D2577" t="s">
        <v>14</v>
      </c>
      <c r="E2577" t="s">
        <v>28</v>
      </c>
      <c r="F2577" t="s">
        <v>51</v>
      </c>
      <c r="G2577" t="s">
        <v>85</v>
      </c>
      <c r="H2577">
        <v>1</v>
      </c>
      <c r="I2577">
        <v>2239.96</v>
      </c>
      <c r="J2577">
        <v>1449.47</v>
      </c>
      <c r="K2577">
        <v>0.16</v>
      </c>
      <c r="L2577">
        <f>I2577-J2577-(I2577*K2577)</f>
        <v>432.09640000000002</v>
      </c>
      <c r="M2577">
        <f t="shared" si="120"/>
        <v>4</v>
      </c>
      <c r="N2577">
        <f t="shared" si="121"/>
        <v>2024</v>
      </c>
      <c r="O2577" s="21">
        <f t="shared" si="122"/>
        <v>0.19290362327898714</v>
      </c>
    </row>
    <row r="2578" spans="1:15">
      <c r="A2578" t="s">
        <v>3159</v>
      </c>
      <c r="B2578" t="s">
        <v>863</v>
      </c>
      <c r="C2578" t="s">
        <v>79</v>
      </c>
      <c r="D2578" t="s">
        <v>80</v>
      </c>
      <c r="E2578" t="s">
        <v>15</v>
      </c>
      <c r="F2578" t="s">
        <v>29</v>
      </c>
      <c r="G2578" t="s">
        <v>30</v>
      </c>
      <c r="H2578">
        <v>5</v>
      </c>
      <c r="I2578">
        <v>58131.22</v>
      </c>
      <c r="J2578">
        <v>45419.64</v>
      </c>
      <c r="K2578">
        <v>0.12</v>
      </c>
      <c r="L2578">
        <f>I2578-J2578-(I2578*K2578)</f>
        <v>5735.8336000000018</v>
      </c>
      <c r="M2578">
        <f t="shared" si="120"/>
        <v>4</v>
      </c>
      <c r="N2578">
        <f t="shared" si="121"/>
        <v>2024</v>
      </c>
      <c r="O2578" s="21">
        <f t="shared" si="122"/>
        <v>9.8670449372987551E-2</v>
      </c>
    </row>
    <row r="2579" spans="1:15">
      <c r="A2579" t="s">
        <v>3160</v>
      </c>
      <c r="B2579" t="s">
        <v>1775</v>
      </c>
      <c r="C2579" t="s">
        <v>13</v>
      </c>
      <c r="D2579" t="s">
        <v>14</v>
      </c>
      <c r="E2579" t="s">
        <v>22</v>
      </c>
      <c r="F2579" t="s">
        <v>51</v>
      </c>
      <c r="G2579" t="s">
        <v>59</v>
      </c>
      <c r="H2579">
        <v>1</v>
      </c>
      <c r="I2579">
        <v>13100.33</v>
      </c>
      <c r="J2579">
        <v>10577.46</v>
      </c>
      <c r="K2579">
        <v>0.28999999999999998</v>
      </c>
      <c r="L2579">
        <f>I2579-J2579-(I2579*K2579)</f>
        <v>-1276.2256999999991</v>
      </c>
      <c r="M2579">
        <f t="shared" si="120"/>
        <v>12</v>
      </c>
      <c r="N2579">
        <f t="shared" si="121"/>
        <v>2024</v>
      </c>
      <c r="O2579" s="21">
        <f t="shared" si="122"/>
        <v>-9.7419355084948173E-2</v>
      </c>
    </row>
    <row r="2580" spans="1:15">
      <c r="A2580" t="s">
        <v>3161</v>
      </c>
      <c r="B2580" t="s">
        <v>556</v>
      </c>
      <c r="C2580" t="s">
        <v>27</v>
      </c>
      <c r="D2580" t="s">
        <v>27</v>
      </c>
      <c r="E2580" t="s">
        <v>28</v>
      </c>
      <c r="F2580" t="s">
        <v>29</v>
      </c>
      <c r="G2580" t="s">
        <v>45</v>
      </c>
      <c r="H2580">
        <v>5</v>
      </c>
      <c r="I2580">
        <v>40821.15</v>
      </c>
      <c r="J2580">
        <v>27245.79</v>
      </c>
      <c r="K2580">
        <v>0.3</v>
      </c>
      <c r="L2580">
        <f>I2580-J2580-(I2580*K2580)</f>
        <v>1329.0150000000012</v>
      </c>
      <c r="M2580">
        <f t="shared" si="120"/>
        <v>2</v>
      </c>
      <c r="N2580">
        <f t="shared" si="121"/>
        <v>2024</v>
      </c>
      <c r="O2580" s="21">
        <f t="shared" si="122"/>
        <v>3.2557020074152766E-2</v>
      </c>
    </row>
    <row r="2581" spans="1:15">
      <c r="A2581" t="s">
        <v>3162</v>
      </c>
      <c r="B2581" t="s">
        <v>543</v>
      </c>
      <c r="C2581" t="s">
        <v>79</v>
      </c>
      <c r="D2581" t="s">
        <v>80</v>
      </c>
      <c r="E2581" t="s">
        <v>28</v>
      </c>
      <c r="F2581" t="s">
        <v>23</v>
      </c>
      <c r="G2581" t="s">
        <v>94</v>
      </c>
      <c r="H2581">
        <v>2</v>
      </c>
      <c r="I2581">
        <v>7243.72</v>
      </c>
      <c r="J2581">
        <v>5157.68</v>
      </c>
      <c r="K2581">
        <v>0.24</v>
      </c>
      <c r="L2581">
        <f>I2581-J2581-(I2581*K2581)</f>
        <v>347.54719999999998</v>
      </c>
      <c r="M2581">
        <f t="shared" si="120"/>
        <v>4</v>
      </c>
      <c r="N2581">
        <f t="shared" si="121"/>
        <v>2024</v>
      </c>
      <c r="O2581" s="21">
        <f t="shared" si="122"/>
        <v>4.7979104658932147E-2</v>
      </c>
    </row>
    <row r="2582" spans="1:15">
      <c r="A2582" t="s">
        <v>3163</v>
      </c>
      <c r="B2582" t="s">
        <v>1166</v>
      </c>
      <c r="C2582" t="s">
        <v>57</v>
      </c>
      <c r="D2582" t="s">
        <v>58</v>
      </c>
      <c r="E2582" t="s">
        <v>15</v>
      </c>
      <c r="F2582" t="s">
        <v>23</v>
      </c>
      <c r="G2582" t="s">
        <v>157</v>
      </c>
      <c r="H2582">
        <v>3</v>
      </c>
      <c r="I2582">
        <v>20010.12</v>
      </c>
      <c r="J2582">
        <v>11633.36</v>
      </c>
      <c r="K2582">
        <v>0.26</v>
      </c>
      <c r="L2582">
        <f>I2582-J2582-(I2582*K2582)</f>
        <v>3174.1287999999986</v>
      </c>
      <c r="M2582">
        <f t="shared" si="120"/>
        <v>6</v>
      </c>
      <c r="N2582">
        <f t="shared" si="121"/>
        <v>2025</v>
      </c>
      <c r="O2582" s="21">
        <f t="shared" si="122"/>
        <v>0.15862617515537131</v>
      </c>
    </row>
    <row r="2583" spans="1:15">
      <c r="A2583" t="s">
        <v>3164</v>
      </c>
      <c r="B2583" t="s">
        <v>409</v>
      </c>
      <c r="C2583" t="s">
        <v>62</v>
      </c>
      <c r="D2583" t="s">
        <v>63</v>
      </c>
      <c r="E2583" t="s">
        <v>28</v>
      </c>
      <c r="F2583" t="s">
        <v>51</v>
      </c>
      <c r="G2583" t="s">
        <v>64</v>
      </c>
      <c r="H2583">
        <v>3</v>
      </c>
      <c r="I2583">
        <v>4196.57</v>
      </c>
      <c r="J2583">
        <v>2566.88</v>
      </c>
      <c r="K2583">
        <v>0.03</v>
      </c>
      <c r="L2583">
        <f>I2583-J2583-(I2583*K2583)</f>
        <v>1503.7928999999997</v>
      </c>
      <c r="M2583">
        <f t="shared" si="120"/>
        <v>2</v>
      </c>
      <c r="N2583">
        <f t="shared" si="121"/>
        <v>2025</v>
      </c>
      <c r="O2583" s="21">
        <f t="shared" si="122"/>
        <v>0.35833857173834816</v>
      </c>
    </row>
    <row r="2584" spans="1:15">
      <c r="A2584" t="s">
        <v>3165</v>
      </c>
      <c r="B2584" t="s">
        <v>1377</v>
      </c>
      <c r="C2584" t="s">
        <v>27</v>
      </c>
      <c r="D2584" t="s">
        <v>27</v>
      </c>
      <c r="E2584" t="s">
        <v>28</v>
      </c>
      <c r="F2584" t="s">
        <v>16</v>
      </c>
      <c r="G2584" t="s">
        <v>73</v>
      </c>
      <c r="H2584">
        <v>2</v>
      </c>
      <c r="I2584">
        <v>9035.76</v>
      </c>
      <c r="J2584">
        <v>6746.86</v>
      </c>
      <c r="K2584">
        <v>0.24</v>
      </c>
      <c r="L2584">
        <f>I2584-J2584-(I2584*K2584)</f>
        <v>120.31760000000077</v>
      </c>
      <c r="M2584">
        <f t="shared" si="120"/>
        <v>1</v>
      </c>
      <c r="N2584">
        <f t="shared" si="121"/>
        <v>2025</v>
      </c>
      <c r="O2584" s="21">
        <f t="shared" si="122"/>
        <v>1.3315714450140416E-2</v>
      </c>
    </row>
    <row r="2585" spans="1:15">
      <c r="A2585" t="s">
        <v>3166</v>
      </c>
      <c r="B2585" t="s">
        <v>844</v>
      </c>
      <c r="C2585" t="s">
        <v>27</v>
      </c>
      <c r="D2585" t="s">
        <v>27</v>
      </c>
      <c r="E2585" t="s">
        <v>15</v>
      </c>
      <c r="F2585" t="s">
        <v>51</v>
      </c>
      <c r="G2585" t="s">
        <v>85</v>
      </c>
      <c r="H2585">
        <v>4</v>
      </c>
      <c r="I2585">
        <v>28412.78</v>
      </c>
      <c r="J2585">
        <v>16448.27</v>
      </c>
      <c r="K2585">
        <v>0.21</v>
      </c>
      <c r="L2585">
        <f>I2585-J2585-(I2585*K2585)</f>
        <v>5997.8261999999986</v>
      </c>
      <c r="M2585">
        <f t="shared" si="120"/>
        <v>10</v>
      </c>
      <c r="N2585">
        <f t="shared" si="121"/>
        <v>2024</v>
      </c>
      <c r="O2585" s="21">
        <f t="shared" si="122"/>
        <v>0.21109607014871473</v>
      </c>
    </row>
    <row r="2586" spans="1:15">
      <c r="A2586" t="s">
        <v>3167</v>
      </c>
      <c r="B2586" t="s">
        <v>220</v>
      </c>
      <c r="C2586" t="s">
        <v>41</v>
      </c>
      <c r="D2586" t="s">
        <v>21</v>
      </c>
      <c r="E2586" t="s">
        <v>28</v>
      </c>
      <c r="F2586" t="s">
        <v>16</v>
      </c>
      <c r="G2586" t="s">
        <v>48</v>
      </c>
      <c r="H2586">
        <v>5</v>
      </c>
      <c r="I2586">
        <v>62851.85</v>
      </c>
      <c r="J2586">
        <v>36584.36</v>
      </c>
      <c r="K2586">
        <v>0.26</v>
      </c>
      <c r="L2586">
        <f>I2586-J2586-(I2586*K2586)</f>
        <v>9926.0089999999982</v>
      </c>
      <c r="M2586">
        <f t="shared" si="120"/>
        <v>3</v>
      </c>
      <c r="N2586">
        <f t="shared" si="121"/>
        <v>2025</v>
      </c>
      <c r="O2586" s="21">
        <f t="shared" si="122"/>
        <v>0.15792707772324918</v>
      </c>
    </row>
    <row r="2587" spans="1:15">
      <c r="A2587" t="s">
        <v>3168</v>
      </c>
      <c r="B2587" t="s">
        <v>529</v>
      </c>
      <c r="C2587" t="s">
        <v>62</v>
      </c>
      <c r="D2587" t="s">
        <v>63</v>
      </c>
      <c r="E2587" t="s">
        <v>15</v>
      </c>
      <c r="F2587" t="s">
        <v>29</v>
      </c>
      <c r="G2587" t="s">
        <v>30</v>
      </c>
      <c r="H2587">
        <v>4</v>
      </c>
      <c r="I2587">
        <v>59798.34</v>
      </c>
      <c r="J2587">
        <v>50365.55</v>
      </c>
      <c r="K2587">
        <v>0.06</v>
      </c>
      <c r="L2587">
        <f>I2587-J2587-(I2587*K2587)</f>
        <v>5844.8895999999941</v>
      </c>
      <c r="M2587">
        <f t="shared" si="120"/>
        <v>9</v>
      </c>
      <c r="N2587">
        <f t="shared" si="121"/>
        <v>2024</v>
      </c>
      <c r="O2587" s="21">
        <f t="shared" si="122"/>
        <v>9.7743342039260522E-2</v>
      </c>
    </row>
    <row r="2588" spans="1:15">
      <c r="A2588" t="s">
        <v>3169</v>
      </c>
      <c r="B2588" t="s">
        <v>12</v>
      </c>
      <c r="C2588" t="s">
        <v>57</v>
      </c>
      <c r="D2588" t="s">
        <v>58</v>
      </c>
      <c r="E2588" t="s">
        <v>28</v>
      </c>
      <c r="F2588" t="s">
        <v>51</v>
      </c>
      <c r="G2588" t="s">
        <v>85</v>
      </c>
      <c r="H2588">
        <v>5</v>
      </c>
      <c r="I2588">
        <v>9477.36</v>
      </c>
      <c r="J2588">
        <v>7285.6</v>
      </c>
      <c r="K2588">
        <v>0.18</v>
      </c>
      <c r="L2588">
        <f>I2588-J2588-(I2588*K2588)</f>
        <v>485.83520000000021</v>
      </c>
      <c r="M2588">
        <f t="shared" si="120"/>
        <v>2</v>
      </c>
      <c r="N2588">
        <f t="shared" si="121"/>
        <v>2025</v>
      </c>
      <c r="O2588" s="21">
        <f t="shared" si="122"/>
        <v>5.1262714511214114E-2</v>
      </c>
    </row>
    <row r="2589" spans="1:15">
      <c r="A2589" t="s">
        <v>3170</v>
      </c>
      <c r="B2589" t="s">
        <v>509</v>
      </c>
      <c r="C2589" t="s">
        <v>27</v>
      </c>
      <c r="D2589" t="s">
        <v>27</v>
      </c>
      <c r="E2589" t="s">
        <v>22</v>
      </c>
      <c r="F2589" t="s">
        <v>51</v>
      </c>
      <c r="G2589" t="s">
        <v>85</v>
      </c>
      <c r="H2589">
        <v>2</v>
      </c>
      <c r="I2589">
        <v>5560.47</v>
      </c>
      <c r="J2589">
        <v>3947.29</v>
      </c>
      <c r="K2589">
        <v>7.0000000000000007E-2</v>
      </c>
      <c r="L2589">
        <f>I2589-J2589-(I2589*K2589)</f>
        <v>1223.9471000000003</v>
      </c>
      <c r="M2589">
        <f t="shared" si="120"/>
        <v>8</v>
      </c>
      <c r="N2589">
        <f t="shared" si="121"/>
        <v>2024</v>
      </c>
      <c r="O2589" s="21">
        <f t="shared" si="122"/>
        <v>0.22011576359552346</v>
      </c>
    </row>
    <row r="2590" spans="1:15">
      <c r="A2590" t="s">
        <v>3171</v>
      </c>
      <c r="B2590" t="s">
        <v>852</v>
      </c>
      <c r="C2590" t="s">
        <v>13</v>
      </c>
      <c r="D2590" t="s">
        <v>14</v>
      </c>
      <c r="E2590" t="s">
        <v>28</v>
      </c>
      <c r="F2590" t="s">
        <v>29</v>
      </c>
      <c r="G2590" t="s">
        <v>30</v>
      </c>
      <c r="H2590">
        <v>1</v>
      </c>
      <c r="I2590">
        <v>13944.77</v>
      </c>
      <c r="J2590">
        <v>11319.65</v>
      </c>
      <c r="K2590">
        <v>0.03</v>
      </c>
      <c r="L2590">
        <f>I2590-J2590-(I2590*K2590)</f>
        <v>2206.7769000000008</v>
      </c>
      <c r="M2590">
        <f t="shared" si="120"/>
        <v>2</v>
      </c>
      <c r="N2590">
        <f t="shared" si="121"/>
        <v>2025</v>
      </c>
      <c r="O2590" s="21">
        <f t="shared" si="122"/>
        <v>0.15825122250133927</v>
      </c>
    </row>
    <row r="2591" spans="1:15">
      <c r="A2591" t="s">
        <v>3172</v>
      </c>
      <c r="B2591" t="s">
        <v>433</v>
      </c>
      <c r="C2591" t="s">
        <v>13</v>
      </c>
      <c r="D2591" t="s">
        <v>14</v>
      </c>
      <c r="E2591" t="s">
        <v>28</v>
      </c>
      <c r="F2591" t="s">
        <v>29</v>
      </c>
      <c r="G2591" t="s">
        <v>139</v>
      </c>
      <c r="H2591">
        <v>1</v>
      </c>
      <c r="I2591">
        <v>14007.29</v>
      </c>
      <c r="J2591">
        <v>8790.32</v>
      </c>
      <c r="K2591">
        <v>7.0000000000000007E-2</v>
      </c>
      <c r="L2591">
        <f>I2591-J2591-(I2591*K2591)</f>
        <v>4236.4597000000012</v>
      </c>
      <c r="M2591">
        <f t="shared" si="120"/>
        <v>11</v>
      </c>
      <c r="N2591">
        <f t="shared" si="121"/>
        <v>2024</v>
      </c>
      <c r="O2591" s="21">
        <f t="shared" si="122"/>
        <v>0.30244677592881997</v>
      </c>
    </row>
    <row r="2592" spans="1:15">
      <c r="A2592" t="s">
        <v>3173</v>
      </c>
      <c r="B2592" t="s">
        <v>467</v>
      </c>
      <c r="C2592" t="s">
        <v>20</v>
      </c>
      <c r="D2592" t="s">
        <v>21</v>
      </c>
      <c r="E2592" t="s">
        <v>22</v>
      </c>
      <c r="F2592" t="s">
        <v>16</v>
      </c>
      <c r="G2592" t="s">
        <v>48</v>
      </c>
      <c r="H2592">
        <v>1</v>
      </c>
      <c r="I2592">
        <v>12386.59</v>
      </c>
      <c r="J2592">
        <v>8173.49</v>
      </c>
      <c r="K2592">
        <v>0.11</v>
      </c>
      <c r="L2592">
        <f>I2592-J2592-(I2592*K2592)</f>
        <v>2850.5751</v>
      </c>
      <c r="M2592">
        <f t="shared" si="120"/>
        <v>5</v>
      </c>
      <c r="N2592">
        <f t="shared" si="121"/>
        <v>2024</v>
      </c>
      <c r="O2592" s="21">
        <f t="shared" si="122"/>
        <v>0.23013396745997083</v>
      </c>
    </row>
    <row r="2593" spans="1:15">
      <c r="A2593" t="s">
        <v>3174</v>
      </c>
      <c r="B2593" t="s">
        <v>1049</v>
      </c>
      <c r="C2593" t="s">
        <v>20</v>
      </c>
      <c r="D2593" t="s">
        <v>21</v>
      </c>
      <c r="E2593" t="s">
        <v>22</v>
      </c>
      <c r="F2593" t="s">
        <v>16</v>
      </c>
      <c r="G2593" t="s">
        <v>17</v>
      </c>
      <c r="H2593">
        <v>2</v>
      </c>
      <c r="I2593">
        <v>8047.98</v>
      </c>
      <c r="J2593">
        <v>6746.06</v>
      </c>
      <c r="K2593">
        <v>0.2</v>
      </c>
      <c r="L2593">
        <f>I2593-J2593-(I2593*K2593)</f>
        <v>-307.67600000000084</v>
      </c>
      <c r="M2593">
        <f t="shared" si="120"/>
        <v>3</v>
      </c>
      <c r="N2593">
        <f t="shared" si="121"/>
        <v>2025</v>
      </c>
      <c r="O2593" s="21">
        <f t="shared" si="122"/>
        <v>-3.8230214289797046E-2</v>
      </c>
    </row>
    <row r="2594" spans="1:15">
      <c r="A2594" t="s">
        <v>3175</v>
      </c>
      <c r="B2594" t="s">
        <v>516</v>
      </c>
      <c r="C2594" t="s">
        <v>62</v>
      </c>
      <c r="D2594" t="s">
        <v>63</v>
      </c>
      <c r="E2594" t="s">
        <v>28</v>
      </c>
      <c r="F2594" t="s">
        <v>51</v>
      </c>
      <c r="G2594" t="s">
        <v>64</v>
      </c>
      <c r="H2594">
        <v>4</v>
      </c>
      <c r="I2594">
        <v>18242.46</v>
      </c>
      <c r="J2594">
        <v>12911.92</v>
      </c>
      <c r="K2594">
        <v>0.14000000000000001</v>
      </c>
      <c r="L2594">
        <f>I2594-J2594-(I2594*K2594)</f>
        <v>2776.5955999999987</v>
      </c>
      <c r="M2594">
        <f t="shared" si="120"/>
        <v>4</v>
      </c>
      <c r="N2594">
        <f t="shared" si="121"/>
        <v>2024</v>
      </c>
      <c r="O2594" s="21">
        <f t="shared" si="122"/>
        <v>0.15220510830227935</v>
      </c>
    </row>
    <row r="2595" spans="1:15">
      <c r="A2595" t="s">
        <v>3176</v>
      </c>
      <c r="B2595" t="s">
        <v>1026</v>
      </c>
      <c r="C2595" t="s">
        <v>57</v>
      </c>
      <c r="D2595" t="s">
        <v>58</v>
      </c>
      <c r="E2595" t="s">
        <v>28</v>
      </c>
      <c r="F2595" t="s">
        <v>29</v>
      </c>
      <c r="G2595" t="s">
        <v>45</v>
      </c>
      <c r="H2595">
        <v>1</v>
      </c>
      <c r="I2595">
        <v>5048.6400000000003</v>
      </c>
      <c r="J2595">
        <v>3831.38</v>
      </c>
      <c r="K2595">
        <v>0.18</v>
      </c>
      <c r="L2595">
        <f>I2595-J2595-(I2595*K2595)</f>
        <v>308.50480000000016</v>
      </c>
      <c r="M2595">
        <f t="shared" si="120"/>
        <v>5</v>
      </c>
      <c r="N2595">
        <f t="shared" si="121"/>
        <v>2024</v>
      </c>
      <c r="O2595" s="21">
        <f t="shared" si="122"/>
        <v>6.1106515814159879E-2</v>
      </c>
    </row>
    <row r="2596" spans="1:15">
      <c r="A2596" t="s">
        <v>3177</v>
      </c>
      <c r="B2596" t="s">
        <v>2183</v>
      </c>
      <c r="C2596" t="s">
        <v>41</v>
      </c>
      <c r="D2596" t="s">
        <v>21</v>
      </c>
      <c r="E2596" t="s">
        <v>15</v>
      </c>
      <c r="F2596" t="s">
        <v>16</v>
      </c>
      <c r="G2596" t="s">
        <v>73</v>
      </c>
      <c r="H2596">
        <v>5</v>
      </c>
      <c r="I2596">
        <v>66341.22</v>
      </c>
      <c r="J2596">
        <v>43778.33</v>
      </c>
      <c r="K2596">
        <v>0.13</v>
      </c>
      <c r="L2596">
        <f>I2596-J2596-(I2596*K2596)</f>
        <v>13938.5314</v>
      </c>
      <c r="M2596">
        <f t="shared" si="120"/>
        <v>2</v>
      </c>
      <c r="N2596">
        <f t="shared" si="121"/>
        <v>2025</v>
      </c>
      <c r="O2596" s="21">
        <f t="shared" si="122"/>
        <v>0.21010363390965678</v>
      </c>
    </row>
    <row r="2597" spans="1:15">
      <c r="A2597" t="s">
        <v>3178</v>
      </c>
      <c r="B2597" t="s">
        <v>337</v>
      </c>
      <c r="C2597" t="s">
        <v>79</v>
      </c>
      <c r="D2597" t="s">
        <v>80</v>
      </c>
      <c r="E2597" t="s">
        <v>22</v>
      </c>
      <c r="F2597" t="s">
        <v>51</v>
      </c>
      <c r="G2597" t="s">
        <v>85</v>
      </c>
      <c r="H2597">
        <v>1</v>
      </c>
      <c r="I2597">
        <v>10252.16</v>
      </c>
      <c r="J2597">
        <v>6273.09</v>
      </c>
      <c r="K2597">
        <v>0.22</v>
      </c>
      <c r="L2597">
        <f>I2597-J2597-(I2597*K2597)</f>
        <v>1723.5947999999999</v>
      </c>
      <c r="M2597">
        <f t="shared" si="120"/>
        <v>5</v>
      </c>
      <c r="N2597">
        <f t="shared" si="121"/>
        <v>2024</v>
      </c>
      <c r="O2597" s="21">
        <f t="shared" si="122"/>
        <v>0.16812016199513077</v>
      </c>
    </row>
    <row r="2598" spans="1:15">
      <c r="A2598" t="s">
        <v>3179</v>
      </c>
      <c r="B2598" t="s">
        <v>447</v>
      </c>
      <c r="C2598" t="s">
        <v>36</v>
      </c>
      <c r="D2598" t="s">
        <v>37</v>
      </c>
      <c r="E2598" t="s">
        <v>15</v>
      </c>
      <c r="F2598" t="s">
        <v>51</v>
      </c>
      <c r="G2598" t="s">
        <v>85</v>
      </c>
      <c r="H2598">
        <v>5</v>
      </c>
      <c r="I2598">
        <v>27136.62</v>
      </c>
      <c r="J2598">
        <v>19985.36</v>
      </c>
      <c r="K2598">
        <v>0.3</v>
      </c>
      <c r="L2598">
        <f>I2598-J2598-(I2598*K2598)</f>
        <v>-989.72600000000057</v>
      </c>
      <c r="M2598">
        <f t="shared" si="120"/>
        <v>7</v>
      </c>
      <c r="N2598">
        <f t="shared" si="121"/>
        <v>2024</v>
      </c>
      <c r="O2598" s="21">
        <f t="shared" si="122"/>
        <v>-3.6471970348554851E-2</v>
      </c>
    </row>
    <row r="2599" spans="1:15">
      <c r="A2599" t="s">
        <v>3180</v>
      </c>
      <c r="B2599" t="s">
        <v>1473</v>
      </c>
      <c r="C2599" t="s">
        <v>27</v>
      </c>
      <c r="D2599" t="s">
        <v>27</v>
      </c>
      <c r="E2599" t="s">
        <v>22</v>
      </c>
      <c r="F2599" t="s">
        <v>16</v>
      </c>
      <c r="G2599" t="s">
        <v>38</v>
      </c>
      <c r="H2599">
        <v>4</v>
      </c>
      <c r="I2599">
        <v>44182.59</v>
      </c>
      <c r="J2599">
        <v>33516.28</v>
      </c>
      <c r="K2599">
        <v>0.13</v>
      </c>
      <c r="L2599">
        <f>I2599-J2599-(I2599*K2599)</f>
        <v>4922.5732999999982</v>
      </c>
      <c r="M2599">
        <f t="shared" si="120"/>
        <v>12</v>
      </c>
      <c r="N2599">
        <f t="shared" si="121"/>
        <v>2024</v>
      </c>
      <c r="O2599" s="21">
        <f t="shared" si="122"/>
        <v>0.11141432179507807</v>
      </c>
    </row>
    <row r="2600" spans="1:15">
      <c r="A2600" t="s">
        <v>3181</v>
      </c>
      <c r="B2600" t="s">
        <v>566</v>
      </c>
      <c r="C2600" t="s">
        <v>79</v>
      </c>
      <c r="D2600" t="s">
        <v>80</v>
      </c>
      <c r="E2600" t="s">
        <v>15</v>
      </c>
      <c r="F2600" t="s">
        <v>16</v>
      </c>
      <c r="G2600" t="s">
        <v>73</v>
      </c>
      <c r="H2600">
        <v>2</v>
      </c>
      <c r="I2600">
        <v>9099.18</v>
      </c>
      <c r="J2600">
        <v>6330.26</v>
      </c>
      <c r="K2600">
        <v>0.13</v>
      </c>
      <c r="L2600">
        <f>I2600-J2600-(I2600*K2600)</f>
        <v>1586.0265999999999</v>
      </c>
      <c r="M2600">
        <f t="shared" si="120"/>
        <v>6</v>
      </c>
      <c r="N2600">
        <f t="shared" si="121"/>
        <v>2025</v>
      </c>
      <c r="O2600" s="21">
        <f t="shared" si="122"/>
        <v>0.17430434390791258</v>
      </c>
    </row>
    <row r="2601" spans="1:15">
      <c r="A2601" t="s">
        <v>3182</v>
      </c>
      <c r="B2601" t="s">
        <v>287</v>
      </c>
      <c r="C2601" t="s">
        <v>57</v>
      </c>
      <c r="D2601" t="s">
        <v>58</v>
      </c>
      <c r="E2601" t="s">
        <v>15</v>
      </c>
      <c r="F2601" t="s">
        <v>29</v>
      </c>
      <c r="G2601" t="s">
        <v>45</v>
      </c>
      <c r="H2601">
        <v>1</v>
      </c>
      <c r="I2601">
        <v>8120.81</v>
      </c>
      <c r="J2601">
        <v>6612.55</v>
      </c>
      <c r="K2601">
        <v>0.28999999999999998</v>
      </c>
      <c r="L2601">
        <f>I2601-J2601-(I2601*K2601)</f>
        <v>-846.77489999999989</v>
      </c>
      <c r="M2601">
        <f t="shared" si="120"/>
        <v>7</v>
      </c>
      <c r="N2601">
        <f t="shared" si="121"/>
        <v>2024</v>
      </c>
      <c r="O2601" s="21">
        <f t="shared" si="122"/>
        <v>-0.10427222161336121</v>
      </c>
    </row>
    <row r="2602" spans="1:15">
      <c r="A2602" t="s">
        <v>3183</v>
      </c>
      <c r="B2602" t="s">
        <v>366</v>
      </c>
      <c r="C2602" t="s">
        <v>57</v>
      </c>
      <c r="D2602" t="s">
        <v>58</v>
      </c>
      <c r="E2602" t="s">
        <v>15</v>
      </c>
      <c r="F2602" t="s">
        <v>29</v>
      </c>
      <c r="G2602" t="s">
        <v>139</v>
      </c>
      <c r="H2602">
        <v>3</v>
      </c>
      <c r="I2602">
        <v>5101.8900000000003</v>
      </c>
      <c r="J2602">
        <v>3114.92</v>
      </c>
      <c r="K2602">
        <v>0.15</v>
      </c>
      <c r="L2602">
        <f>I2602-J2602-(I2602*K2602)</f>
        <v>1221.6865000000003</v>
      </c>
      <c r="M2602">
        <f t="shared" si="120"/>
        <v>10</v>
      </c>
      <c r="N2602">
        <f t="shared" si="121"/>
        <v>2024</v>
      </c>
      <c r="O2602" s="21">
        <f t="shared" si="122"/>
        <v>0.23945763236761283</v>
      </c>
    </row>
    <row r="2603" spans="1:15">
      <c r="A2603" t="s">
        <v>3184</v>
      </c>
      <c r="B2603" t="s">
        <v>206</v>
      </c>
      <c r="C2603" t="s">
        <v>41</v>
      </c>
      <c r="D2603" t="s">
        <v>21</v>
      </c>
      <c r="E2603" t="s">
        <v>15</v>
      </c>
      <c r="F2603" t="s">
        <v>29</v>
      </c>
      <c r="G2603" t="s">
        <v>30</v>
      </c>
      <c r="H2603">
        <v>5</v>
      </c>
      <c r="I2603">
        <v>18475.38</v>
      </c>
      <c r="J2603">
        <v>11748.95</v>
      </c>
      <c r="K2603">
        <v>0.14000000000000001</v>
      </c>
      <c r="L2603">
        <f>I2603-J2603-(I2603*K2603)</f>
        <v>4139.8768</v>
      </c>
      <c r="M2603">
        <f t="shared" si="120"/>
        <v>11</v>
      </c>
      <c r="N2603">
        <f t="shared" si="121"/>
        <v>2024</v>
      </c>
      <c r="O2603" s="21">
        <f t="shared" si="122"/>
        <v>0.22407532619085507</v>
      </c>
    </row>
    <row r="2604" spans="1:15">
      <c r="A2604" t="s">
        <v>3185</v>
      </c>
      <c r="B2604" t="s">
        <v>658</v>
      </c>
      <c r="C2604" t="s">
        <v>36</v>
      </c>
      <c r="D2604" t="s">
        <v>37</v>
      </c>
      <c r="E2604" t="s">
        <v>28</v>
      </c>
      <c r="F2604" t="s">
        <v>23</v>
      </c>
      <c r="G2604" t="s">
        <v>33</v>
      </c>
      <c r="H2604">
        <v>5</v>
      </c>
      <c r="I2604">
        <v>48022.48</v>
      </c>
      <c r="J2604">
        <v>30880.44</v>
      </c>
      <c r="K2604">
        <v>0.28000000000000003</v>
      </c>
      <c r="L2604">
        <f>I2604-J2604-(I2604*K2604)</f>
        <v>3695.745600000002</v>
      </c>
      <c r="M2604">
        <f t="shared" si="120"/>
        <v>7</v>
      </c>
      <c r="N2604">
        <f t="shared" si="121"/>
        <v>2024</v>
      </c>
      <c r="O2604" s="21">
        <f t="shared" si="122"/>
        <v>7.6958657695312738E-2</v>
      </c>
    </row>
    <row r="2605" spans="1:15">
      <c r="A2605" t="s">
        <v>3186</v>
      </c>
      <c r="B2605" t="s">
        <v>651</v>
      </c>
      <c r="C2605" t="s">
        <v>57</v>
      </c>
      <c r="D2605" t="s">
        <v>58</v>
      </c>
      <c r="E2605" t="s">
        <v>15</v>
      </c>
      <c r="F2605" t="s">
        <v>23</v>
      </c>
      <c r="G2605" t="s">
        <v>94</v>
      </c>
      <c r="H2605">
        <v>2</v>
      </c>
      <c r="I2605">
        <v>5507.49</v>
      </c>
      <c r="J2605">
        <v>3728.29</v>
      </c>
      <c r="K2605">
        <v>0.05</v>
      </c>
      <c r="L2605">
        <f>I2605-J2605-(I2605*K2605)</f>
        <v>1503.8254999999999</v>
      </c>
      <c r="M2605">
        <f t="shared" si="120"/>
        <v>6</v>
      </c>
      <c r="N2605">
        <f t="shared" si="121"/>
        <v>2025</v>
      </c>
      <c r="O2605" s="21">
        <f t="shared" si="122"/>
        <v>0.27305097240303661</v>
      </c>
    </row>
    <row r="2606" spans="1:15">
      <c r="A2606" t="s">
        <v>3187</v>
      </c>
      <c r="B2606" t="s">
        <v>1675</v>
      </c>
      <c r="C2606" t="s">
        <v>57</v>
      </c>
      <c r="D2606" t="s">
        <v>58</v>
      </c>
      <c r="E2606" t="s">
        <v>15</v>
      </c>
      <c r="F2606" t="s">
        <v>29</v>
      </c>
      <c r="G2606" t="s">
        <v>139</v>
      </c>
      <c r="H2606">
        <v>2</v>
      </c>
      <c r="I2606">
        <v>26053.439999999999</v>
      </c>
      <c r="J2606">
        <v>16114.64</v>
      </c>
      <c r="K2606">
        <v>0.05</v>
      </c>
      <c r="L2606">
        <f>I2606-J2606-(I2606*K2606)</f>
        <v>8636.1279999999988</v>
      </c>
      <c r="M2606">
        <f t="shared" si="120"/>
        <v>6</v>
      </c>
      <c r="N2606">
        <f t="shared" si="121"/>
        <v>2025</v>
      </c>
      <c r="O2606" s="21">
        <f t="shared" si="122"/>
        <v>0.33147745556824737</v>
      </c>
    </row>
    <row r="2607" spans="1:15">
      <c r="A2607" t="s">
        <v>3188</v>
      </c>
      <c r="B2607" t="s">
        <v>730</v>
      </c>
      <c r="C2607" t="s">
        <v>57</v>
      </c>
      <c r="D2607" t="s">
        <v>58</v>
      </c>
      <c r="E2607" t="s">
        <v>22</v>
      </c>
      <c r="F2607" t="s">
        <v>51</v>
      </c>
      <c r="G2607" t="s">
        <v>52</v>
      </c>
      <c r="H2607">
        <v>4</v>
      </c>
      <c r="I2607">
        <v>39905.72</v>
      </c>
      <c r="J2607">
        <v>33652.769999999997</v>
      </c>
      <c r="K2607">
        <v>0.22</v>
      </c>
      <c r="L2607">
        <f>I2607-J2607-(I2607*K2607)</f>
        <v>-2526.3083999999963</v>
      </c>
      <c r="M2607">
        <f t="shared" si="120"/>
        <v>4</v>
      </c>
      <c r="N2607">
        <f t="shared" si="121"/>
        <v>2025</v>
      </c>
      <c r="O2607" s="21">
        <f t="shared" si="122"/>
        <v>-6.3306924420859875E-2</v>
      </c>
    </row>
    <row r="2608" spans="1:15">
      <c r="A2608" t="s">
        <v>3189</v>
      </c>
      <c r="B2608" t="s">
        <v>302</v>
      </c>
      <c r="C2608" t="s">
        <v>36</v>
      </c>
      <c r="D2608" t="s">
        <v>37</v>
      </c>
      <c r="E2608" t="s">
        <v>22</v>
      </c>
      <c r="F2608" t="s">
        <v>23</v>
      </c>
      <c r="G2608" t="s">
        <v>157</v>
      </c>
      <c r="H2608">
        <v>5</v>
      </c>
      <c r="I2608">
        <v>10110.209999999999</v>
      </c>
      <c r="J2608">
        <v>7345.92</v>
      </c>
      <c r="K2608">
        <v>0.18</v>
      </c>
      <c r="L2608">
        <f>I2608-J2608-(I2608*K2608)</f>
        <v>944.45219999999927</v>
      </c>
      <c r="M2608">
        <f t="shared" si="120"/>
        <v>10</v>
      </c>
      <c r="N2608">
        <f t="shared" si="121"/>
        <v>2024</v>
      </c>
      <c r="O2608" s="21">
        <f t="shared" si="122"/>
        <v>9.3415685727596093E-2</v>
      </c>
    </row>
    <row r="2609" spans="1:15">
      <c r="A2609" t="s">
        <v>3190</v>
      </c>
      <c r="B2609" t="s">
        <v>1555</v>
      </c>
      <c r="C2609" t="s">
        <v>41</v>
      </c>
      <c r="D2609" t="s">
        <v>21</v>
      </c>
      <c r="E2609" t="s">
        <v>28</v>
      </c>
      <c r="F2609" t="s">
        <v>23</v>
      </c>
      <c r="G2609" t="s">
        <v>24</v>
      </c>
      <c r="H2609">
        <v>2</v>
      </c>
      <c r="I2609">
        <v>22526.71</v>
      </c>
      <c r="J2609">
        <v>17860.82</v>
      </c>
      <c r="K2609">
        <v>0.11</v>
      </c>
      <c r="L2609">
        <f>I2609-J2609-(I2609*K2609)</f>
        <v>2187.9518999999996</v>
      </c>
      <c r="M2609">
        <f t="shared" si="120"/>
        <v>2</v>
      </c>
      <c r="N2609">
        <f t="shared" si="121"/>
        <v>2025</v>
      </c>
      <c r="O2609" s="21">
        <f t="shared" si="122"/>
        <v>9.7127006118514408E-2</v>
      </c>
    </row>
    <row r="2610" spans="1:15">
      <c r="A2610" t="s">
        <v>3191</v>
      </c>
      <c r="B2610" t="s">
        <v>810</v>
      </c>
      <c r="C2610" t="s">
        <v>62</v>
      </c>
      <c r="D2610" t="s">
        <v>63</v>
      </c>
      <c r="E2610" t="s">
        <v>22</v>
      </c>
      <c r="F2610" t="s">
        <v>51</v>
      </c>
      <c r="G2610" t="s">
        <v>59</v>
      </c>
      <c r="H2610">
        <v>4</v>
      </c>
      <c r="I2610">
        <v>55214.91</v>
      </c>
      <c r="J2610">
        <v>41758.65</v>
      </c>
      <c r="K2610">
        <v>0.05</v>
      </c>
      <c r="L2610">
        <f>I2610-J2610-(I2610*K2610)</f>
        <v>10695.514500000001</v>
      </c>
      <c r="M2610">
        <f t="shared" si="120"/>
        <v>8</v>
      </c>
      <c r="N2610">
        <f t="shared" si="121"/>
        <v>2024</v>
      </c>
      <c r="O2610" s="21">
        <f t="shared" si="122"/>
        <v>0.19370699870741437</v>
      </c>
    </row>
    <row r="2611" spans="1:15">
      <c r="A2611" t="s">
        <v>3192</v>
      </c>
      <c r="B2611" t="s">
        <v>1141</v>
      </c>
      <c r="C2611" t="s">
        <v>62</v>
      </c>
      <c r="D2611" t="s">
        <v>63</v>
      </c>
      <c r="E2611" t="s">
        <v>28</v>
      </c>
      <c r="F2611" t="s">
        <v>16</v>
      </c>
      <c r="G2611" t="s">
        <v>38</v>
      </c>
      <c r="H2611">
        <v>3</v>
      </c>
      <c r="I2611">
        <v>23865.67</v>
      </c>
      <c r="J2611">
        <v>13666.67</v>
      </c>
      <c r="K2611">
        <v>0.13</v>
      </c>
      <c r="L2611">
        <f>I2611-J2611-(I2611*K2611)</f>
        <v>7096.4628999999986</v>
      </c>
      <c r="M2611">
        <f t="shared" si="120"/>
        <v>5</v>
      </c>
      <c r="N2611">
        <f t="shared" si="121"/>
        <v>2025</v>
      </c>
      <c r="O2611" s="21">
        <f t="shared" si="122"/>
        <v>0.29735024828550799</v>
      </c>
    </row>
    <row r="2612" spans="1:15">
      <c r="A2612" t="s">
        <v>3193</v>
      </c>
      <c r="B2612" t="s">
        <v>381</v>
      </c>
      <c r="C2612" t="s">
        <v>79</v>
      </c>
      <c r="D2612" t="s">
        <v>80</v>
      </c>
      <c r="E2612" t="s">
        <v>15</v>
      </c>
      <c r="F2612" t="s">
        <v>16</v>
      </c>
      <c r="G2612" t="s">
        <v>48</v>
      </c>
      <c r="H2612">
        <v>2</v>
      </c>
      <c r="I2612">
        <v>1367.56</v>
      </c>
      <c r="J2612">
        <v>984.34</v>
      </c>
      <c r="K2612">
        <v>0.28000000000000003</v>
      </c>
      <c r="L2612">
        <f>I2612-J2612-(I2612*K2612)</f>
        <v>0.30319999999989022</v>
      </c>
      <c r="M2612">
        <f t="shared" si="120"/>
        <v>1</v>
      </c>
      <c r="N2612">
        <f t="shared" si="121"/>
        <v>2025</v>
      </c>
      <c r="O2612" s="21">
        <f t="shared" si="122"/>
        <v>2.2170873672810716E-4</v>
      </c>
    </row>
    <row r="2613" spans="1:15">
      <c r="A2613" t="s">
        <v>3194</v>
      </c>
      <c r="B2613" t="s">
        <v>518</v>
      </c>
      <c r="C2613" t="s">
        <v>62</v>
      </c>
      <c r="D2613" t="s">
        <v>63</v>
      </c>
      <c r="E2613" t="s">
        <v>28</v>
      </c>
      <c r="F2613" t="s">
        <v>29</v>
      </c>
      <c r="G2613" t="s">
        <v>139</v>
      </c>
      <c r="H2613">
        <v>3</v>
      </c>
      <c r="I2613">
        <v>25086</v>
      </c>
      <c r="J2613">
        <v>16199.62</v>
      </c>
      <c r="K2613">
        <v>0.19</v>
      </c>
      <c r="L2613">
        <f>I2613-J2613-(I2613*K2613)</f>
        <v>4120.0399999999991</v>
      </c>
      <c r="M2613">
        <f t="shared" si="120"/>
        <v>6</v>
      </c>
      <c r="N2613">
        <f t="shared" si="121"/>
        <v>2024</v>
      </c>
      <c r="O2613" s="21">
        <f t="shared" si="122"/>
        <v>0.16423662600653746</v>
      </c>
    </row>
    <row r="2614" spans="1:15">
      <c r="A2614" t="s">
        <v>3195</v>
      </c>
      <c r="B2614" t="s">
        <v>1058</v>
      </c>
      <c r="C2614" t="s">
        <v>79</v>
      </c>
      <c r="D2614" t="s">
        <v>80</v>
      </c>
      <c r="E2614" t="s">
        <v>28</v>
      </c>
      <c r="F2614" t="s">
        <v>51</v>
      </c>
      <c r="G2614" t="s">
        <v>52</v>
      </c>
      <c r="H2614">
        <v>4</v>
      </c>
      <c r="I2614">
        <v>11104.66</v>
      </c>
      <c r="J2614">
        <v>8609.75</v>
      </c>
      <c r="K2614">
        <v>0.23</v>
      </c>
      <c r="L2614">
        <f>I2614-J2614-(I2614*K2614)</f>
        <v>-59.161800000000312</v>
      </c>
      <c r="M2614">
        <f t="shared" si="120"/>
        <v>8</v>
      </c>
      <c r="N2614">
        <f t="shared" si="121"/>
        <v>2024</v>
      </c>
      <c r="O2614" s="21">
        <f t="shared" si="122"/>
        <v>-5.3276552366304155E-3</v>
      </c>
    </row>
    <row r="2615" spans="1:15">
      <c r="A2615" t="s">
        <v>3196</v>
      </c>
      <c r="B2615" t="s">
        <v>1418</v>
      </c>
      <c r="C2615" t="s">
        <v>36</v>
      </c>
      <c r="D2615" t="s">
        <v>37</v>
      </c>
      <c r="E2615" t="s">
        <v>22</v>
      </c>
      <c r="F2615" t="s">
        <v>29</v>
      </c>
      <c r="G2615" t="s">
        <v>45</v>
      </c>
      <c r="H2615">
        <v>4</v>
      </c>
      <c r="I2615">
        <v>33070.35</v>
      </c>
      <c r="J2615">
        <v>25193.81</v>
      </c>
      <c r="K2615">
        <v>0.27</v>
      </c>
      <c r="L2615">
        <f>I2615-J2615-(I2615*K2615)</f>
        <v>-1052.4545000000035</v>
      </c>
      <c r="M2615">
        <f t="shared" si="120"/>
        <v>1</v>
      </c>
      <c r="N2615">
        <f t="shared" si="121"/>
        <v>2025</v>
      </c>
      <c r="O2615" s="21">
        <f t="shared" si="122"/>
        <v>-3.1824716097652535E-2</v>
      </c>
    </row>
    <row r="2616" spans="1:15">
      <c r="A2616" t="s">
        <v>3197</v>
      </c>
      <c r="B2616" t="s">
        <v>1021</v>
      </c>
      <c r="C2616" t="s">
        <v>20</v>
      </c>
      <c r="D2616" t="s">
        <v>21</v>
      </c>
      <c r="E2616" t="s">
        <v>15</v>
      </c>
      <c r="F2616" t="s">
        <v>29</v>
      </c>
      <c r="G2616" t="s">
        <v>139</v>
      </c>
      <c r="H2616">
        <v>5</v>
      </c>
      <c r="I2616">
        <v>66163.42</v>
      </c>
      <c r="J2616">
        <v>38801.9</v>
      </c>
      <c r="K2616">
        <v>0.22</v>
      </c>
      <c r="L2616">
        <f>I2616-J2616-(I2616*K2616)</f>
        <v>12805.567599999997</v>
      </c>
      <c r="M2616">
        <f t="shared" si="120"/>
        <v>7</v>
      </c>
      <c r="N2616">
        <f t="shared" si="121"/>
        <v>2024</v>
      </c>
      <c r="O2616" s="21">
        <f t="shared" si="122"/>
        <v>0.19354452354488322</v>
      </c>
    </row>
    <row r="2617" spans="1:15">
      <c r="A2617" t="s">
        <v>3198</v>
      </c>
      <c r="B2617" t="s">
        <v>44</v>
      </c>
      <c r="C2617" t="s">
        <v>62</v>
      </c>
      <c r="D2617" t="s">
        <v>63</v>
      </c>
      <c r="E2617" t="s">
        <v>15</v>
      </c>
      <c r="F2617" t="s">
        <v>29</v>
      </c>
      <c r="G2617" t="s">
        <v>45</v>
      </c>
      <c r="H2617">
        <v>4</v>
      </c>
      <c r="I2617">
        <v>25985.34</v>
      </c>
      <c r="J2617">
        <v>19981.72</v>
      </c>
      <c r="K2617">
        <v>0.05</v>
      </c>
      <c r="L2617">
        <f>I2617-J2617-(I2617*K2617)</f>
        <v>4704.3529999999992</v>
      </c>
      <c r="M2617">
        <f t="shared" si="120"/>
        <v>2</v>
      </c>
      <c r="N2617">
        <f t="shared" si="121"/>
        <v>2024</v>
      </c>
      <c r="O2617" s="21">
        <f t="shared" si="122"/>
        <v>0.18103873183879832</v>
      </c>
    </row>
    <row r="2618" spans="1:15">
      <c r="A2618" t="s">
        <v>3199</v>
      </c>
      <c r="B2618" t="s">
        <v>688</v>
      </c>
      <c r="C2618" t="s">
        <v>13</v>
      </c>
      <c r="D2618" t="s">
        <v>14</v>
      </c>
      <c r="E2618" t="s">
        <v>28</v>
      </c>
      <c r="F2618" t="s">
        <v>16</v>
      </c>
      <c r="G2618" t="s">
        <v>48</v>
      </c>
      <c r="H2618">
        <v>3</v>
      </c>
      <c r="I2618">
        <v>17091.599999999999</v>
      </c>
      <c r="J2618">
        <v>12129.46</v>
      </c>
      <c r="K2618">
        <v>0.25</v>
      </c>
      <c r="L2618">
        <f>I2618-J2618-(I2618*K2618)</f>
        <v>689.23999999999978</v>
      </c>
      <c r="M2618">
        <f t="shared" si="120"/>
        <v>2</v>
      </c>
      <c r="N2618">
        <f t="shared" si="121"/>
        <v>2024</v>
      </c>
      <c r="O2618" s="21">
        <f t="shared" si="122"/>
        <v>4.0326242130637263E-2</v>
      </c>
    </row>
    <row r="2619" spans="1:15">
      <c r="A2619" t="s">
        <v>3200</v>
      </c>
      <c r="B2619" t="s">
        <v>247</v>
      </c>
      <c r="C2619" t="s">
        <v>13</v>
      </c>
      <c r="D2619" t="s">
        <v>14</v>
      </c>
      <c r="E2619" t="s">
        <v>28</v>
      </c>
      <c r="F2619" t="s">
        <v>51</v>
      </c>
      <c r="G2619" t="s">
        <v>52</v>
      </c>
      <c r="H2619">
        <v>4</v>
      </c>
      <c r="I2619">
        <v>48982.41</v>
      </c>
      <c r="J2619">
        <v>33533.56</v>
      </c>
      <c r="K2619">
        <v>7.0000000000000007E-2</v>
      </c>
      <c r="L2619">
        <f>I2619-J2619-(I2619*K2619)</f>
        <v>12020.081300000005</v>
      </c>
      <c r="M2619">
        <f t="shared" si="120"/>
        <v>4</v>
      </c>
      <c r="N2619">
        <f t="shared" si="121"/>
        <v>2025</v>
      </c>
      <c r="O2619" s="21">
        <f t="shared" si="122"/>
        <v>0.24539587374324792</v>
      </c>
    </row>
    <row r="2620" spans="1:15">
      <c r="A2620" t="s">
        <v>3201</v>
      </c>
      <c r="B2620" t="s">
        <v>204</v>
      </c>
      <c r="C2620" t="s">
        <v>13</v>
      </c>
      <c r="D2620" t="s">
        <v>14</v>
      </c>
      <c r="E2620" t="s">
        <v>22</v>
      </c>
      <c r="F2620" t="s">
        <v>51</v>
      </c>
      <c r="G2620" t="s">
        <v>85</v>
      </c>
      <c r="H2620">
        <v>5</v>
      </c>
      <c r="I2620">
        <v>62673.43</v>
      </c>
      <c r="J2620">
        <v>39848.99</v>
      </c>
      <c r="K2620">
        <v>0.05</v>
      </c>
      <c r="L2620">
        <f>I2620-J2620-(I2620*K2620)</f>
        <v>19690.768500000002</v>
      </c>
      <c r="M2620">
        <f t="shared" si="120"/>
        <v>6</v>
      </c>
      <c r="N2620">
        <f t="shared" si="121"/>
        <v>2024</v>
      </c>
      <c r="O2620" s="21">
        <f t="shared" si="122"/>
        <v>0.31418048286171674</v>
      </c>
    </row>
    <row r="2621" spans="1:15">
      <c r="A2621" t="s">
        <v>3202</v>
      </c>
      <c r="B2621" t="s">
        <v>1104</v>
      </c>
      <c r="C2621" t="s">
        <v>41</v>
      </c>
      <c r="D2621" t="s">
        <v>21</v>
      </c>
      <c r="E2621" t="s">
        <v>15</v>
      </c>
      <c r="F2621" t="s">
        <v>51</v>
      </c>
      <c r="G2621" t="s">
        <v>59</v>
      </c>
      <c r="H2621">
        <v>4</v>
      </c>
      <c r="I2621">
        <v>52817.8</v>
      </c>
      <c r="J2621">
        <v>43394.75</v>
      </c>
      <c r="K2621">
        <v>0.09</v>
      </c>
      <c r="L2621">
        <f>I2621-J2621-(I2621*K2621)</f>
        <v>4669.448000000003</v>
      </c>
      <c r="M2621">
        <f t="shared" si="120"/>
        <v>3</v>
      </c>
      <c r="N2621">
        <f t="shared" si="121"/>
        <v>2025</v>
      </c>
      <c r="O2621" s="21">
        <f t="shared" si="122"/>
        <v>8.8406711373817212E-2</v>
      </c>
    </row>
    <row r="2622" spans="1:15">
      <c r="A2622" t="s">
        <v>3203</v>
      </c>
      <c r="B2622" t="s">
        <v>727</v>
      </c>
      <c r="C2622" t="s">
        <v>20</v>
      </c>
      <c r="D2622" t="s">
        <v>21</v>
      </c>
      <c r="E2622" t="s">
        <v>15</v>
      </c>
      <c r="F2622" t="s">
        <v>16</v>
      </c>
      <c r="G2622" t="s">
        <v>48</v>
      </c>
      <c r="H2622">
        <v>4</v>
      </c>
      <c r="I2622">
        <v>8983.39</v>
      </c>
      <c r="J2622">
        <v>5992.95</v>
      </c>
      <c r="K2622">
        <v>0.19</v>
      </c>
      <c r="L2622">
        <f>I2622-J2622-(I2622*K2622)</f>
        <v>1283.5958999999998</v>
      </c>
      <c r="M2622">
        <f t="shared" si="120"/>
        <v>10</v>
      </c>
      <c r="N2622">
        <f t="shared" si="121"/>
        <v>2024</v>
      </c>
      <c r="O2622" s="21">
        <f t="shared" si="122"/>
        <v>0.14288546973915192</v>
      </c>
    </row>
    <row r="2623" spans="1:15">
      <c r="A2623" t="s">
        <v>3204</v>
      </c>
      <c r="B2623" t="s">
        <v>130</v>
      </c>
      <c r="C2623" t="s">
        <v>13</v>
      </c>
      <c r="D2623" t="s">
        <v>14</v>
      </c>
      <c r="E2623" t="s">
        <v>28</v>
      </c>
      <c r="F2623" t="s">
        <v>23</v>
      </c>
      <c r="G2623" t="s">
        <v>33</v>
      </c>
      <c r="H2623">
        <v>1</v>
      </c>
      <c r="I2623">
        <v>8502.67</v>
      </c>
      <c r="J2623">
        <v>5238.5200000000004</v>
      </c>
      <c r="K2623">
        <v>0.09</v>
      </c>
      <c r="L2623">
        <f>I2623-J2623-(I2623*K2623)</f>
        <v>2498.9096999999997</v>
      </c>
      <c r="M2623">
        <f t="shared" si="120"/>
        <v>3</v>
      </c>
      <c r="N2623">
        <f t="shared" si="121"/>
        <v>2024</v>
      </c>
      <c r="O2623" s="21">
        <f t="shared" si="122"/>
        <v>0.29389705821818318</v>
      </c>
    </row>
    <row r="2624" spans="1:15">
      <c r="A2624" t="s">
        <v>3205</v>
      </c>
      <c r="B2624" t="s">
        <v>479</v>
      </c>
      <c r="C2624" t="s">
        <v>36</v>
      </c>
      <c r="D2624" t="s">
        <v>37</v>
      </c>
      <c r="E2624" t="s">
        <v>22</v>
      </c>
      <c r="F2624" t="s">
        <v>29</v>
      </c>
      <c r="G2624" t="s">
        <v>30</v>
      </c>
      <c r="H2624">
        <v>4</v>
      </c>
      <c r="I2624">
        <v>18394.32</v>
      </c>
      <c r="J2624">
        <v>13830.31</v>
      </c>
      <c r="K2624">
        <v>0.12</v>
      </c>
      <c r="L2624">
        <f>I2624-J2624-(I2624*K2624)</f>
        <v>2356.6916000000001</v>
      </c>
      <c r="M2624">
        <f t="shared" si="120"/>
        <v>3</v>
      </c>
      <c r="N2624">
        <f t="shared" si="121"/>
        <v>2025</v>
      </c>
      <c r="O2624" s="21">
        <f t="shared" si="122"/>
        <v>0.12812061549434825</v>
      </c>
    </row>
    <row r="2625" spans="1:15">
      <c r="A2625" t="s">
        <v>3206</v>
      </c>
      <c r="B2625" t="s">
        <v>2382</v>
      </c>
      <c r="C2625" t="s">
        <v>79</v>
      </c>
      <c r="D2625" t="s">
        <v>80</v>
      </c>
      <c r="E2625" t="s">
        <v>22</v>
      </c>
      <c r="F2625" t="s">
        <v>51</v>
      </c>
      <c r="G2625" t="s">
        <v>85</v>
      </c>
      <c r="H2625">
        <v>4</v>
      </c>
      <c r="I2625">
        <v>31645.95</v>
      </c>
      <c r="J2625">
        <v>17571.7</v>
      </c>
      <c r="K2625">
        <v>0.05</v>
      </c>
      <c r="L2625">
        <f>I2625-J2625-(I2625*K2625)</f>
        <v>12491.952499999999</v>
      </c>
      <c r="M2625">
        <f t="shared" si="120"/>
        <v>4</v>
      </c>
      <c r="N2625">
        <f t="shared" si="121"/>
        <v>2025</v>
      </c>
      <c r="O2625" s="21">
        <f t="shared" si="122"/>
        <v>0.39474095421373034</v>
      </c>
    </row>
    <row r="2626" spans="1:15">
      <c r="A2626" t="s">
        <v>3207</v>
      </c>
      <c r="B2626" t="s">
        <v>273</v>
      </c>
      <c r="C2626" t="s">
        <v>20</v>
      </c>
      <c r="D2626" t="s">
        <v>21</v>
      </c>
      <c r="E2626" t="s">
        <v>28</v>
      </c>
      <c r="F2626" t="s">
        <v>51</v>
      </c>
      <c r="G2626" t="s">
        <v>59</v>
      </c>
      <c r="H2626">
        <v>1</v>
      </c>
      <c r="I2626">
        <v>13418.22</v>
      </c>
      <c r="J2626">
        <v>10759.77</v>
      </c>
      <c r="K2626">
        <v>0.15</v>
      </c>
      <c r="L2626">
        <f>I2626-J2626-(I2626*K2626)</f>
        <v>645.71699999999919</v>
      </c>
      <c r="M2626">
        <f t="shared" si="120"/>
        <v>6</v>
      </c>
      <c r="N2626">
        <f t="shared" si="121"/>
        <v>2025</v>
      </c>
      <c r="O2626" s="21">
        <f t="shared" si="122"/>
        <v>4.812240371673733E-2</v>
      </c>
    </row>
    <row r="2627" spans="1:15">
      <c r="A2627" t="s">
        <v>3208</v>
      </c>
      <c r="B2627" t="s">
        <v>333</v>
      </c>
      <c r="C2627" t="s">
        <v>62</v>
      </c>
      <c r="D2627" t="s">
        <v>63</v>
      </c>
      <c r="E2627" t="s">
        <v>22</v>
      </c>
      <c r="F2627" t="s">
        <v>29</v>
      </c>
      <c r="G2627" t="s">
        <v>30</v>
      </c>
      <c r="H2627">
        <v>1</v>
      </c>
      <c r="I2627">
        <v>13710.42</v>
      </c>
      <c r="J2627">
        <v>8415.1200000000008</v>
      </c>
      <c r="K2627">
        <v>0.02</v>
      </c>
      <c r="L2627">
        <f>I2627-J2627-(I2627*K2627)</f>
        <v>5021.0915999999997</v>
      </c>
      <c r="M2627">
        <f t="shared" ref="M2627:M2690" si="123">MONTH(B2627)</f>
        <v>3</v>
      </c>
      <c r="N2627">
        <f t="shared" ref="N2627:N2690" si="124">YEAR(B2627)</f>
        <v>2025</v>
      </c>
      <c r="O2627" s="21">
        <f t="shared" ref="O2627:O2690" si="125">L2627/I2627</f>
        <v>0.36622449202869056</v>
      </c>
    </row>
    <row r="2628" spans="1:15">
      <c r="A2628" t="s">
        <v>3209</v>
      </c>
      <c r="B2628" t="s">
        <v>50</v>
      </c>
      <c r="C2628" t="s">
        <v>41</v>
      </c>
      <c r="D2628" t="s">
        <v>21</v>
      </c>
      <c r="E2628" t="s">
        <v>15</v>
      </c>
      <c r="F2628" t="s">
        <v>51</v>
      </c>
      <c r="G2628" t="s">
        <v>59</v>
      </c>
      <c r="H2628">
        <v>2</v>
      </c>
      <c r="I2628">
        <v>23989.85</v>
      </c>
      <c r="J2628">
        <v>16011.49</v>
      </c>
      <c r="K2628">
        <v>0.18</v>
      </c>
      <c r="L2628">
        <f>I2628-J2628-(I2628*K2628)</f>
        <v>3660.186999999999</v>
      </c>
      <c r="M2628">
        <f t="shared" si="123"/>
        <v>10</v>
      </c>
      <c r="N2628">
        <f t="shared" si="124"/>
        <v>2024</v>
      </c>
      <c r="O2628" s="21">
        <f t="shared" si="125"/>
        <v>0.15257231704241583</v>
      </c>
    </row>
    <row r="2629" spans="1:15">
      <c r="A2629" t="s">
        <v>3210</v>
      </c>
      <c r="B2629" t="s">
        <v>1832</v>
      </c>
      <c r="C2629" t="s">
        <v>62</v>
      </c>
      <c r="D2629" t="s">
        <v>63</v>
      </c>
      <c r="E2629" t="s">
        <v>22</v>
      </c>
      <c r="F2629" t="s">
        <v>51</v>
      </c>
      <c r="G2629" t="s">
        <v>85</v>
      </c>
      <c r="H2629">
        <v>2</v>
      </c>
      <c r="I2629">
        <v>24467.53</v>
      </c>
      <c r="J2629">
        <v>13560.35</v>
      </c>
      <c r="K2629">
        <v>0.06</v>
      </c>
      <c r="L2629">
        <f>I2629-J2629-(I2629*K2629)</f>
        <v>9439.1281999999992</v>
      </c>
      <c r="M2629">
        <f t="shared" si="123"/>
        <v>6</v>
      </c>
      <c r="N2629">
        <f t="shared" si="124"/>
        <v>2024</v>
      </c>
      <c r="O2629" s="21">
        <f t="shared" si="125"/>
        <v>0.38578181778054427</v>
      </c>
    </row>
    <row r="2630" spans="1:15">
      <c r="A2630" t="s">
        <v>3211</v>
      </c>
      <c r="B2630" t="s">
        <v>928</v>
      </c>
      <c r="C2630" t="s">
        <v>20</v>
      </c>
      <c r="D2630" t="s">
        <v>21</v>
      </c>
      <c r="E2630" t="s">
        <v>22</v>
      </c>
      <c r="F2630" t="s">
        <v>29</v>
      </c>
      <c r="G2630" t="s">
        <v>139</v>
      </c>
      <c r="H2630">
        <v>2</v>
      </c>
      <c r="I2630">
        <v>12827.79</v>
      </c>
      <c r="J2630">
        <v>8453.51</v>
      </c>
      <c r="K2630">
        <v>0.19</v>
      </c>
      <c r="L2630">
        <f>I2630-J2630-(I2630*K2630)</f>
        <v>1936.9999000000003</v>
      </c>
      <c r="M2630">
        <f t="shared" si="123"/>
        <v>1</v>
      </c>
      <c r="N2630">
        <f t="shared" si="124"/>
        <v>2025</v>
      </c>
      <c r="O2630" s="21">
        <f t="shared" si="125"/>
        <v>0.15100028142026023</v>
      </c>
    </row>
    <row r="2631" spans="1:15">
      <c r="A2631" t="s">
        <v>3212</v>
      </c>
      <c r="B2631" t="s">
        <v>817</v>
      </c>
      <c r="C2631" t="s">
        <v>27</v>
      </c>
      <c r="D2631" t="s">
        <v>27</v>
      </c>
      <c r="E2631" t="s">
        <v>28</v>
      </c>
      <c r="F2631" t="s">
        <v>51</v>
      </c>
      <c r="G2631" t="s">
        <v>59</v>
      </c>
      <c r="H2631">
        <v>1</v>
      </c>
      <c r="I2631">
        <v>5032.07</v>
      </c>
      <c r="J2631">
        <v>3446.63</v>
      </c>
      <c r="K2631">
        <v>7.0000000000000007E-2</v>
      </c>
      <c r="L2631">
        <f>I2631-J2631-(I2631*K2631)</f>
        <v>1233.1950999999995</v>
      </c>
      <c r="M2631">
        <f t="shared" si="123"/>
        <v>4</v>
      </c>
      <c r="N2631">
        <f t="shared" si="124"/>
        <v>2024</v>
      </c>
      <c r="O2631" s="21">
        <f t="shared" si="125"/>
        <v>0.24506715924063049</v>
      </c>
    </row>
    <row r="2632" spans="1:15">
      <c r="A2632" t="s">
        <v>3213</v>
      </c>
      <c r="B2632" t="s">
        <v>249</v>
      </c>
      <c r="C2632" t="s">
        <v>13</v>
      </c>
      <c r="D2632" t="s">
        <v>14</v>
      </c>
      <c r="E2632" t="s">
        <v>15</v>
      </c>
      <c r="F2632" t="s">
        <v>51</v>
      </c>
      <c r="G2632" t="s">
        <v>59</v>
      </c>
      <c r="H2632">
        <v>3</v>
      </c>
      <c r="I2632">
        <v>8422.19</v>
      </c>
      <c r="J2632">
        <v>6284.83</v>
      </c>
      <c r="K2632">
        <v>0.12</v>
      </c>
      <c r="L2632">
        <f>I2632-J2632-(I2632*K2632)</f>
        <v>1126.6972000000005</v>
      </c>
      <c r="M2632">
        <f t="shared" si="123"/>
        <v>3</v>
      </c>
      <c r="N2632">
        <f t="shared" si="124"/>
        <v>2025</v>
      </c>
      <c r="O2632" s="21">
        <f t="shared" si="125"/>
        <v>0.13377722421365471</v>
      </c>
    </row>
    <row r="2633" spans="1:15">
      <c r="A2633" t="s">
        <v>3214</v>
      </c>
      <c r="B2633" t="s">
        <v>1026</v>
      </c>
      <c r="C2633" t="s">
        <v>27</v>
      </c>
      <c r="D2633" t="s">
        <v>27</v>
      </c>
      <c r="E2633" t="s">
        <v>22</v>
      </c>
      <c r="F2633" t="s">
        <v>51</v>
      </c>
      <c r="G2633" t="s">
        <v>52</v>
      </c>
      <c r="H2633">
        <v>1</v>
      </c>
      <c r="I2633">
        <v>10946.49</v>
      </c>
      <c r="J2633">
        <v>6190.82</v>
      </c>
      <c r="K2633">
        <v>0.02</v>
      </c>
      <c r="L2633">
        <f>I2633-J2633-(I2633*K2633)</f>
        <v>4536.7402000000002</v>
      </c>
      <c r="M2633">
        <f t="shared" si="123"/>
        <v>5</v>
      </c>
      <c r="N2633">
        <f t="shared" si="124"/>
        <v>2024</v>
      </c>
      <c r="O2633" s="21">
        <f t="shared" si="125"/>
        <v>0.41444702365781177</v>
      </c>
    </row>
    <row r="2634" spans="1:15">
      <c r="A2634" t="s">
        <v>3215</v>
      </c>
      <c r="B2634" t="s">
        <v>1041</v>
      </c>
      <c r="C2634" t="s">
        <v>36</v>
      </c>
      <c r="D2634" t="s">
        <v>37</v>
      </c>
      <c r="E2634" t="s">
        <v>22</v>
      </c>
      <c r="F2634" t="s">
        <v>51</v>
      </c>
      <c r="G2634" t="s">
        <v>64</v>
      </c>
      <c r="H2634">
        <v>3</v>
      </c>
      <c r="I2634">
        <v>11063.12</v>
      </c>
      <c r="J2634">
        <v>7698.72</v>
      </c>
      <c r="K2634">
        <v>0.11</v>
      </c>
      <c r="L2634">
        <f>I2634-J2634-(I2634*K2634)</f>
        <v>2147.4568000000004</v>
      </c>
      <c r="M2634">
        <f t="shared" si="123"/>
        <v>6</v>
      </c>
      <c r="N2634">
        <f t="shared" si="124"/>
        <v>2024</v>
      </c>
      <c r="O2634" s="21">
        <f t="shared" si="125"/>
        <v>0.19410950979470531</v>
      </c>
    </row>
    <row r="2635" spans="1:15">
      <c r="A2635" t="s">
        <v>3216</v>
      </c>
      <c r="B2635" t="s">
        <v>479</v>
      </c>
      <c r="C2635" t="s">
        <v>27</v>
      </c>
      <c r="D2635" t="s">
        <v>27</v>
      </c>
      <c r="E2635" t="s">
        <v>28</v>
      </c>
      <c r="F2635" t="s">
        <v>23</v>
      </c>
      <c r="G2635" t="s">
        <v>94</v>
      </c>
      <c r="H2635">
        <v>4</v>
      </c>
      <c r="I2635">
        <v>59665.59</v>
      </c>
      <c r="J2635">
        <v>40979.08</v>
      </c>
      <c r="K2635">
        <v>0.11</v>
      </c>
      <c r="L2635">
        <f>I2635-J2635-(I2635*K2635)</f>
        <v>12123.295099999996</v>
      </c>
      <c r="M2635">
        <f t="shared" si="123"/>
        <v>3</v>
      </c>
      <c r="N2635">
        <f t="shared" si="124"/>
        <v>2025</v>
      </c>
      <c r="O2635" s="21">
        <f t="shared" si="125"/>
        <v>0.20318738321367469</v>
      </c>
    </row>
    <row r="2636" spans="1:15">
      <c r="A2636" t="s">
        <v>3217</v>
      </c>
      <c r="B2636" t="s">
        <v>998</v>
      </c>
      <c r="C2636" t="s">
        <v>57</v>
      </c>
      <c r="D2636" t="s">
        <v>58</v>
      </c>
      <c r="E2636" t="s">
        <v>22</v>
      </c>
      <c r="F2636" t="s">
        <v>23</v>
      </c>
      <c r="G2636" t="s">
        <v>33</v>
      </c>
      <c r="H2636">
        <v>1</v>
      </c>
      <c r="I2636">
        <v>11045.17</v>
      </c>
      <c r="J2636">
        <v>6622.67</v>
      </c>
      <c r="K2636">
        <v>0.02</v>
      </c>
      <c r="L2636">
        <f>I2636-J2636-(I2636*K2636)</f>
        <v>4201.5965999999999</v>
      </c>
      <c r="M2636">
        <f t="shared" si="123"/>
        <v>9</v>
      </c>
      <c r="N2636">
        <f t="shared" si="124"/>
        <v>2024</v>
      </c>
      <c r="O2636" s="21">
        <f t="shared" si="125"/>
        <v>0.38040126136582775</v>
      </c>
    </row>
    <row r="2637" spans="1:15">
      <c r="A2637" t="s">
        <v>3218</v>
      </c>
      <c r="B2637" t="s">
        <v>2546</v>
      </c>
      <c r="C2637" t="s">
        <v>20</v>
      </c>
      <c r="D2637" t="s">
        <v>21</v>
      </c>
      <c r="E2637" t="s">
        <v>22</v>
      </c>
      <c r="F2637" t="s">
        <v>16</v>
      </c>
      <c r="G2637" t="s">
        <v>73</v>
      </c>
      <c r="H2637">
        <v>2</v>
      </c>
      <c r="I2637">
        <v>21879.49</v>
      </c>
      <c r="J2637">
        <v>12575.68</v>
      </c>
      <c r="K2637">
        <v>0.15</v>
      </c>
      <c r="L2637">
        <f>I2637-J2637-(I2637*K2637)</f>
        <v>6021.8865000000005</v>
      </c>
      <c r="M2637">
        <f t="shared" si="123"/>
        <v>9</v>
      </c>
      <c r="N2637">
        <f t="shared" si="124"/>
        <v>2024</v>
      </c>
      <c r="O2637" s="21">
        <f t="shared" si="125"/>
        <v>0.27522974712847514</v>
      </c>
    </row>
    <row r="2638" spans="1:15">
      <c r="A2638" t="s">
        <v>3219</v>
      </c>
      <c r="B2638" t="s">
        <v>1389</v>
      </c>
      <c r="C2638" t="s">
        <v>62</v>
      </c>
      <c r="D2638" t="s">
        <v>63</v>
      </c>
      <c r="E2638" t="s">
        <v>22</v>
      </c>
      <c r="F2638" t="s">
        <v>23</v>
      </c>
      <c r="G2638" t="s">
        <v>24</v>
      </c>
      <c r="H2638">
        <v>5</v>
      </c>
      <c r="I2638">
        <v>35100.980000000003</v>
      </c>
      <c r="J2638">
        <v>29048.89</v>
      </c>
      <c r="K2638">
        <v>0.23</v>
      </c>
      <c r="L2638">
        <f>I2638-J2638-(I2638*K2638)</f>
        <v>-2021.1353999999974</v>
      </c>
      <c r="M2638">
        <f t="shared" si="123"/>
        <v>10</v>
      </c>
      <c r="N2638">
        <f t="shared" si="124"/>
        <v>2024</v>
      </c>
      <c r="O2638" s="21">
        <f t="shared" si="125"/>
        <v>-5.758059746480005E-2</v>
      </c>
    </row>
    <row r="2639" spans="1:15">
      <c r="A2639" t="s">
        <v>3220</v>
      </c>
      <c r="B2639" t="s">
        <v>247</v>
      </c>
      <c r="C2639" t="s">
        <v>36</v>
      </c>
      <c r="D2639" t="s">
        <v>37</v>
      </c>
      <c r="E2639" t="s">
        <v>22</v>
      </c>
      <c r="F2639" t="s">
        <v>51</v>
      </c>
      <c r="G2639" t="s">
        <v>64</v>
      </c>
      <c r="H2639">
        <v>5</v>
      </c>
      <c r="I2639">
        <v>25199.4</v>
      </c>
      <c r="J2639">
        <v>18217.09</v>
      </c>
      <c r="K2639">
        <v>0.08</v>
      </c>
      <c r="L2639">
        <f>I2639-J2639-(I2639*K2639)</f>
        <v>4966.3580000000011</v>
      </c>
      <c r="M2639">
        <f t="shared" si="123"/>
        <v>4</v>
      </c>
      <c r="N2639">
        <f t="shared" si="124"/>
        <v>2025</v>
      </c>
      <c r="O2639" s="21">
        <f t="shared" si="125"/>
        <v>0.19708239085057583</v>
      </c>
    </row>
    <row r="2640" spans="1:15">
      <c r="A2640" t="s">
        <v>3221</v>
      </c>
      <c r="B2640" t="s">
        <v>609</v>
      </c>
      <c r="C2640" t="s">
        <v>79</v>
      </c>
      <c r="D2640" t="s">
        <v>80</v>
      </c>
      <c r="E2640" t="s">
        <v>15</v>
      </c>
      <c r="F2640" t="s">
        <v>23</v>
      </c>
      <c r="G2640" t="s">
        <v>157</v>
      </c>
      <c r="H2640">
        <v>2</v>
      </c>
      <c r="I2640">
        <v>20308.14</v>
      </c>
      <c r="J2640">
        <v>14795.7</v>
      </c>
      <c r="K2640">
        <v>0.28000000000000003</v>
      </c>
      <c r="L2640">
        <f>I2640-J2640-(I2640*K2640)</f>
        <v>-173.83920000000126</v>
      </c>
      <c r="M2640">
        <f t="shared" si="123"/>
        <v>8</v>
      </c>
      <c r="N2640">
        <f t="shared" si="124"/>
        <v>2024</v>
      </c>
      <c r="O2640" s="21">
        <f t="shared" si="125"/>
        <v>-8.5600749256210199E-3</v>
      </c>
    </row>
    <row r="2641" spans="1:15">
      <c r="A2641" t="s">
        <v>3222</v>
      </c>
      <c r="B2641" t="s">
        <v>632</v>
      </c>
      <c r="C2641" t="s">
        <v>62</v>
      </c>
      <c r="D2641" t="s">
        <v>63</v>
      </c>
      <c r="E2641" t="s">
        <v>28</v>
      </c>
      <c r="F2641" t="s">
        <v>51</v>
      </c>
      <c r="G2641" t="s">
        <v>52</v>
      </c>
      <c r="H2641">
        <v>5</v>
      </c>
      <c r="I2641">
        <v>47322.559999999998</v>
      </c>
      <c r="J2641">
        <v>32807.71</v>
      </c>
      <c r="K2641">
        <v>0.13</v>
      </c>
      <c r="L2641">
        <f>I2641-J2641-(I2641*K2641)</f>
        <v>8362.9171999999999</v>
      </c>
      <c r="M2641">
        <f t="shared" si="123"/>
        <v>2</v>
      </c>
      <c r="N2641">
        <f t="shared" si="124"/>
        <v>2025</v>
      </c>
      <c r="O2641" s="21">
        <f t="shared" si="125"/>
        <v>0.17672157212120393</v>
      </c>
    </row>
    <row r="2642" spans="1:15">
      <c r="A2642" t="s">
        <v>3223</v>
      </c>
      <c r="B2642" t="s">
        <v>741</v>
      </c>
      <c r="C2642" t="s">
        <v>36</v>
      </c>
      <c r="D2642" t="s">
        <v>37</v>
      </c>
      <c r="E2642" t="s">
        <v>22</v>
      </c>
      <c r="F2642" t="s">
        <v>23</v>
      </c>
      <c r="G2642" t="s">
        <v>24</v>
      </c>
      <c r="H2642">
        <v>2</v>
      </c>
      <c r="I2642">
        <v>10525.36</v>
      </c>
      <c r="J2642">
        <v>6198.79</v>
      </c>
      <c r="K2642">
        <v>0.28000000000000003</v>
      </c>
      <c r="L2642">
        <f>I2642-J2642-(I2642*K2642)</f>
        <v>1379.4692</v>
      </c>
      <c r="M2642">
        <f t="shared" si="123"/>
        <v>3</v>
      </c>
      <c r="N2642">
        <f t="shared" si="124"/>
        <v>2024</v>
      </c>
      <c r="O2642" s="21">
        <f t="shared" si="125"/>
        <v>0.13106147438187388</v>
      </c>
    </row>
    <row r="2643" spans="1:15">
      <c r="A2643" t="s">
        <v>3224</v>
      </c>
      <c r="B2643" t="s">
        <v>1775</v>
      </c>
      <c r="C2643" t="s">
        <v>27</v>
      </c>
      <c r="D2643" t="s">
        <v>27</v>
      </c>
      <c r="E2643" t="s">
        <v>15</v>
      </c>
      <c r="F2643" t="s">
        <v>51</v>
      </c>
      <c r="G2643" t="s">
        <v>64</v>
      </c>
      <c r="H2643">
        <v>1</v>
      </c>
      <c r="I2643">
        <v>7194.27</v>
      </c>
      <c r="J2643">
        <v>4101.3599999999997</v>
      </c>
      <c r="K2643">
        <v>0.05</v>
      </c>
      <c r="L2643">
        <f>I2643-J2643-(I2643*K2643)</f>
        <v>2733.1965000000009</v>
      </c>
      <c r="M2643">
        <f t="shared" si="123"/>
        <v>12</v>
      </c>
      <c r="N2643">
        <f t="shared" si="124"/>
        <v>2024</v>
      </c>
      <c r="O2643" s="21">
        <f t="shared" si="125"/>
        <v>0.37991297240720751</v>
      </c>
    </row>
    <row r="2644" spans="1:15">
      <c r="A2644" t="s">
        <v>3225</v>
      </c>
      <c r="B2644" t="s">
        <v>1263</v>
      </c>
      <c r="C2644" t="s">
        <v>20</v>
      </c>
      <c r="D2644" t="s">
        <v>21</v>
      </c>
      <c r="E2644" t="s">
        <v>15</v>
      </c>
      <c r="F2644" t="s">
        <v>51</v>
      </c>
      <c r="G2644" t="s">
        <v>85</v>
      </c>
      <c r="H2644">
        <v>5</v>
      </c>
      <c r="I2644">
        <v>71097.929999999993</v>
      </c>
      <c r="J2644">
        <v>48002.33</v>
      </c>
      <c r="K2644">
        <v>0.06</v>
      </c>
      <c r="L2644">
        <f>I2644-J2644-(I2644*K2644)</f>
        <v>18829.72419999999</v>
      </c>
      <c r="M2644">
        <f t="shared" si="123"/>
        <v>2</v>
      </c>
      <c r="N2644">
        <f t="shared" si="124"/>
        <v>2025</v>
      </c>
      <c r="O2644" s="21">
        <f t="shared" si="125"/>
        <v>0.26484208752631744</v>
      </c>
    </row>
    <row r="2645" spans="1:15">
      <c r="A2645" t="s">
        <v>3226</v>
      </c>
      <c r="B2645" t="s">
        <v>801</v>
      </c>
      <c r="C2645" t="s">
        <v>41</v>
      </c>
      <c r="D2645" t="s">
        <v>21</v>
      </c>
      <c r="E2645" t="s">
        <v>22</v>
      </c>
      <c r="F2645" t="s">
        <v>29</v>
      </c>
      <c r="G2645" t="s">
        <v>42</v>
      </c>
      <c r="H2645">
        <v>5</v>
      </c>
      <c r="I2645">
        <v>5468.98</v>
      </c>
      <c r="J2645">
        <v>4134.8900000000003</v>
      </c>
      <c r="K2645">
        <v>0.17</v>
      </c>
      <c r="L2645">
        <f>I2645-J2645-(I2645*K2645)</f>
        <v>404.36339999999927</v>
      </c>
      <c r="M2645">
        <f t="shared" si="123"/>
        <v>11</v>
      </c>
      <c r="N2645">
        <f t="shared" si="124"/>
        <v>2024</v>
      </c>
      <c r="O2645" s="21">
        <f t="shared" si="125"/>
        <v>7.3937626394684069E-2</v>
      </c>
    </row>
    <row r="2646" spans="1:15">
      <c r="A2646" t="s">
        <v>3227</v>
      </c>
      <c r="B2646" t="s">
        <v>737</v>
      </c>
      <c r="C2646" t="s">
        <v>20</v>
      </c>
      <c r="D2646" t="s">
        <v>21</v>
      </c>
      <c r="E2646" t="s">
        <v>22</v>
      </c>
      <c r="F2646" t="s">
        <v>16</v>
      </c>
      <c r="G2646" t="s">
        <v>48</v>
      </c>
      <c r="H2646">
        <v>2</v>
      </c>
      <c r="I2646">
        <v>10459.83</v>
      </c>
      <c r="J2646">
        <v>8539.5300000000007</v>
      </c>
      <c r="K2646">
        <v>0.12</v>
      </c>
      <c r="L2646">
        <f>I2646-J2646-(I2646*K2646)</f>
        <v>665.12039999999934</v>
      </c>
      <c r="M2646">
        <f t="shared" si="123"/>
        <v>7</v>
      </c>
      <c r="N2646">
        <f t="shared" si="124"/>
        <v>2024</v>
      </c>
      <c r="O2646" s="21">
        <f t="shared" si="125"/>
        <v>6.3588069786985002E-2</v>
      </c>
    </row>
    <row r="2647" spans="1:15">
      <c r="A2647" t="s">
        <v>3228</v>
      </c>
      <c r="B2647" t="s">
        <v>1237</v>
      </c>
      <c r="C2647" t="s">
        <v>20</v>
      </c>
      <c r="D2647" t="s">
        <v>21</v>
      </c>
      <c r="E2647" t="s">
        <v>22</v>
      </c>
      <c r="F2647" t="s">
        <v>23</v>
      </c>
      <c r="G2647" t="s">
        <v>24</v>
      </c>
      <c r="H2647">
        <v>1</v>
      </c>
      <c r="I2647">
        <v>8713.5</v>
      </c>
      <c r="J2647">
        <v>5480.52</v>
      </c>
      <c r="K2647">
        <v>0.21</v>
      </c>
      <c r="L2647">
        <f>I2647-J2647-(I2647*K2647)</f>
        <v>1403.1449999999995</v>
      </c>
      <c r="M2647">
        <f t="shared" si="123"/>
        <v>3</v>
      </c>
      <c r="N2647">
        <f t="shared" si="124"/>
        <v>2025</v>
      </c>
      <c r="O2647" s="21">
        <f t="shared" si="125"/>
        <v>0.16103115854708205</v>
      </c>
    </row>
    <row r="2648" spans="1:15">
      <c r="A2648" t="s">
        <v>3229</v>
      </c>
      <c r="B2648" t="s">
        <v>1991</v>
      </c>
      <c r="C2648" t="s">
        <v>36</v>
      </c>
      <c r="D2648" t="s">
        <v>37</v>
      </c>
      <c r="E2648" t="s">
        <v>22</v>
      </c>
      <c r="F2648" t="s">
        <v>29</v>
      </c>
      <c r="G2648" t="s">
        <v>42</v>
      </c>
      <c r="H2648">
        <v>2</v>
      </c>
      <c r="I2648">
        <v>1416.75</v>
      </c>
      <c r="J2648">
        <v>1073.28</v>
      </c>
      <c r="K2648">
        <v>0.13</v>
      </c>
      <c r="L2648">
        <f>I2648-J2648-(I2648*K2648)</f>
        <v>159.29250000000002</v>
      </c>
      <c r="M2648">
        <f t="shared" si="123"/>
        <v>9</v>
      </c>
      <c r="N2648">
        <f t="shared" si="124"/>
        <v>2024</v>
      </c>
      <c r="O2648" s="21">
        <f t="shared" si="125"/>
        <v>0.11243515087347804</v>
      </c>
    </row>
    <row r="2649" spans="1:15">
      <c r="A2649" t="s">
        <v>3230</v>
      </c>
      <c r="B2649" t="s">
        <v>1097</v>
      </c>
      <c r="C2649" t="s">
        <v>27</v>
      </c>
      <c r="D2649" t="s">
        <v>27</v>
      </c>
      <c r="E2649" t="s">
        <v>28</v>
      </c>
      <c r="F2649" t="s">
        <v>51</v>
      </c>
      <c r="G2649" t="s">
        <v>85</v>
      </c>
      <c r="H2649">
        <v>3</v>
      </c>
      <c r="I2649">
        <v>24712.9</v>
      </c>
      <c r="J2649">
        <v>14798.08</v>
      </c>
      <c r="K2649">
        <v>0.24</v>
      </c>
      <c r="L2649">
        <f>I2649-J2649-(I2649*K2649)</f>
        <v>3983.7240000000011</v>
      </c>
      <c r="M2649">
        <f t="shared" si="123"/>
        <v>7</v>
      </c>
      <c r="N2649">
        <f t="shared" si="124"/>
        <v>2024</v>
      </c>
      <c r="O2649" s="21">
        <f t="shared" si="125"/>
        <v>0.16120018290042856</v>
      </c>
    </row>
    <row r="2650" spans="1:15">
      <c r="A2650" t="s">
        <v>3231</v>
      </c>
      <c r="B2650" t="s">
        <v>482</v>
      </c>
      <c r="C2650" t="s">
        <v>20</v>
      </c>
      <c r="D2650" t="s">
        <v>21</v>
      </c>
      <c r="E2650" t="s">
        <v>22</v>
      </c>
      <c r="F2650" t="s">
        <v>23</v>
      </c>
      <c r="G2650" t="s">
        <v>24</v>
      </c>
      <c r="H2650">
        <v>4</v>
      </c>
      <c r="I2650">
        <v>44514.66</v>
      </c>
      <c r="J2650">
        <v>29238.11</v>
      </c>
      <c r="K2650">
        <v>0.16</v>
      </c>
      <c r="L2650">
        <f>I2650-J2650-(I2650*K2650)</f>
        <v>8154.2044000000024</v>
      </c>
      <c r="M2650">
        <f t="shared" si="123"/>
        <v>5</v>
      </c>
      <c r="N2650">
        <f t="shared" si="124"/>
        <v>2025</v>
      </c>
      <c r="O2650" s="21">
        <f t="shared" si="125"/>
        <v>0.18318020175825225</v>
      </c>
    </row>
    <row r="2651" spans="1:15">
      <c r="A2651" t="s">
        <v>3232</v>
      </c>
      <c r="B2651" t="s">
        <v>522</v>
      </c>
      <c r="C2651" t="s">
        <v>57</v>
      </c>
      <c r="D2651" t="s">
        <v>58</v>
      </c>
      <c r="E2651" t="s">
        <v>28</v>
      </c>
      <c r="F2651" t="s">
        <v>16</v>
      </c>
      <c r="G2651" t="s">
        <v>48</v>
      </c>
      <c r="H2651">
        <v>2</v>
      </c>
      <c r="I2651">
        <v>20106.37</v>
      </c>
      <c r="J2651">
        <v>13324.73</v>
      </c>
      <c r="K2651">
        <v>0.22</v>
      </c>
      <c r="L2651">
        <f>I2651-J2651-(I2651*K2651)</f>
        <v>2358.2385999999997</v>
      </c>
      <c r="M2651">
        <f t="shared" si="123"/>
        <v>1</v>
      </c>
      <c r="N2651">
        <f t="shared" si="124"/>
        <v>2025</v>
      </c>
      <c r="O2651" s="21">
        <f t="shared" si="125"/>
        <v>0.11728813306429753</v>
      </c>
    </row>
    <row r="2652" spans="1:15">
      <c r="A2652" t="s">
        <v>3233</v>
      </c>
      <c r="B2652" t="s">
        <v>632</v>
      </c>
      <c r="C2652" t="s">
        <v>20</v>
      </c>
      <c r="D2652" t="s">
        <v>21</v>
      </c>
      <c r="E2652" t="s">
        <v>22</v>
      </c>
      <c r="F2652" t="s">
        <v>51</v>
      </c>
      <c r="G2652" t="s">
        <v>85</v>
      </c>
      <c r="H2652">
        <v>1</v>
      </c>
      <c r="I2652">
        <v>2170.06</v>
      </c>
      <c r="J2652">
        <v>1654.95</v>
      </c>
      <c r="K2652">
        <v>0.03</v>
      </c>
      <c r="L2652">
        <f>I2652-J2652-(I2652*K2652)</f>
        <v>450.00819999999987</v>
      </c>
      <c r="M2652">
        <f t="shared" si="123"/>
        <v>2</v>
      </c>
      <c r="N2652">
        <f t="shared" si="124"/>
        <v>2025</v>
      </c>
      <c r="O2652" s="21">
        <f t="shared" si="125"/>
        <v>0.20737131692211269</v>
      </c>
    </row>
    <row r="2653" spans="1:15">
      <c r="A2653" t="s">
        <v>3234</v>
      </c>
      <c r="B2653" t="s">
        <v>487</v>
      </c>
      <c r="C2653" t="s">
        <v>27</v>
      </c>
      <c r="D2653" t="s">
        <v>27</v>
      </c>
      <c r="E2653" t="s">
        <v>22</v>
      </c>
      <c r="F2653" t="s">
        <v>51</v>
      </c>
      <c r="G2653" t="s">
        <v>64</v>
      </c>
      <c r="H2653">
        <v>1</v>
      </c>
      <c r="I2653">
        <v>6241.71</v>
      </c>
      <c r="J2653">
        <v>4738.49</v>
      </c>
      <c r="K2653">
        <v>0.19</v>
      </c>
      <c r="L2653">
        <f>I2653-J2653-(I2653*K2653)</f>
        <v>317.29510000000028</v>
      </c>
      <c r="M2653">
        <f t="shared" si="123"/>
        <v>11</v>
      </c>
      <c r="N2653">
        <f t="shared" si="124"/>
        <v>2024</v>
      </c>
      <c r="O2653" s="21">
        <f t="shared" si="125"/>
        <v>5.0834643070568848E-2</v>
      </c>
    </row>
    <row r="2654" spans="1:15">
      <c r="A2654" t="s">
        <v>3235</v>
      </c>
      <c r="B2654" t="s">
        <v>163</v>
      </c>
      <c r="C2654" t="s">
        <v>36</v>
      </c>
      <c r="D2654" t="s">
        <v>37</v>
      </c>
      <c r="E2654" t="s">
        <v>28</v>
      </c>
      <c r="F2654" t="s">
        <v>23</v>
      </c>
      <c r="G2654" t="s">
        <v>24</v>
      </c>
      <c r="H2654">
        <v>1</v>
      </c>
      <c r="I2654">
        <v>8439.32</v>
      </c>
      <c r="J2654">
        <v>4898.96</v>
      </c>
      <c r="K2654">
        <v>0.11</v>
      </c>
      <c r="L2654">
        <f>I2654-J2654-(I2654*K2654)</f>
        <v>2612.0347999999994</v>
      </c>
      <c r="M2654">
        <f t="shared" si="123"/>
        <v>12</v>
      </c>
      <c r="N2654">
        <f t="shared" si="124"/>
        <v>2024</v>
      </c>
      <c r="O2654" s="21">
        <f t="shared" si="125"/>
        <v>0.30950773285051397</v>
      </c>
    </row>
    <row r="2655" spans="1:15">
      <c r="A2655" t="s">
        <v>3236</v>
      </c>
      <c r="B2655" t="s">
        <v>998</v>
      </c>
      <c r="C2655" t="s">
        <v>20</v>
      </c>
      <c r="D2655" t="s">
        <v>21</v>
      </c>
      <c r="E2655" t="s">
        <v>28</v>
      </c>
      <c r="F2655" t="s">
        <v>16</v>
      </c>
      <c r="G2655" t="s">
        <v>73</v>
      </c>
      <c r="H2655">
        <v>5</v>
      </c>
      <c r="I2655">
        <v>29314.36</v>
      </c>
      <c r="J2655">
        <v>22244</v>
      </c>
      <c r="K2655">
        <v>0.08</v>
      </c>
      <c r="L2655">
        <f>I2655-J2655-(I2655*K2655)</f>
        <v>4725.2112000000006</v>
      </c>
      <c r="M2655">
        <f t="shared" si="123"/>
        <v>9</v>
      </c>
      <c r="N2655">
        <f t="shared" si="124"/>
        <v>2024</v>
      </c>
      <c r="O2655" s="21">
        <f t="shared" si="125"/>
        <v>0.161191006728443</v>
      </c>
    </row>
    <row r="2656" spans="1:15">
      <c r="A2656" t="s">
        <v>3237</v>
      </c>
      <c r="B2656" t="s">
        <v>575</v>
      </c>
      <c r="C2656" t="s">
        <v>41</v>
      </c>
      <c r="D2656" t="s">
        <v>21</v>
      </c>
      <c r="E2656" t="s">
        <v>15</v>
      </c>
      <c r="F2656" t="s">
        <v>29</v>
      </c>
      <c r="G2656" t="s">
        <v>139</v>
      </c>
      <c r="H2656">
        <v>1</v>
      </c>
      <c r="I2656">
        <v>1556.22</v>
      </c>
      <c r="J2656">
        <v>1178.05</v>
      </c>
      <c r="K2656">
        <v>0.28000000000000003</v>
      </c>
      <c r="L2656">
        <f>I2656-J2656-(I2656*K2656)</f>
        <v>-57.571599999999989</v>
      </c>
      <c r="M2656">
        <f t="shared" si="123"/>
        <v>7</v>
      </c>
      <c r="N2656">
        <f t="shared" si="124"/>
        <v>2024</v>
      </c>
      <c r="O2656" s="21">
        <f t="shared" si="125"/>
        <v>-3.6994512344013047E-2</v>
      </c>
    </row>
    <row r="2657" spans="1:15">
      <c r="A2657" t="s">
        <v>3238</v>
      </c>
      <c r="B2657" t="s">
        <v>757</v>
      </c>
      <c r="C2657" t="s">
        <v>20</v>
      </c>
      <c r="D2657" t="s">
        <v>21</v>
      </c>
      <c r="E2657" t="s">
        <v>15</v>
      </c>
      <c r="F2657" t="s">
        <v>23</v>
      </c>
      <c r="G2657" t="s">
        <v>24</v>
      </c>
      <c r="H2657">
        <v>3</v>
      </c>
      <c r="I2657">
        <v>32056.240000000002</v>
      </c>
      <c r="J2657">
        <v>26729.14</v>
      </c>
      <c r="K2657">
        <v>0.04</v>
      </c>
      <c r="L2657">
        <f>I2657-J2657-(I2657*K2657)</f>
        <v>4044.8504000000021</v>
      </c>
      <c r="M2657">
        <f t="shared" si="123"/>
        <v>1</v>
      </c>
      <c r="N2657">
        <f t="shared" si="124"/>
        <v>2025</v>
      </c>
      <c r="O2657" s="21">
        <f t="shared" si="125"/>
        <v>0.12617981397693559</v>
      </c>
    </row>
    <row r="2658" spans="1:15">
      <c r="A2658" t="s">
        <v>3239</v>
      </c>
      <c r="B2658" t="s">
        <v>569</v>
      </c>
      <c r="C2658" t="s">
        <v>36</v>
      </c>
      <c r="D2658" t="s">
        <v>37</v>
      </c>
      <c r="E2658" t="s">
        <v>28</v>
      </c>
      <c r="F2658" t="s">
        <v>51</v>
      </c>
      <c r="G2658" t="s">
        <v>59</v>
      </c>
      <c r="H2658">
        <v>4</v>
      </c>
      <c r="I2658">
        <v>43003.61</v>
      </c>
      <c r="J2658">
        <v>29379</v>
      </c>
      <c r="K2658">
        <v>0.13</v>
      </c>
      <c r="L2658">
        <f>I2658-J2658-(I2658*K2658)</f>
        <v>8034.1406999999999</v>
      </c>
      <c r="M2658">
        <f t="shared" si="123"/>
        <v>12</v>
      </c>
      <c r="N2658">
        <f t="shared" si="124"/>
        <v>2024</v>
      </c>
      <c r="O2658" s="21">
        <f t="shared" si="125"/>
        <v>0.18682479680194292</v>
      </c>
    </row>
    <row r="2659" spans="1:15">
      <c r="A2659" t="s">
        <v>3240</v>
      </c>
      <c r="B2659" t="s">
        <v>84</v>
      </c>
      <c r="C2659" t="s">
        <v>36</v>
      </c>
      <c r="D2659" t="s">
        <v>37</v>
      </c>
      <c r="E2659" t="s">
        <v>15</v>
      </c>
      <c r="F2659" t="s">
        <v>51</v>
      </c>
      <c r="G2659" t="s">
        <v>85</v>
      </c>
      <c r="H2659">
        <v>5</v>
      </c>
      <c r="I2659">
        <v>60020.79</v>
      </c>
      <c r="J2659">
        <v>34792.89</v>
      </c>
      <c r="K2659">
        <v>0.28999999999999998</v>
      </c>
      <c r="L2659">
        <f>I2659-J2659-(I2659*K2659)</f>
        <v>7821.8709000000017</v>
      </c>
      <c r="M2659">
        <f t="shared" si="123"/>
        <v>4</v>
      </c>
      <c r="N2659">
        <f t="shared" si="124"/>
        <v>2024</v>
      </c>
      <c r="O2659" s="21">
        <f t="shared" si="125"/>
        <v>0.13031935934198802</v>
      </c>
    </row>
    <row r="2660" spans="1:15">
      <c r="A2660" t="s">
        <v>3241</v>
      </c>
      <c r="B2660" t="s">
        <v>1280</v>
      </c>
      <c r="C2660" t="s">
        <v>41</v>
      </c>
      <c r="D2660" t="s">
        <v>21</v>
      </c>
      <c r="E2660" t="s">
        <v>22</v>
      </c>
      <c r="F2660" t="s">
        <v>29</v>
      </c>
      <c r="G2660" t="s">
        <v>45</v>
      </c>
      <c r="H2660">
        <v>1</v>
      </c>
      <c r="I2660">
        <v>6561.61</v>
      </c>
      <c r="J2660">
        <v>4207.32</v>
      </c>
      <c r="K2660">
        <v>0.28000000000000003</v>
      </c>
      <c r="L2660">
        <f>I2660-J2660-(I2660*K2660)</f>
        <v>517.03919999999994</v>
      </c>
      <c r="M2660">
        <f t="shared" si="123"/>
        <v>5</v>
      </c>
      <c r="N2660">
        <f t="shared" si="124"/>
        <v>2024</v>
      </c>
      <c r="O2660" s="21">
        <f t="shared" si="125"/>
        <v>7.8797612171403048E-2</v>
      </c>
    </row>
    <row r="2661" spans="1:15">
      <c r="A2661" t="s">
        <v>3242</v>
      </c>
      <c r="B2661" t="s">
        <v>2546</v>
      </c>
      <c r="C2661" t="s">
        <v>79</v>
      </c>
      <c r="D2661" t="s">
        <v>80</v>
      </c>
      <c r="E2661" t="s">
        <v>28</v>
      </c>
      <c r="F2661" t="s">
        <v>51</v>
      </c>
      <c r="G2661" t="s">
        <v>52</v>
      </c>
      <c r="H2661">
        <v>3</v>
      </c>
      <c r="I2661">
        <v>43167.87</v>
      </c>
      <c r="J2661">
        <v>32179.94</v>
      </c>
      <c r="K2661">
        <v>7.0000000000000007E-2</v>
      </c>
      <c r="L2661">
        <f>I2661-J2661-(I2661*K2661)</f>
        <v>7966.179100000003</v>
      </c>
      <c r="M2661">
        <f t="shared" si="123"/>
        <v>9</v>
      </c>
      <c r="N2661">
        <f t="shared" si="124"/>
        <v>2024</v>
      </c>
      <c r="O2661" s="21">
        <f t="shared" si="125"/>
        <v>0.18453954526827482</v>
      </c>
    </row>
    <row r="2662" spans="1:15">
      <c r="A2662" t="s">
        <v>3243</v>
      </c>
      <c r="B2662" t="s">
        <v>1045</v>
      </c>
      <c r="C2662" t="s">
        <v>62</v>
      </c>
      <c r="D2662" t="s">
        <v>63</v>
      </c>
      <c r="E2662" t="s">
        <v>28</v>
      </c>
      <c r="F2662" t="s">
        <v>16</v>
      </c>
      <c r="G2662" t="s">
        <v>17</v>
      </c>
      <c r="H2662">
        <v>4</v>
      </c>
      <c r="I2662">
        <v>16742.48</v>
      </c>
      <c r="J2662">
        <v>11196.99</v>
      </c>
      <c r="K2662">
        <v>0.15</v>
      </c>
      <c r="L2662">
        <f>I2662-J2662-(I2662*K2662)</f>
        <v>3034.1179999999999</v>
      </c>
      <c r="M2662">
        <f t="shared" si="123"/>
        <v>1</v>
      </c>
      <c r="N2662">
        <f t="shared" si="124"/>
        <v>2025</v>
      </c>
      <c r="O2662" s="21">
        <f t="shared" si="125"/>
        <v>0.18122273402745592</v>
      </c>
    </row>
    <row r="2663" spans="1:15">
      <c r="A2663" t="s">
        <v>3244</v>
      </c>
      <c r="B2663" t="s">
        <v>360</v>
      </c>
      <c r="C2663" t="s">
        <v>62</v>
      </c>
      <c r="D2663" t="s">
        <v>63</v>
      </c>
      <c r="E2663" t="s">
        <v>28</v>
      </c>
      <c r="F2663" t="s">
        <v>51</v>
      </c>
      <c r="G2663" t="s">
        <v>52</v>
      </c>
      <c r="H2663">
        <v>1</v>
      </c>
      <c r="I2663">
        <v>11351.7</v>
      </c>
      <c r="J2663">
        <v>6824.6</v>
      </c>
      <c r="K2663">
        <v>0.11</v>
      </c>
      <c r="L2663">
        <f>I2663-J2663-(I2663*K2663)</f>
        <v>3278.4130000000005</v>
      </c>
      <c r="M2663">
        <f t="shared" si="123"/>
        <v>2</v>
      </c>
      <c r="N2663">
        <f t="shared" si="124"/>
        <v>2025</v>
      </c>
      <c r="O2663" s="21">
        <f t="shared" si="125"/>
        <v>0.28880370341006195</v>
      </c>
    </row>
    <row r="2664" spans="1:15">
      <c r="A2664" t="s">
        <v>3245</v>
      </c>
      <c r="B2664" t="s">
        <v>1109</v>
      </c>
      <c r="C2664" t="s">
        <v>41</v>
      </c>
      <c r="D2664" t="s">
        <v>21</v>
      </c>
      <c r="E2664" t="s">
        <v>22</v>
      </c>
      <c r="F2664" t="s">
        <v>23</v>
      </c>
      <c r="G2664" t="s">
        <v>157</v>
      </c>
      <c r="H2664">
        <v>5</v>
      </c>
      <c r="I2664">
        <v>39488.26</v>
      </c>
      <c r="J2664">
        <v>23101.64</v>
      </c>
      <c r="K2664">
        <v>0.22</v>
      </c>
      <c r="L2664">
        <f>I2664-J2664-(I2664*K2664)</f>
        <v>7699.2028000000028</v>
      </c>
      <c r="M2664">
        <f t="shared" si="123"/>
        <v>2</v>
      </c>
      <c r="N2664">
        <f t="shared" si="124"/>
        <v>2024</v>
      </c>
      <c r="O2664" s="21">
        <f t="shared" si="125"/>
        <v>0.19497447595817091</v>
      </c>
    </row>
    <row r="2665" spans="1:15">
      <c r="A2665" t="s">
        <v>3246</v>
      </c>
      <c r="B2665" t="s">
        <v>1088</v>
      </c>
      <c r="C2665" t="s">
        <v>57</v>
      </c>
      <c r="D2665" t="s">
        <v>58</v>
      </c>
      <c r="E2665" t="s">
        <v>22</v>
      </c>
      <c r="F2665" t="s">
        <v>29</v>
      </c>
      <c r="G2665" t="s">
        <v>42</v>
      </c>
      <c r="H2665">
        <v>5</v>
      </c>
      <c r="I2665">
        <v>25493.93</v>
      </c>
      <c r="J2665">
        <v>14572.24</v>
      </c>
      <c r="K2665">
        <v>0.14000000000000001</v>
      </c>
      <c r="L2665">
        <f>I2665-J2665-(I2665*K2665)</f>
        <v>7352.5398000000005</v>
      </c>
      <c r="M2665">
        <f t="shared" si="123"/>
        <v>7</v>
      </c>
      <c r="N2665">
        <f t="shared" si="124"/>
        <v>2024</v>
      </c>
      <c r="O2665" s="21">
        <f t="shared" si="125"/>
        <v>0.28840354547141223</v>
      </c>
    </row>
    <row r="2666" spans="1:15">
      <c r="A2666" t="s">
        <v>3247</v>
      </c>
      <c r="B2666" t="s">
        <v>1285</v>
      </c>
      <c r="C2666" t="s">
        <v>13</v>
      </c>
      <c r="D2666" t="s">
        <v>14</v>
      </c>
      <c r="E2666" t="s">
        <v>15</v>
      </c>
      <c r="F2666" t="s">
        <v>29</v>
      </c>
      <c r="G2666" t="s">
        <v>30</v>
      </c>
      <c r="H2666">
        <v>1</v>
      </c>
      <c r="I2666">
        <v>1454.5</v>
      </c>
      <c r="J2666">
        <v>994.95</v>
      </c>
      <c r="K2666">
        <v>0.19</v>
      </c>
      <c r="L2666">
        <f>I2666-J2666-(I2666*K2666)</f>
        <v>183.19499999999994</v>
      </c>
      <c r="M2666">
        <f t="shared" si="123"/>
        <v>10</v>
      </c>
      <c r="N2666">
        <f t="shared" si="124"/>
        <v>2024</v>
      </c>
      <c r="O2666" s="21">
        <f t="shared" si="125"/>
        <v>0.12595049845307663</v>
      </c>
    </row>
    <row r="2667" spans="1:15">
      <c r="A2667" t="s">
        <v>3248</v>
      </c>
      <c r="B2667" t="s">
        <v>733</v>
      </c>
      <c r="C2667" t="s">
        <v>20</v>
      </c>
      <c r="D2667" t="s">
        <v>21</v>
      </c>
      <c r="E2667" t="s">
        <v>15</v>
      </c>
      <c r="F2667" t="s">
        <v>29</v>
      </c>
      <c r="G2667" t="s">
        <v>42</v>
      </c>
      <c r="H2667">
        <v>5</v>
      </c>
      <c r="I2667">
        <v>35342.519999999997</v>
      </c>
      <c r="J2667">
        <v>21887.27</v>
      </c>
      <c r="K2667">
        <v>0.21</v>
      </c>
      <c r="L2667">
        <f>I2667-J2667-(I2667*K2667)</f>
        <v>6033.3207999999977</v>
      </c>
      <c r="M2667">
        <f t="shared" si="123"/>
        <v>3</v>
      </c>
      <c r="N2667">
        <f t="shared" si="124"/>
        <v>2025</v>
      </c>
      <c r="O2667" s="21">
        <f t="shared" si="125"/>
        <v>0.17070997766995671</v>
      </c>
    </row>
    <row r="2668" spans="1:15">
      <c r="A2668" t="s">
        <v>3249</v>
      </c>
      <c r="B2668" t="s">
        <v>789</v>
      </c>
      <c r="C2668" t="s">
        <v>57</v>
      </c>
      <c r="D2668" t="s">
        <v>58</v>
      </c>
      <c r="E2668" t="s">
        <v>28</v>
      </c>
      <c r="F2668" t="s">
        <v>16</v>
      </c>
      <c r="G2668" t="s">
        <v>38</v>
      </c>
      <c r="H2668">
        <v>2</v>
      </c>
      <c r="I2668">
        <v>7987.6</v>
      </c>
      <c r="J2668">
        <v>6386.66</v>
      </c>
      <c r="K2668">
        <v>0.04</v>
      </c>
      <c r="L2668">
        <f>I2668-J2668-(I2668*K2668)</f>
        <v>1281.4360000000006</v>
      </c>
      <c r="M2668">
        <f t="shared" si="123"/>
        <v>3</v>
      </c>
      <c r="N2668">
        <f t="shared" si="124"/>
        <v>2025</v>
      </c>
      <c r="O2668" s="21">
        <f t="shared" si="125"/>
        <v>0.16042816365366325</v>
      </c>
    </row>
    <row r="2669" spans="1:15">
      <c r="A2669" t="s">
        <v>3250</v>
      </c>
      <c r="B2669" t="s">
        <v>1934</v>
      </c>
      <c r="C2669" t="s">
        <v>27</v>
      </c>
      <c r="D2669" t="s">
        <v>27</v>
      </c>
      <c r="E2669" t="s">
        <v>15</v>
      </c>
      <c r="F2669" t="s">
        <v>16</v>
      </c>
      <c r="G2669" t="s">
        <v>48</v>
      </c>
      <c r="H2669">
        <v>5</v>
      </c>
      <c r="I2669">
        <v>25935.1</v>
      </c>
      <c r="J2669">
        <v>21384.61</v>
      </c>
      <c r="K2669">
        <v>0.18</v>
      </c>
      <c r="L2669">
        <f>I2669-J2669-(I2669*K2669)</f>
        <v>-117.82800000000134</v>
      </c>
      <c r="M2669">
        <f t="shared" si="123"/>
        <v>12</v>
      </c>
      <c r="N2669">
        <f t="shared" si="124"/>
        <v>2024</v>
      </c>
      <c r="O2669" s="21">
        <f t="shared" si="125"/>
        <v>-4.5431866466680813E-3</v>
      </c>
    </row>
    <row r="2670" spans="1:15">
      <c r="A2670" t="s">
        <v>3251</v>
      </c>
      <c r="B2670" t="s">
        <v>35</v>
      </c>
      <c r="C2670" t="s">
        <v>57</v>
      </c>
      <c r="D2670" t="s">
        <v>58</v>
      </c>
      <c r="E2670" t="s">
        <v>22</v>
      </c>
      <c r="F2670" t="s">
        <v>51</v>
      </c>
      <c r="G2670" t="s">
        <v>85</v>
      </c>
      <c r="H2670">
        <v>5</v>
      </c>
      <c r="I2670">
        <v>3308.53</v>
      </c>
      <c r="J2670">
        <v>2300.52</v>
      </c>
      <c r="K2670">
        <v>0.13</v>
      </c>
      <c r="L2670">
        <f>I2670-J2670-(I2670*K2670)</f>
        <v>577.90110000000016</v>
      </c>
      <c r="M2670">
        <f t="shared" si="123"/>
        <v>4</v>
      </c>
      <c r="N2670">
        <f t="shared" si="124"/>
        <v>2024</v>
      </c>
      <c r="O2670" s="21">
        <f t="shared" si="125"/>
        <v>0.17467004984086593</v>
      </c>
    </row>
    <row r="2671" spans="1:15">
      <c r="A2671" t="s">
        <v>3252</v>
      </c>
      <c r="B2671" t="s">
        <v>705</v>
      </c>
      <c r="C2671" t="s">
        <v>57</v>
      </c>
      <c r="D2671" t="s">
        <v>58</v>
      </c>
      <c r="E2671" t="s">
        <v>15</v>
      </c>
      <c r="F2671" t="s">
        <v>29</v>
      </c>
      <c r="G2671" t="s">
        <v>30</v>
      </c>
      <c r="H2671">
        <v>3</v>
      </c>
      <c r="I2671">
        <v>37225.75</v>
      </c>
      <c r="J2671">
        <v>30491.16</v>
      </c>
      <c r="K2671">
        <v>0.21</v>
      </c>
      <c r="L2671">
        <f>I2671-J2671-(I2671*K2671)</f>
        <v>-1082.8174999999992</v>
      </c>
      <c r="M2671">
        <f t="shared" si="123"/>
        <v>5</v>
      </c>
      <c r="N2671">
        <f t="shared" si="124"/>
        <v>2025</v>
      </c>
      <c r="O2671" s="21">
        <f t="shared" si="125"/>
        <v>-2.9087862568249107E-2</v>
      </c>
    </row>
    <row r="2672" spans="1:15">
      <c r="A2672" t="s">
        <v>3253</v>
      </c>
      <c r="B2672" t="s">
        <v>863</v>
      </c>
      <c r="C2672" t="s">
        <v>62</v>
      </c>
      <c r="D2672" t="s">
        <v>63</v>
      </c>
      <c r="E2672" t="s">
        <v>28</v>
      </c>
      <c r="F2672" t="s">
        <v>29</v>
      </c>
      <c r="G2672" t="s">
        <v>45</v>
      </c>
      <c r="H2672">
        <v>3</v>
      </c>
      <c r="I2672">
        <v>34842.239999999998</v>
      </c>
      <c r="J2672">
        <v>28209.61</v>
      </c>
      <c r="K2672">
        <v>0.22</v>
      </c>
      <c r="L2672">
        <f>I2672-J2672-(I2672*K2672)</f>
        <v>-1032.6628000000019</v>
      </c>
      <c r="M2672">
        <f t="shared" si="123"/>
        <v>4</v>
      </c>
      <c r="N2672">
        <f t="shared" si="124"/>
        <v>2024</v>
      </c>
      <c r="O2672" s="21">
        <f t="shared" si="125"/>
        <v>-2.9638243695009333E-2</v>
      </c>
    </row>
    <row r="2673" spans="1:15">
      <c r="A2673" t="s">
        <v>3254</v>
      </c>
      <c r="B2673" t="s">
        <v>3255</v>
      </c>
      <c r="C2673" t="s">
        <v>79</v>
      </c>
      <c r="D2673" t="s">
        <v>80</v>
      </c>
      <c r="E2673" t="s">
        <v>28</v>
      </c>
      <c r="F2673" t="s">
        <v>29</v>
      </c>
      <c r="G2673" t="s">
        <v>42</v>
      </c>
      <c r="H2673">
        <v>4</v>
      </c>
      <c r="I2673">
        <v>40689.57</v>
      </c>
      <c r="J2673">
        <v>25992.15</v>
      </c>
      <c r="K2673">
        <v>0.16</v>
      </c>
      <c r="L2673">
        <f>I2673-J2673-(I2673*K2673)</f>
        <v>8187.0887999999977</v>
      </c>
      <c r="M2673">
        <f t="shared" si="123"/>
        <v>4</v>
      </c>
      <c r="N2673">
        <f t="shared" si="124"/>
        <v>2024</v>
      </c>
      <c r="O2673" s="21">
        <f t="shared" si="125"/>
        <v>0.20120853575007053</v>
      </c>
    </row>
    <row r="2674" spans="1:15">
      <c r="A2674" t="s">
        <v>3256</v>
      </c>
      <c r="B2674" t="s">
        <v>124</v>
      </c>
      <c r="C2674" t="s">
        <v>41</v>
      </c>
      <c r="D2674" t="s">
        <v>21</v>
      </c>
      <c r="E2674" t="s">
        <v>15</v>
      </c>
      <c r="F2674" t="s">
        <v>16</v>
      </c>
      <c r="G2674" t="s">
        <v>17</v>
      </c>
      <c r="H2674">
        <v>5</v>
      </c>
      <c r="I2674">
        <v>29135.93</v>
      </c>
      <c r="J2674">
        <v>20806.02</v>
      </c>
      <c r="K2674">
        <v>0.24</v>
      </c>
      <c r="L2674">
        <f>I2674-J2674-(I2674*K2674)</f>
        <v>1337.2867999999999</v>
      </c>
      <c r="M2674">
        <f t="shared" si="123"/>
        <v>6</v>
      </c>
      <c r="N2674">
        <f t="shared" si="124"/>
        <v>2025</v>
      </c>
      <c r="O2674" s="21">
        <f t="shared" si="125"/>
        <v>4.5898201979480316E-2</v>
      </c>
    </row>
    <row r="2675" spans="1:15">
      <c r="A2675" t="s">
        <v>3257</v>
      </c>
      <c r="B2675" t="s">
        <v>464</v>
      </c>
      <c r="C2675" t="s">
        <v>20</v>
      </c>
      <c r="D2675" t="s">
        <v>21</v>
      </c>
      <c r="E2675" t="s">
        <v>28</v>
      </c>
      <c r="F2675" t="s">
        <v>23</v>
      </c>
      <c r="G2675" t="s">
        <v>24</v>
      </c>
      <c r="H2675">
        <v>3</v>
      </c>
      <c r="I2675">
        <v>40004.230000000003</v>
      </c>
      <c r="J2675">
        <v>25012.39</v>
      </c>
      <c r="K2675">
        <v>0.13</v>
      </c>
      <c r="L2675">
        <f>I2675-J2675-(I2675*K2675)</f>
        <v>9791.290100000002</v>
      </c>
      <c r="M2675">
        <f t="shared" si="123"/>
        <v>1</v>
      </c>
      <c r="N2675">
        <f t="shared" si="124"/>
        <v>2024</v>
      </c>
      <c r="O2675" s="21">
        <f t="shared" si="125"/>
        <v>0.24475636951392393</v>
      </c>
    </row>
    <row r="2676" spans="1:15">
      <c r="A2676" t="s">
        <v>3258</v>
      </c>
      <c r="B2676" t="s">
        <v>1579</v>
      </c>
      <c r="C2676" t="s">
        <v>79</v>
      </c>
      <c r="D2676" t="s">
        <v>80</v>
      </c>
      <c r="E2676" t="s">
        <v>28</v>
      </c>
      <c r="F2676" t="s">
        <v>29</v>
      </c>
      <c r="G2676" t="s">
        <v>139</v>
      </c>
      <c r="H2676">
        <v>3</v>
      </c>
      <c r="I2676">
        <v>6634.46</v>
      </c>
      <c r="J2676">
        <v>4912.53</v>
      </c>
      <c r="K2676">
        <v>0.12</v>
      </c>
      <c r="L2676">
        <f>I2676-J2676-(I2676*K2676)</f>
        <v>925.79480000000035</v>
      </c>
      <c r="M2676">
        <f t="shared" si="123"/>
        <v>9</v>
      </c>
      <c r="N2676">
        <f t="shared" si="124"/>
        <v>2024</v>
      </c>
      <c r="O2676" s="21">
        <f t="shared" si="125"/>
        <v>0.13954335394289819</v>
      </c>
    </row>
    <row r="2677" spans="1:15">
      <c r="A2677" t="s">
        <v>3259</v>
      </c>
      <c r="B2677" t="s">
        <v>615</v>
      </c>
      <c r="C2677" t="s">
        <v>62</v>
      </c>
      <c r="D2677" t="s">
        <v>63</v>
      </c>
      <c r="E2677" t="s">
        <v>28</v>
      </c>
      <c r="F2677" t="s">
        <v>29</v>
      </c>
      <c r="G2677" t="s">
        <v>30</v>
      </c>
      <c r="H2677">
        <v>1</v>
      </c>
      <c r="I2677">
        <v>3383.12</v>
      </c>
      <c r="J2677">
        <v>2678.27</v>
      </c>
      <c r="K2677">
        <v>7.0000000000000007E-2</v>
      </c>
      <c r="L2677">
        <f>I2677-J2677-(I2677*K2677)</f>
        <v>468.03159999999991</v>
      </c>
      <c r="M2677">
        <f t="shared" si="123"/>
        <v>7</v>
      </c>
      <c r="N2677">
        <f t="shared" si="124"/>
        <v>2024</v>
      </c>
      <c r="O2677" s="21">
        <f t="shared" si="125"/>
        <v>0.13834318617134478</v>
      </c>
    </row>
    <row r="2678" spans="1:15">
      <c r="A2678" t="s">
        <v>3260</v>
      </c>
      <c r="B2678" t="s">
        <v>2304</v>
      </c>
      <c r="C2678" t="s">
        <v>62</v>
      </c>
      <c r="D2678" t="s">
        <v>63</v>
      </c>
      <c r="E2678" t="s">
        <v>28</v>
      </c>
      <c r="F2678" t="s">
        <v>16</v>
      </c>
      <c r="G2678" t="s">
        <v>48</v>
      </c>
      <c r="H2678">
        <v>5</v>
      </c>
      <c r="I2678">
        <v>5533.7</v>
      </c>
      <c r="J2678">
        <v>3058.69</v>
      </c>
      <c r="K2678">
        <v>0.19</v>
      </c>
      <c r="L2678">
        <f>I2678-J2678-(I2678*K2678)</f>
        <v>1423.6069999999997</v>
      </c>
      <c r="M2678">
        <f t="shared" si="123"/>
        <v>7</v>
      </c>
      <c r="N2678">
        <f t="shared" si="124"/>
        <v>2024</v>
      </c>
      <c r="O2678" s="21">
        <f t="shared" si="125"/>
        <v>0.25726132605670704</v>
      </c>
    </row>
    <row r="2679" spans="1:15">
      <c r="A2679" t="s">
        <v>3261</v>
      </c>
      <c r="B2679" t="s">
        <v>232</v>
      </c>
      <c r="C2679" t="s">
        <v>79</v>
      </c>
      <c r="D2679" t="s">
        <v>80</v>
      </c>
      <c r="E2679" t="s">
        <v>28</v>
      </c>
      <c r="F2679" t="s">
        <v>51</v>
      </c>
      <c r="G2679" t="s">
        <v>85</v>
      </c>
      <c r="H2679">
        <v>1</v>
      </c>
      <c r="I2679">
        <v>12506.01</v>
      </c>
      <c r="J2679">
        <v>6981.51</v>
      </c>
      <c r="K2679">
        <v>0.23</v>
      </c>
      <c r="L2679">
        <f>I2679-J2679-(I2679*K2679)</f>
        <v>2648.1176999999998</v>
      </c>
      <c r="M2679">
        <f t="shared" si="123"/>
        <v>6</v>
      </c>
      <c r="N2679">
        <f t="shared" si="124"/>
        <v>2024</v>
      </c>
      <c r="O2679" s="21">
        <f t="shared" si="125"/>
        <v>0.21174760775019369</v>
      </c>
    </row>
    <row r="2680" spans="1:15">
      <c r="A2680" t="s">
        <v>3262</v>
      </c>
      <c r="B2680" t="s">
        <v>374</v>
      </c>
      <c r="C2680" t="s">
        <v>41</v>
      </c>
      <c r="D2680" t="s">
        <v>21</v>
      </c>
      <c r="E2680" t="s">
        <v>28</v>
      </c>
      <c r="F2680" t="s">
        <v>29</v>
      </c>
      <c r="G2680" t="s">
        <v>30</v>
      </c>
      <c r="H2680">
        <v>4</v>
      </c>
      <c r="I2680">
        <v>2210.15</v>
      </c>
      <c r="J2680">
        <v>1821.46</v>
      </c>
      <c r="K2680">
        <v>0.14000000000000001</v>
      </c>
      <c r="L2680">
        <f>I2680-J2680-(I2680*K2680)</f>
        <v>79.269000000000005</v>
      </c>
      <c r="M2680">
        <f t="shared" si="123"/>
        <v>6</v>
      </c>
      <c r="N2680">
        <f t="shared" si="124"/>
        <v>2024</v>
      </c>
      <c r="O2680" s="21">
        <f t="shared" si="125"/>
        <v>3.5865891455331089E-2</v>
      </c>
    </row>
    <row r="2681" spans="1:15">
      <c r="A2681" t="s">
        <v>3263</v>
      </c>
      <c r="B2681" t="s">
        <v>364</v>
      </c>
      <c r="C2681" t="s">
        <v>20</v>
      </c>
      <c r="D2681" t="s">
        <v>21</v>
      </c>
      <c r="E2681" t="s">
        <v>15</v>
      </c>
      <c r="F2681" t="s">
        <v>23</v>
      </c>
      <c r="G2681" t="s">
        <v>24</v>
      </c>
      <c r="H2681">
        <v>1</v>
      </c>
      <c r="I2681">
        <v>3996.43</v>
      </c>
      <c r="J2681">
        <v>2815.56</v>
      </c>
      <c r="K2681">
        <v>0.02</v>
      </c>
      <c r="L2681">
        <f>I2681-J2681-(I2681*K2681)</f>
        <v>1100.9413999999999</v>
      </c>
      <c r="M2681">
        <f t="shared" si="123"/>
        <v>2</v>
      </c>
      <c r="N2681">
        <f t="shared" si="124"/>
        <v>2025</v>
      </c>
      <c r="O2681" s="21">
        <f t="shared" si="125"/>
        <v>0.27548121698616013</v>
      </c>
    </row>
    <row r="2682" spans="1:15">
      <c r="A2682" t="s">
        <v>3264</v>
      </c>
      <c r="B2682" t="s">
        <v>720</v>
      </c>
      <c r="C2682" t="s">
        <v>62</v>
      </c>
      <c r="D2682" t="s">
        <v>63</v>
      </c>
      <c r="E2682" t="s">
        <v>28</v>
      </c>
      <c r="F2682" t="s">
        <v>16</v>
      </c>
      <c r="G2682" t="s">
        <v>17</v>
      </c>
      <c r="H2682">
        <v>1</v>
      </c>
      <c r="I2682">
        <v>5717.04</v>
      </c>
      <c r="J2682">
        <v>3270.94</v>
      </c>
      <c r="K2682">
        <v>0.22</v>
      </c>
      <c r="L2682">
        <f>I2682-J2682-(I2682*K2682)</f>
        <v>1188.3511999999998</v>
      </c>
      <c r="M2682">
        <f t="shared" si="123"/>
        <v>10</v>
      </c>
      <c r="N2682">
        <f t="shared" si="124"/>
        <v>2024</v>
      </c>
      <c r="O2682" s="21">
        <f t="shared" si="125"/>
        <v>0.20786127086744186</v>
      </c>
    </row>
    <row r="2683" spans="1:15">
      <c r="A2683" t="s">
        <v>3265</v>
      </c>
      <c r="B2683" t="s">
        <v>1035</v>
      </c>
      <c r="C2683" t="s">
        <v>36</v>
      </c>
      <c r="D2683" t="s">
        <v>37</v>
      </c>
      <c r="E2683" t="s">
        <v>28</v>
      </c>
      <c r="F2683" t="s">
        <v>23</v>
      </c>
      <c r="G2683" t="s">
        <v>157</v>
      </c>
      <c r="H2683">
        <v>2</v>
      </c>
      <c r="I2683">
        <v>25426.84</v>
      </c>
      <c r="J2683">
        <v>18376.07</v>
      </c>
      <c r="K2683">
        <v>0.12</v>
      </c>
      <c r="L2683">
        <f>I2683-J2683-(I2683*K2683)</f>
        <v>3999.5492000000004</v>
      </c>
      <c r="M2683">
        <f t="shared" si="123"/>
        <v>3</v>
      </c>
      <c r="N2683">
        <f t="shared" si="124"/>
        <v>2025</v>
      </c>
      <c r="O2683" s="21">
        <f t="shared" si="125"/>
        <v>0.15729635298763039</v>
      </c>
    </row>
    <row r="2684" spans="1:15">
      <c r="A2684" t="s">
        <v>3266</v>
      </c>
      <c r="B2684" t="s">
        <v>1661</v>
      </c>
      <c r="C2684" t="s">
        <v>13</v>
      </c>
      <c r="D2684" t="s">
        <v>14</v>
      </c>
      <c r="E2684" t="s">
        <v>15</v>
      </c>
      <c r="F2684" t="s">
        <v>29</v>
      </c>
      <c r="G2684" t="s">
        <v>42</v>
      </c>
      <c r="H2684">
        <v>4</v>
      </c>
      <c r="I2684">
        <v>32019.88</v>
      </c>
      <c r="J2684">
        <v>24640.82</v>
      </c>
      <c r="K2684">
        <v>0.14000000000000001</v>
      </c>
      <c r="L2684">
        <f>I2684-J2684-(I2684*K2684)</f>
        <v>2896.2768000000005</v>
      </c>
      <c r="M2684">
        <f t="shared" si="123"/>
        <v>2</v>
      </c>
      <c r="N2684">
        <f t="shared" si="124"/>
        <v>2024</v>
      </c>
      <c r="O2684" s="21">
        <f t="shared" si="125"/>
        <v>9.0452456411454399E-2</v>
      </c>
    </row>
    <row r="2685" spans="1:15">
      <c r="A2685" t="s">
        <v>3267</v>
      </c>
      <c r="B2685" t="s">
        <v>2046</v>
      </c>
      <c r="C2685" t="s">
        <v>36</v>
      </c>
      <c r="D2685" t="s">
        <v>37</v>
      </c>
      <c r="E2685" t="s">
        <v>22</v>
      </c>
      <c r="F2685" t="s">
        <v>16</v>
      </c>
      <c r="G2685" t="s">
        <v>17</v>
      </c>
      <c r="H2685">
        <v>2</v>
      </c>
      <c r="I2685">
        <v>5431.58</v>
      </c>
      <c r="J2685">
        <v>3383.8</v>
      </c>
      <c r="K2685">
        <v>7.0000000000000007E-2</v>
      </c>
      <c r="L2685">
        <f>I2685-J2685-(I2685*K2685)</f>
        <v>1667.5693999999996</v>
      </c>
      <c r="M2685">
        <f t="shared" si="123"/>
        <v>1</v>
      </c>
      <c r="N2685">
        <f t="shared" si="124"/>
        <v>2024</v>
      </c>
      <c r="O2685" s="21">
        <f t="shared" si="125"/>
        <v>0.30701368662525447</v>
      </c>
    </row>
    <row r="2686" spans="1:15">
      <c r="A2686" t="s">
        <v>3268</v>
      </c>
      <c r="B2686" t="s">
        <v>2085</v>
      </c>
      <c r="C2686" t="s">
        <v>41</v>
      </c>
      <c r="D2686" t="s">
        <v>21</v>
      </c>
      <c r="E2686" t="s">
        <v>28</v>
      </c>
      <c r="F2686" t="s">
        <v>29</v>
      </c>
      <c r="G2686" t="s">
        <v>42</v>
      </c>
      <c r="H2686">
        <v>2</v>
      </c>
      <c r="I2686">
        <v>10712.87</v>
      </c>
      <c r="J2686">
        <v>8220.4599999999991</v>
      </c>
      <c r="K2686">
        <v>0.25</v>
      </c>
      <c r="L2686">
        <f>I2686-J2686-(I2686*K2686)</f>
        <v>-185.80749999999853</v>
      </c>
      <c r="M2686">
        <f t="shared" si="123"/>
        <v>6</v>
      </c>
      <c r="N2686">
        <f t="shared" si="124"/>
        <v>2024</v>
      </c>
      <c r="O2686" s="21">
        <f t="shared" si="125"/>
        <v>-1.7344325096822655E-2</v>
      </c>
    </row>
    <row r="2687" spans="1:15">
      <c r="A2687" t="s">
        <v>3269</v>
      </c>
      <c r="B2687" t="s">
        <v>1295</v>
      </c>
      <c r="C2687" t="s">
        <v>41</v>
      </c>
      <c r="D2687" t="s">
        <v>21</v>
      </c>
      <c r="E2687" t="s">
        <v>28</v>
      </c>
      <c r="F2687" t="s">
        <v>23</v>
      </c>
      <c r="G2687" t="s">
        <v>33</v>
      </c>
      <c r="H2687">
        <v>5</v>
      </c>
      <c r="I2687">
        <v>47032.27</v>
      </c>
      <c r="J2687">
        <v>27371.79</v>
      </c>
      <c r="K2687">
        <v>0.03</v>
      </c>
      <c r="L2687">
        <f>I2687-J2687-(I2687*K2687)</f>
        <v>18249.511899999998</v>
      </c>
      <c r="M2687">
        <f t="shared" si="123"/>
        <v>1</v>
      </c>
      <c r="N2687">
        <f t="shared" si="124"/>
        <v>2025</v>
      </c>
      <c r="O2687" s="21">
        <f t="shared" si="125"/>
        <v>0.38802107361605126</v>
      </c>
    </row>
    <row r="2688" spans="1:15">
      <c r="A2688" t="s">
        <v>3270</v>
      </c>
      <c r="B2688" t="s">
        <v>479</v>
      </c>
      <c r="C2688" t="s">
        <v>79</v>
      </c>
      <c r="D2688" t="s">
        <v>80</v>
      </c>
      <c r="E2688" t="s">
        <v>15</v>
      </c>
      <c r="F2688" t="s">
        <v>51</v>
      </c>
      <c r="G2688" t="s">
        <v>52</v>
      </c>
      <c r="H2688">
        <v>1</v>
      </c>
      <c r="I2688">
        <v>8107.4</v>
      </c>
      <c r="J2688">
        <v>5995.56</v>
      </c>
      <c r="K2688">
        <v>0.28000000000000003</v>
      </c>
      <c r="L2688">
        <f>I2688-J2688-(I2688*K2688)</f>
        <v>-158.23200000000088</v>
      </c>
      <c r="M2688">
        <f t="shared" si="123"/>
        <v>3</v>
      </c>
      <c r="N2688">
        <f t="shared" si="124"/>
        <v>2025</v>
      </c>
      <c r="O2688" s="21">
        <f t="shared" si="125"/>
        <v>-1.9516984483311652E-2</v>
      </c>
    </row>
    <row r="2689" spans="1:15">
      <c r="A2689" t="s">
        <v>3271</v>
      </c>
      <c r="B2689" t="s">
        <v>545</v>
      </c>
      <c r="C2689" t="s">
        <v>79</v>
      </c>
      <c r="D2689" t="s">
        <v>80</v>
      </c>
      <c r="E2689" t="s">
        <v>28</v>
      </c>
      <c r="F2689" t="s">
        <v>51</v>
      </c>
      <c r="G2689" t="s">
        <v>64</v>
      </c>
      <c r="H2689">
        <v>1</v>
      </c>
      <c r="I2689">
        <v>4207.79</v>
      </c>
      <c r="J2689">
        <v>2799.72</v>
      </c>
      <c r="K2689">
        <v>0.25</v>
      </c>
      <c r="L2689">
        <f>I2689-J2689-(I2689*K2689)</f>
        <v>356.12250000000017</v>
      </c>
      <c r="M2689">
        <f t="shared" si="123"/>
        <v>4</v>
      </c>
      <c r="N2689">
        <f t="shared" si="124"/>
        <v>2024</v>
      </c>
      <c r="O2689" s="21">
        <f t="shared" si="125"/>
        <v>8.4634095332704384E-2</v>
      </c>
    </row>
    <row r="2690" spans="1:15">
      <c r="A2690" t="s">
        <v>3272</v>
      </c>
      <c r="B2690" t="s">
        <v>534</v>
      </c>
      <c r="C2690" t="s">
        <v>13</v>
      </c>
      <c r="D2690" t="s">
        <v>14</v>
      </c>
      <c r="E2690" t="s">
        <v>28</v>
      </c>
      <c r="F2690" t="s">
        <v>23</v>
      </c>
      <c r="G2690" t="s">
        <v>157</v>
      </c>
      <c r="H2690">
        <v>2</v>
      </c>
      <c r="I2690">
        <v>12286.69</v>
      </c>
      <c r="J2690">
        <v>8149.73</v>
      </c>
      <c r="K2690">
        <v>0.02</v>
      </c>
      <c r="L2690">
        <f>I2690-J2690-(I2690*K2690)</f>
        <v>3891.226200000001</v>
      </c>
      <c r="M2690">
        <f t="shared" si="123"/>
        <v>4</v>
      </c>
      <c r="N2690">
        <f t="shared" si="124"/>
        <v>2024</v>
      </c>
      <c r="O2690" s="21">
        <f t="shared" si="125"/>
        <v>0.31670256187793466</v>
      </c>
    </row>
    <row r="2691" spans="1:15">
      <c r="A2691" t="s">
        <v>3273</v>
      </c>
      <c r="B2691" t="s">
        <v>513</v>
      </c>
      <c r="C2691" t="s">
        <v>20</v>
      </c>
      <c r="D2691" t="s">
        <v>21</v>
      </c>
      <c r="E2691" t="s">
        <v>22</v>
      </c>
      <c r="F2691" t="s">
        <v>29</v>
      </c>
      <c r="G2691" t="s">
        <v>45</v>
      </c>
      <c r="H2691">
        <v>5</v>
      </c>
      <c r="I2691">
        <v>54815.24</v>
      </c>
      <c r="J2691">
        <v>36018.93</v>
      </c>
      <c r="K2691">
        <v>0.19</v>
      </c>
      <c r="L2691">
        <f>I2691-J2691-(I2691*K2691)</f>
        <v>8381.4143999999978</v>
      </c>
      <c r="M2691">
        <f t="shared" ref="M2691:M2754" si="126">MONTH(B2691)</f>
        <v>3</v>
      </c>
      <c r="N2691">
        <f t="shared" ref="N2691:N2754" si="127">YEAR(B2691)</f>
        <v>2025</v>
      </c>
      <c r="O2691" s="21">
        <f t="shared" ref="O2691:O2754" si="128">L2691/I2691</f>
        <v>0.15290299559027742</v>
      </c>
    </row>
    <row r="2692" spans="1:15">
      <c r="A2692" t="s">
        <v>3274</v>
      </c>
      <c r="B2692" t="s">
        <v>837</v>
      </c>
      <c r="C2692" t="s">
        <v>20</v>
      </c>
      <c r="D2692" t="s">
        <v>21</v>
      </c>
      <c r="E2692" t="s">
        <v>22</v>
      </c>
      <c r="F2692" t="s">
        <v>23</v>
      </c>
      <c r="G2692" t="s">
        <v>157</v>
      </c>
      <c r="H2692">
        <v>3</v>
      </c>
      <c r="I2692">
        <v>10297.83</v>
      </c>
      <c r="J2692">
        <v>6907.04</v>
      </c>
      <c r="K2692">
        <v>7.0000000000000007E-2</v>
      </c>
      <c r="L2692">
        <f>I2692-J2692-(I2692*K2692)</f>
        <v>2669.9418999999998</v>
      </c>
      <c r="M2692">
        <f t="shared" si="126"/>
        <v>11</v>
      </c>
      <c r="N2692">
        <f t="shared" si="127"/>
        <v>2024</v>
      </c>
      <c r="O2692" s="21">
        <f t="shared" si="128"/>
        <v>0.25927228357819071</v>
      </c>
    </row>
    <row r="2693" spans="1:15">
      <c r="A2693" t="s">
        <v>3275</v>
      </c>
      <c r="B2693" t="s">
        <v>1125</v>
      </c>
      <c r="C2693" t="s">
        <v>27</v>
      </c>
      <c r="D2693" t="s">
        <v>27</v>
      </c>
      <c r="E2693" t="s">
        <v>15</v>
      </c>
      <c r="F2693" t="s">
        <v>51</v>
      </c>
      <c r="G2693" t="s">
        <v>64</v>
      </c>
      <c r="H2693">
        <v>3</v>
      </c>
      <c r="I2693">
        <v>6978.66</v>
      </c>
      <c r="J2693">
        <v>4906.4399999999996</v>
      </c>
      <c r="K2693">
        <v>0.03</v>
      </c>
      <c r="L2693">
        <f>I2693-J2693-(I2693*K2693)</f>
        <v>1862.8602000000003</v>
      </c>
      <c r="M2693">
        <f t="shared" si="126"/>
        <v>12</v>
      </c>
      <c r="N2693">
        <f t="shared" si="127"/>
        <v>2024</v>
      </c>
      <c r="O2693" s="21">
        <f t="shared" si="128"/>
        <v>0.26693666119283649</v>
      </c>
    </row>
    <row r="2694" spans="1:15">
      <c r="A2694" t="s">
        <v>3276</v>
      </c>
      <c r="B2694" t="s">
        <v>553</v>
      </c>
      <c r="C2694" t="s">
        <v>79</v>
      </c>
      <c r="D2694" t="s">
        <v>80</v>
      </c>
      <c r="E2694" t="s">
        <v>15</v>
      </c>
      <c r="F2694" t="s">
        <v>29</v>
      </c>
      <c r="G2694" t="s">
        <v>139</v>
      </c>
      <c r="H2694">
        <v>1</v>
      </c>
      <c r="I2694">
        <v>653.48</v>
      </c>
      <c r="J2694">
        <v>541.42999999999995</v>
      </c>
      <c r="K2694">
        <v>0.16</v>
      </c>
      <c r="L2694">
        <f>I2694-J2694-(I2694*K2694)</f>
        <v>7.4932000000000585</v>
      </c>
      <c r="M2694">
        <f t="shared" si="126"/>
        <v>4</v>
      </c>
      <c r="N2694">
        <f t="shared" si="127"/>
        <v>2025</v>
      </c>
      <c r="O2694" s="21">
        <f t="shared" si="128"/>
        <v>1.1466609536634722E-2</v>
      </c>
    </row>
    <row r="2695" spans="1:15">
      <c r="A2695" t="s">
        <v>3277</v>
      </c>
      <c r="B2695" t="s">
        <v>3068</v>
      </c>
      <c r="C2695" t="s">
        <v>79</v>
      </c>
      <c r="D2695" t="s">
        <v>80</v>
      </c>
      <c r="E2695" t="s">
        <v>15</v>
      </c>
      <c r="F2695" t="s">
        <v>29</v>
      </c>
      <c r="G2695" t="s">
        <v>30</v>
      </c>
      <c r="H2695">
        <v>1</v>
      </c>
      <c r="I2695">
        <v>6953.76</v>
      </c>
      <c r="J2695">
        <v>4684.32</v>
      </c>
      <c r="K2695">
        <v>0.05</v>
      </c>
      <c r="L2695">
        <f>I2695-J2695-(I2695*K2695)</f>
        <v>1921.7520000000004</v>
      </c>
      <c r="M2695">
        <f t="shared" si="126"/>
        <v>3</v>
      </c>
      <c r="N2695">
        <f t="shared" si="127"/>
        <v>2024</v>
      </c>
      <c r="O2695" s="21">
        <f t="shared" si="128"/>
        <v>0.27636156554152003</v>
      </c>
    </row>
    <row r="2696" spans="1:15">
      <c r="A2696" t="s">
        <v>3278</v>
      </c>
      <c r="B2696" t="s">
        <v>1117</v>
      </c>
      <c r="C2696" t="s">
        <v>57</v>
      </c>
      <c r="D2696" t="s">
        <v>58</v>
      </c>
      <c r="E2696" t="s">
        <v>15</v>
      </c>
      <c r="F2696" t="s">
        <v>16</v>
      </c>
      <c r="G2696" t="s">
        <v>17</v>
      </c>
      <c r="H2696">
        <v>5</v>
      </c>
      <c r="I2696">
        <v>54864.06</v>
      </c>
      <c r="J2696">
        <v>44900.23</v>
      </c>
      <c r="K2696">
        <v>0.26</v>
      </c>
      <c r="L2696">
        <f>I2696-J2696-(I2696*K2696)</f>
        <v>-4300.8256000000056</v>
      </c>
      <c r="M2696">
        <f t="shared" si="126"/>
        <v>6</v>
      </c>
      <c r="N2696">
        <f t="shared" si="127"/>
        <v>2024</v>
      </c>
      <c r="O2696" s="21">
        <f t="shared" si="128"/>
        <v>-7.8390582104204576E-2</v>
      </c>
    </row>
    <row r="2697" spans="1:15">
      <c r="A2697" t="s">
        <v>3279</v>
      </c>
      <c r="B2697" t="s">
        <v>249</v>
      </c>
      <c r="C2697" t="s">
        <v>57</v>
      </c>
      <c r="D2697" t="s">
        <v>58</v>
      </c>
      <c r="E2697" t="s">
        <v>15</v>
      </c>
      <c r="F2697" t="s">
        <v>51</v>
      </c>
      <c r="G2697" t="s">
        <v>85</v>
      </c>
      <c r="H2697">
        <v>2</v>
      </c>
      <c r="I2697">
        <v>5753.87</v>
      </c>
      <c r="J2697">
        <v>3978.08</v>
      </c>
      <c r="K2697">
        <v>0.01</v>
      </c>
      <c r="L2697">
        <f>I2697-J2697-(I2697*K2697)</f>
        <v>1718.2512999999999</v>
      </c>
      <c r="M2697">
        <f t="shared" si="126"/>
        <v>3</v>
      </c>
      <c r="N2697">
        <f t="shared" si="127"/>
        <v>2025</v>
      </c>
      <c r="O2697" s="21">
        <f t="shared" si="128"/>
        <v>0.29862532521589819</v>
      </c>
    </row>
    <row r="2698" spans="1:15">
      <c r="A2698" t="s">
        <v>3280</v>
      </c>
      <c r="B2698" t="s">
        <v>3281</v>
      </c>
      <c r="C2698" t="s">
        <v>62</v>
      </c>
      <c r="D2698" t="s">
        <v>63</v>
      </c>
      <c r="E2698" t="s">
        <v>28</v>
      </c>
      <c r="F2698" t="s">
        <v>23</v>
      </c>
      <c r="G2698" t="s">
        <v>157</v>
      </c>
      <c r="H2698">
        <v>1</v>
      </c>
      <c r="I2698">
        <v>1665.53</v>
      </c>
      <c r="J2698">
        <v>990.64</v>
      </c>
      <c r="K2698">
        <v>0.28999999999999998</v>
      </c>
      <c r="L2698">
        <f>I2698-J2698-(I2698*K2698)</f>
        <v>191.88630000000001</v>
      </c>
      <c r="M2698">
        <f t="shared" si="126"/>
        <v>5</v>
      </c>
      <c r="N2698">
        <f t="shared" si="127"/>
        <v>2024</v>
      </c>
      <c r="O2698" s="21">
        <f t="shared" si="128"/>
        <v>0.11521035346106046</v>
      </c>
    </row>
    <row r="2699" spans="1:15">
      <c r="A2699" t="s">
        <v>3282</v>
      </c>
      <c r="B2699" t="s">
        <v>1916</v>
      </c>
      <c r="C2699" t="s">
        <v>79</v>
      </c>
      <c r="D2699" t="s">
        <v>80</v>
      </c>
      <c r="E2699" t="s">
        <v>28</v>
      </c>
      <c r="F2699" t="s">
        <v>51</v>
      </c>
      <c r="G2699" t="s">
        <v>85</v>
      </c>
      <c r="H2699">
        <v>5</v>
      </c>
      <c r="I2699">
        <v>58174.1</v>
      </c>
      <c r="J2699">
        <v>38709.15</v>
      </c>
      <c r="K2699">
        <v>0.1</v>
      </c>
      <c r="L2699">
        <f>I2699-J2699-(I2699*K2699)</f>
        <v>13647.539999999997</v>
      </c>
      <c r="M2699">
        <f t="shared" si="126"/>
        <v>12</v>
      </c>
      <c r="N2699">
        <f t="shared" si="127"/>
        <v>2024</v>
      </c>
      <c r="O2699" s="21">
        <f t="shared" si="128"/>
        <v>0.23459821466941469</v>
      </c>
    </row>
    <row r="2700" spans="1:15">
      <c r="A2700" t="s">
        <v>3283</v>
      </c>
      <c r="B2700" t="s">
        <v>602</v>
      </c>
      <c r="C2700" t="s">
        <v>36</v>
      </c>
      <c r="D2700" t="s">
        <v>37</v>
      </c>
      <c r="E2700" t="s">
        <v>28</v>
      </c>
      <c r="F2700" t="s">
        <v>51</v>
      </c>
      <c r="G2700" t="s">
        <v>52</v>
      </c>
      <c r="H2700">
        <v>1</v>
      </c>
      <c r="I2700">
        <v>9594.68</v>
      </c>
      <c r="J2700">
        <v>5416.66</v>
      </c>
      <c r="K2700">
        <v>0.09</v>
      </c>
      <c r="L2700">
        <f>I2700-J2700-(I2700*K2700)</f>
        <v>3314.4988000000003</v>
      </c>
      <c r="M2700">
        <f t="shared" si="126"/>
        <v>1</v>
      </c>
      <c r="N2700">
        <f t="shared" si="127"/>
        <v>2025</v>
      </c>
      <c r="O2700" s="21">
        <f t="shared" si="128"/>
        <v>0.345451729500098</v>
      </c>
    </row>
    <row r="2701" spans="1:15">
      <c r="A2701" t="s">
        <v>3284</v>
      </c>
      <c r="B2701" t="s">
        <v>1552</v>
      </c>
      <c r="C2701" t="s">
        <v>41</v>
      </c>
      <c r="D2701" t="s">
        <v>21</v>
      </c>
      <c r="E2701" t="s">
        <v>15</v>
      </c>
      <c r="F2701" t="s">
        <v>23</v>
      </c>
      <c r="G2701" t="s">
        <v>94</v>
      </c>
      <c r="H2701">
        <v>2</v>
      </c>
      <c r="I2701">
        <v>16846.55</v>
      </c>
      <c r="J2701">
        <v>10612.96</v>
      </c>
      <c r="K2701">
        <v>0.19</v>
      </c>
      <c r="L2701">
        <f>I2701-J2701-(I2701*K2701)</f>
        <v>3032.7455000000004</v>
      </c>
      <c r="M2701">
        <f t="shared" si="126"/>
        <v>10</v>
      </c>
      <c r="N2701">
        <f t="shared" si="127"/>
        <v>2024</v>
      </c>
      <c r="O2701" s="21">
        <f t="shared" si="128"/>
        <v>0.18002175519616778</v>
      </c>
    </row>
    <row r="2702" spans="1:15">
      <c r="A2702" t="s">
        <v>3285</v>
      </c>
      <c r="B2702" t="s">
        <v>290</v>
      </c>
      <c r="C2702" t="s">
        <v>36</v>
      </c>
      <c r="D2702" t="s">
        <v>37</v>
      </c>
      <c r="E2702" t="s">
        <v>22</v>
      </c>
      <c r="F2702" t="s">
        <v>23</v>
      </c>
      <c r="G2702" t="s">
        <v>157</v>
      </c>
      <c r="H2702">
        <v>5</v>
      </c>
      <c r="I2702">
        <v>32408.23</v>
      </c>
      <c r="J2702">
        <v>19910.55</v>
      </c>
      <c r="K2702">
        <v>0.06</v>
      </c>
      <c r="L2702">
        <f>I2702-J2702-(I2702*K2702)</f>
        <v>10553.1862</v>
      </c>
      <c r="M2702">
        <f t="shared" si="126"/>
        <v>5</v>
      </c>
      <c r="N2702">
        <f t="shared" si="127"/>
        <v>2024</v>
      </c>
      <c r="O2702" s="21">
        <f t="shared" si="128"/>
        <v>0.32563290867782657</v>
      </c>
    </row>
    <row r="2703" spans="1:15">
      <c r="A2703" t="s">
        <v>3286</v>
      </c>
      <c r="B2703" t="s">
        <v>609</v>
      </c>
      <c r="C2703" t="s">
        <v>79</v>
      </c>
      <c r="D2703" t="s">
        <v>80</v>
      </c>
      <c r="E2703" t="s">
        <v>15</v>
      </c>
      <c r="F2703" t="s">
        <v>51</v>
      </c>
      <c r="G2703" t="s">
        <v>85</v>
      </c>
      <c r="H2703">
        <v>5</v>
      </c>
      <c r="I2703">
        <v>14740.74</v>
      </c>
      <c r="J2703">
        <v>8836.65</v>
      </c>
      <c r="K2703">
        <v>0.2</v>
      </c>
      <c r="L2703">
        <f>I2703-J2703-(I2703*K2703)</f>
        <v>2955.942</v>
      </c>
      <c r="M2703">
        <f t="shared" si="126"/>
        <v>8</v>
      </c>
      <c r="N2703">
        <f t="shared" si="127"/>
        <v>2024</v>
      </c>
      <c r="O2703" s="21">
        <f t="shared" si="128"/>
        <v>0.20052873872003713</v>
      </c>
    </row>
    <row r="2704" spans="1:15">
      <c r="A2704" t="s">
        <v>3287</v>
      </c>
      <c r="B2704" t="s">
        <v>429</v>
      </c>
      <c r="C2704" t="s">
        <v>79</v>
      </c>
      <c r="D2704" t="s">
        <v>80</v>
      </c>
      <c r="E2704" t="s">
        <v>15</v>
      </c>
      <c r="F2704" t="s">
        <v>23</v>
      </c>
      <c r="G2704" t="s">
        <v>24</v>
      </c>
      <c r="H2704">
        <v>3</v>
      </c>
      <c r="I2704">
        <v>5040.51</v>
      </c>
      <c r="J2704">
        <v>2958</v>
      </c>
      <c r="K2704">
        <v>0.19</v>
      </c>
      <c r="L2704">
        <f>I2704-J2704-(I2704*K2704)</f>
        <v>1124.8131000000003</v>
      </c>
      <c r="M2704">
        <f t="shared" si="126"/>
        <v>4</v>
      </c>
      <c r="N2704">
        <f t="shared" si="127"/>
        <v>2025</v>
      </c>
      <c r="O2704" s="21">
        <f t="shared" si="128"/>
        <v>0.22315462125856317</v>
      </c>
    </row>
    <row r="2705" spans="1:15">
      <c r="A2705" t="s">
        <v>3288</v>
      </c>
      <c r="B2705" t="s">
        <v>302</v>
      </c>
      <c r="C2705" t="s">
        <v>13</v>
      </c>
      <c r="D2705" t="s">
        <v>14</v>
      </c>
      <c r="E2705" t="s">
        <v>28</v>
      </c>
      <c r="F2705" t="s">
        <v>16</v>
      </c>
      <c r="G2705" t="s">
        <v>73</v>
      </c>
      <c r="H2705">
        <v>1</v>
      </c>
      <c r="I2705">
        <v>13351.85</v>
      </c>
      <c r="J2705">
        <v>8345.07</v>
      </c>
      <c r="K2705">
        <v>0.03</v>
      </c>
      <c r="L2705">
        <f>I2705-J2705-(I2705*K2705)</f>
        <v>4606.2245000000003</v>
      </c>
      <c r="M2705">
        <f t="shared" si="126"/>
        <v>10</v>
      </c>
      <c r="N2705">
        <f t="shared" si="127"/>
        <v>2024</v>
      </c>
      <c r="O2705" s="21">
        <f t="shared" si="128"/>
        <v>0.34498773578193287</v>
      </c>
    </row>
    <row r="2706" spans="1:15">
      <c r="A2706" t="s">
        <v>3289</v>
      </c>
      <c r="B2706" t="s">
        <v>664</v>
      </c>
      <c r="C2706" t="s">
        <v>57</v>
      </c>
      <c r="D2706" t="s">
        <v>58</v>
      </c>
      <c r="E2706" t="s">
        <v>22</v>
      </c>
      <c r="F2706" t="s">
        <v>23</v>
      </c>
      <c r="G2706" t="s">
        <v>33</v>
      </c>
      <c r="H2706">
        <v>5</v>
      </c>
      <c r="I2706">
        <v>60948.37</v>
      </c>
      <c r="J2706">
        <v>41424.44</v>
      </c>
      <c r="K2706">
        <v>0.3</v>
      </c>
      <c r="L2706">
        <f>I2706-J2706-(I2706*K2706)</f>
        <v>1239.4190000000017</v>
      </c>
      <c r="M2706">
        <f t="shared" si="126"/>
        <v>2</v>
      </c>
      <c r="N2706">
        <f t="shared" si="127"/>
        <v>2024</v>
      </c>
      <c r="O2706" s="21">
        <f t="shared" si="128"/>
        <v>2.0335556143667201E-2</v>
      </c>
    </row>
    <row r="2707" spans="1:15">
      <c r="A2707" t="s">
        <v>3290</v>
      </c>
      <c r="B2707" t="s">
        <v>500</v>
      </c>
      <c r="C2707" t="s">
        <v>79</v>
      </c>
      <c r="D2707" t="s">
        <v>80</v>
      </c>
      <c r="E2707" t="s">
        <v>22</v>
      </c>
      <c r="F2707" t="s">
        <v>51</v>
      </c>
      <c r="G2707" t="s">
        <v>64</v>
      </c>
      <c r="H2707">
        <v>1</v>
      </c>
      <c r="I2707">
        <v>766.19</v>
      </c>
      <c r="J2707">
        <v>502.36</v>
      </c>
      <c r="K2707">
        <v>0.28999999999999998</v>
      </c>
      <c r="L2707">
        <f>I2707-J2707-(I2707*K2707)</f>
        <v>41.634900000000044</v>
      </c>
      <c r="M2707">
        <f t="shared" si="126"/>
        <v>3</v>
      </c>
      <c r="N2707">
        <f t="shared" si="127"/>
        <v>2025</v>
      </c>
      <c r="O2707" s="21">
        <f t="shared" si="128"/>
        <v>5.4340176718568556E-2</v>
      </c>
    </row>
    <row r="2708" spans="1:15">
      <c r="A2708" t="s">
        <v>3291</v>
      </c>
      <c r="B2708" t="s">
        <v>400</v>
      </c>
      <c r="C2708" t="s">
        <v>36</v>
      </c>
      <c r="D2708" t="s">
        <v>37</v>
      </c>
      <c r="E2708" t="s">
        <v>28</v>
      </c>
      <c r="F2708" t="s">
        <v>51</v>
      </c>
      <c r="G2708" t="s">
        <v>52</v>
      </c>
      <c r="H2708">
        <v>2</v>
      </c>
      <c r="I2708">
        <v>14875.78</v>
      </c>
      <c r="J2708">
        <v>11770.72</v>
      </c>
      <c r="K2708">
        <v>0.21</v>
      </c>
      <c r="L2708">
        <f>I2708-J2708-(I2708*K2708)</f>
        <v>-18.8537999999985</v>
      </c>
      <c r="M2708">
        <f t="shared" si="126"/>
        <v>6</v>
      </c>
      <c r="N2708">
        <f t="shared" si="127"/>
        <v>2024</v>
      </c>
      <c r="O2708" s="21">
        <f t="shared" si="128"/>
        <v>-1.2674158934858205E-3</v>
      </c>
    </row>
    <row r="2709" spans="1:15">
      <c r="A2709" t="s">
        <v>3292</v>
      </c>
      <c r="B2709" t="s">
        <v>1153</v>
      </c>
      <c r="C2709" t="s">
        <v>27</v>
      </c>
      <c r="D2709" t="s">
        <v>27</v>
      </c>
      <c r="E2709" t="s">
        <v>22</v>
      </c>
      <c r="F2709" t="s">
        <v>23</v>
      </c>
      <c r="G2709" t="s">
        <v>24</v>
      </c>
      <c r="H2709">
        <v>3</v>
      </c>
      <c r="I2709">
        <v>2143.83</v>
      </c>
      <c r="J2709">
        <v>1230.6600000000001</v>
      </c>
      <c r="K2709">
        <v>0.19</v>
      </c>
      <c r="L2709">
        <f>I2709-J2709-(I2709*K2709)</f>
        <v>505.84229999999985</v>
      </c>
      <c r="M2709">
        <f t="shared" si="126"/>
        <v>9</v>
      </c>
      <c r="N2709">
        <f t="shared" si="127"/>
        <v>2024</v>
      </c>
      <c r="O2709" s="21">
        <f t="shared" si="128"/>
        <v>0.23595261751164964</v>
      </c>
    </row>
    <row r="2710" spans="1:15">
      <c r="A2710" t="s">
        <v>3293</v>
      </c>
      <c r="B2710" t="s">
        <v>114</v>
      </c>
      <c r="C2710" t="s">
        <v>79</v>
      </c>
      <c r="D2710" t="s">
        <v>80</v>
      </c>
      <c r="E2710" t="s">
        <v>22</v>
      </c>
      <c r="F2710" t="s">
        <v>51</v>
      </c>
      <c r="G2710" t="s">
        <v>52</v>
      </c>
      <c r="H2710">
        <v>4</v>
      </c>
      <c r="I2710">
        <v>28670.880000000001</v>
      </c>
      <c r="J2710">
        <v>22560.66</v>
      </c>
      <c r="K2710">
        <v>0.28999999999999998</v>
      </c>
      <c r="L2710">
        <f>I2710-J2710-(I2710*K2710)</f>
        <v>-2204.3351999999977</v>
      </c>
      <c r="M2710">
        <f t="shared" si="126"/>
        <v>9</v>
      </c>
      <c r="N2710">
        <f t="shared" si="127"/>
        <v>2024</v>
      </c>
      <c r="O2710" s="21">
        <f t="shared" si="128"/>
        <v>-7.6884113776765753E-2</v>
      </c>
    </row>
    <row r="2711" spans="1:15">
      <c r="A2711" t="s">
        <v>3294</v>
      </c>
      <c r="B2711" t="s">
        <v>1041</v>
      </c>
      <c r="C2711" t="s">
        <v>62</v>
      </c>
      <c r="D2711" t="s">
        <v>63</v>
      </c>
      <c r="E2711" t="s">
        <v>15</v>
      </c>
      <c r="F2711" t="s">
        <v>16</v>
      </c>
      <c r="G2711" t="s">
        <v>48</v>
      </c>
      <c r="H2711">
        <v>3</v>
      </c>
      <c r="I2711">
        <v>15841.04</v>
      </c>
      <c r="J2711">
        <v>10927.08</v>
      </c>
      <c r="K2711">
        <v>0.28000000000000003</v>
      </c>
      <c r="L2711">
        <f>I2711-J2711-(I2711*K2711)</f>
        <v>478.46880000000056</v>
      </c>
      <c r="M2711">
        <f t="shared" si="126"/>
        <v>6</v>
      </c>
      <c r="N2711">
        <f t="shared" si="127"/>
        <v>2024</v>
      </c>
      <c r="O2711" s="21">
        <f t="shared" si="128"/>
        <v>3.0204380520470912E-2</v>
      </c>
    </row>
    <row r="2712" spans="1:15">
      <c r="A2712" t="s">
        <v>3295</v>
      </c>
      <c r="B2712" t="s">
        <v>747</v>
      </c>
      <c r="C2712" t="s">
        <v>57</v>
      </c>
      <c r="D2712" t="s">
        <v>58</v>
      </c>
      <c r="E2712" t="s">
        <v>28</v>
      </c>
      <c r="F2712" t="s">
        <v>16</v>
      </c>
      <c r="G2712" t="s">
        <v>73</v>
      </c>
      <c r="H2712">
        <v>1</v>
      </c>
      <c r="I2712">
        <v>3817.59</v>
      </c>
      <c r="J2712">
        <v>2432.09</v>
      </c>
      <c r="K2712">
        <v>0.16</v>
      </c>
      <c r="L2712">
        <f>I2712-J2712-(I2712*K2712)</f>
        <v>774.68559999999991</v>
      </c>
      <c r="M2712">
        <f t="shared" si="126"/>
        <v>5</v>
      </c>
      <c r="N2712">
        <f t="shared" si="127"/>
        <v>2025</v>
      </c>
      <c r="O2712" s="21">
        <f t="shared" si="128"/>
        <v>0.20292530104070891</v>
      </c>
    </row>
    <row r="2713" spans="1:15">
      <c r="A2713" t="s">
        <v>3296</v>
      </c>
      <c r="B2713" t="s">
        <v>106</v>
      </c>
      <c r="C2713" t="s">
        <v>57</v>
      </c>
      <c r="D2713" t="s">
        <v>58</v>
      </c>
      <c r="E2713" t="s">
        <v>15</v>
      </c>
      <c r="F2713" t="s">
        <v>16</v>
      </c>
      <c r="G2713" t="s">
        <v>73</v>
      </c>
      <c r="H2713">
        <v>2</v>
      </c>
      <c r="I2713">
        <v>14014.95</v>
      </c>
      <c r="J2713">
        <v>11329.08</v>
      </c>
      <c r="K2713">
        <v>0.01</v>
      </c>
      <c r="L2713">
        <f>I2713-J2713-(I2713*K2713)</f>
        <v>2545.7205000000008</v>
      </c>
      <c r="M2713">
        <f t="shared" si="126"/>
        <v>6</v>
      </c>
      <c r="N2713">
        <f t="shared" si="127"/>
        <v>2025</v>
      </c>
      <c r="O2713" s="21">
        <f t="shared" si="128"/>
        <v>0.18164320957263499</v>
      </c>
    </row>
    <row r="2714" spans="1:15">
      <c r="A2714" t="s">
        <v>3297</v>
      </c>
      <c r="B2714" t="s">
        <v>1558</v>
      </c>
      <c r="C2714" t="s">
        <v>41</v>
      </c>
      <c r="D2714" t="s">
        <v>21</v>
      </c>
      <c r="E2714" t="s">
        <v>22</v>
      </c>
      <c r="F2714" t="s">
        <v>51</v>
      </c>
      <c r="G2714" t="s">
        <v>52</v>
      </c>
      <c r="H2714">
        <v>3</v>
      </c>
      <c r="I2714">
        <v>33103.75</v>
      </c>
      <c r="J2714">
        <v>26422.06</v>
      </c>
      <c r="K2714">
        <v>0.19</v>
      </c>
      <c r="L2714">
        <f>I2714-J2714-(I2714*K2714)</f>
        <v>391.97749999999905</v>
      </c>
      <c r="M2714">
        <f t="shared" si="126"/>
        <v>8</v>
      </c>
      <c r="N2714">
        <f t="shared" si="127"/>
        <v>2024</v>
      </c>
      <c r="O2714" s="21">
        <f t="shared" si="128"/>
        <v>1.1840879054487757E-2</v>
      </c>
    </row>
    <row r="2715" spans="1:15">
      <c r="A2715" t="s">
        <v>3298</v>
      </c>
      <c r="B2715" t="s">
        <v>953</v>
      </c>
      <c r="C2715" t="s">
        <v>62</v>
      </c>
      <c r="D2715" t="s">
        <v>63</v>
      </c>
      <c r="E2715" t="s">
        <v>28</v>
      </c>
      <c r="F2715" t="s">
        <v>29</v>
      </c>
      <c r="G2715" t="s">
        <v>42</v>
      </c>
      <c r="H2715">
        <v>2</v>
      </c>
      <c r="I2715">
        <v>8628.35</v>
      </c>
      <c r="J2715">
        <v>6372.19</v>
      </c>
      <c r="K2715">
        <v>0.26</v>
      </c>
      <c r="L2715">
        <f>I2715-J2715-(I2715*K2715)</f>
        <v>12.789000000000669</v>
      </c>
      <c r="M2715">
        <f t="shared" si="126"/>
        <v>7</v>
      </c>
      <c r="N2715">
        <f t="shared" si="127"/>
        <v>2024</v>
      </c>
      <c r="O2715" s="21">
        <f t="shared" si="128"/>
        <v>1.4822069109390172E-3</v>
      </c>
    </row>
    <row r="2716" spans="1:15">
      <c r="A2716" t="s">
        <v>3299</v>
      </c>
      <c r="B2716" t="s">
        <v>1168</v>
      </c>
      <c r="C2716" t="s">
        <v>36</v>
      </c>
      <c r="D2716" t="s">
        <v>37</v>
      </c>
      <c r="E2716" t="s">
        <v>22</v>
      </c>
      <c r="F2716" t="s">
        <v>51</v>
      </c>
      <c r="G2716" t="s">
        <v>52</v>
      </c>
      <c r="H2716">
        <v>2</v>
      </c>
      <c r="I2716">
        <v>24353.46</v>
      </c>
      <c r="J2716">
        <v>18936.689999999999</v>
      </c>
      <c r="K2716">
        <v>0.17</v>
      </c>
      <c r="L2716">
        <f>I2716-J2716-(I2716*K2716)</f>
        <v>1276.6818000000003</v>
      </c>
      <c r="M2716">
        <f t="shared" si="126"/>
        <v>10</v>
      </c>
      <c r="N2716">
        <f t="shared" si="127"/>
        <v>2024</v>
      </c>
      <c r="O2716" s="21">
        <f t="shared" si="128"/>
        <v>5.2423015045911354E-2</v>
      </c>
    </row>
    <row r="2717" spans="1:15">
      <c r="A2717" t="s">
        <v>3300</v>
      </c>
      <c r="B2717" t="s">
        <v>128</v>
      </c>
      <c r="C2717" t="s">
        <v>41</v>
      </c>
      <c r="D2717" t="s">
        <v>21</v>
      </c>
      <c r="E2717" t="s">
        <v>22</v>
      </c>
      <c r="F2717" t="s">
        <v>16</v>
      </c>
      <c r="G2717" t="s">
        <v>38</v>
      </c>
      <c r="H2717">
        <v>1</v>
      </c>
      <c r="I2717">
        <v>8264.35</v>
      </c>
      <c r="J2717">
        <v>5517.89</v>
      </c>
      <c r="K2717">
        <v>0.24</v>
      </c>
      <c r="L2717">
        <f>I2717-J2717-(I2717*K2717)</f>
        <v>763.01600000000008</v>
      </c>
      <c r="M2717">
        <f t="shared" si="126"/>
        <v>3</v>
      </c>
      <c r="N2717">
        <f t="shared" si="127"/>
        <v>2024</v>
      </c>
      <c r="O2717" s="21">
        <f t="shared" si="128"/>
        <v>9.2326196252578846E-2</v>
      </c>
    </row>
    <row r="2718" spans="1:15">
      <c r="A2718" t="s">
        <v>3301</v>
      </c>
      <c r="B2718" t="s">
        <v>759</v>
      </c>
      <c r="C2718" t="s">
        <v>41</v>
      </c>
      <c r="D2718" t="s">
        <v>21</v>
      </c>
      <c r="E2718" t="s">
        <v>28</v>
      </c>
      <c r="F2718" t="s">
        <v>51</v>
      </c>
      <c r="G2718" t="s">
        <v>59</v>
      </c>
      <c r="H2718">
        <v>3</v>
      </c>
      <c r="I2718">
        <v>5905.26</v>
      </c>
      <c r="J2718">
        <v>4651.3500000000004</v>
      </c>
      <c r="K2718">
        <v>0.23</v>
      </c>
      <c r="L2718">
        <f>I2718-J2718-(I2718*K2718)</f>
        <v>-104.29980000000023</v>
      </c>
      <c r="M2718">
        <f t="shared" si="126"/>
        <v>5</v>
      </c>
      <c r="N2718">
        <f t="shared" si="127"/>
        <v>2024</v>
      </c>
      <c r="O2718" s="21">
        <f t="shared" si="128"/>
        <v>-1.7662185915607479E-2</v>
      </c>
    </row>
    <row r="2719" spans="1:15">
      <c r="A2719" t="s">
        <v>3302</v>
      </c>
      <c r="B2719" t="s">
        <v>2482</v>
      </c>
      <c r="C2719" t="s">
        <v>79</v>
      </c>
      <c r="D2719" t="s">
        <v>80</v>
      </c>
      <c r="E2719" t="s">
        <v>22</v>
      </c>
      <c r="F2719" t="s">
        <v>23</v>
      </c>
      <c r="G2719" t="s">
        <v>24</v>
      </c>
      <c r="H2719">
        <v>1</v>
      </c>
      <c r="I2719">
        <v>592</v>
      </c>
      <c r="J2719">
        <v>440.49</v>
      </c>
      <c r="K2719">
        <v>0.09</v>
      </c>
      <c r="L2719">
        <f>I2719-J2719-(I2719*K2719)</f>
        <v>98.22999999999999</v>
      </c>
      <c r="M2719">
        <f t="shared" si="126"/>
        <v>1</v>
      </c>
      <c r="N2719">
        <f t="shared" si="127"/>
        <v>2025</v>
      </c>
      <c r="O2719" s="21">
        <f t="shared" si="128"/>
        <v>0.16592905405405403</v>
      </c>
    </row>
    <row r="2720" spans="1:15">
      <c r="A2720" t="s">
        <v>3303</v>
      </c>
      <c r="B2720" t="s">
        <v>396</v>
      </c>
      <c r="C2720" t="s">
        <v>62</v>
      </c>
      <c r="D2720" t="s">
        <v>63</v>
      </c>
      <c r="E2720" t="s">
        <v>22</v>
      </c>
      <c r="F2720" t="s">
        <v>51</v>
      </c>
      <c r="G2720" t="s">
        <v>85</v>
      </c>
      <c r="H2720">
        <v>5</v>
      </c>
      <c r="I2720">
        <v>51491.25</v>
      </c>
      <c r="J2720">
        <v>30858.09</v>
      </c>
      <c r="K2720">
        <v>0.16</v>
      </c>
      <c r="L2720">
        <f>I2720-J2720-(I2720*K2720)</f>
        <v>12394.56</v>
      </c>
      <c r="M2720">
        <f t="shared" si="126"/>
        <v>3</v>
      </c>
      <c r="N2720">
        <f t="shared" si="127"/>
        <v>2024</v>
      </c>
      <c r="O2720" s="21">
        <f t="shared" si="128"/>
        <v>0.24071196562522756</v>
      </c>
    </row>
    <row r="2721" spans="1:15">
      <c r="A2721" t="s">
        <v>3304</v>
      </c>
      <c r="B2721" t="s">
        <v>723</v>
      </c>
      <c r="C2721" t="s">
        <v>62</v>
      </c>
      <c r="D2721" t="s">
        <v>63</v>
      </c>
      <c r="E2721" t="s">
        <v>22</v>
      </c>
      <c r="F2721" t="s">
        <v>23</v>
      </c>
      <c r="G2721" t="s">
        <v>24</v>
      </c>
      <c r="H2721">
        <v>1</v>
      </c>
      <c r="I2721">
        <v>2468.7399999999998</v>
      </c>
      <c r="J2721">
        <v>2062.21</v>
      </c>
      <c r="K2721">
        <v>0.03</v>
      </c>
      <c r="L2721">
        <f>I2721-J2721-(I2721*K2721)</f>
        <v>332.46779999999978</v>
      </c>
      <c r="M2721">
        <f t="shared" si="126"/>
        <v>11</v>
      </c>
      <c r="N2721">
        <f t="shared" si="127"/>
        <v>2024</v>
      </c>
      <c r="O2721" s="21">
        <f t="shared" si="128"/>
        <v>0.13467104676879696</v>
      </c>
    </row>
    <row r="2722" spans="1:15">
      <c r="A2722" t="s">
        <v>3305</v>
      </c>
      <c r="B2722" t="s">
        <v>1523</v>
      </c>
      <c r="C2722" t="s">
        <v>57</v>
      </c>
      <c r="D2722" t="s">
        <v>58</v>
      </c>
      <c r="E2722" t="s">
        <v>15</v>
      </c>
      <c r="F2722" t="s">
        <v>51</v>
      </c>
      <c r="G2722" t="s">
        <v>52</v>
      </c>
      <c r="H2722">
        <v>1</v>
      </c>
      <c r="I2722">
        <v>14326.39</v>
      </c>
      <c r="J2722">
        <v>11248.47</v>
      </c>
      <c r="K2722">
        <v>0.19</v>
      </c>
      <c r="L2722">
        <f>I2722-J2722-(I2722*K2722)</f>
        <v>355.9059000000002</v>
      </c>
      <c r="M2722">
        <f t="shared" si="126"/>
        <v>11</v>
      </c>
      <c r="N2722">
        <f t="shared" si="127"/>
        <v>2024</v>
      </c>
      <c r="O2722" s="21">
        <f t="shared" si="128"/>
        <v>2.4842678441673038E-2</v>
      </c>
    </row>
    <row r="2723" spans="1:15">
      <c r="A2723" t="s">
        <v>3306</v>
      </c>
      <c r="B2723" t="s">
        <v>1187</v>
      </c>
      <c r="C2723" t="s">
        <v>79</v>
      </c>
      <c r="D2723" t="s">
        <v>80</v>
      </c>
      <c r="E2723" t="s">
        <v>22</v>
      </c>
      <c r="F2723" t="s">
        <v>23</v>
      </c>
      <c r="G2723" t="s">
        <v>157</v>
      </c>
      <c r="H2723">
        <v>5</v>
      </c>
      <c r="I2723">
        <v>20307.46</v>
      </c>
      <c r="J2723">
        <v>16913.830000000002</v>
      </c>
      <c r="K2723">
        <v>0.25</v>
      </c>
      <c r="L2723">
        <f>I2723-J2723-(I2723*K2723)</f>
        <v>-1683.2350000000024</v>
      </c>
      <c r="M2723">
        <f t="shared" si="126"/>
        <v>11</v>
      </c>
      <c r="N2723">
        <f t="shared" si="127"/>
        <v>2024</v>
      </c>
      <c r="O2723" s="21">
        <f t="shared" si="128"/>
        <v>-8.2887520152692781E-2</v>
      </c>
    </row>
    <row r="2724" spans="1:15">
      <c r="A2724" t="s">
        <v>3307</v>
      </c>
      <c r="B2724" t="s">
        <v>293</v>
      </c>
      <c r="C2724" t="s">
        <v>79</v>
      </c>
      <c r="D2724" t="s">
        <v>80</v>
      </c>
      <c r="E2724" t="s">
        <v>28</v>
      </c>
      <c r="F2724" t="s">
        <v>23</v>
      </c>
      <c r="G2724" t="s">
        <v>33</v>
      </c>
      <c r="H2724">
        <v>3</v>
      </c>
      <c r="I2724">
        <v>35162.03</v>
      </c>
      <c r="J2724">
        <v>23018.59</v>
      </c>
      <c r="K2724">
        <v>0.28999999999999998</v>
      </c>
      <c r="L2724">
        <f>I2724-J2724-(I2724*K2724)</f>
        <v>1946.4513000000006</v>
      </c>
      <c r="M2724">
        <f t="shared" si="126"/>
        <v>8</v>
      </c>
      <c r="N2724">
        <f t="shared" si="127"/>
        <v>2024</v>
      </c>
      <c r="O2724" s="21">
        <f t="shared" si="128"/>
        <v>5.5356624745499641E-2</v>
      </c>
    </row>
    <row r="2725" spans="1:15">
      <c r="A2725" t="s">
        <v>3308</v>
      </c>
      <c r="B2725" t="s">
        <v>362</v>
      </c>
      <c r="C2725" t="s">
        <v>79</v>
      </c>
      <c r="D2725" t="s">
        <v>80</v>
      </c>
      <c r="E2725" t="s">
        <v>22</v>
      </c>
      <c r="F2725" t="s">
        <v>16</v>
      </c>
      <c r="G2725" t="s">
        <v>48</v>
      </c>
      <c r="H2725">
        <v>1</v>
      </c>
      <c r="I2725">
        <v>13479.01</v>
      </c>
      <c r="J2725">
        <v>7814.66</v>
      </c>
      <c r="K2725">
        <v>0.22</v>
      </c>
      <c r="L2725">
        <f>I2725-J2725-(I2725*K2725)</f>
        <v>2698.9678000000004</v>
      </c>
      <c r="M2725">
        <f t="shared" si="126"/>
        <v>10</v>
      </c>
      <c r="N2725">
        <f t="shared" si="127"/>
        <v>2024</v>
      </c>
      <c r="O2725" s="21">
        <f t="shared" si="128"/>
        <v>0.20023486888131994</v>
      </c>
    </row>
    <row r="2726" spans="1:15">
      <c r="A2726" t="s">
        <v>3309</v>
      </c>
      <c r="B2726" t="s">
        <v>696</v>
      </c>
      <c r="C2726" t="s">
        <v>62</v>
      </c>
      <c r="D2726" t="s">
        <v>63</v>
      </c>
      <c r="E2726" t="s">
        <v>28</v>
      </c>
      <c r="F2726" t="s">
        <v>23</v>
      </c>
      <c r="G2726" t="s">
        <v>24</v>
      </c>
      <c r="H2726">
        <v>5</v>
      </c>
      <c r="I2726">
        <v>36648.129999999997</v>
      </c>
      <c r="J2726">
        <v>22985.32</v>
      </c>
      <c r="K2726">
        <v>7.0000000000000007E-2</v>
      </c>
      <c r="L2726">
        <f>I2726-J2726-(I2726*K2726)</f>
        <v>11097.440899999998</v>
      </c>
      <c r="M2726">
        <f t="shared" si="126"/>
        <v>6</v>
      </c>
      <c r="N2726">
        <f t="shared" si="127"/>
        <v>2024</v>
      </c>
      <c r="O2726" s="21">
        <f t="shared" si="128"/>
        <v>0.30281056359492281</v>
      </c>
    </row>
    <row r="2727" spans="1:15">
      <c r="A2727" t="s">
        <v>3310</v>
      </c>
      <c r="B2727" t="s">
        <v>245</v>
      </c>
      <c r="C2727" t="s">
        <v>13</v>
      </c>
      <c r="D2727" t="s">
        <v>14</v>
      </c>
      <c r="E2727" t="s">
        <v>28</v>
      </c>
      <c r="F2727" t="s">
        <v>29</v>
      </c>
      <c r="G2727" t="s">
        <v>45</v>
      </c>
      <c r="H2727">
        <v>2</v>
      </c>
      <c r="I2727">
        <v>7631.11</v>
      </c>
      <c r="J2727">
        <v>4488.42</v>
      </c>
      <c r="K2727">
        <v>0.02</v>
      </c>
      <c r="L2727">
        <f>I2727-J2727-(I2727*K2727)</f>
        <v>2990.0677999999998</v>
      </c>
      <c r="M2727">
        <f t="shared" si="126"/>
        <v>6</v>
      </c>
      <c r="N2727">
        <f t="shared" si="127"/>
        <v>2025</v>
      </c>
      <c r="O2727" s="21">
        <f t="shared" si="128"/>
        <v>0.39182606462231573</v>
      </c>
    </row>
    <row r="2728" spans="1:15">
      <c r="A2728" t="s">
        <v>3311</v>
      </c>
      <c r="B2728" t="s">
        <v>1852</v>
      </c>
      <c r="C2728" t="s">
        <v>62</v>
      </c>
      <c r="D2728" t="s">
        <v>63</v>
      </c>
      <c r="E2728" t="s">
        <v>15</v>
      </c>
      <c r="F2728" t="s">
        <v>23</v>
      </c>
      <c r="G2728" t="s">
        <v>157</v>
      </c>
      <c r="H2728">
        <v>5</v>
      </c>
      <c r="I2728">
        <v>57119.9</v>
      </c>
      <c r="J2728">
        <v>42852.23</v>
      </c>
      <c r="K2728">
        <v>0.08</v>
      </c>
      <c r="L2728">
        <f>I2728-J2728-(I2728*K2728)</f>
        <v>9698.0779999999977</v>
      </c>
      <c r="M2728">
        <f t="shared" si="126"/>
        <v>5</v>
      </c>
      <c r="N2728">
        <f t="shared" si="127"/>
        <v>2024</v>
      </c>
      <c r="O2728" s="21">
        <f t="shared" si="128"/>
        <v>0.16978457595338922</v>
      </c>
    </row>
    <row r="2729" spans="1:15">
      <c r="A2729" t="s">
        <v>3312</v>
      </c>
      <c r="B2729" t="s">
        <v>461</v>
      </c>
      <c r="C2729" t="s">
        <v>20</v>
      </c>
      <c r="D2729" t="s">
        <v>21</v>
      </c>
      <c r="E2729" t="s">
        <v>22</v>
      </c>
      <c r="F2729" t="s">
        <v>23</v>
      </c>
      <c r="G2729" t="s">
        <v>157</v>
      </c>
      <c r="H2729">
        <v>1</v>
      </c>
      <c r="I2729">
        <v>14864.68</v>
      </c>
      <c r="J2729">
        <v>9317.1</v>
      </c>
      <c r="K2729">
        <v>0.06</v>
      </c>
      <c r="L2729">
        <f>I2729-J2729-(I2729*K2729)</f>
        <v>4655.6992</v>
      </c>
      <c r="M2729">
        <f t="shared" si="126"/>
        <v>7</v>
      </c>
      <c r="N2729">
        <f t="shared" si="127"/>
        <v>2024</v>
      </c>
      <c r="O2729" s="21">
        <f t="shared" si="128"/>
        <v>0.31320547768266788</v>
      </c>
    </row>
    <row r="2730" spans="1:15">
      <c r="A2730" t="s">
        <v>3313</v>
      </c>
      <c r="B2730" t="s">
        <v>208</v>
      </c>
      <c r="C2730" t="s">
        <v>57</v>
      </c>
      <c r="D2730" t="s">
        <v>58</v>
      </c>
      <c r="E2730" t="s">
        <v>15</v>
      </c>
      <c r="F2730" t="s">
        <v>29</v>
      </c>
      <c r="G2730" t="s">
        <v>42</v>
      </c>
      <c r="H2730">
        <v>5</v>
      </c>
      <c r="I2730">
        <v>70724.58</v>
      </c>
      <c r="J2730">
        <v>52267.14</v>
      </c>
      <c r="K2730">
        <v>0.24</v>
      </c>
      <c r="L2730">
        <f>I2730-J2730-(I2730*K2730)</f>
        <v>1483.5408000000025</v>
      </c>
      <c r="M2730">
        <f t="shared" si="126"/>
        <v>6</v>
      </c>
      <c r="N2730">
        <f t="shared" si="127"/>
        <v>2024</v>
      </c>
      <c r="O2730" s="21">
        <f t="shared" si="128"/>
        <v>2.0976311206089913E-2</v>
      </c>
    </row>
    <row r="2731" spans="1:15">
      <c r="A2731" t="s">
        <v>3314</v>
      </c>
      <c r="B2731" t="s">
        <v>175</v>
      </c>
      <c r="C2731" t="s">
        <v>13</v>
      </c>
      <c r="D2731" t="s">
        <v>14</v>
      </c>
      <c r="E2731" t="s">
        <v>22</v>
      </c>
      <c r="F2731" t="s">
        <v>51</v>
      </c>
      <c r="G2731" t="s">
        <v>59</v>
      </c>
      <c r="H2731">
        <v>2</v>
      </c>
      <c r="I2731">
        <v>7257.92</v>
      </c>
      <c r="J2731">
        <v>5740.67</v>
      </c>
      <c r="K2731">
        <v>0.16</v>
      </c>
      <c r="L2731">
        <f>I2731-J2731-(I2731*K2731)</f>
        <v>355.9828</v>
      </c>
      <c r="M2731">
        <f t="shared" si="126"/>
        <v>4</v>
      </c>
      <c r="N2731">
        <f t="shared" si="127"/>
        <v>2024</v>
      </c>
      <c r="O2731" s="21">
        <f t="shared" si="128"/>
        <v>4.9047495701247737E-2</v>
      </c>
    </row>
    <row r="2732" spans="1:15">
      <c r="A2732" t="s">
        <v>3315</v>
      </c>
      <c r="B2732" t="s">
        <v>569</v>
      </c>
      <c r="C2732" t="s">
        <v>79</v>
      </c>
      <c r="D2732" t="s">
        <v>80</v>
      </c>
      <c r="E2732" t="s">
        <v>22</v>
      </c>
      <c r="F2732" t="s">
        <v>51</v>
      </c>
      <c r="G2732" t="s">
        <v>85</v>
      </c>
      <c r="H2732">
        <v>2</v>
      </c>
      <c r="I2732">
        <v>24108.63</v>
      </c>
      <c r="J2732">
        <v>14003.55</v>
      </c>
      <c r="K2732">
        <v>0.12</v>
      </c>
      <c r="L2732">
        <f>I2732-J2732-(I2732*K2732)</f>
        <v>7212.0444000000016</v>
      </c>
      <c r="M2732">
        <f t="shared" si="126"/>
        <v>12</v>
      </c>
      <c r="N2732">
        <f t="shared" si="127"/>
        <v>2024</v>
      </c>
      <c r="O2732" s="21">
        <f t="shared" si="128"/>
        <v>0.29914783212484497</v>
      </c>
    </row>
    <row r="2733" spans="1:15">
      <c r="A2733" t="s">
        <v>3316</v>
      </c>
      <c r="B2733" t="s">
        <v>118</v>
      </c>
      <c r="C2733" t="s">
        <v>79</v>
      </c>
      <c r="D2733" t="s">
        <v>80</v>
      </c>
      <c r="E2733" t="s">
        <v>28</v>
      </c>
      <c r="F2733" t="s">
        <v>23</v>
      </c>
      <c r="G2733" t="s">
        <v>24</v>
      </c>
      <c r="H2733">
        <v>2</v>
      </c>
      <c r="I2733">
        <v>11113.92</v>
      </c>
      <c r="J2733">
        <v>6770.11</v>
      </c>
      <c r="K2733">
        <v>0.02</v>
      </c>
      <c r="L2733">
        <f>I2733-J2733-(I2733*K2733)</f>
        <v>4121.5316000000003</v>
      </c>
      <c r="M2733">
        <f t="shared" si="126"/>
        <v>4</v>
      </c>
      <c r="N2733">
        <f t="shared" si="127"/>
        <v>2024</v>
      </c>
      <c r="O2733" s="21">
        <f t="shared" si="128"/>
        <v>0.37084409461288187</v>
      </c>
    </row>
    <row r="2734" spans="1:15">
      <c r="A2734" t="s">
        <v>3317</v>
      </c>
      <c r="B2734" t="s">
        <v>1151</v>
      </c>
      <c r="C2734" t="s">
        <v>20</v>
      </c>
      <c r="D2734" t="s">
        <v>21</v>
      </c>
      <c r="E2734" t="s">
        <v>28</v>
      </c>
      <c r="F2734" t="s">
        <v>29</v>
      </c>
      <c r="G2734" t="s">
        <v>45</v>
      </c>
      <c r="H2734">
        <v>1</v>
      </c>
      <c r="I2734">
        <v>6077.16</v>
      </c>
      <c r="J2734">
        <v>3957.64</v>
      </c>
      <c r="K2734">
        <v>0.14000000000000001</v>
      </c>
      <c r="L2734">
        <f>I2734-J2734-(I2734*K2734)</f>
        <v>1268.7175999999999</v>
      </c>
      <c r="M2734">
        <f t="shared" si="126"/>
        <v>6</v>
      </c>
      <c r="N2734">
        <f t="shared" si="127"/>
        <v>2024</v>
      </c>
      <c r="O2734" s="21">
        <f t="shared" si="128"/>
        <v>0.20876817460787606</v>
      </c>
    </row>
    <row r="2735" spans="1:15">
      <c r="A2735" t="s">
        <v>3318</v>
      </c>
      <c r="B2735" t="s">
        <v>204</v>
      </c>
      <c r="C2735" t="s">
        <v>57</v>
      </c>
      <c r="D2735" t="s">
        <v>58</v>
      </c>
      <c r="E2735" t="s">
        <v>28</v>
      </c>
      <c r="F2735" t="s">
        <v>23</v>
      </c>
      <c r="G2735" t="s">
        <v>24</v>
      </c>
      <c r="H2735">
        <v>3</v>
      </c>
      <c r="I2735">
        <v>34858.44</v>
      </c>
      <c r="J2735">
        <v>23212.91</v>
      </c>
      <c r="K2735">
        <v>0.18</v>
      </c>
      <c r="L2735">
        <f>I2735-J2735-(I2735*K2735)</f>
        <v>5371.0108000000018</v>
      </c>
      <c r="M2735">
        <f t="shared" si="126"/>
        <v>6</v>
      </c>
      <c r="N2735">
        <f t="shared" si="127"/>
        <v>2024</v>
      </c>
      <c r="O2735" s="21">
        <f t="shared" si="128"/>
        <v>0.15408064158923926</v>
      </c>
    </row>
    <row r="2736" spans="1:15">
      <c r="A2736" t="s">
        <v>3319</v>
      </c>
      <c r="B2736" t="s">
        <v>1456</v>
      </c>
      <c r="C2736" t="s">
        <v>62</v>
      </c>
      <c r="D2736" t="s">
        <v>63</v>
      </c>
      <c r="E2736" t="s">
        <v>28</v>
      </c>
      <c r="F2736" t="s">
        <v>16</v>
      </c>
      <c r="G2736" t="s">
        <v>17</v>
      </c>
      <c r="H2736">
        <v>1</v>
      </c>
      <c r="I2736">
        <v>5825.75</v>
      </c>
      <c r="J2736">
        <v>3829.32</v>
      </c>
      <c r="K2736">
        <v>0.22</v>
      </c>
      <c r="L2736">
        <f>I2736-J2736-(I2736*K2736)</f>
        <v>714.76499999999987</v>
      </c>
      <c r="M2736">
        <f t="shared" si="126"/>
        <v>9</v>
      </c>
      <c r="N2736">
        <f t="shared" si="127"/>
        <v>2024</v>
      </c>
      <c r="O2736" s="21">
        <f t="shared" si="128"/>
        <v>0.12269064069003989</v>
      </c>
    </row>
    <row r="2737" spans="1:15">
      <c r="A2737" t="s">
        <v>3320</v>
      </c>
      <c r="B2737" t="s">
        <v>234</v>
      </c>
      <c r="C2737" t="s">
        <v>20</v>
      </c>
      <c r="D2737" t="s">
        <v>21</v>
      </c>
      <c r="E2737" t="s">
        <v>22</v>
      </c>
      <c r="F2737" t="s">
        <v>29</v>
      </c>
      <c r="G2737" t="s">
        <v>45</v>
      </c>
      <c r="H2737">
        <v>5</v>
      </c>
      <c r="I2737">
        <v>63854.41</v>
      </c>
      <c r="J2737">
        <v>52441.81</v>
      </c>
      <c r="K2737">
        <v>0.28999999999999998</v>
      </c>
      <c r="L2737">
        <f>I2737-J2737-(I2737*K2737)</f>
        <v>-7105.1788999999953</v>
      </c>
      <c r="M2737">
        <f t="shared" si="126"/>
        <v>2</v>
      </c>
      <c r="N2737">
        <f t="shared" si="127"/>
        <v>2025</v>
      </c>
      <c r="O2737" s="21">
        <f t="shared" si="128"/>
        <v>-0.11127154569277196</v>
      </c>
    </row>
    <row r="2738" spans="1:15">
      <c r="A2738" t="s">
        <v>3321</v>
      </c>
      <c r="B2738" t="s">
        <v>804</v>
      </c>
      <c r="C2738" t="s">
        <v>27</v>
      </c>
      <c r="D2738" t="s">
        <v>27</v>
      </c>
      <c r="E2738" t="s">
        <v>22</v>
      </c>
      <c r="F2738" t="s">
        <v>29</v>
      </c>
      <c r="G2738" t="s">
        <v>30</v>
      </c>
      <c r="H2738">
        <v>3</v>
      </c>
      <c r="I2738">
        <v>27876.23</v>
      </c>
      <c r="J2738">
        <v>18682.64</v>
      </c>
      <c r="K2738">
        <v>0.03</v>
      </c>
      <c r="L2738">
        <f>I2738-J2738-(I2738*K2738)</f>
        <v>8357.303100000001</v>
      </c>
      <c r="M2738">
        <f t="shared" si="126"/>
        <v>3</v>
      </c>
      <c r="N2738">
        <f t="shared" si="127"/>
        <v>2025</v>
      </c>
      <c r="O2738" s="21">
        <f t="shared" si="128"/>
        <v>0.29980033526771738</v>
      </c>
    </row>
    <row r="2739" spans="1:15">
      <c r="A2739" t="s">
        <v>3322</v>
      </c>
      <c r="B2739" t="s">
        <v>662</v>
      </c>
      <c r="C2739" t="s">
        <v>20</v>
      </c>
      <c r="D2739" t="s">
        <v>21</v>
      </c>
      <c r="E2739" t="s">
        <v>22</v>
      </c>
      <c r="F2739" t="s">
        <v>23</v>
      </c>
      <c r="G2739" t="s">
        <v>33</v>
      </c>
      <c r="H2739">
        <v>2</v>
      </c>
      <c r="I2739">
        <v>3141.04</v>
      </c>
      <c r="J2739">
        <v>1981.46</v>
      </c>
      <c r="K2739">
        <v>0.19</v>
      </c>
      <c r="L2739">
        <f>I2739-J2739-(I2739*K2739)</f>
        <v>562.78239999999994</v>
      </c>
      <c r="M2739">
        <f t="shared" si="126"/>
        <v>3</v>
      </c>
      <c r="N2739">
        <f t="shared" si="127"/>
        <v>2024</v>
      </c>
      <c r="O2739" s="21">
        <f t="shared" si="128"/>
        <v>0.17917072052568575</v>
      </c>
    </row>
    <row r="2740" spans="1:15">
      <c r="A2740" t="s">
        <v>3323</v>
      </c>
      <c r="B2740" t="s">
        <v>335</v>
      </c>
      <c r="C2740" t="s">
        <v>57</v>
      </c>
      <c r="D2740" t="s">
        <v>58</v>
      </c>
      <c r="E2740" t="s">
        <v>15</v>
      </c>
      <c r="F2740" t="s">
        <v>51</v>
      </c>
      <c r="G2740" t="s">
        <v>85</v>
      </c>
      <c r="H2740">
        <v>5</v>
      </c>
      <c r="I2740">
        <v>42263.41</v>
      </c>
      <c r="J2740">
        <v>28143.54</v>
      </c>
      <c r="K2740">
        <v>0.26</v>
      </c>
      <c r="L2740">
        <f>I2740-J2740-(I2740*K2740)</f>
        <v>3131.3834000000006</v>
      </c>
      <c r="M2740">
        <f t="shared" si="126"/>
        <v>5</v>
      </c>
      <c r="N2740">
        <f t="shared" si="127"/>
        <v>2025</v>
      </c>
      <c r="O2740" s="21">
        <f t="shared" si="128"/>
        <v>7.4092066872975954E-2</v>
      </c>
    </row>
    <row r="2741" spans="1:15">
      <c r="A2741" t="s">
        <v>3324</v>
      </c>
      <c r="B2741" t="s">
        <v>84</v>
      </c>
      <c r="C2741" t="s">
        <v>20</v>
      </c>
      <c r="D2741" t="s">
        <v>21</v>
      </c>
      <c r="E2741" t="s">
        <v>15</v>
      </c>
      <c r="F2741" t="s">
        <v>23</v>
      </c>
      <c r="G2741" t="s">
        <v>94</v>
      </c>
      <c r="H2741">
        <v>2</v>
      </c>
      <c r="I2741">
        <v>24362.33</v>
      </c>
      <c r="J2741">
        <v>18606.52</v>
      </c>
      <c r="K2741">
        <v>0.06</v>
      </c>
      <c r="L2741">
        <f>I2741-J2741-(I2741*K2741)</f>
        <v>4294.070200000001</v>
      </c>
      <c r="M2741">
        <f t="shared" si="126"/>
        <v>4</v>
      </c>
      <c r="N2741">
        <f t="shared" si="127"/>
        <v>2024</v>
      </c>
      <c r="O2741" s="21">
        <f t="shared" si="128"/>
        <v>0.17625860088095024</v>
      </c>
    </row>
    <row r="2742" spans="1:15">
      <c r="A2742" t="s">
        <v>3325</v>
      </c>
      <c r="B2742" t="s">
        <v>1858</v>
      </c>
      <c r="C2742" t="s">
        <v>79</v>
      </c>
      <c r="D2742" t="s">
        <v>80</v>
      </c>
      <c r="E2742" t="s">
        <v>15</v>
      </c>
      <c r="F2742" t="s">
        <v>23</v>
      </c>
      <c r="G2742" t="s">
        <v>157</v>
      </c>
      <c r="H2742">
        <v>1</v>
      </c>
      <c r="I2742">
        <v>864.66</v>
      </c>
      <c r="J2742">
        <v>580.80999999999995</v>
      </c>
      <c r="K2742">
        <v>0</v>
      </c>
      <c r="L2742">
        <f>I2742-J2742-(I2742*K2742)</f>
        <v>283.85000000000002</v>
      </c>
      <c r="M2742">
        <f t="shared" si="126"/>
        <v>11</v>
      </c>
      <c r="N2742">
        <f t="shared" si="127"/>
        <v>2024</v>
      </c>
      <c r="O2742" s="21">
        <f t="shared" si="128"/>
        <v>0.32827932366479312</v>
      </c>
    </row>
    <row r="2743" spans="1:15">
      <c r="A2743" t="s">
        <v>3326</v>
      </c>
      <c r="B2743" t="s">
        <v>251</v>
      </c>
      <c r="C2743" t="s">
        <v>27</v>
      </c>
      <c r="D2743" t="s">
        <v>27</v>
      </c>
      <c r="E2743" t="s">
        <v>22</v>
      </c>
      <c r="F2743" t="s">
        <v>23</v>
      </c>
      <c r="G2743" t="s">
        <v>157</v>
      </c>
      <c r="H2743">
        <v>2</v>
      </c>
      <c r="I2743">
        <v>15418.91</v>
      </c>
      <c r="J2743">
        <v>9433.0499999999993</v>
      </c>
      <c r="K2743">
        <v>0.3</v>
      </c>
      <c r="L2743">
        <f>I2743-J2743-(I2743*K2743)</f>
        <v>1360.1870000000008</v>
      </c>
      <c r="M2743">
        <f t="shared" si="126"/>
        <v>4</v>
      </c>
      <c r="N2743">
        <f t="shared" si="127"/>
        <v>2025</v>
      </c>
      <c r="O2743" s="21">
        <f t="shared" si="128"/>
        <v>8.8215509397227221E-2</v>
      </c>
    </row>
    <row r="2744" spans="1:15">
      <c r="A2744" t="s">
        <v>3327</v>
      </c>
      <c r="B2744" t="s">
        <v>942</v>
      </c>
      <c r="C2744" t="s">
        <v>13</v>
      </c>
      <c r="D2744" t="s">
        <v>14</v>
      </c>
      <c r="E2744" t="s">
        <v>15</v>
      </c>
      <c r="F2744" t="s">
        <v>16</v>
      </c>
      <c r="G2744" t="s">
        <v>17</v>
      </c>
      <c r="H2744">
        <v>1</v>
      </c>
      <c r="I2744">
        <v>2028.96</v>
      </c>
      <c r="J2744">
        <v>1125.01</v>
      </c>
      <c r="K2744">
        <v>0.11</v>
      </c>
      <c r="L2744">
        <f>I2744-J2744-(I2744*K2744)</f>
        <v>680.76440000000002</v>
      </c>
      <c r="M2744">
        <f t="shared" si="126"/>
        <v>5</v>
      </c>
      <c r="N2744">
        <f t="shared" si="127"/>
        <v>2025</v>
      </c>
      <c r="O2744" s="21">
        <f t="shared" si="128"/>
        <v>0.3355238151565334</v>
      </c>
    </row>
    <row r="2745" spans="1:15">
      <c r="A2745" t="s">
        <v>3328</v>
      </c>
      <c r="B2745" t="s">
        <v>1530</v>
      </c>
      <c r="C2745" t="s">
        <v>41</v>
      </c>
      <c r="D2745" t="s">
        <v>21</v>
      </c>
      <c r="E2745" t="s">
        <v>15</v>
      </c>
      <c r="F2745" t="s">
        <v>23</v>
      </c>
      <c r="G2745" t="s">
        <v>157</v>
      </c>
      <c r="H2745">
        <v>4</v>
      </c>
      <c r="I2745">
        <v>59401.98</v>
      </c>
      <c r="J2745">
        <v>44973.69</v>
      </c>
      <c r="K2745">
        <v>0.22</v>
      </c>
      <c r="L2745">
        <f>I2745-J2745-(I2745*K2745)</f>
        <v>1359.8544000000002</v>
      </c>
      <c r="M2745">
        <f t="shared" si="126"/>
        <v>5</v>
      </c>
      <c r="N2745">
        <f t="shared" si="127"/>
        <v>2025</v>
      </c>
      <c r="O2745" s="21">
        <f t="shared" si="128"/>
        <v>2.2892408636883823E-2</v>
      </c>
    </row>
    <row r="2746" spans="1:15">
      <c r="A2746" t="s">
        <v>3329</v>
      </c>
      <c r="B2746" t="s">
        <v>984</v>
      </c>
      <c r="C2746" t="s">
        <v>20</v>
      </c>
      <c r="D2746" t="s">
        <v>21</v>
      </c>
      <c r="E2746" t="s">
        <v>28</v>
      </c>
      <c r="F2746" t="s">
        <v>23</v>
      </c>
      <c r="G2746" t="s">
        <v>94</v>
      </c>
      <c r="H2746">
        <v>1</v>
      </c>
      <c r="I2746">
        <v>11009.71</v>
      </c>
      <c r="J2746">
        <v>7967.27</v>
      </c>
      <c r="K2746">
        <v>0.05</v>
      </c>
      <c r="L2746">
        <f>I2746-J2746-(I2746*K2746)</f>
        <v>2491.9544999999989</v>
      </c>
      <c r="M2746">
        <f t="shared" si="126"/>
        <v>5</v>
      </c>
      <c r="N2746">
        <f t="shared" si="127"/>
        <v>2025</v>
      </c>
      <c r="O2746" s="21">
        <f t="shared" si="128"/>
        <v>0.2263415203488556</v>
      </c>
    </row>
    <row r="2747" spans="1:15">
      <c r="A2747" t="s">
        <v>3330</v>
      </c>
      <c r="B2747" t="s">
        <v>312</v>
      </c>
      <c r="C2747" t="s">
        <v>41</v>
      </c>
      <c r="D2747" t="s">
        <v>21</v>
      </c>
      <c r="E2747" t="s">
        <v>22</v>
      </c>
      <c r="F2747" t="s">
        <v>51</v>
      </c>
      <c r="G2747" t="s">
        <v>64</v>
      </c>
      <c r="H2747">
        <v>3</v>
      </c>
      <c r="I2747">
        <v>16318.27</v>
      </c>
      <c r="J2747">
        <v>11816.25</v>
      </c>
      <c r="K2747">
        <v>0.19</v>
      </c>
      <c r="L2747">
        <f>I2747-J2747-(I2747*K2747)</f>
        <v>1401.5487000000003</v>
      </c>
      <c r="M2747">
        <f t="shared" si="126"/>
        <v>1</v>
      </c>
      <c r="N2747">
        <f t="shared" si="127"/>
        <v>2024</v>
      </c>
      <c r="O2747" s="21">
        <f t="shared" si="128"/>
        <v>8.588831414114366E-2</v>
      </c>
    </row>
    <row r="2748" spans="1:15">
      <c r="A2748" t="s">
        <v>3331</v>
      </c>
      <c r="B2748" t="s">
        <v>1345</v>
      </c>
      <c r="C2748" t="s">
        <v>57</v>
      </c>
      <c r="D2748" t="s">
        <v>58</v>
      </c>
      <c r="E2748" t="s">
        <v>28</v>
      </c>
      <c r="F2748" t="s">
        <v>23</v>
      </c>
      <c r="G2748" t="s">
        <v>24</v>
      </c>
      <c r="H2748">
        <v>1</v>
      </c>
      <c r="I2748">
        <v>2903.29</v>
      </c>
      <c r="J2748">
        <v>2047.57</v>
      </c>
      <c r="K2748">
        <v>0.02</v>
      </c>
      <c r="L2748">
        <f>I2748-J2748-(I2748*K2748)</f>
        <v>797.65420000000006</v>
      </c>
      <c r="M2748">
        <f t="shared" si="126"/>
        <v>2</v>
      </c>
      <c r="N2748">
        <f t="shared" si="127"/>
        <v>2024</v>
      </c>
      <c r="O2748" s="21">
        <f t="shared" si="128"/>
        <v>0.27474148293832173</v>
      </c>
    </row>
    <row r="2749" spans="1:15">
      <c r="A2749" t="s">
        <v>3332</v>
      </c>
      <c r="B2749" t="s">
        <v>360</v>
      </c>
      <c r="C2749" t="s">
        <v>27</v>
      </c>
      <c r="D2749" t="s">
        <v>27</v>
      </c>
      <c r="E2749" t="s">
        <v>28</v>
      </c>
      <c r="F2749" t="s">
        <v>16</v>
      </c>
      <c r="G2749" t="s">
        <v>73</v>
      </c>
      <c r="H2749">
        <v>4</v>
      </c>
      <c r="I2749">
        <v>17839.97</v>
      </c>
      <c r="J2749">
        <v>14576.63</v>
      </c>
      <c r="K2749">
        <v>0.04</v>
      </c>
      <c r="L2749">
        <f>I2749-J2749-(I2749*K2749)</f>
        <v>2549.7412000000018</v>
      </c>
      <c r="M2749">
        <f t="shared" si="126"/>
        <v>2</v>
      </c>
      <c r="N2749">
        <f t="shared" si="127"/>
        <v>2025</v>
      </c>
      <c r="O2749" s="21">
        <f t="shared" si="128"/>
        <v>0.14292295334577365</v>
      </c>
    </row>
    <row r="2750" spans="1:15">
      <c r="A2750" t="s">
        <v>3333</v>
      </c>
      <c r="B2750" t="s">
        <v>2328</v>
      </c>
      <c r="C2750" t="s">
        <v>62</v>
      </c>
      <c r="D2750" t="s">
        <v>63</v>
      </c>
      <c r="E2750" t="s">
        <v>28</v>
      </c>
      <c r="F2750" t="s">
        <v>51</v>
      </c>
      <c r="G2750" t="s">
        <v>64</v>
      </c>
      <c r="H2750">
        <v>1</v>
      </c>
      <c r="I2750">
        <v>10134.200000000001</v>
      </c>
      <c r="J2750">
        <v>5978.93</v>
      </c>
      <c r="K2750">
        <v>0.17</v>
      </c>
      <c r="L2750">
        <f>I2750-J2750-(I2750*K2750)</f>
        <v>2432.4560000000001</v>
      </c>
      <c r="M2750">
        <f t="shared" si="126"/>
        <v>3</v>
      </c>
      <c r="N2750">
        <f t="shared" si="127"/>
        <v>2024</v>
      </c>
      <c r="O2750" s="21">
        <f t="shared" si="128"/>
        <v>0.24002447159124549</v>
      </c>
    </row>
    <row r="2751" spans="1:15">
      <c r="A2751" t="s">
        <v>3334</v>
      </c>
      <c r="B2751" t="s">
        <v>683</v>
      </c>
      <c r="C2751" t="s">
        <v>20</v>
      </c>
      <c r="D2751" t="s">
        <v>21</v>
      </c>
      <c r="E2751" t="s">
        <v>22</v>
      </c>
      <c r="F2751" t="s">
        <v>29</v>
      </c>
      <c r="G2751" t="s">
        <v>42</v>
      </c>
      <c r="H2751">
        <v>1</v>
      </c>
      <c r="I2751">
        <v>8721.32</v>
      </c>
      <c r="J2751">
        <v>5408.38</v>
      </c>
      <c r="K2751">
        <v>0.08</v>
      </c>
      <c r="L2751">
        <f>I2751-J2751-(I2751*K2751)</f>
        <v>2615.2343999999994</v>
      </c>
      <c r="M2751">
        <f t="shared" si="126"/>
        <v>4</v>
      </c>
      <c r="N2751">
        <f t="shared" si="127"/>
        <v>2025</v>
      </c>
      <c r="O2751" s="21">
        <f t="shared" si="128"/>
        <v>0.29986680915274289</v>
      </c>
    </row>
    <row r="2752" spans="1:15">
      <c r="A2752" t="s">
        <v>3335</v>
      </c>
      <c r="B2752" t="s">
        <v>545</v>
      </c>
      <c r="C2752" t="s">
        <v>41</v>
      </c>
      <c r="D2752" t="s">
        <v>21</v>
      </c>
      <c r="E2752" t="s">
        <v>15</v>
      </c>
      <c r="F2752" t="s">
        <v>23</v>
      </c>
      <c r="G2752" t="s">
        <v>33</v>
      </c>
      <c r="H2752">
        <v>2</v>
      </c>
      <c r="I2752">
        <v>13969.44</v>
      </c>
      <c r="J2752">
        <v>8164.91</v>
      </c>
      <c r="K2752">
        <v>0.28000000000000003</v>
      </c>
      <c r="L2752">
        <f>I2752-J2752-(I2752*K2752)</f>
        <v>1893.0868</v>
      </c>
      <c r="M2752">
        <f t="shared" si="126"/>
        <v>4</v>
      </c>
      <c r="N2752">
        <f t="shared" si="127"/>
        <v>2024</v>
      </c>
      <c r="O2752" s="21">
        <f t="shared" si="128"/>
        <v>0.13551629843429658</v>
      </c>
    </row>
    <row r="2753" spans="1:15">
      <c r="A2753" t="s">
        <v>3336</v>
      </c>
      <c r="B2753" t="s">
        <v>1133</v>
      </c>
      <c r="C2753" t="s">
        <v>36</v>
      </c>
      <c r="D2753" t="s">
        <v>37</v>
      </c>
      <c r="E2753" t="s">
        <v>15</v>
      </c>
      <c r="F2753" t="s">
        <v>51</v>
      </c>
      <c r="G2753" t="s">
        <v>85</v>
      </c>
      <c r="H2753">
        <v>5</v>
      </c>
      <c r="I2753">
        <v>62111.1</v>
      </c>
      <c r="J2753">
        <v>41368.769999999997</v>
      </c>
      <c r="K2753">
        <v>0.27</v>
      </c>
      <c r="L2753">
        <f>I2753-J2753-(I2753*K2753)</f>
        <v>3972.3330000000024</v>
      </c>
      <c r="M2753">
        <f t="shared" si="126"/>
        <v>10</v>
      </c>
      <c r="N2753">
        <f t="shared" si="127"/>
        <v>2024</v>
      </c>
      <c r="O2753" s="21">
        <f t="shared" si="128"/>
        <v>6.395528335514912E-2</v>
      </c>
    </row>
    <row r="2754" spans="1:15">
      <c r="A2754" t="s">
        <v>3337</v>
      </c>
      <c r="B2754" t="s">
        <v>102</v>
      </c>
      <c r="C2754" t="s">
        <v>62</v>
      </c>
      <c r="D2754" t="s">
        <v>63</v>
      </c>
      <c r="E2754" t="s">
        <v>28</v>
      </c>
      <c r="F2754" t="s">
        <v>16</v>
      </c>
      <c r="G2754" t="s">
        <v>73</v>
      </c>
      <c r="H2754">
        <v>2</v>
      </c>
      <c r="I2754">
        <v>17111.59</v>
      </c>
      <c r="J2754">
        <v>12222.72</v>
      </c>
      <c r="K2754">
        <v>0.17</v>
      </c>
      <c r="L2754">
        <f>I2754-J2754-(I2754*K2754)</f>
        <v>1979.8997000000004</v>
      </c>
      <c r="M2754">
        <f t="shared" si="126"/>
        <v>11</v>
      </c>
      <c r="N2754">
        <f t="shared" si="127"/>
        <v>2024</v>
      </c>
      <c r="O2754" s="21">
        <f t="shared" si="128"/>
        <v>0.11570518578343686</v>
      </c>
    </row>
    <row r="2755" spans="1:15">
      <c r="A2755" t="s">
        <v>3338</v>
      </c>
      <c r="B2755" t="s">
        <v>148</v>
      </c>
      <c r="C2755" t="s">
        <v>79</v>
      </c>
      <c r="D2755" t="s">
        <v>80</v>
      </c>
      <c r="E2755" t="s">
        <v>15</v>
      </c>
      <c r="F2755" t="s">
        <v>29</v>
      </c>
      <c r="G2755" t="s">
        <v>139</v>
      </c>
      <c r="H2755">
        <v>1</v>
      </c>
      <c r="I2755">
        <v>6360.58</v>
      </c>
      <c r="J2755">
        <v>4807.28</v>
      </c>
      <c r="K2755">
        <v>0.05</v>
      </c>
      <c r="L2755">
        <f>I2755-J2755-(I2755*K2755)</f>
        <v>1235.2710000000002</v>
      </c>
      <c r="M2755">
        <f t="shared" ref="M2755:M2818" si="129">MONTH(B2755)</f>
        <v>11</v>
      </c>
      <c r="N2755">
        <f t="shared" ref="N2755:N2818" si="130">YEAR(B2755)</f>
        <v>2024</v>
      </c>
      <c r="O2755" s="21">
        <f t="shared" ref="O2755:O2818" si="131">L2755/I2755</f>
        <v>0.194207289272362</v>
      </c>
    </row>
    <row r="2756" spans="1:15">
      <c r="A2756" t="s">
        <v>3339</v>
      </c>
      <c r="B2756" t="s">
        <v>1274</v>
      </c>
      <c r="C2756" t="s">
        <v>13</v>
      </c>
      <c r="D2756" t="s">
        <v>14</v>
      </c>
      <c r="E2756" t="s">
        <v>22</v>
      </c>
      <c r="F2756" t="s">
        <v>16</v>
      </c>
      <c r="G2756" t="s">
        <v>73</v>
      </c>
      <c r="H2756">
        <v>2</v>
      </c>
      <c r="I2756">
        <v>22297.56</v>
      </c>
      <c r="J2756">
        <v>15165.67</v>
      </c>
      <c r="K2756">
        <v>0.24</v>
      </c>
      <c r="L2756">
        <f>I2756-J2756-(I2756*K2756)</f>
        <v>1780.4756000000007</v>
      </c>
      <c r="M2756">
        <f t="shared" si="129"/>
        <v>10</v>
      </c>
      <c r="N2756">
        <f t="shared" si="130"/>
        <v>2024</v>
      </c>
      <c r="O2756" s="21">
        <f t="shared" si="131"/>
        <v>7.9850692183359995E-2</v>
      </c>
    </row>
    <row r="2757" spans="1:15">
      <c r="A2757" t="s">
        <v>3340</v>
      </c>
      <c r="B2757" t="s">
        <v>344</v>
      </c>
      <c r="C2757" t="s">
        <v>13</v>
      </c>
      <c r="D2757" t="s">
        <v>14</v>
      </c>
      <c r="E2757" t="s">
        <v>15</v>
      </c>
      <c r="F2757" t="s">
        <v>16</v>
      </c>
      <c r="G2757" t="s">
        <v>38</v>
      </c>
      <c r="H2757">
        <v>3</v>
      </c>
      <c r="I2757">
        <v>24737.119999999999</v>
      </c>
      <c r="J2757">
        <v>15064.44</v>
      </c>
      <c r="K2757">
        <v>0.24</v>
      </c>
      <c r="L2757">
        <f>I2757-J2757-(I2757*K2757)</f>
        <v>3735.7711999999992</v>
      </c>
      <c r="M2757">
        <f t="shared" si="129"/>
        <v>4</v>
      </c>
      <c r="N2757">
        <f t="shared" si="130"/>
        <v>2025</v>
      </c>
      <c r="O2757" s="21">
        <f t="shared" si="131"/>
        <v>0.15101884132025067</v>
      </c>
    </row>
    <row r="2758" spans="1:15">
      <c r="A2758" t="s">
        <v>3341</v>
      </c>
      <c r="B2758" t="s">
        <v>189</v>
      </c>
      <c r="C2758" t="s">
        <v>41</v>
      </c>
      <c r="D2758" t="s">
        <v>21</v>
      </c>
      <c r="E2758" t="s">
        <v>28</v>
      </c>
      <c r="F2758" t="s">
        <v>23</v>
      </c>
      <c r="G2758" t="s">
        <v>33</v>
      </c>
      <c r="H2758">
        <v>1</v>
      </c>
      <c r="I2758">
        <v>8920.85</v>
      </c>
      <c r="J2758">
        <v>5948.25</v>
      </c>
      <c r="K2758">
        <v>0.17</v>
      </c>
      <c r="L2758">
        <f>I2758-J2758-(I2758*K2758)</f>
        <v>1456.0555000000002</v>
      </c>
      <c r="M2758">
        <f t="shared" si="129"/>
        <v>2</v>
      </c>
      <c r="N2758">
        <f t="shared" si="130"/>
        <v>2024</v>
      </c>
      <c r="O2758" s="21">
        <f t="shared" si="131"/>
        <v>0.16321936810954113</v>
      </c>
    </row>
    <row r="2759" spans="1:15">
      <c r="A2759" t="s">
        <v>3342</v>
      </c>
      <c r="B2759" t="s">
        <v>405</v>
      </c>
      <c r="C2759" t="s">
        <v>41</v>
      </c>
      <c r="D2759" t="s">
        <v>21</v>
      </c>
      <c r="E2759" t="s">
        <v>28</v>
      </c>
      <c r="F2759" t="s">
        <v>23</v>
      </c>
      <c r="G2759" t="s">
        <v>94</v>
      </c>
      <c r="H2759">
        <v>3</v>
      </c>
      <c r="I2759">
        <v>34415.78</v>
      </c>
      <c r="J2759">
        <v>29178.2</v>
      </c>
      <c r="K2759">
        <v>0.01</v>
      </c>
      <c r="L2759">
        <f>I2759-J2759-(I2759*K2759)</f>
        <v>4893.4221999999982</v>
      </c>
      <c r="M2759">
        <f t="shared" si="129"/>
        <v>8</v>
      </c>
      <c r="N2759">
        <f t="shared" si="130"/>
        <v>2024</v>
      </c>
      <c r="O2759" s="21">
        <f t="shared" si="131"/>
        <v>0.14218542191982858</v>
      </c>
    </row>
    <row r="2760" spans="1:15">
      <c r="A2760" t="s">
        <v>3343</v>
      </c>
      <c r="B2760" t="s">
        <v>2052</v>
      </c>
      <c r="C2760" t="s">
        <v>79</v>
      </c>
      <c r="D2760" t="s">
        <v>80</v>
      </c>
      <c r="E2760" t="s">
        <v>22</v>
      </c>
      <c r="F2760" t="s">
        <v>51</v>
      </c>
      <c r="G2760" t="s">
        <v>59</v>
      </c>
      <c r="H2760">
        <v>3</v>
      </c>
      <c r="I2760">
        <v>31712.68</v>
      </c>
      <c r="J2760">
        <v>22517.439999999999</v>
      </c>
      <c r="K2760">
        <v>0.17</v>
      </c>
      <c r="L2760">
        <f>I2760-J2760-(I2760*K2760)</f>
        <v>3804.0844000000016</v>
      </c>
      <c r="M2760">
        <f t="shared" si="129"/>
        <v>6</v>
      </c>
      <c r="N2760">
        <f t="shared" si="130"/>
        <v>2024</v>
      </c>
      <c r="O2760" s="21">
        <f t="shared" si="131"/>
        <v>0.11995468058833254</v>
      </c>
    </row>
    <row r="2761" spans="1:15">
      <c r="A2761" t="s">
        <v>3344</v>
      </c>
      <c r="B2761" t="s">
        <v>1832</v>
      </c>
      <c r="C2761" t="s">
        <v>13</v>
      </c>
      <c r="D2761" t="s">
        <v>14</v>
      </c>
      <c r="E2761" t="s">
        <v>28</v>
      </c>
      <c r="F2761" t="s">
        <v>16</v>
      </c>
      <c r="G2761" t="s">
        <v>73</v>
      </c>
      <c r="H2761">
        <v>1</v>
      </c>
      <c r="I2761">
        <v>14682.98</v>
      </c>
      <c r="J2761">
        <v>10029.65</v>
      </c>
      <c r="K2761">
        <v>0.25</v>
      </c>
      <c r="L2761">
        <f>I2761-J2761-(I2761*K2761)</f>
        <v>982.58500000000004</v>
      </c>
      <c r="M2761">
        <f t="shared" si="129"/>
        <v>6</v>
      </c>
      <c r="N2761">
        <f t="shared" si="130"/>
        <v>2024</v>
      </c>
      <c r="O2761" s="21">
        <f t="shared" si="131"/>
        <v>6.691999852890898E-2</v>
      </c>
    </row>
    <row r="2762" spans="1:15">
      <c r="A2762" t="s">
        <v>3345</v>
      </c>
      <c r="B2762" t="s">
        <v>755</v>
      </c>
      <c r="C2762" t="s">
        <v>41</v>
      </c>
      <c r="D2762" t="s">
        <v>21</v>
      </c>
      <c r="E2762" t="s">
        <v>22</v>
      </c>
      <c r="F2762" t="s">
        <v>51</v>
      </c>
      <c r="G2762" t="s">
        <v>64</v>
      </c>
      <c r="H2762">
        <v>1</v>
      </c>
      <c r="I2762">
        <v>7069.21</v>
      </c>
      <c r="J2762">
        <v>4174.49</v>
      </c>
      <c r="K2762">
        <v>0.25</v>
      </c>
      <c r="L2762">
        <f>I2762-J2762-(I2762*K2762)</f>
        <v>1127.4175000000002</v>
      </c>
      <c r="M2762">
        <f t="shared" si="129"/>
        <v>8</v>
      </c>
      <c r="N2762">
        <f t="shared" si="130"/>
        <v>2024</v>
      </c>
      <c r="O2762" s="21">
        <f t="shared" si="131"/>
        <v>0.15948281349684057</v>
      </c>
    </row>
    <row r="2763" spans="1:15">
      <c r="A2763" t="s">
        <v>3346</v>
      </c>
      <c r="B2763" t="s">
        <v>848</v>
      </c>
      <c r="C2763" t="s">
        <v>79</v>
      </c>
      <c r="D2763" t="s">
        <v>80</v>
      </c>
      <c r="E2763" t="s">
        <v>15</v>
      </c>
      <c r="F2763" t="s">
        <v>51</v>
      </c>
      <c r="G2763" t="s">
        <v>59</v>
      </c>
      <c r="H2763">
        <v>2</v>
      </c>
      <c r="I2763">
        <v>8938.9500000000007</v>
      </c>
      <c r="J2763">
        <v>7303.65</v>
      </c>
      <c r="K2763">
        <v>0.09</v>
      </c>
      <c r="L2763">
        <f>I2763-J2763-(I2763*K2763)</f>
        <v>830.79450000000111</v>
      </c>
      <c r="M2763">
        <f t="shared" si="129"/>
        <v>6</v>
      </c>
      <c r="N2763">
        <f t="shared" si="130"/>
        <v>2025</v>
      </c>
      <c r="O2763" s="21">
        <f t="shared" si="131"/>
        <v>9.2940949440370624E-2</v>
      </c>
    </row>
    <row r="2764" spans="1:15">
      <c r="A2764" t="s">
        <v>3347</v>
      </c>
      <c r="B2764" t="s">
        <v>720</v>
      </c>
      <c r="C2764" t="s">
        <v>13</v>
      </c>
      <c r="D2764" t="s">
        <v>14</v>
      </c>
      <c r="E2764" t="s">
        <v>28</v>
      </c>
      <c r="F2764" t="s">
        <v>23</v>
      </c>
      <c r="G2764" t="s">
        <v>33</v>
      </c>
      <c r="H2764">
        <v>2</v>
      </c>
      <c r="I2764">
        <v>7415.71</v>
      </c>
      <c r="J2764">
        <v>5995.72</v>
      </c>
      <c r="K2764">
        <v>0.25</v>
      </c>
      <c r="L2764">
        <f>I2764-J2764-(I2764*K2764)</f>
        <v>-433.93750000000023</v>
      </c>
      <c r="M2764">
        <f t="shared" si="129"/>
        <v>10</v>
      </c>
      <c r="N2764">
        <f t="shared" si="130"/>
        <v>2024</v>
      </c>
      <c r="O2764" s="21">
        <f t="shared" si="131"/>
        <v>-5.8515974869567479E-2</v>
      </c>
    </row>
    <row r="2765" spans="1:15">
      <c r="A2765" t="s">
        <v>3348</v>
      </c>
      <c r="B2765" t="s">
        <v>966</v>
      </c>
      <c r="C2765" t="s">
        <v>57</v>
      </c>
      <c r="D2765" t="s">
        <v>58</v>
      </c>
      <c r="E2765" t="s">
        <v>22</v>
      </c>
      <c r="F2765" t="s">
        <v>51</v>
      </c>
      <c r="G2765" t="s">
        <v>85</v>
      </c>
      <c r="H2765">
        <v>4</v>
      </c>
      <c r="I2765">
        <v>55263.91</v>
      </c>
      <c r="J2765">
        <v>32890.199999999997</v>
      </c>
      <c r="K2765">
        <v>0.06</v>
      </c>
      <c r="L2765">
        <f>I2765-J2765-(I2765*K2765)</f>
        <v>19057.875400000004</v>
      </c>
      <c r="M2765">
        <f t="shared" si="129"/>
        <v>3</v>
      </c>
      <c r="N2765">
        <f t="shared" si="130"/>
        <v>2024</v>
      </c>
      <c r="O2765" s="21">
        <f t="shared" si="131"/>
        <v>0.34485209967951969</v>
      </c>
    </row>
    <row r="2766" spans="1:15">
      <c r="A2766" t="s">
        <v>3349</v>
      </c>
      <c r="B2766" t="s">
        <v>208</v>
      </c>
      <c r="C2766" t="s">
        <v>36</v>
      </c>
      <c r="D2766" t="s">
        <v>37</v>
      </c>
      <c r="E2766" t="s">
        <v>22</v>
      </c>
      <c r="F2766" t="s">
        <v>23</v>
      </c>
      <c r="G2766" t="s">
        <v>157</v>
      </c>
      <c r="H2766">
        <v>4</v>
      </c>
      <c r="I2766">
        <v>47644.34</v>
      </c>
      <c r="J2766">
        <v>32318.75</v>
      </c>
      <c r="K2766">
        <v>0.2</v>
      </c>
      <c r="L2766">
        <f>I2766-J2766-(I2766*K2766)</f>
        <v>5796.7219999999961</v>
      </c>
      <c r="M2766">
        <f t="shared" si="129"/>
        <v>6</v>
      </c>
      <c r="N2766">
        <f t="shared" si="130"/>
        <v>2024</v>
      </c>
      <c r="O2766" s="21">
        <f t="shared" si="131"/>
        <v>0.12166654003392631</v>
      </c>
    </row>
    <row r="2767" spans="1:15">
      <c r="A2767" t="s">
        <v>3350</v>
      </c>
      <c r="B2767" t="s">
        <v>854</v>
      </c>
      <c r="C2767" t="s">
        <v>36</v>
      </c>
      <c r="D2767" t="s">
        <v>37</v>
      </c>
      <c r="E2767" t="s">
        <v>15</v>
      </c>
      <c r="F2767" t="s">
        <v>16</v>
      </c>
      <c r="G2767" t="s">
        <v>17</v>
      </c>
      <c r="H2767">
        <v>2</v>
      </c>
      <c r="I2767">
        <v>14410.69</v>
      </c>
      <c r="J2767">
        <v>8461.76</v>
      </c>
      <c r="K2767">
        <v>0.23</v>
      </c>
      <c r="L2767">
        <f>I2767-J2767-(I2767*K2767)</f>
        <v>2634.4713000000002</v>
      </c>
      <c r="M2767">
        <f t="shared" si="129"/>
        <v>1</v>
      </c>
      <c r="N2767">
        <f t="shared" si="130"/>
        <v>2025</v>
      </c>
      <c r="O2767" s="21">
        <f t="shared" si="131"/>
        <v>0.18281368206518911</v>
      </c>
    </row>
    <row r="2768" spans="1:15">
      <c r="A2768" t="s">
        <v>3351</v>
      </c>
      <c r="B2768" t="s">
        <v>1607</v>
      </c>
      <c r="C2768" t="s">
        <v>20</v>
      </c>
      <c r="D2768" t="s">
        <v>21</v>
      </c>
      <c r="E2768" t="s">
        <v>22</v>
      </c>
      <c r="F2768" t="s">
        <v>16</v>
      </c>
      <c r="G2768" t="s">
        <v>17</v>
      </c>
      <c r="H2768">
        <v>4</v>
      </c>
      <c r="I2768">
        <v>54965.97</v>
      </c>
      <c r="J2768">
        <v>31584.31</v>
      </c>
      <c r="K2768">
        <v>0.11</v>
      </c>
      <c r="L2768">
        <f>I2768-J2768-(I2768*K2768)</f>
        <v>17335.403299999998</v>
      </c>
      <c r="M2768">
        <f t="shared" si="129"/>
        <v>5</v>
      </c>
      <c r="N2768">
        <f t="shared" si="130"/>
        <v>2024</v>
      </c>
      <c r="O2768" s="21">
        <f t="shared" si="131"/>
        <v>0.31538428776932342</v>
      </c>
    </row>
    <row r="2769" spans="1:15">
      <c r="A2769" t="s">
        <v>3352</v>
      </c>
      <c r="B2769" t="s">
        <v>1883</v>
      </c>
      <c r="C2769" t="s">
        <v>36</v>
      </c>
      <c r="D2769" t="s">
        <v>37</v>
      </c>
      <c r="E2769" t="s">
        <v>15</v>
      </c>
      <c r="F2769" t="s">
        <v>16</v>
      </c>
      <c r="G2769" t="s">
        <v>73</v>
      </c>
      <c r="H2769">
        <v>3</v>
      </c>
      <c r="I2769">
        <v>27865.07</v>
      </c>
      <c r="J2769">
        <v>23121.03</v>
      </c>
      <c r="K2769">
        <v>0.27</v>
      </c>
      <c r="L2769">
        <f>I2769-J2769-(I2769*K2769)</f>
        <v>-2779.5288999999993</v>
      </c>
      <c r="M2769">
        <f t="shared" si="129"/>
        <v>1</v>
      </c>
      <c r="N2769">
        <f t="shared" si="130"/>
        <v>2025</v>
      </c>
      <c r="O2769" s="21">
        <f t="shared" si="131"/>
        <v>-9.974957536442576E-2</v>
      </c>
    </row>
    <row r="2770" spans="1:15">
      <c r="A2770" t="s">
        <v>3353</v>
      </c>
      <c r="B2770" t="s">
        <v>3281</v>
      </c>
      <c r="C2770" t="s">
        <v>79</v>
      </c>
      <c r="D2770" t="s">
        <v>80</v>
      </c>
      <c r="E2770" t="s">
        <v>15</v>
      </c>
      <c r="F2770" t="s">
        <v>16</v>
      </c>
      <c r="G2770" t="s">
        <v>73</v>
      </c>
      <c r="H2770">
        <v>4</v>
      </c>
      <c r="I2770">
        <v>55009.56</v>
      </c>
      <c r="J2770">
        <v>44226.33</v>
      </c>
      <c r="K2770">
        <v>0.23</v>
      </c>
      <c r="L2770">
        <f>I2770-J2770-(I2770*K2770)</f>
        <v>-1868.9688000000042</v>
      </c>
      <c r="M2770">
        <f t="shared" si="129"/>
        <v>5</v>
      </c>
      <c r="N2770">
        <f t="shared" si="130"/>
        <v>2024</v>
      </c>
      <c r="O2770" s="21">
        <f t="shared" si="131"/>
        <v>-3.3975345376331026E-2</v>
      </c>
    </row>
    <row r="2771" spans="1:15">
      <c r="A2771" t="s">
        <v>3354</v>
      </c>
      <c r="B2771" t="s">
        <v>2546</v>
      </c>
      <c r="C2771" t="s">
        <v>62</v>
      </c>
      <c r="D2771" t="s">
        <v>63</v>
      </c>
      <c r="E2771" t="s">
        <v>22</v>
      </c>
      <c r="F2771" t="s">
        <v>29</v>
      </c>
      <c r="G2771" t="s">
        <v>45</v>
      </c>
      <c r="H2771">
        <v>1</v>
      </c>
      <c r="I2771">
        <v>12397.7</v>
      </c>
      <c r="J2771">
        <v>7399.06</v>
      </c>
      <c r="K2771">
        <v>0.14000000000000001</v>
      </c>
      <c r="L2771">
        <f>I2771-J2771-(I2771*K2771)</f>
        <v>3262.962</v>
      </c>
      <c r="M2771">
        <f t="shared" si="129"/>
        <v>9</v>
      </c>
      <c r="N2771">
        <f t="shared" si="130"/>
        <v>2024</v>
      </c>
      <c r="O2771" s="21">
        <f t="shared" si="131"/>
        <v>0.2631909144438081</v>
      </c>
    </row>
    <row r="2772" spans="1:15">
      <c r="A2772" t="s">
        <v>3355</v>
      </c>
      <c r="B2772" t="s">
        <v>352</v>
      </c>
      <c r="C2772" t="s">
        <v>79</v>
      </c>
      <c r="D2772" t="s">
        <v>80</v>
      </c>
      <c r="E2772" t="s">
        <v>28</v>
      </c>
      <c r="F2772" t="s">
        <v>51</v>
      </c>
      <c r="G2772" t="s">
        <v>59</v>
      </c>
      <c r="H2772">
        <v>2</v>
      </c>
      <c r="I2772">
        <v>10441.34</v>
      </c>
      <c r="J2772">
        <v>6376.55</v>
      </c>
      <c r="K2772">
        <v>0.08</v>
      </c>
      <c r="L2772">
        <f>I2772-J2772-(I2772*K2772)</f>
        <v>3229.4827999999998</v>
      </c>
      <c r="M2772">
        <f t="shared" si="129"/>
        <v>10</v>
      </c>
      <c r="N2772">
        <f t="shared" si="130"/>
        <v>2024</v>
      </c>
      <c r="O2772" s="21">
        <f t="shared" si="131"/>
        <v>0.30929773381577458</v>
      </c>
    </row>
    <row r="2773" spans="1:15">
      <c r="A2773" t="s">
        <v>3356</v>
      </c>
      <c r="B2773" t="s">
        <v>1546</v>
      </c>
      <c r="C2773" t="s">
        <v>41</v>
      </c>
      <c r="D2773" t="s">
        <v>21</v>
      </c>
      <c r="E2773" t="s">
        <v>22</v>
      </c>
      <c r="F2773" t="s">
        <v>23</v>
      </c>
      <c r="G2773" t="s">
        <v>94</v>
      </c>
      <c r="H2773">
        <v>1</v>
      </c>
      <c r="I2773">
        <v>8853.66</v>
      </c>
      <c r="J2773">
        <v>6238.06</v>
      </c>
      <c r="K2773">
        <v>0.08</v>
      </c>
      <c r="L2773">
        <f>I2773-J2773-(I2773*K2773)</f>
        <v>1907.3071999999993</v>
      </c>
      <c r="M2773">
        <f t="shared" si="129"/>
        <v>5</v>
      </c>
      <c r="N2773">
        <f t="shared" si="130"/>
        <v>2025</v>
      </c>
      <c r="O2773" s="21">
        <f t="shared" si="131"/>
        <v>0.2154258464860859</v>
      </c>
    </row>
    <row r="2774" spans="1:15">
      <c r="A2774" t="s">
        <v>3357</v>
      </c>
      <c r="B2774" t="s">
        <v>388</v>
      </c>
      <c r="C2774" t="s">
        <v>57</v>
      </c>
      <c r="D2774" t="s">
        <v>58</v>
      </c>
      <c r="E2774" t="s">
        <v>22</v>
      </c>
      <c r="F2774" t="s">
        <v>29</v>
      </c>
      <c r="G2774" t="s">
        <v>30</v>
      </c>
      <c r="H2774">
        <v>1</v>
      </c>
      <c r="I2774">
        <v>13785.78</v>
      </c>
      <c r="J2774">
        <v>11069.54</v>
      </c>
      <c r="K2774">
        <v>0.11</v>
      </c>
      <c r="L2774">
        <f>I2774-J2774-(I2774*K2774)</f>
        <v>1199.8041999999998</v>
      </c>
      <c r="M2774">
        <f t="shared" si="129"/>
        <v>3</v>
      </c>
      <c r="N2774">
        <f t="shared" si="130"/>
        <v>2024</v>
      </c>
      <c r="O2774" s="21">
        <f t="shared" si="131"/>
        <v>8.7032014147911813E-2</v>
      </c>
    </row>
    <row r="2775" spans="1:15">
      <c r="A2775" t="s">
        <v>3358</v>
      </c>
      <c r="B2775" t="s">
        <v>1058</v>
      </c>
      <c r="C2775" t="s">
        <v>27</v>
      </c>
      <c r="D2775" t="s">
        <v>27</v>
      </c>
      <c r="E2775" t="s">
        <v>15</v>
      </c>
      <c r="F2775" t="s">
        <v>23</v>
      </c>
      <c r="G2775" t="s">
        <v>24</v>
      </c>
      <c r="H2775">
        <v>5</v>
      </c>
      <c r="I2775">
        <v>70610.66</v>
      </c>
      <c r="J2775">
        <v>52717.75</v>
      </c>
      <c r="K2775">
        <v>0.19</v>
      </c>
      <c r="L2775">
        <f>I2775-J2775-(I2775*K2775)</f>
        <v>4476.884600000003</v>
      </c>
      <c r="M2775">
        <f t="shared" si="129"/>
        <v>8</v>
      </c>
      <c r="N2775">
        <f t="shared" si="130"/>
        <v>2024</v>
      </c>
      <c r="O2775" s="21">
        <f t="shared" si="131"/>
        <v>6.3402389950752522E-2</v>
      </c>
    </row>
    <row r="2776" spans="1:15">
      <c r="A2776" t="s">
        <v>3359</v>
      </c>
      <c r="B2776" t="s">
        <v>19</v>
      </c>
      <c r="C2776" t="s">
        <v>13</v>
      </c>
      <c r="D2776" t="s">
        <v>14</v>
      </c>
      <c r="E2776" t="s">
        <v>22</v>
      </c>
      <c r="F2776" t="s">
        <v>51</v>
      </c>
      <c r="G2776" t="s">
        <v>59</v>
      </c>
      <c r="H2776">
        <v>5</v>
      </c>
      <c r="I2776">
        <v>66050.39</v>
      </c>
      <c r="J2776">
        <v>49131.81</v>
      </c>
      <c r="K2776">
        <v>0.09</v>
      </c>
      <c r="L2776">
        <f>I2776-J2776-(I2776*K2776)</f>
        <v>10974.044900000001</v>
      </c>
      <c r="M2776">
        <f t="shared" si="129"/>
        <v>8</v>
      </c>
      <c r="N2776">
        <f t="shared" si="130"/>
        <v>2024</v>
      </c>
      <c r="O2776" s="21">
        <f t="shared" si="131"/>
        <v>0.16614655719670998</v>
      </c>
    </row>
    <row r="2777" spans="1:15">
      <c r="A2777" t="s">
        <v>3360</v>
      </c>
      <c r="B2777" t="s">
        <v>226</v>
      </c>
      <c r="C2777" t="s">
        <v>57</v>
      </c>
      <c r="D2777" t="s">
        <v>58</v>
      </c>
      <c r="E2777" t="s">
        <v>15</v>
      </c>
      <c r="F2777" t="s">
        <v>16</v>
      </c>
      <c r="G2777" t="s">
        <v>73</v>
      </c>
      <c r="H2777">
        <v>1</v>
      </c>
      <c r="I2777">
        <v>5332.4</v>
      </c>
      <c r="J2777">
        <v>2939.59</v>
      </c>
      <c r="K2777">
        <v>0.21</v>
      </c>
      <c r="L2777">
        <f>I2777-J2777-(I2777*K2777)</f>
        <v>1273.0059999999996</v>
      </c>
      <c r="M2777">
        <f t="shared" si="129"/>
        <v>4</v>
      </c>
      <c r="N2777">
        <f t="shared" si="130"/>
        <v>2024</v>
      </c>
      <c r="O2777" s="21">
        <f t="shared" si="131"/>
        <v>0.23873040282049354</v>
      </c>
    </row>
    <row r="2778" spans="1:15">
      <c r="A2778" t="s">
        <v>3361</v>
      </c>
      <c r="B2778" t="s">
        <v>431</v>
      </c>
      <c r="C2778" t="s">
        <v>41</v>
      </c>
      <c r="D2778" t="s">
        <v>21</v>
      </c>
      <c r="E2778" t="s">
        <v>15</v>
      </c>
      <c r="F2778" t="s">
        <v>51</v>
      </c>
      <c r="G2778" t="s">
        <v>52</v>
      </c>
      <c r="H2778">
        <v>4</v>
      </c>
      <c r="I2778">
        <v>26116.55</v>
      </c>
      <c r="J2778">
        <v>17938.59</v>
      </c>
      <c r="K2778">
        <v>0.18</v>
      </c>
      <c r="L2778">
        <f>I2778-J2778-(I2778*K2778)</f>
        <v>3476.9809999999998</v>
      </c>
      <c r="M2778">
        <f t="shared" si="129"/>
        <v>11</v>
      </c>
      <c r="N2778">
        <f t="shared" si="130"/>
        <v>2024</v>
      </c>
      <c r="O2778" s="21">
        <f t="shared" si="131"/>
        <v>0.13313324309681027</v>
      </c>
    </row>
    <row r="2779" spans="1:15">
      <c r="A2779" t="s">
        <v>3362</v>
      </c>
      <c r="B2779" t="s">
        <v>681</v>
      </c>
      <c r="C2779" t="s">
        <v>27</v>
      </c>
      <c r="D2779" t="s">
        <v>27</v>
      </c>
      <c r="E2779" t="s">
        <v>28</v>
      </c>
      <c r="F2779" t="s">
        <v>23</v>
      </c>
      <c r="G2779" t="s">
        <v>24</v>
      </c>
      <c r="H2779">
        <v>3</v>
      </c>
      <c r="I2779">
        <v>16779.64</v>
      </c>
      <c r="J2779">
        <v>13230.76</v>
      </c>
      <c r="K2779">
        <v>0.05</v>
      </c>
      <c r="L2779">
        <f>I2779-J2779-(I2779*K2779)</f>
        <v>2709.8979999999992</v>
      </c>
      <c r="M2779">
        <f t="shared" si="129"/>
        <v>3</v>
      </c>
      <c r="N2779">
        <f t="shared" si="130"/>
        <v>2025</v>
      </c>
      <c r="O2779" s="21">
        <f t="shared" si="131"/>
        <v>0.16149917399896538</v>
      </c>
    </row>
    <row r="2780" spans="1:15">
      <c r="A2780" t="s">
        <v>3363</v>
      </c>
      <c r="B2780" t="s">
        <v>364</v>
      </c>
      <c r="C2780" t="s">
        <v>41</v>
      </c>
      <c r="D2780" t="s">
        <v>21</v>
      </c>
      <c r="E2780" t="s">
        <v>15</v>
      </c>
      <c r="F2780" t="s">
        <v>16</v>
      </c>
      <c r="G2780" t="s">
        <v>17</v>
      </c>
      <c r="H2780">
        <v>3</v>
      </c>
      <c r="I2780">
        <v>40816.660000000003</v>
      </c>
      <c r="J2780">
        <v>30265.13</v>
      </c>
      <c r="K2780">
        <v>0.26</v>
      </c>
      <c r="L2780">
        <f>I2780-J2780-(I2780*K2780)</f>
        <v>-60.801599999998871</v>
      </c>
      <c r="M2780">
        <f t="shared" si="129"/>
        <v>2</v>
      </c>
      <c r="N2780">
        <f t="shared" si="130"/>
        <v>2025</v>
      </c>
      <c r="O2780" s="21">
        <f t="shared" si="131"/>
        <v>-1.4896270297471391E-3</v>
      </c>
    </row>
    <row r="2781" spans="1:15">
      <c r="A2781" t="s">
        <v>3364</v>
      </c>
      <c r="B2781" t="s">
        <v>1960</v>
      </c>
      <c r="C2781" t="s">
        <v>13</v>
      </c>
      <c r="D2781" t="s">
        <v>14</v>
      </c>
      <c r="E2781" t="s">
        <v>28</v>
      </c>
      <c r="F2781" t="s">
        <v>29</v>
      </c>
      <c r="G2781" t="s">
        <v>139</v>
      </c>
      <c r="H2781">
        <v>1</v>
      </c>
      <c r="I2781">
        <v>10270.469999999999</v>
      </c>
      <c r="J2781">
        <v>7194.15</v>
      </c>
      <c r="K2781">
        <v>0.23</v>
      </c>
      <c r="L2781">
        <f>I2781-J2781-(I2781*K2781)</f>
        <v>714.11189999999988</v>
      </c>
      <c r="M2781">
        <f t="shared" si="129"/>
        <v>11</v>
      </c>
      <c r="N2781">
        <f t="shared" si="130"/>
        <v>2024</v>
      </c>
      <c r="O2781" s="21">
        <f t="shared" si="131"/>
        <v>6.9530595970778347E-2</v>
      </c>
    </row>
    <row r="2782" spans="1:15">
      <c r="A2782" t="s">
        <v>3365</v>
      </c>
      <c r="B2782" t="s">
        <v>50</v>
      </c>
      <c r="C2782" t="s">
        <v>57</v>
      </c>
      <c r="D2782" t="s">
        <v>58</v>
      </c>
      <c r="E2782" t="s">
        <v>15</v>
      </c>
      <c r="F2782" t="s">
        <v>51</v>
      </c>
      <c r="G2782" t="s">
        <v>85</v>
      </c>
      <c r="H2782">
        <v>3</v>
      </c>
      <c r="I2782">
        <v>40824.17</v>
      </c>
      <c r="J2782">
        <v>23424.28</v>
      </c>
      <c r="K2782">
        <v>0.06</v>
      </c>
      <c r="L2782">
        <f>I2782-J2782-(I2782*K2782)</f>
        <v>14950.4398</v>
      </c>
      <c r="M2782">
        <f t="shared" si="129"/>
        <v>10</v>
      </c>
      <c r="N2782">
        <f t="shared" si="130"/>
        <v>2024</v>
      </c>
      <c r="O2782" s="21">
        <f t="shared" si="131"/>
        <v>0.36621540131740588</v>
      </c>
    </row>
    <row r="2783" spans="1:15">
      <c r="A2783" t="s">
        <v>3366</v>
      </c>
      <c r="B2783" t="s">
        <v>257</v>
      </c>
      <c r="C2783" t="s">
        <v>57</v>
      </c>
      <c r="D2783" t="s">
        <v>58</v>
      </c>
      <c r="E2783" t="s">
        <v>28</v>
      </c>
      <c r="F2783" t="s">
        <v>51</v>
      </c>
      <c r="G2783" t="s">
        <v>85</v>
      </c>
      <c r="H2783">
        <v>5</v>
      </c>
      <c r="I2783">
        <v>45282.76</v>
      </c>
      <c r="J2783">
        <v>38110.31</v>
      </c>
      <c r="K2783">
        <v>0.27</v>
      </c>
      <c r="L2783">
        <f>I2783-J2783-(I2783*K2783)</f>
        <v>-5053.8951999999972</v>
      </c>
      <c r="M2783">
        <f t="shared" si="129"/>
        <v>4</v>
      </c>
      <c r="N2783">
        <f t="shared" si="130"/>
        <v>2024</v>
      </c>
      <c r="O2783" s="21">
        <f t="shared" si="131"/>
        <v>-0.11160749035615314</v>
      </c>
    </row>
    <row r="2784" spans="1:15">
      <c r="A2784" t="s">
        <v>3367</v>
      </c>
      <c r="B2784" t="s">
        <v>558</v>
      </c>
      <c r="C2784" t="s">
        <v>20</v>
      </c>
      <c r="D2784" t="s">
        <v>21</v>
      </c>
      <c r="E2784" t="s">
        <v>15</v>
      </c>
      <c r="F2784" t="s">
        <v>23</v>
      </c>
      <c r="G2784" t="s">
        <v>24</v>
      </c>
      <c r="H2784">
        <v>3</v>
      </c>
      <c r="I2784">
        <v>11809.7</v>
      </c>
      <c r="J2784">
        <v>7587.98</v>
      </c>
      <c r="K2784">
        <v>0.02</v>
      </c>
      <c r="L2784">
        <f>I2784-J2784-(I2784*K2784)</f>
        <v>3985.5260000000012</v>
      </c>
      <c r="M2784">
        <f t="shared" si="129"/>
        <v>11</v>
      </c>
      <c r="N2784">
        <f t="shared" si="130"/>
        <v>2024</v>
      </c>
      <c r="O2784" s="21">
        <f t="shared" si="131"/>
        <v>0.33747902148234088</v>
      </c>
    </row>
    <row r="2785" spans="1:15">
      <c r="A2785" t="s">
        <v>3368</v>
      </c>
      <c r="B2785" t="s">
        <v>1035</v>
      </c>
      <c r="C2785" t="s">
        <v>27</v>
      </c>
      <c r="D2785" t="s">
        <v>27</v>
      </c>
      <c r="E2785" t="s">
        <v>22</v>
      </c>
      <c r="F2785" t="s">
        <v>29</v>
      </c>
      <c r="G2785" t="s">
        <v>30</v>
      </c>
      <c r="H2785">
        <v>3</v>
      </c>
      <c r="I2785">
        <v>16379.91</v>
      </c>
      <c r="J2785">
        <v>12292.2</v>
      </c>
      <c r="K2785">
        <v>7.0000000000000007E-2</v>
      </c>
      <c r="L2785">
        <f>I2785-J2785-(I2785*K2785)</f>
        <v>2941.1162999999988</v>
      </c>
      <c r="M2785">
        <f t="shared" si="129"/>
        <v>3</v>
      </c>
      <c r="N2785">
        <f t="shared" si="130"/>
        <v>2025</v>
      </c>
      <c r="O2785" s="21">
        <f t="shared" si="131"/>
        <v>0.17955631624349577</v>
      </c>
    </row>
    <row r="2786" spans="1:15">
      <c r="A2786" t="s">
        <v>3369</v>
      </c>
      <c r="B2786" t="s">
        <v>655</v>
      </c>
      <c r="C2786" t="s">
        <v>79</v>
      </c>
      <c r="D2786" t="s">
        <v>80</v>
      </c>
      <c r="E2786" t="s">
        <v>15</v>
      </c>
      <c r="F2786" t="s">
        <v>16</v>
      </c>
      <c r="G2786" t="s">
        <v>17</v>
      </c>
      <c r="H2786">
        <v>1</v>
      </c>
      <c r="I2786">
        <v>6622.77</v>
      </c>
      <c r="J2786">
        <v>5161.3500000000004</v>
      </c>
      <c r="K2786">
        <v>0.24</v>
      </c>
      <c r="L2786">
        <f>I2786-J2786-(I2786*K2786)</f>
        <v>-128.0447999999999</v>
      </c>
      <c r="M2786">
        <f t="shared" si="129"/>
        <v>3</v>
      </c>
      <c r="N2786">
        <f t="shared" si="130"/>
        <v>2024</v>
      </c>
      <c r="O2786" s="21">
        <f t="shared" si="131"/>
        <v>-1.9334024886867564E-2</v>
      </c>
    </row>
    <row r="2787" spans="1:15">
      <c r="A2787" t="s">
        <v>3370</v>
      </c>
      <c r="B2787" t="s">
        <v>47</v>
      </c>
      <c r="C2787" t="s">
        <v>57</v>
      </c>
      <c r="D2787" t="s">
        <v>58</v>
      </c>
      <c r="E2787" t="s">
        <v>15</v>
      </c>
      <c r="F2787" t="s">
        <v>23</v>
      </c>
      <c r="G2787" t="s">
        <v>24</v>
      </c>
      <c r="H2787">
        <v>2</v>
      </c>
      <c r="I2787">
        <v>24820.3</v>
      </c>
      <c r="J2787">
        <v>18385.419999999998</v>
      </c>
      <c r="K2787">
        <v>0.27</v>
      </c>
      <c r="L2787">
        <f>I2787-J2787-(I2787*K2787)</f>
        <v>-266.60099999999966</v>
      </c>
      <c r="M2787">
        <f t="shared" si="129"/>
        <v>6</v>
      </c>
      <c r="N2787">
        <f t="shared" si="130"/>
        <v>2024</v>
      </c>
      <c r="O2787" s="21">
        <f t="shared" si="131"/>
        <v>-1.0741248091280109E-2</v>
      </c>
    </row>
    <row r="2788" spans="1:15">
      <c r="A2788" t="s">
        <v>3371</v>
      </c>
      <c r="B2788" t="s">
        <v>362</v>
      </c>
      <c r="C2788" t="s">
        <v>20</v>
      </c>
      <c r="D2788" t="s">
        <v>21</v>
      </c>
      <c r="E2788" t="s">
        <v>15</v>
      </c>
      <c r="F2788" t="s">
        <v>29</v>
      </c>
      <c r="G2788" t="s">
        <v>45</v>
      </c>
      <c r="H2788">
        <v>4</v>
      </c>
      <c r="I2788">
        <v>27239.18</v>
      </c>
      <c r="J2788">
        <v>21787.13</v>
      </c>
      <c r="K2788">
        <v>0.19</v>
      </c>
      <c r="L2788">
        <f>I2788-J2788-(I2788*K2788)</f>
        <v>276.60579999999936</v>
      </c>
      <c r="M2788">
        <f t="shared" si="129"/>
        <v>10</v>
      </c>
      <c r="N2788">
        <f t="shared" si="130"/>
        <v>2024</v>
      </c>
      <c r="O2788" s="21">
        <f t="shared" si="131"/>
        <v>1.0154703629110692E-2</v>
      </c>
    </row>
    <row r="2789" spans="1:15">
      <c r="A2789" t="s">
        <v>3372</v>
      </c>
      <c r="B2789" t="s">
        <v>543</v>
      </c>
      <c r="C2789" t="s">
        <v>41</v>
      </c>
      <c r="D2789" t="s">
        <v>21</v>
      </c>
      <c r="E2789" t="s">
        <v>15</v>
      </c>
      <c r="F2789" t="s">
        <v>16</v>
      </c>
      <c r="G2789" t="s">
        <v>73</v>
      </c>
      <c r="H2789">
        <v>1</v>
      </c>
      <c r="I2789">
        <v>6321.17</v>
      </c>
      <c r="J2789">
        <v>5025.0600000000004</v>
      </c>
      <c r="K2789">
        <v>0.04</v>
      </c>
      <c r="L2789">
        <f>I2789-J2789-(I2789*K2789)</f>
        <v>1043.2631999999996</v>
      </c>
      <c r="M2789">
        <f t="shared" si="129"/>
        <v>4</v>
      </c>
      <c r="N2789">
        <f t="shared" si="130"/>
        <v>2024</v>
      </c>
      <c r="O2789" s="21">
        <f t="shared" si="131"/>
        <v>0.16504273734134656</v>
      </c>
    </row>
    <row r="2790" spans="1:15">
      <c r="A2790" t="s">
        <v>3373</v>
      </c>
      <c r="B2790" t="s">
        <v>1523</v>
      </c>
      <c r="C2790" t="s">
        <v>62</v>
      </c>
      <c r="D2790" t="s">
        <v>63</v>
      </c>
      <c r="E2790" t="s">
        <v>15</v>
      </c>
      <c r="F2790" t="s">
        <v>29</v>
      </c>
      <c r="G2790" t="s">
        <v>42</v>
      </c>
      <c r="H2790">
        <v>5</v>
      </c>
      <c r="I2790">
        <v>13681.29</v>
      </c>
      <c r="J2790">
        <v>9321.6</v>
      </c>
      <c r="K2790">
        <v>0.24</v>
      </c>
      <c r="L2790">
        <f>I2790-J2790-(I2790*K2790)</f>
        <v>1076.1804000000006</v>
      </c>
      <c r="M2790">
        <f t="shared" si="129"/>
        <v>11</v>
      </c>
      <c r="N2790">
        <f t="shared" si="130"/>
        <v>2024</v>
      </c>
      <c r="O2790" s="21">
        <f t="shared" si="131"/>
        <v>7.8660740324925538E-2</v>
      </c>
    </row>
    <row r="2791" spans="1:15">
      <c r="A2791" t="s">
        <v>3374</v>
      </c>
      <c r="B2791" t="s">
        <v>909</v>
      </c>
      <c r="C2791" t="s">
        <v>13</v>
      </c>
      <c r="D2791" t="s">
        <v>14</v>
      </c>
      <c r="E2791" t="s">
        <v>28</v>
      </c>
      <c r="F2791" t="s">
        <v>23</v>
      </c>
      <c r="G2791" t="s">
        <v>94</v>
      </c>
      <c r="H2791">
        <v>2</v>
      </c>
      <c r="I2791">
        <v>21266.28</v>
      </c>
      <c r="J2791">
        <v>12514.42</v>
      </c>
      <c r="K2791">
        <v>0.05</v>
      </c>
      <c r="L2791">
        <f>I2791-J2791-(I2791*K2791)</f>
        <v>7688.5459999999985</v>
      </c>
      <c r="M2791">
        <f t="shared" si="129"/>
        <v>10</v>
      </c>
      <c r="N2791">
        <f t="shared" si="130"/>
        <v>2024</v>
      </c>
      <c r="O2791" s="21">
        <f t="shared" si="131"/>
        <v>0.36153694957463173</v>
      </c>
    </row>
    <row r="2792" spans="1:15">
      <c r="A2792" t="s">
        <v>3375</v>
      </c>
      <c r="B2792" t="s">
        <v>474</v>
      </c>
      <c r="C2792" t="s">
        <v>36</v>
      </c>
      <c r="D2792" t="s">
        <v>37</v>
      </c>
      <c r="E2792" t="s">
        <v>28</v>
      </c>
      <c r="F2792" t="s">
        <v>29</v>
      </c>
      <c r="G2792" t="s">
        <v>45</v>
      </c>
      <c r="H2792">
        <v>4</v>
      </c>
      <c r="I2792">
        <v>28101.75</v>
      </c>
      <c r="J2792">
        <v>19627.7</v>
      </c>
      <c r="K2792">
        <v>0.21</v>
      </c>
      <c r="L2792">
        <f>I2792-J2792-(I2792*K2792)</f>
        <v>2572.6824999999999</v>
      </c>
      <c r="M2792">
        <f t="shared" si="129"/>
        <v>1</v>
      </c>
      <c r="N2792">
        <f t="shared" si="130"/>
        <v>2024</v>
      </c>
      <c r="O2792" s="21">
        <f t="shared" si="131"/>
        <v>9.1548835926588204E-2</v>
      </c>
    </row>
    <row r="2793" spans="1:15">
      <c r="A2793" t="s">
        <v>3376</v>
      </c>
      <c r="B2793" t="s">
        <v>370</v>
      </c>
      <c r="C2793" t="s">
        <v>13</v>
      </c>
      <c r="D2793" t="s">
        <v>14</v>
      </c>
      <c r="E2793" t="s">
        <v>28</v>
      </c>
      <c r="F2793" t="s">
        <v>29</v>
      </c>
      <c r="G2793" t="s">
        <v>45</v>
      </c>
      <c r="H2793">
        <v>3</v>
      </c>
      <c r="I2793">
        <v>39785.040000000001</v>
      </c>
      <c r="J2793">
        <v>27380.45</v>
      </c>
      <c r="K2793">
        <v>0.02</v>
      </c>
      <c r="L2793">
        <f>I2793-J2793-(I2793*K2793)</f>
        <v>11608.8892</v>
      </c>
      <c r="M2793">
        <f t="shared" si="129"/>
        <v>1</v>
      </c>
      <c r="N2793">
        <f t="shared" si="130"/>
        <v>2025</v>
      </c>
      <c r="O2793" s="21">
        <f t="shared" si="131"/>
        <v>0.29179031113202347</v>
      </c>
    </row>
    <row r="2794" spans="1:15">
      <c r="A2794" t="s">
        <v>3377</v>
      </c>
      <c r="B2794" t="s">
        <v>429</v>
      </c>
      <c r="C2794" t="s">
        <v>27</v>
      </c>
      <c r="D2794" t="s">
        <v>27</v>
      </c>
      <c r="E2794" t="s">
        <v>22</v>
      </c>
      <c r="F2794" t="s">
        <v>16</v>
      </c>
      <c r="G2794" t="s">
        <v>48</v>
      </c>
      <c r="H2794">
        <v>3</v>
      </c>
      <c r="I2794">
        <v>15552.28</v>
      </c>
      <c r="J2794">
        <v>12832.84</v>
      </c>
      <c r="K2794">
        <v>0.15</v>
      </c>
      <c r="L2794">
        <f>I2794-J2794-(I2794*K2794)</f>
        <v>386.59800000000041</v>
      </c>
      <c r="M2794">
        <f t="shared" si="129"/>
        <v>4</v>
      </c>
      <c r="N2794">
        <f t="shared" si="130"/>
        <v>2025</v>
      </c>
      <c r="O2794" s="21">
        <f t="shared" si="131"/>
        <v>2.4857962948197976E-2</v>
      </c>
    </row>
    <row r="2795" spans="1:15">
      <c r="A2795" t="s">
        <v>3378</v>
      </c>
      <c r="B2795" t="s">
        <v>2018</v>
      </c>
      <c r="C2795" t="s">
        <v>27</v>
      </c>
      <c r="D2795" t="s">
        <v>27</v>
      </c>
      <c r="E2795" t="s">
        <v>15</v>
      </c>
      <c r="F2795" t="s">
        <v>51</v>
      </c>
      <c r="G2795" t="s">
        <v>52</v>
      </c>
      <c r="H2795">
        <v>2</v>
      </c>
      <c r="I2795">
        <v>7644.72</v>
      </c>
      <c r="J2795">
        <v>5908.06</v>
      </c>
      <c r="K2795">
        <v>0.13</v>
      </c>
      <c r="L2795">
        <f>I2795-J2795-(I2795*K2795)</f>
        <v>742.84639999999979</v>
      </c>
      <c r="M2795">
        <f t="shared" si="129"/>
        <v>1</v>
      </c>
      <c r="N2795">
        <f t="shared" si="130"/>
        <v>2024</v>
      </c>
      <c r="O2795" s="21">
        <f t="shared" si="131"/>
        <v>9.7171171736832707E-2</v>
      </c>
    </row>
    <row r="2796" spans="1:15">
      <c r="A2796" t="s">
        <v>3379</v>
      </c>
      <c r="B2796" t="s">
        <v>3029</v>
      </c>
      <c r="C2796" t="s">
        <v>20</v>
      </c>
      <c r="D2796" t="s">
        <v>21</v>
      </c>
      <c r="E2796" t="s">
        <v>22</v>
      </c>
      <c r="F2796" t="s">
        <v>29</v>
      </c>
      <c r="G2796" t="s">
        <v>139</v>
      </c>
      <c r="H2796">
        <v>4</v>
      </c>
      <c r="I2796">
        <v>41408.74</v>
      </c>
      <c r="J2796">
        <v>30164.81</v>
      </c>
      <c r="K2796">
        <v>0.21</v>
      </c>
      <c r="L2796">
        <f>I2796-J2796-(I2796*K2796)</f>
        <v>2548.0945999999967</v>
      </c>
      <c r="M2796">
        <f t="shared" si="129"/>
        <v>12</v>
      </c>
      <c r="N2796">
        <f t="shared" si="130"/>
        <v>2024</v>
      </c>
      <c r="O2796" s="21">
        <f t="shared" si="131"/>
        <v>6.1535187982053957E-2</v>
      </c>
    </row>
    <row r="2797" spans="1:15">
      <c r="A2797" t="s">
        <v>3380</v>
      </c>
      <c r="B2797" t="s">
        <v>352</v>
      </c>
      <c r="C2797" t="s">
        <v>27</v>
      </c>
      <c r="D2797" t="s">
        <v>27</v>
      </c>
      <c r="E2797" t="s">
        <v>22</v>
      </c>
      <c r="F2797" t="s">
        <v>51</v>
      </c>
      <c r="G2797" t="s">
        <v>85</v>
      </c>
      <c r="H2797">
        <v>4</v>
      </c>
      <c r="I2797">
        <v>15610.81</v>
      </c>
      <c r="J2797">
        <v>10721.86</v>
      </c>
      <c r="K2797">
        <v>0.02</v>
      </c>
      <c r="L2797">
        <f>I2797-J2797-(I2797*K2797)</f>
        <v>4576.7337999999991</v>
      </c>
      <c r="M2797">
        <f t="shared" si="129"/>
        <v>10</v>
      </c>
      <c r="N2797">
        <f t="shared" si="130"/>
        <v>2024</v>
      </c>
      <c r="O2797" s="21">
        <f t="shared" si="131"/>
        <v>0.29317721501959215</v>
      </c>
    </row>
    <row r="2798" spans="1:15">
      <c r="A2798" t="s">
        <v>3381</v>
      </c>
      <c r="B2798" t="s">
        <v>730</v>
      </c>
      <c r="C2798" t="s">
        <v>27</v>
      </c>
      <c r="D2798" t="s">
        <v>27</v>
      </c>
      <c r="E2798" t="s">
        <v>28</v>
      </c>
      <c r="F2798" t="s">
        <v>23</v>
      </c>
      <c r="G2798" t="s">
        <v>24</v>
      </c>
      <c r="H2798">
        <v>5</v>
      </c>
      <c r="I2798">
        <v>42184.43</v>
      </c>
      <c r="J2798">
        <v>26505.79</v>
      </c>
      <c r="K2798">
        <v>0.24</v>
      </c>
      <c r="L2798">
        <f>I2798-J2798-(I2798*K2798)</f>
        <v>5554.3768</v>
      </c>
      <c r="M2798">
        <f t="shared" si="129"/>
        <v>4</v>
      </c>
      <c r="N2798">
        <f t="shared" si="130"/>
        <v>2025</v>
      </c>
      <c r="O2798" s="21">
        <f t="shared" si="131"/>
        <v>0.13166888351934589</v>
      </c>
    </row>
    <row r="2799" spans="1:15">
      <c r="A2799" t="s">
        <v>3382</v>
      </c>
      <c r="B2799" t="s">
        <v>487</v>
      </c>
      <c r="C2799" t="s">
        <v>79</v>
      </c>
      <c r="D2799" t="s">
        <v>80</v>
      </c>
      <c r="E2799" t="s">
        <v>15</v>
      </c>
      <c r="F2799" t="s">
        <v>16</v>
      </c>
      <c r="G2799" t="s">
        <v>38</v>
      </c>
      <c r="H2799">
        <v>2</v>
      </c>
      <c r="I2799">
        <v>12129.91</v>
      </c>
      <c r="J2799">
        <v>7047.77</v>
      </c>
      <c r="K2799">
        <v>0.03</v>
      </c>
      <c r="L2799">
        <f>I2799-J2799-(I2799*K2799)</f>
        <v>4718.2426999999998</v>
      </c>
      <c r="M2799">
        <f t="shared" si="129"/>
        <v>11</v>
      </c>
      <c r="N2799">
        <f t="shared" si="130"/>
        <v>2024</v>
      </c>
      <c r="O2799" s="21">
        <f t="shared" si="131"/>
        <v>0.38897590336614202</v>
      </c>
    </row>
    <row r="2800" spans="1:15">
      <c r="A2800" t="s">
        <v>3383</v>
      </c>
      <c r="B2800" t="s">
        <v>1129</v>
      </c>
      <c r="C2800" t="s">
        <v>36</v>
      </c>
      <c r="D2800" t="s">
        <v>37</v>
      </c>
      <c r="E2800" t="s">
        <v>15</v>
      </c>
      <c r="F2800" t="s">
        <v>23</v>
      </c>
      <c r="G2800" t="s">
        <v>94</v>
      </c>
      <c r="H2800">
        <v>3</v>
      </c>
      <c r="I2800">
        <v>16883.18</v>
      </c>
      <c r="J2800">
        <v>11734.95</v>
      </c>
      <c r="K2800">
        <v>0.02</v>
      </c>
      <c r="L2800">
        <f>I2800-J2800-(I2800*K2800)</f>
        <v>4810.5663999999997</v>
      </c>
      <c r="M2800">
        <f t="shared" si="129"/>
        <v>9</v>
      </c>
      <c r="N2800">
        <f t="shared" si="130"/>
        <v>2024</v>
      </c>
      <c r="O2800" s="21">
        <f t="shared" si="131"/>
        <v>0.28493248309856317</v>
      </c>
    </row>
    <row r="2801" spans="1:15">
      <c r="A2801" t="s">
        <v>3384</v>
      </c>
      <c r="B2801" t="s">
        <v>2085</v>
      </c>
      <c r="C2801" t="s">
        <v>20</v>
      </c>
      <c r="D2801" t="s">
        <v>21</v>
      </c>
      <c r="E2801" t="s">
        <v>15</v>
      </c>
      <c r="F2801" t="s">
        <v>29</v>
      </c>
      <c r="G2801" t="s">
        <v>139</v>
      </c>
      <c r="H2801">
        <v>1</v>
      </c>
      <c r="I2801">
        <v>7910.72</v>
      </c>
      <c r="J2801">
        <v>4799.63</v>
      </c>
      <c r="K2801">
        <v>0.14000000000000001</v>
      </c>
      <c r="L2801">
        <f>I2801-J2801-(I2801*K2801)</f>
        <v>2003.5891999999999</v>
      </c>
      <c r="M2801">
        <f t="shared" si="129"/>
        <v>6</v>
      </c>
      <c r="N2801">
        <f t="shared" si="130"/>
        <v>2024</v>
      </c>
      <c r="O2801" s="21">
        <f t="shared" si="131"/>
        <v>0.25327520124590425</v>
      </c>
    </row>
    <row r="2802" spans="1:15">
      <c r="A2802" t="s">
        <v>3385</v>
      </c>
      <c r="B2802" t="s">
        <v>354</v>
      </c>
      <c r="C2802" t="s">
        <v>57</v>
      </c>
      <c r="D2802" t="s">
        <v>58</v>
      </c>
      <c r="E2802" t="s">
        <v>28</v>
      </c>
      <c r="F2802" t="s">
        <v>16</v>
      </c>
      <c r="G2802" t="s">
        <v>38</v>
      </c>
      <c r="H2802">
        <v>4</v>
      </c>
      <c r="I2802">
        <v>30719.86</v>
      </c>
      <c r="J2802">
        <v>17262.45</v>
      </c>
      <c r="K2802">
        <v>0.3</v>
      </c>
      <c r="L2802">
        <f>I2802-J2802-(I2802*K2802)</f>
        <v>4241.4519999999993</v>
      </c>
      <c r="M2802">
        <f t="shared" si="129"/>
        <v>6</v>
      </c>
      <c r="N2802">
        <f t="shared" si="130"/>
        <v>2025</v>
      </c>
      <c r="O2802" s="21">
        <f t="shared" si="131"/>
        <v>0.13806872817779767</v>
      </c>
    </row>
    <row r="2803" spans="1:15">
      <c r="A2803" t="s">
        <v>3386</v>
      </c>
      <c r="B2803" t="s">
        <v>1232</v>
      </c>
      <c r="C2803" t="s">
        <v>13</v>
      </c>
      <c r="D2803" t="s">
        <v>14</v>
      </c>
      <c r="E2803" t="s">
        <v>15</v>
      </c>
      <c r="F2803" t="s">
        <v>23</v>
      </c>
      <c r="G2803" t="s">
        <v>33</v>
      </c>
      <c r="H2803">
        <v>5</v>
      </c>
      <c r="I2803">
        <v>17399.84</v>
      </c>
      <c r="J2803">
        <v>10653.73</v>
      </c>
      <c r="K2803">
        <v>0.18</v>
      </c>
      <c r="L2803">
        <f>I2803-J2803-(I2803*K2803)</f>
        <v>3614.1388000000006</v>
      </c>
      <c r="M2803">
        <f t="shared" si="129"/>
        <v>3</v>
      </c>
      <c r="N2803">
        <f t="shared" si="130"/>
        <v>2025</v>
      </c>
      <c r="O2803" s="21">
        <f t="shared" si="131"/>
        <v>0.20771103642332348</v>
      </c>
    </row>
    <row r="2804" spans="1:15">
      <c r="A2804" t="s">
        <v>3387</v>
      </c>
      <c r="B2804" t="s">
        <v>293</v>
      </c>
      <c r="C2804" t="s">
        <v>20</v>
      </c>
      <c r="D2804" t="s">
        <v>21</v>
      </c>
      <c r="E2804" t="s">
        <v>15</v>
      </c>
      <c r="F2804" t="s">
        <v>51</v>
      </c>
      <c r="G2804" t="s">
        <v>64</v>
      </c>
      <c r="H2804">
        <v>5</v>
      </c>
      <c r="I2804">
        <v>22620.44</v>
      </c>
      <c r="J2804">
        <v>17489.86</v>
      </c>
      <c r="K2804">
        <v>0.2</v>
      </c>
      <c r="L2804">
        <f>I2804-J2804-(I2804*K2804)</f>
        <v>606.49199999999837</v>
      </c>
      <c r="M2804">
        <f t="shared" si="129"/>
        <v>8</v>
      </c>
      <c r="N2804">
        <f t="shared" si="130"/>
        <v>2024</v>
      </c>
      <c r="O2804" s="21">
        <f t="shared" si="131"/>
        <v>2.6811680055737131E-2</v>
      </c>
    </row>
    <row r="2805" spans="1:15">
      <c r="A2805" t="s">
        <v>3388</v>
      </c>
      <c r="B2805" t="s">
        <v>922</v>
      </c>
      <c r="C2805" t="s">
        <v>20</v>
      </c>
      <c r="D2805" t="s">
        <v>21</v>
      </c>
      <c r="E2805" t="s">
        <v>28</v>
      </c>
      <c r="F2805" t="s">
        <v>29</v>
      </c>
      <c r="G2805" t="s">
        <v>30</v>
      </c>
      <c r="H2805">
        <v>5</v>
      </c>
      <c r="I2805">
        <v>38745.79</v>
      </c>
      <c r="J2805">
        <v>28954.63</v>
      </c>
      <c r="K2805">
        <v>0.21</v>
      </c>
      <c r="L2805">
        <f>I2805-J2805-(I2805*K2805)</f>
        <v>1654.5441000000001</v>
      </c>
      <c r="M2805">
        <f t="shared" si="129"/>
        <v>12</v>
      </c>
      <c r="N2805">
        <f t="shared" si="130"/>
        <v>2024</v>
      </c>
      <c r="O2805" s="21">
        <f t="shared" si="131"/>
        <v>4.2702551683679701E-2</v>
      </c>
    </row>
    <row r="2806" spans="1:15">
      <c r="A2806" t="s">
        <v>3389</v>
      </c>
      <c r="B2806" t="s">
        <v>3107</v>
      </c>
      <c r="C2806" t="s">
        <v>62</v>
      </c>
      <c r="D2806" t="s">
        <v>63</v>
      </c>
      <c r="E2806" t="s">
        <v>28</v>
      </c>
      <c r="F2806" t="s">
        <v>29</v>
      </c>
      <c r="G2806" t="s">
        <v>139</v>
      </c>
      <c r="H2806">
        <v>3</v>
      </c>
      <c r="I2806">
        <v>44771.62</v>
      </c>
      <c r="J2806">
        <v>29756.44</v>
      </c>
      <c r="K2806">
        <v>0.05</v>
      </c>
      <c r="L2806">
        <f>I2806-J2806-(I2806*K2806)</f>
        <v>12776.599000000004</v>
      </c>
      <c r="M2806">
        <f t="shared" si="129"/>
        <v>6</v>
      </c>
      <c r="N2806">
        <f t="shared" si="130"/>
        <v>2024</v>
      </c>
      <c r="O2806" s="21">
        <f t="shared" si="131"/>
        <v>0.2853727204867727</v>
      </c>
    </row>
    <row r="2807" spans="1:15">
      <c r="A2807" t="s">
        <v>3390</v>
      </c>
      <c r="B2807" t="s">
        <v>276</v>
      </c>
      <c r="C2807" t="s">
        <v>20</v>
      </c>
      <c r="D2807" t="s">
        <v>21</v>
      </c>
      <c r="E2807" t="s">
        <v>22</v>
      </c>
      <c r="F2807" t="s">
        <v>29</v>
      </c>
      <c r="G2807" t="s">
        <v>42</v>
      </c>
      <c r="H2807">
        <v>2</v>
      </c>
      <c r="I2807">
        <v>22130.97</v>
      </c>
      <c r="J2807">
        <v>14440.47</v>
      </c>
      <c r="K2807">
        <v>0.11</v>
      </c>
      <c r="L2807">
        <f>I2807-J2807-(I2807*K2807)</f>
        <v>5256.0933000000023</v>
      </c>
      <c r="M2807">
        <f t="shared" si="129"/>
        <v>4</v>
      </c>
      <c r="N2807">
        <f t="shared" si="130"/>
        <v>2024</v>
      </c>
      <c r="O2807" s="21">
        <f t="shared" si="131"/>
        <v>0.23749945438451192</v>
      </c>
    </row>
    <row r="2808" spans="1:15">
      <c r="A2808" t="s">
        <v>3391</v>
      </c>
      <c r="B2808" t="s">
        <v>1070</v>
      </c>
      <c r="C2808" t="s">
        <v>27</v>
      </c>
      <c r="D2808" t="s">
        <v>27</v>
      </c>
      <c r="E2808" t="s">
        <v>22</v>
      </c>
      <c r="F2808" t="s">
        <v>51</v>
      </c>
      <c r="G2808" t="s">
        <v>64</v>
      </c>
      <c r="H2808">
        <v>3</v>
      </c>
      <c r="I2808">
        <v>3324.67</v>
      </c>
      <c r="J2808">
        <v>2269.94</v>
      </c>
      <c r="K2808">
        <v>0.15</v>
      </c>
      <c r="L2808">
        <f>I2808-J2808-(I2808*K2808)</f>
        <v>556.0295000000001</v>
      </c>
      <c r="M2808">
        <f t="shared" si="129"/>
        <v>1</v>
      </c>
      <c r="N2808">
        <f t="shared" si="130"/>
        <v>2024</v>
      </c>
      <c r="O2808" s="21">
        <f t="shared" si="131"/>
        <v>0.16724351589781847</v>
      </c>
    </row>
    <row r="2809" spans="1:15">
      <c r="A2809" t="s">
        <v>3392</v>
      </c>
      <c r="B2809" t="s">
        <v>632</v>
      </c>
      <c r="C2809" t="s">
        <v>20</v>
      </c>
      <c r="D2809" t="s">
        <v>21</v>
      </c>
      <c r="E2809" t="s">
        <v>15</v>
      </c>
      <c r="F2809" t="s">
        <v>23</v>
      </c>
      <c r="G2809" t="s">
        <v>94</v>
      </c>
      <c r="H2809">
        <v>2</v>
      </c>
      <c r="I2809">
        <v>17441.43</v>
      </c>
      <c r="J2809">
        <v>10826.59</v>
      </c>
      <c r="K2809">
        <v>0.19</v>
      </c>
      <c r="L2809">
        <f>I2809-J2809-(I2809*K2809)</f>
        <v>3300.9683</v>
      </c>
      <c r="M2809">
        <f t="shared" si="129"/>
        <v>2</v>
      </c>
      <c r="N2809">
        <f t="shared" si="130"/>
        <v>2025</v>
      </c>
      <c r="O2809" s="21">
        <f t="shared" si="131"/>
        <v>0.18926018680807707</v>
      </c>
    </row>
    <row r="2810" spans="1:15">
      <c r="A2810" t="s">
        <v>3393</v>
      </c>
      <c r="B2810" t="s">
        <v>716</v>
      </c>
      <c r="C2810" t="s">
        <v>36</v>
      </c>
      <c r="D2810" t="s">
        <v>37</v>
      </c>
      <c r="E2810" t="s">
        <v>15</v>
      </c>
      <c r="F2810" t="s">
        <v>23</v>
      </c>
      <c r="G2810" t="s">
        <v>94</v>
      </c>
      <c r="H2810">
        <v>5</v>
      </c>
      <c r="I2810">
        <v>22559.7</v>
      </c>
      <c r="J2810">
        <v>17052.060000000001</v>
      </c>
      <c r="K2810">
        <v>0.09</v>
      </c>
      <c r="L2810">
        <f>I2810-J2810-(I2810*K2810)</f>
        <v>3477.2669999999994</v>
      </c>
      <c r="M2810">
        <f t="shared" si="129"/>
        <v>5</v>
      </c>
      <c r="N2810">
        <f t="shared" si="130"/>
        <v>2025</v>
      </c>
      <c r="O2810" s="21">
        <f t="shared" si="131"/>
        <v>0.15413622521576081</v>
      </c>
    </row>
    <row r="2811" spans="1:15">
      <c r="A2811" t="s">
        <v>3394</v>
      </c>
      <c r="B2811" t="s">
        <v>693</v>
      </c>
      <c r="C2811" t="s">
        <v>27</v>
      </c>
      <c r="D2811" t="s">
        <v>27</v>
      </c>
      <c r="E2811" t="s">
        <v>28</v>
      </c>
      <c r="F2811" t="s">
        <v>29</v>
      </c>
      <c r="G2811" t="s">
        <v>42</v>
      </c>
      <c r="H2811">
        <v>4</v>
      </c>
      <c r="I2811">
        <v>22408.53</v>
      </c>
      <c r="J2811">
        <v>18931.830000000002</v>
      </c>
      <c r="K2811">
        <v>7.0000000000000007E-2</v>
      </c>
      <c r="L2811">
        <f>I2811-J2811-(I2811*K2811)</f>
        <v>1908.1028999999971</v>
      </c>
      <c r="M2811">
        <f t="shared" si="129"/>
        <v>4</v>
      </c>
      <c r="N2811">
        <f t="shared" si="130"/>
        <v>2025</v>
      </c>
      <c r="O2811" s="21">
        <f t="shared" si="131"/>
        <v>8.5150739472870246E-2</v>
      </c>
    </row>
    <row r="2812" spans="1:15">
      <c r="A2812" t="s">
        <v>3395</v>
      </c>
      <c r="B2812" t="s">
        <v>453</v>
      </c>
      <c r="C2812" t="s">
        <v>57</v>
      </c>
      <c r="D2812" t="s">
        <v>58</v>
      </c>
      <c r="E2812" t="s">
        <v>22</v>
      </c>
      <c r="F2812" t="s">
        <v>51</v>
      </c>
      <c r="G2812" t="s">
        <v>64</v>
      </c>
      <c r="H2812">
        <v>5</v>
      </c>
      <c r="I2812">
        <v>34090.74</v>
      </c>
      <c r="J2812">
        <v>24453.69</v>
      </c>
      <c r="K2812">
        <v>0.1</v>
      </c>
      <c r="L2812">
        <f>I2812-J2812-(I2812*K2812)</f>
        <v>6227.9759999999987</v>
      </c>
      <c r="M2812">
        <f t="shared" si="129"/>
        <v>2</v>
      </c>
      <c r="N2812">
        <f t="shared" si="130"/>
        <v>2025</v>
      </c>
      <c r="O2812" s="21">
        <f t="shared" si="131"/>
        <v>0.18268820213348255</v>
      </c>
    </row>
    <row r="2813" spans="1:15">
      <c r="A2813" t="s">
        <v>3396</v>
      </c>
      <c r="B2813" t="s">
        <v>1143</v>
      </c>
      <c r="C2813" t="s">
        <v>62</v>
      </c>
      <c r="D2813" t="s">
        <v>63</v>
      </c>
      <c r="E2813" t="s">
        <v>15</v>
      </c>
      <c r="F2813" t="s">
        <v>23</v>
      </c>
      <c r="G2813" t="s">
        <v>33</v>
      </c>
      <c r="H2813">
        <v>4</v>
      </c>
      <c r="I2813">
        <v>37738.51</v>
      </c>
      <c r="J2813">
        <v>20933.29</v>
      </c>
      <c r="K2813">
        <v>0.28999999999999998</v>
      </c>
      <c r="L2813">
        <f>I2813-J2813-(I2813*K2813)</f>
        <v>5861.0521000000008</v>
      </c>
      <c r="M2813">
        <f t="shared" si="129"/>
        <v>5</v>
      </c>
      <c r="N2813">
        <f t="shared" si="130"/>
        <v>2025</v>
      </c>
      <c r="O2813" s="21">
        <f t="shared" si="131"/>
        <v>0.15530692918188876</v>
      </c>
    </row>
    <row r="2814" spans="1:15">
      <c r="A2814" t="s">
        <v>3397</v>
      </c>
      <c r="B2814" t="s">
        <v>655</v>
      </c>
      <c r="C2814" t="s">
        <v>79</v>
      </c>
      <c r="D2814" t="s">
        <v>80</v>
      </c>
      <c r="E2814" t="s">
        <v>15</v>
      </c>
      <c r="F2814" t="s">
        <v>23</v>
      </c>
      <c r="G2814" t="s">
        <v>157</v>
      </c>
      <c r="H2814">
        <v>3</v>
      </c>
      <c r="I2814">
        <v>30429.29</v>
      </c>
      <c r="J2814">
        <v>22125.93</v>
      </c>
      <c r="K2814">
        <v>0.08</v>
      </c>
      <c r="L2814">
        <f>I2814-J2814-(I2814*K2814)</f>
        <v>5869.0168000000003</v>
      </c>
      <c r="M2814">
        <f t="shared" si="129"/>
        <v>3</v>
      </c>
      <c r="N2814">
        <f t="shared" si="130"/>
        <v>2024</v>
      </c>
      <c r="O2814" s="21">
        <f t="shared" si="131"/>
        <v>0.19287393166255276</v>
      </c>
    </row>
    <row r="2815" spans="1:15">
      <c r="A2815" t="s">
        <v>3398</v>
      </c>
      <c r="B2815" t="s">
        <v>453</v>
      </c>
      <c r="C2815" t="s">
        <v>79</v>
      </c>
      <c r="D2815" t="s">
        <v>80</v>
      </c>
      <c r="E2815" t="s">
        <v>28</v>
      </c>
      <c r="F2815" t="s">
        <v>51</v>
      </c>
      <c r="G2815" t="s">
        <v>85</v>
      </c>
      <c r="H2815">
        <v>2</v>
      </c>
      <c r="I2815">
        <v>4860.3500000000004</v>
      </c>
      <c r="J2815">
        <v>3362.17</v>
      </c>
      <c r="K2815">
        <v>7.0000000000000007E-2</v>
      </c>
      <c r="L2815">
        <f>I2815-J2815-(I2815*K2815)</f>
        <v>1157.9555000000003</v>
      </c>
      <c r="M2815">
        <f t="shared" si="129"/>
        <v>2</v>
      </c>
      <c r="N2815">
        <f t="shared" si="130"/>
        <v>2025</v>
      </c>
      <c r="O2815" s="21">
        <f t="shared" si="131"/>
        <v>0.2382452909769873</v>
      </c>
    </row>
    <row r="2816" spans="1:15">
      <c r="A2816" t="s">
        <v>3399</v>
      </c>
      <c r="B2816" t="s">
        <v>2411</v>
      </c>
      <c r="C2816" t="s">
        <v>79</v>
      </c>
      <c r="D2816" t="s">
        <v>80</v>
      </c>
      <c r="E2816" t="s">
        <v>28</v>
      </c>
      <c r="F2816" t="s">
        <v>51</v>
      </c>
      <c r="G2816" t="s">
        <v>85</v>
      </c>
      <c r="H2816">
        <v>4</v>
      </c>
      <c r="I2816">
        <v>58520.38</v>
      </c>
      <c r="J2816">
        <v>36510.17</v>
      </c>
      <c r="K2816">
        <v>0.22</v>
      </c>
      <c r="L2816">
        <f>I2816-J2816-(I2816*K2816)</f>
        <v>9135.7263999999996</v>
      </c>
      <c r="M2816">
        <f t="shared" si="129"/>
        <v>8</v>
      </c>
      <c r="N2816">
        <f t="shared" si="130"/>
        <v>2024</v>
      </c>
      <c r="O2816" s="21">
        <f t="shared" si="131"/>
        <v>0.15611187760571615</v>
      </c>
    </row>
    <row r="2817" spans="1:15">
      <c r="A2817" t="s">
        <v>3400</v>
      </c>
      <c r="B2817" t="s">
        <v>1383</v>
      </c>
      <c r="C2817" t="s">
        <v>41</v>
      </c>
      <c r="D2817" t="s">
        <v>21</v>
      </c>
      <c r="E2817" t="s">
        <v>15</v>
      </c>
      <c r="F2817" t="s">
        <v>23</v>
      </c>
      <c r="G2817" t="s">
        <v>94</v>
      </c>
      <c r="H2817">
        <v>1</v>
      </c>
      <c r="I2817">
        <v>13808.22</v>
      </c>
      <c r="J2817">
        <v>9995.5300000000007</v>
      </c>
      <c r="K2817">
        <v>0.18</v>
      </c>
      <c r="L2817">
        <f>I2817-J2817-(I2817*K2817)</f>
        <v>1327.210399999999</v>
      </c>
      <c r="M2817">
        <f t="shared" si="129"/>
        <v>11</v>
      </c>
      <c r="N2817">
        <f t="shared" si="130"/>
        <v>2024</v>
      </c>
      <c r="O2817" s="21">
        <f t="shared" si="131"/>
        <v>9.6117414119995123E-2</v>
      </c>
    </row>
    <row r="2818" spans="1:15">
      <c r="A2818" t="s">
        <v>3401</v>
      </c>
      <c r="B2818" t="s">
        <v>1192</v>
      </c>
      <c r="C2818" t="s">
        <v>62</v>
      </c>
      <c r="D2818" t="s">
        <v>63</v>
      </c>
      <c r="E2818" t="s">
        <v>28</v>
      </c>
      <c r="F2818" t="s">
        <v>16</v>
      </c>
      <c r="G2818" t="s">
        <v>48</v>
      </c>
      <c r="H2818">
        <v>1</v>
      </c>
      <c r="I2818">
        <v>1229.44</v>
      </c>
      <c r="J2818">
        <v>945</v>
      </c>
      <c r="K2818">
        <v>0.23</v>
      </c>
      <c r="L2818">
        <f>I2818-J2818-(I2818*K2818)</f>
        <v>1.6688000000000329</v>
      </c>
      <c r="M2818">
        <f t="shared" si="129"/>
        <v>5</v>
      </c>
      <c r="N2818">
        <f t="shared" si="130"/>
        <v>2024</v>
      </c>
      <c r="O2818" s="21">
        <f t="shared" si="131"/>
        <v>1.3573659552316769E-3</v>
      </c>
    </row>
    <row r="2819" spans="1:15">
      <c r="A2819" t="s">
        <v>3402</v>
      </c>
      <c r="B2819" t="s">
        <v>863</v>
      </c>
      <c r="C2819" t="s">
        <v>62</v>
      </c>
      <c r="D2819" t="s">
        <v>63</v>
      </c>
      <c r="E2819" t="s">
        <v>15</v>
      </c>
      <c r="F2819" t="s">
        <v>51</v>
      </c>
      <c r="G2819" t="s">
        <v>64</v>
      </c>
      <c r="H2819">
        <v>4</v>
      </c>
      <c r="I2819">
        <v>19876.64</v>
      </c>
      <c r="J2819">
        <v>13215.67</v>
      </c>
      <c r="K2819">
        <v>0.26</v>
      </c>
      <c r="L2819">
        <f>I2819-J2819-(I2819*K2819)</f>
        <v>1493.0435999999991</v>
      </c>
      <c r="M2819">
        <f t="shared" ref="M2819:M2882" si="132">MONTH(B2819)</f>
        <v>4</v>
      </c>
      <c r="N2819">
        <f t="shared" ref="N2819:N2882" si="133">YEAR(B2819)</f>
        <v>2024</v>
      </c>
      <c r="O2819" s="21">
        <f t="shared" ref="O2819:O2882" si="134">L2819/I2819</f>
        <v>7.511549235685705E-2</v>
      </c>
    </row>
    <row r="2820" spans="1:15">
      <c r="A2820" t="s">
        <v>3403</v>
      </c>
      <c r="B2820" t="s">
        <v>1430</v>
      </c>
      <c r="C2820" t="s">
        <v>13</v>
      </c>
      <c r="D2820" t="s">
        <v>14</v>
      </c>
      <c r="E2820" t="s">
        <v>15</v>
      </c>
      <c r="F2820" t="s">
        <v>29</v>
      </c>
      <c r="G2820" t="s">
        <v>139</v>
      </c>
      <c r="H2820">
        <v>3</v>
      </c>
      <c r="I2820">
        <v>2373.58</v>
      </c>
      <c r="J2820">
        <v>2006.34</v>
      </c>
      <c r="K2820">
        <v>0</v>
      </c>
      <c r="L2820">
        <f>I2820-J2820-(I2820*K2820)</f>
        <v>367.24</v>
      </c>
      <c r="M2820">
        <f t="shared" si="132"/>
        <v>12</v>
      </c>
      <c r="N2820">
        <f t="shared" si="133"/>
        <v>2024</v>
      </c>
      <c r="O2820" s="21">
        <f t="shared" si="134"/>
        <v>0.15471987461977268</v>
      </c>
    </row>
    <row r="2821" spans="1:15">
      <c r="A2821" t="s">
        <v>3404</v>
      </c>
      <c r="B2821" t="s">
        <v>474</v>
      </c>
      <c r="C2821" t="s">
        <v>62</v>
      </c>
      <c r="D2821" t="s">
        <v>63</v>
      </c>
      <c r="E2821" t="s">
        <v>15</v>
      </c>
      <c r="F2821" t="s">
        <v>51</v>
      </c>
      <c r="G2821" t="s">
        <v>59</v>
      </c>
      <c r="H2821">
        <v>1</v>
      </c>
      <c r="I2821">
        <v>9960.41</v>
      </c>
      <c r="J2821">
        <v>7854.7</v>
      </c>
      <c r="K2821">
        <v>0.27</v>
      </c>
      <c r="L2821">
        <f>I2821-J2821-(I2821*K2821)</f>
        <v>-583.60069999999996</v>
      </c>
      <c r="M2821">
        <f t="shared" si="132"/>
        <v>1</v>
      </c>
      <c r="N2821">
        <f t="shared" si="133"/>
        <v>2024</v>
      </c>
      <c r="O2821" s="21">
        <f t="shared" si="134"/>
        <v>-5.8592035870009364E-2</v>
      </c>
    </row>
    <row r="2822" spans="1:15">
      <c r="A2822" t="s">
        <v>3405</v>
      </c>
      <c r="B2822" t="s">
        <v>110</v>
      </c>
      <c r="C2822" t="s">
        <v>62</v>
      </c>
      <c r="D2822" t="s">
        <v>63</v>
      </c>
      <c r="E2822" t="s">
        <v>28</v>
      </c>
      <c r="F2822" t="s">
        <v>51</v>
      </c>
      <c r="G2822" t="s">
        <v>52</v>
      </c>
      <c r="H2822">
        <v>4</v>
      </c>
      <c r="I2822">
        <v>50100.31</v>
      </c>
      <c r="J2822">
        <v>36476.22</v>
      </c>
      <c r="K2822">
        <v>0.28000000000000003</v>
      </c>
      <c r="L2822">
        <f>I2822-J2822-(I2822*K2822)</f>
        <v>-403.99680000000444</v>
      </c>
      <c r="M2822">
        <f t="shared" si="132"/>
        <v>3</v>
      </c>
      <c r="N2822">
        <f t="shared" si="133"/>
        <v>2024</v>
      </c>
      <c r="O2822" s="21">
        <f t="shared" si="134"/>
        <v>-8.0637584877220215E-3</v>
      </c>
    </row>
    <row r="2823" spans="1:15">
      <c r="A2823" t="s">
        <v>3406</v>
      </c>
      <c r="B2823" t="s">
        <v>2382</v>
      </c>
      <c r="C2823" t="s">
        <v>36</v>
      </c>
      <c r="D2823" t="s">
        <v>37</v>
      </c>
      <c r="E2823" t="s">
        <v>15</v>
      </c>
      <c r="F2823" t="s">
        <v>51</v>
      </c>
      <c r="G2823" t="s">
        <v>64</v>
      </c>
      <c r="H2823">
        <v>5</v>
      </c>
      <c r="I2823">
        <v>18643.330000000002</v>
      </c>
      <c r="J2823">
        <v>15070.17</v>
      </c>
      <c r="K2823">
        <v>0.14000000000000001</v>
      </c>
      <c r="L2823">
        <f>I2823-J2823-(I2823*K2823)</f>
        <v>963.09380000000101</v>
      </c>
      <c r="M2823">
        <f t="shared" si="132"/>
        <v>4</v>
      </c>
      <c r="N2823">
        <f t="shared" si="133"/>
        <v>2025</v>
      </c>
      <c r="O2823" s="21">
        <f t="shared" si="134"/>
        <v>5.1658893556033224E-2</v>
      </c>
    </row>
    <row r="2824" spans="1:15">
      <c r="A2824" t="s">
        <v>3407</v>
      </c>
      <c r="B2824" t="s">
        <v>1479</v>
      </c>
      <c r="C2824" t="s">
        <v>41</v>
      </c>
      <c r="D2824" t="s">
        <v>21</v>
      </c>
      <c r="E2824" t="s">
        <v>15</v>
      </c>
      <c r="F2824" t="s">
        <v>23</v>
      </c>
      <c r="G2824" t="s">
        <v>94</v>
      </c>
      <c r="H2824">
        <v>3</v>
      </c>
      <c r="I2824">
        <v>5388.43</v>
      </c>
      <c r="J2824">
        <v>4386.43</v>
      </c>
      <c r="K2824">
        <v>0.26</v>
      </c>
      <c r="L2824">
        <f>I2824-J2824-(I2824*K2824)</f>
        <v>-398.99180000000001</v>
      </c>
      <c r="M2824">
        <f t="shared" si="132"/>
        <v>4</v>
      </c>
      <c r="N2824">
        <f t="shared" si="133"/>
        <v>2024</v>
      </c>
      <c r="O2824" s="21">
        <f t="shared" si="134"/>
        <v>-7.4046020826103329E-2</v>
      </c>
    </row>
    <row r="2825" spans="1:15">
      <c r="A2825" t="s">
        <v>3408</v>
      </c>
      <c r="B2825" t="s">
        <v>895</v>
      </c>
      <c r="C2825" t="s">
        <v>41</v>
      </c>
      <c r="D2825" t="s">
        <v>21</v>
      </c>
      <c r="E2825" t="s">
        <v>28</v>
      </c>
      <c r="F2825" t="s">
        <v>16</v>
      </c>
      <c r="G2825" t="s">
        <v>17</v>
      </c>
      <c r="H2825">
        <v>2</v>
      </c>
      <c r="I2825">
        <v>15771.01</v>
      </c>
      <c r="J2825">
        <v>11190.82</v>
      </c>
      <c r="K2825">
        <v>0.19</v>
      </c>
      <c r="L2825">
        <f>I2825-J2825-(I2825*K2825)</f>
        <v>1583.6981000000005</v>
      </c>
      <c r="M2825">
        <f t="shared" si="132"/>
        <v>10</v>
      </c>
      <c r="N2825">
        <f t="shared" si="133"/>
        <v>2024</v>
      </c>
      <c r="O2825" s="21">
        <f t="shared" si="134"/>
        <v>0.10041830548582498</v>
      </c>
    </row>
    <row r="2826" spans="1:15">
      <c r="A2826" t="s">
        <v>3409</v>
      </c>
      <c r="B2826" t="s">
        <v>261</v>
      </c>
      <c r="C2826" t="s">
        <v>57</v>
      </c>
      <c r="D2826" t="s">
        <v>58</v>
      </c>
      <c r="E2826" t="s">
        <v>22</v>
      </c>
      <c r="F2826" t="s">
        <v>23</v>
      </c>
      <c r="G2826" t="s">
        <v>24</v>
      </c>
      <c r="H2826">
        <v>4</v>
      </c>
      <c r="I2826">
        <v>38844.15</v>
      </c>
      <c r="J2826">
        <v>21533.360000000001</v>
      </c>
      <c r="K2826">
        <v>0.2</v>
      </c>
      <c r="L2826">
        <f>I2826-J2826-(I2826*K2826)</f>
        <v>9541.9599999999991</v>
      </c>
      <c r="M2826">
        <f t="shared" si="132"/>
        <v>12</v>
      </c>
      <c r="N2826">
        <f t="shared" si="133"/>
        <v>2024</v>
      </c>
      <c r="O2826" s="21">
        <f t="shared" si="134"/>
        <v>0.24564728536986905</v>
      </c>
    </row>
    <row r="2827" spans="1:15">
      <c r="A2827" t="s">
        <v>3410</v>
      </c>
      <c r="B2827" t="s">
        <v>405</v>
      </c>
      <c r="C2827" t="s">
        <v>41</v>
      </c>
      <c r="D2827" t="s">
        <v>21</v>
      </c>
      <c r="E2827" t="s">
        <v>28</v>
      </c>
      <c r="F2827" t="s">
        <v>16</v>
      </c>
      <c r="G2827" t="s">
        <v>38</v>
      </c>
      <c r="H2827">
        <v>3</v>
      </c>
      <c r="I2827">
        <v>14832.78</v>
      </c>
      <c r="J2827">
        <v>10289.84</v>
      </c>
      <c r="K2827">
        <v>0.14000000000000001</v>
      </c>
      <c r="L2827">
        <f>I2827-J2827-(I2827*K2827)</f>
        <v>2466.3508000000002</v>
      </c>
      <c r="M2827">
        <f t="shared" si="132"/>
        <v>8</v>
      </c>
      <c r="N2827">
        <f t="shared" si="133"/>
        <v>2024</v>
      </c>
      <c r="O2827" s="21">
        <f t="shared" si="134"/>
        <v>0.16627704314363187</v>
      </c>
    </row>
    <row r="2828" spans="1:15">
      <c r="A2828" t="s">
        <v>3411</v>
      </c>
      <c r="B2828" t="s">
        <v>723</v>
      </c>
      <c r="C2828" t="s">
        <v>79</v>
      </c>
      <c r="D2828" t="s">
        <v>80</v>
      </c>
      <c r="E2828" t="s">
        <v>28</v>
      </c>
      <c r="F2828" t="s">
        <v>23</v>
      </c>
      <c r="G2828" t="s">
        <v>33</v>
      </c>
      <c r="H2828">
        <v>3</v>
      </c>
      <c r="I2828">
        <v>23386.55</v>
      </c>
      <c r="J2828">
        <v>17250.43</v>
      </c>
      <c r="K2828">
        <v>0.12</v>
      </c>
      <c r="L2828">
        <f>I2828-J2828-(I2828*K2828)</f>
        <v>3329.733999999999</v>
      </c>
      <c r="M2828">
        <f t="shared" si="132"/>
        <v>11</v>
      </c>
      <c r="N2828">
        <f t="shared" si="133"/>
        <v>2024</v>
      </c>
      <c r="O2828" s="21">
        <f t="shared" si="134"/>
        <v>0.14237816180667945</v>
      </c>
    </row>
    <row r="2829" spans="1:15">
      <c r="A2829" t="s">
        <v>3412</v>
      </c>
      <c r="B2829" t="s">
        <v>2285</v>
      </c>
      <c r="C2829" t="s">
        <v>62</v>
      </c>
      <c r="D2829" t="s">
        <v>63</v>
      </c>
      <c r="E2829" t="s">
        <v>28</v>
      </c>
      <c r="F2829" t="s">
        <v>16</v>
      </c>
      <c r="G2829" t="s">
        <v>17</v>
      </c>
      <c r="H2829">
        <v>2</v>
      </c>
      <c r="I2829">
        <v>19347.36</v>
      </c>
      <c r="J2829">
        <v>14982.97</v>
      </c>
      <c r="K2829">
        <v>0.23</v>
      </c>
      <c r="L2829">
        <f>I2829-J2829-(I2829*K2829)</f>
        <v>-85.502799999999297</v>
      </c>
      <c r="M2829">
        <f t="shared" si="132"/>
        <v>8</v>
      </c>
      <c r="N2829">
        <f t="shared" si="133"/>
        <v>2024</v>
      </c>
      <c r="O2829" s="21">
        <f t="shared" si="134"/>
        <v>-4.4193523043970489E-3</v>
      </c>
    </row>
    <row r="2830" spans="1:15">
      <c r="A2830" t="s">
        <v>3413</v>
      </c>
      <c r="B2830" t="s">
        <v>1049</v>
      </c>
      <c r="C2830" t="s">
        <v>36</v>
      </c>
      <c r="D2830" t="s">
        <v>37</v>
      </c>
      <c r="E2830" t="s">
        <v>28</v>
      </c>
      <c r="F2830" t="s">
        <v>29</v>
      </c>
      <c r="G2830" t="s">
        <v>42</v>
      </c>
      <c r="H2830">
        <v>4</v>
      </c>
      <c r="I2830">
        <v>11906.67</v>
      </c>
      <c r="J2830">
        <v>9495.4</v>
      </c>
      <c r="K2830">
        <v>0.19</v>
      </c>
      <c r="L2830">
        <f>I2830-J2830-(I2830*K2830)</f>
        <v>149.00270000000046</v>
      </c>
      <c r="M2830">
        <f t="shared" si="132"/>
        <v>3</v>
      </c>
      <c r="N2830">
        <f t="shared" si="133"/>
        <v>2025</v>
      </c>
      <c r="O2830" s="21">
        <f t="shared" si="134"/>
        <v>1.2514221020654848E-2</v>
      </c>
    </row>
    <row r="2831" spans="1:15">
      <c r="A2831" t="s">
        <v>3414</v>
      </c>
      <c r="B2831" t="s">
        <v>327</v>
      </c>
      <c r="C2831" t="s">
        <v>57</v>
      </c>
      <c r="D2831" t="s">
        <v>58</v>
      </c>
      <c r="E2831" t="s">
        <v>15</v>
      </c>
      <c r="F2831" t="s">
        <v>51</v>
      </c>
      <c r="G2831" t="s">
        <v>59</v>
      </c>
      <c r="H2831">
        <v>3</v>
      </c>
      <c r="I2831">
        <v>30758.959999999999</v>
      </c>
      <c r="J2831">
        <v>19651.47</v>
      </c>
      <c r="K2831">
        <v>0.17</v>
      </c>
      <c r="L2831">
        <f>I2831-J2831-(I2831*K2831)</f>
        <v>5878.4667999999974</v>
      </c>
      <c r="M2831">
        <f t="shared" si="132"/>
        <v>9</v>
      </c>
      <c r="N2831">
        <f t="shared" si="133"/>
        <v>2024</v>
      </c>
      <c r="O2831" s="21">
        <f t="shared" si="134"/>
        <v>0.19111396484146401</v>
      </c>
    </row>
    <row r="2832" spans="1:15">
      <c r="A2832" t="s">
        <v>3415</v>
      </c>
      <c r="B2832" t="s">
        <v>1403</v>
      </c>
      <c r="C2832" t="s">
        <v>36</v>
      </c>
      <c r="D2832" t="s">
        <v>37</v>
      </c>
      <c r="E2832" t="s">
        <v>15</v>
      </c>
      <c r="F2832" t="s">
        <v>51</v>
      </c>
      <c r="G2832" t="s">
        <v>64</v>
      </c>
      <c r="H2832">
        <v>5</v>
      </c>
      <c r="I2832">
        <v>66880.11</v>
      </c>
      <c r="J2832">
        <v>42867.57</v>
      </c>
      <c r="K2832">
        <v>0.09</v>
      </c>
      <c r="L2832">
        <f>I2832-J2832-(I2832*K2832)</f>
        <v>17993.330099999999</v>
      </c>
      <c r="M2832">
        <f t="shared" si="132"/>
        <v>3</v>
      </c>
      <c r="N2832">
        <f t="shared" si="133"/>
        <v>2025</v>
      </c>
      <c r="O2832" s="21">
        <f t="shared" si="134"/>
        <v>0.26903858411716125</v>
      </c>
    </row>
    <row r="2833" spans="1:15">
      <c r="A2833" t="s">
        <v>3416</v>
      </c>
      <c r="B2833" t="s">
        <v>1483</v>
      </c>
      <c r="C2833" t="s">
        <v>57</v>
      </c>
      <c r="D2833" t="s">
        <v>58</v>
      </c>
      <c r="E2833" t="s">
        <v>15</v>
      </c>
      <c r="F2833" t="s">
        <v>29</v>
      </c>
      <c r="G2833" t="s">
        <v>42</v>
      </c>
      <c r="H2833">
        <v>3</v>
      </c>
      <c r="I2833">
        <v>9810.07</v>
      </c>
      <c r="J2833">
        <v>7234.79</v>
      </c>
      <c r="K2833">
        <v>0.14000000000000001</v>
      </c>
      <c r="L2833">
        <f>I2833-J2833-(I2833*K2833)</f>
        <v>1201.8701999999996</v>
      </c>
      <c r="M2833">
        <f t="shared" si="132"/>
        <v>7</v>
      </c>
      <c r="N2833">
        <f t="shared" si="133"/>
        <v>2024</v>
      </c>
      <c r="O2833" s="21">
        <f t="shared" si="134"/>
        <v>0.12251392701581126</v>
      </c>
    </row>
    <row r="2834" spans="1:15">
      <c r="A2834" t="s">
        <v>3417</v>
      </c>
      <c r="B2834" t="s">
        <v>447</v>
      </c>
      <c r="C2834" t="s">
        <v>79</v>
      </c>
      <c r="D2834" t="s">
        <v>80</v>
      </c>
      <c r="E2834" t="s">
        <v>15</v>
      </c>
      <c r="F2834" t="s">
        <v>29</v>
      </c>
      <c r="G2834" t="s">
        <v>45</v>
      </c>
      <c r="H2834">
        <v>1</v>
      </c>
      <c r="I2834">
        <v>14164.7</v>
      </c>
      <c r="J2834">
        <v>11512.83</v>
      </c>
      <c r="K2834">
        <v>0.15</v>
      </c>
      <c r="L2834">
        <f>I2834-J2834-(I2834*K2834)</f>
        <v>527.16500000000087</v>
      </c>
      <c r="M2834">
        <f t="shared" si="132"/>
        <v>7</v>
      </c>
      <c r="N2834">
        <f t="shared" si="133"/>
        <v>2024</v>
      </c>
      <c r="O2834" s="21">
        <f t="shared" si="134"/>
        <v>3.7216813628244923E-2</v>
      </c>
    </row>
    <row r="2835" spans="1:15">
      <c r="A2835" t="s">
        <v>3418</v>
      </c>
      <c r="B2835" t="s">
        <v>1347</v>
      </c>
      <c r="C2835" t="s">
        <v>57</v>
      </c>
      <c r="D2835" t="s">
        <v>58</v>
      </c>
      <c r="E2835" t="s">
        <v>28</v>
      </c>
      <c r="F2835" t="s">
        <v>23</v>
      </c>
      <c r="G2835" t="s">
        <v>157</v>
      </c>
      <c r="H2835">
        <v>1</v>
      </c>
      <c r="I2835">
        <v>3915.43</v>
      </c>
      <c r="J2835">
        <v>2537.38</v>
      </c>
      <c r="K2835">
        <v>0.15</v>
      </c>
      <c r="L2835">
        <f>I2835-J2835-(I2835*K2835)</f>
        <v>790.73549999999977</v>
      </c>
      <c r="M2835">
        <f t="shared" si="132"/>
        <v>2</v>
      </c>
      <c r="N2835">
        <f t="shared" si="133"/>
        <v>2024</v>
      </c>
      <c r="O2835" s="21">
        <f t="shared" si="134"/>
        <v>0.20195368069407443</v>
      </c>
    </row>
    <row r="2836" spans="1:15">
      <c r="A2836" t="s">
        <v>3419</v>
      </c>
      <c r="B2836" t="s">
        <v>40</v>
      </c>
      <c r="C2836" t="s">
        <v>13</v>
      </c>
      <c r="D2836" t="s">
        <v>14</v>
      </c>
      <c r="E2836" t="s">
        <v>15</v>
      </c>
      <c r="F2836" t="s">
        <v>23</v>
      </c>
      <c r="G2836" t="s">
        <v>94</v>
      </c>
      <c r="H2836">
        <v>5</v>
      </c>
      <c r="I2836">
        <v>54717.05</v>
      </c>
      <c r="J2836">
        <v>32416.17</v>
      </c>
      <c r="K2836">
        <v>0.16</v>
      </c>
      <c r="L2836">
        <f>I2836-J2836-(I2836*K2836)</f>
        <v>13546.152000000004</v>
      </c>
      <c r="M2836">
        <f t="shared" si="132"/>
        <v>6</v>
      </c>
      <c r="N2836">
        <f t="shared" si="133"/>
        <v>2024</v>
      </c>
      <c r="O2836" s="21">
        <f t="shared" si="134"/>
        <v>0.24756729392392321</v>
      </c>
    </row>
    <row r="2837" spans="1:15">
      <c r="A2837" t="s">
        <v>3420</v>
      </c>
      <c r="B2837" t="s">
        <v>447</v>
      </c>
      <c r="C2837" t="s">
        <v>20</v>
      </c>
      <c r="D2837" t="s">
        <v>21</v>
      </c>
      <c r="E2837" t="s">
        <v>15</v>
      </c>
      <c r="F2837" t="s">
        <v>16</v>
      </c>
      <c r="G2837" t="s">
        <v>73</v>
      </c>
      <c r="H2837">
        <v>3</v>
      </c>
      <c r="I2837">
        <v>16584.84</v>
      </c>
      <c r="J2837">
        <v>10669.02</v>
      </c>
      <c r="K2837">
        <v>0.13</v>
      </c>
      <c r="L2837">
        <f>I2837-J2837-(I2837*K2837)</f>
        <v>3759.7907999999998</v>
      </c>
      <c r="M2837">
        <f t="shared" si="132"/>
        <v>7</v>
      </c>
      <c r="N2837">
        <f t="shared" si="133"/>
        <v>2024</v>
      </c>
      <c r="O2837" s="21">
        <f t="shared" si="134"/>
        <v>0.22670045656153448</v>
      </c>
    </row>
    <row r="2838" spans="1:15">
      <c r="A2838" t="s">
        <v>3421</v>
      </c>
      <c r="B2838" t="s">
        <v>1883</v>
      </c>
      <c r="C2838" t="s">
        <v>13</v>
      </c>
      <c r="D2838" t="s">
        <v>14</v>
      </c>
      <c r="E2838" t="s">
        <v>15</v>
      </c>
      <c r="F2838" t="s">
        <v>16</v>
      </c>
      <c r="G2838" t="s">
        <v>48</v>
      </c>
      <c r="H2838">
        <v>2</v>
      </c>
      <c r="I2838">
        <v>26157.65</v>
      </c>
      <c r="J2838">
        <v>17764.3</v>
      </c>
      <c r="K2838">
        <v>0.2</v>
      </c>
      <c r="L2838">
        <f>I2838-J2838-(I2838*K2838)</f>
        <v>3161.8200000000015</v>
      </c>
      <c r="M2838">
        <f t="shared" si="132"/>
        <v>1</v>
      </c>
      <c r="N2838">
        <f t="shared" si="133"/>
        <v>2025</v>
      </c>
      <c r="O2838" s="21">
        <f t="shared" si="134"/>
        <v>0.12087553736669775</v>
      </c>
    </row>
    <row r="2839" spans="1:15">
      <c r="A2839" t="s">
        <v>3422</v>
      </c>
      <c r="B2839" t="s">
        <v>712</v>
      </c>
      <c r="C2839" t="s">
        <v>79</v>
      </c>
      <c r="D2839" t="s">
        <v>80</v>
      </c>
      <c r="E2839" t="s">
        <v>28</v>
      </c>
      <c r="F2839" t="s">
        <v>29</v>
      </c>
      <c r="G2839" t="s">
        <v>30</v>
      </c>
      <c r="H2839">
        <v>1</v>
      </c>
      <c r="I2839">
        <v>8462.5499999999993</v>
      </c>
      <c r="J2839">
        <v>5551.83</v>
      </c>
      <c r="K2839">
        <v>0.2</v>
      </c>
      <c r="L2839">
        <f>I2839-J2839-(I2839*K2839)</f>
        <v>1218.2099999999994</v>
      </c>
      <c r="M2839">
        <f t="shared" si="132"/>
        <v>3</v>
      </c>
      <c r="N2839">
        <f t="shared" si="133"/>
        <v>2024</v>
      </c>
      <c r="O2839" s="21">
        <f t="shared" si="134"/>
        <v>0.14395306379282835</v>
      </c>
    </row>
    <row r="2840" spans="1:15">
      <c r="A2840" t="s">
        <v>3423</v>
      </c>
      <c r="B2840" t="s">
        <v>68</v>
      </c>
      <c r="C2840" t="s">
        <v>36</v>
      </c>
      <c r="D2840" t="s">
        <v>37</v>
      </c>
      <c r="E2840" t="s">
        <v>15</v>
      </c>
      <c r="F2840" t="s">
        <v>29</v>
      </c>
      <c r="G2840" t="s">
        <v>30</v>
      </c>
      <c r="H2840">
        <v>3</v>
      </c>
      <c r="I2840">
        <v>4880.79</v>
      </c>
      <c r="J2840">
        <v>3500.95</v>
      </c>
      <c r="K2840">
        <v>0.28999999999999998</v>
      </c>
      <c r="L2840">
        <f>I2840-J2840-(I2840*K2840)</f>
        <v>-35.589099999999689</v>
      </c>
      <c r="M2840">
        <f t="shared" si="132"/>
        <v>4</v>
      </c>
      <c r="N2840">
        <f t="shared" si="133"/>
        <v>2025</v>
      </c>
      <c r="O2840" s="21">
        <f t="shared" si="134"/>
        <v>-7.2916679471970091E-3</v>
      </c>
    </row>
    <row r="2841" spans="1:15">
      <c r="A2841" t="s">
        <v>3424</v>
      </c>
      <c r="B2841" t="s">
        <v>1347</v>
      </c>
      <c r="C2841" t="s">
        <v>62</v>
      </c>
      <c r="D2841" t="s">
        <v>63</v>
      </c>
      <c r="E2841" t="s">
        <v>15</v>
      </c>
      <c r="F2841" t="s">
        <v>51</v>
      </c>
      <c r="G2841" t="s">
        <v>59</v>
      </c>
      <c r="H2841">
        <v>3</v>
      </c>
      <c r="I2841">
        <v>35884.589999999997</v>
      </c>
      <c r="J2841">
        <v>21911.119999999999</v>
      </c>
      <c r="K2841">
        <v>0.02</v>
      </c>
      <c r="L2841">
        <f>I2841-J2841-(I2841*K2841)</f>
        <v>13255.778199999997</v>
      </c>
      <c r="M2841">
        <f t="shared" si="132"/>
        <v>2</v>
      </c>
      <c r="N2841">
        <f t="shared" si="133"/>
        <v>2024</v>
      </c>
      <c r="O2841" s="21">
        <f t="shared" si="134"/>
        <v>0.36940029689624426</v>
      </c>
    </row>
    <row r="2842" spans="1:15">
      <c r="A2842" t="s">
        <v>3425</v>
      </c>
      <c r="B2842" t="s">
        <v>2124</v>
      </c>
      <c r="C2842" t="s">
        <v>27</v>
      </c>
      <c r="D2842" t="s">
        <v>27</v>
      </c>
      <c r="E2842" t="s">
        <v>28</v>
      </c>
      <c r="F2842" t="s">
        <v>16</v>
      </c>
      <c r="G2842" t="s">
        <v>17</v>
      </c>
      <c r="H2842">
        <v>3</v>
      </c>
      <c r="I2842">
        <v>5713.97</v>
      </c>
      <c r="J2842">
        <v>4722.05</v>
      </c>
      <c r="K2842">
        <v>0.01</v>
      </c>
      <c r="L2842">
        <f>I2842-J2842-(I2842*K2842)</f>
        <v>934.78030000000012</v>
      </c>
      <c r="M2842">
        <f t="shared" si="132"/>
        <v>5</v>
      </c>
      <c r="N2842">
        <f t="shared" si="133"/>
        <v>2024</v>
      </c>
      <c r="O2842" s="21">
        <f t="shared" si="134"/>
        <v>0.1635955911564114</v>
      </c>
    </row>
    <row r="2843" spans="1:15">
      <c r="A2843" t="s">
        <v>3426</v>
      </c>
      <c r="B2843" t="s">
        <v>360</v>
      </c>
      <c r="C2843" t="s">
        <v>62</v>
      </c>
      <c r="D2843" t="s">
        <v>63</v>
      </c>
      <c r="E2843" t="s">
        <v>28</v>
      </c>
      <c r="F2843" t="s">
        <v>23</v>
      </c>
      <c r="G2843" t="s">
        <v>94</v>
      </c>
      <c r="H2843">
        <v>5</v>
      </c>
      <c r="I2843">
        <v>66330.039999999994</v>
      </c>
      <c r="J2843">
        <v>39982.730000000003</v>
      </c>
      <c r="K2843">
        <v>0.02</v>
      </c>
      <c r="L2843">
        <f>I2843-J2843-(I2843*K2843)</f>
        <v>25020.70919999999</v>
      </c>
      <c r="M2843">
        <f t="shared" si="132"/>
        <v>2</v>
      </c>
      <c r="N2843">
        <f t="shared" si="133"/>
        <v>2025</v>
      </c>
      <c r="O2843" s="21">
        <f t="shared" si="134"/>
        <v>0.37721534918417043</v>
      </c>
    </row>
    <row r="2844" spans="1:15">
      <c r="A2844" t="s">
        <v>3427</v>
      </c>
      <c r="B2844" t="s">
        <v>1931</v>
      </c>
      <c r="C2844" t="s">
        <v>36</v>
      </c>
      <c r="D2844" t="s">
        <v>37</v>
      </c>
      <c r="E2844" t="s">
        <v>15</v>
      </c>
      <c r="F2844" t="s">
        <v>29</v>
      </c>
      <c r="G2844" t="s">
        <v>30</v>
      </c>
      <c r="H2844">
        <v>2</v>
      </c>
      <c r="I2844">
        <v>10118.629999999999</v>
      </c>
      <c r="J2844">
        <v>5617.73</v>
      </c>
      <c r="K2844">
        <v>0.24</v>
      </c>
      <c r="L2844">
        <f>I2844-J2844-(I2844*K2844)</f>
        <v>2072.4288000000001</v>
      </c>
      <c r="M2844">
        <f t="shared" si="132"/>
        <v>11</v>
      </c>
      <c r="N2844">
        <f t="shared" si="133"/>
        <v>2024</v>
      </c>
      <c r="O2844" s="21">
        <f t="shared" si="134"/>
        <v>0.20481318123105602</v>
      </c>
    </row>
    <row r="2845" spans="1:15">
      <c r="A2845" t="s">
        <v>3428</v>
      </c>
      <c r="B2845" t="s">
        <v>922</v>
      </c>
      <c r="C2845" t="s">
        <v>13</v>
      </c>
      <c r="D2845" t="s">
        <v>14</v>
      </c>
      <c r="E2845" t="s">
        <v>15</v>
      </c>
      <c r="F2845" t="s">
        <v>29</v>
      </c>
      <c r="G2845" t="s">
        <v>42</v>
      </c>
      <c r="H2845">
        <v>4</v>
      </c>
      <c r="I2845">
        <v>16753.41</v>
      </c>
      <c r="J2845">
        <v>9598.2800000000007</v>
      </c>
      <c r="K2845">
        <v>0.01</v>
      </c>
      <c r="L2845">
        <f>I2845-J2845-(I2845*K2845)</f>
        <v>6987.5958999999993</v>
      </c>
      <c r="M2845">
        <f t="shared" si="132"/>
        <v>12</v>
      </c>
      <c r="N2845">
        <f t="shared" si="133"/>
        <v>2024</v>
      </c>
      <c r="O2845" s="21">
        <f t="shared" si="134"/>
        <v>0.41708499344312588</v>
      </c>
    </row>
    <row r="2846" spans="1:15">
      <c r="A2846" t="s">
        <v>3429</v>
      </c>
      <c r="B2846" t="s">
        <v>529</v>
      </c>
      <c r="C2846" t="s">
        <v>13</v>
      </c>
      <c r="D2846" t="s">
        <v>14</v>
      </c>
      <c r="E2846" t="s">
        <v>28</v>
      </c>
      <c r="F2846" t="s">
        <v>51</v>
      </c>
      <c r="G2846" t="s">
        <v>64</v>
      </c>
      <c r="H2846">
        <v>4</v>
      </c>
      <c r="I2846">
        <v>10784.74</v>
      </c>
      <c r="J2846">
        <v>6025.98</v>
      </c>
      <c r="K2846">
        <v>0</v>
      </c>
      <c r="L2846">
        <f>I2846-J2846-(I2846*K2846)</f>
        <v>4758.76</v>
      </c>
      <c r="M2846">
        <f t="shared" si="132"/>
        <v>9</v>
      </c>
      <c r="N2846">
        <f t="shared" si="133"/>
        <v>2024</v>
      </c>
      <c r="O2846" s="21">
        <f t="shared" si="134"/>
        <v>0.44124939497846033</v>
      </c>
    </row>
    <row r="2847" spans="1:15">
      <c r="A2847" t="s">
        <v>3430</v>
      </c>
      <c r="B2847" t="s">
        <v>474</v>
      </c>
      <c r="C2847" t="s">
        <v>27</v>
      </c>
      <c r="D2847" t="s">
        <v>27</v>
      </c>
      <c r="E2847" t="s">
        <v>28</v>
      </c>
      <c r="F2847" t="s">
        <v>51</v>
      </c>
      <c r="G2847" t="s">
        <v>85</v>
      </c>
      <c r="H2847">
        <v>3</v>
      </c>
      <c r="I2847">
        <v>14584.26</v>
      </c>
      <c r="J2847">
        <v>11490.19</v>
      </c>
      <c r="K2847">
        <v>0.28000000000000003</v>
      </c>
      <c r="L2847">
        <f>I2847-J2847-(I2847*K2847)</f>
        <v>-989.52280000000064</v>
      </c>
      <c r="M2847">
        <f t="shared" si="132"/>
        <v>1</v>
      </c>
      <c r="N2847">
        <f t="shared" si="133"/>
        <v>2024</v>
      </c>
      <c r="O2847" s="21">
        <f t="shared" si="134"/>
        <v>-6.7848680700974925E-2</v>
      </c>
    </row>
    <row r="2848" spans="1:15">
      <c r="A2848" t="s">
        <v>3431</v>
      </c>
      <c r="B2848" t="s">
        <v>467</v>
      </c>
      <c r="C2848" t="s">
        <v>57</v>
      </c>
      <c r="D2848" t="s">
        <v>58</v>
      </c>
      <c r="E2848" t="s">
        <v>28</v>
      </c>
      <c r="F2848" t="s">
        <v>51</v>
      </c>
      <c r="G2848" t="s">
        <v>64</v>
      </c>
      <c r="H2848">
        <v>3</v>
      </c>
      <c r="I2848">
        <v>42723.86</v>
      </c>
      <c r="J2848">
        <v>36020.17</v>
      </c>
      <c r="K2848">
        <v>0.14000000000000001</v>
      </c>
      <c r="L2848">
        <f>I2848-J2848-(I2848*K2848)</f>
        <v>722.34960000000137</v>
      </c>
      <c r="M2848">
        <f t="shared" si="132"/>
        <v>5</v>
      </c>
      <c r="N2848">
        <f t="shared" si="133"/>
        <v>2024</v>
      </c>
      <c r="O2848" s="21">
        <f t="shared" si="134"/>
        <v>1.6907404902085189E-2</v>
      </c>
    </row>
    <row r="2849" spans="1:15">
      <c r="A2849" t="s">
        <v>3432</v>
      </c>
      <c r="B2849" t="s">
        <v>1645</v>
      </c>
      <c r="C2849" t="s">
        <v>41</v>
      </c>
      <c r="D2849" t="s">
        <v>21</v>
      </c>
      <c r="E2849" t="s">
        <v>15</v>
      </c>
      <c r="F2849" t="s">
        <v>51</v>
      </c>
      <c r="G2849" t="s">
        <v>85</v>
      </c>
      <c r="H2849">
        <v>2</v>
      </c>
      <c r="I2849">
        <v>16916.88</v>
      </c>
      <c r="J2849">
        <v>11241.33</v>
      </c>
      <c r="K2849">
        <v>0.24</v>
      </c>
      <c r="L2849">
        <f>I2849-J2849-(I2849*K2849)</f>
        <v>1615.4988000000012</v>
      </c>
      <c r="M2849">
        <f t="shared" si="132"/>
        <v>4</v>
      </c>
      <c r="N2849">
        <f t="shared" si="133"/>
        <v>2024</v>
      </c>
      <c r="O2849" s="21">
        <f t="shared" si="134"/>
        <v>9.5496261722019735E-2</v>
      </c>
    </row>
    <row r="2850" spans="1:15">
      <c r="A2850" t="s">
        <v>3433</v>
      </c>
      <c r="B2850" t="s">
        <v>1136</v>
      </c>
      <c r="C2850" t="s">
        <v>13</v>
      </c>
      <c r="D2850" t="s">
        <v>14</v>
      </c>
      <c r="E2850" t="s">
        <v>22</v>
      </c>
      <c r="F2850" t="s">
        <v>29</v>
      </c>
      <c r="G2850" t="s">
        <v>139</v>
      </c>
      <c r="H2850">
        <v>2</v>
      </c>
      <c r="I2850">
        <v>14179.74</v>
      </c>
      <c r="J2850">
        <v>9548.18</v>
      </c>
      <c r="K2850">
        <v>0.24</v>
      </c>
      <c r="L2850">
        <f>I2850-J2850-(I2850*K2850)</f>
        <v>1228.4223999999995</v>
      </c>
      <c r="M2850">
        <f t="shared" si="132"/>
        <v>1</v>
      </c>
      <c r="N2850">
        <f t="shared" si="133"/>
        <v>2024</v>
      </c>
      <c r="O2850" s="21">
        <f t="shared" si="134"/>
        <v>8.6632223157829369E-2</v>
      </c>
    </row>
    <row r="2851" spans="1:15">
      <c r="A2851" t="s">
        <v>3434</v>
      </c>
      <c r="B2851" t="s">
        <v>971</v>
      </c>
      <c r="C2851" t="s">
        <v>41</v>
      </c>
      <c r="D2851" t="s">
        <v>21</v>
      </c>
      <c r="E2851" t="s">
        <v>28</v>
      </c>
      <c r="F2851" t="s">
        <v>16</v>
      </c>
      <c r="G2851" t="s">
        <v>17</v>
      </c>
      <c r="H2851">
        <v>4</v>
      </c>
      <c r="I2851">
        <v>41548.300000000003</v>
      </c>
      <c r="J2851">
        <v>28043.4</v>
      </c>
      <c r="K2851">
        <v>0.11</v>
      </c>
      <c r="L2851">
        <f>I2851-J2851-(I2851*K2851)</f>
        <v>8934.5870000000014</v>
      </c>
      <c r="M2851">
        <f t="shared" si="132"/>
        <v>8</v>
      </c>
      <c r="N2851">
        <f t="shared" si="133"/>
        <v>2024</v>
      </c>
      <c r="O2851" s="21">
        <f t="shared" si="134"/>
        <v>0.21504097640577355</v>
      </c>
    </row>
    <row r="2852" spans="1:15">
      <c r="A2852" t="s">
        <v>3435</v>
      </c>
      <c r="B2852" t="s">
        <v>1506</v>
      </c>
      <c r="C2852" t="s">
        <v>36</v>
      </c>
      <c r="D2852" t="s">
        <v>37</v>
      </c>
      <c r="E2852" t="s">
        <v>15</v>
      </c>
      <c r="F2852" t="s">
        <v>51</v>
      </c>
      <c r="G2852" t="s">
        <v>85</v>
      </c>
      <c r="H2852">
        <v>1</v>
      </c>
      <c r="I2852">
        <v>12161.51</v>
      </c>
      <c r="J2852">
        <v>9115.5300000000007</v>
      </c>
      <c r="K2852">
        <v>0.22</v>
      </c>
      <c r="L2852">
        <f>I2852-J2852-(I2852*K2852)</f>
        <v>370.44779999999946</v>
      </c>
      <c r="M2852">
        <f t="shared" si="132"/>
        <v>1</v>
      </c>
      <c r="N2852">
        <f t="shared" si="133"/>
        <v>2025</v>
      </c>
      <c r="O2852" s="21">
        <f t="shared" si="134"/>
        <v>3.0460674702401221E-2</v>
      </c>
    </row>
    <row r="2853" spans="1:15">
      <c r="A2853" t="s">
        <v>3436</v>
      </c>
      <c r="B2853" t="s">
        <v>261</v>
      </c>
      <c r="C2853" t="s">
        <v>57</v>
      </c>
      <c r="D2853" t="s">
        <v>58</v>
      </c>
      <c r="E2853" t="s">
        <v>15</v>
      </c>
      <c r="F2853" t="s">
        <v>16</v>
      </c>
      <c r="G2853" t="s">
        <v>17</v>
      </c>
      <c r="H2853">
        <v>4</v>
      </c>
      <c r="I2853">
        <v>49981.2</v>
      </c>
      <c r="J2853">
        <v>33014.33</v>
      </c>
      <c r="K2853">
        <v>0.18</v>
      </c>
      <c r="L2853">
        <f>I2853-J2853-(I2853*K2853)</f>
        <v>7970.2539999999954</v>
      </c>
      <c r="M2853">
        <f t="shared" si="132"/>
        <v>12</v>
      </c>
      <c r="N2853">
        <f t="shared" si="133"/>
        <v>2024</v>
      </c>
      <c r="O2853" s="21">
        <f t="shared" si="134"/>
        <v>0.15946503885460925</v>
      </c>
    </row>
    <row r="2854" spans="1:15">
      <c r="A2854" t="s">
        <v>3437</v>
      </c>
      <c r="B2854" t="s">
        <v>312</v>
      </c>
      <c r="C2854" t="s">
        <v>20</v>
      </c>
      <c r="D2854" t="s">
        <v>21</v>
      </c>
      <c r="E2854" t="s">
        <v>22</v>
      </c>
      <c r="F2854" t="s">
        <v>29</v>
      </c>
      <c r="G2854" t="s">
        <v>30</v>
      </c>
      <c r="H2854">
        <v>2</v>
      </c>
      <c r="I2854">
        <v>27457.599999999999</v>
      </c>
      <c r="J2854">
        <v>16562.64</v>
      </c>
      <c r="K2854">
        <v>0.22</v>
      </c>
      <c r="L2854">
        <f>I2854-J2854-(I2854*K2854)</f>
        <v>4854.2879999999996</v>
      </c>
      <c r="M2854">
        <f t="shared" si="132"/>
        <v>1</v>
      </c>
      <c r="N2854">
        <f t="shared" si="133"/>
        <v>2024</v>
      </c>
      <c r="O2854" s="21">
        <f t="shared" si="134"/>
        <v>0.17679214497989626</v>
      </c>
    </row>
    <row r="2855" spans="1:15">
      <c r="A2855" t="s">
        <v>3438</v>
      </c>
      <c r="B2855" t="s">
        <v>2612</v>
      </c>
      <c r="C2855" t="s">
        <v>41</v>
      </c>
      <c r="D2855" t="s">
        <v>21</v>
      </c>
      <c r="E2855" t="s">
        <v>22</v>
      </c>
      <c r="F2855" t="s">
        <v>23</v>
      </c>
      <c r="G2855" t="s">
        <v>157</v>
      </c>
      <c r="H2855">
        <v>3</v>
      </c>
      <c r="I2855">
        <v>28729.57</v>
      </c>
      <c r="J2855">
        <v>15928.52</v>
      </c>
      <c r="K2855">
        <v>0.19</v>
      </c>
      <c r="L2855">
        <f>I2855-J2855-(I2855*K2855)</f>
        <v>7342.4316999999992</v>
      </c>
      <c r="M2855">
        <f t="shared" si="132"/>
        <v>12</v>
      </c>
      <c r="N2855">
        <f t="shared" si="133"/>
        <v>2024</v>
      </c>
      <c r="O2855" s="21">
        <f t="shared" si="134"/>
        <v>0.25557053934326196</v>
      </c>
    </row>
    <row r="2856" spans="1:15">
      <c r="A2856" t="s">
        <v>3439</v>
      </c>
      <c r="B2856" t="s">
        <v>1463</v>
      </c>
      <c r="C2856" t="s">
        <v>79</v>
      </c>
      <c r="D2856" t="s">
        <v>80</v>
      </c>
      <c r="E2856" t="s">
        <v>28</v>
      </c>
      <c r="F2856" t="s">
        <v>29</v>
      </c>
      <c r="G2856" t="s">
        <v>45</v>
      </c>
      <c r="H2856">
        <v>3</v>
      </c>
      <c r="I2856">
        <v>19225.8</v>
      </c>
      <c r="J2856">
        <v>13360.9</v>
      </c>
      <c r="K2856">
        <v>0.25</v>
      </c>
      <c r="L2856">
        <f>I2856-J2856-(I2856*K2856)</f>
        <v>1058.4499999999998</v>
      </c>
      <c r="M2856">
        <f t="shared" si="132"/>
        <v>12</v>
      </c>
      <c r="N2856">
        <f t="shared" si="133"/>
        <v>2024</v>
      </c>
      <c r="O2856" s="21">
        <f t="shared" si="134"/>
        <v>5.5053625856921425E-2</v>
      </c>
    </row>
    <row r="2857" spans="1:15">
      <c r="A2857" t="s">
        <v>3440</v>
      </c>
      <c r="B2857" t="s">
        <v>3255</v>
      </c>
      <c r="C2857" t="s">
        <v>41</v>
      </c>
      <c r="D2857" t="s">
        <v>21</v>
      </c>
      <c r="E2857" t="s">
        <v>28</v>
      </c>
      <c r="F2857" t="s">
        <v>23</v>
      </c>
      <c r="G2857" t="s">
        <v>24</v>
      </c>
      <c r="H2857">
        <v>1</v>
      </c>
      <c r="I2857">
        <v>8497.31</v>
      </c>
      <c r="J2857">
        <v>6707</v>
      </c>
      <c r="K2857">
        <v>0.23</v>
      </c>
      <c r="L2857">
        <f>I2857-J2857-(I2857*K2857)</f>
        <v>-164.07130000000052</v>
      </c>
      <c r="M2857">
        <f t="shared" si="132"/>
        <v>4</v>
      </c>
      <c r="N2857">
        <f t="shared" si="133"/>
        <v>2024</v>
      </c>
      <c r="O2857" s="21">
        <f t="shared" si="134"/>
        <v>-1.93086164915721E-2</v>
      </c>
    </row>
    <row r="2858" spans="1:15">
      <c r="A2858" t="s">
        <v>3441</v>
      </c>
      <c r="B2858" t="s">
        <v>928</v>
      </c>
      <c r="C2858" t="s">
        <v>79</v>
      </c>
      <c r="D2858" t="s">
        <v>80</v>
      </c>
      <c r="E2858" t="s">
        <v>22</v>
      </c>
      <c r="F2858" t="s">
        <v>29</v>
      </c>
      <c r="G2858" t="s">
        <v>42</v>
      </c>
      <c r="H2858">
        <v>1</v>
      </c>
      <c r="I2858">
        <v>14762.47</v>
      </c>
      <c r="J2858">
        <v>11725.07</v>
      </c>
      <c r="K2858">
        <v>0.24</v>
      </c>
      <c r="L2858">
        <f>I2858-J2858-(I2858*K2858)</f>
        <v>-505.5927999999999</v>
      </c>
      <c r="M2858">
        <f t="shared" si="132"/>
        <v>1</v>
      </c>
      <c r="N2858">
        <f t="shared" si="133"/>
        <v>2025</v>
      </c>
      <c r="O2858" s="21">
        <f t="shared" si="134"/>
        <v>-3.4248523451698792E-2</v>
      </c>
    </row>
    <row r="2859" spans="1:15">
      <c r="A2859" t="s">
        <v>3442</v>
      </c>
      <c r="B2859" t="s">
        <v>476</v>
      </c>
      <c r="C2859" t="s">
        <v>41</v>
      </c>
      <c r="D2859" t="s">
        <v>21</v>
      </c>
      <c r="E2859" t="s">
        <v>22</v>
      </c>
      <c r="F2859" t="s">
        <v>51</v>
      </c>
      <c r="G2859" t="s">
        <v>85</v>
      </c>
      <c r="H2859">
        <v>1</v>
      </c>
      <c r="I2859">
        <v>8682.34</v>
      </c>
      <c r="J2859">
        <v>5237.8500000000004</v>
      </c>
      <c r="K2859">
        <v>0.13</v>
      </c>
      <c r="L2859">
        <f>I2859-J2859-(I2859*K2859)</f>
        <v>2315.7857999999997</v>
      </c>
      <c r="M2859">
        <f t="shared" si="132"/>
        <v>4</v>
      </c>
      <c r="N2859">
        <f t="shared" si="133"/>
        <v>2025</v>
      </c>
      <c r="O2859" s="21">
        <f t="shared" si="134"/>
        <v>0.26672369430360937</v>
      </c>
    </row>
    <row r="2860" spans="1:15">
      <c r="A2860" t="s">
        <v>3443</v>
      </c>
      <c r="B2860" t="s">
        <v>1409</v>
      </c>
      <c r="C2860" t="s">
        <v>27</v>
      </c>
      <c r="D2860" t="s">
        <v>27</v>
      </c>
      <c r="E2860" t="s">
        <v>22</v>
      </c>
      <c r="F2860" t="s">
        <v>23</v>
      </c>
      <c r="G2860" t="s">
        <v>24</v>
      </c>
      <c r="H2860">
        <v>3</v>
      </c>
      <c r="I2860">
        <v>12486.29</v>
      </c>
      <c r="J2860">
        <v>7894.95</v>
      </c>
      <c r="K2860">
        <v>0.11</v>
      </c>
      <c r="L2860">
        <f>I2860-J2860-(I2860*K2860)</f>
        <v>3217.8481000000011</v>
      </c>
      <c r="M2860">
        <f t="shared" si="132"/>
        <v>9</v>
      </c>
      <c r="N2860">
        <f t="shared" si="133"/>
        <v>2024</v>
      </c>
      <c r="O2860" s="21">
        <f t="shared" si="134"/>
        <v>0.2577105048817544</v>
      </c>
    </row>
    <row r="2861" spans="1:15">
      <c r="A2861" t="s">
        <v>3444</v>
      </c>
      <c r="B2861" t="s">
        <v>257</v>
      </c>
      <c r="C2861" t="s">
        <v>36</v>
      </c>
      <c r="D2861" t="s">
        <v>37</v>
      </c>
      <c r="E2861" t="s">
        <v>15</v>
      </c>
      <c r="F2861" t="s">
        <v>51</v>
      </c>
      <c r="G2861" t="s">
        <v>85</v>
      </c>
      <c r="H2861">
        <v>2</v>
      </c>
      <c r="I2861">
        <v>6838.89</v>
      </c>
      <c r="J2861">
        <v>5030.28</v>
      </c>
      <c r="K2861">
        <v>0.14000000000000001</v>
      </c>
      <c r="L2861">
        <f>I2861-J2861-(I2861*K2861)</f>
        <v>851.16540000000043</v>
      </c>
      <c r="M2861">
        <f t="shared" si="132"/>
        <v>4</v>
      </c>
      <c r="N2861">
        <f t="shared" si="133"/>
        <v>2024</v>
      </c>
      <c r="O2861" s="21">
        <f t="shared" si="134"/>
        <v>0.124459583353439</v>
      </c>
    </row>
    <row r="2862" spans="1:15">
      <c r="A2862" t="s">
        <v>3445</v>
      </c>
      <c r="B2862" t="s">
        <v>419</v>
      </c>
      <c r="C2862" t="s">
        <v>79</v>
      </c>
      <c r="D2862" t="s">
        <v>80</v>
      </c>
      <c r="E2862" t="s">
        <v>22</v>
      </c>
      <c r="F2862" t="s">
        <v>51</v>
      </c>
      <c r="G2862" t="s">
        <v>52</v>
      </c>
      <c r="H2862">
        <v>3</v>
      </c>
      <c r="I2862">
        <v>7605.77</v>
      </c>
      <c r="J2862">
        <v>6004.13</v>
      </c>
      <c r="K2862">
        <v>0.13</v>
      </c>
      <c r="L2862">
        <f>I2862-J2862-(I2862*K2862)</f>
        <v>612.88990000000024</v>
      </c>
      <c r="M2862">
        <f t="shared" si="132"/>
        <v>6</v>
      </c>
      <c r="N2862">
        <f t="shared" si="133"/>
        <v>2025</v>
      </c>
      <c r="O2862" s="21">
        <f t="shared" si="134"/>
        <v>8.058222901823224E-2</v>
      </c>
    </row>
    <row r="2863" spans="1:15">
      <c r="A2863" t="s">
        <v>3446</v>
      </c>
      <c r="B2863" t="s">
        <v>683</v>
      </c>
      <c r="C2863" t="s">
        <v>20</v>
      </c>
      <c r="D2863" t="s">
        <v>21</v>
      </c>
      <c r="E2863" t="s">
        <v>22</v>
      </c>
      <c r="F2863" t="s">
        <v>16</v>
      </c>
      <c r="G2863" t="s">
        <v>17</v>
      </c>
      <c r="H2863">
        <v>3</v>
      </c>
      <c r="I2863">
        <v>27584.94</v>
      </c>
      <c r="J2863">
        <v>16158.13</v>
      </c>
      <c r="K2863">
        <v>0.06</v>
      </c>
      <c r="L2863">
        <f>I2863-J2863-(I2863*K2863)</f>
        <v>9771.7135999999991</v>
      </c>
      <c r="M2863">
        <f t="shared" si="132"/>
        <v>4</v>
      </c>
      <c r="N2863">
        <f t="shared" si="133"/>
        <v>2025</v>
      </c>
      <c r="O2863" s="21">
        <f t="shared" si="134"/>
        <v>0.35424088651271307</v>
      </c>
    </row>
    <row r="2864" spans="1:15">
      <c r="A2864" t="s">
        <v>3447</v>
      </c>
      <c r="B2864" t="s">
        <v>806</v>
      </c>
      <c r="C2864" t="s">
        <v>57</v>
      </c>
      <c r="D2864" t="s">
        <v>58</v>
      </c>
      <c r="E2864" t="s">
        <v>22</v>
      </c>
      <c r="F2864" t="s">
        <v>16</v>
      </c>
      <c r="G2864" t="s">
        <v>73</v>
      </c>
      <c r="H2864">
        <v>5</v>
      </c>
      <c r="I2864">
        <v>47349.64</v>
      </c>
      <c r="J2864">
        <v>37884.129999999997</v>
      </c>
      <c r="K2864">
        <v>0</v>
      </c>
      <c r="L2864">
        <f>I2864-J2864-(I2864*K2864)</f>
        <v>9465.510000000002</v>
      </c>
      <c r="M2864">
        <f t="shared" si="132"/>
        <v>3</v>
      </c>
      <c r="N2864">
        <f t="shared" si="133"/>
        <v>2025</v>
      </c>
      <c r="O2864" s="21">
        <f t="shared" si="134"/>
        <v>0.19990669411636502</v>
      </c>
    </row>
    <row r="2865" spans="1:15">
      <c r="A2865" t="s">
        <v>3448</v>
      </c>
      <c r="B2865" t="s">
        <v>356</v>
      </c>
      <c r="C2865" t="s">
        <v>41</v>
      </c>
      <c r="D2865" t="s">
        <v>21</v>
      </c>
      <c r="E2865" t="s">
        <v>28</v>
      </c>
      <c r="F2865" t="s">
        <v>51</v>
      </c>
      <c r="G2865" t="s">
        <v>64</v>
      </c>
      <c r="H2865">
        <v>4</v>
      </c>
      <c r="I2865">
        <v>44351.92</v>
      </c>
      <c r="J2865">
        <v>26598.59</v>
      </c>
      <c r="K2865">
        <v>0.22</v>
      </c>
      <c r="L2865">
        <f>I2865-J2865-(I2865*K2865)</f>
        <v>7995.9075999999986</v>
      </c>
      <c r="M2865">
        <f t="shared" si="132"/>
        <v>8</v>
      </c>
      <c r="N2865">
        <f t="shared" si="133"/>
        <v>2024</v>
      </c>
      <c r="O2865" s="21">
        <f t="shared" si="134"/>
        <v>0.18028323463786911</v>
      </c>
    </row>
    <row r="2866" spans="1:15">
      <c r="A2866" t="s">
        <v>3449</v>
      </c>
      <c r="B2866" t="s">
        <v>1117</v>
      </c>
      <c r="C2866" t="s">
        <v>27</v>
      </c>
      <c r="D2866" t="s">
        <v>27</v>
      </c>
      <c r="E2866" t="s">
        <v>15</v>
      </c>
      <c r="F2866" t="s">
        <v>29</v>
      </c>
      <c r="G2866" t="s">
        <v>45</v>
      </c>
      <c r="H2866">
        <v>1</v>
      </c>
      <c r="I2866">
        <v>3854.48</v>
      </c>
      <c r="J2866">
        <v>2269.83</v>
      </c>
      <c r="K2866">
        <v>0.04</v>
      </c>
      <c r="L2866">
        <f>I2866-J2866-(I2866*K2866)</f>
        <v>1430.4708000000001</v>
      </c>
      <c r="M2866">
        <f t="shared" si="132"/>
        <v>6</v>
      </c>
      <c r="N2866">
        <f t="shared" si="133"/>
        <v>2024</v>
      </c>
      <c r="O2866" s="21">
        <f t="shared" si="134"/>
        <v>0.37111900956808702</v>
      </c>
    </row>
    <row r="2867" spans="1:15">
      <c r="A2867" t="s">
        <v>3450</v>
      </c>
      <c r="B2867" t="s">
        <v>538</v>
      </c>
      <c r="C2867" t="s">
        <v>79</v>
      </c>
      <c r="D2867" t="s">
        <v>80</v>
      </c>
      <c r="E2867" t="s">
        <v>15</v>
      </c>
      <c r="F2867" t="s">
        <v>51</v>
      </c>
      <c r="G2867" t="s">
        <v>64</v>
      </c>
      <c r="H2867">
        <v>1</v>
      </c>
      <c r="I2867">
        <v>5054.88</v>
      </c>
      <c r="J2867">
        <v>2861.26</v>
      </c>
      <c r="K2867">
        <v>0.1</v>
      </c>
      <c r="L2867">
        <f>I2867-J2867-(I2867*K2867)</f>
        <v>1688.1319999999998</v>
      </c>
      <c r="M2867">
        <f t="shared" si="132"/>
        <v>3</v>
      </c>
      <c r="N2867">
        <f t="shared" si="133"/>
        <v>2024</v>
      </c>
      <c r="O2867" s="21">
        <f t="shared" si="134"/>
        <v>0.33396084575697144</v>
      </c>
    </row>
    <row r="2868" spans="1:15">
      <c r="A2868" t="s">
        <v>3451</v>
      </c>
      <c r="B2868" t="s">
        <v>527</v>
      </c>
      <c r="C2868" t="s">
        <v>41</v>
      </c>
      <c r="D2868" t="s">
        <v>21</v>
      </c>
      <c r="E2868" t="s">
        <v>15</v>
      </c>
      <c r="F2868" t="s">
        <v>23</v>
      </c>
      <c r="G2868" t="s">
        <v>157</v>
      </c>
      <c r="H2868">
        <v>4</v>
      </c>
      <c r="I2868">
        <v>51567.35</v>
      </c>
      <c r="J2868">
        <v>31659.72</v>
      </c>
      <c r="K2868">
        <v>0.27</v>
      </c>
      <c r="L2868">
        <f>I2868-J2868-(I2868*K2868)</f>
        <v>5984.4454999999962</v>
      </c>
      <c r="M2868">
        <f t="shared" si="132"/>
        <v>1</v>
      </c>
      <c r="N2868">
        <f t="shared" si="133"/>
        <v>2024</v>
      </c>
      <c r="O2868" s="21">
        <f t="shared" si="134"/>
        <v>0.11605105750053078</v>
      </c>
    </row>
    <row r="2869" spans="1:15">
      <c r="A2869" t="s">
        <v>3452</v>
      </c>
      <c r="B2869" t="s">
        <v>234</v>
      </c>
      <c r="C2869" t="s">
        <v>13</v>
      </c>
      <c r="D2869" t="s">
        <v>14</v>
      </c>
      <c r="E2869" t="s">
        <v>15</v>
      </c>
      <c r="F2869" t="s">
        <v>23</v>
      </c>
      <c r="G2869" t="s">
        <v>94</v>
      </c>
      <c r="H2869">
        <v>3</v>
      </c>
      <c r="I2869">
        <v>12820.57</v>
      </c>
      <c r="J2869">
        <v>7665.29</v>
      </c>
      <c r="K2869">
        <v>0.19</v>
      </c>
      <c r="L2869">
        <f>I2869-J2869-(I2869*K2869)</f>
        <v>2719.3716999999997</v>
      </c>
      <c r="M2869">
        <f t="shared" si="132"/>
        <v>2</v>
      </c>
      <c r="N2869">
        <f t="shared" si="133"/>
        <v>2025</v>
      </c>
      <c r="O2869" s="21">
        <f t="shared" si="134"/>
        <v>0.21211004658919219</v>
      </c>
    </row>
    <row r="2870" spans="1:15">
      <c r="A2870" t="s">
        <v>3453</v>
      </c>
      <c r="B2870" t="s">
        <v>1739</v>
      </c>
      <c r="C2870" t="s">
        <v>13</v>
      </c>
      <c r="D2870" t="s">
        <v>14</v>
      </c>
      <c r="E2870" t="s">
        <v>28</v>
      </c>
      <c r="F2870" t="s">
        <v>51</v>
      </c>
      <c r="G2870" t="s">
        <v>64</v>
      </c>
      <c r="H2870">
        <v>4</v>
      </c>
      <c r="I2870">
        <v>24294.05</v>
      </c>
      <c r="J2870">
        <v>15412.96</v>
      </c>
      <c r="K2870">
        <v>0.28999999999999998</v>
      </c>
      <c r="L2870">
        <f>I2870-J2870-(I2870*K2870)</f>
        <v>1835.8155000000006</v>
      </c>
      <c r="M2870">
        <f t="shared" si="132"/>
        <v>11</v>
      </c>
      <c r="N2870">
        <f t="shared" si="133"/>
        <v>2024</v>
      </c>
      <c r="O2870" s="21">
        <f t="shared" si="134"/>
        <v>7.5566465863040569E-2</v>
      </c>
    </row>
    <row r="2871" spans="1:15">
      <c r="A2871" t="s">
        <v>3454</v>
      </c>
      <c r="B2871" t="s">
        <v>78</v>
      </c>
      <c r="C2871" t="s">
        <v>13</v>
      </c>
      <c r="D2871" t="s">
        <v>14</v>
      </c>
      <c r="E2871" t="s">
        <v>22</v>
      </c>
      <c r="F2871" t="s">
        <v>16</v>
      </c>
      <c r="G2871" t="s">
        <v>73</v>
      </c>
      <c r="H2871">
        <v>1</v>
      </c>
      <c r="I2871">
        <v>14667.24</v>
      </c>
      <c r="J2871">
        <v>12122.05</v>
      </c>
      <c r="K2871">
        <v>0.18</v>
      </c>
      <c r="L2871">
        <f>I2871-J2871-(I2871*K2871)</f>
        <v>-94.913199999999506</v>
      </c>
      <c r="M2871">
        <f t="shared" si="132"/>
        <v>3</v>
      </c>
      <c r="N2871">
        <f t="shared" si="133"/>
        <v>2025</v>
      </c>
      <c r="O2871" s="21">
        <f t="shared" si="134"/>
        <v>-6.4711015842107656E-3</v>
      </c>
    </row>
    <row r="2872" spans="1:15">
      <c r="A2872" t="s">
        <v>3455</v>
      </c>
      <c r="B2872" t="s">
        <v>1473</v>
      </c>
      <c r="C2872" t="s">
        <v>41</v>
      </c>
      <c r="D2872" t="s">
        <v>21</v>
      </c>
      <c r="E2872" t="s">
        <v>22</v>
      </c>
      <c r="F2872" t="s">
        <v>23</v>
      </c>
      <c r="G2872" t="s">
        <v>24</v>
      </c>
      <c r="H2872">
        <v>2</v>
      </c>
      <c r="I2872">
        <v>20250.830000000002</v>
      </c>
      <c r="J2872">
        <v>13623.21</v>
      </c>
      <c r="K2872">
        <v>0.05</v>
      </c>
      <c r="L2872">
        <f>I2872-J2872-(I2872*K2872)</f>
        <v>5615.0785000000024</v>
      </c>
      <c r="M2872">
        <f t="shared" si="132"/>
        <v>12</v>
      </c>
      <c r="N2872">
        <f t="shared" si="133"/>
        <v>2024</v>
      </c>
      <c r="O2872" s="21">
        <f t="shared" si="134"/>
        <v>0.27727646224870794</v>
      </c>
    </row>
    <row r="2873" spans="1:15">
      <c r="A2873" t="s">
        <v>3456</v>
      </c>
      <c r="B2873" t="s">
        <v>1358</v>
      </c>
      <c r="C2873" t="s">
        <v>57</v>
      </c>
      <c r="D2873" t="s">
        <v>58</v>
      </c>
      <c r="E2873" t="s">
        <v>28</v>
      </c>
      <c r="F2873" t="s">
        <v>29</v>
      </c>
      <c r="G2873" t="s">
        <v>139</v>
      </c>
      <c r="H2873">
        <v>3</v>
      </c>
      <c r="I2873">
        <v>7510.93</v>
      </c>
      <c r="J2873">
        <v>5162.72</v>
      </c>
      <c r="K2873">
        <v>0.06</v>
      </c>
      <c r="L2873">
        <f>I2873-J2873-(I2873*K2873)</f>
        <v>1897.5542</v>
      </c>
      <c r="M2873">
        <f t="shared" si="132"/>
        <v>10</v>
      </c>
      <c r="N2873">
        <f t="shared" si="133"/>
        <v>2024</v>
      </c>
      <c r="O2873" s="21">
        <f t="shared" si="134"/>
        <v>0.25263904736164494</v>
      </c>
    </row>
    <row r="2874" spans="1:15">
      <c r="A2874" t="s">
        <v>3457</v>
      </c>
      <c r="B2874" t="s">
        <v>327</v>
      </c>
      <c r="C2874" t="s">
        <v>13</v>
      </c>
      <c r="D2874" t="s">
        <v>14</v>
      </c>
      <c r="E2874" t="s">
        <v>22</v>
      </c>
      <c r="F2874" t="s">
        <v>16</v>
      </c>
      <c r="G2874" t="s">
        <v>38</v>
      </c>
      <c r="H2874">
        <v>1</v>
      </c>
      <c r="I2874">
        <v>9207.1200000000008</v>
      </c>
      <c r="J2874">
        <v>6699.78</v>
      </c>
      <c r="K2874">
        <v>0.11</v>
      </c>
      <c r="L2874">
        <f>I2874-J2874-(I2874*K2874)</f>
        <v>1494.556800000001</v>
      </c>
      <c r="M2874">
        <f t="shared" si="132"/>
        <v>9</v>
      </c>
      <c r="N2874">
        <f t="shared" si="133"/>
        <v>2024</v>
      </c>
      <c r="O2874" s="21">
        <f t="shared" si="134"/>
        <v>0.16232619972369219</v>
      </c>
    </row>
    <row r="2875" spans="1:15">
      <c r="A2875" t="s">
        <v>3458</v>
      </c>
      <c r="B2875" t="s">
        <v>165</v>
      </c>
      <c r="C2875" t="s">
        <v>13</v>
      </c>
      <c r="D2875" t="s">
        <v>14</v>
      </c>
      <c r="E2875" t="s">
        <v>28</v>
      </c>
      <c r="F2875" t="s">
        <v>23</v>
      </c>
      <c r="G2875" t="s">
        <v>24</v>
      </c>
      <c r="H2875">
        <v>1</v>
      </c>
      <c r="I2875">
        <v>13612.52</v>
      </c>
      <c r="J2875">
        <v>11164.75</v>
      </c>
      <c r="K2875">
        <v>0.27</v>
      </c>
      <c r="L2875">
        <f>I2875-J2875-(I2875*K2875)</f>
        <v>-1227.6104</v>
      </c>
      <c r="M2875">
        <f t="shared" si="132"/>
        <v>11</v>
      </c>
      <c r="N2875">
        <f t="shared" si="133"/>
        <v>2024</v>
      </c>
      <c r="O2875" s="21">
        <f t="shared" si="134"/>
        <v>-9.0182449686024332E-2</v>
      </c>
    </row>
    <row r="2876" spans="1:15">
      <c r="A2876" t="s">
        <v>3459</v>
      </c>
      <c r="B2876" t="s">
        <v>903</v>
      </c>
      <c r="C2876" t="s">
        <v>27</v>
      </c>
      <c r="D2876" t="s">
        <v>27</v>
      </c>
      <c r="E2876" t="s">
        <v>28</v>
      </c>
      <c r="F2876" t="s">
        <v>29</v>
      </c>
      <c r="G2876" t="s">
        <v>45</v>
      </c>
      <c r="H2876">
        <v>2</v>
      </c>
      <c r="I2876">
        <v>29065.759999999998</v>
      </c>
      <c r="J2876">
        <v>16608.82</v>
      </c>
      <c r="K2876">
        <v>0.09</v>
      </c>
      <c r="L2876">
        <f>I2876-J2876-(I2876*K2876)</f>
        <v>9841.0216</v>
      </c>
      <c r="M2876">
        <f t="shared" si="132"/>
        <v>2</v>
      </c>
      <c r="N2876">
        <f t="shared" si="133"/>
        <v>2025</v>
      </c>
      <c r="O2876" s="21">
        <f t="shared" si="134"/>
        <v>0.33857781802368148</v>
      </c>
    </row>
    <row r="2877" spans="1:15">
      <c r="A2877" t="s">
        <v>3460</v>
      </c>
      <c r="B2877" t="s">
        <v>273</v>
      </c>
      <c r="C2877" t="s">
        <v>62</v>
      </c>
      <c r="D2877" t="s">
        <v>63</v>
      </c>
      <c r="E2877" t="s">
        <v>15</v>
      </c>
      <c r="F2877" t="s">
        <v>16</v>
      </c>
      <c r="G2877" t="s">
        <v>17</v>
      </c>
      <c r="H2877">
        <v>1</v>
      </c>
      <c r="I2877">
        <v>14830.29</v>
      </c>
      <c r="J2877">
        <v>11487.26</v>
      </c>
      <c r="K2877">
        <v>0.17</v>
      </c>
      <c r="L2877">
        <f>I2877-J2877-(I2877*K2877)</f>
        <v>821.88070000000016</v>
      </c>
      <c r="M2877">
        <f t="shared" si="132"/>
        <v>6</v>
      </c>
      <c r="N2877">
        <f t="shared" si="133"/>
        <v>2025</v>
      </c>
      <c r="O2877" s="21">
        <f t="shared" si="134"/>
        <v>5.5419057887607058E-2</v>
      </c>
    </row>
    <row r="2878" spans="1:15">
      <c r="A2878" t="s">
        <v>3461</v>
      </c>
      <c r="B2878" t="s">
        <v>1832</v>
      </c>
      <c r="C2878" t="s">
        <v>41</v>
      </c>
      <c r="D2878" t="s">
        <v>21</v>
      </c>
      <c r="E2878" t="s">
        <v>28</v>
      </c>
      <c r="F2878" t="s">
        <v>29</v>
      </c>
      <c r="G2878" t="s">
        <v>45</v>
      </c>
      <c r="H2878">
        <v>4</v>
      </c>
      <c r="I2878">
        <v>19175.88</v>
      </c>
      <c r="J2878">
        <v>14847.12</v>
      </c>
      <c r="K2878">
        <v>0.23</v>
      </c>
      <c r="L2878">
        <f>I2878-J2878-(I2878*K2878)</f>
        <v>-81.692399999999907</v>
      </c>
      <c r="M2878">
        <f t="shared" si="132"/>
        <v>6</v>
      </c>
      <c r="N2878">
        <f t="shared" si="133"/>
        <v>2024</v>
      </c>
      <c r="O2878" s="21">
        <f t="shared" si="134"/>
        <v>-4.2601643314413677E-3</v>
      </c>
    </row>
    <row r="2879" spans="1:15">
      <c r="A2879" t="s">
        <v>3462</v>
      </c>
      <c r="B2879" t="s">
        <v>245</v>
      </c>
      <c r="C2879" t="s">
        <v>36</v>
      </c>
      <c r="D2879" t="s">
        <v>37</v>
      </c>
      <c r="E2879" t="s">
        <v>15</v>
      </c>
      <c r="F2879" t="s">
        <v>51</v>
      </c>
      <c r="G2879" t="s">
        <v>64</v>
      </c>
      <c r="H2879">
        <v>5</v>
      </c>
      <c r="I2879">
        <v>23623.51</v>
      </c>
      <c r="J2879">
        <v>16410</v>
      </c>
      <c r="K2879">
        <v>0.1</v>
      </c>
      <c r="L2879">
        <f>I2879-J2879-(I2879*K2879)</f>
        <v>4851.1589999999978</v>
      </c>
      <c r="M2879">
        <f t="shared" si="132"/>
        <v>6</v>
      </c>
      <c r="N2879">
        <f t="shared" si="133"/>
        <v>2025</v>
      </c>
      <c r="O2879" s="21">
        <f t="shared" si="134"/>
        <v>0.20535301485680993</v>
      </c>
    </row>
    <row r="2880" spans="1:15">
      <c r="A2880" t="s">
        <v>3463</v>
      </c>
      <c r="B2880" t="s">
        <v>575</v>
      </c>
      <c r="C2880" t="s">
        <v>57</v>
      </c>
      <c r="D2880" t="s">
        <v>58</v>
      </c>
      <c r="E2880" t="s">
        <v>22</v>
      </c>
      <c r="F2880" t="s">
        <v>51</v>
      </c>
      <c r="G2880" t="s">
        <v>85</v>
      </c>
      <c r="H2880">
        <v>4</v>
      </c>
      <c r="I2880">
        <v>43938.14</v>
      </c>
      <c r="J2880">
        <v>30132.06</v>
      </c>
      <c r="K2880">
        <v>0.1</v>
      </c>
      <c r="L2880">
        <f>I2880-J2880-(I2880*K2880)</f>
        <v>9412.2659999999978</v>
      </c>
      <c r="M2880">
        <f t="shared" si="132"/>
        <v>7</v>
      </c>
      <c r="N2880">
        <f t="shared" si="133"/>
        <v>2024</v>
      </c>
      <c r="O2880" s="21">
        <f t="shared" si="134"/>
        <v>0.21421630501427685</v>
      </c>
    </row>
    <row r="2881" spans="1:15">
      <c r="A2881" t="s">
        <v>3464</v>
      </c>
      <c r="B2881" t="s">
        <v>234</v>
      </c>
      <c r="C2881" t="s">
        <v>20</v>
      </c>
      <c r="D2881" t="s">
        <v>21</v>
      </c>
      <c r="E2881" t="s">
        <v>22</v>
      </c>
      <c r="F2881" t="s">
        <v>23</v>
      </c>
      <c r="G2881" t="s">
        <v>24</v>
      </c>
      <c r="H2881">
        <v>1</v>
      </c>
      <c r="I2881">
        <v>4237.6499999999996</v>
      </c>
      <c r="J2881">
        <v>3061.56</v>
      </c>
      <c r="K2881">
        <v>0.03</v>
      </c>
      <c r="L2881">
        <f>I2881-J2881-(I2881*K2881)</f>
        <v>1048.9604999999997</v>
      </c>
      <c r="M2881">
        <f t="shared" si="132"/>
        <v>2</v>
      </c>
      <c r="N2881">
        <f t="shared" si="133"/>
        <v>2025</v>
      </c>
      <c r="O2881" s="21">
        <f t="shared" si="134"/>
        <v>0.24753353863580044</v>
      </c>
    </row>
    <row r="2882" spans="1:15">
      <c r="A2882" t="s">
        <v>3465</v>
      </c>
      <c r="B2882" t="s">
        <v>1896</v>
      </c>
      <c r="C2882" t="s">
        <v>20</v>
      </c>
      <c r="D2882" t="s">
        <v>21</v>
      </c>
      <c r="E2882" t="s">
        <v>15</v>
      </c>
      <c r="F2882" t="s">
        <v>29</v>
      </c>
      <c r="G2882" t="s">
        <v>45</v>
      </c>
      <c r="H2882">
        <v>2</v>
      </c>
      <c r="I2882">
        <v>8651.1</v>
      </c>
      <c r="J2882">
        <v>6570.1</v>
      </c>
      <c r="K2882">
        <v>0.04</v>
      </c>
      <c r="L2882">
        <f>I2882-J2882-(I2882*K2882)</f>
        <v>1734.9559999999999</v>
      </c>
      <c r="M2882">
        <f t="shared" si="132"/>
        <v>5</v>
      </c>
      <c r="N2882">
        <f t="shared" si="133"/>
        <v>2025</v>
      </c>
      <c r="O2882" s="21">
        <f t="shared" si="134"/>
        <v>0.20054744483360495</v>
      </c>
    </row>
    <row r="2883" spans="1:15">
      <c r="A2883" t="s">
        <v>3466</v>
      </c>
      <c r="B2883" t="s">
        <v>280</v>
      </c>
      <c r="C2883" t="s">
        <v>20</v>
      </c>
      <c r="D2883" t="s">
        <v>21</v>
      </c>
      <c r="E2883" t="s">
        <v>15</v>
      </c>
      <c r="F2883" t="s">
        <v>16</v>
      </c>
      <c r="G2883" t="s">
        <v>17</v>
      </c>
      <c r="H2883">
        <v>5</v>
      </c>
      <c r="I2883">
        <v>32246.02</v>
      </c>
      <c r="J2883">
        <v>18659.63</v>
      </c>
      <c r="K2883">
        <v>0.19</v>
      </c>
      <c r="L2883">
        <f>I2883-J2883-(I2883*K2883)</f>
        <v>7459.6461999999992</v>
      </c>
      <c r="M2883">
        <f t="shared" ref="M2883:M2946" si="135">MONTH(B2883)</f>
        <v>11</v>
      </c>
      <c r="N2883">
        <f t="shared" ref="N2883:N2946" si="136">YEAR(B2883)</f>
        <v>2024</v>
      </c>
      <c r="O2883" s="21">
        <f t="shared" ref="O2883:O2946" si="137">L2883/I2883</f>
        <v>0.23133540821471918</v>
      </c>
    </row>
    <row r="2884" spans="1:15">
      <c r="A2884" t="s">
        <v>3467</v>
      </c>
      <c r="B2884" t="s">
        <v>344</v>
      </c>
      <c r="C2884" t="s">
        <v>79</v>
      </c>
      <c r="D2884" t="s">
        <v>80</v>
      </c>
      <c r="E2884" t="s">
        <v>15</v>
      </c>
      <c r="F2884" t="s">
        <v>16</v>
      </c>
      <c r="G2884" t="s">
        <v>17</v>
      </c>
      <c r="H2884">
        <v>5</v>
      </c>
      <c r="I2884">
        <v>45177.59</v>
      </c>
      <c r="J2884">
        <v>33013.379999999997</v>
      </c>
      <c r="K2884">
        <v>7.0000000000000007E-2</v>
      </c>
      <c r="L2884">
        <f>I2884-J2884-(I2884*K2884)</f>
        <v>9001.7786999999989</v>
      </c>
      <c r="M2884">
        <f t="shared" si="135"/>
        <v>4</v>
      </c>
      <c r="N2884">
        <f t="shared" si="136"/>
        <v>2025</v>
      </c>
      <c r="O2884" s="21">
        <f t="shared" si="137"/>
        <v>0.19925318504152167</v>
      </c>
    </row>
    <row r="2885" spans="1:15">
      <c r="A2885" t="s">
        <v>3468</v>
      </c>
      <c r="B2885" t="s">
        <v>522</v>
      </c>
      <c r="C2885" t="s">
        <v>57</v>
      </c>
      <c r="D2885" t="s">
        <v>58</v>
      </c>
      <c r="E2885" t="s">
        <v>15</v>
      </c>
      <c r="F2885" t="s">
        <v>29</v>
      </c>
      <c r="G2885" t="s">
        <v>42</v>
      </c>
      <c r="H2885">
        <v>3</v>
      </c>
      <c r="I2885">
        <v>29594.2</v>
      </c>
      <c r="J2885">
        <v>16726.14</v>
      </c>
      <c r="K2885">
        <v>0.18</v>
      </c>
      <c r="L2885">
        <f>I2885-J2885-(I2885*K2885)</f>
        <v>7541.1040000000012</v>
      </c>
      <c r="M2885">
        <f t="shared" si="135"/>
        <v>1</v>
      </c>
      <c r="N2885">
        <f t="shared" si="136"/>
        <v>2025</v>
      </c>
      <c r="O2885" s="21">
        <f t="shared" si="137"/>
        <v>0.25481695737678334</v>
      </c>
    </row>
    <row r="2886" spans="1:15">
      <c r="A2886" t="s">
        <v>3469</v>
      </c>
      <c r="B2886" t="s">
        <v>1893</v>
      </c>
      <c r="C2886" t="s">
        <v>79</v>
      </c>
      <c r="D2886" t="s">
        <v>80</v>
      </c>
      <c r="E2886" t="s">
        <v>15</v>
      </c>
      <c r="F2886" t="s">
        <v>29</v>
      </c>
      <c r="G2886" t="s">
        <v>139</v>
      </c>
      <c r="H2886">
        <v>3</v>
      </c>
      <c r="I2886">
        <v>31608.44</v>
      </c>
      <c r="J2886">
        <v>25412.799999999999</v>
      </c>
      <c r="K2886">
        <v>0.19</v>
      </c>
      <c r="L2886">
        <f>I2886-J2886-(I2886*K2886)</f>
        <v>190.03639999999996</v>
      </c>
      <c r="M2886">
        <f t="shared" si="135"/>
        <v>5</v>
      </c>
      <c r="N2886">
        <f t="shared" si="136"/>
        <v>2024</v>
      </c>
      <c r="O2886" s="21">
        <f t="shared" si="137"/>
        <v>6.0122043352977862E-3</v>
      </c>
    </row>
    <row r="2887" spans="1:15">
      <c r="A2887" t="s">
        <v>3470</v>
      </c>
      <c r="B2887" t="s">
        <v>681</v>
      </c>
      <c r="C2887" t="s">
        <v>57</v>
      </c>
      <c r="D2887" t="s">
        <v>58</v>
      </c>
      <c r="E2887" t="s">
        <v>22</v>
      </c>
      <c r="F2887" t="s">
        <v>16</v>
      </c>
      <c r="G2887" t="s">
        <v>48</v>
      </c>
      <c r="H2887">
        <v>4</v>
      </c>
      <c r="I2887">
        <v>36558.06</v>
      </c>
      <c r="J2887">
        <v>28956.560000000001</v>
      </c>
      <c r="K2887">
        <v>0.3</v>
      </c>
      <c r="L2887">
        <f>I2887-J2887-(I2887*K2887)</f>
        <v>-3365.9180000000033</v>
      </c>
      <c r="M2887">
        <f t="shared" si="135"/>
        <v>3</v>
      </c>
      <c r="N2887">
        <f t="shared" si="136"/>
        <v>2025</v>
      </c>
      <c r="O2887" s="21">
        <f t="shared" si="137"/>
        <v>-9.2070476387423286E-2</v>
      </c>
    </row>
    <row r="2888" spans="1:15">
      <c r="A2888" t="s">
        <v>3471</v>
      </c>
      <c r="B2888" t="s">
        <v>1858</v>
      </c>
      <c r="C2888" t="s">
        <v>62</v>
      </c>
      <c r="D2888" t="s">
        <v>63</v>
      </c>
      <c r="E2888" t="s">
        <v>15</v>
      </c>
      <c r="F2888" t="s">
        <v>16</v>
      </c>
      <c r="G2888" t="s">
        <v>73</v>
      </c>
      <c r="H2888">
        <v>3</v>
      </c>
      <c r="I2888">
        <v>3109.08</v>
      </c>
      <c r="J2888">
        <v>2510.39</v>
      </c>
      <c r="K2888">
        <v>0.26</v>
      </c>
      <c r="L2888">
        <f>I2888-J2888-(I2888*K2888)</f>
        <v>-209.67079999999999</v>
      </c>
      <c r="M2888">
        <f t="shared" si="135"/>
        <v>11</v>
      </c>
      <c r="N2888">
        <f t="shared" si="136"/>
        <v>2024</v>
      </c>
      <c r="O2888" s="21">
        <f t="shared" si="137"/>
        <v>-6.7438213233496719E-2</v>
      </c>
    </row>
    <row r="2889" spans="1:15">
      <c r="A2889" t="s">
        <v>3472</v>
      </c>
      <c r="B2889" t="s">
        <v>150</v>
      </c>
      <c r="C2889" t="s">
        <v>57</v>
      </c>
      <c r="D2889" t="s">
        <v>58</v>
      </c>
      <c r="E2889" t="s">
        <v>15</v>
      </c>
      <c r="F2889" t="s">
        <v>16</v>
      </c>
      <c r="G2889" t="s">
        <v>48</v>
      </c>
      <c r="H2889">
        <v>3</v>
      </c>
      <c r="I2889">
        <v>31968.04</v>
      </c>
      <c r="J2889">
        <v>20073.900000000001</v>
      </c>
      <c r="K2889">
        <v>0</v>
      </c>
      <c r="L2889">
        <f>I2889-J2889-(I2889*K2889)</f>
        <v>11894.14</v>
      </c>
      <c r="M2889">
        <f t="shared" si="135"/>
        <v>6</v>
      </c>
      <c r="N2889">
        <f t="shared" si="136"/>
        <v>2025</v>
      </c>
      <c r="O2889" s="21">
        <f t="shared" si="137"/>
        <v>0.37206347339405227</v>
      </c>
    </row>
    <row r="2890" spans="1:15">
      <c r="A2890" t="s">
        <v>3473</v>
      </c>
      <c r="B2890" t="s">
        <v>40</v>
      </c>
      <c r="C2890" t="s">
        <v>36</v>
      </c>
      <c r="D2890" t="s">
        <v>37</v>
      </c>
      <c r="E2890" t="s">
        <v>22</v>
      </c>
      <c r="F2890" t="s">
        <v>23</v>
      </c>
      <c r="G2890" t="s">
        <v>24</v>
      </c>
      <c r="H2890">
        <v>1</v>
      </c>
      <c r="I2890">
        <v>898.37</v>
      </c>
      <c r="J2890">
        <v>590.74</v>
      </c>
      <c r="K2890">
        <v>0.09</v>
      </c>
      <c r="L2890">
        <f>I2890-J2890-(I2890*K2890)</f>
        <v>226.77670000000001</v>
      </c>
      <c r="M2890">
        <f t="shared" si="135"/>
        <v>6</v>
      </c>
      <c r="N2890">
        <f t="shared" si="136"/>
        <v>2024</v>
      </c>
      <c r="O2890" s="21">
        <f t="shared" si="137"/>
        <v>0.25243129222925964</v>
      </c>
    </row>
    <row r="2891" spans="1:15">
      <c r="A2891" t="s">
        <v>3474</v>
      </c>
      <c r="B2891" t="s">
        <v>691</v>
      </c>
      <c r="C2891" t="s">
        <v>62</v>
      </c>
      <c r="D2891" t="s">
        <v>63</v>
      </c>
      <c r="E2891" t="s">
        <v>15</v>
      </c>
      <c r="F2891" t="s">
        <v>16</v>
      </c>
      <c r="G2891" t="s">
        <v>17</v>
      </c>
      <c r="H2891">
        <v>3</v>
      </c>
      <c r="I2891">
        <v>42645.93</v>
      </c>
      <c r="J2891">
        <v>29040.79</v>
      </c>
      <c r="K2891">
        <v>0.2</v>
      </c>
      <c r="L2891">
        <f>I2891-J2891-(I2891*K2891)</f>
        <v>5075.9539999999997</v>
      </c>
      <c r="M2891">
        <f t="shared" si="135"/>
        <v>12</v>
      </c>
      <c r="N2891">
        <f t="shared" si="136"/>
        <v>2024</v>
      </c>
      <c r="O2891" s="21">
        <f t="shared" si="137"/>
        <v>0.1190255201375606</v>
      </c>
    </row>
    <row r="2892" spans="1:15">
      <c r="A2892" t="s">
        <v>3475</v>
      </c>
      <c r="B2892" t="s">
        <v>245</v>
      </c>
      <c r="C2892" t="s">
        <v>36</v>
      </c>
      <c r="D2892" t="s">
        <v>37</v>
      </c>
      <c r="E2892" t="s">
        <v>15</v>
      </c>
      <c r="F2892" t="s">
        <v>29</v>
      </c>
      <c r="G2892" t="s">
        <v>42</v>
      </c>
      <c r="H2892">
        <v>2</v>
      </c>
      <c r="I2892">
        <v>12709.32</v>
      </c>
      <c r="J2892">
        <v>7839.15</v>
      </c>
      <c r="K2892">
        <v>0.28999999999999998</v>
      </c>
      <c r="L2892">
        <f>I2892-J2892-(I2892*K2892)</f>
        <v>1184.4672000000005</v>
      </c>
      <c r="M2892">
        <f t="shared" si="135"/>
        <v>6</v>
      </c>
      <c r="N2892">
        <f t="shared" si="136"/>
        <v>2025</v>
      </c>
      <c r="O2892" s="21">
        <f t="shared" si="137"/>
        <v>9.3196740659610464E-2</v>
      </c>
    </row>
    <row r="2893" spans="1:15">
      <c r="A2893" t="s">
        <v>3476</v>
      </c>
      <c r="B2893" t="s">
        <v>1798</v>
      </c>
      <c r="C2893" t="s">
        <v>13</v>
      </c>
      <c r="D2893" t="s">
        <v>14</v>
      </c>
      <c r="E2893" t="s">
        <v>15</v>
      </c>
      <c r="F2893" t="s">
        <v>29</v>
      </c>
      <c r="G2893" t="s">
        <v>139</v>
      </c>
      <c r="H2893">
        <v>5</v>
      </c>
      <c r="I2893">
        <v>68340.31</v>
      </c>
      <c r="J2893">
        <v>51365.05</v>
      </c>
      <c r="K2893">
        <v>0.23</v>
      </c>
      <c r="L2893">
        <f>I2893-J2893-(I2893*K2893)</f>
        <v>1256.9886999999944</v>
      </c>
      <c r="M2893">
        <f t="shared" si="135"/>
        <v>4</v>
      </c>
      <c r="N2893">
        <f t="shared" si="136"/>
        <v>2024</v>
      </c>
      <c r="O2893" s="21">
        <f t="shared" si="137"/>
        <v>1.8393078696891989E-2</v>
      </c>
    </row>
    <row r="2894" spans="1:15">
      <c r="A2894" t="s">
        <v>3477</v>
      </c>
      <c r="B2894" t="s">
        <v>693</v>
      </c>
      <c r="C2894" t="s">
        <v>36</v>
      </c>
      <c r="D2894" t="s">
        <v>37</v>
      </c>
      <c r="E2894" t="s">
        <v>15</v>
      </c>
      <c r="F2894" t="s">
        <v>51</v>
      </c>
      <c r="G2894" t="s">
        <v>59</v>
      </c>
      <c r="H2894">
        <v>1</v>
      </c>
      <c r="I2894">
        <v>9248.2800000000007</v>
      </c>
      <c r="J2894">
        <v>6033.07</v>
      </c>
      <c r="K2894">
        <v>0.14000000000000001</v>
      </c>
      <c r="L2894">
        <f>I2894-J2894-(I2894*K2894)</f>
        <v>1920.4508000000008</v>
      </c>
      <c r="M2894">
        <f t="shared" si="135"/>
        <v>4</v>
      </c>
      <c r="N2894">
        <f t="shared" si="136"/>
        <v>2025</v>
      </c>
      <c r="O2894" s="21">
        <f t="shared" si="137"/>
        <v>0.20765491529235713</v>
      </c>
    </row>
    <row r="2895" spans="1:15">
      <c r="A2895" t="s">
        <v>3478</v>
      </c>
      <c r="B2895" t="s">
        <v>562</v>
      </c>
      <c r="C2895" t="s">
        <v>20</v>
      </c>
      <c r="D2895" t="s">
        <v>21</v>
      </c>
      <c r="E2895" t="s">
        <v>28</v>
      </c>
      <c r="F2895" t="s">
        <v>29</v>
      </c>
      <c r="G2895" t="s">
        <v>139</v>
      </c>
      <c r="H2895">
        <v>3</v>
      </c>
      <c r="I2895">
        <v>10166.58</v>
      </c>
      <c r="J2895">
        <v>6193.44</v>
      </c>
      <c r="K2895">
        <v>0.22</v>
      </c>
      <c r="L2895">
        <f>I2895-J2895-(I2895*K2895)</f>
        <v>1736.4924000000005</v>
      </c>
      <c r="M2895">
        <f t="shared" si="135"/>
        <v>1</v>
      </c>
      <c r="N2895">
        <f t="shared" si="136"/>
        <v>2024</v>
      </c>
      <c r="O2895" s="21">
        <f t="shared" si="137"/>
        <v>0.17080398718153011</v>
      </c>
    </row>
    <row r="2896" spans="1:15">
      <c r="A2896" t="s">
        <v>3479</v>
      </c>
      <c r="B2896" t="s">
        <v>1153</v>
      </c>
      <c r="C2896" t="s">
        <v>36</v>
      </c>
      <c r="D2896" t="s">
        <v>37</v>
      </c>
      <c r="E2896" t="s">
        <v>28</v>
      </c>
      <c r="F2896" t="s">
        <v>16</v>
      </c>
      <c r="G2896" t="s">
        <v>73</v>
      </c>
      <c r="H2896">
        <v>4</v>
      </c>
      <c r="I2896">
        <v>11835.95</v>
      </c>
      <c r="J2896">
        <v>7250.29</v>
      </c>
      <c r="K2896">
        <v>0.17</v>
      </c>
      <c r="L2896">
        <f>I2896-J2896-(I2896*K2896)</f>
        <v>2573.5485000000008</v>
      </c>
      <c r="M2896">
        <f t="shared" si="135"/>
        <v>9</v>
      </c>
      <c r="N2896">
        <f t="shared" si="136"/>
        <v>2024</v>
      </c>
      <c r="O2896" s="21">
        <f t="shared" si="137"/>
        <v>0.21743489115787079</v>
      </c>
    </row>
    <row r="2897" spans="1:15">
      <c r="A2897" t="s">
        <v>3480</v>
      </c>
      <c r="B2897" t="s">
        <v>1173</v>
      </c>
      <c r="C2897" t="s">
        <v>41</v>
      </c>
      <c r="D2897" t="s">
        <v>21</v>
      </c>
      <c r="E2897" t="s">
        <v>28</v>
      </c>
      <c r="F2897" t="s">
        <v>16</v>
      </c>
      <c r="G2897" t="s">
        <v>73</v>
      </c>
      <c r="H2897">
        <v>4</v>
      </c>
      <c r="I2897">
        <v>20389.169999999998</v>
      </c>
      <c r="J2897">
        <v>13030.55</v>
      </c>
      <c r="K2897">
        <v>0.28000000000000003</v>
      </c>
      <c r="L2897">
        <f>I2897-J2897-(I2897*K2897)</f>
        <v>1649.652399999999</v>
      </c>
      <c r="M2897">
        <f t="shared" si="135"/>
        <v>4</v>
      </c>
      <c r="N2897">
        <f t="shared" si="136"/>
        <v>2025</v>
      </c>
      <c r="O2897" s="21">
        <f t="shared" si="137"/>
        <v>8.0908266496380152E-2</v>
      </c>
    </row>
    <row r="2898" spans="1:15">
      <c r="A2898" t="s">
        <v>3481</v>
      </c>
      <c r="B2898" t="s">
        <v>1719</v>
      </c>
      <c r="C2898" t="s">
        <v>62</v>
      </c>
      <c r="D2898" t="s">
        <v>63</v>
      </c>
      <c r="E2898" t="s">
        <v>28</v>
      </c>
      <c r="F2898" t="s">
        <v>23</v>
      </c>
      <c r="G2898" t="s">
        <v>94</v>
      </c>
      <c r="H2898">
        <v>2</v>
      </c>
      <c r="I2898">
        <v>20036.09</v>
      </c>
      <c r="J2898">
        <v>15319.78</v>
      </c>
      <c r="K2898">
        <v>0.14000000000000001</v>
      </c>
      <c r="L2898">
        <f>I2898-J2898-(I2898*K2898)</f>
        <v>1911.2573999999991</v>
      </c>
      <c r="M2898">
        <f t="shared" si="135"/>
        <v>2</v>
      </c>
      <c r="N2898">
        <f t="shared" si="136"/>
        <v>2024</v>
      </c>
      <c r="O2898" s="21">
        <f t="shared" si="137"/>
        <v>9.5390737414335777E-2</v>
      </c>
    </row>
    <row r="2899" spans="1:15">
      <c r="A2899" t="s">
        <v>3482</v>
      </c>
      <c r="B2899" t="s">
        <v>91</v>
      </c>
      <c r="C2899" t="s">
        <v>36</v>
      </c>
      <c r="D2899" t="s">
        <v>37</v>
      </c>
      <c r="E2899" t="s">
        <v>28</v>
      </c>
      <c r="F2899" t="s">
        <v>51</v>
      </c>
      <c r="G2899" t="s">
        <v>52</v>
      </c>
      <c r="H2899">
        <v>1</v>
      </c>
      <c r="I2899">
        <v>13202.99</v>
      </c>
      <c r="J2899">
        <v>7850.75</v>
      </c>
      <c r="K2899">
        <v>0.26</v>
      </c>
      <c r="L2899">
        <f>I2899-J2899-(I2899*K2899)</f>
        <v>1919.4625999999998</v>
      </c>
      <c r="M2899">
        <f t="shared" si="135"/>
        <v>9</v>
      </c>
      <c r="N2899">
        <f t="shared" si="136"/>
        <v>2024</v>
      </c>
      <c r="O2899" s="21">
        <f t="shared" si="137"/>
        <v>0.14538090235620871</v>
      </c>
    </row>
    <row r="2900" spans="1:15">
      <c r="A2900" t="s">
        <v>3483</v>
      </c>
      <c r="B2900" t="s">
        <v>287</v>
      </c>
      <c r="C2900" t="s">
        <v>57</v>
      </c>
      <c r="D2900" t="s">
        <v>58</v>
      </c>
      <c r="E2900" t="s">
        <v>15</v>
      </c>
      <c r="F2900" t="s">
        <v>29</v>
      </c>
      <c r="G2900" t="s">
        <v>139</v>
      </c>
      <c r="H2900">
        <v>1</v>
      </c>
      <c r="I2900">
        <v>7094.39</v>
      </c>
      <c r="J2900">
        <v>5697.52</v>
      </c>
      <c r="K2900">
        <v>0.08</v>
      </c>
      <c r="L2900">
        <f>I2900-J2900-(I2900*K2900)</f>
        <v>829.3187999999999</v>
      </c>
      <c r="M2900">
        <f t="shared" si="135"/>
        <v>7</v>
      </c>
      <c r="N2900">
        <f t="shared" si="136"/>
        <v>2024</v>
      </c>
      <c r="O2900" s="21">
        <f t="shared" si="137"/>
        <v>0.11689783053934164</v>
      </c>
    </row>
    <row r="2901" spans="1:15">
      <c r="A2901" t="s">
        <v>3484</v>
      </c>
      <c r="B2901" t="s">
        <v>681</v>
      </c>
      <c r="C2901" t="s">
        <v>79</v>
      </c>
      <c r="D2901" t="s">
        <v>80</v>
      </c>
      <c r="E2901" t="s">
        <v>22</v>
      </c>
      <c r="F2901" t="s">
        <v>16</v>
      </c>
      <c r="G2901" t="s">
        <v>38</v>
      </c>
      <c r="H2901">
        <v>2</v>
      </c>
      <c r="I2901">
        <v>9928.9</v>
      </c>
      <c r="J2901">
        <v>7660.93</v>
      </c>
      <c r="K2901">
        <v>0.14000000000000001</v>
      </c>
      <c r="L2901">
        <f>I2901-J2901-(I2901*K2901)</f>
        <v>877.9239999999993</v>
      </c>
      <c r="M2901">
        <f t="shared" si="135"/>
        <v>3</v>
      </c>
      <c r="N2901">
        <f t="shared" si="136"/>
        <v>2025</v>
      </c>
      <c r="O2901" s="21">
        <f t="shared" si="137"/>
        <v>8.8421073834966543E-2</v>
      </c>
    </row>
    <row r="2902" spans="1:15">
      <c r="A2902" t="s">
        <v>3485</v>
      </c>
      <c r="B2902" t="s">
        <v>229</v>
      </c>
      <c r="C2902" t="s">
        <v>79</v>
      </c>
      <c r="D2902" t="s">
        <v>80</v>
      </c>
      <c r="E2902" t="s">
        <v>15</v>
      </c>
      <c r="F2902" t="s">
        <v>51</v>
      </c>
      <c r="G2902" t="s">
        <v>52</v>
      </c>
      <c r="H2902">
        <v>2</v>
      </c>
      <c r="I2902">
        <v>11170.87</v>
      </c>
      <c r="J2902">
        <v>9423.2900000000009</v>
      </c>
      <c r="K2902">
        <v>0.21</v>
      </c>
      <c r="L2902">
        <f>I2902-J2902-(I2902*K2902)</f>
        <v>-598.30270000000019</v>
      </c>
      <c r="M2902">
        <f t="shared" si="135"/>
        <v>9</v>
      </c>
      <c r="N2902">
        <f t="shared" si="136"/>
        <v>2024</v>
      </c>
      <c r="O2902" s="21">
        <f t="shared" si="137"/>
        <v>-5.3559185631915883E-2</v>
      </c>
    </row>
    <row r="2903" spans="1:15">
      <c r="A2903" t="s">
        <v>3486</v>
      </c>
      <c r="B2903" t="s">
        <v>1168</v>
      </c>
      <c r="C2903" t="s">
        <v>27</v>
      </c>
      <c r="D2903" t="s">
        <v>27</v>
      </c>
      <c r="E2903" t="s">
        <v>28</v>
      </c>
      <c r="F2903" t="s">
        <v>16</v>
      </c>
      <c r="G2903" t="s">
        <v>48</v>
      </c>
      <c r="H2903">
        <v>5</v>
      </c>
      <c r="I2903">
        <v>34626.65</v>
      </c>
      <c r="J2903">
        <v>20023.900000000001</v>
      </c>
      <c r="K2903">
        <v>0.14000000000000001</v>
      </c>
      <c r="L2903">
        <f>I2903-J2903-(I2903*K2903)</f>
        <v>9755.0190000000002</v>
      </c>
      <c r="M2903">
        <f t="shared" si="135"/>
        <v>10</v>
      </c>
      <c r="N2903">
        <f t="shared" si="136"/>
        <v>2024</v>
      </c>
      <c r="O2903" s="21">
        <f t="shared" si="137"/>
        <v>0.28171997579898717</v>
      </c>
    </row>
    <row r="2904" spans="1:15">
      <c r="A2904" t="s">
        <v>3487</v>
      </c>
      <c r="B2904" t="s">
        <v>1652</v>
      </c>
      <c r="C2904" t="s">
        <v>79</v>
      </c>
      <c r="D2904" t="s">
        <v>80</v>
      </c>
      <c r="E2904" t="s">
        <v>15</v>
      </c>
      <c r="F2904" t="s">
        <v>23</v>
      </c>
      <c r="G2904" t="s">
        <v>94</v>
      </c>
      <c r="H2904">
        <v>3</v>
      </c>
      <c r="I2904">
        <v>41059.79</v>
      </c>
      <c r="J2904">
        <v>30925.88</v>
      </c>
      <c r="K2904">
        <v>0.28999999999999998</v>
      </c>
      <c r="L2904">
        <f>I2904-J2904-(I2904*K2904)</f>
        <v>-1773.4290999999994</v>
      </c>
      <c r="M2904">
        <f t="shared" si="135"/>
        <v>2</v>
      </c>
      <c r="N2904">
        <f t="shared" si="136"/>
        <v>2024</v>
      </c>
      <c r="O2904" s="21">
        <f t="shared" si="137"/>
        <v>-4.319138261544931E-2</v>
      </c>
    </row>
    <row r="2905" spans="1:15">
      <c r="A2905" t="s">
        <v>3488</v>
      </c>
      <c r="B2905" t="s">
        <v>2285</v>
      </c>
      <c r="C2905" t="s">
        <v>13</v>
      </c>
      <c r="D2905" t="s">
        <v>14</v>
      </c>
      <c r="E2905" t="s">
        <v>28</v>
      </c>
      <c r="F2905" t="s">
        <v>23</v>
      </c>
      <c r="G2905" t="s">
        <v>33</v>
      </c>
      <c r="H2905">
        <v>4</v>
      </c>
      <c r="I2905">
        <v>10893.17</v>
      </c>
      <c r="J2905">
        <v>8299</v>
      </c>
      <c r="K2905">
        <v>0.12</v>
      </c>
      <c r="L2905">
        <f>I2905-J2905-(I2905*K2905)</f>
        <v>1286.9896000000001</v>
      </c>
      <c r="M2905">
        <f t="shared" si="135"/>
        <v>8</v>
      </c>
      <c r="N2905">
        <f t="shared" si="136"/>
        <v>2024</v>
      </c>
      <c r="O2905" s="21">
        <f t="shared" si="137"/>
        <v>0.11814647159642236</v>
      </c>
    </row>
    <row r="2906" spans="1:15">
      <c r="A2906" t="s">
        <v>3489</v>
      </c>
      <c r="B2906" t="s">
        <v>251</v>
      </c>
      <c r="C2906" t="s">
        <v>62</v>
      </c>
      <c r="D2906" t="s">
        <v>63</v>
      </c>
      <c r="E2906" t="s">
        <v>22</v>
      </c>
      <c r="F2906" t="s">
        <v>16</v>
      </c>
      <c r="G2906" t="s">
        <v>17</v>
      </c>
      <c r="H2906">
        <v>3</v>
      </c>
      <c r="I2906">
        <v>34831.22</v>
      </c>
      <c r="J2906">
        <v>24031.87</v>
      </c>
      <c r="K2906">
        <v>0.05</v>
      </c>
      <c r="L2906">
        <f>I2906-J2906-(I2906*K2906)</f>
        <v>9057.7890000000025</v>
      </c>
      <c r="M2906">
        <f t="shared" si="135"/>
        <v>4</v>
      </c>
      <c r="N2906">
        <f t="shared" si="136"/>
        <v>2025</v>
      </c>
      <c r="O2906" s="21">
        <f t="shared" si="137"/>
        <v>0.26004799717035471</v>
      </c>
    </row>
    <row r="2907" spans="1:15">
      <c r="A2907" t="s">
        <v>3490</v>
      </c>
      <c r="B2907" t="s">
        <v>545</v>
      </c>
      <c r="C2907" t="s">
        <v>27</v>
      </c>
      <c r="D2907" t="s">
        <v>27</v>
      </c>
      <c r="E2907" t="s">
        <v>22</v>
      </c>
      <c r="F2907" t="s">
        <v>16</v>
      </c>
      <c r="G2907" t="s">
        <v>48</v>
      </c>
      <c r="H2907">
        <v>2</v>
      </c>
      <c r="I2907">
        <v>14757.8</v>
      </c>
      <c r="J2907">
        <v>8453.98</v>
      </c>
      <c r="K2907">
        <v>0.12</v>
      </c>
      <c r="L2907">
        <f>I2907-J2907-(I2907*K2907)</f>
        <v>4532.884</v>
      </c>
      <c r="M2907">
        <f t="shared" si="135"/>
        <v>4</v>
      </c>
      <c r="N2907">
        <f t="shared" si="136"/>
        <v>2024</v>
      </c>
      <c r="O2907" s="21">
        <f t="shared" si="137"/>
        <v>0.30715174348480129</v>
      </c>
    </row>
    <row r="2908" spans="1:15">
      <c r="A2908" t="s">
        <v>3491</v>
      </c>
      <c r="B2908" t="s">
        <v>604</v>
      </c>
      <c r="C2908" t="s">
        <v>20</v>
      </c>
      <c r="D2908" t="s">
        <v>21</v>
      </c>
      <c r="E2908" t="s">
        <v>28</v>
      </c>
      <c r="F2908" t="s">
        <v>29</v>
      </c>
      <c r="G2908" t="s">
        <v>45</v>
      </c>
      <c r="H2908">
        <v>1</v>
      </c>
      <c r="I2908">
        <v>9774.5499999999993</v>
      </c>
      <c r="J2908">
        <v>7719.4</v>
      </c>
      <c r="K2908">
        <v>0.1</v>
      </c>
      <c r="L2908">
        <f>I2908-J2908-(I2908*K2908)</f>
        <v>1077.6949999999997</v>
      </c>
      <c r="M2908">
        <f t="shared" si="135"/>
        <v>11</v>
      </c>
      <c r="N2908">
        <f t="shared" si="136"/>
        <v>2024</v>
      </c>
      <c r="O2908" s="21">
        <f t="shared" si="137"/>
        <v>0.11025520356435844</v>
      </c>
    </row>
    <row r="2909" spans="1:15">
      <c r="A2909" t="s">
        <v>3492</v>
      </c>
      <c r="B2909" t="s">
        <v>285</v>
      </c>
      <c r="C2909" t="s">
        <v>79</v>
      </c>
      <c r="D2909" t="s">
        <v>80</v>
      </c>
      <c r="E2909" t="s">
        <v>22</v>
      </c>
      <c r="F2909" t="s">
        <v>23</v>
      </c>
      <c r="G2909" t="s">
        <v>157</v>
      </c>
      <c r="H2909">
        <v>3</v>
      </c>
      <c r="I2909">
        <v>38647.72</v>
      </c>
      <c r="J2909">
        <v>27871.8</v>
      </c>
      <c r="K2909">
        <v>0.01</v>
      </c>
      <c r="L2909">
        <f>I2909-J2909-(I2909*K2909)</f>
        <v>10389.442800000003</v>
      </c>
      <c r="M2909">
        <f t="shared" si="135"/>
        <v>6</v>
      </c>
      <c r="N2909">
        <f t="shared" si="136"/>
        <v>2025</v>
      </c>
      <c r="O2909" s="21">
        <f t="shared" si="137"/>
        <v>0.26882421006983082</v>
      </c>
    </row>
    <row r="2910" spans="1:15">
      <c r="A2910" t="s">
        <v>3493</v>
      </c>
      <c r="B2910" t="s">
        <v>360</v>
      </c>
      <c r="C2910" t="s">
        <v>57</v>
      </c>
      <c r="D2910" t="s">
        <v>58</v>
      </c>
      <c r="E2910" t="s">
        <v>28</v>
      </c>
      <c r="F2910" t="s">
        <v>29</v>
      </c>
      <c r="G2910" t="s">
        <v>45</v>
      </c>
      <c r="H2910">
        <v>4</v>
      </c>
      <c r="I2910">
        <v>23638.2</v>
      </c>
      <c r="J2910">
        <v>16741.89</v>
      </c>
      <c r="K2910">
        <v>0.01</v>
      </c>
      <c r="L2910">
        <f>I2910-J2910-(I2910*K2910)</f>
        <v>6659.9280000000017</v>
      </c>
      <c r="M2910">
        <f t="shared" si="135"/>
        <v>2</v>
      </c>
      <c r="N2910">
        <f t="shared" si="136"/>
        <v>2025</v>
      </c>
      <c r="O2910" s="21">
        <f t="shared" si="137"/>
        <v>0.28174429525090749</v>
      </c>
    </row>
    <row r="2911" spans="1:15">
      <c r="A2911" t="s">
        <v>3494</v>
      </c>
      <c r="B2911" t="s">
        <v>1558</v>
      </c>
      <c r="C2911" t="s">
        <v>79</v>
      </c>
      <c r="D2911" t="s">
        <v>80</v>
      </c>
      <c r="E2911" t="s">
        <v>28</v>
      </c>
      <c r="F2911" t="s">
        <v>51</v>
      </c>
      <c r="G2911" t="s">
        <v>59</v>
      </c>
      <c r="H2911">
        <v>5</v>
      </c>
      <c r="I2911">
        <v>6268.04</v>
      </c>
      <c r="J2911">
        <v>4808.59</v>
      </c>
      <c r="K2911">
        <v>0.01</v>
      </c>
      <c r="L2911">
        <f>I2911-J2911-(I2911*K2911)</f>
        <v>1396.7695999999999</v>
      </c>
      <c r="M2911">
        <f t="shared" si="135"/>
        <v>8</v>
      </c>
      <c r="N2911">
        <f t="shared" si="136"/>
        <v>2024</v>
      </c>
      <c r="O2911" s="21">
        <f t="shared" si="137"/>
        <v>0.22283993082367054</v>
      </c>
    </row>
    <row r="2912" spans="1:15">
      <c r="A2912" t="s">
        <v>3495</v>
      </c>
      <c r="B2912" t="s">
        <v>648</v>
      </c>
      <c r="C2912" t="s">
        <v>62</v>
      </c>
      <c r="D2912" t="s">
        <v>63</v>
      </c>
      <c r="E2912" t="s">
        <v>22</v>
      </c>
      <c r="F2912" t="s">
        <v>23</v>
      </c>
      <c r="G2912" t="s">
        <v>33</v>
      </c>
      <c r="H2912">
        <v>5</v>
      </c>
      <c r="I2912">
        <v>4453.6400000000003</v>
      </c>
      <c r="J2912">
        <v>2644.97</v>
      </c>
      <c r="K2912">
        <v>0.18</v>
      </c>
      <c r="L2912">
        <f>I2912-J2912-(I2912*K2912)</f>
        <v>1007.0148000000005</v>
      </c>
      <c r="M2912">
        <f t="shared" si="135"/>
        <v>6</v>
      </c>
      <c r="N2912">
        <f t="shared" si="136"/>
        <v>2025</v>
      </c>
      <c r="O2912" s="21">
        <f t="shared" si="137"/>
        <v>0.22611050736027169</v>
      </c>
    </row>
    <row r="2913" spans="1:15">
      <c r="A2913" t="s">
        <v>3496</v>
      </c>
      <c r="B2913" t="s">
        <v>102</v>
      </c>
      <c r="C2913" t="s">
        <v>79</v>
      </c>
      <c r="D2913" t="s">
        <v>80</v>
      </c>
      <c r="E2913" t="s">
        <v>28</v>
      </c>
      <c r="F2913" t="s">
        <v>51</v>
      </c>
      <c r="G2913" t="s">
        <v>59</v>
      </c>
      <c r="H2913">
        <v>1</v>
      </c>
      <c r="I2913">
        <v>4139.2</v>
      </c>
      <c r="J2913">
        <v>2454.5700000000002</v>
      </c>
      <c r="K2913">
        <v>0.21</v>
      </c>
      <c r="L2913">
        <f>I2913-J2913-(I2913*K2913)</f>
        <v>815.39799999999968</v>
      </c>
      <c r="M2913">
        <f t="shared" si="135"/>
        <v>11</v>
      </c>
      <c r="N2913">
        <f t="shared" si="136"/>
        <v>2024</v>
      </c>
      <c r="O2913" s="21">
        <f t="shared" si="137"/>
        <v>0.19699410514109</v>
      </c>
    </row>
    <row r="2914" spans="1:15">
      <c r="A2914" t="s">
        <v>3497</v>
      </c>
      <c r="B2914" t="s">
        <v>525</v>
      </c>
      <c r="C2914" t="s">
        <v>41</v>
      </c>
      <c r="D2914" t="s">
        <v>21</v>
      </c>
      <c r="E2914" t="s">
        <v>28</v>
      </c>
      <c r="F2914" t="s">
        <v>51</v>
      </c>
      <c r="G2914" t="s">
        <v>52</v>
      </c>
      <c r="H2914">
        <v>3</v>
      </c>
      <c r="I2914">
        <v>42933.68</v>
      </c>
      <c r="J2914">
        <v>32207.01</v>
      </c>
      <c r="K2914">
        <v>0.24</v>
      </c>
      <c r="L2914">
        <f>I2914-J2914-(I2914*K2914)</f>
        <v>422.58680000000277</v>
      </c>
      <c r="M2914">
        <f t="shared" si="135"/>
        <v>9</v>
      </c>
      <c r="N2914">
        <f t="shared" si="136"/>
        <v>2024</v>
      </c>
      <c r="O2914" s="21">
        <f t="shared" si="137"/>
        <v>9.8427807725776778E-3</v>
      </c>
    </row>
    <row r="2915" spans="1:15">
      <c r="A2915" t="s">
        <v>3498</v>
      </c>
      <c r="B2915" t="s">
        <v>768</v>
      </c>
      <c r="C2915" t="s">
        <v>62</v>
      </c>
      <c r="D2915" t="s">
        <v>63</v>
      </c>
      <c r="E2915" t="s">
        <v>28</v>
      </c>
      <c r="F2915" t="s">
        <v>16</v>
      </c>
      <c r="G2915" t="s">
        <v>73</v>
      </c>
      <c r="H2915">
        <v>1</v>
      </c>
      <c r="I2915">
        <v>12999.56</v>
      </c>
      <c r="J2915">
        <v>10260.450000000001</v>
      </c>
      <c r="K2915">
        <v>0.13</v>
      </c>
      <c r="L2915">
        <f>I2915-J2915-(I2915*K2915)</f>
        <v>1049.1671999999987</v>
      </c>
      <c r="M2915">
        <f t="shared" si="135"/>
        <v>3</v>
      </c>
      <c r="N2915">
        <f t="shared" si="136"/>
        <v>2024</v>
      </c>
      <c r="O2915" s="21">
        <f t="shared" si="137"/>
        <v>8.0707900882799014E-2</v>
      </c>
    </row>
    <row r="2916" spans="1:15">
      <c r="A2916" t="s">
        <v>3499</v>
      </c>
      <c r="B2916" t="s">
        <v>440</v>
      </c>
      <c r="C2916" t="s">
        <v>27</v>
      </c>
      <c r="D2916" t="s">
        <v>27</v>
      </c>
      <c r="E2916" t="s">
        <v>22</v>
      </c>
      <c r="F2916" t="s">
        <v>16</v>
      </c>
      <c r="G2916" t="s">
        <v>48</v>
      </c>
      <c r="H2916">
        <v>3</v>
      </c>
      <c r="I2916">
        <v>20533.490000000002</v>
      </c>
      <c r="J2916">
        <v>12139.55</v>
      </c>
      <c r="K2916">
        <v>0.24</v>
      </c>
      <c r="L2916">
        <f>I2916-J2916-(I2916*K2916)</f>
        <v>3465.9024000000018</v>
      </c>
      <c r="M2916">
        <f t="shared" si="135"/>
        <v>2</v>
      </c>
      <c r="N2916">
        <f t="shared" si="136"/>
        <v>2025</v>
      </c>
      <c r="O2916" s="21">
        <f t="shared" si="137"/>
        <v>0.16879266018587202</v>
      </c>
    </row>
    <row r="2917" spans="1:15">
      <c r="A2917" t="s">
        <v>3500</v>
      </c>
      <c r="B2917" t="s">
        <v>98</v>
      </c>
      <c r="C2917" t="s">
        <v>27</v>
      </c>
      <c r="D2917" t="s">
        <v>27</v>
      </c>
      <c r="E2917" t="s">
        <v>28</v>
      </c>
      <c r="F2917" t="s">
        <v>51</v>
      </c>
      <c r="G2917" t="s">
        <v>85</v>
      </c>
      <c r="H2917">
        <v>5</v>
      </c>
      <c r="I2917">
        <v>33144.21</v>
      </c>
      <c r="J2917">
        <v>25874.93</v>
      </c>
      <c r="K2917">
        <v>0.15</v>
      </c>
      <c r="L2917">
        <f>I2917-J2917-(I2917*K2917)</f>
        <v>2297.6484999999993</v>
      </c>
      <c r="M2917">
        <f t="shared" si="135"/>
        <v>3</v>
      </c>
      <c r="N2917">
        <f t="shared" si="136"/>
        <v>2024</v>
      </c>
      <c r="O2917" s="21">
        <f t="shared" si="137"/>
        <v>6.9322771609279549E-2</v>
      </c>
    </row>
    <row r="2918" spans="1:15">
      <c r="A2918" t="s">
        <v>3501</v>
      </c>
      <c r="B2918" t="s">
        <v>2183</v>
      </c>
      <c r="C2918" t="s">
        <v>36</v>
      </c>
      <c r="D2918" t="s">
        <v>37</v>
      </c>
      <c r="E2918" t="s">
        <v>22</v>
      </c>
      <c r="F2918" t="s">
        <v>51</v>
      </c>
      <c r="G2918" t="s">
        <v>52</v>
      </c>
      <c r="H2918">
        <v>5</v>
      </c>
      <c r="I2918">
        <v>29472.89</v>
      </c>
      <c r="J2918">
        <v>16381.2</v>
      </c>
      <c r="K2918">
        <v>0.25</v>
      </c>
      <c r="L2918">
        <f>I2918-J2918-(I2918*K2918)</f>
        <v>5723.4674999999988</v>
      </c>
      <c r="M2918">
        <f t="shared" si="135"/>
        <v>2</v>
      </c>
      <c r="N2918">
        <f t="shared" si="136"/>
        <v>2025</v>
      </c>
      <c r="O2918" s="21">
        <f t="shared" si="137"/>
        <v>0.19419430873592644</v>
      </c>
    </row>
    <row r="2919" spans="1:15">
      <c r="A2919" t="s">
        <v>3502</v>
      </c>
      <c r="B2919" t="s">
        <v>1812</v>
      </c>
      <c r="C2919" t="s">
        <v>57</v>
      </c>
      <c r="D2919" t="s">
        <v>58</v>
      </c>
      <c r="E2919" t="s">
        <v>15</v>
      </c>
      <c r="F2919" t="s">
        <v>51</v>
      </c>
      <c r="G2919" t="s">
        <v>85</v>
      </c>
      <c r="H2919">
        <v>1</v>
      </c>
      <c r="I2919">
        <v>4092.26</v>
      </c>
      <c r="J2919">
        <v>2792.78</v>
      </c>
      <c r="K2919">
        <v>0.08</v>
      </c>
      <c r="L2919">
        <f>I2919-J2919-(I2919*K2919)</f>
        <v>972.0992</v>
      </c>
      <c r="M2919">
        <f t="shared" si="135"/>
        <v>8</v>
      </c>
      <c r="N2919">
        <f t="shared" si="136"/>
        <v>2024</v>
      </c>
      <c r="O2919" s="21">
        <f t="shared" si="137"/>
        <v>0.23754580598495695</v>
      </c>
    </row>
    <row r="2920" spans="1:15">
      <c r="A2920" t="s">
        <v>3503</v>
      </c>
      <c r="B2920" t="s">
        <v>532</v>
      </c>
      <c r="C2920" t="s">
        <v>20</v>
      </c>
      <c r="D2920" t="s">
        <v>21</v>
      </c>
      <c r="E2920" t="s">
        <v>15</v>
      </c>
      <c r="F2920" t="s">
        <v>23</v>
      </c>
      <c r="G2920" t="s">
        <v>33</v>
      </c>
      <c r="H2920">
        <v>5</v>
      </c>
      <c r="I2920">
        <v>5015.91</v>
      </c>
      <c r="J2920">
        <v>2983.69</v>
      </c>
      <c r="K2920">
        <v>0.13</v>
      </c>
      <c r="L2920">
        <f>I2920-J2920-(I2920*K2920)</f>
        <v>1380.1516999999999</v>
      </c>
      <c r="M2920">
        <f t="shared" si="135"/>
        <v>1</v>
      </c>
      <c r="N2920">
        <f t="shared" si="136"/>
        <v>2024</v>
      </c>
      <c r="O2920" s="21">
        <f t="shared" si="137"/>
        <v>0.27515479743456323</v>
      </c>
    </row>
    <row r="2921" spans="1:15">
      <c r="A2921" t="s">
        <v>3504</v>
      </c>
      <c r="B2921" t="s">
        <v>1088</v>
      </c>
      <c r="C2921" t="s">
        <v>27</v>
      </c>
      <c r="D2921" t="s">
        <v>27</v>
      </c>
      <c r="E2921" t="s">
        <v>28</v>
      </c>
      <c r="F2921" t="s">
        <v>51</v>
      </c>
      <c r="G2921" t="s">
        <v>64</v>
      </c>
      <c r="H2921">
        <v>2</v>
      </c>
      <c r="I2921">
        <v>11647.05</v>
      </c>
      <c r="J2921">
        <v>8648.0400000000009</v>
      </c>
      <c r="K2921">
        <v>0.24</v>
      </c>
      <c r="L2921">
        <f>I2921-J2921-(I2921*K2921)</f>
        <v>203.71799999999848</v>
      </c>
      <c r="M2921">
        <f t="shared" si="135"/>
        <v>7</v>
      </c>
      <c r="N2921">
        <f t="shared" si="136"/>
        <v>2024</v>
      </c>
      <c r="O2921" s="21">
        <f t="shared" si="137"/>
        <v>1.7490952644660964E-2</v>
      </c>
    </row>
    <row r="2922" spans="1:15">
      <c r="A2922" t="s">
        <v>3505</v>
      </c>
      <c r="B2922" t="s">
        <v>938</v>
      </c>
      <c r="C2922" t="s">
        <v>62</v>
      </c>
      <c r="D2922" t="s">
        <v>63</v>
      </c>
      <c r="E2922" t="s">
        <v>28</v>
      </c>
      <c r="F2922" t="s">
        <v>16</v>
      </c>
      <c r="G2922" t="s">
        <v>38</v>
      </c>
      <c r="H2922">
        <v>4</v>
      </c>
      <c r="I2922">
        <v>36003.64</v>
      </c>
      <c r="J2922">
        <v>30155.33</v>
      </c>
      <c r="K2922">
        <v>0.2</v>
      </c>
      <c r="L2922">
        <f>I2922-J2922-(I2922*K2922)</f>
        <v>-1352.4180000000024</v>
      </c>
      <c r="M2922">
        <f t="shared" si="135"/>
        <v>2</v>
      </c>
      <c r="N2922">
        <f t="shared" si="136"/>
        <v>2025</v>
      </c>
      <c r="O2922" s="21">
        <f t="shared" si="137"/>
        <v>-3.7563368592731246E-2</v>
      </c>
    </row>
    <row r="2923" spans="1:15">
      <c r="A2923" t="s">
        <v>3506</v>
      </c>
      <c r="B2923" t="s">
        <v>307</v>
      </c>
      <c r="C2923" t="s">
        <v>36</v>
      </c>
      <c r="D2923" t="s">
        <v>37</v>
      </c>
      <c r="E2923" t="s">
        <v>28</v>
      </c>
      <c r="F2923" t="s">
        <v>16</v>
      </c>
      <c r="G2923" t="s">
        <v>38</v>
      </c>
      <c r="H2923">
        <v>3</v>
      </c>
      <c r="I2923">
        <v>42448.5</v>
      </c>
      <c r="J2923">
        <v>24260</v>
      </c>
      <c r="K2923">
        <v>0.17</v>
      </c>
      <c r="L2923">
        <f>I2923-J2923-(I2923*K2923)</f>
        <v>10972.254999999999</v>
      </c>
      <c r="M2923">
        <f t="shared" si="135"/>
        <v>1</v>
      </c>
      <c r="N2923">
        <f t="shared" si="136"/>
        <v>2024</v>
      </c>
      <c r="O2923" s="21">
        <f t="shared" si="137"/>
        <v>0.25848392758283567</v>
      </c>
    </row>
    <row r="2924" spans="1:15">
      <c r="A2924" t="s">
        <v>3507</v>
      </c>
      <c r="B2924" t="s">
        <v>852</v>
      </c>
      <c r="C2924" t="s">
        <v>20</v>
      </c>
      <c r="D2924" t="s">
        <v>21</v>
      </c>
      <c r="E2924" t="s">
        <v>28</v>
      </c>
      <c r="F2924" t="s">
        <v>29</v>
      </c>
      <c r="G2924" t="s">
        <v>45</v>
      </c>
      <c r="H2924">
        <v>4</v>
      </c>
      <c r="I2924">
        <v>20559.43</v>
      </c>
      <c r="J2924">
        <v>12153.43</v>
      </c>
      <c r="K2924">
        <v>0.17</v>
      </c>
      <c r="L2924">
        <f>I2924-J2924-(I2924*K2924)</f>
        <v>4910.8968999999997</v>
      </c>
      <c r="M2924">
        <f t="shared" si="135"/>
        <v>2</v>
      </c>
      <c r="N2924">
        <f t="shared" si="136"/>
        <v>2025</v>
      </c>
      <c r="O2924" s="21">
        <f t="shared" si="137"/>
        <v>0.23886347530062846</v>
      </c>
    </row>
    <row r="2925" spans="1:15">
      <c r="A2925" t="s">
        <v>3508</v>
      </c>
      <c r="B2925" t="s">
        <v>771</v>
      </c>
      <c r="C2925" t="s">
        <v>27</v>
      </c>
      <c r="D2925" t="s">
        <v>27</v>
      </c>
      <c r="E2925" t="s">
        <v>15</v>
      </c>
      <c r="F2925" t="s">
        <v>51</v>
      </c>
      <c r="G2925" t="s">
        <v>85</v>
      </c>
      <c r="H2925">
        <v>5</v>
      </c>
      <c r="I2925">
        <v>38373.410000000003</v>
      </c>
      <c r="J2925">
        <v>25681.42</v>
      </c>
      <c r="K2925">
        <v>0.26</v>
      </c>
      <c r="L2925">
        <f>I2925-J2925-(I2925*K2925)</f>
        <v>2714.9034000000047</v>
      </c>
      <c r="M2925">
        <f t="shared" si="135"/>
        <v>6</v>
      </c>
      <c r="N2925">
        <f t="shared" si="136"/>
        <v>2024</v>
      </c>
      <c r="O2925" s="21">
        <f t="shared" si="137"/>
        <v>7.0749599787978304E-2</v>
      </c>
    </row>
    <row r="2926" spans="1:15">
      <c r="A2926" t="s">
        <v>3509</v>
      </c>
      <c r="B2926" t="s">
        <v>516</v>
      </c>
      <c r="C2926" t="s">
        <v>41</v>
      </c>
      <c r="D2926" t="s">
        <v>21</v>
      </c>
      <c r="E2926" t="s">
        <v>22</v>
      </c>
      <c r="F2926" t="s">
        <v>51</v>
      </c>
      <c r="G2926" t="s">
        <v>52</v>
      </c>
      <c r="H2926">
        <v>2</v>
      </c>
      <c r="I2926">
        <v>22371.85</v>
      </c>
      <c r="J2926">
        <v>18252.689999999999</v>
      </c>
      <c r="K2926">
        <v>0.12</v>
      </c>
      <c r="L2926">
        <f>I2926-J2926-(I2926*K2926)</f>
        <v>1434.538</v>
      </c>
      <c r="M2926">
        <f t="shared" si="135"/>
        <v>4</v>
      </c>
      <c r="N2926">
        <f t="shared" si="136"/>
        <v>2024</v>
      </c>
      <c r="O2926" s="21">
        <f t="shared" si="137"/>
        <v>6.4122457463285334E-2</v>
      </c>
    </row>
    <row r="2927" spans="1:15">
      <c r="A2927" t="s">
        <v>3510</v>
      </c>
      <c r="B2927" t="s">
        <v>1403</v>
      </c>
      <c r="C2927" t="s">
        <v>57</v>
      </c>
      <c r="D2927" t="s">
        <v>58</v>
      </c>
      <c r="E2927" t="s">
        <v>28</v>
      </c>
      <c r="F2927" t="s">
        <v>29</v>
      </c>
      <c r="G2927" t="s">
        <v>139</v>
      </c>
      <c r="H2927">
        <v>1</v>
      </c>
      <c r="I2927">
        <v>10833.14</v>
      </c>
      <c r="J2927">
        <v>6264</v>
      </c>
      <c r="K2927">
        <v>0.28000000000000003</v>
      </c>
      <c r="L2927">
        <f>I2927-J2927-(I2927*K2927)</f>
        <v>1535.8607999999995</v>
      </c>
      <c r="M2927">
        <f t="shared" si="135"/>
        <v>3</v>
      </c>
      <c r="N2927">
        <f t="shared" si="136"/>
        <v>2025</v>
      </c>
      <c r="O2927" s="21">
        <f t="shared" si="137"/>
        <v>0.14177429627974894</v>
      </c>
    </row>
    <row r="2928" spans="1:15">
      <c r="A2928" t="s">
        <v>3511</v>
      </c>
      <c r="B2928" t="s">
        <v>194</v>
      </c>
      <c r="C2928" t="s">
        <v>13</v>
      </c>
      <c r="D2928" t="s">
        <v>14</v>
      </c>
      <c r="E2928" t="s">
        <v>22</v>
      </c>
      <c r="F2928" t="s">
        <v>51</v>
      </c>
      <c r="G2928" t="s">
        <v>52</v>
      </c>
      <c r="H2928">
        <v>4</v>
      </c>
      <c r="I2928">
        <v>31151.41</v>
      </c>
      <c r="J2928">
        <v>22749.91</v>
      </c>
      <c r="K2928">
        <v>0.27</v>
      </c>
      <c r="L2928">
        <f>I2928-J2928-(I2928*K2928)</f>
        <v>-9.3806999999997061</v>
      </c>
      <c r="M2928">
        <f t="shared" si="135"/>
        <v>5</v>
      </c>
      <c r="N2928">
        <f t="shared" si="136"/>
        <v>2024</v>
      </c>
      <c r="O2928" s="21">
        <f t="shared" si="137"/>
        <v>-3.0113243670189265E-4</v>
      </c>
    </row>
    <row r="2929" spans="1:15">
      <c r="A2929" t="s">
        <v>3512</v>
      </c>
      <c r="B2929" t="s">
        <v>564</v>
      </c>
      <c r="C2929" t="s">
        <v>27</v>
      </c>
      <c r="D2929" t="s">
        <v>27</v>
      </c>
      <c r="E2929" t="s">
        <v>28</v>
      </c>
      <c r="F2929" t="s">
        <v>23</v>
      </c>
      <c r="G2929" t="s">
        <v>94</v>
      </c>
      <c r="H2929">
        <v>3</v>
      </c>
      <c r="I2929">
        <v>35388.89</v>
      </c>
      <c r="J2929">
        <v>25282.38</v>
      </c>
      <c r="K2929">
        <v>0.14000000000000001</v>
      </c>
      <c r="L2929">
        <f>I2929-J2929-(I2929*K2929)</f>
        <v>5152.0653999999977</v>
      </c>
      <c r="M2929">
        <f t="shared" si="135"/>
        <v>7</v>
      </c>
      <c r="N2929">
        <f t="shared" si="136"/>
        <v>2024</v>
      </c>
      <c r="O2929" s="21">
        <f t="shared" si="137"/>
        <v>0.14558426104915972</v>
      </c>
    </row>
    <row r="2930" spans="1:15">
      <c r="A2930" t="s">
        <v>3513</v>
      </c>
      <c r="B2930" t="s">
        <v>356</v>
      </c>
      <c r="C2930" t="s">
        <v>20</v>
      </c>
      <c r="D2930" t="s">
        <v>21</v>
      </c>
      <c r="E2930" t="s">
        <v>15</v>
      </c>
      <c r="F2930" t="s">
        <v>16</v>
      </c>
      <c r="G2930" t="s">
        <v>38</v>
      </c>
      <c r="H2930">
        <v>4</v>
      </c>
      <c r="I2930">
        <v>51776.07</v>
      </c>
      <c r="J2930">
        <v>32303.71</v>
      </c>
      <c r="K2930">
        <v>0.08</v>
      </c>
      <c r="L2930">
        <f>I2930-J2930-(I2930*K2930)</f>
        <v>15330.2744</v>
      </c>
      <c r="M2930">
        <f t="shared" si="135"/>
        <v>8</v>
      </c>
      <c r="N2930">
        <f t="shared" si="136"/>
        <v>2024</v>
      </c>
      <c r="O2930" s="21">
        <f t="shared" si="137"/>
        <v>0.29608802676603302</v>
      </c>
    </row>
    <row r="2931" spans="1:15">
      <c r="A2931" t="s">
        <v>3514</v>
      </c>
      <c r="B2931" t="s">
        <v>723</v>
      </c>
      <c r="C2931" t="s">
        <v>36</v>
      </c>
      <c r="D2931" t="s">
        <v>37</v>
      </c>
      <c r="E2931" t="s">
        <v>15</v>
      </c>
      <c r="F2931" t="s">
        <v>29</v>
      </c>
      <c r="G2931" t="s">
        <v>45</v>
      </c>
      <c r="H2931">
        <v>3</v>
      </c>
      <c r="I2931">
        <v>37568.660000000003</v>
      </c>
      <c r="J2931">
        <v>26988.36</v>
      </c>
      <c r="K2931">
        <v>0.12</v>
      </c>
      <c r="L2931">
        <f>I2931-J2931-(I2931*K2931)</f>
        <v>6072.0608000000029</v>
      </c>
      <c r="M2931">
        <f t="shared" si="135"/>
        <v>11</v>
      </c>
      <c r="N2931">
        <f t="shared" si="136"/>
        <v>2024</v>
      </c>
      <c r="O2931" s="21">
        <f t="shared" si="137"/>
        <v>0.1616256954599925</v>
      </c>
    </row>
    <row r="2932" spans="1:15">
      <c r="A2932" t="s">
        <v>3515</v>
      </c>
      <c r="B2932" t="s">
        <v>89</v>
      </c>
      <c r="C2932" t="s">
        <v>62</v>
      </c>
      <c r="D2932" t="s">
        <v>63</v>
      </c>
      <c r="E2932" t="s">
        <v>15</v>
      </c>
      <c r="F2932" t="s">
        <v>51</v>
      </c>
      <c r="G2932" t="s">
        <v>64</v>
      </c>
      <c r="H2932">
        <v>1</v>
      </c>
      <c r="I2932">
        <v>11219.82</v>
      </c>
      <c r="J2932">
        <v>6975.08</v>
      </c>
      <c r="K2932">
        <v>0.25</v>
      </c>
      <c r="L2932">
        <f>I2932-J2932-(I2932*K2932)</f>
        <v>1439.7849999999999</v>
      </c>
      <c r="M2932">
        <f t="shared" si="135"/>
        <v>12</v>
      </c>
      <c r="N2932">
        <f t="shared" si="136"/>
        <v>2024</v>
      </c>
      <c r="O2932" s="21">
        <f t="shared" si="137"/>
        <v>0.12832514247109134</v>
      </c>
    </row>
    <row r="2933" spans="1:15">
      <c r="A2933" t="s">
        <v>3516</v>
      </c>
      <c r="B2933" t="s">
        <v>1383</v>
      </c>
      <c r="C2933" t="s">
        <v>27</v>
      </c>
      <c r="D2933" t="s">
        <v>27</v>
      </c>
      <c r="E2933" t="s">
        <v>22</v>
      </c>
      <c r="F2933" t="s">
        <v>16</v>
      </c>
      <c r="G2933" t="s">
        <v>48</v>
      </c>
      <c r="H2933">
        <v>1</v>
      </c>
      <c r="I2933">
        <v>9172.2900000000009</v>
      </c>
      <c r="J2933">
        <v>6807.68</v>
      </c>
      <c r="K2933">
        <v>0.24</v>
      </c>
      <c r="L2933">
        <f>I2933-J2933-(I2933*K2933)</f>
        <v>163.26040000000057</v>
      </c>
      <c r="M2933">
        <f t="shared" si="135"/>
        <v>11</v>
      </c>
      <c r="N2933">
        <f t="shared" si="136"/>
        <v>2024</v>
      </c>
      <c r="O2933" s="21">
        <f t="shared" si="137"/>
        <v>1.7799306389135162E-2</v>
      </c>
    </row>
    <row r="2934" spans="1:15">
      <c r="A2934" t="s">
        <v>3517</v>
      </c>
      <c r="B2934" t="s">
        <v>44</v>
      </c>
      <c r="C2934" t="s">
        <v>62</v>
      </c>
      <c r="D2934" t="s">
        <v>63</v>
      </c>
      <c r="E2934" t="s">
        <v>15</v>
      </c>
      <c r="F2934" t="s">
        <v>23</v>
      </c>
      <c r="G2934" t="s">
        <v>157</v>
      </c>
      <c r="H2934">
        <v>5</v>
      </c>
      <c r="I2934">
        <v>36595.06</v>
      </c>
      <c r="J2934">
        <v>25645.200000000001</v>
      </c>
      <c r="K2934">
        <v>0.11</v>
      </c>
      <c r="L2934">
        <f>I2934-J2934-(I2934*K2934)</f>
        <v>6924.4033999999974</v>
      </c>
      <c r="M2934">
        <f t="shared" si="135"/>
        <v>2</v>
      </c>
      <c r="N2934">
        <f t="shared" si="136"/>
        <v>2024</v>
      </c>
      <c r="O2934" s="21">
        <f t="shared" si="137"/>
        <v>0.18921688883690854</v>
      </c>
    </row>
    <row r="2935" spans="1:15">
      <c r="A2935" t="s">
        <v>3518</v>
      </c>
      <c r="B2935" t="s">
        <v>429</v>
      </c>
      <c r="C2935" t="s">
        <v>57</v>
      </c>
      <c r="D2935" t="s">
        <v>58</v>
      </c>
      <c r="E2935" t="s">
        <v>15</v>
      </c>
      <c r="F2935" t="s">
        <v>16</v>
      </c>
      <c r="G2935" t="s">
        <v>17</v>
      </c>
      <c r="H2935">
        <v>1</v>
      </c>
      <c r="I2935">
        <v>2235.13</v>
      </c>
      <c r="J2935">
        <v>1710.95</v>
      </c>
      <c r="K2935">
        <v>0.16</v>
      </c>
      <c r="L2935">
        <f>I2935-J2935-(I2935*K2935)</f>
        <v>166.55920000000003</v>
      </c>
      <c r="M2935">
        <f t="shared" si="135"/>
        <v>4</v>
      </c>
      <c r="N2935">
        <f t="shared" si="136"/>
        <v>2025</v>
      </c>
      <c r="O2935" s="21">
        <f t="shared" si="137"/>
        <v>7.4518797564347497E-2</v>
      </c>
    </row>
    <row r="2936" spans="1:15">
      <c r="A2936" t="s">
        <v>3519</v>
      </c>
      <c r="B2936" t="s">
        <v>817</v>
      </c>
      <c r="C2936" t="s">
        <v>41</v>
      </c>
      <c r="D2936" t="s">
        <v>21</v>
      </c>
      <c r="E2936" t="s">
        <v>28</v>
      </c>
      <c r="F2936" t="s">
        <v>23</v>
      </c>
      <c r="G2936" t="s">
        <v>33</v>
      </c>
      <c r="H2936">
        <v>4</v>
      </c>
      <c r="I2936">
        <v>37820.01</v>
      </c>
      <c r="J2936">
        <v>24572.26</v>
      </c>
      <c r="K2936">
        <v>0.15</v>
      </c>
      <c r="L2936">
        <f>I2936-J2936-(I2936*K2936)</f>
        <v>7574.7485000000033</v>
      </c>
      <c r="M2936">
        <f t="shared" si="135"/>
        <v>4</v>
      </c>
      <c r="N2936">
        <f t="shared" si="136"/>
        <v>2024</v>
      </c>
      <c r="O2936" s="21">
        <f t="shared" si="137"/>
        <v>0.20028414852349333</v>
      </c>
    </row>
    <row r="2937" spans="1:15">
      <c r="A2937" t="s">
        <v>3520</v>
      </c>
      <c r="B2937" t="s">
        <v>181</v>
      </c>
      <c r="C2937" t="s">
        <v>36</v>
      </c>
      <c r="D2937" t="s">
        <v>37</v>
      </c>
      <c r="E2937" t="s">
        <v>28</v>
      </c>
      <c r="F2937" t="s">
        <v>16</v>
      </c>
      <c r="G2937" t="s">
        <v>48</v>
      </c>
      <c r="H2937">
        <v>2</v>
      </c>
      <c r="I2937">
        <v>20175.57</v>
      </c>
      <c r="J2937">
        <v>16658.560000000001</v>
      </c>
      <c r="K2937">
        <v>0.16</v>
      </c>
      <c r="L2937">
        <f>I2937-J2937-(I2937*K2937)</f>
        <v>288.91879999999855</v>
      </c>
      <c r="M2937">
        <f t="shared" si="135"/>
        <v>8</v>
      </c>
      <c r="N2937">
        <f t="shared" si="136"/>
        <v>2024</v>
      </c>
      <c r="O2937" s="21">
        <f t="shared" si="137"/>
        <v>1.4320229862155E-2</v>
      </c>
    </row>
    <row r="2938" spans="1:15">
      <c r="A2938" t="s">
        <v>3521</v>
      </c>
      <c r="B2938" t="s">
        <v>362</v>
      </c>
      <c r="C2938" t="s">
        <v>57</v>
      </c>
      <c r="D2938" t="s">
        <v>58</v>
      </c>
      <c r="E2938" t="s">
        <v>15</v>
      </c>
      <c r="F2938" t="s">
        <v>16</v>
      </c>
      <c r="G2938" t="s">
        <v>73</v>
      </c>
      <c r="H2938">
        <v>5</v>
      </c>
      <c r="I2938">
        <v>44913.51</v>
      </c>
      <c r="J2938">
        <v>26616.080000000002</v>
      </c>
      <c r="K2938">
        <v>0.02</v>
      </c>
      <c r="L2938">
        <f>I2938-J2938-(I2938*K2938)</f>
        <v>17399.159800000001</v>
      </c>
      <c r="M2938">
        <f t="shared" si="135"/>
        <v>10</v>
      </c>
      <c r="N2938">
        <f t="shared" si="136"/>
        <v>2024</v>
      </c>
      <c r="O2938" s="21">
        <f t="shared" si="137"/>
        <v>0.387392564063686</v>
      </c>
    </row>
    <row r="2939" spans="1:15">
      <c r="A2939" t="s">
        <v>3522</v>
      </c>
      <c r="B2939" t="s">
        <v>89</v>
      </c>
      <c r="C2939" t="s">
        <v>27</v>
      </c>
      <c r="D2939" t="s">
        <v>27</v>
      </c>
      <c r="E2939" t="s">
        <v>28</v>
      </c>
      <c r="F2939" t="s">
        <v>51</v>
      </c>
      <c r="G2939" t="s">
        <v>85</v>
      </c>
      <c r="H2939">
        <v>5</v>
      </c>
      <c r="I2939">
        <v>68678.66</v>
      </c>
      <c r="J2939">
        <v>56548.21</v>
      </c>
      <c r="K2939">
        <v>0.02</v>
      </c>
      <c r="L2939">
        <f>I2939-J2939-(I2939*K2939)</f>
        <v>10756.876800000004</v>
      </c>
      <c r="M2939">
        <f t="shared" si="135"/>
        <v>12</v>
      </c>
      <c r="N2939">
        <f t="shared" si="136"/>
        <v>2024</v>
      </c>
      <c r="O2939" s="21">
        <f t="shared" si="137"/>
        <v>0.15662618927043717</v>
      </c>
    </row>
    <row r="2940" spans="1:15">
      <c r="A2940" t="s">
        <v>3523</v>
      </c>
      <c r="B2940" t="s">
        <v>2546</v>
      </c>
      <c r="C2940" t="s">
        <v>27</v>
      </c>
      <c r="D2940" t="s">
        <v>27</v>
      </c>
      <c r="E2940" t="s">
        <v>28</v>
      </c>
      <c r="F2940" t="s">
        <v>51</v>
      </c>
      <c r="G2940" t="s">
        <v>85</v>
      </c>
      <c r="H2940">
        <v>2</v>
      </c>
      <c r="I2940">
        <v>19893.11</v>
      </c>
      <c r="J2940">
        <v>12980.16</v>
      </c>
      <c r="K2940">
        <v>7.0000000000000007E-2</v>
      </c>
      <c r="L2940">
        <f>I2940-J2940-(I2940*K2940)</f>
        <v>5520.4323000000004</v>
      </c>
      <c r="M2940">
        <f t="shared" si="135"/>
        <v>9</v>
      </c>
      <c r="N2940">
        <f t="shared" si="136"/>
        <v>2024</v>
      </c>
      <c r="O2940" s="21">
        <f t="shared" si="137"/>
        <v>0.27750473907800238</v>
      </c>
    </row>
    <row r="2941" spans="1:15">
      <c r="A2941" t="s">
        <v>3524</v>
      </c>
      <c r="B2941" t="s">
        <v>1558</v>
      </c>
      <c r="C2941" t="s">
        <v>41</v>
      </c>
      <c r="D2941" t="s">
        <v>21</v>
      </c>
      <c r="E2941" t="s">
        <v>15</v>
      </c>
      <c r="F2941" t="s">
        <v>23</v>
      </c>
      <c r="G2941" t="s">
        <v>24</v>
      </c>
      <c r="H2941">
        <v>4</v>
      </c>
      <c r="I2941">
        <v>57105.94</v>
      </c>
      <c r="J2941">
        <v>45128.93</v>
      </c>
      <c r="K2941">
        <v>0.04</v>
      </c>
      <c r="L2941">
        <f>I2941-J2941-(I2941*K2941)</f>
        <v>9692.7724000000017</v>
      </c>
      <c r="M2941">
        <f t="shared" si="135"/>
        <v>8</v>
      </c>
      <c r="N2941">
        <f t="shared" si="136"/>
        <v>2024</v>
      </c>
      <c r="O2941" s="21">
        <f t="shared" si="137"/>
        <v>0.16973317311649194</v>
      </c>
    </row>
    <row r="2942" spans="1:15">
      <c r="A2942" t="s">
        <v>3525</v>
      </c>
      <c r="B2942" t="s">
        <v>364</v>
      </c>
      <c r="C2942" t="s">
        <v>36</v>
      </c>
      <c r="D2942" t="s">
        <v>37</v>
      </c>
      <c r="E2942" t="s">
        <v>22</v>
      </c>
      <c r="F2942" t="s">
        <v>51</v>
      </c>
      <c r="G2942" t="s">
        <v>64</v>
      </c>
      <c r="H2942">
        <v>2</v>
      </c>
      <c r="I2942">
        <v>11088.26</v>
      </c>
      <c r="J2942">
        <v>6628.59</v>
      </c>
      <c r="K2942">
        <v>0.05</v>
      </c>
      <c r="L2942">
        <f>I2942-J2942-(I2942*K2942)</f>
        <v>3905.2570000000001</v>
      </c>
      <c r="M2942">
        <f t="shared" si="135"/>
        <v>2</v>
      </c>
      <c r="N2942">
        <f t="shared" si="136"/>
        <v>2025</v>
      </c>
      <c r="O2942" s="21">
        <f t="shared" si="137"/>
        <v>0.35219745929478563</v>
      </c>
    </row>
    <row r="2943" spans="1:15">
      <c r="A2943" t="s">
        <v>3526</v>
      </c>
      <c r="B2943" t="s">
        <v>189</v>
      </c>
      <c r="C2943" t="s">
        <v>36</v>
      </c>
      <c r="D2943" t="s">
        <v>37</v>
      </c>
      <c r="E2943" t="s">
        <v>22</v>
      </c>
      <c r="F2943" t="s">
        <v>16</v>
      </c>
      <c r="G2943" t="s">
        <v>38</v>
      </c>
      <c r="H2943">
        <v>1</v>
      </c>
      <c r="I2943">
        <v>6565.59</v>
      </c>
      <c r="J2943">
        <v>5512.21</v>
      </c>
      <c r="K2943">
        <v>0.09</v>
      </c>
      <c r="L2943">
        <f>I2943-J2943-(I2943*K2943)</f>
        <v>462.47690000000011</v>
      </c>
      <c r="M2943">
        <f t="shared" si="135"/>
        <v>2</v>
      </c>
      <c r="N2943">
        <f t="shared" si="136"/>
        <v>2024</v>
      </c>
      <c r="O2943" s="21">
        <f t="shared" si="137"/>
        <v>7.0439503532812753E-2</v>
      </c>
    </row>
    <row r="2944" spans="1:15">
      <c r="A2944" t="s">
        <v>3527</v>
      </c>
      <c r="B2944" t="s">
        <v>234</v>
      </c>
      <c r="C2944" t="s">
        <v>62</v>
      </c>
      <c r="D2944" t="s">
        <v>63</v>
      </c>
      <c r="E2944" t="s">
        <v>15</v>
      </c>
      <c r="F2944" t="s">
        <v>29</v>
      </c>
      <c r="G2944" t="s">
        <v>30</v>
      </c>
      <c r="H2944">
        <v>2</v>
      </c>
      <c r="I2944">
        <v>15397.45</v>
      </c>
      <c r="J2944">
        <v>9068.7199999999993</v>
      </c>
      <c r="K2944">
        <v>0.03</v>
      </c>
      <c r="L2944">
        <f>I2944-J2944-(I2944*K2944)</f>
        <v>5866.8065000000015</v>
      </c>
      <c r="M2944">
        <f t="shared" si="135"/>
        <v>2</v>
      </c>
      <c r="N2944">
        <f t="shared" si="136"/>
        <v>2025</v>
      </c>
      <c r="O2944" s="21">
        <f t="shared" si="137"/>
        <v>0.38102455276685432</v>
      </c>
    </row>
    <row r="2945" spans="1:15">
      <c r="A2945" t="s">
        <v>3528</v>
      </c>
      <c r="B2945" t="s">
        <v>580</v>
      </c>
      <c r="C2945" t="s">
        <v>79</v>
      </c>
      <c r="D2945" t="s">
        <v>80</v>
      </c>
      <c r="E2945" t="s">
        <v>22</v>
      </c>
      <c r="F2945" t="s">
        <v>29</v>
      </c>
      <c r="G2945" t="s">
        <v>30</v>
      </c>
      <c r="H2945">
        <v>3</v>
      </c>
      <c r="I2945">
        <v>12945.77</v>
      </c>
      <c r="J2945">
        <v>10066.68</v>
      </c>
      <c r="K2945">
        <v>0.06</v>
      </c>
      <c r="L2945">
        <f>I2945-J2945-(I2945*K2945)</f>
        <v>2102.3438000000001</v>
      </c>
      <c r="M2945">
        <f t="shared" si="135"/>
        <v>7</v>
      </c>
      <c r="N2945">
        <f t="shared" si="136"/>
        <v>2024</v>
      </c>
      <c r="O2945" s="21">
        <f t="shared" si="137"/>
        <v>0.16239619582303719</v>
      </c>
    </row>
    <row r="2946" spans="1:15">
      <c r="A2946" t="s">
        <v>3529</v>
      </c>
      <c r="B2946" t="s">
        <v>1123</v>
      </c>
      <c r="C2946" t="s">
        <v>27</v>
      </c>
      <c r="D2946" t="s">
        <v>27</v>
      </c>
      <c r="E2946" t="s">
        <v>15</v>
      </c>
      <c r="F2946" t="s">
        <v>29</v>
      </c>
      <c r="G2946" t="s">
        <v>30</v>
      </c>
      <c r="H2946">
        <v>1</v>
      </c>
      <c r="I2946">
        <v>11902.28</v>
      </c>
      <c r="J2946">
        <v>8659</v>
      </c>
      <c r="K2946">
        <v>0.09</v>
      </c>
      <c r="L2946">
        <f>I2946-J2946-(I2946*K2946)</f>
        <v>2172.0748000000003</v>
      </c>
      <c r="M2946">
        <f t="shared" si="135"/>
        <v>6</v>
      </c>
      <c r="N2946">
        <f t="shared" si="136"/>
        <v>2025</v>
      </c>
      <c r="O2946" s="21">
        <f t="shared" si="137"/>
        <v>0.18249232920079181</v>
      </c>
    </row>
    <row r="2947" spans="1:15">
      <c r="A2947" t="s">
        <v>3530</v>
      </c>
      <c r="B2947" t="s">
        <v>529</v>
      </c>
      <c r="C2947" t="s">
        <v>41</v>
      </c>
      <c r="D2947" t="s">
        <v>21</v>
      </c>
      <c r="E2947" t="s">
        <v>15</v>
      </c>
      <c r="F2947" t="s">
        <v>51</v>
      </c>
      <c r="G2947" t="s">
        <v>52</v>
      </c>
      <c r="H2947">
        <v>3</v>
      </c>
      <c r="I2947">
        <v>14380.13</v>
      </c>
      <c r="J2947">
        <v>9325.8799999999992</v>
      </c>
      <c r="K2947">
        <v>0.1</v>
      </c>
      <c r="L2947">
        <f>I2947-J2947-(I2947*K2947)</f>
        <v>3616.2370000000001</v>
      </c>
      <c r="M2947">
        <f t="shared" ref="M2947:M3010" si="138">MONTH(B2947)</f>
        <v>9</v>
      </c>
      <c r="N2947">
        <f t="shared" ref="N2947:N3010" si="139">YEAR(B2947)</f>
        <v>2024</v>
      </c>
      <c r="O2947" s="21">
        <f t="shared" ref="O2947:O3010" si="140">L2947/I2947</f>
        <v>0.25147456942322499</v>
      </c>
    </row>
    <row r="2948" spans="1:15">
      <c r="A2948" t="s">
        <v>3531</v>
      </c>
      <c r="B2948" t="s">
        <v>3532</v>
      </c>
      <c r="C2948" t="s">
        <v>20</v>
      </c>
      <c r="D2948" t="s">
        <v>21</v>
      </c>
      <c r="E2948" t="s">
        <v>15</v>
      </c>
      <c r="F2948" t="s">
        <v>29</v>
      </c>
      <c r="G2948" t="s">
        <v>30</v>
      </c>
      <c r="H2948">
        <v>1</v>
      </c>
      <c r="I2948">
        <v>8583.1200000000008</v>
      </c>
      <c r="J2948">
        <v>4975.5600000000004</v>
      </c>
      <c r="K2948">
        <v>0.11</v>
      </c>
      <c r="L2948">
        <f>I2948-J2948-(I2948*K2948)</f>
        <v>2663.4168000000004</v>
      </c>
      <c r="M2948">
        <f t="shared" si="138"/>
        <v>2</v>
      </c>
      <c r="N2948">
        <f t="shared" si="139"/>
        <v>2024</v>
      </c>
      <c r="O2948" s="21">
        <f t="shared" si="140"/>
        <v>0.31030869893465313</v>
      </c>
    </row>
    <row r="2949" spans="1:15">
      <c r="A2949" t="s">
        <v>3533</v>
      </c>
      <c r="B2949" t="s">
        <v>1422</v>
      </c>
      <c r="C2949" t="s">
        <v>79</v>
      </c>
      <c r="D2949" t="s">
        <v>80</v>
      </c>
      <c r="E2949" t="s">
        <v>15</v>
      </c>
      <c r="F2949" t="s">
        <v>51</v>
      </c>
      <c r="G2949" t="s">
        <v>85</v>
      </c>
      <c r="H2949">
        <v>1</v>
      </c>
      <c r="I2949">
        <v>4156.09</v>
      </c>
      <c r="J2949">
        <v>2400.21</v>
      </c>
      <c r="K2949">
        <v>0.05</v>
      </c>
      <c r="L2949">
        <f>I2949-J2949-(I2949*K2949)</f>
        <v>1548.0755000000001</v>
      </c>
      <c r="M2949">
        <f t="shared" si="138"/>
        <v>8</v>
      </c>
      <c r="N2949">
        <f t="shared" si="139"/>
        <v>2024</v>
      </c>
      <c r="O2949" s="21">
        <f t="shared" si="140"/>
        <v>0.37248363245261773</v>
      </c>
    </row>
    <row r="2950" spans="1:15">
      <c r="A2950" t="s">
        <v>3534</v>
      </c>
      <c r="B2950" t="s">
        <v>3029</v>
      </c>
      <c r="C2950" t="s">
        <v>20</v>
      </c>
      <c r="D2950" t="s">
        <v>21</v>
      </c>
      <c r="E2950" t="s">
        <v>15</v>
      </c>
      <c r="F2950" t="s">
        <v>29</v>
      </c>
      <c r="G2950" t="s">
        <v>45</v>
      </c>
      <c r="H2950">
        <v>4</v>
      </c>
      <c r="I2950">
        <v>52021.72</v>
      </c>
      <c r="J2950">
        <v>42700.26</v>
      </c>
      <c r="K2950">
        <v>0.08</v>
      </c>
      <c r="L2950">
        <f>I2950-J2950-(I2950*K2950)</f>
        <v>5159.7223999999987</v>
      </c>
      <c r="M2950">
        <f t="shared" si="138"/>
        <v>12</v>
      </c>
      <c r="N2950">
        <f t="shared" si="139"/>
        <v>2024</v>
      </c>
      <c r="O2950" s="21">
        <f t="shared" si="140"/>
        <v>9.918400237439283E-2</v>
      </c>
    </row>
    <row r="2951" spans="1:15">
      <c r="A2951" t="s">
        <v>3535</v>
      </c>
      <c r="B2951" t="s">
        <v>87</v>
      </c>
      <c r="C2951" t="s">
        <v>13</v>
      </c>
      <c r="D2951" t="s">
        <v>14</v>
      </c>
      <c r="E2951" t="s">
        <v>15</v>
      </c>
      <c r="F2951" t="s">
        <v>23</v>
      </c>
      <c r="G2951" t="s">
        <v>24</v>
      </c>
      <c r="H2951">
        <v>1</v>
      </c>
      <c r="I2951">
        <v>10888.41</v>
      </c>
      <c r="J2951">
        <v>7776.62</v>
      </c>
      <c r="K2951">
        <v>0.28999999999999998</v>
      </c>
      <c r="L2951">
        <f>I2951-J2951-(I2951*K2951)</f>
        <v>-45.848899999999958</v>
      </c>
      <c r="M2951">
        <f t="shared" si="138"/>
        <v>6</v>
      </c>
      <c r="N2951">
        <f t="shared" si="139"/>
        <v>2024</v>
      </c>
      <c r="O2951" s="21">
        <f t="shared" si="140"/>
        <v>-4.2107984545034548E-3</v>
      </c>
    </row>
    <row r="2952" spans="1:15">
      <c r="A2952" t="s">
        <v>3536</v>
      </c>
      <c r="B2952" t="s">
        <v>733</v>
      </c>
      <c r="C2952" t="s">
        <v>62</v>
      </c>
      <c r="D2952" t="s">
        <v>63</v>
      </c>
      <c r="E2952" t="s">
        <v>28</v>
      </c>
      <c r="F2952" t="s">
        <v>29</v>
      </c>
      <c r="G2952" t="s">
        <v>30</v>
      </c>
      <c r="H2952">
        <v>4</v>
      </c>
      <c r="I2952">
        <v>35331.56</v>
      </c>
      <c r="J2952">
        <v>24841.56</v>
      </c>
      <c r="K2952">
        <v>0.27</v>
      </c>
      <c r="L2952">
        <f>I2952-J2952-(I2952*K2952)</f>
        <v>950.47879999999714</v>
      </c>
      <c r="M2952">
        <f t="shared" si="138"/>
        <v>3</v>
      </c>
      <c r="N2952">
        <f t="shared" si="139"/>
        <v>2025</v>
      </c>
      <c r="O2952" s="21">
        <f t="shared" si="140"/>
        <v>2.6901693556695409E-2</v>
      </c>
    </row>
    <row r="2953" spans="1:15">
      <c r="A2953" t="s">
        <v>3537</v>
      </c>
      <c r="B2953" t="s">
        <v>161</v>
      </c>
      <c r="C2953" t="s">
        <v>41</v>
      </c>
      <c r="D2953" t="s">
        <v>21</v>
      </c>
      <c r="E2953" t="s">
        <v>28</v>
      </c>
      <c r="F2953" t="s">
        <v>23</v>
      </c>
      <c r="G2953" t="s">
        <v>157</v>
      </c>
      <c r="H2953">
        <v>4</v>
      </c>
      <c r="I2953">
        <v>12348.83</v>
      </c>
      <c r="J2953">
        <v>8683.31</v>
      </c>
      <c r="K2953">
        <v>0.14000000000000001</v>
      </c>
      <c r="L2953">
        <f>I2953-J2953-(I2953*K2953)</f>
        <v>1936.6838000000002</v>
      </c>
      <c r="M2953">
        <f t="shared" si="138"/>
        <v>9</v>
      </c>
      <c r="N2953">
        <f t="shared" si="139"/>
        <v>2024</v>
      </c>
      <c r="O2953" s="21">
        <f t="shared" si="140"/>
        <v>0.15683135973205561</v>
      </c>
    </row>
    <row r="2954" spans="1:15">
      <c r="A2954" t="s">
        <v>3538</v>
      </c>
      <c r="B2954" t="s">
        <v>876</v>
      </c>
      <c r="C2954" t="s">
        <v>20</v>
      </c>
      <c r="D2954" t="s">
        <v>21</v>
      </c>
      <c r="E2954" t="s">
        <v>15</v>
      </c>
      <c r="F2954" t="s">
        <v>29</v>
      </c>
      <c r="G2954" t="s">
        <v>42</v>
      </c>
      <c r="H2954">
        <v>3</v>
      </c>
      <c r="I2954">
        <v>17044.22</v>
      </c>
      <c r="J2954">
        <v>10545.49</v>
      </c>
      <c r="K2954">
        <v>0.01</v>
      </c>
      <c r="L2954">
        <f>I2954-J2954-(I2954*K2954)</f>
        <v>6328.287800000001</v>
      </c>
      <c r="M2954">
        <f t="shared" si="138"/>
        <v>1</v>
      </c>
      <c r="N2954">
        <f t="shared" si="139"/>
        <v>2024</v>
      </c>
      <c r="O2954" s="21">
        <f t="shared" si="140"/>
        <v>0.371286441972704</v>
      </c>
    </row>
    <row r="2955" spans="1:15">
      <c r="A2955" t="s">
        <v>3539</v>
      </c>
      <c r="B2955" t="s">
        <v>379</v>
      </c>
      <c r="C2955" t="s">
        <v>13</v>
      </c>
      <c r="D2955" t="s">
        <v>14</v>
      </c>
      <c r="E2955" t="s">
        <v>28</v>
      </c>
      <c r="F2955" t="s">
        <v>23</v>
      </c>
      <c r="G2955" t="s">
        <v>24</v>
      </c>
      <c r="H2955">
        <v>1</v>
      </c>
      <c r="I2955">
        <v>6640.3</v>
      </c>
      <c r="J2955">
        <v>5122.1000000000004</v>
      </c>
      <c r="K2955">
        <v>7.0000000000000007E-2</v>
      </c>
      <c r="L2955">
        <f>I2955-J2955-(I2955*K2955)</f>
        <v>1053.3789999999997</v>
      </c>
      <c r="M2955">
        <f t="shared" si="138"/>
        <v>2</v>
      </c>
      <c r="N2955">
        <f t="shared" si="139"/>
        <v>2025</v>
      </c>
      <c r="O2955" s="21">
        <f t="shared" si="140"/>
        <v>0.15863424845263011</v>
      </c>
    </row>
    <row r="2956" spans="1:15">
      <c r="A2956" t="s">
        <v>3540</v>
      </c>
      <c r="B2956" t="s">
        <v>560</v>
      </c>
      <c r="C2956" t="s">
        <v>20</v>
      </c>
      <c r="D2956" t="s">
        <v>21</v>
      </c>
      <c r="E2956" t="s">
        <v>22</v>
      </c>
      <c r="F2956" t="s">
        <v>16</v>
      </c>
      <c r="G2956" t="s">
        <v>38</v>
      </c>
      <c r="H2956">
        <v>5</v>
      </c>
      <c r="I2956">
        <v>37447.42</v>
      </c>
      <c r="J2956">
        <v>24755.759999999998</v>
      </c>
      <c r="K2956">
        <v>0.06</v>
      </c>
      <c r="L2956">
        <f>I2956-J2956-(I2956*K2956)</f>
        <v>10444.8148</v>
      </c>
      <c r="M2956">
        <f t="shared" si="138"/>
        <v>3</v>
      </c>
      <c r="N2956">
        <f t="shared" si="139"/>
        <v>2025</v>
      </c>
      <c r="O2956" s="21">
        <f t="shared" si="140"/>
        <v>0.27891947696263186</v>
      </c>
    </row>
    <row r="2957" spans="1:15">
      <c r="A2957" t="s">
        <v>3541</v>
      </c>
      <c r="B2957" t="s">
        <v>132</v>
      </c>
      <c r="C2957" t="s">
        <v>62</v>
      </c>
      <c r="D2957" t="s">
        <v>63</v>
      </c>
      <c r="E2957" t="s">
        <v>28</v>
      </c>
      <c r="F2957" t="s">
        <v>29</v>
      </c>
      <c r="G2957" t="s">
        <v>42</v>
      </c>
      <c r="H2957">
        <v>1</v>
      </c>
      <c r="I2957">
        <v>11322.38</v>
      </c>
      <c r="J2957">
        <v>6785.34</v>
      </c>
      <c r="K2957">
        <v>0.1</v>
      </c>
      <c r="L2957">
        <f>I2957-J2957-(I2957*K2957)</f>
        <v>3404.8019999999988</v>
      </c>
      <c r="M2957">
        <f t="shared" si="138"/>
        <v>2</v>
      </c>
      <c r="N2957">
        <f t="shared" si="139"/>
        <v>2024</v>
      </c>
      <c r="O2957" s="21">
        <f t="shared" si="140"/>
        <v>0.30071433744495407</v>
      </c>
    </row>
    <row r="2958" spans="1:15">
      <c r="A2958" t="s">
        <v>3542</v>
      </c>
      <c r="B2958" t="s">
        <v>979</v>
      </c>
      <c r="C2958" t="s">
        <v>36</v>
      </c>
      <c r="D2958" t="s">
        <v>37</v>
      </c>
      <c r="E2958" t="s">
        <v>28</v>
      </c>
      <c r="F2958" t="s">
        <v>23</v>
      </c>
      <c r="G2958" t="s">
        <v>24</v>
      </c>
      <c r="H2958">
        <v>2</v>
      </c>
      <c r="I2958">
        <v>3663.26</v>
      </c>
      <c r="J2958">
        <v>2030.77</v>
      </c>
      <c r="K2958">
        <v>0.04</v>
      </c>
      <c r="L2958">
        <f>I2958-J2958-(I2958*K2958)</f>
        <v>1485.9596000000001</v>
      </c>
      <c r="M2958">
        <f t="shared" si="138"/>
        <v>5</v>
      </c>
      <c r="N2958">
        <f t="shared" si="139"/>
        <v>2024</v>
      </c>
      <c r="O2958" s="21">
        <f t="shared" si="140"/>
        <v>0.40563858421187687</v>
      </c>
    </row>
    <row r="2959" spans="1:15">
      <c r="A2959" t="s">
        <v>3543</v>
      </c>
      <c r="B2959" t="s">
        <v>2299</v>
      </c>
      <c r="C2959" t="s">
        <v>41</v>
      </c>
      <c r="D2959" t="s">
        <v>21</v>
      </c>
      <c r="E2959" t="s">
        <v>15</v>
      </c>
      <c r="F2959" t="s">
        <v>16</v>
      </c>
      <c r="G2959" t="s">
        <v>48</v>
      </c>
      <c r="H2959">
        <v>3</v>
      </c>
      <c r="I2959">
        <v>11854.75</v>
      </c>
      <c r="J2959">
        <v>10008.24</v>
      </c>
      <c r="K2959">
        <v>0.02</v>
      </c>
      <c r="L2959">
        <f>I2959-J2959-(I2959*K2959)</f>
        <v>1609.4150000000002</v>
      </c>
      <c r="M2959">
        <f t="shared" si="138"/>
        <v>10</v>
      </c>
      <c r="N2959">
        <f t="shared" si="139"/>
        <v>2024</v>
      </c>
      <c r="O2959" s="21">
        <f t="shared" si="140"/>
        <v>0.13576119277083026</v>
      </c>
    </row>
    <row r="2960" spans="1:15">
      <c r="A2960" t="s">
        <v>3544</v>
      </c>
      <c r="B2960" t="s">
        <v>1345</v>
      </c>
      <c r="C2960" t="s">
        <v>79</v>
      </c>
      <c r="D2960" t="s">
        <v>80</v>
      </c>
      <c r="E2960" t="s">
        <v>15</v>
      </c>
      <c r="F2960" t="s">
        <v>51</v>
      </c>
      <c r="G2960" t="s">
        <v>52</v>
      </c>
      <c r="H2960">
        <v>4</v>
      </c>
      <c r="I2960">
        <v>26180.59</v>
      </c>
      <c r="J2960">
        <v>15837.15</v>
      </c>
      <c r="K2960">
        <v>0.28999999999999998</v>
      </c>
      <c r="L2960">
        <f>I2960-J2960-(I2960*K2960)</f>
        <v>2751.0689000000011</v>
      </c>
      <c r="M2960">
        <f t="shared" si="138"/>
        <v>2</v>
      </c>
      <c r="N2960">
        <f t="shared" si="139"/>
        <v>2024</v>
      </c>
      <c r="O2960" s="21">
        <f t="shared" si="140"/>
        <v>0.10508047755990224</v>
      </c>
    </row>
    <row r="2961" spans="1:15">
      <c r="A2961" t="s">
        <v>3545</v>
      </c>
      <c r="B2961" t="s">
        <v>278</v>
      </c>
      <c r="C2961" t="s">
        <v>27</v>
      </c>
      <c r="D2961" t="s">
        <v>27</v>
      </c>
      <c r="E2961" t="s">
        <v>15</v>
      </c>
      <c r="F2961" t="s">
        <v>29</v>
      </c>
      <c r="G2961" t="s">
        <v>139</v>
      </c>
      <c r="H2961">
        <v>2</v>
      </c>
      <c r="I2961">
        <v>20231.59</v>
      </c>
      <c r="J2961">
        <v>16680.73</v>
      </c>
      <c r="K2961">
        <v>0.25</v>
      </c>
      <c r="L2961">
        <f>I2961-J2961-(I2961*K2961)</f>
        <v>-1507.0374999999995</v>
      </c>
      <c r="M2961">
        <f t="shared" si="138"/>
        <v>1</v>
      </c>
      <c r="N2961">
        <f t="shared" si="139"/>
        <v>2024</v>
      </c>
      <c r="O2961" s="21">
        <f t="shared" si="140"/>
        <v>-7.4489325851304786E-2</v>
      </c>
    </row>
    <row r="2962" spans="1:15">
      <c r="A2962" t="s">
        <v>3546</v>
      </c>
      <c r="B2962" t="s">
        <v>3547</v>
      </c>
      <c r="C2962" t="s">
        <v>36</v>
      </c>
      <c r="D2962" t="s">
        <v>37</v>
      </c>
      <c r="E2962" t="s">
        <v>28</v>
      </c>
      <c r="F2962" t="s">
        <v>29</v>
      </c>
      <c r="G2962" t="s">
        <v>42</v>
      </c>
      <c r="H2962">
        <v>2</v>
      </c>
      <c r="I2962">
        <v>22245.87</v>
      </c>
      <c r="J2962">
        <v>16836.36</v>
      </c>
      <c r="K2962">
        <v>0.22</v>
      </c>
      <c r="L2962">
        <f>I2962-J2962-(I2962*K2962)</f>
        <v>515.41859999999815</v>
      </c>
      <c r="M2962">
        <f t="shared" si="138"/>
        <v>5</v>
      </c>
      <c r="N2962">
        <f t="shared" si="139"/>
        <v>2025</v>
      </c>
      <c r="O2962" s="21">
        <f t="shared" si="140"/>
        <v>2.316918151549021E-2</v>
      </c>
    </row>
    <row r="2963" spans="1:15">
      <c r="A2963" t="s">
        <v>3548</v>
      </c>
      <c r="B2963" t="s">
        <v>2304</v>
      </c>
      <c r="C2963" t="s">
        <v>62</v>
      </c>
      <c r="D2963" t="s">
        <v>63</v>
      </c>
      <c r="E2963" t="s">
        <v>15</v>
      </c>
      <c r="F2963" t="s">
        <v>23</v>
      </c>
      <c r="G2963" t="s">
        <v>33</v>
      </c>
      <c r="H2963">
        <v>5</v>
      </c>
      <c r="I2963">
        <v>67856.850000000006</v>
      </c>
      <c r="J2963">
        <v>47352.76</v>
      </c>
      <c r="K2963">
        <v>0.2</v>
      </c>
      <c r="L2963">
        <f>I2963-J2963-(I2963*K2963)</f>
        <v>6932.7200000000012</v>
      </c>
      <c r="M2963">
        <f t="shared" si="138"/>
        <v>7</v>
      </c>
      <c r="N2963">
        <f t="shared" si="139"/>
        <v>2024</v>
      </c>
      <c r="O2963" s="21">
        <f t="shared" si="140"/>
        <v>0.10216684093057665</v>
      </c>
    </row>
    <row r="2964" spans="1:15">
      <c r="A2964" t="s">
        <v>3549</v>
      </c>
      <c r="B2964" t="s">
        <v>895</v>
      </c>
      <c r="C2964" t="s">
        <v>41</v>
      </c>
      <c r="D2964" t="s">
        <v>21</v>
      </c>
      <c r="E2964" t="s">
        <v>28</v>
      </c>
      <c r="F2964" t="s">
        <v>51</v>
      </c>
      <c r="G2964" t="s">
        <v>64</v>
      </c>
      <c r="H2964">
        <v>2</v>
      </c>
      <c r="I2964">
        <v>26011.06</v>
      </c>
      <c r="J2964">
        <v>17455.89</v>
      </c>
      <c r="K2964">
        <v>0.11</v>
      </c>
      <c r="L2964">
        <f>I2964-J2964-(I2964*K2964)</f>
        <v>5693.9534000000021</v>
      </c>
      <c r="M2964">
        <f t="shared" si="138"/>
        <v>10</v>
      </c>
      <c r="N2964">
        <f t="shared" si="139"/>
        <v>2024</v>
      </c>
      <c r="O2964" s="21">
        <f t="shared" si="140"/>
        <v>0.21890508883528784</v>
      </c>
    </row>
    <row r="2965" spans="1:15">
      <c r="A2965" t="s">
        <v>3550</v>
      </c>
      <c r="B2965" t="s">
        <v>1798</v>
      </c>
      <c r="C2965" t="s">
        <v>79</v>
      </c>
      <c r="D2965" t="s">
        <v>80</v>
      </c>
      <c r="E2965" t="s">
        <v>28</v>
      </c>
      <c r="F2965" t="s">
        <v>51</v>
      </c>
      <c r="G2965" t="s">
        <v>52</v>
      </c>
      <c r="H2965">
        <v>1</v>
      </c>
      <c r="I2965">
        <v>1046.6099999999999</v>
      </c>
      <c r="J2965">
        <v>724.32</v>
      </c>
      <c r="K2965">
        <v>0.23</v>
      </c>
      <c r="L2965">
        <f>I2965-J2965-(I2965*K2965)</f>
        <v>81.56969999999987</v>
      </c>
      <c r="M2965">
        <f t="shared" si="138"/>
        <v>4</v>
      </c>
      <c r="N2965">
        <f t="shared" si="139"/>
        <v>2024</v>
      </c>
      <c r="O2965" s="21">
        <f t="shared" si="140"/>
        <v>7.7937053916931689E-2</v>
      </c>
    </row>
    <row r="2966" spans="1:15">
      <c r="A2966" t="s">
        <v>3551</v>
      </c>
      <c r="B2966" t="s">
        <v>1026</v>
      </c>
      <c r="C2966" t="s">
        <v>41</v>
      </c>
      <c r="D2966" t="s">
        <v>21</v>
      </c>
      <c r="E2966" t="s">
        <v>15</v>
      </c>
      <c r="F2966" t="s">
        <v>29</v>
      </c>
      <c r="G2966" t="s">
        <v>30</v>
      </c>
      <c r="H2966">
        <v>4</v>
      </c>
      <c r="I2966">
        <v>54257</v>
      </c>
      <c r="J2966">
        <v>44578.75</v>
      </c>
      <c r="K2966">
        <v>0.08</v>
      </c>
      <c r="L2966">
        <f>I2966-J2966-(I2966*K2966)</f>
        <v>5337.69</v>
      </c>
      <c r="M2966">
        <f t="shared" si="138"/>
        <v>5</v>
      </c>
      <c r="N2966">
        <f t="shared" si="139"/>
        <v>2024</v>
      </c>
      <c r="O2966" s="21">
        <f t="shared" si="140"/>
        <v>9.8377905155095188E-2</v>
      </c>
    </row>
    <row r="2967" spans="1:15">
      <c r="A2967" t="s">
        <v>3552</v>
      </c>
      <c r="B2967" t="s">
        <v>930</v>
      </c>
      <c r="C2967" t="s">
        <v>13</v>
      </c>
      <c r="D2967" t="s">
        <v>14</v>
      </c>
      <c r="E2967" t="s">
        <v>28</v>
      </c>
      <c r="F2967" t="s">
        <v>29</v>
      </c>
      <c r="G2967" t="s">
        <v>139</v>
      </c>
      <c r="H2967">
        <v>4</v>
      </c>
      <c r="I2967">
        <v>41694.019999999997</v>
      </c>
      <c r="J2967">
        <v>34641.07</v>
      </c>
      <c r="K2967">
        <v>7.0000000000000007E-2</v>
      </c>
      <c r="L2967">
        <f>I2967-J2967-(I2967*K2967)</f>
        <v>4134.3685999999971</v>
      </c>
      <c r="M2967">
        <f t="shared" si="138"/>
        <v>10</v>
      </c>
      <c r="N2967">
        <f t="shared" si="139"/>
        <v>2024</v>
      </c>
      <c r="O2967" s="21">
        <f t="shared" si="140"/>
        <v>9.9159750007315139E-2</v>
      </c>
    </row>
    <row r="2968" spans="1:15">
      <c r="A2968" t="s">
        <v>3553</v>
      </c>
      <c r="B2968" t="s">
        <v>156</v>
      </c>
      <c r="C2968" t="s">
        <v>41</v>
      </c>
      <c r="D2968" t="s">
        <v>21</v>
      </c>
      <c r="E2968" t="s">
        <v>15</v>
      </c>
      <c r="F2968" t="s">
        <v>29</v>
      </c>
      <c r="G2968" t="s">
        <v>42</v>
      </c>
      <c r="H2968">
        <v>1</v>
      </c>
      <c r="I2968">
        <v>10329.92</v>
      </c>
      <c r="J2968">
        <v>8052.54</v>
      </c>
      <c r="K2968">
        <v>0.05</v>
      </c>
      <c r="L2968">
        <f>I2968-J2968-(I2968*K2968)</f>
        <v>1760.884</v>
      </c>
      <c r="M2968">
        <f t="shared" si="138"/>
        <v>12</v>
      </c>
      <c r="N2968">
        <f t="shared" si="139"/>
        <v>2024</v>
      </c>
      <c r="O2968" s="21">
        <f t="shared" si="140"/>
        <v>0.17046443728509031</v>
      </c>
    </row>
    <row r="2969" spans="1:15">
      <c r="A2969" t="s">
        <v>3554</v>
      </c>
      <c r="B2969" t="s">
        <v>44</v>
      </c>
      <c r="C2969" t="s">
        <v>36</v>
      </c>
      <c r="D2969" t="s">
        <v>37</v>
      </c>
      <c r="E2969" t="s">
        <v>15</v>
      </c>
      <c r="F2969" t="s">
        <v>51</v>
      </c>
      <c r="G2969" t="s">
        <v>59</v>
      </c>
      <c r="H2969">
        <v>5</v>
      </c>
      <c r="I2969">
        <v>6885.48</v>
      </c>
      <c r="J2969">
        <v>4437.42</v>
      </c>
      <c r="K2969">
        <v>0.18</v>
      </c>
      <c r="L2969">
        <f>I2969-J2969-(I2969*K2969)</f>
        <v>1208.6735999999996</v>
      </c>
      <c r="M2969">
        <f t="shared" si="138"/>
        <v>2</v>
      </c>
      <c r="N2969">
        <f t="shared" si="139"/>
        <v>2024</v>
      </c>
      <c r="O2969" s="21">
        <f t="shared" si="140"/>
        <v>0.17553948308614645</v>
      </c>
    </row>
    <row r="2970" spans="1:15">
      <c r="A2970" t="s">
        <v>3555</v>
      </c>
      <c r="B2970" t="s">
        <v>1552</v>
      </c>
      <c r="C2970" t="s">
        <v>13</v>
      </c>
      <c r="D2970" t="s">
        <v>14</v>
      </c>
      <c r="E2970" t="s">
        <v>28</v>
      </c>
      <c r="F2970" t="s">
        <v>29</v>
      </c>
      <c r="G2970" t="s">
        <v>42</v>
      </c>
      <c r="H2970">
        <v>5</v>
      </c>
      <c r="I2970">
        <v>10432.290000000001</v>
      </c>
      <c r="J2970">
        <v>7018.88</v>
      </c>
      <c r="K2970">
        <v>0.26</v>
      </c>
      <c r="L2970">
        <f>I2970-J2970-(I2970*K2970)</f>
        <v>701.01460000000043</v>
      </c>
      <c r="M2970">
        <f t="shared" si="138"/>
        <v>10</v>
      </c>
      <c r="N2970">
        <f t="shared" si="139"/>
        <v>2024</v>
      </c>
      <c r="O2970" s="21">
        <f t="shared" si="140"/>
        <v>6.7196617425320848E-2</v>
      </c>
    </row>
    <row r="2971" spans="1:15">
      <c r="A2971" t="s">
        <v>3556</v>
      </c>
      <c r="B2971" t="s">
        <v>40</v>
      </c>
      <c r="C2971" t="s">
        <v>62</v>
      </c>
      <c r="D2971" t="s">
        <v>63</v>
      </c>
      <c r="E2971" t="s">
        <v>28</v>
      </c>
      <c r="F2971" t="s">
        <v>29</v>
      </c>
      <c r="G2971" t="s">
        <v>30</v>
      </c>
      <c r="H2971">
        <v>1</v>
      </c>
      <c r="I2971">
        <v>8319.5400000000009</v>
      </c>
      <c r="J2971">
        <v>6051.11</v>
      </c>
      <c r="K2971">
        <v>0.24</v>
      </c>
      <c r="L2971">
        <f>I2971-J2971-(I2971*K2971)</f>
        <v>271.74040000000105</v>
      </c>
      <c r="M2971">
        <f t="shared" si="138"/>
        <v>6</v>
      </c>
      <c r="N2971">
        <f t="shared" si="139"/>
        <v>2024</v>
      </c>
      <c r="O2971" s="21">
        <f t="shared" si="140"/>
        <v>3.2662911651365464E-2</v>
      </c>
    </row>
    <row r="2972" spans="1:15">
      <c r="A2972" t="s">
        <v>3557</v>
      </c>
      <c r="B2972" t="s">
        <v>2085</v>
      </c>
      <c r="C2972" t="s">
        <v>13</v>
      </c>
      <c r="D2972" t="s">
        <v>14</v>
      </c>
      <c r="E2972" t="s">
        <v>22</v>
      </c>
      <c r="F2972" t="s">
        <v>51</v>
      </c>
      <c r="G2972" t="s">
        <v>64</v>
      </c>
      <c r="H2972">
        <v>2</v>
      </c>
      <c r="I2972">
        <v>17480.43</v>
      </c>
      <c r="J2972">
        <v>11073.36</v>
      </c>
      <c r="K2972">
        <v>0.13</v>
      </c>
      <c r="L2972">
        <f>I2972-J2972-(I2972*K2972)</f>
        <v>4134.6140999999998</v>
      </c>
      <c r="M2972">
        <f t="shared" si="138"/>
        <v>6</v>
      </c>
      <c r="N2972">
        <f t="shared" si="139"/>
        <v>2024</v>
      </c>
      <c r="O2972" s="21">
        <f t="shared" si="140"/>
        <v>0.23652816892948283</v>
      </c>
    </row>
    <row r="2973" spans="1:15">
      <c r="A2973" t="s">
        <v>3558</v>
      </c>
      <c r="B2973" t="s">
        <v>451</v>
      </c>
      <c r="C2973" t="s">
        <v>57</v>
      </c>
      <c r="D2973" t="s">
        <v>58</v>
      </c>
      <c r="E2973" t="s">
        <v>28</v>
      </c>
      <c r="F2973" t="s">
        <v>29</v>
      </c>
      <c r="G2973" t="s">
        <v>139</v>
      </c>
      <c r="H2973">
        <v>5</v>
      </c>
      <c r="I2973">
        <v>42572.44</v>
      </c>
      <c r="J2973">
        <v>29470.87</v>
      </c>
      <c r="K2973">
        <v>0.24</v>
      </c>
      <c r="L2973">
        <f>I2973-J2973-(I2973*K2973)</f>
        <v>2884.1844000000037</v>
      </c>
      <c r="M2973">
        <f t="shared" si="138"/>
        <v>4</v>
      </c>
      <c r="N2973">
        <f t="shared" si="139"/>
        <v>2025</v>
      </c>
      <c r="O2973" s="21">
        <f t="shared" si="140"/>
        <v>6.7747688410624424E-2</v>
      </c>
    </row>
    <row r="2974" spans="1:15">
      <c r="A2974" t="s">
        <v>3559</v>
      </c>
      <c r="B2974" t="s">
        <v>1246</v>
      </c>
      <c r="C2974" t="s">
        <v>13</v>
      </c>
      <c r="D2974" t="s">
        <v>14</v>
      </c>
      <c r="E2974" t="s">
        <v>22</v>
      </c>
      <c r="F2974" t="s">
        <v>23</v>
      </c>
      <c r="G2974" t="s">
        <v>24</v>
      </c>
      <c r="H2974">
        <v>4</v>
      </c>
      <c r="I2974">
        <v>16340.53</v>
      </c>
      <c r="J2974">
        <v>12807.25</v>
      </c>
      <c r="K2974">
        <v>0.1</v>
      </c>
      <c r="L2974">
        <f>I2974-J2974-(I2974*K2974)</f>
        <v>1899.2270000000005</v>
      </c>
      <c r="M2974">
        <f t="shared" si="138"/>
        <v>1</v>
      </c>
      <c r="N2974">
        <f t="shared" si="139"/>
        <v>2025</v>
      </c>
      <c r="O2974" s="21">
        <f t="shared" si="140"/>
        <v>0.11622799260489106</v>
      </c>
    </row>
    <row r="2975" spans="1:15">
      <c r="A2975" t="s">
        <v>3560</v>
      </c>
      <c r="B2975" t="s">
        <v>344</v>
      </c>
      <c r="C2975" t="s">
        <v>36</v>
      </c>
      <c r="D2975" t="s">
        <v>37</v>
      </c>
      <c r="E2975" t="s">
        <v>22</v>
      </c>
      <c r="F2975" t="s">
        <v>23</v>
      </c>
      <c r="G2975" t="s">
        <v>94</v>
      </c>
      <c r="H2975">
        <v>1</v>
      </c>
      <c r="I2975">
        <v>13475.97</v>
      </c>
      <c r="J2975">
        <v>8335.59</v>
      </c>
      <c r="K2975">
        <v>0.27</v>
      </c>
      <c r="L2975">
        <f>I2975-J2975-(I2975*K2975)</f>
        <v>1501.8680999999992</v>
      </c>
      <c r="M2975">
        <f t="shared" si="138"/>
        <v>4</v>
      </c>
      <c r="N2975">
        <f t="shared" si="139"/>
        <v>2025</v>
      </c>
      <c r="O2975" s="21">
        <f t="shared" si="140"/>
        <v>0.11144786609052998</v>
      </c>
    </row>
    <row r="2976" spans="1:15">
      <c r="A2976" t="s">
        <v>3561</v>
      </c>
      <c r="B2976" t="s">
        <v>518</v>
      </c>
      <c r="C2976" t="s">
        <v>27</v>
      </c>
      <c r="D2976" t="s">
        <v>27</v>
      </c>
      <c r="E2976" t="s">
        <v>15</v>
      </c>
      <c r="F2976" t="s">
        <v>16</v>
      </c>
      <c r="G2976" t="s">
        <v>48</v>
      </c>
      <c r="H2976">
        <v>4</v>
      </c>
      <c r="I2976">
        <v>40309.33</v>
      </c>
      <c r="J2976">
        <v>32992.71</v>
      </c>
      <c r="K2976">
        <v>0.14000000000000001</v>
      </c>
      <c r="L2976">
        <f>I2976-J2976-(I2976*K2976)</f>
        <v>1673.3138000000017</v>
      </c>
      <c r="M2976">
        <f t="shared" si="138"/>
        <v>6</v>
      </c>
      <c r="N2976">
        <f t="shared" si="139"/>
        <v>2024</v>
      </c>
      <c r="O2976" s="21">
        <f t="shared" si="140"/>
        <v>4.1511823689453574E-2</v>
      </c>
    </row>
    <row r="2977" spans="1:15">
      <c r="A2977" t="s">
        <v>3562</v>
      </c>
      <c r="B2977" t="s">
        <v>1931</v>
      </c>
      <c r="C2977" t="s">
        <v>57</v>
      </c>
      <c r="D2977" t="s">
        <v>58</v>
      </c>
      <c r="E2977" t="s">
        <v>15</v>
      </c>
      <c r="F2977" t="s">
        <v>23</v>
      </c>
      <c r="G2977" t="s">
        <v>33</v>
      </c>
      <c r="H2977">
        <v>3</v>
      </c>
      <c r="I2977">
        <v>17836.419999999998</v>
      </c>
      <c r="J2977">
        <v>10919.58</v>
      </c>
      <c r="K2977">
        <v>0.28999999999999998</v>
      </c>
      <c r="L2977">
        <f>I2977-J2977-(I2977*K2977)</f>
        <v>1744.2781999999988</v>
      </c>
      <c r="M2977">
        <f t="shared" si="138"/>
        <v>11</v>
      </c>
      <c r="N2977">
        <f t="shared" si="139"/>
        <v>2024</v>
      </c>
      <c r="O2977" s="21">
        <f t="shared" si="140"/>
        <v>9.7793066097344589E-2</v>
      </c>
    </row>
    <row r="2978" spans="1:15">
      <c r="A2978" t="s">
        <v>3563</v>
      </c>
      <c r="B2978" t="s">
        <v>1120</v>
      </c>
      <c r="C2978" t="s">
        <v>36</v>
      </c>
      <c r="D2978" t="s">
        <v>37</v>
      </c>
      <c r="E2978" t="s">
        <v>22</v>
      </c>
      <c r="F2978" t="s">
        <v>16</v>
      </c>
      <c r="G2978" t="s">
        <v>73</v>
      </c>
      <c r="H2978">
        <v>1</v>
      </c>
      <c r="I2978">
        <v>13125.32</v>
      </c>
      <c r="J2978">
        <v>10828.89</v>
      </c>
      <c r="K2978">
        <v>0.12</v>
      </c>
      <c r="L2978">
        <f>I2978-J2978-(I2978*K2978)</f>
        <v>721.39160000000038</v>
      </c>
      <c r="M2978">
        <f t="shared" si="138"/>
        <v>8</v>
      </c>
      <c r="N2978">
        <f t="shared" si="139"/>
        <v>2024</v>
      </c>
      <c r="O2978" s="21">
        <f t="shared" si="140"/>
        <v>5.4961829502061695E-2</v>
      </c>
    </row>
    <row r="2979" spans="1:15">
      <c r="A2979" t="s">
        <v>3564</v>
      </c>
      <c r="B2979" t="s">
        <v>44</v>
      </c>
      <c r="C2979" t="s">
        <v>62</v>
      </c>
      <c r="D2979" t="s">
        <v>63</v>
      </c>
      <c r="E2979" t="s">
        <v>22</v>
      </c>
      <c r="F2979" t="s">
        <v>16</v>
      </c>
      <c r="G2979" t="s">
        <v>48</v>
      </c>
      <c r="H2979">
        <v>4</v>
      </c>
      <c r="I2979">
        <v>52809.06</v>
      </c>
      <c r="J2979">
        <v>34142.379999999997</v>
      </c>
      <c r="K2979">
        <v>0.17</v>
      </c>
      <c r="L2979">
        <f>I2979-J2979-(I2979*K2979)</f>
        <v>9689.1398000000008</v>
      </c>
      <c r="M2979">
        <f t="shared" si="138"/>
        <v>2</v>
      </c>
      <c r="N2979">
        <f t="shared" si="139"/>
        <v>2024</v>
      </c>
      <c r="O2979" s="21">
        <f t="shared" si="140"/>
        <v>0.18347495297208474</v>
      </c>
    </row>
    <row r="2980" spans="1:15">
      <c r="A2980" t="s">
        <v>3565</v>
      </c>
      <c r="B2980" t="s">
        <v>681</v>
      </c>
      <c r="C2980" t="s">
        <v>36</v>
      </c>
      <c r="D2980" t="s">
        <v>37</v>
      </c>
      <c r="E2980" t="s">
        <v>22</v>
      </c>
      <c r="F2980" t="s">
        <v>23</v>
      </c>
      <c r="G2980" t="s">
        <v>94</v>
      </c>
      <c r="H2980">
        <v>2</v>
      </c>
      <c r="I2980">
        <v>19906</v>
      </c>
      <c r="J2980">
        <v>14739.38</v>
      </c>
      <c r="K2980">
        <v>0.21</v>
      </c>
      <c r="L2980">
        <f>I2980-J2980-(I2980*K2980)</f>
        <v>986.36000000000058</v>
      </c>
      <c r="M2980">
        <f t="shared" si="138"/>
        <v>3</v>
      </c>
      <c r="N2980">
        <f t="shared" si="139"/>
        <v>2025</v>
      </c>
      <c r="O2980" s="21">
        <f t="shared" si="140"/>
        <v>4.9550889179141994E-2</v>
      </c>
    </row>
    <row r="2981" spans="1:15">
      <c r="A2981" t="s">
        <v>3566</v>
      </c>
      <c r="B2981" t="s">
        <v>1136</v>
      </c>
      <c r="C2981" t="s">
        <v>27</v>
      </c>
      <c r="D2981" t="s">
        <v>27</v>
      </c>
      <c r="E2981" t="s">
        <v>22</v>
      </c>
      <c r="F2981" t="s">
        <v>16</v>
      </c>
      <c r="G2981" t="s">
        <v>48</v>
      </c>
      <c r="H2981">
        <v>4</v>
      </c>
      <c r="I2981">
        <v>30174.6</v>
      </c>
      <c r="J2981">
        <v>17557.830000000002</v>
      </c>
      <c r="K2981">
        <v>0.2</v>
      </c>
      <c r="L2981">
        <f>I2981-J2981-(I2981*K2981)</f>
        <v>6581.8499999999967</v>
      </c>
      <c r="M2981">
        <f t="shared" si="138"/>
        <v>1</v>
      </c>
      <c r="N2981">
        <f t="shared" si="139"/>
        <v>2024</v>
      </c>
      <c r="O2981" s="21">
        <f t="shared" si="140"/>
        <v>0.21812550953450907</v>
      </c>
    </row>
    <row r="2982" spans="1:15">
      <c r="A2982" t="s">
        <v>3567</v>
      </c>
      <c r="B2982" t="s">
        <v>309</v>
      </c>
      <c r="C2982" t="s">
        <v>36</v>
      </c>
      <c r="D2982" t="s">
        <v>37</v>
      </c>
      <c r="E2982" t="s">
        <v>15</v>
      </c>
      <c r="F2982" t="s">
        <v>51</v>
      </c>
      <c r="G2982" t="s">
        <v>52</v>
      </c>
      <c r="H2982">
        <v>3</v>
      </c>
      <c r="I2982">
        <v>22672.639999999999</v>
      </c>
      <c r="J2982">
        <v>18982.07</v>
      </c>
      <c r="K2982">
        <v>0.08</v>
      </c>
      <c r="L2982">
        <f>I2982-J2982-(I2982*K2982)</f>
        <v>1876.7587999999996</v>
      </c>
      <c r="M2982">
        <f t="shared" si="138"/>
        <v>6</v>
      </c>
      <c r="N2982">
        <f t="shared" si="139"/>
        <v>2024</v>
      </c>
      <c r="O2982" s="21">
        <f t="shared" si="140"/>
        <v>8.2776368345283111E-2</v>
      </c>
    </row>
    <row r="2983" spans="1:15">
      <c r="A2983" t="s">
        <v>3568</v>
      </c>
      <c r="B2983" t="s">
        <v>655</v>
      </c>
      <c r="C2983" t="s">
        <v>57</v>
      </c>
      <c r="D2983" t="s">
        <v>58</v>
      </c>
      <c r="E2983" t="s">
        <v>28</v>
      </c>
      <c r="F2983" t="s">
        <v>16</v>
      </c>
      <c r="G2983" t="s">
        <v>17</v>
      </c>
      <c r="H2983">
        <v>5</v>
      </c>
      <c r="I2983">
        <v>58927.42</v>
      </c>
      <c r="J2983">
        <v>39215.32</v>
      </c>
      <c r="K2983">
        <v>0.08</v>
      </c>
      <c r="L2983">
        <f>I2983-J2983-(I2983*K2983)</f>
        <v>14997.9064</v>
      </c>
      <c r="M2983">
        <f t="shared" si="138"/>
        <v>3</v>
      </c>
      <c r="N2983">
        <f t="shared" si="139"/>
        <v>2024</v>
      </c>
      <c r="O2983" s="21">
        <f t="shared" si="140"/>
        <v>0.25451489985477049</v>
      </c>
    </row>
    <row r="2984" spans="1:15">
      <c r="A2984" t="s">
        <v>3569</v>
      </c>
      <c r="B2984" t="s">
        <v>1607</v>
      </c>
      <c r="C2984" t="s">
        <v>20</v>
      </c>
      <c r="D2984" t="s">
        <v>21</v>
      </c>
      <c r="E2984" t="s">
        <v>28</v>
      </c>
      <c r="F2984" t="s">
        <v>29</v>
      </c>
      <c r="G2984" t="s">
        <v>30</v>
      </c>
      <c r="H2984">
        <v>5</v>
      </c>
      <c r="I2984">
        <v>10710.17</v>
      </c>
      <c r="J2984">
        <v>6339.5</v>
      </c>
      <c r="K2984">
        <v>0.27</v>
      </c>
      <c r="L2984">
        <f>I2984-J2984-(I2984*K2984)</f>
        <v>1478.9240999999997</v>
      </c>
      <c r="M2984">
        <f t="shared" si="138"/>
        <v>5</v>
      </c>
      <c r="N2984">
        <f t="shared" si="139"/>
        <v>2024</v>
      </c>
      <c r="O2984" s="21">
        <f t="shared" si="140"/>
        <v>0.13808595941987847</v>
      </c>
    </row>
    <row r="2985" spans="1:15">
      <c r="A2985" t="s">
        <v>3570</v>
      </c>
      <c r="B2985" t="s">
        <v>1049</v>
      </c>
      <c r="C2985" t="s">
        <v>27</v>
      </c>
      <c r="D2985" t="s">
        <v>27</v>
      </c>
      <c r="E2985" t="s">
        <v>28</v>
      </c>
      <c r="F2985" t="s">
        <v>16</v>
      </c>
      <c r="G2985" t="s">
        <v>73</v>
      </c>
      <c r="H2985">
        <v>3</v>
      </c>
      <c r="I2985">
        <v>40181.9</v>
      </c>
      <c r="J2985">
        <v>27403.52</v>
      </c>
      <c r="K2985">
        <v>0.08</v>
      </c>
      <c r="L2985">
        <f>I2985-J2985-(I2985*K2985)</f>
        <v>9563.8280000000013</v>
      </c>
      <c r="M2985">
        <f t="shared" si="138"/>
        <v>3</v>
      </c>
      <c r="N2985">
        <f t="shared" si="139"/>
        <v>2025</v>
      </c>
      <c r="O2985" s="21">
        <f t="shared" si="140"/>
        <v>0.23801333436198888</v>
      </c>
    </row>
    <row r="2986" spans="1:15">
      <c r="A2986" t="s">
        <v>3571</v>
      </c>
      <c r="B2986" t="s">
        <v>578</v>
      </c>
      <c r="C2986" t="s">
        <v>62</v>
      </c>
      <c r="D2986" t="s">
        <v>63</v>
      </c>
      <c r="E2986" t="s">
        <v>22</v>
      </c>
      <c r="F2986" t="s">
        <v>51</v>
      </c>
      <c r="G2986" t="s">
        <v>85</v>
      </c>
      <c r="H2986">
        <v>5</v>
      </c>
      <c r="I2986">
        <v>57795.56</v>
      </c>
      <c r="J2986">
        <v>34598.79</v>
      </c>
      <c r="K2986">
        <v>0.01</v>
      </c>
      <c r="L2986">
        <f>I2986-J2986-(I2986*K2986)</f>
        <v>22618.814399999996</v>
      </c>
      <c r="M2986">
        <f t="shared" si="138"/>
        <v>10</v>
      </c>
      <c r="N2986">
        <f t="shared" si="139"/>
        <v>2024</v>
      </c>
      <c r="O2986" s="21">
        <f t="shared" si="140"/>
        <v>0.39135903173184922</v>
      </c>
    </row>
    <row r="2987" spans="1:15">
      <c r="A2987" t="s">
        <v>3572</v>
      </c>
      <c r="B2987" t="s">
        <v>735</v>
      </c>
      <c r="C2987" t="s">
        <v>20</v>
      </c>
      <c r="D2987" t="s">
        <v>21</v>
      </c>
      <c r="E2987" t="s">
        <v>28</v>
      </c>
      <c r="F2987" t="s">
        <v>16</v>
      </c>
      <c r="G2987" t="s">
        <v>73</v>
      </c>
      <c r="H2987">
        <v>3</v>
      </c>
      <c r="I2987">
        <v>40302.92</v>
      </c>
      <c r="J2987">
        <v>31936.44</v>
      </c>
      <c r="K2987">
        <v>0.03</v>
      </c>
      <c r="L2987">
        <f>I2987-J2987-(I2987*K2987)</f>
        <v>7157.3923999999997</v>
      </c>
      <c r="M2987">
        <f t="shared" si="138"/>
        <v>3</v>
      </c>
      <c r="N2987">
        <f t="shared" si="139"/>
        <v>2025</v>
      </c>
      <c r="O2987" s="21">
        <f t="shared" si="140"/>
        <v>0.17758992152429651</v>
      </c>
    </row>
    <row r="2988" spans="1:15">
      <c r="A2988" t="s">
        <v>3573</v>
      </c>
      <c r="B2988" t="s">
        <v>329</v>
      </c>
      <c r="C2988" t="s">
        <v>57</v>
      </c>
      <c r="D2988" t="s">
        <v>58</v>
      </c>
      <c r="E2988" t="s">
        <v>22</v>
      </c>
      <c r="F2988" t="s">
        <v>29</v>
      </c>
      <c r="G2988" t="s">
        <v>42</v>
      </c>
      <c r="H2988">
        <v>4</v>
      </c>
      <c r="I2988">
        <v>43457.1</v>
      </c>
      <c r="J2988">
        <v>33349.33</v>
      </c>
      <c r="K2988">
        <v>0.16</v>
      </c>
      <c r="L2988">
        <f>I2988-J2988-(I2988*K2988)</f>
        <v>3154.6339999999973</v>
      </c>
      <c r="M2988">
        <f t="shared" si="138"/>
        <v>12</v>
      </c>
      <c r="N2988">
        <f t="shared" si="139"/>
        <v>2024</v>
      </c>
      <c r="O2988" s="21">
        <f t="shared" si="140"/>
        <v>7.2591912483805809E-2</v>
      </c>
    </row>
    <row r="2989" spans="1:15">
      <c r="A2989" t="s">
        <v>3574</v>
      </c>
      <c r="B2989" t="s">
        <v>866</v>
      </c>
      <c r="C2989" t="s">
        <v>79</v>
      </c>
      <c r="D2989" t="s">
        <v>80</v>
      </c>
      <c r="E2989" t="s">
        <v>28</v>
      </c>
      <c r="F2989" t="s">
        <v>16</v>
      </c>
      <c r="G2989" t="s">
        <v>17</v>
      </c>
      <c r="H2989">
        <v>1</v>
      </c>
      <c r="I2989">
        <v>4688.92</v>
      </c>
      <c r="J2989">
        <v>3632.62</v>
      </c>
      <c r="K2989">
        <v>0.18</v>
      </c>
      <c r="L2989">
        <f>I2989-J2989-(I2989*K2989)</f>
        <v>212.29440000000022</v>
      </c>
      <c r="M2989">
        <f t="shared" si="138"/>
        <v>2</v>
      </c>
      <c r="N2989">
        <f t="shared" si="139"/>
        <v>2024</v>
      </c>
      <c r="O2989" s="21">
        <f t="shared" si="140"/>
        <v>4.5275756464175164E-2</v>
      </c>
    </row>
    <row r="2990" spans="1:15">
      <c r="A2990" t="s">
        <v>3575</v>
      </c>
      <c r="B2990" t="s">
        <v>302</v>
      </c>
      <c r="C2990" t="s">
        <v>41</v>
      </c>
      <c r="D2990" t="s">
        <v>21</v>
      </c>
      <c r="E2990" t="s">
        <v>15</v>
      </c>
      <c r="F2990" t="s">
        <v>51</v>
      </c>
      <c r="G2990" t="s">
        <v>85</v>
      </c>
      <c r="H2990">
        <v>1</v>
      </c>
      <c r="I2990">
        <v>11091.71</v>
      </c>
      <c r="J2990">
        <v>6857.96</v>
      </c>
      <c r="K2990">
        <v>0.08</v>
      </c>
      <c r="L2990">
        <f>I2990-J2990-(I2990*K2990)</f>
        <v>3346.4131999999991</v>
      </c>
      <c r="M2990">
        <f t="shared" si="138"/>
        <v>10</v>
      </c>
      <c r="N2990">
        <f t="shared" si="139"/>
        <v>2024</v>
      </c>
      <c r="O2990" s="21">
        <f t="shared" si="140"/>
        <v>0.30170399334277576</v>
      </c>
    </row>
    <row r="2991" spans="1:15">
      <c r="A2991" t="s">
        <v>3576</v>
      </c>
      <c r="B2991" t="s">
        <v>1054</v>
      </c>
      <c r="C2991" t="s">
        <v>41</v>
      </c>
      <c r="D2991" t="s">
        <v>21</v>
      </c>
      <c r="E2991" t="s">
        <v>28</v>
      </c>
      <c r="F2991" t="s">
        <v>16</v>
      </c>
      <c r="G2991" t="s">
        <v>17</v>
      </c>
      <c r="H2991">
        <v>1</v>
      </c>
      <c r="I2991">
        <v>12515.4</v>
      </c>
      <c r="J2991">
        <v>9668.4699999999993</v>
      </c>
      <c r="K2991">
        <v>0.11</v>
      </c>
      <c r="L2991">
        <f>I2991-J2991-(I2991*K2991)</f>
        <v>1470.2360000000003</v>
      </c>
      <c r="M2991">
        <f t="shared" si="138"/>
        <v>8</v>
      </c>
      <c r="N2991">
        <f t="shared" si="139"/>
        <v>2024</v>
      </c>
      <c r="O2991" s="21">
        <f t="shared" si="140"/>
        <v>0.11747415184492709</v>
      </c>
    </row>
    <row r="2992" spans="1:15">
      <c r="A2992" t="s">
        <v>3577</v>
      </c>
      <c r="B2992" t="s">
        <v>3107</v>
      </c>
      <c r="C2992" t="s">
        <v>57</v>
      </c>
      <c r="D2992" t="s">
        <v>58</v>
      </c>
      <c r="E2992" t="s">
        <v>28</v>
      </c>
      <c r="F2992" t="s">
        <v>51</v>
      </c>
      <c r="G2992" t="s">
        <v>64</v>
      </c>
      <c r="H2992">
        <v>3</v>
      </c>
      <c r="I2992">
        <v>8094.96</v>
      </c>
      <c r="J2992">
        <v>5358.36</v>
      </c>
      <c r="K2992">
        <v>0.04</v>
      </c>
      <c r="L2992">
        <f>I2992-J2992-(I2992*K2992)</f>
        <v>2412.8016000000002</v>
      </c>
      <c r="M2992">
        <f t="shared" si="138"/>
        <v>6</v>
      </c>
      <c r="N2992">
        <f t="shared" si="139"/>
        <v>2024</v>
      </c>
      <c r="O2992" s="21">
        <f t="shared" si="140"/>
        <v>0.29806220166622199</v>
      </c>
    </row>
    <row r="2993" spans="1:15">
      <c r="A2993" t="s">
        <v>3578</v>
      </c>
      <c r="B2993" t="s">
        <v>852</v>
      </c>
      <c r="C2993" t="s">
        <v>79</v>
      </c>
      <c r="D2993" t="s">
        <v>80</v>
      </c>
      <c r="E2993" t="s">
        <v>15</v>
      </c>
      <c r="F2993" t="s">
        <v>16</v>
      </c>
      <c r="G2993" t="s">
        <v>48</v>
      </c>
      <c r="H2993">
        <v>1</v>
      </c>
      <c r="I2993">
        <v>11213.36</v>
      </c>
      <c r="J2993">
        <v>7487.21</v>
      </c>
      <c r="K2993">
        <v>0.21</v>
      </c>
      <c r="L2993">
        <f>I2993-J2993-(I2993*K2993)</f>
        <v>1371.3444000000004</v>
      </c>
      <c r="M2993">
        <f t="shared" si="138"/>
        <v>2</v>
      </c>
      <c r="N2993">
        <f t="shared" si="139"/>
        <v>2025</v>
      </c>
      <c r="O2993" s="21">
        <f t="shared" si="140"/>
        <v>0.12229558312584278</v>
      </c>
    </row>
    <row r="2994" spans="1:15">
      <c r="A2994" t="s">
        <v>3579</v>
      </c>
      <c r="B2994" t="s">
        <v>773</v>
      </c>
      <c r="C2994" t="s">
        <v>62</v>
      </c>
      <c r="D2994" t="s">
        <v>63</v>
      </c>
      <c r="E2994" t="s">
        <v>15</v>
      </c>
      <c r="F2994" t="s">
        <v>16</v>
      </c>
      <c r="G2994" t="s">
        <v>73</v>
      </c>
      <c r="H2994">
        <v>2</v>
      </c>
      <c r="I2994">
        <v>15848.39</v>
      </c>
      <c r="J2994">
        <v>9133.98</v>
      </c>
      <c r="K2994">
        <v>0.11</v>
      </c>
      <c r="L2994">
        <f>I2994-J2994-(I2994*K2994)</f>
        <v>4971.0870999999997</v>
      </c>
      <c r="M2994">
        <f t="shared" si="138"/>
        <v>1</v>
      </c>
      <c r="N2994">
        <f t="shared" si="139"/>
        <v>2025</v>
      </c>
      <c r="O2994" s="21">
        <f t="shared" si="140"/>
        <v>0.31366511677211373</v>
      </c>
    </row>
    <row r="2995" spans="1:15">
      <c r="A2995" t="s">
        <v>3580</v>
      </c>
      <c r="B2995" t="s">
        <v>255</v>
      </c>
      <c r="C2995" t="s">
        <v>20</v>
      </c>
      <c r="D2995" t="s">
        <v>21</v>
      </c>
      <c r="E2995" t="s">
        <v>28</v>
      </c>
      <c r="F2995" t="s">
        <v>51</v>
      </c>
      <c r="G2995" t="s">
        <v>64</v>
      </c>
      <c r="H2995">
        <v>1</v>
      </c>
      <c r="I2995">
        <v>4650.45</v>
      </c>
      <c r="J2995">
        <v>3385.3</v>
      </c>
      <c r="K2995">
        <v>0.22</v>
      </c>
      <c r="L2995">
        <f>I2995-J2995-(I2995*K2995)</f>
        <v>242.0509999999997</v>
      </c>
      <c r="M2995">
        <f t="shared" si="138"/>
        <v>4</v>
      </c>
      <c r="N2995">
        <f t="shared" si="139"/>
        <v>2025</v>
      </c>
      <c r="O2995" s="21">
        <f t="shared" si="140"/>
        <v>5.2048941500284857E-2</v>
      </c>
    </row>
    <row r="2996" spans="1:15">
      <c r="A2996" t="s">
        <v>3581</v>
      </c>
      <c r="B2996" t="s">
        <v>171</v>
      </c>
      <c r="C2996" t="s">
        <v>79</v>
      </c>
      <c r="D2996" t="s">
        <v>80</v>
      </c>
      <c r="E2996" t="s">
        <v>22</v>
      </c>
      <c r="F2996" t="s">
        <v>29</v>
      </c>
      <c r="G2996" t="s">
        <v>139</v>
      </c>
      <c r="H2996">
        <v>2</v>
      </c>
      <c r="I2996">
        <v>15545.05</v>
      </c>
      <c r="J2996">
        <v>8550.6</v>
      </c>
      <c r="K2996">
        <v>0.08</v>
      </c>
      <c r="L2996">
        <f>I2996-J2996-(I2996*K2996)</f>
        <v>5750.8459999999986</v>
      </c>
      <c r="M2996">
        <f t="shared" si="138"/>
        <v>7</v>
      </c>
      <c r="N2996">
        <f t="shared" si="139"/>
        <v>2024</v>
      </c>
      <c r="O2996" s="21">
        <f t="shared" si="140"/>
        <v>0.36994708926635805</v>
      </c>
    </row>
    <row r="2997" spans="1:15">
      <c r="A2997" t="s">
        <v>3582</v>
      </c>
      <c r="B2997" t="s">
        <v>366</v>
      </c>
      <c r="C2997" t="s">
        <v>13</v>
      </c>
      <c r="D2997" t="s">
        <v>14</v>
      </c>
      <c r="E2997" t="s">
        <v>22</v>
      </c>
      <c r="F2997" t="s">
        <v>29</v>
      </c>
      <c r="G2997" t="s">
        <v>45</v>
      </c>
      <c r="H2997">
        <v>4</v>
      </c>
      <c r="I2997">
        <v>49196.81</v>
      </c>
      <c r="J2997">
        <v>33408.54</v>
      </c>
      <c r="K2997">
        <v>0.25</v>
      </c>
      <c r="L2997">
        <f>I2997-J2997-(I2997*K2997)</f>
        <v>3489.0674999999974</v>
      </c>
      <c r="M2997">
        <f t="shared" si="138"/>
        <v>10</v>
      </c>
      <c r="N2997">
        <f t="shared" si="139"/>
        <v>2024</v>
      </c>
      <c r="O2997" s="21">
        <f t="shared" si="140"/>
        <v>7.0920604405041665E-2</v>
      </c>
    </row>
    <row r="2998" spans="1:15">
      <c r="A2998" t="s">
        <v>3583</v>
      </c>
      <c r="B2998" t="s">
        <v>725</v>
      </c>
      <c r="C2998" t="s">
        <v>62</v>
      </c>
      <c r="D2998" t="s">
        <v>63</v>
      </c>
      <c r="E2998" t="s">
        <v>28</v>
      </c>
      <c r="F2998" t="s">
        <v>23</v>
      </c>
      <c r="G2998" t="s">
        <v>157</v>
      </c>
      <c r="H2998">
        <v>4</v>
      </c>
      <c r="I2998">
        <v>23423.42</v>
      </c>
      <c r="J2998">
        <v>16600.14</v>
      </c>
      <c r="K2998">
        <v>0</v>
      </c>
      <c r="L2998">
        <f>I2998-J2998-(I2998*K2998)</f>
        <v>6823.2799999999988</v>
      </c>
      <c r="M2998">
        <f t="shared" si="138"/>
        <v>4</v>
      </c>
      <c r="N2998">
        <f t="shared" si="139"/>
        <v>2025</v>
      </c>
      <c r="O2998" s="21">
        <f t="shared" si="140"/>
        <v>0.29130161180562014</v>
      </c>
    </row>
    <row r="2999" spans="1:15">
      <c r="A2999" t="s">
        <v>3584</v>
      </c>
      <c r="B2999" t="s">
        <v>1579</v>
      </c>
      <c r="C2999" t="s">
        <v>41</v>
      </c>
      <c r="D2999" t="s">
        <v>21</v>
      </c>
      <c r="E2999" t="s">
        <v>28</v>
      </c>
      <c r="F2999" t="s">
        <v>23</v>
      </c>
      <c r="G2999" t="s">
        <v>94</v>
      </c>
      <c r="H2999">
        <v>2</v>
      </c>
      <c r="I2999">
        <v>14551.97</v>
      </c>
      <c r="J2999">
        <v>11205.63</v>
      </c>
      <c r="K2999">
        <v>0.17</v>
      </c>
      <c r="L2999">
        <f>I2999-J2999-(I2999*K2999)</f>
        <v>872.50509999999986</v>
      </c>
      <c r="M2999">
        <f t="shared" si="138"/>
        <v>9</v>
      </c>
      <c r="N2999">
        <f t="shared" si="139"/>
        <v>2024</v>
      </c>
      <c r="O2999" s="21">
        <f t="shared" si="140"/>
        <v>5.9957868247391924E-2</v>
      </c>
    </row>
    <row r="3000" spans="1:15">
      <c r="A3000" t="s">
        <v>3585</v>
      </c>
      <c r="B3000" t="s">
        <v>966</v>
      </c>
      <c r="C3000" t="s">
        <v>62</v>
      </c>
      <c r="D3000" t="s">
        <v>63</v>
      </c>
      <c r="E3000" t="s">
        <v>28</v>
      </c>
      <c r="F3000" t="s">
        <v>51</v>
      </c>
      <c r="G3000" t="s">
        <v>64</v>
      </c>
      <c r="H3000">
        <v>1</v>
      </c>
      <c r="I3000">
        <v>10995.85</v>
      </c>
      <c r="J3000">
        <v>7849.71</v>
      </c>
      <c r="K3000">
        <v>0.24</v>
      </c>
      <c r="L3000">
        <f>I3000-J3000-(I3000*K3000)</f>
        <v>507.13600000000042</v>
      </c>
      <c r="M3000">
        <f t="shared" si="138"/>
        <v>3</v>
      </c>
      <c r="N3000">
        <f t="shared" si="139"/>
        <v>2024</v>
      </c>
      <c r="O3000" s="21">
        <f t="shared" si="140"/>
        <v>4.6120672799283405E-2</v>
      </c>
    </row>
    <row r="3001" spans="1:15">
      <c r="A3001" t="s">
        <v>3586</v>
      </c>
      <c r="B3001" t="s">
        <v>1347</v>
      </c>
      <c r="C3001" t="s">
        <v>36</v>
      </c>
      <c r="D3001" t="s">
        <v>37</v>
      </c>
      <c r="E3001" t="s">
        <v>15</v>
      </c>
      <c r="F3001" t="s">
        <v>23</v>
      </c>
      <c r="G3001" t="s">
        <v>33</v>
      </c>
      <c r="H3001">
        <v>5</v>
      </c>
      <c r="I3001">
        <v>70150.28</v>
      </c>
      <c r="J3001">
        <v>56152.43</v>
      </c>
      <c r="K3001">
        <v>0.1</v>
      </c>
      <c r="L3001">
        <f>I3001-J3001-(I3001*K3001)</f>
        <v>6982.8219999999983</v>
      </c>
      <c r="M3001">
        <f t="shared" si="138"/>
        <v>2</v>
      </c>
      <c r="N3001">
        <f t="shared" si="139"/>
        <v>2024</v>
      </c>
      <c r="O3001" s="21">
        <f t="shared" si="140"/>
        <v>9.9540899908026004E-2</v>
      </c>
    </row>
    <row r="3002" spans="1:15">
      <c r="A3002" t="s">
        <v>3587</v>
      </c>
      <c r="B3002" t="s">
        <v>171</v>
      </c>
      <c r="C3002" t="s">
        <v>20</v>
      </c>
      <c r="D3002" t="s">
        <v>21</v>
      </c>
      <c r="E3002" t="s">
        <v>28</v>
      </c>
      <c r="F3002" t="s">
        <v>16</v>
      </c>
      <c r="G3002" t="s">
        <v>73</v>
      </c>
      <c r="H3002">
        <v>2</v>
      </c>
      <c r="I3002">
        <v>1138.3</v>
      </c>
      <c r="J3002">
        <v>809.26</v>
      </c>
      <c r="K3002">
        <v>0.28999999999999998</v>
      </c>
      <c r="L3002">
        <f>I3002-J3002-(I3002*K3002)</f>
        <v>-1.0670000000000073</v>
      </c>
      <c r="M3002">
        <f t="shared" si="138"/>
        <v>7</v>
      </c>
      <c r="N3002">
        <f t="shared" si="139"/>
        <v>2024</v>
      </c>
      <c r="O3002" s="21">
        <f t="shared" si="140"/>
        <v>-9.3736273390143839E-4</v>
      </c>
    </row>
    <row r="3003" spans="1:15">
      <c r="A3003" t="s">
        <v>3588</v>
      </c>
      <c r="B3003" t="s">
        <v>2382</v>
      </c>
      <c r="C3003" t="s">
        <v>79</v>
      </c>
      <c r="D3003" t="s">
        <v>80</v>
      </c>
      <c r="E3003" t="s">
        <v>15</v>
      </c>
      <c r="F3003" t="s">
        <v>51</v>
      </c>
      <c r="G3003" t="s">
        <v>85</v>
      </c>
      <c r="H3003">
        <v>1</v>
      </c>
      <c r="I3003">
        <v>7274.19</v>
      </c>
      <c r="J3003">
        <v>4509.6099999999997</v>
      </c>
      <c r="K3003">
        <v>0.19</v>
      </c>
      <c r="L3003">
        <f>I3003-J3003-(I3003*K3003)</f>
        <v>1382.4838999999999</v>
      </c>
      <c r="M3003">
        <f t="shared" si="138"/>
        <v>4</v>
      </c>
      <c r="N3003">
        <f t="shared" si="139"/>
        <v>2025</v>
      </c>
      <c r="O3003" s="21">
        <f t="shared" si="140"/>
        <v>0.19005331177766871</v>
      </c>
    </row>
    <row r="3004" spans="1:15">
      <c r="A3004" t="s">
        <v>3589</v>
      </c>
      <c r="B3004" t="s">
        <v>679</v>
      </c>
      <c r="C3004" t="s">
        <v>27</v>
      </c>
      <c r="D3004" t="s">
        <v>27</v>
      </c>
      <c r="E3004" t="s">
        <v>28</v>
      </c>
      <c r="F3004" t="s">
        <v>16</v>
      </c>
      <c r="G3004" t="s">
        <v>17</v>
      </c>
      <c r="H3004">
        <v>4</v>
      </c>
      <c r="I3004">
        <v>55897.919999999998</v>
      </c>
      <c r="J3004">
        <v>36551.68</v>
      </c>
      <c r="K3004">
        <v>0.22</v>
      </c>
      <c r="L3004">
        <f>I3004-J3004-(I3004*K3004)</f>
        <v>7048.6975999999977</v>
      </c>
      <c r="M3004">
        <f t="shared" si="138"/>
        <v>5</v>
      </c>
      <c r="N3004">
        <f t="shared" si="139"/>
        <v>2024</v>
      </c>
      <c r="O3004" s="21">
        <f t="shared" si="140"/>
        <v>0.12609946130374794</v>
      </c>
    </row>
    <row r="3005" spans="1:15">
      <c r="A3005" t="s">
        <v>3590</v>
      </c>
      <c r="B3005" t="s">
        <v>259</v>
      </c>
      <c r="C3005" t="s">
        <v>62</v>
      </c>
      <c r="D3005" t="s">
        <v>63</v>
      </c>
      <c r="E3005" t="s">
        <v>15</v>
      </c>
      <c r="F3005" t="s">
        <v>23</v>
      </c>
      <c r="G3005" t="s">
        <v>157</v>
      </c>
      <c r="H3005">
        <v>1</v>
      </c>
      <c r="I3005">
        <v>4987.58</v>
      </c>
      <c r="J3005">
        <v>3015.04</v>
      </c>
      <c r="K3005">
        <v>0.08</v>
      </c>
      <c r="L3005">
        <f>I3005-J3005-(I3005*K3005)</f>
        <v>1573.5336</v>
      </c>
      <c r="M3005">
        <f t="shared" si="138"/>
        <v>8</v>
      </c>
      <c r="N3005">
        <f t="shared" si="139"/>
        <v>2024</v>
      </c>
      <c r="O3005" s="21">
        <f t="shared" si="140"/>
        <v>0.31549039814900215</v>
      </c>
    </row>
    <row r="3006" spans="1:15">
      <c r="A3006" t="s">
        <v>3591</v>
      </c>
      <c r="B3006" t="s">
        <v>150</v>
      </c>
      <c r="C3006" t="s">
        <v>20</v>
      </c>
      <c r="D3006" t="s">
        <v>21</v>
      </c>
      <c r="E3006" t="s">
        <v>15</v>
      </c>
      <c r="F3006" t="s">
        <v>29</v>
      </c>
      <c r="G3006" t="s">
        <v>139</v>
      </c>
      <c r="H3006">
        <v>1</v>
      </c>
      <c r="I3006">
        <v>2318.17</v>
      </c>
      <c r="J3006">
        <v>1623.32</v>
      </c>
      <c r="K3006">
        <v>0.14000000000000001</v>
      </c>
      <c r="L3006">
        <f>I3006-J3006-(I3006*K3006)</f>
        <v>370.3062000000001</v>
      </c>
      <c r="M3006">
        <f t="shared" si="138"/>
        <v>6</v>
      </c>
      <c r="N3006">
        <f t="shared" si="139"/>
        <v>2025</v>
      </c>
      <c r="O3006" s="21">
        <f t="shared" si="140"/>
        <v>0.15974074377634087</v>
      </c>
    </row>
    <row r="3007" spans="1:15">
      <c r="A3007" t="s">
        <v>3592</v>
      </c>
      <c r="B3007" t="s">
        <v>696</v>
      </c>
      <c r="C3007" t="s">
        <v>41</v>
      </c>
      <c r="D3007" t="s">
        <v>21</v>
      </c>
      <c r="E3007" t="s">
        <v>22</v>
      </c>
      <c r="F3007" t="s">
        <v>16</v>
      </c>
      <c r="G3007" t="s">
        <v>38</v>
      </c>
      <c r="H3007">
        <v>4</v>
      </c>
      <c r="I3007">
        <v>2388.64</v>
      </c>
      <c r="J3007">
        <v>1845.24</v>
      </c>
      <c r="K3007">
        <v>0.14000000000000001</v>
      </c>
      <c r="L3007">
        <f>I3007-J3007-(I3007*K3007)</f>
        <v>208.99039999999985</v>
      </c>
      <c r="M3007">
        <f t="shared" si="138"/>
        <v>6</v>
      </c>
      <c r="N3007">
        <f t="shared" si="139"/>
        <v>2024</v>
      </c>
      <c r="O3007" s="21">
        <f t="shared" si="140"/>
        <v>8.7493469087011805E-2</v>
      </c>
    </row>
    <row r="3008" spans="1:15">
      <c r="A3008" t="s">
        <v>3593</v>
      </c>
      <c r="B3008" t="s">
        <v>243</v>
      </c>
      <c r="C3008" t="s">
        <v>20</v>
      </c>
      <c r="D3008" t="s">
        <v>21</v>
      </c>
      <c r="E3008" t="s">
        <v>15</v>
      </c>
      <c r="F3008" t="s">
        <v>51</v>
      </c>
      <c r="G3008" t="s">
        <v>64</v>
      </c>
      <c r="H3008">
        <v>4</v>
      </c>
      <c r="I3008">
        <v>14775.75</v>
      </c>
      <c r="J3008">
        <v>10071.780000000001</v>
      </c>
      <c r="K3008">
        <v>0.04</v>
      </c>
      <c r="L3008">
        <f>I3008-J3008-(I3008*K3008)</f>
        <v>4112.9399999999996</v>
      </c>
      <c r="M3008">
        <f t="shared" si="138"/>
        <v>5</v>
      </c>
      <c r="N3008">
        <f t="shared" si="139"/>
        <v>2025</v>
      </c>
      <c r="O3008" s="21">
        <f t="shared" si="140"/>
        <v>0.27835744378457944</v>
      </c>
    </row>
    <row r="3009" spans="1:15">
      <c r="A3009" t="s">
        <v>3594</v>
      </c>
      <c r="B3009" t="s">
        <v>431</v>
      </c>
      <c r="C3009" t="s">
        <v>41</v>
      </c>
      <c r="D3009" t="s">
        <v>21</v>
      </c>
      <c r="E3009" t="s">
        <v>15</v>
      </c>
      <c r="F3009" t="s">
        <v>29</v>
      </c>
      <c r="G3009" t="s">
        <v>42</v>
      </c>
      <c r="H3009">
        <v>1</v>
      </c>
      <c r="I3009">
        <v>2778.15</v>
      </c>
      <c r="J3009">
        <v>2337.5</v>
      </c>
      <c r="K3009">
        <v>0.13</v>
      </c>
      <c r="L3009">
        <f>I3009-J3009-(I3009*K3009)</f>
        <v>79.490500000000054</v>
      </c>
      <c r="M3009">
        <f t="shared" si="138"/>
        <v>11</v>
      </c>
      <c r="N3009">
        <f t="shared" si="139"/>
        <v>2024</v>
      </c>
      <c r="O3009" s="21">
        <f t="shared" si="140"/>
        <v>2.8612745892050484E-2</v>
      </c>
    </row>
    <row r="3010" spans="1:15">
      <c r="A3010" t="s">
        <v>3595</v>
      </c>
      <c r="B3010" t="s">
        <v>1232</v>
      </c>
      <c r="C3010" t="s">
        <v>36</v>
      </c>
      <c r="D3010" t="s">
        <v>37</v>
      </c>
      <c r="E3010" t="s">
        <v>15</v>
      </c>
      <c r="F3010" t="s">
        <v>29</v>
      </c>
      <c r="G3010" t="s">
        <v>30</v>
      </c>
      <c r="H3010">
        <v>5</v>
      </c>
      <c r="I3010">
        <v>57377.33</v>
      </c>
      <c r="J3010">
        <v>35182.660000000003</v>
      </c>
      <c r="K3010">
        <v>0.04</v>
      </c>
      <c r="L3010">
        <f>I3010-J3010-(I3010*K3010)</f>
        <v>19899.576799999999</v>
      </c>
      <c r="M3010">
        <f t="shared" si="138"/>
        <v>3</v>
      </c>
      <c r="N3010">
        <f t="shared" si="139"/>
        <v>2025</v>
      </c>
      <c r="O3010" s="21">
        <f t="shared" si="140"/>
        <v>0.34681949822342723</v>
      </c>
    </row>
    <row r="3011" spans="1:15">
      <c r="A3011" t="s">
        <v>3596</v>
      </c>
      <c r="B3011" t="s">
        <v>1428</v>
      </c>
      <c r="C3011" t="s">
        <v>57</v>
      </c>
      <c r="D3011" t="s">
        <v>58</v>
      </c>
      <c r="E3011" t="s">
        <v>22</v>
      </c>
      <c r="F3011" t="s">
        <v>16</v>
      </c>
      <c r="G3011" t="s">
        <v>17</v>
      </c>
      <c r="H3011">
        <v>5</v>
      </c>
      <c r="I3011">
        <v>50952.06</v>
      </c>
      <c r="J3011">
        <v>28985.69</v>
      </c>
      <c r="K3011">
        <v>0.21</v>
      </c>
      <c r="L3011">
        <f>I3011-J3011-(I3011*K3011)</f>
        <v>11266.437400000001</v>
      </c>
      <c r="M3011">
        <f t="shared" ref="M3011:M3074" si="141">MONTH(B3011)</f>
        <v>6</v>
      </c>
      <c r="N3011">
        <f t="shared" ref="N3011:N3074" si="142">YEAR(B3011)</f>
        <v>2024</v>
      </c>
      <c r="O3011" s="21">
        <f t="shared" ref="O3011:O3074" si="143">L3011/I3011</f>
        <v>0.22111838854012972</v>
      </c>
    </row>
    <row r="3012" spans="1:15">
      <c r="A3012" t="s">
        <v>3597</v>
      </c>
      <c r="B3012" t="s">
        <v>87</v>
      </c>
      <c r="C3012" t="s">
        <v>36</v>
      </c>
      <c r="D3012" t="s">
        <v>37</v>
      </c>
      <c r="E3012" t="s">
        <v>15</v>
      </c>
      <c r="F3012" t="s">
        <v>23</v>
      </c>
      <c r="G3012" t="s">
        <v>33</v>
      </c>
      <c r="H3012">
        <v>5</v>
      </c>
      <c r="I3012">
        <v>59838.17</v>
      </c>
      <c r="J3012">
        <v>49152.66</v>
      </c>
      <c r="K3012">
        <v>0.28000000000000003</v>
      </c>
      <c r="L3012">
        <f>I3012-J3012-(I3012*K3012)</f>
        <v>-6069.1776000000064</v>
      </c>
      <c r="M3012">
        <f t="shared" si="141"/>
        <v>6</v>
      </c>
      <c r="N3012">
        <f t="shared" si="142"/>
        <v>2024</v>
      </c>
      <c r="O3012" s="21">
        <f t="shared" si="143"/>
        <v>-0.1014265242402969</v>
      </c>
    </row>
    <row r="3013" spans="1:15">
      <c r="A3013" t="s">
        <v>3598</v>
      </c>
      <c r="B3013" t="s">
        <v>658</v>
      </c>
      <c r="C3013" t="s">
        <v>62</v>
      </c>
      <c r="D3013" t="s">
        <v>63</v>
      </c>
      <c r="E3013" t="s">
        <v>15</v>
      </c>
      <c r="F3013" t="s">
        <v>51</v>
      </c>
      <c r="G3013" t="s">
        <v>64</v>
      </c>
      <c r="H3013">
        <v>2</v>
      </c>
      <c r="I3013">
        <v>22809.65</v>
      </c>
      <c r="J3013">
        <v>12865.29</v>
      </c>
      <c r="K3013">
        <v>0.28999999999999998</v>
      </c>
      <c r="L3013">
        <f>I3013-J3013-(I3013*K3013)</f>
        <v>3329.5615000000007</v>
      </c>
      <c r="M3013">
        <f t="shared" si="141"/>
        <v>7</v>
      </c>
      <c r="N3013">
        <f t="shared" si="142"/>
        <v>2024</v>
      </c>
      <c r="O3013" s="21">
        <f t="shared" si="143"/>
        <v>0.14597161727602134</v>
      </c>
    </row>
    <row r="3014" spans="1:15">
      <c r="A3014" t="s">
        <v>3599</v>
      </c>
      <c r="B3014" t="s">
        <v>813</v>
      </c>
      <c r="C3014" t="s">
        <v>27</v>
      </c>
      <c r="D3014" t="s">
        <v>27</v>
      </c>
      <c r="E3014" t="s">
        <v>28</v>
      </c>
      <c r="F3014" t="s">
        <v>51</v>
      </c>
      <c r="G3014" t="s">
        <v>64</v>
      </c>
      <c r="H3014">
        <v>2</v>
      </c>
      <c r="I3014">
        <v>28124.77</v>
      </c>
      <c r="J3014">
        <v>20794.22</v>
      </c>
      <c r="K3014">
        <v>0.28000000000000003</v>
      </c>
      <c r="L3014">
        <f>I3014-J3014-(I3014*K3014)</f>
        <v>-544.38560000000143</v>
      </c>
      <c r="M3014">
        <f t="shared" si="141"/>
        <v>12</v>
      </c>
      <c r="N3014">
        <f t="shared" si="142"/>
        <v>2024</v>
      </c>
      <c r="O3014" s="21">
        <f t="shared" si="143"/>
        <v>-1.9356090734253165E-2</v>
      </c>
    </row>
    <row r="3015" spans="1:15">
      <c r="A3015" t="s">
        <v>3600</v>
      </c>
      <c r="B3015" t="s">
        <v>1255</v>
      </c>
      <c r="C3015" t="s">
        <v>57</v>
      </c>
      <c r="D3015" t="s">
        <v>58</v>
      </c>
      <c r="E3015" t="s">
        <v>28</v>
      </c>
      <c r="F3015" t="s">
        <v>51</v>
      </c>
      <c r="G3015" t="s">
        <v>85</v>
      </c>
      <c r="H3015">
        <v>4</v>
      </c>
      <c r="I3015">
        <v>37027.89</v>
      </c>
      <c r="J3015">
        <v>22634.1</v>
      </c>
      <c r="K3015">
        <v>0.21</v>
      </c>
      <c r="L3015">
        <f>I3015-J3015-(I3015*K3015)</f>
        <v>6617.9331000000011</v>
      </c>
      <c r="M3015">
        <f t="shared" si="141"/>
        <v>6</v>
      </c>
      <c r="N3015">
        <f t="shared" si="142"/>
        <v>2024</v>
      </c>
      <c r="O3015" s="21">
        <f t="shared" si="143"/>
        <v>0.17872833423670648</v>
      </c>
    </row>
    <row r="3016" spans="1:15">
      <c r="A3016" t="s">
        <v>3601</v>
      </c>
      <c r="B3016" t="s">
        <v>114</v>
      </c>
      <c r="C3016" t="s">
        <v>57</v>
      </c>
      <c r="D3016" t="s">
        <v>58</v>
      </c>
      <c r="E3016" t="s">
        <v>22</v>
      </c>
      <c r="F3016" t="s">
        <v>51</v>
      </c>
      <c r="G3016" t="s">
        <v>59</v>
      </c>
      <c r="H3016">
        <v>1</v>
      </c>
      <c r="I3016">
        <v>9436.34</v>
      </c>
      <c r="J3016">
        <v>7883.39</v>
      </c>
      <c r="K3016">
        <v>0.25</v>
      </c>
      <c r="L3016">
        <f>I3016-J3016-(I3016*K3016)</f>
        <v>-806.13500000000022</v>
      </c>
      <c r="M3016">
        <f t="shared" si="141"/>
        <v>9</v>
      </c>
      <c r="N3016">
        <f t="shared" si="142"/>
        <v>2024</v>
      </c>
      <c r="O3016" s="21">
        <f t="shared" si="143"/>
        <v>-8.5428778530659152E-2</v>
      </c>
    </row>
    <row r="3017" spans="1:15">
      <c r="A3017" t="s">
        <v>3602</v>
      </c>
      <c r="B3017" t="s">
        <v>560</v>
      </c>
      <c r="C3017" t="s">
        <v>57</v>
      </c>
      <c r="D3017" t="s">
        <v>58</v>
      </c>
      <c r="E3017" t="s">
        <v>15</v>
      </c>
      <c r="F3017" t="s">
        <v>51</v>
      </c>
      <c r="G3017" t="s">
        <v>64</v>
      </c>
      <c r="H3017">
        <v>1</v>
      </c>
      <c r="I3017">
        <v>4344.3100000000004</v>
      </c>
      <c r="J3017">
        <v>3290.24</v>
      </c>
      <c r="K3017">
        <v>0.2</v>
      </c>
      <c r="L3017">
        <f>I3017-J3017-(I3017*K3017)</f>
        <v>185.20800000000054</v>
      </c>
      <c r="M3017">
        <f t="shared" si="141"/>
        <v>3</v>
      </c>
      <c r="N3017">
        <f t="shared" si="142"/>
        <v>2025</v>
      </c>
      <c r="O3017" s="21">
        <f t="shared" si="143"/>
        <v>4.2632316754559529E-2</v>
      </c>
    </row>
    <row r="3018" spans="1:15">
      <c r="A3018" t="s">
        <v>3603</v>
      </c>
      <c r="B3018" t="s">
        <v>163</v>
      </c>
      <c r="C3018" t="s">
        <v>41</v>
      </c>
      <c r="D3018" t="s">
        <v>21</v>
      </c>
      <c r="E3018" t="s">
        <v>28</v>
      </c>
      <c r="F3018" t="s">
        <v>29</v>
      </c>
      <c r="G3018" t="s">
        <v>42</v>
      </c>
      <c r="H3018">
        <v>5</v>
      </c>
      <c r="I3018">
        <v>18209.939999999999</v>
      </c>
      <c r="J3018">
        <v>11674.46</v>
      </c>
      <c r="K3018">
        <v>0.26</v>
      </c>
      <c r="L3018">
        <f>I3018-J3018-(I3018*K3018)</f>
        <v>1800.8955999999998</v>
      </c>
      <c r="M3018">
        <f t="shared" si="141"/>
        <v>12</v>
      </c>
      <c r="N3018">
        <f t="shared" si="142"/>
        <v>2024</v>
      </c>
      <c r="O3018" s="21">
        <f t="shared" si="143"/>
        <v>9.8896295100368264E-2</v>
      </c>
    </row>
    <row r="3019" spans="1:15">
      <c r="A3019" t="s">
        <v>3604</v>
      </c>
      <c r="B3019" t="s">
        <v>3547</v>
      </c>
      <c r="C3019" t="s">
        <v>41</v>
      </c>
      <c r="D3019" t="s">
        <v>21</v>
      </c>
      <c r="E3019" t="s">
        <v>22</v>
      </c>
      <c r="F3019" t="s">
        <v>16</v>
      </c>
      <c r="G3019" t="s">
        <v>17</v>
      </c>
      <c r="H3019">
        <v>4</v>
      </c>
      <c r="I3019">
        <v>56046.53</v>
      </c>
      <c r="J3019">
        <v>37776.43</v>
      </c>
      <c r="K3019">
        <v>0.2</v>
      </c>
      <c r="L3019">
        <f>I3019-J3019-(I3019*K3019)</f>
        <v>7060.7939999999981</v>
      </c>
      <c r="M3019">
        <f t="shared" si="141"/>
        <v>5</v>
      </c>
      <c r="N3019">
        <f t="shared" si="142"/>
        <v>2025</v>
      </c>
      <c r="O3019" s="21">
        <f t="shared" si="143"/>
        <v>0.12598093048757877</v>
      </c>
    </row>
    <row r="3020" spans="1:15">
      <c r="A3020" t="s">
        <v>3605</v>
      </c>
      <c r="B3020" t="s">
        <v>1141</v>
      </c>
      <c r="C3020" t="s">
        <v>41</v>
      </c>
      <c r="D3020" t="s">
        <v>21</v>
      </c>
      <c r="E3020" t="s">
        <v>28</v>
      </c>
      <c r="F3020" t="s">
        <v>29</v>
      </c>
      <c r="G3020" t="s">
        <v>42</v>
      </c>
      <c r="H3020">
        <v>3</v>
      </c>
      <c r="I3020">
        <v>31672.55</v>
      </c>
      <c r="J3020">
        <v>24653.67</v>
      </c>
      <c r="K3020">
        <v>0.14000000000000001</v>
      </c>
      <c r="L3020">
        <f>I3020-J3020-(I3020*K3020)</f>
        <v>2584.7230000000009</v>
      </c>
      <c r="M3020">
        <f t="shared" si="141"/>
        <v>5</v>
      </c>
      <c r="N3020">
        <f t="shared" si="142"/>
        <v>2025</v>
      </c>
      <c r="O3020" s="21">
        <f t="shared" si="143"/>
        <v>8.160766973293912E-2</v>
      </c>
    </row>
    <row r="3021" spans="1:15">
      <c r="A3021" t="s">
        <v>3606</v>
      </c>
      <c r="B3021" t="s">
        <v>222</v>
      </c>
      <c r="C3021" t="s">
        <v>57</v>
      </c>
      <c r="D3021" t="s">
        <v>58</v>
      </c>
      <c r="E3021" t="s">
        <v>22</v>
      </c>
      <c r="F3021" t="s">
        <v>16</v>
      </c>
      <c r="G3021" t="s">
        <v>48</v>
      </c>
      <c r="H3021">
        <v>4</v>
      </c>
      <c r="I3021">
        <v>26214.11</v>
      </c>
      <c r="J3021">
        <v>14834.75</v>
      </c>
      <c r="K3021">
        <v>0.19</v>
      </c>
      <c r="L3021">
        <f>I3021-J3021-(I3021*K3021)</f>
        <v>6398.6791000000003</v>
      </c>
      <c r="M3021">
        <f t="shared" si="141"/>
        <v>3</v>
      </c>
      <c r="N3021">
        <f t="shared" si="142"/>
        <v>2025</v>
      </c>
      <c r="O3021" s="21">
        <f t="shared" si="143"/>
        <v>0.24409293697173012</v>
      </c>
    </row>
    <row r="3022" spans="1:15">
      <c r="A3022" t="s">
        <v>3607</v>
      </c>
      <c r="B3022" t="s">
        <v>202</v>
      </c>
      <c r="C3022" t="s">
        <v>62</v>
      </c>
      <c r="D3022" t="s">
        <v>63</v>
      </c>
      <c r="E3022" t="s">
        <v>22</v>
      </c>
      <c r="F3022" t="s">
        <v>23</v>
      </c>
      <c r="G3022" t="s">
        <v>33</v>
      </c>
      <c r="H3022">
        <v>5</v>
      </c>
      <c r="I3022">
        <v>16635.03</v>
      </c>
      <c r="J3022">
        <v>13129.53</v>
      </c>
      <c r="K3022">
        <v>0.05</v>
      </c>
      <c r="L3022">
        <f>I3022-J3022-(I3022*K3022)</f>
        <v>2673.7484999999983</v>
      </c>
      <c r="M3022">
        <f t="shared" si="141"/>
        <v>1</v>
      </c>
      <c r="N3022">
        <f t="shared" si="142"/>
        <v>2024</v>
      </c>
      <c r="O3022" s="21">
        <f t="shared" si="143"/>
        <v>0.16073000770061721</v>
      </c>
    </row>
    <row r="3023" spans="1:15">
      <c r="A3023" t="s">
        <v>3608</v>
      </c>
      <c r="B3023" t="s">
        <v>1151</v>
      </c>
      <c r="C3023" t="s">
        <v>62</v>
      </c>
      <c r="D3023" t="s">
        <v>63</v>
      </c>
      <c r="E3023" t="s">
        <v>28</v>
      </c>
      <c r="F3023" t="s">
        <v>16</v>
      </c>
      <c r="G3023" t="s">
        <v>48</v>
      </c>
      <c r="H3023">
        <v>4</v>
      </c>
      <c r="I3023">
        <v>38761.25</v>
      </c>
      <c r="J3023">
        <v>21653.32</v>
      </c>
      <c r="K3023">
        <v>0.15</v>
      </c>
      <c r="L3023">
        <f>I3023-J3023-(I3023*K3023)</f>
        <v>11293.7425</v>
      </c>
      <c r="M3023">
        <f t="shared" si="141"/>
        <v>6</v>
      </c>
      <c r="N3023">
        <f t="shared" si="142"/>
        <v>2024</v>
      </c>
      <c r="O3023" s="21">
        <f t="shared" si="143"/>
        <v>0.29136682898513333</v>
      </c>
    </row>
    <row r="3024" spans="1:15">
      <c r="A3024" t="s">
        <v>3609</v>
      </c>
      <c r="B3024" t="s">
        <v>828</v>
      </c>
      <c r="C3024" t="s">
        <v>36</v>
      </c>
      <c r="D3024" t="s">
        <v>37</v>
      </c>
      <c r="E3024" t="s">
        <v>15</v>
      </c>
      <c r="F3024" t="s">
        <v>16</v>
      </c>
      <c r="G3024" t="s">
        <v>17</v>
      </c>
      <c r="H3024">
        <v>2</v>
      </c>
      <c r="I3024">
        <v>26328.04</v>
      </c>
      <c r="J3024">
        <v>17977.88</v>
      </c>
      <c r="K3024">
        <v>0.28000000000000003</v>
      </c>
      <c r="L3024">
        <f>I3024-J3024-(I3024*K3024)</f>
        <v>978.30879999999888</v>
      </c>
      <c r="M3024">
        <f t="shared" si="141"/>
        <v>4</v>
      </c>
      <c r="N3024">
        <f t="shared" si="142"/>
        <v>2025</v>
      </c>
      <c r="O3024" s="21">
        <f t="shared" si="143"/>
        <v>3.7158436404684844E-2</v>
      </c>
    </row>
    <row r="3025" spans="1:15">
      <c r="A3025" t="s">
        <v>3610</v>
      </c>
      <c r="B3025" t="s">
        <v>1456</v>
      </c>
      <c r="C3025" t="s">
        <v>20</v>
      </c>
      <c r="D3025" t="s">
        <v>21</v>
      </c>
      <c r="E3025" t="s">
        <v>15</v>
      </c>
      <c r="F3025" t="s">
        <v>29</v>
      </c>
      <c r="G3025" t="s">
        <v>30</v>
      </c>
      <c r="H3025">
        <v>1</v>
      </c>
      <c r="I3025">
        <v>10508.94</v>
      </c>
      <c r="J3025">
        <v>6915.47</v>
      </c>
      <c r="K3025">
        <v>0</v>
      </c>
      <c r="L3025">
        <f>I3025-J3025-(I3025*K3025)</f>
        <v>3593.4700000000003</v>
      </c>
      <c r="M3025">
        <f t="shared" si="141"/>
        <v>9</v>
      </c>
      <c r="N3025">
        <f t="shared" si="142"/>
        <v>2024</v>
      </c>
      <c r="O3025" s="21">
        <f t="shared" si="143"/>
        <v>0.34194409712111784</v>
      </c>
    </row>
    <row r="3026" spans="1:15">
      <c r="A3026" t="s">
        <v>3611</v>
      </c>
      <c r="B3026" t="s">
        <v>705</v>
      </c>
      <c r="C3026" t="s">
        <v>13</v>
      </c>
      <c r="D3026" t="s">
        <v>14</v>
      </c>
      <c r="E3026" t="s">
        <v>22</v>
      </c>
      <c r="F3026" t="s">
        <v>51</v>
      </c>
      <c r="G3026" t="s">
        <v>52</v>
      </c>
      <c r="H3026">
        <v>2</v>
      </c>
      <c r="I3026">
        <v>16183.71</v>
      </c>
      <c r="J3026">
        <v>9333.84</v>
      </c>
      <c r="K3026">
        <v>0.15</v>
      </c>
      <c r="L3026">
        <f>I3026-J3026-(I3026*K3026)</f>
        <v>4422.3134999999993</v>
      </c>
      <c r="M3026">
        <f t="shared" si="141"/>
        <v>5</v>
      </c>
      <c r="N3026">
        <f t="shared" si="142"/>
        <v>2025</v>
      </c>
      <c r="O3026" s="21">
        <f t="shared" si="143"/>
        <v>0.27325708999975901</v>
      </c>
    </row>
    <row r="3027" spans="1:15">
      <c r="A3027" t="s">
        <v>3612</v>
      </c>
      <c r="B3027" t="s">
        <v>743</v>
      </c>
      <c r="C3027" t="s">
        <v>20</v>
      </c>
      <c r="D3027" t="s">
        <v>21</v>
      </c>
      <c r="E3027" t="s">
        <v>28</v>
      </c>
      <c r="F3027" t="s">
        <v>51</v>
      </c>
      <c r="G3027" t="s">
        <v>52</v>
      </c>
      <c r="H3027">
        <v>5</v>
      </c>
      <c r="I3027">
        <v>17830.59</v>
      </c>
      <c r="J3027">
        <v>14915.79</v>
      </c>
      <c r="K3027">
        <v>0.24</v>
      </c>
      <c r="L3027">
        <f>I3027-J3027-(I3027*K3027)</f>
        <v>-1364.5416000000005</v>
      </c>
      <c r="M3027">
        <f t="shared" si="141"/>
        <v>10</v>
      </c>
      <c r="N3027">
        <f t="shared" si="142"/>
        <v>2024</v>
      </c>
      <c r="O3027" s="21">
        <f t="shared" si="143"/>
        <v>-7.6528123859053485E-2</v>
      </c>
    </row>
    <row r="3028" spans="1:15">
      <c r="A3028" t="s">
        <v>3613</v>
      </c>
      <c r="B3028" t="s">
        <v>611</v>
      </c>
      <c r="C3028" t="s">
        <v>79</v>
      </c>
      <c r="D3028" t="s">
        <v>80</v>
      </c>
      <c r="E3028" t="s">
        <v>28</v>
      </c>
      <c r="F3028" t="s">
        <v>29</v>
      </c>
      <c r="G3028" t="s">
        <v>42</v>
      </c>
      <c r="H3028">
        <v>1</v>
      </c>
      <c r="I3028">
        <v>11989.33</v>
      </c>
      <c r="J3028">
        <v>9292.16</v>
      </c>
      <c r="K3028">
        <v>0.2</v>
      </c>
      <c r="L3028">
        <f>I3028-J3028-(I3028*K3028)</f>
        <v>299.30400000000009</v>
      </c>
      <c r="M3028">
        <f t="shared" si="141"/>
        <v>2</v>
      </c>
      <c r="N3028">
        <f t="shared" si="142"/>
        <v>2024</v>
      </c>
      <c r="O3028" s="21">
        <f t="shared" si="143"/>
        <v>2.4964197332127826E-2</v>
      </c>
    </row>
    <row r="3029" spans="1:15">
      <c r="A3029" t="s">
        <v>3614</v>
      </c>
      <c r="B3029" t="s">
        <v>664</v>
      </c>
      <c r="C3029" t="s">
        <v>62</v>
      </c>
      <c r="D3029" t="s">
        <v>63</v>
      </c>
      <c r="E3029" t="s">
        <v>15</v>
      </c>
      <c r="F3029" t="s">
        <v>51</v>
      </c>
      <c r="G3029" t="s">
        <v>59</v>
      </c>
      <c r="H3029">
        <v>3</v>
      </c>
      <c r="I3029">
        <v>17284.5</v>
      </c>
      <c r="J3029">
        <v>9727.9599999999991</v>
      </c>
      <c r="K3029">
        <v>0.3</v>
      </c>
      <c r="L3029">
        <f>I3029-J3029-(I3029*K3029)</f>
        <v>2371.1900000000014</v>
      </c>
      <c r="M3029">
        <f t="shared" si="141"/>
        <v>2</v>
      </c>
      <c r="N3029">
        <f t="shared" si="142"/>
        <v>2024</v>
      </c>
      <c r="O3029" s="21">
        <f t="shared" si="143"/>
        <v>0.13718591801903449</v>
      </c>
    </row>
    <row r="3030" spans="1:15">
      <c r="A3030" t="s">
        <v>3615</v>
      </c>
      <c r="B3030" t="s">
        <v>270</v>
      </c>
      <c r="C3030" t="s">
        <v>57</v>
      </c>
      <c r="D3030" t="s">
        <v>58</v>
      </c>
      <c r="E3030" t="s">
        <v>15</v>
      </c>
      <c r="F3030" t="s">
        <v>16</v>
      </c>
      <c r="G3030" t="s">
        <v>73</v>
      </c>
      <c r="H3030">
        <v>3</v>
      </c>
      <c r="I3030">
        <v>38422.68</v>
      </c>
      <c r="J3030">
        <v>27457.72</v>
      </c>
      <c r="K3030">
        <v>0.14000000000000001</v>
      </c>
      <c r="L3030">
        <f>I3030-J3030-(I3030*K3030)</f>
        <v>5585.7847999999985</v>
      </c>
      <c r="M3030">
        <f t="shared" si="141"/>
        <v>2</v>
      </c>
      <c r="N3030">
        <f t="shared" si="142"/>
        <v>2024</v>
      </c>
      <c r="O3030" s="21">
        <f t="shared" si="143"/>
        <v>0.14537728237593001</v>
      </c>
    </row>
    <row r="3031" spans="1:15">
      <c r="A3031" t="s">
        <v>3616</v>
      </c>
      <c r="B3031" t="s">
        <v>323</v>
      </c>
      <c r="C3031" t="s">
        <v>27</v>
      </c>
      <c r="D3031" t="s">
        <v>27</v>
      </c>
      <c r="E3031" t="s">
        <v>15</v>
      </c>
      <c r="F3031" t="s">
        <v>51</v>
      </c>
      <c r="G3031" t="s">
        <v>64</v>
      </c>
      <c r="H3031">
        <v>2</v>
      </c>
      <c r="I3031">
        <v>29791.14</v>
      </c>
      <c r="J3031">
        <v>21419.42</v>
      </c>
      <c r="K3031">
        <v>0.09</v>
      </c>
      <c r="L3031">
        <f>I3031-J3031-(I3031*K3031)</f>
        <v>5690.5174000000006</v>
      </c>
      <c r="M3031">
        <f t="shared" si="141"/>
        <v>7</v>
      </c>
      <c r="N3031">
        <f t="shared" si="142"/>
        <v>2024</v>
      </c>
      <c r="O3031" s="21">
        <f t="shared" si="143"/>
        <v>0.19101375106827065</v>
      </c>
    </row>
    <row r="3032" spans="1:15">
      <c r="A3032" t="s">
        <v>3617</v>
      </c>
      <c r="B3032" t="s">
        <v>309</v>
      </c>
      <c r="C3032" t="s">
        <v>13</v>
      </c>
      <c r="D3032" t="s">
        <v>14</v>
      </c>
      <c r="E3032" t="s">
        <v>22</v>
      </c>
      <c r="F3032" t="s">
        <v>16</v>
      </c>
      <c r="G3032" t="s">
        <v>17</v>
      </c>
      <c r="H3032">
        <v>1</v>
      </c>
      <c r="I3032">
        <v>14690.56</v>
      </c>
      <c r="J3032">
        <v>11743.67</v>
      </c>
      <c r="K3032">
        <v>0.08</v>
      </c>
      <c r="L3032">
        <f>I3032-J3032-(I3032*K3032)</f>
        <v>1771.6451999999995</v>
      </c>
      <c r="M3032">
        <f t="shared" si="141"/>
        <v>6</v>
      </c>
      <c r="N3032">
        <f t="shared" si="142"/>
        <v>2024</v>
      </c>
      <c r="O3032" s="21">
        <f t="shared" si="143"/>
        <v>0.12059752657488888</v>
      </c>
    </row>
    <row r="3033" spans="1:15">
      <c r="A3033" t="s">
        <v>3618</v>
      </c>
      <c r="B3033" t="s">
        <v>1093</v>
      </c>
      <c r="C3033" t="s">
        <v>36</v>
      </c>
      <c r="D3033" t="s">
        <v>37</v>
      </c>
      <c r="E3033" t="s">
        <v>15</v>
      </c>
      <c r="F3033" t="s">
        <v>16</v>
      </c>
      <c r="G3033" t="s">
        <v>38</v>
      </c>
      <c r="H3033">
        <v>2</v>
      </c>
      <c r="I3033">
        <v>5198.62</v>
      </c>
      <c r="J3033">
        <v>3003.26</v>
      </c>
      <c r="K3033">
        <v>0.04</v>
      </c>
      <c r="L3033">
        <f>I3033-J3033-(I3033*K3033)</f>
        <v>1987.4151999999997</v>
      </c>
      <c r="M3033">
        <f t="shared" si="141"/>
        <v>5</v>
      </c>
      <c r="N3033">
        <f t="shared" si="142"/>
        <v>2025</v>
      </c>
      <c r="O3033" s="21">
        <f t="shared" si="143"/>
        <v>0.38229668642832132</v>
      </c>
    </row>
    <row r="3034" spans="1:15">
      <c r="A3034" t="s">
        <v>3619</v>
      </c>
      <c r="B3034" t="s">
        <v>447</v>
      </c>
      <c r="C3034" t="s">
        <v>36</v>
      </c>
      <c r="D3034" t="s">
        <v>37</v>
      </c>
      <c r="E3034" t="s">
        <v>22</v>
      </c>
      <c r="F3034" t="s">
        <v>23</v>
      </c>
      <c r="G3034" t="s">
        <v>157</v>
      </c>
      <c r="H3034">
        <v>5</v>
      </c>
      <c r="I3034">
        <v>22724.87</v>
      </c>
      <c r="J3034">
        <v>16983.080000000002</v>
      </c>
      <c r="K3034">
        <v>0.25</v>
      </c>
      <c r="L3034">
        <f>I3034-J3034-(I3034*K3034)</f>
        <v>60.57249999999749</v>
      </c>
      <c r="M3034">
        <f t="shared" si="141"/>
        <v>7</v>
      </c>
      <c r="N3034">
        <f t="shared" si="142"/>
        <v>2024</v>
      </c>
      <c r="O3034" s="21">
        <f t="shared" si="143"/>
        <v>2.6654717936779172E-3</v>
      </c>
    </row>
    <row r="3035" spans="1:15">
      <c r="A3035" t="s">
        <v>3620</v>
      </c>
      <c r="B3035" t="s">
        <v>854</v>
      </c>
      <c r="C3035" t="s">
        <v>27</v>
      </c>
      <c r="D3035" t="s">
        <v>27</v>
      </c>
      <c r="E3035" t="s">
        <v>15</v>
      </c>
      <c r="F3035" t="s">
        <v>16</v>
      </c>
      <c r="G3035" t="s">
        <v>73</v>
      </c>
      <c r="H3035">
        <v>2</v>
      </c>
      <c r="I3035">
        <v>17695.68</v>
      </c>
      <c r="J3035">
        <v>14092.98</v>
      </c>
      <c r="K3035">
        <v>0.05</v>
      </c>
      <c r="L3035">
        <f>I3035-J3035-(I3035*K3035)</f>
        <v>2717.9160000000006</v>
      </c>
      <c r="M3035">
        <f t="shared" si="141"/>
        <v>1</v>
      </c>
      <c r="N3035">
        <f t="shared" si="142"/>
        <v>2025</v>
      </c>
      <c r="O3035" s="21">
        <f t="shared" si="143"/>
        <v>0.15359206314761573</v>
      </c>
    </row>
    <row r="3036" spans="1:15">
      <c r="A3036" t="s">
        <v>3621</v>
      </c>
      <c r="B3036" t="s">
        <v>1858</v>
      </c>
      <c r="C3036" t="s">
        <v>27</v>
      </c>
      <c r="D3036" t="s">
        <v>27</v>
      </c>
      <c r="E3036" t="s">
        <v>22</v>
      </c>
      <c r="F3036" t="s">
        <v>29</v>
      </c>
      <c r="G3036" t="s">
        <v>42</v>
      </c>
      <c r="H3036">
        <v>2</v>
      </c>
      <c r="I3036">
        <v>18768.57</v>
      </c>
      <c r="J3036">
        <v>15101.97</v>
      </c>
      <c r="K3036">
        <v>0.24</v>
      </c>
      <c r="L3036">
        <f>I3036-J3036-(I3036*K3036)</f>
        <v>-837.85679999999957</v>
      </c>
      <c r="M3036">
        <f t="shared" si="141"/>
        <v>11</v>
      </c>
      <c r="N3036">
        <f t="shared" si="142"/>
        <v>2024</v>
      </c>
      <c r="O3036" s="21">
        <f t="shared" si="143"/>
        <v>-4.4641483075162337E-2</v>
      </c>
    </row>
    <row r="3037" spans="1:15">
      <c r="A3037" t="s">
        <v>3622</v>
      </c>
      <c r="B3037" t="s">
        <v>327</v>
      </c>
      <c r="C3037" t="s">
        <v>36</v>
      </c>
      <c r="D3037" t="s">
        <v>37</v>
      </c>
      <c r="E3037" t="s">
        <v>28</v>
      </c>
      <c r="F3037" t="s">
        <v>23</v>
      </c>
      <c r="G3037" t="s">
        <v>157</v>
      </c>
      <c r="H3037">
        <v>2</v>
      </c>
      <c r="I3037">
        <v>18737.22</v>
      </c>
      <c r="J3037">
        <v>12972</v>
      </c>
      <c r="K3037">
        <v>0.27</v>
      </c>
      <c r="L3037">
        <f>I3037-J3037-(I3037*K3037)</f>
        <v>706.17060000000038</v>
      </c>
      <c r="M3037">
        <f t="shared" si="141"/>
        <v>9</v>
      </c>
      <c r="N3037">
        <f t="shared" si="142"/>
        <v>2024</v>
      </c>
      <c r="O3037" s="21">
        <f t="shared" si="143"/>
        <v>3.7688120222743843E-2</v>
      </c>
    </row>
    <row r="3038" spans="1:15">
      <c r="A3038" t="s">
        <v>3623</v>
      </c>
      <c r="B3038" t="s">
        <v>532</v>
      </c>
      <c r="C3038" t="s">
        <v>36</v>
      </c>
      <c r="D3038" t="s">
        <v>37</v>
      </c>
      <c r="E3038" t="s">
        <v>15</v>
      </c>
      <c r="F3038" t="s">
        <v>23</v>
      </c>
      <c r="G3038" t="s">
        <v>94</v>
      </c>
      <c r="H3038">
        <v>3</v>
      </c>
      <c r="I3038">
        <v>34336.769999999997</v>
      </c>
      <c r="J3038">
        <v>28315.98</v>
      </c>
      <c r="K3038">
        <v>0.03</v>
      </c>
      <c r="L3038">
        <f>I3038-J3038-(I3038*K3038)</f>
        <v>4990.686899999997</v>
      </c>
      <c r="M3038">
        <f t="shared" si="141"/>
        <v>1</v>
      </c>
      <c r="N3038">
        <f t="shared" si="142"/>
        <v>2024</v>
      </c>
      <c r="O3038" s="21">
        <f t="shared" si="143"/>
        <v>0.1453452639837701</v>
      </c>
    </row>
    <row r="3039" spans="1:15">
      <c r="A3039" t="s">
        <v>3624</v>
      </c>
      <c r="B3039" t="s">
        <v>525</v>
      </c>
      <c r="C3039" t="s">
        <v>79</v>
      </c>
      <c r="D3039" t="s">
        <v>80</v>
      </c>
      <c r="E3039" t="s">
        <v>15</v>
      </c>
      <c r="F3039" t="s">
        <v>51</v>
      </c>
      <c r="G3039" t="s">
        <v>59</v>
      </c>
      <c r="H3039">
        <v>1</v>
      </c>
      <c r="I3039">
        <v>10657.06</v>
      </c>
      <c r="J3039">
        <v>6656.18</v>
      </c>
      <c r="K3039">
        <v>0.2</v>
      </c>
      <c r="L3039">
        <f>I3039-J3039-(I3039*K3039)</f>
        <v>1869.4679999999994</v>
      </c>
      <c r="M3039">
        <f t="shared" si="141"/>
        <v>9</v>
      </c>
      <c r="N3039">
        <f t="shared" si="142"/>
        <v>2024</v>
      </c>
      <c r="O3039" s="21">
        <f t="shared" si="143"/>
        <v>0.17542061318975397</v>
      </c>
    </row>
    <row r="3040" spans="1:15">
      <c r="A3040" t="s">
        <v>3625</v>
      </c>
      <c r="B3040" t="s">
        <v>2052</v>
      </c>
      <c r="C3040" t="s">
        <v>41</v>
      </c>
      <c r="D3040" t="s">
        <v>21</v>
      </c>
      <c r="E3040" t="s">
        <v>28</v>
      </c>
      <c r="F3040" t="s">
        <v>23</v>
      </c>
      <c r="G3040" t="s">
        <v>157</v>
      </c>
      <c r="H3040">
        <v>3</v>
      </c>
      <c r="I3040">
        <v>13571.06</v>
      </c>
      <c r="J3040">
        <v>7635.02</v>
      </c>
      <c r="K3040">
        <v>7.0000000000000007E-2</v>
      </c>
      <c r="L3040">
        <f>I3040-J3040-(I3040*K3040)</f>
        <v>4986.0657999999985</v>
      </c>
      <c r="M3040">
        <f t="shared" si="141"/>
        <v>6</v>
      </c>
      <c r="N3040">
        <f t="shared" si="142"/>
        <v>2024</v>
      </c>
      <c r="O3040" s="21">
        <f t="shared" si="143"/>
        <v>0.36740430003256919</v>
      </c>
    </row>
    <row r="3041" spans="1:15">
      <c r="A3041" t="s">
        <v>3626</v>
      </c>
      <c r="B3041" t="s">
        <v>492</v>
      </c>
      <c r="C3041" t="s">
        <v>41</v>
      </c>
      <c r="D3041" t="s">
        <v>21</v>
      </c>
      <c r="E3041" t="s">
        <v>22</v>
      </c>
      <c r="F3041" t="s">
        <v>23</v>
      </c>
      <c r="G3041" t="s">
        <v>33</v>
      </c>
      <c r="H3041">
        <v>1</v>
      </c>
      <c r="I3041">
        <v>11834.75</v>
      </c>
      <c r="J3041">
        <v>9274.08</v>
      </c>
      <c r="K3041">
        <v>0.18</v>
      </c>
      <c r="L3041">
        <f>I3041-J3041-(I3041*K3041)</f>
        <v>430.41499999999996</v>
      </c>
      <c r="M3041">
        <f t="shared" si="141"/>
        <v>5</v>
      </c>
      <c r="N3041">
        <f t="shared" si="142"/>
        <v>2025</v>
      </c>
      <c r="O3041" s="21">
        <f t="shared" si="143"/>
        <v>3.6368744586915649E-2</v>
      </c>
    </row>
    <row r="3042" spans="1:15">
      <c r="A3042" t="s">
        <v>3627</v>
      </c>
      <c r="B3042" t="s">
        <v>982</v>
      </c>
      <c r="C3042" t="s">
        <v>27</v>
      </c>
      <c r="D3042" t="s">
        <v>27</v>
      </c>
      <c r="E3042" t="s">
        <v>22</v>
      </c>
      <c r="F3042" t="s">
        <v>16</v>
      </c>
      <c r="G3042" t="s">
        <v>73</v>
      </c>
      <c r="H3042">
        <v>3</v>
      </c>
      <c r="I3042">
        <v>8365.25</v>
      </c>
      <c r="J3042">
        <v>6828.42</v>
      </c>
      <c r="K3042">
        <v>0.28000000000000003</v>
      </c>
      <c r="L3042">
        <f>I3042-J3042-(I3042*K3042)</f>
        <v>-805.44000000000051</v>
      </c>
      <c r="M3042">
        <f t="shared" si="141"/>
        <v>3</v>
      </c>
      <c r="N3042">
        <f t="shared" si="142"/>
        <v>2024</v>
      </c>
      <c r="O3042" s="21">
        <f t="shared" si="143"/>
        <v>-9.6284032156839366E-2</v>
      </c>
    </row>
    <row r="3043" spans="1:15">
      <c r="A3043" t="s">
        <v>3628</v>
      </c>
      <c r="B3043" t="s">
        <v>226</v>
      </c>
      <c r="C3043" t="s">
        <v>20</v>
      </c>
      <c r="D3043" t="s">
        <v>21</v>
      </c>
      <c r="E3043" t="s">
        <v>15</v>
      </c>
      <c r="F3043" t="s">
        <v>23</v>
      </c>
      <c r="G3043" t="s">
        <v>157</v>
      </c>
      <c r="H3043">
        <v>5</v>
      </c>
      <c r="I3043">
        <v>54364.09</v>
      </c>
      <c r="J3043">
        <v>42323.66</v>
      </c>
      <c r="K3043">
        <v>0.05</v>
      </c>
      <c r="L3043">
        <f>I3043-J3043-(I3043*K3043)</f>
        <v>9322.2254999999932</v>
      </c>
      <c r="M3043">
        <f t="shared" si="141"/>
        <v>4</v>
      </c>
      <c r="N3043">
        <f t="shared" si="142"/>
        <v>2024</v>
      </c>
      <c r="O3043" s="21">
        <f t="shared" si="143"/>
        <v>0.17147763348931241</v>
      </c>
    </row>
    <row r="3044" spans="1:15">
      <c r="A3044" t="s">
        <v>3629</v>
      </c>
      <c r="B3044" t="s">
        <v>1049</v>
      </c>
      <c r="C3044" t="s">
        <v>79</v>
      </c>
      <c r="D3044" t="s">
        <v>80</v>
      </c>
      <c r="E3044" t="s">
        <v>28</v>
      </c>
      <c r="F3044" t="s">
        <v>23</v>
      </c>
      <c r="G3044" t="s">
        <v>157</v>
      </c>
      <c r="H3044">
        <v>4</v>
      </c>
      <c r="I3044">
        <v>22468.21</v>
      </c>
      <c r="J3044">
        <v>12789.69</v>
      </c>
      <c r="K3044">
        <v>0.17</v>
      </c>
      <c r="L3044">
        <f>I3044-J3044-(I3044*K3044)</f>
        <v>5858.9242999999988</v>
      </c>
      <c r="M3044">
        <f t="shared" si="141"/>
        <v>3</v>
      </c>
      <c r="N3044">
        <f t="shared" si="142"/>
        <v>2025</v>
      </c>
      <c r="O3044" s="21">
        <f t="shared" si="143"/>
        <v>0.2607650676222093</v>
      </c>
    </row>
    <row r="3045" spans="1:15">
      <c r="A3045" t="s">
        <v>3630</v>
      </c>
      <c r="B3045" t="s">
        <v>323</v>
      </c>
      <c r="C3045" t="s">
        <v>20</v>
      </c>
      <c r="D3045" t="s">
        <v>21</v>
      </c>
      <c r="E3045" t="s">
        <v>28</v>
      </c>
      <c r="F3045" t="s">
        <v>23</v>
      </c>
      <c r="G3045" t="s">
        <v>33</v>
      </c>
      <c r="H3045">
        <v>5</v>
      </c>
      <c r="I3045">
        <v>55278.27</v>
      </c>
      <c r="J3045">
        <v>44514.19</v>
      </c>
      <c r="K3045">
        <v>0.3</v>
      </c>
      <c r="L3045">
        <f>I3045-J3045-(I3045*K3045)</f>
        <v>-5819.4010000000053</v>
      </c>
      <c r="M3045">
        <f t="shared" si="141"/>
        <v>7</v>
      </c>
      <c r="N3045">
        <f t="shared" si="142"/>
        <v>2024</v>
      </c>
      <c r="O3045" s="21">
        <f t="shared" si="143"/>
        <v>-0.10527465855932187</v>
      </c>
    </row>
    <row r="3046" spans="1:15">
      <c r="A3046" t="s">
        <v>3631</v>
      </c>
      <c r="B3046" t="s">
        <v>651</v>
      </c>
      <c r="C3046" t="s">
        <v>20</v>
      </c>
      <c r="D3046" t="s">
        <v>21</v>
      </c>
      <c r="E3046" t="s">
        <v>15</v>
      </c>
      <c r="F3046" t="s">
        <v>16</v>
      </c>
      <c r="G3046" t="s">
        <v>48</v>
      </c>
      <c r="H3046">
        <v>3</v>
      </c>
      <c r="I3046">
        <v>34982.67</v>
      </c>
      <c r="J3046">
        <v>23609.88</v>
      </c>
      <c r="K3046">
        <v>0.27</v>
      </c>
      <c r="L3046">
        <f>I3046-J3046-(I3046*K3046)</f>
        <v>1927.4690999999966</v>
      </c>
      <c r="M3046">
        <f t="shared" si="141"/>
        <v>6</v>
      </c>
      <c r="N3046">
        <f t="shared" si="142"/>
        <v>2025</v>
      </c>
      <c r="O3046" s="21">
        <f t="shared" si="143"/>
        <v>5.5097827009773601E-2</v>
      </c>
    </row>
    <row r="3047" spans="1:15">
      <c r="A3047" t="s">
        <v>3632</v>
      </c>
      <c r="B3047" t="s">
        <v>854</v>
      </c>
      <c r="C3047" t="s">
        <v>20</v>
      </c>
      <c r="D3047" t="s">
        <v>21</v>
      </c>
      <c r="E3047" t="s">
        <v>28</v>
      </c>
      <c r="F3047" t="s">
        <v>23</v>
      </c>
      <c r="G3047" t="s">
        <v>94</v>
      </c>
      <c r="H3047">
        <v>1</v>
      </c>
      <c r="I3047">
        <v>11813.9</v>
      </c>
      <c r="J3047">
        <v>7042.57</v>
      </c>
      <c r="K3047">
        <v>0.17</v>
      </c>
      <c r="L3047">
        <f>I3047-J3047-(I3047*K3047)</f>
        <v>2762.9669999999996</v>
      </c>
      <c r="M3047">
        <f t="shared" si="141"/>
        <v>1</v>
      </c>
      <c r="N3047">
        <f t="shared" si="142"/>
        <v>2025</v>
      </c>
      <c r="O3047" s="21">
        <f t="shared" si="143"/>
        <v>0.23387424982435942</v>
      </c>
    </row>
    <row r="3048" spans="1:15">
      <c r="A3048" t="s">
        <v>3633</v>
      </c>
      <c r="B3048" t="s">
        <v>611</v>
      </c>
      <c r="C3048" t="s">
        <v>79</v>
      </c>
      <c r="D3048" t="s">
        <v>80</v>
      </c>
      <c r="E3048" t="s">
        <v>28</v>
      </c>
      <c r="F3048" t="s">
        <v>29</v>
      </c>
      <c r="G3048" t="s">
        <v>45</v>
      </c>
      <c r="H3048">
        <v>4</v>
      </c>
      <c r="I3048">
        <v>40675.370000000003</v>
      </c>
      <c r="J3048">
        <v>31327.01</v>
      </c>
      <c r="K3048">
        <v>0.27</v>
      </c>
      <c r="L3048">
        <f>I3048-J3048-(I3048*K3048)</f>
        <v>-1633.9898999999969</v>
      </c>
      <c r="M3048">
        <f t="shared" si="141"/>
        <v>2</v>
      </c>
      <c r="N3048">
        <f t="shared" si="142"/>
        <v>2024</v>
      </c>
      <c r="O3048" s="21">
        <f t="shared" si="143"/>
        <v>-4.0171482152467124E-2</v>
      </c>
    </row>
    <row r="3049" spans="1:15">
      <c r="A3049" t="s">
        <v>3634</v>
      </c>
      <c r="B3049" t="s">
        <v>222</v>
      </c>
      <c r="C3049" t="s">
        <v>20</v>
      </c>
      <c r="D3049" t="s">
        <v>21</v>
      </c>
      <c r="E3049" t="s">
        <v>15</v>
      </c>
      <c r="F3049" t="s">
        <v>29</v>
      </c>
      <c r="G3049" t="s">
        <v>42</v>
      </c>
      <c r="H3049">
        <v>5</v>
      </c>
      <c r="I3049">
        <v>2754.56</v>
      </c>
      <c r="J3049">
        <v>2028.84</v>
      </c>
      <c r="K3049">
        <v>0.16</v>
      </c>
      <c r="L3049">
        <f>I3049-J3049-(I3049*K3049)</f>
        <v>284.99040000000002</v>
      </c>
      <c r="M3049">
        <f t="shared" si="141"/>
        <v>3</v>
      </c>
      <c r="N3049">
        <f t="shared" si="142"/>
        <v>2025</v>
      </c>
      <c r="O3049" s="21">
        <f t="shared" si="143"/>
        <v>0.10346131505576209</v>
      </c>
    </row>
    <row r="3050" spans="1:15">
      <c r="A3050" t="s">
        <v>3635</v>
      </c>
      <c r="B3050" t="s">
        <v>886</v>
      </c>
      <c r="C3050" t="s">
        <v>27</v>
      </c>
      <c r="D3050" t="s">
        <v>27</v>
      </c>
      <c r="E3050" t="s">
        <v>22</v>
      </c>
      <c r="F3050" t="s">
        <v>23</v>
      </c>
      <c r="G3050" t="s">
        <v>24</v>
      </c>
      <c r="H3050">
        <v>3</v>
      </c>
      <c r="I3050">
        <v>10714.85</v>
      </c>
      <c r="J3050">
        <v>8735.36</v>
      </c>
      <c r="K3050">
        <v>0.18</v>
      </c>
      <c r="L3050">
        <f>I3050-J3050-(I3050*K3050)</f>
        <v>50.81699999999978</v>
      </c>
      <c r="M3050">
        <f t="shared" si="141"/>
        <v>2</v>
      </c>
      <c r="N3050">
        <f t="shared" si="142"/>
        <v>2025</v>
      </c>
      <c r="O3050" s="21">
        <f t="shared" si="143"/>
        <v>4.7426702193684262E-3</v>
      </c>
    </row>
    <row r="3051" spans="1:15">
      <c r="A3051" t="s">
        <v>3636</v>
      </c>
      <c r="B3051" t="s">
        <v>1765</v>
      </c>
      <c r="C3051" t="s">
        <v>62</v>
      </c>
      <c r="D3051" t="s">
        <v>63</v>
      </c>
      <c r="E3051" t="s">
        <v>28</v>
      </c>
      <c r="F3051" t="s">
        <v>51</v>
      </c>
      <c r="G3051" t="s">
        <v>52</v>
      </c>
      <c r="H3051">
        <v>5</v>
      </c>
      <c r="I3051">
        <v>22873.02</v>
      </c>
      <c r="J3051">
        <v>19138.89</v>
      </c>
      <c r="K3051">
        <v>0.23</v>
      </c>
      <c r="L3051">
        <f>I3051-J3051-(I3051*K3051)</f>
        <v>-1526.6645999999992</v>
      </c>
      <c r="M3051">
        <f t="shared" si="141"/>
        <v>5</v>
      </c>
      <c r="N3051">
        <f t="shared" si="142"/>
        <v>2025</v>
      </c>
      <c r="O3051" s="21">
        <f t="shared" si="143"/>
        <v>-6.6745213356172436E-2</v>
      </c>
    </row>
    <row r="3052" spans="1:15">
      <c r="A3052" t="s">
        <v>3637</v>
      </c>
      <c r="B3052" t="s">
        <v>566</v>
      </c>
      <c r="C3052" t="s">
        <v>13</v>
      </c>
      <c r="D3052" t="s">
        <v>14</v>
      </c>
      <c r="E3052" t="s">
        <v>15</v>
      </c>
      <c r="F3052" t="s">
        <v>51</v>
      </c>
      <c r="G3052" t="s">
        <v>52</v>
      </c>
      <c r="H3052">
        <v>1</v>
      </c>
      <c r="I3052">
        <v>5129.47</v>
      </c>
      <c r="J3052">
        <v>3698.3</v>
      </c>
      <c r="K3052">
        <v>0.04</v>
      </c>
      <c r="L3052">
        <f>I3052-J3052-(I3052*K3052)</f>
        <v>1225.9911999999999</v>
      </c>
      <c r="M3052">
        <f t="shared" si="141"/>
        <v>6</v>
      </c>
      <c r="N3052">
        <f t="shared" si="142"/>
        <v>2025</v>
      </c>
      <c r="O3052" s="21">
        <f t="shared" si="143"/>
        <v>0.23900933234817628</v>
      </c>
    </row>
    <row r="3053" spans="1:15">
      <c r="A3053" t="s">
        <v>3638</v>
      </c>
      <c r="B3053" t="s">
        <v>495</v>
      </c>
      <c r="C3053" t="s">
        <v>57</v>
      </c>
      <c r="D3053" t="s">
        <v>58</v>
      </c>
      <c r="E3053" t="s">
        <v>22</v>
      </c>
      <c r="F3053" t="s">
        <v>51</v>
      </c>
      <c r="G3053" t="s">
        <v>59</v>
      </c>
      <c r="H3053">
        <v>3</v>
      </c>
      <c r="I3053">
        <v>19582.689999999999</v>
      </c>
      <c r="J3053">
        <v>12591.72</v>
      </c>
      <c r="K3053">
        <v>0.16</v>
      </c>
      <c r="L3053">
        <f>I3053-J3053-(I3053*K3053)</f>
        <v>3857.7395999999994</v>
      </c>
      <c r="M3053">
        <f t="shared" si="141"/>
        <v>6</v>
      </c>
      <c r="N3053">
        <f t="shared" si="142"/>
        <v>2024</v>
      </c>
      <c r="O3053" s="21">
        <f t="shared" si="143"/>
        <v>0.19699742987301538</v>
      </c>
    </row>
    <row r="3054" spans="1:15">
      <c r="A3054" t="s">
        <v>3639</v>
      </c>
      <c r="B3054" t="s">
        <v>609</v>
      </c>
      <c r="C3054" t="s">
        <v>27</v>
      </c>
      <c r="D3054" t="s">
        <v>27</v>
      </c>
      <c r="E3054" t="s">
        <v>28</v>
      </c>
      <c r="F3054" t="s">
        <v>16</v>
      </c>
      <c r="G3054" t="s">
        <v>73</v>
      </c>
      <c r="H3054">
        <v>5</v>
      </c>
      <c r="I3054">
        <v>25423.61</v>
      </c>
      <c r="J3054">
        <v>20281.25</v>
      </c>
      <c r="K3054">
        <v>0.27</v>
      </c>
      <c r="L3054">
        <f>I3054-J3054-(I3054*K3054)</f>
        <v>-1722.0146999999997</v>
      </c>
      <c r="M3054">
        <f t="shared" si="141"/>
        <v>8</v>
      </c>
      <c r="N3054">
        <f t="shared" si="142"/>
        <v>2024</v>
      </c>
      <c r="O3054" s="21">
        <f t="shared" si="143"/>
        <v>-6.7732894738394736E-2</v>
      </c>
    </row>
    <row r="3055" spans="1:15">
      <c r="A3055" t="s">
        <v>3640</v>
      </c>
      <c r="B3055" t="s">
        <v>1305</v>
      </c>
      <c r="C3055" t="s">
        <v>79</v>
      </c>
      <c r="D3055" t="s">
        <v>80</v>
      </c>
      <c r="E3055" t="s">
        <v>22</v>
      </c>
      <c r="F3055" t="s">
        <v>16</v>
      </c>
      <c r="G3055" t="s">
        <v>17</v>
      </c>
      <c r="H3055">
        <v>4</v>
      </c>
      <c r="I3055">
        <v>58885.01</v>
      </c>
      <c r="J3055">
        <v>38743.29</v>
      </c>
      <c r="K3055">
        <v>0.04</v>
      </c>
      <c r="L3055">
        <f>I3055-J3055-(I3055*K3055)</f>
        <v>17786.319600000003</v>
      </c>
      <c r="M3055">
        <f t="shared" si="141"/>
        <v>3</v>
      </c>
      <c r="N3055">
        <f t="shared" si="142"/>
        <v>2025</v>
      </c>
      <c r="O3055" s="21">
        <f t="shared" si="143"/>
        <v>0.30205173778521904</v>
      </c>
    </row>
    <row r="3056" spans="1:15">
      <c r="A3056" t="s">
        <v>3641</v>
      </c>
      <c r="B3056" t="s">
        <v>268</v>
      </c>
      <c r="C3056" t="s">
        <v>62</v>
      </c>
      <c r="D3056" t="s">
        <v>63</v>
      </c>
      <c r="E3056" t="s">
        <v>22</v>
      </c>
      <c r="F3056" t="s">
        <v>51</v>
      </c>
      <c r="G3056" t="s">
        <v>52</v>
      </c>
      <c r="H3056">
        <v>3</v>
      </c>
      <c r="I3056">
        <v>2783.65</v>
      </c>
      <c r="J3056">
        <v>1872.27</v>
      </c>
      <c r="K3056">
        <v>0.18</v>
      </c>
      <c r="L3056">
        <f>I3056-J3056-(I3056*K3056)</f>
        <v>410.32300000000009</v>
      </c>
      <c r="M3056">
        <f t="shared" si="141"/>
        <v>4</v>
      </c>
      <c r="N3056">
        <f t="shared" si="142"/>
        <v>2025</v>
      </c>
      <c r="O3056" s="21">
        <f t="shared" si="143"/>
        <v>0.14740466653494516</v>
      </c>
    </row>
    <row r="3057" spans="1:15">
      <c r="A3057" t="s">
        <v>3642</v>
      </c>
      <c r="B3057" t="s">
        <v>547</v>
      </c>
      <c r="C3057" t="s">
        <v>13</v>
      </c>
      <c r="D3057" t="s">
        <v>14</v>
      </c>
      <c r="E3057" t="s">
        <v>22</v>
      </c>
      <c r="F3057" t="s">
        <v>16</v>
      </c>
      <c r="G3057" t="s">
        <v>17</v>
      </c>
      <c r="H3057">
        <v>2</v>
      </c>
      <c r="I3057">
        <v>18045</v>
      </c>
      <c r="J3057">
        <v>14586.8</v>
      </c>
      <c r="K3057">
        <v>0.03</v>
      </c>
      <c r="L3057">
        <f>I3057-J3057-(I3057*K3057)</f>
        <v>2916.8500000000008</v>
      </c>
      <c r="M3057">
        <f t="shared" si="141"/>
        <v>1</v>
      </c>
      <c r="N3057">
        <f t="shared" si="142"/>
        <v>2025</v>
      </c>
      <c r="O3057" s="21">
        <f t="shared" si="143"/>
        <v>0.16164311443613194</v>
      </c>
    </row>
    <row r="3058" spans="1:15">
      <c r="A3058" t="s">
        <v>3643</v>
      </c>
      <c r="B3058" t="s">
        <v>938</v>
      </c>
      <c r="C3058" t="s">
        <v>57</v>
      </c>
      <c r="D3058" t="s">
        <v>58</v>
      </c>
      <c r="E3058" t="s">
        <v>15</v>
      </c>
      <c r="F3058" t="s">
        <v>16</v>
      </c>
      <c r="G3058" t="s">
        <v>73</v>
      </c>
      <c r="H3058">
        <v>1</v>
      </c>
      <c r="I3058">
        <v>1921.55</v>
      </c>
      <c r="J3058">
        <v>1603.71</v>
      </c>
      <c r="K3058">
        <v>0.3</v>
      </c>
      <c r="L3058">
        <f>I3058-J3058-(I3058*K3058)</f>
        <v>-258.625</v>
      </c>
      <c r="M3058">
        <f t="shared" si="141"/>
        <v>2</v>
      </c>
      <c r="N3058">
        <f t="shared" si="142"/>
        <v>2025</v>
      </c>
      <c r="O3058" s="21">
        <f t="shared" si="143"/>
        <v>-0.13459186594155759</v>
      </c>
    </row>
    <row r="3059" spans="1:15">
      <c r="A3059" t="s">
        <v>3644</v>
      </c>
      <c r="B3059" t="s">
        <v>615</v>
      </c>
      <c r="C3059" t="s">
        <v>27</v>
      </c>
      <c r="D3059" t="s">
        <v>27</v>
      </c>
      <c r="E3059" t="s">
        <v>15</v>
      </c>
      <c r="F3059" t="s">
        <v>51</v>
      </c>
      <c r="G3059" t="s">
        <v>64</v>
      </c>
      <c r="H3059">
        <v>2</v>
      </c>
      <c r="I3059">
        <v>22893.24</v>
      </c>
      <c r="J3059">
        <v>14733.68</v>
      </c>
      <c r="K3059">
        <v>0.11</v>
      </c>
      <c r="L3059">
        <f>I3059-J3059-(I3059*K3059)</f>
        <v>5641.3036000000011</v>
      </c>
      <c r="M3059">
        <f t="shared" si="141"/>
        <v>7</v>
      </c>
      <c r="N3059">
        <f t="shared" si="142"/>
        <v>2024</v>
      </c>
      <c r="O3059" s="21">
        <f t="shared" si="143"/>
        <v>0.24641787706764096</v>
      </c>
    </row>
    <row r="3060" spans="1:15">
      <c r="A3060" t="s">
        <v>3645</v>
      </c>
      <c r="B3060" t="s">
        <v>409</v>
      </c>
      <c r="C3060" t="s">
        <v>20</v>
      </c>
      <c r="D3060" t="s">
        <v>21</v>
      </c>
      <c r="E3060" t="s">
        <v>28</v>
      </c>
      <c r="F3060" t="s">
        <v>29</v>
      </c>
      <c r="G3060" t="s">
        <v>45</v>
      </c>
      <c r="H3060">
        <v>4</v>
      </c>
      <c r="I3060">
        <v>56035.51</v>
      </c>
      <c r="J3060">
        <v>41823.730000000003</v>
      </c>
      <c r="K3060">
        <v>0.14000000000000001</v>
      </c>
      <c r="L3060">
        <f>I3060-J3060-(I3060*K3060)</f>
        <v>6366.8085999999976</v>
      </c>
      <c r="M3060">
        <f t="shared" si="141"/>
        <v>2</v>
      </c>
      <c r="N3060">
        <f t="shared" si="142"/>
        <v>2025</v>
      </c>
      <c r="O3060" s="21">
        <f t="shared" si="143"/>
        <v>0.11362096285016407</v>
      </c>
    </row>
    <row r="3061" spans="1:15">
      <c r="A3061" t="s">
        <v>3646</v>
      </c>
      <c r="B3061" t="s">
        <v>249</v>
      </c>
      <c r="C3061" t="s">
        <v>41</v>
      </c>
      <c r="D3061" t="s">
        <v>21</v>
      </c>
      <c r="E3061" t="s">
        <v>22</v>
      </c>
      <c r="F3061" t="s">
        <v>29</v>
      </c>
      <c r="G3061" t="s">
        <v>139</v>
      </c>
      <c r="H3061">
        <v>1</v>
      </c>
      <c r="I3061">
        <v>2873.8</v>
      </c>
      <c r="J3061">
        <v>1950.29</v>
      </c>
      <c r="K3061">
        <v>0.04</v>
      </c>
      <c r="L3061">
        <f>I3061-J3061-(I3061*K3061)</f>
        <v>808.55800000000022</v>
      </c>
      <c r="M3061">
        <f t="shared" si="141"/>
        <v>3</v>
      </c>
      <c r="N3061">
        <f t="shared" si="142"/>
        <v>2025</v>
      </c>
      <c r="O3061" s="21">
        <f t="shared" si="143"/>
        <v>0.2813550003479714</v>
      </c>
    </row>
    <row r="3062" spans="1:15">
      <c r="A3062" t="s">
        <v>3647</v>
      </c>
      <c r="B3062" t="s">
        <v>3029</v>
      </c>
      <c r="C3062" t="s">
        <v>41</v>
      </c>
      <c r="D3062" t="s">
        <v>21</v>
      </c>
      <c r="E3062" t="s">
        <v>15</v>
      </c>
      <c r="F3062" t="s">
        <v>23</v>
      </c>
      <c r="G3062" t="s">
        <v>94</v>
      </c>
      <c r="H3062">
        <v>5</v>
      </c>
      <c r="I3062">
        <v>70506.53</v>
      </c>
      <c r="J3062">
        <v>40196.36</v>
      </c>
      <c r="K3062">
        <v>0.26</v>
      </c>
      <c r="L3062">
        <f>I3062-J3062-(I3062*K3062)</f>
        <v>11978.472199999997</v>
      </c>
      <c r="M3062">
        <f t="shared" si="141"/>
        <v>12</v>
      </c>
      <c r="N3062">
        <f t="shared" si="142"/>
        <v>2024</v>
      </c>
      <c r="O3062" s="21">
        <f t="shared" si="143"/>
        <v>0.16989167102678288</v>
      </c>
    </row>
    <row r="3063" spans="1:15">
      <c r="A3063" t="s">
        <v>3648</v>
      </c>
      <c r="B3063" t="s">
        <v>1136</v>
      </c>
      <c r="C3063" t="s">
        <v>27</v>
      </c>
      <c r="D3063" t="s">
        <v>27</v>
      </c>
      <c r="E3063" t="s">
        <v>22</v>
      </c>
      <c r="F3063" t="s">
        <v>29</v>
      </c>
      <c r="G3063" t="s">
        <v>30</v>
      </c>
      <c r="H3063">
        <v>3</v>
      </c>
      <c r="I3063">
        <v>33210.74</v>
      </c>
      <c r="J3063">
        <v>21879.82</v>
      </c>
      <c r="K3063">
        <v>0.2</v>
      </c>
      <c r="L3063">
        <f>I3063-J3063-(I3063*K3063)</f>
        <v>4688.7719999999981</v>
      </c>
      <c r="M3063">
        <f t="shared" si="141"/>
        <v>1</v>
      </c>
      <c r="N3063">
        <f t="shared" si="142"/>
        <v>2024</v>
      </c>
      <c r="O3063" s="21">
        <f t="shared" si="143"/>
        <v>0.14118240063304818</v>
      </c>
    </row>
    <row r="3064" spans="1:15">
      <c r="A3064" t="s">
        <v>3649</v>
      </c>
      <c r="B3064" t="s">
        <v>560</v>
      </c>
      <c r="C3064" t="s">
        <v>62</v>
      </c>
      <c r="D3064" t="s">
        <v>63</v>
      </c>
      <c r="E3064" t="s">
        <v>28</v>
      </c>
      <c r="F3064" t="s">
        <v>29</v>
      </c>
      <c r="G3064" t="s">
        <v>42</v>
      </c>
      <c r="H3064">
        <v>5</v>
      </c>
      <c r="I3064">
        <v>46396.24</v>
      </c>
      <c r="J3064">
        <v>33053.550000000003</v>
      </c>
      <c r="K3064">
        <v>0.13</v>
      </c>
      <c r="L3064">
        <f>I3064-J3064-(I3064*K3064)</f>
        <v>7311.1787999999951</v>
      </c>
      <c r="M3064">
        <f t="shared" si="141"/>
        <v>3</v>
      </c>
      <c r="N3064">
        <f t="shared" si="142"/>
        <v>2025</v>
      </c>
      <c r="O3064" s="21">
        <f t="shared" si="143"/>
        <v>0.15758127813805592</v>
      </c>
    </row>
    <row r="3065" spans="1:15">
      <c r="A3065" t="s">
        <v>3650</v>
      </c>
      <c r="B3065" t="s">
        <v>1530</v>
      </c>
      <c r="C3065" t="s">
        <v>36</v>
      </c>
      <c r="D3065" t="s">
        <v>37</v>
      </c>
      <c r="E3065" t="s">
        <v>15</v>
      </c>
      <c r="F3065" t="s">
        <v>23</v>
      </c>
      <c r="G3065" t="s">
        <v>24</v>
      </c>
      <c r="H3065">
        <v>3</v>
      </c>
      <c r="I3065">
        <v>34162.29</v>
      </c>
      <c r="J3065">
        <v>20016.45</v>
      </c>
      <c r="K3065">
        <v>0.19</v>
      </c>
      <c r="L3065">
        <f>I3065-J3065-(I3065*K3065)</f>
        <v>7655.0048999999999</v>
      </c>
      <c r="M3065">
        <f t="shared" si="141"/>
        <v>5</v>
      </c>
      <c r="N3065">
        <f t="shared" si="142"/>
        <v>2025</v>
      </c>
      <c r="O3065" s="21">
        <f t="shared" si="143"/>
        <v>0.2240776277000166</v>
      </c>
    </row>
    <row r="3066" spans="1:15">
      <c r="A3066" t="s">
        <v>3651</v>
      </c>
      <c r="B3066" t="s">
        <v>1775</v>
      </c>
      <c r="C3066" t="s">
        <v>13</v>
      </c>
      <c r="D3066" t="s">
        <v>14</v>
      </c>
      <c r="E3066" t="s">
        <v>22</v>
      </c>
      <c r="F3066" t="s">
        <v>29</v>
      </c>
      <c r="G3066" t="s">
        <v>139</v>
      </c>
      <c r="H3066">
        <v>2</v>
      </c>
      <c r="I3066">
        <v>25750.240000000002</v>
      </c>
      <c r="J3066">
        <v>16340.75</v>
      </c>
      <c r="K3066">
        <v>0.13</v>
      </c>
      <c r="L3066">
        <f>I3066-J3066-(I3066*K3066)</f>
        <v>6061.9588000000012</v>
      </c>
      <c r="M3066">
        <f t="shared" si="141"/>
        <v>12</v>
      </c>
      <c r="N3066">
        <f t="shared" si="142"/>
        <v>2024</v>
      </c>
      <c r="O3066" s="21">
        <f t="shared" si="143"/>
        <v>0.23541368158122025</v>
      </c>
    </row>
    <row r="3067" spans="1:15">
      <c r="A3067" t="s">
        <v>3652</v>
      </c>
      <c r="B3067" t="s">
        <v>346</v>
      </c>
      <c r="C3067" t="s">
        <v>27</v>
      </c>
      <c r="D3067" t="s">
        <v>27</v>
      </c>
      <c r="E3067" t="s">
        <v>15</v>
      </c>
      <c r="F3067" t="s">
        <v>51</v>
      </c>
      <c r="G3067" t="s">
        <v>85</v>
      </c>
      <c r="H3067">
        <v>5</v>
      </c>
      <c r="I3067">
        <v>12640.77</v>
      </c>
      <c r="J3067">
        <v>8642.59</v>
      </c>
      <c r="K3067">
        <v>0.01</v>
      </c>
      <c r="L3067">
        <f>I3067-J3067-(I3067*K3067)</f>
        <v>3871.7723000000001</v>
      </c>
      <c r="M3067">
        <f t="shared" si="141"/>
        <v>9</v>
      </c>
      <c r="N3067">
        <f t="shared" si="142"/>
        <v>2024</v>
      </c>
      <c r="O3067" s="21">
        <f t="shared" si="143"/>
        <v>0.3062924410459173</v>
      </c>
    </row>
    <row r="3068" spans="1:15">
      <c r="A3068" t="s">
        <v>3653</v>
      </c>
      <c r="B3068" t="s">
        <v>189</v>
      </c>
      <c r="C3068" t="s">
        <v>20</v>
      </c>
      <c r="D3068" t="s">
        <v>21</v>
      </c>
      <c r="E3068" t="s">
        <v>22</v>
      </c>
      <c r="F3068" t="s">
        <v>29</v>
      </c>
      <c r="G3068" t="s">
        <v>139</v>
      </c>
      <c r="H3068">
        <v>3</v>
      </c>
      <c r="I3068">
        <v>17555.77</v>
      </c>
      <c r="J3068">
        <v>11899.65</v>
      </c>
      <c r="K3068">
        <v>0.13</v>
      </c>
      <c r="L3068">
        <f>I3068-J3068-(I3068*K3068)</f>
        <v>3373.8699000000006</v>
      </c>
      <c r="M3068">
        <f t="shared" si="141"/>
        <v>2</v>
      </c>
      <c r="N3068">
        <f t="shared" si="142"/>
        <v>2024</v>
      </c>
      <c r="O3068" s="21">
        <f t="shared" si="143"/>
        <v>0.19218011514163152</v>
      </c>
    </row>
    <row r="3069" spans="1:15">
      <c r="A3069" t="s">
        <v>3654</v>
      </c>
      <c r="B3069" t="s">
        <v>573</v>
      </c>
      <c r="C3069" t="s">
        <v>41</v>
      </c>
      <c r="D3069" t="s">
        <v>21</v>
      </c>
      <c r="E3069" t="s">
        <v>28</v>
      </c>
      <c r="F3069" t="s">
        <v>23</v>
      </c>
      <c r="G3069" t="s">
        <v>33</v>
      </c>
      <c r="H3069">
        <v>1</v>
      </c>
      <c r="I3069">
        <v>6510.93</v>
      </c>
      <c r="J3069">
        <v>3754.57</v>
      </c>
      <c r="K3069">
        <v>0.02</v>
      </c>
      <c r="L3069">
        <f>I3069-J3069-(I3069*K3069)</f>
        <v>2626.1414</v>
      </c>
      <c r="M3069">
        <f t="shared" si="141"/>
        <v>11</v>
      </c>
      <c r="N3069">
        <f t="shared" si="142"/>
        <v>2024</v>
      </c>
      <c r="O3069" s="21">
        <f t="shared" si="143"/>
        <v>0.40334351621043379</v>
      </c>
    </row>
    <row r="3070" spans="1:15">
      <c r="A3070" t="s">
        <v>3655</v>
      </c>
      <c r="B3070" t="s">
        <v>1143</v>
      </c>
      <c r="C3070" t="s">
        <v>20</v>
      </c>
      <c r="D3070" t="s">
        <v>21</v>
      </c>
      <c r="E3070" t="s">
        <v>28</v>
      </c>
      <c r="F3070" t="s">
        <v>51</v>
      </c>
      <c r="G3070" t="s">
        <v>85</v>
      </c>
      <c r="H3070">
        <v>1</v>
      </c>
      <c r="I3070">
        <v>12523.11</v>
      </c>
      <c r="J3070">
        <v>10175.969999999999</v>
      </c>
      <c r="K3070">
        <v>0.03</v>
      </c>
      <c r="L3070">
        <f>I3070-J3070-(I3070*K3070)</f>
        <v>1971.4467000000013</v>
      </c>
      <c r="M3070">
        <f t="shared" si="141"/>
        <v>5</v>
      </c>
      <c r="N3070">
        <f t="shared" si="142"/>
        <v>2025</v>
      </c>
      <c r="O3070" s="21">
        <f t="shared" si="143"/>
        <v>0.15742468923454328</v>
      </c>
    </row>
    <row r="3071" spans="1:15">
      <c r="A3071" t="s">
        <v>3656</v>
      </c>
      <c r="B3071" t="s">
        <v>622</v>
      </c>
      <c r="C3071" t="s">
        <v>27</v>
      </c>
      <c r="D3071" t="s">
        <v>27</v>
      </c>
      <c r="E3071" t="s">
        <v>15</v>
      </c>
      <c r="F3071" t="s">
        <v>16</v>
      </c>
      <c r="G3071" t="s">
        <v>17</v>
      </c>
      <c r="H3071">
        <v>1</v>
      </c>
      <c r="I3071">
        <v>3526.13</v>
      </c>
      <c r="J3071">
        <v>2764.77</v>
      </c>
      <c r="K3071">
        <v>0.25</v>
      </c>
      <c r="L3071">
        <f>I3071-J3071-(I3071*K3071)</f>
        <v>-120.1724999999999</v>
      </c>
      <c r="M3071">
        <f t="shared" si="141"/>
        <v>3</v>
      </c>
      <c r="N3071">
        <f t="shared" si="142"/>
        <v>2025</v>
      </c>
      <c r="O3071" s="21">
        <f t="shared" si="143"/>
        <v>-3.4080564244653458E-2</v>
      </c>
    </row>
    <row r="3072" spans="1:15">
      <c r="A3072" t="s">
        <v>3657</v>
      </c>
      <c r="B3072" t="s">
        <v>848</v>
      </c>
      <c r="C3072" t="s">
        <v>62</v>
      </c>
      <c r="D3072" t="s">
        <v>63</v>
      </c>
      <c r="E3072" t="s">
        <v>22</v>
      </c>
      <c r="F3072" t="s">
        <v>29</v>
      </c>
      <c r="G3072" t="s">
        <v>45</v>
      </c>
      <c r="H3072">
        <v>1</v>
      </c>
      <c r="I3072">
        <v>3324.83</v>
      </c>
      <c r="J3072">
        <v>2315.67</v>
      </c>
      <c r="K3072">
        <v>0.12</v>
      </c>
      <c r="L3072">
        <f>I3072-J3072-(I3072*K3072)</f>
        <v>610.18039999999985</v>
      </c>
      <c r="M3072">
        <f t="shared" si="141"/>
        <v>6</v>
      </c>
      <c r="N3072">
        <f t="shared" si="142"/>
        <v>2025</v>
      </c>
      <c r="O3072" s="21">
        <f t="shared" si="143"/>
        <v>0.18352228534992762</v>
      </c>
    </row>
    <row r="3073" spans="1:15">
      <c r="A3073" t="s">
        <v>3658</v>
      </c>
      <c r="B3073" t="s">
        <v>1931</v>
      </c>
      <c r="C3073" t="s">
        <v>57</v>
      </c>
      <c r="D3073" t="s">
        <v>58</v>
      </c>
      <c r="E3073" t="s">
        <v>22</v>
      </c>
      <c r="F3073" t="s">
        <v>16</v>
      </c>
      <c r="G3073" t="s">
        <v>17</v>
      </c>
      <c r="H3073">
        <v>2</v>
      </c>
      <c r="I3073">
        <v>19075.47</v>
      </c>
      <c r="J3073">
        <v>15238.88</v>
      </c>
      <c r="K3073">
        <v>0.04</v>
      </c>
      <c r="L3073">
        <f>I3073-J3073-(I3073*K3073)</f>
        <v>3073.5712000000021</v>
      </c>
      <c r="M3073">
        <f t="shared" si="141"/>
        <v>11</v>
      </c>
      <c r="N3073">
        <f t="shared" si="142"/>
        <v>2024</v>
      </c>
      <c r="O3073" s="21">
        <f t="shared" si="143"/>
        <v>0.16112689228627142</v>
      </c>
    </row>
    <row r="3074" spans="1:15">
      <c r="A3074" t="s">
        <v>3659</v>
      </c>
      <c r="B3074" t="s">
        <v>2018</v>
      </c>
      <c r="C3074" t="s">
        <v>20</v>
      </c>
      <c r="D3074" t="s">
        <v>21</v>
      </c>
      <c r="E3074" t="s">
        <v>28</v>
      </c>
      <c r="F3074" t="s">
        <v>51</v>
      </c>
      <c r="G3074" t="s">
        <v>64</v>
      </c>
      <c r="H3074">
        <v>3</v>
      </c>
      <c r="I3074">
        <v>13066.19</v>
      </c>
      <c r="J3074">
        <v>7225.66</v>
      </c>
      <c r="K3074">
        <v>0.24</v>
      </c>
      <c r="L3074">
        <f>I3074-J3074-(I3074*K3074)</f>
        <v>2704.6444000000006</v>
      </c>
      <c r="M3074">
        <f t="shared" si="141"/>
        <v>1</v>
      </c>
      <c r="N3074">
        <f t="shared" si="142"/>
        <v>2024</v>
      </c>
      <c r="O3074" s="21">
        <f t="shared" si="143"/>
        <v>0.20699564295330164</v>
      </c>
    </row>
    <row r="3075" spans="1:15">
      <c r="A3075" t="s">
        <v>3660</v>
      </c>
      <c r="B3075" t="s">
        <v>578</v>
      </c>
      <c r="C3075" t="s">
        <v>20</v>
      </c>
      <c r="D3075" t="s">
        <v>21</v>
      </c>
      <c r="E3075" t="s">
        <v>28</v>
      </c>
      <c r="F3075" t="s">
        <v>29</v>
      </c>
      <c r="G3075" t="s">
        <v>30</v>
      </c>
      <c r="H3075">
        <v>3</v>
      </c>
      <c r="I3075">
        <v>9713.11</v>
      </c>
      <c r="J3075">
        <v>6626.15</v>
      </c>
      <c r="K3075">
        <v>0.18</v>
      </c>
      <c r="L3075">
        <f>I3075-J3075-(I3075*K3075)</f>
        <v>1338.600200000001</v>
      </c>
      <c r="M3075">
        <f t="shared" ref="M3075:M3138" si="144">MONTH(B3075)</f>
        <v>10</v>
      </c>
      <c r="N3075">
        <f t="shared" ref="N3075:N3138" si="145">YEAR(B3075)</f>
        <v>2024</v>
      </c>
      <c r="O3075" s="21">
        <f t="shared" ref="O3075:O3138" si="146">L3075/I3075</f>
        <v>0.13781375892994116</v>
      </c>
    </row>
    <row r="3076" spans="1:15">
      <c r="A3076" t="s">
        <v>3661</v>
      </c>
      <c r="B3076" t="s">
        <v>674</v>
      </c>
      <c r="C3076" t="s">
        <v>79</v>
      </c>
      <c r="D3076" t="s">
        <v>80</v>
      </c>
      <c r="E3076" t="s">
        <v>15</v>
      </c>
      <c r="F3076" t="s">
        <v>29</v>
      </c>
      <c r="G3076" t="s">
        <v>30</v>
      </c>
      <c r="H3076">
        <v>5</v>
      </c>
      <c r="I3076">
        <v>5629.93</v>
      </c>
      <c r="J3076">
        <v>4334.8500000000004</v>
      </c>
      <c r="K3076">
        <v>0.22</v>
      </c>
      <c r="L3076">
        <f>I3076-J3076-(I3076*K3076)</f>
        <v>56.49539999999979</v>
      </c>
      <c r="M3076">
        <f t="shared" si="144"/>
        <v>4</v>
      </c>
      <c r="N3076">
        <f t="shared" si="145"/>
        <v>2025</v>
      </c>
      <c r="O3076" s="21">
        <f t="shared" si="146"/>
        <v>1.0034831694177333E-2</v>
      </c>
    </row>
    <row r="3077" spans="1:15">
      <c r="A3077" t="s">
        <v>3662</v>
      </c>
      <c r="B3077" t="s">
        <v>1133</v>
      </c>
      <c r="C3077" t="s">
        <v>36</v>
      </c>
      <c r="D3077" t="s">
        <v>37</v>
      </c>
      <c r="E3077" t="s">
        <v>28</v>
      </c>
      <c r="F3077" t="s">
        <v>51</v>
      </c>
      <c r="G3077" t="s">
        <v>85</v>
      </c>
      <c r="H3077">
        <v>2</v>
      </c>
      <c r="I3077">
        <v>12499.32</v>
      </c>
      <c r="J3077">
        <v>8969.19</v>
      </c>
      <c r="K3077">
        <v>0.28999999999999998</v>
      </c>
      <c r="L3077">
        <f>I3077-J3077-(I3077*K3077)</f>
        <v>-94.672800000000279</v>
      </c>
      <c r="M3077">
        <f t="shared" si="144"/>
        <v>10</v>
      </c>
      <c r="N3077">
        <f t="shared" si="145"/>
        <v>2024</v>
      </c>
      <c r="O3077" s="21">
        <f t="shared" si="146"/>
        <v>-7.5742360384405136E-3</v>
      </c>
    </row>
    <row r="3078" spans="1:15">
      <c r="A3078" t="s">
        <v>3663</v>
      </c>
      <c r="B3078" t="s">
        <v>669</v>
      </c>
      <c r="C3078" t="s">
        <v>57</v>
      </c>
      <c r="D3078" t="s">
        <v>58</v>
      </c>
      <c r="E3078" t="s">
        <v>15</v>
      </c>
      <c r="F3078" t="s">
        <v>16</v>
      </c>
      <c r="G3078" t="s">
        <v>38</v>
      </c>
      <c r="H3078">
        <v>3</v>
      </c>
      <c r="I3078">
        <v>4571.16</v>
      </c>
      <c r="J3078">
        <v>2818.93</v>
      </c>
      <c r="K3078">
        <v>0.14000000000000001</v>
      </c>
      <c r="L3078">
        <f>I3078-J3078-(I3078*K3078)</f>
        <v>1112.2676000000001</v>
      </c>
      <c r="M3078">
        <f t="shared" si="144"/>
        <v>8</v>
      </c>
      <c r="N3078">
        <f t="shared" si="145"/>
        <v>2024</v>
      </c>
      <c r="O3078" s="21">
        <f t="shared" si="146"/>
        <v>0.24332283271642213</v>
      </c>
    </row>
    <row r="3079" spans="1:15">
      <c r="A3079" t="s">
        <v>3664</v>
      </c>
      <c r="B3079" t="s">
        <v>2707</v>
      </c>
      <c r="C3079" t="s">
        <v>79</v>
      </c>
      <c r="D3079" t="s">
        <v>80</v>
      </c>
      <c r="E3079" t="s">
        <v>15</v>
      </c>
      <c r="F3079" t="s">
        <v>51</v>
      </c>
      <c r="G3079" t="s">
        <v>64</v>
      </c>
      <c r="H3079">
        <v>4</v>
      </c>
      <c r="I3079">
        <v>25467.95</v>
      </c>
      <c r="J3079">
        <v>17119.63</v>
      </c>
      <c r="K3079">
        <v>0.02</v>
      </c>
      <c r="L3079">
        <f>I3079-J3079-(I3079*K3079)</f>
        <v>7838.9609999999993</v>
      </c>
      <c r="M3079">
        <f t="shared" si="144"/>
        <v>6</v>
      </c>
      <c r="N3079">
        <f t="shared" si="145"/>
        <v>2025</v>
      </c>
      <c r="O3079" s="21">
        <f t="shared" si="146"/>
        <v>0.30779709399460886</v>
      </c>
    </row>
    <row r="3080" spans="1:15">
      <c r="A3080" t="s">
        <v>3665</v>
      </c>
      <c r="B3080" t="s">
        <v>1000</v>
      </c>
      <c r="C3080" t="s">
        <v>13</v>
      </c>
      <c r="D3080" t="s">
        <v>14</v>
      </c>
      <c r="E3080" t="s">
        <v>22</v>
      </c>
      <c r="F3080" t="s">
        <v>51</v>
      </c>
      <c r="G3080" t="s">
        <v>52</v>
      </c>
      <c r="H3080">
        <v>4</v>
      </c>
      <c r="I3080">
        <v>14402.55</v>
      </c>
      <c r="J3080">
        <v>8252.77</v>
      </c>
      <c r="K3080">
        <v>0.24</v>
      </c>
      <c r="L3080">
        <f>I3080-J3080-(I3080*K3080)</f>
        <v>2693.1679999999992</v>
      </c>
      <c r="M3080">
        <f t="shared" si="144"/>
        <v>10</v>
      </c>
      <c r="N3080">
        <f t="shared" si="145"/>
        <v>2024</v>
      </c>
      <c r="O3080" s="21">
        <f t="shared" si="146"/>
        <v>0.18699244231056303</v>
      </c>
    </row>
    <row r="3081" spans="1:15">
      <c r="A3081" t="s">
        <v>3666</v>
      </c>
      <c r="B3081" t="s">
        <v>1845</v>
      </c>
      <c r="C3081" t="s">
        <v>20</v>
      </c>
      <c r="D3081" t="s">
        <v>21</v>
      </c>
      <c r="E3081" t="s">
        <v>15</v>
      </c>
      <c r="F3081" t="s">
        <v>51</v>
      </c>
      <c r="G3081" t="s">
        <v>64</v>
      </c>
      <c r="H3081">
        <v>5</v>
      </c>
      <c r="I3081">
        <v>51580.24</v>
      </c>
      <c r="J3081">
        <v>35451.19</v>
      </c>
      <c r="K3081">
        <v>0.04</v>
      </c>
      <c r="L3081">
        <f>I3081-J3081-(I3081*K3081)</f>
        <v>14065.840399999995</v>
      </c>
      <c r="M3081">
        <f t="shared" si="144"/>
        <v>7</v>
      </c>
      <c r="N3081">
        <f t="shared" si="145"/>
        <v>2024</v>
      </c>
      <c r="O3081" s="21">
        <f t="shared" si="146"/>
        <v>0.27269823482791078</v>
      </c>
    </row>
    <row r="3082" spans="1:15">
      <c r="A3082" t="s">
        <v>3667</v>
      </c>
      <c r="B3082" t="s">
        <v>611</v>
      </c>
      <c r="C3082" t="s">
        <v>79</v>
      </c>
      <c r="D3082" t="s">
        <v>80</v>
      </c>
      <c r="E3082" t="s">
        <v>22</v>
      </c>
      <c r="F3082" t="s">
        <v>51</v>
      </c>
      <c r="G3082" t="s">
        <v>52</v>
      </c>
      <c r="H3082">
        <v>1</v>
      </c>
      <c r="I3082">
        <v>6332.99</v>
      </c>
      <c r="J3082">
        <v>4644.7299999999996</v>
      </c>
      <c r="K3082">
        <v>0.23</v>
      </c>
      <c r="L3082">
        <f>I3082-J3082-(I3082*K3082)</f>
        <v>231.67230000000018</v>
      </c>
      <c r="M3082">
        <f t="shared" si="144"/>
        <v>2</v>
      </c>
      <c r="N3082">
        <f t="shared" si="145"/>
        <v>2024</v>
      </c>
      <c r="O3082" s="21">
        <f t="shared" si="146"/>
        <v>3.6581819961819015E-2</v>
      </c>
    </row>
    <row r="3083" spans="1:15">
      <c r="A3083" t="s">
        <v>3668</v>
      </c>
      <c r="B3083" t="s">
        <v>1151</v>
      </c>
      <c r="C3083" t="s">
        <v>79</v>
      </c>
      <c r="D3083" t="s">
        <v>80</v>
      </c>
      <c r="E3083" t="s">
        <v>22</v>
      </c>
      <c r="F3083" t="s">
        <v>51</v>
      </c>
      <c r="G3083" t="s">
        <v>64</v>
      </c>
      <c r="H3083">
        <v>3</v>
      </c>
      <c r="I3083">
        <v>13792.63</v>
      </c>
      <c r="J3083">
        <v>11625.15</v>
      </c>
      <c r="K3083">
        <v>0.12</v>
      </c>
      <c r="L3083">
        <f>I3083-J3083-(I3083*K3083)</f>
        <v>512.3643999999997</v>
      </c>
      <c r="M3083">
        <f t="shared" si="144"/>
        <v>6</v>
      </c>
      <c r="N3083">
        <f t="shared" si="145"/>
        <v>2024</v>
      </c>
      <c r="O3083" s="21">
        <f t="shared" si="146"/>
        <v>3.7147694094599781E-2</v>
      </c>
    </row>
    <row r="3084" spans="1:15">
      <c r="A3084" t="s">
        <v>3669</v>
      </c>
      <c r="B3084" t="s">
        <v>560</v>
      </c>
      <c r="C3084" t="s">
        <v>41</v>
      </c>
      <c r="D3084" t="s">
        <v>21</v>
      </c>
      <c r="E3084" t="s">
        <v>22</v>
      </c>
      <c r="F3084" t="s">
        <v>23</v>
      </c>
      <c r="G3084" t="s">
        <v>157</v>
      </c>
      <c r="H3084">
        <v>1</v>
      </c>
      <c r="I3084">
        <v>4494.28</v>
      </c>
      <c r="J3084">
        <v>3662.55</v>
      </c>
      <c r="K3084">
        <v>0.22</v>
      </c>
      <c r="L3084">
        <f>I3084-J3084-(I3084*K3084)</f>
        <v>-157.01160000000039</v>
      </c>
      <c r="M3084">
        <f t="shared" si="144"/>
        <v>3</v>
      </c>
      <c r="N3084">
        <f t="shared" si="145"/>
        <v>2025</v>
      </c>
      <c r="O3084" s="21">
        <f t="shared" si="146"/>
        <v>-3.4935874044340891E-2</v>
      </c>
    </row>
    <row r="3085" spans="1:15">
      <c r="A3085" t="s">
        <v>3670</v>
      </c>
      <c r="B3085" t="s">
        <v>78</v>
      </c>
      <c r="C3085" t="s">
        <v>57</v>
      </c>
      <c r="D3085" t="s">
        <v>58</v>
      </c>
      <c r="E3085" t="s">
        <v>22</v>
      </c>
      <c r="F3085" t="s">
        <v>29</v>
      </c>
      <c r="G3085" t="s">
        <v>42</v>
      </c>
      <c r="H3085">
        <v>1</v>
      </c>
      <c r="I3085">
        <v>3040.78</v>
      </c>
      <c r="J3085">
        <v>1826.55</v>
      </c>
      <c r="K3085">
        <v>0.02</v>
      </c>
      <c r="L3085">
        <f>I3085-J3085-(I3085*K3085)</f>
        <v>1153.4144000000003</v>
      </c>
      <c r="M3085">
        <f t="shared" si="144"/>
        <v>3</v>
      </c>
      <c r="N3085">
        <f t="shared" si="145"/>
        <v>2025</v>
      </c>
      <c r="O3085" s="21">
        <f t="shared" si="146"/>
        <v>0.37931530725669083</v>
      </c>
    </row>
    <row r="3086" spans="1:15">
      <c r="A3086" t="s">
        <v>3671</v>
      </c>
      <c r="B3086" t="s">
        <v>1430</v>
      </c>
      <c r="C3086" t="s">
        <v>20</v>
      </c>
      <c r="D3086" t="s">
        <v>21</v>
      </c>
      <c r="E3086" t="s">
        <v>28</v>
      </c>
      <c r="F3086" t="s">
        <v>29</v>
      </c>
      <c r="G3086" t="s">
        <v>139</v>
      </c>
      <c r="H3086">
        <v>4</v>
      </c>
      <c r="I3086">
        <v>9456.4</v>
      </c>
      <c r="J3086">
        <v>5287.71</v>
      </c>
      <c r="K3086">
        <v>0.17</v>
      </c>
      <c r="L3086">
        <f>I3086-J3086-(I3086*K3086)</f>
        <v>2561.1019999999999</v>
      </c>
      <c r="M3086">
        <f t="shared" si="144"/>
        <v>12</v>
      </c>
      <c r="N3086">
        <f t="shared" si="145"/>
        <v>2024</v>
      </c>
      <c r="O3086" s="21">
        <f t="shared" si="146"/>
        <v>0.27083266359291064</v>
      </c>
    </row>
    <row r="3087" spans="1:15">
      <c r="A3087" t="s">
        <v>3672</v>
      </c>
      <c r="B3087" t="s">
        <v>1960</v>
      </c>
      <c r="C3087" t="s">
        <v>57</v>
      </c>
      <c r="D3087" t="s">
        <v>58</v>
      </c>
      <c r="E3087" t="s">
        <v>28</v>
      </c>
      <c r="F3087" t="s">
        <v>23</v>
      </c>
      <c r="G3087" t="s">
        <v>157</v>
      </c>
      <c r="H3087">
        <v>3</v>
      </c>
      <c r="I3087">
        <v>2001.63</v>
      </c>
      <c r="J3087">
        <v>1201.44</v>
      </c>
      <c r="K3087">
        <v>0.28999999999999998</v>
      </c>
      <c r="L3087">
        <f>I3087-J3087-(I3087*K3087)</f>
        <v>219.71730000000002</v>
      </c>
      <c r="M3087">
        <f t="shared" si="144"/>
        <v>11</v>
      </c>
      <c r="N3087">
        <f t="shared" si="145"/>
        <v>2024</v>
      </c>
      <c r="O3087" s="21">
        <f t="shared" si="146"/>
        <v>0.10976918811168898</v>
      </c>
    </row>
    <row r="3088" spans="1:15">
      <c r="A3088" t="s">
        <v>3673</v>
      </c>
      <c r="B3088" t="s">
        <v>872</v>
      </c>
      <c r="C3088" t="s">
        <v>57</v>
      </c>
      <c r="D3088" t="s">
        <v>58</v>
      </c>
      <c r="E3088" t="s">
        <v>22</v>
      </c>
      <c r="F3088" t="s">
        <v>51</v>
      </c>
      <c r="G3088" t="s">
        <v>52</v>
      </c>
      <c r="H3088">
        <v>5</v>
      </c>
      <c r="I3088">
        <v>55903.72</v>
      </c>
      <c r="J3088">
        <v>46897.25</v>
      </c>
      <c r="K3088">
        <v>0.08</v>
      </c>
      <c r="L3088">
        <f>I3088-J3088-(I3088*K3088)</f>
        <v>4534.1724000000013</v>
      </c>
      <c r="M3088">
        <f t="shared" si="144"/>
        <v>11</v>
      </c>
      <c r="N3088">
        <f t="shared" si="145"/>
        <v>2024</v>
      </c>
      <c r="O3088" s="21">
        <f t="shared" si="146"/>
        <v>8.1106810065591367E-2</v>
      </c>
    </row>
    <row r="3089" spans="1:15">
      <c r="A3089" t="s">
        <v>3674</v>
      </c>
      <c r="B3089" t="s">
        <v>545</v>
      </c>
      <c r="C3089" t="s">
        <v>62</v>
      </c>
      <c r="D3089" t="s">
        <v>63</v>
      </c>
      <c r="E3089" t="s">
        <v>22</v>
      </c>
      <c r="F3089" t="s">
        <v>51</v>
      </c>
      <c r="G3089" t="s">
        <v>52</v>
      </c>
      <c r="H3089">
        <v>5</v>
      </c>
      <c r="I3089">
        <v>3292.53</v>
      </c>
      <c r="J3089">
        <v>2017.93</v>
      </c>
      <c r="K3089">
        <v>0.27</v>
      </c>
      <c r="L3089">
        <f>I3089-J3089-(I3089*K3089)</f>
        <v>385.61689999999999</v>
      </c>
      <c r="M3089">
        <f t="shared" si="144"/>
        <v>4</v>
      </c>
      <c r="N3089">
        <f t="shared" si="145"/>
        <v>2024</v>
      </c>
      <c r="O3089" s="21">
        <f t="shared" si="146"/>
        <v>0.117118720254637</v>
      </c>
    </row>
    <row r="3090" spans="1:15">
      <c r="A3090" t="s">
        <v>3675</v>
      </c>
      <c r="B3090" t="s">
        <v>476</v>
      </c>
      <c r="C3090" t="s">
        <v>79</v>
      </c>
      <c r="D3090" t="s">
        <v>80</v>
      </c>
      <c r="E3090" t="s">
        <v>28</v>
      </c>
      <c r="F3090" t="s">
        <v>23</v>
      </c>
      <c r="G3090" t="s">
        <v>157</v>
      </c>
      <c r="H3090">
        <v>3</v>
      </c>
      <c r="I3090">
        <v>7697.36</v>
      </c>
      <c r="J3090">
        <v>6434.52</v>
      </c>
      <c r="K3090">
        <v>0.18</v>
      </c>
      <c r="L3090">
        <f>I3090-J3090-(I3090*K3090)</f>
        <v>-122.68480000000068</v>
      </c>
      <c r="M3090">
        <f t="shared" si="144"/>
        <v>4</v>
      </c>
      <c r="N3090">
        <f t="shared" si="145"/>
        <v>2025</v>
      </c>
      <c r="O3090" s="21">
        <f t="shared" si="146"/>
        <v>-1.5938555556710442E-2</v>
      </c>
    </row>
    <row r="3091" spans="1:15">
      <c r="A3091" t="s">
        <v>3676</v>
      </c>
      <c r="B3091" t="s">
        <v>1579</v>
      </c>
      <c r="C3091" t="s">
        <v>27</v>
      </c>
      <c r="D3091" t="s">
        <v>27</v>
      </c>
      <c r="E3091" t="s">
        <v>15</v>
      </c>
      <c r="F3091" t="s">
        <v>23</v>
      </c>
      <c r="G3091" t="s">
        <v>94</v>
      </c>
      <c r="H3091">
        <v>1</v>
      </c>
      <c r="I3091">
        <v>11779.7</v>
      </c>
      <c r="J3091">
        <v>9197.61</v>
      </c>
      <c r="K3091">
        <v>0.22</v>
      </c>
      <c r="L3091">
        <f>I3091-J3091-(I3091*K3091)</f>
        <v>-9.44399999999996</v>
      </c>
      <c r="M3091">
        <f t="shared" si="144"/>
        <v>9</v>
      </c>
      <c r="N3091">
        <f t="shared" si="145"/>
        <v>2024</v>
      </c>
      <c r="O3091" s="21">
        <f t="shared" si="146"/>
        <v>-8.0171821014117159E-4</v>
      </c>
    </row>
    <row r="3092" spans="1:15">
      <c r="A3092" t="s">
        <v>3677</v>
      </c>
      <c r="B3092" t="s">
        <v>658</v>
      </c>
      <c r="C3092" t="s">
        <v>41</v>
      </c>
      <c r="D3092" t="s">
        <v>21</v>
      </c>
      <c r="E3092" t="s">
        <v>28</v>
      </c>
      <c r="F3092" t="s">
        <v>29</v>
      </c>
      <c r="G3092" t="s">
        <v>139</v>
      </c>
      <c r="H3092">
        <v>3</v>
      </c>
      <c r="I3092">
        <v>21381.07</v>
      </c>
      <c r="J3092">
        <v>11801.39</v>
      </c>
      <c r="K3092">
        <v>7.0000000000000007E-2</v>
      </c>
      <c r="L3092">
        <f>I3092-J3092-(I3092*K3092)</f>
        <v>8083.0051000000003</v>
      </c>
      <c r="M3092">
        <f t="shared" si="144"/>
        <v>7</v>
      </c>
      <c r="N3092">
        <f t="shared" si="145"/>
        <v>2024</v>
      </c>
      <c r="O3092" s="21">
        <f t="shared" si="146"/>
        <v>0.37804492946330565</v>
      </c>
    </row>
    <row r="3093" spans="1:15">
      <c r="A3093" t="s">
        <v>3678</v>
      </c>
      <c r="B3093" t="s">
        <v>1187</v>
      </c>
      <c r="C3093" t="s">
        <v>13</v>
      </c>
      <c r="D3093" t="s">
        <v>14</v>
      </c>
      <c r="E3093" t="s">
        <v>28</v>
      </c>
      <c r="F3093" t="s">
        <v>29</v>
      </c>
      <c r="G3093" t="s">
        <v>45</v>
      </c>
      <c r="H3093">
        <v>1</v>
      </c>
      <c r="I3093">
        <v>11864.75</v>
      </c>
      <c r="J3093">
        <v>8836.91</v>
      </c>
      <c r="K3093">
        <v>0.02</v>
      </c>
      <c r="L3093">
        <f>I3093-J3093-(I3093*K3093)</f>
        <v>2790.5450000000001</v>
      </c>
      <c r="M3093">
        <f t="shared" si="144"/>
        <v>11</v>
      </c>
      <c r="N3093">
        <f t="shared" si="145"/>
        <v>2024</v>
      </c>
      <c r="O3093" s="21">
        <f t="shared" si="146"/>
        <v>0.23519627467919679</v>
      </c>
    </row>
    <row r="3094" spans="1:15">
      <c r="A3094" t="s">
        <v>3679</v>
      </c>
      <c r="B3094" t="s">
        <v>335</v>
      </c>
      <c r="C3094" t="s">
        <v>41</v>
      </c>
      <c r="D3094" t="s">
        <v>21</v>
      </c>
      <c r="E3094" t="s">
        <v>28</v>
      </c>
      <c r="F3094" t="s">
        <v>51</v>
      </c>
      <c r="G3094" t="s">
        <v>52</v>
      </c>
      <c r="H3094">
        <v>1</v>
      </c>
      <c r="I3094">
        <v>13482.1</v>
      </c>
      <c r="J3094">
        <v>9644.59</v>
      </c>
      <c r="K3094">
        <v>0.16</v>
      </c>
      <c r="L3094">
        <f>I3094-J3094-(I3094*K3094)</f>
        <v>1680.3740000000003</v>
      </c>
      <c r="M3094">
        <f t="shared" si="144"/>
        <v>5</v>
      </c>
      <c r="N3094">
        <f t="shared" si="145"/>
        <v>2025</v>
      </c>
      <c r="O3094" s="21">
        <f t="shared" si="146"/>
        <v>0.12463740811891325</v>
      </c>
    </row>
    <row r="3095" spans="1:15">
      <c r="A3095" t="s">
        <v>3680</v>
      </c>
      <c r="B3095" t="s">
        <v>1026</v>
      </c>
      <c r="C3095" t="s">
        <v>27</v>
      </c>
      <c r="D3095" t="s">
        <v>27</v>
      </c>
      <c r="E3095" t="s">
        <v>15</v>
      </c>
      <c r="F3095" t="s">
        <v>23</v>
      </c>
      <c r="G3095" t="s">
        <v>157</v>
      </c>
      <c r="H3095">
        <v>5</v>
      </c>
      <c r="I3095">
        <v>51290.23</v>
      </c>
      <c r="J3095">
        <v>34251.379999999997</v>
      </c>
      <c r="K3095">
        <v>7.0000000000000007E-2</v>
      </c>
      <c r="L3095">
        <f>I3095-J3095-(I3095*K3095)</f>
        <v>13448.533900000006</v>
      </c>
      <c r="M3095">
        <f t="shared" si="144"/>
        <v>5</v>
      </c>
      <c r="N3095">
        <f t="shared" si="145"/>
        <v>2024</v>
      </c>
      <c r="O3095" s="21">
        <f t="shared" si="146"/>
        <v>0.26220459335042962</v>
      </c>
    </row>
    <row r="3096" spans="1:15">
      <c r="A3096" t="s">
        <v>3681</v>
      </c>
      <c r="B3096" t="s">
        <v>525</v>
      </c>
      <c r="C3096" t="s">
        <v>41</v>
      </c>
      <c r="D3096" t="s">
        <v>21</v>
      </c>
      <c r="E3096" t="s">
        <v>15</v>
      </c>
      <c r="F3096" t="s">
        <v>23</v>
      </c>
      <c r="G3096" t="s">
        <v>94</v>
      </c>
      <c r="H3096">
        <v>1</v>
      </c>
      <c r="I3096">
        <v>10658.37</v>
      </c>
      <c r="J3096">
        <v>6275.6</v>
      </c>
      <c r="K3096">
        <v>0.26</v>
      </c>
      <c r="L3096">
        <f>I3096-J3096-(I3096*K3096)</f>
        <v>1611.5938000000001</v>
      </c>
      <c r="M3096">
        <f t="shared" si="144"/>
        <v>9</v>
      </c>
      <c r="N3096">
        <f t="shared" si="145"/>
        <v>2024</v>
      </c>
      <c r="O3096" s="21">
        <f t="shared" si="146"/>
        <v>0.15120452752156285</v>
      </c>
    </row>
    <row r="3097" spans="1:15">
      <c r="A3097" t="s">
        <v>3682</v>
      </c>
      <c r="B3097" t="s">
        <v>575</v>
      </c>
      <c r="C3097" t="s">
        <v>36</v>
      </c>
      <c r="D3097" t="s">
        <v>37</v>
      </c>
      <c r="E3097" t="s">
        <v>28</v>
      </c>
      <c r="F3097" t="s">
        <v>51</v>
      </c>
      <c r="G3097" t="s">
        <v>59</v>
      </c>
      <c r="H3097">
        <v>2</v>
      </c>
      <c r="I3097">
        <v>19373.71</v>
      </c>
      <c r="J3097">
        <v>12198.53</v>
      </c>
      <c r="K3097">
        <v>0.12</v>
      </c>
      <c r="L3097">
        <f>I3097-J3097-(I3097*K3097)</f>
        <v>4850.3347999999987</v>
      </c>
      <c r="M3097">
        <f t="shared" si="144"/>
        <v>7</v>
      </c>
      <c r="N3097">
        <f t="shared" si="145"/>
        <v>2024</v>
      </c>
      <c r="O3097" s="21">
        <f t="shared" si="146"/>
        <v>0.25035652954441867</v>
      </c>
    </row>
    <row r="3098" spans="1:15">
      <c r="A3098" t="s">
        <v>3683</v>
      </c>
      <c r="B3098" t="s">
        <v>354</v>
      </c>
      <c r="C3098" t="s">
        <v>36</v>
      </c>
      <c r="D3098" t="s">
        <v>37</v>
      </c>
      <c r="E3098" t="s">
        <v>22</v>
      </c>
      <c r="F3098" t="s">
        <v>51</v>
      </c>
      <c r="G3098" t="s">
        <v>59</v>
      </c>
      <c r="H3098">
        <v>3</v>
      </c>
      <c r="I3098">
        <v>24792.87</v>
      </c>
      <c r="J3098">
        <v>14105.27</v>
      </c>
      <c r="K3098">
        <v>0.05</v>
      </c>
      <c r="L3098">
        <f>I3098-J3098-(I3098*K3098)</f>
        <v>9447.9564999999984</v>
      </c>
      <c r="M3098">
        <f t="shared" si="144"/>
        <v>6</v>
      </c>
      <c r="N3098">
        <f t="shared" si="145"/>
        <v>2025</v>
      </c>
      <c r="O3098" s="21">
        <f t="shared" si="146"/>
        <v>0.38107554712302361</v>
      </c>
    </row>
    <row r="3099" spans="1:15">
      <c r="A3099" t="s">
        <v>3684</v>
      </c>
      <c r="B3099" t="s">
        <v>333</v>
      </c>
      <c r="C3099" t="s">
        <v>62</v>
      </c>
      <c r="D3099" t="s">
        <v>63</v>
      </c>
      <c r="E3099" t="s">
        <v>15</v>
      </c>
      <c r="F3099" t="s">
        <v>29</v>
      </c>
      <c r="G3099" t="s">
        <v>139</v>
      </c>
      <c r="H3099">
        <v>5</v>
      </c>
      <c r="I3099">
        <v>27737.33</v>
      </c>
      <c r="J3099">
        <v>20496.68</v>
      </c>
      <c r="K3099">
        <v>0.2</v>
      </c>
      <c r="L3099">
        <f>I3099-J3099-(I3099*K3099)</f>
        <v>1693.1840000000011</v>
      </c>
      <c r="M3099">
        <f t="shared" si="144"/>
        <v>3</v>
      </c>
      <c r="N3099">
        <f t="shared" si="145"/>
        <v>2025</v>
      </c>
      <c r="O3099" s="21">
        <f t="shared" si="146"/>
        <v>6.1043510676766687E-2</v>
      </c>
    </row>
    <row r="3100" spans="1:15">
      <c r="A3100" t="s">
        <v>3685</v>
      </c>
      <c r="B3100" t="s">
        <v>773</v>
      </c>
      <c r="C3100" t="s">
        <v>41</v>
      </c>
      <c r="D3100" t="s">
        <v>21</v>
      </c>
      <c r="E3100" t="s">
        <v>22</v>
      </c>
      <c r="F3100" t="s">
        <v>29</v>
      </c>
      <c r="G3100" t="s">
        <v>45</v>
      </c>
      <c r="H3100">
        <v>3</v>
      </c>
      <c r="I3100">
        <v>13277.38</v>
      </c>
      <c r="J3100">
        <v>9122.06</v>
      </c>
      <c r="K3100">
        <v>0.12</v>
      </c>
      <c r="L3100">
        <f>I3100-J3100-(I3100*K3100)</f>
        <v>2562.0343999999996</v>
      </c>
      <c r="M3100">
        <f t="shared" si="144"/>
        <v>1</v>
      </c>
      <c r="N3100">
        <f t="shared" si="145"/>
        <v>2025</v>
      </c>
      <c r="O3100" s="21">
        <f t="shared" si="146"/>
        <v>0.19296234648703281</v>
      </c>
    </row>
    <row r="3101" spans="1:15">
      <c r="A3101" t="s">
        <v>3686</v>
      </c>
      <c r="B3101" t="s">
        <v>376</v>
      </c>
      <c r="C3101" t="s">
        <v>13</v>
      </c>
      <c r="D3101" t="s">
        <v>14</v>
      </c>
      <c r="E3101" t="s">
        <v>15</v>
      </c>
      <c r="F3101" t="s">
        <v>29</v>
      </c>
      <c r="G3101" t="s">
        <v>42</v>
      </c>
      <c r="H3101">
        <v>4</v>
      </c>
      <c r="I3101">
        <v>10816.25</v>
      </c>
      <c r="J3101">
        <v>8803.42</v>
      </c>
      <c r="K3101">
        <v>0.12</v>
      </c>
      <c r="L3101">
        <f>I3101-J3101-(I3101*K3101)</f>
        <v>714.87999999999988</v>
      </c>
      <c r="M3101">
        <f t="shared" si="144"/>
        <v>4</v>
      </c>
      <c r="N3101">
        <f t="shared" si="145"/>
        <v>2024</v>
      </c>
      <c r="O3101" s="21">
        <f t="shared" si="146"/>
        <v>6.6093146885473242E-2</v>
      </c>
    </row>
    <row r="3102" spans="1:15">
      <c r="A3102" t="s">
        <v>3687</v>
      </c>
      <c r="B3102" t="s">
        <v>1552</v>
      </c>
      <c r="C3102" t="s">
        <v>62</v>
      </c>
      <c r="D3102" t="s">
        <v>63</v>
      </c>
      <c r="E3102" t="s">
        <v>22</v>
      </c>
      <c r="F3102" t="s">
        <v>16</v>
      </c>
      <c r="G3102" t="s">
        <v>17</v>
      </c>
      <c r="H3102">
        <v>5</v>
      </c>
      <c r="I3102">
        <v>24601.71</v>
      </c>
      <c r="J3102">
        <v>16331.7</v>
      </c>
      <c r="K3102">
        <v>0.28000000000000003</v>
      </c>
      <c r="L3102">
        <f>I3102-J3102-(I3102*K3102)</f>
        <v>1381.5311999999976</v>
      </c>
      <c r="M3102">
        <f t="shared" si="144"/>
        <v>10</v>
      </c>
      <c r="N3102">
        <f t="shared" si="145"/>
        <v>2024</v>
      </c>
      <c r="O3102" s="21">
        <f t="shared" si="146"/>
        <v>5.6155901358076236E-2</v>
      </c>
    </row>
    <row r="3103" spans="1:15">
      <c r="A3103" t="s">
        <v>3688</v>
      </c>
      <c r="B3103" t="s">
        <v>662</v>
      </c>
      <c r="C3103" t="s">
        <v>41</v>
      </c>
      <c r="D3103" t="s">
        <v>21</v>
      </c>
      <c r="E3103" t="s">
        <v>22</v>
      </c>
      <c r="F3103" t="s">
        <v>16</v>
      </c>
      <c r="G3103" t="s">
        <v>17</v>
      </c>
      <c r="H3103">
        <v>2</v>
      </c>
      <c r="I3103">
        <v>10339.709999999999</v>
      </c>
      <c r="J3103">
        <v>7632.62</v>
      </c>
      <c r="K3103">
        <v>0.12</v>
      </c>
      <c r="L3103">
        <f>I3103-J3103-(I3103*K3103)</f>
        <v>1466.3247999999994</v>
      </c>
      <c r="M3103">
        <f t="shared" si="144"/>
        <v>3</v>
      </c>
      <c r="N3103">
        <f t="shared" si="145"/>
        <v>2024</v>
      </c>
      <c r="O3103" s="21">
        <f t="shared" si="146"/>
        <v>0.14181488649101373</v>
      </c>
    </row>
    <row r="3104" spans="1:15">
      <c r="A3104" t="s">
        <v>3689</v>
      </c>
      <c r="B3104" t="s">
        <v>1114</v>
      </c>
      <c r="C3104" t="s">
        <v>41</v>
      </c>
      <c r="D3104" t="s">
        <v>21</v>
      </c>
      <c r="E3104" t="s">
        <v>15</v>
      </c>
      <c r="F3104" t="s">
        <v>29</v>
      </c>
      <c r="G3104" t="s">
        <v>45</v>
      </c>
      <c r="H3104">
        <v>4</v>
      </c>
      <c r="I3104">
        <v>12319.74</v>
      </c>
      <c r="J3104">
        <v>10271.83</v>
      </c>
      <c r="K3104">
        <v>0.28000000000000003</v>
      </c>
      <c r="L3104">
        <f>I3104-J3104-(I3104*K3104)</f>
        <v>-1401.6172000000006</v>
      </c>
      <c r="M3104">
        <f t="shared" si="144"/>
        <v>9</v>
      </c>
      <c r="N3104">
        <f t="shared" si="145"/>
        <v>2024</v>
      </c>
      <c r="O3104" s="21">
        <f t="shared" si="146"/>
        <v>-0.11377003086104095</v>
      </c>
    </row>
    <row r="3105" spans="1:15">
      <c r="A3105" t="s">
        <v>3690</v>
      </c>
      <c r="B3105" t="s">
        <v>566</v>
      </c>
      <c r="C3105" t="s">
        <v>27</v>
      </c>
      <c r="D3105" t="s">
        <v>27</v>
      </c>
      <c r="E3105" t="s">
        <v>22</v>
      </c>
      <c r="F3105" t="s">
        <v>29</v>
      </c>
      <c r="G3105" t="s">
        <v>139</v>
      </c>
      <c r="H3105">
        <v>1</v>
      </c>
      <c r="I3105">
        <v>6923.52</v>
      </c>
      <c r="J3105">
        <v>4409.47</v>
      </c>
      <c r="K3105">
        <v>0.14000000000000001</v>
      </c>
      <c r="L3105">
        <f>I3105-J3105-(I3105*K3105)</f>
        <v>1544.7572</v>
      </c>
      <c r="M3105">
        <f t="shared" si="144"/>
        <v>6</v>
      </c>
      <c r="N3105">
        <f t="shared" si="145"/>
        <v>2025</v>
      </c>
      <c r="O3105" s="21">
        <f t="shared" si="146"/>
        <v>0.22311731604732851</v>
      </c>
    </row>
    <row r="3106" spans="1:15">
      <c r="A3106" t="s">
        <v>3691</v>
      </c>
      <c r="B3106" t="s">
        <v>1171</v>
      </c>
      <c r="C3106" t="s">
        <v>13</v>
      </c>
      <c r="D3106" t="s">
        <v>14</v>
      </c>
      <c r="E3106" t="s">
        <v>15</v>
      </c>
      <c r="F3106" t="s">
        <v>29</v>
      </c>
      <c r="G3106" t="s">
        <v>42</v>
      </c>
      <c r="H3106">
        <v>2</v>
      </c>
      <c r="I3106">
        <v>27283.46</v>
      </c>
      <c r="J3106">
        <v>21640.27</v>
      </c>
      <c r="K3106">
        <v>0.11</v>
      </c>
      <c r="L3106">
        <f>I3106-J3106-(I3106*K3106)</f>
        <v>2642.0093999999985</v>
      </c>
      <c r="M3106">
        <f t="shared" si="144"/>
        <v>10</v>
      </c>
      <c r="N3106">
        <f t="shared" si="145"/>
        <v>2024</v>
      </c>
      <c r="O3106" s="21">
        <f t="shared" si="146"/>
        <v>9.6835569975362315E-2</v>
      </c>
    </row>
    <row r="3107" spans="1:15">
      <c r="A3107" t="s">
        <v>3692</v>
      </c>
      <c r="B3107" t="s">
        <v>40</v>
      </c>
      <c r="C3107" t="s">
        <v>57</v>
      </c>
      <c r="D3107" t="s">
        <v>58</v>
      </c>
      <c r="E3107" t="s">
        <v>22</v>
      </c>
      <c r="F3107" t="s">
        <v>16</v>
      </c>
      <c r="G3107" t="s">
        <v>48</v>
      </c>
      <c r="H3107">
        <v>4</v>
      </c>
      <c r="I3107">
        <v>6644.19</v>
      </c>
      <c r="J3107">
        <v>4389.47</v>
      </c>
      <c r="K3107">
        <v>0.12</v>
      </c>
      <c r="L3107">
        <f>I3107-J3107-(I3107*K3107)</f>
        <v>1457.4171999999994</v>
      </c>
      <c r="M3107">
        <f t="shared" si="144"/>
        <v>6</v>
      </c>
      <c r="N3107">
        <f t="shared" si="145"/>
        <v>2024</v>
      </c>
      <c r="O3107" s="21">
        <f t="shared" si="146"/>
        <v>0.21935212569176973</v>
      </c>
    </row>
    <row r="3108" spans="1:15">
      <c r="A3108" t="s">
        <v>3693</v>
      </c>
      <c r="B3108" t="s">
        <v>1739</v>
      </c>
      <c r="C3108" t="s">
        <v>36</v>
      </c>
      <c r="D3108" t="s">
        <v>37</v>
      </c>
      <c r="E3108" t="s">
        <v>15</v>
      </c>
      <c r="F3108" t="s">
        <v>23</v>
      </c>
      <c r="G3108" t="s">
        <v>157</v>
      </c>
      <c r="H3108">
        <v>5</v>
      </c>
      <c r="I3108">
        <v>70964.41</v>
      </c>
      <c r="J3108">
        <v>51013.85</v>
      </c>
      <c r="K3108">
        <v>0.19</v>
      </c>
      <c r="L3108">
        <f>I3108-J3108-(I3108*K3108)</f>
        <v>6467.3221000000049</v>
      </c>
      <c r="M3108">
        <f t="shared" si="144"/>
        <v>11</v>
      </c>
      <c r="N3108">
        <f t="shared" si="145"/>
        <v>2024</v>
      </c>
      <c r="O3108" s="21">
        <f t="shared" si="146"/>
        <v>9.113472654813877E-2</v>
      </c>
    </row>
    <row r="3109" spans="1:15">
      <c r="A3109" t="s">
        <v>3694</v>
      </c>
      <c r="B3109" t="s">
        <v>903</v>
      </c>
      <c r="C3109" t="s">
        <v>36</v>
      </c>
      <c r="D3109" t="s">
        <v>37</v>
      </c>
      <c r="E3109" t="s">
        <v>28</v>
      </c>
      <c r="F3109" t="s">
        <v>23</v>
      </c>
      <c r="G3109" t="s">
        <v>24</v>
      </c>
      <c r="H3109">
        <v>2</v>
      </c>
      <c r="I3109">
        <v>29765.42</v>
      </c>
      <c r="J3109">
        <v>18388.12</v>
      </c>
      <c r="K3109">
        <v>0.2</v>
      </c>
      <c r="L3109">
        <f>I3109-J3109-(I3109*K3109)</f>
        <v>5424.2159999999994</v>
      </c>
      <c r="M3109">
        <f t="shared" si="144"/>
        <v>2</v>
      </c>
      <c r="N3109">
        <f t="shared" si="145"/>
        <v>2025</v>
      </c>
      <c r="O3109" s="21">
        <f t="shared" si="146"/>
        <v>0.18223213379821282</v>
      </c>
    </row>
    <row r="3110" spans="1:15">
      <c r="A3110" t="s">
        <v>3695</v>
      </c>
      <c r="B3110" t="s">
        <v>1136</v>
      </c>
      <c r="C3110" t="s">
        <v>13</v>
      </c>
      <c r="D3110" t="s">
        <v>14</v>
      </c>
      <c r="E3110" t="s">
        <v>28</v>
      </c>
      <c r="F3110" t="s">
        <v>51</v>
      </c>
      <c r="G3110" t="s">
        <v>85</v>
      </c>
      <c r="H3110">
        <v>1</v>
      </c>
      <c r="I3110">
        <v>1854.22</v>
      </c>
      <c r="J3110">
        <v>1067.9000000000001</v>
      </c>
      <c r="K3110">
        <v>0.21</v>
      </c>
      <c r="L3110">
        <f>I3110-J3110-(I3110*K3110)</f>
        <v>396.93379999999996</v>
      </c>
      <c r="M3110">
        <f t="shared" si="144"/>
        <v>1</v>
      </c>
      <c r="N3110">
        <f t="shared" si="145"/>
        <v>2024</v>
      </c>
      <c r="O3110" s="21">
        <f t="shared" si="146"/>
        <v>0.21407049864633104</v>
      </c>
    </row>
    <row r="3111" spans="1:15">
      <c r="A3111" t="s">
        <v>3696</v>
      </c>
      <c r="B3111" t="s">
        <v>222</v>
      </c>
      <c r="C3111" t="s">
        <v>27</v>
      </c>
      <c r="D3111" t="s">
        <v>27</v>
      </c>
      <c r="E3111" t="s">
        <v>15</v>
      </c>
      <c r="F3111" t="s">
        <v>51</v>
      </c>
      <c r="G3111" t="s">
        <v>64</v>
      </c>
      <c r="H3111">
        <v>5</v>
      </c>
      <c r="I3111">
        <v>70601.37</v>
      </c>
      <c r="J3111">
        <v>39973.75</v>
      </c>
      <c r="K3111">
        <v>0.14000000000000001</v>
      </c>
      <c r="L3111">
        <f>I3111-J3111-(I3111*K3111)</f>
        <v>20743.428199999995</v>
      </c>
      <c r="M3111">
        <f t="shared" si="144"/>
        <v>3</v>
      </c>
      <c r="N3111">
        <f t="shared" si="145"/>
        <v>2025</v>
      </c>
      <c r="O3111" s="21">
        <f t="shared" si="146"/>
        <v>0.29381056203300299</v>
      </c>
    </row>
    <row r="3112" spans="1:15">
      <c r="A3112" t="s">
        <v>3697</v>
      </c>
      <c r="B3112" t="s">
        <v>658</v>
      </c>
      <c r="C3112" t="s">
        <v>20</v>
      </c>
      <c r="D3112" t="s">
        <v>21</v>
      </c>
      <c r="E3112" t="s">
        <v>28</v>
      </c>
      <c r="F3112" t="s">
        <v>51</v>
      </c>
      <c r="G3112" t="s">
        <v>52</v>
      </c>
      <c r="H3112">
        <v>3</v>
      </c>
      <c r="I3112">
        <v>22313.17</v>
      </c>
      <c r="J3112">
        <v>16603.45</v>
      </c>
      <c r="K3112">
        <v>0.26</v>
      </c>
      <c r="L3112">
        <f>I3112-J3112-(I3112*K3112)</f>
        <v>-91.704200000001947</v>
      </c>
      <c r="M3112">
        <f t="shared" si="144"/>
        <v>7</v>
      </c>
      <c r="N3112">
        <f t="shared" si="145"/>
        <v>2024</v>
      </c>
      <c r="O3112" s="21">
        <f t="shared" si="146"/>
        <v>-4.1098687456780887E-3</v>
      </c>
    </row>
    <row r="3113" spans="1:15">
      <c r="A3113" t="s">
        <v>3698</v>
      </c>
      <c r="B3113" t="s">
        <v>476</v>
      </c>
      <c r="C3113" t="s">
        <v>62</v>
      </c>
      <c r="D3113" t="s">
        <v>63</v>
      </c>
      <c r="E3113" t="s">
        <v>22</v>
      </c>
      <c r="F3113" t="s">
        <v>51</v>
      </c>
      <c r="G3113" t="s">
        <v>64</v>
      </c>
      <c r="H3113">
        <v>5</v>
      </c>
      <c r="I3113">
        <v>25514.41</v>
      </c>
      <c r="J3113">
        <v>16793.21</v>
      </c>
      <c r="K3113">
        <v>0.18</v>
      </c>
      <c r="L3113">
        <f>I3113-J3113-(I3113*K3113)</f>
        <v>4128.6062000000011</v>
      </c>
      <c r="M3113">
        <f t="shared" si="144"/>
        <v>4</v>
      </c>
      <c r="N3113">
        <f t="shared" si="145"/>
        <v>2025</v>
      </c>
      <c r="O3113" s="21">
        <f t="shared" si="146"/>
        <v>0.1618146843293653</v>
      </c>
    </row>
    <row r="3114" spans="1:15">
      <c r="A3114" t="s">
        <v>3699</v>
      </c>
      <c r="B3114" t="s">
        <v>714</v>
      </c>
      <c r="C3114" t="s">
        <v>57</v>
      </c>
      <c r="D3114" t="s">
        <v>58</v>
      </c>
      <c r="E3114" t="s">
        <v>15</v>
      </c>
      <c r="F3114" t="s">
        <v>16</v>
      </c>
      <c r="G3114" t="s">
        <v>73</v>
      </c>
      <c r="H3114">
        <v>5</v>
      </c>
      <c r="I3114">
        <v>52814.27</v>
      </c>
      <c r="J3114">
        <v>36118.11</v>
      </c>
      <c r="K3114">
        <v>0.18</v>
      </c>
      <c r="L3114">
        <f>I3114-J3114-(I3114*K3114)</f>
        <v>7189.5913999999975</v>
      </c>
      <c r="M3114">
        <f t="shared" si="144"/>
        <v>12</v>
      </c>
      <c r="N3114">
        <f t="shared" si="145"/>
        <v>2024</v>
      </c>
      <c r="O3114" s="21">
        <f t="shared" si="146"/>
        <v>0.13612971267045815</v>
      </c>
    </row>
    <row r="3115" spans="1:15">
      <c r="A3115" t="s">
        <v>3700</v>
      </c>
      <c r="B3115" t="s">
        <v>187</v>
      </c>
      <c r="C3115" t="s">
        <v>57</v>
      </c>
      <c r="D3115" t="s">
        <v>58</v>
      </c>
      <c r="E3115" t="s">
        <v>15</v>
      </c>
      <c r="F3115" t="s">
        <v>51</v>
      </c>
      <c r="G3115" t="s">
        <v>52</v>
      </c>
      <c r="H3115">
        <v>3</v>
      </c>
      <c r="I3115">
        <v>24896.65</v>
      </c>
      <c r="J3115">
        <v>20104.11</v>
      </c>
      <c r="K3115">
        <v>0.1</v>
      </c>
      <c r="L3115">
        <f>I3115-J3115-(I3115*K3115)</f>
        <v>2302.8750000000005</v>
      </c>
      <c r="M3115">
        <f t="shared" si="144"/>
        <v>9</v>
      </c>
      <c r="N3115">
        <f t="shared" si="145"/>
        <v>2024</v>
      </c>
      <c r="O3115" s="21">
        <f t="shared" si="146"/>
        <v>9.249738418622587E-2</v>
      </c>
    </row>
    <row r="3116" spans="1:15">
      <c r="A3116" t="s">
        <v>3701</v>
      </c>
      <c r="B3116" t="s">
        <v>1305</v>
      </c>
      <c r="C3116" t="s">
        <v>57</v>
      </c>
      <c r="D3116" t="s">
        <v>58</v>
      </c>
      <c r="E3116" t="s">
        <v>22</v>
      </c>
      <c r="F3116" t="s">
        <v>29</v>
      </c>
      <c r="G3116" t="s">
        <v>139</v>
      </c>
      <c r="H3116">
        <v>3</v>
      </c>
      <c r="I3116">
        <v>41677.160000000003</v>
      </c>
      <c r="J3116">
        <v>29839.27</v>
      </c>
      <c r="K3116">
        <v>0.28000000000000003</v>
      </c>
      <c r="L3116">
        <f>I3116-J3116-(I3116*K3116)</f>
        <v>168.28520000000026</v>
      </c>
      <c r="M3116">
        <f t="shared" si="144"/>
        <v>3</v>
      </c>
      <c r="N3116">
        <f t="shared" si="145"/>
        <v>2025</v>
      </c>
      <c r="O3116" s="21">
        <f t="shared" si="146"/>
        <v>4.0378279134182906E-3</v>
      </c>
    </row>
    <row r="3117" spans="1:15">
      <c r="A3117" t="s">
        <v>3702</v>
      </c>
      <c r="B3117" t="s">
        <v>307</v>
      </c>
      <c r="C3117" t="s">
        <v>41</v>
      </c>
      <c r="D3117" t="s">
        <v>21</v>
      </c>
      <c r="E3117" t="s">
        <v>22</v>
      </c>
      <c r="F3117" t="s">
        <v>51</v>
      </c>
      <c r="G3117" t="s">
        <v>85</v>
      </c>
      <c r="H3117">
        <v>3</v>
      </c>
      <c r="I3117">
        <v>5348.65</v>
      </c>
      <c r="J3117">
        <v>3267.22</v>
      </c>
      <c r="K3117">
        <v>0.18</v>
      </c>
      <c r="L3117">
        <f>I3117-J3117-(I3117*K3117)</f>
        <v>1118.6729999999998</v>
      </c>
      <c r="M3117">
        <f t="shared" si="144"/>
        <v>1</v>
      </c>
      <c r="N3117">
        <f t="shared" si="145"/>
        <v>2024</v>
      </c>
      <c r="O3117" s="21">
        <f t="shared" si="146"/>
        <v>0.20915053331214417</v>
      </c>
    </row>
    <row r="3118" spans="1:15">
      <c r="A3118" t="s">
        <v>3703</v>
      </c>
      <c r="B3118" t="s">
        <v>1453</v>
      </c>
      <c r="C3118" t="s">
        <v>20</v>
      </c>
      <c r="D3118" t="s">
        <v>21</v>
      </c>
      <c r="E3118" t="s">
        <v>15</v>
      </c>
      <c r="F3118" t="s">
        <v>16</v>
      </c>
      <c r="G3118" t="s">
        <v>38</v>
      </c>
      <c r="H3118">
        <v>4</v>
      </c>
      <c r="I3118">
        <v>51942.51</v>
      </c>
      <c r="J3118">
        <v>35963.15</v>
      </c>
      <c r="K3118">
        <v>0.11</v>
      </c>
      <c r="L3118">
        <f>I3118-J3118-(I3118*K3118)</f>
        <v>10265.6839</v>
      </c>
      <c r="M3118">
        <f t="shared" si="144"/>
        <v>5</v>
      </c>
      <c r="N3118">
        <f t="shared" si="145"/>
        <v>2024</v>
      </c>
      <c r="O3118" s="21">
        <f t="shared" si="146"/>
        <v>0.19763549932415664</v>
      </c>
    </row>
    <row r="3119" spans="1:15">
      <c r="A3119" t="s">
        <v>3704</v>
      </c>
      <c r="B3119" t="s">
        <v>720</v>
      </c>
      <c r="C3119" t="s">
        <v>20</v>
      </c>
      <c r="D3119" t="s">
        <v>21</v>
      </c>
      <c r="E3119" t="s">
        <v>22</v>
      </c>
      <c r="F3119" t="s">
        <v>23</v>
      </c>
      <c r="G3119" t="s">
        <v>24</v>
      </c>
      <c r="H3119">
        <v>3</v>
      </c>
      <c r="I3119">
        <v>17598.71</v>
      </c>
      <c r="J3119">
        <v>9789.0499999999993</v>
      </c>
      <c r="K3119">
        <v>0.18</v>
      </c>
      <c r="L3119">
        <f>I3119-J3119-(I3119*K3119)</f>
        <v>4641.8922000000002</v>
      </c>
      <c r="M3119">
        <f t="shared" si="144"/>
        <v>10</v>
      </c>
      <c r="N3119">
        <f t="shared" si="145"/>
        <v>2024</v>
      </c>
      <c r="O3119" s="21">
        <f t="shared" si="146"/>
        <v>0.2637632076441967</v>
      </c>
    </row>
    <row r="3120" spans="1:15">
      <c r="A3120" t="s">
        <v>3705</v>
      </c>
      <c r="B3120" t="s">
        <v>562</v>
      </c>
      <c r="C3120" t="s">
        <v>27</v>
      </c>
      <c r="D3120" t="s">
        <v>27</v>
      </c>
      <c r="E3120" t="s">
        <v>22</v>
      </c>
      <c r="F3120" t="s">
        <v>16</v>
      </c>
      <c r="G3120" t="s">
        <v>73</v>
      </c>
      <c r="H3120">
        <v>4</v>
      </c>
      <c r="I3120">
        <v>44827.12</v>
      </c>
      <c r="J3120">
        <v>31834.14</v>
      </c>
      <c r="K3120">
        <v>0.05</v>
      </c>
      <c r="L3120">
        <f>I3120-J3120-(I3120*K3120)</f>
        <v>10751.624000000003</v>
      </c>
      <c r="M3120">
        <f t="shared" si="144"/>
        <v>1</v>
      </c>
      <c r="N3120">
        <f t="shared" si="145"/>
        <v>2024</v>
      </c>
      <c r="O3120" s="21">
        <f t="shared" si="146"/>
        <v>0.23984641440270985</v>
      </c>
    </row>
    <row r="3121" spans="1:15">
      <c r="A3121" t="s">
        <v>3706</v>
      </c>
      <c r="B3121" t="s">
        <v>984</v>
      </c>
      <c r="C3121" t="s">
        <v>20</v>
      </c>
      <c r="D3121" t="s">
        <v>21</v>
      </c>
      <c r="E3121" t="s">
        <v>22</v>
      </c>
      <c r="F3121" t="s">
        <v>16</v>
      </c>
      <c r="G3121" t="s">
        <v>48</v>
      </c>
      <c r="H3121">
        <v>3</v>
      </c>
      <c r="I3121">
        <v>11040.91</v>
      </c>
      <c r="J3121">
        <v>6841.91</v>
      </c>
      <c r="K3121">
        <v>0.28999999999999998</v>
      </c>
      <c r="L3121">
        <f>I3121-J3121-(I3121*K3121)</f>
        <v>997.13610000000017</v>
      </c>
      <c r="M3121">
        <f t="shared" si="144"/>
        <v>5</v>
      </c>
      <c r="N3121">
        <f t="shared" si="145"/>
        <v>2025</v>
      </c>
      <c r="O3121" s="21">
        <f t="shared" si="146"/>
        <v>9.0312854646944885E-2</v>
      </c>
    </row>
    <row r="3122" spans="1:15">
      <c r="A3122" t="s">
        <v>3707</v>
      </c>
      <c r="B3122" t="s">
        <v>841</v>
      </c>
      <c r="C3122" t="s">
        <v>41</v>
      </c>
      <c r="D3122" t="s">
        <v>21</v>
      </c>
      <c r="E3122" t="s">
        <v>22</v>
      </c>
      <c r="F3122" t="s">
        <v>29</v>
      </c>
      <c r="G3122" t="s">
        <v>30</v>
      </c>
      <c r="H3122">
        <v>3</v>
      </c>
      <c r="I3122">
        <v>37808.339999999997</v>
      </c>
      <c r="J3122">
        <v>27591.57</v>
      </c>
      <c r="K3122">
        <v>0.2</v>
      </c>
      <c r="L3122">
        <f>I3122-J3122-(I3122*K3122)</f>
        <v>2655.1019999999971</v>
      </c>
      <c r="M3122">
        <f t="shared" si="144"/>
        <v>2</v>
      </c>
      <c r="N3122">
        <f t="shared" si="145"/>
        <v>2024</v>
      </c>
      <c r="O3122" s="21">
        <f t="shared" si="146"/>
        <v>7.0225299497412408E-2</v>
      </c>
    </row>
    <row r="3123" spans="1:15">
      <c r="A3123" t="s">
        <v>3708</v>
      </c>
      <c r="B3123" t="s">
        <v>720</v>
      </c>
      <c r="C3123" t="s">
        <v>57</v>
      </c>
      <c r="D3123" t="s">
        <v>58</v>
      </c>
      <c r="E3123" t="s">
        <v>28</v>
      </c>
      <c r="F3123" t="s">
        <v>51</v>
      </c>
      <c r="G3123" t="s">
        <v>52</v>
      </c>
      <c r="H3123">
        <v>4</v>
      </c>
      <c r="I3123">
        <v>44581.96</v>
      </c>
      <c r="J3123">
        <v>32544.44</v>
      </c>
      <c r="K3123">
        <v>0.18</v>
      </c>
      <c r="L3123">
        <f>I3123-J3123-(I3123*K3123)</f>
        <v>4012.7672000000011</v>
      </c>
      <c r="M3123">
        <f t="shared" si="144"/>
        <v>10</v>
      </c>
      <c r="N3123">
        <f t="shared" si="145"/>
        <v>2024</v>
      </c>
      <c r="O3123" s="21">
        <f t="shared" si="146"/>
        <v>9.0008765877498453E-2</v>
      </c>
    </row>
    <row r="3124" spans="1:15">
      <c r="A3124" t="s">
        <v>3709</v>
      </c>
      <c r="B3124" t="s">
        <v>159</v>
      </c>
      <c r="C3124" t="s">
        <v>79</v>
      </c>
      <c r="D3124" t="s">
        <v>80</v>
      </c>
      <c r="E3124" t="s">
        <v>22</v>
      </c>
      <c r="F3124" t="s">
        <v>16</v>
      </c>
      <c r="G3124" t="s">
        <v>38</v>
      </c>
      <c r="H3124">
        <v>3</v>
      </c>
      <c r="I3124">
        <v>44025.26</v>
      </c>
      <c r="J3124">
        <v>33045.78</v>
      </c>
      <c r="K3124">
        <v>0.26</v>
      </c>
      <c r="L3124">
        <f>I3124-J3124-(I3124*K3124)</f>
        <v>-467.08759999999711</v>
      </c>
      <c r="M3124">
        <f t="shared" si="144"/>
        <v>4</v>
      </c>
      <c r="N3124">
        <f t="shared" si="145"/>
        <v>2024</v>
      </c>
      <c r="O3124" s="21">
        <f t="shared" si="146"/>
        <v>-1.0609536434310601E-2</v>
      </c>
    </row>
    <row r="3125" spans="1:15">
      <c r="A3125" t="s">
        <v>3710</v>
      </c>
      <c r="B3125" t="s">
        <v>237</v>
      </c>
      <c r="C3125" t="s">
        <v>57</v>
      </c>
      <c r="D3125" t="s">
        <v>58</v>
      </c>
      <c r="E3125" t="s">
        <v>15</v>
      </c>
      <c r="F3125" t="s">
        <v>23</v>
      </c>
      <c r="G3125" t="s">
        <v>94</v>
      </c>
      <c r="H3125">
        <v>1</v>
      </c>
      <c r="I3125">
        <v>3819.4</v>
      </c>
      <c r="J3125">
        <v>3196.62</v>
      </c>
      <c r="K3125">
        <v>0.12</v>
      </c>
      <c r="L3125">
        <f>I3125-J3125-(I3125*K3125)</f>
        <v>164.45200000000023</v>
      </c>
      <c r="M3125">
        <f t="shared" si="144"/>
        <v>6</v>
      </c>
      <c r="N3125">
        <f t="shared" si="145"/>
        <v>2024</v>
      </c>
      <c r="O3125" s="21">
        <f t="shared" si="146"/>
        <v>4.3057024663559783E-2</v>
      </c>
    </row>
    <row r="3126" spans="1:15">
      <c r="A3126" t="s">
        <v>3711</v>
      </c>
      <c r="B3126" t="s">
        <v>854</v>
      </c>
      <c r="C3126" t="s">
        <v>20</v>
      </c>
      <c r="D3126" t="s">
        <v>21</v>
      </c>
      <c r="E3126" t="s">
        <v>22</v>
      </c>
      <c r="F3126" t="s">
        <v>51</v>
      </c>
      <c r="G3126" t="s">
        <v>85</v>
      </c>
      <c r="H3126">
        <v>4</v>
      </c>
      <c r="I3126">
        <v>57494.080000000002</v>
      </c>
      <c r="J3126">
        <v>37091.61</v>
      </c>
      <c r="K3126">
        <v>0.02</v>
      </c>
      <c r="L3126">
        <f>I3126-J3126-(I3126*K3126)</f>
        <v>19252.588400000001</v>
      </c>
      <c r="M3126">
        <f t="shared" si="144"/>
        <v>1</v>
      </c>
      <c r="N3126">
        <f t="shared" si="145"/>
        <v>2025</v>
      </c>
      <c r="O3126" s="21">
        <f t="shared" si="146"/>
        <v>0.33486210058496457</v>
      </c>
    </row>
    <row r="3127" spans="1:15">
      <c r="A3127" t="s">
        <v>3712</v>
      </c>
      <c r="B3127" t="s">
        <v>1899</v>
      </c>
      <c r="C3127" t="s">
        <v>62</v>
      </c>
      <c r="D3127" t="s">
        <v>63</v>
      </c>
      <c r="E3127" t="s">
        <v>28</v>
      </c>
      <c r="F3127" t="s">
        <v>29</v>
      </c>
      <c r="G3127" t="s">
        <v>30</v>
      </c>
      <c r="H3127">
        <v>2</v>
      </c>
      <c r="I3127">
        <v>12685.95</v>
      </c>
      <c r="J3127">
        <v>8102.67</v>
      </c>
      <c r="K3127">
        <v>0.15</v>
      </c>
      <c r="L3127">
        <f>I3127-J3127-(I3127*K3127)</f>
        <v>2680.3875000000007</v>
      </c>
      <c r="M3127">
        <f t="shared" si="144"/>
        <v>11</v>
      </c>
      <c r="N3127">
        <f t="shared" si="145"/>
        <v>2024</v>
      </c>
      <c r="O3127" s="21">
        <f t="shared" si="146"/>
        <v>0.21128788147517533</v>
      </c>
    </row>
    <row r="3128" spans="1:15">
      <c r="A3128" t="s">
        <v>3713</v>
      </c>
      <c r="B3128" t="s">
        <v>447</v>
      </c>
      <c r="C3128" t="s">
        <v>13</v>
      </c>
      <c r="D3128" t="s">
        <v>14</v>
      </c>
      <c r="E3128" t="s">
        <v>15</v>
      </c>
      <c r="F3128" t="s">
        <v>29</v>
      </c>
      <c r="G3128" t="s">
        <v>30</v>
      </c>
      <c r="H3128">
        <v>4</v>
      </c>
      <c r="I3128">
        <v>15438.01</v>
      </c>
      <c r="J3128">
        <v>11443.22</v>
      </c>
      <c r="K3128">
        <v>0.24</v>
      </c>
      <c r="L3128">
        <f>I3128-J3128-(I3128*K3128)</f>
        <v>289.66760000000113</v>
      </c>
      <c r="M3128">
        <f t="shared" si="144"/>
        <v>7</v>
      </c>
      <c r="N3128">
        <f t="shared" si="145"/>
        <v>2024</v>
      </c>
      <c r="O3128" s="21">
        <f t="shared" si="146"/>
        <v>1.8763273245709849E-2</v>
      </c>
    </row>
    <row r="3129" spans="1:15">
      <c r="A3129" t="s">
        <v>3714</v>
      </c>
      <c r="B3129" t="s">
        <v>1739</v>
      </c>
      <c r="C3129" t="s">
        <v>79</v>
      </c>
      <c r="D3129" t="s">
        <v>80</v>
      </c>
      <c r="E3129" t="s">
        <v>28</v>
      </c>
      <c r="F3129" t="s">
        <v>29</v>
      </c>
      <c r="G3129" t="s">
        <v>139</v>
      </c>
      <c r="H3129">
        <v>5</v>
      </c>
      <c r="I3129">
        <v>9697.1</v>
      </c>
      <c r="J3129">
        <v>6556.82</v>
      </c>
      <c r="K3129">
        <v>0.3</v>
      </c>
      <c r="L3129">
        <f>I3129-J3129-(I3129*K3129)</f>
        <v>231.15000000000055</v>
      </c>
      <c r="M3129">
        <f t="shared" si="144"/>
        <v>11</v>
      </c>
      <c r="N3129">
        <f t="shared" si="145"/>
        <v>2024</v>
      </c>
      <c r="O3129" s="21">
        <f t="shared" si="146"/>
        <v>2.3837023439997579E-2</v>
      </c>
    </row>
    <row r="3130" spans="1:15">
      <c r="A3130" t="s">
        <v>3715</v>
      </c>
      <c r="B3130" t="s">
        <v>935</v>
      </c>
      <c r="C3130" t="s">
        <v>62</v>
      </c>
      <c r="D3130" t="s">
        <v>63</v>
      </c>
      <c r="E3130" t="s">
        <v>28</v>
      </c>
      <c r="F3130" t="s">
        <v>23</v>
      </c>
      <c r="G3130" t="s">
        <v>94</v>
      </c>
      <c r="H3130">
        <v>4</v>
      </c>
      <c r="I3130">
        <v>40944.43</v>
      </c>
      <c r="J3130">
        <v>26433.75</v>
      </c>
      <c r="K3130">
        <v>0.21</v>
      </c>
      <c r="L3130">
        <f>I3130-J3130-(I3130*K3130)</f>
        <v>5912.3497000000007</v>
      </c>
      <c r="M3130">
        <f t="shared" si="144"/>
        <v>4</v>
      </c>
      <c r="N3130">
        <f t="shared" si="145"/>
        <v>2024</v>
      </c>
      <c r="O3130" s="21">
        <f t="shared" si="146"/>
        <v>0.14439936518837851</v>
      </c>
    </row>
    <row r="3131" spans="1:15">
      <c r="A3131" t="s">
        <v>3716</v>
      </c>
      <c r="B3131" t="s">
        <v>2233</v>
      </c>
      <c r="C3131" t="s">
        <v>36</v>
      </c>
      <c r="D3131" t="s">
        <v>37</v>
      </c>
      <c r="E3131" t="s">
        <v>28</v>
      </c>
      <c r="F3131" t="s">
        <v>16</v>
      </c>
      <c r="G3131" t="s">
        <v>38</v>
      </c>
      <c r="H3131">
        <v>3</v>
      </c>
      <c r="I3131">
        <v>26137.63</v>
      </c>
      <c r="J3131">
        <v>16205.65</v>
      </c>
      <c r="K3131">
        <v>0.06</v>
      </c>
      <c r="L3131">
        <f>I3131-J3131-(I3131*K3131)</f>
        <v>8363.722200000002</v>
      </c>
      <c r="M3131">
        <f t="shared" si="144"/>
        <v>2</v>
      </c>
      <c r="N3131">
        <f t="shared" si="145"/>
        <v>2025</v>
      </c>
      <c r="O3131" s="21">
        <f t="shared" si="146"/>
        <v>0.31998778007034306</v>
      </c>
    </row>
    <row r="3132" spans="1:15">
      <c r="A3132" t="s">
        <v>3717</v>
      </c>
      <c r="B3132" t="s">
        <v>3029</v>
      </c>
      <c r="C3132" t="s">
        <v>57</v>
      </c>
      <c r="D3132" t="s">
        <v>58</v>
      </c>
      <c r="E3132" t="s">
        <v>22</v>
      </c>
      <c r="F3132" t="s">
        <v>16</v>
      </c>
      <c r="G3132" t="s">
        <v>38</v>
      </c>
      <c r="H3132">
        <v>2</v>
      </c>
      <c r="I3132">
        <v>12378.64</v>
      </c>
      <c r="J3132">
        <v>9377.4699999999993</v>
      </c>
      <c r="K3132">
        <v>0.19</v>
      </c>
      <c r="L3132">
        <f>I3132-J3132-(I3132*K3132)</f>
        <v>649.22839999999997</v>
      </c>
      <c r="M3132">
        <f t="shared" si="144"/>
        <v>12</v>
      </c>
      <c r="N3132">
        <f t="shared" si="145"/>
        <v>2024</v>
      </c>
      <c r="O3132" s="21">
        <f t="shared" si="146"/>
        <v>5.2447474035919942E-2</v>
      </c>
    </row>
    <row r="3133" spans="1:15">
      <c r="A3133" t="s">
        <v>3718</v>
      </c>
      <c r="B3133" t="s">
        <v>712</v>
      </c>
      <c r="C3133" t="s">
        <v>36</v>
      </c>
      <c r="D3133" t="s">
        <v>37</v>
      </c>
      <c r="E3133" t="s">
        <v>15</v>
      </c>
      <c r="F3133" t="s">
        <v>16</v>
      </c>
      <c r="G3133" t="s">
        <v>17</v>
      </c>
      <c r="H3133">
        <v>4</v>
      </c>
      <c r="I3133">
        <v>13629.23</v>
      </c>
      <c r="J3133">
        <v>10065.89</v>
      </c>
      <c r="K3133">
        <v>0.15</v>
      </c>
      <c r="L3133">
        <f>I3133-J3133-(I3133*K3133)</f>
        <v>1518.9555000000003</v>
      </c>
      <c r="M3133">
        <f t="shared" si="144"/>
        <v>3</v>
      </c>
      <c r="N3133">
        <f t="shared" si="145"/>
        <v>2024</v>
      </c>
      <c r="O3133" s="21">
        <f t="shared" si="146"/>
        <v>0.11144837235852652</v>
      </c>
    </row>
    <row r="3134" spans="1:15">
      <c r="A3134" t="s">
        <v>3719</v>
      </c>
      <c r="B3134" t="s">
        <v>573</v>
      </c>
      <c r="C3134" t="s">
        <v>27</v>
      </c>
      <c r="D3134" t="s">
        <v>27</v>
      </c>
      <c r="E3134" t="s">
        <v>22</v>
      </c>
      <c r="F3134" t="s">
        <v>29</v>
      </c>
      <c r="G3134" t="s">
        <v>30</v>
      </c>
      <c r="H3134">
        <v>3</v>
      </c>
      <c r="I3134">
        <v>3037.82</v>
      </c>
      <c r="J3134">
        <v>1812.4</v>
      </c>
      <c r="K3134">
        <v>0.14000000000000001</v>
      </c>
      <c r="L3134">
        <f>I3134-J3134-(I3134*K3134)</f>
        <v>800.12519999999995</v>
      </c>
      <c r="M3134">
        <f t="shared" si="144"/>
        <v>11</v>
      </c>
      <c r="N3134">
        <f t="shared" si="145"/>
        <v>2024</v>
      </c>
      <c r="O3134" s="21">
        <f t="shared" si="146"/>
        <v>0.26338795583675134</v>
      </c>
    </row>
    <row r="3135" spans="1:15">
      <c r="A3135" t="s">
        <v>3720</v>
      </c>
      <c r="B3135" t="s">
        <v>413</v>
      </c>
      <c r="C3135" t="s">
        <v>41</v>
      </c>
      <c r="D3135" t="s">
        <v>21</v>
      </c>
      <c r="E3135" t="s">
        <v>28</v>
      </c>
      <c r="F3135" t="s">
        <v>23</v>
      </c>
      <c r="G3135" t="s">
        <v>24</v>
      </c>
      <c r="H3135">
        <v>3</v>
      </c>
      <c r="I3135">
        <v>18147.07</v>
      </c>
      <c r="J3135">
        <v>12007.63</v>
      </c>
      <c r="K3135">
        <v>0.03</v>
      </c>
      <c r="L3135">
        <f>I3135-J3135-(I3135*K3135)</f>
        <v>5595.027900000001</v>
      </c>
      <c r="M3135">
        <f t="shared" si="144"/>
        <v>8</v>
      </c>
      <c r="N3135">
        <f t="shared" si="145"/>
        <v>2024</v>
      </c>
      <c r="O3135" s="21">
        <f t="shared" si="146"/>
        <v>0.3083157721880172</v>
      </c>
    </row>
    <row r="3136" spans="1:15">
      <c r="A3136" t="s">
        <v>3721</v>
      </c>
      <c r="B3136" t="s">
        <v>1155</v>
      </c>
      <c r="C3136" t="s">
        <v>27</v>
      </c>
      <c r="D3136" t="s">
        <v>27</v>
      </c>
      <c r="E3136" t="s">
        <v>28</v>
      </c>
      <c r="F3136" t="s">
        <v>51</v>
      </c>
      <c r="G3136" t="s">
        <v>64</v>
      </c>
      <c r="H3136">
        <v>1</v>
      </c>
      <c r="I3136">
        <v>14722.45</v>
      </c>
      <c r="J3136">
        <v>9046.56</v>
      </c>
      <c r="K3136">
        <v>0.13</v>
      </c>
      <c r="L3136">
        <f>I3136-J3136-(I3136*K3136)</f>
        <v>3761.971500000001</v>
      </c>
      <c r="M3136">
        <f t="shared" si="144"/>
        <v>4</v>
      </c>
      <c r="N3136">
        <f t="shared" si="145"/>
        <v>2024</v>
      </c>
      <c r="O3136" s="21">
        <f t="shared" si="146"/>
        <v>0.25552618619862866</v>
      </c>
    </row>
    <row r="3137" spans="1:15">
      <c r="A3137" t="s">
        <v>3722</v>
      </c>
      <c r="B3137" t="s">
        <v>189</v>
      </c>
      <c r="C3137" t="s">
        <v>27</v>
      </c>
      <c r="D3137" t="s">
        <v>27</v>
      </c>
      <c r="E3137" t="s">
        <v>15</v>
      </c>
      <c r="F3137" t="s">
        <v>23</v>
      </c>
      <c r="G3137" t="s">
        <v>94</v>
      </c>
      <c r="H3137">
        <v>4</v>
      </c>
      <c r="I3137">
        <v>29560.2</v>
      </c>
      <c r="J3137">
        <v>21488.880000000001</v>
      </c>
      <c r="K3137">
        <v>0.28000000000000003</v>
      </c>
      <c r="L3137">
        <f>I3137-J3137-(I3137*K3137)</f>
        <v>-205.53600000000188</v>
      </c>
      <c r="M3137">
        <f t="shared" si="144"/>
        <v>2</v>
      </c>
      <c r="N3137">
        <f t="shared" si="145"/>
        <v>2024</v>
      </c>
      <c r="O3137" s="21">
        <f t="shared" si="146"/>
        <v>-6.953132928735322E-3</v>
      </c>
    </row>
    <row r="3138" spans="1:15">
      <c r="A3138" t="s">
        <v>3723</v>
      </c>
      <c r="B3138" t="s">
        <v>425</v>
      </c>
      <c r="C3138" t="s">
        <v>41</v>
      </c>
      <c r="D3138" t="s">
        <v>21</v>
      </c>
      <c r="E3138" t="s">
        <v>22</v>
      </c>
      <c r="F3138" t="s">
        <v>51</v>
      </c>
      <c r="G3138" t="s">
        <v>64</v>
      </c>
      <c r="H3138">
        <v>1</v>
      </c>
      <c r="I3138">
        <v>4266.5200000000004</v>
      </c>
      <c r="J3138">
        <v>2862.65</v>
      </c>
      <c r="K3138">
        <v>0.28000000000000003</v>
      </c>
      <c r="L3138">
        <f>I3138-J3138-(I3138*K3138)</f>
        <v>209.24440000000004</v>
      </c>
      <c r="M3138">
        <f t="shared" si="144"/>
        <v>2</v>
      </c>
      <c r="N3138">
        <f t="shared" si="145"/>
        <v>2024</v>
      </c>
      <c r="O3138" s="21">
        <f t="shared" si="146"/>
        <v>4.9043342114885202E-2</v>
      </c>
    </row>
    <row r="3139" spans="1:15">
      <c r="A3139" t="s">
        <v>3724</v>
      </c>
      <c r="B3139" t="s">
        <v>312</v>
      </c>
      <c r="C3139" t="s">
        <v>79</v>
      </c>
      <c r="D3139" t="s">
        <v>80</v>
      </c>
      <c r="E3139" t="s">
        <v>28</v>
      </c>
      <c r="F3139" t="s">
        <v>23</v>
      </c>
      <c r="G3139" t="s">
        <v>157</v>
      </c>
      <c r="H3139">
        <v>1</v>
      </c>
      <c r="I3139">
        <v>11965.75</v>
      </c>
      <c r="J3139">
        <v>7336.42</v>
      </c>
      <c r="K3139">
        <v>7.0000000000000007E-2</v>
      </c>
      <c r="L3139">
        <f>I3139-J3139-(I3139*K3139)</f>
        <v>3791.7275</v>
      </c>
      <c r="M3139">
        <f t="shared" ref="M3139:M3202" si="147">MONTH(B3139)</f>
        <v>1</v>
      </c>
      <c r="N3139">
        <f t="shared" ref="N3139:N3202" si="148">YEAR(B3139)</f>
        <v>2024</v>
      </c>
      <c r="O3139" s="21">
        <f t="shared" ref="O3139:O3202" si="149">L3139/I3139</f>
        <v>0.31688172492321837</v>
      </c>
    </row>
    <row r="3140" spans="1:15">
      <c r="A3140" t="s">
        <v>3725</v>
      </c>
      <c r="B3140" t="s">
        <v>146</v>
      </c>
      <c r="C3140" t="s">
        <v>13</v>
      </c>
      <c r="D3140" t="s">
        <v>14</v>
      </c>
      <c r="E3140" t="s">
        <v>22</v>
      </c>
      <c r="F3140" t="s">
        <v>23</v>
      </c>
      <c r="G3140" t="s">
        <v>24</v>
      </c>
      <c r="H3140">
        <v>3</v>
      </c>
      <c r="I3140">
        <v>30292.73</v>
      </c>
      <c r="J3140">
        <v>23184.37</v>
      </c>
      <c r="K3140">
        <v>0.27</v>
      </c>
      <c r="L3140">
        <f>I3140-J3140-(I3140*K3140)</f>
        <v>-1070.6770999999999</v>
      </c>
      <c r="M3140">
        <f t="shared" si="147"/>
        <v>5</v>
      </c>
      <c r="N3140">
        <f t="shared" si="148"/>
        <v>2025</v>
      </c>
      <c r="O3140" s="21">
        <f t="shared" si="149"/>
        <v>-3.5344358200796032E-2</v>
      </c>
    </row>
    <row r="3141" spans="1:15">
      <c r="A3141" t="s">
        <v>3726</v>
      </c>
      <c r="B3141" t="s">
        <v>492</v>
      </c>
      <c r="C3141" t="s">
        <v>20</v>
      </c>
      <c r="D3141" t="s">
        <v>21</v>
      </c>
      <c r="E3141" t="s">
        <v>15</v>
      </c>
      <c r="F3141" t="s">
        <v>16</v>
      </c>
      <c r="G3141" t="s">
        <v>73</v>
      </c>
      <c r="H3141">
        <v>4</v>
      </c>
      <c r="I3141">
        <v>14458.55</v>
      </c>
      <c r="J3141">
        <v>10123.69</v>
      </c>
      <c r="K3141">
        <v>0.13</v>
      </c>
      <c r="L3141">
        <f>I3141-J3141-(I3141*K3141)</f>
        <v>2455.2484999999988</v>
      </c>
      <c r="M3141">
        <f t="shared" si="147"/>
        <v>5</v>
      </c>
      <c r="N3141">
        <f t="shared" si="148"/>
        <v>2025</v>
      </c>
      <c r="O3141" s="21">
        <f t="shared" si="149"/>
        <v>0.16981291346642635</v>
      </c>
    </row>
    <row r="3142" spans="1:15">
      <c r="A3142" t="s">
        <v>3727</v>
      </c>
      <c r="B3142" t="s">
        <v>1414</v>
      </c>
      <c r="C3142" t="s">
        <v>20</v>
      </c>
      <c r="D3142" t="s">
        <v>21</v>
      </c>
      <c r="E3142" t="s">
        <v>28</v>
      </c>
      <c r="F3142" t="s">
        <v>23</v>
      </c>
      <c r="G3142" t="s">
        <v>33</v>
      </c>
      <c r="H3142">
        <v>5</v>
      </c>
      <c r="I3142">
        <v>8738.4500000000007</v>
      </c>
      <c r="J3142">
        <v>5348.15</v>
      </c>
      <c r="K3142">
        <v>0.23</v>
      </c>
      <c r="L3142">
        <f>I3142-J3142-(I3142*K3142)</f>
        <v>1380.4565000000009</v>
      </c>
      <c r="M3142">
        <f t="shared" si="147"/>
        <v>10</v>
      </c>
      <c r="N3142">
        <f t="shared" si="148"/>
        <v>2024</v>
      </c>
      <c r="O3142" s="21">
        <f t="shared" si="149"/>
        <v>0.15797498412189814</v>
      </c>
    </row>
    <row r="3143" spans="1:15">
      <c r="A3143" t="s">
        <v>3728</v>
      </c>
      <c r="B3143" t="s">
        <v>1414</v>
      </c>
      <c r="C3143" t="s">
        <v>36</v>
      </c>
      <c r="D3143" t="s">
        <v>37</v>
      </c>
      <c r="E3143" t="s">
        <v>22</v>
      </c>
      <c r="F3143" t="s">
        <v>23</v>
      </c>
      <c r="G3143" t="s">
        <v>94</v>
      </c>
      <c r="H3143">
        <v>5</v>
      </c>
      <c r="I3143">
        <v>30501.85</v>
      </c>
      <c r="J3143">
        <v>21135.96</v>
      </c>
      <c r="K3143">
        <v>0.24</v>
      </c>
      <c r="L3143">
        <f>I3143-J3143-(I3143*K3143)</f>
        <v>2045.4459999999999</v>
      </c>
      <c r="M3143">
        <f t="shared" si="147"/>
        <v>10</v>
      </c>
      <c r="N3143">
        <f t="shared" si="148"/>
        <v>2024</v>
      </c>
      <c r="O3143" s="21">
        <f t="shared" si="149"/>
        <v>6.7059735720948074E-2</v>
      </c>
    </row>
    <row r="3144" spans="1:15">
      <c r="A3144" t="s">
        <v>3729</v>
      </c>
      <c r="B3144" t="s">
        <v>2339</v>
      </c>
      <c r="C3144" t="s">
        <v>62</v>
      </c>
      <c r="D3144" t="s">
        <v>63</v>
      </c>
      <c r="E3144" t="s">
        <v>15</v>
      </c>
      <c r="F3144" t="s">
        <v>51</v>
      </c>
      <c r="G3144" t="s">
        <v>85</v>
      </c>
      <c r="H3144">
        <v>1</v>
      </c>
      <c r="I3144">
        <v>1587.57</v>
      </c>
      <c r="J3144">
        <v>907.27</v>
      </c>
      <c r="K3144">
        <v>0.09</v>
      </c>
      <c r="L3144">
        <f>I3144-J3144-(I3144*K3144)</f>
        <v>537.41869999999994</v>
      </c>
      <c r="M3144">
        <f t="shared" si="147"/>
        <v>3</v>
      </c>
      <c r="N3144">
        <f t="shared" si="148"/>
        <v>2024</v>
      </c>
      <c r="O3144" s="21">
        <f t="shared" si="149"/>
        <v>0.33851653785344898</v>
      </c>
    </row>
    <row r="3145" spans="1:15">
      <c r="A3145" t="s">
        <v>3730</v>
      </c>
      <c r="B3145" t="s">
        <v>1173</v>
      </c>
      <c r="C3145" t="s">
        <v>62</v>
      </c>
      <c r="D3145" t="s">
        <v>63</v>
      </c>
      <c r="E3145" t="s">
        <v>22</v>
      </c>
      <c r="F3145" t="s">
        <v>29</v>
      </c>
      <c r="G3145" t="s">
        <v>30</v>
      </c>
      <c r="H3145">
        <v>2</v>
      </c>
      <c r="I3145">
        <v>23173.88</v>
      </c>
      <c r="J3145">
        <v>12924.41</v>
      </c>
      <c r="K3145">
        <v>0.1</v>
      </c>
      <c r="L3145">
        <f>I3145-J3145-(I3145*K3145)</f>
        <v>7932.0820000000003</v>
      </c>
      <c r="M3145">
        <f t="shared" si="147"/>
        <v>4</v>
      </c>
      <c r="N3145">
        <f t="shared" si="148"/>
        <v>2025</v>
      </c>
      <c r="O3145" s="21">
        <f t="shared" si="149"/>
        <v>0.34228545241452879</v>
      </c>
    </row>
    <row r="3146" spans="1:15">
      <c r="A3146" t="s">
        <v>3731</v>
      </c>
      <c r="B3146" t="s">
        <v>672</v>
      </c>
      <c r="C3146" t="s">
        <v>27</v>
      </c>
      <c r="D3146" t="s">
        <v>27</v>
      </c>
      <c r="E3146" t="s">
        <v>22</v>
      </c>
      <c r="F3146" t="s">
        <v>23</v>
      </c>
      <c r="G3146" t="s">
        <v>24</v>
      </c>
      <c r="H3146">
        <v>2</v>
      </c>
      <c r="I3146">
        <v>21818.34</v>
      </c>
      <c r="J3146">
        <v>14154.98</v>
      </c>
      <c r="K3146">
        <v>0.23</v>
      </c>
      <c r="L3146">
        <f>I3146-J3146-(I3146*K3146)</f>
        <v>2645.1418000000003</v>
      </c>
      <c r="M3146">
        <f t="shared" si="147"/>
        <v>5</v>
      </c>
      <c r="N3146">
        <f t="shared" si="148"/>
        <v>2024</v>
      </c>
      <c r="O3146" s="21">
        <f t="shared" si="149"/>
        <v>0.12123478688112846</v>
      </c>
    </row>
    <row r="3147" spans="1:15">
      <c r="A3147" t="s">
        <v>3732</v>
      </c>
      <c r="B3147" t="s">
        <v>331</v>
      </c>
      <c r="C3147" t="s">
        <v>20</v>
      </c>
      <c r="D3147" t="s">
        <v>21</v>
      </c>
      <c r="E3147" t="s">
        <v>22</v>
      </c>
      <c r="F3147" t="s">
        <v>29</v>
      </c>
      <c r="G3147" t="s">
        <v>139</v>
      </c>
      <c r="H3147">
        <v>4</v>
      </c>
      <c r="I3147">
        <v>43208.93</v>
      </c>
      <c r="J3147">
        <v>27694.16</v>
      </c>
      <c r="K3147">
        <v>0.02</v>
      </c>
      <c r="L3147">
        <f>I3147-J3147-(I3147*K3147)</f>
        <v>14650.591400000001</v>
      </c>
      <c r="M3147">
        <f t="shared" si="147"/>
        <v>1</v>
      </c>
      <c r="N3147">
        <f t="shared" si="148"/>
        <v>2024</v>
      </c>
      <c r="O3147" s="21">
        <f t="shared" si="149"/>
        <v>0.33906397126705062</v>
      </c>
    </row>
    <row r="3148" spans="1:15">
      <c r="A3148" t="s">
        <v>3733</v>
      </c>
      <c r="B3148" t="s">
        <v>1300</v>
      </c>
      <c r="C3148" t="s">
        <v>36</v>
      </c>
      <c r="D3148" t="s">
        <v>37</v>
      </c>
      <c r="E3148" t="s">
        <v>28</v>
      </c>
      <c r="F3148" t="s">
        <v>23</v>
      </c>
      <c r="G3148" t="s">
        <v>94</v>
      </c>
      <c r="H3148">
        <v>4</v>
      </c>
      <c r="I3148">
        <v>16748.240000000002</v>
      </c>
      <c r="J3148">
        <v>9302.9500000000007</v>
      </c>
      <c r="K3148">
        <v>0.02</v>
      </c>
      <c r="L3148">
        <f>I3148-J3148-(I3148*K3148)</f>
        <v>7110.3252000000011</v>
      </c>
      <c r="M3148">
        <f t="shared" si="147"/>
        <v>2</v>
      </c>
      <c r="N3148">
        <f t="shared" si="148"/>
        <v>2025</v>
      </c>
      <c r="O3148" s="21">
        <f t="shared" si="149"/>
        <v>0.42454163541960233</v>
      </c>
    </row>
    <row r="3149" spans="1:15">
      <c r="A3149" t="s">
        <v>3734</v>
      </c>
      <c r="B3149" t="s">
        <v>1533</v>
      </c>
      <c r="C3149" t="s">
        <v>13</v>
      </c>
      <c r="D3149" t="s">
        <v>14</v>
      </c>
      <c r="E3149" t="s">
        <v>15</v>
      </c>
      <c r="F3149" t="s">
        <v>51</v>
      </c>
      <c r="G3149" t="s">
        <v>64</v>
      </c>
      <c r="H3149">
        <v>1</v>
      </c>
      <c r="I3149">
        <v>2801.86</v>
      </c>
      <c r="J3149">
        <v>1999.89</v>
      </c>
      <c r="K3149">
        <v>0.09</v>
      </c>
      <c r="L3149">
        <f>I3149-J3149-(I3149*K3149)</f>
        <v>549.80259999999998</v>
      </c>
      <c r="M3149">
        <f t="shared" si="147"/>
        <v>12</v>
      </c>
      <c r="N3149">
        <f t="shared" si="148"/>
        <v>2024</v>
      </c>
      <c r="O3149" s="21">
        <f t="shared" si="149"/>
        <v>0.19622772015732404</v>
      </c>
    </row>
    <row r="3150" spans="1:15">
      <c r="A3150" t="s">
        <v>3735</v>
      </c>
      <c r="B3150" t="s">
        <v>1220</v>
      </c>
      <c r="C3150" t="s">
        <v>57</v>
      </c>
      <c r="D3150" t="s">
        <v>58</v>
      </c>
      <c r="E3150" t="s">
        <v>22</v>
      </c>
      <c r="F3150" t="s">
        <v>29</v>
      </c>
      <c r="G3150" t="s">
        <v>30</v>
      </c>
      <c r="H3150">
        <v>1</v>
      </c>
      <c r="I3150">
        <v>8432.98</v>
      </c>
      <c r="J3150">
        <v>5197.0200000000004</v>
      </c>
      <c r="K3150">
        <v>0.08</v>
      </c>
      <c r="L3150">
        <f>I3150-J3150-(I3150*K3150)</f>
        <v>2561.3215999999993</v>
      </c>
      <c r="M3150">
        <f t="shared" si="147"/>
        <v>2</v>
      </c>
      <c r="N3150">
        <f t="shared" si="148"/>
        <v>2025</v>
      </c>
      <c r="O3150" s="21">
        <f t="shared" si="149"/>
        <v>0.30372674902584845</v>
      </c>
    </row>
    <row r="3151" spans="1:15">
      <c r="A3151" t="s">
        <v>3736</v>
      </c>
      <c r="B3151" t="s">
        <v>541</v>
      </c>
      <c r="C3151" t="s">
        <v>27</v>
      </c>
      <c r="D3151" t="s">
        <v>27</v>
      </c>
      <c r="E3151" t="s">
        <v>22</v>
      </c>
      <c r="F3151" t="s">
        <v>51</v>
      </c>
      <c r="G3151" t="s">
        <v>59</v>
      </c>
      <c r="H3151">
        <v>4</v>
      </c>
      <c r="I3151">
        <v>23136.33</v>
      </c>
      <c r="J3151">
        <v>18501.53</v>
      </c>
      <c r="K3151">
        <v>0.02</v>
      </c>
      <c r="L3151">
        <f>I3151-J3151-(I3151*K3151)</f>
        <v>4172.0734000000029</v>
      </c>
      <c r="M3151">
        <f t="shared" si="147"/>
        <v>1</v>
      </c>
      <c r="N3151">
        <f t="shared" si="148"/>
        <v>2025</v>
      </c>
      <c r="O3151" s="21">
        <f t="shared" si="149"/>
        <v>0.18032563505102162</v>
      </c>
    </row>
    <row r="3152" spans="1:15">
      <c r="A3152" t="s">
        <v>3737</v>
      </c>
      <c r="B3152" t="s">
        <v>1031</v>
      </c>
      <c r="C3152" t="s">
        <v>79</v>
      </c>
      <c r="D3152" t="s">
        <v>80</v>
      </c>
      <c r="E3152" t="s">
        <v>22</v>
      </c>
      <c r="F3152" t="s">
        <v>29</v>
      </c>
      <c r="G3152" t="s">
        <v>45</v>
      </c>
      <c r="H3152">
        <v>5</v>
      </c>
      <c r="I3152">
        <v>72031.350000000006</v>
      </c>
      <c r="J3152">
        <v>53811.54</v>
      </c>
      <c r="K3152">
        <v>0.25</v>
      </c>
      <c r="L3152">
        <f>I3152-J3152-(I3152*K3152)</f>
        <v>211.97250000000349</v>
      </c>
      <c r="M3152">
        <f t="shared" si="147"/>
        <v>5</v>
      </c>
      <c r="N3152">
        <f t="shared" si="148"/>
        <v>2024</v>
      </c>
      <c r="O3152" s="21">
        <f t="shared" si="149"/>
        <v>2.9427811640348749E-3</v>
      </c>
    </row>
    <row r="3153" spans="1:15">
      <c r="A3153" t="s">
        <v>3738</v>
      </c>
      <c r="B3153" t="s">
        <v>507</v>
      </c>
      <c r="C3153" t="s">
        <v>57</v>
      </c>
      <c r="D3153" t="s">
        <v>58</v>
      </c>
      <c r="E3153" t="s">
        <v>22</v>
      </c>
      <c r="F3153" t="s">
        <v>51</v>
      </c>
      <c r="G3153" t="s">
        <v>59</v>
      </c>
      <c r="H3153">
        <v>4</v>
      </c>
      <c r="I3153">
        <v>16090.56</v>
      </c>
      <c r="J3153">
        <v>13599.6</v>
      </c>
      <c r="K3153">
        <v>0.24</v>
      </c>
      <c r="L3153">
        <f>I3153-J3153-(I3153*K3153)</f>
        <v>-1370.7744000000007</v>
      </c>
      <c r="M3153">
        <f t="shared" si="147"/>
        <v>5</v>
      </c>
      <c r="N3153">
        <f t="shared" si="148"/>
        <v>2024</v>
      </c>
      <c r="O3153" s="21">
        <f t="shared" si="149"/>
        <v>-8.5191217707774047E-2</v>
      </c>
    </row>
    <row r="3154" spans="1:15">
      <c r="A3154" t="s">
        <v>3739</v>
      </c>
      <c r="B3154" t="s">
        <v>276</v>
      </c>
      <c r="C3154" t="s">
        <v>27</v>
      </c>
      <c r="D3154" t="s">
        <v>27</v>
      </c>
      <c r="E3154" t="s">
        <v>28</v>
      </c>
      <c r="F3154" t="s">
        <v>23</v>
      </c>
      <c r="G3154" t="s">
        <v>157</v>
      </c>
      <c r="H3154">
        <v>3</v>
      </c>
      <c r="I3154">
        <v>17912.87</v>
      </c>
      <c r="J3154">
        <v>12087.25</v>
      </c>
      <c r="K3154">
        <v>0.27</v>
      </c>
      <c r="L3154">
        <f>I3154-J3154-(I3154*K3154)</f>
        <v>989.14509999999882</v>
      </c>
      <c r="M3154">
        <f t="shared" si="147"/>
        <v>4</v>
      </c>
      <c r="N3154">
        <f t="shared" si="148"/>
        <v>2024</v>
      </c>
      <c r="O3154" s="21">
        <f t="shared" si="149"/>
        <v>5.5219800065539407E-2</v>
      </c>
    </row>
    <row r="3155" spans="1:15">
      <c r="A3155" t="s">
        <v>3740</v>
      </c>
      <c r="B3155" t="s">
        <v>966</v>
      </c>
      <c r="C3155" t="s">
        <v>57</v>
      </c>
      <c r="D3155" t="s">
        <v>58</v>
      </c>
      <c r="E3155" t="s">
        <v>15</v>
      </c>
      <c r="F3155" t="s">
        <v>23</v>
      </c>
      <c r="G3155" t="s">
        <v>24</v>
      </c>
      <c r="H3155">
        <v>3</v>
      </c>
      <c r="I3155">
        <v>29188.17</v>
      </c>
      <c r="J3155">
        <v>20543.71</v>
      </c>
      <c r="K3155">
        <v>0.1</v>
      </c>
      <c r="L3155">
        <f>I3155-J3155-(I3155*K3155)</f>
        <v>5725.6429999999991</v>
      </c>
      <c r="M3155">
        <f t="shared" si="147"/>
        <v>3</v>
      </c>
      <c r="N3155">
        <f t="shared" si="148"/>
        <v>2024</v>
      </c>
      <c r="O3155" s="21">
        <f t="shared" si="149"/>
        <v>0.19616313732584123</v>
      </c>
    </row>
    <row r="3156" spans="1:15">
      <c r="A3156" t="s">
        <v>3741</v>
      </c>
      <c r="B3156" t="s">
        <v>114</v>
      </c>
      <c r="C3156" t="s">
        <v>41</v>
      </c>
      <c r="D3156" t="s">
        <v>21</v>
      </c>
      <c r="E3156" t="s">
        <v>28</v>
      </c>
      <c r="F3156" t="s">
        <v>29</v>
      </c>
      <c r="G3156" t="s">
        <v>30</v>
      </c>
      <c r="H3156">
        <v>2</v>
      </c>
      <c r="I3156">
        <v>17963.16</v>
      </c>
      <c r="J3156">
        <v>10779.41</v>
      </c>
      <c r="K3156">
        <v>0.06</v>
      </c>
      <c r="L3156">
        <f>I3156-J3156-(I3156*K3156)</f>
        <v>6105.9603999999999</v>
      </c>
      <c r="M3156">
        <f t="shared" si="147"/>
        <v>9</v>
      </c>
      <c r="N3156">
        <f t="shared" si="148"/>
        <v>2024</v>
      </c>
      <c r="O3156" s="21">
        <f t="shared" si="149"/>
        <v>0.33991571638843054</v>
      </c>
    </row>
    <row r="3157" spans="1:15">
      <c r="A3157" t="s">
        <v>3742</v>
      </c>
      <c r="B3157" t="s">
        <v>156</v>
      </c>
      <c r="C3157" t="s">
        <v>57</v>
      </c>
      <c r="D3157" t="s">
        <v>58</v>
      </c>
      <c r="E3157" t="s">
        <v>28</v>
      </c>
      <c r="F3157" t="s">
        <v>16</v>
      </c>
      <c r="G3157" t="s">
        <v>48</v>
      </c>
      <c r="H3157">
        <v>1</v>
      </c>
      <c r="I3157">
        <v>7591.42</v>
      </c>
      <c r="J3157">
        <v>6303.52</v>
      </c>
      <c r="K3157">
        <v>0.2</v>
      </c>
      <c r="L3157">
        <f>I3157-J3157-(I3157*K3157)</f>
        <v>-230.38400000000047</v>
      </c>
      <c r="M3157">
        <f t="shared" si="147"/>
        <v>12</v>
      </c>
      <c r="N3157">
        <f t="shared" si="148"/>
        <v>2024</v>
      </c>
      <c r="O3157" s="21">
        <f t="shared" si="149"/>
        <v>-3.0347945443671996E-2</v>
      </c>
    </row>
    <row r="3158" spans="1:15">
      <c r="A3158" t="s">
        <v>3743</v>
      </c>
      <c r="B3158" t="s">
        <v>1675</v>
      </c>
      <c r="C3158" t="s">
        <v>41</v>
      </c>
      <c r="D3158" t="s">
        <v>21</v>
      </c>
      <c r="E3158" t="s">
        <v>15</v>
      </c>
      <c r="F3158" t="s">
        <v>16</v>
      </c>
      <c r="G3158" t="s">
        <v>17</v>
      </c>
      <c r="H3158">
        <v>4</v>
      </c>
      <c r="I3158">
        <v>34131.519999999997</v>
      </c>
      <c r="J3158">
        <v>19543.47</v>
      </c>
      <c r="K3158">
        <v>0.01</v>
      </c>
      <c r="L3158">
        <f>I3158-J3158-(I3158*K3158)</f>
        <v>14246.734799999997</v>
      </c>
      <c r="M3158">
        <f t="shared" si="147"/>
        <v>6</v>
      </c>
      <c r="N3158">
        <f t="shared" si="148"/>
        <v>2025</v>
      </c>
      <c r="O3158" s="21">
        <f t="shared" si="149"/>
        <v>0.41740698333973986</v>
      </c>
    </row>
    <row r="3159" spans="1:15">
      <c r="A3159" t="s">
        <v>3744</v>
      </c>
      <c r="B3159" t="s">
        <v>1807</v>
      </c>
      <c r="C3159" t="s">
        <v>79</v>
      </c>
      <c r="D3159" t="s">
        <v>80</v>
      </c>
      <c r="E3159" t="s">
        <v>22</v>
      </c>
      <c r="F3159" t="s">
        <v>29</v>
      </c>
      <c r="G3159" t="s">
        <v>139</v>
      </c>
      <c r="H3159">
        <v>3</v>
      </c>
      <c r="I3159">
        <v>30855.45</v>
      </c>
      <c r="J3159">
        <v>24927.45</v>
      </c>
      <c r="K3159">
        <v>0.08</v>
      </c>
      <c r="L3159">
        <f>I3159-J3159-(I3159*K3159)</f>
        <v>3459.5639999999999</v>
      </c>
      <c r="M3159">
        <f t="shared" si="147"/>
        <v>6</v>
      </c>
      <c r="N3159">
        <f t="shared" si="148"/>
        <v>2024</v>
      </c>
      <c r="O3159" s="21">
        <f t="shared" si="149"/>
        <v>0.11212165111835996</v>
      </c>
    </row>
    <row r="3160" spans="1:15">
      <c r="A3160" t="s">
        <v>3745</v>
      </c>
      <c r="B3160" t="s">
        <v>658</v>
      </c>
      <c r="C3160" t="s">
        <v>20</v>
      </c>
      <c r="D3160" t="s">
        <v>21</v>
      </c>
      <c r="E3160" t="s">
        <v>22</v>
      </c>
      <c r="F3160" t="s">
        <v>16</v>
      </c>
      <c r="G3160" t="s">
        <v>38</v>
      </c>
      <c r="H3160">
        <v>2</v>
      </c>
      <c r="I3160">
        <v>25557.74</v>
      </c>
      <c r="J3160">
        <v>19385.849999999999</v>
      </c>
      <c r="K3160">
        <v>0.24</v>
      </c>
      <c r="L3160">
        <f>I3160-J3160-(I3160*K3160)</f>
        <v>38.032400000002781</v>
      </c>
      <c r="M3160">
        <f t="shared" si="147"/>
        <v>7</v>
      </c>
      <c r="N3160">
        <f t="shared" si="148"/>
        <v>2024</v>
      </c>
      <c r="O3160" s="21">
        <f t="shared" si="149"/>
        <v>1.4880971478699908E-3</v>
      </c>
    </row>
    <row r="3161" spans="1:15">
      <c r="A3161" t="s">
        <v>3746</v>
      </c>
      <c r="B3161" t="s">
        <v>384</v>
      </c>
      <c r="C3161" t="s">
        <v>27</v>
      </c>
      <c r="D3161" t="s">
        <v>27</v>
      </c>
      <c r="E3161" t="s">
        <v>22</v>
      </c>
      <c r="F3161" t="s">
        <v>51</v>
      </c>
      <c r="G3161" t="s">
        <v>59</v>
      </c>
      <c r="H3161">
        <v>5</v>
      </c>
      <c r="I3161">
        <v>33101.82</v>
      </c>
      <c r="J3161">
        <v>18259.3</v>
      </c>
      <c r="K3161">
        <v>0.25</v>
      </c>
      <c r="L3161">
        <f>I3161-J3161-(I3161*K3161)</f>
        <v>6567.0650000000005</v>
      </c>
      <c r="M3161">
        <f t="shared" si="147"/>
        <v>11</v>
      </c>
      <c r="N3161">
        <f t="shared" si="148"/>
        <v>2024</v>
      </c>
      <c r="O3161" s="21">
        <f t="shared" si="149"/>
        <v>0.19838984684225824</v>
      </c>
    </row>
    <row r="3162" spans="1:15">
      <c r="A3162" t="s">
        <v>3747</v>
      </c>
      <c r="B3162" t="s">
        <v>1305</v>
      </c>
      <c r="C3162" t="s">
        <v>79</v>
      </c>
      <c r="D3162" t="s">
        <v>80</v>
      </c>
      <c r="E3162" t="s">
        <v>28</v>
      </c>
      <c r="F3162" t="s">
        <v>16</v>
      </c>
      <c r="G3162" t="s">
        <v>48</v>
      </c>
      <c r="H3162">
        <v>5</v>
      </c>
      <c r="I3162">
        <v>15745.03</v>
      </c>
      <c r="J3162">
        <v>9629.15</v>
      </c>
      <c r="K3162">
        <v>0.11</v>
      </c>
      <c r="L3162">
        <f>I3162-J3162-(I3162*K3162)</f>
        <v>4383.9267000000009</v>
      </c>
      <c r="M3162">
        <f t="shared" si="147"/>
        <v>3</v>
      </c>
      <c r="N3162">
        <f t="shared" si="148"/>
        <v>2025</v>
      </c>
      <c r="O3162" s="21">
        <f t="shared" si="149"/>
        <v>0.27843241327580837</v>
      </c>
    </row>
    <row r="3163" spans="1:15">
      <c r="A3163" t="s">
        <v>3748</v>
      </c>
      <c r="B3163" t="s">
        <v>1072</v>
      </c>
      <c r="C3163" t="s">
        <v>57</v>
      </c>
      <c r="D3163" t="s">
        <v>58</v>
      </c>
      <c r="E3163" t="s">
        <v>22</v>
      </c>
      <c r="F3163" t="s">
        <v>51</v>
      </c>
      <c r="G3163" t="s">
        <v>52</v>
      </c>
      <c r="H3163">
        <v>3</v>
      </c>
      <c r="I3163">
        <v>8922.49</v>
      </c>
      <c r="J3163">
        <v>6723.34</v>
      </c>
      <c r="K3163">
        <v>0.2</v>
      </c>
      <c r="L3163">
        <f>I3163-J3163-(I3163*K3163)</f>
        <v>414.65199999999959</v>
      </c>
      <c r="M3163">
        <f t="shared" si="147"/>
        <v>7</v>
      </c>
      <c r="N3163">
        <f t="shared" si="148"/>
        <v>2024</v>
      </c>
      <c r="O3163" s="21">
        <f t="shared" si="149"/>
        <v>4.6472677470078376E-2</v>
      </c>
    </row>
    <row r="3164" spans="1:15">
      <c r="A3164" t="s">
        <v>3749</v>
      </c>
      <c r="B3164" t="s">
        <v>177</v>
      </c>
      <c r="C3164" t="s">
        <v>57</v>
      </c>
      <c r="D3164" t="s">
        <v>58</v>
      </c>
      <c r="E3164" t="s">
        <v>28</v>
      </c>
      <c r="F3164" t="s">
        <v>29</v>
      </c>
      <c r="G3164" t="s">
        <v>42</v>
      </c>
      <c r="H3164">
        <v>2</v>
      </c>
      <c r="I3164">
        <v>13278.22</v>
      </c>
      <c r="J3164">
        <v>10159.450000000001</v>
      </c>
      <c r="K3164">
        <v>0</v>
      </c>
      <c r="L3164">
        <f>I3164-J3164-(I3164*K3164)</f>
        <v>3118.7699999999986</v>
      </c>
      <c r="M3164">
        <f t="shared" si="147"/>
        <v>8</v>
      </c>
      <c r="N3164">
        <f t="shared" si="148"/>
        <v>2024</v>
      </c>
      <c r="O3164" s="21">
        <f t="shared" si="149"/>
        <v>0.23487862077898986</v>
      </c>
    </row>
    <row r="3165" spans="1:15">
      <c r="A3165" t="s">
        <v>3750</v>
      </c>
      <c r="B3165" t="s">
        <v>471</v>
      </c>
      <c r="C3165" t="s">
        <v>27</v>
      </c>
      <c r="D3165" t="s">
        <v>27</v>
      </c>
      <c r="E3165" t="s">
        <v>22</v>
      </c>
      <c r="F3165" t="s">
        <v>29</v>
      </c>
      <c r="G3165" t="s">
        <v>30</v>
      </c>
      <c r="H3165">
        <v>1</v>
      </c>
      <c r="I3165">
        <v>996.87</v>
      </c>
      <c r="J3165">
        <v>558.37</v>
      </c>
      <c r="K3165">
        <v>0.15</v>
      </c>
      <c r="L3165">
        <f>I3165-J3165-(I3165*K3165)</f>
        <v>288.96950000000004</v>
      </c>
      <c r="M3165">
        <f t="shared" si="147"/>
        <v>6</v>
      </c>
      <c r="N3165">
        <f t="shared" si="148"/>
        <v>2024</v>
      </c>
      <c r="O3165" s="21">
        <f t="shared" si="149"/>
        <v>0.2898768144291633</v>
      </c>
    </row>
    <row r="3166" spans="1:15">
      <c r="A3166" t="s">
        <v>3751</v>
      </c>
      <c r="B3166" t="s">
        <v>177</v>
      </c>
      <c r="C3166" t="s">
        <v>20</v>
      </c>
      <c r="D3166" t="s">
        <v>21</v>
      </c>
      <c r="E3166" t="s">
        <v>28</v>
      </c>
      <c r="F3166" t="s">
        <v>29</v>
      </c>
      <c r="G3166" t="s">
        <v>45</v>
      </c>
      <c r="H3166">
        <v>2</v>
      </c>
      <c r="I3166">
        <v>23549.87</v>
      </c>
      <c r="J3166">
        <v>14394.72</v>
      </c>
      <c r="K3166">
        <v>0.19</v>
      </c>
      <c r="L3166">
        <f>I3166-J3166-(I3166*K3166)</f>
        <v>4680.6746999999996</v>
      </c>
      <c r="M3166">
        <f t="shared" si="147"/>
        <v>8</v>
      </c>
      <c r="N3166">
        <f t="shared" si="148"/>
        <v>2024</v>
      </c>
      <c r="O3166" s="21">
        <f t="shared" si="149"/>
        <v>0.1987558614973246</v>
      </c>
    </row>
    <row r="3167" spans="1:15">
      <c r="A3167" t="s">
        <v>3752</v>
      </c>
      <c r="B3167" t="s">
        <v>1255</v>
      </c>
      <c r="C3167" t="s">
        <v>20</v>
      </c>
      <c r="D3167" t="s">
        <v>21</v>
      </c>
      <c r="E3167" t="s">
        <v>22</v>
      </c>
      <c r="F3167" t="s">
        <v>23</v>
      </c>
      <c r="G3167" t="s">
        <v>94</v>
      </c>
      <c r="H3167">
        <v>5</v>
      </c>
      <c r="I3167">
        <v>58317.96</v>
      </c>
      <c r="J3167">
        <v>32457.439999999999</v>
      </c>
      <c r="K3167">
        <v>0.06</v>
      </c>
      <c r="L3167">
        <f>I3167-J3167-(I3167*K3167)</f>
        <v>22361.4424</v>
      </c>
      <c r="M3167">
        <f t="shared" si="147"/>
        <v>6</v>
      </c>
      <c r="N3167">
        <f t="shared" si="148"/>
        <v>2024</v>
      </c>
      <c r="O3167" s="21">
        <f t="shared" si="149"/>
        <v>0.38344006546182341</v>
      </c>
    </row>
    <row r="3168" spans="1:15">
      <c r="A3168" t="s">
        <v>3753</v>
      </c>
      <c r="B3168" t="s">
        <v>120</v>
      </c>
      <c r="C3168" t="s">
        <v>57</v>
      </c>
      <c r="D3168" t="s">
        <v>58</v>
      </c>
      <c r="E3168" t="s">
        <v>28</v>
      </c>
      <c r="F3168" t="s">
        <v>16</v>
      </c>
      <c r="G3168" t="s">
        <v>48</v>
      </c>
      <c r="H3168">
        <v>2</v>
      </c>
      <c r="I3168">
        <v>17843.599999999999</v>
      </c>
      <c r="J3168">
        <v>12195.03</v>
      </c>
      <c r="K3168">
        <v>0.23</v>
      </c>
      <c r="L3168">
        <f>I3168-J3168-(I3168*K3168)</f>
        <v>1544.5419999999976</v>
      </c>
      <c r="M3168">
        <f t="shared" si="147"/>
        <v>5</v>
      </c>
      <c r="N3168">
        <f t="shared" si="148"/>
        <v>2025</v>
      </c>
      <c r="O3168" s="21">
        <f t="shared" si="149"/>
        <v>8.6559999103319837E-2</v>
      </c>
    </row>
    <row r="3169" spans="1:15">
      <c r="A3169" t="s">
        <v>3754</v>
      </c>
      <c r="B3169" t="s">
        <v>1010</v>
      </c>
      <c r="C3169" t="s">
        <v>36</v>
      </c>
      <c r="D3169" t="s">
        <v>37</v>
      </c>
      <c r="E3169" t="s">
        <v>22</v>
      </c>
      <c r="F3169" t="s">
        <v>16</v>
      </c>
      <c r="G3169" t="s">
        <v>17</v>
      </c>
      <c r="H3169">
        <v>2</v>
      </c>
      <c r="I3169">
        <v>3966.3</v>
      </c>
      <c r="J3169">
        <v>2380.42</v>
      </c>
      <c r="K3169">
        <v>0.16</v>
      </c>
      <c r="L3169">
        <f>I3169-J3169-(I3169*K3169)</f>
        <v>951.27200000000005</v>
      </c>
      <c r="M3169">
        <f t="shared" si="147"/>
        <v>8</v>
      </c>
      <c r="N3169">
        <f t="shared" si="148"/>
        <v>2024</v>
      </c>
      <c r="O3169" s="21">
        <f t="shared" si="149"/>
        <v>0.23983864054660514</v>
      </c>
    </row>
    <row r="3170" spans="1:15">
      <c r="A3170" t="s">
        <v>3755</v>
      </c>
      <c r="B3170" t="s">
        <v>1143</v>
      </c>
      <c r="C3170" t="s">
        <v>13</v>
      </c>
      <c r="D3170" t="s">
        <v>14</v>
      </c>
      <c r="E3170" t="s">
        <v>28</v>
      </c>
      <c r="F3170" t="s">
        <v>51</v>
      </c>
      <c r="G3170" t="s">
        <v>59</v>
      </c>
      <c r="H3170">
        <v>1</v>
      </c>
      <c r="I3170">
        <v>8977.77</v>
      </c>
      <c r="J3170">
        <v>4967.28</v>
      </c>
      <c r="K3170">
        <v>0.28999999999999998</v>
      </c>
      <c r="L3170">
        <f>I3170-J3170-(I3170*K3170)</f>
        <v>1406.9367000000007</v>
      </c>
      <c r="M3170">
        <f t="shared" si="147"/>
        <v>5</v>
      </c>
      <c r="N3170">
        <f t="shared" si="148"/>
        <v>2025</v>
      </c>
      <c r="O3170" s="21">
        <f t="shared" si="149"/>
        <v>0.15671338205367263</v>
      </c>
    </row>
    <row r="3171" spans="1:15">
      <c r="A3171" t="s">
        <v>3756</v>
      </c>
      <c r="B3171" t="s">
        <v>474</v>
      </c>
      <c r="C3171" t="s">
        <v>62</v>
      </c>
      <c r="D3171" t="s">
        <v>63</v>
      </c>
      <c r="E3171" t="s">
        <v>15</v>
      </c>
      <c r="F3171" t="s">
        <v>23</v>
      </c>
      <c r="G3171" t="s">
        <v>33</v>
      </c>
      <c r="H3171">
        <v>4</v>
      </c>
      <c r="I3171">
        <v>36393.440000000002</v>
      </c>
      <c r="J3171">
        <v>22466.15</v>
      </c>
      <c r="K3171">
        <v>0.16</v>
      </c>
      <c r="L3171">
        <f>I3171-J3171-(I3171*K3171)</f>
        <v>8104.3396000000002</v>
      </c>
      <c r="M3171">
        <f t="shared" si="147"/>
        <v>1</v>
      </c>
      <c r="N3171">
        <f t="shared" si="148"/>
        <v>2024</v>
      </c>
      <c r="O3171" s="21">
        <f t="shared" si="149"/>
        <v>0.22268682487832972</v>
      </c>
    </row>
    <row r="3172" spans="1:15">
      <c r="A3172" t="s">
        <v>3757</v>
      </c>
      <c r="B3172" t="s">
        <v>455</v>
      </c>
      <c r="C3172" t="s">
        <v>20</v>
      </c>
      <c r="D3172" t="s">
        <v>21</v>
      </c>
      <c r="E3172" t="s">
        <v>15</v>
      </c>
      <c r="F3172" t="s">
        <v>16</v>
      </c>
      <c r="G3172" t="s">
        <v>38</v>
      </c>
      <c r="H3172">
        <v>5</v>
      </c>
      <c r="I3172">
        <v>16110.74</v>
      </c>
      <c r="J3172">
        <v>10352.219999999999</v>
      </c>
      <c r="K3172">
        <v>0.04</v>
      </c>
      <c r="L3172">
        <f>I3172-J3172-(I3172*K3172)</f>
        <v>5114.0904</v>
      </c>
      <c r="M3172">
        <f t="shared" si="147"/>
        <v>6</v>
      </c>
      <c r="N3172">
        <f t="shared" si="148"/>
        <v>2025</v>
      </c>
      <c r="O3172" s="21">
        <f t="shared" si="149"/>
        <v>0.31743361260873182</v>
      </c>
    </row>
    <row r="3173" spans="1:15">
      <c r="A3173" t="s">
        <v>3758</v>
      </c>
      <c r="B3173" t="s">
        <v>1506</v>
      </c>
      <c r="C3173" t="s">
        <v>79</v>
      </c>
      <c r="D3173" t="s">
        <v>80</v>
      </c>
      <c r="E3173" t="s">
        <v>22</v>
      </c>
      <c r="F3173" t="s">
        <v>23</v>
      </c>
      <c r="G3173" t="s">
        <v>33</v>
      </c>
      <c r="H3173">
        <v>2</v>
      </c>
      <c r="I3173">
        <v>8992.48</v>
      </c>
      <c r="J3173">
        <v>5090.2700000000004</v>
      </c>
      <c r="K3173">
        <v>0.14000000000000001</v>
      </c>
      <c r="L3173">
        <f>I3173-J3173-(I3173*K3173)</f>
        <v>2643.2627999999991</v>
      </c>
      <c r="M3173">
        <f t="shared" si="147"/>
        <v>1</v>
      </c>
      <c r="N3173">
        <f t="shared" si="148"/>
        <v>2025</v>
      </c>
      <c r="O3173" s="21">
        <f t="shared" si="149"/>
        <v>0.29394147109584889</v>
      </c>
    </row>
    <row r="3174" spans="1:15">
      <c r="A3174" t="s">
        <v>3759</v>
      </c>
      <c r="B3174" t="s">
        <v>415</v>
      </c>
      <c r="C3174" t="s">
        <v>62</v>
      </c>
      <c r="D3174" t="s">
        <v>63</v>
      </c>
      <c r="E3174" t="s">
        <v>15</v>
      </c>
      <c r="F3174" t="s">
        <v>51</v>
      </c>
      <c r="G3174" t="s">
        <v>64</v>
      </c>
      <c r="H3174">
        <v>4</v>
      </c>
      <c r="I3174">
        <v>31761.21</v>
      </c>
      <c r="J3174">
        <v>19493.419999999998</v>
      </c>
      <c r="K3174">
        <v>0.1</v>
      </c>
      <c r="L3174">
        <f>I3174-J3174-(I3174*K3174)</f>
        <v>9091.6690000000017</v>
      </c>
      <c r="M3174">
        <f t="shared" si="147"/>
        <v>3</v>
      </c>
      <c r="N3174">
        <f t="shared" si="148"/>
        <v>2025</v>
      </c>
      <c r="O3174" s="21">
        <f t="shared" si="149"/>
        <v>0.28625071274047814</v>
      </c>
    </row>
    <row r="3175" spans="1:15">
      <c r="A3175" t="s">
        <v>3760</v>
      </c>
      <c r="B3175" t="s">
        <v>1168</v>
      </c>
      <c r="C3175" t="s">
        <v>20</v>
      </c>
      <c r="D3175" t="s">
        <v>21</v>
      </c>
      <c r="E3175" t="s">
        <v>28</v>
      </c>
      <c r="F3175" t="s">
        <v>16</v>
      </c>
      <c r="G3175" t="s">
        <v>48</v>
      </c>
      <c r="H3175">
        <v>5</v>
      </c>
      <c r="I3175">
        <v>9339.93</v>
      </c>
      <c r="J3175">
        <v>7237.06</v>
      </c>
      <c r="K3175">
        <v>0.13</v>
      </c>
      <c r="L3175">
        <f>I3175-J3175-(I3175*K3175)</f>
        <v>888.67909999999983</v>
      </c>
      <c r="M3175">
        <f t="shared" si="147"/>
        <v>10</v>
      </c>
      <c r="N3175">
        <f t="shared" si="148"/>
        <v>2024</v>
      </c>
      <c r="O3175" s="21">
        <f t="shared" si="149"/>
        <v>9.5148368349655704E-2</v>
      </c>
    </row>
    <row r="3176" spans="1:15">
      <c r="A3176" t="s">
        <v>3761</v>
      </c>
      <c r="B3176" t="s">
        <v>302</v>
      </c>
      <c r="C3176" t="s">
        <v>13</v>
      </c>
      <c r="D3176" t="s">
        <v>14</v>
      </c>
      <c r="E3176" t="s">
        <v>28</v>
      </c>
      <c r="F3176" t="s">
        <v>23</v>
      </c>
      <c r="G3176" t="s">
        <v>33</v>
      </c>
      <c r="H3176">
        <v>1</v>
      </c>
      <c r="I3176">
        <v>6732.16</v>
      </c>
      <c r="J3176">
        <v>5060.7700000000004</v>
      </c>
      <c r="K3176">
        <v>0.18</v>
      </c>
      <c r="L3176">
        <f>I3176-J3176-(I3176*K3176)</f>
        <v>459.60119999999938</v>
      </c>
      <c r="M3176">
        <f t="shared" si="147"/>
        <v>10</v>
      </c>
      <c r="N3176">
        <f t="shared" si="148"/>
        <v>2024</v>
      </c>
      <c r="O3176" s="21">
        <f t="shared" si="149"/>
        <v>6.8269500427797225E-2</v>
      </c>
    </row>
    <row r="3177" spans="1:15">
      <c r="A3177" t="s">
        <v>3762</v>
      </c>
      <c r="B3177" t="s">
        <v>1123</v>
      </c>
      <c r="C3177" t="s">
        <v>20</v>
      </c>
      <c r="D3177" t="s">
        <v>21</v>
      </c>
      <c r="E3177" t="s">
        <v>22</v>
      </c>
      <c r="F3177" t="s">
        <v>51</v>
      </c>
      <c r="G3177" t="s">
        <v>85</v>
      </c>
      <c r="H3177">
        <v>5</v>
      </c>
      <c r="I3177">
        <v>44771.35</v>
      </c>
      <c r="J3177">
        <v>29383.439999999999</v>
      </c>
      <c r="K3177">
        <v>0.3</v>
      </c>
      <c r="L3177">
        <f>I3177-J3177-(I3177*K3177)</f>
        <v>1956.505000000001</v>
      </c>
      <c r="M3177">
        <f t="shared" si="147"/>
        <v>6</v>
      </c>
      <c r="N3177">
        <f t="shared" si="148"/>
        <v>2025</v>
      </c>
      <c r="O3177" s="21">
        <f t="shared" si="149"/>
        <v>4.3699933104541212E-2</v>
      </c>
    </row>
    <row r="3178" spans="1:15">
      <c r="A3178" t="s">
        <v>3763</v>
      </c>
      <c r="B3178" t="s">
        <v>354</v>
      </c>
      <c r="C3178" t="s">
        <v>41</v>
      </c>
      <c r="D3178" t="s">
        <v>21</v>
      </c>
      <c r="E3178" t="s">
        <v>15</v>
      </c>
      <c r="F3178" t="s">
        <v>16</v>
      </c>
      <c r="G3178" t="s">
        <v>73</v>
      </c>
      <c r="H3178">
        <v>3</v>
      </c>
      <c r="I3178">
        <v>37224.370000000003</v>
      </c>
      <c r="J3178">
        <v>23398.19</v>
      </c>
      <c r="K3178">
        <v>0.17</v>
      </c>
      <c r="L3178">
        <f>I3178-J3178-(I3178*K3178)</f>
        <v>7498.0371000000032</v>
      </c>
      <c r="M3178">
        <f t="shared" si="147"/>
        <v>6</v>
      </c>
      <c r="N3178">
        <f t="shared" si="148"/>
        <v>2025</v>
      </c>
      <c r="O3178" s="21">
        <f t="shared" si="149"/>
        <v>0.20142817997994331</v>
      </c>
    </row>
    <row r="3179" spans="1:15">
      <c r="A3179" t="s">
        <v>3764</v>
      </c>
      <c r="B3179" t="s">
        <v>1021</v>
      </c>
      <c r="C3179" t="s">
        <v>13</v>
      </c>
      <c r="D3179" t="s">
        <v>14</v>
      </c>
      <c r="E3179" t="s">
        <v>28</v>
      </c>
      <c r="F3179" t="s">
        <v>23</v>
      </c>
      <c r="G3179" t="s">
        <v>157</v>
      </c>
      <c r="H3179">
        <v>2</v>
      </c>
      <c r="I3179">
        <v>14529.4</v>
      </c>
      <c r="J3179">
        <v>8469.85</v>
      </c>
      <c r="K3179">
        <v>0.12</v>
      </c>
      <c r="L3179">
        <f>I3179-J3179-(I3179*K3179)</f>
        <v>4316.021999999999</v>
      </c>
      <c r="M3179">
        <f t="shared" si="147"/>
        <v>7</v>
      </c>
      <c r="N3179">
        <f t="shared" si="148"/>
        <v>2024</v>
      </c>
      <c r="O3179" s="21">
        <f t="shared" si="149"/>
        <v>0.29705438627885522</v>
      </c>
    </row>
    <row r="3180" spans="1:15">
      <c r="A3180" t="s">
        <v>3765</v>
      </c>
      <c r="B3180" t="s">
        <v>142</v>
      </c>
      <c r="C3180" t="s">
        <v>62</v>
      </c>
      <c r="D3180" t="s">
        <v>63</v>
      </c>
      <c r="E3180" t="s">
        <v>15</v>
      </c>
      <c r="F3180" t="s">
        <v>29</v>
      </c>
      <c r="G3180" t="s">
        <v>30</v>
      </c>
      <c r="H3180">
        <v>5</v>
      </c>
      <c r="I3180">
        <v>62561.52</v>
      </c>
      <c r="J3180">
        <v>34897.58</v>
      </c>
      <c r="K3180">
        <v>0.03</v>
      </c>
      <c r="L3180">
        <f>I3180-J3180-(I3180*K3180)</f>
        <v>25787.094399999994</v>
      </c>
      <c r="M3180">
        <f t="shared" si="147"/>
        <v>8</v>
      </c>
      <c r="N3180">
        <f t="shared" si="148"/>
        <v>2024</v>
      </c>
      <c r="O3180" s="21">
        <f t="shared" si="149"/>
        <v>0.41218778571876125</v>
      </c>
    </row>
    <row r="3181" spans="1:15">
      <c r="A3181" t="s">
        <v>3766</v>
      </c>
      <c r="B3181" t="s">
        <v>852</v>
      </c>
      <c r="C3181" t="s">
        <v>62</v>
      </c>
      <c r="D3181" t="s">
        <v>63</v>
      </c>
      <c r="E3181" t="s">
        <v>15</v>
      </c>
      <c r="F3181" t="s">
        <v>16</v>
      </c>
      <c r="G3181" t="s">
        <v>73</v>
      </c>
      <c r="H3181">
        <v>4</v>
      </c>
      <c r="I3181">
        <v>11008.4</v>
      </c>
      <c r="J3181">
        <v>8331.11</v>
      </c>
      <c r="K3181">
        <v>0.16</v>
      </c>
      <c r="L3181">
        <f>I3181-J3181-(I3181*K3181)</f>
        <v>915.945999999999</v>
      </c>
      <c r="M3181">
        <f t="shared" si="147"/>
        <v>2</v>
      </c>
      <c r="N3181">
        <f t="shared" si="148"/>
        <v>2025</v>
      </c>
      <c r="O3181" s="21">
        <f t="shared" si="149"/>
        <v>8.3204280367719111E-2</v>
      </c>
    </row>
    <row r="3182" spans="1:15">
      <c r="A3182" t="s">
        <v>3767</v>
      </c>
      <c r="B3182" t="s">
        <v>26</v>
      </c>
      <c r="C3182" t="s">
        <v>79</v>
      </c>
      <c r="D3182" t="s">
        <v>80</v>
      </c>
      <c r="E3182" t="s">
        <v>28</v>
      </c>
      <c r="F3182" t="s">
        <v>29</v>
      </c>
      <c r="G3182" t="s">
        <v>30</v>
      </c>
      <c r="H3182">
        <v>5</v>
      </c>
      <c r="I3182">
        <v>22913.18</v>
      </c>
      <c r="J3182">
        <v>14470.98</v>
      </c>
      <c r="K3182">
        <v>0.09</v>
      </c>
      <c r="L3182">
        <f>I3182-J3182-(I3182*K3182)</f>
        <v>6380.0138000000006</v>
      </c>
      <c r="M3182">
        <f t="shared" si="147"/>
        <v>3</v>
      </c>
      <c r="N3182">
        <f t="shared" si="148"/>
        <v>2025</v>
      </c>
      <c r="O3182" s="21">
        <f t="shared" si="149"/>
        <v>0.27844296601344731</v>
      </c>
    </row>
    <row r="3183" spans="1:15">
      <c r="A3183" t="s">
        <v>3768</v>
      </c>
      <c r="B3183" t="s">
        <v>212</v>
      </c>
      <c r="C3183" t="s">
        <v>79</v>
      </c>
      <c r="D3183" t="s">
        <v>80</v>
      </c>
      <c r="E3183" t="s">
        <v>28</v>
      </c>
      <c r="F3183" t="s">
        <v>23</v>
      </c>
      <c r="G3183" t="s">
        <v>157</v>
      </c>
      <c r="H3183">
        <v>2</v>
      </c>
      <c r="I3183">
        <v>25911.78</v>
      </c>
      <c r="J3183">
        <v>17357.71</v>
      </c>
      <c r="K3183">
        <v>0.24</v>
      </c>
      <c r="L3183">
        <f>I3183-J3183-(I3183*K3183)</f>
        <v>2335.2428</v>
      </c>
      <c r="M3183">
        <f t="shared" si="147"/>
        <v>2</v>
      </c>
      <c r="N3183">
        <f t="shared" si="148"/>
        <v>2025</v>
      </c>
      <c r="O3183" s="21">
        <f t="shared" si="149"/>
        <v>9.0122824445097949E-2</v>
      </c>
    </row>
    <row r="3184" spans="1:15">
      <c r="A3184" t="s">
        <v>3769</v>
      </c>
      <c r="B3184" t="s">
        <v>1765</v>
      </c>
      <c r="C3184" t="s">
        <v>36</v>
      </c>
      <c r="D3184" t="s">
        <v>37</v>
      </c>
      <c r="E3184" t="s">
        <v>15</v>
      </c>
      <c r="F3184" t="s">
        <v>16</v>
      </c>
      <c r="G3184" t="s">
        <v>38</v>
      </c>
      <c r="H3184">
        <v>2</v>
      </c>
      <c r="I3184">
        <v>5609.06</v>
      </c>
      <c r="J3184">
        <v>4222.1099999999997</v>
      </c>
      <c r="K3184">
        <v>0.28000000000000003</v>
      </c>
      <c r="L3184">
        <f>I3184-J3184-(I3184*K3184)</f>
        <v>-183.58679999999958</v>
      </c>
      <c r="M3184">
        <f t="shared" si="147"/>
        <v>5</v>
      </c>
      <c r="N3184">
        <f t="shared" si="148"/>
        <v>2025</v>
      </c>
      <c r="O3184" s="21">
        <f t="shared" si="149"/>
        <v>-3.2730404024916754E-2</v>
      </c>
    </row>
    <row r="3185" spans="1:15">
      <c r="A3185" t="s">
        <v>3770</v>
      </c>
      <c r="B3185" t="s">
        <v>1571</v>
      </c>
      <c r="C3185" t="s">
        <v>79</v>
      </c>
      <c r="D3185" t="s">
        <v>80</v>
      </c>
      <c r="E3185" t="s">
        <v>15</v>
      </c>
      <c r="F3185" t="s">
        <v>23</v>
      </c>
      <c r="G3185" t="s">
        <v>94</v>
      </c>
      <c r="H3185">
        <v>1</v>
      </c>
      <c r="I3185">
        <v>8944.09</v>
      </c>
      <c r="J3185">
        <v>6007.67</v>
      </c>
      <c r="K3185">
        <v>0.25</v>
      </c>
      <c r="L3185">
        <f>I3185-J3185-(I3185*K3185)</f>
        <v>700.39750000000004</v>
      </c>
      <c r="M3185">
        <f t="shared" si="147"/>
        <v>8</v>
      </c>
      <c r="N3185">
        <f t="shared" si="148"/>
        <v>2024</v>
      </c>
      <c r="O3185" s="21">
        <f t="shared" si="149"/>
        <v>7.8308413712294939E-2</v>
      </c>
    </row>
    <row r="3186" spans="1:15">
      <c r="A3186" t="s">
        <v>3771</v>
      </c>
      <c r="B3186" t="s">
        <v>966</v>
      </c>
      <c r="C3186" t="s">
        <v>36</v>
      </c>
      <c r="D3186" t="s">
        <v>37</v>
      </c>
      <c r="E3186" t="s">
        <v>15</v>
      </c>
      <c r="F3186" t="s">
        <v>29</v>
      </c>
      <c r="G3186" t="s">
        <v>42</v>
      </c>
      <c r="H3186">
        <v>3</v>
      </c>
      <c r="I3186">
        <v>30041.05</v>
      </c>
      <c r="J3186">
        <v>24710.03</v>
      </c>
      <c r="K3186">
        <v>0.18</v>
      </c>
      <c r="L3186">
        <f>I3186-J3186-(I3186*K3186)</f>
        <v>-76.368999999998778</v>
      </c>
      <c r="M3186">
        <f t="shared" si="147"/>
        <v>3</v>
      </c>
      <c r="N3186">
        <f t="shared" si="148"/>
        <v>2024</v>
      </c>
      <c r="O3186" s="21">
        <f t="shared" si="149"/>
        <v>-2.5421548181571141E-3</v>
      </c>
    </row>
    <row r="3187" spans="1:15">
      <c r="A3187" t="s">
        <v>3772</v>
      </c>
      <c r="B3187" t="s">
        <v>1991</v>
      </c>
      <c r="C3187" t="s">
        <v>41</v>
      </c>
      <c r="D3187" t="s">
        <v>21</v>
      </c>
      <c r="E3187" t="s">
        <v>28</v>
      </c>
      <c r="F3187" t="s">
        <v>51</v>
      </c>
      <c r="G3187" t="s">
        <v>52</v>
      </c>
      <c r="H3187">
        <v>2</v>
      </c>
      <c r="I3187">
        <v>13178.49</v>
      </c>
      <c r="J3187">
        <v>8898.75</v>
      </c>
      <c r="K3187">
        <v>0.22</v>
      </c>
      <c r="L3187">
        <f>I3187-J3187-(I3187*K3187)</f>
        <v>1380.4721999999997</v>
      </c>
      <c r="M3187">
        <f t="shared" si="147"/>
        <v>9</v>
      </c>
      <c r="N3187">
        <f t="shared" si="148"/>
        <v>2024</v>
      </c>
      <c r="O3187" s="21">
        <f t="shared" si="149"/>
        <v>0.10475192529644897</v>
      </c>
    </row>
    <row r="3188" spans="1:15">
      <c r="A3188" t="s">
        <v>3773</v>
      </c>
      <c r="B3188" t="s">
        <v>584</v>
      </c>
      <c r="C3188" t="s">
        <v>79</v>
      </c>
      <c r="D3188" t="s">
        <v>80</v>
      </c>
      <c r="E3188" t="s">
        <v>28</v>
      </c>
      <c r="F3188" t="s">
        <v>29</v>
      </c>
      <c r="G3188" t="s">
        <v>42</v>
      </c>
      <c r="H3188">
        <v>3</v>
      </c>
      <c r="I3188">
        <v>44300.75</v>
      </c>
      <c r="J3188">
        <v>31914.28</v>
      </c>
      <c r="K3188">
        <v>0.05</v>
      </c>
      <c r="L3188">
        <f>I3188-J3188-(I3188*K3188)</f>
        <v>10171.432500000001</v>
      </c>
      <c r="M3188">
        <f t="shared" si="147"/>
        <v>7</v>
      </c>
      <c r="N3188">
        <f t="shared" si="148"/>
        <v>2024</v>
      </c>
      <c r="O3188" s="21">
        <f t="shared" si="149"/>
        <v>0.229599555312269</v>
      </c>
    </row>
    <row r="3189" spans="1:15">
      <c r="A3189" t="s">
        <v>3774</v>
      </c>
      <c r="B3189" t="s">
        <v>1883</v>
      </c>
      <c r="C3189" t="s">
        <v>27</v>
      </c>
      <c r="D3189" t="s">
        <v>27</v>
      </c>
      <c r="E3189" t="s">
        <v>15</v>
      </c>
      <c r="F3189" t="s">
        <v>16</v>
      </c>
      <c r="G3189" t="s">
        <v>48</v>
      </c>
      <c r="H3189">
        <v>1</v>
      </c>
      <c r="I3189">
        <v>4421.1400000000003</v>
      </c>
      <c r="J3189">
        <v>2844.95</v>
      </c>
      <c r="K3189">
        <v>0.02</v>
      </c>
      <c r="L3189">
        <f>I3189-J3189-(I3189*K3189)</f>
        <v>1487.7672000000005</v>
      </c>
      <c r="M3189">
        <f t="shared" si="147"/>
        <v>1</v>
      </c>
      <c r="N3189">
        <f t="shared" si="148"/>
        <v>2025</v>
      </c>
      <c r="O3189" s="21">
        <f t="shared" si="149"/>
        <v>0.336512121308079</v>
      </c>
    </row>
    <row r="3190" spans="1:15">
      <c r="A3190" t="s">
        <v>3775</v>
      </c>
      <c r="B3190" t="s">
        <v>191</v>
      </c>
      <c r="C3190" t="s">
        <v>13</v>
      </c>
      <c r="D3190" t="s">
        <v>14</v>
      </c>
      <c r="E3190" t="s">
        <v>22</v>
      </c>
      <c r="F3190" t="s">
        <v>16</v>
      </c>
      <c r="G3190" t="s">
        <v>38</v>
      </c>
      <c r="H3190">
        <v>1</v>
      </c>
      <c r="I3190">
        <v>5921.88</v>
      </c>
      <c r="J3190">
        <v>3908.16</v>
      </c>
      <c r="K3190">
        <v>0.24</v>
      </c>
      <c r="L3190">
        <f>I3190-J3190-(I3190*K3190)</f>
        <v>592.46880000000033</v>
      </c>
      <c r="M3190">
        <f t="shared" si="147"/>
        <v>3</v>
      </c>
      <c r="N3190">
        <f t="shared" si="148"/>
        <v>2024</v>
      </c>
      <c r="O3190" s="21">
        <f t="shared" si="149"/>
        <v>0.1000474173742123</v>
      </c>
    </row>
    <row r="3191" spans="1:15">
      <c r="A3191" t="s">
        <v>3776</v>
      </c>
      <c r="B3191" t="s">
        <v>755</v>
      </c>
      <c r="C3191" t="s">
        <v>79</v>
      </c>
      <c r="D3191" t="s">
        <v>80</v>
      </c>
      <c r="E3191" t="s">
        <v>15</v>
      </c>
      <c r="F3191" t="s">
        <v>29</v>
      </c>
      <c r="G3191" t="s">
        <v>45</v>
      </c>
      <c r="H3191">
        <v>5</v>
      </c>
      <c r="I3191">
        <v>33818.800000000003</v>
      </c>
      <c r="J3191">
        <v>19673.919999999998</v>
      </c>
      <c r="K3191">
        <v>0.23</v>
      </c>
      <c r="L3191">
        <f>I3191-J3191-(I3191*K3191)</f>
        <v>6366.5560000000032</v>
      </c>
      <c r="M3191">
        <f t="shared" si="147"/>
        <v>8</v>
      </c>
      <c r="N3191">
        <f t="shared" si="148"/>
        <v>2024</v>
      </c>
      <c r="O3191" s="21">
        <f t="shared" si="149"/>
        <v>0.18825493512484187</v>
      </c>
    </row>
    <row r="3192" spans="1:15">
      <c r="A3192" t="s">
        <v>3777</v>
      </c>
      <c r="B3192" t="s">
        <v>1338</v>
      </c>
      <c r="C3192" t="s">
        <v>57</v>
      </c>
      <c r="D3192" t="s">
        <v>58</v>
      </c>
      <c r="E3192" t="s">
        <v>22</v>
      </c>
      <c r="F3192" t="s">
        <v>23</v>
      </c>
      <c r="G3192" t="s">
        <v>94</v>
      </c>
      <c r="H3192">
        <v>4</v>
      </c>
      <c r="I3192">
        <v>30874.23</v>
      </c>
      <c r="J3192">
        <v>21134.59</v>
      </c>
      <c r="K3192">
        <v>0.06</v>
      </c>
      <c r="L3192">
        <f>I3192-J3192-(I3192*K3192)</f>
        <v>7887.1861999999992</v>
      </c>
      <c r="M3192">
        <f t="shared" si="147"/>
        <v>5</v>
      </c>
      <c r="N3192">
        <f t="shared" si="148"/>
        <v>2024</v>
      </c>
      <c r="O3192" s="21">
        <f t="shared" si="149"/>
        <v>0.25546179451277001</v>
      </c>
    </row>
    <row r="3193" spans="1:15">
      <c r="A3193" t="s">
        <v>3778</v>
      </c>
      <c r="B3193" t="s">
        <v>1483</v>
      </c>
      <c r="C3193" t="s">
        <v>41</v>
      </c>
      <c r="D3193" t="s">
        <v>21</v>
      </c>
      <c r="E3193" t="s">
        <v>22</v>
      </c>
      <c r="F3193" t="s">
        <v>29</v>
      </c>
      <c r="G3193" t="s">
        <v>42</v>
      </c>
      <c r="H3193">
        <v>5</v>
      </c>
      <c r="I3193">
        <v>29757.69</v>
      </c>
      <c r="J3193">
        <v>16940.96</v>
      </c>
      <c r="K3193">
        <v>0.28000000000000003</v>
      </c>
      <c r="L3193">
        <f>I3193-J3193-(I3193*K3193)</f>
        <v>4484.5767999999989</v>
      </c>
      <c r="M3193">
        <f t="shared" si="147"/>
        <v>7</v>
      </c>
      <c r="N3193">
        <f t="shared" si="148"/>
        <v>2024</v>
      </c>
      <c r="O3193" s="21">
        <f t="shared" si="149"/>
        <v>0.15070312245338932</v>
      </c>
    </row>
    <row r="3194" spans="1:15">
      <c r="A3194" t="s">
        <v>3779</v>
      </c>
      <c r="B3194" t="s">
        <v>1771</v>
      </c>
      <c r="C3194" t="s">
        <v>20</v>
      </c>
      <c r="D3194" t="s">
        <v>21</v>
      </c>
      <c r="E3194" t="s">
        <v>15</v>
      </c>
      <c r="F3194" t="s">
        <v>16</v>
      </c>
      <c r="G3194" t="s">
        <v>48</v>
      </c>
      <c r="H3194">
        <v>2</v>
      </c>
      <c r="I3194">
        <v>4613.8</v>
      </c>
      <c r="J3194">
        <v>3269.26</v>
      </c>
      <c r="K3194">
        <v>7.0000000000000007E-2</v>
      </c>
      <c r="L3194">
        <f>I3194-J3194-(I3194*K3194)</f>
        <v>1021.5739999999998</v>
      </c>
      <c r="M3194">
        <f t="shared" si="147"/>
        <v>7</v>
      </c>
      <c r="N3194">
        <f t="shared" si="148"/>
        <v>2024</v>
      </c>
      <c r="O3194" s="21">
        <f t="shared" si="149"/>
        <v>0.22141705318826127</v>
      </c>
    </row>
    <row r="3195" spans="1:15">
      <c r="A3195" t="s">
        <v>3780</v>
      </c>
      <c r="B3195" t="s">
        <v>2382</v>
      </c>
      <c r="C3195" t="s">
        <v>13</v>
      </c>
      <c r="D3195" t="s">
        <v>14</v>
      </c>
      <c r="E3195" t="s">
        <v>28</v>
      </c>
      <c r="F3195" t="s">
        <v>23</v>
      </c>
      <c r="G3195" t="s">
        <v>157</v>
      </c>
      <c r="H3195">
        <v>2</v>
      </c>
      <c r="I3195">
        <v>27075.53</v>
      </c>
      <c r="J3195">
        <v>21407.59</v>
      </c>
      <c r="K3195">
        <v>0.03</v>
      </c>
      <c r="L3195">
        <f>I3195-J3195-(I3195*K3195)</f>
        <v>4855.6740999999984</v>
      </c>
      <c r="M3195">
        <f t="shared" si="147"/>
        <v>4</v>
      </c>
      <c r="N3195">
        <f t="shared" si="148"/>
        <v>2025</v>
      </c>
      <c r="O3195" s="21">
        <f t="shared" si="149"/>
        <v>0.17933809975280257</v>
      </c>
    </row>
    <row r="3196" spans="1:15">
      <c r="A3196" t="s">
        <v>3781</v>
      </c>
      <c r="B3196" t="s">
        <v>909</v>
      </c>
      <c r="C3196" t="s">
        <v>41</v>
      </c>
      <c r="D3196" t="s">
        <v>21</v>
      </c>
      <c r="E3196" t="s">
        <v>15</v>
      </c>
      <c r="F3196" t="s">
        <v>16</v>
      </c>
      <c r="G3196" t="s">
        <v>73</v>
      </c>
      <c r="H3196">
        <v>5</v>
      </c>
      <c r="I3196">
        <v>64906.84</v>
      </c>
      <c r="J3196">
        <v>44595.519999999997</v>
      </c>
      <c r="K3196">
        <v>0.14000000000000001</v>
      </c>
      <c r="L3196">
        <f>I3196-J3196-(I3196*K3196)</f>
        <v>11224.3624</v>
      </c>
      <c r="M3196">
        <f t="shared" si="147"/>
        <v>10</v>
      </c>
      <c r="N3196">
        <f t="shared" si="148"/>
        <v>2024</v>
      </c>
      <c r="O3196" s="21">
        <f t="shared" si="149"/>
        <v>0.17293034755659034</v>
      </c>
    </row>
    <row r="3197" spans="1:15">
      <c r="A3197" t="s">
        <v>3782</v>
      </c>
      <c r="B3197" t="s">
        <v>1743</v>
      </c>
      <c r="C3197" t="s">
        <v>57</v>
      </c>
      <c r="D3197" t="s">
        <v>58</v>
      </c>
      <c r="E3197" t="s">
        <v>28</v>
      </c>
      <c r="F3197" t="s">
        <v>16</v>
      </c>
      <c r="G3197" t="s">
        <v>38</v>
      </c>
      <c r="H3197">
        <v>1</v>
      </c>
      <c r="I3197">
        <v>10943.37</v>
      </c>
      <c r="J3197">
        <v>7087.97</v>
      </c>
      <c r="K3197">
        <v>0.06</v>
      </c>
      <c r="L3197">
        <f>I3197-J3197-(I3197*K3197)</f>
        <v>3198.7978000000003</v>
      </c>
      <c r="M3197">
        <f t="shared" si="147"/>
        <v>3</v>
      </c>
      <c r="N3197">
        <f t="shared" si="148"/>
        <v>2025</v>
      </c>
      <c r="O3197" s="21">
        <f t="shared" si="149"/>
        <v>0.2923046374197345</v>
      </c>
    </row>
    <row r="3198" spans="1:15">
      <c r="A3198" t="s">
        <v>3783</v>
      </c>
      <c r="B3198" t="s">
        <v>82</v>
      </c>
      <c r="C3198" t="s">
        <v>41</v>
      </c>
      <c r="D3198" t="s">
        <v>21</v>
      </c>
      <c r="E3198" t="s">
        <v>28</v>
      </c>
      <c r="F3198" t="s">
        <v>23</v>
      </c>
      <c r="G3198" t="s">
        <v>33</v>
      </c>
      <c r="H3198">
        <v>4</v>
      </c>
      <c r="I3198">
        <v>34054.07</v>
      </c>
      <c r="J3198">
        <v>27813.17</v>
      </c>
      <c r="K3198">
        <v>0.26</v>
      </c>
      <c r="L3198">
        <f>I3198-J3198-(I3198*K3198)</f>
        <v>-2613.158199999998</v>
      </c>
      <c r="M3198">
        <f t="shared" si="147"/>
        <v>1</v>
      </c>
      <c r="N3198">
        <f t="shared" si="148"/>
        <v>2025</v>
      </c>
      <c r="O3198" s="21">
        <f t="shared" si="149"/>
        <v>-7.6735562004776464E-2</v>
      </c>
    </row>
    <row r="3199" spans="1:15">
      <c r="A3199" t="s">
        <v>3784</v>
      </c>
      <c r="B3199" t="s">
        <v>2707</v>
      </c>
      <c r="C3199" t="s">
        <v>62</v>
      </c>
      <c r="D3199" t="s">
        <v>63</v>
      </c>
      <c r="E3199" t="s">
        <v>15</v>
      </c>
      <c r="F3199" t="s">
        <v>51</v>
      </c>
      <c r="G3199" t="s">
        <v>64</v>
      </c>
      <c r="H3199">
        <v>1</v>
      </c>
      <c r="I3199">
        <v>11095.86</v>
      </c>
      <c r="J3199">
        <v>9019.2199999999993</v>
      </c>
      <c r="K3199">
        <v>0.1</v>
      </c>
      <c r="L3199">
        <f>I3199-J3199-(I3199*K3199)</f>
        <v>967.05400000000122</v>
      </c>
      <c r="M3199">
        <f t="shared" si="147"/>
        <v>6</v>
      </c>
      <c r="N3199">
        <f t="shared" si="148"/>
        <v>2025</v>
      </c>
      <c r="O3199" s="21">
        <f t="shared" si="149"/>
        <v>8.7154488250572842E-2</v>
      </c>
    </row>
    <row r="3200" spans="1:15">
      <c r="A3200" t="s">
        <v>3785</v>
      </c>
      <c r="B3200" t="s">
        <v>474</v>
      </c>
      <c r="C3200" t="s">
        <v>13</v>
      </c>
      <c r="D3200" t="s">
        <v>14</v>
      </c>
      <c r="E3200" t="s">
        <v>15</v>
      </c>
      <c r="F3200" t="s">
        <v>23</v>
      </c>
      <c r="G3200" t="s">
        <v>94</v>
      </c>
      <c r="H3200">
        <v>3</v>
      </c>
      <c r="I3200">
        <v>39264.75</v>
      </c>
      <c r="J3200">
        <v>29948.06</v>
      </c>
      <c r="K3200">
        <v>0.13</v>
      </c>
      <c r="L3200">
        <f>I3200-J3200-(I3200*K3200)</f>
        <v>4212.2724999999982</v>
      </c>
      <c r="M3200">
        <f t="shared" si="147"/>
        <v>1</v>
      </c>
      <c r="N3200">
        <f t="shared" si="148"/>
        <v>2024</v>
      </c>
      <c r="O3200" s="21">
        <f t="shared" si="149"/>
        <v>0.1072787296493674</v>
      </c>
    </row>
    <row r="3201" spans="1:15">
      <c r="A3201" t="s">
        <v>3786</v>
      </c>
      <c r="B3201" t="s">
        <v>625</v>
      </c>
      <c r="C3201" t="s">
        <v>79</v>
      </c>
      <c r="D3201" t="s">
        <v>80</v>
      </c>
      <c r="E3201" t="s">
        <v>22</v>
      </c>
      <c r="F3201" t="s">
        <v>51</v>
      </c>
      <c r="G3201" t="s">
        <v>64</v>
      </c>
      <c r="H3201">
        <v>5</v>
      </c>
      <c r="I3201">
        <v>33579.03</v>
      </c>
      <c r="J3201">
        <v>24228.44</v>
      </c>
      <c r="K3201">
        <v>0.28000000000000003</v>
      </c>
      <c r="L3201">
        <f>I3201-J3201-(I3201*K3201)</f>
        <v>-51.538400000001275</v>
      </c>
      <c r="M3201">
        <f t="shared" si="147"/>
        <v>9</v>
      </c>
      <c r="N3201">
        <f t="shared" si="148"/>
        <v>2024</v>
      </c>
      <c r="O3201" s="21">
        <f t="shared" si="149"/>
        <v>-1.5348388562743259E-3</v>
      </c>
    </row>
    <row r="3202" spans="1:15">
      <c r="A3202" t="s">
        <v>3787</v>
      </c>
      <c r="B3202" t="s">
        <v>167</v>
      </c>
      <c r="C3202" t="s">
        <v>27</v>
      </c>
      <c r="D3202" t="s">
        <v>27</v>
      </c>
      <c r="E3202" t="s">
        <v>22</v>
      </c>
      <c r="F3202" t="s">
        <v>16</v>
      </c>
      <c r="G3202" t="s">
        <v>17</v>
      </c>
      <c r="H3202">
        <v>4</v>
      </c>
      <c r="I3202">
        <v>20943.34</v>
      </c>
      <c r="J3202">
        <v>13731.63</v>
      </c>
      <c r="K3202">
        <v>0.16</v>
      </c>
      <c r="L3202">
        <f>I3202-J3202-(I3202*K3202)</f>
        <v>3860.7756000000008</v>
      </c>
      <c r="M3202">
        <f t="shared" si="147"/>
        <v>3</v>
      </c>
      <c r="N3202">
        <f t="shared" si="148"/>
        <v>2024</v>
      </c>
      <c r="O3202" s="21">
        <f t="shared" si="149"/>
        <v>0.18434383436452834</v>
      </c>
    </row>
    <row r="3203" spans="1:15">
      <c r="A3203" t="s">
        <v>3788</v>
      </c>
      <c r="B3203" t="s">
        <v>938</v>
      </c>
      <c r="C3203" t="s">
        <v>62</v>
      </c>
      <c r="D3203" t="s">
        <v>63</v>
      </c>
      <c r="E3203" t="s">
        <v>22</v>
      </c>
      <c r="F3203" t="s">
        <v>29</v>
      </c>
      <c r="G3203" t="s">
        <v>42</v>
      </c>
      <c r="H3203">
        <v>4</v>
      </c>
      <c r="I3203">
        <v>38065.15</v>
      </c>
      <c r="J3203">
        <v>30910.61</v>
      </c>
      <c r="K3203">
        <v>0.03</v>
      </c>
      <c r="L3203">
        <f>I3203-J3203-(I3203*K3203)</f>
        <v>6012.585500000001</v>
      </c>
      <c r="M3203">
        <f t="shared" ref="M3203:M3266" si="150">MONTH(B3203)</f>
        <v>2</v>
      </c>
      <c r="N3203">
        <f t="shared" ref="N3203:N3266" si="151">YEAR(B3203)</f>
        <v>2025</v>
      </c>
      <c r="O3203" s="21">
        <f t="shared" ref="O3203:O3266" si="152">L3203/I3203</f>
        <v>0.15795512430661643</v>
      </c>
    </row>
    <row r="3204" spans="1:15">
      <c r="A3204" t="s">
        <v>3789</v>
      </c>
      <c r="B3204" t="s">
        <v>3532</v>
      </c>
      <c r="C3204" t="s">
        <v>41</v>
      </c>
      <c r="D3204" t="s">
        <v>21</v>
      </c>
      <c r="E3204" t="s">
        <v>22</v>
      </c>
      <c r="F3204" t="s">
        <v>16</v>
      </c>
      <c r="G3204" t="s">
        <v>17</v>
      </c>
      <c r="H3204">
        <v>3</v>
      </c>
      <c r="I3204">
        <v>2787.51</v>
      </c>
      <c r="J3204">
        <v>2278.86</v>
      </c>
      <c r="K3204">
        <v>0.09</v>
      </c>
      <c r="L3204">
        <f>I3204-J3204-(I3204*K3204)</f>
        <v>257.77410000000009</v>
      </c>
      <c r="M3204">
        <f t="shared" si="150"/>
        <v>2</v>
      </c>
      <c r="N3204">
        <f t="shared" si="151"/>
        <v>2024</v>
      </c>
      <c r="O3204" s="21">
        <f t="shared" si="152"/>
        <v>9.2474681705177766E-2</v>
      </c>
    </row>
    <row r="3205" spans="1:15">
      <c r="A3205" t="s">
        <v>3790</v>
      </c>
      <c r="B3205" t="s">
        <v>672</v>
      </c>
      <c r="C3205" t="s">
        <v>62</v>
      </c>
      <c r="D3205" t="s">
        <v>63</v>
      </c>
      <c r="E3205" t="s">
        <v>28</v>
      </c>
      <c r="F3205" t="s">
        <v>23</v>
      </c>
      <c r="G3205" t="s">
        <v>24</v>
      </c>
      <c r="H3205">
        <v>4</v>
      </c>
      <c r="I3205">
        <v>53172.89</v>
      </c>
      <c r="J3205">
        <v>43297.79</v>
      </c>
      <c r="K3205">
        <v>0.27</v>
      </c>
      <c r="L3205">
        <f>I3205-J3205-(I3205*K3205)</f>
        <v>-4481.5803000000014</v>
      </c>
      <c r="M3205">
        <f t="shared" si="150"/>
        <v>5</v>
      </c>
      <c r="N3205">
        <f t="shared" si="151"/>
        <v>2024</v>
      </c>
      <c r="O3205" s="21">
        <f t="shared" si="152"/>
        <v>-8.4283180771253949E-2</v>
      </c>
    </row>
    <row r="3206" spans="1:15">
      <c r="A3206" t="s">
        <v>3791</v>
      </c>
      <c r="B3206" t="s">
        <v>327</v>
      </c>
      <c r="C3206" t="s">
        <v>79</v>
      </c>
      <c r="D3206" t="s">
        <v>80</v>
      </c>
      <c r="E3206" t="s">
        <v>28</v>
      </c>
      <c r="F3206" t="s">
        <v>23</v>
      </c>
      <c r="G3206" t="s">
        <v>33</v>
      </c>
      <c r="H3206">
        <v>5</v>
      </c>
      <c r="I3206">
        <v>50119.23</v>
      </c>
      <c r="J3206">
        <v>27790.77</v>
      </c>
      <c r="K3206">
        <v>0.12</v>
      </c>
      <c r="L3206">
        <f>I3206-J3206-(I3206*K3206)</f>
        <v>16314.152400000003</v>
      </c>
      <c r="M3206">
        <f t="shared" si="150"/>
        <v>9</v>
      </c>
      <c r="N3206">
        <f t="shared" si="151"/>
        <v>2024</v>
      </c>
      <c r="O3206" s="21">
        <f t="shared" si="152"/>
        <v>0.3255068443788941</v>
      </c>
    </row>
    <row r="3207" spans="1:15">
      <c r="A3207" t="s">
        <v>3792</v>
      </c>
      <c r="B3207" t="s">
        <v>451</v>
      </c>
      <c r="C3207" t="s">
        <v>36</v>
      </c>
      <c r="D3207" t="s">
        <v>37</v>
      </c>
      <c r="E3207" t="s">
        <v>22</v>
      </c>
      <c r="F3207" t="s">
        <v>51</v>
      </c>
      <c r="G3207" t="s">
        <v>59</v>
      </c>
      <c r="H3207">
        <v>1</v>
      </c>
      <c r="I3207">
        <v>5177.58</v>
      </c>
      <c r="J3207">
        <v>3318.83</v>
      </c>
      <c r="K3207">
        <v>0.15</v>
      </c>
      <c r="L3207">
        <f>I3207-J3207-(I3207*K3207)</f>
        <v>1082.1130000000001</v>
      </c>
      <c r="M3207">
        <f t="shared" si="150"/>
        <v>4</v>
      </c>
      <c r="N3207">
        <f t="shared" si="151"/>
        <v>2025</v>
      </c>
      <c r="O3207" s="21">
        <f t="shared" si="152"/>
        <v>0.2089997643686819</v>
      </c>
    </row>
    <row r="3208" spans="1:15">
      <c r="A3208" t="s">
        <v>3793</v>
      </c>
      <c r="B3208" t="s">
        <v>1899</v>
      </c>
      <c r="C3208" t="s">
        <v>62</v>
      </c>
      <c r="D3208" t="s">
        <v>63</v>
      </c>
      <c r="E3208" t="s">
        <v>15</v>
      </c>
      <c r="F3208" t="s">
        <v>51</v>
      </c>
      <c r="G3208" t="s">
        <v>64</v>
      </c>
      <c r="H3208">
        <v>4</v>
      </c>
      <c r="I3208">
        <v>11572.75</v>
      </c>
      <c r="J3208">
        <v>6554.32</v>
      </c>
      <c r="K3208">
        <v>0.11</v>
      </c>
      <c r="L3208">
        <f>I3208-J3208-(I3208*K3208)</f>
        <v>3745.4275000000002</v>
      </c>
      <c r="M3208">
        <f t="shared" si="150"/>
        <v>11</v>
      </c>
      <c r="N3208">
        <f t="shared" si="151"/>
        <v>2024</v>
      </c>
      <c r="O3208" s="21">
        <f t="shared" si="152"/>
        <v>0.32364196064029727</v>
      </c>
    </row>
    <row r="3209" spans="1:15">
      <c r="A3209" t="s">
        <v>3794</v>
      </c>
      <c r="B3209" t="s">
        <v>352</v>
      </c>
      <c r="C3209" t="s">
        <v>62</v>
      </c>
      <c r="D3209" t="s">
        <v>63</v>
      </c>
      <c r="E3209" t="s">
        <v>28</v>
      </c>
      <c r="F3209" t="s">
        <v>23</v>
      </c>
      <c r="G3209" t="s">
        <v>94</v>
      </c>
      <c r="H3209">
        <v>5</v>
      </c>
      <c r="I3209">
        <v>39586.69</v>
      </c>
      <c r="J3209">
        <v>28130.41</v>
      </c>
      <c r="K3209">
        <v>0.3</v>
      </c>
      <c r="L3209">
        <f>I3209-J3209-(I3209*K3209)</f>
        <v>-419.72699999999713</v>
      </c>
      <c r="M3209">
        <f t="shared" si="150"/>
        <v>10</v>
      </c>
      <c r="N3209">
        <f t="shared" si="151"/>
        <v>2024</v>
      </c>
      <c r="O3209" s="21">
        <f t="shared" si="152"/>
        <v>-1.0602730362149428E-2</v>
      </c>
    </row>
    <row r="3210" spans="1:15">
      <c r="A3210" t="s">
        <v>3795</v>
      </c>
      <c r="B3210" t="s">
        <v>848</v>
      </c>
      <c r="C3210" t="s">
        <v>41</v>
      </c>
      <c r="D3210" t="s">
        <v>21</v>
      </c>
      <c r="E3210" t="s">
        <v>22</v>
      </c>
      <c r="F3210" t="s">
        <v>51</v>
      </c>
      <c r="G3210" t="s">
        <v>52</v>
      </c>
      <c r="H3210">
        <v>1</v>
      </c>
      <c r="I3210">
        <v>9196.41</v>
      </c>
      <c r="J3210">
        <v>7039.11</v>
      </c>
      <c r="K3210">
        <v>0.2</v>
      </c>
      <c r="L3210">
        <f>I3210-J3210-(I3210*K3210)</f>
        <v>318.01800000000003</v>
      </c>
      <c r="M3210">
        <f t="shared" si="150"/>
        <v>6</v>
      </c>
      <c r="N3210">
        <f t="shared" si="151"/>
        <v>2025</v>
      </c>
      <c r="O3210" s="21">
        <f t="shared" si="152"/>
        <v>3.4580667891057494E-2</v>
      </c>
    </row>
    <row r="3211" spans="1:15">
      <c r="A3211" t="s">
        <v>3796</v>
      </c>
      <c r="B3211" t="s">
        <v>971</v>
      </c>
      <c r="C3211" t="s">
        <v>27</v>
      </c>
      <c r="D3211" t="s">
        <v>27</v>
      </c>
      <c r="E3211" t="s">
        <v>28</v>
      </c>
      <c r="F3211" t="s">
        <v>51</v>
      </c>
      <c r="G3211" t="s">
        <v>52</v>
      </c>
      <c r="H3211">
        <v>1</v>
      </c>
      <c r="I3211">
        <v>5191.62</v>
      </c>
      <c r="J3211">
        <v>3489.43</v>
      </c>
      <c r="K3211">
        <v>0.19</v>
      </c>
      <c r="L3211">
        <f>I3211-J3211-(I3211*K3211)</f>
        <v>715.7822000000001</v>
      </c>
      <c r="M3211">
        <f t="shared" si="150"/>
        <v>8</v>
      </c>
      <c r="N3211">
        <f t="shared" si="151"/>
        <v>2024</v>
      </c>
      <c r="O3211" s="21">
        <f t="shared" si="152"/>
        <v>0.13787261009087726</v>
      </c>
    </row>
    <row r="3212" spans="1:15">
      <c r="A3212" t="s">
        <v>3797</v>
      </c>
      <c r="B3212" t="s">
        <v>801</v>
      </c>
      <c r="C3212" t="s">
        <v>36</v>
      </c>
      <c r="D3212" t="s">
        <v>37</v>
      </c>
      <c r="E3212" t="s">
        <v>15</v>
      </c>
      <c r="F3212" t="s">
        <v>23</v>
      </c>
      <c r="G3212" t="s">
        <v>33</v>
      </c>
      <c r="H3212">
        <v>4</v>
      </c>
      <c r="I3212">
        <v>46032.11</v>
      </c>
      <c r="J3212">
        <v>28149.31</v>
      </c>
      <c r="K3212">
        <v>0.18</v>
      </c>
      <c r="L3212">
        <f>I3212-J3212-(I3212*K3212)</f>
        <v>9597.020199999999</v>
      </c>
      <c r="M3212">
        <f t="shared" si="150"/>
        <v>11</v>
      </c>
      <c r="N3212">
        <f t="shared" si="151"/>
        <v>2024</v>
      </c>
      <c r="O3212" s="21">
        <f t="shared" si="152"/>
        <v>0.20848534207969174</v>
      </c>
    </row>
    <row r="3213" spans="1:15">
      <c r="A3213" t="s">
        <v>3798</v>
      </c>
      <c r="B3213" t="s">
        <v>1141</v>
      </c>
      <c r="C3213" t="s">
        <v>57</v>
      </c>
      <c r="D3213" t="s">
        <v>58</v>
      </c>
      <c r="E3213" t="s">
        <v>28</v>
      </c>
      <c r="F3213" t="s">
        <v>23</v>
      </c>
      <c r="G3213" t="s">
        <v>157</v>
      </c>
      <c r="H3213">
        <v>1</v>
      </c>
      <c r="I3213">
        <v>2182.2399999999998</v>
      </c>
      <c r="J3213">
        <v>1375.45</v>
      </c>
      <c r="K3213">
        <v>0.09</v>
      </c>
      <c r="L3213">
        <f>I3213-J3213-(I3213*K3213)</f>
        <v>610.38839999999982</v>
      </c>
      <c r="M3213">
        <f t="shared" si="150"/>
        <v>5</v>
      </c>
      <c r="N3213">
        <f t="shared" si="151"/>
        <v>2025</v>
      </c>
      <c r="O3213" s="21">
        <f t="shared" si="152"/>
        <v>0.27970727326050293</v>
      </c>
    </row>
    <row r="3214" spans="1:15">
      <c r="A3214" t="s">
        <v>3799</v>
      </c>
      <c r="B3214" t="s">
        <v>175</v>
      </c>
      <c r="C3214" t="s">
        <v>13</v>
      </c>
      <c r="D3214" t="s">
        <v>14</v>
      </c>
      <c r="E3214" t="s">
        <v>22</v>
      </c>
      <c r="F3214" t="s">
        <v>23</v>
      </c>
      <c r="G3214" t="s">
        <v>33</v>
      </c>
      <c r="H3214">
        <v>5</v>
      </c>
      <c r="I3214">
        <v>34399.65</v>
      </c>
      <c r="J3214">
        <v>21499.53</v>
      </c>
      <c r="K3214">
        <v>0.18</v>
      </c>
      <c r="L3214">
        <f>I3214-J3214-(I3214*K3214)</f>
        <v>6708.1830000000027</v>
      </c>
      <c r="M3214">
        <f t="shared" si="150"/>
        <v>4</v>
      </c>
      <c r="N3214">
        <f t="shared" si="151"/>
        <v>2024</v>
      </c>
      <c r="O3214" s="21">
        <f t="shared" si="152"/>
        <v>0.1950073038533823</v>
      </c>
    </row>
    <row r="3215" spans="1:15">
      <c r="A3215" t="s">
        <v>3800</v>
      </c>
      <c r="B3215" t="s">
        <v>2043</v>
      </c>
      <c r="C3215" t="s">
        <v>62</v>
      </c>
      <c r="D3215" t="s">
        <v>63</v>
      </c>
      <c r="E3215" t="s">
        <v>22</v>
      </c>
      <c r="F3215" t="s">
        <v>16</v>
      </c>
      <c r="G3215" t="s">
        <v>38</v>
      </c>
      <c r="H3215">
        <v>3</v>
      </c>
      <c r="I3215">
        <v>25120.799999999999</v>
      </c>
      <c r="J3215">
        <v>20009.13</v>
      </c>
      <c r="K3215">
        <v>0.04</v>
      </c>
      <c r="L3215">
        <f>I3215-J3215-(I3215*K3215)</f>
        <v>4106.8379999999979</v>
      </c>
      <c r="M3215">
        <f t="shared" si="150"/>
        <v>9</v>
      </c>
      <c r="N3215">
        <f t="shared" si="151"/>
        <v>2024</v>
      </c>
      <c r="O3215" s="21">
        <f t="shared" si="152"/>
        <v>0.16348356740231196</v>
      </c>
    </row>
    <row r="3216" spans="1:15">
      <c r="A3216" t="s">
        <v>3801</v>
      </c>
      <c r="B3216" t="s">
        <v>589</v>
      </c>
      <c r="C3216" t="s">
        <v>20</v>
      </c>
      <c r="D3216" t="s">
        <v>21</v>
      </c>
      <c r="E3216" t="s">
        <v>22</v>
      </c>
      <c r="F3216" t="s">
        <v>16</v>
      </c>
      <c r="G3216" t="s">
        <v>73</v>
      </c>
      <c r="H3216">
        <v>1</v>
      </c>
      <c r="I3216">
        <v>11216.24</v>
      </c>
      <c r="J3216">
        <v>6749.03</v>
      </c>
      <c r="K3216">
        <v>0</v>
      </c>
      <c r="L3216">
        <f>I3216-J3216-(I3216*K3216)</f>
        <v>4467.21</v>
      </c>
      <c r="M3216">
        <f t="shared" si="150"/>
        <v>2</v>
      </c>
      <c r="N3216">
        <f t="shared" si="151"/>
        <v>2025</v>
      </c>
      <c r="O3216" s="21">
        <f t="shared" si="152"/>
        <v>0.39828052894731214</v>
      </c>
    </row>
    <row r="3217" spans="1:15">
      <c r="A3217" t="s">
        <v>3802</v>
      </c>
      <c r="B3217" t="s">
        <v>681</v>
      </c>
      <c r="C3217" t="s">
        <v>57</v>
      </c>
      <c r="D3217" t="s">
        <v>58</v>
      </c>
      <c r="E3217" t="s">
        <v>28</v>
      </c>
      <c r="F3217" t="s">
        <v>23</v>
      </c>
      <c r="G3217" t="s">
        <v>24</v>
      </c>
      <c r="H3217">
        <v>3</v>
      </c>
      <c r="I3217">
        <v>39161.379999999997</v>
      </c>
      <c r="J3217">
        <v>24584.09</v>
      </c>
      <c r="K3217">
        <v>0.06</v>
      </c>
      <c r="L3217">
        <f>I3217-J3217-(I3217*K3217)</f>
        <v>12227.607199999999</v>
      </c>
      <c r="M3217">
        <f t="shared" si="150"/>
        <v>3</v>
      </c>
      <c r="N3217">
        <f t="shared" si="151"/>
        <v>2025</v>
      </c>
      <c r="O3217" s="21">
        <f t="shared" si="152"/>
        <v>0.31223637164982437</v>
      </c>
    </row>
    <row r="3218" spans="1:15">
      <c r="A3218" t="s">
        <v>3803</v>
      </c>
      <c r="B3218" t="s">
        <v>1192</v>
      </c>
      <c r="C3218" t="s">
        <v>13</v>
      </c>
      <c r="D3218" t="s">
        <v>14</v>
      </c>
      <c r="E3218" t="s">
        <v>22</v>
      </c>
      <c r="F3218" t="s">
        <v>51</v>
      </c>
      <c r="G3218" t="s">
        <v>52</v>
      </c>
      <c r="H3218">
        <v>4</v>
      </c>
      <c r="I3218">
        <v>19653.7</v>
      </c>
      <c r="J3218">
        <v>14515.01</v>
      </c>
      <c r="K3218">
        <v>0.08</v>
      </c>
      <c r="L3218">
        <f>I3218-J3218-(I3218*K3218)</f>
        <v>3566.3940000000002</v>
      </c>
      <c r="M3218">
        <f t="shared" si="150"/>
        <v>5</v>
      </c>
      <c r="N3218">
        <f t="shared" si="151"/>
        <v>2024</v>
      </c>
      <c r="O3218" s="21">
        <f t="shared" si="152"/>
        <v>0.18146170949999238</v>
      </c>
    </row>
    <row r="3219" spans="1:15">
      <c r="A3219" t="s">
        <v>3804</v>
      </c>
      <c r="B3219" t="s">
        <v>370</v>
      </c>
      <c r="C3219" t="s">
        <v>13</v>
      </c>
      <c r="D3219" t="s">
        <v>14</v>
      </c>
      <c r="E3219" t="s">
        <v>28</v>
      </c>
      <c r="F3219" t="s">
        <v>16</v>
      </c>
      <c r="G3219" t="s">
        <v>73</v>
      </c>
      <c r="H3219">
        <v>3</v>
      </c>
      <c r="I3219">
        <v>34210.449999999997</v>
      </c>
      <c r="J3219">
        <v>21643.24</v>
      </c>
      <c r="K3219">
        <v>0.09</v>
      </c>
      <c r="L3219">
        <f>I3219-J3219-(I3219*K3219)</f>
        <v>9488.2694999999949</v>
      </c>
      <c r="M3219">
        <f t="shared" si="150"/>
        <v>1</v>
      </c>
      <c r="N3219">
        <f t="shared" si="151"/>
        <v>2025</v>
      </c>
      <c r="O3219" s="21">
        <f t="shared" si="152"/>
        <v>0.27735003485776993</v>
      </c>
    </row>
    <row r="3220" spans="1:15">
      <c r="A3220" t="s">
        <v>3805</v>
      </c>
      <c r="B3220" t="s">
        <v>1173</v>
      </c>
      <c r="C3220" t="s">
        <v>57</v>
      </c>
      <c r="D3220" t="s">
        <v>58</v>
      </c>
      <c r="E3220" t="s">
        <v>22</v>
      </c>
      <c r="F3220" t="s">
        <v>16</v>
      </c>
      <c r="G3220" t="s">
        <v>17</v>
      </c>
      <c r="H3220">
        <v>1</v>
      </c>
      <c r="I3220">
        <v>11192.28</v>
      </c>
      <c r="J3220">
        <v>9309.24</v>
      </c>
      <c r="K3220">
        <v>0.01</v>
      </c>
      <c r="L3220">
        <f>I3220-J3220-(I3220*K3220)</f>
        <v>1771.1172000000008</v>
      </c>
      <c r="M3220">
        <f t="shared" si="150"/>
        <v>4</v>
      </c>
      <c r="N3220">
        <f t="shared" si="151"/>
        <v>2025</v>
      </c>
      <c r="O3220" s="21">
        <f t="shared" si="152"/>
        <v>0.15824453998649074</v>
      </c>
    </row>
    <row r="3221" spans="1:15">
      <c r="A3221" t="s">
        <v>3806</v>
      </c>
      <c r="B3221" t="s">
        <v>2411</v>
      </c>
      <c r="C3221" t="s">
        <v>36</v>
      </c>
      <c r="D3221" t="s">
        <v>37</v>
      </c>
      <c r="E3221" t="s">
        <v>15</v>
      </c>
      <c r="F3221" t="s">
        <v>29</v>
      </c>
      <c r="G3221" t="s">
        <v>42</v>
      </c>
      <c r="H3221">
        <v>4</v>
      </c>
      <c r="I3221">
        <v>43547.28</v>
      </c>
      <c r="J3221">
        <v>26041.51</v>
      </c>
      <c r="K3221">
        <v>0.2</v>
      </c>
      <c r="L3221">
        <f>I3221-J3221-(I3221*K3221)</f>
        <v>8796.3140000000003</v>
      </c>
      <c r="M3221">
        <f t="shared" si="150"/>
        <v>8</v>
      </c>
      <c r="N3221">
        <f t="shared" si="151"/>
        <v>2024</v>
      </c>
      <c r="O3221" s="21">
        <f t="shared" si="152"/>
        <v>0.20199456774338145</v>
      </c>
    </row>
    <row r="3222" spans="1:15">
      <c r="A3222" t="s">
        <v>3807</v>
      </c>
      <c r="B3222" t="s">
        <v>1153</v>
      </c>
      <c r="C3222" t="s">
        <v>36</v>
      </c>
      <c r="D3222" t="s">
        <v>37</v>
      </c>
      <c r="E3222" t="s">
        <v>22</v>
      </c>
      <c r="F3222" t="s">
        <v>23</v>
      </c>
      <c r="G3222" t="s">
        <v>24</v>
      </c>
      <c r="H3222">
        <v>5</v>
      </c>
      <c r="I3222">
        <v>34614.29</v>
      </c>
      <c r="J3222">
        <v>19581.810000000001</v>
      </c>
      <c r="K3222">
        <v>0.06</v>
      </c>
      <c r="L3222">
        <f>I3222-J3222-(I3222*K3222)</f>
        <v>12955.622599999999</v>
      </c>
      <c r="M3222">
        <f t="shared" si="150"/>
        <v>9</v>
      </c>
      <c r="N3222">
        <f t="shared" si="151"/>
        <v>2024</v>
      </c>
      <c r="O3222" s="21">
        <f t="shared" si="152"/>
        <v>0.37428537751315999</v>
      </c>
    </row>
    <row r="3223" spans="1:15">
      <c r="A3223" t="s">
        <v>3808</v>
      </c>
      <c r="B3223" t="s">
        <v>447</v>
      </c>
      <c r="C3223" t="s">
        <v>36</v>
      </c>
      <c r="D3223" t="s">
        <v>37</v>
      </c>
      <c r="E3223" t="s">
        <v>15</v>
      </c>
      <c r="F3223" t="s">
        <v>16</v>
      </c>
      <c r="G3223" t="s">
        <v>38</v>
      </c>
      <c r="H3223">
        <v>3</v>
      </c>
      <c r="I3223">
        <v>8236.91</v>
      </c>
      <c r="J3223">
        <v>6896.54</v>
      </c>
      <c r="K3223">
        <v>0.01</v>
      </c>
      <c r="L3223">
        <f>I3223-J3223-(I3223*K3223)</f>
        <v>1258.0009</v>
      </c>
      <c r="M3223">
        <f t="shared" si="150"/>
        <v>7</v>
      </c>
      <c r="N3223">
        <f t="shared" si="151"/>
        <v>2024</v>
      </c>
      <c r="O3223" s="21">
        <f t="shared" si="152"/>
        <v>0.15272728486774773</v>
      </c>
    </row>
    <row r="3224" spans="1:15">
      <c r="A3224" t="s">
        <v>3809</v>
      </c>
      <c r="B3224" t="s">
        <v>318</v>
      </c>
      <c r="C3224" t="s">
        <v>36</v>
      </c>
      <c r="D3224" t="s">
        <v>37</v>
      </c>
      <c r="E3224" t="s">
        <v>22</v>
      </c>
      <c r="F3224" t="s">
        <v>29</v>
      </c>
      <c r="G3224" t="s">
        <v>45</v>
      </c>
      <c r="H3224">
        <v>3</v>
      </c>
      <c r="I3224">
        <v>29909.73</v>
      </c>
      <c r="J3224">
        <v>16789.509999999998</v>
      </c>
      <c r="K3224">
        <v>0.12</v>
      </c>
      <c r="L3224">
        <f>I3224-J3224-(I3224*K3224)</f>
        <v>9531.0524000000005</v>
      </c>
      <c r="M3224">
        <f t="shared" si="150"/>
        <v>4</v>
      </c>
      <c r="N3224">
        <f t="shared" si="151"/>
        <v>2024</v>
      </c>
      <c r="O3224" s="21">
        <f t="shared" si="152"/>
        <v>0.31866059640123801</v>
      </c>
    </row>
    <row r="3225" spans="1:15">
      <c r="A3225" t="s">
        <v>3810</v>
      </c>
      <c r="B3225" t="s">
        <v>1139</v>
      </c>
      <c r="C3225" t="s">
        <v>41</v>
      </c>
      <c r="D3225" t="s">
        <v>21</v>
      </c>
      <c r="E3225" t="s">
        <v>15</v>
      </c>
      <c r="F3225" t="s">
        <v>29</v>
      </c>
      <c r="G3225" t="s">
        <v>30</v>
      </c>
      <c r="H3225">
        <v>4</v>
      </c>
      <c r="I3225">
        <v>52376.94</v>
      </c>
      <c r="J3225">
        <v>37730.120000000003</v>
      </c>
      <c r="K3225">
        <v>0.05</v>
      </c>
      <c r="L3225">
        <f>I3225-J3225-(I3225*K3225)</f>
        <v>12027.973</v>
      </c>
      <c r="M3225">
        <f t="shared" si="150"/>
        <v>3</v>
      </c>
      <c r="N3225">
        <f t="shared" si="151"/>
        <v>2024</v>
      </c>
      <c r="O3225" s="21">
        <f t="shared" si="152"/>
        <v>0.22964252970868476</v>
      </c>
    </row>
    <row r="3226" spans="1:15">
      <c r="A3226" t="s">
        <v>3811</v>
      </c>
      <c r="B3226" t="s">
        <v>823</v>
      </c>
      <c r="C3226" t="s">
        <v>57</v>
      </c>
      <c r="D3226" t="s">
        <v>58</v>
      </c>
      <c r="E3226" t="s">
        <v>22</v>
      </c>
      <c r="F3226" t="s">
        <v>23</v>
      </c>
      <c r="G3226" t="s">
        <v>157</v>
      </c>
      <c r="H3226">
        <v>4</v>
      </c>
      <c r="I3226">
        <v>31075.200000000001</v>
      </c>
      <c r="J3226">
        <v>24676.080000000002</v>
      </c>
      <c r="K3226">
        <v>0.13</v>
      </c>
      <c r="L3226">
        <f>I3226-J3226-(I3226*K3226)</f>
        <v>2359.3439999999987</v>
      </c>
      <c r="M3226">
        <f t="shared" si="150"/>
        <v>8</v>
      </c>
      <c r="N3226">
        <f t="shared" si="151"/>
        <v>2024</v>
      </c>
      <c r="O3226" s="21">
        <f t="shared" si="152"/>
        <v>7.5923694779116424E-2</v>
      </c>
    </row>
    <row r="3227" spans="1:15">
      <c r="A3227" t="s">
        <v>3812</v>
      </c>
      <c r="B3227" t="s">
        <v>1255</v>
      </c>
      <c r="C3227" t="s">
        <v>62</v>
      </c>
      <c r="D3227" t="s">
        <v>63</v>
      </c>
      <c r="E3227" t="s">
        <v>15</v>
      </c>
      <c r="F3227" t="s">
        <v>16</v>
      </c>
      <c r="G3227" t="s">
        <v>17</v>
      </c>
      <c r="H3227">
        <v>3</v>
      </c>
      <c r="I3227">
        <v>24346.43</v>
      </c>
      <c r="J3227">
        <v>18496.97</v>
      </c>
      <c r="K3227">
        <v>0.23</v>
      </c>
      <c r="L3227">
        <f>I3227-J3227-(I3227*K3227)</f>
        <v>249.78109999999924</v>
      </c>
      <c r="M3227">
        <f t="shared" si="150"/>
        <v>6</v>
      </c>
      <c r="N3227">
        <f t="shared" si="151"/>
        <v>2024</v>
      </c>
      <c r="O3227" s="21">
        <f t="shared" si="152"/>
        <v>1.0259454876957289E-2</v>
      </c>
    </row>
    <row r="3228" spans="1:15">
      <c r="A3228" t="s">
        <v>3813</v>
      </c>
      <c r="B3228" t="s">
        <v>580</v>
      </c>
      <c r="C3228" t="s">
        <v>79</v>
      </c>
      <c r="D3228" t="s">
        <v>80</v>
      </c>
      <c r="E3228" t="s">
        <v>22</v>
      </c>
      <c r="F3228" t="s">
        <v>16</v>
      </c>
      <c r="G3228" t="s">
        <v>73</v>
      </c>
      <c r="H3228">
        <v>3</v>
      </c>
      <c r="I3228">
        <v>40916.239999999998</v>
      </c>
      <c r="J3228">
        <v>29833.23</v>
      </c>
      <c r="K3228">
        <v>7.0000000000000007E-2</v>
      </c>
      <c r="L3228">
        <f>I3228-J3228-(I3228*K3228)</f>
        <v>8218.8731999999982</v>
      </c>
      <c r="M3228">
        <f t="shared" si="150"/>
        <v>7</v>
      </c>
      <c r="N3228">
        <f t="shared" si="151"/>
        <v>2024</v>
      </c>
      <c r="O3228" s="21">
        <f t="shared" si="152"/>
        <v>0.2008706860649952</v>
      </c>
    </row>
    <row r="3229" spans="1:15">
      <c r="A3229" t="s">
        <v>3814</v>
      </c>
      <c r="B3229" t="s">
        <v>1086</v>
      </c>
      <c r="C3229" t="s">
        <v>79</v>
      </c>
      <c r="D3229" t="s">
        <v>80</v>
      </c>
      <c r="E3229" t="s">
        <v>22</v>
      </c>
      <c r="F3229" t="s">
        <v>29</v>
      </c>
      <c r="G3229" t="s">
        <v>139</v>
      </c>
      <c r="H3229">
        <v>5</v>
      </c>
      <c r="I3229">
        <v>53331.53</v>
      </c>
      <c r="J3229">
        <v>29574.45</v>
      </c>
      <c r="K3229">
        <v>0.02</v>
      </c>
      <c r="L3229">
        <f>I3229-J3229-(I3229*K3229)</f>
        <v>22690.449399999998</v>
      </c>
      <c r="M3229">
        <f t="shared" si="150"/>
        <v>12</v>
      </c>
      <c r="N3229">
        <f t="shared" si="151"/>
        <v>2024</v>
      </c>
      <c r="O3229" s="21">
        <f t="shared" si="152"/>
        <v>0.42546031212680374</v>
      </c>
    </row>
    <row r="3230" spans="1:15">
      <c r="A3230" t="s">
        <v>3815</v>
      </c>
      <c r="B3230" t="s">
        <v>352</v>
      </c>
      <c r="C3230" t="s">
        <v>27</v>
      </c>
      <c r="D3230" t="s">
        <v>27</v>
      </c>
      <c r="E3230" t="s">
        <v>28</v>
      </c>
      <c r="F3230" t="s">
        <v>51</v>
      </c>
      <c r="G3230" t="s">
        <v>52</v>
      </c>
      <c r="H3230">
        <v>3</v>
      </c>
      <c r="I3230">
        <v>31090.89</v>
      </c>
      <c r="J3230">
        <v>18928.79</v>
      </c>
      <c r="K3230">
        <v>0.21</v>
      </c>
      <c r="L3230">
        <f>I3230-J3230-(I3230*K3230)</f>
        <v>5633.0130999999992</v>
      </c>
      <c r="M3230">
        <f t="shared" si="150"/>
        <v>10</v>
      </c>
      <c r="N3230">
        <f t="shared" si="151"/>
        <v>2024</v>
      </c>
      <c r="O3230" s="21">
        <f t="shared" si="152"/>
        <v>0.18117889516832741</v>
      </c>
    </row>
    <row r="3231" spans="1:15">
      <c r="A3231" t="s">
        <v>3816</v>
      </c>
      <c r="B3231" t="s">
        <v>674</v>
      </c>
      <c r="C3231" t="s">
        <v>20</v>
      </c>
      <c r="D3231" t="s">
        <v>21</v>
      </c>
      <c r="E3231" t="s">
        <v>22</v>
      </c>
      <c r="F3231" t="s">
        <v>23</v>
      </c>
      <c r="G3231" t="s">
        <v>33</v>
      </c>
      <c r="H3231">
        <v>2</v>
      </c>
      <c r="I3231">
        <v>10439.36</v>
      </c>
      <c r="J3231">
        <v>7235.65</v>
      </c>
      <c r="K3231">
        <v>0.09</v>
      </c>
      <c r="L3231">
        <f>I3231-J3231-(I3231*K3231)</f>
        <v>2264.1676000000007</v>
      </c>
      <c r="M3231">
        <f t="shared" si="150"/>
        <v>4</v>
      </c>
      <c r="N3231">
        <f t="shared" si="151"/>
        <v>2025</v>
      </c>
      <c r="O3231" s="21">
        <f t="shared" si="152"/>
        <v>0.21688758697851215</v>
      </c>
    </row>
    <row r="3232" spans="1:15">
      <c r="A3232" t="s">
        <v>3817</v>
      </c>
      <c r="B3232" t="s">
        <v>214</v>
      </c>
      <c r="C3232" t="s">
        <v>20</v>
      </c>
      <c r="D3232" t="s">
        <v>21</v>
      </c>
      <c r="E3232" t="s">
        <v>28</v>
      </c>
      <c r="F3232" t="s">
        <v>29</v>
      </c>
      <c r="G3232" t="s">
        <v>42</v>
      </c>
      <c r="H3232">
        <v>5</v>
      </c>
      <c r="I3232">
        <v>6793.62</v>
      </c>
      <c r="J3232">
        <v>4707.6499999999996</v>
      </c>
      <c r="K3232">
        <v>0.02</v>
      </c>
      <c r="L3232">
        <f>I3232-J3232-(I3232*K3232)</f>
        <v>1950.0976000000003</v>
      </c>
      <c r="M3232">
        <f t="shared" si="150"/>
        <v>5</v>
      </c>
      <c r="N3232">
        <f t="shared" si="151"/>
        <v>2024</v>
      </c>
      <c r="O3232" s="21">
        <f t="shared" si="152"/>
        <v>0.2870483777426468</v>
      </c>
    </row>
    <row r="3233" spans="1:15">
      <c r="A3233" t="s">
        <v>3818</v>
      </c>
      <c r="B3233" t="s">
        <v>1054</v>
      </c>
      <c r="C3233" t="s">
        <v>41</v>
      </c>
      <c r="D3233" t="s">
        <v>21</v>
      </c>
      <c r="E3233" t="s">
        <v>28</v>
      </c>
      <c r="F3233" t="s">
        <v>29</v>
      </c>
      <c r="G3233" t="s">
        <v>30</v>
      </c>
      <c r="H3233">
        <v>1</v>
      </c>
      <c r="I3233">
        <v>11511.99</v>
      </c>
      <c r="J3233">
        <v>6898.71</v>
      </c>
      <c r="K3233">
        <v>0.15</v>
      </c>
      <c r="L3233">
        <f>I3233-J3233-(I3233*K3233)</f>
        <v>2886.4814999999999</v>
      </c>
      <c r="M3233">
        <f t="shared" si="150"/>
        <v>8</v>
      </c>
      <c r="N3233">
        <f t="shared" si="151"/>
        <v>2024</v>
      </c>
      <c r="O3233" s="21">
        <f t="shared" si="152"/>
        <v>0.25073697075831369</v>
      </c>
    </row>
    <row r="3234" spans="1:15">
      <c r="A3234" t="s">
        <v>3819</v>
      </c>
      <c r="B3234" t="s">
        <v>509</v>
      </c>
      <c r="C3234" t="s">
        <v>13</v>
      </c>
      <c r="D3234" t="s">
        <v>14</v>
      </c>
      <c r="E3234" t="s">
        <v>15</v>
      </c>
      <c r="F3234" t="s">
        <v>23</v>
      </c>
      <c r="G3234" t="s">
        <v>24</v>
      </c>
      <c r="H3234">
        <v>4</v>
      </c>
      <c r="I3234">
        <v>11381.3</v>
      </c>
      <c r="J3234">
        <v>6996.27</v>
      </c>
      <c r="K3234">
        <v>0.09</v>
      </c>
      <c r="L3234">
        <f>I3234-J3234-(I3234*K3234)</f>
        <v>3360.7129999999988</v>
      </c>
      <c r="M3234">
        <f t="shared" si="150"/>
        <v>8</v>
      </c>
      <c r="N3234">
        <f t="shared" si="151"/>
        <v>2024</v>
      </c>
      <c r="O3234" s="21">
        <f t="shared" si="152"/>
        <v>0.29528375493133463</v>
      </c>
    </row>
    <row r="3235" spans="1:15">
      <c r="A3235" t="s">
        <v>3820</v>
      </c>
      <c r="B3235" t="s">
        <v>2135</v>
      </c>
      <c r="C3235" t="s">
        <v>20</v>
      </c>
      <c r="D3235" t="s">
        <v>21</v>
      </c>
      <c r="E3235" t="s">
        <v>22</v>
      </c>
      <c r="F3235" t="s">
        <v>16</v>
      </c>
      <c r="G3235" t="s">
        <v>73</v>
      </c>
      <c r="H3235">
        <v>3</v>
      </c>
      <c r="I3235">
        <v>35684.47</v>
      </c>
      <c r="J3235">
        <v>25698.57</v>
      </c>
      <c r="K3235">
        <v>0.01</v>
      </c>
      <c r="L3235">
        <f>I3235-J3235-(I3235*K3235)</f>
        <v>9629.0553000000018</v>
      </c>
      <c r="M3235">
        <f t="shared" si="150"/>
        <v>5</v>
      </c>
      <c r="N3235">
        <f t="shared" si="151"/>
        <v>2024</v>
      </c>
      <c r="O3235" s="21">
        <f t="shared" si="152"/>
        <v>0.26983882064102399</v>
      </c>
    </row>
    <row r="3236" spans="1:15">
      <c r="A3236" t="s">
        <v>3821</v>
      </c>
      <c r="B3236" t="s">
        <v>1120</v>
      </c>
      <c r="C3236" t="s">
        <v>41</v>
      </c>
      <c r="D3236" t="s">
        <v>21</v>
      </c>
      <c r="E3236" t="s">
        <v>15</v>
      </c>
      <c r="F3236" t="s">
        <v>23</v>
      </c>
      <c r="G3236" t="s">
        <v>94</v>
      </c>
      <c r="H3236">
        <v>3</v>
      </c>
      <c r="I3236">
        <v>16312.76</v>
      </c>
      <c r="J3236">
        <v>10942.24</v>
      </c>
      <c r="K3236">
        <v>0.09</v>
      </c>
      <c r="L3236">
        <f>I3236-J3236-(I3236*K3236)</f>
        <v>3902.3716000000004</v>
      </c>
      <c r="M3236">
        <f t="shared" si="150"/>
        <v>8</v>
      </c>
      <c r="N3236">
        <f t="shared" si="151"/>
        <v>2024</v>
      </c>
      <c r="O3236" s="21">
        <f t="shared" si="152"/>
        <v>0.239222032323163</v>
      </c>
    </row>
    <row r="3237" spans="1:15">
      <c r="A3237" t="s">
        <v>3822</v>
      </c>
      <c r="B3237" t="s">
        <v>1237</v>
      </c>
      <c r="C3237" t="s">
        <v>13</v>
      </c>
      <c r="D3237" t="s">
        <v>14</v>
      </c>
      <c r="E3237" t="s">
        <v>28</v>
      </c>
      <c r="F3237" t="s">
        <v>16</v>
      </c>
      <c r="G3237" t="s">
        <v>73</v>
      </c>
      <c r="H3237">
        <v>1</v>
      </c>
      <c r="I3237">
        <v>7650.95</v>
      </c>
      <c r="J3237">
        <v>5889.26</v>
      </c>
      <c r="K3237">
        <v>0.19</v>
      </c>
      <c r="L3237">
        <f>I3237-J3237-(I3237*K3237)</f>
        <v>308.00949999999966</v>
      </c>
      <c r="M3237">
        <f t="shared" si="150"/>
        <v>3</v>
      </c>
      <c r="N3237">
        <f t="shared" si="151"/>
        <v>2025</v>
      </c>
      <c r="O3237" s="21">
        <f t="shared" si="152"/>
        <v>4.025768041877148E-2</v>
      </c>
    </row>
    <row r="3238" spans="1:15">
      <c r="A3238" t="s">
        <v>3823</v>
      </c>
      <c r="B3238" t="s">
        <v>458</v>
      </c>
      <c r="C3238" t="s">
        <v>62</v>
      </c>
      <c r="D3238" t="s">
        <v>63</v>
      </c>
      <c r="E3238" t="s">
        <v>28</v>
      </c>
      <c r="F3238" t="s">
        <v>51</v>
      </c>
      <c r="G3238" t="s">
        <v>59</v>
      </c>
      <c r="H3238">
        <v>1</v>
      </c>
      <c r="I3238">
        <v>14643.35</v>
      </c>
      <c r="J3238">
        <v>8613.7900000000009</v>
      </c>
      <c r="K3238">
        <v>0.18</v>
      </c>
      <c r="L3238">
        <f>I3238-J3238-(I3238*K3238)</f>
        <v>3393.7569999999996</v>
      </c>
      <c r="M3238">
        <f t="shared" si="150"/>
        <v>12</v>
      </c>
      <c r="N3238">
        <f t="shared" si="151"/>
        <v>2024</v>
      </c>
      <c r="O3238" s="21">
        <f t="shared" si="152"/>
        <v>0.2317609699966196</v>
      </c>
    </row>
    <row r="3239" spans="1:15">
      <c r="A3239" t="s">
        <v>3824</v>
      </c>
      <c r="B3239" t="s">
        <v>1675</v>
      </c>
      <c r="C3239" t="s">
        <v>62</v>
      </c>
      <c r="D3239" t="s">
        <v>63</v>
      </c>
      <c r="E3239" t="s">
        <v>28</v>
      </c>
      <c r="F3239" t="s">
        <v>29</v>
      </c>
      <c r="G3239" t="s">
        <v>45</v>
      </c>
      <c r="H3239">
        <v>3</v>
      </c>
      <c r="I3239">
        <v>11442.06</v>
      </c>
      <c r="J3239">
        <v>8911.9</v>
      </c>
      <c r="K3239">
        <v>0.06</v>
      </c>
      <c r="L3239">
        <f>I3239-J3239-(I3239*K3239)</f>
        <v>1843.6363999999999</v>
      </c>
      <c r="M3239">
        <f t="shared" si="150"/>
        <v>6</v>
      </c>
      <c r="N3239">
        <f t="shared" si="151"/>
        <v>2025</v>
      </c>
      <c r="O3239" s="21">
        <f t="shared" si="152"/>
        <v>0.16112801366187557</v>
      </c>
    </row>
    <row r="3240" spans="1:15">
      <c r="A3240" t="s">
        <v>3825</v>
      </c>
      <c r="B3240" t="s">
        <v>513</v>
      </c>
      <c r="C3240" t="s">
        <v>20</v>
      </c>
      <c r="D3240" t="s">
        <v>21</v>
      </c>
      <c r="E3240" t="s">
        <v>28</v>
      </c>
      <c r="F3240" t="s">
        <v>29</v>
      </c>
      <c r="G3240" t="s">
        <v>30</v>
      </c>
      <c r="H3240">
        <v>1</v>
      </c>
      <c r="I3240">
        <v>8774.1299999999992</v>
      </c>
      <c r="J3240">
        <v>5280.35</v>
      </c>
      <c r="K3240">
        <v>0.03</v>
      </c>
      <c r="L3240">
        <f>I3240-J3240-(I3240*K3240)</f>
        <v>3230.5560999999989</v>
      </c>
      <c r="M3240">
        <f t="shared" si="150"/>
        <v>3</v>
      </c>
      <c r="N3240">
        <f t="shared" si="151"/>
        <v>2025</v>
      </c>
      <c r="O3240" s="21">
        <f t="shared" si="152"/>
        <v>0.36819104572191191</v>
      </c>
    </row>
    <row r="3241" spans="1:15">
      <c r="A3241" t="s">
        <v>3826</v>
      </c>
      <c r="B3241" t="s">
        <v>1807</v>
      </c>
      <c r="C3241" t="s">
        <v>57</v>
      </c>
      <c r="D3241" t="s">
        <v>58</v>
      </c>
      <c r="E3241" t="s">
        <v>15</v>
      </c>
      <c r="F3241" t="s">
        <v>51</v>
      </c>
      <c r="G3241" t="s">
        <v>85</v>
      </c>
      <c r="H3241">
        <v>2</v>
      </c>
      <c r="I3241">
        <v>20630.810000000001</v>
      </c>
      <c r="J3241">
        <v>12680.09</v>
      </c>
      <c r="K3241">
        <v>0.02</v>
      </c>
      <c r="L3241">
        <f>I3241-J3241-(I3241*K3241)</f>
        <v>7538.1038000000008</v>
      </c>
      <c r="M3241">
        <f t="shared" si="150"/>
        <v>6</v>
      </c>
      <c r="N3241">
        <f t="shared" si="151"/>
        <v>2024</v>
      </c>
      <c r="O3241" s="21">
        <f t="shared" si="152"/>
        <v>0.36538089391545947</v>
      </c>
    </row>
    <row r="3242" spans="1:15">
      <c r="A3242" t="s">
        <v>3827</v>
      </c>
      <c r="B3242" t="s">
        <v>196</v>
      </c>
      <c r="C3242" t="s">
        <v>27</v>
      </c>
      <c r="D3242" t="s">
        <v>27</v>
      </c>
      <c r="E3242" t="s">
        <v>28</v>
      </c>
      <c r="F3242" t="s">
        <v>29</v>
      </c>
      <c r="G3242" t="s">
        <v>139</v>
      </c>
      <c r="H3242">
        <v>3</v>
      </c>
      <c r="I3242">
        <v>4500.21</v>
      </c>
      <c r="J3242">
        <v>3475.83</v>
      </c>
      <c r="K3242">
        <v>0.28000000000000003</v>
      </c>
      <c r="L3242">
        <f>I3242-J3242-(I3242*K3242)</f>
        <v>-235.67879999999991</v>
      </c>
      <c r="M3242">
        <f t="shared" si="150"/>
        <v>8</v>
      </c>
      <c r="N3242">
        <f t="shared" si="151"/>
        <v>2024</v>
      </c>
      <c r="O3242" s="21">
        <f t="shared" si="152"/>
        <v>-5.2370622704273777E-2</v>
      </c>
    </row>
    <row r="3243" spans="1:15">
      <c r="A3243" t="s">
        <v>3828</v>
      </c>
      <c r="B3243" t="s">
        <v>886</v>
      </c>
      <c r="C3243" t="s">
        <v>79</v>
      </c>
      <c r="D3243" t="s">
        <v>80</v>
      </c>
      <c r="E3243" t="s">
        <v>22</v>
      </c>
      <c r="F3243" t="s">
        <v>23</v>
      </c>
      <c r="G3243" t="s">
        <v>33</v>
      </c>
      <c r="H3243">
        <v>1</v>
      </c>
      <c r="I3243">
        <v>4360.29</v>
      </c>
      <c r="J3243">
        <v>3025.63</v>
      </c>
      <c r="K3243">
        <v>0.19</v>
      </c>
      <c r="L3243">
        <f>I3243-J3243-(I3243*K3243)</f>
        <v>506.20489999999984</v>
      </c>
      <c r="M3243">
        <f t="shared" si="150"/>
        <v>2</v>
      </c>
      <c r="N3243">
        <f t="shared" si="151"/>
        <v>2025</v>
      </c>
      <c r="O3243" s="21">
        <f t="shared" si="152"/>
        <v>0.11609431941453432</v>
      </c>
    </row>
    <row r="3244" spans="1:15">
      <c r="A3244" t="s">
        <v>3829</v>
      </c>
      <c r="B3244" t="s">
        <v>509</v>
      </c>
      <c r="C3244" t="s">
        <v>20</v>
      </c>
      <c r="D3244" t="s">
        <v>21</v>
      </c>
      <c r="E3244" t="s">
        <v>22</v>
      </c>
      <c r="F3244" t="s">
        <v>23</v>
      </c>
      <c r="G3244" t="s">
        <v>33</v>
      </c>
      <c r="H3244">
        <v>3</v>
      </c>
      <c r="I3244">
        <v>36689.07</v>
      </c>
      <c r="J3244">
        <v>29976.13</v>
      </c>
      <c r="K3244">
        <v>0.13</v>
      </c>
      <c r="L3244">
        <f>I3244-J3244-(I3244*K3244)</f>
        <v>1943.3608999999988</v>
      </c>
      <c r="M3244">
        <f t="shared" si="150"/>
        <v>8</v>
      </c>
      <c r="N3244">
        <f t="shared" si="151"/>
        <v>2024</v>
      </c>
      <c r="O3244" s="21">
        <f t="shared" si="152"/>
        <v>5.29683881330325E-2</v>
      </c>
    </row>
    <row r="3245" spans="1:15">
      <c r="A3245" t="s">
        <v>3830</v>
      </c>
      <c r="B3245" t="s">
        <v>679</v>
      </c>
      <c r="C3245" t="s">
        <v>27</v>
      </c>
      <c r="D3245" t="s">
        <v>27</v>
      </c>
      <c r="E3245" t="s">
        <v>22</v>
      </c>
      <c r="F3245" t="s">
        <v>51</v>
      </c>
      <c r="G3245" t="s">
        <v>64</v>
      </c>
      <c r="H3245">
        <v>4</v>
      </c>
      <c r="I3245">
        <v>39586.080000000002</v>
      </c>
      <c r="J3245">
        <v>22431.47</v>
      </c>
      <c r="K3245">
        <v>0.22</v>
      </c>
      <c r="L3245">
        <f>I3245-J3245-(I3245*K3245)</f>
        <v>8445.6723999999995</v>
      </c>
      <c r="M3245">
        <f t="shared" si="150"/>
        <v>5</v>
      </c>
      <c r="N3245">
        <f t="shared" si="151"/>
        <v>2024</v>
      </c>
      <c r="O3245" s="21">
        <f t="shared" si="152"/>
        <v>0.21334955115535559</v>
      </c>
    </row>
    <row r="3246" spans="1:15">
      <c r="A3246" t="s">
        <v>3831</v>
      </c>
      <c r="B3246" t="s">
        <v>108</v>
      </c>
      <c r="C3246" t="s">
        <v>36</v>
      </c>
      <c r="D3246" t="s">
        <v>37</v>
      </c>
      <c r="E3246" t="s">
        <v>15</v>
      </c>
      <c r="F3246" t="s">
        <v>29</v>
      </c>
      <c r="G3246" t="s">
        <v>139</v>
      </c>
      <c r="H3246">
        <v>5</v>
      </c>
      <c r="I3246">
        <v>35033.980000000003</v>
      </c>
      <c r="J3246">
        <v>20336.54</v>
      </c>
      <c r="K3246">
        <v>7.0000000000000007E-2</v>
      </c>
      <c r="L3246">
        <f>I3246-J3246-(I3246*K3246)</f>
        <v>12245.061400000002</v>
      </c>
      <c r="M3246">
        <f t="shared" si="150"/>
        <v>6</v>
      </c>
      <c r="N3246">
        <f t="shared" si="151"/>
        <v>2025</v>
      </c>
      <c r="O3246" s="21">
        <f t="shared" si="152"/>
        <v>0.34951956357798919</v>
      </c>
    </row>
    <row r="3247" spans="1:15">
      <c r="A3247" t="s">
        <v>3832</v>
      </c>
      <c r="B3247" t="s">
        <v>901</v>
      </c>
      <c r="C3247" t="s">
        <v>41</v>
      </c>
      <c r="D3247" t="s">
        <v>21</v>
      </c>
      <c r="E3247" t="s">
        <v>15</v>
      </c>
      <c r="F3247" t="s">
        <v>23</v>
      </c>
      <c r="G3247" t="s">
        <v>157</v>
      </c>
      <c r="H3247">
        <v>5</v>
      </c>
      <c r="I3247">
        <v>63474.64</v>
      </c>
      <c r="J3247">
        <v>43317.85</v>
      </c>
      <c r="K3247">
        <v>7.0000000000000007E-2</v>
      </c>
      <c r="L3247">
        <f>I3247-J3247-(I3247*K3247)</f>
        <v>15713.565200000001</v>
      </c>
      <c r="M3247">
        <f t="shared" si="150"/>
        <v>2</v>
      </c>
      <c r="N3247">
        <f t="shared" si="151"/>
        <v>2025</v>
      </c>
      <c r="O3247" s="21">
        <f t="shared" si="152"/>
        <v>0.24755658637843397</v>
      </c>
    </row>
    <row r="3248" spans="1:15">
      <c r="A3248" t="s">
        <v>3833</v>
      </c>
      <c r="B3248" t="s">
        <v>251</v>
      </c>
      <c r="C3248" t="s">
        <v>62</v>
      </c>
      <c r="D3248" t="s">
        <v>63</v>
      </c>
      <c r="E3248" t="s">
        <v>22</v>
      </c>
      <c r="F3248" t="s">
        <v>16</v>
      </c>
      <c r="G3248" t="s">
        <v>38</v>
      </c>
      <c r="H3248">
        <v>3</v>
      </c>
      <c r="I3248">
        <v>29890.83</v>
      </c>
      <c r="J3248">
        <v>17275.84</v>
      </c>
      <c r="K3248">
        <v>0.17</v>
      </c>
      <c r="L3248">
        <f>I3248-J3248-(I3248*K3248)</f>
        <v>7533.5489000000007</v>
      </c>
      <c r="M3248">
        <f t="shared" si="150"/>
        <v>4</v>
      </c>
      <c r="N3248">
        <f t="shared" si="151"/>
        <v>2025</v>
      </c>
      <c r="O3248" s="21">
        <f t="shared" si="152"/>
        <v>0.2520354536826177</v>
      </c>
    </row>
    <row r="3249" spans="1:15">
      <c r="A3249" t="s">
        <v>3834</v>
      </c>
      <c r="B3249" t="s">
        <v>1958</v>
      </c>
      <c r="C3249" t="s">
        <v>62</v>
      </c>
      <c r="D3249" t="s">
        <v>63</v>
      </c>
      <c r="E3249" t="s">
        <v>15</v>
      </c>
      <c r="F3249" t="s">
        <v>29</v>
      </c>
      <c r="G3249" t="s">
        <v>45</v>
      </c>
      <c r="H3249">
        <v>2</v>
      </c>
      <c r="I3249">
        <v>6744.76</v>
      </c>
      <c r="J3249">
        <v>3785.74</v>
      </c>
      <c r="K3249">
        <v>0.01</v>
      </c>
      <c r="L3249">
        <f>I3249-J3249-(I3249*K3249)</f>
        <v>2891.5724000000005</v>
      </c>
      <c r="M3249">
        <f t="shared" si="150"/>
        <v>12</v>
      </c>
      <c r="N3249">
        <f t="shared" si="151"/>
        <v>2024</v>
      </c>
      <c r="O3249" s="21">
        <f t="shared" si="152"/>
        <v>0.42871390531316167</v>
      </c>
    </row>
    <row r="3250" spans="1:15">
      <c r="A3250" t="s">
        <v>3835</v>
      </c>
      <c r="B3250" t="s">
        <v>2382</v>
      </c>
      <c r="C3250" t="s">
        <v>27</v>
      </c>
      <c r="D3250" t="s">
        <v>27</v>
      </c>
      <c r="E3250" t="s">
        <v>28</v>
      </c>
      <c r="F3250" t="s">
        <v>51</v>
      </c>
      <c r="G3250" t="s">
        <v>85</v>
      </c>
      <c r="H3250">
        <v>3</v>
      </c>
      <c r="I3250">
        <v>6493.77</v>
      </c>
      <c r="J3250">
        <v>4694.54</v>
      </c>
      <c r="K3250">
        <v>0.17</v>
      </c>
      <c r="L3250">
        <f>I3250-J3250-(I3250*K3250)</f>
        <v>695.28910000000042</v>
      </c>
      <c r="M3250">
        <f t="shared" si="150"/>
        <v>4</v>
      </c>
      <c r="N3250">
        <f t="shared" si="151"/>
        <v>2025</v>
      </c>
      <c r="O3250" s="21">
        <f t="shared" si="152"/>
        <v>0.107070176492238</v>
      </c>
    </row>
    <row r="3251" spans="1:15">
      <c r="A3251" t="s">
        <v>3836</v>
      </c>
      <c r="B3251" t="s">
        <v>1151</v>
      </c>
      <c r="C3251" t="s">
        <v>62</v>
      </c>
      <c r="D3251" t="s">
        <v>63</v>
      </c>
      <c r="E3251" t="s">
        <v>15</v>
      </c>
      <c r="F3251" t="s">
        <v>29</v>
      </c>
      <c r="G3251" t="s">
        <v>139</v>
      </c>
      <c r="H3251">
        <v>4</v>
      </c>
      <c r="I3251">
        <v>9636.58</v>
      </c>
      <c r="J3251">
        <v>6045.96</v>
      </c>
      <c r="K3251">
        <v>0.22</v>
      </c>
      <c r="L3251">
        <f>I3251-J3251-(I3251*K3251)</f>
        <v>1470.5724</v>
      </c>
      <c r="M3251">
        <f t="shared" si="150"/>
        <v>6</v>
      </c>
      <c r="N3251">
        <f t="shared" si="151"/>
        <v>2024</v>
      </c>
      <c r="O3251" s="21">
        <f t="shared" si="152"/>
        <v>0.15260314343885487</v>
      </c>
    </row>
    <row r="3252" spans="1:15">
      <c r="A3252" t="s">
        <v>3837</v>
      </c>
      <c r="B3252" t="s">
        <v>1139</v>
      </c>
      <c r="C3252" t="s">
        <v>62</v>
      </c>
      <c r="D3252" t="s">
        <v>63</v>
      </c>
      <c r="E3252" t="s">
        <v>28</v>
      </c>
      <c r="F3252" t="s">
        <v>29</v>
      </c>
      <c r="G3252" t="s">
        <v>30</v>
      </c>
      <c r="H3252">
        <v>1</v>
      </c>
      <c r="I3252">
        <v>14139.42</v>
      </c>
      <c r="J3252">
        <v>8873.51</v>
      </c>
      <c r="K3252">
        <v>7.0000000000000007E-2</v>
      </c>
      <c r="L3252">
        <f>I3252-J3252-(I3252*K3252)</f>
        <v>4276.1505999999999</v>
      </c>
      <c r="M3252">
        <f t="shared" si="150"/>
        <v>3</v>
      </c>
      <c r="N3252">
        <f t="shared" si="151"/>
        <v>2024</v>
      </c>
      <c r="O3252" s="21">
        <f t="shared" si="152"/>
        <v>0.30242758189515551</v>
      </c>
    </row>
    <row r="3253" spans="1:15">
      <c r="A3253" t="s">
        <v>3838</v>
      </c>
      <c r="B3253" t="s">
        <v>1181</v>
      </c>
      <c r="C3253" t="s">
        <v>79</v>
      </c>
      <c r="D3253" t="s">
        <v>80</v>
      </c>
      <c r="E3253" t="s">
        <v>22</v>
      </c>
      <c r="F3253" t="s">
        <v>51</v>
      </c>
      <c r="G3253" t="s">
        <v>64</v>
      </c>
      <c r="H3253">
        <v>2</v>
      </c>
      <c r="I3253">
        <v>19113.41</v>
      </c>
      <c r="J3253">
        <v>15712.36</v>
      </c>
      <c r="K3253">
        <v>0.09</v>
      </c>
      <c r="L3253">
        <f>I3253-J3253-(I3253*K3253)</f>
        <v>1680.8430999999994</v>
      </c>
      <c r="M3253">
        <f t="shared" si="150"/>
        <v>4</v>
      </c>
      <c r="N3253">
        <f t="shared" si="151"/>
        <v>2025</v>
      </c>
      <c r="O3253" s="21">
        <f t="shared" si="152"/>
        <v>8.7940514016075597E-2</v>
      </c>
    </row>
    <row r="3254" spans="1:15">
      <c r="A3254" t="s">
        <v>3839</v>
      </c>
      <c r="B3254" t="s">
        <v>358</v>
      </c>
      <c r="C3254" t="s">
        <v>13</v>
      </c>
      <c r="D3254" t="s">
        <v>14</v>
      </c>
      <c r="E3254" t="s">
        <v>22</v>
      </c>
      <c r="F3254" t="s">
        <v>51</v>
      </c>
      <c r="G3254" t="s">
        <v>64</v>
      </c>
      <c r="H3254">
        <v>2</v>
      </c>
      <c r="I3254">
        <v>9109.7999999999993</v>
      </c>
      <c r="J3254">
        <v>5589.98</v>
      </c>
      <c r="K3254">
        <v>0.17</v>
      </c>
      <c r="L3254">
        <f>I3254-J3254-(I3254*K3254)</f>
        <v>1971.1539999999998</v>
      </c>
      <c r="M3254">
        <f t="shared" si="150"/>
        <v>11</v>
      </c>
      <c r="N3254">
        <f t="shared" si="151"/>
        <v>2024</v>
      </c>
      <c r="O3254" s="21">
        <f t="shared" si="152"/>
        <v>0.21637730795407142</v>
      </c>
    </row>
    <row r="3255" spans="1:15">
      <c r="A3255" t="s">
        <v>3840</v>
      </c>
      <c r="B3255" t="s">
        <v>1558</v>
      </c>
      <c r="C3255" t="s">
        <v>62</v>
      </c>
      <c r="D3255" t="s">
        <v>63</v>
      </c>
      <c r="E3255" t="s">
        <v>28</v>
      </c>
      <c r="F3255" t="s">
        <v>23</v>
      </c>
      <c r="G3255" t="s">
        <v>33</v>
      </c>
      <c r="H3255">
        <v>4</v>
      </c>
      <c r="I3255">
        <v>14906.52</v>
      </c>
      <c r="J3255">
        <v>9084.16</v>
      </c>
      <c r="K3255">
        <v>7.0000000000000007E-2</v>
      </c>
      <c r="L3255">
        <f>I3255-J3255-(I3255*K3255)</f>
        <v>4778.9036000000006</v>
      </c>
      <c r="M3255">
        <f t="shared" si="150"/>
        <v>8</v>
      </c>
      <c r="N3255">
        <f t="shared" si="151"/>
        <v>2024</v>
      </c>
      <c r="O3255" s="21">
        <f t="shared" si="152"/>
        <v>0.32059149955858246</v>
      </c>
    </row>
    <row r="3256" spans="1:15">
      <c r="A3256" t="s">
        <v>3841</v>
      </c>
      <c r="B3256" t="s">
        <v>331</v>
      </c>
      <c r="C3256" t="s">
        <v>62</v>
      </c>
      <c r="D3256" t="s">
        <v>63</v>
      </c>
      <c r="E3256" t="s">
        <v>28</v>
      </c>
      <c r="F3256" t="s">
        <v>51</v>
      </c>
      <c r="G3256" t="s">
        <v>85</v>
      </c>
      <c r="H3256">
        <v>3</v>
      </c>
      <c r="I3256">
        <v>26429.71</v>
      </c>
      <c r="J3256">
        <v>19942.09</v>
      </c>
      <c r="K3256">
        <v>0.25</v>
      </c>
      <c r="L3256">
        <f>I3256-J3256-(I3256*K3256)</f>
        <v>-119.8075000000008</v>
      </c>
      <c r="M3256">
        <f t="shared" si="150"/>
        <v>1</v>
      </c>
      <c r="N3256">
        <f t="shared" si="151"/>
        <v>2024</v>
      </c>
      <c r="O3256" s="21">
        <f t="shared" si="152"/>
        <v>-4.5330614675681575E-3</v>
      </c>
    </row>
    <row r="3257" spans="1:15">
      <c r="A3257" t="s">
        <v>3842</v>
      </c>
      <c r="B3257" t="s">
        <v>346</v>
      </c>
      <c r="C3257" t="s">
        <v>27</v>
      </c>
      <c r="D3257" t="s">
        <v>27</v>
      </c>
      <c r="E3257" t="s">
        <v>15</v>
      </c>
      <c r="F3257" t="s">
        <v>51</v>
      </c>
      <c r="G3257" t="s">
        <v>85</v>
      </c>
      <c r="H3257">
        <v>1</v>
      </c>
      <c r="I3257">
        <v>10816.03</v>
      </c>
      <c r="J3257">
        <v>7662.52</v>
      </c>
      <c r="K3257">
        <v>0.16</v>
      </c>
      <c r="L3257">
        <f>I3257-J3257-(I3257*K3257)</f>
        <v>1422.9452000000001</v>
      </c>
      <c r="M3257">
        <f t="shared" si="150"/>
        <v>9</v>
      </c>
      <c r="N3257">
        <f t="shared" si="151"/>
        <v>2024</v>
      </c>
      <c r="O3257" s="21">
        <f t="shared" si="152"/>
        <v>0.13155891764353464</v>
      </c>
    </row>
    <row r="3258" spans="1:15">
      <c r="A3258" t="s">
        <v>3843</v>
      </c>
      <c r="B3258" t="s">
        <v>1171</v>
      </c>
      <c r="C3258" t="s">
        <v>27</v>
      </c>
      <c r="D3258" t="s">
        <v>27</v>
      </c>
      <c r="E3258" t="s">
        <v>22</v>
      </c>
      <c r="F3258" t="s">
        <v>29</v>
      </c>
      <c r="G3258" t="s">
        <v>42</v>
      </c>
      <c r="H3258">
        <v>3</v>
      </c>
      <c r="I3258">
        <v>32322.42</v>
      </c>
      <c r="J3258">
        <v>26034.22</v>
      </c>
      <c r="K3258">
        <v>7.0000000000000007E-2</v>
      </c>
      <c r="L3258">
        <f>I3258-J3258-(I3258*K3258)</f>
        <v>4025.6305999999968</v>
      </c>
      <c r="M3258">
        <f t="shared" si="150"/>
        <v>10</v>
      </c>
      <c r="N3258">
        <f t="shared" si="151"/>
        <v>2024</v>
      </c>
      <c r="O3258" s="21">
        <f t="shared" si="152"/>
        <v>0.12454607668608962</v>
      </c>
    </row>
    <row r="3259" spans="1:15">
      <c r="A3259" t="s">
        <v>3844</v>
      </c>
      <c r="B3259" t="s">
        <v>988</v>
      </c>
      <c r="C3259" t="s">
        <v>62</v>
      </c>
      <c r="D3259" t="s">
        <v>63</v>
      </c>
      <c r="E3259" t="s">
        <v>22</v>
      </c>
      <c r="F3259" t="s">
        <v>23</v>
      </c>
      <c r="G3259" t="s">
        <v>94</v>
      </c>
      <c r="H3259">
        <v>3</v>
      </c>
      <c r="I3259">
        <v>42339.08</v>
      </c>
      <c r="J3259">
        <v>23646.7</v>
      </c>
      <c r="K3259">
        <v>0.27</v>
      </c>
      <c r="L3259">
        <f>I3259-J3259-(I3259*K3259)</f>
        <v>7260.8284000000003</v>
      </c>
      <c r="M3259">
        <f t="shared" si="150"/>
        <v>1</v>
      </c>
      <c r="N3259">
        <f t="shared" si="151"/>
        <v>2024</v>
      </c>
      <c r="O3259" s="21">
        <f t="shared" si="152"/>
        <v>0.17149235174689673</v>
      </c>
    </row>
    <row r="3260" spans="1:15">
      <c r="A3260" t="s">
        <v>3845</v>
      </c>
      <c r="B3260" t="s">
        <v>2139</v>
      </c>
      <c r="C3260" t="s">
        <v>13</v>
      </c>
      <c r="D3260" t="s">
        <v>14</v>
      </c>
      <c r="E3260" t="s">
        <v>28</v>
      </c>
      <c r="F3260" t="s">
        <v>23</v>
      </c>
      <c r="G3260" t="s">
        <v>24</v>
      </c>
      <c r="H3260">
        <v>4</v>
      </c>
      <c r="I3260">
        <v>59719.09</v>
      </c>
      <c r="J3260">
        <v>44299.93</v>
      </c>
      <c r="K3260">
        <v>0.17</v>
      </c>
      <c r="L3260">
        <f>I3260-J3260-(I3260*K3260)</f>
        <v>5266.9146999999957</v>
      </c>
      <c r="M3260">
        <f t="shared" si="150"/>
        <v>3</v>
      </c>
      <c r="N3260">
        <f t="shared" si="151"/>
        <v>2025</v>
      </c>
      <c r="O3260" s="21">
        <f t="shared" si="152"/>
        <v>8.8194825138829078E-2</v>
      </c>
    </row>
    <row r="3261" spans="1:15">
      <c r="A3261" t="s">
        <v>3846</v>
      </c>
      <c r="B3261" t="s">
        <v>210</v>
      </c>
      <c r="C3261" t="s">
        <v>41</v>
      </c>
      <c r="D3261" t="s">
        <v>21</v>
      </c>
      <c r="E3261" t="s">
        <v>15</v>
      </c>
      <c r="F3261" t="s">
        <v>23</v>
      </c>
      <c r="G3261" t="s">
        <v>157</v>
      </c>
      <c r="H3261">
        <v>5</v>
      </c>
      <c r="I3261">
        <v>72984.679999999993</v>
      </c>
      <c r="J3261">
        <v>57332.05</v>
      </c>
      <c r="K3261">
        <v>0.15</v>
      </c>
      <c r="L3261">
        <f>I3261-J3261-(I3261*K3261)</f>
        <v>4704.9279999999908</v>
      </c>
      <c r="M3261">
        <f t="shared" si="150"/>
        <v>6</v>
      </c>
      <c r="N3261">
        <f t="shared" si="151"/>
        <v>2024</v>
      </c>
      <c r="O3261" s="21">
        <f t="shared" si="152"/>
        <v>6.4464597227801665E-2</v>
      </c>
    </row>
    <row r="3262" spans="1:15">
      <c r="A3262" t="s">
        <v>3847</v>
      </c>
      <c r="B3262" t="s">
        <v>251</v>
      </c>
      <c r="C3262" t="s">
        <v>79</v>
      </c>
      <c r="D3262" t="s">
        <v>80</v>
      </c>
      <c r="E3262" t="s">
        <v>28</v>
      </c>
      <c r="F3262" t="s">
        <v>16</v>
      </c>
      <c r="G3262" t="s">
        <v>73</v>
      </c>
      <c r="H3262">
        <v>4</v>
      </c>
      <c r="I3262">
        <v>53873.93</v>
      </c>
      <c r="J3262">
        <v>37595.18</v>
      </c>
      <c r="K3262">
        <v>0.08</v>
      </c>
      <c r="L3262">
        <f>I3262-J3262-(I3262*K3262)</f>
        <v>11968.8356</v>
      </c>
      <c r="M3262">
        <f t="shared" si="150"/>
        <v>4</v>
      </c>
      <c r="N3262">
        <f t="shared" si="151"/>
        <v>2025</v>
      </c>
      <c r="O3262" s="21">
        <f t="shared" si="152"/>
        <v>0.22216377383272393</v>
      </c>
    </row>
    <row r="3263" spans="1:15">
      <c r="A3263" t="s">
        <v>3848</v>
      </c>
      <c r="B3263" t="s">
        <v>134</v>
      </c>
      <c r="C3263" t="s">
        <v>13</v>
      </c>
      <c r="D3263" t="s">
        <v>14</v>
      </c>
      <c r="E3263" t="s">
        <v>22</v>
      </c>
      <c r="F3263" t="s">
        <v>16</v>
      </c>
      <c r="G3263" t="s">
        <v>48</v>
      </c>
      <c r="H3263">
        <v>1</v>
      </c>
      <c r="I3263">
        <v>14199.92</v>
      </c>
      <c r="J3263">
        <v>8074.32</v>
      </c>
      <c r="K3263">
        <v>0.12</v>
      </c>
      <c r="L3263">
        <f>I3263-J3263-(I3263*K3263)</f>
        <v>4421.6096000000007</v>
      </c>
      <c r="M3263">
        <f t="shared" si="150"/>
        <v>10</v>
      </c>
      <c r="N3263">
        <f t="shared" si="151"/>
        <v>2024</v>
      </c>
      <c r="O3263" s="21">
        <f t="shared" si="152"/>
        <v>0.31138271201527901</v>
      </c>
    </row>
    <row r="3264" spans="1:15">
      <c r="A3264" t="s">
        <v>3849</v>
      </c>
      <c r="B3264" t="s">
        <v>396</v>
      </c>
      <c r="C3264" t="s">
        <v>62</v>
      </c>
      <c r="D3264" t="s">
        <v>63</v>
      </c>
      <c r="E3264" t="s">
        <v>22</v>
      </c>
      <c r="F3264" t="s">
        <v>23</v>
      </c>
      <c r="G3264" t="s">
        <v>157</v>
      </c>
      <c r="H3264">
        <v>5</v>
      </c>
      <c r="I3264">
        <v>73547.16</v>
      </c>
      <c r="J3264">
        <v>62441.3</v>
      </c>
      <c r="K3264">
        <v>0.12</v>
      </c>
      <c r="L3264">
        <f>I3264-J3264-(I3264*K3264)</f>
        <v>2280.2008000000005</v>
      </c>
      <c r="M3264">
        <f t="shared" si="150"/>
        <v>3</v>
      </c>
      <c r="N3264">
        <f t="shared" si="151"/>
        <v>2024</v>
      </c>
      <c r="O3264" s="21">
        <f t="shared" si="152"/>
        <v>3.1003247440145893E-2</v>
      </c>
    </row>
    <row r="3265" spans="1:15">
      <c r="A3265" t="s">
        <v>3850</v>
      </c>
      <c r="B3265" t="s">
        <v>953</v>
      </c>
      <c r="C3265" t="s">
        <v>57</v>
      </c>
      <c r="D3265" t="s">
        <v>58</v>
      </c>
      <c r="E3265" t="s">
        <v>28</v>
      </c>
      <c r="F3265" t="s">
        <v>29</v>
      </c>
      <c r="G3265" t="s">
        <v>42</v>
      </c>
      <c r="H3265">
        <v>3</v>
      </c>
      <c r="I3265">
        <v>4154.5200000000004</v>
      </c>
      <c r="J3265">
        <v>3406.38</v>
      </c>
      <c r="K3265">
        <v>0.28000000000000003</v>
      </c>
      <c r="L3265">
        <f>I3265-J3265-(I3265*K3265)</f>
        <v>-415.12559999999985</v>
      </c>
      <c r="M3265">
        <f t="shared" si="150"/>
        <v>7</v>
      </c>
      <c r="N3265">
        <f t="shared" si="151"/>
        <v>2024</v>
      </c>
      <c r="O3265" s="21">
        <f t="shared" si="152"/>
        <v>-9.992143496721638E-2</v>
      </c>
    </row>
    <row r="3266" spans="1:15">
      <c r="A3266" t="s">
        <v>3851</v>
      </c>
      <c r="B3266" t="s">
        <v>251</v>
      </c>
      <c r="C3266" t="s">
        <v>62</v>
      </c>
      <c r="D3266" t="s">
        <v>63</v>
      </c>
      <c r="E3266" t="s">
        <v>15</v>
      </c>
      <c r="F3266" t="s">
        <v>29</v>
      </c>
      <c r="G3266" t="s">
        <v>139</v>
      </c>
      <c r="H3266">
        <v>4</v>
      </c>
      <c r="I3266">
        <v>7448.15</v>
      </c>
      <c r="J3266">
        <v>5711.33</v>
      </c>
      <c r="K3266">
        <v>0.23</v>
      </c>
      <c r="L3266">
        <f>I3266-J3266-(I3266*K3266)</f>
        <v>23.745499999999765</v>
      </c>
      <c r="M3266">
        <f t="shared" si="150"/>
        <v>4</v>
      </c>
      <c r="N3266">
        <f t="shared" si="151"/>
        <v>2025</v>
      </c>
      <c r="O3266" s="21">
        <f t="shared" si="152"/>
        <v>3.1881071138470315E-3</v>
      </c>
    </row>
    <row r="3267" spans="1:15">
      <c r="A3267" t="s">
        <v>3852</v>
      </c>
      <c r="B3267" t="s">
        <v>771</v>
      </c>
      <c r="C3267" t="s">
        <v>20</v>
      </c>
      <c r="D3267" t="s">
        <v>21</v>
      </c>
      <c r="E3267" t="s">
        <v>15</v>
      </c>
      <c r="F3267" t="s">
        <v>29</v>
      </c>
      <c r="G3267" t="s">
        <v>45</v>
      </c>
      <c r="H3267">
        <v>4</v>
      </c>
      <c r="I3267">
        <v>51377.97</v>
      </c>
      <c r="J3267">
        <v>39362.089999999997</v>
      </c>
      <c r="K3267">
        <v>7.0000000000000007E-2</v>
      </c>
      <c r="L3267">
        <f>I3267-J3267-(I3267*K3267)</f>
        <v>8419.4221000000034</v>
      </c>
      <c r="M3267">
        <f t="shared" ref="M3267:M3330" si="153">MONTH(B3267)</f>
        <v>6</v>
      </c>
      <c r="N3267">
        <f t="shared" ref="N3267:N3330" si="154">YEAR(B3267)</f>
        <v>2024</v>
      </c>
      <c r="O3267" s="21">
        <f t="shared" ref="O3267:O3330" si="155">L3267/I3267</f>
        <v>0.16387222188809725</v>
      </c>
    </row>
    <row r="3268" spans="1:15">
      <c r="A3268" t="s">
        <v>3853</v>
      </c>
      <c r="B3268" t="s">
        <v>1335</v>
      </c>
      <c r="C3268" t="s">
        <v>62</v>
      </c>
      <c r="D3268" t="s">
        <v>63</v>
      </c>
      <c r="E3268" t="s">
        <v>22</v>
      </c>
      <c r="F3268" t="s">
        <v>51</v>
      </c>
      <c r="G3268" t="s">
        <v>64</v>
      </c>
      <c r="H3268">
        <v>4</v>
      </c>
      <c r="I3268">
        <v>48561.22</v>
      </c>
      <c r="J3268">
        <v>39700.42</v>
      </c>
      <c r="K3268">
        <v>0.1</v>
      </c>
      <c r="L3268">
        <f>I3268-J3268-(I3268*K3268)</f>
        <v>4004.6780000000026</v>
      </c>
      <c r="M3268">
        <f t="shared" si="153"/>
        <v>1</v>
      </c>
      <c r="N3268">
        <f t="shared" si="154"/>
        <v>2024</v>
      </c>
      <c r="O3268" s="21">
        <f t="shared" si="155"/>
        <v>8.2466585477053558E-2</v>
      </c>
    </row>
    <row r="3269" spans="1:15">
      <c r="A3269" t="s">
        <v>3854</v>
      </c>
      <c r="B3269" t="s">
        <v>346</v>
      </c>
      <c r="C3269" t="s">
        <v>27</v>
      </c>
      <c r="D3269" t="s">
        <v>27</v>
      </c>
      <c r="E3269" t="s">
        <v>15</v>
      </c>
      <c r="F3269" t="s">
        <v>16</v>
      </c>
      <c r="G3269" t="s">
        <v>38</v>
      </c>
      <c r="H3269">
        <v>5</v>
      </c>
      <c r="I3269">
        <v>52954.39</v>
      </c>
      <c r="J3269">
        <v>34260.089999999997</v>
      </c>
      <c r="K3269">
        <v>0.01</v>
      </c>
      <c r="L3269">
        <f>I3269-J3269-(I3269*K3269)</f>
        <v>18164.756100000002</v>
      </c>
      <c r="M3269">
        <f t="shared" si="153"/>
        <v>9</v>
      </c>
      <c r="N3269">
        <f t="shared" si="154"/>
        <v>2024</v>
      </c>
      <c r="O3269" s="21">
        <f t="shared" si="155"/>
        <v>0.34302644407762989</v>
      </c>
    </row>
    <row r="3270" spans="1:15">
      <c r="A3270" t="s">
        <v>3855</v>
      </c>
      <c r="B3270" t="s">
        <v>2496</v>
      </c>
      <c r="C3270" t="s">
        <v>13</v>
      </c>
      <c r="D3270" t="s">
        <v>14</v>
      </c>
      <c r="E3270" t="s">
        <v>15</v>
      </c>
      <c r="F3270" t="s">
        <v>16</v>
      </c>
      <c r="G3270" t="s">
        <v>38</v>
      </c>
      <c r="H3270">
        <v>1</v>
      </c>
      <c r="I3270">
        <v>1753.58</v>
      </c>
      <c r="J3270">
        <v>1088.7</v>
      </c>
      <c r="K3270">
        <v>0.18</v>
      </c>
      <c r="L3270">
        <f>I3270-J3270-(I3270*K3270)</f>
        <v>349.23559999999992</v>
      </c>
      <c r="M3270">
        <f t="shared" si="153"/>
        <v>9</v>
      </c>
      <c r="N3270">
        <f t="shared" si="154"/>
        <v>2024</v>
      </c>
      <c r="O3270" s="21">
        <f t="shared" si="155"/>
        <v>0.19915578416724639</v>
      </c>
    </row>
    <row r="3271" spans="1:15">
      <c r="A3271" t="s">
        <v>3856</v>
      </c>
      <c r="B3271" t="s">
        <v>518</v>
      </c>
      <c r="C3271" t="s">
        <v>57</v>
      </c>
      <c r="D3271" t="s">
        <v>58</v>
      </c>
      <c r="E3271" t="s">
        <v>22</v>
      </c>
      <c r="F3271" t="s">
        <v>23</v>
      </c>
      <c r="G3271" t="s">
        <v>94</v>
      </c>
      <c r="H3271">
        <v>1</v>
      </c>
      <c r="I3271">
        <v>12998.58</v>
      </c>
      <c r="J3271">
        <v>8605.27</v>
      </c>
      <c r="K3271">
        <v>0.12</v>
      </c>
      <c r="L3271">
        <f>I3271-J3271-(I3271*K3271)</f>
        <v>2833.4803999999995</v>
      </c>
      <c r="M3271">
        <f t="shared" si="153"/>
        <v>6</v>
      </c>
      <c r="N3271">
        <f t="shared" si="154"/>
        <v>2024</v>
      </c>
      <c r="O3271" s="21">
        <f t="shared" si="155"/>
        <v>0.2179838413118971</v>
      </c>
    </row>
    <row r="3272" spans="1:15">
      <c r="A3272" t="s">
        <v>3857</v>
      </c>
      <c r="B3272" t="s">
        <v>429</v>
      </c>
      <c r="C3272" t="s">
        <v>79</v>
      </c>
      <c r="D3272" t="s">
        <v>80</v>
      </c>
      <c r="E3272" t="s">
        <v>28</v>
      </c>
      <c r="F3272" t="s">
        <v>16</v>
      </c>
      <c r="G3272" t="s">
        <v>73</v>
      </c>
      <c r="H3272">
        <v>3</v>
      </c>
      <c r="I3272">
        <v>8994.6</v>
      </c>
      <c r="J3272">
        <v>7581.2</v>
      </c>
      <c r="K3272">
        <v>0.21</v>
      </c>
      <c r="L3272">
        <f>I3272-J3272-(I3272*K3272)</f>
        <v>-475.46599999999944</v>
      </c>
      <c r="M3272">
        <f t="shared" si="153"/>
        <v>4</v>
      </c>
      <c r="N3272">
        <f t="shared" si="154"/>
        <v>2025</v>
      </c>
      <c r="O3272" s="21">
        <f t="shared" si="155"/>
        <v>-5.2861272318946856E-2</v>
      </c>
    </row>
    <row r="3273" spans="1:15">
      <c r="A3273" t="s">
        <v>3858</v>
      </c>
      <c r="B3273" t="s">
        <v>1333</v>
      </c>
      <c r="C3273" t="s">
        <v>62</v>
      </c>
      <c r="D3273" t="s">
        <v>63</v>
      </c>
      <c r="E3273" t="s">
        <v>28</v>
      </c>
      <c r="F3273" t="s">
        <v>16</v>
      </c>
      <c r="G3273" t="s">
        <v>48</v>
      </c>
      <c r="H3273">
        <v>4</v>
      </c>
      <c r="I3273">
        <v>11333.69</v>
      </c>
      <c r="J3273">
        <v>6759.57</v>
      </c>
      <c r="K3273">
        <v>0.05</v>
      </c>
      <c r="L3273">
        <f>I3273-J3273-(I3273*K3273)</f>
        <v>4007.4355000000005</v>
      </c>
      <c r="M3273">
        <f t="shared" si="153"/>
        <v>8</v>
      </c>
      <c r="N3273">
        <f t="shared" si="154"/>
        <v>2024</v>
      </c>
      <c r="O3273" s="21">
        <f t="shared" si="155"/>
        <v>0.3535861224367351</v>
      </c>
    </row>
    <row r="3274" spans="1:15">
      <c r="A3274" t="s">
        <v>3859</v>
      </c>
      <c r="B3274" t="s">
        <v>461</v>
      </c>
      <c r="C3274" t="s">
        <v>36</v>
      </c>
      <c r="D3274" t="s">
        <v>37</v>
      </c>
      <c r="E3274" t="s">
        <v>28</v>
      </c>
      <c r="F3274" t="s">
        <v>29</v>
      </c>
      <c r="G3274" t="s">
        <v>42</v>
      </c>
      <c r="H3274">
        <v>3</v>
      </c>
      <c r="I3274">
        <v>28224.880000000001</v>
      </c>
      <c r="J3274">
        <v>19127.28</v>
      </c>
      <c r="K3274">
        <v>0.01</v>
      </c>
      <c r="L3274">
        <f>I3274-J3274-(I3274*K3274)</f>
        <v>8815.3512000000028</v>
      </c>
      <c r="M3274">
        <f t="shared" si="153"/>
        <v>7</v>
      </c>
      <c r="N3274">
        <f t="shared" si="154"/>
        <v>2024</v>
      </c>
      <c r="O3274" s="21">
        <f t="shared" si="155"/>
        <v>0.31232555107408794</v>
      </c>
    </row>
    <row r="3275" spans="1:15">
      <c r="A3275" t="s">
        <v>3860</v>
      </c>
      <c r="B3275" t="s">
        <v>1300</v>
      </c>
      <c r="C3275" t="s">
        <v>62</v>
      </c>
      <c r="D3275" t="s">
        <v>63</v>
      </c>
      <c r="E3275" t="s">
        <v>22</v>
      </c>
      <c r="F3275" t="s">
        <v>29</v>
      </c>
      <c r="G3275" t="s">
        <v>45</v>
      </c>
      <c r="H3275">
        <v>4</v>
      </c>
      <c r="I3275">
        <v>10439.870000000001</v>
      </c>
      <c r="J3275">
        <v>6977.51</v>
      </c>
      <c r="K3275">
        <v>0.11</v>
      </c>
      <c r="L3275">
        <f>I3275-J3275-(I3275*K3275)</f>
        <v>2313.9743000000008</v>
      </c>
      <c r="M3275">
        <f t="shared" si="153"/>
        <v>2</v>
      </c>
      <c r="N3275">
        <f t="shared" si="154"/>
        <v>2025</v>
      </c>
      <c r="O3275" s="21">
        <f t="shared" si="155"/>
        <v>0.22164780787500232</v>
      </c>
    </row>
    <row r="3276" spans="1:15">
      <c r="A3276" t="s">
        <v>3861</v>
      </c>
      <c r="B3276" t="s">
        <v>771</v>
      </c>
      <c r="C3276" t="s">
        <v>57</v>
      </c>
      <c r="D3276" t="s">
        <v>58</v>
      </c>
      <c r="E3276" t="s">
        <v>28</v>
      </c>
      <c r="F3276" t="s">
        <v>29</v>
      </c>
      <c r="G3276" t="s">
        <v>139</v>
      </c>
      <c r="H3276">
        <v>2</v>
      </c>
      <c r="I3276">
        <v>2645.7</v>
      </c>
      <c r="J3276">
        <v>2073.12</v>
      </c>
      <c r="K3276">
        <v>0.11</v>
      </c>
      <c r="L3276">
        <f>I3276-J3276-(I3276*K3276)</f>
        <v>281.55299999999994</v>
      </c>
      <c r="M3276">
        <f t="shared" si="153"/>
        <v>6</v>
      </c>
      <c r="N3276">
        <f t="shared" si="154"/>
        <v>2024</v>
      </c>
      <c r="O3276" s="21">
        <f t="shared" si="155"/>
        <v>0.10641909513550288</v>
      </c>
    </row>
    <row r="3277" spans="1:15">
      <c r="A3277" t="s">
        <v>3862</v>
      </c>
      <c r="B3277" t="s">
        <v>229</v>
      </c>
      <c r="C3277" t="s">
        <v>27</v>
      </c>
      <c r="D3277" t="s">
        <v>27</v>
      </c>
      <c r="E3277" t="s">
        <v>22</v>
      </c>
      <c r="F3277" t="s">
        <v>51</v>
      </c>
      <c r="G3277" t="s">
        <v>59</v>
      </c>
      <c r="H3277">
        <v>1</v>
      </c>
      <c r="I3277">
        <v>8594.85</v>
      </c>
      <c r="J3277">
        <v>5458.95</v>
      </c>
      <c r="K3277">
        <v>0.03</v>
      </c>
      <c r="L3277">
        <f>I3277-J3277-(I3277*K3277)</f>
        <v>2878.0545000000006</v>
      </c>
      <c r="M3277">
        <f t="shared" si="153"/>
        <v>9</v>
      </c>
      <c r="N3277">
        <f t="shared" si="154"/>
        <v>2024</v>
      </c>
      <c r="O3277" s="21">
        <f t="shared" si="155"/>
        <v>0.33485802544547033</v>
      </c>
    </row>
    <row r="3278" spans="1:15">
      <c r="A3278" t="s">
        <v>3863</v>
      </c>
      <c r="B3278" t="s">
        <v>801</v>
      </c>
      <c r="C3278" t="s">
        <v>27</v>
      </c>
      <c r="D3278" t="s">
        <v>27</v>
      </c>
      <c r="E3278" t="s">
        <v>28</v>
      </c>
      <c r="F3278" t="s">
        <v>23</v>
      </c>
      <c r="G3278" t="s">
        <v>94</v>
      </c>
      <c r="H3278">
        <v>4</v>
      </c>
      <c r="I3278">
        <v>13314.66</v>
      </c>
      <c r="J3278">
        <v>9377.77</v>
      </c>
      <c r="K3278">
        <v>0.17</v>
      </c>
      <c r="L3278">
        <f>I3278-J3278-(I3278*K3278)</f>
        <v>1673.3977999999993</v>
      </c>
      <c r="M3278">
        <f t="shared" si="153"/>
        <v>11</v>
      </c>
      <c r="N3278">
        <f t="shared" si="154"/>
        <v>2024</v>
      </c>
      <c r="O3278" s="21">
        <f t="shared" si="155"/>
        <v>0.12568085103187007</v>
      </c>
    </row>
    <row r="3279" spans="1:15">
      <c r="A3279" t="s">
        <v>3864</v>
      </c>
      <c r="B3279" t="s">
        <v>165</v>
      </c>
      <c r="C3279" t="s">
        <v>13</v>
      </c>
      <c r="D3279" t="s">
        <v>14</v>
      </c>
      <c r="E3279" t="s">
        <v>28</v>
      </c>
      <c r="F3279" t="s">
        <v>51</v>
      </c>
      <c r="G3279" t="s">
        <v>64</v>
      </c>
      <c r="H3279">
        <v>4</v>
      </c>
      <c r="I3279">
        <v>53545.07</v>
      </c>
      <c r="J3279">
        <v>38056.47</v>
      </c>
      <c r="K3279">
        <v>0.09</v>
      </c>
      <c r="L3279">
        <f>I3279-J3279-(I3279*K3279)</f>
        <v>10669.543699999998</v>
      </c>
      <c r="M3279">
        <f t="shared" si="153"/>
        <v>11</v>
      </c>
      <c r="N3279">
        <f t="shared" si="154"/>
        <v>2024</v>
      </c>
      <c r="O3279" s="21">
        <f t="shared" si="155"/>
        <v>0.19926285837332922</v>
      </c>
    </row>
    <row r="3280" spans="1:15">
      <c r="A3280" t="s">
        <v>3865</v>
      </c>
      <c r="B3280" t="s">
        <v>173</v>
      </c>
      <c r="C3280" t="s">
        <v>62</v>
      </c>
      <c r="D3280" t="s">
        <v>63</v>
      </c>
      <c r="E3280" t="s">
        <v>22</v>
      </c>
      <c r="F3280" t="s">
        <v>29</v>
      </c>
      <c r="G3280" t="s">
        <v>42</v>
      </c>
      <c r="H3280">
        <v>3</v>
      </c>
      <c r="I3280">
        <v>20121.439999999999</v>
      </c>
      <c r="J3280">
        <v>15134.49</v>
      </c>
      <c r="K3280">
        <v>0.14000000000000001</v>
      </c>
      <c r="L3280">
        <f>I3280-J3280-(I3280*K3280)</f>
        <v>2169.9483999999989</v>
      </c>
      <c r="M3280">
        <f t="shared" si="153"/>
        <v>9</v>
      </c>
      <c r="N3280">
        <f t="shared" si="154"/>
        <v>2024</v>
      </c>
      <c r="O3280" s="21">
        <f t="shared" si="155"/>
        <v>0.1078425997344126</v>
      </c>
    </row>
    <row r="3281" spans="1:15">
      <c r="A3281" t="s">
        <v>3866</v>
      </c>
      <c r="B3281" t="s">
        <v>1049</v>
      </c>
      <c r="C3281" t="s">
        <v>13</v>
      </c>
      <c r="D3281" t="s">
        <v>14</v>
      </c>
      <c r="E3281" t="s">
        <v>28</v>
      </c>
      <c r="F3281" t="s">
        <v>29</v>
      </c>
      <c r="G3281" t="s">
        <v>45</v>
      </c>
      <c r="H3281">
        <v>2</v>
      </c>
      <c r="I3281">
        <v>19986.400000000001</v>
      </c>
      <c r="J3281">
        <v>13192.37</v>
      </c>
      <c r="K3281">
        <v>7.0000000000000007E-2</v>
      </c>
      <c r="L3281">
        <f>I3281-J3281-(I3281*K3281)</f>
        <v>5394.982</v>
      </c>
      <c r="M3281">
        <f t="shared" si="153"/>
        <v>3</v>
      </c>
      <c r="N3281">
        <f t="shared" si="154"/>
        <v>2025</v>
      </c>
      <c r="O3281" s="21">
        <f t="shared" si="155"/>
        <v>0.26993265420485929</v>
      </c>
    </row>
    <row r="3282" spans="1:15">
      <c r="A3282" t="s">
        <v>3867</v>
      </c>
      <c r="B3282" t="s">
        <v>2707</v>
      </c>
      <c r="C3282" t="s">
        <v>20</v>
      </c>
      <c r="D3282" t="s">
        <v>21</v>
      </c>
      <c r="E3282" t="s">
        <v>28</v>
      </c>
      <c r="F3282" t="s">
        <v>23</v>
      </c>
      <c r="G3282" t="s">
        <v>24</v>
      </c>
      <c r="H3282">
        <v>5</v>
      </c>
      <c r="I3282">
        <v>48618.85</v>
      </c>
      <c r="J3282">
        <v>34344.83</v>
      </c>
      <c r="K3282">
        <v>0.11</v>
      </c>
      <c r="L3282">
        <f>I3282-J3282-(I3282*K3282)</f>
        <v>8925.9464999999982</v>
      </c>
      <c r="M3282">
        <f t="shared" si="153"/>
        <v>6</v>
      </c>
      <c r="N3282">
        <f t="shared" si="154"/>
        <v>2025</v>
      </c>
      <c r="O3282" s="21">
        <f t="shared" si="155"/>
        <v>0.18359024329041099</v>
      </c>
    </row>
    <row r="3283" spans="1:15">
      <c r="A3283" t="s">
        <v>3868</v>
      </c>
      <c r="B3283" t="s">
        <v>2652</v>
      </c>
      <c r="C3283" t="s">
        <v>57</v>
      </c>
      <c r="D3283" t="s">
        <v>58</v>
      </c>
      <c r="E3283" t="s">
        <v>28</v>
      </c>
      <c r="F3283" t="s">
        <v>29</v>
      </c>
      <c r="G3283" t="s">
        <v>42</v>
      </c>
      <c r="H3283">
        <v>4</v>
      </c>
      <c r="I3283">
        <v>2303.44</v>
      </c>
      <c r="J3283">
        <v>1921.66</v>
      </c>
      <c r="K3283">
        <v>0.23</v>
      </c>
      <c r="L3283">
        <f>I3283-J3283-(I3283*K3283)</f>
        <v>-148.01120000000003</v>
      </c>
      <c r="M3283">
        <f t="shared" si="153"/>
        <v>10</v>
      </c>
      <c r="N3283">
        <f t="shared" si="154"/>
        <v>2024</v>
      </c>
      <c r="O3283" s="21">
        <f t="shared" si="155"/>
        <v>-6.4256590143437653E-2</v>
      </c>
    </row>
    <row r="3284" spans="1:15">
      <c r="A3284" t="s">
        <v>3869</v>
      </c>
      <c r="B3284" t="s">
        <v>161</v>
      </c>
      <c r="C3284" t="s">
        <v>41</v>
      </c>
      <c r="D3284" t="s">
        <v>21</v>
      </c>
      <c r="E3284" t="s">
        <v>22</v>
      </c>
      <c r="F3284" t="s">
        <v>16</v>
      </c>
      <c r="G3284" t="s">
        <v>38</v>
      </c>
      <c r="H3284">
        <v>4</v>
      </c>
      <c r="I3284">
        <v>51643.62</v>
      </c>
      <c r="J3284">
        <v>34166.269999999997</v>
      </c>
      <c r="K3284">
        <v>0.26</v>
      </c>
      <c r="L3284">
        <f>I3284-J3284-(I3284*K3284)</f>
        <v>4050.0088000000051</v>
      </c>
      <c r="M3284">
        <f t="shared" si="153"/>
        <v>9</v>
      </c>
      <c r="N3284">
        <f t="shared" si="154"/>
        <v>2024</v>
      </c>
      <c r="O3284" s="21">
        <f t="shared" si="155"/>
        <v>7.842224847909586E-2</v>
      </c>
    </row>
    <row r="3285" spans="1:15">
      <c r="A3285" t="s">
        <v>3870</v>
      </c>
      <c r="B3285" t="s">
        <v>232</v>
      </c>
      <c r="C3285" t="s">
        <v>57</v>
      </c>
      <c r="D3285" t="s">
        <v>58</v>
      </c>
      <c r="E3285" t="s">
        <v>22</v>
      </c>
      <c r="F3285" t="s">
        <v>51</v>
      </c>
      <c r="G3285" t="s">
        <v>85</v>
      </c>
      <c r="H3285">
        <v>4</v>
      </c>
      <c r="I3285">
        <v>16881.07</v>
      </c>
      <c r="J3285">
        <v>11136.58</v>
      </c>
      <c r="K3285">
        <v>0.3</v>
      </c>
      <c r="L3285">
        <f>I3285-J3285-(I3285*K3285)</f>
        <v>680.16899999999987</v>
      </c>
      <c r="M3285">
        <f t="shared" si="153"/>
        <v>6</v>
      </c>
      <c r="N3285">
        <f t="shared" si="154"/>
        <v>2024</v>
      </c>
      <c r="O3285" s="21">
        <f t="shared" si="155"/>
        <v>4.0291817994949367E-2</v>
      </c>
    </row>
    <row r="3286" spans="1:15">
      <c r="A3286" t="s">
        <v>3871</v>
      </c>
      <c r="B3286" t="s">
        <v>78</v>
      </c>
      <c r="C3286" t="s">
        <v>62</v>
      </c>
      <c r="D3286" t="s">
        <v>63</v>
      </c>
      <c r="E3286" t="s">
        <v>22</v>
      </c>
      <c r="F3286" t="s">
        <v>23</v>
      </c>
      <c r="G3286" t="s">
        <v>94</v>
      </c>
      <c r="H3286">
        <v>4</v>
      </c>
      <c r="I3286">
        <v>51504.800000000003</v>
      </c>
      <c r="J3286">
        <v>32169.55</v>
      </c>
      <c r="K3286">
        <v>0.12</v>
      </c>
      <c r="L3286">
        <f>I3286-J3286-(I3286*K3286)</f>
        <v>13154.674000000003</v>
      </c>
      <c r="M3286">
        <f t="shared" si="153"/>
        <v>3</v>
      </c>
      <c r="N3286">
        <f t="shared" si="154"/>
        <v>2025</v>
      </c>
      <c r="O3286" s="21">
        <f t="shared" si="155"/>
        <v>0.25540675820506054</v>
      </c>
    </row>
    <row r="3287" spans="1:15">
      <c r="A3287" t="s">
        <v>3872</v>
      </c>
      <c r="B3287" t="s">
        <v>609</v>
      </c>
      <c r="C3287" t="s">
        <v>79</v>
      </c>
      <c r="D3287" t="s">
        <v>80</v>
      </c>
      <c r="E3287" t="s">
        <v>22</v>
      </c>
      <c r="F3287" t="s">
        <v>29</v>
      </c>
      <c r="G3287" t="s">
        <v>42</v>
      </c>
      <c r="H3287">
        <v>1</v>
      </c>
      <c r="I3287">
        <v>4617.3100000000004</v>
      </c>
      <c r="J3287">
        <v>2821.57</v>
      </c>
      <c r="K3287">
        <v>0.28999999999999998</v>
      </c>
      <c r="L3287">
        <f>I3287-J3287-(I3287*K3287)</f>
        <v>456.72010000000023</v>
      </c>
      <c r="M3287">
        <f t="shared" si="153"/>
        <v>8</v>
      </c>
      <c r="N3287">
        <f t="shared" si="154"/>
        <v>2024</v>
      </c>
      <c r="O3287" s="21">
        <f t="shared" si="155"/>
        <v>9.8914757726901642E-2</v>
      </c>
    </row>
    <row r="3288" spans="1:15">
      <c r="A3288" t="s">
        <v>3873</v>
      </c>
      <c r="B3288" t="s">
        <v>35</v>
      </c>
      <c r="C3288" t="s">
        <v>36</v>
      </c>
      <c r="D3288" t="s">
        <v>37</v>
      </c>
      <c r="E3288" t="s">
        <v>22</v>
      </c>
      <c r="F3288" t="s">
        <v>23</v>
      </c>
      <c r="G3288" t="s">
        <v>33</v>
      </c>
      <c r="H3288">
        <v>4</v>
      </c>
      <c r="I3288">
        <v>40225.81</v>
      </c>
      <c r="J3288">
        <v>32163.5</v>
      </c>
      <c r="K3288">
        <v>0.28000000000000003</v>
      </c>
      <c r="L3288">
        <f>I3288-J3288-(I3288*K3288)</f>
        <v>-3200.9168000000027</v>
      </c>
      <c r="M3288">
        <f t="shared" si="153"/>
        <v>4</v>
      </c>
      <c r="N3288">
        <f t="shared" si="154"/>
        <v>2024</v>
      </c>
      <c r="O3288" s="21">
        <f t="shared" si="155"/>
        <v>-7.9573706533193567E-2</v>
      </c>
    </row>
    <row r="3289" spans="1:15">
      <c r="A3289" t="s">
        <v>3874</v>
      </c>
      <c r="B3289" t="s">
        <v>888</v>
      </c>
      <c r="C3289" t="s">
        <v>20</v>
      </c>
      <c r="D3289" t="s">
        <v>21</v>
      </c>
      <c r="E3289" t="s">
        <v>22</v>
      </c>
      <c r="F3289" t="s">
        <v>23</v>
      </c>
      <c r="G3289" t="s">
        <v>24</v>
      </c>
      <c r="H3289">
        <v>4</v>
      </c>
      <c r="I3289">
        <v>5943.98</v>
      </c>
      <c r="J3289">
        <v>3668.37</v>
      </c>
      <c r="K3289">
        <v>0.21</v>
      </c>
      <c r="L3289">
        <f>I3289-J3289-(I3289*K3289)</f>
        <v>1027.3741999999997</v>
      </c>
      <c r="M3289">
        <f t="shared" si="153"/>
        <v>1</v>
      </c>
      <c r="N3289">
        <f t="shared" si="154"/>
        <v>2024</v>
      </c>
      <c r="O3289" s="21">
        <f t="shared" si="155"/>
        <v>0.17284280902694824</v>
      </c>
    </row>
    <row r="3290" spans="1:15">
      <c r="A3290" t="s">
        <v>3875</v>
      </c>
      <c r="B3290" t="s">
        <v>3107</v>
      </c>
      <c r="C3290" t="s">
        <v>57</v>
      </c>
      <c r="D3290" t="s">
        <v>58</v>
      </c>
      <c r="E3290" t="s">
        <v>15</v>
      </c>
      <c r="F3290" t="s">
        <v>23</v>
      </c>
      <c r="G3290" t="s">
        <v>24</v>
      </c>
      <c r="H3290">
        <v>5</v>
      </c>
      <c r="I3290">
        <v>14718.73</v>
      </c>
      <c r="J3290">
        <v>11301.72</v>
      </c>
      <c r="K3290">
        <v>0.27</v>
      </c>
      <c r="L3290">
        <f>I3290-J3290-(I3290*K3290)</f>
        <v>-557.04709999999977</v>
      </c>
      <c r="M3290">
        <f t="shared" si="153"/>
        <v>6</v>
      </c>
      <c r="N3290">
        <f t="shared" si="154"/>
        <v>2024</v>
      </c>
      <c r="O3290" s="21">
        <f t="shared" si="155"/>
        <v>-3.7846138899212081E-2</v>
      </c>
    </row>
    <row r="3291" spans="1:15">
      <c r="A3291" t="s">
        <v>3876</v>
      </c>
      <c r="B3291" t="s">
        <v>573</v>
      </c>
      <c r="C3291" t="s">
        <v>41</v>
      </c>
      <c r="D3291" t="s">
        <v>21</v>
      </c>
      <c r="E3291" t="s">
        <v>22</v>
      </c>
      <c r="F3291" t="s">
        <v>29</v>
      </c>
      <c r="G3291" t="s">
        <v>45</v>
      </c>
      <c r="H3291">
        <v>2</v>
      </c>
      <c r="I3291">
        <v>2761.29</v>
      </c>
      <c r="J3291">
        <v>2245.13</v>
      </c>
      <c r="K3291">
        <v>0.23</v>
      </c>
      <c r="L3291">
        <f>I3291-J3291-(I3291*K3291)</f>
        <v>-118.9367000000002</v>
      </c>
      <c r="M3291">
        <f t="shared" si="153"/>
        <v>11</v>
      </c>
      <c r="N3291">
        <f t="shared" si="154"/>
        <v>2024</v>
      </c>
      <c r="O3291" s="21">
        <f t="shared" si="155"/>
        <v>-4.3072875358980842E-2</v>
      </c>
    </row>
    <row r="3292" spans="1:15">
      <c r="A3292" t="s">
        <v>3877</v>
      </c>
      <c r="B3292" t="s">
        <v>630</v>
      </c>
      <c r="C3292" t="s">
        <v>20</v>
      </c>
      <c r="D3292" t="s">
        <v>21</v>
      </c>
      <c r="E3292" t="s">
        <v>15</v>
      </c>
      <c r="F3292" t="s">
        <v>16</v>
      </c>
      <c r="G3292" t="s">
        <v>38</v>
      </c>
      <c r="H3292">
        <v>4</v>
      </c>
      <c r="I3292">
        <v>40297.620000000003</v>
      </c>
      <c r="J3292">
        <v>30968.66</v>
      </c>
      <c r="K3292">
        <v>0.22</v>
      </c>
      <c r="L3292">
        <f>I3292-J3292-(I3292*K3292)</f>
        <v>463.48360000000139</v>
      </c>
      <c r="M3292">
        <f t="shared" si="153"/>
        <v>1</v>
      </c>
      <c r="N3292">
        <f t="shared" si="154"/>
        <v>2024</v>
      </c>
      <c r="O3292" s="21">
        <f t="shared" si="155"/>
        <v>1.1501512992578752E-2</v>
      </c>
    </row>
    <row r="3293" spans="1:15">
      <c r="A3293" t="s">
        <v>3878</v>
      </c>
      <c r="B3293" t="s">
        <v>148</v>
      </c>
      <c r="C3293" t="s">
        <v>13</v>
      </c>
      <c r="D3293" t="s">
        <v>14</v>
      </c>
      <c r="E3293" t="s">
        <v>28</v>
      </c>
      <c r="F3293" t="s">
        <v>16</v>
      </c>
      <c r="G3293" t="s">
        <v>17</v>
      </c>
      <c r="H3293">
        <v>5</v>
      </c>
      <c r="I3293">
        <v>54037.06</v>
      </c>
      <c r="J3293">
        <v>45677.84</v>
      </c>
      <c r="K3293">
        <v>0.09</v>
      </c>
      <c r="L3293">
        <f>I3293-J3293-(I3293*K3293)</f>
        <v>3495.8846000000012</v>
      </c>
      <c r="M3293">
        <f t="shared" si="153"/>
        <v>11</v>
      </c>
      <c r="N3293">
        <f t="shared" si="154"/>
        <v>2024</v>
      </c>
      <c r="O3293" s="21">
        <f t="shared" si="155"/>
        <v>6.469420431089333E-2</v>
      </c>
    </row>
    <row r="3294" spans="1:15">
      <c r="A3294" t="s">
        <v>3879</v>
      </c>
      <c r="B3294" t="s">
        <v>3255</v>
      </c>
      <c r="C3294" t="s">
        <v>13</v>
      </c>
      <c r="D3294" t="s">
        <v>14</v>
      </c>
      <c r="E3294" t="s">
        <v>15</v>
      </c>
      <c r="F3294" t="s">
        <v>51</v>
      </c>
      <c r="G3294" t="s">
        <v>64</v>
      </c>
      <c r="H3294">
        <v>1</v>
      </c>
      <c r="I3294">
        <v>7403.93</v>
      </c>
      <c r="J3294">
        <v>5463.22</v>
      </c>
      <c r="K3294">
        <v>0.22</v>
      </c>
      <c r="L3294">
        <f>I3294-J3294-(I3294*K3294)</f>
        <v>311.84539999999993</v>
      </c>
      <c r="M3294">
        <f t="shared" si="153"/>
        <v>4</v>
      </c>
      <c r="N3294">
        <f t="shared" si="154"/>
        <v>2024</v>
      </c>
      <c r="O3294" s="21">
        <f t="shared" si="155"/>
        <v>4.2118901718411698E-2</v>
      </c>
    </row>
    <row r="3295" spans="1:15">
      <c r="A3295" t="s">
        <v>3880</v>
      </c>
      <c r="B3295" t="s">
        <v>287</v>
      </c>
      <c r="C3295" t="s">
        <v>62</v>
      </c>
      <c r="D3295" t="s">
        <v>63</v>
      </c>
      <c r="E3295" t="s">
        <v>28</v>
      </c>
      <c r="F3295" t="s">
        <v>29</v>
      </c>
      <c r="G3295" t="s">
        <v>30</v>
      </c>
      <c r="H3295">
        <v>4</v>
      </c>
      <c r="I3295">
        <v>28820.68</v>
      </c>
      <c r="J3295">
        <v>23071.27</v>
      </c>
      <c r="K3295">
        <v>0.27</v>
      </c>
      <c r="L3295">
        <f>I3295-J3295-(I3295*K3295)</f>
        <v>-2032.173600000001</v>
      </c>
      <c r="M3295">
        <f t="shared" si="153"/>
        <v>7</v>
      </c>
      <c r="N3295">
        <f t="shared" si="154"/>
        <v>2024</v>
      </c>
      <c r="O3295" s="21">
        <f t="shared" si="155"/>
        <v>-7.0510952552125805E-2</v>
      </c>
    </row>
    <row r="3296" spans="1:15">
      <c r="A3296" t="s">
        <v>3881</v>
      </c>
      <c r="B3296" t="s">
        <v>813</v>
      </c>
      <c r="C3296" t="s">
        <v>27</v>
      </c>
      <c r="D3296" t="s">
        <v>27</v>
      </c>
      <c r="E3296" t="s">
        <v>22</v>
      </c>
      <c r="F3296" t="s">
        <v>51</v>
      </c>
      <c r="G3296" t="s">
        <v>85</v>
      </c>
      <c r="H3296">
        <v>5</v>
      </c>
      <c r="I3296">
        <v>19453.98</v>
      </c>
      <c r="J3296">
        <v>11579.99</v>
      </c>
      <c r="K3296">
        <v>0.18</v>
      </c>
      <c r="L3296">
        <f>I3296-J3296-(I3296*K3296)</f>
        <v>4372.2736000000004</v>
      </c>
      <c r="M3296">
        <f t="shared" si="153"/>
        <v>12</v>
      </c>
      <c r="N3296">
        <f t="shared" si="154"/>
        <v>2024</v>
      </c>
      <c r="O3296" s="21">
        <f t="shared" si="155"/>
        <v>0.22474956795473217</v>
      </c>
    </row>
    <row r="3297" spans="1:15">
      <c r="A3297" t="s">
        <v>3882</v>
      </c>
      <c r="B3297" t="s">
        <v>596</v>
      </c>
      <c r="C3297" t="s">
        <v>62</v>
      </c>
      <c r="D3297" t="s">
        <v>63</v>
      </c>
      <c r="E3297" t="s">
        <v>15</v>
      </c>
      <c r="F3297" t="s">
        <v>29</v>
      </c>
      <c r="G3297" t="s">
        <v>139</v>
      </c>
      <c r="H3297">
        <v>1</v>
      </c>
      <c r="I3297">
        <v>8649.76</v>
      </c>
      <c r="J3297">
        <v>6412.08</v>
      </c>
      <c r="K3297">
        <v>0.15</v>
      </c>
      <c r="L3297">
        <f>I3297-J3297-(I3297*K3297)</f>
        <v>940.21600000000035</v>
      </c>
      <c r="M3297">
        <f t="shared" si="153"/>
        <v>5</v>
      </c>
      <c r="N3297">
        <f t="shared" si="154"/>
        <v>2024</v>
      </c>
      <c r="O3297" s="21">
        <f t="shared" si="155"/>
        <v>0.10869850724181947</v>
      </c>
    </row>
    <row r="3298" spans="1:15">
      <c r="A3298" t="s">
        <v>3883</v>
      </c>
      <c r="B3298" t="s">
        <v>482</v>
      </c>
      <c r="C3298" t="s">
        <v>57</v>
      </c>
      <c r="D3298" t="s">
        <v>58</v>
      </c>
      <c r="E3298" t="s">
        <v>15</v>
      </c>
      <c r="F3298" t="s">
        <v>51</v>
      </c>
      <c r="G3298" t="s">
        <v>59</v>
      </c>
      <c r="H3298">
        <v>2</v>
      </c>
      <c r="I3298">
        <v>6127.45</v>
      </c>
      <c r="J3298">
        <v>5067.96</v>
      </c>
      <c r="K3298">
        <v>0.12</v>
      </c>
      <c r="L3298">
        <f>I3298-J3298-(I3298*K3298)</f>
        <v>324.1959999999998</v>
      </c>
      <c r="M3298">
        <f t="shared" si="153"/>
        <v>5</v>
      </c>
      <c r="N3298">
        <f t="shared" si="154"/>
        <v>2025</v>
      </c>
      <c r="O3298" s="21">
        <f t="shared" si="155"/>
        <v>5.2908795665407272E-2</v>
      </c>
    </row>
    <row r="3299" spans="1:15">
      <c r="A3299" t="s">
        <v>3884</v>
      </c>
      <c r="B3299" t="s">
        <v>2652</v>
      </c>
      <c r="C3299" t="s">
        <v>36</v>
      </c>
      <c r="D3299" t="s">
        <v>37</v>
      </c>
      <c r="E3299" t="s">
        <v>22</v>
      </c>
      <c r="F3299" t="s">
        <v>23</v>
      </c>
      <c r="G3299" t="s">
        <v>94</v>
      </c>
      <c r="H3299">
        <v>4</v>
      </c>
      <c r="I3299">
        <v>55605.41</v>
      </c>
      <c r="J3299">
        <v>35195.58</v>
      </c>
      <c r="K3299">
        <v>0.14000000000000001</v>
      </c>
      <c r="L3299">
        <f>I3299-J3299-(I3299*K3299)</f>
        <v>12625.0726</v>
      </c>
      <c r="M3299">
        <f t="shared" si="153"/>
        <v>10</v>
      </c>
      <c r="N3299">
        <f t="shared" si="154"/>
        <v>2024</v>
      </c>
      <c r="O3299" s="21">
        <f t="shared" si="155"/>
        <v>0.22704755886162872</v>
      </c>
    </row>
    <row r="3300" spans="1:15">
      <c r="A3300" t="s">
        <v>3885</v>
      </c>
      <c r="B3300" t="s">
        <v>132</v>
      </c>
      <c r="C3300" t="s">
        <v>27</v>
      </c>
      <c r="D3300" t="s">
        <v>27</v>
      </c>
      <c r="E3300" t="s">
        <v>15</v>
      </c>
      <c r="F3300" t="s">
        <v>23</v>
      </c>
      <c r="G3300" t="s">
        <v>157</v>
      </c>
      <c r="H3300">
        <v>5</v>
      </c>
      <c r="I3300">
        <v>68790.36</v>
      </c>
      <c r="J3300">
        <v>40415.199999999997</v>
      </c>
      <c r="K3300">
        <v>0.16</v>
      </c>
      <c r="L3300">
        <f>I3300-J3300-(I3300*K3300)</f>
        <v>17368.702400000002</v>
      </c>
      <c r="M3300">
        <f t="shared" si="153"/>
        <v>2</v>
      </c>
      <c r="N3300">
        <f t="shared" si="154"/>
        <v>2024</v>
      </c>
      <c r="O3300" s="21">
        <f t="shared" si="155"/>
        <v>0.25248744736907908</v>
      </c>
    </row>
    <row r="3301" spans="1:15">
      <c r="A3301" t="s">
        <v>3886</v>
      </c>
      <c r="B3301" t="s">
        <v>938</v>
      </c>
      <c r="C3301" t="s">
        <v>62</v>
      </c>
      <c r="D3301" t="s">
        <v>63</v>
      </c>
      <c r="E3301" t="s">
        <v>28</v>
      </c>
      <c r="F3301" t="s">
        <v>23</v>
      </c>
      <c r="G3301" t="s">
        <v>24</v>
      </c>
      <c r="H3301">
        <v>4</v>
      </c>
      <c r="I3301">
        <v>42485.65</v>
      </c>
      <c r="J3301">
        <v>33760.11</v>
      </c>
      <c r="K3301">
        <v>0.11</v>
      </c>
      <c r="L3301">
        <f>I3301-J3301-(I3301*K3301)</f>
        <v>4052.1185000000005</v>
      </c>
      <c r="M3301">
        <f t="shared" si="153"/>
        <v>2</v>
      </c>
      <c r="N3301">
        <f t="shared" si="154"/>
        <v>2025</v>
      </c>
      <c r="O3301" s="21">
        <f t="shared" si="155"/>
        <v>9.5376168188553087E-2</v>
      </c>
    </row>
    <row r="3302" spans="1:15">
      <c r="A3302" t="s">
        <v>3887</v>
      </c>
      <c r="B3302" t="s">
        <v>872</v>
      </c>
      <c r="C3302" t="s">
        <v>20</v>
      </c>
      <c r="D3302" t="s">
        <v>21</v>
      </c>
      <c r="E3302" t="s">
        <v>28</v>
      </c>
      <c r="F3302" t="s">
        <v>16</v>
      </c>
      <c r="G3302" t="s">
        <v>38</v>
      </c>
      <c r="H3302">
        <v>3</v>
      </c>
      <c r="I3302">
        <v>18222.71</v>
      </c>
      <c r="J3302">
        <v>12311.42</v>
      </c>
      <c r="K3302">
        <v>0.05</v>
      </c>
      <c r="L3302">
        <f>I3302-J3302-(I3302*K3302)</f>
        <v>5000.1544999999987</v>
      </c>
      <c r="M3302">
        <f t="shared" si="153"/>
        <v>11</v>
      </c>
      <c r="N3302">
        <f t="shared" si="154"/>
        <v>2024</v>
      </c>
      <c r="O3302" s="21">
        <f t="shared" si="155"/>
        <v>0.274391377572271</v>
      </c>
    </row>
    <row r="3303" spans="1:15">
      <c r="A3303" t="s">
        <v>3888</v>
      </c>
      <c r="B3303" t="s">
        <v>1139</v>
      </c>
      <c r="C3303" t="s">
        <v>13</v>
      </c>
      <c r="D3303" t="s">
        <v>14</v>
      </c>
      <c r="E3303" t="s">
        <v>15</v>
      </c>
      <c r="F3303" t="s">
        <v>29</v>
      </c>
      <c r="G3303" t="s">
        <v>139</v>
      </c>
      <c r="H3303">
        <v>1</v>
      </c>
      <c r="I3303">
        <v>13480.4</v>
      </c>
      <c r="J3303">
        <v>9349.36</v>
      </c>
      <c r="K3303">
        <v>0.08</v>
      </c>
      <c r="L3303">
        <f>I3303-J3303-(I3303*K3303)</f>
        <v>3052.6079999999993</v>
      </c>
      <c r="M3303">
        <f t="shared" si="153"/>
        <v>3</v>
      </c>
      <c r="N3303">
        <f t="shared" si="154"/>
        <v>2024</v>
      </c>
      <c r="O3303" s="21">
        <f t="shared" si="155"/>
        <v>0.22644787988486983</v>
      </c>
    </row>
    <row r="3304" spans="1:15">
      <c r="A3304" t="s">
        <v>3889</v>
      </c>
      <c r="B3304" t="s">
        <v>735</v>
      </c>
      <c r="C3304" t="s">
        <v>27</v>
      </c>
      <c r="D3304" t="s">
        <v>27</v>
      </c>
      <c r="E3304" t="s">
        <v>15</v>
      </c>
      <c r="F3304" t="s">
        <v>16</v>
      </c>
      <c r="G3304" t="s">
        <v>38</v>
      </c>
      <c r="H3304">
        <v>1</v>
      </c>
      <c r="I3304">
        <v>1018.37</v>
      </c>
      <c r="J3304">
        <v>585.88</v>
      </c>
      <c r="K3304">
        <v>0</v>
      </c>
      <c r="L3304">
        <f>I3304-J3304-(I3304*K3304)</f>
        <v>432.49</v>
      </c>
      <c r="M3304">
        <f t="shared" si="153"/>
        <v>3</v>
      </c>
      <c r="N3304">
        <f t="shared" si="154"/>
        <v>2025</v>
      </c>
      <c r="O3304" s="21">
        <f t="shared" si="155"/>
        <v>0.42468847275548183</v>
      </c>
    </row>
    <row r="3305" spans="1:15">
      <c r="A3305" t="s">
        <v>3890</v>
      </c>
      <c r="B3305" t="s">
        <v>106</v>
      </c>
      <c r="C3305" t="s">
        <v>62</v>
      </c>
      <c r="D3305" t="s">
        <v>63</v>
      </c>
      <c r="E3305" t="s">
        <v>22</v>
      </c>
      <c r="F3305" t="s">
        <v>23</v>
      </c>
      <c r="G3305" t="s">
        <v>24</v>
      </c>
      <c r="H3305">
        <v>3</v>
      </c>
      <c r="I3305">
        <v>35894.99</v>
      </c>
      <c r="J3305">
        <v>23417.08</v>
      </c>
      <c r="K3305">
        <v>0.18</v>
      </c>
      <c r="L3305">
        <f>I3305-J3305-(I3305*K3305)</f>
        <v>6016.8117999999968</v>
      </c>
      <c r="M3305">
        <f t="shared" si="153"/>
        <v>6</v>
      </c>
      <c r="N3305">
        <f t="shared" si="154"/>
        <v>2025</v>
      </c>
      <c r="O3305" s="21">
        <f t="shared" si="155"/>
        <v>0.16762260694319728</v>
      </c>
    </row>
    <row r="3306" spans="1:15">
      <c r="A3306" t="s">
        <v>3891</v>
      </c>
      <c r="B3306" t="s">
        <v>560</v>
      </c>
      <c r="C3306" t="s">
        <v>13</v>
      </c>
      <c r="D3306" t="s">
        <v>14</v>
      </c>
      <c r="E3306" t="s">
        <v>28</v>
      </c>
      <c r="F3306" t="s">
        <v>16</v>
      </c>
      <c r="G3306" t="s">
        <v>38</v>
      </c>
      <c r="H3306">
        <v>1</v>
      </c>
      <c r="I3306">
        <v>13512.65</v>
      </c>
      <c r="J3306">
        <v>8720.7199999999993</v>
      </c>
      <c r="K3306">
        <v>0.09</v>
      </c>
      <c r="L3306">
        <f>I3306-J3306-(I3306*K3306)</f>
        <v>3575.7915000000003</v>
      </c>
      <c r="M3306">
        <f t="shared" si="153"/>
        <v>3</v>
      </c>
      <c r="N3306">
        <f t="shared" si="154"/>
        <v>2025</v>
      </c>
      <c r="O3306" s="21">
        <f t="shared" si="155"/>
        <v>0.26462548056820834</v>
      </c>
    </row>
    <row r="3307" spans="1:15">
      <c r="A3307" t="s">
        <v>3892</v>
      </c>
      <c r="B3307" t="s">
        <v>1453</v>
      </c>
      <c r="C3307" t="s">
        <v>62</v>
      </c>
      <c r="D3307" t="s">
        <v>63</v>
      </c>
      <c r="E3307" t="s">
        <v>22</v>
      </c>
      <c r="F3307" t="s">
        <v>23</v>
      </c>
      <c r="G3307" t="s">
        <v>157</v>
      </c>
      <c r="H3307">
        <v>1</v>
      </c>
      <c r="I3307">
        <v>9688.41</v>
      </c>
      <c r="J3307">
        <v>6398.13</v>
      </c>
      <c r="K3307">
        <v>0.26</v>
      </c>
      <c r="L3307">
        <f>I3307-J3307-(I3307*K3307)</f>
        <v>771.29339999999956</v>
      </c>
      <c r="M3307">
        <f t="shared" si="153"/>
        <v>5</v>
      </c>
      <c r="N3307">
        <f t="shared" si="154"/>
        <v>2024</v>
      </c>
      <c r="O3307" s="21">
        <f t="shared" si="155"/>
        <v>7.9609905030856409E-2</v>
      </c>
    </row>
    <row r="3308" spans="1:15">
      <c r="A3308" t="s">
        <v>3893</v>
      </c>
      <c r="B3308" t="s">
        <v>112</v>
      </c>
      <c r="C3308" t="s">
        <v>20</v>
      </c>
      <c r="D3308" t="s">
        <v>21</v>
      </c>
      <c r="E3308" t="s">
        <v>15</v>
      </c>
      <c r="F3308" t="s">
        <v>29</v>
      </c>
      <c r="G3308" t="s">
        <v>139</v>
      </c>
      <c r="H3308">
        <v>3</v>
      </c>
      <c r="I3308">
        <v>9653.56</v>
      </c>
      <c r="J3308">
        <v>7298.44</v>
      </c>
      <c r="K3308">
        <v>0.25</v>
      </c>
      <c r="L3308">
        <f>I3308-J3308-(I3308*K3308)</f>
        <v>-58.269999999999982</v>
      </c>
      <c r="M3308">
        <f t="shared" si="153"/>
        <v>6</v>
      </c>
      <c r="N3308">
        <f t="shared" si="154"/>
        <v>2025</v>
      </c>
      <c r="O3308" s="21">
        <f t="shared" si="155"/>
        <v>-6.0361151740912144E-3</v>
      </c>
    </row>
    <row r="3309" spans="1:15">
      <c r="A3309" t="s">
        <v>3894</v>
      </c>
      <c r="B3309" t="s">
        <v>1533</v>
      </c>
      <c r="C3309" t="s">
        <v>20</v>
      </c>
      <c r="D3309" t="s">
        <v>21</v>
      </c>
      <c r="E3309" t="s">
        <v>28</v>
      </c>
      <c r="F3309" t="s">
        <v>16</v>
      </c>
      <c r="G3309" t="s">
        <v>73</v>
      </c>
      <c r="H3309">
        <v>3</v>
      </c>
      <c r="I3309">
        <v>14452.13</v>
      </c>
      <c r="J3309">
        <v>9804.09</v>
      </c>
      <c r="K3309">
        <v>0.05</v>
      </c>
      <c r="L3309">
        <f>I3309-J3309-(I3309*K3309)</f>
        <v>3925.4334999999992</v>
      </c>
      <c r="M3309">
        <f t="shared" si="153"/>
        <v>12</v>
      </c>
      <c r="N3309">
        <f t="shared" si="154"/>
        <v>2024</v>
      </c>
      <c r="O3309" s="21">
        <f t="shared" si="155"/>
        <v>0.27161626002533878</v>
      </c>
    </row>
    <row r="3310" spans="1:15">
      <c r="A3310" t="s">
        <v>3895</v>
      </c>
      <c r="B3310" t="s">
        <v>1192</v>
      </c>
      <c r="C3310" t="s">
        <v>62</v>
      </c>
      <c r="D3310" t="s">
        <v>63</v>
      </c>
      <c r="E3310" t="s">
        <v>15</v>
      </c>
      <c r="F3310" t="s">
        <v>16</v>
      </c>
      <c r="G3310" t="s">
        <v>73</v>
      </c>
      <c r="H3310">
        <v>3</v>
      </c>
      <c r="I3310">
        <v>32225.33</v>
      </c>
      <c r="J3310">
        <v>19337.8</v>
      </c>
      <c r="K3310">
        <v>0.05</v>
      </c>
      <c r="L3310">
        <f>I3310-J3310-(I3310*K3310)</f>
        <v>11276.263500000003</v>
      </c>
      <c r="M3310">
        <f t="shared" si="153"/>
        <v>5</v>
      </c>
      <c r="N3310">
        <f t="shared" si="154"/>
        <v>2024</v>
      </c>
      <c r="O3310" s="21">
        <f t="shared" si="155"/>
        <v>0.34991925606347563</v>
      </c>
    </row>
    <row r="3311" spans="1:15">
      <c r="A3311" t="s">
        <v>3896</v>
      </c>
      <c r="B3311" t="s">
        <v>495</v>
      </c>
      <c r="C3311" t="s">
        <v>27</v>
      </c>
      <c r="D3311" t="s">
        <v>27</v>
      </c>
      <c r="E3311" t="s">
        <v>22</v>
      </c>
      <c r="F3311" t="s">
        <v>29</v>
      </c>
      <c r="G3311" t="s">
        <v>30</v>
      </c>
      <c r="H3311">
        <v>4</v>
      </c>
      <c r="I3311">
        <v>14250.98</v>
      </c>
      <c r="J3311">
        <v>10207.950000000001</v>
      </c>
      <c r="K3311">
        <v>0.09</v>
      </c>
      <c r="L3311">
        <f>I3311-J3311-(I3311*K3311)</f>
        <v>2760.4417999999987</v>
      </c>
      <c r="M3311">
        <f t="shared" si="153"/>
        <v>6</v>
      </c>
      <c r="N3311">
        <f t="shared" si="154"/>
        <v>2024</v>
      </c>
      <c r="O3311" s="21">
        <f t="shared" si="155"/>
        <v>0.19370189278211034</v>
      </c>
    </row>
    <row r="3312" spans="1:15">
      <c r="A3312" t="s">
        <v>3897</v>
      </c>
      <c r="B3312" t="s">
        <v>1090</v>
      </c>
      <c r="C3312" t="s">
        <v>27</v>
      </c>
      <c r="D3312" t="s">
        <v>27</v>
      </c>
      <c r="E3312" t="s">
        <v>22</v>
      </c>
      <c r="F3312" t="s">
        <v>29</v>
      </c>
      <c r="G3312" t="s">
        <v>45</v>
      </c>
      <c r="H3312">
        <v>1</v>
      </c>
      <c r="I3312">
        <v>12431.59</v>
      </c>
      <c r="J3312">
        <v>8880.64</v>
      </c>
      <c r="K3312">
        <v>0.04</v>
      </c>
      <c r="L3312">
        <f>I3312-J3312-(I3312*K3312)</f>
        <v>3053.6864000000005</v>
      </c>
      <c r="M3312">
        <f t="shared" si="153"/>
        <v>10</v>
      </c>
      <c r="N3312">
        <f t="shared" si="154"/>
        <v>2024</v>
      </c>
      <c r="O3312" s="21">
        <f t="shared" si="155"/>
        <v>0.2456392464680705</v>
      </c>
    </row>
    <row r="3313" spans="1:15">
      <c r="A3313" t="s">
        <v>3898</v>
      </c>
      <c r="B3313" t="s">
        <v>54</v>
      </c>
      <c r="C3313" t="s">
        <v>79</v>
      </c>
      <c r="D3313" t="s">
        <v>80</v>
      </c>
      <c r="E3313" t="s">
        <v>15</v>
      </c>
      <c r="F3313" t="s">
        <v>29</v>
      </c>
      <c r="G3313" t="s">
        <v>42</v>
      </c>
      <c r="H3313">
        <v>4</v>
      </c>
      <c r="I3313">
        <v>48222.2</v>
      </c>
      <c r="J3313">
        <v>37113.230000000003</v>
      </c>
      <c r="K3313">
        <v>0.1</v>
      </c>
      <c r="L3313">
        <f>I3313-J3313-(I3313*K3313)</f>
        <v>6286.7499999999936</v>
      </c>
      <c r="M3313">
        <f t="shared" si="153"/>
        <v>1</v>
      </c>
      <c r="N3313">
        <f t="shared" si="154"/>
        <v>2024</v>
      </c>
      <c r="O3313" s="21">
        <f t="shared" si="155"/>
        <v>0.1303704517836182</v>
      </c>
    </row>
    <row r="3314" spans="1:15">
      <c r="A3314" t="s">
        <v>3899</v>
      </c>
      <c r="B3314" t="s">
        <v>1117</v>
      </c>
      <c r="C3314" t="s">
        <v>57</v>
      </c>
      <c r="D3314" t="s">
        <v>58</v>
      </c>
      <c r="E3314" t="s">
        <v>22</v>
      </c>
      <c r="F3314" t="s">
        <v>29</v>
      </c>
      <c r="G3314" t="s">
        <v>139</v>
      </c>
      <c r="H3314">
        <v>3</v>
      </c>
      <c r="I3314">
        <v>37442.89</v>
      </c>
      <c r="J3314">
        <v>31811.48</v>
      </c>
      <c r="K3314">
        <v>0</v>
      </c>
      <c r="L3314">
        <f>I3314-J3314-(I3314*K3314)</f>
        <v>5631.41</v>
      </c>
      <c r="M3314">
        <f t="shared" si="153"/>
        <v>6</v>
      </c>
      <c r="N3314">
        <f t="shared" si="154"/>
        <v>2024</v>
      </c>
      <c r="O3314" s="21">
        <f t="shared" si="155"/>
        <v>0.15039998247998485</v>
      </c>
    </row>
    <row r="3315" spans="1:15">
      <c r="A3315" t="s">
        <v>3900</v>
      </c>
      <c r="B3315" t="s">
        <v>130</v>
      </c>
      <c r="C3315" t="s">
        <v>79</v>
      </c>
      <c r="D3315" t="s">
        <v>80</v>
      </c>
      <c r="E3315" t="s">
        <v>22</v>
      </c>
      <c r="F3315" t="s">
        <v>16</v>
      </c>
      <c r="G3315" t="s">
        <v>73</v>
      </c>
      <c r="H3315">
        <v>2</v>
      </c>
      <c r="I3315">
        <v>28255.59</v>
      </c>
      <c r="J3315">
        <v>16534.39</v>
      </c>
      <c r="K3315">
        <v>0.28999999999999998</v>
      </c>
      <c r="L3315">
        <f>I3315-J3315-(I3315*K3315)</f>
        <v>3527.0789000000004</v>
      </c>
      <c r="M3315">
        <f t="shared" si="153"/>
        <v>3</v>
      </c>
      <c r="N3315">
        <f t="shared" si="154"/>
        <v>2024</v>
      </c>
      <c r="O3315" s="21">
        <f t="shared" si="155"/>
        <v>0.1248276500331439</v>
      </c>
    </row>
    <row r="3316" spans="1:15">
      <c r="A3316" t="s">
        <v>3901</v>
      </c>
      <c r="B3316" t="s">
        <v>696</v>
      </c>
      <c r="C3316" t="s">
        <v>13</v>
      </c>
      <c r="D3316" t="s">
        <v>14</v>
      </c>
      <c r="E3316" t="s">
        <v>28</v>
      </c>
      <c r="F3316" t="s">
        <v>23</v>
      </c>
      <c r="G3316" t="s">
        <v>157</v>
      </c>
      <c r="H3316">
        <v>4</v>
      </c>
      <c r="I3316">
        <v>44972.9</v>
      </c>
      <c r="J3316">
        <v>37123.78</v>
      </c>
      <c r="K3316">
        <v>0.05</v>
      </c>
      <c r="L3316">
        <f>I3316-J3316-(I3316*K3316)</f>
        <v>5600.4750000000022</v>
      </c>
      <c r="M3316">
        <f t="shared" si="153"/>
        <v>6</v>
      </c>
      <c r="N3316">
        <f t="shared" si="154"/>
        <v>2024</v>
      </c>
      <c r="O3316" s="21">
        <f t="shared" si="155"/>
        <v>0.12452999473015976</v>
      </c>
    </row>
    <row r="3317" spans="1:15">
      <c r="A3317" t="s">
        <v>3902</v>
      </c>
      <c r="B3317" t="s">
        <v>2028</v>
      </c>
      <c r="C3317" t="s">
        <v>41</v>
      </c>
      <c r="D3317" t="s">
        <v>21</v>
      </c>
      <c r="E3317" t="s">
        <v>22</v>
      </c>
      <c r="F3317" t="s">
        <v>23</v>
      </c>
      <c r="G3317" t="s">
        <v>33</v>
      </c>
      <c r="H3317">
        <v>1</v>
      </c>
      <c r="I3317">
        <v>14125</v>
      </c>
      <c r="J3317">
        <v>11106.31</v>
      </c>
      <c r="K3317">
        <v>0.04</v>
      </c>
      <c r="L3317">
        <f>I3317-J3317-(I3317*K3317)</f>
        <v>2453.6900000000005</v>
      </c>
      <c r="M3317">
        <f t="shared" si="153"/>
        <v>4</v>
      </c>
      <c r="N3317">
        <f t="shared" si="154"/>
        <v>2024</v>
      </c>
      <c r="O3317" s="21">
        <f t="shared" si="155"/>
        <v>0.17371256637168145</v>
      </c>
    </row>
    <row r="3318" spans="1:15">
      <c r="A3318" t="s">
        <v>3903</v>
      </c>
      <c r="B3318" t="s">
        <v>558</v>
      </c>
      <c r="C3318" t="s">
        <v>20</v>
      </c>
      <c r="D3318" t="s">
        <v>21</v>
      </c>
      <c r="E3318" t="s">
        <v>15</v>
      </c>
      <c r="F3318" t="s">
        <v>29</v>
      </c>
      <c r="G3318" t="s">
        <v>139</v>
      </c>
      <c r="H3318">
        <v>2</v>
      </c>
      <c r="I3318">
        <v>16627.25</v>
      </c>
      <c r="J3318">
        <v>12303.47</v>
      </c>
      <c r="K3318">
        <v>7.0000000000000007E-2</v>
      </c>
      <c r="L3318">
        <f>I3318-J3318-(I3318*K3318)</f>
        <v>3159.8725000000004</v>
      </c>
      <c r="M3318">
        <f t="shared" si="153"/>
        <v>11</v>
      </c>
      <c r="N3318">
        <f t="shared" si="154"/>
        <v>2024</v>
      </c>
      <c r="O3318" s="21">
        <f t="shared" si="155"/>
        <v>0.19004179885429043</v>
      </c>
    </row>
    <row r="3319" spans="1:15">
      <c r="A3319" t="s">
        <v>3904</v>
      </c>
      <c r="B3319" t="s">
        <v>1187</v>
      </c>
      <c r="C3319" t="s">
        <v>36</v>
      </c>
      <c r="D3319" t="s">
        <v>37</v>
      </c>
      <c r="E3319" t="s">
        <v>28</v>
      </c>
      <c r="F3319" t="s">
        <v>51</v>
      </c>
      <c r="G3319" t="s">
        <v>85</v>
      </c>
      <c r="H3319">
        <v>1</v>
      </c>
      <c r="I3319">
        <v>7160.5</v>
      </c>
      <c r="J3319">
        <v>5814.67</v>
      </c>
      <c r="K3319">
        <v>0.15</v>
      </c>
      <c r="L3319">
        <f>I3319-J3319-(I3319*K3319)</f>
        <v>271.75499999999988</v>
      </c>
      <c r="M3319">
        <f t="shared" si="153"/>
        <v>11</v>
      </c>
      <c r="N3319">
        <f t="shared" si="154"/>
        <v>2024</v>
      </c>
      <c r="O3319" s="21">
        <f t="shared" si="155"/>
        <v>3.7951958662104587E-2</v>
      </c>
    </row>
    <row r="3320" spans="1:15">
      <c r="A3320" t="s">
        <v>3905</v>
      </c>
      <c r="B3320" t="s">
        <v>509</v>
      </c>
      <c r="C3320" t="s">
        <v>27</v>
      </c>
      <c r="D3320" t="s">
        <v>27</v>
      </c>
      <c r="E3320" t="s">
        <v>15</v>
      </c>
      <c r="F3320" t="s">
        <v>51</v>
      </c>
      <c r="G3320" t="s">
        <v>85</v>
      </c>
      <c r="H3320">
        <v>2</v>
      </c>
      <c r="I3320">
        <v>2405.67</v>
      </c>
      <c r="J3320">
        <v>1890.89</v>
      </c>
      <c r="K3320">
        <v>0.03</v>
      </c>
      <c r="L3320">
        <f>I3320-J3320-(I3320*K3320)</f>
        <v>442.60989999999998</v>
      </c>
      <c r="M3320">
        <f t="shared" si="153"/>
        <v>8</v>
      </c>
      <c r="N3320">
        <f t="shared" si="154"/>
        <v>2024</v>
      </c>
      <c r="O3320" s="21">
        <f t="shared" si="155"/>
        <v>0.18398612444765905</v>
      </c>
    </row>
    <row r="3321" spans="1:15">
      <c r="A3321" t="s">
        <v>3906</v>
      </c>
      <c r="B3321" t="s">
        <v>854</v>
      </c>
      <c r="C3321" t="s">
        <v>20</v>
      </c>
      <c r="D3321" t="s">
        <v>21</v>
      </c>
      <c r="E3321" t="s">
        <v>28</v>
      </c>
      <c r="F3321" t="s">
        <v>29</v>
      </c>
      <c r="G3321" t="s">
        <v>42</v>
      </c>
      <c r="H3321">
        <v>3</v>
      </c>
      <c r="I3321">
        <v>9108.7199999999993</v>
      </c>
      <c r="J3321">
        <v>5271.55</v>
      </c>
      <c r="K3321">
        <v>0.18</v>
      </c>
      <c r="L3321">
        <f>I3321-J3321-(I3321*K3321)</f>
        <v>2197.6003999999994</v>
      </c>
      <c r="M3321">
        <f t="shared" si="153"/>
        <v>1</v>
      </c>
      <c r="N3321">
        <f t="shared" si="154"/>
        <v>2025</v>
      </c>
      <c r="O3321" s="21">
        <f t="shared" si="155"/>
        <v>0.2412633608234746</v>
      </c>
    </row>
    <row r="3322" spans="1:15">
      <c r="A3322" t="s">
        <v>3907</v>
      </c>
      <c r="B3322" t="s">
        <v>560</v>
      </c>
      <c r="C3322" t="s">
        <v>79</v>
      </c>
      <c r="D3322" t="s">
        <v>80</v>
      </c>
      <c r="E3322" t="s">
        <v>22</v>
      </c>
      <c r="F3322" t="s">
        <v>23</v>
      </c>
      <c r="G3322" t="s">
        <v>33</v>
      </c>
      <c r="H3322">
        <v>5</v>
      </c>
      <c r="I3322">
        <v>18965.439999999999</v>
      </c>
      <c r="J3322">
        <v>12186.13</v>
      </c>
      <c r="K3322">
        <v>0.28999999999999998</v>
      </c>
      <c r="L3322">
        <f>I3322-J3322-(I3322*K3322)</f>
        <v>1279.3324000000002</v>
      </c>
      <c r="M3322">
        <f t="shared" si="153"/>
        <v>3</v>
      </c>
      <c r="N3322">
        <f t="shared" si="154"/>
        <v>2025</v>
      </c>
      <c r="O3322" s="21">
        <f t="shared" si="155"/>
        <v>6.7455983093458433E-2</v>
      </c>
    </row>
    <row r="3323" spans="1:15">
      <c r="A3323" t="s">
        <v>3908</v>
      </c>
      <c r="B3323" t="s">
        <v>547</v>
      </c>
      <c r="C3323" t="s">
        <v>27</v>
      </c>
      <c r="D3323" t="s">
        <v>27</v>
      </c>
      <c r="E3323" t="s">
        <v>22</v>
      </c>
      <c r="F3323" t="s">
        <v>51</v>
      </c>
      <c r="G3323" t="s">
        <v>85</v>
      </c>
      <c r="H3323">
        <v>4</v>
      </c>
      <c r="I3323">
        <v>3249.09</v>
      </c>
      <c r="J3323">
        <v>2511.9899999999998</v>
      </c>
      <c r="K3323">
        <v>0.12</v>
      </c>
      <c r="L3323">
        <f>I3323-J3323-(I3323*K3323)</f>
        <v>347.20920000000035</v>
      </c>
      <c r="M3323">
        <f t="shared" si="153"/>
        <v>1</v>
      </c>
      <c r="N3323">
        <f t="shared" si="154"/>
        <v>2025</v>
      </c>
      <c r="O3323" s="21">
        <f t="shared" si="155"/>
        <v>0.10686352178610022</v>
      </c>
    </row>
    <row r="3324" spans="1:15">
      <c r="A3324" t="s">
        <v>3909</v>
      </c>
      <c r="B3324" t="s">
        <v>118</v>
      </c>
      <c r="C3324" t="s">
        <v>41</v>
      </c>
      <c r="D3324" t="s">
        <v>21</v>
      </c>
      <c r="E3324" t="s">
        <v>22</v>
      </c>
      <c r="F3324" t="s">
        <v>29</v>
      </c>
      <c r="G3324" t="s">
        <v>139</v>
      </c>
      <c r="H3324">
        <v>3</v>
      </c>
      <c r="I3324">
        <v>5344.27</v>
      </c>
      <c r="J3324">
        <v>4473.97</v>
      </c>
      <c r="K3324">
        <v>0.26</v>
      </c>
      <c r="L3324">
        <f>I3324-J3324-(I3324*K3324)</f>
        <v>-519.21019999999999</v>
      </c>
      <c r="M3324">
        <f t="shared" si="153"/>
        <v>4</v>
      </c>
      <c r="N3324">
        <f t="shared" si="154"/>
        <v>2024</v>
      </c>
      <c r="O3324" s="21">
        <f t="shared" si="155"/>
        <v>-9.7152688767595932E-2</v>
      </c>
    </row>
    <row r="3325" spans="1:15">
      <c r="A3325" t="s">
        <v>3910</v>
      </c>
      <c r="B3325" t="s">
        <v>144</v>
      </c>
      <c r="C3325" t="s">
        <v>13</v>
      </c>
      <c r="D3325" t="s">
        <v>14</v>
      </c>
      <c r="E3325" t="s">
        <v>22</v>
      </c>
      <c r="F3325" t="s">
        <v>29</v>
      </c>
      <c r="G3325" t="s">
        <v>139</v>
      </c>
      <c r="H3325">
        <v>4</v>
      </c>
      <c r="I3325">
        <v>30204.48</v>
      </c>
      <c r="J3325">
        <v>20667.97</v>
      </c>
      <c r="K3325">
        <v>0.22</v>
      </c>
      <c r="L3325">
        <f>I3325-J3325-(I3325*K3325)</f>
        <v>2891.5243999999984</v>
      </c>
      <c r="M3325">
        <f t="shared" si="153"/>
        <v>5</v>
      </c>
      <c r="N3325">
        <f t="shared" si="154"/>
        <v>2025</v>
      </c>
      <c r="O3325" s="21">
        <f t="shared" si="155"/>
        <v>9.5731639809723545E-2</v>
      </c>
    </row>
    <row r="3326" spans="1:15">
      <c r="A3326" t="s">
        <v>3911</v>
      </c>
      <c r="B3326" t="s">
        <v>224</v>
      </c>
      <c r="C3326" t="s">
        <v>27</v>
      </c>
      <c r="D3326" t="s">
        <v>27</v>
      </c>
      <c r="E3326" t="s">
        <v>22</v>
      </c>
      <c r="F3326" t="s">
        <v>16</v>
      </c>
      <c r="G3326" t="s">
        <v>38</v>
      </c>
      <c r="H3326">
        <v>5</v>
      </c>
      <c r="I3326">
        <v>58672.19</v>
      </c>
      <c r="J3326">
        <v>48341.51</v>
      </c>
      <c r="K3326">
        <v>0.15</v>
      </c>
      <c r="L3326">
        <f>I3326-J3326-(I3326*K3326)</f>
        <v>1529.8515000000007</v>
      </c>
      <c r="M3326">
        <f t="shared" si="153"/>
        <v>3</v>
      </c>
      <c r="N3326">
        <f t="shared" si="154"/>
        <v>2024</v>
      </c>
      <c r="O3326" s="21">
        <f t="shared" si="155"/>
        <v>2.6074559344043586E-2</v>
      </c>
    </row>
    <row r="3327" spans="1:15">
      <c r="A3327" t="s">
        <v>3912</v>
      </c>
      <c r="B3327" t="s">
        <v>222</v>
      </c>
      <c r="C3327" t="s">
        <v>13</v>
      </c>
      <c r="D3327" t="s">
        <v>14</v>
      </c>
      <c r="E3327" t="s">
        <v>22</v>
      </c>
      <c r="F3327" t="s">
        <v>29</v>
      </c>
      <c r="G3327" t="s">
        <v>139</v>
      </c>
      <c r="H3327">
        <v>5</v>
      </c>
      <c r="I3327">
        <v>2526.0100000000002</v>
      </c>
      <c r="J3327">
        <v>1644.55</v>
      </c>
      <c r="K3327">
        <v>0.09</v>
      </c>
      <c r="L3327">
        <f>I3327-J3327-(I3327*K3327)</f>
        <v>654.11910000000023</v>
      </c>
      <c r="M3327">
        <f t="shared" si="153"/>
        <v>3</v>
      </c>
      <c r="N3327">
        <f t="shared" si="154"/>
        <v>2025</v>
      </c>
      <c r="O3327" s="21">
        <f t="shared" si="155"/>
        <v>0.25895348791176603</v>
      </c>
    </row>
    <row r="3328" spans="1:15">
      <c r="A3328" t="s">
        <v>3913</v>
      </c>
      <c r="B3328" t="s">
        <v>154</v>
      </c>
      <c r="C3328" t="s">
        <v>57</v>
      </c>
      <c r="D3328" t="s">
        <v>58</v>
      </c>
      <c r="E3328" t="s">
        <v>15</v>
      </c>
      <c r="F3328" t="s">
        <v>51</v>
      </c>
      <c r="G3328" t="s">
        <v>59</v>
      </c>
      <c r="H3328">
        <v>3</v>
      </c>
      <c r="I3328">
        <v>26439.23</v>
      </c>
      <c r="J3328">
        <v>19529.689999999999</v>
      </c>
      <c r="K3328">
        <v>0.18</v>
      </c>
      <c r="L3328">
        <f>I3328-J3328-(I3328*K3328)</f>
        <v>2150.4786000000013</v>
      </c>
      <c r="M3328">
        <f t="shared" si="153"/>
        <v>2</v>
      </c>
      <c r="N3328">
        <f t="shared" si="154"/>
        <v>2024</v>
      </c>
      <c r="O3328" s="21">
        <f t="shared" si="155"/>
        <v>8.1336657686324504E-2</v>
      </c>
    </row>
    <row r="3329" spans="1:15">
      <c r="A3329" t="s">
        <v>3914</v>
      </c>
      <c r="B3329" t="s">
        <v>888</v>
      </c>
      <c r="C3329" t="s">
        <v>41</v>
      </c>
      <c r="D3329" t="s">
        <v>21</v>
      </c>
      <c r="E3329" t="s">
        <v>15</v>
      </c>
      <c r="F3329" t="s">
        <v>51</v>
      </c>
      <c r="G3329" t="s">
        <v>59</v>
      </c>
      <c r="H3329">
        <v>3</v>
      </c>
      <c r="I3329">
        <v>43707.16</v>
      </c>
      <c r="J3329">
        <v>26507.78</v>
      </c>
      <c r="K3329">
        <v>0.28000000000000003</v>
      </c>
      <c r="L3329">
        <f>I3329-J3329-(I3329*K3329)</f>
        <v>4961.3752000000022</v>
      </c>
      <c r="M3329">
        <f t="shared" si="153"/>
        <v>1</v>
      </c>
      <c r="N3329">
        <f t="shared" si="154"/>
        <v>2024</v>
      </c>
      <c r="O3329" s="21">
        <f t="shared" si="155"/>
        <v>0.11351401463741871</v>
      </c>
    </row>
    <row r="3330" spans="1:15">
      <c r="A3330" t="s">
        <v>3915</v>
      </c>
      <c r="B3330" t="s">
        <v>635</v>
      </c>
      <c r="C3330" t="s">
        <v>36</v>
      </c>
      <c r="D3330" t="s">
        <v>37</v>
      </c>
      <c r="E3330" t="s">
        <v>22</v>
      </c>
      <c r="F3330" t="s">
        <v>29</v>
      </c>
      <c r="G3330" t="s">
        <v>30</v>
      </c>
      <c r="H3330">
        <v>1</v>
      </c>
      <c r="I3330">
        <v>8228.77</v>
      </c>
      <c r="J3330">
        <v>5573.88</v>
      </c>
      <c r="K3330">
        <v>0.1</v>
      </c>
      <c r="L3330">
        <f>I3330-J3330-(I3330*K3330)</f>
        <v>1832.0130000000004</v>
      </c>
      <c r="M3330">
        <f t="shared" si="153"/>
        <v>9</v>
      </c>
      <c r="N3330">
        <f t="shared" si="154"/>
        <v>2024</v>
      </c>
      <c r="O3330" s="21">
        <f t="shared" si="155"/>
        <v>0.22263509613222879</v>
      </c>
    </row>
    <row r="3331" spans="1:15">
      <c r="A3331" t="s">
        <v>3916</v>
      </c>
      <c r="B3331" t="s">
        <v>126</v>
      </c>
      <c r="C3331" t="s">
        <v>41</v>
      </c>
      <c r="D3331" t="s">
        <v>21</v>
      </c>
      <c r="E3331" t="s">
        <v>28</v>
      </c>
      <c r="F3331" t="s">
        <v>16</v>
      </c>
      <c r="G3331" t="s">
        <v>73</v>
      </c>
      <c r="H3331">
        <v>3</v>
      </c>
      <c r="I3331">
        <v>43592.43</v>
      </c>
      <c r="J3331">
        <v>24962.22</v>
      </c>
      <c r="K3331">
        <v>0.02</v>
      </c>
      <c r="L3331">
        <f>I3331-J3331-(I3331*K3331)</f>
        <v>17758.361399999998</v>
      </c>
      <c r="M3331">
        <f t="shared" ref="M3331:M3394" si="156">MONTH(B3331)</f>
        <v>7</v>
      </c>
      <c r="N3331">
        <f t="shared" ref="N3331:N3394" si="157">YEAR(B3331)</f>
        <v>2024</v>
      </c>
      <c r="O3331" s="21">
        <f t="shared" ref="O3331:O3394" si="158">L3331/I3331</f>
        <v>0.4073725965723865</v>
      </c>
    </row>
    <row r="3332" spans="1:15">
      <c r="A3332" t="s">
        <v>3917</v>
      </c>
      <c r="B3332" t="s">
        <v>513</v>
      </c>
      <c r="C3332" t="s">
        <v>36</v>
      </c>
      <c r="D3332" t="s">
        <v>37</v>
      </c>
      <c r="E3332" t="s">
        <v>15</v>
      </c>
      <c r="F3332" t="s">
        <v>51</v>
      </c>
      <c r="G3332" t="s">
        <v>59</v>
      </c>
      <c r="H3332">
        <v>4</v>
      </c>
      <c r="I3332">
        <v>14851.36</v>
      </c>
      <c r="J3332">
        <v>10370.18</v>
      </c>
      <c r="K3332">
        <v>0.24</v>
      </c>
      <c r="L3332">
        <f>I3332-J3332-(I3332*K3332)</f>
        <v>916.85360000000037</v>
      </c>
      <c r="M3332">
        <f t="shared" si="156"/>
        <v>3</v>
      </c>
      <c r="N3332">
        <f t="shared" si="157"/>
        <v>2025</v>
      </c>
      <c r="O3332" s="21">
        <f t="shared" si="158"/>
        <v>6.1735329289708173E-2</v>
      </c>
    </row>
    <row r="3333" spans="1:15">
      <c r="A3333" t="s">
        <v>3918</v>
      </c>
      <c r="B3333" t="s">
        <v>1456</v>
      </c>
      <c r="C3333" t="s">
        <v>36</v>
      </c>
      <c r="D3333" t="s">
        <v>37</v>
      </c>
      <c r="E3333" t="s">
        <v>22</v>
      </c>
      <c r="F3333" t="s">
        <v>29</v>
      </c>
      <c r="G3333" t="s">
        <v>139</v>
      </c>
      <c r="H3333">
        <v>4</v>
      </c>
      <c r="I3333">
        <v>11040.62</v>
      </c>
      <c r="J3333">
        <v>7568.65</v>
      </c>
      <c r="K3333">
        <v>7.0000000000000007E-2</v>
      </c>
      <c r="L3333">
        <f>I3333-J3333-(I3333*K3333)</f>
        <v>2699.126600000001</v>
      </c>
      <c r="M3333">
        <f t="shared" si="156"/>
        <v>9</v>
      </c>
      <c r="N3333">
        <f t="shared" si="157"/>
        <v>2024</v>
      </c>
      <c r="O3333" s="21">
        <f t="shared" si="158"/>
        <v>0.2444723756455707</v>
      </c>
    </row>
    <row r="3334" spans="1:15">
      <c r="A3334" t="s">
        <v>3919</v>
      </c>
      <c r="B3334" t="s">
        <v>666</v>
      </c>
      <c r="C3334" t="s">
        <v>41</v>
      </c>
      <c r="D3334" t="s">
        <v>21</v>
      </c>
      <c r="E3334" t="s">
        <v>15</v>
      </c>
      <c r="F3334" t="s">
        <v>29</v>
      </c>
      <c r="G3334" t="s">
        <v>42</v>
      </c>
      <c r="H3334">
        <v>4</v>
      </c>
      <c r="I3334">
        <v>40546.5</v>
      </c>
      <c r="J3334">
        <v>28395.61</v>
      </c>
      <c r="K3334">
        <v>0.1</v>
      </c>
      <c r="L3334">
        <f>I3334-J3334-(I3334*K3334)</f>
        <v>8096.24</v>
      </c>
      <c r="M3334">
        <f t="shared" si="156"/>
        <v>5</v>
      </c>
      <c r="N3334">
        <f t="shared" si="157"/>
        <v>2025</v>
      </c>
      <c r="O3334" s="21">
        <f t="shared" si="158"/>
        <v>0.19967790068193308</v>
      </c>
    </row>
    <row r="3335" spans="1:15">
      <c r="A3335" t="s">
        <v>3920</v>
      </c>
      <c r="B3335" t="s">
        <v>712</v>
      </c>
      <c r="C3335" t="s">
        <v>20</v>
      </c>
      <c r="D3335" t="s">
        <v>21</v>
      </c>
      <c r="E3335" t="s">
        <v>15</v>
      </c>
      <c r="F3335" t="s">
        <v>51</v>
      </c>
      <c r="G3335" t="s">
        <v>85</v>
      </c>
      <c r="H3335">
        <v>1</v>
      </c>
      <c r="I3335">
        <v>10991.62</v>
      </c>
      <c r="J3335">
        <v>8358.2199999999993</v>
      </c>
      <c r="K3335">
        <v>0.23</v>
      </c>
      <c r="L3335">
        <f>I3335-J3335-(I3335*K3335)</f>
        <v>105.32740000000103</v>
      </c>
      <c r="M3335">
        <f t="shared" si="156"/>
        <v>3</v>
      </c>
      <c r="N3335">
        <f t="shared" si="157"/>
        <v>2024</v>
      </c>
      <c r="O3335" s="21">
        <f t="shared" si="158"/>
        <v>9.5825183185009148E-3</v>
      </c>
    </row>
    <row r="3336" spans="1:15">
      <c r="A3336" t="s">
        <v>3921</v>
      </c>
      <c r="B3336" t="s">
        <v>1305</v>
      </c>
      <c r="C3336" t="s">
        <v>57</v>
      </c>
      <c r="D3336" t="s">
        <v>58</v>
      </c>
      <c r="E3336" t="s">
        <v>28</v>
      </c>
      <c r="F3336" t="s">
        <v>23</v>
      </c>
      <c r="G3336" t="s">
        <v>33</v>
      </c>
      <c r="H3336">
        <v>5</v>
      </c>
      <c r="I3336">
        <v>4260.79</v>
      </c>
      <c r="J3336">
        <v>3500.24</v>
      </c>
      <c r="K3336">
        <v>0.14000000000000001</v>
      </c>
      <c r="L3336">
        <f>I3336-J3336-(I3336*K3336)</f>
        <v>164.03940000000011</v>
      </c>
      <c r="M3336">
        <f t="shared" si="156"/>
        <v>3</v>
      </c>
      <c r="N3336">
        <f t="shared" si="157"/>
        <v>2025</v>
      </c>
      <c r="O3336" s="21">
        <f t="shared" si="158"/>
        <v>3.8499761781265941E-2</v>
      </c>
    </row>
    <row r="3337" spans="1:15">
      <c r="A3337" t="s">
        <v>3922</v>
      </c>
      <c r="B3337" t="s">
        <v>12</v>
      </c>
      <c r="C3337" t="s">
        <v>27</v>
      </c>
      <c r="D3337" t="s">
        <v>27</v>
      </c>
      <c r="E3337" t="s">
        <v>28</v>
      </c>
      <c r="F3337" t="s">
        <v>16</v>
      </c>
      <c r="G3337" t="s">
        <v>38</v>
      </c>
      <c r="H3337">
        <v>5</v>
      </c>
      <c r="I3337">
        <v>74013.77</v>
      </c>
      <c r="J3337">
        <v>57786.59</v>
      </c>
      <c r="K3337">
        <v>0.27</v>
      </c>
      <c r="L3337">
        <f>I3337-J3337-(I3337*K3337)</f>
        <v>-3756.5378999999957</v>
      </c>
      <c r="M3337">
        <f t="shared" si="156"/>
        <v>2</v>
      </c>
      <c r="N3337">
        <f t="shared" si="157"/>
        <v>2025</v>
      </c>
      <c r="O3337" s="21">
        <f t="shared" si="158"/>
        <v>-5.0754581208334551E-2</v>
      </c>
    </row>
    <row r="3338" spans="1:15">
      <c r="A3338" t="s">
        <v>3923</v>
      </c>
      <c r="B3338" t="s">
        <v>3532</v>
      </c>
      <c r="C3338" t="s">
        <v>79</v>
      </c>
      <c r="D3338" t="s">
        <v>80</v>
      </c>
      <c r="E3338" t="s">
        <v>15</v>
      </c>
      <c r="F3338" t="s">
        <v>29</v>
      </c>
      <c r="G3338" t="s">
        <v>139</v>
      </c>
      <c r="H3338">
        <v>3</v>
      </c>
      <c r="I3338">
        <v>4496.9799999999996</v>
      </c>
      <c r="J3338">
        <v>3749.06</v>
      </c>
      <c r="K3338">
        <v>0.12</v>
      </c>
      <c r="L3338">
        <f>I3338-J3338-(I3338*K3338)</f>
        <v>208.28239999999971</v>
      </c>
      <c r="M3338">
        <f t="shared" si="156"/>
        <v>2</v>
      </c>
      <c r="N3338">
        <f t="shared" si="157"/>
        <v>2024</v>
      </c>
      <c r="O3338" s="21">
        <f t="shared" si="158"/>
        <v>4.6316061000938345E-2</v>
      </c>
    </row>
    <row r="3339" spans="1:15">
      <c r="A3339" t="s">
        <v>3924</v>
      </c>
      <c r="B3339" t="s">
        <v>606</v>
      </c>
      <c r="C3339" t="s">
        <v>13</v>
      </c>
      <c r="D3339" t="s">
        <v>14</v>
      </c>
      <c r="E3339" t="s">
        <v>22</v>
      </c>
      <c r="F3339" t="s">
        <v>16</v>
      </c>
      <c r="G3339" t="s">
        <v>48</v>
      </c>
      <c r="H3339">
        <v>3</v>
      </c>
      <c r="I3339">
        <v>42596.07</v>
      </c>
      <c r="J3339">
        <v>26626.12</v>
      </c>
      <c r="K3339">
        <v>0.1</v>
      </c>
      <c r="L3339">
        <f>I3339-J3339-(I3339*K3339)</f>
        <v>11710.343000000001</v>
      </c>
      <c r="M3339">
        <f t="shared" si="156"/>
        <v>4</v>
      </c>
      <c r="N3339">
        <f t="shared" si="157"/>
        <v>2025</v>
      </c>
      <c r="O3339" s="21">
        <f t="shared" si="158"/>
        <v>0.27491604272412928</v>
      </c>
    </row>
    <row r="3340" spans="1:15">
      <c r="A3340" t="s">
        <v>3925</v>
      </c>
      <c r="B3340" t="s">
        <v>148</v>
      </c>
      <c r="C3340" t="s">
        <v>36</v>
      </c>
      <c r="D3340" t="s">
        <v>37</v>
      </c>
      <c r="E3340" t="s">
        <v>22</v>
      </c>
      <c r="F3340" t="s">
        <v>51</v>
      </c>
      <c r="G3340" t="s">
        <v>64</v>
      </c>
      <c r="H3340">
        <v>1</v>
      </c>
      <c r="I3340">
        <v>3510.3</v>
      </c>
      <c r="J3340">
        <v>2233.38</v>
      </c>
      <c r="K3340">
        <v>0.03</v>
      </c>
      <c r="L3340">
        <f>I3340-J3340-(I3340*K3340)</f>
        <v>1171.6110000000001</v>
      </c>
      <c r="M3340">
        <f t="shared" si="156"/>
        <v>11</v>
      </c>
      <c r="N3340">
        <f t="shared" si="157"/>
        <v>2024</v>
      </c>
      <c r="O3340" s="21">
        <f t="shared" si="158"/>
        <v>0.33376378087342962</v>
      </c>
    </row>
    <row r="3341" spans="1:15">
      <c r="A3341" t="s">
        <v>3926</v>
      </c>
      <c r="B3341" t="s">
        <v>962</v>
      </c>
      <c r="C3341" t="s">
        <v>41</v>
      </c>
      <c r="D3341" t="s">
        <v>21</v>
      </c>
      <c r="E3341" t="s">
        <v>22</v>
      </c>
      <c r="F3341" t="s">
        <v>51</v>
      </c>
      <c r="G3341" t="s">
        <v>52</v>
      </c>
      <c r="H3341">
        <v>3</v>
      </c>
      <c r="I3341">
        <v>8031.23</v>
      </c>
      <c r="J3341">
        <v>5625.66</v>
      </c>
      <c r="K3341">
        <v>0.09</v>
      </c>
      <c r="L3341">
        <f>I3341-J3341-(I3341*K3341)</f>
        <v>1682.7592999999997</v>
      </c>
      <c r="M3341">
        <f t="shared" si="156"/>
        <v>6</v>
      </c>
      <c r="N3341">
        <f t="shared" si="157"/>
        <v>2025</v>
      </c>
      <c r="O3341" s="21">
        <f t="shared" si="158"/>
        <v>0.20952697158467629</v>
      </c>
    </row>
    <row r="3342" spans="1:15">
      <c r="A3342" t="s">
        <v>3927</v>
      </c>
      <c r="B3342" t="s">
        <v>564</v>
      </c>
      <c r="C3342" t="s">
        <v>20</v>
      </c>
      <c r="D3342" t="s">
        <v>21</v>
      </c>
      <c r="E3342" t="s">
        <v>15</v>
      </c>
      <c r="F3342" t="s">
        <v>51</v>
      </c>
      <c r="G3342" t="s">
        <v>52</v>
      </c>
      <c r="H3342">
        <v>4</v>
      </c>
      <c r="I3342">
        <v>59133.39</v>
      </c>
      <c r="J3342">
        <v>35062.480000000003</v>
      </c>
      <c r="K3342">
        <v>0.09</v>
      </c>
      <c r="L3342">
        <f>I3342-J3342-(I3342*K3342)</f>
        <v>18748.904899999998</v>
      </c>
      <c r="M3342">
        <f t="shared" si="156"/>
        <v>7</v>
      </c>
      <c r="N3342">
        <f t="shared" si="157"/>
        <v>2024</v>
      </c>
      <c r="O3342" s="21">
        <f t="shared" si="158"/>
        <v>0.31706122209465748</v>
      </c>
    </row>
    <row r="3343" spans="1:15">
      <c r="A3343" t="s">
        <v>3928</v>
      </c>
      <c r="B3343" t="s">
        <v>584</v>
      </c>
      <c r="C3343" t="s">
        <v>79</v>
      </c>
      <c r="D3343" t="s">
        <v>80</v>
      </c>
      <c r="E3343" t="s">
        <v>22</v>
      </c>
      <c r="F3343" t="s">
        <v>23</v>
      </c>
      <c r="G3343" t="s">
        <v>157</v>
      </c>
      <c r="H3343">
        <v>1</v>
      </c>
      <c r="I3343">
        <v>8243.6200000000008</v>
      </c>
      <c r="J3343">
        <v>5882.31</v>
      </c>
      <c r="K3343">
        <v>0.28000000000000003</v>
      </c>
      <c r="L3343">
        <f>I3343-J3343-(I3343*K3343)</f>
        <v>53.096399999999903</v>
      </c>
      <c r="M3343">
        <f t="shared" si="156"/>
        <v>7</v>
      </c>
      <c r="N3343">
        <f t="shared" si="157"/>
        <v>2024</v>
      </c>
      <c r="O3343" s="21">
        <f t="shared" si="158"/>
        <v>6.4409082417675604E-3</v>
      </c>
    </row>
    <row r="3344" spans="1:15">
      <c r="A3344" t="s">
        <v>3929</v>
      </c>
      <c r="B3344" t="s">
        <v>1058</v>
      </c>
      <c r="C3344" t="s">
        <v>27</v>
      </c>
      <c r="D3344" t="s">
        <v>27</v>
      </c>
      <c r="E3344" t="s">
        <v>22</v>
      </c>
      <c r="F3344" t="s">
        <v>16</v>
      </c>
      <c r="G3344" t="s">
        <v>73</v>
      </c>
      <c r="H3344">
        <v>4</v>
      </c>
      <c r="I3344">
        <v>39384.269999999997</v>
      </c>
      <c r="J3344">
        <v>28664.91</v>
      </c>
      <c r="K3344">
        <v>0.26</v>
      </c>
      <c r="L3344">
        <f>I3344-J3344-(I3344*K3344)</f>
        <v>479.44979999999669</v>
      </c>
      <c r="M3344">
        <f t="shared" si="156"/>
        <v>8</v>
      </c>
      <c r="N3344">
        <f t="shared" si="157"/>
        <v>2024</v>
      </c>
      <c r="O3344" s="21">
        <f t="shared" si="158"/>
        <v>1.217363683521357E-2</v>
      </c>
    </row>
    <row r="3345" spans="1:15">
      <c r="A3345" t="s">
        <v>3930</v>
      </c>
      <c r="B3345" t="s">
        <v>3931</v>
      </c>
      <c r="C3345" t="s">
        <v>27</v>
      </c>
      <c r="D3345" t="s">
        <v>27</v>
      </c>
      <c r="E3345" t="s">
        <v>15</v>
      </c>
      <c r="F3345" t="s">
        <v>23</v>
      </c>
      <c r="G3345" t="s">
        <v>157</v>
      </c>
      <c r="H3345">
        <v>3</v>
      </c>
      <c r="I3345">
        <v>26338.85</v>
      </c>
      <c r="J3345">
        <v>22050.79</v>
      </c>
      <c r="K3345">
        <v>0.27</v>
      </c>
      <c r="L3345">
        <f>I3345-J3345-(I3345*K3345)</f>
        <v>-2823.429500000002</v>
      </c>
      <c r="M3345">
        <f t="shared" si="156"/>
        <v>11</v>
      </c>
      <c r="N3345">
        <f t="shared" si="157"/>
        <v>2024</v>
      </c>
      <c r="O3345" s="21">
        <f t="shared" si="158"/>
        <v>-0.10719638480799284</v>
      </c>
    </row>
    <row r="3346" spans="1:15">
      <c r="A3346" t="s">
        <v>3932</v>
      </c>
      <c r="B3346" t="s">
        <v>669</v>
      </c>
      <c r="C3346" t="s">
        <v>13</v>
      </c>
      <c r="D3346" t="s">
        <v>14</v>
      </c>
      <c r="E3346" t="s">
        <v>22</v>
      </c>
      <c r="F3346" t="s">
        <v>23</v>
      </c>
      <c r="G3346" t="s">
        <v>24</v>
      </c>
      <c r="H3346">
        <v>4</v>
      </c>
      <c r="I3346">
        <v>2759.5</v>
      </c>
      <c r="J3346">
        <v>2102.34</v>
      </c>
      <c r="K3346">
        <v>0.09</v>
      </c>
      <c r="L3346">
        <f>I3346-J3346-(I3346*K3346)</f>
        <v>408.80499999999984</v>
      </c>
      <c r="M3346">
        <f t="shared" si="156"/>
        <v>8</v>
      </c>
      <c r="N3346">
        <f t="shared" si="157"/>
        <v>2024</v>
      </c>
      <c r="O3346" s="21">
        <f t="shared" si="158"/>
        <v>0.14814459141148753</v>
      </c>
    </row>
    <row r="3347" spans="1:15">
      <c r="A3347" t="s">
        <v>3933</v>
      </c>
      <c r="B3347" t="s">
        <v>516</v>
      </c>
      <c r="C3347" t="s">
        <v>79</v>
      </c>
      <c r="D3347" t="s">
        <v>80</v>
      </c>
      <c r="E3347" t="s">
        <v>15</v>
      </c>
      <c r="F3347" t="s">
        <v>29</v>
      </c>
      <c r="G3347" t="s">
        <v>30</v>
      </c>
      <c r="H3347">
        <v>3</v>
      </c>
      <c r="I3347">
        <v>39945.019999999997</v>
      </c>
      <c r="J3347">
        <v>26241.43</v>
      </c>
      <c r="K3347">
        <v>0.04</v>
      </c>
      <c r="L3347">
        <f>I3347-J3347-(I3347*K3347)</f>
        <v>12105.789199999996</v>
      </c>
      <c r="M3347">
        <f t="shared" si="156"/>
        <v>4</v>
      </c>
      <c r="N3347">
        <f t="shared" si="157"/>
        <v>2024</v>
      </c>
      <c r="O3347" s="21">
        <f t="shared" si="158"/>
        <v>0.30306128773999852</v>
      </c>
    </row>
    <row r="3348" spans="1:15">
      <c r="A3348" t="s">
        <v>3934</v>
      </c>
      <c r="B3348" t="s">
        <v>464</v>
      </c>
      <c r="C3348" t="s">
        <v>13</v>
      </c>
      <c r="D3348" t="s">
        <v>14</v>
      </c>
      <c r="E3348" t="s">
        <v>22</v>
      </c>
      <c r="F3348" t="s">
        <v>51</v>
      </c>
      <c r="G3348" t="s">
        <v>85</v>
      </c>
      <c r="H3348">
        <v>2</v>
      </c>
      <c r="I3348">
        <v>5328.22</v>
      </c>
      <c r="J3348">
        <v>4034.59</v>
      </c>
      <c r="K3348">
        <v>0.02</v>
      </c>
      <c r="L3348">
        <f>I3348-J3348-(I3348*K3348)</f>
        <v>1187.0656000000001</v>
      </c>
      <c r="M3348">
        <f t="shared" si="156"/>
        <v>1</v>
      </c>
      <c r="N3348">
        <f t="shared" si="157"/>
        <v>2024</v>
      </c>
      <c r="O3348" s="21">
        <f t="shared" si="158"/>
        <v>0.22278839837694392</v>
      </c>
    </row>
    <row r="3349" spans="1:15">
      <c r="A3349" t="s">
        <v>3935</v>
      </c>
      <c r="B3349" t="s">
        <v>415</v>
      </c>
      <c r="C3349" t="s">
        <v>79</v>
      </c>
      <c r="D3349" t="s">
        <v>80</v>
      </c>
      <c r="E3349" t="s">
        <v>28</v>
      </c>
      <c r="F3349" t="s">
        <v>29</v>
      </c>
      <c r="G3349" t="s">
        <v>45</v>
      </c>
      <c r="H3349">
        <v>4</v>
      </c>
      <c r="I3349">
        <v>20919.48</v>
      </c>
      <c r="J3349">
        <v>17388.259999999998</v>
      </c>
      <c r="K3349">
        <v>0.23</v>
      </c>
      <c r="L3349">
        <f>I3349-J3349-(I3349*K3349)</f>
        <v>-1280.2603999999992</v>
      </c>
      <c r="M3349">
        <f t="shared" si="156"/>
        <v>3</v>
      </c>
      <c r="N3349">
        <f t="shared" si="157"/>
        <v>2025</v>
      </c>
      <c r="O3349" s="21">
        <f t="shared" si="158"/>
        <v>-6.1199437079697931E-2</v>
      </c>
    </row>
    <row r="3350" spans="1:15">
      <c r="A3350" t="s">
        <v>3936</v>
      </c>
      <c r="B3350" t="s">
        <v>637</v>
      </c>
      <c r="C3350" t="s">
        <v>27</v>
      </c>
      <c r="D3350" t="s">
        <v>27</v>
      </c>
      <c r="E3350" t="s">
        <v>28</v>
      </c>
      <c r="F3350" t="s">
        <v>23</v>
      </c>
      <c r="G3350" t="s">
        <v>157</v>
      </c>
      <c r="H3350">
        <v>2</v>
      </c>
      <c r="I3350">
        <v>20263.41</v>
      </c>
      <c r="J3350">
        <v>14934.72</v>
      </c>
      <c r="K3350">
        <v>7.0000000000000007E-2</v>
      </c>
      <c r="L3350">
        <f>I3350-J3350-(I3350*K3350)</f>
        <v>3910.2513000000004</v>
      </c>
      <c r="M3350">
        <f t="shared" si="156"/>
        <v>5</v>
      </c>
      <c r="N3350">
        <f t="shared" si="157"/>
        <v>2024</v>
      </c>
      <c r="O3350" s="21">
        <f t="shared" si="158"/>
        <v>0.19297103991875011</v>
      </c>
    </row>
    <row r="3351" spans="1:15">
      <c r="A3351" t="s">
        <v>3937</v>
      </c>
      <c r="B3351" t="s">
        <v>655</v>
      </c>
      <c r="C3351" t="s">
        <v>57</v>
      </c>
      <c r="D3351" t="s">
        <v>58</v>
      </c>
      <c r="E3351" t="s">
        <v>28</v>
      </c>
      <c r="F3351" t="s">
        <v>16</v>
      </c>
      <c r="G3351" t="s">
        <v>17</v>
      </c>
      <c r="H3351">
        <v>2</v>
      </c>
      <c r="I3351">
        <v>2370</v>
      </c>
      <c r="J3351">
        <v>1784.33</v>
      </c>
      <c r="K3351">
        <v>0.09</v>
      </c>
      <c r="L3351">
        <f>I3351-J3351-(I3351*K3351)</f>
        <v>372.37000000000012</v>
      </c>
      <c r="M3351">
        <f t="shared" si="156"/>
        <v>3</v>
      </c>
      <c r="N3351">
        <f t="shared" si="157"/>
        <v>2024</v>
      </c>
      <c r="O3351" s="21">
        <f t="shared" si="158"/>
        <v>0.15711814345991565</v>
      </c>
    </row>
    <row r="3352" spans="1:15">
      <c r="A3352" t="s">
        <v>3938</v>
      </c>
      <c r="B3352" t="s">
        <v>89</v>
      </c>
      <c r="C3352" t="s">
        <v>62</v>
      </c>
      <c r="D3352" t="s">
        <v>63</v>
      </c>
      <c r="E3352" t="s">
        <v>28</v>
      </c>
      <c r="F3352" t="s">
        <v>16</v>
      </c>
      <c r="G3352" t="s">
        <v>38</v>
      </c>
      <c r="H3352">
        <v>1</v>
      </c>
      <c r="I3352">
        <v>6086.23</v>
      </c>
      <c r="J3352">
        <v>4038.39</v>
      </c>
      <c r="K3352">
        <v>0.11</v>
      </c>
      <c r="L3352">
        <f>I3352-J3352-(I3352*K3352)</f>
        <v>1378.3546999999999</v>
      </c>
      <c r="M3352">
        <f t="shared" si="156"/>
        <v>12</v>
      </c>
      <c r="N3352">
        <f t="shared" si="157"/>
        <v>2024</v>
      </c>
      <c r="O3352" s="21">
        <f t="shared" si="158"/>
        <v>0.22647101736214373</v>
      </c>
    </row>
    <row r="3353" spans="1:15">
      <c r="A3353" t="s">
        <v>3939</v>
      </c>
      <c r="B3353" t="s">
        <v>249</v>
      </c>
      <c r="C3353" t="s">
        <v>62</v>
      </c>
      <c r="D3353" t="s">
        <v>63</v>
      </c>
      <c r="E3353" t="s">
        <v>15</v>
      </c>
      <c r="F3353" t="s">
        <v>29</v>
      </c>
      <c r="G3353" t="s">
        <v>45</v>
      </c>
      <c r="H3353">
        <v>3</v>
      </c>
      <c r="I3353">
        <v>1926.9</v>
      </c>
      <c r="J3353">
        <v>1421.05</v>
      </c>
      <c r="K3353">
        <v>0.3</v>
      </c>
      <c r="L3353">
        <f>I3353-J3353-(I3353*K3353)</f>
        <v>-72.219999999999914</v>
      </c>
      <c r="M3353">
        <f t="shared" si="156"/>
        <v>3</v>
      </c>
      <c r="N3353">
        <f t="shared" si="157"/>
        <v>2025</v>
      </c>
      <c r="O3353" s="21">
        <f t="shared" si="158"/>
        <v>-3.7479889978722251E-2</v>
      </c>
    </row>
    <row r="3354" spans="1:15">
      <c r="A3354" t="s">
        <v>3940</v>
      </c>
      <c r="B3354" t="s">
        <v>425</v>
      </c>
      <c r="C3354" t="s">
        <v>79</v>
      </c>
      <c r="D3354" t="s">
        <v>80</v>
      </c>
      <c r="E3354" t="s">
        <v>22</v>
      </c>
      <c r="F3354" t="s">
        <v>16</v>
      </c>
      <c r="G3354" t="s">
        <v>17</v>
      </c>
      <c r="H3354">
        <v>4</v>
      </c>
      <c r="I3354">
        <v>22555.58</v>
      </c>
      <c r="J3354">
        <v>12506.3</v>
      </c>
      <c r="K3354">
        <v>0.01</v>
      </c>
      <c r="L3354">
        <f>I3354-J3354-(I3354*K3354)</f>
        <v>9823.7242000000024</v>
      </c>
      <c r="M3354">
        <f t="shared" si="156"/>
        <v>2</v>
      </c>
      <c r="N3354">
        <f t="shared" si="157"/>
        <v>2024</v>
      </c>
      <c r="O3354" s="21">
        <f t="shared" si="158"/>
        <v>0.43553409843595253</v>
      </c>
    </row>
    <row r="3355" spans="1:15">
      <c r="A3355" t="s">
        <v>3941</v>
      </c>
      <c r="B3355" t="s">
        <v>194</v>
      </c>
      <c r="C3355" t="s">
        <v>27</v>
      </c>
      <c r="D3355" t="s">
        <v>27</v>
      </c>
      <c r="E3355" t="s">
        <v>15</v>
      </c>
      <c r="F3355" t="s">
        <v>16</v>
      </c>
      <c r="G3355" t="s">
        <v>38</v>
      </c>
      <c r="H3355">
        <v>2</v>
      </c>
      <c r="I3355">
        <v>9153.5499999999993</v>
      </c>
      <c r="J3355">
        <v>6794.72</v>
      </c>
      <c r="K3355">
        <v>0.3</v>
      </c>
      <c r="L3355">
        <f>I3355-J3355-(I3355*K3355)</f>
        <v>-387.23500000000058</v>
      </c>
      <c r="M3355">
        <f t="shared" si="156"/>
        <v>5</v>
      </c>
      <c r="N3355">
        <f t="shared" si="157"/>
        <v>2024</v>
      </c>
      <c r="O3355" s="21">
        <f t="shared" si="158"/>
        <v>-4.2304351863484725E-2</v>
      </c>
    </row>
    <row r="3356" spans="1:15">
      <c r="A3356" t="s">
        <v>3942</v>
      </c>
      <c r="B3356" t="s">
        <v>1295</v>
      </c>
      <c r="C3356" t="s">
        <v>62</v>
      </c>
      <c r="D3356" t="s">
        <v>63</v>
      </c>
      <c r="E3356" t="s">
        <v>28</v>
      </c>
      <c r="F3356" t="s">
        <v>16</v>
      </c>
      <c r="G3356" t="s">
        <v>17</v>
      </c>
      <c r="H3356">
        <v>3</v>
      </c>
      <c r="I3356">
        <v>43869.23</v>
      </c>
      <c r="J3356">
        <v>29376.75</v>
      </c>
      <c r="K3356">
        <v>0.1</v>
      </c>
      <c r="L3356">
        <f>I3356-J3356-(I3356*K3356)</f>
        <v>10105.557000000003</v>
      </c>
      <c r="M3356">
        <f t="shared" si="156"/>
        <v>1</v>
      </c>
      <c r="N3356">
        <f t="shared" si="157"/>
        <v>2025</v>
      </c>
      <c r="O3356" s="21">
        <f t="shared" si="158"/>
        <v>0.23035637963100791</v>
      </c>
    </row>
    <row r="3357" spans="1:15">
      <c r="A3357" t="s">
        <v>3943</v>
      </c>
      <c r="B3357" t="s">
        <v>1349</v>
      </c>
      <c r="C3357" t="s">
        <v>57</v>
      </c>
      <c r="D3357" t="s">
        <v>58</v>
      </c>
      <c r="E3357" t="s">
        <v>15</v>
      </c>
      <c r="F3357" t="s">
        <v>51</v>
      </c>
      <c r="G3357" t="s">
        <v>64</v>
      </c>
      <c r="H3357">
        <v>1</v>
      </c>
      <c r="I3357">
        <v>12387.54</v>
      </c>
      <c r="J3357">
        <v>8458.35</v>
      </c>
      <c r="K3357">
        <v>0.02</v>
      </c>
      <c r="L3357">
        <f>I3357-J3357-(I3357*K3357)</f>
        <v>3681.4392000000007</v>
      </c>
      <c r="M3357">
        <f t="shared" si="156"/>
        <v>12</v>
      </c>
      <c r="N3357">
        <f t="shared" si="157"/>
        <v>2024</v>
      </c>
      <c r="O3357" s="21">
        <f t="shared" si="158"/>
        <v>0.29718888496021006</v>
      </c>
    </row>
    <row r="3358" spans="1:15">
      <c r="A3358" t="s">
        <v>3944</v>
      </c>
      <c r="B3358" t="s">
        <v>580</v>
      </c>
      <c r="C3358" t="s">
        <v>20</v>
      </c>
      <c r="D3358" t="s">
        <v>21</v>
      </c>
      <c r="E3358" t="s">
        <v>28</v>
      </c>
      <c r="F3358" t="s">
        <v>16</v>
      </c>
      <c r="G3358" t="s">
        <v>73</v>
      </c>
      <c r="H3358">
        <v>4</v>
      </c>
      <c r="I3358">
        <v>41845.86</v>
      </c>
      <c r="J3358">
        <v>32954.36</v>
      </c>
      <c r="K3358">
        <v>0.27</v>
      </c>
      <c r="L3358">
        <f>I3358-J3358-(I3358*K3358)</f>
        <v>-2406.8822</v>
      </c>
      <c r="M3358">
        <f t="shared" si="156"/>
        <v>7</v>
      </c>
      <c r="N3358">
        <f t="shared" si="157"/>
        <v>2024</v>
      </c>
      <c r="O3358" s="21">
        <f t="shared" si="158"/>
        <v>-5.7517809408146943E-2</v>
      </c>
    </row>
    <row r="3359" spans="1:15">
      <c r="A3359" t="s">
        <v>3945</v>
      </c>
      <c r="B3359" t="s">
        <v>84</v>
      </c>
      <c r="C3359" t="s">
        <v>13</v>
      </c>
      <c r="D3359" t="s">
        <v>14</v>
      </c>
      <c r="E3359" t="s">
        <v>22</v>
      </c>
      <c r="F3359" t="s">
        <v>16</v>
      </c>
      <c r="G3359" t="s">
        <v>48</v>
      </c>
      <c r="H3359">
        <v>2</v>
      </c>
      <c r="I3359">
        <v>17847.169999999998</v>
      </c>
      <c r="J3359">
        <v>12678.27</v>
      </c>
      <c r="K3359">
        <v>0.28000000000000003</v>
      </c>
      <c r="L3359">
        <f>I3359-J3359-(I3359*K3359)</f>
        <v>171.69239999999809</v>
      </c>
      <c r="M3359">
        <f t="shared" si="156"/>
        <v>4</v>
      </c>
      <c r="N3359">
        <f t="shared" si="157"/>
        <v>2024</v>
      </c>
      <c r="O3359" s="21">
        <f t="shared" si="158"/>
        <v>9.6201470597298121E-3</v>
      </c>
    </row>
    <row r="3360" spans="1:15">
      <c r="A3360" t="s">
        <v>3946</v>
      </c>
      <c r="B3360" t="s">
        <v>771</v>
      </c>
      <c r="C3360" t="s">
        <v>27</v>
      </c>
      <c r="D3360" t="s">
        <v>27</v>
      </c>
      <c r="E3360" t="s">
        <v>15</v>
      </c>
      <c r="F3360" t="s">
        <v>29</v>
      </c>
      <c r="G3360" t="s">
        <v>45</v>
      </c>
      <c r="H3360">
        <v>5</v>
      </c>
      <c r="I3360">
        <v>48648.69</v>
      </c>
      <c r="J3360">
        <v>33548.9</v>
      </c>
      <c r="K3360">
        <v>0.04</v>
      </c>
      <c r="L3360">
        <f>I3360-J3360-(I3360*K3360)</f>
        <v>13153.842400000001</v>
      </c>
      <c r="M3360">
        <f t="shared" si="156"/>
        <v>6</v>
      </c>
      <c r="N3360">
        <f t="shared" si="157"/>
        <v>2024</v>
      </c>
      <c r="O3360" s="21">
        <f t="shared" si="158"/>
        <v>0.2703843083955601</v>
      </c>
    </row>
    <row r="3361" spans="1:15">
      <c r="A3361" t="s">
        <v>3947</v>
      </c>
      <c r="B3361" t="s">
        <v>360</v>
      </c>
      <c r="C3361" t="s">
        <v>41</v>
      </c>
      <c r="D3361" t="s">
        <v>21</v>
      </c>
      <c r="E3361" t="s">
        <v>15</v>
      </c>
      <c r="F3361" t="s">
        <v>51</v>
      </c>
      <c r="G3361" t="s">
        <v>85</v>
      </c>
      <c r="H3361">
        <v>2</v>
      </c>
      <c r="I3361">
        <v>20768.7</v>
      </c>
      <c r="J3361">
        <v>12401.04</v>
      </c>
      <c r="K3361">
        <v>0.28000000000000003</v>
      </c>
      <c r="L3361">
        <f>I3361-J3361-(I3361*K3361)</f>
        <v>2552.4239999999991</v>
      </c>
      <c r="M3361">
        <f t="shared" si="156"/>
        <v>2</v>
      </c>
      <c r="N3361">
        <f t="shared" si="157"/>
        <v>2025</v>
      </c>
      <c r="O3361" s="21">
        <f t="shared" si="158"/>
        <v>0.12289762960608988</v>
      </c>
    </row>
    <row r="3362" spans="1:15">
      <c r="A3362" t="s">
        <v>3948</v>
      </c>
      <c r="B3362" t="s">
        <v>1719</v>
      </c>
      <c r="C3362" t="s">
        <v>41</v>
      </c>
      <c r="D3362" t="s">
        <v>21</v>
      </c>
      <c r="E3362" t="s">
        <v>28</v>
      </c>
      <c r="F3362" t="s">
        <v>51</v>
      </c>
      <c r="G3362" t="s">
        <v>64</v>
      </c>
      <c r="H3362">
        <v>3</v>
      </c>
      <c r="I3362">
        <v>33658.519999999997</v>
      </c>
      <c r="J3362">
        <v>23101.3</v>
      </c>
      <c r="K3362">
        <v>0.21</v>
      </c>
      <c r="L3362">
        <f>I3362-J3362-(I3362*K3362)</f>
        <v>3488.9307999999983</v>
      </c>
      <c r="M3362">
        <f t="shared" si="156"/>
        <v>2</v>
      </c>
      <c r="N3362">
        <f t="shared" si="157"/>
        <v>2024</v>
      </c>
      <c r="O3362" s="21">
        <f t="shared" si="158"/>
        <v>0.10365669078735484</v>
      </c>
    </row>
    <row r="3363" spans="1:15">
      <c r="A3363" t="s">
        <v>3949</v>
      </c>
      <c r="B3363" t="s">
        <v>613</v>
      </c>
      <c r="C3363" t="s">
        <v>20</v>
      </c>
      <c r="D3363" t="s">
        <v>21</v>
      </c>
      <c r="E3363" t="s">
        <v>22</v>
      </c>
      <c r="F3363" t="s">
        <v>16</v>
      </c>
      <c r="G3363" t="s">
        <v>38</v>
      </c>
      <c r="H3363">
        <v>3</v>
      </c>
      <c r="I3363">
        <v>6503.59</v>
      </c>
      <c r="J3363">
        <v>4116.4399999999996</v>
      </c>
      <c r="K3363">
        <v>0.17</v>
      </c>
      <c r="L3363">
        <f>I3363-J3363-(I3363*K3363)</f>
        <v>1281.5397000000005</v>
      </c>
      <c r="M3363">
        <f t="shared" si="156"/>
        <v>4</v>
      </c>
      <c r="N3363">
        <f t="shared" si="157"/>
        <v>2024</v>
      </c>
      <c r="O3363" s="21">
        <f t="shared" si="158"/>
        <v>0.19705112099624983</v>
      </c>
    </row>
    <row r="3364" spans="1:15">
      <c r="A3364" t="s">
        <v>3950</v>
      </c>
      <c r="B3364" t="s">
        <v>627</v>
      </c>
      <c r="C3364" t="s">
        <v>57</v>
      </c>
      <c r="D3364" t="s">
        <v>58</v>
      </c>
      <c r="E3364" t="s">
        <v>15</v>
      </c>
      <c r="F3364" t="s">
        <v>23</v>
      </c>
      <c r="G3364" t="s">
        <v>33</v>
      </c>
      <c r="H3364">
        <v>3</v>
      </c>
      <c r="I3364">
        <v>22757.74</v>
      </c>
      <c r="J3364">
        <v>14289.74</v>
      </c>
      <c r="K3364">
        <v>0.22</v>
      </c>
      <c r="L3364">
        <f>I3364-J3364-(I3364*K3364)</f>
        <v>3461.2972000000018</v>
      </c>
      <c r="M3364">
        <f t="shared" si="156"/>
        <v>11</v>
      </c>
      <c r="N3364">
        <f t="shared" si="157"/>
        <v>2024</v>
      </c>
      <c r="O3364" s="21">
        <f t="shared" si="158"/>
        <v>0.15209318675756037</v>
      </c>
    </row>
    <row r="3365" spans="1:15">
      <c r="A3365" t="s">
        <v>3951</v>
      </c>
      <c r="B3365" t="s">
        <v>1812</v>
      </c>
      <c r="C3365" t="s">
        <v>41</v>
      </c>
      <c r="D3365" t="s">
        <v>21</v>
      </c>
      <c r="E3365" t="s">
        <v>15</v>
      </c>
      <c r="F3365" t="s">
        <v>16</v>
      </c>
      <c r="G3365" t="s">
        <v>17</v>
      </c>
      <c r="H3365">
        <v>3</v>
      </c>
      <c r="I3365">
        <v>44595.54</v>
      </c>
      <c r="J3365">
        <v>25086.799999999999</v>
      </c>
      <c r="K3365">
        <v>0.13</v>
      </c>
      <c r="L3365">
        <f>I3365-J3365-(I3365*K3365)</f>
        <v>13711.319800000001</v>
      </c>
      <c r="M3365">
        <f t="shared" si="156"/>
        <v>8</v>
      </c>
      <c r="N3365">
        <f t="shared" si="157"/>
        <v>2024</v>
      </c>
      <c r="O3365" s="21">
        <f t="shared" si="158"/>
        <v>0.30745944101136574</v>
      </c>
    </row>
    <row r="3366" spans="1:15">
      <c r="A3366" t="s">
        <v>3952</v>
      </c>
      <c r="B3366" t="s">
        <v>299</v>
      </c>
      <c r="C3366" t="s">
        <v>20</v>
      </c>
      <c r="D3366" t="s">
        <v>21</v>
      </c>
      <c r="E3366" t="s">
        <v>15</v>
      </c>
      <c r="F3366" t="s">
        <v>51</v>
      </c>
      <c r="G3366" t="s">
        <v>52</v>
      </c>
      <c r="H3366">
        <v>5</v>
      </c>
      <c r="I3366">
        <v>62227.67</v>
      </c>
      <c r="J3366">
        <v>50834.94</v>
      </c>
      <c r="K3366">
        <v>0.04</v>
      </c>
      <c r="L3366">
        <f>I3366-J3366-(I3366*K3366)</f>
        <v>8903.6231999999964</v>
      </c>
      <c r="M3366">
        <f t="shared" si="156"/>
        <v>1</v>
      </c>
      <c r="N3366">
        <f t="shared" si="157"/>
        <v>2024</v>
      </c>
      <c r="O3366" s="21">
        <f t="shared" si="158"/>
        <v>0.14308141699665111</v>
      </c>
    </row>
    <row r="3367" spans="1:15">
      <c r="A3367" t="s">
        <v>3953</v>
      </c>
      <c r="B3367" t="s">
        <v>2036</v>
      </c>
      <c r="C3367" t="s">
        <v>20</v>
      </c>
      <c r="D3367" t="s">
        <v>21</v>
      </c>
      <c r="E3367" t="s">
        <v>15</v>
      </c>
      <c r="F3367" t="s">
        <v>51</v>
      </c>
      <c r="G3367" t="s">
        <v>52</v>
      </c>
      <c r="H3367">
        <v>4</v>
      </c>
      <c r="I3367">
        <v>57620.2</v>
      </c>
      <c r="J3367">
        <v>32880.43</v>
      </c>
      <c r="K3367">
        <v>0.28000000000000003</v>
      </c>
      <c r="L3367">
        <f>I3367-J3367-(I3367*K3367)</f>
        <v>8606.1139999999959</v>
      </c>
      <c r="M3367">
        <f t="shared" si="156"/>
        <v>4</v>
      </c>
      <c r="N3367">
        <f t="shared" si="157"/>
        <v>2025</v>
      </c>
      <c r="O3367" s="21">
        <f t="shared" si="158"/>
        <v>0.14935932190447093</v>
      </c>
    </row>
    <row r="3368" spans="1:15">
      <c r="A3368" t="s">
        <v>3954</v>
      </c>
      <c r="B3368" t="s">
        <v>419</v>
      </c>
      <c r="C3368" t="s">
        <v>79</v>
      </c>
      <c r="D3368" t="s">
        <v>80</v>
      </c>
      <c r="E3368" t="s">
        <v>22</v>
      </c>
      <c r="F3368" t="s">
        <v>23</v>
      </c>
      <c r="G3368" t="s">
        <v>157</v>
      </c>
      <c r="H3368">
        <v>1</v>
      </c>
      <c r="I3368">
        <v>9166.4599999999991</v>
      </c>
      <c r="J3368">
        <v>5124.72</v>
      </c>
      <c r="K3368">
        <v>0.16</v>
      </c>
      <c r="L3368">
        <f>I3368-J3368-(I3368*K3368)</f>
        <v>2575.1063999999988</v>
      </c>
      <c r="M3368">
        <f t="shared" si="156"/>
        <v>6</v>
      </c>
      <c r="N3368">
        <f t="shared" si="157"/>
        <v>2025</v>
      </c>
      <c r="O3368" s="21">
        <f t="shared" si="158"/>
        <v>0.28092703180944434</v>
      </c>
    </row>
    <row r="3369" spans="1:15">
      <c r="A3369" t="s">
        <v>3955</v>
      </c>
      <c r="B3369" t="s">
        <v>545</v>
      </c>
      <c r="C3369" t="s">
        <v>57</v>
      </c>
      <c r="D3369" t="s">
        <v>58</v>
      </c>
      <c r="E3369" t="s">
        <v>15</v>
      </c>
      <c r="F3369" t="s">
        <v>23</v>
      </c>
      <c r="G3369" t="s">
        <v>33</v>
      </c>
      <c r="H3369">
        <v>3</v>
      </c>
      <c r="I3369">
        <v>25573.85</v>
      </c>
      <c r="J3369">
        <v>20883.95</v>
      </c>
      <c r="K3369">
        <v>0.24</v>
      </c>
      <c r="L3369">
        <f>I3369-J3369-(I3369*K3369)</f>
        <v>-1447.8240000000014</v>
      </c>
      <c r="M3369">
        <f t="shared" si="156"/>
        <v>4</v>
      </c>
      <c r="N3369">
        <f t="shared" si="157"/>
        <v>2024</v>
      </c>
      <c r="O3369" s="21">
        <f t="shared" si="158"/>
        <v>-5.6613454759451606E-2</v>
      </c>
    </row>
    <row r="3370" spans="1:15">
      <c r="A3370" t="s">
        <v>3956</v>
      </c>
      <c r="B3370" t="s">
        <v>280</v>
      </c>
      <c r="C3370" t="s">
        <v>27</v>
      </c>
      <c r="D3370" t="s">
        <v>27</v>
      </c>
      <c r="E3370" t="s">
        <v>22</v>
      </c>
      <c r="F3370" t="s">
        <v>51</v>
      </c>
      <c r="G3370" t="s">
        <v>52</v>
      </c>
      <c r="H3370">
        <v>3</v>
      </c>
      <c r="I3370">
        <v>29756.799999999999</v>
      </c>
      <c r="J3370">
        <v>20037.29</v>
      </c>
      <c r="K3370">
        <v>0.01</v>
      </c>
      <c r="L3370">
        <f>I3370-J3370-(I3370*K3370)</f>
        <v>9421.9419999999991</v>
      </c>
      <c r="M3370">
        <f t="shared" si="156"/>
        <v>11</v>
      </c>
      <c r="N3370">
        <f t="shared" si="157"/>
        <v>2024</v>
      </c>
      <c r="O3370" s="21">
        <f t="shared" si="158"/>
        <v>0.31663155984514463</v>
      </c>
    </row>
    <row r="3371" spans="1:15">
      <c r="A3371" t="s">
        <v>3957</v>
      </c>
      <c r="B3371" t="s">
        <v>1558</v>
      </c>
      <c r="C3371" t="s">
        <v>57</v>
      </c>
      <c r="D3371" t="s">
        <v>58</v>
      </c>
      <c r="E3371" t="s">
        <v>22</v>
      </c>
      <c r="F3371" t="s">
        <v>23</v>
      </c>
      <c r="G3371" t="s">
        <v>33</v>
      </c>
      <c r="H3371">
        <v>5</v>
      </c>
      <c r="I3371">
        <v>8028.08</v>
      </c>
      <c r="J3371">
        <v>4652.53</v>
      </c>
      <c r="K3371">
        <v>7.0000000000000007E-2</v>
      </c>
      <c r="L3371">
        <f>I3371-J3371-(I3371*K3371)</f>
        <v>2813.5844000000002</v>
      </c>
      <c r="M3371">
        <f t="shared" si="156"/>
        <v>8</v>
      </c>
      <c r="N3371">
        <f t="shared" si="157"/>
        <v>2024</v>
      </c>
      <c r="O3371" s="21">
        <f t="shared" si="158"/>
        <v>0.35046790764416902</v>
      </c>
    </row>
    <row r="3372" spans="1:15">
      <c r="A3372" t="s">
        <v>3958</v>
      </c>
      <c r="B3372" t="s">
        <v>237</v>
      </c>
      <c r="C3372" t="s">
        <v>27</v>
      </c>
      <c r="D3372" t="s">
        <v>27</v>
      </c>
      <c r="E3372" t="s">
        <v>15</v>
      </c>
      <c r="F3372" t="s">
        <v>16</v>
      </c>
      <c r="G3372" t="s">
        <v>73</v>
      </c>
      <c r="H3372">
        <v>3</v>
      </c>
      <c r="I3372">
        <v>39957.760000000002</v>
      </c>
      <c r="J3372">
        <v>32218.97</v>
      </c>
      <c r="K3372">
        <v>0.05</v>
      </c>
      <c r="L3372">
        <f>I3372-J3372-(I3372*K3372)</f>
        <v>5740.902000000001</v>
      </c>
      <c r="M3372">
        <f t="shared" si="156"/>
        <v>6</v>
      </c>
      <c r="N3372">
        <f t="shared" si="157"/>
        <v>2024</v>
      </c>
      <c r="O3372" s="21">
        <f t="shared" si="158"/>
        <v>0.14367427002915081</v>
      </c>
    </row>
    <row r="3373" spans="1:15">
      <c r="A3373" t="s">
        <v>3959</v>
      </c>
      <c r="B3373" t="s">
        <v>70</v>
      </c>
      <c r="C3373" t="s">
        <v>36</v>
      </c>
      <c r="D3373" t="s">
        <v>37</v>
      </c>
      <c r="E3373" t="s">
        <v>22</v>
      </c>
      <c r="F3373" t="s">
        <v>16</v>
      </c>
      <c r="G3373" t="s">
        <v>17</v>
      </c>
      <c r="H3373">
        <v>1</v>
      </c>
      <c r="I3373">
        <v>7295.82</v>
      </c>
      <c r="J3373">
        <v>6124.58</v>
      </c>
      <c r="K3373">
        <v>0.22</v>
      </c>
      <c r="L3373">
        <f>I3373-J3373-(I3373*K3373)</f>
        <v>-433.84040000000027</v>
      </c>
      <c r="M3373">
        <f t="shared" si="156"/>
        <v>1</v>
      </c>
      <c r="N3373">
        <f t="shared" si="157"/>
        <v>2025</v>
      </c>
      <c r="O3373" s="21">
        <f t="shared" si="158"/>
        <v>-5.9464241168230618E-2</v>
      </c>
    </row>
    <row r="3374" spans="1:15">
      <c r="A3374" t="s">
        <v>3960</v>
      </c>
      <c r="B3374" t="s">
        <v>947</v>
      </c>
      <c r="C3374" t="s">
        <v>57</v>
      </c>
      <c r="D3374" t="s">
        <v>58</v>
      </c>
      <c r="E3374" t="s">
        <v>28</v>
      </c>
      <c r="F3374" t="s">
        <v>51</v>
      </c>
      <c r="G3374" t="s">
        <v>59</v>
      </c>
      <c r="H3374">
        <v>2</v>
      </c>
      <c r="I3374">
        <v>2639.32</v>
      </c>
      <c r="J3374">
        <v>1695.93</v>
      </c>
      <c r="K3374">
        <v>0.24</v>
      </c>
      <c r="L3374">
        <f>I3374-J3374-(I3374*K3374)</f>
        <v>309.95320000000004</v>
      </c>
      <c r="M3374">
        <f t="shared" si="156"/>
        <v>4</v>
      </c>
      <c r="N3374">
        <f t="shared" si="157"/>
        <v>2024</v>
      </c>
      <c r="O3374" s="21">
        <f t="shared" si="158"/>
        <v>0.11743676401497356</v>
      </c>
    </row>
    <row r="3375" spans="1:15">
      <c r="A3375" t="s">
        <v>3961</v>
      </c>
      <c r="B3375" t="s">
        <v>991</v>
      </c>
      <c r="C3375" t="s">
        <v>41</v>
      </c>
      <c r="D3375" t="s">
        <v>21</v>
      </c>
      <c r="E3375" t="s">
        <v>15</v>
      </c>
      <c r="F3375" t="s">
        <v>16</v>
      </c>
      <c r="G3375" t="s">
        <v>38</v>
      </c>
      <c r="H3375">
        <v>4</v>
      </c>
      <c r="I3375">
        <v>54692.08</v>
      </c>
      <c r="J3375">
        <v>46204.22</v>
      </c>
      <c r="K3375">
        <v>0.22</v>
      </c>
      <c r="L3375">
        <f>I3375-J3375-(I3375*K3375)</f>
        <v>-3544.3976000000002</v>
      </c>
      <c r="M3375">
        <f t="shared" si="156"/>
        <v>6</v>
      </c>
      <c r="N3375">
        <f t="shared" si="157"/>
        <v>2025</v>
      </c>
      <c r="O3375" s="21">
        <f t="shared" si="158"/>
        <v>-6.4806414383947367E-2</v>
      </c>
    </row>
    <row r="3376" spans="1:15">
      <c r="A3376" t="s">
        <v>3962</v>
      </c>
      <c r="B3376" t="s">
        <v>118</v>
      </c>
      <c r="C3376" t="s">
        <v>13</v>
      </c>
      <c r="D3376" t="s">
        <v>14</v>
      </c>
      <c r="E3376" t="s">
        <v>28</v>
      </c>
      <c r="F3376" t="s">
        <v>23</v>
      </c>
      <c r="G3376" t="s">
        <v>24</v>
      </c>
      <c r="H3376">
        <v>2</v>
      </c>
      <c r="I3376">
        <v>25735.55</v>
      </c>
      <c r="J3376">
        <v>21372.3</v>
      </c>
      <c r="K3376">
        <v>0.09</v>
      </c>
      <c r="L3376">
        <f>I3376-J3376-(I3376*K3376)</f>
        <v>2047.0505000000003</v>
      </c>
      <c r="M3376">
        <f t="shared" si="156"/>
        <v>4</v>
      </c>
      <c r="N3376">
        <f t="shared" si="157"/>
        <v>2024</v>
      </c>
      <c r="O3376" s="21">
        <f t="shared" si="158"/>
        <v>7.954174284209975E-2</v>
      </c>
    </row>
    <row r="3377" spans="1:15">
      <c r="A3377" t="s">
        <v>3963</v>
      </c>
      <c r="B3377" t="s">
        <v>839</v>
      </c>
      <c r="C3377" t="s">
        <v>20</v>
      </c>
      <c r="D3377" t="s">
        <v>21</v>
      </c>
      <c r="E3377" t="s">
        <v>28</v>
      </c>
      <c r="F3377" t="s">
        <v>16</v>
      </c>
      <c r="G3377" t="s">
        <v>73</v>
      </c>
      <c r="H3377">
        <v>5</v>
      </c>
      <c r="I3377">
        <v>14461.45</v>
      </c>
      <c r="J3377">
        <v>8936.01</v>
      </c>
      <c r="K3377">
        <v>0.18</v>
      </c>
      <c r="L3377">
        <f>I3377-J3377-(I3377*K3377)</f>
        <v>2922.3790000000004</v>
      </c>
      <c r="M3377">
        <f t="shared" si="156"/>
        <v>5</v>
      </c>
      <c r="N3377">
        <f t="shared" si="157"/>
        <v>2025</v>
      </c>
      <c r="O3377" s="21">
        <f t="shared" si="158"/>
        <v>0.20208063506771454</v>
      </c>
    </row>
    <row r="3378" spans="1:15">
      <c r="A3378" t="s">
        <v>3964</v>
      </c>
      <c r="B3378" t="s">
        <v>325</v>
      </c>
      <c r="C3378" t="s">
        <v>79</v>
      </c>
      <c r="D3378" t="s">
        <v>80</v>
      </c>
      <c r="E3378" t="s">
        <v>22</v>
      </c>
      <c r="F3378" t="s">
        <v>23</v>
      </c>
      <c r="G3378" t="s">
        <v>157</v>
      </c>
      <c r="H3378">
        <v>5</v>
      </c>
      <c r="I3378">
        <v>12141.23</v>
      </c>
      <c r="J3378">
        <v>8235.75</v>
      </c>
      <c r="K3378">
        <v>0.17</v>
      </c>
      <c r="L3378">
        <f>I3378-J3378-(I3378*K3378)</f>
        <v>1841.4708999999993</v>
      </c>
      <c r="M3378">
        <f t="shared" si="156"/>
        <v>9</v>
      </c>
      <c r="N3378">
        <f t="shared" si="157"/>
        <v>2024</v>
      </c>
      <c r="O3378" s="21">
        <f t="shared" si="158"/>
        <v>0.15167086860227502</v>
      </c>
    </row>
    <row r="3379" spans="1:15">
      <c r="A3379" t="s">
        <v>3965</v>
      </c>
      <c r="B3379" t="s">
        <v>453</v>
      </c>
      <c r="C3379" t="s">
        <v>13</v>
      </c>
      <c r="D3379" t="s">
        <v>14</v>
      </c>
      <c r="E3379" t="s">
        <v>22</v>
      </c>
      <c r="F3379" t="s">
        <v>23</v>
      </c>
      <c r="G3379" t="s">
        <v>24</v>
      </c>
      <c r="H3379">
        <v>5</v>
      </c>
      <c r="I3379">
        <v>43911.05</v>
      </c>
      <c r="J3379">
        <v>30338.84</v>
      </c>
      <c r="K3379">
        <v>0.27</v>
      </c>
      <c r="L3379">
        <f>I3379-J3379-(I3379*K3379)</f>
        <v>1716.2265000000007</v>
      </c>
      <c r="M3379">
        <f t="shared" si="156"/>
        <v>2</v>
      </c>
      <c r="N3379">
        <f t="shared" si="157"/>
        <v>2025</v>
      </c>
      <c r="O3379" s="21">
        <f t="shared" si="158"/>
        <v>3.9084159909635513E-2</v>
      </c>
    </row>
    <row r="3380" spans="1:15">
      <c r="A3380" t="s">
        <v>3966</v>
      </c>
      <c r="B3380" t="s">
        <v>2411</v>
      </c>
      <c r="C3380" t="s">
        <v>62</v>
      </c>
      <c r="D3380" t="s">
        <v>63</v>
      </c>
      <c r="E3380" t="s">
        <v>15</v>
      </c>
      <c r="F3380" t="s">
        <v>29</v>
      </c>
      <c r="G3380" t="s">
        <v>42</v>
      </c>
      <c r="H3380">
        <v>1</v>
      </c>
      <c r="I3380">
        <v>11680.96</v>
      </c>
      <c r="J3380">
        <v>7430.32</v>
      </c>
      <c r="K3380">
        <v>0.17</v>
      </c>
      <c r="L3380">
        <f>I3380-J3380-(I3380*K3380)</f>
        <v>2264.8767999999991</v>
      </c>
      <c r="M3380">
        <f t="shared" si="156"/>
        <v>8</v>
      </c>
      <c r="N3380">
        <f t="shared" si="157"/>
        <v>2024</v>
      </c>
      <c r="O3380" s="21">
        <f t="shared" si="158"/>
        <v>0.19389474837684567</v>
      </c>
    </row>
    <row r="3381" spans="1:15">
      <c r="A3381" t="s">
        <v>3967</v>
      </c>
      <c r="B3381" t="s">
        <v>761</v>
      </c>
      <c r="C3381" t="s">
        <v>79</v>
      </c>
      <c r="D3381" t="s">
        <v>80</v>
      </c>
      <c r="E3381" t="s">
        <v>28</v>
      </c>
      <c r="F3381" t="s">
        <v>16</v>
      </c>
      <c r="G3381" t="s">
        <v>17</v>
      </c>
      <c r="H3381">
        <v>3</v>
      </c>
      <c r="I3381">
        <v>12912.64</v>
      </c>
      <c r="J3381">
        <v>7386.83</v>
      </c>
      <c r="K3381">
        <v>0.08</v>
      </c>
      <c r="L3381">
        <f>I3381-J3381-(I3381*K3381)</f>
        <v>4492.7987999999996</v>
      </c>
      <c r="M3381">
        <f t="shared" si="156"/>
        <v>6</v>
      </c>
      <c r="N3381">
        <f t="shared" si="157"/>
        <v>2025</v>
      </c>
      <c r="O3381" s="21">
        <f t="shared" si="158"/>
        <v>0.34793805139770023</v>
      </c>
    </row>
    <row r="3382" spans="1:15">
      <c r="A3382" t="s">
        <v>3968</v>
      </c>
      <c r="B3382" t="s">
        <v>1088</v>
      </c>
      <c r="C3382" t="s">
        <v>62</v>
      </c>
      <c r="D3382" t="s">
        <v>63</v>
      </c>
      <c r="E3382" t="s">
        <v>22</v>
      </c>
      <c r="F3382" t="s">
        <v>29</v>
      </c>
      <c r="G3382" t="s">
        <v>45</v>
      </c>
      <c r="H3382">
        <v>2</v>
      </c>
      <c r="I3382">
        <v>18351.560000000001</v>
      </c>
      <c r="J3382">
        <v>15056.62</v>
      </c>
      <c r="K3382">
        <v>0.1</v>
      </c>
      <c r="L3382">
        <f>I3382-J3382-(I3382*K3382)</f>
        <v>1459.7840000000003</v>
      </c>
      <c r="M3382">
        <f t="shared" si="156"/>
        <v>7</v>
      </c>
      <c r="N3382">
        <f t="shared" si="157"/>
        <v>2024</v>
      </c>
      <c r="O3382" s="21">
        <f t="shared" si="158"/>
        <v>7.9545499129229355E-2</v>
      </c>
    </row>
    <row r="3383" spans="1:15">
      <c r="A3383" t="s">
        <v>3969</v>
      </c>
      <c r="B3383" t="s">
        <v>1571</v>
      </c>
      <c r="C3383" t="s">
        <v>13</v>
      </c>
      <c r="D3383" t="s">
        <v>14</v>
      </c>
      <c r="E3383" t="s">
        <v>28</v>
      </c>
      <c r="F3383" t="s">
        <v>51</v>
      </c>
      <c r="G3383" t="s">
        <v>59</v>
      </c>
      <c r="H3383">
        <v>3</v>
      </c>
      <c r="I3383">
        <v>31018.84</v>
      </c>
      <c r="J3383">
        <v>18250.87</v>
      </c>
      <c r="K3383">
        <v>0.27</v>
      </c>
      <c r="L3383">
        <f>I3383-J3383-(I3383*K3383)</f>
        <v>4392.8832000000002</v>
      </c>
      <c r="M3383">
        <f t="shared" si="156"/>
        <v>8</v>
      </c>
      <c r="N3383">
        <f t="shared" si="157"/>
        <v>2024</v>
      </c>
      <c r="O3383" s="21">
        <f t="shared" si="158"/>
        <v>0.14161984136092776</v>
      </c>
    </row>
    <row r="3384" spans="1:15">
      <c r="A3384" t="s">
        <v>3970</v>
      </c>
      <c r="B3384" t="s">
        <v>1114</v>
      </c>
      <c r="C3384" t="s">
        <v>41</v>
      </c>
      <c r="D3384" t="s">
        <v>21</v>
      </c>
      <c r="E3384" t="s">
        <v>15</v>
      </c>
      <c r="F3384" t="s">
        <v>23</v>
      </c>
      <c r="G3384" t="s">
        <v>33</v>
      </c>
      <c r="H3384">
        <v>4</v>
      </c>
      <c r="I3384">
        <v>37924.22</v>
      </c>
      <c r="J3384">
        <v>23504.37</v>
      </c>
      <c r="K3384">
        <v>0.27</v>
      </c>
      <c r="L3384">
        <f>I3384-J3384-(I3384*K3384)</f>
        <v>4180.3106000000007</v>
      </c>
      <c r="M3384">
        <f t="shared" si="156"/>
        <v>9</v>
      </c>
      <c r="N3384">
        <f t="shared" si="157"/>
        <v>2024</v>
      </c>
      <c r="O3384" s="21">
        <f t="shared" si="158"/>
        <v>0.11022799150516478</v>
      </c>
    </row>
    <row r="3385" spans="1:15">
      <c r="A3385" t="s">
        <v>3971</v>
      </c>
      <c r="B3385" t="s">
        <v>333</v>
      </c>
      <c r="C3385" t="s">
        <v>62</v>
      </c>
      <c r="D3385" t="s">
        <v>63</v>
      </c>
      <c r="E3385" t="s">
        <v>15</v>
      </c>
      <c r="F3385" t="s">
        <v>23</v>
      </c>
      <c r="G3385" t="s">
        <v>94</v>
      </c>
      <c r="H3385">
        <v>5</v>
      </c>
      <c r="I3385">
        <v>16158.23</v>
      </c>
      <c r="J3385">
        <v>11933.19</v>
      </c>
      <c r="K3385">
        <v>0.11</v>
      </c>
      <c r="L3385">
        <f>I3385-J3385-(I3385*K3385)</f>
        <v>2447.6346999999992</v>
      </c>
      <c r="M3385">
        <f t="shared" si="156"/>
        <v>3</v>
      </c>
      <c r="N3385">
        <f t="shared" si="157"/>
        <v>2025</v>
      </c>
      <c r="O3385" s="21">
        <f t="shared" si="158"/>
        <v>0.15147913478147046</v>
      </c>
    </row>
    <row r="3386" spans="1:15">
      <c r="A3386" t="s">
        <v>3972</v>
      </c>
      <c r="B3386" t="s">
        <v>604</v>
      </c>
      <c r="C3386" t="s">
        <v>36</v>
      </c>
      <c r="D3386" t="s">
        <v>37</v>
      </c>
      <c r="E3386" t="s">
        <v>22</v>
      </c>
      <c r="F3386" t="s">
        <v>29</v>
      </c>
      <c r="G3386" t="s">
        <v>42</v>
      </c>
      <c r="H3386">
        <v>2</v>
      </c>
      <c r="I3386">
        <v>16075.47</v>
      </c>
      <c r="J3386">
        <v>10638.98</v>
      </c>
      <c r="K3386">
        <v>0.03</v>
      </c>
      <c r="L3386">
        <f>I3386-J3386-(I3386*K3386)</f>
        <v>4954.2258999999995</v>
      </c>
      <c r="M3386">
        <f t="shared" si="156"/>
        <v>11</v>
      </c>
      <c r="N3386">
        <f t="shared" si="157"/>
        <v>2024</v>
      </c>
      <c r="O3386" s="21">
        <f t="shared" si="158"/>
        <v>0.3081854465219368</v>
      </c>
    </row>
    <row r="3387" spans="1:15">
      <c r="A3387" t="s">
        <v>3973</v>
      </c>
      <c r="B3387" t="s">
        <v>1475</v>
      </c>
      <c r="C3387" t="s">
        <v>27</v>
      </c>
      <c r="D3387" t="s">
        <v>27</v>
      </c>
      <c r="E3387" t="s">
        <v>28</v>
      </c>
      <c r="F3387" t="s">
        <v>23</v>
      </c>
      <c r="G3387" t="s">
        <v>94</v>
      </c>
      <c r="H3387">
        <v>5</v>
      </c>
      <c r="I3387">
        <v>52442.27</v>
      </c>
      <c r="J3387">
        <v>40648.17</v>
      </c>
      <c r="K3387">
        <v>0.02</v>
      </c>
      <c r="L3387">
        <f>I3387-J3387-(I3387*K3387)</f>
        <v>10745.254599999998</v>
      </c>
      <c r="M3387">
        <f t="shared" si="156"/>
        <v>1</v>
      </c>
      <c r="N3387">
        <f t="shared" si="157"/>
        <v>2025</v>
      </c>
      <c r="O3387" s="21">
        <f t="shared" si="158"/>
        <v>0.20489682464164879</v>
      </c>
    </row>
    <row r="3388" spans="1:15">
      <c r="A3388" t="s">
        <v>3974</v>
      </c>
      <c r="B3388" t="s">
        <v>1377</v>
      </c>
      <c r="C3388" t="s">
        <v>79</v>
      </c>
      <c r="D3388" t="s">
        <v>80</v>
      </c>
      <c r="E3388" t="s">
        <v>28</v>
      </c>
      <c r="F3388" t="s">
        <v>51</v>
      </c>
      <c r="G3388" t="s">
        <v>85</v>
      </c>
      <c r="H3388">
        <v>5</v>
      </c>
      <c r="I3388">
        <v>59253.52</v>
      </c>
      <c r="J3388">
        <v>37139.019999999997</v>
      </c>
      <c r="K3388">
        <v>0.13</v>
      </c>
      <c r="L3388">
        <f>I3388-J3388-(I3388*K3388)</f>
        <v>14411.5424</v>
      </c>
      <c r="M3388">
        <f t="shared" si="156"/>
        <v>1</v>
      </c>
      <c r="N3388">
        <f t="shared" si="157"/>
        <v>2025</v>
      </c>
      <c r="O3388" s="21">
        <f t="shared" si="158"/>
        <v>0.24321833369561843</v>
      </c>
    </row>
    <row r="3389" spans="1:15">
      <c r="A3389" t="s">
        <v>3975</v>
      </c>
      <c r="B3389" t="s">
        <v>712</v>
      </c>
      <c r="C3389" t="s">
        <v>27</v>
      </c>
      <c r="D3389" t="s">
        <v>27</v>
      </c>
      <c r="E3389" t="s">
        <v>15</v>
      </c>
      <c r="F3389" t="s">
        <v>16</v>
      </c>
      <c r="G3389" t="s">
        <v>17</v>
      </c>
      <c r="H3389">
        <v>2</v>
      </c>
      <c r="I3389">
        <v>1560.89</v>
      </c>
      <c r="J3389">
        <v>977.88</v>
      </c>
      <c r="K3389">
        <v>0.15</v>
      </c>
      <c r="L3389">
        <f>I3389-J3389-(I3389*K3389)</f>
        <v>348.87650000000008</v>
      </c>
      <c r="M3389">
        <f t="shared" si="156"/>
        <v>3</v>
      </c>
      <c r="N3389">
        <f t="shared" si="157"/>
        <v>2024</v>
      </c>
      <c r="O3389" s="21">
        <f t="shared" si="158"/>
        <v>0.22351126600849519</v>
      </c>
    </row>
    <row r="3390" spans="1:15">
      <c r="A3390" t="s">
        <v>3976</v>
      </c>
      <c r="B3390" t="s">
        <v>392</v>
      </c>
      <c r="C3390" t="s">
        <v>13</v>
      </c>
      <c r="D3390" t="s">
        <v>14</v>
      </c>
      <c r="E3390" t="s">
        <v>28</v>
      </c>
      <c r="F3390" t="s">
        <v>51</v>
      </c>
      <c r="G3390" t="s">
        <v>59</v>
      </c>
      <c r="H3390">
        <v>1</v>
      </c>
      <c r="I3390">
        <v>13415.56</v>
      </c>
      <c r="J3390">
        <v>8584.94</v>
      </c>
      <c r="K3390">
        <v>0.14000000000000001</v>
      </c>
      <c r="L3390">
        <f>I3390-J3390-(I3390*K3390)</f>
        <v>2952.4415999999992</v>
      </c>
      <c r="M3390">
        <f t="shared" si="156"/>
        <v>5</v>
      </c>
      <c r="N3390">
        <f t="shared" si="157"/>
        <v>2024</v>
      </c>
      <c r="O3390" s="21">
        <f t="shared" si="158"/>
        <v>0.22007591185161107</v>
      </c>
    </row>
    <row r="3391" spans="1:15">
      <c r="A3391" t="s">
        <v>3977</v>
      </c>
      <c r="B3391" t="s">
        <v>1960</v>
      </c>
      <c r="C3391" t="s">
        <v>57</v>
      </c>
      <c r="D3391" t="s">
        <v>58</v>
      </c>
      <c r="E3391" t="s">
        <v>28</v>
      </c>
      <c r="F3391" t="s">
        <v>23</v>
      </c>
      <c r="G3391" t="s">
        <v>94</v>
      </c>
      <c r="H3391">
        <v>1</v>
      </c>
      <c r="I3391">
        <v>11081.28</v>
      </c>
      <c r="J3391">
        <v>6253.15</v>
      </c>
      <c r="K3391">
        <v>0.03</v>
      </c>
      <c r="L3391">
        <f>I3391-J3391-(I3391*K3391)</f>
        <v>4495.691600000001</v>
      </c>
      <c r="M3391">
        <f t="shared" si="156"/>
        <v>11</v>
      </c>
      <c r="N3391">
        <f t="shared" si="157"/>
        <v>2024</v>
      </c>
      <c r="O3391" s="21">
        <f t="shared" si="158"/>
        <v>0.40570147131017364</v>
      </c>
    </row>
    <row r="3392" spans="1:15">
      <c r="A3392" t="s">
        <v>3978</v>
      </c>
      <c r="B3392" t="s">
        <v>655</v>
      </c>
      <c r="C3392" t="s">
        <v>57</v>
      </c>
      <c r="D3392" t="s">
        <v>58</v>
      </c>
      <c r="E3392" t="s">
        <v>28</v>
      </c>
      <c r="F3392" t="s">
        <v>23</v>
      </c>
      <c r="G3392" t="s">
        <v>157</v>
      </c>
      <c r="H3392">
        <v>5</v>
      </c>
      <c r="I3392">
        <v>19542.2</v>
      </c>
      <c r="J3392">
        <v>14322.17</v>
      </c>
      <c r="K3392">
        <v>0.22</v>
      </c>
      <c r="L3392">
        <f>I3392-J3392-(I3392*K3392)</f>
        <v>920.74600000000009</v>
      </c>
      <c r="M3392">
        <f t="shared" si="156"/>
        <v>3</v>
      </c>
      <c r="N3392">
        <f t="shared" si="157"/>
        <v>2024</v>
      </c>
      <c r="O3392" s="21">
        <f t="shared" si="158"/>
        <v>4.7115780208983639E-2</v>
      </c>
    </row>
    <row r="3393" spans="1:15">
      <c r="A3393" t="s">
        <v>3979</v>
      </c>
      <c r="B3393" t="s">
        <v>541</v>
      </c>
      <c r="C3393" t="s">
        <v>62</v>
      </c>
      <c r="D3393" t="s">
        <v>63</v>
      </c>
      <c r="E3393" t="s">
        <v>15</v>
      </c>
      <c r="F3393" t="s">
        <v>23</v>
      </c>
      <c r="G3393" t="s">
        <v>24</v>
      </c>
      <c r="H3393">
        <v>1</v>
      </c>
      <c r="I3393">
        <v>13857.8</v>
      </c>
      <c r="J3393">
        <v>9368.25</v>
      </c>
      <c r="K3393">
        <v>0.25</v>
      </c>
      <c r="L3393">
        <f>I3393-J3393-(I3393*K3393)</f>
        <v>1025.0999999999995</v>
      </c>
      <c r="M3393">
        <f t="shared" si="156"/>
        <v>1</v>
      </c>
      <c r="N3393">
        <f t="shared" si="157"/>
        <v>2025</v>
      </c>
      <c r="O3393" s="21">
        <f t="shared" si="158"/>
        <v>7.3972780672256738E-2</v>
      </c>
    </row>
    <row r="3394" spans="1:15">
      <c r="A3394" t="s">
        <v>3980</v>
      </c>
      <c r="B3394" t="s">
        <v>3931</v>
      </c>
      <c r="C3394" t="s">
        <v>62</v>
      </c>
      <c r="D3394" t="s">
        <v>63</v>
      </c>
      <c r="E3394" t="s">
        <v>28</v>
      </c>
      <c r="F3394" t="s">
        <v>23</v>
      </c>
      <c r="G3394" t="s">
        <v>157</v>
      </c>
      <c r="H3394">
        <v>3</v>
      </c>
      <c r="I3394">
        <v>28097.64</v>
      </c>
      <c r="J3394">
        <v>20923.490000000002</v>
      </c>
      <c r="K3394">
        <v>0.2</v>
      </c>
      <c r="L3394">
        <f>I3394-J3394-(I3394*K3394)</f>
        <v>1554.6219999999976</v>
      </c>
      <c r="M3394">
        <f t="shared" si="156"/>
        <v>11</v>
      </c>
      <c r="N3394">
        <f t="shared" si="157"/>
        <v>2024</v>
      </c>
      <c r="O3394" s="21">
        <f t="shared" si="158"/>
        <v>5.532927320586347E-2</v>
      </c>
    </row>
    <row r="3395" spans="1:15">
      <c r="A3395" t="s">
        <v>3981</v>
      </c>
      <c r="B3395" t="s">
        <v>545</v>
      </c>
      <c r="C3395" t="s">
        <v>62</v>
      </c>
      <c r="D3395" t="s">
        <v>63</v>
      </c>
      <c r="E3395" t="s">
        <v>22</v>
      </c>
      <c r="F3395" t="s">
        <v>51</v>
      </c>
      <c r="G3395" t="s">
        <v>85</v>
      </c>
      <c r="H3395">
        <v>4</v>
      </c>
      <c r="I3395">
        <v>14593.27</v>
      </c>
      <c r="J3395">
        <v>11470.5</v>
      </c>
      <c r="K3395">
        <v>0.3</v>
      </c>
      <c r="L3395">
        <f>I3395-J3395-(I3395*K3395)</f>
        <v>-1255.2109999999993</v>
      </c>
      <c r="M3395">
        <f t="shared" ref="M3395:M3458" si="159">MONTH(B3395)</f>
        <v>4</v>
      </c>
      <c r="N3395">
        <f t="shared" ref="N3395:N3458" si="160">YEAR(B3395)</f>
        <v>2024</v>
      </c>
      <c r="O3395" s="21">
        <f t="shared" ref="O3395:O3458" si="161">L3395/I3395</f>
        <v>-8.6013004624734504E-2</v>
      </c>
    </row>
    <row r="3396" spans="1:15">
      <c r="A3396" t="s">
        <v>3982</v>
      </c>
      <c r="B3396" t="s">
        <v>2198</v>
      </c>
      <c r="C3396" t="s">
        <v>41</v>
      </c>
      <c r="D3396" t="s">
        <v>21</v>
      </c>
      <c r="E3396" t="s">
        <v>22</v>
      </c>
      <c r="F3396" t="s">
        <v>29</v>
      </c>
      <c r="G3396" t="s">
        <v>30</v>
      </c>
      <c r="H3396">
        <v>3</v>
      </c>
      <c r="I3396">
        <v>5176.96</v>
      </c>
      <c r="J3396">
        <v>2897.88</v>
      </c>
      <c r="K3396">
        <v>0.26</v>
      </c>
      <c r="L3396">
        <f>I3396-J3396-(I3396*K3396)</f>
        <v>933.07039999999984</v>
      </c>
      <c r="M3396">
        <f t="shared" si="159"/>
        <v>3</v>
      </c>
      <c r="N3396">
        <f t="shared" si="160"/>
        <v>2024</v>
      </c>
      <c r="O3396" s="21">
        <f t="shared" si="161"/>
        <v>0.18023519594511062</v>
      </c>
    </row>
    <row r="3397" spans="1:15">
      <c r="A3397" t="s">
        <v>3983</v>
      </c>
      <c r="B3397" t="s">
        <v>928</v>
      </c>
      <c r="C3397" t="s">
        <v>27</v>
      </c>
      <c r="D3397" t="s">
        <v>27</v>
      </c>
      <c r="E3397" t="s">
        <v>28</v>
      </c>
      <c r="F3397" t="s">
        <v>23</v>
      </c>
      <c r="G3397" t="s">
        <v>24</v>
      </c>
      <c r="H3397">
        <v>1</v>
      </c>
      <c r="I3397">
        <v>11187.04</v>
      </c>
      <c r="J3397">
        <v>8100.73</v>
      </c>
      <c r="K3397">
        <v>0.13</v>
      </c>
      <c r="L3397">
        <f>I3397-J3397-(I3397*K3397)</f>
        <v>1631.9948000000011</v>
      </c>
      <c r="M3397">
        <f t="shared" si="159"/>
        <v>1</v>
      </c>
      <c r="N3397">
        <f t="shared" si="160"/>
        <v>2025</v>
      </c>
      <c r="O3397" s="21">
        <f t="shared" si="161"/>
        <v>0.1458826284700869</v>
      </c>
    </row>
    <row r="3398" spans="1:15">
      <c r="A3398" t="s">
        <v>3984</v>
      </c>
      <c r="B3398" t="s">
        <v>106</v>
      </c>
      <c r="C3398" t="s">
        <v>27</v>
      </c>
      <c r="D3398" t="s">
        <v>27</v>
      </c>
      <c r="E3398" t="s">
        <v>28</v>
      </c>
      <c r="F3398" t="s">
        <v>16</v>
      </c>
      <c r="G3398" t="s">
        <v>38</v>
      </c>
      <c r="H3398">
        <v>2</v>
      </c>
      <c r="I3398">
        <v>27226.98</v>
      </c>
      <c r="J3398">
        <v>19383.91</v>
      </c>
      <c r="K3398">
        <v>0.1</v>
      </c>
      <c r="L3398">
        <f>I3398-J3398-(I3398*K3398)</f>
        <v>5120.3719999999994</v>
      </c>
      <c r="M3398">
        <f t="shared" si="159"/>
        <v>6</v>
      </c>
      <c r="N3398">
        <f t="shared" si="160"/>
        <v>2025</v>
      </c>
      <c r="O3398" s="21">
        <f t="shared" si="161"/>
        <v>0.18806242925216088</v>
      </c>
    </row>
    <row r="3399" spans="1:15">
      <c r="A3399" t="s">
        <v>3985</v>
      </c>
      <c r="B3399" t="s">
        <v>886</v>
      </c>
      <c r="C3399" t="s">
        <v>62</v>
      </c>
      <c r="D3399" t="s">
        <v>63</v>
      </c>
      <c r="E3399" t="s">
        <v>15</v>
      </c>
      <c r="F3399" t="s">
        <v>51</v>
      </c>
      <c r="G3399" t="s">
        <v>85</v>
      </c>
      <c r="H3399">
        <v>3</v>
      </c>
      <c r="I3399">
        <v>21686.05</v>
      </c>
      <c r="J3399">
        <v>16967.990000000002</v>
      </c>
      <c r="K3399">
        <v>0.21</v>
      </c>
      <c r="L3399">
        <f>I3399-J3399-(I3399*K3399)</f>
        <v>163.98949999999786</v>
      </c>
      <c r="M3399">
        <f t="shared" si="159"/>
        <v>2</v>
      </c>
      <c r="N3399">
        <f t="shared" si="160"/>
        <v>2025</v>
      </c>
      <c r="O3399" s="21">
        <f t="shared" si="161"/>
        <v>7.5619810892254636E-3</v>
      </c>
    </row>
    <row r="3400" spans="1:15">
      <c r="A3400" t="s">
        <v>3986</v>
      </c>
      <c r="B3400" t="s">
        <v>2018</v>
      </c>
      <c r="C3400" t="s">
        <v>57</v>
      </c>
      <c r="D3400" t="s">
        <v>58</v>
      </c>
      <c r="E3400" t="s">
        <v>28</v>
      </c>
      <c r="F3400" t="s">
        <v>51</v>
      </c>
      <c r="G3400" t="s">
        <v>59</v>
      </c>
      <c r="H3400">
        <v>5</v>
      </c>
      <c r="I3400">
        <v>24346.91</v>
      </c>
      <c r="J3400">
        <v>15587.86</v>
      </c>
      <c r="K3400">
        <v>0.03</v>
      </c>
      <c r="L3400">
        <f>I3400-J3400-(I3400*K3400)</f>
        <v>8028.6426999999994</v>
      </c>
      <c r="M3400">
        <f t="shared" si="159"/>
        <v>1</v>
      </c>
      <c r="N3400">
        <f t="shared" si="160"/>
        <v>2024</v>
      </c>
      <c r="O3400" s="21">
        <f t="shared" si="161"/>
        <v>0.32976023240731572</v>
      </c>
    </row>
    <row r="3401" spans="1:15">
      <c r="A3401" t="s">
        <v>3987</v>
      </c>
      <c r="B3401" t="s">
        <v>323</v>
      </c>
      <c r="C3401" t="s">
        <v>20</v>
      </c>
      <c r="D3401" t="s">
        <v>21</v>
      </c>
      <c r="E3401" t="s">
        <v>28</v>
      </c>
      <c r="F3401" t="s">
        <v>29</v>
      </c>
      <c r="G3401" t="s">
        <v>42</v>
      </c>
      <c r="H3401">
        <v>2</v>
      </c>
      <c r="I3401">
        <v>27555.34</v>
      </c>
      <c r="J3401">
        <v>17319.37</v>
      </c>
      <c r="K3401">
        <v>0.01</v>
      </c>
      <c r="L3401">
        <f>I3401-J3401-(I3401*K3401)</f>
        <v>9960.4166000000005</v>
      </c>
      <c r="M3401">
        <f t="shared" si="159"/>
        <v>7</v>
      </c>
      <c r="N3401">
        <f t="shared" si="160"/>
        <v>2024</v>
      </c>
      <c r="O3401" s="21">
        <f t="shared" si="161"/>
        <v>0.36146955907638956</v>
      </c>
    </row>
    <row r="3402" spans="1:15">
      <c r="A3402" t="s">
        <v>3988</v>
      </c>
      <c r="B3402" t="s">
        <v>1794</v>
      </c>
      <c r="C3402" t="s">
        <v>57</v>
      </c>
      <c r="D3402" t="s">
        <v>58</v>
      </c>
      <c r="E3402" t="s">
        <v>15</v>
      </c>
      <c r="F3402" t="s">
        <v>29</v>
      </c>
      <c r="G3402" t="s">
        <v>30</v>
      </c>
      <c r="H3402">
        <v>2</v>
      </c>
      <c r="I3402">
        <v>23958.94</v>
      </c>
      <c r="J3402">
        <v>17807.96</v>
      </c>
      <c r="K3402">
        <v>0.19</v>
      </c>
      <c r="L3402">
        <f>I3402-J3402-(I3402*K3402)</f>
        <v>1598.7813999999998</v>
      </c>
      <c r="M3402">
        <f t="shared" si="159"/>
        <v>5</v>
      </c>
      <c r="N3402">
        <f t="shared" si="160"/>
        <v>2024</v>
      </c>
      <c r="O3402" s="21">
        <f t="shared" si="161"/>
        <v>6.6730055670242511E-2</v>
      </c>
    </row>
    <row r="3403" spans="1:15">
      <c r="A3403" t="s">
        <v>3989</v>
      </c>
      <c r="B3403" t="s">
        <v>534</v>
      </c>
      <c r="C3403" t="s">
        <v>62</v>
      </c>
      <c r="D3403" t="s">
        <v>63</v>
      </c>
      <c r="E3403" t="s">
        <v>22</v>
      </c>
      <c r="F3403" t="s">
        <v>23</v>
      </c>
      <c r="G3403" t="s">
        <v>94</v>
      </c>
      <c r="H3403">
        <v>4</v>
      </c>
      <c r="I3403">
        <v>14403.68</v>
      </c>
      <c r="J3403">
        <v>11117.23</v>
      </c>
      <c r="K3403">
        <v>0.11</v>
      </c>
      <c r="L3403">
        <f>I3403-J3403-(I3403*K3403)</f>
        <v>1702.0452000000007</v>
      </c>
      <c r="M3403">
        <f t="shared" si="159"/>
        <v>4</v>
      </c>
      <c r="N3403">
        <f t="shared" si="160"/>
        <v>2024</v>
      </c>
      <c r="O3403" s="21">
        <f t="shared" si="161"/>
        <v>0.11816738500161074</v>
      </c>
    </row>
    <row r="3404" spans="1:15">
      <c r="A3404" t="s">
        <v>3990</v>
      </c>
      <c r="B3404" t="s">
        <v>1743</v>
      </c>
      <c r="C3404" t="s">
        <v>62</v>
      </c>
      <c r="D3404" t="s">
        <v>63</v>
      </c>
      <c r="E3404" t="s">
        <v>15</v>
      </c>
      <c r="F3404" t="s">
        <v>16</v>
      </c>
      <c r="G3404" t="s">
        <v>17</v>
      </c>
      <c r="H3404">
        <v>2</v>
      </c>
      <c r="I3404">
        <v>3312.74</v>
      </c>
      <c r="J3404">
        <v>2352.59</v>
      </c>
      <c r="K3404">
        <v>0.25</v>
      </c>
      <c r="L3404">
        <f>I3404-J3404-(I3404*K3404)</f>
        <v>131.96499999999969</v>
      </c>
      <c r="M3404">
        <f t="shared" si="159"/>
        <v>3</v>
      </c>
      <c r="N3404">
        <f t="shared" si="160"/>
        <v>2025</v>
      </c>
      <c r="O3404" s="21">
        <f t="shared" si="161"/>
        <v>3.9835604363759214E-2</v>
      </c>
    </row>
    <row r="3405" spans="1:15">
      <c r="A3405" t="s">
        <v>3991</v>
      </c>
      <c r="B3405" t="s">
        <v>982</v>
      </c>
      <c r="C3405" t="s">
        <v>57</v>
      </c>
      <c r="D3405" t="s">
        <v>58</v>
      </c>
      <c r="E3405" t="s">
        <v>28</v>
      </c>
      <c r="F3405" t="s">
        <v>16</v>
      </c>
      <c r="G3405" t="s">
        <v>38</v>
      </c>
      <c r="H3405">
        <v>1</v>
      </c>
      <c r="I3405">
        <v>4394.22</v>
      </c>
      <c r="J3405">
        <v>3556.66</v>
      </c>
      <c r="K3405">
        <v>0.18</v>
      </c>
      <c r="L3405">
        <f>I3405-J3405-(I3405*K3405)</f>
        <v>46.600400000000377</v>
      </c>
      <c r="M3405">
        <f t="shared" si="159"/>
        <v>3</v>
      </c>
      <c r="N3405">
        <f t="shared" si="160"/>
        <v>2024</v>
      </c>
      <c r="O3405" s="21">
        <f t="shared" si="161"/>
        <v>1.0604931023025788E-2</v>
      </c>
    </row>
    <row r="3406" spans="1:15">
      <c r="A3406" t="s">
        <v>3992</v>
      </c>
      <c r="B3406" t="s">
        <v>982</v>
      </c>
      <c r="C3406" t="s">
        <v>57</v>
      </c>
      <c r="D3406" t="s">
        <v>58</v>
      </c>
      <c r="E3406" t="s">
        <v>22</v>
      </c>
      <c r="F3406" t="s">
        <v>23</v>
      </c>
      <c r="G3406" t="s">
        <v>24</v>
      </c>
      <c r="H3406">
        <v>4</v>
      </c>
      <c r="I3406">
        <v>28973.87</v>
      </c>
      <c r="J3406">
        <v>19381.400000000001</v>
      </c>
      <c r="K3406">
        <v>0.22</v>
      </c>
      <c r="L3406">
        <f>I3406-J3406-(I3406*K3406)</f>
        <v>3218.2185999999974</v>
      </c>
      <c r="M3406">
        <f t="shared" si="159"/>
        <v>3</v>
      </c>
      <c r="N3406">
        <f t="shared" si="160"/>
        <v>2024</v>
      </c>
      <c r="O3406" s="21">
        <f t="shared" si="161"/>
        <v>0.11107313589796591</v>
      </c>
    </row>
    <row r="3407" spans="1:15">
      <c r="A3407" t="s">
        <v>3993</v>
      </c>
      <c r="B3407" t="s">
        <v>1079</v>
      </c>
      <c r="C3407" t="s">
        <v>36</v>
      </c>
      <c r="D3407" t="s">
        <v>37</v>
      </c>
      <c r="E3407" t="s">
        <v>28</v>
      </c>
      <c r="F3407" t="s">
        <v>16</v>
      </c>
      <c r="G3407" t="s">
        <v>73</v>
      </c>
      <c r="H3407">
        <v>1</v>
      </c>
      <c r="I3407">
        <v>1372.98</v>
      </c>
      <c r="J3407">
        <v>830.15</v>
      </c>
      <c r="K3407">
        <v>0.11</v>
      </c>
      <c r="L3407">
        <f>I3407-J3407-(I3407*K3407)</f>
        <v>391.80220000000003</v>
      </c>
      <c r="M3407">
        <f t="shared" si="159"/>
        <v>1</v>
      </c>
      <c r="N3407">
        <f t="shared" si="160"/>
        <v>2025</v>
      </c>
      <c r="O3407" s="21">
        <f t="shared" si="161"/>
        <v>0.28536628355839128</v>
      </c>
    </row>
    <row r="3408" spans="1:15">
      <c r="A3408" t="s">
        <v>3994</v>
      </c>
      <c r="B3408" t="s">
        <v>819</v>
      </c>
      <c r="C3408" t="s">
        <v>57</v>
      </c>
      <c r="D3408" t="s">
        <v>58</v>
      </c>
      <c r="E3408" t="s">
        <v>22</v>
      </c>
      <c r="F3408" t="s">
        <v>16</v>
      </c>
      <c r="G3408" t="s">
        <v>48</v>
      </c>
      <c r="H3408">
        <v>1</v>
      </c>
      <c r="I3408">
        <v>4532.78</v>
      </c>
      <c r="J3408">
        <v>3123.82</v>
      </c>
      <c r="K3408">
        <v>0.15</v>
      </c>
      <c r="L3408">
        <f>I3408-J3408-(I3408*K3408)</f>
        <v>729.04299999999967</v>
      </c>
      <c r="M3408">
        <f t="shared" si="159"/>
        <v>1</v>
      </c>
      <c r="N3408">
        <f t="shared" si="160"/>
        <v>2025</v>
      </c>
      <c r="O3408" s="21">
        <f t="shared" si="161"/>
        <v>0.16083794051332731</v>
      </c>
    </row>
    <row r="3409" spans="1:15">
      <c r="A3409" t="s">
        <v>3995</v>
      </c>
      <c r="B3409" t="s">
        <v>730</v>
      </c>
      <c r="C3409" t="s">
        <v>20</v>
      </c>
      <c r="D3409" t="s">
        <v>21</v>
      </c>
      <c r="E3409" t="s">
        <v>15</v>
      </c>
      <c r="F3409" t="s">
        <v>23</v>
      </c>
      <c r="G3409" t="s">
        <v>33</v>
      </c>
      <c r="H3409">
        <v>4</v>
      </c>
      <c r="I3409">
        <v>38412.879999999997</v>
      </c>
      <c r="J3409">
        <v>25314.75</v>
      </c>
      <c r="K3409">
        <v>0.06</v>
      </c>
      <c r="L3409">
        <f>I3409-J3409-(I3409*K3409)</f>
        <v>10793.357199999999</v>
      </c>
      <c r="M3409">
        <f t="shared" si="159"/>
        <v>4</v>
      </c>
      <c r="N3409">
        <f t="shared" si="160"/>
        <v>2025</v>
      </c>
      <c r="O3409" s="21">
        <f t="shared" si="161"/>
        <v>0.28098276411453654</v>
      </c>
    </row>
    <row r="3410" spans="1:15">
      <c r="A3410" t="s">
        <v>3996</v>
      </c>
      <c r="B3410" t="s">
        <v>226</v>
      </c>
      <c r="C3410" t="s">
        <v>79</v>
      </c>
      <c r="D3410" t="s">
        <v>80</v>
      </c>
      <c r="E3410" t="s">
        <v>15</v>
      </c>
      <c r="F3410" t="s">
        <v>51</v>
      </c>
      <c r="G3410" t="s">
        <v>59</v>
      </c>
      <c r="H3410">
        <v>1</v>
      </c>
      <c r="I3410">
        <v>7207.83</v>
      </c>
      <c r="J3410">
        <v>4383.2700000000004</v>
      </c>
      <c r="K3410">
        <v>0.16</v>
      </c>
      <c r="L3410">
        <f>I3410-J3410-(I3410*K3410)</f>
        <v>1671.3071999999995</v>
      </c>
      <c r="M3410">
        <f t="shared" si="159"/>
        <v>4</v>
      </c>
      <c r="N3410">
        <f t="shared" si="160"/>
        <v>2024</v>
      </c>
      <c r="O3410" s="21">
        <f t="shared" si="161"/>
        <v>0.23187383720204272</v>
      </c>
    </row>
    <row r="3411" spans="1:15">
      <c r="A3411" t="s">
        <v>3997</v>
      </c>
      <c r="B3411" t="s">
        <v>733</v>
      </c>
      <c r="C3411" t="s">
        <v>13</v>
      </c>
      <c r="D3411" t="s">
        <v>14</v>
      </c>
      <c r="E3411" t="s">
        <v>28</v>
      </c>
      <c r="F3411" t="s">
        <v>16</v>
      </c>
      <c r="G3411" t="s">
        <v>48</v>
      </c>
      <c r="H3411">
        <v>2</v>
      </c>
      <c r="I3411">
        <v>12770.05</v>
      </c>
      <c r="J3411">
        <v>8550.61</v>
      </c>
      <c r="K3411">
        <v>0.21</v>
      </c>
      <c r="L3411">
        <f>I3411-J3411-(I3411*K3411)</f>
        <v>1537.729499999999</v>
      </c>
      <c r="M3411">
        <f t="shared" si="159"/>
        <v>3</v>
      </c>
      <c r="N3411">
        <f t="shared" si="160"/>
        <v>2025</v>
      </c>
      <c r="O3411" s="21">
        <f t="shared" si="161"/>
        <v>0.12041687385718922</v>
      </c>
    </row>
    <row r="3412" spans="1:15">
      <c r="A3412" t="s">
        <v>3998</v>
      </c>
      <c r="B3412" t="s">
        <v>116</v>
      </c>
      <c r="C3412" t="s">
        <v>79</v>
      </c>
      <c r="D3412" t="s">
        <v>80</v>
      </c>
      <c r="E3412" t="s">
        <v>28</v>
      </c>
      <c r="F3412" t="s">
        <v>16</v>
      </c>
      <c r="G3412" t="s">
        <v>38</v>
      </c>
      <c r="H3412">
        <v>4</v>
      </c>
      <c r="I3412">
        <v>33785.79</v>
      </c>
      <c r="J3412">
        <v>27375.4</v>
      </c>
      <c r="K3412">
        <v>0.25</v>
      </c>
      <c r="L3412">
        <f>I3412-J3412-(I3412*K3412)</f>
        <v>-2036.0575000000008</v>
      </c>
      <c r="M3412">
        <f t="shared" si="159"/>
        <v>9</v>
      </c>
      <c r="N3412">
        <f t="shared" si="160"/>
        <v>2024</v>
      </c>
      <c r="O3412" s="21">
        <f t="shared" si="161"/>
        <v>-6.0263723299055633E-2</v>
      </c>
    </row>
    <row r="3413" spans="1:15">
      <c r="A3413" t="s">
        <v>3999</v>
      </c>
      <c r="B3413" t="s">
        <v>433</v>
      </c>
      <c r="C3413" t="s">
        <v>20</v>
      </c>
      <c r="D3413" t="s">
        <v>21</v>
      </c>
      <c r="E3413" t="s">
        <v>15</v>
      </c>
      <c r="F3413" t="s">
        <v>16</v>
      </c>
      <c r="G3413" t="s">
        <v>48</v>
      </c>
      <c r="H3413">
        <v>2</v>
      </c>
      <c r="I3413">
        <v>19017.52</v>
      </c>
      <c r="J3413">
        <v>10811.78</v>
      </c>
      <c r="K3413">
        <v>0.21</v>
      </c>
      <c r="L3413">
        <f>I3413-J3413-(I3413*K3413)</f>
        <v>4212.0607999999993</v>
      </c>
      <c r="M3413">
        <f t="shared" si="159"/>
        <v>11</v>
      </c>
      <c r="N3413">
        <f t="shared" si="160"/>
        <v>2024</v>
      </c>
      <c r="O3413" s="21">
        <f t="shared" si="161"/>
        <v>0.22148317972059445</v>
      </c>
    </row>
    <row r="3414" spans="1:15">
      <c r="A3414" t="s">
        <v>4000</v>
      </c>
      <c r="B3414" t="s">
        <v>204</v>
      </c>
      <c r="C3414" t="s">
        <v>20</v>
      </c>
      <c r="D3414" t="s">
        <v>21</v>
      </c>
      <c r="E3414" t="s">
        <v>28</v>
      </c>
      <c r="F3414" t="s">
        <v>29</v>
      </c>
      <c r="G3414" t="s">
        <v>45</v>
      </c>
      <c r="H3414">
        <v>3</v>
      </c>
      <c r="I3414">
        <v>20503.02</v>
      </c>
      <c r="J3414">
        <v>13376.93</v>
      </c>
      <c r="K3414">
        <v>0.22</v>
      </c>
      <c r="L3414">
        <f>I3414-J3414-(I3414*K3414)</f>
        <v>2615.4255999999996</v>
      </c>
      <c r="M3414">
        <f t="shared" si="159"/>
        <v>6</v>
      </c>
      <c r="N3414">
        <f t="shared" si="160"/>
        <v>2024</v>
      </c>
      <c r="O3414" s="21">
        <f t="shared" si="161"/>
        <v>0.12756294438575388</v>
      </c>
    </row>
    <row r="3415" spans="1:15">
      <c r="A3415" t="s">
        <v>4001</v>
      </c>
      <c r="B3415" t="s">
        <v>32</v>
      </c>
      <c r="C3415" t="s">
        <v>79</v>
      </c>
      <c r="D3415" t="s">
        <v>80</v>
      </c>
      <c r="E3415" t="s">
        <v>15</v>
      </c>
      <c r="F3415" t="s">
        <v>16</v>
      </c>
      <c r="G3415" t="s">
        <v>48</v>
      </c>
      <c r="H3415">
        <v>2</v>
      </c>
      <c r="I3415">
        <v>14906.56</v>
      </c>
      <c r="J3415">
        <v>12612.13</v>
      </c>
      <c r="K3415">
        <v>0.18</v>
      </c>
      <c r="L3415">
        <f>I3415-J3415-(I3415*K3415)</f>
        <v>-388.75079999999934</v>
      </c>
      <c r="M3415">
        <f t="shared" si="159"/>
        <v>5</v>
      </c>
      <c r="N3415">
        <f t="shared" si="160"/>
        <v>2025</v>
      </c>
      <c r="O3415" s="21">
        <f t="shared" si="161"/>
        <v>-2.6079175879612691E-2</v>
      </c>
    </row>
    <row r="3416" spans="1:15">
      <c r="A3416" t="s">
        <v>4002</v>
      </c>
      <c r="B3416" t="s">
        <v>302</v>
      </c>
      <c r="C3416" t="s">
        <v>36</v>
      </c>
      <c r="D3416" t="s">
        <v>37</v>
      </c>
      <c r="E3416" t="s">
        <v>28</v>
      </c>
      <c r="F3416" t="s">
        <v>51</v>
      </c>
      <c r="G3416" t="s">
        <v>64</v>
      </c>
      <c r="H3416">
        <v>1</v>
      </c>
      <c r="I3416">
        <v>7357.66</v>
      </c>
      <c r="J3416">
        <v>5016.49</v>
      </c>
      <c r="K3416">
        <v>0.1</v>
      </c>
      <c r="L3416">
        <f>I3416-J3416-(I3416*K3416)</f>
        <v>1605.404</v>
      </c>
      <c r="M3416">
        <f t="shared" si="159"/>
        <v>10</v>
      </c>
      <c r="N3416">
        <f t="shared" si="160"/>
        <v>2024</v>
      </c>
      <c r="O3416" s="21">
        <f t="shared" si="161"/>
        <v>0.21819491523120124</v>
      </c>
    </row>
    <row r="3417" spans="1:15">
      <c r="A3417" t="s">
        <v>4003</v>
      </c>
      <c r="B3417" t="s">
        <v>413</v>
      </c>
      <c r="C3417" t="s">
        <v>79</v>
      </c>
      <c r="D3417" t="s">
        <v>80</v>
      </c>
      <c r="E3417" t="s">
        <v>28</v>
      </c>
      <c r="F3417" t="s">
        <v>29</v>
      </c>
      <c r="G3417" t="s">
        <v>42</v>
      </c>
      <c r="H3417">
        <v>1</v>
      </c>
      <c r="I3417">
        <v>1862.66</v>
      </c>
      <c r="J3417">
        <v>1351.29</v>
      </c>
      <c r="K3417">
        <v>0.19</v>
      </c>
      <c r="L3417">
        <f>I3417-J3417-(I3417*K3417)</f>
        <v>157.46460000000008</v>
      </c>
      <c r="M3417">
        <f t="shared" si="159"/>
        <v>8</v>
      </c>
      <c r="N3417">
        <f t="shared" si="160"/>
        <v>2024</v>
      </c>
      <c r="O3417" s="21">
        <f t="shared" si="161"/>
        <v>8.4537489396884061E-2</v>
      </c>
    </row>
    <row r="3418" spans="1:15">
      <c r="A3418" t="s">
        <v>4004</v>
      </c>
      <c r="B3418" t="s">
        <v>2652</v>
      </c>
      <c r="C3418" t="s">
        <v>20</v>
      </c>
      <c r="D3418" t="s">
        <v>21</v>
      </c>
      <c r="E3418" t="s">
        <v>15</v>
      </c>
      <c r="F3418" t="s">
        <v>51</v>
      </c>
      <c r="G3418" t="s">
        <v>85</v>
      </c>
      <c r="H3418">
        <v>2</v>
      </c>
      <c r="I3418">
        <v>22635.46</v>
      </c>
      <c r="J3418">
        <v>12956.6</v>
      </c>
      <c r="K3418">
        <v>0.18</v>
      </c>
      <c r="L3418">
        <f>I3418-J3418-(I3418*K3418)</f>
        <v>5604.4771999999994</v>
      </c>
      <c r="M3418">
        <f t="shared" si="159"/>
        <v>10</v>
      </c>
      <c r="N3418">
        <f t="shared" si="160"/>
        <v>2024</v>
      </c>
      <c r="O3418" s="21">
        <f t="shared" si="161"/>
        <v>0.24759723018661867</v>
      </c>
    </row>
    <row r="3419" spans="1:15">
      <c r="A3419" t="s">
        <v>4005</v>
      </c>
      <c r="B3419" t="s">
        <v>403</v>
      </c>
      <c r="C3419" t="s">
        <v>36</v>
      </c>
      <c r="D3419" t="s">
        <v>37</v>
      </c>
      <c r="E3419" t="s">
        <v>15</v>
      </c>
      <c r="F3419" t="s">
        <v>29</v>
      </c>
      <c r="G3419" t="s">
        <v>42</v>
      </c>
      <c r="H3419">
        <v>1</v>
      </c>
      <c r="I3419">
        <v>11401.14</v>
      </c>
      <c r="J3419">
        <v>8773.61</v>
      </c>
      <c r="K3419">
        <v>0.23</v>
      </c>
      <c r="L3419">
        <f>I3419-J3419-(I3419*K3419)</f>
        <v>5.2677999999987151</v>
      </c>
      <c r="M3419">
        <f t="shared" si="159"/>
        <v>5</v>
      </c>
      <c r="N3419">
        <f t="shared" si="160"/>
        <v>2024</v>
      </c>
      <c r="O3419" s="21">
        <f t="shared" si="161"/>
        <v>4.6204151514661824E-4</v>
      </c>
    </row>
    <row r="3420" spans="1:15">
      <c r="A3420" t="s">
        <v>4006</v>
      </c>
      <c r="B3420" t="s">
        <v>580</v>
      </c>
      <c r="C3420" t="s">
        <v>36</v>
      </c>
      <c r="D3420" t="s">
        <v>37</v>
      </c>
      <c r="E3420" t="s">
        <v>28</v>
      </c>
      <c r="F3420" t="s">
        <v>51</v>
      </c>
      <c r="G3420" t="s">
        <v>64</v>
      </c>
      <c r="H3420">
        <v>5</v>
      </c>
      <c r="I3420">
        <v>51579.43</v>
      </c>
      <c r="J3420">
        <v>35590.699999999997</v>
      </c>
      <c r="K3420">
        <v>0.25</v>
      </c>
      <c r="L3420">
        <f>I3420-J3420-(I3420*K3420)</f>
        <v>3093.8725000000031</v>
      </c>
      <c r="M3420">
        <f t="shared" si="159"/>
        <v>7</v>
      </c>
      <c r="N3420">
        <f t="shared" si="160"/>
        <v>2024</v>
      </c>
      <c r="O3420" s="21">
        <f t="shared" si="161"/>
        <v>5.9982681080423011E-2</v>
      </c>
    </row>
    <row r="3421" spans="1:15">
      <c r="A3421" t="s">
        <v>4007</v>
      </c>
      <c r="B3421" t="s">
        <v>352</v>
      </c>
      <c r="C3421" t="s">
        <v>36</v>
      </c>
      <c r="D3421" t="s">
        <v>37</v>
      </c>
      <c r="E3421" t="s">
        <v>15</v>
      </c>
      <c r="F3421" t="s">
        <v>29</v>
      </c>
      <c r="G3421" t="s">
        <v>30</v>
      </c>
      <c r="H3421">
        <v>3</v>
      </c>
      <c r="I3421">
        <v>24068.45</v>
      </c>
      <c r="J3421">
        <v>19233.12</v>
      </c>
      <c r="K3421">
        <v>0.15</v>
      </c>
      <c r="L3421">
        <f>I3421-J3421-(I3421*K3421)</f>
        <v>1225.0625000000018</v>
      </c>
      <c r="M3421">
        <f t="shared" si="159"/>
        <v>10</v>
      </c>
      <c r="N3421">
        <f t="shared" si="160"/>
        <v>2024</v>
      </c>
      <c r="O3421" s="21">
        <f t="shared" si="161"/>
        <v>5.0899102351834112E-2</v>
      </c>
    </row>
    <row r="3422" spans="1:15">
      <c r="A3422" t="s">
        <v>4008</v>
      </c>
      <c r="B3422" t="s">
        <v>1607</v>
      </c>
      <c r="C3422" t="s">
        <v>79</v>
      </c>
      <c r="D3422" t="s">
        <v>80</v>
      </c>
      <c r="E3422" t="s">
        <v>28</v>
      </c>
      <c r="F3422" t="s">
        <v>23</v>
      </c>
      <c r="G3422" t="s">
        <v>94</v>
      </c>
      <c r="H3422">
        <v>3</v>
      </c>
      <c r="I3422">
        <v>17857.240000000002</v>
      </c>
      <c r="J3422">
        <v>13758.81</v>
      </c>
      <c r="K3422">
        <v>0.01</v>
      </c>
      <c r="L3422">
        <f>I3422-J3422-(I3422*K3422)</f>
        <v>3919.8576000000021</v>
      </c>
      <c r="M3422">
        <f t="shared" si="159"/>
        <v>5</v>
      </c>
      <c r="N3422">
        <f t="shared" si="160"/>
        <v>2024</v>
      </c>
      <c r="O3422" s="21">
        <f t="shared" si="161"/>
        <v>0.21951083146107694</v>
      </c>
    </row>
    <row r="3423" spans="1:15">
      <c r="A3423" t="s">
        <v>4009</v>
      </c>
      <c r="B3423" t="s">
        <v>214</v>
      </c>
      <c r="C3423" t="s">
        <v>62</v>
      </c>
      <c r="D3423" t="s">
        <v>63</v>
      </c>
      <c r="E3423" t="s">
        <v>28</v>
      </c>
      <c r="F3423" t="s">
        <v>23</v>
      </c>
      <c r="G3423" t="s">
        <v>33</v>
      </c>
      <c r="H3423">
        <v>3</v>
      </c>
      <c r="I3423">
        <v>6894.65</v>
      </c>
      <c r="J3423">
        <v>5663.16</v>
      </c>
      <c r="K3423">
        <v>0.01</v>
      </c>
      <c r="L3423">
        <f>I3423-J3423-(I3423*K3423)</f>
        <v>1162.5434999999998</v>
      </c>
      <c r="M3423">
        <f t="shared" si="159"/>
        <v>5</v>
      </c>
      <c r="N3423">
        <f t="shared" si="160"/>
        <v>2024</v>
      </c>
      <c r="O3423" s="21">
        <f t="shared" si="161"/>
        <v>0.16861530316984907</v>
      </c>
    </row>
    <row r="3424" spans="1:15">
      <c r="A3424" t="s">
        <v>4010</v>
      </c>
      <c r="B3424" t="s">
        <v>1117</v>
      </c>
      <c r="C3424" t="s">
        <v>20</v>
      </c>
      <c r="D3424" t="s">
        <v>21</v>
      </c>
      <c r="E3424" t="s">
        <v>28</v>
      </c>
      <c r="F3424" t="s">
        <v>29</v>
      </c>
      <c r="G3424" t="s">
        <v>45</v>
      </c>
      <c r="H3424">
        <v>2</v>
      </c>
      <c r="I3424">
        <v>16253.64</v>
      </c>
      <c r="J3424">
        <v>10040.14</v>
      </c>
      <c r="K3424">
        <v>0.02</v>
      </c>
      <c r="L3424">
        <f>I3424-J3424-(I3424*K3424)</f>
        <v>5888.4272000000001</v>
      </c>
      <c r="M3424">
        <f t="shared" si="159"/>
        <v>6</v>
      </c>
      <c r="N3424">
        <f t="shared" si="160"/>
        <v>2024</v>
      </c>
      <c r="O3424" s="21">
        <f t="shared" si="161"/>
        <v>0.36228359924300035</v>
      </c>
    </row>
    <row r="3425" spans="1:15">
      <c r="A3425" t="s">
        <v>4011</v>
      </c>
      <c r="B3425" t="s">
        <v>453</v>
      </c>
      <c r="C3425" t="s">
        <v>57</v>
      </c>
      <c r="D3425" t="s">
        <v>58</v>
      </c>
      <c r="E3425" t="s">
        <v>15</v>
      </c>
      <c r="F3425" t="s">
        <v>23</v>
      </c>
      <c r="G3425" t="s">
        <v>157</v>
      </c>
      <c r="H3425">
        <v>4</v>
      </c>
      <c r="I3425">
        <v>23881.24</v>
      </c>
      <c r="J3425">
        <v>17604.11</v>
      </c>
      <c r="K3425">
        <v>0.04</v>
      </c>
      <c r="L3425">
        <f>I3425-J3425-(I3425*K3425)</f>
        <v>5321.8804000000009</v>
      </c>
      <c r="M3425">
        <f t="shared" si="159"/>
        <v>2</v>
      </c>
      <c r="N3425">
        <f t="shared" si="160"/>
        <v>2025</v>
      </c>
      <c r="O3425" s="21">
        <f t="shared" si="161"/>
        <v>0.22284774157455814</v>
      </c>
    </row>
    <row r="3426" spans="1:15">
      <c r="A3426" t="s">
        <v>4012</v>
      </c>
      <c r="B3426" t="s">
        <v>1426</v>
      </c>
      <c r="C3426" t="s">
        <v>20</v>
      </c>
      <c r="D3426" t="s">
        <v>21</v>
      </c>
      <c r="E3426" t="s">
        <v>28</v>
      </c>
      <c r="F3426" t="s">
        <v>23</v>
      </c>
      <c r="G3426" t="s">
        <v>33</v>
      </c>
      <c r="H3426">
        <v>2</v>
      </c>
      <c r="I3426">
        <v>1776.94</v>
      </c>
      <c r="J3426">
        <v>1107.4100000000001</v>
      </c>
      <c r="K3426">
        <v>0.12</v>
      </c>
      <c r="L3426">
        <f>I3426-J3426-(I3426*K3426)</f>
        <v>456.29719999999998</v>
      </c>
      <c r="M3426">
        <f t="shared" si="159"/>
        <v>3</v>
      </c>
      <c r="N3426">
        <f t="shared" si="160"/>
        <v>2024</v>
      </c>
      <c r="O3426" s="21">
        <f t="shared" si="161"/>
        <v>0.25678818643285645</v>
      </c>
    </row>
    <row r="3427" spans="1:15">
      <c r="A3427" t="s">
        <v>4013</v>
      </c>
      <c r="B3427" t="s">
        <v>625</v>
      </c>
      <c r="C3427" t="s">
        <v>13</v>
      </c>
      <c r="D3427" t="s">
        <v>14</v>
      </c>
      <c r="E3427" t="s">
        <v>28</v>
      </c>
      <c r="F3427" t="s">
        <v>23</v>
      </c>
      <c r="G3427" t="s">
        <v>157</v>
      </c>
      <c r="H3427">
        <v>3</v>
      </c>
      <c r="I3427">
        <v>34942.559999999998</v>
      </c>
      <c r="J3427">
        <v>23841.98</v>
      </c>
      <c r="K3427">
        <v>0.06</v>
      </c>
      <c r="L3427">
        <f>I3427-J3427-(I3427*K3427)</f>
        <v>9004.0263999999988</v>
      </c>
      <c r="M3427">
        <f t="shared" si="159"/>
        <v>9</v>
      </c>
      <c r="N3427">
        <f t="shared" si="160"/>
        <v>2024</v>
      </c>
      <c r="O3427" s="21">
        <f t="shared" si="161"/>
        <v>0.25768078812771589</v>
      </c>
    </row>
    <row r="3428" spans="1:15">
      <c r="A3428" t="s">
        <v>4014</v>
      </c>
      <c r="B3428" t="s">
        <v>503</v>
      </c>
      <c r="C3428" t="s">
        <v>36</v>
      </c>
      <c r="D3428" t="s">
        <v>37</v>
      </c>
      <c r="E3428" t="s">
        <v>15</v>
      </c>
      <c r="F3428" t="s">
        <v>23</v>
      </c>
      <c r="G3428" t="s">
        <v>94</v>
      </c>
      <c r="H3428">
        <v>5</v>
      </c>
      <c r="I3428">
        <v>62581.62</v>
      </c>
      <c r="J3428">
        <v>46205.19</v>
      </c>
      <c r="K3428">
        <v>0.09</v>
      </c>
      <c r="L3428">
        <f>I3428-J3428-(I3428*K3428)</f>
        <v>10744.084200000001</v>
      </c>
      <c r="M3428">
        <f t="shared" si="159"/>
        <v>5</v>
      </c>
      <c r="N3428">
        <f t="shared" si="160"/>
        <v>2025</v>
      </c>
      <c r="O3428" s="21">
        <f t="shared" si="161"/>
        <v>0.17168114535865323</v>
      </c>
    </row>
    <row r="3429" spans="1:15">
      <c r="A3429" t="s">
        <v>4015</v>
      </c>
      <c r="B3429" t="s">
        <v>1960</v>
      </c>
      <c r="C3429" t="s">
        <v>36</v>
      </c>
      <c r="D3429" t="s">
        <v>37</v>
      </c>
      <c r="E3429" t="s">
        <v>28</v>
      </c>
      <c r="F3429" t="s">
        <v>51</v>
      </c>
      <c r="G3429" t="s">
        <v>52</v>
      </c>
      <c r="H3429">
        <v>5</v>
      </c>
      <c r="I3429">
        <v>53256.160000000003</v>
      </c>
      <c r="J3429">
        <v>42902.14</v>
      </c>
      <c r="K3429">
        <v>0.25</v>
      </c>
      <c r="L3429">
        <f>I3429-J3429-(I3429*K3429)</f>
        <v>-2960.0199999999968</v>
      </c>
      <c r="M3429">
        <f t="shared" si="159"/>
        <v>11</v>
      </c>
      <c r="N3429">
        <f t="shared" si="160"/>
        <v>2024</v>
      </c>
      <c r="O3429" s="21">
        <f t="shared" si="161"/>
        <v>-5.5580800418205081E-2</v>
      </c>
    </row>
    <row r="3430" spans="1:15">
      <c r="A3430" t="s">
        <v>4016</v>
      </c>
      <c r="B3430" t="s">
        <v>241</v>
      </c>
      <c r="C3430" t="s">
        <v>20</v>
      </c>
      <c r="D3430" t="s">
        <v>21</v>
      </c>
      <c r="E3430" t="s">
        <v>15</v>
      </c>
      <c r="F3430" t="s">
        <v>16</v>
      </c>
      <c r="G3430" t="s">
        <v>17</v>
      </c>
      <c r="H3430">
        <v>5</v>
      </c>
      <c r="I3430">
        <v>59182.44</v>
      </c>
      <c r="J3430">
        <v>36907.42</v>
      </c>
      <c r="K3430">
        <v>0.05</v>
      </c>
      <c r="L3430">
        <f>I3430-J3430-(I3430*K3430)</f>
        <v>19315.898000000005</v>
      </c>
      <c r="M3430">
        <f t="shared" si="159"/>
        <v>2</v>
      </c>
      <c r="N3430">
        <f t="shared" si="160"/>
        <v>2025</v>
      </c>
      <c r="O3430" s="21">
        <f t="shared" si="161"/>
        <v>0.32637887184103942</v>
      </c>
    </row>
    <row r="3431" spans="1:15">
      <c r="A3431" t="s">
        <v>4017</v>
      </c>
      <c r="B3431" t="s">
        <v>100</v>
      </c>
      <c r="C3431" t="s">
        <v>57</v>
      </c>
      <c r="D3431" t="s">
        <v>58</v>
      </c>
      <c r="E3431" t="s">
        <v>28</v>
      </c>
      <c r="F3431" t="s">
        <v>29</v>
      </c>
      <c r="G3431" t="s">
        <v>139</v>
      </c>
      <c r="H3431">
        <v>4</v>
      </c>
      <c r="I3431">
        <v>28286.84</v>
      </c>
      <c r="J3431">
        <v>23260.29</v>
      </c>
      <c r="K3431">
        <v>0.11</v>
      </c>
      <c r="L3431">
        <f>I3431-J3431-(I3431*K3431)</f>
        <v>1914.9975999999992</v>
      </c>
      <c r="M3431">
        <f t="shared" si="159"/>
        <v>1</v>
      </c>
      <c r="N3431">
        <f t="shared" si="160"/>
        <v>2025</v>
      </c>
      <c r="O3431" s="21">
        <f t="shared" si="161"/>
        <v>6.7699241060507259E-2</v>
      </c>
    </row>
    <row r="3432" spans="1:15">
      <c r="A3432" t="s">
        <v>4018</v>
      </c>
      <c r="B3432" t="s">
        <v>844</v>
      </c>
      <c r="C3432" t="s">
        <v>36</v>
      </c>
      <c r="D3432" t="s">
        <v>37</v>
      </c>
      <c r="E3432" t="s">
        <v>22</v>
      </c>
      <c r="F3432" t="s">
        <v>29</v>
      </c>
      <c r="G3432" t="s">
        <v>139</v>
      </c>
      <c r="H3432">
        <v>2</v>
      </c>
      <c r="I3432">
        <v>12524.1</v>
      </c>
      <c r="J3432">
        <v>10031.48</v>
      </c>
      <c r="K3432">
        <v>0.22</v>
      </c>
      <c r="L3432">
        <f>I3432-J3432-(I3432*K3432)</f>
        <v>-262.68199999999933</v>
      </c>
      <c r="M3432">
        <f t="shared" si="159"/>
        <v>10</v>
      </c>
      <c r="N3432">
        <f t="shared" si="160"/>
        <v>2024</v>
      </c>
      <c r="O3432" s="21">
        <f t="shared" si="161"/>
        <v>-2.097412189299026E-2</v>
      </c>
    </row>
    <row r="3433" spans="1:15">
      <c r="A3433" t="s">
        <v>4019</v>
      </c>
      <c r="B3433" t="s">
        <v>594</v>
      </c>
      <c r="C3433" t="s">
        <v>62</v>
      </c>
      <c r="D3433" t="s">
        <v>63</v>
      </c>
      <c r="E3433" t="s">
        <v>15</v>
      </c>
      <c r="F3433" t="s">
        <v>29</v>
      </c>
      <c r="G3433" t="s">
        <v>30</v>
      </c>
      <c r="H3433">
        <v>3</v>
      </c>
      <c r="I3433">
        <v>38443.65</v>
      </c>
      <c r="J3433">
        <v>21761.24</v>
      </c>
      <c r="K3433">
        <v>0.16</v>
      </c>
      <c r="L3433">
        <f>I3433-J3433-(I3433*K3433)</f>
        <v>10531.425999999999</v>
      </c>
      <c r="M3433">
        <f t="shared" si="159"/>
        <v>7</v>
      </c>
      <c r="N3433">
        <f t="shared" si="160"/>
        <v>2024</v>
      </c>
      <c r="O3433" s="21">
        <f t="shared" si="161"/>
        <v>0.27394448758117396</v>
      </c>
    </row>
    <row r="3434" spans="1:15">
      <c r="A3434" t="s">
        <v>4020</v>
      </c>
      <c r="B3434" t="s">
        <v>1560</v>
      </c>
      <c r="C3434" t="s">
        <v>79</v>
      </c>
      <c r="D3434" t="s">
        <v>80</v>
      </c>
      <c r="E3434" t="s">
        <v>28</v>
      </c>
      <c r="F3434" t="s">
        <v>29</v>
      </c>
      <c r="G3434" t="s">
        <v>42</v>
      </c>
      <c r="H3434">
        <v>5</v>
      </c>
      <c r="I3434">
        <v>20001.78</v>
      </c>
      <c r="J3434">
        <v>14355.7</v>
      </c>
      <c r="K3434">
        <v>0.04</v>
      </c>
      <c r="L3434">
        <f>I3434-J3434-(I3434*K3434)</f>
        <v>4846.0087999999978</v>
      </c>
      <c r="M3434">
        <f t="shared" si="159"/>
        <v>2</v>
      </c>
      <c r="N3434">
        <f t="shared" si="160"/>
        <v>2025</v>
      </c>
      <c r="O3434" s="21">
        <f t="shared" si="161"/>
        <v>0.24227887717993088</v>
      </c>
    </row>
    <row r="3435" spans="1:15">
      <c r="A3435" t="s">
        <v>4021</v>
      </c>
      <c r="B3435" t="s">
        <v>379</v>
      </c>
      <c r="C3435" t="s">
        <v>36</v>
      </c>
      <c r="D3435" t="s">
        <v>37</v>
      </c>
      <c r="E3435" t="s">
        <v>22</v>
      </c>
      <c r="F3435" t="s">
        <v>16</v>
      </c>
      <c r="G3435" t="s">
        <v>73</v>
      </c>
      <c r="H3435">
        <v>5</v>
      </c>
      <c r="I3435">
        <v>44345.43</v>
      </c>
      <c r="J3435">
        <v>25619.45</v>
      </c>
      <c r="K3435">
        <v>0.23</v>
      </c>
      <c r="L3435">
        <f>I3435-J3435-(I3435*K3435)</f>
        <v>8526.5310999999983</v>
      </c>
      <c r="M3435">
        <f t="shared" si="159"/>
        <v>2</v>
      </c>
      <c r="N3435">
        <f t="shared" si="160"/>
        <v>2025</v>
      </c>
      <c r="O3435" s="21">
        <f t="shared" si="161"/>
        <v>0.19227530548243638</v>
      </c>
    </row>
    <row r="3436" spans="1:15">
      <c r="A3436" t="s">
        <v>4022</v>
      </c>
      <c r="B3436" t="s">
        <v>556</v>
      </c>
      <c r="C3436" t="s">
        <v>57</v>
      </c>
      <c r="D3436" t="s">
        <v>58</v>
      </c>
      <c r="E3436" t="s">
        <v>28</v>
      </c>
      <c r="F3436" t="s">
        <v>16</v>
      </c>
      <c r="G3436" t="s">
        <v>17</v>
      </c>
      <c r="H3436">
        <v>4</v>
      </c>
      <c r="I3436">
        <v>38681.69</v>
      </c>
      <c r="J3436">
        <v>32641.95</v>
      </c>
      <c r="K3436">
        <v>0.23</v>
      </c>
      <c r="L3436">
        <f>I3436-J3436-(I3436*K3436)</f>
        <v>-2857.0486999999994</v>
      </c>
      <c r="M3436">
        <f t="shared" si="159"/>
        <v>2</v>
      </c>
      <c r="N3436">
        <f t="shared" si="160"/>
        <v>2024</v>
      </c>
      <c r="O3436" s="21">
        <f t="shared" si="161"/>
        <v>-7.386049316873175E-2</v>
      </c>
    </row>
    <row r="3437" spans="1:15">
      <c r="A3437" t="s">
        <v>4023</v>
      </c>
      <c r="B3437" t="s">
        <v>185</v>
      </c>
      <c r="C3437" t="s">
        <v>36</v>
      </c>
      <c r="D3437" t="s">
        <v>37</v>
      </c>
      <c r="E3437" t="s">
        <v>28</v>
      </c>
      <c r="F3437" t="s">
        <v>51</v>
      </c>
      <c r="G3437" t="s">
        <v>52</v>
      </c>
      <c r="H3437">
        <v>1</v>
      </c>
      <c r="I3437">
        <v>5255.74</v>
      </c>
      <c r="J3437">
        <v>4304.3999999999996</v>
      </c>
      <c r="K3437">
        <v>0.05</v>
      </c>
      <c r="L3437">
        <f>I3437-J3437-(I3437*K3437)</f>
        <v>688.55300000000011</v>
      </c>
      <c r="M3437">
        <f t="shared" si="159"/>
        <v>1</v>
      </c>
      <c r="N3437">
        <f t="shared" si="160"/>
        <v>2025</v>
      </c>
      <c r="O3437" s="21">
        <f t="shared" si="161"/>
        <v>0.13100971509245132</v>
      </c>
    </row>
    <row r="3438" spans="1:15">
      <c r="A3438" t="s">
        <v>4024</v>
      </c>
      <c r="B3438" t="s">
        <v>1090</v>
      </c>
      <c r="C3438" t="s">
        <v>57</v>
      </c>
      <c r="D3438" t="s">
        <v>58</v>
      </c>
      <c r="E3438" t="s">
        <v>15</v>
      </c>
      <c r="F3438" t="s">
        <v>16</v>
      </c>
      <c r="G3438" t="s">
        <v>73</v>
      </c>
      <c r="H3438">
        <v>1</v>
      </c>
      <c r="I3438">
        <v>5125.6899999999996</v>
      </c>
      <c r="J3438">
        <v>4055.79</v>
      </c>
      <c r="K3438">
        <v>0.13</v>
      </c>
      <c r="L3438">
        <f>I3438-J3438-(I3438*K3438)</f>
        <v>403.56029999999964</v>
      </c>
      <c r="M3438">
        <f t="shared" si="159"/>
        <v>10</v>
      </c>
      <c r="N3438">
        <f t="shared" si="160"/>
        <v>2024</v>
      </c>
      <c r="O3438" s="21">
        <f t="shared" si="161"/>
        <v>7.8732873037581225E-2</v>
      </c>
    </row>
    <row r="3439" spans="1:15">
      <c r="A3439" t="s">
        <v>4025</v>
      </c>
      <c r="B3439" t="s">
        <v>98</v>
      </c>
      <c r="C3439" t="s">
        <v>27</v>
      </c>
      <c r="D3439" t="s">
        <v>27</v>
      </c>
      <c r="E3439" t="s">
        <v>22</v>
      </c>
      <c r="F3439" t="s">
        <v>51</v>
      </c>
      <c r="G3439" t="s">
        <v>85</v>
      </c>
      <c r="H3439">
        <v>1</v>
      </c>
      <c r="I3439">
        <v>8513.81</v>
      </c>
      <c r="J3439">
        <v>5084.8</v>
      </c>
      <c r="K3439">
        <v>0.28999999999999998</v>
      </c>
      <c r="L3439">
        <f>I3439-J3439-(I3439*K3439)</f>
        <v>960.0050999999994</v>
      </c>
      <c r="M3439">
        <f t="shared" si="159"/>
        <v>3</v>
      </c>
      <c r="N3439">
        <f t="shared" si="160"/>
        <v>2024</v>
      </c>
      <c r="O3439" s="21">
        <f t="shared" si="161"/>
        <v>0.11275857694733608</v>
      </c>
    </row>
    <row r="3440" spans="1:15">
      <c r="A3440" t="s">
        <v>4026</v>
      </c>
      <c r="B3440" t="s">
        <v>1136</v>
      </c>
      <c r="C3440" t="s">
        <v>79</v>
      </c>
      <c r="D3440" t="s">
        <v>80</v>
      </c>
      <c r="E3440" t="s">
        <v>15</v>
      </c>
      <c r="F3440" t="s">
        <v>51</v>
      </c>
      <c r="G3440" t="s">
        <v>59</v>
      </c>
      <c r="H3440">
        <v>5</v>
      </c>
      <c r="I3440">
        <v>26791.34</v>
      </c>
      <c r="J3440">
        <v>15015.68</v>
      </c>
      <c r="K3440">
        <v>0.1</v>
      </c>
      <c r="L3440">
        <f>I3440-J3440-(I3440*K3440)</f>
        <v>9096.5259999999998</v>
      </c>
      <c r="M3440">
        <f t="shared" si="159"/>
        <v>1</v>
      </c>
      <c r="N3440">
        <f t="shared" si="160"/>
        <v>2024</v>
      </c>
      <c r="O3440" s="21">
        <f t="shared" si="161"/>
        <v>0.33953232649057491</v>
      </c>
    </row>
    <row r="3441" spans="1:15">
      <c r="A3441" t="s">
        <v>4027</v>
      </c>
      <c r="B3441" t="s">
        <v>858</v>
      </c>
      <c r="C3441" t="s">
        <v>27</v>
      </c>
      <c r="D3441" t="s">
        <v>27</v>
      </c>
      <c r="E3441" t="s">
        <v>28</v>
      </c>
      <c r="F3441" t="s">
        <v>51</v>
      </c>
      <c r="G3441" t="s">
        <v>52</v>
      </c>
      <c r="H3441">
        <v>3</v>
      </c>
      <c r="I3441">
        <v>19729.47</v>
      </c>
      <c r="J3441">
        <v>14758.46</v>
      </c>
      <c r="K3441">
        <v>0.09</v>
      </c>
      <c r="L3441">
        <f>I3441-J3441-(I3441*K3441)</f>
        <v>3195.3577000000023</v>
      </c>
      <c r="M3441">
        <f t="shared" si="159"/>
        <v>4</v>
      </c>
      <c r="N3441">
        <f t="shared" si="160"/>
        <v>2025</v>
      </c>
      <c r="O3441" s="21">
        <f t="shared" si="161"/>
        <v>0.16195861824975541</v>
      </c>
    </row>
    <row r="3442" spans="1:15">
      <c r="A3442" t="s">
        <v>4028</v>
      </c>
      <c r="B3442" t="s">
        <v>1530</v>
      </c>
      <c r="C3442" t="s">
        <v>27</v>
      </c>
      <c r="D3442" t="s">
        <v>27</v>
      </c>
      <c r="E3442" t="s">
        <v>28</v>
      </c>
      <c r="F3442" t="s">
        <v>23</v>
      </c>
      <c r="G3442" t="s">
        <v>94</v>
      </c>
      <c r="H3442">
        <v>1</v>
      </c>
      <c r="I3442">
        <v>7078.1</v>
      </c>
      <c r="J3442">
        <v>4225.54</v>
      </c>
      <c r="K3442">
        <v>0.03</v>
      </c>
      <c r="L3442">
        <f>I3442-J3442-(I3442*K3442)</f>
        <v>2640.2170000000006</v>
      </c>
      <c r="M3442">
        <f t="shared" si="159"/>
        <v>5</v>
      </c>
      <c r="N3442">
        <f t="shared" si="160"/>
        <v>2025</v>
      </c>
      <c r="O3442" s="21">
        <f t="shared" si="161"/>
        <v>0.3730121077690341</v>
      </c>
    </row>
    <row r="3443" spans="1:15">
      <c r="A3443" t="s">
        <v>4029</v>
      </c>
      <c r="B3443" t="s">
        <v>374</v>
      </c>
      <c r="C3443" t="s">
        <v>13</v>
      </c>
      <c r="D3443" t="s">
        <v>14</v>
      </c>
      <c r="E3443" t="s">
        <v>15</v>
      </c>
      <c r="F3443" t="s">
        <v>16</v>
      </c>
      <c r="G3443" t="s">
        <v>38</v>
      </c>
      <c r="H3443">
        <v>1</v>
      </c>
      <c r="I3443">
        <v>8095.04</v>
      </c>
      <c r="J3443">
        <v>4493.68</v>
      </c>
      <c r="K3443">
        <v>0.11</v>
      </c>
      <c r="L3443">
        <f>I3443-J3443-(I3443*K3443)</f>
        <v>2710.9055999999996</v>
      </c>
      <c r="M3443">
        <f t="shared" si="159"/>
        <v>6</v>
      </c>
      <c r="N3443">
        <f t="shared" si="160"/>
        <v>2024</v>
      </c>
      <c r="O3443" s="21">
        <f t="shared" si="161"/>
        <v>0.33488476894493413</v>
      </c>
    </row>
    <row r="3444" spans="1:15">
      <c r="A3444" t="s">
        <v>4030</v>
      </c>
      <c r="B3444" t="s">
        <v>1489</v>
      </c>
      <c r="C3444" t="s">
        <v>13</v>
      </c>
      <c r="D3444" t="s">
        <v>14</v>
      </c>
      <c r="E3444" t="s">
        <v>22</v>
      </c>
      <c r="F3444" t="s">
        <v>16</v>
      </c>
      <c r="G3444" t="s">
        <v>48</v>
      </c>
      <c r="H3444">
        <v>2</v>
      </c>
      <c r="I3444">
        <v>18976.87</v>
      </c>
      <c r="J3444">
        <v>12779.64</v>
      </c>
      <c r="K3444">
        <v>0.25</v>
      </c>
      <c r="L3444">
        <f>I3444-J3444-(I3444*K3444)</f>
        <v>1453.0124999999998</v>
      </c>
      <c r="M3444">
        <f t="shared" si="159"/>
        <v>3</v>
      </c>
      <c r="N3444">
        <f t="shared" si="160"/>
        <v>2025</v>
      </c>
      <c r="O3444" s="21">
        <f t="shared" si="161"/>
        <v>7.6567553026394758E-2</v>
      </c>
    </row>
    <row r="3445" spans="1:15">
      <c r="A3445" t="s">
        <v>4031</v>
      </c>
      <c r="B3445" t="s">
        <v>1031</v>
      </c>
      <c r="C3445" t="s">
        <v>41</v>
      </c>
      <c r="D3445" t="s">
        <v>21</v>
      </c>
      <c r="E3445" t="s">
        <v>28</v>
      </c>
      <c r="F3445" t="s">
        <v>16</v>
      </c>
      <c r="G3445" t="s">
        <v>73</v>
      </c>
      <c r="H3445">
        <v>3</v>
      </c>
      <c r="I3445">
        <v>6784.05</v>
      </c>
      <c r="J3445">
        <v>5759.9</v>
      </c>
      <c r="K3445">
        <v>0.09</v>
      </c>
      <c r="L3445">
        <f>I3445-J3445-(I3445*K3445)</f>
        <v>413.58550000000059</v>
      </c>
      <c r="M3445">
        <f t="shared" si="159"/>
        <v>5</v>
      </c>
      <c r="N3445">
        <f t="shared" si="160"/>
        <v>2024</v>
      </c>
      <c r="O3445" s="21">
        <f t="shared" si="161"/>
        <v>6.0964394425159101E-2</v>
      </c>
    </row>
    <row r="3446" spans="1:15">
      <c r="A3446" t="s">
        <v>4032</v>
      </c>
      <c r="B3446" t="s">
        <v>89</v>
      </c>
      <c r="C3446" t="s">
        <v>57</v>
      </c>
      <c r="D3446" t="s">
        <v>58</v>
      </c>
      <c r="E3446" t="s">
        <v>28</v>
      </c>
      <c r="F3446" t="s">
        <v>23</v>
      </c>
      <c r="G3446" t="s">
        <v>33</v>
      </c>
      <c r="H3446">
        <v>5</v>
      </c>
      <c r="I3446">
        <v>52295.5</v>
      </c>
      <c r="J3446">
        <v>32751.02</v>
      </c>
      <c r="K3446">
        <v>0.19</v>
      </c>
      <c r="L3446">
        <f>I3446-J3446-(I3446*K3446)</f>
        <v>9608.3349999999991</v>
      </c>
      <c r="M3446">
        <f t="shared" si="159"/>
        <v>12</v>
      </c>
      <c r="N3446">
        <f t="shared" si="160"/>
        <v>2024</v>
      </c>
      <c r="O3446" s="21">
        <f t="shared" si="161"/>
        <v>0.18373158302339587</v>
      </c>
    </row>
    <row r="3447" spans="1:15">
      <c r="A3447" t="s">
        <v>4033</v>
      </c>
      <c r="B3447" t="s">
        <v>1083</v>
      </c>
      <c r="C3447" t="s">
        <v>27</v>
      </c>
      <c r="D3447" t="s">
        <v>27</v>
      </c>
      <c r="E3447" t="s">
        <v>28</v>
      </c>
      <c r="F3447" t="s">
        <v>23</v>
      </c>
      <c r="G3447" t="s">
        <v>24</v>
      </c>
      <c r="H3447">
        <v>2</v>
      </c>
      <c r="I3447">
        <v>29446.31</v>
      </c>
      <c r="J3447">
        <v>19952.8</v>
      </c>
      <c r="K3447">
        <v>0.05</v>
      </c>
      <c r="L3447">
        <f>I3447-J3447-(I3447*K3447)</f>
        <v>8021.1945000000014</v>
      </c>
      <c r="M3447">
        <f t="shared" si="159"/>
        <v>3</v>
      </c>
      <c r="N3447">
        <f t="shared" si="160"/>
        <v>2024</v>
      </c>
      <c r="O3447" s="21">
        <f t="shared" si="161"/>
        <v>0.27240066751997111</v>
      </c>
    </row>
    <row r="3448" spans="1:15">
      <c r="A3448" t="s">
        <v>4034</v>
      </c>
      <c r="B3448" t="s">
        <v>556</v>
      </c>
      <c r="C3448" t="s">
        <v>41</v>
      </c>
      <c r="D3448" t="s">
        <v>21</v>
      </c>
      <c r="E3448" t="s">
        <v>15</v>
      </c>
      <c r="F3448" t="s">
        <v>16</v>
      </c>
      <c r="G3448" t="s">
        <v>73</v>
      </c>
      <c r="H3448">
        <v>3</v>
      </c>
      <c r="I3448">
        <v>18420.71</v>
      </c>
      <c r="J3448">
        <v>14482.41</v>
      </c>
      <c r="K3448">
        <v>0.02</v>
      </c>
      <c r="L3448">
        <f>I3448-J3448-(I3448*K3448)</f>
        <v>3569.8857999999991</v>
      </c>
      <c r="M3448">
        <f t="shared" si="159"/>
        <v>2</v>
      </c>
      <c r="N3448">
        <f t="shared" si="160"/>
        <v>2024</v>
      </c>
      <c r="O3448" s="21">
        <f t="shared" si="161"/>
        <v>0.19379740520316532</v>
      </c>
    </row>
    <row r="3449" spans="1:15">
      <c r="A3449" t="s">
        <v>4035</v>
      </c>
      <c r="B3449" t="s">
        <v>1607</v>
      </c>
      <c r="C3449" t="s">
        <v>36</v>
      </c>
      <c r="D3449" t="s">
        <v>37</v>
      </c>
      <c r="E3449" t="s">
        <v>22</v>
      </c>
      <c r="F3449" t="s">
        <v>29</v>
      </c>
      <c r="G3449" t="s">
        <v>30</v>
      </c>
      <c r="H3449">
        <v>2</v>
      </c>
      <c r="I3449">
        <v>20821.3</v>
      </c>
      <c r="J3449">
        <v>16162.07</v>
      </c>
      <c r="K3449">
        <v>0.19</v>
      </c>
      <c r="L3449">
        <f>I3449-J3449-(I3449*K3449)</f>
        <v>703.18299999999954</v>
      </c>
      <c r="M3449">
        <f t="shared" si="159"/>
        <v>5</v>
      </c>
      <c r="N3449">
        <f t="shared" si="160"/>
        <v>2024</v>
      </c>
      <c r="O3449" s="21">
        <f t="shared" si="161"/>
        <v>3.3772290875209499E-2</v>
      </c>
    </row>
    <row r="3450" spans="1:15">
      <c r="A3450" t="s">
        <v>4036</v>
      </c>
      <c r="B3450" t="s">
        <v>979</v>
      </c>
      <c r="C3450" t="s">
        <v>57</v>
      </c>
      <c r="D3450" t="s">
        <v>58</v>
      </c>
      <c r="E3450" t="s">
        <v>15</v>
      </c>
      <c r="F3450" t="s">
        <v>51</v>
      </c>
      <c r="G3450" t="s">
        <v>64</v>
      </c>
      <c r="H3450">
        <v>2</v>
      </c>
      <c r="I3450">
        <v>16016.09</v>
      </c>
      <c r="J3450">
        <v>12849.42</v>
      </c>
      <c r="K3450">
        <v>0.15</v>
      </c>
      <c r="L3450">
        <f>I3450-J3450-(I3450*K3450)</f>
        <v>764.25649999999996</v>
      </c>
      <c r="M3450">
        <f t="shared" si="159"/>
        <v>5</v>
      </c>
      <c r="N3450">
        <f t="shared" si="160"/>
        <v>2024</v>
      </c>
      <c r="O3450" s="21">
        <f t="shared" si="161"/>
        <v>4.7718044791206837E-2</v>
      </c>
    </row>
    <row r="3451" spans="1:15">
      <c r="A3451" t="s">
        <v>4037</v>
      </c>
      <c r="B3451" t="s">
        <v>2233</v>
      </c>
      <c r="C3451" t="s">
        <v>13</v>
      </c>
      <c r="D3451" t="s">
        <v>14</v>
      </c>
      <c r="E3451" t="s">
        <v>28</v>
      </c>
      <c r="F3451" t="s">
        <v>23</v>
      </c>
      <c r="G3451" t="s">
        <v>33</v>
      </c>
      <c r="H3451">
        <v>5</v>
      </c>
      <c r="I3451">
        <v>39222.11</v>
      </c>
      <c r="J3451">
        <v>28317.34</v>
      </c>
      <c r="K3451">
        <v>0.15</v>
      </c>
      <c r="L3451">
        <f>I3451-J3451-(I3451*K3451)</f>
        <v>5021.4535000000005</v>
      </c>
      <c r="M3451">
        <f t="shared" si="159"/>
        <v>2</v>
      </c>
      <c r="N3451">
        <f t="shared" si="160"/>
        <v>2025</v>
      </c>
      <c r="O3451" s="21">
        <f t="shared" si="161"/>
        <v>0.12802609293584666</v>
      </c>
    </row>
    <row r="3452" spans="1:15">
      <c r="A3452" t="s">
        <v>4038</v>
      </c>
      <c r="B3452" t="s">
        <v>1143</v>
      </c>
      <c r="C3452" t="s">
        <v>13</v>
      </c>
      <c r="D3452" t="s">
        <v>14</v>
      </c>
      <c r="E3452" t="s">
        <v>22</v>
      </c>
      <c r="F3452" t="s">
        <v>51</v>
      </c>
      <c r="G3452" t="s">
        <v>64</v>
      </c>
      <c r="H3452">
        <v>5</v>
      </c>
      <c r="I3452">
        <v>13109.8</v>
      </c>
      <c r="J3452">
        <v>8760.11</v>
      </c>
      <c r="K3452">
        <v>0.16</v>
      </c>
      <c r="L3452">
        <f>I3452-J3452-(I3452*K3452)</f>
        <v>2252.1219999999989</v>
      </c>
      <c r="M3452">
        <f t="shared" si="159"/>
        <v>5</v>
      </c>
      <c r="N3452">
        <f t="shared" si="160"/>
        <v>2025</v>
      </c>
      <c r="O3452" s="21">
        <f t="shared" si="161"/>
        <v>0.17178919586873934</v>
      </c>
    </row>
    <row r="3453" spans="1:15">
      <c r="A3453" t="s">
        <v>4039</v>
      </c>
      <c r="B3453" t="s">
        <v>3547</v>
      </c>
      <c r="C3453" t="s">
        <v>13</v>
      </c>
      <c r="D3453" t="s">
        <v>14</v>
      </c>
      <c r="E3453" t="s">
        <v>28</v>
      </c>
      <c r="F3453" t="s">
        <v>16</v>
      </c>
      <c r="G3453" t="s">
        <v>17</v>
      </c>
      <c r="H3453">
        <v>5</v>
      </c>
      <c r="I3453">
        <v>27000.07</v>
      </c>
      <c r="J3453">
        <v>21080.44</v>
      </c>
      <c r="K3453">
        <v>0.21</v>
      </c>
      <c r="L3453">
        <f>I3453-J3453-(I3453*K3453)</f>
        <v>249.6153000000013</v>
      </c>
      <c r="M3453">
        <f t="shared" si="159"/>
        <v>5</v>
      </c>
      <c r="N3453">
        <f t="shared" si="160"/>
        <v>2025</v>
      </c>
      <c r="O3453" s="21">
        <f t="shared" si="161"/>
        <v>9.2449871426259749E-3</v>
      </c>
    </row>
    <row r="3454" spans="1:15">
      <c r="A3454" t="s">
        <v>4040</v>
      </c>
      <c r="B3454" t="s">
        <v>2036</v>
      </c>
      <c r="C3454" t="s">
        <v>79</v>
      </c>
      <c r="D3454" t="s">
        <v>80</v>
      </c>
      <c r="E3454" t="s">
        <v>15</v>
      </c>
      <c r="F3454" t="s">
        <v>16</v>
      </c>
      <c r="G3454" t="s">
        <v>48</v>
      </c>
      <c r="H3454">
        <v>5</v>
      </c>
      <c r="I3454">
        <v>4854.67</v>
      </c>
      <c r="J3454">
        <v>3453.89</v>
      </c>
      <c r="K3454">
        <v>0.02</v>
      </c>
      <c r="L3454">
        <f>I3454-J3454-(I3454*K3454)</f>
        <v>1303.6866000000002</v>
      </c>
      <c r="M3454">
        <f t="shared" si="159"/>
        <v>4</v>
      </c>
      <c r="N3454">
        <f t="shared" si="160"/>
        <v>2025</v>
      </c>
      <c r="O3454" s="21">
        <f t="shared" si="161"/>
        <v>0.2685427845765006</v>
      </c>
    </row>
    <row r="3455" spans="1:15">
      <c r="A3455" t="s">
        <v>4041</v>
      </c>
      <c r="B3455" t="s">
        <v>1097</v>
      </c>
      <c r="C3455" t="s">
        <v>20</v>
      </c>
      <c r="D3455" t="s">
        <v>21</v>
      </c>
      <c r="E3455" t="s">
        <v>22</v>
      </c>
      <c r="F3455" t="s">
        <v>29</v>
      </c>
      <c r="G3455" t="s">
        <v>139</v>
      </c>
      <c r="H3455">
        <v>5</v>
      </c>
      <c r="I3455">
        <v>29591.26</v>
      </c>
      <c r="J3455">
        <v>20798.28</v>
      </c>
      <c r="K3455">
        <v>0.08</v>
      </c>
      <c r="L3455">
        <f>I3455-J3455-(I3455*K3455)</f>
        <v>6425.6791999999996</v>
      </c>
      <c r="M3455">
        <f t="shared" si="159"/>
        <v>7</v>
      </c>
      <c r="N3455">
        <f t="shared" si="160"/>
        <v>2024</v>
      </c>
      <c r="O3455" s="21">
        <f t="shared" si="161"/>
        <v>0.2171478740682215</v>
      </c>
    </row>
    <row r="3456" spans="1:15">
      <c r="A3456" t="s">
        <v>4042</v>
      </c>
      <c r="B3456" t="s">
        <v>346</v>
      </c>
      <c r="C3456" t="s">
        <v>20</v>
      </c>
      <c r="D3456" t="s">
        <v>21</v>
      </c>
      <c r="E3456" t="s">
        <v>28</v>
      </c>
      <c r="F3456" t="s">
        <v>23</v>
      </c>
      <c r="G3456" t="s">
        <v>24</v>
      </c>
      <c r="H3456">
        <v>1</v>
      </c>
      <c r="I3456">
        <v>6206.21</v>
      </c>
      <c r="J3456">
        <v>3604.09</v>
      </c>
      <c r="K3456">
        <v>0.11</v>
      </c>
      <c r="L3456">
        <f>I3456-J3456-(I3456*K3456)</f>
        <v>1919.4368999999999</v>
      </c>
      <c r="M3456">
        <f t="shared" si="159"/>
        <v>9</v>
      </c>
      <c r="N3456">
        <f t="shared" si="160"/>
        <v>2024</v>
      </c>
      <c r="O3456" s="21">
        <f t="shared" si="161"/>
        <v>0.30927682111949162</v>
      </c>
    </row>
    <row r="3457" spans="1:15">
      <c r="A3457" t="s">
        <v>4043</v>
      </c>
      <c r="B3457" t="s">
        <v>909</v>
      </c>
      <c r="C3457" t="s">
        <v>27</v>
      </c>
      <c r="D3457" t="s">
        <v>27</v>
      </c>
      <c r="E3457" t="s">
        <v>22</v>
      </c>
      <c r="F3457" t="s">
        <v>16</v>
      </c>
      <c r="G3457" t="s">
        <v>73</v>
      </c>
      <c r="H3457">
        <v>2</v>
      </c>
      <c r="I3457">
        <v>5644.55</v>
      </c>
      <c r="J3457">
        <v>3757.43</v>
      </c>
      <c r="K3457">
        <v>0.14000000000000001</v>
      </c>
      <c r="L3457">
        <f>I3457-J3457-(I3457*K3457)</f>
        <v>1096.8830000000003</v>
      </c>
      <c r="M3457">
        <f t="shared" si="159"/>
        <v>10</v>
      </c>
      <c r="N3457">
        <f t="shared" si="160"/>
        <v>2024</v>
      </c>
      <c r="O3457" s="21">
        <f t="shared" si="161"/>
        <v>0.19432603130453274</v>
      </c>
    </row>
    <row r="3458" spans="1:15">
      <c r="A3458" t="s">
        <v>4044</v>
      </c>
      <c r="B3458" t="s">
        <v>707</v>
      </c>
      <c r="C3458" t="s">
        <v>20</v>
      </c>
      <c r="D3458" t="s">
        <v>21</v>
      </c>
      <c r="E3458" t="s">
        <v>28</v>
      </c>
      <c r="F3458" t="s">
        <v>23</v>
      </c>
      <c r="G3458" t="s">
        <v>94</v>
      </c>
      <c r="H3458">
        <v>1</v>
      </c>
      <c r="I3458">
        <v>1127.82</v>
      </c>
      <c r="J3458">
        <v>728.36</v>
      </c>
      <c r="K3458">
        <v>0.21</v>
      </c>
      <c r="L3458">
        <f>I3458-J3458-(I3458*K3458)</f>
        <v>162.61779999999993</v>
      </c>
      <c r="M3458">
        <f t="shared" si="159"/>
        <v>5</v>
      </c>
      <c r="N3458">
        <f t="shared" si="160"/>
        <v>2025</v>
      </c>
      <c r="O3458" s="21">
        <f t="shared" si="161"/>
        <v>0.14418772499157662</v>
      </c>
    </row>
    <row r="3459" spans="1:15">
      <c r="A3459" t="s">
        <v>4045</v>
      </c>
      <c r="B3459" t="s">
        <v>1021</v>
      </c>
      <c r="C3459" t="s">
        <v>62</v>
      </c>
      <c r="D3459" t="s">
        <v>63</v>
      </c>
      <c r="E3459" t="s">
        <v>28</v>
      </c>
      <c r="F3459" t="s">
        <v>51</v>
      </c>
      <c r="G3459" t="s">
        <v>64</v>
      </c>
      <c r="H3459">
        <v>2</v>
      </c>
      <c r="I3459">
        <v>4352.34</v>
      </c>
      <c r="J3459">
        <v>3156.86</v>
      </c>
      <c r="K3459">
        <v>0.28999999999999998</v>
      </c>
      <c r="L3459">
        <f>I3459-J3459-(I3459*K3459)</f>
        <v>-66.698599999999942</v>
      </c>
      <c r="M3459">
        <f t="shared" ref="M3459:M3522" si="162">MONTH(B3459)</f>
        <v>7</v>
      </c>
      <c r="N3459">
        <f t="shared" ref="N3459:N3522" si="163">YEAR(B3459)</f>
        <v>2024</v>
      </c>
      <c r="O3459" s="21">
        <f t="shared" ref="O3459:O3522" si="164">L3459/I3459</f>
        <v>-1.5324767826042989E-2</v>
      </c>
    </row>
    <row r="3460" spans="1:15">
      <c r="A3460" t="s">
        <v>4046</v>
      </c>
      <c r="B3460" t="s">
        <v>173</v>
      </c>
      <c r="C3460" t="s">
        <v>79</v>
      </c>
      <c r="D3460" t="s">
        <v>80</v>
      </c>
      <c r="E3460" t="s">
        <v>28</v>
      </c>
      <c r="F3460" t="s">
        <v>29</v>
      </c>
      <c r="G3460" t="s">
        <v>42</v>
      </c>
      <c r="H3460">
        <v>2</v>
      </c>
      <c r="I3460">
        <v>10710.95</v>
      </c>
      <c r="J3460">
        <v>6697.79</v>
      </c>
      <c r="K3460">
        <v>0.15</v>
      </c>
      <c r="L3460">
        <f>I3460-J3460-(I3460*K3460)</f>
        <v>2406.5175000000008</v>
      </c>
      <c r="M3460">
        <f t="shared" si="162"/>
        <v>9</v>
      </c>
      <c r="N3460">
        <f t="shared" si="163"/>
        <v>2024</v>
      </c>
      <c r="O3460" s="21">
        <f t="shared" si="164"/>
        <v>0.22467824982844664</v>
      </c>
    </row>
    <row r="3461" spans="1:15">
      <c r="A3461" t="s">
        <v>4047</v>
      </c>
      <c r="B3461" t="s">
        <v>688</v>
      </c>
      <c r="C3461" t="s">
        <v>36</v>
      </c>
      <c r="D3461" t="s">
        <v>37</v>
      </c>
      <c r="E3461" t="s">
        <v>15</v>
      </c>
      <c r="F3461" t="s">
        <v>16</v>
      </c>
      <c r="G3461" t="s">
        <v>17</v>
      </c>
      <c r="H3461">
        <v>3</v>
      </c>
      <c r="I3461">
        <v>27415.07</v>
      </c>
      <c r="J3461">
        <v>17098.7</v>
      </c>
      <c r="K3461">
        <v>0.03</v>
      </c>
      <c r="L3461">
        <f>I3461-J3461-(I3461*K3461)</f>
        <v>9493.9178999999986</v>
      </c>
      <c r="M3461">
        <f t="shared" si="162"/>
        <v>2</v>
      </c>
      <c r="N3461">
        <f t="shared" si="163"/>
        <v>2024</v>
      </c>
      <c r="O3461" s="21">
        <f t="shared" si="164"/>
        <v>0.34630288742651388</v>
      </c>
    </row>
    <row r="3462" spans="1:15">
      <c r="A3462" t="s">
        <v>4048</v>
      </c>
      <c r="B3462" t="s">
        <v>1155</v>
      </c>
      <c r="C3462" t="s">
        <v>27</v>
      </c>
      <c r="D3462" t="s">
        <v>27</v>
      </c>
      <c r="E3462" t="s">
        <v>22</v>
      </c>
      <c r="F3462" t="s">
        <v>23</v>
      </c>
      <c r="G3462" t="s">
        <v>33</v>
      </c>
      <c r="H3462">
        <v>4</v>
      </c>
      <c r="I3462">
        <v>10496.79</v>
      </c>
      <c r="J3462">
        <v>6383.38</v>
      </c>
      <c r="K3462">
        <v>0.25</v>
      </c>
      <c r="L3462">
        <f>I3462-J3462-(I3462*K3462)</f>
        <v>1489.2125000000005</v>
      </c>
      <c r="M3462">
        <f t="shared" si="162"/>
        <v>4</v>
      </c>
      <c r="N3462">
        <f t="shared" si="163"/>
        <v>2024</v>
      </c>
      <c r="O3462" s="21">
        <f t="shared" si="164"/>
        <v>0.14187313454875256</v>
      </c>
    </row>
    <row r="3463" spans="1:15">
      <c r="A3463" t="s">
        <v>4049</v>
      </c>
      <c r="B3463" t="s">
        <v>2583</v>
      </c>
      <c r="C3463" t="s">
        <v>27</v>
      </c>
      <c r="D3463" t="s">
        <v>27</v>
      </c>
      <c r="E3463" t="s">
        <v>15</v>
      </c>
      <c r="F3463" t="s">
        <v>23</v>
      </c>
      <c r="G3463" t="s">
        <v>33</v>
      </c>
      <c r="H3463">
        <v>5</v>
      </c>
      <c r="I3463">
        <v>11135.35</v>
      </c>
      <c r="J3463">
        <v>8654.7800000000007</v>
      </c>
      <c r="K3463">
        <v>0.26</v>
      </c>
      <c r="L3463">
        <f>I3463-J3463-(I3463*K3463)</f>
        <v>-414.62100000000055</v>
      </c>
      <c r="M3463">
        <f t="shared" si="162"/>
        <v>3</v>
      </c>
      <c r="N3463">
        <f t="shared" si="163"/>
        <v>2025</v>
      </c>
      <c r="O3463" s="21">
        <f t="shared" si="164"/>
        <v>-3.7234662583573983E-2</v>
      </c>
    </row>
    <row r="3464" spans="1:15">
      <c r="A3464" t="s">
        <v>4050</v>
      </c>
      <c r="B3464" t="s">
        <v>3068</v>
      </c>
      <c r="C3464" t="s">
        <v>57</v>
      </c>
      <c r="D3464" t="s">
        <v>58</v>
      </c>
      <c r="E3464" t="s">
        <v>15</v>
      </c>
      <c r="F3464" t="s">
        <v>16</v>
      </c>
      <c r="G3464" t="s">
        <v>38</v>
      </c>
      <c r="H3464">
        <v>3</v>
      </c>
      <c r="I3464">
        <v>25348.959999999999</v>
      </c>
      <c r="J3464">
        <v>20380.61</v>
      </c>
      <c r="K3464">
        <v>0.2</v>
      </c>
      <c r="L3464">
        <f>I3464-J3464-(I3464*K3464)</f>
        <v>-101.44200000000183</v>
      </c>
      <c r="M3464">
        <f t="shared" si="162"/>
        <v>3</v>
      </c>
      <c r="N3464">
        <f t="shared" si="163"/>
        <v>2024</v>
      </c>
      <c r="O3464" s="21">
        <f t="shared" si="164"/>
        <v>-4.0018209820048565E-3</v>
      </c>
    </row>
    <row r="3465" spans="1:15">
      <c r="A3465" t="s">
        <v>4051</v>
      </c>
      <c r="B3465" t="s">
        <v>1083</v>
      </c>
      <c r="C3465" t="s">
        <v>20</v>
      </c>
      <c r="D3465" t="s">
        <v>21</v>
      </c>
      <c r="E3465" t="s">
        <v>28</v>
      </c>
      <c r="F3465" t="s">
        <v>29</v>
      </c>
      <c r="G3465" t="s">
        <v>42</v>
      </c>
      <c r="H3465">
        <v>5</v>
      </c>
      <c r="I3465">
        <v>38596.81</v>
      </c>
      <c r="J3465">
        <v>29668.34</v>
      </c>
      <c r="K3465">
        <v>0.09</v>
      </c>
      <c r="L3465">
        <f>I3465-J3465-(I3465*K3465)</f>
        <v>5454.757099999998</v>
      </c>
      <c r="M3465">
        <f t="shared" si="162"/>
        <v>3</v>
      </c>
      <c r="N3465">
        <f t="shared" si="163"/>
        <v>2024</v>
      </c>
      <c r="O3465" s="21">
        <f t="shared" si="164"/>
        <v>0.14132663036142101</v>
      </c>
    </row>
    <row r="3466" spans="1:15">
      <c r="A3466" t="s">
        <v>4052</v>
      </c>
      <c r="B3466" t="s">
        <v>858</v>
      </c>
      <c r="C3466" t="s">
        <v>27</v>
      </c>
      <c r="D3466" t="s">
        <v>27</v>
      </c>
      <c r="E3466" t="s">
        <v>15</v>
      </c>
      <c r="F3466" t="s">
        <v>51</v>
      </c>
      <c r="G3466" t="s">
        <v>85</v>
      </c>
      <c r="H3466">
        <v>3</v>
      </c>
      <c r="I3466">
        <v>10997.9</v>
      </c>
      <c r="J3466">
        <v>6489.06</v>
      </c>
      <c r="K3466">
        <v>0.14000000000000001</v>
      </c>
      <c r="L3466">
        <f>I3466-J3466-(I3466*K3466)</f>
        <v>2969.1339999999991</v>
      </c>
      <c r="M3466">
        <f t="shared" si="162"/>
        <v>4</v>
      </c>
      <c r="N3466">
        <f t="shared" si="163"/>
        <v>2025</v>
      </c>
      <c r="O3466" s="21">
        <f t="shared" si="164"/>
        <v>0.26997281299157105</v>
      </c>
    </row>
    <row r="3467" spans="1:15">
      <c r="A3467" t="s">
        <v>4053</v>
      </c>
      <c r="B3467" t="s">
        <v>337</v>
      </c>
      <c r="C3467" t="s">
        <v>20</v>
      </c>
      <c r="D3467" t="s">
        <v>21</v>
      </c>
      <c r="E3467" t="s">
        <v>22</v>
      </c>
      <c r="F3467" t="s">
        <v>29</v>
      </c>
      <c r="G3467" t="s">
        <v>30</v>
      </c>
      <c r="H3467">
        <v>2</v>
      </c>
      <c r="I3467">
        <v>25750.9</v>
      </c>
      <c r="J3467">
        <v>15887.56</v>
      </c>
      <c r="K3467">
        <v>0.13</v>
      </c>
      <c r="L3467">
        <f>I3467-J3467-(I3467*K3467)</f>
        <v>6515.7230000000018</v>
      </c>
      <c r="M3467">
        <f t="shared" si="162"/>
        <v>5</v>
      </c>
      <c r="N3467">
        <f t="shared" si="163"/>
        <v>2024</v>
      </c>
      <c r="O3467" s="21">
        <f t="shared" si="164"/>
        <v>0.25302894267773168</v>
      </c>
    </row>
    <row r="3468" spans="1:15">
      <c r="A3468" t="s">
        <v>4054</v>
      </c>
      <c r="B3468" t="s">
        <v>1192</v>
      </c>
      <c r="C3468" t="s">
        <v>13</v>
      </c>
      <c r="D3468" t="s">
        <v>14</v>
      </c>
      <c r="E3468" t="s">
        <v>28</v>
      </c>
      <c r="F3468" t="s">
        <v>23</v>
      </c>
      <c r="G3468" t="s">
        <v>94</v>
      </c>
      <c r="H3468">
        <v>4</v>
      </c>
      <c r="I3468">
        <v>57931.98</v>
      </c>
      <c r="J3468">
        <v>45344.11</v>
      </c>
      <c r="K3468">
        <v>0.27</v>
      </c>
      <c r="L3468">
        <f>I3468-J3468-(I3468*K3468)</f>
        <v>-3053.7645999999986</v>
      </c>
      <c r="M3468">
        <f t="shared" si="162"/>
        <v>5</v>
      </c>
      <c r="N3468">
        <f t="shared" si="163"/>
        <v>2024</v>
      </c>
      <c r="O3468" s="21">
        <f t="shared" si="164"/>
        <v>-5.2712933340099861E-2</v>
      </c>
    </row>
    <row r="3469" spans="1:15">
      <c r="A3469" t="s">
        <v>4055</v>
      </c>
      <c r="B3469" t="s">
        <v>293</v>
      </c>
      <c r="C3469" t="s">
        <v>79</v>
      </c>
      <c r="D3469" t="s">
        <v>80</v>
      </c>
      <c r="E3469" t="s">
        <v>28</v>
      </c>
      <c r="F3469" t="s">
        <v>51</v>
      </c>
      <c r="G3469" t="s">
        <v>52</v>
      </c>
      <c r="H3469">
        <v>5</v>
      </c>
      <c r="I3469">
        <v>53824.3</v>
      </c>
      <c r="J3469">
        <v>34329.81</v>
      </c>
      <c r="K3469">
        <v>0.28999999999999998</v>
      </c>
      <c r="L3469">
        <f>I3469-J3469-(I3469*K3469)</f>
        <v>3885.4430000000048</v>
      </c>
      <c r="M3469">
        <f t="shared" si="162"/>
        <v>8</v>
      </c>
      <c r="N3469">
        <f t="shared" si="163"/>
        <v>2024</v>
      </c>
      <c r="O3469" s="21">
        <f t="shared" si="164"/>
        <v>7.2187524965489649E-2</v>
      </c>
    </row>
    <row r="3470" spans="1:15">
      <c r="A3470" t="s">
        <v>4056</v>
      </c>
      <c r="B3470" t="s">
        <v>984</v>
      </c>
      <c r="C3470" t="s">
        <v>27</v>
      </c>
      <c r="D3470" t="s">
        <v>27</v>
      </c>
      <c r="E3470" t="s">
        <v>15</v>
      </c>
      <c r="F3470" t="s">
        <v>16</v>
      </c>
      <c r="G3470" t="s">
        <v>17</v>
      </c>
      <c r="H3470">
        <v>5</v>
      </c>
      <c r="I3470">
        <v>66635.44</v>
      </c>
      <c r="J3470">
        <v>54577.09</v>
      </c>
      <c r="K3470">
        <v>0.09</v>
      </c>
      <c r="L3470">
        <f>I3470-J3470-(I3470*K3470)</f>
        <v>6061.1604000000061</v>
      </c>
      <c r="M3470">
        <f t="shared" si="162"/>
        <v>5</v>
      </c>
      <c r="N3470">
        <f t="shared" si="163"/>
        <v>2025</v>
      </c>
      <c r="O3470" s="21">
        <f t="shared" si="164"/>
        <v>9.0960011669466073E-2</v>
      </c>
    </row>
    <row r="3471" spans="1:15">
      <c r="A3471" t="s">
        <v>4057</v>
      </c>
      <c r="B3471" t="s">
        <v>1931</v>
      </c>
      <c r="C3471" t="s">
        <v>36</v>
      </c>
      <c r="D3471" t="s">
        <v>37</v>
      </c>
      <c r="E3471" t="s">
        <v>22</v>
      </c>
      <c r="F3471" t="s">
        <v>16</v>
      </c>
      <c r="G3471" t="s">
        <v>17</v>
      </c>
      <c r="H3471">
        <v>4</v>
      </c>
      <c r="I3471">
        <v>7267.73</v>
      </c>
      <c r="J3471">
        <v>4703.8599999999997</v>
      </c>
      <c r="K3471">
        <v>0.04</v>
      </c>
      <c r="L3471">
        <f>I3471-J3471-(I3471*K3471)</f>
        <v>2273.1607999999997</v>
      </c>
      <c r="M3471">
        <f t="shared" si="162"/>
        <v>11</v>
      </c>
      <c r="N3471">
        <f t="shared" si="163"/>
        <v>2024</v>
      </c>
      <c r="O3471" s="21">
        <f t="shared" si="164"/>
        <v>0.31277452519562504</v>
      </c>
    </row>
    <row r="3472" spans="1:15">
      <c r="A3472" t="s">
        <v>4058</v>
      </c>
      <c r="B3472" t="s">
        <v>2018</v>
      </c>
      <c r="C3472" t="s">
        <v>20</v>
      </c>
      <c r="D3472" t="s">
        <v>21</v>
      </c>
      <c r="E3472" t="s">
        <v>22</v>
      </c>
      <c r="F3472" t="s">
        <v>51</v>
      </c>
      <c r="G3472" t="s">
        <v>52</v>
      </c>
      <c r="H3472">
        <v>2</v>
      </c>
      <c r="I3472">
        <v>27413.15</v>
      </c>
      <c r="J3472">
        <v>17569.669999999998</v>
      </c>
      <c r="K3472">
        <v>0.22</v>
      </c>
      <c r="L3472">
        <f>I3472-J3472-(I3472*K3472)</f>
        <v>3812.5870000000032</v>
      </c>
      <c r="M3472">
        <f t="shared" si="162"/>
        <v>1</v>
      </c>
      <c r="N3472">
        <f t="shared" si="163"/>
        <v>2024</v>
      </c>
      <c r="O3472" s="21">
        <f t="shared" si="164"/>
        <v>0.13907876329425853</v>
      </c>
    </row>
    <row r="3473" spans="1:15">
      <c r="A3473" t="s">
        <v>4059</v>
      </c>
      <c r="B3473" t="s">
        <v>482</v>
      </c>
      <c r="C3473" t="s">
        <v>36</v>
      </c>
      <c r="D3473" t="s">
        <v>37</v>
      </c>
      <c r="E3473" t="s">
        <v>28</v>
      </c>
      <c r="F3473" t="s">
        <v>51</v>
      </c>
      <c r="G3473" t="s">
        <v>52</v>
      </c>
      <c r="H3473">
        <v>1</v>
      </c>
      <c r="I3473">
        <v>10191.42</v>
      </c>
      <c r="J3473">
        <v>7004.79</v>
      </c>
      <c r="K3473">
        <v>0.06</v>
      </c>
      <c r="L3473">
        <f>I3473-J3473-(I3473*K3473)</f>
        <v>2575.1448</v>
      </c>
      <c r="M3473">
        <f t="shared" si="162"/>
        <v>5</v>
      </c>
      <c r="N3473">
        <f t="shared" si="163"/>
        <v>2025</v>
      </c>
      <c r="O3473" s="21">
        <f t="shared" si="164"/>
        <v>0.25267772302583941</v>
      </c>
    </row>
    <row r="3474" spans="1:15">
      <c r="A3474" t="s">
        <v>4060</v>
      </c>
      <c r="B3474" t="s">
        <v>681</v>
      </c>
      <c r="C3474" t="s">
        <v>57</v>
      </c>
      <c r="D3474" t="s">
        <v>58</v>
      </c>
      <c r="E3474" t="s">
        <v>15</v>
      </c>
      <c r="F3474" t="s">
        <v>29</v>
      </c>
      <c r="G3474" t="s">
        <v>139</v>
      </c>
      <c r="H3474">
        <v>1</v>
      </c>
      <c r="I3474">
        <v>7212.29</v>
      </c>
      <c r="J3474">
        <v>4703.41</v>
      </c>
      <c r="K3474">
        <v>0.08</v>
      </c>
      <c r="L3474">
        <f>I3474-J3474-(I3474*K3474)</f>
        <v>1931.8968</v>
      </c>
      <c r="M3474">
        <f t="shared" si="162"/>
        <v>3</v>
      </c>
      <c r="N3474">
        <f t="shared" si="163"/>
        <v>2025</v>
      </c>
      <c r="O3474" s="21">
        <f t="shared" si="164"/>
        <v>0.2678617748315722</v>
      </c>
    </row>
    <row r="3475" spans="1:15">
      <c r="A3475" t="s">
        <v>4061</v>
      </c>
      <c r="B3475" t="s">
        <v>1095</v>
      </c>
      <c r="C3475" t="s">
        <v>27</v>
      </c>
      <c r="D3475" t="s">
        <v>27</v>
      </c>
      <c r="E3475" t="s">
        <v>28</v>
      </c>
      <c r="F3475" t="s">
        <v>16</v>
      </c>
      <c r="G3475" t="s">
        <v>73</v>
      </c>
      <c r="H3475">
        <v>4</v>
      </c>
      <c r="I3475">
        <v>38872.9</v>
      </c>
      <c r="J3475">
        <v>28936.32</v>
      </c>
      <c r="K3475">
        <v>0.2</v>
      </c>
      <c r="L3475">
        <f>I3475-J3475-(I3475*K3475)</f>
        <v>2162.0000000000009</v>
      </c>
      <c r="M3475">
        <f t="shared" si="162"/>
        <v>3</v>
      </c>
      <c r="N3475">
        <f t="shared" si="163"/>
        <v>2024</v>
      </c>
      <c r="O3475" s="21">
        <f t="shared" si="164"/>
        <v>5.5617152309192286E-2</v>
      </c>
    </row>
    <row r="3476" spans="1:15">
      <c r="A3476" t="s">
        <v>4062</v>
      </c>
      <c r="B3476" t="s">
        <v>1139</v>
      </c>
      <c r="C3476" t="s">
        <v>62</v>
      </c>
      <c r="D3476" t="s">
        <v>63</v>
      </c>
      <c r="E3476" t="s">
        <v>15</v>
      </c>
      <c r="F3476" t="s">
        <v>51</v>
      </c>
      <c r="G3476" t="s">
        <v>64</v>
      </c>
      <c r="H3476">
        <v>3</v>
      </c>
      <c r="I3476">
        <v>2349.96</v>
      </c>
      <c r="J3476">
        <v>1512.08</v>
      </c>
      <c r="K3476">
        <v>0.19</v>
      </c>
      <c r="L3476">
        <f>I3476-J3476-(I3476*K3476)</f>
        <v>391.38760000000008</v>
      </c>
      <c r="M3476">
        <f t="shared" si="162"/>
        <v>3</v>
      </c>
      <c r="N3476">
        <f t="shared" si="163"/>
        <v>2024</v>
      </c>
      <c r="O3476" s="21">
        <f t="shared" si="164"/>
        <v>0.16655074979999662</v>
      </c>
    </row>
    <row r="3477" spans="1:15">
      <c r="A3477" t="s">
        <v>4063</v>
      </c>
      <c r="B3477" t="s">
        <v>3107</v>
      </c>
      <c r="C3477" t="s">
        <v>27</v>
      </c>
      <c r="D3477" t="s">
        <v>27</v>
      </c>
      <c r="E3477" t="s">
        <v>28</v>
      </c>
      <c r="F3477" t="s">
        <v>51</v>
      </c>
      <c r="G3477" t="s">
        <v>64</v>
      </c>
      <c r="H3477">
        <v>1</v>
      </c>
      <c r="I3477">
        <v>2676.5</v>
      </c>
      <c r="J3477">
        <v>1917.14</v>
      </c>
      <c r="K3477">
        <v>0.28999999999999998</v>
      </c>
      <c r="L3477">
        <f>I3477-J3477-(I3477*K3477)</f>
        <v>-16.825000000000045</v>
      </c>
      <c r="M3477">
        <f t="shared" si="162"/>
        <v>6</v>
      </c>
      <c r="N3477">
        <f t="shared" si="163"/>
        <v>2024</v>
      </c>
      <c r="O3477" s="21">
        <f t="shared" si="164"/>
        <v>-6.2861946572015858E-3</v>
      </c>
    </row>
    <row r="3478" spans="1:15">
      <c r="A3478" t="s">
        <v>4064</v>
      </c>
      <c r="B3478" t="s">
        <v>532</v>
      </c>
      <c r="C3478" t="s">
        <v>13</v>
      </c>
      <c r="D3478" t="s">
        <v>14</v>
      </c>
      <c r="E3478" t="s">
        <v>15</v>
      </c>
      <c r="F3478" t="s">
        <v>51</v>
      </c>
      <c r="G3478" t="s">
        <v>64</v>
      </c>
      <c r="H3478">
        <v>4</v>
      </c>
      <c r="I3478">
        <v>23815.96</v>
      </c>
      <c r="J3478">
        <v>14926.78</v>
      </c>
      <c r="K3478">
        <v>0.23</v>
      </c>
      <c r="L3478">
        <f>I3478-J3478-(I3478*K3478)</f>
        <v>3411.5091999999986</v>
      </c>
      <c r="M3478">
        <f t="shared" si="162"/>
        <v>1</v>
      </c>
      <c r="N3478">
        <f t="shared" si="163"/>
        <v>2024</v>
      </c>
      <c r="O3478" s="21">
        <f t="shared" si="164"/>
        <v>0.14324466450229167</v>
      </c>
    </row>
    <row r="3479" spans="1:15">
      <c r="A3479" t="s">
        <v>4065</v>
      </c>
      <c r="B3479" t="s">
        <v>54</v>
      </c>
      <c r="C3479" t="s">
        <v>62</v>
      </c>
      <c r="D3479" t="s">
        <v>63</v>
      </c>
      <c r="E3479" t="s">
        <v>22</v>
      </c>
      <c r="F3479" t="s">
        <v>23</v>
      </c>
      <c r="G3479" t="s">
        <v>94</v>
      </c>
      <c r="H3479">
        <v>4</v>
      </c>
      <c r="I3479">
        <v>14812.36</v>
      </c>
      <c r="J3479">
        <v>11117.54</v>
      </c>
      <c r="K3479">
        <v>0.3</v>
      </c>
      <c r="L3479">
        <f>I3479-J3479-(I3479*K3479)</f>
        <v>-748.88799999999992</v>
      </c>
      <c r="M3479">
        <f t="shared" si="162"/>
        <v>1</v>
      </c>
      <c r="N3479">
        <f t="shared" si="163"/>
        <v>2024</v>
      </c>
      <c r="O3479" s="21">
        <f t="shared" si="164"/>
        <v>-5.055831751321193E-2</v>
      </c>
    </row>
    <row r="3480" spans="1:15">
      <c r="A3480" t="s">
        <v>4066</v>
      </c>
      <c r="B3480" t="s">
        <v>511</v>
      </c>
      <c r="C3480" t="s">
        <v>27</v>
      </c>
      <c r="D3480" t="s">
        <v>27</v>
      </c>
      <c r="E3480" t="s">
        <v>28</v>
      </c>
      <c r="F3480" t="s">
        <v>51</v>
      </c>
      <c r="G3480" t="s">
        <v>52</v>
      </c>
      <c r="H3480">
        <v>3</v>
      </c>
      <c r="I3480">
        <v>27100.560000000001</v>
      </c>
      <c r="J3480">
        <v>19968.34</v>
      </c>
      <c r="K3480">
        <v>0.03</v>
      </c>
      <c r="L3480">
        <f>I3480-J3480-(I3480*K3480)</f>
        <v>6319.2032000000008</v>
      </c>
      <c r="M3480">
        <f t="shared" si="162"/>
        <v>4</v>
      </c>
      <c r="N3480">
        <f t="shared" si="163"/>
        <v>2024</v>
      </c>
      <c r="O3480" s="21">
        <f t="shared" si="164"/>
        <v>0.2331761114899471</v>
      </c>
    </row>
    <row r="3481" spans="1:15">
      <c r="A3481" t="s">
        <v>4067</v>
      </c>
      <c r="B3481" t="s">
        <v>801</v>
      </c>
      <c r="C3481" t="s">
        <v>79</v>
      </c>
      <c r="D3481" t="s">
        <v>80</v>
      </c>
      <c r="E3481" t="s">
        <v>22</v>
      </c>
      <c r="F3481" t="s">
        <v>29</v>
      </c>
      <c r="G3481" t="s">
        <v>45</v>
      </c>
      <c r="H3481">
        <v>2</v>
      </c>
      <c r="I3481">
        <v>29415.74</v>
      </c>
      <c r="J3481">
        <v>17473.189999999999</v>
      </c>
      <c r="K3481">
        <v>0.11</v>
      </c>
      <c r="L3481">
        <f>I3481-J3481-(I3481*K3481)</f>
        <v>8706.8186000000023</v>
      </c>
      <c r="M3481">
        <f t="shared" si="162"/>
        <v>11</v>
      </c>
      <c r="N3481">
        <f t="shared" si="163"/>
        <v>2024</v>
      </c>
      <c r="O3481" s="21">
        <f t="shared" si="164"/>
        <v>0.29599182614477831</v>
      </c>
    </row>
    <row r="3482" spans="1:15">
      <c r="A3482" t="s">
        <v>4068</v>
      </c>
      <c r="B3482" t="s">
        <v>187</v>
      </c>
      <c r="C3482" t="s">
        <v>57</v>
      </c>
      <c r="D3482" t="s">
        <v>58</v>
      </c>
      <c r="E3482" t="s">
        <v>28</v>
      </c>
      <c r="F3482" t="s">
        <v>29</v>
      </c>
      <c r="G3482" t="s">
        <v>30</v>
      </c>
      <c r="H3482">
        <v>2</v>
      </c>
      <c r="I3482">
        <v>24316.2</v>
      </c>
      <c r="J3482">
        <v>17149.830000000002</v>
      </c>
      <c r="K3482">
        <v>0.18</v>
      </c>
      <c r="L3482">
        <f>I3482-J3482-(I3482*K3482)</f>
        <v>2789.4539999999988</v>
      </c>
      <c r="M3482">
        <f t="shared" si="162"/>
        <v>9</v>
      </c>
      <c r="N3482">
        <f t="shared" si="163"/>
        <v>2024</v>
      </c>
      <c r="O3482" s="21">
        <f t="shared" si="164"/>
        <v>0.11471586843339003</v>
      </c>
    </row>
    <row r="3483" spans="1:15">
      <c r="A3483" t="s">
        <v>4069</v>
      </c>
      <c r="B3483" t="s">
        <v>1645</v>
      </c>
      <c r="C3483" t="s">
        <v>62</v>
      </c>
      <c r="D3483" t="s">
        <v>63</v>
      </c>
      <c r="E3483" t="s">
        <v>22</v>
      </c>
      <c r="F3483" t="s">
        <v>23</v>
      </c>
      <c r="G3483" t="s">
        <v>24</v>
      </c>
      <c r="H3483">
        <v>3</v>
      </c>
      <c r="I3483">
        <v>3301.68</v>
      </c>
      <c r="J3483">
        <v>2298.02</v>
      </c>
      <c r="K3483">
        <v>0.23</v>
      </c>
      <c r="L3483">
        <f>I3483-J3483-(I3483*K3483)</f>
        <v>244.27359999999987</v>
      </c>
      <c r="M3483">
        <f t="shared" si="162"/>
        <v>4</v>
      </c>
      <c r="N3483">
        <f t="shared" si="163"/>
        <v>2024</v>
      </c>
      <c r="O3483" s="21">
        <f t="shared" si="164"/>
        <v>7.3984638123621882E-2</v>
      </c>
    </row>
    <row r="3484" spans="1:15">
      <c r="A3484" t="s">
        <v>4070</v>
      </c>
      <c r="B3484" t="s">
        <v>438</v>
      </c>
      <c r="C3484" t="s">
        <v>79</v>
      </c>
      <c r="D3484" t="s">
        <v>80</v>
      </c>
      <c r="E3484" t="s">
        <v>28</v>
      </c>
      <c r="F3484" t="s">
        <v>51</v>
      </c>
      <c r="G3484" t="s">
        <v>64</v>
      </c>
      <c r="H3484">
        <v>4</v>
      </c>
      <c r="I3484">
        <v>31260.79</v>
      </c>
      <c r="J3484">
        <v>26355.19</v>
      </c>
      <c r="K3484">
        <v>0.12</v>
      </c>
      <c r="L3484">
        <f>I3484-J3484-(I3484*K3484)</f>
        <v>1154.3052000000021</v>
      </c>
      <c r="M3484">
        <f t="shared" si="162"/>
        <v>1</v>
      </c>
      <c r="N3484">
        <f t="shared" si="163"/>
        <v>2024</v>
      </c>
      <c r="O3484" s="21">
        <f t="shared" si="164"/>
        <v>3.6925016930154424E-2</v>
      </c>
    </row>
    <row r="3485" spans="1:15">
      <c r="A3485" t="s">
        <v>4071</v>
      </c>
      <c r="B3485" t="s">
        <v>863</v>
      </c>
      <c r="C3485" t="s">
        <v>27</v>
      </c>
      <c r="D3485" t="s">
        <v>27</v>
      </c>
      <c r="E3485" t="s">
        <v>22</v>
      </c>
      <c r="F3485" t="s">
        <v>23</v>
      </c>
      <c r="G3485" t="s">
        <v>94</v>
      </c>
      <c r="H3485">
        <v>1</v>
      </c>
      <c r="I3485">
        <v>14149.18</v>
      </c>
      <c r="J3485">
        <v>9991.69</v>
      </c>
      <c r="K3485">
        <v>0.1</v>
      </c>
      <c r="L3485">
        <f>I3485-J3485-(I3485*K3485)</f>
        <v>2742.5719999999997</v>
      </c>
      <c r="M3485">
        <f t="shared" si="162"/>
        <v>4</v>
      </c>
      <c r="N3485">
        <f t="shared" si="163"/>
        <v>2024</v>
      </c>
      <c r="O3485" s="21">
        <f t="shared" si="164"/>
        <v>0.19383257545666954</v>
      </c>
    </row>
    <row r="3486" spans="1:15">
      <c r="A3486" t="s">
        <v>4072</v>
      </c>
      <c r="B3486" t="s">
        <v>821</v>
      </c>
      <c r="C3486" t="s">
        <v>62</v>
      </c>
      <c r="D3486" t="s">
        <v>63</v>
      </c>
      <c r="E3486" t="s">
        <v>15</v>
      </c>
      <c r="F3486" t="s">
        <v>51</v>
      </c>
      <c r="G3486" t="s">
        <v>85</v>
      </c>
      <c r="H3486">
        <v>1</v>
      </c>
      <c r="I3486">
        <v>12109.22</v>
      </c>
      <c r="J3486">
        <v>8687.57</v>
      </c>
      <c r="K3486">
        <v>0.28999999999999998</v>
      </c>
      <c r="L3486">
        <f>I3486-J3486-(I3486*K3486)</f>
        <v>-90.023799999999937</v>
      </c>
      <c r="M3486">
        <f t="shared" si="162"/>
        <v>7</v>
      </c>
      <c r="N3486">
        <f t="shared" si="163"/>
        <v>2024</v>
      </c>
      <c r="O3486" s="21">
        <f t="shared" si="164"/>
        <v>-7.4343186431495949E-3</v>
      </c>
    </row>
    <row r="3487" spans="1:15">
      <c r="A3487" t="s">
        <v>4073</v>
      </c>
      <c r="B3487" t="s">
        <v>189</v>
      </c>
      <c r="C3487" t="s">
        <v>13</v>
      </c>
      <c r="D3487" t="s">
        <v>14</v>
      </c>
      <c r="E3487" t="s">
        <v>22</v>
      </c>
      <c r="F3487" t="s">
        <v>51</v>
      </c>
      <c r="G3487" t="s">
        <v>52</v>
      </c>
      <c r="H3487">
        <v>3</v>
      </c>
      <c r="I3487">
        <v>4398.03</v>
      </c>
      <c r="J3487">
        <v>2944.83</v>
      </c>
      <c r="K3487">
        <v>7.0000000000000007E-2</v>
      </c>
      <c r="L3487">
        <f>I3487-J3487-(I3487*K3487)</f>
        <v>1145.3378999999998</v>
      </c>
      <c r="M3487">
        <f t="shared" si="162"/>
        <v>2</v>
      </c>
      <c r="N3487">
        <f t="shared" si="163"/>
        <v>2024</v>
      </c>
      <c r="O3487" s="21">
        <f t="shared" si="164"/>
        <v>0.26042066561619631</v>
      </c>
    </row>
    <row r="3488" spans="1:15">
      <c r="A3488" t="s">
        <v>4074</v>
      </c>
      <c r="B3488" t="s">
        <v>1083</v>
      </c>
      <c r="C3488" t="s">
        <v>62</v>
      </c>
      <c r="D3488" t="s">
        <v>63</v>
      </c>
      <c r="E3488" t="s">
        <v>15</v>
      </c>
      <c r="F3488" t="s">
        <v>16</v>
      </c>
      <c r="G3488" t="s">
        <v>38</v>
      </c>
      <c r="H3488">
        <v>4</v>
      </c>
      <c r="I3488">
        <v>9642.9</v>
      </c>
      <c r="J3488">
        <v>6296.23</v>
      </c>
      <c r="K3488">
        <v>0.04</v>
      </c>
      <c r="L3488">
        <f>I3488-J3488-(I3488*K3488)</f>
        <v>2960.9540000000002</v>
      </c>
      <c r="M3488">
        <f t="shared" si="162"/>
        <v>3</v>
      </c>
      <c r="N3488">
        <f t="shared" si="163"/>
        <v>2024</v>
      </c>
      <c r="O3488" s="21">
        <f t="shared" si="164"/>
        <v>0.30706053158282265</v>
      </c>
    </row>
    <row r="3489" spans="1:15">
      <c r="A3489" t="s">
        <v>4075</v>
      </c>
      <c r="B3489" t="s">
        <v>82</v>
      </c>
      <c r="C3489" t="s">
        <v>36</v>
      </c>
      <c r="D3489" t="s">
        <v>37</v>
      </c>
      <c r="E3489" t="s">
        <v>22</v>
      </c>
      <c r="F3489" t="s">
        <v>51</v>
      </c>
      <c r="G3489" t="s">
        <v>64</v>
      </c>
      <c r="H3489">
        <v>5</v>
      </c>
      <c r="I3489">
        <v>74158.86</v>
      </c>
      <c r="J3489">
        <v>62089.91</v>
      </c>
      <c r="K3489">
        <v>0.06</v>
      </c>
      <c r="L3489">
        <f>I3489-J3489-(I3489*K3489)</f>
        <v>7619.4183999999968</v>
      </c>
      <c r="M3489">
        <f t="shared" si="162"/>
        <v>1</v>
      </c>
      <c r="N3489">
        <f t="shared" si="163"/>
        <v>2025</v>
      </c>
      <c r="O3489" s="21">
        <f t="shared" si="164"/>
        <v>0.10274454596524268</v>
      </c>
    </row>
    <row r="3490" spans="1:15">
      <c r="A3490" t="s">
        <v>4076</v>
      </c>
      <c r="B3490" t="s">
        <v>1095</v>
      </c>
      <c r="C3490" t="s">
        <v>62</v>
      </c>
      <c r="D3490" t="s">
        <v>63</v>
      </c>
      <c r="E3490" t="s">
        <v>15</v>
      </c>
      <c r="F3490" t="s">
        <v>23</v>
      </c>
      <c r="G3490" t="s">
        <v>157</v>
      </c>
      <c r="H3490">
        <v>5</v>
      </c>
      <c r="I3490">
        <v>61209.18</v>
      </c>
      <c r="J3490">
        <v>44758.15</v>
      </c>
      <c r="K3490">
        <v>0.08</v>
      </c>
      <c r="L3490">
        <f>I3490-J3490-(I3490*K3490)</f>
        <v>11554.295599999998</v>
      </c>
      <c r="M3490">
        <f t="shared" si="162"/>
        <v>3</v>
      </c>
      <c r="N3490">
        <f t="shared" si="163"/>
        <v>2024</v>
      </c>
      <c r="O3490" s="21">
        <f t="shared" si="164"/>
        <v>0.18876736463386698</v>
      </c>
    </row>
    <row r="3491" spans="1:15">
      <c r="A3491" t="s">
        <v>4077</v>
      </c>
      <c r="B3491" t="s">
        <v>714</v>
      </c>
      <c r="C3491" t="s">
        <v>79</v>
      </c>
      <c r="D3491" t="s">
        <v>80</v>
      </c>
      <c r="E3491" t="s">
        <v>28</v>
      </c>
      <c r="F3491" t="s">
        <v>29</v>
      </c>
      <c r="G3491" t="s">
        <v>30</v>
      </c>
      <c r="H3491">
        <v>5</v>
      </c>
      <c r="I3491">
        <v>22087.89</v>
      </c>
      <c r="J3491">
        <v>13445.04</v>
      </c>
      <c r="K3491">
        <v>0.17</v>
      </c>
      <c r="L3491">
        <f>I3491-J3491-(I3491*K3491)</f>
        <v>4887.9086999999981</v>
      </c>
      <c r="M3491">
        <f t="shared" si="162"/>
        <v>12</v>
      </c>
      <c r="N3491">
        <f t="shared" si="163"/>
        <v>2024</v>
      </c>
      <c r="O3491" s="21">
        <f t="shared" si="164"/>
        <v>0.22129360024882405</v>
      </c>
    </row>
    <row r="3492" spans="1:15">
      <c r="A3492" t="s">
        <v>4078</v>
      </c>
      <c r="B3492" t="s">
        <v>19</v>
      </c>
      <c r="C3492" t="s">
        <v>62</v>
      </c>
      <c r="D3492" t="s">
        <v>63</v>
      </c>
      <c r="E3492" t="s">
        <v>22</v>
      </c>
      <c r="F3492" t="s">
        <v>23</v>
      </c>
      <c r="G3492" t="s">
        <v>33</v>
      </c>
      <c r="H3492">
        <v>2</v>
      </c>
      <c r="I3492">
        <v>14419.93</v>
      </c>
      <c r="J3492">
        <v>11498.51</v>
      </c>
      <c r="K3492">
        <v>0.08</v>
      </c>
      <c r="L3492">
        <f>I3492-J3492-(I3492*K3492)</f>
        <v>1767.8256000000001</v>
      </c>
      <c r="M3492">
        <f t="shared" si="162"/>
        <v>8</v>
      </c>
      <c r="N3492">
        <f t="shared" si="163"/>
        <v>2024</v>
      </c>
      <c r="O3492" s="21">
        <f t="shared" si="164"/>
        <v>0.12259599041049438</v>
      </c>
    </row>
    <row r="3493" spans="1:15">
      <c r="A3493" t="s">
        <v>4079</v>
      </c>
      <c r="B3493" t="s">
        <v>1807</v>
      </c>
      <c r="C3493" t="s">
        <v>27</v>
      </c>
      <c r="D3493" t="s">
        <v>27</v>
      </c>
      <c r="E3493" t="s">
        <v>15</v>
      </c>
      <c r="F3493" t="s">
        <v>51</v>
      </c>
      <c r="G3493" t="s">
        <v>59</v>
      </c>
      <c r="H3493">
        <v>5</v>
      </c>
      <c r="I3493">
        <v>23885.29</v>
      </c>
      <c r="J3493">
        <v>17639.72</v>
      </c>
      <c r="K3493">
        <v>0.2</v>
      </c>
      <c r="L3493">
        <f>I3493-J3493-(I3493*K3493)</f>
        <v>1468.5119999999997</v>
      </c>
      <c r="M3493">
        <f t="shared" si="162"/>
        <v>6</v>
      </c>
      <c r="N3493">
        <f t="shared" si="163"/>
        <v>2024</v>
      </c>
      <c r="O3493" s="21">
        <f t="shared" si="164"/>
        <v>6.1481857662184537E-2</v>
      </c>
    </row>
    <row r="3494" spans="1:15">
      <c r="A3494" t="s">
        <v>4080</v>
      </c>
      <c r="B3494" t="s">
        <v>1661</v>
      </c>
      <c r="C3494" t="s">
        <v>79</v>
      </c>
      <c r="D3494" t="s">
        <v>80</v>
      </c>
      <c r="E3494" t="s">
        <v>28</v>
      </c>
      <c r="F3494" t="s">
        <v>16</v>
      </c>
      <c r="G3494" t="s">
        <v>48</v>
      </c>
      <c r="H3494">
        <v>2</v>
      </c>
      <c r="I3494">
        <v>26240.06</v>
      </c>
      <c r="J3494">
        <v>19774.8</v>
      </c>
      <c r="K3494">
        <v>0.1</v>
      </c>
      <c r="L3494">
        <f>I3494-J3494-(I3494*K3494)</f>
        <v>3841.2540000000017</v>
      </c>
      <c r="M3494">
        <f t="shared" si="162"/>
        <v>2</v>
      </c>
      <c r="N3494">
        <f t="shared" si="163"/>
        <v>2024</v>
      </c>
      <c r="O3494" s="21">
        <f t="shared" si="164"/>
        <v>0.1463889183180222</v>
      </c>
    </row>
    <row r="3495" spans="1:15">
      <c r="A3495" t="s">
        <v>4081</v>
      </c>
      <c r="B3495" t="s">
        <v>1579</v>
      </c>
      <c r="C3495" t="s">
        <v>79</v>
      </c>
      <c r="D3495" t="s">
        <v>80</v>
      </c>
      <c r="E3495" t="s">
        <v>22</v>
      </c>
      <c r="F3495" t="s">
        <v>16</v>
      </c>
      <c r="G3495" t="s">
        <v>38</v>
      </c>
      <c r="H3495">
        <v>4</v>
      </c>
      <c r="I3495">
        <v>29447.13</v>
      </c>
      <c r="J3495">
        <v>24484.52</v>
      </c>
      <c r="K3495">
        <v>0.28000000000000003</v>
      </c>
      <c r="L3495">
        <f>I3495-J3495-(I3495*K3495)</f>
        <v>-3282.5864000000001</v>
      </c>
      <c r="M3495">
        <f t="shared" si="162"/>
        <v>9</v>
      </c>
      <c r="N3495">
        <f t="shared" si="163"/>
        <v>2024</v>
      </c>
      <c r="O3495" s="21">
        <f t="shared" si="164"/>
        <v>-0.11147389915417903</v>
      </c>
    </row>
    <row r="3496" spans="1:15">
      <c r="A3496" t="s">
        <v>4082</v>
      </c>
      <c r="B3496" t="s">
        <v>1852</v>
      </c>
      <c r="C3496" t="s">
        <v>13</v>
      </c>
      <c r="D3496" t="s">
        <v>14</v>
      </c>
      <c r="E3496" t="s">
        <v>22</v>
      </c>
      <c r="F3496" t="s">
        <v>29</v>
      </c>
      <c r="G3496" t="s">
        <v>45</v>
      </c>
      <c r="H3496">
        <v>2</v>
      </c>
      <c r="I3496">
        <v>7295.99</v>
      </c>
      <c r="J3496">
        <v>4890.26</v>
      </c>
      <c r="K3496">
        <v>0</v>
      </c>
      <c r="L3496">
        <f>I3496-J3496-(I3496*K3496)</f>
        <v>2405.7299999999996</v>
      </c>
      <c r="M3496">
        <f t="shared" si="162"/>
        <v>5</v>
      </c>
      <c r="N3496">
        <f t="shared" si="163"/>
        <v>2024</v>
      </c>
      <c r="O3496" s="21">
        <f t="shared" si="164"/>
        <v>0.32973318220008518</v>
      </c>
    </row>
    <row r="3497" spans="1:15">
      <c r="A3497" t="s">
        <v>4083</v>
      </c>
      <c r="B3497" t="s">
        <v>602</v>
      </c>
      <c r="C3497" t="s">
        <v>79</v>
      </c>
      <c r="D3497" t="s">
        <v>80</v>
      </c>
      <c r="E3497" t="s">
        <v>28</v>
      </c>
      <c r="F3497" t="s">
        <v>29</v>
      </c>
      <c r="G3497" t="s">
        <v>30</v>
      </c>
      <c r="H3497">
        <v>2</v>
      </c>
      <c r="I3497">
        <v>24158.38</v>
      </c>
      <c r="J3497">
        <v>15520.58</v>
      </c>
      <c r="K3497">
        <v>0.05</v>
      </c>
      <c r="L3497">
        <f>I3497-J3497-(I3497*K3497)</f>
        <v>7429.8810000000012</v>
      </c>
      <c r="M3497">
        <f t="shared" si="162"/>
        <v>1</v>
      </c>
      <c r="N3497">
        <f t="shared" si="163"/>
        <v>2025</v>
      </c>
      <c r="O3497" s="21">
        <f t="shared" si="164"/>
        <v>0.30754880915028249</v>
      </c>
    </row>
    <row r="3498" spans="1:15">
      <c r="A3498" t="s">
        <v>4084</v>
      </c>
      <c r="B3498" t="s">
        <v>1192</v>
      </c>
      <c r="C3498" t="s">
        <v>36</v>
      </c>
      <c r="D3498" t="s">
        <v>37</v>
      </c>
      <c r="E3498" t="s">
        <v>22</v>
      </c>
      <c r="F3498" t="s">
        <v>51</v>
      </c>
      <c r="G3498" t="s">
        <v>85</v>
      </c>
      <c r="H3498">
        <v>3</v>
      </c>
      <c r="I3498">
        <v>25833.26</v>
      </c>
      <c r="J3498">
        <v>21824.959999999999</v>
      </c>
      <c r="K3498">
        <v>0.18</v>
      </c>
      <c r="L3498">
        <f>I3498-J3498-(I3498*K3498)</f>
        <v>-641.6868000000004</v>
      </c>
      <c r="M3498">
        <f t="shared" si="162"/>
        <v>5</v>
      </c>
      <c r="N3498">
        <f t="shared" si="163"/>
        <v>2024</v>
      </c>
      <c r="O3498" s="21">
        <f t="shared" si="164"/>
        <v>-2.4839559544556144E-2</v>
      </c>
    </row>
    <row r="3499" spans="1:15">
      <c r="A3499" t="s">
        <v>4085</v>
      </c>
      <c r="B3499" t="s">
        <v>1775</v>
      </c>
      <c r="C3499" t="s">
        <v>62</v>
      </c>
      <c r="D3499" t="s">
        <v>63</v>
      </c>
      <c r="E3499" t="s">
        <v>15</v>
      </c>
      <c r="F3499" t="s">
        <v>29</v>
      </c>
      <c r="G3499" t="s">
        <v>139</v>
      </c>
      <c r="H3499">
        <v>5</v>
      </c>
      <c r="I3499">
        <v>45530.54</v>
      </c>
      <c r="J3499">
        <v>32850.620000000003</v>
      </c>
      <c r="K3499">
        <v>0.26</v>
      </c>
      <c r="L3499">
        <f>I3499-J3499-(I3499*K3499)</f>
        <v>841.97959999999694</v>
      </c>
      <c r="M3499">
        <f t="shared" si="162"/>
        <v>12</v>
      </c>
      <c r="N3499">
        <f t="shared" si="163"/>
        <v>2024</v>
      </c>
      <c r="O3499" s="21">
        <f t="shared" si="164"/>
        <v>1.8492633735510206E-2</v>
      </c>
    </row>
    <row r="3500" spans="1:15">
      <c r="A3500" t="s">
        <v>4086</v>
      </c>
      <c r="B3500" t="s">
        <v>386</v>
      </c>
      <c r="C3500" t="s">
        <v>57</v>
      </c>
      <c r="D3500" t="s">
        <v>58</v>
      </c>
      <c r="E3500" t="s">
        <v>28</v>
      </c>
      <c r="F3500" t="s">
        <v>23</v>
      </c>
      <c r="G3500" t="s">
        <v>24</v>
      </c>
      <c r="H3500">
        <v>3</v>
      </c>
      <c r="I3500">
        <v>18726.36</v>
      </c>
      <c r="J3500">
        <v>14573.31</v>
      </c>
      <c r="K3500">
        <v>0.2</v>
      </c>
      <c r="L3500">
        <f>I3500-J3500-(I3500*K3500)</f>
        <v>407.7780000000007</v>
      </c>
      <c r="M3500">
        <f t="shared" si="162"/>
        <v>5</v>
      </c>
      <c r="N3500">
        <f t="shared" si="163"/>
        <v>2025</v>
      </c>
      <c r="O3500" s="21">
        <f t="shared" si="164"/>
        <v>2.1775614695007502E-2</v>
      </c>
    </row>
    <row r="3501" spans="1:15">
      <c r="A3501" t="s">
        <v>4087</v>
      </c>
      <c r="B3501" t="s">
        <v>1845</v>
      </c>
      <c r="C3501" t="s">
        <v>79</v>
      </c>
      <c r="D3501" t="s">
        <v>80</v>
      </c>
      <c r="E3501" t="s">
        <v>15</v>
      </c>
      <c r="F3501" t="s">
        <v>29</v>
      </c>
      <c r="G3501" t="s">
        <v>30</v>
      </c>
      <c r="H3501">
        <v>2</v>
      </c>
      <c r="I3501">
        <v>23044.48</v>
      </c>
      <c r="J3501">
        <v>15047.8</v>
      </c>
      <c r="K3501">
        <v>0.24</v>
      </c>
      <c r="L3501">
        <f>I3501-J3501-(I3501*K3501)</f>
        <v>2466.0048000000006</v>
      </c>
      <c r="M3501">
        <f t="shared" si="162"/>
        <v>7</v>
      </c>
      <c r="N3501">
        <f t="shared" si="163"/>
        <v>2024</v>
      </c>
      <c r="O3501" s="21">
        <f t="shared" si="164"/>
        <v>0.10701065070680704</v>
      </c>
    </row>
    <row r="3502" spans="1:15">
      <c r="A3502" t="s">
        <v>4088</v>
      </c>
      <c r="B3502" t="s">
        <v>714</v>
      </c>
      <c r="C3502" t="s">
        <v>57</v>
      </c>
      <c r="D3502" t="s">
        <v>58</v>
      </c>
      <c r="E3502" t="s">
        <v>28</v>
      </c>
      <c r="F3502" t="s">
        <v>16</v>
      </c>
      <c r="G3502" t="s">
        <v>73</v>
      </c>
      <c r="H3502">
        <v>5</v>
      </c>
      <c r="I3502">
        <v>73561.429999999993</v>
      </c>
      <c r="J3502">
        <v>48408.54</v>
      </c>
      <c r="K3502">
        <v>0.24</v>
      </c>
      <c r="L3502">
        <f>I3502-J3502-(I3502*K3502)</f>
        <v>7498.146799999995</v>
      </c>
      <c r="M3502">
        <f t="shared" si="162"/>
        <v>12</v>
      </c>
      <c r="N3502">
        <f t="shared" si="163"/>
        <v>2024</v>
      </c>
      <c r="O3502" s="21">
        <f t="shared" si="164"/>
        <v>0.10193041108635321</v>
      </c>
    </row>
    <row r="3503" spans="1:15">
      <c r="A3503" t="s">
        <v>4089</v>
      </c>
      <c r="B3503" t="s">
        <v>206</v>
      </c>
      <c r="C3503" t="s">
        <v>27</v>
      </c>
      <c r="D3503" t="s">
        <v>27</v>
      </c>
      <c r="E3503" t="s">
        <v>15</v>
      </c>
      <c r="F3503" t="s">
        <v>16</v>
      </c>
      <c r="G3503" t="s">
        <v>17</v>
      </c>
      <c r="H3503">
        <v>3</v>
      </c>
      <c r="I3503">
        <v>9783.44</v>
      </c>
      <c r="J3503">
        <v>6192.86</v>
      </c>
      <c r="K3503">
        <v>0.28000000000000003</v>
      </c>
      <c r="L3503">
        <f>I3503-J3503-(I3503*K3503)</f>
        <v>851.2168000000006</v>
      </c>
      <c r="M3503">
        <f t="shared" si="162"/>
        <v>11</v>
      </c>
      <c r="N3503">
        <f t="shared" si="163"/>
        <v>2024</v>
      </c>
      <c r="O3503" s="21">
        <f t="shared" si="164"/>
        <v>8.7005879322610516E-2</v>
      </c>
    </row>
    <row r="3504" spans="1:15">
      <c r="A3504" t="s">
        <v>4090</v>
      </c>
      <c r="B3504" t="s">
        <v>47</v>
      </c>
      <c r="C3504" t="s">
        <v>41</v>
      </c>
      <c r="D3504" t="s">
        <v>21</v>
      </c>
      <c r="E3504" t="s">
        <v>22</v>
      </c>
      <c r="F3504" t="s">
        <v>23</v>
      </c>
      <c r="G3504" t="s">
        <v>94</v>
      </c>
      <c r="H3504">
        <v>2</v>
      </c>
      <c r="I3504">
        <v>15650.61</v>
      </c>
      <c r="J3504">
        <v>11507.85</v>
      </c>
      <c r="K3504">
        <v>0.09</v>
      </c>
      <c r="L3504">
        <f>I3504-J3504-(I3504*K3504)</f>
        <v>2734.2051000000001</v>
      </c>
      <c r="M3504">
        <f t="shared" si="162"/>
        <v>6</v>
      </c>
      <c r="N3504">
        <f t="shared" si="163"/>
        <v>2024</v>
      </c>
      <c r="O3504" s="21">
        <f t="shared" si="164"/>
        <v>0.17470278155292349</v>
      </c>
    </row>
    <row r="3505" spans="1:15">
      <c r="A3505" t="s">
        <v>4091</v>
      </c>
      <c r="B3505" t="s">
        <v>801</v>
      </c>
      <c r="C3505" t="s">
        <v>41</v>
      </c>
      <c r="D3505" t="s">
        <v>21</v>
      </c>
      <c r="E3505" t="s">
        <v>22</v>
      </c>
      <c r="F3505" t="s">
        <v>23</v>
      </c>
      <c r="G3505" t="s">
        <v>94</v>
      </c>
      <c r="H3505">
        <v>4</v>
      </c>
      <c r="I3505">
        <v>22602.240000000002</v>
      </c>
      <c r="J3505">
        <v>18103.39</v>
      </c>
      <c r="K3505">
        <v>0.27</v>
      </c>
      <c r="L3505">
        <f>I3505-J3505-(I3505*K3505)</f>
        <v>-1603.7547999999988</v>
      </c>
      <c r="M3505">
        <f t="shared" si="162"/>
        <v>11</v>
      </c>
      <c r="N3505">
        <f t="shared" si="163"/>
        <v>2024</v>
      </c>
      <c r="O3505" s="21">
        <f t="shared" si="164"/>
        <v>-7.0955569005549834E-2</v>
      </c>
    </row>
    <row r="3506" spans="1:15">
      <c r="A3506" t="s">
        <v>4092</v>
      </c>
      <c r="B3506" t="s">
        <v>226</v>
      </c>
      <c r="C3506" t="s">
        <v>41</v>
      </c>
      <c r="D3506" t="s">
        <v>21</v>
      </c>
      <c r="E3506" t="s">
        <v>15</v>
      </c>
      <c r="F3506" t="s">
        <v>29</v>
      </c>
      <c r="G3506" t="s">
        <v>45</v>
      </c>
      <c r="H3506">
        <v>2</v>
      </c>
      <c r="I3506">
        <v>17566.560000000001</v>
      </c>
      <c r="J3506">
        <v>14492.99</v>
      </c>
      <c r="K3506">
        <v>0.11</v>
      </c>
      <c r="L3506">
        <f>I3506-J3506-(I3506*K3506)</f>
        <v>1141.2484000000013</v>
      </c>
      <c r="M3506">
        <f t="shared" si="162"/>
        <v>4</v>
      </c>
      <c r="N3506">
        <f t="shared" si="163"/>
        <v>2024</v>
      </c>
      <c r="O3506" s="21">
        <f t="shared" si="164"/>
        <v>6.4967096574400515E-2</v>
      </c>
    </row>
    <row r="3507" spans="1:15">
      <c r="A3507" t="s">
        <v>4093</v>
      </c>
      <c r="B3507" t="s">
        <v>356</v>
      </c>
      <c r="C3507" t="s">
        <v>20</v>
      </c>
      <c r="D3507" t="s">
        <v>21</v>
      </c>
      <c r="E3507" t="s">
        <v>15</v>
      </c>
      <c r="F3507" t="s">
        <v>51</v>
      </c>
      <c r="G3507" t="s">
        <v>64</v>
      </c>
      <c r="H3507">
        <v>4</v>
      </c>
      <c r="I3507">
        <v>59776.38</v>
      </c>
      <c r="J3507">
        <v>39853.599999999999</v>
      </c>
      <c r="K3507">
        <v>0.17</v>
      </c>
      <c r="L3507">
        <f>I3507-J3507-(I3507*K3507)</f>
        <v>9760.7953999999991</v>
      </c>
      <c r="M3507">
        <f t="shared" si="162"/>
        <v>8</v>
      </c>
      <c r="N3507">
        <f t="shared" si="163"/>
        <v>2024</v>
      </c>
      <c r="O3507" s="21">
        <f t="shared" si="164"/>
        <v>0.16328849957123531</v>
      </c>
    </row>
    <row r="3508" spans="1:15">
      <c r="A3508" t="s">
        <v>4094</v>
      </c>
      <c r="B3508" t="s">
        <v>553</v>
      </c>
      <c r="C3508" t="s">
        <v>13</v>
      </c>
      <c r="D3508" t="s">
        <v>14</v>
      </c>
      <c r="E3508" t="s">
        <v>22</v>
      </c>
      <c r="F3508" t="s">
        <v>51</v>
      </c>
      <c r="G3508" t="s">
        <v>52</v>
      </c>
      <c r="H3508">
        <v>1</v>
      </c>
      <c r="I3508">
        <v>9505.94</v>
      </c>
      <c r="J3508">
        <v>5347.24</v>
      </c>
      <c r="K3508">
        <v>0.11</v>
      </c>
      <c r="L3508">
        <f>I3508-J3508-(I3508*K3508)</f>
        <v>3113.0466000000006</v>
      </c>
      <c r="M3508">
        <f t="shared" si="162"/>
        <v>4</v>
      </c>
      <c r="N3508">
        <f t="shared" si="163"/>
        <v>2025</v>
      </c>
      <c r="O3508" s="21">
        <f t="shared" si="164"/>
        <v>0.32748435188945024</v>
      </c>
    </row>
    <row r="3509" spans="1:15">
      <c r="A3509" t="s">
        <v>4095</v>
      </c>
      <c r="B3509" t="s">
        <v>243</v>
      </c>
      <c r="C3509" t="s">
        <v>13</v>
      </c>
      <c r="D3509" t="s">
        <v>14</v>
      </c>
      <c r="E3509" t="s">
        <v>22</v>
      </c>
      <c r="F3509" t="s">
        <v>29</v>
      </c>
      <c r="G3509" t="s">
        <v>139</v>
      </c>
      <c r="H3509">
        <v>4</v>
      </c>
      <c r="I3509">
        <v>45271.57</v>
      </c>
      <c r="J3509">
        <v>30759.45</v>
      </c>
      <c r="K3509">
        <v>0.3</v>
      </c>
      <c r="L3509">
        <f>I3509-J3509-(I3509*K3509)</f>
        <v>930.64899999999943</v>
      </c>
      <c r="M3509">
        <f t="shared" si="162"/>
        <v>5</v>
      </c>
      <c r="N3509">
        <f t="shared" si="163"/>
        <v>2025</v>
      </c>
      <c r="O3509" s="21">
        <f t="shared" si="164"/>
        <v>2.0557029499970941E-2</v>
      </c>
    </row>
    <row r="3510" spans="1:15">
      <c r="A3510" t="s">
        <v>4096</v>
      </c>
      <c r="B3510" t="s">
        <v>89</v>
      </c>
      <c r="C3510" t="s">
        <v>79</v>
      </c>
      <c r="D3510" t="s">
        <v>80</v>
      </c>
      <c r="E3510" t="s">
        <v>28</v>
      </c>
      <c r="F3510" t="s">
        <v>51</v>
      </c>
      <c r="G3510" t="s">
        <v>59</v>
      </c>
      <c r="H3510">
        <v>2</v>
      </c>
      <c r="I3510">
        <v>13992.37</v>
      </c>
      <c r="J3510">
        <v>11156.77</v>
      </c>
      <c r="K3510">
        <v>0.18</v>
      </c>
      <c r="L3510">
        <f>I3510-J3510-(I3510*K3510)</f>
        <v>316.97340000000031</v>
      </c>
      <c r="M3510">
        <f t="shared" si="162"/>
        <v>12</v>
      </c>
      <c r="N3510">
        <f t="shared" si="163"/>
        <v>2024</v>
      </c>
      <c r="O3510" s="21">
        <f t="shared" si="164"/>
        <v>2.2653303193097402E-2</v>
      </c>
    </row>
    <row r="3511" spans="1:15">
      <c r="A3511" t="s">
        <v>4097</v>
      </c>
      <c r="B3511" t="s">
        <v>817</v>
      </c>
      <c r="C3511" t="s">
        <v>36</v>
      </c>
      <c r="D3511" t="s">
        <v>37</v>
      </c>
      <c r="E3511" t="s">
        <v>22</v>
      </c>
      <c r="F3511" t="s">
        <v>16</v>
      </c>
      <c r="G3511" t="s">
        <v>73</v>
      </c>
      <c r="H3511">
        <v>3</v>
      </c>
      <c r="I3511">
        <v>42541.99</v>
      </c>
      <c r="J3511">
        <v>24796.82</v>
      </c>
      <c r="K3511">
        <v>0.22</v>
      </c>
      <c r="L3511">
        <f>I3511-J3511-(I3511*K3511)</f>
        <v>8385.9321999999993</v>
      </c>
      <c r="M3511">
        <f t="shared" si="162"/>
        <v>4</v>
      </c>
      <c r="N3511">
        <f t="shared" si="163"/>
        <v>2024</v>
      </c>
      <c r="O3511" s="21">
        <f t="shared" si="164"/>
        <v>0.19712129592433264</v>
      </c>
    </row>
    <row r="3512" spans="1:15">
      <c r="A3512" t="s">
        <v>4098</v>
      </c>
      <c r="B3512" t="s">
        <v>2612</v>
      </c>
      <c r="C3512" t="s">
        <v>27</v>
      </c>
      <c r="D3512" t="s">
        <v>27</v>
      </c>
      <c r="E3512" t="s">
        <v>28</v>
      </c>
      <c r="F3512" t="s">
        <v>23</v>
      </c>
      <c r="G3512" t="s">
        <v>94</v>
      </c>
      <c r="H3512">
        <v>3</v>
      </c>
      <c r="I3512">
        <v>37339.410000000003</v>
      </c>
      <c r="J3512">
        <v>27545.26</v>
      </c>
      <c r="K3512">
        <v>0.15</v>
      </c>
      <c r="L3512">
        <f>I3512-J3512-(I3512*K3512)</f>
        <v>4193.2385000000049</v>
      </c>
      <c r="M3512">
        <f t="shared" si="162"/>
        <v>12</v>
      </c>
      <c r="N3512">
        <f t="shared" si="163"/>
        <v>2024</v>
      </c>
      <c r="O3512" s="21">
        <f t="shared" si="164"/>
        <v>0.11230060946329909</v>
      </c>
    </row>
    <row r="3513" spans="1:15">
      <c r="A3513" t="s">
        <v>4099</v>
      </c>
      <c r="B3513" t="s">
        <v>1812</v>
      </c>
      <c r="C3513" t="s">
        <v>41</v>
      </c>
      <c r="D3513" t="s">
        <v>21</v>
      </c>
      <c r="E3513" t="s">
        <v>15</v>
      </c>
      <c r="F3513" t="s">
        <v>29</v>
      </c>
      <c r="G3513" t="s">
        <v>30</v>
      </c>
      <c r="H3513">
        <v>2</v>
      </c>
      <c r="I3513">
        <v>17275.05</v>
      </c>
      <c r="J3513">
        <v>13056.19</v>
      </c>
      <c r="K3513">
        <v>0.23</v>
      </c>
      <c r="L3513">
        <f>I3513-J3513-(I3513*K3513)</f>
        <v>245.59849999999869</v>
      </c>
      <c r="M3513">
        <f t="shared" si="162"/>
        <v>8</v>
      </c>
      <c r="N3513">
        <f t="shared" si="163"/>
        <v>2024</v>
      </c>
      <c r="O3513" s="21">
        <f t="shared" si="164"/>
        <v>1.4216948720842991E-2</v>
      </c>
    </row>
    <row r="3514" spans="1:15">
      <c r="A3514" t="s">
        <v>4100</v>
      </c>
      <c r="B3514" t="s">
        <v>1166</v>
      </c>
      <c r="C3514" t="s">
        <v>27</v>
      </c>
      <c r="D3514" t="s">
        <v>27</v>
      </c>
      <c r="E3514" t="s">
        <v>22</v>
      </c>
      <c r="F3514" t="s">
        <v>23</v>
      </c>
      <c r="G3514" t="s">
        <v>24</v>
      </c>
      <c r="H3514">
        <v>4</v>
      </c>
      <c r="I3514">
        <v>26975.73</v>
      </c>
      <c r="J3514">
        <v>21519.68</v>
      </c>
      <c r="K3514">
        <v>0.3</v>
      </c>
      <c r="L3514">
        <f>I3514-J3514-(I3514*K3514)</f>
        <v>-2636.6689999999999</v>
      </c>
      <c r="M3514">
        <f t="shared" si="162"/>
        <v>6</v>
      </c>
      <c r="N3514">
        <f t="shared" si="163"/>
        <v>2025</v>
      </c>
      <c r="O3514" s="21">
        <f t="shared" si="164"/>
        <v>-9.7742266845049233E-2</v>
      </c>
    </row>
    <row r="3515" spans="1:15">
      <c r="A3515" t="s">
        <v>4101</v>
      </c>
      <c r="B3515" t="s">
        <v>685</v>
      </c>
      <c r="C3515" t="s">
        <v>13</v>
      </c>
      <c r="D3515" t="s">
        <v>14</v>
      </c>
      <c r="E3515" t="s">
        <v>22</v>
      </c>
      <c r="F3515" t="s">
        <v>29</v>
      </c>
      <c r="G3515" t="s">
        <v>139</v>
      </c>
      <c r="H3515">
        <v>5</v>
      </c>
      <c r="I3515">
        <v>26977.01</v>
      </c>
      <c r="J3515">
        <v>19811.099999999999</v>
      </c>
      <c r="K3515">
        <v>0.09</v>
      </c>
      <c r="L3515">
        <f>I3515-J3515-(I3515*K3515)</f>
        <v>4737.9791000000005</v>
      </c>
      <c r="M3515">
        <f t="shared" si="162"/>
        <v>4</v>
      </c>
      <c r="N3515">
        <f t="shared" si="163"/>
        <v>2025</v>
      </c>
      <c r="O3515" s="21">
        <f t="shared" si="164"/>
        <v>0.17563025331569365</v>
      </c>
    </row>
    <row r="3516" spans="1:15">
      <c r="A3516" t="s">
        <v>4102</v>
      </c>
      <c r="B3516" t="s">
        <v>839</v>
      </c>
      <c r="C3516" t="s">
        <v>41</v>
      </c>
      <c r="D3516" t="s">
        <v>21</v>
      </c>
      <c r="E3516" t="s">
        <v>15</v>
      </c>
      <c r="F3516" t="s">
        <v>16</v>
      </c>
      <c r="G3516" t="s">
        <v>48</v>
      </c>
      <c r="H3516">
        <v>5</v>
      </c>
      <c r="I3516">
        <v>26575.439999999999</v>
      </c>
      <c r="J3516">
        <v>18722.060000000001</v>
      </c>
      <c r="K3516">
        <v>0.13</v>
      </c>
      <c r="L3516">
        <f>I3516-J3516-(I3516*K3516)</f>
        <v>4398.5727999999981</v>
      </c>
      <c r="M3516">
        <f t="shared" si="162"/>
        <v>5</v>
      </c>
      <c r="N3516">
        <f t="shared" si="163"/>
        <v>2025</v>
      </c>
      <c r="O3516" s="21">
        <f t="shared" si="164"/>
        <v>0.16551269894308424</v>
      </c>
    </row>
    <row r="3517" spans="1:15">
      <c r="A3517" t="s">
        <v>4103</v>
      </c>
      <c r="B3517" t="s">
        <v>431</v>
      </c>
      <c r="C3517" t="s">
        <v>13</v>
      </c>
      <c r="D3517" t="s">
        <v>14</v>
      </c>
      <c r="E3517" t="s">
        <v>22</v>
      </c>
      <c r="F3517" t="s">
        <v>51</v>
      </c>
      <c r="G3517" t="s">
        <v>64</v>
      </c>
      <c r="H3517">
        <v>2</v>
      </c>
      <c r="I3517">
        <v>15293.7</v>
      </c>
      <c r="J3517">
        <v>10990.05</v>
      </c>
      <c r="K3517">
        <v>0.1</v>
      </c>
      <c r="L3517">
        <f>I3517-J3517-(I3517*K3517)</f>
        <v>2774.2800000000016</v>
      </c>
      <c r="M3517">
        <f t="shared" si="162"/>
        <v>11</v>
      </c>
      <c r="N3517">
        <f t="shared" si="163"/>
        <v>2024</v>
      </c>
      <c r="O3517" s="21">
        <f t="shared" si="164"/>
        <v>0.18140018438965072</v>
      </c>
    </row>
    <row r="3518" spans="1:15">
      <c r="A3518" t="s">
        <v>4104</v>
      </c>
      <c r="B3518" t="s">
        <v>1095</v>
      </c>
      <c r="C3518" t="s">
        <v>62</v>
      </c>
      <c r="D3518" t="s">
        <v>63</v>
      </c>
      <c r="E3518" t="s">
        <v>28</v>
      </c>
      <c r="F3518" t="s">
        <v>51</v>
      </c>
      <c r="G3518" t="s">
        <v>64</v>
      </c>
      <c r="H3518">
        <v>1</v>
      </c>
      <c r="I3518">
        <v>14451.84</v>
      </c>
      <c r="J3518">
        <v>9072.09</v>
      </c>
      <c r="K3518">
        <v>0.22</v>
      </c>
      <c r="L3518">
        <f>I3518-J3518-(I3518*K3518)</f>
        <v>2200.3451999999997</v>
      </c>
      <c r="M3518">
        <f t="shared" si="162"/>
        <v>3</v>
      </c>
      <c r="N3518">
        <f t="shared" si="163"/>
        <v>2024</v>
      </c>
      <c r="O3518" s="21">
        <f t="shared" si="164"/>
        <v>0.15225363690713431</v>
      </c>
    </row>
    <row r="3519" spans="1:15">
      <c r="A3519" t="s">
        <v>4105</v>
      </c>
      <c r="B3519" t="s">
        <v>134</v>
      </c>
      <c r="C3519" t="s">
        <v>62</v>
      </c>
      <c r="D3519" t="s">
        <v>63</v>
      </c>
      <c r="E3519" t="s">
        <v>28</v>
      </c>
      <c r="F3519" t="s">
        <v>16</v>
      </c>
      <c r="G3519" t="s">
        <v>17</v>
      </c>
      <c r="H3519">
        <v>5</v>
      </c>
      <c r="I3519">
        <v>24612.959999999999</v>
      </c>
      <c r="J3519">
        <v>19199.95</v>
      </c>
      <c r="K3519">
        <v>0.11</v>
      </c>
      <c r="L3519">
        <f>I3519-J3519-(I3519*K3519)</f>
        <v>2705.5843999999984</v>
      </c>
      <c r="M3519">
        <f t="shared" si="162"/>
        <v>10</v>
      </c>
      <c r="N3519">
        <f t="shared" si="163"/>
        <v>2024</v>
      </c>
      <c r="O3519" s="21">
        <f t="shared" si="164"/>
        <v>0.10992519388159727</v>
      </c>
    </row>
    <row r="3520" spans="1:15">
      <c r="A3520" t="s">
        <v>4106</v>
      </c>
      <c r="B3520" t="s">
        <v>398</v>
      </c>
      <c r="C3520" t="s">
        <v>13</v>
      </c>
      <c r="D3520" t="s">
        <v>14</v>
      </c>
      <c r="E3520" t="s">
        <v>22</v>
      </c>
      <c r="F3520" t="s">
        <v>29</v>
      </c>
      <c r="G3520" t="s">
        <v>42</v>
      </c>
      <c r="H3520">
        <v>1</v>
      </c>
      <c r="I3520">
        <v>11132.58</v>
      </c>
      <c r="J3520">
        <v>6739.79</v>
      </c>
      <c r="K3520">
        <v>0.04</v>
      </c>
      <c r="L3520">
        <f>I3520-J3520-(I3520*K3520)</f>
        <v>3947.4868000000001</v>
      </c>
      <c r="M3520">
        <f t="shared" si="162"/>
        <v>1</v>
      </c>
      <c r="N3520">
        <f t="shared" si="163"/>
        <v>2024</v>
      </c>
      <c r="O3520" s="21">
        <f t="shared" si="164"/>
        <v>0.35458867576069519</v>
      </c>
    </row>
    <row r="3521" spans="1:15">
      <c r="A3521" t="s">
        <v>4107</v>
      </c>
      <c r="B3521" t="s">
        <v>217</v>
      </c>
      <c r="C3521" t="s">
        <v>13</v>
      </c>
      <c r="D3521" t="s">
        <v>14</v>
      </c>
      <c r="E3521" t="s">
        <v>15</v>
      </c>
      <c r="F3521" t="s">
        <v>16</v>
      </c>
      <c r="G3521" t="s">
        <v>38</v>
      </c>
      <c r="H3521">
        <v>1</v>
      </c>
      <c r="I3521">
        <v>2978.69</v>
      </c>
      <c r="J3521">
        <v>2300.42</v>
      </c>
      <c r="K3521">
        <v>0.15</v>
      </c>
      <c r="L3521">
        <f>I3521-J3521-(I3521*K3521)</f>
        <v>231.4665</v>
      </c>
      <c r="M3521">
        <f t="shared" si="162"/>
        <v>10</v>
      </c>
      <c r="N3521">
        <f t="shared" si="163"/>
        <v>2024</v>
      </c>
      <c r="O3521" s="21">
        <f t="shared" si="164"/>
        <v>7.7707482148192661E-2</v>
      </c>
    </row>
    <row r="3522" spans="1:15">
      <c r="A3522" t="s">
        <v>4108</v>
      </c>
      <c r="B3522" t="s">
        <v>1356</v>
      </c>
      <c r="C3522" t="s">
        <v>57</v>
      </c>
      <c r="D3522" t="s">
        <v>58</v>
      </c>
      <c r="E3522" t="s">
        <v>15</v>
      </c>
      <c r="F3522" t="s">
        <v>23</v>
      </c>
      <c r="G3522" t="s">
        <v>33</v>
      </c>
      <c r="H3522">
        <v>5</v>
      </c>
      <c r="I3522">
        <v>50056.2</v>
      </c>
      <c r="J3522">
        <v>31386.78</v>
      </c>
      <c r="K3522">
        <v>0.19</v>
      </c>
      <c r="L3522">
        <f>I3522-J3522-(I3522*K3522)</f>
        <v>9158.7419999999984</v>
      </c>
      <c r="M3522">
        <f t="shared" si="162"/>
        <v>4</v>
      </c>
      <c r="N3522">
        <f t="shared" si="163"/>
        <v>2025</v>
      </c>
      <c r="O3522" s="21">
        <f t="shared" si="164"/>
        <v>0.18296918263871406</v>
      </c>
    </row>
    <row r="3523" spans="1:15">
      <c r="A3523" t="s">
        <v>4109</v>
      </c>
      <c r="B3523" t="s">
        <v>398</v>
      </c>
      <c r="C3523" t="s">
        <v>20</v>
      </c>
      <c r="D3523" t="s">
        <v>21</v>
      </c>
      <c r="E3523" t="s">
        <v>22</v>
      </c>
      <c r="F3523" t="s">
        <v>16</v>
      </c>
      <c r="G3523" t="s">
        <v>73</v>
      </c>
      <c r="H3523">
        <v>2</v>
      </c>
      <c r="I3523">
        <v>11935.67</v>
      </c>
      <c r="J3523">
        <v>9249.16</v>
      </c>
      <c r="K3523">
        <v>0.1</v>
      </c>
      <c r="L3523">
        <f>I3523-J3523-(I3523*K3523)</f>
        <v>1492.9430000000002</v>
      </c>
      <c r="M3523">
        <f t="shared" ref="M3523:M3586" si="165">MONTH(B3523)</f>
        <v>1</v>
      </c>
      <c r="N3523">
        <f t="shared" ref="N3523:N3586" si="166">YEAR(B3523)</f>
        <v>2024</v>
      </c>
      <c r="O3523" s="21">
        <f t="shared" ref="O3523:O3586" si="167">L3523/I3523</f>
        <v>0.12508246290321365</v>
      </c>
    </row>
    <row r="3524" spans="1:15">
      <c r="A3524" t="s">
        <v>4110</v>
      </c>
      <c r="B3524" t="s">
        <v>261</v>
      </c>
      <c r="C3524" t="s">
        <v>13</v>
      </c>
      <c r="D3524" t="s">
        <v>14</v>
      </c>
      <c r="E3524" t="s">
        <v>22</v>
      </c>
      <c r="F3524" t="s">
        <v>29</v>
      </c>
      <c r="G3524" t="s">
        <v>42</v>
      </c>
      <c r="H3524">
        <v>2</v>
      </c>
      <c r="I3524">
        <v>2703.5</v>
      </c>
      <c r="J3524">
        <v>2193.94</v>
      </c>
      <c r="K3524">
        <v>0</v>
      </c>
      <c r="L3524">
        <f>I3524-J3524-(I3524*K3524)</f>
        <v>509.55999999999995</v>
      </c>
      <c r="M3524">
        <f t="shared" si="165"/>
        <v>12</v>
      </c>
      <c r="N3524">
        <f t="shared" si="166"/>
        <v>2024</v>
      </c>
      <c r="O3524" s="21">
        <f t="shared" si="167"/>
        <v>0.18848159792861105</v>
      </c>
    </row>
    <row r="3525" spans="1:15">
      <c r="A3525" t="s">
        <v>4111</v>
      </c>
      <c r="B3525" t="s">
        <v>93</v>
      </c>
      <c r="C3525" t="s">
        <v>79</v>
      </c>
      <c r="D3525" t="s">
        <v>80</v>
      </c>
      <c r="E3525" t="s">
        <v>22</v>
      </c>
      <c r="F3525" t="s">
        <v>23</v>
      </c>
      <c r="G3525" t="s">
        <v>24</v>
      </c>
      <c r="H3525">
        <v>2</v>
      </c>
      <c r="I3525">
        <v>9522.27</v>
      </c>
      <c r="J3525">
        <v>7826.34</v>
      </c>
      <c r="K3525">
        <v>0.27</v>
      </c>
      <c r="L3525">
        <f>I3525-J3525-(I3525*K3525)</f>
        <v>-875.08289999999988</v>
      </c>
      <c r="M3525">
        <f t="shared" si="165"/>
        <v>7</v>
      </c>
      <c r="N3525">
        <f t="shared" si="166"/>
        <v>2024</v>
      </c>
      <c r="O3525" s="21">
        <f t="shared" si="167"/>
        <v>-9.1898559902208174E-2</v>
      </c>
    </row>
    <row r="3526" spans="1:15">
      <c r="A3526" t="s">
        <v>4112</v>
      </c>
      <c r="B3526" t="s">
        <v>848</v>
      </c>
      <c r="C3526" t="s">
        <v>79</v>
      </c>
      <c r="D3526" t="s">
        <v>80</v>
      </c>
      <c r="E3526" t="s">
        <v>28</v>
      </c>
      <c r="F3526" t="s">
        <v>23</v>
      </c>
      <c r="G3526" t="s">
        <v>157</v>
      </c>
      <c r="H3526">
        <v>4</v>
      </c>
      <c r="I3526">
        <v>34318.32</v>
      </c>
      <c r="J3526">
        <v>21915.52</v>
      </c>
      <c r="K3526">
        <v>0.23</v>
      </c>
      <c r="L3526">
        <f>I3526-J3526-(I3526*K3526)</f>
        <v>4509.5863999999992</v>
      </c>
      <c r="M3526">
        <f t="shared" si="165"/>
        <v>6</v>
      </c>
      <c r="N3526">
        <f t="shared" si="166"/>
        <v>2025</v>
      </c>
      <c r="O3526" s="21">
        <f t="shared" si="167"/>
        <v>0.1314046375230489</v>
      </c>
    </row>
    <row r="3527" spans="1:15">
      <c r="A3527" t="s">
        <v>4113</v>
      </c>
      <c r="B3527" t="s">
        <v>360</v>
      </c>
      <c r="C3527" t="s">
        <v>13</v>
      </c>
      <c r="D3527" t="s">
        <v>14</v>
      </c>
      <c r="E3527" t="s">
        <v>15</v>
      </c>
      <c r="F3527" t="s">
        <v>16</v>
      </c>
      <c r="G3527" t="s">
        <v>38</v>
      </c>
      <c r="H3527">
        <v>2</v>
      </c>
      <c r="I3527">
        <v>16844.86</v>
      </c>
      <c r="J3527">
        <v>12302.63</v>
      </c>
      <c r="K3527">
        <v>0.27</v>
      </c>
      <c r="L3527">
        <f>I3527-J3527-(I3527*K3527)</f>
        <v>-5.8821999999991021</v>
      </c>
      <c r="M3527">
        <f t="shared" si="165"/>
        <v>2</v>
      </c>
      <c r="N3527">
        <f t="shared" si="166"/>
        <v>2025</v>
      </c>
      <c r="O3527" s="21">
        <f t="shared" si="167"/>
        <v>-3.4919850921878259E-4</v>
      </c>
    </row>
    <row r="3528" spans="1:15">
      <c r="A3528" t="s">
        <v>4114</v>
      </c>
      <c r="B3528" t="s">
        <v>217</v>
      </c>
      <c r="C3528" t="s">
        <v>57</v>
      </c>
      <c r="D3528" t="s">
        <v>58</v>
      </c>
      <c r="E3528" t="s">
        <v>22</v>
      </c>
      <c r="F3528" t="s">
        <v>29</v>
      </c>
      <c r="G3528" t="s">
        <v>45</v>
      </c>
      <c r="H3528">
        <v>1</v>
      </c>
      <c r="I3528">
        <v>7581.54</v>
      </c>
      <c r="J3528">
        <v>5281.2</v>
      </c>
      <c r="K3528">
        <v>0.21</v>
      </c>
      <c r="L3528">
        <f>I3528-J3528-(I3528*K3528)</f>
        <v>708.2166000000002</v>
      </c>
      <c r="M3528">
        <f t="shared" si="165"/>
        <v>10</v>
      </c>
      <c r="N3528">
        <f t="shared" si="166"/>
        <v>2024</v>
      </c>
      <c r="O3528" s="21">
        <f t="shared" si="167"/>
        <v>9.3413290703471874E-2</v>
      </c>
    </row>
    <row r="3529" spans="1:15">
      <c r="A3529" t="s">
        <v>4115</v>
      </c>
      <c r="B3529" t="s">
        <v>553</v>
      </c>
      <c r="C3529" t="s">
        <v>27</v>
      </c>
      <c r="D3529" t="s">
        <v>27</v>
      </c>
      <c r="E3529" t="s">
        <v>28</v>
      </c>
      <c r="F3529" t="s">
        <v>23</v>
      </c>
      <c r="G3529" t="s">
        <v>157</v>
      </c>
      <c r="H3529">
        <v>1</v>
      </c>
      <c r="I3529">
        <v>5456</v>
      </c>
      <c r="J3529">
        <v>3073.66</v>
      </c>
      <c r="K3529">
        <v>0.28999999999999998</v>
      </c>
      <c r="L3529">
        <f>I3529-J3529-(I3529*K3529)</f>
        <v>800.10000000000036</v>
      </c>
      <c r="M3529">
        <f t="shared" si="165"/>
        <v>4</v>
      </c>
      <c r="N3529">
        <f t="shared" si="166"/>
        <v>2025</v>
      </c>
      <c r="O3529" s="21">
        <f t="shared" si="167"/>
        <v>0.14664589442815257</v>
      </c>
    </row>
    <row r="3530" spans="1:15">
      <c r="A3530" t="s">
        <v>4116</v>
      </c>
      <c r="B3530" t="s">
        <v>1139</v>
      </c>
      <c r="C3530" t="s">
        <v>13</v>
      </c>
      <c r="D3530" t="s">
        <v>14</v>
      </c>
      <c r="E3530" t="s">
        <v>28</v>
      </c>
      <c r="F3530" t="s">
        <v>51</v>
      </c>
      <c r="G3530" t="s">
        <v>59</v>
      </c>
      <c r="H3530">
        <v>3</v>
      </c>
      <c r="I3530">
        <v>30860.97</v>
      </c>
      <c r="J3530">
        <v>19597.169999999998</v>
      </c>
      <c r="K3530">
        <v>0.04</v>
      </c>
      <c r="L3530">
        <f>I3530-J3530-(I3530*K3530)</f>
        <v>10029.361200000003</v>
      </c>
      <c r="M3530">
        <f t="shared" si="165"/>
        <v>3</v>
      </c>
      <c r="N3530">
        <f t="shared" si="166"/>
        <v>2024</v>
      </c>
      <c r="O3530" s="21">
        <f t="shared" si="167"/>
        <v>0.32498528724145748</v>
      </c>
    </row>
    <row r="3531" spans="1:15">
      <c r="A3531" t="s">
        <v>4117</v>
      </c>
      <c r="B3531" t="s">
        <v>1403</v>
      </c>
      <c r="C3531" t="s">
        <v>20</v>
      </c>
      <c r="D3531" t="s">
        <v>21</v>
      </c>
      <c r="E3531" t="s">
        <v>22</v>
      </c>
      <c r="F3531" t="s">
        <v>29</v>
      </c>
      <c r="G3531" t="s">
        <v>30</v>
      </c>
      <c r="H3531">
        <v>4</v>
      </c>
      <c r="I3531">
        <v>34366.620000000003</v>
      </c>
      <c r="J3531">
        <v>19611.2</v>
      </c>
      <c r="K3531">
        <v>0.14000000000000001</v>
      </c>
      <c r="L3531">
        <f>I3531-J3531-(I3531*K3531)</f>
        <v>9944.0932000000012</v>
      </c>
      <c r="M3531">
        <f t="shared" si="165"/>
        <v>3</v>
      </c>
      <c r="N3531">
        <f t="shared" si="166"/>
        <v>2025</v>
      </c>
      <c r="O3531" s="21">
        <f t="shared" si="167"/>
        <v>0.28935325033419057</v>
      </c>
    </row>
    <row r="3532" spans="1:15">
      <c r="A3532" t="s">
        <v>4118</v>
      </c>
      <c r="B3532" t="s">
        <v>1000</v>
      </c>
      <c r="C3532" t="s">
        <v>62</v>
      </c>
      <c r="D3532" t="s">
        <v>63</v>
      </c>
      <c r="E3532" t="s">
        <v>15</v>
      </c>
      <c r="F3532" t="s">
        <v>16</v>
      </c>
      <c r="G3532" t="s">
        <v>38</v>
      </c>
      <c r="H3532">
        <v>2</v>
      </c>
      <c r="I3532">
        <v>4474.18</v>
      </c>
      <c r="J3532">
        <v>3248.76</v>
      </c>
      <c r="K3532">
        <v>0.26</v>
      </c>
      <c r="L3532">
        <f>I3532-J3532-(I3532*K3532)</f>
        <v>62.133199999999988</v>
      </c>
      <c r="M3532">
        <f t="shared" si="165"/>
        <v>10</v>
      </c>
      <c r="N3532">
        <f t="shared" si="166"/>
        <v>2024</v>
      </c>
      <c r="O3532" s="21">
        <f t="shared" si="167"/>
        <v>1.3887058634207829E-2</v>
      </c>
    </row>
    <row r="3533" spans="1:15">
      <c r="A3533" t="s">
        <v>4119</v>
      </c>
      <c r="B3533" t="s">
        <v>372</v>
      </c>
      <c r="C3533" t="s">
        <v>36</v>
      </c>
      <c r="D3533" t="s">
        <v>37</v>
      </c>
      <c r="E3533" t="s">
        <v>15</v>
      </c>
      <c r="F3533" t="s">
        <v>16</v>
      </c>
      <c r="G3533" t="s">
        <v>73</v>
      </c>
      <c r="H3533">
        <v>3</v>
      </c>
      <c r="I3533">
        <v>15064.43</v>
      </c>
      <c r="J3533">
        <v>10009.84</v>
      </c>
      <c r="K3533">
        <v>0.04</v>
      </c>
      <c r="L3533">
        <f>I3533-J3533-(I3533*K3533)</f>
        <v>4452.0128000000004</v>
      </c>
      <c r="M3533">
        <f t="shared" si="165"/>
        <v>12</v>
      </c>
      <c r="N3533">
        <f t="shared" si="166"/>
        <v>2024</v>
      </c>
      <c r="O3533" s="21">
        <f t="shared" si="167"/>
        <v>0.29553144725688263</v>
      </c>
    </row>
    <row r="3534" spans="1:15">
      <c r="A3534" t="s">
        <v>4120</v>
      </c>
      <c r="B3534" t="s">
        <v>2482</v>
      </c>
      <c r="C3534" t="s">
        <v>13</v>
      </c>
      <c r="D3534" t="s">
        <v>14</v>
      </c>
      <c r="E3534" t="s">
        <v>22</v>
      </c>
      <c r="F3534" t="s">
        <v>23</v>
      </c>
      <c r="G3534" t="s">
        <v>94</v>
      </c>
      <c r="H3534">
        <v>4</v>
      </c>
      <c r="I3534">
        <v>8436.15</v>
      </c>
      <c r="J3534">
        <v>6917.56</v>
      </c>
      <c r="K3534">
        <v>0.05</v>
      </c>
      <c r="L3534">
        <f>I3534-J3534-(I3534*K3534)</f>
        <v>1096.7824999999993</v>
      </c>
      <c r="M3534">
        <f t="shared" si="165"/>
        <v>1</v>
      </c>
      <c r="N3534">
        <f t="shared" si="166"/>
        <v>2025</v>
      </c>
      <c r="O3534" s="21">
        <f t="shared" si="167"/>
        <v>0.13000983861121476</v>
      </c>
    </row>
    <row r="3535" spans="1:15">
      <c r="A3535" t="s">
        <v>4121</v>
      </c>
      <c r="B3535" t="s">
        <v>35</v>
      </c>
      <c r="C3535" t="s">
        <v>62</v>
      </c>
      <c r="D3535" t="s">
        <v>63</v>
      </c>
      <c r="E3535" t="s">
        <v>22</v>
      </c>
      <c r="F3535" t="s">
        <v>29</v>
      </c>
      <c r="G3535" t="s">
        <v>139</v>
      </c>
      <c r="H3535">
        <v>4</v>
      </c>
      <c r="I3535">
        <v>16285.62</v>
      </c>
      <c r="J3535">
        <v>10862</v>
      </c>
      <c r="K3535">
        <v>0.04</v>
      </c>
      <c r="L3535">
        <f>I3535-J3535-(I3535*K3535)</f>
        <v>4772.195200000001</v>
      </c>
      <c r="M3535">
        <f t="shared" si="165"/>
        <v>4</v>
      </c>
      <c r="N3535">
        <f t="shared" si="166"/>
        <v>2024</v>
      </c>
      <c r="O3535" s="21">
        <f t="shared" si="167"/>
        <v>0.29303122632113487</v>
      </c>
    </row>
    <row r="3536" spans="1:15">
      <c r="A3536" t="s">
        <v>4122</v>
      </c>
      <c r="B3536" t="s">
        <v>1899</v>
      </c>
      <c r="C3536" t="s">
        <v>27</v>
      </c>
      <c r="D3536" t="s">
        <v>27</v>
      </c>
      <c r="E3536" t="s">
        <v>15</v>
      </c>
      <c r="F3536" t="s">
        <v>16</v>
      </c>
      <c r="G3536" t="s">
        <v>38</v>
      </c>
      <c r="H3536">
        <v>5</v>
      </c>
      <c r="I3536">
        <v>7835.89</v>
      </c>
      <c r="J3536">
        <v>5987.36</v>
      </c>
      <c r="K3536">
        <v>0.21</v>
      </c>
      <c r="L3536">
        <f>I3536-J3536-(I3536*K3536)</f>
        <v>202.9931000000006</v>
      </c>
      <c r="M3536">
        <f t="shared" si="165"/>
        <v>11</v>
      </c>
      <c r="N3536">
        <f t="shared" si="166"/>
        <v>2024</v>
      </c>
      <c r="O3536" s="21">
        <f t="shared" si="167"/>
        <v>2.5905557632891808E-2</v>
      </c>
    </row>
    <row r="3537" spans="1:15">
      <c r="A3537" t="s">
        <v>4123</v>
      </c>
      <c r="B3537" t="s">
        <v>2304</v>
      </c>
      <c r="C3537" t="s">
        <v>79</v>
      </c>
      <c r="D3537" t="s">
        <v>80</v>
      </c>
      <c r="E3537" t="s">
        <v>22</v>
      </c>
      <c r="F3537" t="s">
        <v>29</v>
      </c>
      <c r="G3537" t="s">
        <v>45</v>
      </c>
      <c r="H3537">
        <v>2</v>
      </c>
      <c r="I3537">
        <v>23661.54</v>
      </c>
      <c r="J3537">
        <v>18788.16</v>
      </c>
      <c r="K3537">
        <v>0.01</v>
      </c>
      <c r="L3537">
        <f>I3537-J3537-(I3537*K3537)</f>
        <v>4636.7646000000013</v>
      </c>
      <c r="M3537">
        <f t="shared" si="165"/>
        <v>7</v>
      </c>
      <c r="N3537">
        <f t="shared" si="166"/>
        <v>2024</v>
      </c>
      <c r="O3537" s="21">
        <f t="shared" si="167"/>
        <v>0.1959620802365358</v>
      </c>
    </row>
    <row r="3538" spans="1:15">
      <c r="A3538" t="s">
        <v>4124</v>
      </c>
      <c r="B3538" t="s">
        <v>471</v>
      </c>
      <c r="C3538" t="s">
        <v>41</v>
      </c>
      <c r="D3538" t="s">
        <v>21</v>
      </c>
      <c r="E3538" t="s">
        <v>22</v>
      </c>
      <c r="F3538" t="s">
        <v>29</v>
      </c>
      <c r="G3538" t="s">
        <v>30</v>
      </c>
      <c r="H3538">
        <v>5</v>
      </c>
      <c r="I3538">
        <v>4806.03</v>
      </c>
      <c r="J3538">
        <v>2684.1</v>
      </c>
      <c r="K3538">
        <v>0.11</v>
      </c>
      <c r="L3538">
        <f>I3538-J3538-(I3538*K3538)</f>
        <v>1593.2666999999999</v>
      </c>
      <c r="M3538">
        <f t="shared" si="165"/>
        <v>6</v>
      </c>
      <c r="N3538">
        <f t="shared" si="166"/>
        <v>2024</v>
      </c>
      <c r="O3538" s="21">
        <f t="shared" si="167"/>
        <v>0.33151409791449493</v>
      </c>
    </row>
    <row r="3539" spans="1:15">
      <c r="A3539" t="s">
        <v>4125</v>
      </c>
      <c r="B3539" t="s">
        <v>655</v>
      </c>
      <c r="C3539" t="s">
        <v>36</v>
      </c>
      <c r="D3539" t="s">
        <v>37</v>
      </c>
      <c r="E3539" t="s">
        <v>22</v>
      </c>
      <c r="F3539" t="s">
        <v>29</v>
      </c>
      <c r="G3539" t="s">
        <v>139</v>
      </c>
      <c r="H3539">
        <v>3</v>
      </c>
      <c r="I3539">
        <v>11570.31</v>
      </c>
      <c r="J3539">
        <v>9274.84</v>
      </c>
      <c r="K3539">
        <v>0.06</v>
      </c>
      <c r="L3539">
        <f>I3539-J3539-(I3539*K3539)</f>
        <v>1601.2513999999994</v>
      </c>
      <c r="M3539">
        <f t="shared" si="165"/>
        <v>3</v>
      </c>
      <c r="N3539">
        <f t="shared" si="166"/>
        <v>2024</v>
      </c>
      <c r="O3539" s="21">
        <f t="shared" si="167"/>
        <v>0.13839312861971714</v>
      </c>
    </row>
    <row r="3540" spans="1:15">
      <c r="A3540" t="s">
        <v>4126</v>
      </c>
      <c r="B3540" t="s">
        <v>1652</v>
      </c>
      <c r="C3540" t="s">
        <v>79</v>
      </c>
      <c r="D3540" t="s">
        <v>80</v>
      </c>
      <c r="E3540" t="s">
        <v>15</v>
      </c>
      <c r="F3540" t="s">
        <v>16</v>
      </c>
      <c r="G3540" t="s">
        <v>17</v>
      </c>
      <c r="H3540">
        <v>2</v>
      </c>
      <c r="I3540">
        <v>17671.98</v>
      </c>
      <c r="J3540">
        <v>12765.83</v>
      </c>
      <c r="K3540">
        <v>0.01</v>
      </c>
      <c r="L3540">
        <f>I3540-J3540-(I3540*K3540)</f>
        <v>4729.4301999999998</v>
      </c>
      <c r="M3540">
        <f t="shared" si="165"/>
        <v>2</v>
      </c>
      <c r="N3540">
        <f t="shared" si="166"/>
        <v>2024</v>
      </c>
      <c r="O3540" s="21">
        <f t="shared" si="167"/>
        <v>0.26762310731451711</v>
      </c>
    </row>
    <row r="3541" spans="1:15">
      <c r="A3541" t="s">
        <v>4127</v>
      </c>
      <c r="B3541" t="s">
        <v>26</v>
      </c>
      <c r="C3541" t="s">
        <v>41</v>
      </c>
      <c r="D3541" t="s">
        <v>21</v>
      </c>
      <c r="E3541" t="s">
        <v>22</v>
      </c>
      <c r="F3541" t="s">
        <v>23</v>
      </c>
      <c r="G3541" t="s">
        <v>94</v>
      </c>
      <c r="H3541">
        <v>5</v>
      </c>
      <c r="I3541">
        <v>8593.94</v>
      </c>
      <c r="J3541">
        <v>6989.28</v>
      </c>
      <c r="K3541">
        <v>0.04</v>
      </c>
      <c r="L3541">
        <f>I3541-J3541-(I3541*K3541)</f>
        <v>1260.9024000000009</v>
      </c>
      <c r="M3541">
        <f t="shared" si="165"/>
        <v>3</v>
      </c>
      <c r="N3541">
        <f t="shared" si="166"/>
        <v>2025</v>
      </c>
      <c r="O3541" s="21">
        <f t="shared" si="167"/>
        <v>0.14671994451904491</v>
      </c>
    </row>
    <row r="3542" spans="1:15">
      <c r="A3542" t="s">
        <v>4128</v>
      </c>
      <c r="B3542" t="s">
        <v>87</v>
      </c>
      <c r="C3542" t="s">
        <v>20</v>
      </c>
      <c r="D3542" t="s">
        <v>21</v>
      </c>
      <c r="E3542" t="s">
        <v>15</v>
      </c>
      <c r="F3542" t="s">
        <v>16</v>
      </c>
      <c r="G3542" t="s">
        <v>38</v>
      </c>
      <c r="H3542">
        <v>2</v>
      </c>
      <c r="I3542">
        <v>29429.53</v>
      </c>
      <c r="J3542">
        <v>23845</v>
      </c>
      <c r="K3542">
        <v>0.06</v>
      </c>
      <c r="L3542">
        <f>I3542-J3542-(I3542*K3542)</f>
        <v>3818.7581999999993</v>
      </c>
      <c r="M3542">
        <f t="shared" si="165"/>
        <v>6</v>
      </c>
      <c r="N3542">
        <f t="shared" si="166"/>
        <v>2024</v>
      </c>
      <c r="O3542" s="21">
        <f t="shared" si="167"/>
        <v>0.12975940152629006</v>
      </c>
    </row>
    <row r="3543" spans="1:15">
      <c r="A3543" t="s">
        <v>4129</v>
      </c>
      <c r="B3543" t="s">
        <v>1300</v>
      </c>
      <c r="C3543" t="s">
        <v>41</v>
      </c>
      <c r="D3543" t="s">
        <v>21</v>
      </c>
      <c r="E3543" t="s">
        <v>28</v>
      </c>
      <c r="F3543" t="s">
        <v>51</v>
      </c>
      <c r="G3543" t="s">
        <v>59</v>
      </c>
      <c r="H3543">
        <v>4</v>
      </c>
      <c r="I3543">
        <v>22025.01</v>
      </c>
      <c r="J3543">
        <v>17562.810000000001</v>
      </c>
      <c r="K3543">
        <v>0.28999999999999998</v>
      </c>
      <c r="L3543">
        <f>I3543-J3543-(I3543*K3543)</f>
        <v>-1925.0529000000024</v>
      </c>
      <c r="M3543">
        <f t="shared" si="165"/>
        <v>2</v>
      </c>
      <c r="N3543">
        <f t="shared" si="166"/>
        <v>2025</v>
      </c>
      <c r="O3543" s="21">
        <f t="shared" si="167"/>
        <v>-8.7403043176825013E-2</v>
      </c>
    </row>
    <row r="3544" spans="1:15">
      <c r="A3544" t="s">
        <v>4130</v>
      </c>
      <c r="B3544" t="s">
        <v>518</v>
      </c>
      <c r="C3544" t="s">
        <v>13</v>
      </c>
      <c r="D3544" t="s">
        <v>14</v>
      </c>
      <c r="E3544" t="s">
        <v>15</v>
      </c>
      <c r="F3544" t="s">
        <v>29</v>
      </c>
      <c r="G3544" t="s">
        <v>42</v>
      </c>
      <c r="H3544">
        <v>4</v>
      </c>
      <c r="I3544">
        <v>18959.2</v>
      </c>
      <c r="J3544">
        <v>11556.97</v>
      </c>
      <c r="K3544">
        <v>0.1</v>
      </c>
      <c r="L3544">
        <f>I3544-J3544-(I3544*K3544)</f>
        <v>5506.3100000000013</v>
      </c>
      <c r="M3544">
        <f t="shared" si="165"/>
        <v>6</v>
      </c>
      <c r="N3544">
        <f t="shared" si="166"/>
        <v>2024</v>
      </c>
      <c r="O3544" s="21">
        <f t="shared" si="167"/>
        <v>0.29042944849993674</v>
      </c>
    </row>
    <row r="3545" spans="1:15">
      <c r="A3545" t="s">
        <v>4131</v>
      </c>
      <c r="B3545" t="s">
        <v>1058</v>
      </c>
      <c r="C3545" t="s">
        <v>79</v>
      </c>
      <c r="D3545" t="s">
        <v>80</v>
      </c>
      <c r="E3545" t="s">
        <v>28</v>
      </c>
      <c r="F3545" t="s">
        <v>51</v>
      </c>
      <c r="G3545" t="s">
        <v>64</v>
      </c>
      <c r="H3545">
        <v>3</v>
      </c>
      <c r="I3545">
        <v>13056.65</v>
      </c>
      <c r="J3545">
        <v>7349.32</v>
      </c>
      <c r="K3545">
        <v>0.17</v>
      </c>
      <c r="L3545">
        <f>I3545-J3545-(I3545*K3545)</f>
        <v>3487.6994999999997</v>
      </c>
      <c r="M3545">
        <f t="shared" si="165"/>
        <v>8</v>
      </c>
      <c r="N3545">
        <f t="shared" si="166"/>
        <v>2024</v>
      </c>
      <c r="O3545" s="21">
        <f t="shared" si="167"/>
        <v>0.26712054776684674</v>
      </c>
    </row>
    <row r="3546" spans="1:15">
      <c r="A3546" t="s">
        <v>4132</v>
      </c>
      <c r="B3546" t="s">
        <v>198</v>
      </c>
      <c r="C3546" t="s">
        <v>20</v>
      </c>
      <c r="D3546" t="s">
        <v>21</v>
      </c>
      <c r="E3546" t="s">
        <v>28</v>
      </c>
      <c r="F3546" t="s">
        <v>23</v>
      </c>
      <c r="G3546" t="s">
        <v>24</v>
      </c>
      <c r="H3546">
        <v>5</v>
      </c>
      <c r="I3546">
        <v>6774.87</v>
      </c>
      <c r="J3546">
        <v>3751.42</v>
      </c>
      <c r="K3546">
        <v>0.13</v>
      </c>
      <c r="L3546">
        <f>I3546-J3546-(I3546*K3546)</f>
        <v>2142.7168999999999</v>
      </c>
      <c r="M3546">
        <f t="shared" si="165"/>
        <v>7</v>
      </c>
      <c r="N3546">
        <f t="shared" si="166"/>
        <v>2024</v>
      </c>
      <c r="O3546" s="21">
        <f t="shared" si="167"/>
        <v>0.31627424585268793</v>
      </c>
    </row>
    <row r="3547" spans="1:15">
      <c r="A3547" t="s">
        <v>4133</v>
      </c>
      <c r="B3547" t="s">
        <v>1151</v>
      </c>
      <c r="C3547" t="s">
        <v>13</v>
      </c>
      <c r="D3547" t="s">
        <v>14</v>
      </c>
      <c r="E3547" t="s">
        <v>28</v>
      </c>
      <c r="F3547" t="s">
        <v>16</v>
      </c>
      <c r="G3547" t="s">
        <v>73</v>
      </c>
      <c r="H3547">
        <v>2</v>
      </c>
      <c r="I3547">
        <v>10069.48</v>
      </c>
      <c r="J3547">
        <v>6152.79</v>
      </c>
      <c r="K3547">
        <v>0.28000000000000003</v>
      </c>
      <c r="L3547">
        <f>I3547-J3547-(I3547*K3547)</f>
        <v>1097.2355999999995</v>
      </c>
      <c r="M3547">
        <f t="shared" si="165"/>
        <v>6</v>
      </c>
      <c r="N3547">
        <f t="shared" si="166"/>
        <v>2024</v>
      </c>
      <c r="O3547" s="21">
        <f t="shared" si="167"/>
        <v>0.10896646102877205</v>
      </c>
    </row>
    <row r="3548" spans="1:15">
      <c r="A3548" t="s">
        <v>4134</v>
      </c>
      <c r="B3548" t="s">
        <v>1315</v>
      </c>
      <c r="C3548" t="s">
        <v>36</v>
      </c>
      <c r="D3548" t="s">
        <v>37</v>
      </c>
      <c r="E3548" t="s">
        <v>22</v>
      </c>
      <c r="F3548" t="s">
        <v>23</v>
      </c>
      <c r="G3548" t="s">
        <v>94</v>
      </c>
      <c r="H3548">
        <v>3</v>
      </c>
      <c r="I3548">
        <v>23899.35</v>
      </c>
      <c r="J3548">
        <v>19469.25</v>
      </c>
      <c r="K3548">
        <v>0.11</v>
      </c>
      <c r="L3548">
        <f>I3548-J3548-(I3548*K3548)</f>
        <v>1801.1714999999986</v>
      </c>
      <c r="M3548">
        <f t="shared" si="165"/>
        <v>4</v>
      </c>
      <c r="N3548">
        <f t="shared" si="166"/>
        <v>2025</v>
      </c>
      <c r="O3548" s="21">
        <f t="shared" si="167"/>
        <v>7.5364873940086174E-2</v>
      </c>
    </row>
    <row r="3549" spans="1:15">
      <c r="A3549" t="s">
        <v>4135</v>
      </c>
      <c r="B3549" t="s">
        <v>1232</v>
      </c>
      <c r="C3549" t="s">
        <v>36</v>
      </c>
      <c r="D3549" t="s">
        <v>37</v>
      </c>
      <c r="E3549" t="s">
        <v>22</v>
      </c>
      <c r="F3549" t="s">
        <v>16</v>
      </c>
      <c r="G3549" t="s">
        <v>38</v>
      </c>
      <c r="H3549">
        <v>1</v>
      </c>
      <c r="I3549">
        <v>12597.53</v>
      </c>
      <c r="J3549">
        <v>7843.76</v>
      </c>
      <c r="K3549">
        <v>0.02</v>
      </c>
      <c r="L3549">
        <f>I3549-J3549-(I3549*K3549)</f>
        <v>4501.8194000000003</v>
      </c>
      <c r="M3549">
        <f t="shared" si="165"/>
        <v>3</v>
      </c>
      <c r="N3549">
        <f t="shared" si="166"/>
        <v>2025</v>
      </c>
      <c r="O3549" s="21">
        <f t="shared" si="167"/>
        <v>0.35735730734517007</v>
      </c>
    </row>
    <row r="3550" spans="1:15">
      <c r="A3550" t="s">
        <v>4136</v>
      </c>
      <c r="B3550" t="s">
        <v>1171</v>
      </c>
      <c r="C3550" t="s">
        <v>20</v>
      </c>
      <c r="D3550" t="s">
        <v>21</v>
      </c>
      <c r="E3550" t="s">
        <v>28</v>
      </c>
      <c r="F3550" t="s">
        <v>51</v>
      </c>
      <c r="G3550" t="s">
        <v>52</v>
      </c>
      <c r="H3550">
        <v>3</v>
      </c>
      <c r="I3550">
        <v>39667.660000000003</v>
      </c>
      <c r="J3550">
        <v>26512.27</v>
      </c>
      <c r="K3550">
        <v>0.17</v>
      </c>
      <c r="L3550">
        <f>I3550-J3550-(I3550*K3550)</f>
        <v>6411.8878000000022</v>
      </c>
      <c r="M3550">
        <f t="shared" si="165"/>
        <v>10</v>
      </c>
      <c r="N3550">
        <f t="shared" si="166"/>
        <v>2024</v>
      </c>
      <c r="O3550" s="21">
        <f t="shared" si="167"/>
        <v>0.16164018245593517</v>
      </c>
    </row>
    <row r="3551" spans="1:15">
      <c r="A3551" t="s">
        <v>4137</v>
      </c>
      <c r="B3551" t="s">
        <v>1652</v>
      </c>
      <c r="C3551" t="s">
        <v>41</v>
      </c>
      <c r="D3551" t="s">
        <v>21</v>
      </c>
      <c r="E3551" t="s">
        <v>22</v>
      </c>
      <c r="F3551" t="s">
        <v>23</v>
      </c>
      <c r="G3551" t="s">
        <v>33</v>
      </c>
      <c r="H3551">
        <v>1</v>
      </c>
      <c r="I3551">
        <v>12905.46</v>
      </c>
      <c r="J3551">
        <v>7547.63</v>
      </c>
      <c r="K3551">
        <v>0.05</v>
      </c>
      <c r="L3551">
        <f>I3551-J3551-(I3551*K3551)</f>
        <v>4712.5569999999989</v>
      </c>
      <c r="M3551">
        <f t="shared" si="165"/>
        <v>2</v>
      </c>
      <c r="N3551">
        <f t="shared" si="166"/>
        <v>2024</v>
      </c>
      <c r="O3551" s="21">
        <f t="shared" si="167"/>
        <v>0.3651599400563792</v>
      </c>
    </row>
    <row r="3552" spans="1:15">
      <c r="A3552" t="s">
        <v>4138</v>
      </c>
      <c r="B3552" t="s">
        <v>352</v>
      </c>
      <c r="C3552" t="s">
        <v>27</v>
      </c>
      <c r="D3552" t="s">
        <v>27</v>
      </c>
      <c r="E3552" t="s">
        <v>15</v>
      </c>
      <c r="F3552" t="s">
        <v>16</v>
      </c>
      <c r="G3552" t="s">
        <v>17</v>
      </c>
      <c r="H3552">
        <v>3</v>
      </c>
      <c r="I3552">
        <v>17901.2</v>
      </c>
      <c r="J3552">
        <v>10505.76</v>
      </c>
      <c r="K3552">
        <v>0.3</v>
      </c>
      <c r="L3552">
        <f>I3552-J3552-(I3552*K3552)</f>
        <v>2025.0800000000008</v>
      </c>
      <c r="M3552">
        <f t="shared" si="165"/>
        <v>10</v>
      </c>
      <c r="N3552">
        <f t="shared" si="166"/>
        <v>2024</v>
      </c>
      <c r="O3552" s="21">
        <f t="shared" si="167"/>
        <v>0.11312537706969369</v>
      </c>
    </row>
    <row r="3553" spans="1:15">
      <c r="A3553" t="s">
        <v>4139</v>
      </c>
      <c r="B3553" t="s">
        <v>1473</v>
      </c>
      <c r="C3553" t="s">
        <v>20</v>
      </c>
      <c r="D3553" t="s">
        <v>21</v>
      </c>
      <c r="E3553" t="s">
        <v>28</v>
      </c>
      <c r="F3553" t="s">
        <v>23</v>
      </c>
      <c r="G3553" t="s">
        <v>33</v>
      </c>
      <c r="H3553">
        <v>4</v>
      </c>
      <c r="I3553">
        <v>51961.91</v>
      </c>
      <c r="J3553">
        <v>30523.38</v>
      </c>
      <c r="K3553">
        <v>0.1</v>
      </c>
      <c r="L3553">
        <f>I3553-J3553-(I3553*K3553)</f>
        <v>16242.339000000002</v>
      </c>
      <c r="M3553">
        <f t="shared" si="165"/>
        <v>12</v>
      </c>
      <c r="N3553">
        <f t="shared" si="166"/>
        <v>2024</v>
      </c>
      <c r="O3553" s="21">
        <f t="shared" si="167"/>
        <v>0.31258163912758402</v>
      </c>
    </row>
    <row r="3554" spans="1:15">
      <c r="A3554" t="s">
        <v>4140</v>
      </c>
      <c r="B3554" t="s">
        <v>642</v>
      </c>
      <c r="C3554" t="s">
        <v>13</v>
      </c>
      <c r="D3554" t="s">
        <v>14</v>
      </c>
      <c r="E3554" t="s">
        <v>28</v>
      </c>
      <c r="F3554" t="s">
        <v>29</v>
      </c>
      <c r="G3554" t="s">
        <v>139</v>
      </c>
      <c r="H3554">
        <v>2</v>
      </c>
      <c r="I3554">
        <v>26073.59</v>
      </c>
      <c r="J3554">
        <v>22083.75</v>
      </c>
      <c r="K3554">
        <v>0</v>
      </c>
      <c r="L3554">
        <f>I3554-J3554-(I3554*K3554)</f>
        <v>3989.84</v>
      </c>
      <c r="M3554">
        <f t="shared" si="165"/>
        <v>3</v>
      </c>
      <c r="N3554">
        <f t="shared" si="166"/>
        <v>2024</v>
      </c>
      <c r="O3554" s="21">
        <f t="shared" si="167"/>
        <v>0.15302227272884172</v>
      </c>
    </row>
    <row r="3555" spans="1:15">
      <c r="A3555" t="s">
        <v>4141</v>
      </c>
      <c r="B3555" t="s">
        <v>1523</v>
      </c>
      <c r="C3555" t="s">
        <v>36</v>
      </c>
      <c r="D3555" t="s">
        <v>37</v>
      </c>
      <c r="E3555" t="s">
        <v>22</v>
      </c>
      <c r="F3555" t="s">
        <v>29</v>
      </c>
      <c r="G3555" t="s">
        <v>45</v>
      </c>
      <c r="H3555">
        <v>5</v>
      </c>
      <c r="I3555">
        <v>37370.89</v>
      </c>
      <c r="J3555">
        <v>24531.59</v>
      </c>
      <c r="K3555">
        <v>0.26</v>
      </c>
      <c r="L3555">
        <f>I3555-J3555-(I3555*K3555)</f>
        <v>3122.8685999999998</v>
      </c>
      <c r="M3555">
        <f t="shared" si="165"/>
        <v>11</v>
      </c>
      <c r="N3555">
        <f t="shared" si="166"/>
        <v>2024</v>
      </c>
      <c r="O3555" s="21">
        <f t="shared" si="167"/>
        <v>8.3564201976458141E-2</v>
      </c>
    </row>
    <row r="3556" spans="1:15">
      <c r="A3556" t="s">
        <v>4142</v>
      </c>
      <c r="B3556" t="s">
        <v>44</v>
      </c>
      <c r="C3556" t="s">
        <v>57</v>
      </c>
      <c r="D3556" t="s">
        <v>58</v>
      </c>
      <c r="E3556" t="s">
        <v>15</v>
      </c>
      <c r="F3556" t="s">
        <v>51</v>
      </c>
      <c r="G3556" t="s">
        <v>64</v>
      </c>
      <c r="H3556">
        <v>1</v>
      </c>
      <c r="I3556">
        <v>14251.88</v>
      </c>
      <c r="J3556">
        <v>8180.52</v>
      </c>
      <c r="K3556">
        <v>0.16</v>
      </c>
      <c r="L3556">
        <f>I3556-J3556-(I3556*K3556)</f>
        <v>3791.0591999999988</v>
      </c>
      <c r="M3556">
        <f t="shared" si="165"/>
        <v>2</v>
      </c>
      <c r="N3556">
        <f t="shared" si="166"/>
        <v>2024</v>
      </c>
      <c r="O3556" s="21">
        <f t="shared" si="167"/>
        <v>0.26600414822465518</v>
      </c>
    </row>
    <row r="3557" spans="1:15">
      <c r="A3557" t="s">
        <v>4143</v>
      </c>
      <c r="B3557" t="s">
        <v>1151</v>
      </c>
      <c r="C3557" t="s">
        <v>20</v>
      </c>
      <c r="D3557" t="s">
        <v>21</v>
      </c>
      <c r="E3557" t="s">
        <v>15</v>
      </c>
      <c r="F3557" t="s">
        <v>29</v>
      </c>
      <c r="G3557" t="s">
        <v>30</v>
      </c>
      <c r="H3557">
        <v>1</v>
      </c>
      <c r="I3557">
        <v>11730.9</v>
      </c>
      <c r="J3557">
        <v>8901.48</v>
      </c>
      <c r="K3557">
        <v>0.01</v>
      </c>
      <c r="L3557">
        <f>I3557-J3557-(I3557*K3557)</f>
        <v>2712.1109999999999</v>
      </c>
      <c r="M3557">
        <f t="shared" si="165"/>
        <v>6</v>
      </c>
      <c r="N3557">
        <f t="shared" si="166"/>
        <v>2024</v>
      </c>
      <c r="O3557" s="21">
        <f t="shared" si="167"/>
        <v>0.23119377029895405</v>
      </c>
    </row>
    <row r="3558" spans="1:15">
      <c r="A3558" t="s">
        <v>4144</v>
      </c>
      <c r="B3558" t="s">
        <v>2304</v>
      </c>
      <c r="C3558" t="s">
        <v>27</v>
      </c>
      <c r="D3558" t="s">
        <v>27</v>
      </c>
      <c r="E3558" t="s">
        <v>15</v>
      </c>
      <c r="F3558" t="s">
        <v>23</v>
      </c>
      <c r="G3558" t="s">
        <v>94</v>
      </c>
      <c r="H3558">
        <v>4</v>
      </c>
      <c r="I3558">
        <v>35292.17</v>
      </c>
      <c r="J3558">
        <v>29580.560000000001</v>
      </c>
      <c r="K3558">
        <v>0.25</v>
      </c>
      <c r="L3558">
        <f>I3558-J3558-(I3558*K3558)</f>
        <v>-3111.4325000000026</v>
      </c>
      <c r="M3558">
        <f t="shared" si="165"/>
        <v>7</v>
      </c>
      <c r="N3558">
        <f t="shared" si="166"/>
        <v>2024</v>
      </c>
      <c r="O3558" s="21">
        <f t="shared" si="167"/>
        <v>-8.8162119246280479E-2</v>
      </c>
    </row>
    <row r="3559" spans="1:15">
      <c r="A3559" t="s">
        <v>4145</v>
      </c>
      <c r="B3559" t="s">
        <v>2339</v>
      </c>
      <c r="C3559" t="s">
        <v>20</v>
      </c>
      <c r="D3559" t="s">
        <v>21</v>
      </c>
      <c r="E3559" t="s">
        <v>22</v>
      </c>
      <c r="F3559" t="s">
        <v>16</v>
      </c>
      <c r="G3559" t="s">
        <v>38</v>
      </c>
      <c r="H3559">
        <v>5</v>
      </c>
      <c r="I3559">
        <v>55185.7</v>
      </c>
      <c r="J3559">
        <v>33631.35</v>
      </c>
      <c r="K3559">
        <v>0.17</v>
      </c>
      <c r="L3559">
        <f>I3559-J3559-(I3559*K3559)</f>
        <v>12172.780999999999</v>
      </c>
      <c r="M3559">
        <f t="shared" si="165"/>
        <v>3</v>
      </c>
      <c r="N3559">
        <f t="shared" si="166"/>
        <v>2024</v>
      </c>
      <c r="O3559" s="21">
        <f t="shared" si="167"/>
        <v>0.2205785375559248</v>
      </c>
    </row>
    <row r="3560" spans="1:15">
      <c r="A3560" t="s">
        <v>4146</v>
      </c>
      <c r="B3560" t="s">
        <v>358</v>
      </c>
      <c r="C3560" t="s">
        <v>57</v>
      </c>
      <c r="D3560" t="s">
        <v>58</v>
      </c>
      <c r="E3560" t="s">
        <v>22</v>
      </c>
      <c r="F3560" t="s">
        <v>51</v>
      </c>
      <c r="G3560" t="s">
        <v>85</v>
      </c>
      <c r="H3560">
        <v>1</v>
      </c>
      <c r="I3560">
        <v>8757.6299999999992</v>
      </c>
      <c r="J3560">
        <v>7308.52</v>
      </c>
      <c r="K3560">
        <v>0.03</v>
      </c>
      <c r="L3560">
        <f>I3560-J3560-(I3560*K3560)</f>
        <v>1186.3810999999987</v>
      </c>
      <c r="M3560">
        <f t="shared" si="165"/>
        <v>11</v>
      </c>
      <c r="N3560">
        <f t="shared" si="166"/>
        <v>2024</v>
      </c>
      <c r="O3560" s="21">
        <f t="shared" si="167"/>
        <v>0.13546828308572054</v>
      </c>
    </row>
    <row r="3561" spans="1:15">
      <c r="A3561" t="s">
        <v>4147</v>
      </c>
      <c r="B3561" t="s">
        <v>1463</v>
      </c>
      <c r="C3561" t="s">
        <v>27</v>
      </c>
      <c r="D3561" t="s">
        <v>27</v>
      </c>
      <c r="E3561" t="s">
        <v>28</v>
      </c>
      <c r="F3561" t="s">
        <v>16</v>
      </c>
      <c r="G3561" t="s">
        <v>48</v>
      </c>
      <c r="H3561">
        <v>3</v>
      </c>
      <c r="I3561">
        <v>9803.61</v>
      </c>
      <c r="J3561">
        <v>7598.37</v>
      </c>
      <c r="K3561">
        <v>0.17</v>
      </c>
      <c r="L3561">
        <f>I3561-J3561-(I3561*K3561)</f>
        <v>538.62630000000058</v>
      </c>
      <c r="M3561">
        <f t="shared" si="165"/>
        <v>12</v>
      </c>
      <c r="N3561">
        <f t="shared" si="166"/>
        <v>2024</v>
      </c>
      <c r="O3561" s="21">
        <f t="shared" si="167"/>
        <v>5.4941628644958392E-2</v>
      </c>
    </row>
    <row r="3562" spans="1:15">
      <c r="A3562" t="s">
        <v>4148</v>
      </c>
      <c r="B3562" t="s">
        <v>409</v>
      </c>
      <c r="C3562" t="s">
        <v>20</v>
      </c>
      <c r="D3562" t="s">
        <v>21</v>
      </c>
      <c r="E3562" t="s">
        <v>22</v>
      </c>
      <c r="F3562" t="s">
        <v>51</v>
      </c>
      <c r="G3562" t="s">
        <v>59</v>
      </c>
      <c r="H3562">
        <v>1</v>
      </c>
      <c r="I3562">
        <v>514.85</v>
      </c>
      <c r="J3562">
        <v>344.73</v>
      </c>
      <c r="K3562">
        <v>0.18</v>
      </c>
      <c r="L3562">
        <f>I3562-J3562-(I3562*K3562)</f>
        <v>77.447000000000003</v>
      </c>
      <c r="M3562">
        <f t="shared" si="165"/>
        <v>2</v>
      </c>
      <c r="N3562">
        <f t="shared" si="166"/>
        <v>2025</v>
      </c>
      <c r="O3562" s="21">
        <f t="shared" si="167"/>
        <v>0.15042633776828201</v>
      </c>
    </row>
    <row r="3563" spans="1:15">
      <c r="A3563" t="s">
        <v>4149</v>
      </c>
      <c r="B3563" t="s">
        <v>349</v>
      </c>
      <c r="C3563" t="s">
        <v>36</v>
      </c>
      <c r="D3563" t="s">
        <v>37</v>
      </c>
      <c r="E3563" t="s">
        <v>28</v>
      </c>
      <c r="F3563" t="s">
        <v>16</v>
      </c>
      <c r="G3563" t="s">
        <v>38</v>
      </c>
      <c r="H3563">
        <v>3</v>
      </c>
      <c r="I3563">
        <v>21222.51</v>
      </c>
      <c r="J3563">
        <v>11862.3</v>
      </c>
      <c r="K3563">
        <v>0.15</v>
      </c>
      <c r="L3563">
        <f>I3563-J3563-(I3563*K3563)</f>
        <v>6176.8334999999988</v>
      </c>
      <c r="M3563">
        <f t="shared" si="165"/>
        <v>10</v>
      </c>
      <c r="N3563">
        <f t="shared" si="166"/>
        <v>2024</v>
      </c>
      <c r="O3563" s="21">
        <f t="shared" si="167"/>
        <v>0.29105103496240547</v>
      </c>
    </row>
    <row r="3564" spans="1:15">
      <c r="A3564" t="s">
        <v>4150</v>
      </c>
      <c r="B3564" t="s">
        <v>276</v>
      </c>
      <c r="C3564" t="s">
        <v>20</v>
      </c>
      <c r="D3564" t="s">
        <v>21</v>
      </c>
      <c r="E3564" t="s">
        <v>28</v>
      </c>
      <c r="F3564" t="s">
        <v>29</v>
      </c>
      <c r="G3564" t="s">
        <v>45</v>
      </c>
      <c r="H3564">
        <v>1</v>
      </c>
      <c r="I3564">
        <v>14804.25</v>
      </c>
      <c r="J3564">
        <v>11826.57</v>
      </c>
      <c r="K3564">
        <v>0.24</v>
      </c>
      <c r="L3564">
        <f>I3564-J3564-(I3564*K3564)</f>
        <v>-575.33999999999969</v>
      </c>
      <c r="M3564">
        <f t="shared" si="165"/>
        <v>4</v>
      </c>
      <c r="N3564">
        <f t="shared" si="166"/>
        <v>2024</v>
      </c>
      <c r="O3564" s="21">
        <f t="shared" si="167"/>
        <v>-3.8863164294037161E-2</v>
      </c>
    </row>
    <row r="3565" spans="1:15">
      <c r="A3565" t="s">
        <v>4151</v>
      </c>
      <c r="B3565" t="s">
        <v>419</v>
      </c>
      <c r="C3565" t="s">
        <v>13</v>
      </c>
      <c r="D3565" t="s">
        <v>14</v>
      </c>
      <c r="E3565" t="s">
        <v>15</v>
      </c>
      <c r="F3565" t="s">
        <v>51</v>
      </c>
      <c r="G3565" t="s">
        <v>59</v>
      </c>
      <c r="H3565">
        <v>1</v>
      </c>
      <c r="I3565">
        <v>2952.16</v>
      </c>
      <c r="J3565">
        <v>1716.67</v>
      </c>
      <c r="K3565">
        <v>0.04</v>
      </c>
      <c r="L3565">
        <f>I3565-J3565-(I3565*K3565)</f>
        <v>1117.4035999999999</v>
      </c>
      <c r="M3565">
        <f t="shared" si="165"/>
        <v>6</v>
      </c>
      <c r="N3565">
        <f t="shared" si="166"/>
        <v>2025</v>
      </c>
      <c r="O3565" s="21">
        <f t="shared" si="167"/>
        <v>0.37850373963470813</v>
      </c>
    </row>
    <row r="3566" spans="1:15">
      <c r="A3566" t="s">
        <v>4152</v>
      </c>
      <c r="B3566" t="s">
        <v>2028</v>
      </c>
      <c r="C3566" t="s">
        <v>20</v>
      </c>
      <c r="D3566" t="s">
        <v>21</v>
      </c>
      <c r="E3566" t="s">
        <v>22</v>
      </c>
      <c r="F3566" t="s">
        <v>51</v>
      </c>
      <c r="G3566" t="s">
        <v>52</v>
      </c>
      <c r="H3566">
        <v>2</v>
      </c>
      <c r="I3566">
        <v>10267.870000000001</v>
      </c>
      <c r="J3566">
        <v>7616.21</v>
      </c>
      <c r="K3566">
        <v>0.28999999999999998</v>
      </c>
      <c r="L3566">
        <f>I3566-J3566-(I3566*K3566)</f>
        <v>-326.02229999999918</v>
      </c>
      <c r="M3566">
        <f t="shared" si="165"/>
        <v>4</v>
      </c>
      <c r="N3566">
        <f t="shared" si="166"/>
        <v>2024</v>
      </c>
      <c r="O3566" s="21">
        <f t="shared" si="167"/>
        <v>-3.175169728483114E-2</v>
      </c>
    </row>
    <row r="3567" spans="1:15">
      <c r="A3567" t="s">
        <v>4153</v>
      </c>
      <c r="B3567" t="s">
        <v>344</v>
      </c>
      <c r="C3567" t="s">
        <v>13</v>
      </c>
      <c r="D3567" t="s">
        <v>14</v>
      </c>
      <c r="E3567" t="s">
        <v>22</v>
      </c>
      <c r="F3567" t="s">
        <v>23</v>
      </c>
      <c r="G3567" t="s">
        <v>33</v>
      </c>
      <c r="H3567">
        <v>3</v>
      </c>
      <c r="I3567">
        <v>12684.08</v>
      </c>
      <c r="J3567">
        <v>9932.01</v>
      </c>
      <c r="K3567">
        <v>0.22</v>
      </c>
      <c r="L3567">
        <f>I3567-J3567-(I3567*K3567)</f>
        <v>-38.427600000000439</v>
      </c>
      <c r="M3567">
        <f t="shared" si="165"/>
        <v>4</v>
      </c>
      <c r="N3567">
        <f t="shared" si="166"/>
        <v>2025</v>
      </c>
      <c r="O3567" s="21">
        <f t="shared" si="167"/>
        <v>-3.0295930016209643E-3</v>
      </c>
    </row>
    <row r="3568" spans="1:15">
      <c r="A3568" t="s">
        <v>4154</v>
      </c>
      <c r="B3568" t="s">
        <v>1739</v>
      </c>
      <c r="C3568" t="s">
        <v>79</v>
      </c>
      <c r="D3568" t="s">
        <v>80</v>
      </c>
      <c r="E3568" t="s">
        <v>22</v>
      </c>
      <c r="F3568" t="s">
        <v>16</v>
      </c>
      <c r="G3568" t="s">
        <v>73</v>
      </c>
      <c r="H3568">
        <v>5</v>
      </c>
      <c r="I3568">
        <v>63203.43</v>
      </c>
      <c r="J3568">
        <v>43516.69</v>
      </c>
      <c r="K3568">
        <v>0.23</v>
      </c>
      <c r="L3568">
        <f>I3568-J3568-(I3568*K3568)</f>
        <v>5149.9510999999966</v>
      </c>
      <c r="M3568">
        <f t="shared" si="165"/>
        <v>11</v>
      </c>
      <c r="N3568">
        <f t="shared" si="166"/>
        <v>2024</v>
      </c>
      <c r="O3568" s="21">
        <f t="shared" si="167"/>
        <v>8.1482145826579297E-2</v>
      </c>
    </row>
    <row r="3569" spans="1:15">
      <c r="A3569" t="s">
        <v>4155</v>
      </c>
      <c r="B3569" t="s">
        <v>3281</v>
      </c>
      <c r="C3569" t="s">
        <v>13</v>
      </c>
      <c r="D3569" t="s">
        <v>14</v>
      </c>
      <c r="E3569" t="s">
        <v>22</v>
      </c>
      <c r="F3569" t="s">
        <v>29</v>
      </c>
      <c r="G3569" t="s">
        <v>42</v>
      </c>
      <c r="H3569">
        <v>3</v>
      </c>
      <c r="I3569">
        <v>7593.53</v>
      </c>
      <c r="J3569">
        <v>4382.5600000000004</v>
      </c>
      <c r="K3569">
        <v>0.25</v>
      </c>
      <c r="L3569">
        <f>I3569-J3569-(I3569*K3569)</f>
        <v>1312.5874999999994</v>
      </c>
      <c r="M3569">
        <f t="shared" si="165"/>
        <v>5</v>
      </c>
      <c r="N3569">
        <f t="shared" si="166"/>
        <v>2024</v>
      </c>
      <c r="O3569" s="21">
        <f t="shared" si="167"/>
        <v>0.17285603665225521</v>
      </c>
    </row>
    <row r="3570" spans="1:15">
      <c r="A3570" t="s">
        <v>4156</v>
      </c>
      <c r="B3570" t="s">
        <v>858</v>
      </c>
      <c r="C3570" t="s">
        <v>62</v>
      </c>
      <c r="D3570" t="s">
        <v>63</v>
      </c>
      <c r="E3570" t="s">
        <v>28</v>
      </c>
      <c r="F3570" t="s">
        <v>29</v>
      </c>
      <c r="G3570" t="s">
        <v>139</v>
      </c>
      <c r="H3570">
        <v>1</v>
      </c>
      <c r="I3570">
        <v>13395.54</v>
      </c>
      <c r="J3570">
        <v>9843.0499999999993</v>
      </c>
      <c r="K3570">
        <v>0.12</v>
      </c>
      <c r="L3570">
        <f>I3570-J3570-(I3570*K3570)</f>
        <v>1945.0252000000016</v>
      </c>
      <c r="M3570">
        <f t="shared" si="165"/>
        <v>4</v>
      </c>
      <c r="N3570">
        <f t="shared" si="166"/>
        <v>2025</v>
      </c>
      <c r="O3570" s="21">
        <f t="shared" si="167"/>
        <v>0.14519946191045688</v>
      </c>
    </row>
    <row r="3571" spans="1:15">
      <c r="A3571" t="s">
        <v>4157</v>
      </c>
      <c r="B3571" t="s">
        <v>609</v>
      </c>
      <c r="C3571" t="s">
        <v>79</v>
      </c>
      <c r="D3571" t="s">
        <v>80</v>
      </c>
      <c r="E3571" t="s">
        <v>28</v>
      </c>
      <c r="F3571" t="s">
        <v>16</v>
      </c>
      <c r="G3571" t="s">
        <v>17</v>
      </c>
      <c r="H3571">
        <v>2</v>
      </c>
      <c r="I3571">
        <v>7879.75</v>
      </c>
      <c r="J3571">
        <v>5264.01</v>
      </c>
      <c r="K3571">
        <v>0.21</v>
      </c>
      <c r="L3571">
        <f>I3571-J3571-(I3571*K3571)</f>
        <v>960.99249999999984</v>
      </c>
      <c r="M3571">
        <f t="shared" si="165"/>
        <v>8</v>
      </c>
      <c r="N3571">
        <f t="shared" si="166"/>
        <v>2024</v>
      </c>
      <c r="O3571" s="21">
        <f t="shared" si="167"/>
        <v>0.12195723214568988</v>
      </c>
    </row>
    <row r="3572" spans="1:15">
      <c r="A3572" t="s">
        <v>4158</v>
      </c>
      <c r="B3572" t="s">
        <v>2183</v>
      </c>
      <c r="C3572" t="s">
        <v>13</v>
      </c>
      <c r="D3572" t="s">
        <v>14</v>
      </c>
      <c r="E3572" t="s">
        <v>28</v>
      </c>
      <c r="F3572" t="s">
        <v>23</v>
      </c>
      <c r="G3572" t="s">
        <v>33</v>
      </c>
      <c r="H3572">
        <v>4</v>
      </c>
      <c r="I3572">
        <v>27756.7</v>
      </c>
      <c r="J3572">
        <v>20808.22</v>
      </c>
      <c r="K3572">
        <v>0.05</v>
      </c>
      <c r="L3572">
        <f>I3572-J3572-(I3572*K3572)</f>
        <v>5560.6449999999995</v>
      </c>
      <c r="M3572">
        <f t="shared" si="165"/>
        <v>2</v>
      </c>
      <c r="N3572">
        <f t="shared" si="166"/>
        <v>2025</v>
      </c>
      <c r="O3572" s="21">
        <f t="shared" si="167"/>
        <v>0.20033523437584436</v>
      </c>
    </row>
    <row r="3573" spans="1:15">
      <c r="A3573" t="s">
        <v>4159</v>
      </c>
      <c r="B3573" t="s">
        <v>863</v>
      </c>
      <c r="C3573" t="s">
        <v>36</v>
      </c>
      <c r="D3573" t="s">
        <v>37</v>
      </c>
      <c r="E3573" t="s">
        <v>22</v>
      </c>
      <c r="F3573" t="s">
        <v>29</v>
      </c>
      <c r="G3573" t="s">
        <v>30</v>
      </c>
      <c r="H3573">
        <v>1</v>
      </c>
      <c r="I3573">
        <v>5777.71</v>
      </c>
      <c r="J3573">
        <v>3212.35</v>
      </c>
      <c r="K3573">
        <v>0.05</v>
      </c>
      <c r="L3573">
        <f>I3573-J3573-(I3573*K3573)</f>
        <v>2276.4745000000003</v>
      </c>
      <c r="M3573">
        <f t="shared" si="165"/>
        <v>4</v>
      </c>
      <c r="N3573">
        <f t="shared" si="166"/>
        <v>2024</v>
      </c>
      <c r="O3573" s="21">
        <f t="shared" si="167"/>
        <v>0.3940098239613965</v>
      </c>
    </row>
    <row r="3574" spans="1:15">
      <c r="A3574" t="s">
        <v>4160</v>
      </c>
      <c r="B3574" t="s">
        <v>75</v>
      </c>
      <c r="C3574" t="s">
        <v>79</v>
      </c>
      <c r="D3574" t="s">
        <v>80</v>
      </c>
      <c r="E3574" t="s">
        <v>22</v>
      </c>
      <c r="F3574" t="s">
        <v>29</v>
      </c>
      <c r="G3574" t="s">
        <v>30</v>
      </c>
      <c r="H3574">
        <v>2</v>
      </c>
      <c r="I3574">
        <v>10910.73</v>
      </c>
      <c r="J3574">
        <v>6722.76</v>
      </c>
      <c r="K3574">
        <v>0.04</v>
      </c>
      <c r="L3574">
        <f>I3574-J3574-(I3574*K3574)</f>
        <v>3751.5407999999993</v>
      </c>
      <c r="M3574">
        <f t="shared" si="165"/>
        <v>4</v>
      </c>
      <c r="N3574">
        <f t="shared" si="166"/>
        <v>2024</v>
      </c>
      <c r="O3574" s="21">
        <f t="shared" si="167"/>
        <v>0.34383957810338994</v>
      </c>
    </row>
    <row r="3575" spans="1:15">
      <c r="A3575" t="s">
        <v>4161</v>
      </c>
      <c r="B3575" t="s">
        <v>613</v>
      </c>
      <c r="C3575" t="s">
        <v>20</v>
      </c>
      <c r="D3575" t="s">
        <v>21</v>
      </c>
      <c r="E3575" t="s">
        <v>15</v>
      </c>
      <c r="F3575" t="s">
        <v>16</v>
      </c>
      <c r="G3575" t="s">
        <v>48</v>
      </c>
      <c r="H3575">
        <v>1</v>
      </c>
      <c r="I3575">
        <v>3895.38</v>
      </c>
      <c r="J3575">
        <v>2414.1999999999998</v>
      </c>
      <c r="K3575">
        <v>0.1</v>
      </c>
      <c r="L3575">
        <f>I3575-J3575-(I3575*K3575)</f>
        <v>1091.6420000000003</v>
      </c>
      <c r="M3575">
        <f t="shared" si="165"/>
        <v>4</v>
      </c>
      <c r="N3575">
        <f t="shared" si="166"/>
        <v>2024</v>
      </c>
      <c r="O3575" s="21">
        <f t="shared" si="167"/>
        <v>0.28024018195914141</v>
      </c>
    </row>
    <row r="3576" spans="1:15">
      <c r="A3576" t="s">
        <v>4162</v>
      </c>
      <c r="B3576" t="s">
        <v>532</v>
      </c>
      <c r="C3576" t="s">
        <v>79</v>
      </c>
      <c r="D3576" t="s">
        <v>80</v>
      </c>
      <c r="E3576" t="s">
        <v>15</v>
      </c>
      <c r="F3576" t="s">
        <v>51</v>
      </c>
      <c r="G3576" t="s">
        <v>85</v>
      </c>
      <c r="H3576">
        <v>3</v>
      </c>
      <c r="I3576">
        <v>34648.86</v>
      </c>
      <c r="J3576">
        <v>23426.59</v>
      </c>
      <c r="K3576">
        <v>0.04</v>
      </c>
      <c r="L3576">
        <f>I3576-J3576-(I3576*K3576)</f>
        <v>9836.3155999999999</v>
      </c>
      <c r="M3576">
        <f t="shared" si="165"/>
        <v>1</v>
      </c>
      <c r="N3576">
        <f t="shared" si="166"/>
        <v>2024</v>
      </c>
      <c r="O3576" s="21">
        <f t="shared" si="167"/>
        <v>0.28388569205451492</v>
      </c>
    </row>
    <row r="3577" spans="1:15">
      <c r="A3577" t="s">
        <v>4163</v>
      </c>
      <c r="B3577" t="s">
        <v>120</v>
      </c>
      <c r="C3577" t="s">
        <v>62</v>
      </c>
      <c r="D3577" t="s">
        <v>63</v>
      </c>
      <c r="E3577" t="s">
        <v>15</v>
      </c>
      <c r="F3577" t="s">
        <v>23</v>
      </c>
      <c r="G3577" t="s">
        <v>157</v>
      </c>
      <c r="H3577">
        <v>1</v>
      </c>
      <c r="I3577">
        <v>10946.83</v>
      </c>
      <c r="J3577">
        <v>7262.16</v>
      </c>
      <c r="K3577">
        <v>0.24</v>
      </c>
      <c r="L3577">
        <f>I3577-J3577-(I3577*K3577)</f>
        <v>1057.4308000000001</v>
      </c>
      <c r="M3577">
        <f t="shared" si="165"/>
        <v>5</v>
      </c>
      <c r="N3577">
        <f t="shared" si="166"/>
        <v>2025</v>
      </c>
      <c r="O3577" s="21">
        <f t="shared" si="167"/>
        <v>9.6596987438372584E-2</v>
      </c>
    </row>
    <row r="3578" spans="1:15">
      <c r="A3578" t="s">
        <v>4164</v>
      </c>
      <c r="B3578" t="s">
        <v>1100</v>
      </c>
      <c r="C3578" t="s">
        <v>27</v>
      </c>
      <c r="D3578" t="s">
        <v>27</v>
      </c>
      <c r="E3578" t="s">
        <v>15</v>
      </c>
      <c r="F3578" t="s">
        <v>51</v>
      </c>
      <c r="G3578" t="s">
        <v>52</v>
      </c>
      <c r="H3578">
        <v>3</v>
      </c>
      <c r="I3578">
        <v>2315.8000000000002</v>
      </c>
      <c r="J3578">
        <v>1622.92</v>
      </c>
      <c r="K3578">
        <v>0.24</v>
      </c>
      <c r="L3578">
        <f>I3578-J3578-(I3578*K3578)</f>
        <v>137.08800000000008</v>
      </c>
      <c r="M3578">
        <f t="shared" si="165"/>
        <v>1</v>
      </c>
      <c r="N3578">
        <f t="shared" si="166"/>
        <v>2025</v>
      </c>
      <c r="O3578" s="21">
        <f t="shared" si="167"/>
        <v>5.919682183262806E-2</v>
      </c>
    </row>
    <row r="3579" spans="1:15">
      <c r="A3579" t="s">
        <v>4165</v>
      </c>
      <c r="B3579" t="s">
        <v>19</v>
      </c>
      <c r="C3579" t="s">
        <v>36</v>
      </c>
      <c r="D3579" t="s">
        <v>37</v>
      </c>
      <c r="E3579" t="s">
        <v>22</v>
      </c>
      <c r="F3579" t="s">
        <v>16</v>
      </c>
      <c r="G3579" t="s">
        <v>17</v>
      </c>
      <c r="H3579">
        <v>4</v>
      </c>
      <c r="I3579">
        <v>48703.8</v>
      </c>
      <c r="J3579">
        <v>36422.25</v>
      </c>
      <c r="K3579">
        <v>0.01</v>
      </c>
      <c r="L3579">
        <f>I3579-J3579-(I3579*K3579)</f>
        <v>11794.512000000002</v>
      </c>
      <c r="M3579">
        <f t="shared" si="165"/>
        <v>8</v>
      </c>
      <c r="N3579">
        <f t="shared" si="166"/>
        <v>2024</v>
      </c>
      <c r="O3579" s="21">
        <f t="shared" si="167"/>
        <v>0.24216820864080424</v>
      </c>
    </row>
    <row r="3580" spans="1:15">
      <c r="A3580" t="s">
        <v>4166</v>
      </c>
      <c r="B3580" t="s">
        <v>142</v>
      </c>
      <c r="C3580" t="s">
        <v>79</v>
      </c>
      <c r="D3580" t="s">
        <v>80</v>
      </c>
      <c r="E3580" t="s">
        <v>28</v>
      </c>
      <c r="F3580" t="s">
        <v>29</v>
      </c>
      <c r="G3580" t="s">
        <v>139</v>
      </c>
      <c r="H3580">
        <v>1</v>
      </c>
      <c r="I3580">
        <v>8668.0400000000009</v>
      </c>
      <c r="J3580">
        <v>5476.92</v>
      </c>
      <c r="K3580">
        <v>0.3</v>
      </c>
      <c r="L3580">
        <f>I3580-J3580-(I3580*K3580)</f>
        <v>590.70800000000054</v>
      </c>
      <c r="M3580">
        <f t="shared" si="165"/>
        <v>8</v>
      </c>
      <c r="N3580">
        <f t="shared" si="166"/>
        <v>2024</v>
      </c>
      <c r="O3580" s="21">
        <f t="shared" si="167"/>
        <v>6.8147816576757891E-2</v>
      </c>
    </row>
    <row r="3581" spans="1:15">
      <c r="A3581" t="s">
        <v>4167</v>
      </c>
      <c r="B3581" t="s">
        <v>622</v>
      </c>
      <c r="C3581" t="s">
        <v>36</v>
      </c>
      <c r="D3581" t="s">
        <v>37</v>
      </c>
      <c r="E3581" t="s">
        <v>28</v>
      </c>
      <c r="F3581" t="s">
        <v>16</v>
      </c>
      <c r="G3581" t="s">
        <v>38</v>
      </c>
      <c r="H3581">
        <v>1</v>
      </c>
      <c r="I3581">
        <v>5940.63</v>
      </c>
      <c r="J3581">
        <v>3771.22</v>
      </c>
      <c r="K3581">
        <v>0.24</v>
      </c>
      <c r="L3581">
        <f>I3581-J3581-(I3581*K3581)</f>
        <v>743.65880000000038</v>
      </c>
      <c r="M3581">
        <f t="shared" si="165"/>
        <v>3</v>
      </c>
      <c r="N3581">
        <f t="shared" si="166"/>
        <v>2025</v>
      </c>
      <c r="O3581" s="21">
        <f t="shared" si="167"/>
        <v>0.12518180731673245</v>
      </c>
    </row>
    <row r="3582" spans="1:15">
      <c r="A3582" t="s">
        <v>4168</v>
      </c>
      <c r="B3582" t="s">
        <v>848</v>
      </c>
      <c r="C3582" t="s">
        <v>62</v>
      </c>
      <c r="D3582" t="s">
        <v>63</v>
      </c>
      <c r="E3582" t="s">
        <v>22</v>
      </c>
      <c r="F3582" t="s">
        <v>51</v>
      </c>
      <c r="G3582" t="s">
        <v>59</v>
      </c>
      <c r="H3582">
        <v>3</v>
      </c>
      <c r="I3582">
        <v>3953.16</v>
      </c>
      <c r="J3582">
        <v>3300.38</v>
      </c>
      <c r="K3582">
        <v>0.2</v>
      </c>
      <c r="L3582">
        <f>I3582-J3582-(I3582*K3582)</f>
        <v>-137.85200000000032</v>
      </c>
      <c r="M3582">
        <f t="shared" si="165"/>
        <v>6</v>
      </c>
      <c r="N3582">
        <f t="shared" si="166"/>
        <v>2025</v>
      </c>
      <c r="O3582" s="21">
        <f t="shared" si="167"/>
        <v>-3.4871343431583927E-2</v>
      </c>
    </row>
    <row r="3583" spans="1:15">
      <c r="A3583" t="s">
        <v>4169</v>
      </c>
      <c r="B3583" t="s">
        <v>2707</v>
      </c>
      <c r="C3583" t="s">
        <v>27</v>
      </c>
      <c r="D3583" t="s">
        <v>27</v>
      </c>
      <c r="E3583" t="s">
        <v>22</v>
      </c>
      <c r="F3583" t="s">
        <v>29</v>
      </c>
      <c r="G3583" t="s">
        <v>42</v>
      </c>
      <c r="H3583">
        <v>5</v>
      </c>
      <c r="I3583">
        <v>21049.94</v>
      </c>
      <c r="J3583">
        <v>14670.44</v>
      </c>
      <c r="K3583">
        <v>0.04</v>
      </c>
      <c r="L3583">
        <f>I3583-J3583-(I3583*K3583)</f>
        <v>5537.5023999999985</v>
      </c>
      <c r="M3583">
        <f t="shared" si="165"/>
        <v>6</v>
      </c>
      <c r="N3583">
        <f t="shared" si="166"/>
        <v>2025</v>
      </c>
      <c r="O3583" s="21">
        <f t="shared" si="167"/>
        <v>0.26306499685984847</v>
      </c>
    </row>
    <row r="3584" spans="1:15">
      <c r="A3584" t="s">
        <v>4170</v>
      </c>
      <c r="B3584" t="s">
        <v>280</v>
      </c>
      <c r="C3584" t="s">
        <v>62</v>
      </c>
      <c r="D3584" t="s">
        <v>63</v>
      </c>
      <c r="E3584" t="s">
        <v>22</v>
      </c>
      <c r="F3584" t="s">
        <v>23</v>
      </c>
      <c r="G3584" t="s">
        <v>24</v>
      </c>
      <c r="H3584">
        <v>4</v>
      </c>
      <c r="I3584">
        <v>54659.88</v>
      </c>
      <c r="J3584">
        <v>32100.93</v>
      </c>
      <c r="K3584">
        <v>7.0000000000000007E-2</v>
      </c>
      <c r="L3584">
        <f>I3584-J3584-(I3584*K3584)</f>
        <v>18732.758399999999</v>
      </c>
      <c r="M3584">
        <f t="shared" si="165"/>
        <v>11</v>
      </c>
      <c r="N3584">
        <f t="shared" si="166"/>
        <v>2024</v>
      </c>
      <c r="O3584" s="21">
        <f t="shared" si="167"/>
        <v>0.34271495656411977</v>
      </c>
    </row>
    <row r="3585" spans="1:15">
      <c r="A3585" t="s">
        <v>4171</v>
      </c>
      <c r="B3585" t="s">
        <v>2482</v>
      </c>
      <c r="C3585" t="s">
        <v>57</v>
      </c>
      <c r="D3585" t="s">
        <v>58</v>
      </c>
      <c r="E3585" t="s">
        <v>15</v>
      </c>
      <c r="F3585" t="s">
        <v>51</v>
      </c>
      <c r="G3585" t="s">
        <v>64</v>
      </c>
      <c r="H3585">
        <v>1</v>
      </c>
      <c r="I3585">
        <v>7703.04</v>
      </c>
      <c r="J3585">
        <v>5573.05</v>
      </c>
      <c r="K3585">
        <v>0.1</v>
      </c>
      <c r="L3585">
        <f>I3585-J3585-(I3585*K3585)</f>
        <v>1359.6859999999997</v>
      </c>
      <c r="M3585">
        <f t="shared" si="165"/>
        <v>1</v>
      </c>
      <c r="N3585">
        <f t="shared" si="166"/>
        <v>2025</v>
      </c>
      <c r="O3585" s="21">
        <f t="shared" si="167"/>
        <v>0.17651290918909934</v>
      </c>
    </row>
    <row r="3586" spans="1:15">
      <c r="A3586" t="s">
        <v>4172</v>
      </c>
      <c r="B3586" t="s">
        <v>879</v>
      </c>
      <c r="C3586" t="s">
        <v>13</v>
      </c>
      <c r="D3586" t="s">
        <v>14</v>
      </c>
      <c r="E3586" t="s">
        <v>28</v>
      </c>
      <c r="F3586" t="s">
        <v>23</v>
      </c>
      <c r="G3586" t="s">
        <v>157</v>
      </c>
      <c r="H3586">
        <v>1</v>
      </c>
      <c r="I3586">
        <v>10424.48</v>
      </c>
      <c r="J3586">
        <v>8395.61</v>
      </c>
      <c r="K3586">
        <v>0.08</v>
      </c>
      <c r="L3586">
        <f>I3586-J3586-(I3586*K3586)</f>
        <v>1194.911599999999</v>
      </c>
      <c r="M3586">
        <f t="shared" si="165"/>
        <v>7</v>
      </c>
      <c r="N3586">
        <f t="shared" si="166"/>
        <v>2024</v>
      </c>
      <c r="O3586" s="21">
        <f t="shared" si="167"/>
        <v>0.11462553527849821</v>
      </c>
    </row>
    <row r="3587" spans="1:15">
      <c r="A3587" t="s">
        <v>4173</v>
      </c>
      <c r="B3587" t="s">
        <v>1141</v>
      </c>
      <c r="C3587" t="s">
        <v>27</v>
      </c>
      <c r="D3587" t="s">
        <v>27</v>
      </c>
      <c r="E3587" t="s">
        <v>15</v>
      </c>
      <c r="F3587" t="s">
        <v>29</v>
      </c>
      <c r="G3587" t="s">
        <v>139</v>
      </c>
      <c r="H3587">
        <v>3</v>
      </c>
      <c r="I3587">
        <v>15439.16</v>
      </c>
      <c r="J3587">
        <v>10695.84</v>
      </c>
      <c r="K3587">
        <v>0.15</v>
      </c>
      <c r="L3587">
        <f>I3587-J3587-(I3587*K3587)</f>
        <v>2427.4459999999999</v>
      </c>
      <c r="M3587">
        <f t="shared" ref="M3587:M3650" si="168">MONTH(B3587)</f>
        <v>5</v>
      </c>
      <c r="N3587">
        <f t="shared" ref="N3587:N3650" si="169">YEAR(B3587)</f>
        <v>2025</v>
      </c>
      <c r="O3587" s="21">
        <f t="shared" ref="O3587:O3650" si="170">L3587/I3587</f>
        <v>0.15722655895787077</v>
      </c>
    </row>
    <row r="3588" spans="1:15">
      <c r="A3588" t="s">
        <v>4174</v>
      </c>
      <c r="B3588" t="s">
        <v>325</v>
      </c>
      <c r="C3588" t="s">
        <v>20</v>
      </c>
      <c r="D3588" t="s">
        <v>21</v>
      </c>
      <c r="E3588" t="s">
        <v>22</v>
      </c>
      <c r="F3588" t="s">
        <v>16</v>
      </c>
      <c r="G3588" t="s">
        <v>48</v>
      </c>
      <c r="H3588">
        <v>1</v>
      </c>
      <c r="I3588">
        <v>3722.72</v>
      </c>
      <c r="J3588">
        <v>2101.1799999999998</v>
      </c>
      <c r="K3588">
        <v>0.21</v>
      </c>
      <c r="L3588">
        <f>I3588-J3588-(I3588*K3588)</f>
        <v>839.76880000000006</v>
      </c>
      <c r="M3588">
        <f t="shared" si="168"/>
        <v>9</v>
      </c>
      <c r="N3588">
        <f t="shared" si="169"/>
        <v>2024</v>
      </c>
      <c r="O3588" s="21">
        <f t="shared" si="170"/>
        <v>0.22557936132720163</v>
      </c>
    </row>
    <row r="3589" spans="1:15">
      <c r="A3589" t="s">
        <v>4175</v>
      </c>
      <c r="B3589" t="s">
        <v>1595</v>
      </c>
      <c r="C3589" t="s">
        <v>36</v>
      </c>
      <c r="D3589" t="s">
        <v>37</v>
      </c>
      <c r="E3589" t="s">
        <v>15</v>
      </c>
      <c r="F3589" t="s">
        <v>29</v>
      </c>
      <c r="G3589" t="s">
        <v>42</v>
      </c>
      <c r="H3589">
        <v>3</v>
      </c>
      <c r="I3589">
        <v>2123.38</v>
      </c>
      <c r="J3589">
        <v>1396.96</v>
      </c>
      <c r="K3589">
        <v>0.25</v>
      </c>
      <c r="L3589">
        <f>I3589-J3589-(I3589*K3589)</f>
        <v>195.57500000000005</v>
      </c>
      <c r="M3589">
        <f t="shared" si="168"/>
        <v>12</v>
      </c>
      <c r="N3589">
        <f t="shared" si="169"/>
        <v>2024</v>
      </c>
      <c r="O3589" s="21">
        <f t="shared" si="170"/>
        <v>9.210551102487545E-2</v>
      </c>
    </row>
    <row r="3590" spans="1:15">
      <c r="A3590" t="s">
        <v>4176</v>
      </c>
      <c r="B3590" t="s">
        <v>1086</v>
      </c>
      <c r="C3590" t="s">
        <v>62</v>
      </c>
      <c r="D3590" t="s">
        <v>63</v>
      </c>
      <c r="E3590" t="s">
        <v>15</v>
      </c>
      <c r="F3590" t="s">
        <v>16</v>
      </c>
      <c r="G3590" t="s">
        <v>73</v>
      </c>
      <c r="H3590">
        <v>1</v>
      </c>
      <c r="I3590">
        <v>14437.65</v>
      </c>
      <c r="J3590">
        <v>11875.42</v>
      </c>
      <c r="K3590">
        <v>0.12</v>
      </c>
      <c r="L3590">
        <f>I3590-J3590-(I3590*K3590)</f>
        <v>829.71199999999976</v>
      </c>
      <c r="M3590">
        <f t="shared" si="168"/>
        <v>12</v>
      </c>
      <c r="N3590">
        <f t="shared" si="169"/>
        <v>2024</v>
      </c>
      <c r="O3590" s="21">
        <f t="shared" si="170"/>
        <v>5.746863236052957E-2</v>
      </c>
    </row>
    <row r="3591" spans="1:15">
      <c r="A3591" t="s">
        <v>4177</v>
      </c>
      <c r="B3591" t="s">
        <v>1280</v>
      </c>
      <c r="C3591" t="s">
        <v>13</v>
      </c>
      <c r="D3591" t="s">
        <v>14</v>
      </c>
      <c r="E3591" t="s">
        <v>22</v>
      </c>
      <c r="F3591" t="s">
        <v>23</v>
      </c>
      <c r="G3591" t="s">
        <v>157</v>
      </c>
      <c r="H3591">
        <v>3</v>
      </c>
      <c r="I3591">
        <v>7151.59</v>
      </c>
      <c r="J3591">
        <v>4480.24</v>
      </c>
      <c r="K3591">
        <v>0.27</v>
      </c>
      <c r="L3591">
        <f>I3591-J3591-(I3591*K3591)</f>
        <v>740.42070000000012</v>
      </c>
      <c r="M3591">
        <f t="shared" si="168"/>
        <v>5</v>
      </c>
      <c r="N3591">
        <f t="shared" si="169"/>
        <v>2024</v>
      </c>
      <c r="O3591" s="21">
        <f t="shared" si="170"/>
        <v>0.10353231938631831</v>
      </c>
    </row>
    <row r="3592" spans="1:15">
      <c r="A3592" t="s">
        <v>4178</v>
      </c>
      <c r="B3592" t="s">
        <v>1697</v>
      </c>
      <c r="C3592" t="s">
        <v>36</v>
      </c>
      <c r="D3592" t="s">
        <v>37</v>
      </c>
      <c r="E3592" t="s">
        <v>15</v>
      </c>
      <c r="F3592" t="s">
        <v>16</v>
      </c>
      <c r="G3592" t="s">
        <v>38</v>
      </c>
      <c r="H3592">
        <v>5</v>
      </c>
      <c r="I3592">
        <v>70491.69</v>
      </c>
      <c r="J3592">
        <v>47475.46</v>
      </c>
      <c r="K3592">
        <v>0.11</v>
      </c>
      <c r="L3592">
        <f>I3592-J3592-(I3592*K3592)</f>
        <v>15262.144100000003</v>
      </c>
      <c r="M3592">
        <f t="shared" si="168"/>
        <v>6</v>
      </c>
      <c r="N3592">
        <f t="shared" si="169"/>
        <v>2025</v>
      </c>
      <c r="O3592" s="21">
        <f t="shared" si="170"/>
        <v>0.2165098339960356</v>
      </c>
    </row>
    <row r="3593" spans="1:15">
      <c r="A3593" t="s">
        <v>4179</v>
      </c>
      <c r="B3593" t="s">
        <v>2046</v>
      </c>
      <c r="C3593" t="s">
        <v>57</v>
      </c>
      <c r="D3593" t="s">
        <v>58</v>
      </c>
      <c r="E3593" t="s">
        <v>15</v>
      </c>
      <c r="F3593" t="s">
        <v>23</v>
      </c>
      <c r="G3593" t="s">
        <v>33</v>
      </c>
      <c r="H3593">
        <v>4</v>
      </c>
      <c r="I3593">
        <v>20914.3</v>
      </c>
      <c r="J3593">
        <v>16311.46</v>
      </c>
      <c r="K3593">
        <v>0.21</v>
      </c>
      <c r="L3593">
        <f>I3593-J3593-(I3593*K3593)</f>
        <v>210.83700000000044</v>
      </c>
      <c r="M3593">
        <f t="shared" si="168"/>
        <v>1</v>
      </c>
      <c r="N3593">
        <f t="shared" si="169"/>
        <v>2024</v>
      </c>
      <c r="O3593" s="21">
        <f t="shared" si="170"/>
        <v>1.0080997212433619E-2</v>
      </c>
    </row>
    <row r="3594" spans="1:15">
      <c r="A3594" t="s">
        <v>4180</v>
      </c>
      <c r="B3594" t="s">
        <v>1021</v>
      </c>
      <c r="C3594" t="s">
        <v>13</v>
      </c>
      <c r="D3594" t="s">
        <v>14</v>
      </c>
      <c r="E3594" t="s">
        <v>28</v>
      </c>
      <c r="F3594" t="s">
        <v>51</v>
      </c>
      <c r="G3594" t="s">
        <v>59</v>
      </c>
      <c r="H3594">
        <v>5</v>
      </c>
      <c r="I3594">
        <v>56570.76</v>
      </c>
      <c r="J3594">
        <v>31212.69</v>
      </c>
      <c r="K3594">
        <v>0.19</v>
      </c>
      <c r="L3594">
        <f>I3594-J3594-(I3594*K3594)</f>
        <v>14609.625600000003</v>
      </c>
      <c r="M3594">
        <f t="shared" si="168"/>
        <v>7</v>
      </c>
      <c r="N3594">
        <f t="shared" si="169"/>
        <v>2024</v>
      </c>
      <c r="O3594" s="21">
        <f t="shared" si="170"/>
        <v>0.25825400966859918</v>
      </c>
    </row>
    <row r="3595" spans="1:15">
      <c r="A3595" t="s">
        <v>4181</v>
      </c>
      <c r="B3595" t="s">
        <v>928</v>
      </c>
      <c r="C3595" t="s">
        <v>41</v>
      </c>
      <c r="D3595" t="s">
        <v>21</v>
      </c>
      <c r="E3595" t="s">
        <v>22</v>
      </c>
      <c r="F3595" t="s">
        <v>51</v>
      </c>
      <c r="G3595" t="s">
        <v>85</v>
      </c>
      <c r="H3595">
        <v>2</v>
      </c>
      <c r="I3595">
        <v>23780.09</v>
      </c>
      <c r="J3595">
        <v>20054.27</v>
      </c>
      <c r="K3595">
        <v>0.25</v>
      </c>
      <c r="L3595">
        <f>I3595-J3595-(I3595*K3595)</f>
        <v>-2219.2025000000003</v>
      </c>
      <c r="M3595">
        <f t="shared" si="168"/>
        <v>1</v>
      </c>
      <c r="N3595">
        <f t="shared" si="169"/>
        <v>2025</v>
      </c>
      <c r="O3595" s="21">
        <f t="shared" si="170"/>
        <v>-9.3321871363817394E-2</v>
      </c>
    </row>
    <row r="3596" spans="1:15">
      <c r="A3596" t="s">
        <v>4182</v>
      </c>
      <c r="B3596" t="s">
        <v>1125</v>
      </c>
      <c r="C3596" t="s">
        <v>13</v>
      </c>
      <c r="D3596" t="s">
        <v>14</v>
      </c>
      <c r="E3596" t="s">
        <v>22</v>
      </c>
      <c r="F3596" t="s">
        <v>16</v>
      </c>
      <c r="G3596" t="s">
        <v>17</v>
      </c>
      <c r="H3596">
        <v>1</v>
      </c>
      <c r="I3596">
        <v>1136.8699999999999</v>
      </c>
      <c r="J3596">
        <v>751.17</v>
      </c>
      <c r="K3596">
        <v>0.22</v>
      </c>
      <c r="L3596">
        <f>I3596-J3596-(I3596*K3596)</f>
        <v>135.58859999999996</v>
      </c>
      <c r="M3596">
        <f t="shared" si="168"/>
        <v>12</v>
      </c>
      <c r="N3596">
        <f t="shared" si="169"/>
        <v>2024</v>
      </c>
      <c r="O3596" s="21">
        <f t="shared" si="170"/>
        <v>0.11926482359460622</v>
      </c>
    </row>
    <row r="3597" spans="1:15">
      <c r="A3597" t="s">
        <v>4183</v>
      </c>
      <c r="B3597" t="s">
        <v>683</v>
      </c>
      <c r="C3597" t="s">
        <v>79</v>
      </c>
      <c r="D3597" t="s">
        <v>80</v>
      </c>
      <c r="E3597" t="s">
        <v>22</v>
      </c>
      <c r="F3597" t="s">
        <v>16</v>
      </c>
      <c r="G3597" t="s">
        <v>48</v>
      </c>
      <c r="H3597">
        <v>1</v>
      </c>
      <c r="I3597">
        <v>14099.55</v>
      </c>
      <c r="J3597">
        <v>11316.83</v>
      </c>
      <c r="K3597">
        <v>0.22</v>
      </c>
      <c r="L3597">
        <f>I3597-J3597-(I3597*K3597)</f>
        <v>-319.18100000000049</v>
      </c>
      <c r="M3597">
        <f t="shared" si="168"/>
        <v>4</v>
      </c>
      <c r="N3597">
        <f t="shared" si="169"/>
        <v>2025</v>
      </c>
      <c r="O3597" s="21">
        <f t="shared" si="170"/>
        <v>-2.2637672833530183E-2</v>
      </c>
    </row>
    <row r="3598" spans="1:15">
      <c r="A3598" t="s">
        <v>4184</v>
      </c>
      <c r="B3598" t="s">
        <v>187</v>
      </c>
      <c r="C3598" t="s">
        <v>57</v>
      </c>
      <c r="D3598" t="s">
        <v>58</v>
      </c>
      <c r="E3598" t="s">
        <v>22</v>
      </c>
      <c r="F3598" t="s">
        <v>51</v>
      </c>
      <c r="G3598" t="s">
        <v>64</v>
      </c>
      <c r="H3598">
        <v>3</v>
      </c>
      <c r="I3598">
        <v>3200.08</v>
      </c>
      <c r="J3598">
        <v>2554.8000000000002</v>
      </c>
      <c r="K3598">
        <v>0.27</v>
      </c>
      <c r="L3598">
        <f>I3598-J3598-(I3598*K3598)</f>
        <v>-218.74160000000029</v>
      </c>
      <c r="M3598">
        <f t="shared" si="168"/>
        <v>9</v>
      </c>
      <c r="N3598">
        <f t="shared" si="169"/>
        <v>2024</v>
      </c>
      <c r="O3598" s="21">
        <f t="shared" si="170"/>
        <v>-6.8355041123971991E-2</v>
      </c>
    </row>
    <row r="3599" spans="1:15">
      <c r="A3599" t="s">
        <v>4185</v>
      </c>
      <c r="B3599" t="s">
        <v>116</v>
      </c>
      <c r="C3599" t="s">
        <v>79</v>
      </c>
      <c r="D3599" t="s">
        <v>80</v>
      </c>
      <c r="E3599" t="s">
        <v>28</v>
      </c>
      <c r="F3599" t="s">
        <v>51</v>
      </c>
      <c r="G3599" t="s">
        <v>52</v>
      </c>
      <c r="H3599">
        <v>4</v>
      </c>
      <c r="I3599">
        <v>55557.77</v>
      </c>
      <c r="J3599">
        <v>43405.58</v>
      </c>
      <c r="K3599">
        <v>0.22</v>
      </c>
      <c r="L3599">
        <f>I3599-J3599-(I3599*K3599)</f>
        <v>-70.51940000000468</v>
      </c>
      <c r="M3599">
        <f t="shared" si="168"/>
        <v>9</v>
      </c>
      <c r="N3599">
        <f t="shared" si="169"/>
        <v>2024</v>
      </c>
      <c r="O3599" s="21">
        <f t="shared" si="170"/>
        <v>-1.2692986057576587E-3</v>
      </c>
    </row>
    <row r="3600" spans="1:15">
      <c r="A3600" t="s">
        <v>4186</v>
      </c>
      <c r="B3600" t="s">
        <v>1093</v>
      </c>
      <c r="C3600" t="s">
        <v>27</v>
      </c>
      <c r="D3600" t="s">
        <v>27</v>
      </c>
      <c r="E3600" t="s">
        <v>15</v>
      </c>
      <c r="F3600" t="s">
        <v>16</v>
      </c>
      <c r="G3600" t="s">
        <v>38</v>
      </c>
      <c r="H3600">
        <v>4</v>
      </c>
      <c r="I3600">
        <v>35023.08</v>
      </c>
      <c r="J3600">
        <v>28995.51</v>
      </c>
      <c r="K3600">
        <v>0.16</v>
      </c>
      <c r="L3600">
        <f>I3600-J3600-(I3600*K3600)</f>
        <v>423.87720000000263</v>
      </c>
      <c r="M3600">
        <f t="shared" si="168"/>
        <v>5</v>
      </c>
      <c r="N3600">
        <f t="shared" si="169"/>
        <v>2025</v>
      </c>
      <c r="O3600" s="21">
        <f t="shared" si="170"/>
        <v>1.2102796213240029E-2</v>
      </c>
    </row>
    <row r="3601" spans="1:15">
      <c r="A3601" t="s">
        <v>4187</v>
      </c>
      <c r="B3601" t="s">
        <v>806</v>
      </c>
      <c r="C3601" t="s">
        <v>79</v>
      </c>
      <c r="D3601" t="s">
        <v>80</v>
      </c>
      <c r="E3601" t="s">
        <v>22</v>
      </c>
      <c r="F3601" t="s">
        <v>51</v>
      </c>
      <c r="G3601" t="s">
        <v>59</v>
      </c>
      <c r="H3601">
        <v>3</v>
      </c>
      <c r="I3601">
        <v>11710.11</v>
      </c>
      <c r="J3601">
        <v>9103.84</v>
      </c>
      <c r="K3601">
        <v>0.05</v>
      </c>
      <c r="L3601">
        <f>I3601-J3601-(I3601*K3601)</f>
        <v>2020.7645000000002</v>
      </c>
      <c r="M3601">
        <f t="shared" si="168"/>
        <v>3</v>
      </c>
      <c r="N3601">
        <f t="shared" si="169"/>
        <v>2025</v>
      </c>
      <c r="O3601" s="21">
        <f t="shared" si="170"/>
        <v>0.17256579997967569</v>
      </c>
    </row>
    <row r="3602" spans="1:15">
      <c r="A3602" t="s">
        <v>4188</v>
      </c>
      <c r="B3602" t="s">
        <v>487</v>
      </c>
      <c r="C3602" t="s">
        <v>62</v>
      </c>
      <c r="D3602" t="s">
        <v>63</v>
      </c>
      <c r="E3602" t="s">
        <v>22</v>
      </c>
      <c r="F3602" t="s">
        <v>16</v>
      </c>
      <c r="G3602" t="s">
        <v>17</v>
      </c>
      <c r="H3602">
        <v>3</v>
      </c>
      <c r="I3602">
        <v>17127.990000000002</v>
      </c>
      <c r="J3602">
        <v>12635.01</v>
      </c>
      <c r="K3602">
        <v>0.16</v>
      </c>
      <c r="L3602">
        <f>I3602-J3602-(I3602*K3602)</f>
        <v>1752.501600000001</v>
      </c>
      <c r="M3602">
        <f t="shared" si="168"/>
        <v>11</v>
      </c>
      <c r="N3602">
        <f t="shared" si="169"/>
        <v>2024</v>
      </c>
      <c r="O3602" s="21">
        <f t="shared" si="170"/>
        <v>0.10231799528140785</v>
      </c>
    </row>
    <row r="3603" spans="1:15">
      <c r="A3603" t="s">
        <v>4189</v>
      </c>
      <c r="B3603" t="s">
        <v>1141</v>
      </c>
      <c r="C3603" t="s">
        <v>79</v>
      </c>
      <c r="D3603" t="s">
        <v>80</v>
      </c>
      <c r="E3603" t="s">
        <v>28</v>
      </c>
      <c r="F3603" t="s">
        <v>51</v>
      </c>
      <c r="G3603" t="s">
        <v>85</v>
      </c>
      <c r="H3603">
        <v>3</v>
      </c>
      <c r="I3603">
        <v>28349.78</v>
      </c>
      <c r="J3603">
        <v>19639.36</v>
      </c>
      <c r="K3603">
        <v>0.28000000000000003</v>
      </c>
      <c r="L3603">
        <f>I3603-J3603-(I3603*K3603)</f>
        <v>772.48159999999825</v>
      </c>
      <c r="M3603">
        <f t="shared" si="168"/>
        <v>5</v>
      </c>
      <c r="N3603">
        <f t="shared" si="169"/>
        <v>2025</v>
      </c>
      <c r="O3603" s="21">
        <f t="shared" si="170"/>
        <v>2.7248239668879203E-2</v>
      </c>
    </row>
    <row r="3604" spans="1:15">
      <c r="A3604" t="s">
        <v>4190</v>
      </c>
      <c r="B3604" t="s">
        <v>589</v>
      </c>
      <c r="C3604" t="s">
        <v>13</v>
      </c>
      <c r="D3604" t="s">
        <v>14</v>
      </c>
      <c r="E3604" t="s">
        <v>15</v>
      </c>
      <c r="F3604" t="s">
        <v>16</v>
      </c>
      <c r="G3604" t="s">
        <v>73</v>
      </c>
      <c r="H3604">
        <v>5</v>
      </c>
      <c r="I3604">
        <v>13253.29</v>
      </c>
      <c r="J3604">
        <v>9155.8799999999992</v>
      </c>
      <c r="K3604">
        <v>0.27</v>
      </c>
      <c r="L3604">
        <f>I3604-J3604-(I3604*K3604)</f>
        <v>519.02170000000115</v>
      </c>
      <c r="M3604">
        <f t="shared" si="168"/>
        <v>2</v>
      </c>
      <c r="N3604">
        <f t="shared" si="169"/>
        <v>2025</v>
      </c>
      <c r="O3604" s="21">
        <f t="shared" si="170"/>
        <v>3.9161725126364934E-2</v>
      </c>
    </row>
    <row r="3605" spans="1:15">
      <c r="A3605" t="s">
        <v>4191</v>
      </c>
      <c r="B3605" t="s">
        <v>1280</v>
      </c>
      <c r="C3605" t="s">
        <v>20</v>
      </c>
      <c r="D3605" t="s">
        <v>21</v>
      </c>
      <c r="E3605" t="s">
        <v>15</v>
      </c>
      <c r="F3605" t="s">
        <v>16</v>
      </c>
      <c r="G3605" t="s">
        <v>17</v>
      </c>
      <c r="H3605">
        <v>1</v>
      </c>
      <c r="I3605">
        <v>11826.24</v>
      </c>
      <c r="J3605">
        <v>8078.68</v>
      </c>
      <c r="K3605">
        <v>0.04</v>
      </c>
      <c r="L3605">
        <f>I3605-J3605-(I3605*K3605)</f>
        <v>3274.5103999999997</v>
      </c>
      <c r="M3605">
        <f t="shared" si="168"/>
        <v>5</v>
      </c>
      <c r="N3605">
        <f t="shared" si="169"/>
        <v>2024</v>
      </c>
      <c r="O3605" s="21">
        <f t="shared" si="170"/>
        <v>0.2768851638390562</v>
      </c>
    </row>
    <row r="3606" spans="1:15">
      <c r="A3606" t="s">
        <v>4192</v>
      </c>
      <c r="B3606" t="s">
        <v>1383</v>
      </c>
      <c r="C3606" t="s">
        <v>27</v>
      </c>
      <c r="D3606" t="s">
        <v>27</v>
      </c>
      <c r="E3606" t="s">
        <v>15</v>
      </c>
      <c r="F3606" t="s">
        <v>29</v>
      </c>
      <c r="G3606" t="s">
        <v>30</v>
      </c>
      <c r="H3606">
        <v>1</v>
      </c>
      <c r="I3606">
        <v>13782.53</v>
      </c>
      <c r="J3606">
        <v>9713.5499999999993</v>
      </c>
      <c r="K3606">
        <v>0.04</v>
      </c>
      <c r="L3606">
        <f>I3606-J3606-(I3606*K3606)</f>
        <v>3517.6788000000015</v>
      </c>
      <c r="M3606">
        <f t="shared" si="168"/>
        <v>11</v>
      </c>
      <c r="N3606">
        <f t="shared" si="169"/>
        <v>2024</v>
      </c>
      <c r="O3606" s="21">
        <f t="shared" si="170"/>
        <v>0.25522736391649437</v>
      </c>
    </row>
    <row r="3607" spans="1:15">
      <c r="A3607" t="s">
        <v>4193</v>
      </c>
      <c r="B3607" t="s">
        <v>1523</v>
      </c>
      <c r="C3607" t="s">
        <v>79</v>
      </c>
      <c r="D3607" t="s">
        <v>80</v>
      </c>
      <c r="E3607" t="s">
        <v>22</v>
      </c>
      <c r="F3607" t="s">
        <v>29</v>
      </c>
      <c r="G3607" t="s">
        <v>139</v>
      </c>
      <c r="H3607">
        <v>3</v>
      </c>
      <c r="I3607">
        <v>36967.17</v>
      </c>
      <c r="J3607">
        <v>23250.37</v>
      </c>
      <c r="K3607">
        <v>0.11</v>
      </c>
      <c r="L3607">
        <f>I3607-J3607-(I3607*K3607)</f>
        <v>9650.4112999999998</v>
      </c>
      <c r="M3607">
        <f t="shared" si="168"/>
        <v>11</v>
      </c>
      <c r="N3607">
        <f t="shared" si="169"/>
        <v>2024</v>
      </c>
      <c r="O3607" s="21">
        <f t="shared" si="170"/>
        <v>0.26105355914450579</v>
      </c>
    </row>
    <row r="3608" spans="1:15">
      <c r="A3608" t="s">
        <v>4194</v>
      </c>
      <c r="B3608" t="s">
        <v>40</v>
      </c>
      <c r="C3608" t="s">
        <v>20</v>
      </c>
      <c r="D3608" t="s">
        <v>21</v>
      </c>
      <c r="E3608" t="s">
        <v>28</v>
      </c>
      <c r="F3608" t="s">
        <v>51</v>
      </c>
      <c r="G3608" t="s">
        <v>59</v>
      </c>
      <c r="H3608">
        <v>5</v>
      </c>
      <c r="I3608">
        <v>59749.9</v>
      </c>
      <c r="J3608">
        <v>35531.79</v>
      </c>
      <c r="K3608">
        <v>7.0000000000000007E-2</v>
      </c>
      <c r="L3608">
        <f>I3608-J3608-(I3608*K3608)</f>
        <v>20035.616999999998</v>
      </c>
      <c r="M3608">
        <f t="shared" si="168"/>
        <v>6</v>
      </c>
      <c r="N3608">
        <f t="shared" si="169"/>
        <v>2024</v>
      </c>
      <c r="O3608" s="21">
        <f t="shared" si="170"/>
        <v>0.33532469510409219</v>
      </c>
    </row>
    <row r="3609" spans="1:15">
      <c r="A3609" t="s">
        <v>4195</v>
      </c>
      <c r="B3609" t="s">
        <v>532</v>
      </c>
      <c r="C3609" t="s">
        <v>27</v>
      </c>
      <c r="D3609" t="s">
        <v>27</v>
      </c>
      <c r="E3609" t="s">
        <v>15</v>
      </c>
      <c r="F3609" t="s">
        <v>51</v>
      </c>
      <c r="G3609" t="s">
        <v>59</v>
      </c>
      <c r="H3609">
        <v>3</v>
      </c>
      <c r="I3609">
        <v>28515.07</v>
      </c>
      <c r="J3609">
        <v>19711.09</v>
      </c>
      <c r="K3609">
        <v>0.22</v>
      </c>
      <c r="L3609">
        <f>I3609-J3609-(I3609*K3609)</f>
        <v>2530.6645999999992</v>
      </c>
      <c r="M3609">
        <f t="shared" si="168"/>
        <v>1</v>
      </c>
      <c r="N3609">
        <f t="shared" si="169"/>
        <v>2024</v>
      </c>
      <c r="O3609" s="21">
        <f t="shared" si="170"/>
        <v>8.8748321501577909E-2</v>
      </c>
    </row>
    <row r="3610" spans="1:15">
      <c r="A3610" t="s">
        <v>4196</v>
      </c>
      <c r="B3610" t="s">
        <v>1739</v>
      </c>
      <c r="C3610" t="s">
        <v>27</v>
      </c>
      <c r="D3610" t="s">
        <v>27</v>
      </c>
      <c r="E3610" t="s">
        <v>22</v>
      </c>
      <c r="F3610" t="s">
        <v>29</v>
      </c>
      <c r="G3610" t="s">
        <v>139</v>
      </c>
      <c r="H3610">
        <v>1</v>
      </c>
      <c r="I3610">
        <v>2300.0700000000002</v>
      </c>
      <c r="J3610">
        <v>1292.8499999999999</v>
      </c>
      <c r="K3610">
        <v>0.28000000000000003</v>
      </c>
      <c r="L3610">
        <f>I3610-J3610-(I3610*K3610)</f>
        <v>363.20040000000017</v>
      </c>
      <c r="M3610">
        <f t="shared" si="168"/>
        <v>11</v>
      </c>
      <c r="N3610">
        <f t="shared" si="169"/>
        <v>2024</v>
      </c>
      <c r="O3610" s="21">
        <f t="shared" si="170"/>
        <v>0.15790841148312884</v>
      </c>
    </row>
    <row r="3611" spans="1:15">
      <c r="A3611" t="s">
        <v>4197</v>
      </c>
      <c r="B3611" t="s">
        <v>1285</v>
      </c>
      <c r="C3611" t="s">
        <v>62</v>
      </c>
      <c r="D3611" t="s">
        <v>63</v>
      </c>
      <c r="E3611" t="s">
        <v>15</v>
      </c>
      <c r="F3611" t="s">
        <v>16</v>
      </c>
      <c r="G3611" t="s">
        <v>48</v>
      </c>
      <c r="H3611">
        <v>4</v>
      </c>
      <c r="I3611">
        <v>52124.73</v>
      </c>
      <c r="J3611">
        <v>40012.01</v>
      </c>
      <c r="K3611">
        <v>0.24</v>
      </c>
      <c r="L3611">
        <f>I3611-J3611-(I3611*K3611)</f>
        <v>-397.21519999999873</v>
      </c>
      <c r="M3611">
        <f t="shared" si="168"/>
        <v>10</v>
      </c>
      <c r="N3611">
        <f t="shared" si="169"/>
        <v>2024</v>
      </c>
      <c r="O3611" s="21">
        <f t="shared" si="170"/>
        <v>-7.6204749645705349E-3</v>
      </c>
    </row>
    <row r="3612" spans="1:15">
      <c r="A3612" t="s">
        <v>4198</v>
      </c>
      <c r="B3612" t="s">
        <v>425</v>
      </c>
      <c r="C3612" t="s">
        <v>57</v>
      </c>
      <c r="D3612" t="s">
        <v>58</v>
      </c>
      <c r="E3612" t="s">
        <v>15</v>
      </c>
      <c r="F3612" t="s">
        <v>29</v>
      </c>
      <c r="G3612" t="s">
        <v>139</v>
      </c>
      <c r="H3612">
        <v>2</v>
      </c>
      <c r="I3612">
        <v>13317.76</v>
      </c>
      <c r="J3612">
        <v>8518.8700000000008</v>
      </c>
      <c r="K3612">
        <v>0.19</v>
      </c>
      <c r="L3612">
        <f>I3612-J3612-(I3612*K3612)</f>
        <v>2268.5155999999993</v>
      </c>
      <c r="M3612">
        <f t="shared" si="168"/>
        <v>2</v>
      </c>
      <c r="N3612">
        <f t="shared" si="169"/>
        <v>2024</v>
      </c>
      <c r="O3612" s="21">
        <f t="shared" si="170"/>
        <v>0.17033762434523517</v>
      </c>
    </row>
    <row r="3613" spans="1:15">
      <c r="A3613" t="s">
        <v>4199</v>
      </c>
      <c r="B3613" t="s">
        <v>96</v>
      </c>
      <c r="C3613" t="s">
        <v>62</v>
      </c>
      <c r="D3613" t="s">
        <v>63</v>
      </c>
      <c r="E3613" t="s">
        <v>15</v>
      </c>
      <c r="F3613" t="s">
        <v>23</v>
      </c>
      <c r="G3613" t="s">
        <v>33</v>
      </c>
      <c r="H3613">
        <v>2</v>
      </c>
      <c r="I3613">
        <v>23555.79</v>
      </c>
      <c r="J3613">
        <v>17126.93</v>
      </c>
      <c r="K3613">
        <v>0.21</v>
      </c>
      <c r="L3613">
        <f>I3613-J3613-(I3613*K3613)</f>
        <v>1482.1441000000004</v>
      </c>
      <c r="M3613">
        <f t="shared" si="168"/>
        <v>11</v>
      </c>
      <c r="N3613">
        <f t="shared" si="169"/>
        <v>2024</v>
      </c>
      <c r="O3613" s="21">
        <f t="shared" si="170"/>
        <v>6.2920585554549449E-2</v>
      </c>
    </row>
    <row r="3614" spans="1:15">
      <c r="A3614" t="s">
        <v>4200</v>
      </c>
      <c r="B3614" t="s">
        <v>1422</v>
      </c>
      <c r="C3614" t="s">
        <v>79</v>
      </c>
      <c r="D3614" t="s">
        <v>80</v>
      </c>
      <c r="E3614" t="s">
        <v>28</v>
      </c>
      <c r="F3614" t="s">
        <v>23</v>
      </c>
      <c r="G3614" t="s">
        <v>94</v>
      </c>
      <c r="H3614">
        <v>4</v>
      </c>
      <c r="I3614">
        <v>30105.98</v>
      </c>
      <c r="J3614">
        <v>25091.040000000001</v>
      </c>
      <c r="K3614">
        <v>0.01</v>
      </c>
      <c r="L3614">
        <f>I3614-J3614-(I3614*K3614)</f>
        <v>4713.8801999999987</v>
      </c>
      <c r="M3614">
        <f t="shared" si="168"/>
        <v>8</v>
      </c>
      <c r="N3614">
        <f t="shared" si="169"/>
        <v>2024</v>
      </c>
      <c r="O3614" s="21">
        <f t="shared" si="170"/>
        <v>0.15657620844762399</v>
      </c>
    </row>
    <row r="3615" spans="1:15">
      <c r="A3615" t="s">
        <v>4201</v>
      </c>
      <c r="B3615" t="s">
        <v>3281</v>
      </c>
      <c r="C3615" t="s">
        <v>20</v>
      </c>
      <c r="D3615" t="s">
        <v>21</v>
      </c>
      <c r="E3615" t="s">
        <v>28</v>
      </c>
      <c r="F3615" t="s">
        <v>29</v>
      </c>
      <c r="G3615" t="s">
        <v>30</v>
      </c>
      <c r="H3615">
        <v>3</v>
      </c>
      <c r="I3615">
        <v>26255.81</v>
      </c>
      <c r="J3615">
        <v>15910.39</v>
      </c>
      <c r="K3615">
        <v>0.23</v>
      </c>
      <c r="L3615">
        <f>I3615-J3615-(I3615*K3615)</f>
        <v>4306.583700000001</v>
      </c>
      <c r="M3615">
        <f t="shared" si="168"/>
        <v>5</v>
      </c>
      <c r="N3615">
        <f t="shared" si="169"/>
        <v>2024</v>
      </c>
      <c r="O3615" s="21">
        <f t="shared" si="170"/>
        <v>0.16402402744383057</v>
      </c>
    </row>
    <row r="3616" spans="1:15">
      <c r="A3616" t="s">
        <v>4202</v>
      </c>
      <c r="B3616" t="s">
        <v>532</v>
      </c>
      <c r="C3616" t="s">
        <v>41</v>
      </c>
      <c r="D3616" t="s">
        <v>21</v>
      </c>
      <c r="E3616" t="s">
        <v>28</v>
      </c>
      <c r="F3616" t="s">
        <v>16</v>
      </c>
      <c r="G3616" t="s">
        <v>73</v>
      </c>
      <c r="H3616">
        <v>4</v>
      </c>
      <c r="I3616">
        <v>56157.95</v>
      </c>
      <c r="J3616">
        <v>39342.800000000003</v>
      </c>
      <c r="K3616">
        <v>0.2</v>
      </c>
      <c r="L3616">
        <f>I3616-J3616-(I3616*K3616)</f>
        <v>5583.559999999994</v>
      </c>
      <c r="M3616">
        <f t="shared" si="168"/>
        <v>1</v>
      </c>
      <c r="N3616">
        <f t="shared" si="169"/>
        <v>2024</v>
      </c>
      <c r="O3616" s="21">
        <f t="shared" si="170"/>
        <v>9.942599400441067E-2</v>
      </c>
    </row>
    <row r="3617" spans="1:15">
      <c r="A3617" t="s">
        <v>4203</v>
      </c>
      <c r="B3617" t="s">
        <v>1765</v>
      </c>
      <c r="C3617" t="s">
        <v>36</v>
      </c>
      <c r="D3617" t="s">
        <v>37</v>
      </c>
      <c r="E3617" t="s">
        <v>22</v>
      </c>
      <c r="F3617" t="s">
        <v>16</v>
      </c>
      <c r="G3617" t="s">
        <v>38</v>
      </c>
      <c r="H3617">
        <v>3</v>
      </c>
      <c r="I3617">
        <v>25703.8</v>
      </c>
      <c r="J3617">
        <v>21065.16</v>
      </c>
      <c r="K3617">
        <v>0.1</v>
      </c>
      <c r="L3617">
        <f>I3617-J3617-(I3617*K3617)</f>
        <v>2068.2599999999993</v>
      </c>
      <c r="M3617">
        <f t="shared" si="168"/>
        <v>5</v>
      </c>
      <c r="N3617">
        <f t="shared" si="169"/>
        <v>2025</v>
      </c>
      <c r="O3617" s="21">
        <f t="shared" si="170"/>
        <v>8.0465145231444352E-2</v>
      </c>
    </row>
    <row r="3618" spans="1:15">
      <c r="A3618" t="s">
        <v>4204</v>
      </c>
      <c r="B3618" t="s">
        <v>261</v>
      </c>
      <c r="C3618" t="s">
        <v>57</v>
      </c>
      <c r="D3618" t="s">
        <v>58</v>
      </c>
      <c r="E3618" t="s">
        <v>28</v>
      </c>
      <c r="F3618" t="s">
        <v>23</v>
      </c>
      <c r="G3618" t="s">
        <v>33</v>
      </c>
      <c r="H3618">
        <v>2</v>
      </c>
      <c r="I3618">
        <v>9560.07</v>
      </c>
      <c r="J3618">
        <v>6986.79</v>
      </c>
      <c r="K3618">
        <v>0.19</v>
      </c>
      <c r="L3618">
        <f>I3618-J3618-(I3618*K3618)</f>
        <v>756.86669999999981</v>
      </c>
      <c r="M3618">
        <f t="shared" si="168"/>
        <v>12</v>
      </c>
      <c r="N3618">
        <f t="shared" si="169"/>
        <v>2024</v>
      </c>
      <c r="O3618" s="21">
        <f t="shared" si="170"/>
        <v>7.9169577210208689E-2</v>
      </c>
    </row>
    <row r="3619" spans="1:15">
      <c r="A3619" t="s">
        <v>4205</v>
      </c>
      <c r="B3619" t="s">
        <v>868</v>
      </c>
      <c r="C3619" t="s">
        <v>41</v>
      </c>
      <c r="D3619" t="s">
        <v>21</v>
      </c>
      <c r="E3619" t="s">
        <v>22</v>
      </c>
      <c r="F3619" t="s">
        <v>29</v>
      </c>
      <c r="G3619" t="s">
        <v>42</v>
      </c>
      <c r="H3619">
        <v>5</v>
      </c>
      <c r="I3619">
        <v>13083.32</v>
      </c>
      <c r="J3619">
        <v>8821.48</v>
      </c>
      <c r="K3619">
        <v>0.2</v>
      </c>
      <c r="L3619">
        <f>I3619-J3619-(I3619*K3619)</f>
        <v>1645.1759999999999</v>
      </c>
      <c r="M3619">
        <f t="shared" si="168"/>
        <v>3</v>
      </c>
      <c r="N3619">
        <f t="shared" si="169"/>
        <v>2024</v>
      </c>
      <c r="O3619" s="21">
        <f t="shared" si="170"/>
        <v>0.12574606445458797</v>
      </c>
    </row>
    <row r="3620" spans="1:15">
      <c r="A3620" t="s">
        <v>4206</v>
      </c>
      <c r="B3620" t="s">
        <v>93</v>
      </c>
      <c r="C3620" t="s">
        <v>41</v>
      </c>
      <c r="D3620" t="s">
        <v>21</v>
      </c>
      <c r="E3620" t="s">
        <v>22</v>
      </c>
      <c r="F3620" t="s">
        <v>16</v>
      </c>
      <c r="G3620" t="s">
        <v>48</v>
      </c>
      <c r="H3620">
        <v>2</v>
      </c>
      <c r="I3620">
        <v>6446.18</v>
      </c>
      <c r="J3620">
        <v>3576.04</v>
      </c>
      <c r="K3620">
        <v>0.09</v>
      </c>
      <c r="L3620">
        <f>I3620-J3620-(I3620*K3620)</f>
        <v>2289.9838000000004</v>
      </c>
      <c r="M3620">
        <f t="shared" si="168"/>
        <v>7</v>
      </c>
      <c r="N3620">
        <f t="shared" si="169"/>
        <v>2024</v>
      </c>
      <c r="O3620" s="21">
        <f t="shared" si="170"/>
        <v>0.35524664219739449</v>
      </c>
    </row>
    <row r="3621" spans="1:15">
      <c r="A3621" t="s">
        <v>4207</v>
      </c>
      <c r="B3621" t="s">
        <v>957</v>
      </c>
      <c r="C3621" t="s">
        <v>20</v>
      </c>
      <c r="D3621" t="s">
        <v>21</v>
      </c>
      <c r="E3621" t="s">
        <v>15</v>
      </c>
      <c r="F3621" t="s">
        <v>16</v>
      </c>
      <c r="G3621" t="s">
        <v>38</v>
      </c>
      <c r="H3621">
        <v>3</v>
      </c>
      <c r="I3621">
        <v>18457.21</v>
      </c>
      <c r="J3621">
        <v>11828.92</v>
      </c>
      <c r="K3621">
        <v>0.21</v>
      </c>
      <c r="L3621">
        <f>I3621-J3621-(I3621*K3621)</f>
        <v>2752.2758999999992</v>
      </c>
      <c r="M3621">
        <f t="shared" si="168"/>
        <v>6</v>
      </c>
      <c r="N3621">
        <f t="shared" si="169"/>
        <v>2024</v>
      </c>
      <c r="O3621" s="21">
        <f t="shared" si="170"/>
        <v>0.14911657287314817</v>
      </c>
    </row>
    <row r="3622" spans="1:15">
      <c r="A3622" t="s">
        <v>4208</v>
      </c>
      <c r="B3622" t="s">
        <v>124</v>
      </c>
      <c r="C3622" t="s">
        <v>27</v>
      </c>
      <c r="D3622" t="s">
        <v>27</v>
      </c>
      <c r="E3622" t="s">
        <v>28</v>
      </c>
      <c r="F3622" t="s">
        <v>29</v>
      </c>
      <c r="G3622" t="s">
        <v>139</v>
      </c>
      <c r="H3622">
        <v>3</v>
      </c>
      <c r="I3622">
        <v>36809.730000000003</v>
      </c>
      <c r="J3622">
        <v>27109</v>
      </c>
      <c r="K3622">
        <v>0.04</v>
      </c>
      <c r="L3622">
        <f>I3622-J3622-(I3622*K3622)</f>
        <v>8228.3408000000036</v>
      </c>
      <c r="M3622">
        <f t="shared" si="168"/>
        <v>6</v>
      </c>
      <c r="N3622">
        <f t="shared" si="169"/>
        <v>2025</v>
      </c>
      <c r="O3622" s="21">
        <f t="shared" si="170"/>
        <v>0.22353711369249388</v>
      </c>
    </row>
    <row r="3623" spans="1:15">
      <c r="A3623" t="s">
        <v>4209</v>
      </c>
      <c r="B3623" t="s">
        <v>2382</v>
      </c>
      <c r="C3623" t="s">
        <v>27</v>
      </c>
      <c r="D3623" t="s">
        <v>27</v>
      </c>
      <c r="E3623" t="s">
        <v>22</v>
      </c>
      <c r="F3623" t="s">
        <v>16</v>
      </c>
      <c r="G3623" t="s">
        <v>17</v>
      </c>
      <c r="H3623">
        <v>3</v>
      </c>
      <c r="I3623">
        <v>3431.21</v>
      </c>
      <c r="J3623">
        <v>2617.81</v>
      </c>
      <c r="K3623">
        <v>0.27</v>
      </c>
      <c r="L3623">
        <f>I3623-J3623-(I3623*K3623)</f>
        <v>-113.02670000000001</v>
      </c>
      <c r="M3623">
        <f t="shared" si="168"/>
        <v>4</v>
      </c>
      <c r="N3623">
        <f t="shared" si="169"/>
        <v>2025</v>
      </c>
      <c r="O3623" s="21">
        <f t="shared" si="170"/>
        <v>-3.2940770165626701E-2</v>
      </c>
    </row>
    <row r="3624" spans="1:15">
      <c r="A3624" t="s">
        <v>4210</v>
      </c>
      <c r="B3624" t="s">
        <v>433</v>
      </c>
      <c r="C3624" t="s">
        <v>13</v>
      </c>
      <c r="D3624" t="s">
        <v>14</v>
      </c>
      <c r="E3624" t="s">
        <v>28</v>
      </c>
      <c r="F3624" t="s">
        <v>51</v>
      </c>
      <c r="G3624" t="s">
        <v>59</v>
      </c>
      <c r="H3624">
        <v>4</v>
      </c>
      <c r="I3624">
        <v>26205.56</v>
      </c>
      <c r="J3624">
        <v>17288.37</v>
      </c>
      <c r="K3624">
        <v>0.27</v>
      </c>
      <c r="L3624">
        <f>I3624-J3624-(I3624*K3624)</f>
        <v>1841.6888000000017</v>
      </c>
      <c r="M3624">
        <f t="shared" si="168"/>
        <v>11</v>
      </c>
      <c r="N3624">
        <f t="shared" si="169"/>
        <v>2024</v>
      </c>
      <c r="O3624" s="21">
        <f t="shared" si="170"/>
        <v>7.0278551574551415E-2</v>
      </c>
    </row>
    <row r="3625" spans="1:15">
      <c r="A3625" t="s">
        <v>4211</v>
      </c>
      <c r="B3625" t="s">
        <v>126</v>
      </c>
      <c r="C3625" t="s">
        <v>79</v>
      </c>
      <c r="D3625" t="s">
        <v>80</v>
      </c>
      <c r="E3625" t="s">
        <v>28</v>
      </c>
      <c r="F3625" t="s">
        <v>29</v>
      </c>
      <c r="G3625" t="s">
        <v>30</v>
      </c>
      <c r="H3625">
        <v>4</v>
      </c>
      <c r="I3625">
        <v>24441.78</v>
      </c>
      <c r="J3625">
        <v>20045.03</v>
      </c>
      <c r="K3625">
        <v>0.02</v>
      </c>
      <c r="L3625">
        <f>I3625-J3625-(I3625*K3625)</f>
        <v>3907.9144000000001</v>
      </c>
      <c r="M3625">
        <f t="shared" si="168"/>
        <v>7</v>
      </c>
      <c r="N3625">
        <f t="shared" si="169"/>
        <v>2024</v>
      </c>
      <c r="O3625" s="21">
        <f t="shared" si="170"/>
        <v>0.15988665309973335</v>
      </c>
    </row>
    <row r="3626" spans="1:15">
      <c r="A3626" t="s">
        <v>4212</v>
      </c>
      <c r="B3626" t="s">
        <v>3281</v>
      </c>
      <c r="C3626" t="s">
        <v>79</v>
      </c>
      <c r="D3626" t="s">
        <v>80</v>
      </c>
      <c r="E3626" t="s">
        <v>15</v>
      </c>
      <c r="F3626" t="s">
        <v>29</v>
      </c>
      <c r="G3626" t="s">
        <v>30</v>
      </c>
      <c r="H3626">
        <v>5</v>
      </c>
      <c r="I3626">
        <v>69031.64</v>
      </c>
      <c r="J3626">
        <v>49835.76</v>
      </c>
      <c r="K3626">
        <v>0.15</v>
      </c>
      <c r="L3626">
        <f>I3626-J3626-(I3626*K3626)</f>
        <v>8841.1339999999982</v>
      </c>
      <c r="M3626">
        <f t="shared" si="168"/>
        <v>5</v>
      </c>
      <c r="N3626">
        <f t="shared" si="169"/>
        <v>2024</v>
      </c>
      <c r="O3626" s="21">
        <f t="shared" si="170"/>
        <v>0.12807364854724584</v>
      </c>
    </row>
    <row r="3627" spans="1:15">
      <c r="A3627" t="s">
        <v>4213</v>
      </c>
      <c r="B3627" t="s">
        <v>730</v>
      </c>
      <c r="C3627" t="s">
        <v>57</v>
      </c>
      <c r="D3627" t="s">
        <v>58</v>
      </c>
      <c r="E3627" t="s">
        <v>28</v>
      </c>
      <c r="F3627" t="s">
        <v>51</v>
      </c>
      <c r="G3627" t="s">
        <v>64</v>
      </c>
      <c r="H3627">
        <v>5</v>
      </c>
      <c r="I3627">
        <v>63444.6</v>
      </c>
      <c r="J3627">
        <v>40836.99</v>
      </c>
      <c r="K3627">
        <v>0.17</v>
      </c>
      <c r="L3627">
        <f>I3627-J3627-(I3627*K3627)</f>
        <v>11822.028</v>
      </c>
      <c r="M3627">
        <f t="shared" si="168"/>
        <v>4</v>
      </c>
      <c r="N3627">
        <f t="shared" si="169"/>
        <v>2025</v>
      </c>
      <c r="O3627" s="21">
        <f t="shared" si="170"/>
        <v>0.18633623665371049</v>
      </c>
    </row>
    <row r="3628" spans="1:15">
      <c r="A3628" t="s">
        <v>4214</v>
      </c>
      <c r="B3628" t="s">
        <v>309</v>
      </c>
      <c r="C3628" t="s">
        <v>13</v>
      </c>
      <c r="D3628" t="s">
        <v>14</v>
      </c>
      <c r="E3628" t="s">
        <v>15</v>
      </c>
      <c r="F3628" t="s">
        <v>51</v>
      </c>
      <c r="G3628" t="s">
        <v>85</v>
      </c>
      <c r="H3628">
        <v>5</v>
      </c>
      <c r="I3628">
        <v>20750.41</v>
      </c>
      <c r="J3628">
        <v>13585.2</v>
      </c>
      <c r="K3628">
        <v>0.12</v>
      </c>
      <c r="L3628">
        <f>I3628-J3628-(I3628*K3628)</f>
        <v>4675.1607999999997</v>
      </c>
      <c r="M3628">
        <f t="shared" si="168"/>
        <v>6</v>
      </c>
      <c r="N3628">
        <f t="shared" si="169"/>
        <v>2024</v>
      </c>
      <c r="O3628" s="21">
        <f t="shared" si="170"/>
        <v>0.22530450241706065</v>
      </c>
    </row>
    <row r="3629" spans="1:15">
      <c r="A3629" t="s">
        <v>4215</v>
      </c>
      <c r="B3629" t="s">
        <v>270</v>
      </c>
      <c r="C3629" t="s">
        <v>79</v>
      </c>
      <c r="D3629" t="s">
        <v>80</v>
      </c>
      <c r="E3629" t="s">
        <v>22</v>
      </c>
      <c r="F3629" t="s">
        <v>51</v>
      </c>
      <c r="G3629" t="s">
        <v>64</v>
      </c>
      <c r="H3629">
        <v>4</v>
      </c>
      <c r="I3629">
        <v>36623.89</v>
      </c>
      <c r="J3629">
        <v>23382.87</v>
      </c>
      <c r="K3629">
        <v>0.08</v>
      </c>
      <c r="L3629">
        <f>I3629-J3629-(I3629*K3629)</f>
        <v>10311.1088</v>
      </c>
      <c r="M3629">
        <f t="shared" si="168"/>
        <v>2</v>
      </c>
      <c r="N3629">
        <f t="shared" si="169"/>
        <v>2024</v>
      </c>
      <c r="O3629" s="21">
        <f t="shared" si="170"/>
        <v>0.28154051358280074</v>
      </c>
    </row>
    <row r="3630" spans="1:15">
      <c r="A3630" t="s">
        <v>4216</v>
      </c>
      <c r="B3630" t="s">
        <v>268</v>
      </c>
      <c r="C3630" t="s">
        <v>27</v>
      </c>
      <c r="D3630" t="s">
        <v>27</v>
      </c>
      <c r="E3630" t="s">
        <v>22</v>
      </c>
      <c r="F3630" t="s">
        <v>23</v>
      </c>
      <c r="G3630" t="s">
        <v>94</v>
      </c>
      <c r="H3630">
        <v>4</v>
      </c>
      <c r="I3630">
        <v>46369.39</v>
      </c>
      <c r="J3630">
        <v>36752.980000000003</v>
      </c>
      <c r="K3630">
        <v>0.17</v>
      </c>
      <c r="L3630">
        <f>I3630-J3630-(I3630*K3630)</f>
        <v>1733.6136999999953</v>
      </c>
      <c r="M3630">
        <f t="shared" si="168"/>
        <v>4</v>
      </c>
      <c r="N3630">
        <f t="shared" si="169"/>
        <v>2025</v>
      </c>
      <c r="O3630" s="21">
        <f t="shared" si="170"/>
        <v>3.7387028382301242E-2</v>
      </c>
    </row>
    <row r="3631" spans="1:15">
      <c r="A3631" t="s">
        <v>4217</v>
      </c>
      <c r="B3631" t="s">
        <v>1771</v>
      </c>
      <c r="C3631" t="s">
        <v>13</v>
      </c>
      <c r="D3631" t="s">
        <v>14</v>
      </c>
      <c r="E3631" t="s">
        <v>22</v>
      </c>
      <c r="F3631" t="s">
        <v>23</v>
      </c>
      <c r="G3631" t="s">
        <v>94</v>
      </c>
      <c r="H3631">
        <v>1</v>
      </c>
      <c r="I3631">
        <v>11242.29</v>
      </c>
      <c r="J3631">
        <v>6677.62</v>
      </c>
      <c r="K3631">
        <v>0.14000000000000001</v>
      </c>
      <c r="L3631">
        <f>I3631-J3631-(I3631*K3631)</f>
        <v>2990.7494000000006</v>
      </c>
      <c r="M3631">
        <f t="shared" si="168"/>
        <v>7</v>
      </c>
      <c r="N3631">
        <f t="shared" si="169"/>
        <v>2024</v>
      </c>
      <c r="O3631" s="21">
        <f t="shared" si="170"/>
        <v>0.26602670808171647</v>
      </c>
    </row>
    <row r="3632" spans="1:15">
      <c r="A3632" t="s">
        <v>4218</v>
      </c>
      <c r="B3632" t="s">
        <v>938</v>
      </c>
      <c r="C3632" t="s">
        <v>41</v>
      </c>
      <c r="D3632" t="s">
        <v>21</v>
      </c>
      <c r="E3632" t="s">
        <v>15</v>
      </c>
      <c r="F3632" t="s">
        <v>29</v>
      </c>
      <c r="G3632" t="s">
        <v>45</v>
      </c>
      <c r="H3632">
        <v>1</v>
      </c>
      <c r="I3632">
        <v>8275.8799999999992</v>
      </c>
      <c r="J3632">
        <v>6300.93</v>
      </c>
      <c r="K3632">
        <v>0.28000000000000003</v>
      </c>
      <c r="L3632">
        <f>I3632-J3632-(I3632*K3632)</f>
        <v>-342.29640000000109</v>
      </c>
      <c r="M3632">
        <f t="shared" si="168"/>
        <v>2</v>
      </c>
      <c r="N3632">
        <f t="shared" si="169"/>
        <v>2025</v>
      </c>
      <c r="O3632" s="21">
        <f t="shared" si="170"/>
        <v>-4.1360725385095137E-2</v>
      </c>
    </row>
    <row r="3633" spans="1:15">
      <c r="A3633" t="s">
        <v>4219</v>
      </c>
      <c r="B3633" t="s">
        <v>370</v>
      </c>
      <c r="C3633" t="s">
        <v>41</v>
      </c>
      <c r="D3633" t="s">
        <v>21</v>
      </c>
      <c r="E3633" t="s">
        <v>28</v>
      </c>
      <c r="F3633" t="s">
        <v>23</v>
      </c>
      <c r="G3633" t="s">
        <v>157</v>
      </c>
      <c r="H3633">
        <v>1</v>
      </c>
      <c r="I3633">
        <v>3245.3</v>
      </c>
      <c r="J3633">
        <v>2014.31</v>
      </c>
      <c r="K3633">
        <v>0.04</v>
      </c>
      <c r="L3633">
        <f>I3633-J3633-(I3633*K3633)</f>
        <v>1101.1780000000003</v>
      </c>
      <c r="M3633">
        <f t="shared" si="168"/>
        <v>1</v>
      </c>
      <c r="N3633">
        <f t="shared" si="169"/>
        <v>2025</v>
      </c>
      <c r="O3633" s="21">
        <f t="shared" si="170"/>
        <v>0.33931470126028418</v>
      </c>
    </row>
    <row r="3634" spans="1:15">
      <c r="A3634" t="s">
        <v>4220</v>
      </c>
      <c r="B3634" t="s">
        <v>761</v>
      </c>
      <c r="C3634" t="s">
        <v>13</v>
      </c>
      <c r="D3634" t="s">
        <v>14</v>
      </c>
      <c r="E3634" t="s">
        <v>15</v>
      </c>
      <c r="F3634" t="s">
        <v>16</v>
      </c>
      <c r="G3634" t="s">
        <v>38</v>
      </c>
      <c r="H3634">
        <v>5</v>
      </c>
      <c r="I3634">
        <v>68118.05</v>
      </c>
      <c r="J3634">
        <v>49594.400000000001</v>
      </c>
      <c r="K3634">
        <v>0.22</v>
      </c>
      <c r="L3634">
        <f>I3634-J3634-(I3634*K3634)</f>
        <v>3537.6790000000001</v>
      </c>
      <c r="M3634">
        <f t="shared" si="168"/>
        <v>6</v>
      </c>
      <c r="N3634">
        <f t="shared" si="169"/>
        <v>2025</v>
      </c>
      <c r="O3634" s="21">
        <f t="shared" si="170"/>
        <v>5.1934531302642986E-2</v>
      </c>
    </row>
    <row r="3635" spans="1:15">
      <c r="A3635" t="s">
        <v>4221</v>
      </c>
      <c r="B3635" t="s">
        <v>858</v>
      </c>
      <c r="C3635" t="s">
        <v>20</v>
      </c>
      <c r="D3635" t="s">
        <v>21</v>
      </c>
      <c r="E3635" t="s">
        <v>22</v>
      </c>
      <c r="F3635" t="s">
        <v>51</v>
      </c>
      <c r="G3635" t="s">
        <v>52</v>
      </c>
      <c r="H3635">
        <v>5</v>
      </c>
      <c r="I3635">
        <v>72164.42</v>
      </c>
      <c r="J3635">
        <v>54672.84</v>
      </c>
      <c r="K3635">
        <v>0.12</v>
      </c>
      <c r="L3635">
        <f>I3635-J3635-(I3635*K3635)</f>
        <v>8831.8496000000014</v>
      </c>
      <c r="M3635">
        <f t="shared" si="168"/>
        <v>4</v>
      </c>
      <c r="N3635">
        <f t="shared" si="169"/>
        <v>2025</v>
      </c>
      <c r="O3635" s="21">
        <f t="shared" si="170"/>
        <v>0.1223850978085877</v>
      </c>
    </row>
    <row r="3636" spans="1:15">
      <c r="A3636" t="s">
        <v>4222</v>
      </c>
      <c r="B3636" t="s">
        <v>1173</v>
      </c>
      <c r="C3636" t="s">
        <v>13</v>
      </c>
      <c r="D3636" t="s">
        <v>14</v>
      </c>
      <c r="E3636" t="s">
        <v>15</v>
      </c>
      <c r="F3636" t="s">
        <v>51</v>
      </c>
      <c r="G3636" t="s">
        <v>64</v>
      </c>
      <c r="H3636">
        <v>3</v>
      </c>
      <c r="I3636">
        <v>4697.91</v>
      </c>
      <c r="J3636">
        <v>2749.79</v>
      </c>
      <c r="K3636">
        <v>0</v>
      </c>
      <c r="L3636">
        <f>I3636-J3636-(I3636*K3636)</f>
        <v>1948.12</v>
      </c>
      <c r="M3636">
        <f t="shared" si="168"/>
        <v>4</v>
      </c>
      <c r="N3636">
        <f t="shared" si="169"/>
        <v>2025</v>
      </c>
      <c r="O3636" s="21">
        <f t="shared" si="170"/>
        <v>0.41467801639452434</v>
      </c>
    </row>
    <row r="3637" spans="1:15">
      <c r="A3637" t="s">
        <v>4223</v>
      </c>
      <c r="B3637" t="s">
        <v>167</v>
      </c>
      <c r="C3637" t="s">
        <v>41</v>
      </c>
      <c r="D3637" t="s">
        <v>21</v>
      </c>
      <c r="E3637" t="s">
        <v>22</v>
      </c>
      <c r="F3637" t="s">
        <v>29</v>
      </c>
      <c r="G3637" t="s">
        <v>139</v>
      </c>
      <c r="H3637">
        <v>3</v>
      </c>
      <c r="I3637">
        <v>18717.439999999999</v>
      </c>
      <c r="J3637">
        <v>12963.95</v>
      </c>
      <c r="K3637">
        <v>0.14000000000000001</v>
      </c>
      <c r="L3637">
        <f>I3637-J3637-(I3637*K3637)</f>
        <v>3133.0483999999979</v>
      </c>
      <c r="M3637">
        <f t="shared" si="168"/>
        <v>3</v>
      </c>
      <c r="N3637">
        <f t="shared" si="169"/>
        <v>2024</v>
      </c>
      <c r="O3637" s="21">
        <f t="shared" si="170"/>
        <v>0.16738658705463985</v>
      </c>
    </row>
    <row r="3638" spans="1:15">
      <c r="A3638" t="s">
        <v>4224</v>
      </c>
      <c r="B3638" t="s">
        <v>392</v>
      </c>
      <c r="C3638" t="s">
        <v>57</v>
      </c>
      <c r="D3638" t="s">
        <v>58</v>
      </c>
      <c r="E3638" t="s">
        <v>15</v>
      </c>
      <c r="F3638" t="s">
        <v>29</v>
      </c>
      <c r="G3638" t="s">
        <v>42</v>
      </c>
      <c r="H3638">
        <v>5</v>
      </c>
      <c r="I3638">
        <v>48647.519999999997</v>
      </c>
      <c r="J3638">
        <v>39813.269999999997</v>
      </c>
      <c r="K3638">
        <v>0.28999999999999998</v>
      </c>
      <c r="L3638">
        <f>I3638-J3638-(I3638*K3638)</f>
        <v>-5273.5307999999986</v>
      </c>
      <c r="M3638">
        <f t="shared" si="168"/>
        <v>5</v>
      </c>
      <c r="N3638">
        <f t="shared" si="169"/>
        <v>2024</v>
      </c>
      <c r="O3638" s="21">
        <f t="shared" si="170"/>
        <v>-0.1084028702799238</v>
      </c>
    </row>
    <row r="3639" spans="1:15">
      <c r="A3639" t="s">
        <v>4225</v>
      </c>
      <c r="B3639" t="s">
        <v>1095</v>
      </c>
      <c r="C3639" t="s">
        <v>20</v>
      </c>
      <c r="D3639" t="s">
        <v>21</v>
      </c>
      <c r="E3639" t="s">
        <v>22</v>
      </c>
      <c r="F3639" t="s">
        <v>51</v>
      </c>
      <c r="G3639" t="s">
        <v>59</v>
      </c>
      <c r="H3639">
        <v>2</v>
      </c>
      <c r="I3639">
        <v>28614.29</v>
      </c>
      <c r="J3639">
        <v>20798.34</v>
      </c>
      <c r="K3639">
        <v>0.08</v>
      </c>
      <c r="L3639">
        <f>I3639-J3639-(I3639*K3639)</f>
        <v>5526.8068000000003</v>
      </c>
      <c r="M3639">
        <f t="shared" si="168"/>
        <v>3</v>
      </c>
      <c r="N3639">
        <f t="shared" si="169"/>
        <v>2024</v>
      </c>
      <c r="O3639" s="21">
        <f t="shared" si="170"/>
        <v>0.19314848629827963</v>
      </c>
    </row>
    <row r="3640" spans="1:15">
      <c r="A3640" t="s">
        <v>4226</v>
      </c>
      <c r="B3640" t="s">
        <v>1694</v>
      </c>
      <c r="C3640" t="s">
        <v>62</v>
      </c>
      <c r="D3640" t="s">
        <v>63</v>
      </c>
      <c r="E3640" t="s">
        <v>15</v>
      </c>
      <c r="F3640" t="s">
        <v>51</v>
      </c>
      <c r="G3640" t="s">
        <v>52</v>
      </c>
      <c r="H3640">
        <v>2</v>
      </c>
      <c r="I3640">
        <v>11463.18</v>
      </c>
      <c r="J3640">
        <v>9276.93</v>
      </c>
      <c r="K3640">
        <v>0.23</v>
      </c>
      <c r="L3640">
        <f>I3640-J3640-(I3640*K3640)</f>
        <v>-450.2814000000003</v>
      </c>
      <c r="M3640">
        <f t="shared" si="168"/>
        <v>2</v>
      </c>
      <c r="N3640">
        <f t="shared" si="169"/>
        <v>2025</v>
      </c>
      <c r="O3640" s="21">
        <f t="shared" si="170"/>
        <v>-3.928067080862381E-2</v>
      </c>
    </row>
    <row r="3641" spans="1:15">
      <c r="A3641" t="s">
        <v>4227</v>
      </c>
      <c r="B3641" t="s">
        <v>1093</v>
      </c>
      <c r="C3641" t="s">
        <v>79</v>
      </c>
      <c r="D3641" t="s">
        <v>80</v>
      </c>
      <c r="E3641" t="s">
        <v>28</v>
      </c>
      <c r="F3641" t="s">
        <v>51</v>
      </c>
      <c r="G3641" t="s">
        <v>64</v>
      </c>
      <c r="H3641">
        <v>3</v>
      </c>
      <c r="I3641">
        <v>39721.53</v>
      </c>
      <c r="J3641">
        <v>23619.7</v>
      </c>
      <c r="K3641">
        <v>0.16</v>
      </c>
      <c r="L3641">
        <f>I3641-J3641-(I3641*K3641)</f>
        <v>9746.385199999997</v>
      </c>
      <c r="M3641">
        <f t="shared" si="168"/>
        <v>5</v>
      </c>
      <c r="N3641">
        <f t="shared" si="169"/>
        <v>2025</v>
      </c>
      <c r="O3641" s="21">
        <f t="shared" si="170"/>
        <v>0.24536781941682501</v>
      </c>
    </row>
    <row r="3642" spans="1:15">
      <c r="A3642" t="s">
        <v>4228</v>
      </c>
      <c r="B3642" t="s">
        <v>312</v>
      </c>
      <c r="C3642" t="s">
        <v>62</v>
      </c>
      <c r="D3642" t="s">
        <v>63</v>
      </c>
      <c r="E3642" t="s">
        <v>22</v>
      </c>
      <c r="F3642" t="s">
        <v>29</v>
      </c>
      <c r="G3642" t="s">
        <v>139</v>
      </c>
      <c r="H3642">
        <v>2</v>
      </c>
      <c r="I3642">
        <v>12534.29</v>
      </c>
      <c r="J3642">
        <v>7230.2</v>
      </c>
      <c r="K3642">
        <v>0</v>
      </c>
      <c r="L3642">
        <f>I3642-J3642-(I3642*K3642)</f>
        <v>5304.0900000000011</v>
      </c>
      <c r="M3642">
        <f t="shared" si="168"/>
        <v>1</v>
      </c>
      <c r="N3642">
        <f t="shared" si="169"/>
        <v>2024</v>
      </c>
      <c r="O3642" s="21">
        <f t="shared" si="170"/>
        <v>0.42316637001377827</v>
      </c>
    </row>
    <row r="3643" spans="1:15">
      <c r="A3643" t="s">
        <v>4229</v>
      </c>
      <c r="B3643" t="s">
        <v>646</v>
      </c>
      <c r="C3643" t="s">
        <v>13</v>
      </c>
      <c r="D3643" t="s">
        <v>14</v>
      </c>
      <c r="E3643" t="s">
        <v>28</v>
      </c>
      <c r="F3643" t="s">
        <v>51</v>
      </c>
      <c r="G3643" t="s">
        <v>85</v>
      </c>
      <c r="H3643">
        <v>5</v>
      </c>
      <c r="I3643">
        <v>19023.439999999999</v>
      </c>
      <c r="J3643">
        <v>15686.85</v>
      </c>
      <c r="K3643">
        <v>0.26</v>
      </c>
      <c r="L3643">
        <f>I3643-J3643-(I3643*K3643)</f>
        <v>-1609.5044000000016</v>
      </c>
      <c r="M3643">
        <f t="shared" si="168"/>
        <v>6</v>
      </c>
      <c r="N3643">
        <f t="shared" si="169"/>
        <v>2025</v>
      </c>
      <c r="O3643" s="21">
        <f t="shared" si="170"/>
        <v>-8.4606380339202675E-2</v>
      </c>
    </row>
    <row r="3644" spans="1:15">
      <c r="A3644" t="s">
        <v>4230</v>
      </c>
      <c r="B3644" t="s">
        <v>384</v>
      </c>
      <c r="C3644" t="s">
        <v>62</v>
      </c>
      <c r="D3644" t="s">
        <v>63</v>
      </c>
      <c r="E3644" t="s">
        <v>22</v>
      </c>
      <c r="F3644" t="s">
        <v>16</v>
      </c>
      <c r="G3644" t="s">
        <v>73</v>
      </c>
      <c r="H3644">
        <v>4</v>
      </c>
      <c r="I3644">
        <v>42896.14</v>
      </c>
      <c r="J3644">
        <v>26507.46</v>
      </c>
      <c r="K3644">
        <v>0.03</v>
      </c>
      <c r="L3644">
        <f>I3644-J3644-(I3644*K3644)</f>
        <v>15101.7958</v>
      </c>
      <c r="M3644">
        <f t="shared" si="168"/>
        <v>11</v>
      </c>
      <c r="N3644">
        <f t="shared" si="169"/>
        <v>2024</v>
      </c>
      <c r="O3644" s="21">
        <f t="shared" si="170"/>
        <v>0.35205488885480141</v>
      </c>
    </row>
    <row r="3645" spans="1:15">
      <c r="A3645" t="s">
        <v>4231</v>
      </c>
      <c r="B3645" t="s">
        <v>625</v>
      </c>
      <c r="C3645" t="s">
        <v>41</v>
      </c>
      <c r="D3645" t="s">
        <v>21</v>
      </c>
      <c r="E3645" t="s">
        <v>22</v>
      </c>
      <c r="F3645" t="s">
        <v>23</v>
      </c>
      <c r="G3645" t="s">
        <v>33</v>
      </c>
      <c r="H3645">
        <v>1</v>
      </c>
      <c r="I3645">
        <v>12937.14</v>
      </c>
      <c r="J3645">
        <v>8599.82</v>
      </c>
      <c r="K3645">
        <v>0.01</v>
      </c>
      <c r="L3645">
        <f>I3645-J3645-(I3645*K3645)</f>
        <v>4207.9485999999997</v>
      </c>
      <c r="M3645">
        <f t="shared" si="168"/>
        <v>9</v>
      </c>
      <c r="N3645">
        <f t="shared" si="169"/>
        <v>2024</v>
      </c>
      <c r="O3645" s="21">
        <f t="shared" si="170"/>
        <v>0.32526111644459282</v>
      </c>
    </row>
    <row r="3646" spans="1:15">
      <c r="A3646" t="s">
        <v>4232</v>
      </c>
      <c r="B3646" t="s">
        <v>2512</v>
      </c>
      <c r="C3646" t="s">
        <v>36</v>
      </c>
      <c r="D3646" t="s">
        <v>37</v>
      </c>
      <c r="E3646" t="s">
        <v>28</v>
      </c>
      <c r="F3646" t="s">
        <v>23</v>
      </c>
      <c r="G3646" t="s">
        <v>94</v>
      </c>
      <c r="H3646">
        <v>4</v>
      </c>
      <c r="I3646">
        <v>7695.53</v>
      </c>
      <c r="J3646">
        <v>4457.5</v>
      </c>
      <c r="K3646">
        <v>0.04</v>
      </c>
      <c r="L3646">
        <f>I3646-J3646-(I3646*K3646)</f>
        <v>2930.2087999999999</v>
      </c>
      <c r="M3646">
        <f t="shared" si="168"/>
        <v>1</v>
      </c>
      <c r="N3646">
        <f t="shared" si="169"/>
        <v>2024</v>
      </c>
      <c r="O3646" s="21">
        <f t="shared" si="170"/>
        <v>0.38076764043542161</v>
      </c>
    </row>
    <row r="3647" spans="1:15">
      <c r="A3647" t="s">
        <v>4233</v>
      </c>
      <c r="B3647" t="s">
        <v>1418</v>
      </c>
      <c r="C3647" t="s">
        <v>13</v>
      </c>
      <c r="D3647" t="s">
        <v>14</v>
      </c>
      <c r="E3647" t="s">
        <v>15</v>
      </c>
      <c r="F3647" t="s">
        <v>16</v>
      </c>
      <c r="G3647" t="s">
        <v>73</v>
      </c>
      <c r="H3647">
        <v>2</v>
      </c>
      <c r="I3647">
        <v>21089.37</v>
      </c>
      <c r="J3647">
        <v>16379.81</v>
      </c>
      <c r="K3647">
        <v>0.15</v>
      </c>
      <c r="L3647">
        <f>I3647-J3647-(I3647*K3647)</f>
        <v>1546.1544999999996</v>
      </c>
      <c r="M3647">
        <f t="shared" si="168"/>
        <v>1</v>
      </c>
      <c r="N3647">
        <f t="shared" si="169"/>
        <v>2025</v>
      </c>
      <c r="O3647" s="21">
        <f t="shared" si="170"/>
        <v>7.3314399624076002E-2</v>
      </c>
    </row>
    <row r="3648" spans="1:15">
      <c r="A3648" t="s">
        <v>4234</v>
      </c>
      <c r="B3648" t="s">
        <v>637</v>
      </c>
      <c r="C3648" t="s">
        <v>57</v>
      </c>
      <c r="D3648" t="s">
        <v>58</v>
      </c>
      <c r="E3648" t="s">
        <v>28</v>
      </c>
      <c r="F3648" t="s">
        <v>16</v>
      </c>
      <c r="G3648" t="s">
        <v>17</v>
      </c>
      <c r="H3648">
        <v>4</v>
      </c>
      <c r="I3648">
        <v>59470.12</v>
      </c>
      <c r="J3648">
        <v>48299.65</v>
      </c>
      <c r="K3648">
        <v>0.23</v>
      </c>
      <c r="L3648">
        <f>I3648-J3648-(I3648*K3648)</f>
        <v>-2507.6576000000005</v>
      </c>
      <c r="M3648">
        <f t="shared" si="168"/>
        <v>5</v>
      </c>
      <c r="N3648">
        <f t="shared" si="169"/>
        <v>2024</v>
      </c>
      <c r="O3648" s="21">
        <f t="shared" si="170"/>
        <v>-4.2166681351912531E-2</v>
      </c>
    </row>
    <row r="3649" spans="1:15">
      <c r="A3649" t="s">
        <v>4235</v>
      </c>
      <c r="B3649" t="s">
        <v>1645</v>
      </c>
      <c r="C3649" t="s">
        <v>20</v>
      </c>
      <c r="D3649" t="s">
        <v>21</v>
      </c>
      <c r="E3649" t="s">
        <v>15</v>
      </c>
      <c r="F3649" t="s">
        <v>16</v>
      </c>
      <c r="G3649" t="s">
        <v>73</v>
      </c>
      <c r="H3649">
        <v>1</v>
      </c>
      <c r="I3649">
        <v>6805.31</v>
      </c>
      <c r="J3649">
        <v>4913.09</v>
      </c>
      <c r="K3649">
        <v>0.2</v>
      </c>
      <c r="L3649">
        <f>I3649-J3649-(I3649*K3649)</f>
        <v>531.15800000000013</v>
      </c>
      <c r="M3649">
        <f t="shared" si="168"/>
        <v>4</v>
      </c>
      <c r="N3649">
        <f t="shared" si="169"/>
        <v>2024</v>
      </c>
      <c r="O3649" s="21">
        <f t="shared" si="170"/>
        <v>7.8050522312723455E-2</v>
      </c>
    </row>
    <row r="3650" spans="1:15">
      <c r="A3650" t="s">
        <v>4236</v>
      </c>
      <c r="B3650" t="s">
        <v>3107</v>
      </c>
      <c r="C3650" t="s">
        <v>36</v>
      </c>
      <c r="D3650" t="s">
        <v>37</v>
      </c>
      <c r="E3650" t="s">
        <v>22</v>
      </c>
      <c r="F3650" t="s">
        <v>16</v>
      </c>
      <c r="G3650" t="s">
        <v>48</v>
      </c>
      <c r="H3650">
        <v>5</v>
      </c>
      <c r="I3650">
        <v>62596.46</v>
      </c>
      <c r="J3650">
        <v>50127.63</v>
      </c>
      <c r="K3650">
        <v>0.11</v>
      </c>
      <c r="L3650">
        <f>I3650-J3650-(I3650*K3650)</f>
        <v>5583.2194000000018</v>
      </c>
      <c r="M3650">
        <f t="shared" si="168"/>
        <v>6</v>
      </c>
      <c r="N3650">
        <f t="shared" si="169"/>
        <v>2024</v>
      </c>
      <c r="O3650" s="21">
        <f t="shared" si="170"/>
        <v>8.9193852176305211E-2</v>
      </c>
    </row>
    <row r="3651" spans="1:15">
      <c r="A3651" t="s">
        <v>4237</v>
      </c>
      <c r="B3651" t="s">
        <v>120</v>
      </c>
      <c r="C3651" t="s">
        <v>13</v>
      </c>
      <c r="D3651" t="s">
        <v>14</v>
      </c>
      <c r="E3651" t="s">
        <v>15</v>
      </c>
      <c r="F3651" t="s">
        <v>51</v>
      </c>
      <c r="G3651" t="s">
        <v>59</v>
      </c>
      <c r="H3651">
        <v>1</v>
      </c>
      <c r="I3651">
        <v>8296.2999999999993</v>
      </c>
      <c r="J3651">
        <v>4884.43</v>
      </c>
      <c r="K3651">
        <v>0.04</v>
      </c>
      <c r="L3651">
        <f>I3651-J3651-(I3651*K3651)</f>
        <v>3080.0179999999991</v>
      </c>
      <c r="M3651">
        <f t="shared" ref="M3651:M3714" si="171">MONTH(B3651)</f>
        <v>5</v>
      </c>
      <c r="N3651">
        <f t="shared" ref="N3651:N3714" si="172">YEAR(B3651)</f>
        <v>2025</v>
      </c>
      <c r="O3651" s="21">
        <f t="shared" ref="O3651:O3714" si="173">L3651/I3651</f>
        <v>0.37125200390535534</v>
      </c>
    </row>
    <row r="3652" spans="1:15">
      <c r="A3652" t="s">
        <v>4238</v>
      </c>
      <c r="B3652" t="s">
        <v>522</v>
      </c>
      <c r="C3652" t="s">
        <v>62</v>
      </c>
      <c r="D3652" t="s">
        <v>63</v>
      </c>
      <c r="E3652" t="s">
        <v>28</v>
      </c>
      <c r="F3652" t="s">
        <v>16</v>
      </c>
      <c r="G3652" t="s">
        <v>48</v>
      </c>
      <c r="H3652">
        <v>3</v>
      </c>
      <c r="I3652">
        <v>21840.09</v>
      </c>
      <c r="J3652">
        <v>14372.49</v>
      </c>
      <c r="K3652">
        <v>0.24</v>
      </c>
      <c r="L3652">
        <f>I3652-J3652-(I3652*K3652)</f>
        <v>2225.9784000000009</v>
      </c>
      <c r="M3652">
        <f t="shared" si="171"/>
        <v>1</v>
      </c>
      <c r="N3652">
        <f t="shared" si="172"/>
        <v>2025</v>
      </c>
      <c r="O3652" s="21">
        <f t="shared" si="173"/>
        <v>0.10192166790521472</v>
      </c>
    </row>
    <row r="3653" spans="1:15">
      <c r="A3653" t="s">
        <v>4239</v>
      </c>
      <c r="B3653" t="s">
        <v>72</v>
      </c>
      <c r="C3653" t="s">
        <v>27</v>
      </c>
      <c r="D3653" t="s">
        <v>27</v>
      </c>
      <c r="E3653" t="s">
        <v>15</v>
      </c>
      <c r="F3653" t="s">
        <v>29</v>
      </c>
      <c r="G3653" t="s">
        <v>30</v>
      </c>
      <c r="H3653">
        <v>3</v>
      </c>
      <c r="I3653">
        <v>35687.61</v>
      </c>
      <c r="J3653">
        <v>19936.46</v>
      </c>
      <c r="K3653">
        <v>0.26</v>
      </c>
      <c r="L3653">
        <f>I3653-J3653-(I3653*K3653)</f>
        <v>6472.3714000000018</v>
      </c>
      <c r="M3653">
        <f t="shared" si="171"/>
        <v>4</v>
      </c>
      <c r="N3653">
        <f t="shared" si="172"/>
        <v>2025</v>
      </c>
      <c r="O3653" s="21">
        <f t="shared" si="173"/>
        <v>0.18136186200196655</v>
      </c>
    </row>
    <row r="3654" spans="1:15">
      <c r="A3654" t="s">
        <v>4240</v>
      </c>
      <c r="B3654" t="s">
        <v>543</v>
      </c>
      <c r="C3654" t="s">
        <v>57</v>
      </c>
      <c r="D3654" t="s">
        <v>58</v>
      </c>
      <c r="E3654" t="s">
        <v>28</v>
      </c>
      <c r="F3654" t="s">
        <v>16</v>
      </c>
      <c r="G3654" t="s">
        <v>38</v>
      </c>
      <c r="H3654">
        <v>4</v>
      </c>
      <c r="I3654">
        <v>46894.65</v>
      </c>
      <c r="J3654">
        <v>37916.46</v>
      </c>
      <c r="K3654">
        <v>7.0000000000000007E-2</v>
      </c>
      <c r="L3654">
        <f>I3654-J3654-(I3654*K3654)</f>
        <v>5695.5645000000022</v>
      </c>
      <c r="M3654">
        <f t="shared" si="171"/>
        <v>4</v>
      </c>
      <c r="N3654">
        <f t="shared" si="172"/>
        <v>2024</v>
      </c>
      <c r="O3654" s="21">
        <f t="shared" si="173"/>
        <v>0.12145446228940833</v>
      </c>
    </row>
    <row r="3655" spans="1:15">
      <c r="A3655" t="s">
        <v>4241</v>
      </c>
      <c r="B3655" t="s">
        <v>1041</v>
      </c>
      <c r="C3655" t="s">
        <v>13</v>
      </c>
      <c r="D3655" t="s">
        <v>14</v>
      </c>
      <c r="E3655" t="s">
        <v>28</v>
      </c>
      <c r="F3655" t="s">
        <v>29</v>
      </c>
      <c r="G3655" t="s">
        <v>42</v>
      </c>
      <c r="H3655">
        <v>1</v>
      </c>
      <c r="I3655">
        <v>3607.03</v>
      </c>
      <c r="J3655">
        <v>3046.09</v>
      </c>
      <c r="K3655">
        <v>0.26</v>
      </c>
      <c r="L3655">
        <f>I3655-J3655-(I3655*K3655)</f>
        <v>-376.88780000000008</v>
      </c>
      <c r="M3655">
        <f t="shared" si="171"/>
        <v>6</v>
      </c>
      <c r="N3655">
        <f t="shared" si="172"/>
        <v>2024</v>
      </c>
      <c r="O3655" s="21">
        <f t="shared" si="173"/>
        <v>-0.10448701563336042</v>
      </c>
    </row>
    <row r="3656" spans="1:15">
      <c r="A3656" t="s">
        <v>4242</v>
      </c>
      <c r="B3656" t="s">
        <v>429</v>
      </c>
      <c r="C3656" t="s">
        <v>20</v>
      </c>
      <c r="D3656" t="s">
        <v>21</v>
      </c>
      <c r="E3656" t="s">
        <v>15</v>
      </c>
      <c r="F3656" t="s">
        <v>23</v>
      </c>
      <c r="G3656" t="s">
        <v>94</v>
      </c>
      <c r="H3656">
        <v>5</v>
      </c>
      <c r="I3656">
        <v>15522.07</v>
      </c>
      <c r="J3656">
        <v>10174.57</v>
      </c>
      <c r="K3656">
        <v>0.1</v>
      </c>
      <c r="L3656">
        <f>I3656-J3656-(I3656*K3656)</f>
        <v>3795.2929999999997</v>
      </c>
      <c r="M3656">
        <f t="shared" si="171"/>
        <v>4</v>
      </c>
      <c r="N3656">
        <f t="shared" si="172"/>
        <v>2025</v>
      </c>
      <c r="O3656" s="21">
        <f t="shared" si="173"/>
        <v>0.24450946297755388</v>
      </c>
    </row>
    <row r="3657" spans="1:15">
      <c r="A3657" t="s">
        <v>4243</v>
      </c>
      <c r="B3657" t="s">
        <v>2350</v>
      </c>
      <c r="C3657" t="s">
        <v>57</v>
      </c>
      <c r="D3657" t="s">
        <v>58</v>
      </c>
      <c r="E3657" t="s">
        <v>28</v>
      </c>
      <c r="F3657" t="s">
        <v>23</v>
      </c>
      <c r="G3657" t="s">
        <v>33</v>
      </c>
      <c r="H3657">
        <v>2</v>
      </c>
      <c r="I3657">
        <v>26947.34</v>
      </c>
      <c r="J3657">
        <v>20405.150000000001</v>
      </c>
      <c r="K3657">
        <v>0.12</v>
      </c>
      <c r="L3657">
        <f>I3657-J3657-(I3657*K3657)</f>
        <v>3308.5091999999986</v>
      </c>
      <c r="M3657">
        <f t="shared" si="171"/>
        <v>2</v>
      </c>
      <c r="N3657">
        <f t="shared" si="172"/>
        <v>2025</v>
      </c>
      <c r="O3657" s="21">
        <f t="shared" si="173"/>
        <v>0.12277683808494637</v>
      </c>
    </row>
    <row r="3658" spans="1:15">
      <c r="A3658" t="s">
        <v>4244</v>
      </c>
      <c r="B3658" t="s">
        <v>696</v>
      </c>
      <c r="C3658" t="s">
        <v>27</v>
      </c>
      <c r="D3658" t="s">
        <v>27</v>
      </c>
      <c r="E3658" t="s">
        <v>22</v>
      </c>
      <c r="F3658" t="s">
        <v>16</v>
      </c>
      <c r="G3658" t="s">
        <v>48</v>
      </c>
      <c r="H3658">
        <v>4</v>
      </c>
      <c r="I3658">
        <v>24404.22</v>
      </c>
      <c r="J3658">
        <v>14650.96</v>
      </c>
      <c r="K3658">
        <v>0</v>
      </c>
      <c r="L3658">
        <f>I3658-J3658-(I3658*K3658)</f>
        <v>9753.260000000002</v>
      </c>
      <c r="M3658">
        <f t="shared" si="171"/>
        <v>6</v>
      </c>
      <c r="N3658">
        <f t="shared" si="172"/>
        <v>2024</v>
      </c>
      <c r="O3658" s="21">
        <f t="shared" si="173"/>
        <v>0.39965464989251864</v>
      </c>
    </row>
    <row r="3659" spans="1:15">
      <c r="A3659" t="s">
        <v>4245</v>
      </c>
      <c r="B3659" t="s">
        <v>1463</v>
      </c>
      <c r="C3659" t="s">
        <v>13</v>
      </c>
      <c r="D3659" t="s">
        <v>14</v>
      </c>
      <c r="E3659" t="s">
        <v>28</v>
      </c>
      <c r="F3659" t="s">
        <v>23</v>
      </c>
      <c r="G3659" t="s">
        <v>33</v>
      </c>
      <c r="H3659">
        <v>4</v>
      </c>
      <c r="I3659">
        <v>14286.16</v>
      </c>
      <c r="J3659">
        <v>10280.85</v>
      </c>
      <c r="K3659">
        <v>0.21</v>
      </c>
      <c r="L3659">
        <f>I3659-J3659-(I3659*K3659)</f>
        <v>1005.2163999999998</v>
      </c>
      <c r="M3659">
        <f t="shared" si="171"/>
        <v>12</v>
      </c>
      <c r="N3659">
        <f t="shared" si="172"/>
        <v>2024</v>
      </c>
      <c r="O3659" s="21">
        <f t="shared" si="173"/>
        <v>7.03629526758765E-2</v>
      </c>
    </row>
    <row r="3660" spans="1:15">
      <c r="A3660" t="s">
        <v>4246</v>
      </c>
      <c r="B3660" t="s">
        <v>993</v>
      </c>
      <c r="C3660" t="s">
        <v>41</v>
      </c>
      <c r="D3660" t="s">
        <v>21</v>
      </c>
      <c r="E3660" t="s">
        <v>15</v>
      </c>
      <c r="F3660" t="s">
        <v>16</v>
      </c>
      <c r="G3660" t="s">
        <v>73</v>
      </c>
      <c r="H3660">
        <v>1</v>
      </c>
      <c r="I3660">
        <v>13273.21</v>
      </c>
      <c r="J3660">
        <v>7383.01</v>
      </c>
      <c r="K3660">
        <v>0.2</v>
      </c>
      <c r="L3660">
        <f>I3660-J3660-(I3660*K3660)</f>
        <v>3235.5579999999991</v>
      </c>
      <c r="M3660">
        <f t="shared" si="171"/>
        <v>4</v>
      </c>
      <c r="N3660">
        <f t="shared" si="172"/>
        <v>2025</v>
      </c>
      <c r="O3660" s="21">
        <f t="shared" si="173"/>
        <v>0.24376605207029794</v>
      </c>
    </row>
    <row r="3661" spans="1:15">
      <c r="A3661" t="s">
        <v>4247</v>
      </c>
      <c r="B3661" t="s">
        <v>1669</v>
      </c>
      <c r="C3661" t="s">
        <v>36</v>
      </c>
      <c r="D3661" t="s">
        <v>37</v>
      </c>
      <c r="E3661" t="s">
        <v>22</v>
      </c>
      <c r="F3661" t="s">
        <v>51</v>
      </c>
      <c r="G3661" t="s">
        <v>52</v>
      </c>
      <c r="H3661">
        <v>5</v>
      </c>
      <c r="I3661">
        <v>10886.26</v>
      </c>
      <c r="J3661">
        <v>9128.7099999999991</v>
      </c>
      <c r="K3661">
        <v>0.08</v>
      </c>
      <c r="L3661">
        <f>I3661-J3661-(I3661*K3661)</f>
        <v>886.64920000000109</v>
      </c>
      <c r="M3661">
        <f t="shared" si="171"/>
        <v>3</v>
      </c>
      <c r="N3661">
        <f t="shared" si="172"/>
        <v>2025</v>
      </c>
      <c r="O3661" s="21">
        <f t="shared" si="173"/>
        <v>8.1446630890682478E-2</v>
      </c>
    </row>
    <row r="3662" spans="1:15">
      <c r="A3662" t="s">
        <v>4248</v>
      </c>
      <c r="B3662" t="s">
        <v>1024</v>
      </c>
      <c r="C3662" t="s">
        <v>57</v>
      </c>
      <c r="D3662" t="s">
        <v>58</v>
      </c>
      <c r="E3662" t="s">
        <v>28</v>
      </c>
      <c r="F3662" t="s">
        <v>16</v>
      </c>
      <c r="G3662" t="s">
        <v>17</v>
      </c>
      <c r="H3662">
        <v>1</v>
      </c>
      <c r="I3662">
        <v>13403.75</v>
      </c>
      <c r="J3662">
        <v>8979.17</v>
      </c>
      <c r="K3662">
        <v>0.21</v>
      </c>
      <c r="L3662">
        <f>I3662-J3662-(I3662*K3662)</f>
        <v>1609.7925</v>
      </c>
      <c r="M3662">
        <f t="shared" si="171"/>
        <v>5</v>
      </c>
      <c r="N3662">
        <f t="shared" si="172"/>
        <v>2025</v>
      </c>
      <c r="O3662" s="21">
        <f t="shared" si="173"/>
        <v>0.12010015853772266</v>
      </c>
    </row>
    <row r="3663" spans="1:15">
      <c r="A3663" t="s">
        <v>4249</v>
      </c>
      <c r="B3663" t="s">
        <v>962</v>
      </c>
      <c r="C3663" t="s">
        <v>79</v>
      </c>
      <c r="D3663" t="s">
        <v>80</v>
      </c>
      <c r="E3663" t="s">
        <v>15</v>
      </c>
      <c r="F3663" t="s">
        <v>29</v>
      </c>
      <c r="G3663" t="s">
        <v>42</v>
      </c>
      <c r="H3663">
        <v>2</v>
      </c>
      <c r="I3663">
        <v>21395.71</v>
      </c>
      <c r="J3663">
        <v>13984.85</v>
      </c>
      <c r="K3663">
        <v>0.13</v>
      </c>
      <c r="L3663">
        <f>I3663-J3663-(I3663*K3663)</f>
        <v>4629.4176999999981</v>
      </c>
      <c r="M3663">
        <f t="shared" si="171"/>
        <v>6</v>
      </c>
      <c r="N3663">
        <f t="shared" si="172"/>
        <v>2025</v>
      </c>
      <c r="O3663" s="21">
        <f t="shared" si="173"/>
        <v>0.21637130527568368</v>
      </c>
    </row>
    <row r="3664" spans="1:15">
      <c r="A3664" t="s">
        <v>4250</v>
      </c>
      <c r="B3664" t="s">
        <v>1645</v>
      </c>
      <c r="C3664" t="s">
        <v>41</v>
      </c>
      <c r="D3664" t="s">
        <v>21</v>
      </c>
      <c r="E3664" t="s">
        <v>15</v>
      </c>
      <c r="F3664" t="s">
        <v>16</v>
      </c>
      <c r="G3664" t="s">
        <v>38</v>
      </c>
      <c r="H3664">
        <v>5</v>
      </c>
      <c r="I3664">
        <v>4312.07</v>
      </c>
      <c r="J3664">
        <v>3056.45</v>
      </c>
      <c r="K3664">
        <v>0.14000000000000001</v>
      </c>
      <c r="L3664">
        <f>I3664-J3664-(I3664*K3664)</f>
        <v>651.9301999999999</v>
      </c>
      <c r="M3664">
        <f t="shared" si="171"/>
        <v>4</v>
      </c>
      <c r="N3664">
        <f t="shared" si="172"/>
        <v>2024</v>
      </c>
      <c r="O3664" s="21">
        <f t="shared" si="173"/>
        <v>0.15118729519697036</v>
      </c>
    </row>
    <row r="3665" spans="1:15">
      <c r="A3665" t="s">
        <v>4251</v>
      </c>
      <c r="B3665" t="s">
        <v>569</v>
      </c>
      <c r="C3665" t="s">
        <v>13</v>
      </c>
      <c r="D3665" t="s">
        <v>14</v>
      </c>
      <c r="E3665" t="s">
        <v>22</v>
      </c>
      <c r="F3665" t="s">
        <v>29</v>
      </c>
      <c r="G3665" t="s">
        <v>45</v>
      </c>
      <c r="H3665">
        <v>1</v>
      </c>
      <c r="I3665">
        <v>13628.86</v>
      </c>
      <c r="J3665">
        <v>10255.51</v>
      </c>
      <c r="K3665">
        <v>0.25</v>
      </c>
      <c r="L3665">
        <f>I3665-J3665-(I3665*K3665)</f>
        <v>-33.864999999999782</v>
      </c>
      <c r="M3665">
        <f t="shared" si="171"/>
        <v>12</v>
      </c>
      <c r="N3665">
        <f t="shared" si="172"/>
        <v>2024</v>
      </c>
      <c r="O3665" s="21">
        <f t="shared" si="173"/>
        <v>-2.4848006362967836E-3</v>
      </c>
    </row>
    <row r="3666" spans="1:15">
      <c r="A3666" t="s">
        <v>4252</v>
      </c>
      <c r="B3666" t="s">
        <v>868</v>
      </c>
      <c r="C3666" t="s">
        <v>57</v>
      </c>
      <c r="D3666" t="s">
        <v>58</v>
      </c>
      <c r="E3666" t="s">
        <v>28</v>
      </c>
      <c r="F3666" t="s">
        <v>51</v>
      </c>
      <c r="G3666" t="s">
        <v>59</v>
      </c>
      <c r="H3666">
        <v>1</v>
      </c>
      <c r="I3666">
        <v>13988.11</v>
      </c>
      <c r="J3666">
        <v>11731.85</v>
      </c>
      <c r="K3666">
        <v>0.16</v>
      </c>
      <c r="L3666">
        <f>I3666-J3666-(I3666*K3666)</f>
        <v>18.162400000000162</v>
      </c>
      <c r="M3666">
        <f t="shared" si="171"/>
        <v>3</v>
      </c>
      <c r="N3666">
        <f t="shared" si="172"/>
        <v>2024</v>
      </c>
      <c r="O3666" s="21">
        <f t="shared" si="173"/>
        <v>1.298417012734398E-3</v>
      </c>
    </row>
    <row r="3667" spans="1:15">
      <c r="A3667" t="s">
        <v>4253</v>
      </c>
      <c r="B3667" t="s">
        <v>384</v>
      </c>
      <c r="C3667" t="s">
        <v>62</v>
      </c>
      <c r="D3667" t="s">
        <v>63</v>
      </c>
      <c r="E3667" t="s">
        <v>22</v>
      </c>
      <c r="F3667" t="s">
        <v>29</v>
      </c>
      <c r="G3667" t="s">
        <v>30</v>
      </c>
      <c r="H3667">
        <v>1</v>
      </c>
      <c r="I3667">
        <v>7243.4</v>
      </c>
      <c r="J3667">
        <v>6151</v>
      </c>
      <c r="K3667">
        <v>0.2</v>
      </c>
      <c r="L3667">
        <f>I3667-J3667-(I3667*K3667)</f>
        <v>-356.28000000000043</v>
      </c>
      <c r="M3667">
        <f t="shared" si="171"/>
        <v>11</v>
      </c>
      <c r="N3667">
        <f t="shared" si="172"/>
        <v>2024</v>
      </c>
      <c r="O3667" s="21">
        <f t="shared" si="173"/>
        <v>-4.918684595631892E-2</v>
      </c>
    </row>
    <row r="3668" spans="1:15">
      <c r="A3668" t="s">
        <v>4254</v>
      </c>
      <c r="B3668" t="s">
        <v>56</v>
      </c>
      <c r="C3668" t="s">
        <v>79</v>
      </c>
      <c r="D3668" t="s">
        <v>80</v>
      </c>
      <c r="E3668" t="s">
        <v>15</v>
      </c>
      <c r="F3668" t="s">
        <v>51</v>
      </c>
      <c r="G3668" t="s">
        <v>59</v>
      </c>
      <c r="H3668">
        <v>2</v>
      </c>
      <c r="I3668">
        <v>20595.43</v>
      </c>
      <c r="J3668">
        <v>14822.71</v>
      </c>
      <c r="K3668">
        <v>0.14000000000000001</v>
      </c>
      <c r="L3668">
        <f>I3668-J3668-(I3668*K3668)</f>
        <v>2889.3598000000006</v>
      </c>
      <c r="M3668">
        <f t="shared" si="171"/>
        <v>1</v>
      </c>
      <c r="N3668">
        <f t="shared" si="172"/>
        <v>2024</v>
      </c>
      <c r="O3668" s="21">
        <f t="shared" si="173"/>
        <v>0.14029130734342524</v>
      </c>
    </row>
    <row r="3669" spans="1:15">
      <c r="A3669" t="s">
        <v>4255</v>
      </c>
      <c r="B3669" t="s">
        <v>329</v>
      </c>
      <c r="C3669" t="s">
        <v>20</v>
      </c>
      <c r="D3669" t="s">
        <v>21</v>
      </c>
      <c r="E3669" t="s">
        <v>15</v>
      </c>
      <c r="F3669" t="s">
        <v>23</v>
      </c>
      <c r="G3669" t="s">
        <v>33</v>
      </c>
      <c r="H3669">
        <v>5</v>
      </c>
      <c r="I3669">
        <v>41543.31</v>
      </c>
      <c r="J3669">
        <v>32790.5</v>
      </c>
      <c r="K3669">
        <v>0.3</v>
      </c>
      <c r="L3669">
        <f>I3669-J3669-(I3669*K3669)</f>
        <v>-3710.1830000000009</v>
      </c>
      <c r="M3669">
        <f t="shared" si="171"/>
        <v>12</v>
      </c>
      <c r="N3669">
        <f t="shared" si="172"/>
        <v>2024</v>
      </c>
      <c r="O3669" s="21">
        <f t="shared" si="173"/>
        <v>-8.9308796049231545E-2</v>
      </c>
    </row>
    <row r="3670" spans="1:15">
      <c r="A3670" t="s">
        <v>4256</v>
      </c>
      <c r="B3670" t="s">
        <v>1079</v>
      </c>
      <c r="C3670" t="s">
        <v>62</v>
      </c>
      <c r="D3670" t="s">
        <v>63</v>
      </c>
      <c r="E3670" t="s">
        <v>15</v>
      </c>
      <c r="F3670" t="s">
        <v>16</v>
      </c>
      <c r="G3670" t="s">
        <v>73</v>
      </c>
      <c r="H3670">
        <v>3</v>
      </c>
      <c r="I3670">
        <v>41631.050000000003</v>
      </c>
      <c r="J3670">
        <v>29984.34</v>
      </c>
      <c r="K3670">
        <v>0.25</v>
      </c>
      <c r="L3670">
        <f>I3670-J3670-(I3670*K3670)</f>
        <v>1238.947500000002</v>
      </c>
      <c r="M3670">
        <f t="shared" si="171"/>
        <v>1</v>
      </c>
      <c r="N3670">
        <f t="shared" si="172"/>
        <v>2025</v>
      </c>
      <c r="O3670" s="21">
        <f t="shared" si="173"/>
        <v>2.976017900101011E-2</v>
      </c>
    </row>
    <row r="3671" spans="1:15">
      <c r="A3671" t="s">
        <v>4257</v>
      </c>
      <c r="B3671" t="s">
        <v>509</v>
      </c>
      <c r="C3671" t="s">
        <v>20</v>
      </c>
      <c r="D3671" t="s">
        <v>21</v>
      </c>
      <c r="E3671" t="s">
        <v>15</v>
      </c>
      <c r="F3671" t="s">
        <v>51</v>
      </c>
      <c r="G3671" t="s">
        <v>85</v>
      </c>
      <c r="H3671">
        <v>5</v>
      </c>
      <c r="I3671">
        <v>63251.44</v>
      </c>
      <c r="J3671">
        <v>46916.49</v>
      </c>
      <c r="K3671">
        <v>0.03</v>
      </c>
      <c r="L3671">
        <f>I3671-J3671-(I3671*K3671)</f>
        <v>14437.406800000004</v>
      </c>
      <c r="M3671">
        <f t="shared" si="171"/>
        <v>8</v>
      </c>
      <c r="N3671">
        <f t="shared" si="172"/>
        <v>2024</v>
      </c>
      <c r="O3671" s="21">
        <f t="shared" si="173"/>
        <v>0.22825419943008418</v>
      </c>
    </row>
    <row r="3672" spans="1:15">
      <c r="A3672" t="s">
        <v>4258</v>
      </c>
      <c r="B3672" t="s">
        <v>909</v>
      </c>
      <c r="C3672" t="s">
        <v>27</v>
      </c>
      <c r="D3672" t="s">
        <v>27</v>
      </c>
      <c r="E3672" t="s">
        <v>28</v>
      </c>
      <c r="F3672" t="s">
        <v>29</v>
      </c>
      <c r="G3672" t="s">
        <v>42</v>
      </c>
      <c r="H3672">
        <v>3</v>
      </c>
      <c r="I3672">
        <v>35095.440000000002</v>
      </c>
      <c r="J3672">
        <v>26046.54</v>
      </c>
      <c r="K3672">
        <v>0.03</v>
      </c>
      <c r="L3672">
        <f>I3672-J3672-(I3672*K3672)</f>
        <v>7996.0368000000017</v>
      </c>
      <c r="M3672">
        <f t="shared" si="171"/>
        <v>10</v>
      </c>
      <c r="N3672">
        <f t="shared" si="172"/>
        <v>2024</v>
      </c>
      <c r="O3672" s="21">
        <f t="shared" si="173"/>
        <v>0.22783691556509908</v>
      </c>
    </row>
    <row r="3673" spans="1:15">
      <c r="A3673" t="s">
        <v>4259</v>
      </c>
      <c r="B3673" t="s">
        <v>1414</v>
      </c>
      <c r="C3673" t="s">
        <v>62</v>
      </c>
      <c r="D3673" t="s">
        <v>63</v>
      </c>
      <c r="E3673" t="s">
        <v>15</v>
      </c>
      <c r="F3673" t="s">
        <v>51</v>
      </c>
      <c r="G3673" t="s">
        <v>52</v>
      </c>
      <c r="H3673">
        <v>1</v>
      </c>
      <c r="I3673">
        <v>11122.89</v>
      </c>
      <c r="J3673">
        <v>6930.18</v>
      </c>
      <c r="K3673">
        <v>0.21</v>
      </c>
      <c r="L3673">
        <f>I3673-J3673-(I3673*K3673)</f>
        <v>1856.9030999999995</v>
      </c>
      <c r="M3673">
        <f t="shared" si="171"/>
        <v>10</v>
      </c>
      <c r="N3673">
        <f t="shared" si="172"/>
        <v>2024</v>
      </c>
      <c r="O3673" s="21">
        <f t="shared" si="173"/>
        <v>0.16694430134614291</v>
      </c>
    </row>
    <row r="3674" spans="1:15">
      <c r="A3674" t="s">
        <v>4260</v>
      </c>
      <c r="B3674" t="s">
        <v>344</v>
      </c>
      <c r="C3674" t="s">
        <v>13</v>
      </c>
      <c r="D3674" t="s">
        <v>14</v>
      </c>
      <c r="E3674" t="s">
        <v>22</v>
      </c>
      <c r="F3674" t="s">
        <v>29</v>
      </c>
      <c r="G3674" t="s">
        <v>30</v>
      </c>
      <c r="H3674">
        <v>3</v>
      </c>
      <c r="I3674">
        <v>15147.76</v>
      </c>
      <c r="J3674">
        <v>9917.17</v>
      </c>
      <c r="K3674">
        <v>0.18</v>
      </c>
      <c r="L3674">
        <f>I3674-J3674-(I3674*K3674)</f>
        <v>2503.9932000000003</v>
      </c>
      <c r="M3674">
        <f t="shared" si="171"/>
        <v>4</v>
      </c>
      <c r="N3674">
        <f t="shared" si="172"/>
        <v>2025</v>
      </c>
      <c r="O3674" s="21">
        <f t="shared" si="173"/>
        <v>0.1653045202723043</v>
      </c>
    </row>
    <row r="3675" spans="1:15">
      <c r="A3675" t="s">
        <v>4261</v>
      </c>
      <c r="B3675" t="s">
        <v>973</v>
      </c>
      <c r="C3675" t="s">
        <v>62</v>
      </c>
      <c r="D3675" t="s">
        <v>63</v>
      </c>
      <c r="E3675" t="s">
        <v>28</v>
      </c>
      <c r="F3675" t="s">
        <v>23</v>
      </c>
      <c r="G3675" t="s">
        <v>157</v>
      </c>
      <c r="H3675">
        <v>2</v>
      </c>
      <c r="I3675">
        <v>18476.91</v>
      </c>
      <c r="J3675">
        <v>10455.83</v>
      </c>
      <c r="K3675">
        <v>0.21</v>
      </c>
      <c r="L3675">
        <f>I3675-J3675-(I3675*K3675)</f>
        <v>4140.9288999999999</v>
      </c>
      <c r="M3675">
        <f t="shared" si="171"/>
        <v>8</v>
      </c>
      <c r="N3675">
        <f t="shared" si="172"/>
        <v>2024</v>
      </c>
      <c r="O3675" s="21">
        <f t="shared" si="173"/>
        <v>0.22411371273659936</v>
      </c>
    </row>
    <row r="3676" spans="1:15">
      <c r="A3676" t="s">
        <v>4262</v>
      </c>
      <c r="B3676" t="s">
        <v>955</v>
      </c>
      <c r="C3676" t="s">
        <v>79</v>
      </c>
      <c r="D3676" t="s">
        <v>80</v>
      </c>
      <c r="E3676" t="s">
        <v>15</v>
      </c>
      <c r="F3676" t="s">
        <v>16</v>
      </c>
      <c r="G3676" t="s">
        <v>38</v>
      </c>
      <c r="H3676">
        <v>5</v>
      </c>
      <c r="I3676">
        <v>40658.5</v>
      </c>
      <c r="J3676">
        <v>32130.47</v>
      </c>
      <c r="K3676">
        <v>0.14000000000000001</v>
      </c>
      <c r="L3676">
        <f>I3676-J3676-(I3676*K3676)</f>
        <v>2835.8399999999983</v>
      </c>
      <c r="M3676">
        <f t="shared" si="171"/>
        <v>4</v>
      </c>
      <c r="N3676">
        <f t="shared" si="172"/>
        <v>2025</v>
      </c>
      <c r="O3676" s="21">
        <f t="shared" si="173"/>
        <v>6.9747777217555942E-2</v>
      </c>
    </row>
    <row r="3677" spans="1:15">
      <c r="A3677" t="s">
        <v>4263</v>
      </c>
      <c r="B3677" t="s">
        <v>1414</v>
      </c>
      <c r="C3677" t="s">
        <v>13</v>
      </c>
      <c r="D3677" t="s">
        <v>14</v>
      </c>
      <c r="E3677" t="s">
        <v>15</v>
      </c>
      <c r="F3677" t="s">
        <v>23</v>
      </c>
      <c r="G3677" t="s">
        <v>94</v>
      </c>
      <c r="H3677">
        <v>2</v>
      </c>
      <c r="I3677">
        <v>10006.540000000001</v>
      </c>
      <c r="J3677">
        <v>6842.21</v>
      </c>
      <c r="K3677">
        <v>0.1</v>
      </c>
      <c r="L3677">
        <f>I3677-J3677-(I3677*K3677)</f>
        <v>2163.6760000000008</v>
      </c>
      <c r="M3677">
        <f t="shared" si="171"/>
        <v>10</v>
      </c>
      <c r="N3677">
        <f t="shared" si="172"/>
        <v>2024</v>
      </c>
      <c r="O3677" s="21">
        <f t="shared" si="173"/>
        <v>0.21622618807300031</v>
      </c>
    </row>
    <row r="3678" spans="1:15">
      <c r="A3678" t="s">
        <v>4264</v>
      </c>
      <c r="B3678" t="s">
        <v>247</v>
      </c>
      <c r="C3678" t="s">
        <v>41</v>
      </c>
      <c r="D3678" t="s">
        <v>21</v>
      </c>
      <c r="E3678" t="s">
        <v>15</v>
      </c>
      <c r="F3678" t="s">
        <v>23</v>
      </c>
      <c r="G3678" t="s">
        <v>33</v>
      </c>
      <c r="H3678">
        <v>4</v>
      </c>
      <c r="I3678">
        <v>8513.6299999999992</v>
      </c>
      <c r="J3678">
        <v>5295.56</v>
      </c>
      <c r="K3678">
        <v>0.17</v>
      </c>
      <c r="L3678">
        <f>I3678-J3678-(I3678*K3678)</f>
        <v>1770.7528999999988</v>
      </c>
      <c r="M3678">
        <f t="shared" si="171"/>
        <v>4</v>
      </c>
      <c r="N3678">
        <f t="shared" si="172"/>
        <v>2025</v>
      </c>
      <c r="O3678" s="21">
        <f t="shared" si="173"/>
        <v>0.20799035194153365</v>
      </c>
    </row>
    <row r="3679" spans="1:15">
      <c r="A3679" t="s">
        <v>4265</v>
      </c>
      <c r="B3679" t="s">
        <v>3107</v>
      </c>
      <c r="C3679" t="s">
        <v>41</v>
      </c>
      <c r="D3679" t="s">
        <v>21</v>
      </c>
      <c r="E3679" t="s">
        <v>28</v>
      </c>
      <c r="F3679" t="s">
        <v>23</v>
      </c>
      <c r="G3679" t="s">
        <v>94</v>
      </c>
      <c r="H3679">
        <v>1</v>
      </c>
      <c r="I3679">
        <v>12664.4</v>
      </c>
      <c r="J3679">
        <v>8859.7000000000007</v>
      </c>
      <c r="K3679">
        <v>0.02</v>
      </c>
      <c r="L3679">
        <f>I3679-J3679-(I3679*K3679)</f>
        <v>3551.4119999999989</v>
      </c>
      <c r="M3679">
        <f t="shared" si="171"/>
        <v>6</v>
      </c>
      <c r="N3679">
        <f t="shared" si="172"/>
        <v>2024</v>
      </c>
      <c r="O3679" s="21">
        <f t="shared" si="173"/>
        <v>0.28042481286124876</v>
      </c>
    </row>
    <row r="3680" spans="1:15">
      <c r="A3680" t="s">
        <v>4266</v>
      </c>
      <c r="B3680" t="s">
        <v>458</v>
      </c>
      <c r="C3680" t="s">
        <v>57</v>
      </c>
      <c r="D3680" t="s">
        <v>58</v>
      </c>
      <c r="E3680" t="s">
        <v>15</v>
      </c>
      <c r="F3680" t="s">
        <v>16</v>
      </c>
      <c r="G3680" t="s">
        <v>73</v>
      </c>
      <c r="H3680">
        <v>5</v>
      </c>
      <c r="I3680">
        <v>51458.11</v>
      </c>
      <c r="J3680">
        <v>29419.42</v>
      </c>
      <c r="K3680">
        <v>0.24</v>
      </c>
      <c r="L3680">
        <f>I3680-J3680-(I3680*K3680)</f>
        <v>9688.7436000000034</v>
      </c>
      <c r="M3680">
        <f t="shared" si="171"/>
        <v>12</v>
      </c>
      <c r="N3680">
        <f t="shared" si="172"/>
        <v>2024</v>
      </c>
      <c r="O3680" s="21">
        <f t="shared" si="173"/>
        <v>0.18828409360545895</v>
      </c>
    </row>
    <row r="3681" spans="1:15">
      <c r="A3681" t="s">
        <v>4267</v>
      </c>
      <c r="B3681" t="s">
        <v>118</v>
      </c>
      <c r="C3681" t="s">
        <v>62</v>
      </c>
      <c r="D3681" t="s">
        <v>63</v>
      </c>
      <c r="E3681" t="s">
        <v>15</v>
      </c>
      <c r="F3681" t="s">
        <v>29</v>
      </c>
      <c r="G3681" t="s">
        <v>139</v>
      </c>
      <c r="H3681">
        <v>2</v>
      </c>
      <c r="I3681">
        <v>7927.2</v>
      </c>
      <c r="J3681">
        <v>6115</v>
      </c>
      <c r="K3681">
        <v>0.04</v>
      </c>
      <c r="L3681">
        <f>I3681-J3681-(I3681*K3681)</f>
        <v>1495.1119999999999</v>
      </c>
      <c r="M3681">
        <f t="shared" si="171"/>
        <v>4</v>
      </c>
      <c r="N3681">
        <f t="shared" si="172"/>
        <v>2024</v>
      </c>
      <c r="O3681" s="21">
        <f t="shared" si="173"/>
        <v>0.18860530830558078</v>
      </c>
    </row>
    <row r="3682" spans="1:15">
      <c r="A3682" t="s">
        <v>4268</v>
      </c>
      <c r="B3682" t="s">
        <v>1263</v>
      </c>
      <c r="C3682" t="s">
        <v>79</v>
      </c>
      <c r="D3682" t="s">
        <v>80</v>
      </c>
      <c r="E3682" t="s">
        <v>15</v>
      </c>
      <c r="F3682" t="s">
        <v>23</v>
      </c>
      <c r="G3682" t="s">
        <v>94</v>
      </c>
      <c r="H3682">
        <v>1</v>
      </c>
      <c r="I3682">
        <v>8622.67</v>
      </c>
      <c r="J3682">
        <v>6939</v>
      </c>
      <c r="K3682">
        <v>0.15</v>
      </c>
      <c r="L3682">
        <f>I3682-J3682-(I3682*K3682)</f>
        <v>390.26950000000011</v>
      </c>
      <c r="M3682">
        <f t="shared" si="171"/>
        <v>2</v>
      </c>
      <c r="N3682">
        <f t="shared" si="172"/>
        <v>2025</v>
      </c>
      <c r="O3682" s="21">
        <f t="shared" si="173"/>
        <v>4.526086467416706E-2</v>
      </c>
    </row>
    <row r="3683" spans="1:15">
      <c r="A3683" t="s">
        <v>4269</v>
      </c>
      <c r="B3683" t="s">
        <v>1072</v>
      </c>
      <c r="C3683" t="s">
        <v>41</v>
      </c>
      <c r="D3683" t="s">
        <v>21</v>
      </c>
      <c r="E3683" t="s">
        <v>22</v>
      </c>
      <c r="F3683" t="s">
        <v>23</v>
      </c>
      <c r="G3683" t="s">
        <v>24</v>
      </c>
      <c r="H3683">
        <v>1</v>
      </c>
      <c r="I3683">
        <v>14032.28</v>
      </c>
      <c r="J3683">
        <v>11388.76</v>
      </c>
      <c r="K3683">
        <v>0.19</v>
      </c>
      <c r="L3683">
        <f>I3683-J3683-(I3683*K3683)</f>
        <v>-22.613199999999779</v>
      </c>
      <c r="M3683">
        <f t="shared" si="171"/>
        <v>7</v>
      </c>
      <c r="N3683">
        <f t="shared" si="172"/>
        <v>2024</v>
      </c>
      <c r="O3683" s="21">
        <f t="shared" si="173"/>
        <v>-1.6115128831522588E-3</v>
      </c>
    </row>
    <row r="3684" spans="1:15">
      <c r="A3684" t="s">
        <v>4270</v>
      </c>
      <c r="B3684" t="s">
        <v>1546</v>
      </c>
      <c r="C3684" t="s">
        <v>13</v>
      </c>
      <c r="D3684" t="s">
        <v>14</v>
      </c>
      <c r="E3684" t="s">
        <v>15</v>
      </c>
      <c r="F3684" t="s">
        <v>29</v>
      </c>
      <c r="G3684" t="s">
        <v>45</v>
      </c>
      <c r="H3684">
        <v>3</v>
      </c>
      <c r="I3684">
        <v>8145.17</v>
      </c>
      <c r="J3684">
        <v>5196.51</v>
      </c>
      <c r="K3684">
        <v>0.25</v>
      </c>
      <c r="L3684">
        <f>I3684-J3684-(I3684*K3684)</f>
        <v>912.36749999999984</v>
      </c>
      <c r="M3684">
        <f t="shared" si="171"/>
        <v>5</v>
      </c>
      <c r="N3684">
        <f t="shared" si="172"/>
        <v>2025</v>
      </c>
      <c r="O3684" s="21">
        <f t="shared" si="173"/>
        <v>0.11201331586694935</v>
      </c>
    </row>
    <row r="3685" spans="1:15">
      <c r="A3685" t="s">
        <v>4271</v>
      </c>
      <c r="B3685" t="s">
        <v>376</v>
      </c>
      <c r="C3685" t="s">
        <v>62</v>
      </c>
      <c r="D3685" t="s">
        <v>63</v>
      </c>
      <c r="E3685" t="s">
        <v>15</v>
      </c>
      <c r="F3685" t="s">
        <v>23</v>
      </c>
      <c r="G3685" t="s">
        <v>24</v>
      </c>
      <c r="H3685">
        <v>4</v>
      </c>
      <c r="I3685">
        <v>55501.73</v>
      </c>
      <c r="J3685">
        <v>34985.4</v>
      </c>
      <c r="K3685">
        <v>0.16</v>
      </c>
      <c r="L3685">
        <f>I3685-J3685-(I3685*K3685)</f>
        <v>11636.0532</v>
      </c>
      <c r="M3685">
        <f t="shared" si="171"/>
        <v>4</v>
      </c>
      <c r="N3685">
        <f t="shared" si="172"/>
        <v>2024</v>
      </c>
      <c r="O3685" s="21">
        <f t="shared" si="173"/>
        <v>0.20965208111530936</v>
      </c>
    </row>
    <row r="3686" spans="1:15">
      <c r="A3686" t="s">
        <v>4272</v>
      </c>
      <c r="B3686" t="s">
        <v>356</v>
      </c>
      <c r="C3686" t="s">
        <v>13</v>
      </c>
      <c r="D3686" t="s">
        <v>14</v>
      </c>
      <c r="E3686" t="s">
        <v>22</v>
      </c>
      <c r="F3686" t="s">
        <v>23</v>
      </c>
      <c r="G3686" t="s">
        <v>157</v>
      </c>
      <c r="H3686">
        <v>2</v>
      </c>
      <c r="I3686">
        <v>3040.85</v>
      </c>
      <c r="J3686">
        <v>2409.46</v>
      </c>
      <c r="K3686">
        <v>0.23</v>
      </c>
      <c r="L3686">
        <f>I3686-J3686-(I3686*K3686)</f>
        <v>-68.005500000000097</v>
      </c>
      <c r="M3686">
        <f t="shared" si="171"/>
        <v>8</v>
      </c>
      <c r="N3686">
        <f t="shared" si="172"/>
        <v>2024</v>
      </c>
      <c r="O3686" s="21">
        <f t="shared" si="173"/>
        <v>-2.2363977177433974E-2</v>
      </c>
    </row>
    <row r="3687" spans="1:15">
      <c r="A3687" t="s">
        <v>4273</v>
      </c>
      <c r="B3687" t="s">
        <v>888</v>
      </c>
      <c r="C3687" t="s">
        <v>41</v>
      </c>
      <c r="D3687" t="s">
        <v>21</v>
      </c>
      <c r="E3687" t="s">
        <v>15</v>
      </c>
      <c r="F3687" t="s">
        <v>51</v>
      </c>
      <c r="G3687" t="s">
        <v>85</v>
      </c>
      <c r="H3687">
        <v>3</v>
      </c>
      <c r="I3687">
        <v>12981.55</v>
      </c>
      <c r="J3687">
        <v>8835.1299999999992</v>
      </c>
      <c r="K3687">
        <v>0.16</v>
      </c>
      <c r="L3687">
        <f>I3687-J3687-(I3687*K3687)</f>
        <v>2069.3720000000003</v>
      </c>
      <c r="M3687">
        <f t="shared" si="171"/>
        <v>1</v>
      </c>
      <c r="N3687">
        <f t="shared" si="172"/>
        <v>2024</v>
      </c>
      <c r="O3687" s="21">
        <f t="shared" si="173"/>
        <v>0.15940869926934767</v>
      </c>
    </row>
    <row r="3688" spans="1:15">
      <c r="A3688" t="s">
        <v>4274</v>
      </c>
      <c r="B3688" t="s">
        <v>1960</v>
      </c>
      <c r="C3688" t="s">
        <v>57</v>
      </c>
      <c r="D3688" t="s">
        <v>58</v>
      </c>
      <c r="E3688" t="s">
        <v>28</v>
      </c>
      <c r="F3688" t="s">
        <v>16</v>
      </c>
      <c r="G3688" t="s">
        <v>48</v>
      </c>
      <c r="H3688">
        <v>3</v>
      </c>
      <c r="I3688">
        <v>31476.53</v>
      </c>
      <c r="J3688">
        <v>21993.18</v>
      </c>
      <c r="K3688">
        <v>0.28000000000000003</v>
      </c>
      <c r="L3688">
        <f>I3688-J3688-(I3688*K3688)</f>
        <v>669.92159999999785</v>
      </c>
      <c r="M3688">
        <f t="shared" si="171"/>
        <v>11</v>
      </c>
      <c r="N3688">
        <f t="shared" si="172"/>
        <v>2024</v>
      </c>
      <c r="O3688" s="21">
        <f t="shared" si="173"/>
        <v>2.1283210061591853E-2</v>
      </c>
    </row>
    <row r="3689" spans="1:15">
      <c r="A3689" t="s">
        <v>4275</v>
      </c>
      <c r="B3689" t="s">
        <v>622</v>
      </c>
      <c r="C3689" t="s">
        <v>20</v>
      </c>
      <c r="D3689" t="s">
        <v>21</v>
      </c>
      <c r="E3689" t="s">
        <v>28</v>
      </c>
      <c r="F3689" t="s">
        <v>29</v>
      </c>
      <c r="G3689" t="s">
        <v>30</v>
      </c>
      <c r="H3689">
        <v>4</v>
      </c>
      <c r="I3689">
        <v>12785.9</v>
      </c>
      <c r="J3689">
        <v>7996.47</v>
      </c>
      <c r="K3689">
        <v>0.13</v>
      </c>
      <c r="L3689">
        <f>I3689-J3689-(I3689*K3689)</f>
        <v>3127.2629999999995</v>
      </c>
      <c r="M3689">
        <f t="shared" si="171"/>
        <v>3</v>
      </c>
      <c r="N3689">
        <f t="shared" si="172"/>
        <v>2025</v>
      </c>
      <c r="O3689" s="21">
        <f t="shared" si="173"/>
        <v>0.24458684957648658</v>
      </c>
    </row>
    <row r="3690" spans="1:15">
      <c r="A3690" t="s">
        <v>4276</v>
      </c>
      <c r="B3690" t="s">
        <v>545</v>
      </c>
      <c r="C3690" t="s">
        <v>13</v>
      </c>
      <c r="D3690" t="s">
        <v>14</v>
      </c>
      <c r="E3690" t="s">
        <v>28</v>
      </c>
      <c r="F3690" t="s">
        <v>29</v>
      </c>
      <c r="G3690" t="s">
        <v>30</v>
      </c>
      <c r="H3690">
        <v>4</v>
      </c>
      <c r="I3690">
        <v>2530.0500000000002</v>
      </c>
      <c r="J3690">
        <v>1920.91</v>
      </c>
      <c r="K3690">
        <v>0.28000000000000003</v>
      </c>
      <c r="L3690">
        <f>I3690-J3690-(I3690*K3690)</f>
        <v>-99.274000000000001</v>
      </c>
      <c r="M3690">
        <f t="shared" si="171"/>
        <v>4</v>
      </c>
      <c r="N3690">
        <f t="shared" si="172"/>
        <v>2024</v>
      </c>
      <c r="O3690" s="21">
        <f t="shared" si="173"/>
        <v>-3.9237959724116124E-2</v>
      </c>
    </row>
    <row r="3691" spans="1:15">
      <c r="A3691" t="s">
        <v>4277</v>
      </c>
      <c r="B3691" t="s">
        <v>1694</v>
      </c>
      <c r="C3691" t="s">
        <v>20</v>
      </c>
      <c r="D3691" t="s">
        <v>21</v>
      </c>
      <c r="E3691" t="s">
        <v>28</v>
      </c>
      <c r="F3691" t="s">
        <v>23</v>
      </c>
      <c r="G3691" t="s">
        <v>157</v>
      </c>
      <c r="H3691">
        <v>5</v>
      </c>
      <c r="I3691">
        <v>60774.85</v>
      </c>
      <c r="J3691">
        <v>33455.74</v>
      </c>
      <c r="K3691">
        <v>0.14000000000000001</v>
      </c>
      <c r="L3691">
        <f>I3691-J3691-(I3691*K3691)</f>
        <v>18810.631000000001</v>
      </c>
      <c r="M3691">
        <f t="shared" si="171"/>
        <v>2</v>
      </c>
      <c r="N3691">
        <f t="shared" si="172"/>
        <v>2025</v>
      </c>
      <c r="O3691" s="21">
        <f t="shared" si="173"/>
        <v>0.30951340891832724</v>
      </c>
    </row>
    <row r="3692" spans="1:15">
      <c r="A3692" t="s">
        <v>4278</v>
      </c>
      <c r="B3692" t="s">
        <v>966</v>
      </c>
      <c r="C3692" t="s">
        <v>79</v>
      </c>
      <c r="D3692" t="s">
        <v>80</v>
      </c>
      <c r="E3692" t="s">
        <v>15</v>
      </c>
      <c r="F3692" t="s">
        <v>51</v>
      </c>
      <c r="G3692" t="s">
        <v>59</v>
      </c>
      <c r="H3692">
        <v>1</v>
      </c>
      <c r="I3692">
        <v>13464.68</v>
      </c>
      <c r="J3692">
        <v>11409.55</v>
      </c>
      <c r="K3692">
        <v>0.15</v>
      </c>
      <c r="L3692">
        <f>I3692-J3692-(I3692*K3692)</f>
        <v>35.42800000000102</v>
      </c>
      <c r="M3692">
        <f t="shared" si="171"/>
        <v>3</v>
      </c>
      <c r="N3692">
        <f t="shared" si="172"/>
        <v>2024</v>
      </c>
      <c r="O3692" s="21">
        <f t="shared" si="173"/>
        <v>2.6311802434221252E-3</v>
      </c>
    </row>
    <row r="3693" spans="1:15">
      <c r="A3693" t="s">
        <v>4279</v>
      </c>
      <c r="B3693" t="s">
        <v>786</v>
      </c>
      <c r="C3693" t="s">
        <v>57</v>
      </c>
      <c r="D3693" t="s">
        <v>58</v>
      </c>
      <c r="E3693" t="s">
        <v>22</v>
      </c>
      <c r="F3693" t="s">
        <v>16</v>
      </c>
      <c r="G3693" t="s">
        <v>73</v>
      </c>
      <c r="H3693">
        <v>4</v>
      </c>
      <c r="I3693">
        <v>8638.32</v>
      </c>
      <c r="J3693">
        <v>6963.12</v>
      </c>
      <c r="K3693">
        <v>0.15</v>
      </c>
      <c r="L3693">
        <f>I3693-J3693-(I3693*K3693)</f>
        <v>379.452</v>
      </c>
      <c r="M3693">
        <f t="shared" si="171"/>
        <v>9</v>
      </c>
      <c r="N3693">
        <f t="shared" si="172"/>
        <v>2024</v>
      </c>
      <c r="O3693" s="21">
        <f t="shared" si="173"/>
        <v>4.3926596838274108E-2</v>
      </c>
    </row>
    <row r="3694" spans="1:15">
      <c r="A3694" t="s">
        <v>4280</v>
      </c>
      <c r="B3694" t="s">
        <v>664</v>
      </c>
      <c r="C3694" t="s">
        <v>41</v>
      </c>
      <c r="D3694" t="s">
        <v>21</v>
      </c>
      <c r="E3694" t="s">
        <v>28</v>
      </c>
      <c r="F3694" t="s">
        <v>51</v>
      </c>
      <c r="G3694" t="s">
        <v>85</v>
      </c>
      <c r="H3694">
        <v>4</v>
      </c>
      <c r="I3694">
        <v>34322.97</v>
      </c>
      <c r="J3694">
        <v>19014.689999999999</v>
      </c>
      <c r="K3694">
        <v>0.08</v>
      </c>
      <c r="L3694">
        <f>I3694-J3694-(I3694*K3694)</f>
        <v>12562.442400000002</v>
      </c>
      <c r="M3694">
        <f t="shared" si="171"/>
        <v>2</v>
      </c>
      <c r="N3694">
        <f t="shared" si="172"/>
        <v>2024</v>
      </c>
      <c r="O3694" s="21">
        <f t="shared" si="173"/>
        <v>0.36600685779814512</v>
      </c>
    </row>
    <row r="3695" spans="1:15">
      <c r="A3695" t="s">
        <v>4281</v>
      </c>
      <c r="B3695" t="s">
        <v>1045</v>
      </c>
      <c r="C3695" t="s">
        <v>57</v>
      </c>
      <c r="D3695" t="s">
        <v>58</v>
      </c>
      <c r="E3695" t="s">
        <v>28</v>
      </c>
      <c r="F3695" t="s">
        <v>51</v>
      </c>
      <c r="G3695" t="s">
        <v>85</v>
      </c>
      <c r="H3695">
        <v>1</v>
      </c>
      <c r="I3695">
        <v>7018.94</v>
      </c>
      <c r="J3695">
        <v>4131.7700000000004</v>
      </c>
      <c r="K3695">
        <v>0.12</v>
      </c>
      <c r="L3695">
        <f>I3695-J3695-(I3695*K3695)</f>
        <v>2044.8971999999992</v>
      </c>
      <c r="M3695">
        <f t="shared" si="171"/>
        <v>1</v>
      </c>
      <c r="N3695">
        <f t="shared" si="172"/>
        <v>2025</v>
      </c>
      <c r="O3695" s="21">
        <f t="shared" si="173"/>
        <v>0.29133988892909746</v>
      </c>
    </row>
    <row r="3696" spans="1:15">
      <c r="A3696" t="s">
        <v>4282</v>
      </c>
      <c r="B3696" t="s">
        <v>1305</v>
      </c>
      <c r="C3696" t="s">
        <v>79</v>
      </c>
      <c r="D3696" t="s">
        <v>80</v>
      </c>
      <c r="E3696" t="s">
        <v>15</v>
      </c>
      <c r="F3696" t="s">
        <v>29</v>
      </c>
      <c r="G3696" t="s">
        <v>139</v>
      </c>
      <c r="H3696">
        <v>3</v>
      </c>
      <c r="I3696">
        <v>14134.96</v>
      </c>
      <c r="J3696">
        <v>10875.36</v>
      </c>
      <c r="K3696">
        <v>0.26</v>
      </c>
      <c r="L3696">
        <f>I3696-J3696-(I3696*K3696)</f>
        <v>-415.48960000000125</v>
      </c>
      <c r="M3696">
        <f t="shared" si="171"/>
        <v>3</v>
      </c>
      <c r="N3696">
        <f t="shared" si="172"/>
        <v>2025</v>
      </c>
      <c r="O3696" s="21">
        <f t="shared" si="173"/>
        <v>-2.9394465919960245E-2</v>
      </c>
    </row>
    <row r="3697" spans="1:15">
      <c r="A3697" t="s">
        <v>4283</v>
      </c>
      <c r="B3697" t="s">
        <v>136</v>
      </c>
      <c r="C3697" t="s">
        <v>79</v>
      </c>
      <c r="D3697" t="s">
        <v>80</v>
      </c>
      <c r="E3697" t="s">
        <v>15</v>
      </c>
      <c r="F3697" t="s">
        <v>29</v>
      </c>
      <c r="G3697" t="s">
        <v>45</v>
      </c>
      <c r="H3697">
        <v>4</v>
      </c>
      <c r="I3697">
        <v>31217.200000000001</v>
      </c>
      <c r="J3697">
        <v>21373.56</v>
      </c>
      <c r="K3697">
        <v>0.27</v>
      </c>
      <c r="L3697">
        <f>I3697-J3697-(I3697*K3697)</f>
        <v>1414.9959999999992</v>
      </c>
      <c r="M3697">
        <f t="shared" si="171"/>
        <v>9</v>
      </c>
      <c r="N3697">
        <f t="shared" si="172"/>
        <v>2024</v>
      </c>
      <c r="O3697" s="21">
        <f t="shared" si="173"/>
        <v>4.5327447689094448E-2</v>
      </c>
    </row>
    <row r="3698" spans="1:15">
      <c r="A3698" t="s">
        <v>4284</v>
      </c>
      <c r="B3698" t="s">
        <v>503</v>
      </c>
      <c r="C3698" t="s">
        <v>36</v>
      </c>
      <c r="D3698" t="s">
        <v>37</v>
      </c>
      <c r="E3698" t="s">
        <v>22</v>
      </c>
      <c r="F3698" t="s">
        <v>29</v>
      </c>
      <c r="G3698" t="s">
        <v>139</v>
      </c>
      <c r="H3698">
        <v>2</v>
      </c>
      <c r="I3698">
        <v>8199.16</v>
      </c>
      <c r="J3698">
        <v>6630.57</v>
      </c>
      <c r="K3698">
        <v>0.28000000000000003</v>
      </c>
      <c r="L3698">
        <f>I3698-J3698-(I3698*K3698)</f>
        <v>-727.17480000000023</v>
      </c>
      <c r="M3698">
        <f t="shared" si="171"/>
        <v>5</v>
      </c>
      <c r="N3698">
        <f t="shared" si="172"/>
        <v>2025</v>
      </c>
      <c r="O3698" s="21">
        <f t="shared" si="173"/>
        <v>-8.8688938866908346E-2</v>
      </c>
    </row>
    <row r="3699" spans="1:15">
      <c r="A3699" t="s">
        <v>4285</v>
      </c>
      <c r="B3699" t="s">
        <v>823</v>
      </c>
      <c r="C3699" t="s">
        <v>57</v>
      </c>
      <c r="D3699" t="s">
        <v>58</v>
      </c>
      <c r="E3699" t="s">
        <v>28</v>
      </c>
      <c r="F3699" t="s">
        <v>16</v>
      </c>
      <c r="G3699" t="s">
        <v>17</v>
      </c>
      <c r="H3699">
        <v>5</v>
      </c>
      <c r="I3699">
        <v>56331.89</v>
      </c>
      <c r="J3699">
        <v>35082.32</v>
      </c>
      <c r="K3699">
        <v>0.03</v>
      </c>
      <c r="L3699">
        <f>I3699-J3699-(I3699*K3699)</f>
        <v>19559.613300000001</v>
      </c>
      <c r="M3699">
        <f t="shared" si="171"/>
        <v>8</v>
      </c>
      <c r="N3699">
        <f t="shared" si="172"/>
        <v>2024</v>
      </c>
      <c r="O3699" s="21">
        <f t="shared" si="173"/>
        <v>0.34722096666737085</v>
      </c>
    </row>
    <row r="3700" spans="1:15">
      <c r="A3700" t="s">
        <v>4286</v>
      </c>
      <c r="B3700" t="s">
        <v>2028</v>
      </c>
      <c r="C3700" t="s">
        <v>57</v>
      </c>
      <c r="D3700" t="s">
        <v>58</v>
      </c>
      <c r="E3700" t="s">
        <v>22</v>
      </c>
      <c r="F3700" t="s">
        <v>29</v>
      </c>
      <c r="G3700" t="s">
        <v>139</v>
      </c>
      <c r="H3700">
        <v>4</v>
      </c>
      <c r="I3700">
        <v>8896.2900000000009</v>
      </c>
      <c r="J3700">
        <v>6033.75</v>
      </c>
      <c r="K3700">
        <v>0</v>
      </c>
      <c r="L3700">
        <f>I3700-J3700-(I3700*K3700)</f>
        <v>2862.5400000000009</v>
      </c>
      <c r="M3700">
        <f t="shared" si="171"/>
        <v>4</v>
      </c>
      <c r="N3700">
        <f t="shared" si="172"/>
        <v>2024</v>
      </c>
      <c r="O3700" s="21">
        <f t="shared" si="173"/>
        <v>0.32176783805384046</v>
      </c>
    </row>
    <row r="3701" spans="1:15">
      <c r="A3701" t="s">
        <v>4287</v>
      </c>
      <c r="B3701" t="s">
        <v>1072</v>
      </c>
      <c r="C3701" t="s">
        <v>57</v>
      </c>
      <c r="D3701" t="s">
        <v>58</v>
      </c>
      <c r="E3701" t="s">
        <v>28</v>
      </c>
      <c r="F3701" t="s">
        <v>29</v>
      </c>
      <c r="G3701" t="s">
        <v>42</v>
      </c>
      <c r="H3701">
        <v>5</v>
      </c>
      <c r="I3701">
        <v>6777.48</v>
      </c>
      <c r="J3701">
        <v>4425.84</v>
      </c>
      <c r="K3701">
        <v>0.23</v>
      </c>
      <c r="L3701">
        <f>I3701-J3701-(I3701*K3701)</f>
        <v>792.81959999999935</v>
      </c>
      <c r="M3701">
        <f t="shared" si="171"/>
        <v>7</v>
      </c>
      <c r="N3701">
        <f t="shared" si="172"/>
        <v>2024</v>
      </c>
      <c r="O3701" s="21">
        <f t="shared" si="173"/>
        <v>0.11697852299084607</v>
      </c>
    </row>
    <row r="3702" spans="1:15">
      <c r="A3702" t="s">
        <v>4288</v>
      </c>
      <c r="B3702" t="s">
        <v>455</v>
      </c>
      <c r="C3702" t="s">
        <v>41</v>
      </c>
      <c r="D3702" t="s">
        <v>21</v>
      </c>
      <c r="E3702" t="s">
        <v>15</v>
      </c>
      <c r="F3702" t="s">
        <v>16</v>
      </c>
      <c r="G3702" t="s">
        <v>17</v>
      </c>
      <c r="H3702">
        <v>1</v>
      </c>
      <c r="I3702">
        <v>12619.38</v>
      </c>
      <c r="J3702">
        <v>7139.03</v>
      </c>
      <c r="K3702">
        <v>0.01</v>
      </c>
      <c r="L3702">
        <f>I3702-J3702-(I3702*K3702)</f>
        <v>5354.1561999999994</v>
      </c>
      <c r="M3702">
        <f t="shared" si="171"/>
        <v>6</v>
      </c>
      <c r="N3702">
        <f t="shared" si="172"/>
        <v>2025</v>
      </c>
      <c r="O3702" s="21">
        <f t="shared" si="173"/>
        <v>0.42428044800933168</v>
      </c>
    </row>
    <row r="3703" spans="1:15">
      <c r="A3703" t="s">
        <v>4289</v>
      </c>
      <c r="B3703" t="s">
        <v>251</v>
      </c>
      <c r="C3703" t="s">
        <v>13</v>
      </c>
      <c r="D3703" t="s">
        <v>14</v>
      </c>
      <c r="E3703" t="s">
        <v>15</v>
      </c>
      <c r="F3703" t="s">
        <v>51</v>
      </c>
      <c r="G3703" t="s">
        <v>85</v>
      </c>
      <c r="H3703">
        <v>5</v>
      </c>
      <c r="I3703">
        <v>60994.73</v>
      </c>
      <c r="J3703">
        <v>50053.71</v>
      </c>
      <c r="K3703">
        <v>0.02</v>
      </c>
      <c r="L3703">
        <f>I3703-J3703-(I3703*K3703)</f>
        <v>9721.1254000000044</v>
      </c>
      <c r="M3703">
        <f t="shared" si="171"/>
        <v>4</v>
      </c>
      <c r="N3703">
        <f t="shared" si="172"/>
        <v>2025</v>
      </c>
      <c r="O3703" s="21">
        <f t="shared" si="173"/>
        <v>0.15937648055823847</v>
      </c>
    </row>
    <row r="3704" spans="1:15">
      <c r="A3704" t="s">
        <v>4290</v>
      </c>
      <c r="B3704" t="s">
        <v>1430</v>
      </c>
      <c r="C3704" t="s">
        <v>41</v>
      </c>
      <c r="D3704" t="s">
        <v>21</v>
      </c>
      <c r="E3704" t="s">
        <v>28</v>
      </c>
      <c r="F3704" t="s">
        <v>29</v>
      </c>
      <c r="G3704" t="s">
        <v>30</v>
      </c>
      <c r="H3704">
        <v>1</v>
      </c>
      <c r="I3704">
        <v>12470.31</v>
      </c>
      <c r="J3704">
        <v>10194.49</v>
      </c>
      <c r="K3704">
        <v>0.15</v>
      </c>
      <c r="L3704">
        <f>I3704-J3704-(I3704*K3704)</f>
        <v>405.27349999999979</v>
      </c>
      <c r="M3704">
        <f t="shared" si="171"/>
        <v>12</v>
      </c>
      <c r="N3704">
        <f t="shared" si="172"/>
        <v>2024</v>
      </c>
      <c r="O3704" s="21">
        <f t="shared" si="173"/>
        <v>3.2499071795328245E-2</v>
      </c>
    </row>
    <row r="3705" spans="1:15">
      <c r="A3705" t="s">
        <v>4291</v>
      </c>
      <c r="B3705" t="s">
        <v>609</v>
      </c>
      <c r="C3705" t="s">
        <v>57</v>
      </c>
      <c r="D3705" t="s">
        <v>58</v>
      </c>
      <c r="E3705" t="s">
        <v>15</v>
      </c>
      <c r="F3705" t="s">
        <v>23</v>
      </c>
      <c r="G3705" t="s">
        <v>33</v>
      </c>
      <c r="H3705">
        <v>1</v>
      </c>
      <c r="I3705">
        <v>3668.01</v>
      </c>
      <c r="J3705">
        <v>2988.58</v>
      </c>
      <c r="K3705">
        <v>0.28000000000000003</v>
      </c>
      <c r="L3705">
        <f>I3705-J3705-(I3705*K3705)</f>
        <v>-347.61279999999988</v>
      </c>
      <c r="M3705">
        <f t="shared" si="171"/>
        <v>8</v>
      </c>
      <c r="N3705">
        <f t="shared" si="172"/>
        <v>2024</v>
      </c>
      <c r="O3705" s="21">
        <f t="shared" si="173"/>
        <v>-9.4768771077505198E-2</v>
      </c>
    </row>
    <row r="3706" spans="1:15">
      <c r="A3706" t="s">
        <v>4292</v>
      </c>
      <c r="B3706" t="s">
        <v>854</v>
      </c>
      <c r="C3706" t="s">
        <v>57</v>
      </c>
      <c r="D3706" t="s">
        <v>58</v>
      </c>
      <c r="E3706" t="s">
        <v>15</v>
      </c>
      <c r="F3706" t="s">
        <v>16</v>
      </c>
      <c r="G3706" t="s">
        <v>38</v>
      </c>
      <c r="H3706">
        <v>2</v>
      </c>
      <c r="I3706">
        <v>4081.85</v>
      </c>
      <c r="J3706">
        <v>2635.48</v>
      </c>
      <c r="K3706">
        <v>0.13</v>
      </c>
      <c r="L3706">
        <f>I3706-J3706-(I3706*K3706)</f>
        <v>915.72949999999992</v>
      </c>
      <c r="M3706">
        <f t="shared" si="171"/>
        <v>1</v>
      </c>
      <c r="N3706">
        <f t="shared" si="172"/>
        <v>2025</v>
      </c>
      <c r="O3706" s="21">
        <f t="shared" si="173"/>
        <v>0.22434178130014576</v>
      </c>
    </row>
    <row r="3707" spans="1:15">
      <c r="A3707" t="s">
        <v>4293</v>
      </c>
      <c r="B3707" t="s">
        <v>136</v>
      </c>
      <c r="C3707" t="s">
        <v>36</v>
      </c>
      <c r="D3707" t="s">
        <v>37</v>
      </c>
      <c r="E3707" t="s">
        <v>28</v>
      </c>
      <c r="F3707" t="s">
        <v>51</v>
      </c>
      <c r="G3707" t="s">
        <v>52</v>
      </c>
      <c r="H3707">
        <v>5</v>
      </c>
      <c r="I3707">
        <v>58547.79</v>
      </c>
      <c r="J3707">
        <v>46046.01</v>
      </c>
      <c r="K3707">
        <v>0.24</v>
      </c>
      <c r="L3707">
        <f>I3707-J3707-(I3707*K3707)</f>
        <v>-1549.6896000000015</v>
      </c>
      <c r="M3707">
        <f t="shared" si="171"/>
        <v>9</v>
      </c>
      <c r="N3707">
        <f t="shared" si="172"/>
        <v>2024</v>
      </c>
      <c r="O3707" s="21">
        <f t="shared" si="173"/>
        <v>-2.6468797541290653E-2</v>
      </c>
    </row>
    <row r="3708" spans="1:15">
      <c r="A3708" t="s">
        <v>4294</v>
      </c>
      <c r="B3708" t="s">
        <v>479</v>
      </c>
      <c r="C3708" t="s">
        <v>62</v>
      </c>
      <c r="D3708" t="s">
        <v>63</v>
      </c>
      <c r="E3708" t="s">
        <v>28</v>
      </c>
      <c r="F3708" t="s">
        <v>29</v>
      </c>
      <c r="G3708" t="s">
        <v>139</v>
      </c>
      <c r="H3708">
        <v>2</v>
      </c>
      <c r="I3708">
        <v>20280.72</v>
      </c>
      <c r="J3708">
        <v>11994.38</v>
      </c>
      <c r="K3708">
        <v>0.22</v>
      </c>
      <c r="L3708">
        <f>I3708-J3708-(I3708*K3708)</f>
        <v>3824.5816000000013</v>
      </c>
      <c r="M3708">
        <f t="shared" si="171"/>
        <v>3</v>
      </c>
      <c r="N3708">
        <f t="shared" si="172"/>
        <v>2025</v>
      </c>
      <c r="O3708" s="21">
        <f t="shared" si="173"/>
        <v>0.18858214106797003</v>
      </c>
    </row>
    <row r="3709" spans="1:15">
      <c r="A3709" t="s">
        <v>4295</v>
      </c>
      <c r="B3709" t="s">
        <v>425</v>
      </c>
      <c r="C3709" t="s">
        <v>57</v>
      </c>
      <c r="D3709" t="s">
        <v>58</v>
      </c>
      <c r="E3709" t="s">
        <v>28</v>
      </c>
      <c r="F3709" t="s">
        <v>29</v>
      </c>
      <c r="G3709" t="s">
        <v>42</v>
      </c>
      <c r="H3709">
        <v>3</v>
      </c>
      <c r="I3709">
        <v>22210.52</v>
      </c>
      <c r="J3709">
        <v>17626.07</v>
      </c>
      <c r="K3709">
        <v>0.22</v>
      </c>
      <c r="L3709">
        <f>I3709-J3709-(I3709*K3709)</f>
        <v>-301.86439999999948</v>
      </c>
      <c r="M3709">
        <f t="shared" si="171"/>
        <v>2</v>
      </c>
      <c r="N3709">
        <f t="shared" si="172"/>
        <v>2024</v>
      </c>
      <c r="O3709" s="21">
        <f t="shared" si="173"/>
        <v>-1.3591055049589089E-2</v>
      </c>
    </row>
    <row r="3710" spans="1:15">
      <c r="A3710" t="s">
        <v>4296</v>
      </c>
      <c r="B3710" t="s">
        <v>352</v>
      </c>
      <c r="C3710" t="s">
        <v>79</v>
      </c>
      <c r="D3710" t="s">
        <v>80</v>
      </c>
      <c r="E3710" t="s">
        <v>15</v>
      </c>
      <c r="F3710" t="s">
        <v>51</v>
      </c>
      <c r="G3710" t="s">
        <v>59</v>
      </c>
      <c r="H3710">
        <v>1</v>
      </c>
      <c r="I3710">
        <v>3441.36</v>
      </c>
      <c r="J3710">
        <v>2340.4499999999998</v>
      </c>
      <c r="K3710">
        <v>0.24</v>
      </c>
      <c r="L3710">
        <f>I3710-J3710-(I3710*K3710)</f>
        <v>274.98360000000037</v>
      </c>
      <c r="M3710">
        <f t="shared" si="171"/>
        <v>10</v>
      </c>
      <c r="N3710">
        <f t="shared" si="172"/>
        <v>2024</v>
      </c>
      <c r="O3710" s="21">
        <f t="shared" si="173"/>
        <v>7.99055024757655E-2</v>
      </c>
    </row>
    <row r="3711" spans="1:15">
      <c r="A3711" t="s">
        <v>4297</v>
      </c>
      <c r="B3711" t="s">
        <v>68</v>
      </c>
      <c r="C3711" t="s">
        <v>41</v>
      </c>
      <c r="D3711" t="s">
        <v>21</v>
      </c>
      <c r="E3711" t="s">
        <v>28</v>
      </c>
      <c r="F3711" t="s">
        <v>51</v>
      </c>
      <c r="G3711" t="s">
        <v>59</v>
      </c>
      <c r="H3711">
        <v>4</v>
      </c>
      <c r="I3711">
        <v>29460.62</v>
      </c>
      <c r="J3711">
        <v>17754.37</v>
      </c>
      <c r="K3711">
        <v>0.2</v>
      </c>
      <c r="L3711">
        <f>I3711-J3711-(I3711*K3711)</f>
        <v>5814.1260000000002</v>
      </c>
      <c r="M3711">
        <f t="shared" si="171"/>
        <v>4</v>
      </c>
      <c r="N3711">
        <f t="shared" si="172"/>
        <v>2025</v>
      </c>
      <c r="O3711" s="21">
        <f t="shared" si="173"/>
        <v>0.19735246576616516</v>
      </c>
    </row>
    <row r="3712" spans="1:15">
      <c r="A3712" t="s">
        <v>4298</v>
      </c>
      <c r="B3712" t="s">
        <v>224</v>
      </c>
      <c r="C3712" t="s">
        <v>27</v>
      </c>
      <c r="D3712" t="s">
        <v>27</v>
      </c>
      <c r="E3712" t="s">
        <v>28</v>
      </c>
      <c r="F3712" t="s">
        <v>29</v>
      </c>
      <c r="G3712" t="s">
        <v>30</v>
      </c>
      <c r="H3712">
        <v>4</v>
      </c>
      <c r="I3712">
        <v>52889.63</v>
      </c>
      <c r="J3712">
        <v>43460.08</v>
      </c>
      <c r="K3712">
        <v>0.19</v>
      </c>
      <c r="L3712">
        <f>I3712-J3712-(I3712*K3712)</f>
        <v>-619.4797000000035</v>
      </c>
      <c r="M3712">
        <f t="shared" si="171"/>
        <v>3</v>
      </c>
      <c r="N3712">
        <f t="shared" si="172"/>
        <v>2024</v>
      </c>
      <c r="O3712" s="21">
        <f t="shared" si="173"/>
        <v>-1.1712687345326551E-2</v>
      </c>
    </row>
    <row r="3713" spans="1:15">
      <c r="A3713" t="s">
        <v>4299</v>
      </c>
      <c r="B3713" t="s">
        <v>613</v>
      </c>
      <c r="C3713" t="s">
        <v>57</v>
      </c>
      <c r="D3713" t="s">
        <v>58</v>
      </c>
      <c r="E3713" t="s">
        <v>28</v>
      </c>
      <c r="F3713" t="s">
        <v>23</v>
      </c>
      <c r="G3713" t="s">
        <v>157</v>
      </c>
      <c r="H3713">
        <v>3</v>
      </c>
      <c r="I3713">
        <v>11269.65</v>
      </c>
      <c r="J3713">
        <v>6241.37</v>
      </c>
      <c r="K3713">
        <v>0.11</v>
      </c>
      <c r="L3713">
        <f>I3713-J3713-(I3713*K3713)</f>
        <v>3788.6184999999996</v>
      </c>
      <c r="M3713">
        <f t="shared" si="171"/>
        <v>4</v>
      </c>
      <c r="N3713">
        <f t="shared" si="172"/>
        <v>2024</v>
      </c>
      <c r="O3713" s="21">
        <f t="shared" si="173"/>
        <v>0.33617889641648141</v>
      </c>
    </row>
    <row r="3714" spans="1:15">
      <c r="A3714" t="s">
        <v>4300</v>
      </c>
      <c r="B3714" t="s">
        <v>854</v>
      </c>
      <c r="C3714" t="s">
        <v>13</v>
      </c>
      <c r="D3714" t="s">
        <v>14</v>
      </c>
      <c r="E3714" t="s">
        <v>22</v>
      </c>
      <c r="F3714" t="s">
        <v>23</v>
      </c>
      <c r="G3714" t="s">
        <v>24</v>
      </c>
      <c r="H3714">
        <v>3</v>
      </c>
      <c r="I3714">
        <v>23701.4</v>
      </c>
      <c r="J3714">
        <v>13955.78</v>
      </c>
      <c r="K3714">
        <v>0.22</v>
      </c>
      <c r="L3714">
        <f>I3714-J3714-(I3714*K3714)</f>
        <v>4531.3120000000008</v>
      </c>
      <c r="M3714">
        <f t="shared" si="171"/>
        <v>1</v>
      </c>
      <c r="N3714">
        <f t="shared" si="172"/>
        <v>2025</v>
      </c>
      <c r="O3714" s="21">
        <f t="shared" si="173"/>
        <v>0.1911833056275157</v>
      </c>
    </row>
    <row r="3715" spans="1:15">
      <c r="A3715" t="s">
        <v>4301</v>
      </c>
      <c r="B3715" t="s">
        <v>741</v>
      </c>
      <c r="C3715" t="s">
        <v>41</v>
      </c>
      <c r="D3715" t="s">
        <v>21</v>
      </c>
      <c r="E3715" t="s">
        <v>28</v>
      </c>
      <c r="F3715" t="s">
        <v>29</v>
      </c>
      <c r="G3715" t="s">
        <v>139</v>
      </c>
      <c r="H3715">
        <v>2</v>
      </c>
      <c r="I3715">
        <v>12972.47</v>
      </c>
      <c r="J3715">
        <v>7636.84</v>
      </c>
      <c r="K3715">
        <v>0.16</v>
      </c>
      <c r="L3715">
        <f>I3715-J3715-(I3715*K3715)</f>
        <v>3260.0347999999994</v>
      </c>
      <c r="M3715">
        <f t="shared" ref="M3715:M3778" si="174">MONTH(B3715)</f>
        <v>3</v>
      </c>
      <c r="N3715">
        <f t="shared" ref="N3715:N3778" si="175">YEAR(B3715)</f>
        <v>2024</v>
      </c>
      <c r="O3715" s="21">
        <f t="shared" ref="O3715:O3778" si="176">L3715/I3715</f>
        <v>0.25130409243575047</v>
      </c>
    </row>
    <row r="3716" spans="1:15">
      <c r="A3716" t="s">
        <v>4302</v>
      </c>
      <c r="B3716" t="s">
        <v>564</v>
      </c>
      <c r="C3716" t="s">
        <v>13</v>
      </c>
      <c r="D3716" t="s">
        <v>14</v>
      </c>
      <c r="E3716" t="s">
        <v>15</v>
      </c>
      <c r="F3716" t="s">
        <v>51</v>
      </c>
      <c r="G3716" t="s">
        <v>64</v>
      </c>
      <c r="H3716">
        <v>1</v>
      </c>
      <c r="I3716">
        <v>9099.15</v>
      </c>
      <c r="J3716">
        <v>6981.21</v>
      </c>
      <c r="K3716">
        <v>0.04</v>
      </c>
      <c r="L3716">
        <f>I3716-J3716-(I3716*K3716)</f>
        <v>1753.9739999999997</v>
      </c>
      <c r="M3716">
        <f t="shared" si="174"/>
        <v>7</v>
      </c>
      <c r="N3716">
        <f t="shared" si="175"/>
        <v>2024</v>
      </c>
      <c r="O3716" s="21">
        <f t="shared" si="176"/>
        <v>0.192762400883599</v>
      </c>
    </row>
    <row r="3717" spans="1:15">
      <c r="A3717" t="s">
        <v>4303</v>
      </c>
      <c r="B3717" t="s">
        <v>245</v>
      </c>
      <c r="C3717" t="s">
        <v>41</v>
      </c>
      <c r="D3717" t="s">
        <v>21</v>
      </c>
      <c r="E3717" t="s">
        <v>22</v>
      </c>
      <c r="F3717" t="s">
        <v>51</v>
      </c>
      <c r="G3717" t="s">
        <v>64</v>
      </c>
      <c r="H3717">
        <v>3</v>
      </c>
      <c r="I3717">
        <v>23542.07</v>
      </c>
      <c r="J3717">
        <v>14721.32</v>
      </c>
      <c r="K3717">
        <v>0.2</v>
      </c>
      <c r="L3717">
        <f>I3717-J3717-(I3717*K3717)</f>
        <v>4112.3360000000002</v>
      </c>
      <c r="M3717">
        <f t="shared" si="174"/>
        <v>6</v>
      </c>
      <c r="N3717">
        <f t="shared" si="175"/>
        <v>2025</v>
      </c>
      <c r="O3717" s="21">
        <f t="shared" si="176"/>
        <v>0.17468030636218482</v>
      </c>
    </row>
    <row r="3718" spans="1:15">
      <c r="A3718" t="s">
        <v>4304</v>
      </c>
      <c r="B3718" t="s">
        <v>325</v>
      </c>
      <c r="C3718" t="s">
        <v>62</v>
      </c>
      <c r="D3718" t="s">
        <v>63</v>
      </c>
      <c r="E3718" t="s">
        <v>28</v>
      </c>
      <c r="F3718" t="s">
        <v>51</v>
      </c>
      <c r="G3718" t="s">
        <v>85</v>
      </c>
      <c r="H3718">
        <v>1</v>
      </c>
      <c r="I3718">
        <v>4341.29</v>
      </c>
      <c r="J3718">
        <v>2811.65</v>
      </c>
      <c r="K3718">
        <v>0.05</v>
      </c>
      <c r="L3718">
        <f>I3718-J3718-(I3718*K3718)</f>
        <v>1312.5754999999999</v>
      </c>
      <c r="M3718">
        <f t="shared" si="174"/>
        <v>9</v>
      </c>
      <c r="N3718">
        <f t="shared" si="175"/>
        <v>2024</v>
      </c>
      <c r="O3718" s="21">
        <f t="shared" si="176"/>
        <v>0.30234688306931812</v>
      </c>
    </row>
    <row r="3719" spans="1:15">
      <c r="A3719" t="s">
        <v>4305</v>
      </c>
      <c r="B3719" t="s">
        <v>2350</v>
      </c>
      <c r="C3719" t="s">
        <v>36</v>
      </c>
      <c r="D3719" t="s">
        <v>37</v>
      </c>
      <c r="E3719" t="s">
        <v>22</v>
      </c>
      <c r="F3719" t="s">
        <v>29</v>
      </c>
      <c r="G3719" t="s">
        <v>42</v>
      </c>
      <c r="H3719">
        <v>5</v>
      </c>
      <c r="I3719">
        <v>19380.419999999998</v>
      </c>
      <c r="J3719">
        <v>13212.71</v>
      </c>
      <c r="K3719">
        <v>7.0000000000000007E-2</v>
      </c>
      <c r="L3719">
        <f>I3719-J3719-(I3719*K3719)</f>
        <v>4811.0805999999993</v>
      </c>
      <c r="M3719">
        <f t="shared" si="174"/>
        <v>2</v>
      </c>
      <c r="N3719">
        <f t="shared" si="175"/>
        <v>2025</v>
      </c>
      <c r="O3719" s="21">
        <f t="shared" si="176"/>
        <v>0.24824439305236934</v>
      </c>
    </row>
    <row r="3720" spans="1:15">
      <c r="A3720" t="s">
        <v>4306</v>
      </c>
      <c r="B3720" t="s">
        <v>1426</v>
      </c>
      <c r="C3720" t="s">
        <v>20</v>
      </c>
      <c r="D3720" t="s">
        <v>21</v>
      </c>
      <c r="E3720" t="s">
        <v>15</v>
      </c>
      <c r="F3720" t="s">
        <v>16</v>
      </c>
      <c r="G3720" t="s">
        <v>48</v>
      </c>
      <c r="H3720">
        <v>2</v>
      </c>
      <c r="I3720">
        <v>5536.5</v>
      </c>
      <c r="J3720">
        <v>3220.91</v>
      </c>
      <c r="K3720">
        <v>0.19</v>
      </c>
      <c r="L3720">
        <f>I3720-J3720-(I3720*K3720)</f>
        <v>1263.6550000000002</v>
      </c>
      <c r="M3720">
        <f t="shared" si="174"/>
        <v>3</v>
      </c>
      <c r="N3720">
        <f t="shared" si="175"/>
        <v>2024</v>
      </c>
      <c r="O3720" s="21">
        <f t="shared" si="176"/>
        <v>0.2282407658267859</v>
      </c>
    </row>
    <row r="3721" spans="1:15">
      <c r="A3721" t="s">
        <v>4307</v>
      </c>
      <c r="B3721" t="s">
        <v>1794</v>
      </c>
      <c r="C3721" t="s">
        <v>62</v>
      </c>
      <c r="D3721" t="s">
        <v>63</v>
      </c>
      <c r="E3721" t="s">
        <v>28</v>
      </c>
      <c r="F3721" t="s">
        <v>16</v>
      </c>
      <c r="G3721" t="s">
        <v>38</v>
      </c>
      <c r="H3721">
        <v>4</v>
      </c>
      <c r="I3721">
        <v>17628.650000000001</v>
      </c>
      <c r="J3721">
        <v>13542.3</v>
      </c>
      <c r="K3721">
        <v>0.25</v>
      </c>
      <c r="L3721">
        <f>I3721-J3721-(I3721*K3721)</f>
        <v>-320.81249999999818</v>
      </c>
      <c r="M3721">
        <f t="shared" si="174"/>
        <v>5</v>
      </c>
      <c r="N3721">
        <f t="shared" si="175"/>
        <v>2024</v>
      </c>
      <c r="O3721" s="21">
        <f t="shared" si="176"/>
        <v>-1.8198358921414751E-2</v>
      </c>
    </row>
    <row r="3722" spans="1:15">
      <c r="A3722" t="s">
        <v>4308</v>
      </c>
      <c r="B3722" t="s">
        <v>569</v>
      </c>
      <c r="C3722" t="s">
        <v>62</v>
      </c>
      <c r="D3722" t="s">
        <v>63</v>
      </c>
      <c r="E3722" t="s">
        <v>15</v>
      </c>
      <c r="F3722" t="s">
        <v>23</v>
      </c>
      <c r="G3722" t="s">
        <v>157</v>
      </c>
      <c r="H3722">
        <v>4</v>
      </c>
      <c r="I3722">
        <v>18398.25</v>
      </c>
      <c r="J3722">
        <v>12916.61</v>
      </c>
      <c r="K3722">
        <v>0.04</v>
      </c>
      <c r="L3722">
        <f>I3722-J3722-(I3722*K3722)</f>
        <v>4745.7099999999991</v>
      </c>
      <c r="M3722">
        <f t="shared" si="174"/>
        <v>12</v>
      </c>
      <c r="N3722">
        <f t="shared" si="175"/>
        <v>2024</v>
      </c>
      <c r="O3722" s="21">
        <f t="shared" si="176"/>
        <v>0.25794355441414263</v>
      </c>
    </row>
    <row r="3723" spans="1:15">
      <c r="A3723" t="s">
        <v>4309</v>
      </c>
      <c r="B3723" t="s">
        <v>1187</v>
      </c>
      <c r="C3723" t="s">
        <v>13</v>
      </c>
      <c r="D3723" t="s">
        <v>14</v>
      </c>
      <c r="E3723" t="s">
        <v>22</v>
      </c>
      <c r="F3723" t="s">
        <v>29</v>
      </c>
      <c r="G3723" t="s">
        <v>45</v>
      </c>
      <c r="H3723">
        <v>5</v>
      </c>
      <c r="I3723">
        <v>72062.16</v>
      </c>
      <c r="J3723">
        <v>47087.91</v>
      </c>
      <c r="K3723">
        <v>0.21</v>
      </c>
      <c r="L3723">
        <f>I3723-J3723-(I3723*K3723)</f>
        <v>9841.1964000000007</v>
      </c>
      <c r="M3723">
        <f t="shared" si="174"/>
        <v>11</v>
      </c>
      <c r="N3723">
        <f t="shared" si="175"/>
        <v>2024</v>
      </c>
      <c r="O3723" s="21">
        <f t="shared" si="176"/>
        <v>0.13656538188697093</v>
      </c>
    </row>
    <row r="3724" spans="1:15">
      <c r="A3724" t="s">
        <v>4310</v>
      </c>
      <c r="B3724" t="s">
        <v>405</v>
      </c>
      <c r="C3724" t="s">
        <v>57</v>
      </c>
      <c r="D3724" t="s">
        <v>58</v>
      </c>
      <c r="E3724" t="s">
        <v>15</v>
      </c>
      <c r="F3724" t="s">
        <v>23</v>
      </c>
      <c r="G3724" t="s">
        <v>94</v>
      </c>
      <c r="H3724">
        <v>3</v>
      </c>
      <c r="I3724">
        <v>41288.21</v>
      </c>
      <c r="J3724">
        <v>32407.279999999999</v>
      </c>
      <c r="K3724">
        <v>0.01</v>
      </c>
      <c r="L3724">
        <f>I3724-J3724-(I3724*K3724)</f>
        <v>8468.0478999999996</v>
      </c>
      <c r="M3724">
        <f t="shared" si="174"/>
        <v>8</v>
      </c>
      <c r="N3724">
        <f t="shared" si="175"/>
        <v>2024</v>
      </c>
      <c r="O3724" s="21">
        <f t="shared" si="176"/>
        <v>0.20509602862415202</v>
      </c>
    </row>
    <row r="3725" spans="1:15">
      <c r="A3725" t="s">
        <v>4311</v>
      </c>
      <c r="B3725" t="s">
        <v>112</v>
      </c>
      <c r="C3725" t="s">
        <v>57</v>
      </c>
      <c r="D3725" t="s">
        <v>58</v>
      </c>
      <c r="E3725" t="s">
        <v>22</v>
      </c>
      <c r="F3725" t="s">
        <v>51</v>
      </c>
      <c r="G3725" t="s">
        <v>52</v>
      </c>
      <c r="H3725">
        <v>2</v>
      </c>
      <c r="I3725">
        <v>26108.39</v>
      </c>
      <c r="J3725">
        <v>19870.97</v>
      </c>
      <c r="K3725">
        <v>0.18</v>
      </c>
      <c r="L3725">
        <f>I3725-J3725-(I3725*K3725)</f>
        <v>1537.9097999999985</v>
      </c>
      <c r="M3725">
        <f t="shared" si="174"/>
        <v>6</v>
      </c>
      <c r="N3725">
        <f t="shared" si="175"/>
        <v>2025</v>
      </c>
      <c r="O3725" s="21">
        <f t="shared" si="176"/>
        <v>5.8904811824857781E-2</v>
      </c>
    </row>
    <row r="3726" spans="1:15">
      <c r="A3726" t="s">
        <v>4312</v>
      </c>
      <c r="B3726" t="s">
        <v>169</v>
      </c>
      <c r="C3726" t="s">
        <v>62</v>
      </c>
      <c r="D3726" t="s">
        <v>63</v>
      </c>
      <c r="E3726" t="s">
        <v>22</v>
      </c>
      <c r="F3726" t="s">
        <v>29</v>
      </c>
      <c r="G3726" t="s">
        <v>139</v>
      </c>
      <c r="H3726">
        <v>1</v>
      </c>
      <c r="I3726">
        <v>1556.49</v>
      </c>
      <c r="J3726">
        <v>1192</v>
      </c>
      <c r="K3726">
        <v>0.26</v>
      </c>
      <c r="L3726">
        <f>I3726-J3726-(I3726*K3726)</f>
        <v>-40.197400000000016</v>
      </c>
      <c r="M3726">
        <f t="shared" si="174"/>
        <v>2</v>
      </c>
      <c r="N3726">
        <f t="shared" si="175"/>
        <v>2025</v>
      </c>
      <c r="O3726" s="21">
        <f t="shared" si="176"/>
        <v>-2.5825671864258694E-2</v>
      </c>
    </row>
    <row r="3727" spans="1:15">
      <c r="A3727" t="s">
        <v>4313</v>
      </c>
      <c r="B3727" t="s">
        <v>632</v>
      </c>
      <c r="C3727" t="s">
        <v>57</v>
      </c>
      <c r="D3727" t="s">
        <v>58</v>
      </c>
      <c r="E3727" t="s">
        <v>15</v>
      </c>
      <c r="F3727" t="s">
        <v>51</v>
      </c>
      <c r="G3727" t="s">
        <v>64</v>
      </c>
      <c r="H3727">
        <v>5</v>
      </c>
      <c r="I3727">
        <v>23553.46</v>
      </c>
      <c r="J3727">
        <v>13924.31</v>
      </c>
      <c r="K3727">
        <v>0.05</v>
      </c>
      <c r="L3727">
        <f>I3727-J3727-(I3727*K3727)</f>
        <v>8451.476999999999</v>
      </c>
      <c r="M3727">
        <f t="shared" si="174"/>
        <v>2</v>
      </c>
      <c r="N3727">
        <f t="shared" si="175"/>
        <v>2025</v>
      </c>
      <c r="O3727" s="21">
        <f t="shared" si="176"/>
        <v>0.3588210394566233</v>
      </c>
    </row>
    <row r="3728" spans="1:15">
      <c r="A3728" t="s">
        <v>4314</v>
      </c>
      <c r="B3728" t="s">
        <v>464</v>
      </c>
      <c r="C3728" t="s">
        <v>13</v>
      </c>
      <c r="D3728" t="s">
        <v>14</v>
      </c>
      <c r="E3728" t="s">
        <v>22</v>
      </c>
      <c r="F3728" t="s">
        <v>29</v>
      </c>
      <c r="G3728" t="s">
        <v>139</v>
      </c>
      <c r="H3728">
        <v>5</v>
      </c>
      <c r="I3728">
        <v>39892.83</v>
      </c>
      <c r="J3728">
        <v>30802.23</v>
      </c>
      <c r="K3728">
        <v>0.02</v>
      </c>
      <c r="L3728">
        <f>I3728-J3728-(I3728*K3728)</f>
        <v>8292.743400000003</v>
      </c>
      <c r="M3728">
        <f t="shared" si="174"/>
        <v>1</v>
      </c>
      <c r="N3728">
        <f t="shared" si="175"/>
        <v>2024</v>
      </c>
      <c r="O3728" s="21">
        <f t="shared" si="176"/>
        <v>0.20787553552856497</v>
      </c>
    </row>
    <row r="3729" spans="1:15">
      <c r="A3729" t="s">
        <v>4315</v>
      </c>
      <c r="B3729" t="s">
        <v>110</v>
      </c>
      <c r="C3729" t="s">
        <v>27</v>
      </c>
      <c r="D3729" t="s">
        <v>27</v>
      </c>
      <c r="E3729" t="s">
        <v>22</v>
      </c>
      <c r="F3729" t="s">
        <v>23</v>
      </c>
      <c r="G3729" t="s">
        <v>157</v>
      </c>
      <c r="H3729">
        <v>4</v>
      </c>
      <c r="I3729">
        <v>22993.75</v>
      </c>
      <c r="J3729">
        <v>12945.59</v>
      </c>
      <c r="K3729">
        <v>0.1</v>
      </c>
      <c r="L3729">
        <f>I3729-J3729-(I3729*K3729)</f>
        <v>7748.7849999999999</v>
      </c>
      <c r="M3729">
        <f t="shared" si="174"/>
        <v>3</v>
      </c>
      <c r="N3729">
        <f t="shared" si="175"/>
        <v>2024</v>
      </c>
      <c r="O3729" s="21">
        <f t="shared" si="176"/>
        <v>0.33699527045392769</v>
      </c>
    </row>
    <row r="3730" spans="1:15">
      <c r="A3730" t="s">
        <v>4316</v>
      </c>
      <c r="B3730" t="s">
        <v>251</v>
      </c>
      <c r="C3730" t="s">
        <v>36</v>
      </c>
      <c r="D3730" t="s">
        <v>37</v>
      </c>
      <c r="E3730" t="s">
        <v>15</v>
      </c>
      <c r="F3730" t="s">
        <v>16</v>
      </c>
      <c r="G3730" t="s">
        <v>17</v>
      </c>
      <c r="H3730">
        <v>4</v>
      </c>
      <c r="I3730">
        <v>4994.66</v>
      </c>
      <c r="J3730">
        <v>2962.77</v>
      </c>
      <c r="K3730">
        <v>0.02</v>
      </c>
      <c r="L3730">
        <f>I3730-J3730-(I3730*K3730)</f>
        <v>1931.9967999999999</v>
      </c>
      <c r="M3730">
        <f t="shared" si="174"/>
        <v>4</v>
      </c>
      <c r="N3730">
        <f t="shared" si="175"/>
        <v>2025</v>
      </c>
      <c r="O3730" s="21">
        <f t="shared" si="176"/>
        <v>0.38681247572407329</v>
      </c>
    </row>
    <row r="3731" spans="1:15">
      <c r="A3731" t="s">
        <v>4317</v>
      </c>
      <c r="B3731" t="s">
        <v>498</v>
      </c>
      <c r="C3731" t="s">
        <v>13</v>
      </c>
      <c r="D3731" t="s">
        <v>14</v>
      </c>
      <c r="E3731" t="s">
        <v>22</v>
      </c>
      <c r="F3731" t="s">
        <v>23</v>
      </c>
      <c r="G3731" t="s">
        <v>24</v>
      </c>
      <c r="H3731">
        <v>1</v>
      </c>
      <c r="I3731">
        <v>2290.2399999999998</v>
      </c>
      <c r="J3731">
        <v>1552.93</v>
      </c>
      <c r="K3731">
        <v>0.03</v>
      </c>
      <c r="L3731">
        <f>I3731-J3731-(I3731*K3731)</f>
        <v>668.60279999999977</v>
      </c>
      <c r="M3731">
        <f t="shared" si="174"/>
        <v>3</v>
      </c>
      <c r="N3731">
        <f t="shared" si="175"/>
        <v>2024</v>
      </c>
      <c r="O3731" s="21">
        <f t="shared" si="176"/>
        <v>0.29193569232918815</v>
      </c>
    </row>
    <row r="3732" spans="1:15">
      <c r="A3732" t="s">
        <v>4318</v>
      </c>
      <c r="B3732" t="s">
        <v>1426</v>
      </c>
      <c r="C3732" t="s">
        <v>62</v>
      </c>
      <c r="D3732" t="s">
        <v>63</v>
      </c>
      <c r="E3732" t="s">
        <v>22</v>
      </c>
      <c r="F3732" t="s">
        <v>51</v>
      </c>
      <c r="G3732" t="s">
        <v>85</v>
      </c>
      <c r="H3732">
        <v>1</v>
      </c>
      <c r="I3732">
        <v>10336.040000000001</v>
      </c>
      <c r="J3732">
        <v>6493.64</v>
      </c>
      <c r="K3732">
        <v>0.18</v>
      </c>
      <c r="L3732">
        <f>I3732-J3732-(I3732*K3732)</f>
        <v>1981.9128000000005</v>
      </c>
      <c r="M3732">
        <f t="shared" si="174"/>
        <v>3</v>
      </c>
      <c r="N3732">
        <f t="shared" si="175"/>
        <v>2024</v>
      </c>
      <c r="O3732" s="21">
        <f t="shared" si="176"/>
        <v>0.19174778735376413</v>
      </c>
    </row>
    <row r="3733" spans="1:15">
      <c r="A3733" t="s">
        <v>4319</v>
      </c>
      <c r="B3733" t="s">
        <v>1315</v>
      </c>
      <c r="C3733" t="s">
        <v>79</v>
      </c>
      <c r="D3733" t="s">
        <v>80</v>
      </c>
      <c r="E3733" t="s">
        <v>28</v>
      </c>
      <c r="F3733" t="s">
        <v>51</v>
      </c>
      <c r="G3733" t="s">
        <v>59</v>
      </c>
      <c r="H3733">
        <v>3</v>
      </c>
      <c r="I3733">
        <v>7875.57</v>
      </c>
      <c r="J3733">
        <v>4465.5600000000004</v>
      </c>
      <c r="K3733">
        <v>0.06</v>
      </c>
      <c r="L3733">
        <f>I3733-J3733-(I3733*K3733)</f>
        <v>2937.4757999999993</v>
      </c>
      <c r="M3733">
        <f t="shared" si="174"/>
        <v>4</v>
      </c>
      <c r="N3733">
        <f t="shared" si="175"/>
        <v>2025</v>
      </c>
      <c r="O3733" s="21">
        <f t="shared" si="176"/>
        <v>0.37298580293235911</v>
      </c>
    </row>
    <row r="3734" spans="1:15">
      <c r="A3734" t="s">
        <v>4320</v>
      </c>
      <c r="B3734" t="s">
        <v>575</v>
      </c>
      <c r="C3734" t="s">
        <v>62</v>
      </c>
      <c r="D3734" t="s">
        <v>63</v>
      </c>
      <c r="E3734" t="s">
        <v>22</v>
      </c>
      <c r="F3734" t="s">
        <v>16</v>
      </c>
      <c r="G3734" t="s">
        <v>17</v>
      </c>
      <c r="H3734">
        <v>3</v>
      </c>
      <c r="I3734">
        <v>32278.25</v>
      </c>
      <c r="J3734">
        <v>19617.61</v>
      </c>
      <c r="K3734">
        <v>0.09</v>
      </c>
      <c r="L3734">
        <f>I3734-J3734-(I3734*K3734)</f>
        <v>9755.5974999999999</v>
      </c>
      <c r="M3734">
        <f t="shared" si="174"/>
        <v>7</v>
      </c>
      <c r="N3734">
        <f t="shared" si="175"/>
        <v>2024</v>
      </c>
      <c r="O3734" s="21">
        <f t="shared" si="176"/>
        <v>0.30223439932462259</v>
      </c>
    </row>
    <row r="3735" spans="1:15">
      <c r="A3735" t="s">
        <v>4321</v>
      </c>
      <c r="B3735" t="s">
        <v>1739</v>
      </c>
      <c r="C3735" t="s">
        <v>13</v>
      </c>
      <c r="D3735" t="s">
        <v>14</v>
      </c>
      <c r="E3735" t="s">
        <v>22</v>
      </c>
      <c r="F3735" t="s">
        <v>51</v>
      </c>
      <c r="G3735" t="s">
        <v>85</v>
      </c>
      <c r="H3735">
        <v>2</v>
      </c>
      <c r="I3735">
        <v>23129.14</v>
      </c>
      <c r="J3735">
        <v>15568.58</v>
      </c>
      <c r="K3735">
        <v>0.05</v>
      </c>
      <c r="L3735">
        <f>I3735-J3735-(I3735*K3735)</f>
        <v>6404.1029999999992</v>
      </c>
      <c r="M3735">
        <f t="shared" si="174"/>
        <v>11</v>
      </c>
      <c r="N3735">
        <f t="shared" si="175"/>
        <v>2024</v>
      </c>
      <c r="O3735" s="21">
        <f t="shared" si="176"/>
        <v>0.27688461395451797</v>
      </c>
    </row>
    <row r="3736" spans="1:15">
      <c r="A3736" t="s">
        <v>4322</v>
      </c>
      <c r="B3736" t="s">
        <v>1117</v>
      </c>
      <c r="C3736" t="s">
        <v>36</v>
      </c>
      <c r="D3736" t="s">
        <v>37</v>
      </c>
      <c r="E3736" t="s">
        <v>15</v>
      </c>
      <c r="F3736" t="s">
        <v>16</v>
      </c>
      <c r="G3736" t="s">
        <v>48</v>
      </c>
      <c r="H3736">
        <v>2</v>
      </c>
      <c r="I3736">
        <v>25726.959999999999</v>
      </c>
      <c r="J3736">
        <v>15420.45</v>
      </c>
      <c r="K3736">
        <v>0.03</v>
      </c>
      <c r="L3736">
        <f>I3736-J3736-(I3736*K3736)</f>
        <v>9534.7011999999977</v>
      </c>
      <c r="M3736">
        <f t="shared" si="174"/>
        <v>6</v>
      </c>
      <c r="N3736">
        <f t="shared" si="175"/>
        <v>2024</v>
      </c>
      <c r="O3736" s="21">
        <f t="shared" si="176"/>
        <v>0.37061126538075223</v>
      </c>
    </row>
    <row r="3737" spans="1:15">
      <c r="A3737" t="s">
        <v>4323</v>
      </c>
      <c r="B3737" t="s">
        <v>1058</v>
      </c>
      <c r="C3737" t="s">
        <v>41</v>
      </c>
      <c r="D3737" t="s">
        <v>21</v>
      </c>
      <c r="E3737" t="s">
        <v>15</v>
      </c>
      <c r="F3737" t="s">
        <v>51</v>
      </c>
      <c r="G3737" t="s">
        <v>52</v>
      </c>
      <c r="H3737">
        <v>1</v>
      </c>
      <c r="I3737">
        <v>8593.8700000000008</v>
      </c>
      <c r="J3737">
        <v>5742.53</v>
      </c>
      <c r="K3737">
        <v>0.22</v>
      </c>
      <c r="L3737">
        <f>I3737-J3737-(I3737*K3737)</f>
        <v>960.68860000000086</v>
      </c>
      <c r="M3737">
        <f t="shared" si="174"/>
        <v>8</v>
      </c>
      <c r="N3737">
        <f t="shared" si="175"/>
        <v>2024</v>
      </c>
      <c r="O3737" s="21">
        <f t="shared" si="176"/>
        <v>0.11178765794688549</v>
      </c>
    </row>
    <row r="3738" spans="1:15">
      <c r="A3738" t="s">
        <v>4324</v>
      </c>
      <c r="B3738" t="s">
        <v>693</v>
      </c>
      <c r="C3738" t="s">
        <v>20</v>
      </c>
      <c r="D3738" t="s">
        <v>21</v>
      </c>
      <c r="E3738" t="s">
        <v>28</v>
      </c>
      <c r="F3738" t="s">
        <v>51</v>
      </c>
      <c r="G3738" t="s">
        <v>64</v>
      </c>
      <c r="H3738">
        <v>4</v>
      </c>
      <c r="I3738">
        <v>44977.82</v>
      </c>
      <c r="J3738">
        <v>37418.19</v>
      </c>
      <c r="K3738">
        <v>0.23</v>
      </c>
      <c r="L3738">
        <f>I3738-J3738-(I3738*K3738)</f>
        <v>-2785.2686000000031</v>
      </c>
      <c r="M3738">
        <f t="shared" si="174"/>
        <v>4</v>
      </c>
      <c r="N3738">
        <f t="shared" si="175"/>
        <v>2025</v>
      </c>
      <c r="O3738" s="21">
        <f t="shared" si="176"/>
        <v>-6.1925380109574074E-2</v>
      </c>
    </row>
    <row r="3739" spans="1:15">
      <c r="A3739" t="s">
        <v>4325</v>
      </c>
      <c r="B3739" t="s">
        <v>1049</v>
      </c>
      <c r="C3739" t="s">
        <v>13</v>
      </c>
      <c r="D3739" t="s">
        <v>14</v>
      </c>
      <c r="E3739" t="s">
        <v>28</v>
      </c>
      <c r="F3739" t="s">
        <v>51</v>
      </c>
      <c r="G3739" t="s">
        <v>85</v>
      </c>
      <c r="H3739">
        <v>4</v>
      </c>
      <c r="I3739">
        <v>45768.83</v>
      </c>
      <c r="J3739">
        <v>33515.83</v>
      </c>
      <c r="K3739">
        <v>0.17</v>
      </c>
      <c r="L3739">
        <f>I3739-J3739-(I3739*K3739)</f>
        <v>4472.2988999999989</v>
      </c>
      <c r="M3739">
        <f t="shared" si="174"/>
        <v>3</v>
      </c>
      <c r="N3739">
        <f t="shared" si="175"/>
        <v>2025</v>
      </c>
      <c r="O3739" s="21">
        <f t="shared" si="176"/>
        <v>9.7714949235101684E-2</v>
      </c>
    </row>
    <row r="3740" spans="1:15">
      <c r="A3740" t="s">
        <v>4326</v>
      </c>
      <c r="B3740" t="s">
        <v>509</v>
      </c>
      <c r="C3740" t="s">
        <v>13</v>
      </c>
      <c r="D3740" t="s">
        <v>14</v>
      </c>
      <c r="E3740" t="s">
        <v>15</v>
      </c>
      <c r="F3740" t="s">
        <v>29</v>
      </c>
      <c r="G3740" t="s">
        <v>30</v>
      </c>
      <c r="H3740">
        <v>3</v>
      </c>
      <c r="I3740">
        <v>39694.9</v>
      </c>
      <c r="J3740">
        <v>31912.06</v>
      </c>
      <c r="K3740">
        <v>0.26</v>
      </c>
      <c r="L3740">
        <f>I3740-J3740-(I3740*K3740)</f>
        <v>-2537.8340000000007</v>
      </c>
      <c r="M3740">
        <f t="shared" si="174"/>
        <v>8</v>
      </c>
      <c r="N3740">
        <f t="shared" si="175"/>
        <v>2024</v>
      </c>
      <c r="O3740" s="21">
        <f t="shared" si="176"/>
        <v>-6.3933502792550195E-2</v>
      </c>
    </row>
    <row r="3741" spans="1:15">
      <c r="A3741" t="s">
        <v>4327</v>
      </c>
      <c r="B3741" t="s">
        <v>1280</v>
      </c>
      <c r="C3741" t="s">
        <v>57</v>
      </c>
      <c r="D3741" t="s">
        <v>58</v>
      </c>
      <c r="E3741" t="s">
        <v>22</v>
      </c>
      <c r="F3741" t="s">
        <v>51</v>
      </c>
      <c r="G3741" t="s">
        <v>52</v>
      </c>
      <c r="H3741">
        <v>4</v>
      </c>
      <c r="I3741">
        <v>41186.67</v>
      </c>
      <c r="J3741">
        <v>22881.14</v>
      </c>
      <c r="K3741">
        <v>0.24</v>
      </c>
      <c r="L3741">
        <f>I3741-J3741-(I3741*K3741)</f>
        <v>8420.7291999999998</v>
      </c>
      <c r="M3741">
        <f t="shared" si="174"/>
        <v>5</v>
      </c>
      <c r="N3741">
        <f t="shared" si="175"/>
        <v>2024</v>
      </c>
      <c r="O3741" s="21">
        <f t="shared" si="176"/>
        <v>0.2044527804748478</v>
      </c>
    </row>
    <row r="3742" spans="1:15">
      <c r="A3742" t="s">
        <v>4328</v>
      </c>
      <c r="B3742" t="s">
        <v>1010</v>
      </c>
      <c r="C3742" t="s">
        <v>41</v>
      </c>
      <c r="D3742" t="s">
        <v>21</v>
      </c>
      <c r="E3742" t="s">
        <v>22</v>
      </c>
      <c r="F3742" t="s">
        <v>29</v>
      </c>
      <c r="G3742" t="s">
        <v>45</v>
      </c>
      <c r="H3742">
        <v>4</v>
      </c>
      <c r="I3742">
        <v>34036.550000000003</v>
      </c>
      <c r="J3742">
        <v>24824.26</v>
      </c>
      <c r="K3742">
        <v>0.05</v>
      </c>
      <c r="L3742">
        <f>I3742-J3742-(I3742*K3742)</f>
        <v>7510.4625000000042</v>
      </c>
      <c r="M3742">
        <f t="shared" si="174"/>
        <v>8</v>
      </c>
      <c r="N3742">
        <f t="shared" si="175"/>
        <v>2024</v>
      </c>
      <c r="O3742" s="21">
        <f t="shared" si="176"/>
        <v>0.22065874772854485</v>
      </c>
    </row>
    <row r="3743" spans="1:15">
      <c r="A3743" t="s">
        <v>4329</v>
      </c>
      <c r="B3743" t="s">
        <v>309</v>
      </c>
      <c r="C3743" t="s">
        <v>57</v>
      </c>
      <c r="D3743" t="s">
        <v>58</v>
      </c>
      <c r="E3743" t="s">
        <v>22</v>
      </c>
      <c r="F3743" t="s">
        <v>23</v>
      </c>
      <c r="G3743" t="s">
        <v>157</v>
      </c>
      <c r="H3743">
        <v>4</v>
      </c>
      <c r="I3743">
        <v>4184.8500000000004</v>
      </c>
      <c r="J3743">
        <v>3159.44</v>
      </c>
      <c r="K3743">
        <v>0.24</v>
      </c>
      <c r="L3743">
        <f>I3743-J3743-(I3743*K3743)</f>
        <v>21.046000000000276</v>
      </c>
      <c r="M3743">
        <f t="shared" si="174"/>
        <v>6</v>
      </c>
      <c r="N3743">
        <f t="shared" si="175"/>
        <v>2024</v>
      </c>
      <c r="O3743" s="21">
        <f t="shared" si="176"/>
        <v>5.029093037982311E-3</v>
      </c>
    </row>
    <row r="3744" spans="1:15">
      <c r="A3744" t="s">
        <v>4330</v>
      </c>
      <c r="B3744" t="s">
        <v>596</v>
      </c>
      <c r="C3744" t="s">
        <v>27</v>
      </c>
      <c r="D3744" t="s">
        <v>27</v>
      </c>
      <c r="E3744" t="s">
        <v>15</v>
      </c>
      <c r="F3744" t="s">
        <v>29</v>
      </c>
      <c r="G3744" t="s">
        <v>30</v>
      </c>
      <c r="H3744">
        <v>1</v>
      </c>
      <c r="I3744">
        <v>10377.56</v>
      </c>
      <c r="J3744">
        <v>8701.68</v>
      </c>
      <c r="K3744">
        <v>0.13</v>
      </c>
      <c r="L3744">
        <f>I3744-J3744-(I3744*K3744)</f>
        <v>326.79719999999929</v>
      </c>
      <c r="M3744">
        <f t="shared" si="174"/>
        <v>5</v>
      </c>
      <c r="N3744">
        <f t="shared" si="175"/>
        <v>2024</v>
      </c>
      <c r="O3744" s="21">
        <f t="shared" si="176"/>
        <v>3.1490755052247285E-2</v>
      </c>
    </row>
    <row r="3745" spans="1:15">
      <c r="A3745" t="s">
        <v>4331</v>
      </c>
      <c r="B3745" t="s">
        <v>104</v>
      </c>
      <c r="C3745" t="s">
        <v>57</v>
      </c>
      <c r="D3745" t="s">
        <v>58</v>
      </c>
      <c r="E3745" t="s">
        <v>22</v>
      </c>
      <c r="F3745" t="s">
        <v>23</v>
      </c>
      <c r="G3745" t="s">
        <v>94</v>
      </c>
      <c r="H3745">
        <v>4</v>
      </c>
      <c r="I3745">
        <v>15907.87</v>
      </c>
      <c r="J3745">
        <v>12285.78</v>
      </c>
      <c r="K3745">
        <v>0.22</v>
      </c>
      <c r="L3745">
        <f>I3745-J3745-(I3745*K3745)</f>
        <v>122.35860000000002</v>
      </c>
      <c r="M3745">
        <f t="shared" si="174"/>
        <v>1</v>
      </c>
      <c r="N3745">
        <f t="shared" si="175"/>
        <v>2024</v>
      </c>
      <c r="O3745" s="21">
        <f t="shared" si="176"/>
        <v>7.691702283209507E-3</v>
      </c>
    </row>
    <row r="3746" spans="1:15">
      <c r="A3746" t="s">
        <v>4332</v>
      </c>
      <c r="B3746" t="s">
        <v>239</v>
      </c>
      <c r="C3746" t="s">
        <v>36</v>
      </c>
      <c r="D3746" t="s">
        <v>37</v>
      </c>
      <c r="E3746" t="s">
        <v>22</v>
      </c>
      <c r="F3746" t="s">
        <v>23</v>
      </c>
      <c r="G3746" t="s">
        <v>94</v>
      </c>
      <c r="H3746">
        <v>4</v>
      </c>
      <c r="I3746">
        <v>57788.44</v>
      </c>
      <c r="J3746">
        <v>46113.18</v>
      </c>
      <c r="K3746">
        <v>0</v>
      </c>
      <c r="L3746">
        <f>I3746-J3746-(I3746*K3746)</f>
        <v>11675.260000000002</v>
      </c>
      <c r="M3746">
        <f t="shared" si="174"/>
        <v>4</v>
      </c>
      <c r="N3746">
        <f t="shared" si="175"/>
        <v>2025</v>
      </c>
      <c r="O3746" s="21">
        <f t="shared" si="176"/>
        <v>0.20203452455196924</v>
      </c>
    </row>
    <row r="3747" spans="1:15">
      <c r="A3747" t="s">
        <v>4333</v>
      </c>
      <c r="B3747" t="s">
        <v>513</v>
      </c>
      <c r="C3747" t="s">
        <v>36</v>
      </c>
      <c r="D3747" t="s">
        <v>37</v>
      </c>
      <c r="E3747" t="s">
        <v>28</v>
      </c>
      <c r="F3747" t="s">
        <v>29</v>
      </c>
      <c r="G3747" t="s">
        <v>139</v>
      </c>
      <c r="H3747">
        <v>1</v>
      </c>
      <c r="I3747">
        <v>2304.6799999999998</v>
      </c>
      <c r="J3747">
        <v>1342.63</v>
      </c>
      <c r="K3747">
        <v>7.0000000000000007E-2</v>
      </c>
      <c r="L3747">
        <f>I3747-J3747-(I3747*K3747)</f>
        <v>800.72239999999965</v>
      </c>
      <c r="M3747">
        <f t="shared" si="174"/>
        <v>3</v>
      </c>
      <c r="N3747">
        <f t="shared" si="175"/>
        <v>2025</v>
      </c>
      <c r="O3747" s="21">
        <f t="shared" si="176"/>
        <v>0.34743322283353861</v>
      </c>
    </row>
    <row r="3748" spans="1:15">
      <c r="A3748" t="s">
        <v>4334</v>
      </c>
      <c r="B3748" t="s">
        <v>1151</v>
      </c>
      <c r="C3748" t="s">
        <v>57</v>
      </c>
      <c r="D3748" t="s">
        <v>58</v>
      </c>
      <c r="E3748" t="s">
        <v>22</v>
      </c>
      <c r="F3748" t="s">
        <v>16</v>
      </c>
      <c r="G3748" t="s">
        <v>73</v>
      </c>
      <c r="H3748">
        <v>1</v>
      </c>
      <c r="I3748">
        <v>4878.25</v>
      </c>
      <c r="J3748">
        <v>2981.24</v>
      </c>
      <c r="K3748">
        <v>0.09</v>
      </c>
      <c r="L3748">
        <f>I3748-J3748-(I3748*K3748)</f>
        <v>1457.9675000000002</v>
      </c>
      <c r="M3748">
        <f t="shared" si="174"/>
        <v>6</v>
      </c>
      <c r="N3748">
        <f t="shared" si="175"/>
        <v>2024</v>
      </c>
      <c r="O3748" s="21">
        <f t="shared" si="176"/>
        <v>0.29887100907087588</v>
      </c>
    </row>
    <row r="3749" spans="1:15">
      <c r="A3749" t="s">
        <v>4335</v>
      </c>
      <c r="B3749" t="s">
        <v>2382</v>
      </c>
      <c r="C3749" t="s">
        <v>27</v>
      </c>
      <c r="D3749" t="s">
        <v>27</v>
      </c>
      <c r="E3749" t="s">
        <v>28</v>
      </c>
      <c r="F3749" t="s">
        <v>51</v>
      </c>
      <c r="G3749" t="s">
        <v>64</v>
      </c>
      <c r="H3749">
        <v>1</v>
      </c>
      <c r="I3749">
        <v>6945.4</v>
      </c>
      <c r="J3749">
        <v>4629.38</v>
      </c>
      <c r="K3749">
        <v>7.0000000000000007E-2</v>
      </c>
      <c r="L3749">
        <f>I3749-J3749-(I3749*K3749)</f>
        <v>1829.8419999999996</v>
      </c>
      <c r="M3749">
        <f t="shared" si="174"/>
        <v>4</v>
      </c>
      <c r="N3749">
        <f t="shared" si="175"/>
        <v>2025</v>
      </c>
      <c r="O3749" s="21">
        <f t="shared" si="176"/>
        <v>0.26346099576698245</v>
      </c>
    </row>
    <row r="3750" spans="1:15">
      <c r="A3750" t="s">
        <v>4336</v>
      </c>
      <c r="B3750" t="s">
        <v>903</v>
      </c>
      <c r="C3750" t="s">
        <v>57</v>
      </c>
      <c r="D3750" t="s">
        <v>58</v>
      </c>
      <c r="E3750" t="s">
        <v>28</v>
      </c>
      <c r="F3750" t="s">
        <v>16</v>
      </c>
      <c r="G3750" t="s">
        <v>48</v>
      </c>
      <c r="H3750">
        <v>3</v>
      </c>
      <c r="I3750">
        <v>3090.61</v>
      </c>
      <c r="J3750">
        <v>1914.81</v>
      </c>
      <c r="K3750">
        <v>0.22</v>
      </c>
      <c r="L3750">
        <f>I3750-J3750-(I3750*K3750)</f>
        <v>495.86580000000015</v>
      </c>
      <c r="M3750">
        <f t="shared" si="174"/>
        <v>2</v>
      </c>
      <c r="N3750">
        <f t="shared" si="175"/>
        <v>2025</v>
      </c>
      <c r="O3750" s="21">
        <f t="shared" si="176"/>
        <v>0.16044269577850331</v>
      </c>
    </row>
    <row r="3751" spans="1:15">
      <c r="A3751" t="s">
        <v>4337</v>
      </c>
      <c r="B3751" t="s">
        <v>1181</v>
      </c>
      <c r="C3751" t="s">
        <v>57</v>
      </c>
      <c r="D3751" t="s">
        <v>58</v>
      </c>
      <c r="E3751" t="s">
        <v>15</v>
      </c>
      <c r="F3751" t="s">
        <v>16</v>
      </c>
      <c r="G3751" t="s">
        <v>17</v>
      </c>
      <c r="H3751">
        <v>2</v>
      </c>
      <c r="I3751">
        <v>2886.94</v>
      </c>
      <c r="J3751">
        <v>2039.18</v>
      </c>
      <c r="K3751">
        <v>0.09</v>
      </c>
      <c r="L3751">
        <f>I3751-J3751-(I3751*K3751)</f>
        <v>587.93540000000007</v>
      </c>
      <c r="M3751">
        <f t="shared" si="174"/>
        <v>4</v>
      </c>
      <c r="N3751">
        <f t="shared" si="175"/>
        <v>2025</v>
      </c>
      <c r="O3751" s="21">
        <f t="shared" si="176"/>
        <v>0.20365348777598427</v>
      </c>
    </row>
    <row r="3752" spans="1:15">
      <c r="A3752" t="s">
        <v>4338</v>
      </c>
      <c r="B3752" t="s">
        <v>1255</v>
      </c>
      <c r="C3752" t="s">
        <v>20</v>
      </c>
      <c r="D3752" t="s">
        <v>21</v>
      </c>
      <c r="E3752" t="s">
        <v>28</v>
      </c>
      <c r="F3752" t="s">
        <v>16</v>
      </c>
      <c r="G3752" t="s">
        <v>38</v>
      </c>
      <c r="H3752">
        <v>5</v>
      </c>
      <c r="I3752">
        <v>57617.57</v>
      </c>
      <c r="J3752">
        <v>39180.1</v>
      </c>
      <c r="K3752">
        <v>0.04</v>
      </c>
      <c r="L3752">
        <f>I3752-J3752-(I3752*K3752)</f>
        <v>16132.767200000002</v>
      </c>
      <c r="M3752">
        <f t="shared" si="174"/>
        <v>6</v>
      </c>
      <c r="N3752">
        <f t="shared" si="175"/>
        <v>2024</v>
      </c>
      <c r="O3752" s="21">
        <f t="shared" si="176"/>
        <v>0.27999735497349165</v>
      </c>
    </row>
    <row r="3753" spans="1:15">
      <c r="A3753" t="s">
        <v>4339</v>
      </c>
      <c r="B3753" t="s">
        <v>615</v>
      </c>
      <c r="C3753" t="s">
        <v>79</v>
      </c>
      <c r="D3753" t="s">
        <v>80</v>
      </c>
      <c r="E3753" t="s">
        <v>28</v>
      </c>
      <c r="F3753" t="s">
        <v>16</v>
      </c>
      <c r="G3753" t="s">
        <v>38</v>
      </c>
      <c r="H3753">
        <v>5</v>
      </c>
      <c r="I3753">
        <v>32303.57</v>
      </c>
      <c r="J3753">
        <v>22952.85</v>
      </c>
      <c r="K3753">
        <v>0.1</v>
      </c>
      <c r="L3753">
        <f>I3753-J3753-(I3753*K3753)</f>
        <v>6120.3630000000012</v>
      </c>
      <c r="M3753">
        <f t="shared" si="174"/>
        <v>7</v>
      </c>
      <c r="N3753">
        <f t="shared" si="175"/>
        <v>2024</v>
      </c>
      <c r="O3753" s="21">
        <f t="shared" si="176"/>
        <v>0.18946398184473112</v>
      </c>
    </row>
    <row r="3754" spans="1:15">
      <c r="A3754" t="s">
        <v>4340</v>
      </c>
      <c r="B3754" t="s">
        <v>142</v>
      </c>
      <c r="C3754" t="s">
        <v>36</v>
      </c>
      <c r="D3754" t="s">
        <v>37</v>
      </c>
      <c r="E3754" t="s">
        <v>15</v>
      </c>
      <c r="F3754" t="s">
        <v>16</v>
      </c>
      <c r="G3754" t="s">
        <v>17</v>
      </c>
      <c r="H3754">
        <v>1</v>
      </c>
      <c r="I3754">
        <v>3778.3</v>
      </c>
      <c r="J3754">
        <v>2240.79</v>
      </c>
      <c r="K3754">
        <v>0.02</v>
      </c>
      <c r="L3754">
        <f>I3754-J3754-(I3754*K3754)</f>
        <v>1461.9440000000002</v>
      </c>
      <c r="M3754">
        <f t="shared" si="174"/>
        <v>8</v>
      </c>
      <c r="N3754">
        <f t="shared" si="175"/>
        <v>2024</v>
      </c>
      <c r="O3754" s="21">
        <f t="shared" si="176"/>
        <v>0.38693168885477597</v>
      </c>
    </row>
    <row r="3755" spans="1:15">
      <c r="A3755" t="s">
        <v>4341</v>
      </c>
      <c r="B3755" t="s">
        <v>522</v>
      </c>
      <c r="C3755" t="s">
        <v>27</v>
      </c>
      <c r="D3755" t="s">
        <v>27</v>
      </c>
      <c r="E3755" t="s">
        <v>22</v>
      </c>
      <c r="F3755" t="s">
        <v>16</v>
      </c>
      <c r="G3755" t="s">
        <v>38</v>
      </c>
      <c r="H3755">
        <v>3</v>
      </c>
      <c r="I3755">
        <v>13661.43</v>
      </c>
      <c r="J3755">
        <v>8895.2800000000007</v>
      </c>
      <c r="K3755">
        <v>0.26</v>
      </c>
      <c r="L3755">
        <f>I3755-J3755-(I3755*K3755)</f>
        <v>1214.1781999999994</v>
      </c>
      <c r="M3755">
        <f t="shared" si="174"/>
        <v>1</v>
      </c>
      <c r="N3755">
        <f t="shared" si="175"/>
        <v>2025</v>
      </c>
      <c r="O3755" s="21">
        <f t="shared" si="176"/>
        <v>8.8876362137784937E-2</v>
      </c>
    </row>
    <row r="3756" spans="1:15">
      <c r="A3756" t="s">
        <v>4342</v>
      </c>
      <c r="B3756" t="s">
        <v>68</v>
      </c>
      <c r="C3756" t="s">
        <v>57</v>
      </c>
      <c r="D3756" t="s">
        <v>58</v>
      </c>
      <c r="E3756" t="s">
        <v>22</v>
      </c>
      <c r="F3756" t="s">
        <v>29</v>
      </c>
      <c r="G3756" t="s">
        <v>42</v>
      </c>
      <c r="H3756">
        <v>2</v>
      </c>
      <c r="I3756">
        <v>3745.51</v>
      </c>
      <c r="J3756">
        <v>2674.87</v>
      </c>
      <c r="K3756">
        <v>0.04</v>
      </c>
      <c r="L3756">
        <f>I3756-J3756-(I3756*K3756)</f>
        <v>920.81960000000026</v>
      </c>
      <c r="M3756">
        <f t="shared" si="174"/>
        <v>4</v>
      </c>
      <c r="N3756">
        <f t="shared" si="175"/>
        <v>2025</v>
      </c>
      <c r="O3756" s="21">
        <f t="shared" si="176"/>
        <v>0.2458462532472214</v>
      </c>
    </row>
    <row r="3757" spans="1:15">
      <c r="A3757" t="s">
        <v>4343</v>
      </c>
      <c r="B3757" t="s">
        <v>1041</v>
      </c>
      <c r="C3757" t="s">
        <v>36</v>
      </c>
      <c r="D3757" t="s">
        <v>37</v>
      </c>
      <c r="E3757" t="s">
        <v>15</v>
      </c>
      <c r="F3757" t="s">
        <v>23</v>
      </c>
      <c r="G3757" t="s">
        <v>94</v>
      </c>
      <c r="H3757">
        <v>1</v>
      </c>
      <c r="I3757">
        <v>13056.16</v>
      </c>
      <c r="J3757">
        <v>8640.2900000000009</v>
      </c>
      <c r="K3757">
        <v>0.26</v>
      </c>
      <c r="L3757">
        <f>I3757-J3757-(I3757*K3757)</f>
        <v>1021.268399999999</v>
      </c>
      <c r="M3757">
        <f t="shared" si="174"/>
        <v>6</v>
      </c>
      <c r="N3757">
        <f t="shared" si="175"/>
        <v>2024</v>
      </c>
      <c r="O3757" s="21">
        <f t="shared" si="176"/>
        <v>7.8221192142253079E-2</v>
      </c>
    </row>
    <row r="3758" spans="1:15">
      <c r="A3758" t="s">
        <v>4344</v>
      </c>
      <c r="B3758" t="s">
        <v>354</v>
      </c>
      <c r="C3758" t="s">
        <v>36</v>
      </c>
      <c r="D3758" t="s">
        <v>37</v>
      </c>
      <c r="E3758" t="s">
        <v>22</v>
      </c>
      <c r="F3758" t="s">
        <v>16</v>
      </c>
      <c r="G3758" t="s">
        <v>17</v>
      </c>
      <c r="H3758">
        <v>1</v>
      </c>
      <c r="I3758">
        <v>14126.02</v>
      </c>
      <c r="J3758">
        <v>10456.530000000001</v>
      </c>
      <c r="K3758">
        <v>0.13</v>
      </c>
      <c r="L3758">
        <f>I3758-J3758-(I3758*K3758)</f>
        <v>1833.1073999999996</v>
      </c>
      <c r="M3758">
        <f t="shared" si="174"/>
        <v>6</v>
      </c>
      <c r="N3758">
        <f t="shared" si="175"/>
        <v>2025</v>
      </c>
      <c r="O3758" s="21">
        <f t="shared" si="176"/>
        <v>0.1297681441764913</v>
      </c>
    </row>
    <row r="3759" spans="1:15">
      <c r="A3759" t="s">
        <v>4345</v>
      </c>
      <c r="B3759" t="s">
        <v>66</v>
      </c>
      <c r="C3759" t="s">
        <v>57</v>
      </c>
      <c r="D3759" t="s">
        <v>58</v>
      </c>
      <c r="E3759" t="s">
        <v>15</v>
      </c>
      <c r="F3759" t="s">
        <v>16</v>
      </c>
      <c r="G3759" t="s">
        <v>17</v>
      </c>
      <c r="H3759">
        <v>1</v>
      </c>
      <c r="I3759">
        <v>13633.6</v>
      </c>
      <c r="J3759">
        <v>10208.33</v>
      </c>
      <c r="K3759">
        <v>0.27</v>
      </c>
      <c r="L3759">
        <f>I3759-J3759-(I3759*K3759)</f>
        <v>-255.80199999999968</v>
      </c>
      <c r="M3759">
        <f t="shared" si="174"/>
        <v>12</v>
      </c>
      <c r="N3759">
        <f t="shared" si="175"/>
        <v>2024</v>
      </c>
      <c r="O3759" s="21">
        <f t="shared" si="176"/>
        <v>-1.8762615890153714E-2</v>
      </c>
    </row>
    <row r="3760" spans="1:15">
      <c r="A3760" t="s">
        <v>4346</v>
      </c>
      <c r="B3760" t="s">
        <v>445</v>
      </c>
      <c r="C3760" t="s">
        <v>57</v>
      </c>
      <c r="D3760" t="s">
        <v>58</v>
      </c>
      <c r="E3760" t="s">
        <v>15</v>
      </c>
      <c r="F3760" t="s">
        <v>16</v>
      </c>
      <c r="G3760" t="s">
        <v>73</v>
      </c>
      <c r="H3760">
        <v>3</v>
      </c>
      <c r="I3760">
        <v>34064.74</v>
      </c>
      <c r="J3760">
        <v>19083.189999999999</v>
      </c>
      <c r="K3760">
        <v>7.0000000000000007E-2</v>
      </c>
      <c r="L3760">
        <f>I3760-J3760-(I3760*K3760)</f>
        <v>12597.018199999999</v>
      </c>
      <c r="M3760">
        <f t="shared" si="174"/>
        <v>7</v>
      </c>
      <c r="N3760">
        <f t="shared" si="175"/>
        <v>2024</v>
      </c>
      <c r="O3760" s="21">
        <f t="shared" si="176"/>
        <v>0.3697963994441173</v>
      </c>
    </row>
    <row r="3761" spans="1:15">
      <c r="A3761" t="s">
        <v>4347</v>
      </c>
      <c r="B3761" t="s">
        <v>1315</v>
      </c>
      <c r="C3761" t="s">
        <v>27</v>
      </c>
      <c r="D3761" t="s">
        <v>27</v>
      </c>
      <c r="E3761" t="s">
        <v>28</v>
      </c>
      <c r="F3761" t="s">
        <v>23</v>
      </c>
      <c r="G3761" t="s">
        <v>33</v>
      </c>
      <c r="H3761">
        <v>3</v>
      </c>
      <c r="I3761">
        <v>16177.1</v>
      </c>
      <c r="J3761">
        <v>9722.16</v>
      </c>
      <c r="K3761">
        <v>0.12</v>
      </c>
      <c r="L3761">
        <f>I3761-J3761-(I3761*K3761)</f>
        <v>4513.6880000000001</v>
      </c>
      <c r="M3761">
        <f t="shared" si="174"/>
        <v>4</v>
      </c>
      <c r="N3761">
        <f t="shared" si="175"/>
        <v>2025</v>
      </c>
      <c r="O3761" s="21">
        <f t="shared" si="176"/>
        <v>0.27901712915170207</v>
      </c>
    </row>
    <row r="3762" spans="1:15">
      <c r="A3762" t="s">
        <v>4348</v>
      </c>
      <c r="B3762" t="s">
        <v>872</v>
      </c>
      <c r="C3762" t="s">
        <v>79</v>
      </c>
      <c r="D3762" t="s">
        <v>80</v>
      </c>
      <c r="E3762" t="s">
        <v>28</v>
      </c>
      <c r="F3762" t="s">
        <v>16</v>
      </c>
      <c r="G3762" t="s">
        <v>73</v>
      </c>
      <c r="H3762">
        <v>4</v>
      </c>
      <c r="I3762">
        <v>45134.89</v>
      </c>
      <c r="J3762">
        <v>27436.16</v>
      </c>
      <c r="K3762">
        <v>0.04</v>
      </c>
      <c r="L3762">
        <f>I3762-J3762-(I3762*K3762)</f>
        <v>15893.3344</v>
      </c>
      <c r="M3762">
        <f t="shared" si="174"/>
        <v>11</v>
      </c>
      <c r="N3762">
        <f t="shared" si="175"/>
        <v>2024</v>
      </c>
      <c r="O3762" s="21">
        <f t="shared" si="176"/>
        <v>0.35212968060850486</v>
      </c>
    </row>
    <row r="3763" spans="1:15">
      <c r="A3763" t="s">
        <v>4349</v>
      </c>
      <c r="B3763" t="s">
        <v>903</v>
      </c>
      <c r="C3763" t="s">
        <v>41</v>
      </c>
      <c r="D3763" t="s">
        <v>21</v>
      </c>
      <c r="E3763" t="s">
        <v>22</v>
      </c>
      <c r="F3763" t="s">
        <v>51</v>
      </c>
      <c r="G3763" t="s">
        <v>85</v>
      </c>
      <c r="H3763">
        <v>4</v>
      </c>
      <c r="I3763">
        <v>14462.13</v>
      </c>
      <c r="J3763">
        <v>10569.05</v>
      </c>
      <c r="K3763">
        <v>0.08</v>
      </c>
      <c r="L3763">
        <f>I3763-J3763-(I3763*K3763)</f>
        <v>2736.1095999999998</v>
      </c>
      <c r="M3763">
        <f t="shared" si="174"/>
        <v>2</v>
      </c>
      <c r="N3763">
        <f t="shared" si="175"/>
        <v>2025</v>
      </c>
      <c r="O3763" s="21">
        <f t="shared" si="176"/>
        <v>0.18919132935466629</v>
      </c>
    </row>
    <row r="3764" spans="1:15">
      <c r="A3764" t="s">
        <v>4350</v>
      </c>
      <c r="B3764" t="s">
        <v>1237</v>
      </c>
      <c r="C3764" t="s">
        <v>79</v>
      </c>
      <c r="D3764" t="s">
        <v>80</v>
      </c>
      <c r="E3764" t="s">
        <v>22</v>
      </c>
      <c r="F3764" t="s">
        <v>16</v>
      </c>
      <c r="G3764" t="s">
        <v>48</v>
      </c>
      <c r="H3764">
        <v>3</v>
      </c>
      <c r="I3764">
        <v>19110.47</v>
      </c>
      <c r="J3764">
        <v>10547.92</v>
      </c>
      <c r="K3764">
        <v>0.03</v>
      </c>
      <c r="L3764">
        <f>I3764-J3764-(I3764*K3764)</f>
        <v>7989.2359000000015</v>
      </c>
      <c r="M3764">
        <f t="shared" si="174"/>
        <v>3</v>
      </c>
      <c r="N3764">
        <f t="shared" si="175"/>
        <v>2025</v>
      </c>
      <c r="O3764" s="21">
        <f t="shared" si="176"/>
        <v>0.41805543767369413</v>
      </c>
    </row>
    <row r="3765" spans="1:15">
      <c r="A3765" t="s">
        <v>4351</v>
      </c>
      <c r="B3765" t="s">
        <v>1743</v>
      </c>
      <c r="C3765" t="s">
        <v>57</v>
      </c>
      <c r="D3765" t="s">
        <v>58</v>
      </c>
      <c r="E3765" t="s">
        <v>22</v>
      </c>
      <c r="F3765" t="s">
        <v>23</v>
      </c>
      <c r="G3765" t="s">
        <v>24</v>
      </c>
      <c r="H3765">
        <v>2</v>
      </c>
      <c r="I3765">
        <v>1202.78</v>
      </c>
      <c r="J3765">
        <v>815.98</v>
      </c>
      <c r="K3765">
        <v>0.26</v>
      </c>
      <c r="L3765">
        <f>I3765-J3765-(I3765*K3765)</f>
        <v>74.077199999999948</v>
      </c>
      <c r="M3765">
        <f t="shared" si="174"/>
        <v>3</v>
      </c>
      <c r="N3765">
        <f t="shared" si="175"/>
        <v>2025</v>
      </c>
      <c r="O3765" s="21">
        <f t="shared" si="176"/>
        <v>6.1588320391093923E-2</v>
      </c>
    </row>
    <row r="3766" spans="1:15">
      <c r="A3766" t="s">
        <v>4352</v>
      </c>
      <c r="B3766" t="s">
        <v>146</v>
      </c>
      <c r="C3766" t="s">
        <v>79</v>
      </c>
      <c r="D3766" t="s">
        <v>80</v>
      </c>
      <c r="E3766" t="s">
        <v>22</v>
      </c>
      <c r="F3766" t="s">
        <v>23</v>
      </c>
      <c r="G3766" t="s">
        <v>33</v>
      </c>
      <c r="H3766">
        <v>5</v>
      </c>
      <c r="I3766">
        <v>33149.57</v>
      </c>
      <c r="J3766">
        <v>24320.17</v>
      </c>
      <c r="K3766">
        <v>0.04</v>
      </c>
      <c r="L3766">
        <f>I3766-J3766-(I3766*K3766)</f>
        <v>7503.4172000000017</v>
      </c>
      <c r="M3766">
        <f t="shared" si="174"/>
        <v>5</v>
      </c>
      <c r="N3766">
        <f t="shared" si="175"/>
        <v>2025</v>
      </c>
      <c r="O3766" s="21">
        <f t="shared" si="176"/>
        <v>0.22635036291571811</v>
      </c>
    </row>
    <row r="3767" spans="1:15">
      <c r="A3767" t="s">
        <v>4353</v>
      </c>
      <c r="B3767" t="s">
        <v>852</v>
      </c>
      <c r="C3767" t="s">
        <v>41</v>
      </c>
      <c r="D3767" t="s">
        <v>21</v>
      </c>
      <c r="E3767" t="s">
        <v>15</v>
      </c>
      <c r="F3767" t="s">
        <v>51</v>
      </c>
      <c r="G3767" t="s">
        <v>52</v>
      </c>
      <c r="H3767">
        <v>2</v>
      </c>
      <c r="I3767">
        <v>21975.11</v>
      </c>
      <c r="J3767">
        <v>16971.849999999999</v>
      </c>
      <c r="K3767">
        <v>0.28999999999999998</v>
      </c>
      <c r="L3767">
        <f>I3767-J3767-(I3767*K3767)</f>
        <v>-1369.5218999999979</v>
      </c>
      <c r="M3767">
        <f t="shared" si="174"/>
        <v>2</v>
      </c>
      <c r="N3767">
        <f t="shared" si="175"/>
        <v>2025</v>
      </c>
      <c r="O3767" s="21">
        <f t="shared" si="176"/>
        <v>-6.2321503737637625E-2</v>
      </c>
    </row>
    <row r="3768" spans="1:15">
      <c r="A3768" t="s">
        <v>4354</v>
      </c>
      <c r="B3768" t="s">
        <v>1558</v>
      </c>
      <c r="C3768" t="s">
        <v>27</v>
      </c>
      <c r="D3768" t="s">
        <v>27</v>
      </c>
      <c r="E3768" t="s">
        <v>15</v>
      </c>
      <c r="F3768" t="s">
        <v>51</v>
      </c>
      <c r="G3768" t="s">
        <v>64</v>
      </c>
      <c r="H3768">
        <v>1</v>
      </c>
      <c r="I3768">
        <v>11505.49</v>
      </c>
      <c r="J3768">
        <v>6654.82</v>
      </c>
      <c r="K3768">
        <v>0.24</v>
      </c>
      <c r="L3768">
        <f>I3768-J3768-(I3768*K3768)</f>
        <v>2089.3524000000002</v>
      </c>
      <c r="M3768">
        <f t="shared" si="174"/>
        <v>8</v>
      </c>
      <c r="N3768">
        <f t="shared" si="175"/>
        <v>2024</v>
      </c>
      <c r="O3768" s="21">
        <f t="shared" si="176"/>
        <v>0.1815961249803355</v>
      </c>
    </row>
    <row r="3769" spans="1:15">
      <c r="A3769" t="s">
        <v>4355</v>
      </c>
      <c r="B3769" t="s">
        <v>333</v>
      </c>
      <c r="C3769" t="s">
        <v>57</v>
      </c>
      <c r="D3769" t="s">
        <v>58</v>
      </c>
      <c r="E3769" t="s">
        <v>15</v>
      </c>
      <c r="F3769" t="s">
        <v>23</v>
      </c>
      <c r="G3769" t="s">
        <v>94</v>
      </c>
      <c r="H3769">
        <v>5</v>
      </c>
      <c r="I3769">
        <v>54281.17</v>
      </c>
      <c r="J3769">
        <v>45903.06</v>
      </c>
      <c r="K3769">
        <v>0.16</v>
      </c>
      <c r="L3769">
        <f>I3769-J3769-(I3769*K3769)</f>
        <v>-306.87719999999899</v>
      </c>
      <c r="M3769">
        <f t="shared" si="174"/>
        <v>3</v>
      </c>
      <c r="N3769">
        <f t="shared" si="175"/>
        <v>2025</v>
      </c>
      <c r="O3769" s="21">
        <f t="shared" si="176"/>
        <v>-5.6534743079413915E-3</v>
      </c>
    </row>
    <row r="3770" spans="1:15">
      <c r="A3770" t="s">
        <v>4356</v>
      </c>
      <c r="B3770" t="s">
        <v>589</v>
      </c>
      <c r="C3770" t="s">
        <v>27</v>
      </c>
      <c r="D3770" t="s">
        <v>27</v>
      </c>
      <c r="E3770" t="s">
        <v>22</v>
      </c>
      <c r="F3770" t="s">
        <v>16</v>
      </c>
      <c r="G3770" t="s">
        <v>17</v>
      </c>
      <c r="H3770">
        <v>5</v>
      </c>
      <c r="I3770">
        <v>48203.46</v>
      </c>
      <c r="J3770">
        <v>37877.19</v>
      </c>
      <c r="K3770">
        <v>0.22</v>
      </c>
      <c r="L3770">
        <f>I3770-J3770-(I3770*K3770)</f>
        <v>-278.49120000000221</v>
      </c>
      <c r="M3770">
        <f t="shared" si="174"/>
        <v>2</v>
      </c>
      <c r="N3770">
        <f t="shared" si="175"/>
        <v>2025</v>
      </c>
      <c r="O3770" s="21">
        <f t="shared" si="176"/>
        <v>-5.7774109991274945E-3</v>
      </c>
    </row>
    <row r="3771" spans="1:15">
      <c r="A3771" t="s">
        <v>4357</v>
      </c>
      <c r="B3771" t="s">
        <v>390</v>
      </c>
      <c r="C3771" t="s">
        <v>27</v>
      </c>
      <c r="D3771" t="s">
        <v>27</v>
      </c>
      <c r="E3771" t="s">
        <v>22</v>
      </c>
      <c r="F3771" t="s">
        <v>29</v>
      </c>
      <c r="G3771" t="s">
        <v>30</v>
      </c>
      <c r="H3771">
        <v>1</v>
      </c>
      <c r="I3771">
        <v>9816.69</v>
      </c>
      <c r="J3771">
        <v>7184.72</v>
      </c>
      <c r="K3771">
        <v>0.18</v>
      </c>
      <c r="L3771">
        <f>I3771-J3771-(I3771*K3771)</f>
        <v>864.96580000000017</v>
      </c>
      <c r="M3771">
        <f t="shared" si="174"/>
        <v>4</v>
      </c>
      <c r="N3771">
        <f t="shared" si="175"/>
        <v>2024</v>
      </c>
      <c r="O3771" s="21">
        <f t="shared" si="176"/>
        <v>8.8111756610425723E-2</v>
      </c>
    </row>
    <row r="3772" spans="1:15">
      <c r="A3772" t="s">
        <v>4358</v>
      </c>
      <c r="B3772" t="s">
        <v>1403</v>
      </c>
      <c r="C3772" t="s">
        <v>27</v>
      </c>
      <c r="D3772" t="s">
        <v>27</v>
      </c>
      <c r="E3772" t="s">
        <v>28</v>
      </c>
      <c r="F3772" t="s">
        <v>29</v>
      </c>
      <c r="G3772" t="s">
        <v>139</v>
      </c>
      <c r="H3772">
        <v>4</v>
      </c>
      <c r="I3772">
        <v>48044.4</v>
      </c>
      <c r="J3772">
        <v>37161.040000000001</v>
      </c>
      <c r="K3772">
        <v>0.04</v>
      </c>
      <c r="L3772">
        <f>I3772-J3772-(I3772*K3772)</f>
        <v>8961.5840000000007</v>
      </c>
      <c r="M3772">
        <f t="shared" si="174"/>
        <v>3</v>
      </c>
      <c r="N3772">
        <f t="shared" si="175"/>
        <v>2025</v>
      </c>
      <c r="O3772" s="21">
        <f t="shared" si="176"/>
        <v>0.18652712907227481</v>
      </c>
    </row>
    <row r="3773" spans="1:15">
      <c r="A3773" t="s">
        <v>4359</v>
      </c>
      <c r="B3773" t="s">
        <v>749</v>
      </c>
      <c r="C3773" t="s">
        <v>13</v>
      </c>
      <c r="D3773" t="s">
        <v>14</v>
      </c>
      <c r="E3773" t="s">
        <v>22</v>
      </c>
      <c r="F3773" t="s">
        <v>16</v>
      </c>
      <c r="G3773" t="s">
        <v>17</v>
      </c>
      <c r="H3773">
        <v>2</v>
      </c>
      <c r="I3773">
        <v>28173.439999999999</v>
      </c>
      <c r="J3773">
        <v>21163.67</v>
      </c>
      <c r="K3773">
        <v>0.04</v>
      </c>
      <c r="L3773">
        <f>I3773-J3773-(I3773*K3773)</f>
        <v>5882.8324000000002</v>
      </c>
      <c r="M3773">
        <f t="shared" si="174"/>
        <v>7</v>
      </c>
      <c r="N3773">
        <f t="shared" si="175"/>
        <v>2024</v>
      </c>
      <c r="O3773" s="21">
        <f t="shared" si="176"/>
        <v>0.20880774232752553</v>
      </c>
    </row>
    <row r="3774" spans="1:15">
      <c r="A3774" t="s">
        <v>4360</v>
      </c>
      <c r="B3774" t="s">
        <v>130</v>
      </c>
      <c r="C3774" t="s">
        <v>62</v>
      </c>
      <c r="D3774" t="s">
        <v>63</v>
      </c>
      <c r="E3774" t="s">
        <v>22</v>
      </c>
      <c r="F3774" t="s">
        <v>16</v>
      </c>
      <c r="G3774" t="s">
        <v>48</v>
      </c>
      <c r="H3774">
        <v>4</v>
      </c>
      <c r="I3774">
        <v>41860.71</v>
      </c>
      <c r="J3774">
        <v>24867.68</v>
      </c>
      <c r="K3774">
        <v>0.09</v>
      </c>
      <c r="L3774">
        <f>I3774-J3774-(I3774*K3774)</f>
        <v>13225.5661</v>
      </c>
      <c r="M3774">
        <f t="shared" si="174"/>
        <v>3</v>
      </c>
      <c r="N3774">
        <f t="shared" si="175"/>
        <v>2024</v>
      </c>
      <c r="O3774" s="21">
        <f t="shared" si="176"/>
        <v>0.31594223079350542</v>
      </c>
    </row>
    <row r="3775" spans="1:15">
      <c r="A3775" t="s">
        <v>4361</v>
      </c>
      <c r="B3775" t="s">
        <v>637</v>
      </c>
      <c r="C3775" t="s">
        <v>36</v>
      </c>
      <c r="D3775" t="s">
        <v>37</v>
      </c>
      <c r="E3775" t="s">
        <v>15</v>
      </c>
      <c r="F3775" t="s">
        <v>16</v>
      </c>
      <c r="G3775" t="s">
        <v>38</v>
      </c>
      <c r="H3775">
        <v>4</v>
      </c>
      <c r="I3775">
        <v>10760.37</v>
      </c>
      <c r="J3775">
        <v>9141.7199999999993</v>
      </c>
      <c r="K3775">
        <v>0.09</v>
      </c>
      <c r="L3775">
        <f>I3775-J3775-(I3775*K3775)</f>
        <v>650.21670000000142</v>
      </c>
      <c r="M3775">
        <f t="shared" si="174"/>
        <v>5</v>
      </c>
      <c r="N3775">
        <f t="shared" si="175"/>
        <v>2024</v>
      </c>
      <c r="O3775" s="21">
        <f t="shared" si="176"/>
        <v>6.0426983458747363E-2</v>
      </c>
    </row>
    <row r="3776" spans="1:15">
      <c r="A3776" t="s">
        <v>4362</v>
      </c>
      <c r="B3776" t="s">
        <v>356</v>
      </c>
      <c r="C3776" t="s">
        <v>62</v>
      </c>
      <c r="D3776" t="s">
        <v>63</v>
      </c>
      <c r="E3776" t="s">
        <v>15</v>
      </c>
      <c r="F3776" t="s">
        <v>29</v>
      </c>
      <c r="G3776" t="s">
        <v>45</v>
      </c>
      <c r="H3776">
        <v>2</v>
      </c>
      <c r="I3776">
        <v>21509.34</v>
      </c>
      <c r="J3776">
        <v>15080.26</v>
      </c>
      <c r="K3776">
        <v>0.02</v>
      </c>
      <c r="L3776">
        <f>I3776-J3776-(I3776*K3776)</f>
        <v>5998.8931999999995</v>
      </c>
      <c r="M3776">
        <f t="shared" si="174"/>
        <v>8</v>
      </c>
      <c r="N3776">
        <f t="shared" si="175"/>
        <v>2024</v>
      </c>
      <c r="O3776" s="21">
        <f t="shared" si="176"/>
        <v>0.27889713026991991</v>
      </c>
    </row>
    <row r="3777" spans="1:15">
      <c r="A3777" t="s">
        <v>4363</v>
      </c>
      <c r="B3777" t="s">
        <v>642</v>
      </c>
      <c r="C3777" t="s">
        <v>13</v>
      </c>
      <c r="D3777" t="s">
        <v>14</v>
      </c>
      <c r="E3777" t="s">
        <v>15</v>
      </c>
      <c r="F3777" t="s">
        <v>16</v>
      </c>
      <c r="G3777" t="s">
        <v>48</v>
      </c>
      <c r="H3777">
        <v>4</v>
      </c>
      <c r="I3777">
        <v>34865.83</v>
      </c>
      <c r="J3777">
        <v>25211.24</v>
      </c>
      <c r="K3777">
        <v>0.11</v>
      </c>
      <c r="L3777">
        <f>I3777-J3777-(I3777*K3777)</f>
        <v>5819.3487000000005</v>
      </c>
      <c r="M3777">
        <f t="shared" si="174"/>
        <v>3</v>
      </c>
      <c r="N3777">
        <f t="shared" si="175"/>
        <v>2024</v>
      </c>
      <c r="O3777" s="21">
        <f t="shared" si="176"/>
        <v>0.1669069315143222</v>
      </c>
    </row>
    <row r="3778" spans="1:15">
      <c r="A3778" t="s">
        <v>4364</v>
      </c>
      <c r="B3778" t="s">
        <v>1058</v>
      </c>
      <c r="C3778" t="s">
        <v>36</v>
      </c>
      <c r="D3778" t="s">
        <v>37</v>
      </c>
      <c r="E3778" t="s">
        <v>22</v>
      </c>
      <c r="F3778" t="s">
        <v>16</v>
      </c>
      <c r="G3778" t="s">
        <v>73</v>
      </c>
      <c r="H3778">
        <v>3</v>
      </c>
      <c r="I3778">
        <v>36099.25</v>
      </c>
      <c r="J3778">
        <v>27439.61</v>
      </c>
      <c r="K3778">
        <v>0.27</v>
      </c>
      <c r="L3778">
        <f>I3778-J3778-(I3778*K3778)</f>
        <v>-1087.1575000000012</v>
      </c>
      <c r="M3778">
        <f t="shared" si="174"/>
        <v>8</v>
      </c>
      <c r="N3778">
        <f t="shared" si="175"/>
        <v>2024</v>
      </c>
      <c r="O3778" s="21">
        <f t="shared" si="176"/>
        <v>-3.0115791879332707E-2</v>
      </c>
    </row>
    <row r="3779" spans="1:15">
      <c r="A3779" t="s">
        <v>4365</v>
      </c>
      <c r="B3779" t="s">
        <v>364</v>
      </c>
      <c r="C3779" t="s">
        <v>79</v>
      </c>
      <c r="D3779" t="s">
        <v>80</v>
      </c>
      <c r="E3779" t="s">
        <v>15</v>
      </c>
      <c r="F3779" t="s">
        <v>16</v>
      </c>
      <c r="G3779" t="s">
        <v>48</v>
      </c>
      <c r="H3779">
        <v>4</v>
      </c>
      <c r="I3779">
        <v>22475.45</v>
      </c>
      <c r="J3779">
        <v>15021.1</v>
      </c>
      <c r="K3779">
        <v>0.08</v>
      </c>
      <c r="L3779">
        <f>I3779-J3779-(I3779*K3779)</f>
        <v>5656.3140000000003</v>
      </c>
      <c r="M3779">
        <f t="shared" ref="M3779:M3842" si="177">MONTH(B3779)</f>
        <v>2</v>
      </c>
      <c r="N3779">
        <f t="shared" ref="N3779:N3842" si="178">YEAR(B3779)</f>
        <v>2025</v>
      </c>
      <c r="O3779" s="21">
        <f t="shared" ref="O3779:O3842" si="179">L3779/I3779</f>
        <v>0.25166632926148308</v>
      </c>
    </row>
    <row r="3780" spans="1:15">
      <c r="A3780" t="s">
        <v>4366</v>
      </c>
      <c r="B3780" t="s">
        <v>1389</v>
      </c>
      <c r="C3780" t="s">
        <v>13</v>
      </c>
      <c r="D3780" t="s">
        <v>14</v>
      </c>
      <c r="E3780" t="s">
        <v>28</v>
      </c>
      <c r="F3780" t="s">
        <v>51</v>
      </c>
      <c r="G3780" t="s">
        <v>52</v>
      </c>
      <c r="H3780">
        <v>2</v>
      </c>
      <c r="I3780">
        <v>13390.83</v>
      </c>
      <c r="J3780">
        <v>7978.86</v>
      </c>
      <c r="K3780">
        <v>0.14000000000000001</v>
      </c>
      <c r="L3780">
        <f>I3780-J3780-(I3780*K3780)</f>
        <v>3537.2538000000004</v>
      </c>
      <c r="M3780">
        <f t="shared" si="177"/>
        <v>10</v>
      </c>
      <c r="N3780">
        <f t="shared" si="178"/>
        <v>2024</v>
      </c>
      <c r="O3780" s="21">
        <f t="shared" si="179"/>
        <v>0.26415493289064235</v>
      </c>
    </row>
    <row r="3781" spans="1:15">
      <c r="A3781" t="s">
        <v>4367</v>
      </c>
      <c r="B3781" t="s">
        <v>644</v>
      </c>
      <c r="C3781" t="s">
        <v>36</v>
      </c>
      <c r="D3781" t="s">
        <v>37</v>
      </c>
      <c r="E3781" t="s">
        <v>15</v>
      </c>
      <c r="F3781" t="s">
        <v>51</v>
      </c>
      <c r="G3781" t="s">
        <v>59</v>
      </c>
      <c r="H3781">
        <v>2</v>
      </c>
      <c r="I3781">
        <v>19518.53</v>
      </c>
      <c r="J3781">
        <v>15481.46</v>
      </c>
      <c r="K3781">
        <v>0.14000000000000001</v>
      </c>
      <c r="L3781">
        <f>I3781-J3781-(I3781*K3781)</f>
        <v>1304.4757999999997</v>
      </c>
      <c r="M3781">
        <f t="shared" si="177"/>
        <v>2</v>
      </c>
      <c r="N3781">
        <f t="shared" si="178"/>
        <v>2024</v>
      </c>
      <c r="O3781" s="21">
        <f t="shared" si="179"/>
        <v>6.6832686682859813E-2</v>
      </c>
    </row>
    <row r="3782" spans="1:15">
      <c r="A3782" t="s">
        <v>4368</v>
      </c>
      <c r="B3782" t="s">
        <v>1694</v>
      </c>
      <c r="C3782" t="s">
        <v>62</v>
      </c>
      <c r="D3782" t="s">
        <v>63</v>
      </c>
      <c r="E3782" t="s">
        <v>15</v>
      </c>
      <c r="F3782" t="s">
        <v>51</v>
      </c>
      <c r="G3782" t="s">
        <v>85</v>
      </c>
      <c r="H3782">
        <v>1</v>
      </c>
      <c r="I3782">
        <v>13069.71</v>
      </c>
      <c r="J3782">
        <v>7233.46</v>
      </c>
      <c r="K3782">
        <v>0.11</v>
      </c>
      <c r="L3782">
        <f>I3782-J3782-(I3782*K3782)</f>
        <v>4398.5818999999992</v>
      </c>
      <c r="M3782">
        <f t="shared" si="177"/>
        <v>2</v>
      </c>
      <c r="N3782">
        <f t="shared" si="178"/>
        <v>2025</v>
      </c>
      <c r="O3782" s="21">
        <f t="shared" si="179"/>
        <v>0.33654778109078165</v>
      </c>
    </row>
    <row r="3783" spans="1:15">
      <c r="A3783" t="s">
        <v>4369</v>
      </c>
      <c r="B3783" t="s">
        <v>1129</v>
      </c>
      <c r="C3783" t="s">
        <v>62</v>
      </c>
      <c r="D3783" t="s">
        <v>63</v>
      </c>
      <c r="E3783" t="s">
        <v>28</v>
      </c>
      <c r="F3783" t="s">
        <v>16</v>
      </c>
      <c r="G3783" t="s">
        <v>73</v>
      </c>
      <c r="H3783">
        <v>2</v>
      </c>
      <c r="I3783">
        <v>16818.87</v>
      </c>
      <c r="J3783">
        <v>11391.34</v>
      </c>
      <c r="K3783">
        <v>0.21</v>
      </c>
      <c r="L3783">
        <f>I3783-J3783-(I3783*K3783)</f>
        <v>1895.5672999999992</v>
      </c>
      <c r="M3783">
        <f t="shared" si="177"/>
        <v>9</v>
      </c>
      <c r="N3783">
        <f t="shared" si="178"/>
        <v>2024</v>
      </c>
      <c r="O3783" s="21">
        <f t="shared" si="179"/>
        <v>0.11270479526864761</v>
      </c>
    </row>
    <row r="3784" spans="1:15">
      <c r="A3784" t="s">
        <v>4370</v>
      </c>
      <c r="B3784" t="s">
        <v>2339</v>
      </c>
      <c r="C3784" t="s">
        <v>57</v>
      </c>
      <c r="D3784" t="s">
        <v>58</v>
      </c>
      <c r="E3784" t="s">
        <v>22</v>
      </c>
      <c r="F3784" t="s">
        <v>23</v>
      </c>
      <c r="G3784" t="s">
        <v>24</v>
      </c>
      <c r="H3784">
        <v>4</v>
      </c>
      <c r="I3784">
        <v>3022.67</v>
      </c>
      <c r="J3784">
        <v>2466.84</v>
      </c>
      <c r="K3784">
        <v>0.09</v>
      </c>
      <c r="L3784">
        <f>I3784-J3784-(I3784*K3784)</f>
        <v>283.78969999999993</v>
      </c>
      <c r="M3784">
        <f t="shared" si="177"/>
        <v>3</v>
      </c>
      <c r="N3784">
        <f t="shared" si="178"/>
        <v>2024</v>
      </c>
      <c r="O3784" s="21">
        <f t="shared" si="179"/>
        <v>9.388709319905908E-2</v>
      </c>
    </row>
    <row r="3785" spans="1:15">
      <c r="A3785" t="s">
        <v>4371</v>
      </c>
      <c r="B3785" t="s">
        <v>658</v>
      </c>
      <c r="C3785" t="s">
        <v>20</v>
      </c>
      <c r="D3785" t="s">
        <v>21</v>
      </c>
      <c r="E3785" t="s">
        <v>28</v>
      </c>
      <c r="F3785" t="s">
        <v>16</v>
      </c>
      <c r="G3785" t="s">
        <v>48</v>
      </c>
      <c r="H3785">
        <v>4</v>
      </c>
      <c r="I3785">
        <v>41681.300000000003</v>
      </c>
      <c r="J3785">
        <v>26116.97</v>
      </c>
      <c r="K3785">
        <v>0.3</v>
      </c>
      <c r="L3785">
        <f>I3785-J3785-(I3785*K3785)</f>
        <v>3059.9400000000005</v>
      </c>
      <c r="M3785">
        <f t="shared" si="177"/>
        <v>7</v>
      </c>
      <c r="N3785">
        <f t="shared" si="178"/>
        <v>2024</v>
      </c>
      <c r="O3785" s="21">
        <f t="shared" si="179"/>
        <v>7.341277743256569E-2</v>
      </c>
    </row>
    <row r="3786" spans="1:15">
      <c r="A3786" t="s">
        <v>4372</v>
      </c>
      <c r="B3786" t="s">
        <v>425</v>
      </c>
      <c r="C3786" t="s">
        <v>57</v>
      </c>
      <c r="D3786" t="s">
        <v>58</v>
      </c>
      <c r="E3786" t="s">
        <v>15</v>
      </c>
      <c r="F3786" t="s">
        <v>16</v>
      </c>
      <c r="G3786" t="s">
        <v>48</v>
      </c>
      <c r="H3786">
        <v>3</v>
      </c>
      <c r="I3786">
        <v>36788.160000000003</v>
      </c>
      <c r="J3786">
        <v>26613.86</v>
      </c>
      <c r="K3786">
        <v>0.25</v>
      </c>
      <c r="L3786">
        <f>I3786-J3786-(I3786*K3786)</f>
        <v>977.26000000000204</v>
      </c>
      <c r="M3786">
        <f t="shared" si="177"/>
        <v>2</v>
      </c>
      <c r="N3786">
        <f t="shared" si="178"/>
        <v>2024</v>
      </c>
      <c r="O3786" s="21">
        <f t="shared" si="179"/>
        <v>2.6564525108078305E-2</v>
      </c>
    </row>
    <row r="3787" spans="1:15">
      <c r="A3787" t="s">
        <v>4373</v>
      </c>
      <c r="B3787" t="s">
        <v>251</v>
      </c>
      <c r="C3787" t="s">
        <v>62</v>
      </c>
      <c r="D3787" t="s">
        <v>63</v>
      </c>
      <c r="E3787" t="s">
        <v>22</v>
      </c>
      <c r="F3787" t="s">
        <v>23</v>
      </c>
      <c r="G3787" t="s">
        <v>24</v>
      </c>
      <c r="H3787">
        <v>3</v>
      </c>
      <c r="I3787">
        <v>3610.52</v>
      </c>
      <c r="J3787">
        <v>2362.9899999999998</v>
      </c>
      <c r="K3787">
        <v>0.13</v>
      </c>
      <c r="L3787">
        <f>I3787-J3787-(I3787*K3787)</f>
        <v>778.16240000000016</v>
      </c>
      <c r="M3787">
        <f t="shared" si="177"/>
        <v>4</v>
      </c>
      <c r="N3787">
        <f t="shared" si="178"/>
        <v>2025</v>
      </c>
      <c r="O3787" s="21">
        <f t="shared" si="179"/>
        <v>0.21552640616864058</v>
      </c>
    </row>
    <row r="3788" spans="1:15">
      <c r="A3788" t="s">
        <v>4374</v>
      </c>
      <c r="B3788" t="s">
        <v>575</v>
      </c>
      <c r="C3788" t="s">
        <v>41</v>
      </c>
      <c r="D3788" t="s">
        <v>21</v>
      </c>
      <c r="E3788" t="s">
        <v>28</v>
      </c>
      <c r="F3788" t="s">
        <v>29</v>
      </c>
      <c r="G3788" t="s">
        <v>139</v>
      </c>
      <c r="H3788">
        <v>1</v>
      </c>
      <c r="I3788">
        <v>8891.64</v>
      </c>
      <c r="J3788">
        <v>4997.1000000000004</v>
      </c>
      <c r="K3788">
        <v>0.13</v>
      </c>
      <c r="L3788">
        <f>I3788-J3788-(I3788*K3788)</f>
        <v>2738.6267999999991</v>
      </c>
      <c r="M3788">
        <f t="shared" si="177"/>
        <v>7</v>
      </c>
      <c r="N3788">
        <f t="shared" si="178"/>
        <v>2024</v>
      </c>
      <c r="O3788" s="21">
        <f t="shared" si="179"/>
        <v>0.30800018894152253</v>
      </c>
    </row>
    <row r="3789" spans="1:15">
      <c r="A3789" t="s">
        <v>4375</v>
      </c>
      <c r="B3789" t="s">
        <v>91</v>
      </c>
      <c r="C3789" t="s">
        <v>36</v>
      </c>
      <c r="D3789" t="s">
        <v>37</v>
      </c>
      <c r="E3789" t="s">
        <v>15</v>
      </c>
      <c r="F3789" t="s">
        <v>29</v>
      </c>
      <c r="G3789" t="s">
        <v>42</v>
      </c>
      <c r="H3789">
        <v>2</v>
      </c>
      <c r="I3789">
        <v>21707.96</v>
      </c>
      <c r="J3789">
        <v>15225.38</v>
      </c>
      <c r="K3789">
        <v>0.19</v>
      </c>
      <c r="L3789">
        <f>I3789-J3789-(I3789*K3789)</f>
        <v>2358.0676000000003</v>
      </c>
      <c r="M3789">
        <f t="shared" si="177"/>
        <v>9</v>
      </c>
      <c r="N3789">
        <f t="shared" si="178"/>
        <v>2024</v>
      </c>
      <c r="O3789" s="21">
        <f t="shared" si="179"/>
        <v>0.10862686314144675</v>
      </c>
    </row>
    <row r="3790" spans="1:15">
      <c r="A3790" t="s">
        <v>4376</v>
      </c>
      <c r="B3790" t="s">
        <v>87</v>
      </c>
      <c r="C3790" t="s">
        <v>20</v>
      </c>
      <c r="D3790" t="s">
        <v>21</v>
      </c>
      <c r="E3790" t="s">
        <v>22</v>
      </c>
      <c r="F3790" t="s">
        <v>16</v>
      </c>
      <c r="G3790" t="s">
        <v>73</v>
      </c>
      <c r="H3790">
        <v>3</v>
      </c>
      <c r="I3790">
        <v>23040.99</v>
      </c>
      <c r="J3790">
        <v>15709</v>
      </c>
      <c r="K3790">
        <v>0.2</v>
      </c>
      <c r="L3790">
        <f>I3790-J3790-(I3790*K3790)</f>
        <v>2723.7920000000013</v>
      </c>
      <c r="M3790">
        <f t="shared" si="177"/>
        <v>6</v>
      </c>
      <c r="N3790">
        <f t="shared" si="178"/>
        <v>2024</v>
      </c>
      <c r="O3790" s="21">
        <f t="shared" si="179"/>
        <v>0.11821505933555811</v>
      </c>
    </row>
    <row r="3791" spans="1:15">
      <c r="A3791" t="s">
        <v>4377</v>
      </c>
      <c r="B3791" t="s">
        <v>325</v>
      </c>
      <c r="C3791" t="s">
        <v>13</v>
      </c>
      <c r="D3791" t="s">
        <v>14</v>
      </c>
      <c r="E3791" t="s">
        <v>15</v>
      </c>
      <c r="F3791" t="s">
        <v>23</v>
      </c>
      <c r="G3791" t="s">
        <v>157</v>
      </c>
      <c r="H3791">
        <v>3</v>
      </c>
      <c r="I3791">
        <v>38848.67</v>
      </c>
      <c r="J3791">
        <v>28001.64</v>
      </c>
      <c r="K3791">
        <v>0.04</v>
      </c>
      <c r="L3791">
        <f>I3791-J3791-(I3791*K3791)</f>
        <v>9293.0831999999991</v>
      </c>
      <c r="M3791">
        <f t="shared" si="177"/>
        <v>9</v>
      </c>
      <c r="N3791">
        <f t="shared" si="178"/>
        <v>2024</v>
      </c>
      <c r="O3791" s="21">
        <f t="shared" si="179"/>
        <v>0.23921239002519262</v>
      </c>
    </row>
    <row r="3792" spans="1:15">
      <c r="A3792" t="s">
        <v>4378</v>
      </c>
      <c r="B3792" t="s">
        <v>538</v>
      </c>
      <c r="C3792" t="s">
        <v>79</v>
      </c>
      <c r="D3792" t="s">
        <v>80</v>
      </c>
      <c r="E3792" t="s">
        <v>22</v>
      </c>
      <c r="F3792" t="s">
        <v>16</v>
      </c>
      <c r="G3792" t="s">
        <v>17</v>
      </c>
      <c r="H3792">
        <v>4</v>
      </c>
      <c r="I3792">
        <v>46354.23</v>
      </c>
      <c r="J3792">
        <v>30585.24</v>
      </c>
      <c r="K3792">
        <v>0.06</v>
      </c>
      <c r="L3792">
        <f>I3792-J3792-(I3792*K3792)</f>
        <v>12987.736200000001</v>
      </c>
      <c r="M3792">
        <f t="shared" si="177"/>
        <v>3</v>
      </c>
      <c r="N3792">
        <f t="shared" si="178"/>
        <v>2024</v>
      </c>
      <c r="O3792" s="21">
        <f t="shared" si="179"/>
        <v>0.28018448801759838</v>
      </c>
    </row>
    <row r="3793" spans="1:15">
      <c r="A3793" t="s">
        <v>4379</v>
      </c>
      <c r="B3793" t="s">
        <v>1104</v>
      </c>
      <c r="C3793" t="s">
        <v>41</v>
      </c>
      <c r="D3793" t="s">
        <v>21</v>
      </c>
      <c r="E3793" t="s">
        <v>22</v>
      </c>
      <c r="F3793" t="s">
        <v>16</v>
      </c>
      <c r="G3793" t="s">
        <v>38</v>
      </c>
      <c r="H3793">
        <v>3</v>
      </c>
      <c r="I3793">
        <v>4860.8500000000004</v>
      </c>
      <c r="J3793">
        <v>2837.33</v>
      </c>
      <c r="K3793">
        <v>0.18</v>
      </c>
      <c r="L3793">
        <f>I3793-J3793-(I3793*K3793)</f>
        <v>1148.5670000000005</v>
      </c>
      <c r="M3793">
        <f t="shared" si="177"/>
        <v>3</v>
      </c>
      <c r="N3793">
        <f t="shared" si="178"/>
        <v>2025</v>
      </c>
      <c r="O3793" s="21">
        <f t="shared" si="179"/>
        <v>0.23628933211269643</v>
      </c>
    </row>
    <row r="3794" spans="1:15">
      <c r="A3794" t="s">
        <v>4380</v>
      </c>
      <c r="B3794" t="s">
        <v>1061</v>
      </c>
      <c r="C3794" t="s">
        <v>20</v>
      </c>
      <c r="D3794" t="s">
        <v>21</v>
      </c>
      <c r="E3794" t="s">
        <v>22</v>
      </c>
      <c r="F3794" t="s">
        <v>29</v>
      </c>
      <c r="G3794" t="s">
        <v>45</v>
      </c>
      <c r="H3794">
        <v>5</v>
      </c>
      <c r="I3794">
        <v>39211.089999999997</v>
      </c>
      <c r="J3794">
        <v>26065.63</v>
      </c>
      <c r="K3794">
        <v>7.0000000000000007E-2</v>
      </c>
      <c r="L3794">
        <f>I3794-J3794-(I3794*K3794)</f>
        <v>10400.683699999996</v>
      </c>
      <c r="M3794">
        <f t="shared" si="177"/>
        <v>6</v>
      </c>
      <c r="N3794">
        <f t="shared" si="178"/>
        <v>2024</v>
      </c>
      <c r="O3794" s="21">
        <f t="shared" si="179"/>
        <v>0.26524852280311506</v>
      </c>
    </row>
    <row r="3795" spans="1:15">
      <c r="A3795" t="s">
        <v>4381</v>
      </c>
      <c r="B3795" t="s">
        <v>1852</v>
      </c>
      <c r="C3795" t="s">
        <v>62</v>
      </c>
      <c r="D3795" t="s">
        <v>63</v>
      </c>
      <c r="E3795" t="s">
        <v>28</v>
      </c>
      <c r="F3795" t="s">
        <v>16</v>
      </c>
      <c r="G3795" t="s">
        <v>73</v>
      </c>
      <c r="H3795">
        <v>2</v>
      </c>
      <c r="I3795">
        <v>4405.57</v>
      </c>
      <c r="J3795">
        <v>3049.64</v>
      </c>
      <c r="K3795">
        <v>0.17</v>
      </c>
      <c r="L3795">
        <f>I3795-J3795-(I3795*K3795)</f>
        <v>606.98309999999981</v>
      </c>
      <c r="M3795">
        <f t="shared" si="177"/>
        <v>5</v>
      </c>
      <c r="N3795">
        <f t="shared" si="178"/>
        <v>2024</v>
      </c>
      <c r="O3795" s="21">
        <f t="shared" si="179"/>
        <v>0.13777629228453978</v>
      </c>
    </row>
    <row r="3796" spans="1:15">
      <c r="A3796" t="s">
        <v>4382</v>
      </c>
      <c r="B3796" t="s">
        <v>56</v>
      </c>
      <c r="C3796" t="s">
        <v>13</v>
      </c>
      <c r="D3796" t="s">
        <v>14</v>
      </c>
      <c r="E3796" t="s">
        <v>22</v>
      </c>
      <c r="F3796" t="s">
        <v>29</v>
      </c>
      <c r="G3796" t="s">
        <v>30</v>
      </c>
      <c r="H3796">
        <v>5</v>
      </c>
      <c r="I3796">
        <v>63405.7</v>
      </c>
      <c r="J3796">
        <v>49608.86</v>
      </c>
      <c r="K3796">
        <v>0.11</v>
      </c>
      <c r="L3796">
        <f>I3796-J3796-(I3796*K3796)</f>
        <v>6822.212999999997</v>
      </c>
      <c r="M3796">
        <f t="shared" si="177"/>
        <v>1</v>
      </c>
      <c r="N3796">
        <f t="shared" si="178"/>
        <v>2024</v>
      </c>
      <c r="O3796" s="21">
        <f t="shared" si="179"/>
        <v>0.10759620980448126</v>
      </c>
    </row>
    <row r="3797" spans="1:15">
      <c r="A3797" t="s">
        <v>4383</v>
      </c>
      <c r="B3797" t="s">
        <v>1058</v>
      </c>
      <c r="C3797" t="s">
        <v>79</v>
      </c>
      <c r="D3797" t="s">
        <v>80</v>
      </c>
      <c r="E3797" t="s">
        <v>15</v>
      </c>
      <c r="F3797" t="s">
        <v>16</v>
      </c>
      <c r="G3797" t="s">
        <v>17</v>
      </c>
      <c r="H3797">
        <v>4</v>
      </c>
      <c r="I3797">
        <v>7493.1</v>
      </c>
      <c r="J3797">
        <v>4326.57</v>
      </c>
      <c r="K3797">
        <v>0.22</v>
      </c>
      <c r="L3797">
        <f>I3797-J3797-(I3797*K3797)</f>
        <v>1518.0480000000005</v>
      </c>
      <c r="M3797">
        <f t="shared" si="177"/>
        <v>8</v>
      </c>
      <c r="N3797">
        <f t="shared" si="178"/>
        <v>2024</v>
      </c>
      <c r="O3797" s="21">
        <f t="shared" si="179"/>
        <v>0.20259278536253358</v>
      </c>
    </row>
    <row r="3798" spans="1:15">
      <c r="A3798" t="s">
        <v>4384</v>
      </c>
      <c r="B3798" t="s">
        <v>1798</v>
      </c>
      <c r="C3798" t="s">
        <v>62</v>
      </c>
      <c r="D3798" t="s">
        <v>63</v>
      </c>
      <c r="E3798" t="s">
        <v>22</v>
      </c>
      <c r="F3798" t="s">
        <v>29</v>
      </c>
      <c r="G3798" t="s">
        <v>42</v>
      </c>
      <c r="H3798">
        <v>1</v>
      </c>
      <c r="I3798">
        <v>8119.48</v>
      </c>
      <c r="J3798">
        <v>6358.47</v>
      </c>
      <c r="K3798">
        <v>0.28000000000000003</v>
      </c>
      <c r="L3798">
        <f>I3798-J3798-(I3798*K3798)</f>
        <v>-512.44440000000077</v>
      </c>
      <c r="M3798">
        <f t="shared" si="177"/>
        <v>4</v>
      </c>
      <c r="N3798">
        <f t="shared" si="178"/>
        <v>2024</v>
      </c>
      <c r="O3798" s="21">
        <f t="shared" si="179"/>
        <v>-6.3112957972678158E-2</v>
      </c>
    </row>
    <row r="3799" spans="1:15">
      <c r="A3799" t="s">
        <v>4385</v>
      </c>
      <c r="B3799" t="s">
        <v>206</v>
      </c>
      <c r="C3799" t="s">
        <v>36</v>
      </c>
      <c r="D3799" t="s">
        <v>37</v>
      </c>
      <c r="E3799" t="s">
        <v>15</v>
      </c>
      <c r="F3799" t="s">
        <v>16</v>
      </c>
      <c r="G3799" t="s">
        <v>38</v>
      </c>
      <c r="H3799">
        <v>5</v>
      </c>
      <c r="I3799">
        <v>27008.23</v>
      </c>
      <c r="J3799">
        <v>19057.38</v>
      </c>
      <c r="K3799">
        <v>7.0000000000000007E-2</v>
      </c>
      <c r="L3799">
        <f>I3799-J3799-(I3799*K3799)</f>
        <v>6060.2738999999983</v>
      </c>
      <c r="M3799">
        <f t="shared" si="177"/>
        <v>11</v>
      </c>
      <c r="N3799">
        <f t="shared" si="178"/>
        <v>2024</v>
      </c>
      <c r="O3799" s="21">
        <f t="shared" si="179"/>
        <v>0.22438619265312826</v>
      </c>
    </row>
    <row r="3800" spans="1:15">
      <c r="A3800" t="s">
        <v>4386</v>
      </c>
      <c r="B3800" t="s">
        <v>702</v>
      </c>
      <c r="C3800" t="s">
        <v>62</v>
      </c>
      <c r="D3800" t="s">
        <v>63</v>
      </c>
      <c r="E3800" t="s">
        <v>15</v>
      </c>
      <c r="F3800" t="s">
        <v>51</v>
      </c>
      <c r="G3800" t="s">
        <v>64</v>
      </c>
      <c r="H3800">
        <v>4</v>
      </c>
      <c r="I3800">
        <v>7335.65</v>
      </c>
      <c r="J3800">
        <v>5865.6</v>
      </c>
      <c r="K3800">
        <v>0.12</v>
      </c>
      <c r="L3800">
        <f>I3800-J3800-(I3800*K3800)</f>
        <v>589.77199999999937</v>
      </c>
      <c r="M3800">
        <f t="shared" si="177"/>
        <v>5</v>
      </c>
      <c r="N3800">
        <f t="shared" si="178"/>
        <v>2024</v>
      </c>
      <c r="O3800" s="21">
        <f t="shared" si="179"/>
        <v>8.0398056068650955E-2</v>
      </c>
    </row>
    <row r="3801" spans="1:15">
      <c r="A3801" t="s">
        <v>4387</v>
      </c>
      <c r="B3801" t="s">
        <v>455</v>
      </c>
      <c r="C3801" t="s">
        <v>13</v>
      </c>
      <c r="D3801" t="s">
        <v>14</v>
      </c>
      <c r="E3801" t="s">
        <v>28</v>
      </c>
      <c r="F3801" t="s">
        <v>51</v>
      </c>
      <c r="G3801" t="s">
        <v>52</v>
      </c>
      <c r="H3801">
        <v>5</v>
      </c>
      <c r="I3801">
        <v>36755.620000000003</v>
      </c>
      <c r="J3801">
        <v>25431.91</v>
      </c>
      <c r="K3801">
        <v>0.23</v>
      </c>
      <c r="L3801">
        <f>I3801-J3801-(I3801*K3801)</f>
        <v>2869.9174000000021</v>
      </c>
      <c r="M3801">
        <f t="shared" si="177"/>
        <v>6</v>
      </c>
      <c r="N3801">
        <f t="shared" si="178"/>
        <v>2025</v>
      </c>
      <c r="O3801" s="21">
        <f t="shared" si="179"/>
        <v>7.8081049918352671E-2</v>
      </c>
    </row>
    <row r="3802" spans="1:15">
      <c r="A3802" t="s">
        <v>4388</v>
      </c>
      <c r="B3802" t="s">
        <v>1120</v>
      </c>
      <c r="C3802" t="s">
        <v>79</v>
      </c>
      <c r="D3802" t="s">
        <v>80</v>
      </c>
      <c r="E3802" t="s">
        <v>15</v>
      </c>
      <c r="F3802" t="s">
        <v>29</v>
      </c>
      <c r="G3802" t="s">
        <v>139</v>
      </c>
      <c r="H3802">
        <v>4</v>
      </c>
      <c r="I3802">
        <v>35080.980000000003</v>
      </c>
      <c r="J3802">
        <v>20059.900000000001</v>
      </c>
      <c r="K3802">
        <v>0.11</v>
      </c>
      <c r="L3802">
        <f>I3802-J3802-(I3802*K3802)</f>
        <v>11162.172200000001</v>
      </c>
      <c r="M3802">
        <f t="shared" si="177"/>
        <v>8</v>
      </c>
      <c r="N3802">
        <f t="shared" si="178"/>
        <v>2024</v>
      </c>
      <c r="O3802" s="21">
        <f t="shared" si="179"/>
        <v>0.31818302111286512</v>
      </c>
    </row>
    <row r="3803" spans="1:15">
      <c r="A3803" t="s">
        <v>4389</v>
      </c>
      <c r="B3803" t="s">
        <v>903</v>
      </c>
      <c r="C3803" t="s">
        <v>41</v>
      </c>
      <c r="D3803" t="s">
        <v>21</v>
      </c>
      <c r="E3803" t="s">
        <v>15</v>
      </c>
      <c r="F3803" t="s">
        <v>16</v>
      </c>
      <c r="G3803" t="s">
        <v>38</v>
      </c>
      <c r="H3803">
        <v>2</v>
      </c>
      <c r="I3803">
        <v>7394.58</v>
      </c>
      <c r="J3803">
        <v>5067.83</v>
      </c>
      <c r="K3803">
        <v>0.14000000000000001</v>
      </c>
      <c r="L3803">
        <f>I3803-J3803-(I3803*K3803)</f>
        <v>1291.5087999999998</v>
      </c>
      <c r="M3803">
        <f t="shared" si="177"/>
        <v>2</v>
      </c>
      <c r="N3803">
        <f t="shared" si="178"/>
        <v>2025</v>
      </c>
      <c r="O3803" s="21">
        <f t="shared" si="179"/>
        <v>0.17465614003770327</v>
      </c>
    </row>
    <row r="3804" spans="1:15">
      <c r="A3804" t="s">
        <v>4390</v>
      </c>
      <c r="B3804" t="s">
        <v>516</v>
      </c>
      <c r="C3804" t="s">
        <v>13</v>
      </c>
      <c r="D3804" t="s">
        <v>14</v>
      </c>
      <c r="E3804" t="s">
        <v>15</v>
      </c>
      <c r="F3804" t="s">
        <v>29</v>
      </c>
      <c r="G3804" t="s">
        <v>30</v>
      </c>
      <c r="H3804">
        <v>3</v>
      </c>
      <c r="I3804">
        <v>43161.97</v>
      </c>
      <c r="J3804">
        <v>33919.81</v>
      </c>
      <c r="K3804">
        <v>0.09</v>
      </c>
      <c r="L3804">
        <f>I3804-J3804-(I3804*K3804)</f>
        <v>5357.5827000000036</v>
      </c>
      <c r="M3804">
        <f t="shared" si="177"/>
        <v>4</v>
      </c>
      <c r="N3804">
        <f t="shared" si="178"/>
        <v>2024</v>
      </c>
      <c r="O3804" s="21">
        <f t="shared" si="179"/>
        <v>0.12412739038556404</v>
      </c>
    </row>
    <row r="3805" spans="1:15">
      <c r="A3805" t="s">
        <v>4391</v>
      </c>
      <c r="B3805" t="s">
        <v>2382</v>
      </c>
      <c r="C3805" t="s">
        <v>13</v>
      </c>
      <c r="D3805" t="s">
        <v>14</v>
      </c>
      <c r="E3805" t="s">
        <v>15</v>
      </c>
      <c r="F3805" t="s">
        <v>29</v>
      </c>
      <c r="G3805" t="s">
        <v>42</v>
      </c>
      <c r="H3805">
        <v>3</v>
      </c>
      <c r="I3805">
        <v>39227.120000000003</v>
      </c>
      <c r="J3805">
        <v>22013.51</v>
      </c>
      <c r="K3805">
        <v>0.23</v>
      </c>
      <c r="L3805">
        <f>I3805-J3805-(I3805*K3805)</f>
        <v>8191.3724000000038</v>
      </c>
      <c r="M3805">
        <f t="shared" si="177"/>
        <v>4</v>
      </c>
      <c r="N3805">
        <f t="shared" si="178"/>
        <v>2025</v>
      </c>
      <c r="O3805" s="21">
        <f t="shared" si="179"/>
        <v>0.20881911289944313</v>
      </c>
    </row>
    <row r="3806" spans="1:15">
      <c r="A3806" t="s">
        <v>4392</v>
      </c>
      <c r="B3806" t="s">
        <v>632</v>
      </c>
      <c r="C3806" t="s">
        <v>27</v>
      </c>
      <c r="D3806" t="s">
        <v>27</v>
      </c>
      <c r="E3806" t="s">
        <v>22</v>
      </c>
      <c r="F3806" t="s">
        <v>29</v>
      </c>
      <c r="G3806" t="s">
        <v>42</v>
      </c>
      <c r="H3806">
        <v>2</v>
      </c>
      <c r="I3806">
        <v>17840.689999999999</v>
      </c>
      <c r="J3806">
        <v>13213.39</v>
      </c>
      <c r="K3806">
        <v>0.12</v>
      </c>
      <c r="L3806">
        <f>I3806-J3806-(I3806*K3806)</f>
        <v>2486.4171999999994</v>
      </c>
      <c r="M3806">
        <f t="shared" si="177"/>
        <v>2</v>
      </c>
      <c r="N3806">
        <f t="shared" si="178"/>
        <v>2025</v>
      </c>
      <c r="O3806" s="21">
        <f t="shared" si="179"/>
        <v>0.13936777108957107</v>
      </c>
    </row>
    <row r="3807" spans="1:15">
      <c r="A3807" t="s">
        <v>4393</v>
      </c>
      <c r="B3807" t="s">
        <v>866</v>
      </c>
      <c r="C3807" t="s">
        <v>79</v>
      </c>
      <c r="D3807" t="s">
        <v>80</v>
      </c>
      <c r="E3807" t="s">
        <v>28</v>
      </c>
      <c r="F3807" t="s">
        <v>16</v>
      </c>
      <c r="G3807" t="s">
        <v>48</v>
      </c>
      <c r="H3807">
        <v>1</v>
      </c>
      <c r="I3807">
        <v>1283.8900000000001</v>
      </c>
      <c r="J3807">
        <v>805.37</v>
      </c>
      <c r="K3807">
        <v>0.18</v>
      </c>
      <c r="L3807">
        <f>I3807-J3807-(I3807*K3807)</f>
        <v>247.41980000000009</v>
      </c>
      <c r="M3807">
        <f t="shared" si="177"/>
        <v>2</v>
      </c>
      <c r="N3807">
        <f t="shared" si="178"/>
        <v>2024</v>
      </c>
      <c r="O3807" s="21">
        <f t="shared" si="179"/>
        <v>0.192711057800902</v>
      </c>
    </row>
    <row r="3808" spans="1:15">
      <c r="A3808" t="s">
        <v>4394</v>
      </c>
      <c r="B3808" t="s">
        <v>152</v>
      </c>
      <c r="C3808" t="s">
        <v>62</v>
      </c>
      <c r="D3808" t="s">
        <v>63</v>
      </c>
      <c r="E3808" t="s">
        <v>22</v>
      </c>
      <c r="F3808" t="s">
        <v>23</v>
      </c>
      <c r="G3808" t="s">
        <v>33</v>
      </c>
      <c r="H3808">
        <v>3</v>
      </c>
      <c r="I3808">
        <v>11888.31</v>
      </c>
      <c r="J3808">
        <v>6734.58</v>
      </c>
      <c r="K3808">
        <v>0.25</v>
      </c>
      <c r="L3808">
        <f>I3808-J3808-(I3808*K3808)</f>
        <v>2181.6524999999997</v>
      </c>
      <c r="M3808">
        <f t="shared" si="177"/>
        <v>5</v>
      </c>
      <c r="N3808">
        <f t="shared" si="178"/>
        <v>2024</v>
      </c>
      <c r="O3808" s="21">
        <f t="shared" si="179"/>
        <v>0.18351241681954791</v>
      </c>
    </row>
    <row r="3809" spans="1:15">
      <c r="A3809" t="s">
        <v>4395</v>
      </c>
      <c r="B3809" t="s">
        <v>75</v>
      </c>
      <c r="C3809" t="s">
        <v>62</v>
      </c>
      <c r="D3809" t="s">
        <v>63</v>
      </c>
      <c r="E3809" t="s">
        <v>15</v>
      </c>
      <c r="F3809" t="s">
        <v>23</v>
      </c>
      <c r="G3809" t="s">
        <v>24</v>
      </c>
      <c r="H3809">
        <v>3</v>
      </c>
      <c r="I3809">
        <v>7866.41</v>
      </c>
      <c r="J3809">
        <v>5626.94</v>
      </c>
      <c r="K3809">
        <v>0.3</v>
      </c>
      <c r="L3809">
        <f>I3809-J3809-(I3809*K3809)</f>
        <v>-120.45299999999952</v>
      </c>
      <c r="M3809">
        <f t="shared" si="177"/>
        <v>4</v>
      </c>
      <c r="N3809">
        <f t="shared" si="178"/>
        <v>2024</v>
      </c>
      <c r="O3809" s="21">
        <f t="shared" si="179"/>
        <v>-1.531232163083281E-2</v>
      </c>
    </row>
    <row r="3810" spans="1:15">
      <c r="A3810" t="s">
        <v>4396</v>
      </c>
      <c r="B3810" t="s">
        <v>953</v>
      </c>
      <c r="C3810" t="s">
        <v>13</v>
      </c>
      <c r="D3810" t="s">
        <v>14</v>
      </c>
      <c r="E3810" t="s">
        <v>28</v>
      </c>
      <c r="F3810" t="s">
        <v>23</v>
      </c>
      <c r="G3810" t="s">
        <v>94</v>
      </c>
      <c r="H3810">
        <v>4</v>
      </c>
      <c r="I3810">
        <v>16915.849999999999</v>
      </c>
      <c r="J3810">
        <v>12903.91</v>
      </c>
      <c r="K3810">
        <v>0.15</v>
      </c>
      <c r="L3810">
        <f>I3810-J3810-(I3810*K3810)</f>
        <v>1474.5624999999991</v>
      </c>
      <c r="M3810">
        <f t="shared" si="177"/>
        <v>7</v>
      </c>
      <c r="N3810">
        <f t="shared" si="178"/>
        <v>2024</v>
      </c>
      <c r="O3810" s="21">
        <f t="shared" si="179"/>
        <v>8.7170464386950655E-2</v>
      </c>
    </row>
    <row r="3811" spans="1:15">
      <c r="A3811" t="s">
        <v>4397</v>
      </c>
      <c r="B3811" t="s">
        <v>1129</v>
      </c>
      <c r="C3811" t="s">
        <v>41</v>
      </c>
      <c r="D3811" t="s">
        <v>21</v>
      </c>
      <c r="E3811" t="s">
        <v>28</v>
      </c>
      <c r="F3811" t="s">
        <v>23</v>
      </c>
      <c r="G3811" t="s">
        <v>94</v>
      </c>
      <c r="H3811">
        <v>3</v>
      </c>
      <c r="I3811">
        <v>12397.57</v>
      </c>
      <c r="J3811">
        <v>8660.24</v>
      </c>
      <c r="K3811">
        <v>0.09</v>
      </c>
      <c r="L3811">
        <f>I3811-J3811-(I3811*K3811)</f>
        <v>2621.5487000000003</v>
      </c>
      <c r="M3811">
        <f t="shared" si="177"/>
        <v>9</v>
      </c>
      <c r="N3811">
        <f t="shared" si="178"/>
        <v>2024</v>
      </c>
      <c r="O3811" s="21">
        <f t="shared" si="179"/>
        <v>0.21145665642541242</v>
      </c>
    </row>
    <row r="3812" spans="1:15">
      <c r="A3812" t="s">
        <v>4398</v>
      </c>
      <c r="B3812" t="s">
        <v>61</v>
      </c>
      <c r="C3812" t="s">
        <v>27</v>
      </c>
      <c r="D3812" t="s">
        <v>27</v>
      </c>
      <c r="E3812" t="s">
        <v>15</v>
      </c>
      <c r="F3812" t="s">
        <v>16</v>
      </c>
      <c r="G3812" t="s">
        <v>73</v>
      </c>
      <c r="H3812">
        <v>5</v>
      </c>
      <c r="I3812">
        <v>2949.36</v>
      </c>
      <c r="J3812">
        <v>2324.0100000000002</v>
      </c>
      <c r="K3812">
        <v>0.28000000000000003</v>
      </c>
      <c r="L3812">
        <f>I3812-J3812-(I3812*K3812)</f>
        <v>-200.47080000000017</v>
      </c>
      <c r="M3812">
        <f t="shared" si="177"/>
        <v>2</v>
      </c>
      <c r="N3812">
        <f t="shared" si="178"/>
        <v>2024</v>
      </c>
      <c r="O3812" s="21">
        <f t="shared" si="179"/>
        <v>-6.7970949629750241E-2</v>
      </c>
    </row>
    <row r="3813" spans="1:15">
      <c r="A3813" t="s">
        <v>4399</v>
      </c>
      <c r="B3813" t="s">
        <v>979</v>
      </c>
      <c r="C3813" t="s">
        <v>20</v>
      </c>
      <c r="D3813" t="s">
        <v>21</v>
      </c>
      <c r="E3813" t="s">
        <v>28</v>
      </c>
      <c r="F3813" t="s">
        <v>51</v>
      </c>
      <c r="G3813" t="s">
        <v>64</v>
      </c>
      <c r="H3813">
        <v>2</v>
      </c>
      <c r="I3813">
        <v>18739.939999999999</v>
      </c>
      <c r="J3813">
        <v>15912.11</v>
      </c>
      <c r="K3813">
        <v>0.16</v>
      </c>
      <c r="L3813">
        <f>I3813-J3813-(I3813*K3813)</f>
        <v>-170.56040000000166</v>
      </c>
      <c r="M3813">
        <f t="shared" si="177"/>
        <v>5</v>
      </c>
      <c r="N3813">
        <f t="shared" si="178"/>
        <v>2024</v>
      </c>
      <c r="O3813" s="21">
        <f t="shared" si="179"/>
        <v>-9.1014378914767956E-3</v>
      </c>
    </row>
    <row r="3814" spans="1:15">
      <c r="A3814" t="s">
        <v>4400</v>
      </c>
      <c r="B3814" t="s">
        <v>1086</v>
      </c>
      <c r="C3814" t="s">
        <v>27</v>
      </c>
      <c r="D3814" t="s">
        <v>27</v>
      </c>
      <c r="E3814" t="s">
        <v>28</v>
      </c>
      <c r="F3814" t="s">
        <v>29</v>
      </c>
      <c r="G3814" t="s">
        <v>42</v>
      </c>
      <c r="H3814">
        <v>4</v>
      </c>
      <c r="I3814">
        <v>28696.48</v>
      </c>
      <c r="J3814">
        <v>20424.68</v>
      </c>
      <c r="K3814">
        <v>0.11</v>
      </c>
      <c r="L3814">
        <f>I3814-J3814-(I3814*K3814)</f>
        <v>5115.1871999999994</v>
      </c>
      <c r="M3814">
        <f t="shared" si="177"/>
        <v>12</v>
      </c>
      <c r="N3814">
        <f t="shared" si="178"/>
        <v>2024</v>
      </c>
      <c r="O3814" s="21">
        <f t="shared" si="179"/>
        <v>0.17825138135408941</v>
      </c>
    </row>
    <row r="3815" spans="1:15">
      <c r="A3815" t="s">
        <v>4401</v>
      </c>
      <c r="B3815" t="s">
        <v>998</v>
      </c>
      <c r="C3815" t="s">
        <v>13</v>
      </c>
      <c r="D3815" t="s">
        <v>14</v>
      </c>
      <c r="E3815" t="s">
        <v>28</v>
      </c>
      <c r="F3815" t="s">
        <v>23</v>
      </c>
      <c r="G3815" t="s">
        <v>157</v>
      </c>
      <c r="H3815">
        <v>1</v>
      </c>
      <c r="I3815">
        <v>7957.85</v>
      </c>
      <c r="J3815">
        <v>5348.88</v>
      </c>
      <c r="K3815">
        <v>0.16</v>
      </c>
      <c r="L3815">
        <f>I3815-J3815-(I3815*K3815)</f>
        <v>1335.7140000000002</v>
      </c>
      <c r="M3815">
        <f t="shared" si="177"/>
        <v>9</v>
      </c>
      <c r="N3815">
        <f t="shared" si="178"/>
        <v>2024</v>
      </c>
      <c r="O3815" s="21">
        <f t="shared" si="179"/>
        <v>0.16784860232349191</v>
      </c>
    </row>
    <row r="3816" spans="1:15">
      <c r="A3816" t="s">
        <v>4402</v>
      </c>
      <c r="B3816" t="s">
        <v>4403</v>
      </c>
      <c r="C3816" t="s">
        <v>36</v>
      </c>
      <c r="D3816" t="s">
        <v>37</v>
      </c>
      <c r="E3816" t="s">
        <v>15</v>
      </c>
      <c r="F3816" t="s">
        <v>51</v>
      </c>
      <c r="G3816" t="s">
        <v>59</v>
      </c>
      <c r="H3816">
        <v>3</v>
      </c>
      <c r="I3816">
        <v>18765.23</v>
      </c>
      <c r="J3816">
        <v>11525.96</v>
      </c>
      <c r="K3816">
        <v>0.28999999999999998</v>
      </c>
      <c r="L3816">
        <f>I3816-J3816-(I3816*K3816)</f>
        <v>1797.3533000000007</v>
      </c>
      <c r="M3816">
        <f t="shared" si="177"/>
        <v>3</v>
      </c>
      <c r="N3816">
        <f t="shared" si="178"/>
        <v>2024</v>
      </c>
      <c r="O3816" s="21">
        <f t="shared" si="179"/>
        <v>9.5781042918205675E-2</v>
      </c>
    </row>
    <row r="3817" spans="1:15">
      <c r="A3817" t="s">
        <v>4404</v>
      </c>
      <c r="B3817" t="s">
        <v>872</v>
      </c>
      <c r="C3817" t="s">
        <v>57</v>
      </c>
      <c r="D3817" t="s">
        <v>58</v>
      </c>
      <c r="E3817" t="s">
        <v>15</v>
      </c>
      <c r="F3817" t="s">
        <v>29</v>
      </c>
      <c r="G3817" t="s">
        <v>139</v>
      </c>
      <c r="H3817">
        <v>3</v>
      </c>
      <c r="I3817">
        <v>35297.96</v>
      </c>
      <c r="J3817">
        <v>25128.7</v>
      </c>
      <c r="K3817">
        <v>0.28000000000000003</v>
      </c>
      <c r="L3817">
        <f>I3817-J3817-(I3817*K3817)</f>
        <v>285.8311999999969</v>
      </c>
      <c r="M3817">
        <f t="shared" si="177"/>
        <v>11</v>
      </c>
      <c r="N3817">
        <f t="shared" si="178"/>
        <v>2024</v>
      </c>
      <c r="O3817" s="21">
        <f t="shared" si="179"/>
        <v>8.0976691004238464E-3</v>
      </c>
    </row>
    <row r="3818" spans="1:15">
      <c r="A3818" t="s">
        <v>4405</v>
      </c>
      <c r="B3818" t="s">
        <v>1153</v>
      </c>
      <c r="C3818" t="s">
        <v>41</v>
      </c>
      <c r="D3818" t="s">
        <v>21</v>
      </c>
      <c r="E3818" t="s">
        <v>28</v>
      </c>
      <c r="F3818" t="s">
        <v>29</v>
      </c>
      <c r="G3818" t="s">
        <v>139</v>
      </c>
      <c r="H3818">
        <v>1</v>
      </c>
      <c r="I3818">
        <v>1032.8699999999999</v>
      </c>
      <c r="J3818">
        <v>697.51</v>
      </c>
      <c r="K3818">
        <v>0.11</v>
      </c>
      <c r="L3818">
        <f>I3818-J3818-(I3818*K3818)</f>
        <v>221.7442999999999</v>
      </c>
      <c r="M3818">
        <f t="shared" si="177"/>
        <v>9</v>
      </c>
      <c r="N3818">
        <f t="shared" si="178"/>
        <v>2024</v>
      </c>
      <c r="O3818" s="21">
        <f t="shared" si="179"/>
        <v>0.21468752117885109</v>
      </c>
    </row>
    <row r="3819" spans="1:15">
      <c r="A3819" t="s">
        <v>4406</v>
      </c>
      <c r="B3819" t="s">
        <v>998</v>
      </c>
      <c r="C3819" t="s">
        <v>13</v>
      </c>
      <c r="D3819" t="s">
        <v>14</v>
      </c>
      <c r="E3819" t="s">
        <v>15</v>
      </c>
      <c r="F3819" t="s">
        <v>23</v>
      </c>
      <c r="G3819" t="s">
        <v>94</v>
      </c>
      <c r="H3819">
        <v>3</v>
      </c>
      <c r="I3819">
        <v>22963.61</v>
      </c>
      <c r="J3819">
        <v>17436.18</v>
      </c>
      <c r="K3819">
        <v>0.28000000000000003</v>
      </c>
      <c r="L3819">
        <f>I3819-J3819-(I3819*K3819)</f>
        <v>-902.38080000000082</v>
      </c>
      <c r="M3819">
        <f t="shared" si="177"/>
        <v>9</v>
      </c>
      <c r="N3819">
        <f t="shared" si="178"/>
        <v>2024</v>
      </c>
      <c r="O3819" s="21">
        <f t="shared" si="179"/>
        <v>-3.9296121123812887E-2</v>
      </c>
    </row>
    <row r="3820" spans="1:15">
      <c r="A3820" t="s">
        <v>4407</v>
      </c>
      <c r="B3820" t="s">
        <v>1546</v>
      </c>
      <c r="C3820" t="s">
        <v>62</v>
      </c>
      <c r="D3820" t="s">
        <v>63</v>
      </c>
      <c r="E3820" t="s">
        <v>22</v>
      </c>
      <c r="F3820" t="s">
        <v>23</v>
      </c>
      <c r="G3820" t="s">
        <v>24</v>
      </c>
      <c r="H3820">
        <v>4</v>
      </c>
      <c r="I3820">
        <v>10500.35</v>
      </c>
      <c r="J3820">
        <v>8599.89</v>
      </c>
      <c r="K3820">
        <v>0.24</v>
      </c>
      <c r="L3820">
        <f>I3820-J3820-(I3820*K3820)</f>
        <v>-619.62399999999889</v>
      </c>
      <c r="M3820">
        <f t="shared" si="177"/>
        <v>5</v>
      </c>
      <c r="N3820">
        <f t="shared" si="178"/>
        <v>2025</v>
      </c>
      <c r="O3820" s="21">
        <f t="shared" si="179"/>
        <v>-5.900984252905845E-2</v>
      </c>
    </row>
    <row r="3821" spans="1:15">
      <c r="A3821" t="s">
        <v>4408</v>
      </c>
      <c r="B3821" t="s">
        <v>458</v>
      </c>
      <c r="C3821" t="s">
        <v>41</v>
      </c>
      <c r="D3821" t="s">
        <v>21</v>
      </c>
      <c r="E3821" t="s">
        <v>15</v>
      </c>
      <c r="F3821" t="s">
        <v>51</v>
      </c>
      <c r="G3821" t="s">
        <v>52</v>
      </c>
      <c r="H3821">
        <v>3</v>
      </c>
      <c r="I3821">
        <v>12298.28</v>
      </c>
      <c r="J3821">
        <v>8609.3799999999992</v>
      </c>
      <c r="K3821">
        <v>0.26</v>
      </c>
      <c r="L3821">
        <f>I3821-J3821-(I3821*K3821)</f>
        <v>491.34720000000107</v>
      </c>
      <c r="M3821">
        <f t="shared" si="177"/>
        <v>12</v>
      </c>
      <c r="N3821">
        <f t="shared" si="178"/>
        <v>2024</v>
      </c>
      <c r="O3821" s="21">
        <f t="shared" si="179"/>
        <v>3.9952513684840568E-2</v>
      </c>
    </row>
    <row r="3822" spans="1:15">
      <c r="A3822" t="s">
        <v>4409</v>
      </c>
      <c r="B3822" t="s">
        <v>957</v>
      </c>
      <c r="C3822" t="s">
        <v>36</v>
      </c>
      <c r="D3822" t="s">
        <v>37</v>
      </c>
      <c r="E3822" t="s">
        <v>15</v>
      </c>
      <c r="F3822" t="s">
        <v>16</v>
      </c>
      <c r="G3822" t="s">
        <v>17</v>
      </c>
      <c r="H3822">
        <v>2</v>
      </c>
      <c r="I3822">
        <v>1758.28</v>
      </c>
      <c r="J3822">
        <v>1169.8599999999999</v>
      </c>
      <c r="K3822">
        <v>0.18</v>
      </c>
      <c r="L3822">
        <f>I3822-J3822-(I3822*K3822)</f>
        <v>271.92960000000011</v>
      </c>
      <c r="M3822">
        <f t="shared" si="177"/>
        <v>6</v>
      </c>
      <c r="N3822">
        <f t="shared" si="178"/>
        <v>2024</v>
      </c>
      <c r="O3822" s="21">
        <f t="shared" si="179"/>
        <v>0.1546565962190323</v>
      </c>
    </row>
    <row r="3823" spans="1:15">
      <c r="A3823" t="s">
        <v>4410</v>
      </c>
      <c r="B3823" t="s">
        <v>1120</v>
      </c>
      <c r="C3823" t="s">
        <v>57</v>
      </c>
      <c r="D3823" t="s">
        <v>58</v>
      </c>
      <c r="E3823" t="s">
        <v>22</v>
      </c>
      <c r="F3823" t="s">
        <v>29</v>
      </c>
      <c r="G3823" t="s">
        <v>42</v>
      </c>
      <c r="H3823">
        <v>4</v>
      </c>
      <c r="I3823">
        <v>10701.43</v>
      </c>
      <c r="J3823">
        <v>7230.88</v>
      </c>
      <c r="K3823">
        <v>0.09</v>
      </c>
      <c r="L3823">
        <f>I3823-J3823-(I3823*K3823)</f>
        <v>2507.4213</v>
      </c>
      <c r="M3823">
        <f t="shared" si="177"/>
        <v>8</v>
      </c>
      <c r="N3823">
        <f t="shared" si="178"/>
        <v>2024</v>
      </c>
      <c r="O3823" s="21">
        <f t="shared" si="179"/>
        <v>0.23430712530942124</v>
      </c>
    </row>
    <row r="3824" spans="1:15">
      <c r="A3824" t="s">
        <v>4411</v>
      </c>
      <c r="B3824" t="s">
        <v>3255</v>
      </c>
      <c r="C3824" t="s">
        <v>41</v>
      </c>
      <c r="D3824" t="s">
        <v>21</v>
      </c>
      <c r="E3824" t="s">
        <v>15</v>
      </c>
      <c r="F3824" t="s">
        <v>51</v>
      </c>
      <c r="G3824" t="s">
        <v>59</v>
      </c>
      <c r="H3824">
        <v>3</v>
      </c>
      <c r="I3824">
        <v>38235.410000000003</v>
      </c>
      <c r="J3824">
        <v>31923.62</v>
      </c>
      <c r="K3824">
        <v>0.24</v>
      </c>
      <c r="L3824">
        <f>I3824-J3824-(I3824*K3824)</f>
        <v>-2864.7083999999959</v>
      </c>
      <c r="M3824">
        <f t="shared" si="177"/>
        <v>4</v>
      </c>
      <c r="N3824">
        <f t="shared" si="178"/>
        <v>2024</v>
      </c>
      <c r="O3824" s="21">
        <f t="shared" si="179"/>
        <v>-7.4922915695163086E-2</v>
      </c>
    </row>
    <row r="3825" spans="1:15">
      <c r="A3825" t="s">
        <v>4412</v>
      </c>
      <c r="B3825" t="s">
        <v>66</v>
      </c>
      <c r="C3825" t="s">
        <v>79</v>
      </c>
      <c r="D3825" t="s">
        <v>80</v>
      </c>
      <c r="E3825" t="s">
        <v>28</v>
      </c>
      <c r="F3825" t="s">
        <v>23</v>
      </c>
      <c r="G3825" t="s">
        <v>157</v>
      </c>
      <c r="H3825">
        <v>2</v>
      </c>
      <c r="I3825">
        <v>3113.12</v>
      </c>
      <c r="J3825">
        <v>2617.75</v>
      </c>
      <c r="K3825">
        <v>0.19</v>
      </c>
      <c r="L3825">
        <f>I3825-J3825-(I3825*K3825)</f>
        <v>-96.122800000000097</v>
      </c>
      <c r="M3825">
        <f t="shared" si="177"/>
        <v>12</v>
      </c>
      <c r="N3825">
        <f t="shared" si="178"/>
        <v>2024</v>
      </c>
      <c r="O3825" s="21">
        <f t="shared" si="179"/>
        <v>-3.0876676774425689E-2</v>
      </c>
    </row>
    <row r="3826" spans="1:15">
      <c r="A3826" t="s">
        <v>4413</v>
      </c>
      <c r="B3826" t="s">
        <v>541</v>
      </c>
      <c r="C3826" t="s">
        <v>20</v>
      </c>
      <c r="D3826" t="s">
        <v>21</v>
      </c>
      <c r="E3826" t="s">
        <v>28</v>
      </c>
      <c r="F3826" t="s">
        <v>29</v>
      </c>
      <c r="G3826" t="s">
        <v>45</v>
      </c>
      <c r="H3826">
        <v>3</v>
      </c>
      <c r="I3826">
        <v>23950.959999999999</v>
      </c>
      <c r="J3826">
        <v>20355.66</v>
      </c>
      <c r="K3826">
        <v>0.09</v>
      </c>
      <c r="L3826">
        <f>I3826-J3826-(I3826*K3826)</f>
        <v>1439.7135999999996</v>
      </c>
      <c r="M3826">
        <f t="shared" si="177"/>
        <v>1</v>
      </c>
      <c r="N3826">
        <f t="shared" si="178"/>
        <v>2025</v>
      </c>
      <c r="O3826" s="21">
        <f t="shared" si="179"/>
        <v>6.0110893258558305E-2</v>
      </c>
    </row>
    <row r="3827" spans="1:15">
      <c r="A3827" t="s">
        <v>4414</v>
      </c>
      <c r="B3827" t="s">
        <v>1960</v>
      </c>
      <c r="C3827" t="s">
        <v>27</v>
      </c>
      <c r="D3827" t="s">
        <v>27</v>
      </c>
      <c r="E3827" t="s">
        <v>22</v>
      </c>
      <c r="F3827" t="s">
        <v>29</v>
      </c>
      <c r="G3827" t="s">
        <v>30</v>
      </c>
      <c r="H3827">
        <v>4</v>
      </c>
      <c r="I3827">
        <v>10933.91</v>
      </c>
      <c r="J3827">
        <v>8536.2000000000007</v>
      </c>
      <c r="K3827">
        <v>0.24</v>
      </c>
      <c r="L3827">
        <f>I3827-J3827-(I3827*K3827)</f>
        <v>-226.42840000000069</v>
      </c>
      <c r="M3827">
        <f t="shared" si="177"/>
        <v>11</v>
      </c>
      <c r="N3827">
        <f t="shared" si="178"/>
        <v>2024</v>
      </c>
      <c r="O3827" s="21">
        <f t="shared" si="179"/>
        <v>-2.0708822370039692E-2</v>
      </c>
    </row>
    <row r="3828" spans="1:15">
      <c r="A3828" t="s">
        <v>4415</v>
      </c>
      <c r="B3828" t="s">
        <v>789</v>
      </c>
      <c r="C3828" t="s">
        <v>62</v>
      </c>
      <c r="D3828" t="s">
        <v>63</v>
      </c>
      <c r="E3828" t="s">
        <v>15</v>
      </c>
      <c r="F3828" t="s">
        <v>29</v>
      </c>
      <c r="G3828" t="s">
        <v>30</v>
      </c>
      <c r="H3828">
        <v>5</v>
      </c>
      <c r="I3828">
        <v>61949.07</v>
      </c>
      <c r="J3828">
        <v>40716.04</v>
      </c>
      <c r="K3828">
        <v>0.19</v>
      </c>
      <c r="L3828">
        <f>I3828-J3828-(I3828*K3828)</f>
        <v>9462.7066999999988</v>
      </c>
      <c r="M3828">
        <f t="shared" si="177"/>
        <v>3</v>
      </c>
      <c r="N3828">
        <f t="shared" si="178"/>
        <v>2025</v>
      </c>
      <c r="O3828" s="21">
        <f t="shared" si="179"/>
        <v>0.15274977816454707</v>
      </c>
    </row>
    <row r="3829" spans="1:15">
      <c r="A3829" t="s">
        <v>4416</v>
      </c>
      <c r="B3829" t="s">
        <v>1097</v>
      </c>
      <c r="C3829" t="s">
        <v>13</v>
      </c>
      <c r="D3829" t="s">
        <v>14</v>
      </c>
      <c r="E3829" t="s">
        <v>15</v>
      </c>
      <c r="F3829" t="s">
        <v>51</v>
      </c>
      <c r="G3829" t="s">
        <v>64</v>
      </c>
      <c r="H3829">
        <v>1</v>
      </c>
      <c r="I3829">
        <v>2162.27</v>
      </c>
      <c r="J3829">
        <v>1205.44</v>
      </c>
      <c r="K3829">
        <v>0.09</v>
      </c>
      <c r="L3829">
        <f>I3829-J3829-(I3829*K3829)</f>
        <v>762.22569999999996</v>
      </c>
      <c r="M3829">
        <f t="shared" si="177"/>
        <v>7</v>
      </c>
      <c r="N3829">
        <f t="shared" si="178"/>
        <v>2024</v>
      </c>
      <c r="O3829" s="21">
        <f t="shared" si="179"/>
        <v>0.35251180472373939</v>
      </c>
    </row>
    <row r="3830" spans="1:15">
      <c r="A3830" t="s">
        <v>4417</v>
      </c>
      <c r="B3830" t="s">
        <v>302</v>
      </c>
      <c r="C3830" t="s">
        <v>57</v>
      </c>
      <c r="D3830" t="s">
        <v>58</v>
      </c>
      <c r="E3830" t="s">
        <v>22</v>
      </c>
      <c r="F3830" t="s">
        <v>51</v>
      </c>
      <c r="G3830" t="s">
        <v>64</v>
      </c>
      <c r="H3830">
        <v>2</v>
      </c>
      <c r="I3830">
        <v>5113.1099999999997</v>
      </c>
      <c r="J3830">
        <v>3813.56</v>
      </c>
      <c r="K3830">
        <v>0.21</v>
      </c>
      <c r="L3830">
        <f>I3830-J3830-(I3830*K3830)</f>
        <v>225.79689999999982</v>
      </c>
      <c r="M3830">
        <f t="shared" si="177"/>
        <v>10</v>
      </c>
      <c r="N3830">
        <f t="shared" si="178"/>
        <v>2024</v>
      </c>
      <c r="O3830" s="21">
        <f t="shared" si="179"/>
        <v>4.416038379772777E-2</v>
      </c>
    </row>
    <row r="3831" spans="1:15">
      <c r="A3831" t="s">
        <v>4418</v>
      </c>
      <c r="B3831" t="s">
        <v>609</v>
      </c>
      <c r="C3831" t="s">
        <v>20</v>
      </c>
      <c r="D3831" t="s">
        <v>21</v>
      </c>
      <c r="E3831" t="s">
        <v>15</v>
      </c>
      <c r="F3831" t="s">
        <v>23</v>
      </c>
      <c r="G3831" t="s">
        <v>24</v>
      </c>
      <c r="H3831">
        <v>2</v>
      </c>
      <c r="I3831">
        <v>11783.4</v>
      </c>
      <c r="J3831">
        <v>9209.66</v>
      </c>
      <c r="K3831">
        <v>0.1</v>
      </c>
      <c r="L3831">
        <f>I3831-J3831-(I3831*K3831)</f>
        <v>1395.3999999999999</v>
      </c>
      <c r="M3831">
        <f t="shared" si="177"/>
        <v>8</v>
      </c>
      <c r="N3831">
        <f t="shared" si="178"/>
        <v>2024</v>
      </c>
      <c r="O3831" s="21">
        <f t="shared" si="179"/>
        <v>0.11842082930223874</v>
      </c>
    </row>
    <row r="3832" spans="1:15">
      <c r="A3832" t="s">
        <v>4419</v>
      </c>
      <c r="B3832" t="s">
        <v>1358</v>
      </c>
      <c r="C3832" t="s">
        <v>27</v>
      </c>
      <c r="D3832" t="s">
        <v>27</v>
      </c>
      <c r="E3832" t="s">
        <v>22</v>
      </c>
      <c r="F3832" t="s">
        <v>16</v>
      </c>
      <c r="G3832" t="s">
        <v>17</v>
      </c>
      <c r="H3832">
        <v>3</v>
      </c>
      <c r="I3832">
        <v>20358.13</v>
      </c>
      <c r="J3832">
        <v>14425.56</v>
      </c>
      <c r="K3832">
        <v>0.23</v>
      </c>
      <c r="L3832">
        <f>I3832-J3832-(I3832*K3832)</f>
        <v>1250.2001000000009</v>
      </c>
      <c r="M3832">
        <f t="shared" si="177"/>
        <v>10</v>
      </c>
      <c r="N3832">
        <f t="shared" si="178"/>
        <v>2024</v>
      </c>
      <c r="O3832" s="21">
        <f t="shared" si="179"/>
        <v>6.1410360381822932E-2</v>
      </c>
    </row>
    <row r="3833" spans="1:15">
      <c r="A3833" t="s">
        <v>4420</v>
      </c>
      <c r="B3833" t="s">
        <v>379</v>
      </c>
      <c r="C3833" t="s">
        <v>27</v>
      </c>
      <c r="D3833" t="s">
        <v>27</v>
      </c>
      <c r="E3833" t="s">
        <v>22</v>
      </c>
      <c r="F3833" t="s">
        <v>23</v>
      </c>
      <c r="G3833" t="s">
        <v>94</v>
      </c>
      <c r="H3833">
        <v>3</v>
      </c>
      <c r="I3833">
        <v>11070.8</v>
      </c>
      <c r="J3833">
        <v>8001.2</v>
      </c>
      <c r="K3833">
        <v>0.18</v>
      </c>
      <c r="L3833">
        <f>I3833-J3833-(I3833*K3833)</f>
        <v>1076.8559999999998</v>
      </c>
      <c r="M3833">
        <f t="shared" si="177"/>
        <v>2</v>
      </c>
      <c r="N3833">
        <f t="shared" si="178"/>
        <v>2025</v>
      </c>
      <c r="O3833" s="21">
        <f t="shared" si="179"/>
        <v>9.7269935325360393E-2</v>
      </c>
    </row>
    <row r="3834" spans="1:15">
      <c r="A3834" t="s">
        <v>4421</v>
      </c>
      <c r="B3834" t="s">
        <v>696</v>
      </c>
      <c r="C3834" t="s">
        <v>57</v>
      </c>
      <c r="D3834" t="s">
        <v>58</v>
      </c>
      <c r="E3834" t="s">
        <v>15</v>
      </c>
      <c r="F3834" t="s">
        <v>29</v>
      </c>
      <c r="G3834" t="s">
        <v>30</v>
      </c>
      <c r="H3834">
        <v>3</v>
      </c>
      <c r="I3834">
        <v>12477.57</v>
      </c>
      <c r="J3834">
        <v>8341.5499999999993</v>
      </c>
      <c r="K3834">
        <v>0.17</v>
      </c>
      <c r="L3834">
        <f>I3834-J3834-(I3834*K3834)</f>
        <v>2014.8331000000003</v>
      </c>
      <c r="M3834">
        <f t="shared" si="177"/>
        <v>6</v>
      </c>
      <c r="N3834">
        <f t="shared" si="178"/>
        <v>2024</v>
      </c>
      <c r="O3834" s="21">
        <f t="shared" si="179"/>
        <v>0.16147640125441093</v>
      </c>
    </row>
    <row r="3835" spans="1:15">
      <c r="A3835" t="s">
        <v>4422</v>
      </c>
      <c r="B3835" t="s">
        <v>858</v>
      </c>
      <c r="C3835" t="s">
        <v>13</v>
      </c>
      <c r="D3835" t="s">
        <v>14</v>
      </c>
      <c r="E3835" t="s">
        <v>15</v>
      </c>
      <c r="F3835" t="s">
        <v>16</v>
      </c>
      <c r="G3835" t="s">
        <v>17</v>
      </c>
      <c r="H3835">
        <v>2</v>
      </c>
      <c r="I3835">
        <v>13882.37</v>
      </c>
      <c r="J3835">
        <v>9405.66</v>
      </c>
      <c r="K3835">
        <v>0.19</v>
      </c>
      <c r="L3835">
        <f>I3835-J3835-(I3835*K3835)</f>
        <v>1839.0597000000007</v>
      </c>
      <c r="M3835">
        <f t="shared" si="177"/>
        <v>4</v>
      </c>
      <c r="N3835">
        <f t="shared" si="178"/>
        <v>2025</v>
      </c>
      <c r="O3835" s="21">
        <f t="shared" si="179"/>
        <v>0.13247447662034656</v>
      </c>
    </row>
    <row r="3836" spans="1:15">
      <c r="A3836" t="s">
        <v>4423</v>
      </c>
      <c r="B3836" t="s">
        <v>492</v>
      </c>
      <c r="C3836" t="s">
        <v>79</v>
      </c>
      <c r="D3836" t="s">
        <v>80</v>
      </c>
      <c r="E3836" t="s">
        <v>22</v>
      </c>
      <c r="F3836" t="s">
        <v>51</v>
      </c>
      <c r="G3836" t="s">
        <v>64</v>
      </c>
      <c r="H3836">
        <v>5</v>
      </c>
      <c r="I3836">
        <v>59166.080000000002</v>
      </c>
      <c r="J3836">
        <v>47151.89</v>
      </c>
      <c r="K3836">
        <v>0.14000000000000001</v>
      </c>
      <c r="L3836">
        <f>I3836-J3836-(I3836*K3836)</f>
        <v>3730.9388000000017</v>
      </c>
      <c r="M3836">
        <f t="shared" si="177"/>
        <v>5</v>
      </c>
      <c r="N3836">
        <f t="shared" si="178"/>
        <v>2025</v>
      </c>
      <c r="O3836" s="21">
        <f t="shared" si="179"/>
        <v>6.3058745821930426E-2</v>
      </c>
    </row>
    <row r="3837" spans="1:15">
      <c r="A3837" t="s">
        <v>4424</v>
      </c>
      <c r="B3837" t="s">
        <v>2052</v>
      </c>
      <c r="C3837" t="s">
        <v>79</v>
      </c>
      <c r="D3837" t="s">
        <v>80</v>
      </c>
      <c r="E3837" t="s">
        <v>15</v>
      </c>
      <c r="F3837" t="s">
        <v>51</v>
      </c>
      <c r="G3837" t="s">
        <v>59</v>
      </c>
      <c r="H3837">
        <v>2</v>
      </c>
      <c r="I3837">
        <v>22271.45</v>
      </c>
      <c r="J3837">
        <v>15012.17</v>
      </c>
      <c r="K3837">
        <v>0.03</v>
      </c>
      <c r="L3837">
        <f>I3837-J3837-(I3837*K3837)</f>
        <v>6591.1365000000005</v>
      </c>
      <c r="M3837">
        <f t="shared" si="177"/>
        <v>6</v>
      </c>
      <c r="N3837">
        <f t="shared" si="178"/>
        <v>2024</v>
      </c>
      <c r="O3837" s="21">
        <f t="shared" si="179"/>
        <v>0.29594554912230681</v>
      </c>
    </row>
    <row r="3838" spans="1:15">
      <c r="A3838" t="s">
        <v>4425</v>
      </c>
      <c r="B3838" t="s">
        <v>872</v>
      </c>
      <c r="C3838" t="s">
        <v>36</v>
      </c>
      <c r="D3838" t="s">
        <v>37</v>
      </c>
      <c r="E3838" t="s">
        <v>22</v>
      </c>
      <c r="F3838" t="s">
        <v>51</v>
      </c>
      <c r="G3838" t="s">
        <v>85</v>
      </c>
      <c r="H3838">
        <v>5</v>
      </c>
      <c r="I3838">
        <v>48276.06</v>
      </c>
      <c r="J3838">
        <v>36571.31</v>
      </c>
      <c r="K3838">
        <v>0.16</v>
      </c>
      <c r="L3838">
        <f>I3838-J3838-(I3838*K3838)</f>
        <v>3980.5803999999998</v>
      </c>
      <c r="M3838">
        <f t="shared" si="177"/>
        <v>11</v>
      </c>
      <c r="N3838">
        <f t="shared" si="178"/>
        <v>2024</v>
      </c>
      <c r="O3838" s="21">
        <f t="shared" si="179"/>
        <v>8.2454541650664945E-2</v>
      </c>
    </row>
    <row r="3839" spans="1:15">
      <c r="A3839" t="s">
        <v>4426</v>
      </c>
      <c r="B3839" t="s">
        <v>1100</v>
      </c>
      <c r="C3839" t="s">
        <v>20</v>
      </c>
      <c r="D3839" t="s">
        <v>21</v>
      </c>
      <c r="E3839" t="s">
        <v>28</v>
      </c>
      <c r="F3839" t="s">
        <v>16</v>
      </c>
      <c r="G3839" t="s">
        <v>73</v>
      </c>
      <c r="H3839">
        <v>2</v>
      </c>
      <c r="I3839">
        <v>12834.61</v>
      </c>
      <c r="J3839">
        <v>8231.2099999999991</v>
      </c>
      <c r="K3839">
        <v>0.18</v>
      </c>
      <c r="L3839">
        <f>I3839-J3839-(I3839*K3839)</f>
        <v>2293.1702000000014</v>
      </c>
      <c r="M3839">
        <f t="shared" si="177"/>
        <v>1</v>
      </c>
      <c r="N3839">
        <f t="shared" si="178"/>
        <v>2025</v>
      </c>
      <c r="O3839" s="21">
        <f t="shared" si="179"/>
        <v>0.17867081274771895</v>
      </c>
    </row>
    <row r="3840" spans="1:15">
      <c r="A3840" t="s">
        <v>4427</v>
      </c>
      <c r="B3840" t="s">
        <v>516</v>
      </c>
      <c r="C3840" t="s">
        <v>20</v>
      </c>
      <c r="D3840" t="s">
        <v>21</v>
      </c>
      <c r="E3840" t="s">
        <v>22</v>
      </c>
      <c r="F3840" t="s">
        <v>51</v>
      </c>
      <c r="G3840" t="s">
        <v>52</v>
      </c>
      <c r="H3840">
        <v>5</v>
      </c>
      <c r="I3840">
        <v>56742.76</v>
      </c>
      <c r="J3840">
        <v>34339.9</v>
      </c>
      <c r="K3840">
        <v>0.1</v>
      </c>
      <c r="L3840">
        <f>I3840-J3840-(I3840*K3840)</f>
        <v>16728.583999999999</v>
      </c>
      <c r="M3840">
        <f t="shared" si="177"/>
        <v>4</v>
      </c>
      <c r="N3840">
        <f t="shared" si="178"/>
        <v>2024</v>
      </c>
      <c r="O3840" s="21">
        <f t="shared" si="179"/>
        <v>0.29481442213949405</v>
      </c>
    </row>
    <row r="3841" spans="1:15">
      <c r="A3841" t="s">
        <v>4428</v>
      </c>
      <c r="B3841" t="s">
        <v>786</v>
      </c>
      <c r="C3841" t="s">
        <v>62</v>
      </c>
      <c r="D3841" t="s">
        <v>63</v>
      </c>
      <c r="E3841" t="s">
        <v>22</v>
      </c>
      <c r="F3841" t="s">
        <v>29</v>
      </c>
      <c r="G3841" t="s">
        <v>30</v>
      </c>
      <c r="H3841">
        <v>5</v>
      </c>
      <c r="I3841">
        <v>70987.17</v>
      </c>
      <c r="J3841">
        <v>58907.6</v>
      </c>
      <c r="K3841">
        <v>0.25</v>
      </c>
      <c r="L3841">
        <f>I3841-J3841-(I3841*K3841)</f>
        <v>-5667.2224999999999</v>
      </c>
      <c r="M3841">
        <f t="shared" si="177"/>
        <v>9</v>
      </c>
      <c r="N3841">
        <f t="shared" si="178"/>
        <v>2024</v>
      </c>
      <c r="O3841" s="21">
        <f t="shared" si="179"/>
        <v>-7.9834461635813911E-2</v>
      </c>
    </row>
    <row r="3842" spans="1:15">
      <c r="A3842" t="s">
        <v>4429</v>
      </c>
      <c r="B3842" t="s">
        <v>837</v>
      </c>
      <c r="C3842" t="s">
        <v>79</v>
      </c>
      <c r="D3842" t="s">
        <v>80</v>
      </c>
      <c r="E3842" t="s">
        <v>15</v>
      </c>
      <c r="F3842" t="s">
        <v>29</v>
      </c>
      <c r="G3842" t="s">
        <v>139</v>
      </c>
      <c r="H3842">
        <v>5</v>
      </c>
      <c r="I3842">
        <v>59429.65</v>
      </c>
      <c r="J3842">
        <v>32843.46</v>
      </c>
      <c r="K3842">
        <v>0.18</v>
      </c>
      <c r="L3842">
        <f>I3842-J3842-(I3842*K3842)</f>
        <v>15888.853000000003</v>
      </c>
      <c r="M3842">
        <f t="shared" si="177"/>
        <v>11</v>
      </c>
      <c r="N3842">
        <f t="shared" si="178"/>
        <v>2024</v>
      </c>
      <c r="O3842" s="21">
        <f t="shared" si="179"/>
        <v>0.26735565496347369</v>
      </c>
    </row>
    <row r="3843" spans="1:15">
      <c r="A3843" t="s">
        <v>4430</v>
      </c>
      <c r="B3843" t="s">
        <v>868</v>
      </c>
      <c r="C3843" t="s">
        <v>41</v>
      </c>
      <c r="D3843" t="s">
        <v>21</v>
      </c>
      <c r="E3843" t="s">
        <v>15</v>
      </c>
      <c r="F3843" t="s">
        <v>23</v>
      </c>
      <c r="G3843" t="s">
        <v>94</v>
      </c>
      <c r="H3843">
        <v>3</v>
      </c>
      <c r="I3843">
        <v>38642.46</v>
      </c>
      <c r="J3843">
        <v>22156.97</v>
      </c>
      <c r="K3843">
        <v>0.2</v>
      </c>
      <c r="L3843">
        <f>I3843-J3843-(I3843*K3843)</f>
        <v>8756.9979999999978</v>
      </c>
      <c r="M3843">
        <f t="shared" ref="M3843:M3906" si="180">MONTH(B3843)</f>
        <v>3</v>
      </c>
      <c r="N3843">
        <f t="shared" ref="N3843:N3906" si="181">YEAR(B3843)</f>
        <v>2024</v>
      </c>
      <c r="O3843" s="21">
        <f t="shared" ref="O3843:O3906" si="182">L3843/I3843</f>
        <v>0.2266159556094513</v>
      </c>
    </row>
    <row r="3844" spans="1:15">
      <c r="A3844" t="s">
        <v>4431</v>
      </c>
      <c r="B3844" t="s">
        <v>1220</v>
      </c>
      <c r="C3844" t="s">
        <v>57</v>
      </c>
      <c r="D3844" t="s">
        <v>58</v>
      </c>
      <c r="E3844" t="s">
        <v>22</v>
      </c>
      <c r="F3844" t="s">
        <v>51</v>
      </c>
      <c r="G3844" t="s">
        <v>52</v>
      </c>
      <c r="H3844">
        <v>4</v>
      </c>
      <c r="I3844">
        <v>51810.19</v>
      </c>
      <c r="J3844">
        <v>34676.269999999997</v>
      </c>
      <c r="K3844">
        <v>0.11</v>
      </c>
      <c r="L3844">
        <f>I3844-J3844-(I3844*K3844)</f>
        <v>11434.799100000006</v>
      </c>
      <c r="M3844">
        <f t="shared" si="180"/>
        <v>2</v>
      </c>
      <c r="N3844">
        <f t="shared" si="181"/>
        <v>2025</v>
      </c>
      <c r="O3844" s="21">
        <f t="shared" si="182"/>
        <v>0.2207056005778015</v>
      </c>
    </row>
    <row r="3845" spans="1:15">
      <c r="A3845" t="s">
        <v>4432</v>
      </c>
      <c r="B3845" t="s">
        <v>1037</v>
      </c>
      <c r="C3845" t="s">
        <v>36</v>
      </c>
      <c r="D3845" t="s">
        <v>37</v>
      </c>
      <c r="E3845" t="s">
        <v>28</v>
      </c>
      <c r="F3845" t="s">
        <v>16</v>
      </c>
      <c r="G3845" t="s">
        <v>48</v>
      </c>
      <c r="H3845">
        <v>5</v>
      </c>
      <c r="I3845">
        <v>52039.9</v>
      </c>
      <c r="J3845">
        <v>33711.519999999997</v>
      </c>
      <c r="K3845">
        <v>0.03</v>
      </c>
      <c r="L3845">
        <f>I3845-J3845-(I3845*K3845)</f>
        <v>16767.183000000005</v>
      </c>
      <c r="M3845">
        <f t="shared" si="180"/>
        <v>2</v>
      </c>
      <c r="N3845">
        <f t="shared" si="181"/>
        <v>2024</v>
      </c>
      <c r="O3845" s="21">
        <f t="shared" si="182"/>
        <v>0.32219860145772772</v>
      </c>
    </row>
    <row r="3846" spans="1:15">
      <c r="A3846" t="s">
        <v>4433</v>
      </c>
      <c r="B3846" t="s">
        <v>243</v>
      </c>
      <c r="C3846" t="s">
        <v>57</v>
      </c>
      <c r="D3846" t="s">
        <v>58</v>
      </c>
      <c r="E3846" t="s">
        <v>22</v>
      </c>
      <c r="F3846" t="s">
        <v>29</v>
      </c>
      <c r="G3846" t="s">
        <v>42</v>
      </c>
      <c r="H3846">
        <v>5</v>
      </c>
      <c r="I3846">
        <v>57740.51</v>
      </c>
      <c r="J3846">
        <v>46765.51</v>
      </c>
      <c r="K3846">
        <v>0.26</v>
      </c>
      <c r="L3846">
        <f>I3846-J3846-(I3846*K3846)</f>
        <v>-4037.5326000000005</v>
      </c>
      <c r="M3846">
        <f t="shared" si="180"/>
        <v>5</v>
      </c>
      <c r="N3846">
        <f t="shared" si="181"/>
        <v>2025</v>
      </c>
      <c r="O3846" s="21">
        <f t="shared" si="182"/>
        <v>-6.992547519930116E-2</v>
      </c>
    </row>
    <row r="3847" spans="1:15">
      <c r="A3847" t="s">
        <v>4434</v>
      </c>
      <c r="B3847" t="s">
        <v>962</v>
      </c>
      <c r="C3847" t="s">
        <v>79</v>
      </c>
      <c r="D3847" t="s">
        <v>80</v>
      </c>
      <c r="E3847" t="s">
        <v>15</v>
      </c>
      <c r="F3847" t="s">
        <v>23</v>
      </c>
      <c r="G3847" t="s">
        <v>33</v>
      </c>
      <c r="H3847">
        <v>2</v>
      </c>
      <c r="I3847">
        <v>26218.44</v>
      </c>
      <c r="J3847">
        <v>18206.830000000002</v>
      </c>
      <c r="K3847">
        <v>0.28999999999999998</v>
      </c>
      <c r="L3847">
        <f>I3847-J3847-(I3847*K3847)</f>
        <v>408.2623999999978</v>
      </c>
      <c r="M3847">
        <f t="shared" si="180"/>
        <v>6</v>
      </c>
      <c r="N3847">
        <f t="shared" si="181"/>
        <v>2025</v>
      </c>
      <c r="O3847" s="21">
        <f t="shared" si="182"/>
        <v>1.5571574815282596E-2</v>
      </c>
    </row>
    <row r="3848" spans="1:15">
      <c r="A3848" t="s">
        <v>4435</v>
      </c>
      <c r="B3848" t="s">
        <v>112</v>
      </c>
      <c r="C3848" t="s">
        <v>62</v>
      </c>
      <c r="D3848" t="s">
        <v>63</v>
      </c>
      <c r="E3848" t="s">
        <v>22</v>
      </c>
      <c r="F3848" t="s">
        <v>29</v>
      </c>
      <c r="G3848" t="s">
        <v>30</v>
      </c>
      <c r="H3848">
        <v>4</v>
      </c>
      <c r="I3848">
        <v>47074.239999999998</v>
      </c>
      <c r="J3848">
        <v>35087.760000000002</v>
      </c>
      <c r="K3848">
        <v>0.05</v>
      </c>
      <c r="L3848">
        <f>I3848-J3848-(I3848*K3848)</f>
        <v>9632.7679999999964</v>
      </c>
      <c r="M3848">
        <f t="shared" si="180"/>
        <v>6</v>
      </c>
      <c r="N3848">
        <f t="shared" si="181"/>
        <v>2025</v>
      </c>
      <c r="O3848" s="21">
        <f t="shared" si="182"/>
        <v>0.20462928344674278</v>
      </c>
    </row>
    <row r="3849" spans="1:15">
      <c r="A3849" t="s">
        <v>4436</v>
      </c>
      <c r="B3849" t="s">
        <v>1024</v>
      </c>
      <c r="C3849" t="s">
        <v>36</v>
      </c>
      <c r="D3849" t="s">
        <v>37</v>
      </c>
      <c r="E3849" t="s">
        <v>15</v>
      </c>
      <c r="F3849" t="s">
        <v>29</v>
      </c>
      <c r="G3849" t="s">
        <v>42</v>
      </c>
      <c r="H3849">
        <v>3</v>
      </c>
      <c r="I3849">
        <v>40758.65</v>
      </c>
      <c r="J3849">
        <v>30208.29</v>
      </c>
      <c r="K3849">
        <v>0.22</v>
      </c>
      <c r="L3849">
        <f>I3849-J3849-(I3849*K3849)</f>
        <v>1583.4570000000003</v>
      </c>
      <c r="M3849">
        <f t="shared" si="180"/>
        <v>5</v>
      </c>
      <c r="N3849">
        <f t="shared" si="181"/>
        <v>2025</v>
      </c>
      <c r="O3849" s="21">
        <f t="shared" si="182"/>
        <v>3.8849593889885958E-2</v>
      </c>
    </row>
    <row r="3850" spans="1:15">
      <c r="A3850" t="s">
        <v>4437</v>
      </c>
      <c r="B3850" t="s">
        <v>564</v>
      </c>
      <c r="C3850" t="s">
        <v>36</v>
      </c>
      <c r="D3850" t="s">
        <v>37</v>
      </c>
      <c r="E3850" t="s">
        <v>22</v>
      </c>
      <c r="F3850" t="s">
        <v>16</v>
      </c>
      <c r="G3850" t="s">
        <v>73</v>
      </c>
      <c r="H3850">
        <v>4</v>
      </c>
      <c r="I3850">
        <v>27257</v>
      </c>
      <c r="J3850">
        <v>15653.12</v>
      </c>
      <c r="K3850">
        <v>0</v>
      </c>
      <c r="L3850">
        <f>I3850-J3850-(I3850*K3850)</f>
        <v>11603.88</v>
      </c>
      <c r="M3850">
        <f t="shared" si="180"/>
        <v>7</v>
      </c>
      <c r="N3850">
        <f t="shared" si="181"/>
        <v>2024</v>
      </c>
      <c r="O3850" s="21">
        <f t="shared" si="182"/>
        <v>0.42572109916718637</v>
      </c>
    </row>
    <row r="3851" spans="1:15">
      <c r="A3851" t="s">
        <v>4438</v>
      </c>
      <c r="B3851" t="s">
        <v>752</v>
      </c>
      <c r="C3851" t="s">
        <v>36</v>
      </c>
      <c r="D3851" t="s">
        <v>37</v>
      </c>
      <c r="E3851" t="s">
        <v>15</v>
      </c>
      <c r="F3851" t="s">
        <v>29</v>
      </c>
      <c r="G3851" t="s">
        <v>45</v>
      </c>
      <c r="H3851">
        <v>2</v>
      </c>
      <c r="I3851">
        <v>9776.61</v>
      </c>
      <c r="J3851">
        <v>6014.96</v>
      </c>
      <c r="K3851">
        <v>0.28999999999999998</v>
      </c>
      <c r="L3851">
        <f>I3851-J3851-(I3851*K3851)</f>
        <v>926.43310000000065</v>
      </c>
      <c r="M3851">
        <f t="shared" si="180"/>
        <v>5</v>
      </c>
      <c r="N3851">
        <f t="shared" si="181"/>
        <v>2025</v>
      </c>
      <c r="O3851" s="21">
        <f t="shared" si="182"/>
        <v>9.4760157150587027E-2</v>
      </c>
    </row>
    <row r="3852" spans="1:15">
      <c r="A3852" t="s">
        <v>4439</v>
      </c>
      <c r="B3852" t="s">
        <v>635</v>
      </c>
      <c r="C3852" t="s">
        <v>36</v>
      </c>
      <c r="D3852" t="s">
        <v>37</v>
      </c>
      <c r="E3852" t="s">
        <v>15</v>
      </c>
      <c r="F3852" t="s">
        <v>29</v>
      </c>
      <c r="G3852" t="s">
        <v>30</v>
      </c>
      <c r="H3852">
        <v>2</v>
      </c>
      <c r="I3852">
        <v>26605.06</v>
      </c>
      <c r="J3852">
        <v>17838.39</v>
      </c>
      <c r="K3852">
        <v>0.08</v>
      </c>
      <c r="L3852">
        <f>I3852-J3852-(I3852*K3852)</f>
        <v>6638.2652000000016</v>
      </c>
      <c r="M3852">
        <f t="shared" si="180"/>
        <v>9</v>
      </c>
      <c r="N3852">
        <f t="shared" si="181"/>
        <v>2024</v>
      </c>
      <c r="O3852" s="21">
        <f t="shared" si="182"/>
        <v>0.24951137866255521</v>
      </c>
    </row>
    <row r="3853" spans="1:15">
      <c r="A3853" t="s">
        <v>4440</v>
      </c>
      <c r="B3853" t="s">
        <v>1045</v>
      </c>
      <c r="C3853" t="s">
        <v>41</v>
      </c>
      <c r="D3853" t="s">
        <v>21</v>
      </c>
      <c r="E3853" t="s">
        <v>22</v>
      </c>
      <c r="F3853" t="s">
        <v>23</v>
      </c>
      <c r="G3853" t="s">
        <v>94</v>
      </c>
      <c r="H3853">
        <v>2</v>
      </c>
      <c r="I3853">
        <v>26412.080000000002</v>
      </c>
      <c r="J3853">
        <v>15484.88</v>
      </c>
      <c r="K3853">
        <v>0.06</v>
      </c>
      <c r="L3853">
        <f>I3853-J3853-(I3853*K3853)</f>
        <v>9342.4752000000026</v>
      </c>
      <c r="M3853">
        <f t="shared" si="180"/>
        <v>1</v>
      </c>
      <c r="N3853">
        <f t="shared" si="181"/>
        <v>2025</v>
      </c>
      <c r="O3853" s="21">
        <f t="shared" si="182"/>
        <v>0.35371978276606775</v>
      </c>
    </row>
    <row r="3854" spans="1:15">
      <c r="A3854" t="s">
        <v>4441</v>
      </c>
      <c r="B3854" t="s">
        <v>1852</v>
      </c>
      <c r="C3854" t="s">
        <v>20</v>
      </c>
      <c r="D3854" t="s">
        <v>21</v>
      </c>
      <c r="E3854" t="s">
        <v>15</v>
      </c>
      <c r="F3854" t="s">
        <v>16</v>
      </c>
      <c r="G3854" t="s">
        <v>38</v>
      </c>
      <c r="H3854">
        <v>3</v>
      </c>
      <c r="I3854">
        <v>34322.58</v>
      </c>
      <c r="J3854">
        <v>23280.11</v>
      </c>
      <c r="K3854">
        <v>0.01</v>
      </c>
      <c r="L3854">
        <f>I3854-J3854-(I3854*K3854)</f>
        <v>10699.244200000001</v>
      </c>
      <c r="M3854">
        <f t="shared" si="180"/>
        <v>5</v>
      </c>
      <c r="N3854">
        <f t="shared" si="181"/>
        <v>2024</v>
      </c>
      <c r="O3854" s="21">
        <f t="shared" si="182"/>
        <v>0.31172610567154335</v>
      </c>
    </row>
    <row r="3855" spans="1:15">
      <c r="A3855" t="s">
        <v>4442</v>
      </c>
      <c r="B3855" t="s">
        <v>1263</v>
      </c>
      <c r="C3855" t="s">
        <v>57</v>
      </c>
      <c r="D3855" t="s">
        <v>58</v>
      </c>
      <c r="E3855" t="s">
        <v>22</v>
      </c>
      <c r="F3855" t="s">
        <v>16</v>
      </c>
      <c r="G3855" t="s">
        <v>48</v>
      </c>
      <c r="H3855">
        <v>3</v>
      </c>
      <c r="I3855">
        <v>37238.379999999997</v>
      </c>
      <c r="J3855">
        <v>30703.85</v>
      </c>
      <c r="K3855">
        <v>0.24</v>
      </c>
      <c r="L3855">
        <f>I3855-J3855-(I3855*K3855)</f>
        <v>-2402.6812000000009</v>
      </c>
      <c r="M3855">
        <f t="shared" si="180"/>
        <v>2</v>
      </c>
      <c r="N3855">
        <f t="shared" si="181"/>
        <v>2025</v>
      </c>
      <c r="O3855" s="21">
        <f t="shared" si="182"/>
        <v>-6.4521636011018763E-2</v>
      </c>
    </row>
    <row r="3856" spans="1:15">
      <c r="A3856" t="s">
        <v>4443</v>
      </c>
      <c r="B3856" t="s">
        <v>1719</v>
      </c>
      <c r="C3856" t="s">
        <v>57</v>
      </c>
      <c r="D3856" t="s">
        <v>58</v>
      </c>
      <c r="E3856" t="s">
        <v>22</v>
      </c>
      <c r="F3856" t="s">
        <v>29</v>
      </c>
      <c r="G3856" t="s">
        <v>42</v>
      </c>
      <c r="H3856">
        <v>5</v>
      </c>
      <c r="I3856">
        <v>62305.440000000002</v>
      </c>
      <c r="J3856">
        <v>49308.73</v>
      </c>
      <c r="K3856">
        <v>0.16</v>
      </c>
      <c r="L3856">
        <f>I3856-J3856-(I3856*K3856)</f>
        <v>3027.8395999999993</v>
      </c>
      <c r="M3856">
        <f t="shared" si="180"/>
        <v>2</v>
      </c>
      <c r="N3856">
        <f t="shared" si="181"/>
        <v>2024</v>
      </c>
      <c r="O3856" s="21">
        <f t="shared" si="182"/>
        <v>4.8596713224399013E-2</v>
      </c>
    </row>
    <row r="3857" spans="1:15">
      <c r="A3857" t="s">
        <v>4444</v>
      </c>
      <c r="B3857" t="s">
        <v>507</v>
      </c>
      <c r="C3857" t="s">
        <v>36</v>
      </c>
      <c r="D3857" t="s">
        <v>37</v>
      </c>
      <c r="E3857" t="s">
        <v>22</v>
      </c>
      <c r="F3857" t="s">
        <v>51</v>
      </c>
      <c r="G3857" t="s">
        <v>85</v>
      </c>
      <c r="H3857">
        <v>5</v>
      </c>
      <c r="I3857">
        <v>26135.54</v>
      </c>
      <c r="J3857">
        <v>20535.580000000002</v>
      </c>
      <c r="K3857">
        <v>0.15</v>
      </c>
      <c r="L3857">
        <f>I3857-J3857-(I3857*K3857)</f>
        <v>1679.628999999999</v>
      </c>
      <c r="M3857">
        <f t="shared" si="180"/>
        <v>5</v>
      </c>
      <c r="N3857">
        <f t="shared" si="181"/>
        <v>2024</v>
      </c>
      <c r="O3857" s="21">
        <f t="shared" si="182"/>
        <v>6.4266091307086021E-2</v>
      </c>
    </row>
    <row r="3858" spans="1:15">
      <c r="A3858" t="s">
        <v>4445</v>
      </c>
      <c r="B3858" t="s">
        <v>604</v>
      </c>
      <c r="C3858" t="s">
        <v>36</v>
      </c>
      <c r="D3858" t="s">
        <v>37</v>
      </c>
      <c r="E3858" t="s">
        <v>15</v>
      </c>
      <c r="F3858" t="s">
        <v>16</v>
      </c>
      <c r="G3858" t="s">
        <v>17</v>
      </c>
      <c r="H3858">
        <v>3</v>
      </c>
      <c r="I3858">
        <v>32475.62</v>
      </c>
      <c r="J3858">
        <v>26368.7</v>
      </c>
      <c r="K3858">
        <v>0.26</v>
      </c>
      <c r="L3858">
        <f>I3858-J3858-(I3858*K3858)</f>
        <v>-2336.7412000000022</v>
      </c>
      <c r="M3858">
        <f t="shared" si="180"/>
        <v>11</v>
      </c>
      <c r="N3858">
        <f t="shared" si="181"/>
        <v>2024</v>
      </c>
      <c r="O3858" s="21">
        <f t="shared" si="182"/>
        <v>-7.1953705579754973E-2</v>
      </c>
    </row>
    <row r="3859" spans="1:15">
      <c r="A3859" t="s">
        <v>4446</v>
      </c>
      <c r="B3859" t="s">
        <v>1403</v>
      </c>
      <c r="C3859" t="s">
        <v>79</v>
      </c>
      <c r="D3859" t="s">
        <v>80</v>
      </c>
      <c r="E3859" t="s">
        <v>15</v>
      </c>
      <c r="F3859" t="s">
        <v>16</v>
      </c>
      <c r="G3859" t="s">
        <v>48</v>
      </c>
      <c r="H3859">
        <v>1</v>
      </c>
      <c r="I3859">
        <v>10865.96</v>
      </c>
      <c r="J3859">
        <v>6491.13</v>
      </c>
      <c r="K3859">
        <v>0.09</v>
      </c>
      <c r="L3859">
        <f>I3859-J3859-(I3859*K3859)</f>
        <v>3396.893599999999</v>
      </c>
      <c r="M3859">
        <f t="shared" si="180"/>
        <v>3</v>
      </c>
      <c r="N3859">
        <f t="shared" si="181"/>
        <v>2025</v>
      </c>
      <c r="O3859" s="21">
        <f t="shared" si="182"/>
        <v>0.31261790030517317</v>
      </c>
    </row>
    <row r="3860" spans="1:15">
      <c r="A3860" t="s">
        <v>4447</v>
      </c>
      <c r="B3860" t="s">
        <v>1697</v>
      </c>
      <c r="C3860" t="s">
        <v>79</v>
      </c>
      <c r="D3860" t="s">
        <v>80</v>
      </c>
      <c r="E3860" t="s">
        <v>22</v>
      </c>
      <c r="F3860" t="s">
        <v>16</v>
      </c>
      <c r="G3860" t="s">
        <v>38</v>
      </c>
      <c r="H3860">
        <v>2</v>
      </c>
      <c r="I3860">
        <v>1101.3699999999999</v>
      </c>
      <c r="J3860">
        <v>680.21</v>
      </c>
      <c r="K3860">
        <v>0.03</v>
      </c>
      <c r="L3860">
        <f>I3860-J3860-(I3860*K3860)</f>
        <v>388.11889999999988</v>
      </c>
      <c r="M3860">
        <f t="shared" si="180"/>
        <v>6</v>
      </c>
      <c r="N3860">
        <f t="shared" si="181"/>
        <v>2025</v>
      </c>
      <c r="O3860" s="21">
        <f t="shared" si="182"/>
        <v>0.35239646985118528</v>
      </c>
    </row>
    <row r="3861" spans="1:15">
      <c r="A3861" t="s">
        <v>4448</v>
      </c>
      <c r="B3861" t="s">
        <v>749</v>
      </c>
      <c r="C3861" t="s">
        <v>13</v>
      </c>
      <c r="D3861" t="s">
        <v>14</v>
      </c>
      <c r="E3861" t="s">
        <v>15</v>
      </c>
      <c r="F3861" t="s">
        <v>23</v>
      </c>
      <c r="G3861" t="s">
        <v>157</v>
      </c>
      <c r="H3861">
        <v>2</v>
      </c>
      <c r="I3861">
        <v>1953.4</v>
      </c>
      <c r="J3861">
        <v>1645.38</v>
      </c>
      <c r="K3861">
        <v>0.22</v>
      </c>
      <c r="L3861">
        <f>I3861-J3861-(I3861*K3861)</f>
        <v>-121.72800000000007</v>
      </c>
      <c r="M3861">
        <f t="shared" si="180"/>
        <v>7</v>
      </c>
      <c r="N3861">
        <f t="shared" si="181"/>
        <v>2024</v>
      </c>
      <c r="O3861" s="21">
        <f t="shared" si="182"/>
        <v>-6.2315961912562744E-2</v>
      </c>
    </row>
    <row r="3862" spans="1:15">
      <c r="A3862" t="s">
        <v>4449</v>
      </c>
      <c r="B3862" t="s">
        <v>938</v>
      </c>
      <c r="C3862" t="s">
        <v>41</v>
      </c>
      <c r="D3862" t="s">
        <v>21</v>
      </c>
      <c r="E3862" t="s">
        <v>28</v>
      </c>
      <c r="F3862" t="s">
        <v>29</v>
      </c>
      <c r="G3862" t="s">
        <v>139</v>
      </c>
      <c r="H3862">
        <v>2</v>
      </c>
      <c r="I3862">
        <v>23524.36</v>
      </c>
      <c r="J3862">
        <v>16233.61</v>
      </c>
      <c r="K3862">
        <v>0.14000000000000001</v>
      </c>
      <c r="L3862">
        <f>I3862-J3862-(I3862*K3862)</f>
        <v>3997.3395999999998</v>
      </c>
      <c r="M3862">
        <f t="shared" si="180"/>
        <v>2</v>
      </c>
      <c r="N3862">
        <f t="shared" si="181"/>
        <v>2025</v>
      </c>
      <c r="O3862" s="21">
        <f t="shared" si="182"/>
        <v>0.16992341555732016</v>
      </c>
    </row>
    <row r="3863" spans="1:15">
      <c r="A3863" t="s">
        <v>4450</v>
      </c>
      <c r="B3863" t="s">
        <v>821</v>
      </c>
      <c r="C3863" t="s">
        <v>27</v>
      </c>
      <c r="D3863" t="s">
        <v>27</v>
      </c>
      <c r="E3863" t="s">
        <v>22</v>
      </c>
      <c r="F3863" t="s">
        <v>51</v>
      </c>
      <c r="G3863" t="s">
        <v>85</v>
      </c>
      <c r="H3863">
        <v>1</v>
      </c>
      <c r="I3863">
        <v>5760.69</v>
      </c>
      <c r="J3863">
        <v>4839.32</v>
      </c>
      <c r="K3863">
        <v>0.24</v>
      </c>
      <c r="L3863">
        <f>I3863-J3863-(I3863*K3863)</f>
        <v>-461.19560000000001</v>
      </c>
      <c r="M3863">
        <f t="shared" si="180"/>
        <v>7</v>
      </c>
      <c r="N3863">
        <f t="shared" si="181"/>
        <v>2024</v>
      </c>
      <c r="O3863" s="21">
        <f t="shared" si="182"/>
        <v>-8.0059090143715428E-2</v>
      </c>
    </row>
    <row r="3864" spans="1:15">
      <c r="A3864" t="s">
        <v>4451</v>
      </c>
      <c r="B3864" t="s">
        <v>169</v>
      </c>
      <c r="C3864" t="s">
        <v>41</v>
      </c>
      <c r="D3864" t="s">
        <v>21</v>
      </c>
      <c r="E3864" t="s">
        <v>28</v>
      </c>
      <c r="F3864" t="s">
        <v>16</v>
      </c>
      <c r="G3864" t="s">
        <v>73</v>
      </c>
      <c r="H3864">
        <v>1</v>
      </c>
      <c r="I3864">
        <v>964.81</v>
      </c>
      <c r="J3864">
        <v>787.79</v>
      </c>
      <c r="K3864">
        <v>0.16</v>
      </c>
      <c r="L3864">
        <f>I3864-J3864-(I3864*K3864)</f>
        <v>22.650399999999991</v>
      </c>
      <c r="M3864">
        <f t="shared" si="180"/>
        <v>2</v>
      </c>
      <c r="N3864">
        <f t="shared" si="181"/>
        <v>2025</v>
      </c>
      <c r="O3864" s="21">
        <f t="shared" si="182"/>
        <v>2.3476539422269661E-2</v>
      </c>
    </row>
    <row r="3865" spans="1:15">
      <c r="A3865" t="s">
        <v>4452</v>
      </c>
      <c r="B3865" t="s">
        <v>723</v>
      </c>
      <c r="C3865" t="s">
        <v>41</v>
      </c>
      <c r="D3865" t="s">
        <v>21</v>
      </c>
      <c r="E3865" t="s">
        <v>15</v>
      </c>
      <c r="F3865" t="s">
        <v>29</v>
      </c>
      <c r="G3865" t="s">
        <v>42</v>
      </c>
      <c r="H3865">
        <v>4</v>
      </c>
      <c r="I3865">
        <v>35522.57</v>
      </c>
      <c r="J3865">
        <v>29142.69</v>
      </c>
      <c r="K3865">
        <v>0.04</v>
      </c>
      <c r="L3865">
        <f>I3865-J3865-(I3865*K3865)</f>
        <v>4958.9772000000012</v>
      </c>
      <c r="M3865">
        <f t="shared" si="180"/>
        <v>11</v>
      </c>
      <c r="N3865">
        <f t="shared" si="181"/>
        <v>2024</v>
      </c>
      <c r="O3865" s="21">
        <f t="shared" si="182"/>
        <v>0.13960074397770209</v>
      </c>
    </row>
    <row r="3866" spans="1:15">
      <c r="A3866" t="s">
        <v>4453</v>
      </c>
      <c r="B3866" t="s">
        <v>329</v>
      </c>
      <c r="C3866" t="s">
        <v>36</v>
      </c>
      <c r="D3866" t="s">
        <v>37</v>
      </c>
      <c r="E3866" t="s">
        <v>28</v>
      </c>
      <c r="F3866" t="s">
        <v>16</v>
      </c>
      <c r="G3866" t="s">
        <v>17</v>
      </c>
      <c r="H3866">
        <v>3</v>
      </c>
      <c r="I3866">
        <v>13115.5</v>
      </c>
      <c r="J3866">
        <v>11133.36</v>
      </c>
      <c r="K3866">
        <v>0.24</v>
      </c>
      <c r="L3866">
        <f>I3866-J3866-(I3866*K3866)</f>
        <v>-1165.5800000000004</v>
      </c>
      <c r="M3866">
        <f t="shared" si="180"/>
        <v>12</v>
      </c>
      <c r="N3866">
        <f t="shared" si="181"/>
        <v>2024</v>
      </c>
      <c r="O3866" s="21">
        <f t="shared" si="182"/>
        <v>-8.8870420494834387E-2</v>
      </c>
    </row>
    <row r="3867" spans="1:15">
      <c r="A3867" t="s">
        <v>4454</v>
      </c>
      <c r="B3867" t="s">
        <v>3547</v>
      </c>
      <c r="C3867" t="s">
        <v>20</v>
      </c>
      <c r="D3867" t="s">
        <v>21</v>
      </c>
      <c r="E3867" t="s">
        <v>22</v>
      </c>
      <c r="F3867" t="s">
        <v>51</v>
      </c>
      <c r="G3867" t="s">
        <v>52</v>
      </c>
      <c r="H3867">
        <v>2</v>
      </c>
      <c r="I3867">
        <v>8695.76</v>
      </c>
      <c r="J3867">
        <v>5934.2</v>
      </c>
      <c r="K3867">
        <v>0.21</v>
      </c>
      <c r="L3867">
        <f>I3867-J3867-(I3867*K3867)</f>
        <v>935.4504000000004</v>
      </c>
      <c r="M3867">
        <f t="shared" si="180"/>
        <v>5</v>
      </c>
      <c r="N3867">
        <f t="shared" si="181"/>
        <v>2025</v>
      </c>
      <c r="O3867" s="21">
        <f t="shared" si="182"/>
        <v>0.10757546206427045</v>
      </c>
    </row>
    <row r="3868" spans="1:15">
      <c r="A3868" t="s">
        <v>4455</v>
      </c>
      <c r="B3868" t="s">
        <v>229</v>
      </c>
      <c r="C3868" t="s">
        <v>20</v>
      </c>
      <c r="D3868" t="s">
        <v>21</v>
      </c>
      <c r="E3868" t="s">
        <v>28</v>
      </c>
      <c r="F3868" t="s">
        <v>51</v>
      </c>
      <c r="G3868" t="s">
        <v>64</v>
      </c>
      <c r="H3868">
        <v>3</v>
      </c>
      <c r="I3868">
        <v>3783.2</v>
      </c>
      <c r="J3868">
        <v>2243.67</v>
      </c>
      <c r="K3868">
        <v>0.09</v>
      </c>
      <c r="L3868">
        <f>I3868-J3868-(I3868*K3868)</f>
        <v>1199.0419999999999</v>
      </c>
      <c r="M3868">
        <f t="shared" si="180"/>
        <v>9</v>
      </c>
      <c r="N3868">
        <f t="shared" si="181"/>
        <v>2024</v>
      </c>
      <c r="O3868" s="21">
        <f t="shared" si="182"/>
        <v>0.31693857052230917</v>
      </c>
    </row>
    <row r="3869" spans="1:15">
      <c r="A3869" t="s">
        <v>4456</v>
      </c>
      <c r="B3869" t="s">
        <v>1571</v>
      </c>
      <c r="C3869" t="s">
        <v>27</v>
      </c>
      <c r="D3869" t="s">
        <v>27</v>
      </c>
      <c r="E3869" t="s">
        <v>15</v>
      </c>
      <c r="F3869" t="s">
        <v>51</v>
      </c>
      <c r="G3869" t="s">
        <v>64</v>
      </c>
      <c r="H3869">
        <v>4</v>
      </c>
      <c r="I3869">
        <v>24807.02</v>
      </c>
      <c r="J3869">
        <v>19437.599999999999</v>
      </c>
      <c r="K3869">
        <v>0.25</v>
      </c>
      <c r="L3869">
        <f>I3869-J3869-(I3869*K3869)</f>
        <v>-832.33499999999822</v>
      </c>
      <c r="M3869">
        <f t="shared" si="180"/>
        <v>8</v>
      </c>
      <c r="N3869">
        <f t="shared" si="181"/>
        <v>2024</v>
      </c>
      <c r="O3869" s="21">
        <f t="shared" si="182"/>
        <v>-3.3552397668079367E-2</v>
      </c>
    </row>
    <row r="3870" spans="1:15">
      <c r="A3870" t="s">
        <v>4457</v>
      </c>
      <c r="B3870" t="s">
        <v>991</v>
      </c>
      <c r="C3870" t="s">
        <v>57</v>
      </c>
      <c r="D3870" t="s">
        <v>58</v>
      </c>
      <c r="E3870" t="s">
        <v>22</v>
      </c>
      <c r="F3870" t="s">
        <v>51</v>
      </c>
      <c r="G3870" t="s">
        <v>52</v>
      </c>
      <c r="H3870">
        <v>1</v>
      </c>
      <c r="I3870">
        <v>12575.36</v>
      </c>
      <c r="J3870">
        <v>8371.2099999999991</v>
      </c>
      <c r="K3870">
        <v>0.01</v>
      </c>
      <c r="L3870">
        <f>I3870-J3870-(I3870*K3870)</f>
        <v>4078.3964000000014</v>
      </c>
      <c r="M3870">
        <f t="shared" si="180"/>
        <v>6</v>
      </c>
      <c r="N3870">
        <f t="shared" si="181"/>
        <v>2025</v>
      </c>
      <c r="O3870" s="21">
        <f t="shared" si="182"/>
        <v>0.32431647284849113</v>
      </c>
    </row>
    <row r="3871" spans="1:15">
      <c r="A3871" t="s">
        <v>4458</v>
      </c>
      <c r="B3871" t="s">
        <v>752</v>
      </c>
      <c r="C3871" t="s">
        <v>20</v>
      </c>
      <c r="D3871" t="s">
        <v>21</v>
      </c>
      <c r="E3871" t="s">
        <v>28</v>
      </c>
      <c r="F3871" t="s">
        <v>29</v>
      </c>
      <c r="G3871" t="s">
        <v>45</v>
      </c>
      <c r="H3871">
        <v>1</v>
      </c>
      <c r="I3871">
        <v>12146.65</v>
      </c>
      <c r="J3871">
        <v>9872.94</v>
      </c>
      <c r="K3871">
        <v>0.12</v>
      </c>
      <c r="L3871">
        <f>I3871-J3871-(I3871*K3871)</f>
        <v>816.11199999999917</v>
      </c>
      <c r="M3871">
        <f t="shared" si="180"/>
        <v>5</v>
      </c>
      <c r="N3871">
        <f t="shared" si="181"/>
        <v>2025</v>
      </c>
      <c r="O3871" s="21">
        <f t="shared" si="182"/>
        <v>6.7188237085945443E-2</v>
      </c>
    </row>
    <row r="3872" spans="1:15">
      <c r="A3872" t="s">
        <v>4459</v>
      </c>
      <c r="B3872" t="s">
        <v>152</v>
      </c>
      <c r="C3872" t="s">
        <v>20</v>
      </c>
      <c r="D3872" t="s">
        <v>21</v>
      </c>
      <c r="E3872" t="s">
        <v>22</v>
      </c>
      <c r="F3872" t="s">
        <v>29</v>
      </c>
      <c r="G3872" t="s">
        <v>45</v>
      </c>
      <c r="H3872">
        <v>2</v>
      </c>
      <c r="I3872">
        <v>1880.25</v>
      </c>
      <c r="J3872">
        <v>1438.39</v>
      </c>
      <c r="K3872">
        <v>0.14000000000000001</v>
      </c>
      <c r="L3872">
        <f>I3872-J3872-(I3872*K3872)</f>
        <v>178.62499999999989</v>
      </c>
      <c r="M3872">
        <f t="shared" si="180"/>
        <v>5</v>
      </c>
      <c r="N3872">
        <f t="shared" si="181"/>
        <v>2024</v>
      </c>
      <c r="O3872" s="21">
        <f t="shared" si="182"/>
        <v>9.5000664805212007E-2</v>
      </c>
    </row>
    <row r="3873" spans="1:15">
      <c r="A3873" t="s">
        <v>4460</v>
      </c>
      <c r="B3873" t="s">
        <v>810</v>
      </c>
      <c r="C3873" t="s">
        <v>57</v>
      </c>
      <c r="D3873" t="s">
        <v>58</v>
      </c>
      <c r="E3873" t="s">
        <v>28</v>
      </c>
      <c r="F3873" t="s">
        <v>23</v>
      </c>
      <c r="G3873" t="s">
        <v>33</v>
      </c>
      <c r="H3873">
        <v>2</v>
      </c>
      <c r="I3873">
        <v>6429.73</v>
      </c>
      <c r="J3873">
        <v>5063.5600000000004</v>
      </c>
      <c r="K3873">
        <v>0.23</v>
      </c>
      <c r="L3873">
        <f>I3873-J3873-(I3873*K3873)</f>
        <v>-112.66790000000083</v>
      </c>
      <c r="M3873">
        <f t="shared" si="180"/>
        <v>8</v>
      </c>
      <c r="N3873">
        <f t="shared" si="181"/>
        <v>2024</v>
      </c>
      <c r="O3873" s="21">
        <f t="shared" si="182"/>
        <v>-1.7522959751031665E-2</v>
      </c>
    </row>
    <row r="3874" spans="1:15">
      <c r="A3874" t="s">
        <v>4461</v>
      </c>
      <c r="B3874" t="s">
        <v>1133</v>
      </c>
      <c r="C3874" t="s">
        <v>41</v>
      </c>
      <c r="D3874" t="s">
        <v>21</v>
      </c>
      <c r="E3874" t="s">
        <v>15</v>
      </c>
      <c r="F3874" t="s">
        <v>51</v>
      </c>
      <c r="G3874" t="s">
        <v>64</v>
      </c>
      <c r="H3874">
        <v>2</v>
      </c>
      <c r="I3874">
        <v>6458.58</v>
      </c>
      <c r="J3874">
        <v>4595.6000000000004</v>
      </c>
      <c r="K3874">
        <v>0.25</v>
      </c>
      <c r="L3874">
        <f>I3874-J3874-(I3874*K3874)</f>
        <v>248.33499999999958</v>
      </c>
      <c r="M3874">
        <f t="shared" si="180"/>
        <v>10</v>
      </c>
      <c r="N3874">
        <f t="shared" si="181"/>
        <v>2024</v>
      </c>
      <c r="O3874" s="21">
        <f t="shared" si="182"/>
        <v>3.8450402410436901E-2</v>
      </c>
    </row>
    <row r="3875" spans="1:15">
      <c r="A3875" t="s">
        <v>4462</v>
      </c>
      <c r="B3875" t="s">
        <v>1109</v>
      </c>
      <c r="C3875" t="s">
        <v>41</v>
      </c>
      <c r="D3875" t="s">
        <v>21</v>
      </c>
      <c r="E3875" t="s">
        <v>15</v>
      </c>
      <c r="F3875" t="s">
        <v>51</v>
      </c>
      <c r="G3875" t="s">
        <v>85</v>
      </c>
      <c r="H3875">
        <v>4</v>
      </c>
      <c r="I3875">
        <v>22776.27</v>
      </c>
      <c r="J3875">
        <v>17762.63</v>
      </c>
      <c r="K3875">
        <v>0.16</v>
      </c>
      <c r="L3875">
        <f>I3875-J3875-(I3875*K3875)</f>
        <v>1369.4367999999995</v>
      </c>
      <c r="M3875">
        <f t="shared" si="180"/>
        <v>2</v>
      </c>
      <c r="N3875">
        <f t="shared" si="181"/>
        <v>2024</v>
      </c>
      <c r="O3875" s="21">
        <f t="shared" si="182"/>
        <v>6.0125595630891253E-2</v>
      </c>
    </row>
    <row r="3876" spans="1:15">
      <c r="A3876" t="s">
        <v>4463</v>
      </c>
      <c r="B3876" t="s">
        <v>627</v>
      </c>
      <c r="C3876" t="s">
        <v>27</v>
      </c>
      <c r="D3876" t="s">
        <v>27</v>
      </c>
      <c r="E3876" t="s">
        <v>28</v>
      </c>
      <c r="F3876" t="s">
        <v>29</v>
      </c>
      <c r="G3876" t="s">
        <v>42</v>
      </c>
      <c r="H3876">
        <v>1</v>
      </c>
      <c r="I3876">
        <v>3482.3</v>
      </c>
      <c r="J3876">
        <v>2698.28</v>
      </c>
      <c r="K3876">
        <v>0.23</v>
      </c>
      <c r="L3876">
        <f>I3876-J3876-(I3876*K3876)</f>
        <v>-16.909000000000106</v>
      </c>
      <c r="M3876">
        <f t="shared" si="180"/>
        <v>11</v>
      </c>
      <c r="N3876">
        <f t="shared" si="181"/>
        <v>2024</v>
      </c>
      <c r="O3876" s="21">
        <f t="shared" si="182"/>
        <v>-4.8556988197456007E-3</v>
      </c>
    </row>
    <row r="3877" spans="1:15">
      <c r="A3877" t="s">
        <v>4464</v>
      </c>
      <c r="B3877" t="s">
        <v>1798</v>
      </c>
      <c r="C3877" t="s">
        <v>36</v>
      </c>
      <c r="D3877" t="s">
        <v>37</v>
      </c>
      <c r="E3877" t="s">
        <v>22</v>
      </c>
      <c r="F3877" t="s">
        <v>29</v>
      </c>
      <c r="G3877" t="s">
        <v>30</v>
      </c>
      <c r="H3877">
        <v>3</v>
      </c>
      <c r="I3877">
        <v>21863.07</v>
      </c>
      <c r="J3877">
        <v>16852.12</v>
      </c>
      <c r="K3877">
        <v>0.21</v>
      </c>
      <c r="L3877">
        <f>I3877-J3877-(I3877*K3877)</f>
        <v>419.70530000000053</v>
      </c>
      <c r="M3877">
        <f t="shared" si="180"/>
        <v>4</v>
      </c>
      <c r="N3877">
        <f t="shared" si="181"/>
        <v>2024</v>
      </c>
      <c r="O3877" s="21">
        <f t="shared" si="182"/>
        <v>1.9196997493947581E-2</v>
      </c>
    </row>
    <row r="3878" spans="1:15">
      <c r="A3878" t="s">
        <v>4465</v>
      </c>
      <c r="B3878" t="s">
        <v>323</v>
      </c>
      <c r="C3878" t="s">
        <v>36</v>
      </c>
      <c r="D3878" t="s">
        <v>37</v>
      </c>
      <c r="E3878" t="s">
        <v>28</v>
      </c>
      <c r="F3878" t="s">
        <v>16</v>
      </c>
      <c r="G3878" t="s">
        <v>17</v>
      </c>
      <c r="H3878">
        <v>1</v>
      </c>
      <c r="I3878">
        <v>2795</v>
      </c>
      <c r="J3878">
        <v>2102.98</v>
      </c>
      <c r="K3878">
        <v>0.13</v>
      </c>
      <c r="L3878">
        <f>I3878-J3878-(I3878*K3878)</f>
        <v>328.66999999999996</v>
      </c>
      <c r="M3878">
        <f t="shared" si="180"/>
        <v>7</v>
      </c>
      <c r="N3878">
        <f t="shared" si="181"/>
        <v>2024</v>
      </c>
      <c r="O3878" s="21">
        <f t="shared" si="182"/>
        <v>0.11759212880143111</v>
      </c>
    </row>
    <row r="3879" spans="1:15">
      <c r="A3879" t="s">
        <v>4466</v>
      </c>
      <c r="B3879" t="s">
        <v>589</v>
      </c>
      <c r="C3879" t="s">
        <v>36</v>
      </c>
      <c r="D3879" t="s">
        <v>37</v>
      </c>
      <c r="E3879" t="s">
        <v>28</v>
      </c>
      <c r="F3879" t="s">
        <v>16</v>
      </c>
      <c r="G3879" t="s">
        <v>73</v>
      </c>
      <c r="H3879">
        <v>3</v>
      </c>
      <c r="I3879">
        <v>13079.59</v>
      </c>
      <c r="J3879">
        <v>9165.39</v>
      </c>
      <c r="K3879">
        <v>0.02</v>
      </c>
      <c r="L3879">
        <f>I3879-J3879-(I3879*K3879)</f>
        <v>3652.6082000000006</v>
      </c>
      <c r="M3879">
        <f t="shared" si="180"/>
        <v>2</v>
      </c>
      <c r="N3879">
        <f t="shared" si="181"/>
        <v>2025</v>
      </c>
      <c r="O3879" s="21">
        <f t="shared" si="182"/>
        <v>0.27926014500454527</v>
      </c>
    </row>
    <row r="3880" spans="1:15">
      <c r="A3880" t="s">
        <v>4467</v>
      </c>
      <c r="B3880" t="s">
        <v>837</v>
      </c>
      <c r="C3880" t="s">
        <v>62</v>
      </c>
      <c r="D3880" t="s">
        <v>63</v>
      </c>
      <c r="E3880" t="s">
        <v>22</v>
      </c>
      <c r="F3880" t="s">
        <v>29</v>
      </c>
      <c r="G3880" t="s">
        <v>45</v>
      </c>
      <c r="H3880">
        <v>5</v>
      </c>
      <c r="I3880">
        <v>54789.56</v>
      </c>
      <c r="J3880">
        <v>44635.83</v>
      </c>
      <c r="K3880">
        <v>0.06</v>
      </c>
      <c r="L3880">
        <f>I3880-J3880-(I3880*K3880)</f>
        <v>6866.356399999996</v>
      </c>
      <c r="M3880">
        <f t="shared" si="180"/>
        <v>11</v>
      </c>
      <c r="N3880">
        <f t="shared" si="181"/>
        <v>2024</v>
      </c>
      <c r="O3880" s="21">
        <f t="shared" si="182"/>
        <v>0.1253223497323212</v>
      </c>
    </row>
    <row r="3881" spans="1:15">
      <c r="A3881" t="s">
        <v>4468</v>
      </c>
      <c r="B3881" t="s">
        <v>285</v>
      </c>
      <c r="C3881" t="s">
        <v>36</v>
      </c>
      <c r="D3881" t="s">
        <v>37</v>
      </c>
      <c r="E3881" t="s">
        <v>28</v>
      </c>
      <c r="F3881" t="s">
        <v>51</v>
      </c>
      <c r="G3881" t="s">
        <v>85</v>
      </c>
      <c r="H3881">
        <v>2</v>
      </c>
      <c r="I3881">
        <v>29122.74</v>
      </c>
      <c r="J3881">
        <v>17695.84</v>
      </c>
      <c r="K3881">
        <v>7.0000000000000007E-2</v>
      </c>
      <c r="L3881">
        <f>I3881-J3881-(I3881*K3881)</f>
        <v>9388.3082000000013</v>
      </c>
      <c r="M3881">
        <f t="shared" si="180"/>
        <v>6</v>
      </c>
      <c r="N3881">
        <f t="shared" si="181"/>
        <v>2025</v>
      </c>
      <c r="O3881" s="21">
        <f t="shared" si="182"/>
        <v>0.32237036075589043</v>
      </c>
    </row>
    <row r="3882" spans="1:15">
      <c r="A3882" t="s">
        <v>4469</v>
      </c>
      <c r="B3882" t="s">
        <v>615</v>
      </c>
      <c r="C3882" t="s">
        <v>79</v>
      </c>
      <c r="D3882" t="s">
        <v>80</v>
      </c>
      <c r="E3882" t="s">
        <v>22</v>
      </c>
      <c r="F3882" t="s">
        <v>16</v>
      </c>
      <c r="G3882" t="s">
        <v>48</v>
      </c>
      <c r="H3882">
        <v>4</v>
      </c>
      <c r="I3882">
        <v>42891.89</v>
      </c>
      <c r="J3882">
        <v>26582.69</v>
      </c>
      <c r="K3882">
        <v>0.2</v>
      </c>
      <c r="L3882">
        <f>I3882-J3882-(I3882*K3882)</f>
        <v>7730.8220000000001</v>
      </c>
      <c r="M3882">
        <f t="shared" si="180"/>
        <v>7</v>
      </c>
      <c r="N3882">
        <f t="shared" si="181"/>
        <v>2024</v>
      </c>
      <c r="O3882" s="21">
        <f t="shared" si="182"/>
        <v>0.18023971431429112</v>
      </c>
    </row>
    <row r="3883" spans="1:15">
      <c r="A3883" t="s">
        <v>4470</v>
      </c>
      <c r="B3883" t="s">
        <v>1347</v>
      </c>
      <c r="C3883" t="s">
        <v>13</v>
      </c>
      <c r="D3883" t="s">
        <v>14</v>
      </c>
      <c r="E3883" t="s">
        <v>22</v>
      </c>
      <c r="F3883" t="s">
        <v>23</v>
      </c>
      <c r="G3883" t="s">
        <v>24</v>
      </c>
      <c r="H3883">
        <v>4</v>
      </c>
      <c r="I3883">
        <v>48133.18</v>
      </c>
      <c r="J3883">
        <v>30782.9</v>
      </c>
      <c r="K3883">
        <v>0.06</v>
      </c>
      <c r="L3883">
        <f>I3883-J3883-(I3883*K3883)</f>
        <v>14462.289199999999</v>
      </c>
      <c r="M3883">
        <f t="shared" si="180"/>
        <v>2</v>
      </c>
      <c r="N3883">
        <f t="shared" si="181"/>
        <v>2024</v>
      </c>
      <c r="O3883" s="21">
        <f t="shared" si="182"/>
        <v>0.3004640291790403</v>
      </c>
    </row>
    <row r="3884" spans="1:15">
      <c r="A3884" t="s">
        <v>4471</v>
      </c>
      <c r="B3884" t="s">
        <v>775</v>
      </c>
      <c r="C3884" t="s">
        <v>13</v>
      </c>
      <c r="D3884" t="s">
        <v>14</v>
      </c>
      <c r="E3884" t="s">
        <v>22</v>
      </c>
      <c r="F3884" t="s">
        <v>51</v>
      </c>
      <c r="G3884" t="s">
        <v>59</v>
      </c>
      <c r="H3884">
        <v>3</v>
      </c>
      <c r="I3884">
        <v>12602.08</v>
      </c>
      <c r="J3884">
        <v>9848.7900000000009</v>
      </c>
      <c r="K3884">
        <v>7.0000000000000007E-2</v>
      </c>
      <c r="L3884">
        <f>I3884-J3884-(I3884*K3884)</f>
        <v>1871.144399999999</v>
      </c>
      <c r="M3884">
        <f t="shared" si="180"/>
        <v>4</v>
      </c>
      <c r="N3884">
        <f t="shared" si="181"/>
        <v>2024</v>
      </c>
      <c r="O3884" s="21">
        <f t="shared" si="182"/>
        <v>0.14847901298833199</v>
      </c>
    </row>
    <row r="3885" spans="1:15">
      <c r="A3885" t="s">
        <v>4472</v>
      </c>
      <c r="B3885" t="s">
        <v>962</v>
      </c>
      <c r="C3885" t="s">
        <v>27</v>
      </c>
      <c r="D3885" t="s">
        <v>27</v>
      </c>
      <c r="E3885" t="s">
        <v>22</v>
      </c>
      <c r="F3885" t="s">
        <v>29</v>
      </c>
      <c r="G3885" t="s">
        <v>42</v>
      </c>
      <c r="H3885">
        <v>2</v>
      </c>
      <c r="I3885">
        <v>13510.11</v>
      </c>
      <c r="J3885">
        <v>10959.13</v>
      </c>
      <c r="K3885">
        <v>0.28999999999999998</v>
      </c>
      <c r="L3885">
        <f>I3885-J3885-(I3885*K3885)</f>
        <v>-1366.9518999999987</v>
      </c>
      <c r="M3885">
        <f t="shared" si="180"/>
        <v>6</v>
      </c>
      <c r="N3885">
        <f t="shared" si="181"/>
        <v>2025</v>
      </c>
      <c r="O3885" s="21">
        <f t="shared" si="182"/>
        <v>-0.10117992377560202</v>
      </c>
    </row>
    <row r="3886" spans="1:15">
      <c r="A3886" t="s">
        <v>4473</v>
      </c>
      <c r="B3886" t="s">
        <v>771</v>
      </c>
      <c r="C3886" t="s">
        <v>27</v>
      </c>
      <c r="D3886" t="s">
        <v>27</v>
      </c>
      <c r="E3886" t="s">
        <v>15</v>
      </c>
      <c r="F3886" t="s">
        <v>23</v>
      </c>
      <c r="G3886" t="s">
        <v>24</v>
      </c>
      <c r="H3886">
        <v>2</v>
      </c>
      <c r="I3886">
        <v>22450.21</v>
      </c>
      <c r="J3886">
        <v>16147.11</v>
      </c>
      <c r="K3886">
        <v>0.11</v>
      </c>
      <c r="L3886">
        <f>I3886-J3886-(I3886*K3886)</f>
        <v>3833.5768999999987</v>
      </c>
      <c r="M3886">
        <f t="shared" si="180"/>
        <v>6</v>
      </c>
      <c r="N3886">
        <f t="shared" si="181"/>
        <v>2024</v>
      </c>
      <c r="O3886" s="21">
        <f t="shared" si="182"/>
        <v>0.17075906639626082</v>
      </c>
    </row>
    <row r="3887" spans="1:15">
      <c r="A3887" t="s">
        <v>4474</v>
      </c>
      <c r="B3887" t="s">
        <v>998</v>
      </c>
      <c r="C3887" t="s">
        <v>20</v>
      </c>
      <c r="D3887" t="s">
        <v>21</v>
      </c>
      <c r="E3887" t="s">
        <v>22</v>
      </c>
      <c r="F3887" t="s">
        <v>29</v>
      </c>
      <c r="G3887" t="s">
        <v>42</v>
      </c>
      <c r="H3887">
        <v>3</v>
      </c>
      <c r="I3887">
        <v>5524.99</v>
      </c>
      <c r="J3887">
        <v>3397.52</v>
      </c>
      <c r="K3887">
        <v>0.23</v>
      </c>
      <c r="L3887">
        <f>I3887-J3887-(I3887*K3887)</f>
        <v>856.7222999999999</v>
      </c>
      <c r="M3887">
        <f t="shared" si="180"/>
        <v>9</v>
      </c>
      <c r="N3887">
        <f t="shared" si="181"/>
        <v>2024</v>
      </c>
      <c r="O3887" s="21">
        <f t="shared" si="182"/>
        <v>0.15506314038577446</v>
      </c>
    </row>
    <row r="3888" spans="1:15">
      <c r="A3888" t="s">
        <v>4475</v>
      </c>
      <c r="B3888" t="s">
        <v>148</v>
      </c>
      <c r="C3888" t="s">
        <v>41</v>
      </c>
      <c r="D3888" t="s">
        <v>21</v>
      </c>
      <c r="E3888" t="s">
        <v>22</v>
      </c>
      <c r="F3888" t="s">
        <v>51</v>
      </c>
      <c r="G3888" t="s">
        <v>52</v>
      </c>
      <c r="H3888">
        <v>3</v>
      </c>
      <c r="I3888">
        <v>20226.689999999999</v>
      </c>
      <c r="J3888">
        <v>13140.3</v>
      </c>
      <c r="K3888">
        <v>0.21</v>
      </c>
      <c r="L3888">
        <f>I3888-J3888-(I3888*K3888)</f>
        <v>2838.7851000000001</v>
      </c>
      <c r="M3888">
        <f t="shared" si="180"/>
        <v>11</v>
      </c>
      <c r="N3888">
        <f t="shared" si="181"/>
        <v>2024</v>
      </c>
      <c r="O3888" s="21">
        <f t="shared" si="182"/>
        <v>0.14034847520775767</v>
      </c>
    </row>
    <row r="3889" spans="1:15">
      <c r="A3889" t="s">
        <v>4476</v>
      </c>
      <c r="B3889" t="s">
        <v>1125</v>
      </c>
      <c r="C3889" t="s">
        <v>62</v>
      </c>
      <c r="D3889" t="s">
        <v>63</v>
      </c>
      <c r="E3889" t="s">
        <v>22</v>
      </c>
      <c r="F3889" t="s">
        <v>23</v>
      </c>
      <c r="G3889" t="s">
        <v>24</v>
      </c>
      <c r="H3889">
        <v>1</v>
      </c>
      <c r="I3889">
        <v>4115.0600000000004</v>
      </c>
      <c r="J3889">
        <v>3439.16</v>
      </c>
      <c r="K3889">
        <v>0.08</v>
      </c>
      <c r="L3889">
        <f>I3889-J3889-(I3889*K3889)</f>
        <v>346.69520000000051</v>
      </c>
      <c r="M3889">
        <f t="shared" si="180"/>
        <v>12</v>
      </c>
      <c r="N3889">
        <f t="shared" si="181"/>
        <v>2024</v>
      </c>
      <c r="O3889" s="21">
        <f t="shared" si="182"/>
        <v>8.4250338998702448E-2</v>
      </c>
    </row>
    <row r="3890" spans="1:15">
      <c r="A3890" t="s">
        <v>4477</v>
      </c>
      <c r="B3890" t="s">
        <v>1047</v>
      </c>
      <c r="C3890" t="s">
        <v>36</v>
      </c>
      <c r="D3890" t="s">
        <v>37</v>
      </c>
      <c r="E3890" t="s">
        <v>28</v>
      </c>
      <c r="F3890" t="s">
        <v>29</v>
      </c>
      <c r="G3890" t="s">
        <v>30</v>
      </c>
      <c r="H3890">
        <v>1</v>
      </c>
      <c r="I3890">
        <v>8831.66</v>
      </c>
      <c r="J3890">
        <v>5929.04</v>
      </c>
      <c r="K3890">
        <v>0.03</v>
      </c>
      <c r="L3890">
        <f>I3890-J3890-(I3890*K3890)</f>
        <v>2637.6702</v>
      </c>
      <c r="M3890">
        <f t="shared" si="180"/>
        <v>12</v>
      </c>
      <c r="N3890">
        <f t="shared" si="181"/>
        <v>2024</v>
      </c>
      <c r="O3890" s="21">
        <f t="shared" si="182"/>
        <v>0.29866075007416498</v>
      </c>
    </row>
    <row r="3891" spans="1:15">
      <c r="A3891" t="s">
        <v>4478</v>
      </c>
      <c r="B3891" t="s">
        <v>212</v>
      </c>
      <c r="C3891" t="s">
        <v>79</v>
      </c>
      <c r="D3891" t="s">
        <v>80</v>
      </c>
      <c r="E3891" t="s">
        <v>28</v>
      </c>
      <c r="F3891" t="s">
        <v>16</v>
      </c>
      <c r="G3891" t="s">
        <v>48</v>
      </c>
      <c r="H3891">
        <v>3</v>
      </c>
      <c r="I3891">
        <v>14169.26</v>
      </c>
      <c r="J3891">
        <v>9691.08</v>
      </c>
      <c r="K3891">
        <v>0.22</v>
      </c>
      <c r="L3891">
        <f>I3891-J3891-(I3891*K3891)</f>
        <v>1360.9428000000003</v>
      </c>
      <c r="M3891">
        <f t="shared" si="180"/>
        <v>2</v>
      </c>
      <c r="N3891">
        <f t="shared" si="181"/>
        <v>2025</v>
      </c>
      <c r="O3891" s="21">
        <f t="shared" si="182"/>
        <v>9.6048967977156202E-2</v>
      </c>
    </row>
    <row r="3892" spans="1:15">
      <c r="A3892" t="s">
        <v>4479</v>
      </c>
      <c r="B3892" t="s">
        <v>1232</v>
      </c>
      <c r="C3892" t="s">
        <v>13</v>
      </c>
      <c r="D3892" t="s">
        <v>14</v>
      </c>
      <c r="E3892" t="s">
        <v>22</v>
      </c>
      <c r="F3892" t="s">
        <v>29</v>
      </c>
      <c r="G3892" t="s">
        <v>139</v>
      </c>
      <c r="H3892">
        <v>1</v>
      </c>
      <c r="I3892">
        <v>2479.37</v>
      </c>
      <c r="J3892">
        <v>1942.46</v>
      </c>
      <c r="K3892">
        <v>0.1</v>
      </c>
      <c r="L3892">
        <f>I3892-J3892-(I3892*K3892)</f>
        <v>288.97299999999984</v>
      </c>
      <c r="M3892">
        <f t="shared" si="180"/>
        <v>3</v>
      </c>
      <c r="N3892">
        <f t="shared" si="181"/>
        <v>2025</v>
      </c>
      <c r="O3892" s="21">
        <f t="shared" si="182"/>
        <v>0.11655097867603458</v>
      </c>
    </row>
    <row r="3893" spans="1:15">
      <c r="A3893" t="s">
        <v>4480</v>
      </c>
      <c r="B3893" t="s">
        <v>185</v>
      </c>
      <c r="C3893" t="s">
        <v>62</v>
      </c>
      <c r="D3893" t="s">
        <v>63</v>
      </c>
      <c r="E3893" t="s">
        <v>28</v>
      </c>
      <c r="F3893" t="s">
        <v>16</v>
      </c>
      <c r="G3893" t="s">
        <v>48</v>
      </c>
      <c r="H3893">
        <v>5</v>
      </c>
      <c r="I3893">
        <v>10000.19</v>
      </c>
      <c r="J3893">
        <v>7818.13</v>
      </c>
      <c r="K3893">
        <v>0.14000000000000001</v>
      </c>
      <c r="L3893">
        <f>I3893-J3893-(I3893*K3893)</f>
        <v>782.03340000000026</v>
      </c>
      <c r="M3893">
        <f t="shared" si="180"/>
        <v>1</v>
      </c>
      <c r="N3893">
        <f t="shared" si="181"/>
        <v>2025</v>
      </c>
      <c r="O3893" s="21">
        <f t="shared" si="182"/>
        <v>7.8201854164770893E-2</v>
      </c>
    </row>
    <row r="3894" spans="1:15">
      <c r="A3894" t="s">
        <v>4481</v>
      </c>
      <c r="B3894" t="s">
        <v>640</v>
      </c>
      <c r="C3894" t="s">
        <v>62</v>
      </c>
      <c r="D3894" t="s">
        <v>63</v>
      </c>
      <c r="E3894" t="s">
        <v>15</v>
      </c>
      <c r="F3894" t="s">
        <v>51</v>
      </c>
      <c r="G3894" t="s">
        <v>64</v>
      </c>
      <c r="H3894">
        <v>4</v>
      </c>
      <c r="I3894">
        <v>55948.23</v>
      </c>
      <c r="J3894">
        <v>31214.94</v>
      </c>
      <c r="K3894">
        <v>0.08</v>
      </c>
      <c r="L3894">
        <f>I3894-J3894-(I3894*K3894)</f>
        <v>20257.431600000004</v>
      </c>
      <c r="M3894">
        <f t="shared" si="180"/>
        <v>1</v>
      </c>
      <c r="N3894">
        <f t="shared" si="181"/>
        <v>2024</v>
      </c>
      <c r="O3894" s="21">
        <f t="shared" si="182"/>
        <v>0.3620745750133651</v>
      </c>
    </row>
    <row r="3895" spans="1:15">
      <c r="A3895" t="s">
        <v>4482</v>
      </c>
      <c r="B3895" t="s">
        <v>392</v>
      </c>
      <c r="C3895" t="s">
        <v>20</v>
      </c>
      <c r="D3895" t="s">
        <v>21</v>
      </c>
      <c r="E3895" t="s">
        <v>15</v>
      </c>
      <c r="F3895" t="s">
        <v>23</v>
      </c>
      <c r="G3895" t="s">
        <v>157</v>
      </c>
      <c r="H3895">
        <v>3</v>
      </c>
      <c r="I3895">
        <v>32276.12</v>
      </c>
      <c r="J3895">
        <v>26227.71</v>
      </c>
      <c r="K3895">
        <v>0.24</v>
      </c>
      <c r="L3895">
        <f>I3895-J3895-(I3895*K3895)</f>
        <v>-1697.8588</v>
      </c>
      <c r="M3895">
        <f t="shared" si="180"/>
        <v>5</v>
      </c>
      <c r="N3895">
        <f t="shared" si="181"/>
        <v>2024</v>
      </c>
      <c r="O3895" s="21">
        <f t="shared" si="182"/>
        <v>-5.2604179188824429E-2</v>
      </c>
    </row>
    <row r="3896" spans="1:15">
      <c r="A3896" t="s">
        <v>4483</v>
      </c>
      <c r="B3896" t="s">
        <v>144</v>
      </c>
      <c r="C3896" t="s">
        <v>57</v>
      </c>
      <c r="D3896" t="s">
        <v>58</v>
      </c>
      <c r="E3896" t="s">
        <v>22</v>
      </c>
      <c r="F3896" t="s">
        <v>16</v>
      </c>
      <c r="G3896" t="s">
        <v>17</v>
      </c>
      <c r="H3896">
        <v>1</v>
      </c>
      <c r="I3896">
        <v>5682.39</v>
      </c>
      <c r="J3896">
        <v>3995.57</v>
      </c>
      <c r="K3896">
        <v>0.24</v>
      </c>
      <c r="L3896">
        <f>I3896-J3896-(I3896*K3896)</f>
        <v>323.04640000000018</v>
      </c>
      <c r="M3896">
        <f t="shared" si="180"/>
        <v>5</v>
      </c>
      <c r="N3896">
        <f t="shared" si="181"/>
        <v>2025</v>
      </c>
      <c r="O3896" s="21">
        <f t="shared" si="182"/>
        <v>5.6850444971218127E-2</v>
      </c>
    </row>
    <row r="3897" spans="1:15">
      <c r="A3897" t="s">
        <v>4484</v>
      </c>
      <c r="B3897" t="s">
        <v>264</v>
      </c>
      <c r="C3897" t="s">
        <v>62</v>
      </c>
      <c r="D3897" t="s">
        <v>63</v>
      </c>
      <c r="E3897" t="s">
        <v>15</v>
      </c>
      <c r="F3897" t="s">
        <v>29</v>
      </c>
      <c r="G3897" t="s">
        <v>139</v>
      </c>
      <c r="H3897">
        <v>5</v>
      </c>
      <c r="I3897">
        <v>73615.320000000007</v>
      </c>
      <c r="J3897">
        <v>45060.49</v>
      </c>
      <c r="K3897">
        <v>0.28999999999999998</v>
      </c>
      <c r="L3897">
        <f>I3897-J3897-(I3897*K3897)</f>
        <v>7206.3872000000083</v>
      </c>
      <c r="M3897">
        <f t="shared" si="180"/>
        <v>10</v>
      </c>
      <c r="N3897">
        <f t="shared" si="181"/>
        <v>2024</v>
      </c>
      <c r="O3897" s="21">
        <f t="shared" si="182"/>
        <v>9.7892493029983541E-2</v>
      </c>
    </row>
    <row r="3898" spans="1:15">
      <c r="A3898" t="s">
        <v>4485</v>
      </c>
      <c r="B3898" t="s">
        <v>82</v>
      </c>
      <c r="C3898" t="s">
        <v>62</v>
      </c>
      <c r="D3898" t="s">
        <v>63</v>
      </c>
      <c r="E3898" t="s">
        <v>22</v>
      </c>
      <c r="F3898" t="s">
        <v>51</v>
      </c>
      <c r="G3898" t="s">
        <v>64</v>
      </c>
      <c r="H3898">
        <v>2</v>
      </c>
      <c r="I3898">
        <v>12472.71</v>
      </c>
      <c r="J3898">
        <v>9282.9699999999993</v>
      </c>
      <c r="K3898">
        <v>0.15</v>
      </c>
      <c r="L3898">
        <f>I3898-J3898-(I3898*K3898)</f>
        <v>1318.8335</v>
      </c>
      <c r="M3898">
        <f t="shared" si="180"/>
        <v>1</v>
      </c>
      <c r="N3898">
        <f t="shared" si="181"/>
        <v>2025</v>
      </c>
      <c r="O3898" s="21">
        <f t="shared" si="182"/>
        <v>0.10573752616712807</v>
      </c>
    </row>
    <row r="3899" spans="1:15">
      <c r="A3899" t="s">
        <v>4486</v>
      </c>
      <c r="B3899" t="s">
        <v>1237</v>
      </c>
      <c r="C3899" t="s">
        <v>62</v>
      </c>
      <c r="D3899" t="s">
        <v>63</v>
      </c>
      <c r="E3899" t="s">
        <v>28</v>
      </c>
      <c r="F3899" t="s">
        <v>23</v>
      </c>
      <c r="G3899" t="s">
        <v>33</v>
      </c>
      <c r="H3899">
        <v>2</v>
      </c>
      <c r="I3899">
        <v>18208.650000000001</v>
      </c>
      <c r="J3899">
        <v>11740.81</v>
      </c>
      <c r="K3899">
        <v>0.08</v>
      </c>
      <c r="L3899">
        <f>I3899-J3899-(I3899*K3899)</f>
        <v>5011.148000000002</v>
      </c>
      <c r="M3899">
        <f t="shared" si="180"/>
        <v>3</v>
      </c>
      <c r="N3899">
        <f t="shared" si="181"/>
        <v>2025</v>
      </c>
      <c r="O3899" s="21">
        <f t="shared" si="182"/>
        <v>0.27520700326493186</v>
      </c>
    </row>
    <row r="3900" spans="1:15">
      <c r="A3900" t="s">
        <v>4487</v>
      </c>
      <c r="B3900" t="s">
        <v>759</v>
      </c>
      <c r="C3900" t="s">
        <v>27</v>
      </c>
      <c r="D3900" t="s">
        <v>27</v>
      </c>
      <c r="E3900" t="s">
        <v>22</v>
      </c>
      <c r="F3900" t="s">
        <v>51</v>
      </c>
      <c r="G3900" t="s">
        <v>59</v>
      </c>
      <c r="H3900">
        <v>1</v>
      </c>
      <c r="I3900">
        <v>7539.87</v>
      </c>
      <c r="J3900">
        <v>5177.83</v>
      </c>
      <c r="K3900">
        <v>0.01</v>
      </c>
      <c r="L3900">
        <f>I3900-J3900-(I3900*K3900)</f>
        <v>2286.6412999999998</v>
      </c>
      <c r="M3900">
        <f t="shared" si="180"/>
        <v>5</v>
      </c>
      <c r="N3900">
        <f t="shared" si="181"/>
        <v>2024</v>
      </c>
      <c r="O3900" s="21">
        <f t="shared" si="182"/>
        <v>0.30327330577317646</v>
      </c>
    </row>
    <row r="3901" spans="1:15">
      <c r="A3901" t="s">
        <v>4488</v>
      </c>
      <c r="B3901" t="s">
        <v>1155</v>
      </c>
      <c r="C3901" t="s">
        <v>13</v>
      </c>
      <c r="D3901" t="s">
        <v>14</v>
      </c>
      <c r="E3901" t="s">
        <v>22</v>
      </c>
      <c r="F3901" t="s">
        <v>23</v>
      </c>
      <c r="G3901" t="s">
        <v>33</v>
      </c>
      <c r="H3901">
        <v>3</v>
      </c>
      <c r="I3901">
        <v>5527.59</v>
      </c>
      <c r="J3901">
        <v>3549.75</v>
      </c>
      <c r="K3901">
        <v>0.25</v>
      </c>
      <c r="L3901">
        <f>I3901-J3901-(I3901*K3901)</f>
        <v>595.94250000000011</v>
      </c>
      <c r="M3901">
        <f t="shared" si="180"/>
        <v>4</v>
      </c>
      <c r="N3901">
        <f t="shared" si="181"/>
        <v>2024</v>
      </c>
      <c r="O3901" s="21">
        <f t="shared" si="182"/>
        <v>0.10781235583681135</v>
      </c>
    </row>
    <row r="3902" spans="1:15">
      <c r="A3902" t="s">
        <v>4489</v>
      </c>
      <c r="B3902" t="s">
        <v>333</v>
      </c>
      <c r="C3902" t="s">
        <v>27</v>
      </c>
      <c r="D3902" t="s">
        <v>27</v>
      </c>
      <c r="E3902" t="s">
        <v>15</v>
      </c>
      <c r="F3902" t="s">
        <v>51</v>
      </c>
      <c r="G3902" t="s">
        <v>85</v>
      </c>
      <c r="H3902">
        <v>4</v>
      </c>
      <c r="I3902">
        <v>13522.37</v>
      </c>
      <c r="J3902">
        <v>10849.56</v>
      </c>
      <c r="K3902">
        <v>0.22</v>
      </c>
      <c r="L3902">
        <f>I3902-J3902-(I3902*K3902)</f>
        <v>-302.11139999999887</v>
      </c>
      <c r="M3902">
        <f t="shared" si="180"/>
        <v>3</v>
      </c>
      <c r="N3902">
        <f t="shared" si="181"/>
        <v>2025</v>
      </c>
      <c r="O3902" s="21">
        <f t="shared" si="182"/>
        <v>-2.2341601361299746E-2</v>
      </c>
    </row>
    <row r="3903" spans="1:15">
      <c r="A3903" t="s">
        <v>4490</v>
      </c>
      <c r="B3903" t="s">
        <v>1335</v>
      </c>
      <c r="C3903" t="s">
        <v>62</v>
      </c>
      <c r="D3903" t="s">
        <v>63</v>
      </c>
      <c r="E3903" t="s">
        <v>28</v>
      </c>
      <c r="F3903" t="s">
        <v>16</v>
      </c>
      <c r="G3903" t="s">
        <v>17</v>
      </c>
      <c r="H3903">
        <v>1</v>
      </c>
      <c r="I3903">
        <v>9751.2999999999993</v>
      </c>
      <c r="J3903">
        <v>7256.33</v>
      </c>
      <c r="K3903">
        <v>0.09</v>
      </c>
      <c r="L3903">
        <f>I3903-J3903-(I3903*K3903)</f>
        <v>1617.3529999999996</v>
      </c>
      <c r="M3903">
        <f t="shared" si="180"/>
        <v>1</v>
      </c>
      <c r="N3903">
        <f t="shared" si="181"/>
        <v>2024</v>
      </c>
      <c r="O3903" s="21">
        <f t="shared" si="182"/>
        <v>0.16586024427512228</v>
      </c>
    </row>
    <row r="3904" spans="1:15">
      <c r="A3904" t="s">
        <v>4491</v>
      </c>
      <c r="B3904" t="s">
        <v>804</v>
      </c>
      <c r="C3904" t="s">
        <v>41</v>
      </c>
      <c r="D3904" t="s">
        <v>21</v>
      </c>
      <c r="E3904" t="s">
        <v>28</v>
      </c>
      <c r="F3904" t="s">
        <v>16</v>
      </c>
      <c r="G3904" t="s">
        <v>38</v>
      </c>
      <c r="H3904">
        <v>4</v>
      </c>
      <c r="I3904">
        <v>50189.11</v>
      </c>
      <c r="J3904">
        <v>38481.86</v>
      </c>
      <c r="K3904">
        <v>0.22</v>
      </c>
      <c r="L3904">
        <f>I3904-J3904-(I3904*K3904)</f>
        <v>665.64580000000024</v>
      </c>
      <c r="M3904">
        <f t="shared" si="180"/>
        <v>3</v>
      </c>
      <c r="N3904">
        <f t="shared" si="181"/>
        <v>2025</v>
      </c>
      <c r="O3904" s="21">
        <f t="shared" si="182"/>
        <v>1.3262753613283843E-2</v>
      </c>
    </row>
    <row r="3905" spans="1:15">
      <c r="A3905" t="s">
        <v>4492</v>
      </c>
      <c r="B3905" t="s">
        <v>1377</v>
      </c>
      <c r="C3905" t="s">
        <v>36</v>
      </c>
      <c r="D3905" t="s">
        <v>37</v>
      </c>
      <c r="E3905" t="s">
        <v>15</v>
      </c>
      <c r="F3905" t="s">
        <v>23</v>
      </c>
      <c r="G3905" t="s">
        <v>33</v>
      </c>
      <c r="H3905">
        <v>1</v>
      </c>
      <c r="I3905">
        <v>6524.03</v>
      </c>
      <c r="J3905">
        <v>4709.38</v>
      </c>
      <c r="K3905">
        <v>0.04</v>
      </c>
      <c r="L3905">
        <f>I3905-J3905-(I3905*K3905)</f>
        <v>1553.6887999999997</v>
      </c>
      <c r="M3905">
        <f t="shared" si="180"/>
        <v>1</v>
      </c>
      <c r="N3905">
        <f t="shared" si="181"/>
        <v>2025</v>
      </c>
      <c r="O3905" s="21">
        <f t="shared" si="182"/>
        <v>0.23814862899158951</v>
      </c>
    </row>
    <row r="3906" spans="1:15">
      <c r="A3906" t="s">
        <v>4493</v>
      </c>
      <c r="B3906" t="s">
        <v>640</v>
      </c>
      <c r="C3906" t="s">
        <v>27</v>
      </c>
      <c r="D3906" t="s">
        <v>27</v>
      </c>
      <c r="E3906" t="s">
        <v>15</v>
      </c>
      <c r="F3906" t="s">
        <v>16</v>
      </c>
      <c r="G3906" t="s">
        <v>73</v>
      </c>
      <c r="H3906">
        <v>1</v>
      </c>
      <c r="I3906">
        <v>3639.62</v>
      </c>
      <c r="J3906">
        <v>2604.06</v>
      </c>
      <c r="K3906">
        <v>0.16</v>
      </c>
      <c r="L3906">
        <f>I3906-J3906-(I3906*K3906)</f>
        <v>453.22079999999994</v>
      </c>
      <c r="M3906">
        <f t="shared" si="180"/>
        <v>1</v>
      </c>
      <c r="N3906">
        <f t="shared" si="181"/>
        <v>2024</v>
      </c>
      <c r="O3906" s="21">
        <f t="shared" si="182"/>
        <v>0.12452420857122445</v>
      </c>
    </row>
    <row r="3907" spans="1:15">
      <c r="A3907" t="s">
        <v>4494</v>
      </c>
      <c r="B3907" t="s">
        <v>848</v>
      </c>
      <c r="C3907" t="s">
        <v>79</v>
      </c>
      <c r="D3907" t="s">
        <v>80</v>
      </c>
      <c r="E3907" t="s">
        <v>15</v>
      </c>
      <c r="F3907" t="s">
        <v>29</v>
      </c>
      <c r="G3907" t="s">
        <v>30</v>
      </c>
      <c r="H3907">
        <v>1</v>
      </c>
      <c r="I3907">
        <v>14218.27</v>
      </c>
      <c r="J3907">
        <v>9684.99</v>
      </c>
      <c r="K3907">
        <v>0.27</v>
      </c>
      <c r="L3907">
        <f>I3907-J3907-(I3907*K3907)</f>
        <v>694.34710000000041</v>
      </c>
      <c r="M3907">
        <f t="shared" ref="M3907:M3970" si="183">MONTH(B3907)</f>
        <v>6</v>
      </c>
      <c r="N3907">
        <f t="shared" ref="N3907:N3970" si="184">YEAR(B3907)</f>
        <v>2025</v>
      </c>
      <c r="O3907" s="21">
        <f t="shared" ref="O3907:O3970" si="185">L3907/I3907</f>
        <v>4.8834851216076246E-2</v>
      </c>
    </row>
    <row r="3908" spans="1:15">
      <c r="A3908" t="s">
        <v>4495</v>
      </c>
      <c r="B3908" t="s">
        <v>273</v>
      </c>
      <c r="C3908" t="s">
        <v>13</v>
      </c>
      <c r="D3908" t="s">
        <v>14</v>
      </c>
      <c r="E3908" t="s">
        <v>15</v>
      </c>
      <c r="F3908" t="s">
        <v>29</v>
      </c>
      <c r="G3908" t="s">
        <v>139</v>
      </c>
      <c r="H3908">
        <v>1</v>
      </c>
      <c r="I3908">
        <v>7700.37</v>
      </c>
      <c r="J3908">
        <v>4432.46</v>
      </c>
      <c r="K3908">
        <v>0.24</v>
      </c>
      <c r="L3908">
        <f>I3908-J3908-(I3908*K3908)</f>
        <v>1419.8211999999999</v>
      </c>
      <c r="M3908">
        <f t="shared" si="183"/>
        <v>6</v>
      </c>
      <c r="N3908">
        <f t="shared" si="184"/>
        <v>2025</v>
      </c>
      <c r="O3908" s="21">
        <f t="shared" si="185"/>
        <v>0.18438350364982461</v>
      </c>
    </row>
    <row r="3909" spans="1:15">
      <c r="A3909" t="s">
        <v>4496</v>
      </c>
      <c r="B3909" t="s">
        <v>984</v>
      </c>
      <c r="C3909" t="s">
        <v>13</v>
      </c>
      <c r="D3909" t="s">
        <v>14</v>
      </c>
      <c r="E3909" t="s">
        <v>22</v>
      </c>
      <c r="F3909" t="s">
        <v>29</v>
      </c>
      <c r="G3909" t="s">
        <v>139</v>
      </c>
      <c r="H3909">
        <v>3</v>
      </c>
      <c r="I3909">
        <v>33109.43</v>
      </c>
      <c r="J3909">
        <v>18557.66</v>
      </c>
      <c r="K3909">
        <v>7.0000000000000007E-2</v>
      </c>
      <c r="L3909">
        <f>I3909-J3909-(I3909*K3909)</f>
        <v>12234.109899999999</v>
      </c>
      <c r="M3909">
        <f t="shared" si="183"/>
        <v>5</v>
      </c>
      <c r="N3909">
        <f t="shared" si="184"/>
        <v>2025</v>
      </c>
      <c r="O3909" s="21">
        <f t="shared" si="185"/>
        <v>0.36950530105773488</v>
      </c>
    </row>
    <row r="3910" spans="1:15">
      <c r="A3910" t="s">
        <v>4497</v>
      </c>
      <c r="B3910" t="s">
        <v>1934</v>
      </c>
      <c r="C3910" t="s">
        <v>36</v>
      </c>
      <c r="D3910" t="s">
        <v>37</v>
      </c>
      <c r="E3910" t="s">
        <v>22</v>
      </c>
      <c r="F3910" t="s">
        <v>16</v>
      </c>
      <c r="G3910" t="s">
        <v>73</v>
      </c>
      <c r="H3910">
        <v>1</v>
      </c>
      <c r="I3910">
        <v>3192.87</v>
      </c>
      <c r="J3910">
        <v>2487.48</v>
      </c>
      <c r="K3910">
        <v>0.08</v>
      </c>
      <c r="L3910">
        <f>I3910-J3910-(I3910*K3910)</f>
        <v>449.96039999999988</v>
      </c>
      <c r="M3910">
        <f t="shared" si="183"/>
        <v>12</v>
      </c>
      <c r="N3910">
        <f t="shared" si="184"/>
        <v>2024</v>
      </c>
      <c r="O3910" s="21">
        <f t="shared" si="185"/>
        <v>0.14092662714109871</v>
      </c>
    </row>
    <row r="3911" spans="1:15">
      <c r="A3911" t="s">
        <v>4498</v>
      </c>
      <c r="B3911" t="s">
        <v>264</v>
      </c>
      <c r="C3911" t="s">
        <v>13</v>
      </c>
      <c r="D3911" t="s">
        <v>14</v>
      </c>
      <c r="E3911" t="s">
        <v>28</v>
      </c>
      <c r="F3911" t="s">
        <v>51</v>
      </c>
      <c r="G3911" t="s">
        <v>85</v>
      </c>
      <c r="H3911">
        <v>5</v>
      </c>
      <c r="I3911">
        <v>52491.29</v>
      </c>
      <c r="J3911">
        <v>34601.040000000001</v>
      </c>
      <c r="K3911">
        <v>0.11</v>
      </c>
      <c r="L3911">
        <f>I3911-J3911-(I3911*K3911)</f>
        <v>12116.2081</v>
      </c>
      <c r="M3911">
        <f t="shared" si="183"/>
        <v>10</v>
      </c>
      <c r="N3911">
        <f t="shared" si="184"/>
        <v>2024</v>
      </c>
      <c r="O3911" s="21">
        <f t="shared" si="185"/>
        <v>0.23082321086031607</v>
      </c>
    </row>
    <row r="3912" spans="1:15">
      <c r="A3912" t="s">
        <v>4499</v>
      </c>
      <c r="B3912" t="s">
        <v>804</v>
      </c>
      <c r="C3912" t="s">
        <v>13</v>
      </c>
      <c r="D3912" t="s">
        <v>14</v>
      </c>
      <c r="E3912" t="s">
        <v>22</v>
      </c>
      <c r="F3912" t="s">
        <v>51</v>
      </c>
      <c r="G3912" t="s">
        <v>85</v>
      </c>
      <c r="H3912">
        <v>2</v>
      </c>
      <c r="I3912">
        <v>19488.14</v>
      </c>
      <c r="J3912">
        <v>12056.75</v>
      </c>
      <c r="K3912">
        <v>0.1</v>
      </c>
      <c r="L3912">
        <f>I3912-J3912-(I3912*K3912)</f>
        <v>5482.5759999999991</v>
      </c>
      <c r="M3912">
        <f t="shared" si="183"/>
        <v>3</v>
      </c>
      <c r="N3912">
        <f t="shared" si="184"/>
        <v>2025</v>
      </c>
      <c r="O3912" s="21">
        <f t="shared" si="185"/>
        <v>0.2813288492385625</v>
      </c>
    </row>
    <row r="3913" spans="1:15">
      <c r="A3913" t="s">
        <v>4500</v>
      </c>
      <c r="B3913" t="s">
        <v>476</v>
      </c>
      <c r="C3913" t="s">
        <v>20</v>
      </c>
      <c r="D3913" t="s">
        <v>21</v>
      </c>
      <c r="E3913" t="s">
        <v>22</v>
      </c>
      <c r="F3913" t="s">
        <v>29</v>
      </c>
      <c r="G3913" t="s">
        <v>139</v>
      </c>
      <c r="H3913">
        <v>3</v>
      </c>
      <c r="I3913">
        <v>11197.1</v>
      </c>
      <c r="J3913">
        <v>6850.26</v>
      </c>
      <c r="K3913">
        <v>0.1</v>
      </c>
      <c r="L3913">
        <f>I3913-J3913-(I3913*K3913)</f>
        <v>3227.13</v>
      </c>
      <c r="M3913">
        <f t="shared" si="183"/>
        <v>4</v>
      </c>
      <c r="N3913">
        <f t="shared" si="184"/>
        <v>2025</v>
      </c>
      <c r="O3913" s="21">
        <f t="shared" si="185"/>
        <v>0.28821123326575632</v>
      </c>
    </row>
    <row r="3914" spans="1:15">
      <c r="A3914" t="s">
        <v>4501</v>
      </c>
      <c r="B3914" t="s">
        <v>1579</v>
      </c>
      <c r="C3914" t="s">
        <v>36</v>
      </c>
      <c r="D3914" t="s">
        <v>37</v>
      </c>
      <c r="E3914" t="s">
        <v>28</v>
      </c>
      <c r="F3914" t="s">
        <v>16</v>
      </c>
      <c r="G3914" t="s">
        <v>38</v>
      </c>
      <c r="H3914">
        <v>2</v>
      </c>
      <c r="I3914">
        <v>14468.35</v>
      </c>
      <c r="J3914">
        <v>8588.27</v>
      </c>
      <c r="K3914">
        <v>0.13</v>
      </c>
      <c r="L3914">
        <f>I3914-J3914-(I3914*K3914)</f>
        <v>3999.1944999999996</v>
      </c>
      <c r="M3914">
        <f t="shared" si="183"/>
        <v>9</v>
      </c>
      <c r="N3914">
        <f t="shared" si="184"/>
        <v>2024</v>
      </c>
      <c r="O3914" s="21">
        <f t="shared" si="185"/>
        <v>0.27640985323136358</v>
      </c>
    </row>
    <row r="3915" spans="1:15">
      <c r="A3915" t="s">
        <v>4502</v>
      </c>
      <c r="B3915" t="s">
        <v>737</v>
      </c>
      <c r="C3915" t="s">
        <v>13</v>
      </c>
      <c r="D3915" t="s">
        <v>14</v>
      </c>
      <c r="E3915" t="s">
        <v>15</v>
      </c>
      <c r="F3915" t="s">
        <v>29</v>
      </c>
      <c r="G3915" t="s">
        <v>30</v>
      </c>
      <c r="H3915">
        <v>4</v>
      </c>
      <c r="I3915">
        <v>5706.5</v>
      </c>
      <c r="J3915">
        <v>3851.98</v>
      </c>
      <c r="K3915">
        <v>0.05</v>
      </c>
      <c r="L3915">
        <f>I3915-J3915-(I3915*K3915)</f>
        <v>1569.1949999999999</v>
      </c>
      <c r="M3915">
        <f t="shared" si="183"/>
        <v>7</v>
      </c>
      <c r="N3915">
        <f t="shared" si="184"/>
        <v>2024</v>
      </c>
      <c r="O3915" s="21">
        <f t="shared" si="185"/>
        <v>0.27498379041443965</v>
      </c>
    </row>
    <row r="3916" spans="1:15">
      <c r="A3916" t="s">
        <v>4503</v>
      </c>
      <c r="B3916" t="s">
        <v>2382</v>
      </c>
      <c r="C3916" t="s">
        <v>27</v>
      </c>
      <c r="D3916" t="s">
        <v>27</v>
      </c>
      <c r="E3916" t="s">
        <v>28</v>
      </c>
      <c r="F3916" t="s">
        <v>23</v>
      </c>
      <c r="G3916" t="s">
        <v>157</v>
      </c>
      <c r="H3916">
        <v>5</v>
      </c>
      <c r="I3916">
        <v>31915.73</v>
      </c>
      <c r="J3916">
        <v>20918.66</v>
      </c>
      <c r="K3916">
        <v>0.27</v>
      </c>
      <c r="L3916">
        <f>I3916-J3916-(I3916*K3916)</f>
        <v>2379.8228999999992</v>
      </c>
      <c r="M3916">
        <f t="shared" si="183"/>
        <v>4</v>
      </c>
      <c r="N3916">
        <f t="shared" si="184"/>
        <v>2025</v>
      </c>
      <c r="O3916" s="21">
        <f t="shared" si="185"/>
        <v>7.4565830078146392E-2</v>
      </c>
    </row>
    <row r="3917" spans="1:15">
      <c r="A3917" t="s">
        <v>4504</v>
      </c>
      <c r="B3917" t="s">
        <v>702</v>
      </c>
      <c r="C3917" t="s">
        <v>36</v>
      </c>
      <c r="D3917" t="s">
        <v>37</v>
      </c>
      <c r="E3917" t="s">
        <v>15</v>
      </c>
      <c r="F3917" t="s">
        <v>51</v>
      </c>
      <c r="G3917" t="s">
        <v>59</v>
      </c>
      <c r="H3917">
        <v>2</v>
      </c>
      <c r="I3917">
        <v>20384.8</v>
      </c>
      <c r="J3917">
        <v>11742.04</v>
      </c>
      <c r="K3917">
        <v>0.28000000000000003</v>
      </c>
      <c r="L3917">
        <f>I3917-J3917-(I3917*K3917)</f>
        <v>2935.0159999999978</v>
      </c>
      <c r="M3917">
        <f t="shared" si="183"/>
        <v>5</v>
      </c>
      <c r="N3917">
        <f t="shared" si="184"/>
        <v>2024</v>
      </c>
      <c r="O3917" s="21">
        <f t="shared" si="185"/>
        <v>0.14398061300576889</v>
      </c>
    </row>
    <row r="3918" spans="1:15">
      <c r="A3918" t="s">
        <v>4505</v>
      </c>
      <c r="B3918" t="s">
        <v>1120</v>
      </c>
      <c r="C3918" t="s">
        <v>36</v>
      </c>
      <c r="D3918" t="s">
        <v>37</v>
      </c>
      <c r="E3918" t="s">
        <v>28</v>
      </c>
      <c r="F3918" t="s">
        <v>51</v>
      </c>
      <c r="G3918" t="s">
        <v>59</v>
      </c>
      <c r="H3918">
        <v>3</v>
      </c>
      <c r="I3918">
        <v>33515.620000000003</v>
      </c>
      <c r="J3918">
        <v>25026.22</v>
      </c>
      <c r="K3918">
        <v>0.11</v>
      </c>
      <c r="L3918">
        <f>I3918-J3918-(I3918*K3918)</f>
        <v>4802.6818000000012</v>
      </c>
      <c r="M3918">
        <f t="shared" si="183"/>
        <v>8</v>
      </c>
      <c r="N3918">
        <f t="shared" si="184"/>
        <v>2024</v>
      </c>
      <c r="O3918" s="21">
        <f t="shared" si="185"/>
        <v>0.14329682100465396</v>
      </c>
    </row>
    <row r="3919" spans="1:15">
      <c r="A3919" t="s">
        <v>4506</v>
      </c>
      <c r="B3919" t="s">
        <v>613</v>
      </c>
      <c r="C3919" t="s">
        <v>27</v>
      </c>
      <c r="D3919" t="s">
        <v>27</v>
      </c>
      <c r="E3919" t="s">
        <v>15</v>
      </c>
      <c r="F3919" t="s">
        <v>16</v>
      </c>
      <c r="G3919" t="s">
        <v>73</v>
      </c>
      <c r="H3919">
        <v>1</v>
      </c>
      <c r="I3919">
        <v>2866.26</v>
      </c>
      <c r="J3919">
        <v>2099.8200000000002</v>
      </c>
      <c r="K3919">
        <v>0.12</v>
      </c>
      <c r="L3919">
        <f>I3919-J3919-(I3919*K3919)</f>
        <v>422.48880000000003</v>
      </c>
      <c r="M3919">
        <f t="shared" si="183"/>
        <v>4</v>
      </c>
      <c r="N3919">
        <f t="shared" si="184"/>
        <v>2024</v>
      </c>
      <c r="O3919" s="21">
        <f t="shared" si="185"/>
        <v>0.14740072428879444</v>
      </c>
    </row>
    <row r="3920" spans="1:15">
      <c r="A3920" t="s">
        <v>4507</v>
      </c>
      <c r="B3920" t="s">
        <v>220</v>
      </c>
      <c r="C3920" t="s">
        <v>36</v>
      </c>
      <c r="D3920" t="s">
        <v>37</v>
      </c>
      <c r="E3920" t="s">
        <v>28</v>
      </c>
      <c r="F3920" t="s">
        <v>29</v>
      </c>
      <c r="G3920" t="s">
        <v>45</v>
      </c>
      <c r="H3920">
        <v>1</v>
      </c>
      <c r="I3920">
        <v>10719.28</v>
      </c>
      <c r="J3920">
        <v>8551.2800000000007</v>
      </c>
      <c r="K3920">
        <v>0.02</v>
      </c>
      <c r="L3920">
        <f>I3920-J3920-(I3920*K3920)</f>
        <v>1953.6143999999999</v>
      </c>
      <c r="M3920">
        <f t="shared" si="183"/>
        <v>3</v>
      </c>
      <c r="N3920">
        <f t="shared" si="184"/>
        <v>2025</v>
      </c>
      <c r="O3920" s="21">
        <f t="shared" si="185"/>
        <v>0.18225239008590127</v>
      </c>
    </row>
    <row r="3921" spans="1:15">
      <c r="A3921" t="s">
        <v>4508</v>
      </c>
      <c r="B3921" t="s">
        <v>1661</v>
      </c>
      <c r="C3921" t="s">
        <v>62</v>
      </c>
      <c r="D3921" t="s">
        <v>63</v>
      </c>
      <c r="E3921" t="s">
        <v>28</v>
      </c>
      <c r="F3921" t="s">
        <v>51</v>
      </c>
      <c r="G3921" t="s">
        <v>85</v>
      </c>
      <c r="H3921">
        <v>2</v>
      </c>
      <c r="I3921">
        <v>26049.9</v>
      </c>
      <c r="J3921">
        <v>17127.98</v>
      </c>
      <c r="K3921">
        <v>0.03</v>
      </c>
      <c r="L3921">
        <f>I3921-J3921-(I3921*K3921)</f>
        <v>8140.4230000000016</v>
      </c>
      <c r="M3921">
        <f t="shared" si="183"/>
        <v>2</v>
      </c>
      <c r="N3921">
        <f t="shared" si="184"/>
        <v>2024</v>
      </c>
      <c r="O3921" s="21">
        <f t="shared" si="185"/>
        <v>0.31249344527234274</v>
      </c>
    </row>
    <row r="3922" spans="1:15">
      <c r="A3922" t="s">
        <v>4509</v>
      </c>
      <c r="B3922" t="s">
        <v>287</v>
      </c>
      <c r="C3922" t="s">
        <v>13</v>
      </c>
      <c r="D3922" t="s">
        <v>14</v>
      </c>
      <c r="E3922" t="s">
        <v>28</v>
      </c>
      <c r="F3922" t="s">
        <v>16</v>
      </c>
      <c r="G3922" t="s">
        <v>73</v>
      </c>
      <c r="H3922">
        <v>2</v>
      </c>
      <c r="I3922">
        <v>29910.65</v>
      </c>
      <c r="J3922">
        <v>22311.37</v>
      </c>
      <c r="K3922">
        <v>0.11</v>
      </c>
      <c r="L3922">
        <f>I3922-J3922-(I3922*K3922)</f>
        <v>4309.1085000000021</v>
      </c>
      <c r="M3922">
        <f t="shared" si="183"/>
        <v>7</v>
      </c>
      <c r="N3922">
        <f t="shared" si="184"/>
        <v>2024</v>
      </c>
      <c r="O3922" s="21">
        <f t="shared" si="185"/>
        <v>0.14406602664937077</v>
      </c>
    </row>
    <row r="3923" spans="1:15">
      <c r="A3923" t="s">
        <v>4510</v>
      </c>
      <c r="B3923" t="s">
        <v>290</v>
      </c>
      <c r="C3923" t="s">
        <v>62</v>
      </c>
      <c r="D3923" t="s">
        <v>63</v>
      </c>
      <c r="E3923" t="s">
        <v>28</v>
      </c>
      <c r="F3923" t="s">
        <v>51</v>
      </c>
      <c r="G3923" t="s">
        <v>59</v>
      </c>
      <c r="H3923">
        <v>3</v>
      </c>
      <c r="I3923">
        <v>33548.65</v>
      </c>
      <c r="J3923">
        <v>25830.01</v>
      </c>
      <c r="K3923">
        <v>0.21</v>
      </c>
      <c r="L3923">
        <f>I3923-J3923-(I3923*K3923)</f>
        <v>673.4235000000026</v>
      </c>
      <c r="M3923">
        <f t="shared" si="183"/>
        <v>5</v>
      </c>
      <c r="N3923">
        <f t="shared" si="184"/>
        <v>2024</v>
      </c>
      <c r="O3923" s="21">
        <f t="shared" si="185"/>
        <v>2.0073043177594407E-2</v>
      </c>
    </row>
    <row r="3924" spans="1:15">
      <c r="A3924" t="s">
        <v>4511</v>
      </c>
      <c r="B3924" t="s">
        <v>674</v>
      </c>
      <c r="C3924" t="s">
        <v>36</v>
      </c>
      <c r="D3924" t="s">
        <v>37</v>
      </c>
      <c r="E3924" t="s">
        <v>22</v>
      </c>
      <c r="F3924" t="s">
        <v>23</v>
      </c>
      <c r="G3924" t="s">
        <v>157</v>
      </c>
      <c r="H3924">
        <v>5</v>
      </c>
      <c r="I3924">
        <v>33686.06</v>
      </c>
      <c r="J3924">
        <v>18768.46</v>
      </c>
      <c r="K3924">
        <v>0.28999999999999998</v>
      </c>
      <c r="L3924">
        <f>I3924-J3924-(I3924*K3924)</f>
        <v>5148.6425999999992</v>
      </c>
      <c r="M3924">
        <f t="shared" si="183"/>
        <v>4</v>
      </c>
      <c r="N3924">
        <f t="shared" si="184"/>
        <v>2025</v>
      </c>
      <c r="O3924" s="21">
        <f t="shared" si="185"/>
        <v>0.15284193520999487</v>
      </c>
    </row>
    <row r="3925" spans="1:15">
      <c r="A3925" t="s">
        <v>4512</v>
      </c>
      <c r="B3925" t="s">
        <v>1232</v>
      </c>
      <c r="C3925" t="s">
        <v>41</v>
      </c>
      <c r="D3925" t="s">
        <v>21</v>
      </c>
      <c r="E3925" t="s">
        <v>28</v>
      </c>
      <c r="F3925" t="s">
        <v>51</v>
      </c>
      <c r="G3925" t="s">
        <v>85</v>
      </c>
      <c r="H3925">
        <v>4</v>
      </c>
      <c r="I3925">
        <v>54347.34</v>
      </c>
      <c r="J3925">
        <v>33799.019999999997</v>
      </c>
      <c r="K3925">
        <v>0.25</v>
      </c>
      <c r="L3925">
        <f>I3925-J3925-(I3925*K3925)</f>
        <v>6961.4850000000006</v>
      </c>
      <c r="M3925">
        <f t="shared" si="183"/>
        <v>3</v>
      </c>
      <c r="N3925">
        <f t="shared" si="184"/>
        <v>2025</v>
      </c>
      <c r="O3925" s="21">
        <f t="shared" si="185"/>
        <v>0.12809246965904866</v>
      </c>
    </row>
    <row r="3926" spans="1:15">
      <c r="A3926" t="s">
        <v>4513</v>
      </c>
      <c r="B3926" t="s">
        <v>314</v>
      </c>
      <c r="C3926" t="s">
        <v>41</v>
      </c>
      <c r="D3926" t="s">
        <v>21</v>
      </c>
      <c r="E3926" t="s">
        <v>28</v>
      </c>
      <c r="F3926" t="s">
        <v>51</v>
      </c>
      <c r="G3926" t="s">
        <v>59</v>
      </c>
      <c r="H3926">
        <v>5</v>
      </c>
      <c r="I3926">
        <v>62953.919999999998</v>
      </c>
      <c r="J3926">
        <v>38742.6</v>
      </c>
      <c r="K3926">
        <v>0.12</v>
      </c>
      <c r="L3926">
        <f>I3926-J3926-(I3926*K3926)</f>
        <v>16656.849600000001</v>
      </c>
      <c r="M3926">
        <f t="shared" si="183"/>
        <v>12</v>
      </c>
      <c r="N3926">
        <f t="shared" si="184"/>
        <v>2024</v>
      </c>
      <c r="O3926" s="21">
        <f t="shared" si="185"/>
        <v>0.26458796529270934</v>
      </c>
    </row>
    <row r="3927" spans="1:15">
      <c r="A3927" t="s">
        <v>4514</v>
      </c>
      <c r="B3927" t="s">
        <v>453</v>
      </c>
      <c r="C3927" t="s">
        <v>57</v>
      </c>
      <c r="D3927" t="s">
        <v>58</v>
      </c>
      <c r="E3927" t="s">
        <v>22</v>
      </c>
      <c r="F3927" t="s">
        <v>16</v>
      </c>
      <c r="G3927" t="s">
        <v>48</v>
      </c>
      <c r="H3927">
        <v>2</v>
      </c>
      <c r="I3927">
        <v>15002.84</v>
      </c>
      <c r="J3927">
        <v>9320.2000000000007</v>
      </c>
      <c r="K3927">
        <v>0.11</v>
      </c>
      <c r="L3927">
        <f>I3927-J3927-(I3927*K3927)</f>
        <v>4032.3275999999996</v>
      </c>
      <c r="M3927">
        <f t="shared" si="183"/>
        <v>2</v>
      </c>
      <c r="N3927">
        <f t="shared" si="184"/>
        <v>2025</v>
      </c>
      <c r="O3927" s="21">
        <f t="shared" si="185"/>
        <v>0.2687709526996222</v>
      </c>
    </row>
    <row r="3928" spans="1:15">
      <c r="A3928" t="s">
        <v>4515</v>
      </c>
      <c r="B3928" t="s">
        <v>1430</v>
      </c>
      <c r="C3928" t="s">
        <v>57</v>
      </c>
      <c r="D3928" t="s">
        <v>58</v>
      </c>
      <c r="E3928" t="s">
        <v>15</v>
      </c>
      <c r="F3928" t="s">
        <v>23</v>
      </c>
      <c r="G3928" t="s">
        <v>33</v>
      </c>
      <c r="H3928">
        <v>4</v>
      </c>
      <c r="I3928">
        <v>54864.47</v>
      </c>
      <c r="J3928">
        <v>43555.01</v>
      </c>
      <c r="K3928">
        <v>0.13</v>
      </c>
      <c r="L3928">
        <f>I3928-J3928-(I3928*K3928)</f>
        <v>4177.0788999999986</v>
      </c>
      <c r="M3928">
        <f t="shared" si="183"/>
        <v>12</v>
      </c>
      <c r="N3928">
        <f t="shared" si="184"/>
        <v>2024</v>
      </c>
      <c r="O3928" s="21">
        <f t="shared" si="185"/>
        <v>7.6134498337448606E-2</v>
      </c>
    </row>
    <row r="3929" spans="1:15">
      <c r="A3929" t="s">
        <v>4516</v>
      </c>
      <c r="B3929" t="s">
        <v>1345</v>
      </c>
      <c r="C3929" t="s">
        <v>79</v>
      </c>
      <c r="D3929" t="s">
        <v>80</v>
      </c>
      <c r="E3929" t="s">
        <v>28</v>
      </c>
      <c r="F3929" t="s">
        <v>16</v>
      </c>
      <c r="G3929" t="s">
        <v>17</v>
      </c>
      <c r="H3929">
        <v>4</v>
      </c>
      <c r="I3929">
        <v>34859.49</v>
      </c>
      <c r="J3929">
        <v>28120.37</v>
      </c>
      <c r="K3929">
        <v>0.02</v>
      </c>
      <c r="L3929">
        <f>I3929-J3929-(I3929*K3929)</f>
        <v>6041.9301999999989</v>
      </c>
      <c r="M3929">
        <f t="shared" si="183"/>
        <v>2</v>
      </c>
      <c r="N3929">
        <f t="shared" si="184"/>
        <v>2024</v>
      </c>
      <c r="O3929" s="21">
        <f t="shared" si="185"/>
        <v>0.173322392266783</v>
      </c>
    </row>
    <row r="3930" spans="1:15">
      <c r="A3930" t="s">
        <v>4517</v>
      </c>
      <c r="B3930" t="s">
        <v>210</v>
      </c>
      <c r="C3930" t="s">
        <v>79</v>
      </c>
      <c r="D3930" t="s">
        <v>80</v>
      </c>
      <c r="E3930" t="s">
        <v>15</v>
      </c>
      <c r="F3930" t="s">
        <v>16</v>
      </c>
      <c r="G3930" t="s">
        <v>73</v>
      </c>
      <c r="H3930">
        <v>2</v>
      </c>
      <c r="I3930">
        <v>20397.04</v>
      </c>
      <c r="J3930">
        <v>13701.92</v>
      </c>
      <c r="K3930">
        <v>0.21</v>
      </c>
      <c r="L3930">
        <f>I3930-J3930-(I3930*K3930)</f>
        <v>2411.7416000000012</v>
      </c>
      <c r="M3930">
        <f t="shared" si="183"/>
        <v>6</v>
      </c>
      <c r="N3930">
        <f t="shared" si="184"/>
        <v>2024</v>
      </c>
      <c r="O3930" s="21">
        <f t="shared" si="185"/>
        <v>0.11823978381176882</v>
      </c>
    </row>
    <row r="3931" spans="1:15">
      <c r="A3931" t="s">
        <v>4518</v>
      </c>
      <c r="B3931" t="s">
        <v>685</v>
      </c>
      <c r="C3931" t="s">
        <v>20</v>
      </c>
      <c r="D3931" t="s">
        <v>21</v>
      </c>
      <c r="E3931" t="s">
        <v>22</v>
      </c>
      <c r="F3931" t="s">
        <v>29</v>
      </c>
      <c r="G3931" t="s">
        <v>42</v>
      </c>
      <c r="H3931">
        <v>2</v>
      </c>
      <c r="I3931">
        <v>22087.88</v>
      </c>
      <c r="J3931">
        <v>12398.33</v>
      </c>
      <c r="K3931">
        <v>0.16</v>
      </c>
      <c r="L3931">
        <f>I3931-J3931-(I3931*K3931)</f>
        <v>6155.4892000000009</v>
      </c>
      <c r="M3931">
        <f t="shared" si="183"/>
        <v>4</v>
      </c>
      <c r="N3931">
        <f t="shared" si="184"/>
        <v>2025</v>
      </c>
      <c r="O3931" s="21">
        <f t="shared" si="185"/>
        <v>0.27868175669190526</v>
      </c>
    </row>
    <row r="3932" spans="1:15">
      <c r="A3932" t="s">
        <v>4519</v>
      </c>
      <c r="B3932" t="s">
        <v>447</v>
      </c>
      <c r="C3932" t="s">
        <v>20</v>
      </c>
      <c r="D3932" t="s">
        <v>21</v>
      </c>
      <c r="E3932" t="s">
        <v>22</v>
      </c>
      <c r="F3932" t="s">
        <v>23</v>
      </c>
      <c r="G3932" t="s">
        <v>33</v>
      </c>
      <c r="H3932">
        <v>2</v>
      </c>
      <c r="I3932">
        <v>12495.93</v>
      </c>
      <c r="J3932">
        <v>6978.08</v>
      </c>
      <c r="K3932">
        <v>0.13</v>
      </c>
      <c r="L3932">
        <f>I3932-J3932-(I3932*K3932)</f>
        <v>3893.3791000000001</v>
      </c>
      <c r="M3932">
        <f t="shared" si="183"/>
        <v>7</v>
      </c>
      <c r="N3932">
        <f t="shared" si="184"/>
        <v>2024</v>
      </c>
      <c r="O3932" s="21">
        <f t="shared" si="185"/>
        <v>0.3115717757701908</v>
      </c>
    </row>
    <row r="3933" spans="1:15">
      <c r="A3933" t="s">
        <v>4520</v>
      </c>
      <c r="B3933" t="s">
        <v>379</v>
      </c>
      <c r="C3933" t="s">
        <v>13</v>
      </c>
      <c r="D3933" t="s">
        <v>14</v>
      </c>
      <c r="E3933" t="s">
        <v>28</v>
      </c>
      <c r="F3933" t="s">
        <v>23</v>
      </c>
      <c r="G3933" t="s">
        <v>33</v>
      </c>
      <c r="H3933">
        <v>4</v>
      </c>
      <c r="I3933">
        <v>5630.76</v>
      </c>
      <c r="J3933">
        <v>4126.21</v>
      </c>
      <c r="K3933">
        <v>0.27</v>
      </c>
      <c r="L3933">
        <f>I3933-J3933-(I3933*K3933)</f>
        <v>-15.755200000000059</v>
      </c>
      <c r="M3933">
        <f t="shared" si="183"/>
        <v>2</v>
      </c>
      <c r="N3933">
        <f t="shared" si="184"/>
        <v>2025</v>
      </c>
      <c r="O3933" s="21">
        <f t="shared" si="185"/>
        <v>-2.7980592317911005E-3</v>
      </c>
    </row>
    <row r="3934" spans="1:15">
      <c r="A3934" t="s">
        <v>4521</v>
      </c>
      <c r="B3934" t="s">
        <v>329</v>
      </c>
      <c r="C3934" t="s">
        <v>41</v>
      </c>
      <c r="D3934" t="s">
        <v>21</v>
      </c>
      <c r="E3934" t="s">
        <v>15</v>
      </c>
      <c r="F3934" t="s">
        <v>23</v>
      </c>
      <c r="G3934" t="s">
        <v>24</v>
      </c>
      <c r="H3934">
        <v>2</v>
      </c>
      <c r="I3934">
        <v>27501.01</v>
      </c>
      <c r="J3934">
        <v>21218.78</v>
      </c>
      <c r="K3934">
        <v>0.13</v>
      </c>
      <c r="L3934">
        <f>I3934-J3934-(I3934*K3934)</f>
        <v>2707.0986999999996</v>
      </c>
      <c r="M3934">
        <f t="shared" si="183"/>
        <v>12</v>
      </c>
      <c r="N3934">
        <f t="shared" si="184"/>
        <v>2024</v>
      </c>
      <c r="O3934" s="21">
        <f t="shared" si="185"/>
        <v>9.8436337429061688E-2</v>
      </c>
    </row>
    <row r="3935" spans="1:15">
      <c r="A3935" t="s">
        <v>4522</v>
      </c>
      <c r="B3935" t="s">
        <v>971</v>
      </c>
      <c r="C3935" t="s">
        <v>62</v>
      </c>
      <c r="D3935" t="s">
        <v>63</v>
      </c>
      <c r="E3935" t="s">
        <v>15</v>
      </c>
      <c r="F3935" t="s">
        <v>23</v>
      </c>
      <c r="G3935" t="s">
        <v>24</v>
      </c>
      <c r="H3935">
        <v>4</v>
      </c>
      <c r="I3935">
        <v>47220.74</v>
      </c>
      <c r="J3935">
        <v>37238.28</v>
      </c>
      <c r="K3935">
        <v>0.16</v>
      </c>
      <c r="L3935">
        <f>I3935-J3935-(I3935*K3935)</f>
        <v>2427.141599999999</v>
      </c>
      <c r="M3935">
        <f t="shared" si="183"/>
        <v>8</v>
      </c>
      <c r="N3935">
        <f t="shared" si="184"/>
        <v>2024</v>
      </c>
      <c r="O3935" s="21">
        <f t="shared" si="185"/>
        <v>5.1399906058227786E-2</v>
      </c>
    </row>
    <row r="3936" spans="1:15">
      <c r="A3936" t="s">
        <v>4523</v>
      </c>
      <c r="B3936" t="s">
        <v>637</v>
      </c>
      <c r="C3936" t="s">
        <v>79</v>
      </c>
      <c r="D3936" t="s">
        <v>80</v>
      </c>
      <c r="E3936" t="s">
        <v>28</v>
      </c>
      <c r="F3936" t="s">
        <v>16</v>
      </c>
      <c r="G3936" t="s">
        <v>17</v>
      </c>
      <c r="H3936">
        <v>5</v>
      </c>
      <c r="I3936">
        <v>46401.7</v>
      </c>
      <c r="J3936">
        <v>37354.79</v>
      </c>
      <c r="K3936">
        <v>0.11</v>
      </c>
      <c r="L3936">
        <f>I3936-J3936-(I3936*K3936)</f>
        <v>3942.7229999999963</v>
      </c>
      <c r="M3936">
        <f t="shared" si="183"/>
        <v>5</v>
      </c>
      <c r="N3936">
        <f t="shared" si="184"/>
        <v>2024</v>
      </c>
      <c r="O3936" s="21">
        <f t="shared" si="185"/>
        <v>8.4969365346528172E-2</v>
      </c>
    </row>
    <row r="3937" spans="1:15">
      <c r="A3937" t="s">
        <v>4524</v>
      </c>
      <c r="B3937" t="s">
        <v>685</v>
      </c>
      <c r="C3937" t="s">
        <v>57</v>
      </c>
      <c r="D3937" t="s">
        <v>58</v>
      </c>
      <c r="E3937" t="s">
        <v>28</v>
      </c>
      <c r="F3937" t="s">
        <v>51</v>
      </c>
      <c r="G3937" t="s">
        <v>59</v>
      </c>
      <c r="H3937">
        <v>4</v>
      </c>
      <c r="I3937">
        <v>44610.77</v>
      </c>
      <c r="J3937">
        <v>32226.32</v>
      </c>
      <c r="K3937">
        <v>0.03</v>
      </c>
      <c r="L3937">
        <f>I3937-J3937-(I3937*K3937)</f>
        <v>11046.126899999997</v>
      </c>
      <c r="M3937">
        <f t="shared" si="183"/>
        <v>4</v>
      </c>
      <c r="N3937">
        <f t="shared" si="184"/>
        <v>2025</v>
      </c>
      <c r="O3937" s="21">
        <f t="shared" si="185"/>
        <v>0.24761121361500818</v>
      </c>
    </row>
    <row r="3938" spans="1:15">
      <c r="A3938" t="s">
        <v>4525</v>
      </c>
      <c r="B3938" t="s">
        <v>2183</v>
      </c>
      <c r="C3938" t="s">
        <v>13</v>
      </c>
      <c r="D3938" t="s">
        <v>14</v>
      </c>
      <c r="E3938" t="s">
        <v>22</v>
      </c>
      <c r="F3938" t="s">
        <v>51</v>
      </c>
      <c r="G3938" t="s">
        <v>52</v>
      </c>
      <c r="H3938">
        <v>1</v>
      </c>
      <c r="I3938">
        <v>6154.34</v>
      </c>
      <c r="J3938">
        <v>4656.3900000000003</v>
      </c>
      <c r="K3938">
        <v>0.09</v>
      </c>
      <c r="L3938">
        <f>I3938-J3938-(I3938*K3938)</f>
        <v>944.05939999999987</v>
      </c>
      <c r="M3938">
        <f t="shared" si="183"/>
        <v>2</v>
      </c>
      <c r="N3938">
        <f t="shared" si="184"/>
        <v>2025</v>
      </c>
      <c r="O3938" s="21">
        <f t="shared" si="185"/>
        <v>0.15339734236327532</v>
      </c>
    </row>
    <row r="3939" spans="1:15">
      <c r="A3939" t="s">
        <v>4526</v>
      </c>
      <c r="B3939" t="s">
        <v>532</v>
      </c>
      <c r="C3939" t="s">
        <v>20</v>
      </c>
      <c r="D3939" t="s">
        <v>21</v>
      </c>
      <c r="E3939" t="s">
        <v>15</v>
      </c>
      <c r="F3939" t="s">
        <v>51</v>
      </c>
      <c r="G3939" t="s">
        <v>85</v>
      </c>
      <c r="H3939">
        <v>3</v>
      </c>
      <c r="I3939">
        <v>11716.8</v>
      </c>
      <c r="J3939">
        <v>6744.65</v>
      </c>
      <c r="K3939">
        <v>7.0000000000000007E-2</v>
      </c>
      <c r="L3939">
        <f>I3939-J3939-(I3939*K3939)</f>
        <v>4151.9739999999993</v>
      </c>
      <c r="M3939">
        <f t="shared" si="183"/>
        <v>1</v>
      </c>
      <c r="N3939">
        <f t="shared" si="184"/>
        <v>2024</v>
      </c>
      <c r="O3939" s="21">
        <f t="shared" si="185"/>
        <v>0.35436074696162773</v>
      </c>
    </row>
    <row r="3940" spans="1:15">
      <c r="A3940" t="s">
        <v>4527</v>
      </c>
      <c r="B3940" t="s">
        <v>1280</v>
      </c>
      <c r="C3940" t="s">
        <v>36</v>
      </c>
      <c r="D3940" t="s">
        <v>37</v>
      </c>
      <c r="E3940" t="s">
        <v>15</v>
      </c>
      <c r="F3940" t="s">
        <v>16</v>
      </c>
      <c r="G3940" t="s">
        <v>73</v>
      </c>
      <c r="H3940">
        <v>5</v>
      </c>
      <c r="I3940">
        <v>44395.96</v>
      </c>
      <c r="J3940">
        <v>30791.279999999999</v>
      </c>
      <c r="K3940">
        <v>0.21</v>
      </c>
      <c r="L3940">
        <f>I3940-J3940-(I3940*K3940)</f>
        <v>4281.5284000000011</v>
      </c>
      <c r="M3940">
        <f t="shared" si="183"/>
        <v>5</v>
      </c>
      <c r="N3940">
        <f t="shared" si="184"/>
        <v>2024</v>
      </c>
      <c r="O3940" s="21">
        <f t="shared" si="185"/>
        <v>9.6439594954135496E-2</v>
      </c>
    </row>
    <row r="3941" spans="1:15">
      <c r="A3941" t="s">
        <v>4528</v>
      </c>
      <c r="B3941" t="s">
        <v>688</v>
      </c>
      <c r="C3941" t="s">
        <v>20</v>
      </c>
      <c r="D3941" t="s">
        <v>21</v>
      </c>
      <c r="E3941" t="s">
        <v>22</v>
      </c>
      <c r="F3941" t="s">
        <v>29</v>
      </c>
      <c r="G3941" t="s">
        <v>45</v>
      </c>
      <c r="H3941">
        <v>3</v>
      </c>
      <c r="I3941">
        <v>43563.83</v>
      </c>
      <c r="J3941">
        <v>30564.7</v>
      </c>
      <c r="K3941">
        <v>0.26</v>
      </c>
      <c r="L3941">
        <f>I3941-J3941-(I3941*K3941)</f>
        <v>1672.5342000000001</v>
      </c>
      <c r="M3941">
        <f t="shared" si="183"/>
        <v>2</v>
      </c>
      <c r="N3941">
        <f t="shared" si="184"/>
        <v>2024</v>
      </c>
      <c r="O3941" s="21">
        <f t="shared" si="185"/>
        <v>3.8392726259376182E-2</v>
      </c>
    </row>
    <row r="3942" spans="1:15">
      <c r="A3942" t="s">
        <v>4529</v>
      </c>
      <c r="B3942" t="s">
        <v>1463</v>
      </c>
      <c r="C3942" t="s">
        <v>36</v>
      </c>
      <c r="D3942" t="s">
        <v>37</v>
      </c>
      <c r="E3942" t="s">
        <v>15</v>
      </c>
      <c r="F3942" t="s">
        <v>23</v>
      </c>
      <c r="G3942" t="s">
        <v>24</v>
      </c>
      <c r="H3942">
        <v>5</v>
      </c>
      <c r="I3942">
        <v>21792.74</v>
      </c>
      <c r="J3942">
        <v>14056.33</v>
      </c>
      <c r="K3942">
        <v>0.05</v>
      </c>
      <c r="L3942">
        <f>I3942-J3942-(I3942*K3942)</f>
        <v>6646.773000000001</v>
      </c>
      <c r="M3942">
        <f t="shared" si="183"/>
        <v>12</v>
      </c>
      <c r="N3942">
        <f t="shared" si="184"/>
        <v>2024</v>
      </c>
      <c r="O3942" s="21">
        <f t="shared" si="185"/>
        <v>0.3049994172371166</v>
      </c>
    </row>
    <row r="3943" spans="1:15">
      <c r="A3943" t="s">
        <v>4530</v>
      </c>
      <c r="B3943" t="s">
        <v>2233</v>
      </c>
      <c r="C3943" t="s">
        <v>62</v>
      </c>
      <c r="D3943" t="s">
        <v>63</v>
      </c>
      <c r="E3943" t="s">
        <v>28</v>
      </c>
      <c r="F3943" t="s">
        <v>16</v>
      </c>
      <c r="G3943" t="s">
        <v>73</v>
      </c>
      <c r="H3943">
        <v>3</v>
      </c>
      <c r="I3943">
        <v>17664.830000000002</v>
      </c>
      <c r="J3943">
        <v>10924.21</v>
      </c>
      <c r="K3943">
        <v>0.28000000000000003</v>
      </c>
      <c r="L3943">
        <f>I3943-J3943-(I3943*K3943)</f>
        <v>1794.4676000000018</v>
      </c>
      <c r="M3943">
        <f t="shared" si="183"/>
        <v>2</v>
      </c>
      <c r="N3943">
        <f t="shared" si="184"/>
        <v>2025</v>
      </c>
      <c r="O3943" s="21">
        <f t="shared" si="185"/>
        <v>0.10158419865914371</v>
      </c>
    </row>
    <row r="3944" spans="1:15">
      <c r="A3944" t="s">
        <v>4531</v>
      </c>
      <c r="B3944" t="s">
        <v>632</v>
      </c>
      <c r="C3944" t="s">
        <v>62</v>
      </c>
      <c r="D3944" t="s">
        <v>63</v>
      </c>
      <c r="E3944" t="s">
        <v>22</v>
      </c>
      <c r="F3944" t="s">
        <v>16</v>
      </c>
      <c r="G3944" t="s">
        <v>38</v>
      </c>
      <c r="H3944">
        <v>3</v>
      </c>
      <c r="I3944">
        <v>4683.67</v>
      </c>
      <c r="J3944">
        <v>2885.98</v>
      </c>
      <c r="K3944">
        <v>0.19</v>
      </c>
      <c r="L3944">
        <f>I3944-J3944-(I3944*K3944)</f>
        <v>907.79270000000008</v>
      </c>
      <c r="M3944">
        <f t="shared" si="183"/>
        <v>2</v>
      </c>
      <c r="N3944">
        <f t="shared" si="184"/>
        <v>2025</v>
      </c>
      <c r="O3944" s="21">
        <f t="shared" si="185"/>
        <v>0.19382080718752603</v>
      </c>
    </row>
    <row r="3945" spans="1:15">
      <c r="A3945" t="s">
        <v>4532</v>
      </c>
      <c r="B3945" t="s">
        <v>2411</v>
      </c>
      <c r="C3945" t="s">
        <v>13</v>
      </c>
      <c r="D3945" t="s">
        <v>14</v>
      </c>
      <c r="E3945" t="s">
        <v>22</v>
      </c>
      <c r="F3945" t="s">
        <v>29</v>
      </c>
      <c r="G3945" t="s">
        <v>45</v>
      </c>
      <c r="H3945">
        <v>4</v>
      </c>
      <c r="I3945">
        <v>30237.94</v>
      </c>
      <c r="J3945">
        <v>25328.75</v>
      </c>
      <c r="K3945">
        <v>0.23</v>
      </c>
      <c r="L3945">
        <f>I3945-J3945-(I3945*K3945)</f>
        <v>-2045.5362000000014</v>
      </c>
      <c r="M3945">
        <f t="shared" si="183"/>
        <v>8</v>
      </c>
      <c r="N3945">
        <f t="shared" si="184"/>
        <v>2024</v>
      </c>
      <c r="O3945" s="21">
        <f t="shared" si="185"/>
        <v>-6.7648001153517781E-2</v>
      </c>
    </row>
    <row r="3946" spans="1:15">
      <c r="A3946" t="s">
        <v>4533</v>
      </c>
      <c r="B3946" t="s">
        <v>1151</v>
      </c>
      <c r="C3946" t="s">
        <v>62</v>
      </c>
      <c r="D3946" t="s">
        <v>63</v>
      </c>
      <c r="E3946" t="s">
        <v>28</v>
      </c>
      <c r="F3946" t="s">
        <v>29</v>
      </c>
      <c r="G3946" t="s">
        <v>139</v>
      </c>
      <c r="H3946">
        <v>1</v>
      </c>
      <c r="I3946">
        <v>14732.43</v>
      </c>
      <c r="J3946">
        <v>10216.41</v>
      </c>
      <c r="K3946">
        <v>0.11</v>
      </c>
      <c r="L3946">
        <f>I3946-J3946-(I3946*K3946)</f>
        <v>2895.4527000000007</v>
      </c>
      <c r="M3946">
        <f t="shared" si="183"/>
        <v>6</v>
      </c>
      <c r="N3946">
        <f t="shared" si="184"/>
        <v>2024</v>
      </c>
      <c r="O3946" s="21">
        <f t="shared" si="185"/>
        <v>0.19653598897126956</v>
      </c>
    </row>
    <row r="3947" spans="1:15">
      <c r="A3947" t="s">
        <v>4534</v>
      </c>
      <c r="B3947" t="s">
        <v>768</v>
      </c>
      <c r="C3947" t="s">
        <v>13</v>
      </c>
      <c r="D3947" t="s">
        <v>14</v>
      </c>
      <c r="E3947" t="s">
        <v>22</v>
      </c>
      <c r="F3947" t="s">
        <v>51</v>
      </c>
      <c r="G3947" t="s">
        <v>59</v>
      </c>
      <c r="H3947">
        <v>5</v>
      </c>
      <c r="I3947">
        <v>29100.78</v>
      </c>
      <c r="J3947">
        <v>23650.54</v>
      </c>
      <c r="K3947">
        <v>0.17</v>
      </c>
      <c r="L3947">
        <f>I3947-J3947-(I3947*K3947)</f>
        <v>503.10739999999805</v>
      </c>
      <c r="M3947">
        <f t="shared" si="183"/>
        <v>3</v>
      </c>
      <c r="N3947">
        <f t="shared" si="184"/>
        <v>2024</v>
      </c>
      <c r="O3947" s="21">
        <f t="shared" si="185"/>
        <v>1.7288450687576007E-2</v>
      </c>
    </row>
    <row r="3948" spans="1:15">
      <c r="A3948" t="s">
        <v>4535</v>
      </c>
      <c r="B3948" t="s">
        <v>1645</v>
      </c>
      <c r="C3948" t="s">
        <v>36</v>
      </c>
      <c r="D3948" t="s">
        <v>37</v>
      </c>
      <c r="E3948" t="s">
        <v>28</v>
      </c>
      <c r="F3948" t="s">
        <v>16</v>
      </c>
      <c r="G3948" t="s">
        <v>48</v>
      </c>
      <c r="H3948">
        <v>1</v>
      </c>
      <c r="I3948">
        <v>1605.02</v>
      </c>
      <c r="J3948">
        <v>1297.7</v>
      </c>
      <c r="K3948">
        <v>0.05</v>
      </c>
      <c r="L3948">
        <f>I3948-J3948-(I3948*K3948)</f>
        <v>227.06899999999993</v>
      </c>
      <c r="M3948">
        <f t="shared" si="183"/>
        <v>4</v>
      </c>
      <c r="N3948">
        <f t="shared" si="184"/>
        <v>2024</v>
      </c>
      <c r="O3948" s="21">
        <f t="shared" si="185"/>
        <v>0.14147424954206175</v>
      </c>
    </row>
    <row r="3949" spans="1:15">
      <c r="A3949" t="s">
        <v>4536</v>
      </c>
      <c r="B3949" t="s">
        <v>413</v>
      </c>
      <c r="C3949" t="s">
        <v>13</v>
      </c>
      <c r="D3949" t="s">
        <v>14</v>
      </c>
      <c r="E3949" t="s">
        <v>15</v>
      </c>
      <c r="F3949" t="s">
        <v>23</v>
      </c>
      <c r="G3949" t="s">
        <v>24</v>
      </c>
      <c r="H3949">
        <v>5</v>
      </c>
      <c r="I3949">
        <v>9598.65</v>
      </c>
      <c r="J3949">
        <v>7946.38</v>
      </c>
      <c r="K3949">
        <v>0.05</v>
      </c>
      <c r="L3949">
        <f>I3949-J3949-(I3949*K3949)</f>
        <v>1172.3374999999996</v>
      </c>
      <c r="M3949">
        <f t="shared" si="183"/>
        <v>8</v>
      </c>
      <c r="N3949">
        <f t="shared" si="184"/>
        <v>2024</v>
      </c>
      <c r="O3949" s="21">
        <f t="shared" si="185"/>
        <v>0.12213566491121144</v>
      </c>
    </row>
    <row r="3950" spans="1:15">
      <c r="A3950" t="s">
        <v>4537</v>
      </c>
      <c r="B3950" t="s">
        <v>888</v>
      </c>
      <c r="C3950" t="s">
        <v>20</v>
      </c>
      <c r="D3950" t="s">
        <v>21</v>
      </c>
      <c r="E3950" t="s">
        <v>28</v>
      </c>
      <c r="F3950" t="s">
        <v>29</v>
      </c>
      <c r="G3950" t="s">
        <v>30</v>
      </c>
      <c r="H3950">
        <v>4</v>
      </c>
      <c r="I3950">
        <v>32353.89</v>
      </c>
      <c r="J3950">
        <v>26123.54</v>
      </c>
      <c r="K3950">
        <v>0.04</v>
      </c>
      <c r="L3950">
        <f>I3950-J3950-(I3950*K3950)</f>
        <v>4936.1943999999985</v>
      </c>
      <c r="M3950">
        <f t="shared" si="183"/>
        <v>1</v>
      </c>
      <c r="N3950">
        <f t="shared" si="184"/>
        <v>2024</v>
      </c>
      <c r="O3950" s="21">
        <f t="shared" si="185"/>
        <v>0.15256880702753203</v>
      </c>
    </row>
    <row r="3951" spans="1:15">
      <c r="A3951" t="s">
        <v>4538</v>
      </c>
      <c r="B3951" t="s">
        <v>507</v>
      </c>
      <c r="C3951" t="s">
        <v>41</v>
      </c>
      <c r="D3951" t="s">
        <v>21</v>
      </c>
      <c r="E3951" t="s">
        <v>28</v>
      </c>
      <c r="F3951" t="s">
        <v>16</v>
      </c>
      <c r="G3951" t="s">
        <v>38</v>
      </c>
      <c r="H3951">
        <v>3</v>
      </c>
      <c r="I3951">
        <v>33949.93</v>
      </c>
      <c r="J3951">
        <v>25004.68</v>
      </c>
      <c r="K3951">
        <v>0.04</v>
      </c>
      <c r="L3951">
        <f>I3951-J3951-(I3951*K3951)</f>
        <v>7587.2528000000002</v>
      </c>
      <c r="M3951">
        <f t="shared" si="183"/>
        <v>5</v>
      </c>
      <c r="N3951">
        <f t="shared" si="184"/>
        <v>2024</v>
      </c>
      <c r="O3951" s="21">
        <f t="shared" si="185"/>
        <v>0.2234836065935924</v>
      </c>
    </row>
    <row r="3952" spans="1:15">
      <c r="A3952" t="s">
        <v>4539</v>
      </c>
      <c r="B3952" t="s">
        <v>376</v>
      </c>
      <c r="C3952" t="s">
        <v>27</v>
      </c>
      <c r="D3952" t="s">
        <v>27</v>
      </c>
      <c r="E3952" t="s">
        <v>22</v>
      </c>
      <c r="F3952" t="s">
        <v>23</v>
      </c>
      <c r="G3952" t="s">
        <v>157</v>
      </c>
      <c r="H3952">
        <v>3</v>
      </c>
      <c r="I3952">
        <v>25107.759999999998</v>
      </c>
      <c r="J3952">
        <v>17569.46</v>
      </c>
      <c r="K3952">
        <v>0.15</v>
      </c>
      <c r="L3952">
        <f>I3952-J3952-(I3952*K3952)</f>
        <v>3772.1359999999995</v>
      </c>
      <c r="M3952">
        <f t="shared" si="183"/>
        <v>4</v>
      </c>
      <c r="N3952">
        <f t="shared" si="184"/>
        <v>2024</v>
      </c>
      <c r="O3952" s="21">
        <f t="shared" si="185"/>
        <v>0.15023785475088178</v>
      </c>
    </row>
    <row r="3953" spans="1:15">
      <c r="A3953" t="s">
        <v>4540</v>
      </c>
      <c r="B3953" t="s">
        <v>876</v>
      </c>
      <c r="C3953" t="s">
        <v>41</v>
      </c>
      <c r="D3953" t="s">
        <v>21</v>
      </c>
      <c r="E3953" t="s">
        <v>28</v>
      </c>
      <c r="F3953" t="s">
        <v>16</v>
      </c>
      <c r="G3953" t="s">
        <v>17</v>
      </c>
      <c r="H3953">
        <v>2</v>
      </c>
      <c r="I3953">
        <v>29263.27</v>
      </c>
      <c r="J3953">
        <v>17159.66</v>
      </c>
      <c r="K3953">
        <v>0.16</v>
      </c>
      <c r="L3953">
        <f>I3953-J3953-(I3953*K3953)</f>
        <v>7421.4868000000006</v>
      </c>
      <c r="M3953">
        <f t="shared" si="183"/>
        <v>1</v>
      </c>
      <c r="N3953">
        <f t="shared" si="184"/>
        <v>2024</v>
      </c>
      <c r="O3953" s="21">
        <f t="shared" si="185"/>
        <v>0.25361098742553378</v>
      </c>
    </row>
    <row r="3954" spans="1:15">
      <c r="A3954" t="s">
        <v>4541</v>
      </c>
      <c r="B3954" t="s">
        <v>400</v>
      </c>
      <c r="C3954" t="s">
        <v>62</v>
      </c>
      <c r="D3954" t="s">
        <v>63</v>
      </c>
      <c r="E3954" t="s">
        <v>22</v>
      </c>
      <c r="F3954" t="s">
        <v>29</v>
      </c>
      <c r="G3954" t="s">
        <v>42</v>
      </c>
      <c r="H3954">
        <v>2</v>
      </c>
      <c r="I3954">
        <v>23390.71</v>
      </c>
      <c r="J3954">
        <v>17838.88</v>
      </c>
      <c r="K3954">
        <v>0.19</v>
      </c>
      <c r="L3954">
        <f>I3954-J3954-(I3954*K3954)</f>
        <v>1107.5950999999986</v>
      </c>
      <c r="M3954">
        <f t="shared" si="183"/>
        <v>6</v>
      </c>
      <c r="N3954">
        <f t="shared" si="184"/>
        <v>2024</v>
      </c>
      <c r="O3954" s="21">
        <f t="shared" si="185"/>
        <v>4.7351923049791932E-2</v>
      </c>
    </row>
    <row r="3955" spans="1:15">
      <c r="A3955" t="s">
        <v>4542</v>
      </c>
      <c r="B3955" t="s">
        <v>596</v>
      </c>
      <c r="C3955" t="s">
        <v>41</v>
      </c>
      <c r="D3955" t="s">
        <v>21</v>
      </c>
      <c r="E3955" t="s">
        <v>15</v>
      </c>
      <c r="F3955" t="s">
        <v>16</v>
      </c>
      <c r="G3955" t="s">
        <v>73</v>
      </c>
      <c r="H3955">
        <v>5</v>
      </c>
      <c r="I3955">
        <v>16619.509999999998</v>
      </c>
      <c r="J3955">
        <v>10015.049999999999</v>
      </c>
      <c r="K3955">
        <v>0.28999999999999998</v>
      </c>
      <c r="L3955">
        <f>I3955-J3955-(I3955*K3955)</f>
        <v>1784.8020999999999</v>
      </c>
      <c r="M3955">
        <f t="shared" si="183"/>
        <v>5</v>
      </c>
      <c r="N3955">
        <f t="shared" si="184"/>
        <v>2024</v>
      </c>
      <c r="O3955" s="21">
        <f t="shared" si="185"/>
        <v>0.10739198087067549</v>
      </c>
    </row>
    <row r="3956" spans="1:15">
      <c r="A3956" t="s">
        <v>4543</v>
      </c>
      <c r="B3956" t="s">
        <v>532</v>
      </c>
      <c r="C3956" t="s">
        <v>13</v>
      </c>
      <c r="D3956" t="s">
        <v>14</v>
      </c>
      <c r="E3956" t="s">
        <v>28</v>
      </c>
      <c r="F3956" t="s">
        <v>23</v>
      </c>
      <c r="G3956" t="s">
        <v>24</v>
      </c>
      <c r="H3956">
        <v>3</v>
      </c>
      <c r="I3956">
        <v>41316.519999999997</v>
      </c>
      <c r="J3956">
        <v>30101.95</v>
      </c>
      <c r="K3956">
        <v>0.26</v>
      </c>
      <c r="L3956">
        <f>I3956-J3956-(I3956*K3956)</f>
        <v>472.27479999999741</v>
      </c>
      <c r="M3956">
        <f t="shared" si="183"/>
        <v>1</v>
      </c>
      <c r="N3956">
        <f t="shared" si="184"/>
        <v>2024</v>
      </c>
      <c r="O3956" s="21">
        <f t="shared" si="185"/>
        <v>1.1430652920429829E-2</v>
      </c>
    </row>
    <row r="3957" spans="1:15">
      <c r="A3957" t="s">
        <v>4544</v>
      </c>
      <c r="B3957" t="s">
        <v>1333</v>
      </c>
      <c r="C3957" t="s">
        <v>57</v>
      </c>
      <c r="D3957" t="s">
        <v>58</v>
      </c>
      <c r="E3957" t="s">
        <v>28</v>
      </c>
      <c r="F3957" t="s">
        <v>23</v>
      </c>
      <c r="G3957" t="s">
        <v>33</v>
      </c>
      <c r="H3957">
        <v>3</v>
      </c>
      <c r="I3957">
        <v>32800.879999999997</v>
      </c>
      <c r="J3957">
        <v>22885.14</v>
      </c>
      <c r="K3957">
        <v>0.03</v>
      </c>
      <c r="L3957">
        <f>I3957-J3957-(I3957*K3957)</f>
        <v>8931.7135999999973</v>
      </c>
      <c r="M3957">
        <f t="shared" si="183"/>
        <v>8</v>
      </c>
      <c r="N3957">
        <f t="shared" si="184"/>
        <v>2024</v>
      </c>
      <c r="O3957" s="21">
        <f t="shared" si="185"/>
        <v>0.27230103582586801</v>
      </c>
    </row>
    <row r="3958" spans="1:15">
      <c r="A3958" t="s">
        <v>4545</v>
      </c>
      <c r="B3958" t="s">
        <v>314</v>
      </c>
      <c r="C3958" t="s">
        <v>41</v>
      </c>
      <c r="D3958" t="s">
        <v>21</v>
      </c>
      <c r="E3958" t="s">
        <v>15</v>
      </c>
      <c r="F3958" t="s">
        <v>29</v>
      </c>
      <c r="G3958" t="s">
        <v>42</v>
      </c>
      <c r="H3958">
        <v>1</v>
      </c>
      <c r="I3958">
        <v>2711.17</v>
      </c>
      <c r="J3958">
        <v>2072.89</v>
      </c>
      <c r="K3958">
        <v>0.27</v>
      </c>
      <c r="L3958">
        <f>I3958-J3958-(I3958*K3958)</f>
        <v>-93.735899999999901</v>
      </c>
      <c r="M3958">
        <f t="shared" si="183"/>
        <v>12</v>
      </c>
      <c r="N3958">
        <f t="shared" si="184"/>
        <v>2024</v>
      </c>
      <c r="O3958" s="21">
        <f t="shared" si="185"/>
        <v>-3.4573966221225487E-2</v>
      </c>
    </row>
    <row r="3959" spans="1:15">
      <c r="A3959" t="s">
        <v>4546</v>
      </c>
      <c r="B3959" t="s">
        <v>471</v>
      </c>
      <c r="C3959" t="s">
        <v>20</v>
      </c>
      <c r="D3959" t="s">
        <v>21</v>
      </c>
      <c r="E3959" t="s">
        <v>22</v>
      </c>
      <c r="F3959" t="s">
        <v>29</v>
      </c>
      <c r="G3959" t="s">
        <v>30</v>
      </c>
      <c r="H3959">
        <v>3</v>
      </c>
      <c r="I3959">
        <v>34807.65</v>
      </c>
      <c r="J3959">
        <v>27975.69</v>
      </c>
      <c r="K3959">
        <v>0.11</v>
      </c>
      <c r="L3959">
        <f>I3959-J3959-(I3959*K3959)</f>
        <v>3003.1185000000028</v>
      </c>
      <c r="M3959">
        <f t="shared" si="183"/>
        <v>6</v>
      </c>
      <c r="N3959">
        <f t="shared" si="184"/>
        <v>2024</v>
      </c>
      <c r="O3959" s="21">
        <f t="shared" si="185"/>
        <v>8.627754243679199E-2</v>
      </c>
    </row>
    <row r="3960" spans="1:15">
      <c r="A3960" t="s">
        <v>4547</v>
      </c>
      <c r="B3960" t="s">
        <v>372</v>
      </c>
      <c r="C3960" t="s">
        <v>57</v>
      </c>
      <c r="D3960" t="s">
        <v>58</v>
      </c>
      <c r="E3960" t="s">
        <v>15</v>
      </c>
      <c r="F3960" t="s">
        <v>29</v>
      </c>
      <c r="G3960" t="s">
        <v>45</v>
      </c>
      <c r="H3960">
        <v>1</v>
      </c>
      <c r="I3960">
        <v>9234.2999999999993</v>
      </c>
      <c r="J3960">
        <v>5121.25</v>
      </c>
      <c r="K3960">
        <v>0.01</v>
      </c>
      <c r="L3960">
        <f>I3960-J3960-(I3960*K3960)</f>
        <v>4020.7069999999994</v>
      </c>
      <c r="M3960">
        <f t="shared" si="183"/>
        <v>12</v>
      </c>
      <c r="N3960">
        <f t="shared" si="184"/>
        <v>2024</v>
      </c>
      <c r="O3960" s="21">
        <f t="shared" si="185"/>
        <v>0.43541004732356536</v>
      </c>
    </row>
    <row r="3961" spans="1:15">
      <c r="A3961" t="s">
        <v>4548</v>
      </c>
      <c r="B3961" t="s">
        <v>866</v>
      </c>
      <c r="C3961" t="s">
        <v>79</v>
      </c>
      <c r="D3961" t="s">
        <v>80</v>
      </c>
      <c r="E3961" t="s">
        <v>22</v>
      </c>
      <c r="F3961" t="s">
        <v>29</v>
      </c>
      <c r="G3961" t="s">
        <v>139</v>
      </c>
      <c r="H3961">
        <v>2</v>
      </c>
      <c r="I3961">
        <v>4798.93</v>
      </c>
      <c r="J3961">
        <v>3507.33</v>
      </c>
      <c r="K3961">
        <v>0.11</v>
      </c>
      <c r="L3961">
        <f>I3961-J3961-(I3961*K3961)</f>
        <v>763.71770000000038</v>
      </c>
      <c r="M3961">
        <f t="shared" si="183"/>
        <v>2</v>
      </c>
      <c r="N3961">
        <f t="shared" si="184"/>
        <v>2024</v>
      </c>
      <c r="O3961" s="21">
        <f t="shared" si="185"/>
        <v>0.159143329867283</v>
      </c>
    </row>
    <row r="3962" spans="1:15">
      <c r="A3962" t="s">
        <v>4549</v>
      </c>
      <c r="B3962" t="s">
        <v>683</v>
      </c>
      <c r="C3962" t="s">
        <v>36</v>
      </c>
      <c r="D3962" t="s">
        <v>37</v>
      </c>
      <c r="E3962" t="s">
        <v>15</v>
      </c>
      <c r="F3962" t="s">
        <v>23</v>
      </c>
      <c r="G3962" t="s">
        <v>24</v>
      </c>
      <c r="H3962">
        <v>2</v>
      </c>
      <c r="I3962">
        <v>3992.49</v>
      </c>
      <c r="J3962">
        <v>2606.31</v>
      </c>
      <c r="K3962">
        <v>0</v>
      </c>
      <c r="L3962">
        <f>I3962-J3962-(I3962*K3962)</f>
        <v>1386.1799999999998</v>
      </c>
      <c r="M3962">
        <f t="shared" si="183"/>
        <v>4</v>
      </c>
      <c r="N3962">
        <f t="shared" si="184"/>
        <v>2025</v>
      </c>
      <c r="O3962" s="21">
        <f t="shared" si="185"/>
        <v>0.34719686210860889</v>
      </c>
    </row>
    <row r="3963" spans="1:15">
      <c r="A3963" t="s">
        <v>4550</v>
      </c>
      <c r="B3963" t="s">
        <v>179</v>
      </c>
      <c r="C3963" t="s">
        <v>27</v>
      </c>
      <c r="D3963" t="s">
        <v>27</v>
      </c>
      <c r="E3963" t="s">
        <v>22</v>
      </c>
      <c r="F3963" t="s">
        <v>16</v>
      </c>
      <c r="G3963" t="s">
        <v>17</v>
      </c>
      <c r="H3963">
        <v>5</v>
      </c>
      <c r="I3963">
        <v>67881.55</v>
      </c>
      <c r="J3963">
        <v>47281.77</v>
      </c>
      <c r="K3963">
        <v>0.2</v>
      </c>
      <c r="L3963">
        <f>I3963-J3963-(I3963*K3963)</f>
        <v>7023.4700000000048</v>
      </c>
      <c r="M3963">
        <f t="shared" si="183"/>
        <v>1</v>
      </c>
      <c r="N3963">
        <f t="shared" si="184"/>
        <v>2024</v>
      </c>
      <c r="O3963" s="21">
        <f t="shared" si="185"/>
        <v>0.10346655313557225</v>
      </c>
    </row>
    <row r="3964" spans="1:15">
      <c r="A3964" t="s">
        <v>4551</v>
      </c>
      <c r="B3964" t="s">
        <v>759</v>
      </c>
      <c r="C3964" t="s">
        <v>20</v>
      </c>
      <c r="D3964" t="s">
        <v>21</v>
      </c>
      <c r="E3964" t="s">
        <v>28</v>
      </c>
      <c r="F3964" t="s">
        <v>51</v>
      </c>
      <c r="G3964" t="s">
        <v>64</v>
      </c>
      <c r="H3964">
        <v>5</v>
      </c>
      <c r="I3964">
        <v>2771.52</v>
      </c>
      <c r="J3964">
        <v>1814.02</v>
      </c>
      <c r="K3964">
        <v>0.05</v>
      </c>
      <c r="L3964">
        <f>I3964-J3964-(I3964*K3964)</f>
        <v>818.92399999999998</v>
      </c>
      <c r="M3964">
        <f t="shared" si="183"/>
        <v>5</v>
      </c>
      <c r="N3964">
        <f t="shared" si="184"/>
        <v>2024</v>
      </c>
      <c r="O3964" s="21">
        <f t="shared" si="185"/>
        <v>0.29547829349959587</v>
      </c>
    </row>
    <row r="3965" spans="1:15">
      <c r="A3965" t="s">
        <v>4552</v>
      </c>
      <c r="B3965" t="s">
        <v>70</v>
      </c>
      <c r="C3965" t="s">
        <v>79</v>
      </c>
      <c r="D3965" t="s">
        <v>80</v>
      </c>
      <c r="E3965" t="s">
        <v>15</v>
      </c>
      <c r="F3965" t="s">
        <v>29</v>
      </c>
      <c r="G3965" t="s">
        <v>139</v>
      </c>
      <c r="H3965">
        <v>4</v>
      </c>
      <c r="I3965">
        <v>44725.87</v>
      </c>
      <c r="J3965">
        <v>33586.730000000003</v>
      </c>
      <c r="K3965">
        <v>0.2</v>
      </c>
      <c r="L3965">
        <f>I3965-J3965-(I3965*K3965)</f>
        <v>2193.9659999999985</v>
      </c>
      <c r="M3965">
        <f t="shared" si="183"/>
        <v>1</v>
      </c>
      <c r="N3965">
        <f t="shared" si="184"/>
        <v>2025</v>
      </c>
      <c r="O3965" s="21">
        <f t="shared" si="185"/>
        <v>4.9053623775233403E-2</v>
      </c>
    </row>
    <row r="3966" spans="1:15">
      <c r="A3966" t="s">
        <v>4553</v>
      </c>
      <c r="B3966" t="s">
        <v>316</v>
      </c>
      <c r="C3966" t="s">
        <v>57</v>
      </c>
      <c r="D3966" t="s">
        <v>58</v>
      </c>
      <c r="E3966" t="s">
        <v>22</v>
      </c>
      <c r="F3966" t="s">
        <v>23</v>
      </c>
      <c r="G3966" t="s">
        <v>94</v>
      </c>
      <c r="H3966">
        <v>4</v>
      </c>
      <c r="I3966">
        <v>48762.57</v>
      </c>
      <c r="J3966">
        <v>37262.400000000001</v>
      </c>
      <c r="K3966">
        <v>0.28999999999999998</v>
      </c>
      <c r="L3966">
        <f>I3966-J3966-(I3966*K3966)</f>
        <v>-2640.9753000000001</v>
      </c>
      <c r="M3966">
        <f t="shared" si="183"/>
        <v>1</v>
      </c>
      <c r="N3966">
        <f t="shared" si="184"/>
        <v>2025</v>
      </c>
      <c r="O3966" s="21">
        <f t="shared" si="185"/>
        <v>-5.4159887389036307E-2</v>
      </c>
    </row>
    <row r="3967" spans="1:15">
      <c r="A3967" t="s">
        <v>4554</v>
      </c>
      <c r="B3967" t="s">
        <v>152</v>
      </c>
      <c r="C3967" t="s">
        <v>36</v>
      </c>
      <c r="D3967" t="s">
        <v>37</v>
      </c>
      <c r="E3967" t="s">
        <v>28</v>
      </c>
      <c r="F3967" t="s">
        <v>29</v>
      </c>
      <c r="G3967" t="s">
        <v>139</v>
      </c>
      <c r="H3967">
        <v>4</v>
      </c>
      <c r="I3967">
        <v>50432.63</v>
      </c>
      <c r="J3967">
        <v>41912.6</v>
      </c>
      <c r="K3967">
        <v>0.1</v>
      </c>
      <c r="L3967">
        <f>I3967-J3967-(I3967*K3967)</f>
        <v>3476.7669999999989</v>
      </c>
      <c r="M3967">
        <f t="shared" si="183"/>
        <v>5</v>
      </c>
      <c r="N3967">
        <f t="shared" si="184"/>
        <v>2024</v>
      </c>
      <c r="O3967" s="21">
        <f t="shared" si="185"/>
        <v>6.8938839794791568E-2</v>
      </c>
    </row>
    <row r="3968" spans="1:15">
      <c r="A3968" t="s">
        <v>4555</v>
      </c>
      <c r="B3968" t="s">
        <v>529</v>
      </c>
      <c r="C3968" t="s">
        <v>20</v>
      </c>
      <c r="D3968" t="s">
        <v>21</v>
      </c>
      <c r="E3968" t="s">
        <v>28</v>
      </c>
      <c r="F3968" t="s">
        <v>51</v>
      </c>
      <c r="G3968" t="s">
        <v>64</v>
      </c>
      <c r="H3968">
        <v>5</v>
      </c>
      <c r="I3968">
        <v>38162.18</v>
      </c>
      <c r="J3968">
        <v>26700.21</v>
      </c>
      <c r="K3968">
        <v>0.28999999999999998</v>
      </c>
      <c r="L3968">
        <f>I3968-J3968-(I3968*K3968)</f>
        <v>394.93780000000152</v>
      </c>
      <c r="M3968">
        <f t="shared" si="183"/>
        <v>9</v>
      </c>
      <c r="N3968">
        <f t="shared" si="184"/>
        <v>2024</v>
      </c>
      <c r="O3968" s="21">
        <f t="shared" si="185"/>
        <v>1.0348931848233028E-2</v>
      </c>
    </row>
    <row r="3969" spans="1:15">
      <c r="A3969" t="s">
        <v>4556</v>
      </c>
      <c r="B3969" t="s">
        <v>828</v>
      </c>
      <c r="C3969" t="s">
        <v>41</v>
      </c>
      <c r="D3969" t="s">
        <v>21</v>
      </c>
      <c r="E3969" t="s">
        <v>22</v>
      </c>
      <c r="F3969" t="s">
        <v>51</v>
      </c>
      <c r="G3969" t="s">
        <v>85</v>
      </c>
      <c r="H3969">
        <v>5</v>
      </c>
      <c r="I3969">
        <v>12406.45</v>
      </c>
      <c r="J3969">
        <v>7939.18</v>
      </c>
      <c r="K3969">
        <v>0.12</v>
      </c>
      <c r="L3969">
        <f>I3969-J3969-(I3969*K3969)</f>
        <v>2978.4960000000001</v>
      </c>
      <c r="M3969">
        <f t="shared" si="183"/>
        <v>4</v>
      </c>
      <c r="N3969">
        <f t="shared" si="184"/>
        <v>2025</v>
      </c>
      <c r="O3969" s="21">
        <f t="shared" si="185"/>
        <v>0.24007641186640818</v>
      </c>
    </row>
    <row r="3970" spans="1:15">
      <c r="A3970" t="s">
        <v>4557</v>
      </c>
      <c r="B3970" t="s">
        <v>2652</v>
      </c>
      <c r="C3970" t="s">
        <v>41</v>
      </c>
      <c r="D3970" t="s">
        <v>21</v>
      </c>
      <c r="E3970" t="s">
        <v>22</v>
      </c>
      <c r="F3970" t="s">
        <v>16</v>
      </c>
      <c r="G3970" t="s">
        <v>48</v>
      </c>
      <c r="H3970">
        <v>3</v>
      </c>
      <c r="I3970">
        <v>33343.58</v>
      </c>
      <c r="J3970">
        <v>26638.76</v>
      </c>
      <c r="K3970">
        <v>0.16</v>
      </c>
      <c r="L3970">
        <f>I3970-J3970-(I3970*K3970)</f>
        <v>1369.8472000000029</v>
      </c>
      <c r="M3970">
        <f t="shared" si="183"/>
        <v>10</v>
      </c>
      <c r="N3970">
        <f t="shared" si="184"/>
        <v>2024</v>
      </c>
      <c r="O3970" s="21">
        <f t="shared" si="185"/>
        <v>4.1082787151229795E-2</v>
      </c>
    </row>
    <row r="3971" spans="1:15">
      <c r="A3971" t="s">
        <v>4558</v>
      </c>
      <c r="B3971" t="s">
        <v>702</v>
      </c>
      <c r="C3971" t="s">
        <v>13</v>
      </c>
      <c r="D3971" t="s">
        <v>14</v>
      </c>
      <c r="E3971" t="s">
        <v>15</v>
      </c>
      <c r="F3971" t="s">
        <v>23</v>
      </c>
      <c r="G3971" t="s">
        <v>94</v>
      </c>
      <c r="H3971">
        <v>3</v>
      </c>
      <c r="I3971">
        <v>33384.660000000003</v>
      </c>
      <c r="J3971">
        <v>19634.96</v>
      </c>
      <c r="K3971">
        <v>0.17</v>
      </c>
      <c r="L3971">
        <f>I3971-J3971-(I3971*K3971)</f>
        <v>8074.3078000000032</v>
      </c>
      <c r="M3971">
        <f t="shared" ref="M3971:M4034" si="186">MONTH(B3971)</f>
        <v>5</v>
      </c>
      <c r="N3971">
        <f t="shared" ref="N3971:N4034" si="187">YEAR(B3971)</f>
        <v>2024</v>
      </c>
      <c r="O3971" s="21">
        <f t="shared" ref="O3971:O4034" si="188">L3971/I3971</f>
        <v>0.24185682286415386</v>
      </c>
    </row>
    <row r="3972" spans="1:15">
      <c r="A3972" t="s">
        <v>4559</v>
      </c>
      <c r="B3972" t="s">
        <v>1031</v>
      </c>
      <c r="C3972" t="s">
        <v>79</v>
      </c>
      <c r="D3972" t="s">
        <v>80</v>
      </c>
      <c r="E3972" t="s">
        <v>28</v>
      </c>
      <c r="F3972" t="s">
        <v>23</v>
      </c>
      <c r="G3972" t="s">
        <v>24</v>
      </c>
      <c r="H3972">
        <v>4</v>
      </c>
      <c r="I3972">
        <v>56282.99</v>
      </c>
      <c r="J3972">
        <v>33979.79</v>
      </c>
      <c r="K3972">
        <v>0.24</v>
      </c>
      <c r="L3972">
        <f>I3972-J3972-(I3972*K3972)</f>
        <v>8795.2823999999982</v>
      </c>
      <c r="M3972">
        <f t="shared" si="186"/>
        <v>5</v>
      </c>
      <c r="N3972">
        <f t="shared" si="187"/>
        <v>2024</v>
      </c>
      <c r="O3972" s="21">
        <f t="shared" si="188"/>
        <v>0.15626892601121581</v>
      </c>
    </row>
    <row r="3973" spans="1:15">
      <c r="A3973" t="s">
        <v>4560</v>
      </c>
      <c r="B3973" t="s">
        <v>384</v>
      </c>
      <c r="C3973" t="s">
        <v>41</v>
      </c>
      <c r="D3973" t="s">
        <v>21</v>
      </c>
      <c r="E3973" t="s">
        <v>15</v>
      </c>
      <c r="F3973" t="s">
        <v>29</v>
      </c>
      <c r="G3973" t="s">
        <v>30</v>
      </c>
      <c r="H3973">
        <v>4</v>
      </c>
      <c r="I3973">
        <v>42907.67</v>
      </c>
      <c r="J3973">
        <v>36095.46</v>
      </c>
      <c r="K3973">
        <v>0.15</v>
      </c>
      <c r="L3973">
        <f>I3973-J3973-(I3973*K3973)</f>
        <v>376.05949999999939</v>
      </c>
      <c r="M3973">
        <f t="shared" si="186"/>
        <v>11</v>
      </c>
      <c r="N3973">
        <f t="shared" si="187"/>
        <v>2024</v>
      </c>
      <c r="O3973" s="21">
        <f t="shared" si="188"/>
        <v>8.7643887444831987E-3</v>
      </c>
    </row>
    <row r="3974" spans="1:15">
      <c r="A3974" t="s">
        <v>4561</v>
      </c>
      <c r="B3974" t="s">
        <v>1463</v>
      </c>
      <c r="C3974" t="s">
        <v>41</v>
      </c>
      <c r="D3974" t="s">
        <v>21</v>
      </c>
      <c r="E3974" t="s">
        <v>28</v>
      </c>
      <c r="F3974" t="s">
        <v>51</v>
      </c>
      <c r="G3974" t="s">
        <v>64</v>
      </c>
      <c r="H3974">
        <v>5</v>
      </c>
      <c r="I3974">
        <v>4158.6499999999996</v>
      </c>
      <c r="J3974">
        <v>2370.08</v>
      </c>
      <c r="K3974">
        <v>0.01</v>
      </c>
      <c r="L3974">
        <f>I3974-J3974-(I3974*K3974)</f>
        <v>1746.9834999999998</v>
      </c>
      <c r="M3974">
        <f t="shared" si="186"/>
        <v>12</v>
      </c>
      <c r="N3974">
        <f t="shared" si="187"/>
        <v>2024</v>
      </c>
      <c r="O3974" s="21">
        <f t="shared" si="188"/>
        <v>0.42008428215887367</v>
      </c>
    </row>
    <row r="3975" spans="1:15">
      <c r="A3975" t="s">
        <v>4562</v>
      </c>
      <c r="B3975" t="s">
        <v>2018</v>
      </c>
      <c r="C3975" t="s">
        <v>27</v>
      </c>
      <c r="D3975" t="s">
        <v>27</v>
      </c>
      <c r="E3975" t="s">
        <v>15</v>
      </c>
      <c r="F3975" t="s">
        <v>29</v>
      </c>
      <c r="G3975" t="s">
        <v>30</v>
      </c>
      <c r="H3975">
        <v>5</v>
      </c>
      <c r="I3975">
        <v>54935.16</v>
      </c>
      <c r="J3975">
        <v>37307.769999999997</v>
      </c>
      <c r="K3975">
        <v>0.3</v>
      </c>
      <c r="L3975">
        <f>I3975-J3975-(I3975*K3975)</f>
        <v>1146.8420000000078</v>
      </c>
      <c r="M3975">
        <f t="shared" si="186"/>
        <v>1</v>
      </c>
      <c r="N3975">
        <f t="shared" si="187"/>
        <v>2024</v>
      </c>
      <c r="O3975" s="21">
        <f t="shared" si="188"/>
        <v>2.087628396822741E-2</v>
      </c>
    </row>
    <row r="3976" spans="1:15">
      <c r="A3976" t="s">
        <v>4563</v>
      </c>
      <c r="B3976" t="s">
        <v>872</v>
      </c>
      <c r="C3976" t="s">
        <v>13</v>
      </c>
      <c r="D3976" t="s">
        <v>14</v>
      </c>
      <c r="E3976" t="s">
        <v>28</v>
      </c>
      <c r="F3976" t="s">
        <v>16</v>
      </c>
      <c r="G3976" t="s">
        <v>38</v>
      </c>
      <c r="H3976">
        <v>5</v>
      </c>
      <c r="I3976">
        <v>28549.05</v>
      </c>
      <c r="J3976">
        <v>18380.12</v>
      </c>
      <c r="K3976">
        <v>0.05</v>
      </c>
      <c r="L3976">
        <f>I3976-J3976-(I3976*K3976)</f>
        <v>8741.4775000000009</v>
      </c>
      <c r="M3976">
        <f t="shared" si="186"/>
        <v>11</v>
      </c>
      <c r="N3976">
        <f t="shared" si="187"/>
        <v>2024</v>
      </c>
      <c r="O3976" s="21">
        <f t="shared" si="188"/>
        <v>0.30619153702137203</v>
      </c>
    </row>
    <row r="3977" spans="1:15">
      <c r="A3977" t="s">
        <v>4564</v>
      </c>
      <c r="B3977" t="s">
        <v>276</v>
      </c>
      <c r="C3977" t="s">
        <v>57</v>
      </c>
      <c r="D3977" t="s">
        <v>58</v>
      </c>
      <c r="E3977" t="s">
        <v>28</v>
      </c>
      <c r="F3977" t="s">
        <v>29</v>
      </c>
      <c r="G3977" t="s">
        <v>42</v>
      </c>
      <c r="H3977">
        <v>5</v>
      </c>
      <c r="I3977">
        <v>56651.49</v>
      </c>
      <c r="J3977">
        <v>44761.95</v>
      </c>
      <c r="K3977">
        <v>7.0000000000000007E-2</v>
      </c>
      <c r="L3977">
        <f>I3977-J3977-(I3977*K3977)</f>
        <v>7923.9357</v>
      </c>
      <c r="M3977">
        <f t="shared" si="186"/>
        <v>4</v>
      </c>
      <c r="N3977">
        <f t="shared" si="187"/>
        <v>2024</v>
      </c>
      <c r="O3977" s="21">
        <f t="shared" si="188"/>
        <v>0.13987162032278411</v>
      </c>
    </row>
    <row r="3978" spans="1:15">
      <c r="A3978" t="s">
        <v>4565</v>
      </c>
      <c r="B3978" t="s">
        <v>2328</v>
      </c>
      <c r="C3978" t="s">
        <v>13</v>
      </c>
      <c r="D3978" t="s">
        <v>14</v>
      </c>
      <c r="E3978" t="s">
        <v>22</v>
      </c>
      <c r="F3978" t="s">
        <v>51</v>
      </c>
      <c r="G3978" t="s">
        <v>64</v>
      </c>
      <c r="H3978">
        <v>5</v>
      </c>
      <c r="I3978">
        <v>48191.17</v>
      </c>
      <c r="J3978">
        <v>31077.56</v>
      </c>
      <c r="K3978">
        <v>0.2</v>
      </c>
      <c r="L3978">
        <f>I3978-J3978-(I3978*K3978)</f>
        <v>7475.3759999999966</v>
      </c>
      <c r="M3978">
        <f t="shared" si="186"/>
        <v>3</v>
      </c>
      <c r="N3978">
        <f t="shared" si="187"/>
        <v>2024</v>
      </c>
      <c r="O3978" s="21">
        <f t="shared" si="188"/>
        <v>0.15511920544780292</v>
      </c>
    </row>
    <row r="3979" spans="1:15">
      <c r="A3979" t="s">
        <v>4566</v>
      </c>
      <c r="B3979" t="s">
        <v>2028</v>
      </c>
      <c r="C3979" t="s">
        <v>41</v>
      </c>
      <c r="D3979" t="s">
        <v>21</v>
      </c>
      <c r="E3979" t="s">
        <v>22</v>
      </c>
      <c r="F3979" t="s">
        <v>51</v>
      </c>
      <c r="G3979" t="s">
        <v>64</v>
      </c>
      <c r="H3979">
        <v>3</v>
      </c>
      <c r="I3979">
        <v>32865.919999999998</v>
      </c>
      <c r="J3979">
        <v>26476.639999999999</v>
      </c>
      <c r="K3979">
        <v>0.01</v>
      </c>
      <c r="L3979">
        <f>I3979-J3979-(I3979*K3979)</f>
        <v>6060.6207999999988</v>
      </c>
      <c r="M3979">
        <f t="shared" si="186"/>
        <v>4</v>
      </c>
      <c r="N3979">
        <f t="shared" si="187"/>
        <v>2024</v>
      </c>
      <c r="O3979" s="21">
        <f t="shared" si="188"/>
        <v>0.18440441648978637</v>
      </c>
    </row>
    <row r="3980" spans="1:15">
      <c r="A3980" t="s">
        <v>4567</v>
      </c>
      <c r="B3980" t="s">
        <v>1579</v>
      </c>
      <c r="C3980" t="s">
        <v>36</v>
      </c>
      <c r="D3980" t="s">
        <v>37</v>
      </c>
      <c r="E3980" t="s">
        <v>22</v>
      </c>
      <c r="F3980" t="s">
        <v>16</v>
      </c>
      <c r="G3980" t="s">
        <v>38</v>
      </c>
      <c r="H3980">
        <v>3</v>
      </c>
      <c r="I3980">
        <v>2641.37</v>
      </c>
      <c r="J3980">
        <v>1821.5</v>
      </c>
      <c r="K3980">
        <v>0.15</v>
      </c>
      <c r="L3980">
        <f>I3980-J3980-(I3980*K3980)</f>
        <v>423.66449999999992</v>
      </c>
      <c r="M3980">
        <f t="shared" si="186"/>
        <v>9</v>
      </c>
      <c r="N3980">
        <f t="shared" si="187"/>
        <v>2024</v>
      </c>
      <c r="O3980" s="21">
        <f t="shared" si="188"/>
        <v>0.16039574160378892</v>
      </c>
    </row>
    <row r="3981" spans="1:15">
      <c r="A3981" t="s">
        <v>4568</v>
      </c>
      <c r="B3981" t="s">
        <v>421</v>
      </c>
      <c r="C3981" t="s">
        <v>20</v>
      </c>
      <c r="D3981" t="s">
        <v>21</v>
      </c>
      <c r="E3981" t="s">
        <v>22</v>
      </c>
      <c r="F3981" t="s">
        <v>51</v>
      </c>
      <c r="G3981" t="s">
        <v>85</v>
      </c>
      <c r="H3981">
        <v>3</v>
      </c>
      <c r="I3981">
        <v>41308.959999999999</v>
      </c>
      <c r="J3981">
        <v>33420.36</v>
      </c>
      <c r="K3981">
        <v>0.16</v>
      </c>
      <c r="L3981">
        <f>I3981-J3981-(I3981*K3981)</f>
        <v>1279.1663999999982</v>
      </c>
      <c r="M3981">
        <f t="shared" si="186"/>
        <v>1</v>
      </c>
      <c r="N3981">
        <f t="shared" si="187"/>
        <v>2024</v>
      </c>
      <c r="O3981" s="21">
        <f t="shared" si="188"/>
        <v>3.0965834046657148E-2</v>
      </c>
    </row>
    <row r="3982" spans="1:15">
      <c r="A3982" t="s">
        <v>4569</v>
      </c>
      <c r="B3982" t="s">
        <v>1095</v>
      </c>
      <c r="C3982" t="s">
        <v>36</v>
      </c>
      <c r="D3982" t="s">
        <v>37</v>
      </c>
      <c r="E3982" t="s">
        <v>22</v>
      </c>
      <c r="F3982" t="s">
        <v>29</v>
      </c>
      <c r="G3982" t="s">
        <v>45</v>
      </c>
      <c r="H3982">
        <v>1</v>
      </c>
      <c r="I3982">
        <v>12640.73</v>
      </c>
      <c r="J3982">
        <v>8062.9</v>
      </c>
      <c r="K3982">
        <v>7.0000000000000007E-2</v>
      </c>
      <c r="L3982">
        <f>I3982-J3982-(I3982*K3982)</f>
        <v>3692.9789000000001</v>
      </c>
      <c r="M3982">
        <f t="shared" si="186"/>
        <v>3</v>
      </c>
      <c r="N3982">
        <f t="shared" si="187"/>
        <v>2024</v>
      </c>
      <c r="O3982" s="21">
        <f t="shared" si="188"/>
        <v>0.29214917967554088</v>
      </c>
    </row>
    <row r="3983" spans="1:15">
      <c r="A3983" t="s">
        <v>4570</v>
      </c>
      <c r="B3983" t="s">
        <v>108</v>
      </c>
      <c r="C3983" t="s">
        <v>13</v>
      </c>
      <c r="D3983" t="s">
        <v>14</v>
      </c>
      <c r="E3983" t="s">
        <v>15</v>
      </c>
      <c r="F3983" t="s">
        <v>16</v>
      </c>
      <c r="G3983" t="s">
        <v>38</v>
      </c>
      <c r="H3983">
        <v>3</v>
      </c>
      <c r="I3983">
        <v>31394.65</v>
      </c>
      <c r="J3983">
        <v>26451.79</v>
      </c>
      <c r="K3983">
        <v>0.02</v>
      </c>
      <c r="L3983">
        <f>I3983-J3983-(I3983*K3983)</f>
        <v>4314.9670000000006</v>
      </c>
      <c r="M3983">
        <f t="shared" si="186"/>
        <v>6</v>
      </c>
      <c r="N3983">
        <f t="shared" si="187"/>
        <v>2025</v>
      </c>
      <c r="O3983" s="21">
        <f t="shared" si="188"/>
        <v>0.13744274900341302</v>
      </c>
    </row>
    <row r="3984" spans="1:15">
      <c r="A3984" t="s">
        <v>4571</v>
      </c>
      <c r="B3984" t="s">
        <v>1010</v>
      </c>
      <c r="C3984" t="s">
        <v>79</v>
      </c>
      <c r="D3984" t="s">
        <v>80</v>
      </c>
      <c r="E3984" t="s">
        <v>28</v>
      </c>
      <c r="F3984" t="s">
        <v>23</v>
      </c>
      <c r="G3984" t="s">
        <v>94</v>
      </c>
      <c r="H3984">
        <v>4</v>
      </c>
      <c r="I3984">
        <v>12997.71</v>
      </c>
      <c r="J3984">
        <v>8391.1299999999992</v>
      </c>
      <c r="K3984">
        <v>0.08</v>
      </c>
      <c r="L3984">
        <f>I3984-J3984-(I3984*K3984)</f>
        <v>3566.7631999999999</v>
      </c>
      <c r="M3984">
        <f t="shared" si="186"/>
        <v>8</v>
      </c>
      <c r="N3984">
        <f t="shared" si="187"/>
        <v>2024</v>
      </c>
      <c r="O3984" s="21">
        <f t="shared" si="188"/>
        <v>0.27441473921175347</v>
      </c>
    </row>
    <row r="3985" spans="1:15">
      <c r="A3985" t="s">
        <v>4572</v>
      </c>
      <c r="B3985" t="s">
        <v>947</v>
      </c>
      <c r="C3985" t="s">
        <v>57</v>
      </c>
      <c r="D3985" t="s">
        <v>58</v>
      </c>
      <c r="E3985" t="s">
        <v>28</v>
      </c>
      <c r="F3985" t="s">
        <v>51</v>
      </c>
      <c r="G3985" t="s">
        <v>64</v>
      </c>
      <c r="H3985">
        <v>4</v>
      </c>
      <c r="I3985">
        <v>48296.69</v>
      </c>
      <c r="J3985">
        <v>35109.99</v>
      </c>
      <c r="K3985">
        <v>0.09</v>
      </c>
      <c r="L3985">
        <f>I3985-J3985-(I3985*K3985)</f>
        <v>8839.9979000000039</v>
      </c>
      <c r="M3985">
        <f t="shared" si="186"/>
        <v>4</v>
      </c>
      <c r="N3985">
        <f t="shared" si="187"/>
        <v>2024</v>
      </c>
      <c r="O3985" s="21">
        <f t="shared" si="188"/>
        <v>0.18303527425999594</v>
      </c>
    </row>
    <row r="3986" spans="1:15">
      <c r="A3986" t="s">
        <v>4573</v>
      </c>
      <c r="B3986" t="s">
        <v>1771</v>
      </c>
      <c r="C3986" t="s">
        <v>36</v>
      </c>
      <c r="D3986" t="s">
        <v>37</v>
      </c>
      <c r="E3986" t="s">
        <v>22</v>
      </c>
      <c r="F3986" t="s">
        <v>16</v>
      </c>
      <c r="G3986" t="s">
        <v>73</v>
      </c>
      <c r="H3986">
        <v>4</v>
      </c>
      <c r="I3986">
        <v>55056.26</v>
      </c>
      <c r="J3986">
        <v>45164.23</v>
      </c>
      <c r="K3986">
        <v>0.14000000000000001</v>
      </c>
      <c r="L3986">
        <f>I3986-J3986-(I3986*K3986)</f>
        <v>2184.1535999999978</v>
      </c>
      <c r="M3986">
        <f t="shared" si="186"/>
        <v>7</v>
      </c>
      <c r="N3986">
        <f t="shared" si="187"/>
        <v>2024</v>
      </c>
      <c r="O3986" s="21">
        <f t="shared" si="188"/>
        <v>3.967130349936588E-2</v>
      </c>
    </row>
    <row r="3987" spans="1:15">
      <c r="A3987" t="s">
        <v>4574</v>
      </c>
      <c r="B3987" t="s">
        <v>349</v>
      </c>
      <c r="C3987" t="s">
        <v>13</v>
      </c>
      <c r="D3987" t="s">
        <v>14</v>
      </c>
      <c r="E3987" t="s">
        <v>15</v>
      </c>
      <c r="F3987" t="s">
        <v>51</v>
      </c>
      <c r="G3987" t="s">
        <v>85</v>
      </c>
      <c r="H3987">
        <v>2</v>
      </c>
      <c r="I3987">
        <v>27984.81</v>
      </c>
      <c r="J3987">
        <v>20479.32</v>
      </c>
      <c r="K3987">
        <v>0.27</v>
      </c>
      <c r="L3987">
        <f>I3987-J3987-(I3987*K3987)</f>
        <v>-50.408699999999044</v>
      </c>
      <c r="M3987">
        <f t="shared" si="186"/>
        <v>10</v>
      </c>
      <c r="N3987">
        <f t="shared" si="187"/>
        <v>2024</v>
      </c>
      <c r="O3987" s="21">
        <f t="shared" si="188"/>
        <v>-1.801287912978471E-3</v>
      </c>
    </row>
    <row r="3988" spans="1:15">
      <c r="A3988" t="s">
        <v>4575</v>
      </c>
      <c r="B3988" t="s">
        <v>1181</v>
      </c>
      <c r="C3988" t="s">
        <v>79</v>
      </c>
      <c r="D3988" t="s">
        <v>80</v>
      </c>
      <c r="E3988" t="s">
        <v>28</v>
      </c>
      <c r="F3988" t="s">
        <v>23</v>
      </c>
      <c r="G3988" t="s">
        <v>24</v>
      </c>
      <c r="H3988">
        <v>1</v>
      </c>
      <c r="I3988">
        <v>9256.8799999999992</v>
      </c>
      <c r="J3988">
        <v>5302.66</v>
      </c>
      <c r="K3988">
        <v>0.25</v>
      </c>
      <c r="L3988">
        <f>I3988-J3988-(I3988*K3988)</f>
        <v>1639.9999999999995</v>
      </c>
      <c r="M3988">
        <f t="shared" si="186"/>
        <v>4</v>
      </c>
      <c r="N3988">
        <f t="shared" si="187"/>
        <v>2025</v>
      </c>
      <c r="O3988" s="21">
        <f t="shared" si="188"/>
        <v>0.17716552445316344</v>
      </c>
    </row>
    <row r="3989" spans="1:15">
      <c r="A3989" t="s">
        <v>4576</v>
      </c>
      <c r="B3989" t="s">
        <v>589</v>
      </c>
      <c r="C3989" t="s">
        <v>20</v>
      </c>
      <c r="D3989" t="s">
        <v>21</v>
      </c>
      <c r="E3989" t="s">
        <v>22</v>
      </c>
      <c r="F3989" t="s">
        <v>29</v>
      </c>
      <c r="G3989" t="s">
        <v>139</v>
      </c>
      <c r="H3989">
        <v>1</v>
      </c>
      <c r="I3989">
        <v>5102.6400000000003</v>
      </c>
      <c r="J3989">
        <v>3239.81</v>
      </c>
      <c r="K3989">
        <v>0.21</v>
      </c>
      <c r="L3989">
        <f>I3989-J3989-(I3989*K3989)</f>
        <v>791.2756000000004</v>
      </c>
      <c r="M3989">
        <f t="shared" si="186"/>
        <v>2</v>
      </c>
      <c r="N3989">
        <f t="shared" si="187"/>
        <v>2025</v>
      </c>
      <c r="O3989" s="21">
        <f t="shared" si="188"/>
        <v>0.15507180596710729</v>
      </c>
    </row>
    <row r="3990" spans="1:15">
      <c r="A3990" t="s">
        <v>4577</v>
      </c>
      <c r="B3990" t="s">
        <v>453</v>
      </c>
      <c r="C3990" t="s">
        <v>36</v>
      </c>
      <c r="D3990" t="s">
        <v>37</v>
      </c>
      <c r="E3990" t="s">
        <v>22</v>
      </c>
      <c r="F3990" t="s">
        <v>29</v>
      </c>
      <c r="G3990" t="s">
        <v>30</v>
      </c>
      <c r="H3990">
        <v>4</v>
      </c>
      <c r="I3990">
        <v>6149.01</v>
      </c>
      <c r="J3990">
        <v>4283.05</v>
      </c>
      <c r="K3990">
        <v>0.24</v>
      </c>
      <c r="L3990">
        <f>I3990-J3990-(I3990*K3990)</f>
        <v>390.19759999999997</v>
      </c>
      <c r="M3990">
        <f t="shared" si="186"/>
        <v>2</v>
      </c>
      <c r="N3990">
        <f t="shared" si="187"/>
        <v>2025</v>
      </c>
      <c r="O3990" s="21">
        <f t="shared" si="188"/>
        <v>6.3456979253570897E-2</v>
      </c>
    </row>
    <row r="3991" spans="1:15">
      <c r="A3991" t="s">
        <v>4578</v>
      </c>
      <c r="B3991" t="s">
        <v>144</v>
      </c>
      <c r="C3991" t="s">
        <v>27</v>
      </c>
      <c r="D3991" t="s">
        <v>27</v>
      </c>
      <c r="E3991" t="s">
        <v>22</v>
      </c>
      <c r="F3991" t="s">
        <v>16</v>
      </c>
      <c r="G3991" t="s">
        <v>17</v>
      </c>
      <c r="H3991">
        <v>4</v>
      </c>
      <c r="I3991">
        <v>23412.240000000002</v>
      </c>
      <c r="J3991">
        <v>17809.84</v>
      </c>
      <c r="K3991">
        <v>0.3</v>
      </c>
      <c r="L3991">
        <f>I3991-J3991-(I3991*K3991)</f>
        <v>-1421.271999999999</v>
      </c>
      <c r="M3991">
        <f t="shared" si="186"/>
        <v>5</v>
      </c>
      <c r="N3991">
        <f t="shared" si="187"/>
        <v>2025</v>
      </c>
      <c r="O3991" s="21">
        <f t="shared" si="188"/>
        <v>-6.0706365559211717E-2</v>
      </c>
    </row>
    <row r="3992" spans="1:15">
      <c r="A3992" t="s">
        <v>4579</v>
      </c>
      <c r="B3992" t="s">
        <v>362</v>
      </c>
      <c r="C3992" t="s">
        <v>13</v>
      </c>
      <c r="D3992" t="s">
        <v>14</v>
      </c>
      <c r="E3992" t="s">
        <v>28</v>
      </c>
      <c r="F3992" t="s">
        <v>51</v>
      </c>
      <c r="G3992" t="s">
        <v>59</v>
      </c>
      <c r="H3992">
        <v>1</v>
      </c>
      <c r="I3992">
        <v>5950.57</v>
      </c>
      <c r="J3992">
        <v>3774.67</v>
      </c>
      <c r="K3992">
        <v>0.12</v>
      </c>
      <c r="L3992">
        <f>I3992-J3992-(I3992*K3992)</f>
        <v>1461.8315999999998</v>
      </c>
      <c r="M3992">
        <f t="shared" si="186"/>
        <v>10</v>
      </c>
      <c r="N3992">
        <f t="shared" si="187"/>
        <v>2024</v>
      </c>
      <c r="O3992" s="21">
        <f t="shared" si="188"/>
        <v>0.24566244914352739</v>
      </c>
    </row>
    <row r="3993" spans="1:15">
      <c r="A3993" t="s">
        <v>4580</v>
      </c>
      <c r="B3993" t="s">
        <v>98</v>
      </c>
      <c r="C3993" t="s">
        <v>13</v>
      </c>
      <c r="D3993" t="s">
        <v>14</v>
      </c>
      <c r="E3993" t="s">
        <v>28</v>
      </c>
      <c r="F3993" t="s">
        <v>29</v>
      </c>
      <c r="G3993" t="s">
        <v>45</v>
      </c>
      <c r="H3993">
        <v>4</v>
      </c>
      <c r="I3993">
        <v>50501.86</v>
      </c>
      <c r="J3993">
        <v>34886.61</v>
      </c>
      <c r="K3993">
        <v>0.2</v>
      </c>
      <c r="L3993">
        <f>I3993-J3993-(I3993*K3993)</f>
        <v>5514.8779999999988</v>
      </c>
      <c r="M3993">
        <f t="shared" si="186"/>
        <v>3</v>
      </c>
      <c r="N3993">
        <f t="shared" si="187"/>
        <v>2024</v>
      </c>
      <c r="O3993" s="21">
        <f t="shared" si="188"/>
        <v>0.10920148287607623</v>
      </c>
    </row>
    <row r="3994" spans="1:15">
      <c r="A3994" t="s">
        <v>4581</v>
      </c>
      <c r="B3994" t="s">
        <v>372</v>
      </c>
      <c r="C3994" t="s">
        <v>79</v>
      </c>
      <c r="D3994" t="s">
        <v>80</v>
      </c>
      <c r="E3994" t="s">
        <v>22</v>
      </c>
      <c r="F3994" t="s">
        <v>16</v>
      </c>
      <c r="G3994" t="s">
        <v>38</v>
      </c>
      <c r="H3994">
        <v>2</v>
      </c>
      <c r="I3994">
        <v>8011.37</v>
      </c>
      <c r="J3994">
        <v>6293.99</v>
      </c>
      <c r="K3994">
        <v>0.28000000000000003</v>
      </c>
      <c r="L3994">
        <f>I3994-J3994-(I3994*K3994)</f>
        <v>-525.80360000000019</v>
      </c>
      <c r="M3994">
        <f t="shared" si="186"/>
        <v>12</v>
      </c>
      <c r="N3994">
        <f t="shared" si="187"/>
        <v>2024</v>
      </c>
      <c r="O3994" s="21">
        <f t="shared" si="188"/>
        <v>-6.5632170277992424E-2</v>
      </c>
    </row>
    <row r="3995" spans="1:15">
      <c r="A3995" t="s">
        <v>4582</v>
      </c>
      <c r="B3995" t="s">
        <v>804</v>
      </c>
      <c r="C3995" t="s">
        <v>79</v>
      </c>
      <c r="D3995" t="s">
        <v>80</v>
      </c>
      <c r="E3995" t="s">
        <v>28</v>
      </c>
      <c r="F3995" t="s">
        <v>51</v>
      </c>
      <c r="G3995" t="s">
        <v>59</v>
      </c>
      <c r="H3995">
        <v>4</v>
      </c>
      <c r="I3995">
        <v>15267.72</v>
      </c>
      <c r="J3995">
        <v>10142.280000000001</v>
      </c>
      <c r="K3995">
        <v>0.03</v>
      </c>
      <c r="L3995">
        <f>I3995-J3995-(I3995*K3995)</f>
        <v>4667.4083999999984</v>
      </c>
      <c r="M3995">
        <f t="shared" si="186"/>
        <v>3</v>
      </c>
      <c r="N3995">
        <f t="shared" si="187"/>
        <v>2025</v>
      </c>
      <c r="O3995" s="21">
        <f t="shared" si="188"/>
        <v>0.3057043487829223</v>
      </c>
    </row>
    <row r="3996" spans="1:15">
      <c r="A3996" t="s">
        <v>4583</v>
      </c>
      <c r="B3996" t="s">
        <v>915</v>
      </c>
      <c r="C3996" t="s">
        <v>41</v>
      </c>
      <c r="D3996" t="s">
        <v>21</v>
      </c>
      <c r="E3996" t="s">
        <v>22</v>
      </c>
      <c r="F3996" t="s">
        <v>29</v>
      </c>
      <c r="G3996" t="s">
        <v>42</v>
      </c>
      <c r="H3996">
        <v>2</v>
      </c>
      <c r="I3996">
        <v>21691.63</v>
      </c>
      <c r="J3996">
        <v>14005.56</v>
      </c>
      <c r="K3996">
        <v>0.11</v>
      </c>
      <c r="L3996">
        <f>I3996-J3996-(I3996*K3996)</f>
        <v>5299.9907000000012</v>
      </c>
      <c r="M3996">
        <f t="shared" si="186"/>
        <v>4</v>
      </c>
      <c r="N3996">
        <f t="shared" si="187"/>
        <v>2024</v>
      </c>
      <c r="O3996" s="21">
        <f t="shared" si="188"/>
        <v>0.24433344566544796</v>
      </c>
    </row>
    <row r="3997" spans="1:15">
      <c r="A3997" t="s">
        <v>4584</v>
      </c>
      <c r="B3997" t="s">
        <v>1072</v>
      </c>
      <c r="C3997" t="s">
        <v>41</v>
      </c>
      <c r="D3997" t="s">
        <v>21</v>
      </c>
      <c r="E3997" t="s">
        <v>28</v>
      </c>
      <c r="F3997" t="s">
        <v>51</v>
      </c>
      <c r="G3997" t="s">
        <v>59</v>
      </c>
      <c r="H3997">
        <v>1</v>
      </c>
      <c r="I3997">
        <v>3261.48</v>
      </c>
      <c r="J3997">
        <v>1871.58</v>
      </c>
      <c r="K3997">
        <v>0.28999999999999998</v>
      </c>
      <c r="L3997">
        <f>I3997-J3997-(I3997*K3997)</f>
        <v>444.07080000000019</v>
      </c>
      <c r="M3997">
        <f t="shared" si="186"/>
        <v>7</v>
      </c>
      <c r="N3997">
        <f t="shared" si="187"/>
        <v>2024</v>
      </c>
      <c r="O3997" s="21">
        <f t="shared" si="188"/>
        <v>0.13615622355495058</v>
      </c>
    </row>
    <row r="3998" spans="1:15">
      <c r="A3998" t="s">
        <v>4585</v>
      </c>
      <c r="B3998" t="s">
        <v>1139</v>
      </c>
      <c r="C3998" t="s">
        <v>41</v>
      </c>
      <c r="D3998" t="s">
        <v>21</v>
      </c>
      <c r="E3998" t="s">
        <v>28</v>
      </c>
      <c r="F3998" t="s">
        <v>51</v>
      </c>
      <c r="G3998" t="s">
        <v>52</v>
      </c>
      <c r="H3998">
        <v>1</v>
      </c>
      <c r="I3998">
        <v>10564.5</v>
      </c>
      <c r="J3998">
        <v>8744.48</v>
      </c>
      <c r="K3998">
        <v>0.06</v>
      </c>
      <c r="L3998">
        <f>I3998-J3998-(I3998*K3998)</f>
        <v>1186.1500000000005</v>
      </c>
      <c r="M3998">
        <f t="shared" si="186"/>
        <v>3</v>
      </c>
      <c r="N3998">
        <f t="shared" si="187"/>
        <v>2024</v>
      </c>
      <c r="O3998" s="21">
        <f t="shared" si="188"/>
        <v>0.11227696530834404</v>
      </c>
    </row>
    <row r="3999" spans="1:15">
      <c r="A3999" t="s">
        <v>4586</v>
      </c>
      <c r="B3999" t="s">
        <v>655</v>
      </c>
      <c r="C3999" t="s">
        <v>79</v>
      </c>
      <c r="D3999" t="s">
        <v>80</v>
      </c>
      <c r="E3999" t="s">
        <v>22</v>
      </c>
      <c r="F3999" t="s">
        <v>29</v>
      </c>
      <c r="G3999" t="s">
        <v>30</v>
      </c>
      <c r="H3999">
        <v>5</v>
      </c>
      <c r="I3999">
        <v>6214.56</v>
      </c>
      <c r="J3999">
        <v>4128.7299999999996</v>
      </c>
      <c r="K3999">
        <v>0.14000000000000001</v>
      </c>
      <c r="L3999">
        <f>I3999-J3999-(I3999*K3999)</f>
        <v>1215.7916000000007</v>
      </c>
      <c r="M3999">
        <f t="shared" si="186"/>
        <v>3</v>
      </c>
      <c r="N3999">
        <f t="shared" si="187"/>
        <v>2024</v>
      </c>
      <c r="O3999" s="21">
        <f t="shared" si="188"/>
        <v>0.19563599031950785</v>
      </c>
    </row>
    <row r="4000" spans="1:15">
      <c r="A4000" t="s">
        <v>4587</v>
      </c>
      <c r="B4000" t="s">
        <v>327</v>
      </c>
      <c r="C4000" t="s">
        <v>27</v>
      </c>
      <c r="D4000" t="s">
        <v>27</v>
      </c>
      <c r="E4000" t="s">
        <v>22</v>
      </c>
      <c r="F4000" t="s">
        <v>29</v>
      </c>
      <c r="G4000" t="s">
        <v>45</v>
      </c>
      <c r="H4000">
        <v>5</v>
      </c>
      <c r="I4000">
        <v>66252.240000000005</v>
      </c>
      <c r="J4000">
        <v>40320.050000000003</v>
      </c>
      <c r="K4000">
        <v>0.27</v>
      </c>
      <c r="L4000">
        <f>I4000-J4000-(I4000*K4000)</f>
        <v>8044.0852000000014</v>
      </c>
      <c r="M4000">
        <f t="shared" si="186"/>
        <v>9</v>
      </c>
      <c r="N4000">
        <f t="shared" si="187"/>
        <v>2024</v>
      </c>
      <c r="O4000" s="21">
        <f t="shared" si="188"/>
        <v>0.12141604872529595</v>
      </c>
    </row>
    <row r="4001" spans="1:15">
      <c r="A4001" t="s">
        <v>4588</v>
      </c>
      <c r="B4001" t="s">
        <v>226</v>
      </c>
      <c r="C4001" t="s">
        <v>79</v>
      </c>
      <c r="D4001" t="s">
        <v>80</v>
      </c>
      <c r="E4001" t="s">
        <v>15</v>
      </c>
      <c r="F4001" t="s">
        <v>51</v>
      </c>
      <c r="G4001" t="s">
        <v>85</v>
      </c>
      <c r="H4001">
        <v>2</v>
      </c>
      <c r="I4001">
        <v>18107.759999999998</v>
      </c>
      <c r="J4001">
        <v>10051.200000000001</v>
      </c>
      <c r="K4001">
        <v>0.11</v>
      </c>
      <c r="L4001">
        <f>I4001-J4001-(I4001*K4001)</f>
        <v>6064.7063999999973</v>
      </c>
      <c r="M4001">
        <f t="shared" si="186"/>
        <v>4</v>
      </c>
      <c r="N4001">
        <f t="shared" si="187"/>
        <v>2024</v>
      </c>
      <c r="O4001" s="21">
        <f t="shared" si="188"/>
        <v>0.3349230606104785</v>
      </c>
    </row>
    <row r="4002" spans="1:15">
      <c r="A4002" t="s">
        <v>4589</v>
      </c>
      <c r="B4002" t="s">
        <v>971</v>
      </c>
      <c r="C4002" t="s">
        <v>27</v>
      </c>
      <c r="D4002" t="s">
        <v>27</v>
      </c>
      <c r="E4002" t="s">
        <v>22</v>
      </c>
      <c r="F4002" t="s">
        <v>16</v>
      </c>
      <c r="G4002" t="s">
        <v>17</v>
      </c>
      <c r="H4002">
        <v>3</v>
      </c>
      <c r="I4002">
        <v>33002.019999999997</v>
      </c>
      <c r="J4002">
        <v>27861.39</v>
      </c>
      <c r="K4002">
        <v>0.14000000000000001</v>
      </c>
      <c r="L4002">
        <f>I4002-J4002-(I4002*K4002)</f>
        <v>520.34719999999743</v>
      </c>
      <c r="M4002">
        <f t="shared" si="186"/>
        <v>8</v>
      </c>
      <c r="N4002">
        <f t="shared" si="187"/>
        <v>2024</v>
      </c>
      <c r="O4002" s="21">
        <f t="shared" si="188"/>
        <v>1.5767131830112142E-2</v>
      </c>
    </row>
    <row r="4003" spans="1:15">
      <c r="A4003" t="s">
        <v>4590</v>
      </c>
      <c r="B4003" t="s">
        <v>1021</v>
      </c>
      <c r="C4003" t="s">
        <v>79</v>
      </c>
      <c r="D4003" t="s">
        <v>80</v>
      </c>
      <c r="E4003" t="s">
        <v>22</v>
      </c>
      <c r="F4003" t="s">
        <v>23</v>
      </c>
      <c r="G4003" t="s">
        <v>33</v>
      </c>
      <c r="H4003">
        <v>1</v>
      </c>
      <c r="I4003">
        <v>13742.46</v>
      </c>
      <c r="J4003">
        <v>8956.82</v>
      </c>
      <c r="K4003">
        <v>0.08</v>
      </c>
      <c r="L4003">
        <f>I4003-J4003-(I4003*K4003)</f>
        <v>3686.2431999999994</v>
      </c>
      <c r="M4003">
        <f t="shared" si="186"/>
        <v>7</v>
      </c>
      <c r="N4003">
        <f t="shared" si="187"/>
        <v>2024</v>
      </c>
      <c r="O4003" s="21">
        <f t="shared" si="188"/>
        <v>0.26823750623978526</v>
      </c>
    </row>
    <row r="4004" spans="1:15">
      <c r="A4004" t="s">
        <v>4591</v>
      </c>
      <c r="B4004" t="s">
        <v>297</v>
      </c>
      <c r="C4004" t="s">
        <v>57</v>
      </c>
      <c r="D4004" t="s">
        <v>58</v>
      </c>
      <c r="E4004" t="s">
        <v>22</v>
      </c>
      <c r="F4004" t="s">
        <v>29</v>
      </c>
      <c r="G4004" t="s">
        <v>42</v>
      </c>
      <c r="H4004">
        <v>2</v>
      </c>
      <c r="I4004">
        <v>10814.38</v>
      </c>
      <c r="J4004">
        <v>6290.67</v>
      </c>
      <c r="K4004">
        <v>0.27</v>
      </c>
      <c r="L4004">
        <f>I4004-J4004-(I4004*K4004)</f>
        <v>1603.8273999999992</v>
      </c>
      <c r="M4004">
        <f t="shared" si="186"/>
        <v>11</v>
      </c>
      <c r="N4004">
        <f t="shared" si="187"/>
        <v>2024</v>
      </c>
      <c r="O4004" s="21">
        <f t="shared" si="188"/>
        <v>0.14830507158061759</v>
      </c>
    </row>
    <row r="4005" spans="1:15">
      <c r="A4005" t="s">
        <v>4592</v>
      </c>
      <c r="B4005" t="s">
        <v>1991</v>
      </c>
      <c r="C4005" t="s">
        <v>36</v>
      </c>
      <c r="D4005" t="s">
        <v>37</v>
      </c>
      <c r="E4005" t="s">
        <v>28</v>
      </c>
      <c r="F4005" t="s">
        <v>23</v>
      </c>
      <c r="G4005" t="s">
        <v>157</v>
      </c>
      <c r="H4005">
        <v>1</v>
      </c>
      <c r="I4005">
        <v>3403.07</v>
      </c>
      <c r="J4005">
        <v>2410</v>
      </c>
      <c r="K4005">
        <v>0.03</v>
      </c>
      <c r="L4005">
        <f>I4005-J4005-(I4005*K4005)</f>
        <v>890.9779000000002</v>
      </c>
      <c r="M4005">
        <f t="shared" si="186"/>
        <v>9</v>
      </c>
      <c r="N4005">
        <f t="shared" si="187"/>
        <v>2024</v>
      </c>
      <c r="O4005" s="21">
        <f t="shared" si="188"/>
        <v>0.26181591915535096</v>
      </c>
    </row>
    <row r="4006" spans="1:15">
      <c r="A4006" t="s">
        <v>4593</v>
      </c>
      <c r="B4006" t="s">
        <v>370</v>
      </c>
      <c r="C4006" t="s">
        <v>27</v>
      </c>
      <c r="D4006" t="s">
        <v>27</v>
      </c>
      <c r="E4006" t="s">
        <v>15</v>
      </c>
      <c r="F4006" t="s">
        <v>29</v>
      </c>
      <c r="G4006" t="s">
        <v>30</v>
      </c>
      <c r="H4006">
        <v>5</v>
      </c>
      <c r="I4006">
        <v>66709.240000000005</v>
      </c>
      <c r="J4006">
        <v>39920.160000000003</v>
      </c>
      <c r="K4006">
        <v>0.04</v>
      </c>
      <c r="L4006">
        <f>I4006-J4006-(I4006*K4006)</f>
        <v>24120.7104</v>
      </c>
      <c r="M4006">
        <f t="shared" si="186"/>
        <v>1</v>
      </c>
      <c r="N4006">
        <f t="shared" si="187"/>
        <v>2025</v>
      </c>
      <c r="O4006" s="21">
        <f t="shared" si="188"/>
        <v>0.36157975117090224</v>
      </c>
    </row>
    <row r="4007" spans="1:15">
      <c r="A4007" t="s">
        <v>4594</v>
      </c>
      <c r="B4007" t="s">
        <v>525</v>
      </c>
      <c r="C4007" t="s">
        <v>41</v>
      </c>
      <c r="D4007" t="s">
        <v>21</v>
      </c>
      <c r="E4007" t="s">
        <v>15</v>
      </c>
      <c r="F4007" t="s">
        <v>16</v>
      </c>
      <c r="G4007" t="s">
        <v>73</v>
      </c>
      <c r="H4007">
        <v>2</v>
      </c>
      <c r="I4007">
        <v>11485.66</v>
      </c>
      <c r="J4007">
        <v>8389.1299999999992</v>
      </c>
      <c r="K4007">
        <v>0.2</v>
      </c>
      <c r="L4007">
        <f>I4007-J4007-(I4007*K4007)</f>
        <v>799.39800000000059</v>
      </c>
      <c r="M4007">
        <f t="shared" si="186"/>
        <v>9</v>
      </c>
      <c r="N4007">
        <f t="shared" si="187"/>
        <v>2024</v>
      </c>
      <c r="O4007" s="21">
        <f t="shared" si="188"/>
        <v>6.9599657311813223E-2</v>
      </c>
    </row>
    <row r="4008" spans="1:15">
      <c r="A4008" t="s">
        <v>4595</v>
      </c>
      <c r="B4008" t="s">
        <v>525</v>
      </c>
      <c r="C4008" t="s">
        <v>79</v>
      </c>
      <c r="D4008" t="s">
        <v>80</v>
      </c>
      <c r="E4008" t="s">
        <v>22</v>
      </c>
      <c r="F4008" t="s">
        <v>29</v>
      </c>
      <c r="G4008" t="s">
        <v>45</v>
      </c>
      <c r="H4008">
        <v>3</v>
      </c>
      <c r="I4008">
        <v>3984.76</v>
      </c>
      <c r="J4008">
        <v>2587.62</v>
      </c>
      <c r="K4008">
        <v>0.08</v>
      </c>
      <c r="L4008">
        <f>I4008-J4008-(I4008*K4008)</f>
        <v>1078.3592000000003</v>
      </c>
      <c r="M4008">
        <f t="shared" si="186"/>
        <v>9</v>
      </c>
      <c r="N4008">
        <f t="shared" si="187"/>
        <v>2024</v>
      </c>
      <c r="O4008" s="21">
        <f t="shared" si="188"/>
        <v>0.27062086549754572</v>
      </c>
    </row>
    <row r="4009" spans="1:15">
      <c r="A4009" t="s">
        <v>4596</v>
      </c>
      <c r="B4009" t="s">
        <v>564</v>
      </c>
      <c r="C4009" t="s">
        <v>41</v>
      </c>
      <c r="D4009" t="s">
        <v>21</v>
      </c>
      <c r="E4009" t="s">
        <v>22</v>
      </c>
      <c r="F4009" t="s">
        <v>23</v>
      </c>
      <c r="G4009" t="s">
        <v>94</v>
      </c>
      <c r="H4009">
        <v>2</v>
      </c>
      <c r="I4009">
        <v>1935.2</v>
      </c>
      <c r="J4009">
        <v>1177.92</v>
      </c>
      <c r="K4009">
        <v>0.03</v>
      </c>
      <c r="L4009">
        <f>I4009-J4009-(I4009*K4009)</f>
        <v>699.22399999999993</v>
      </c>
      <c r="M4009">
        <f t="shared" si="186"/>
        <v>7</v>
      </c>
      <c r="N4009">
        <f t="shared" si="187"/>
        <v>2024</v>
      </c>
      <c r="O4009" s="21">
        <f t="shared" si="188"/>
        <v>0.36131872674658944</v>
      </c>
    </row>
    <row r="4010" spans="1:15">
      <c r="A4010" t="s">
        <v>4597</v>
      </c>
      <c r="B4010" t="s">
        <v>558</v>
      </c>
      <c r="C4010" t="s">
        <v>36</v>
      </c>
      <c r="D4010" t="s">
        <v>37</v>
      </c>
      <c r="E4010" t="s">
        <v>28</v>
      </c>
      <c r="F4010" t="s">
        <v>23</v>
      </c>
      <c r="G4010" t="s">
        <v>157</v>
      </c>
      <c r="H4010">
        <v>5</v>
      </c>
      <c r="I4010">
        <v>54130.68</v>
      </c>
      <c r="J4010">
        <v>41484.83</v>
      </c>
      <c r="K4010">
        <v>0.28000000000000003</v>
      </c>
      <c r="L4010">
        <f>I4010-J4010-(I4010*K4010)</f>
        <v>-2510.7404000000024</v>
      </c>
      <c r="M4010">
        <f t="shared" si="186"/>
        <v>11</v>
      </c>
      <c r="N4010">
        <f t="shared" si="187"/>
        <v>2024</v>
      </c>
      <c r="O4010" s="21">
        <f t="shared" si="188"/>
        <v>-4.6382945863602719E-2</v>
      </c>
    </row>
    <row r="4011" spans="1:15">
      <c r="A4011" t="s">
        <v>4598</v>
      </c>
      <c r="B4011" t="s">
        <v>106</v>
      </c>
      <c r="C4011" t="s">
        <v>13</v>
      </c>
      <c r="D4011" t="s">
        <v>14</v>
      </c>
      <c r="E4011" t="s">
        <v>22</v>
      </c>
      <c r="F4011" t="s">
        <v>16</v>
      </c>
      <c r="G4011" t="s">
        <v>17</v>
      </c>
      <c r="H4011">
        <v>4</v>
      </c>
      <c r="I4011">
        <v>30802.15</v>
      </c>
      <c r="J4011">
        <v>22975.39</v>
      </c>
      <c r="K4011">
        <v>0.01</v>
      </c>
      <c r="L4011">
        <f>I4011-J4011-(I4011*K4011)</f>
        <v>7518.7385000000022</v>
      </c>
      <c r="M4011">
        <f t="shared" si="186"/>
        <v>6</v>
      </c>
      <c r="N4011">
        <f t="shared" si="187"/>
        <v>2025</v>
      </c>
      <c r="O4011" s="21">
        <f t="shared" si="188"/>
        <v>0.24409784706587045</v>
      </c>
    </row>
    <row r="4012" spans="1:15">
      <c r="A4012" t="s">
        <v>4599</v>
      </c>
      <c r="B4012" t="s">
        <v>640</v>
      </c>
      <c r="C4012" t="s">
        <v>36</v>
      </c>
      <c r="D4012" t="s">
        <v>37</v>
      </c>
      <c r="E4012" t="s">
        <v>22</v>
      </c>
      <c r="F4012" t="s">
        <v>23</v>
      </c>
      <c r="G4012" t="s">
        <v>157</v>
      </c>
      <c r="H4012">
        <v>2</v>
      </c>
      <c r="I4012">
        <v>15453.25</v>
      </c>
      <c r="J4012">
        <v>13023.72</v>
      </c>
      <c r="K4012">
        <v>0.27</v>
      </c>
      <c r="L4012">
        <f>I4012-J4012-(I4012*K4012)</f>
        <v>-1742.8474999999999</v>
      </c>
      <c r="M4012">
        <f t="shared" si="186"/>
        <v>1</v>
      </c>
      <c r="N4012">
        <f t="shared" si="187"/>
        <v>2024</v>
      </c>
      <c r="O4012" s="21">
        <f t="shared" si="188"/>
        <v>-0.11278193907430475</v>
      </c>
    </row>
    <row r="4013" spans="1:15">
      <c r="A4013" t="s">
        <v>4600</v>
      </c>
      <c r="B4013" t="s">
        <v>773</v>
      </c>
      <c r="C4013" t="s">
        <v>57</v>
      </c>
      <c r="D4013" t="s">
        <v>58</v>
      </c>
      <c r="E4013" t="s">
        <v>28</v>
      </c>
      <c r="F4013" t="s">
        <v>29</v>
      </c>
      <c r="G4013" t="s">
        <v>42</v>
      </c>
      <c r="H4013">
        <v>5</v>
      </c>
      <c r="I4013">
        <v>50236</v>
      </c>
      <c r="J4013">
        <v>42023.43</v>
      </c>
      <c r="K4013">
        <v>0.24</v>
      </c>
      <c r="L4013">
        <f>I4013-J4013-(I4013*K4013)</f>
        <v>-3844.0699999999997</v>
      </c>
      <c r="M4013">
        <f t="shared" si="186"/>
        <v>1</v>
      </c>
      <c r="N4013">
        <f t="shared" si="187"/>
        <v>2025</v>
      </c>
      <c r="O4013" s="21">
        <f t="shared" si="188"/>
        <v>-7.6520224540170392E-2</v>
      </c>
    </row>
    <row r="4014" spans="1:15">
      <c r="A4014" t="s">
        <v>4601</v>
      </c>
      <c r="B4014" t="s">
        <v>156</v>
      </c>
      <c r="C4014" t="s">
        <v>57</v>
      </c>
      <c r="D4014" t="s">
        <v>58</v>
      </c>
      <c r="E4014" t="s">
        <v>15</v>
      </c>
      <c r="F4014" t="s">
        <v>51</v>
      </c>
      <c r="G4014" t="s">
        <v>52</v>
      </c>
      <c r="H4014">
        <v>3</v>
      </c>
      <c r="I4014">
        <v>38362.050000000003</v>
      </c>
      <c r="J4014">
        <v>22177.279999999999</v>
      </c>
      <c r="K4014">
        <v>0.23</v>
      </c>
      <c r="L4014">
        <f>I4014-J4014-(I4014*K4014)</f>
        <v>7361.4985000000033</v>
      </c>
      <c r="M4014">
        <f t="shared" si="186"/>
        <v>12</v>
      </c>
      <c r="N4014">
        <f t="shared" si="187"/>
        <v>2024</v>
      </c>
      <c r="O4014" s="21">
        <f t="shared" si="188"/>
        <v>0.19189533666735753</v>
      </c>
    </row>
    <row r="4015" spans="1:15">
      <c r="A4015" t="s">
        <v>4602</v>
      </c>
      <c r="B4015" t="s">
        <v>625</v>
      </c>
      <c r="C4015" t="s">
        <v>20</v>
      </c>
      <c r="D4015" t="s">
        <v>21</v>
      </c>
      <c r="E4015" t="s">
        <v>28</v>
      </c>
      <c r="F4015" t="s">
        <v>29</v>
      </c>
      <c r="G4015" t="s">
        <v>30</v>
      </c>
      <c r="H4015">
        <v>5</v>
      </c>
      <c r="I4015">
        <v>27743.47</v>
      </c>
      <c r="J4015">
        <v>21032.14</v>
      </c>
      <c r="K4015">
        <v>0.23</v>
      </c>
      <c r="L4015">
        <f>I4015-J4015-(I4015*K4015)</f>
        <v>330.33190000000104</v>
      </c>
      <c r="M4015">
        <f t="shared" si="186"/>
        <v>9</v>
      </c>
      <c r="N4015">
        <f t="shared" si="187"/>
        <v>2024</v>
      </c>
      <c r="O4015" s="21">
        <f t="shared" si="188"/>
        <v>1.1906654070309195E-2</v>
      </c>
    </row>
    <row r="4016" spans="1:15">
      <c r="A4016" t="s">
        <v>4603</v>
      </c>
      <c r="B4016" t="s">
        <v>622</v>
      </c>
      <c r="C4016" t="s">
        <v>13</v>
      </c>
      <c r="D4016" t="s">
        <v>14</v>
      </c>
      <c r="E4016" t="s">
        <v>28</v>
      </c>
      <c r="F4016" t="s">
        <v>16</v>
      </c>
      <c r="G4016" t="s">
        <v>38</v>
      </c>
      <c r="H4016">
        <v>2</v>
      </c>
      <c r="I4016">
        <v>5182.05</v>
      </c>
      <c r="J4016">
        <v>4216.03</v>
      </c>
      <c r="K4016">
        <v>0.17</v>
      </c>
      <c r="L4016">
        <f>I4016-J4016-(I4016*K4016)</f>
        <v>85.071500000000356</v>
      </c>
      <c r="M4016">
        <f t="shared" si="186"/>
        <v>3</v>
      </c>
      <c r="N4016">
        <f t="shared" si="187"/>
        <v>2025</v>
      </c>
      <c r="O4016" s="21">
        <f t="shared" si="188"/>
        <v>1.6416572591927973E-2</v>
      </c>
    </row>
    <row r="4017" spans="1:15">
      <c r="A4017" t="s">
        <v>4604</v>
      </c>
      <c r="B4017" t="s">
        <v>547</v>
      </c>
      <c r="C4017" t="s">
        <v>20</v>
      </c>
      <c r="D4017" t="s">
        <v>21</v>
      </c>
      <c r="E4017" t="s">
        <v>22</v>
      </c>
      <c r="F4017" t="s">
        <v>23</v>
      </c>
      <c r="G4017" t="s">
        <v>33</v>
      </c>
      <c r="H4017">
        <v>3</v>
      </c>
      <c r="I4017">
        <v>11222.92</v>
      </c>
      <c r="J4017">
        <v>8820.3799999999992</v>
      </c>
      <c r="K4017">
        <v>0.26</v>
      </c>
      <c r="L4017">
        <f>I4017-J4017-(I4017*K4017)</f>
        <v>-515.41919999999936</v>
      </c>
      <c r="M4017">
        <f t="shared" si="186"/>
        <v>1</v>
      </c>
      <c r="N4017">
        <f t="shared" si="187"/>
        <v>2025</v>
      </c>
      <c r="O4017" s="21">
        <f t="shared" si="188"/>
        <v>-4.5925587993142544E-2</v>
      </c>
    </row>
    <row r="4018" spans="1:15">
      <c r="A4018" t="s">
        <v>4605</v>
      </c>
      <c r="B4018" t="s">
        <v>938</v>
      </c>
      <c r="C4018" t="s">
        <v>41</v>
      </c>
      <c r="D4018" t="s">
        <v>21</v>
      </c>
      <c r="E4018" t="s">
        <v>15</v>
      </c>
      <c r="F4018" t="s">
        <v>23</v>
      </c>
      <c r="G4018" t="s">
        <v>33</v>
      </c>
      <c r="H4018">
        <v>3</v>
      </c>
      <c r="I4018">
        <v>41560.99</v>
      </c>
      <c r="J4018">
        <v>24143.91</v>
      </c>
      <c r="K4018">
        <v>0.01</v>
      </c>
      <c r="L4018">
        <f>I4018-J4018-(I4018*K4018)</f>
        <v>17001.470099999999</v>
      </c>
      <c r="M4018">
        <f t="shared" si="186"/>
        <v>2</v>
      </c>
      <c r="N4018">
        <f t="shared" si="187"/>
        <v>2025</v>
      </c>
      <c r="O4018" s="21">
        <f t="shared" si="188"/>
        <v>0.40907278917080653</v>
      </c>
    </row>
    <row r="4019" spans="1:15">
      <c r="A4019" t="s">
        <v>4606</v>
      </c>
      <c r="B4019" t="s">
        <v>152</v>
      </c>
      <c r="C4019" t="s">
        <v>36</v>
      </c>
      <c r="D4019" t="s">
        <v>37</v>
      </c>
      <c r="E4019" t="s">
        <v>22</v>
      </c>
      <c r="F4019" t="s">
        <v>51</v>
      </c>
      <c r="G4019" t="s">
        <v>64</v>
      </c>
      <c r="H4019">
        <v>1</v>
      </c>
      <c r="I4019">
        <v>5216.91</v>
      </c>
      <c r="J4019">
        <v>4070.18</v>
      </c>
      <c r="K4019">
        <v>0.24</v>
      </c>
      <c r="L4019">
        <f>I4019-J4019-(I4019*K4019)</f>
        <v>-105.32839999999987</v>
      </c>
      <c r="M4019">
        <f t="shared" si="186"/>
        <v>5</v>
      </c>
      <c r="N4019">
        <f t="shared" si="187"/>
        <v>2024</v>
      </c>
      <c r="O4019" s="21">
        <f t="shared" si="188"/>
        <v>-2.018980584292232E-2</v>
      </c>
    </row>
    <row r="4020" spans="1:15">
      <c r="A4020" t="s">
        <v>4607</v>
      </c>
      <c r="B4020" t="s">
        <v>1058</v>
      </c>
      <c r="C4020" t="s">
        <v>20</v>
      </c>
      <c r="D4020" t="s">
        <v>21</v>
      </c>
      <c r="E4020" t="s">
        <v>28</v>
      </c>
      <c r="F4020" t="s">
        <v>51</v>
      </c>
      <c r="G4020" t="s">
        <v>52</v>
      </c>
      <c r="H4020">
        <v>3</v>
      </c>
      <c r="I4020">
        <v>19190.650000000001</v>
      </c>
      <c r="J4020">
        <v>15317.99</v>
      </c>
      <c r="K4020">
        <v>0.05</v>
      </c>
      <c r="L4020">
        <f>I4020-J4020-(I4020*K4020)</f>
        <v>2913.1275000000014</v>
      </c>
      <c r="M4020">
        <f t="shared" si="186"/>
        <v>8</v>
      </c>
      <c r="N4020">
        <f t="shared" si="187"/>
        <v>2024</v>
      </c>
      <c r="O4020" s="21">
        <f t="shared" si="188"/>
        <v>0.15179931372830005</v>
      </c>
    </row>
    <row r="4021" spans="1:15">
      <c r="A4021" t="s">
        <v>4608</v>
      </c>
      <c r="B4021" t="s">
        <v>2350</v>
      </c>
      <c r="C4021" t="s">
        <v>20</v>
      </c>
      <c r="D4021" t="s">
        <v>21</v>
      </c>
      <c r="E4021" t="s">
        <v>22</v>
      </c>
      <c r="F4021" t="s">
        <v>16</v>
      </c>
      <c r="G4021" t="s">
        <v>48</v>
      </c>
      <c r="H4021">
        <v>5</v>
      </c>
      <c r="I4021">
        <v>44957.26</v>
      </c>
      <c r="J4021">
        <v>32944.410000000003</v>
      </c>
      <c r="K4021">
        <v>0.22</v>
      </c>
      <c r="L4021">
        <f>I4021-J4021-(I4021*K4021)</f>
        <v>2122.2527999999984</v>
      </c>
      <c r="M4021">
        <f t="shared" si="186"/>
        <v>2</v>
      </c>
      <c r="N4021">
        <f t="shared" si="187"/>
        <v>2025</v>
      </c>
      <c r="O4021" s="21">
        <f t="shared" si="188"/>
        <v>4.7206008551232845E-2</v>
      </c>
    </row>
    <row r="4022" spans="1:15">
      <c r="A4022" t="s">
        <v>4609</v>
      </c>
      <c r="B4022" t="s">
        <v>525</v>
      </c>
      <c r="C4022" t="s">
        <v>41</v>
      </c>
      <c r="D4022" t="s">
        <v>21</v>
      </c>
      <c r="E4022" t="s">
        <v>15</v>
      </c>
      <c r="F4022" t="s">
        <v>29</v>
      </c>
      <c r="G4022" t="s">
        <v>45</v>
      </c>
      <c r="H4022">
        <v>3</v>
      </c>
      <c r="I4022">
        <v>10232.030000000001</v>
      </c>
      <c r="J4022">
        <v>6274</v>
      </c>
      <c r="K4022">
        <v>0.1</v>
      </c>
      <c r="L4022">
        <f>I4022-J4022-(I4022*K4022)</f>
        <v>2934.8270000000007</v>
      </c>
      <c r="M4022">
        <f t="shared" si="186"/>
        <v>9</v>
      </c>
      <c r="N4022">
        <f t="shared" si="187"/>
        <v>2024</v>
      </c>
      <c r="O4022" s="21">
        <f t="shared" si="188"/>
        <v>0.28682744284369771</v>
      </c>
    </row>
    <row r="4023" spans="1:15">
      <c r="A4023" t="s">
        <v>4610</v>
      </c>
      <c r="B4023" t="s">
        <v>1097</v>
      </c>
      <c r="C4023" t="s">
        <v>79</v>
      </c>
      <c r="D4023" t="s">
        <v>80</v>
      </c>
      <c r="E4023" t="s">
        <v>15</v>
      </c>
      <c r="F4023" t="s">
        <v>51</v>
      </c>
      <c r="G4023" t="s">
        <v>59</v>
      </c>
      <c r="H4023">
        <v>2</v>
      </c>
      <c r="I4023">
        <v>19090.87</v>
      </c>
      <c r="J4023">
        <v>13230</v>
      </c>
      <c r="K4023">
        <v>0.14000000000000001</v>
      </c>
      <c r="L4023">
        <f>I4023-J4023-(I4023*K4023)</f>
        <v>3188.1481999999987</v>
      </c>
      <c r="M4023">
        <f t="shared" si="186"/>
        <v>7</v>
      </c>
      <c r="N4023">
        <f t="shared" si="187"/>
        <v>2024</v>
      </c>
      <c r="O4023" s="21">
        <f t="shared" si="188"/>
        <v>0.16699858099709436</v>
      </c>
    </row>
    <row r="4024" spans="1:15">
      <c r="A4024" t="s">
        <v>4611</v>
      </c>
      <c r="B4024" t="s">
        <v>1555</v>
      </c>
      <c r="C4024" t="s">
        <v>62</v>
      </c>
      <c r="D4024" t="s">
        <v>63</v>
      </c>
      <c r="E4024" t="s">
        <v>28</v>
      </c>
      <c r="F4024" t="s">
        <v>16</v>
      </c>
      <c r="G4024" t="s">
        <v>17</v>
      </c>
      <c r="H4024">
        <v>5</v>
      </c>
      <c r="I4024">
        <v>34876.199999999997</v>
      </c>
      <c r="J4024">
        <v>22385.46</v>
      </c>
      <c r="K4024">
        <v>0.1</v>
      </c>
      <c r="L4024">
        <f>I4024-J4024-(I4024*K4024)</f>
        <v>9003.119999999999</v>
      </c>
      <c r="M4024">
        <f t="shared" si="186"/>
        <v>2</v>
      </c>
      <c r="N4024">
        <f t="shared" si="187"/>
        <v>2025</v>
      </c>
      <c r="O4024" s="21">
        <f t="shared" si="188"/>
        <v>0.25814509608271541</v>
      </c>
    </row>
    <row r="4025" spans="1:15">
      <c r="A4025" t="s">
        <v>4612</v>
      </c>
      <c r="B4025" t="s">
        <v>471</v>
      </c>
      <c r="C4025" t="s">
        <v>20</v>
      </c>
      <c r="D4025" t="s">
        <v>21</v>
      </c>
      <c r="E4025" t="s">
        <v>15</v>
      </c>
      <c r="F4025" t="s">
        <v>16</v>
      </c>
      <c r="G4025" t="s">
        <v>38</v>
      </c>
      <c r="H4025">
        <v>1</v>
      </c>
      <c r="I4025">
        <v>14322.98</v>
      </c>
      <c r="J4025">
        <v>8915.0300000000007</v>
      </c>
      <c r="K4025">
        <v>0.04</v>
      </c>
      <c r="L4025">
        <f>I4025-J4025-(I4025*K4025)</f>
        <v>4835.0307999999986</v>
      </c>
      <c r="M4025">
        <f t="shared" si="186"/>
        <v>6</v>
      </c>
      <c r="N4025">
        <f t="shared" si="187"/>
        <v>2024</v>
      </c>
      <c r="O4025" s="21">
        <f t="shared" si="188"/>
        <v>0.33757156681081724</v>
      </c>
    </row>
    <row r="4026" spans="1:15">
      <c r="A4026" t="s">
        <v>4613</v>
      </c>
      <c r="B4026" t="s">
        <v>1428</v>
      </c>
      <c r="C4026" t="s">
        <v>57</v>
      </c>
      <c r="D4026" t="s">
        <v>58</v>
      </c>
      <c r="E4026" t="s">
        <v>22</v>
      </c>
      <c r="F4026" t="s">
        <v>16</v>
      </c>
      <c r="G4026" t="s">
        <v>48</v>
      </c>
      <c r="H4026">
        <v>1</v>
      </c>
      <c r="I4026">
        <v>5476</v>
      </c>
      <c r="J4026">
        <v>4254.6000000000004</v>
      </c>
      <c r="K4026">
        <v>0.15</v>
      </c>
      <c r="L4026">
        <f>I4026-J4026-(I4026*K4026)</f>
        <v>399.99999999999966</v>
      </c>
      <c r="M4026">
        <f t="shared" si="186"/>
        <v>6</v>
      </c>
      <c r="N4026">
        <f t="shared" si="187"/>
        <v>2024</v>
      </c>
      <c r="O4026" s="21">
        <f t="shared" si="188"/>
        <v>7.3046018991964876E-2</v>
      </c>
    </row>
    <row r="4027" spans="1:15">
      <c r="A4027" t="s">
        <v>4614</v>
      </c>
      <c r="B4027" t="s">
        <v>384</v>
      </c>
      <c r="C4027" t="s">
        <v>41</v>
      </c>
      <c r="D4027" t="s">
        <v>21</v>
      </c>
      <c r="E4027" t="s">
        <v>28</v>
      </c>
      <c r="F4027" t="s">
        <v>29</v>
      </c>
      <c r="G4027" t="s">
        <v>30</v>
      </c>
      <c r="H4027">
        <v>3</v>
      </c>
      <c r="I4027">
        <v>7741.19</v>
      </c>
      <c r="J4027">
        <v>5706.11</v>
      </c>
      <c r="K4027">
        <v>0.24</v>
      </c>
      <c r="L4027">
        <f>I4027-J4027-(I4027*K4027)</f>
        <v>177.19440000000009</v>
      </c>
      <c r="M4027">
        <f t="shared" si="186"/>
        <v>11</v>
      </c>
      <c r="N4027">
        <f t="shared" si="187"/>
        <v>2024</v>
      </c>
      <c r="O4027" s="21">
        <f t="shared" si="188"/>
        <v>2.2889814098349233E-2</v>
      </c>
    </row>
    <row r="4028" spans="1:15">
      <c r="A4028" t="s">
        <v>4615</v>
      </c>
      <c r="B4028" t="s">
        <v>142</v>
      </c>
      <c r="C4028" t="s">
        <v>62</v>
      </c>
      <c r="D4028" t="s">
        <v>63</v>
      </c>
      <c r="E4028" t="s">
        <v>15</v>
      </c>
      <c r="F4028" t="s">
        <v>23</v>
      </c>
      <c r="G4028" t="s">
        <v>157</v>
      </c>
      <c r="H4028">
        <v>2</v>
      </c>
      <c r="I4028">
        <v>4787.34</v>
      </c>
      <c r="J4028">
        <v>3289.36</v>
      </c>
      <c r="K4028">
        <v>0.26</v>
      </c>
      <c r="L4028">
        <f>I4028-J4028-(I4028*K4028)</f>
        <v>253.27160000000003</v>
      </c>
      <c r="M4028">
        <f t="shared" si="186"/>
        <v>8</v>
      </c>
      <c r="N4028">
        <f t="shared" si="187"/>
        <v>2024</v>
      </c>
      <c r="O4028" s="21">
        <f t="shared" si="188"/>
        <v>5.2904452159236656E-2</v>
      </c>
    </row>
    <row r="4029" spans="1:15">
      <c r="A4029" t="s">
        <v>4616</v>
      </c>
      <c r="B4029" t="s">
        <v>280</v>
      </c>
      <c r="C4029" t="s">
        <v>27</v>
      </c>
      <c r="D4029" t="s">
        <v>27</v>
      </c>
      <c r="E4029" t="s">
        <v>22</v>
      </c>
      <c r="F4029" t="s">
        <v>29</v>
      </c>
      <c r="G4029" t="s">
        <v>139</v>
      </c>
      <c r="H4029">
        <v>2</v>
      </c>
      <c r="I4029">
        <v>22200.59</v>
      </c>
      <c r="J4029">
        <v>18472.63</v>
      </c>
      <c r="K4029">
        <v>0.2</v>
      </c>
      <c r="L4029">
        <f>I4029-J4029-(I4029*K4029)</f>
        <v>-712.15800000000127</v>
      </c>
      <c r="M4029">
        <f t="shared" si="186"/>
        <v>11</v>
      </c>
      <c r="N4029">
        <f t="shared" si="187"/>
        <v>2024</v>
      </c>
      <c r="O4029" s="21">
        <f t="shared" si="188"/>
        <v>-3.207833665681864E-2</v>
      </c>
    </row>
    <row r="4030" spans="1:15">
      <c r="A4030" t="s">
        <v>4617</v>
      </c>
      <c r="B4030" t="s">
        <v>1168</v>
      </c>
      <c r="C4030" t="s">
        <v>62</v>
      </c>
      <c r="D4030" t="s">
        <v>63</v>
      </c>
      <c r="E4030" t="s">
        <v>28</v>
      </c>
      <c r="F4030" t="s">
        <v>51</v>
      </c>
      <c r="G4030" t="s">
        <v>59</v>
      </c>
      <c r="H4030">
        <v>3</v>
      </c>
      <c r="I4030">
        <v>29427.98</v>
      </c>
      <c r="J4030">
        <v>17436.849999999999</v>
      </c>
      <c r="K4030">
        <v>0.18</v>
      </c>
      <c r="L4030">
        <f>I4030-J4030-(I4030*K4030)</f>
        <v>6694.0936000000011</v>
      </c>
      <c r="M4030">
        <f t="shared" si="186"/>
        <v>10</v>
      </c>
      <c r="N4030">
        <f t="shared" si="187"/>
        <v>2024</v>
      </c>
      <c r="O4030" s="21">
        <f t="shared" si="188"/>
        <v>0.22747377156026344</v>
      </c>
    </row>
    <row r="4031" spans="1:15">
      <c r="A4031" t="s">
        <v>4618</v>
      </c>
      <c r="B4031" t="s">
        <v>194</v>
      </c>
      <c r="C4031" t="s">
        <v>27</v>
      </c>
      <c r="D4031" t="s">
        <v>27</v>
      </c>
      <c r="E4031" t="s">
        <v>28</v>
      </c>
      <c r="F4031" t="s">
        <v>23</v>
      </c>
      <c r="G4031" t="s">
        <v>24</v>
      </c>
      <c r="H4031">
        <v>4</v>
      </c>
      <c r="I4031">
        <v>15699.51</v>
      </c>
      <c r="J4031">
        <v>9764.92</v>
      </c>
      <c r="K4031">
        <v>0.15</v>
      </c>
      <c r="L4031">
        <f>I4031-J4031-(I4031*K4031)</f>
        <v>3579.6635000000001</v>
      </c>
      <c r="M4031">
        <f t="shared" si="186"/>
        <v>5</v>
      </c>
      <c r="N4031">
        <f t="shared" si="187"/>
        <v>2024</v>
      </c>
      <c r="O4031" s="21">
        <f t="shared" si="188"/>
        <v>0.22801116085788664</v>
      </c>
    </row>
    <row r="4032" spans="1:15">
      <c r="A4032" t="s">
        <v>4619</v>
      </c>
      <c r="B4032" t="s">
        <v>928</v>
      </c>
      <c r="C4032" t="s">
        <v>13</v>
      </c>
      <c r="D4032" t="s">
        <v>14</v>
      </c>
      <c r="E4032" t="s">
        <v>15</v>
      </c>
      <c r="F4032" t="s">
        <v>23</v>
      </c>
      <c r="G4032" t="s">
        <v>24</v>
      </c>
      <c r="H4032">
        <v>1</v>
      </c>
      <c r="I4032">
        <v>10692.06</v>
      </c>
      <c r="J4032">
        <v>8220.64</v>
      </c>
      <c r="K4032">
        <v>0.04</v>
      </c>
      <c r="L4032">
        <f>I4032-J4032-(I4032*K4032)</f>
        <v>2043.7376000000002</v>
      </c>
      <c r="M4032">
        <f t="shared" si="186"/>
        <v>1</v>
      </c>
      <c r="N4032">
        <f t="shared" si="187"/>
        <v>2025</v>
      </c>
      <c r="O4032" s="21">
        <f t="shared" si="188"/>
        <v>0.19114535459022866</v>
      </c>
    </row>
    <row r="4033" spans="1:15">
      <c r="A4033" t="s">
        <v>4620</v>
      </c>
      <c r="B4033" t="s">
        <v>110</v>
      </c>
      <c r="C4033" t="s">
        <v>62</v>
      </c>
      <c r="D4033" t="s">
        <v>63</v>
      </c>
      <c r="E4033" t="s">
        <v>28</v>
      </c>
      <c r="F4033" t="s">
        <v>51</v>
      </c>
      <c r="G4033" t="s">
        <v>64</v>
      </c>
      <c r="H4033">
        <v>5</v>
      </c>
      <c r="I4033">
        <v>48582.86</v>
      </c>
      <c r="J4033">
        <v>29576.73</v>
      </c>
      <c r="K4033">
        <v>0.18</v>
      </c>
      <c r="L4033">
        <f>I4033-J4033-(I4033*K4033)</f>
        <v>10261.215200000001</v>
      </c>
      <c r="M4033">
        <f t="shared" si="186"/>
        <v>3</v>
      </c>
      <c r="N4033">
        <f t="shared" si="187"/>
        <v>2024</v>
      </c>
      <c r="O4033" s="21">
        <f t="shared" si="188"/>
        <v>0.21121060390433993</v>
      </c>
    </row>
    <row r="4034" spans="1:15">
      <c r="A4034" t="s">
        <v>4621</v>
      </c>
      <c r="B4034" t="s">
        <v>293</v>
      </c>
      <c r="C4034" t="s">
        <v>62</v>
      </c>
      <c r="D4034" t="s">
        <v>63</v>
      </c>
      <c r="E4034" t="s">
        <v>28</v>
      </c>
      <c r="F4034" t="s">
        <v>29</v>
      </c>
      <c r="G4034" t="s">
        <v>42</v>
      </c>
      <c r="H4034">
        <v>5</v>
      </c>
      <c r="I4034">
        <v>34855.68</v>
      </c>
      <c r="J4034">
        <v>29376.32</v>
      </c>
      <c r="K4034">
        <v>0.13</v>
      </c>
      <c r="L4034">
        <f>I4034-J4034-(I4034*K4034)</f>
        <v>948.1216000000004</v>
      </c>
      <c r="M4034">
        <f t="shared" si="186"/>
        <v>8</v>
      </c>
      <c r="N4034">
        <f t="shared" si="187"/>
        <v>2024</v>
      </c>
      <c r="O4034" s="21">
        <f t="shared" si="188"/>
        <v>2.7201351400976841E-2</v>
      </c>
    </row>
    <row r="4035" spans="1:15">
      <c r="A4035" t="s">
        <v>4622</v>
      </c>
      <c r="B4035" t="s">
        <v>214</v>
      </c>
      <c r="C4035" t="s">
        <v>13</v>
      </c>
      <c r="D4035" t="s">
        <v>14</v>
      </c>
      <c r="E4035" t="s">
        <v>15</v>
      </c>
      <c r="F4035" t="s">
        <v>51</v>
      </c>
      <c r="G4035" t="s">
        <v>85</v>
      </c>
      <c r="H4035">
        <v>3</v>
      </c>
      <c r="I4035">
        <v>11155.76</v>
      </c>
      <c r="J4035">
        <v>7326.72</v>
      </c>
      <c r="K4035">
        <v>0.22</v>
      </c>
      <c r="L4035">
        <f>I4035-J4035-(I4035*K4035)</f>
        <v>1374.7727999999997</v>
      </c>
      <c r="M4035">
        <f t="shared" ref="M4035:M4098" si="189">MONTH(B4035)</f>
        <v>5</v>
      </c>
      <c r="N4035">
        <f t="shared" ref="N4035:N4098" si="190">YEAR(B4035)</f>
        <v>2024</v>
      </c>
      <c r="O4035" s="21">
        <f t="shared" ref="O4035:O4098" si="191">L4035/I4035</f>
        <v>0.12323434709961488</v>
      </c>
    </row>
    <row r="4036" spans="1:15">
      <c r="A4036" t="s">
        <v>4623</v>
      </c>
      <c r="B4036" t="s">
        <v>436</v>
      </c>
      <c r="C4036" t="s">
        <v>41</v>
      </c>
      <c r="D4036" t="s">
        <v>21</v>
      </c>
      <c r="E4036" t="s">
        <v>22</v>
      </c>
      <c r="F4036" t="s">
        <v>16</v>
      </c>
      <c r="G4036" t="s">
        <v>17</v>
      </c>
      <c r="H4036">
        <v>4</v>
      </c>
      <c r="I4036">
        <v>43456.81</v>
      </c>
      <c r="J4036">
        <v>30020.71</v>
      </c>
      <c r="K4036">
        <v>0.16</v>
      </c>
      <c r="L4036">
        <f>I4036-J4036-(I4036*K4036)</f>
        <v>6483.0103999999992</v>
      </c>
      <c r="M4036">
        <f t="shared" si="189"/>
        <v>11</v>
      </c>
      <c r="N4036">
        <f t="shared" si="190"/>
        <v>2024</v>
      </c>
      <c r="O4036" s="21">
        <f t="shared" si="191"/>
        <v>0.14918284153852984</v>
      </c>
    </row>
    <row r="4037" spans="1:15">
      <c r="A4037" t="s">
        <v>4624</v>
      </c>
      <c r="B4037" t="s">
        <v>278</v>
      </c>
      <c r="C4037" t="s">
        <v>62</v>
      </c>
      <c r="D4037" t="s">
        <v>63</v>
      </c>
      <c r="E4037" t="s">
        <v>15</v>
      </c>
      <c r="F4037" t="s">
        <v>23</v>
      </c>
      <c r="G4037" t="s">
        <v>24</v>
      </c>
      <c r="H4037">
        <v>5</v>
      </c>
      <c r="I4037">
        <v>12916.1</v>
      </c>
      <c r="J4037">
        <v>9314.4699999999993</v>
      </c>
      <c r="K4037">
        <v>0.2</v>
      </c>
      <c r="L4037">
        <f>I4037-J4037-(I4037*K4037)</f>
        <v>1018.4100000000008</v>
      </c>
      <c r="M4037">
        <f t="shared" si="189"/>
        <v>1</v>
      </c>
      <c r="N4037">
        <f t="shared" si="190"/>
        <v>2024</v>
      </c>
      <c r="O4037" s="21">
        <f t="shared" si="191"/>
        <v>7.8848104303930813E-2</v>
      </c>
    </row>
    <row r="4038" spans="1:15">
      <c r="A4038" t="s">
        <v>4625</v>
      </c>
      <c r="B4038" t="s">
        <v>2339</v>
      </c>
      <c r="C4038" t="s">
        <v>36</v>
      </c>
      <c r="D4038" t="s">
        <v>37</v>
      </c>
      <c r="E4038" t="s">
        <v>28</v>
      </c>
      <c r="F4038" t="s">
        <v>29</v>
      </c>
      <c r="G4038" t="s">
        <v>30</v>
      </c>
      <c r="H4038">
        <v>3</v>
      </c>
      <c r="I4038">
        <v>12763.08</v>
      </c>
      <c r="J4038">
        <v>7902.32</v>
      </c>
      <c r="K4038">
        <v>0.19</v>
      </c>
      <c r="L4038">
        <f>I4038-J4038-(I4038*K4038)</f>
        <v>2435.7748000000001</v>
      </c>
      <c r="M4038">
        <f t="shared" si="189"/>
        <v>3</v>
      </c>
      <c r="N4038">
        <f t="shared" si="190"/>
        <v>2024</v>
      </c>
      <c r="O4038" s="21">
        <f t="shared" si="191"/>
        <v>0.19084537588105693</v>
      </c>
    </row>
    <row r="4039" spans="1:15">
      <c r="A4039" t="s">
        <v>4626</v>
      </c>
      <c r="B4039" t="s">
        <v>683</v>
      </c>
      <c r="C4039" t="s">
        <v>62</v>
      </c>
      <c r="D4039" t="s">
        <v>63</v>
      </c>
      <c r="E4039" t="s">
        <v>28</v>
      </c>
      <c r="F4039" t="s">
        <v>29</v>
      </c>
      <c r="G4039" t="s">
        <v>30</v>
      </c>
      <c r="H4039">
        <v>2</v>
      </c>
      <c r="I4039">
        <v>20429.3</v>
      </c>
      <c r="J4039">
        <v>16876.919999999998</v>
      </c>
      <c r="K4039">
        <v>0.06</v>
      </c>
      <c r="L4039">
        <f>I4039-J4039-(I4039*K4039)</f>
        <v>2326.6220000000012</v>
      </c>
      <c r="M4039">
        <f t="shared" si="189"/>
        <v>4</v>
      </c>
      <c r="N4039">
        <f t="shared" si="190"/>
        <v>2025</v>
      </c>
      <c r="O4039" s="21">
        <f t="shared" si="191"/>
        <v>0.11388652572530636</v>
      </c>
    </row>
    <row r="4040" spans="1:15">
      <c r="A4040" t="s">
        <v>4627</v>
      </c>
      <c r="B4040" t="s">
        <v>1883</v>
      </c>
      <c r="C4040" t="s">
        <v>20</v>
      </c>
      <c r="D4040" t="s">
        <v>21</v>
      </c>
      <c r="E4040" t="s">
        <v>22</v>
      </c>
      <c r="F4040" t="s">
        <v>51</v>
      </c>
      <c r="G4040" t="s">
        <v>59</v>
      </c>
      <c r="H4040">
        <v>4</v>
      </c>
      <c r="I4040">
        <v>10271.040000000001</v>
      </c>
      <c r="J4040">
        <v>6516.55</v>
      </c>
      <c r="K4040">
        <v>0.1</v>
      </c>
      <c r="L4040">
        <f>I4040-J4040-(I4040*K4040)</f>
        <v>2727.3860000000004</v>
      </c>
      <c r="M4040">
        <f t="shared" si="189"/>
        <v>1</v>
      </c>
      <c r="N4040">
        <f t="shared" si="190"/>
        <v>2025</v>
      </c>
      <c r="O4040" s="21">
        <f t="shared" si="191"/>
        <v>0.26554136679440449</v>
      </c>
    </row>
    <row r="4041" spans="1:15">
      <c r="A4041" t="s">
        <v>4628</v>
      </c>
      <c r="B4041" t="s">
        <v>876</v>
      </c>
      <c r="C4041" t="s">
        <v>13</v>
      </c>
      <c r="D4041" t="s">
        <v>14</v>
      </c>
      <c r="E4041" t="s">
        <v>15</v>
      </c>
      <c r="F4041" t="s">
        <v>51</v>
      </c>
      <c r="G4041" t="s">
        <v>85</v>
      </c>
      <c r="H4041">
        <v>1</v>
      </c>
      <c r="I4041">
        <v>4420.41</v>
      </c>
      <c r="J4041">
        <v>3047.66</v>
      </c>
      <c r="K4041">
        <v>0.28000000000000003</v>
      </c>
      <c r="L4041">
        <f>I4041-J4041-(I4041*K4041)</f>
        <v>135.03520000000003</v>
      </c>
      <c r="M4041">
        <f t="shared" si="189"/>
        <v>1</v>
      </c>
      <c r="N4041">
        <f t="shared" si="190"/>
        <v>2024</v>
      </c>
      <c r="O4041" s="21">
        <f t="shared" si="191"/>
        <v>3.0548116577421559E-2</v>
      </c>
    </row>
    <row r="4042" spans="1:15">
      <c r="A4042" t="s">
        <v>4629</v>
      </c>
      <c r="B4042" t="s">
        <v>396</v>
      </c>
      <c r="C4042" t="s">
        <v>41</v>
      </c>
      <c r="D4042" t="s">
        <v>21</v>
      </c>
      <c r="E4042" t="s">
        <v>15</v>
      </c>
      <c r="F4042" t="s">
        <v>16</v>
      </c>
      <c r="G4042" t="s">
        <v>38</v>
      </c>
      <c r="H4042">
        <v>4</v>
      </c>
      <c r="I4042">
        <v>19969.759999999998</v>
      </c>
      <c r="J4042">
        <v>13627.31</v>
      </c>
      <c r="K4042">
        <v>0.1</v>
      </c>
      <c r="L4042">
        <f>I4042-J4042-(I4042*K4042)</f>
        <v>4345.4739999999993</v>
      </c>
      <c r="M4042">
        <f t="shared" si="189"/>
        <v>3</v>
      </c>
      <c r="N4042">
        <f t="shared" si="190"/>
        <v>2024</v>
      </c>
      <c r="O4042" s="21">
        <f t="shared" si="191"/>
        <v>0.21760271530554195</v>
      </c>
    </row>
    <row r="4043" spans="1:15">
      <c r="A4043" t="s">
        <v>4630</v>
      </c>
      <c r="B4043" t="s">
        <v>189</v>
      </c>
      <c r="C4043" t="s">
        <v>27</v>
      </c>
      <c r="D4043" t="s">
        <v>27</v>
      </c>
      <c r="E4043" t="s">
        <v>28</v>
      </c>
      <c r="F4043" t="s">
        <v>16</v>
      </c>
      <c r="G4043" t="s">
        <v>73</v>
      </c>
      <c r="H4043">
        <v>2</v>
      </c>
      <c r="I4043">
        <v>4939.9399999999996</v>
      </c>
      <c r="J4043">
        <v>3056.93</v>
      </c>
      <c r="K4043">
        <v>0.23</v>
      </c>
      <c r="L4043">
        <f>I4043-J4043-(I4043*K4043)</f>
        <v>746.82379999999989</v>
      </c>
      <c r="M4043">
        <f t="shared" si="189"/>
        <v>2</v>
      </c>
      <c r="N4043">
        <f t="shared" si="190"/>
        <v>2024</v>
      </c>
      <c r="O4043" s="21">
        <f t="shared" si="191"/>
        <v>0.15118074308594839</v>
      </c>
    </row>
    <row r="4044" spans="1:15">
      <c r="A4044" t="s">
        <v>4631</v>
      </c>
      <c r="B4044" t="s">
        <v>379</v>
      </c>
      <c r="C4044" t="s">
        <v>36</v>
      </c>
      <c r="D4044" t="s">
        <v>37</v>
      </c>
      <c r="E4044" t="s">
        <v>15</v>
      </c>
      <c r="F4044" t="s">
        <v>16</v>
      </c>
      <c r="G4044" t="s">
        <v>73</v>
      </c>
      <c r="H4044">
        <v>1</v>
      </c>
      <c r="I4044">
        <v>7408.54</v>
      </c>
      <c r="J4044">
        <v>6081.31</v>
      </c>
      <c r="K4044">
        <v>0.24</v>
      </c>
      <c r="L4044">
        <f>I4044-J4044-(I4044*K4044)</f>
        <v>-450.81960000000026</v>
      </c>
      <c r="M4044">
        <f t="shared" si="189"/>
        <v>2</v>
      </c>
      <c r="N4044">
        <f t="shared" si="190"/>
        <v>2025</v>
      </c>
      <c r="O4044" s="21">
        <f t="shared" si="191"/>
        <v>-6.0851341829834253E-2</v>
      </c>
    </row>
    <row r="4045" spans="1:15">
      <c r="A4045" t="s">
        <v>4632</v>
      </c>
      <c r="B4045" t="s">
        <v>630</v>
      </c>
      <c r="C4045" t="s">
        <v>79</v>
      </c>
      <c r="D4045" t="s">
        <v>80</v>
      </c>
      <c r="E4045" t="s">
        <v>28</v>
      </c>
      <c r="F4045" t="s">
        <v>29</v>
      </c>
      <c r="G4045" t="s">
        <v>45</v>
      </c>
      <c r="H4045">
        <v>4</v>
      </c>
      <c r="I4045">
        <v>2494.58</v>
      </c>
      <c r="J4045">
        <v>2063.17</v>
      </c>
      <c r="K4045">
        <v>0.06</v>
      </c>
      <c r="L4045">
        <f>I4045-J4045-(I4045*K4045)</f>
        <v>281.73519999999985</v>
      </c>
      <c r="M4045">
        <f t="shared" si="189"/>
        <v>1</v>
      </c>
      <c r="N4045">
        <f t="shared" si="190"/>
        <v>2024</v>
      </c>
      <c r="O4045" s="21">
        <f t="shared" si="191"/>
        <v>0.11293893160371681</v>
      </c>
    </row>
    <row r="4046" spans="1:15">
      <c r="A4046" t="s">
        <v>4633</v>
      </c>
      <c r="B4046" t="s">
        <v>1426</v>
      </c>
      <c r="C4046" t="s">
        <v>20</v>
      </c>
      <c r="D4046" t="s">
        <v>21</v>
      </c>
      <c r="E4046" t="s">
        <v>15</v>
      </c>
      <c r="F4046" t="s">
        <v>51</v>
      </c>
      <c r="G4046" t="s">
        <v>59</v>
      </c>
      <c r="H4046">
        <v>3</v>
      </c>
      <c r="I4046">
        <v>1973.5</v>
      </c>
      <c r="J4046">
        <v>1455.23</v>
      </c>
      <c r="K4046">
        <v>0.04</v>
      </c>
      <c r="L4046">
        <f>I4046-J4046-(I4046*K4046)</f>
        <v>439.33</v>
      </c>
      <c r="M4046">
        <f t="shared" si="189"/>
        <v>3</v>
      </c>
      <c r="N4046">
        <f t="shared" si="190"/>
        <v>2024</v>
      </c>
      <c r="O4046" s="21">
        <f t="shared" si="191"/>
        <v>0.22261464403344311</v>
      </c>
    </row>
    <row r="4047" spans="1:15">
      <c r="A4047" t="s">
        <v>4634</v>
      </c>
      <c r="B4047" t="s">
        <v>702</v>
      </c>
      <c r="C4047" t="s">
        <v>20</v>
      </c>
      <c r="D4047" t="s">
        <v>21</v>
      </c>
      <c r="E4047" t="s">
        <v>22</v>
      </c>
      <c r="F4047" t="s">
        <v>16</v>
      </c>
      <c r="G4047" t="s">
        <v>38</v>
      </c>
      <c r="H4047">
        <v>5</v>
      </c>
      <c r="I4047">
        <v>44019.24</v>
      </c>
      <c r="J4047">
        <v>34177.49</v>
      </c>
      <c r="K4047">
        <v>0.14000000000000001</v>
      </c>
      <c r="L4047">
        <f>I4047-J4047-(I4047*K4047)</f>
        <v>3679.0563999999995</v>
      </c>
      <c r="M4047">
        <f t="shared" si="189"/>
        <v>5</v>
      </c>
      <c r="N4047">
        <f t="shared" si="190"/>
        <v>2024</v>
      </c>
      <c r="O4047" s="21">
        <f t="shared" si="191"/>
        <v>8.3578371639310436E-2</v>
      </c>
    </row>
    <row r="4048" spans="1:15">
      <c r="A4048" t="s">
        <v>4635</v>
      </c>
      <c r="B4048" t="s">
        <v>664</v>
      </c>
      <c r="C4048" t="s">
        <v>20</v>
      </c>
      <c r="D4048" t="s">
        <v>21</v>
      </c>
      <c r="E4048" t="s">
        <v>15</v>
      </c>
      <c r="F4048" t="s">
        <v>51</v>
      </c>
      <c r="G4048" t="s">
        <v>64</v>
      </c>
      <c r="H4048">
        <v>2</v>
      </c>
      <c r="I4048">
        <v>26206.14</v>
      </c>
      <c r="J4048">
        <v>17859.28</v>
      </c>
      <c r="K4048">
        <v>0.14000000000000001</v>
      </c>
      <c r="L4048">
        <f>I4048-J4048-(I4048*K4048)</f>
        <v>4678.0004000000008</v>
      </c>
      <c r="M4048">
        <f t="shared" si="189"/>
        <v>2</v>
      </c>
      <c r="N4048">
        <f t="shared" si="190"/>
        <v>2024</v>
      </c>
      <c r="O4048" s="21">
        <f t="shared" si="191"/>
        <v>0.17850780008043921</v>
      </c>
    </row>
    <row r="4049" spans="1:15">
      <c r="A4049" t="s">
        <v>4636</v>
      </c>
      <c r="B4049" t="s">
        <v>403</v>
      </c>
      <c r="C4049" t="s">
        <v>41</v>
      </c>
      <c r="D4049" t="s">
        <v>21</v>
      </c>
      <c r="E4049" t="s">
        <v>22</v>
      </c>
      <c r="F4049" t="s">
        <v>51</v>
      </c>
      <c r="G4049" t="s">
        <v>52</v>
      </c>
      <c r="H4049">
        <v>3</v>
      </c>
      <c r="I4049">
        <v>5504.46</v>
      </c>
      <c r="J4049">
        <v>4307.8500000000004</v>
      </c>
      <c r="K4049">
        <v>0.13</v>
      </c>
      <c r="L4049">
        <f>I4049-J4049-(I4049*K4049)</f>
        <v>481.0301999999997</v>
      </c>
      <c r="M4049">
        <f t="shared" si="189"/>
        <v>5</v>
      </c>
      <c r="N4049">
        <f t="shared" si="190"/>
        <v>2024</v>
      </c>
      <c r="O4049" s="21">
        <f t="shared" si="191"/>
        <v>8.7389171689865985E-2</v>
      </c>
    </row>
    <row r="4050" spans="1:15">
      <c r="A4050" t="s">
        <v>4637</v>
      </c>
      <c r="B4050" t="s">
        <v>409</v>
      </c>
      <c r="C4050" t="s">
        <v>62</v>
      </c>
      <c r="D4050" t="s">
        <v>63</v>
      </c>
      <c r="E4050" t="s">
        <v>22</v>
      </c>
      <c r="F4050" t="s">
        <v>23</v>
      </c>
      <c r="G4050" t="s">
        <v>33</v>
      </c>
      <c r="H4050">
        <v>3</v>
      </c>
      <c r="I4050">
        <v>40989.18</v>
      </c>
      <c r="J4050">
        <v>27057.68</v>
      </c>
      <c r="K4050">
        <v>0.01</v>
      </c>
      <c r="L4050">
        <f>I4050-J4050-(I4050*K4050)</f>
        <v>13521.608200000001</v>
      </c>
      <c r="M4050">
        <f t="shared" si="189"/>
        <v>2</v>
      </c>
      <c r="N4050">
        <f t="shared" si="190"/>
        <v>2025</v>
      </c>
      <c r="O4050" s="21">
        <f t="shared" si="191"/>
        <v>0.3298823787155537</v>
      </c>
    </row>
    <row r="4051" spans="1:15">
      <c r="A4051" t="s">
        <v>4638</v>
      </c>
      <c r="B4051" t="s">
        <v>556</v>
      </c>
      <c r="C4051" t="s">
        <v>36</v>
      </c>
      <c r="D4051" t="s">
        <v>37</v>
      </c>
      <c r="E4051" t="s">
        <v>28</v>
      </c>
      <c r="F4051" t="s">
        <v>29</v>
      </c>
      <c r="G4051" t="s">
        <v>42</v>
      </c>
      <c r="H4051">
        <v>5</v>
      </c>
      <c r="I4051">
        <v>41467.15</v>
      </c>
      <c r="J4051">
        <v>32937.550000000003</v>
      </c>
      <c r="K4051">
        <v>0.05</v>
      </c>
      <c r="L4051">
        <f>I4051-J4051-(I4051*K4051)</f>
        <v>6456.2424999999985</v>
      </c>
      <c r="M4051">
        <f t="shared" si="189"/>
        <v>2</v>
      </c>
      <c r="N4051">
        <f t="shared" si="190"/>
        <v>2024</v>
      </c>
      <c r="O4051" s="21">
        <f t="shared" si="191"/>
        <v>0.15569535162170534</v>
      </c>
    </row>
    <row r="4052" spans="1:15">
      <c r="A4052" t="s">
        <v>4639</v>
      </c>
      <c r="B4052" t="s">
        <v>154</v>
      </c>
      <c r="C4052" t="s">
        <v>13</v>
      </c>
      <c r="D4052" t="s">
        <v>14</v>
      </c>
      <c r="E4052" t="s">
        <v>28</v>
      </c>
      <c r="F4052" t="s">
        <v>23</v>
      </c>
      <c r="G4052" t="s">
        <v>33</v>
      </c>
      <c r="H4052">
        <v>3</v>
      </c>
      <c r="I4052">
        <v>4865.3100000000004</v>
      </c>
      <c r="J4052">
        <v>3799.83</v>
      </c>
      <c r="K4052">
        <v>0.28999999999999998</v>
      </c>
      <c r="L4052">
        <f>I4052-J4052-(I4052*K4052)</f>
        <v>-345.45989999999961</v>
      </c>
      <c r="M4052">
        <f t="shared" si="189"/>
        <v>2</v>
      </c>
      <c r="N4052">
        <f t="shared" si="190"/>
        <v>2024</v>
      </c>
      <c r="O4052" s="21">
        <f t="shared" si="191"/>
        <v>-7.1004704736183213E-2</v>
      </c>
    </row>
    <row r="4053" spans="1:15">
      <c r="A4053" t="s">
        <v>4640</v>
      </c>
      <c r="B4053" t="s">
        <v>171</v>
      </c>
      <c r="C4053" t="s">
        <v>41</v>
      </c>
      <c r="D4053" t="s">
        <v>21</v>
      </c>
      <c r="E4053" t="s">
        <v>15</v>
      </c>
      <c r="F4053" t="s">
        <v>29</v>
      </c>
      <c r="G4053" t="s">
        <v>30</v>
      </c>
      <c r="H4053">
        <v>3</v>
      </c>
      <c r="I4053">
        <v>35560.07</v>
      </c>
      <c r="J4053">
        <v>23609.07</v>
      </c>
      <c r="K4053">
        <v>0.11</v>
      </c>
      <c r="L4053">
        <f>I4053-J4053-(I4053*K4053)</f>
        <v>8039.3922999999995</v>
      </c>
      <c r="M4053">
        <f t="shared" si="189"/>
        <v>7</v>
      </c>
      <c r="N4053">
        <f t="shared" si="190"/>
        <v>2024</v>
      </c>
      <c r="O4053" s="21">
        <f t="shared" si="191"/>
        <v>0.22607920344363774</v>
      </c>
    </row>
    <row r="4054" spans="1:15">
      <c r="A4054" t="s">
        <v>4641</v>
      </c>
      <c r="B4054" t="s">
        <v>1104</v>
      </c>
      <c r="C4054" t="s">
        <v>27</v>
      </c>
      <c r="D4054" t="s">
        <v>27</v>
      </c>
      <c r="E4054" t="s">
        <v>28</v>
      </c>
      <c r="F4054" t="s">
        <v>51</v>
      </c>
      <c r="G4054" t="s">
        <v>64</v>
      </c>
      <c r="H4054">
        <v>4</v>
      </c>
      <c r="I4054">
        <v>5780.63</v>
      </c>
      <c r="J4054">
        <v>3918.32</v>
      </c>
      <c r="K4054">
        <v>0.24</v>
      </c>
      <c r="L4054">
        <f>I4054-J4054-(I4054*K4054)</f>
        <v>474.95879999999988</v>
      </c>
      <c r="M4054">
        <f t="shared" si="189"/>
        <v>3</v>
      </c>
      <c r="N4054">
        <f t="shared" si="190"/>
        <v>2025</v>
      </c>
      <c r="O4054" s="21">
        <f t="shared" si="191"/>
        <v>8.2163847193125986E-2</v>
      </c>
    </row>
    <row r="4055" spans="1:15">
      <c r="A4055" t="s">
        <v>4642</v>
      </c>
      <c r="B4055" t="s">
        <v>1377</v>
      </c>
      <c r="C4055" t="s">
        <v>27</v>
      </c>
      <c r="D4055" t="s">
        <v>27</v>
      </c>
      <c r="E4055" t="s">
        <v>22</v>
      </c>
      <c r="F4055" t="s">
        <v>51</v>
      </c>
      <c r="G4055" t="s">
        <v>85</v>
      </c>
      <c r="H4055">
        <v>3</v>
      </c>
      <c r="I4055">
        <v>32982.199999999997</v>
      </c>
      <c r="J4055">
        <v>26282.61</v>
      </c>
      <c r="K4055">
        <v>0.05</v>
      </c>
      <c r="L4055">
        <f>I4055-J4055-(I4055*K4055)</f>
        <v>5050.4799999999968</v>
      </c>
      <c r="M4055">
        <f t="shared" si="189"/>
        <v>1</v>
      </c>
      <c r="N4055">
        <f t="shared" si="190"/>
        <v>2025</v>
      </c>
      <c r="O4055" s="21">
        <f t="shared" si="191"/>
        <v>0.15312744450036678</v>
      </c>
    </row>
    <row r="4056" spans="1:15">
      <c r="A4056" t="s">
        <v>4643</v>
      </c>
      <c r="B4056" t="s">
        <v>1333</v>
      </c>
      <c r="C4056" t="s">
        <v>36</v>
      </c>
      <c r="D4056" t="s">
        <v>37</v>
      </c>
      <c r="E4056" t="s">
        <v>22</v>
      </c>
      <c r="F4056" t="s">
        <v>16</v>
      </c>
      <c r="G4056" t="s">
        <v>73</v>
      </c>
      <c r="H4056">
        <v>4</v>
      </c>
      <c r="I4056">
        <v>54501.72</v>
      </c>
      <c r="J4056">
        <v>37142.879999999997</v>
      </c>
      <c r="K4056">
        <v>0.09</v>
      </c>
      <c r="L4056">
        <f>I4056-J4056-(I4056*K4056)</f>
        <v>12453.685200000004</v>
      </c>
      <c r="M4056">
        <f t="shared" si="189"/>
        <v>8</v>
      </c>
      <c r="N4056">
        <f t="shared" si="190"/>
        <v>2024</v>
      </c>
      <c r="O4056" s="21">
        <f t="shared" si="191"/>
        <v>0.22850077392052953</v>
      </c>
    </row>
    <row r="4057" spans="1:15">
      <c r="A4057" t="s">
        <v>4644</v>
      </c>
      <c r="B4057" t="s">
        <v>1196</v>
      </c>
      <c r="C4057" t="s">
        <v>41</v>
      </c>
      <c r="D4057" t="s">
        <v>21</v>
      </c>
      <c r="E4057" t="s">
        <v>15</v>
      </c>
      <c r="F4057" t="s">
        <v>29</v>
      </c>
      <c r="G4057" t="s">
        <v>45</v>
      </c>
      <c r="H4057">
        <v>2</v>
      </c>
      <c r="I4057">
        <v>29737.78</v>
      </c>
      <c r="J4057">
        <v>24810.46</v>
      </c>
      <c r="K4057">
        <v>0.15</v>
      </c>
      <c r="L4057">
        <f>I4057-J4057-(I4057*K4057)</f>
        <v>466.65300000000025</v>
      </c>
      <c r="M4057">
        <f t="shared" si="189"/>
        <v>5</v>
      </c>
      <c r="N4057">
        <f t="shared" si="190"/>
        <v>2025</v>
      </c>
      <c r="O4057" s="21">
        <f t="shared" si="191"/>
        <v>1.5692260821083492E-2</v>
      </c>
    </row>
    <row r="4058" spans="1:15">
      <c r="A4058" t="s">
        <v>4645</v>
      </c>
      <c r="B4058" t="s">
        <v>723</v>
      </c>
      <c r="C4058" t="s">
        <v>57</v>
      </c>
      <c r="D4058" t="s">
        <v>58</v>
      </c>
      <c r="E4058" t="s">
        <v>15</v>
      </c>
      <c r="F4058" t="s">
        <v>29</v>
      </c>
      <c r="G4058" t="s">
        <v>139</v>
      </c>
      <c r="H4058">
        <v>5</v>
      </c>
      <c r="I4058">
        <v>21052.11</v>
      </c>
      <c r="J4058">
        <v>14396.54</v>
      </c>
      <c r="K4058">
        <v>0.04</v>
      </c>
      <c r="L4058">
        <f>I4058-J4058-(I4058*K4058)</f>
        <v>5813.4856</v>
      </c>
      <c r="M4058">
        <f t="shared" si="189"/>
        <v>11</v>
      </c>
      <c r="N4058">
        <f t="shared" si="190"/>
        <v>2024</v>
      </c>
      <c r="O4058" s="21">
        <f t="shared" si="191"/>
        <v>0.27614740755202211</v>
      </c>
    </row>
    <row r="4059" spans="1:15">
      <c r="A4059" t="s">
        <v>4646</v>
      </c>
      <c r="B4059" t="s">
        <v>725</v>
      </c>
      <c r="C4059" t="s">
        <v>36</v>
      </c>
      <c r="D4059" t="s">
        <v>37</v>
      </c>
      <c r="E4059" t="s">
        <v>15</v>
      </c>
      <c r="F4059" t="s">
        <v>29</v>
      </c>
      <c r="G4059" t="s">
        <v>139</v>
      </c>
      <c r="H4059">
        <v>2</v>
      </c>
      <c r="I4059">
        <v>16487.32</v>
      </c>
      <c r="J4059">
        <v>12111.78</v>
      </c>
      <c r="K4059">
        <v>0.19</v>
      </c>
      <c r="L4059">
        <f>I4059-J4059-(I4059*K4059)</f>
        <v>1242.9491999999991</v>
      </c>
      <c r="M4059">
        <f t="shared" si="189"/>
        <v>4</v>
      </c>
      <c r="N4059">
        <f t="shared" si="190"/>
        <v>2025</v>
      </c>
      <c r="O4059" s="21">
        <f t="shared" si="191"/>
        <v>7.5388189226629862E-2</v>
      </c>
    </row>
    <row r="4060" spans="1:15">
      <c r="A4060" t="s">
        <v>4647</v>
      </c>
      <c r="B4060" t="s">
        <v>323</v>
      </c>
      <c r="C4060" t="s">
        <v>57</v>
      </c>
      <c r="D4060" t="s">
        <v>58</v>
      </c>
      <c r="E4060" t="s">
        <v>15</v>
      </c>
      <c r="F4060" t="s">
        <v>16</v>
      </c>
      <c r="G4060" t="s">
        <v>38</v>
      </c>
      <c r="H4060">
        <v>5</v>
      </c>
      <c r="I4060">
        <v>7897.53</v>
      </c>
      <c r="J4060">
        <v>5900.45</v>
      </c>
      <c r="K4060">
        <v>0.24</v>
      </c>
      <c r="L4060">
        <f>I4060-J4060-(I4060*K4060)</f>
        <v>101.67280000000005</v>
      </c>
      <c r="M4060">
        <f t="shared" si="189"/>
        <v>7</v>
      </c>
      <c r="N4060">
        <f t="shared" si="190"/>
        <v>2024</v>
      </c>
      <c r="O4060" s="21">
        <f t="shared" si="191"/>
        <v>1.2873999845521329E-2</v>
      </c>
    </row>
    <row r="4061" spans="1:15">
      <c r="A4061" t="s">
        <v>4648</v>
      </c>
      <c r="B4061" t="s">
        <v>421</v>
      </c>
      <c r="C4061" t="s">
        <v>62</v>
      </c>
      <c r="D4061" t="s">
        <v>63</v>
      </c>
      <c r="E4061" t="s">
        <v>15</v>
      </c>
      <c r="F4061" t="s">
        <v>51</v>
      </c>
      <c r="G4061" t="s">
        <v>85</v>
      </c>
      <c r="H4061">
        <v>5</v>
      </c>
      <c r="I4061">
        <v>61475.42</v>
      </c>
      <c r="J4061">
        <v>41766.94</v>
      </c>
      <c r="K4061">
        <v>0.23</v>
      </c>
      <c r="L4061">
        <f>I4061-J4061-(I4061*K4061)</f>
        <v>5569.1333999999952</v>
      </c>
      <c r="M4061">
        <f t="shared" si="189"/>
        <v>1</v>
      </c>
      <c r="N4061">
        <f t="shared" si="190"/>
        <v>2024</v>
      </c>
      <c r="O4061" s="21">
        <f t="shared" si="191"/>
        <v>9.0591221662251281E-2</v>
      </c>
    </row>
    <row r="4062" spans="1:15">
      <c r="A4062" t="s">
        <v>4649</v>
      </c>
      <c r="B4062" t="s">
        <v>635</v>
      </c>
      <c r="C4062" t="s">
        <v>41</v>
      </c>
      <c r="D4062" t="s">
        <v>21</v>
      </c>
      <c r="E4062" t="s">
        <v>15</v>
      </c>
      <c r="F4062" t="s">
        <v>51</v>
      </c>
      <c r="G4062" t="s">
        <v>52</v>
      </c>
      <c r="H4062">
        <v>4</v>
      </c>
      <c r="I4062">
        <v>2912.75</v>
      </c>
      <c r="J4062">
        <v>1932.94</v>
      </c>
      <c r="K4062">
        <v>0.08</v>
      </c>
      <c r="L4062">
        <f>I4062-J4062-(I4062*K4062)</f>
        <v>746.79</v>
      </c>
      <c r="M4062">
        <f t="shared" si="189"/>
        <v>9</v>
      </c>
      <c r="N4062">
        <f t="shared" si="190"/>
        <v>2024</v>
      </c>
      <c r="O4062" s="21">
        <f t="shared" si="191"/>
        <v>0.25638657625954853</v>
      </c>
    </row>
    <row r="4063" spans="1:15">
      <c r="A4063" t="s">
        <v>4650</v>
      </c>
      <c r="B4063" t="s">
        <v>1045</v>
      </c>
      <c r="C4063" t="s">
        <v>36</v>
      </c>
      <c r="D4063" t="s">
        <v>37</v>
      </c>
      <c r="E4063" t="s">
        <v>28</v>
      </c>
      <c r="F4063" t="s">
        <v>29</v>
      </c>
      <c r="G4063" t="s">
        <v>30</v>
      </c>
      <c r="H4063">
        <v>2</v>
      </c>
      <c r="I4063">
        <v>12569.54</v>
      </c>
      <c r="J4063">
        <v>10419.25</v>
      </c>
      <c r="K4063">
        <v>0.27</v>
      </c>
      <c r="L4063">
        <f>I4063-J4063-(I4063*K4063)</f>
        <v>-1243.4857999999995</v>
      </c>
      <c r="M4063">
        <f t="shared" si="189"/>
        <v>1</v>
      </c>
      <c r="N4063">
        <f t="shared" si="190"/>
        <v>2025</v>
      </c>
      <c r="O4063" s="21">
        <f t="shared" si="191"/>
        <v>-9.8928504941310447E-2</v>
      </c>
    </row>
    <row r="4064" spans="1:15">
      <c r="A4064" t="s">
        <v>4651</v>
      </c>
      <c r="B4064" t="s">
        <v>2018</v>
      </c>
      <c r="C4064" t="s">
        <v>36</v>
      </c>
      <c r="D4064" t="s">
        <v>37</v>
      </c>
      <c r="E4064" t="s">
        <v>15</v>
      </c>
      <c r="F4064" t="s">
        <v>16</v>
      </c>
      <c r="G4064" t="s">
        <v>73</v>
      </c>
      <c r="H4064">
        <v>2</v>
      </c>
      <c r="I4064">
        <v>3564.13</v>
      </c>
      <c r="J4064">
        <v>2030.6</v>
      </c>
      <c r="K4064">
        <v>0.08</v>
      </c>
      <c r="L4064">
        <f>I4064-J4064-(I4064*K4064)</f>
        <v>1248.3996000000002</v>
      </c>
      <c r="M4064">
        <f t="shared" si="189"/>
        <v>1</v>
      </c>
      <c r="N4064">
        <f t="shared" si="190"/>
        <v>2024</v>
      </c>
      <c r="O4064" s="21">
        <f t="shared" si="191"/>
        <v>0.35026769506162797</v>
      </c>
    </row>
    <row r="4065" spans="1:15">
      <c r="A4065" t="s">
        <v>4652</v>
      </c>
      <c r="B4065" t="s">
        <v>525</v>
      </c>
      <c r="C4065" t="s">
        <v>13</v>
      </c>
      <c r="D4065" t="s">
        <v>14</v>
      </c>
      <c r="E4065" t="s">
        <v>22</v>
      </c>
      <c r="F4065" t="s">
        <v>51</v>
      </c>
      <c r="G4065" t="s">
        <v>52</v>
      </c>
      <c r="H4065">
        <v>4</v>
      </c>
      <c r="I4065">
        <v>46272.55</v>
      </c>
      <c r="J4065">
        <v>38220.550000000003</v>
      </c>
      <c r="K4065">
        <v>0.04</v>
      </c>
      <c r="L4065">
        <f>I4065-J4065-(I4065*K4065)</f>
        <v>6201.098</v>
      </c>
      <c r="M4065">
        <f t="shared" si="189"/>
        <v>9</v>
      </c>
      <c r="N4065">
        <f t="shared" si="190"/>
        <v>2024</v>
      </c>
      <c r="O4065" s="21">
        <f t="shared" si="191"/>
        <v>0.1340124544681458</v>
      </c>
    </row>
    <row r="4066" spans="1:15">
      <c r="A4066" t="s">
        <v>4653</v>
      </c>
      <c r="B4066" t="s">
        <v>297</v>
      </c>
      <c r="C4066" t="s">
        <v>27</v>
      </c>
      <c r="D4066" t="s">
        <v>27</v>
      </c>
      <c r="E4066" t="s">
        <v>22</v>
      </c>
      <c r="F4066" t="s">
        <v>29</v>
      </c>
      <c r="G4066" t="s">
        <v>139</v>
      </c>
      <c r="H4066">
        <v>1</v>
      </c>
      <c r="I4066">
        <v>9336.99</v>
      </c>
      <c r="J4066">
        <v>5431.32</v>
      </c>
      <c r="K4066">
        <v>0.28000000000000003</v>
      </c>
      <c r="L4066">
        <f>I4066-J4066-(I4066*K4066)</f>
        <v>1291.3127999999997</v>
      </c>
      <c r="M4066">
        <f t="shared" si="189"/>
        <v>11</v>
      </c>
      <c r="N4066">
        <f t="shared" si="190"/>
        <v>2024</v>
      </c>
      <c r="O4066" s="21">
        <f t="shared" si="191"/>
        <v>0.13830075859565016</v>
      </c>
    </row>
    <row r="4067" spans="1:15">
      <c r="A4067" t="s">
        <v>4654</v>
      </c>
      <c r="B4067" t="s">
        <v>1166</v>
      </c>
      <c r="C4067" t="s">
        <v>20</v>
      </c>
      <c r="D4067" t="s">
        <v>21</v>
      </c>
      <c r="E4067" t="s">
        <v>15</v>
      </c>
      <c r="F4067" t="s">
        <v>23</v>
      </c>
      <c r="G4067" t="s">
        <v>24</v>
      </c>
      <c r="H4067">
        <v>3</v>
      </c>
      <c r="I4067">
        <v>34426.47</v>
      </c>
      <c r="J4067">
        <v>22687.63</v>
      </c>
      <c r="K4067">
        <v>0.21</v>
      </c>
      <c r="L4067">
        <f>I4067-J4067-(I4067*K4067)</f>
        <v>4509.2813000000006</v>
      </c>
      <c r="M4067">
        <f t="shared" si="189"/>
        <v>6</v>
      </c>
      <c r="N4067">
        <f t="shared" si="190"/>
        <v>2025</v>
      </c>
      <c r="O4067" s="21">
        <f t="shared" si="191"/>
        <v>0.1309829703713451</v>
      </c>
    </row>
    <row r="4068" spans="1:15">
      <c r="A4068" t="s">
        <v>4655</v>
      </c>
      <c r="B4068" t="s">
        <v>356</v>
      </c>
      <c r="C4068" t="s">
        <v>13</v>
      </c>
      <c r="D4068" t="s">
        <v>14</v>
      </c>
      <c r="E4068" t="s">
        <v>15</v>
      </c>
      <c r="F4068" t="s">
        <v>23</v>
      </c>
      <c r="G4068" t="s">
        <v>94</v>
      </c>
      <c r="H4068">
        <v>5</v>
      </c>
      <c r="I4068">
        <v>44406.14</v>
      </c>
      <c r="J4068">
        <v>24774.48</v>
      </c>
      <c r="K4068">
        <v>0.23</v>
      </c>
      <c r="L4068">
        <f>I4068-J4068-(I4068*K4068)</f>
        <v>9418.2477999999992</v>
      </c>
      <c r="M4068">
        <f t="shared" si="189"/>
        <v>8</v>
      </c>
      <c r="N4068">
        <f t="shared" si="190"/>
        <v>2024</v>
      </c>
      <c r="O4068" s="21">
        <f t="shared" si="191"/>
        <v>0.21209336816935676</v>
      </c>
    </row>
    <row r="4069" spans="1:15">
      <c r="A4069" t="s">
        <v>4656</v>
      </c>
      <c r="B4069" t="s">
        <v>329</v>
      </c>
      <c r="C4069" t="s">
        <v>41</v>
      </c>
      <c r="D4069" t="s">
        <v>21</v>
      </c>
      <c r="E4069" t="s">
        <v>15</v>
      </c>
      <c r="F4069" t="s">
        <v>16</v>
      </c>
      <c r="G4069" t="s">
        <v>38</v>
      </c>
      <c r="H4069">
        <v>1</v>
      </c>
      <c r="I4069">
        <v>1692.75</v>
      </c>
      <c r="J4069">
        <v>1172.7</v>
      </c>
      <c r="K4069">
        <v>0.09</v>
      </c>
      <c r="L4069">
        <f>I4069-J4069-(I4069*K4069)</f>
        <v>367.70249999999999</v>
      </c>
      <c r="M4069">
        <f t="shared" si="189"/>
        <v>12</v>
      </c>
      <c r="N4069">
        <f t="shared" si="190"/>
        <v>2024</v>
      </c>
      <c r="O4069" s="21">
        <f t="shared" si="191"/>
        <v>0.21722197607443508</v>
      </c>
    </row>
    <row r="4070" spans="1:15">
      <c r="A4070" t="s">
        <v>4657</v>
      </c>
      <c r="B4070" t="s">
        <v>1934</v>
      </c>
      <c r="C4070" t="s">
        <v>57</v>
      </c>
      <c r="D4070" t="s">
        <v>58</v>
      </c>
      <c r="E4070" t="s">
        <v>22</v>
      </c>
      <c r="F4070" t="s">
        <v>16</v>
      </c>
      <c r="G4070" t="s">
        <v>73</v>
      </c>
      <c r="H4070">
        <v>4</v>
      </c>
      <c r="I4070">
        <v>46892.09</v>
      </c>
      <c r="J4070">
        <v>26357.57</v>
      </c>
      <c r="K4070">
        <v>0.04</v>
      </c>
      <c r="L4070">
        <f>I4070-J4070-(I4070*K4070)</f>
        <v>18658.836399999997</v>
      </c>
      <c r="M4070">
        <f t="shared" si="189"/>
        <v>12</v>
      </c>
      <c r="N4070">
        <f t="shared" si="190"/>
        <v>2024</v>
      </c>
      <c r="O4070" s="21">
        <f t="shared" si="191"/>
        <v>0.3979101038149504</v>
      </c>
    </row>
    <row r="4071" spans="1:15">
      <c r="A4071" t="s">
        <v>4658</v>
      </c>
      <c r="B4071" t="s">
        <v>1546</v>
      </c>
      <c r="C4071" t="s">
        <v>13</v>
      </c>
      <c r="D4071" t="s">
        <v>14</v>
      </c>
      <c r="E4071" t="s">
        <v>28</v>
      </c>
      <c r="F4071" t="s">
        <v>16</v>
      </c>
      <c r="G4071" t="s">
        <v>17</v>
      </c>
      <c r="H4071">
        <v>5</v>
      </c>
      <c r="I4071">
        <v>54418.559999999998</v>
      </c>
      <c r="J4071">
        <v>31316.51</v>
      </c>
      <c r="K4071">
        <v>0.2</v>
      </c>
      <c r="L4071">
        <f>I4071-J4071-(I4071*K4071)</f>
        <v>12218.338</v>
      </c>
      <c r="M4071">
        <f t="shared" si="189"/>
        <v>5</v>
      </c>
      <c r="N4071">
        <f t="shared" si="190"/>
        <v>2025</v>
      </c>
      <c r="O4071" s="21">
        <f t="shared" si="191"/>
        <v>0.22452519875571864</v>
      </c>
    </row>
    <row r="4072" spans="1:15">
      <c r="A4072" t="s">
        <v>4659</v>
      </c>
      <c r="B4072" t="s">
        <v>752</v>
      </c>
      <c r="C4072" t="s">
        <v>20</v>
      </c>
      <c r="D4072" t="s">
        <v>21</v>
      </c>
      <c r="E4072" t="s">
        <v>15</v>
      </c>
      <c r="F4072" t="s">
        <v>23</v>
      </c>
      <c r="G4072" t="s">
        <v>94</v>
      </c>
      <c r="H4072">
        <v>4</v>
      </c>
      <c r="I4072">
        <v>54753.66</v>
      </c>
      <c r="J4072">
        <v>46138.01</v>
      </c>
      <c r="K4072">
        <v>0.06</v>
      </c>
      <c r="L4072">
        <f>I4072-J4072-(I4072*K4072)</f>
        <v>5330.4304000000011</v>
      </c>
      <c r="M4072">
        <f t="shared" si="189"/>
        <v>5</v>
      </c>
      <c r="N4072">
        <f t="shared" si="190"/>
        <v>2025</v>
      </c>
      <c r="O4072" s="21">
        <f t="shared" si="191"/>
        <v>9.7352951382610783E-2</v>
      </c>
    </row>
    <row r="4073" spans="1:15">
      <c r="A4073" t="s">
        <v>4660</v>
      </c>
      <c r="B4073" t="s">
        <v>712</v>
      </c>
      <c r="C4073" t="s">
        <v>57</v>
      </c>
      <c r="D4073" t="s">
        <v>58</v>
      </c>
      <c r="E4073" t="s">
        <v>15</v>
      </c>
      <c r="F4073" t="s">
        <v>51</v>
      </c>
      <c r="G4073" t="s">
        <v>59</v>
      </c>
      <c r="H4073">
        <v>1</v>
      </c>
      <c r="I4073">
        <v>4907.12</v>
      </c>
      <c r="J4073">
        <v>4112.46</v>
      </c>
      <c r="K4073">
        <v>0.23</v>
      </c>
      <c r="L4073">
        <f>I4073-J4073-(I4073*K4073)</f>
        <v>-333.97760000000017</v>
      </c>
      <c r="M4073">
        <f t="shared" si="189"/>
        <v>3</v>
      </c>
      <c r="N4073">
        <f t="shared" si="190"/>
        <v>2024</v>
      </c>
      <c r="O4073" s="21">
        <f t="shared" si="191"/>
        <v>-6.8059798822934878E-2</v>
      </c>
    </row>
    <row r="4074" spans="1:15">
      <c r="A4074" t="s">
        <v>4661</v>
      </c>
      <c r="B4074" t="s">
        <v>124</v>
      </c>
      <c r="C4074" t="s">
        <v>41</v>
      </c>
      <c r="D4074" t="s">
        <v>21</v>
      </c>
      <c r="E4074" t="s">
        <v>15</v>
      </c>
      <c r="F4074" t="s">
        <v>51</v>
      </c>
      <c r="G4074" t="s">
        <v>64</v>
      </c>
      <c r="H4074">
        <v>5</v>
      </c>
      <c r="I4074">
        <v>25171.26</v>
      </c>
      <c r="J4074">
        <v>18000.61</v>
      </c>
      <c r="K4074">
        <v>0.15</v>
      </c>
      <c r="L4074">
        <f>I4074-J4074-(I4074*K4074)</f>
        <v>3394.9609999999984</v>
      </c>
      <c r="M4074">
        <f t="shared" si="189"/>
        <v>6</v>
      </c>
      <c r="N4074">
        <f t="shared" si="190"/>
        <v>2025</v>
      </c>
      <c r="O4074" s="21">
        <f t="shared" si="191"/>
        <v>0.13487449575428478</v>
      </c>
    </row>
    <row r="4075" spans="1:15">
      <c r="A4075" t="s">
        <v>4662</v>
      </c>
      <c r="B4075" t="s">
        <v>1305</v>
      </c>
      <c r="C4075" t="s">
        <v>36</v>
      </c>
      <c r="D4075" t="s">
        <v>37</v>
      </c>
      <c r="E4075" t="s">
        <v>15</v>
      </c>
      <c r="F4075" t="s">
        <v>23</v>
      </c>
      <c r="G4075" t="s">
        <v>24</v>
      </c>
      <c r="H4075">
        <v>4</v>
      </c>
      <c r="I4075">
        <v>30173.62</v>
      </c>
      <c r="J4075">
        <v>21327.84</v>
      </c>
      <c r="K4075">
        <v>0.04</v>
      </c>
      <c r="L4075">
        <f>I4075-J4075-(I4075*K4075)</f>
        <v>7638.8351999999986</v>
      </c>
      <c r="M4075">
        <f t="shared" si="189"/>
        <v>3</v>
      </c>
      <c r="N4075">
        <f t="shared" si="190"/>
        <v>2025</v>
      </c>
      <c r="O4075" s="21">
        <f t="shared" si="191"/>
        <v>0.25316270304988259</v>
      </c>
    </row>
    <row r="4076" spans="1:15">
      <c r="A4076" t="s">
        <v>4663</v>
      </c>
      <c r="B4076" t="s">
        <v>2583</v>
      </c>
      <c r="C4076" t="s">
        <v>41</v>
      </c>
      <c r="D4076" t="s">
        <v>21</v>
      </c>
      <c r="E4076" t="s">
        <v>22</v>
      </c>
      <c r="F4076" t="s">
        <v>16</v>
      </c>
      <c r="G4076" t="s">
        <v>48</v>
      </c>
      <c r="H4076">
        <v>2</v>
      </c>
      <c r="I4076">
        <v>4253.55</v>
      </c>
      <c r="J4076">
        <v>3256.52</v>
      </c>
      <c r="K4076">
        <v>0.19</v>
      </c>
      <c r="L4076">
        <f>I4076-J4076-(I4076*K4076)</f>
        <v>188.85550000000012</v>
      </c>
      <c r="M4076">
        <f t="shared" si="189"/>
        <v>3</v>
      </c>
      <c r="N4076">
        <f t="shared" si="190"/>
        <v>2025</v>
      </c>
      <c r="O4076" s="21">
        <f t="shared" si="191"/>
        <v>4.439950159278723E-2</v>
      </c>
    </row>
    <row r="4077" spans="1:15">
      <c r="A4077" t="s">
        <v>4664</v>
      </c>
      <c r="B4077" t="s">
        <v>273</v>
      </c>
      <c r="C4077" t="s">
        <v>62</v>
      </c>
      <c r="D4077" t="s">
        <v>63</v>
      </c>
      <c r="E4077" t="s">
        <v>15</v>
      </c>
      <c r="F4077" t="s">
        <v>16</v>
      </c>
      <c r="G4077" t="s">
        <v>48</v>
      </c>
      <c r="H4077">
        <v>5</v>
      </c>
      <c r="I4077">
        <v>42843.14</v>
      </c>
      <c r="J4077">
        <v>29496.58</v>
      </c>
      <c r="K4077">
        <v>0.3</v>
      </c>
      <c r="L4077">
        <f>I4077-J4077-(I4077*K4077)</f>
        <v>493.61799999999857</v>
      </c>
      <c r="M4077">
        <f t="shared" si="189"/>
        <v>6</v>
      </c>
      <c r="N4077">
        <f t="shared" si="190"/>
        <v>2025</v>
      </c>
      <c r="O4077" s="21">
        <f t="shared" si="191"/>
        <v>1.1521517797248254E-2</v>
      </c>
    </row>
    <row r="4078" spans="1:15">
      <c r="A4078" t="s">
        <v>4665</v>
      </c>
      <c r="B4078" t="s">
        <v>198</v>
      </c>
      <c r="C4078" t="s">
        <v>13</v>
      </c>
      <c r="D4078" t="s">
        <v>14</v>
      </c>
      <c r="E4078" t="s">
        <v>28</v>
      </c>
      <c r="F4078" t="s">
        <v>16</v>
      </c>
      <c r="G4078" t="s">
        <v>17</v>
      </c>
      <c r="H4078">
        <v>4</v>
      </c>
      <c r="I4078">
        <v>4293.4399999999996</v>
      </c>
      <c r="J4078">
        <v>2391.7199999999998</v>
      </c>
      <c r="K4078">
        <v>0.24</v>
      </c>
      <c r="L4078">
        <f>I4078-J4078-(I4078*K4078)</f>
        <v>871.2944</v>
      </c>
      <c r="M4078">
        <f t="shared" si="189"/>
        <v>7</v>
      </c>
      <c r="N4078">
        <f t="shared" si="190"/>
        <v>2024</v>
      </c>
      <c r="O4078" s="21">
        <f t="shared" si="191"/>
        <v>0.20293620034284865</v>
      </c>
    </row>
    <row r="4079" spans="1:15">
      <c r="A4079" t="s">
        <v>4666</v>
      </c>
      <c r="B4079" t="s">
        <v>285</v>
      </c>
      <c r="C4079" t="s">
        <v>13</v>
      </c>
      <c r="D4079" t="s">
        <v>14</v>
      </c>
      <c r="E4079" t="s">
        <v>28</v>
      </c>
      <c r="F4079" t="s">
        <v>29</v>
      </c>
      <c r="G4079" t="s">
        <v>42</v>
      </c>
      <c r="H4079">
        <v>4</v>
      </c>
      <c r="I4079">
        <v>21410.560000000001</v>
      </c>
      <c r="J4079">
        <v>15443.01</v>
      </c>
      <c r="K4079">
        <v>0.11</v>
      </c>
      <c r="L4079">
        <f>I4079-J4079-(I4079*K4079)</f>
        <v>3612.3884000000007</v>
      </c>
      <c r="M4079">
        <f t="shared" si="189"/>
        <v>6</v>
      </c>
      <c r="N4079">
        <f t="shared" si="190"/>
        <v>2025</v>
      </c>
      <c r="O4079" s="21">
        <f t="shared" si="191"/>
        <v>0.16871994006695765</v>
      </c>
    </row>
    <row r="4080" spans="1:15">
      <c r="A4080" t="s">
        <v>4667</v>
      </c>
      <c r="B4080" t="s">
        <v>2052</v>
      </c>
      <c r="C4080" t="s">
        <v>20</v>
      </c>
      <c r="D4080" t="s">
        <v>21</v>
      </c>
      <c r="E4080" t="s">
        <v>22</v>
      </c>
      <c r="F4080" t="s">
        <v>51</v>
      </c>
      <c r="G4080" t="s">
        <v>64</v>
      </c>
      <c r="H4080">
        <v>5</v>
      </c>
      <c r="I4080">
        <v>50528.51</v>
      </c>
      <c r="J4080">
        <v>41566.589999999997</v>
      </c>
      <c r="K4080">
        <v>0.02</v>
      </c>
      <c r="L4080">
        <f>I4080-J4080-(I4080*K4080)</f>
        <v>7951.3498000000054</v>
      </c>
      <c r="M4080">
        <f t="shared" si="189"/>
        <v>6</v>
      </c>
      <c r="N4080">
        <f t="shared" si="190"/>
        <v>2024</v>
      </c>
      <c r="O4080" s="21">
        <f t="shared" si="191"/>
        <v>0.15736363094815195</v>
      </c>
    </row>
    <row r="4081" spans="1:15">
      <c r="A4081" t="s">
        <v>4668</v>
      </c>
      <c r="B4081" t="s">
        <v>72</v>
      </c>
      <c r="C4081" t="s">
        <v>62</v>
      </c>
      <c r="D4081" t="s">
        <v>63</v>
      </c>
      <c r="E4081" t="s">
        <v>22</v>
      </c>
      <c r="F4081" t="s">
        <v>16</v>
      </c>
      <c r="G4081" t="s">
        <v>17</v>
      </c>
      <c r="H4081">
        <v>1</v>
      </c>
      <c r="I4081">
        <v>9294.7999999999993</v>
      </c>
      <c r="J4081">
        <v>7084.79</v>
      </c>
      <c r="K4081">
        <v>0.25</v>
      </c>
      <c r="L4081">
        <f>I4081-J4081-(I4081*K4081)</f>
        <v>-113.69000000000051</v>
      </c>
      <c r="M4081">
        <f t="shared" si="189"/>
        <v>4</v>
      </c>
      <c r="N4081">
        <f t="shared" si="190"/>
        <v>2025</v>
      </c>
      <c r="O4081" s="21">
        <f t="shared" si="191"/>
        <v>-1.2231570340405444E-2</v>
      </c>
    </row>
    <row r="4082" spans="1:15">
      <c r="A4082" t="s">
        <v>4669</v>
      </c>
      <c r="B4082" t="s">
        <v>664</v>
      </c>
      <c r="C4082" t="s">
        <v>79</v>
      </c>
      <c r="D4082" t="s">
        <v>80</v>
      </c>
      <c r="E4082" t="s">
        <v>28</v>
      </c>
      <c r="F4082" t="s">
        <v>16</v>
      </c>
      <c r="G4082" t="s">
        <v>73</v>
      </c>
      <c r="H4082">
        <v>1</v>
      </c>
      <c r="I4082">
        <v>9179.58</v>
      </c>
      <c r="J4082">
        <v>5749.15</v>
      </c>
      <c r="K4082">
        <v>0.18</v>
      </c>
      <c r="L4082">
        <f>I4082-J4082-(I4082*K4082)</f>
        <v>1778.1056000000003</v>
      </c>
      <c r="M4082">
        <f t="shared" si="189"/>
        <v>2</v>
      </c>
      <c r="N4082">
        <f t="shared" si="190"/>
        <v>2024</v>
      </c>
      <c r="O4082" s="21">
        <f t="shared" si="191"/>
        <v>0.19370228267524225</v>
      </c>
    </row>
    <row r="4083" spans="1:15">
      <c r="A4083" t="s">
        <v>4670</v>
      </c>
      <c r="B4083" t="s">
        <v>54</v>
      </c>
      <c r="C4083" t="s">
        <v>41</v>
      </c>
      <c r="D4083" t="s">
        <v>21</v>
      </c>
      <c r="E4083" t="s">
        <v>15</v>
      </c>
      <c r="F4083" t="s">
        <v>29</v>
      </c>
      <c r="G4083" t="s">
        <v>45</v>
      </c>
      <c r="H4083">
        <v>5</v>
      </c>
      <c r="I4083">
        <v>52159.99</v>
      </c>
      <c r="J4083">
        <v>36175.22</v>
      </c>
      <c r="K4083">
        <v>0.12</v>
      </c>
      <c r="L4083">
        <f>I4083-J4083-(I4083*K4083)</f>
        <v>9725.5711999999985</v>
      </c>
      <c r="M4083">
        <f t="shared" si="189"/>
        <v>1</v>
      </c>
      <c r="N4083">
        <f t="shared" si="190"/>
        <v>2024</v>
      </c>
      <c r="O4083" s="21">
        <f t="shared" si="191"/>
        <v>0.18645653881452046</v>
      </c>
    </row>
    <row r="4084" spans="1:15">
      <c r="A4084" t="s">
        <v>4671</v>
      </c>
      <c r="B4084" t="s">
        <v>297</v>
      </c>
      <c r="C4084" t="s">
        <v>13</v>
      </c>
      <c r="D4084" t="s">
        <v>14</v>
      </c>
      <c r="E4084" t="s">
        <v>15</v>
      </c>
      <c r="F4084" t="s">
        <v>23</v>
      </c>
      <c r="G4084" t="s">
        <v>24</v>
      </c>
      <c r="H4084">
        <v>1</v>
      </c>
      <c r="I4084">
        <v>2967.11</v>
      </c>
      <c r="J4084">
        <v>2364.94</v>
      </c>
      <c r="K4084">
        <v>0.22</v>
      </c>
      <c r="L4084">
        <f>I4084-J4084-(I4084*K4084)</f>
        <v>-50.594200000000001</v>
      </c>
      <c r="M4084">
        <f t="shared" si="189"/>
        <v>11</v>
      </c>
      <c r="N4084">
        <f t="shared" si="190"/>
        <v>2024</v>
      </c>
      <c r="O4084" s="21">
        <f t="shared" si="191"/>
        <v>-1.7051676547212607E-2</v>
      </c>
    </row>
    <row r="4085" spans="1:15">
      <c r="A4085" t="s">
        <v>4672</v>
      </c>
      <c r="B4085" t="s">
        <v>471</v>
      </c>
      <c r="C4085" t="s">
        <v>79</v>
      </c>
      <c r="D4085" t="s">
        <v>80</v>
      </c>
      <c r="E4085" t="s">
        <v>28</v>
      </c>
      <c r="F4085" t="s">
        <v>16</v>
      </c>
      <c r="G4085" t="s">
        <v>73</v>
      </c>
      <c r="H4085">
        <v>5</v>
      </c>
      <c r="I4085">
        <v>25545.81</v>
      </c>
      <c r="J4085">
        <v>17840.05</v>
      </c>
      <c r="K4085">
        <v>0.06</v>
      </c>
      <c r="L4085">
        <f>I4085-J4085-(I4085*K4085)</f>
        <v>6173.0114000000021</v>
      </c>
      <c r="M4085">
        <f t="shared" si="189"/>
        <v>6</v>
      </c>
      <c r="N4085">
        <f t="shared" si="190"/>
        <v>2024</v>
      </c>
      <c r="O4085" s="21">
        <f t="shared" si="191"/>
        <v>0.24164477070799484</v>
      </c>
    </row>
    <row r="4086" spans="1:15">
      <c r="A4086" t="s">
        <v>4673</v>
      </c>
      <c r="B4086" t="s">
        <v>222</v>
      </c>
      <c r="C4086" t="s">
        <v>36</v>
      </c>
      <c r="D4086" t="s">
        <v>37</v>
      </c>
      <c r="E4086" t="s">
        <v>22</v>
      </c>
      <c r="F4086" t="s">
        <v>16</v>
      </c>
      <c r="G4086" t="s">
        <v>38</v>
      </c>
      <c r="H4086">
        <v>1</v>
      </c>
      <c r="I4086">
        <v>2434.7199999999998</v>
      </c>
      <c r="J4086">
        <v>1530.33</v>
      </c>
      <c r="K4086">
        <v>0.19</v>
      </c>
      <c r="L4086">
        <f>I4086-J4086-(I4086*K4086)</f>
        <v>441.7931999999999</v>
      </c>
      <c r="M4086">
        <f t="shared" si="189"/>
        <v>3</v>
      </c>
      <c r="N4086">
        <f t="shared" si="190"/>
        <v>2025</v>
      </c>
      <c r="O4086" s="21">
        <f t="shared" si="191"/>
        <v>0.1814554445685746</v>
      </c>
    </row>
    <row r="4087" spans="1:15">
      <c r="A4087" t="s">
        <v>4674</v>
      </c>
      <c r="B4087" t="s">
        <v>2304</v>
      </c>
      <c r="C4087" t="s">
        <v>36</v>
      </c>
      <c r="D4087" t="s">
        <v>37</v>
      </c>
      <c r="E4087" t="s">
        <v>22</v>
      </c>
      <c r="F4087" t="s">
        <v>23</v>
      </c>
      <c r="G4087" t="s">
        <v>157</v>
      </c>
      <c r="H4087">
        <v>5</v>
      </c>
      <c r="I4087">
        <v>9162.59</v>
      </c>
      <c r="J4087">
        <v>5840.6</v>
      </c>
      <c r="K4087">
        <v>0.02</v>
      </c>
      <c r="L4087">
        <f>I4087-J4087-(I4087*K4087)</f>
        <v>3138.7381999999998</v>
      </c>
      <c r="M4087">
        <f t="shared" si="189"/>
        <v>7</v>
      </c>
      <c r="N4087">
        <f t="shared" si="190"/>
        <v>2024</v>
      </c>
      <c r="O4087" s="21">
        <f t="shared" si="191"/>
        <v>0.34256014947738572</v>
      </c>
    </row>
    <row r="4088" spans="1:15">
      <c r="A4088" t="s">
        <v>4675</v>
      </c>
      <c r="B4088" t="s">
        <v>342</v>
      </c>
      <c r="C4088" t="s">
        <v>62</v>
      </c>
      <c r="D4088" t="s">
        <v>63</v>
      </c>
      <c r="E4088" t="s">
        <v>15</v>
      </c>
      <c r="F4088" t="s">
        <v>51</v>
      </c>
      <c r="G4088" t="s">
        <v>85</v>
      </c>
      <c r="H4088">
        <v>5</v>
      </c>
      <c r="I4088">
        <v>25194.46</v>
      </c>
      <c r="J4088">
        <v>20581.330000000002</v>
      </c>
      <c r="K4088">
        <v>7.0000000000000007E-2</v>
      </c>
      <c r="L4088">
        <f>I4088-J4088-(I4088*K4088)</f>
        <v>2849.5177999999974</v>
      </c>
      <c r="M4088">
        <f t="shared" si="189"/>
        <v>1</v>
      </c>
      <c r="N4088">
        <f t="shared" si="190"/>
        <v>2025</v>
      </c>
      <c r="O4088" s="21">
        <f t="shared" si="191"/>
        <v>0.11310096743490423</v>
      </c>
    </row>
    <row r="4089" spans="1:15">
      <c r="A4089" t="s">
        <v>4676</v>
      </c>
      <c r="B4089" t="s">
        <v>578</v>
      </c>
      <c r="C4089" t="s">
        <v>27</v>
      </c>
      <c r="D4089" t="s">
        <v>27</v>
      </c>
      <c r="E4089" t="s">
        <v>22</v>
      </c>
      <c r="F4089" t="s">
        <v>29</v>
      </c>
      <c r="G4089" t="s">
        <v>30</v>
      </c>
      <c r="H4089">
        <v>1</v>
      </c>
      <c r="I4089">
        <v>3243.95</v>
      </c>
      <c r="J4089">
        <v>2378.6799999999998</v>
      </c>
      <c r="K4089">
        <v>0.27</v>
      </c>
      <c r="L4089">
        <f>I4089-J4089-(I4089*K4089)</f>
        <v>-10.596499999999992</v>
      </c>
      <c r="M4089">
        <f t="shared" si="189"/>
        <v>10</v>
      </c>
      <c r="N4089">
        <f t="shared" si="190"/>
        <v>2024</v>
      </c>
      <c r="O4089" s="21">
        <f t="shared" si="191"/>
        <v>-3.2665423326500077E-3</v>
      </c>
    </row>
    <row r="4090" spans="1:15">
      <c r="A4090" t="s">
        <v>4677</v>
      </c>
      <c r="B4090" t="s">
        <v>360</v>
      </c>
      <c r="C4090" t="s">
        <v>79</v>
      </c>
      <c r="D4090" t="s">
        <v>80</v>
      </c>
      <c r="E4090" t="s">
        <v>28</v>
      </c>
      <c r="F4090" t="s">
        <v>16</v>
      </c>
      <c r="G4090" t="s">
        <v>17</v>
      </c>
      <c r="H4090">
        <v>4</v>
      </c>
      <c r="I4090">
        <v>19914.87</v>
      </c>
      <c r="J4090">
        <v>11090.08</v>
      </c>
      <c r="K4090">
        <v>0.14000000000000001</v>
      </c>
      <c r="L4090">
        <f>I4090-J4090-(I4090*K4090)</f>
        <v>6036.7081999999991</v>
      </c>
      <c r="M4090">
        <f t="shared" si="189"/>
        <v>2</v>
      </c>
      <c r="N4090">
        <f t="shared" si="190"/>
        <v>2025</v>
      </c>
      <c r="O4090" s="21">
        <f t="shared" si="191"/>
        <v>0.30312566439047806</v>
      </c>
    </row>
    <row r="4091" spans="1:15">
      <c r="A4091" t="s">
        <v>4678</v>
      </c>
      <c r="B4091" t="s">
        <v>1414</v>
      </c>
      <c r="C4091" t="s">
        <v>13</v>
      </c>
      <c r="D4091" t="s">
        <v>14</v>
      </c>
      <c r="E4091" t="s">
        <v>15</v>
      </c>
      <c r="F4091" t="s">
        <v>51</v>
      </c>
      <c r="G4091" t="s">
        <v>59</v>
      </c>
      <c r="H4091">
        <v>2</v>
      </c>
      <c r="I4091">
        <v>28506.37</v>
      </c>
      <c r="J4091">
        <v>23905.21</v>
      </c>
      <c r="K4091">
        <v>0.16</v>
      </c>
      <c r="L4091">
        <f>I4091-J4091-(I4091*K4091)</f>
        <v>40.140800000000127</v>
      </c>
      <c r="M4091">
        <f t="shared" si="189"/>
        <v>10</v>
      </c>
      <c r="N4091">
        <f t="shared" si="190"/>
        <v>2024</v>
      </c>
      <c r="O4091" s="21">
        <f t="shared" si="191"/>
        <v>1.4081343924182606E-3</v>
      </c>
    </row>
    <row r="4092" spans="1:15">
      <c r="A4092" t="s">
        <v>4679</v>
      </c>
      <c r="B4092" t="s">
        <v>259</v>
      </c>
      <c r="C4092" t="s">
        <v>57</v>
      </c>
      <c r="D4092" t="s">
        <v>58</v>
      </c>
      <c r="E4092" t="s">
        <v>22</v>
      </c>
      <c r="F4092" t="s">
        <v>51</v>
      </c>
      <c r="G4092" t="s">
        <v>52</v>
      </c>
      <c r="H4092">
        <v>5</v>
      </c>
      <c r="I4092">
        <v>42135.61</v>
      </c>
      <c r="J4092">
        <v>28341.97</v>
      </c>
      <c r="K4092">
        <v>0.3</v>
      </c>
      <c r="L4092">
        <f>I4092-J4092-(I4092*K4092)</f>
        <v>1152.9570000000003</v>
      </c>
      <c r="M4092">
        <f t="shared" si="189"/>
        <v>8</v>
      </c>
      <c r="N4092">
        <f t="shared" si="190"/>
        <v>2024</v>
      </c>
      <c r="O4092" s="21">
        <f t="shared" si="191"/>
        <v>2.7363007204594884E-2</v>
      </c>
    </row>
    <row r="4093" spans="1:15">
      <c r="A4093" t="s">
        <v>4680</v>
      </c>
      <c r="B4093" t="s">
        <v>982</v>
      </c>
      <c r="C4093" t="s">
        <v>20</v>
      </c>
      <c r="D4093" t="s">
        <v>21</v>
      </c>
      <c r="E4093" t="s">
        <v>28</v>
      </c>
      <c r="F4093" t="s">
        <v>16</v>
      </c>
      <c r="G4093" t="s">
        <v>38</v>
      </c>
      <c r="H4093">
        <v>4</v>
      </c>
      <c r="I4093">
        <v>18383.009999999998</v>
      </c>
      <c r="J4093">
        <v>14011.46</v>
      </c>
      <c r="K4093">
        <v>0.27</v>
      </c>
      <c r="L4093">
        <f>I4093-J4093-(I4093*K4093)</f>
        <v>-591.86270000000059</v>
      </c>
      <c r="M4093">
        <f t="shared" si="189"/>
        <v>3</v>
      </c>
      <c r="N4093">
        <f t="shared" si="190"/>
        <v>2024</v>
      </c>
      <c r="O4093" s="21">
        <f t="shared" si="191"/>
        <v>-3.2196180059739982E-2</v>
      </c>
    </row>
    <row r="4094" spans="1:15">
      <c r="A4094" t="s">
        <v>4681</v>
      </c>
      <c r="B4094" t="s">
        <v>3255</v>
      </c>
      <c r="C4094" t="s">
        <v>79</v>
      </c>
      <c r="D4094" t="s">
        <v>80</v>
      </c>
      <c r="E4094" t="s">
        <v>15</v>
      </c>
      <c r="F4094" t="s">
        <v>23</v>
      </c>
      <c r="G4094" t="s">
        <v>157</v>
      </c>
      <c r="H4094">
        <v>3</v>
      </c>
      <c r="I4094">
        <v>17917.400000000001</v>
      </c>
      <c r="J4094">
        <v>12792.36</v>
      </c>
      <c r="K4094">
        <v>0.17</v>
      </c>
      <c r="L4094">
        <f>I4094-J4094-(I4094*K4094)</f>
        <v>2079.0820000000003</v>
      </c>
      <c r="M4094">
        <f t="shared" si="189"/>
        <v>4</v>
      </c>
      <c r="N4094">
        <f t="shared" si="190"/>
        <v>2024</v>
      </c>
      <c r="O4094" s="21">
        <f t="shared" si="191"/>
        <v>0.11603703662361728</v>
      </c>
    </row>
    <row r="4095" spans="1:15">
      <c r="A4095" t="s">
        <v>4682</v>
      </c>
      <c r="B4095" t="s">
        <v>185</v>
      </c>
      <c r="C4095" t="s">
        <v>41</v>
      </c>
      <c r="D4095" t="s">
        <v>21</v>
      </c>
      <c r="E4095" t="s">
        <v>22</v>
      </c>
      <c r="F4095" t="s">
        <v>23</v>
      </c>
      <c r="G4095" t="s">
        <v>24</v>
      </c>
      <c r="H4095">
        <v>1</v>
      </c>
      <c r="I4095">
        <v>2525.62</v>
      </c>
      <c r="J4095">
        <v>1629.22</v>
      </c>
      <c r="K4095">
        <v>0.28000000000000003</v>
      </c>
      <c r="L4095">
        <f>I4095-J4095-(I4095*K4095)</f>
        <v>189.22639999999978</v>
      </c>
      <c r="M4095">
        <f t="shared" si="189"/>
        <v>1</v>
      </c>
      <c r="N4095">
        <f t="shared" si="190"/>
        <v>2025</v>
      </c>
      <c r="O4095" s="21">
        <f t="shared" si="191"/>
        <v>7.492275164118109E-2</v>
      </c>
    </row>
    <row r="4096" spans="1:15">
      <c r="A4096" t="s">
        <v>4683</v>
      </c>
      <c r="B4096" t="s">
        <v>858</v>
      </c>
      <c r="C4096" t="s">
        <v>20</v>
      </c>
      <c r="D4096" t="s">
        <v>21</v>
      </c>
      <c r="E4096" t="s">
        <v>28</v>
      </c>
      <c r="F4096" t="s">
        <v>29</v>
      </c>
      <c r="G4096" t="s">
        <v>30</v>
      </c>
      <c r="H4096">
        <v>1</v>
      </c>
      <c r="I4096">
        <v>6928</v>
      </c>
      <c r="J4096">
        <v>4337.55</v>
      </c>
      <c r="K4096">
        <v>7.0000000000000007E-2</v>
      </c>
      <c r="L4096">
        <f>I4096-J4096-(I4096*K4096)</f>
        <v>2105.4899999999998</v>
      </c>
      <c r="M4096">
        <f t="shared" si="189"/>
        <v>4</v>
      </c>
      <c r="N4096">
        <f t="shared" si="190"/>
        <v>2025</v>
      </c>
      <c r="O4096" s="21">
        <f t="shared" si="191"/>
        <v>0.30391021939953805</v>
      </c>
    </row>
    <row r="4097" spans="1:15">
      <c r="A4097" t="s">
        <v>4684</v>
      </c>
      <c r="B4097" t="s">
        <v>507</v>
      </c>
      <c r="C4097" t="s">
        <v>79</v>
      </c>
      <c r="D4097" t="s">
        <v>80</v>
      </c>
      <c r="E4097" t="s">
        <v>22</v>
      </c>
      <c r="F4097" t="s">
        <v>23</v>
      </c>
      <c r="G4097" t="s">
        <v>94</v>
      </c>
      <c r="H4097">
        <v>3</v>
      </c>
      <c r="I4097">
        <v>20986.54</v>
      </c>
      <c r="J4097">
        <v>11814.2</v>
      </c>
      <c r="K4097">
        <v>0.27</v>
      </c>
      <c r="L4097">
        <f>I4097-J4097-(I4097*K4097)</f>
        <v>3505.9741999999997</v>
      </c>
      <c r="M4097">
        <f t="shared" si="189"/>
        <v>5</v>
      </c>
      <c r="N4097">
        <f t="shared" si="190"/>
        <v>2024</v>
      </c>
      <c r="O4097" s="21">
        <f t="shared" si="191"/>
        <v>0.16705822875042764</v>
      </c>
    </row>
    <row r="4098" spans="1:15">
      <c r="A4098" t="s">
        <v>4685</v>
      </c>
      <c r="B4098" t="s">
        <v>1595</v>
      </c>
      <c r="C4098" t="s">
        <v>20</v>
      </c>
      <c r="D4098" t="s">
        <v>21</v>
      </c>
      <c r="E4098" t="s">
        <v>15</v>
      </c>
      <c r="F4098" t="s">
        <v>16</v>
      </c>
      <c r="G4098" t="s">
        <v>17</v>
      </c>
      <c r="H4098">
        <v>4</v>
      </c>
      <c r="I4098">
        <v>43588.2</v>
      </c>
      <c r="J4098">
        <v>24490.86</v>
      </c>
      <c r="K4098">
        <v>0.03</v>
      </c>
      <c r="L4098">
        <f>I4098-J4098-(I4098*K4098)</f>
        <v>17789.693999999996</v>
      </c>
      <c r="M4098">
        <f t="shared" si="189"/>
        <v>12</v>
      </c>
      <c r="N4098">
        <f t="shared" si="190"/>
        <v>2024</v>
      </c>
      <c r="O4098" s="21">
        <f t="shared" si="191"/>
        <v>0.40813096204936189</v>
      </c>
    </row>
    <row r="4099" spans="1:15">
      <c r="A4099" t="s">
        <v>4686</v>
      </c>
      <c r="B4099" t="s">
        <v>1141</v>
      </c>
      <c r="C4099" t="s">
        <v>36</v>
      </c>
      <c r="D4099" t="s">
        <v>37</v>
      </c>
      <c r="E4099" t="s">
        <v>28</v>
      </c>
      <c r="F4099" t="s">
        <v>51</v>
      </c>
      <c r="G4099" t="s">
        <v>52</v>
      </c>
      <c r="H4099">
        <v>4</v>
      </c>
      <c r="I4099">
        <v>21141.08</v>
      </c>
      <c r="J4099">
        <v>13086.68</v>
      </c>
      <c r="K4099">
        <v>0.11</v>
      </c>
      <c r="L4099">
        <f>I4099-J4099-(I4099*K4099)</f>
        <v>5728.8812000000016</v>
      </c>
      <c r="M4099">
        <f t="shared" ref="M4099:M4162" si="192">MONTH(B4099)</f>
        <v>5</v>
      </c>
      <c r="N4099">
        <f t="shared" ref="N4099:N4162" si="193">YEAR(B4099)</f>
        <v>2025</v>
      </c>
      <c r="O4099" s="21">
        <f t="shared" ref="O4099:O4162" si="194">L4099/I4099</f>
        <v>0.2709833745485094</v>
      </c>
    </row>
    <row r="4100" spans="1:15">
      <c r="A4100" t="s">
        <v>4687</v>
      </c>
      <c r="B4100" t="s">
        <v>1473</v>
      </c>
      <c r="C4100" t="s">
        <v>13</v>
      </c>
      <c r="D4100" t="s">
        <v>14</v>
      </c>
      <c r="E4100" t="s">
        <v>15</v>
      </c>
      <c r="F4100" t="s">
        <v>29</v>
      </c>
      <c r="G4100" t="s">
        <v>30</v>
      </c>
      <c r="H4100">
        <v>4</v>
      </c>
      <c r="I4100">
        <v>41396.800000000003</v>
      </c>
      <c r="J4100">
        <v>35172.71</v>
      </c>
      <c r="K4100">
        <v>0.04</v>
      </c>
      <c r="L4100">
        <f>I4100-J4100-(I4100*K4100)</f>
        <v>4568.2180000000035</v>
      </c>
      <c r="M4100">
        <f t="shared" si="192"/>
        <v>12</v>
      </c>
      <c r="N4100">
        <f t="shared" si="193"/>
        <v>2024</v>
      </c>
      <c r="O4100" s="21">
        <f t="shared" si="194"/>
        <v>0.11035195957175442</v>
      </c>
    </row>
    <row r="4101" spans="1:15">
      <c r="A4101" t="s">
        <v>4688</v>
      </c>
      <c r="B4101" t="s">
        <v>534</v>
      </c>
      <c r="C4101" t="s">
        <v>41</v>
      </c>
      <c r="D4101" t="s">
        <v>21</v>
      </c>
      <c r="E4101" t="s">
        <v>28</v>
      </c>
      <c r="F4101" t="s">
        <v>29</v>
      </c>
      <c r="G4101" t="s">
        <v>45</v>
      </c>
      <c r="H4101">
        <v>2</v>
      </c>
      <c r="I4101">
        <v>14161.17</v>
      </c>
      <c r="J4101">
        <v>8918.1</v>
      </c>
      <c r="K4101">
        <v>0</v>
      </c>
      <c r="L4101">
        <f>I4101-J4101-(I4101*K4101)</f>
        <v>5243.07</v>
      </c>
      <c r="M4101">
        <f t="shared" si="192"/>
        <v>4</v>
      </c>
      <c r="N4101">
        <f t="shared" si="193"/>
        <v>2024</v>
      </c>
      <c r="O4101" s="21">
        <f t="shared" si="194"/>
        <v>0.3702427129961719</v>
      </c>
    </row>
    <row r="4102" spans="1:15">
      <c r="A4102" t="s">
        <v>4689</v>
      </c>
      <c r="B4102" t="s">
        <v>138</v>
      </c>
      <c r="C4102" t="s">
        <v>20</v>
      </c>
      <c r="D4102" t="s">
        <v>21</v>
      </c>
      <c r="E4102" t="s">
        <v>15</v>
      </c>
      <c r="F4102" t="s">
        <v>29</v>
      </c>
      <c r="G4102" t="s">
        <v>45</v>
      </c>
      <c r="H4102">
        <v>5</v>
      </c>
      <c r="I4102">
        <v>15468.77</v>
      </c>
      <c r="J4102">
        <v>11182.06</v>
      </c>
      <c r="K4102">
        <v>0.17</v>
      </c>
      <c r="L4102">
        <f>I4102-J4102-(I4102*K4102)</f>
        <v>1657.0191000000009</v>
      </c>
      <c r="M4102">
        <f t="shared" si="192"/>
        <v>8</v>
      </c>
      <c r="N4102">
        <f t="shared" si="193"/>
        <v>2024</v>
      </c>
      <c r="O4102" s="21">
        <f t="shared" si="194"/>
        <v>0.10712028816770829</v>
      </c>
    </row>
    <row r="4103" spans="1:15">
      <c r="A4103" t="s">
        <v>4690</v>
      </c>
      <c r="B4103" t="s">
        <v>100</v>
      </c>
      <c r="C4103" t="s">
        <v>20</v>
      </c>
      <c r="D4103" t="s">
        <v>21</v>
      </c>
      <c r="E4103" t="s">
        <v>28</v>
      </c>
      <c r="F4103" t="s">
        <v>23</v>
      </c>
      <c r="G4103" t="s">
        <v>157</v>
      </c>
      <c r="H4103">
        <v>4</v>
      </c>
      <c r="I4103">
        <v>5596.57</v>
      </c>
      <c r="J4103">
        <v>3473.82</v>
      </c>
      <c r="K4103">
        <v>0.01</v>
      </c>
      <c r="L4103">
        <f>I4103-J4103-(I4103*K4103)</f>
        <v>2066.7842999999993</v>
      </c>
      <c r="M4103">
        <f t="shared" si="192"/>
        <v>1</v>
      </c>
      <c r="N4103">
        <f t="shared" si="193"/>
        <v>2025</v>
      </c>
      <c r="O4103" s="21">
        <f t="shared" si="194"/>
        <v>0.36929481807607151</v>
      </c>
    </row>
    <row r="4104" spans="1:15">
      <c r="A4104" t="s">
        <v>4691</v>
      </c>
      <c r="B4104" t="s">
        <v>1181</v>
      </c>
      <c r="C4104" t="s">
        <v>62</v>
      </c>
      <c r="D4104" t="s">
        <v>63</v>
      </c>
      <c r="E4104" t="s">
        <v>15</v>
      </c>
      <c r="F4104" t="s">
        <v>51</v>
      </c>
      <c r="G4104" t="s">
        <v>64</v>
      </c>
      <c r="H4104">
        <v>1</v>
      </c>
      <c r="I4104">
        <v>7197.47</v>
      </c>
      <c r="J4104">
        <v>5361.21</v>
      </c>
      <c r="K4104">
        <v>0.24</v>
      </c>
      <c r="L4104">
        <f>I4104-J4104-(I4104*K4104)</f>
        <v>108.86720000000014</v>
      </c>
      <c r="M4104">
        <f t="shared" si="192"/>
        <v>4</v>
      </c>
      <c r="N4104">
        <f t="shared" si="193"/>
        <v>2025</v>
      </c>
      <c r="O4104" s="21">
        <f t="shared" si="194"/>
        <v>1.5125759468257614E-2</v>
      </c>
    </row>
    <row r="4105" spans="1:15">
      <c r="A4105" t="s">
        <v>4692</v>
      </c>
      <c r="B4105" t="s">
        <v>1100</v>
      </c>
      <c r="C4105" t="s">
        <v>20</v>
      </c>
      <c r="D4105" t="s">
        <v>21</v>
      </c>
      <c r="E4105" t="s">
        <v>22</v>
      </c>
      <c r="F4105" t="s">
        <v>29</v>
      </c>
      <c r="G4105" t="s">
        <v>30</v>
      </c>
      <c r="H4105">
        <v>2</v>
      </c>
      <c r="I4105">
        <v>25299.31</v>
      </c>
      <c r="J4105">
        <v>16257.33</v>
      </c>
      <c r="K4105">
        <v>0.09</v>
      </c>
      <c r="L4105">
        <f>I4105-J4105-(I4105*K4105)</f>
        <v>6765.0421000000015</v>
      </c>
      <c r="M4105">
        <f t="shared" si="192"/>
        <v>1</v>
      </c>
      <c r="N4105">
        <f t="shared" si="193"/>
        <v>2025</v>
      </c>
      <c r="O4105" s="21">
        <f t="shared" si="194"/>
        <v>0.26740026111384069</v>
      </c>
    </row>
    <row r="4106" spans="1:15">
      <c r="A4106" t="s">
        <v>4693</v>
      </c>
      <c r="B4106" t="s">
        <v>208</v>
      </c>
      <c r="C4106" t="s">
        <v>62</v>
      </c>
      <c r="D4106" t="s">
        <v>63</v>
      </c>
      <c r="E4106" t="s">
        <v>28</v>
      </c>
      <c r="F4106" t="s">
        <v>51</v>
      </c>
      <c r="G4106" t="s">
        <v>64</v>
      </c>
      <c r="H4106">
        <v>5</v>
      </c>
      <c r="I4106">
        <v>62697.78</v>
      </c>
      <c r="J4106">
        <v>44805.26</v>
      </c>
      <c r="K4106">
        <v>0.23</v>
      </c>
      <c r="L4106">
        <f>I4106-J4106-(I4106*K4106)</f>
        <v>3472.0305999999964</v>
      </c>
      <c r="M4106">
        <f t="shared" si="192"/>
        <v>6</v>
      </c>
      <c r="N4106">
        <f t="shared" si="193"/>
        <v>2024</v>
      </c>
      <c r="O4106" s="21">
        <f t="shared" si="194"/>
        <v>5.5377249401812892E-2</v>
      </c>
    </row>
    <row r="4107" spans="1:15">
      <c r="A4107" t="s">
        <v>4694</v>
      </c>
      <c r="B4107" t="s">
        <v>1037</v>
      </c>
      <c r="C4107" t="s">
        <v>62</v>
      </c>
      <c r="D4107" t="s">
        <v>63</v>
      </c>
      <c r="E4107" t="s">
        <v>15</v>
      </c>
      <c r="F4107" t="s">
        <v>16</v>
      </c>
      <c r="G4107" t="s">
        <v>73</v>
      </c>
      <c r="H4107">
        <v>2</v>
      </c>
      <c r="I4107">
        <v>23261.63</v>
      </c>
      <c r="J4107">
        <v>19031.98</v>
      </c>
      <c r="K4107">
        <v>0.2</v>
      </c>
      <c r="L4107">
        <f>I4107-J4107-(I4107*K4107)</f>
        <v>-422.67599999999857</v>
      </c>
      <c r="M4107">
        <f t="shared" si="192"/>
        <v>2</v>
      </c>
      <c r="N4107">
        <f t="shared" si="193"/>
        <v>2024</v>
      </c>
      <c r="O4107" s="21">
        <f t="shared" si="194"/>
        <v>-1.8170523733719371E-2</v>
      </c>
    </row>
    <row r="4108" spans="1:15">
      <c r="A4108" t="s">
        <v>4695</v>
      </c>
      <c r="B4108" t="s">
        <v>229</v>
      </c>
      <c r="C4108" t="s">
        <v>36</v>
      </c>
      <c r="D4108" t="s">
        <v>37</v>
      </c>
      <c r="E4108" t="s">
        <v>22</v>
      </c>
      <c r="F4108" t="s">
        <v>23</v>
      </c>
      <c r="G4108" t="s">
        <v>157</v>
      </c>
      <c r="H4108">
        <v>2</v>
      </c>
      <c r="I4108">
        <v>14381.44</v>
      </c>
      <c r="J4108">
        <v>9209.17</v>
      </c>
      <c r="K4108">
        <v>0.04</v>
      </c>
      <c r="L4108">
        <f>I4108-J4108-(I4108*K4108)</f>
        <v>4597.0124000000005</v>
      </c>
      <c r="M4108">
        <f t="shared" si="192"/>
        <v>9</v>
      </c>
      <c r="N4108">
        <f t="shared" si="193"/>
        <v>2024</v>
      </c>
      <c r="O4108" s="21">
        <f t="shared" si="194"/>
        <v>0.31964896422055095</v>
      </c>
    </row>
    <row r="4109" spans="1:15">
      <c r="A4109" t="s">
        <v>4696</v>
      </c>
      <c r="B4109" t="s">
        <v>1345</v>
      </c>
      <c r="C4109" t="s">
        <v>20</v>
      </c>
      <c r="D4109" t="s">
        <v>21</v>
      </c>
      <c r="E4109" t="s">
        <v>28</v>
      </c>
      <c r="F4109" t="s">
        <v>29</v>
      </c>
      <c r="G4109" t="s">
        <v>30</v>
      </c>
      <c r="H4109">
        <v>1</v>
      </c>
      <c r="I4109">
        <v>6193.87</v>
      </c>
      <c r="J4109">
        <v>4371.33</v>
      </c>
      <c r="K4109">
        <v>0.3</v>
      </c>
      <c r="L4109">
        <f>I4109-J4109-(I4109*K4109)</f>
        <v>-35.620999999999867</v>
      </c>
      <c r="M4109">
        <f t="shared" si="192"/>
        <v>2</v>
      </c>
      <c r="N4109">
        <f t="shared" si="193"/>
        <v>2024</v>
      </c>
      <c r="O4109" s="21">
        <f t="shared" si="194"/>
        <v>-5.7510086585607816E-3</v>
      </c>
    </row>
    <row r="4110" spans="1:15">
      <c r="A4110" t="s">
        <v>4697</v>
      </c>
      <c r="B4110" t="s">
        <v>1141</v>
      </c>
      <c r="C4110" t="s">
        <v>41</v>
      </c>
      <c r="D4110" t="s">
        <v>21</v>
      </c>
      <c r="E4110" t="s">
        <v>15</v>
      </c>
      <c r="F4110" t="s">
        <v>23</v>
      </c>
      <c r="G4110" t="s">
        <v>33</v>
      </c>
      <c r="H4110">
        <v>2</v>
      </c>
      <c r="I4110">
        <v>11218.63</v>
      </c>
      <c r="J4110">
        <v>8703.2999999999993</v>
      </c>
      <c r="K4110">
        <v>0.08</v>
      </c>
      <c r="L4110">
        <f>I4110-J4110-(I4110*K4110)</f>
        <v>1617.8396</v>
      </c>
      <c r="M4110">
        <f t="shared" si="192"/>
        <v>5</v>
      </c>
      <c r="N4110">
        <f t="shared" si="193"/>
        <v>2025</v>
      </c>
      <c r="O4110" s="21">
        <f t="shared" si="194"/>
        <v>0.14421008625830428</v>
      </c>
    </row>
    <row r="4111" spans="1:15">
      <c r="A4111" t="s">
        <v>4698</v>
      </c>
      <c r="B4111" t="s">
        <v>1473</v>
      </c>
      <c r="C4111" t="s">
        <v>20</v>
      </c>
      <c r="D4111" t="s">
        <v>21</v>
      </c>
      <c r="E4111" t="s">
        <v>22</v>
      </c>
      <c r="F4111" t="s">
        <v>23</v>
      </c>
      <c r="G4111" t="s">
        <v>157</v>
      </c>
      <c r="H4111">
        <v>5</v>
      </c>
      <c r="I4111">
        <v>57282.96</v>
      </c>
      <c r="J4111">
        <v>47702.57</v>
      </c>
      <c r="K4111">
        <v>0</v>
      </c>
      <c r="L4111">
        <f>I4111-J4111-(I4111*K4111)</f>
        <v>9580.39</v>
      </c>
      <c r="M4111">
        <f t="shared" si="192"/>
        <v>12</v>
      </c>
      <c r="N4111">
        <f t="shared" si="193"/>
        <v>2024</v>
      </c>
      <c r="O4111" s="21">
        <f t="shared" si="194"/>
        <v>0.16724676937085653</v>
      </c>
    </row>
    <row r="4112" spans="1:15">
      <c r="A4112" t="s">
        <v>4699</v>
      </c>
      <c r="B4112" t="s">
        <v>474</v>
      </c>
      <c r="C4112" t="s">
        <v>57</v>
      </c>
      <c r="D4112" t="s">
        <v>58</v>
      </c>
      <c r="E4112" t="s">
        <v>22</v>
      </c>
      <c r="F4112" t="s">
        <v>29</v>
      </c>
      <c r="G4112" t="s">
        <v>139</v>
      </c>
      <c r="H4112">
        <v>4</v>
      </c>
      <c r="I4112">
        <v>49227.73</v>
      </c>
      <c r="J4112">
        <v>40826.480000000003</v>
      </c>
      <c r="K4112">
        <v>0.06</v>
      </c>
      <c r="L4112">
        <f>I4112-J4112-(I4112*K4112)</f>
        <v>5447.5861999999997</v>
      </c>
      <c r="M4112">
        <f t="shared" si="192"/>
        <v>1</v>
      </c>
      <c r="N4112">
        <f t="shared" si="193"/>
        <v>2024</v>
      </c>
      <c r="O4112" s="21">
        <f t="shared" si="194"/>
        <v>0.11066092627062023</v>
      </c>
    </row>
    <row r="4113" spans="1:15">
      <c r="A4113" t="s">
        <v>4700</v>
      </c>
      <c r="B4113" t="s">
        <v>130</v>
      </c>
      <c r="C4113" t="s">
        <v>41</v>
      </c>
      <c r="D4113" t="s">
        <v>21</v>
      </c>
      <c r="E4113" t="s">
        <v>28</v>
      </c>
      <c r="F4113" t="s">
        <v>29</v>
      </c>
      <c r="G4113" t="s">
        <v>45</v>
      </c>
      <c r="H4113">
        <v>5</v>
      </c>
      <c r="I4113">
        <v>14601.91</v>
      </c>
      <c r="J4113">
        <v>11907.39</v>
      </c>
      <c r="K4113">
        <v>0.18</v>
      </c>
      <c r="L4113">
        <f>I4113-J4113-(I4113*K4113)</f>
        <v>66.176200000000335</v>
      </c>
      <c r="M4113">
        <f t="shared" si="192"/>
        <v>3</v>
      </c>
      <c r="N4113">
        <f t="shared" si="193"/>
        <v>2024</v>
      </c>
      <c r="O4113" s="21">
        <f t="shared" si="194"/>
        <v>4.5320235503437797E-3</v>
      </c>
    </row>
    <row r="4114" spans="1:15">
      <c r="A4114" t="s">
        <v>4701</v>
      </c>
      <c r="B4114" t="s">
        <v>848</v>
      </c>
      <c r="C4114" t="s">
        <v>41</v>
      </c>
      <c r="D4114" t="s">
        <v>21</v>
      </c>
      <c r="E4114" t="s">
        <v>15</v>
      </c>
      <c r="F4114" t="s">
        <v>29</v>
      </c>
      <c r="G4114" t="s">
        <v>42</v>
      </c>
      <c r="H4114">
        <v>1</v>
      </c>
      <c r="I4114">
        <v>14165.71</v>
      </c>
      <c r="J4114">
        <v>10305.51</v>
      </c>
      <c r="K4114">
        <v>0.03</v>
      </c>
      <c r="L4114">
        <f>I4114-J4114-(I4114*K4114)</f>
        <v>3435.2286999999988</v>
      </c>
      <c r="M4114">
        <f t="shared" si="192"/>
        <v>6</v>
      </c>
      <c r="N4114">
        <f t="shared" si="193"/>
        <v>2025</v>
      </c>
      <c r="O4114" s="21">
        <f t="shared" si="194"/>
        <v>0.24250310785693049</v>
      </c>
    </row>
    <row r="4115" spans="1:15">
      <c r="A4115" t="s">
        <v>4702</v>
      </c>
      <c r="B4115" t="s">
        <v>640</v>
      </c>
      <c r="C4115" t="s">
        <v>13</v>
      </c>
      <c r="D4115" t="s">
        <v>14</v>
      </c>
      <c r="E4115" t="s">
        <v>28</v>
      </c>
      <c r="F4115" t="s">
        <v>51</v>
      </c>
      <c r="G4115" t="s">
        <v>52</v>
      </c>
      <c r="H4115">
        <v>1</v>
      </c>
      <c r="I4115">
        <v>11212.01</v>
      </c>
      <c r="J4115">
        <v>6383.68</v>
      </c>
      <c r="K4115">
        <v>0.18</v>
      </c>
      <c r="L4115">
        <f>I4115-J4115-(I4115*K4115)</f>
        <v>2810.1682000000001</v>
      </c>
      <c r="M4115">
        <f t="shared" si="192"/>
        <v>1</v>
      </c>
      <c r="N4115">
        <f t="shared" si="193"/>
        <v>2024</v>
      </c>
      <c r="O4115" s="21">
        <f t="shared" si="194"/>
        <v>0.25063910931224642</v>
      </c>
    </row>
    <row r="4116" spans="1:15">
      <c r="A4116" t="s">
        <v>4703</v>
      </c>
      <c r="B4116" t="s">
        <v>2124</v>
      </c>
      <c r="C4116" t="s">
        <v>41</v>
      </c>
      <c r="D4116" t="s">
        <v>21</v>
      </c>
      <c r="E4116" t="s">
        <v>22</v>
      </c>
      <c r="F4116" t="s">
        <v>16</v>
      </c>
      <c r="G4116" t="s">
        <v>17</v>
      </c>
      <c r="H4116">
        <v>3</v>
      </c>
      <c r="I4116">
        <v>26786.53</v>
      </c>
      <c r="J4116">
        <v>20959.490000000002</v>
      </c>
      <c r="K4116">
        <v>0.11</v>
      </c>
      <c r="L4116">
        <f>I4116-J4116-(I4116*K4116)</f>
        <v>2880.5216999999975</v>
      </c>
      <c r="M4116">
        <f t="shared" si="192"/>
        <v>5</v>
      </c>
      <c r="N4116">
        <f t="shared" si="193"/>
        <v>2024</v>
      </c>
      <c r="O4116" s="21">
        <f t="shared" si="194"/>
        <v>0.1075362019641961</v>
      </c>
    </row>
    <row r="4117" spans="1:15">
      <c r="A4117" t="s">
        <v>4704</v>
      </c>
      <c r="B4117" t="s">
        <v>705</v>
      </c>
      <c r="C4117" t="s">
        <v>41</v>
      </c>
      <c r="D4117" t="s">
        <v>21</v>
      </c>
      <c r="E4117" t="s">
        <v>22</v>
      </c>
      <c r="F4117" t="s">
        <v>23</v>
      </c>
      <c r="G4117" t="s">
        <v>157</v>
      </c>
      <c r="H4117">
        <v>5</v>
      </c>
      <c r="I4117">
        <v>34849.08</v>
      </c>
      <c r="J4117">
        <v>26621.66</v>
      </c>
      <c r="K4117">
        <v>0.1</v>
      </c>
      <c r="L4117">
        <f>I4117-J4117-(I4117*K4117)</f>
        <v>4742.5120000000015</v>
      </c>
      <c r="M4117">
        <f t="shared" si="192"/>
        <v>5</v>
      </c>
      <c r="N4117">
        <f t="shared" si="193"/>
        <v>2025</v>
      </c>
      <c r="O4117" s="21">
        <f t="shared" si="194"/>
        <v>0.13608715065074892</v>
      </c>
    </row>
    <row r="4118" spans="1:15">
      <c r="A4118" t="s">
        <v>4705</v>
      </c>
      <c r="B4118" t="s">
        <v>405</v>
      </c>
      <c r="C4118" t="s">
        <v>57</v>
      </c>
      <c r="D4118" t="s">
        <v>58</v>
      </c>
      <c r="E4118" t="s">
        <v>15</v>
      </c>
      <c r="F4118" t="s">
        <v>23</v>
      </c>
      <c r="G4118" t="s">
        <v>157</v>
      </c>
      <c r="H4118">
        <v>2</v>
      </c>
      <c r="I4118">
        <v>13147.52</v>
      </c>
      <c r="J4118">
        <v>9573.73</v>
      </c>
      <c r="K4118">
        <v>0.21</v>
      </c>
      <c r="L4118">
        <f>I4118-J4118-(I4118*K4118)</f>
        <v>812.81080000000111</v>
      </c>
      <c r="M4118">
        <f t="shared" si="192"/>
        <v>8</v>
      </c>
      <c r="N4118">
        <f t="shared" si="193"/>
        <v>2024</v>
      </c>
      <c r="O4118" s="21">
        <f t="shared" si="194"/>
        <v>6.1822366499537637E-2</v>
      </c>
    </row>
    <row r="4119" spans="1:15">
      <c r="A4119" t="s">
        <v>4706</v>
      </c>
      <c r="B4119" t="s">
        <v>863</v>
      </c>
      <c r="C4119" t="s">
        <v>57</v>
      </c>
      <c r="D4119" t="s">
        <v>58</v>
      </c>
      <c r="E4119" t="s">
        <v>28</v>
      </c>
      <c r="F4119" t="s">
        <v>29</v>
      </c>
      <c r="G4119" t="s">
        <v>30</v>
      </c>
      <c r="H4119">
        <v>3</v>
      </c>
      <c r="I4119">
        <v>30117.27</v>
      </c>
      <c r="J4119">
        <v>20063.41</v>
      </c>
      <c r="K4119">
        <v>0.13</v>
      </c>
      <c r="L4119">
        <f>I4119-J4119-(I4119*K4119)</f>
        <v>6138.6149000000005</v>
      </c>
      <c r="M4119">
        <f t="shared" si="192"/>
        <v>4</v>
      </c>
      <c r="N4119">
        <f t="shared" si="193"/>
        <v>2024</v>
      </c>
      <c r="O4119" s="21">
        <f t="shared" si="194"/>
        <v>0.2038237496293655</v>
      </c>
    </row>
    <row r="4120" spans="1:15">
      <c r="A4120" t="s">
        <v>4707</v>
      </c>
      <c r="B4120" t="s">
        <v>266</v>
      </c>
      <c r="C4120" t="s">
        <v>57</v>
      </c>
      <c r="D4120" t="s">
        <v>58</v>
      </c>
      <c r="E4120" t="s">
        <v>22</v>
      </c>
      <c r="F4120" t="s">
        <v>23</v>
      </c>
      <c r="G4120" t="s">
        <v>157</v>
      </c>
      <c r="H4120">
        <v>3</v>
      </c>
      <c r="I4120">
        <v>17284.099999999999</v>
      </c>
      <c r="J4120">
        <v>13879.2</v>
      </c>
      <c r="K4120">
        <v>0.15</v>
      </c>
      <c r="L4120">
        <f>I4120-J4120-(I4120*K4120)</f>
        <v>812.28499999999804</v>
      </c>
      <c r="M4120">
        <f t="shared" si="192"/>
        <v>1</v>
      </c>
      <c r="N4120">
        <f t="shared" si="193"/>
        <v>2024</v>
      </c>
      <c r="O4120" s="21">
        <f t="shared" si="194"/>
        <v>4.6996083105281625E-2</v>
      </c>
    </row>
    <row r="4121" spans="1:15">
      <c r="A4121" t="s">
        <v>4708</v>
      </c>
      <c r="B4121" t="s">
        <v>1812</v>
      </c>
      <c r="C4121" t="s">
        <v>13</v>
      </c>
      <c r="D4121" t="s">
        <v>14</v>
      </c>
      <c r="E4121" t="s">
        <v>15</v>
      </c>
      <c r="F4121" t="s">
        <v>29</v>
      </c>
      <c r="G4121" t="s">
        <v>45</v>
      </c>
      <c r="H4121">
        <v>3</v>
      </c>
      <c r="I4121">
        <v>10032.299999999999</v>
      </c>
      <c r="J4121">
        <v>7928.95</v>
      </c>
      <c r="K4121">
        <v>0.25</v>
      </c>
      <c r="L4121">
        <f>I4121-J4121-(I4121*K4121)</f>
        <v>-404.72500000000036</v>
      </c>
      <c r="M4121">
        <f t="shared" si="192"/>
        <v>8</v>
      </c>
      <c r="N4121">
        <f t="shared" si="193"/>
        <v>2024</v>
      </c>
      <c r="O4121" s="21">
        <f t="shared" si="194"/>
        <v>-4.0342194711083239E-2</v>
      </c>
    </row>
    <row r="4122" spans="1:15">
      <c r="A4122" t="s">
        <v>4709</v>
      </c>
      <c r="B4122" t="s">
        <v>928</v>
      </c>
      <c r="C4122" t="s">
        <v>41</v>
      </c>
      <c r="D4122" t="s">
        <v>21</v>
      </c>
      <c r="E4122" t="s">
        <v>22</v>
      </c>
      <c r="F4122" t="s">
        <v>51</v>
      </c>
      <c r="G4122" t="s">
        <v>52</v>
      </c>
      <c r="H4122">
        <v>5</v>
      </c>
      <c r="I4122">
        <v>70718.94</v>
      </c>
      <c r="J4122">
        <v>48513.15</v>
      </c>
      <c r="K4122">
        <v>0.15</v>
      </c>
      <c r="L4122">
        <f>I4122-J4122-(I4122*K4122)</f>
        <v>11597.949000000001</v>
      </c>
      <c r="M4122">
        <f t="shared" si="192"/>
        <v>1</v>
      </c>
      <c r="N4122">
        <f t="shared" si="193"/>
        <v>2025</v>
      </c>
      <c r="O4122" s="21">
        <f t="shared" si="194"/>
        <v>0.1640006057783106</v>
      </c>
    </row>
    <row r="4123" spans="1:15">
      <c r="A4123" t="s">
        <v>4710</v>
      </c>
      <c r="B4123" t="s">
        <v>532</v>
      </c>
      <c r="C4123" t="s">
        <v>41</v>
      </c>
      <c r="D4123" t="s">
        <v>21</v>
      </c>
      <c r="E4123" t="s">
        <v>15</v>
      </c>
      <c r="F4123" t="s">
        <v>23</v>
      </c>
      <c r="G4123" t="s">
        <v>33</v>
      </c>
      <c r="H4123">
        <v>2</v>
      </c>
      <c r="I4123">
        <v>1463.33</v>
      </c>
      <c r="J4123">
        <v>955.38</v>
      </c>
      <c r="K4123">
        <v>0.26</v>
      </c>
      <c r="L4123">
        <f>I4123-J4123-(I4123*K4123)</f>
        <v>127.48419999999993</v>
      </c>
      <c r="M4123">
        <f t="shared" si="192"/>
        <v>1</v>
      </c>
      <c r="N4123">
        <f t="shared" si="193"/>
        <v>2024</v>
      </c>
      <c r="O4123" s="21">
        <f t="shared" si="194"/>
        <v>8.7119241729479976E-2</v>
      </c>
    </row>
    <row r="4124" spans="1:15">
      <c r="A4124" t="s">
        <v>4711</v>
      </c>
      <c r="B4124" t="s">
        <v>1794</v>
      </c>
      <c r="C4124" t="s">
        <v>62</v>
      </c>
      <c r="D4124" t="s">
        <v>63</v>
      </c>
      <c r="E4124" t="s">
        <v>22</v>
      </c>
      <c r="F4124" t="s">
        <v>51</v>
      </c>
      <c r="G4124" t="s">
        <v>64</v>
      </c>
      <c r="H4124">
        <v>1</v>
      </c>
      <c r="I4124">
        <v>2616.9499999999998</v>
      </c>
      <c r="J4124">
        <v>1816.32</v>
      </c>
      <c r="K4124">
        <v>0.15</v>
      </c>
      <c r="L4124">
        <f>I4124-J4124-(I4124*K4124)</f>
        <v>408.08749999999992</v>
      </c>
      <c r="M4124">
        <f t="shared" si="192"/>
        <v>5</v>
      </c>
      <c r="N4124">
        <f t="shared" si="193"/>
        <v>2024</v>
      </c>
      <c r="O4124" s="21">
        <f t="shared" si="194"/>
        <v>0.15594012113338043</v>
      </c>
    </row>
    <row r="4125" spans="1:15">
      <c r="A4125" t="s">
        <v>4712</v>
      </c>
      <c r="B4125" t="s">
        <v>775</v>
      </c>
      <c r="C4125" t="s">
        <v>41</v>
      </c>
      <c r="D4125" t="s">
        <v>21</v>
      </c>
      <c r="E4125" t="s">
        <v>28</v>
      </c>
      <c r="F4125" t="s">
        <v>23</v>
      </c>
      <c r="G4125" t="s">
        <v>94</v>
      </c>
      <c r="H4125">
        <v>2</v>
      </c>
      <c r="I4125">
        <v>6881.68</v>
      </c>
      <c r="J4125">
        <v>4126.79</v>
      </c>
      <c r="K4125">
        <v>0.04</v>
      </c>
      <c r="L4125">
        <f>I4125-J4125-(I4125*K4125)</f>
        <v>2479.6228000000001</v>
      </c>
      <c r="M4125">
        <f t="shared" si="192"/>
        <v>4</v>
      </c>
      <c r="N4125">
        <f t="shared" si="193"/>
        <v>2024</v>
      </c>
      <c r="O4125" s="21">
        <f t="shared" si="194"/>
        <v>0.36032230501854196</v>
      </c>
    </row>
    <row r="4126" spans="1:15">
      <c r="A4126" t="s">
        <v>4713</v>
      </c>
      <c r="B4126" t="s">
        <v>988</v>
      </c>
      <c r="C4126" t="s">
        <v>27</v>
      </c>
      <c r="D4126" t="s">
        <v>27</v>
      </c>
      <c r="E4126" t="s">
        <v>22</v>
      </c>
      <c r="F4126" t="s">
        <v>51</v>
      </c>
      <c r="G4126" t="s">
        <v>59</v>
      </c>
      <c r="H4126">
        <v>2</v>
      </c>
      <c r="I4126">
        <v>16615.52</v>
      </c>
      <c r="J4126">
        <v>13227.35</v>
      </c>
      <c r="K4126">
        <v>0.14000000000000001</v>
      </c>
      <c r="L4126">
        <f>I4126-J4126-(I4126*K4126)</f>
        <v>1061.9971999999998</v>
      </c>
      <c r="M4126">
        <f t="shared" si="192"/>
        <v>1</v>
      </c>
      <c r="N4126">
        <f t="shared" si="193"/>
        <v>2024</v>
      </c>
      <c r="O4126" s="21">
        <f t="shared" si="194"/>
        <v>6.3915977351295644E-2</v>
      </c>
    </row>
    <row r="4127" spans="1:15">
      <c r="A4127" t="s">
        <v>4714</v>
      </c>
      <c r="B4127" t="s">
        <v>1927</v>
      </c>
      <c r="C4127" t="s">
        <v>57</v>
      </c>
      <c r="D4127" t="s">
        <v>58</v>
      </c>
      <c r="E4127" t="s">
        <v>15</v>
      </c>
      <c r="F4127" t="s">
        <v>51</v>
      </c>
      <c r="G4127" t="s">
        <v>59</v>
      </c>
      <c r="H4127">
        <v>5</v>
      </c>
      <c r="I4127">
        <v>40042.019999999997</v>
      </c>
      <c r="J4127">
        <v>30672.55</v>
      </c>
      <c r="K4127">
        <v>0.28000000000000003</v>
      </c>
      <c r="L4127">
        <f>I4127-J4127-(I4127*K4127)</f>
        <v>-1842.2956000000031</v>
      </c>
      <c r="M4127">
        <f t="shared" si="192"/>
        <v>6</v>
      </c>
      <c r="N4127">
        <f t="shared" si="193"/>
        <v>2024</v>
      </c>
      <c r="O4127" s="21">
        <f t="shared" si="194"/>
        <v>-4.600905748511197E-2</v>
      </c>
    </row>
    <row r="4128" spans="1:15">
      <c r="A4128" t="s">
        <v>4715</v>
      </c>
      <c r="B4128" t="s">
        <v>318</v>
      </c>
      <c r="C4128" t="s">
        <v>79</v>
      </c>
      <c r="D4128" t="s">
        <v>80</v>
      </c>
      <c r="E4128" t="s">
        <v>22</v>
      </c>
      <c r="F4128" t="s">
        <v>16</v>
      </c>
      <c r="G4128" t="s">
        <v>73</v>
      </c>
      <c r="H4128">
        <v>3</v>
      </c>
      <c r="I4128">
        <v>31606.77</v>
      </c>
      <c r="J4128">
        <v>26663.83</v>
      </c>
      <c r="K4128">
        <v>0.05</v>
      </c>
      <c r="L4128">
        <f>I4128-J4128-(I4128*K4128)</f>
        <v>3362.6014999999989</v>
      </c>
      <c r="M4128">
        <f t="shared" si="192"/>
        <v>4</v>
      </c>
      <c r="N4128">
        <f t="shared" si="193"/>
        <v>2024</v>
      </c>
      <c r="O4128" s="21">
        <f t="shared" si="194"/>
        <v>0.10638864711579192</v>
      </c>
    </row>
    <row r="4129" spans="1:15">
      <c r="A4129" t="s">
        <v>4716</v>
      </c>
      <c r="B4129" t="s">
        <v>1058</v>
      </c>
      <c r="C4129" t="s">
        <v>41</v>
      </c>
      <c r="D4129" t="s">
        <v>21</v>
      </c>
      <c r="E4129" t="s">
        <v>28</v>
      </c>
      <c r="F4129" t="s">
        <v>23</v>
      </c>
      <c r="G4129" t="s">
        <v>157</v>
      </c>
      <c r="H4129">
        <v>2</v>
      </c>
      <c r="I4129">
        <v>19279.95</v>
      </c>
      <c r="J4129">
        <v>12236.51</v>
      </c>
      <c r="K4129">
        <v>0.28999999999999998</v>
      </c>
      <c r="L4129">
        <f>I4129-J4129-(I4129*K4129)</f>
        <v>1452.2545000000009</v>
      </c>
      <c r="M4129">
        <f t="shared" si="192"/>
        <v>8</v>
      </c>
      <c r="N4129">
        <f t="shared" si="193"/>
        <v>2024</v>
      </c>
      <c r="O4129" s="21">
        <f t="shared" si="194"/>
        <v>7.5324598870847734E-2</v>
      </c>
    </row>
    <row r="4130" spans="1:15">
      <c r="A4130" t="s">
        <v>4717</v>
      </c>
      <c r="B4130" t="s">
        <v>1168</v>
      </c>
      <c r="C4130" t="s">
        <v>62</v>
      </c>
      <c r="D4130" t="s">
        <v>63</v>
      </c>
      <c r="E4130" t="s">
        <v>15</v>
      </c>
      <c r="F4130" t="s">
        <v>29</v>
      </c>
      <c r="G4130" t="s">
        <v>139</v>
      </c>
      <c r="H4130">
        <v>1</v>
      </c>
      <c r="I4130">
        <v>6836.68</v>
      </c>
      <c r="J4130">
        <v>3816.97</v>
      </c>
      <c r="K4130">
        <v>0.08</v>
      </c>
      <c r="L4130">
        <f>I4130-J4130-(I4130*K4130)</f>
        <v>2472.7756000000004</v>
      </c>
      <c r="M4130">
        <f t="shared" si="192"/>
        <v>10</v>
      </c>
      <c r="N4130">
        <f t="shared" si="193"/>
        <v>2024</v>
      </c>
      <c r="O4130" s="21">
        <f t="shared" si="194"/>
        <v>0.36169245891280566</v>
      </c>
    </row>
    <row r="4131" spans="1:15">
      <c r="A4131" t="s">
        <v>4718</v>
      </c>
      <c r="B4131" t="s">
        <v>2028</v>
      </c>
      <c r="C4131" t="s">
        <v>79</v>
      </c>
      <c r="D4131" t="s">
        <v>80</v>
      </c>
      <c r="E4131" t="s">
        <v>22</v>
      </c>
      <c r="F4131" t="s">
        <v>51</v>
      </c>
      <c r="G4131" t="s">
        <v>85</v>
      </c>
      <c r="H4131">
        <v>5</v>
      </c>
      <c r="I4131">
        <v>54585.59</v>
      </c>
      <c r="J4131">
        <v>37427.01</v>
      </c>
      <c r="K4131">
        <v>0.2</v>
      </c>
      <c r="L4131">
        <f>I4131-J4131-(I4131*K4131)</f>
        <v>6241.4619999999941</v>
      </c>
      <c r="M4131">
        <f t="shared" si="192"/>
        <v>4</v>
      </c>
      <c r="N4131">
        <f t="shared" si="193"/>
        <v>2024</v>
      </c>
      <c r="O4131" s="21">
        <f t="shared" si="194"/>
        <v>0.11434266809243968</v>
      </c>
    </row>
    <row r="4132" spans="1:15">
      <c r="A4132" t="s">
        <v>4719</v>
      </c>
      <c r="B4132" t="s">
        <v>635</v>
      </c>
      <c r="C4132" t="s">
        <v>27</v>
      </c>
      <c r="D4132" t="s">
        <v>27</v>
      </c>
      <c r="E4132" t="s">
        <v>22</v>
      </c>
      <c r="F4132" t="s">
        <v>16</v>
      </c>
      <c r="G4132" t="s">
        <v>73</v>
      </c>
      <c r="H4132">
        <v>4</v>
      </c>
      <c r="I4132">
        <v>39851.69</v>
      </c>
      <c r="J4132">
        <v>27691.65</v>
      </c>
      <c r="K4132">
        <v>7.0000000000000007E-2</v>
      </c>
      <c r="L4132">
        <f>I4132-J4132-(I4132*K4132)</f>
        <v>9370.4217000000008</v>
      </c>
      <c r="M4132">
        <f t="shared" si="192"/>
        <v>9</v>
      </c>
      <c r="N4132">
        <f t="shared" si="193"/>
        <v>2024</v>
      </c>
      <c r="O4132" s="21">
        <f t="shared" si="194"/>
        <v>0.23513235448735048</v>
      </c>
    </row>
    <row r="4133" spans="1:15">
      <c r="A4133" t="s">
        <v>4720</v>
      </c>
      <c r="B4133" t="s">
        <v>3547</v>
      </c>
      <c r="C4133" t="s">
        <v>79</v>
      </c>
      <c r="D4133" t="s">
        <v>80</v>
      </c>
      <c r="E4133" t="s">
        <v>15</v>
      </c>
      <c r="F4133" t="s">
        <v>29</v>
      </c>
      <c r="G4133" t="s">
        <v>139</v>
      </c>
      <c r="H4133">
        <v>3</v>
      </c>
      <c r="I4133">
        <v>19700.55</v>
      </c>
      <c r="J4133">
        <v>15730.68</v>
      </c>
      <c r="K4133">
        <v>0.28000000000000003</v>
      </c>
      <c r="L4133">
        <f>I4133-J4133-(I4133*K4133)</f>
        <v>-1546.2840000000015</v>
      </c>
      <c r="M4133">
        <f t="shared" si="192"/>
        <v>5</v>
      </c>
      <c r="N4133">
        <f t="shared" si="193"/>
        <v>2025</v>
      </c>
      <c r="O4133" s="21">
        <f t="shared" si="194"/>
        <v>-7.8489382276129421E-2</v>
      </c>
    </row>
    <row r="4134" spans="1:15">
      <c r="A4134" t="s">
        <v>4721</v>
      </c>
      <c r="B4134" t="s">
        <v>872</v>
      </c>
      <c r="C4134" t="s">
        <v>41</v>
      </c>
      <c r="D4134" t="s">
        <v>21</v>
      </c>
      <c r="E4134" t="s">
        <v>15</v>
      </c>
      <c r="F4134" t="s">
        <v>16</v>
      </c>
      <c r="G4134" t="s">
        <v>17</v>
      </c>
      <c r="H4134">
        <v>1</v>
      </c>
      <c r="I4134">
        <v>14967.75</v>
      </c>
      <c r="J4134">
        <v>9850.32</v>
      </c>
      <c r="K4134">
        <v>0.01</v>
      </c>
      <c r="L4134">
        <f>I4134-J4134-(I4134*K4134)</f>
        <v>4967.7525000000005</v>
      </c>
      <c r="M4134">
        <f t="shared" si="192"/>
        <v>11</v>
      </c>
      <c r="N4134">
        <f t="shared" si="193"/>
        <v>2024</v>
      </c>
      <c r="O4134" s="21">
        <f t="shared" si="194"/>
        <v>0.3318970787192464</v>
      </c>
    </row>
    <row r="4135" spans="1:15">
      <c r="A4135" t="s">
        <v>4722</v>
      </c>
      <c r="B4135" t="s">
        <v>2328</v>
      </c>
      <c r="C4135" t="s">
        <v>62</v>
      </c>
      <c r="D4135" t="s">
        <v>63</v>
      </c>
      <c r="E4135" t="s">
        <v>22</v>
      </c>
      <c r="F4135" t="s">
        <v>16</v>
      </c>
      <c r="G4135" t="s">
        <v>73</v>
      </c>
      <c r="H4135">
        <v>4</v>
      </c>
      <c r="I4135">
        <v>30307.85</v>
      </c>
      <c r="J4135">
        <v>17531.39</v>
      </c>
      <c r="K4135">
        <v>0.08</v>
      </c>
      <c r="L4135">
        <f>I4135-J4135-(I4135*K4135)</f>
        <v>10351.831999999999</v>
      </c>
      <c r="M4135">
        <f t="shared" si="192"/>
        <v>3</v>
      </c>
      <c r="N4135">
        <f t="shared" si="193"/>
        <v>2024</v>
      </c>
      <c r="O4135" s="21">
        <f t="shared" si="194"/>
        <v>0.34155613149728531</v>
      </c>
    </row>
    <row r="4136" spans="1:15">
      <c r="A4136" t="s">
        <v>4723</v>
      </c>
      <c r="B4136" t="s">
        <v>920</v>
      </c>
      <c r="C4136" t="s">
        <v>13</v>
      </c>
      <c r="D4136" t="s">
        <v>14</v>
      </c>
      <c r="E4136" t="s">
        <v>22</v>
      </c>
      <c r="F4136" t="s">
        <v>51</v>
      </c>
      <c r="G4136" t="s">
        <v>52</v>
      </c>
      <c r="H4136">
        <v>2</v>
      </c>
      <c r="I4136">
        <v>28277.77</v>
      </c>
      <c r="J4136">
        <v>20306.05</v>
      </c>
      <c r="K4136">
        <v>0.22</v>
      </c>
      <c r="L4136">
        <f>I4136-J4136-(I4136*K4136)</f>
        <v>1750.6106000000009</v>
      </c>
      <c r="M4136">
        <f t="shared" si="192"/>
        <v>12</v>
      </c>
      <c r="N4136">
        <f t="shared" si="193"/>
        <v>2024</v>
      </c>
      <c r="O4136" s="21">
        <f t="shared" si="194"/>
        <v>6.1907661035506011E-2</v>
      </c>
    </row>
    <row r="4137" spans="1:15">
      <c r="A4137" t="s">
        <v>4724</v>
      </c>
      <c r="B4137" t="s">
        <v>781</v>
      </c>
      <c r="C4137" t="s">
        <v>27</v>
      </c>
      <c r="D4137" t="s">
        <v>27</v>
      </c>
      <c r="E4137" t="s">
        <v>28</v>
      </c>
      <c r="F4137" t="s">
        <v>51</v>
      </c>
      <c r="G4137" t="s">
        <v>85</v>
      </c>
      <c r="H4137">
        <v>3</v>
      </c>
      <c r="I4137">
        <v>19170.62</v>
      </c>
      <c r="J4137">
        <v>12843.99</v>
      </c>
      <c r="K4137">
        <v>0.03</v>
      </c>
      <c r="L4137">
        <f>I4137-J4137-(I4137*K4137)</f>
        <v>5751.5113999999994</v>
      </c>
      <c r="M4137">
        <f t="shared" si="192"/>
        <v>2</v>
      </c>
      <c r="N4137">
        <f t="shared" si="193"/>
        <v>2024</v>
      </c>
      <c r="O4137" s="21">
        <f t="shared" si="194"/>
        <v>0.30001697389025495</v>
      </c>
    </row>
    <row r="4138" spans="1:15">
      <c r="A4138" t="s">
        <v>4725</v>
      </c>
      <c r="B4138" t="s">
        <v>2382</v>
      </c>
      <c r="C4138" t="s">
        <v>79</v>
      </c>
      <c r="D4138" t="s">
        <v>80</v>
      </c>
      <c r="E4138" t="s">
        <v>22</v>
      </c>
      <c r="F4138" t="s">
        <v>51</v>
      </c>
      <c r="G4138" t="s">
        <v>52</v>
      </c>
      <c r="H4138">
        <v>1</v>
      </c>
      <c r="I4138">
        <v>9438.6299999999992</v>
      </c>
      <c r="J4138">
        <v>5923.32</v>
      </c>
      <c r="K4138">
        <v>0.09</v>
      </c>
      <c r="L4138">
        <f>I4138-J4138-(I4138*K4138)</f>
        <v>2665.8332999999993</v>
      </c>
      <c r="M4138">
        <f t="shared" si="192"/>
        <v>4</v>
      </c>
      <c r="N4138">
        <f t="shared" si="193"/>
        <v>2025</v>
      </c>
      <c r="O4138" s="21">
        <f t="shared" si="194"/>
        <v>0.2824385848369943</v>
      </c>
    </row>
    <row r="4139" spans="1:15">
      <c r="A4139" t="s">
        <v>4726</v>
      </c>
      <c r="B4139" t="s">
        <v>693</v>
      </c>
      <c r="C4139" t="s">
        <v>79</v>
      </c>
      <c r="D4139" t="s">
        <v>80</v>
      </c>
      <c r="E4139" t="s">
        <v>28</v>
      </c>
      <c r="F4139" t="s">
        <v>29</v>
      </c>
      <c r="G4139" t="s">
        <v>30</v>
      </c>
      <c r="H4139">
        <v>2</v>
      </c>
      <c r="I4139">
        <v>26867.73</v>
      </c>
      <c r="J4139">
        <v>20851.27</v>
      </c>
      <c r="K4139">
        <v>0.15</v>
      </c>
      <c r="L4139">
        <f>I4139-J4139-(I4139*K4139)</f>
        <v>1986.3004999999994</v>
      </c>
      <c r="M4139">
        <f t="shared" si="192"/>
        <v>4</v>
      </c>
      <c r="N4139">
        <f t="shared" si="193"/>
        <v>2025</v>
      </c>
      <c r="O4139" s="21">
        <f t="shared" si="194"/>
        <v>7.3928854428714275E-2</v>
      </c>
    </row>
    <row r="4140" spans="1:15">
      <c r="A4140" t="s">
        <v>4727</v>
      </c>
      <c r="B4140" t="s">
        <v>302</v>
      </c>
      <c r="C4140" t="s">
        <v>13</v>
      </c>
      <c r="D4140" t="s">
        <v>14</v>
      </c>
      <c r="E4140" t="s">
        <v>15</v>
      </c>
      <c r="F4140" t="s">
        <v>51</v>
      </c>
      <c r="G4140" t="s">
        <v>64</v>
      </c>
      <c r="H4140">
        <v>5</v>
      </c>
      <c r="I4140">
        <v>23092.76</v>
      </c>
      <c r="J4140">
        <v>17445.169999999998</v>
      </c>
      <c r="K4140">
        <v>0.05</v>
      </c>
      <c r="L4140">
        <f>I4140-J4140-(I4140*K4140)</f>
        <v>4492.9520000000002</v>
      </c>
      <c r="M4140">
        <f t="shared" si="192"/>
        <v>10</v>
      </c>
      <c r="N4140">
        <f t="shared" si="193"/>
        <v>2024</v>
      </c>
      <c r="O4140" s="21">
        <f t="shared" si="194"/>
        <v>0.19456106589251351</v>
      </c>
    </row>
    <row r="4141" spans="1:15">
      <c r="A4141" t="s">
        <v>4728</v>
      </c>
      <c r="B4141" t="s">
        <v>1475</v>
      </c>
      <c r="C4141" t="s">
        <v>27</v>
      </c>
      <c r="D4141" t="s">
        <v>27</v>
      </c>
      <c r="E4141" t="s">
        <v>22</v>
      </c>
      <c r="F4141" t="s">
        <v>23</v>
      </c>
      <c r="G4141" t="s">
        <v>24</v>
      </c>
      <c r="H4141">
        <v>2</v>
      </c>
      <c r="I4141">
        <v>22368.959999999999</v>
      </c>
      <c r="J4141">
        <v>17395.03</v>
      </c>
      <c r="K4141">
        <v>0.26</v>
      </c>
      <c r="L4141">
        <f>I4141-J4141-(I4141*K4141)</f>
        <v>-841.9996000000001</v>
      </c>
      <c r="M4141">
        <f t="shared" si="192"/>
        <v>1</v>
      </c>
      <c r="N4141">
        <f t="shared" si="193"/>
        <v>2025</v>
      </c>
      <c r="O4141" s="21">
        <f t="shared" si="194"/>
        <v>-3.7641428121825964E-2</v>
      </c>
    </row>
    <row r="4142" spans="1:15">
      <c r="A4142" t="s">
        <v>4729</v>
      </c>
      <c r="B4142" t="s">
        <v>727</v>
      </c>
      <c r="C4142" t="s">
        <v>20</v>
      </c>
      <c r="D4142" t="s">
        <v>21</v>
      </c>
      <c r="E4142" t="s">
        <v>22</v>
      </c>
      <c r="F4142" t="s">
        <v>29</v>
      </c>
      <c r="G4142" t="s">
        <v>42</v>
      </c>
      <c r="H4142">
        <v>5</v>
      </c>
      <c r="I4142">
        <v>29188.65</v>
      </c>
      <c r="J4142">
        <v>23119.56</v>
      </c>
      <c r="K4142">
        <v>0.03</v>
      </c>
      <c r="L4142">
        <f>I4142-J4142-(I4142*K4142)</f>
        <v>5193.4305000000004</v>
      </c>
      <c r="M4142">
        <f t="shared" si="192"/>
        <v>10</v>
      </c>
      <c r="N4142">
        <f t="shared" si="193"/>
        <v>2024</v>
      </c>
      <c r="O4142" s="21">
        <f t="shared" si="194"/>
        <v>0.17792636863986516</v>
      </c>
    </row>
    <row r="4143" spans="1:15">
      <c r="A4143" t="s">
        <v>4730</v>
      </c>
      <c r="B4143" t="s">
        <v>604</v>
      </c>
      <c r="C4143" t="s">
        <v>79</v>
      </c>
      <c r="D4143" t="s">
        <v>80</v>
      </c>
      <c r="E4143" t="s">
        <v>15</v>
      </c>
      <c r="F4143" t="s">
        <v>29</v>
      </c>
      <c r="G4143" t="s">
        <v>45</v>
      </c>
      <c r="H4143">
        <v>3</v>
      </c>
      <c r="I4143">
        <v>24792.97</v>
      </c>
      <c r="J4143">
        <v>20875.599999999999</v>
      </c>
      <c r="K4143">
        <v>0.01</v>
      </c>
      <c r="L4143">
        <f>I4143-J4143-(I4143*K4143)</f>
        <v>3669.4403000000025</v>
      </c>
      <c r="M4143">
        <f t="shared" si="192"/>
        <v>11</v>
      </c>
      <c r="N4143">
        <f t="shared" si="193"/>
        <v>2024</v>
      </c>
      <c r="O4143" s="21">
        <f t="shared" si="194"/>
        <v>0.14800325656829344</v>
      </c>
    </row>
    <row r="4144" spans="1:15">
      <c r="A4144" t="s">
        <v>4731</v>
      </c>
      <c r="B4144" t="s">
        <v>1171</v>
      </c>
      <c r="C4144" t="s">
        <v>41</v>
      </c>
      <c r="D4144" t="s">
        <v>21</v>
      </c>
      <c r="E4144" t="s">
        <v>28</v>
      </c>
      <c r="F4144" t="s">
        <v>23</v>
      </c>
      <c r="G4144" t="s">
        <v>157</v>
      </c>
      <c r="H4144">
        <v>3</v>
      </c>
      <c r="I4144">
        <v>39176.67</v>
      </c>
      <c r="J4144">
        <v>23226.77</v>
      </c>
      <c r="K4144">
        <v>0.19</v>
      </c>
      <c r="L4144">
        <f>I4144-J4144-(I4144*K4144)</f>
        <v>8506.332699999999</v>
      </c>
      <c r="M4144">
        <f t="shared" si="192"/>
        <v>10</v>
      </c>
      <c r="N4144">
        <f t="shared" si="193"/>
        <v>2024</v>
      </c>
      <c r="O4144" s="21">
        <f t="shared" si="194"/>
        <v>0.21712750726388944</v>
      </c>
    </row>
    <row r="4145" spans="1:15">
      <c r="A4145" t="s">
        <v>4732</v>
      </c>
      <c r="B4145" t="s">
        <v>226</v>
      </c>
      <c r="C4145" t="s">
        <v>62</v>
      </c>
      <c r="D4145" t="s">
        <v>63</v>
      </c>
      <c r="E4145" t="s">
        <v>28</v>
      </c>
      <c r="F4145" t="s">
        <v>23</v>
      </c>
      <c r="G4145" t="s">
        <v>33</v>
      </c>
      <c r="H4145">
        <v>5</v>
      </c>
      <c r="I4145">
        <v>66303.5</v>
      </c>
      <c r="J4145">
        <v>39512.9</v>
      </c>
      <c r="K4145">
        <v>0.19</v>
      </c>
      <c r="L4145">
        <f>I4145-J4145-(I4145*K4145)</f>
        <v>14192.934999999998</v>
      </c>
      <c r="M4145">
        <f t="shared" si="192"/>
        <v>4</v>
      </c>
      <c r="N4145">
        <f t="shared" si="193"/>
        <v>2024</v>
      </c>
      <c r="O4145" s="21">
        <f t="shared" si="194"/>
        <v>0.21406011749002687</v>
      </c>
    </row>
    <row r="4146" spans="1:15">
      <c r="A4146" t="s">
        <v>4733</v>
      </c>
      <c r="B4146" t="s">
        <v>1383</v>
      </c>
      <c r="C4146" t="s">
        <v>20</v>
      </c>
      <c r="D4146" t="s">
        <v>21</v>
      </c>
      <c r="E4146" t="s">
        <v>15</v>
      </c>
      <c r="F4146" t="s">
        <v>51</v>
      </c>
      <c r="G4146" t="s">
        <v>52</v>
      </c>
      <c r="H4146">
        <v>2</v>
      </c>
      <c r="I4146">
        <v>10030.450000000001</v>
      </c>
      <c r="J4146">
        <v>6888.46</v>
      </c>
      <c r="K4146">
        <v>0.19</v>
      </c>
      <c r="L4146">
        <f>I4146-J4146-(I4146*K4146)</f>
        <v>1236.2045000000005</v>
      </c>
      <c r="M4146">
        <f t="shared" si="192"/>
        <v>11</v>
      </c>
      <c r="N4146">
        <f t="shared" si="193"/>
        <v>2024</v>
      </c>
      <c r="O4146" s="21">
        <f t="shared" si="194"/>
        <v>0.12324516846203315</v>
      </c>
    </row>
    <row r="4147" spans="1:15">
      <c r="A4147" t="s">
        <v>4734</v>
      </c>
      <c r="B4147" t="s">
        <v>1192</v>
      </c>
      <c r="C4147" t="s">
        <v>41</v>
      </c>
      <c r="D4147" t="s">
        <v>21</v>
      </c>
      <c r="E4147" t="s">
        <v>28</v>
      </c>
      <c r="F4147" t="s">
        <v>23</v>
      </c>
      <c r="G4147" t="s">
        <v>33</v>
      </c>
      <c r="H4147">
        <v>1</v>
      </c>
      <c r="I4147">
        <v>13876.54</v>
      </c>
      <c r="J4147">
        <v>10825.32</v>
      </c>
      <c r="K4147">
        <v>0.12</v>
      </c>
      <c r="L4147">
        <f>I4147-J4147-(I4147*K4147)</f>
        <v>1386.0352000000012</v>
      </c>
      <c r="M4147">
        <f t="shared" si="192"/>
        <v>5</v>
      </c>
      <c r="N4147">
        <f t="shared" si="193"/>
        <v>2024</v>
      </c>
      <c r="O4147" s="21">
        <f t="shared" si="194"/>
        <v>9.9883342677641623E-2</v>
      </c>
    </row>
    <row r="4148" spans="1:15">
      <c r="A4148" t="s">
        <v>4735</v>
      </c>
      <c r="B4148" t="s">
        <v>283</v>
      </c>
      <c r="C4148" t="s">
        <v>79</v>
      </c>
      <c r="D4148" t="s">
        <v>80</v>
      </c>
      <c r="E4148" t="s">
        <v>22</v>
      </c>
      <c r="F4148" t="s">
        <v>29</v>
      </c>
      <c r="G4148" t="s">
        <v>45</v>
      </c>
      <c r="H4148">
        <v>3</v>
      </c>
      <c r="I4148">
        <v>4264.32</v>
      </c>
      <c r="J4148">
        <v>3517.68</v>
      </c>
      <c r="K4148">
        <v>7.0000000000000007E-2</v>
      </c>
      <c r="L4148">
        <f>I4148-J4148-(I4148*K4148)</f>
        <v>448.13759999999985</v>
      </c>
      <c r="M4148">
        <f t="shared" si="192"/>
        <v>3</v>
      </c>
      <c r="N4148">
        <f t="shared" si="193"/>
        <v>2025</v>
      </c>
      <c r="O4148" s="21">
        <f t="shared" si="194"/>
        <v>0.10509004952723995</v>
      </c>
    </row>
    <row r="4149" spans="1:15">
      <c r="A4149" t="s">
        <v>4736</v>
      </c>
      <c r="B4149" t="s">
        <v>495</v>
      </c>
      <c r="C4149" t="s">
        <v>20</v>
      </c>
      <c r="D4149" t="s">
        <v>21</v>
      </c>
      <c r="E4149" t="s">
        <v>15</v>
      </c>
      <c r="F4149" t="s">
        <v>29</v>
      </c>
      <c r="G4149" t="s">
        <v>45</v>
      </c>
      <c r="H4149">
        <v>1</v>
      </c>
      <c r="I4149">
        <v>11035.65</v>
      </c>
      <c r="J4149">
        <v>7573.36</v>
      </c>
      <c r="K4149">
        <v>0.28000000000000003</v>
      </c>
      <c r="L4149">
        <f>I4149-J4149-(I4149*K4149)</f>
        <v>372.30799999999999</v>
      </c>
      <c r="M4149">
        <f t="shared" si="192"/>
        <v>6</v>
      </c>
      <c r="N4149">
        <f t="shared" si="193"/>
        <v>2024</v>
      </c>
      <c r="O4149" s="21">
        <f t="shared" si="194"/>
        <v>3.3736843774494478E-2</v>
      </c>
    </row>
    <row r="4150" spans="1:15">
      <c r="A4150" t="s">
        <v>4737</v>
      </c>
      <c r="B4150" t="s">
        <v>723</v>
      </c>
      <c r="C4150" t="s">
        <v>79</v>
      </c>
      <c r="D4150" t="s">
        <v>80</v>
      </c>
      <c r="E4150" t="s">
        <v>28</v>
      </c>
      <c r="F4150" t="s">
        <v>23</v>
      </c>
      <c r="G4150" t="s">
        <v>33</v>
      </c>
      <c r="H4150">
        <v>2</v>
      </c>
      <c r="I4150">
        <v>10538.21</v>
      </c>
      <c r="J4150">
        <v>7606.23</v>
      </c>
      <c r="K4150">
        <v>0.15</v>
      </c>
      <c r="L4150">
        <f>I4150-J4150-(I4150*K4150)</f>
        <v>1351.2484999999997</v>
      </c>
      <c r="M4150">
        <f t="shared" si="192"/>
        <v>11</v>
      </c>
      <c r="N4150">
        <f t="shared" si="193"/>
        <v>2024</v>
      </c>
      <c r="O4150" s="21">
        <f t="shared" si="194"/>
        <v>0.12822372110633587</v>
      </c>
    </row>
    <row r="4151" spans="1:15">
      <c r="A4151" t="s">
        <v>4738</v>
      </c>
      <c r="B4151" t="s">
        <v>2328</v>
      </c>
      <c r="C4151" t="s">
        <v>36</v>
      </c>
      <c r="D4151" t="s">
        <v>37</v>
      </c>
      <c r="E4151" t="s">
        <v>28</v>
      </c>
      <c r="F4151" t="s">
        <v>23</v>
      </c>
      <c r="G4151" t="s">
        <v>24</v>
      </c>
      <c r="H4151">
        <v>3</v>
      </c>
      <c r="I4151">
        <v>44719.31</v>
      </c>
      <c r="J4151">
        <v>27389.91</v>
      </c>
      <c r="K4151">
        <v>0.02</v>
      </c>
      <c r="L4151">
        <f>I4151-J4151-(I4151*K4151)</f>
        <v>16435.013799999997</v>
      </c>
      <c r="M4151">
        <f t="shared" si="192"/>
        <v>3</v>
      </c>
      <c r="N4151">
        <f t="shared" si="193"/>
        <v>2024</v>
      </c>
      <c r="O4151" s="21">
        <f t="shared" si="194"/>
        <v>0.36751492364260535</v>
      </c>
    </row>
    <row r="4152" spans="1:15">
      <c r="A4152" t="s">
        <v>4739</v>
      </c>
      <c r="B4152" t="s">
        <v>823</v>
      </c>
      <c r="C4152" t="s">
        <v>13</v>
      </c>
      <c r="D4152" t="s">
        <v>14</v>
      </c>
      <c r="E4152" t="s">
        <v>15</v>
      </c>
      <c r="F4152" t="s">
        <v>16</v>
      </c>
      <c r="G4152" t="s">
        <v>48</v>
      </c>
      <c r="H4152">
        <v>3</v>
      </c>
      <c r="I4152">
        <v>40947.68</v>
      </c>
      <c r="J4152">
        <v>32298.32</v>
      </c>
      <c r="K4152">
        <v>0.22</v>
      </c>
      <c r="L4152">
        <f>I4152-J4152-(I4152*K4152)</f>
        <v>-359.12960000000021</v>
      </c>
      <c r="M4152">
        <f t="shared" si="192"/>
        <v>8</v>
      </c>
      <c r="N4152">
        <f t="shared" si="193"/>
        <v>2024</v>
      </c>
      <c r="O4152" s="21">
        <f t="shared" si="194"/>
        <v>-8.7704504870605663E-3</v>
      </c>
    </row>
    <row r="4153" spans="1:15">
      <c r="A4153" t="s">
        <v>4740</v>
      </c>
      <c r="B4153" t="s">
        <v>398</v>
      </c>
      <c r="C4153" t="s">
        <v>36</v>
      </c>
      <c r="D4153" t="s">
        <v>37</v>
      </c>
      <c r="E4153" t="s">
        <v>15</v>
      </c>
      <c r="F4153" t="s">
        <v>29</v>
      </c>
      <c r="G4153" t="s">
        <v>139</v>
      </c>
      <c r="H4153">
        <v>5</v>
      </c>
      <c r="I4153">
        <v>49481.27</v>
      </c>
      <c r="J4153">
        <v>35347.339999999997</v>
      </c>
      <c r="K4153">
        <v>0.23</v>
      </c>
      <c r="L4153">
        <f>I4153-J4153-(I4153*K4153)</f>
        <v>2753.2379000000001</v>
      </c>
      <c r="M4153">
        <f t="shared" si="192"/>
        <v>1</v>
      </c>
      <c r="N4153">
        <f t="shared" si="193"/>
        <v>2024</v>
      </c>
      <c r="O4153" s="21">
        <f t="shared" si="194"/>
        <v>5.5642021718520972E-2</v>
      </c>
    </row>
    <row r="4154" spans="1:15">
      <c r="A4154" t="s">
        <v>4741</v>
      </c>
      <c r="B4154" t="s">
        <v>1893</v>
      </c>
      <c r="C4154" t="s">
        <v>57</v>
      </c>
      <c r="D4154" t="s">
        <v>58</v>
      </c>
      <c r="E4154" t="s">
        <v>22</v>
      </c>
      <c r="F4154" t="s">
        <v>23</v>
      </c>
      <c r="G4154" t="s">
        <v>33</v>
      </c>
      <c r="H4154">
        <v>3</v>
      </c>
      <c r="I4154">
        <v>28213.18</v>
      </c>
      <c r="J4154">
        <v>16033.07</v>
      </c>
      <c r="K4154">
        <v>0.05</v>
      </c>
      <c r="L4154">
        <f>I4154-J4154-(I4154*K4154)</f>
        <v>10769.451000000001</v>
      </c>
      <c r="M4154">
        <f t="shared" si="192"/>
        <v>5</v>
      </c>
      <c r="N4154">
        <f t="shared" si="193"/>
        <v>2024</v>
      </c>
      <c r="O4154" s="21">
        <f t="shared" si="194"/>
        <v>0.3817170202011968</v>
      </c>
    </row>
    <row r="4155" spans="1:15">
      <c r="A4155" t="s">
        <v>4742</v>
      </c>
      <c r="B4155" t="s">
        <v>789</v>
      </c>
      <c r="C4155" t="s">
        <v>13</v>
      </c>
      <c r="D4155" t="s">
        <v>14</v>
      </c>
      <c r="E4155" t="s">
        <v>22</v>
      </c>
      <c r="F4155" t="s">
        <v>16</v>
      </c>
      <c r="G4155" t="s">
        <v>48</v>
      </c>
      <c r="H4155">
        <v>4</v>
      </c>
      <c r="I4155">
        <v>45259.61</v>
      </c>
      <c r="J4155">
        <v>34356.980000000003</v>
      </c>
      <c r="K4155">
        <v>0.04</v>
      </c>
      <c r="L4155">
        <f>I4155-J4155-(I4155*K4155)</f>
        <v>9092.2455999999966</v>
      </c>
      <c r="M4155">
        <f t="shared" si="192"/>
        <v>3</v>
      </c>
      <c r="N4155">
        <f t="shared" si="193"/>
        <v>2025</v>
      </c>
      <c r="O4155" s="21">
        <f t="shared" si="194"/>
        <v>0.20089094006775571</v>
      </c>
    </row>
    <row r="4156" spans="1:15">
      <c r="A4156" t="s">
        <v>4743</v>
      </c>
      <c r="B4156" t="s">
        <v>498</v>
      </c>
      <c r="C4156" t="s">
        <v>41</v>
      </c>
      <c r="D4156" t="s">
        <v>21</v>
      </c>
      <c r="E4156" t="s">
        <v>15</v>
      </c>
      <c r="F4156" t="s">
        <v>51</v>
      </c>
      <c r="G4156" t="s">
        <v>59</v>
      </c>
      <c r="H4156">
        <v>2</v>
      </c>
      <c r="I4156">
        <v>7165.37</v>
      </c>
      <c r="J4156">
        <v>5595.27</v>
      </c>
      <c r="K4156">
        <v>0.16</v>
      </c>
      <c r="L4156">
        <f>I4156-J4156-(I4156*K4156)</f>
        <v>423.64079999999944</v>
      </c>
      <c r="M4156">
        <f t="shared" si="192"/>
        <v>3</v>
      </c>
      <c r="N4156">
        <f t="shared" si="193"/>
        <v>2024</v>
      </c>
      <c r="O4156" s="21">
        <f t="shared" si="194"/>
        <v>5.9123366971977641E-2</v>
      </c>
    </row>
    <row r="4157" spans="1:15">
      <c r="A4157" t="s">
        <v>4744</v>
      </c>
      <c r="B4157" t="s">
        <v>340</v>
      </c>
      <c r="C4157" t="s">
        <v>62</v>
      </c>
      <c r="D4157" t="s">
        <v>63</v>
      </c>
      <c r="E4157" t="s">
        <v>22</v>
      </c>
      <c r="F4157" t="s">
        <v>16</v>
      </c>
      <c r="G4157" t="s">
        <v>48</v>
      </c>
      <c r="H4157">
        <v>5</v>
      </c>
      <c r="I4157">
        <v>17438.82</v>
      </c>
      <c r="J4157">
        <v>14295.34</v>
      </c>
      <c r="K4157">
        <v>0.1</v>
      </c>
      <c r="L4157">
        <f>I4157-J4157-(I4157*K4157)</f>
        <v>1399.5979999999995</v>
      </c>
      <c r="M4157">
        <f t="shared" si="192"/>
        <v>6</v>
      </c>
      <c r="N4157">
        <f t="shared" si="193"/>
        <v>2024</v>
      </c>
      <c r="O4157" s="21">
        <f t="shared" si="194"/>
        <v>8.0257609173097696E-2</v>
      </c>
    </row>
    <row r="4158" spans="1:15">
      <c r="A4158" t="s">
        <v>4745</v>
      </c>
      <c r="B4158" t="s">
        <v>702</v>
      </c>
      <c r="C4158" t="s">
        <v>57</v>
      </c>
      <c r="D4158" t="s">
        <v>58</v>
      </c>
      <c r="E4158" t="s">
        <v>15</v>
      </c>
      <c r="F4158" t="s">
        <v>29</v>
      </c>
      <c r="G4158" t="s">
        <v>30</v>
      </c>
      <c r="H4158">
        <v>5</v>
      </c>
      <c r="I4158">
        <v>30371.75</v>
      </c>
      <c r="J4158">
        <v>24624.78</v>
      </c>
      <c r="K4158">
        <v>0.18</v>
      </c>
      <c r="L4158">
        <f>I4158-J4158-(I4158*K4158)</f>
        <v>280.0550000000012</v>
      </c>
      <c r="M4158">
        <f t="shared" si="192"/>
        <v>5</v>
      </c>
      <c r="N4158">
        <f t="shared" si="193"/>
        <v>2024</v>
      </c>
      <c r="O4158" s="21">
        <f t="shared" si="194"/>
        <v>9.2209042942866717E-3</v>
      </c>
    </row>
    <row r="4159" spans="1:15">
      <c r="A4159" t="s">
        <v>4746</v>
      </c>
      <c r="B4159" t="s">
        <v>396</v>
      </c>
      <c r="C4159" t="s">
        <v>13</v>
      </c>
      <c r="D4159" t="s">
        <v>14</v>
      </c>
      <c r="E4159" t="s">
        <v>15</v>
      </c>
      <c r="F4159" t="s">
        <v>51</v>
      </c>
      <c r="G4159" t="s">
        <v>52</v>
      </c>
      <c r="H4159">
        <v>5</v>
      </c>
      <c r="I4159">
        <v>23527.62</v>
      </c>
      <c r="J4159">
        <v>19766.669999999998</v>
      </c>
      <c r="K4159">
        <v>7.0000000000000007E-2</v>
      </c>
      <c r="L4159">
        <f>I4159-J4159-(I4159*K4159)</f>
        <v>2114.0166000000008</v>
      </c>
      <c r="M4159">
        <f t="shared" si="192"/>
        <v>3</v>
      </c>
      <c r="N4159">
        <f t="shared" si="193"/>
        <v>2024</v>
      </c>
      <c r="O4159" s="21">
        <f t="shared" si="194"/>
        <v>8.9852547771512845E-2</v>
      </c>
    </row>
    <row r="4160" spans="1:15">
      <c r="A4160" t="s">
        <v>4747</v>
      </c>
      <c r="B4160" t="s">
        <v>957</v>
      </c>
      <c r="C4160" t="s">
        <v>62</v>
      </c>
      <c r="D4160" t="s">
        <v>63</v>
      </c>
      <c r="E4160" t="s">
        <v>22</v>
      </c>
      <c r="F4160" t="s">
        <v>16</v>
      </c>
      <c r="G4160" t="s">
        <v>17</v>
      </c>
      <c r="H4160">
        <v>4</v>
      </c>
      <c r="I4160">
        <v>52563.85</v>
      </c>
      <c r="J4160">
        <v>33452.949999999997</v>
      </c>
      <c r="K4160">
        <v>0.11</v>
      </c>
      <c r="L4160">
        <f>I4160-J4160-(I4160*K4160)</f>
        <v>13328.876500000002</v>
      </c>
      <c r="M4160">
        <f t="shared" si="192"/>
        <v>6</v>
      </c>
      <c r="N4160">
        <f t="shared" si="193"/>
        <v>2024</v>
      </c>
      <c r="O4160" s="21">
        <f t="shared" si="194"/>
        <v>0.25357496644557054</v>
      </c>
    </row>
    <row r="4161" spans="1:15">
      <c r="A4161" t="s">
        <v>4748</v>
      </c>
      <c r="B4161" t="s">
        <v>723</v>
      </c>
      <c r="C4161" t="s">
        <v>79</v>
      </c>
      <c r="D4161" t="s">
        <v>80</v>
      </c>
      <c r="E4161" t="s">
        <v>22</v>
      </c>
      <c r="F4161" t="s">
        <v>29</v>
      </c>
      <c r="G4161" t="s">
        <v>42</v>
      </c>
      <c r="H4161">
        <v>2</v>
      </c>
      <c r="I4161">
        <v>10846.24</v>
      </c>
      <c r="J4161">
        <v>9059.26</v>
      </c>
      <c r="K4161">
        <v>0.25</v>
      </c>
      <c r="L4161">
        <f>I4161-J4161-(I4161*K4161)</f>
        <v>-924.58000000000038</v>
      </c>
      <c r="M4161">
        <f t="shared" si="192"/>
        <v>11</v>
      </c>
      <c r="N4161">
        <f t="shared" si="193"/>
        <v>2024</v>
      </c>
      <c r="O4161" s="21">
        <f t="shared" si="194"/>
        <v>-8.5244287421263068E-2</v>
      </c>
    </row>
    <row r="4162" spans="1:15">
      <c r="A4162" t="s">
        <v>4749</v>
      </c>
      <c r="B4162" t="s">
        <v>1086</v>
      </c>
      <c r="C4162" t="s">
        <v>27</v>
      </c>
      <c r="D4162" t="s">
        <v>27</v>
      </c>
      <c r="E4162" t="s">
        <v>15</v>
      </c>
      <c r="F4162" t="s">
        <v>51</v>
      </c>
      <c r="G4162" t="s">
        <v>52</v>
      </c>
      <c r="H4162">
        <v>3</v>
      </c>
      <c r="I4162">
        <v>36441.51</v>
      </c>
      <c r="J4162">
        <v>28424.44</v>
      </c>
      <c r="K4162">
        <v>0.06</v>
      </c>
      <c r="L4162">
        <f>I4162-J4162-(I4162*K4162)</f>
        <v>5830.5794000000033</v>
      </c>
      <c r="M4162">
        <f t="shared" si="192"/>
        <v>12</v>
      </c>
      <c r="N4162">
        <f t="shared" si="193"/>
        <v>2024</v>
      </c>
      <c r="O4162" s="21">
        <f t="shared" si="194"/>
        <v>0.15999829315525077</v>
      </c>
    </row>
    <row r="4163" spans="1:15">
      <c r="A4163" t="s">
        <v>4750</v>
      </c>
      <c r="B4163" t="s">
        <v>1347</v>
      </c>
      <c r="C4163" t="s">
        <v>62</v>
      </c>
      <c r="D4163" t="s">
        <v>63</v>
      </c>
      <c r="E4163" t="s">
        <v>22</v>
      </c>
      <c r="F4163" t="s">
        <v>29</v>
      </c>
      <c r="G4163" t="s">
        <v>139</v>
      </c>
      <c r="H4163">
        <v>4</v>
      </c>
      <c r="I4163">
        <v>44111.77</v>
      </c>
      <c r="J4163">
        <v>32604.12</v>
      </c>
      <c r="K4163">
        <v>0.18</v>
      </c>
      <c r="L4163">
        <f>I4163-J4163-(I4163*K4163)</f>
        <v>3567.5313999999989</v>
      </c>
      <c r="M4163">
        <f t="shared" ref="M4163:M4226" si="195">MONTH(B4163)</f>
        <v>2</v>
      </c>
      <c r="N4163">
        <f t="shared" ref="N4163:N4226" si="196">YEAR(B4163)</f>
        <v>2024</v>
      </c>
      <c r="O4163" s="21">
        <f t="shared" ref="O4163:O4226" si="197">L4163/I4163</f>
        <v>8.087481867084452E-2</v>
      </c>
    </row>
    <row r="4164" spans="1:15">
      <c r="A4164" t="s">
        <v>4751</v>
      </c>
      <c r="B4164" t="s">
        <v>1054</v>
      </c>
      <c r="C4164" t="s">
        <v>79</v>
      </c>
      <c r="D4164" t="s">
        <v>80</v>
      </c>
      <c r="E4164" t="s">
        <v>22</v>
      </c>
      <c r="F4164" t="s">
        <v>16</v>
      </c>
      <c r="G4164" t="s">
        <v>48</v>
      </c>
      <c r="H4164">
        <v>5</v>
      </c>
      <c r="I4164">
        <v>28713.439999999999</v>
      </c>
      <c r="J4164">
        <v>24298.6</v>
      </c>
      <c r="K4164">
        <v>0.3</v>
      </c>
      <c r="L4164">
        <f>I4164-J4164-(I4164*K4164)</f>
        <v>-4199.1919999999991</v>
      </c>
      <c r="M4164">
        <f t="shared" si="195"/>
        <v>8</v>
      </c>
      <c r="N4164">
        <f t="shared" si="196"/>
        <v>2024</v>
      </c>
      <c r="O4164" s="21">
        <f t="shared" si="197"/>
        <v>-0.1462448247231958</v>
      </c>
    </row>
    <row r="4165" spans="1:15">
      <c r="A4165" t="s">
        <v>4752</v>
      </c>
      <c r="B4165" t="s">
        <v>331</v>
      </c>
      <c r="C4165" t="s">
        <v>27</v>
      </c>
      <c r="D4165" t="s">
        <v>27</v>
      </c>
      <c r="E4165" t="s">
        <v>15</v>
      </c>
      <c r="F4165" t="s">
        <v>29</v>
      </c>
      <c r="G4165" t="s">
        <v>139</v>
      </c>
      <c r="H4165">
        <v>2</v>
      </c>
      <c r="I4165">
        <v>16113.2</v>
      </c>
      <c r="J4165">
        <v>11984.55</v>
      </c>
      <c r="K4165">
        <v>7.0000000000000007E-2</v>
      </c>
      <c r="L4165">
        <f>I4165-J4165-(I4165*K4165)</f>
        <v>3000.7260000000015</v>
      </c>
      <c r="M4165">
        <f t="shared" si="195"/>
        <v>1</v>
      </c>
      <c r="N4165">
        <f t="shared" si="196"/>
        <v>2024</v>
      </c>
      <c r="O4165" s="21">
        <f t="shared" si="197"/>
        <v>0.18622781322145826</v>
      </c>
    </row>
    <row r="4166" spans="1:15">
      <c r="A4166" t="s">
        <v>4753</v>
      </c>
      <c r="B4166" t="s">
        <v>1041</v>
      </c>
      <c r="C4166" t="s">
        <v>13</v>
      </c>
      <c r="D4166" t="s">
        <v>14</v>
      </c>
      <c r="E4166" t="s">
        <v>28</v>
      </c>
      <c r="F4166" t="s">
        <v>16</v>
      </c>
      <c r="G4166" t="s">
        <v>17</v>
      </c>
      <c r="H4166">
        <v>4</v>
      </c>
      <c r="I4166">
        <v>30324.62</v>
      </c>
      <c r="J4166">
        <v>18088.990000000002</v>
      </c>
      <c r="K4166">
        <v>0.01</v>
      </c>
      <c r="L4166">
        <f>I4166-J4166-(I4166*K4166)</f>
        <v>11932.383799999998</v>
      </c>
      <c r="M4166">
        <f t="shared" si="195"/>
        <v>6</v>
      </c>
      <c r="N4166">
        <f t="shared" si="196"/>
        <v>2024</v>
      </c>
      <c r="O4166" s="21">
        <f t="shared" si="197"/>
        <v>0.39348832071102618</v>
      </c>
    </row>
    <row r="4167" spans="1:15">
      <c r="A4167" t="s">
        <v>4754</v>
      </c>
      <c r="B4167" t="s">
        <v>1037</v>
      </c>
      <c r="C4167" t="s">
        <v>20</v>
      </c>
      <c r="D4167" t="s">
        <v>21</v>
      </c>
      <c r="E4167" t="s">
        <v>15</v>
      </c>
      <c r="F4167" t="s">
        <v>51</v>
      </c>
      <c r="G4167" t="s">
        <v>52</v>
      </c>
      <c r="H4167">
        <v>2</v>
      </c>
      <c r="I4167">
        <v>11148.72</v>
      </c>
      <c r="J4167">
        <v>6999.69</v>
      </c>
      <c r="K4167">
        <v>0.11</v>
      </c>
      <c r="L4167">
        <f>I4167-J4167-(I4167*K4167)</f>
        <v>2922.6707999999999</v>
      </c>
      <c r="M4167">
        <f t="shared" si="195"/>
        <v>2</v>
      </c>
      <c r="N4167">
        <f t="shared" si="196"/>
        <v>2024</v>
      </c>
      <c r="O4167" s="21">
        <f t="shared" si="197"/>
        <v>0.26215303640238519</v>
      </c>
    </row>
    <row r="4168" spans="1:15">
      <c r="A4168" t="s">
        <v>4755</v>
      </c>
      <c r="B4168" t="s">
        <v>245</v>
      </c>
      <c r="C4168" t="s">
        <v>36</v>
      </c>
      <c r="D4168" t="s">
        <v>37</v>
      </c>
      <c r="E4168" t="s">
        <v>28</v>
      </c>
      <c r="F4168" t="s">
        <v>23</v>
      </c>
      <c r="G4168" t="s">
        <v>33</v>
      </c>
      <c r="H4168">
        <v>4</v>
      </c>
      <c r="I4168">
        <v>23860.55</v>
      </c>
      <c r="J4168">
        <v>13715.3</v>
      </c>
      <c r="K4168">
        <v>0.17</v>
      </c>
      <c r="L4168">
        <f>I4168-J4168-(I4168*K4168)</f>
        <v>6088.9565000000002</v>
      </c>
      <c r="M4168">
        <f t="shared" si="195"/>
        <v>6</v>
      </c>
      <c r="N4168">
        <f t="shared" si="196"/>
        <v>2025</v>
      </c>
      <c r="O4168" s="21">
        <f t="shared" si="197"/>
        <v>0.25518927686075971</v>
      </c>
    </row>
    <row r="4169" spans="1:15">
      <c r="A4169" t="s">
        <v>4756</v>
      </c>
      <c r="B4169" t="s">
        <v>189</v>
      </c>
      <c r="C4169" t="s">
        <v>62</v>
      </c>
      <c r="D4169" t="s">
        <v>63</v>
      </c>
      <c r="E4169" t="s">
        <v>22</v>
      </c>
      <c r="F4169" t="s">
        <v>23</v>
      </c>
      <c r="G4169" t="s">
        <v>94</v>
      </c>
      <c r="H4169">
        <v>5</v>
      </c>
      <c r="I4169">
        <v>53608.18</v>
      </c>
      <c r="J4169">
        <v>34976.76</v>
      </c>
      <c r="K4169">
        <v>0.18</v>
      </c>
      <c r="L4169">
        <f>I4169-J4169-(I4169*K4169)</f>
        <v>8981.9475999999977</v>
      </c>
      <c r="M4169">
        <f t="shared" si="195"/>
        <v>2</v>
      </c>
      <c r="N4169">
        <f t="shared" si="196"/>
        <v>2024</v>
      </c>
      <c r="O4169" s="21">
        <f t="shared" si="197"/>
        <v>0.16754807941623831</v>
      </c>
    </row>
    <row r="4170" spans="1:15">
      <c r="A4170" t="s">
        <v>4757</v>
      </c>
      <c r="B4170" t="s">
        <v>604</v>
      </c>
      <c r="C4170" t="s">
        <v>41</v>
      </c>
      <c r="D4170" t="s">
        <v>21</v>
      </c>
      <c r="E4170" t="s">
        <v>15</v>
      </c>
      <c r="F4170" t="s">
        <v>16</v>
      </c>
      <c r="G4170" t="s">
        <v>38</v>
      </c>
      <c r="H4170">
        <v>3</v>
      </c>
      <c r="I4170">
        <v>26655.02</v>
      </c>
      <c r="J4170">
        <v>17439.849999999999</v>
      </c>
      <c r="K4170">
        <v>0.01</v>
      </c>
      <c r="L4170">
        <f>I4170-J4170-(I4170*K4170)</f>
        <v>8948.6198000000022</v>
      </c>
      <c r="M4170">
        <f t="shared" si="195"/>
        <v>11</v>
      </c>
      <c r="N4170">
        <f t="shared" si="196"/>
        <v>2024</v>
      </c>
      <c r="O4170" s="21">
        <f t="shared" si="197"/>
        <v>0.33571986815241567</v>
      </c>
    </row>
    <row r="4171" spans="1:15">
      <c r="A4171" t="s">
        <v>4758</v>
      </c>
      <c r="B4171" t="s">
        <v>1991</v>
      </c>
      <c r="C4171" t="s">
        <v>27</v>
      </c>
      <c r="D4171" t="s">
        <v>27</v>
      </c>
      <c r="E4171" t="s">
        <v>15</v>
      </c>
      <c r="F4171" t="s">
        <v>23</v>
      </c>
      <c r="G4171" t="s">
        <v>24</v>
      </c>
      <c r="H4171">
        <v>2</v>
      </c>
      <c r="I4171">
        <v>18156.099999999999</v>
      </c>
      <c r="J4171">
        <v>10893.96</v>
      </c>
      <c r="K4171">
        <v>0.26</v>
      </c>
      <c r="L4171">
        <f>I4171-J4171-(I4171*K4171)</f>
        <v>2541.5540000000001</v>
      </c>
      <c r="M4171">
        <f t="shared" si="195"/>
        <v>9</v>
      </c>
      <c r="N4171">
        <f t="shared" si="196"/>
        <v>2024</v>
      </c>
      <c r="O4171" s="21">
        <f t="shared" si="197"/>
        <v>0.1399834766276899</v>
      </c>
    </row>
    <row r="4172" spans="1:15">
      <c r="A4172" t="s">
        <v>4759</v>
      </c>
      <c r="B4172" t="s">
        <v>839</v>
      </c>
      <c r="C4172" t="s">
        <v>20</v>
      </c>
      <c r="D4172" t="s">
        <v>21</v>
      </c>
      <c r="E4172" t="s">
        <v>22</v>
      </c>
      <c r="F4172" t="s">
        <v>16</v>
      </c>
      <c r="G4172" t="s">
        <v>48</v>
      </c>
      <c r="H4172">
        <v>3</v>
      </c>
      <c r="I4172">
        <v>29086.799999999999</v>
      </c>
      <c r="J4172">
        <v>18101.419999999998</v>
      </c>
      <c r="K4172">
        <v>0.21</v>
      </c>
      <c r="L4172">
        <f>I4172-J4172-(I4172*K4172)</f>
        <v>4877.152000000001</v>
      </c>
      <c r="M4172">
        <f t="shared" si="195"/>
        <v>5</v>
      </c>
      <c r="N4172">
        <f t="shared" si="196"/>
        <v>2025</v>
      </c>
      <c r="O4172" s="21">
        <f t="shared" si="197"/>
        <v>0.16767578420451892</v>
      </c>
    </row>
    <row r="4173" spans="1:15">
      <c r="A4173" t="s">
        <v>4760</v>
      </c>
      <c r="B4173" t="s">
        <v>955</v>
      </c>
      <c r="C4173" t="s">
        <v>13</v>
      </c>
      <c r="D4173" t="s">
        <v>14</v>
      </c>
      <c r="E4173" t="s">
        <v>22</v>
      </c>
      <c r="F4173" t="s">
        <v>29</v>
      </c>
      <c r="G4173" t="s">
        <v>45</v>
      </c>
      <c r="H4173">
        <v>3</v>
      </c>
      <c r="I4173">
        <v>15499.12</v>
      </c>
      <c r="J4173">
        <v>10562.14</v>
      </c>
      <c r="K4173">
        <v>0.14000000000000001</v>
      </c>
      <c r="L4173">
        <f>I4173-J4173-(I4173*K4173)</f>
        <v>2767.1032000000009</v>
      </c>
      <c r="M4173">
        <f t="shared" si="195"/>
        <v>4</v>
      </c>
      <c r="N4173">
        <f t="shared" si="196"/>
        <v>2025</v>
      </c>
      <c r="O4173" s="21">
        <f t="shared" si="197"/>
        <v>0.17853292315950847</v>
      </c>
    </row>
    <row r="4174" spans="1:15">
      <c r="A4174" t="s">
        <v>4761</v>
      </c>
      <c r="B4174" t="s">
        <v>1047</v>
      </c>
      <c r="C4174" t="s">
        <v>62</v>
      </c>
      <c r="D4174" t="s">
        <v>63</v>
      </c>
      <c r="E4174" t="s">
        <v>28</v>
      </c>
      <c r="F4174" t="s">
        <v>23</v>
      </c>
      <c r="G4174" t="s">
        <v>157</v>
      </c>
      <c r="H4174">
        <v>4</v>
      </c>
      <c r="I4174">
        <v>51864.01</v>
      </c>
      <c r="J4174">
        <v>39675.519999999997</v>
      </c>
      <c r="K4174">
        <v>0.27</v>
      </c>
      <c r="L4174">
        <f>I4174-J4174-(I4174*K4174)</f>
        <v>-1814.7926999999963</v>
      </c>
      <c r="M4174">
        <f t="shared" si="195"/>
        <v>12</v>
      </c>
      <c r="N4174">
        <f t="shared" si="196"/>
        <v>2024</v>
      </c>
      <c r="O4174" s="21">
        <f t="shared" si="197"/>
        <v>-3.499136877383751E-2</v>
      </c>
    </row>
    <row r="4175" spans="1:15">
      <c r="A4175" t="s">
        <v>4762</v>
      </c>
      <c r="B4175" t="s">
        <v>584</v>
      </c>
      <c r="C4175" t="s">
        <v>27</v>
      </c>
      <c r="D4175" t="s">
        <v>27</v>
      </c>
      <c r="E4175" t="s">
        <v>22</v>
      </c>
      <c r="F4175" t="s">
        <v>16</v>
      </c>
      <c r="G4175" t="s">
        <v>48</v>
      </c>
      <c r="H4175">
        <v>1</v>
      </c>
      <c r="I4175">
        <v>14643.32</v>
      </c>
      <c r="J4175">
        <v>10211.1</v>
      </c>
      <c r="K4175">
        <v>0.28000000000000003</v>
      </c>
      <c r="L4175">
        <f>I4175-J4175-(I4175*K4175)</f>
        <v>332.09039999999914</v>
      </c>
      <c r="M4175">
        <f t="shared" si="195"/>
        <v>7</v>
      </c>
      <c r="N4175">
        <f t="shared" si="196"/>
        <v>2024</v>
      </c>
      <c r="O4175" s="21">
        <f t="shared" si="197"/>
        <v>2.267862752435917E-2</v>
      </c>
    </row>
    <row r="4176" spans="1:15">
      <c r="A4176" t="s">
        <v>4763</v>
      </c>
      <c r="B4176" t="s">
        <v>757</v>
      </c>
      <c r="C4176" t="s">
        <v>20</v>
      </c>
      <c r="D4176" t="s">
        <v>21</v>
      </c>
      <c r="E4176" t="s">
        <v>28</v>
      </c>
      <c r="F4176" t="s">
        <v>29</v>
      </c>
      <c r="G4176" t="s">
        <v>45</v>
      </c>
      <c r="H4176">
        <v>2</v>
      </c>
      <c r="I4176">
        <v>1454.83</v>
      </c>
      <c r="J4176">
        <v>1133.51</v>
      </c>
      <c r="K4176">
        <v>0.02</v>
      </c>
      <c r="L4176">
        <f>I4176-J4176-(I4176*K4176)</f>
        <v>292.22339999999991</v>
      </c>
      <c r="M4176">
        <f t="shared" si="195"/>
        <v>1</v>
      </c>
      <c r="N4176">
        <f t="shared" si="196"/>
        <v>2025</v>
      </c>
      <c r="O4176" s="21">
        <f t="shared" si="197"/>
        <v>0.20086429342259915</v>
      </c>
    </row>
    <row r="4177" spans="1:15">
      <c r="A4177" t="s">
        <v>4764</v>
      </c>
      <c r="B4177" t="s">
        <v>771</v>
      </c>
      <c r="C4177" t="s">
        <v>41</v>
      </c>
      <c r="D4177" t="s">
        <v>21</v>
      </c>
      <c r="E4177" t="s">
        <v>22</v>
      </c>
      <c r="F4177" t="s">
        <v>16</v>
      </c>
      <c r="G4177" t="s">
        <v>38</v>
      </c>
      <c r="H4177">
        <v>4</v>
      </c>
      <c r="I4177">
        <v>13709.82</v>
      </c>
      <c r="J4177">
        <v>11156.23</v>
      </c>
      <c r="K4177">
        <v>0.25</v>
      </c>
      <c r="L4177">
        <f>I4177-J4177-(I4177*K4177)</f>
        <v>-873.86499999999978</v>
      </c>
      <c r="M4177">
        <f t="shared" si="195"/>
        <v>6</v>
      </c>
      <c r="N4177">
        <f t="shared" si="196"/>
        <v>2024</v>
      </c>
      <c r="O4177" s="21">
        <f t="shared" si="197"/>
        <v>-6.374007827965647E-2</v>
      </c>
    </row>
    <row r="4178" spans="1:15">
      <c r="A4178" t="s">
        <v>4765</v>
      </c>
      <c r="B4178" t="s">
        <v>609</v>
      </c>
      <c r="C4178" t="s">
        <v>79</v>
      </c>
      <c r="D4178" t="s">
        <v>80</v>
      </c>
      <c r="E4178" t="s">
        <v>28</v>
      </c>
      <c r="F4178" t="s">
        <v>23</v>
      </c>
      <c r="G4178" t="s">
        <v>33</v>
      </c>
      <c r="H4178">
        <v>4</v>
      </c>
      <c r="I4178">
        <v>25544.07</v>
      </c>
      <c r="J4178">
        <v>15303.45</v>
      </c>
      <c r="K4178">
        <v>0.3</v>
      </c>
      <c r="L4178">
        <f>I4178-J4178-(I4178*K4178)</f>
        <v>2577.3989999999994</v>
      </c>
      <c r="M4178">
        <f t="shared" si="195"/>
        <v>8</v>
      </c>
      <c r="N4178">
        <f t="shared" si="196"/>
        <v>2024</v>
      </c>
      <c r="O4178" s="21">
        <f t="shared" si="197"/>
        <v>0.10090009148894438</v>
      </c>
    </row>
    <row r="4179" spans="1:15">
      <c r="A4179" t="s">
        <v>4766</v>
      </c>
      <c r="B4179" t="s">
        <v>368</v>
      </c>
      <c r="C4179" t="s">
        <v>41</v>
      </c>
      <c r="D4179" t="s">
        <v>21</v>
      </c>
      <c r="E4179" t="s">
        <v>28</v>
      </c>
      <c r="F4179" t="s">
        <v>16</v>
      </c>
      <c r="G4179" t="s">
        <v>38</v>
      </c>
      <c r="H4179">
        <v>4</v>
      </c>
      <c r="I4179">
        <v>31776.42</v>
      </c>
      <c r="J4179">
        <v>23056.36</v>
      </c>
      <c r="K4179">
        <v>0.09</v>
      </c>
      <c r="L4179">
        <f>I4179-J4179-(I4179*K4179)</f>
        <v>5860.1821999999975</v>
      </c>
      <c r="M4179">
        <f t="shared" si="195"/>
        <v>5</v>
      </c>
      <c r="N4179">
        <f t="shared" si="196"/>
        <v>2025</v>
      </c>
      <c r="O4179" s="21">
        <f t="shared" si="197"/>
        <v>0.18441920770181153</v>
      </c>
    </row>
    <row r="4180" spans="1:15">
      <c r="A4180" t="s">
        <v>4767</v>
      </c>
      <c r="B4180" t="s">
        <v>1595</v>
      </c>
      <c r="C4180" t="s">
        <v>13</v>
      </c>
      <c r="D4180" t="s">
        <v>14</v>
      </c>
      <c r="E4180" t="s">
        <v>15</v>
      </c>
      <c r="F4180" t="s">
        <v>51</v>
      </c>
      <c r="G4180" t="s">
        <v>52</v>
      </c>
      <c r="H4180">
        <v>2</v>
      </c>
      <c r="I4180">
        <v>18244.169999999998</v>
      </c>
      <c r="J4180">
        <v>13399.44</v>
      </c>
      <c r="K4180">
        <v>0.28000000000000003</v>
      </c>
      <c r="L4180">
        <f>I4180-J4180-(I4180*K4180)</f>
        <v>-263.63760000000184</v>
      </c>
      <c r="M4180">
        <f t="shared" si="195"/>
        <v>12</v>
      </c>
      <c r="N4180">
        <f t="shared" si="196"/>
        <v>2024</v>
      </c>
      <c r="O4180" s="21">
        <f t="shared" si="197"/>
        <v>-1.4450512136205806E-2</v>
      </c>
    </row>
    <row r="4181" spans="1:15">
      <c r="A4181" t="s">
        <v>4768</v>
      </c>
      <c r="B4181" t="s">
        <v>161</v>
      </c>
      <c r="C4181" t="s">
        <v>57</v>
      </c>
      <c r="D4181" t="s">
        <v>58</v>
      </c>
      <c r="E4181" t="s">
        <v>15</v>
      </c>
      <c r="F4181" t="s">
        <v>29</v>
      </c>
      <c r="G4181" t="s">
        <v>45</v>
      </c>
      <c r="H4181">
        <v>2</v>
      </c>
      <c r="I4181">
        <v>11019.67</v>
      </c>
      <c r="J4181">
        <v>8322.39</v>
      </c>
      <c r="K4181">
        <v>0.14000000000000001</v>
      </c>
      <c r="L4181">
        <f>I4181-J4181-(I4181*K4181)</f>
        <v>1154.5262000000005</v>
      </c>
      <c r="M4181">
        <f t="shared" si="195"/>
        <v>9</v>
      </c>
      <c r="N4181">
        <f t="shared" si="196"/>
        <v>2024</v>
      </c>
      <c r="O4181" s="21">
        <f t="shared" si="197"/>
        <v>0.10476958021428959</v>
      </c>
    </row>
    <row r="4182" spans="1:15">
      <c r="A4182" t="s">
        <v>4769</v>
      </c>
      <c r="B4182" t="s">
        <v>226</v>
      </c>
      <c r="C4182" t="s">
        <v>27</v>
      </c>
      <c r="D4182" t="s">
        <v>27</v>
      </c>
      <c r="E4182" t="s">
        <v>22</v>
      </c>
      <c r="F4182" t="s">
        <v>51</v>
      </c>
      <c r="G4182" t="s">
        <v>64</v>
      </c>
      <c r="H4182">
        <v>2</v>
      </c>
      <c r="I4182">
        <v>14795.76</v>
      </c>
      <c r="J4182">
        <v>10021.549999999999</v>
      </c>
      <c r="K4182">
        <v>0.21</v>
      </c>
      <c r="L4182">
        <f>I4182-J4182-(I4182*K4182)</f>
        <v>1667.1004000000012</v>
      </c>
      <c r="M4182">
        <f t="shared" si="195"/>
        <v>4</v>
      </c>
      <c r="N4182">
        <f t="shared" si="196"/>
        <v>2024</v>
      </c>
      <c r="O4182" s="21">
        <f t="shared" si="197"/>
        <v>0.11267419855418047</v>
      </c>
    </row>
    <row r="4183" spans="1:15">
      <c r="A4183" t="s">
        <v>4770</v>
      </c>
      <c r="B4183" t="s">
        <v>329</v>
      </c>
      <c r="C4183" t="s">
        <v>79</v>
      </c>
      <c r="D4183" t="s">
        <v>80</v>
      </c>
      <c r="E4183" t="s">
        <v>22</v>
      </c>
      <c r="F4183" t="s">
        <v>23</v>
      </c>
      <c r="G4183" t="s">
        <v>24</v>
      </c>
      <c r="H4183">
        <v>5</v>
      </c>
      <c r="I4183">
        <v>37780.699999999997</v>
      </c>
      <c r="J4183">
        <v>23455.77</v>
      </c>
      <c r="K4183">
        <v>0</v>
      </c>
      <c r="L4183">
        <f>I4183-J4183-(I4183*K4183)</f>
        <v>14324.929999999997</v>
      </c>
      <c r="M4183">
        <f t="shared" si="195"/>
        <v>12</v>
      </c>
      <c r="N4183">
        <f t="shared" si="196"/>
        <v>2024</v>
      </c>
      <c r="O4183" s="21">
        <f t="shared" si="197"/>
        <v>0.37915999438866926</v>
      </c>
    </row>
    <row r="4184" spans="1:15">
      <c r="A4184" t="s">
        <v>4771</v>
      </c>
      <c r="B4184" t="s">
        <v>2583</v>
      </c>
      <c r="C4184" t="s">
        <v>20</v>
      </c>
      <c r="D4184" t="s">
        <v>21</v>
      </c>
      <c r="E4184" t="s">
        <v>15</v>
      </c>
      <c r="F4184" t="s">
        <v>51</v>
      </c>
      <c r="G4184" t="s">
        <v>85</v>
      </c>
      <c r="H4184">
        <v>3</v>
      </c>
      <c r="I4184">
        <v>16333.75</v>
      </c>
      <c r="J4184">
        <v>9386.99</v>
      </c>
      <c r="K4184">
        <v>0.3</v>
      </c>
      <c r="L4184">
        <f>I4184-J4184-(I4184*K4184)</f>
        <v>2046.6350000000002</v>
      </c>
      <c r="M4184">
        <f t="shared" si="195"/>
        <v>3</v>
      </c>
      <c r="N4184">
        <f t="shared" si="196"/>
        <v>2025</v>
      </c>
      <c r="O4184" s="21">
        <f t="shared" si="197"/>
        <v>0.12530098721971381</v>
      </c>
    </row>
    <row r="4185" spans="1:15">
      <c r="A4185" t="s">
        <v>4772</v>
      </c>
      <c r="B4185" t="s">
        <v>1026</v>
      </c>
      <c r="C4185" t="s">
        <v>27</v>
      </c>
      <c r="D4185" t="s">
        <v>27</v>
      </c>
      <c r="E4185" t="s">
        <v>28</v>
      </c>
      <c r="F4185" t="s">
        <v>29</v>
      </c>
      <c r="G4185" t="s">
        <v>30</v>
      </c>
      <c r="H4185">
        <v>2</v>
      </c>
      <c r="I4185">
        <v>9954.74</v>
      </c>
      <c r="J4185">
        <v>6864.62</v>
      </c>
      <c r="K4185">
        <v>0.2</v>
      </c>
      <c r="L4185">
        <f>I4185-J4185-(I4185*K4185)</f>
        <v>1099.1719999999998</v>
      </c>
      <c r="M4185">
        <f t="shared" si="195"/>
        <v>5</v>
      </c>
      <c r="N4185">
        <f t="shared" si="196"/>
        <v>2024</v>
      </c>
      <c r="O4185" s="21">
        <f t="shared" si="197"/>
        <v>0.11041694710258629</v>
      </c>
    </row>
    <row r="4186" spans="1:15">
      <c r="A4186" t="s">
        <v>4773</v>
      </c>
      <c r="B4186" t="s">
        <v>222</v>
      </c>
      <c r="C4186" t="s">
        <v>27</v>
      </c>
      <c r="D4186" t="s">
        <v>27</v>
      </c>
      <c r="E4186" t="s">
        <v>22</v>
      </c>
      <c r="F4186" t="s">
        <v>16</v>
      </c>
      <c r="G4186" t="s">
        <v>17</v>
      </c>
      <c r="H4186">
        <v>1</v>
      </c>
      <c r="I4186">
        <v>1735.51</v>
      </c>
      <c r="J4186">
        <v>1071.26</v>
      </c>
      <c r="K4186">
        <v>0.19</v>
      </c>
      <c r="L4186">
        <f>I4186-J4186-(I4186*K4186)</f>
        <v>334.50310000000002</v>
      </c>
      <c r="M4186">
        <f t="shared" si="195"/>
        <v>3</v>
      </c>
      <c r="N4186">
        <f t="shared" si="196"/>
        <v>2025</v>
      </c>
      <c r="O4186" s="21">
        <f t="shared" si="197"/>
        <v>0.1927405200776717</v>
      </c>
    </row>
    <row r="4187" spans="1:15">
      <c r="A4187" t="s">
        <v>4774</v>
      </c>
      <c r="B4187" t="s">
        <v>433</v>
      </c>
      <c r="C4187" t="s">
        <v>13</v>
      </c>
      <c r="D4187" t="s">
        <v>14</v>
      </c>
      <c r="E4187" t="s">
        <v>22</v>
      </c>
      <c r="F4187" t="s">
        <v>23</v>
      </c>
      <c r="G4187" t="s">
        <v>94</v>
      </c>
      <c r="H4187">
        <v>3</v>
      </c>
      <c r="I4187">
        <v>33003.99</v>
      </c>
      <c r="J4187">
        <v>23090.07</v>
      </c>
      <c r="K4187">
        <v>0.15</v>
      </c>
      <c r="L4187">
        <f>I4187-J4187-(I4187*K4187)</f>
        <v>4963.3214999999991</v>
      </c>
      <c r="M4187">
        <f t="shared" si="195"/>
        <v>11</v>
      </c>
      <c r="N4187">
        <f t="shared" si="196"/>
        <v>2024</v>
      </c>
      <c r="O4187" s="21">
        <f t="shared" si="197"/>
        <v>0.15038549884423064</v>
      </c>
    </row>
    <row r="4188" spans="1:15">
      <c r="A4188" t="s">
        <v>4775</v>
      </c>
      <c r="B4188" t="s">
        <v>589</v>
      </c>
      <c r="C4188" t="s">
        <v>62</v>
      </c>
      <c r="D4188" t="s">
        <v>63</v>
      </c>
      <c r="E4188" t="s">
        <v>15</v>
      </c>
      <c r="F4188" t="s">
        <v>51</v>
      </c>
      <c r="G4188" t="s">
        <v>52</v>
      </c>
      <c r="H4188">
        <v>4</v>
      </c>
      <c r="I4188">
        <v>59290.7</v>
      </c>
      <c r="J4188">
        <v>47645.3</v>
      </c>
      <c r="K4188">
        <v>0</v>
      </c>
      <c r="L4188">
        <f>I4188-J4188-(I4188*K4188)</f>
        <v>11645.399999999994</v>
      </c>
      <c r="M4188">
        <f t="shared" si="195"/>
        <v>2</v>
      </c>
      <c r="N4188">
        <f t="shared" si="196"/>
        <v>2025</v>
      </c>
      <c r="O4188" s="21">
        <f t="shared" si="197"/>
        <v>0.19641191620270962</v>
      </c>
    </row>
    <row r="4189" spans="1:15">
      <c r="A4189" t="s">
        <v>4776</v>
      </c>
      <c r="B4189" t="s">
        <v>543</v>
      </c>
      <c r="C4189" t="s">
        <v>62</v>
      </c>
      <c r="D4189" t="s">
        <v>63</v>
      </c>
      <c r="E4189" t="s">
        <v>22</v>
      </c>
      <c r="F4189" t="s">
        <v>51</v>
      </c>
      <c r="G4189" t="s">
        <v>64</v>
      </c>
      <c r="H4189">
        <v>1</v>
      </c>
      <c r="I4189">
        <v>527.4</v>
      </c>
      <c r="J4189">
        <v>320.89</v>
      </c>
      <c r="K4189">
        <v>7.0000000000000007E-2</v>
      </c>
      <c r="L4189">
        <f>I4189-J4189-(I4189*K4189)</f>
        <v>169.59199999999998</v>
      </c>
      <c r="M4189">
        <f t="shared" si="195"/>
        <v>4</v>
      </c>
      <c r="N4189">
        <f t="shared" si="196"/>
        <v>2024</v>
      </c>
      <c r="O4189" s="21">
        <f t="shared" si="197"/>
        <v>0.32156238149412208</v>
      </c>
    </row>
    <row r="4190" spans="1:15">
      <c r="A4190" t="s">
        <v>4777</v>
      </c>
      <c r="B4190" t="s">
        <v>445</v>
      </c>
      <c r="C4190" t="s">
        <v>36</v>
      </c>
      <c r="D4190" t="s">
        <v>37</v>
      </c>
      <c r="E4190" t="s">
        <v>15</v>
      </c>
      <c r="F4190" t="s">
        <v>16</v>
      </c>
      <c r="G4190" t="s">
        <v>38</v>
      </c>
      <c r="H4190">
        <v>4</v>
      </c>
      <c r="I4190">
        <v>2574.35</v>
      </c>
      <c r="J4190">
        <v>1877.55</v>
      </c>
      <c r="K4190">
        <v>7.0000000000000007E-2</v>
      </c>
      <c r="L4190">
        <f>I4190-J4190-(I4190*K4190)</f>
        <v>516.5954999999999</v>
      </c>
      <c r="M4190">
        <f t="shared" si="195"/>
        <v>7</v>
      </c>
      <c r="N4190">
        <f t="shared" si="196"/>
        <v>2024</v>
      </c>
      <c r="O4190" s="21">
        <f t="shared" si="197"/>
        <v>0.20067026628080872</v>
      </c>
    </row>
    <row r="4191" spans="1:15">
      <c r="A4191" t="s">
        <v>4778</v>
      </c>
      <c r="B4191" t="s">
        <v>3107</v>
      </c>
      <c r="C4191" t="s">
        <v>62</v>
      </c>
      <c r="D4191" t="s">
        <v>63</v>
      </c>
      <c r="E4191" t="s">
        <v>22</v>
      </c>
      <c r="F4191" t="s">
        <v>23</v>
      </c>
      <c r="G4191" t="s">
        <v>94</v>
      </c>
      <c r="H4191">
        <v>5</v>
      </c>
      <c r="I4191">
        <v>40195.26</v>
      </c>
      <c r="J4191">
        <v>27319.200000000001</v>
      </c>
      <c r="K4191">
        <v>0.2</v>
      </c>
      <c r="L4191">
        <f>I4191-J4191-(I4191*K4191)</f>
        <v>4837.0080000000007</v>
      </c>
      <c r="M4191">
        <f t="shared" si="195"/>
        <v>6</v>
      </c>
      <c r="N4191">
        <f t="shared" si="196"/>
        <v>2024</v>
      </c>
      <c r="O4191" s="21">
        <f t="shared" si="197"/>
        <v>0.1203377711700335</v>
      </c>
    </row>
    <row r="4192" spans="1:15">
      <c r="A4192" t="s">
        <v>4779</v>
      </c>
      <c r="B4192" t="s">
        <v>1697</v>
      </c>
      <c r="C4192" t="s">
        <v>27</v>
      </c>
      <c r="D4192" t="s">
        <v>27</v>
      </c>
      <c r="E4192" t="s">
        <v>22</v>
      </c>
      <c r="F4192" t="s">
        <v>29</v>
      </c>
      <c r="G4192" t="s">
        <v>45</v>
      </c>
      <c r="H4192">
        <v>1</v>
      </c>
      <c r="I4192">
        <v>3171.41</v>
      </c>
      <c r="J4192">
        <v>2280.7600000000002</v>
      </c>
      <c r="K4192">
        <v>0.04</v>
      </c>
      <c r="L4192">
        <f>I4192-J4192-(I4192*K4192)</f>
        <v>763.79359999999963</v>
      </c>
      <c r="M4192">
        <f t="shared" si="195"/>
        <v>6</v>
      </c>
      <c r="N4192">
        <f t="shared" si="196"/>
        <v>2025</v>
      </c>
      <c r="O4192" s="21">
        <f t="shared" si="197"/>
        <v>0.24083723012792407</v>
      </c>
    </row>
    <row r="4193" spans="1:15">
      <c r="A4193" t="s">
        <v>4780</v>
      </c>
      <c r="B4193" t="s">
        <v>922</v>
      </c>
      <c r="C4193" t="s">
        <v>27</v>
      </c>
      <c r="D4193" t="s">
        <v>27</v>
      </c>
      <c r="E4193" t="s">
        <v>28</v>
      </c>
      <c r="F4193" t="s">
        <v>16</v>
      </c>
      <c r="G4193" t="s">
        <v>38</v>
      </c>
      <c r="H4193">
        <v>3</v>
      </c>
      <c r="I4193">
        <v>27722.68</v>
      </c>
      <c r="J4193">
        <v>19530.599999999999</v>
      </c>
      <c r="K4193">
        <v>0.09</v>
      </c>
      <c r="L4193">
        <f>I4193-J4193-(I4193*K4193)</f>
        <v>5697.0388000000021</v>
      </c>
      <c r="M4193">
        <f t="shared" si="195"/>
        <v>12</v>
      </c>
      <c r="N4193">
        <f t="shared" si="196"/>
        <v>2024</v>
      </c>
      <c r="O4193" s="21">
        <f t="shared" si="197"/>
        <v>0.20550101216765487</v>
      </c>
    </row>
    <row r="4194" spans="1:15">
      <c r="A4194" t="s">
        <v>4781</v>
      </c>
      <c r="B4194" t="s">
        <v>942</v>
      </c>
      <c r="C4194" t="s">
        <v>13</v>
      </c>
      <c r="D4194" t="s">
        <v>14</v>
      </c>
      <c r="E4194" t="s">
        <v>22</v>
      </c>
      <c r="F4194" t="s">
        <v>51</v>
      </c>
      <c r="G4194" t="s">
        <v>85</v>
      </c>
      <c r="H4194">
        <v>4</v>
      </c>
      <c r="I4194">
        <v>42424.800000000003</v>
      </c>
      <c r="J4194">
        <v>34088.78</v>
      </c>
      <c r="K4194">
        <v>0.19</v>
      </c>
      <c r="L4194">
        <f>I4194-J4194-(I4194*K4194)</f>
        <v>275.30800000000363</v>
      </c>
      <c r="M4194">
        <f t="shared" si="195"/>
        <v>5</v>
      </c>
      <c r="N4194">
        <f t="shared" si="196"/>
        <v>2025</v>
      </c>
      <c r="O4194" s="21">
        <f t="shared" si="197"/>
        <v>6.4893175689691787E-3</v>
      </c>
    </row>
    <row r="4195" spans="1:15">
      <c r="A4195" t="s">
        <v>4782</v>
      </c>
      <c r="B4195" t="s">
        <v>173</v>
      </c>
      <c r="C4195" t="s">
        <v>13</v>
      </c>
      <c r="D4195" t="s">
        <v>14</v>
      </c>
      <c r="E4195" t="s">
        <v>15</v>
      </c>
      <c r="F4195" t="s">
        <v>51</v>
      </c>
      <c r="G4195" t="s">
        <v>64</v>
      </c>
      <c r="H4195">
        <v>4</v>
      </c>
      <c r="I4195">
        <v>28425.49</v>
      </c>
      <c r="J4195">
        <v>16236.45</v>
      </c>
      <c r="K4195">
        <v>0.3</v>
      </c>
      <c r="L4195">
        <f>I4195-J4195-(I4195*K4195)</f>
        <v>3661.393</v>
      </c>
      <c r="M4195">
        <f t="shared" si="195"/>
        <v>9</v>
      </c>
      <c r="N4195">
        <f t="shared" si="196"/>
        <v>2024</v>
      </c>
      <c r="O4195" s="21">
        <f t="shared" si="197"/>
        <v>0.12880668020146704</v>
      </c>
    </row>
    <row r="4196" spans="1:15">
      <c r="A4196" t="s">
        <v>4783</v>
      </c>
      <c r="B4196" t="s">
        <v>866</v>
      </c>
      <c r="C4196" t="s">
        <v>36</v>
      </c>
      <c r="D4196" t="s">
        <v>37</v>
      </c>
      <c r="E4196" t="s">
        <v>28</v>
      </c>
      <c r="F4196" t="s">
        <v>29</v>
      </c>
      <c r="G4196" t="s">
        <v>45</v>
      </c>
      <c r="H4196">
        <v>1</v>
      </c>
      <c r="I4196">
        <v>13184.62</v>
      </c>
      <c r="J4196">
        <v>7367.36</v>
      </c>
      <c r="K4196">
        <v>0.21</v>
      </c>
      <c r="L4196">
        <f>I4196-J4196-(I4196*K4196)</f>
        <v>3048.4898000000012</v>
      </c>
      <c r="M4196">
        <f t="shared" si="195"/>
        <v>2</v>
      </c>
      <c r="N4196">
        <f t="shared" si="196"/>
        <v>2024</v>
      </c>
      <c r="O4196" s="21">
        <f t="shared" si="197"/>
        <v>0.23121559817423643</v>
      </c>
    </row>
    <row r="4197" spans="1:15">
      <c r="A4197" t="s">
        <v>4784</v>
      </c>
      <c r="B4197" t="s">
        <v>716</v>
      </c>
      <c r="C4197" t="s">
        <v>13</v>
      </c>
      <c r="D4197" t="s">
        <v>14</v>
      </c>
      <c r="E4197" t="s">
        <v>22</v>
      </c>
      <c r="F4197" t="s">
        <v>51</v>
      </c>
      <c r="G4197" t="s">
        <v>59</v>
      </c>
      <c r="H4197">
        <v>2</v>
      </c>
      <c r="I4197">
        <v>12686.98</v>
      </c>
      <c r="J4197">
        <v>7341.89</v>
      </c>
      <c r="K4197">
        <v>0.19</v>
      </c>
      <c r="L4197">
        <f>I4197-J4197-(I4197*K4197)</f>
        <v>2934.5637999999994</v>
      </c>
      <c r="M4197">
        <f t="shared" si="195"/>
        <v>5</v>
      </c>
      <c r="N4197">
        <f t="shared" si="196"/>
        <v>2025</v>
      </c>
      <c r="O4197" s="21">
        <f t="shared" si="197"/>
        <v>0.23130514905832592</v>
      </c>
    </row>
    <row r="4198" spans="1:15">
      <c r="A4198" t="s">
        <v>4785</v>
      </c>
      <c r="B4198" t="s">
        <v>374</v>
      </c>
      <c r="C4198" t="s">
        <v>57</v>
      </c>
      <c r="D4198" t="s">
        <v>58</v>
      </c>
      <c r="E4198" t="s">
        <v>28</v>
      </c>
      <c r="F4198" t="s">
        <v>16</v>
      </c>
      <c r="G4198" t="s">
        <v>73</v>
      </c>
      <c r="H4198">
        <v>1</v>
      </c>
      <c r="I4198">
        <v>4696.63</v>
      </c>
      <c r="J4198">
        <v>3114.96</v>
      </c>
      <c r="K4198">
        <v>0.1</v>
      </c>
      <c r="L4198">
        <f>I4198-J4198-(I4198*K4198)</f>
        <v>1112.0070000000001</v>
      </c>
      <c r="M4198">
        <f t="shared" si="195"/>
        <v>6</v>
      </c>
      <c r="N4198">
        <f t="shared" si="196"/>
        <v>2024</v>
      </c>
      <c r="O4198" s="21">
        <f t="shared" si="197"/>
        <v>0.23676700101988021</v>
      </c>
    </row>
    <row r="4199" spans="1:15">
      <c r="A4199" t="s">
        <v>4786</v>
      </c>
      <c r="B4199" t="s">
        <v>202</v>
      </c>
      <c r="C4199" t="s">
        <v>27</v>
      </c>
      <c r="D4199" t="s">
        <v>27</v>
      </c>
      <c r="E4199" t="s">
        <v>28</v>
      </c>
      <c r="F4199" t="s">
        <v>23</v>
      </c>
      <c r="G4199" t="s">
        <v>94</v>
      </c>
      <c r="H4199">
        <v>4</v>
      </c>
      <c r="I4199">
        <v>15846.39</v>
      </c>
      <c r="J4199">
        <v>12157.79</v>
      </c>
      <c r="K4199">
        <v>0.11</v>
      </c>
      <c r="L4199">
        <f>I4199-J4199-(I4199*K4199)</f>
        <v>1945.4970999999987</v>
      </c>
      <c r="M4199">
        <f t="shared" si="195"/>
        <v>1</v>
      </c>
      <c r="N4199">
        <f t="shared" si="196"/>
        <v>2024</v>
      </c>
      <c r="O4199" s="21">
        <f t="shared" si="197"/>
        <v>0.12277225917070063</v>
      </c>
    </row>
    <row r="4200" spans="1:15">
      <c r="A4200" t="s">
        <v>4787</v>
      </c>
      <c r="B4200" t="s">
        <v>1259</v>
      </c>
      <c r="C4200" t="s">
        <v>62</v>
      </c>
      <c r="D4200" t="s">
        <v>63</v>
      </c>
      <c r="E4200" t="s">
        <v>22</v>
      </c>
      <c r="F4200" t="s">
        <v>29</v>
      </c>
      <c r="G4200" t="s">
        <v>30</v>
      </c>
      <c r="H4200">
        <v>1</v>
      </c>
      <c r="I4200">
        <v>10986.24</v>
      </c>
      <c r="J4200">
        <v>6355.74</v>
      </c>
      <c r="K4200">
        <v>0.04</v>
      </c>
      <c r="L4200">
        <f>I4200-J4200-(I4200*K4200)</f>
        <v>4191.0504000000001</v>
      </c>
      <c r="M4200">
        <f t="shared" si="195"/>
        <v>1</v>
      </c>
      <c r="N4200">
        <f t="shared" si="196"/>
        <v>2025</v>
      </c>
      <c r="O4200" s="21">
        <f t="shared" si="197"/>
        <v>0.3814817808458581</v>
      </c>
    </row>
    <row r="4201" spans="1:15">
      <c r="A4201" t="s">
        <v>4788</v>
      </c>
      <c r="B4201" t="s">
        <v>323</v>
      </c>
      <c r="C4201" t="s">
        <v>79</v>
      </c>
      <c r="D4201" t="s">
        <v>80</v>
      </c>
      <c r="E4201" t="s">
        <v>22</v>
      </c>
      <c r="F4201" t="s">
        <v>29</v>
      </c>
      <c r="G4201" t="s">
        <v>42</v>
      </c>
      <c r="H4201">
        <v>4</v>
      </c>
      <c r="I4201">
        <v>15942.28</v>
      </c>
      <c r="J4201">
        <v>10526.37</v>
      </c>
      <c r="K4201">
        <v>0.04</v>
      </c>
      <c r="L4201">
        <f>I4201-J4201-(I4201*K4201)</f>
        <v>4778.2187999999996</v>
      </c>
      <c r="M4201">
        <f t="shared" si="195"/>
        <v>7</v>
      </c>
      <c r="N4201">
        <f t="shared" si="196"/>
        <v>2024</v>
      </c>
      <c r="O4201" s="21">
        <f t="shared" si="197"/>
        <v>0.29971991459189024</v>
      </c>
    </row>
    <row r="4202" spans="1:15">
      <c r="A4202" t="s">
        <v>4789</v>
      </c>
      <c r="B4202" t="s">
        <v>44</v>
      </c>
      <c r="C4202" t="s">
        <v>36</v>
      </c>
      <c r="D4202" t="s">
        <v>37</v>
      </c>
      <c r="E4202" t="s">
        <v>28</v>
      </c>
      <c r="F4202" t="s">
        <v>51</v>
      </c>
      <c r="G4202" t="s">
        <v>64</v>
      </c>
      <c r="H4202">
        <v>3</v>
      </c>
      <c r="I4202">
        <v>31802.3</v>
      </c>
      <c r="J4202">
        <v>25723.58</v>
      </c>
      <c r="K4202">
        <v>0.23</v>
      </c>
      <c r="L4202">
        <f>I4202-J4202-(I4202*K4202)</f>
        <v>-1235.8090000000029</v>
      </c>
      <c r="M4202">
        <f t="shared" si="195"/>
        <v>2</v>
      </c>
      <c r="N4202">
        <f t="shared" si="196"/>
        <v>2024</v>
      </c>
      <c r="O4202" s="21">
        <f t="shared" si="197"/>
        <v>-3.8859107674602246E-2</v>
      </c>
    </row>
    <row r="4203" spans="1:15">
      <c r="A4203" t="s">
        <v>4790</v>
      </c>
      <c r="B4203" t="s">
        <v>266</v>
      </c>
      <c r="C4203" t="s">
        <v>57</v>
      </c>
      <c r="D4203" t="s">
        <v>58</v>
      </c>
      <c r="E4203" t="s">
        <v>22</v>
      </c>
      <c r="F4203" t="s">
        <v>23</v>
      </c>
      <c r="G4203" t="s">
        <v>157</v>
      </c>
      <c r="H4203">
        <v>2</v>
      </c>
      <c r="I4203">
        <v>6636.12</v>
      </c>
      <c r="J4203">
        <v>5169.58</v>
      </c>
      <c r="K4203">
        <v>0.03</v>
      </c>
      <c r="L4203">
        <f>I4203-J4203-(I4203*K4203)</f>
        <v>1267.4564</v>
      </c>
      <c r="M4203">
        <f t="shared" si="195"/>
        <v>1</v>
      </c>
      <c r="N4203">
        <f t="shared" si="196"/>
        <v>2024</v>
      </c>
      <c r="O4203" s="21">
        <f t="shared" si="197"/>
        <v>0.19099359264148327</v>
      </c>
    </row>
    <row r="4204" spans="1:15">
      <c r="A4204" t="s">
        <v>4791</v>
      </c>
      <c r="B4204" t="s">
        <v>1120</v>
      </c>
      <c r="C4204" t="s">
        <v>20</v>
      </c>
      <c r="D4204" t="s">
        <v>21</v>
      </c>
      <c r="E4204" t="s">
        <v>15</v>
      </c>
      <c r="F4204" t="s">
        <v>16</v>
      </c>
      <c r="G4204" t="s">
        <v>17</v>
      </c>
      <c r="H4204">
        <v>3</v>
      </c>
      <c r="I4204">
        <v>32700.47</v>
      </c>
      <c r="J4204">
        <v>19762.3</v>
      </c>
      <c r="K4204">
        <v>0.18</v>
      </c>
      <c r="L4204">
        <f>I4204-J4204-(I4204*K4204)</f>
        <v>7052.0854000000018</v>
      </c>
      <c r="M4204">
        <f t="shared" si="195"/>
        <v>8</v>
      </c>
      <c r="N4204">
        <f t="shared" si="196"/>
        <v>2024</v>
      </c>
      <c r="O4204" s="21">
        <f t="shared" si="197"/>
        <v>0.2156570043182866</v>
      </c>
    </row>
    <row r="4205" spans="1:15">
      <c r="A4205" t="s">
        <v>4792</v>
      </c>
      <c r="B4205" t="s">
        <v>106</v>
      </c>
      <c r="C4205" t="s">
        <v>57</v>
      </c>
      <c r="D4205" t="s">
        <v>58</v>
      </c>
      <c r="E4205" t="s">
        <v>22</v>
      </c>
      <c r="F4205" t="s">
        <v>16</v>
      </c>
      <c r="G4205" t="s">
        <v>48</v>
      </c>
      <c r="H4205">
        <v>3</v>
      </c>
      <c r="I4205">
        <v>33986.21</v>
      </c>
      <c r="J4205">
        <v>27603.14</v>
      </c>
      <c r="K4205">
        <v>0.06</v>
      </c>
      <c r="L4205">
        <f>I4205-J4205-(I4205*K4205)</f>
        <v>4343.8973999999998</v>
      </c>
      <c r="M4205">
        <f t="shared" si="195"/>
        <v>6</v>
      </c>
      <c r="N4205">
        <f t="shared" si="196"/>
        <v>2025</v>
      </c>
      <c r="O4205" s="21">
        <f t="shared" si="197"/>
        <v>0.12781352789852118</v>
      </c>
    </row>
    <row r="4206" spans="1:15">
      <c r="A4206" t="s">
        <v>4793</v>
      </c>
      <c r="B4206" t="s">
        <v>578</v>
      </c>
      <c r="C4206" t="s">
        <v>36</v>
      </c>
      <c r="D4206" t="s">
        <v>37</v>
      </c>
      <c r="E4206" t="s">
        <v>28</v>
      </c>
      <c r="F4206" t="s">
        <v>16</v>
      </c>
      <c r="G4206" t="s">
        <v>17</v>
      </c>
      <c r="H4206">
        <v>2</v>
      </c>
      <c r="I4206">
        <v>10599.53</v>
      </c>
      <c r="J4206">
        <v>6456.83</v>
      </c>
      <c r="K4206">
        <v>0.23</v>
      </c>
      <c r="L4206">
        <f>I4206-J4206-(I4206*K4206)</f>
        <v>1704.8081000000006</v>
      </c>
      <c r="M4206">
        <f t="shared" si="195"/>
        <v>10</v>
      </c>
      <c r="N4206">
        <f t="shared" si="196"/>
        <v>2024</v>
      </c>
      <c r="O4206" s="21">
        <f t="shared" si="197"/>
        <v>0.16083808433015431</v>
      </c>
    </row>
    <row r="4207" spans="1:15">
      <c r="A4207" t="s">
        <v>4794</v>
      </c>
      <c r="B4207" t="s">
        <v>651</v>
      </c>
      <c r="C4207" t="s">
        <v>36</v>
      </c>
      <c r="D4207" t="s">
        <v>37</v>
      </c>
      <c r="E4207" t="s">
        <v>28</v>
      </c>
      <c r="F4207" t="s">
        <v>29</v>
      </c>
      <c r="G4207" t="s">
        <v>42</v>
      </c>
      <c r="H4207">
        <v>3</v>
      </c>
      <c r="I4207">
        <v>27104.86</v>
      </c>
      <c r="J4207">
        <v>19503.97</v>
      </c>
      <c r="K4207">
        <v>0.02</v>
      </c>
      <c r="L4207">
        <f>I4207-J4207-(I4207*K4207)</f>
        <v>7058.7927999999993</v>
      </c>
      <c r="M4207">
        <f t="shared" si="195"/>
        <v>6</v>
      </c>
      <c r="N4207">
        <f t="shared" si="196"/>
        <v>2025</v>
      </c>
      <c r="O4207" s="21">
        <f t="shared" si="197"/>
        <v>0.26042535545285972</v>
      </c>
    </row>
    <row r="4208" spans="1:15">
      <c r="A4208" t="s">
        <v>4795</v>
      </c>
      <c r="B4208" t="s">
        <v>183</v>
      </c>
      <c r="C4208" t="s">
        <v>79</v>
      </c>
      <c r="D4208" t="s">
        <v>80</v>
      </c>
      <c r="E4208" t="s">
        <v>15</v>
      </c>
      <c r="F4208" t="s">
        <v>51</v>
      </c>
      <c r="G4208" t="s">
        <v>85</v>
      </c>
      <c r="H4208">
        <v>4</v>
      </c>
      <c r="I4208">
        <v>19434.07</v>
      </c>
      <c r="J4208">
        <v>12706.31</v>
      </c>
      <c r="K4208">
        <v>0.12</v>
      </c>
      <c r="L4208">
        <f>I4208-J4208-(I4208*K4208)</f>
        <v>4395.6715999999997</v>
      </c>
      <c r="M4208">
        <f t="shared" si="195"/>
        <v>1</v>
      </c>
      <c r="N4208">
        <f t="shared" si="196"/>
        <v>2025</v>
      </c>
      <c r="O4208" s="21">
        <f t="shared" si="197"/>
        <v>0.22618378960248675</v>
      </c>
    </row>
    <row r="4209" spans="1:15">
      <c r="A4209" t="s">
        <v>4796</v>
      </c>
      <c r="B4209" t="s">
        <v>1117</v>
      </c>
      <c r="C4209" t="s">
        <v>41</v>
      </c>
      <c r="D4209" t="s">
        <v>21</v>
      </c>
      <c r="E4209" t="s">
        <v>28</v>
      </c>
      <c r="F4209" t="s">
        <v>51</v>
      </c>
      <c r="G4209" t="s">
        <v>52</v>
      </c>
      <c r="H4209">
        <v>2</v>
      </c>
      <c r="I4209">
        <v>13936.2</v>
      </c>
      <c r="J4209">
        <v>9584.27</v>
      </c>
      <c r="K4209">
        <v>0.28000000000000003</v>
      </c>
      <c r="L4209">
        <f>I4209-J4209-(I4209*K4209)</f>
        <v>449.79399999999987</v>
      </c>
      <c r="M4209">
        <f t="shared" si="195"/>
        <v>6</v>
      </c>
      <c r="N4209">
        <f t="shared" si="196"/>
        <v>2024</v>
      </c>
      <c r="O4209" s="21">
        <f t="shared" si="197"/>
        <v>3.2275225671273361E-2</v>
      </c>
    </row>
    <row r="4210" spans="1:15">
      <c r="A4210" t="s">
        <v>4797</v>
      </c>
      <c r="B4210" t="s">
        <v>283</v>
      </c>
      <c r="C4210" t="s">
        <v>57</v>
      </c>
      <c r="D4210" t="s">
        <v>58</v>
      </c>
      <c r="E4210" t="s">
        <v>15</v>
      </c>
      <c r="F4210" t="s">
        <v>16</v>
      </c>
      <c r="G4210" t="s">
        <v>38</v>
      </c>
      <c r="H4210">
        <v>3</v>
      </c>
      <c r="I4210">
        <v>6642.17</v>
      </c>
      <c r="J4210">
        <v>4462.1000000000004</v>
      </c>
      <c r="K4210">
        <v>0.09</v>
      </c>
      <c r="L4210">
        <f>I4210-J4210-(I4210*K4210)</f>
        <v>1582.2746999999997</v>
      </c>
      <c r="M4210">
        <f t="shared" si="195"/>
        <v>3</v>
      </c>
      <c r="N4210">
        <f t="shared" si="196"/>
        <v>2025</v>
      </c>
      <c r="O4210" s="21">
        <f t="shared" si="197"/>
        <v>0.23821653164553147</v>
      </c>
    </row>
    <row r="4211" spans="1:15">
      <c r="A4211" t="s">
        <v>4798</v>
      </c>
      <c r="B4211" t="s">
        <v>1171</v>
      </c>
      <c r="C4211" t="s">
        <v>62</v>
      </c>
      <c r="D4211" t="s">
        <v>63</v>
      </c>
      <c r="E4211" t="s">
        <v>22</v>
      </c>
      <c r="F4211" t="s">
        <v>29</v>
      </c>
      <c r="G4211" t="s">
        <v>45</v>
      </c>
      <c r="H4211">
        <v>4</v>
      </c>
      <c r="I4211">
        <v>27248.55</v>
      </c>
      <c r="J4211">
        <v>20156.650000000001</v>
      </c>
      <c r="K4211">
        <v>0.15</v>
      </c>
      <c r="L4211">
        <f>I4211-J4211-(I4211*K4211)</f>
        <v>3004.617499999998</v>
      </c>
      <c r="M4211">
        <f t="shared" si="195"/>
        <v>10</v>
      </c>
      <c r="N4211">
        <f t="shared" si="196"/>
        <v>2024</v>
      </c>
      <c r="O4211" s="21">
        <f t="shared" si="197"/>
        <v>0.11026706008209604</v>
      </c>
    </row>
    <row r="4212" spans="1:15">
      <c r="A4212" t="s">
        <v>4799</v>
      </c>
      <c r="B4212" t="s">
        <v>185</v>
      </c>
      <c r="C4212" t="s">
        <v>27</v>
      </c>
      <c r="D4212" t="s">
        <v>27</v>
      </c>
      <c r="E4212" t="s">
        <v>22</v>
      </c>
      <c r="F4212" t="s">
        <v>16</v>
      </c>
      <c r="G4212" t="s">
        <v>48</v>
      </c>
      <c r="H4212">
        <v>5</v>
      </c>
      <c r="I4212">
        <v>69206.67</v>
      </c>
      <c r="J4212">
        <v>42957.49</v>
      </c>
      <c r="K4212">
        <v>0.08</v>
      </c>
      <c r="L4212">
        <f>I4212-J4212-(I4212*K4212)</f>
        <v>20712.646400000001</v>
      </c>
      <c r="M4212">
        <f t="shared" si="195"/>
        <v>1</v>
      </c>
      <c r="N4212">
        <f t="shared" si="196"/>
        <v>2025</v>
      </c>
      <c r="O4212" s="21">
        <f t="shared" si="197"/>
        <v>0.2992868519753949</v>
      </c>
    </row>
    <row r="4213" spans="1:15">
      <c r="A4213" t="s">
        <v>4800</v>
      </c>
      <c r="B4213" t="s">
        <v>982</v>
      </c>
      <c r="C4213" t="s">
        <v>13</v>
      </c>
      <c r="D4213" t="s">
        <v>14</v>
      </c>
      <c r="E4213" t="s">
        <v>28</v>
      </c>
      <c r="F4213" t="s">
        <v>29</v>
      </c>
      <c r="G4213" t="s">
        <v>139</v>
      </c>
      <c r="H4213">
        <v>3</v>
      </c>
      <c r="I4213">
        <v>35188.76</v>
      </c>
      <c r="J4213">
        <v>29638.52</v>
      </c>
      <c r="K4213">
        <v>0.2</v>
      </c>
      <c r="L4213">
        <f>I4213-J4213-(I4213*K4213)</f>
        <v>-1487.5119999999988</v>
      </c>
      <c r="M4213">
        <f t="shared" si="195"/>
        <v>3</v>
      </c>
      <c r="N4213">
        <f t="shared" si="196"/>
        <v>2024</v>
      </c>
      <c r="O4213" s="21">
        <f t="shared" si="197"/>
        <v>-4.2272361970129062E-2</v>
      </c>
    </row>
    <row r="4214" spans="1:15">
      <c r="A4214" t="s">
        <v>4801</v>
      </c>
      <c r="B4214" t="s">
        <v>187</v>
      </c>
      <c r="C4214" t="s">
        <v>20</v>
      </c>
      <c r="D4214" t="s">
        <v>21</v>
      </c>
      <c r="E4214" t="s">
        <v>15</v>
      </c>
      <c r="F4214" t="s">
        <v>16</v>
      </c>
      <c r="G4214" t="s">
        <v>38</v>
      </c>
      <c r="H4214">
        <v>4</v>
      </c>
      <c r="I4214">
        <v>29135.52</v>
      </c>
      <c r="J4214">
        <v>18568.5</v>
      </c>
      <c r="K4214">
        <v>0.19</v>
      </c>
      <c r="L4214">
        <f>I4214-J4214-(I4214*K4214)</f>
        <v>5031.2712000000001</v>
      </c>
      <c r="M4214">
        <f t="shared" si="195"/>
        <v>9</v>
      </c>
      <c r="N4214">
        <f t="shared" si="196"/>
        <v>2024</v>
      </c>
      <c r="O4214" s="21">
        <f t="shared" si="197"/>
        <v>0.1726851348457141</v>
      </c>
    </row>
    <row r="4215" spans="1:15">
      <c r="A4215" t="s">
        <v>4802</v>
      </c>
      <c r="B4215" t="s">
        <v>1428</v>
      </c>
      <c r="C4215" t="s">
        <v>13</v>
      </c>
      <c r="D4215" t="s">
        <v>14</v>
      </c>
      <c r="E4215" t="s">
        <v>22</v>
      </c>
      <c r="F4215" t="s">
        <v>29</v>
      </c>
      <c r="G4215" t="s">
        <v>45</v>
      </c>
      <c r="H4215">
        <v>4</v>
      </c>
      <c r="I4215">
        <v>52613.99</v>
      </c>
      <c r="J4215">
        <v>33304.120000000003</v>
      </c>
      <c r="K4215">
        <v>0.24</v>
      </c>
      <c r="L4215">
        <f>I4215-J4215-(I4215*K4215)</f>
        <v>6682.512399999996</v>
      </c>
      <c r="M4215">
        <f t="shared" si="195"/>
        <v>6</v>
      </c>
      <c r="N4215">
        <f t="shared" si="196"/>
        <v>2024</v>
      </c>
      <c r="O4215" s="21">
        <f t="shared" si="197"/>
        <v>0.12701018113243256</v>
      </c>
    </row>
    <row r="4216" spans="1:15">
      <c r="A4216" t="s">
        <v>4803</v>
      </c>
      <c r="B4216" t="s">
        <v>335</v>
      </c>
      <c r="C4216" t="s">
        <v>13</v>
      </c>
      <c r="D4216" t="s">
        <v>14</v>
      </c>
      <c r="E4216" t="s">
        <v>15</v>
      </c>
      <c r="F4216" t="s">
        <v>23</v>
      </c>
      <c r="G4216" t="s">
        <v>94</v>
      </c>
      <c r="H4216">
        <v>2</v>
      </c>
      <c r="I4216">
        <v>16809.14</v>
      </c>
      <c r="J4216">
        <v>10843.8</v>
      </c>
      <c r="K4216">
        <v>0.12</v>
      </c>
      <c r="L4216">
        <f>I4216-J4216-(I4216*K4216)</f>
        <v>3948.2432000000003</v>
      </c>
      <c r="M4216">
        <f t="shared" si="195"/>
        <v>5</v>
      </c>
      <c r="N4216">
        <f t="shared" si="196"/>
        <v>2025</v>
      </c>
      <c r="O4216" s="21">
        <f t="shared" si="197"/>
        <v>0.23488668664785947</v>
      </c>
    </row>
    <row r="4217" spans="1:15">
      <c r="A4217" t="s">
        <v>4804</v>
      </c>
      <c r="B4217" t="s">
        <v>666</v>
      </c>
      <c r="C4217" t="s">
        <v>13</v>
      </c>
      <c r="D4217" t="s">
        <v>14</v>
      </c>
      <c r="E4217" t="s">
        <v>28</v>
      </c>
      <c r="F4217" t="s">
        <v>51</v>
      </c>
      <c r="G4217" t="s">
        <v>64</v>
      </c>
      <c r="H4217">
        <v>4</v>
      </c>
      <c r="I4217">
        <v>41910.06</v>
      </c>
      <c r="J4217">
        <v>25560.07</v>
      </c>
      <c r="K4217">
        <v>0.01</v>
      </c>
      <c r="L4217">
        <f>I4217-J4217-(I4217*K4217)</f>
        <v>15930.889399999998</v>
      </c>
      <c r="M4217">
        <f t="shared" si="195"/>
        <v>5</v>
      </c>
      <c r="N4217">
        <f t="shared" si="196"/>
        <v>2025</v>
      </c>
      <c r="O4217" s="21">
        <f t="shared" si="197"/>
        <v>0.38012089221537737</v>
      </c>
    </row>
    <row r="4218" spans="1:15">
      <c r="A4218" t="s">
        <v>4805</v>
      </c>
      <c r="B4218" t="s">
        <v>714</v>
      </c>
      <c r="C4218" t="s">
        <v>62</v>
      </c>
      <c r="D4218" t="s">
        <v>63</v>
      </c>
      <c r="E4218" t="s">
        <v>28</v>
      </c>
      <c r="F4218" t="s">
        <v>16</v>
      </c>
      <c r="G4218" t="s">
        <v>73</v>
      </c>
      <c r="H4218">
        <v>5</v>
      </c>
      <c r="I4218">
        <v>44845.13</v>
      </c>
      <c r="J4218">
        <v>32434.959999999999</v>
      </c>
      <c r="K4218">
        <v>0.19</v>
      </c>
      <c r="L4218">
        <f>I4218-J4218-(I4218*K4218)</f>
        <v>3889.595299999999</v>
      </c>
      <c r="M4218">
        <f t="shared" si="195"/>
        <v>12</v>
      </c>
      <c r="N4218">
        <f t="shared" si="196"/>
        <v>2024</v>
      </c>
      <c r="O4218" s="21">
        <f t="shared" si="197"/>
        <v>8.6733950821415814E-2</v>
      </c>
    </row>
    <row r="4219" spans="1:15">
      <c r="A4219" t="s">
        <v>4806</v>
      </c>
      <c r="B4219" t="s">
        <v>710</v>
      </c>
      <c r="C4219" t="s">
        <v>79</v>
      </c>
      <c r="D4219" t="s">
        <v>80</v>
      </c>
      <c r="E4219" t="s">
        <v>22</v>
      </c>
      <c r="F4219" t="s">
        <v>51</v>
      </c>
      <c r="G4219" t="s">
        <v>85</v>
      </c>
      <c r="H4219">
        <v>4</v>
      </c>
      <c r="I4219">
        <v>16305.58</v>
      </c>
      <c r="J4219">
        <v>12773.17</v>
      </c>
      <c r="K4219">
        <v>0.28999999999999998</v>
      </c>
      <c r="L4219">
        <f>I4219-J4219-(I4219*K4219)</f>
        <v>-1196.2082</v>
      </c>
      <c r="M4219">
        <f t="shared" si="195"/>
        <v>5</v>
      </c>
      <c r="N4219">
        <f t="shared" si="196"/>
        <v>2024</v>
      </c>
      <c r="O4219" s="21">
        <f t="shared" si="197"/>
        <v>-7.3361892063943751E-2</v>
      </c>
    </row>
    <row r="4220" spans="1:15">
      <c r="A4220" t="s">
        <v>4807</v>
      </c>
      <c r="B4220" t="s">
        <v>270</v>
      </c>
      <c r="C4220" t="s">
        <v>27</v>
      </c>
      <c r="D4220" t="s">
        <v>27</v>
      </c>
      <c r="E4220" t="s">
        <v>28</v>
      </c>
      <c r="F4220" t="s">
        <v>23</v>
      </c>
      <c r="G4220" t="s">
        <v>24</v>
      </c>
      <c r="H4220">
        <v>1</v>
      </c>
      <c r="I4220">
        <v>10757.03</v>
      </c>
      <c r="J4220">
        <v>7067.33</v>
      </c>
      <c r="K4220">
        <v>0.28000000000000003</v>
      </c>
      <c r="L4220">
        <f>I4220-J4220-(I4220*K4220)</f>
        <v>677.73160000000007</v>
      </c>
      <c r="M4220">
        <f t="shared" si="195"/>
        <v>2</v>
      </c>
      <c r="N4220">
        <f t="shared" si="196"/>
        <v>2024</v>
      </c>
      <c r="O4220" s="21">
        <f t="shared" si="197"/>
        <v>6.3003598576930622E-2</v>
      </c>
    </row>
    <row r="4221" spans="1:15">
      <c r="A4221" t="s">
        <v>4808</v>
      </c>
      <c r="B4221" t="s">
        <v>1173</v>
      </c>
      <c r="C4221" t="s">
        <v>13</v>
      </c>
      <c r="D4221" t="s">
        <v>14</v>
      </c>
      <c r="E4221" t="s">
        <v>15</v>
      </c>
      <c r="F4221" t="s">
        <v>23</v>
      </c>
      <c r="G4221" t="s">
        <v>94</v>
      </c>
      <c r="H4221">
        <v>2</v>
      </c>
      <c r="I4221">
        <v>15099.95</v>
      </c>
      <c r="J4221">
        <v>12445.28</v>
      </c>
      <c r="K4221">
        <v>0.1</v>
      </c>
      <c r="L4221">
        <f>I4221-J4221-(I4221*K4221)</f>
        <v>1144.675</v>
      </c>
      <c r="M4221">
        <f t="shared" si="195"/>
        <v>4</v>
      </c>
      <c r="N4221">
        <f t="shared" si="196"/>
        <v>2025</v>
      </c>
      <c r="O4221" s="21">
        <f t="shared" si="197"/>
        <v>7.5806542405769547E-2</v>
      </c>
    </row>
    <row r="4222" spans="1:15">
      <c r="A4222" t="s">
        <v>4809</v>
      </c>
      <c r="B4222" t="s">
        <v>102</v>
      </c>
      <c r="C4222" t="s">
        <v>41</v>
      </c>
      <c r="D4222" t="s">
        <v>21</v>
      </c>
      <c r="E4222" t="s">
        <v>28</v>
      </c>
      <c r="F4222" t="s">
        <v>16</v>
      </c>
      <c r="G4222" t="s">
        <v>17</v>
      </c>
      <c r="H4222">
        <v>1</v>
      </c>
      <c r="I4222">
        <v>8157.14</v>
      </c>
      <c r="J4222">
        <v>6696.28</v>
      </c>
      <c r="K4222">
        <v>0.09</v>
      </c>
      <c r="L4222">
        <f>I4222-J4222-(I4222*K4222)</f>
        <v>726.71740000000057</v>
      </c>
      <c r="M4222">
        <f t="shared" si="195"/>
        <v>11</v>
      </c>
      <c r="N4222">
        <f t="shared" si="196"/>
        <v>2024</v>
      </c>
      <c r="O4222" s="21">
        <f t="shared" si="197"/>
        <v>8.9089729978889726E-2</v>
      </c>
    </row>
    <row r="4223" spans="1:15">
      <c r="A4223" t="s">
        <v>4810</v>
      </c>
      <c r="B4223" t="s">
        <v>75</v>
      </c>
      <c r="C4223" t="s">
        <v>36</v>
      </c>
      <c r="D4223" t="s">
        <v>37</v>
      </c>
      <c r="E4223" t="s">
        <v>15</v>
      </c>
      <c r="F4223" t="s">
        <v>16</v>
      </c>
      <c r="G4223" t="s">
        <v>38</v>
      </c>
      <c r="H4223">
        <v>4</v>
      </c>
      <c r="I4223">
        <v>19618.349999999999</v>
      </c>
      <c r="J4223">
        <v>14170.98</v>
      </c>
      <c r="K4223">
        <v>0.1</v>
      </c>
      <c r="L4223">
        <f>I4223-J4223-(I4223*K4223)</f>
        <v>3485.5349999999989</v>
      </c>
      <c r="M4223">
        <f t="shared" si="195"/>
        <v>4</v>
      </c>
      <c r="N4223">
        <f t="shared" si="196"/>
        <v>2024</v>
      </c>
      <c r="O4223" s="21">
        <f t="shared" si="197"/>
        <v>0.17766708209405985</v>
      </c>
    </row>
    <row r="4224" spans="1:15">
      <c r="A4224" t="s">
        <v>4811</v>
      </c>
      <c r="B4224" t="s">
        <v>2183</v>
      </c>
      <c r="C4224" t="s">
        <v>41</v>
      </c>
      <c r="D4224" t="s">
        <v>21</v>
      </c>
      <c r="E4224" t="s">
        <v>15</v>
      </c>
      <c r="F4224" t="s">
        <v>23</v>
      </c>
      <c r="G4224" t="s">
        <v>94</v>
      </c>
      <c r="H4224">
        <v>1</v>
      </c>
      <c r="I4224">
        <v>1799.04</v>
      </c>
      <c r="J4224">
        <v>1091.69</v>
      </c>
      <c r="K4224">
        <v>0.08</v>
      </c>
      <c r="L4224">
        <f>I4224-J4224-(I4224*K4224)</f>
        <v>563.42679999999996</v>
      </c>
      <c r="M4224">
        <f t="shared" si="195"/>
        <v>2</v>
      </c>
      <c r="N4224">
        <f t="shared" si="196"/>
        <v>2025</v>
      </c>
      <c r="O4224" s="21">
        <f t="shared" si="197"/>
        <v>0.31318191924581995</v>
      </c>
    </row>
    <row r="4225" spans="1:15">
      <c r="A4225" t="s">
        <v>4812</v>
      </c>
      <c r="B4225" t="s">
        <v>674</v>
      </c>
      <c r="C4225" t="s">
        <v>57</v>
      </c>
      <c r="D4225" t="s">
        <v>58</v>
      </c>
      <c r="E4225" t="s">
        <v>28</v>
      </c>
      <c r="F4225" t="s">
        <v>16</v>
      </c>
      <c r="G4225" t="s">
        <v>48</v>
      </c>
      <c r="H4225">
        <v>1</v>
      </c>
      <c r="I4225">
        <v>11309.12</v>
      </c>
      <c r="J4225">
        <v>6354.71</v>
      </c>
      <c r="K4225">
        <v>0.15</v>
      </c>
      <c r="L4225">
        <f>I4225-J4225-(I4225*K4225)</f>
        <v>3258.0420000000004</v>
      </c>
      <c r="M4225">
        <f t="shared" si="195"/>
        <v>4</v>
      </c>
      <c r="N4225">
        <f t="shared" si="196"/>
        <v>2025</v>
      </c>
      <c r="O4225" s="21">
        <f t="shared" si="197"/>
        <v>0.2880897894796412</v>
      </c>
    </row>
    <row r="4226" spans="1:15">
      <c r="A4226" t="s">
        <v>4813</v>
      </c>
      <c r="B4226" t="s">
        <v>280</v>
      </c>
      <c r="C4226" t="s">
        <v>41</v>
      </c>
      <c r="D4226" t="s">
        <v>21</v>
      </c>
      <c r="E4226" t="s">
        <v>22</v>
      </c>
      <c r="F4226" t="s">
        <v>29</v>
      </c>
      <c r="G4226" t="s">
        <v>45</v>
      </c>
      <c r="H4226">
        <v>1</v>
      </c>
      <c r="I4226">
        <v>8375.7199999999993</v>
      </c>
      <c r="J4226">
        <v>6105.73</v>
      </c>
      <c r="K4226">
        <v>7.0000000000000007E-2</v>
      </c>
      <c r="L4226">
        <f>I4226-J4226-(I4226*K4226)</f>
        <v>1683.6895999999997</v>
      </c>
      <c r="M4226">
        <f t="shared" si="195"/>
        <v>11</v>
      </c>
      <c r="N4226">
        <f t="shared" si="196"/>
        <v>2024</v>
      </c>
      <c r="O4226" s="21">
        <f t="shared" si="197"/>
        <v>0.20102028243542044</v>
      </c>
    </row>
    <row r="4227" spans="1:15">
      <c r="A4227" t="s">
        <v>4814</v>
      </c>
      <c r="B4227" t="s">
        <v>226</v>
      </c>
      <c r="C4227" t="s">
        <v>62</v>
      </c>
      <c r="D4227" t="s">
        <v>63</v>
      </c>
      <c r="E4227" t="s">
        <v>22</v>
      </c>
      <c r="F4227" t="s">
        <v>51</v>
      </c>
      <c r="G4227" t="s">
        <v>85</v>
      </c>
      <c r="H4227">
        <v>2</v>
      </c>
      <c r="I4227">
        <v>25344.78</v>
      </c>
      <c r="J4227">
        <v>19795.63</v>
      </c>
      <c r="K4227">
        <v>0.14000000000000001</v>
      </c>
      <c r="L4227">
        <f>I4227-J4227-(I4227*K4227)</f>
        <v>2000.8807999999976</v>
      </c>
      <c r="M4227">
        <f t="shared" ref="M4227:M4290" si="198">MONTH(B4227)</f>
        <v>4</v>
      </c>
      <c r="N4227">
        <f t="shared" ref="N4227:N4290" si="199">YEAR(B4227)</f>
        <v>2024</v>
      </c>
      <c r="O4227" s="21">
        <f t="shared" ref="O4227:O4290" si="200">L4227/I4227</f>
        <v>7.8946465504928343E-2</v>
      </c>
    </row>
    <row r="4228" spans="1:15">
      <c r="A4228" t="s">
        <v>4815</v>
      </c>
      <c r="B4228" t="s">
        <v>1775</v>
      </c>
      <c r="C4228" t="s">
        <v>27</v>
      </c>
      <c r="D4228" t="s">
        <v>27</v>
      </c>
      <c r="E4228" t="s">
        <v>22</v>
      </c>
      <c r="F4228" t="s">
        <v>51</v>
      </c>
      <c r="G4228" t="s">
        <v>85</v>
      </c>
      <c r="H4228">
        <v>4</v>
      </c>
      <c r="I4228">
        <v>25167.17</v>
      </c>
      <c r="J4228">
        <v>15483.66</v>
      </c>
      <c r="K4228">
        <v>0.11</v>
      </c>
      <c r="L4228">
        <f>I4228-J4228-(I4228*K4228)</f>
        <v>6915.1212999999989</v>
      </c>
      <c r="M4228">
        <f t="shared" si="198"/>
        <v>12</v>
      </c>
      <c r="N4228">
        <f t="shared" si="199"/>
        <v>2024</v>
      </c>
      <c r="O4228" s="21">
        <f t="shared" si="200"/>
        <v>0.27476753643735069</v>
      </c>
    </row>
    <row r="4229" spans="1:15">
      <c r="A4229" t="s">
        <v>4816</v>
      </c>
      <c r="B4229" t="s">
        <v>415</v>
      </c>
      <c r="C4229" t="s">
        <v>13</v>
      </c>
      <c r="D4229" t="s">
        <v>14</v>
      </c>
      <c r="E4229" t="s">
        <v>15</v>
      </c>
      <c r="F4229" t="s">
        <v>51</v>
      </c>
      <c r="G4229" t="s">
        <v>64</v>
      </c>
      <c r="H4229">
        <v>4</v>
      </c>
      <c r="I4229">
        <v>54823.29</v>
      </c>
      <c r="J4229">
        <v>39028.36</v>
      </c>
      <c r="K4229">
        <v>0.24</v>
      </c>
      <c r="L4229">
        <f>I4229-J4229-(I4229*K4229)</f>
        <v>2637.340400000001</v>
      </c>
      <c r="M4229">
        <f t="shared" si="198"/>
        <v>3</v>
      </c>
      <c r="N4229">
        <f t="shared" si="199"/>
        <v>2025</v>
      </c>
      <c r="O4229" s="21">
        <f t="shared" si="200"/>
        <v>4.8106204498124812E-2</v>
      </c>
    </row>
    <row r="4230" spans="1:15">
      <c r="A4230" t="s">
        <v>4817</v>
      </c>
      <c r="B4230" t="s">
        <v>415</v>
      </c>
      <c r="C4230" t="s">
        <v>27</v>
      </c>
      <c r="D4230" t="s">
        <v>27</v>
      </c>
      <c r="E4230" t="s">
        <v>28</v>
      </c>
      <c r="F4230" t="s">
        <v>16</v>
      </c>
      <c r="G4230" t="s">
        <v>48</v>
      </c>
      <c r="H4230">
        <v>3</v>
      </c>
      <c r="I4230">
        <v>6197.17</v>
      </c>
      <c r="J4230">
        <v>4513.07</v>
      </c>
      <c r="K4230">
        <v>0.06</v>
      </c>
      <c r="L4230">
        <f>I4230-J4230-(I4230*K4230)</f>
        <v>1312.2698000000005</v>
      </c>
      <c r="M4230">
        <f t="shared" si="198"/>
        <v>3</v>
      </c>
      <c r="N4230">
        <f t="shared" si="199"/>
        <v>2025</v>
      </c>
      <c r="O4230" s="21">
        <f t="shared" si="200"/>
        <v>0.21175307438718002</v>
      </c>
    </row>
    <row r="4231" spans="1:15">
      <c r="A4231" t="s">
        <v>4818</v>
      </c>
      <c r="B4231" t="s">
        <v>2652</v>
      </c>
      <c r="C4231" t="s">
        <v>13</v>
      </c>
      <c r="D4231" t="s">
        <v>14</v>
      </c>
      <c r="E4231" t="s">
        <v>22</v>
      </c>
      <c r="F4231" t="s">
        <v>16</v>
      </c>
      <c r="G4231" t="s">
        <v>73</v>
      </c>
      <c r="H4231">
        <v>1</v>
      </c>
      <c r="I4231">
        <v>8645.57</v>
      </c>
      <c r="J4231">
        <v>4777.76</v>
      </c>
      <c r="K4231">
        <v>0.26</v>
      </c>
      <c r="L4231">
        <f>I4231-J4231-(I4231*K4231)</f>
        <v>1619.9617999999996</v>
      </c>
      <c r="M4231">
        <f t="shared" si="198"/>
        <v>10</v>
      </c>
      <c r="N4231">
        <f t="shared" si="199"/>
        <v>2024</v>
      </c>
      <c r="O4231" s="21">
        <f t="shared" si="200"/>
        <v>0.18737478269217642</v>
      </c>
    </row>
    <row r="4232" spans="1:15">
      <c r="A4232" t="s">
        <v>4819</v>
      </c>
      <c r="B4232" t="s">
        <v>106</v>
      </c>
      <c r="C4232" t="s">
        <v>20</v>
      </c>
      <c r="D4232" t="s">
        <v>21</v>
      </c>
      <c r="E4232" t="s">
        <v>15</v>
      </c>
      <c r="F4232" t="s">
        <v>23</v>
      </c>
      <c r="G4232" t="s">
        <v>94</v>
      </c>
      <c r="H4232">
        <v>2</v>
      </c>
      <c r="I4232">
        <v>7636.64</v>
      </c>
      <c r="J4232">
        <v>5116.8</v>
      </c>
      <c r="K4232">
        <v>0.24</v>
      </c>
      <c r="L4232">
        <f>I4232-J4232-(I4232*K4232)</f>
        <v>687.04640000000018</v>
      </c>
      <c r="M4232">
        <f t="shared" si="198"/>
        <v>6</v>
      </c>
      <c r="N4232">
        <f t="shared" si="199"/>
        <v>2025</v>
      </c>
      <c r="O4232" s="21">
        <f t="shared" si="200"/>
        <v>8.9967105952356033E-2</v>
      </c>
    </row>
    <row r="4233" spans="1:15">
      <c r="A4233" t="s">
        <v>4820</v>
      </c>
      <c r="B4233" t="s">
        <v>1000</v>
      </c>
      <c r="C4233" t="s">
        <v>79</v>
      </c>
      <c r="D4233" t="s">
        <v>80</v>
      </c>
      <c r="E4233" t="s">
        <v>15</v>
      </c>
      <c r="F4233" t="s">
        <v>16</v>
      </c>
      <c r="G4233" t="s">
        <v>73</v>
      </c>
      <c r="H4233">
        <v>5</v>
      </c>
      <c r="I4233">
        <v>53856.07</v>
      </c>
      <c r="J4233">
        <v>37132</v>
      </c>
      <c r="K4233">
        <v>0.3</v>
      </c>
      <c r="L4233">
        <f>I4233-J4233-(I4233*K4233)</f>
        <v>567.2489999999998</v>
      </c>
      <c r="M4233">
        <f t="shared" si="198"/>
        <v>10</v>
      </c>
      <c r="N4233">
        <f t="shared" si="199"/>
        <v>2024</v>
      </c>
      <c r="O4233" s="21">
        <f t="shared" si="200"/>
        <v>1.0532684616608673E-2</v>
      </c>
    </row>
    <row r="4234" spans="1:15">
      <c r="A4234" t="s">
        <v>4821</v>
      </c>
      <c r="B4234" t="s">
        <v>716</v>
      </c>
      <c r="C4234" t="s">
        <v>27</v>
      </c>
      <c r="D4234" t="s">
        <v>27</v>
      </c>
      <c r="E4234" t="s">
        <v>28</v>
      </c>
      <c r="F4234" t="s">
        <v>23</v>
      </c>
      <c r="G4234" t="s">
        <v>94</v>
      </c>
      <c r="H4234">
        <v>3</v>
      </c>
      <c r="I4234">
        <v>36104.68</v>
      </c>
      <c r="J4234">
        <v>25410.41</v>
      </c>
      <c r="K4234">
        <v>0.28999999999999998</v>
      </c>
      <c r="L4234">
        <f>I4234-J4234-(I4234*K4234)</f>
        <v>223.91280000000188</v>
      </c>
      <c r="M4234">
        <f t="shared" si="198"/>
        <v>5</v>
      </c>
      <c r="N4234">
        <f t="shared" si="199"/>
        <v>2025</v>
      </c>
      <c r="O4234" s="21">
        <f t="shared" si="200"/>
        <v>6.2017666407790314E-3</v>
      </c>
    </row>
    <row r="4235" spans="1:15">
      <c r="A4235" t="s">
        <v>4822</v>
      </c>
      <c r="B4235" t="s">
        <v>154</v>
      </c>
      <c r="C4235" t="s">
        <v>27</v>
      </c>
      <c r="D4235" t="s">
        <v>27</v>
      </c>
      <c r="E4235" t="s">
        <v>15</v>
      </c>
      <c r="F4235" t="s">
        <v>29</v>
      </c>
      <c r="G4235" t="s">
        <v>42</v>
      </c>
      <c r="H4235">
        <v>2</v>
      </c>
      <c r="I4235">
        <v>27389.95</v>
      </c>
      <c r="J4235">
        <v>18921.939999999999</v>
      </c>
      <c r="K4235">
        <v>0.03</v>
      </c>
      <c r="L4235">
        <f>I4235-J4235-(I4235*K4235)</f>
        <v>7646.3115000000016</v>
      </c>
      <c r="M4235">
        <f t="shared" si="198"/>
        <v>2</v>
      </c>
      <c r="N4235">
        <f t="shared" si="199"/>
        <v>2024</v>
      </c>
      <c r="O4235" s="21">
        <f t="shared" si="200"/>
        <v>0.27916485791321277</v>
      </c>
    </row>
    <row r="4236" spans="1:15">
      <c r="A4236" t="s">
        <v>4823</v>
      </c>
      <c r="B4236" t="s">
        <v>707</v>
      </c>
      <c r="C4236" t="s">
        <v>57</v>
      </c>
      <c r="D4236" t="s">
        <v>58</v>
      </c>
      <c r="E4236" t="s">
        <v>22</v>
      </c>
      <c r="F4236" t="s">
        <v>51</v>
      </c>
      <c r="G4236" t="s">
        <v>64</v>
      </c>
      <c r="H4236">
        <v>4</v>
      </c>
      <c r="I4236">
        <v>35076.15</v>
      </c>
      <c r="J4236">
        <v>20485.189999999999</v>
      </c>
      <c r="K4236">
        <v>0.17</v>
      </c>
      <c r="L4236">
        <f>I4236-J4236-(I4236*K4236)</f>
        <v>8628.0145000000011</v>
      </c>
      <c r="M4236">
        <f t="shared" si="198"/>
        <v>5</v>
      </c>
      <c r="N4236">
        <f t="shared" si="199"/>
        <v>2025</v>
      </c>
      <c r="O4236" s="21">
        <f t="shared" si="200"/>
        <v>0.24597951884685179</v>
      </c>
    </row>
    <row r="4237" spans="1:15">
      <c r="A4237" t="s">
        <v>4824</v>
      </c>
      <c r="B4237" t="s">
        <v>630</v>
      </c>
      <c r="C4237" t="s">
        <v>20</v>
      </c>
      <c r="D4237" t="s">
        <v>21</v>
      </c>
      <c r="E4237" t="s">
        <v>28</v>
      </c>
      <c r="F4237" t="s">
        <v>29</v>
      </c>
      <c r="G4237" t="s">
        <v>42</v>
      </c>
      <c r="H4237">
        <v>3</v>
      </c>
      <c r="I4237">
        <v>14190.56</v>
      </c>
      <c r="J4237">
        <v>8247.32</v>
      </c>
      <c r="K4237">
        <v>0.24</v>
      </c>
      <c r="L4237">
        <f>I4237-J4237-(I4237*K4237)</f>
        <v>2537.5056</v>
      </c>
      <c r="M4237">
        <f t="shared" si="198"/>
        <v>1</v>
      </c>
      <c r="N4237">
        <f t="shared" si="199"/>
        <v>2024</v>
      </c>
      <c r="O4237" s="21">
        <f t="shared" si="200"/>
        <v>0.17881645262766233</v>
      </c>
    </row>
    <row r="4238" spans="1:15">
      <c r="A4238" t="s">
        <v>4825</v>
      </c>
      <c r="B4238" t="s">
        <v>2350</v>
      </c>
      <c r="C4238" t="s">
        <v>57</v>
      </c>
      <c r="D4238" t="s">
        <v>58</v>
      </c>
      <c r="E4238" t="s">
        <v>22</v>
      </c>
      <c r="F4238" t="s">
        <v>51</v>
      </c>
      <c r="G4238" t="s">
        <v>85</v>
      </c>
      <c r="H4238">
        <v>3</v>
      </c>
      <c r="I4238">
        <v>8905.2000000000007</v>
      </c>
      <c r="J4238">
        <v>6886.01</v>
      </c>
      <c r="K4238">
        <v>0.26</v>
      </c>
      <c r="L4238">
        <f>I4238-J4238-(I4238*K4238)</f>
        <v>-296.16199999999981</v>
      </c>
      <c r="M4238">
        <f t="shared" si="198"/>
        <v>2</v>
      </c>
      <c r="N4238">
        <f t="shared" si="199"/>
        <v>2025</v>
      </c>
      <c r="O4238" s="21">
        <f t="shared" si="200"/>
        <v>-3.3257198041593654E-2</v>
      </c>
    </row>
    <row r="4239" spans="1:15">
      <c r="A4239" t="s">
        <v>4826</v>
      </c>
      <c r="B4239" t="s">
        <v>177</v>
      </c>
      <c r="C4239" t="s">
        <v>41</v>
      </c>
      <c r="D4239" t="s">
        <v>21</v>
      </c>
      <c r="E4239" t="s">
        <v>28</v>
      </c>
      <c r="F4239" t="s">
        <v>23</v>
      </c>
      <c r="G4239" t="s">
        <v>157</v>
      </c>
      <c r="H4239">
        <v>1</v>
      </c>
      <c r="I4239">
        <v>4946.71</v>
      </c>
      <c r="J4239">
        <v>3428.96</v>
      </c>
      <c r="K4239">
        <v>0.17</v>
      </c>
      <c r="L4239">
        <f>I4239-J4239-(I4239*K4239)</f>
        <v>676.80929999999989</v>
      </c>
      <c r="M4239">
        <f t="shared" si="198"/>
        <v>8</v>
      </c>
      <c r="N4239">
        <f t="shared" si="199"/>
        <v>2024</v>
      </c>
      <c r="O4239" s="21">
        <f t="shared" si="200"/>
        <v>0.13682008850326779</v>
      </c>
    </row>
    <row r="4240" spans="1:15">
      <c r="A4240" t="s">
        <v>4827</v>
      </c>
      <c r="B4240" t="s">
        <v>775</v>
      </c>
      <c r="C4240" t="s">
        <v>27</v>
      </c>
      <c r="D4240" t="s">
        <v>27</v>
      </c>
      <c r="E4240" t="s">
        <v>28</v>
      </c>
      <c r="F4240" t="s">
        <v>16</v>
      </c>
      <c r="G4240" t="s">
        <v>17</v>
      </c>
      <c r="H4240">
        <v>1</v>
      </c>
      <c r="I4240">
        <v>12999.4</v>
      </c>
      <c r="J4240">
        <v>9494.9</v>
      </c>
      <c r="K4240">
        <v>0</v>
      </c>
      <c r="L4240">
        <f>I4240-J4240-(I4240*K4240)</f>
        <v>3504.5</v>
      </c>
      <c r="M4240">
        <f t="shared" si="198"/>
        <v>4</v>
      </c>
      <c r="N4240">
        <f t="shared" si="199"/>
        <v>2024</v>
      </c>
      <c r="O4240" s="21">
        <f t="shared" si="200"/>
        <v>0.2695893656630306</v>
      </c>
    </row>
    <row r="4241" spans="1:15">
      <c r="A4241" t="s">
        <v>4828</v>
      </c>
      <c r="B4241" t="s">
        <v>226</v>
      </c>
      <c r="C4241" t="s">
        <v>79</v>
      </c>
      <c r="D4241" t="s">
        <v>80</v>
      </c>
      <c r="E4241" t="s">
        <v>28</v>
      </c>
      <c r="F4241" t="s">
        <v>51</v>
      </c>
      <c r="G4241" t="s">
        <v>64</v>
      </c>
      <c r="H4241">
        <v>3</v>
      </c>
      <c r="I4241">
        <v>15162.61</v>
      </c>
      <c r="J4241">
        <v>10825.89</v>
      </c>
      <c r="K4241">
        <v>7.0000000000000007E-2</v>
      </c>
      <c r="L4241">
        <f>I4241-J4241-(I4241*K4241)</f>
        <v>3275.3373000000011</v>
      </c>
      <c r="M4241">
        <f t="shared" si="198"/>
        <v>4</v>
      </c>
      <c r="N4241">
        <f t="shared" si="199"/>
        <v>2024</v>
      </c>
      <c r="O4241" s="21">
        <f t="shared" si="200"/>
        <v>0.21601408332734279</v>
      </c>
    </row>
    <row r="4242" spans="1:15">
      <c r="A4242" t="s">
        <v>4829</v>
      </c>
      <c r="B4242" t="s">
        <v>541</v>
      </c>
      <c r="C4242" t="s">
        <v>41</v>
      </c>
      <c r="D4242" t="s">
        <v>21</v>
      </c>
      <c r="E4242" t="s">
        <v>15</v>
      </c>
      <c r="F4242" t="s">
        <v>29</v>
      </c>
      <c r="G4242" t="s">
        <v>45</v>
      </c>
      <c r="H4242">
        <v>2</v>
      </c>
      <c r="I4242">
        <v>2656.66</v>
      </c>
      <c r="J4242">
        <v>2219.3200000000002</v>
      </c>
      <c r="K4242">
        <v>0.05</v>
      </c>
      <c r="L4242">
        <f>I4242-J4242-(I4242*K4242)</f>
        <v>304.50699999999972</v>
      </c>
      <c r="M4242">
        <f t="shared" si="198"/>
        <v>1</v>
      </c>
      <c r="N4242">
        <f t="shared" si="199"/>
        <v>2025</v>
      </c>
      <c r="O4242" s="21">
        <f t="shared" si="200"/>
        <v>0.11462023744099724</v>
      </c>
    </row>
    <row r="4243" spans="1:15">
      <c r="A4243" t="s">
        <v>4830</v>
      </c>
      <c r="B4243" t="s">
        <v>1070</v>
      </c>
      <c r="C4243" t="s">
        <v>62</v>
      </c>
      <c r="D4243" t="s">
        <v>63</v>
      </c>
      <c r="E4243" t="s">
        <v>15</v>
      </c>
      <c r="F4243" t="s">
        <v>51</v>
      </c>
      <c r="G4243" t="s">
        <v>64</v>
      </c>
      <c r="H4243">
        <v>3</v>
      </c>
      <c r="I4243">
        <v>23274.01</v>
      </c>
      <c r="J4243">
        <v>16759.86</v>
      </c>
      <c r="K4243">
        <v>0.17</v>
      </c>
      <c r="L4243">
        <f>I4243-J4243-(I4243*K4243)</f>
        <v>2557.5682999999976</v>
      </c>
      <c r="M4243">
        <f t="shared" si="198"/>
        <v>1</v>
      </c>
      <c r="N4243">
        <f t="shared" si="199"/>
        <v>2024</v>
      </c>
      <c r="O4243" s="21">
        <f t="shared" si="200"/>
        <v>0.10988945609286917</v>
      </c>
    </row>
    <row r="4244" spans="1:15">
      <c r="A4244" t="s">
        <v>4831</v>
      </c>
      <c r="B4244" t="s">
        <v>208</v>
      </c>
      <c r="C4244" t="s">
        <v>27</v>
      </c>
      <c r="D4244" t="s">
        <v>27</v>
      </c>
      <c r="E4244" t="s">
        <v>15</v>
      </c>
      <c r="F4244" t="s">
        <v>23</v>
      </c>
      <c r="G4244" t="s">
        <v>24</v>
      </c>
      <c r="H4244">
        <v>4</v>
      </c>
      <c r="I4244">
        <v>51133.599999999999</v>
      </c>
      <c r="J4244">
        <v>28697.29</v>
      </c>
      <c r="K4244">
        <v>0.26</v>
      </c>
      <c r="L4244">
        <f>I4244-J4244-(I4244*K4244)</f>
        <v>9141.5739999999969</v>
      </c>
      <c r="M4244">
        <f t="shared" si="198"/>
        <v>6</v>
      </c>
      <c r="N4244">
        <f t="shared" si="199"/>
        <v>2024</v>
      </c>
      <c r="O4244" s="21">
        <f t="shared" si="200"/>
        <v>0.17877822019181119</v>
      </c>
    </row>
    <row r="4245" spans="1:15">
      <c r="A4245" t="s">
        <v>4832</v>
      </c>
      <c r="B4245" t="s">
        <v>991</v>
      </c>
      <c r="C4245" t="s">
        <v>62</v>
      </c>
      <c r="D4245" t="s">
        <v>63</v>
      </c>
      <c r="E4245" t="s">
        <v>22</v>
      </c>
      <c r="F4245" t="s">
        <v>23</v>
      </c>
      <c r="G4245" t="s">
        <v>94</v>
      </c>
      <c r="H4245">
        <v>3</v>
      </c>
      <c r="I4245">
        <v>22699.25</v>
      </c>
      <c r="J4245">
        <v>13710.52</v>
      </c>
      <c r="K4245">
        <v>0.04</v>
      </c>
      <c r="L4245">
        <f>I4245-J4245-(I4245*K4245)</f>
        <v>8080.7599999999993</v>
      </c>
      <c r="M4245">
        <f t="shared" si="198"/>
        <v>6</v>
      </c>
      <c r="N4245">
        <f t="shared" si="199"/>
        <v>2025</v>
      </c>
      <c r="O4245" s="21">
        <f t="shared" si="200"/>
        <v>0.35599237860281724</v>
      </c>
    </row>
    <row r="4246" spans="1:15">
      <c r="A4246" t="s">
        <v>4833</v>
      </c>
      <c r="B4246" t="s">
        <v>436</v>
      </c>
      <c r="C4246" t="s">
        <v>20</v>
      </c>
      <c r="D4246" t="s">
        <v>21</v>
      </c>
      <c r="E4246" t="s">
        <v>15</v>
      </c>
      <c r="F4246" t="s">
        <v>16</v>
      </c>
      <c r="G4246" t="s">
        <v>38</v>
      </c>
      <c r="H4246">
        <v>1</v>
      </c>
      <c r="I4246">
        <v>5027.5</v>
      </c>
      <c r="J4246">
        <v>3098.58</v>
      </c>
      <c r="K4246">
        <v>0.05</v>
      </c>
      <c r="L4246">
        <f>I4246-J4246-(I4246*K4246)</f>
        <v>1677.5450000000001</v>
      </c>
      <c r="M4246">
        <f t="shared" si="198"/>
        <v>11</v>
      </c>
      <c r="N4246">
        <f t="shared" si="199"/>
        <v>2024</v>
      </c>
      <c r="O4246" s="21">
        <f t="shared" si="200"/>
        <v>0.33367379413227249</v>
      </c>
    </row>
    <row r="4247" spans="1:15">
      <c r="A4247" t="s">
        <v>4834</v>
      </c>
      <c r="B4247" t="s">
        <v>68</v>
      </c>
      <c r="C4247" t="s">
        <v>13</v>
      </c>
      <c r="D4247" t="s">
        <v>14</v>
      </c>
      <c r="E4247" t="s">
        <v>15</v>
      </c>
      <c r="F4247" t="s">
        <v>16</v>
      </c>
      <c r="G4247" t="s">
        <v>73</v>
      </c>
      <c r="H4247">
        <v>3</v>
      </c>
      <c r="I4247">
        <v>25993.9</v>
      </c>
      <c r="J4247">
        <v>16902.18</v>
      </c>
      <c r="K4247">
        <v>7.0000000000000007E-2</v>
      </c>
      <c r="L4247">
        <f>I4247-J4247-(I4247*K4247)</f>
        <v>7272.1470000000008</v>
      </c>
      <c r="M4247">
        <f t="shared" si="198"/>
        <v>4</v>
      </c>
      <c r="N4247">
        <f t="shared" si="199"/>
        <v>2025</v>
      </c>
      <c r="O4247" s="21">
        <f t="shared" si="200"/>
        <v>0.27976359838269749</v>
      </c>
    </row>
    <row r="4248" spans="1:15">
      <c r="A4248" t="s">
        <v>4835</v>
      </c>
      <c r="B4248" t="s">
        <v>134</v>
      </c>
      <c r="C4248" t="s">
        <v>13</v>
      </c>
      <c r="D4248" t="s">
        <v>14</v>
      </c>
      <c r="E4248" t="s">
        <v>22</v>
      </c>
      <c r="F4248" t="s">
        <v>23</v>
      </c>
      <c r="G4248" t="s">
        <v>157</v>
      </c>
      <c r="H4248">
        <v>3</v>
      </c>
      <c r="I4248">
        <v>5162.16</v>
      </c>
      <c r="J4248">
        <v>3551.89</v>
      </c>
      <c r="K4248">
        <v>0</v>
      </c>
      <c r="L4248">
        <f>I4248-J4248-(I4248*K4248)</f>
        <v>1610.27</v>
      </c>
      <c r="M4248">
        <f t="shared" si="198"/>
        <v>10</v>
      </c>
      <c r="N4248">
        <f t="shared" si="199"/>
        <v>2024</v>
      </c>
      <c r="O4248" s="21">
        <f t="shared" si="200"/>
        <v>0.3119372510731942</v>
      </c>
    </row>
    <row r="4249" spans="1:15">
      <c r="A4249" t="s">
        <v>4836</v>
      </c>
      <c r="B4249" t="s">
        <v>159</v>
      </c>
      <c r="C4249" t="s">
        <v>57</v>
      </c>
      <c r="D4249" t="s">
        <v>58</v>
      </c>
      <c r="E4249" t="s">
        <v>22</v>
      </c>
      <c r="F4249" t="s">
        <v>51</v>
      </c>
      <c r="G4249" t="s">
        <v>52</v>
      </c>
      <c r="H4249">
        <v>5</v>
      </c>
      <c r="I4249">
        <v>28543.759999999998</v>
      </c>
      <c r="J4249">
        <v>23012.67</v>
      </c>
      <c r="K4249">
        <v>0.08</v>
      </c>
      <c r="L4249">
        <f>I4249-J4249-(I4249*K4249)</f>
        <v>3247.5892000000003</v>
      </c>
      <c r="M4249">
        <f t="shared" si="198"/>
        <v>4</v>
      </c>
      <c r="N4249">
        <f t="shared" si="199"/>
        <v>2024</v>
      </c>
      <c r="O4249" s="21">
        <f t="shared" si="200"/>
        <v>0.11377580248712856</v>
      </c>
    </row>
    <row r="4250" spans="1:15">
      <c r="A4250" t="s">
        <v>4837</v>
      </c>
      <c r="B4250" t="s">
        <v>589</v>
      </c>
      <c r="C4250" t="s">
        <v>27</v>
      </c>
      <c r="D4250" t="s">
        <v>27</v>
      </c>
      <c r="E4250" t="s">
        <v>28</v>
      </c>
      <c r="F4250" t="s">
        <v>16</v>
      </c>
      <c r="G4250" t="s">
        <v>38</v>
      </c>
      <c r="H4250">
        <v>2</v>
      </c>
      <c r="I4250">
        <v>2674.37</v>
      </c>
      <c r="J4250">
        <v>1918.26</v>
      </c>
      <c r="K4250">
        <v>0.12</v>
      </c>
      <c r="L4250">
        <f>I4250-J4250-(I4250*K4250)</f>
        <v>435.18559999999991</v>
      </c>
      <c r="M4250">
        <f t="shared" si="198"/>
        <v>2</v>
      </c>
      <c r="N4250">
        <f t="shared" si="199"/>
        <v>2025</v>
      </c>
      <c r="O4250" s="21">
        <f t="shared" si="200"/>
        <v>0.16272452951536248</v>
      </c>
    </row>
    <row r="4251" spans="1:15">
      <c r="A4251" t="s">
        <v>4838</v>
      </c>
      <c r="B4251" t="s">
        <v>259</v>
      </c>
      <c r="C4251" t="s">
        <v>79</v>
      </c>
      <c r="D4251" t="s">
        <v>80</v>
      </c>
      <c r="E4251" t="s">
        <v>28</v>
      </c>
      <c r="F4251" t="s">
        <v>23</v>
      </c>
      <c r="G4251" t="s">
        <v>94</v>
      </c>
      <c r="H4251">
        <v>3</v>
      </c>
      <c r="I4251">
        <v>37956.28</v>
      </c>
      <c r="J4251">
        <v>30162.99</v>
      </c>
      <c r="K4251">
        <v>0.2</v>
      </c>
      <c r="L4251">
        <f>I4251-J4251-(I4251*K4251)</f>
        <v>202.03399999999692</v>
      </c>
      <c r="M4251">
        <f t="shared" si="198"/>
        <v>8</v>
      </c>
      <c r="N4251">
        <f t="shared" si="199"/>
        <v>2024</v>
      </c>
      <c r="O4251" s="21">
        <f t="shared" si="200"/>
        <v>5.3228082414819612E-3</v>
      </c>
    </row>
    <row r="4252" spans="1:15">
      <c r="A4252" t="s">
        <v>4839</v>
      </c>
      <c r="B4252" t="s">
        <v>206</v>
      </c>
      <c r="C4252" t="s">
        <v>62</v>
      </c>
      <c r="D4252" t="s">
        <v>63</v>
      </c>
      <c r="E4252" t="s">
        <v>28</v>
      </c>
      <c r="F4252" t="s">
        <v>16</v>
      </c>
      <c r="G4252" t="s">
        <v>48</v>
      </c>
      <c r="H4252">
        <v>3</v>
      </c>
      <c r="I4252">
        <v>36460.51</v>
      </c>
      <c r="J4252">
        <v>21390.9</v>
      </c>
      <c r="K4252">
        <v>0.11</v>
      </c>
      <c r="L4252">
        <f>I4252-J4252-(I4252*K4252)</f>
        <v>11058.9539</v>
      </c>
      <c r="M4252">
        <f t="shared" si="198"/>
        <v>11</v>
      </c>
      <c r="N4252">
        <f t="shared" si="199"/>
        <v>2024</v>
      </c>
      <c r="O4252" s="21">
        <f t="shared" si="200"/>
        <v>0.30331319830688053</v>
      </c>
    </row>
    <row r="4253" spans="1:15">
      <c r="A4253" t="s">
        <v>4840</v>
      </c>
      <c r="B4253" t="s">
        <v>1560</v>
      </c>
      <c r="C4253" t="s">
        <v>13</v>
      </c>
      <c r="D4253" t="s">
        <v>14</v>
      </c>
      <c r="E4253" t="s">
        <v>28</v>
      </c>
      <c r="F4253" t="s">
        <v>29</v>
      </c>
      <c r="G4253" t="s">
        <v>42</v>
      </c>
      <c r="H4253">
        <v>1</v>
      </c>
      <c r="I4253">
        <v>595.52</v>
      </c>
      <c r="J4253">
        <v>328.42</v>
      </c>
      <c r="K4253">
        <v>0.09</v>
      </c>
      <c r="L4253">
        <f>I4253-J4253-(I4253*K4253)</f>
        <v>213.50319999999996</v>
      </c>
      <c r="M4253">
        <f t="shared" si="198"/>
        <v>2</v>
      </c>
      <c r="N4253">
        <f t="shared" si="199"/>
        <v>2025</v>
      </c>
      <c r="O4253" s="21">
        <f t="shared" si="200"/>
        <v>0.35851558301988173</v>
      </c>
    </row>
    <row r="4254" spans="1:15">
      <c r="A4254" t="s">
        <v>4841</v>
      </c>
      <c r="B4254" t="s">
        <v>352</v>
      </c>
      <c r="C4254" t="s">
        <v>57</v>
      </c>
      <c r="D4254" t="s">
        <v>58</v>
      </c>
      <c r="E4254" t="s">
        <v>22</v>
      </c>
      <c r="F4254" t="s">
        <v>23</v>
      </c>
      <c r="G4254" t="s">
        <v>33</v>
      </c>
      <c r="H4254">
        <v>4</v>
      </c>
      <c r="I4254">
        <v>27448.95</v>
      </c>
      <c r="J4254">
        <v>21970.45</v>
      </c>
      <c r="K4254">
        <v>0.3</v>
      </c>
      <c r="L4254">
        <f>I4254-J4254-(I4254*K4254)</f>
        <v>-2756.1849999999995</v>
      </c>
      <c r="M4254">
        <f t="shared" si="198"/>
        <v>10</v>
      </c>
      <c r="N4254">
        <f t="shared" si="199"/>
        <v>2024</v>
      </c>
      <c r="O4254" s="21">
        <f t="shared" si="200"/>
        <v>-0.10041130899360447</v>
      </c>
    </row>
    <row r="4255" spans="1:15">
      <c r="A4255" t="s">
        <v>4842</v>
      </c>
      <c r="B4255" t="s">
        <v>177</v>
      </c>
      <c r="C4255" t="s">
        <v>57</v>
      </c>
      <c r="D4255" t="s">
        <v>58</v>
      </c>
      <c r="E4255" t="s">
        <v>22</v>
      </c>
      <c r="F4255" t="s">
        <v>23</v>
      </c>
      <c r="G4255" t="s">
        <v>33</v>
      </c>
      <c r="H4255">
        <v>4</v>
      </c>
      <c r="I4255">
        <v>44334.84</v>
      </c>
      <c r="J4255">
        <v>28435.45</v>
      </c>
      <c r="K4255">
        <v>0.09</v>
      </c>
      <c r="L4255">
        <f>I4255-J4255-(I4255*K4255)</f>
        <v>11909.254399999996</v>
      </c>
      <c r="M4255">
        <f t="shared" si="198"/>
        <v>8</v>
      </c>
      <c r="N4255">
        <f t="shared" si="199"/>
        <v>2024</v>
      </c>
      <c r="O4255" s="21">
        <f t="shared" si="200"/>
        <v>0.26862066943288837</v>
      </c>
    </row>
    <row r="4256" spans="1:15">
      <c r="A4256" t="s">
        <v>4843</v>
      </c>
      <c r="B4256" t="s">
        <v>819</v>
      </c>
      <c r="C4256" t="s">
        <v>57</v>
      </c>
      <c r="D4256" t="s">
        <v>58</v>
      </c>
      <c r="E4256" t="s">
        <v>15</v>
      </c>
      <c r="F4256" t="s">
        <v>16</v>
      </c>
      <c r="G4256" t="s">
        <v>17</v>
      </c>
      <c r="H4256">
        <v>2</v>
      </c>
      <c r="I4256">
        <v>12777.9</v>
      </c>
      <c r="J4256">
        <v>7070.08</v>
      </c>
      <c r="K4256">
        <v>7.0000000000000007E-2</v>
      </c>
      <c r="L4256">
        <f>I4256-J4256-(I4256*K4256)</f>
        <v>4813.3669999999993</v>
      </c>
      <c r="M4256">
        <f t="shared" si="198"/>
        <v>1</v>
      </c>
      <c r="N4256">
        <f t="shared" si="199"/>
        <v>2025</v>
      </c>
      <c r="O4256" s="21">
        <f t="shared" si="200"/>
        <v>0.37669468378998111</v>
      </c>
    </row>
    <row r="4257" spans="1:15">
      <c r="A4257" t="s">
        <v>4844</v>
      </c>
      <c r="B4257" t="s">
        <v>858</v>
      </c>
      <c r="C4257" t="s">
        <v>79</v>
      </c>
      <c r="D4257" t="s">
        <v>80</v>
      </c>
      <c r="E4257" t="s">
        <v>15</v>
      </c>
      <c r="F4257" t="s">
        <v>29</v>
      </c>
      <c r="G4257" t="s">
        <v>42</v>
      </c>
      <c r="H4257">
        <v>1</v>
      </c>
      <c r="I4257">
        <v>4826.55</v>
      </c>
      <c r="J4257">
        <v>3142.81</v>
      </c>
      <c r="K4257">
        <v>0.26</v>
      </c>
      <c r="L4257">
        <f>I4257-J4257-(I4257*K4257)</f>
        <v>428.83700000000022</v>
      </c>
      <c r="M4257">
        <f t="shared" si="198"/>
        <v>4</v>
      </c>
      <c r="N4257">
        <f t="shared" si="199"/>
        <v>2025</v>
      </c>
      <c r="O4257" s="21">
        <f t="shared" si="200"/>
        <v>8.8849592358931376E-2</v>
      </c>
    </row>
    <row r="4258" spans="1:15">
      <c r="A4258" t="s">
        <v>4845</v>
      </c>
      <c r="B4258" t="s">
        <v>100</v>
      </c>
      <c r="C4258" t="s">
        <v>57</v>
      </c>
      <c r="D4258" t="s">
        <v>58</v>
      </c>
      <c r="E4258" t="s">
        <v>15</v>
      </c>
      <c r="F4258" t="s">
        <v>23</v>
      </c>
      <c r="G4258" t="s">
        <v>24</v>
      </c>
      <c r="H4258">
        <v>4</v>
      </c>
      <c r="I4258">
        <v>46598.05</v>
      </c>
      <c r="J4258">
        <v>38857.96</v>
      </c>
      <c r="K4258">
        <v>0.12</v>
      </c>
      <c r="L4258">
        <f>I4258-J4258-(I4258*K4258)</f>
        <v>2148.3240000000033</v>
      </c>
      <c r="M4258">
        <f t="shared" si="198"/>
        <v>1</v>
      </c>
      <c r="N4258">
        <f t="shared" si="199"/>
        <v>2025</v>
      </c>
      <c r="O4258" s="21">
        <f t="shared" si="200"/>
        <v>4.6103302606010407E-2</v>
      </c>
    </row>
    <row r="4259" spans="1:15">
      <c r="A4259" t="s">
        <v>4846</v>
      </c>
      <c r="B4259" t="s">
        <v>400</v>
      </c>
      <c r="C4259" t="s">
        <v>27</v>
      </c>
      <c r="D4259" t="s">
        <v>27</v>
      </c>
      <c r="E4259" t="s">
        <v>28</v>
      </c>
      <c r="F4259" t="s">
        <v>16</v>
      </c>
      <c r="G4259" t="s">
        <v>73</v>
      </c>
      <c r="H4259">
        <v>1</v>
      </c>
      <c r="I4259">
        <v>3091.08</v>
      </c>
      <c r="J4259">
        <v>2092.61</v>
      </c>
      <c r="K4259">
        <v>0.14000000000000001</v>
      </c>
      <c r="L4259">
        <f>I4259-J4259-(I4259*K4259)</f>
        <v>565.71879999999976</v>
      </c>
      <c r="M4259">
        <f t="shared" si="198"/>
        <v>6</v>
      </c>
      <c r="N4259">
        <f t="shared" si="199"/>
        <v>2024</v>
      </c>
      <c r="O4259" s="21">
        <f t="shared" si="200"/>
        <v>0.18301655084954119</v>
      </c>
    </row>
    <row r="4260" spans="1:15">
      <c r="A4260" t="s">
        <v>4847</v>
      </c>
      <c r="B4260" t="s">
        <v>821</v>
      </c>
      <c r="C4260" t="s">
        <v>36</v>
      </c>
      <c r="D4260" t="s">
        <v>37</v>
      </c>
      <c r="E4260" t="s">
        <v>15</v>
      </c>
      <c r="F4260" t="s">
        <v>23</v>
      </c>
      <c r="G4260" t="s">
        <v>33</v>
      </c>
      <c r="H4260">
        <v>4</v>
      </c>
      <c r="I4260">
        <v>23244.34</v>
      </c>
      <c r="J4260">
        <v>16971.57</v>
      </c>
      <c r="K4260">
        <v>0.21</v>
      </c>
      <c r="L4260">
        <f>I4260-J4260-(I4260*K4260)</f>
        <v>1391.4586000000008</v>
      </c>
      <c r="M4260">
        <f t="shared" si="198"/>
        <v>7</v>
      </c>
      <c r="N4260">
        <f t="shared" si="199"/>
        <v>2024</v>
      </c>
      <c r="O4260" s="21">
        <f t="shared" si="200"/>
        <v>5.9862254639193924E-2</v>
      </c>
    </row>
    <row r="4261" spans="1:15">
      <c r="A4261" t="s">
        <v>4848</v>
      </c>
      <c r="B4261" t="s">
        <v>130</v>
      </c>
      <c r="C4261" t="s">
        <v>57</v>
      </c>
      <c r="D4261" t="s">
        <v>58</v>
      </c>
      <c r="E4261" t="s">
        <v>28</v>
      </c>
      <c r="F4261" t="s">
        <v>23</v>
      </c>
      <c r="G4261" t="s">
        <v>33</v>
      </c>
      <c r="H4261">
        <v>2</v>
      </c>
      <c r="I4261">
        <v>17354.57</v>
      </c>
      <c r="J4261">
        <v>10698.07</v>
      </c>
      <c r="K4261">
        <v>0.16</v>
      </c>
      <c r="L4261">
        <f>I4261-J4261-(I4261*K4261)</f>
        <v>3879.7687999999998</v>
      </c>
      <c r="M4261">
        <f t="shared" si="198"/>
        <v>3</v>
      </c>
      <c r="N4261">
        <f t="shared" si="199"/>
        <v>2024</v>
      </c>
      <c r="O4261" s="21">
        <f t="shared" si="200"/>
        <v>0.22355891272442935</v>
      </c>
    </row>
    <row r="4262" spans="1:15">
      <c r="A4262" t="s">
        <v>4849</v>
      </c>
      <c r="B4262" t="s">
        <v>358</v>
      </c>
      <c r="C4262" t="s">
        <v>36</v>
      </c>
      <c r="D4262" t="s">
        <v>37</v>
      </c>
      <c r="E4262" t="s">
        <v>15</v>
      </c>
      <c r="F4262" t="s">
        <v>16</v>
      </c>
      <c r="G4262" t="s">
        <v>38</v>
      </c>
      <c r="H4262">
        <v>2</v>
      </c>
      <c r="I4262">
        <v>18813.68</v>
      </c>
      <c r="J4262">
        <v>15159.34</v>
      </c>
      <c r="K4262">
        <v>0.11</v>
      </c>
      <c r="L4262">
        <f>I4262-J4262-(I4262*K4262)</f>
        <v>1584.8352</v>
      </c>
      <c r="M4262">
        <f t="shared" si="198"/>
        <v>11</v>
      </c>
      <c r="N4262">
        <f t="shared" si="199"/>
        <v>2024</v>
      </c>
      <c r="O4262" s="21">
        <f t="shared" si="200"/>
        <v>8.4238447767794503E-2</v>
      </c>
    </row>
    <row r="4263" spans="1:15">
      <c r="A4263" t="s">
        <v>4850</v>
      </c>
      <c r="B4263" t="s">
        <v>1493</v>
      </c>
      <c r="C4263" t="s">
        <v>20</v>
      </c>
      <c r="D4263" t="s">
        <v>21</v>
      </c>
      <c r="E4263" t="s">
        <v>28</v>
      </c>
      <c r="F4263" t="s">
        <v>23</v>
      </c>
      <c r="G4263" t="s">
        <v>33</v>
      </c>
      <c r="H4263">
        <v>4</v>
      </c>
      <c r="I4263">
        <v>35101.06</v>
      </c>
      <c r="J4263">
        <v>20231.55</v>
      </c>
      <c r="K4263">
        <v>0.24</v>
      </c>
      <c r="L4263">
        <f>I4263-J4263-(I4263*K4263)</f>
        <v>6445.2555999999986</v>
      </c>
      <c r="M4263">
        <f t="shared" si="198"/>
        <v>8</v>
      </c>
      <c r="N4263">
        <f t="shared" si="199"/>
        <v>2024</v>
      </c>
      <c r="O4263" s="21">
        <f t="shared" si="200"/>
        <v>0.18361997045103479</v>
      </c>
    </row>
    <row r="4264" spans="1:15">
      <c r="A4264" t="s">
        <v>4851</v>
      </c>
      <c r="B4264" t="s">
        <v>644</v>
      </c>
      <c r="C4264" t="s">
        <v>62</v>
      </c>
      <c r="D4264" t="s">
        <v>63</v>
      </c>
      <c r="E4264" t="s">
        <v>22</v>
      </c>
      <c r="F4264" t="s">
        <v>29</v>
      </c>
      <c r="G4264" t="s">
        <v>139</v>
      </c>
      <c r="H4264">
        <v>2</v>
      </c>
      <c r="I4264">
        <v>4175.12</v>
      </c>
      <c r="J4264">
        <v>2938.51</v>
      </c>
      <c r="K4264">
        <v>0.3</v>
      </c>
      <c r="L4264">
        <f>I4264-J4264-(I4264*K4264)</f>
        <v>-15.926000000000158</v>
      </c>
      <c r="M4264">
        <f t="shared" si="198"/>
        <v>2</v>
      </c>
      <c r="N4264">
        <f t="shared" si="199"/>
        <v>2024</v>
      </c>
      <c r="O4264" s="21">
        <f t="shared" si="200"/>
        <v>-3.8145011400870293E-3</v>
      </c>
    </row>
    <row r="4265" spans="1:15">
      <c r="A4265" t="s">
        <v>4852</v>
      </c>
      <c r="B4265" t="s">
        <v>196</v>
      </c>
      <c r="C4265" t="s">
        <v>36</v>
      </c>
      <c r="D4265" t="s">
        <v>37</v>
      </c>
      <c r="E4265" t="s">
        <v>15</v>
      </c>
      <c r="F4265" t="s">
        <v>51</v>
      </c>
      <c r="G4265" t="s">
        <v>85</v>
      </c>
      <c r="H4265">
        <v>5</v>
      </c>
      <c r="I4265">
        <v>38016.21</v>
      </c>
      <c r="J4265">
        <v>25942.17</v>
      </c>
      <c r="K4265">
        <v>0.25</v>
      </c>
      <c r="L4265">
        <f>I4265-J4265-(I4265*K4265)</f>
        <v>2569.9875000000011</v>
      </c>
      <c r="M4265">
        <f t="shared" si="198"/>
        <v>8</v>
      </c>
      <c r="N4265">
        <f t="shared" si="199"/>
        <v>2024</v>
      </c>
      <c r="O4265" s="21">
        <f t="shared" si="200"/>
        <v>6.7602412234149617E-2</v>
      </c>
    </row>
    <row r="4266" spans="1:15">
      <c r="A4266" t="s">
        <v>4853</v>
      </c>
      <c r="B4266" t="s">
        <v>580</v>
      </c>
      <c r="C4266" t="s">
        <v>41</v>
      </c>
      <c r="D4266" t="s">
        <v>21</v>
      </c>
      <c r="E4266" t="s">
        <v>22</v>
      </c>
      <c r="F4266" t="s">
        <v>29</v>
      </c>
      <c r="G4266" t="s">
        <v>42</v>
      </c>
      <c r="H4266">
        <v>4</v>
      </c>
      <c r="I4266">
        <v>17911.89</v>
      </c>
      <c r="J4266">
        <v>12598.2</v>
      </c>
      <c r="K4266">
        <v>0.24</v>
      </c>
      <c r="L4266">
        <f>I4266-J4266-(I4266*K4266)</f>
        <v>1014.8363999999992</v>
      </c>
      <c r="M4266">
        <f t="shared" si="198"/>
        <v>7</v>
      </c>
      <c r="N4266">
        <f t="shared" si="199"/>
        <v>2024</v>
      </c>
      <c r="O4266" s="21">
        <f t="shared" si="200"/>
        <v>5.6657136684068472E-2</v>
      </c>
    </row>
    <row r="4267" spans="1:15">
      <c r="A4267" t="s">
        <v>4854</v>
      </c>
      <c r="B4267" t="s">
        <v>575</v>
      </c>
      <c r="C4267" t="s">
        <v>13</v>
      </c>
      <c r="D4267" t="s">
        <v>14</v>
      </c>
      <c r="E4267" t="s">
        <v>22</v>
      </c>
      <c r="F4267" t="s">
        <v>23</v>
      </c>
      <c r="G4267" t="s">
        <v>94</v>
      </c>
      <c r="H4267">
        <v>1</v>
      </c>
      <c r="I4267">
        <v>3921.84</v>
      </c>
      <c r="J4267">
        <v>3202.41</v>
      </c>
      <c r="K4267">
        <v>0.14000000000000001</v>
      </c>
      <c r="L4267">
        <f>I4267-J4267-(I4267*K4267)</f>
        <v>170.3724000000002</v>
      </c>
      <c r="M4267">
        <f t="shared" si="198"/>
        <v>7</v>
      </c>
      <c r="N4267">
        <f t="shared" si="199"/>
        <v>2024</v>
      </c>
      <c r="O4267" s="21">
        <f t="shared" si="200"/>
        <v>4.3441955816657538E-2</v>
      </c>
    </row>
    <row r="4268" spans="1:15">
      <c r="A4268" t="s">
        <v>4855</v>
      </c>
      <c r="B4268" t="s">
        <v>204</v>
      </c>
      <c r="C4268" t="s">
        <v>27</v>
      </c>
      <c r="D4268" t="s">
        <v>27</v>
      </c>
      <c r="E4268" t="s">
        <v>28</v>
      </c>
      <c r="F4268" t="s">
        <v>51</v>
      </c>
      <c r="G4268" t="s">
        <v>59</v>
      </c>
      <c r="H4268">
        <v>2</v>
      </c>
      <c r="I4268">
        <v>16816.810000000001</v>
      </c>
      <c r="J4268">
        <v>9992.35</v>
      </c>
      <c r="K4268">
        <v>0.16</v>
      </c>
      <c r="L4268">
        <f>I4268-J4268-(I4268*K4268)</f>
        <v>4133.7704000000012</v>
      </c>
      <c r="M4268">
        <f t="shared" si="198"/>
        <v>6</v>
      </c>
      <c r="N4268">
        <f t="shared" si="199"/>
        <v>2024</v>
      </c>
      <c r="O4268" s="21">
        <f t="shared" si="200"/>
        <v>0.24581180378442766</v>
      </c>
    </row>
    <row r="4269" spans="1:15">
      <c r="A4269" t="s">
        <v>4856</v>
      </c>
      <c r="B4269" t="s">
        <v>1430</v>
      </c>
      <c r="C4269" t="s">
        <v>13</v>
      </c>
      <c r="D4269" t="s">
        <v>14</v>
      </c>
      <c r="E4269" t="s">
        <v>22</v>
      </c>
      <c r="F4269" t="s">
        <v>16</v>
      </c>
      <c r="G4269" t="s">
        <v>48</v>
      </c>
      <c r="H4269">
        <v>4</v>
      </c>
      <c r="I4269">
        <v>36249.47</v>
      </c>
      <c r="J4269">
        <v>27256</v>
      </c>
      <c r="K4269">
        <v>0.25</v>
      </c>
      <c r="L4269">
        <f>I4269-J4269-(I4269*K4269)</f>
        <v>-68.897499999999127</v>
      </c>
      <c r="M4269">
        <f t="shared" si="198"/>
        <v>12</v>
      </c>
      <c r="N4269">
        <f t="shared" si="199"/>
        <v>2024</v>
      </c>
      <c r="O4269" s="21">
        <f t="shared" si="200"/>
        <v>-1.9006484784466952E-3</v>
      </c>
    </row>
    <row r="4270" spans="1:15">
      <c r="A4270" t="s">
        <v>4857</v>
      </c>
      <c r="B4270" t="s">
        <v>551</v>
      </c>
      <c r="C4270" t="s">
        <v>20</v>
      </c>
      <c r="D4270" t="s">
        <v>21</v>
      </c>
      <c r="E4270" t="s">
        <v>28</v>
      </c>
      <c r="F4270" t="s">
        <v>23</v>
      </c>
      <c r="G4270" t="s">
        <v>157</v>
      </c>
      <c r="H4270">
        <v>3</v>
      </c>
      <c r="I4270">
        <v>44594.12</v>
      </c>
      <c r="J4270">
        <v>35172.43</v>
      </c>
      <c r="K4270">
        <v>0.27</v>
      </c>
      <c r="L4270">
        <f>I4270-J4270-(I4270*K4270)</f>
        <v>-2618.7223999999987</v>
      </c>
      <c r="M4270">
        <f t="shared" si="198"/>
        <v>9</v>
      </c>
      <c r="N4270">
        <f t="shared" si="199"/>
        <v>2024</v>
      </c>
      <c r="O4270" s="21">
        <f t="shared" si="200"/>
        <v>-5.8723490899697056E-2</v>
      </c>
    </row>
    <row r="4271" spans="1:15">
      <c r="A4271" t="s">
        <v>4858</v>
      </c>
      <c r="B4271" t="s">
        <v>1479</v>
      </c>
      <c r="C4271" t="s">
        <v>57</v>
      </c>
      <c r="D4271" t="s">
        <v>58</v>
      </c>
      <c r="E4271" t="s">
        <v>22</v>
      </c>
      <c r="F4271" t="s">
        <v>16</v>
      </c>
      <c r="G4271" t="s">
        <v>73</v>
      </c>
      <c r="H4271">
        <v>5</v>
      </c>
      <c r="I4271">
        <v>8257.14</v>
      </c>
      <c r="J4271">
        <v>6849.97</v>
      </c>
      <c r="K4271">
        <v>0.12</v>
      </c>
      <c r="L4271">
        <f>I4271-J4271-(I4271*K4271)</f>
        <v>416.31319999999926</v>
      </c>
      <c r="M4271">
        <f t="shared" si="198"/>
        <v>4</v>
      </c>
      <c r="N4271">
        <f t="shared" si="199"/>
        <v>2024</v>
      </c>
      <c r="O4271" s="21">
        <f t="shared" si="200"/>
        <v>5.0418571079090251E-2</v>
      </c>
    </row>
    <row r="4272" spans="1:15">
      <c r="A4272" t="s">
        <v>4859</v>
      </c>
      <c r="B4272" t="s">
        <v>214</v>
      </c>
      <c r="C4272" t="s">
        <v>13</v>
      </c>
      <c r="D4272" t="s">
        <v>14</v>
      </c>
      <c r="E4272" t="s">
        <v>28</v>
      </c>
      <c r="F4272" t="s">
        <v>51</v>
      </c>
      <c r="G4272" t="s">
        <v>85</v>
      </c>
      <c r="H4272">
        <v>2</v>
      </c>
      <c r="I4272">
        <v>29276.1</v>
      </c>
      <c r="J4272">
        <v>19458.48</v>
      </c>
      <c r="K4272">
        <v>0.19</v>
      </c>
      <c r="L4272">
        <f>I4272-J4272-(I4272*K4272)</f>
        <v>4255.1609999999991</v>
      </c>
      <c r="M4272">
        <f t="shared" si="198"/>
        <v>5</v>
      </c>
      <c r="N4272">
        <f t="shared" si="199"/>
        <v>2024</v>
      </c>
      <c r="O4272" s="21">
        <f t="shared" si="200"/>
        <v>0.14534589648211338</v>
      </c>
    </row>
    <row r="4273" spans="1:15">
      <c r="A4273" t="s">
        <v>4860</v>
      </c>
      <c r="B4273" t="s">
        <v>930</v>
      </c>
      <c r="C4273" t="s">
        <v>62</v>
      </c>
      <c r="D4273" t="s">
        <v>63</v>
      </c>
      <c r="E4273" t="s">
        <v>28</v>
      </c>
      <c r="F4273" t="s">
        <v>51</v>
      </c>
      <c r="G4273" t="s">
        <v>52</v>
      </c>
      <c r="H4273">
        <v>2</v>
      </c>
      <c r="I4273">
        <v>20681.22</v>
      </c>
      <c r="J4273">
        <v>12034.96</v>
      </c>
      <c r="K4273">
        <v>0.22</v>
      </c>
      <c r="L4273">
        <f>I4273-J4273-(I4273*K4273)</f>
        <v>4096.3916000000017</v>
      </c>
      <c r="M4273">
        <f t="shared" si="198"/>
        <v>10</v>
      </c>
      <c r="N4273">
        <f t="shared" si="199"/>
        <v>2024</v>
      </c>
      <c r="O4273" s="21">
        <f t="shared" si="200"/>
        <v>0.19807301503489647</v>
      </c>
    </row>
    <row r="4274" spans="1:15">
      <c r="A4274" t="s">
        <v>4861</v>
      </c>
      <c r="B4274" t="s">
        <v>72</v>
      </c>
      <c r="C4274" t="s">
        <v>20</v>
      </c>
      <c r="D4274" t="s">
        <v>21</v>
      </c>
      <c r="E4274" t="s">
        <v>28</v>
      </c>
      <c r="F4274" t="s">
        <v>51</v>
      </c>
      <c r="G4274" t="s">
        <v>52</v>
      </c>
      <c r="H4274">
        <v>5</v>
      </c>
      <c r="I4274">
        <v>59499.13</v>
      </c>
      <c r="J4274">
        <v>43347.82</v>
      </c>
      <c r="K4274">
        <v>0.14000000000000001</v>
      </c>
      <c r="L4274">
        <f>I4274-J4274-(I4274*K4274)</f>
        <v>7821.4317999999967</v>
      </c>
      <c r="M4274">
        <f t="shared" si="198"/>
        <v>4</v>
      </c>
      <c r="N4274">
        <f t="shared" si="199"/>
        <v>2025</v>
      </c>
      <c r="O4274" s="21">
        <f t="shared" si="200"/>
        <v>0.13145455740277207</v>
      </c>
    </row>
    <row r="4275" spans="1:15">
      <c r="A4275" t="s">
        <v>4862</v>
      </c>
      <c r="B4275" t="s">
        <v>2028</v>
      </c>
      <c r="C4275" t="s">
        <v>27</v>
      </c>
      <c r="D4275" t="s">
        <v>27</v>
      </c>
      <c r="E4275" t="s">
        <v>22</v>
      </c>
      <c r="F4275" t="s">
        <v>23</v>
      </c>
      <c r="G4275" t="s">
        <v>157</v>
      </c>
      <c r="H4275">
        <v>3</v>
      </c>
      <c r="I4275">
        <v>33914.11</v>
      </c>
      <c r="J4275">
        <v>23456.560000000001</v>
      </c>
      <c r="K4275">
        <v>0.05</v>
      </c>
      <c r="L4275">
        <f>I4275-J4275-(I4275*K4275)</f>
        <v>8761.8444999999992</v>
      </c>
      <c r="M4275">
        <f t="shared" si="198"/>
        <v>4</v>
      </c>
      <c r="N4275">
        <f t="shared" si="199"/>
        <v>2024</v>
      </c>
      <c r="O4275" s="21">
        <f t="shared" si="200"/>
        <v>0.25835395650954718</v>
      </c>
    </row>
    <row r="4276" spans="1:15">
      <c r="A4276" t="s">
        <v>4863</v>
      </c>
      <c r="B4276" t="s">
        <v>1086</v>
      </c>
      <c r="C4276" t="s">
        <v>41</v>
      </c>
      <c r="D4276" t="s">
        <v>21</v>
      </c>
      <c r="E4276" t="s">
        <v>22</v>
      </c>
      <c r="F4276" t="s">
        <v>51</v>
      </c>
      <c r="G4276" t="s">
        <v>59</v>
      </c>
      <c r="H4276">
        <v>2</v>
      </c>
      <c r="I4276">
        <v>4847.43</v>
      </c>
      <c r="J4276">
        <v>4047.78</v>
      </c>
      <c r="K4276">
        <v>0.27</v>
      </c>
      <c r="L4276">
        <f>I4276-J4276-(I4276*K4276)</f>
        <v>-509.15610000000015</v>
      </c>
      <c r="M4276">
        <f t="shared" si="198"/>
        <v>12</v>
      </c>
      <c r="N4276">
        <f t="shared" si="199"/>
        <v>2024</v>
      </c>
      <c r="O4276" s="21">
        <f t="shared" si="200"/>
        <v>-0.10503629758449325</v>
      </c>
    </row>
    <row r="4277" spans="1:15">
      <c r="A4277" t="s">
        <v>4864</v>
      </c>
      <c r="B4277" t="s">
        <v>1187</v>
      </c>
      <c r="C4277" t="s">
        <v>13</v>
      </c>
      <c r="D4277" t="s">
        <v>14</v>
      </c>
      <c r="E4277" t="s">
        <v>15</v>
      </c>
      <c r="F4277" t="s">
        <v>16</v>
      </c>
      <c r="G4277" t="s">
        <v>38</v>
      </c>
      <c r="H4277">
        <v>3</v>
      </c>
      <c r="I4277">
        <v>37863.08</v>
      </c>
      <c r="J4277">
        <v>23021.87</v>
      </c>
      <c r="K4277">
        <v>0.09</v>
      </c>
      <c r="L4277">
        <f>I4277-J4277-(I4277*K4277)</f>
        <v>11433.532800000003</v>
      </c>
      <c r="M4277">
        <f t="shared" si="198"/>
        <v>11</v>
      </c>
      <c r="N4277">
        <f t="shared" si="199"/>
        <v>2024</v>
      </c>
      <c r="O4277" s="21">
        <f t="shared" si="200"/>
        <v>0.30197048945833255</v>
      </c>
    </row>
    <row r="4278" spans="1:15">
      <c r="A4278" t="s">
        <v>4865</v>
      </c>
      <c r="B4278" t="s">
        <v>841</v>
      </c>
      <c r="C4278" t="s">
        <v>27</v>
      </c>
      <c r="D4278" t="s">
        <v>27</v>
      </c>
      <c r="E4278" t="s">
        <v>15</v>
      </c>
      <c r="F4278" t="s">
        <v>29</v>
      </c>
      <c r="G4278" t="s">
        <v>139</v>
      </c>
      <c r="H4278">
        <v>1</v>
      </c>
      <c r="I4278">
        <v>979.13</v>
      </c>
      <c r="J4278">
        <v>777.32</v>
      </c>
      <c r="K4278">
        <v>0.05</v>
      </c>
      <c r="L4278">
        <f>I4278-J4278-(I4278*K4278)</f>
        <v>152.85349999999994</v>
      </c>
      <c r="M4278">
        <f t="shared" si="198"/>
        <v>2</v>
      </c>
      <c r="N4278">
        <f t="shared" si="199"/>
        <v>2024</v>
      </c>
      <c r="O4278" s="21">
        <f t="shared" si="200"/>
        <v>0.15611154800690402</v>
      </c>
    </row>
    <row r="4279" spans="1:15">
      <c r="A4279" t="s">
        <v>4866</v>
      </c>
      <c r="B4279" t="s">
        <v>1571</v>
      </c>
      <c r="C4279" t="s">
        <v>57</v>
      </c>
      <c r="D4279" t="s">
        <v>58</v>
      </c>
      <c r="E4279" t="s">
        <v>22</v>
      </c>
      <c r="F4279" t="s">
        <v>16</v>
      </c>
      <c r="G4279" t="s">
        <v>73</v>
      </c>
      <c r="H4279">
        <v>5</v>
      </c>
      <c r="I4279">
        <v>33718.550000000003</v>
      </c>
      <c r="J4279">
        <v>27017.71</v>
      </c>
      <c r="K4279">
        <v>0.28000000000000003</v>
      </c>
      <c r="L4279">
        <f>I4279-J4279-(I4279*K4279)</f>
        <v>-2740.3539999999975</v>
      </c>
      <c r="M4279">
        <f t="shared" si="198"/>
        <v>8</v>
      </c>
      <c r="N4279">
        <f t="shared" si="199"/>
        <v>2024</v>
      </c>
      <c r="O4279" s="21">
        <f t="shared" si="200"/>
        <v>-8.1271406985175737E-2</v>
      </c>
    </row>
    <row r="4280" spans="1:15">
      <c r="A4280" t="s">
        <v>4867</v>
      </c>
      <c r="B4280" t="s">
        <v>1155</v>
      </c>
      <c r="C4280" t="s">
        <v>62</v>
      </c>
      <c r="D4280" t="s">
        <v>63</v>
      </c>
      <c r="E4280" t="s">
        <v>28</v>
      </c>
      <c r="F4280" t="s">
        <v>23</v>
      </c>
      <c r="G4280" t="s">
        <v>24</v>
      </c>
      <c r="H4280">
        <v>3</v>
      </c>
      <c r="I4280">
        <v>37148.49</v>
      </c>
      <c r="J4280">
        <v>24193.78</v>
      </c>
      <c r="K4280">
        <v>0.08</v>
      </c>
      <c r="L4280">
        <f>I4280-J4280-(I4280*K4280)</f>
        <v>9982.8307999999997</v>
      </c>
      <c r="M4280">
        <f t="shared" si="198"/>
        <v>4</v>
      </c>
      <c r="N4280">
        <f t="shared" si="199"/>
        <v>2024</v>
      </c>
      <c r="O4280" s="21">
        <f t="shared" si="200"/>
        <v>0.26872776793888525</v>
      </c>
    </row>
    <row r="4281" spans="1:15">
      <c r="A4281" t="s">
        <v>4868</v>
      </c>
      <c r="B4281" t="s">
        <v>342</v>
      </c>
      <c r="C4281" t="s">
        <v>79</v>
      </c>
      <c r="D4281" t="s">
        <v>80</v>
      </c>
      <c r="E4281" t="s">
        <v>28</v>
      </c>
      <c r="F4281" t="s">
        <v>51</v>
      </c>
      <c r="G4281" t="s">
        <v>64</v>
      </c>
      <c r="H4281">
        <v>1</v>
      </c>
      <c r="I4281">
        <v>9937.44</v>
      </c>
      <c r="J4281">
        <v>7673.19</v>
      </c>
      <c r="K4281">
        <v>0.01</v>
      </c>
      <c r="L4281">
        <f>I4281-J4281-(I4281*K4281)</f>
        <v>2164.8756000000008</v>
      </c>
      <c r="M4281">
        <f t="shared" si="198"/>
        <v>1</v>
      </c>
      <c r="N4281">
        <f t="shared" si="199"/>
        <v>2025</v>
      </c>
      <c r="O4281" s="21">
        <f t="shared" si="200"/>
        <v>0.21785043230449699</v>
      </c>
    </row>
    <row r="4282" spans="1:15">
      <c r="A4282" t="s">
        <v>4869</v>
      </c>
      <c r="B4282" t="s">
        <v>1893</v>
      </c>
      <c r="C4282" t="s">
        <v>36</v>
      </c>
      <c r="D4282" t="s">
        <v>37</v>
      </c>
      <c r="E4282" t="s">
        <v>28</v>
      </c>
      <c r="F4282" t="s">
        <v>51</v>
      </c>
      <c r="G4282" t="s">
        <v>64</v>
      </c>
      <c r="H4282">
        <v>3</v>
      </c>
      <c r="I4282">
        <v>5711.57</v>
      </c>
      <c r="J4282">
        <v>3674.72</v>
      </c>
      <c r="K4282">
        <v>0.28999999999999998</v>
      </c>
      <c r="L4282">
        <f>I4282-J4282-(I4282*K4282)</f>
        <v>380.49470000000019</v>
      </c>
      <c r="M4282">
        <f t="shared" si="198"/>
        <v>5</v>
      </c>
      <c r="N4282">
        <f t="shared" si="199"/>
        <v>2024</v>
      </c>
      <c r="O4282" s="21">
        <f t="shared" si="200"/>
        <v>6.6618232815145437E-2</v>
      </c>
    </row>
    <row r="4283" spans="1:15">
      <c r="A4283" t="s">
        <v>4870</v>
      </c>
      <c r="B4283" t="s">
        <v>2328</v>
      </c>
      <c r="C4283" t="s">
        <v>62</v>
      </c>
      <c r="D4283" t="s">
        <v>63</v>
      </c>
      <c r="E4283" t="s">
        <v>22</v>
      </c>
      <c r="F4283" t="s">
        <v>51</v>
      </c>
      <c r="G4283" t="s">
        <v>52</v>
      </c>
      <c r="H4283">
        <v>5</v>
      </c>
      <c r="I4283">
        <v>8290.83</v>
      </c>
      <c r="J4283">
        <v>6083.02</v>
      </c>
      <c r="K4283">
        <v>0.26</v>
      </c>
      <c r="L4283">
        <f>I4283-J4283-(I4283*K4283)</f>
        <v>52.194199999999455</v>
      </c>
      <c r="M4283">
        <f t="shared" si="198"/>
        <v>3</v>
      </c>
      <c r="N4283">
        <f t="shared" si="199"/>
        <v>2024</v>
      </c>
      <c r="O4283" s="21">
        <f t="shared" si="200"/>
        <v>6.2954131251032113E-3</v>
      </c>
    </row>
    <row r="4284" spans="1:15">
      <c r="A4284" t="s">
        <v>4871</v>
      </c>
      <c r="B4284" t="s">
        <v>988</v>
      </c>
      <c r="C4284" t="s">
        <v>27</v>
      </c>
      <c r="D4284" t="s">
        <v>27</v>
      </c>
      <c r="E4284" t="s">
        <v>28</v>
      </c>
      <c r="F4284" t="s">
        <v>23</v>
      </c>
      <c r="G4284" t="s">
        <v>33</v>
      </c>
      <c r="H4284">
        <v>1</v>
      </c>
      <c r="I4284">
        <v>12430.5</v>
      </c>
      <c r="J4284">
        <v>9694.4</v>
      </c>
      <c r="K4284">
        <v>0.2</v>
      </c>
      <c r="L4284">
        <f>I4284-J4284-(I4284*K4284)</f>
        <v>250</v>
      </c>
      <c r="M4284">
        <f t="shared" si="198"/>
        <v>1</v>
      </c>
      <c r="N4284">
        <f t="shared" si="199"/>
        <v>2024</v>
      </c>
      <c r="O4284" s="21">
        <f t="shared" si="200"/>
        <v>2.0111821728812197E-2</v>
      </c>
    </row>
    <row r="4285" spans="1:15">
      <c r="A4285" t="s">
        <v>4872</v>
      </c>
      <c r="B4285" t="s">
        <v>1453</v>
      </c>
      <c r="C4285" t="s">
        <v>27</v>
      </c>
      <c r="D4285" t="s">
        <v>27</v>
      </c>
      <c r="E4285" t="s">
        <v>15</v>
      </c>
      <c r="F4285" t="s">
        <v>29</v>
      </c>
      <c r="G4285" t="s">
        <v>42</v>
      </c>
      <c r="H4285">
        <v>3</v>
      </c>
      <c r="I4285">
        <v>39459.24</v>
      </c>
      <c r="J4285">
        <v>26620.32</v>
      </c>
      <c r="K4285">
        <v>0.24</v>
      </c>
      <c r="L4285">
        <f>I4285-J4285-(I4285*K4285)</f>
        <v>3368.7023999999983</v>
      </c>
      <c r="M4285">
        <f t="shared" si="198"/>
        <v>5</v>
      </c>
      <c r="N4285">
        <f t="shared" si="199"/>
        <v>2024</v>
      </c>
      <c r="O4285" s="21">
        <f t="shared" si="200"/>
        <v>8.5371700012468521E-2</v>
      </c>
    </row>
    <row r="4286" spans="1:15">
      <c r="A4286" t="s">
        <v>4873</v>
      </c>
      <c r="B4286" t="s">
        <v>532</v>
      </c>
      <c r="C4286" t="s">
        <v>20</v>
      </c>
      <c r="D4286" t="s">
        <v>21</v>
      </c>
      <c r="E4286" t="s">
        <v>28</v>
      </c>
      <c r="F4286" t="s">
        <v>29</v>
      </c>
      <c r="G4286" t="s">
        <v>42</v>
      </c>
      <c r="H4286">
        <v>2</v>
      </c>
      <c r="I4286">
        <v>10245.73</v>
      </c>
      <c r="J4286">
        <v>5825.72</v>
      </c>
      <c r="K4286">
        <v>0.23</v>
      </c>
      <c r="L4286">
        <f>I4286-J4286-(I4286*K4286)</f>
        <v>2063.4920999999995</v>
      </c>
      <c r="M4286">
        <f t="shared" si="198"/>
        <v>1</v>
      </c>
      <c r="N4286">
        <f t="shared" si="199"/>
        <v>2024</v>
      </c>
      <c r="O4286" s="21">
        <f t="shared" si="200"/>
        <v>0.20140020281619753</v>
      </c>
    </row>
    <row r="4287" spans="1:15">
      <c r="A4287" t="s">
        <v>4874</v>
      </c>
      <c r="B4287" t="s">
        <v>935</v>
      </c>
      <c r="C4287" t="s">
        <v>62</v>
      </c>
      <c r="D4287" t="s">
        <v>63</v>
      </c>
      <c r="E4287" t="s">
        <v>28</v>
      </c>
      <c r="F4287" t="s">
        <v>23</v>
      </c>
      <c r="G4287" t="s">
        <v>33</v>
      </c>
      <c r="H4287">
        <v>2</v>
      </c>
      <c r="I4287">
        <v>13774.93</v>
      </c>
      <c r="J4287">
        <v>11596.48</v>
      </c>
      <c r="K4287">
        <v>0.12</v>
      </c>
      <c r="L4287">
        <f>I4287-J4287-(I4287*K4287)</f>
        <v>525.45840000000067</v>
      </c>
      <c r="M4287">
        <f t="shared" si="198"/>
        <v>4</v>
      </c>
      <c r="N4287">
        <f t="shared" si="199"/>
        <v>2024</v>
      </c>
      <c r="O4287" s="21">
        <f t="shared" si="200"/>
        <v>3.8145994208319073E-2</v>
      </c>
    </row>
    <row r="4288" spans="1:15">
      <c r="A4288" t="s">
        <v>4875</v>
      </c>
      <c r="B4288" t="s">
        <v>1530</v>
      </c>
      <c r="C4288" t="s">
        <v>13</v>
      </c>
      <c r="D4288" t="s">
        <v>14</v>
      </c>
      <c r="E4288" t="s">
        <v>22</v>
      </c>
      <c r="F4288" t="s">
        <v>16</v>
      </c>
      <c r="G4288" t="s">
        <v>73</v>
      </c>
      <c r="H4288">
        <v>2</v>
      </c>
      <c r="I4288">
        <v>26351.84</v>
      </c>
      <c r="J4288">
        <v>20965.45</v>
      </c>
      <c r="K4288">
        <v>0.21</v>
      </c>
      <c r="L4288">
        <f>I4288-J4288-(I4288*K4288)</f>
        <v>-147.49639999999999</v>
      </c>
      <c r="M4288">
        <f t="shared" si="198"/>
        <v>5</v>
      </c>
      <c r="N4288">
        <f t="shared" si="199"/>
        <v>2025</v>
      </c>
      <c r="O4288" s="21">
        <f t="shared" si="200"/>
        <v>-5.5971954899544018E-3</v>
      </c>
    </row>
    <row r="4289" spans="1:15">
      <c r="A4289" t="s">
        <v>4876</v>
      </c>
      <c r="B4289" t="s">
        <v>163</v>
      </c>
      <c r="C4289" t="s">
        <v>20</v>
      </c>
      <c r="D4289" t="s">
        <v>21</v>
      </c>
      <c r="E4289" t="s">
        <v>22</v>
      </c>
      <c r="F4289" t="s">
        <v>51</v>
      </c>
      <c r="G4289" t="s">
        <v>85</v>
      </c>
      <c r="H4289">
        <v>1</v>
      </c>
      <c r="I4289">
        <v>6255.5</v>
      </c>
      <c r="J4289">
        <v>4994.63</v>
      </c>
      <c r="K4289">
        <v>0.2</v>
      </c>
      <c r="L4289">
        <f>I4289-J4289-(I4289*K4289)</f>
        <v>9.7699999999997544</v>
      </c>
      <c r="M4289">
        <f t="shared" si="198"/>
        <v>12</v>
      </c>
      <c r="N4289">
        <f t="shared" si="199"/>
        <v>2024</v>
      </c>
      <c r="O4289" s="21">
        <f t="shared" si="200"/>
        <v>1.5618255934777003E-3</v>
      </c>
    </row>
    <row r="4290" spans="1:15">
      <c r="A4290" t="s">
        <v>4877</v>
      </c>
      <c r="B4290" t="s">
        <v>239</v>
      </c>
      <c r="C4290" t="s">
        <v>62</v>
      </c>
      <c r="D4290" t="s">
        <v>63</v>
      </c>
      <c r="E4290" t="s">
        <v>15</v>
      </c>
      <c r="F4290" t="s">
        <v>16</v>
      </c>
      <c r="G4290" t="s">
        <v>17</v>
      </c>
      <c r="H4290">
        <v>1</v>
      </c>
      <c r="I4290">
        <v>13321.1</v>
      </c>
      <c r="J4290">
        <v>11049.84</v>
      </c>
      <c r="K4290">
        <v>0.01</v>
      </c>
      <c r="L4290">
        <f>I4290-J4290-(I4290*K4290)</f>
        <v>2138.049</v>
      </c>
      <c r="M4290">
        <f t="shared" si="198"/>
        <v>4</v>
      </c>
      <c r="N4290">
        <f t="shared" si="199"/>
        <v>2025</v>
      </c>
      <c r="O4290" s="21">
        <f t="shared" si="200"/>
        <v>0.16050093460750237</v>
      </c>
    </row>
    <row r="4291" spans="1:15">
      <c r="A4291" t="s">
        <v>4878</v>
      </c>
      <c r="B4291" t="s">
        <v>1694</v>
      </c>
      <c r="C4291" t="s">
        <v>13</v>
      </c>
      <c r="D4291" t="s">
        <v>14</v>
      </c>
      <c r="E4291" t="s">
        <v>22</v>
      </c>
      <c r="F4291" t="s">
        <v>23</v>
      </c>
      <c r="G4291" t="s">
        <v>94</v>
      </c>
      <c r="H4291">
        <v>4</v>
      </c>
      <c r="I4291">
        <v>26945.62</v>
      </c>
      <c r="J4291">
        <v>21034.69</v>
      </c>
      <c r="K4291">
        <v>0.14000000000000001</v>
      </c>
      <c r="L4291">
        <f>I4291-J4291-(I4291*K4291)</f>
        <v>2138.5432000000001</v>
      </c>
      <c r="M4291">
        <f t="shared" ref="M4291:M4354" si="201">MONTH(B4291)</f>
        <v>2</v>
      </c>
      <c r="N4291">
        <f t="shared" ref="N4291:N4354" si="202">YEAR(B4291)</f>
        <v>2025</v>
      </c>
      <c r="O4291" s="21">
        <f t="shared" ref="O4291:O4354" si="203">L4291/I4291</f>
        <v>7.9365150996711153E-2</v>
      </c>
    </row>
    <row r="4292" spans="1:15">
      <c r="A4292" t="s">
        <v>4879</v>
      </c>
      <c r="B4292" t="s">
        <v>299</v>
      </c>
      <c r="C4292" t="s">
        <v>62</v>
      </c>
      <c r="D4292" t="s">
        <v>63</v>
      </c>
      <c r="E4292" t="s">
        <v>22</v>
      </c>
      <c r="F4292" t="s">
        <v>16</v>
      </c>
      <c r="G4292" t="s">
        <v>48</v>
      </c>
      <c r="H4292">
        <v>5</v>
      </c>
      <c r="I4292">
        <v>48780.55</v>
      </c>
      <c r="J4292">
        <v>39433.01</v>
      </c>
      <c r="K4292">
        <v>0.02</v>
      </c>
      <c r="L4292">
        <f>I4292-J4292-(I4292*K4292)</f>
        <v>8371.9290000000001</v>
      </c>
      <c r="M4292">
        <f t="shared" si="201"/>
        <v>1</v>
      </c>
      <c r="N4292">
        <f t="shared" si="202"/>
        <v>2024</v>
      </c>
      <c r="O4292" s="21">
        <f t="shared" si="203"/>
        <v>0.17162432567898475</v>
      </c>
    </row>
    <row r="4293" spans="1:15">
      <c r="A4293" t="s">
        <v>4880</v>
      </c>
      <c r="B4293" t="s">
        <v>674</v>
      </c>
      <c r="C4293" t="s">
        <v>27</v>
      </c>
      <c r="D4293" t="s">
        <v>27</v>
      </c>
      <c r="E4293" t="s">
        <v>28</v>
      </c>
      <c r="F4293" t="s">
        <v>51</v>
      </c>
      <c r="G4293" t="s">
        <v>64</v>
      </c>
      <c r="H4293">
        <v>1</v>
      </c>
      <c r="I4293">
        <v>7945.41</v>
      </c>
      <c r="J4293">
        <v>4712.57</v>
      </c>
      <c r="K4293">
        <v>0.17</v>
      </c>
      <c r="L4293">
        <f>I4293-J4293-(I4293*K4293)</f>
        <v>1882.1203</v>
      </c>
      <c r="M4293">
        <f t="shared" si="201"/>
        <v>4</v>
      </c>
      <c r="N4293">
        <f t="shared" si="202"/>
        <v>2025</v>
      </c>
      <c r="O4293" s="21">
        <f t="shared" si="203"/>
        <v>0.23688145734455493</v>
      </c>
    </row>
    <row r="4294" spans="1:15">
      <c r="A4294" t="s">
        <v>4881</v>
      </c>
      <c r="B4294" t="s">
        <v>102</v>
      </c>
      <c r="C4294" t="s">
        <v>41</v>
      </c>
      <c r="D4294" t="s">
        <v>21</v>
      </c>
      <c r="E4294" t="s">
        <v>22</v>
      </c>
      <c r="F4294" t="s">
        <v>51</v>
      </c>
      <c r="G4294" t="s">
        <v>85</v>
      </c>
      <c r="H4294">
        <v>4</v>
      </c>
      <c r="I4294">
        <v>52358.3</v>
      </c>
      <c r="J4294">
        <v>39738.75</v>
      </c>
      <c r="K4294">
        <v>0.04</v>
      </c>
      <c r="L4294">
        <f>I4294-J4294-(I4294*K4294)</f>
        <v>10525.218000000003</v>
      </c>
      <c r="M4294">
        <f t="shared" si="201"/>
        <v>11</v>
      </c>
      <c r="N4294">
        <f t="shared" si="202"/>
        <v>2024</v>
      </c>
      <c r="O4294" s="21">
        <f t="shared" si="203"/>
        <v>0.20102291327258529</v>
      </c>
    </row>
    <row r="4295" spans="1:15">
      <c r="A4295" t="s">
        <v>4882</v>
      </c>
      <c r="B4295" t="s">
        <v>455</v>
      </c>
      <c r="C4295" t="s">
        <v>27</v>
      </c>
      <c r="D4295" t="s">
        <v>27</v>
      </c>
      <c r="E4295" t="s">
        <v>22</v>
      </c>
      <c r="F4295" t="s">
        <v>16</v>
      </c>
      <c r="G4295" t="s">
        <v>73</v>
      </c>
      <c r="H4295">
        <v>5</v>
      </c>
      <c r="I4295">
        <v>67690.820000000007</v>
      </c>
      <c r="J4295">
        <v>39686.660000000003</v>
      </c>
      <c r="K4295">
        <v>0.21</v>
      </c>
      <c r="L4295">
        <f>I4295-J4295-(I4295*K4295)</f>
        <v>13789.087800000003</v>
      </c>
      <c r="M4295">
        <f t="shared" si="201"/>
        <v>6</v>
      </c>
      <c r="N4295">
        <f t="shared" si="202"/>
        <v>2025</v>
      </c>
      <c r="O4295" s="21">
        <f t="shared" si="203"/>
        <v>0.20370691033141572</v>
      </c>
    </row>
    <row r="4296" spans="1:15">
      <c r="A4296" t="s">
        <v>4883</v>
      </c>
      <c r="B4296" t="s">
        <v>1153</v>
      </c>
      <c r="C4296" t="s">
        <v>20</v>
      </c>
      <c r="D4296" t="s">
        <v>21</v>
      </c>
      <c r="E4296" t="s">
        <v>28</v>
      </c>
      <c r="F4296" t="s">
        <v>51</v>
      </c>
      <c r="G4296" t="s">
        <v>85</v>
      </c>
      <c r="H4296">
        <v>5</v>
      </c>
      <c r="I4296">
        <v>54326.93</v>
      </c>
      <c r="J4296">
        <v>38642.79</v>
      </c>
      <c r="K4296">
        <v>0.28999999999999998</v>
      </c>
      <c r="L4296">
        <f>I4296-J4296-(I4296*K4296)</f>
        <v>-70.669700000000375</v>
      </c>
      <c r="M4296">
        <f t="shared" si="201"/>
        <v>9</v>
      </c>
      <c r="N4296">
        <f t="shared" si="202"/>
        <v>2024</v>
      </c>
      <c r="O4296" s="21">
        <f t="shared" si="203"/>
        <v>-1.3008226306916362E-3</v>
      </c>
    </row>
    <row r="4297" spans="1:15">
      <c r="A4297" t="s">
        <v>4884</v>
      </c>
      <c r="B4297" t="s">
        <v>1133</v>
      </c>
      <c r="C4297" t="s">
        <v>62</v>
      </c>
      <c r="D4297" t="s">
        <v>63</v>
      </c>
      <c r="E4297" t="s">
        <v>15</v>
      </c>
      <c r="F4297" t="s">
        <v>29</v>
      </c>
      <c r="G4297" t="s">
        <v>45</v>
      </c>
      <c r="H4297">
        <v>5</v>
      </c>
      <c r="I4297">
        <v>62342.79</v>
      </c>
      <c r="J4297">
        <v>50865.58</v>
      </c>
      <c r="K4297">
        <v>0.08</v>
      </c>
      <c r="L4297">
        <f>I4297-J4297-(I4297*K4297)</f>
        <v>6489.7867999999989</v>
      </c>
      <c r="M4297">
        <f t="shared" si="201"/>
        <v>10</v>
      </c>
      <c r="N4297">
        <f t="shared" si="202"/>
        <v>2024</v>
      </c>
      <c r="O4297" s="21">
        <f t="shared" si="203"/>
        <v>0.10409843383653505</v>
      </c>
    </row>
    <row r="4298" spans="1:15">
      <c r="A4298" t="s">
        <v>4885</v>
      </c>
      <c r="B4298" t="s">
        <v>648</v>
      </c>
      <c r="C4298" t="s">
        <v>57</v>
      </c>
      <c r="D4298" t="s">
        <v>58</v>
      </c>
      <c r="E4298" t="s">
        <v>22</v>
      </c>
      <c r="F4298" t="s">
        <v>16</v>
      </c>
      <c r="G4298" t="s">
        <v>17</v>
      </c>
      <c r="H4298">
        <v>1</v>
      </c>
      <c r="I4298">
        <v>9542.93</v>
      </c>
      <c r="J4298">
        <v>7700.18</v>
      </c>
      <c r="K4298">
        <v>0.11</v>
      </c>
      <c r="L4298">
        <f>I4298-J4298-(I4298*K4298)</f>
        <v>793.02769999999987</v>
      </c>
      <c r="M4298">
        <f t="shared" si="201"/>
        <v>6</v>
      </c>
      <c r="N4298">
        <f t="shared" si="202"/>
        <v>2025</v>
      </c>
      <c r="O4298" s="21">
        <f t="shared" si="203"/>
        <v>8.3101070635538551E-2</v>
      </c>
    </row>
    <row r="4299" spans="1:15">
      <c r="A4299" t="s">
        <v>4886</v>
      </c>
      <c r="B4299" t="s">
        <v>547</v>
      </c>
      <c r="C4299" t="s">
        <v>27</v>
      </c>
      <c r="D4299" t="s">
        <v>27</v>
      </c>
      <c r="E4299" t="s">
        <v>28</v>
      </c>
      <c r="F4299" t="s">
        <v>23</v>
      </c>
      <c r="G4299" t="s">
        <v>33</v>
      </c>
      <c r="H4299">
        <v>2</v>
      </c>
      <c r="I4299">
        <v>16410.59</v>
      </c>
      <c r="J4299">
        <v>11925.36</v>
      </c>
      <c r="K4299">
        <v>0.19</v>
      </c>
      <c r="L4299">
        <f>I4299-J4299-(I4299*K4299)</f>
        <v>1367.2178999999996</v>
      </c>
      <c r="M4299">
        <f t="shared" si="201"/>
        <v>1</v>
      </c>
      <c r="N4299">
        <f t="shared" si="202"/>
        <v>2025</v>
      </c>
      <c r="O4299" s="21">
        <f t="shared" si="203"/>
        <v>8.3313147181179936E-2</v>
      </c>
    </row>
    <row r="4300" spans="1:15">
      <c r="A4300" t="s">
        <v>4887</v>
      </c>
      <c r="B4300" t="s">
        <v>1798</v>
      </c>
      <c r="C4300" t="s">
        <v>36</v>
      </c>
      <c r="D4300" t="s">
        <v>37</v>
      </c>
      <c r="E4300" t="s">
        <v>28</v>
      </c>
      <c r="F4300" t="s">
        <v>16</v>
      </c>
      <c r="G4300" t="s">
        <v>73</v>
      </c>
      <c r="H4300">
        <v>1</v>
      </c>
      <c r="I4300">
        <v>6423.18</v>
      </c>
      <c r="J4300">
        <v>4422.72</v>
      </c>
      <c r="K4300">
        <v>0.19</v>
      </c>
      <c r="L4300">
        <f>I4300-J4300-(I4300*K4300)</f>
        <v>780.05579999999986</v>
      </c>
      <c r="M4300">
        <f t="shared" si="201"/>
        <v>4</v>
      </c>
      <c r="N4300">
        <f t="shared" si="202"/>
        <v>2024</v>
      </c>
      <c r="O4300" s="21">
        <f t="shared" si="203"/>
        <v>0.12144386425415446</v>
      </c>
    </row>
    <row r="4301" spans="1:15">
      <c r="A4301" t="s">
        <v>4888</v>
      </c>
      <c r="B4301" t="s">
        <v>538</v>
      </c>
      <c r="C4301" t="s">
        <v>41</v>
      </c>
      <c r="D4301" t="s">
        <v>21</v>
      </c>
      <c r="E4301" t="s">
        <v>22</v>
      </c>
      <c r="F4301" t="s">
        <v>23</v>
      </c>
      <c r="G4301" t="s">
        <v>33</v>
      </c>
      <c r="H4301">
        <v>3</v>
      </c>
      <c r="I4301">
        <v>37689.279999999999</v>
      </c>
      <c r="J4301">
        <v>27919.88</v>
      </c>
      <c r="K4301">
        <v>0.23</v>
      </c>
      <c r="L4301">
        <f>I4301-J4301-(I4301*K4301)</f>
        <v>1100.8655999999974</v>
      </c>
      <c r="M4301">
        <f t="shared" si="201"/>
        <v>3</v>
      </c>
      <c r="N4301">
        <f t="shared" si="202"/>
        <v>2024</v>
      </c>
      <c r="O4301" s="21">
        <f t="shared" si="203"/>
        <v>2.92089846237444E-2</v>
      </c>
    </row>
    <row r="4302" spans="1:15">
      <c r="A4302" t="s">
        <v>4889</v>
      </c>
      <c r="B4302" t="s">
        <v>159</v>
      </c>
      <c r="C4302" t="s">
        <v>79</v>
      </c>
      <c r="D4302" t="s">
        <v>80</v>
      </c>
      <c r="E4302" t="s">
        <v>22</v>
      </c>
      <c r="F4302" t="s">
        <v>16</v>
      </c>
      <c r="G4302" t="s">
        <v>48</v>
      </c>
      <c r="H4302">
        <v>1</v>
      </c>
      <c r="I4302">
        <v>6418.76</v>
      </c>
      <c r="J4302">
        <v>4605.24</v>
      </c>
      <c r="K4302">
        <v>0.02</v>
      </c>
      <c r="L4302">
        <f>I4302-J4302-(I4302*K4302)</f>
        <v>1685.1448000000005</v>
      </c>
      <c r="M4302">
        <f t="shared" si="201"/>
        <v>4</v>
      </c>
      <c r="N4302">
        <f t="shared" si="202"/>
        <v>2024</v>
      </c>
      <c r="O4302" s="21">
        <f t="shared" si="203"/>
        <v>0.26253432127077508</v>
      </c>
    </row>
    <row r="4303" spans="1:15">
      <c r="A4303" t="s">
        <v>4890</v>
      </c>
      <c r="B4303" t="s">
        <v>773</v>
      </c>
      <c r="C4303" t="s">
        <v>57</v>
      </c>
      <c r="D4303" t="s">
        <v>58</v>
      </c>
      <c r="E4303" t="s">
        <v>22</v>
      </c>
      <c r="F4303" t="s">
        <v>23</v>
      </c>
      <c r="G4303" t="s">
        <v>24</v>
      </c>
      <c r="H4303">
        <v>3</v>
      </c>
      <c r="I4303">
        <v>12947.95</v>
      </c>
      <c r="J4303">
        <v>8171.72</v>
      </c>
      <c r="K4303">
        <v>0</v>
      </c>
      <c r="L4303">
        <f>I4303-J4303-(I4303*K4303)</f>
        <v>4776.2300000000005</v>
      </c>
      <c r="M4303">
        <f t="shared" si="201"/>
        <v>1</v>
      </c>
      <c r="N4303">
        <f t="shared" si="202"/>
        <v>2025</v>
      </c>
      <c r="O4303" s="21">
        <f t="shared" si="203"/>
        <v>0.36887924343235806</v>
      </c>
    </row>
    <row r="4304" spans="1:15">
      <c r="A4304" t="s">
        <v>4891</v>
      </c>
      <c r="B4304" t="s">
        <v>419</v>
      </c>
      <c r="C4304" t="s">
        <v>13</v>
      </c>
      <c r="D4304" t="s">
        <v>14</v>
      </c>
      <c r="E4304" t="s">
        <v>22</v>
      </c>
      <c r="F4304" t="s">
        <v>23</v>
      </c>
      <c r="G4304" t="s">
        <v>157</v>
      </c>
      <c r="H4304">
        <v>2</v>
      </c>
      <c r="I4304">
        <v>20590.099999999999</v>
      </c>
      <c r="J4304">
        <v>15542.35</v>
      </c>
      <c r="K4304">
        <v>0.06</v>
      </c>
      <c r="L4304">
        <f>I4304-J4304-(I4304*K4304)</f>
        <v>3812.3439999999982</v>
      </c>
      <c r="M4304">
        <f t="shared" si="201"/>
        <v>6</v>
      </c>
      <c r="N4304">
        <f t="shared" si="202"/>
        <v>2025</v>
      </c>
      <c r="O4304" s="21">
        <f t="shared" si="203"/>
        <v>0.18515422460308587</v>
      </c>
    </row>
    <row r="4305" spans="1:15">
      <c r="A4305" t="s">
        <v>4892</v>
      </c>
      <c r="B4305" t="s">
        <v>1143</v>
      </c>
      <c r="C4305" t="s">
        <v>62</v>
      </c>
      <c r="D4305" t="s">
        <v>63</v>
      </c>
      <c r="E4305" t="s">
        <v>15</v>
      </c>
      <c r="F4305" t="s">
        <v>29</v>
      </c>
      <c r="G4305" t="s">
        <v>30</v>
      </c>
      <c r="H4305">
        <v>5</v>
      </c>
      <c r="I4305">
        <v>49107.15</v>
      </c>
      <c r="J4305">
        <v>27104.05</v>
      </c>
      <c r="K4305">
        <v>0.18</v>
      </c>
      <c r="L4305">
        <f>I4305-J4305-(I4305*K4305)</f>
        <v>13163.813000000002</v>
      </c>
      <c r="M4305">
        <f t="shared" si="201"/>
        <v>5</v>
      </c>
      <c r="N4305">
        <f t="shared" si="202"/>
        <v>2025</v>
      </c>
      <c r="O4305" s="21">
        <f t="shared" si="203"/>
        <v>0.26806306209991826</v>
      </c>
    </row>
    <row r="4306" spans="1:15">
      <c r="A4306" t="s">
        <v>4893</v>
      </c>
      <c r="B4306" t="s">
        <v>1338</v>
      </c>
      <c r="C4306" t="s">
        <v>20</v>
      </c>
      <c r="D4306" t="s">
        <v>21</v>
      </c>
      <c r="E4306" t="s">
        <v>28</v>
      </c>
      <c r="F4306" t="s">
        <v>16</v>
      </c>
      <c r="G4306" t="s">
        <v>48</v>
      </c>
      <c r="H4306">
        <v>2</v>
      </c>
      <c r="I4306">
        <v>6594.13</v>
      </c>
      <c r="J4306">
        <v>4175.21</v>
      </c>
      <c r="K4306">
        <v>0.26</v>
      </c>
      <c r="L4306">
        <f>I4306-J4306-(I4306*K4306)</f>
        <v>704.44620000000009</v>
      </c>
      <c r="M4306">
        <f t="shared" si="201"/>
        <v>5</v>
      </c>
      <c r="N4306">
        <f t="shared" si="202"/>
        <v>2024</v>
      </c>
      <c r="O4306" s="21">
        <f t="shared" si="203"/>
        <v>0.10682928604683258</v>
      </c>
    </row>
    <row r="4307" spans="1:15">
      <c r="A4307" t="s">
        <v>4894</v>
      </c>
      <c r="B4307" t="s">
        <v>1734</v>
      </c>
      <c r="C4307" t="s">
        <v>57</v>
      </c>
      <c r="D4307" t="s">
        <v>58</v>
      </c>
      <c r="E4307" t="s">
        <v>22</v>
      </c>
      <c r="F4307" t="s">
        <v>29</v>
      </c>
      <c r="G4307" t="s">
        <v>45</v>
      </c>
      <c r="H4307">
        <v>5</v>
      </c>
      <c r="I4307">
        <v>5373.7</v>
      </c>
      <c r="J4307">
        <v>3465.24</v>
      </c>
      <c r="K4307">
        <v>0.14000000000000001</v>
      </c>
      <c r="L4307">
        <f>I4307-J4307-(I4307*K4307)</f>
        <v>1156.1419999999998</v>
      </c>
      <c r="M4307">
        <f t="shared" si="201"/>
        <v>10</v>
      </c>
      <c r="N4307">
        <f t="shared" si="202"/>
        <v>2024</v>
      </c>
      <c r="O4307" s="21">
        <f t="shared" si="203"/>
        <v>0.21514822189552821</v>
      </c>
    </row>
    <row r="4308" spans="1:15">
      <c r="A4308" t="s">
        <v>4895</v>
      </c>
      <c r="B4308" t="s">
        <v>1153</v>
      </c>
      <c r="C4308" t="s">
        <v>36</v>
      </c>
      <c r="D4308" t="s">
        <v>37</v>
      </c>
      <c r="E4308" t="s">
        <v>28</v>
      </c>
      <c r="F4308" t="s">
        <v>23</v>
      </c>
      <c r="G4308" t="s">
        <v>33</v>
      </c>
      <c r="H4308">
        <v>3</v>
      </c>
      <c r="I4308">
        <v>33018.94</v>
      </c>
      <c r="J4308">
        <v>22823.02</v>
      </c>
      <c r="K4308">
        <v>0.12</v>
      </c>
      <c r="L4308">
        <f>I4308-J4308-(I4308*K4308)</f>
        <v>6233.6472000000012</v>
      </c>
      <c r="M4308">
        <f t="shared" si="201"/>
        <v>9</v>
      </c>
      <c r="N4308">
        <f t="shared" si="202"/>
        <v>2024</v>
      </c>
      <c r="O4308" s="21">
        <f t="shared" si="203"/>
        <v>0.18879004595544258</v>
      </c>
    </row>
    <row r="4309" spans="1:15">
      <c r="A4309" t="s">
        <v>4896</v>
      </c>
      <c r="B4309" t="s">
        <v>741</v>
      </c>
      <c r="C4309" t="s">
        <v>27</v>
      </c>
      <c r="D4309" t="s">
        <v>27</v>
      </c>
      <c r="E4309" t="s">
        <v>22</v>
      </c>
      <c r="F4309" t="s">
        <v>16</v>
      </c>
      <c r="G4309" t="s">
        <v>48</v>
      </c>
      <c r="H4309">
        <v>4</v>
      </c>
      <c r="I4309">
        <v>8926.65</v>
      </c>
      <c r="J4309">
        <v>4942.46</v>
      </c>
      <c r="K4309">
        <v>0.26</v>
      </c>
      <c r="L4309">
        <f>I4309-J4309-(I4309*K4309)</f>
        <v>1663.2609999999995</v>
      </c>
      <c r="M4309">
        <f t="shared" si="201"/>
        <v>3</v>
      </c>
      <c r="N4309">
        <f t="shared" si="202"/>
        <v>2024</v>
      </c>
      <c r="O4309" s="21">
        <f t="shared" si="203"/>
        <v>0.18632532921084613</v>
      </c>
    </row>
    <row r="4310" spans="1:15">
      <c r="A4310" t="s">
        <v>4897</v>
      </c>
      <c r="B4310" t="s">
        <v>1333</v>
      </c>
      <c r="C4310" t="s">
        <v>62</v>
      </c>
      <c r="D4310" t="s">
        <v>63</v>
      </c>
      <c r="E4310" t="s">
        <v>15</v>
      </c>
      <c r="F4310" t="s">
        <v>23</v>
      </c>
      <c r="G4310" t="s">
        <v>33</v>
      </c>
      <c r="H4310">
        <v>2</v>
      </c>
      <c r="I4310">
        <v>14090.29</v>
      </c>
      <c r="J4310">
        <v>9601.83</v>
      </c>
      <c r="K4310">
        <v>0</v>
      </c>
      <c r="L4310">
        <f>I4310-J4310-(I4310*K4310)</f>
        <v>4488.4600000000009</v>
      </c>
      <c r="M4310">
        <f t="shared" si="201"/>
        <v>8</v>
      </c>
      <c r="N4310">
        <f t="shared" si="202"/>
        <v>2024</v>
      </c>
      <c r="O4310" s="21">
        <f t="shared" si="203"/>
        <v>0.31854986661026852</v>
      </c>
    </row>
    <row r="4311" spans="1:15">
      <c r="A4311" t="s">
        <v>4898</v>
      </c>
      <c r="B4311" t="s">
        <v>1129</v>
      </c>
      <c r="C4311" t="s">
        <v>57</v>
      </c>
      <c r="D4311" t="s">
        <v>58</v>
      </c>
      <c r="E4311" t="s">
        <v>15</v>
      </c>
      <c r="F4311" t="s">
        <v>23</v>
      </c>
      <c r="G4311" t="s">
        <v>33</v>
      </c>
      <c r="H4311">
        <v>3</v>
      </c>
      <c r="I4311">
        <v>15255.84</v>
      </c>
      <c r="J4311">
        <v>10645.18</v>
      </c>
      <c r="K4311">
        <v>0.03</v>
      </c>
      <c r="L4311">
        <f>I4311-J4311-(I4311*K4311)</f>
        <v>4152.9848000000002</v>
      </c>
      <c r="M4311">
        <f t="shared" si="201"/>
        <v>9</v>
      </c>
      <c r="N4311">
        <f t="shared" si="202"/>
        <v>2024</v>
      </c>
      <c r="O4311" s="21">
        <f t="shared" si="203"/>
        <v>0.27222262425405613</v>
      </c>
    </row>
    <row r="4312" spans="1:15">
      <c r="A4312" t="s">
        <v>4899</v>
      </c>
      <c r="B4312" t="s">
        <v>1389</v>
      </c>
      <c r="C4312" t="s">
        <v>20</v>
      </c>
      <c r="D4312" t="s">
        <v>21</v>
      </c>
      <c r="E4312" t="s">
        <v>22</v>
      </c>
      <c r="F4312" t="s">
        <v>16</v>
      </c>
      <c r="G4312" t="s">
        <v>48</v>
      </c>
      <c r="H4312">
        <v>3</v>
      </c>
      <c r="I4312">
        <v>2768.38</v>
      </c>
      <c r="J4312">
        <v>1983.77</v>
      </c>
      <c r="K4312">
        <v>0.17</v>
      </c>
      <c r="L4312">
        <f>I4312-J4312-(I4312*K4312)</f>
        <v>313.98540000000008</v>
      </c>
      <c r="M4312">
        <f t="shared" si="201"/>
        <v>10</v>
      </c>
      <c r="N4312">
        <f t="shared" si="202"/>
        <v>2024</v>
      </c>
      <c r="O4312" s="21">
        <f t="shared" si="203"/>
        <v>0.1134184613384001</v>
      </c>
    </row>
    <row r="4313" spans="1:15">
      <c r="A4313" t="s">
        <v>4900</v>
      </c>
      <c r="B4313" t="s">
        <v>560</v>
      </c>
      <c r="C4313" t="s">
        <v>27</v>
      </c>
      <c r="D4313" t="s">
        <v>27</v>
      </c>
      <c r="E4313" t="s">
        <v>22</v>
      </c>
      <c r="F4313" t="s">
        <v>16</v>
      </c>
      <c r="G4313" t="s">
        <v>48</v>
      </c>
      <c r="H4313">
        <v>3</v>
      </c>
      <c r="I4313">
        <v>10772.54</v>
      </c>
      <c r="J4313">
        <v>7725.29</v>
      </c>
      <c r="K4313">
        <v>0.21</v>
      </c>
      <c r="L4313">
        <f>I4313-J4313-(I4313*K4313)</f>
        <v>785.01660000000084</v>
      </c>
      <c r="M4313">
        <f t="shared" si="201"/>
        <v>3</v>
      </c>
      <c r="N4313">
        <f t="shared" si="202"/>
        <v>2025</v>
      </c>
      <c r="O4313" s="21">
        <f t="shared" si="203"/>
        <v>7.2872006044999674E-2</v>
      </c>
    </row>
    <row r="4314" spans="1:15">
      <c r="A4314" t="s">
        <v>4901</v>
      </c>
      <c r="B4314" t="s">
        <v>436</v>
      </c>
      <c r="C4314" t="s">
        <v>79</v>
      </c>
      <c r="D4314" t="s">
        <v>80</v>
      </c>
      <c r="E4314" t="s">
        <v>28</v>
      </c>
      <c r="F4314" t="s">
        <v>16</v>
      </c>
      <c r="G4314" t="s">
        <v>38</v>
      </c>
      <c r="H4314">
        <v>2</v>
      </c>
      <c r="I4314">
        <v>23620.13</v>
      </c>
      <c r="J4314">
        <v>17150.28</v>
      </c>
      <c r="K4314">
        <v>0</v>
      </c>
      <c r="L4314">
        <f>I4314-J4314-(I4314*K4314)</f>
        <v>6469.8500000000022</v>
      </c>
      <c r="M4314">
        <f t="shared" si="201"/>
        <v>11</v>
      </c>
      <c r="N4314">
        <f t="shared" si="202"/>
        <v>2024</v>
      </c>
      <c r="O4314" s="21">
        <f t="shared" si="203"/>
        <v>0.27391254832213041</v>
      </c>
    </row>
    <row r="4315" spans="1:15">
      <c r="A4315" t="s">
        <v>4902</v>
      </c>
      <c r="B4315" t="s">
        <v>2350</v>
      </c>
      <c r="C4315" t="s">
        <v>57</v>
      </c>
      <c r="D4315" t="s">
        <v>58</v>
      </c>
      <c r="E4315" t="s">
        <v>15</v>
      </c>
      <c r="F4315" t="s">
        <v>51</v>
      </c>
      <c r="G4315" t="s">
        <v>64</v>
      </c>
      <c r="H4315">
        <v>2</v>
      </c>
      <c r="I4315">
        <v>2921.97</v>
      </c>
      <c r="J4315">
        <v>1716.81</v>
      </c>
      <c r="K4315">
        <v>0.13</v>
      </c>
      <c r="L4315">
        <f>I4315-J4315-(I4315*K4315)</f>
        <v>825.30389999999989</v>
      </c>
      <c r="M4315">
        <f t="shared" si="201"/>
        <v>2</v>
      </c>
      <c r="N4315">
        <f t="shared" si="202"/>
        <v>2025</v>
      </c>
      <c r="O4315" s="21">
        <f t="shared" si="203"/>
        <v>0.28244776640417252</v>
      </c>
    </row>
    <row r="4316" spans="1:15">
      <c r="A4316" t="s">
        <v>4903</v>
      </c>
      <c r="B4316" t="s">
        <v>716</v>
      </c>
      <c r="C4316" t="s">
        <v>13</v>
      </c>
      <c r="D4316" t="s">
        <v>14</v>
      </c>
      <c r="E4316" t="s">
        <v>28</v>
      </c>
      <c r="F4316" t="s">
        <v>29</v>
      </c>
      <c r="G4316" t="s">
        <v>42</v>
      </c>
      <c r="H4316">
        <v>1</v>
      </c>
      <c r="I4316">
        <v>1687.91</v>
      </c>
      <c r="J4316">
        <v>972.45</v>
      </c>
      <c r="K4316">
        <v>0.14000000000000001</v>
      </c>
      <c r="L4316">
        <f>I4316-J4316-(I4316*K4316)</f>
        <v>479.15260000000001</v>
      </c>
      <c r="M4316">
        <f t="shared" si="201"/>
        <v>5</v>
      </c>
      <c r="N4316">
        <f t="shared" si="202"/>
        <v>2025</v>
      </c>
      <c r="O4316" s="21">
        <f t="shared" si="203"/>
        <v>0.28387331078078809</v>
      </c>
    </row>
    <row r="4317" spans="1:15">
      <c r="A4317" t="s">
        <v>4904</v>
      </c>
      <c r="B4317" t="s">
        <v>1539</v>
      </c>
      <c r="C4317" t="s">
        <v>79</v>
      </c>
      <c r="D4317" t="s">
        <v>80</v>
      </c>
      <c r="E4317" t="s">
        <v>28</v>
      </c>
      <c r="F4317" t="s">
        <v>51</v>
      </c>
      <c r="G4317" t="s">
        <v>85</v>
      </c>
      <c r="H4317">
        <v>1</v>
      </c>
      <c r="I4317">
        <v>3238.1</v>
      </c>
      <c r="J4317">
        <v>2114.61</v>
      </c>
      <c r="K4317">
        <v>0.16</v>
      </c>
      <c r="L4317">
        <f>I4317-J4317-(I4317*K4317)</f>
        <v>605.39399999999978</v>
      </c>
      <c r="M4317">
        <f t="shared" si="201"/>
        <v>1</v>
      </c>
      <c r="N4317">
        <f t="shared" si="202"/>
        <v>2025</v>
      </c>
      <c r="O4317" s="21">
        <f t="shared" si="203"/>
        <v>0.18695963682406344</v>
      </c>
    </row>
    <row r="4318" spans="1:15">
      <c r="A4318" t="s">
        <v>4905</v>
      </c>
      <c r="B4318" t="s">
        <v>810</v>
      </c>
      <c r="C4318" t="s">
        <v>57</v>
      </c>
      <c r="D4318" t="s">
        <v>58</v>
      </c>
      <c r="E4318" t="s">
        <v>15</v>
      </c>
      <c r="F4318" t="s">
        <v>29</v>
      </c>
      <c r="G4318" t="s">
        <v>139</v>
      </c>
      <c r="H4318">
        <v>4</v>
      </c>
      <c r="I4318">
        <v>39239.839999999997</v>
      </c>
      <c r="J4318">
        <v>27688.13</v>
      </c>
      <c r="K4318">
        <v>0.25</v>
      </c>
      <c r="L4318">
        <f>I4318-J4318-(I4318*K4318)</f>
        <v>1741.7499999999964</v>
      </c>
      <c r="M4318">
        <f t="shared" si="201"/>
        <v>8</v>
      </c>
      <c r="N4318">
        <f t="shared" si="202"/>
        <v>2024</v>
      </c>
      <c r="O4318" s="21">
        <f t="shared" si="203"/>
        <v>4.4387285982817375E-2</v>
      </c>
    </row>
    <row r="4319" spans="1:15">
      <c r="A4319" t="s">
        <v>4906</v>
      </c>
      <c r="B4319" t="s">
        <v>1047</v>
      </c>
      <c r="C4319" t="s">
        <v>57</v>
      </c>
      <c r="D4319" t="s">
        <v>58</v>
      </c>
      <c r="E4319" t="s">
        <v>28</v>
      </c>
      <c r="F4319" t="s">
        <v>51</v>
      </c>
      <c r="G4319" t="s">
        <v>52</v>
      </c>
      <c r="H4319">
        <v>5</v>
      </c>
      <c r="I4319">
        <v>28886.57</v>
      </c>
      <c r="J4319">
        <v>23355.57</v>
      </c>
      <c r="K4319">
        <v>0</v>
      </c>
      <c r="L4319">
        <f>I4319-J4319-(I4319*K4319)</f>
        <v>5531</v>
      </c>
      <c r="M4319">
        <f t="shared" si="201"/>
        <v>12</v>
      </c>
      <c r="N4319">
        <f t="shared" si="202"/>
        <v>2024</v>
      </c>
      <c r="O4319" s="21">
        <f t="shared" si="203"/>
        <v>0.19147306170306824</v>
      </c>
    </row>
    <row r="4320" spans="1:15">
      <c r="A4320" t="s">
        <v>4907</v>
      </c>
      <c r="B4320" t="s">
        <v>276</v>
      </c>
      <c r="C4320" t="s">
        <v>57</v>
      </c>
      <c r="D4320" t="s">
        <v>58</v>
      </c>
      <c r="E4320" t="s">
        <v>15</v>
      </c>
      <c r="F4320" t="s">
        <v>29</v>
      </c>
      <c r="G4320" t="s">
        <v>42</v>
      </c>
      <c r="H4320">
        <v>2</v>
      </c>
      <c r="I4320">
        <v>29642.16</v>
      </c>
      <c r="J4320">
        <v>16847.72</v>
      </c>
      <c r="K4320">
        <v>0.12</v>
      </c>
      <c r="L4320">
        <f>I4320-J4320-(I4320*K4320)</f>
        <v>9237.380799999999</v>
      </c>
      <c r="M4320">
        <f t="shared" si="201"/>
        <v>4</v>
      </c>
      <c r="N4320">
        <f t="shared" si="202"/>
        <v>2024</v>
      </c>
      <c r="O4320" s="21">
        <f t="shared" si="203"/>
        <v>0.31162981375176435</v>
      </c>
    </row>
    <row r="4321" spans="1:15">
      <c r="A4321" t="s">
        <v>4908</v>
      </c>
      <c r="B4321" t="s">
        <v>2496</v>
      </c>
      <c r="C4321" t="s">
        <v>57</v>
      </c>
      <c r="D4321" t="s">
        <v>58</v>
      </c>
      <c r="E4321" t="s">
        <v>15</v>
      </c>
      <c r="F4321" t="s">
        <v>51</v>
      </c>
      <c r="G4321" t="s">
        <v>85</v>
      </c>
      <c r="H4321">
        <v>1</v>
      </c>
      <c r="I4321">
        <v>11903.16</v>
      </c>
      <c r="J4321">
        <v>8655.9500000000007</v>
      </c>
      <c r="K4321">
        <v>0.18</v>
      </c>
      <c r="L4321">
        <f>I4321-J4321-(I4321*K4321)</f>
        <v>1104.6411999999991</v>
      </c>
      <c r="M4321">
        <f t="shared" si="201"/>
        <v>9</v>
      </c>
      <c r="N4321">
        <f t="shared" si="202"/>
        <v>2024</v>
      </c>
      <c r="O4321" s="21">
        <f t="shared" si="203"/>
        <v>9.2802348283985023E-2</v>
      </c>
    </row>
    <row r="4322" spans="1:15">
      <c r="A4322" t="s">
        <v>4909</v>
      </c>
      <c r="B4322" t="s">
        <v>100</v>
      </c>
      <c r="C4322" t="s">
        <v>20</v>
      </c>
      <c r="D4322" t="s">
        <v>21</v>
      </c>
      <c r="E4322" t="s">
        <v>22</v>
      </c>
      <c r="F4322" t="s">
        <v>23</v>
      </c>
      <c r="G4322" t="s">
        <v>157</v>
      </c>
      <c r="H4322">
        <v>4</v>
      </c>
      <c r="I4322">
        <v>47091.27</v>
      </c>
      <c r="J4322">
        <v>38127.56</v>
      </c>
      <c r="K4322">
        <v>0.11</v>
      </c>
      <c r="L4322">
        <f>I4322-J4322-(I4322*K4322)</f>
        <v>3783.6702999999998</v>
      </c>
      <c r="M4322">
        <f t="shared" si="201"/>
        <v>1</v>
      </c>
      <c r="N4322">
        <f t="shared" si="202"/>
        <v>2025</v>
      </c>
      <c r="O4322" s="21">
        <f t="shared" si="203"/>
        <v>8.0347595212445957E-2</v>
      </c>
    </row>
    <row r="4323" spans="1:15">
      <c r="A4323" t="s">
        <v>4910</v>
      </c>
      <c r="B4323" t="s">
        <v>909</v>
      </c>
      <c r="C4323" t="s">
        <v>36</v>
      </c>
      <c r="D4323" t="s">
        <v>37</v>
      </c>
      <c r="E4323" t="s">
        <v>28</v>
      </c>
      <c r="F4323" t="s">
        <v>51</v>
      </c>
      <c r="G4323" t="s">
        <v>52</v>
      </c>
      <c r="H4323">
        <v>3</v>
      </c>
      <c r="I4323">
        <v>30399.55</v>
      </c>
      <c r="J4323">
        <v>21274.25</v>
      </c>
      <c r="K4323">
        <v>0.18</v>
      </c>
      <c r="L4323">
        <f>I4323-J4323-(I4323*K4323)</f>
        <v>3653.3809999999994</v>
      </c>
      <c r="M4323">
        <f t="shared" si="201"/>
        <v>10</v>
      </c>
      <c r="N4323">
        <f t="shared" si="202"/>
        <v>2024</v>
      </c>
      <c r="O4323" s="21">
        <f t="shared" si="203"/>
        <v>0.12017878554123332</v>
      </c>
    </row>
    <row r="4324" spans="1:15">
      <c r="A4324" t="s">
        <v>4911</v>
      </c>
      <c r="B4324" t="s">
        <v>464</v>
      </c>
      <c r="C4324" t="s">
        <v>57</v>
      </c>
      <c r="D4324" t="s">
        <v>58</v>
      </c>
      <c r="E4324" t="s">
        <v>28</v>
      </c>
      <c r="F4324" t="s">
        <v>23</v>
      </c>
      <c r="G4324" t="s">
        <v>24</v>
      </c>
      <c r="H4324">
        <v>5</v>
      </c>
      <c r="I4324">
        <v>35539.440000000002</v>
      </c>
      <c r="J4324">
        <v>26169.759999999998</v>
      </c>
      <c r="K4324">
        <v>0.2</v>
      </c>
      <c r="L4324">
        <f>I4324-J4324-(I4324*K4324)</f>
        <v>2261.7920000000031</v>
      </c>
      <c r="M4324">
        <f t="shared" si="201"/>
        <v>1</v>
      </c>
      <c r="N4324">
        <f t="shared" si="202"/>
        <v>2024</v>
      </c>
      <c r="O4324" s="21">
        <f t="shared" si="203"/>
        <v>6.3641745621202894E-2</v>
      </c>
    </row>
    <row r="4325" spans="1:15">
      <c r="A4325" t="s">
        <v>4912</v>
      </c>
      <c r="B4325" t="s">
        <v>196</v>
      </c>
      <c r="C4325" t="s">
        <v>36</v>
      </c>
      <c r="D4325" t="s">
        <v>37</v>
      </c>
      <c r="E4325" t="s">
        <v>15</v>
      </c>
      <c r="F4325" t="s">
        <v>29</v>
      </c>
      <c r="G4325" t="s">
        <v>45</v>
      </c>
      <c r="H4325">
        <v>4</v>
      </c>
      <c r="I4325">
        <v>57196.6</v>
      </c>
      <c r="J4325">
        <v>35497.120000000003</v>
      </c>
      <c r="K4325">
        <v>0.09</v>
      </c>
      <c r="L4325">
        <f>I4325-J4325-(I4325*K4325)</f>
        <v>16551.785999999996</v>
      </c>
      <c r="M4325">
        <f t="shared" si="201"/>
        <v>8</v>
      </c>
      <c r="N4325">
        <f t="shared" si="202"/>
        <v>2024</v>
      </c>
      <c r="O4325" s="21">
        <f t="shared" si="203"/>
        <v>0.28938408926404713</v>
      </c>
    </row>
    <row r="4326" spans="1:15">
      <c r="A4326" t="s">
        <v>4913</v>
      </c>
      <c r="B4326" t="s">
        <v>901</v>
      </c>
      <c r="C4326" t="s">
        <v>36</v>
      </c>
      <c r="D4326" t="s">
        <v>37</v>
      </c>
      <c r="E4326" t="s">
        <v>22</v>
      </c>
      <c r="F4326" t="s">
        <v>51</v>
      </c>
      <c r="G4326" t="s">
        <v>59</v>
      </c>
      <c r="H4326">
        <v>4</v>
      </c>
      <c r="I4326">
        <v>51622.2</v>
      </c>
      <c r="J4326">
        <v>39376.76</v>
      </c>
      <c r="K4326">
        <v>0.25</v>
      </c>
      <c r="L4326">
        <f>I4326-J4326-(I4326*K4326)</f>
        <v>-660.11000000000422</v>
      </c>
      <c r="M4326">
        <f t="shared" si="201"/>
        <v>2</v>
      </c>
      <c r="N4326">
        <f t="shared" si="202"/>
        <v>2025</v>
      </c>
      <c r="O4326" s="21">
        <f t="shared" si="203"/>
        <v>-1.2787327932556231E-2</v>
      </c>
    </row>
    <row r="4327" spans="1:15">
      <c r="A4327" t="s">
        <v>4914</v>
      </c>
      <c r="B4327" t="s">
        <v>1026</v>
      </c>
      <c r="C4327" t="s">
        <v>41</v>
      </c>
      <c r="D4327" t="s">
        <v>21</v>
      </c>
      <c r="E4327" t="s">
        <v>28</v>
      </c>
      <c r="F4327" t="s">
        <v>23</v>
      </c>
      <c r="G4327" t="s">
        <v>24</v>
      </c>
      <c r="H4327">
        <v>3</v>
      </c>
      <c r="I4327">
        <v>43013.49</v>
      </c>
      <c r="J4327">
        <v>29605.43</v>
      </c>
      <c r="K4327">
        <v>0.26</v>
      </c>
      <c r="L4327">
        <f>I4327-J4327-(I4327*K4327)</f>
        <v>2224.5525999999973</v>
      </c>
      <c r="M4327">
        <f t="shared" si="201"/>
        <v>5</v>
      </c>
      <c r="N4327">
        <f t="shared" si="202"/>
        <v>2024</v>
      </c>
      <c r="O4327" s="21">
        <f t="shared" si="203"/>
        <v>5.1717556515409407E-2</v>
      </c>
    </row>
    <row r="4328" spans="1:15">
      <c r="A4328" t="s">
        <v>4915</v>
      </c>
      <c r="B4328" t="s">
        <v>1858</v>
      </c>
      <c r="C4328" t="s">
        <v>27</v>
      </c>
      <c r="D4328" t="s">
        <v>27</v>
      </c>
      <c r="E4328" t="s">
        <v>22</v>
      </c>
      <c r="F4328" t="s">
        <v>23</v>
      </c>
      <c r="G4328" t="s">
        <v>94</v>
      </c>
      <c r="H4328">
        <v>2</v>
      </c>
      <c r="I4328">
        <v>3460.39</v>
      </c>
      <c r="J4328">
        <v>2057.69</v>
      </c>
      <c r="K4328">
        <v>0.24</v>
      </c>
      <c r="L4328">
        <f>I4328-J4328-(I4328*K4328)</f>
        <v>572.20639999999992</v>
      </c>
      <c r="M4328">
        <f t="shared" si="201"/>
        <v>11</v>
      </c>
      <c r="N4328">
        <f t="shared" si="202"/>
        <v>2024</v>
      </c>
      <c r="O4328" s="21">
        <f t="shared" si="203"/>
        <v>0.16535893353061359</v>
      </c>
    </row>
    <row r="4329" spans="1:15">
      <c r="A4329" t="s">
        <v>4916</v>
      </c>
      <c r="B4329" t="s">
        <v>1546</v>
      </c>
      <c r="C4329" t="s">
        <v>13</v>
      </c>
      <c r="D4329" t="s">
        <v>14</v>
      </c>
      <c r="E4329" t="s">
        <v>22</v>
      </c>
      <c r="F4329" t="s">
        <v>29</v>
      </c>
      <c r="G4329" t="s">
        <v>139</v>
      </c>
      <c r="H4329">
        <v>2</v>
      </c>
      <c r="I4329">
        <v>3797.61</v>
      </c>
      <c r="J4329">
        <v>3071.29</v>
      </c>
      <c r="K4329">
        <v>0.12</v>
      </c>
      <c r="L4329">
        <f>I4329-J4329-(I4329*K4329)</f>
        <v>270.60680000000019</v>
      </c>
      <c r="M4329">
        <f t="shared" si="201"/>
        <v>5</v>
      </c>
      <c r="N4329">
        <f t="shared" si="202"/>
        <v>2025</v>
      </c>
      <c r="O4329" s="21">
        <f t="shared" si="203"/>
        <v>7.1257132775614185E-2</v>
      </c>
    </row>
    <row r="4330" spans="1:15">
      <c r="A4330" t="s">
        <v>4917</v>
      </c>
      <c r="B4330" t="s">
        <v>1765</v>
      </c>
      <c r="C4330" t="s">
        <v>36</v>
      </c>
      <c r="D4330" t="s">
        <v>37</v>
      </c>
      <c r="E4330" t="s">
        <v>15</v>
      </c>
      <c r="F4330" t="s">
        <v>51</v>
      </c>
      <c r="G4330" t="s">
        <v>59</v>
      </c>
      <c r="H4330">
        <v>2</v>
      </c>
      <c r="I4330">
        <v>1092.06</v>
      </c>
      <c r="J4330">
        <v>656.87</v>
      </c>
      <c r="K4330">
        <v>0.09</v>
      </c>
      <c r="L4330">
        <f>I4330-J4330-(I4330*K4330)</f>
        <v>336.90459999999996</v>
      </c>
      <c r="M4330">
        <f t="shared" si="201"/>
        <v>5</v>
      </c>
      <c r="N4330">
        <f t="shared" si="202"/>
        <v>2025</v>
      </c>
      <c r="O4330" s="21">
        <f t="shared" si="203"/>
        <v>0.30850374521546431</v>
      </c>
    </row>
    <row r="4331" spans="1:15">
      <c r="A4331" t="s">
        <v>4918</v>
      </c>
      <c r="B4331" t="s">
        <v>1054</v>
      </c>
      <c r="C4331" t="s">
        <v>20</v>
      </c>
      <c r="D4331" t="s">
        <v>21</v>
      </c>
      <c r="E4331" t="s">
        <v>15</v>
      </c>
      <c r="F4331" t="s">
        <v>23</v>
      </c>
      <c r="G4331" t="s">
        <v>94</v>
      </c>
      <c r="H4331">
        <v>5</v>
      </c>
      <c r="I4331">
        <v>62104.89</v>
      </c>
      <c r="J4331">
        <v>35126.339999999997</v>
      </c>
      <c r="K4331">
        <v>0.08</v>
      </c>
      <c r="L4331">
        <f>I4331-J4331-(I4331*K4331)</f>
        <v>22010.158800000005</v>
      </c>
      <c r="M4331">
        <f t="shared" si="201"/>
        <v>8</v>
      </c>
      <c r="N4331">
        <f t="shared" si="202"/>
        <v>2024</v>
      </c>
      <c r="O4331" s="21">
        <f t="shared" si="203"/>
        <v>0.35440299145526227</v>
      </c>
    </row>
    <row r="4332" spans="1:15">
      <c r="A4332" t="s">
        <v>4919</v>
      </c>
      <c r="B4332" t="s">
        <v>2652</v>
      </c>
      <c r="C4332" t="s">
        <v>27</v>
      </c>
      <c r="D4332" t="s">
        <v>27</v>
      </c>
      <c r="E4332" t="s">
        <v>28</v>
      </c>
      <c r="F4332" t="s">
        <v>23</v>
      </c>
      <c r="G4332" t="s">
        <v>24</v>
      </c>
      <c r="H4332">
        <v>1</v>
      </c>
      <c r="I4332">
        <v>11547.82</v>
      </c>
      <c r="J4332">
        <v>8095.52</v>
      </c>
      <c r="K4332">
        <v>0.15</v>
      </c>
      <c r="L4332">
        <f>I4332-J4332-(I4332*K4332)</f>
        <v>1720.1269999999993</v>
      </c>
      <c r="M4332">
        <f t="shared" si="201"/>
        <v>10</v>
      </c>
      <c r="N4332">
        <f t="shared" si="202"/>
        <v>2024</v>
      </c>
      <c r="O4332" s="21">
        <f t="shared" si="203"/>
        <v>0.14895685938991077</v>
      </c>
    </row>
    <row r="4333" spans="1:15">
      <c r="A4333" t="s">
        <v>4920</v>
      </c>
      <c r="B4333" t="s">
        <v>78</v>
      </c>
      <c r="C4333" t="s">
        <v>57</v>
      </c>
      <c r="D4333" t="s">
        <v>58</v>
      </c>
      <c r="E4333" t="s">
        <v>15</v>
      </c>
      <c r="F4333" t="s">
        <v>51</v>
      </c>
      <c r="G4333" t="s">
        <v>64</v>
      </c>
      <c r="H4333">
        <v>1</v>
      </c>
      <c r="I4333">
        <v>1204.03</v>
      </c>
      <c r="J4333">
        <v>716.9</v>
      </c>
      <c r="K4333">
        <v>0</v>
      </c>
      <c r="L4333">
        <f>I4333-J4333-(I4333*K4333)</f>
        <v>487.13</v>
      </c>
      <c r="M4333">
        <f t="shared" si="201"/>
        <v>3</v>
      </c>
      <c r="N4333">
        <f t="shared" si="202"/>
        <v>2025</v>
      </c>
      <c r="O4333" s="21">
        <f t="shared" si="203"/>
        <v>0.40458294228549124</v>
      </c>
    </row>
    <row r="4334" spans="1:15">
      <c r="A4334" t="s">
        <v>4921</v>
      </c>
      <c r="B4334" t="s">
        <v>293</v>
      </c>
      <c r="C4334" t="s">
        <v>27</v>
      </c>
      <c r="D4334" t="s">
        <v>27</v>
      </c>
      <c r="E4334" t="s">
        <v>15</v>
      </c>
      <c r="F4334" t="s">
        <v>51</v>
      </c>
      <c r="G4334" t="s">
        <v>85</v>
      </c>
      <c r="H4334">
        <v>4</v>
      </c>
      <c r="I4334">
        <v>25993.49</v>
      </c>
      <c r="J4334">
        <v>20376</v>
      </c>
      <c r="K4334">
        <v>0.28999999999999998</v>
      </c>
      <c r="L4334">
        <f>I4334-J4334-(I4334*K4334)</f>
        <v>-1920.6220999999987</v>
      </c>
      <c r="M4334">
        <f t="shared" si="201"/>
        <v>8</v>
      </c>
      <c r="N4334">
        <f t="shared" si="202"/>
        <v>2024</v>
      </c>
      <c r="O4334" s="21">
        <f t="shared" si="203"/>
        <v>-7.3888581333249159E-2</v>
      </c>
    </row>
    <row r="4335" spans="1:15">
      <c r="A4335" t="s">
        <v>4922</v>
      </c>
      <c r="B4335" t="s">
        <v>920</v>
      </c>
      <c r="C4335" t="s">
        <v>13</v>
      </c>
      <c r="D4335" t="s">
        <v>14</v>
      </c>
      <c r="E4335" t="s">
        <v>28</v>
      </c>
      <c r="F4335" t="s">
        <v>29</v>
      </c>
      <c r="G4335" t="s">
        <v>45</v>
      </c>
      <c r="H4335">
        <v>4</v>
      </c>
      <c r="I4335">
        <v>40884.11</v>
      </c>
      <c r="J4335">
        <v>24857.75</v>
      </c>
      <c r="K4335">
        <v>0.06</v>
      </c>
      <c r="L4335">
        <f>I4335-J4335-(I4335*K4335)</f>
        <v>13573.313400000001</v>
      </c>
      <c r="M4335">
        <f t="shared" si="201"/>
        <v>12</v>
      </c>
      <c r="N4335">
        <f t="shared" si="202"/>
        <v>2024</v>
      </c>
      <c r="O4335" s="21">
        <f t="shared" si="203"/>
        <v>0.33199483613560382</v>
      </c>
    </row>
    <row r="4336" spans="1:15">
      <c r="A4336" t="s">
        <v>4923</v>
      </c>
      <c r="B4336" t="s">
        <v>239</v>
      </c>
      <c r="C4336" t="s">
        <v>62</v>
      </c>
      <c r="D4336" t="s">
        <v>63</v>
      </c>
      <c r="E4336" t="s">
        <v>28</v>
      </c>
      <c r="F4336" t="s">
        <v>16</v>
      </c>
      <c r="G4336" t="s">
        <v>17</v>
      </c>
      <c r="H4336">
        <v>2</v>
      </c>
      <c r="I4336">
        <v>12851.69</v>
      </c>
      <c r="J4336">
        <v>7449.07</v>
      </c>
      <c r="K4336">
        <v>0.21</v>
      </c>
      <c r="L4336">
        <f>I4336-J4336-(I4336*K4336)</f>
        <v>2703.765100000001</v>
      </c>
      <c r="M4336">
        <f t="shared" si="201"/>
        <v>4</v>
      </c>
      <c r="N4336">
        <f t="shared" si="202"/>
        <v>2025</v>
      </c>
      <c r="O4336" s="21">
        <f t="shared" si="203"/>
        <v>0.21038206648308516</v>
      </c>
    </row>
    <row r="4337" spans="1:15">
      <c r="A4337" t="s">
        <v>4924</v>
      </c>
      <c r="B4337" t="s">
        <v>177</v>
      </c>
      <c r="C4337" t="s">
        <v>13</v>
      </c>
      <c r="D4337" t="s">
        <v>14</v>
      </c>
      <c r="E4337" t="s">
        <v>22</v>
      </c>
      <c r="F4337" t="s">
        <v>23</v>
      </c>
      <c r="G4337" t="s">
        <v>24</v>
      </c>
      <c r="H4337">
        <v>5</v>
      </c>
      <c r="I4337">
        <v>36099.61</v>
      </c>
      <c r="J4337">
        <v>29862.33</v>
      </c>
      <c r="K4337">
        <v>0.2</v>
      </c>
      <c r="L4337">
        <f>I4337-J4337-(I4337*K4337)</f>
        <v>-982.64200000000164</v>
      </c>
      <c r="M4337">
        <f t="shared" si="201"/>
        <v>8</v>
      </c>
      <c r="N4337">
        <f t="shared" si="202"/>
        <v>2024</v>
      </c>
      <c r="O4337" s="21">
        <f t="shared" si="203"/>
        <v>-2.7220294069658969E-2</v>
      </c>
    </row>
    <row r="4338" spans="1:15">
      <c r="A4338" t="s">
        <v>4925</v>
      </c>
      <c r="B4338" t="s">
        <v>955</v>
      </c>
      <c r="C4338" t="s">
        <v>41</v>
      </c>
      <c r="D4338" t="s">
        <v>21</v>
      </c>
      <c r="E4338" t="s">
        <v>22</v>
      </c>
      <c r="F4338" t="s">
        <v>29</v>
      </c>
      <c r="G4338" t="s">
        <v>139</v>
      </c>
      <c r="H4338">
        <v>1</v>
      </c>
      <c r="I4338">
        <v>4698.33</v>
      </c>
      <c r="J4338">
        <v>3922.43</v>
      </c>
      <c r="K4338">
        <v>0.06</v>
      </c>
      <c r="L4338">
        <f>I4338-J4338-(I4338*K4338)</f>
        <v>494.00020000000012</v>
      </c>
      <c r="M4338">
        <f t="shared" si="201"/>
        <v>4</v>
      </c>
      <c r="N4338">
        <f t="shared" si="202"/>
        <v>2025</v>
      </c>
      <c r="O4338" s="21">
        <f t="shared" si="203"/>
        <v>0.10514378513216401</v>
      </c>
    </row>
    <row r="4339" spans="1:15">
      <c r="A4339" t="s">
        <v>4926</v>
      </c>
      <c r="B4339" t="s">
        <v>2296</v>
      </c>
      <c r="C4339" t="s">
        <v>57</v>
      </c>
      <c r="D4339" t="s">
        <v>58</v>
      </c>
      <c r="E4339" t="s">
        <v>28</v>
      </c>
      <c r="F4339" t="s">
        <v>16</v>
      </c>
      <c r="G4339" t="s">
        <v>73</v>
      </c>
      <c r="H4339">
        <v>3</v>
      </c>
      <c r="I4339">
        <v>24007.93</v>
      </c>
      <c r="J4339">
        <v>14559.99</v>
      </c>
      <c r="K4339">
        <v>0.09</v>
      </c>
      <c r="L4339">
        <f>I4339-J4339-(I4339*K4339)</f>
        <v>7287.2263000000003</v>
      </c>
      <c r="M4339">
        <f t="shared" si="201"/>
        <v>9</v>
      </c>
      <c r="N4339">
        <f t="shared" si="202"/>
        <v>2024</v>
      </c>
      <c r="O4339" s="21">
        <f t="shared" si="203"/>
        <v>0.30353413642908822</v>
      </c>
    </row>
    <row r="4340" spans="1:15">
      <c r="A4340" t="s">
        <v>4927</v>
      </c>
      <c r="B4340" t="s">
        <v>755</v>
      </c>
      <c r="C4340" t="s">
        <v>13</v>
      </c>
      <c r="D4340" t="s">
        <v>14</v>
      </c>
      <c r="E4340" t="s">
        <v>15</v>
      </c>
      <c r="F4340" t="s">
        <v>29</v>
      </c>
      <c r="G4340" t="s">
        <v>45</v>
      </c>
      <c r="H4340">
        <v>1</v>
      </c>
      <c r="I4340">
        <v>9738.2900000000009</v>
      </c>
      <c r="J4340">
        <v>6730.79</v>
      </c>
      <c r="K4340">
        <v>0.04</v>
      </c>
      <c r="L4340">
        <f>I4340-J4340-(I4340*K4340)</f>
        <v>2617.9684000000007</v>
      </c>
      <c r="M4340">
        <f t="shared" si="201"/>
        <v>8</v>
      </c>
      <c r="N4340">
        <f t="shared" si="202"/>
        <v>2024</v>
      </c>
      <c r="O4340" s="21">
        <f t="shared" si="203"/>
        <v>0.26883245415776286</v>
      </c>
    </row>
    <row r="4341" spans="1:15">
      <c r="A4341" t="s">
        <v>4928</v>
      </c>
      <c r="B4341" t="s">
        <v>1232</v>
      </c>
      <c r="C4341" t="s">
        <v>20</v>
      </c>
      <c r="D4341" t="s">
        <v>21</v>
      </c>
      <c r="E4341" t="s">
        <v>28</v>
      </c>
      <c r="F4341" t="s">
        <v>51</v>
      </c>
      <c r="G4341" t="s">
        <v>52</v>
      </c>
      <c r="H4341">
        <v>4</v>
      </c>
      <c r="I4341">
        <v>25317.17</v>
      </c>
      <c r="J4341">
        <v>18123.060000000001</v>
      </c>
      <c r="K4341">
        <v>0.02</v>
      </c>
      <c r="L4341">
        <f>I4341-J4341-(I4341*K4341)</f>
        <v>6687.7665999999972</v>
      </c>
      <c r="M4341">
        <f t="shared" si="201"/>
        <v>3</v>
      </c>
      <c r="N4341">
        <f t="shared" si="202"/>
        <v>2025</v>
      </c>
      <c r="O4341" s="21">
        <f t="shared" si="203"/>
        <v>0.26415932744457604</v>
      </c>
    </row>
    <row r="4342" spans="1:15">
      <c r="A4342" t="s">
        <v>4929</v>
      </c>
      <c r="B4342" t="s">
        <v>108</v>
      </c>
      <c r="C4342" t="s">
        <v>41</v>
      </c>
      <c r="D4342" t="s">
        <v>21</v>
      </c>
      <c r="E4342" t="s">
        <v>22</v>
      </c>
      <c r="F4342" t="s">
        <v>51</v>
      </c>
      <c r="G4342" t="s">
        <v>59</v>
      </c>
      <c r="H4342">
        <v>5</v>
      </c>
      <c r="I4342">
        <v>34795.61</v>
      </c>
      <c r="J4342">
        <v>27399.59</v>
      </c>
      <c r="K4342">
        <v>0.16</v>
      </c>
      <c r="L4342">
        <f>I4342-J4342-(I4342*K4342)</f>
        <v>1828.7224000000006</v>
      </c>
      <c r="M4342">
        <f t="shared" si="201"/>
        <v>6</v>
      </c>
      <c r="N4342">
        <f t="shared" si="202"/>
        <v>2025</v>
      </c>
      <c r="O4342" s="21">
        <f t="shared" si="203"/>
        <v>5.2556124177733927E-2</v>
      </c>
    </row>
    <row r="4343" spans="1:15">
      <c r="A4343" t="s">
        <v>4930</v>
      </c>
      <c r="B4343" t="s">
        <v>888</v>
      </c>
      <c r="C4343" t="s">
        <v>62</v>
      </c>
      <c r="D4343" t="s">
        <v>63</v>
      </c>
      <c r="E4343" t="s">
        <v>22</v>
      </c>
      <c r="F4343" t="s">
        <v>29</v>
      </c>
      <c r="G4343" t="s">
        <v>45</v>
      </c>
      <c r="H4343">
        <v>1</v>
      </c>
      <c r="I4343">
        <v>7808.64</v>
      </c>
      <c r="J4343">
        <v>5321.03</v>
      </c>
      <c r="K4343">
        <v>0</v>
      </c>
      <c r="L4343">
        <f>I4343-J4343-(I4343*K4343)</f>
        <v>2487.6100000000006</v>
      </c>
      <c r="M4343">
        <f t="shared" si="201"/>
        <v>1</v>
      </c>
      <c r="N4343">
        <f t="shared" si="202"/>
        <v>2024</v>
      </c>
      <c r="O4343" s="21">
        <f t="shared" si="203"/>
        <v>0.31857147979673806</v>
      </c>
    </row>
    <row r="4344" spans="1:15">
      <c r="A4344" t="s">
        <v>4931</v>
      </c>
      <c r="B4344" t="s">
        <v>337</v>
      </c>
      <c r="C4344" t="s">
        <v>79</v>
      </c>
      <c r="D4344" t="s">
        <v>80</v>
      </c>
      <c r="E4344" t="s">
        <v>22</v>
      </c>
      <c r="F4344" t="s">
        <v>51</v>
      </c>
      <c r="G4344" t="s">
        <v>85</v>
      </c>
      <c r="H4344">
        <v>1</v>
      </c>
      <c r="I4344">
        <v>4575.74</v>
      </c>
      <c r="J4344">
        <v>2949.3</v>
      </c>
      <c r="K4344">
        <v>0.01</v>
      </c>
      <c r="L4344">
        <f>I4344-J4344-(I4344*K4344)</f>
        <v>1580.6825999999996</v>
      </c>
      <c r="M4344">
        <f t="shared" si="201"/>
        <v>5</v>
      </c>
      <c r="N4344">
        <f t="shared" si="202"/>
        <v>2024</v>
      </c>
      <c r="O4344" s="21">
        <f t="shared" si="203"/>
        <v>0.34544851761682255</v>
      </c>
    </row>
    <row r="4345" spans="1:15">
      <c r="A4345" t="s">
        <v>4932</v>
      </c>
      <c r="B4345" t="s">
        <v>285</v>
      </c>
      <c r="C4345" t="s">
        <v>41</v>
      </c>
      <c r="D4345" t="s">
        <v>21</v>
      </c>
      <c r="E4345" t="s">
        <v>22</v>
      </c>
      <c r="F4345" t="s">
        <v>23</v>
      </c>
      <c r="G4345" t="s">
        <v>24</v>
      </c>
      <c r="H4345">
        <v>4</v>
      </c>
      <c r="I4345">
        <v>23748.57</v>
      </c>
      <c r="J4345">
        <v>18165.32</v>
      </c>
      <c r="K4345">
        <v>0.23</v>
      </c>
      <c r="L4345">
        <f>I4345-J4345-(I4345*K4345)</f>
        <v>121.07889999999952</v>
      </c>
      <c r="M4345">
        <f t="shared" si="201"/>
        <v>6</v>
      </c>
      <c r="N4345">
        <f t="shared" si="202"/>
        <v>2025</v>
      </c>
      <c r="O4345" s="21">
        <f t="shared" si="203"/>
        <v>5.0983659226639553E-3</v>
      </c>
    </row>
    <row r="4346" spans="1:15">
      <c r="A4346" t="s">
        <v>4933</v>
      </c>
      <c r="B4346" t="s">
        <v>247</v>
      </c>
      <c r="C4346" t="s">
        <v>62</v>
      </c>
      <c r="D4346" t="s">
        <v>63</v>
      </c>
      <c r="E4346" t="s">
        <v>22</v>
      </c>
      <c r="F4346" t="s">
        <v>51</v>
      </c>
      <c r="G4346" t="s">
        <v>59</v>
      </c>
      <c r="H4346">
        <v>4</v>
      </c>
      <c r="I4346">
        <v>2519.56</v>
      </c>
      <c r="J4346">
        <v>1499.56</v>
      </c>
      <c r="K4346">
        <v>0.05</v>
      </c>
      <c r="L4346">
        <f>I4346-J4346-(I4346*K4346)</f>
        <v>894.02199999999993</v>
      </c>
      <c r="M4346">
        <f t="shared" si="201"/>
        <v>4</v>
      </c>
      <c r="N4346">
        <f t="shared" si="202"/>
        <v>2025</v>
      </c>
      <c r="O4346" s="21">
        <f t="shared" si="203"/>
        <v>0.35483258981726967</v>
      </c>
    </row>
    <row r="4347" spans="1:15">
      <c r="A4347" t="s">
        <v>4934</v>
      </c>
      <c r="B4347" t="s">
        <v>518</v>
      </c>
      <c r="C4347" t="s">
        <v>20</v>
      </c>
      <c r="D4347" t="s">
        <v>21</v>
      </c>
      <c r="E4347" t="s">
        <v>28</v>
      </c>
      <c r="F4347" t="s">
        <v>23</v>
      </c>
      <c r="G4347" t="s">
        <v>94</v>
      </c>
      <c r="H4347">
        <v>2</v>
      </c>
      <c r="I4347">
        <v>2631.08</v>
      </c>
      <c r="J4347">
        <v>1528.14</v>
      </c>
      <c r="K4347">
        <v>0.03</v>
      </c>
      <c r="L4347">
        <f>I4347-J4347-(I4347*K4347)</f>
        <v>1024.0075999999999</v>
      </c>
      <c r="M4347">
        <f t="shared" si="201"/>
        <v>6</v>
      </c>
      <c r="N4347">
        <f t="shared" si="202"/>
        <v>2024</v>
      </c>
      <c r="O4347" s="21">
        <f t="shared" si="203"/>
        <v>0.38919667969046928</v>
      </c>
    </row>
    <row r="4348" spans="1:15">
      <c r="A4348" t="s">
        <v>4935</v>
      </c>
      <c r="B4348" t="s">
        <v>179</v>
      </c>
      <c r="C4348" t="s">
        <v>57</v>
      </c>
      <c r="D4348" t="s">
        <v>58</v>
      </c>
      <c r="E4348" t="s">
        <v>28</v>
      </c>
      <c r="F4348" t="s">
        <v>29</v>
      </c>
      <c r="G4348" t="s">
        <v>139</v>
      </c>
      <c r="H4348">
        <v>1</v>
      </c>
      <c r="I4348">
        <v>10964.2</v>
      </c>
      <c r="J4348">
        <v>8835.16</v>
      </c>
      <c r="K4348">
        <v>0.15</v>
      </c>
      <c r="L4348">
        <f>I4348-J4348-(I4348*K4348)</f>
        <v>484.41000000000076</v>
      </c>
      <c r="M4348">
        <f t="shared" si="201"/>
        <v>1</v>
      </c>
      <c r="N4348">
        <f t="shared" si="202"/>
        <v>2024</v>
      </c>
      <c r="O4348" s="21">
        <f t="shared" si="203"/>
        <v>4.4181062001787702E-2</v>
      </c>
    </row>
    <row r="4349" spans="1:15">
      <c r="A4349" t="s">
        <v>4936</v>
      </c>
      <c r="B4349" t="s">
        <v>354</v>
      </c>
      <c r="C4349" t="s">
        <v>13</v>
      </c>
      <c r="D4349" t="s">
        <v>14</v>
      </c>
      <c r="E4349" t="s">
        <v>28</v>
      </c>
      <c r="F4349" t="s">
        <v>23</v>
      </c>
      <c r="G4349" t="s">
        <v>24</v>
      </c>
      <c r="H4349">
        <v>5</v>
      </c>
      <c r="I4349">
        <v>48893.57</v>
      </c>
      <c r="J4349">
        <v>32965.01</v>
      </c>
      <c r="K4349">
        <v>0.05</v>
      </c>
      <c r="L4349">
        <f>I4349-J4349-(I4349*K4349)</f>
        <v>13483.881499999998</v>
      </c>
      <c r="M4349">
        <f t="shared" si="201"/>
        <v>6</v>
      </c>
      <c r="N4349">
        <f t="shared" si="202"/>
        <v>2025</v>
      </c>
      <c r="O4349" s="21">
        <f t="shared" si="203"/>
        <v>0.27578026108545556</v>
      </c>
    </row>
    <row r="4350" spans="1:15">
      <c r="A4350" t="s">
        <v>4937</v>
      </c>
      <c r="B4350" t="s">
        <v>2382</v>
      </c>
      <c r="C4350" t="s">
        <v>36</v>
      </c>
      <c r="D4350" t="s">
        <v>37</v>
      </c>
      <c r="E4350" t="s">
        <v>15</v>
      </c>
      <c r="F4350" t="s">
        <v>16</v>
      </c>
      <c r="G4350" t="s">
        <v>17</v>
      </c>
      <c r="H4350">
        <v>2</v>
      </c>
      <c r="I4350">
        <v>9291.34</v>
      </c>
      <c r="J4350">
        <v>6396.99</v>
      </c>
      <c r="K4350">
        <v>0.2</v>
      </c>
      <c r="L4350">
        <f>I4350-J4350-(I4350*K4350)</f>
        <v>1036.0820000000003</v>
      </c>
      <c r="M4350">
        <f t="shared" si="201"/>
        <v>4</v>
      </c>
      <c r="N4350">
        <f t="shared" si="202"/>
        <v>2025</v>
      </c>
      <c r="O4350" s="21">
        <f t="shared" si="203"/>
        <v>0.1115105033289063</v>
      </c>
    </row>
    <row r="4351" spans="1:15">
      <c r="A4351" t="s">
        <v>4938</v>
      </c>
      <c r="B4351" t="s">
        <v>409</v>
      </c>
      <c r="C4351" t="s">
        <v>57</v>
      </c>
      <c r="D4351" t="s">
        <v>58</v>
      </c>
      <c r="E4351" t="s">
        <v>15</v>
      </c>
      <c r="F4351" t="s">
        <v>29</v>
      </c>
      <c r="G4351" t="s">
        <v>45</v>
      </c>
      <c r="H4351">
        <v>4</v>
      </c>
      <c r="I4351">
        <v>9796.1200000000008</v>
      </c>
      <c r="J4351">
        <v>5598.92</v>
      </c>
      <c r="K4351">
        <v>0.14000000000000001</v>
      </c>
      <c r="L4351">
        <f>I4351-J4351-(I4351*K4351)</f>
        <v>2825.7432000000008</v>
      </c>
      <c r="M4351">
        <f t="shared" si="201"/>
        <v>2</v>
      </c>
      <c r="N4351">
        <f t="shared" si="202"/>
        <v>2025</v>
      </c>
      <c r="O4351" s="21">
        <f t="shared" si="203"/>
        <v>0.28845534762742808</v>
      </c>
    </row>
    <row r="4352" spans="1:15">
      <c r="A4352" t="s">
        <v>4939</v>
      </c>
      <c r="B4352" t="s">
        <v>1560</v>
      </c>
      <c r="C4352" t="s">
        <v>57</v>
      </c>
      <c r="D4352" t="s">
        <v>58</v>
      </c>
      <c r="E4352" t="s">
        <v>15</v>
      </c>
      <c r="F4352" t="s">
        <v>23</v>
      </c>
      <c r="G4352" t="s">
        <v>94</v>
      </c>
      <c r="H4352">
        <v>1</v>
      </c>
      <c r="I4352">
        <v>1800.65</v>
      </c>
      <c r="J4352">
        <v>1190.25</v>
      </c>
      <c r="K4352">
        <v>0.06</v>
      </c>
      <c r="L4352">
        <f>I4352-J4352-(I4352*K4352)</f>
        <v>502.3610000000001</v>
      </c>
      <c r="M4352">
        <f t="shared" si="201"/>
        <v>2</v>
      </c>
      <c r="N4352">
        <f t="shared" si="202"/>
        <v>2025</v>
      </c>
      <c r="O4352" s="21">
        <f t="shared" si="203"/>
        <v>0.27898869852553249</v>
      </c>
    </row>
    <row r="4353" spans="1:15">
      <c r="A4353" t="s">
        <v>4940</v>
      </c>
      <c r="B4353" t="s">
        <v>134</v>
      </c>
      <c r="C4353" t="s">
        <v>27</v>
      </c>
      <c r="D4353" t="s">
        <v>27</v>
      </c>
      <c r="E4353" t="s">
        <v>28</v>
      </c>
      <c r="F4353" t="s">
        <v>23</v>
      </c>
      <c r="G4353" t="s">
        <v>157</v>
      </c>
      <c r="H4353">
        <v>4</v>
      </c>
      <c r="I4353">
        <v>29195.58</v>
      </c>
      <c r="J4353">
        <v>16407.43</v>
      </c>
      <c r="K4353">
        <v>0.22</v>
      </c>
      <c r="L4353">
        <f>I4353-J4353-(I4353*K4353)</f>
        <v>6365.1224000000011</v>
      </c>
      <c r="M4353">
        <f t="shared" si="201"/>
        <v>10</v>
      </c>
      <c r="N4353">
        <f t="shared" si="202"/>
        <v>2024</v>
      </c>
      <c r="O4353" s="21">
        <f t="shared" si="203"/>
        <v>0.2180166449853026</v>
      </c>
    </row>
    <row r="4354" spans="1:15">
      <c r="A4354" t="s">
        <v>4941</v>
      </c>
      <c r="B4354" t="s">
        <v>998</v>
      </c>
      <c r="C4354" t="s">
        <v>13</v>
      </c>
      <c r="D4354" t="s">
        <v>14</v>
      </c>
      <c r="E4354" t="s">
        <v>28</v>
      </c>
      <c r="F4354" t="s">
        <v>23</v>
      </c>
      <c r="G4354" t="s">
        <v>33</v>
      </c>
      <c r="H4354">
        <v>2</v>
      </c>
      <c r="I4354">
        <v>5564.17</v>
      </c>
      <c r="J4354">
        <v>4573.3500000000004</v>
      </c>
      <c r="K4354">
        <v>0.19</v>
      </c>
      <c r="L4354">
        <f>I4354-J4354-(I4354*K4354)</f>
        <v>-66.372300000000223</v>
      </c>
      <c r="M4354">
        <f t="shared" si="201"/>
        <v>9</v>
      </c>
      <c r="N4354">
        <f t="shared" si="202"/>
        <v>2024</v>
      </c>
      <c r="O4354" s="21">
        <f t="shared" si="203"/>
        <v>-1.1928517640546608E-2</v>
      </c>
    </row>
    <row r="4355" spans="1:15">
      <c r="A4355" t="s">
        <v>4942</v>
      </c>
      <c r="B4355" t="s">
        <v>54</v>
      </c>
      <c r="C4355" t="s">
        <v>27</v>
      </c>
      <c r="D4355" t="s">
        <v>27</v>
      </c>
      <c r="E4355" t="s">
        <v>15</v>
      </c>
      <c r="F4355" t="s">
        <v>23</v>
      </c>
      <c r="G4355" t="s">
        <v>33</v>
      </c>
      <c r="H4355">
        <v>1</v>
      </c>
      <c r="I4355">
        <v>13108.69</v>
      </c>
      <c r="J4355">
        <v>8091.73</v>
      </c>
      <c r="K4355">
        <v>0.08</v>
      </c>
      <c r="L4355">
        <f>I4355-J4355-(I4355*K4355)</f>
        <v>3968.2648000000008</v>
      </c>
      <c r="M4355">
        <f t="shared" ref="M4355:M4418" si="204">MONTH(B4355)</f>
        <v>1</v>
      </c>
      <c r="N4355">
        <f t="shared" ref="N4355:N4418" si="205">YEAR(B4355)</f>
        <v>2024</v>
      </c>
      <c r="O4355" s="21">
        <f t="shared" ref="O4355:O4418" si="206">L4355/I4355</f>
        <v>0.30272016502030336</v>
      </c>
    </row>
    <row r="4356" spans="1:15">
      <c r="A4356" t="s">
        <v>4943</v>
      </c>
      <c r="B4356" t="s">
        <v>786</v>
      </c>
      <c r="C4356" t="s">
        <v>36</v>
      </c>
      <c r="D4356" t="s">
        <v>37</v>
      </c>
      <c r="E4356" t="s">
        <v>22</v>
      </c>
      <c r="F4356" t="s">
        <v>23</v>
      </c>
      <c r="G4356" t="s">
        <v>33</v>
      </c>
      <c r="H4356">
        <v>1</v>
      </c>
      <c r="I4356">
        <v>8560.44</v>
      </c>
      <c r="J4356">
        <v>5625.13</v>
      </c>
      <c r="K4356">
        <v>0.17</v>
      </c>
      <c r="L4356">
        <f>I4356-J4356-(I4356*K4356)</f>
        <v>1480.0352000000003</v>
      </c>
      <c r="M4356">
        <f t="shared" si="204"/>
        <v>9</v>
      </c>
      <c r="N4356">
        <f t="shared" si="205"/>
        <v>2024</v>
      </c>
      <c r="O4356" s="21">
        <f t="shared" si="206"/>
        <v>0.1728924214175907</v>
      </c>
    </row>
    <row r="4357" spans="1:15">
      <c r="A4357" t="s">
        <v>4944</v>
      </c>
      <c r="B4357" t="s">
        <v>1100</v>
      </c>
      <c r="C4357" t="s">
        <v>57</v>
      </c>
      <c r="D4357" t="s">
        <v>58</v>
      </c>
      <c r="E4357" t="s">
        <v>28</v>
      </c>
      <c r="F4357" t="s">
        <v>16</v>
      </c>
      <c r="G4357" t="s">
        <v>17</v>
      </c>
      <c r="H4357">
        <v>4</v>
      </c>
      <c r="I4357">
        <v>8743.24</v>
      </c>
      <c r="J4357">
        <v>5443.84</v>
      </c>
      <c r="K4357">
        <v>0.21</v>
      </c>
      <c r="L4357">
        <f>I4357-J4357-(I4357*K4357)</f>
        <v>1463.3195999999998</v>
      </c>
      <c r="M4357">
        <f t="shared" si="204"/>
        <v>1</v>
      </c>
      <c r="N4357">
        <f t="shared" si="205"/>
        <v>2025</v>
      </c>
      <c r="O4357" s="21">
        <f t="shared" si="206"/>
        <v>0.16736582777094072</v>
      </c>
    </row>
    <row r="4358" spans="1:15">
      <c r="A4358" t="s">
        <v>4945</v>
      </c>
      <c r="B4358" t="s">
        <v>3281</v>
      </c>
      <c r="C4358" t="s">
        <v>13</v>
      </c>
      <c r="D4358" t="s">
        <v>14</v>
      </c>
      <c r="E4358" t="s">
        <v>22</v>
      </c>
      <c r="F4358" t="s">
        <v>16</v>
      </c>
      <c r="G4358" t="s">
        <v>73</v>
      </c>
      <c r="H4358">
        <v>3</v>
      </c>
      <c r="I4358">
        <v>41648.76</v>
      </c>
      <c r="J4358">
        <v>25323.29</v>
      </c>
      <c r="K4358">
        <v>0.21</v>
      </c>
      <c r="L4358">
        <f>I4358-J4358-(I4358*K4358)</f>
        <v>7579.2304000000004</v>
      </c>
      <c r="M4358">
        <f t="shared" si="204"/>
        <v>5</v>
      </c>
      <c r="N4358">
        <f t="shared" si="205"/>
        <v>2024</v>
      </c>
      <c r="O4358" s="21">
        <f t="shared" si="206"/>
        <v>0.18197973721186417</v>
      </c>
    </row>
    <row r="4359" spans="1:15">
      <c r="A4359" t="s">
        <v>4946</v>
      </c>
      <c r="B4359" t="s">
        <v>461</v>
      </c>
      <c r="C4359" t="s">
        <v>57</v>
      </c>
      <c r="D4359" t="s">
        <v>58</v>
      </c>
      <c r="E4359" t="s">
        <v>28</v>
      </c>
      <c r="F4359" t="s">
        <v>16</v>
      </c>
      <c r="G4359" t="s">
        <v>48</v>
      </c>
      <c r="H4359">
        <v>1</v>
      </c>
      <c r="I4359">
        <v>2832.5</v>
      </c>
      <c r="J4359">
        <v>1582.21</v>
      </c>
      <c r="K4359">
        <v>0.04</v>
      </c>
      <c r="L4359">
        <f>I4359-J4359-(I4359*K4359)</f>
        <v>1136.99</v>
      </c>
      <c r="M4359">
        <f t="shared" si="204"/>
        <v>7</v>
      </c>
      <c r="N4359">
        <f t="shared" si="205"/>
        <v>2024</v>
      </c>
      <c r="O4359" s="21">
        <f t="shared" si="206"/>
        <v>0.40140864960282435</v>
      </c>
    </row>
    <row r="4360" spans="1:15">
      <c r="A4360" t="s">
        <v>4947</v>
      </c>
      <c r="B4360" t="s">
        <v>1232</v>
      </c>
      <c r="C4360" t="s">
        <v>62</v>
      </c>
      <c r="D4360" t="s">
        <v>63</v>
      </c>
      <c r="E4360" t="s">
        <v>28</v>
      </c>
      <c r="F4360" t="s">
        <v>16</v>
      </c>
      <c r="G4360" t="s">
        <v>38</v>
      </c>
      <c r="H4360">
        <v>4</v>
      </c>
      <c r="I4360">
        <v>56837.99</v>
      </c>
      <c r="J4360">
        <v>36553.03</v>
      </c>
      <c r="K4360">
        <v>0.09</v>
      </c>
      <c r="L4360">
        <f>I4360-J4360-(I4360*K4360)</f>
        <v>15169.5409</v>
      </c>
      <c r="M4360">
        <f t="shared" si="204"/>
        <v>3</v>
      </c>
      <c r="N4360">
        <f t="shared" si="205"/>
        <v>2025</v>
      </c>
      <c r="O4360" s="21">
        <f t="shared" si="206"/>
        <v>0.26689087527549799</v>
      </c>
    </row>
    <row r="4361" spans="1:15">
      <c r="A4361" t="s">
        <v>4948</v>
      </c>
      <c r="B4361" t="s">
        <v>522</v>
      </c>
      <c r="C4361" t="s">
        <v>41</v>
      </c>
      <c r="D4361" t="s">
        <v>21</v>
      </c>
      <c r="E4361" t="s">
        <v>22</v>
      </c>
      <c r="F4361" t="s">
        <v>23</v>
      </c>
      <c r="G4361" t="s">
        <v>94</v>
      </c>
      <c r="H4361">
        <v>4</v>
      </c>
      <c r="I4361">
        <v>44060.2</v>
      </c>
      <c r="J4361">
        <v>33669.870000000003</v>
      </c>
      <c r="K4361">
        <v>0.03</v>
      </c>
      <c r="L4361">
        <f>I4361-J4361-(I4361*K4361)</f>
        <v>9068.523999999994</v>
      </c>
      <c r="M4361">
        <f t="shared" si="204"/>
        <v>1</v>
      </c>
      <c r="N4361">
        <f t="shared" si="205"/>
        <v>2025</v>
      </c>
      <c r="O4361" s="21">
        <f t="shared" si="206"/>
        <v>0.20582121733446498</v>
      </c>
    </row>
    <row r="4362" spans="1:15">
      <c r="A4362" t="s">
        <v>4949</v>
      </c>
      <c r="B4362" t="s">
        <v>541</v>
      </c>
      <c r="C4362" t="s">
        <v>57</v>
      </c>
      <c r="D4362" t="s">
        <v>58</v>
      </c>
      <c r="E4362" t="s">
        <v>15</v>
      </c>
      <c r="F4362" t="s">
        <v>23</v>
      </c>
      <c r="G4362" t="s">
        <v>94</v>
      </c>
      <c r="H4362">
        <v>1</v>
      </c>
      <c r="I4362">
        <v>9776.84</v>
      </c>
      <c r="J4362">
        <v>5413.13</v>
      </c>
      <c r="K4362">
        <v>0.04</v>
      </c>
      <c r="L4362">
        <f>I4362-J4362-(I4362*K4362)</f>
        <v>3972.6363999999999</v>
      </c>
      <c r="M4362">
        <f t="shared" si="204"/>
        <v>1</v>
      </c>
      <c r="N4362">
        <f t="shared" si="205"/>
        <v>2025</v>
      </c>
      <c r="O4362" s="21">
        <f t="shared" si="206"/>
        <v>0.40633132995937338</v>
      </c>
    </row>
    <row r="4363" spans="1:15">
      <c r="A4363" t="s">
        <v>4950</v>
      </c>
      <c r="B4363" t="s">
        <v>2085</v>
      </c>
      <c r="C4363" t="s">
        <v>41</v>
      </c>
      <c r="D4363" t="s">
        <v>21</v>
      </c>
      <c r="E4363" t="s">
        <v>22</v>
      </c>
      <c r="F4363" t="s">
        <v>29</v>
      </c>
      <c r="G4363" t="s">
        <v>139</v>
      </c>
      <c r="H4363">
        <v>1</v>
      </c>
      <c r="I4363">
        <v>3803.77</v>
      </c>
      <c r="J4363">
        <v>2940.56</v>
      </c>
      <c r="K4363">
        <v>0.28999999999999998</v>
      </c>
      <c r="L4363">
        <f>I4363-J4363-(I4363*K4363)</f>
        <v>-239.88329999999996</v>
      </c>
      <c r="M4363">
        <f t="shared" si="204"/>
        <v>6</v>
      </c>
      <c r="N4363">
        <f t="shared" si="205"/>
        <v>2024</v>
      </c>
      <c r="O4363" s="21">
        <f t="shared" si="206"/>
        <v>-6.3064617471613682E-2</v>
      </c>
    </row>
    <row r="4364" spans="1:15">
      <c r="A4364" t="s">
        <v>4951</v>
      </c>
      <c r="B4364" t="s">
        <v>957</v>
      </c>
      <c r="C4364" t="s">
        <v>20</v>
      </c>
      <c r="D4364" t="s">
        <v>21</v>
      </c>
      <c r="E4364" t="s">
        <v>22</v>
      </c>
      <c r="F4364" t="s">
        <v>16</v>
      </c>
      <c r="G4364" t="s">
        <v>38</v>
      </c>
      <c r="H4364">
        <v>3</v>
      </c>
      <c r="I4364">
        <v>21284.55</v>
      </c>
      <c r="J4364">
        <v>17997.060000000001</v>
      </c>
      <c r="K4364">
        <v>0.18</v>
      </c>
      <c r="L4364">
        <f>I4364-J4364-(I4364*K4364)</f>
        <v>-543.72900000000163</v>
      </c>
      <c r="M4364">
        <f t="shared" si="204"/>
        <v>6</v>
      </c>
      <c r="N4364">
        <f t="shared" si="205"/>
        <v>2024</v>
      </c>
      <c r="O4364" s="21">
        <f t="shared" si="206"/>
        <v>-2.5545712735293987E-2</v>
      </c>
    </row>
    <row r="4365" spans="1:15">
      <c r="A4365" t="s">
        <v>4952</v>
      </c>
      <c r="B4365" t="s">
        <v>2546</v>
      </c>
      <c r="C4365" t="s">
        <v>41</v>
      </c>
      <c r="D4365" t="s">
        <v>21</v>
      </c>
      <c r="E4365" t="s">
        <v>22</v>
      </c>
      <c r="F4365" t="s">
        <v>29</v>
      </c>
      <c r="G4365" t="s">
        <v>45</v>
      </c>
      <c r="H4365">
        <v>1</v>
      </c>
      <c r="I4365">
        <v>14237.77</v>
      </c>
      <c r="J4365">
        <v>9062.32</v>
      </c>
      <c r="K4365">
        <v>0.18</v>
      </c>
      <c r="L4365">
        <f>I4365-J4365-(I4365*K4365)</f>
        <v>2612.6514000000006</v>
      </c>
      <c r="M4365">
        <f t="shared" si="204"/>
        <v>9</v>
      </c>
      <c r="N4365">
        <f t="shared" si="205"/>
        <v>2024</v>
      </c>
      <c r="O4365" s="21">
        <f t="shared" si="206"/>
        <v>0.18350144720697137</v>
      </c>
    </row>
    <row r="4366" spans="1:15">
      <c r="A4366" t="s">
        <v>4953</v>
      </c>
      <c r="B4366" t="s">
        <v>681</v>
      </c>
      <c r="C4366" t="s">
        <v>20</v>
      </c>
      <c r="D4366" t="s">
        <v>21</v>
      </c>
      <c r="E4366" t="s">
        <v>22</v>
      </c>
      <c r="F4366" t="s">
        <v>51</v>
      </c>
      <c r="G4366" t="s">
        <v>59</v>
      </c>
      <c r="H4366">
        <v>2</v>
      </c>
      <c r="I4366">
        <v>7069</v>
      </c>
      <c r="J4366">
        <v>5213.34</v>
      </c>
      <c r="K4366">
        <v>0.15</v>
      </c>
      <c r="L4366">
        <f>I4366-J4366-(I4366*K4366)</f>
        <v>795.31</v>
      </c>
      <c r="M4366">
        <f t="shared" si="204"/>
        <v>3</v>
      </c>
      <c r="N4366">
        <f t="shared" si="205"/>
        <v>2025</v>
      </c>
      <c r="O4366" s="21">
        <f t="shared" si="206"/>
        <v>0.11250671947941716</v>
      </c>
    </row>
    <row r="4367" spans="1:15">
      <c r="A4367" t="s">
        <v>4954</v>
      </c>
      <c r="B4367" t="s">
        <v>1349</v>
      </c>
      <c r="C4367" t="s">
        <v>27</v>
      </c>
      <c r="D4367" t="s">
        <v>27</v>
      </c>
      <c r="E4367" t="s">
        <v>15</v>
      </c>
      <c r="F4367" t="s">
        <v>51</v>
      </c>
      <c r="G4367" t="s">
        <v>85</v>
      </c>
      <c r="H4367">
        <v>2</v>
      </c>
      <c r="I4367">
        <v>26742.23</v>
      </c>
      <c r="J4367">
        <v>18441.62</v>
      </c>
      <c r="K4367">
        <v>0.28999999999999998</v>
      </c>
      <c r="L4367">
        <f>I4367-J4367-(I4367*K4367)</f>
        <v>545.36330000000089</v>
      </c>
      <c r="M4367">
        <f t="shared" si="204"/>
        <v>12</v>
      </c>
      <c r="N4367">
        <f t="shared" si="205"/>
        <v>2024</v>
      </c>
      <c r="O4367" s="21">
        <f t="shared" si="206"/>
        <v>2.0393336681346352E-2</v>
      </c>
    </row>
    <row r="4368" spans="1:15">
      <c r="A4368" t="s">
        <v>4955</v>
      </c>
      <c r="B4368" t="s">
        <v>702</v>
      </c>
      <c r="C4368" t="s">
        <v>13</v>
      </c>
      <c r="D4368" t="s">
        <v>14</v>
      </c>
      <c r="E4368" t="s">
        <v>28</v>
      </c>
      <c r="F4368" t="s">
        <v>29</v>
      </c>
      <c r="G4368" t="s">
        <v>139</v>
      </c>
      <c r="H4368">
        <v>3</v>
      </c>
      <c r="I4368">
        <v>13754</v>
      </c>
      <c r="J4368">
        <v>8515.41</v>
      </c>
      <c r="K4368">
        <v>0.02</v>
      </c>
      <c r="L4368">
        <f>I4368-J4368-(I4368*K4368)</f>
        <v>4963.51</v>
      </c>
      <c r="M4368">
        <f t="shared" si="204"/>
        <v>5</v>
      </c>
      <c r="N4368">
        <f t="shared" si="205"/>
        <v>2024</v>
      </c>
      <c r="O4368" s="21">
        <f t="shared" si="206"/>
        <v>0.36087756289079542</v>
      </c>
    </row>
    <row r="4369" spans="1:15">
      <c r="A4369" t="s">
        <v>4956</v>
      </c>
      <c r="B4369" t="s">
        <v>2350</v>
      </c>
      <c r="C4369" t="s">
        <v>36</v>
      </c>
      <c r="D4369" t="s">
        <v>37</v>
      </c>
      <c r="E4369" t="s">
        <v>28</v>
      </c>
      <c r="F4369" t="s">
        <v>29</v>
      </c>
      <c r="G4369" t="s">
        <v>30</v>
      </c>
      <c r="H4369">
        <v>4</v>
      </c>
      <c r="I4369">
        <v>28382.3</v>
      </c>
      <c r="J4369">
        <v>22850.87</v>
      </c>
      <c r="K4369">
        <v>0.23</v>
      </c>
      <c r="L4369">
        <f>I4369-J4369-(I4369*K4369)</f>
        <v>-996.4989999999998</v>
      </c>
      <c r="M4369">
        <f t="shared" si="204"/>
        <v>2</v>
      </c>
      <c r="N4369">
        <f t="shared" si="205"/>
        <v>2025</v>
      </c>
      <c r="O4369" s="21">
        <f t="shared" si="206"/>
        <v>-3.5109874816346802E-2</v>
      </c>
    </row>
    <row r="4370" spans="1:15">
      <c r="A4370" t="s">
        <v>4957</v>
      </c>
      <c r="B4370" t="s">
        <v>419</v>
      </c>
      <c r="C4370" t="s">
        <v>41</v>
      </c>
      <c r="D4370" t="s">
        <v>21</v>
      </c>
      <c r="E4370" t="s">
        <v>15</v>
      </c>
      <c r="F4370" t="s">
        <v>29</v>
      </c>
      <c r="G4370" t="s">
        <v>42</v>
      </c>
      <c r="H4370">
        <v>3</v>
      </c>
      <c r="I4370">
        <v>33716.379999999997</v>
      </c>
      <c r="J4370">
        <v>21931.74</v>
      </c>
      <c r="K4370">
        <v>0.01</v>
      </c>
      <c r="L4370">
        <f>I4370-J4370-(I4370*K4370)</f>
        <v>11447.476199999996</v>
      </c>
      <c r="M4370">
        <f t="shared" si="204"/>
        <v>6</v>
      </c>
      <c r="N4370">
        <f t="shared" si="205"/>
        <v>2025</v>
      </c>
      <c r="O4370" s="21">
        <f t="shared" si="206"/>
        <v>0.33952269490378256</v>
      </c>
    </row>
    <row r="4371" spans="1:15">
      <c r="A4371" t="s">
        <v>4958</v>
      </c>
      <c r="B4371" t="s">
        <v>91</v>
      </c>
      <c r="C4371" t="s">
        <v>27</v>
      </c>
      <c r="D4371" t="s">
        <v>27</v>
      </c>
      <c r="E4371" t="s">
        <v>22</v>
      </c>
      <c r="F4371" t="s">
        <v>16</v>
      </c>
      <c r="G4371" t="s">
        <v>73</v>
      </c>
      <c r="H4371">
        <v>4</v>
      </c>
      <c r="I4371">
        <v>19803.98</v>
      </c>
      <c r="J4371">
        <v>13348.47</v>
      </c>
      <c r="K4371">
        <v>0.12</v>
      </c>
      <c r="L4371">
        <f>I4371-J4371-(I4371*K4371)</f>
        <v>4079.0324000000005</v>
      </c>
      <c r="M4371">
        <f t="shared" si="204"/>
        <v>9</v>
      </c>
      <c r="N4371">
        <f t="shared" si="205"/>
        <v>2024</v>
      </c>
      <c r="O4371" s="21">
        <f t="shared" si="206"/>
        <v>0.20597033525584255</v>
      </c>
    </row>
    <row r="4372" spans="1:15">
      <c r="A4372" t="s">
        <v>4959</v>
      </c>
      <c r="B4372" t="s">
        <v>229</v>
      </c>
      <c r="C4372" t="s">
        <v>36</v>
      </c>
      <c r="D4372" t="s">
        <v>37</v>
      </c>
      <c r="E4372" t="s">
        <v>22</v>
      </c>
      <c r="F4372" t="s">
        <v>29</v>
      </c>
      <c r="G4372" t="s">
        <v>42</v>
      </c>
      <c r="H4372">
        <v>5</v>
      </c>
      <c r="I4372">
        <v>63223.85</v>
      </c>
      <c r="J4372">
        <v>44616.65</v>
      </c>
      <c r="K4372">
        <v>0.16</v>
      </c>
      <c r="L4372">
        <f>I4372-J4372-(I4372*K4372)</f>
        <v>8491.3839999999964</v>
      </c>
      <c r="M4372">
        <f t="shared" si="204"/>
        <v>9</v>
      </c>
      <c r="N4372">
        <f t="shared" si="205"/>
        <v>2024</v>
      </c>
      <c r="O4372" s="21">
        <f t="shared" si="206"/>
        <v>0.13430665800959601</v>
      </c>
    </row>
    <row r="4373" spans="1:15">
      <c r="A4373" t="s">
        <v>4960</v>
      </c>
      <c r="B4373" t="s">
        <v>329</v>
      </c>
      <c r="C4373" t="s">
        <v>79</v>
      </c>
      <c r="D4373" t="s">
        <v>80</v>
      </c>
      <c r="E4373" t="s">
        <v>22</v>
      </c>
      <c r="F4373" t="s">
        <v>29</v>
      </c>
      <c r="G4373" t="s">
        <v>30</v>
      </c>
      <c r="H4373">
        <v>3</v>
      </c>
      <c r="I4373">
        <v>14566.73</v>
      </c>
      <c r="J4373">
        <v>10320.11</v>
      </c>
      <c r="K4373">
        <v>0.01</v>
      </c>
      <c r="L4373">
        <f>I4373-J4373-(I4373*K4373)</f>
        <v>4100.9526999999989</v>
      </c>
      <c r="M4373">
        <f t="shared" si="204"/>
        <v>12</v>
      </c>
      <c r="N4373">
        <f t="shared" si="205"/>
        <v>2024</v>
      </c>
      <c r="O4373" s="21">
        <f t="shared" si="206"/>
        <v>0.28152870960057602</v>
      </c>
    </row>
    <row r="4374" spans="1:15">
      <c r="A4374" t="s">
        <v>4961</v>
      </c>
      <c r="B4374" t="s">
        <v>806</v>
      </c>
      <c r="C4374" t="s">
        <v>13</v>
      </c>
      <c r="D4374" t="s">
        <v>14</v>
      </c>
      <c r="E4374" t="s">
        <v>15</v>
      </c>
      <c r="F4374" t="s">
        <v>51</v>
      </c>
      <c r="G4374" t="s">
        <v>64</v>
      </c>
      <c r="H4374">
        <v>4</v>
      </c>
      <c r="I4374">
        <v>7384.56</v>
      </c>
      <c r="J4374">
        <v>5189.57</v>
      </c>
      <c r="K4374">
        <v>0.1</v>
      </c>
      <c r="L4374">
        <f>I4374-J4374-(I4374*K4374)</f>
        <v>1456.5340000000006</v>
      </c>
      <c r="M4374">
        <f t="shared" si="204"/>
        <v>3</v>
      </c>
      <c r="N4374">
        <f t="shared" si="205"/>
        <v>2025</v>
      </c>
      <c r="O4374" s="21">
        <f t="shared" si="206"/>
        <v>0.19724045847010527</v>
      </c>
    </row>
    <row r="4375" spans="1:15">
      <c r="A4375" t="s">
        <v>4962</v>
      </c>
      <c r="B4375" t="s">
        <v>1607</v>
      </c>
      <c r="C4375" t="s">
        <v>79</v>
      </c>
      <c r="D4375" t="s">
        <v>80</v>
      </c>
      <c r="E4375" t="s">
        <v>15</v>
      </c>
      <c r="F4375" t="s">
        <v>23</v>
      </c>
      <c r="G4375" t="s">
        <v>33</v>
      </c>
      <c r="H4375">
        <v>2</v>
      </c>
      <c r="I4375">
        <v>15832.66</v>
      </c>
      <c r="J4375">
        <v>9631.6299999999992</v>
      </c>
      <c r="K4375">
        <v>0.3</v>
      </c>
      <c r="L4375">
        <f>I4375-J4375-(I4375*K4375)</f>
        <v>1451.2320000000009</v>
      </c>
      <c r="M4375">
        <f t="shared" si="204"/>
        <v>5</v>
      </c>
      <c r="N4375">
        <f t="shared" si="205"/>
        <v>2024</v>
      </c>
      <c r="O4375" s="21">
        <f t="shared" si="206"/>
        <v>9.1660655884734529E-2</v>
      </c>
    </row>
    <row r="4376" spans="1:15">
      <c r="A4376" t="s">
        <v>4963</v>
      </c>
      <c r="B4376" t="s">
        <v>1845</v>
      </c>
      <c r="C4376" t="s">
        <v>20</v>
      </c>
      <c r="D4376" t="s">
        <v>21</v>
      </c>
      <c r="E4376" t="s">
        <v>15</v>
      </c>
      <c r="F4376" t="s">
        <v>23</v>
      </c>
      <c r="G4376" t="s">
        <v>24</v>
      </c>
      <c r="H4376">
        <v>2</v>
      </c>
      <c r="I4376">
        <v>17020.080000000002</v>
      </c>
      <c r="J4376">
        <v>10354.469999999999</v>
      </c>
      <c r="K4376">
        <v>0.28000000000000003</v>
      </c>
      <c r="L4376">
        <f>I4376-J4376-(I4376*K4376)</f>
        <v>1899.9876000000013</v>
      </c>
      <c r="M4376">
        <f t="shared" si="204"/>
        <v>7</v>
      </c>
      <c r="N4376">
        <f t="shared" si="205"/>
        <v>2024</v>
      </c>
      <c r="O4376" s="21">
        <f t="shared" si="206"/>
        <v>0.1116321192379825</v>
      </c>
    </row>
    <row r="4377" spans="1:15">
      <c r="A4377" t="s">
        <v>4964</v>
      </c>
      <c r="B4377" t="s">
        <v>1539</v>
      </c>
      <c r="C4377" t="s">
        <v>57</v>
      </c>
      <c r="D4377" t="s">
        <v>58</v>
      </c>
      <c r="E4377" t="s">
        <v>22</v>
      </c>
      <c r="F4377" t="s">
        <v>23</v>
      </c>
      <c r="G4377" t="s">
        <v>157</v>
      </c>
      <c r="H4377">
        <v>2</v>
      </c>
      <c r="I4377">
        <v>19450.54</v>
      </c>
      <c r="J4377">
        <v>14217.74</v>
      </c>
      <c r="K4377">
        <v>0.12</v>
      </c>
      <c r="L4377">
        <f>I4377-J4377-(I4377*K4377)</f>
        <v>2898.735200000001</v>
      </c>
      <c r="M4377">
        <f t="shared" si="204"/>
        <v>1</v>
      </c>
      <c r="N4377">
        <f t="shared" si="205"/>
        <v>2025</v>
      </c>
      <c r="O4377" s="21">
        <f t="shared" si="206"/>
        <v>0.14903109116764887</v>
      </c>
    </row>
    <row r="4378" spans="1:15">
      <c r="A4378" t="s">
        <v>4965</v>
      </c>
      <c r="B4378" t="s">
        <v>513</v>
      </c>
      <c r="C4378" t="s">
        <v>41</v>
      </c>
      <c r="D4378" t="s">
        <v>21</v>
      </c>
      <c r="E4378" t="s">
        <v>22</v>
      </c>
      <c r="F4378" t="s">
        <v>29</v>
      </c>
      <c r="G4378" t="s">
        <v>30</v>
      </c>
      <c r="H4378">
        <v>3</v>
      </c>
      <c r="I4378">
        <v>13467.83</v>
      </c>
      <c r="J4378">
        <v>10910.64</v>
      </c>
      <c r="K4378">
        <v>0.09</v>
      </c>
      <c r="L4378">
        <f>I4378-J4378-(I4378*K4378)</f>
        <v>1345.0853000000006</v>
      </c>
      <c r="M4378">
        <f t="shared" si="204"/>
        <v>3</v>
      </c>
      <c r="N4378">
        <f t="shared" si="205"/>
        <v>2025</v>
      </c>
      <c r="O4378" s="21">
        <f t="shared" si="206"/>
        <v>9.9873944057802977E-2</v>
      </c>
    </row>
    <row r="4379" spans="1:15">
      <c r="A4379" t="s">
        <v>4966</v>
      </c>
      <c r="B4379" t="s">
        <v>179</v>
      </c>
      <c r="C4379" t="s">
        <v>27</v>
      </c>
      <c r="D4379" t="s">
        <v>27</v>
      </c>
      <c r="E4379" t="s">
        <v>22</v>
      </c>
      <c r="F4379" t="s">
        <v>29</v>
      </c>
      <c r="G4379" t="s">
        <v>30</v>
      </c>
      <c r="H4379">
        <v>3</v>
      </c>
      <c r="I4379">
        <v>13874.66</v>
      </c>
      <c r="J4379">
        <v>10297.86</v>
      </c>
      <c r="K4379">
        <v>0.02</v>
      </c>
      <c r="L4379">
        <f>I4379-J4379-(I4379*K4379)</f>
        <v>3299.3067999999994</v>
      </c>
      <c r="M4379">
        <f t="shared" si="204"/>
        <v>1</v>
      </c>
      <c r="N4379">
        <f t="shared" si="205"/>
        <v>2024</v>
      </c>
      <c r="O4379" s="21">
        <f t="shared" si="206"/>
        <v>0.23779370449438036</v>
      </c>
    </row>
    <row r="4380" spans="1:15">
      <c r="A4380" t="s">
        <v>4967</v>
      </c>
      <c r="B4380" t="s">
        <v>1463</v>
      </c>
      <c r="C4380" t="s">
        <v>36</v>
      </c>
      <c r="D4380" t="s">
        <v>37</v>
      </c>
      <c r="E4380" t="s">
        <v>28</v>
      </c>
      <c r="F4380" t="s">
        <v>16</v>
      </c>
      <c r="G4380" t="s">
        <v>17</v>
      </c>
      <c r="H4380">
        <v>4</v>
      </c>
      <c r="I4380">
        <v>24121.09</v>
      </c>
      <c r="J4380">
        <v>18190.02</v>
      </c>
      <c r="K4380">
        <v>0.27</v>
      </c>
      <c r="L4380">
        <f>I4380-J4380-(I4380*K4380)</f>
        <v>-581.6243000000004</v>
      </c>
      <c r="M4380">
        <f t="shared" si="204"/>
        <v>12</v>
      </c>
      <c r="N4380">
        <f t="shared" si="205"/>
        <v>2024</v>
      </c>
      <c r="O4380" s="21">
        <f t="shared" si="206"/>
        <v>-2.4112687279057472E-2</v>
      </c>
    </row>
    <row r="4381" spans="1:15">
      <c r="A4381" t="s">
        <v>4968</v>
      </c>
      <c r="B4381" t="s">
        <v>429</v>
      </c>
      <c r="C4381" t="s">
        <v>41</v>
      </c>
      <c r="D4381" t="s">
        <v>21</v>
      </c>
      <c r="E4381" t="s">
        <v>15</v>
      </c>
      <c r="F4381" t="s">
        <v>29</v>
      </c>
      <c r="G4381" t="s">
        <v>139</v>
      </c>
      <c r="H4381">
        <v>1</v>
      </c>
      <c r="I4381">
        <v>12591.15</v>
      </c>
      <c r="J4381">
        <v>8710.18</v>
      </c>
      <c r="K4381">
        <v>0.24</v>
      </c>
      <c r="L4381">
        <f>I4381-J4381-(I4381*K4381)</f>
        <v>859.0939999999996</v>
      </c>
      <c r="M4381">
        <f t="shared" si="204"/>
        <v>4</v>
      </c>
      <c r="N4381">
        <f t="shared" si="205"/>
        <v>2025</v>
      </c>
      <c r="O4381" s="21">
        <f t="shared" si="206"/>
        <v>6.8229986935267994E-2</v>
      </c>
    </row>
    <row r="4382" spans="1:15">
      <c r="A4382" t="s">
        <v>4969</v>
      </c>
      <c r="B4382" t="s">
        <v>556</v>
      </c>
      <c r="C4382" t="s">
        <v>20</v>
      </c>
      <c r="D4382" t="s">
        <v>21</v>
      </c>
      <c r="E4382" t="s">
        <v>15</v>
      </c>
      <c r="F4382" t="s">
        <v>51</v>
      </c>
      <c r="G4382" t="s">
        <v>85</v>
      </c>
      <c r="H4382">
        <v>1</v>
      </c>
      <c r="I4382">
        <v>7614.72</v>
      </c>
      <c r="J4382">
        <v>6213.29</v>
      </c>
      <c r="K4382">
        <v>0.05</v>
      </c>
      <c r="L4382">
        <f>I4382-J4382-(I4382*K4382)</f>
        <v>1020.6940000000002</v>
      </c>
      <c r="M4382">
        <f t="shared" si="204"/>
        <v>2</v>
      </c>
      <c r="N4382">
        <f t="shared" si="205"/>
        <v>2024</v>
      </c>
      <c r="O4382" s="21">
        <f t="shared" si="206"/>
        <v>0.13404222348293832</v>
      </c>
    </row>
    <row r="4383" spans="1:15">
      <c r="A4383" t="s">
        <v>4970</v>
      </c>
      <c r="B4383" t="s">
        <v>1141</v>
      </c>
      <c r="C4383" t="s">
        <v>57</v>
      </c>
      <c r="D4383" t="s">
        <v>58</v>
      </c>
      <c r="E4383" t="s">
        <v>15</v>
      </c>
      <c r="F4383" t="s">
        <v>16</v>
      </c>
      <c r="G4383" t="s">
        <v>73</v>
      </c>
      <c r="H4383">
        <v>2</v>
      </c>
      <c r="I4383">
        <v>8550.66</v>
      </c>
      <c r="J4383">
        <v>4778.0200000000004</v>
      </c>
      <c r="K4383">
        <v>0.22</v>
      </c>
      <c r="L4383">
        <f>I4383-J4383-(I4383*K4383)</f>
        <v>1891.4947999999995</v>
      </c>
      <c r="M4383">
        <f t="shared" si="204"/>
        <v>5</v>
      </c>
      <c r="N4383">
        <f t="shared" si="205"/>
        <v>2025</v>
      </c>
      <c r="O4383" s="21">
        <f t="shared" si="206"/>
        <v>0.2212103860988508</v>
      </c>
    </row>
    <row r="4384" spans="1:15">
      <c r="A4384" t="s">
        <v>4971</v>
      </c>
      <c r="B4384" t="s">
        <v>243</v>
      </c>
      <c r="C4384" t="s">
        <v>57</v>
      </c>
      <c r="D4384" t="s">
        <v>58</v>
      </c>
      <c r="E4384" t="s">
        <v>22</v>
      </c>
      <c r="F4384" t="s">
        <v>29</v>
      </c>
      <c r="G4384" t="s">
        <v>139</v>
      </c>
      <c r="H4384">
        <v>3</v>
      </c>
      <c r="I4384">
        <v>20965.5</v>
      </c>
      <c r="J4384">
        <v>14252.36</v>
      </c>
      <c r="K4384">
        <v>0.11</v>
      </c>
      <c r="L4384">
        <f>I4384-J4384-(I4384*K4384)</f>
        <v>4406.9349999999995</v>
      </c>
      <c r="M4384">
        <f t="shared" si="204"/>
        <v>5</v>
      </c>
      <c r="N4384">
        <f t="shared" si="205"/>
        <v>2025</v>
      </c>
      <c r="O4384" s="21">
        <f t="shared" si="206"/>
        <v>0.21019937516395981</v>
      </c>
    </row>
    <row r="4385" spans="1:15">
      <c r="A4385" t="s">
        <v>4972</v>
      </c>
      <c r="B4385" t="s">
        <v>637</v>
      </c>
      <c r="C4385" t="s">
        <v>79</v>
      </c>
      <c r="D4385" t="s">
        <v>80</v>
      </c>
      <c r="E4385" t="s">
        <v>15</v>
      </c>
      <c r="F4385" t="s">
        <v>23</v>
      </c>
      <c r="G4385" t="s">
        <v>157</v>
      </c>
      <c r="H4385">
        <v>2</v>
      </c>
      <c r="I4385">
        <v>24236.29</v>
      </c>
      <c r="J4385">
        <v>13669.09</v>
      </c>
      <c r="K4385">
        <v>0.28000000000000003</v>
      </c>
      <c r="L4385">
        <f>I4385-J4385-(I4385*K4385)</f>
        <v>3781.0388000000003</v>
      </c>
      <c r="M4385">
        <f t="shared" si="204"/>
        <v>5</v>
      </c>
      <c r="N4385">
        <f t="shared" si="205"/>
        <v>2024</v>
      </c>
      <c r="O4385" s="21">
        <f t="shared" si="206"/>
        <v>0.15600732620380431</v>
      </c>
    </row>
    <row r="4386" spans="1:15">
      <c r="A4386" t="s">
        <v>4973</v>
      </c>
      <c r="B4386" t="s">
        <v>868</v>
      </c>
      <c r="C4386" t="s">
        <v>57</v>
      </c>
      <c r="D4386" t="s">
        <v>58</v>
      </c>
      <c r="E4386" t="s">
        <v>15</v>
      </c>
      <c r="F4386" t="s">
        <v>23</v>
      </c>
      <c r="G4386" t="s">
        <v>94</v>
      </c>
      <c r="H4386">
        <v>2</v>
      </c>
      <c r="I4386">
        <v>25133.99</v>
      </c>
      <c r="J4386">
        <v>15466.56</v>
      </c>
      <c r="K4386">
        <v>0.1</v>
      </c>
      <c r="L4386">
        <f>I4386-J4386-(I4386*K4386)</f>
        <v>7154.0310000000018</v>
      </c>
      <c r="M4386">
        <f t="shared" si="204"/>
        <v>3</v>
      </c>
      <c r="N4386">
        <f t="shared" si="205"/>
        <v>2024</v>
      </c>
      <c r="O4386" s="21">
        <f t="shared" si="206"/>
        <v>0.28463570646761621</v>
      </c>
    </row>
    <row r="4387" spans="1:15">
      <c r="A4387" t="s">
        <v>4974</v>
      </c>
      <c r="B4387" t="s">
        <v>118</v>
      </c>
      <c r="C4387" t="s">
        <v>41</v>
      </c>
      <c r="D4387" t="s">
        <v>21</v>
      </c>
      <c r="E4387" t="s">
        <v>15</v>
      </c>
      <c r="F4387" t="s">
        <v>29</v>
      </c>
      <c r="G4387" t="s">
        <v>30</v>
      </c>
      <c r="H4387">
        <v>2</v>
      </c>
      <c r="I4387">
        <v>13498.84</v>
      </c>
      <c r="J4387">
        <v>9343.2099999999991</v>
      </c>
      <c r="K4387">
        <v>0.14000000000000001</v>
      </c>
      <c r="L4387">
        <f>I4387-J4387-(I4387*K4387)</f>
        <v>2265.7924000000007</v>
      </c>
      <c r="M4387">
        <f t="shared" si="204"/>
        <v>4</v>
      </c>
      <c r="N4387">
        <f t="shared" si="205"/>
        <v>2024</v>
      </c>
      <c r="O4387" s="21">
        <f t="shared" si="206"/>
        <v>0.16785089681780069</v>
      </c>
    </row>
    <row r="4388" spans="1:15">
      <c r="A4388" t="s">
        <v>4975</v>
      </c>
      <c r="B4388" t="s">
        <v>837</v>
      </c>
      <c r="C4388" t="s">
        <v>41</v>
      </c>
      <c r="D4388" t="s">
        <v>21</v>
      </c>
      <c r="E4388" t="s">
        <v>22</v>
      </c>
      <c r="F4388" t="s">
        <v>16</v>
      </c>
      <c r="G4388" t="s">
        <v>48</v>
      </c>
      <c r="H4388">
        <v>1</v>
      </c>
      <c r="I4388">
        <v>12804.66</v>
      </c>
      <c r="J4388">
        <v>9311.49</v>
      </c>
      <c r="K4388">
        <v>0.01</v>
      </c>
      <c r="L4388">
        <f>I4388-J4388-(I4388*K4388)</f>
        <v>3365.1233999999999</v>
      </c>
      <c r="M4388">
        <f t="shared" si="204"/>
        <v>11</v>
      </c>
      <c r="N4388">
        <f t="shared" si="205"/>
        <v>2024</v>
      </c>
      <c r="O4388" s="21">
        <f t="shared" si="206"/>
        <v>0.26280458832956127</v>
      </c>
    </row>
    <row r="4389" spans="1:15">
      <c r="A4389" t="s">
        <v>4976</v>
      </c>
      <c r="B4389" t="s">
        <v>261</v>
      </c>
      <c r="C4389" t="s">
        <v>36</v>
      </c>
      <c r="D4389" t="s">
        <v>37</v>
      </c>
      <c r="E4389" t="s">
        <v>22</v>
      </c>
      <c r="F4389" t="s">
        <v>29</v>
      </c>
      <c r="G4389" t="s">
        <v>30</v>
      </c>
      <c r="H4389">
        <v>5</v>
      </c>
      <c r="I4389">
        <v>24415.39</v>
      </c>
      <c r="J4389">
        <v>17200.060000000001</v>
      </c>
      <c r="K4389">
        <v>0.25</v>
      </c>
      <c r="L4389">
        <f>I4389-J4389-(I4389*K4389)</f>
        <v>1111.4824999999983</v>
      </c>
      <c r="M4389">
        <f t="shared" si="204"/>
        <v>12</v>
      </c>
      <c r="N4389">
        <f t="shared" si="205"/>
        <v>2024</v>
      </c>
      <c r="O4389" s="21">
        <f t="shared" si="206"/>
        <v>4.5523847868086414E-2</v>
      </c>
    </row>
    <row r="4390" spans="1:15">
      <c r="A4390" t="s">
        <v>4977</v>
      </c>
      <c r="B4390" t="s">
        <v>495</v>
      </c>
      <c r="C4390" t="s">
        <v>57</v>
      </c>
      <c r="D4390" t="s">
        <v>58</v>
      </c>
      <c r="E4390" t="s">
        <v>15</v>
      </c>
      <c r="F4390" t="s">
        <v>16</v>
      </c>
      <c r="G4390" t="s">
        <v>17</v>
      </c>
      <c r="H4390">
        <v>4</v>
      </c>
      <c r="I4390">
        <v>44227.57</v>
      </c>
      <c r="J4390">
        <v>27637.81</v>
      </c>
      <c r="K4390">
        <v>0.16</v>
      </c>
      <c r="L4390">
        <f>I4390-J4390-(I4390*K4390)</f>
        <v>9513.3487999999979</v>
      </c>
      <c r="M4390">
        <f t="shared" si="204"/>
        <v>6</v>
      </c>
      <c r="N4390">
        <f t="shared" si="205"/>
        <v>2024</v>
      </c>
      <c r="O4390" s="21">
        <f t="shared" si="206"/>
        <v>0.21509996592623104</v>
      </c>
    </row>
    <row r="4391" spans="1:15">
      <c r="A4391" t="s">
        <v>4978</v>
      </c>
      <c r="B4391" t="s">
        <v>285</v>
      </c>
      <c r="C4391" t="s">
        <v>57</v>
      </c>
      <c r="D4391" t="s">
        <v>58</v>
      </c>
      <c r="E4391" t="s">
        <v>22</v>
      </c>
      <c r="F4391" t="s">
        <v>51</v>
      </c>
      <c r="G4391" t="s">
        <v>64</v>
      </c>
      <c r="H4391">
        <v>4</v>
      </c>
      <c r="I4391">
        <v>35358.559999999998</v>
      </c>
      <c r="J4391">
        <v>29007.11</v>
      </c>
      <c r="K4391">
        <v>0.15</v>
      </c>
      <c r="L4391">
        <f>I4391-J4391-(I4391*K4391)</f>
        <v>1047.6659999999974</v>
      </c>
      <c r="M4391">
        <f t="shared" si="204"/>
        <v>6</v>
      </c>
      <c r="N4391">
        <f t="shared" si="205"/>
        <v>2025</v>
      </c>
      <c r="O4391" s="21">
        <f t="shared" si="206"/>
        <v>2.9629769990633031E-2</v>
      </c>
    </row>
    <row r="4392" spans="1:15">
      <c r="A4392" t="s">
        <v>4979</v>
      </c>
      <c r="B4392" t="s">
        <v>1349</v>
      </c>
      <c r="C4392" t="s">
        <v>13</v>
      </c>
      <c r="D4392" t="s">
        <v>14</v>
      </c>
      <c r="E4392" t="s">
        <v>22</v>
      </c>
      <c r="F4392" t="s">
        <v>29</v>
      </c>
      <c r="G4392" t="s">
        <v>45</v>
      </c>
      <c r="H4392">
        <v>3</v>
      </c>
      <c r="I4392">
        <v>42238.13</v>
      </c>
      <c r="J4392">
        <v>28190.54</v>
      </c>
      <c r="K4392">
        <v>0.26</v>
      </c>
      <c r="L4392">
        <f>I4392-J4392-(I4392*K4392)</f>
        <v>3065.6761999999962</v>
      </c>
      <c r="M4392">
        <f t="shared" si="204"/>
        <v>12</v>
      </c>
      <c r="N4392">
        <f t="shared" si="205"/>
        <v>2024</v>
      </c>
      <c r="O4392" s="21">
        <f t="shared" si="206"/>
        <v>7.258077476441302E-2</v>
      </c>
    </row>
    <row r="4393" spans="1:15">
      <c r="A4393" t="s">
        <v>4980</v>
      </c>
      <c r="B4393" t="s">
        <v>1058</v>
      </c>
      <c r="C4393" t="s">
        <v>79</v>
      </c>
      <c r="D4393" t="s">
        <v>80</v>
      </c>
      <c r="E4393" t="s">
        <v>22</v>
      </c>
      <c r="F4393" t="s">
        <v>23</v>
      </c>
      <c r="G4393" t="s">
        <v>94</v>
      </c>
      <c r="H4393">
        <v>1</v>
      </c>
      <c r="I4393">
        <v>5050.66</v>
      </c>
      <c r="J4393">
        <v>3577.02</v>
      </c>
      <c r="K4393">
        <v>0.12</v>
      </c>
      <c r="L4393">
        <f>I4393-J4393-(I4393*K4393)</f>
        <v>867.56079999999986</v>
      </c>
      <c r="M4393">
        <f t="shared" si="204"/>
        <v>8</v>
      </c>
      <c r="N4393">
        <f t="shared" si="205"/>
        <v>2024</v>
      </c>
      <c r="O4393" s="21">
        <f t="shared" si="206"/>
        <v>0.17177176844214417</v>
      </c>
    </row>
    <row r="4394" spans="1:15">
      <c r="A4394" t="s">
        <v>4981</v>
      </c>
      <c r="B4394" t="s">
        <v>102</v>
      </c>
      <c r="C4394" t="s">
        <v>62</v>
      </c>
      <c r="D4394" t="s">
        <v>63</v>
      </c>
      <c r="E4394" t="s">
        <v>15</v>
      </c>
      <c r="F4394" t="s">
        <v>51</v>
      </c>
      <c r="G4394" t="s">
        <v>59</v>
      </c>
      <c r="H4394">
        <v>1</v>
      </c>
      <c r="I4394">
        <v>4897.82</v>
      </c>
      <c r="J4394">
        <v>3528.45</v>
      </c>
      <c r="K4394">
        <v>0.17</v>
      </c>
      <c r="L4394">
        <f>I4394-J4394-(I4394*K4394)</f>
        <v>536.74059999999986</v>
      </c>
      <c r="M4394">
        <f t="shared" si="204"/>
        <v>11</v>
      </c>
      <c r="N4394">
        <f t="shared" si="205"/>
        <v>2024</v>
      </c>
      <c r="O4394" s="21">
        <f t="shared" si="206"/>
        <v>0.10958765328248075</v>
      </c>
    </row>
    <row r="4395" spans="1:15">
      <c r="A4395" t="s">
        <v>4982</v>
      </c>
      <c r="B4395" t="s">
        <v>714</v>
      </c>
      <c r="C4395" t="s">
        <v>20</v>
      </c>
      <c r="D4395" t="s">
        <v>21</v>
      </c>
      <c r="E4395" t="s">
        <v>22</v>
      </c>
      <c r="F4395" t="s">
        <v>23</v>
      </c>
      <c r="G4395" t="s">
        <v>94</v>
      </c>
      <c r="H4395">
        <v>4</v>
      </c>
      <c r="I4395">
        <v>32508.2</v>
      </c>
      <c r="J4395">
        <v>20961.71</v>
      </c>
      <c r="K4395">
        <v>0.13</v>
      </c>
      <c r="L4395">
        <f>I4395-J4395-(I4395*K4395)</f>
        <v>7320.4240000000018</v>
      </c>
      <c r="M4395">
        <f t="shared" si="204"/>
        <v>12</v>
      </c>
      <c r="N4395">
        <f t="shared" si="205"/>
        <v>2024</v>
      </c>
      <c r="O4395" s="21">
        <f t="shared" si="206"/>
        <v>0.22518699897256697</v>
      </c>
    </row>
    <row r="4396" spans="1:15">
      <c r="A4396" t="s">
        <v>4983</v>
      </c>
      <c r="B4396" t="s">
        <v>175</v>
      </c>
      <c r="C4396" t="s">
        <v>20</v>
      </c>
      <c r="D4396" t="s">
        <v>21</v>
      </c>
      <c r="E4396" t="s">
        <v>22</v>
      </c>
      <c r="F4396" t="s">
        <v>29</v>
      </c>
      <c r="G4396" t="s">
        <v>139</v>
      </c>
      <c r="H4396">
        <v>3</v>
      </c>
      <c r="I4396">
        <v>33883.050000000003</v>
      </c>
      <c r="J4396">
        <v>20983.200000000001</v>
      </c>
      <c r="K4396">
        <v>0.27</v>
      </c>
      <c r="L4396">
        <f>I4396-J4396-(I4396*K4396)</f>
        <v>3751.4265000000014</v>
      </c>
      <c r="M4396">
        <f t="shared" si="204"/>
        <v>4</v>
      </c>
      <c r="N4396">
        <f t="shared" si="205"/>
        <v>2024</v>
      </c>
      <c r="O4396" s="21">
        <f t="shared" si="206"/>
        <v>0.11071690712612947</v>
      </c>
    </row>
    <row r="4397" spans="1:15">
      <c r="A4397" t="s">
        <v>4984</v>
      </c>
      <c r="B4397" t="s">
        <v>1133</v>
      </c>
      <c r="C4397" t="s">
        <v>79</v>
      </c>
      <c r="D4397" t="s">
        <v>80</v>
      </c>
      <c r="E4397" t="s">
        <v>28</v>
      </c>
      <c r="F4397" t="s">
        <v>51</v>
      </c>
      <c r="G4397" t="s">
        <v>59</v>
      </c>
      <c r="H4397">
        <v>3</v>
      </c>
      <c r="I4397">
        <v>42808.75</v>
      </c>
      <c r="J4397">
        <v>24459.74</v>
      </c>
      <c r="K4397">
        <v>0.15</v>
      </c>
      <c r="L4397">
        <f>I4397-J4397-(I4397*K4397)</f>
        <v>11927.697499999998</v>
      </c>
      <c r="M4397">
        <f t="shared" si="204"/>
        <v>10</v>
      </c>
      <c r="N4397">
        <f t="shared" si="205"/>
        <v>2024</v>
      </c>
      <c r="O4397" s="21">
        <f t="shared" si="206"/>
        <v>0.2786275586182731</v>
      </c>
    </row>
    <row r="4398" spans="1:15">
      <c r="A4398" t="s">
        <v>4985</v>
      </c>
      <c r="B4398" t="s">
        <v>566</v>
      </c>
      <c r="C4398" t="s">
        <v>20</v>
      </c>
      <c r="D4398" t="s">
        <v>21</v>
      </c>
      <c r="E4398" t="s">
        <v>28</v>
      </c>
      <c r="F4398" t="s">
        <v>23</v>
      </c>
      <c r="G4398" t="s">
        <v>33</v>
      </c>
      <c r="H4398">
        <v>2</v>
      </c>
      <c r="I4398">
        <v>26565.51</v>
      </c>
      <c r="J4398">
        <v>18499.37</v>
      </c>
      <c r="K4398">
        <v>0.11</v>
      </c>
      <c r="L4398">
        <f>I4398-J4398-(I4398*K4398)</f>
        <v>5143.9339</v>
      </c>
      <c r="M4398">
        <f t="shared" si="204"/>
        <v>6</v>
      </c>
      <c r="N4398">
        <f t="shared" si="205"/>
        <v>2025</v>
      </c>
      <c r="O4398" s="21">
        <f t="shared" si="206"/>
        <v>0.19363204019045749</v>
      </c>
    </row>
    <row r="4399" spans="1:15">
      <c r="A4399" t="s">
        <v>4986</v>
      </c>
      <c r="B4399" t="s">
        <v>973</v>
      </c>
      <c r="C4399" t="s">
        <v>62</v>
      </c>
      <c r="D4399" t="s">
        <v>63</v>
      </c>
      <c r="E4399" t="s">
        <v>15</v>
      </c>
      <c r="F4399" t="s">
        <v>29</v>
      </c>
      <c r="G4399" t="s">
        <v>45</v>
      </c>
      <c r="H4399">
        <v>2</v>
      </c>
      <c r="I4399">
        <v>16883.419999999998</v>
      </c>
      <c r="J4399">
        <v>13836.01</v>
      </c>
      <c r="K4399">
        <v>0.1</v>
      </c>
      <c r="L4399">
        <f>I4399-J4399-(I4399*K4399)</f>
        <v>1359.0679999999982</v>
      </c>
      <c r="M4399">
        <f t="shared" si="204"/>
        <v>8</v>
      </c>
      <c r="N4399">
        <f t="shared" si="205"/>
        <v>2024</v>
      </c>
      <c r="O4399" s="21">
        <f t="shared" si="206"/>
        <v>8.0497197842617094E-2</v>
      </c>
    </row>
    <row r="4400" spans="1:15">
      <c r="A4400" t="s">
        <v>4987</v>
      </c>
      <c r="B4400" t="s">
        <v>122</v>
      </c>
      <c r="C4400" t="s">
        <v>13</v>
      </c>
      <c r="D4400" t="s">
        <v>14</v>
      </c>
      <c r="E4400" t="s">
        <v>15</v>
      </c>
      <c r="F4400" t="s">
        <v>23</v>
      </c>
      <c r="G4400" t="s">
        <v>33</v>
      </c>
      <c r="H4400">
        <v>1</v>
      </c>
      <c r="I4400">
        <v>12509.13</v>
      </c>
      <c r="J4400">
        <v>7551.16</v>
      </c>
      <c r="K4400">
        <v>0.2</v>
      </c>
      <c r="L4400">
        <f>I4400-J4400-(I4400*K4400)</f>
        <v>2456.1439999999993</v>
      </c>
      <c r="M4400">
        <f t="shared" si="204"/>
        <v>1</v>
      </c>
      <c r="N4400">
        <f t="shared" si="205"/>
        <v>2024</v>
      </c>
      <c r="O4400" s="21">
        <f t="shared" si="206"/>
        <v>0.19634810734239708</v>
      </c>
    </row>
    <row r="4401" spans="1:15">
      <c r="A4401" t="s">
        <v>4988</v>
      </c>
      <c r="B4401" t="s">
        <v>264</v>
      </c>
      <c r="C4401" t="s">
        <v>41</v>
      </c>
      <c r="D4401" t="s">
        <v>21</v>
      </c>
      <c r="E4401" t="s">
        <v>22</v>
      </c>
      <c r="F4401" t="s">
        <v>51</v>
      </c>
      <c r="G4401" t="s">
        <v>59</v>
      </c>
      <c r="H4401">
        <v>5</v>
      </c>
      <c r="I4401">
        <v>2570.25</v>
      </c>
      <c r="J4401">
        <v>1427.95</v>
      </c>
      <c r="K4401">
        <v>0.08</v>
      </c>
      <c r="L4401">
        <f>I4401-J4401-(I4401*K4401)</f>
        <v>936.68</v>
      </c>
      <c r="M4401">
        <f t="shared" si="204"/>
        <v>10</v>
      </c>
      <c r="N4401">
        <f t="shared" si="205"/>
        <v>2024</v>
      </c>
      <c r="O4401" s="21">
        <f t="shared" si="206"/>
        <v>0.36443147553739907</v>
      </c>
    </row>
    <row r="4402" spans="1:15">
      <c r="A4402" t="s">
        <v>4989</v>
      </c>
      <c r="B4402" t="s">
        <v>1453</v>
      </c>
      <c r="C4402" t="s">
        <v>27</v>
      </c>
      <c r="D4402" t="s">
        <v>27</v>
      </c>
      <c r="E4402" t="s">
        <v>22</v>
      </c>
      <c r="F4402" t="s">
        <v>29</v>
      </c>
      <c r="G4402" t="s">
        <v>45</v>
      </c>
      <c r="H4402">
        <v>2</v>
      </c>
      <c r="I4402">
        <v>22863.1</v>
      </c>
      <c r="J4402">
        <v>19023.78</v>
      </c>
      <c r="K4402">
        <v>0.11</v>
      </c>
      <c r="L4402">
        <f>I4402-J4402-(I4402*K4402)</f>
        <v>1324.3789999999999</v>
      </c>
      <c r="M4402">
        <f t="shared" si="204"/>
        <v>5</v>
      </c>
      <c r="N4402">
        <f t="shared" si="205"/>
        <v>2024</v>
      </c>
      <c r="O4402" s="21">
        <f t="shared" si="206"/>
        <v>5.792648416006578E-2</v>
      </c>
    </row>
    <row r="4403" spans="1:15">
      <c r="A4403" t="s">
        <v>4990</v>
      </c>
      <c r="B4403" t="s">
        <v>1280</v>
      </c>
      <c r="C4403" t="s">
        <v>62</v>
      </c>
      <c r="D4403" t="s">
        <v>63</v>
      </c>
      <c r="E4403" t="s">
        <v>22</v>
      </c>
      <c r="F4403" t="s">
        <v>51</v>
      </c>
      <c r="G4403" t="s">
        <v>59</v>
      </c>
      <c r="H4403">
        <v>3</v>
      </c>
      <c r="I4403">
        <v>27578.45</v>
      </c>
      <c r="J4403">
        <v>22958.49</v>
      </c>
      <c r="K4403">
        <v>0.12</v>
      </c>
      <c r="L4403">
        <f>I4403-J4403-(I4403*K4403)</f>
        <v>1310.5459999999994</v>
      </c>
      <c r="M4403">
        <f t="shared" si="204"/>
        <v>5</v>
      </c>
      <c r="N4403">
        <f t="shared" si="205"/>
        <v>2024</v>
      </c>
      <c r="O4403" s="21">
        <f t="shared" si="206"/>
        <v>4.7520654714097395E-2</v>
      </c>
    </row>
    <row r="4404" spans="1:15">
      <c r="A4404" t="s">
        <v>4991</v>
      </c>
      <c r="B4404" t="s">
        <v>1004</v>
      </c>
      <c r="C4404" t="s">
        <v>62</v>
      </c>
      <c r="D4404" t="s">
        <v>63</v>
      </c>
      <c r="E4404" t="s">
        <v>15</v>
      </c>
      <c r="F4404" t="s">
        <v>29</v>
      </c>
      <c r="G4404" t="s">
        <v>139</v>
      </c>
      <c r="H4404">
        <v>5</v>
      </c>
      <c r="I4404">
        <v>14445.38</v>
      </c>
      <c r="J4404">
        <v>9761.75</v>
      </c>
      <c r="K4404">
        <v>0.3</v>
      </c>
      <c r="L4404">
        <f>I4404-J4404-(I4404*K4404)</f>
        <v>350.01599999999962</v>
      </c>
      <c r="M4404">
        <f t="shared" si="204"/>
        <v>2</v>
      </c>
      <c r="N4404">
        <f t="shared" si="205"/>
        <v>2024</v>
      </c>
      <c r="O4404" s="21">
        <f t="shared" si="206"/>
        <v>2.4230307544695927E-2</v>
      </c>
    </row>
    <row r="4405" spans="1:15">
      <c r="A4405" t="s">
        <v>4992</v>
      </c>
      <c r="B4405" t="s">
        <v>75</v>
      </c>
      <c r="C4405" t="s">
        <v>36</v>
      </c>
      <c r="D4405" t="s">
        <v>37</v>
      </c>
      <c r="E4405" t="s">
        <v>28</v>
      </c>
      <c r="F4405" t="s">
        <v>23</v>
      </c>
      <c r="G4405" t="s">
        <v>94</v>
      </c>
      <c r="H4405">
        <v>2</v>
      </c>
      <c r="I4405">
        <v>16900.27</v>
      </c>
      <c r="J4405">
        <v>12216.39</v>
      </c>
      <c r="K4405">
        <v>0.22</v>
      </c>
      <c r="L4405">
        <f>I4405-J4405-(I4405*K4405)</f>
        <v>965.82060000000092</v>
      </c>
      <c r="M4405">
        <f t="shared" si="204"/>
        <v>4</v>
      </c>
      <c r="N4405">
        <f t="shared" si="205"/>
        <v>2024</v>
      </c>
      <c r="O4405" s="21">
        <f t="shared" si="206"/>
        <v>5.7148234909856523E-2</v>
      </c>
    </row>
    <row r="4406" spans="1:15">
      <c r="A4406" t="s">
        <v>4993</v>
      </c>
      <c r="B4406" t="s">
        <v>982</v>
      </c>
      <c r="C4406" t="s">
        <v>79</v>
      </c>
      <c r="D4406" t="s">
        <v>80</v>
      </c>
      <c r="E4406" t="s">
        <v>15</v>
      </c>
      <c r="F4406" t="s">
        <v>29</v>
      </c>
      <c r="G4406" t="s">
        <v>30</v>
      </c>
      <c r="H4406">
        <v>5</v>
      </c>
      <c r="I4406">
        <v>74166.28</v>
      </c>
      <c r="J4406">
        <v>50718.8</v>
      </c>
      <c r="K4406">
        <v>0.09</v>
      </c>
      <c r="L4406">
        <f>I4406-J4406-(I4406*K4406)</f>
        <v>16772.514799999997</v>
      </c>
      <c r="M4406">
        <f t="shared" si="204"/>
        <v>3</v>
      </c>
      <c r="N4406">
        <f t="shared" si="205"/>
        <v>2024</v>
      </c>
      <c r="O4406" s="21">
        <f t="shared" si="206"/>
        <v>0.22614744598219025</v>
      </c>
    </row>
    <row r="4407" spans="1:15">
      <c r="A4407" t="s">
        <v>4994</v>
      </c>
      <c r="B4407" t="s">
        <v>56</v>
      </c>
      <c r="C4407" t="s">
        <v>36</v>
      </c>
      <c r="D4407" t="s">
        <v>37</v>
      </c>
      <c r="E4407" t="s">
        <v>22</v>
      </c>
      <c r="F4407" t="s">
        <v>23</v>
      </c>
      <c r="G4407" t="s">
        <v>33</v>
      </c>
      <c r="H4407">
        <v>2</v>
      </c>
      <c r="I4407">
        <v>13771.71</v>
      </c>
      <c r="J4407">
        <v>10877.41</v>
      </c>
      <c r="K4407">
        <v>0.3</v>
      </c>
      <c r="L4407">
        <f>I4407-J4407-(I4407*K4407)</f>
        <v>-1237.2130000000006</v>
      </c>
      <c r="M4407">
        <f t="shared" si="204"/>
        <v>1</v>
      </c>
      <c r="N4407">
        <f t="shared" si="205"/>
        <v>2024</v>
      </c>
      <c r="O4407" s="21">
        <f t="shared" si="206"/>
        <v>-8.9837282370889365E-2</v>
      </c>
    </row>
    <row r="4408" spans="1:15">
      <c r="A4408" t="s">
        <v>4995</v>
      </c>
      <c r="B4408" t="s">
        <v>329</v>
      </c>
      <c r="C4408" t="s">
        <v>79</v>
      </c>
      <c r="D4408" t="s">
        <v>80</v>
      </c>
      <c r="E4408" t="s">
        <v>15</v>
      </c>
      <c r="F4408" t="s">
        <v>23</v>
      </c>
      <c r="G4408" t="s">
        <v>24</v>
      </c>
      <c r="H4408">
        <v>1</v>
      </c>
      <c r="I4408">
        <v>2558.77</v>
      </c>
      <c r="J4408">
        <v>2109.21</v>
      </c>
      <c r="K4408">
        <v>0.11</v>
      </c>
      <c r="L4408">
        <f>I4408-J4408-(I4408*K4408)</f>
        <v>168.09529999999995</v>
      </c>
      <c r="M4408">
        <f t="shared" si="204"/>
        <v>12</v>
      </c>
      <c r="N4408">
        <f t="shared" si="205"/>
        <v>2024</v>
      </c>
      <c r="O4408" s="21">
        <f t="shared" si="206"/>
        <v>6.5693790375844621E-2</v>
      </c>
    </row>
    <row r="4409" spans="1:15">
      <c r="A4409" t="s">
        <v>4996</v>
      </c>
      <c r="B4409" t="s">
        <v>333</v>
      </c>
      <c r="C4409" t="s">
        <v>13</v>
      </c>
      <c r="D4409" t="s">
        <v>14</v>
      </c>
      <c r="E4409" t="s">
        <v>22</v>
      </c>
      <c r="F4409" t="s">
        <v>51</v>
      </c>
      <c r="G4409" t="s">
        <v>59</v>
      </c>
      <c r="H4409">
        <v>3</v>
      </c>
      <c r="I4409">
        <v>19720.77</v>
      </c>
      <c r="J4409">
        <v>13682.19</v>
      </c>
      <c r="K4409">
        <v>0.1</v>
      </c>
      <c r="L4409">
        <f>I4409-J4409-(I4409*K4409)</f>
        <v>4066.5029999999997</v>
      </c>
      <c r="M4409">
        <f t="shared" si="204"/>
        <v>3</v>
      </c>
      <c r="N4409">
        <f t="shared" si="205"/>
        <v>2025</v>
      </c>
      <c r="O4409" s="21">
        <f t="shared" si="206"/>
        <v>0.2062040680967325</v>
      </c>
    </row>
    <row r="4410" spans="1:15">
      <c r="A4410" t="s">
        <v>4997</v>
      </c>
      <c r="B4410" t="s">
        <v>1530</v>
      </c>
      <c r="C4410" t="s">
        <v>36</v>
      </c>
      <c r="D4410" t="s">
        <v>37</v>
      </c>
      <c r="E4410" t="s">
        <v>28</v>
      </c>
      <c r="F4410" t="s">
        <v>16</v>
      </c>
      <c r="G4410" t="s">
        <v>73</v>
      </c>
      <c r="H4410">
        <v>3</v>
      </c>
      <c r="I4410">
        <v>30200.27</v>
      </c>
      <c r="J4410">
        <v>24245.01</v>
      </c>
      <c r="K4410">
        <v>0.23</v>
      </c>
      <c r="L4410">
        <f>I4410-J4410-(I4410*K4410)</f>
        <v>-990.80209999999806</v>
      </c>
      <c r="M4410">
        <f t="shared" si="204"/>
        <v>5</v>
      </c>
      <c r="N4410">
        <f t="shared" si="205"/>
        <v>2025</v>
      </c>
      <c r="O4410" s="21">
        <f t="shared" si="206"/>
        <v>-3.2807723242209361E-2</v>
      </c>
    </row>
    <row r="4411" spans="1:15">
      <c r="A4411" t="s">
        <v>4998</v>
      </c>
      <c r="B4411" t="s">
        <v>691</v>
      </c>
      <c r="C4411" t="s">
        <v>20</v>
      </c>
      <c r="D4411" t="s">
        <v>21</v>
      </c>
      <c r="E4411" t="s">
        <v>22</v>
      </c>
      <c r="F4411" t="s">
        <v>51</v>
      </c>
      <c r="G4411" t="s">
        <v>64</v>
      </c>
      <c r="H4411">
        <v>1</v>
      </c>
      <c r="I4411">
        <v>8757.2999999999993</v>
      </c>
      <c r="J4411">
        <v>5900.87</v>
      </c>
      <c r="K4411">
        <v>0.19</v>
      </c>
      <c r="L4411">
        <f>I4411-J4411-(I4411*K4411)</f>
        <v>1192.5429999999994</v>
      </c>
      <c r="M4411">
        <f t="shared" si="204"/>
        <v>12</v>
      </c>
      <c r="N4411">
        <f t="shared" si="205"/>
        <v>2024</v>
      </c>
      <c r="O4411" s="21">
        <f t="shared" si="206"/>
        <v>0.1361770180306715</v>
      </c>
    </row>
    <row r="4412" spans="1:15">
      <c r="A4412" t="s">
        <v>4999</v>
      </c>
      <c r="B4412" t="s">
        <v>705</v>
      </c>
      <c r="C4412" t="s">
        <v>27</v>
      </c>
      <c r="D4412" t="s">
        <v>27</v>
      </c>
      <c r="E4412" t="s">
        <v>28</v>
      </c>
      <c r="F4412" t="s">
        <v>29</v>
      </c>
      <c r="G4412" t="s">
        <v>30</v>
      </c>
      <c r="H4412">
        <v>5</v>
      </c>
      <c r="I4412">
        <v>27885.89</v>
      </c>
      <c r="J4412">
        <v>18526.43</v>
      </c>
      <c r="K4412">
        <v>0.08</v>
      </c>
      <c r="L4412">
        <f>I4412-J4412-(I4412*K4412)</f>
        <v>7128.5887999999995</v>
      </c>
      <c r="M4412">
        <f t="shared" si="204"/>
        <v>5</v>
      </c>
      <c r="N4412">
        <f t="shared" si="205"/>
        <v>2025</v>
      </c>
      <c r="O4412" s="21">
        <f t="shared" si="206"/>
        <v>0.25563425804232892</v>
      </c>
    </row>
    <row r="4413" spans="1:15">
      <c r="A4413" t="s">
        <v>5000</v>
      </c>
      <c r="B4413" t="s">
        <v>644</v>
      </c>
      <c r="C4413" t="s">
        <v>41</v>
      </c>
      <c r="D4413" t="s">
        <v>21</v>
      </c>
      <c r="E4413" t="s">
        <v>28</v>
      </c>
      <c r="F4413" t="s">
        <v>29</v>
      </c>
      <c r="G4413" t="s">
        <v>45</v>
      </c>
      <c r="H4413">
        <v>3</v>
      </c>
      <c r="I4413">
        <v>16943.48</v>
      </c>
      <c r="J4413">
        <v>11849.37</v>
      </c>
      <c r="K4413">
        <v>0.26</v>
      </c>
      <c r="L4413">
        <f>I4413-J4413-(I4413*K4413)</f>
        <v>688.80519999999888</v>
      </c>
      <c r="M4413">
        <f t="shared" si="204"/>
        <v>2</v>
      </c>
      <c r="N4413">
        <f t="shared" si="205"/>
        <v>2024</v>
      </c>
      <c r="O4413" s="21">
        <f t="shared" si="206"/>
        <v>4.0653112583719453E-2</v>
      </c>
    </row>
    <row r="4414" spans="1:15">
      <c r="A4414" t="s">
        <v>5001</v>
      </c>
      <c r="B4414" t="s">
        <v>447</v>
      </c>
      <c r="C4414" t="s">
        <v>41</v>
      </c>
      <c r="D4414" t="s">
        <v>21</v>
      </c>
      <c r="E4414" t="s">
        <v>15</v>
      </c>
      <c r="F4414" t="s">
        <v>16</v>
      </c>
      <c r="G4414" t="s">
        <v>38</v>
      </c>
      <c r="H4414">
        <v>4</v>
      </c>
      <c r="I4414">
        <v>22262.78</v>
      </c>
      <c r="J4414">
        <v>15186.84</v>
      </c>
      <c r="K4414">
        <v>0.05</v>
      </c>
      <c r="L4414">
        <f>I4414-J4414-(I4414*K4414)</f>
        <v>5962.8009999999986</v>
      </c>
      <c r="M4414">
        <f t="shared" si="204"/>
        <v>7</v>
      </c>
      <c r="N4414">
        <f t="shared" si="205"/>
        <v>2024</v>
      </c>
      <c r="O4414" s="21">
        <f t="shared" si="206"/>
        <v>0.26783721529835891</v>
      </c>
    </row>
    <row r="4415" spans="1:15">
      <c r="A4415" t="s">
        <v>5002</v>
      </c>
      <c r="B4415" t="s">
        <v>655</v>
      </c>
      <c r="C4415" t="s">
        <v>79</v>
      </c>
      <c r="D4415" t="s">
        <v>80</v>
      </c>
      <c r="E4415" t="s">
        <v>15</v>
      </c>
      <c r="F4415" t="s">
        <v>29</v>
      </c>
      <c r="G4415" t="s">
        <v>30</v>
      </c>
      <c r="H4415">
        <v>4</v>
      </c>
      <c r="I4415">
        <v>52130.6</v>
      </c>
      <c r="J4415">
        <v>43735.97</v>
      </c>
      <c r="K4415">
        <v>0.12</v>
      </c>
      <c r="L4415">
        <f>I4415-J4415-(I4415*K4415)</f>
        <v>2138.9579999999978</v>
      </c>
      <c r="M4415">
        <f t="shared" si="204"/>
        <v>3</v>
      </c>
      <c r="N4415">
        <f t="shared" si="205"/>
        <v>2024</v>
      </c>
      <c r="O4415" s="21">
        <f t="shared" si="206"/>
        <v>4.1030757367074192E-2</v>
      </c>
    </row>
    <row r="4416" spans="1:15">
      <c r="A4416" t="s">
        <v>5003</v>
      </c>
      <c r="B4416" t="s">
        <v>1125</v>
      </c>
      <c r="C4416" t="s">
        <v>13</v>
      </c>
      <c r="D4416" t="s">
        <v>14</v>
      </c>
      <c r="E4416" t="s">
        <v>28</v>
      </c>
      <c r="F4416" t="s">
        <v>23</v>
      </c>
      <c r="G4416" t="s">
        <v>157</v>
      </c>
      <c r="H4416">
        <v>2</v>
      </c>
      <c r="I4416">
        <v>22602.9</v>
      </c>
      <c r="J4416">
        <v>12851.13</v>
      </c>
      <c r="K4416">
        <v>0.13</v>
      </c>
      <c r="L4416">
        <f>I4416-J4416-(I4416*K4416)</f>
        <v>6813.3930000000018</v>
      </c>
      <c r="M4416">
        <f t="shared" si="204"/>
        <v>12</v>
      </c>
      <c r="N4416">
        <f t="shared" si="205"/>
        <v>2024</v>
      </c>
      <c r="O4416" s="21">
        <f t="shared" si="206"/>
        <v>0.30143888616062547</v>
      </c>
    </row>
    <row r="4417" spans="1:15">
      <c r="A4417" t="s">
        <v>5004</v>
      </c>
      <c r="B4417" t="s">
        <v>1739</v>
      </c>
      <c r="C4417" t="s">
        <v>20</v>
      </c>
      <c r="D4417" t="s">
        <v>21</v>
      </c>
      <c r="E4417" t="s">
        <v>15</v>
      </c>
      <c r="F4417" t="s">
        <v>51</v>
      </c>
      <c r="G4417" t="s">
        <v>52</v>
      </c>
      <c r="H4417">
        <v>5</v>
      </c>
      <c r="I4417">
        <v>26148.59</v>
      </c>
      <c r="J4417">
        <v>18461.5</v>
      </c>
      <c r="K4417">
        <v>0.01</v>
      </c>
      <c r="L4417">
        <f>I4417-J4417-(I4417*K4417)</f>
        <v>7425.6041000000005</v>
      </c>
      <c r="M4417">
        <f t="shared" si="204"/>
        <v>11</v>
      </c>
      <c r="N4417">
        <f t="shared" si="205"/>
        <v>2024</v>
      </c>
      <c r="O4417" s="21">
        <f t="shared" si="206"/>
        <v>0.28397722783522938</v>
      </c>
    </row>
    <row r="4418" spans="1:15">
      <c r="A4418" t="s">
        <v>5005</v>
      </c>
      <c r="B4418" t="s">
        <v>161</v>
      </c>
      <c r="C4418" t="s">
        <v>57</v>
      </c>
      <c r="D4418" t="s">
        <v>58</v>
      </c>
      <c r="E4418" t="s">
        <v>28</v>
      </c>
      <c r="F4418" t="s">
        <v>23</v>
      </c>
      <c r="G4418" t="s">
        <v>157</v>
      </c>
      <c r="H4418">
        <v>5</v>
      </c>
      <c r="I4418">
        <v>21870.19</v>
      </c>
      <c r="J4418">
        <v>12572.52</v>
      </c>
      <c r="K4418">
        <v>0.1</v>
      </c>
      <c r="L4418">
        <f>I4418-J4418-(I4418*K4418)</f>
        <v>7110.650999999998</v>
      </c>
      <c r="M4418">
        <f t="shared" si="204"/>
        <v>9</v>
      </c>
      <c r="N4418">
        <f t="shared" si="205"/>
        <v>2024</v>
      </c>
      <c r="O4418" s="21">
        <f t="shared" si="206"/>
        <v>0.32512982283190034</v>
      </c>
    </row>
    <row r="4419" spans="1:15">
      <c r="A4419" t="s">
        <v>5006</v>
      </c>
      <c r="B4419" t="s">
        <v>757</v>
      </c>
      <c r="C4419" t="s">
        <v>62</v>
      </c>
      <c r="D4419" t="s">
        <v>63</v>
      </c>
      <c r="E4419" t="s">
        <v>28</v>
      </c>
      <c r="F4419" t="s">
        <v>51</v>
      </c>
      <c r="G4419" t="s">
        <v>52</v>
      </c>
      <c r="H4419">
        <v>2</v>
      </c>
      <c r="I4419">
        <v>6973.66</v>
      </c>
      <c r="J4419">
        <v>4926.95</v>
      </c>
      <c r="K4419">
        <v>0.06</v>
      </c>
      <c r="L4419">
        <f>I4419-J4419-(I4419*K4419)</f>
        <v>1628.2904000000001</v>
      </c>
      <c r="M4419">
        <f t="shared" ref="M4419:M4482" si="207">MONTH(B4419)</f>
        <v>1</v>
      </c>
      <c r="N4419">
        <f t="shared" ref="N4419:N4482" si="208">YEAR(B4419)</f>
        <v>2025</v>
      </c>
      <c r="O4419" s="21">
        <f t="shared" ref="O4419:O4482" si="209">L4419/I4419</f>
        <v>0.23349150947995745</v>
      </c>
    </row>
    <row r="4420" spans="1:15">
      <c r="A4420" t="s">
        <v>5007</v>
      </c>
      <c r="B4420" t="s">
        <v>685</v>
      </c>
      <c r="C4420" t="s">
        <v>62</v>
      </c>
      <c r="D4420" t="s">
        <v>63</v>
      </c>
      <c r="E4420" t="s">
        <v>22</v>
      </c>
      <c r="F4420" t="s">
        <v>16</v>
      </c>
      <c r="G4420" t="s">
        <v>17</v>
      </c>
      <c r="H4420">
        <v>3</v>
      </c>
      <c r="I4420">
        <v>21748.92</v>
      </c>
      <c r="J4420">
        <v>16324.51</v>
      </c>
      <c r="K4420">
        <v>0.08</v>
      </c>
      <c r="L4420">
        <f>I4420-J4420-(I4420*K4420)</f>
        <v>3684.4963999999982</v>
      </c>
      <c r="M4420">
        <f t="shared" si="207"/>
        <v>4</v>
      </c>
      <c r="N4420">
        <f t="shared" si="208"/>
        <v>2025</v>
      </c>
      <c r="O4420" s="21">
        <f t="shared" si="209"/>
        <v>0.16941054544317596</v>
      </c>
    </row>
    <row r="4421" spans="1:15">
      <c r="A4421" t="s">
        <v>5008</v>
      </c>
      <c r="B4421" t="s">
        <v>56</v>
      </c>
      <c r="C4421" t="s">
        <v>41</v>
      </c>
      <c r="D4421" t="s">
        <v>21</v>
      </c>
      <c r="E4421" t="s">
        <v>28</v>
      </c>
      <c r="F4421" t="s">
        <v>29</v>
      </c>
      <c r="G4421" t="s">
        <v>42</v>
      </c>
      <c r="H4421">
        <v>2</v>
      </c>
      <c r="I4421">
        <v>10912.69</v>
      </c>
      <c r="J4421">
        <v>7403.92</v>
      </c>
      <c r="K4421">
        <v>0.23</v>
      </c>
      <c r="L4421">
        <f>I4421-J4421-(I4421*K4421)</f>
        <v>998.85130000000026</v>
      </c>
      <c r="M4421">
        <f t="shared" si="207"/>
        <v>1</v>
      </c>
      <c r="N4421">
        <f t="shared" si="208"/>
        <v>2024</v>
      </c>
      <c r="O4421" s="21">
        <f t="shared" si="209"/>
        <v>9.1531171507666778E-2</v>
      </c>
    </row>
    <row r="4422" spans="1:15">
      <c r="A4422" t="s">
        <v>5009</v>
      </c>
      <c r="B4422" t="s">
        <v>1558</v>
      </c>
      <c r="C4422" t="s">
        <v>13</v>
      </c>
      <c r="D4422" t="s">
        <v>14</v>
      </c>
      <c r="E4422" t="s">
        <v>15</v>
      </c>
      <c r="F4422" t="s">
        <v>23</v>
      </c>
      <c r="G4422" t="s">
        <v>33</v>
      </c>
      <c r="H4422">
        <v>4</v>
      </c>
      <c r="I4422">
        <v>52119.3</v>
      </c>
      <c r="J4422">
        <v>39435.57</v>
      </c>
      <c r="K4422">
        <v>0.3</v>
      </c>
      <c r="L4422">
        <f>I4422-J4422-(I4422*K4422)</f>
        <v>-2952.0599999999977</v>
      </c>
      <c r="M4422">
        <f t="shared" si="207"/>
        <v>8</v>
      </c>
      <c r="N4422">
        <f t="shared" si="208"/>
        <v>2024</v>
      </c>
      <c r="O4422" s="21">
        <f t="shared" si="209"/>
        <v>-5.6640438378873038E-2</v>
      </c>
    </row>
    <row r="4423" spans="1:15">
      <c r="A4423" t="s">
        <v>5010</v>
      </c>
      <c r="B4423" t="s">
        <v>337</v>
      </c>
      <c r="C4423" t="s">
        <v>62</v>
      </c>
      <c r="D4423" t="s">
        <v>63</v>
      </c>
      <c r="E4423" t="s">
        <v>22</v>
      </c>
      <c r="F4423" t="s">
        <v>23</v>
      </c>
      <c r="G4423" t="s">
        <v>24</v>
      </c>
      <c r="H4423">
        <v>2</v>
      </c>
      <c r="I4423">
        <v>26180.6</v>
      </c>
      <c r="J4423">
        <v>21829.57</v>
      </c>
      <c r="K4423">
        <v>0.14000000000000001</v>
      </c>
      <c r="L4423">
        <f>I4423-J4423-(I4423*K4423)</f>
        <v>685.74599999999873</v>
      </c>
      <c r="M4423">
        <f t="shared" si="207"/>
        <v>5</v>
      </c>
      <c r="N4423">
        <f t="shared" si="208"/>
        <v>2024</v>
      </c>
      <c r="O4423" s="21">
        <f t="shared" si="209"/>
        <v>2.6192906197718874E-2</v>
      </c>
    </row>
    <row r="4424" spans="1:15">
      <c r="A4424" t="s">
        <v>5011</v>
      </c>
      <c r="B4424" t="s">
        <v>431</v>
      </c>
      <c r="C4424" t="s">
        <v>79</v>
      </c>
      <c r="D4424" t="s">
        <v>80</v>
      </c>
      <c r="E4424" t="s">
        <v>15</v>
      </c>
      <c r="F4424" t="s">
        <v>23</v>
      </c>
      <c r="G4424" t="s">
        <v>94</v>
      </c>
      <c r="H4424">
        <v>5</v>
      </c>
      <c r="I4424">
        <v>37619.410000000003</v>
      </c>
      <c r="J4424">
        <v>29351.37</v>
      </c>
      <c r="K4424">
        <v>0.01</v>
      </c>
      <c r="L4424">
        <f>I4424-J4424-(I4424*K4424)</f>
        <v>7891.8459000000048</v>
      </c>
      <c r="M4424">
        <f t="shared" si="207"/>
        <v>11</v>
      </c>
      <c r="N4424">
        <f t="shared" si="208"/>
        <v>2024</v>
      </c>
      <c r="O4424" s="21">
        <f t="shared" si="209"/>
        <v>0.20978122463908935</v>
      </c>
    </row>
    <row r="4425" spans="1:15">
      <c r="A4425" t="s">
        <v>5012</v>
      </c>
      <c r="B4425" t="s">
        <v>1530</v>
      </c>
      <c r="C4425" t="s">
        <v>79</v>
      </c>
      <c r="D4425" t="s">
        <v>80</v>
      </c>
      <c r="E4425" t="s">
        <v>22</v>
      </c>
      <c r="F4425" t="s">
        <v>16</v>
      </c>
      <c r="G4425" t="s">
        <v>73</v>
      </c>
      <c r="H4425">
        <v>2</v>
      </c>
      <c r="I4425">
        <v>26315.02</v>
      </c>
      <c r="J4425">
        <v>19873.37</v>
      </c>
      <c r="K4425">
        <v>0.14000000000000001</v>
      </c>
      <c r="L4425">
        <f>I4425-J4425-(I4425*K4425)</f>
        <v>2757.5472000000009</v>
      </c>
      <c r="M4425">
        <f t="shared" si="207"/>
        <v>5</v>
      </c>
      <c r="N4425">
        <f t="shared" si="208"/>
        <v>2025</v>
      </c>
      <c r="O4425" s="21">
        <f t="shared" si="209"/>
        <v>0.10478985765543787</v>
      </c>
    </row>
    <row r="4426" spans="1:15">
      <c r="A4426" t="s">
        <v>5013</v>
      </c>
      <c r="B4426" t="s">
        <v>714</v>
      </c>
      <c r="C4426" t="s">
        <v>36</v>
      </c>
      <c r="D4426" t="s">
        <v>37</v>
      </c>
      <c r="E4426" t="s">
        <v>15</v>
      </c>
      <c r="F4426" t="s">
        <v>29</v>
      </c>
      <c r="G4426" t="s">
        <v>30</v>
      </c>
      <c r="H4426">
        <v>4</v>
      </c>
      <c r="I4426">
        <v>14908.57</v>
      </c>
      <c r="J4426">
        <v>10705.53</v>
      </c>
      <c r="K4426">
        <v>0.01</v>
      </c>
      <c r="L4426">
        <f>I4426-J4426-(I4426*K4426)</f>
        <v>4053.954299999999</v>
      </c>
      <c r="M4426">
        <f t="shared" si="207"/>
        <v>12</v>
      </c>
      <c r="N4426">
        <f t="shared" si="208"/>
        <v>2024</v>
      </c>
      <c r="O4426" s="21">
        <f t="shared" si="209"/>
        <v>0.27192106955932049</v>
      </c>
    </row>
    <row r="4427" spans="1:15">
      <c r="A4427" t="s">
        <v>5014</v>
      </c>
      <c r="B4427" t="s">
        <v>1558</v>
      </c>
      <c r="C4427" t="s">
        <v>41</v>
      </c>
      <c r="D4427" t="s">
        <v>21</v>
      </c>
      <c r="E4427" t="s">
        <v>15</v>
      </c>
      <c r="F4427" t="s">
        <v>29</v>
      </c>
      <c r="G4427" t="s">
        <v>30</v>
      </c>
      <c r="H4427">
        <v>2</v>
      </c>
      <c r="I4427">
        <v>23622.99</v>
      </c>
      <c r="J4427">
        <v>19626.36</v>
      </c>
      <c r="K4427">
        <v>0.25</v>
      </c>
      <c r="L4427">
        <f>I4427-J4427-(I4427*K4427)</f>
        <v>-1909.1174999999994</v>
      </c>
      <c r="M4427">
        <f t="shared" si="207"/>
        <v>8</v>
      </c>
      <c r="N4427">
        <f t="shared" si="208"/>
        <v>2024</v>
      </c>
      <c r="O4427" s="21">
        <f t="shared" si="209"/>
        <v>-8.0816082130162156E-2</v>
      </c>
    </row>
    <row r="4428" spans="1:15">
      <c r="A4428" t="s">
        <v>5015</v>
      </c>
      <c r="B4428" t="s">
        <v>2546</v>
      </c>
      <c r="C4428" t="s">
        <v>20</v>
      </c>
      <c r="D4428" t="s">
        <v>21</v>
      </c>
      <c r="E4428" t="s">
        <v>15</v>
      </c>
      <c r="F4428" t="s">
        <v>51</v>
      </c>
      <c r="G4428" t="s">
        <v>85</v>
      </c>
      <c r="H4428">
        <v>5</v>
      </c>
      <c r="I4428">
        <v>20277.5</v>
      </c>
      <c r="J4428">
        <v>12465.19</v>
      </c>
      <c r="K4428">
        <v>0.17</v>
      </c>
      <c r="L4428">
        <f>I4428-J4428-(I4428*K4428)</f>
        <v>4365.1349999999993</v>
      </c>
      <c r="M4428">
        <f t="shared" si="207"/>
        <v>9</v>
      </c>
      <c r="N4428">
        <f t="shared" si="208"/>
        <v>2024</v>
      </c>
      <c r="O4428" s="21">
        <f t="shared" si="209"/>
        <v>0.21526988040932063</v>
      </c>
    </row>
    <row r="4429" spans="1:15">
      <c r="A4429" t="s">
        <v>5016</v>
      </c>
      <c r="B4429" t="s">
        <v>187</v>
      </c>
      <c r="C4429" t="s">
        <v>27</v>
      </c>
      <c r="D4429" t="s">
        <v>27</v>
      </c>
      <c r="E4429" t="s">
        <v>28</v>
      </c>
      <c r="F4429" t="s">
        <v>16</v>
      </c>
      <c r="G4429" t="s">
        <v>17</v>
      </c>
      <c r="H4429">
        <v>3</v>
      </c>
      <c r="I4429">
        <v>23778.2</v>
      </c>
      <c r="J4429">
        <v>17369.150000000001</v>
      </c>
      <c r="K4429">
        <v>0.16</v>
      </c>
      <c r="L4429">
        <f>I4429-J4429-(I4429*K4429)</f>
        <v>2604.5379999999991</v>
      </c>
      <c r="M4429">
        <f t="shared" si="207"/>
        <v>9</v>
      </c>
      <c r="N4429">
        <f t="shared" si="208"/>
        <v>2024</v>
      </c>
      <c r="O4429" s="21">
        <f t="shared" si="209"/>
        <v>0.1095346998511241</v>
      </c>
    </row>
    <row r="4430" spans="1:15">
      <c r="A4430" t="s">
        <v>5017</v>
      </c>
      <c r="B4430" t="s">
        <v>658</v>
      </c>
      <c r="C4430" t="s">
        <v>13</v>
      </c>
      <c r="D4430" t="s">
        <v>14</v>
      </c>
      <c r="E4430" t="s">
        <v>28</v>
      </c>
      <c r="F4430" t="s">
        <v>29</v>
      </c>
      <c r="G4430" t="s">
        <v>42</v>
      </c>
      <c r="H4430">
        <v>3</v>
      </c>
      <c r="I4430">
        <v>30219.53</v>
      </c>
      <c r="J4430">
        <v>19730.79</v>
      </c>
      <c r="K4430">
        <v>0.01</v>
      </c>
      <c r="L4430">
        <f>I4430-J4430-(I4430*K4430)</f>
        <v>10186.544699999999</v>
      </c>
      <c r="M4430">
        <f t="shared" si="207"/>
        <v>7</v>
      </c>
      <c r="N4430">
        <f t="shared" si="208"/>
        <v>2024</v>
      </c>
      <c r="O4430" s="21">
        <f t="shared" si="209"/>
        <v>0.33708481568045562</v>
      </c>
    </row>
    <row r="4431" spans="1:15">
      <c r="A4431" t="s">
        <v>5018</v>
      </c>
      <c r="B4431" t="s">
        <v>2328</v>
      </c>
      <c r="C4431" t="s">
        <v>41</v>
      </c>
      <c r="D4431" t="s">
        <v>21</v>
      </c>
      <c r="E4431" t="s">
        <v>22</v>
      </c>
      <c r="F4431" t="s">
        <v>23</v>
      </c>
      <c r="G4431" t="s">
        <v>157</v>
      </c>
      <c r="H4431">
        <v>1</v>
      </c>
      <c r="I4431">
        <v>8409.73</v>
      </c>
      <c r="J4431">
        <v>7038.26</v>
      </c>
      <c r="K4431">
        <v>0.2</v>
      </c>
      <c r="L4431">
        <f>I4431-J4431-(I4431*K4431)</f>
        <v>-310.47600000000057</v>
      </c>
      <c r="M4431">
        <f t="shared" si="207"/>
        <v>3</v>
      </c>
      <c r="N4431">
        <f t="shared" si="208"/>
        <v>2024</v>
      </c>
      <c r="O4431" s="21">
        <f t="shared" si="209"/>
        <v>-3.6918664451772006E-2</v>
      </c>
    </row>
    <row r="4432" spans="1:15">
      <c r="A4432" t="s">
        <v>5019</v>
      </c>
      <c r="B4432" t="s">
        <v>681</v>
      </c>
      <c r="C4432" t="s">
        <v>57</v>
      </c>
      <c r="D4432" t="s">
        <v>58</v>
      </c>
      <c r="E4432" t="s">
        <v>15</v>
      </c>
      <c r="F4432" t="s">
        <v>51</v>
      </c>
      <c r="G4432" t="s">
        <v>52</v>
      </c>
      <c r="H4432">
        <v>3</v>
      </c>
      <c r="I4432">
        <v>4914.92</v>
      </c>
      <c r="J4432">
        <v>3135.01</v>
      </c>
      <c r="K4432">
        <v>0.12</v>
      </c>
      <c r="L4432">
        <f>I4432-J4432-(I4432*K4432)</f>
        <v>1190.1196</v>
      </c>
      <c r="M4432">
        <f t="shared" si="207"/>
        <v>3</v>
      </c>
      <c r="N4432">
        <f t="shared" si="208"/>
        <v>2025</v>
      </c>
      <c r="O4432" s="21">
        <f t="shared" si="209"/>
        <v>0.24214424649841707</v>
      </c>
    </row>
    <row r="4433" spans="1:15">
      <c r="A4433" t="s">
        <v>5020</v>
      </c>
      <c r="B4433" t="s">
        <v>169</v>
      </c>
      <c r="C4433" t="s">
        <v>13</v>
      </c>
      <c r="D4433" t="s">
        <v>14</v>
      </c>
      <c r="E4433" t="s">
        <v>15</v>
      </c>
      <c r="F4433" t="s">
        <v>16</v>
      </c>
      <c r="G4433" t="s">
        <v>48</v>
      </c>
      <c r="H4433">
        <v>3</v>
      </c>
      <c r="I4433">
        <v>23743.16</v>
      </c>
      <c r="J4433">
        <v>13876.22</v>
      </c>
      <c r="K4433">
        <v>0.21</v>
      </c>
      <c r="L4433">
        <f>I4433-J4433-(I4433*K4433)</f>
        <v>4880.876400000001</v>
      </c>
      <c r="M4433">
        <f t="shared" si="207"/>
        <v>2</v>
      </c>
      <c r="N4433">
        <f t="shared" si="208"/>
        <v>2025</v>
      </c>
      <c r="O4433" s="21">
        <f t="shared" si="209"/>
        <v>0.20556978936249434</v>
      </c>
    </row>
    <row r="4434" spans="1:15">
      <c r="A4434" t="s">
        <v>5021</v>
      </c>
      <c r="B4434" t="s">
        <v>2707</v>
      </c>
      <c r="C4434" t="s">
        <v>62</v>
      </c>
      <c r="D4434" t="s">
        <v>63</v>
      </c>
      <c r="E4434" t="s">
        <v>15</v>
      </c>
      <c r="F4434" t="s">
        <v>16</v>
      </c>
      <c r="G4434" t="s">
        <v>38</v>
      </c>
      <c r="H4434">
        <v>4</v>
      </c>
      <c r="I4434">
        <v>24351.119999999999</v>
      </c>
      <c r="J4434">
        <v>14689.21</v>
      </c>
      <c r="K4434">
        <v>0.1</v>
      </c>
      <c r="L4434">
        <f>I4434-J4434-(I4434*K4434)</f>
        <v>7226.7979999999998</v>
      </c>
      <c r="M4434">
        <f t="shared" si="207"/>
        <v>6</v>
      </c>
      <c r="N4434">
        <f t="shared" si="208"/>
        <v>2025</v>
      </c>
      <c r="O4434" s="21">
        <f t="shared" si="209"/>
        <v>0.29677476847060835</v>
      </c>
    </row>
    <row r="4435" spans="1:15">
      <c r="A4435" t="s">
        <v>5022</v>
      </c>
      <c r="B4435" t="s">
        <v>819</v>
      </c>
      <c r="C4435" t="s">
        <v>79</v>
      </c>
      <c r="D4435" t="s">
        <v>80</v>
      </c>
      <c r="E4435" t="s">
        <v>15</v>
      </c>
      <c r="F4435" t="s">
        <v>29</v>
      </c>
      <c r="G4435" t="s">
        <v>42</v>
      </c>
      <c r="H4435">
        <v>2</v>
      </c>
      <c r="I4435">
        <v>28276.02</v>
      </c>
      <c r="J4435">
        <v>17589.79</v>
      </c>
      <c r="K4435">
        <v>0.19</v>
      </c>
      <c r="L4435">
        <f>I4435-J4435-(I4435*K4435)</f>
        <v>5313.7861999999996</v>
      </c>
      <c r="M4435">
        <f t="shared" si="207"/>
        <v>1</v>
      </c>
      <c r="N4435">
        <f t="shared" si="208"/>
        <v>2025</v>
      </c>
      <c r="O4435" s="21">
        <f t="shared" si="209"/>
        <v>0.18792553548908225</v>
      </c>
    </row>
    <row r="4436" spans="1:15">
      <c r="A4436" t="s">
        <v>5023</v>
      </c>
      <c r="B4436" t="s">
        <v>1054</v>
      </c>
      <c r="C4436" t="s">
        <v>27</v>
      </c>
      <c r="D4436" t="s">
        <v>27</v>
      </c>
      <c r="E4436" t="s">
        <v>28</v>
      </c>
      <c r="F4436" t="s">
        <v>51</v>
      </c>
      <c r="G4436" t="s">
        <v>64</v>
      </c>
      <c r="H4436">
        <v>5</v>
      </c>
      <c r="I4436">
        <v>66543.89</v>
      </c>
      <c r="J4436">
        <v>52407.24</v>
      </c>
      <c r="K4436">
        <v>0.27</v>
      </c>
      <c r="L4436">
        <f>I4436-J4436-(I4436*K4436)</f>
        <v>-3830.2003000000004</v>
      </c>
      <c r="M4436">
        <f t="shared" si="207"/>
        <v>8</v>
      </c>
      <c r="N4436">
        <f t="shared" si="208"/>
        <v>2024</v>
      </c>
      <c r="O4436" s="21">
        <f t="shared" si="209"/>
        <v>-5.7559008047170075E-2</v>
      </c>
    </row>
    <row r="4437" spans="1:15">
      <c r="A4437" t="s">
        <v>5024</v>
      </c>
      <c r="B4437" t="s">
        <v>1072</v>
      </c>
      <c r="C4437" t="s">
        <v>36</v>
      </c>
      <c r="D4437" t="s">
        <v>37</v>
      </c>
      <c r="E4437" t="s">
        <v>15</v>
      </c>
      <c r="F4437" t="s">
        <v>29</v>
      </c>
      <c r="G4437" t="s">
        <v>30</v>
      </c>
      <c r="H4437">
        <v>5</v>
      </c>
      <c r="I4437">
        <v>26340.37</v>
      </c>
      <c r="J4437">
        <v>17351</v>
      </c>
      <c r="K4437">
        <v>0.21</v>
      </c>
      <c r="L4437">
        <f>I4437-J4437-(I4437*K4437)</f>
        <v>3457.8922999999995</v>
      </c>
      <c r="M4437">
        <f t="shared" si="207"/>
        <v>7</v>
      </c>
      <c r="N4437">
        <f t="shared" si="208"/>
        <v>2024</v>
      </c>
      <c r="O4437" s="21">
        <f t="shared" si="209"/>
        <v>0.13127728653773654</v>
      </c>
    </row>
    <row r="4438" spans="1:15">
      <c r="A4438" t="s">
        <v>5025</v>
      </c>
      <c r="B4438" t="s">
        <v>134</v>
      </c>
      <c r="C4438" t="s">
        <v>13</v>
      </c>
      <c r="D4438" t="s">
        <v>14</v>
      </c>
      <c r="E4438" t="s">
        <v>28</v>
      </c>
      <c r="F4438" t="s">
        <v>51</v>
      </c>
      <c r="G4438" t="s">
        <v>64</v>
      </c>
      <c r="H4438">
        <v>4</v>
      </c>
      <c r="I4438">
        <v>29180.55</v>
      </c>
      <c r="J4438">
        <v>20430.52</v>
      </c>
      <c r="K4438">
        <v>0.28999999999999998</v>
      </c>
      <c r="L4438">
        <f>I4438-J4438-(I4438*K4438)</f>
        <v>287.67050000000017</v>
      </c>
      <c r="M4438">
        <f t="shared" si="207"/>
        <v>10</v>
      </c>
      <c r="N4438">
        <f t="shared" si="208"/>
        <v>2024</v>
      </c>
      <c r="O4438" s="21">
        <f t="shared" si="209"/>
        <v>9.8582960225218567E-3</v>
      </c>
    </row>
    <row r="4439" spans="1:15">
      <c r="A4439" t="s">
        <v>5026</v>
      </c>
      <c r="B4439" t="s">
        <v>1383</v>
      </c>
      <c r="C4439" t="s">
        <v>62</v>
      </c>
      <c r="D4439" t="s">
        <v>63</v>
      </c>
      <c r="E4439" t="s">
        <v>28</v>
      </c>
      <c r="F4439" t="s">
        <v>29</v>
      </c>
      <c r="G4439" t="s">
        <v>45</v>
      </c>
      <c r="H4439">
        <v>1</v>
      </c>
      <c r="I4439">
        <v>3598.27</v>
      </c>
      <c r="J4439">
        <v>2873.86</v>
      </c>
      <c r="K4439">
        <v>7.0000000000000007E-2</v>
      </c>
      <c r="L4439">
        <f>I4439-J4439-(I4439*K4439)</f>
        <v>472.53109999999981</v>
      </c>
      <c r="M4439">
        <f t="shared" si="207"/>
        <v>11</v>
      </c>
      <c r="N4439">
        <f t="shared" si="208"/>
        <v>2024</v>
      </c>
      <c r="O4439" s="21">
        <f t="shared" si="209"/>
        <v>0.13132174628363069</v>
      </c>
    </row>
    <row r="4440" spans="1:15">
      <c r="A4440" t="s">
        <v>5027</v>
      </c>
      <c r="B4440" t="s">
        <v>979</v>
      </c>
      <c r="C4440" t="s">
        <v>20</v>
      </c>
      <c r="D4440" t="s">
        <v>21</v>
      </c>
      <c r="E4440" t="s">
        <v>28</v>
      </c>
      <c r="F4440" t="s">
        <v>51</v>
      </c>
      <c r="G4440" t="s">
        <v>52</v>
      </c>
      <c r="H4440">
        <v>4</v>
      </c>
      <c r="I4440">
        <v>45108.85</v>
      </c>
      <c r="J4440">
        <v>24884.58</v>
      </c>
      <c r="K4440">
        <v>0.18</v>
      </c>
      <c r="L4440">
        <f>I4440-J4440-(I4440*K4440)</f>
        <v>12104.676999999996</v>
      </c>
      <c r="M4440">
        <f t="shared" si="207"/>
        <v>5</v>
      </c>
      <c r="N4440">
        <f t="shared" si="208"/>
        <v>2024</v>
      </c>
      <c r="O4440" s="21">
        <f t="shared" si="209"/>
        <v>0.26834372855880823</v>
      </c>
    </row>
    <row r="4441" spans="1:15">
      <c r="A4441" t="s">
        <v>5028</v>
      </c>
      <c r="B4441" t="s">
        <v>1243</v>
      </c>
      <c r="C4441" t="s">
        <v>13</v>
      </c>
      <c r="D4441" t="s">
        <v>14</v>
      </c>
      <c r="E4441" t="s">
        <v>22</v>
      </c>
      <c r="F4441" t="s">
        <v>23</v>
      </c>
      <c r="G4441" t="s">
        <v>94</v>
      </c>
      <c r="H4441">
        <v>3</v>
      </c>
      <c r="I4441">
        <v>41415.47</v>
      </c>
      <c r="J4441">
        <v>31417.65</v>
      </c>
      <c r="K4441">
        <v>0.28999999999999998</v>
      </c>
      <c r="L4441">
        <f>I4441-J4441-(I4441*K4441)</f>
        <v>-2012.666299999999</v>
      </c>
      <c r="M4441">
        <f t="shared" si="207"/>
        <v>2</v>
      </c>
      <c r="N4441">
        <f t="shared" si="208"/>
        <v>2024</v>
      </c>
      <c r="O4441" s="21">
        <f t="shared" si="209"/>
        <v>-4.8596968717245004E-2</v>
      </c>
    </row>
    <row r="4442" spans="1:15">
      <c r="A4442" t="s">
        <v>5029</v>
      </c>
      <c r="B4442" t="s">
        <v>122</v>
      </c>
      <c r="C4442" t="s">
        <v>62</v>
      </c>
      <c r="D4442" t="s">
        <v>63</v>
      </c>
      <c r="E4442" t="s">
        <v>15</v>
      </c>
      <c r="F4442" t="s">
        <v>23</v>
      </c>
      <c r="G4442" t="s">
        <v>24</v>
      </c>
      <c r="H4442">
        <v>5</v>
      </c>
      <c r="I4442">
        <v>9442.8700000000008</v>
      </c>
      <c r="J4442">
        <v>6505.42</v>
      </c>
      <c r="K4442">
        <v>0.25</v>
      </c>
      <c r="L4442">
        <f>I4442-J4442-(I4442*K4442)</f>
        <v>576.73250000000053</v>
      </c>
      <c r="M4442">
        <f t="shared" si="207"/>
        <v>1</v>
      </c>
      <c r="N4442">
        <f t="shared" si="208"/>
        <v>2024</v>
      </c>
      <c r="O4442" s="21">
        <f t="shared" si="209"/>
        <v>6.107597584209043E-2</v>
      </c>
    </row>
    <row r="4443" spans="1:15">
      <c r="A4443" t="s">
        <v>5030</v>
      </c>
      <c r="B4443" t="s">
        <v>622</v>
      </c>
      <c r="C4443" t="s">
        <v>79</v>
      </c>
      <c r="D4443" t="s">
        <v>80</v>
      </c>
      <c r="E4443" t="s">
        <v>15</v>
      </c>
      <c r="F4443" t="s">
        <v>51</v>
      </c>
      <c r="G4443" t="s">
        <v>52</v>
      </c>
      <c r="H4443">
        <v>1</v>
      </c>
      <c r="I4443">
        <v>4507.8100000000004</v>
      </c>
      <c r="J4443">
        <v>3204.34</v>
      </c>
      <c r="K4443">
        <v>0.06</v>
      </c>
      <c r="L4443">
        <f>I4443-J4443-(I4443*K4443)</f>
        <v>1033.0014000000001</v>
      </c>
      <c r="M4443">
        <f t="shared" si="207"/>
        <v>3</v>
      </c>
      <c r="N4443">
        <f t="shared" si="208"/>
        <v>2025</v>
      </c>
      <c r="O4443" s="21">
        <f t="shared" si="209"/>
        <v>0.22915814996639167</v>
      </c>
    </row>
    <row r="4444" spans="1:15">
      <c r="A4444" t="s">
        <v>5031</v>
      </c>
      <c r="B4444" t="s">
        <v>1530</v>
      </c>
      <c r="C4444" t="s">
        <v>20</v>
      </c>
      <c r="D4444" t="s">
        <v>21</v>
      </c>
      <c r="E4444" t="s">
        <v>28</v>
      </c>
      <c r="F4444" t="s">
        <v>23</v>
      </c>
      <c r="G4444" t="s">
        <v>33</v>
      </c>
      <c r="H4444">
        <v>2</v>
      </c>
      <c r="I4444">
        <v>15562.81</v>
      </c>
      <c r="J4444">
        <v>10592.03</v>
      </c>
      <c r="K4444">
        <v>0</v>
      </c>
      <c r="L4444">
        <f>I4444-J4444-(I4444*K4444)</f>
        <v>4970.7799999999988</v>
      </c>
      <c r="M4444">
        <f t="shared" si="207"/>
        <v>5</v>
      </c>
      <c r="N4444">
        <f t="shared" si="208"/>
        <v>2025</v>
      </c>
      <c r="O4444" s="21">
        <f t="shared" si="209"/>
        <v>0.31940118783176041</v>
      </c>
    </row>
    <row r="4445" spans="1:15">
      <c r="A4445" t="s">
        <v>5032</v>
      </c>
      <c r="B4445" t="s">
        <v>471</v>
      </c>
      <c r="C4445" t="s">
        <v>36</v>
      </c>
      <c r="D4445" t="s">
        <v>37</v>
      </c>
      <c r="E4445" t="s">
        <v>28</v>
      </c>
      <c r="F4445" t="s">
        <v>23</v>
      </c>
      <c r="G4445" t="s">
        <v>157</v>
      </c>
      <c r="H4445">
        <v>5</v>
      </c>
      <c r="I4445">
        <v>52210.86</v>
      </c>
      <c r="J4445">
        <v>33813.24</v>
      </c>
      <c r="K4445">
        <v>0.24</v>
      </c>
      <c r="L4445">
        <f>I4445-J4445-(I4445*K4445)</f>
        <v>5867.013600000002</v>
      </c>
      <c r="M4445">
        <f t="shared" si="207"/>
        <v>6</v>
      </c>
      <c r="N4445">
        <f t="shared" si="208"/>
        <v>2024</v>
      </c>
      <c r="O4445" s="21">
        <f t="shared" si="209"/>
        <v>0.11237151810945083</v>
      </c>
    </row>
    <row r="4446" spans="1:15">
      <c r="A4446" t="s">
        <v>5033</v>
      </c>
      <c r="B4446" t="s">
        <v>72</v>
      </c>
      <c r="C4446" t="s">
        <v>57</v>
      </c>
      <c r="D4446" t="s">
        <v>58</v>
      </c>
      <c r="E4446" t="s">
        <v>15</v>
      </c>
      <c r="F4446" t="s">
        <v>29</v>
      </c>
      <c r="G4446" t="s">
        <v>30</v>
      </c>
      <c r="H4446">
        <v>5</v>
      </c>
      <c r="I4446">
        <v>69973.320000000007</v>
      </c>
      <c r="J4446">
        <v>39591</v>
      </c>
      <c r="K4446">
        <v>0.13</v>
      </c>
      <c r="L4446">
        <f>I4446-J4446-(I4446*K4446)</f>
        <v>21285.788400000005</v>
      </c>
      <c r="M4446">
        <f t="shared" si="207"/>
        <v>4</v>
      </c>
      <c r="N4446">
        <f t="shared" si="208"/>
        <v>2025</v>
      </c>
      <c r="O4446" s="21">
        <f t="shared" si="209"/>
        <v>0.30419863456528862</v>
      </c>
    </row>
    <row r="4447" spans="1:15">
      <c r="A4447" t="s">
        <v>5034</v>
      </c>
      <c r="B4447" t="s">
        <v>374</v>
      </c>
      <c r="C4447" t="s">
        <v>13</v>
      </c>
      <c r="D4447" t="s">
        <v>14</v>
      </c>
      <c r="E4447" t="s">
        <v>28</v>
      </c>
      <c r="F4447" t="s">
        <v>23</v>
      </c>
      <c r="G4447" t="s">
        <v>94</v>
      </c>
      <c r="H4447">
        <v>2</v>
      </c>
      <c r="I4447">
        <v>10193.23</v>
      </c>
      <c r="J4447">
        <v>8420.11</v>
      </c>
      <c r="K4447">
        <v>0.21</v>
      </c>
      <c r="L4447">
        <f>I4447-J4447-(I4447*K4447)</f>
        <v>-367.45830000000069</v>
      </c>
      <c r="M4447">
        <f t="shared" si="207"/>
        <v>6</v>
      </c>
      <c r="N4447">
        <f t="shared" si="208"/>
        <v>2024</v>
      </c>
      <c r="O4447" s="21">
        <f t="shared" si="209"/>
        <v>-3.6049250335762138E-2</v>
      </c>
    </row>
    <row r="4448" spans="1:15">
      <c r="A4448" t="s">
        <v>5035</v>
      </c>
      <c r="B4448" t="s">
        <v>696</v>
      </c>
      <c r="C4448" t="s">
        <v>79</v>
      </c>
      <c r="D4448" t="s">
        <v>80</v>
      </c>
      <c r="E4448" t="s">
        <v>15</v>
      </c>
      <c r="F4448" t="s">
        <v>51</v>
      </c>
      <c r="G4448" t="s">
        <v>59</v>
      </c>
      <c r="H4448">
        <v>3</v>
      </c>
      <c r="I4448">
        <v>26563.33</v>
      </c>
      <c r="J4448">
        <v>15159.03</v>
      </c>
      <c r="K4448">
        <v>0.28999999999999998</v>
      </c>
      <c r="L4448">
        <f>I4448-J4448-(I4448*K4448)</f>
        <v>3700.9343000000008</v>
      </c>
      <c r="M4448">
        <f t="shared" si="207"/>
        <v>6</v>
      </c>
      <c r="N4448">
        <f t="shared" si="208"/>
        <v>2024</v>
      </c>
      <c r="O4448" s="21">
        <f t="shared" si="209"/>
        <v>0.13932493779959065</v>
      </c>
    </row>
    <row r="4449" spans="1:15">
      <c r="A4449" t="s">
        <v>5036</v>
      </c>
      <c r="B4449" t="s">
        <v>451</v>
      </c>
      <c r="C4449" t="s">
        <v>57</v>
      </c>
      <c r="D4449" t="s">
        <v>58</v>
      </c>
      <c r="E4449" t="s">
        <v>22</v>
      </c>
      <c r="F4449" t="s">
        <v>51</v>
      </c>
      <c r="G4449" t="s">
        <v>85</v>
      </c>
      <c r="H4449">
        <v>3</v>
      </c>
      <c r="I4449">
        <v>17478.21</v>
      </c>
      <c r="J4449">
        <v>10396.31</v>
      </c>
      <c r="K4449">
        <v>0.21</v>
      </c>
      <c r="L4449">
        <f>I4449-J4449-(I4449*K4449)</f>
        <v>3411.4758999999999</v>
      </c>
      <c r="M4449">
        <f t="shared" si="207"/>
        <v>4</v>
      </c>
      <c r="N4449">
        <f t="shared" si="208"/>
        <v>2025</v>
      </c>
      <c r="O4449" s="21">
        <f t="shared" si="209"/>
        <v>0.19518451260169092</v>
      </c>
    </row>
    <row r="4450" spans="1:15">
      <c r="A4450" t="s">
        <v>5037</v>
      </c>
      <c r="B4450" t="s">
        <v>116</v>
      </c>
      <c r="C4450" t="s">
        <v>36</v>
      </c>
      <c r="D4450" t="s">
        <v>37</v>
      </c>
      <c r="E4450" t="s">
        <v>15</v>
      </c>
      <c r="F4450" t="s">
        <v>51</v>
      </c>
      <c r="G4450" t="s">
        <v>85</v>
      </c>
      <c r="H4450">
        <v>2</v>
      </c>
      <c r="I4450">
        <v>1522.49</v>
      </c>
      <c r="J4450">
        <v>876.61</v>
      </c>
      <c r="K4450">
        <v>0.25</v>
      </c>
      <c r="L4450">
        <f>I4450-J4450-(I4450*K4450)</f>
        <v>265.25749999999999</v>
      </c>
      <c r="M4450">
        <f t="shared" si="207"/>
        <v>9</v>
      </c>
      <c r="N4450">
        <f t="shared" si="208"/>
        <v>2024</v>
      </c>
      <c r="O4450" s="21">
        <f t="shared" si="209"/>
        <v>0.17422610329131882</v>
      </c>
    </row>
    <row r="4451" spans="1:15">
      <c r="A4451" t="s">
        <v>5038</v>
      </c>
      <c r="B4451" t="s">
        <v>304</v>
      </c>
      <c r="C4451" t="s">
        <v>41</v>
      </c>
      <c r="D4451" t="s">
        <v>21</v>
      </c>
      <c r="E4451" t="s">
        <v>28</v>
      </c>
      <c r="F4451" t="s">
        <v>51</v>
      </c>
      <c r="G4451" t="s">
        <v>59</v>
      </c>
      <c r="H4451">
        <v>3</v>
      </c>
      <c r="I4451">
        <v>7953.16</v>
      </c>
      <c r="J4451">
        <v>6065.75</v>
      </c>
      <c r="K4451">
        <v>0.04</v>
      </c>
      <c r="L4451">
        <f>I4451-J4451-(I4451*K4451)</f>
        <v>1569.2835999999998</v>
      </c>
      <c r="M4451">
        <f t="shared" si="207"/>
        <v>12</v>
      </c>
      <c r="N4451">
        <f t="shared" si="208"/>
        <v>2024</v>
      </c>
      <c r="O4451" s="21">
        <f t="shared" si="209"/>
        <v>0.1973157336203471</v>
      </c>
    </row>
    <row r="4452" spans="1:15">
      <c r="A4452" t="s">
        <v>5039</v>
      </c>
      <c r="B4452" t="s">
        <v>318</v>
      </c>
      <c r="C4452" t="s">
        <v>27</v>
      </c>
      <c r="D4452" t="s">
        <v>27</v>
      </c>
      <c r="E4452" t="s">
        <v>28</v>
      </c>
      <c r="F4452" t="s">
        <v>16</v>
      </c>
      <c r="G4452" t="s">
        <v>48</v>
      </c>
      <c r="H4452">
        <v>5</v>
      </c>
      <c r="I4452">
        <v>3284.04</v>
      </c>
      <c r="J4452">
        <v>2445.25</v>
      </c>
      <c r="K4452">
        <v>0.24</v>
      </c>
      <c r="L4452">
        <f>I4452-J4452-(I4452*K4452)</f>
        <v>50.620400000000018</v>
      </c>
      <c r="M4452">
        <f t="shared" si="207"/>
        <v>4</v>
      </c>
      <c r="N4452">
        <f t="shared" si="208"/>
        <v>2024</v>
      </c>
      <c r="O4452" s="21">
        <f t="shared" si="209"/>
        <v>1.5414063166100297E-2</v>
      </c>
    </row>
    <row r="4453" spans="1:15">
      <c r="A4453" t="s">
        <v>5040</v>
      </c>
      <c r="B4453" t="s">
        <v>2183</v>
      </c>
      <c r="C4453" t="s">
        <v>41</v>
      </c>
      <c r="D4453" t="s">
        <v>21</v>
      </c>
      <c r="E4453" t="s">
        <v>22</v>
      </c>
      <c r="F4453" t="s">
        <v>23</v>
      </c>
      <c r="G4453" t="s">
        <v>24</v>
      </c>
      <c r="H4453">
        <v>5</v>
      </c>
      <c r="I4453">
        <v>8121.58</v>
      </c>
      <c r="J4453">
        <v>5635.86</v>
      </c>
      <c r="K4453">
        <v>0.02</v>
      </c>
      <c r="L4453">
        <f>I4453-J4453-(I4453*K4453)</f>
        <v>2323.2884000000004</v>
      </c>
      <c r="M4453">
        <f t="shared" si="207"/>
        <v>2</v>
      </c>
      <c r="N4453">
        <f t="shared" si="208"/>
        <v>2025</v>
      </c>
      <c r="O4453" s="21">
        <f t="shared" si="209"/>
        <v>0.28606359846236823</v>
      </c>
    </row>
    <row r="4454" spans="1:15">
      <c r="A4454" t="s">
        <v>5041</v>
      </c>
      <c r="B4454" t="s">
        <v>773</v>
      </c>
      <c r="C4454" t="s">
        <v>20</v>
      </c>
      <c r="D4454" t="s">
        <v>21</v>
      </c>
      <c r="E4454" t="s">
        <v>22</v>
      </c>
      <c r="F4454" t="s">
        <v>29</v>
      </c>
      <c r="G4454" t="s">
        <v>45</v>
      </c>
      <c r="H4454">
        <v>1</v>
      </c>
      <c r="I4454">
        <v>4247.38</v>
      </c>
      <c r="J4454">
        <v>3299.19</v>
      </c>
      <c r="K4454">
        <v>0.02</v>
      </c>
      <c r="L4454">
        <f>I4454-J4454-(I4454*K4454)</f>
        <v>863.24240000000009</v>
      </c>
      <c r="M4454">
        <f t="shared" si="207"/>
        <v>1</v>
      </c>
      <c r="N4454">
        <f t="shared" si="208"/>
        <v>2025</v>
      </c>
      <c r="O4454" s="21">
        <f t="shared" si="209"/>
        <v>0.20324115101544954</v>
      </c>
    </row>
    <row r="4455" spans="1:15">
      <c r="A4455" t="s">
        <v>5042</v>
      </c>
      <c r="B4455" t="s">
        <v>1571</v>
      </c>
      <c r="C4455" t="s">
        <v>79</v>
      </c>
      <c r="D4455" t="s">
        <v>80</v>
      </c>
      <c r="E4455" t="s">
        <v>28</v>
      </c>
      <c r="F4455" t="s">
        <v>51</v>
      </c>
      <c r="G4455" t="s">
        <v>64</v>
      </c>
      <c r="H4455">
        <v>4</v>
      </c>
      <c r="I4455">
        <v>35291.47</v>
      </c>
      <c r="J4455">
        <v>29636.62</v>
      </c>
      <c r="K4455">
        <v>0.19</v>
      </c>
      <c r="L4455">
        <f>I4455-J4455-(I4455*K4455)</f>
        <v>-1050.5292999999983</v>
      </c>
      <c r="M4455">
        <f t="shared" si="207"/>
        <v>8</v>
      </c>
      <c r="N4455">
        <f t="shared" si="208"/>
        <v>2024</v>
      </c>
      <c r="O4455" s="21">
        <f t="shared" si="209"/>
        <v>-2.9767229871694161E-2</v>
      </c>
    </row>
    <row r="4456" spans="1:15">
      <c r="A4456" t="s">
        <v>5043</v>
      </c>
      <c r="B4456" t="s">
        <v>2411</v>
      </c>
      <c r="C4456" t="s">
        <v>13</v>
      </c>
      <c r="D4456" t="s">
        <v>14</v>
      </c>
      <c r="E4456" t="s">
        <v>28</v>
      </c>
      <c r="F4456" t="s">
        <v>51</v>
      </c>
      <c r="G4456" t="s">
        <v>59</v>
      </c>
      <c r="H4456">
        <v>1</v>
      </c>
      <c r="I4456">
        <v>2897.01</v>
      </c>
      <c r="J4456">
        <v>1821.61</v>
      </c>
      <c r="K4456">
        <v>0.06</v>
      </c>
      <c r="L4456">
        <f>I4456-J4456-(I4456*K4456)</f>
        <v>901.57940000000031</v>
      </c>
      <c r="M4456">
        <f t="shared" si="207"/>
        <v>8</v>
      </c>
      <c r="N4456">
        <f t="shared" si="208"/>
        <v>2024</v>
      </c>
      <c r="O4456" s="21">
        <f t="shared" si="209"/>
        <v>0.31121031684391848</v>
      </c>
    </row>
    <row r="4457" spans="1:15">
      <c r="A4457" t="s">
        <v>5044</v>
      </c>
      <c r="B4457" t="s">
        <v>747</v>
      </c>
      <c r="C4457" t="s">
        <v>27</v>
      </c>
      <c r="D4457" t="s">
        <v>27</v>
      </c>
      <c r="E4457" t="s">
        <v>15</v>
      </c>
      <c r="F4457" t="s">
        <v>16</v>
      </c>
      <c r="G4457" t="s">
        <v>38</v>
      </c>
      <c r="H4457">
        <v>4</v>
      </c>
      <c r="I4457">
        <v>55844.19</v>
      </c>
      <c r="J4457">
        <v>35935.85</v>
      </c>
      <c r="K4457">
        <v>0.25</v>
      </c>
      <c r="L4457">
        <f>I4457-J4457-(I4457*K4457)</f>
        <v>5947.2925000000032</v>
      </c>
      <c r="M4457">
        <f t="shared" si="207"/>
        <v>5</v>
      </c>
      <c r="N4457">
        <f t="shared" si="208"/>
        <v>2025</v>
      </c>
      <c r="O4457" s="21">
        <f t="shared" si="209"/>
        <v>0.10649796335124573</v>
      </c>
    </row>
    <row r="4458" spans="1:15">
      <c r="A4458" t="s">
        <v>5045</v>
      </c>
      <c r="B4458" t="s">
        <v>47</v>
      </c>
      <c r="C4458" t="s">
        <v>20</v>
      </c>
      <c r="D4458" t="s">
        <v>21</v>
      </c>
      <c r="E4458" t="s">
        <v>15</v>
      </c>
      <c r="F4458" t="s">
        <v>29</v>
      </c>
      <c r="G4458" t="s">
        <v>30</v>
      </c>
      <c r="H4458">
        <v>2</v>
      </c>
      <c r="I4458">
        <v>3751.55</v>
      </c>
      <c r="J4458">
        <v>2854.37</v>
      </c>
      <c r="K4458">
        <v>0.12</v>
      </c>
      <c r="L4458">
        <f>I4458-J4458-(I4458*K4458)</f>
        <v>446.99400000000031</v>
      </c>
      <c r="M4458">
        <f t="shared" si="207"/>
        <v>6</v>
      </c>
      <c r="N4458">
        <f t="shared" si="208"/>
        <v>2024</v>
      </c>
      <c r="O4458" s="21">
        <f t="shared" si="209"/>
        <v>0.11914915168397071</v>
      </c>
    </row>
    <row r="4459" spans="1:15">
      <c r="A4459" t="s">
        <v>5046</v>
      </c>
      <c r="B4459" t="s">
        <v>854</v>
      </c>
      <c r="C4459" t="s">
        <v>62</v>
      </c>
      <c r="D4459" t="s">
        <v>63</v>
      </c>
      <c r="E4459" t="s">
        <v>22</v>
      </c>
      <c r="F4459" t="s">
        <v>29</v>
      </c>
      <c r="G4459" t="s">
        <v>42</v>
      </c>
      <c r="H4459">
        <v>4</v>
      </c>
      <c r="I4459">
        <v>12439.63</v>
      </c>
      <c r="J4459">
        <v>9078.2900000000009</v>
      </c>
      <c r="K4459">
        <v>0.27</v>
      </c>
      <c r="L4459">
        <f>I4459-J4459-(I4459*K4459)</f>
        <v>2.6398999999983062</v>
      </c>
      <c r="M4459">
        <f t="shared" si="207"/>
        <v>1</v>
      </c>
      <c r="N4459">
        <f t="shared" si="208"/>
        <v>2025</v>
      </c>
      <c r="O4459" s="21">
        <f t="shared" si="209"/>
        <v>2.1221692285046311E-4</v>
      </c>
    </row>
    <row r="4460" spans="1:15">
      <c r="A4460" t="s">
        <v>5047</v>
      </c>
      <c r="B4460" t="s">
        <v>564</v>
      </c>
      <c r="C4460" t="s">
        <v>79</v>
      </c>
      <c r="D4460" t="s">
        <v>80</v>
      </c>
      <c r="E4460" t="s">
        <v>22</v>
      </c>
      <c r="F4460" t="s">
        <v>16</v>
      </c>
      <c r="G4460" t="s">
        <v>48</v>
      </c>
      <c r="H4460">
        <v>4</v>
      </c>
      <c r="I4460">
        <v>30030.59</v>
      </c>
      <c r="J4460">
        <v>25127.16</v>
      </c>
      <c r="K4460">
        <v>0.24</v>
      </c>
      <c r="L4460">
        <f>I4460-J4460-(I4460*K4460)</f>
        <v>-2303.9115999999995</v>
      </c>
      <c r="M4460">
        <f t="shared" si="207"/>
        <v>7</v>
      </c>
      <c r="N4460">
        <f t="shared" si="208"/>
        <v>2024</v>
      </c>
      <c r="O4460" s="21">
        <f t="shared" si="209"/>
        <v>-7.6718825704057081E-2</v>
      </c>
    </row>
    <row r="4461" spans="1:15">
      <c r="A4461" t="s">
        <v>5048</v>
      </c>
      <c r="B4461" t="s">
        <v>98</v>
      </c>
      <c r="C4461" t="s">
        <v>27</v>
      </c>
      <c r="D4461" t="s">
        <v>27</v>
      </c>
      <c r="E4461" t="s">
        <v>15</v>
      </c>
      <c r="F4461" t="s">
        <v>29</v>
      </c>
      <c r="G4461" t="s">
        <v>42</v>
      </c>
      <c r="H4461">
        <v>3</v>
      </c>
      <c r="I4461">
        <v>13220.73</v>
      </c>
      <c r="J4461">
        <v>10818.15</v>
      </c>
      <c r="K4461">
        <v>0.08</v>
      </c>
      <c r="L4461">
        <f>I4461-J4461-(I4461*K4461)</f>
        <v>1344.9215999999999</v>
      </c>
      <c r="M4461">
        <f t="shared" si="207"/>
        <v>3</v>
      </c>
      <c r="N4461">
        <f t="shared" si="208"/>
        <v>2024</v>
      </c>
      <c r="O4461" s="21">
        <f t="shared" si="209"/>
        <v>0.10172824042242751</v>
      </c>
    </row>
    <row r="4462" spans="1:15">
      <c r="A4462" t="s">
        <v>5049</v>
      </c>
      <c r="B4462" t="s">
        <v>693</v>
      </c>
      <c r="C4462" t="s">
        <v>79</v>
      </c>
      <c r="D4462" t="s">
        <v>80</v>
      </c>
      <c r="E4462" t="s">
        <v>15</v>
      </c>
      <c r="F4462" t="s">
        <v>16</v>
      </c>
      <c r="G4462" t="s">
        <v>17</v>
      </c>
      <c r="H4462">
        <v>4</v>
      </c>
      <c r="I4462">
        <v>14598.73</v>
      </c>
      <c r="J4462">
        <v>9302.64</v>
      </c>
      <c r="K4462">
        <v>0.2</v>
      </c>
      <c r="L4462">
        <f>I4462-J4462-(I4462*K4462)</f>
        <v>2376.3440000000001</v>
      </c>
      <c r="M4462">
        <f t="shared" si="207"/>
        <v>4</v>
      </c>
      <c r="N4462">
        <f t="shared" si="208"/>
        <v>2025</v>
      </c>
      <c r="O4462" s="21">
        <f t="shared" si="209"/>
        <v>0.16277744707930075</v>
      </c>
    </row>
    <row r="4463" spans="1:15">
      <c r="A4463" t="s">
        <v>5050</v>
      </c>
      <c r="B4463" t="s">
        <v>433</v>
      </c>
      <c r="C4463" t="s">
        <v>79</v>
      </c>
      <c r="D4463" t="s">
        <v>80</v>
      </c>
      <c r="E4463" t="s">
        <v>15</v>
      </c>
      <c r="F4463" t="s">
        <v>16</v>
      </c>
      <c r="G4463" t="s">
        <v>38</v>
      </c>
      <c r="H4463">
        <v>2</v>
      </c>
      <c r="I4463">
        <v>15779.14</v>
      </c>
      <c r="J4463">
        <v>8820.14</v>
      </c>
      <c r="K4463">
        <v>0.23</v>
      </c>
      <c r="L4463">
        <f>I4463-J4463-(I4463*K4463)</f>
        <v>3329.7977999999998</v>
      </c>
      <c r="M4463">
        <f t="shared" si="207"/>
        <v>11</v>
      </c>
      <c r="N4463">
        <f t="shared" si="208"/>
        <v>2024</v>
      </c>
      <c r="O4463" s="21">
        <f t="shared" si="209"/>
        <v>0.21102530302665418</v>
      </c>
    </row>
    <row r="4464" spans="1:15">
      <c r="A4464" t="s">
        <v>5051</v>
      </c>
      <c r="B4464" t="s">
        <v>146</v>
      </c>
      <c r="C4464" t="s">
        <v>13</v>
      </c>
      <c r="D4464" t="s">
        <v>14</v>
      </c>
      <c r="E4464" t="s">
        <v>22</v>
      </c>
      <c r="F4464" t="s">
        <v>16</v>
      </c>
      <c r="G4464" t="s">
        <v>48</v>
      </c>
      <c r="H4464">
        <v>5</v>
      </c>
      <c r="I4464">
        <v>37681.919999999998</v>
      </c>
      <c r="J4464">
        <v>28655.82</v>
      </c>
      <c r="K4464">
        <v>0.2</v>
      </c>
      <c r="L4464">
        <f>I4464-J4464-(I4464*K4464)</f>
        <v>1489.7159999999985</v>
      </c>
      <c r="M4464">
        <f t="shared" si="207"/>
        <v>5</v>
      </c>
      <c r="N4464">
        <f t="shared" si="208"/>
        <v>2025</v>
      </c>
      <c r="O4464" s="21">
        <f t="shared" si="209"/>
        <v>3.9533972791195318E-2</v>
      </c>
    </row>
    <row r="4465" spans="1:15">
      <c r="A4465" t="s">
        <v>5052</v>
      </c>
      <c r="B4465" t="s">
        <v>1026</v>
      </c>
      <c r="C4465" t="s">
        <v>79</v>
      </c>
      <c r="D4465" t="s">
        <v>80</v>
      </c>
      <c r="E4465" t="s">
        <v>22</v>
      </c>
      <c r="F4465" t="s">
        <v>51</v>
      </c>
      <c r="G4465" t="s">
        <v>85</v>
      </c>
      <c r="H4465">
        <v>3</v>
      </c>
      <c r="I4465">
        <v>11410.62</v>
      </c>
      <c r="J4465">
        <v>9589.32</v>
      </c>
      <c r="K4465">
        <v>0.26</v>
      </c>
      <c r="L4465">
        <f>I4465-J4465-(I4465*K4465)</f>
        <v>-1145.4611999999993</v>
      </c>
      <c r="M4465">
        <f t="shared" si="207"/>
        <v>5</v>
      </c>
      <c r="N4465">
        <f t="shared" si="208"/>
        <v>2024</v>
      </c>
      <c r="O4465" s="21">
        <f t="shared" si="209"/>
        <v>-0.10038553558001223</v>
      </c>
    </row>
    <row r="4466" spans="1:15">
      <c r="A4466" t="s">
        <v>5053</v>
      </c>
      <c r="B4466" t="s">
        <v>482</v>
      </c>
      <c r="C4466" t="s">
        <v>57</v>
      </c>
      <c r="D4466" t="s">
        <v>58</v>
      </c>
      <c r="E4466" t="s">
        <v>28</v>
      </c>
      <c r="F4466" t="s">
        <v>51</v>
      </c>
      <c r="G4466" t="s">
        <v>59</v>
      </c>
      <c r="H4466">
        <v>1</v>
      </c>
      <c r="I4466">
        <v>9370.09</v>
      </c>
      <c r="J4466">
        <v>7375.74</v>
      </c>
      <c r="K4466">
        <v>0.13</v>
      </c>
      <c r="L4466">
        <f>I4466-J4466-(I4466*K4466)</f>
        <v>776.23830000000021</v>
      </c>
      <c r="M4466">
        <f t="shared" si="207"/>
        <v>5</v>
      </c>
      <c r="N4466">
        <f t="shared" si="208"/>
        <v>2025</v>
      </c>
      <c r="O4466" s="21">
        <f t="shared" si="209"/>
        <v>8.2842139189698308E-2</v>
      </c>
    </row>
    <row r="4467" spans="1:15">
      <c r="A4467" t="s">
        <v>5054</v>
      </c>
      <c r="B4467" t="s">
        <v>666</v>
      </c>
      <c r="C4467" t="s">
        <v>20</v>
      </c>
      <c r="D4467" t="s">
        <v>21</v>
      </c>
      <c r="E4467" t="s">
        <v>15</v>
      </c>
      <c r="F4467" t="s">
        <v>16</v>
      </c>
      <c r="G4467" t="s">
        <v>48</v>
      </c>
      <c r="H4467">
        <v>2</v>
      </c>
      <c r="I4467">
        <v>22201.24</v>
      </c>
      <c r="J4467">
        <v>14343.28</v>
      </c>
      <c r="K4467">
        <v>0.14000000000000001</v>
      </c>
      <c r="L4467">
        <f>I4467-J4467-(I4467*K4467)</f>
        <v>4749.7864000000009</v>
      </c>
      <c r="M4467">
        <f t="shared" si="207"/>
        <v>5</v>
      </c>
      <c r="N4467">
        <f t="shared" si="208"/>
        <v>2025</v>
      </c>
      <c r="O4467" s="21">
        <f t="shared" si="209"/>
        <v>0.21394239240691063</v>
      </c>
    </row>
    <row r="4468" spans="1:15">
      <c r="A4468" t="s">
        <v>5055</v>
      </c>
      <c r="B4468" t="s">
        <v>775</v>
      </c>
      <c r="C4468" t="s">
        <v>79</v>
      </c>
      <c r="D4468" t="s">
        <v>80</v>
      </c>
      <c r="E4468" t="s">
        <v>22</v>
      </c>
      <c r="F4468" t="s">
        <v>51</v>
      </c>
      <c r="G4468" t="s">
        <v>59</v>
      </c>
      <c r="H4468">
        <v>1</v>
      </c>
      <c r="I4468">
        <v>3764.45</v>
      </c>
      <c r="J4468">
        <v>2919.56</v>
      </c>
      <c r="K4468">
        <v>0.25</v>
      </c>
      <c r="L4468">
        <f>I4468-J4468-(I4468*K4468)</f>
        <v>-96.222500000000082</v>
      </c>
      <c r="M4468">
        <f t="shared" si="207"/>
        <v>4</v>
      </c>
      <c r="N4468">
        <f t="shared" si="208"/>
        <v>2024</v>
      </c>
      <c r="O4468" s="21">
        <f t="shared" si="209"/>
        <v>-2.5560838900769059E-2</v>
      </c>
    </row>
    <row r="4469" spans="1:15">
      <c r="A4469" t="s">
        <v>5056</v>
      </c>
      <c r="B4469" t="s">
        <v>1285</v>
      </c>
      <c r="C4469" t="s">
        <v>79</v>
      </c>
      <c r="D4469" t="s">
        <v>80</v>
      </c>
      <c r="E4469" t="s">
        <v>15</v>
      </c>
      <c r="F4469" t="s">
        <v>16</v>
      </c>
      <c r="G4469" t="s">
        <v>38</v>
      </c>
      <c r="H4469">
        <v>5</v>
      </c>
      <c r="I4469">
        <v>3705.05</v>
      </c>
      <c r="J4469">
        <v>2042.77</v>
      </c>
      <c r="K4469">
        <v>0.2</v>
      </c>
      <c r="L4469">
        <f>I4469-J4469-(I4469*K4469)</f>
        <v>921.2700000000001</v>
      </c>
      <c r="M4469">
        <f t="shared" si="207"/>
        <v>10</v>
      </c>
      <c r="N4469">
        <f t="shared" si="208"/>
        <v>2024</v>
      </c>
      <c r="O4469" s="21">
        <f t="shared" si="209"/>
        <v>0.24865251481086625</v>
      </c>
    </row>
    <row r="4470" spans="1:15">
      <c r="A4470" t="s">
        <v>5057</v>
      </c>
      <c r="B4470" t="s">
        <v>47</v>
      </c>
      <c r="C4470" t="s">
        <v>41</v>
      </c>
      <c r="D4470" t="s">
        <v>21</v>
      </c>
      <c r="E4470" t="s">
        <v>15</v>
      </c>
      <c r="F4470" t="s">
        <v>51</v>
      </c>
      <c r="G4470" t="s">
        <v>59</v>
      </c>
      <c r="H4470">
        <v>5</v>
      </c>
      <c r="I4470">
        <v>50941.57</v>
      </c>
      <c r="J4470">
        <v>40334.04</v>
      </c>
      <c r="K4470">
        <v>0.18</v>
      </c>
      <c r="L4470">
        <f>I4470-J4470-(I4470*K4470)</f>
        <v>1438.0473999999995</v>
      </c>
      <c r="M4470">
        <f t="shared" si="207"/>
        <v>6</v>
      </c>
      <c r="N4470">
        <f t="shared" si="208"/>
        <v>2024</v>
      </c>
      <c r="O4470" s="21">
        <f t="shared" si="209"/>
        <v>2.8229349821766378E-2</v>
      </c>
    </row>
    <row r="4471" spans="1:15">
      <c r="A4471" t="s">
        <v>5058</v>
      </c>
      <c r="B4471" t="s">
        <v>642</v>
      </c>
      <c r="C4471" t="s">
        <v>79</v>
      </c>
      <c r="D4471" t="s">
        <v>80</v>
      </c>
      <c r="E4471" t="s">
        <v>28</v>
      </c>
      <c r="F4471" t="s">
        <v>16</v>
      </c>
      <c r="G4471" t="s">
        <v>17</v>
      </c>
      <c r="H4471">
        <v>5</v>
      </c>
      <c r="I4471">
        <v>17989.05</v>
      </c>
      <c r="J4471">
        <v>14007.59</v>
      </c>
      <c r="K4471">
        <v>0.27</v>
      </c>
      <c r="L4471">
        <f>I4471-J4471-(I4471*K4471)</f>
        <v>-875.58350000000064</v>
      </c>
      <c r="M4471">
        <f t="shared" si="207"/>
        <v>3</v>
      </c>
      <c r="N4471">
        <f t="shared" si="208"/>
        <v>2024</v>
      </c>
      <c r="O4471" s="21">
        <f t="shared" si="209"/>
        <v>-4.8673137269616834E-2</v>
      </c>
    </row>
    <row r="4472" spans="1:15">
      <c r="A4472" t="s">
        <v>5059</v>
      </c>
      <c r="B4472" t="s">
        <v>532</v>
      </c>
      <c r="C4472" t="s">
        <v>79</v>
      </c>
      <c r="D4472" t="s">
        <v>80</v>
      </c>
      <c r="E4472" t="s">
        <v>22</v>
      </c>
      <c r="F4472" t="s">
        <v>29</v>
      </c>
      <c r="G4472" t="s">
        <v>45</v>
      </c>
      <c r="H4472">
        <v>1</v>
      </c>
      <c r="I4472">
        <v>6684.12</v>
      </c>
      <c r="J4472">
        <v>4044.36</v>
      </c>
      <c r="K4472">
        <v>0.11</v>
      </c>
      <c r="L4472">
        <f>I4472-J4472-(I4472*K4472)</f>
        <v>1904.5067999999997</v>
      </c>
      <c r="M4472">
        <f t="shared" si="207"/>
        <v>1</v>
      </c>
      <c r="N4472">
        <f t="shared" si="208"/>
        <v>2024</v>
      </c>
      <c r="O4472" s="21">
        <f t="shared" si="209"/>
        <v>0.2849300730687061</v>
      </c>
    </row>
    <row r="4473" spans="1:15">
      <c r="A4473" t="s">
        <v>5060</v>
      </c>
      <c r="B4473" t="s">
        <v>32</v>
      </c>
      <c r="C4473" t="s">
        <v>62</v>
      </c>
      <c r="D4473" t="s">
        <v>63</v>
      </c>
      <c r="E4473" t="s">
        <v>28</v>
      </c>
      <c r="F4473" t="s">
        <v>23</v>
      </c>
      <c r="G4473" t="s">
        <v>33</v>
      </c>
      <c r="H4473">
        <v>1</v>
      </c>
      <c r="I4473">
        <v>6546.3</v>
      </c>
      <c r="J4473">
        <v>4938.08</v>
      </c>
      <c r="K4473">
        <v>0.19</v>
      </c>
      <c r="L4473">
        <f>I4473-J4473-(I4473*K4473)</f>
        <v>364.42300000000023</v>
      </c>
      <c r="M4473">
        <f t="shared" si="207"/>
        <v>5</v>
      </c>
      <c r="N4473">
        <f t="shared" si="208"/>
        <v>2025</v>
      </c>
      <c r="O4473" s="21">
        <f t="shared" si="209"/>
        <v>5.5668545590639024E-2</v>
      </c>
    </row>
    <row r="4474" spans="1:15">
      <c r="A4474" t="s">
        <v>5061</v>
      </c>
      <c r="B4474" t="s">
        <v>2612</v>
      </c>
      <c r="C4474" t="s">
        <v>62</v>
      </c>
      <c r="D4474" t="s">
        <v>63</v>
      </c>
      <c r="E4474" t="s">
        <v>22</v>
      </c>
      <c r="F4474" t="s">
        <v>23</v>
      </c>
      <c r="G4474" t="s">
        <v>157</v>
      </c>
      <c r="H4474">
        <v>5</v>
      </c>
      <c r="I4474">
        <v>13011.39</v>
      </c>
      <c r="J4474">
        <v>9066.5</v>
      </c>
      <c r="K4474">
        <v>0.11</v>
      </c>
      <c r="L4474">
        <f>I4474-J4474-(I4474*K4474)</f>
        <v>2513.6370999999995</v>
      </c>
      <c r="M4474">
        <f t="shared" si="207"/>
        <v>12</v>
      </c>
      <c r="N4474">
        <f t="shared" si="208"/>
        <v>2024</v>
      </c>
      <c r="O4474" s="21">
        <f t="shared" si="209"/>
        <v>0.19318743808309485</v>
      </c>
    </row>
    <row r="4475" spans="1:15">
      <c r="A4475" t="s">
        <v>5062</v>
      </c>
      <c r="B4475" t="s">
        <v>733</v>
      </c>
      <c r="C4475" t="s">
        <v>36</v>
      </c>
      <c r="D4475" t="s">
        <v>37</v>
      </c>
      <c r="E4475" t="s">
        <v>28</v>
      </c>
      <c r="F4475" t="s">
        <v>51</v>
      </c>
      <c r="G4475" t="s">
        <v>85</v>
      </c>
      <c r="H4475">
        <v>2</v>
      </c>
      <c r="I4475">
        <v>21114.67</v>
      </c>
      <c r="J4475">
        <v>15993.59</v>
      </c>
      <c r="K4475">
        <v>7.0000000000000007E-2</v>
      </c>
      <c r="L4475">
        <f>I4475-J4475-(I4475*K4475)</f>
        <v>3643.0530999999983</v>
      </c>
      <c r="M4475">
        <f t="shared" si="207"/>
        <v>3</v>
      </c>
      <c r="N4475">
        <f t="shared" si="208"/>
        <v>2025</v>
      </c>
      <c r="O4475" s="21">
        <f t="shared" si="209"/>
        <v>0.17253658712165515</v>
      </c>
    </row>
    <row r="4476" spans="1:15">
      <c r="A4476" t="s">
        <v>5063</v>
      </c>
      <c r="B4476" t="s">
        <v>273</v>
      </c>
      <c r="C4476" t="s">
        <v>20</v>
      </c>
      <c r="D4476" t="s">
        <v>21</v>
      </c>
      <c r="E4476" t="s">
        <v>15</v>
      </c>
      <c r="F4476" t="s">
        <v>16</v>
      </c>
      <c r="G4476" t="s">
        <v>73</v>
      </c>
      <c r="H4476">
        <v>4</v>
      </c>
      <c r="I4476">
        <v>5236.33</v>
      </c>
      <c r="J4476">
        <v>4376.97</v>
      </c>
      <c r="K4476">
        <v>0.23</v>
      </c>
      <c r="L4476">
        <f>I4476-J4476-(I4476*K4476)</f>
        <v>-344.99590000000035</v>
      </c>
      <c r="M4476">
        <f t="shared" si="207"/>
        <v>6</v>
      </c>
      <c r="N4476">
        <f t="shared" si="208"/>
        <v>2025</v>
      </c>
      <c r="O4476" s="21">
        <f t="shared" si="209"/>
        <v>-6.5885056900539182E-2</v>
      </c>
    </row>
    <row r="4477" spans="1:15">
      <c r="A4477" t="s">
        <v>5064</v>
      </c>
      <c r="B4477" t="s">
        <v>848</v>
      </c>
      <c r="C4477" t="s">
        <v>62</v>
      </c>
      <c r="D4477" t="s">
        <v>63</v>
      </c>
      <c r="E4477" t="s">
        <v>28</v>
      </c>
      <c r="F4477" t="s">
        <v>23</v>
      </c>
      <c r="G4477" t="s">
        <v>157</v>
      </c>
      <c r="H4477">
        <v>1</v>
      </c>
      <c r="I4477">
        <v>3971.11</v>
      </c>
      <c r="J4477">
        <v>3363.93</v>
      </c>
      <c r="K4477">
        <v>0.04</v>
      </c>
      <c r="L4477">
        <f>I4477-J4477-(I4477*K4477)</f>
        <v>448.33560000000028</v>
      </c>
      <c r="M4477">
        <f t="shared" si="207"/>
        <v>6</v>
      </c>
      <c r="N4477">
        <f t="shared" si="208"/>
        <v>2025</v>
      </c>
      <c r="O4477" s="21">
        <f t="shared" si="209"/>
        <v>0.1128993153047889</v>
      </c>
    </row>
    <row r="4478" spans="1:15">
      <c r="A4478" t="s">
        <v>5065</v>
      </c>
      <c r="B4478" t="s">
        <v>474</v>
      </c>
      <c r="C4478" t="s">
        <v>27</v>
      </c>
      <c r="D4478" t="s">
        <v>27</v>
      </c>
      <c r="E4478" t="s">
        <v>28</v>
      </c>
      <c r="F4478" t="s">
        <v>23</v>
      </c>
      <c r="G4478" t="s">
        <v>33</v>
      </c>
      <c r="H4478">
        <v>4</v>
      </c>
      <c r="I4478">
        <v>45593.99</v>
      </c>
      <c r="J4478">
        <v>25092.05</v>
      </c>
      <c r="K4478">
        <v>0.27</v>
      </c>
      <c r="L4478">
        <f>I4478-J4478-(I4478*K4478)</f>
        <v>8191.5626999999986</v>
      </c>
      <c r="M4478">
        <f t="shared" si="207"/>
        <v>1</v>
      </c>
      <c r="N4478">
        <f t="shared" si="208"/>
        <v>2024</v>
      </c>
      <c r="O4478" s="21">
        <f t="shared" si="209"/>
        <v>0.17966321219090498</v>
      </c>
    </row>
    <row r="4479" spans="1:15">
      <c r="A4479" t="s">
        <v>5066</v>
      </c>
      <c r="B4479" t="s">
        <v>1595</v>
      </c>
      <c r="C4479" t="s">
        <v>36</v>
      </c>
      <c r="D4479" t="s">
        <v>37</v>
      </c>
      <c r="E4479" t="s">
        <v>28</v>
      </c>
      <c r="F4479" t="s">
        <v>51</v>
      </c>
      <c r="G4479" t="s">
        <v>52</v>
      </c>
      <c r="H4479">
        <v>5</v>
      </c>
      <c r="I4479">
        <v>18533.8</v>
      </c>
      <c r="J4479">
        <v>12306.78</v>
      </c>
      <c r="K4479">
        <v>0.17</v>
      </c>
      <c r="L4479">
        <f>I4479-J4479-(I4479*K4479)</f>
        <v>3076.2739999999985</v>
      </c>
      <c r="M4479">
        <f t="shared" si="207"/>
        <v>12</v>
      </c>
      <c r="N4479">
        <f t="shared" si="208"/>
        <v>2024</v>
      </c>
      <c r="O4479" s="21">
        <f t="shared" si="209"/>
        <v>0.16598182779570292</v>
      </c>
    </row>
    <row r="4480" spans="1:15">
      <c r="A4480" t="s">
        <v>5067</v>
      </c>
      <c r="B4480" t="s">
        <v>852</v>
      </c>
      <c r="C4480" t="s">
        <v>62</v>
      </c>
      <c r="D4480" t="s">
        <v>63</v>
      </c>
      <c r="E4480" t="s">
        <v>28</v>
      </c>
      <c r="F4480" t="s">
        <v>29</v>
      </c>
      <c r="G4480" t="s">
        <v>45</v>
      </c>
      <c r="H4480">
        <v>1</v>
      </c>
      <c r="I4480">
        <v>10727.89</v>
      </c>
      <c r="J4480">
        <v>6637.12</v>
      </c>
      <c r="K4480">
        <v>0.18</v>
      </c>
      <c r="L4480">
        <f>I4480-J4480-(I4480*K4480)</f>
        <v>2159.7497999999996</v>
      </c>
      <c r="M4480">
        <f t="shared" si="207"/>
        <v>2</v>
      </c>
      <c r="N4480">
        <f t="shared" si="208"/>
        <v>2025</v>
      </c>
      <c r="O4480" s="21">
        <f t="shared" si="209"/>
        <v>0.20132102398514523</v>
      </c>
    </row>
    <row r="4481" spans="1:15">
      <c r="A4481" t="s">
        <v>5068</v>
      </c>
      <c r="B4481" t="s">
        <v>75</v>
      </c>
      <c r="C4481" t="s">
        <v>62</v>
      </c>
      <c r="D4481" t="s">
        <v>63</v>
      </c>
      <c r="E4481" t="s">
        <v>22</v>
      </c>
      <c r="F4481" t="s">
        <v>23</v>
      </c>
      <c r="G4481" t="s">
        <v>24</v>
      </c>
      <c r="H4481">
        <v>4</v>
      </c>
      <c r="I4481">
        <v>46460.81</v>
      </c>
      <c r="J4481">
        <v>29204.22</v>
      </c>
      <c r="K4481">
        <v>0.08</v>
      </c>
      <c r="L4481">
        <f>I4481-J4481-(I4481*K4481)</f>
        <v>13539.725199999997</v>
      </c>
      <c r="M4481">
        <f t="shared" si="207"/>
        <v>4</v>
      </c>
      <c r="N4481">
        <f t="shared" si="208"/>
        <v>2024</v>
      </c>
      <c r="O4481" s="21">
        <f t="shared" si="209"/>
        <v>0.29142249564740685</v>
      </c>
    </row>
    <row r="4482" spans="1:15">
      <c r="A4482" t="s">
        <v>5069</v>
      </c>
      <c r="B4482" t="s">
        <v>573</v>
      </c>
      <c r="C4482" t="s">
        <v>13</v>
      </c>
      <c r="D4482" t="s">
        <v>14</v>
      </c>
      <c r="E4482" t="s">
        <v>15</v>
      </c>
      <c r="F4482" t="s">
        <v>29</v>
      </c>
      <c r="G4482" t="s">
        <v>30</v>
      </c>
      <c r="H4482">
        <v>2</v>
      </c>
      <c r="I4482">
        <v>5218.57</v>
      </c>
      <c r="J4482">
        <v>3548.07</v>
      </c>
      <c r="K4482">
        <v>0.11</v>
      </c>
      <c r="L4482">
        <f>I4482-J4482-(I4482*K4482)</f>
        <v>1096.4572999999996</v>
      </c>
      <c r="M4482">
        <f t="shared" si="207"/>
        <v>11</v>
      </c>
      <c r="N4482">
        <f t="shared" si="208"/>
        <v>2024</v>
      </c>
      <c r="O4482" s="21">
        <f t="shared" si="209"/>
        <v>0.21010684919431943</v>
      </c>
    </row>
    <row r="4483" spans="1:15">
      <c r="A4483" t="s">
        <v>5070</v>
      </c>
      <c r="B4483" t="s">
        <v>392</v>
      </c>
      <c r="C4483" t="s">
        <v>62</v>
      </c>
      <c r="D4483" t="s">
        <v>63</v>
      </c>
      <c r="E4483" t="s">
        <v>15</v>
      </c>
      <c r="F4483" t="s">
        <v>29</v>
      </c>
      <c r="G4483" t="s">
        <v>30</v>
      </c>
      <c r="H4483">
        <v>3</v>
      </c>
      <c r="I4483">
        <v>42133.48</v>
      </c>
      <c r="J4483">
        <v>25738.13</v>
      </c>
      <c r="K4483">
        <v>0.18</v>
      </c>
      <c r="L4483">
        <f>I4483-J4483-(I4483*K4483)</f>
        <v>8811.3236000000015</v>
      </c>
      <c r="M4483">
        <f t="shared" ref="M4483:M4546" si="210">MONTH(B4483)</f>
        <v>5</v>
      </c>
      <c r="N4483">
        <f t="shared" ref="N4483:N4546" si="211">YEAR(B4483)</f>
        <v>2024</v>
      </c>
      <c r="O4483" s="21">
        <f t="shared" ref="O4483:O4546" si="212">L4483/I4483</f>
        <v>0.20912878784282715</v>
      </c>
    </row>
    <row r="4484" spans="1:15">
      <c r="A4484" t="s">
        <v>5071</v>
      </c>
      <c r="B4484" t="s">
        <v>247</v>
      </c>
      <c r="C4484" t="s">
        <v>13</v>
      </c>
      <c r="D4484" t="s">
        <v>14</v>
      </c>
      <c r="E4484" t="s">
        <v>22</v>
      </c>
      <c r="F4484" t="s">
        <v>16</v>
      </c>
      <c r="G4484" t="s">
        <v>73</v>
      </c>
      <c r="H4484">
        <v>3</v>
      </c>
      <c r="I4484">
        <v>28819.93</v>
      </c>
      <c r="J4484">
        <v>18413.669999999998</v>
      </c>
      <c r="K4484">
        <v>0.08</v>
      </c>
      <c r="L4484">
        <f>I4484-J4484-(I4484*K4484)</f>
        <v>8100.6656000000021</v>
      </c>
      <c r="M4484">
        <f t="shared" si="210"/>
        <v>4</v>
      </c>
      <c r="N4484">
        <f t="shared" si="211"/>
        <v>2025</v>
      </c>
      <c r="O4484" s="21">
        <f t="shared" si="212"/>
        <v>0.28107860081547742</v>
      </c>
    </row>
    <row r="4485" spans="1:15">
      <c r="A4485" t="s">
        <v>5072</v>
      </c>
      <c r="B4485" t="s">
        <v>400</v>
      </c>
      <c r="C4485" t="s">
        <v>41</v>
      </c>
      <c r="D4485" t="s">
        <v>21</v>
      </c>
      <c r="E4485" t="s">
        <v>28</v>
      </c>
      <c r="F4485" t="s">
        <v>51</v>
      </c>
      <c r="G4485" t="s">
        <v>85</v>
      </c>
      <c r="H4485">
        <v>4</v>
      </c>
      <c r="I4485">
        <v>29847.65</v>
      </c>
      <c r="J4485">
        <v>18086.96</v>
      </c>
      <c r="K4485">
        <v>0.23</v>
      </c>
      <c r="L4485">
        <f>I4485-J4485-(I4485*K4485)</f>
        <v>4895.7305000000015</v>
      </c>
      <c r="M4485">
        <f t="shared" si="210"/>
        <v>6</v>
      </c>
      <c r="N4485">
        <f t="shared" si="211"/>
        <v>2024</v>
      </c>
      <c r="O4485" s="21">
        <f t="shared" si="212"/>
        <v>0.16402398513785846</v>
      </c>
    </row>
    <row r="4486" spans="1:15">
      <c r="A4486" t="s">
        <v>5073</v>
      </c>
      <c r="B4486" t="s">
        <v>1607</v>
      </c>
      <c r="C4486" t="s">
        <v>57</v>
      </c>
      <c r="D4486" t="s">
        <v>58</v>
      </c>
      <c r="E4486" t="s">
        <v>15</v>
      </c>
      <c r="F4486" t="s">
        <v>16</v>
      </c>
      <c r="G4486" t="s">
        <v>38</v>
      </c>
      <c r="H4486">
        <v>3</v>
      </c>
      <c r="I4486">
        <v>3213.92</v>
      </c>
      <c r="J4486">
        <v>2019.43</v>
      </c>
      <c r="K4486">
        <v>0.21</v>
      </c>
      <c r="L4486">
        <f>I4486-J4486-(I4486*K4486)</f>
        <v>519.56680000000006</v>
      </c>
      <c r="M4486">
        <f t="shared" si="210"/>
        <v>5</v>
      </c>
      <c r="N4486">
        <f t="shared" si="211"/>
        <v>2024</v>
      </c>
      <c r="O4486" s="21">
        <f t="shared" si="212"/>
        <v>0.16166139791905212</v>
      </c>
    </row>
    <row r="4487" spans="1:15">
      <c r="A4487" t="s">
        <v>5074</v>
      </c>
      <c r="B4487" t="s">
        <v>1004</v>
      </c>
      <c r="C4487" t="s">
        <v>27</v>
      </c>
      <c r="D4487" t="s">
        <v>27</v>
      </c>
      <c r="E4487" t="s">
        <v>28</v>
      </c>
      <c r="F4487" t="s">
        <v>51</v>
      </c>
      <c r="G4487" t="s">
        <v>59</v>
      </c>
      <c r="H4487">
        <v>5</v>
      </c>
      <c r="I4487">
        <v>53644.800000000003</v>
      </c>
      <c r="J4487">
        <v>41782.04</v>
      </c>
      <c r="K4487">
        <v>0.27</v>
      </c>
      <c r="L4487">
        <f>I4487-J4487-(I4487*K4487)</f>
        <v>-2621.3359999999993</v>
      </c>
      <c r="M4487">
        <f t="shared" si="210"/>
        <v>2</v>
      </c>
      <c r="N4487">
        <f t="shared" si="211"/>
        <v>2024</v>
      </c>
      <c r="O4487" s="21">
        <f t="shared" si="212"/>
        <v>-4.8864680267239308E-2</v>
      </c>
    </row>
    <row r="4488" spans="1:15">
      <c r="A4488" t="s">
        <v>5075</v>
      </c>
      <c r="B4488" t="s">
        <v>727</v>
      </c>
      <c r="C4488" t="s">
        <v>57</v>
      </c>
      <c r="D4488" t="s">
        <v>58</v>
      </c>
      <c r="E4488" t="s">
        <v>28</v>
      </c>
      <c r="F4488" t="s">
        <v>16</v>
      </c>
      <c r="G4488" t="s">
        <v>48</v>
      </c>
      <c r="H4488">
        <v>4</v>
      </c>
      <c r="I4488">
        <v>48845.95</v>
      </c>
      <c r="J4488">
        <v>28266.58</v>
      </c>
      <c r="K4488">
        <v>0.01</v>
      </c>
      <c r="L4488">
        <f>I4488-J4488-(I4488*K4488)</f>
        <v>20090.910499999994</v>
      </c>
      <c r="M4488">
        <f t="shared" si="210"/>
        <v>10</v>
      </c>
      <c r="N4488">
        <f t="shared" si="211"/>
        <v>2024</v>
      </c>
      <c r="O4488" s="21">
        <f t="shared" si="212"/>
        <v>0.41131169523778321</v>
      </c>
    </row>
    <row r="4489" spans="1:15">
      <c r="A4489" t="s">
        <v>5076</v>
      </c>
      <c r="B4489" t="s">
        <v>362</v>
      </c>
      <c r="C4489" t="s">
        <v>27</v>
      </c>
      <c r="D4489" t="s">
        <v>27</v>
      </c>
      <c r="E4489" t="s">
        <v>28</v>
      </c>
      <c r="F4489" t="s">
        <v>16</v>
      </c>
      <c r="G4489" t="s">
        <v>48</v>
      </c>
      <c r="H4489">
        <v>3</v>
      </c>
      <c r="I4489">
        <v>28955.64</v>
      </c>
      <c r="J4489">
        <v>16073.07</v>
      </c>
      <c r="K4489">
        <v>0.28999999999999998</v>
      </c>
      <c r="L4489">
        <f>I4489-J4489-(I4489*K4489)</f>
        <v>4485.4344000000001</v>
      </c>
      <c r="M4489">
        <f t="shared" si="210"/>
        <v>10</v>
      </c>
      <c r="N4489">
        <f t="shared" si="211"/>
        <v>2024</v>
      </c>
      <c r="O4489" s="21">
        <f t="shared" si="212"/>
        <v>0.15490710618035036</v>
      </c>
    </row>
    <row r="4490" spans="1:15">
      <c r="A4490" t="s">
        <v>5077</v>
      </c>
      <c r="B4490" t="s">
        <v>973</v>
      </c>
      <c r="C4490" t="s">
        <v>27</v>
      </c>
      <c r="D4490" t="s">
        <v>27</v>
      </c>
      <c r="E4490" t="s">
        <v>22</v>
      </c>
      <c r="F4490" t="s">
        <v>29</v>
      </c>
      <c r="G4490" t="s">
        <v>42</v>
      </c>
      <c r="H4490">
        <v>1</v>
      </c>
      <c r="I4490">
        <v>4820.08</v>
      </c>
      <c r="J4490">
        <v>3020.13</v>
      </c>
      <c r="K4490">
        <v>0.08</v>
      </c>
      <c r="L4490">
        <f>I4490-J4490-(I4490*K4490)</f>
        <v>1414.3435999999997</v>
      </c>
      <c r="M4490">
        <f t="shared" si="210"/>
        <v>8</v>
      </c>
      <c r="N4490">
        <f t="shared" si="211"/>
        <v>2024</v>
      </c>
      <c r="O4490" s="21">
        <f t="shared" si="212"/>
        <v>0.29342741199316186</v>
      </c>
    </row>
    <row r="4491" spans="1:15">
      <c r="A4491" t="s">
        <v>5078</v>
      </c>
      <c r="B4491" t="s">
        <v>1232</v>
      </c>
      <c r="C4491" t="s">
        <v>62</v>
      </c>
      <c r="D4491" t="s">
        <v>63</v>
      </c>
      <c r="E4491" t="s">
        <v>28</v>
      </c>
      <c r="F4491" t="s">
        <v>16</v>
      </c>
      <c r="G4491" t="s">
        <v>17</v>
      </c>
      <c r="H4491">
        <v>4</v>
      </c>
      <c r="I4491">
        <v>40124.99</v>
      </c>
      <c r="J4491">
        <v>30595.16</v>
      </c>
      <c r="K4491">
        <v>0.19</v>
      </c>
      <c r="L4491">
        <f>I4491-J4491-(I4491*K4491)</f>
        <v>1906.0818999999983</v>
      </c>
      <c r="M4491">
        <f t="shared" si="210"/>
        <v>3</v>
      </c>
      <c r="N4491">
        <f t="shared" si="211"/>
        <v>2025</v>
      </c>
      <c r="O4491" s="21">
        <f t="shared" si="212"/>
        <v>4.7503610592800109E-2</v>
      </c>
    </row>
    <row r="4492" spans="1:15">
      <c r="A4492" t="s">
        <v>5079</v>
      </c>
      <c r="B4492" t="s">
        <v>2183</v>
      </c>
      <c r="C4492" t="s">
        <v>79</v>
      </c>
      <c r="D4492" t="s">
        <v>80</v>
      </c>
      <c r="E4492" t="s">
        <v>15</v>
      </c>
      <c r="F4492" t="s">
        <v>23</v>
      </c>
      <c r="G4492" t="s">
        <v>33</v>
      </c>
      <c r="H4492">
        <v>4</v>
      </c>
      <c r="I4492">
        <v>21151.26</v>
      </c>
      <c r="J4492">
        <v>16820.669999999998</v>
      </c>
      <c r="K4492">
        <v>0.25</v>
      </c>
      <c r="L4492">
        <f>I4492-J4492-(I4492*K4492)</f>
        <v>-957.22499999999945</v>
      </c>
      <c r="M4492">
        <f t="shared" si="210"/>
        <v>2</v>
      </c>
      <c r="N4492">
        <f t="shared" si="211"/>
        <v>2025</v>
      </c>
      <c r="O4492" s="21">
        <f t="shared" si="212"/>
        <v>-4.5256169136023081E-2</v>
      </c>
    </row>
    <row r="4493" spans="1:15">
      <c r="A4493" t="s">
        <v>5080</v>
      </c>
      <c r="B4493" t="s">
        <v>562</v>
      </c>
      <c r="C4493" t="s">
        <v>13</v>
      </c>
      <c r="D4493" t="s">
        <v>14</v>
      </c>
      <c r="E4493" t="s">
        <v>22</v>
      </c>
      <c r="F4493" t="s">
        <v>23</v>
      </c>
      <c r="G4493" t="s">
        <v>33</v>
      </c>
      <c r="H4493">
        <v>2</v>
      </c>
      <c r="I4493">
        <v>16430.23</v>
      </c>
      <c r="J4493">
        <v>10051.42</v>
      </c>
      <c r="K4493">
        <v>0.16</v>
      </c>
      <c r="L4493">
        <f>I4493-J4493-(I4493*K4493)</f>
        <v>3749.9731999999995</v>
      </c>
      <c r="M4493">
        <f t="shared" si="210"/>
        <v>1</v>
      </c>
      <c r="N4493">
        <f t="shared" si="211"/>
        <v>2024</v>
      </c>
      <c r="O4493" s="21">
        <f t="shared" si="212"/>
        <v>0.22823619632835326</v>
      </c>
    </row>
    <row r="4494" spans="1:15">
      <c r="A4494" t="s">
        <v>5081</v>
      </c>
      <c r="B4494" t="s">
        <v>126</v>
      </c>
      <c r="C4494" t="s">
        <v>36</v>
      </c>
      <c r="D4494" t="s">
        <v>37</v>
      </c>
      <c r="E4494" t="s">
        <v>15</v>
      </c>
      <c r="F4494" t="s">
        <v>51</v>
      </c>
      <c r="G4494" t="s">
        <v>64</v>
      </c>
      <c r="H4494">
        <v>2</v>
      </c>
      <c r="I4494">
        <v>3412.17</v>
      </c>
      <c r="J4494">
        <v>2186.5700000000002</v>
      </c>
      <c r="K4494">
        <v>0.12</v>
      </c>
      <c r="L4494">
        <f>I4494-J4494-(I4494*K4494)</f>
        <v>816.13959999999997</v>
      </c>
      <c r="M4494">
        <f t="shared" si="210"/>
        <v>7</v>
      </c>
      <c r="N4494">
        <f t="shared" si="211"/>
        <v>2024</v>
      </c>
      <c r="O4494" s="21">
        <f t="shared" si="212"/>
        <v>0.23918491751583301</v>
      </c>
    </row>
    <row r="4495" spans="1:15">
      <c r="A4495" t="s">
        <v>5082</v>
      </c>
      <c r="B4495" t="s">
        <v>947</v>
      </c>
      <c r="C4495" t="s">
        <v>36</v>
      </c>
      <c r="D4495" t="s">
        <v>37</v>
      </c>
      <c r="E4495" t="s">
        <v>15</v>
      </c>
      <c r="F4495" t="s">
        <v>51</v>
      </c>
      <c r="G4495" t="s">
        <v>64</v>
      </c>
      <c r="H4495">
        <v>3</v>
      </c>
      <c r="I4495">
        <v>27883.01</v>
      </c>
      <c r="J4495">
        <v>20352.5</v>
      </c>
      <c r="K4495">
        <v>0.15</v>
      </c>
      <c r="L4495">
        <f>I4495-J4495-(I4495*K4495)</f>
        <v>3348.0584999999992</v>
      </c>
      <c r="M4495">
        <f t="shared" si="210"/>
        <v>4</v>
      </c>
      <c r="N4495">
        <f t="shared" si="211"/>
        <v>2024</v>
      </c>
      <c r="O4495" s="21">
        <f t="shared" si="212"/>
        <v>0.12007521784771441</v>
      </c>
    </row>
    <row r="4496" spans="1:15">
      <c r="A4496" t="s">
        <v>5083</v>
      </c>
      <c r="B4496" t="s">
        <v>337</v>
      </c>
      <c r="C4496" t="s">
        <v>41</v>
      </c>
      <c r="D4496" t="s">
        <v>21</v>
      </c>
      <c r="E4496" t="s">
        <v>15</v>
      </c>
      <c r="F4496" t="s">
        <v>23</v>
      </c>
      <c r="G4496" t="s">
        <v>94</v>
      </c>
      <c r="H4496">
        <v>3</v>
      </c>
      <c r="I4496">
        <v>39831.480000000003</v>
      </c>
      <c r="J4496">
        <v>25044.42</v>
      </c>
      <c r="K4496">
        <v>0.21</v>
      </c>
      <c r="L4496">
        <f>I4496-J4496-(I4496*K4496)</f>
        <v>6422.4492000000046</v>
      </c>
      <c r="M4496">
        <f t="shared" si="210"/>
        <v>5</v>
      </c>
      <c r="N4496">
        <f t="shared" si="211"/>
        <v>2024</v>
      </c>
      <c r="O4496" s="21">
        <f t="shared" si="212"/>
        <v>0.16124053637976807</v>
      </c>
    </row>
    <row r="4497" spans="1:15">
      <c r="A4497" t="s">
        <v>5084</v>
      </c>
      <c r="B4497" t="s">
        <v>781</v>
      </c>
      <c r="C4497" t="s">
        <v>27</v>
      </c>
      <c r="D4497" t="s">
        <v>27</v>
      </c>
      <c r="E4497" t="s">
        <v>15</v>
      </c>
      <c r="F4497" t="s">
        <v>16</v>
      </c>
      <c r="G4497" t="s">
        <v>17</v>
      </c>
      <c r="H4497">
        <v>1</v>
      </c>
      <c r="I4497">
        <v>11743.69</v>
      </c>
      <c r="J4497">
        <v>8520.0300000000007</v>
      </c>
      <c r="K4497">
        <v>0.08</v>
      </c>
      <c r="L4497">
        <f>I4497-J4497-(I4497*K4497)</f>
        <v>2284.1647999999996</v>
      </c>
      <c r="M4497">
        <f t="shared" si="210"/>
        <v>2</v>
      </c>
      <c r="N4497">
        <f t="shared" si="211"/>
        <v>2024</v>
      </c>
      <c r="O4497" s="21">
        <f t="shared" si="212"/>
        <v>0.1945014556753456</v>
      </c>
    </row>
    <row r="4498" spans="1:15">
      <c r="A4498" t="s">
        <v>5085</v>
      </c>
      <c r="B4498" t="s">
        <v>837</v>
      </c>
      <c r="C4498" t="s">
        <v>57</v>
      </c>
      <c r="D4498" t="s">
        <v>58</v>
      </c>
      <c r="E4498" t="s">
        <v>28</v>
      </c>
      <c r="F4498" t="s">
        <v>51</v>
      </c>
      <c r="G4498" t="s">
        <v>64</v>
      </c>
      <c r="H4498">
        <v>1</v>
      </c>
      <c r="I4498">
        <v>12446.97</v>
      </c>
      <c r="J4498">
        <v>7660.01</v>
      </c>
      <c r="K4498">
        <v>0.24</v>
      </c>
      <c r="L4498">
        <f>I4498-J4498-(I4498*K4498)</f>
        <v>1799.6871999999994</v>
      </c>
      <c r="M4498">
        <f t="shared" si="210"/>
        <v>11</v>
      </c>
      <c r="N4498">
        <f t="shared" si="211"/>
        <v>2024</v>
      </c>
      <c r="O4498" s="21">
        <f t="shared" si="212"/>
        <v>0.1445883777336974</v>
      </c>
    </row>
    <row r="4499" spans="1:15">
      <c r="A4499" t="s">
        <v>5086</v>
      </c>
      <c r="B4499" t="s">
        <v>445</v>
      </c>
      <c r="C4499" t="s">
        <v>79</v>
      </c>
      <c r="D4499" t="s">
        <v>80</v>
      </c>
      <c r="E4499" t="s">
        <v>15</v>
      </c>
      <c r="F4499" t="s">
        <v>23</v>
      </c>
      <c r="G4499" t="s">
        <v>157</v>
      </c>
      <c r="H4499">
        <v>4</v>
      </c>
      <c r="I4499">
        <v>16329.33</v>
      </c>
      <c r="J4499">
        <v>13471.65</v>
      </c>
      <c r="K4499">
        <v>0.11</v>
      </c>
      <c r="L4499">
        <f>I4499-J4499-(I4499*K4499)</f>
        <v>1061.4537000000003</v>
      </c>
      <c r="M4499">
        <f t="shared" si="210"/>
        <v>7</v>
      </c>
      <c r="N4499">
        <f t="shared" si="211"/>
        <v>2024</v>
      </c>
      <c r="O4499" s="21">
        <f t="shared" si="212"/>
        <v>6.5002893566361894E-2</v>
      </c>
    </row>
    <row r="4500" spans="1:15">
      <c r="A4500" t="s">
        <v>5087</v>
      </c>
      <c r="B4500" t="s">
        <v>1358</v>
      </c>
      <c r="C4500" t="s">
        <v>27</v>
      </c>
      <c r="D4500" t="s">
        <v>27</v>
      </c>
      <c r="E4500" t="s">
        <v>22</v>
      </c>
      <c r="F4500" t="s">
        <v>23</v>
      </c>
      <c r="G4500" t="s">
        <v>33</v>
      </c>
      <c r="H4500">
        <v>1</v>
      </c>
      <c r="I4500">
        <v>5168.91</v>
      </c>
      <c r="J4500">
        <v>3890.12</v>
      </c>
      <c r="K4500">
        <v>0.15</v>
      </c>
      <c r="L4500">
        <f>I4500-J4500-(I4500*K4500)</f>
        <v>503.45349999999996</v>
      </c>
      <c r="M4500">
        <f t="shared" si="210"/>
        <v>10</v>
      </c>
      <c r="N4500">
        <f t="shared" si="211"/>
        <v>2024</v>
      </c>
      <c r="O4500" s="21">
        <f t="shared" si="212"/>
        <v>9.7400322311667259E-2</v>
      </c>
    </row>
    <row r="4501" spans="1:15">
      <c r="A4501" t="s">
        <v>5088</v>
      </c>
      <c r="B4501" t="s">
        <v>2018</v>
      </c>
      <c r="C4501" t="s">
        <v>20</v>
      </c>
      <c r="D4501" t="s">
        <v>21</v>
      </c>
      <c r="E4501" t="s">
        <v>15</v>
      </c>
      <c r="F4501" t="s">
        <v>51</v>
      </c>
      <c r="G4501" t="s">
        <v>64</v>
      </c>
      <c r="H4501">
        <v>4</v>
      </c>
      <c r="I4501">
        <v>24219.360000000001</v>
      </c>
      <c r="J4501">
        <v>20428.37</v>
      </c>
      <c r="K4501">
        <v>0.27</v>
      </c>
      <c r="L4501">
        <f>I4501-J4501-(I4501*K4501)</f>
        <v>-2748.2371999999987</v>
      </c>
      <c r="M4501">
        <f t="shared" si="210"/>
        <v>1</v>
      </c>
      <c r="N4501">
        <f t="shared" si="211"/>
        <v>2024</v>
      </c>
      <c r="O4501" s="21">
        <f t="shared" si="212"/>
        <v>-0.11347274246718322</v>
      </c>
    </row>
    <row r="4502" spans="1:15">
      <c r="A4502" t="s">
        <v>5089</v>
      </c>
      <c r="B4502" t="s">
        <v>1893</v>
      </c>
      <c r="C4502" t="s">
        <v>57</v>
      </c>
      <c r="D4502" t="s">
        <v>58</v>
      </c>
      <c r="E4502" t="s">
        <v>28</v>
      </c>
      <c r="F4502" t="s">
        <v>29</v>
      </c>
      <c r="G4502" t="s">
        <v>30</v>
      </c>
      <c r="H4502">
        <v>5</v>
      </c>
      <c r="I4502">
        <v>6850.87</v>
      </c>
      <c r="J4502">
        <v>3998.89</v>
      </c>
      <c r="K4502">
        <v>0.11</v>
      </c>
      <c r="L4502">
        <f>I4502-J4502-(I4502*K4502)</f>
        <v>2098.3843000000002</v>
      </c>
      <c r="M4502">
        <f t="shared" si="210"/>
        <v>5</v>
      </c>
      <c r="N4502">
        <f t="shared" si="211"/>
        <v>2024</v>
      </c>
      <c r="O4502" s="21">
        <f t="shared" si="212"/>
        <v>0.30629457280608158</v>
      </c>
    </row>
    <row r="4503" spans="1:15">
      <c r="A4503" t="s">
        <v>5090</v>
      </c>
      <c r="B4503" t="s">
        <v>1845</v>
      </c>
      <c r="C4503" t="s">
        <v>20</v>
      </c>
      <c r="D4503" t="s">
        <v>21</v>
      </c>
      <c r="E4503" t="s">
        <v>15</v>
      </c>
      <c r="F4503" t="s">
        <v>29</v>
      </c>
      <c r="G4503" t="s">
        <v>42</v>
      </c>
      <c r="H4503">
        <v>1</v>
      </c>
      <c r="I4503">
        <v>2407.15</v>
      </c>
      <c r="J4503">
        <v>1489.26</v>
      </c>
      <c r="K4503">
        <v>0.23</v>
      </c>
      <c r="L4503">
        <f>I4503-J4503-(I4503*K4503)</f>
        <v>364.24550000000011</v>
      </c>
      <c r="M4503">
        <f t="shared" si="210"/>
        <v>7</v>
      </c>
      <c r="N4503">
        <f t="shared" si="211"/>
        <v>2024</v>
      </c>
      <c r="O4503" s="21">
        <f t="shared" si="212"/>
        <v>0.15131815632594567</v>
      </c>
    </row>
    <row r="4504" spans="1:15">
      <c r="A4504" t="s">
        <v>5091</v>
      </c>
      <c r="B4504" t="s">
        <v>154</v>
      </c>
      <c r="C4504" t="s">
        <v>20</v>
      </c>
      <c r="D4504" t="s">
        <v>21</v>
      </c>
      <c r="E4504" t="s">
        <v>28</v>
      </c>
      <c r="F4504" t="s">
        <v>29</v>
      </c>
      <c r="G4504" t="s">
        <v>42</v>
      </c>
      <c r="H4504">
        <v>1</v>
      </c>
      <c r="I4504">
        <v>14849.76</v>
      </c>
      <c r="J4504">
        <v>9288.2999999999993</v>
      </c>
      <c r="K4504">
        <v>0.13</v>
      </c>
      <c r="L4504">
        <f>I4504-J4504-(I4504*K4504)</f>
        <v>3630.9912000000008</v>
      </c>
      <c r="M4504">
        <f t="shared" si="210"/>
        <v>2</v>
      </c>
      <c r="N4504">
        <f t="shared" si="211"/>
        <v>2024</v>
      </c>
      <c r="O4504" s="21">
        <f t="shared" si="212"/>
        <v>0.2445151436790898</v>
      </c>
    </row>
    <row r="4505" spans="1:15">
      <c r="A4505" t="s">
        <v>5092</v>
      </c>
      <c r="B4505" t="s">
        <v>1771</v>
      </c>
      <c r="C4505" t="s">
        <v>36</v>
      </c>
      <c r="D4505" t="s">
        <v>37</v>
      </c>
      <c r="E4505" t="s">
        <v>28</v>
      </c>
      <c r="F4505" t="s">
        <v>16</v>
      </c>
      <c r="G4505" t="s">
        <v>73</v>
      </c>
      <c r="H4505">
        <v>4</v>
      </c>
      <c r="I4505">
        <v>12486.23</v>
      </c>
      <c r="J4505">
        <v>10588.74</v>
      </c>
      <c r="K4505">
        <v>0.08</v>
      </c>
      <c r="L4505">
        <f>I4505-J4505-(I4505*K4505)</f>
        <v>898.59159999999974</v>
      </c>
      <c r="M4505">
        <f t="shared" si="210"/>
        <v>7</v>
      </c>
      <c r="N4505">
        <f t="shared" si="211"/>
        <v>2024</v>
      </c>
      <c r="O4505" s="21">
        <f t="shared" si="212"/>
        <v>7.1966606413625234E-2</v>
      </c>
    </row>
    <row r="4506" spans="1:15">
      <c r="A4506" t="s">
        <v>5093</v>
      </c>
      <c r="B4506" t="s">
        <v>4403</v>
      </c>
      <c r="C4506" t="s">
        <v>13</v>
      </c>
      <c r="D4506" t="s">
        <v>14</v>
      </c>
      <c r="E4506" t="s">
        <v>22</v>
      </c>
      <c r="F4506" t="s">
        <v>23</v>
      </c>
      <c r="G4506" t="s">
        <v>94</v>
      </c>
      <c r="H4506">
        <v>2</v>
      </c>
      <c r="I4506">
        <v>1132.92</v>
      </c>
      <c r="J4506">
        <v>814.7</v>
      </c>
      <c r="K4506">
        <v>0.2</v>
      </c>
      <c r="L4506">
        <f>I4506-J4506-(I4506*K4506)</f>
        <v>91.635999999999996</v>
      </c>
      <c r="M4506">
        <f t="shared" si="210"/>
        <v>3</v>
      </c>
      <c r="N4506">
        <f t="shared" si="211"/>
        <v>2024</v>
      </c>
      <c r="O4506" s="21">
        <f t="shared" si="212"/>
        <v>8.0884793277548273E-2</v>
      </c>
    </row>
    <row r="4507" spans="1:15">
      <c r="A4507" t="s">
        <v>5094</v>
      </c>
      <c r="B4507" t="s">
        <v>467</v>
      </c>
      <c r="C4507" t="s">
        <v>57</v>
      </c>
      <c r="D4507" t="s">
        <v>58</v>
      </c>
      <c r="E4507" t="s">
        <v>22</v>
      </c>
      <c r="F4507" t="s">
        <v>29</v>
      </c>
      <c r="G4507" t="s">
        <v>30</v>
      </c>
      <c r="H4507">
        <v>4</v>
      </c>
      <c r="I4507">
        <v>6546.41</v>
      </c>
      <c r="J4507">
        <v>4691.08</v>
      </c>
      <c r="K4507">
        <v>0.14000000000000001</v>
      </c>
      <c r="L4507">
        <f>I4507-J4507-(I4507*K4507)</f>
        <v>938.83259999999984</v>
      </c>
      <c r="M4507">
        <f t="shared" si="210"/>
        <v>5</v>
      </c>
      <c r="N4507">
        <f t="shared" si="211"/>
        <v>2024</v>
      </c>
      <c r="O4507" s="21">
        <f t="shared" si="212"/>
        <v>0.14341182419066326</v>
      </c>
    </row>
    <row r="4508" spans="1:15">
      <c r="A4508" t="s">
        <v>5095</v>
      </c>
      <c r="B4508" t="s">
        <v>421</v>
      </c>
      <c r="C4508" t="s">
        <v>27</v>
      </c>
      <c r="D4508" t="s">
        <v>27</v>
      </c>
      <c r="E4508" t="s">
        <v>15</v>
      </c>
      <c r="F4508" t="s">
        <v>51</v>
      </c>
      <c r="G4508" t="s">
        <v>64</v>
      </c>
      <c r="H4508">
        <v>4</v>
      </c>
      <c r="I4508">
        <v>36261.4</v>
      </c>
      <c r="J4508">
        <v>25947.11</v>
      </c>
      <c r="K4508">
        <v>0.14000000000000001</v>
      </c>
      <c r="L4508">
        <f>I4508-J4508-(I4508*K4508)</f>
        <v>5237.6940000000004</v>
      </c>
      <c r="M4508">
        <f t="shared" si="210"/>
        <v>1</v>
      </c>
      <c r="N4508">
        <f t="shared" si="211"/>
        <v>2024</v>
      </c>
      <c r="O4508" s="21">
        <f t="shared" si="212"/>
        <v>0.1444426856105942</v>
      </c>
    </row>
    <row r="4509" spans="1:15">
      <c r="A4509" t="s">
        <v>5096</v>
      </c>
      <c r="B4509" t="s">
        <v>1139</v>
      </c>
      <c r="C4509" t="s">
        <v>36</v>
      </c>
      <c r="D4509" t="s">
        <v>37</v>
      </c>
      <c r="E4509" t="s">
        <v>28</v>
      </c>
      <c r="F4509" t="s">
        <v>23</v>
      </c>
      <c r="G4509" t="s">
        <v>157</v>
      </c>
      <c r="H4509">
        <v>5</v>
      </c>
      <c r="I4509">
        <v>30942.78</v>
      </c>
      <c r="J4509">
        <v>24222.19</v>
      </c>
      <c r="K4509">
        <v>0.01</v>
      </c>
      <c r="L4509">
        <f>I4509-J4509-(I4509*K4509)</f>
        <v>6411.1621999999998</v>
      </c>
      <c r="M4509">
        <f t="shared" si="210"/>
        <v>3</v>
      </c>
      <c r="N4509">
        <f t="shared" si="211"/>
        <v>2024</v>
      </c>
      <c r="O4509" s="21">
        <f t="shared" si="212"/>
        <v>0.20719412412200844</v>
      </c>
    </row>
    <row r="4510" spans="1:15">
      <c r="A4510" t="s">
        <v>5097</v>
      </c>
      <c r="B4510" t="s">
        <v>1237</v>
      </c>
      <c r="C4510" t="s">
        <v>41</v>
      </c>
      <c r="D4510" t="s">
        <v>21</v>
      </c>
      <c r="E4510" t="s">
        <v>28</v>
      </c>
      <c r="F4510" t="s">
        <v>16</v>
      </c>
      <c r="G4510" t="s">
        <v>73</v>
      </c>
      <c r="H4510">
        <v>2</v>
      </c>
      <c r="I4510">
        <v>2538.2399999999998</v>
      </c>
      <c r="J4510">
        <v>2091.61</v>
      </c>
      <c r="K4510">
        <v>0.11</v>
      </c>
      <c r="L4510">
        <f>I4510-J4510-(I4510*K4510)</f>
        <v>167.42359999999968</v>
      </c>
      <c r="M4510">
        <f t="shared" si="210"/>
        <v>3</v>
      </c>
      <c r="N4510">
        <f t="shared" si="211"/>
        <v>2025</v>
      </c>
      <c r="O4510" s="21">
        <f t="shared" si="212"/>
        <v>6.5960508068582835E-2</v>
      </c>
    </row>
    <row r="4511" spans="1:15">
      <c r="A4511" t="s">
        <v>5098</v>
      </c>
      <c r="B4511" t="s">
        <v>333</v>
      </c>
      <c r="C4511" t="s">
        <v>41</v>
      </c>
      <c r="D4511" t="s">
        <v>21</v>
      </c>
      <c r="E4511" t="s">
        <v>28</v>
      </c>
      <c r="F4511" t="s">
        <v>51</v>
      </c>
      <c r="G4511" t="s">
        <v>85</v>
      </c>
      <c r="H4511">
        <v>2</v>
      </c>
      <c r="I4511">
        <v>1826.6</v>
      </c>
      <c r="J4511">
        <v>1124.69</v>
      </c>
      <c r="K4511">
        <v>0.04</v>
      </c>
      <c r="L4511">
        <f>I4511-J4511-(I4511*K4511)</f>
        <v>628.84599999999989</v>
      </c>
      <c r="M4511">
        <f t="shared" si="210"/>
        <v>3</v>
      </c>
      <c r="N4511">
        <f t="shared" si="211"/>
        <v>2025</v>
      </c>
      <c r="O4511" s="21">
        <f t="shared" si="212"/>
        <v>0.3442713237709405</v>
      </c>
    </row>
    <row r="4512" spans="1:15">
      <c r="A4512" t="s">
        <v>5099</v>
      </c>
      <c r="B4512" t="s">
        <v>413</v>
      </c>
      <c r="C4512" t="s">
        <v>13</v>
      </c>
      <c r="D4512" t="s">
        <v>14</v>
      </c>
      <c r="E4512" t="s">
        <v>28</v>
      </c>
      <c r="F4512" t="s">
        <v>51</v>
      </c>
      <c r="G4512" t="s">
        <v>52</v>
      </c>
      <c r="H4512">
        <v>3</v>
      </c>
      <c r="I4512">
        <v>35278.120000000003</v>
      </c>
      <c r="J4512">
        <v>29621.58</v>
      </c>
      <c r="K4512">
        <v>0.03</v>
      </c>
      <c r="L4512">
        <f>I4512-J4512-(I4512*K4512)</f>
        <v>4598.1964000000007</v>
      </c>
      <c r="M4512">
        <f t="shared" si="210"/>
        <v>8</v>
      </c>
      <c r="N4512">
        <f t="shared" si="211"/>
        <v>2024</v>
      </c>
      <c r="O4512" s="21">
        <f t="shared" si="212"/>
        <v>0.13034131070476546</v>
      </c>
    </row>
    <row r="4513" spans="1:15">
      <c r="A4513" t="s">
        <v>5100</v>
      </c>
      <c r="B4513" t="s">
        <v>1151</v>
      </c>
      <c r="C4513" t="s">
        <v>36</v>
      </c>
      <c r="D4513" t="s">
        <v>37</v>
      </c>
      <c r="E4513" t="s">
        <v>28</v>
      </c>
      <c r="F4513" t="s">
        <v>23</v>
      </c>
      <c r="G4513" t="s">
        <v>33</v>
      </c>
      <c r="H4513">
        <v>5</v>
      </c>
      <c r="I4513">
        <v>65602.66</v>
      </c>
      <c r="J4513">
        <v>48773.61</v>
      </c>
      <c r="K4513">
        <v>0.27</v>
      </c>
      <c r="L4513">
        <f>I4513-J4513-(I4513*K4513)</f>
        <v>-883.66820000000007</v>
      </c>
      <c r="M4513">
        <f t="shared" si="210"/>
        <v>6</v>
      </c>
      <c r="N4513">
        <f t="shared" si="211"/>
        <v>2024</v>
      </c>
      <c r="O4513" s="21">
        <f t="shared" si="212"/>
        <v>-1.3470005636966551E-2</v>
      </c>
    </row>
    <row r="4514" spans="1:15">
      <c r="A4514" t="s">
        <v>5101</v>
      </c>
      <c r="B4514" t="s">
        <v>264</v>
      </c>
      <c r="C4514" t="s">
        <v>13</v>
      </c>
      <c r="D4514" t="s">
        <v>14</v>
      </c>
      <c r="E4514" t="s">
        <v>28</v>
      </c>
      <c r="F4514" t="s">
        <v>51</v>
      </c>
      <c r="G4514" t="s">
        <v>64</v>
      </c>
      <c r="H4514">
        <v>1</v>
      </c>
      <c r="I4514">
        <v>829.49</v>
      </c>
      <c r="J4514">
        <v>519.07000000000005</v>
      </c>
      <c r="K4514">
        <v>0.01</v>
      </c>
      <c r="L4514">
        <f>I4514-J4514-(I4514*K4514)</f>
        <v>302.12509999999997</v>
      </c>
      <c r="M4514">
        <f t="shared" si="210"/>
        <v>10</v>
      </c>
      <c r="N4514">
        <f t="shared" si="211"/>
        <v>2024</v>
      </c>
      <c r="O4514" s="21">
        <f t="shared" si="212"/>
        <v>0.36422994852258611</v>
      </c>
    </row>
    <row r="4515" spans="1:15">
      <c r="A4515" t="s">
        <v>5102</v>
      </c>
      <c r="B4515" t="s">
        <v>1259</v>
      </c>
      <c r="C4515" t="s">
        <v>79</v>
      </c>
      <c r="D4515" t="s">
        <v>80</v>
      </c>
      <c r="E4515" t="s">
        <v>15</v>
      </c>
      <c r="F4515" t="s">
        <v>29</v>
      </c>
      <c r="G4515" t="s">
        <v>42</v>
      </c>
      <c r="H4515">
        <v>4</v>
      </c>
      <c r="I4515">
        <v>44471.63</v>
      </c>
      <c r="J4515">
        <v>36477.49</v>
      </c>
      <c r="K4515">
        <v>0.21</v>
      </c>
      <c r="L4515">
        <f>I4515-J4515-(I4515*K4515)</f>
        <v>-1344.9022999999997</v>
      </c>
      <c r="M4515">
        <f t="shared" si="210"/>
        <v>1</v>
      </c>
      <c r="N4515">
        <f t="shared" si="211"/>
        <v>2025</v>
      </c>
      <c r="O4515" s="21">
        <f t="shared" si="212"/>
        <v>-3.0241803594786155E-2</v>
      </c>
    </row>
    <row r="4516" spans="1:15">
      <c r="A4516" t="s">
        <v>5103</v>
      </c>
      <c r="B4516" t="s">
        <v>1232</v>
      </c>
      <c r="C4516" t="s">
        <v>20</v>
      </c>
      <c r="D4516" t="s">
        <v>21</v>
      </c>
      <c r="E4516" t="s">
        <v>22</v>
      </c>
      <c r="F4516" t="s">
        <v>16</v>
      </c>
      <c r="G4516" t="s">
        <v>48</v>
      </c>
      <c r="H4516">
        <v>3</v>
      </c>
      <c r="I4516">
        <v>43627.42</v>
      </c>
      <c r="J4516">
        <v>27656.81</v>
      </c>
      <c r="K4516">
        <v>0.26</v>
      </c>
      <c r="L4516">
        <f>I4516-J4516-(I4516*K4516)</f>
        <v>4627.4807999999975</v>
      </c>
      <c r="M4516">
        <f t="shared" si="210"/>
        <v>3</v>
      </c>
      <c r="N4516">
        <f t="shared" si="211"/>
        <v>2025</v>
      </c>
      <c r="O4516" s="21">
        <f t="shared" si="212"/>
        <v>0.10606817455627671</v>
      </c>
    </row>
    <row r="4517" spans="1:15">
      <c r="A4517" t="s">
        <v>5104</v>
      </c>
      <c r="B4517" t="s">
        <v>947</v>
      </c>
      <c r="C4517" t="s">
        <v>27</v>
      </c>
      <c r="D4517" t="s">
        <v>27</v>
      </c>
      <c r="E4517" t="s">
        <v>22</v>
      </c>
      <c r="F4517" t="s">
        <v>16</v>
      </c>
      <c r="G4517" t="s">
        <v>73</v>
      </c>
      <c r="H4517">
        <v>3</v>
      </c>
      <c r="I4517">
        <v>42268.55</v>
      </c>
      <c r="J4517">
        <v>25414.21</v>
      </c>
      <c r="K4517">
        <v>0.1</v>
      </c>
      <c r="L4517">
        <f>I4517-J4517-(I4517*K4517)</f>
        <v>12627.485000000004</v>
      </c>
      <c r="M4517">
        <f t="shared" si="210"/>
        <v>4</v>
      </c>
      <c r="N4517">
        <f t="shared" si="211"/>
        <v>2024</v>
      </c>
      <c r="O4517" s="21">
        <f t="shared" si="212"/>
        <v>0.2987442199933521</v>
      </c>
    </row>
    <row r="4518" spans="1:15">
      <c r="A4518" t="s">
        <v>5105</v>
      </c>
      <c r="B4518" t="s">
        <v>487</v>
      </c>
      <c r="C4518" t="s">
        <v>27</v>
      </c>
      <c r="D4518" t="s">
        <v>27</v>
      </c>
      <c r="E4518" t="s">
        <v>28</v>
      </c>
      <c r="F4518" t="s">
        <v>29</v>
      </c>
      <c r="G4518" t="s">
        <v>42</v>
      </c>
      <c r="H4518">
        <v>4</v>
      </c>
      <c r="I4518">
        <v>20676.98</v>
      </c>
      <c r="J4518">
        <v>13443.2</v>
      </c>
      <c r="K4518">
        <v>0.14000000000000001</v>
      </c>
      <c r="L4518">
        <f>I4518-J4518-(I4518*K4518)</f>
        <v>4339.0027999999984</v>
      </c>
      <c r="M4518">
        <f t="shared" si="210"/>
        <v>11</v>
      </c>
      <c r="N4518">
        <f t="shared" si="211"/>
        <v>2024</v>
      </c>
      <c r="O4518" s="21">
        <f t="shared" si="212"/>
        <v>0.20984702795089025</v>
      </c>
    </row>
    <row r="4519" spans="1:15">
      <c r="A4519" t="s">
        <v>5106</v>
      </c>
      <c r="B4519" t="s">
        <v>630</v>
      </c>
      <c r="C4519" t="s">
        <v>62</v>
      </c>
      <c r="D4519" t="s">
        <v>63</v>
      </c>
      <c r="E4519" t="s">
        <v>28</v>
      </c>
      <c r="F4519" t="s">
        <v>51</v>
      </c>
      <c r="G4519" t="s">
        <v>85</v>
      </c>
      <c r="H4519">
        <v>2</v>
      </c>
      <c r="I4519">
        <v>9609.1299999999992</v>
      </c>
      <c r="J4519">
        <v>5762.09</v>
      </c>
      <c r="K4519">
        <v>0.1</v>
      </c>
      <c r="L4519">
        <f>I4519-J4519-(I4519*K4519)</f>
        <v>2886.126999999999</v>
      </c>
      <c r="M4519">
        <f t="shared" si="210"/>
        <v>1</v>
      </c>
      <c r="N4519">
        <f t="shared" si="211"/>
        <v>2024</v>
      </c>
      <c r="O4519" s="21">
        <f t="shared" si="212"/>
        <v>0.30035258134711462</v>
      </c>
    </row>
    <row r="4520" spans="1:15">
      <c r="A4520" t="s">
        <v>5107</v>
      </c>
      <c r="B4520" t="s">
        <v>679</v>
      </c>
      <c r="C4520" t="s">
        <v>41</v>
      </c>
      <c r="D4520" t="s">
        <v>21</v>
      </c>
      <c r="E4520" t="s">
        <v>28</v>
      </c>
      <c r="F4520" t="s">
        <v>23</v>
      </c>
      <c r="G4520" t="s">
        <v>157</v>
      </c>
      <c r="H4520">
        <v>4</v>
      </c>
      <c r="I4520">
        <v>34180.879999999997</v>
      </c>
      <c r="J4520">
        <v>23470.54</v>
      </c>
      <c r="K4520">
        <v>0.13</v>
      </c>
      <c r="L4520">
        <f>I4520-J4520-(I4520*K4520)</f>
        <v>6266.8255999999965</v>
      </c>
      <c r="M4520">
        <f t="shared" si="210"/>
        <v>5</v>
      </c>
      <c r="N4520">
        <f t="shared" si="211"/>
        <v>2024</v>
      </c>
      <c r="O4520" s="21">
        <f t="shared" si="212"/>
        <v>0.18334301515935217</v>
      </c>
    </row>
    <row r="4521" spans="1:15">
      <c r="A4521" t="s">
        <v>5108</v>
      </c>
      <c r="B4521" t="s">
        <v>183</v>
      </c>
      <c r="C4521" t="s">
        <v>36</v>
      </c>
      <c r="D4521" t="s">
        <v>37</v>
      </c>
      <c r="E4521" t="s">
        <v>28</v>
      </c>
      <c r="F4521" t="s">
        <v>23</v>
      </c>
      <c r="G4521" t="s">
        <v>24</v>
      </c>
      <c r="H4521">
        <v>1</v>
      </c>
      <c r="I4521">
        <v>13359.49</v>
      </c>
      <c r="J4521">
        <v>7513.69</v>
      </c>
      <c r="K4521">
        <v>0.11</v>
      </c>
      <c r="L4521">
        <f>I4521-J4521-(I4521*K4521)</f>
        <v>4376.2561000000005</v>
      </c>
      <c r="M4521">
        <f t="shared" si="210"/>
        <v>1</v>
      </c>
      <c r="N4521">
        <f t="shared" si="211"/>
        <v>2025</v>
      </c>
      <c r="O4521" s="21">
        <f t="shared" si="212"/>
        <v>0.3275765841360711</v>
      </c>
    </row>
    <row r="4522" spans="1:15">
      <c r="A4522" t="s">
        <v>5109</v>
      </c>
      <c r="B4522" t="s">
        <v>179</v>
      </c>
      <c r="C4522" t="s">
        <v>41</v>
      </c>
      <c r="D4522" t="s">
        <v>21</v>
      </c>
      <c r="E4522" t="s">
        <v>15</v>
      </c>
      <c r="F4522" t="s">
        <v>23</v>
      </c>
      <c r="G4522" t="s">
        <v>94</v>
      </c>
      <c r="H4522">
        <v>1</v>
      </c>
      <c r="I4522">
        <v>5675.01</v>
      </c>
      <c r="J4522">
        <v>3352.76</v>
      </c>
      <c r="K4522">
        <v>0.08</v>
      </c>
      <c r="L4522">
        <f>I4522-J4522-(I4522*K4522)</f>
        <v>1868.2492</v>
      </c>
      <c r="M4522">
        <f t="shared" si="210"/>
        <v>1</v>
      </c>
      <c r="N4522">
        <f t="shared" si="211"/>
        <v>2024</v>
      </c>
      <c r="O4522" s="21">
        <f t="shared" si="212"/>
        <v>0.32920632738973143</v>
      </c>
    </row>
    <row r="4523" spans="1:15">
      <c r="A4523" t="s">
        <v>5110</v>
      </c>
      <c r="B4523" t="s">
        <v>737</v>
      </c>
      <c r="C4523" t="s">
        <v>41</v>
      </c>
      <c r="D4523" t="s">
        <v>21</v>
      </c>
      <c r="E4523" t="s">
        <v>15</v>
      </c>
      <c r="F4523" t="s">
        <v>16</v>
      </c>
      <c r="G4523" t="s">
        <v>48</v>
      </c>
      <c r="H4523">
        <v>1</v>
      </c>
      <c r="I4523">
        <v>11080.09</v>
      </c>
      <c r="J4523">
        <v>6543.12</v>
      </c>
      <c r="K4523">
        <v>0.18</v>
      </c>
      <c r="L4523">
        <f>I4523-J4523-(I4523*K4523)</f>
        <v>2542.5538000000006</v>
      </c>
      <c r="M4523">
        <f t="shared" si="210"/>
        <v>7</v>
      </c>
      <c r="N4523">
        <f t="shared" si="211"/>
        <v>2024</v>
      </c>
      <c r="O4523" s="21">
        <f t="shared" si="212"/>
        <v>0.2294705006908789</v>
      </c>
    </row>
    <row r="4524" spans="1:15">
      <c r="A4524" t="s">
        <v>5111</v>
      </c>
      <c r="B4524" t="s">
        <v>872</v>
      </c>
      <c r="C4524" t="s">
        <v>20</v>
      </c>
      <c r="D4524" t="s">
        <v>21</v>
      </c>
      <c r="E4524" t="s">
        <v>15</v>
      </c>
      <c r="F4524" t="s">
        <v>23</v>
      </c>
      <c r="G4524" t="s">
        <v>157</v>
      </c>
      <c r="H4524">
        <v>2</v>
      </c>
      <c r="I4524">
        <v>4728.9799999999996</v>
      </c>
      <c r="J4524">
        <v>3689.39</v>
      </c>
      <c r="K4524">
        <v>0.03</v>
      </c>
      <c r="L4524">
        <f>I4524-J4524-(I4524*K4524)</f>
        <v>897.72059999999965</v>
      </c>
      <c r="M4524">
        <f t="shared" si="210"/>
        <v>11</v>
      </c>
      <c r="N4524">
        <f t="shared" si="211"/>
        <v>2024</v>
      </c>
      <c r="O4524" s="21">
        <f t="shared" si="212"/>
        <v>0.18983387538116037</v>
      </c>
    </row>
    <row r="4525" spans="1:15">
      <c r="A4525" t="s">
        <v>5112</v>
      </c>
      <c r="B4525" t="s">
        <v>775</v>
      </c>
      <c r="C4525" t="s">
        <v>27</v>
      </c>
      <c r="D4525" t="s">
        <v>27</v>
      </c>
      <c r="E4525" t="s">
        <v>15</v>
      </c>
      <c r="F4525" t="s">
        <v>16</v>
      </c>
      <c r="G4525" t="s">
        <v>73</v>
      </c>
      <c r="H4525">
        <v>1</v>
      </c>
      <c r="I4525">
        <v>6332.77</v>
      </c>
      <c r="J4525">
        <v>4633.09</v>
      </c>
      <c r="K4525">
        <v>0.18</v>
      </c>
      <c r="L4525">
        <f>I4525-J4525-(I4525*K4525)</f>
        <v>559.7814000000003</v>
      </c>
      <c r="M4525">
        <f t="shared" si="210"/>
        <v>4</v>
      </c>
      <c r="N4525">
        <f t="shared" si="211"/>
        <v>2024</v>
      </c>
      <c r="O4525" s="21">
        <f t="shared" si="212"/>
        <v>8.8394399291305423E-2</v>
      </c>
    </row>
    <row r="4526" spans="1:15">
      <c r="A4526" t="s">
        <v>5113</v>
      </c>
      <c r="B4526" t="s">
        <v>789</v>
      </c>
      <c r="C4526" t="s">
        <v>79</v>
      </c>
      <c r="D4526" t="s">
        <v>80</v>
      </c>
      <c r="E4526" t="s">
        <v>15</v>
      </c>
      <c r="F4526" t="s">
        <v>51</v>
      </c>
      <c r="G4526" t="s">
        <v>52</v>
      </c>
      <c r="H4526">
        <v>1</v>
      </c>
      <c r="I4526">
        <v>8255.16</v>
      </c>
      <c r="J4526">
        <v>5199.82</v>
      </c>
      <c r="K4526">
        <v>0.08</v>
      </c>
      <c r="L4526">
        <f>I4526-J4526-(I4526*K4526)</f>
        <v>2394.9272000000001</v>
      </c>
      <c r="M4526">
        <f t="shared" si="210"/>
        <v>3</v>
      </c>
      <c r="N4526">
        <f t="shared" si="211"/>
        <v>2025</v>
      </c>
      <c r="O4526" s="21">
        <f t="shared" si="212"/>
        <v>0.29011275372009748</v>
      </c>
    </row>
    <row r="4527" spans="1:15">
      <c r="A4527" t="s">
        <v>5114</v>
      </c>
      <c r="B4527" t="s">
        <v>191</v>
      </c>
      <c r="C4527" t="s">
        <v>41</v>
      </c>
      <c r="D4527" t="s">
        <v>21</v>
      </c>
      <c r="E4527" t="s">
        <v>22</v>
      </c>
      <c r="F4527" t="s">
        <v>23</v>
      </c>
      <c r="G4527" t="s">
        <v>157</v>
      </c>
      <c r="H4527">
        <v>4</v>
      </c>
      <c r="I4527">
        <v>22148.58</v>
      </c>
      <c r="J4527">
        <v>16323.34</v>
      </c>
      <c r="K4527">
        <v>0.02</v>
      </c>
      <c r="L4527">
        <f>I4527-J4527-(I4527*K4527)</f>
        <v>5382.2684000000017</v>
      </c>
      <c r="M4527">
        <f t="shared" si="210"/>
        <v>3</v>
      </c>
      <c r="N4527">
        <f t="shared" si="211"/>
        <v>2024</v>
      </c>
      <c r="O4527" s="21">
        <f t="shared" si="212"/>
        <v>0.24300738015710269</v>
      </c>
    </row>
    <row r="4528" spans="1:15">
      <c r="A4528" t="s">
        <v>5115</v>
      </c>
      <c r="B4528" t="s">
        <v>1893</v>
      </c>
      <c r="C4528" t="s">
        <v>13</v>
      </c>
      <c r="D4528" t="s">
        <v>14</v>
      </c>
      <c r="E4528" t="s">
        <v>22</v>
      </c>
      <c r="F4528" t="s">
        <v>23</v>
      </c>
      <c r="G4528" t="s">
        <v>24</v>
      </c>
      <c r="H4528">
        <v>5</v>
      </c>
      <c r="I4528">
        <v>67971.38</v>
      </c>
      <c r="J4528">
        <v>50594.47</v>
      </c>
      <c r="K4528">
        <v>0.28999999999999998</v>
      </c>
      <c r="L4528">
        <f>I4528-J4528-(I4528*K4528)</f>
        <v>-2334.7901999999958</v>
      </c>
      <c r="M4528">
        <f t="shared" si="210"/>
        <v>5</v>
      </c>
      <c r="N4528">
        <f t="shared" si="211"/>
        <v>2024</v>
      </c>
      <c r="O4528" s="21">
        <f t="shared" si="212"/>
        <v>-3.4349607143477089E-2</v>
      </c>
    </row>
    <row r="4529" spans="1:15">
      <c r="A4529" t="s">
        <v>5116</v>
      </c>
      <c r="B4529" t="s">
        <v>620</v>
      </c>
      <c r="C4529" t="s">
        <v>62</v>
      </c>
      <c r="D4529" t="s">
        <v>63</v>
      </c>
      <c r="E4529" t="s">
        <v>28</v>
      </c>
      <c r="F4529" t="s">
        <v>51</v>
      </c>
      <c r="G4529" t="s">
        <v>59</v>
      </c>
      <c r="H4529">
        <v>3</v>
      </c>
      <c r="I4529">
        <v>34032.79</v>
      </c>
      <c r="J4529">
        <v>25712.86</v>
      </c>
      <c r="K4529">
        <v>0.28999999999999998</v>
      </c>
      <c r="L4529">
        <f>I4529-J4529-(I4529*K4529)</f>
        <v>-1549.579099999999</v>
      </c>
      <c r="M4529">
        <f t="shared" si="210"/>
        <v>2</v>
      </c>
      <c r="N4529">
        <f t="shared" si="211"/>
        <v>2024</v>
      </c>
      <c r="O4529" s="21">
        <f t="shared" si="212"/>
        <v>-4.5531944339561904E-2</v>
      </c>
    </row>
    <row r="4530" spans="1:15">
      <c r="A4530" t="s">
        <v>5117</v>
      </c>
      <c r="B4530" t="s">
        <v>2198</v>
      </c>
      <c r="C4530" t="s">
        <v>57</v>
      </c>
      <c r="D4530" t="s">
        <v>58</v>
      </c>
      <c r="E4530" t="s">
        <v>22</v>
      </c>
      <c r="F4530" t="s">
        <v>23</v>
      </c>
      <c r="G4530" t="s">
        <v>33</v>
      </c>
      <c r="H4530">
        <v>2</v>
      </c>
      <c r="I4530">
        <v>9778.85</v>
      </c>
      <c r="J4530">
        <v>5502.12</v>
      </c>
      <c r="K4530">
        <v>0.16</v>
      </c>
      <c r="L4530">
        <f>I4530-J4530-(I4530*K4530)</f>
        <v>2712.1140000000005</v>
      </c>
      <c r="M4530">
        <f t="shared" si="210"/>
        <v>3</v>
      </c>
      <c r="N4530">
        <f t="shared" si="211"/>
        <v>2024</v>
      </c>
      <c r="O4530" s="21">
        <f t="shared" si="212"/>
        <v>0.27734488206690977</v>
      </c>
    </row>
    <row r="4531" spans="1:15">
      <c r="A4531" t="s">
        <v>5118</v>
      </c>
      <c r="B4531" t="s">
        <v>2124</v>
      </c>
      <c r="C4531" t="s">
        <v>79</v>
      </c>
      <c r="D4531" t="s">
        <v>80</v>
      </c>
      <c r="E4531" t="s">
        <v>28</v>
      </c>
      <c r="F4531" t="s">
        <v>23</v>
      </c>
      <c r="G4531" t="s">
        <v>94</v>
      </c>
      <c r="H4531">
        <v>5</v>
      </c>
      <c r="I4531">
        <v>30223.14</v>
      </c>
      <c r="J4531">
        <v>22240.37</v>
      </c>
      <c r="K4531">
        <v>0.14000000000000001</v>
      </c>
      <c r="L4531">
        <f>I4531-J4531-(I4531*K4531)</f>
        <v>3751.5304000000006</v>
      </c>
      <c r="M4531">
        <f t="shared" si="210"/>
        <v>5</v>
      </c>
      <c r="N4531">
        <f t="shared" si="211"/>
        <v>2024</v>
      </c>
      <c r="O4531" s="21">
        <f t="shared" si="212"/>
        <v>0.12412775112049908</v>
      </c>
    </row>
    <row r="4532" spans="1:15">
      <c r="A4532" t="s">
        <v>5119</v>
      </c>
      <c r="B4532" t="s">
        <v>4403</v>
      </c>
      <c r="C4532" t="s">
        <v>41</v>
      </c>
      <c r="D4532" t="s">
        <v>21</v>
      </c>
      <c r="E4532" t="s">
        <v>28</v>
      </c>
      <c r="F4532" t="s">
        <v>51</v>
      </c>
      <c r="G4532" t="s">
        <v>64</v>
      </c>
      <c r="H4532">
        <v>1</v>
      </c>
      <c r="I4532">
        <v>11756.37</v>
      </c>
      <c r="J4532">
        <v>9105.9699999999993</v>
      </c>
      <c r="K4532">
        <v>0.11</v>
      </c>
      <c r="L4532">
        <f>I4532-J4532-(I4532*K4532)</f>
        <v>1357.1993000000014</v>
      </c>
      <c r="M4532">
        <f t="shared" si="210"/>
        <v>3</v>
      </c>
      <c r="N4532">
        <f t="shared" si="211"/>
        <v>2024</v>
      </c>
      <c r="O4532" s="21">
        <f t="shared" si="212"/>
        <v>0.11544373816067385</v>
      </c>
    </row>
    <row r="4533" spans="1:15">
      <c r="A4533" t="s">
        <v>5120</v>
      </c>
      <c r="B4533" t="s">
        <v>988</v>
      </c>
      <c r="C4533" t="s">
        <v>41</v>
      </c>
      <c r="D4533" t="s">
        <v>21</v>
      </c>
      <c r="E4533" t="s">
        <v>15</v>
      </c>
      <c r="F4533" t="s">
        <v>29</v>
      </c>
      <c r="G4533" t="s">
        <v>45</v>
      </c>
      <c r="H4533">
        <v>5</v>
      </c>
      <c r="I4533">
        <v>41989.29</v>
      </c>
      <c r="J4533">
        <v>31265.759999999998</v>
      </c>
      <c r="K4533">
        <v>0.25</v>
      </c>
      <c r="L4533">
        <f>I4533-J4533-(I4533*K4533)</f>
        <v>226.20750000000226</v>
      </c>
      <c r="M4533">
        <f t="shared" si="210"/>
        <v>1</v>
      </c>
      <c r="N4533">
        <f t="shared" si="211"/>
        <v>2024</v>
      </c>
      <c r="O4533" s="21">
        <f t="shared" si="212"/>
        <v>5.3872666101284937E-3</v>
      </c>
    </row>
    <row r="4534" spans="1:15">
      <c r="A4534" t="s">
        <v>5121</v>
      </c>
      <c r="B4534" t="s">
        <v>801</v>
      </c>
      <c r="C4534" t="s">
        <v>20</v>
      </c>
      <c r="D4534" t="s">
        <v>21</v>
      </c>
      <c r="E4534" t="s">
        <v>22</v>
      </c>
      <c r="F4534" t="s">
        <v>51</v>
      </c>
      <c r="G4534" t="s">
        <v>52</v>
      </c>
      <c r="H4534">
        <v>5</v>
      </c>
      <c r="I4534">
        <v>71675.69</v>
      </c>
      <c r="J4534">
        <v>57078.720000000001</v>
      </c>
      <c r="K4534">
        <v>0.1</v>
      </c>
      <c r="L4534">
        <f>I4534-J4534-(I4534*K4534)</f>
        <v>7429.4010000000007</v>
      </c>
      <c r="M4534">
        <f t="shared" si="210"/>
        <v>11</v>
      </c>
      <c r="N4534">
        <f t="shared" si="211"/>
        <v>2024</v>
      </c>
      <c r="O4534" s="21">
        <f t="shared" si="212"/>
        <v>0.10365300982801841</v>
      </c>
    </row>
    <row r="4535" spans="1:15">
      <c r="A4535" t="s">
        <v>5122</v>
      </c>
      <c r="B4535" t="s">
        <v>212</v>
      </c>
      <c r="C4535" t="s">
        <v>27</v>
      </c>
      <c r="D4535" t="s">
        <v>27</v>
      </c>
      <c r="E4535" t="s">
        <v>28</v>
      </c>
      <c r="F4535" t="s">
        <v>16</v>
      </c>
      <c r="G4535" t="s">
        <v>38</v>
      </c>
      <c r="H4535">
        <v>4</v>
      </c>
      <c r="I4535">
        <v>10154.33</v>
      </c>
      <c r="J4535">
        <v>8308.94</v>
      </c>
      <c r="K4535">
        <v>0.28999999999999998</v>
      </c>
      <c r="L4535">
        <f>I4535-J4535-(I4535*K4535)</f>
        <v>-1099.3657000000003</v>
      </c>
      <c r="M4535">
        <f t="shared" si="210"/>
        <v>2</v>
      </c>
      <c r="N4535">
        <f t="shared" si="211"/>
        <v>2025</v>
      </c>
      <c r="O4535" s="21">
        <f t="shared" si="212"/>
        <v>-0.10826570536903964</v>
      </c>
    </row>
    <row r="4536" spans="1:15">
      <c r="A4536" t="s">
        <v>5123</v>
      </c>
      <c r="B4536" t="s">
        <v>1095</v>
      </c>
      <c r="C4536" t="s">
        <v>36</v>
      </c>
      <c r="D4536" t="s">
        <v>37</v>
      </c>
      <c r="E4536" t="s">
        <v>15</v>
      </c>
      <c r="F4536" t="s">
        <v>29</v>
      </c>
      <c r="G4536" t="s">
        <v>42</v>
      </c>
      <c r="H4536">
        <v>3</v>
      </c>
      <c r="I4536">
        <v>31660.44</v>
      </c>
      <c r="J4536">
        <v>24148.34</v>
      </c>
      <c r="K4536">
        <v>0.15</v>
      </c>
      <c r="L4536">
        <f>I4536-J4536-(I4536*K4536)</f>
        <v>2763.0339999999987</v>
      </c>
      <c r="M4536">
        <f t="shared" si="210"/>
        <v>3</v>
      </c>
      <c r="N4536">
        <f t="shared" si="211"/>
        <v>2024</v>
      </c>
      <c r="O4536" s="21">
        <f t="shared" si="212"/>
        <v>8.7270865471231571E-2</v>
      </c>
    </row>
    <row r="4537" spans="1:15">
      <c r="A4537" t="s">
        <v>5124</v>
      </c>
      <c r="B4537" t="s">
        <v>2139</v>
      </c>
      <c r="C4537" t="s">
        <v>57</v>
      </c>
      <c r="D4537" t="s">
        <v>58</v>
      </c>
      <c r="E4537" t="s">
        <v>22</v>
      </c>
      <c r="F4537" t="s">
        <v>29</v>
      </c>
      <c r="G4537" t="s">
        <v>42</v>
      </c>
      <c r="H4537">
        <v>1</v>
      </c>
      <c r="I4537">
        <v>7454.19</v>
      </c>
      <c r="J4537">
        <v>4399.3100000000004</v>
      </c>
      <c r="K4537">
        <v>0.2</v>
      </c>
      <c r="L4537">
        <f>I4537-J4537-(I4537*K4537)</f>
        <v>1564.0419999999992</v>
      </c>
      <c r="M4537">
        <f t="shared" si="210"/>
        <v>3</v>
      </c>
      <c r="N4537">
        <f t="shared" si="211"/>
        <v>2025</v>
      </c>
      <c r="O4537" s="21">
        <f t="shared" si="212"/>
        <v>0.20982051705148372</v>
      </c>
    </row>
    <row r="4538" spans="1:15">
      <c r="A4538" t="s">
        <v>5125</v>
      </c>
      <c r="B4538" t="s">
        <v>327</v>
      </c>
      <c r="C4538" t="s">
        <v>62</v>
      </c>
      <c r="D4538" t="s">
        <v>63</v>
      </c>
      <c r="E4538" t="s">
        <v>15</v>
      </c>
      <c r="F4538" t="s">
        <v>16</v>
      </c>
      <c r="G4538" t="s">
        <v>48</v>
      </c>
      <c r="H4538">
        <v>1</v>
      </c>
      <c r="I4538">
        <v>6298.05</v>
      </c>
      <c r="J4538">
        <v>3539.16</v>
      </c>
      <c r="K4538">
        <v>0.27</v>
      </c>
      <c r="L4538">
        <f>I4538-J4538-(I4538*K4538)</f>
        <v>1058.4165000000003</v>
      </c>
      <c r="M4538">
        <f t="shared" si="210"/>
        <v>9</v>
      </c>
      <c r="N4538">
        <f t="shared" si="211"/>
        <v>2024</v>
      </c>
      <c r="O4538" s="21">
        <f t="shared" si="212"/>
        <v>0.16805463595874917</v>
      </c>
    </row>
    <row r="4539" spans="1:15">
      <c r="A4539" t="s">
        <v>5126</v>
      </c>
      <c r="B4539" t="s">
        <v>1489</v>
      </c>
      <c r="C4539" t="s">
        <v>20</v>
      </c>
      <c r="D4539" t="s">
        <v>21</v>
      </c>
      <c r="E4539" t="s">
        <v>28</v>
      </c>
      <c r="F4539" t="s">
        <v>23</v>
      </c>
      <c r="G4539" t="s">
        <v>24</v>
      </c>
      <c r="H4539">
        <v>5</v>
      </c>
      <c r="I4539">
        <v>65441.72</v>
      </c>
      <c r="J4539">
        <v>51687.24</v>
      </c>
      <c r="K4539">
        <v>0.12</v>
      </c>
      <c r="L4539">
        <f>I4539-J4539-(I4539*K4539)</f>
        <v>5901.473600000003</v>
      </c>
      <c r="M4539">
        <f t="shared" si="210"/>
        <v>3</v>
      </c>
      <c r="N4539">
        <f t="shared" si="211"/>
        <v>2025</v>
      </c>
      <c r="O4539" s="21">
        <f t="shared" si="212"/>
        <v>9.0179072310446654E-2</v>
      </c>
    </row>
    <row r="4540" spans="1:15">
      <c r="A4540" t="s">
        <v>5127</v>
      </c>
      <c r="B4540" t="s">
        <v>1807</v>
      </c>
      <c r="C4540" t="s">
        <v>57</v>
      </c>
      <c r="D4540" t="s">
        <v>58</v>
      </c>
      <c r="E4540" t="s">
        <v>28</v>
      </c>
      <c r="F4540" t="s">
        <v>23</v>
      </c>
      <c r="G4540" t="s">
        <v>157</v>
      </c>
      <c r="H4540">
        <v>5</v>
      </c>
      <c r="I4540">
        <v>39923.89</v>
      </c>
      <c r="J4540">
        <v>24759.39</v>
      </c>
      <c r="K4540">
        <v>0.2</v>
      </c>
      <c r="L4540">
        <f>I4540-J4540-(I4540*K4540)</f>
        <v>7179.7219999999998</v>
      </c>
      <c r="M4540">
        <f t="shared" si="210"/>
        <v>6</v>
      </c>
      <c r="N4540">
        <f t="shared" si="211"/>
        <v>2024</v>
      </c>
      <c r="O4540" s="21">
        <f t="shared" si="212"/>
        <v>0.17983523148671135</v>
      </c>
    </row>
    <row r="4541" spans="1:15">
      <c r="A4541" t="s">
        <v>5128</v>
      </c>
      <c r="B4541" t="s">
        <v>425</v>
      </c>
      <c r="C4541" t="s">
        <v>62</v>
      </c>
      <c r="D4541" t="s">
        <v>63</v>
      </c>
      <c r="E4541" t="s">
        <v>22</v>
      </c>
      <c r="F4541" t="s">
        <v>29</v>
      </c>
      <c r="G4541" t="s">
        <v>45</v>
      </c>
      <c r="H4541">
        <v>1</v>
      </c>
      <c r="I4541">
        <v>7928</v>
      </c>
      <c r="J4541">
        <v>6061.66</v>
      </c>
      <c r="K4541">
        <v>0.18</v>
      </c>
      <c r="L4541">
        <f>I4541-J4541-(I4541*K4541)</f>
        <v>439.30000000000018</v>
      </c>
      <c r="M4541">
        <f t="shared" si="210"/>
        <v>2</v>
      </c>
      <c r="N4541">
        <f t="shared" si="211"/>
        <v>2024</v>
      </c>
      <c r="O4541" s="21">
        <f t="shared" si="212"/>
        <v>5.5411200807265408E-2</v>
      </c>
    </row>
    <row r="4542" spans="1:15">
      <c r="A4542" t="s">
        <v>5129</v>
      </c>
      <c r="B4542" t="s">
        <v>2018</v>
      </c>
      <c r="C4542" t="s">
        <v>79</v>
      </c>
      <c r="D4542" t="s">
        <v>80</v>
      </c>
      <c r="E4542" t="s">
        <v>15</v>
      </c>
      <c r="F4542" t="s">
        <v>23</v>
      </c>
      <c r="G4542" t="s">
        <v>157</v>
      </c>
      <c r="H4542">
        <v>3</v>
      </c>
      <c r="I4542">
        <v>33141.9</v>
      </c>
      <c r="J4542">
        <v>20158.37</v>
      </c>
      <c r="K4542">
        <v>0.16</v>
      </c>
      <c r="L4542">
        <f>I4542-J4542-(I4542*K4542)</f>
        <v>7680.8260000000018</v>
      </c>
      <c r="M4542">
        <f t="shared" si="210"/>
        <v>1</v>
      </c>
      <c r="N4542">
        <f t="shared" si="211"/>
        <v>2024</v>
      </c>
      <c r="O4542" s="21">
        <f t="shared" si="212"/>
        <v>0.23175575329115114</v>
      </c>
    </row>
    <row r="4543" spans="1:15">
      <c r="A4543" t="s">
        <v>5130</v>
      </c>
      <c r="B4543" t="s">
        <v>879</v>
      </c>
      <c r="C4543" t="s">
        <v>36</v>
      </c>
      <c r="D4543" t="s">
        <v>37</v>
      </c>
      <c r="E4543" t="s">
        <v>22</v>
      </c>
      <c r="F4543" t="s">
        <v>23</v>
      </c>
      <c r="G4543" t="s">
        <v>24</v>
      </c>
      <c r="H4543">
        <v>3</v>
      </c>
      <c r="I4543">
        <v>37761.480000000003</v>
      </c>
      <c r="J4543">
        <v>26154.13</v>
      </c>
      <c r="K4543">
        <v>0.05</v>
      </c>
      <c r="L4543">
        <f>I4543-J4543-(I4543*K4543)</f>
        <v>9719.2760000000017</v>
      </c>
      <c r="M4543">
        <f t="shared" si="210"/>
        <v>7</v>
      </c>
      <c r="N4543">
        <f t="shared" si="211"/>
        <v>2024</v>
      </c>
      <c r="O4543" s="21">
        <f t="shared" si="212"/>
        <v>0.25738599228631931</v>
      </c>
    </row>
    <row r="4544" spans="1:15">
      <c r="A4544" t="s">
        <v>5131</v>
      </c>
      <c r="B4544" t="s">
        <v>2139</v>
      </c>
      <c r="C4544" t="s">
        <v>57</v>
      </c>
      <c r="D4544" t="s">
        <v>58</v>
      </c>
      <c r="E4544" t="s">
        <v>28</v>
      </c>
      <c r="F4544" t="s">
        <v>23</v>
      </c>
      <c r="G4544" t="s">
        <v>157</v>
      </c>
      <c r="H4544">
        <v>2</v>
      </c>
      <c r="I4544">
        <v>29401.85</v>
      </c>
      <c r="J4544">
        <v>21513.32</v>
      </c>
      <c r="K4544">
        <v>0.02</v>
      </c>
      <c r="L4544">
        <f>I4544-J4544-(I4544*K4544)</f>
        <v>7300.4929999999986</v>
      </c>
      <c r="M4544">
        <f t="shared" si="210"/>
        <v>3</v>
      </c>
      <c r="N4544">
        <f t="shared" si="211"/>
        <v>2025</v>
      </c>
      <c r="O4544" s="21">
        <f t="shared" si="212"/>
        <v>0.24830046408644352</v>
      </c>
    </row>
    <row r="4545" spans="1:15">
      <c r="A4545" t="s">
        <v>5132</v>
      </c>
      <c r="B4545" t="s">
        <v>1991</v>
      </c>
      <c r="C4545" t="s">
        <v>20</v>
      </c>
      <c r="D4545" t="s">
        <v>21</v>
      </c>
      <c r="E4545" t="s">
        <v>28</v>
      </c>
      <c r="F4545" t="s">
        <v>23</v>
      </c>
      <c r="G4545" t="s">
        <v>94</v>
      </c>
      <c r="H4545">
        <v>3</v>
      </c>
      <c r="I4545">
        <v>4324.01</v>
      </c>
      <c r="J4545">
        <v>3115.19</v>
      </c>
      <c r="K4545">
        <v>0.05</v>
      </c>
      <c r="L4545">
        <f>I4545-J4545-(I4545*K4545)</f>
        <v>992.61950000000013</v>
      </c>
      <c r="M4545">
        <f t="shared" si="210"/>
        <v>9</v>
      </c>
      <c r="N4545">
        <f t="shared" si="211"/>
        <v>2024</v>
      </c>
      <c r="O4545" s="21">
        <f t="shared" si="212"/>
        <v>0.22955994551353953</v>
      </c>
    </row>
    <row r="4546" spans="1:15">
      <c r="A4546" t="s">
        <v>5133</v>
      </c>
      <c r="B4546" t="s">
        <v>674</v>
      </c>
      <c r="C4546" t="s">
        <v>13</v>
      </c>
      <c r="D4546" t="s">
        <v>14</v>
      </c>
      <c r="E4546" t="s">
        <v>22</v>
      </c>
      <c r="F4546" t="s">
        <v>16</v>
      </c>
      <c r="G4546" t="s">
        <v>17</v>
      </c>
      <c r="H4546">
        <v>5</v>
      </c>
      <c r="I4546">
        <v>60589.43</v>
      </c>
      <c r="J4546">
        <v>45733.23</v>
      </c>
      <c r="K4546">
        <v>0.26</v>
      </c>
      <c r="L4546">
        <f>I4546-J4546-(I4546*K4546)</f>
        <v>-897.05180000000291</v>
      </c>
      <c r="M4546">
        <f t="shared" si="210"/>
        <v>4</v>
      </c>
      <c r="N4546">
        <f t="shared" si="211"/>
        <v>2025</v>
      </c>
      <c r="O4546" s="21">
        <f t="shared" si="212"/>
        <v>-1.480541738055636E-2</v>
      </c>
    </row>
    <row r="4547" spans="1:15">
      <c r="A4547" t="s">
        <v>5134</v>
      </c>
      <c r="B4547" t="s">
        <v>61</v>
      </c>
      <c r="C4547" t="s">
        <v>62</v>
      </c>
      <c r="D4547" t="s">
        <v>63</v>
      </c>
      <c r="E4547" t="s">
        <v>15</v>
      </c>
      <c r="F4547" t="s">
        <v>23</v>
      </c>
      <c r="G4547" t="s">
        <v>33</v>
      </c>
      <c r="H4547">
        <v>3</v>
      </c>
      <c r="I4547">
        <v>3611.15</v>
      </c>
      <c r="J4547">
        <v>2609.96</v>
      </c>
      <c r="K4547">
        <v>0.18</v>
      </c>
      <c r="L4547">
        <f>I4547-J4547-(I4547*K4547)</f>
        <v>351.18300000000011</v>
      </c>
      <c r="M4547">
        <f t="shared" ref="M4547:M4610" si="213">MONTH(B4547)</f>
        <v>2</v>
      </c>
      <c r="N4547">
        <f t="shared" ref="N4547:N4610" si="214">YEAR(B4547)</f>
        <v>2024</v>
      </c>
      <c r="O4547" s="21">
        <f t="shared" ref="O4547:O4610" si="215">L4547/I4547</f>
        <v>9.7249629619373362E-2</v>
      </c>
    </row>
    <row r="4548" spans="1:15">
      <c r="A4548" t="s">
        <v>5135</v>
      </c>
      <c r="B4548" t="s">
        <v>988</v>
      </c>
      <c r="C4548" t="s">
        <v>41</v>
      </c>
      <c r="D4548" t="s">
        <v>21</v>
      </c>
      <c r="E4548" t="s">
        <v>22</v>
      </c>
      <c r="F4548" t="s">
        <v>23</v>
      </c>
      <c r="G4548" t="s">
        <v>157</v>
      </c>
      <c r="H4548">
        <v>4</v>
      </c>
      <c r="I4548">
        <v>50356.85</v>
      </c>
      <c r="J4548">
        <v>36398.519999999997</v>
      </c>
      <c r="K4548">
        <v>0.16</v>
      </c>
      <c r="L4548">
        <f>I4548-J4548-(I4548*K4548)</f>
        <v>5901.2340000000022</v>
      </c>
      <c r="M4548">
        <f t="shared" si="213"/>
        <v>1</v>
      </c>
      <c r="N4548">
        <f t="shared" si="214"/>
        <v>2024</v>
      </c>
      <c r="O4548" s="21">
        <f t="shared" si="215"/>
        <v>0.11718830705256589</v>
      </c>
    </row>
    <row r="4549" spans="1:15">
      <c r="A4549" t="s">
        <v>5136</v>
      </c>
      <c r="B4549" t="s">
        <v>239</v>
      </c>
      <c r="C4549" t="s">
        <v>13</v>
      </c>
      <c r="D4549" t="s">
        <v>14</v>
      </c>
      <c r="E4549" t="s">
        <v>22</v>
      </c>
      <c r="F4549" t="s">
        <v>16</v>
      </c>
      <c r="G4549" t="s">
        <v>48</v>
      </c>
      <c r="H4549">
        <v>2</v>
      </c>
      <c r="I4549">
        <v>10116.549999999999</v>
      </c>
      <c r="J4549">
        <v>6148.5</v>
      </c>
      <c r="K4549">
        <v>0.22</v>
      </c>
      <c r="L4549">
        <f>I4549-J4549-(I4549*K4549)</f>
        <v>1742.4089999999992</v>
      </c>
      <c r="M4549">
        <f t="shared" si="213"/>
        <v>4</v>
      </c>
      <c r="N4549">
        <f t="shared" si="214"/>
        <v>2025</v>
      </c>
      <c r="O4549" s="21">
        <f t="shared" si="215"/>
        <v>0.17223351834370407</v>
      </c>
    </row>
    <row r="4550" spans="1:15">
      <c r="A4550" t="s">
        <v>5137</v>
      </c>
      <c r="B4550" t="s">
        <v>124</v>
      </c>
      <c r="C4550" t="s">
        <v>36</v>
      </c>
      <c r="D4550" t="s">
        <v>37</v>
      </c>
      <c r="E4550" t="s">
        <v>15</v>
      </c>
      <c r="F4550" t="s">
        <v>29</v>
      </c>
      <c r="G4550" t="s">
        <v>30</v>
      </c>
      <c r="H4550">
        <v>1</v>
      </c>
      <c r="I4550">
        <v>13663.66</v>
      </c>
      <c r="J4550">
        <v>11530.56</v>
      </c>
      <c r="K4550">
        <v>0.08</v>
      </c>
      <c r="L4550">
        <f>I4550-J4550-(I4550*K4550)</f>
        <v>1040.0072000000005</v>
      </c>
      <c r="M4550">
        <f t="shared" si="213"/>
        <v>6</v>
      </c>
      <c r="N4550">
        <f t="shared" si="214"/>
        <v>2025</v>
      </c>
      <c r="O4550" s="21">
        <f t="shared" si="215"/>
        <v>7.6114833068153073E-2</v>
      </c>
    </row>
    <row r="4551" spans="1:15">
      <c r="A4551" t="s">
        <v>5138</v>
      </c>
      <c r="B4551" t="s">
        <v>1546</v>
      </c>
      <c r="C4551" t="s">
        <v>13</v>
      </c>
      <c r="D4551" t="s">
        <v>14</v>
      </c>
      <c r="E4551" t="s">
        <v>15</v>
      </c>
      <c r="F4551" t="s">
        <v>23</v>
      </c>
      <c r="G4551" t="s">
        <v>94</v>
      </c>
      <c r="H4551">
        <v>3</v>
      </c>
      <c r="I4551">
        <v>44864.82</v>
      </c>
      <c r="J4551">
        <v>35450.11</v>
      </c>
      <c r="K4551">
        <v>0.15</v>
      </c>
      <c r="L4551">
        <f>I4551-J4551-(I4551*K4551)</f>
        <v>2684.9869999999992</v>
      </c>
      <c r="M4551">
        <f t="shared" si="213"/>
        <v>5</v>
      </c>
      <c r="N4551">
        <f t="shared" si="214"/>
        <v>2025</v>
      </c>
      <c r="O4551" s="21">
        <f t="shared" si="215"/>
        <v>5.9846155629288141E-2</v>
      </c>
    </row>
    <row r="4552" spans="1:15">
      <c r="A4552" t="s">
        <v>5139</v>
      </c>
      <c r="B4552" t="s">
        <v>2296</v>
      </c>
      <c r="C4552" t="s">
        <v>13</v>
      </c>
      <c r="D4552" t="s">
        <v>14</v>
      </c>
      <c r="E4552" t="s">
        <v>22</v>
      </c>
      <c r="F4552" t="s">
        <v>51</v>
      </c>
      <c r="G4552" t="s">
        <v>85</v>
      </c>
      <c r="H4552">
        <v>5</v>
      </c>
      <c r="I4552">
        <v>29672.78</v>
      </c>
      <c r="J4552">
        <v>16891.77</v>
      </c>
      <c r="K4552">
        <v>0.06</v>
      </c>
      <c r="L4552">
        <f>I4552-J4552-(I4552*K4552)</f>
        <v>11000.643199999999</v>
      </c>
      <c r="M4552">
        <f t="shared" si="213"/>
        <v>9</v>
      </c>
      <c r="N4552">
        <f t="shared" si="214"/>
        <v>2024</v>
      </c>
      <c r="O4552" s="21">
        <f t="shared" si="215"/>
        <v>0.37073180200844003</v>
      </c>
    </row>
    <row r="4553" spans="1:15">
      <c r="A4553" t="s">
        <v>5140</v>
      </c>
      <c r="B4553" t="s">
        <v>78</v>
      </c>
      <c r="C4553" t="s">
        <v>62</v>
      </c>
      <c r="D4553" t="s">
        <v>63</v>
      </c>
      <c r="E4553" t="s">
        <v>22</v>
      </c>
      <c r="F4553" t="s">
        <v>51</v>
      </c>
      <c r="G4553" t="s">
        <v>64</v>
      </c>
      <c r="H4553">
        <v>1</v>
      </c>
      <c r="I4553">
        <v>7137.24</v>
      </c>
      <c r="J4553">
        <v>5259.23</v>
      </c>
      <c r="K4553">
        <v>0.01</v>
      </c>
      <c r="L4553">
        <f>I4553-J4553-(I4553*K4553)</f>
        <v>1806.6376000000002</v>
      </c>
      <c r="M4553">
        <f t="shared" si="213"/>
        <v>3</v>
      </c>
      <c r="N4553">
        <f t="shared" si="214"/>
        <v>2025</v>
      </c>
      <c r="O4553" s="21">
        <f t="shared" si="215"/>
        <v>0.25312832411408337</v>
      </c>
    </row>
    <row r="4554" spans="1:15">
      <c r="A4554" t="s">
        <v>5141</v>
      </c>
      <c r="B4554" t="s">
        <v>479</v>
      </c>
      <c r="C4554" t="s">
        <v>20</v>
      </c>
      <c r="D4554" t="s">
        <v>21</v>
      </c>
      <c r="E4554" t="s">
        <v>28</v>
      </c>
      <c r="F4554" t="s">
        <v>16</v>
      </c>
      <c r="G4554" t="s">
        <v>17</v>
      </c>
      <c r="H4554">
        <v>5</v>
      </c>
      <c r="I4554">
        <v>14392.04</v>
      </c>
      <c r="J4554">
        <v>8865.42</v>
      </c>
      <c r="K4554">
        <v>0.25</v>
      </c>
      <c r="L4554">
        <f>I4554-J4554-(I4554*K4554)</f>
        <v>1928.6100000000006</v>
      </c>
      <c r="M4554">
        <f t="shared" si="213"/>
        <v>3</v>
      </c>
      <c r="N4554">
        <f t="shared" si="214"/>
        <v>2025</v>
      </c>
      <c r="O4554" s="21">
        <f t="shared" si="215"/>
        <v>0.13400532516585562</v>
      </c>
    </row>
    <row r="4555" spans="1:15">
      <c r="A4555" t="s">
        <v>5142</v>
      </c>
      <c r="B4555" t="s">
        <v>342</v>
      </c>
      <c r="C4555" t="s">
        <v>57</v>
      </c>
      <c r="D4555" t="s">
        <v>58</v>
      </c>
      <c r="E4555" t="s">
        <v>15</v>
      </c>
      <c r="F4555" t="s">
        <v>29</v>
      </c>
      <c r="G4555" t="s">
        <v>139</v>
      </c>
      <c r="H4555">
        <v>5</v>
      </c>
      <c r="I4555">
        <v>5778.79</v>
      </c>
      <c r="J4555">
        <v>3908.8</v>
      </c>
      <c r="K4555">
        <v>0.06</v>
      </c>
      <c r="L4555">
        <f>I4555-J4555-(I4555*K4555)</f>
        <v>1523.2625999999998</v>
      </c>
      <c r="M4555">
        <f t="shared" si="213"/>
        <v>1</v>
      </c>
      <c r="N4555">
        <f t="shared" si="214"/>
        <v>2025</v>
      </c>
      <c r="O4555" s="21">
        <f t="shared" si="215"/>
        <v>0.26359542395553393</v>
      </c>
    </row>
    <row r="4556" spans="1:15">
      <c r="A4556" t="s">
        <v>5143</v>
      </c>
      <c r="B4556" t="s">
        <v>725</v>
      </c>
      <c r="C4556" t="s">
        <v>27</v>
      </c>
      <c r="D4556" t="s">
        <v>27</v>
      </c>
      <c r="E4556" t="s">
        <v>28</v>
      </c>
      <c r="F4556" t="s">
        <v>51</v>
      </c>
      <c r="G4556" t="s">
        <v>64</v>
      </c>
      <c r="H4556">
        <v>5</v>
      </c>
      <c r="I4556">
        <v>14426.23</v>
      </c>
      <c r="J4556">
        <v>9492.33</v>
      </c>
      <c r="K4556">
        <v>0.26</v>
      </c>
      <c r="L4556">
        <f>I4556-J4556-(I4556*K4556)</f>
        <v>1183.0801999999994</v>
      </c>
      <c r="M4556">
        <f t="shared" si="213"/>
        <v>4</v>
      </c>
      <c r="N4556">
        <f t="shared" si="214"/>
        <v>2025</v>
      </c>
      <c r="O4556" s="21">
        <f t="shared" si="215"/>
        <v>8.2008965613330681E-2</v>
      </c>
    </row>
    <row r="4557" spans="1:15">
      <c r="A4557" t="s">
        <v>5144</v>
      </c>
      <c r="B4557" t="s">
        <v>1775</v>
      </c>
      <c r="C4557" t="s">
        <v>57</v>
      </c>
      <c r="D4557" t="s">
        <v>58</v>
      </c>
      <c r="E4557" t="s">
        <v>28</v>
      </c>
      <c r="F4557" t="s">
        <v>16</v>
      </c>
      <c r="G4557" t="s">
        <v>38</v>
      </c>
      <c r="H4557">
        <v>5</v>
      </c>
      <c r="I4557">
        <v>27990.87</v>
      </c>
      <c r="J4557">
        <v>17793.25</v>
      </c>
      <c r="K4557">
        <v>0.19</v>
      </c>
      <c r="L4557">
        <f>I4557-J4557-(I4557*K4557)</f>
        <v>4879.354699999999</v>
      </c>
      <c r="M4557">
        <f t="shared" si="213"/>
        <v>12</v>
      </c>
      <c r="N4557">
        <f t="shared" si="214"/>
        <v>2024</v>
      </c>
      <c r="O4557" s="21">
        <f t="shared" si="215"/>
        <v>0.17431950846829694</v>
      </c>
    </row>
    <row r="4558" spans="1:15">
      <c r="A4558" t="s">
        <v>5145</v>
      </c>
      <c r="B4558" t="s">
        <v>1661</v>
      </c>
      <c r="C4558" t="s">
        <v>79</v>
      </c>
      <c r="D4558" t="s">
        <v>80</v>
      </c>
      <c r="E4558" t="s">
        <v>22</v>
      </c>
      <c r="F4558" t="s">
        <v>29</v>
      </c>
      <c r="G4558" t="s">
        <v>139</v>
      </c>
      <c r="H4558">
        <v>3</v>
      </c>
      <c r="I4558">
        <v>44282.12</v>
      </c>
      <c r="J4558">
        <v>31213.37</v>
      </c>
      <c r="K4558">
        <v>0.05</v>
      </c>
      <c r="L4558">
        <f>I4558-J4558-(I4558*K4558)</f>
        <v>10854.644000000004</v>
      </c>
      <c r="M4558">
        <f t="shared" si="213"/>
        <v>2</v>
      </c>
      <c r="N4558">
        <f t="shared" si="214"/>
        <v>2024</v>
      </c>
      <c r="O4558" s="21">
        <f t="shared" si="215"/>
        <v>0.24512475915787238</v>
      </c>
    </row>
    <row r="4559" spans="1:15">
      <c r="A4559" t="s">
        <v>5146</v>
      </c>
      <c r="B4559" t="s">
        <v>1426</v>
      </c>
      <c r="C4559" t="s">
        <v>13</v>
      </c>
      <c r="D4559" t="s">
        <v>14</v>
      </c>
      <c r="E4559" t="s">
        <v>22</v>
      </c>
      <c r="F4559" t="s">
        <v>51</v>
      </c>
      <c r="G4559" t="s">
        <v>52</v>
      </c>
      <c r="H4559">
        <v>1</v>
      </c>
      <c r="I4559">
        <v>9252.32</v>
      </c>
      <c r="J4559">
        <v>5196.2</v>
      </c>
      <c r="K4559">
        <v>0.12</v>
      </c>
      <c r="L4559">
        <f>I4559-J4559-(I4559*K4559)</f>
        <v>2945.8415999999997</v>
      </c>
      <c r="M4559">
        <f t="shared" si="213"/>
        <v>3</v>
      </c>
      <c r="N4559">
        <f t="shared" si="214"/>
        <v>2024</v>
      </c>
      <c r="O4559" s="21">
        <f t="shared" si="215"/>
        <v>0.31838950663185017</v>
      </c>
    </row>
    <row r="4560" spans="1:15">
      <c r="A4560" t="s">
        <v>5147</v>
      </c>
      <c r="B4560" t="s">
        <v>224</v>
      </c>
      <c r="C4560" t="s">
        <v>13</v>
      </c>
      <c r="D4560" t="s">
        <v>14</v>
      </c>
      <c r="E4560" t="s">
        <v>15</v>
      </c>
      <c r="F4560" t="s">
        <v>16</v>
      </c>
      <c r="G4560" t="s">
        <v>17</v>
      </c>
      <c r="H4560">
        <v>2</v>
      </c>
      <c r="I4560">
        <v>1309.49</v>
      </c>
      <c r="J4560">
        <v>877.08</v>
      </c>
      <c r="K4560">
        <v>0.06</v>
      </c>
      <c r="L4560">
        <f>I4560-J4560-(I4560*K4560)</f>
        <v>353.84059999999999</v>
      </c>
      <c r="M4560">
        <f t="shared" si="213"/>
        <v>3</v>
      </c>
      <c r="N4560">
        <f t="shared" si="214"/>
        <v>2024</v>
      </c>
      <c r="O4560" s="21">
        <f t="shared" si="215"/>
        <v>0.27021252548702168</v>
      </c>
    </row>
    <row r="4561" spans="1:15">
      <c r="A4561" t="s">
        <v>5148</v>
      </c>
      <c r="B4561" t="s">
        <v>285</v>
      </c>
      <c r="C4561" t="s">
        <v>41</v>
      </c>
      <c r="D4561" t="s">
        <v>21</v>
      </c>
      <c r="E4561" t="s">
        <v>28</v>
      </c>
      <c r="F4561" t="s">
        <v>29</v>
      </c>
      <c r="G4561" t="s">
        <v>30</v>
      </c>
      <c r="H4561">
        <v>3</v>
      </c>
      <c r="I4561">
        <v>40596.660000000003</v>
      </c>
      <c r="J4561">
        <v>27535.200000000001</v>
      </c>
      <c r="K4561">
        <v>0.3</v>
      </c>
      <c r="L4561">
        <f>I4561-J4561-(I4561*K4561)</f>
        <v>882.46200000000135</v>
      </c>
      <c r="M4561">
        <f t="shared" si="213"/>
        <v>6</v>
      </c>
      <c r="N4561">
        <f t="shared" si="214"/>
        <v>2025</v>
      </c>
      <c r="O4561" s="21">
        <f t="shared" si="215"/>
        <v>2.1737305482766346E-2</v>
      </c>
    </row>
    <row r="4562" spans="1:15">
      <c r="A4562" t="s">
        <v>5149</v>
      </c>
      <c r="B4562" t="s">
        <v>161</v>
      </c>
      <c r="C4562" t="s">
        <v>57</v>
      </c>
      <c r="D4562" t="s">
        <v>58</v>
      </c>
      <c r="E4562" t="s">
        <v>22</v>
      </c>
      <c r="F4562" t="s">
        <v>29</v>
      </c>
      <c r="G4562" t="s">
        <v>139</v>
      </c>
      <c r="H4562">
        <v>4</v>
      </c>
      <c r="I4562">
        <v>46025.66</v>
      </c>
      <c r="J4562">
        <v>34503.69</v>
      </c>
      <c r="K4562">
        <v>0.03</v>
      </c>
      <c r="L4562">
        <f>I4562-J4562-(I4562*K4562)</f>
        <v>10141.200200000001</v>
      </c>
      <c r="M4562">
        <f t="shared" si="213"/>
        <v>9</v>
      </c>
      <c r="N4562">
        <f t="shared" si="214"/>
        <v>2024</v>
      </c>
      <c r="O4562" s="21">
        <f t="shared" si="215"/>
        <v>0.22033796364897321</v>
      </c>
    </row>
    <row r="4563" spans="1:15">
      <c r="A4563" t="s">
        <v>5150</v>
      </c>
      <c r="B4563" t="s">
        <v>1798</v>
      </c>
      <c r="C4563" t="s">
        <v>13</v>
      </c>
      <c r="D4563" t="s">
        <v>14</v>
      </c>
      <c r="E4563" t="s">
        <v>15</v>
      </c>
      <c r="F4563" t="s">
        <v>51</v>
      </c>
      <c r="G4563" t="s">
        <v>85</v>
      </c>
      <c r="H4563">
        <v>1</v>
      </c>
      <c r="I4563">
        <v>12096.36</v>
      </c>
      <c r="J4563">
        <v>7291.85</v>
      </c>
      <c r="K4563">
        <v>0.04</v>
      </c>
      <c r="L4563">
        <f>I4563-J4563-(I4563*K4563)</f>
        <v>4320.6556</v>
      </c>
      <c r="M4563">
        <f t="shared" si="213"/>
        <v>4</v>
      </c>
      <c r="N4563">
        <f t="shared" si="214"/>
        <v>2024</v>
      </c>
      <c r="O4563" s="21">
        <f t="shared" si="215"/>
        <v>0.35718642632990422</v>
      </c>
    </row>
    <row r="4564" spans="1:15">
      <c r="A4564" t="s">
        <v>5151</v>
      </c>
      <c r="B4564" t="s">
        <v>2043</v>
      </c>
      <c r="C4564" t="s">
        <v>41</v>
      </c>
      <c r="D4564" t="s">
        <v>21</v>
      </c>
      <c r="E4564" t="s">
        <v>15</v>
      </c>
      <c r="F4564" t="s">
        <v>16</v>
      </c>
      <c r="G4564" t="s">
        <v>48</v>
      </c>
      <c r="H4564">
        <v>3</v>
      </c>
      <c r="I4564">
        <v>1687.73</v>
      </c>
      <c r="J4564">
        <v>1433.07</v>
      </c>
      <c r="K4564">
        <v>0.06</v>
      </c>
      <c r="L4564">
        <f>I4564-J4564-(I4564*K4564)</f>
        <v>153.39620000000008</v>
      </c>
      <c r="M4564">
        <f t="shared" si="213"/>
        <v>9</v>
      </c>
      <c r="N4564">
        <f t="shared" si="214"/>
        <v>2024</v>
      </c>
      <c r="O4564" s="21">
        <f t="shared" si="215"/>
        <v>9.0889064009053624E-2</v>
      </c>
    </row>
    <row r="4565" spans="1:15">
      <c r="A4565" t="s">
        <v>5152</v>
      </c>
      <c r="B4565" t="s">
        <v>966</v>
      </c>
      <c r="C4565" t="s">
        <v>62</v>
      </c>
      <c r="D4565" t="s">
        <v>63</v>
      </c>
      <c r="E4565" t="s">
        <v>28</v>
      </c>
      <c r="F4565" t="s">
        <v>16</v>
      </c>
      <c r="G4565" t="s">
        <v>48</v>
      </c>
      <c r="H4565">
        <v>1</v>
      </c>
      <c r="I4565">
        <v>11695.17</v>
      </c>
      <c r="J4565">
        <v>9795.06</v>
      </c>
      <c r="K4565">
        <v>0.08</v>
      </c>
      <c r="L4565">
        <f>I4565-J4565-(I4565*K4565)</f>
        <v>964.49640000000056</v>
      </c>
      <c r="M4565">
        <f t="shared" si="213"/>
        <v>3</v>
      </c>
      <c r="N4565">
        <f t="shared" si="214"/>
        <v>2024</v>
      </c>
      <c r="O4565" s="21">
        <f t="shared" si="215"/>
        <v>8.2469634900561556E-2</v>
      </c>
    </row>
    <row r="4566" spans="1:15">
      <c r="A4566" t="s">
        <v>5153</v>
      </c>
      <c r="B4566" t="s">
        <v>781</v>
      </c>
      <c r="C4566" t="s">
        <v>27</v>
      </c>
      <c r="D4566" t="s">
        <v>27</v>
      </c>
      <c r="E4566" t="s">
        <v>22</v>
      </c>
      <c r="F4566" t="s">
        <v>51</v>
      </c>
      <c r="G4566" t="s">
        <v>59</v>
      </c>
      <c r="H4566">
        <v>5</v>
      </c>
      <c r="I4566">
        <v>63537.94</v>
      </c>
      <c r="J4566">
        <v>40189.440000000002</v>
      </c>
      <c r="K4566">
        <v>0.01</v>
      </c>
      <c r="L4566">
        <f>I4566-J4566-(I4566*K4566)</f>
        <v>22713.120599999998</v>
      </c>
      <c r="M4566">
        <f t="shared" si="213"/>
        <v>2</v>
      </c>
      <c r="N4566">
        <f t="shared" si="214"/>
        <v>2024</v>
      </c>
      <c r="O4566" s="21">
        <f t="shared" si="215"/>
        <v>0.35747335528976854</v>
      </c>
    </row>
    <row r="4567" spans="1:15">
      <c r="A4567" t="s">
        <v>5154</v>
      </c>
      <c r="B4567" t="s">
        <v>1280</v>
      </c>
      <c r="C4567" t="s">
        <v>13</v>
      </c>
      <c r="D4567" t="s">
        <v>14</v>
      </c>
      <c r="E4567" t="s">
        <v>22</v>
      </c>
      <c r="F4567" t="s">
        <v>16</v>
      </c>
      <c r="G4567" t="s">
        <v>73</v>
      </c>
      <c r="H4567">
        <v>5</v>
      </c>
      <c r="I4567">
        <v>65565.8</v>
      </c>
      <c r="J4567">
        <v>48125.760000000002</v>
      </c>
      <c r="K4567">
        <v>0.16</v>
      </c>
      <c r="L4567">
        <f>I4567-J4567-(I4567*K4567)</f>
        <v>6949.5120000000006</v>
      </c>
      <c r="M4567">
        <f t="shared" si="213"/>
        <v>5</v>
      </c>
      <c r="N4567">
        <f t="shared" si="214"/>
        <v>2024</v>
      </c>
      <c r="O4567" s="21">
        <f t="shared" si="215"/>
        <v>0.10599294144203228</v>
      </c>
    </row>
    <row r="4568" spans="1:15">
      <c r="A4568" t="s">
        <v>5155</v>
      </c>
      <c r="B4568" t="s">
        <v>685</v>
      </c>
      <c r="C4568" t="s">
        <v>13</v>
      </c>
      <c r="D4568" t="s">
        <v>14</v>
      </c>
      <c r="E4568" t="s">
        <v>28</v>
      </c>
      <c r="F4568" t="s">
        <v>16</v>
      </c>
      <c r="G4568" t="s">
        <v>17</v>
      </c>
      <c r="H4568">
        <v>5</v>
      </c>
      <c r="I4568">
        <v>50614.58</v>
      </c>
      <c r="J4568">
        <v>38713.61</v>
      </c>
      <c r="K4568">
        <v>0.01</v>
      </c>
      <c r="L4568">
        <f>I4568-J4568-(I4568*K4568)</f>
        <v>11394.824200000001</v>
      </c>
      <c r="M4568">
        <f t="shared" si="213"/>
        <v>4</v>
      </c>
      <c r="N4568">
        <f t="shared" si="214"/>
        <v>2025</v>
      </c>
      <c r="O4568" s="21">
        <f t="shared" si="215"/>
        <v>0.22512928488194509</v>
      </c>
    </row>
    <row r="4569" spans="1:15">
      <c r="A4569" t="s">
        <v>5156</v>
      </c>
      <c r="B4569" t="s">
        <v>297</v>
      </c>
      <c r="C4569" t="s">
        <v>57</v>
      </c>
      <c r="D4569" t="s">
        <v>58</v>
      </c>
      <c r="E4569" t="s">
        <v>22</v>
      </c>
      <c r="F4569" t="s">
        <v>16</v>
      </c>
      <c r="G4569" t="s">
        <v>48</v>
      </c>
      <c r="H4569">
        <v>5</v>
      </c>
      <c r="I4569">
        <v>43289.279999999999</v>
      </c>
      <c r="J4569">
        <v>34861.86</v>
      </c>
      <c r="K4569">
        <v>0.08</v>
      </c>
      <c r="L4569">
        <f>I4569-J4569-(I4569*K4569)</f>
        <v>4964.2775999999976</v>
      </c>
      <c r="M4569">
        <f t="shared" si="213"/>
        <v>11</v>
      </c>
      <c r="N4569">
        <f t="shared" si="214"/>
        <v>2024</v>
      </c>
      <c r="O4569" s="21">
        <f t="shared" si="215"/>
        <v>0.11467683454194659</v>
      </c>
    </row>
    <row r="4570" spans="1:15">
      <c r="A4570" t="s">
        <v>5157</v>
      </c>
      <c r="B4570" t="s">
        <v>513</v>
      </c>
      <c r="C4570" t="s">
        <v>41</v>
      </c>
      <c r="D4570" t="s">
        <v>21</v>
      </c>
      <c r="E4570" t="s">
        <v>28</v>
      </c>
      <c r="F4570" t="s">
        <v>16</v>
      </c>
      <c r="G4570" t="s">
        <v>38</v>
      </c>
      <c r="H4570">
        <v>4</v>
      </c>
      <c r="I4570">
        <v>35094.639999999999</v>
      </c>
      <c r="J4570">
        <v>21474.22</v>
      </c>
      <c r="K4570">
        <v>0.09</v>
      </c>
      <c r="L4570">
        <f>I4570-J4570-(I4570*K4570)</f>
        <v>10461.902399999999</v>
      </c>
      <c r="M4570">
        <f t="shared" si="213"/>
        <v>3</v>
      </c>
      <c r="N4570">
        <f t="shared" si="214"/>
        <v>2025</v>
      </c>
      <c r="O4570" s="21">
        <f t="shared" si="215"/>
        <v>0.29810542008694202</v>
      </c>
    </row>
    <row r="4571" spans="1:15">
      <c r="A4571" t="s">
        <v>5158</v>
      </c>
      <c r="B4571" t="s">
        <v>1711</v>
      </c>
      <c r="C4571" t="s">
        <v>57</v>
      </c>
      <c r="D4571" t="s">
        <v>58</v>
      </c>
      <c r="E4571" t="s">
        <v>22</v>
      </c>
      <c r="F4571" t="s">
        <v>23</v>
      </c>
      <c r="G4571" t="s">
        <v>157</v>
      </c>
      <c r="H4571">
        <v>2</v>
      </c>
      <c r="I4571">
        <v>9741.86</v>
      </c>
      <c r="J4571">
        <v>6346.92</v>
      </c>
      <c r="K4571">
        <v>0.03</v>
      </c>
      <c r="L4571">
        <f>I4571-J4571-(I4571*K4571)</f>
        <v>3102.6842000000006</v>
      </c>
      <c r="M4571">
        <f t="shared" si="213"/>
        <v>2</v>
      </c>
      <c r="N4571">
        <f t="shared" si="214"/>
        <v>2024</v>
      </c>
      <c r="O4571" s="21">
        <f t="shared" si="215"/>
        <v>0.31848991876294674</v>
      </c>
    </row>
    <row r="4572" spans="1:15">
      <c r="A4572" t="s">
        <v>5159</v>
      </c>
      <c r="B4572" t="s">
        <v>1473</v>
      </c>
      <c r="C4572" t="s">
        <v>79</v>
      </c>
      <c r="D4572" t="s">
        <v>80</v>
      </c>
      <c r="E4572" t="s">
        <v>28</v>
      </c>
      <c r="F4572" t="s">
        <v>16</v>
      </c>
      <c r="G4572" t="s">
        <v>17</v>
      </c>
      <c r="H4572">
        <v>4</v>
      </c>
      <c r="I4572">
        <v>51543.07</v>
      </c>
      <c r="J4572">
        <v>42271.65</v>
      </c>
      <c r="K4572">
        <v>0.16</v>
      </c>
      <c r="L4572">
        <f>I4572-J4572-(I4572*K4572)</f>
        <v>1024.5287999999982</v>
      </c>
      <c r="M4572">
        <f t="shared" si="213"/>
        <v>12</v>
      </c>
      <c r="N4572">
        <f t="shared" si="214"/>
        <v>2024</v>
      </c>
      <c r="O4572" s="21">
        <f t="shared" si="215"/>
        <v>1.9877139642632817E-2</v>
      </c>
    </row>
    <row r="4573" spans="1:15">
      <c r="A4573" t="s">
        <v>5160</v>
      </c>
      <c r="B4573" t="s">
        <v>998</v>
      </c>
      <c r="C4573" t="s">
        <v>79</v>
      </c>
      <c r="D4573" t="s">
        <v>80</v>
      </c>
      <c r="E4573" t="s">
        <v>15</v>
      </c>
      <c r="F4573" t="s">
        <v>29</v>
      </c>
      <c r="G4573" t="s">
        <v>42</v>
      </c>
      <c r="H4573">
        <v>2</v>
      </c>
      <c r="I4573">
        <v>7712.12</v>
      </c>
      <c r="J4573">
        <v>5447.13</v>
      </c>
      <c r="K4573">
        <v>0.09</v>
      </c>
      <c r="L4573">
        <f>I4573-J4573-(I4573*K4573)</f>
        <v>1570.8991999999998</v>
      </c>
      <c r="M4573">
        <f t="shared" si="213"/>
        <v>9</v>
      </c>
      <c r="N4573">
        <f t="shared" si="214"/>
        <v>2024</v>
      </c>
      <c r="O4573" s="21">
        <f t="shared" si="215"/>
        <v>0.20369226619917738</v>
      </c>
    </row>
    <row r="4574" spans="1:15">
      <c r="A4574" t="s">
        <v>5161</v>
      </c>
      <c r="B4574" t="s">
        <v>337</v>
      </c>
      <c r="C4574" t="s">
        <v>36</v>
      </c>
      <c r="D4574" t="s">
        <v>37</v>
      </c>
      <c r="E4574" t="s">
        <v>15</v>
      </c>
      <c r="F4574" t="s">
        <v>29</v>
      </c>
      <c r="G4574" t="s">
        <v>45</v>
      </c>
      <c r="H4574">
        <v>1</v>
      </c>
      <c r="I4574">
        <v>12858.13</v>
      </c>
      <c r="J4574">
        <v>10744.6</v>
      </c>
      <c r="K4574">
        <v>0.2</v>
      </c>
      <c r="L4574">
        <f>I4574-J4574-(I4574*K4574)</f>
        <v>-458.09600000000137</v>
      </c>
      <c r="M4574">
        <f t="shared" si="213"/>
        <v>5</v>
      </c>
      <c r="N4574">
        <f t="shared" si="214"/>
        <v>2024</v>
      </c>
      <c r="O4574" s="21">
        <f t="shared" si="215"/>
        <v>-3.5626953530567926E-2</v>
      </c>
    </row>
    <row r="4575" spans="1:15">
      <c r="A4575" t="s">
        <v>5162</v>
      </c>
      <c r="B4575" t="s">
        <v>3029</v>
      </c>
      <c r="C4575" t="s">
        <v>62</v>
      </c>
      <c r="D4575" t="s">
        <v>63</v>
      </c>
      <c r="E4575" t="s">
        <v>28</v>
      </c>
      <c r="F4575" t="s">
        <v>51</v>
      </c>
      <c r="G4575" t="s">
        <v>64</v>
      </c>
      <c r="H4575">
        <v>3</v>
      </c>
      <c r="I4575">
        <v>3837.43</v>
      </c>
      <c r="J4575">
        <v>2542.8200000000002</v>
      </c>
      <c r="K4575">
        <v>0.18</v>
      </c>
      <c r="L4575">
        <f>I4575-J4575-(I4575*K4575)</f>
        <v>603.87259999999969</v>
      </c>
      <c r="M4575">
        <f t="shared" si="213"/>
        <v>12</v>
      </c>
      <c r="N4575">
        <f t="shared" si="214"/>
        <v>2024</v>
      </c>
      <c r="O4575" s="21">
        <f t="shared" si="215"/>
        <v>0.15736380859064522</v>
      </c>
    </row>
    <row r="4576" spans="1:15">
      <c r="A4576" t="s">
        <v>5163</v>
      </c>
      <c r="B4576" t="s">
        <v>1173</v>
      </c>
      <c r="C4576" t="s">
        <v>62</v>
      </c>
      <c r="D4576" t="s">
        <v>63</v>
      </c>
      <c r="E4576" t="s">
        <v>28</v>
      </c>
      <c r="F4576" t="s">
        <v>16</v>
      </c>
      <c r="G4576" t="s">
        <v>17</v>
      </c>
      <c r="H4576">
        <v>5</v>
      </c>
      <c r="I4576">
        <v>63446.73</v>
      </c>
      <c r="J4576">
        <v>35849.46</v>
      </c>
      <c r="K4576">
        <v>0.2</v>
      </c>
      <c r="L4576">
        <f>I4576-J4576-(I4576*K4576)</f>
        <v>14907.924000000003</v>
      </c>
      <c r="M4576">
        <f t="shared" si="213"/>
        <v>4</v>
      </c>
      <c r="N4576">
        <f t="shared" si="214"/>
        <v>2025</v>
      </c>
      <c r="O4576" s="21">
        <f t="shared" si="215"/>
        <v>0.23496757043270791</v>
      </c>
    </row>
    <row r="4577" spans="1:15">
      <c r="A4577" t="s">
        <v>5164</v>
      </c>
      <c r="B4577" t="s">
        <v>461</v>
      </c>
      <c r="C4577" t="s">
        <v>27</v>
      </c>
      <c r="D4577" t="s">
        <v>27</v>
      </c>
      <c r="E4577" t="s">
        <v>28</v>
      </c>
      <c r="F4577" t="s">
        <v>23</v>
      </c>
      <c r="G4577" t="s">
        <v>94</v>
      </c>
      <c r="H4577">
        <v>1</v>
      </c>
      <c r="I4577">
        <v>2747.07</v>
      </c>
      <c r="J4577">
        <v>2155.4299999999998</v>
      </c>
      <c r="K4577">
        <v>0.28999999999999998</v>
      </c>
      <c r="L4577">
        <f>I4577-J4577-(I4577*K4577)</f>
        <v>-205.01029999999969</v>
      </c>
      <c r="M4577">
        <f t="shared" si="213"/>
        <v>7</v>
      </c>
      <c r="N4577">
        <f t="shared" si="214"/>
        <v>2024</v>
      </c>
      <c r="O4577" s="21">
        <f t="shared" si="215"/>
        <v>-7.4628713502022034E-2</v>
      </c>
    </row>
    <row r="4578" spans="1:15">
      <c r="A4578" t="s">
        <v>5165</v>
      </c>
      <c r="B4578" t="s">
        <v>1697</v>
      </c>
      <c r="C4578" t="s">
        <v>20</v>
      </c>
      <c r="D4578" t="s">
        <v>21</v>
      </c>
      <c r="E4578" t="s">
        <v>15</v>
      </c>
      <c r="F4578" t="s">
        <v>29</v>
      </c>
      <c r="G4578" t="s">
        <v>42</v>
      </c>
      <c r="H4578">
        <v>1</v>
      </c>
      <c r="I4578">
        <v>8974.14</v>
      </c>
      <c r="J4578">
        <v>4970.46</v>
      </c>
      <c r="K4578">
        <v>0.26</v>
      </c>
      <c r="L4578">
        <f>I4578-J4578-(I4578*K4578)</f>
        <v>1670.4035999999996</v>
      </c>
      <c r="M4578">
        <f t="shared" si="213"/>
        <v>6</v>
      </c>
      <c r="N4578">
        <f t="shared" si="214"/>
        <v>2025</v>
      </c>
      <c r="O4578" s="21">
        <f t="shared" si="215"/>
        <v>0.1861352285567196</v>
      </c>
    </row>
    <row r="4579" spans="1:15">
      <c r="A4579" t="s">
        <v>5166</v>
      </c>
      <c r="B4579" t="s">
        <v>564</v>
      </c>
      <c r="C4579" t="s">
        <v>27</v>
      </c>
      <c r="D4579" t="s">
        <v>27</v>
      </c>
      <c r="E4579" t="s">
        <v>28</v>
      </c>
      <c r="F4579" t="s">
        <v>51</v>
      </c>
      <c r="G4579" t="s">
        <v>64</v>
      </c>
      <c r="H4579">
        <v>4</v>
      </c>
      <c r="I4579">
        <v>52364.36</v>
      </c>
      <c r="J4579">
        <v>33988.53</v>
      </c>
      <c r="K4579">
        <v>0.11</v>
      </c>
      <c r="L4579">
        <f>I4579-J4579-(I4579*K4579)</f>
        <v>12615.750400000001</v>
      </c>
      <c r="M4579">
        <f t="shared" si="213"/>
        <v>7</v>
      </c>
      <c r="N4579">
        <f t="shared" si="214"/>
        <v>2024</v>
      </c>
      <c r="O4579" s="21">
        <f t="shared" si="215"/>
        <v>0.24092245947434476</v>
      </c>
    </row>
    <row r="4580" spans="1:15">
      <c r="A4580" t="s">
        <v>5167</v>
      </c>
      <c r="B4580" t="s">
        <v>198</v>
      </c>
      <c r="C4580" t="s">
        <v>20</v>
      </c>
      <c r="D4580" t="s">
        <v>21</v>
      </c>
      <c r="E4580" t="s">
        <v>15</v>
      </c>
      <c r="F4580" t="s">
        <v>29</v>
      </c>
      <c r="G4580" t="s">
        <v>139</v>
      </c>
      <c r="H4580">
        <v>2</v>
      </c>
      <c r="I4580">
        <v>12242.56</v>
      </c>
      <c r="J4580">
        <v>7779.35</v>
      </c>
      <c r="K4580">
        <v>0.08</v>
      </c>
      <c r="L4580">
        <f>I4580-J4580-(I4580*K4580)</f>
        <v>3483.8051999999989</v>
      </c>
      <c r="M4580">
        <f t="shared" si="213"/>
        <v>7</v>
      </c>
      <c r="N4580">
        <f t="shared" si="214"/>
        <v>2024</v>
      </c>
      <c r="O4580" s="21">
        <f t="shared" si="215"/>
        <v>0.28456509096136745</v>
      </c>
    </row>
    <row r="4581" spans="1:15">
      <c r="A4581" t="s">
        <v>5168</v>
      </c>
      <c r="B4581" t="s">
        <v>329</v>
      </c>
      <c r="C4581" t="s">
        <v>41</v>
      </c>
      <c r="D4581" t="s">
        <v>21</v>
      </c>
      <c r="E4581" t="s">
        <v>15</v>
      </c>
      <c r="F4581" t="s">
        <v>51</v>
      </c>
      <c r="G4581" t="s">
        <v>59</v>
      </c>
      <c r="H4581">
        <v>3</v>
      </c>
      <c r="I4581">
        <v>16515.990000000002</v>
      </c>
      <c r="J4581">
        <v>10569.24</v>
      </c>
      <c r="K4581">
        <v>0.17</v>
      </c>
      <c r="L4581">
        <f>I4581-J4581-(I4581*K4581)</f>
        <v>3139.0317000000014</v>
      </c>
      <c r="M4581">
        <f t="shared" si="213"/>
        <v>12</v>
      </c>
      <c r="N4581">
        <f t="shared" si="214"/>
        <v>2024</v>
      </c>
      <c r="O4581" s="21">
        <f t="shared" si="215"/>
        <v>0.19006015988142408</v>
      </c>
    </row>
    <row r="4582" spans="1:15">
      <c r="A4582" t="s">
        <v>5169</v>
      </c>
      <c r="B4582" t="s">
        <v>841</v>
      </c>
      <c r="C4582" t="s">
        <v>13</v>
      </c>
      <c r="D4582" t="s">
        <v>14</v>
      </c>
      <c r="E4582" t="s">
        <v>28</v>
      </c>
      <c r="F4582" t="s">
        <v>51</v>
      </c>
      <c r="G4582" t="s">
        <v>64</v>
      </c>
      <c r="H4582">
        <v>3</v>
      </c>
      <c r="I4582">
        <v>17642.25</v>
      </c>
      <c r="J4582">
        <v>13732.71</v>
      </c>
      <c r="K4582">
        <v>0.28999999999999998</v>
      </c>
      <c r="L4582">
        <f>I4582-J4582-(I4582*K4582)</f>
        <v>-1206.7124999999987</v>
      </c>
      <c r="M4582">
        <f t="shared" si="213"/>
        <v>2</v>
      </c>
      <c r="N4582">
        <f t="shared" si="214"/>
        <v>2024</v>
      </c>
      <c r="O4582" s="21">
        <f t="shared" si="215"/>
        <v>-6.8399013731241687E-2</v>
      </c>
    </row>
    <row r="4583" spans="1:15">
      <c r="A4583" t="s">
        <v>5170</v>
      </c>
      <c r="B4583" t="s">
        <v>152</v>
      </c>
      <c r="C4583" t="s">
        <v>27</v>
      </c>
      <c r="D4583" t="s">
        <v>27</v>
      </c>
      <c r="E4583" t="s">
        <v>15</v>
      </c>
      <c r="F4583" t="s">
        <v>29</v>
      </c>
      <c r="G4583" t="s">
        <v>30</v>
      </c>
      <c r="H4583">
        <v>3</v>
      </c>
      <c r="I4583">
        <v>44551.28</v>
      </c>
      <c r="J4583">
        <v>27648.53</v>
      </c>
      <c r="K4583">
        <v>0.25</v>
      </c>
      <c r="L4583">
        <f>I4583-J4583-(I4583*K4583)</f>
        <v>5764.93</v>
      </c>
      <c r="M4583">
        <f t="shared" si="213"/>
        <v>5</v>
      </c>
      <c r="N4583">
        <f t="shared" si="214"/>
        <v>2024</v>
      </c>
      <c r="O4583" s="21">
        <f t="shared" si="215"/>
        <v>0.12939987358387908</v>
      </c>
    </row>
    <row r="4584" spans="1:15">
      <c r="A4584" t="s">
        <v>5171</v>
      </c>
      <c r="B4584" t="s">
        <v>712</v>
      </c>
      <c r="C4584" t="s">
        <v>27</v>
      </c>
      <c r="D4584" t="s">
        <v>27</v>
      </c>
      <c r="E4584" t="s">
        <v>22</v>
      </c>
      <c r="F4584" t="s">
        <v>51</v>
      </c>
      <c r="G4584" t="s">
        <v>52</v>
      </c>
      <c r="H4584">
        <v>5</v>
      </c>
      <c r="I4584">
        <v>26901.17</v>
      </c>
      <c r="J4584">
        <v>21653.14</v>
      </c>
      <c r="K4584">
        <v>0.03</v>
      </c>
      <c r="L4584">
        <f>I4584-J4584-(I4584*K4584)</f>
        <v>4440.9948999999988</v>
      </c>
      <c r="M4584">
        <f t="shared" si="213"/>
        <v>3</v>
      </c>
      <c r="N4584">
        <f t="shared" si="214"/>
        <v>2024</v>
      </c>
      <c r="O4584" s="21">
        <f t="shared" si="215"/>
        <v>0.16508556691028678</v>
      </c>
    </row>
    <row r="4585" spans="1:15">
      <c r="A4585" t="s">
        <v>5172</v>
      </c>
      <c r="B4585" t="s">
        <v>415</v>
      </c>
      <c r="C4585" t="s">
        <v>79</v>
      </c>
      <c r="D4585" t="s">
        <v>80</v>
      </c>
      <c r="E4585" t="s">
        <v>28</v>
      </c>
      <c r="F4585" t="s">
        <v>29</v>
      </c>
      <c r="G4585" t="s">
        <v>45</v>
      </c>
      <c r="H4585">
        <v>5</v>
      </c>
      <c r="I4585">
        <v>66281.16</v>
      </c>
      <c r="J4585">
        <v>50371.59</v>
      </c>
      <c r="K4585">
        <v>0.09</v>
      </c>
      <c r="L4585">
        <f>I4585-J4585-(I4585*K4585)</f>
        <v>9944.2656000000061</v>
      </c>
      <c r="M4585">
        <f t="shared" si="213"/>
        <v>3</v>
      </c>
      <c r="N4585">
        <f t="shared" si="214"/>
        <v>2025</v>
      </c>
      <c r="O4585" s="21">
        <f t="shared" si="215"/>
        <v>0.15003155647849262</v>
      </c>
    </row>
    <row r="4586" spans="1:15">
      <c r="A4586" t="s">
        <v>5173</v>
      </c>
      <c r="B4586" t="s">
        <v>312</v>
      </c>
      <c r="C4586" t="s">
        <v>62</v>
      </c>
      <c r="D4586" t="s">
        <v>63</v>
      </c>
      <c r="E4586" t="s">
        <v>22</v>
      </c>
      <c r="F4586" t="s">
        <v>51</v>
      </c>
      <c r="G4586" t="s">
        <v>64</v>
      </c>
      <c r="H4586">
        <v>4</v>
      </c>
      <c r="I4586">
        <v>4079.65</v>
      </c>
      <c r="J4586">
        <v>2258.33</v>
      </c>
      <c r="K4586">
        <v>0.2</v>
      </c>
      <c r="L4586">
        <f>I4586-J4586-(I4586*K4586)</f>
        <v>1005.3900000000001</v>
      </c>
      <c r="M4586">
        <f t="shared" si="213"/>
        <v>1</v>
      </c>
      <c r="N4586">
        <f t="shared" si="214"/>
        <v>2024</v>
      </c>
      <c r="O4586" s="21">
        <f t="shared" si="215"/>
        <v>0.24644025835549621</v>
      </c>
    </row>
    <row r="4587" spans="1:15">
      <c r="A4587" t="s">
        <v>5174</v>
      </c>
      <c r="B4587" t="s">
        <v>627</v>
      </c>
      <c r="C4587" t="s">
        <v>57</v>
      </c>
      <c r="D4587" t="s">
        <v>58</v>
      </c>
      <c r="E4587" t="s">
        <v>22</v>
      </c>
      <c r="F4587" t="s">
        <v>29</v>
      </c>
      <c r="G4587" t="s">
        <v>30</v>
      </c>
      <c r="H4587">
        <v>1</v>
      </c>
      <c r="I4587">
        <v>3627.27</v>
      </c>
      <c r="J4587">
        <v>2851.91</v>
      </c>
      <c r="K4587">
        <v>0.15</v>
      </c>
      <c r="L4587">
        <f>I4587-J4587-(I4587*K4587)</f>
        <v>231.26950000000011</v>
      </c>
      <c r="M4587">
        <f t="shared" si="213"/>
        <v>11</v>
      </c>
      <c r="N4587">
        <f t="shared" si="214"/>
        <v>2024</v>
      </c>
      <c r="O4587" s="21">
        <f t="shared" si="215"/>
        <v>6.3758556710694303E-2</v>
      </c>
    </row>
    <row r="4588" spans="1:15">
      <c r="A4588" t="s">
        <v>5175</v>
      </c>
      <c r="B4588" t="s">
        <v>433</v>
      </c>
      <c r="C4588" t="s">
        <v>41</v>
      </c>
      <c r="D4588" t="s">
        <v>21</v>
      </c>
      <c r="E4588" t="s">
        <v>15</v>
      </c>
      <c r="F4588" t="s">
        <v>23</v>
      </c>
      <c r="G4588" t="s">
        <v>94</v>
      </c>
      <c r="H4588">
        <v>4</v>
      </c>
      <c r="I4588">
        <v>20612.34</v>
      </c>
      <c r="J4588">
        <v>12720.61</v>
      </c>
      <c r="K4588">
        <v>0.16</v>
      </c>
      <c r="L4588">
        <f>I4588-J4588-(I4588*K4588)</f>
        <v>4593.7555999999995</v>
      </c>
      <c r="M4588">
        <f t="shared" si="213"/>
        <v>11</v>
      </c>
      <c r="N4588">
        <f t="shared" si="214"/>
        <v>2024</v>
      </c>
      <c r="O4588" s="21">
        <f t="shared" si="215"/>
        <v>0.22286434242788541</v>
      </c>
    </row>
    <row r="4589" spans="1:15">
      <c r="A4589" t="s">
        <v>5176</v>
      </c>
      <c r="B4589" t="s">
        <v>1054</v>
      </c>
      <c r="C4589" t="s">
        <v>79</v>
      </c>
      <c r="D4589" t="s">
        <v>80</v>
      </c>
      <c r="E4589" t="s">
        <v>22</v>
      </c>
      <c r="F4589" t="s">
        <v>23</v>
      </c>
      <c r="G4589" t="s">
        <v>24</v>
      </c>
      <c r="H4589">
        <v>4</v>
      </c>
      <c r="I4589">
        <v>33502.800000000003</v>
      </c>
      <c r="J4589">
        <v>24450.69</v>
      </c>
      <c r="K4589">
        <v>0.11</v>
      </c>
      <c r="L4589">
        <f>I4589-J4589-(I4589*K4589)</f>
        <v>5366.8020000000033</v>
      </c>
      <c r="M4589">
        <f t="shared" si="213"/>
        <v>8</v>
      </c>
      <c r="N4589">
        <f t="shared" si="214"/>
        <v>2024</v>
      </c>
      <c r="O4589" s="21">
        <f t="shared" si="215"/>
        <v>0.16018965578996391</v>
      </c>
    </row>
    <row r="4590" spans="1:15">
      <c r="A4590" t="s">
        <v>5177</v>
      </c>
      <c r="B4590" t="s">
        <v>1426</v>
      </c>
      <c r="C4590" t="s">
        <v>57</v>
      </c>
      <c r="D4590" t="s">
        <v>58</v>
      </c>
      <c r="E4590" t="s">
        <v>22</v>
      </c>
      <c r="F4590" t="s">
        <v>29</v>
      </c>
      <c r="G4590" t="s">
        <v>45</v>
      </c>
      <c r="H4590">
        <v>3</v>
      </c>
      <c r="I4590">
        <v>17441.169999999998</v>
      </c>
      <c r="J4590">
        <v>12954.84</v>
      </c>
      <c r="K4590">
        <v>0.19</v>
      </c>
      <c r="L4590">
        <f>I4590-J4590-(I4590*K4590)</f>
        <v>1172.5076999999983</v>
      </c>
      <c r="M4590">
        <f t="shared" si="213"/>
        <v>3</v>
      </c>
      <c r="N4590">
        <f t="shared" si="214"/>
        <v>2024</v>
      </c>
      <c r="O4590" s="21">
        <f t="shared" si="215"/>
        <v>6.7226436070515816E-2</v>
      </c>
    </row>
    <row r="4591" spans="1:15">
      <c r="A4591" t="s">
        <v>5178</v>
      </c>
      <c r="B4591" t="s">
        <v>433</v>
      </c>
      <c r="C4591" t="s">
        <v>62</v>
      </c>
      <c r="D4591" t="s">
        <v>63</v>
      </c>
      <c r="E4591" t="s">
        <v>28</v>
      </c>
      <c r="F4591" t="s">
        <v>51</v>
      </c>
      <c r="G4591" t="s">
        <v>59</v>
      </c>
      <c r="H4591">
        <v>4</v>
      </c>
      <c r="I4591">
        <v>6053.27</v>
      </c>
      <c r="J4591">
        <v>3794.99</v>
      </c>
      <c r="K4591">
        <v>0.15</v>
      </c>
      <c r="L4591">
        <f>I4591-J4591-(I4591*K4591)</f>
        <v>1350.2895000000008</v>
      </c>
      <c r="M4591">
        <f t="shared" si="213"/>
        <v>11</v>
      </c>
      <c r="N4591">
        <f t="shared" si="214"/>
        <v>2024</v>
      </c>
      <c r="O4591" s="21">
        <f t="shared" si="215"/>
        <v>0.22306777989417301</v>
      </c>
    </row>
    <row r="4592" spans="1:15">
      <c r="A4592" t="s">
        <v>5179</v>
      </c>
      <c r="B4592" t="s">
        <v>714</v>
      </c>
      <c r="C4592" t="s">
        <v>62</v>
      </c>
      <c r="D4592" t="s">
        <v>63</v>
      </c>
      <c r="E4592" t="s">
        <v>22</v>
      </c>
      <c r="F4592" t="s">
        <v>29</v>
      </c>
      <c r="G4592" t="s">
        <v>139</v>
      </c>
      <c r="H4592">
        <v>5</v>
      </c>
      <c r="I4592">
        <v>67110.48</v>
      </c>
      <c r="J4592">
        <v>49944.04</v>
      </c>
      <c r="K4592">
        <v>0.2</v>
      </c>
      <c r="L4592">
        <f>I4592-J4592-(I4592*K4592)</f>
        <v>3744.3439999999955</v>
      </c>
      <c r="M4592">
        <f t="shared" si="213"/>
        <v>12</v>
      </c>
      <c r="N4592">
        <f t="shared" si="214"/>
        <v>2024</v>
      </c>
      <c r="O4592" s="21">
        <f t="shared" si="215"/>
        <v>5.5793729980771943E-2</v>
      </c>
    </row>
    <row r="4593" spans="1:15">
      <c r="A4593" t="s">
        <v>5180</v>
      </c>
      <c r="B4593" t="s">
        <v>2043</v>
      </c>
      <c r="C4593" t="s">
        <v>13</v>
      </c>
      <c r="D4593" t="s">
        <v>14</v>
      </c>
      <c r="E4593" t="s">
        <v>15</v>
      </c>
      <c r="F4593" t="s">
        <v>29</v>
      </c>
      <c r="G4593" t="s">
        <v>42</v>
      </c>
      <c r="H4593">
        <v>2</v>
      </c>
      <c r="I4593">
        <v>25541.83</v>
      </c>
      <c r="J4593">
        <v>18818.78</v>
      </c>
      <c r="K4593">
        <v>0</v>
      </c>
      <c r="L4593">
        <f>I4593-J4593-(I4593*K4593)</f>
        <v>6723.0500000000029</v>
      </c>
      <c r="M4593">
        <f t="shared" si="213"/>
        <v>9</v>
      </c>
      <c r="N4593">
        <f t="shared" si="214"/>
        <v>2024</v>
      </c>
      <c r="O4593" s="21">
        <f t="shared" si="215"/>
        <v>0.26321724011161307</v>
      </c>
    </row>
    <row r="4594" spans="1:15">
      <c r="A4594" t="s">
        <v>5181</v>
      </c>
      <c r="B4594" t="s">
        <v>789</v>
      </c>
      <c r="C4594" t="s">
        <v>62</v>
      </c>
      <c r="D4594" t="s">
        <v>63</v>
      </c>
      <c r="E4594" t="s">
        <v>22</v>
      </c>
      <c r="F4594" t="s">
        <v>16</v>
      </c>
      <c r="G4594" t="s">
        <v>48</v>
      </c>
      <c r="H4594">
        <v>5</v>
      </c>
      <c r="I4594">
        <v>41442.480000000003</v>
      </c>
      <c r="J4594">
        <v>28068.74</v>
      </c>
      <c r="K4594">
        <v>0.21</v>
      </c>
      <c r="L4594">
        <f>I4594-J4594-(I4594*K4594)</f>
        <v>4670.8192000000017</v>
      </c>
      <c r="M4594">
        <f t="shared" si="213"/>
        <v>3</v>
      </c>
      <c r="N4594">
        <f t="shared" si="214"/>
        <v>2025</v>
      </c>
      <c r="O4594" s="21">
        <f t="shared" si="215"/>
        <v>0.11270607357474749</v>
      </c>
    </row>
    <row r="4595" spans="1:15">
      <c r="A4595" t="s">
        <v>5182</v>
      </c>
      <c r="B4595" t="s">
        <v>768</v>
      </c>
      <c r="C4595" t="s">
        <v>13</v>
      </c>
      <c r="D4595" t="s">
        <v>14</v>
      </c>
      <c r="E4595" t="s">
        <v>22</v>
      </c>
      <c r="F4595" t="s">
        <v>16</v>
      </c>
      <c r="G4595" t="s">
        <v>48</v>
      </c>
      <c r="H4595">
        <v>2</v>
      </c>
      <c r="I4595">
        <v>12431.49</v>
      </c>
      <c r="J4595">
        <v>7078.55</v>
      </c>
      <c r="K4595">
        <v>0.11</v>
      </c>
      <c r="L4595">
        <f>I4595-J4595-(I4595*K4595)</f>
        <v>3985.4760999999999</v>
      </c>
      <c r="M4595">
        <f t="shared" si="213"/>
        <v>3</v>
      </c>
      <c r="N4595">
        <f t="shared" si="214"/>
        <v>2024</v>
      </c>
      <c r="O4595" s="21">
        <f t="shared" si="215"/>
        <v>0.32059520620617482</v>
      </c>
    </row>
    <row r="4596" spans="1:15">
      <c r="A4596" t="s">
        <v>5183</v>
      </c>
      <c r="B4596" t="s">
        <v>187</v>
      </c>
      <c r="C4596" t="s">
        <v>36</v>
      </c>
      <c r="D4596" t="s">
        <v>37</v>
      </c>
      <c r="E4596" t="s">
        <v>28</v>
      </c>
      <c r="F4596" t="s">
        <v>16</v>
      </c>
      <c r="G4596" t="s">
        <v>48</v>
      </c>
      <c r="H4596">
        <v>4</v>
      </c>
      <c r="I4596">
        <v>43564.43</v>
      </c>
      <c r="J4596">
        <v>32165.439999999999</v>
      </c>
      <c r="K4596">
        <v>0.01</v>
      </c>
      <c r="L4596">
        <f>I4596-J4596-(I4596*K4596)</f>
        <v>10963.345700000002</v>
      </c>
      <c r="M4596">
        <f t="shared" si="213"/>
        <v>9</v>
      </c>
      <c r="N4596">
        <f t="shared" si="214"/>
        <v>2024</v>
      </c>
      <c r="O4596" s="21">
        <f t="shared" si="215"/>
        <v>0.25165819224537084</v>
      </c>
    </row>
    <row r="4597" spans="1:15">
      <c r="A4597" t="s">
        <v>5184</v>
      </c>
      <c r="B4597" t="s">
        <v>679</v>
      </c>
      <c r="C4597" t="s">
        <v>36</v>
      </c>
      <c r="D4597" t="s">
        <v>37</v>
      </c>
      <c r="E4597" t="s">
        <v>28</v>
      </c>
      <c r="F4597" t="s">
        <v>29</v>
      </c>
      <c r="G4597" t="s">
        <v>42</v>
      </c>
      <c r="H4597">
        <v>1</v>
      </c>
      <c r="I4597">
        <v>12507.67</v>
      </c>
      <c r="J4597">
        <v>7427.09</v>
      </c>
      <c r="K4597">
        <v>0.14000000000000001</v>
      </c>
      <c r="L4597">
        <f>I4597-J4597-(I4597*K4597)</f>
        <v>3329.5061999999998</v>
      </c>
      <c r="M4597">
        <f t="shared" si="213"/>
        <v>5</v>
      </c>
      <c r="N4597">
        <f t="shared" si="214"/>
        <v>2024</v>
      </c>
      <c r="O4597" s="21">
        <f t="shared" si="215"/>
        <v>0.26619715742420447</v>
      </c>
    </row>
    <row r="4598" spans="1:15">
      <c r="A4598" t="s">
        <v>5185</v>
      </c>
      <c r="B4598" t="s">
        <v>100</v>
      </c>
      <c r="C4598" t="s">
        <v>57</v>
      </c>
      <c r="D4598" t="s">
        <v>58</v>
      </c>
      <c r="E4598" t="s">
        <v>28</v>
      </c>
      <c r="F4598" t="s">
        <v>16</v>
      </c>
      <c r="G4598" t="s">
        <v>48</v>
      </c>
      <c r="H4598">
        <v>2</v>
      </c>
      <c r="I4598">
        <v>27800.89</v>
      </c>
      <c r="J4598">
        <v>17692.61</v>
      </c>
      <c r="K4598">
        <v>0.05</v>
      </c>
      <c r="L4598">
        <f>I4598-J4598-(I4598*K4598)</f>
        <v>8718.2354999999989</v>
      </c>
      <c r="M4598">
        <f t="shared" si="213"/>
        <v>1</v>
      </c>
      <c r="N4598">
        <f t="shared" si="214"/>
        <v>2025</v>
      </c>
      <c r="O4598" s="21">
        <f t="shared" si="215"/>
        <v>0.31359555395528699</v>
      </c>
    </row>
    <row r="4599" spans="1:15">
      <c r="A4599" t="s">
        <v>5186</v>
      </c>
      <c r="B4599" t="s">
        <v>400</v>
      </c>
      <c r="C4599" t="s">
        <v>27</v>
      </c>
      <c r="D4599" t="s">
        <v>27</v>
      </c>
      <c r="E4599" t="s">
        <v>15</v>
      </c>
      <c r="F4599" t="s">
        <v>29</v>
      </c>
      <c r="G4599" t="s">
        <v>30</v>
      </c>
      <c r="H4599">
        <v>4</v>
      </c>
      <c r="I4599">
        <v>41990.09</v>
      </c>
      <c r="J4599">
        <v>23960.57</v>
      </c>
      <c r="K4599">
        <v>0.05</v>
      </c>
      <c r="L4599">
        <f>I4599-J4599-(I4599*K4599)</f>
        <v>15930.015499999998</v>
      </c>
      <c r="M4599">
        <f t="shared" si="213"/>
        <v>6</v>
      </c>
      <c r="N4599">
        <f t="shared" si="214"/>
        <v>2024</v>
      </c>
      <c r="O4599" s="21">
        <f t="shared" si="215"/>
        <v>0.37937559790893516</v>
      </c>
    </row>
    <row r="4600" spans="1:15">
      <c r="A4600" t="s">
        <v>5187</v>
      </c>
      <c r="B4600" t="s">
        <v>1845</v>
      </c>
      <c r="C4600" t="s">
        <v>62</v>
      </c>
      <c r="D4600" t="s">
        <v>63</v>
      </c>
      <c r="E4600" t="s">
        <v>15</v>
      </c>
      <c r="F4600" t="s">
        <v>23</v>
      </c>
      <c r="G4600" t="s">
        <v>24</v>
      </c>
      <c r="H4600">
        <v>5</v>
      </c>
      <c r="I4600">
        <v>74698.710000000006</v>
      </c>
      <c r="J4600">
        <v>49812.3</v>
      </c>
      <c r="K4600">
        <v>0.13</v>
      </c>
      <c r="L4600">
        <f>I4600-J4600-(I4600*K4600)</f>
        <v>15175.577700000002</v>
      </c>
      <c r="M4600">
        <f t="shared" si="213"/>
        <v>7</v>
      </c>
      <c r="N4600">
        <f t="shared" si="214"/>
        <v>2024</v>
      </c>
      <c r="O4600" s="21">
        <f t="shared" si="215"/>
        <v>0.2031571589388893</v>
      </c>
    </row>
    <row r="4601" spans="1:15">
      <c r="A4601" t="s">
        <v>5188</v>
      </c>
      <c r="B4601" t="s">
        <v>1652</v>
      </c>
      <c r="C4601" t="s">
        <v>41</v>
      </c>
      <c r="D4601" t="s">
        <v>21</v>
      </c>
      <c r="E4601" t="s">
        <v>28</v>
      </c>
      <c r="F4601" t="s">
        <v>51</v>
      </c>
      <c r="G4601" t="s">
        <v>52</v>
      </c>
      <c r="H4601">
        <v>4</v>
      </c>
      <c r="I4601">
        <v>46340.44</v>
      </c>
      <c r="J4601">
        <v>32442.42</v>
      </c>
      <c r="K4601">
        <v>0.24</v>
      </c>
      <c r="L4601">
        <f>I4601-J4601-(I4601*K4601)</f>
        <v>2776.3144000000048</v>
      </c>
      <c r="M4601">
        <f t="shared" si="213"/>
        <v>2</v>
      </c>
      <c r="N4601">
        <f t="shared" si="214"/>
        <v>2024</v>
      </c>
      <c r="O4601" s="21">
        <f t="shared" si="215"/>
        <v>5.9911265408787759E-2</v>
      </c>
    </row>
    <row r="4602" spans="1:15">
      <c r="A4602" t="s">
        <v>5189</v>
      </c>
      <c r="B4602" t="s">
        <v>712</v>
      </c>
      <c r="C4602" t="s">
        <v>57</v>
      </c>
      <c r="D4602" t="s">
        <v>58</v>
      </c>
      <c r="E4602" t="s">
        <v>22</v>
      </c>
      <c r="F4602" t="s">
        <v>51</v>
      </c>
      <c r="G4602" t="s">
        <v>85</v>
      </c>
      <c r="H4602">
        <v>4</v>
      </c>
      <c r="I4602">
        <v>54013.74</v>
      </c>
      <c r="J4602">
        <v>42344.92</v>
      </c>
      <c r="K4602">
        <v>0.02</v>
      </c>
      <c r="L4602">
        <f>I4602-J4602-(I4602*K4602)</f>
        <v>10588.5452</v>
      </c>
      <c r="M4602">
        <f t="shared" si="213"/>
        <v>3</v>
      </c>
      <c r="N4602">
        <f t="shared" si="214"/>
        <v>2024</v>
      </c>
      <c r="O4602" s="21">
        <f t="shared" si="215"/>
        <v>0.19603429053422333</v>
      </c>
    </row>
    <row r="4603" spans="1:15">
      <c r="A4603" t="s">
        <v>5190</v>
      </c>
      <c r="B4603" t="s">
        <v>1493</v>
      </c>
      <c r="C4603" t="s">
        <v>41</v>
      </c>
      <c r="D4603" t="s">
        <v>21</v>
      </c>
      <c r="E4603" t="s">
        <v>22</v>
      </c>
      <c r="F4603" t="s">
        <v>51</v>
      </c>
      <c r="G4603" t="s">
        <v>52</v>
      </c>
      <c r="H4603">
        <v>4</v>
      </c>
      <c r="I4603">
        <v>9372.0300000000007</v>
      </c>
      <c r="J4603">
        <v>6751.79</v>
      </c>
      <c r="K4603">
        <v>0.17</v>
      </c>
      <c r="L4603">
        <f>I4603-J4603-(I4603*K4603)</f>
        <v>1026.9949000000004</v>
      </c>
      <c r="M4603">
        <f t="shared" si="213"/>
        <v>8</v>
      </c>
      <c r="N4603">
        <f t="shared" si="214"/>
        <v>2024</v>
      </c>
      <c r="O4603" s="21">
        <f t="shared" si="215"/>
        <v>0.10958083787610585</v>
      </c>
    </row>
    <row r="4604" spans="1:15">
      <c r="A4604" t="s">
        <v>5191</v>
      </c>
      <c r="B4604" t="s">
        <v>2482</v>
      </c>
      <c r="C4604" t="s">
        <v>41</v>
      </c>
      <c r="D4604" t="s">
        <v>21</v>
      </c>
      <c r="E4604" t="s">
        <v>28</v>
      </c>
      <c r="F4604" t="s">
        <v>16</v>
      </c>
      <c r="G4604" t="s">
        <v>73</v>
      </c>
      <c r="H4604">
        <v>5</v>
      </c>
      <c r="I4604">
        <v>21477.99</v>
      </c>
      <c r="J4604">
        <v>12481.76</v>
      </c>
      <c r="K4604">
        <v>0.28999999999999998</v>
      </c>
      <c r="L4604">
        <f>I4604-J4604-(I4604*K4604)</f>
        <v>2767.612900000001</v>
      </c>
      <c r="M4604">
        <f t="shared" si="213"/>
        <v>1</v>
      </c>
      <c r="N4604">
        <f t="shared" si="214"/>
        <v>2025</v>
      </c>
      <c r="O4604" s="21">
        <f t="shared" si="215"/>
        <v>0.12885809612538235</v>
      </c>
    </row>
    <row r="4605" spans="1:15">
      <c r="A4605" t="s">
        <v>5192</v>
      </c>
      <c r="B4605" t="s">
        <v>1347</v>
      </c>
      <c r="C4605" t="s">
        <v>27</v>
      </c>
      <c r="D4605" t="s">
        <v>27</v>
      </c>
      <c r="E4605" t="s">
        <v>28</v>
      </c>
      <c r="F4605" t="s">
        <v>29</v>
      </c>
      <c r="G4605" t="s">
        <v>45</v>
      </c>
      <c r="H4605">
        <v>4</v>
      </c>
      <c r="I4605">
        <v>46624</v>
      </c>
      <c r="J4605">
        <v>34080.51</v>
      </c>
      <c r="K4605">
        <v>0.02</v>
      </c>
      <c r="L4605">
        <f>I4605-J4605-(I4605*K4605)</f>
        <v>11611.009999999998</v>
      </c>
      <c r="M4605">
        <f t="shared" si="213"/>
        <v>2</v>
      </c>
      <c r="N4605">
        <f t="shared" si="214"/>
        <v>2024</v>
      </c>
      <c r="O4605" s="21">
        <f t="shared" si="215"/>
        <v>0.24903504632807136</v>
      </c>
    </row>
    <row r="4606" spans="1:15">
      <c r="A4606" t="s">
        <v>5193</v>
      </c>
      <c r="B4606" t="s">
        <v>386</v>
      </c>
      <c r="C4606" t="s">
        <v>20</v>
      </c>
      <c r="D4606" t="s">
        <v>21</v>
      </c>
      <c r="E4606" t="s">
        <v>28</v>
      </c>
      <c r="F4606" t="s">
        <v>29</v>
      </c>
      <c r="G4606" t="s">
        <v>139</v>
      </c>
      <c r="H4606">
        <v>2</v>
      </c>
      <c r="I4606">
        <v>5796.05</v>
      </c>
      <c r="J4606">
        <v>3511.95</v>
      </c>
      <c r="K4606">
        <v>0.18</v>
      </c>
      <c r="L4606">
        <f>I4606-J4606-(I4606*K4606)</f>
        <v>1240.8110000000004</v>
      </c>
      <c r="M4606">
        <f t="shared" si="213"/>
        <v>5</v>
      </c>
      <c r="N4606">
        <f t="shared" si="214"/>
        <v>2025</v>
      </c>
      <c r="O4606" s="21">
        <f t="shared" si="215"/>
        <v>0.21407872602893355</v>
      </c>
    </row>
    <row r="4607" spans="1:15">
      <c r="A4607" t="s">
        <v>5194</v>
      </c>
      <c r="B4607" t="s">
        <v>973</v>
      </c>
      <c r="C4607" t="s">
        <v>57</v>
      </c>
      <c r="D4607" t="s">
        <v>58</v>
      </c>
      <c r="E4607" t="s">
        <v>22</v>
      </c>
      <c r="F4607" t="s">
        <v>51</v>
      </c>
      <c r="G4607" t="s">
        <v>52</v>
      </c>
      <c r="H4607">
        <v>1</v>
      </c>
      <c r="I4607">
        <v>1233.57</v>
      </c>
      <c r="J4607">
        <v>980.15</v>
      </c>
      <c r="K4607">
        <v>0.3</v>
      </c>
      <c r="L4607">
        <f>I4607-J4607-(I4607*K4607)</f>
        <v>-116.65100000000001</v>
      </c>
      <c r="M4607">
        <f t="shared" si="213"/>
        <v>8</v>
      </c>
      <c r="N4607">
        <f t="shared" si="214"/>
        <v>2024</v>
      </c>
      <c r="O4607" s="21">
        <f t="shared" si="215"/>
        <v>-9.4563745875791416E-2</v>
      </c>
    </row>
    <row r="4608" spans="1:15">
      <c r="A4608" t="s">
        <v>5195</v>
      </c>
      <c r="B4608" t="s">
        <v>560</v>
      </c>
      <c r="C4608" t="s">
        <v>13</v>
      </c>
      <c r="D4608" t="s">
        <v>14</v>
      </c>
      <c r="E4608" t="s">
        <v>22</v>
      </c>
      <c r="F4608" t="s">
        <v>29</v>
      </c>
      <c r="G4608" t="s">
        <v>30</v>
      </c>
      <c r="H4608">
        <v>3</v>
      </c>
      <c r="I4608">
        <v>18471.63</v>
      </c>
      <c r="J4608">
        <v>11430.35</v>
      </c>
      <c r="K4608">
        <v>0.21</v>
      </c>
      <c r="L4608">
        <f>I4608-J4608-(I4608*K4608)</f>
        <v>3162.2377000000006</v>
      </c>
      <c r="M4608">
        <f t="shared" si="213"/>
        <v>3</v>
      </c>
      <c r="N4608">
        <f t="shared" si="214"/>
        <v>2025</v>
      </c>
      <c r="O4608" s="21">
        <f t="shared" si="215"/>
        <v>0.17119429633443287</v>
      </c>
    </row>
    <row r="4609" spans="1:15">
      <c r="A4609" t="s">
        <v>5196</v>
      </c>
      <c r="B4609" t="s">
        <v>1095</v>
      </c>
      <c r="C4609" t="s">
        <v>13</v>
      </c>
      <c r="D4609" t="s">
        <v>14</v>
      </c>
      <c r="E4609" t="s">
        <v>28</v>
      </c>
      <c r="F4609" t="s">
        <v>16</v>
      </c>
      <c r="G4609" t="s">
        <v>38</v>
      </c>
      <c r="H4609">
        <v>3</v>
      </c>
      <c r="I4609">
        <v>32277.03</v>
      </c>
      <c r="J4609">
        <v>25011.45</v>
      </c>
      <c r="K4609">
        <v>0.22</v>
      </c>
      <c r="L4609">
        <f>I4609-J4609-(I4609*K4609)</f>
        <v>164.63339999999789</v>
      </c>
      <c r="M4609">
        <f t="shared" si="213"/>
        <v>3</v>
      </c>
      <c r="N4609">
        <f t="shared" si="214"/>
        <v>2024</v>
      </c>
      <c r="O4609" s="21">
        <f t="shared" si="215"/>
        <v>5.1006365827338477E-3</v>
      </c>
    </row>
    <row r="4610" spans="1:15">
      <c r="A4610" t="s">
        <v>5197</v>
      </c>
      <c r="B4610" t="s">
        <v>1493</v>
      </c>
      <c r="C4610" t="s">
        <v>13</v>
      </c>
      <c r="D4610" t="s">
        <v>14</v>
      </c>
      <c r="E4610" t="s">
        <v>22</v>
      </c>
      <c r="F4610" t="s">
        <v>23</v>
      </c>
      <c r="G4610" t="s">
        <v>157</v>
      </c>
      <c r="H4610">
        <v>3</v>
      </c>
      <c r="I4610">
        <v>36574.21</v>
      </c>
      <c r="J4610">
        <v>28516.2</v>
      </c>
      <c r="K4610">
        <v>0.26</v>
      </c>
      <c r="L4610">
        <f>I4610-J4610-(I4610*K4610)</f>
        <v>-1451.2846000000009</v>
      </c>
      <c r="M4610">
        <f t="shared" si="213"/>
        <v>8</v>
      </c>
      <c r="N4610">
        <f t="shared" si="214"/>
        <v>2024</v>
      </c>
      <c r="O4610" s="21">
        <f t="shared" si="215"/>
        <v>-3.9680545389770575E-2</v>
      </c>
    </row>
    <row r="4611" spans="1:15">
      <c r="A4611" t="s">
        <v>5198</v>
      </c>
      <c r="B4611" t="s">
        <v>823</v>
      </c>
      <c r="C4611" t="s">
        <v>62</v>
      </c>
      <c r="D4611" t="s">
        <v>63</v>
      </c>
      <c r="E4611" t="s">
        <v>22</v>
      </c>
      <c r="F4611" t="s">
        <v>51</v>
      </c>
      <c r="G4611" t="s">
        <v>64</v>
      </c>
      <c r="H4611">
        <v>2</v>
      </c>
      <c r="I4611">
        <v>24318.6</v>
      </c>
      <c r="J4611">
        <v>18328.05</v>
      </c>
      <c r="K4611">
        <v>0.23</v>
      </c>
      <c r="L4611">
        <f>I4611-J4611-(I4611*K4611)</f>
        <v>397.27199999999903</v>
      </c>
      <c r="M4611">
        <f t="shared" ref="M4611:M4674" si="216">MONTH(B4611)</f>
        <v>8</v>
      </c>
      <c r="N4611">
        <f t="shared" ref="N4611:N4674" si="217">YEAR(B4611)</f>
        <v>2024</v>
      </c>
      <c r="O4611" s="21">
        <f t="shared" ref="O4611:O4674" si="218">L4611/I4611</f>
        <v>1.6336137771088756E-2</v>
      </c>
    </row>
    <row r="4612" spans="1:15">
      <c r="A4612" t="s">
        <v>5199</v>
      </c>
      <c r="B4612" t="s">
        <v>1743</v>
      </c>
      <c r="C4612" t="s">
        <v>27</v>
      </c>
      <c r="D4612" t="s">
        <v>27</v>
      </c>
      <c r="E4612" t="s">
        <v>22</v>
      </c>
      <c r="F4612" t="s">
        <v>23</v>
      </c>
      <c r="G4612" t="s">
        <v>33</v>
      </c>
      <c r="H4612">
        <v>2</v>
      </c>
      <c r="I4612">
        <v>27991.51</v>
      </c>
      <c r="J4612">
        <v>20082.45</v>
      </c>
      <c r="K4612">
        <v>0.17</v>
      </c>
      <c r="L4612">
        <f>I4612-J4612-(I4612*K4612)</f>
        <v>3150.5032999999976</v>
      </c>
      <c r="M4612">
        <f t="shared" si="216"/>
        <v>3</v>
      </c>
      <c r="N4612">
        <f t="shared" si="217"/>
        <v>2025</v>
      </c>
      <c r="O4612" s="21">
        <f t="shared" si="218"/>
        <v>0.11255210240533639</v>
      </c>
    </row>
    <row r="4613" spans="1:15">
      <c r="A4613" t="s">
        <v>5200</v>
      </c>
      <c r="B4613" t="s">
        <v>438</v>
      </c>
      <c r="C4613" t="s">
        <v>36</v>
      </c>
      <c r="D4613" t="s">
        <v>37</v>
      </c>
      <c r="E4613" t="s">
        <v>15</v>
      </c>
      <c r="F4613" t="s">
        <v>23</v>
      </c>
      <c r="G4613" t="s">
        <v>33</v>
      </c>
      <c r="H4613">
        <v>1</v>
      </c>
      <c r="I4613">
        <v>8903.27</v>
      </c>
      <c r="J4613">
        <v>7244.62</v>
      </c>
      <c r="K4613">
        <v>0.18</v>
      </c>
      <c r="L4613">
        <f>I4613-J4613-(I4613*K4613)</f>
        <v>56.061400000000503</v>
      </c>
      <c r="M4613">
        <f t="shared" si="216"/>
        <v>1</v>
      </c>
      <c r="N4613">
        <f t="shared" si="217"/>
        <v>2024</v>
      </c>
      <c r="O4613" s="21">
        <f t="shared" si="218"/>
        <v>6.2967201938164859E-3</v>
      </c>
    </row>
    <row r="4614" spans="1:15">
      <c r="A4614" t="s">
        <v>5201</v>
      </c>
      <c r="B4614" t="s">
        <v>2652</v>
      </c>
      <c r="C4614" t="s">
        <v>20</v>
      </c>
      <c r="D4614" t="s">
        <v>21</v>
      </c>
      <c r="E4614" t="s">
        <v>28</v>
      </c>
      <c r="F4614" t="s">
        <v>51</v>
      </c>
      <c r="G4614" t="s">
        <v>52</v>
      </c>
      <c r="H4614">
        <v>1</v>
      </c>
      <c r="I4614">
        <v>2434.59</v>
      </c>
      <c r="J4614">
        <v>1844.35</v>
      </c>
      <c r="K4614">
        <v>0.08</v>
      </c>
      <c r="L4614">
        <f>I4614-J4614-(I4614*K4614)</f>
        <v>395.47280000000023</v>
      </c>
      <c r="M4614">
        <f t="shared" si="216"/>
        <v>10</v>
      </c>
      <c r="N4614">
        <f t="shared" si="217"/>
        <v>2024</v>
      </c>
      <c r="O4614" s="21">
        <f t="shared" si="218"/>
        <v>0.16243917867074137</v>
      </c>
    </row>
    <row r="4615" spans="1:15">
      <c r="A4615" t="s">
        <v>5202</v>
      </c>
      <c r="B4615" t="s">
        <v>204</v>
      </c>
      <c r="C4615" t="s">
        <v>36</v>
      </c>
      <c r="D4615" t="s">
        <v>37</v>
      </c>
      <c r="E4615" t="s">
        <v>15</v>
      </c>
      <c r="F4615" t="s">
        <v>51</v>
      </c>
      <c r="G4615" t="s">
        <v>52</v>
      </c>
      <c r="H4615">
        <v>5</v>
      </c>
      <c r="I4615">
        <v>51834.49</v>
      </c>
      <c r="J4615">
        <v>32813.42</v>
      </c>
      <c r="K4615">
        <v>0.28999999999999998</v>
      </c>
      <c r="L4615">
        <f>I4615-J4615-(I4615*K4615)</f>
        <v>3989.0679000000018</v>
      </c>
      <c r="M4615">
        <f t="shared" si="216"/>
        <v>6</v>
      </c>
      <c r="N4615">
        <f t="shared" si="217"/>
        <v>2024</v>
      </c>
      <c r="O4615" s="21">
        <f t="shared" si="218"/>
        <v>7.6957792002969483E-2</v>
      </c>
    </row>
    <row r="4616" spans="1:15">
      <c r="A4616" t="s">
        <v>5203</v>
      </c>
      <c r="B4616" t="s">
        <v>564</v>
      </c>
      <c r="C4616" t="s">
        <v>20</v>
      </c>
      <c r="D4616" t="s">
        <v>21</v>
      </c>
      <c r="E4616" t="s">
        <v>28</v>
      </c>
      <c r="F4616" t="s">
        <v>51</v>
      </c>
      <c r="G4616" t="s">
        <v>59</v>
      </c>
      <c r="H4616">
        <v>4</v>
      </c>
      <c r="I4616">
        <v>48538.99</v>
      </c>
      <c r="J4616">
        <v>35661.33</v>
      </c>
      <c r="K4616">
        <v>0.28000000000000003</v>
      </c>
      <c r="L4616">
        <f>I4616-J4616-(I4616*K4616)</f>
        <v>-713.25720000000365</v>
      </c>
      <c r="M4616">
        <f t="shared" si="216"/>
        <v>7</v>
      </c>
      <c r="N4616">
        <f t="shared" si="217"/>
        <v>2024</v>
      </c>
      <c r="O4616" s="21">
        <f t="shared" si="218"/>
        <v>-1.4694520837784298E-2</v>
      </c>
    </row>
    <row r="4617" spans="1:15">
      <c r="A4617" t="s">
        <v>5204</v>
      </c>
      <c r="B4617" t="s">
        <v>1120</v>
      </c>
      <c r="C4617" t="s">
        <v>62</v>
      </c>
      <c r="D4617" t="s">
        <v>63</v>
      </c>
      <c r="E4617" t="s">
        <v>15</v>
      </c>
      <c r="F4617" t="s">
        <v>23</v>
      </c>
      <c r="G4617" t="s">
        <v>94</v>
      </c>
      <c r="H4617">
        <v>5</v>
      </c>
      <c r="I4617">
        <v>69214.42</v>
      </c>
      <c r="J4617">
        <v>46178.99</v>
      </c>
      <c r="K4617">
        <v>0</v>
      </c>
      <c r="L4617">
        <f>I4617-J4617-(I4617*K4617)</f>
        <v>23035.43</v>
      </c>
      <c r="M4617">
        <f t="shared" si="216"/>
        <v>8</v>
      </c>
      <c r="N4617">
        <f t="shared" si="217"/>
        <v>2024</v>
      </c>
      <c r="O4617" s="21">
        <f t="shared" si="218"/>
        <v>0.33281258442966077</v>
      </c>
    </row>
    <row r="4618" spans="1:15">
      <c r="A4618" t="s">
        <v>5205</v>
      </c>
      <c r="B4618" t="s">
        <v>543</v>
      </c>
      <c r="C4618" t="s">
        <v>27</v>
      </c>
      <c r="D4618" t="s">
        <v>27</v>
      </c>
      <c r="E4618" t="s">
        <v>22</v>
      </c>
      <c r="F4618" t="s">
        <v>29</v>
      </c>
      <c r="G4618" t="s">
        <v>30</v>
      </c>
      <c r="H4618">
        <v>1</v>
      </c>
      <c r="I4618">
        <v>3369.41</v>
      </c>
      <c r="J4618">
        <v>2803.98</v>
      </c>
      <c r="K4618">
        <v>0.12</v>
      </c>
      <c r="L4618">
        <f>I4618-J4618-(I4618*K4618)</f>
        <v>161.10079999999988</v>
      </c>
      <c r="M4618">
        <f t="shared" si="216"/>
        <v>4</v>
      </c>
      <c r="N4618">
        <f t="shared" si="217"/>
        <v>2024</v>
      </c>
      <c r="O4618" s="21">
        <f t="shared" si="218"/>
        <v>4.7812762471768022E-2</v>
      </c>
    </row>
    <row r="4619" spans="1:15">
      <c r="A4619" t="s">
        <v>5206</v>
      </c>
      <c r="B4619" t="s">
        <v>61</v>
      </c>
      <c r="C4619" t="s">
        <v>57</v>
      </c>
      <c r="D4619" t="s">
        <v>58</v>
      </c>
      <c r="E4619" t="s">
        <v>15</v>
      </c>
      <c r="F4619" t="s">
        <v>16</v>
      </c>
      <c r="G4619" t="s">
        <v>17</v>
      </c>
      <c r="H4619">
        <v>5</v>
      </c>
      <c r="I4619">
        <v>14588.87</v>
      </c>
      <c r="J4619">
        <v>11430.41</v>
      </c>
      <c r="K4619">
        <v>0.3</v>
      </c>
      <c r="L4619">
        <f>I4619-J4619-(I4619*K4619)</f>
        <v>-1218.2009999999991</v>
      </c>
      <c r="M4619">
        <f t="shared" si="216"/>
        <v>2</v>
      </c>
      <c r="N4619">
        <f t="shared" si="217"/>
        <v>2024</v>
      </c>
      <c r="O4619" s="21">
        <f t="shared" si="218"/>
        <v>-8.3502080695763217E-2</v>
      </c>
    </row>
    <row r="4620" spans="1:15">
      <c r="A4620" t="s">
        <v>5207</v>
      </c>
      <c r="B4620" t="s">
        <v>757</v>
      </c>
      <c r="C4620" t="s">
        <v>13</v>
      </c>
      <c r="D4620" t="s">
        <v>14</v>
      </c>
      <c r="E4620" t="s">
        <v>15</v>
      </c>
      <c r="F4620" t="s">
        <v>51</v>
      </c>
      <c r="G4620" t="s">
        <v>64</v>
      </c>
      <c r="H4620">
        <v>5</v>
      </c>
      <c r="I4620">
        <v>4171.37</v>
      </c>
      <c r="J4620">
        <v>2621.2800000000002</v>
      </c>
      <c r="K4620">
        <v>0.01</v>
      </c>
      <c r="L4620">
        <f>I4620-J4620-(I4620*K4620)</f>
        <v>1508.3762999999997</v>
      </c>
      <c r="M4620">
        <f t="shared" si="216"/>
        <v>1</v>
      </c>
      <c r="N4620">
        <f t="shared" si="217"/>
        <v>2025</v>
      </c>
      <c r="O4620" s="21">
        <f t="shared" si="218"/>
        <v>0.36160213550943687</v>
      </c>
    </row>
    <row r="4621" spans="1:15">
      <c r="A4621" t="s">
        <v>5208</v>
      </c>
      <c r="B4621" t="s">
        <v>106</v>
      </c>
      <c r="C4621" t="s">
        <v>62</v>
      </c>
      <c r="D4621" t="s">
        <v>63</v>
      </c>
      <c r="E4621" t="s">
        <v>28</v>
      </c>
      <c r="F4621" t="s">
        <v>29</v>
      </c>
      <c r="G4621" t="s">
        <v>30</v>
      </c>
      <c r="H4621">
        <v>4</v>
      </c>
      <c r="I4621">
        <v>57361.25</v>
      </c>
      <c r="J4621">
        <v>31782.15</v>
      </c>
      <c r="K4621">
        <v>0.12</v>
      </c>
      <c r="L4621">
        <f>I4621-J4621-(I4621*K4621)</f>
        <v>18695.75</v>
      </c>
      <c r="M4621">
        <f t="shared" si="216"/>
        <v>6</v>
      </c>
      <c r="N4621">
        <f t="shared" si="217"/>
        <v>2025</v>
      </c>
      <c r="O4621" s="21">
        <f t="shared" si="218"/>
        <v>0.32592996142866482</v>
      </c>
    </row>
    <row r="4622" spans="1:15">
      <c r="A4622" t="s">
        <v>5209</v>
      </c>
      <c r="B4622" t="s">
        <v>270</v>
      </c>
      <c r="C4622" t="s">
        <v>13</v>
      </c>
      <c r="D4622" t="s">
        <v>14</v>
      </c>
      <c r="E4622" t="s">
        <v>22</v>
      </c>
      <c r="F4622" t="s">
        <v>51</v>
      </c>
      <c r="G4622" t="s">
        <v>85</v>
      </c>
      <c r="H4622">
        <v>3</v>
      </c>
      <c r="I4622">
        <v>18376.86</v>
      </c>
      <c r="J4622">
        <v>12687.88</v>
      </c>
      <c r="K4622">
        <v>0.25</v>
      </c>
      <c r="L4622">
        <f>I4622-J4622-(I4622*K4622)</f>
        <v>1094.7650000000012</v>
      </c>
      <c r="M4622">
        <f t="shared" si="216"/>
        <v>2</v>
      </c>
      <c r="N4622">
        <f t="shared" si="217"/>
        <v>2024</v>
      </c>
      <c r="O4622" s="21">
        <f t="shared" si="218"/>
        <v>5.9573017370758728E-2</v>
      </c>
    </row>
    <row r="4623" spans="1:15">
      <c r="A4623" t="s">
        <v>5210</v>
      </c>
      <c r="B4623" t="s">
        <v>342</v>
      </c>
      <c r="C4623" t="s">
        <v>36</v>
      </c>
      <c r="D4623" t="s">
        <v>37</v>
      </c>
      <c r="E4623" t="s">
        <v>15</v>
      </c>
      <c r="F4623" t="s">
        <v>29</v>
      </c>
      <c r="G4623" t="s">
        <v>139</v>
      </c>
      <c r="H4623">
        <v>1</v>
      </c>
      <c r="I4623">
        <v>7071.1</v>
      </c>
      <c r="J4623">
        <v>5149.1499999999996</v>
      </c>
      <c r="K4623">
        <v>0.24</v>
      </c>
      <c r="L4623">
        <f>I4623-J4623-(I4623*K4623)</f>
        <v>224.88600000000065</v>
      </c>
      <c r="M4623">
        <f t="shared" si="216"/>
        <v>1</v>
      </c>
      <c r="N4623">
        <f t="shared" si="217"/>
        <v>2025</v>
      </c>
      <c r="O4623" s="21">
        <f t="shared" si="218"/>
        <v>3.1803538346226276E-2</v>
      </c>
    </row>
    <row r="4624" spans="1:15">
      <c r="A4624" t="s">
        <v>5211</v>
      </c>
      <c r="B4624" t="s">
        <v>302</v>
      </c>
      <c r="C4624" t="s">
        <v>27</v>
      </c>
      <c r="D4624" t="s">
        <v>27</v>
      </c>
      <c r="E4624" t="s">
        <v>15</v>
      </c>
      <c r="F4624" t="s">
        <v>23</v>
      </c>
      <c r="G4624" t="s">
        <v>94</v>
      </c>
      <c r="H4624">
        <v>2</v>
      </c>
      <c r="I4624">
        <v>12826.59</v>
      </c>
      <c r="J4624">
        <v>7813.59</v>
      </c>
      <c r="K4624">
        <v>7.0000000000000007E-2</v>
      </c>
      <c r="L4624">
        <f>I4624-J4624-(I4624*K4624)</f>
        <v>4115.1386999999995</v>
      </c>
      <c r="M4624">
        <f t="shared" si="216"/>
        <v>10</v>
      </c>
      <c r="N4624">
        <f t="shared" si="217"/>
        <v>2024</v>
      </c>
      <c r="O4624" s="21">
        <f t="shared" si="218"/>
        <v>0.32082873936096806</v>
      </c>
    </row>
    <row r="4625" spans="1:15">
      <c r="A4625" t="s">
        <v>5212</v>
      </c>
      <c r="B4625" t="s">
        <v>1807</v>
      </c>
      <c r="C4625" t="s">
        <v>62</v>
      </c>
      <c r="D4625" t="s">
        <v>63</v>
      </c>
      <c r="E4625" t="s">
        <v>28</v>
      </c>
      <c r="F4625" t="s">
        <v>29</v>
      </c>
      <c r="G4625" t="s">
        <v>139</v>
      </c>
      <c r="H4625">
        <v>2</v>
      </c>
      <c r="I4625">
        <v>3465.24</v>
      </c>
      <c r="J4625">
        <v>2840.39</v>
      </c>
      <c r="K4625">
        <v>0.22</v>
      </c>
      <c r="L4625">
        <f>I4625-J4625-(I4625*K4625)</f>
        <v>-137.50280000000009</v>
      </c>
      <c r="M4625">
        <f t="shared" si="216"/>
        <v>6</v>
      </c>
      <c r="N4625">
        <f t="shared" si="217"/>
        <v>2024</v>
      </c>
      <c r="O4625" s="21">
        <f t="shared" si="218"/>
        <v>-3.9680599323567808E-2</v>
      </c>
    </row>
    <row r="4626" spans="1:15">
      <c r="A4626" t="s">
        <v>5213</v>
      </c>
      <c r="B4626" t="s">
        <v>1493</v>
      </c>
      <c r="C4626" t="s">
        <v>57</v>
      </c>
      <c r="D4626" t="s">
        <v>58</v>
      </c>
      <c r="E4626" t="s">
        <v>22</v>
      </c>
      <c r="F4626" t="s">
        <v>23</v>
      </c>
      <c r="G4626" t="s">
        <v>33</v>
      </c>
      <c r="H4626">
        <v>3</v>
      </c>
      <c r="I4626">
        <v>10652.43</v>
      </c>
      <c r="J4626">
        <v>6806.97</v>
      </c>
      <c r="K4626">
        <v>0.05</v>
      </c>
      <c r="L4626">
        <f>I4626-J4626-(I4626*K4626)</f>
        <v>3312.8384999999998</v>
      </c>
      <c r="M4626">
        <f t="shared" si="216"/>
        <v>8</v>
      </c>
      <c r="N4626">
        <f t="shared" si="217"/>
        <v>2024</v>
      </c>
      <c r="O4626" s="21">
        <f t="shared" si="218"/>
        <v>0.31099368876397215</v>
      </c>
    </row>
    <row r="4627" spans="1:15">
      <c r="A4627" t="s">
        <v>5214</v>
      </c>
      <c r="B4627" t="s">
        <v>1794</v>
      </c>
      <c r="C4627" t="s">
        <v>36</v>
      </c>
      <c r="D4627" t="s">
        <v>37</v>
      </c>
      <c r="E4627" t="s">
        <v>15</v>
      </c>
      <c r="F4627" t="s">
        <v>23</v>
      </c>
      <c r="G4627" t="s">
        <v>157</v>
      </c>
      <c r="H4627">
        <v>2</v>
      </c>
      <c r="I4627">
        <v>13224.17</v>
      </c>
      <c r="J4627">
        <v>9119.86</v>
      </c>
      <c r="K4627">
        <v>0.23</v>
      </c>
      <c r="L4627">
        <f>I4627-J4627-(I4627*K4627)</f>
        <v>1062.7508999999995</v>
      </c>
      <c r="M4627">
        <f t="shared" si="216"/>
        <v>5</v>
      </c>
      <c r="N4627">
        <f t="shared" si="217"/>
        <v>2024</v>
      </c>
      <c r="O4627" s="21">
        <f t="shared" si="218"/>
        <v>8.036427995102903E-2</v>
      </c>
    </row>
    <row r="4628" spans="1:15">
      <c r="A4628" t="s">
        <v>5215</v>
      </c>
      <c r="B4628" t="s">
        <v>813</v>
      </c>
      <c r="C4628" t="s">
        <v>41</v>
      </c>
      <c r="D4628" t="s">
        <v>21</v>
      </c>
      <c r="E4628" t="s">
        <v>28</v>
      </c>
      <c r="F4628" t="s">
        <v>23</v>
      </c>
      <c r="G4628" t="s">
        <v>33</v>
      </c>
      <c r="H4628">
        <v>1</v>
      </c>
      <c r="I4628">
        <v>11467.01</v>
      </c>
      <c r="J4628">
        <v>9061.26</v>
      </c>
      <c r="K4628">
        <v>0.13</v>
      </c>
      <c r="L4628">
        <f>I4628-J4628-(I4628*K4628)</f>
        <v>915.03869999999984</v>
      </c>
      <c r="M4628">
        <f t="shared" si="216"/>
        <v>12</v>
      </c>
      <c r="N4628">
        <f t="shared" si="217"/>
        <v>2024</v>
      </c>
      <c r="O4628" s="21">
        <f t="shared" si="218"/>
        <v>7.9797497342376067E-2</v>
      </c>
    </row>
    <row r="4629" spans="1:15">
      <c r="A4629" t="s">
        <v>5216</v>
      </c>
      <c r="B4629" t="s">
        <v>327</v>
      </c>
      <c r="C4629" t="s">
        <v>62</v>
      </c>
      <c r="D4629" t="s">
        <v>63</v>
      </c>
      <c r="E4629" t="s">
        <v>28</v>
      </c>
      <c r="F4629" t="s">
        <v>29</v>
      </c>
      <c r="G4629" t="s">
        <v>45</v>
      </c>
      <c r="H4629">
        <v>1</v>
      </c>
      <c r="I4629">
        <v>12909.21</v>
      </c>
      <c r="J4629">
        <v>9663.41</v>
      </c>
      <c r="K4629">
        <v>0.01</v>
      </c>
      <c r="L4629">
        <f>I4629-J4629-(I4629*K4629)</f>
        <v>3116.7078999999994</v>
      </c>
      <c r="M4629">
        <f t="shared" si="216"/>
        <v>9</v>
      </c>
      <c r="N4629">
        <f t="shared" si="217"/>
        <v>2024</v>
      </c>
      <c r="O4629" s="21">
        <f t="shared" si="218"/>
        <v>0.24143289171064686</v>
      </c>
    </row>
    <row r="4630" spans="1:15">
      <c r="A4630" t="s">
        <v>5217</v>
      </c>
      <c r="B4630" t="s">
        <v>611</v>
      </c>
      <c r="C4630" t="s">
        <v>27</v>
      </c>
      <c r="D4630" t="s">
        <v>27</v>
      </c>
      <c r="E4630" t="s">
        <v>15</v>
      </c>
      <c r="F4630" t="s">
        <v>16</v>
      </c>
      <c r="G4630" t="s">
        <v>38</v>
      </c>
      <c r="H4630">
        <v>3</v>
      </c>
      <c r="I4630">
        <v>17145.830000000002</v>
      </c>
      <c r="J4630">
        <v>13674.23</v>
      </c>
      <c r="K4630">
        <v>0.3</v>
      </c>
      <c r="L4630">
        <f>I4630-J4630-(I4630*K4630)</f>
        <v>-1672.1489999999985</v>
      </c>
      <c r="M4630">
        <f t="shared" si="216"/>
        <v>2</v>
      </c>
      <c r="N4630">
        <f t="shared" si="217"/>
        <v>2024</v>
      </c>
      <c r="O4630" s="21">
        <f t="shared" si="218"/>
        <v>-9.7525112520070387E-2</v>
      </c>
    </row>
    <row r="4631" spans="1:15">
      <c r="A4631" t="s">
        <v>5218</v>
      </c>
      <c r="B4631" t="s">
        <v>854</v>
      </c>
      <c r="C4631" t="s">
        <v>57</v>
      </c>
      <c r="D4631" t="s">
        <v>58</v>
      </c>
      <c r="E4631" t="s">
        <v>28</v>
      </c>
      <c r="F4631" t="s">
        <v>23</v>
      </c>
      <c r="G4631" t="s">
        <v>157</v>
      </c>
      <c r="H4631">
        <v>1</v>
      </c>
      <c r="I4631">
        <v>2905.14</v>
      </c>
      <c r="J4631">
        <v>2103.71</v>
      </c>
      <c r="K4631">
        <v>0.18</v>
      </c>
      <c r="L4631">
        <f>I4631-J4631-(I4631*K4631)</f>
        <v>278.50479999999993</v>
      </c>
      <c r="M4631">
        <f t="shared" si="216"/>
        <v>1</v>
      </c>
      <c r="N4631">
        <f t="shared" si="217"/>
        <v>2025</v>
      </c>
      <c r="O4631" s="21">
        <f t="shared" si="218"/>
        <v>9.5866223314539034E-2</v>
      </c>
    </row>
    <row r="4632" spans="1:15">
      <c r="A4632" t="s">
        <v>5219</v>
      </c>
      <c r="B4632" t="s">
        <v>930</v>
      </c>
      <c r="C4632" t="s">
        <v>41</v>
      </c>
      <c r="D4632" t="s">
        <v>21</v>
      </c>
      <c r="E4632" t="s">
        <v>28</v>
      </c>
      <c r="F4632" t="s">
        <v>29</v>
      </c>
      <c r="G4632" t="s">
        <v>45</v>
      </c>
      <c r="H4632">
        <v>5</v>
      </c>
      <c r="I4632">
        <v>19364.400000000001</v>
      </c>
      <c r="J4632">
        <v>14089.87</v>
      </c>
      <c r="K4632">
        <v>0.1</v>
      </c>
      <c r="L4632">
        <f>I4632-J4632-(I4632*K4632)</f>
        <v>3338.09</v>
      </c>
      <c r="M4632">
        <f t="shared" si="216"/>
        <v>10</v>
      </c>
      <c r="N4632">
        <f t="shared" si="217"/>
        <v>2024</v>
      </c>
      <c r="O4632" s="21">
        <f t="shared" si="218"/>
        <v>0.17238282621718204</v>
      </c>
    </row>
    <row r="4633" spans="1:15">
      <c r="A4633" t="s">
        <v>5220</v>
      </c>
      <c r="B4633" t="s">
        <v>866</v>
      </c>
      <c r="C4633" t="s">
        <v>13</v>
      </c>
      <c r="D4633" t="s">
        <v>14</v>
      </c>
      <c r="E4633" t="s">
        <v>15</v>
      </c>
      <c r="F4633" t="s">
        <v>23</v>
      </c>
      <c r="G4633" t="s">
        <v>157</v>
      </c>
      <c r="H4633">
        <v>1</v>
      </c>
      <c r="I4633">
        <v>11117.59</v>
      </c>
      <c r="J4633">
        <v>8735.34</v>
      </c>
      <c r="K4633">
        <v>0.18</v>
      </c>
      <c r="L4633">
        <f>I4633-J4633-(I4633*K4633)</f>
        <v>381.08380000000011</v>
      </c>
      <c r="M4633">
        <f t="shared" si="216"/>
        <v>2</v>
      </c>
      <c r="N4633">
        <f t="shared" si="217"/>
        <v>2024</v>
      </c>
      <c r="O4633" s="21">
        <f t="shared" si="218"/>
        <v>3.4277554757820725E-2</v>
      </c>
    </row>
    <row r="4634" spans="1:15">
      <c r="A4634" t="s">
        <v>5221</v>
      </c>
      <c r="B4634" t="s">
        <v>471</v>
      </c>
      <c r="C4634" t="s">
        <v>13</v>
      </c>
      <c r="D4634" t="s">
        <v>14</v>
      </c>
      <c r="E4634" t="s">
        <v>15</v>
      </c>
      <c r="F4634" t="s">
        <v>23</v>
      </c>
      <c r="G4634" t="s">
        <v>157</v>
      </c>
      <c r="H4634">
        <v>4</v>
      </c>
      <c r="I4634">
        <v>56380.55</v>
      </c>
      <c r="J4634">
        <v>39592.089999999997</v>
      </c>
      <c r="K4634">
        <v>0.15</v>
      </c>
      <c r="L4634">
        <f>I4634-J4634-(I4634*K4634)</f>
        <v>8331.377500000006</v>
      </c>
      <c r="M4634">
        <f t="shared" si="216"/>
        <v>6</v>
      </c>
      <c r="N4634">
        <f t="shared" si="217"/>
        <v>2024</v>
      </c>
      <c r="O4634" s="21">
        <f t="shared" si="218"/>
        <v>0.14777041905408878</v>
      </c>
    </row>
    <row r="4635" spans="1:15">
      <c r="A4635" t="s">
        <v>5222</v>
      </c>
      <c r="B4635" t="s">
        <v>947</v>
      </c>
      <c r="C4635" t="s">
        <v>36</v>
      </c>
      <c r="D4635" t="s">
        <v>37</v>
      </c>
      <c r="E4635" t="s">
        <v>28</v>
      </c>
      <c r="F4635" t="s">
        <v>51</v>
      </c>
      <c r="G4635" t="s">
        <v>64</v>
      </c>
      <c r="H4635">
        <v>3</v>
      </c>
      <c r="I4635">
        <v>10781.3</v>
      </c>
      <c r="J4635">
        <v>6137.74</v>
      </c>
      <c r="K4635">
        <v>0.12</v>
      </c>
      <c r="L4635">
        <f>I4635-J4635-(I4635*K4635)</f>
        <v>3349.8039999999996</v>
      </c>
      <c r="M4635">
        <f t="shared" si="216"/>
        <v>4</v>
      </c>
      <c r="N4635">
        <f t="shared" si="217"/>
        <v>2024</v>
      </c>
      <c r="O4635" s="21">
        <f t="shared" si="218"/>
        <v>0.31070501702021092</v>
      </c>
    </row>
    <row r="4636" spans="1:15">
      <c r="A4636" t="s">
        <v>5223</v>
      </c>
      <c r="B4636" t="s">
        <v>1090</v>
      </c>
      <c r="C4636" t="s">
        <v>20</v>
      </c>
      <c r="D4636" t="s">
        <v>21</v>
      </c>
      <c r="E4636" t="s">
        <v>28</v>
      </c>
      <c r="F4636" t="s">
        <v>29</v>
      </c>
      <c r="G4636" t="s">
        <v>30</v>
      </c>
      <c r="H4636">
        <v>2</v>
      </c>
      <c r="I4636">
        <v>21590.12</v>
      </c>
      <c r="J4636">
        <v>17288.11</v>
      </c>
      <c r="K4636">
        <v>0.18</v>
      </c>
      <c r="L4636">
        <f>I4636-J4636-(I4636*K4636)</f>
        <v>415.78839999999855</v>
      </c>
      <c r="M4636">
        <f t="shared" si="216"/>
        <v>10</v>
      </c>
      <c r="N4636">
        <f t="shared" si="217"/>
        <v>2024</v>
      </c>
      <c r="O4636" s="21">
        <f t="shared" si="218"/>
        <v>1.9258271839155992E-2</v>
      </c>
    </row>
    <row r="4637" spans="1:15">
      <c r="A4637" t="s">
        <v>5224</v>
      </c>
      <c r="B4637" t="s">
        <v>425</v>
      </c>
      <c r="C4637" t="s">
        <v>62</v>
      </c>
      <c r="D4637" t="s">
        <v>63</v>
      </c>
      <c r="E4637" t="s">
        <v>28</v>
      </c>
      <c r="F4637" t="s">
        <v>51</v>
      </c>
      <c r="G4637" t="s">
        <v>52</v>
      </c>
      <c r="H4637">
        <v>5</v>
      </c>
      <c r="I4637">
        <v>43177.85</v>
      </c>
      <c r="J4637">
        <v>32695.95</v>
      </c>
      <c r="K4637">
        <v>0.15</v>
      </c>
      <c r="L4637">
        <f>I4637-J4637-(I4637*K4637)</f>
        <v>4005.222499999998</v>
      </c>
      <c r="M4637">
        <f t="shared" si="216"/>
        <v>2</v>
      </c>
      <c r="N4637">
        <f t="shared" si="217"/>
        <v>2024</v>
      </c>
      <c r="O4637" s="21">
        <f t="shared" si="218"/>
        <v>9.2761045304478984E-2</v>
      </c>
    </row>
    <row r="4638" spans="1:15">
      <c r="A4638" t="s">
        <v>5225</v>
      </c>
      <c r="B4638" t="s">
        <v>998</v>
      </c>
      <c r="C4638" t="s">
        <v>36</v>
      </c>
      <c r="D4638" t="s">
        <v>37</v>
      </c>
      <c r="E4638" t="s">
        <v>28</v>
      </c>
      <c r="F4638" t="s">
        <v>29</v>
      </c>
      <c r="G4638" t="s">
        <v>139</v>
      </c>
      <c r="H4638">
        <v>4</v>
      </c>
      <c r="I4638">
        <v>31748.47</v>
      </c>
      <c r="J4638">
        <v>17896.89</v>
      </c>
      <c r="K4638">
        <v>0.27</v>
      </c>
      <c r="L4638">
        <f>I4638-J4638-(I4638*K4638)</f>
        <v>5279.4931000000015</v>
      </c>
      <c r="M4638">
        <f t="shared" si="216"/>
        <v>9</v>
      </c>
      <c r="N4638">
        <f t="shared" si="217"/>
        <v>2024</v>
      </c>
      <c r="O4638" s="21">
        <f t="shared" si="218"/>
        <v>0.16629126064972585</v>
      </c>
    </row>
    <row r="4639" spans="1:15">
      <c r="A4639" t="s">
        <v>5226</v>
      </c>
      <c r="B4639" t="s">
        <v>2046</v>
      </c>
      <c r="C4639" t="s">
        <v>41</v>
      </c>
      <c r="D4639" t="s">
        <v>21</v>
      </c>
      <c r="E4639" t="s">
        <v>22</v>
      </c>
      <c r="F4639" t="s">
        <v>29</v>
      </c>
      <c r="G4639" t="s">
        <v>42</v>
      </c>
      <c r="H4639">
        <v>1</v>
      </c>
      <c r="I4639">
        <v>13195.13</v>
      </c>
      <c r="J4639">
        <v>8651.2199999999993</v>
      </c>
      <c r="K4639">
        <v>0.27</v>
      </c>
      <c r="L4639">
        <f>I4639-J4639-(I4639*K4639)</f>
        <v>981.22489999999971</v>
      </c>
      <c r="M4639">
        <f t="shared" si="216"/>
        <v>1</v>
      </c>
      <c r="N4639">
        <f t="shared" si="217"/>
        <v>2024</v>
      </c>
      <c r="O4639" s="21">
        <f t="shared" si="218"/>
        <v>7.4362655009840739E-2</v>
      </c>
    </row>
    <row r="4640" spans="1:15">
      <c r="A4640" t="s">
        <v>5227</v>
      </c>
      <c r="B4640" t="s">
        <v>200</v>
      </c>
      <c r="C4640" t="s">
        <v>62</v>
      </c>
      <c r="D4640" t="s">
        <v>63</v>
      </c>
      <c r="E4640" t="s">
        <v>28</v>
      </c>
      <c r="F4640" t="s">
        <v>51</v>
      </c>
      <c r="G4640" t="s">
        <v>85</v>
      </c>
      <c r="H4640">
        <v>2</v>
      </c>
      <c r="I4640">
        <v>25059.06</v>
      </c>
      <c r="J4640">
        <v>17823.12</v>
      </c>
      <c r="K4640">
        <v>0.05</v>
      </c>
      <c r="L4640">
        <f>I4640-J4640-(I4640*K4640)</f>
        <v>5982.9870000000019</v>
      </c>
      <c r="M4640">
        <f t="shared" si="216"/>
        <v>5</v>
      </c>
      <c r="N4640">
        <f t="shared" si="217"/>
        <v>2025</v>
      </c>
      <c r="O4640" s="21">
        <f t="shared" si="218"/>
        <v>0.23875544413876665</v>
      </c>
    </row>
    <row r="4641" spans="1:15">
      <c r="A4641" t="s">
        <v>5228</v>
      </c>
      <c r="B4641" t="s">
        <v>1192</v>
      </c>
      <c r="C4641" t="s">
        <v>41</v>
      </c>
      <c r="D4641" t="s">
        <v>21</v>
      </c>
      <c r="E4641" t="s">
        <v>15</v>
      </c>
      <c r="F4641" t="s">
        <v>29</v>
      </c>
      <c r="G4641" t="s">
        <v>139</v>
      </c>
      <c r="H4641">
        <v>4</v>
      </c>
      <c r="I4641">
        <v>51378</v>
      </c>
      <c r="J4641">
        <v>40237.54</v>
      </c>
      <c r="K4641">
        <v>0.05</v>
      </c>
      <c r="L4641">
        <f>I4641-J4641-(I4641*K4641)</f>
        <v>8571.56</v>
      </c>
      <c r="M4641">
        <f t="shared" si="216"/>
        <v>5</v>
      </c>
      <c r="N4641">
        <f t="shared" si="217"/>
        <v>2024</v>
      </c>
      <c r="O4641" s="21">
        <f t="shared" si="218"/>
        <v>0.1668332749425824</v>
      </c>
    </row>
    <row r="4642" spans="1:15">
      <c r="A4642" t="s">
        <v>5229</v>
      </c>
      <c r="B4642" t="s">
        <v>1024</v>
      </c>
      <c r="C4642" t="s">
        <v>57</v>
      </c>
      <c r="D4642" t="s">
        <v>58</v>
      </c>
      <c r="E4642" t="s">
        <v>15</v>
      </c>
      <c r="F4642" t="s">
        <v>16</v>
      </c>
      <c r="G4642" t="s">
        <v>17</v>
      </c>
      <c r="H4642">
        <v>5</v>
      </c>
      <c r="I4642">
        <v>30669.63</v>
      </c>
      <c r="J4642">
        <v>18873.75</v>
      </c>
      <c r="K4642">
        <v>0.23</v>
      </c>
      <c r="L4642">
        <f>I4642-J4642-(I4642*K4642)</f>
        <v>4741.8651000000009</v>
      </c>
      <c r="M4642">
        <f t="shared" si="216"/>
        <v>5</v>
      </c>
      <c r="N4642">
        <f t="shared" si="217"/>
        <v>2025</v>
      </c>
      <c r="O4642" s="21">
        <f t="shared" si="218"/>
        <v>0.15461109573216242</v>
      </c>
    </row>
    <row r="4643" spans="1:15">
      <c r="A4643" t="s">
        <v>5230</v>
      </c>
      <c r="B4643" t="s">
        <v>1139</v>
      </c>
      <c r="C4643" t="s">
        <v>13</v>
      </c>
      <c r="D4643" t="s">
        <v>14</v>
      </c>
      <c r="E4643" t="s">
        <v>28</v>
      </c>
      <c r="F4643" t="s">
        <v>29</v>
      </c>
      <c r="G4643" t="s">
        <v>30</v>
      </c>
      <c r="H4643">
        <v>2</v>
      </c>
      <c r="I4643">
        <v>29111.94</v>
      </c>
      <c r="J4643">
        <v>20001.72</v>
      </c>
      <c r="K4643">
        <v>0.15</v>
      </c>
      <c r="L4643">
        <f>I4643-J4643-(I4643*K4643)</f>
        <v>4743.4289999999983</v>
      </c>
      <c r="M4643">
        <f t="shared" si="216"/>
        <v>3</v>
      </c>
      <c r="N4643">
        <f t="shared" si="217"/>
        <v>2024</v>
      </c>
      <c r="O4643" s="21">
        <f t="shared" si="218"/>
        <v>0.16293757818956753</v>
      </c>
    </row>
    <row r="4644" spans="1:15">
      <c r="A4644" t="s">
        <v>5231</v>
      </c>
      <c r="B4644" t="s">
        <v>474</v>
      </c>
      <c r="C4644" t="s">
        <v>62</v>
      </c>
      <c r="D4644" t="s">
        <v>63</v>
      </c>
      <c r="E4644" t="s">
        <v>15</v>
      </c>
      <c r="F4644" t="s">
        <v>29</v>
      </c>
      <c r="G4644" t="s">
        <v>30</v>
      </c>
      <c r="H4644">
        <v>1</v>
      </c>
      <c r="I4644">
        <v>4516.07</v>
      </c>
      <c r="J4644">
        <v>3712.69</v>
      </c>
      <c r="K4644">
        <v>0.24</v>
      </c>
      <c r="L4644">
        <f>I4644-J4644-(I4644*K4644)</f>
        <v>-280.47680000000014</v>
      </c>
      <c r="M4644">
        <f t="shared" si="216"/>
        <v>1</v>
      </c>
      <c r="N4644">
        <f t="shared" si="217"/>
        <v>2024</v>
      </c>
      <c r="O4644" s="21">
        <f t="shared" si="218"/>
        <v>-6.2106388962084327E-2</v>
      </c>
    </row>
    <row r="4645" spans="1:15">
      <c r="A4645" t="s">
        <v>5232</v>
      </c>
      <c r="B4645" t="s">
        <v>716</v>
      </c>
      <c r="C4645" t="s">
        <v>41</v>
      </c>
      <c r="D4645" t="s">
        <v>21</v>
      </c>
      <c r="E4645" t="s">
        <v>15</v>
      </c>
      <c r="F4645" t="s">
        <v>51</v>
      </c>
      <c r="G4645" t="s">
        <v>64</v>
      </c>
      <c r="H4645">
        <v>3</v>
      </c>
      <c r="I4645">
        <v>39779.11</v>
      </c>
      <c r="J4645">
        <v>27851.26</v>
      </c>
      <c r="K4645">
        <v>0.22</v>
      </c>
      <c r="L4645">
        <f>I4645-J4645-(I4645*K4645)</f>
        <v>3176.4458000000013</v>
      </c>
      <c r="M4645">
        <f t="shared" si="216"/>
        <v>5</v>
      </c>
      <c r="N4645">
        <f t="shared" si="217"/>
        <v>2025</v>
      </c>
      <c r="O4645" s="21">
        <f t="shared" si="218"/>
        <v>7.9852108305087807E-2</v>
      </c>
    </row>
    <row r="4646" spans="1:15">
      <c r="A4646" t="s">
        <v>5233</v>
      </c>
      <c r="B4646" t="s">
        <v>876</v>
      </c>
      <c r="C4646" t="s">
        <v>27</v>
      </c>
      <c r="D4646" t="s">
        <v>27</v>
      </c>
      <c r="E4646" t="s">
        <v>22</v>
      </c>
      <c r="F4646" t="s">
        <v>23</v>
      </c>
      <c r="G4646" t="s">
        <v>33</v>
      </c>
      <c r="H4646">
        <v>4</v>
      </c>
      <c r="I4646">
        <v>18054.3</v>
      </c>
      <c r="J4646">
        <v>12893.53</v>
      </c>
      <c r="K4646">
        <v>0.23</v>
      </c>
      <c r="L4646">
        <f>I4646-J4646-(I4646*K4646)</f>
        <v>1008.280999999999</v>
      </c>
      <c r="M4646">
        <f t="shared" si="216"/>
        <v>1</v>
      </c>
      <c r="N4646">
        <f t="shared" si="217"/>
        <v>2024</v>
      </c>
      <c r="O4646" s="21">
        <f t="shared" si="218"/>
        <v>5.5847138908736375E-2</v>
      </c>
    </row>
    <row r="4647" spans="1:15">
      <c r="A4647" t="s">
        <v>5234</v>
      </c>
      <c r="B4647" t="s">
        <v>938</v>
      </c>
      <c r="C4647" t="s">
        <v>57</v>
      </c>
      <c r="D4647" t="s">
        <v>58</v>
      </c>
      <c r="E4647" t="s">
        <v>22</v>
      </c>
      <c r="F4647" t="s">
        <v>23</v>
      </c>
      <c r="G4647" t="s">
        <v>33</v>
      </c>
      <c r="H4647">
        <v>3</v>
      </c>
      <c r="I4647">
        <v>34698.239999999998</v>
      </c>
      <c r="J4647">
        <v>22606.99</v>
      </c>
      <c r="K4647">
        <v>0.13</v>
      </c>
      <c r="L4647">
        <f>I4647-J4647-(I4647*K4647)</f>
        <v>7580.4787999999962</v>
      </c>
      <c r="M4647">
        <f t="shared" si="216"/>
        <v>2</v>
      </c>
      <c r="N4647">
        <f t="shared" si="217"/>
        <v>2025</v>
      </c>
      <c r="O4647" s="21">
        <f t="shared" si="218"/>
        <v>0.218468683137819</v>
      </c>
    </row>
    <row r="4648" spans="1:15">
      <c r="A4648" t="s">
        <v>5235</v>
      </c>
      <c r="B4648" t="s">
        <v>759</v>
      </c>
      <c r="C4648" t="s">
        <v>57</v>
      </c>
      <c r="D4648" t="s">
        <v>58</v>
      </c>
      <c r="E4648" t="s">
        <v>15</v>
      </c>
      <c r="F4648" t="s">
        <v>16</v>
      </c>
      <c r="G4648" t="s">
        <v>38</v>
      </c>
      <c r="H4648">
        <v>4</v>
      </c>
      <c r="I4648">
        <v>9683.4500000000007</v>
      </c>
      <c r="J4648">
        <v>7663.15</v>
      </c>
      <c r="K4648">
        <v>0.28000000000000003</v>
      </c>
      <c r="L4648">
        <f>I4648-J4648-(I4648*K4648)</f>
        <v>-691.06599999999935</v>
      </c>
      <c r="M4648">
        <f t="shared" si="216"/>
        <v>5</v>
      </c>
      <c r="N4648">
        <f t="shared" si="217"/>
        <v>2024</v>
      </c>
      <c r="O4648" s="21">
        <f t="shared" si="218"/>
        <v>-7.1365680620026878E-2</v>
      </c>
    </row>
    <row r="4649" spans="1:15">
      <c r="A4649" t="s">
        <v>5236</v>
      </c>
      <c r="B4649" t="s">
        <v>183</v>
      </c>
      <c r="C4649" t="s">
        <v>41</v>
      </c>
      <c r="D4649" t="s">
        <v>21</v>
      </c>
      <c r="E4649" t="s">
        <v>22</v>
      </c>
      <c r="F4649" t="s">
        <v>29</v>
      </c>
      <c r="G4649" t="s">
        <v>30</v>
      </c>
      <c r="H4649">
        <v>5</v>
      </c>
      <c r="I4649">
        <v>60522.27</v>
      </c>
      <c r="J4649">
        <v>41306.080000000002</v>
      </c>
      <c r="K4649">
        <v>0.12</v>
      </c>
      <c r="L4649">
        <f>I4649-J4649-(I4649*K4649)</f>
        <v>11953.517599999996</v>
      </c>
      <c r="M4649">
        <f t="shared" si="216"/>
        <v>1</v>
      </c>
      <c r="N4649">
        <f t="shared" si="217"/>
        <v>2025</v>
      </c>
      <c r="O4649" s="21">
        <f t="shared" si="218"/>
        <v>0.19750610147306102</v>
      </c>
    </row>
    <row r="4650" spans="1:15">
      <c r="A4650" t="s">
        <v>5237</v>
      </c>
      <c r="B4650" t="s">
        <v>648</v>
      </c>
      <c r="C4650" t="s">
        <v>27</v>
      </c>
      <c r="D4650" t="s">
        <v>27</v>
      </c>
      <c r="E4650" t="s">
        <v>28</v>
      </c>
      <c r="F4650" t="s">
        <v>51</v>
      </c>
      <c r="G4650" t="s">
        <v>85</v>
      </c>
      <c r="H4650">
        <v>5</v>
      </c>
      <c r="I4650">
        <v>48720.33</v>
      </c>
      <c r="J4650">
        <v>36671.360000000001</v>
      </c>
      <c r="K4650">
        <v>0.08</v>
      </c>
      <c r="L4650">
        <f>I4650-J4650-(I4650*K4650)</f>
        <v>8151.3436000000011</v>
      </c>
      <c r="M4650">
        <f t="shared" si="216"/>
        <v>6</v>
      </c>
      <c r="N4650">
        <f t="shared" si="217"/>
        <v>2025</v>
      </c>
      <c r="O4650" s="21">
        <f t="shared" si="218"/>
        <v>0.16730887496041183</v>
      </c>
    </row>
    <row r="4651" spans="1:15">
      <c r="A4651" t="s">
        <v>5238</v>
      </c>
      <c r="B4651" t="s">
        <v>2183</v>
      </c>
      <c r="C4651" t="s">
        <v>41</v>
      </c>
      <c r="D4651" t="s">
        <v>21</v>
      </c>
      <c r="E4651" t="s">
        <v>28</v>
      </c>
      <c r="F4651" t="s">
        <v>51</v>
      </c>
      <c r="G4651" t="s">
        <v>85</v>
      </c>
      <c r="H4651">
        <v>3</v>
      </c>
      <c r="I4651">
        <v>3105.25</v>
      </c>
      <c r="J4651">
        <v>2488.06</v>
      </c>
      <c r="K4651">
        <v>0.26</v>
      </c>
      <c r="L4651">
        <f>I4651-J4651-(I4651*K4651)</f>
        <v>-190.17499999999995</v>
      </c>
      <c r="M4651">
        <f t="shared" si="216"/>
        <v>2</v>
      </c>
      <c r="N4651">
        <f t="shared" si="217"/>
        <v>2025</v>
      </c>
      <c r="O4651" s="21">
        <f t="shared" si="218"/>
        <v>-6.1243056114644541E-2</v>
      </c>
    </row>
    <row r="4652" spans="1:15">
      <c r="A4652" t="s">
        <v>5239</v>
      </c>
      <c r="B4652" t="s">
        <v>173</v>
      </c>
      <c r="C4652" t="s">
        <v>62</v>
      </c>
      <c r="D4652" t="s">
        <v>63</v>
      </c>
      <c r="E4652" t="s">
        <v>15</v>
      </c>
      <c r="F4652" t="s">
        <v>51</v>
      </c>
      <c r="G4652" t="s">
        <v>64</v>
      </c>
      <c r="H4652">
        <v>4</v>
      </c>
      <c r="I4652">
        <v>23997.119999999999</v>
      </c>
      <c r="J4652">
        <v>13518.87</v>
      </c>
      <c r="K4652">
        <v>0.22</v>
      </c>
      <c r="L4652">
        <f>I4652-J4652-(I4652*K4652)</f>
        <v>5198.8835999999983</v>
      </c>
      <c r="M4652">
        <f t="shared" si="216"/>
        <v>9</v>
      </c>
      <c r="N4652">
        <f t="shared" si="217"/>
        <v>2024</v>
      </c>
      <c r="O4652" s="21">
        <f t="shared" si="218"/>
        <v>0.21664614753770448</v>
      </c>
    </row>
    <row r="4653" spans="1:15">
      <c r="A4653" t="s">
        <v>5240</v>
      </c>
      <c r="B4653" t="s">
        <v>1675</v>
      </c>
      <c r="C4653" t="s">
        <v>20</v>
      </c>
      <c r="D4653" t="s">
        <v>21</v>
      </c>
      <c r="E4653" t="s">
        <v>15</v>
      </c>
      <c r="F4653" t="s">
        <v>29</v>
      </c>
      <c r="G4653" t="s">
        <v>30</v>
      </c>
      <c r="H4653">
        <v>1</v>
      </c>
      <c r="I4653">
        <v>6871.66</v>
      </c>
      <c r="J4653">
        <v>4879.0200000000004</v>
      </c>
      <c r="K4653">
        <v>0.28999999999999998</v>
      </c>
      <c r="L4653">
        <f>I4653-J4653-(I4653*K4653)</f>
        <v>-0.14140000000043074</v>
      </c>
      <c r="M4653">
        <f t="shared" si="216"/>
        <v>6</v>
      </c>
      <c r="N4653">
        <f t="shared" si="217"/>
        <v>2025</v>
      </c>
      <c r="O4653" s="21">
        <f t="shared" si="218"/>
        <v>-2.0577269539009605E-5</v>
      </c>
    </row>
    <row r="4654" spans="1:15">
      <c r="A4654" t="s">
        <v>5241</v>
      </c>
      <c r="B4654" t="s">
        <v>175</v>
      </c>
      <c r="C4654" t="s">
        <v>27</v>
      </c>
      <c r="D4654" t="s">
        <v>27</v>
      </c>
      <c r="E4654" t="s">
        <v>22</v>
      </c>
      <c r="F4654" t="s">
        <v>51</v>
      </c>
      <c r="G4654" t="s">
        <v>64</v>
      </c>
      <c r="H4654">
        <v>5</v>
      </c>
      <c r="I4654">
        <v>55252.62</v>
      </c>
      <c r="J4654">
        <v>42862.69</v>
      </c>
      <c r="K4654">
        <v>0.06</v>
      </c>
      <c r="L4654">
        <f>I4654-J4654-(I4654*K4654)</f>
        <v>9074.7728000000006</v>
      </c>
      <c r="M4654">
        <f t="shared" si="216"/>
        <v>4</v>
      </c>
      <c r="N4654">
        <f t="shared" si="217"/>
        <v>2024</v>
      </c>
      <c r="O4654" s="21">
        <f t="shared" si="218"/>
        <v>0.16424149298259522</v>
      </c>
    </row>
    <row r="4655" spans="1:15">
      <c r="A4655" t="s">
        <v>5242</v>
      </c>
      <c r="B4655" t="s">
        <v>868</v>
      </c>
      <c r="C4655" t="s">
        <v>41</v>
      </c>
      <c r="D4655" t="s">
        <v>21</v>
      </c>
      <c r="E4655" t="s">
        <v>15</v>
      </c>
      <c r="F4655" t="s">
        <v>16</v>
      </c>
      <c r="G4655" t="s">
        <v>17</v>
      </c>
      <c r="H4655">
        <v>5</v>
      </c>
      <c r="I4655">
        <v>74688.58</v>
      </c>
      <c r="J4655">
        <v>49669.14</v>
      </c>
      <c r="K4655">
        <v>0.18</v>
      </c>
      <c r="L4655">
        <f>I4655-J4655-(I4655*K4655)</f>
        <v>11575.495600000002</v>
      </c>
      <c r="M4655">
        <f t="shared" si="216"/>
        <v>3</v>
      </c>
      <c r="N4655">
        <f t="shared" si="217"/>
        <v>2024</v>
      </c>
      <c r="O4655" s="21">
        <f t="shared" si="218"/>
        <v>0.15498347404650084</v>
      </c>
    </row>
    <row r="4656" spans="1:15">
      <c r="A4656" t="s">
        <v>5243</v>
      </c>
      <c r="B4656" t="s">
        <v>264</v>
      </c>
      <c r="C4656" t="s">
        <v>27</v>
      </c>
      <c r="D4656" t="s">
        <v>27</v>
      </c>
      <c r="E4656" t="s">
        <v>28</v>
      </c>
      <c r="F4656" t="s">
        <v>16</v>
      </c>
      <c r="G4656" t="s">
        <v>73</v>
      </c>
      <c r="H4656">
        <v>5</v>
      </c>
      <c r="I4656">
        <v>69650.02</v>
      </c>
      <c r="J4656">
        <v>51887.33</v>
      </c>
      <c r="K4656">
        <v>0.26</v>
      </c>
      <c r="L4656">
        <f>I4656-J4656-(I4656*K4656)</f>
        <v>-346.31520000000091</v>
      </c>
      <c r="M4656">
        <f t="shared" si="216"/>
        <v>10</v>
      </c>
      <c r="N4656">
        <f t="shared" si="217"/>
        <v>2024</v>
      </c>
      <c r="O4656" s="21">
        <f t="shared" si="218"/>
        <v>-4.972219677754592E-3</v>
      </c>
    </row>
    <row r="4657" spans="1:15">
      <c r="A4657" t="s">
        <v>5244</v>
      </c>
      <c r="B4657" t="s">
        <v>323</v>
      </c>
      <c r="C4657" t="s">
        <v>41</v>
      </c>
      <c r="D4657" t="s">
        <v>21</v>
      </c>
      <c r="E4657" t="s">
        <v>22</v>
      </c>
      <c r="F4657" t="s">
        <v>23</v>
      </c>
      <c r="G4657" t="s">
        <v>157</v>
      </c>
      <c r="H4657">
        <v>1</v>
      </c>
      <c r="I4657">
        <v>4392.12</v>
      </c>
      <c r="J4657">
        <v>3632.17</v>
      </c>
      <c r="K4657">
        <v>0</v>
      </c>
      <c r="L4657">
        <f>I4657-J4657-(I4657*K4657)</f>
        <v>759.94999999999982</v>
      </c>
      <c r="M4657">
        <f t="shared" si="216"/>
        <v>7</v>
      </c>
      <c r="N4657">
        <f t="shared" si="217"/>
        <v>2024</v>
      </c>
      <c r="O4657" s="21">
        <f t="shared" si="218"/>
        <v>0.1730257825378177</v>
      </c>
    </row>
    <row r="4658" spans="1:15">
      <c r="A4658" t="s">
        <v>5245</v>
      </c>
      <c r="B4658" t="s">
        <v>538</v>
      </c>
      <c r="C4658" t="s">
        <v>36</v>
      </c>
      <c r="D4658" t="s">
        <v>37</v>
      </c>
      <c r="E4658" t="s">
        <v>15</v>
      </c>
      <c r="F4658" t="s">
        <v>51</v>
      </c>
      <c r="G4658" t="s">
        <v>85</v>
      </c>
      <c r="H4658">
        <v>1</v>
      </c>
      <c r="I4658">
        <v>2202.9</v>
      </c>
      <c r="J4658">
        <v>1692.09</v>
      </c>
      <c r="K4658">
        <v>0.27</v>
      </c>
      <c r="L4658">
        <f>I4658-J4658-(I4658*K4658)</f>
        <v>-83.972999999999843</v>
      </c>
      <c r="M4658">
        <f t="shared" si="216"/>
        <v>3</v>
      </c>
      <c r="N4658">
        <f t="shared" si="217"/>
        <v>2024</v>
      </c>
      <c r="O4658" s="21">
        <f t="shared" si="218"/>
        <v>-3.8119297289935919E-2</v>
      </c>
    </row>
    <row r="4659" spans="1:15">
      <c r="A4659" t="s">
        <v>5246</v>
      </c>
      <c r="B4659" t="s">
        <v>379</v>
      </c>
      <c r="C4659" t="s">
        <v>57</v>
      </c>
      <c r="D4659" t="s">
        <v>58</v>
      </c>
      <c r="E4659" t="s">
        <v>28</v>
      </c>
      <c r="F4659" t="s">
        <v>23</v>
      </c>
      <c r="G4659" t="s">
        <v>94</v>
      </c>
      <c r="H4659">
        <v>2</v>
      </c>
      <c r="I4659">
        <v>17669.439999999999</v>
      </c>
      <c r="J4659">
        <v>10641.33</v>
      </c>
      <c r="K4659">
        <v>0.26</v>
      </c>
      <c r="L4659">
        <f>I4659-J4659-(I4659*K4659)</f>
        <v>2434.0555999999988</v>
      </c>
      <c r="M4659">
        <f t="shared" si="216"/>
        <v>2</v>
      </c>
      <c r="N4659">
        <f t="shared" si="217"/>
        <v>2025</v>
      </c>
      <c r="O4659" s="21">
        <f t="shared" si="218"/>
        <v>0.13775510712280634</v>
      </c>
    </row>
    <row r="4660" spans="1:15">
      <c r="A4660" t="s">
        <v>5247</v>
      </c>
      <c r="B4660" t="s">
        <v>602</v>
      </c>
      <c r="C4660" t="s">
        <v>20</v>
      </c>
      <c r="D4660" t="s">
        <v>21</v>
      </c>
      <c r="E4660" t="s">
        <v>22</v>
      </c>
      <c r="F4660" t="s">
        <v>23</v>
      </c>
      <c r="G4660" t="s">
        <v>33</v>
      </c>
      <c r="H4660">
        <v>1</v>
      </c>
      <c r="I4660">
        <v>664.23</v>
      </c>
      <c r="J4660">
        <v>434.2</v>
      </c>
      <c r="K4660">
        <v>0.28999999999999998</v>
      </c>
      <c r="L4660">
        <f>I4660-J4660-(I4660*K4660)</f>
        <v>37.40330000000003</v>
      </c>
      <c r="M4660">
        <f t="shared" si="216"/>
        <v>1</v>
      </c>
      <c r="N4660">
        <f t="shared" si="217"/>
        <v>2025</v>
      </c>
      <c r="O4660" s="21">
        <f t="shared" si="218"/>
        <v>5.6310765849178789E-2</v>
      </c>
    </row>
    <row r="4661" spans="1:15">
      <c r="A4661" t="s">
        <v>5248</v>
      </c>
      <c r="B4661" t="s">
        <v>259</v>
      </c>
      <c r="C4661" t="s">
        <v>57</v>
      </c>
      <c r="D4661" t="s">
        <v>58</v>
      </c>
      <c r="E4661" t="s">
        <v>28</v>
      </c>
      <c r="F4661" t="s">
        <v>29</v>
      </c>
      <c r="G4661" t="s">
        <v>45</v>
      </c>
      <c r="H4661">
        <v>3</v>
      </c>
      <c r="I4661">
        <v>44003.79</v>
      </c>
      <c r="J4661">
        <v>27875.11</v>
      </c>
      <c r="K4661">
        <v>0.02</v>
      </c>
      <c r="L4661">
        <f>I4661-J4661-(I4661*K4661)</f>
        <v>15248.6042</v>
      </c>
      <c r="M4661">
        <f t="shared" si="216"/>
        <v>8</v>
      </c>
      <c r="N4661">
        <f t="shared" si="217"/>
        <v>2024</v>
      </c>
      <c r="O4661" s="21">
        <f t="shared" si="218"/>
        <v>0.34652933758660331</v>
      </c>
    </row>
    <row r="4662" spans="1:15">
      <c r="A4662" t="s">
        <v>5249</v>
      </c>
      <c r="B4662" t="s">
        <v>376</v>
      </c>
      <c r="C4662" t="s">
        <v>20</v>
      </c>
      <c r="D4662" t="s">
        <v>21</v>
      </c>
      <c r="E4662" t="s">
        <v>22</v>
      </c>
      <c r="F4662" t="s">
        <v>29</v>
      </c>
      <c r="G4662" t="s">
        <v>45</v>
      </c>
      <c r="H4662">
        <v>3</v>
      </c>
      <c r="I4662">
        <v>41300.26</v>
      </c>
      <c r="J4662">
        <v>24759.89</v>
      </c>
      <c r="K4662">
        <v>0.03</v>
      </c>
      <c r="L4662">
        <f>I4662-J4662-(I4662*K4662)</f>
        <v>15301.362200000003</v>
      </c>
      <c r="M4662">
        <f t="shared" si="216"/>
        <v>4</v>
      </c>
      <c r="N4662">
        <f t="shared" si="217"/>
        <v>2024</v>
      </c>
      <c r="O4662" s="21">
        <f t="shared" si="218"/>
        <v>0.37049069909003002</v>
      </c>
    </row>
    <row r="4663" spans="1:15">
      <c r="A4663" t="s">
        <v>5250</v>
      </c>
      <c r="B4663" t="s">
        <v>771</v>
      </c>
      <c r="C4663" t="s">
        <v>36</v>
      </c>
      <c r="D4663" t="s">
        <v>37</v>
      </c>
      <c r="E4663" t="s">
        <v>15</v>
      </c>
      <c r="F4663" t="s">
        <v>51</v>
      </c>
      <c r="G4663" t="s">
        <v>59</v>
      </c>
      <c r="H4663">
        <v>3</v>
      </c>
      <c r="I4663">
        <v>14383.8</v>
      </c>
      <c r="J4663">
        <v>11944.6</v>
      </c>
      <c r="K4663">
        <v>0.22</v>
      </c>
      <c r="L4663">
        <f>I4663-J4663-(I4663*K4663)</f>
        <v>-725.23600000000079</v>
      </c>
      <c r="M4663">
        <f t="shared" si="216"/>
        <v>6</v>
      </c>
      <c r="N4663">
        <f t="shared" si="217"/>
        <v>2024</v>
      </c>
      <c r="O4663" s="21">
        <f t="shared" si="218"/>
        <v>-5.0420333986846373E-2</v>
      </c>
    </row>
    <row r="4664" spans="1:15">
      <c r="A4664" t="s">
        <v>5251</v>
      </c>
      <c r="B4664" t="s">
        <v>312</v>
      </c>
      <c r="C4664" t="s">
        <v>41</v>
      </c>
      <c r="D4664" t="s">
        <v>21</v>
      </c>
      <c r="E4664" t="s">
        <v>15</v>
      </c>
      <c r="F4664" t="s">
        <v>29</v>
      </c>
      <c r="G4664" t="s">
        <v>42</v>
      </c>
      <c r="H4664">
        <v>5</v>
      </c>
      <c r="I4664">
        <v>12169.97</v>
      </c>
      <c r="J4664">
        <v>10252.43</v>
      </c>
      <c r="K4664">
        <v>0.25</v>
      </c>
      <c r="L4664">
        <f>I4664-J4664-(I4664*K4664)</f>
        <v>-1124.9525000000008</v>
      </c>
      <c r="M4664">
        <f t="shared" si="216"/>
        <v>1</v>
      </c>
      <c r="N4664">
        <f t="shared" si="217"/>
        <v>2024</v>
      </c>
      <c r="O4664" s="21">
        <f t="shared" si="218"/>
        <v>-9.2436752103743955E-2</v>
      </c>
    </row>
    <row r="4665" spans="1:15">
      <c r="A4665" t="s">
        <v>5252</v>
      </c>
      <c r="B4665" t="s">
        <v>2411</v>
      </c>
      <c r="C4665" t="s">
        <v>27</v>
      </c>
      <c r="D4665" t="s">
        <v>27</v>
      </c>
      <c r="E4665" t="s">
        <v>15</v>
      </c>
      <c r="F4665" t="s">
        <v>51</v>
      </c>
      <c r="G4665" t="s">
        <v>64</v>
      </c>
      <c r="H4665">
        <v>5</v>
      </c>
      <c r="I4665">
        <v>39579.81</v>
      </c>
      <c r="J4665">
        <v>32402.44</v>
      </c>
      <c r="K4665">
        <v>0.11</v>
      </c>
      <c r="L4665">
        <f>I4665-J4665-(I4665*K4665)</f>
        <v>2823.5908999999992</v>
      </c>
      <c r="M4665">
        <f t="shared" si="216"/>
        <v>8</v>
      </c>
      <c r="N4665">
        <f t="shared" si="217"/>
        <v>2024</v>
      </c>
      <c r="O4665" s="21">
        <f t="shared" si="218"/>
        <v>7.1339172674148743E-2</v>
      </c>
    </row>
    <row r="4666" spans="1:15">
      <c r="A4666" t="s">
        <v>5253</v>
      </c>
      <c r="B4666" t="s">
        <v>725</v>
      </c>
      <c r="C4666" t="s">
        <v>27</v>
      </c>
      <c r="D4666" t="s">
        <v>27</v>
      </c>
      <c r="E4666" t="s">
        <v>28</v>
      </c>
      <c r="F4666" t="s">
        <v>51</v>
      </c>
      <c r="G4666" t="s">
        <v>64</v>
      </c>
      <c r="H4666">
        <v>4</v>
      </c>
      <c r="I4666">
        <v>55770.23</v>
      </c>
      <c r="J4666">
        <v>39943.589999999997</v>
      </c>
      <c r="K4666">
        <v>0.16</v>
      </c>
      <c r="L4666">
        <f>I4666-J4666-(I4666*K4666)</f>
        <v>6903.4032000000061</v>
      </c>
      <c r="M4666">
        <f t="shared" si="216"/>
        <v>4</v>
      </c>
      <c r="N4666">
        <f t="shared" si="217"/>
        <v>2025</v>
      </c>
      <c r="O4666" s="21">
        <f t="shared" si="218"/>
        <v>0.12378294297871832</v>
      </c>
    </row>
    <row r="4667" spans="1:15">
      <c r="A4667" t="s">
        <v>5254</v>
      </c>
      <c r="B4667" t="s">
        <v>476</v>
      </c>
      <c r="C4667" t="s">
        <v>13</v>
      </c>
      <c r="D4667" t="s">
        <v>14</v>
      </c>
      <c r="E4667" t="s">
        <v>28</v>
      </c>
      <c r="F4667" t="s">
        <v>29</v>
      </c>
      <c r="G4667" t="s">
        <v>45</v>
      </c>
      <c r="H4667">
        <v>2</v>
      </c>
      <c r="I4667">
        <v>13854.2</v>
      </c>
      <c r="J4667">
        <v>10445.67</v>
      </c>
      <c r="K4667">
        <v>0.02</v>
      </c>
      <c r="L4667">
        <f>I4667-J4667-(I4667*K4667)</f>
        <v>3131.4460000000008</v>
      </c>
      <c r="M4667">
        <f t="shared" si="216"/>
        <v>4</v>
      </c>
      <c r="N4667">
        <f t="shared" si="217"/>
        <v>2025</v>
      </c>
      <c r="O4667" s="21">
        <f t="shared" si="218"/>
        <v>0.22602864113409657</v>
      </c>
    </row>
    <row r="4668" spans="1:15">
      <c r="A4668" t="s">
        <v>5255</v>
      </c>
      <c r="B4668" t="s">
        <v>87</v>
      </c>
      <c r="C4668" t="s">
        <v>57</v>
      </c>
      <c r="D4668" t="s">
        <v>58</v>
      </c>
      <c r="E4668" t="s">
        <v>28</v>
      </c>
      <c r="F4668" t="s">
        <v>51</v>
      </c>
      <c r="G4668" t="s">
        <v>85</v>
      </c>
      <c r="H4668">
        <v>2</v>
      </c>
      <c r="I4668">
        <v>29742.6</v>
      </c>
      <c r="J4668">
        <v>21752.34</v>
      </c>
      <c r="K4668">
        <v>0.23</v>
      </c>
      <c r="L4668">
        <f>I4668-J4668-(I4668*K4668)</f>
        <v>1149.4619999999986</v>
      </c>
      <c r="M4668">
        <f t="shared" si="216"/>
        <v>6</v>
      </c>
      <c r="N4668">
        <f t="shared" si="217"/>
        <v>2024</v>
      </c>
      <c r="O4668" s="21">
        <f t="shared" si="218"/>
        <v>3.8646991184361781E-2</v>
      </c>
    </row>
    <row r="4669" spans="1:15">
      <c r="A4669" t="s">
        <v>5256</v>
      </c>
      <c r="B4669" t="s">
        <v>3029</v>
      </c>
      <c r="C4669" t="s">
        <v>13</v>
      </c>
      <c r="D4669" t="s">
        <v>14</v>
      </c>
      <c r="E4669" t="s">
        <v>22</v>
      </c>
      <c r="F4669" t="s">
        <v>16</v>
      </c>
      <c r="G4669" t="s">
        <v>73</v>
      </c>
      <c r="H4669">
        <v>2</v>
      </c>
      <c r="I4669">
        <v>29445.64</v>
      </c>
      <c r="J4669">
        <v>22637.23</v>
      </c>
      <c r="K4669">
        <v>0.12</v>
      </c>
      <c r="L4669">
        <f>I4669-J4669-(I4669*K4669)</f>
        <v>3274.9331999999999</v>
      </c>
      <c r="M4669">
        <f t="shared" si="216"/>
        <v>12</v>
      </c>
      <c r="N4669">
        <f t="shared" si="217"/>
        <v>2024</v>
      </c>
      <c r="O4669" s="21">
        <f t="shared" si="218"/>
        <v>0.11121963047840019</v>
      </c>
    </row>
    <row r="4670" spans="1:15">
      <c r="A4670" t="s">
        <v>5257</v>
      </c>
      <c r="B4670" t="s">
        <v>1123</v>
      </c>
      <c r="C4670" t="s">
        <v>20</v>
      </c>
      <c r="D4670" t="s">
        <v>21</v>
      </c>
      <c r="E4670" t="s">
        <v>22</v>
      </c>
      <c r="F4670" t="s">
        <v>16</v>
      </c>
      <c r="G4670" t="s">
        <v>73</v>
      </c>
      <c r="H4670">
        <v>5</v>
      </c>
      <c r="I4670">
        <v>28513.95</v>
      </c>
      <c r="J4670">
        <v>16556.099999999999</v>
      </c>
      <c r="K4670">
        <v>0.08</v>
      </c>
      <c r="L4670">
        <f>I4670-J4670-(I4670*K4670)</f>
        <v>9676.7340000000022</v>
      </c>
      <c r="M4670">
        <f t="shared" si="216"/>
        <v>6</v>
      </c>
      <c r="N4670">
        <f t="shared" si="217"/>
        <v>2025</v>
      </c>
      <c r="O4670" s="21">
        <f t="shared" si="218"/>
        <v>0.33936841440768473</v>
      </c>
    </row>
    <row r="4671" spans="1:15">
      <c r="A4671" t="s">
        <v>5258</v>
      </c>
      <c r="B4671" t="s">
        <v>340</v>
      </c>
      <c r="C4671" t="s">
        <v>79</v>
      </c>
      <c r="D4671" t="s">
        <v>80</v>
      </c>
      <c r="E4671" t="s">
        <v>28</v>
      </c>
      <c r="F4671" t="s">
        <v>29</v>
      </c>
      <c r="G4671" t="s">
        <v>139</v>
      </c>
      <c r="H4671">
        <v>2</v>
      </c>
      <c r="I4671">
        <v>10805.74</v>
      </c>
      <c r="J4671">
        <v>8307.94</v>
      </c>
      <c r="K4671">
        <v>0.21</v>
      </c>
      <c r="L4671">
        <f>I4671-J4671-(I4671*K4671)</f>
        <v>228.59459999999945</v>
      </c>
      <c r="M4671">
        <f t="shared" si="216"/>
        <v>6</v>
      </c>
      <c r="N4671">
        <f t="shared" si="217"/>
        <v>2024</v>
      </c>
      <c r="O4671" s="21">
        <f t="shared" si="218"/>
        <v>2.1154923216734758E-2</v>
      </c>
    </row>
    <row r="4672" spans="1:15">
      <c r="A4672" t="s">
        <v>5259</v>
      </c>
      <c r="B4672" t="s">
        <v>737</v>
      </c>
      <c r="C4672" t="s">
        <v>20</v>
      </c>
      <c r="D4672" t="s">
        <v>21</v>
      </c>
      <c r="E4672" t="s">
        <v>22</v>
      </c>
      <c r="F4672" t="s">
        <v>23</v>
      </c>
      <c r="G4672" t="s">
        <v>33</v>
      </c>
      <c r="H4672">
        <v>5</v>
      </c>
      <c r="I4672">
        <v>7072.43</v>
      </c>
      <c r="J4672">
        <v>3938.94</v>
      </c>
      <c r="K4672">
        <v>0.06</v>
      </c>
      <c r="L4672">
        <f>I4672-J4672-(I4672*K4672)</f>
        <v>2709.1442000000002</v>
      </c>
      <c r="M4672">
        <f t="shared" si="216"/>
        <v>7</v>
      </c>
      <c r="N4672">
        <f t="shared" si="217"/>
        <v>2024</v>
      </c>
      <c r="O4672" s="21">
        <f t="shared" si="218"/>
        <v>0.38305705394044198</v>
      </c>
    </row>
    <row r="4673" spans="1:15">
      <c r="A4673" t="s">
        <v>5260</v>
      </c>
      <c r="B4673" t="s">
        <v>333</v>
      </c>
      <c r="C4673" t="s">
        <v>13</v>
      </c>
      <c r="D4673" t="s">
        <v>14</v>
      </c>
      <c r="E4673" t="s">
        <v>28</v>
      </c>
      <c r="F4673" t="s">
        <v>29</v>
      </c>
      <c r="G4673" t="s">
        <v>45</v>
      </c>
      <c r="H4673">
        <v>5</v>
      </c>
      <c r="I4673">
        <v>8160.95</v>
      </c>
      <c r="J4673">
        <v>5112.08</v>
      </c>
      <c r="K4673">
        <v>0.16</v>
      </c>
      <c r="L4673">
        <f>I4673-J4673-(I4673*K4673)</f>
        <v>1743.1179999999999</v>
      </c>
      <c r="M4673">
        <f t="shared" si="216"/>
        <v>3</v>
      </c>
      <c r="N4673">
        <f t="shared" si="217"/>
        <v>2025</v>
      </c>
      <c r="O4673" s="21">
        <f t="shared" si="218"/>
        <v>0.21359253518279123</v>
      </c>
    </row>
    <row r="4674" spans="1:15">
      <c r="A4674" t="s">
        <v>5261</v>
      </c>
      <c r="B4674" t="s">
        <v>566</v>
      </c>
      <c r="C4674" t="s">
        <v>62</v>
      </c>
      <c r="D4674" t="s">
        <v>63</v>
      </c>
      <c r="E4674" t="s">
        <v>28</v>
      </c>
      <c r="F4674" t="s">
        <v>29</v>
      </c>
      <c r="G4674" t="s">
        <v>45</v>
      </c>
      <c r="H4674">
        <v>5</v>
      </c>
      <c r="I4674">
        <v>15417.78</v>
      </c>
      <c r="J4674">
        <v>11321.71</v>
      </c>
      <c r="K4674">
        <v>0.02</v>
      </c>
      <c r="L4674">
        <f>I4674-J4674-(I4674*K4674)</f>
        <v>3787.7144000000017</v>
      </c>
      <c r="M4674">
        <f t="shared" si="216"/>
        <v>6</v>
      </c>
      <c r="N4674">
        <f t="shared" si="217"/>
        <v>2025</v>
      </c>
      <c r="O4674" s="21">
        <f t="shared" si="218"/>
        <v>0.24567184121189961</v>
      </c>
    </row>
    <row r="4675" spans="1:15">
      <c r="A4675" t="s">
        <v>5262</v>
      </c>
      <c r="B4675" t="s">
        <v>664</v>
      </c>
      <c r="C4675" t="s">
        <v>62</v>
      </c>
      <c r="D4675" t="s">
        <v>63</v>
      </c>
      <c r="E4675" t="s">
        <v>22</v>
      </c>
      <c r="F4675" t="s">
        <v>51</v>
      </c>
      <c r="G4675" t="s">
        <v>52</v>
      </c>
      <c r="H4675">
        <v>4</v>
      </c>
      <c r="I4675">
        <v>30243.93</v>
      </c>
      <c r="J4675">
        <v>21503.96</v>
      </c>
      <c r="K4675">
        <v>0.04</v>
      </c>
      <c r="L4675">
        <f>I4675-J4675-(I4675*K4675)</f>
        <v>7530.2128000000012</v>
      </c>
      <c r="M4675">
        <f t="shared" ref="M4675:M4738" si="219">MONTH(B4675)</f>
        <v>2</v>
      </c>
      <c r="N4675">
        <f t="shared" ref="N4675:N4738" si="220">YEAR(B4675)</f>
        <v>2024</v>
      </c>
      <c r="O4675" s="21">
        <f t="shared" ref="O4675:O4738" si="221">L4675/I4675</f>
        <v>0.24898261568519703</v>
      </c>
    </row>
    <row r="4676" spans="1:15">
      <c r="A4676" t="s">
        <v>5263</v>
      </c>
      <c r="B4676" t="s">
        <v>229</v>
      </c>
      <c r="C4676" t="s">
        <v>79</v>
      </c>
      <c r="D4676" t="s">
        <v>80</v>
      </c>
      <c r="E4676" t="s">
        <v>22</v>
      </c>
      <c r="F4676" t="s">
        <v>23</v>
      </c>
      <c r="G4676" t="s">
        <v>157</v>
      </c>
      <c r="H4676">
        <v>4</v>
      </c>
      <c r="I4676">
        <v>37005.839999999997</v>
      </c>
      <c r="J4676">
        <v>29700.400000000001</v>
      </c>
      <c r="K4676">
        <v>0.14000000000000001</v>
      </c>
      <c r="L4676">
        <f>I4676-J4676-(I4676*K4676)</f>
        <v>2124.6223999999947</v>
      </c>
      <c r="M4676">
        <f t="shared" si="219"/>
        <v>9</v>
      </c>
      <c r="N4676">
        <f t="shared" si="220"/>
        <v>2024</v>
      </c>
      <c r="O4676" s="21">
        <f t="shared" si="221"/>
        <v>5.7413165057190838E-2</v>
      </c>
    </row>
    <row r="4677" spans="1:15">
      <c r="A4677" t="s">
        <v>5264</v>
      </c>
      <c r="B4677" t="s">
        <v>467</v>
      </c>
      <c r="C4677" t="s">
        <v>79</v>
      </c>
      <c r="D4677" t="s">
        <v>80</v>
      </c>
      <c r="E4677" t="s">
        <v>15</v>
      </c>
      <c r="F4677" t="s">
        <v>29</v>
      </c>
      <c r="G4677" t="s">
        <v>45</v>
      </c>
      <c r="H4677">
        <v>1</v>
      </c>
      <c r="I4677">
        <v>10377.68</v>
      </c>
      <c r="J4677">
        <v>8280.15</v>
      </c>
      <c r="K4677">
        <v>0.22</v>
      </c>
      <c r="L4677">
        <f>I4677-J4677-(I4677*K4677)</f>
        <v>-185.55959999999959</v>
      </c>
      <c r="M4677">
        <f t="shared" si="219"/>
        <v>5</v>
      </c>
      <c r="N4677">
        <f t="shared" si="220"/>
        <v>2024</v>
      </c>
      <c r="O4677" s="21">
        <f t="shared" si="221"/>
        <v>-1.7880643843325252E-2</v>
      </c>
    </row>
    <row r="4678" spans="1:15">
      <c r="A4678" t="s">
        <v>5265</v>
      </c>
      <c r="B4678" t="s">
        <v>1139</v>
      </c>
      <c r="C4678" t="s">
        <v>41</v>
      </c>
      <c r="D4678" t="s">
        <v>21</v>
      </c>
      <c r="E4678" t="s">
        <v>28</v>
      </c>
      <c r="F4678" t="s">
        <v>23</v>
      </c>
      <c r="G4678" t="s">
        <v>94</v>
      </c>
      <c r="H4678">
        <v>4</v>
      </c>
      <c r="I4678">
        <v>15642.27</v>
      </c>
      <c r="J4678">
        <v>8843.1</v>
      </c>
      <c r="K4678">
        <v>7.0000000000000007E-2</v>
      </c>
      <c r="L4678">
        <f>I4678-J4678-(I4678*K4678)</f>
        <v>5704.2111000000004</v>
      </c>
      <c r="M4678">
        <f t="shared" si="219"/>
        <v>3</v>
      </c>
      <c r="N4678">
        <f t="shared" si="220"/>
        <v>2024</v>
      </c>
      <c r="O4678" s="21">
        <f t="shared" si="221"/>
        <v>0.3646664518640837</v>
      </c>
    </row>
    <row r="4679" spans="1:15">
      <c r="A4679" t="s">
        <v>5266</v>
      </c>
      <c r="B4679" t="s">
        <v>1734</v>
      </c>
      <c r="C4679" t="s">
        <v>57</v>
      </c>
      <c r="D4679" t="s">
        <v>58</v>
      </c>
      <c r="E4679" t="s">
        <v>15</v>
      </c>
      <c r="F4679" t="s">
        <v>29</v>
      </c>
      <c r="G4679" t="s">
        <v>139</v>
      </c>
      <c r="H4679">
        <v>5</v>
      </c>
      <c r="I4679">
        <v>59026.11</v>
      </c>
      <c r="J4679">
        <v>39936.01</v>
      </c>
      <c r="K4679">
        <v>0.03</v>
      </c>
      <c r="L4679">
        <f>I4679-J4679-(I4679*K4679)</f>
        <v>17319.316699999999</v>
      </c>
      <c r="M4679">
        <f t="shared" si="219"/>
        <v>10</v>
      </c>
      <c r="N4679">
        <f t="shared" si="220"/>
        <v>2024</v>
      </c>
      <c r="O4679" s="21">
        <f t="shared" si="221"/>
        <v>0.2934178908283131</v>
      </c>
    </row>
    <row r="4680" spans="1:15">
      <c r="A4680" t="s">
        <v>5267</v>
      </c>
      <c r="B4680" t="s">
        <v>431</v>
      </c>
      <c r="C4680" t="s">
        <v>36</v>
      </c>
      <c r="D4680" t="s">
        <v>37</v>
      </c>
      <c r="E4680" t="s">
        <v>22</v>
      </c>
      <c r="F4680" t="s">
        <v>16</v>
      </c>
      <c r="G4680" t="s">
        <v>38</v>
      </c>
      <c r="H4680">
        <v>4</v>
      </c>
      <c r="I4680">
        <v>26140.45</v>
      </c>
      <c r="J4680">
        <v>18324.11</v>
      </c>
      <c r="K4680">
        <v>0.05</v>
      </c>
      <c r="L4680">
        <f>I4680-J4680-(I4680*K4680)</f>
        <v>6509.3175000000001</v>
      </c>
      <c r="M4680">
        <f t="shared" si="219"/>
        <v>11</v>
      </c>
      <c r="N4680">
        <f t="shared" si="220"/>
        <v>2024</v>
      </c>
      <c r="O4680" s="21">
        <f t="shared" si="221"/>
        <v>0.24901321515123115</v>
      </c>
    </row>
    <row r="4681" spans="1:15">
      <c r="A4681" t="s">
        <v>5268</v>
      </c>
      <c r="B4681" t="s">
        <v>1934</v>
      </c>
      <c r="C4681" t="s">
        <v>79</v>
      </c>
      <c r="D4681" t="s">
        <v>80</v>
      </c>
      <c r="E4681" t="s">
        <v>28</v>
      </c>
      <c r="F4681" t="s">
        <v>16</v>
      </c>
      <c r="G4681" t="s">
        <v>17</v>
      </c>
      <c r="H4681">
        <v>5</v>
      </c>
      <c r="I4681">
        <v>9796.5499999999993</v>
      </c>
      <c r="J4681">
        <v>7740.04</v>
      </c>
      <c r="K4681">
        <v>0.04</v>
      </c>
      <c r="L4681">
        <f>I4681-J4681-(I4681*K4681)</f>
        <v>1664.6479999999992</v>
      </c>
      <c r="M4681">
        <f t="shared" si="219"/>
        <v>12</v>
      </c>
      <c r="N4681">
        <f t="shared" si="220"/>
        <v>2024</v>
      </c>
      <c r="O4681" s="21">
        <f t="shared" si="221"/>
        <v>0.16992186024671943</v>
      </c>
    </row>
    <row r="4682" spans="1:15">
      <c r="A4682" t="s">
        <v>5269</v>
      </c>
      <c r="B4682" t="s">
        <v>1232</v>
      </c>
      <c r="C4682" t="s">
        <v>20</v>
      </c>
      <c r="D4682" t="s">
        <v>21</v>
      </c>
      <c r="E4682" t="s">
        <v>28</v>
      </c>
      <c r="F4682" t="s">
        <v>23</v>
      </c>
      <c r="G4682" t="s">
        <v>157</v>
      </c>
      <c r="H4682">
        <v>4</v>
      </c>
      <c r="I4682">
        <v>20172.330000000002</v>
      </c>
      <c r="J4682">
        <v>12273.97</v>
      </c>
      <c r="K4682">
        <v>0.18</v>
      </c>
      <c r="L4682">
        <f>I4682-J4682-(I4682*K4682)</f>
        <v>4267.3406000000023</v>
      </c>
      <c r="M4682">
        <f t="shared" si="219"/>
        <v>3</v>
      </c>
      <c r="N4682">
        <f t="shared" si="220"/>
        <v>2025</v>
      </c>
      <c r="O4682" s="21">
        <f t="shared" si="221"/>
        <v>0.21154425889324643</v>
      </c>
    </row>
    <row r="4683" spans="1:15">
      <c r="A4683" t="s">
        <v>5270</v>
      </c>
      <c r="B4683" t="s">
        <v>2411</v>
      </c>
      <c r="C4683" t="s">
        <v>79</v>
      </c>
      <c r="D4683" t="s">
        <v>80</v>
      </c>
      <c r="E4683" t="s">
        <v>22</v>
      </c>
      <c r="F4683" t="s">
        <v>16</v>
      </c>
      <c r="G4683" t="s">
        <v>17</v>
      </c>
      <c r="H4683">
        <v>2</v>
      </c>
      <c r="I4683">
        <v>15986.31</v>
      </c>
      <c r="J4683">
        <v>10827.38</v>
      </c>
      <c r="K4683">
        <v>0.03</v>
      </c>
      <c r="L4683">
        <f>I4683-J4683-(I4683*K4683)</f>
        <v>4679.3407000000007</v>
      </c>
      <c r="M4683">
        <f t="shared" si="219"/>
        <v>8</v>
      </c>
      <c r="N4683">
        <f t="shared" si="220"/>
        <v>2024</v>
      </c>
      <c r="O4683" s="21">
        <f t="shared" si="221"/>
        <v>0.29270924309612417</v>
      </c>
    </row>
    <row r="4684" spans="1:15">
      <c r="A4684" t="s">
        <v>5271</v>
      </c>
      <c r="B4684" t="s">
        <v>2350</v>
      </c>
      <c r="C4684" t="s">
        <v>27</v>
      </c>
      <c r="D4684" t="s">
        <v>27</v>
      </c>
      <c r="E4684" t="s">
        <v>28</v>
      </c>
      <c r="F4684" t="s">
        <v>29</v>
      </c>
      <c r="G4684" t="s">
        <v>42</v>
      </c>
      <c r="H4684">
        <v>5</v>
      </c>
      <c r="I4684">
        <v>30791.25</v>
      </c>
      <c r="J4684">
        <v>21126.75</v>
      </c>
      <c r="K4684">
        <v>0.06</v>
      </c>
      <c r="L4684">
        <f>I4684-J4684-(I4684*K4684)</f>
        <v>7817.0249999999996</v>
      </c>
      <c r="M4684">
        <f t="shared" si="219"/>
        <v>2</v>
      </c>
      <c r="N4684">
        <f t="shared" si="220"/>
        <v>2025</v>
      </c>
      <c r="O4684" s="21">
        <f t="shared" si="221"/>
        <v>0.25387163561076603</v>
      </c>
    </row>
    <row r="4685" spans="1:15">
      <c r="A4685" t="s">
        <v>5272</v>
      </c>
      <c r="B4685" t="s">
        <v>868</v>
      </c>
      <c r="C4685" t="s">
        <v>79</v>
      </c>
      <c r="D4685" t="s">
        <v>80</v>
      </c>
      <c r="E4685" t="s">
        <v>22</v>
      </c>
      <c r="F4685" t="s">
        <v>16</v>
      </c>
      <c r="G4685" t="s">
        <v>38</v>
      </c>
      <c r="H4685">
        <v>2</v>
      </c>
      <c r="I4685">
        <v>18920.88</v>
      </c>
      <c r="J4685">
        <v>15157.83</v>
      </c>
      <c r="K4685">
        <v>0.18</v>
      </c>
      <c r="L4685">
        <f>I4685-J4685-(I4685*K4685)</f>
        <v>357.29160000000093</v>
      </c>
      <c r="M4685">
        <f t="shared" si="219"/>
        <v>3</v>
      </c>
      <c r="N4685">
        <f t="shared" si="220"/>
        <v>2024</v>
      </c>
      <c r="O4685" s="21">
        <f t="shared" si="221"/>
        <v>1.8883455737788143E-2</v>
      </c>
    </row>
    <row r="4686" spans="1:15">
      <c r="A4686" t="s">
        <v>5273</v>
      </c>
      <c r="B4686" t="s">
        <v>364</v>
      </c>
      <c r="C4686" t="s">
        <v>27</v>
      </c>
      <c r="D4686" t="s">
        <v>27</v>
      </c>
      <c r="E4686" t="s">
        <v>28</v>
      </c>
      <c r="F4686" t="s">
        <v>51</v>
      </c>
      <c r="G4686" t="s">
        <v>85</v>
      </c>
      <c r="H4686">
        <v>3</v>
      </c>
      <c r="I4686">
        <v>11941.28</v>
      </c>
      <c r="J4686">
        <v>9354.7099999999991</v>
      </c>
      <c r="K4686">
        <v>7.0000000000000007E-2</v>
      </c>
      <c r="L4686">
        <f>I4686-J4686-(I4686*K4686)</f>
        <v>1750.6804000000016</v>
      </c>
      <c r="M4686">
        <f t="shared" si="219"/>
        <v>2</v>
      </c>
      <c r="N4686">
        <f t="shared" si="220"/>
        <v>2025</v>
      </c>
      <c r="O4686" s="21">
        <f t="shared" si="221"/>
        <v>0.14660743236905938</v>
      </c>
    </row>
    <row r="4687" spans="1:15">
      <c r="A4687" t="s">
        <v>5274</v>
      </c>
      <c r="B4687" t="s">
        <v>1168</v>
      </c>
      <c r="C4687" t="s">
        <v>79</v>
      </c>
      <c r="D4687" t="s">
        <v>80</v>
      </c>
      <c r="E4687" t="s">
        <v>15</v>
      </c>
      <c r="F4687" t="s">
        <v>29</v>
      </c>
      <c r="G4687" t="s">
        <v>45</v>
      </c>
      <c r="H4687">
        <v>2</v>
      </c>
      <c r="I4687">
        <v>18488.75</v>
      </c>
      <c r="J4687">
        <v>11787.34</v>
      </c>
      <c r="K4687">
        <v>0.26</v>
      </c>
      <c r="L4687">
        <f>I4687-J4687-(I4687*K4687)</f>
        <v>1894.335</v>
      </c>
      <c r="M4687">
        <f t="shared" si="219"/>
        <v>10</v>
      </c>
      <c r="N4687">
        <f t="shared" si="220"/>
        <v>2024</v>
      </c>
      <c r="O4687" s="21">
        <f t="shared" si="221"/>
        <v>0.10245879250895815</v>
      </c>
    </row>
    <row r="4688" spans="1:15">
      <c r="A4688" t="s">
        <v>5275</v>
      </c>
      <c r="B4688" t="s">
        <v>318</v>
      </c>
      <c r="C4688" t="s">
        <v>27</v>
      </c>
      <c r="D4688" t="s">
        <v>27</v>
      </c>
      <c r="E4688" t="s">
        <v>22</v>
      </c>
      <c r="F4688" t="s">
        <v>51</v>
      </c>
      <c r="G4688" t="s">
        <v>52</v>
      </c>
      <c r="H4688">
        <v>3</v>
      </c>
      <c r="I4688">
        <v>15883.74</v>
      </c>
      <c r="J4688">
        <v>8801.5400000000009</v>
      </c>
      <c r="K4688">
        <v>0.22</v>
      </c>
      <c r="L4688">
        <f>I4688-J4688-(I4688*K4688)</f>
        <v>3587.7771999999991</v>
      </c>
      <c r="M4688">
        <f t="shared" si="219"/>
        <v>4</v>
      </c>
      <c r="N4688">
        <f t="shared" si="220"/>
        <v>2024</v>
      </c>
      <c r="O4688" s="21">
        <f t="shared" si="221"/>
        <v>0.22587735634050918</v>
      </c>
    </row>
    <row r="4689" spans="1:15">
      <c r="A4689" t="s">
        <v>5276</v>
      </c>
      <c r="B4689" t="s">
        <v>1607</v>
      </c>
      <c r="C4689" t="s">
        <v>41</v>
      </c>
      <c r="D4689" t="s">
        <v>21</v>
      </c>
      <c r="E4689" t="s">
        <v>22</v>
      </c>
      <c r="F4689" t="s">
        <v>16</v>
      </c>
      <c r="G4689" t="s">
        <v>38</v>
      </c>
      <c r="H4689">
        <v>3</v>
      </c>
      <c r="I4689">
        <v>9480.4500000000007</v>
      </c>
      <c r="J4689">
        <v>6761.59</v>
      </c>
      <c r="K4689">
        <v>0.22</v>
      </c>
      <c r="L4689">
        <f>I4689-J4689-(I4689*K4689)</f>
        <v>633.16100000000051</v>
      </c>
      <c r="M4689">
        <f t="shared" si="219"/>
        <v>5</v>
      </c>
      <c r="N4689">
        <f t="shared" si="220"/>
        <v>2024</v>
      </c>
      <c r="O4689" s="21">
        <f t="shared" si="221"/>
        <v>6.6785964801248932E-2</v>
      </c>
    </row>
    <row r="4690" spans="1:15">
      <c r="A4690" t="s">
        <v>5277</v>
      </c>
      <c r="B4690" t="s">
        <v>1000</v>
      </c>
      <c r="C4690" t="s">
        <v>62</v>
      </c>
      <c r="D4690" t="s">
        <v>63</v>
      </c>
      <c r="E4690" t="s">
        <v>15</v>
      </c>
      <c r="F4690" t="s">
        <v>23</v>
      </c>
      <c r="G4690" t="s">
        <v>157</v>
      </c>
      <c r="H4690">
        <v>5</v>
      </c>
      <c r="I4690">
        <v>25962.33</v>
      </c>
      <c r="J4690">
        <v>17576.61</v>
      </c>
      <c r="K4690">
        <v>0.03</v>
      </c>
      <c r="L4690">
        <f>I4690-J4690-(I4690*K4690)</f>
        <v>7606.8501000000015</v>
      </c>
      <c r="M4690">
        <f t="shared" si="219"/>
        <v>10</v>
      </c>
      <c r="N4690">
        <f t="shared" si="220"/>
        <v>2024</v>
      </c>
      <c r="O4690" s="21">
        <f t="shared" si="221"/>
        <v>0.29299566333222021</v>
      </c>
    </row>
    <row r="4691" spans="1:15">
      <c r="A4691" t="s">
        <v>5278</v>
      </c>
      <c r="B4691" t="s">
        <v>1079</v>
      </c>
      <c r="C4691" t="s">
        <v>57</v>
      </c>
      <c r="D4691" t="s">
        <v>58</v>
      </c>
      <c r="E4691" t="s">
        <v>15</v>
      </c>
      <c r="F4691" t="s">
        <v>16</v>
      </c>
      <c r="G4691" t="s">
        <v>38</v>
      </c>
      <c r="H4691">
        <v>3</v>
      </c>
      <c r="I4691">
        <v>10937.91</v>
      </c>
      <c r="J4691">
        <v>9029.42</v>
      </c>
      <c r="K4691">
        <v>0.04</v>
      </c>
      <c r="L4691">
        <f>I4691-J4691-(I4691*K4691)</f>
        <v>1470.9735999999998</v>
      </c>
      <c r="M4691">
        <f t="shared" si="219"/>
        <v>1</v>
      </c>
      <c r="N4691">
        <f t="shared" si="220"/>
        <v>2025</v>
      </c>
      <c r="O4691" s="21">
        <f t="shared" si="221"/>
        <v>0.13448397362933137</v>
      </c>
    </row>
    <row r="4692" spans="1:15">
      <c r="A4692" t="s">
        <v>5279</v>
      </c>
      <c r="B4692" t="s">
        <v>1129</v>
      </c>
      <c r="C4692" t="s">
        <v>20</v>
      </c>
      <c r="D4692" t="s">
        <v>21</v>
      </c>
      <c r="E4692" t="s">
        <v>28</v>
      </c>
      <c r="F4692" t="s">
        <v>23</v>
      </c>
      <c r="G4692" t="s">
        <v>33</v>
      </c>
      <c r="H4692">
        <v>3</v>
      </c>
      <c r="I4692">
        <v>44190.21</v>
      </c>
      <c r="J4692">
        <v>36657.43</v>
      </c>
      <c r="K4692">
        <v>0.21</v>
      </c>
      <c r="L4692">
        <f>I4692-J4692-(I4692*K4692)</f>
        <v>-1747.1641</v>
      </c>
      <c r="M4692">
        <f t="shared" si="219"/>
        <v>9</v>
      </c>
      <c r="N4692">
        <f t="shared" si="220"/>
        <v>2024</v>
      </c>
      <c r="O4692" s="21">
        <f t="shared" si="221"/>
        <v>-3.9537356803690228E-2</v>
      </c>
    </row>
    <row r="4693" spans="1:15">
      <c r="A4693" t="s">
        <v>5280</v>
      </c>
      <c r="B4693" t="s">
        <v>204</v>
      </c>
      <c r="C4693" t="s">
        <v>57</v>
      </c>
      <c r="D4693" t="s">
        <v>58</v>
      </c>
      <c r="E4693" t="s">
        <v>15</v>
      </c>
      <c r="F4693" t="s">
        <v>29</v>
      </c>
      <c r="G4693" t="s">
        <v>139</v>
      </c>
      <c r="H4693">
        <v>2</v>
      </c>
      <c r="I4693">
        <v>2282.08</v>
      </c>
      <c r="J4693">
        <v>1458.71</v>
      </c>
      <c r="K4693">
        <v>0.15</v>
      </c>
      <c r="L4693">
        <f>I4693-J4693-(I4693*K4693)</f>
        <v>481.05799999999994</v>
      </c>
      <c r="M4693">
        <f t="shared" si="219"/>
        <v>6</v>
      </c>
      <c r="N4693">
        <f t="shared" si="220"/>
        <v>2024</v>
      </c>
      <c r="O4693" s="21">
        <f t="shared" si="221"/>
        <v>0.21079804388978474</v>
      </c>
    </row>
    <row r="4694" spans="1:15">
      <c r="A4694" t="s">
        <v>5281</v>
      </c>
      <c r="B4694" t="s">
        <v>743</v>
      </c>
      <c r="C4694" t="s">
        <v>41</v>
      </c>
      <c r="D4694" t="s">
        <v>21</v>
      </c>
      <c r="E4694" t="s">
        <v>22</v>
      </c>
      <c r="F4694" t="s">
        <v>29</v>
      </c>
      <c r="G4694" t="s">
        <v>45</v>
      </c>
      <c r="H4694">
        <v>4</v>
      </c>
      <c r="I4694">
        <v>51314.22</v>
      </c>
      <c r="J4694">
        <v>35719.68</v>
      </c>
      <c r="K4694">
        <v>0.28000000000000003</v>
      </c>
      <c r="L4694">
        <f>I4694-J4694-(I4694*K4694)</f>
        <v>1226.5583999999999</v>
      </c>
      <c r="M4694">
        <f t="shared" si="219"/>
        <v>10</v>
      </c>
      <c r="N4694">
        <f t="shared" si="220"/>
        <v>2024</v>
      </c>
      <c r="O4694" s="21">
        <f t="shared" si="221"/>
        <v>2.3902894753150293E-2</v>
      </c>
    </row>
    <row r="4695" spans="1:15">
      <c r="A4695" t="s">
        <v>5282</v>
      </c>
      <c r="B4695" t="s">
        <v>1123</v>
      </c>
      <c r="C4695" t="s">
        <v>36</v>
      </c>
      <c r="D4695" t="s">
        <v>37</v>
      </c>
      <c r="E4695" t="s">
        <v>28</v>
      </c>
      <c r="F4695" t="s">
        <v>23</v>
      </c>
      <c r="G4695" t="s">
        <v>24</v>
      </c>
      <c r="H4695">
        <v>5</v>
      </c>
      <c r="I4695">
        <v>61543.87</v>
      </c>
      <c r="J4695">
        <v>35858.870000000003</v>
      </c>
      <c r="K4695">
        <v>0.18</v>
      </c>
      <c r="L4695">
        <f>I4695-J4695-(I4695*K4695)</f>
        <v>14607.1034</v>
      </c>
      <c r="M4695">
        <f t="shared" si="219"/>
        <v>6</v>
      </c>
      <c r="N4695">
        <f t="shared" si="220"/>
        <v>2025</v>
      </c>
      <c r="O4695" s="21">
        <f t="shared" si="221"/>
        <v>0.23734457062904882</v>
      </c>
    </row>
    <row r="4696" spans="1:15">
      <c r="A4696" t="s">
        <v>5283</v>
      </c>
      <c r="B4696" t="s">
        <v>2028</v>
      </c>
      <c r="C4696" t="s">
        <v>20</v>
      </c>
      <c r="D4696" t="s">
        <v>21</v>
      </c>
      <c r="E4696" t="s">
        <v>28</v>
      </c>
      <c r="F4696" t="s">
        <v>23</v>
      </c>
      <c r="G4696" t="s">
        <v>94</v>
      </c>
      <c r="H4696">
        <v>4</v>
      </c>
      <c r="I4696">
        <v>27565.72</v>
      </c>
      <c r="J4696">
        <v>20732.330000000002</v>
      </c>
      <c r="K4696">
        <v>0.3</v>
      </c>
      <c r="L4696">
        <f>I4696-J4696-(I4696*K4696)</f>
        <v>-1436.3260000000009</v>
      </c>
      <c r="M4696">
        <f t="shared" si="219"/>
        <v>4</v>
      </c>
      <c r="N4696">
        <f t="shared" si="220"/>
        <v>2024</v>
      </c>
      <c r="O4696" s="21">
        <f t="shared" si="221"/>
        <v>-5.2105513659719424E-2</v>
      </c>
    </row>
    <row r="4697" spans="1:15">
      <c r="A4697" t="s">
        <v>5284</v>
      </c>
      <c r="B4697" t="s">
        <v>705</v>
      </c>
      <c r="C4697" t="s">
        <v>20</v>
      </c>
      <c r="D4697" t="s">
        <v>21</v>
      </c>
      <c r="E4697" t="s">
        <v>15</v>
      </c>
      <c r="F4697" t="s">
        <v>51</v>
      </c>
      <c r="G4697" t="s">
        <v>59</v>
      </c>
      <c r="H4697">
        <v>1</v>
      </c>
      <c r="I4697">
        <v>3941.64</v>
      </c>
      <c r="J4697">
        <v>3067.02</v>
      </c>
      <c r="K4697">
        <v>0.08</v>
      </c>
      <c r="L4697">
        <f>I4697-J4697-(I4697*K4697)</f>
        <v>559.28879999999981</v>
      </c>
      <c r="M4697">
        <f t="shared" si="219"/>
        <v>5</v>
      </c>
      <c r="N4697">
        <f t="shared" si="220"/>
        <v>2025</v>
      </c>
      <c r="O4697" s="21">
        <f t="shared" si="221"/>
        <v>0.14189241026577765</v>
      </c>
    </row>
    <row r="4698" spans="1:15">
      <c r="A4698" t="s">
        <v>5285</v>
      </c>
      <c r="B4698" t="s">
        <v>962</v>
      </c>
      <c r="C4698" t="s">
        <v>20</v>
      </c>
      <c r="D4698" t="s">
        <v>21</v>
      </c>
      <c r="E4698" t="s">
        <v>28</v>
      </c>
      <c r="F4698" t="s">
        <v>16</v>
      </c>
      <c r="G4698" t="s">
        <v>73</v>
      </c>
      <c r="H4698">
        <v>1</v>
      </c>
      <c r="I4698">
        <v>6925.11</v>
      </c>
      <c r="J4698">
        <v>3889.94</v>
      </c>
      <c r="K4698">
        <v>0.25</v>
      </c>
      <c r="L4698">
        <f>I4698-J4698-(I4698*K4698)</f>
        <v>1303.8924999999997</v>
      </c>
      <c r="M4698">
        <f t="shared" si="219"/>
        <v>6</v>
      </c>
      <c r="N4698">
        <f t="shared" si="220"/>
        <v>2025</v>
      </c>
      <c r="O4698" s="21">
        <f t="shared" si="221"/>
        <v>0.18828473482731678</v>
      </c>
    </row>
    <row r="4699" spans="1:15">
      <c r="A4699" t="s">
        <v>5286</v>
      </c>
      <c r="B4699" t="s">
        <v>495</v>
      </c>
      <c r="C4699" t="s">
        <v>79</v>
      </c>
      <c r="D4699" t="s">
        <v>80</v>
      </c>
      <c r="E4699" t="s">
        <v>15</v>
      </c>
      <c r="F4699" t="s">
        <v>51</v>
      </c>
      <c r="G4699" t="s">
        <v>52</v>
      </c>
      <c r="H4699">
        <v>2</v>
      </c>
      <c r="I4699">
        <v>1686.02</v>
      </c>
      <c r="J4699">
        <v>1231.1300000000001</v>
      </c>
      <c r="K4699">
        <v>0.12</v>
      </c>
      <c r="L4699">
        <f>I4699-J4699-(I4699*K4699)</f>
        <v>252.56759999999989</v>
      </c>
      <c r="M4699">
        <f t="shared" si="219"/>
        <v>6</v>
      </c>
      <c r="N4699">
        <f t="shared" si="220"/>
        <v>2024</v>
      </c>
      <c r="O4699" s="21">
        <f t="shared" si="221"/>
        <v>0.14980106997544507</v>
      </c>
    </row>
    <row r="4700" spans="1:15">
      <c r="A4700" t="s">
        <v>5287</v>
      </c>
      <c r="B4700" t="s">
        <v>683</v>
      </c>
      <c r="C4700" t="s">
        <v>20</v>
      </c>
      <c r="D4700" t="s">
        <v>21</v>
      </c>
      <c r="E4700" t="s">
        <v>22</v>
      </c>
      <c r="F4700" t="s">
        <v>29</v>
      </c>
      <c r="G4700" t="s">
        <v>42</v>
      </c>
      <c r="H4700">
        <v>3</v>
      </c>
      <c r="I4700">
        <v>39607.230000000003</v>
      </c>
      <c r="J4700">
        <v>24623.13</v>
      </c>
      <c r="K4700">
        <v>0.01</v>
      </c>
      <c r="L4700">
        <f>I4700-J4700-(I4700*K4700)</f>
        <v>14588.027700000002</v>
      </c>
      <c r="M4700">
        <f t="shared" si="219"/>
        <v>4</v>
      </c>
      <c r="N4700">
        <f t="shared" si="220"/>
        <v>2025</v>
      </c>
      <c r="O4700" s="21">
        <f t="shared" si="221"/>
        <v>0.36831729207015995</v>
      </c>
    </row>
    <row r="4701" spans="1:15">
      <c r="A4701" t="s">
        <v>5288</v>
      </c>
      <c r="B4701" t="s">
        <v>232</v>
      </c>
      <c r="C4701" t="s">
        <v>79</v>
      </c>
      <c r="D4701" t="s">
        <v>80</v>
      </c>
      <c r="E4701" t="s">
        <v>15</v>
      </c>
      <c r="F4701" t="s">
        <v>29</v>
      </c>
      <c r="G4701" t="s">
        <v>30</v>
      </c>
      <c r="H4701">
        <v>4</v>
      </c>
      <c r="I4701">
        <v>39405.07</v>
      </c>
      <c r="J4701">
        <v>31515.55</v>
      </c>
      <c r="K4701">
        <v>0.14000000000000001</v>
      </c>
      <c r="L4701">
        <f>I4701-J4701-(I4701*K4701)</f>
        <v>2372.8101999999999</v>
      </c>
      <c r="M4701">
        <f t="shared" si="219"/>
        <v>6</v>
      </c>
      <c r="N4701">
        <f t="shared" si="220"/>
        <v>2024</v>
      </c>
      <c r="O4701" s="21">
        <f t="shared" si="221"/>
        <v>6.0215860547893962E-2</v>
      </c>
    </row>
    <row r="4702" spans="1:15">
      <c r="A4702" t="s">
        <v>5289</v>
      </c>
      <c r="B4702" t="s">
        <v>578</v>
      </c>
      <c r="C4702" t="s">
        <v>20</v>
      </c>
      <c r="D4702" t="s">
        <v>21</v>
      </c>
      <c r="E4702" t="s">
        <v>22</v>
      </c>
      <c r="F4702" t="s">
        <v>23</v>
      </c>
      <c r="G4702" t="s">
        <v>33</v>
      </c>
      <c r="H4702">
        <v>1</v>
      </c>
      <c r="I4702">
        <v>2398.48</v>
      </c>
      <c r="J4702">
        <v>1465.88</v>
      </c>
      <c r="K4702">
        <v>0.2</v>
      </c>
      <c r="L4702">
        <f>I4702-J4702-(I4702*K4702)</f>
        <v>452.90399999999988</v>
      </c>
      <c r="M4702">
        <f t="shared" si="219"/>
        <v>10</v>
      </c>
      <c r="N4702">
        <f t="shared" si="220"/>
        <v>2024</v>
      </c>
      <c r="O4702" s="21">
        <f t="shared" si="221"/>
        <v>0.18882959207498076</v>
      </c>
    </row>
    <row r="4703" spans="1:15">
      <c r="A4703" t="s">
        <v>5290</v>
      </c>
      <c r="B4703" t="s">
        <v>596</v>
      </c>
      <c r="C4703" t="s">
        <v>57</v>
      </c>
      <c r="D4703" t="s">
        <v>58</v>
      </c>
      <c r="E4703" t="s">
        <v>22</v>
      </c>
      <c r="F4703" t="s">
        <v>51</v>
      </c>
      <c r="G4703" t="s">
        <v>85</v>
      </c>
      <c r="H4703">
        <v>4</v>
      </c>
      <c r="I4703">
        <v>4237.79</v>
      </c>
      <c r="J4703">
        <v>2671.79</v>
      </c>
      <c r="K4703">
        <v>0.2</v>
      </c>
      <c r="L4703">
        <f>I4703-J4703-(I4703*K4703)</f>
        <v>718.44200000000001</v>
      </c>
      <c r="M4703">
        <f t="shared" si="219"/>
        <v>5</v>
      </c>
      <c r="N4703">
        <f t="shared" si="220"/>
        <v>2024</v>
      </c>
      <c r="O4703" s="21">
        <f t="shared" si="221"/>
        <v>0.16953223260237058</v>
      </c>
    </row>
    <row r="4704" spans="1:15">
      <c r="A4704" t="s">
        <v>5291</v>
      </c>
      <c r="B4704" t="s">
        <v>285</v>
      </c>
      <c r="C4704" t="s">
        <v>36</v>
      </c>
      <c r="D4704" t="s">
        <v>37</v>
      </c>
      <c r="E4704" t="s">
        <v>28</v>
      </c>
      <c r="F4704" t="s">
        <v>51</v>
      </c>
      <c r="G4704" t="s">
        <v>64</v>
      </c>
      <c r="H4704">
        <v>1</v>
      </c>
      <c r="I4704">
        <v>6186.76</v>
      </c>
      <c r="J4704">
        <v>5047.53</v>
      </c>
      <c r="K4704">
        <v>0.27</v>
      </c>
      <c r="L4704">
        <f>I4704-J4704-(I4704*K4704)</f>
        <v>-531.19519999999966</v>
      </c>
      <c r="M4704">
        <f t="shared" si="219"/>
        <v>6</v>
      </c>
      <c r="N4704">
        <f t="shared" si="220"/>
        <v>2025</v>
      </c>
      <c r="O4704" s="21">
        <f t="shared" si="221"/>
        <v>-8.5859997801757237E-2</v>
      </c>
    </row>
    <row r="4705" spans="1:15">
      <c r="A4705" t="s">
        <v>5292</v>
      </c>
      <c r="B4705" t="s">
        <v>445</v>
      </c>
      <c r="C4705" t="s">
        <v>57</v>
      </c>
      <c r="D4705" t="s">
        <v>58</v>
      </c>
      <c r="E4705" t="s">
        <v>15</v>
      </c>
      <c r="F4705" t="s">
        <v>16</v>
      </c>
      <c r="G4705" t="s">
        <v>38</v>
      </c>
      <c r="H4705">
        <v>2</v>
      </c>
      <c r="I4705">
        <v>12089.08</v>
      </c>
      <c r="J4705">
        <v>7031.4</v>
      </c>
      <c r="K4705">
        <v>0.03</v>
      </c>
      <c r="L4705">
        <f>I4705-J4705-(I4705*K4705)</f>
        <v>4695.0075999999999</v>
      </c>
      <c r="M4705">
        <f t="shared" si="219"/>
        <v>7</v>
      </c>
      <c r="N4705">
        <f t="shared" si="220"/>
        <v>2024</v>
      </c>
      <c r="O4705" s="21">
        <f t="shared" si="221"/>
        <v>0.38836765080552033</v>
      </c>
    </row>
    <row r="4706" spans="1:15">
      <c r="A4706" t="s">
        <v>5293</v>
      </c>
      <c r="B4706" t="s">
        <v>1765</v>
      </c>
      <c r="C4706" t="s">
        <v>36</v>
      </c>
      <c r="D4706" t="s">
        <v>37</v>
      </c>
      <c r="E4706" t="s">
        <v>22</v>
      </c>
      <c r="F4706" t="s">
        <v>23</v>
      </c>
      <c r="G4706" t="s">
        <v>94</v>
      </c>
      <c r="H4706">
        <v>2</v>
      </c>
      <c r="I4706">
        <v>28680.94</v>
      </c>
      <c r="J4706">
        <v>21102.42</v>
      </c>
      <c r="K4706">
        <v>0.05</v>
      </c>
      <c r="L4706">
        <f>I4706-J4706-(I4706*K4706)</f>
        <v>6144.473</v>
      </c>
      <c r="M4706">
        <f t="shared" si="219"/>
        <v>5</v>
      </c>
      <c r="N4706">
        <f t="shared" si="220"/>
        <v>2025</v>
      </c>
      <c r="O4706" s="21">
        <f t="shared" si="221"/>
        <v>0.21423541208900407</v>
      </c>
    </row>
    <row r="4707" spans="1:15">
      <c r="A4707" t="s">
        <v>5294</v>
      </c>
      <c r="B4707" t="s">
        <v>224</v>
      </c>
      <c r="C4707" t="s">
        <v>13</v>
      </c>
      <c r="D4707" t="s">
        <v>14</v>
      </c>
      <c r="E4707" t="s">
        <v>15</v>
      </c>
      <c r="F4707" t="s">
        <v>23</v>
      </c>
      <c r="G4707" t="s">
        <v>157</v>
      </c>
      <c r="H4707">
        <v>3</v>
      </c>
      <c r="I4707">
        <v>12058.62</v>
      </c>
      <c r="J4707">
        <v>7197.49</v>
      </c>
      <c r="K4707">
        <v>0.12</v>
      </c>
      <c r="L4707">
        <f>I4707-J4707-(I4707*K4707)</f>
        <v>3414.095600000001</v>
      </c>
      <c r="M4707">
        <f t="shared" si="219"/>
        <v>3</v>
      </c>
      <c r="N4707">
        <f t="shared" si="220"/>
        <v>2024</v>
      </c>
      <c r="O4707" s="21">
        <f t="shared" si="221"/>
        <v>0.28312490152272818</v>
      </c>
    </row>
    <row r="4708" spans="1:15">
      <c r="A4708" t="s">
        <v>5295</v>
      </c>
      <c r="B4708" t="s">
        <v>255</v>
      </c>
      <c r="C4708" t="s">
        <v>20</v>
      </c>
      <c r="D4708" t="s">
        <v>21</v>
      </c>
      <c r="E4708" t="s">
        <v>28</v>
      </c>
      <c r="F4708" t="s">
        <v>51</v>
      </c>
      <c r="G4708" t="s">
        <v>64</v>
      </c>
      <c r="H4708">
        <v>3</v>
      </c>
      <c r="I4708">
        <v>35735.94</v>
      </c>
      <c r="J4708">
        <v>19710.89</v>
      </c>
      <c r="K4708">
        <v>0.03</v>
      </c>
      <c r="L4708">
        <f>I4708-J4708-(I4708*K4708)</f>
        <v>14952.971800000003</v>
      </c>
      <c r="M4708">
        <f t="shared" si="219"/>
        <v>4</v>
      </c>
      <c r="N4708">
        <f t="shared" si="220"/>
        <v>2025</v>
      </c>
      <c r="O4708" s="21">
        <f t="shared" si="221"/>
        <v>0.41842950822057573</v>
      </c>
    </row>
    <row r="4709" spans="1:15">
      <c r="A4709" t="s">
        <v>5296</v>
      </c>
      <c r="B4709" t="s">
        <v>384</v>
      </c>
      <c r="C4709" t="s">
        <v>79</v>
      </c>
      <c r="D4709" t="s">
        <v>80</v>
      </c>
      <c r="E4709" t="s">
        <v>28</v>
      </c>
      <c r="F4709" t="s">
        <v>29</v>
      </c>
      <c r="G4709" t="s">
        <v>139</v>
      </c>
      <c r="H4709">
        <v>5</v>
      </c>
      <c r="I4709">
        <v>24927.64</v>
      </c>
      <c r="J4709">
        <v>18095.86</v>
      </c>
      <c r="K4709">
        <v>0.11</v>
      </c>
      <c r="L4709">
        <f>I4709-J4709-(I4709*K4709)</f>
        <v>4089.739599999999</v>
      </c>
      <c r="M4709">
        <f t="shared" si="219"/>
        <v>11</v>
      </c>
      <c r="N4709">
        <f t="shared" si="220"/>
        <v>2024</v>
      </c>
      <c r="O4709" s="21">
        <f t="shared" si="221"/>
        <v>0.1640644521503038</v>
      </c>
    </row>
    <row r="4710" spans="1:15">
      <c r="A4710" t="s">
        <v>5297</v>
      </c>
      <c r="B4710" t="s">
        <v>1798</v>
      </c>
      <c r="C4710" t="s">
        <v>36</v>
      </c>
      <c r="D4710" t="s">
        <v>37</v>
      </c>
      <c r="E4710" t="s">
        <v>15</v>
      </c>
      <c r="F4710" t="s">
        <v>29</v>
      </c>
      <c r="G4710" t="s">
        <v>139</v>
      </c>
      <c r="H4710">
        <v>5</v>
      </c>
      <c r="I4710">
        <v>4894.9799999999996</v>
      </c>
      <c r="J4710">
        <v>3275.31</v>
      </c>
      <c r="K4710">
        <v>0.1</v>
      </c>
      <c r="L4710">
        <f>I4710-J4710-(I4710*K4710)</f>
        <v>1130.1719999999996</v>
      </c>
      <c r="M4710">
        <f t="shared" si="219"/>
        <v>4</v>
      </c>
      <c r="N4710">
        <f t="shared" si="220"/>
        <v>2024</v>
      </c>
      <c r="O4710" s="21">
        <f t="shared" si="221"/>
        <v>0.23088388512312608</v>
      </c>
    </row>
    <row r="4711" spans="1:15">
      <c r="A4711" t="s">
        <v>5298</v>
      </c>
      <c r="B4711" t="s">
        <v>44</v>
      </c>
      <c r="C4711" t="s">
        <v>36</v>
      </c>
      <c r="D4711" t="s">
        <v>37</v>
      </c>
      <c r="E4711" t="s">
        <v>15</v>
      </c>
      <c r="F4711" t="s">
        <v>29</v>
      </c>
      <c r="G4711" t="s">
        <v>42</v>
      </c>
      <c r="H4711">
        <v>3</v>
      </c>
      <c r="I4711">
        <v>18370.54</v>
      </c>
      <c r="J4711">
        <v>10911.85</v>
      </c>
      <c r="K4711">
        <v>0.14000000000000001</v>
      </c>
      <c r="L4711">
        <f>I4711-J4711-(I4711*K4711)</f>
        <v>4886.8144000000002</v>
      </c>
      <c r="M4711">
        <f t="shared" si="219"/>
        <v>2</v>
      </c>
      <c r="N4711">
        <f t="shared" si="220"/>
        <v>2024</v>
      </c>
      <c r="O4711" s="21">
        <f t="shared" si="221"/>
        <v>0.26601365011589206</v>
      </c>
    </row>
    <row r="4712" spans="1:15">
      <c r="A4712" t="s">
        <v>5299</v>
      </c>
      <c r="B4712" t="s">
        <v>1026</v>
      </c>
      <c r="C4712" t="s">
        <v>41</v>
      </c>
      <c r="D4712" t="s">
        <v>21</v>
      </c>
      <c r="E4712" t="s">
        <v>22</v>
      </c>
      <c r="F4712" t="s">
        <v>29</v>
      </c>
      <c r="G4712" t="s">
        <v>45</v>
      </c>
      <c r="H4712">
        <v>1</v>
      </c>
      <c r="I4712">
        <v>5096.4399999999996</v>
      </c>
      <c r="J4712">
        <v>3606.69</v>
      </c>
      <c r="K4712">
        <v>0.14000000000000001</v>
      </c>
      <c r="L4712">
        <f>I4712-J4712-(I4712*K4712)</f>
        <v>776.24839999999949</v>
      </c>
      <c r="M4712">
        <f t="shared" si="219"/>
        <v>5</v>
      </c>
      <c r="N4712">
        <f t="shared" si="220"/>
        <v>2024</v>
      </c>
      <c r="O4712" s="21">
        <f t="shared" si="221"/>
        <v>0.15231188829849848</v>
      </c>
    </row>
    <row r="4713" spans="1:15">
      <c r="A4713" t="s">
        <v>5300</v>
      </c>
      <c r="B4713" t="s">
        <v>596</v>
      </c>
      <c r="C4713" t="s">
        <v>27</v>
      </c>
      <c r="D4713" t="s">
        <v>27</v>
      </c>
      <c r="E4713" t="s">
        <v>28</v>
      </c>
      <c r="F4713" t="s">
        <v>16</v>
      </c>
      <c r="G4713" t="s">
        <v>17</v>
      </c>
      <c r="H4713">
        <v>5</v>
      </c>
      <c r="I4713">
        <v>33385.9</v>
      </c>
      <c r="J4713">
        <v>27392.83</v>
      </c>
      <c r="K4713">
        <v>7.0000000000000007E-2</v>
      </c>
      <c r="L4713">
        <f>I4713-J4713-(I4713*K4713)</f>
        <v>3656.0569999999993</v>
      </c>
      <c r="M4713">
        <f t="shared" si="219"/>
        <v>5</v>
      </c>
      <c r="N4713">
        <f t="shared" si="220"/>
        <v>2024</v>
      </c>
      <c r="O4713" s="21">
        <f t="shared" si="221"/>
        <v>0.10950901428447336</v>
      </c>
    </row>
    <row r="4714" spans="1:15">
      <c r="A4714" t="s">
        <v>5301</v>
      </c>
      <c r="B4714" t="s">
        <v>156</v>
      </c>
      <c r="C4714" t="s">
        <v>62</v>
      </c>
      <c r="D4714" t="s">
        <v>63</v>
      </c>
      <c r="E4714" t="s">
        <v>22</v>
      </c>
      <c r="F4714" t="s">
        <v>29</v>
      </c>
      <c r="G4714" t="s">
        <v>42</v>
      </c>
      <c r="H4714">
        <v>5</v>
      </c>
      <c r="I4714">
        <v>30791.49</v>
      </c>
      <c r="J4714">
        <v>19504.88</v>
      </c>
      <c r="K4714">
        <v>0.3</v>
      </c>
      <c r="L4714">
        <f>I4714-J4714-(I4714*K4714)</f>
        <v>2049.1630000000005</v>
      </c>
      <c r="M4714">
        <f t="shared" si="219"/>
        <v>12</v>
      </c>
      <c r="N4714">
        <f t="shared" si="220"/>
        <v>2024</v>
      </c>
      <c r="O4714" s="21">
        <f t="shared" si="221"/>
        <v>6.6549653816687676E-2</v>
      </c>
    </row>
    <row r="4715" spans="1:15">
      <c r="A4715" t="s">
        <v>5302</v>
      </c>
      <c r="B4715" t="s">
        <v>68</v>
      </c>
      <c r="C4715" t="s">
        <v>36</v>
      </c>
      <c r="D4715" t="s">
        <v>37</v>
      </c>
      <c r="E4715" t="s">
        <v>15</v>
      </c>
      <c r="F4715" t="s">
        <v>51</v>
      </c>
      <c r="G4715" t="s">
        <v>59</v>
      </c>
      <c r="H4715">
        <v>1</v>
      </c>
      <c r="I4715">
        <v>2155.16</v>
      </c>
      <c r="J4715">
        <v>1361.93</v>
      </c>
      <c r="K4715">
        <v>0.2</v>
      </c>
      <c r="L4715">
        <f>I4715-J4715-(I4715*K4715)</f>
        <v>362.19799999999981</v>
      </c>
      <c r="M4715">
        <f t="shared" si="219"/>
        <v>4</v>
      </c>
      <c r="N4715">
        <f t="shared" si="220"/>
        <v>2025</v>
      </c>
      <c r="O4715" s="21">
        <f t="shared" si="221"/>
        <v>0.1680608400304385</v>
      </c>
    </row>
    <row r="4716" spans="1:15">
      <c r="A4716" t="s">
        <v>5303</v>
      </c>
      <c r="B4716" t="s">
        <v>1560</v>
      </c>
      <c r="C4716" t="s">
        <v>36</v>
      </c>
      <c r="D4716" t="s">
        <v>37</v>
      </c>
      <c r="E4716" t="s">
        <v>15</v>
      </c>
      <c r="F4716" t="s">
        <v>51</v>
      </c>
      <c r="G4716" t="s">
        <v>59</v>
      </c>
      <c r="H4716">
        <v>5</v>
      </c>
      <c r="I4716">
        <v>12318.1</v>
      </c>
      <c r="J4716">
        <v>7043.21</v>
      </c>
      <c r="K4716">
        <v>0.22</v>
      </c>
      <c r="L4716">
        <f>I4716-J4716-(I4716*K4716)</f>
        <v>2564.9080000000004</v>
      </c>
      <c r="M4716">
        <f t="shared" si="219"/>
        <v>2</v>
      </c>
      <c r="N4716">
        <f t="shared" si="220"/>
        <v>2025</v>
      </c>
      <c r="O4716" s="21">
        <f t="shared" si="221"/>
        <v>0.20822269668211821</v>
      </c>
    </row>
    <row r="4717" spans="1:15">
      <c r="A4717" t="s">
        <v>5304</v>
      </c>
      <c r="B4717" t="s">
        <v>920</v>
      </c>
      <c r="C4717" t="s">
        <v>57</v>
      </c>
      <c r="D4717" t="s">
        <v>58</v>
      </c>
      <c r="E4717" t="s">
        <v>15</v>
      </c>
      <c r="F4717" t="s">
        <v>51</v>
      </c>
      <c r="G4717" t="s">
        <v>52</v>
      </c>
      <c r="H4717">
        <v>3</v>
      </c>
      <c r="I4717">
        <v>4967.25</v>
      </c>
      <c r="J4717">
        <v>3341.9</v>
      </c>
      <c r="K4717">
        <v>0.13</v>
      </c>
      <c r="L4717">
        <f>I4717-J4717-(I4717*K4717)</f>
        <v>979.60749999999985</v>
      </c>
      <c r="M4717">
        <f t="shared" si="219"/>
        <v>12</v>
      </c>
      <c r="N4717">
        <f t="shared" si="220"/>
        <v>2024</v>
      </c>
      <c r="O4717" s="21">
        <f t="shared" si="221"/>
        <v>0.19721324676631935</v>
      </c>
    </row>
    <row r="4718" spans="1:15">
      <c r="A4718" t="s">
        <v>5305</v>
      </c>
      <c r="B4718" t="s">
        <v>1595</v>
      </c>
      <c r="C4718" t="s">
        <v>36</v>
      </c>
      <c r="D4718" t="s">
        <v>37</v>
      </c>
      <c r="E4718" t="s">
        <v>28</v>
      </c>
      <c r="F4718" t="s">
        <v>29</v>
      </c>
      <c r="G4718" t="s">
        <v>139</v>
      </c>
      <c r="H4718">
        <v>3</v>
      </c>
      <c r="I4718">
        <v>18652.66</v>
      </c>
      <c r="J4718">
        <v>14986.97</v>
      </c>
      <c r="K4718">
        <v>0.11</v>
      </c>
      <c r="L4718">
        <f>I4718-J4718-(I4718*K4718)</f>
        <v>1613.8974000000003</v>
      </c>
      <c r="M4718">
        <f t="shared" si="219"/>
        <v>12</v>
      </c>
      <c r="N4718">
        <f t="shared" si="220"/>
        <v>2024</v>
      </c>
      <c r="O4718" s="21">
        <f t="shared" si="221"/>
        <v>8.6523712971769196E-2</v>
      </c>
    </row>
    <row r="4719" spans="1:15">
      <c r="A4719" t="s">
        <v>5306</v>
      </c>
      <c r="B4719" t="s">
        <v>2328</v>
      </c>
      <c r="C4719" t="s">
        <v>13</v>
      </c>
      <c r="D4719" t="s">
        <v>14</v>
      </c>
      <c r="E4719" t="s">
        <v>22</v>
      </c>
      <c r="F4719" t="s">
        <v>51</v>
      </c>
      <c r="G4719" t="s">
        <v>52</v>
      </c>
      <c r="H4719">
        <v>3</v>
      </c>
      <c r="I4719">
        <v>23533.85</v>
      </c>
      <c r="J4719">
        <v>15978.23</v>
      </c>
      <c r="K4719">
        <v>0.11</v>
      </c>
      <c r="L4719">
        <f>I4719-J4719-(I4719*K4719)</f>
        <v>4966.8964999999989</v>
      </c>
      <c r="M4719">
        <f t="shared" si="219"/>
        <v>3</v>
      </c>
      <c r="N4719">
        <f t="shared" si="220"/>
        <v>2024</v>
      </c>
      <c r="O4719" s="21">
        <f t="shared" si="221"/>
        <v>0.21105329132292419</v>
      </c>
    </row>
    <row r="4720" spans="1:15">
      <c r="A4720" t="s">
        <v>5307</v>
      </c>
      <c r="B4720" t="s">
        <v>955</v>
      </c>
      <c r="C4720" t="s">
        <v>41</v>
      </c>
      <c r="D4720" t="s">
        <v>21</v>
      </c>
      <c r="E4720" t="s">
        <v>15</v>
      </c>
      <c r="F4720" t="s">
        <v>51</v>
      </c>
      <c r="G4720" t="s">
        <v>64</v>
      </c>
      <c r="H4720">
        <v>2</v>
      </c>
      <c r="I4720">
        <v>6194.96</v>
      </c>
      <c r="J4720">
        <v>5207.74</v>
      </c>
      <c r="K4720">
        <v>7.0000000000000007E-2</v>
      </c>
      <c r="L4720">
        <f>I4720-J4720-(I4720*K4720)</f>
        <v>553.57280000000014</v>
      </c>
      <c r="M4720">
        <f t="shared" si="219"/>
        <v>4</v>
      </c>
      <c r="N4720">
        <f t="shared" si="220"/>
        <v>2025</v>
      </c>
      <c r="O4720" s="21">
        <f t="shared" si="221"/>
        <v>8.9358575358033002E-2</v>
      </c>
    </row>
    <row r="4721" spans="1:15">
      <c r="A4721" t="s">
        <v>5308</v>
      </c>
      <c r="B4721" t="s">
        <v>747</v>
      </c>
      <c r="C4721" t="s">
        <v>20</v>
      </c>
      <c r="D4721" t="s">
        <v>21</v>
      </c>
      <c r="E4721" t="s">
        <v>22</v>
      </c>
      <c r="F4721" t="s">
        <v>29</v>
      </c>
      <c r="G4721" t="s">
        <v>42</v>
      </c>
      <c r="H4721">
        <v>1</v>
      </c>
      <c r="I4721">
        <v>11641.7</v>
      </c>
      <c r="J4721">
        <v>9878.15</v>
      </c>
      <c r="K4721">
        <v>7.0000000000000007E-2</v>
      </c>
      <c r="L4721">
        <f>I4721-J4721-(I4721*K4721)</f>
        <v>948.63100000000099</v>
      </c>
      <c r="M4721">
        <f t="shared" si="219"/>
        <v>5</v>
      </c>
      <c r="N4721">
        <f t="shared" si="220"/>
        <v>2025</v>
      </c>
      <c r="O4721" s="21">
        <f t="shared" si="221"/>
        <v>8.1485607772060861E-2</v>
      </c>
    </row>
    <row r="4722" spans="1:15">
      <c r="A4722" t="s">
        <v>5309</v>
      </c>
      <c r="B4722" t="s">
        <v>727</v>
      </c>
      <c r="C4722" t="s">
        <v>41</v>
      </c>
      <c r="D4722" t="s">
        <v>21</v>
      </c>
      <c r="E4722" t="s">
        <v>15</v>
      </c>
      <c r="F4722" t="s">
        <v>23</v>
      </c>
      <c r="G4722" t="s">
        <v>157</v>
      </c>
      <c r="H4722">
        <v>3</v>
      </c>
      <c r="I4722">
        <v>23805.360000000001</v>
      </c>
      <c r="J4722">
        <v>19533.66</v>
      </c>
      <c r="K4722">
        <v>0.15</v>
      </c>
      <c r="L4722">
        <f>I4722-J4722-(I4722*K4722)</f>
        <v>700.89600000000064</v>
      </c>
      <c r="M4722">
        <f t="shared" si="219"/>
        <v>10</v>
      </c>
      <c r="N4722">
        <f t="shared" si="220"/>
        <v>2024</v>
      </c>
      <c r="O4722" s="21">
        <f t="shared" si="221"/>
        <v>2.9442780953533181E-2</v>
      </c>
    </row>
    <row r="4723" spans="1:15">
      <c r="A4723" t="s">
        <v>5310</v>
      </c>
      <c r="B4723" t="s">
        <v>1004</v>
      </c>
      <c r="C4723" t="s">
        <v>20</v>
      </c>
      <c r="D4723" t="s">
        <v>21</v>
      </c>
      <c r="E4723" t="s">
        <v>22</v>
      </c>
      <c r="F4723" t="s">
        <v>51</v>
      </c>
      <c r="G4723" t="s">
        <v>64</v>
      </c>
      <c r="H4723">
        <v>3</v>
      </c>
      <c r="I4723">
        <v>30403.89</v>
      </c>
      <c r="J4723">
        <v>21187.48</v>
      </c>
      <c r="K4723">
        <v>0.19</v>
      </c>
      <c r="L4723">
        <f>I4723-J4723-(I4723*K4723)</f>
        <v>3439.6709000000001</v>
      </c>
      <c r="M4723">
        <f t="shared" si="219"/>
        <v>2</v>
      </c>
      <c r="N4723">
        <f t="shared" si="220"/>
        <v>2024</v>
      </c>
      <c r="O4723" s="21">
        <f t="shared" si="221"/>
        <v>0.11313259257285828</v>
      </c>
    </row>
    <row r="4724" spans="1:15">
      <c r="A4724" t="s">
        <v>5311</v>
      </c>
      <c r="B4724" t="s">
        <v>655</v>
      </c>
      <c r="C4724" t="s">
        <v>41</v>
      </c>
      <c r="D4724" t="s">
        <v>21</v>
      </c>
      <c r="E4724" t="s">
        <v>15</v>
      </c>
      <c r="F4724" t="s">
        <v>29</v>
      </c>
      <c r="G4724" t="s">
        <v>139</v>
      </c>
      <c r="H4724">
        <v>5</v>
      </c>
      <c r="I4724">
        <v>8080.16</v>
      </c>
      <c r="J4724">
        <v>6047.57</v>
      </c>
      <c r="K4724">
        <v>0.18</v>
      </c>
      <c r="L4724">
        <f>I4724-J4724-(I4724*K4724)</f>
        <v>578.16120000000024</v>
      </c>
      <c r="M4724">
        <f t="shared" si="219"/>
        <v>3</v>
      </c>
      <c r="N4724">
        <f t="shared" si="220"/>
        <v>2024</v>
      </c>
      <c r="O4724" s="21">
        <f t="shared" si="221"/>
        <v>7.1553187065602694E-2</v>
      </c>
    </row>
    <row r="4725" spans="1:15">
      <c r="A4725" t="s">
        <v>5312</v>
      </c>
      <c r="B4725" t="s">
        <v>1832</v>
      </c>
      <c r="C4725" t="s">
        <v>27</v>
      </c>
      <c r="D4725" t="s">
        <v>27</v>
      </c>
      <c r="E4725" t="s">
        <v>22</v>
      </c>
      <c r="F4725" t="s">
        <v>29</v>
      </c>
      <c r="G4725" t="s">
        <v>139</v>
      </c>
      <c r="H4725">
        <v>5</v>
      </c>
      <c r="I4725">
        <v>9416.08</v>
      </c>
      <c r="J4725">
        <v>6696.13</v>
      </c>
      <c r="K4725">
        <v>0.22</v>
      </c>
      <c r="L4725">
        <f>I4725-J4725-(I4725*K4725)</f>
        <v>648.41239999999971</v>
      </c>
      <c r="M4725">
        <f t="shared" si="219"/>
        <v>6</v>
      </c>
      <c r="N4725">
        <f t="shared" si="220"/>
        <v>2024</v>
      </c>
      <c r="O4725" s="21">
        <f t="shared" si="221"/>
        <v>6.8862244161052133E-2</v>
      </c>
    </row>
    <row r="4726" spans="1:15">
      <c r="A4726" t="s">
        <v>5313</v>
      </c>
      <c r="B4726" t="s">
        <v>1349</v>
      </c>
      <c r="C4726" t="s">
        <v>13</v>
      </c>
      <c r="D4726" t="s">
        <v>14</v>
      </c>
      <c r="E4726" t="s">
        <v>28</v>
      </c>
      <c r="F4726" t="s">
        <v>23</v>
      </c>
      <c r="G4726" t="s">
        <v>94</v>
      </c>
      <c r="H4726">
        <v>4</v>
      </c>
      <c r="I4726">
        <v>12802.07</v>
      </c>
      <c r="J4726">
        <v>9108.24</v>
      </c>
      <c r="K4726">
        <v>0.25</v>
      </c>
      <c r="L4726">
        <f>I4726-J4726-(I4726*K4726)</f>
        <v>493.3125</v>
      </c>
      <c r="M4726">
        <f t="shared" si="219"/>
        <v>12</v>
      </c>
      <c r="N4726">
        <f t="shared" si="220"/>
        <v>2024</v>
      </c>
      <c r="O4726" s="21">
        <f t="shared" si="221"/>
        <v>3.8533807423330756E-2</v>
      </c>
    </row>
    <row r="4727" spans="1:15">
      <c r="A4727" t="s">
        <v>5314</v>
      </c>
      <c r="B4727" t="s">
        <v>2652</v>
      </c>
      <c r="C4727" t="s">
        <v>27</v>
      </c>
      <c r="D4727" t="s">
        <v>27</v>
      </c>
      <c r="E4727" t="s">
        <v>15</v>
      </c>
      <c r="F4727" t="s">
        <v>29</v>
      </c>
      <c r="G4727" t="s">
        <v>139</v>
      </c>
      <c r="H4727">
        <v>2</v>
      </c>
      <c r="I4727">
        <v>10104.299999999999</v>
      </c>
      <c r="J4727">
        <v>7179.94</v>
      </c>
      <c r="K4727">
        <v>0.11</v>
      </c>
      <c r="L4727">
        <f>I4727-J4727-(I4727*K4727)</f>
        <v>1812.8869999999997</v>
      </c>
      <c r="M4727">
        <f t="shared" si="219"/>
        <v>10</v>
      </c>
      <c r="N4727">
        <f t="shared" si="220"/>
        <v>2024</v>
      </c>
      <c r="O4727" s="21">
        <f t="shared" si="221"/>
        <v>0.17941737676038913</v>
      </c>
    </row>
    <row r="4728" spans="1:15">
      <c r="A4728" t="s">
        <v>5315</v>
      </c>
      <c r="B4728" t="s">
        <v>1403</v>
      </c>
      <c r="C4728" t="s">
        <v>27</v>
      </c>
      <c r="D4728" t="s">
        <v>27</v>
      </c>
      <c r="E4728" t="s">
        <v>22</v>
      </c>
      <c r="F4728" t="s">
        <v>51</v>
      </c>
      <c r="G4728" t="s">
        <v>52</v>
      </c>
      <c r="H4728">
        <v>2</v>
      </c>
      <c r="I4728">
        <v>1997.26</v>
      </c>
      <c r="J4728">
        <v>1272.1600000000001</v>
      </c>
      <c r="K4728">
        <v>0.19</v>
      </c>
      <c r="L4728">
        <f>I4728-J4728-(I4728*K4728)</f>
        <v>345.62059999999991</v>
      </c>
      <c r="M4728">
        <f t="shared" si="219"/>
        <v>3</v>
      </c>
      <c r="N4728">
        <f t="shared" si="220"/>
        <v>2025</v>
      </c>
      <c r="O4728" s="21">
        <f t="shared" si="221"/>
        <v>0.17304737490361791</v>
      </c>
    </row>
    <row r="4729" spans="1:15">
      <c r="A4729" t="s">
        <v>5316</v>
      </c>
      <c r="B4729" t="s">
        <v>1430</v>
      </c>
      <c r="C4729" t="s">
        <v>27</v>
      </c>
      <c r="D4729" t="s">
        <v>27</v>
      </c>
      <c r="E4729" t="s">
        <v>22</v>
      </c>
      <c r="F4729" t="s">
        <v>51</v>
      </c>
      <c r="G4729" t="s">
        <v>85</v>
      </c>
      <c r="H4729">
        <v>4</v>
      </c>
      <c r="I4729">
        <v>38905.64</v>
      </c>
      <c r="J4729">
        <v>27637.34</v>
      </c>
      <c r="K4729">
        <v>0.15</v>
      </c>
      <c r="L4729">
        <f>I4729-J4729-(I4729*K4729)</f>
        <v>5432.4539999999997</v>
      </c>
      <c r="M4729">
        <f t="shared" si="219"/>
        <v>12</v>
      </c>
      <c r="N4729">
        <f t="shared" si="220"/>
        <v>2024</v>
      </c>
      <c r="O4729" s="21">
        <f t="shared" si="221"/>
        <v>0.13963152900196474</v>
      </c>
    </row>
    <row r="4730" spans="1:15">
      <c r="A4730" t="s">
        <v>5317</v>
      </c>
      <c r="B4730" t="s">
        <v>1151</v>
      </c>
      <c r="C4730" t="s">
        <v>27</v>
      </c>
      <c r="D4730" t="s">
        <v>27</v>
      </c>
      <c r="E4730" t="s">
        <v>22</v>
      </c>
      <c r="F4730" t="s">
        <v>23</v>
      </c>
      <c r="G4730" t="s">
        <v>94</v>
      </c>
      <c r="H4730">
        <v>2</v>
      </c>
      <c r="I4730">
        <v>20630.13</v>
      </c>
      <c r="J4730">
        <v>17301.86</v>
      </c>
      <c r="K4730">
        <v>0.23</v>
      </c>
      <c r="L4730">
        <f>I4730-J4730-(I4730*K4730)</f>
        <v>-1416.6598999999997</v>
      </c>
      <c r="M4730">
        <f t="shared" si="219"/>
        <v>6</v>
      </c>
      <c r="N4730">
        <f t="shared" si="220"/>
        <v>2024</v>
      </c>
      <c r="O4730" s="21">
        <f t="shared" si="221"/>
        <v>-6.8669460638396351E-2</v>
      </c>
    </row>
    <row r="4731" spans="1:15">
      <c r="A4731" t="s">
        <v>5318</v>
      </c>
      <c r="B4731" t="s">
        <v>771</v>
      </c>
      <c r="C4731" t="s">
        <v>20</v>
      </c>
      <c r="D4731" t="s">
        <v>21</v>
      </c>
      <c r="E4731" t="s">
        <v>15</v>
      </c>
      <c r="F4731" t="s">
        <v>16</v>
      </c>
      <c r="G4731" t="s">
        <v>48</v>
      </c>
      <c r="H4731">
        <v>2</v>
      </c>
      <c r="I4731">
        <v>10419.83</v>
      </c>
      <c r="J4731">
        <v>7777.67</v>
      </c>
      <c r="K4731">
        <v>0.13</v>
      </c>
      <c r="L4731">
        <f>I4731-J4731-(I4731*K4731)</f>
        <v>1287.5820999999999</v>
      </c>
      <c r="M4731">
        <f t="shared" si="219"/>
        <v>6</v>
      </c>
      <c r="N4731">
        <f t="shared" si="220"/>
        <v>2024</v>
      </c>
      <c r="O4731" s="21">
        <f t="shared" si="221"/>
        <v>0.12357035575436451</v>
      </c>
    </row>
    <row r="4732" spans="1:15">
      <c r="A4732" t="s">
        <v>5319</v>
      </c>
      <c r="B4732" t="s">
        <v>991</v>
      </c>
      <c r="C4732" t="s">
        <v>27</v>
      </c>
      <c r="D4732" t="s">
        <v>27</v>
      </c>
      <c r="E4732" t="s">
        <v>28</v>
      </c>
      <c r="F4732" t="s">
        <v>16</v>
      </c>
      <c r="G4732" t="s">
        <v>73</v>
      </c>
      <c r="H4732">
        <v>1</v>
      </c>
      <c r="I4732">
        <v>8876.35</v>
      </c>
      <c r="J4732">
        <v>7001.31</v>
      </c>
      <c r="K4732">
        <v>0.09</v>
      </c>
      <c r="L4732">
        <f>I4732-J4732-(I4732*K4732)</f>
        <v>1076.1685</v>
      </c>
      <c r="M4732">
        <f t="shared" si="219"/>
        <v>6</v>
      </c>
      <c r="N4732">
        <f t="shared" si="220"/>
        <v>2025</v>
      </c>
      <c r="O4732" s="21">
        <f t="shared" si="221"/>
        <v>0.121239980397348</v>
      </c>
    </row>
    <row r="4733" spans="1:15">
      <c r="A4733" t="s">
        <v>5320</v>
      </c>
      <c r="B4733" t="s">
        <v>68</v>
      </c>
      <c r="C4733" t="s">
        <v>57</v>
      </c>
      <c r="D4733" t="s">
        <v>58</v>
      </c>
      <c r="E4733" t="s">
        <v>22</v>
      </c>
      <c r="F4733" t="s">
        <v>23</v>
      </c>
      <c r="G4733" t="s">
        <v>24</v>
      </c>
      <c r="H4733">
        <v>5</v>
      </c>
      <c r="I4733">
        <v>38520.550000000003</v>
      </c>
      <c r="J4733">
        <v>29892.77</v>
      </c>
      <c r="K4733">
        <v>0.01</v>
      </c>
      <c r="L4733">
        <f>I4733-J4733-(I4733*K4733)</f>
        <v>8242.5745000000024</v>
      </c>
      <c r="M4733">
        <f t="shared" si="219"/>
        <v>4</v>
      </c>
      <c r="N4733">
        <f t="shared" si="220"/>
        <v>2025</v>
      </c>
      <c r="O4733" s="21">
        <f t="shared" si="221"/>
        <v>0.21397862958862224</v>
      </c>
    </row>
    <row r="4734" spans="1:15">
      <c r="A4734" t="s">
        <v>5321</v>
      </c>
      <c r="B4734" t="s">
        <v>1104</v>
      </c>
      <c r="C4734" t="s">
        <v>13</v>
      </c>
      <c r="D4734" t="s">
        <v>14</v>
      </c>
      <c r="E4734" t="s">
        <v>15</v>
      </c>
      <c r="F4734" t="s">
        <v>16</v>
      </c>
      <c r="G4734" t="s">
        <v>48</v>
      </c>
      <c r="H4734">
        <v>3</v>
      </c>
      <c r="I4734">
        <v>35700.22</v>
      </c>
      <c r="J4734">
        <v>26096.959999999999</v>
      </c>
      <c r="K4734">
        <v>0.2</v>
      </c>
      <c r="L4734">
        <f>I4734-J4734-(I4734*K4734)</f>
        <v>2463.2160000000013</v>
      </c>
      <c r="M4734">
        <f t="shared" si="219"/>
        <v>3</v>
      </c>
      <c r="N4734">
        <f t="shared" si="220"/>
        <v>2025</v>
      </c>
      <c r="O4734" s="21">
        <f t="shared" si="221"/>
        <v>6.8997221865859687E-2</v>
      </c>
    </row>
    <row r="4735" spans="1:15">
      <c r="A4735" t="s">
        <v>5322</v>
      </c>
      <c r="B4735" t="s">
        <v>630</v>
      </c>
      <c r="C4735" t="s">
        <v>57</v>
      </c>
      <c r="D4735" t="s">
        <v>58</v>
      </c>
      <c r="E4735" t="s">
        <v>28</v>
      </c>
      <c r="F4735" t="s">
        <v>23</v>
      </c>
      <c r="G4735" t="s">
        <v>33</v>
      </c>
      <c r="H4735">
        <v>5</v>
      </c>
      <c r="I4735">
        <v>26548.97</v>
      </c>
      <c r="J4735">
        <v>16084.76</v>
      </c>
      <c r="K4735">
        <v>0.14000000000000001</v>
      </c>
      <c r="L4735">
        <f>I4735-J4735-(I4735*K4735)</f>
        <v>6747.3541999999998</v>
      </c>
      <c r="M4735">
        <f t="shared" si="219"/>
        <v>1</v>
      </c>
      <c r="N4735">
        <f t="shared" si="220"/>
        <v>2024</v>
      </c>
      <c r="O4735" s="21">
        <f t="shared" si="221"/>
        <v>0.2541474942342396</v>
      </c>
    </row>
    <row r="4736" spans="1:15">
      <c r="A4736" t="s">
        <v>5323</v>
      </c>
      <c r="B4736" t="s">
        <v>61</v>
      </c>
      <c r="C4736" t="s">
        <v>57</v>
      </c>
      <c r="D4736" t="s">
        <v>58</v>
      </c>
      <c r="E4736" t="s">
        <v>28</v>
      </c>
      <c r="F4736" t="s">
        <v>51</v>
      </c>
      <c r="G4736" t="s">
        <v>52</v>
      </c>
      <c r="H4736">
        <v>4</v>
      </c>
      <c r="I4736">
        <v>37296.94</v>
      </c>
      <c r="J4736">
        <v>29043.77</v>
      </c>
      <c r="K4736">
        <v>0.05</v>
      </c>
      <c r="L4736">
        <f>I4736-J4736-(I4736*K4736)</f>
        <v>6388.3230000000021</v>
      </c>
      <c r="M4736">
        <f t="shared" si="219"/>
        <v>2</v>
      </c>
      <c r="N4736">
        <f t="shared" si="220"/>
        <v>2024</v>
      </c>
      <c r="O4736" s="21">
        <f t="shared" si="221"/>
        <v>0.17128276475228268</v>
      </c>
    </row>
    <row r="4737" spans="1:15">
      <c r="A4737" t="s">
        <v>5324</v>
      </c>
      <c r="B4737" t="s">
        <v>82</v>
      </c>
      <c r="C4737" t="s">
        <v>13</v>
      </c>
      <c r="D4737" t="s">
        <v>14</v>
      </c>
      <c r="E4737" t="s">
        <v>28</v>
      </c>
      <c r="F4737" t="s">
        <v>23</v>
      </c>
      <c r="G4737" t="s">
        <v>33</v>
      </c>
      <c r="H4737">
        <v>1</v>
      </c>
      <c r="I4737">
        <v>14773.1</v>
      </c>
      <c r="J4737">
        <v>10687.49</v>
      </c>
      <c r="K4737">
        <v>0.11</v>
      </c>
      <c r="L4737">
        <f>I4737-J4737-(I4737*K4737)</f>
        <v>2460.5690000000004</v>
      </c>
      <c r="M4737">
        <f t="shared" si="219"/>
        <v>1</v>
      </c>
      <c r="N4737">
        <f t="shared" si="220"/>
        <v>2025</v>
      </c>
      <c r="O4737" s="21">
        <f t="shared" si="221"/>
        <v>0.16655739147504589</v>
      </c>
    </row>
    <row r="4738" spans="1:15">
      <c r="A4738" t="s">
        <v>5325</v>
      </c>
      <c r="B4738" t="s">
        <v>741</v>
      </c>
      <c r="C4738" t="s">
        <v>20</v>
      </c>
      <c r="D4738" t="s">
        <v>21</v>
      </c>
      <c r="E4738" t="s">
        <v>28</v>
      </c>
      <c r="F4738" t="s">
        <v>51</v>
      </c>
      <c r="G4738" t="s">
        <v>85</v>
      </c>
      <c r="H4738">
        <v>1</v>
      </c>
      <c r="I4738">
        <v>14630.97</v>
      </c>
      <c r="J4738">
        <v>8807.5400000000009</v>
      </c>
      <c r="K4738">
        <v>0.26</v>
      </c>
      <c r="L4738">
        <f>I4738-J4738-(I4738*K4738)</f>
        <v>2019.3777999999984</v>
      </c>
      <c r="M4738">
        <f t="shared" si="219"/>
        <v>3</v>
      </c>
      <c r="N4738">
        <f t="shared" si="220"/>
        <v>2024</v>
      </c>
      <c r="O4738" s="21">
        <f t="shared" si="221"/>
        <v>0.13802077374227398</v>
      </c>
    </row>
    <row r="4739" spans="1:15">
      <c r="A4739" t="s">
        <v>5326</v>
      </c>
      <c r="B4739" t="s">
        <v>1035</v>
      </c>
      <c r="C4739" t="s">
        <v>79</v>
      </c>
      <c r="D4739" t="s">
        <v>80</v>
      </c>
      <c r="E4739" t="s">
        <v>22</v>
      </c>
      <c r="F4739" t="s">
        <v>51</v>
      </c>
      <c r="G4739" t="s">
        <v>85</v>
      </c>
      <c r="H4739">
        <v>3</v>
      </c>
      <c r="I4739">
        <v>11732.4</v>
      </c>
      <c r="J4739">
        <v>9222.14</v>
      </c>
      <c r="K4739">
        <v>0.18</v>
      </c>
      <c r="L4739">
        <f>I4739-J4739-(I4739*K4739)</f>
        <v>398.42800000000034</v>
      </c>
      <c r="M4739">
        <f t="shared" ref="M4739:M4802" si="222">MONTH(B4739)</f>
        <v>3</v>
      </c>
      <c r="N4739">
        <f t="shared" ref="N4739:N4802" si="223">YEAR(B4739)</f>
        <v>2025</v>
      </c>
      <c r="O4739" s="21">
        <f t="shared" ref="O4739:O4802" si="224">L4739/I4739</f>
        <v>3.395963315263717E-2</v>
      </c>
    </row>
    <row r="4740" spans="1:15">
      <c r="A4740" t="s">
        <v>5327</v>
      </c>
      <c r="B4740" t="s">
        <v>32</v>
      </c>
      <c r="C4740" t="s">
        <v>57</v>
      </c>
      <c r="D4740" t="s">
        <v>58</v>
      </c>
      <c r="E4740" t="s">
        <v>22</v>
      </c>
      <c r="F4740" t="s">
        <v>16</v>
      </c>
      <c r="G4740" t="s">
        <v>38</v>
      </c>
      <c r="H4740">
        <v>3</v>
      </c>
      <c r="I4740">
        <v>26932.9</v>
      </c>
      <c r="J4740">
        <v>16575.7</v>
      </c>
      <c r="K4740">
        <v>0.1</v>
      </c>
      <c r="L4740">
        <f>I4740-J4740-(I4740*K4740)</f>
        <v>7663.91</v>
      </c>
      <c r="M4740">
        <f t="shared" si="222"/>
        <v>5</v>
      </c>
      <c r="N4740">
        <f t="shared" si="223"/>
        <v>2025</v>
      </c>
      <c r="O4740" s="21">
        <f t="shared" si="224"/>
        <v>0.28455569210890769</v>
      </c>
    </row>
    <row r="4741" spans="1:15">
      <c r="A4741" t="s">
        <v>5328</v>
      </c>
      <c r="B4741" t="s">
        <v>165</v>
      </c>
      <c r="C4741" t="s">
        <v>20</v>
      </c>
      <c r="D4741" t="s">
        <v>21</v>
      </c>
      <c r="E4741" t="s">
        <v>15</v>
      </c>
      <c r="F4741" t="s">
        <v>51</v>
      </c>
      <c r="G4741" t="s">
        <v>52</v>
      </c>
      <c r="H4741">
        <v>4</v>
      </c>
      <c r="I4741">
        <v>18416.95</v>
      </c>
      <c r="J4741">
        <v>13279.1</v>
      </c>
      <c r="K4741">
        <v>0.02</v>
      </c>
      <c r="L4741">
        <f>I4741-J4741-(I4741*K4741)</f>
        <v>4769.5110000000004</v>
      </c>
      <c r="M4741">
        <f t="shared" si="222"/>
        <v>11</v>
      </c>
      <c r="N4741">
        <f t="shared" si="223"/>
        <v>2024</v>
      </c>
      <c r="O4741" s="21">
        <f t="shared" si="224"/>
        <v>0.25897398863546894</v>
      </c>
    </row>
    <row r="4742" spans="1:15">
      <c r="A4742" t="s">
        <v>5329</v>
      </c>
      <c r="B4742" t="s">
        <v>646</v>
      </c>
      <c r="C4742" t="s">
        <v>20</v>
      </c>
      <c r="D4742" t="s">
        <v>21</v>
      </c>
      <c r="E4742" t="s">
        <v>28</v>
      </c>
      <c r="F4742" t="s">
        <v>16</v>
      </c>
      <c r="G4742" t="s">
        <v>48</v>
      </c>
      <c r="H4742">
        <v>3</v>
      </c>
      <c r="I4742">
        <v>9523.51</v>
      </c>
      <c r="J4742">
        <v>6122.88</v>
      </c>
      <c r="K4742">
        <v>0.24</v>
      </c>
      <c r="L4742">
        <f>I4742-J4742-(I4742*K4742)</f>
        <v>1114.9875999999999</v>
      </c>
      <c r="M4742">
        <f t="shared" si="222"/>
        <v>6</v>
      </c>
      <c r="N4742">
        <f t="shared" si="223"/>
        <v>2025</v>
      </c>
      <c r="O4742" s="21">
        <f t="shared" si="224"/>
        <v>0.11707738008360362</v>
      </c>
    </row>
    <row r="4743" spans="1:15">
      <c r="A4743" t="s">
        <v>5330</v>
      </c>
      <c r="B4743" t="s">
        <v>723</v>
      </c>
      <c r="C4743" t="s">
        <v>57</v>
      </c>
      <c r="D4743" t="s">
        <v>58</v>
      </c>
      <c r="E4743" t="s">
        <v>28</v>
      </c>
      <c r="F4743" t="s">
        <v>23</v>
      </c>
      <c r="G4743" t="s">
        <v>24</v>
      </c>
      <c r="H4743">
        <v>3</v>
      </c>
      <c r="I4743">
        <v>8557.93</v>
      </c>
      <c r="J4743">
        <v>6444.7</v>
      </c>
      <c r="K4743">
        <v>0.15</v>
      </c>
      <c r="L4743">
        <f>I4743-J4743-(I4743*K4743)</f>
        <v>829.54050000000052</v>
      </c>
      <c r="M4743">
        <f t="shared" si="222"/>
        <v>11</v>
      </c>
      <c r="N4743">
        <f t="shared" si="223"/>
        <v>2024</v>
      </c>
      <c r="O4743" s="21">
        <f t="shared" si="224"/>
        <v>9.693237733891262E-2</v>
      </c>
    </row>
    <row r="4744" spans="1:15">
      <c r="A4744" t="s">
        <v>5331</v>
      </c>
      <c r="B4744" t="s">
        <v>425</v>
      </c>
      <c r="C4744" t="s">
        <v>36</v>
      </c>
      <c r="D4744" t="s">
        <v>37</v>
      </c>
      <c r="E4744" t="s">
        <v>15</v>
      </c>
      <c r="F4744" t="s">
        <v>23</v>
      </c>
      <c r="G4744" t="s">
        <v>157</v>
      </c>
      <c r="H4744">
        <v>2</v>
      </c>
      <c r="I4744">
        <v>7533.95</v>
      </c>
      <c r="J4744">
        <v>4575.4799999999996</v>
      </c>
      <c r="K4744">
        <v>0.15</v>
      </c>
      <c r="L4744">
        <f>I4744-J4744-(I4744*K4744)</f>
        <v>1828.3775000000003</v>
      </c>
      <c r="M4744">
        <f t="shared" si="222"/>
        <v>2</v>
      </c>
      <c r="N4744">
        <f t="shared" si="223"/>
        <v>2024</v>
      </c>
      <c r="O4744" s="21">
        <f t="shared" si="224"/>
        <v>0.2426851120594111</v>
      </c>
    </row>
    <row r="4745" spans="1:15">
      <c r="A4745" t="s">
        <v>5332</v>
      </c>
      <c r="B4745" t="s">
        <v>152</v>
      </c>
      <c r="C4745" t="s">
        <v>20</v>
      </c>
      <c r="D4745" t="s">
        <v>21</v>
      </c>
      <c r="E4745" t="s">
        <v>15</v>
      </c>
      <c r="F4745" t="s">
        <v>29</v>
      </c>
      <c r="G4745" t="s">
        <v>42</v>
      </c>
      <c r="H4745">
        <v>1</v>
      </c>
      <c r="I4745">
        <v>3217.77</v>
      </c>
      <c r="J4745">
        <v>2220.12</v>
      </c>
      <c r="K4745">
        <v>0.24</v>
      </c>
      <c r="L4745">
        <f>I4745-J4745-(I4745*K4745)</f>
        <v>225.38520000000017</v>
      </c>
      <c r="M4745">
        <f t="shared" si="222"/>
        <v>5</v>
      </c>
      <c r="N4745">
        <f t="shared" si="223"/>
        <v>2024</v>
      </c>
      <c r="O4745" s="21">
        <f t="shared" si="224"/>
        <v>7.0043912398959587E-2</v>
      </c>
    </row>
    <row r="4746" spans="1:15">
      <c r="A4746" t="s">
        <v>5333</v>
      </c>
      <c r="B4746" t="s">
        <v>2285</v>
      </c>
      <c r="C4746" t="s">
        <v>62</v>
      </c>
      <c r="D4746" t="s">
        <v>63</v>
      </c>
      <c r="E4746" t="s">
        <v>28</v>
      </c>
      <c r="F4746" t="s">
        <v>29</v>
      </c>
      <c r="G4746" t="s">
        <v>42</v>
      </c>
      <c r="H4746">
        <v>1</v>
      </c>
      <c r="I4746">
        <v>9497.58</v>
      </c>
      <c r="J4746">
        <v>6604.9</v>
      </c>
      <c r="K4746">
        <v>0.18</v>
      </c>
      <c r="L4746">
        <f>I4746-J4746-(I4746*K4746)</f>
        <v>1183.1156000000003</v>
      </c>
      <c r="M4746">
        <f t="shared" si="222"/>
        <v>8</v>
      </c>
      <c r="N4746">
        <f t="shared" si="223"/>
        <v>2024</v>
      </c>
      <c r="O4746" s="21">
        <f t="shared" si="224"/>
        <v>0.12457021683418305</v>
      </c>
    </row>
    <row r="4747" spans="1:15">
      <c r="A4747" t="s">
        <v>5334</v>
      </c>
      <c r="B4747" t="s">
        <v>179</v>
      </c>
      <c r="C4747" t="s">
        <v>36</v>
      </c>
      <c r="D4747" t="s">
        <v>37</v>
      </c>
      <c r="E4747" t="s">
        <v>15</v>
      </c>
      <c r="F4747" t="s">
        <v>51</v>
      </c>
      <c r="G4747" t="s">
        <v>52</v>
      </c>
      <c r="H4747">
        <v>4</v>
      </c>
      <c r="I4747">
        <v>26065.32</v>
      </c>
      <c r="J4747">
        <v>14897.43</v>
      </c>
      <c r="K4747">
        <v>0.02</v>
      </c>
      <c r="L4747">
        <f>I4747-J4747-(I4747*K4747)</f>
        <v>10646.5836</v>
      </c>
      <c r="M4747">
        <f t="shared" si="222"/>
        <v>1</v>
      </c>
      <c r="N4747">
        <f t="shared" si="223"/>
        <v>2024</v>
      </c>
      <c r="O4747" s="21">
        <f t="shared" si="224"/>
        <v>0.40845781291002758</v>
      </c>
    </row>
    <row r="4748" spans="1:15">
      <c r="A4748" t="s">
        <v>5335</v>
      </c>
      <c r="B4748" t="s">
        <v>191</v>
      </c>
      <c r="C4748" t="s">
        <v>27</v>
      </c>
      <c r="D4748" t="s">
        <v>27</v>
      </c>
      <c r="E4748" t="s">
        <v>15</v>
      </c>
      <c r="F4748" t="s">
        <v>51</v>
      </c>
      <c r="G4748" t="s">
        <v>52</v>
      </c>
      <c r="H4748">
        <v>2</v>
      </c>
      <c r="I4748">
        <v>12940.09</v>
      </c>
      <c r="J4748">
        <v>9296.34</v>
      </c>
      <c r="K4748">
        <v>0.22</v>
      </c>
      <c r="L4748">
        <f>I4748-J4748-(I4748*K4748)</f>
        <v>796.93019999999979</v>
      </c>
      <c r="M4748">
        <f t="shared" si="222"/>
        <v>3</v>
      </c>
      <c r="N4748">
        <f t="shared" si="223"/>
        <v>2024</v>
      </c>
      <c r="O4748" s="21">
        <f t="shared" si="224"/>
        <v>6.1586140436426622E-2</v>
      </c>
    </row>
    <row r="4749" spans="1:15">
      <c r="A4749" t="s">
        <v>5336</v>
      </c>
      <c r="B4749" t="s">
        <v>1414</v>
      </c>
      <c r="C4749" t="s">
        <v>20</v>
      </c>
      <c r="D4749" t="s">
        <v>21</v>
      </c>
      <c r="E4749" t="s">
        <v>28</v>
      </c>
      <c r="F4749" t="s">
        <v>16</v>
      </c>
      <c r="G4749" t="s">
        <v>38</v>
      </c>
      <c r="H4749">
        <v>2</v>
      </c>
      <c r="I4749">
        <v>10310.17</v>
      </c>
      <c r="J4749">
        <v>7333.4</v>
      </c>
      <c r="K4749">
        <v>0.08</v>
      </c>
      <c r="L4749">
        <f>I4749-J4749-(I4749*K4749)</f>
        <v>2151.9564000000005</v>
      </c>
      <c r="M4749">
        <f t="shared" si="222"/>
        <v>10</v>
      </c>
      <c r="N4749">
        <f t="shared" si="223"/>
        <v>2024</v>
      </c>
      <c r="O4749" s="21">
        <f t="shared" si="224"/>
        <v>0.20872171845857057</v>
      </c>
    </row>
    <row r="4750" spans="1:15">
      <c r="A4750" t="s">
        <v>5337</v>
      </c>
      <c r="B4750" t="s">
        <v>895</v>
      </c>
      <c r="C4750" t="s">
        <v>57</v>
      </c>
      <c r="D4750" t="s">
        <v>58</v>
      </c>
      <c r="E4750" t="s">
        <v>15</v>
      </c>
      <c r="F4750" t="s">
        <v>29</v>
      </c>
      <c r="G4750" t="s">
        <v>45</v>
      </c>
      <c r="H4750">
        <v>2</v>
      </c>
      <c r="I4750">
        <v>13794.35</v>
      </c>
      <c r="J4750">
        <v>11701.46</v>
      </c>
      <c r="K4750">
        <v>0.28000000000000003</v>
      </c>
      <c r="L4750">
        <f>I4750-J4750-(I4750*K4750)</f>
        <v>-1769.5279999999993</v>
      </c>
      <c r="M4750">
        <f t="shared" si="222"/>
        <v>10</v>
      </c>
      <c r="N4750">
        <f t="shared" si="223"/>
        <v>2024</v>
      </c>
      <c r="O4750" s="21">
        <f t="shared" si="224"/>
        <v>-0.12827918676849576</v>
      </c>
    </row>
    <row r="4751" spans="1:15">
      <c r="A4751" t="s">
        <v>5338</v>
      </c>
      <c r="B4751" t="s">
        <v>222</v>
      </c>
      <c r="C4751" t="s">
        <v>27</v>
      </c>
      <c r="D4751" t="s">
        <v>27</v>
      </c>
      <c r="E4751" t="s">
        <v>22</v>
      </c>
      <c r="F4751" t="s">
        <v>29</v>
      </c>
      <c r="G4751" t="s">
        <v>42</v>
      </c>
      <c r="H4751">
        <v>4</v>
      </c>
      <c r="I4751">
        <v>46724.55</v>
      </c>
      <c r="J4751">
        <v>35790.83</v>
      </c>
      <c r="K4751">
        <v>0.2</v>
      </c>
      <c r="L4751">
        <f>I4751-J4751-(I4751*K4751)</f>
        <v>1588.8099999999995</v>
      </c>
      <c r="M4751">
        <f t="shared" si="222"/>
        <v>3</v>
      </c>
      <c r="N4751">
        <f t="shared" si="223"/>
        <v>2025</v>
      </c>
      <c r="O4751" s="21">
        <f t="shared" si="224"/>
        <v>3.4003751775030455E-2</v>
      </c>
    </row>
    <row r="4752" spans="1:15">
      <c r="A4752" t="s">
        <v>5339</v>
      </c>
      <c r="B4752" t="s">
        <v>1168</v>
      </c>
      <c r="C4752" t="s">
        <v>27</v>
      </c>
      <c r="D4752" t="s">
        <v>27</v>
      </c>
      <c r="E4752" t="s">
        <v>15</v>
      </c>
      <c r="F4752" t="s">
        <v>29</v>
      </c>
      <c r="G4752" t="s">
        <v>30</v>
      </c>
      <c r="H4752">
        <v>3</v>
      </c>
      <c r="I4752">
        <v>41270.699999999997</v>
      </c>
      <c r="J4752">
        <v>32135.439999999999</v>
      </c>
      <c r="K4752">
        <v>0.21</v>
      </c>
      <c r="L4752">
        <f>I4752-J4752-(I4752*K4752)</f>
        <v>468.41299999999865</v>
      </c>
      <c r="M4752">
        <f t="shared" si="222"/>
        <v>10</v>
      </c>
      <c r="N4752">
        <f t="shared" si="223"/>
        <v>2024</v>
      </c>
      <c r="O4752" s="21">
        <f t="shared" si="224"/>
        <v>1.1349771145146525E-2</v>
      </c>
    </row>
    <row r="4753" spans="1:15">
      <c r="A4753" t="s">
        <v>5340</v>
      </c>
      <c r="B4753" t="s">
        <v>331</v>
      </c>
      <c r="C4753" t="s">
        <v>13</v>
      </c>
      <c r="D4753" t="s">
        <v>14</v>
      </c>
      <c r="E4753" t="s">
        <v>28</v>
      </c>
      <c r="F4753" t="s">
        <v>16</v>
      </c>
      <c r="G4753" t="s">
        <v>73</v>
      </c>
      <c r="H4753">
        <v>1</v>
      </c>
      <c r="I4753">
        <v>5125.96</v>
      </c>
      <c r="J4753">
        <v>3043.92</v>
      </c>
      <c r="K4753">
        <v>0.19</v>
      </c>
      <c r="L4753">
        <f>I4753-J4753-(I4753*K4753)</f>
        <v>1108.1075999999998</v>
      </c>
      <c r="M4753">
        <f t="shared" si="222"/>
        <v>1</v>
      </c>
      <c r="N4753">
        <f t="shared" si="223"/>
        <v>2024</v>
      </c>
      <c r="O4753" s="21">
        <f t="shared" si="224"/>
        <v>0.2161756236880506</v>
      </c>
    </row>
    <row r="4754" spans="1:15">
      <c r="A4754" t="s">
        <v>5341</v>
      </c>
      <c r="B4754" t="s">
        <v>771</v>
      </c>
      <c r="C4754" t="s">
        <v>13</v>
      </c>
      <c r="D4754" t="s">
        <v>14</v>
      </c>
      <c r="E4754" t="s">
        <v>15</v>
      </c>
      <c r="F4754" t="s">
        <v>29</v>
      </c>
      <c r="G4754" t="s">
        <v>42</v>
      </c>
      <c r="H4754">
        <v>5</v>
      </c>
      <c r="I4754">
        <v>52511.37</v>
      </c>
      <c r="J4754">
        <v>36341.18</v>
      </c>
      <c r="K4754">
        <v>0.23</v>
      </c>
      <c r="L4754">
        <f>I4754-J4754-(I4754*K4754)</f>
        <v>4092.5749000000014</v>
      </c>
      <c r="M4754">
        <f t="shared" si="222"/>
        <v>6</v>
      </c>
      <c r="N4754">
        <f t="shared" si="223"/>
        <v>2024</v>
      </c>
      <c r="O4754" s="21">
        <f t="shared" si="224"/>
        <v>7.793692870705908E-2</v>
      </c>
    </row>
    <row r="4755" spans="1:15">
      <c r="A4755" t="s">
        <v>5342</v>
      </c>
      <c r="B4755" t="s">
        <v>2612</v>
      </c>
      <c r="C4755" t="s">
        <v>27</v>
      </c>
      <c r="D4755" t="s">
        <v>27</v>
      </c>
      <c r="E4755" t="s">
        <v>22</v>
      </c>
      <c r="F4755" t="s">
        <v>23</v>
      </c>
      <c r="G4755" t="s">
        <v>24</v>
      </c>
      <c r="H4755">
        <v>4</v>
      </c>
      <c r="I4755">
        <v>56416.06</v>
      </c>
      <c r="J4755">
        <v>44726.79</v>
      </c>
      <c r="K4755">
        <v>0.08</v>
      </c>
      <c r="L4755">
        <f>I4755-J4755-(I4755*K4755)</f>
        <v>7175.9851999999964</v>
      </c>
      <c r="M4755">
        <f t="shared" si="222"/>
        <v>12</v>
      </c>
      <c r="N4755">
        <f t="shared" si="223"/>
        <v>2024</v>
      </c>
      <c r="O4755" s="21">
        <f t="shared" si="224"/>
        <v>0.12719756041098929</v>
      </c>
    </row>
    <row r="4756" spans="1:15">
      <c r="A4756" t="s">
        <v>5343</v>
      </c>
      <c r="B4756" t="s">
        <v>177</v>
      </c>
      <c r="C4756" t="s">
        <v>62</v>
      </c>
      <c r="D4756" t="s">
        <v>63</v>
      </c>
      <c r="E4756" t="s">
        <v>28</v>
      </c>
      <c r="F4756" t="s">
        <v>29</v>
      </c>
      <c r="G4756" t="s">
        <v>42</v>
      </c>
      <c r="H4756">
        <v>1</v>
      </c>
      <c r="I4756">
        <v>9958.85</v>
      </c>
      <c r="J4756">
        <v>6761.84</v>
      </c>
      <c r="K4756">
        <v>0.14000000000000001</v>
      </c>
      <c r="L4756">
        <f>I4756-J4756-(I4756*K4756)</f>
        <v>1802.771</v>
      </c>
      <c r="M4756">
        <f t="shared" si="222"/>
        <v>8</v>
      </c>
      <c r="N4756">
        <f t="shared" si="223"/>
        <v>2024</v>
      </c>
      <c r="O4756" s="21">
        <f t="shared" si="224"/>
        <v>0.18102200555284997</v>
      </c>
    </row>
    <row r="4757" spans="1:15">
      <c r="A4757" t="s">
        <v>5344</v>
      </c>
      <c r="B4757" t="s">
        <v>1358</v>
      </c>
      <c r="C4757" t="s">
        <v>36</v>
      </c>
      <c r="D4757" t="s">
        <v>37</v>
      </c>
      <c r="E4757" t="s">
        <v>28</v>
      </c>
      <c r="F4757" t="s">
        <v>51</v>
      </c>
      <c r="G4757" t="s">
        <v>64</v>
      </c>
      <c r="H4757">
        <v>3</v>
      </c>
      <c r="I4757">
        <v>43970.239999999998</v>
      </c>
      <c r="J4757">
        <v>31991.33</v>
      </c>
      <c r="K4757">
        <v>0.25</v>
      </c>
      <c r="L4757">
        <f>I4757-J4757-(I4757*K4757)</f>
        <v>986.34999999999673</v>
      </c>
      <c r="M4757">
        <f t="shared" si="222"/>
        <v>10</v>
      </c>
      <c r="N4757">
        <f t="shared" si="223"/>
        <v>2024</v>
      </c>
      <c r="O4757" s="21">
        <f t="shared" si="224"/>
        <v>2.2432217790942163E-2</v>
      </c>
    </row>
    <row r="4758" spans="1:15">
      <c r="A4758" t="s">
        <v>5345</v>
      </c>
      <c r="B4758" t="s">
        <v>1426</v>
      </c>
      <c r="C4758" t="s">
        <v>20</v>
      </c>
      <c r="D4758" t="s">
        <v>21</v>
      </c>
      <c r="E4758" t="s">
        <v>28</v>
      </c>
      <c r="F4758" t="s">
        <v>29</v>
      </c>
      <c r="G4758" t="s">
        <v>30</v>
      </c>
      <c r="H4758">
        <v>3</v>
      </c>
      <c r="I4758">
        <v>43406.43</v>
      </c>
      <c r="J4758">
        <v>31328.02</v>
      </c>
      <c r="K4758">
        <v>0.13</v>
      </c>
      <c r="L4758">
        <f>I4758-J4758-(I4758*K4758)</f>
        <v>6435.5740999999998</v>
      </c>
      <c r="M4758">
        <f t="shared" si="222"/>
        <v>3</v>
      </c>
      <c r="N4758">
        <f t="shared" si="223"/>
        <v>2024</v>
      </c>
      <c r="O4758" s="21">
        <f t="shared" si="224"/>
        <v>0.14826315133495199</v>
      </c>
    </row>
    <row r="4759" spans="1:15">
      <c r="A4759" t="s">
        <v>5346</v>
      </c>
      <c r="B4759" t="s">
        <v>1743</v>
      </c>
      <c r="C4759" t="s">
        <v>57</v>
      </c>
      <c r="D4759" t="s">
        <v>58</v>
      </c>
      <c r="E4759" t="s">
        <v>22</v>
      </c>
      <c r="F4759" t="s">
        <v>16</v>
      </c>
      <c r="G4759" t="s">
        <v>73</v>
      </c>
      <c r="H4759">
        <v>4</v>
      </c>
      <c r="I4759">
        <v>21838.82</v>
      </c>
      <c r="J4759">
        <v>17843.78</v>
      </c>
      <c r="K4759">
        <v>0.02</v>
      </c>
      <c r="L4759">
        <f>I4759-J4759-(I4759*K4759)</f>
        <v>3558.2636000000007</v>
      </c>
      <c r="M4759">
        <f t="shared" si="222"/>
        <v>3</v>
      </c>
      <c r="N4759">
        <f t="shared" si="223"/>
        <v>2025</v>
      </c>
      <c r="O4759" s="21">
        <f t="shared" si="224"/>
        <v>0.16293296066362564</v>
      </c>
    </row>
    <row r="4760" spans="1:15">
      <c r="A4760" t="s">
        <v>5347</v>
      </c>
      <c r="B4760" t="s">
        <v>759</v>
      </c>
      <c r="C4760" t="s">
        <v>79</v>
      </c>
      <c r="D4760" t="s">
        <v>80</v>
      </c>
      <c r="E4760" t="s">
        <v>22</v>
      </c>
      <c r="F4760" t="s">
        <v>29</v>
      </c>
      <c r="G4760" t="s">
        <v>45</v>
      </c>
      <c r="H4760">
        <v>5</v>
      </c>
      <c r="I4760">
        <v>53563.19</v>
      </c>
      <c r="J4760">
        <v>44424.47</v>
      </c>
      <c r="K4760">
        <v>0.24</v>
      </c>
      <c r="L4760">
        <f>I4760-J4760-(I4760*K4760)</f>
        <v>-3716.4455999999991</v>
      </c>
      <c r="M4760">
        <f t="shared" si="222"/>
        <v>5</v>
      </c>
      <c r="N4760">
        <f t="shared" si="223"/>
        <v>2024</v>
      </c>
      <c r="O4760" s="21">
        <f t="shared" si="224"/>
        <v>-6.9384321583535247E-2</v>
      </c>
    </row>
    <row r="4761" spans="1:15">
      <c r="A4761" t="s">
        <v>5348</v>
      </c>
      <c r="B4761" t="s">
        <v>204</v>
      </c>
      <c r="C4761" t="s">
        <v>62</v>
      </c>
      <c r="D4761" t="s">
        <v>63</v>
      </c>
      <c r="E4761" t="s">
        <v>28</v>
      </c>
      <c r="F4761" t="s">
        <v>23</v>
      </c>
      <c r="G4761" t="s">
        <v>33</v>
      </c>
      <c r="H4761">
        <v>3</v>
      </c>
      <c r="I4761">
        <v>34855.58</v>
      </c>
      <c r="J4761">
        <v>25410.67</v>
      </c>
      <c r="K4761">
        <v>0.21</v>
      </c>
      <c r="L4761">
        <f>I4761-J4761-(I4761*K4761)</f>
        <v>2125.2382000000034</v>
      </c>
      <c r="M4761">
        <f t="shared" si="222"/>
        <v>6</v>
      </c>
      <c r="N4761">
        <f t="shared" si="223"/>
        <v>2024</v>
      </c>
      <c r="O4761" s="21">
        <f t="shared" si="224"/>
        <v>6.0972682135830285E-2</v>
      </c>
    </row>
    <row r="4762" spans="1:15">
      <c r="A4762" t="s">
        <v>5349</v>
      </c>
      <c r="B4762" t="s">
        <v>2652</v>
      </c>
      <c r="C4762" t="s">
        <v>62</v>
      </c>
      <c r="D4762" t="s">
        <v>63</v>
      </c>
      <c r="E4762" t="s">
        <v>28</v>
      </c>
      <c r="F4762" t="s">
        <v>29</v>
      </c>
      <c r="G4762" t="s">
        <v>42</v>
      </c>
      <c r="H4762">
        <v>2</v>
      </c>
      <c r="I4762">
        <v>18731.849999999999</v>
      </c>
      <c r="J4762">
        <v>11543.27</v>
      </c>
      <c r="K4762">
        <v>0.22</v>
      </c>
      <c r="L4762">
        <f>I4762-J4762-(I4762*K4762)</f>
        <v>3067.5729999999985</v>
      </c>
      <c r="M4762">
        <f t="shared" si="222"/>
        <v>10</v>
      </c>
      <c r="N4762">
        <f t="shared" si="223"/>
        <v>2024</v>
      </c>
      <c r="O4762" s="21">
        <f t="shared" si="224"/>
        <v>0.16376241535139341</v>
      </c>
    </row>
    <row r="4763" spans="1:15">
      <c r="A4763" t="s">
        <v>5350</v>
      </c>
      <c r="B4763" t="s">
        <v>560</v>
      </c>
      <c r="C4763" t="s">
        <v>62</v>
      </c>
      <c r="D4763" t="s">
        <v>63</v>
      </c>
      <c r="E4763" t="s">
        <v>22</v>
      </c>
      <c r="F4763" t="s">
        <v>23</v>
      </c>
      <c r="G4763" t="s">
        <v>24</v>
      </c>
      <c r="H4763">
        <v>4</v>
      </c>
      <c r="I4763">
        <v>40835.89</v>
      </c>
      <c r="J4763">
        <v>29322.95</v>
      </c>
      <c r="K4763">
        <v>0.01</v>
      </c>
      <c r="L4763">
        <f>I4763-J4763-(I4763*K4763)</f>
        <v>11104.581099999999</v>
      </c>
      <c r="M4763">
        <f t="shared" si="222"/>
        <v>3</v>
      </c>
      <c r="N4763">
        <f t="shared" si="223"/>
        <v>2025</v>
      </c>
      <c r="O4763" s="21">
        <f t="shared" si="224"/>
        <v>0.2719318986313265</v>
      </c>
    </row>
    <row r="4764" spans="1:15">
      <c r="A4764" t="s">
        <v>5351</v>
      </c>
      <c r="B4764" t="s">
        <v>118</v>
      </c>
      <c r="C4764" t="s">
        <v>20</v>
      </c>
      <c r="D4764" t="s">
        <v>21</v>
      </c>
      <c r="E4764" t="s">
        <v>28</v>
      </c>
      <c r="F4764" t="s">
        <v>16</v>
      </c>
      <c r="G4764" t="s">
        <v>17</v>
      </c>
      <c r="H4764">
        <v>4</v>
      </c>
      <c r="I4764">
        <v>18695.97</v>
      </c>
      <c r="J4764">
        <v>13631.76</v>
      </c>
      <c r="K4764">
        <v>0.11</v>
      </c>
      <c r="L4764">
        <f>I4764-J4764-(I4764*K4764)</f>
        <v>3007.6533000000009</v>
      </c>
      <c r="M4764">
        <f t="shared" si="222"/>
        <v>4</v>
      </c>
      <c r="N4764">
        <f t="shared" si="223"/>
        <v>2024</v>
      </c>
      <c r="O4764" s="21">
        <f t="shared" si="224"/>
        <v>0.16087174401756105</v>
      </c>
    </row>
    <row r="4765" spans="1:15">
      <c r="A4765" t="s">
        <v>5352</v>
      </c>
      <c r="B4765" t="s">
        <v>578</v>
      </c>
      <c r="C4765" t="s">
        <v>27</v>
      </c>
      <c r="D4765" t="s">
        <v>27</v>
      </c>
      <c r="E4765" t="s">
        <v>28</v>
      </c>
      <c r="F4765" t="s">
        <v>23</v>
      </c>
      <c r="G4765" t="s">
        <v>94</v>
      </c>
      <c r="H4765">
        <v>3</v>
      </c>
      <c r="I4765">
        <v>43680.69</v>
      </c>
      <c r="J4765">
        <v>36154.639999999999</v>
      </c>
      <c r="K4765">
        <v>0.03</v>
      </c>
      <c r="L4765">
        <f>I4765-J4765-(I4765*K4765)</f>
        <v>6215.6293000000023</v>
      </c>
      <c r="M4765">
        <f t="shared" si="222"/>
        <v>10</v>
      </c>
      <c r="N4765">
        <f t="shared" si="223"/>
        <v>2024</v>
      </c>
      <c r="O4765" s="21">
        <f t="shared" si="224"/>
        <v>0.14229695776325882</v>
      </c>
    </row>
    <row r="4766" spans="1:15">
      <c r="A4766" t="s">
        <v>5353</v>
      </c>
      <c r="B4766" t="s">
        <v>1645</v>
      </c>
      <c r="C4766" t="s">
        <v>36</v>
      </c>
      <c r="D4766" t="s">
        <v>37</v>
      </c>
      <c r="E4766" t="s">
        <v>15</v>
      </c>
      <c r="F4766" t="s">
        <v>23</v>
      </c>
      <c r="G4766" t="s">
        <v>94</v>
      </c>
      <c r="H4766">
        <v>3</v>
      </c>
      <c r="I4766">
        <v>9214.1</v>
      </c>
      <c r="J4766">
        <v>6438.56</v>
      </c>
      <c r="K4766">
        <v>0.21</v>
      </c>
      <c r="L4766">
        <f>I4766-J4766-(I4766*K4766)</f>
        <v>840.57899999999995</v>
      </c>
      <c r="M4766">
        <f t="shared" si="222"/>
        <v>4</v>
      </c>
      <c r="N4766">
        <f t="shared" si="223"/>
        <v>2024</v>
      </c>
      <c r="O4766" s="21">
        <f t="shared" si="224"/>
        <v>9.1227466600102003E-2</v>
      </c>
    </row>
    <row r="4767" spans="1:15">
      <c r="A4767" t="s">
        <v>5354</v>
      </c>
      <c r="B4767" t="s">
        <v>2304</v>
      </c>
      <c r="C4767" t="s">
        <v>36</v>
      </c>
      <c r="D4767" t="s">
        <v>37</v>
      </c>
      <c r="E4767" t="s">
        <v>22</v>
      </c>
      <c r="F4767" t="s">
        <v>23</v>
      </c>
      <c r="G4767" t="s">
        <v>157</v>
      </c>
      <c r="H4767">
        <v>5</v>
      </c>
      <c r="I4767">
        <v>7663.66</v>
      </c>
      <c r="J4767">
        <v>5803.05</v>
      </c>
      <c r="K4767">
        <v>0.11</v>
      </c>
      <c r="L4767">
        <f>I4767-J4767-(I4767*K4767)</f>
        <v>1017.6073999999996</v>
      </c>
      <c r="M4767">
        <f t="shared" si="222"/>
        <v>7</v>
      </c>
      <c r="N4767">
        <f t="shared" si="223"/>
        <v>2024</v>
      </c>
      <c r="O4767" s="21">
        <f t="shared" si="224"/>
        <v>0.13278347421467024</v>
      </c>
    </row>
    <row r="4768" spans="1:15">
      <c r="A4768" t="s">
        <v>5355</v>
      </c>
      <c r="B4768" t="s">
        <v>609</v>
      </c>
      <c r="C4768" t="s">
        <v>36</v>
      </c>
      <c r="D4768" t="s">
        <v>37</v>
      </c>
      <c r="E4768" t="s">
        <v>28</v>
      </c>
      <c r="F4768" t="s">
        <v>23</v>
      </c>
      <c r="G4768" t="s">
        <v>157</v>
      </c>
      <c r="H4768">
        <v>4</v>
      </c>
      <c r="I4768">
        <v>31048.43</v>
      </c>
      <c r="J4768">
        <v>24172.83</v>
      </c>
      <c r="K4768">
        <v>0.24</v>
      </c>
      <c r="L4768">
        <f>I4768-J4768-(I4768*K4768)</f>
        <v>-576.02320000000145</v>
      </c>
      <c r="M4768">
        <f t="shared" si="222"/>
        <v>8</v>
      </c>
      <c r="N4768">
        <f t="shared" si="223"/>
        <v>2024</v>
      </c>
      <c r="O4768" s="21">
        <f t="shared" si="224"/>
        <v>-1.8552409896410268E-2</v>
      </c>
    </row>
    <row r="4769" spans="1:15">
      <c r="A4769" t="s">
        <v>5356</v>
      </c>
      <c r="B4769" t="s">
        <v>1061</v>
      </c>
      <c r="C4769" t="s">
        <v>79</v>
      </c>
      <c r="D4769" t="s">
        <v>80</v>
      </c>
      <c r="E4769" t="s">
        <v>28</v>
      </c>
      <c r="F4769" t="s">
        <v>29</v>
      </c>
      <c r="G4769" t="s">
        <v>45</v>
      </c>
      <c r="H4769">
        <v>4</v>
      </c>
      <c r="I4769">
        <v>14730.7</v>
      </c>
      <c r="J4769">
        <v>9712.18</v>
      </c>
      <c r="K4769">
        <v>0.09</v>
      </c>
      <c r="L4769">
        <f>I4769-J4769-(I4769*K4769)</f>
        <v>3692.7570000000005</v>
      </c>
      <c r="M4769">
        <f t="shared" si="222"/>
        <v>6</v>
      </c>
      <c r="N4769">
        <f t="shared" si="223"/>
        <v>2024</v>
      </c>
      <c r="O4769" s="21">
        <f t="shared" si="224"/>
        <v>0.25068442097116905</v>
      </c>
    </row>
    <row r="4770" spans="1:15">
      <c r="A4770" t="s">
        <v>5357</v>
      </c>
      <c r="B4770" t="s">
        <v>191</v>
      </c>
      <c r="C4770" t="s">
        <v>27</v>
      </c>
      <c r="D4770" t="s">
        <v>27</v>
      </c>
      <c r="E4770" t="s">
        <v>22</v>
      </c>
      <c r="F4770" t="s">
        <v>16</v>
      </c>
      <c r="G4770" t="s">
        <v>73</v>
      </c>
      <c r="H4770">
        <v>1</v>
      </c>
      <c r="I4770">
        <v>10326.790000000001</v>
      </c>
      <c r="J4770">
        <v>8390.7099999999991</v>
      </c>
      <c r="K4770">
        <v>0.01</v>
      </c>
      <c r="L4770">
        <f>I4770-J4770-(I4770*K4770)</f>
        <v>1832.8121000000017</v>
      </c>
      <c r="M4770">
        <f t="shared" si="222"/>
        <v>3</v>
      </c>
      <c r="N4770">
        <f t="shared" si="223"/>
        <v>2024</v>
      </c>
      <c r="O4770" s="21">
        <f t="shared" si="224"/>
        <v>0.17748129864168841</v>
      </c>
    </row>
    <row r="4771" spans="1:15">
      <c r="A4771" t="s">
        <v>5358</v>
      </c>
      <c r="B4771" t="s">
        <v>741</v>
      </c>
      <c r="C4771" t="s">
        <v>27</v>
      </c>
      <c r="D4771" t="s">
        <v>27</v>
      </c>
      <c r="E4771" t="s">
        <v>28</v>
      </c>
      <c r="F4771" t="s">
        <v>29</v>
      </c>
      <c r="G4771" t="s">
        <v>30</v>
      </c>
      <c r="H4771">
        <v>4</v>
      </c>
      <c r="I4771">
        <v>51012.54</v>
      </c>
      <c r="J4771">
        <v>35769.599999999999</v>
      </c>
      <c r="K4771">
        <v>0.23</v>
      </c>
      <c r="L4771">
        <f>I4771-J4771-(I4771*K4771)</f>
        <v>3510.0558000000019</v>
      </c>
      <c r="M4771">
        <f t="shared" si="222"/>
        <v>3</v>
      </c>
      <c r="N4771">
        <f t="shared" si="223"/>
        <v>2024</v>
      </c>
      <c r="O4771" s="21">
        <f t="shared" si="224"/>
        <v>6.8807704929023369E-2</v>
      </c>
    </row>
    <row r="4772" spans="1:15">
      <c r="A4772" t="s">
        <v>5359</v>
      </c>
      <c r="B4772" t="s">
        <v>2512</v>
      </c>
      <c r="C4772" t="s">
        <v>41</v>
      </c>
      <c r="D4772" t="s">
        <v>21</v>
      </c>
      <c r="E4772" t="s">
        <v>15</v>
      </c>
      <c r="F4772" t="s">
        <v>16</v>
      </c>
      <c r="G4772" t="s">
        <v>48</v>
      </c>
      <c r="H4772">
        <v>5</v>
      </c>
      <c r="I4772">
        <v>25954.13</v>
      </c>
      <c r="J4772">
        <v>14912.61</v>
      </c>
      <c r="K4772">
        <v>0.1</v>
      </c>
      <c r="L4772">
        <f>I4772-J4772-(I4772*K4772)</f>
        <v>8446.107</v>
      </c>
      <c r="M4772">
        <f t="shared" si="222"/>
        <v>1</v>
      </c>
      <c r="N4772">
        <f t="shared" si="223"/>
        <v>2024</v>
      </c>
      <c r="O4772" s="21">
        <f t="shared" si="224"/>
        <v>0.32542439295788378</v>
      </c>
    </row>
    <row r="4773" spans="1:15">
      <c r="A4773" t="s">
        <v>5360</v>
      </c>
      <c r="B4773" t="s">
        <v>741</v>
      </c>
      <c r="C4773" t="s">
        <v>62</v>
      </c>
      <c r="D4773" t="s">
        <v>63</v>
      </c>
      <c r="E4773" t="s">
        <v>28</v>
      </c>
      <c r="F4773" t="s">
        <v>23</v>
      </c>
      <c r="G4773" t="s">
        <v>94</v>
      </c>
      <c r="H4773">
        <v>5</v>
      </c>
      <c r="I4773">
        <v>25026.74</v>
      </c>
      <c r="J4773">
        <v>16926</v>
      </c>
      <c r="K4773">
        <v>0.09</v>
      </c>
      <c r="L4773">
        <f>I4773-J4773-(I4773*K4773)</f>
        <v>5848.3334000000013</v>
      </c>
      <c r="M4773">
        <f t="shared" si="222"/>
        <v>3</v>
      </c>
      <c r="N4773">
        <f t="shared" si="223"/>
        <v>2024</v>
      </c>
      <c r="O4773" s="21">
        <f t="shared" si="224"/>
        <v>0.23368338824793006</v>
      </c>
    </row>
    <row r="4774" spans="1:15">
      <c r="A4774" t="s">
        <v>5361</v>
      </c>
      <c r="B4774" t="s">
        <v>863</v>
      </c>
      <c r="C4774" t="s">
        <v>27</v>
      </c>
      <c r="D4774" t="s">
        <v>27</v>
      </c>
      <c r="E4774" t="s">
        <v>28</v>
      </c>
      <c r="F4774" t="s">
        <v>29</v>
      </c>
      <c r="G4774" t="s">
        <v>30</v>
      </c>
      <c r="H4774">
        <v>2</v>
      </c>
      <c r="I4774">
        <v>17844.36</v>
      </c>
      <c r="J4774">
        <v>10615.8</v>
      </c>
      <c r="K4774">
        <v>0.13</v>
      </c>
      <c r="L4774">
        <f>I4774-J4774-(I4774*K4774)</f>
        <v>4908.793200000001</v>
      </c>
      <c r="M4774">
        <f t="shared" si="222"/>
        <v>4</v>
      </c>
      <c r="N4774">
        <f t="shared" si="223"/>
        <v>2024</v>
      </c>
      <c r="O4774" s="21">
        <f t="shared" si="224"/>
        <v>0.27508933915253903</v>
      </c>
    </row>
    <row r="4775" spans="1:15">
      <c r="A4775" t="s">
        <v>5362</v>
      </c>
      <c r="B4775" t="s">
        <v>118</v>
      </c>
      <c r="C4775" t="s">
        <v>62</v>
      </c>
      <c r="D4775" t="s">
        <v>63</v>
      </c>
      <c r="E4775" t="s">
        <v>22</v>
      </c>
      <c r="F4775" t="s">
        <v>23</v>
      </c>
      <c r="G4775" t="s">
        <v>33</v>
      </c>
      <c r="H4775">
        <v>2</v>
      </c>
      <c r="I4775">
        <v>1213.98</v>
      </c>
      <c r="J4775">
        <v>1026.18</v>
      </c>
      <c r="K4775">
        <v>0.09</v>
      </c>
      <c r="L4775">
        <f>I4775-J4775-(I4775*K4775)</f>
        <v>78.541799999999952</v>
      </c>
      <c r="M4775">
        <f t="shared" si="222"/>
        <v>4</v>
      </c>
      <c r="N4775">
        <f t="shared" si="223"/>
        <v>2024</v>
      </c>
      <c r="O4775" s="21">
        <f t="shared" si="224"/>
        <v>6.46977709682202E-2</v>
      </c>
    </row>
    <row r="4776" spans="1:15">
      <c r="A4776" t="s">
        <v>5363</v>
      </c>
      <c r="B4776" t="s">
        <v>1035</v>
      </c>
      <c r="C4776" t="s">
        <v>79</v>
      </c>
      <c r="D4776" t="s">
        <v>80</v>
      </c>
      <c r="E4776" t="s">
        <v>22</v>
      </c>
      <c r="F4776" t="s">
        <v>23</v>
      </c>
      <c r="G4776" t="s">
        <v>157</v>
      </c>
      <c r="H4776">
        <v>2</v>
      </c>
      <c r="I4776">
        <v>26008.91</v>
      </c>
      <c r="J4776">
        <v>14634.24</v>
      </c>
      <c r="K4776">
        <v>0.25</v>
      </c>
      <c r="L4776">
        <f>I4776-J4776-(I4776*K4776)</f>
        <v>4872.4425000000001</v>
      </c>
      <c r="M4776">
        <f t="shared" si="222"/>
        <v>3</v>
      </c>
      <c r="N4776">
        <f t="shared" si="223"/>
        <v>2025</v>
      </c>
      <c r="O4776" s="21">
        <f t="shared" si="224"/>
        <v>0.18733743551729004</v>
      </c>
    </row>
    <row r="4777" spans="1:15">
      <c r="A4777" t="s">
        <v>5364</v>
      </c>
      <c r="B4777" t="s">
        <v>655</v>
      </c>
      <c r="C4777" t="s">
        <v>27</v>
      </c>
      <c r="D4777" t="s">
        <v>27</v>
      </c>
      <c r="E4777" t="s">
        <v>15</v>
      </c>
      <c r="F4777" t="s">
        <v>29</v>
      </c>
      <c r="G4777" t="s">
        <v>30</v>
      </c>
      <c r="H4777">
        <v>4</v>
      </c>
      <c r="I4777">
        <v>26676.83</v>
      </c>
      <c r="J4777">
        <v>17333.87</v>
      </c>
      <c r="K4777">
        <v>0.24</v>
      </c>
      <c r="L4777">
        <f>I4777-J4777-(I4777*K4777)</f>
        <v>2940.520800000003</v>
      </c>
      <c r="M4777">
        <f t="shared" si="222"/>
        <v>3</v>
      </c>
      <c r="N4777">
        <f t="shared" si="223"/>
        <v>2024</v>
      </c>
      <c r="O4777" s="21">
        <f t="shared" si="224"/>
        <v>0.11022751953661671</v>
      </c>
    </row>
    <row r="4778" spans="1:15">
      <c r="A4778" t="s">
        <v>5365</v>
      </c>
      <c r="B4778" t="s">
        <v>609</v>
      </c>
      <c r="C4778" t="s">
        <v>57</v>
      </c>
      <c r="D4778" t="s">
        <v>58</v>
      </c>
      <c r="E4778" t="s">
        <v>15</v>
      </c>
      <c r="F4778" t="s">
        <v>51</v>
      </c>
      <c r="G4778" t="s">
        <v>85</v>
      </c>
      <c r="H4778">
        <v>2</v>
      </c>
      <c r="I4778">
        <v>22068.94</v>
      </c>
      <c r="J4778">
        <v>13424.15</v>
      </c>
      <c r="K4778">
        <v>0.04</v>
      </c>
      <c r="L4778">
        <f>I4778-J4778-(I4778*K4778)</f>
        <v>7762.0323999999991</v>
      </c>
      <c r="M4778">
        <f t="shared" si="222"/>
        <v>8</v>
      </c>
      <c r="N4778">
        <f t="shared" si="223"/>
        <v>2024</v>
      </c>
      <c r="O4778" s="21">
        <f t="shared" si="224"/>
        <v>0.35171749979835915</v>
      </c>
    </row>
    <row r="4779" spans="1:15">
      <c r="A4779" t="s">
        <v>5366</v>
      </c>
      <c r="B4779" t="s">
        <v>87</v>
      </c>
      <c r="C4779" t="s">
        <v>13</v>
      </c>
      <c r="D4779" t="s">
        <v>14</v>
      </c>
      <c r="E4779" t="s">
        <v>28</v>
      </c>
      <c r="F4779" t="s">
        <v>29</v>
      </c>
      <c r="G4779" t="s">
        <v>45</v>
      </c>
      <c r="H4779">
        <v>5</v>
      </c>
      <c r="I4779">
        <v>59686.65</v>
      </c>
      <c r="J4779">
        <v>39446.550000000003</v>
      </c>
      <c r="K4779">
        <v>0.1</v>
      </c>
      <c r="L4779">
        <f>I4779-J4779-(I4779*K4779)</f>
        <v>14271.434999999998</v>
      </c>
      <c r="M4779">
        <f t="shared" si="222"/>
        <v>6</v>
      </c>
      <c r="N4779">
        <f t="shared" si="223"/>
        <v>2024</v>
      </c>
      <c r="O4779" s="21">
        <f t="shared" si="224"/>
        <v>0.23910598098569777</v>
      </c>
    </row>
    <row r="4780" spans="1:15">
      <c r="A4780" t="s">
        <v>5367</v>
      </c>
      <c r="B4780" t="s">
        <v>132</v>
      </c>
      <c r="C4780" t="s">
        <v>27</v>
      </c>
      <c r="D4780" t="s">
        <v>27</v>
      </c>
      <c r="E4780" t="s">
        <v>15</v>
      </c>
      <c r="F4780" t="s">
        <v>16</v>
      </c>
      <c r="G4780" t="s">
        <v>17</v>
      </c>
      <c r="H4780">
        <v>4</v>
      </c>
      <c r="I4780">
        <v>17470.689999999999</v>
      </c>
      <c r="J4780">
        <v>9805.64</v>
      </c>
      <c r="K4780">
        <v>0.03</v>
      </c>
      <c r="L4780">
        <f>I4780-J4780-(I4780*K4780)</f>
        <v>7140.9292999999998</v>
      </c>
      <c r="M4780">
        <f t="shared" si="222"/>
        <v>2</v>
      </c>
      <c r="N4780">
        <f t="shared" si="223"/>
        <v>2024</v>
      </c>
      <c r="O4780" s="21">
        <f t="shared" si="224"/>
        <v>0.40873768008018002</v>
      </c>
    </row>
    <row r="4781" spans="1:15">
      <c r="A4781" t="s">
        <v>5368</v>
      </c>
      <c r="B4781" t="s">
        <v>710</v>
      </c>
      <c r="C4781" t="s">
        <v>36</v>
      </c>
      <c r="D4781" t="s">
        <v>37</v>
      </c>
      <c r="E4781" t="s">
        <v>15</v>
      </c>
      <c r="F4781" t="s">
        <v>16</v>
      </c>
      <c r="G4781" t="s">
        <v>38</v>
      </c>
      <c r="H4781">
        <v>3</v>
      </c>
      <c r="I4781">
        <v>32065.7</v>
      </c>
      <c r="J4781">
        <v>25201.74</v>
      </c>
      <c r="K4781">
        <v>0.1</v>
      </c>
      <c r="L4781">
        <f>I4781-J4781-(I4781*K4781)</f>
        <v>3657.389999999999</v>
      </c>
      <c r="M4781">
        <f t="shared" si="222"/>
        <v>5</v>
      </c>
      <c r="N4781">
        <f t="shared" si="223"/>
        <v>2024</v>
      </c>
      <c r="O4781" s="21">
        <f t="shared" si="224"/>
        <v>0.1140592595826693</v>
      </c>
    </row>
    <row r="4782" spans="1:15">
      <c r="A4782" t="s">
        <v>5369</v>
      </c>
      <c r="B4782" t="s">
        <v>839</v>
      </c>
      <c r="C4782" t="s">
        <v>20</v>
      </c>
      <c r="D4782" t="s">
        <v>21</v>
      </c>
      <c r="E4782" t="s">
        <v>28</v>
      </c>
      <c r="F4782" t="s">
        <v>29</v>
      </c>
      <c r="G4782" t="s">
        <v>45</v>
      </c>
      <c r="H4782">
        <v>1</v>
      </c>
      <c r="I4782">
        <v>7309.51</v>
      </c>
      <c r="J4782">
        <v>4394.66</v>
      </c>
      <c r="K4782">
        <v>0.14000000000000001</v>
      </c>
      <c r="L4782">
        <f>I4782-J4782-(I4782*K4782)</f>
        <v>1891.5186000000003</v>
      </c>
      <c r="M4782">
        <f t="shared" si="222"/>
        <v>5</v>
      </c>
      <c r="N4782">
        <f t="shared" si="223"/>
        <v>2025</v>
      </c>
      <c r="O4782" s="21">
        <f t="shared" si="224"/>
        <v>0.2587750204870094</v>
      </c>
    </row>
    <row r="4783" spans="1:15">
      <c r="A4783" t="s">
        <v>5370</v>
      </c>
      <c r="B4783" t="s">
        <v>844</v>
      </c>
      <c r="C4783" t="s">
        <v>20</v>
      </c>
      <c r="D4783" t="s">
        <v>21</v>
      </c>
      <c r="E4783" t="s">
        <v>28</v>
      </c>
      <c r="F4783" t="s">
        <v>29</v>
      </c>
      <c r="G4783" t="s">
        <v>139</v>
      </c>
      <c r="H4783">
        <v>4</v>
      </c>
      <c r="I4783">
        <v>15758.67</v>
      </c>
      <c r="J4783">
        <v>11285.86</v>
      </c>
      <c r="K4783">
        <v>0.23</v>
      </c>
      <c r="L4783">
        <f>I4783-J4783-(I4783*K4783)</f>
        <v>848.31589999999915</v>
      </c>
      <c r="M4783">
        <f t="shared" si="222"/>
        <v>10</v>
      </c>
      <c r="N4783">
        <f t="shared" si="223"/>
        <v>2024</v>
      </c>
      <c r="O4783" s="21">
        <f t="shared" si="224"/>
        <v>5.3831693918331883E-2</v>
      </c>
    </row>
    <row r="4784" spans="1:15">
      <c r="A4784" t="s">
        <v>5371</v>
      </c>
      <c r="B4784" t="s">
        <v>1555</v>
      </c>
      <c r="C4784" t="s">
        <v>57</v>
      </c>
      <c r="D4784" t="s">
        <v>58</v>
      </c>
      <c r="E4784" t="s">
        <v>15</v>
      </c>
      <c r="F4784" t="s">
        <v>51</v>
      </c>
      <c r="G4784" t="s">
        <v>64</v>
      </c>
      <c r="H4784">
        <v>3</v>
      </c>
      <c r="I4784">
        <v>3223.55</v>
      </c>
      <c r="J4784">
        <v>2179.09</v>
      </c>
      <c r="K4784">
        <v>7.0000000000000007E-2</v>
      </c>
      <c r="L4784">
        <f>I4784-J4784-(I4784*K4784)</f>
        <v>818.81150000000002</v>
      </c>
      <c r="M4784">
        <f t="shared" si="222"/>
        <v>2</v>
      </c>
      <c r="N4784">
        <f t="shared" si="223"/>
        <v>2025</v>
      </c>
      <c r="O4784" s="21">
        <f t="shared" si="224"/>
        <v>0.2540092444665043</v>
      </c>
    </row>
    <row r="4785" spans="1:15">
      <c r="A4785" t="s">
        <v>5372</v>
      </c>
      <c r="B4785" t="s">
        <v>712</v>
      </c>
      <c r="C4785" t="s">
        <v>13</v>
      </c>
      <c r="D4785" t="s">
        <v>14</v>
      </c>
      <c r="E4785" t="s">
        <v>28</v>
      </c>
      <c r="F4785" t="s">
        <v>16</v>
      </c>
      <c r="G4785" t="s">
        <v>73</v>
      </c>
      <c r="H4785">
        <v>3</v>
      </c>
      <c r="I4785">
        <v>18925.96</v>
      </c>
      <c r="J4785">
        <v>14483.48</v>
      </c>
      <c r="K4785">
        <v>0.23</v>
      </c>
      <c r="L4785">
        <f>I4785-J4785-(I4785*K4785)</f>
        <v>89.50919999999951</v>
      </c>
      <c r="M4785">
        <f t="shared" si="222"/>
        <v>3</v>
      </c>
      <c r="N4785">
        <f t="shared" si="223"/>
        <v>2024</v>
      </c>
      <c r="O4785" s="21">
        <f t="shared" si="224"/>
        <v>4.7294404088352457E-3</v>
      </c>
    </row>
    <row r="4786" spans="1:15">
      <c r="A4786" t="s">
        <v>5373</v>
      </c>
      <c r="B4786" t="s">
        <v>247</v>
      </c>
      <c r="C4786" t="s">
        <v>13</v>
      </c>
      <c r="D4786" t="s">
        <v>14</v>
      </c>
      <c r="E4786" t="s">
        <v>15</v>
      </c>
      <c r="F4786" t="s">
        <v>23</v>
      </c>
      <c r="G4786" t="s">
        <v>33</v>
      </c>
      <c r="H4786">
        <v>2</v>
      </c>
      <c r="I4786">
        <v>2286.92</v>
      </c>
      <c r="J4786">
        <v>1704.12</v>
      </c>
      <c r="K4786">
        <v>0.19</v>
      </c>
      <c r="L4786">
        <f>I4786-J4786-(I4786*K4786)</f>
        <v>148.28520000000015</v>
      </c>
      <c r="M4786">
        <f t="shared" si="222"/>
        <v>4</v>
      </c>
      <c r="N4786">
        <f t="shared" si="223"/>
        <v>2025</v>
      </c>
      <c r="O4786" s="21">
        <f t="shared" si="224"/>
        <v>6.4840571598481861E-2</v>
      </c>
    </row>
    <row r="4787" spans="1:15">
      <c r="A4787" t="s">
        <v>5374</v>
      </c>
      <c r="B4787" t="s">
        <v>781</v>
      </c>
      <c r="C4787" t="s">
        <v>41</v>
      </c>
      <c r="D4787" t="s">
        <v>21</v>
      </c>
      <c r="E4787" t="s">
        <v>28</v>
      </c>
      <c r="F4787" t="s">
        <v>29</v>
      </c>
      <c r="G4787" t="s">
        <v>139</v>
      </c>
      <c r="H4787">
        <v>2</v>
      </c>
      <c r="I4787">
        <v>27127.87</v>
      </c>
      <c r="J4787">
        <v>16444.21</v>
      </c>
      <c r="K4787">
        <v>7.0000000000000007E-2</v>
      </c>
      <c r="L4787">
        <f>I4787-J4787-(I4787*K4787)</f>
        <v>8784.7091</v>
      </c>
      <c r="M4787">
        <f t="shared" si="222"/>
        <v>2</v>
      </c>
      <c r="N4787">
        <f t="shared" si="223"/>
        <v>2024</v>
      </c>
      <c r="O4787" s="21">
        <f t="shared" si="224"/>
        <v>0.32382598044004196</v>
      </c>
    </row>
    <row r="4788" spans="1:15">
      <c r="A4788" t="s">
        <v>5375</v>
      </c>
      <c r="B4788" t="s">
        <v>220</v>
      </c>
      <c r="C4788" t="s">
        <v>57</v>
      </c>
      <c r="D4788" t="s">
        <v>58</v>
      </c>
      <c r="E4788" t="s">
        <v>28</v>
      </c>
      <c r="F4788" t="s">
        <v>23</v>
      </c>
      <c r="G4788" t="s">
        <v>33</v>
      </c>
      <c r="H4788">
        <v>1</v>
      </c>
      <c r="I4788">
        <v>9637.59</v>
      </c>
      <c r="J4788">
        <v>6929.2</v>
      </c>
      <c r="K4788">
        <v>0.1</v>
      </c>
      <c r="L4788">
        <f>I4788-J4788-(I4788*K4788)</f>
        <v>1744.6310000000003</v>
      </c>
      <c r="M4788">
        <f t="shared" si="222"/>
        <v>3</v>
      </c>
      <c r="N4788">
        <f t="shared" si="223"/>
        <v>2025</v>
      </c>
      <c r="O4788" s="21">
        <f t="shared" si="224"/>
        <v>0.1810235753959237</v>
      </c>
    </row>
    <row r="4789" spans="1:15">
      <c r="A4789" t="s">
        <v>5376</v>
      </c>
      <c r="B4789" t="s">
        <v>901</v>
      </c>
      <c r="C4789" t="s">
        <v>36</v>
      </c>
      <c r="D4789" t="s">
        <v>37</v>
      </c>
      <c r="E4789" t="s">
        <v>22</v>
      </c>
      <c r="F4789" t="s">
        <v>29</v>
      </c>
      <c r="G4789" t="s">
        <v>30</v>
      </c>
      <c r="H4789">
        <v>5</v>
      </c>
      <c r="I4789">
        <v>31267.82</v>
      </c>
      <c r="J4789">
        <v>20976.1</v>
      </c>
      <c r="K4789">
        <v>0</v>
      </c>
      <c r="L4789">
        <f>I4789-J4789-(I4789*K4789)</f>
        <v>10291.720000000001</v>
      </c>
      <c r="M4789">
        <f t="shared" si="222"/>
        <v>2</v>
      </c>
      <c r="N4789">
        <f t="shared" si="223"/>
        <v>2025</v>
      </c>
      <c r="O4789" s="21">
        <f t="shared" si="224"/>
        <v>0.32914734701683718</v>
      </c>
    </row>
    <row r="4790" spans="1:15">
      <c r="A4790" t="s">
        <v>5377</v>
      </c>
      <c r="B4790" t="s">
        <v>134</v>
      </c>
      <c r="C4790" t="s">
        <v>41</v>
      </c>
      <c r="D4790" t="s">
        <v>21</v>
      </c>
      <c r="E4790" t="s">
        <v>28</v>
      </c>
      <c r="F4790" t="s">
        <v>16</v>
      </c>
      <c r="G4790" t="s">
        <v>48</v>
      </c>
      <c r="H4790">
        <v>3</v>
      </c>
      <c r="I4790">
        <v>5438.11</v>
      </c>
      <c r="J4790">
        <v>4146.78</v>
      </c>
      <c r="K4790">
        <v>0.04</v>
      </c>
      <c r="L4790">
        <f>I4790-J4790-(I4790*K4790)</f>
        <v>1073.8055999999999</v>
      </c>
      <c r="M4790">
        <f t="shared" si="222"/>
        <v>10</v>
      </c>
      <c r="N4790">
        <f t="shared" si="223"/>
        <v>2024</v>
      </c>
      <c r="O4790" s="21">
        <f t="shared" si="224"/>
        <v>0.19745933789496717</v>
      </c>
    </row>
    <row r="4791" spans="1:15">
      <c r="A4791" t="s">
        <v>5378</v>
      </c>
      <c r="B4791" t="s">
        <v>159</v>
      </c>
      <c r="C4791" t="s">
        <v>27</v>
      </c>
      <c r="D4791" t="s">
        <v>27</v>
      </c>
      <c r="E4791" t="s">
        <v>22</v>
      </c>
      <c r="F4791" t="s">
        <v>23</v>
      </c>
      <c r="G4791" t="s">
        <v>24</v>
      </c>
      <c r="H4791">
        <v>1</v>
      </c>
      <c r="I4791">
        <v>11996.36</v>
      </c>
      <c r="J4791">
        <v>7123.45</v>
      </c>
      <c r="K4791">
        <v>0.1</v>
      </c>
      <c r="L4791">
        <f>I4791-J4791-(I4791*K4791)</f>
        <v>3673.2740000000003</v>
      </c>
      <c r="M4791">
        <f t="shared" si="222"/>
        <v>4</v>
      </c>
      <c r="N4791">
        <f t="shared" si="223"/>
        <v>2024</v>
      </c>
      <c r="O4791" s="21">
        <f t="shared" si="224"/>
        <v>0.30619904704427009</v>
      </c>
    </row>
    <row r="4792" spans="1:15">
      <c r="A4792" t="s">
        <v>5379</v>
      </c>
      <c r="B4792" t="s">
        <v>458</v>
      </c>
      <c r="C4792" t="s">
        <v>27</v>
      </c>
      <c r="D4792" t="s">
        <v>27</v>
      </c>
      <c r="E4792" t="s">
        <v>28</v>
      </c>
      <c r="F4792" t="s">
        <v>16</v>
      </c>
      <c r="G4792" t="s">
        <v>17</v>
      </c>
      <c r="H4792">
        <v>1</v>
      </c>
      <c r="I4792">
        <v>14354.63</v>
      </c>
      <c r="J4792">
        <v>9622.3799999999992</v>
      </c>
      <c r="K4792">
        <v>0.22</v>
      </c>
      <c r="L4792">
        <f>I4792-J4792-(I4792*K4792)</f>
        <v>1574.2314000000001</v>
      </c>
      <c r="M4792">
        <f t="shared" si="222"/>
        <v>12</v>
      </c>
      <c r="N4792">
        <f t="shared" si="223"/>
        <v>2024</v>
      </c>
      <c r="O4792" s="21">
        <f t="shared" si="224"/>
        <v>0.10966715268871438</v>
      </c>
    </row>
    <row r="4793" spans="1:15">
      <c r="A4793" t="s">
        <v>5380</v>
      </c>
      <c r="B4793" t="s">
        <v>922</v>
      </c>
      <c r="C4793" t="s">
        <v>13</v>
      </c>
      <c r="D4793" t="s">
        <v>14</v>
      </c>
      <c r="E4793" t="s">
        <v>22</v>
      </c>
      <c r="F4793" t="s">
        <v>23</v>
      </c>
      <c r="G4793" t="s">
        <v>33</v>
      </c>
      <c r="H4793">
        <v>4</v>
      </c>
      <c r="I4793">
        <v>4494.84</v>
      </c>
      <c r="J4793">
        <v>3668.74</v>
      </c>
      <c r="K4793">
        <v>0.04</v>
      </c>
      <c r="L4793">
        <f>I4793-J4793-(I4793*K4793)</f>
        <v>646.30640000000039</v>
      </c>
      <c r="M4793">
        <f t="shared" si="222"/>
        <v>12</v>
      </c>
      <c r="N4793">
        <f t="shared" si="223"/>
        <v>2024</v>
      </c>
      <c r="O4793" s="21">
        <f t="shared" si="224"/>
        <v>0.14378852194961342</v>
      </c>
    </row>
    <row r="4794" spans="1:15">
      <c r="A4794" t="s">
        <v>5381</v>
      </c>
      <c r="B4794" t="s">
        <v>806</v>
      </c>
      <c r="C4794" t="s">
        <v>20</v>
      </c>
      <c r="D4794" t="s">
        <v>21</v>
      </c>
      <c r="E4794" t="s">
        <v>22</v>
      </c>
      <c r="F4794" t="s">
        <v>29</v>
      </c>
      <c r="G4794" t="s">
        <v>45</v>
      </c>
      <c r="H4794">
        <v>1</v>
      </c>
      <c r="I4794">
        <v>12878.78</v>
      </c>
      <c r="J4794">
        <v>10562.89</v>
      </c>
      <c r="K4794">
        <v>0.01</v>
      </c>
      <c r="L4794">
        <f>I4794-J4794-(I4794*K4794)</f>
        <v>2187.1022000000012</v>
      </c>
      <c r="M4794">
        <f t="shared" si="222"/>
        <v>3</v>
      </c>
      <c r="N4794">
        <f t="shared" si="223"/>
        <v>2025</v>
      </c>
      <c r="O4794" s="21">
        <f t="shared" si="224"/>
        <v>0.16982215706767265</v>
      </c>
    </row>
    <row r="4795" spans="1:15">
      <c r="A4795" t="s">
        <v>5382</v>
      </c>
      <c r="B4795" t="s">
        <v>266</v>
      </c>
      <c r="C4795" t="s">
        <v>20</v>
      </c>
      <c r="D4795" t="s">
        <v>21</v>
      </c>
      <c r="E4795" t="s">
        <v>22</v>
      </c>
      <c r="F4795" t="s">
        <v>16</v>
      </c>
      <c r="G4795" t="s">
        <v>48</v>
      </c>
      <c r="H4795">
        <v>4</v>
      </c>
      <c r="I4795">
        <v>9219.57</v>
      </c>
      <c r="J4795">
        <v>6920.34</v>
      </c>
      <c r="K4795">
        <v>0.26</v>
      </c>
      <c r="L4795">
        <f>I4795-J4795-(I4795*K4795)</f>
        <v>-97.858200000000579</v>
      </c>
      <c r="M4795">
        <f t="shared" si="222"/>
        <v>1</v>
      </c>
      <c r="N4795">
        <f t="shared" si="223"/>
        <v>2024</v>
      </c>
      <c r="O4795" s="21">
        <f t="shared" si="224"/>
        <v>-1.0614182657108801E-2</v>
      </c>
    </row>
    <row r="4796" spans="1:15">
      <c r="A4796" t="s">
        <v>5383</v>
      </c>
      <c r="B4796" t="s">
        <v>1335</v>
      </c>
      <c r="C4796" t="s">
        <v>41</v>
      </c>
      <c r="D4796" t="s">
        <v>21</v>
      </c>
      <c r="E4796" t="s">
        <v>22</v>
      </c>
      <c r="F4796" t="s">
        <v>23</v>
      </c>
      <c r="G4796" t="s">
        <v>24</v>
      </c>
      <c r="H4796">
        <v>5</v>
      </c>
      <c r="I4796">
        <v>48199.88</v>
      </c>
      <c r="J4796">
        <v>31832.97</v>
      </c>
      <c r="K4796">
        <v>0.09</v>
      </c>
      <c r="L4796">
        <f>I4796-J4796-(I4796*K4796)</f>
        <v>12028.920799999996</v>
      </c>
      <c r="M4796">
        <f t="shared" si="222"/>
        <v>1</v>
      </c>
      <c r="N4796">
        <f t="shared" si="223"/>
        <v>2024</v>
      </c>
      <c r="O4796" s="21">
        <f t="shared" si="224"/>
        <v>0.24956329351857301</v>
      </c>
    </row>
    <row r="4797" spans="1:15">
      <c r="A4797" t="s">
        <v>5384</v>
      </c>
      <c r="B4797" t="s">
        <v>3532</v>
      </c>
      <c r="C4797" t="s">
        <v>79</v>
      </c>
      <c r="D4797" t="s">
        <v>80</v>
      </c>
      <c r="E4797" t="s">
        <v>15</v>
      </c>
      <c r="F4797" t="s">
        <v>23</v>
      </c>
      <c r="G4797" t="s">
        <v>33</v>
      </c>
      <c r="H4797">
        <v>2</v>
      </c>
      <c r="I4797">
        <v>17888.12</v>
      </c>
      <c r="J4797">
        <v>12369.65</v>
      </c>
      <c r="K4797">
        <v>0.27</v>
      </c>
      <c r="L4797">
        <f>I4797-J4797-(I4797*K4797)</f>
        <v>688.67759999999907</v>
      </c>
      <c r="M4797">
        <f t="shared" si="222"/>
        <v>2</v>
      </c>
      <c r="N4797">
        <f t="shared" si="223"/>
        <v>2024</v>
      </c>
      <c r="O4797" s="21">
        <f t="shared" si="224"/>
        <v>3.8499160336580879E-2</v>
      </c>
    </row>
    <row r="4798" spans="1:15">
      <c r="A4798" t="s">
        <v>5385</v>
      </c>
      <c r="B4798" t="s">
        <v>1000</v>
      </c>
      <c r="C4798" t="s">
        <v>27</v>
      </c>
      <c r="D4798" t="s">
        <v>27</v>
      </c>
      <c r="E4798" t="s">
        <v>15</v>
      </c>
      <c r="F4798" t="s">
        <v>23</v>
      </c>
      <c r="G4798" t="s">
        <v>24</v>
      </c>
      <c r="H4798">
        <v>4</v>
      </c>
      <c r="I4798">
        <v>32118.03</v>
      </c>
      <c r="J4798">
        <v>24253.87</v>
      </c>
      <c r="K4798">
        <v>0.02</v>
      </c>
      <c r="L4798">
        <f>I4798-J4798-(I4798*K4798)</f>
        <v>7221.7993999999999</v>
      </c>
      <c r="M4798">
        <f t="shared" si="222"/>
        <v>10</v>
      </c>
      <c r="N4798">
        <f t="shared" si="223"/>
        <v>2024</v>
      </c>
      <c r="O4798" s="21">
        <f t="shared" si="224"/>
        <v>0.22485187914700872</v>
      </c>
    </row>
    <row r="4799" spans="1:15">
      <c r="A4799" t="s">
        <v>5386</v>
      </c>
      <c r="B4799" t="s">
        <v>1136</v>
      </c>
      <c r="C4799" t="s">
        <v>13</v>
      </c>
      <c r="D4799" t="s">
        <v>14</v>
      </c>
      <c r="E4799" t="s">
        <v>22</v>
      </c>
      <c r="F4799" t="s">
        <v>29</v>
      </c>
      <c r="G4799" t="s">
        <v>30</v>
      </c>
      <c r="H4799">
        <v>1</v>
      </c>
      <c r="I4799">
        <v>6915.95</v>
      </c>
      <c r="J4799">
        <v>3988.7</v>
      </c>
      <c r="K4799">
        <v>0.21</v>
      </c>
      <c r="L4799">
        <f>I4799-J4799-(I4799*K4799)</f>
        <v>1474.9005000000002</v>
      </c>
      <c r="M4799">
        <f t="shared" si="222"/>
        <v>1</v>
      </c>
      <c r="N4799">
        <f t="shared" si="223"/>
        <v>2024</v>
      </c>
      <c r="O4799" s="21">
        <f t="shared" si="224"/>
        <v>0.21326072340025595</v>
      </c>
    </row>
    <row r="4800" spans="1:15">
      <c r="A4800" t="s">
        <v>5387</v>
      </c>
      <c r="B4800" t="s">
        <v>688</v>
      </c>
      <c r="C4800" t="s">
        <v>62</v>
      </c>
      <c r="D4800" t="s">
        <v>63</v>
      </c>
      <c r="E4800" t="s">
        <v>15</v>
      </c>
      <c r="F4800" t="s">
        <v>51</v>
      </c>
      <c r="G4800" t="s">
        <v>64</v>
      </c>
      <c r="H4800">
        <v>4</v>
      </c>
      <c r="I4800">
        <v>49366.84</v>
      </c>
      <c r="J4800">
        <v>32901.9</v>
      </c>
      <c r="K4800">
        <v>0.12</v>
      </c>
      <c r="L4800">
        <f>I4800-J4800-(I4800*K4800)</f>
        <v>10540.919199999997</v>
      </c>
      <c r="M4800">
        <f t="shared" si="222"/>
        <v>2</v>
      </c>
      <c r="N4800">
        <f t="shared" si="223"/>
        <v>2024</v>
      </c>
      <c r="O4800" s="21">
        <f t="shared" si="224"/>
        <v>0.2135222590710687</v>
      </c>
    </row>
    <row r="4801" spans="1:15">
      <c r="A4801" t="s">
        <v>5388</v>
      </c>
      <c r="B4801" t="s">
        <v>1285</v>
      </c>
      <c r="C4801" t="s">
        <v>41</v>
      </c>
      <c r="D4801" t="s">
        <v>21</v>
      </c>
      <c r="E4801" t="s">
        <v>28</v>
      </c>
      <c r="F4801" t="s">
        <v>23</v>
      </c>
      <c r="G4801" t="s">
        <v>157</v>
      </c>
      <c r="H4801">
        <v>5</v>
      </c>
      <c r="I4801">
        <v>44351.43</v>
      </c>
      <c r="J4801">
        <v>29735.52</v>
      </c>
      <c r="K4801">
        <v>0.02</v>
      </c>
      <c r="L4801">
        <f>I4801-J4801-(I4801*K4801)</f>
        <v>13728.8814</v>
      </c>
      <c r="M4801">
        <f t="shared" si="222"/>
        <v>10</v>
      </c>
      <c r="N4801">
        <f t="shared" si="223"/>
        <v>2024</v>
      </c>
      <c r="O4801" s="21">
        <f t="shared" si="224"/>
        <v>0.30954766058275912</v>
      </c>
    </row>
    <row r="4802" spans="1:15">
      <c r="A4802" t="s">
        <v>5389</v>
      </c>
      <c r="B4802" t="s">
        <v>293</v>
      </c>
      <c r="C4802" t="s">
        <v>62</v>
      </c>
      <c r="D4802" t="s">
        <v>63</v>
      </c>
      <c r="E4802" t="s">
        <v>22</v>
      </c>
      <c r="F4802" t="s">
        <v>51</v>
      </c>
      <c r="G4802" t="s">
        <v>59</v>
      </c>
      <c r="H4802">
        <v>4</v>
      </c>
      <c r="I4802">
        <v>58254.99</v>
      </c>
      <c r="J4802">
        <v>36519.01</v>
      </c>
      <c r="K4802">
        <v>0.25</v>
      </c>
      <c r="L4802">
        <f>I4802-J4802-(I4802*K4802)</f>
        <v>7172.2324999999964</v>
      </c>
      <c r="M4802">
        <f t="shared" si="222"/>
        <v>8</v>
      </c>
      <c r="N4802">
        <f t="shared" si="223"/>
        <v>2024</v>
      </c>
      <c r="O4802" s="21">
        <f t="shared" si="224"/>
        <v>0.12311790801097033</v>
      </c>
    </row>
    <row r="4803" spans="1:15">
      <c r="A4803" t="s">
        <v>5390</v>
      </c>
      <c r="B4803" t="s">
        <v>716</v>
      </c>
      <c r="C4803" t="s">
        <v>27</v>
      </c>
      <c r="D4803" t="s">
        <v>27</v>
      </c>
      <c r="E4803" t="s">
        <v>28</v>
      </c>
      <c r="F4803" t="s">
        <v>51</v>
      </c>
      <c r="G4803" t="s">
        <v>59</v>
      </c>
      <c r="H4803">
        <v>1</v>
      </c>
      <c r="I4803">
        <v>2324.0500000000002</v>
      </c>
      <c r="J4803">
        <v>1912.35</v>
      </c>
      <c r="K4803">
        <v>0.22</v>
      </c>
      <c r="L4803">
        <f>I4803-J4803-(I4803*K4803)</f>
        <v>-99.590999999999781</v>
      </c>
      <c r="M4803">
        <f t="shared" ref="M4803:M4866" si="225">MONTH(B4803)</f>
        <v>5</v>
      </c>
      <c r="N4803">
        <f t="shared" ref="N4803:N4866" si="226">YEAR(B4803)</f>
        <v>2025</v>
      </c>
      <c r="O4803" s="21">
        <f t="shared" ref="O4803:O4866" si="227">L4803/I4803</f>
        <v>-4.2852348271336577E-2</v>
      </c>
    </row>
    <row r="4804" spans="1:15">
      <c r="A4804" t="s">
        <v>5391</v>
      </c>
      <c r="B4804" t="s">
        <v>280</v>
      </c>
      <c r="C4804" t="s">
        <v>20</v>
      </c>
      <c r="D4804" t="s">
        <v>21</v>
      </c>
      <c r="E4804" t="s">
        <v>22</v>
      </c>
      <c r="F4804" t="s">
        <v>29</v>
      </c>
      <c r="G4804" t="s">
        <v>139</v>
      </c>
      <c r="H4804">
        <v>5</v>
      </c>
      <c r="I4804">
        <v>44419.61</v>
      </c>
      <c r="J4804">
        <v>32273.33</v>
      </c>
      <c r="K4804">
        <v>0.06</v>
      </c>
      <c r="L4804">
        <f>I4804-J4804-(I4804*K4804)</f>
        <v>9481.1034</v>
      </c>
      <c r="M4804">
        <f t="shared" si="225"/>
        <v>11</v>
      </c>
      <c r="N4804">
        <f t="shared" si="226"/>
        <v>2024</v>
      </c>
      <c r="O4804" s="21">
        <f t="shared" si="227"/>
        <v>0.21344409372347034</v>
      </c>
    </row>
    <row r="4805" spans="1:15">
      <c r="A4805" t="s">
        <v>5392</v>
      </c>
      <c r="B4805" t="s">
        <v>19</v>
      </c>
      <c r="C4805" t="s">
        <v>79</v>
      </c>
      <c r="D4805" t="s">
        <v>80</v>
      </c>
      <c r="E4805" t="s">
        <v>28</v>
      </c>
      <c r="F4805" t="s">
        <v>51</v>
      </c>
      <c r="G4805" t="s">
        <v>59</v>
      </c>
      <c r="H4805">
        <v>2</v>
      </c>
      <c r="I4805">
        <v>24419.64</v>
      </c>
      <c r="J4805">
        <v>15094.94</v>
      </c>
      <c r="K4805">
        <v>0.11</v>
      </c>
      <c r="L4805">
        <f>I4805-J4805-(I4805*K4805)</f>
        <v>6638.5395999999992</v>
      </c>
      <c r="M4805">
        <f t="shared" si="225"/>
        <v>8</v>
      </c>
      <c r="N4805">
        <f t="shared" si="226"/>
        <v>2024</v>
      </c>
      <c r="O4805" s="21">
        <f t="shared" si="227"/>
        <v>0.27185247612167907</v>
      </c>
    </row>
    <row r="4806" spans="1:15">
      <c r="A4806" t="s">
        <v>5393</v>
      </c>
      <c r="B4806" t="s">
        <v>622</v>
      </c>
      <c r="C4806" t="s">
        <v>20</v>
      </c>
      <c r="D4806" t="s">
        <v>21</v>
      </c>
      <c r="E4806" t="s">
        <v>28</v>
      </c>
      <c r="F4806" t="s">
        <v>29</v>
      </c>
      <c r="G4806" t="s">
        <v>42</v>
      </c>
      <c r="H4806">
        <v>3</v>
      </c>
      <c r="I4806">
        <v>25499.29</v>
      </c>
      <c r="J4806">
        <v>20655.23</v>
      </c>
      <c r="K4806">
        <v>0.09</v>
      </c>
      <c r="L4806">
        <f>I4806-J4806-(I4806*K4806)</f>
        <v>2549.1239000000014</v>
      </c>
      <c r="M4806">
        <f t="shared" si="225"/>
        <v>3</v>
      </c>
      <c r="N4806">
        <f t="shared" si="226"/>
        <v>2025</v>
      </c>
      <c r="O4806" s="21">
        <f t="shared" si="227"/>
        <v>9.9968426571877156E-2</v>
      </c>
    </row>
    <row r="4807" spans="1:15">
      <c r="A4807" t="s">
        <v>5394</v>
      </c>
      <c r="B4807" t="s">
        <v>165</v>
      </c>
      <c r="C4807" t="s">
        <v>36</v>
      </c>
      <c r="D4807" t="s">
        <v>37</v>
      </c>
      <c r="E4807" t="s">
        <v>28</v>
      </c>
      <c r="F4807" t="s">
        <v>16</v>
      </c>
      <c r="G4807" t="s">
        <v>17</v>
      </c>
      <c r="H4807">
        <v>4</v>
      </c>
      <c r="I4807">
        <v>15742.76</v>
      </c>
      <c r="J4807">
        <v>9537.0400000000009</v>
      </c>
      <c r="K4807">
        <v>0.14000000000000001</v>
      </c>
      <c r="L4807">
        <f>I4807-J4807-(I4807*K4807)</f>
        <v>4001.7335999999991</v>
      </c>
      <c r="M4807">
        <f t="shared" si="225"/>
        <v>11</v>
      </c>
      <c r="N4807">
        <f t="shared" si="226"/>
        <v>2024</v>
      </c>
      <c r="O4807" s="21">
        <f t="shared" si="227"/>
        <v>0.25419517289217386</v>
      </c>
    </row>
    <row r="4808" spans="1:15">
      <c r="A4808" t="s">
        <v>5395</v>
      </c>
      <c r="B4808" t="s">
        <v>1739</v>
      </c>
      <c r="C4808" t="s">
        <v>13</v>
      </c>
      <c r="D4808" t="s">
        <v>14</v>
      </c>
      <c r="E4808" t="s">
        <v>15</v>
      </c>
      <c r="F4808" t="s">
        <v>51</v>
      </c>
      <c r="G4808" t="s">
        <v>59</v>
      </c>
      <c r="H4808">
        <v>1</v>
      </c>
      <c r="I4808">
        <v>5315.34</v>
      </c>
      <c r="J4808">
        <v>3209.72</v>
      </c>
      <c r="K4808">
        <v>0.28000000000000003</v>
      </c>
      <c r="L4808">
        <f>I4808-J4808-(I4808*K4808)</f>
        <v>617.3248000000001</v>
      </c>
      <c r="M4808">
        <f t="shared" si="225"/>
        <v>11</v>
      </c>
      <c r="N4808">
        <f t="shared" si="226"/>
        <v>2024</v>
      </c>
      <c r="O4808" s="21">
        <f t="shared" si="227"/>
        <v>0.11614022809453395</v>
      </c>
    </row>
    <row r="4809" spans="1:15">
      <c r="A4809" t="s">
        <v>5396</v>
      </c>
      <c r="B4809" t="s">
        <v>1041</v>
      </c>
      <c r="C4809" t="s">
        <v>20</v>
      </c>
      <c r="D4809" t="s">
        <v>21</v>
      </c>
      <c r="E4809" t="s">
        <v>22</v>
      </c>
      <c r="F4809" t="s">
        <v>23</v>
      </c>
      <c r="G4809" t="s">
        <v>94</v>
      </c>
      <c r="H4809">
        <v>3</v>
      </c>
      <c r="I4809">
        <v>23737.51</v>
      </c>
      <c r="J4809">
        <v>15547.9</v>
      </c>
      <c r="K4809">
        <v>0.28999999999999998</v>
      </c>
      <c r="L4809">
        <f>I4809-J4809-(I4809*K4809)</f>
        <v>1305.7320999999993</v>
      </c>
      <c r="M4809">
        <f t="shared" si="225"/>
        <v>6</v>
      </c>
      <c r="N4809">
        <f t="shared" si="226"/>
        <v>2024</v>
      </c>
      <c r="O4809" s="21">
        <f t="shared" si="227"/>
        <v>5.5007121639969792E-2</v>
      </c>
    </row>
    <row r="4810" spans="1:15">
      <c r="A4810" t="s">
        <v>5397</v>
      </c>
      <c r="B4810" t="s">
        <v>1552</v>
      </c>
      <c r="C4810" t="s">
        <v>13</v>
      </c>
      <c r="D4810" t="s">
        <v>14</v>
      </c>
      <c r="E4810" t="s">
        <v>22</v>
      </c>
      <c r="F4810" t="s">
        <v>29</v>
      </c>
      <c r="G4810" t="s">
        <v>45</v>
      </c>
      <c r="H4810">
        <v>3</v>
      </c>
      <c r="I4810">
        <v>16729.59</v>
      </c>
      <c r="J4810">
        <v>12241.47</v>
      </c>
      <c r="K4810">
        <v>0.04</v>
      </c>
      <c r="L4810">
        <f>I4810-J4810-(I4810*K4810)</f>
        <v>3818.9364000000005</v>
      </c>
      <c r="M4810">
        <f t="shared" si="225"/>
        <v>10</v>
      </c>
      <c r="N4810">
        <f t="shared" si="226"/>
        <v>2024</v>
      </c>
      <c r="O4810" s="21">
        <f t="shared" si="227"/>
        <v>0.22827435699261012</v>
      </c>
    </row>
    <row r="4811" spans="1:15">
      <c r="A4811" t="s">
        <v>5398</v>
      </c>
      <c r="B4811" t="s">
        <v>669</v>
      </c>
      <c r="C4811" t="s">
        <v>13</v>
      </c>
      <c r="D4811" t="s">
        <v>14</v>
      </c>
      <c r="E4811" t="s">
        <v>22</v>
      </c>
      <c r="F4811" t="s">
        <v>16</v>
      </c>
      <c r="G4811" t="s">
        <v>48</v>
      </c>
      <c r="H4811">
        <v>4</v>
      </c>
      <c r="I4811">
        <v>55012.17</v>
      </c>
      <c r="J4811">
        <v>38080.03</v>
      </c>
      <c r="K4811">
        <v>0.13</v>
      </c>
      <c r="L4811">
        <f>I4811-J4811-(I4811*K4811)</f>
        <v>9780.5578999999998</v>
      </c>
      <c r="M4811">
        <f t="shared" si="225"/>
        <v>8</v>
      </c>
      <c r="N4811">
        <f t="shared" si="226"/>
        <v>2024</v>
      </c>
      <c r="O4811" s="21">
        <f t="shared" si="227"/>
        <v>0.17778898560082251</v>
      </c>
    </row>
    <row r="4812" spans="1:15">
      <c r="A4812" t="s">
        <v>5399</v>
      </c>
      <c r="B4812" t="s">
        <v>104</v>
      </c>
      <c r="C4812" t="s">
        <v>20</v>
      </c>
      <c r="D4812" t="s">
        <v>21</v>
      </c>
      <c r="E4812" t="s">
        <v>15</v>
      </c>
      <c r="F4812" t="s">
        <v>29</v>
      </c>
      <c r="G4812" t="s">
        <v>139</v>
      </c>
      <c r="H4812">
        <v>1</v>
      </c>
      <c r="I4812">
        <v>11573.46</v>
      </c>
      <c r="J4812">
        <v>9576.36</v>
      </c>
      <c r="K4812">
        <v>0.1</v>
      </c>
      <c r="L4812">
        <f>I4812-J4812-(I4812*K4812)</f>
        <v>839.75399999999854</v>
      </c>
      <c r="M4812">
        <f t="shared" si="225"/>
        <v>1</v>
      </c>
      <c r="N4812">
        <f t="shared" si="226"/>
        <v>2024</v>
      </c>
      <c r="O4812" s="21">
        <f t="shared" si="227"/>
        <v>7.2558595268830461E-2</v>
      </c>
    </row>
    <row r="4813" spans="1:15">
      <c r="A4813" t="s">
        <v>5400</v>
      </c>
      <c r="B4813" t="s">
        <v>196</v>
      </c>
      <c r="C4813" t="s">
        <v>41</v>
      </c>
      <c r="D4813" t="s">
        <v>21</v>
      </c>
      <c r="E4813" t="s">
        <v>15</v>
      </c>
      <c r="F4813" t="s">
        <v>16</v>
      </c>
      <c r="G4813" t="s">
        <v>48</v>
      </c>
      <c r="H4813">
        <v>5</v>
      </c>
      <c r="I4813">
        <v>45141.93</v>
      </c>
      <c r="J4813">
        <v>30779.26</v>
      </c>
      <c r="K4813">
        <v>0.26</v>
      </c>
      <c r="L4813">
        <f>I4813-J4813-(I4813*K4813)</f>
        <v>2625.7682000000023</v>
      </c>
      <c r="M4813">
        <f t="shared" si="225"/>
        <v>8</v>
      </c>
      <c r="N4813">
        <f t="shared" si="226"/>
        <v>2024</v>
      </c>
      <c r="O4813" s="21">
        <f t="shared" si="227"/>
        <v>5.8166945897085084E-2</v>
      </c>
    </row>
    <row r="4814" spans="1:15">
      <c r="A4814" t="s">
        <v>5401</v>
      </c>
      <c r="B4814" t="s">
        <v>500</v>
      </c>
      <c r="C4814" t="s">
        <v>62</v>
      </c>
      <c r="D4814" t="s">
        <v>63</v>
      </c>
      <c r="E4814" t="s">
        <v>28</v>
      </c>
      <c r="F4814" t="s">
        <v>51</v>
      </c>
      <c r="G4814" t="s">
        <v>85</v>
      </c>
      <c r="H4814">
        <v>4</v>
      </c>
      <c r="I4814">
        <v>26520.7</v>
      </c>
      <c r="J4814">
        <v>18085.490000000002</v>
      </c>
      <c r="K4814">
        <v>0.09</v>
      </c>
      <c r="L4814">
        <f>I4814-J4814-(I4814*K4814)</f>
        <v>6048.3469999999998</v>
      </c>
      <c r="M4814">
        <f t="shared" si="225"/>
        <v>3</v>
      </c>
      <c r="N4814">
        <f t="shared" si="226"/>
        <v>2025</v>
      </c>
      <c r="O4814" s="21">
        <f t="shared" si="227"/>
        <v>0.22806136338784419</v>
      </c>
    </row>
    <row r="4815" spans="1:15">
      <c r="A4815" t="s">
        <v>5402</v>
      </c>
      <c r="B4815" t="s">
        <v>2296</v>
      </c>
      <c r="C4815" t="s">
        <v>13</v>
      </c>
      <c r="D4815" t="s">
        <v>14</v>
      </c>
      <c r="E4815" t="s">
        <v>22</v>
      </c>
      <c r="F4815" t="s">
        <v>29</v>
      </c>
      <c r="G4815" t="s">
        <v>45</v>
      </c>
      <c r="H4815">
        <v>1</v>
      </c>
      <c r="I4815">
        <v>1586.81</v>
      </c>
      <c r="J4815">
        <v>1081.68</v>
      </c>
      <c r="K4815">
        <v>0.17</v>
      </c>
      <c r="L4815">
        <f>I4815-J4815-(I4815*K4815)</f>
        <v>235.37229999999988</v>
      </c>
      <c r="M4815">
        <f t="shared" si="225"/>
        <v>9</v>
      </c>
      <c r="N4815">
        <f t="shared" si="226"/>
        <v>2024</v>
      </c>
      <c r="O4815" s="21">
        <f t="shared" si="227"/>
        <v>0.14833048695180889</v>
      </c>
    </row>
    <row r="4816" spans="1:15">
      <c r="A4816" t="s">
        <v>5403</v>
      </c>
      <c r="B4816" t="s">
        <v>66</v>
      </c>
      <c r="C4816" t="s">
        <v>41</v>
      </c>
      <c r="D4816" t="s">
        <v>21</v>
      </c>
      <c r="E4816" t="s">
        <v>22</v>
      </c>
      <c r="F4816" t="s">
        <v>29</v>
      </c>
      <c r="G4816" t="s">
        <v>30</v>
      </c>
      <c r="H4816">
        <v>3</v>
      </c>
      <c r="I4816">
        <v>27976.95</v>
      </c>
      <c r="J4816">
        <v>16885.12</v>
      </c>
      <c r="K4816">
        <v>0.13</v>
      </c>
      <c r="L4816">
        <f>I4816-J4816-(I4816*K4816)</f>
        <v>7454.826500000001</v>
      </c>
      <c r="M4816">
        <f t="shared" si="225"/>
        <v>12</v>
      </c>
      <c r="N4816">
        <f t="shared" si="226"/>
        <v>2024</v>
      </c>
      <c r="O4816" s="21">
        <f t="shared" si="227"/>
        <v>0.2664631598512347</v>
      </c>
    </row>
    <row r="4817" spans="1:15">
      <c r="A4817" t="s">
        <v>5404</v>
      </c>
      <c r="B4817" t="s">
        <v>998</v>
      </c>
      <c r="C4817" t="s">
        <v>36</v>
      </c>
      <c r="D4817" t="s">
        <v>37</v>
      </c>
      <c r="E4817" t="s">
        <v>15</v>
      </c>
      <c r="F4817" t="s">
        <v>16</v>
      </c>
      <c r="G4817" t="s">
        <v>17</v>
      </c>
      <c r="H4817">
        <v>3</v>
      </c>
      <c r="I4817">
        <v>14750.14</v>
      </c>
      <c r="J4817">
        <v>10299.41</v>
      </c>
      <c r="K4817">
        <v>0.3</v>
      </c>
      <c r="L4817">
        <f>I4817-J4817-(I4817*K4817)</f>
        <v>25.688000000000102</v>
      </c>
      <c r="M4817">
        <f t="shared" si="225"/>
        <v>9</v>
      </c>
      <c r="N4817">
        <f t="shared" si="226"/>
        <v>2024</v>
      </c>
      <c r="O4817" s="21">
        <f t="shared" si="227"/>
        <v>1.7415427921362173E-3</v>
      </c>
    </row>
    <row r="4818" spans="1:15">
      <c r="A4818" t="s">
        <v>5405</v>
      </c>
      <c r="B4818" t="s">
        <v>458</v>
      </c>
      <c r="C4818" t="s">
        <v>20</v>
      </c>
      <c r="D4818" t="s">
        <v>21</v>
      </c>
      <c r="E4818" t="s">
        <v>28</v>
      </c>
      <c r="F4818" t="s">
        <v>16</v>
      </c>
      <c r="G4818" t="s">
        <v>38</v>
      </c>
      <c r="H4818">
        <v>5</v>
      </c>
      <c r="I4818">
        <v>13191</v>
      </c>
      <c r="J4818">
        <v>10784.51</v>
      </c>
      <c r="K4818">
        <v>7.0000000000000007E-2</v>
      </c>
      <c r="L4818">
        <f>I4818-J4818-(I4818*K4818)</f>
        <v>1483.1199999999997</v>
      </c>
      <c r="M4818">
        <f t="shared" si="225"/>
        <v>12</v>
      </c>
      <c r="N4818">
        <f t="shared" si="226"/>
        <v>2024</v>
      </c>
      <c r="O4818" s="21">
        <f t="shared" si="227"/>
        <v>0.11243423546357362</v>
      </c>
    </row>
    <row r="4819" spans="1:15">
      <c r="A4819" t="s">
        <v>5406</v>
      </c>
      <c r="B4819" t="s">
        <v>222</v>
      </c>
      <c r="C4819" t="s">
        <v>36</v>
      </c>
      <c r="D4819" t="s">
        <v>37</v>
      </c>
      <c r="E4819" t="s">
        <v>28</v>
      </c>
      <c r="F4819" t="s">
        <v>29</v>
      </c>
      <c r="G4819" t="s">
        <v>42</v>
      </c>
      <c r="H4819">
        <v>1</v>
      </c>
      <c r="I4819">
        <v>10211.82</v>
      </c>
      <c r="J4819">
        <v>7145.99</v>
      </c>
      <c r="K4819">
        <v>0.21</v>
      </c>
      <c r="L4819">
        <f>I4819-J4819-(I4819*K4819)</f>
        <v>921.34780000000001</v>
      </c>
      <c r="M4819">
        <f t="shared" si="225"/>
        <v>3</v>
      </c>
      <c r="N4819">
        <f t="shared" si="226"/>
        <v>2025</v>
      </c>
      <c r="O4819" s="21">
        <f t="shared" si="227"/>
        <v>9.0223662383394937E-2</v>
      </c>
    </row>
    <row r="4820" spans="1:15">
      <c r="A4820" t="s">
        <v>5407</v>
      </c>
      <c r="B4820" t="s">
        <v>872</v>
      </c>
      <c r="C4820" t="s">
        <v>41</v>
      </c>
      <c r="D4820" t="s">
        <v>21</v>
      </c>
      <c r="E4820" t="s">
        <v>22</v>
      </c>
      <c r="F4820" t="s">
        <v>51</v>
      </c>
      <c r="G4820" t="s">
        <v>85</v>
      </c>
      <c r="H4820">
        <v>3</v>
      </c>
      <c r="I4820">
        <v>35146.25</v>
      </c>
      <c r="J4820">
        <v>26006.57</v>
      </c>
      <c r="K4820">
        <v>0.2</v>
      </c>
      <c r="L4820">
        <f>I4820-J4820-(I4820*K4820)</f>
        <v>2110.4300000000003</v>
      </c>
      <c r="M4820">
        <f t="shared" si="225"/>
        <v>11</v>
      </c>
      <c r="N4820">
        <f t="shared" si="226"/>
        <v>2024</v>
      </c>
      <c r="O4820" s="21">
        <f t="shared" si="227"/>
        <v>6.0047088949745711E-2</v>
      </c>
    </row>
    <row r="4821" spans="1:15">
      <c r="A4821" t="s">
        <v>5408</v>
      </c>
      <c r="B4821" t="s">
        <v>676</v>
      </c>
      <c r="C4821" t="s">
        <v>57</v>
      </c>
      <c r="D4821" t="s">
        <v>58</v>
      </c>
      <c r="E4821" t="s">
        <v>15</v>
      </c>
      <c r="F4821" t="s">
        <v>23</v>
      </c>
      <c r="G4821" t="s">
        <v>94</v>
      </c>
      <c r="H4821">
        <v>5</v>
      </c>
      <c r="I4821">
        <v>52914.22</v>
      </c>
      <c r="J4821">
        <v>40877.11</v>
      </c>
      <c r="K4821">
        <v>0.06</v>
      </c>
      <c r="L4821">
        <f>I4821-J4821-(I4821*K4821)</f>
        <v>8862.256800000001</v>
      </c>
      <c r="M4821">
        <f t="shared" si="225"/>
        <v>3</v>
      </c>
      <c r="N4821">
        <f t="shared" si="226"/>
        <v>2024</v>
      </c>
      <c r="O4821" s="21">
        <f t="shared" si="227"/>
        <v>0.16748346285743229</v>
      </c>
    </row>
    <row r="4822" spans="1:15">
      <c r="A4822" t="s">
        <v>5409</v>
      </c>
      <c r="B4822" t="s">
        <v>2482</v>
      </c>
      <c r="C4822" t="s">
        <v>62</v>
      </c>
      <c r="D4822" t="s">
        <v>63</v>
      </c>
      <c r="E4822" t="s">
        <v>22</v>
      </c>
      <c r="F4822" t="s">
        <v>29</v>
      </c>
      <c r="G4822" t="s">
        <v>30</v>
      </c>
      <c r="H4822">
        <v>5</v>
      </c>
      <c r="I4822">
        <v>10782.37</v>
      </c>
      <c r="J4822">
        <v>9084.1299999999992</v>
      </c>
      <c r="K4822">
        <v>0.03</v>
      </c>
      <c r="L4822">
        <f>I4822-J4822-(I4822*K4822)</f>
        <v>1374.7689000000016</v>
      </c>
      <c r="M4822">
        <f t="shared" si="225"/>
        <v>1</v>
      </c>
      <c r="N4822">
        <f t="shared" si="226"/>
        <v>2025</v>
      </c>
      <c r="O4822" s="21">
        <f t="shared" si="227"/>
        <v>0.12750155114320891</v>
      </c>
    </row>
    <row r="4823" spans="1:15">
      <c r="A4823" t="s">
        <v>5410</v>
      </c>
      <c r="B4823" t="s">
        <v>837</v>
      </c>
      <c r="C4823" t="s">
        <v>13</v>
      </c>
      <c r="D4823" t="s">
        <v>14</v>
      </c>
      <c r="E4823" t="s">
        <v>22</v>
      </c>
      <c r="F4823" t="s">
        <v>23</v>
      </c>
      <c r="G4823" t="s">
        <v>33</v>
      </c>
      <c r="H4823">
        <v>3</v>
      </c>
      <c r="I4823">
        <v>2777.79</v>
      </c>
      <c r="J4823">
        <v>1738.87</v>
      </c>
      <c r="K4823">
        <v>0.01</v>
      </c>
      <c r="L4823">
        <f>I4823-J4823-(I4823*K4823)</f>
        <v>1011.1421</v>
      </c>
      <c r="M4823">
        <f t="shared" si="225"/>
        <v>11</v>
      </c>
      <c r="N4823">
        <f t="shared" si="226"/>
        <v>2024</v>
      </c>
      <c r="O4823" s="21">
        <f t="shared" si="227"/>
        <v>0.36400955435796084</v>
      </c>
    </row>
    <row r="4824" spans="1:15">
      <c r="A4824" t="s">
        <v>5411</v>
      </c>
      <c r="B4824" t="s">
        <v>1456</v>
      </c>
      <c r="C4824" t="s">
        <v>79</v>
      </c>
      <c r="D4824" t="s">
        <v>80</v>
      </c>
      <c r="E4824" t="s">
        <v>15</v>
      </c>
      <c r="F4824" t="s">
        <v>29</v>
      </c>
      <c r="G4824" t="s">
        <v>42</v>
      </c>
      <c r="H4824">
        <v>1</v>
      </c>
      <c r="I4824">
        <v>1294.3399999999999</v>
      </c>
      <c r="J4824">
        <v>887.66</v>
      </c>
      <c r="K4824">
        <v>0.2</v>
      </c>
      <c r="L4824">
        <f>I4824-J4824-(I4824*K4824)</f>
        <v>147.81199999999995</v>
      </c>
      <c r="M4824">
        <f t="shared" si="225"/>
        <v>9</v>
      </c>
      <c r="N4824">
        <f t="shared" si="226"/>
        <v>2024</v>
      </c>
      <c r="O4824" s="21">
        <f t="shared" si="227"/>
        <v>0.11419874221611011</v>
      </c>
    </row>
    <row r="4825" spans="1:15">
      <c r="A4825" t="s">
        <v>5412</v>
      </c>
      <c r="B4825" t="s">
        <v>323</v>
      </c>
      <c r="C4825" t="s">
        <v>20</v>
      </c>
      <c r="D4825" t="s">
        <v>21</v>
      </c>
      <c r="E4825" t="s">
        <v>15</v>
      </c>
      <c r="F4825" t="s">
        <v>23</v>
      </c>
      <c r="G4825" t="s">
        <v>157</v>
      </c>
      <c r="H4825">
        <v>2</v>
      </c>
      <c r="I4825">
        <v>8699.42</v>
      </c>
      <c r="J4825">
        <v>6292.46</v>
      </c>
      <c r="K4825">
        <v>0.13</v>
      </c>
      <c r="L4825">
        <f>I4825-J4825-(I4825*K4825)</f>
        <v>1276.0354</v>
      </c>
      <c r="M4825">
        <f t="shared" si="225"/>
        <v>7</v>
      </c>
      <c r="N4825">
        <f t="shared" si="226"/>
        <v>2024</v>
      </c>
      <c r="O4825" s="21">
        <f t="shared" si="227"/>
        <v>0.14668051433313944</v>
      </c>
    </row>
    <row r="4826" spans="1:15">
      <c r="A4826" t="s">
        <v>5413</v>
      </c>
      <c r="B4826" t="s">
        <v>2043</v>
      </c>
      <c r="C4826" t="s">
        <v>20</v>
      </c>
      <c r="D4826" t="s">
        <v>21</v>
      </c>
      <c r="E4826" t="s">
        <v>15</v>
      </c>
      <c r="F4826" t="s">
        <v>16</v>
      </c>
      <c r="G4826" t="s">
        <v>48</v>
      </c>
      <c r="H4826">
        <v>3</v>
      </c>
      <c r="I4826">
        <v>23001.79</v>
      </c>
      <c r="J4826">
        <v>15787.6</v>
      </c>
      <c r="K4826">
        <v>0.21</v>
      </c>
      <c r="L4826">
        <f>I4826-J4826-(I4826*K4826)</f>
        <v>2383.8141000000005</v>
      </c>
      <c r="M4826">
        <f t="shared" si="225"/>
        <v>9</v>
      </c>
      <c r="N4826">
        <f t="shared" si="226"/>
        <v>2024</v>
      </c>
      <c r="O4826" s="21">
        <f t="shared" si="227"/>
        <v>0.10363602571799849</v>
      </c>
    </row>
    <row r="4827" spans="1:15">
      <c r="A4827" t="s">
        <v>5414</v>
      </c>
      <c r="B4827" t="s">
        <v>1552</v>
      </c>
      <c r="C4827" t="s">
        <v>41</v>
      </c>
      <c r="D4827" t="s">
        <v>21</v>
      </c>
      <c r="E4827" t="s">
        <v>22</v>
      </c>
      <c r="F4827" t="s">
        <v>29</v>
      </c>
      <c r="G4827" t="s">
        <v>45</v>
      </c>
      <c r="H4827">
        <v>3</v>
      </c>
      <c r="I4827">
        <v>26591.66</v>
      </c>
      <c r="J4827">
        <v>15839.8</v>
      </c>
      <c r="K4827">
        <v>0.2</v>
      </c>
      <c r="L4827">
        <f>I4827-J4827-(I4827*K4827)</f>
        <v>5433.5280000000002</v>
      </c>
      <c r="M4827">
        <f t="shared" si="225"/>
        <v>10</v>
      </c>
      <c r="N4827">
        <f t="shared" si="226"/>
        <v>2024</v>
      </c>
      <c r="O4827" s="21">
        <f t="shared" si="227"/>
        <v>0.2043320349312529</v>
      </c>
    </row>
    <row r="4828" spans="1:15">
      <c r="A4828" t="s">
        <v>5415</v>
      </c>
      <c r="B4828" t="s">
        <v>474</v>
      </c>
      <c r="C4828" t="s">
        <v>36</v>
      </c>
      <c r="D4828" t="s">
        <v>37</v>
      </c>
      <c r="E4828" t="s">
        <v>22</v>
      </c>
      <c r="F4828" t="s">
        <v>51</v>
      </c>
      <c r="G4828" t="s">
        <v>64</v>
      </c>
      <c r="H4828">
        <v>3</v>
      </c>
      <c r="I4828">
        <v>20218.560000000001</v>
      </c>
      <c r="J4828">
        <v>16745.310000000001</v>
      </c>
      <c r="K4828">
        <v>0.22</v>
      </c>
      <c r="L4828">
        <f>I4828-J4828-(I4828*K4828)</f>
        <v>-974.83320000000003</v>
      </c>
      <c r="M4828">
        <f t="shared" si="225"/>
        <v>1</v>
      </c>
      <c r="N4828">
        <f t="shared" si="226"/>
        <v>2024</v>
      </c>
      <c r="O4828" s="21">
        <f t="shared" si="227"/>
        <v>-4.8214769004320784E-2</v>
      </c>
    </row>
    <row r="4829" spans="1:15">
      <c r="A4829" t="s">
        <v>5416</v>
      </c>
      <c r="B4829" t="s">
        <v>606</v>
      </c>
      <c r="C4829" t="s">
        <v>79</v>
      </c>
      <c r="D4829" t="s">
        <v>80</v>
      </c>
      <c r="E4829" t="s">
        <v>22</v>
      </c>
      <c r="F4829" t="s">
        <v>51</v>
      </c>
      <c r="G4829" t="s">
        <v>85</v>
      </c>
      <c r="H4829">
        <v>3</v>
      </c>
      <c r="I4829">
        <v>40621.629999999997</v>
      </c>
      <c r="J4829">
        <v>33947.910000000003</v>
      </c>
      <c r="K4829">
        <v>0.26</v>
      </c>
      <c r="L4829">
        <f>I4829-J4829-(I4829*K4829)</f>
        <v>-3887.9038000000055</v>
      </c>
      <c r="M4829">
        <f t="shared" si="225"/>
        <v>4</v>
      </c>
      <c r="N4829">
        <f t="shared" si="226"/>
        <v>2025</v>
      </c>
      <c r="O4829" s="21">
        <f t="shared" si="227"/>
        <v>-9.5710186912736042E-2</v>
      </c>
    </row>
    <row r="4830" spans="1:15">
      <c r="A4830" t="s">
        <v>5417</v>
      </c>
      <c r="B4830" t="s">
        <v>551</v>
      </c>
      <c r="C4830" t="s">
        <v>79</v>
      </c>
      <c r="D4830" t="s">
        <v>80</v>
      </c>
      <c r="E4830" t="s">
        <v>22</v>
      </c>
      <c r="F4830" t="s">
        <v>29</v>
      </c>
      <c r="G4830" t="s">
        <v>139</v>
      </c>
      <c r="H4830">
        <v>1</v>
      </c>
      <c r="I4830">
        <v>1555.99</v>
      </c>
      <c r="J4830">
        <v>894.85</v>
      </c>
      <c r="K4830">
        <v>0.13</v>
      </c>
      <c r="L4830">
        <f>I4830-J4830-(I4830*K4830)</f>
        <v>458.86129999999997</v>
      </c>
      <c r="M4830">
        <f t="shared" si="225"/>
        <v>9</v>
      </c>
      <c r="N4830">
        <f t="shared" si="226"/>
        <v>2024</v>
      </c>
      <c r="O4830" s="21">
        <f t="shared" si="227"/>
        <v>0.29489990295567448</v>
      </c>
    </row>
    <row r="4831" spans="1:15">
      <c r="A4831" t="s">
        <v>5418</v>
      </c>
      <c r="B4831" t="s">
        <v>2198</v>
      </c>
      <c r="C4831" t="s">
        <v>13</v>
      </c>
      <c r="D4831" t="s">
        <v>14</v>
      </c>
      <c r="E4831" t="s">
        <v>22</v>
      </c>
      <c r="F4831" t="s">
        <v>51</v>
      </c>
      <c r="G4831" t="s">
        <v>64</v>
      </c>
      <c r="H4831">
        <v>4</v>
      </c>
      <c r="I4831">
        <v>45333.26</v>
      </c>
      <c r="J4831">
        <v>37183.449999999997</v>
      </c>
      <c r="K4831">
        <v>0.11</v>
      </c>
      <c r="L4831">
        <f>I4831-J4831-(I4831*K4831)</f>
        <v>3163.1514000000043</v>
      </c>
      <c r="M4831">
        <f t="shared" si="225"/>
        <v>3</v>
      </c>
      <c r="N4831">
        <f t="shared" si="226"/>
        <v>2024</v>
      </c>
      <c r="O4831" s="21">
        <f t="shared" si="227"/>
        <v>6.9775511401562657E-2</v>
      </c>
    </row>
    <row r="4832" spans="1:15">
      <c r="A4832" t="s">
        <v>5419</v>
      </c>
      <c r="B4832" t="s">
        <v>1139</v>
      </c>
      <c r="C4832" t="s">
        <v>13</v>
      </c>
      <c r="D4832" t="s">
        <v>14</v>
      </c>
      <c r="E4832" t="s">
        <v>15</v>
      </c>
      <c r="F4832" t="s">
        <v>51</v>
      </c>
      <c r="G4832" t="s">
        <v>59</v>
      </c>
      <c r="H4832">
        <v>3</v>
      </c>
      <c r="I4832">
        <v>23576.44</v>
      </c>
      <c r="J4832">
        <v>18896.759999999998</v>
      </c>
      <c r="K4832">
        <v>0.19</v>
      </c>
      <c r="L4832">
        <f>I4832-J4832-(I4832*K4832)</f>
        <v>200.15640000000076</v>
      </c>
      <c r="M4832">
        <f t="shared" si="225"/>
        <v>3</v>
      </c>
      <c r="N4832">
        <f t="shared" si="226"/>
        <v>2024</v>
      </c>
      <c r="O4832" s="21">
        <f t="shared" si="227"/>
        <v>8.4896786792238686E-3</v>
      </c>
    </row>
    <row r="4833" spans="1:15">
      <c r="A4833" t="s">
        <v>5420</v>
      </c>
      <c r="B4833" t="s">
        <v>108</v>
      </c>
      <c r="C4833" t="s">
        <v>79</v>
      </c>
      <c r="D4833" t="s">
        <v>80</v>
      </c>
      <c r="E4833" t="s">
        <v>28</v>
      </c>
      <c r="F4833" t="s">
        <v>29</v>
      </c>
      <c r="G4833" t="s">
        <v>45</v>
      </c>
      <c r="H4833">
        <v>1</v>
      </c>
      <c r="I4833">
        <v>10944.17</v>
      </c>
      <c r="J4833">
        <v>6501.23</v>
      </c>
      <c r="K4833">
        <v>0.23</v>
      </c>
      <c r="L4833">
        <f>I4833-J4833-(I4833*K4833)</f>
        <v>1925.7809000000002</v>
      </c>
      <c r="M4833">
        <f t="shared" si="225"/>
        <v>6</v>
      </c>
      <c r="N4833">
        <f t="shared" si="226"/>
        <v>2025</v>
      </c>
      <c r="O4833" s="21">
        <f t="shared" si="227"/>
        <v>0.17596408864262891</v>
      </c>
    </row>
    <row r="4834" spans="1:15">
      <c r="A4834" t="s">
        <v>5421</v>
      </c>
      <c r="B4834" t="s">
        <v>293</v>
      </c>
      <c r="C4834" t="s">
        <v>41</v>
      </c>
      <c r="D4834" t="s">
        <v>21</v>
      </c>
      <c r="E4834" t="s">
        <v>22</v>
      </c>
      <c r="F4834" t="s">
        <v>16</v>
      </c>
      <c r="G4834" t="s">
        <v>38</v>
      </c>
      <c r="H4834">
        <v>5</v>
      </c>
      <c r="I4834">
        <v>68220.37</v>
      </c>
      <c r="J4834">
        <v>55751.53</v>
      </c>
      <c r="K4834">
        <v>0.05</v>
      </c>
      <c r="L4834">
        <f>I4834-J4834-(I4834*K4834)</f>
        <v>9057.8214999999964</v>
      </c>
      <c r="M4834">
        <f t="shared" si="225"/>
        <v>8</v>
      </c>
      <c r="N4834">
        <f t="shared" si="226"/>
        <v>2024</v>
      </c>
      <c r="O4834" s="21">
        <f t="shared" si="227"/>
        <v>0.13277297528582735</v>
      </c>
    </row>
    <row r="4835" spans="1:15">
      <c r="A4835" t="s">
        <v>5422</v>
      </c>
      <c r="B4835" t="s">
        <v>1489</v>
      </c>
      <c r="C4835" t="s">
        <v>57</v>
      </c>
      <c r="D4835" t="s">
        <v>58</v>
      </c>
      <c r="E4835" t="s">
        <v>28</v>
      </c>
      <c r="F4835" t="s">
        <v>16</v>
      </c>
      <c r="G4835" t="s">
        <v>38</v>
      </c>
      <c r="H4835">
        <v>4</v>
      </c>
      <c r="I4835">
        <v>53485.01</v>
      </c>
      <c r="J4835">
        <v>33184.28</v>
      </c>
      <c r="K4835">
        <v>0.17</v>
      </c>
      <c r="L4835">
        <f>I4835-J4835-(I4835*K4835)</f>
        <v>11208.278300000002</v>
      </c>
      <c r="M4835">
        <f t="shared" si="225"/>
        <v>3</v>
      </c>
      <c r="N4835">
        <f t="shared" si="226"/>
        <v>2025</v>
      </c>
      <c r="O4835" s="21">
        <f t="shared" si="227"/>
        <v>0.20955924473043946</v>
      </c>
    </row>
    <row r="4836" spans="1:15">
      <c r="A4836" t="s">
        <v>5423</v>
      </c>
      <c r="B4836" t="s">
        <v>525</v>
      </c>
      <c r="C4836" t="s">
        <v>57</v>
      </c>
      <c r="D4836" t="s">
        <v>58</v>
      </c>
      <c r="E4836" t="s">
        <v>22</v>
      </c>
      <c r="F4836" t="s">
        <v>29</v>
      </c>
      <c r="G4836" t="s">
        <v>30</v>
      </c>
      <c r="H4836">
        <v>3</v>
      </c>
      <c r="I4836">
        <v>5135.37</v>
      </c>
      <c r="J4836">
        <v>2882.11</v>
      </c>
      <c r="K4836">
        <v>0.27</v>
      </c>
      <c r="L4836">
        <f>I4836-J4836-(I4836*K4836)</f>
        <v>866.71009999999978</v>
      </c>
      <c r="M4836">
        <f t="shared" si="225"/>
        <v>9</v>
      </c>
      <c r="N4836">
        <f t="shared" si="226"/>
        <v>2024</v>
      </c>
      <c r="O4836" s="21">
        <f t="shared" si="227"/>
        <v>0.16877266876583377</v>
      </c>
    </row>
    <row r="4837" spans="1:15">
      <c r="A4837" t="s">
        <v>5424</v>
      </c>
      <c r="B4837" t="s">
        <v>150</v>
      </c>
      <c r="C4837" t="s">
        <v>57</v>
      </c>
      <c r="D4837" t="s">
        <v>58</v>
      </c>
      <c r="E4837" t="s">
        <v>22</v>
      </c>
      <c r="F4837" t="s">
        <v>16</v>
      </c>
      <c r="G4837" t="s">
        <v>48</v>
      </c>
      <c r="H4837">
        <v>3</v>
      </c>
      <c r="I4837">
        <v>20251.91</v>
      </c>
      <c r="J4837">
        <v>13346.22</v>
      </c>
      <c r="K4837">
        <v>0.13</v>
      </c>
      <c r="L4837">
        <f>I4837-J4837-(I4837*K4837)</f>
        <v>4272.9417000000003</v>
      </c>
      <c r="M4837">
        <f t="shared" si="225"/>
        <v>6</v>
      </c>
      <c r="N4837">
        <f t="shared" si="226"/>
        <v>2025</v>
      </c>
      <c r="O4837" s="21">
        <f t="shared" si="227"/>
        <v>0.21098956592242413</v>
      </c>
    </row>
    <row r="4838" spans="1:15">
      <c r="A4838" t="s">
        <v>5425</v>
      </c>
      <c r="B4838" t="s">
        <v>431</v>
      </c>
      <c r="C4838" t="s">
        <v>41</v>
      </c>
      <c r="D4838" t="s">
        <v>21</v>
      </c>
      <c r="E4838" t="s">
        <v>28</v>
      </c>
      <c r="F4838" t="s">
        <v>29</v>
      </c>
      <c r="G4838" t="s">
        <v>30</v>
      </c>
      <c r="H4838">
        <v>4</v>
      </c>
      <c r="I4838">
        <v>53233.120000000003</v>
      </c>
      <c r="J4838">
        <v>31941.56</v>
      </c>
      <c r="K4838">
        <v>0.25</v>
      </c>
      <c r="L4838">
        <f>I4838-J4838-(I4838*K4838)</f>
        <v>7983.2800000000007</v>
      </c>
      <c r="M4838">
        <f t="shared" si="225"/>
        <v>11</v>
      </c>
      <c r="N4838">
        <f t="shared" si="226"/>
        <v>2024</v>
      </c>
      <c r="O4838" s="21">
        <f t="shared" si="227"/>
        <v>0.14996829041769486</v>
      </c>
    </row>
    <row r="4839" spans="1:15">
      <c r="A4839" t="s">
        <v>5426</v>
      </c>
      <c r="B4839" t="s">
        <v>1010</v>
      </c>
      <c r="C4839" t="s">
        <v>27</v>
      </c>
      <c r="D4839" t="s">
        <v>27</v>
      </c>
      <c r="E4839" t="s">
        <v>15</v>
      </c>
      <c r="F4839" t="s">
        <v>29</v>
      </c>
      <c r="G4839" t="s">
        <v>30</v>
      </c>
      <c r="H4839">
        <v>2</v>
      </c>
      <c r="I4839">
        <v>2721.92</v>
      </c>
      <c r="J4839">
        <v>1584</v>
      </c>
      <c r="K4839">
        <v>0</v>
      </c>
      <c r="L4839">
        <f>I4839-J4839-(I4839*K4839)</f>
        <v>1137.92</v>
      </c>
      <c r="M4839">
        <f t="shared" si="225"/>
        <v>8</v>
      </c>
      <c r="N4839">
        <f t="shared" si="226"/>
        <v>2024</v>
      </c>
      <c r="O4839" s="21">
        <f t="shared" si="227"/>
        <v>0.4180578415236304</v>
      </c>
    </row>
    <row r="4840" spans="1:15">
      <c r="A4840" t="s">
        <v>5427</v>
      </c>
      <c r="B4840" t="s">
        <v>1675</v>
      </c>
      <c r="C4840" t="s">
        <v>62</v>
      </c>
      <c r="D4840" t="s">
        <v>63</v>
      </c>
      <c r="E4840" t="s">
        <v>22</v>
      </c>
      <c r="F4840" t="s">
        <v>51</v>
      </c>
      <c r="G4840" t="s">
        <v>85</v>
      </c>
      <c r="H4840">
        <v>2</v>
      </c>
      <c r="I4840">
        <v>28598.37</v>
      </c>
      <c r="J4840">
        <v>17377.89</v>
      </c>
      <c r="K4840">
        <v>0.27</v>
      </c>
      <c r="L4840">
        <f>I4840-J4840-(I4840*K4840)</f>
        <v>3498.9200999999994</v>
      </c>
      <c r="M4840">
        <f t="shared" si="225"/>
        <v>6</v>
      </c>
      <c r="N4840">
        <f t="shared" si="226"/>
        <v>2025</v>
      </c>
      <c r="O4840" s="21">
        <f t="shared" si="227"/>
        <v>0.12234683655047471</v>
      </c>
    </row>
    <row r="4841" spans="1:15">
      <c r="A4841" t="s">
        <v>5428</v>
      </c>
      <c r="B4841" t="s">
        <v>1798</v>
      </c>
      <c r="C4841" t="s">
        <v>36</v>
      </c>
      <c r="D4841" t="s">
        <v>37</v>
      </c>
      <c r="E4841" t="s">
        <v>15</v>
      </c>
      <c r="F4841" t="s">
        <v>16</v>
      </c>
      <c r="G4841" t="s">
        <v>48</v>
      </c>
      <c r="H4841">
        <v>3</v>
      </c>
      <c r="I4841">
        <v>36772.54</v>
      </c>
      <c r="J4841">
        <v>26813.61</v>
      </c>
      <c r="K4841">
        <v>0.18</v>
      </c>
      <c r="L4841">
        <f>I4841-J4841-(I4841*K4841)</f>
        <v>3339.8728000000001</v>
      </c>
      <c r="M4841">
        <f t="shared" si="225"/>
        <v>4</v>
      </c>
      <c r="N4841">
        <f t="shared" si="226"/>
        <v>2024</v>
      </c>
      <c r="O4841" s="21">
        <f t="shared" si="227"/>
        <v>9.0825186402679822E-2</v>
      </c>
    </row>
    <row r="4842" spans="1:15">
      <c r="A4842" t="s">
        <v>5429</v>
      </c>
      <c r="B4842" t="s">
        <v>1916</v>
      </c>
      <c r="C4842" t="s">
        <v>62</v>
      </c>
      <c r="D4842" t="s">
        <v>63</v>
      </c>
      <c r="E4842" t="s">
        <v>22</v>
      </c>
      <c r="F4842" t="s">
        <v>23</v>
      </c>
      <c r="G4842" t="s">
        <v>24</v>
      </c>
      <c r="H4842">
        <v>4</v>
      </c>
      <c r="I4842">
        <v>44567.02</v>
      </c>
      <c r="J4842">
        <v>36765.49</v>
      </c>
      <c r="K4842">
        <v>0.19</v>
      </c>
      <c r="L4842">
        <f>I4842-J4842-(I4842*K4842)</f>
        <v>-666.20380000000114</v>
      </c>
      <c r="M4842">
        <f t="shared" si="225"/>
        <v>12</v>
      </c>
      <c r="N4842">
        <f t="shared" si="226"/>
        <v>2024</v>
      </c>
      <c r="O4842" s="21">
        <f t="shared" si="227"/>
        <v>-1.4948358674194532E-2</v>
      </c>
    </row>
    <row r="4843" spans="1:15">
      <c r="A4843" t="s">
        <v>5430</v>
      </c>
      <c r="B4843" t="s">
        <v>1070</v>
      </c>
      <c r="C4843" t="s">
        <v>62</v>
      </c>
      <c r="D4843" t="s">
        <v>63</v>
      </c>
      <c r="E4843" t="s">
        <v>22</v>
      </c>
      <c r="F4843" t="s">
        <v>29</v>
      </c>
      <c r="G4843" t="s">
        <v>30</v>
      </c>
      <c r="H4843">
        <v>2</v>
      </c>
      <c r="I4843">
        <v>7062.91</v>
      </c>
      <c r="J4843">
        <v>4624.5600000000004</v>
      </c>
      <c r="K4843">
        <v>0.15</v>
      </c>
      <c r="L4843">
        <f>I4843-J4843-(I4843*K4843)</f>
        <v>1378.9134999999994</v>
      </c>
      <c r="M4843">
        <f t="shared" si="225"/>
        <v>1</v>
      </c>
      <c r="N4843">
        <f t="shared" si="226"/>
        <v>2024</v>
      </c>
      <c r="O4843" s="21">
        <f t="shared" si="227"/>
        <v>0.19523305549695513</v>
      </c>
    </row>
    <row r="4844" spans="1:15">
      <c r="A4844" t="s">
        <v>5431</v>
      </c>
      <c r="B4844" t="s">
        <v>323</v>
      </c>
      <c r="C4844" t="s">
        <v>62</v>
      </c>
      <c r="D4844" t="s">
        <v>63</v>
      </c>
      <c r="E4844" t="s">
        <v>28</v>
      </c>
      <c r="F4844" t="s">
        <v>51</v>
      </c>
      <c r="G4844" t="s">
        <v>85</v>
      </c>
      <c r="H4844">
        <v>4</v>
      </c>
      <c r="I4844">
        <v>2516.7199999999998</v>
      </c>
      <c r="J4844">
        <v>2019.17</v>
      </c>
      <c r="K4844">
        <v>0.24</v>
      </c>
      <c r="L4844">
        <f>I4844-J4844-(I4844*K4844)</f>
        <v>-106.46280000000024</v>
      </c>
      <c r="M4844">
        <f t="shared" si="225"/>
        <v>7</v>
      </c>
      <c r="N4844">
        <f t="shared" si="226"/>
        <v>2024</v>
      </c>
      <c r="O4844" s="21">
        <f t="shared" si="227"/>
        <v>-4.2302202867224109E-2</v>
      </c>
    </row>
    <row r="4845" spans="1:15">
      <c r="A4845" t="s">
        <v>5432</v>
      </c>
      <c r="B4845" t="s">
        <v>1927</v>
      </c>
      <c r="C4845" t="s">
        <v>62</v>
      </c>
      <c r="D4845" t="s">
        <v>63</v>
      </c>
      <c r="E4845" t="s">
        <v>15</v>
      </c>
      <c r="F4845" t="s">
        <v>29</v>
      </c>
      <c r="G4845" t="s">
        <v>30</v>
      </c>
      <c r="H4845">
        <v>2</v>
      </c>
      <c r="I4845">
        <v>24536.92</v>
      </c>
      <c r="J4845">
        <v>14696.15</v>
      </c>
      <c r="K4845">
        <v>0.18</v>
      </c>
      <c r="L4845">
        <f>I4845-J4845-(I4845*K4845)</f>
        <v>5424.1243999999988</v>
      </c>
      <c r="M4845">
        <f t="shared" si="225"/>
        <v>6</v>
      </c>
      <c r="N4845">
        <f t="shared" si="226"/>
        <v>2024</v>
      </c>
      <c r="O4845" s="21">
        <f t="shared" si="227"/>
        <v>0.22105970920555632</v>
      </c>
    </row>
    <row r="4846" spans="1:15">
      <c r="A4846" t="s">
        <v>5433</v>
      </c>
      <c r="B4846" t="s">
        <v>179</v>
      </c>
      <c r="C4846" t="s">
        <v>36</v>
      </c>
      <c r="D4846" t="s">
        <v>37</v>
      </c>
      <c r="E4846" t="s">
        <v>28</v>
      </c>
      <c r="F4846" t="s">
        <v>51</v>
      </c>
      <c r="G4846" t="s">
        <v>52</v>
      </c>
      <c r="H4846">
        <v>3</v>
      </c>
      <c r="I4846">
        <v>17673.169999999998</v>
      </c>
      <c r="J4846">
        <v>9766.2199999999993</v>
      </c>
      <c r="K4846">
        <v>0.22</v>
      </c>
      <c r="L4846">
        <f>I4846-J4846-(I4846*K4846)</f>
        <v>4018.8525999999993</v>
      </c>
      <c r="M4846">
        <f t="shared" si="225"/>
        <v>1</v>
      </c>
      <c r="N4846">
        <f t="shared" si="226"/>
        <v>2024</v>
      </c>
      <c r="O4846" s="21">
        <f t="shared" si="227"/>
        <v>0.22739851424503921</v>
      </c>
    </row>
    <row r="4847" spans="1:15">
      <c r="A4847" t="s">
        <v>5434</v>
      </c>
      <c r="B4847" t="s">
        <v>87</v>
      </c>
      <c r="C4847" t="s">
        <v>62</v>
      </c>
      <c r="D4847" t="s">
        <v>63</v>
      </c>
      <c r="E4847" t="s">
        <v>28</v>
      </c>
      <c r="F4847" t="s">
        <v>29</v>
      </c>
      <c r="G4847" t="s">
        <v>42</v>
      </c>
      <c r="H4847">
        <v>2</v>
      </c>
      <c r="I4847">
        <v>13545.16</v>
      </c>
      <c r="J4847">
        <v>10693.29</v>
      </c>
      <c r="K4847">
        <v>0.28000000000000003</v>
      </c>
      <c r="L4847">
        <f>I4847-J4847-(I4847*K4847)</f>
        <v>-940.77480000000151</v>
      </c>
      <c r="M4847">
        <f t="shared" si="225"/>
        <v>6</v>
      </c>
      <c r="N4847">
        <f t="shared" si="226"/>
        <v>2024</v>
      </c>
      <c r="O4847" s="21">
        <f t="shared" si="227"/>
        <v>-6.9454683444123325E-2</v>
      </c>
    </row>
    <row r="4848" spans="1:15">
      <c r="A4848" t="s">
        <v>5435</v>
      </c>
      <c r="B4848" t="s">
        <v>146</v>
      </c>
      <c r="C4848" t="s">
        <v>79</v>
      </c>
      <c r="D4848" t="s">
        <v>80</v>
      </c>
      <c r="E4848" t="s">
        <v>22</v>
      </c>
      <c r="F4848" t="s">
        <v>23</v>
      </c>
      <c r="G4848" t="s">
        <v>33</v>
      </c>
      <c r="H4848">
        <v>3</v>
      </c>
      <c r="I4848">
        <v>10942.89</v>
      </c>
      <c r="J4848">
        <v>8443.2999999999993</v>
      </c>
      <c r="K4848">
        <v>0.22</v>
      </c>
      <c r="L4848">
        <f>I4848-J4848-(I4848*K4848)</f>
        <v>92.154200000000401</v>
      </c>
      <c r="M4848">
        <f t="shared" si="225"/>
        <v>5</v>
      </c>
      <c r="N4848">
        <f t="shared" si="226"/>
        <v>2025</v>
      </c>
      <c r="O4848" s="21">
        <f t="shared" si="227"/>
        <v>8.4213768026545465E-3</v>
      </c>
    </row>
    <row r="4849" spans="1:15">
      <c r="A4849" t="s">
        <v>5436</v>
      </c>
      <c r="B4849" t="s">
        <v>96</v>
      </c>
      <c r="C4849" t="s">
        <v>13</v>
      </c>
      <c r="D4849" t="s">
        <v>14</v>
      </c>
      <c r="E4849" t="s">
        <v>22</v>
      </c>
      <c r="F4849" t="s">
        <v>29</v>
      </c>
      <c r="G4849" t="s">
        <v>30</v>
      </c>
      <c r="H4849">
        <v>2</v>
      </c>
      <c r="I4849">
        <v>1816.07</v>
      </c>
      <c r="J4849">
        <v>1217.53</v>
      </c>
      <c r="K4849">
        <v>0.16</v>
      </c>
      <c r="L4849">
        <f>I4849-J4849-(I4849*K4849)</f>
        <v>307.96879999999999</v>
      </c>
      <c r="M4849">
        <f t="shared" si="225"/>
        <v>11</v>
      </c>
      <c r="N4849">
        <f t="shared" si="226"/>
        <v>2024</v>
      </c>
      <c r="O4849" s="21">
        <f t="shared" si="227"/>
        <v>0.16957980694576752</v>
      </c>
    </row>
    <row r="4850" spans="1:15">
      <c r="A4850" t="s">
        <v>5437</v>
      </c>
      <c r="B4850" t="s">
        <v>479</v>
      </c>
      <c r="C4850" t="s">
        <v>57</v>
      </c>
      <c r="D4850" t="s">
        <v>58</v>
      </c>
      <c r="E4850" t="s">
        <v>28</v>
      </c>
      <c r="F4850" t="s">
        <v>23</v>
      </c>
      <c r="G4850" t="s">
        <v>33</v>
      </c>
      <c r="H4850">
        <v>2</v>
      </c>
      <c r="I4850">
        <v>26280.03</v>
      </c>
      <c r="J4850">
        <v>16717.75</v>
      </c>
      <c r="K4850">
        <v>0.05</v>
      </c>
      <c r="L4850">
        <f>I4850-J4850-(I4850*K4850)</f>
        <v>8248.2784999999985</v>
      </c>
      <c r="M4850">
        <f t="shared" si="225"/>
        <v>3</v>
      </c>
      <c r="N4850">
        <f t="shared" si="226"/>
        <v>2025</v>
      </c>
      <c r="O4850" s="21">
        <f t="shared" si="227"/>
        <v>0.31386107626208948</v>
      </c>
    </row>
    <row r="4851" spans="1:15">
      <c r="A4851" t="s">
        <v>5438</v>
      </c>
      <c r="B4851" t="s">
        <v>1045</v>
      </c>
      <c r="C4851" t="s">
        <v>62</v>
      </c>
      <c r="D4851" t="s">
        <v>63</v>
      </c>
      <c r="E4851" t="s">
        <v>28</v>
      </c>
      <c r="F4851" t="s">
        <v>29</v>
      </c>
      <c r="G4851" t="s">
        <v>30</v>
      </c>
      <c r="H4851">
        <v>2</v>
      </c>
      <c r="I4851">
        <v>13528.3</v>
      </c>
      <c r="J4851">
        <v>10497.45</v>
      </c>
      <c r="K4851">
        <v>0.02</v>
      </c>
      <c r="L4851">
        <f>I4851-J4851-(I4851*K4851)</f>
        <v>2760.2839999999987</v>
      </c>
      <c r="M4851">
        <f t="shared" si="225"/>
        <v>1</v>
      </c>
      <c r="N4851">
        <f t="shared" si="226"/>
        <v>2025</v>
      </c>
      <c r="O4851" s="21">
        <f t="shared" si="227"/>
        <v>0.2040377578853218</v>
      </c>
    </row>
    <row r="4852" spans="1:15">
      <c r="A4852" t="s">
        <v>5439</v>
      </c>
      <c r="B4852" t="s">
        <v>1428</v>
      </c>
      <c r="C4852" t="s">
        <v>79</v>
      </c>
      <c r="D4852" t="s">
        <v>80</v>
      </c>
      <c r="E4852" t="s">
        <v>15</v>
      </c>
      <c r="F4852" t="s">
        <v>16</v>
      </c>
      <c r="G4852" t="s">
        <v>73</v>
      </c>
      <c r="H4852">
        <v>5</v>
      </c>
      <c r="I4852">
        <v>3068.94</v>
      </c>
      <c r="J4852">
        <v>2165.16</v>
      </c>
      <c r="K4852">
        <v>0.03</v>
      </c>
      <c r="L4852">
        <f>I4852-J4852-(I4852*K4852)</f>
        <v>811.71180000000015</v>
      </c>
      <c r="M4852">
        <f t="shared" si="225"/>
        <v>6</v>
      </c>
      <c r="N4852">
        <f t="shared" si="226"/>
        <v>2024</v>
      </c>
      <c r="O4852" s="21">
        <f t="shared" si="227"/>
        <v>0.26449256094938323</v>
      </c>
    </row>
    <row r="4853" spans="1:15">
      <c r="A4853" t="s">
        <v>5440</v>
      </c>
      <c r="B4853" t="s">
        <v>685</v>
      </c>
      <c r="C4853" t="s">
        <v>62</v>
      </c>
      <c r="D4853" t="s">
        <v>63</v>
      </c>
      <c r="E4853" t="s">
        <v>15</v>
      </c>
      <c r="F4853" t="s">
        <v>29</v>
      </c>
      <c r="G4853" t="s">
        <v>30</v>
      </c>
      <c r="H4853">
        <v>2</v>
      </c>
      <c r="I4853">
        <v>9380.2800000000007</v>
      </c>
      <c r="J4853">
        <v>6777.17</v>
      </c>
      <c r="K4853">
        <v>0.18</v>
      </c>
      <c r="L4853">
        <f>I4853-J4853-(I4853*K4853)</f>
        <v>914.65960000000064</v>
      </c>
      <c r="M4853">
        <f t="shared" si="225"/>
        <v>4</v>
      </c>
      <c r="N4853">
        <f t="shared" si="226"/>
        <v>2025</v>
      </c>
      <c r="O4853" s="21">
        <f t="shared" si="227"/>
        <v>9.7508773725304643E-2</v>
      </c>
    </row>
    <row r="4854" spans="1:15">
      <c r="A4854" t="s">
        <v>5441</v>
      </c>
      <c r="B4854" t="s">
        <v>229</v>
      </c>
      <c r="C4854" t="s">
        <v>20</v>
      </c>
      <c r="D4854" t="s">
        <v>21</v>
      </c>
      <c r="E4854" t="s">
        <v>28</v>
      </c>
      <c r="F4854" t="s">
        <v>29</v>
      </c>
      <c r="G4854" t="s">
        <v>45</v>
      </c>
      <c r="H4854">
        <v>1</v>
      </c>
      <c r="I4854">
        <v>11876.29</v>
      </c>
      <c r="J4854">
        <v>7845.15</v>
      </c>
      <c r="K4854">
        <v>7.0000000000000007E-2</v>
      </c>
      <c r="L4854">
        <f>I4854-J4854-(I4854*K4854)</f>
        <v>3199.7997000000009</v>
      </c>
      <c r="M4854">
        <f t="shared" si="225"/>
        <v>9</v>
      </c>
      <c r="N4854">
        <f t="shared" si="226"/>
        <v>2024</v>
      </c>
      <c r="O4854" s="21">
        <f t="shared" si="227"/>
        <v>0.2694275485020996</v>
      </c>
    </row>
    <row r="4855" spans="1:15">
      <c r="A4855" t="s">
        <v>5442</v>
      </c>
      <c r="B4855" t="s">
        <v>551</v>
      </c>
      <c r="C4855" t="s">
        <v>27</v>
      </c>
      <c r="D4855" t="s">
        <v>27</v>
      </c>
      <c r="E4855" t="s">
        <v>15</v>
      </c>
      <c r="F4855" t="s">
        <v>29</v>
      </c>
      <c r="G4855" t="s">
        <v>45</v>
      </c>
      <c r="H4855">
        <v>5</v>
      </c>
      <c r="I4855">
        <v>67511.350000000006</v>
      </c>
      <c r="J4855">
        <v>55432.24</v>
      </c>
      <c r="K4855">
        <v>0.13</v>
      </c>
      <c r="L4855">
        <f>I4855-J4855-(I4855*K4855)</f>
        <v>3302.6345000000074</v>
      </c>
      <c r="M4855">
        <f t="shared" si="225"/>
        <v>9</v>
      </c>
      <c r="N4855">
        <f t="shared" si="226"/>
        <v>2024</v>
      </c>
      <c r="O4855" s="21">
        <f t="shared" si="227"/>
        <v>4.8919692762772589E-2</v>
      </c>
    </row>
    <row r="4856" spans="1:15">
      <c r="A4856" t="s">
        <v>5443</v>
      </c>
      <c r="B4856" t="s">
        <v>1958</v>
      </c>
      <c r="C4856" t="s">
        <v>13</v>
      </c>
      <c r="D4856" t="s">
        <v>14</v>
      </c>
      <c r="E4856" t="s">
        <v>15</v>
      </c>
      <c r="F4856" t="s">
        <v>29</v>
      </c>
      <c r="G4856" t="s">
        <v>45</v>
      </c>
      <c r="H4856">
        <v>1</v>
      </c>
      <c r="I4856">
        <v>14206.07</v>
      </c>
      <c r="J4856">
        <v>9347.4699999999993</v>
      </c>
      <c r="K4856">
        <v>0.08</v>
      </c>
      <c r="L4856">
        <f>I4856-J4856-(I4856*K4856)</f>
        <v>3722.1144000000004</v>
      </c>
      <c r="M4856">
        <f t="shared" si="225"/>
        <v>12</v>
      </c>
      <c r="N4856">
        <f t="shared" si="226"/>
        <v>2024</v>
      </c>
      <c r="O4856" s="21">
        <f t="shared" si="227"/>
        <v>0.26200873288671678</v>
      </c>
    </row>
    <row r="4857" spans="1:15">
      <c r="A4857" t="s">
        <v>5444</v>
      </c>
      <c r="B4857" t="s">
        <v>1088</v>
      </c>
      <c r="C4857" t="s">
        <v>62</v>
      </c>
      <c r="D4857" t="s">
        <v>63</v>
      </c>
      <c r="E4857" t="s">
        <v>22</v>
      </c>
      <c r="F4857" t="s">
        <v>23</v>
      </c>
      <c r="G4857" t="s">
        <v>94</v>
      </c>
      <c r="H4857">
        <v>4</v>
      </c>
      <c r="I4857">
        <v>51037.97</v>
      </c>
      <c r="J4857">
        <v>30287.93</v>
      </c>
      <c r="K4857">
        <v>0.24</v>
      </c>
      <c r="L4857">
        <f>I4857-J4857-(I4857*K4857)</f>
        <v>8500.9272000000019</v>
      </c>
      <c r="M4857">
        <f t="shared" si="225"/>
        <v>7</v>
      </c>
      <c r="N4857">
        <f t="shared" si="226"/>
        <v>2024</v>
      </c>
      <c r="O4857" s="21">
        <f t="shared" si="227"/>
        <v>0.16656084087983911</v>
      </c>
    </row>
    <row r="4858" spans="1:15">
      <c r="A4858" t="s">
        <v>5445</v>
      </c>
      <c r="B4858" t="s">
        <v>1345</v>
      </c>
      <c r="C4858" t="s">
        <v>13</v>
      </c>
      <c r="D4858" t="s">
        <v>14</v>
      </c>
      <c r="E4858" t="s">
        <v>15</v>
      </c>
      <c r="F4858" t="s">
        <v>16</v>
      </c>
      <c r="G4858" t="s">
        <v>38</v>
      </c>
      <c r="H4858">
        <v>4</v>
      </c>
      <c r="I4858">
        <v>11839.86</v>
      </c>
      <c r="J4858">
        <v>7453.49</v>
      </c>
      <c r="K4858">
        <v>0.05</v>
      </c>
      <c r="L4858">
        <f>I4858-J4858-(I4858*K4858)</f>
        <v>3794.3770000000009</v>
      </c>
      <c r="M4858">
        <f t="shared" si="225"/>
        <v>2</v>
      </c>
      <c r="N4858">
        <f t="shared" si="226"/>
        <v>2024</v>
      </c>
      <c r="O4858" s="21">
        <f t="shared" si="227"/>
        <v>0.32047481980361259</v>
      </c>
    </row>
    <row r="4859" spans="1:15">
      <c r="A4859" t="s">
        <v>5446</v>
      </c>
      <c r="B4859" t="s">
        <v>685</v>
      </c>
      <c r="C4859" t="s">
        <v>57</v>
      </c>
      <c r="D4859" t="s">
        <v>58</v>
      </c>
      <c r="E4859" t="s">
        <v>22</v>
      </c>
      <c r="F4859" t="s">
        <v>16</v>
      </c>
      <c r="G4859" t="s">
        <v>73</v>
      </c>
      <c r="H4859">
        <v>4</v>
      </c>
      <c r="I4859">
        <v>9763.27</v>
      </c>
      <c r="J4859">
        <v>7699.17</v>
      </c>
      <c r="K4859">
        <v>0.04</v>
      </c>
      <c r="L4859">
        <f>I4859-J4859-(I4859*K4859)</f>
        <v>1673.5692000000004</v>
      </c>
      <c r="M4859">
        <f t="shared" si="225"/>
        <v>4</v>
      </c>
      <c r="N4859">
        <f t="shared" si="226"/>
        <v>2025</v>
      </c>
      <c r="O4859" s="21">
        <f t="shared" si="227"/>
        <v>0.17141482310742204</v>
      </c>
    </row>
    <row r="4860" spans="1:15">
      <c r="A4860" t="s">
        <v>5447</v>
      </c>
      <c r="B4860" t="s">
        <v>234</v>
      </c>
      <c r="C4860" t="s">
        <v>20</v>
      </c>
      <c r="D4860" t="s">
        <v>21</v>
      </c>
      <c r="E4860" t="s">
        <v>28</v>
      </c>
      <c r="F4860" t="s">
        <v>29</v>
      </c>
      <c r="G4860" t="s">
        <v>30</v>
      </c>
      <c r="H4860">
        <v>3</v>
      </c>
      <c r="I4860">
        <v>20084.61</v>
      </c>
      <c r="J4860">
        <v>11637.42</v>
      </c>
      <c r="K4860">
        <v>0.03</v>
      </c>
      <c r="L4860">
        <f>I4860-J4860-(I4860*K4860)</f>
        <v>7844.6517000000003</v>
      </c>
      <c r="M4860">
        <f t="shared" si="225"/>
        <v>2</v>
      </c>
      <c r="N4860">
        <f t="shared" si="226"/>
        <v>2025</v>
      </c>
      <c r="O4860" s="21">
        <f t="shared" si="227"/>
        <v>0.39058023531450198</v>
      </c>
    </row>
    <row r="4861" spans="1:15">
      <c r="A4861" t="s">
        <v>5448</v>
      </c>
      <c r="B4861" t="s">
        <v>1832</v>
      </c>
      <c r="C4861" t="s">
        <v>62</v>
      </c>
      <c r="D4861" t="s">
        <v>63</v>
      </c>
      <c r="E4861" t="s">
        <v>22</v>
      </c>
      <c r="F4861" t="s">
        <v>29</v>
      </c>
      <c r="G4861" t="s">
        <v>45</v>
      </c>
      <c r="H4861">
        <v>4</v>
      </c>
      <c r="I4861">
        <v>17452.47</v>
      </c>
      <c r="J4861">
        <v>13139.6</v>
      </c>
      <c r="K4861">
        <v>0.26</v>
      </c>
      <c r="L4861">
        <f>I4861-J4861-(I4861*K4861)</f>
        <v>-224.77219999999943</v>
      </c>
      <c r="M4861">
        <f t="shared" si="225"/>
        <v>6</v>
      </c>
      <c r="N4861">
        <f t="shared" si="226"/>
        <v>2024</v>
      </c>
      <c r="O4861" s="21">
        <f t="shared" si="227"/>
        <v>-1.2879105364455542E-2</v>
      </c>
    </row>
    <row r="4862" spans="1:15">
      <c r="A4862" t="s">
        <v>5449</v>
      </c>
      <c r="B4862" t="s">
        <v>693</v>
      </c>
      <c r="C4862" t="s">
        <v>20</v>
      </c>
      <c r="D4862" t="s">
        <v>21</v>
      </c>
      <c r="E4862" t="s">
        <v>15</v>
      </c>
      <c r="F4862" t="s">
        <v>16</v>
      </c>
      <c r="G4862" t="s">
        <v>48</v>
      </c>
      <c r="H4862">
        <v>4</v>
      </c>
      <c r="I4862">
        <v>43691.4</v>
      </c>
      <c r="J4862">
        <v>36831.49</v>
      </c>
      <c r="K4862">
        <v>0.18</v>
      </c>
      <c r="L4862">
        <f>I4862-J4862-(I4862*K4862)</f>
        <v>-1004.5419999999967</v>
      </c>
      <c r="M4862">
        <f t="shared" si="225"/>
        <v>4</v>
      </c>
      <c r="N4862">
        <f t="shared" si="226"/>
        <v>2025</v>
      </c>
      <c r="O4862" s="21">
        <f t="shared" si="227"/>
        <v>-2.2991755814645371E-2</v>
      </c>
    </row>
    <row r="4863" spans="1:15">
      <c r="A4863" t="s">
        <v>5450</v>
      </c>
      <c r="B4863" t="s">
        <v>1280</v>
      </c>
      <c r="C4863" t="s">
        <v>62</v>
      </c>
      <c r="D4863" t="s">
        <v>63</v>
      </c>
      <c r="E4863" t="s">
        <v>15</v>
      </c>
      <c r="F4863" t="s">
        <v>29</v>
      </c>
      <c r="G4863" t="s">
        <v>45</v>
      </c>
      <c r="H4863">
        <v>2</v>
      </c>
      <c r="I4863">
        <v>26569.39</v>
      </c>
      <c r="J4863">
        <v>20896</v>
      </c>
      <c r="K4863">
        <v>0.23</v>
      </c>
      <c r="L4863">
        <f>I4863-J4863-(I4863*K4863)</f>
        <v>-437.56970000000092</v>
      </c>
      <c r="M4863">
        <f t="shared" si="225"/>
        <v>5</v>
      </c>
      <c r="N4863">
        <f t="shared" si="226"/>
        <v>2024</v>
      </c>
      <c r="O4863" s="21">
        <f t="shared" si="227"/>
        <v>-1.6468940385910288E-2</v>
      </c>
    </row>
    <row r="4864" spans="1:15">
      <c r="A4864" t="s">
        <v>5451</v>
      </c>
      <c r="B4864" t="s">
        <v>118</v>
      </c>
      <c r="C4864" t="s">
        <v>41</v>
      </c>
      <c r="D4864" t="s">
        <v>21</v>
      </c>
      <c r="E4864" t="s">
        <v>28</v>
      </c>
      <c r="F4864" t="s">
        <v>51</v>
      </c>
      <c r="G4864" t="s">
        <v>59</v>
      </c>
      <c r="H4864">
        <v>1</v>
      </c>
      <c r="I4864">
        <v>10996.98</v>
      </c>
      <c r="J4864">
        <v>7729.6</v>
      </c>
      <c r="K4864">
        <v>0.13</v>
      </c>
      <c r="L4864">
        <f>I4864-J4864-(I4864*K4864)</f>
        <v>1837.7725999999991</v>
      </c>
      <c r="M4864">
        <f t="shared" si="225"/>
        <v>4</v>
      </c>
      <c r="N4864">
        <f t="shared" si="226"/>
        <v>2024</v>
      </c>
      <c r="O4864" s="21">
        <f t="shared" si="227"/>
        <v>0.16711611733403164</v>
      </c>
    </row>
    <row r="4865" spans="1:15">
      <c r="A4865" t="s">
        <v>5452</v>
      </c>
      <c r="B4865" t="s">
        <v>984</v>
      </c>
      <c r="C4865" t="s">
        <v>57</v>
      </c>
      <c r="D4865" t="s">
        <v>58</v>
      </c>
      <c r="E4865" t="s">
        <v>22</v>
      </c>
      <c r="F4865" t="s">
        <v>29</v>
      </c>
      <c r="G4865" t="s">
        <v>42</v>
      </c>
      <c r="H4865">
        <v>3</v>
      </c>
      <c r="I4865">
        <v>19752.439999999999</v>
      </c>
      <c r="J4865">
        <v>15982.11</v>
      </c>
      <c r="K4865">
        <v>0.2</v>
      </c>
      <c r="L4865">
        <f>I4865-J4865-(I4865*K4865)</f>
        <v>-180.15800000000172</v>
      </c>
      <c r="M4865">
        <f t="shared" si="225"/>
        <v>5</v>
      </c>
      <c r="N4865">
        <f t="shared" si="226"/>
        <v>2025</v>
      </c>
      <c r="O4865" s="21">
        <f t="shared" si="227"/>
        <v>-9.1207972280893772E-3</v>
      </c>
    </row>
    <row r="4866" spans="1:15">
      <c r="A4866" t="s">
        <v>5453</v>
      </c>
      <c r="B4866" t="s">
        <v>396</v>
      </c>
      <c r="C4866" t="s">
        <v>57</v>
      </c>
      <c r="D4866" t="s">
        <v>58</v>
      </c>
      <c r="E4866" t="s">
        <v>15</v>
      </c>
      <c r="F4866" t="s">
        <v>29</v>
      </c>
      <c r="G4866" t="s">
        <v>45</v>
      </c>
      <c r="H4866">
        <v>2</v>
      </c>
      <c r="I4866">
        <v>18710.61</v>
      </c>
      <c r="J4866">
        <v>12239.01</v>
      </c>
      <c r="K4866">
        <v>0.13</v>
      </c>
      <c r="L4866">
        <f>I4866-J4866-(I4866*K4866)</f>
        <v>4039.2207000000003</v>
      </c>
      <c r="M4866">
        <f t="shared" si="225"/>
        <v>3</v>
      </c>
      <c r="N4866">
        <f t="shared" si="226"/>
        <v>2024</v>
      </c>
      <c r="O4866" s="21">
        <f t="shared" si="227"/>
        <v>0.21587862180869571</v>
      </c>
    </row>
    <row r="4867" spans="1:15">
      <c r="A4867" t="s">
        <v>5454</v>
      </c>
      <c r="B4867" t="s">
        <v>947</v>
      </c>
      <c r="C4867" t="s">
        <v>13</v>
      </c>
      <c r="D4867" t="s">
        <v>14</v>
      </c>
      <c r="E4867" t="s">
        <v>15</v>
      </c>
      <c r="F4867" t="s">
        <v>51</v>
      </c>
      <c r="G4867" t="s">
        <v>52</v>
      </c>
      <c r="H4867">
        <v>2</v>
      </c>
      <c r="I4867">
        <v>10513.87</v>
      </c>
      <c r="J4867">
        <v>6071.3</v>
      </c>
      <c r="K4867">
        <v>0.15</v>
      </c>
      <c r="L4867">
        <f>I4867-J4867-(I4867*K4867)</f>
        <v>2865.4895000000006</v>
      </c>
      <c r="M4867">
        <f t="shared" ref="M4867:M4930" si="228">MONTH(B4867)</f>
        <v>4</v>
      </c>
      <c r="N4867">
        <f t="shared" ref="N4867:N4930" si="229">YEAR(B4867)</f>
        <v>2024</v>
      </c>
      <c r="O4867" s="21">
        <f t="shared" ref="O4867:O4930" si="230">L4867/I4867</f>
        <v>0.27254374459642361</v>
      </c>
    </row>
    <row r="4868" spans="1:15">
      <c r="A4868" t="s">
        <v>5455</v>
      </c>
      <c r="B4868" t="s">
        <v>1883</v>
      </c>
      <c r="C4868" t="s">
        <v>57</v>
      </c>
      <c r="D4868" t="s">
        <v>58</v>
      </c>
      <c r="E4868" t="s">
        <v>22</v>
      </c>
      <c r="F4868" t="s">
        <v>51</v>
      </c>
      <c r="G4868" t="s">
        <v>85</v>
      </c>
      <c r="H4868">
        <v>4</v>
      </c>
      <c r="I4868">
        <v>15199.22</v>
      </c>
      <c r="J4868">
        <v>11257.34</v>
      </c>
      <c r="K4868">
        <v>0.28999999999999998</v>
      </c>
      <c r="L4868">
        <f>I4868-J4868-(I4868*K4868)</f>
        <v>-465.89380000000074</v>
      </c>
      <c r="M4868">
        <f t="shared" si="228"/>
        <v>1</v>
      </c>
      <c r="N4868">
        <f t="shared" si="229"/>
        <v>2025</v>
      </c>
      <c r="O4868" s="21">
        <f t="shared" si="230"/>
        <v>-3.0652480850991086E-2</v>
      </c>
    </row>
    <row r="4869" spans="1:15">
      <c r="A4869" t="s">
        <v>5456</v>
      </c>
      <c r="B4869" t="s">
        <v>352</v>
      </c>
      <c r="C4869" t="s">
        <v>27</v>
      </c>
      <c r="D4869" t="s">
        <v>27</v>
      </c>
      <c r="E4869" t="s">
        <v>28</v>
      </c>
      <c r="F4869" t="s">
        <v>29</v>
      </c>
      <c r="G4869" t="s">
        <v>42</v>
      </c>
      <c r="H4869">
        <v>3</v>
      </c>
      <c r="I4869">
        <v>21136.01</v>
      </c>
      <c r="J4869">
        <v>16944.28</v>
      </c>
      <c r="K4869">
        <v>0.28999999999999998</v>
      </c>
      <c r="L4869">
        <f>I4869-J4869-(I4869*K4869)</f>
        <v>-1937.7128999999995</v>
      </c>
      <c r="M4869">
        <f t="shared" si="228"/>
        <v>10</v>
      </c>
      <c r="N4869">
        <f t="shared" si="229"/>
        <v>2024</v>
      </c>
      <c r="O4869" s="21">
        <f t="shared" si="230"/>
        <v>-9.1678273240786687E-2</v>
      </c>
    </row>
    <row r="4870" spans="1:15">
      <c r="A4870" t="s">
        <v>5457</v>
      </c>
      <c r="B4870" t="s">
        <v>1403</v>
      </c>
      <c r="C4870" t="s">
        <v>13</v>
      </c>
      <c r="D4870" t="s">
        <v>14</v>
      </c>
      <c r="E4870" t="s">
        <v>28</v>
      </c>
      <c r="F4870" t="s">
        <v>51</v>
      </c>
      <c r="G4870" t="s">
        <v>59</v>
      </c>
      <c r="H4870">
        <v>3</v>
      </c>
      <c r="I4870">
        <v>38150.53</v>
      </c>
      <c r="J4870">
        <v>24368.37</v>
      </c>
      <c r="K4870">
        <v>0.22</v>
      </c>
      <c r="L4870">
        <f>I4870-J4870-(I4870*K4870)</f>
        <v>5389.0434000000005</v>
      </c>
      <c r="M4870">
        <f t="shared" si="228"/>
        <v>3</v>
      </c>
      <c r="N4870">
        <f t="shared" si="229"/>
        <v>2025</v>
      </c>
      <c r="O4870" s="21">
        <f t="shared" si="230"/>
        <v>0.14125736654248316</v>
      </c>
    </row>
    <row r="4871" spans="1:15">
      <c r="A4871" t="s">
        <v>5458</v>
      </c>
      <c r="B4871" t="s">
        <v>128</v>
      </c>
      <c r="C4871" t="s">
        <v>20</v>
      </c>
      <c r="D4871" t="s">
        <v>21</v>
      </c>
      <c r="E4871" t="s">
        <v>22</v>
      </c>
      <c r="F4871" t="s">
        <v>29</v>
      </c>
      <c r="G4871" t="s">
        <v>42</v>
      </c>
      <c r="H4871">
        <v>1</v>
      </c>
      <c r="I4871">
        <v>1402.16</v>
      </c>
      <c r="J4871">
        <v>1142.8900000000001</v>
      </c>
      <c r="K4871">
        <v>0.01</v>
      </c>
      <c r="L4871">
        <f>I4871-J4871-(I4871*K4871)</f>
        <v>245.24839999999998</v>
      </c>
      <c r="M4871">
        <f t="shared" si="228"/>
        <v>3</v>
      </c>
      <c r="N4871">
        <f t="shared" si="229"/>
        <v>2024</v>
      </c>
      <c r="O4871" s="21">
        <f t="shared" si="230"/>
        <v>0.1749075711759</v>
      </c>
    </row>
    <row r="4872" spans="1:15">
      <c r="A4872" t="s">
        <v>5459</v>
      </c>
      <c r="B4872" t="s">
        <v>327</v>
      </c>
      <c r="C4872" t="s">
        <v>27</v>
      </c>
      <c r="D4872" t="s">
        <v>27</v>
      </c>
      <c r="E4872" t="s">
        <v>15</v>
      </c>
      <c r="F4872" t="s">
        <v>23</v>
      </c>
      <c r="G4872" t="s">
        <v>94</v>
      </c>
      <c r="H4872">
        <v>1</v>
      </c>
      <c r="I4872">
        <v>14971.27</v>
      </c>
      <c r="J4872">
        <v>8614.0499999999993</v>
      </c>
      <c r="K4872">
        <v>0.19</v>
      </c>
      <c r="L4872">
        <f>I4872-J4872-(I4872*K4872)</f>
        <v>3512.6787000000008</v>
      </c>
      <c r="M4872">
        <f t="shared" si="228"/>
        <v>9</v>
      </c>
      <c r="N4872">
        <f t="shared" si="229"/>
        <v>2024</v>
      </c>
      <c r="O4872" s="21">
        <f t="shared" si="230"/>
        <v>0.23462797077335462</v>
      </c>
    </row>
    <row r="4873" spans="1:15">
      <c r="A4873" t="s">
        <v>5460</v>
      </c>
      <c r="B4873" t="s">
        <v>685</v>
      </c>
      <c r="C4873" t="s">
        <v>20</v>
      </c>
      <c r="D4873" t="s">
        <v>21</v>
      </c>
      <c r="E4873" t="s">
        <v>15</v>
      </c>
      <c r="F4873" t="s">
        <v>16</v>
      </c>
      <c r="G4873" t="s">
        <v>48</v>
      </c>
      <c r="H4873">
        <v>3</v>
      </c>
      <c r="I4873">
        <v>10746.22</v>
      </c>
      <c r="J4873">
        <v>7185.2</v>
      </c>
      <c r="K4873">
        <v>0.05</v>
      </c>
      <c r="L4873">
        <f>I4873-J4873-(I4873*K4873)</f>
        <v>3023.7089999999994</v>
      </c>
      <c r="M4873">
        <f t="shared" si="228"/>
        <v>4</v>
      </c>
      <c r="N4873">
        <f t="shared" si="229"/>
        <v>2025</v>
      </c>
      <c r="O4873" s="21">
        <f t="shared" si="230"/>
        <v>0.2813741948331599</v>
      </c>
    </row>
    <row r="4874" spans="1:15">
      <c r="A4874" t="s">
        <v>5461</v>
      </c>
      <c r="B4874" t="s">
        <v>276</v>
      </c>
      <c r="C4874" t="s">
        <v>41</v>
      </c>
      <c r="D4874" t="s">
        <v>21</v>
      </c>
      <c r="E4874" t="s">
        <v>28</v>
      </c>
      <c r="F4874" t="s">
        <v>23</v>
      </c>
      <c r="G4874" t="s">
        <v>33</v>
      </c>
      <c r="H4874">
        <v>3</v>
      </c>
      <c r="I4874">
        <v>42475</v>
      </c>
      <c r="J4874">
        <v>30221.3</v>
      </c>
      <c r="K4874">
        <v>0.27</v>
      </c>
      <c r="L4874">
        <f>I4874-J4874-(I4874*K4874)</f>
        <v>785.45000000000073</v>
      </c>
      <c r="M4874">
        <f t="shared" si="228"/>
        <v>4</v>
      </c>
      <c r="N4874">
        <f t="shared" si="229"/>
        <v>2024</v>
      </c>
      <c r="O4874" s="21">
        <f t="shared" si="230"/>
        <v>1.8492054149499722E-2</v>
      </c>
    </row>
    <row r="4875" spans="1:15">
      <c r="A4875" t="s">
        <v>5462</v>
      </c>
      <c r="B4875" t="s">
        <v>2546</v>
      </c>
      <c r="C4875" t="s">
        <v>13</v>
      </c>
      <c r="D4875" t="s">
        <v>14</v>
      </c>
      <c r="E4875" t="s">
        <v>15</v>
      </c>
      <c r="F4875" t="s">
        <v>16</v>
      </c>
      <c r="G4875" t="s">
        <v>73</v>
      </c>
      <c r="H4875">
        <v>3</v>
      </c>
      <c r="I4875">
        <v>36481.480000000003</v>
      </c>
      <c r="J4875">
        <v>26372.91</v>
      </c>
      <c r="K4875">
        <v>0.18</v>
      </c>
      <c r="L4875">
        <f>I4875-J4875-(I4875*K4875)</f>
        <v>3541.9036000000033</v>
      </c>
      <c r="M4875">
        <f t="shared" si="228"/>
        <v>9</v>
      </c>
      <c r="N4875">
        <f t="shared" si="229"/>
        <v>2024</v>
      </c>
      <c r="O4875" s="21">
        <f t="shared" si="230"/>
        <v>9.7087716836049498E-2</v>
      </c>
    </row>
    <row r="4876" spans="1:15">
      <c r="A4876" t="s">
        <v>5463</v>
      </c>
      <c r="B4876" t="s">
        <v>1414</v>
      </c>
      <c r="C4876" t="s">
        <v>13</v>
      </c>
      <c r="D4876" t="s">
        <v>14</v>
      </c>
      <c r="E4876" t="s">
        <v>22</v>
      </c>
      <c r="F4876" t="s">
        <v>29</v>
      </c>
      <c r="G4876" t="s">
        <v>45</v>
      </c>
      <c r="H4876">
        <v>3</v>
      </c>
      <c r="I4876">
        <v>28977.03</v>
      </c>
      <c r="J4876">
        <v>21770.06</v>
      </c>
      <c r="K4876">
        <v>7.0000000000000007E-2</v>
      </c>
      <c r="L4876">
        <f>I4876-J4876-(I4876*K4876)</f>
        <v>5178.5778999999975</v>
      </c>
      <c r="M4876">
        <f t="shared" si="228"/>
        <v>10</v>
      </c>
      <c r="N4876">
        <f t="shared" si="229"/>
        <v>2024</v>
      </c>
      <c r="O4876" s="21">
        <f t="shared" si="230"/>
        <v>0.17871320490747319</v>
      </c>
    </row>
    <row r="4877" spans="1:15">
      <c r="A4877" t="s">
        <v>5464</v>
      </c>
      <c r="B4877" t="s">
        <v>1232</v>
      </c>
      <c r="C4877" t="s">
        <v>41</v>
      </c>
      <c r="D4877" t="s">
        <v>21</v>
      </c>
      <c r="E4877" t="s">
        <v>15</v>
      </c>
      <c r="F4877" t="s">
        <v>16</v>
      </c>
      <c r="G4877" t="s">
        <v>73</v>
      </c>
      <c r="H4877">
        <v>2</v>
      </c>
      <c r="I4877">
        <v>25123.78</v>
      </c>
      <c r="J4877">
        <v>14229.05</v>
      </c>
      <c r="K4877">
        <v>0.04</v>
      </c>
      <c r="L4877">
        <f>I4877-J4877-(I4877*K4877)</f>
        <v>9889.7788</v>
      </c>
      <c r="M4877">
        <f t="shared" si="228"/>
        <v>3</v>
      </c>
      <c r="N4877">
        <f t="shared" si="229"/>
        <v>2025</v>
      </c>
      <c r="O4877" s="21">
        <f t="shared" si="230"/>
        <v>0.39364215098205768</v>
      </c>
    </row>
    <row r="4878" spans="1:15">
      <c r="A4878" t="s">
        <v>5465</v>
      </c>
      <c r="B4878" t="s">
        <v>232</v>
      </c>
      <c r="C4878" t="s">
        <v>20</v>
      </c>
      <c r="D4878" t="s">
        <v>21</v>
      </c>
      <c r="E4878" t="s">
        <v>15</v>
      </c>
      <c r="F4878" t="s">
        <v>29</v>
      </c>
      <c r="G4878" t="s">
        <v>42</v>
      </c>
      <c r="H4878">
        <v>3</v>
      </c>
      <c r="I4878">
        <v>23832.87</v>
      </c>
      <c r="J4878">
        <v>16876.759999999998</v>
      </c>
      <c r="K4878">
        <v>0.03</v>
      </c>
      <c r="L4878">
        <f>I4878-J4878-(I4878*K4878)</f>
        <v>6241.1239000000005</v>
      </c>
      <c r="M4878">
        <f t="shared" si="228"/>
        <v>6</v>
      </c>
      <c r="N4878">
        <f t="shared" si="229"/>
        <v>2024</v>
      </c>
      <c r="O4878" s="21">
        <f t="shared" si="230"/>
        <v>0.26187042936918636</v>
      </c>
    </row>
    <row r="4879" spans="1:15">
      <c r="A4879" t="s">
        <v>5466</v>
      </c>
      <c r="B4879" t="s">
        <v>658</v>
      </c>
      <c r="C4879" t="s">
        <v>62</v>
      </c>
      <c r="D4879" t="s">
        <v>63</v>
      </c>
      <c r="E4879" t="s">
        <v>15</v>
      </c>
      <c r="F4879" t="s">
        <v>23</v>
      </c>
      <c r="G4879" t="s">
        <v>24</v>
      </c>
      <c r="H4879">
        <v>2</v>
      </c>
      <c r="I4879">
        <v>24149.439999999999</v>
      </c>
      <c r="J4879">
        <v>17232.439999999999</v>
      </c>
      <c r="K4879">
        <v>0.27</v>
      </c>
      <c r="L4879">
        <f>I4879-J4879-(I4879*K4879)</f>
        <v>396.65120000000024</v>
      </c>
      <c r="M4879">
        <f t="shared" si="228"/>
        <v>7</v>
      </c>
      <c r="N4879">
        <f t="shared" si="229"/>
        <v>2024</v>
      </c>
      <c r="O4879" s="21">
        <f t="shared" si="230"/>
        <v>1.6424861197609563E-2</v>
      </c>
    </row>
    <row r="4880" spans="1:15">
      <c r="A4880" t="s">
        <v>5467</v>
      </c>
      <c r="B4880" t="s">
        <v>771</v>
      </c>
      <c r="C4880" t="s">
        <v>41</v>
      </c>
      <c r="D4880" t="s">
        <v>21</v>
      </c>
      <c r="E4880" t="s">
        <v>22</v>
      </c>
      <c r="F4880" t="s">
        <v>51</v>
      </c>
      <c r="G4880" t="s">
        <v>52</v>
      </c>
      <c r="H4880">
        <v>4</v>
      </c>
      <c r="I4880">
        <v>6208.78</v>
      </c>
      <c r="J4880">
        <v>3853.09</v>
      </c>
      <c r="K4880">
        <v>0.04</v>
      </c>
      <c r="L4880">
        <f>I4880-J4880-(I4880*K4880)</f>
        <v>2107.3387999999995</v>
      </c>
      <c r="M4880">
        <f t="shared" si="228"/>
        <v>6</v>
      </c>
      <c r="N4880">
        <f t="shared" si="229"/>
        <v>2024</v>
      </c>
      <c r="O4880" s="21">
        <f t="shared" si="230"/>
        <v>0.33941270265656048</v>
      </c>
    </row>
    <row r="4881" spans="1:15">
      <c r="A4881" t="s">
        <v>5468</v>
      </c>
      <c r="B4881" t="s">
        <v>1473</v>
      </c>
      <c r="C4881" t="s">
        <v>13</v>
      </c>
      <c r="D4881" t="s">
        <v>14</v>
      </c>
      <c r="E4881" t="s">
        <v>15</v>
      </c>
      <c r="F4881" t="s">
        <v>23</v>
      </c>
      <c r="G4881" t="s">
        <v>33</v>
      </c>
      <c r="H4881">
        <v>1</v>
      </c>
      <c r="I4881">
        <v>7232.06</v>
      </c>
      <c r="J4881">
        <v>5772.08</v>
      </c>
      <c r="K4881">
        <v>0.28000000000000003</v>
      </c>
      <c r="L4881">
        <f>I4881-J4881-(I4881*K4881)</f>
        <v>-564.99679999999989</v>
      </c>
      <c r="M4881">
        <f t="shared" si="228"/>
        <v>12</v>
      </c>
      <c r="N4881">
        <f t="shared" si="229"/>
        <v>2024</v>
      </c>
      <c r="O4881" s="21">
        <f t="shared" si="230"/>
        <v>-7.8123909370220915E-2</v>
      </c>
    </row>
    <row r="4882" spans="1:15">
      <c r="A4882" t="s">
        <v>5469</v>
      </c>
      <c r="B4882" t="s">
        <v>1274</v>
      </c>
      <c r="C4882" t="s">
        <v>27</v>
      </c>
      <c r="D4882" t="s">
        <v>27</v>
      </c>
      <c r="E4882" t="s">
        <v>15</v>
      </c>
      <c r="F4882" t="s">
        <v>16</v>
      </c>
      <c r="G4882" t="s">
        <v>17</v>
      </c>
      <c r="H4882">
        <v>1</v>
      </c>
      <c r="I4882">
        <v>9788</v>
      </c>
      <c r="J4882">
        <v>6294.6</v>
      </c>
      <c r="K4882">
        <v>0.17</v>
      </c>
      <c r="L4882">
        <f>I4882-J4882-(I4882*K4882)</f>
        <v>1829.4399999999996</v>
      </c>
      <c r="M4882">
        <f t="shared" si="228"/>
        <v>10</v>
      </c>
      <c r="N4882">
        <f t="shared" si="229"/>
        <v>2024</v>
      </c>
      <c r="O4882" s="21">
        <f t="shared" si="230"/>
        <v>0.18690641601961583</v>
      </c>
    </row>
    <row r="4883" spans="1:15">
      <c r="A4883" t="s">
        <v>5470</v>
      </c>
      <c r="B4883" t="s">
        <v>979</v>
      </c>
      <c r="C4883" t="s">
        <v>41</v>
      </c>
      <c r="D4883" t="s">
        <v>21</v>
      </c>
      <c r="E4883" t="s">
        <v>15</v>
      </c>
      <c r="F4883" t="s">
        <v>23</v>
      </c>
      <c r="G4883" t="s">
        <v>24</v>
      </c>
      <c r="H4883">
        <v>5</v>
      </c>
      <c r="I4883">
        <v>19508.66</v>
      </c>
      <c r="J4883">
        <v>15379.9</v>
      </c>
      <c r="K4883">
        <v>0.1</v>
      </c>
      <c r="L4883">
        <f>I4883-J4883-(I4883*K4883)</f>
        <v>2177.8940000000002</v>
      </c>
      <c r="M4883">
        <f t="shared" si="228"/>
        <v>5</v>
      </c>
      <c r="N4883">
        <f t="shared" si="229"/>
        <v>2024</v>
      </c>
      <c r="O4883" s="21">
        <f t="shared" si="230"/>
        <v>0.11163729338662934</v>
      </c>
    </row>
    <row r="4884" spans="1:15">
      <c r="A4884" t="s">
        <v>5471</v>
      </c>
      <c r="B4884" t="s">
        <v>2198</v>
      </c>
      <c r="C4884" t="s">
        <v>79</v>
      </c>
      <c r="D4884" t="s">
        <v>80</v>
      </c>
      <c r="E4884" t="s">
        <v>15</v>
      </c>
      <c r="F4884" t="s">
        <v>51</v>
      </c>
      <c r="G4884" t="s">
        <v>64</v>
      </c>
      <c r="H4884">
        <v>5</v>
      </c>
      <c r="I4884">
        <v>15604.73</v>
      </c>
      <c r="J4884">
        <v>11843.87</v>
      </c>
      <c r="K4884">
        <v>0.06</v>
      </c>
      <c r="L4884">
        <f>I4884-J4884-(I4884*K4884)</f>
        <v>2824.5761999999986</v>
      </c>
      <c r="M4884">
        <f t="shared" si="228"/>
        <v>3</v>
      </c>
      <c r="N4884">
        <f t="shared" si="229"/>
        <v>2024</v>
      </c>
      <c r="O4884" s="21">
        <f t="shared" si="230"/>
        <v>0.1810076944618714</v>
      </c>
    </row>
    <row r="4885" spans="1:15">
      <c r="A4885" t="s">
        <v>5472</v>
      </c>
      <c r="B4885" t="s">
        <v>415</v>
      </c>
      <c r="C4885" t="s">
        <v>36</v>
      </c>
      <c r="D4885" t="s">
        <v>37</v>
      </c>
      <c r="E4885" t="s">
        <v>28</v>
      </c>
      <c r="F4885" t="s">
        <v>29</v>
      </c>
      <c r="G4885" t="s">
        <v>30</v>
      </c>
      <c r="H4885">
        <v>1</v>
      </c>
      <c r="I4885">
        <v>13857.83</v>
      </c>
      <c r="J4885">
        <v>7655.37</v>
      </c>
      <c r="K4885">
        <v>0.12</v>
      </c>
      <c r="L4885">
        <f>I4885-J4885-(I4885*K4885)</f>
        <v>4539.5204000000003</v>
      </c>
      <c r="M4885">
        <f t="shared" si="228"/>
        <v>3</v>
      </c>
      <c r="N4885">
        <f t="shared" si="229"/>
        <v>2025</v>
      </c>
      <c r="O4885" s="21">
        <f t="shared" si="230"/>
        <v>0.32757801185322666</v>
      </c>
    </row>
    <row r="4886" spans="1:15">
      <c r="A4886" t="s">
        <v>5473</v>
      </c>
      <c r="B4886" t="s">
        <v>1571</v>
      </c>
      <c r="C4886" t="s">
        <v>57</v>
      </c>
      <c r="D4886" t="s">
        <v>58</v>
      </c>
      <c r="E4886" t="s">
        <v>22</v>
      </c>
      <c r="F4886" t="s">
        <v>23</v>
      </c>
      <c r="G4886" t="s">
        <v>33</v>
      </c>
      <c r="H4886">
        <v>2</v>
      </c>
      <c r="I4886">
        <v>28870.720000000001</v>
      </c>
      <c r="J4886">
        <v>23942.43</v>
      </c>
      <c r="K4886">
        <v>0.09</v>
      </c>
      <c r="L4886">
        <f>I4886-J4886-(I4886*K4886)</f>
        <v>2329.925200000001</v>
      </c>
      <c r="M4886">
        <f t="shared" si="228"/>
        <v>8</v>
      </c>
      <c r="N4886">
        <f t="shared" si="229"/>
        <v>2024</v>
      </c>
      <c r="O4886" s="21">
        <f t="shared" si="230"/>
        <v>8.0702012280954583E-2</v>
      </c>
    </row>
    <row r="4887" spans="1:15">
      <c r="A4887" t="s">
        <v>5474</v>
      </c>
      <c r="B4887" t="s">
        <v>503</v>
      </c>
      <c r="C4887" t="s">
        <v>13</v>
      </c>
      <c r="D4887" t="s">
        <v>14</v>
      </c>
      <c r="E4887" t="s">
        <v>28</v>
      </c>
      <c r="F4887" t="s">
        <v>29</v>
      </c>
      <c r="G4887" t="s">
        <v>139</v>
      </c>
      <c r="H4887">
        <v>5</v>
      </c>
      <c r="I4887">
        <v>45449.63</v>
      </c>
      <c r="J4887">
        <v>38452.03</v>
      </c>
      <c r="K4887">
        <v>0.1</v>
      </c>
      <c r="L4887">
        <f>I4887-J4887-(I4887*K4887)</f>
        <v>2452.6369999999988</v>
      </c>
      <c r="M4887">
        <f t="shared" si="228"/>
        <v>5</v>
      </c>
      <c r="N4887">
        <f t="shared" si="229"/>
        <v>2025</v>
      </c>
      <c r="O4887" s="21">
        <f t="shared" si="230"/>
        <v>5.3963849650701202E-2</v>
      </c>
    </row>
    <row r="4888" spans="1:15">
      <c r="A4888" t="s">
        <v>5475</v>
      </c>
      <c r="B4888" t="s">
        <v>683</v>
      </c>
      <c r="C4888" t="s">
        <v>41</v>
      </c>
      <c r="D4888" t="s">
        <v>21</v>
      </c>
      <c r="E4888" t="s">
        <v>15</v>
      </c>
      <c r="F4888" t="s">
        <v>29</v>
      </c>
      <c r="G4888" t="s">
        <v>30</v>
      </c>
      <c r="H4888">
        <v>1</v>
      </c>
      <c r="I4888">
        <v>5266.01</v>
      </c>
      <c r="J4888">
        <v>3647.82</v>
      </c>
      <c r="K4888">
        <v>0.06</v>
      </c>
      <c r="L4888">
        <f>I4888-J4888-(I4888*K4888)</f>
        <v>1302.2294000000002</v>
      </c>
      <c r="M4888">
        <f t="shared" si="228"/>
        <v>4</v>
      </c>
      <c r="N4888">
        <f t="shared" si="229"/>
        <v>2025</v>
      </c>
      <c r="O4888" s="21">
        <f t="shared" si="230"/>
        <v>0.247289579776719</v>
      </c>
    </row>
    <row r="4889" spans="1:15">
      <c r="A4889" t="s">
        <v>5476</v>
      </c>
      <c r="B4889" t="s">
        <v>196</v>
      </c>
      <c r="C4889" t="s">
        <v>62</v>
      </c>
      <c r="D4889" t="s">
        <v>63</v>
      </c>
      <c r="E4889" t="s">
        <v>15</v>
      </c>
      <c r="F4889" t="s">
        <v>51</v>
      </c>
      <c r="G4889" t="s">
        <v>52</v>
      </c>
      <c r="H4889">
        <v>3</v>
      </c>
      <c r="I4889">
        <v>44529.82</v>
      </c>
      <c r="J4889">
        <v>37785.730000000003</v>
      </c>
      <c r="K4889">
        <v>0.04</v>
      </c>
      <c r="L4889">
        <f>I4889-J4889-(I4889*K4889)</f>
        <v>4962.8971999999967</v>
      </c>
      <c r="M4889">
        <f t="shared" si="228"/>
        <v>8</v>
      </c>
      <c r="N4889">
        <f t="shared" si="229"/>
        <v>2024</v>
      </c>
      <c r="O4889" s="21">
        <f t="shared" si="230"/>
        <v>0.11145109501902313</v>
      </c>
    </row>
    <row r="4890" spans="1:15">
      <c r="A4890" t="s">
        <v>5477</v>
      </c>
      <c r="B4890" t="s">
        <v>602</v>
      </c>
      <c r="C4890" t="s">
        <v>36</v>
      </c>
      <c r="D4890" t="s">
        <v>37</v>
      </c>
      <c r="E4890" t="s">
        <v>22</v>
      </c>
      <c r="F4890" t="s">
        <v>23</v>
      </c>
      <c r="G4890" t="s">
        <v>24</v>
      </c>
      <c r="H4890">
        <v>3</v>
      </c>
      <c r="I4890">
        <v>32009.599999999999</v>
      </c>
      <c r="J4890">
        <v>24638.01</v>
      </c>
      <c r="K4890">
        <v>0.03</v>
      </c>
      <c r="L4890">
        <f>I4890-J4890-(I4890*K4890)</f>
        <v>6411.3020000000006</v>
      </c>
      <c r="M4890">
        <f t="shared" si="228"/>
        <v>1</v>
      </c>
      <c r="N4890">
        <f t="shared" si="229"/>
        <v>2025</v>
      </c>
      <c r="O4890" s="21">
        <f t="shared" si="230"/>
        <v>0.200293099570129</v>
      </c>
    </row>
    <row r="4891" spans="1:15">
      <c r="A4891" t="s">
        <v>5478</v>
      </c>
      <c r="B4891" t="s">
        <v>1109</v>
      </c>
      <c r="C4891" t="s">
        <v>36</v>
      </c>
      <c r="D4891" t="s">
        <v>37</v>
      </c>
      <c r="E4891" t="s">
        <v>15</v>
      </c>
      <c r="F4891" t="s">
        <v>51</v>
      </c>
      <c r="G4891" t="s">
        <v>52</v>
      </c>
      <c r="H4891">
        <v>1</v>
      </c>
      <c r="I4891">
        <v>2719.24</v>
      </c>
      <c r="J4891">
        <v>1517.65</v>
      </c>
      <c r="K4891">
        <v>0.28999999999999998</v>
      </c>
      <c r="L4891">
        <f>I4891-J4891-(I4891*K4891)</f>
        <v>413.01039999999978</v>
      </c>
      <c r="M4891">
        <f t="shared" si="228"/>
        <v>2</v>
      </c>
      <c r="N4891">
        <f t="shared" si="229"/>
        <v>2024</v>
      </c>
      <c r="O4891" s="21">
        <f t="shared" si="230"/>
        <v>0.15188449713890639</v>
      </c>
    </row>
    <row r="4892" spans="1:15">
      <c r="A4892" t="s">
        <v>5479</v>
      </c>
      <c r="B4892" t="s">
        <v>584</v>
      </c>
      <c r="C4892" t="s">
        <v>13</v>
      </c>
      <c r="D4892" t="s">
        <v>14</v>
      </c>
      <c r="E4892" t="s">
        <v>28</v>
      </c>
      <c r="F4892" t="s">
        <v>16</v>
      </c>
      <c r="G4892" t="s">
        <v>48</v>
      </c>
      <c r="H4892">
        <v>5</v>
      </c>
      <c r="I4892">
        <v>31273.34</v>
      </c>
      <c r="J4892">
        <v>23287.33</v>
      </c>
      <c r="K4892">
        <v>0.21</v>
      </c>
      <c r="L4892">
        <f>I4892-J4892-(I4892*K4892)</f>
        <v>1418.6085999999987</v>
      </c>
      <c r="M4892">
        <f t="shared" si="228"/>
        <v>7</v>
      </c>
      <c r="N4892">
        <f t="shared" si="229"/>
        <v>2024</v>
      </c>
      <c r="O4892" s="21">
        <f t="shared" si="230"/>
        <v>4.5361595531529367E-2</v>
      </c>
    </row>
    <row r="4893" spans="1:15">
      <c r="A4893" t="s">
        <v>5480</v>
      </c>
      <c r="B4893" t="s">
        <v>278</v>
      </c>
      <c r="C4893" t="s">
        <v>13</v>
      </c>
      <c r="D4893" t="s">
        <v>14</v>
      </c>
      <c r="E4893" t="s">
        <v>28</v>
      </c>
      <c r="F4893" t="s">
        <v>16</v>
      </c>
      <c r="G4893" t="s">
        <v>48</v>
      </c>
      <c r="H4893">
        <v>1</v>
      </c>
      <c r="I4893">
        <v>7533.25</v>
      </c>
      <c r="J4893">
        <v>6361.99</v>
      </c>
      <c r="K4893">
        <v>0.05</v>
      </c>
      <c r="L4893">
        <f>I4893-J4893-(I4893*K4893)</f>
        <v>794.5975000000002</v>
      </c>
      <c r="M4893">
        <f t="shared" si="228"/>
        <v>1</v>
      </c>
      <c r="N4893">
        <f t="shared" si="229"/>
        <v>2024</v>
      </c>
      <c r="O4893" s="21">
        <f t="shared" si="230"/>
        <v>0.10547871104768861</v>
      </c>
    </row>
    <row r="4894" spans="1:15">
      <c r="A4894" t="s">
        <v>5481</v>
      </c>
      <c r="B4894" t="s">
        <v>447</v>
      </c>
      <c r="C4894" t="s">
        <v>36</v>
      </c>
      <c r="D4894" t="s">
        <v>37</v>
      </c>
      <c r="E4894" t="s">
        <v>28</v>
      </c>
      <c r="F4894" t="s">
        <v>51</v>
      </c>
      <c r="G4894" t="s">
        <v>52</v>
      </c>
      <c r="H4894">
        <v>5</v>
      </c>
      <c r="I4894">
        <v>51540.17</v>
      </c>
      <c r="J4894">
        <v>33982.18</v>
      </c>
      <c r="K4894">
        <v>0.11</v>
      </c>
      <c r="L4894">
        <f>I4894-J4894-(I4894*K4894)</f>
        <v>11888.571299999998</v>
      </c>
      <c r="M4894">
        <f t="shared" si="228"/>
        <v>7</v>
      </c>
      <c r="N4894">
        <f t="shared" si="229"/>
        <v>2024</v>
      </c>
      <c r="O4894" s="21">
        <f t="shared" si="230"/>
        <v>0.23066612508262968</v>
      </c>
    </row>
    <row r="4895" spans="1:15">
      <c r="A4895" t="s">
        <v>5482</v>
      </c>
      <c r="B4895" t="s">
        <v>991</v>
      </c>
      <c r="C4895" t="s">
        <v>41</v>
      </c>
      <c r="D4895" t="s">
        <v>21</v>
      </c>
      <c r="E4895" t="s">
        <v>22</v>
      </c>
      <c r="F4895" t="s">
        <v>16</v>
      </c>
      <c r="G4895" t="s">
        <v>73</v>
      </c>
      <c r="H4895">
        <v>1</v>
      </c>
      <c r="I4895">
        <v>3676.45</v>
      </c>
      <c r="J4895">
        <v>2637.3</v>
      </c>
      <c r="K4895">
        <v>0.03</v>
      </c>
      <c r="L4895">
        <f>I4895-J4895-(I4895*K4895)</f>
        <v>928.85649999999964</v>
      </c>
      <c r="M4895">
        <f t="shared" si="228"/>
        <v>6</v>
      </c>
      <c r="N4895">
        <f t="shared" si="229"/>
        <v>2025</v>
      </c>
      <c r="O4895" s="21">
        <f t="shared" si="230"/>
        <v>0.25265038284214381</v>
      </c>
    </row>
    <row r="4896" spans="1:15">
      <c r="A4896" t="s">
        <v>5483</v>
      </c>
      <c r="B4896" t="s">
        <v>1389</v>
      </c>
      <c r="C4896" t="s">
        <v>20</v>
      </c>
      <c r="D4896" t="s">
        <v>21</v>
      </c>
      <c r="E4896" t="s">
        <v>15</v>
      </c>
      <c r="F4896" t="s">
        <v>16</v>
      </c>
      <c r="G4896" t="s">
        <v>48</v>
      </c>
      <c r="H4896">
        <v>4</v>
      </c>
      <c r="I4896">
        <v>47255.27</v>
      </c>
      <c r="J4896">
        <v>26511.41</v>
      </c>
      <c r="K4896">
        <v>0.2</v>
      </c>
      <c r="L4896">
        <f>I4896-J4896-(I4896*K4896)</f>
        <v>11292.805999999997</v>
      </c>
      <c r="M4896">
        <f t="shared" si="228"/>
        <v>10</v>
      </c>
      <c r="N4896">
        <f t="shared" si="229"/>
        <v>2024</v>
      </c>
      <c r="O4896" s="21">
        <f t="shared" si="230"/>
        <v>0.23897453130624369</v>
      </c>
    </row>
    <row r="4897" spans="1:15">
      <c r="A4897" t="s">
        <v>5484</v>
      </c>
      <c r="B4897" t="s">
        <v>558</v>
      </c>
      <c r="C4897" t="s">
        <v>13</v>
      </c>
      <c r="D4897" t="s">
        <v>14</v>
      </c>
      <c r="E4897" t="s">
        <v>15</v>
      </c>
      <c r="F4897" t="s">
        <v>29</v>
      </c>
      <c r="G4897" t="s">
        <v>139</v>
      </c>
      <c r="H4897">
        <v>1</v>
      </c>
      <c r="I4897">
        <v>12076.33</v>
      </c>
      <c r="J4897">
        <v>9293.02</v>
      </c>
      <c r="K4897">
        <v>0.26</v>
      </c>
      <c r="L4897">
        <f>I4897-J4897-(I4897*K4897)</f>
        <v>-356.53580000000056</v>
      </c>
      <c r="M4897">
        <f t="shared" si="228"/>
        <v>11</v>
      </c>
      <c r="N4897">
        <f t="shared" si="229"/>
        <v>2024</v>
      </c>
      <c r="O4897" s="21">
        <f t="shared" si="230"/>
        <v>-2.9523522460880133E-2</v>
      </c>
    </row>
    <row r="4898" spans="1:15">
      <c r="A4898" t="s">
        <v>5485</v>
      </c>
      <c r="B4898" t="s">
        <v>479</v>
      </c>
      <c r="C4898" t="s">
        <v>13</v>
      </c>
      <c r="D4898" t="s">
        <v>14</v>
      </c>
      <c r="E4898" t="s">
        <v>15</v>
      </c>
      <c r="F4898" t="s">
        <v>23</v>
      </c>
      <c r="G4898" t="s">
        <v>33</v>
      </c>
      <c r="H4898">
        <v>4</v>
      </c>
      <c r="I4898">
        <v>48618.94</v>
      </c>
      <c r="J4898">
        <v>32076.15</v>
      </c>
      <c r="K4898">
        <v>0.18</v>
      </c>
      <c r="L4898">
        <f>I4898-J4898-(I4898*K4898)</f>
        <v>7791.3808000000008</v>
      </c>
      <c r="M4898">
        <f t="shared" si="228"/>
        <v>3</v>
      </c>
      <c r="N4898">
        <f t="shared" si="229"/>
        <v>2025</v>
      </c>
      <c r="O4898" s="21">
        <f t="shared" si="230"/>
        <v>0.16025402446042633</v>
      </c>
    </row>
    <row r="4899" spans="1:15">
      <c r="A4899" t="s">
        <v>5486</v>
      </c>
      <c r="B4899" t="s">
        <v>84</v>
      </c>
      <c r="C4899" t="s">
        <v>27</v>
      </c>
      <c r="D4899" t="s">
        <v>27</v>
      </c>
      <c r="E4899" t="s">
        <v>15</v>
      </c>
      <c r="F4899" t="s">
        <v>23</v>
      </c>
      <c r="G4899" t="s">
        <v>94</v>
      </c>
      <c r="H4899">
        <v>3</v>
      </c>
      <c r="I4899">
        <v>30954.25</v>
      </c>
      <c r="J4899">
        <v>18413.939999999999</v>
      </c>
      <c r="K4899">
        <v>0.09</v>
      </c>
      <c r="L4899">
        <f>I4899-J4899-(I4899*K4899)</f>
        <v>9754.4275000000016</v>
      </c>
      <c r="M4899">
        <f t="shared" si="228"/>
        <v>4</v>
      </c>
      <c r="N4899">
        <f t="shared" si="229"/>
        <v>2024</v>
      </c>
      <c r="O4899" s="21">
        <f t="shared" si="230"/>
        <v>0.31512401366532872</v>
      </c>
    </row>
    <row r="4900" spans="1:15">
      <c r="A4900" t="s">
        <v>5487</v>
      </c>
      <c r="B4900" t="s">
        <v>1552</v>
      </c>
      <c r="C4900" t="s">
        <v>36</v>
      </c>
      <c r="D4900" t="s">
        <v>37</v>
      </c>
      <c r="E4900" t="s">
        <v>28</v>
      </c>
      <c r="F4900" t="s">
        <v>29</v>
      </c>
      <c r="G4900" t="s">
        <v>30</v>
      </c>
      <c r="H4900">
        <v>1</v>
      </c>
      <c r="I4900">
        <v>2202.1</v>
      </c>
      <c r="J4900">
        <v>1865.72</v>
      </c>
      <c r="K4900">
        <v>0.06</v>
      </c>
      <c r="L4900">
        <f>I4900-J4900-(I4900*K4900)</f>
        <v>204.25399999999991</v>
      </c>
      <c r="M4900">
        <f t="shared" si="228"/>
        <v>10</v>
      </c>
      <c r="N4900">
        <f t="shared" si="229"/>
        <v>2024</v>
      </c>
      <c r="O4900" s="21">
        <f t="shared" si="230"/>
        <v>9.2754189183052504E-2</v>
      </c>
    </row>
    <row r="4901" spans="1:15">
      <c r="A4901" t="s">
        <v>5488</v>
      </c>
      <c r="B4901" t="s">
        <v>500</v>
      </c>
      <c r="C4901" t="s">
        <v>13</v>
      </c>
      <c r="D4901" t="s">
        <v>14</v>
      </c>
      <c r="E4901" t="s">
        <v>28</v>
      </c>
      <c r="F4901" t="s">
        <v>51</v>
      </c>
      <c r="G4901" t="s">
        <v>59</v>
      </c>
      <c r="H4901">
        <v>4</v>
      </c>
      <c r="I4901">
        <v>14826.85</v>
      </c>
      <c r="J4901">
        <v>10105.23</v>
      </c>
      <c r="K4901">
        <v>0.02</v>
      </c>
      <c r="L4901">
        <f>I4901-J4901-(I4901*K4901)</f>
        <v>4425.0830000000005</v>
      </c>
      <c r="M4901">
        <f t="shared" si="228"/>
        <v>3</v>
      </c>
      <c r="N4901">
        <f t="shared" si="229"/>
        <v>2025</v>
      </c>
      <c r="O4901" s="21">
        <f t="shared" si="230"/>
        <v>0.29845064865429949</v>
      </c>
    </row>
    <row r="4902" spans="1:15">
      <c r="A4902" t="s">
        <v>5489</v>
      </c>
      <c r="B4902" t="s">
        <v>1274</v>
      </c>
      <c r="C4902" t="s">
        <v>20</v>
      </c>
      <c r="D4902" t="s">
        <v>21</v>
      </c>
      <c r="E4902" t="s">
        <v>15</v>
      </c>
      <c r="F4902" t="s">
        <v>51</v>
      </c>
      <c r="G4902" t="s">
        <v>64</v>
      </c>
      <c r="H4902">
        <v>5</v>
      </c>
      <c r="I4902">
        <v>15681.53</v>
      </c>
      <c r="J4902">
        <v>9156.66</v>
      </c>
      <c r="K4902">
        <v>0.2</v>
      </c>
      <c r="L4902">
        <f>I4902-J4902-(I4902*K4902)</f>
        <v>3388.5640000000003</v>
      </c>
      <c r="M4902">
        <f t="shared" si="228"/>
        <v>10</v>
      </c>
      <c r="N4902">
        <f t="shared" si="229"/>
        <v>2024</v>
      </c>
      <c r="O4902" s="21">
        <f t="shared" si="230"/>
        <v>0.21608631300644773</v>
      </c>
    </row>
    <row r="4903" spans="1:15">
      <c r="A4903" t="s">
        <v>5490</v>
      </c>
      <c r="B4903" t="s">
        <v>19</v>
      </c>
      <c r="C4903" t="s">
        <v>62</v>
      </c>
      <c r="D4903" t="s">
        <v>63</v>
      </c>
      <c r="E4903" t="s">
        <v>15</v>
      </c>
      <c r="F4903" t="s">
        <v>23</v>
      </c>
      <c r="G4903" t="s">
        <v>33</v>
      </c>
      <c r="H4903">
        <v>5</v>
      </c>
      <c r="I4903">
        <v>29418.7</v>
      </c>
      <c r="J4903">
        <v>22033.37</v>
      </c>
      <c r="K4903">
        <v>0.28999999999999998</v>
      </c>
      <c r="L4903">
        <f>I4903-J4903-(I4903*K4903)</f>
        <v>-1146.0929999999971</v>
      </c>
      <c r="M4903">
        <f t="shared" si="228"/>
        <v>8</v>
      </c>
      <c r="N4903">
        <f t="shared" si="229"/>
        <v>2024</v>
      </c>
      <c r="O4903" s="21">
        <f t="shared" si="230"/>
        <v>-3.8957975709327644E-2</v>
      </c>
    </row>
    <row r="4904" spans="1:15">
      <c r="A4904" t="s">
        <v>5491</v>
      </c>
      <c r="B4904" t="s">
        <v>759</v>
      </c>
      <c r="C4904" t="s">
        <v>13</v>
      </c>
      <c r="D4904" t="s">
        <v>14</v>
      </c>
      <c r="E4904" t="s">
        <v>22</v>
      </c>
      <c r="F4904" t="s">
        <v>29</v>
      </c>
      <c r="G4904" t="s">
        <v>45</v>
      </c>
      <c r="H4904">
        <v>2</v>
      </c>
      <c r="I4904">
        <v>18535.62</v>
      </c>
      <c r="J4904">
        <v>14960.67</v>
      </c>
      <c r="K4904">
        <v>0.04</v>
      </c>
      <c r="L4904">
        <f>I4904-J4904-(I4904*K4904)</f>
        <v>2833.5251999999991</v>
      </c>
      <c r="M4904">
        <f t="shared" si="228"/>
        <v>5</v>
      </c>
      <c r="N4904">
        <f t="shared" si="229"/>
        <v>2024</v>
      </c>
      <c r="O4904" s="21">
        <f t="shared" si="230"/>
        <v>0.15286918916119338</v>
      </c>
    </row>
    <row r="4905" spans="1:15">
      <c r="A4905" t="s">
        <v>5492</v>
      </c>
      <c r="B4905" t="s">
        <v>2350</v>
      </c>
      <c r="C4905" t="s">
        <v>62</v>
      </c>
      <c r="D4905" t="s">
        <v>63</v>
      </c>
      <c r="E4905" t="s">
        <v>28</v>
      </c>
      <c r="F4905" t="s">
        <v>29</v>
      </c>
      <c r="G4905" t="s">
        <v>139</v>
      </c>
      <c r="H4905">
        <v>3</v>
      </c>
      <c r="I4905">
        <v>43676.55</v>
      </c>
      <c r="J4905">
        <v>25926.65</v>
      </c>
      <c r="K4905">
        <v>0.28000000000000003</v>
      </c>
      <c r="L4905">
        <f>I4905-J4905-(I4905*K4905)</f>
        <v>5520.4660000000003</v>
      </c>
      <c r="M4905">
        <f t="shared" si="228"/>
        <v>2</v>
      </c>
      <c r="N4905">
        <f t="shared" si="229"/>
        <v>2025</v>
      </c>
      <c r="O4905" s="21">
        <f t="shared" si="230"/>
        <v>0.12639427793632968</v>
      </c>
    </row>
    <row r="4906" spans="1:15">
      <c r="A4906" t="s">
        <v>5493</v>
      </c>
      <c r="B4906" t="s">
        <v>973</v>
      </c>
      <c r="C4906" t="s">
        <v>27</v>
      </c>
      <c r="D4906" t="s">
        <v>27</v>
      </c>
      <c r="E4906" t="s">
        <v>15</v>
      </c>
      <c r="F4906" t="s">
        <v>16</v>
      </c>
      <c r="G4906" t="s">
        <v>48</v>
      </c>
      <c r="H4906">
        <v>4</v>
      </c>
      <c r="I4906">
        <v>40979.89</v>
      </c>
      <c r="J4906">
        <v>24030.880000000001</v>
      </c>
      <c r="K4906">
        <v>0.17</v>
      </c>
      <c r="L4906">
        <f>I4906-J4906-(I4906*K4906)</f>
        <v>9982.4286999999968</v>
      </c>
      <c r="M4906">
        <f t="shared" si="228"/>
        <v>8</v>
      </c>
      <c r="N4906">
        <f t="shared" si="229"/>
        <v>2024</v>
      </c>
      <c r="O4906" s="21">
        <f t="shared" si="230"/>
        <v>0.24359335029937848</v>
      </c>
    </row>
    <row r="4907" spans="1:15">
      <c r="A4907" t="s">
        <v>5494</v>
      </c>
      <c r="B4907" t="s">
        <v>1430</v>
      </c>
      <c r="C4907" t="s">
        <v>41</v>
      </c>
      <c r="D4907" t="s">
        <v>21</v>
      </c>
      <c r="E4907" t="s">
        <v>28</v>
      </c>
      <c r="F4907" t="s">
        <v>51</v>
      </c>
      <c r="G4907" t="s">
        <v>52</v>
      </c>
      <c r="H4907">
        <v>3</v>
      </c>
      <c r="I4907">
        <v>4239.87</v>
      </c>
      <c r="J4907">
        <v>2685.46</v>
      </c>
      <c r="K4907">
        <v>0.15</v>
      </c>
      <c r="L4907">
        <f>I4907-J4907-(I4907*K4907)</f>
        <v>918.42949999999985</v>
      </c>
      <c r="M4907">
        <f t="shared" si="228"/>
        <v>12</v>
      </c>
      <c r="N4907">
        <f t="shared" si="229"/>
        <v>2024</v>
      </c>
      <c r="O4907" s="21">
        <f t="shared" si="230"/>
        <v>0.21661737270246489</v>
      </c>
    </row>
    <row r="4908" spans="1:15">
      <c r="A4908" t="s">
        <v>5495</v>
      </c>
      <c r="B4908" t="s">
        <v>1104</v>
      </c>
      <c r="C4908" t="s">
        <v>57</v>
      </c>
      <c r="D4908" t="s">
        <v>58</v>
      </c>
      <c r="E4908" t="s">
        <v>28</v>
      </c>
      <c r="F4908" t="s">
        <v>23</v>
      </c>
      <c r="G4908" t="s">
        <v>94</v>
      </c>
      <c r="H4908">
        <v>4</v>
      </c>
      <c r="I4908">
        <v>44449.93</v>
      </c>
      <c r="J4908">
        <v>30184.67</v>
      </c>
      <c r="K4908">
        <v>0.18</v>
      </c>
      <c r="L4908">
        <f>I4908-J4908-(I4908*K4908)</f>
        <v>6264.2726000000021</v>
      </c>
      <c r="M4908">
        <f t="shared" si="228"/>
        <v>3</v>
      </c>
      <c r="N4908">
        <f t="shared" si="229"/>
        <v>2025</v>
      </c>
      <c r="O4908" s="21">
        <f t="shared" si="230"/>
        <v>0.14092873937034325</v>
      </c>
    </row>
    <row r="4909" spans="1:15">
      <c r="A4909" t="s">
        <v>5496</v>
      </c>
      <c r="B4909" t="s">
        <v>920</v>
      </c>
      <c r="C4909" t="s">
        <v>41</v>
      </c>
      <c r="D4909" t="s">
        <v>21</v>
      </c>
      <c r="E4909" t="s">
        <v>28</v>
      </c>
      <c r="F4909" t="s">
        <v>51</v>
      </c>
      <c r="G4909" t="s">
        <v>64</v>
      </c>
      <c r="H4909">
        <v>2</v>
      </c>
      <c r="I4909">
        <v>10164.23</v>
      </c>
      <c r="J4909">
        <v>8186.77</v>
      </c>
      <c r="K4909">
        <v>7.0000000000000007E-2</v>
      </c>
      <c r="L4909">
        <f>I4909-J4909-(I4909*K4909)</f>
        <v>1265.9638999999991</v>
      </c>
      <c r="M4909">
        <f t="shared" si="228"/>
        <v>12</v>
      </c>
      <c r="N4909">
        <f t="shared" si="229"/>
        <v>2024</v>
      </c>
      <c r="O4909" s="21">
        <f t="shared" si="230"/>
        <v>0.1245508907216778</v>
      </c>
    </row>
    <row r="4910" spans="1:15">
      <c r="A4910" t="s">
        <v>5497</v>
      </c>
      <c r="B4910" t="s">
        <v>1024</v>
      </c>
      <c r="C4910" t="s">
        <v>20</v>
      </c>
      <c r="D4910" t="s">
        <v>21</v>
      </c>
      <c r="E4910" t="s">
        <v>28</v>
      </c>
      <c r="F4910" t="s">
        <v>16</v>
      </c>
      <c r="G4910" t="s">
        <v>17</v>
      </c>
      <c r="H4910">
        <v>2</v>
      </c>
      <c r="I4910">
        <v>27701.19</v>
      </c>
      <c r="J4910">
        <v>16325.64</v>
      </c>
      <c r="K4910">
        <v>0.09</v>
      </c>
      <c r="L4910">
        <f>I4910-J4910-(I4910*K4910)</f>
        <v>8882.4429</v>
      </c>
      <c r="M4910">
        <f t="shared" si="228"/>
        <v>5</v>
      </c>
      <c r="N4910">
        <f t="shared" si="229"/>
        <v>2025</v>
      </c>
      <c r="O4910" s="21">
        <f t="shared" si="230"/>
        <v>0.32065203336029968</v>
      </c>
    </row>
    <row r="4911" spans="1:15">
      <c r="A4911" t="s">
        <v>5498</v>
      </c>
      <c r="B4911" t="s">
        <v>775</v>
      </c>
      <c r="C4911" t="s">
        <v>41</v>
      </c>
      <c r="D4911" t="s">
        <v>21</v>
      </c>
      <c r="E4911" t="s">
        <v>22</v>
      </c>
      <c r="F4911" t="s">
        <v>51</v>
      </c>
      <c r="G4911" t="s">
        <v>64</v>
      </c>
      <c r="H4911">
        <v>4</v>
      </c>
      <c r="I4911">
        <v>17957.61</v>
      </c>
      <c r="J4911">
        <v>12846.81</v>
      </c>
      <c r="K4911">
        <v>0.04</v>
      </c>
      <c r="L4911">
        <f>I4911-J4911-(I4911*K4911)</f>
        <v>4392.4956000000011</v>
      </c>
      <c r="M4911">
        <f t="shared" si="228"/>
        <v>4</v>
      </c>
      <c r="N4911">
        <f t="shared" si="229"/>
        <v>2024</v>
      </c>
      <c r="O4911" s="21">
        <f t="shared" si="230"/>
        <v>0.24460357475187405</v>
      </c>
    </row>
    <row r="4912" spans="1:15">
      <c r="A4912" t="s">
        <v>5499</v>
      </c>
      <c r="B4912" t="s">
        <v>436</v>
      </c>
      <c r="C4912" t="s">
        <v>62</v>
      </c>
      <c r="D4912" t="s">
        <v>63</v>
      </c>
      <c r="E4912" t="s">
        <v>28</v>
      </c>
      <c r="F4912" t="s">
        <v>29</v>
      </c>
      <c r="G4912" t="s">
        <v>42</v>
      </c>
      <c r="H4912">
        <v>1</v>
      </c>
      <c r="I4912">
        <v>4897.9799999999996</v>
      </c>
      <c r="J4912">
        <v>2911.43</v>
      </c>
      <c r="K4912">
        <v>0.23</v>
      </c>
      <c r="L4912">
        <f>I4912-J4912-(I4912*K4912)</f>
        <v>860.01459999999975</v>
      </c>
      <c r="M4912">
        <f t="shared" si="228"/>
        <v>11</v>
      </c>
      <c r="N4912">
        <f t="shared" si="229"/>
        <v>2024</v>
      </c>
      <c r="O4912" s="21">
        <f t="shared" si="230"/>
        <v>0.17558556792800295</v>
      </c>
    </row>
    <row r="4913" spans="1:15">
      <c r="A4913" t="s">
        <v>5500</v>
      </c>
      <c r="B4913" t="s">
        <v>2382</v>
      </c>
      <c r="C4913" t="s">
        <v>27</v>
      </c>
      <c r="D4913" t="s">
        <v>27</v>
      </c>
      <c r="E4913" t="s">
        <v>28</v>
      </c>
      <c r="F4913" t="s">
        <v>23</v>
      </c>
      <c r="G4913" t="s">
        <v>24</v>
      </c>
      <c r="H4913">
        <v>5</v>
      </c>
      <c r="I4913">
        <v>70959.34</v>
      </c>
      <c r="J4913">
        <v>54376.24</v>
      </c>
      <c r="K4913">
        <v>0.2</v>
      </c>
      <c r="L4913">
        <f>I4913-J4913-(I4913*K4913)</f>
        <v>2391.2319999999982</v>
      </c>
      <c r="M4913">
        <f t="shared" si="228"/>
        <v>4</v>
      </c>
      <c r="N4913">
        <f t="shared" si="229"/>
        <v>2025</v>
      </c>
      <c r="O4913" s="21">
        <f t="shared" si="230"/>
        <v>3.3698622337806385E-2</v>
      </c>
    </row>
    <row r="4914" spans="1:15">
      <c r="A4914" t="s">
        <v>5501</v>
      </c>
      <c r="B4914" t="s">
        <v>3281</v>
      </c>
      <c r="C4914" t="s">
        <v>20</v>
      </c>
      <c r="D4914" t="s">
        <v>21</v>
      </c>
      <c r="E4914" t="s">
        <v>15</v>
      </c>
      <c r="F4914" t="s">
        <v>23</v>
      </c>
      <c r="G4914" t="s">
        <v>157</v>
      </c>
      <c r="H4914">
        <v>3</v>
      </c>
      <c r="I4914">
        <v>33403.64</v>
      </c>
      <c r="J4914">
        <v>23826.29</v>
      </c>
      <c r="K4914">
        <v>0.1</v>
      </c>
      <c r="L4914">
        <f>I4914-J4914-(I4914*K4914)</f>
        <v>6236.985999999999</v>
      </c>
      <c r="M4914">
        <f t="shared" si="228"/>
        <v>5</v>
      </c>
      <c r="N4914">
        <f t="shared" si="229"/>
        <v>2024</v>
      </c>
      <c r="O4914" s="21">
        <f t="shared" si="230"/>
        <v>0.18671575912086225</v>
      </c>
    </row>
    <row r="4915" spans="1:15">
      <c r="A4915" t="s">
        <v>5502</v>
      </c>
      <c r="B4915" t="s">
        <v>386</v>
      </c>
      <c r="C4915" t="s">
        <v>36</v>
      </c>
      <c r="D4915" t="s">
        <v>37</v>
      </c>
      <c r="E4915" t="s">
        <v>28</v>
      </c>
      <c r="F4915" t="s">
        <v>23</v>
      </c>
      <c r="G4915" t="s">
        <v>157</v>
      </c>
      <c r="H4915">
        <v>3</v>
      </c>
      <c r="I4915">
        <v>41940.49</v>
      </c>
      <c r="J4915">
        <v>31457.21</v>
      </c>
      <c r="K4915">
        <v>0.18</v>
      </c>
      <c r="L4915">
        <f>I4915-J4915-(I4915*K4915)</f>
        <v>2933.9917999999998</v>
      </c>
      <c r="M4915">
        <f t="shared" si="228"/>
        <v>5</v>
      </c>
      <c r="N4915">
        <f t="shared" si="229"/>
        <v>2025</v>
      </c>
      <c r="O4915" s="21">
        <f t="shared" si="230"/>
        <v>6.9956068705921179E-2</v>
      </c>
    </row>
    <row r="4916" spans="1:15">
      <c r="A4916" t="s">
        <v>5503</v>
      </c>
      <c r="B4916" t="s">
        <v>253</v>
      </c>
      <c r="C4916" t="s">
        <v>79</v>
      </c>
      <c r="D4916" t="s">
        <v>80</v>
      </c>
      <c r="E4916" t="s">
        <v>15</v>
      </c>
      <c r="F4916" t="s">
        <v>29</v>
      </c>
      <c r="G4916" t="s">
        <v>30</v>
      </c>
      <c r="H4916">
        <v>2</v>
      </c>
      <c r="I4916">
        <v>10612.76</v>
      </c>
      <c r="J4916">
        <v>6332.75</v>
      </c>
      <c r="K4916">
        <v>0.13</v>
      </c>
      <c r="L4916">
        <f>I4916-J4916-(I4916*K4916)</f>
        <v>2900.3512000000001</v>
      </c>
      <c r="M4916">
        <f t="shared" si="228"/>
        <v>3</v>
      </c>
      <c r="N4916">
        <f t="shared" si="229"/>
        <v>2024</v>
      </c>
      <c r="O4916" s="21">
        <f t="shared" si="230"/>
        <v>0.27328905958487709</v>
      </c>
    </row>
    <row r="4917" spans="1:15">
      <c r="A4917" t="s">
        <v>5504</v>
      </c>
      <c r="B4917" t="s">
        <v>1652</v>
      </c>
      <c r="C4917" t="s">
        <v>27</v>
      </c>
      <c r="D4917" t="s">
        <v>27</v>
      </c>
      <c r="E4917" t="s">
        <v>22</v>
      </c>
      <c r="F4917" t="s">
        <v>16</v>
      </c>
      <c r="G4917" t="s">
        <v>48</v>
      </c>
      <c r="H4917">
        <v>5</v>
      </c>
      <c r="I4917">
        <v>46577.11</v>
      </c>
      <c r="J4917">
        <v>32904.800000000003</v>
      </c>
      <c r="K4917">
        <v>0.13</v>
      </c>
      <c r="L4917">
        <f>I4917-J4917-(I4917*K4917)</f>
        <v>7617.2856999999976</v>
      </c>
      <c r="M4917">
        <f t="shared" si="228"/>
        <v>2</v>
      </c>
      <c r="N4917">
        <f t="shared" si="229"/>
        <v>2024</v>
      </c>
      <c r="O4917" s="21">
        <f t="shared" si="230"/>
        <v>0.1635413983392271</v>
      </c>
    </row>
    <row r="4918" spans="1:15">
      <c r="A4918" t="s">
        <v>5505</v>
      </c>
      <c r="B4918" t="s">
        <v>61</v>
      </c>
      <c r="C4918" t="s">
        <v>27</v>
      </c>
      <c r="D4918" t="s">
        <v>27</v>
      </c>
      <c r="E4918" t="s">
        <v>28</v>
      </c>
      <c r="F4918" t="s">
        <v>51</v>
      </c>
      <c r="G4918" t="s">
        <v>52</v>
      </c>
      <c r="H4918">
        <v>1</v>
      </c>
      <c r="I4918">
        <v>7397.47</v>
      </c>
      <c r="J4918">
        <v>5897.11</v>
      </c>
      <c r="K4918">
        <v>0.2</v>
      </c>
      <c r="L4918">
        <f>I4918-J4918-(I4918*K4918)</f>
        <v>20.86600000000044</v>
      </c>
      <c r="M4918">
        <f t="shared" si="228"/>
        <v>2</v>
      </c>
      <c r="N4918">
        <f t="shared" si="229"/>
        <v>2024</v>
      </c>
      <c r="O4918" s="21">
        <f t="shared" si="230"/>
        <v>2.8206941021728291E-3</v>
      </c>
    </row>
    <row r="4919" spans="1:15">
      <c r="A4919" t="s">
        <v>5506</v>
      </c>
      <c r="B4919" t="s">
        <v>98</v>
      </c>
      <c r="C4919" t="s">
        <v>27</v>
      </c>
      <c r="D4919" t="s">
        <v>27</v>
      </c>
      <c r="E4919" t="s">
        <v>28</v>
      </c>
      <c r="F4919" t="s">
        <v>16</v>
      </c>
      <c r="G4919" t="s">
        <v>17</v>
      </c>
      <c r="H4919">
        <v>1</v>
      </c>
      <c r="I4919">
        <v>2592.06</v>
      </c>
      <c r="J4919">
        <v>1883.49</v>
      </c>
      <c r="K4919">
        <v>0.22</v>
      </c>
      <c r="L4919">
        <f>I4919-J4919-(I4919*K4919)</f>
        <v>138.31679999999994</v>
      </c>
      <c r="M4919">
        <f t="shared" si="228"/>
        <v>3</v>
      </c>
      <c r="N4919">
        <f t="shared" si="229"/>
        <v>2024</v>
      </c>
      <c r="O4919" s="21">
        <f t="shared" si="230"/>
        <v>5.3361727737783825E-2</v>
      </c>
    </row>
    <row r="4920" spans="1:15">
      <c r="A4920" t="s">
        <v>5507</v>
      </c>
      <c r="B4920" t="s">
        <v>747</v>
      </c>
      <c r="C4920" t="s">
        <v>36</v>
      </c>
      <c r="D4920" t="s">
        <v>37</v>
      </c>
      <c r="E4920" t="s">
        <v>28</v>
      </c>
      <c r="F4920" t="s">
        <v>16</v>
      </c>
      <c r="G4920" t="s">
        <v>17</v>
      </c>
      <c r="H4920">
        <v>5</v>
      </c>
      <c r="I4920">
        <v>3550.76</v>
      </c>
      <c r="J4920">
        <v>1953.4</v>
      </c>
      <c r="K4920">
        <v>0.03</v>
      </c>
      <c r="L4920">
        <f>I4920-J4920-(I4920*K4920)</f>
        <v>1490.8372000000002</v>
      </c>
      <c r="M4920">
        <f t="shared" si="228"/>
        <v>5</v>
      </c>
      <c r="N4920">
        <f t="shared" si="229"/>
        <v>2025</v>
      </c>
      <c r="O4920" s="21">
        <f t="shared" si="230"/>
        <v>0.41986425441313974</v>
      </c>
    </row>
    <row r="4921" spans="1:15">
      <c r="A4921" t="s">
        <v>5508</v>
      </c>
      <c r="B4921" t="s">
        <v>620</v>
      </c>
      <c r="C4921" t="s">
        <v>62</v>
      </c>
      <c r="D4921" t="s">
        <v>63</v>
      </c>
      <c r="E4921" t="s">
        <v>28</v>
      </c>
      <c r="F4921" t="s">
        <v>51</v>
      </c>
      <c r="G4921" t="s">
        <v>59</v>
      </c>
      <c r="H4921">
        <v>1</v>
      </c>
      <c r="I4921">
        <v>10770.51</v>
      </c>
      <c r="J4921">
        <v>6028.89</v>
      </c>
      <c r="K4921">
        <v>0.05</v>
      </c>
      <c r="L4921">
        <f>I4921-J4921-(I4921*K4921)</f>
        <v>4203.0945000000002</v>
      </c>
      <c r="M4921">
        <f t="shared" si="228"/>
        <v>2</v>
      </c>
      <c r="N4921">
        <f t="shared" si="229"/>
        <v>2024</v>
      </c>
      <c r="O4921" s="21">
        <f t="shared" si="230"/>
        <v>0.39024099137366752</v>
      </c>
    </row>
    <row r="4922" spans="1:15">
      <c r="A4922" t="s">
        <v>5509</v>
      </c>
      <c r="B4922" t="s">
        <v>672</v>
      </c>
      <c r="C4922" t="s">
        <v>13</v>
      </c>
      <c r="D4922" t="s">
        <v>14</v>
      </c>
      <c r="E4922" t="s">
        <v>15</v>
      </c>
      <c r="F4922" t="s">
        <v>51</v>
      </c>
      <c r="G4922" t="s">
        <v>85</v>
      </c>
      <c r="H4922">
        <v>4</v>
      </c>
      <c r="I4922">
        <v>11964.03</v>
      </c>
      <c r="J4922">
        <v>8924.19</v>
      </c>
      <c r="K4922">
        <v>0.12</v>
      </c>
      <c r="L4922">
        <f>I4922-J4922-(I4922*K4922)</f>
        <v>1604.1564000000001</v>
      </c>
      <c r="M4922">
        <f t="shared" si="228"/>
        <v>5</v>
      </c>
      <c r="N4922">
        <f t="shared" si="229"/>
        <v>2024</v>
      </c>
      <c r="O4922" s="21">
        <f t="shared" si="230"/>
        <v>0.1340816096248505</v>
      </c>
    </row>
    <row r="4923" spans="1:15">
      <c r="A4923" t="s">
        <v>5510</v>
      </c>
      <c r="B4923" t="s">
        <v>1409</v>
      </c>
      <c r="C4923" t="s">
        <v>36</v>
      </c>
      <c r="D4923" t="s">
        <v>37</v>
      </c>
      <c r="E4923" t="s">
        <v>22</v>
      </c>
      <c r="F4923" t="s">
        <v>29</v>
      </c>
      <c r="G4923" t="s">
        <v>139</v>
      </c>
      <c r="H4923">
        <v>4</v>
      </c>
      <c r="I4923">
        <v>12720.57</v>
      </c>
      <c r="J4923">
        <v>9892.7800000000007</v>
      </c>
      <c r="K4923">
        <v>0.18</v>
      </c>
      <c r="L4923">
        <f>I4923-J4923-(I4923*K4923)</f>
        <v>538.08739999999898</v>
      </c>
      <c r="M4923">
        <f t="shared" si="228"/>
        <v>9</v>
      </c>
      <c r="N4923">
        <f t="shared" si="229"/>
        <v>2024</v>
      </c>
      <c r="O4923" s="21">
        <f t="shared" si="230"/>
        <v>4.2300573008913829E-2</v>
      </c>
    </row>
    <row r="4924" spans="1:15">
      <c r="A4924" t="s">
        <v>5511</v>
      </c>
      <c r="B4924" t="s">
        <v>421</v>
      </c>
      <c r="C4924" t="s">
        <v>79</v>
      </c>
      <c r="D4924" t="s">
        <v>80</v>
      </c>
      <c r="E4924" t="s">
        <v>28</v>
      </c>
      <c r="F4924" t="s">
        <v>51</v>
      </c>
      <c r="G4924" t="s">
        <v>64</v>
      </c>
      <c r="H4924">
        <v>2</v>
      </c>
      <c r="I4924">
        <v>16953.61</v>
      </c>
      <c r="J4924">
        <v>10876.7</v>
      </c>
      <c r="K4924">
        <v>0.02</v>
      </c>
      <c r="L4924">
        <f>I4924-J4924-(I4924*K4924)</f>
        <v>5737.8378000000002</v>
      </c>
      <c r="M4924">
        <f t="shared" si="228"/>
        <v>1</v>
      </c>
      <c r="N4924">
        <f t="shared" si="229"/>
        <v>2024</v>
      </c>
      <c r="O4924" s="21">
        <f t="shared" si="230"/>
        <v>0.33844342296419466</v>
      </c>
    </row>
    <row r="4925" spans="1:15">
      <c r="A4925" t="s">
        <v>5512</v>
      </c>
      <c r="B4925" t="s">
        <v>1475</v>
      </c>
      <c r="C4925" t="s">
        <v>62</v>
      </c>
      <c r="D4925" t="s">
        <v>63</v>
      </c>
      <c r="E4925" t="s">
        <v>28</v>
      </c>
      <c r="F4925" t="s">
        <v>51</v>
      </c>
      <c r="G4925" t="s">
        <v>85</v>
      </c>
      <c r="H4925">
        <v>2</v>
      </c>
      <c r="I4925">
        <v>7855.4</v>
      </c>
      <c r="J4925">
        <v>4666.66</v>
      </c>
      <c r="K4925">
        <v>0.09</v>
      </c>
      <c r="L4925">
        <f>I4925-J4925-(I4925*K4925)</f>
        <v>2481.7539999999999</v>
      </c>
      <c r="M4925">
        <f t="shared" si="228"/>
        <v>1</v>
      </c>
      <c r="N4925">
        <f t="shared" si="229"/>
        <v>2025</v>
      </c>
      <c r="O4925" s="21">
        <f t="shared" si="230"/>
        <v>0.31592967894696644</v>
      </c>
    </row>
    <row r="4926" spans="1:15">
      <c r="A4926" t="s">
        <v>5513</v>
      </c>
      <c r="B4926" t="s">
        <v>54</v>
      </c>
      <c r="C4926" t="s">
        <v>13</v>
      </c>
      <c r="D4926" t="s">
        <v>14</v>
      </c>
      <c r="E4926" t="s">
        <v>15</v>
      </c>
      <c r="F4926" t="s">
        <v>51</v>
      </c>
      <c r="G4926" t="s">
        <v>64</v>
      </c>
      <c r="H4926">
        <v>2</v>
      </c>
      <c r="I4926">
        <v>15051.46</v>
      </c>
      <c r="J4926">
        <v>9098.4500000000007</v>
      </c>
      <c r="K4926">
        <v>0.19</v>
      </c>
      <c r="L4926">
        <f>I4926-J4926-(I4926*K4926)</f>
        <v>3093.2325999999985</v>
      </c>
      <c r="M4926">
        <f t="shared" si="228"/>
        <v>1</v>
      </c>
      <c r="N4926">
        <f t="shared" si="229"/>
        <v>2024</v>
      </c>
      <c r="O4926" s="21">
        <f t="shared" si="230"/>
        <v>0.20551046875186849</v>
      </c>
    </row>
    <row r="4927" spans="1:15">
      <c r="A4927" t="s">
        <v>5514</v>
      </c>
      <c r="B4927" t="s">
        <v>1669</v>
      </c>
      <c r="C4927" t="s">
        <v>62</v>
      </c>
      <c r="D4927" t="s">
        <v>63</v>
      </c>
      <c r="E4927" t="s">
        <v>22</v>
      </c>
      <c r="F4927" t="s">
        <v>29</v>
      </c>
      <c r="G4927" t="s">
        <v>139</v>
      </c>
      <c r="H4927">
        <v>4</v>
      </c>
      <c r="I4927">
        <v>5223.04</v>
      </c>
      <c r="J4927">
        <v>3105.48</v>
      </c>
      <c r="K4927">
        <v>0.21</v>
      </c>
      <c r="L4927">
        <f>I4927-J4927-(I4927*K4927)</f>
        <v>1020.7216000000001</v>
      </c>
      <c r="M4927">
        <f t="shared" si="228"/>
        <v>3</v>
      </c>
      <c r="N4927">
        <f t="shared" si="229"/>
        <v>2025</v>
      </c>
      <c r="O4927" s="21">
        <f t="shared" si="230"/>
        <v>0.19542672466609487</v>
      </c>
    </row>
    <row r="4928" spans="1:15">
      <c r="A4928" t="s">
        <v>5515</v>
      </c>
      <c r="B4928" t="s">
        <v>280</v>
      </c>
      <c r="C4928" t="s">
        <v>79</v>
      </c>
      <c r="D4928" t="s">
        <v>80</v>
      </c>
      <c r="E4928" t="s">
        <v>22</v>
      </c>
      <c r="F4928" t="s">
        <v>29</v>
      </c>
      <c r="G4928" t="s">
        <v>139</v>
      </c>
      <c r="H4928">
        <v>2</v>
      </c>
      <c r="I4928">
        <v>3034.23</v>
      </c>
      <c r="J4928">
        <v>1838.24</v>
      </c>
      <c r="K4928">
        <v>0.02</v>
      </c>
      <c r="L4928">
        <f>I4928-J4928-(I4928*K4928)</f>
        <v>1135.3054</v>
      </c>
      <c r="M4928">
        <f t="shared" si="228"/>
        <v>11</v>
      </c>
      <c r="N4928">
        <f t="shared" si="229"/>
        <v>2024</v>
      </c>
      <c r="O4928" s="21">
        <f t="shared" si="230"/>
        <v>0.37416590040965914</v>
      </c>
    </row>
    <row r="4929" spans="1:15">
      <c r="A4929" t="s">
        <v>5516</v>
      </c>
      <c r="B4929" t="s">
        <v>2652</v>
      </c>
      <c r="C4929" t="s">
        <v>13</v>
      </c>
      <c r="D4929" t="s">
        <v>14</v>
      </c>
      <c r="E4929" t="s">
        <v>28</v>
      </c>
      <c r="F4929" t="s">
        <v>16</v>
      </c>
      <c r="G4929" t="s">
        <v>73</v>
      </c>
      <c r="H4929">
        <v>2</v>
      </c>
      <c r="I4929">
        <v>21968.28</v>
      </c>
      <c r="J4929">
        <v>16445.990000000002</v>
      </c>
      <c r="K4929">
        <v>0.14000000000000001</v>
      </c>
      <c r="L4929">
        <f>I4929-J4929-(I4929*K4929)</f>
        <v>2446.7307999999971</v>
      </c>
      <c r="M4929">
        <f t="shared" si="228"/>
        <v>10</v>
      </c>
      <c r="N4929">
        <f t="shared" si="229"/>
        <v>2024</v>
      </c>
      <c r="O4929" s="21">
        <f t="shared" si="230"/>
        <v>0.11137561975721345</v>
      </c>
    </row>
    <row r="4930" spans="1:15">
      <c r="A4930" t="s">
        <v>5517</v>
      </c>
      <c r="B4930" t="s">
        <v>183</v>
      </c>
      <c r="C4930" t="s">
        <v>79</v>
      </c>
      <c r="D4930" t="s">
        <v>80</v>
      </c>
      <c r="E4930" t="s">
        <v>15</v>
      </c>
      <c r="F4930" t="s">
        <v>51</v>
      </c>
      <c r="G4930" t="s">
        <v>52</v>
      </c>
      <c r="H4930">
        <v>1</v>
      </c>
      <c r="I4930">
        <v>4415.3599999999997</v>
      </c>
      <c r="J4930">
        <v>3030.97</v>
      </c>
      <c r="K4930">
        <v>0.02</v>
      </c>
      <c r="L4930">
        <f>I4930-J4930-(I4930*K4930)</f>
        <v>1296.0827999999999</v>
      </c>
      <c r="M4930">
        <f t="shared" si="228"/>
        <v>1</v>
      </c>
      <c r="N4930">
        <f t="shared" si="229"/>
        <v>2025</v>
      </c>
      <c r="O4930" s="21">
        <f t="shared" si="230"/>
        <v>0.293539552833744</v>
      </c>
    </row>
    <row r="4931" spans="1:15">
      <c r="A4931" t="s">
        <v>5518</v>
      </c>
      <c r="B4931" t="s">
        <v>2183</v>
      </c>
      <c r="C4931" t="s">
        <v>57</v>
      </c>
      <c r="D4931" t="s">
        <v>58</v>
      </c>
      <c r="E4931" t="s">
        <v>22</v>
      </c>
      <c r="F4931" t="s">
        <v>51</v>
      </c>
      <c r="G4931" t="s">
        <v>85</v>
      </c>
      <c r="H4931">
        <v>3</v>
      </c>
      <c r="I4931">
        <v>26412.04</v>
      </c>
      <c r="J4931">
        <v>17195.599999999999</v>
      </c>
      <c r="K4931">
        <v>0.14000000000000001</v>
      </c>
      <c r="L4931">
        <f>I4931-J4931-(I4931*K4931)</f>
        <v>5518.7544000000016</v>
      </c>
      <c r="M4931">
        <f t="shared" ref="M4931:M4994" si="231">MONTH(B4931)</f>
        <v>2</v>
      </c>
      <c r="N4931">
        <f t="shared" ref="N4931:N4994" si="232">YEAR(B4931)</f>
        <v>2025</v>
      </c>
      <c r="O4931" s="21">
        <f t="shared" ref="O4931:O4994" si="233">L4931/I4931</f>
        <v>0.20894843412322567</v>
      </c>
    </row>
    <row r="4932" spans="1:15">
      <c r="A4932" t="s">
        <v>5519</v>
      </c>
      <c r="B4932" t="s">
        <v>331</v>
      </c>
      <c r="C4932" t="s">
        <v>36</v>
      </c>
      <c r="D4932" t="s">
        <v>37</v>
      </c>
      <c r="E4932" t="s">
        <v>28</v>
      </c>
      <c r="F4932" t="s">
        <v>29</v>
      </c>
      <c r="G4932" t="s">
        <v>30</v>
      </c>
      <c r="H4932">
        <v>2</v>
      </c>
      <c r="I4932">
        <v>8496.0499999999993</v>
      </c>
      <c r="J4932">
        <v>6692.14</v>
      </c>
      <c r="K4932">
        <v>0.04</v>
      </c>
      <c r="L4932">
        <f>I4932-J4932-(I4932*K4932)</f>
        <v>1464.0679999999988</v>
      </c>
      <c r="M4932">
        <f t="shared" si="231"/>
        <v>1</v>
      </c>
      <c r="N4932">
        <f t="shared" si="232"/>
        <v>2024</v>
      </c>
      <c r="O4932" s="21">
        <f t="shared" si="233"/>
        <v>0.17232337380312016</v>
      </c>
    </row>
    <row r="4933" spans="1:15">
      <c r="A4933" t="s">
        <v>5520</v>
      </c>
      <c r="B4933" t="s">
        <v>930</v>
      </c>
      <c r="C4933" t="s">
        <v>36</v>
      </c>
      <c r="D4933" t="s">
        <v>37</v>
      </c>
      <c r="E4933" t="s">
        <v>15</v>
      </c>
      <c r="F4933" t="s">
        <v>23</v>
      </c>
      <c r="G4933" t="s">
        <v>157</v>
      </c>
      <c r="H4933">
        <v>3</v>
      </c>
      <c r="I4933">
        <v>9568.09</v>
      </c>
      <c r="J4933">
        <v>8087.23</v>
      </c>
      <c r="K4933">
        <v>0.05</v>
      </c>
      <c r="L4933">
        <f>I4933-J4933-(I4933*K4933)</f>
        <v>1002.4555000000005</v>
      </c>
      <c r="M4933">
        <f t="shared" si="231"/>
        <v>10</v>
      </c>
      <c r="N4933">
        <f t="shared" si="232"/>
        <v>2024</v>
      </c>
      <c r="O4933" s="21">
        <f t="shared" si="233"/>
        <v>0.10477070136254994</v>
      </c>
    </row>
    <row r="4934" spans="1:15">
      <c r="A4934" t="s">
        <v>5521</v>
      </c>
      <c r="B4934" t="s">
        <v>335</v>
      </c>
      <c r="C4934" t="s">
        <v>36</v>
      </c>
      <c r="D4934" t="s">
        <v>37</v>
      </c>
      <c r="E4934" t="s">
        <v>22</v>
      </c>
      <c r="F4934" t="s">
        <v>23</v>
      </c>
      <c r="G4934" t="s">
        <v>94</v>
      </c>
      <c r="H4934">
        <v>5</v>
      </c>
      <c r="I4934">
        <v>35464.28</v>
      </c>
      <c r="J4934">
        <v>20929.27</v>
      </c>
      <c r="K4934">
        <v>0.06</v>
      </c>
      <c r="L4934">
        <f>I4934-J4934-(I4934*K4934)</f>
        <v>12407.153199999999</v>
      </c>
      <c r="M4934">
        <f t="shared" si="231"/>
        <v>5</v>
      </c>
      <c r="N4934">
        <f t="shared" si="232"/>
        <v>2025</v>
      </c>
      <c r="O4934" s="21">
        <f t="shared" si="233"/>
        <v>0.34984929061015757</v>
      </c>
    </row>
    <row r="4935" spans="1:15">
      <c r="A4935" t="s">
        <v>5522</v>
      </c>
      <c r="B4935" t="s">
        <v>224</v>
      </c>
      <c r="C4935" t="s">
        <v>62</v>
      </c>
      <c r="D4935" t="s">
        <v>63</v>
      </c>
      <c r="E4935" t="s">
        <v>22</v>
      </c>
      <c r="F4935" t="s">
        <v>29</v>
      </c>
      <c r="G4935" t="s">
        <v>139</v>
      </c>
      <c r="H4935">
        <v>1</v>
      </c>
      <c r="I4935">
        <v>4297.78</v>
      </c>
      <c r="J4935">
        <v>2680.6</v>
      </c>
      <c r="K4935">
        <v>0.01</v>
      </c>
      <c r="L4935">
        <f>I4935-J4935-(I4935*K4935)</f>
        <v>1574.2021999999999</v>
      </c>
      <c r="M4935">
        <f t="shared" si="231"/>
        <v>3</v>
      </c>
      <c r="N4935">
        <f t="shared" si="232"/>
        <v>2024</v>
      </c>
      <c r="O4935" s="21">
        <f t="shared" si="233"/>
        <v>0.36628263894382684</v>
      </c>
    </row>
    <row r="4936" spans="1:15">
      <c r="A4936" t="s">
        <v>5523</v>
      </c>
      <c r="B4936" t="s">
        <v>1255</v>
      </c>
      <c r="C4936" t="s">
        <v>36</v>
      </c>
      <c r="D4936" t="s">
        <v>37</v>
      </c>
      <c r="E4936" t="s">
        <v>22</v>
      </c>
      <c r="F4936" t="s">
        <v>51</v>
      </c>
      <c r="G4936" t="s">
        <v>52</v>
      </c>
      <c r="H4936">
        <v>3</v>
      </c>
      <c r="I4936">
        <v>28140.97</v>
      </c>
      <c r="J4936">
        <v>22061.31</v>
      </c>
      <c r="K4936">
        <v>0.01</v>
      </c>
      <c r="L4936">
        <f>I4936-J4936-(I4936*K4936)</f>
        <v>5798.2502999999997</v>
      </c>
      <c r="M4936">
        <f t="shared" si="231"/>
        <v>6</v>
      </c>
      <c r="N4936">
        <f t="shared" si="232"/>
        <v>2024</v>
      </c>
      <c r="O4936" s="21">
        <f t="shared" si="233"/>
        <v>0.20604301486409315</v>
      </c>
    </row>
    <row r="4937" spans="1:15">
      <c r="A4937" t="s">
        <v>5524</v>
      </c>
      <c r="B4937" t="s">
        <v>819</v>
      </c>
      <c r="C4937" t="s">
        <v>41</v>
      </c>
      <c r="D4937" t="s">
        <v>21</v>
      </c>
      <c r="E4937" t="s">
        <v>22</v>
      </c>
      <c r="F4937" t="s">
        <v>16</v>
      </c>
      <c r="G4937" t="s">
        <v>48</v>
      </c>
      <c r="H4937">
        <v>5</v>
      </c>
      <c r="I4937">
        <v>19495.66</v>
      </c>
      <c r="J4937">
        <v>12467.18</v>
      </c>
      <c r="K4937">
        <v>0.22</v>
      </c>
      <c r="L4937">
        <f>I4937-J4937-(I4937*K4937)</f>
        <v>2739.4348</v>
      </c>
      <c r="M4937">
        <f t="shared" si="231"/>
        <v>1</v>
      </c>
      <c r="N4937">
        <f t="shared" si="232"/>
        <v>2025</v>
      </c>
      <c r="O4937" s="21">
        <f t="shared" si="233"/>
        <v>0.14051510951668217</v>
      </c>
    </row>
    <row r="4938" spans="1:15">
      <c r="A4938" t="s">
        <v>5525</v>
      </c>
      <c r="B4938" t="s">
        <v>237</v>
      </c>
      <c r="C4938" t="s">
        <v>13</v>
      </c>
      <c r="D4938" t="s">
        <v>14</v>
      </c>
      <c r="E4938" t="s">
        <v>28</v>
      </c>
      <c r="F4938" t="s">
        <v>51</v>
      </c>
      <c r="G4938" t="s">
        <v>52</v>
      </c>
      <c r="H4938">
        <v>1</v>
      </c>
      <c r="I4938">
        <v>1135.4100000000001</v>
      </c>
      <c r="J4938">
        <v>939.52</v>
      </c>
      <c r="K4938">
        <v>0.12</v>
      </c>
      <c r="L4938">
        <f>I4938-J4938-(I4938*K4938)</f>
        <v>59.640800000000098</v>
      </c>
      <c r="M4938">
        <f t="shared" si="231"/>
        <v>6</v>
      </c>
      <c r="N4938">
        <f t="shared" si="232"/>
        <v>2024</v>
      </c>
      <c r="O4938" s="21">
        <f t="shared" si="233"/>
        <v>5.2527985485419447E-2</v>
      </c>
    </row>
    <row r="4939" spans="1:15">
      <c r="A4939" t="s">
        <v>5526</v>
      </c>
      <c r="B4939" t="s">
        <v>998</v>
      </c>
      <c r="C4939" t="s">
        <v>79</v>
      </c>
      <c r="D4939" t="s">
        <v>80</v>
      </c>
      <c r="E4939" t="s">
        <v>22</v>
      </c>
      <c r="F4939" t="s">
        <v>23</v>
      </c>
      <c r="G4939" t="s">
        <v>24</v>
      </c>
      <c r="H4939">
        <v>1</v>
      </c>
      <c r="I4939">
        <v>10026.9</v>
      </c>
      <c r="J4939">
        <v>6310.62</v>
      </c>
      <c r="K4939">
        <v>0.04</v>
      </c>
      <c r="L4939">
        <f>I4939-J4939-(I4939*K4939)</f>
        <v>3315.2039999999997</v>
      </c>
      <c r="M4939">
        <f t="shared" si="231"/>
        <v>9</v>
      </c>
      <c r="N4939">
        <f t="shared" si="232"/>
        <v>2024</v>
      </c>
      <c r="O4939" s="21">
        <f t="shared" si="233"/>
        <v>0.33063100260299794</v>
      </c>
    </row>
    <row r="4940" spans="1:15">
      <c r="A4940" t="s">
        <v>5527</v>
      </c>
      <c r="B4940" t="s">
        <v>1072</v>
      </c>
      <c r="C4940" t="s">
        <v>41</v>
      </c>
      <c r="D4940" t="s">
        <v>21</v>
      </c>
      <c r="E4940" t="s">
        <v>22</v>
      </c>
      <c r="F4940" t="s">
        <v>23</v>
      </c>
      <c r="G4940" t="s">
        <v>24</v>
      </c>
      <c r="H4940">
        <v>2</v>
      </c>
      <c r="I4940">
        <v>16604.82</v>
      </c>
      <c r="J4940">
        <v>12183.33</v>
      </c>
      <c r="K4940">
        <v>7.0000000000000007E-2</v>
      </c>
      <c r="L4940">
        <f>I4940-J4940-(I4940*K4940)</f>
        <v>3259.1525999999994</v>
      </c>
      <c r="M4940">
        <f t="shared" si="231"/>
        <v>7</v>
      </c>
      <c r="N4940">
        <f t="shared" si="232"/>
        <v>2024</v>
      </c>
      <c r="O4940" s="21">
        <f t="shared" si="233"/>
        <v>0.19627750255648657</v>
      </c>
    </row>
    <row r="4941" spans="1:15">
      <c r="A4941" t="s">
        <v>5528</v>
      </c>
      <c r="B4941" t="s">
        <v>1555</v>
      </c>
      <c r="C4941" t="s">
        <v>36</v>
      </c>
      <c r="D4941" t="s">
        <v>37</v>
      </c>
      <c r="E4941" t="s">
        <v>28</v>
      </c>
      <c r="F4941" t="s">
        <v>51</v>
      </c>
      <c r="G4941" t="s">
        <v>85</v>
      </c>
      <c r="H4941">
        <v>5</v>
      </c>
      <c r="I4941">
        <v>46555.23</v>
      </c>
      <c r="J4941">
        <v>32970.839999999997</v>
      </c>
      <c r="K4941">
        <v>0.08</v>
      </c>
      <c r="L4941">
        <f>I4941-J4941-(I4941*K4941)</f>
        <v>9859.9716000000062</v>
      </c>
      <c r="M4941">
        <f t="shared" si="231"/>
        <v>2</v>
      </c>
      <c r="N4941">
        <f t="shared" si="232"/>
        <v>2025</v>
      </c>
      <c r="O4941" s="21">
        <f t="shared" si="233"/>
        <v>0.21179084712931298</v>
      </c>
    </row>
    <row r="4942" spans="1:15">
      <c r="A4942" t="s">
        <v>5529</v>
      </c>
      <c r="B4942" t="s">
        <v>327</v>
      </c>
      <c r="C4942" t="s">
        <v>62</v>
      </c>
      <c r="D4942" t="s">
        <v>63</v>
      </c>
      <c r="E4942" t="s">
        <v>15</v>
      </c>
      <c r="F4942" t="s">
        <v>23</v>
      </c>
      <c r="G4942" t="s">
        <v>33</v>
      </c>
      <c r="H4942">
        <v>2</v>
      </c>
      <c r="I4942">
        <v>21950.560000000001</v>
      </c>
      <c r="J4942">
        <v>14641.73</v>
      </c>
      <c r="K4942">
        <v>0.12</v>
      </c>
      <c r="L4942">
        <f>I4942-J4942-(I4942*K4942)</f>
        <v>4674.7628000000022</v>
      </c>
      <c r="M4942">
        <f t="shared" si="231"/>
        <v>9</v>
      </c>
      <c r="N4942">
        <f t="shared" si="232"/>
        <v>2024</v>
      </c>
      <c r="O4942" s="21">
        <f t="shared" si="233"/>
        <v>0.21296781494412909</v>
      </c>
    </row>
    <row r="4943" spans="1:15">
      <c r="A4943" t="s">
        <v>5530</v>
      </c>
      <c r="B4943" t="s">
        <v>1807</v>
      </c>
      <c r="C4943" t="s">
        <v>41</v>
      </c>
      <c r="D4943" t="s">
        <v>21</v>
      </c>
      <c r="E4943" t="s">
        <v>15</v>
      </c>
      <c r="F4943" t="s">
        <v>16</v>
      </c>
      <c r="G4943" t="s">
        <v>38</v>
      </c>
      <c r="H4943">
        <v>5</v>
      </c>
      <c r="I4943">
        <v>12755.01</v>
      </c>
      <c r="J4943">
        <v>10265.540000000001</v>
      </c>
      <c r="K4943">
        <v>0.2</v>
      </c>
      <c r="L4943">
        <f>I4943-J4943-(I4943*K4943)</f>
        <v>-61.532000000001062</v>
      </c>
      <c r="M4943">
        <f t="shared" si="231"/>
        <v>6</v>
      </c>
      <c r="N4943">
        <f t="shared" si="232"/>
        <v>2024</v>
      </c>
      <c r="O4943" s="21">
        <f t="shared" si="233"/>
        <v>-4.8241436110203805E-3</v>
      </c>
    </row>
    <row r="4944" spans="1:15">
      <c r="A4944" t="s">
        <v>5531</v>
      </c>
      <c r="B4944" t="s">
        <v>316</v>
      </c>
      <c r="C4944" t="s">
        <v>41</v>
      </c>
      <c r="D4944" t="s">
        <v>21</v>
      </c>
      <c r="E4944" t="s">
        <v>15</v>
      </c>
      <c r="F4944" t="s">
        <v>29</v>
      </c>
      <c r="G4944" t="s">
        <v>45</v>
      </c>
      <c r="H4944">
        <v>4</v>
      </c>
      <c r="I4944">
        <v>26657.97</v>
      </c>
      <c r="J4944">
        <v>16215.98</v>
      </c>
      <c r="K4944">
        <v>0.2</v>
      </c>
      <c r="L4944">
        <f>I4944-J4944-(I4944*K4944)</f>
        <v>5110.3960000000006</v>
      </c>
      <c r="M4944">
        <f t="shared" si="231"/>
        <v>1</v>
      </c>
      <c r="N4944">
        <f t="shared" si="232"/>
        <v>2025</v>
      </c>
      <c r="O4944" s="21">
        <f t="shared" si="233"/>
        <v>0.19170236893506898</v>
      </c>
    </row>
    <row r="4945" spans="1:15">
      <c r="A4945" t="s">
        <v>5532</v>
      </c>
      <c r="B4945" t="s">
        <v>368</v>
      </c>
      <c r="C4945" t="s">
        <v>36</v>
      </c>
      <c r="D4945" t="s">
        <v>37</v>
      </c>
      <c r="E4945" t="s">
        <v>15</v>
      </c>
      <c r="F4945" t="s">
        <v>51</v>
      </c>
      <c r="G4945" t="s">
        <v>85</v>
      </c>
      <c r="H4945">
        <v>3</v>
      </c>
      <c r="I4945">
        <v>12303.72</v>
      </c>
      <c r="J4945">
        <v>8652.34</v>
      </c>
      <c r="K4945">
        <v>0.12</v>
      </c>
      <c r="L4945">
        <f>I4945-J4945-(I4945*K4945)</f>
        <v>2174.9335999999994</v>
      </c>
      <c r="M4945">
        <f t="shared" si="231"/>
        <v>5</v>
      </c>
      <c r="N4945">
        <f t="shared" si="232"/>
        <v>2025</v>
      </c>
      <c r="O4945" s="21">
        <f t="shared" si="233"/>
        <v>0.17677040764906871</v>
      </c>
    </row>
    <row r="4946" spans="1:15">
      <c r="A4946" t="s">
        <v>5533</v>
      </c>
      <c r="B4946" t="s">
        <v>44</v>
      </c>
      <c r="C4946" t="s">
        <v>36</v>
      </c>
      <c r="D4946" t="s">
        <v>37</v>
      </c>
      <c r="E4946" t="s">
        <v>15</v>
      </c>
      <c r="F4946" t="s">
        <v>23</v>
      </c>
      <c r="G4946" t="s">
        <v>24</v>
      </c>
      <c r="H4946">
        <v>5</v>
      </c>
      <c r="I4946">
        <v>60438.81</v>
      </c>
      <c r="J4946">
        <v>34454.58</v>
      </c>
      <c r="K4946">
        <v>0.01</v>
      </c>
      <c r="L4946">
        <f>I4946-J4946-(I4946*K4946)</f>
        <v>25379.841899999996</v>
      </c>
      <c r="M4946">
        <f t="shared" si="231"/>
        <v>2</v>
      </c>
      <c r="N4946">
        <f t="shared" si="232"/>
        <v>2024</v>
      </c>
      <c r="O4946" s="21">
        <f t="shared" si="233"/>
        <v>0.41992623448410049</v>
      </c>
    </row>
    <row r="4947" spans="1:15">
      <c r="A4947" t="s">
        <v>5534</v>
      </c>
      <c r="B4947" t="s">
        <v>1473</v>
      </c>
      <c r="C4947" t="s">
        <v>79</v>
      </c>
      <c r="D4947" t="s">
        <v>80</v>
      </c>
      <c r="E4947" t="s">
        <v>22</v>
      </c>
      <c r="F4947" t="s">
        <v>16</v>
      </c>
      <c r="G4947" t="s">
        <v>73</v>
      </c>
      <c r="H4947">
        <v>2</v>
      </c>
      <c r="I4947">
        <v>22008.63</v>
      </c>
      <c r="J4947">
        <v>15168.66</v>
      </c>
      <c r="K4947">
        <v>0.25</v>
      </c>
      <c r="L4947">
        <f>I4947-J4947-(I4947*K4947)</f>
        <v>1337.8125000000009</v>
      </c>
      <c r="M4947">
        <f t="shared" si="231"/>
        <v>12</v>
      </c>
      <c r="N4947">
        <f t="shared" si="232"/>
        <v>2024</v>
      </c>
      <c r="O4947" s="21">
        <f t="shared" si="233"/>
        <v>6.0785814473686042E-2</v>
      </c>
    </row>
    <row r="4948" spans="1:15">
      <c r="A4948" t="s">
        <v>5535</v>
      </c>
      <c r="B4948" t="s">
        <v>431</v>
      </c>
      <c r="C4948" t="s">
        <v>57</v>
      </c>
      <c r="D4948" t="s">
        <v>58</v>
      </c>
      <c r="E4948" t="s">
        <v>15</v>
      </c>
      <c r="F4948" t="s">
        <v>51</v>
      </c>
      <c r="G4948" t="s">
        <v>59</v>
      </c>
      <c r="H4948">
        <v>1</v>
      </c>
      <c r="I4948">
        <v>10541.45</v>
      </c>
      <c r="J4948">
        <v>5843.18</v>
      </c>
      <c r="K4948">
        <v>0.1</v>
      </c>
      <c r="L4948">
        <f>I4948-J4948-(I4948*K4948)</f>
        <v>3644.125</v>
      </c>
      <c r="M4948">
        <f t="shared" si="231"/>
        <v>11</v>
      </c>
      <c r="N4948">
        <f t="shared" si="232"/>
        <v>2024</v>
      </c>
      <c r="O4948" s="21">
        <f t="shared" si="233"/>
        <v>0.34569485222621171</v>
      </c>
    </row>
    <row r="4949" spans="1:15">
      <c r="A4949" t="s">
        <v>5536</v>
      </c>
      <c r="B4949" t="s">
        <v>1315</v>
      </c>
      <c r="C4949" t="s">
        <v>79</v>
      </c>
      <c r="D4949" t="s">
        <v>80</v>
      </c>
      <c r="E4949" t="s">
        <v>22</v>
      </c>
      <c r="F4949" t="s">
        <v>16</v>
      </c>
      <c r="G4949" t="s">
        <v>17</v>
      </c>
      <c r="H4949">
        <v>5</v>
      </c>
      <c r="I4949">
        <v>18252.580000000002</v>
      </c>
      <c r="J4949">
        <v>10648.47</v>
      </c>
      <c r="K4949">
        <v>0.2</v>
      </c>
      <c r="L4949">
        <f>I4949-J4949-(I4949*K4949)</f>
        <v>3953.5940000000019</v>
      </c>
      <c r="M4949">
        <f t="shared" si="231"/>
        <v>4</v>
      </c>
      <c r="N4949">
        <f t="shared" si="232"/>
        <v>2025</v>
      </c>
      <c r="O4949" s="21">
        <f t="shared" si="233"/>
        <v>0.21660466629923011</v>
      </c>
    </row>
    <row r="4950" spans="1:15">
      <c r="A4950" t="s">
        <v>5537</v>
      </c>
      <c r="B4950" t="s">
        <v>1916</v>
      </c>
      <c r="C4950" t="s">
        <v>62</v>
      </c>
      <c r="D4950" t="s">
        <v>63</v>
      </c>
      <c r="E4950" t="s">
        <v>15</v>
      </c>
      <c r="F4950" t="s">
        <v>29</v>
      </c>
      <c r="G4950" t="s">
        <v>42</v>
      </c>
      <c r="H4950">
        <v>3</v>
      </c>
      <c r="I4950">
        <v>1875.53</v>
      </c>
      <c r="J4950">
        <v>1121.43</v>
      </c>
      <c r="K4950">
        <v>0.24</v>
      </c>
      <c r="L4950">
        <f>I4950-J4950-(I4950*K4950)</f>
        <v>303.97279999999995</v>
      </c>
      <c r="M4950">
        <f t="shared" si="231"/>
        <v>12</v>
      </c>
      <c r="N4950">
        <f t="shared" si="232"/>
        <v>2024</v>
      </c>
      <c r="O4950" s="21">
        <f t="shared" si="233"/>
        <v>0.16207301402803473</v>
      </c>
    </row>
    <row r="4951" spans="1:15">
      <c r="A4951" t="s">
        <v>5538</v>
      </c>
      <c r="B4951" t="s">
        <v>863</v>
      </c>
      <c r="C4951" t="s">
        <v>20</v>
      </c>
      <c r="D4951" t="s">
        <v>21</v>
      </c>
      <c r="E4951" t="s">
        <v>28</v>
      </c>
      <c r="F4951" t="s">
        <v>23</v>
      </c>
      <c r="G4951" t="s">
        <v>157</v>
      </c>
      <c r="H4951">
        <v>1</v>
      </c>
      <c r="I4951">
        <v>4434.22</v>
      </c>
      <c r="J4951">
        <v>3508.67</v>
      </c>
      <c r="K4951">
        <v>7.0000000000000007E-2</v>
      </c>
      <c r="L4951">
        <f>I4951-J4951-(I4951*K4951)</f>
        <v>615.15460000000007</v>
      </c>
      <c r="M4951">
        <f t="shared" si="231"/>
        <v>4</v>
      </c>
      <c r="N4951">
        <f t="shared" si="232"/>
        <v>2024</v>
      </c>
      <c r="O4951" s="21">
        <f t="shared" si="233"/>
        <v>0.13872893090554822</v>
      </c>
    </row>
    <row r="4952" spans="1:15">
      <c r="A4952" t="s">
        <v>5539</v>
      </c>
      <c r="B4952" t="s">
        <v>173</v>
      </c>
      <c r="C4952" t="s">
        <v>20</v>
      </c>
      <c r="D4952" t="s">
        <v>21</v>
      </c>
      <c r="E4952" t="s">
        <v>22</v>
      </c>
      <c r="F4952" t="s">
        <v>29</v>
      </c>
      <c r="G4952" t="s">
        <v>45</v>
      </c>
      <c r="H4952">
        <v>2</v>
      </c>
      <c r="I4952">
        <v>20090.400000000001</v>
      </c>
      <c r="J4952">
        <v>14715.43</v>
      </c>
      <c r="K4952">
        <v>0.27</v>
      </c>
      <c r="L4952">
        <f>I4952-J4952-(I4952*K4952)</f>
        <v>-49.437999999999192</v>
      </c>
      <c r="M4952">
        <f t="shared" si="231"/>
        <v>9</v>
      </c>
      <c r="N4952">
        <f t="shared" si="232"/>
        <v>2024</v>
      </c>
      <c r="O4952" s="21">
        <f t="shared" si="233"/>
        <v>-2.460777286664237E-3</v>
      </c>
    </row>
    <row r="4953" spans="1:15">
      <c r="A4953" t="s">
        <v>5540</v>
      </c>
      <c r="B4953" t="s">
        <v>112</v>
      </c>
      <c r="C4953" t="s">
        <v>62</v>
      </c>
      <c r="D4953" t="s">
        <v>63</v>
      </c>
      <c r="E4953" t="s">
        <v>15</v>
      </c>
      <c r="F4953" t="s">
        <v>51</v>
      </c>
      <c r="G4953" t="s">
        <v>52</v>
      </c>
      <c r="H4953">
        <v>1</v>
      </c>
      <c r="I4953">
        <v>3887.44</v>
      </c>
      <c r="J4953">
        <v>3163.93</v>
      </c>
      <c r="K4953">
        <v>0.09</v>
      </c>
      <c r="L4953">
        <f>I4953-J4953-(I4953*K4953)</f>
        <v>373.64040000000023</v>
      </c>
      <c r="M4953">
        <f t="shared" si="231"/>
        <v>6</v>
      </c>
      <c r="N4953">
        <f t="shared" si="232"/>
        <v>2025</v>
      </c>
      <c r="O4953" s="21">
        <f t="shared" si="233"/>
        <v>9.6114769617023088E-2</v>
      </c>
    </row>
    <row r="4954" spans="1:15">
      <c r="A4954" t="s">
        <v>5541</v>
      </c>
      <c r="B4954" t="s">
        <v>534</v>
      </c>
      <c r="C4954" t="s">
        <v>13</v>
      </c>
      <c r="D4954" t="s">
        <v>14</v>
      </c>
      <c r="E4954" t="s">
        <v>15</v>
      </c>
      <c r="F4954" t="s">
        <v>29</v>
      </c>
      <c r="G4954" t="s">
        <v>45</v>
      </c>
      <c r="H4954">
        <v>1</v>
      </c>
      <c r="I4954">
        <v>13444.88</v>
      </c>
      <c r="J4954">
        <v>8870.43</v>
      </c>
      <c r="K4954">
        <v>0.27</v>
      </c>
      <c r="L4954">
        <f>I4954-J4954-(I4954*K4954)</f>
        <v>944.33239999999887</v>
      </c>
      <c r="M4954">
        <f t="shared" si="231"/>
        <v>4</v>
      </c>
      <c r="N4954">
        <f t="shared" si="232"/>
        <v>2024</v>
      </c>
      <c r="O4954" s="21">
        <f t="shared" si="233"/>
        <v>7.0237324542874235E-2</v>
      </c>
    </row>
    <row r="4955" spans="1:15">
      <c r="A4955" t="s">
        <v>5542</v>
      </c>
      <c r="B4955" t="s">
        <v>110</v>
      </c>
      <c r="C4955" t="s">
        <v>62</v>
      </c>
      <c r="D4955" t="s">
        <v>63</v>
      </c>
      <c r="E4955" t="s">
        <v>22</v>
      </c>
      <c r="F4955" t="s">
        <v>16</v>
      </c>
      <c r="G4955" t="s">
        <v>38</v>
      </c>
      <c r="H4955">
        <v>1</v>
      </c>
      <c r="I4955">
        <v>3519.39</v>
      </c>
      <c r="J4955">
        <v>1988.3</v>
      </c>
      <c r="K4955">
        <v>0.18</v>
      </c>
      <c r="L4955">
        <f>I4955-J4955-(I4955*K4955)</f>
        <v>897.59979999999996</v>
      </c>
      <c r="M4955">
        <f t="shared" si="231"/>
        <v>3</v>
      </c>
      <c r="N4955">
        <f t="shared" si="232"/>
        <v>2024</v>
      </c>
      <c r="O4955" s="21">
        <f t="shared" si="233"/>
        <v>0.25504414117219176</v>
      </c>
    </row>
    <row r="4956" spans="1:15">
      <c r="A4956" t="s">
        <v>5543</v>
      </c>
      <c r="B4956" t="s">
        <v>232</v>
      </c>
      <c r="C4956" t="s">
        <v>27</v>
      </c>
      <c r="D4956" t="s">
        <v>27</v>
      </c>
      <c r="E4956" t="s">
        <v>15</v>
      </c>
      <c r="F4956" t="s">
        <v>51</v>
      </c>
      <c r="G4956" t="s">
        <v>85</v>
      </c>
      <c r="H4956">
        <v>4</v>
      </c>
      <c r="I4956">
        <v>51745.05</v>
      </c>
      <c r="J4956">
        <v>38533.17</v>
      </c>
      <c r="K4956">
        <v>0.19</v>
      </c>
      <c r="L4956">
        <f>I4956-J4956-(I4956*K4956)</f>
        <v>3380.3205000000034</v>
      </c>
      <c r="M4956">
        <f t="shared" si="231"/>
        <v>6</v>
      </c>
      <c r="N4956">
        <f t="shared" si="232"/>
        <v>2024</v>
      </c>
      <c r="O4956" s="21">
        <f t="shared" si="233"/>
        <v>6.5326451515652278E-2</v>
      </c>
    </row>
    <row r="4957" spans="1:15">
      <c r="A4957" t="s">
        <v>5544</v>
      </c>
      <c r="B4957" t="s">
        <v>165</v>
      </c>
      <c r="C4957" t="s">
        <v>36</v>
      </c>
      <c r="D4957" t="s">
        <v>37</v>
      </c>
      <c r="E4957" t="s">
        <v>22</v>
      </c>
      <c r="F4957" t="s">
        <v>51</v>
      </c>
      <c r="G4957" t="s">
        <v>64</v>
      </c>
      <c r="H4957">
        <v>1</v>
      </c>
      <c r="I4957">
        <v>11276.44</v>
      </c>
      <c r="J4957">
        <v>7587.46</v>
      </c>
      <c r="K4957">
        <v>0.24</v>
      </c>
      <c r="L4957">
        <f>I4957-J4957-(I4957*K4957)</f>
        <v>982.63440000000037</v>
      </c>
      <c r="M4957">
        <f t="shared" si="231"/>
        <v>11</v>
      </c>
      <c r="N4957">
        <f t="shared" si="232"/>
        <v>2024</v>
      </c>
      <c r="O4957" s="21">
        <f t="shared" si="233"/>
        <v>8.7140480506259096E-2</v>
      </c>
    </row>
    <row r="4958" spans="1:15">
      <c r="A4958" t="s">
        <v>5545</v>
      </c>
      <c r="B4958" t="s">
        <v>1133</v>
      </c>
      <c r="C4958" t="s">
        <v>57</v>
      </c>
      <c r="D4958" t="s">
        <v>58</v>
      </c>
      <c r="E4958" t="s">
        <v>28</v>
      </c>
      <c r="F4958" t="s">
        <v>16</v>
      </c>
      <c r="G4958" t="s">
        <v>38</v>
      </c>
      <c r="H4958">
        <v>2</v>
      </c>
      <c r="I4958">
        <v>2457.4299999999998</v>
      </c>
      <c r="J4958">
        <v>1980.33</v>
      </c>
      <c r="K4958">
        <v>7.0000000000000007E-2</v>
      </c>
      <c r="L4958">
        <f>I4958-J4958-(I4958*K4958)</f>
        <v>305.0798999999999</v>
      </c>
      <c r="M4958">
        <f t="shared" si="231"/>
        <v>10</v>
      </c>
      <c r="N4958">
        <f t="shared" si="232"/>
        <v>2024</v>
      </c>
      <c r="O4958" s="21">
        <f t="shared" si="233"/>
        <v>0.12414591666904039</v>
      </c>
    </row>
    <row r="4959" spans="1:15">
      <c r="A4959" t="s">
        <v>5546</v>
      </c>
      <c r="B4959" t="s">
        <v>198</v>
      </c>
      <c r="C4959" t="s">
        <v>41</v>
      </c>
      <c r="D4959" t="s">
        <v>21</v>
      </c>
      <c r="E4959" t="s">
        <v>28</v>
      </c>
      <c r="F4959" t="s">
        <v>23</v>
      </c>
      <c r="G4959" t="s">
        <v>24</v>
      </c>
      <c r="H4959">
        <v>3</v>
      </c>
      <c r="I4959">
        <v>19694.439999999999</v>
      </c>
      <c r="J4959">
        <v>16458.580000000002</v>
      </c>
      <c r="K4959">
        <v>0.14000000000000001</v>
      </c>
      <c r="L4959">
        <f>I4959-J4959-(I4959*K4959)</f>
        <v>478.63839999999709</v>
      </c>
      <c r="M4959">
        <f t="shared" si="231"/>
        <v>7</v>
      </c>
      <c r="N4959">
        <f t="shared" si="232"/>
        <v>2024</v>
      </c>
      <c r="O4959" s="21">
        <f t="shared" si="233"/>
        <v>2.4303224666453939E-2</v>
      </c>
    </row>
    <row r="4960" spans="1:15">
      <c r="A4960" t="s">
        <v>5547</v>
      </c>
      <c r="B4960" t="s">
        <v>613</v>
      </c>
      <c r="C4960" t="s">
        <v>13</v>
      </c>
      <c r="D4960" t="s">
        <v>14</v>
      </c>
      <c r="E4960" t="s">
        <v>15</v>
      </c>
      <c r="F4960" t="s">
        <v>29</v>
      </c>
      <c r="G4960" t="s">
        <v>30</v>
      </c>
      <c r="H4960">
        <v>1</v>
      </c>
      <c r="I4960">
        <v>9910.4599999999991</v>
      </c>
      <c r="J4960">
        <v>5723.76</v>
      </c>
      <c r="K4960">
        <v>0.04</v>
      </c>
      <c r="L4960">
        <f>I4960-J4960-(I4960*K4960)</f>
        <v>3790.2815999999989</v>
      </c>
      <c r="M4960">
        <f t="shared" si="231"/>
        <v>4</v>
      </c>
      <c r="N4960">
        <f t="shared" si="232"/>
        <v>2024</v>
      </c>
      <c r="O4960" s="21">
        <f t="shared" si="233"/>
        <v>0.38245264094703973</v>
      </c>
    </row>
    <row r="4961" spans="1:15">
      <c r="A4961" t="s">
        <v>5548</v>
      </c>
      <c r="B4961" t="s">
        <v>220</v>
      </c>
      <c r="C4961" t="s">
        <v>20</v>
      </c>
      <c r="D4961" t="s">
        <v>21</v>
      </c>
      <c r="E4961" t="s">
        <v>22</v>
      </c>
      <c r="F4961" t="s">
        <v>16</v>
      </c>
      <c r="G4961" t="s">
        <v>73</v>
      </c>
      <c r="H4961">
        <v>1</v>
      </c>
      <c r="I4961">
        <v>10851.32</v>
      </c>
      <c r="J4961">
        <v>6136.07</v>
      </c>
      <c r="K4961">
        <v>0.12</v>
      </c>
      <c r="L4961">
        <f>I4961-J4961-(I4961*K4961)</f>
        <v>3413.0915999999997</v>
      </c>
      <c r="M4961">
        <f t="shared" si="231"/>
        <v>3</v>
      </c>
      <c r="N4961">
        <f t="shared" si="232"/>
        <v>2025</v>
      </c>
      <c r="O4961" s="21">
        <f t="shared" si="233"/>
        <v>0.31453238868635336</v>
      </c>
    </row>
    <row r="4962" spans="1:15">
      <c r="A4962" t="s">
        <v>5549</v>
      </c>
      <c r="B4962" t="s">
        <v>730</v>
      </c>
      <c r="C4962" t="s">
        <v>27</v>
      </c>
      <c r="D4962" t="s">
        <v>27</v>
      </c>
      <c r="E4962" t="s">
        <v>28</v>
      </c>
      <c r="F4962" t="s">
        <v>23</v>
      </c>
      <c r="G4962" t="s">
        <v>157</v>
      </c>
      <c r="H4962">
        <v>1</v>
      </c>
      <c r="I4962">
        <v>14085.69</v>
      </c>
      <c r="J4962">
        <v>8094.79</v>
      </c>
      <c r="K4962">
        <v>0.18</v>
      </c>
      <c r="L4962">
        <f>I4962-J4962-(I4962*K4962)</f>
        <v>3455.4758000000006</v>
      </c>
      <c r="M4962">
        <f t="shared" si="231"/>
        <v>4</v>
      </c>
      <c r="N4962">
        <f t="shared" si="232"/>
        <v>2025</v>
      </c>
      <c r="O4962" s="21">
        <f t="shared" si="233"/>
        <v>0.24531817752626961</v>
      </c>
    </row>
    <row r="4963" spans="1:15">
      <c r="A4963" t="s">
        <v>5550</v>
      </c>
      <c r="B4963" t="s">
        <v>161</v>
      </c>
      <c r="C4963" t="s">
        <v>13</v>
      </c>
      <c r="D4963" t="s">
        <v>14</v>
      </c>
      <c r="E4963" t="s">
        <v>28</v>
      </c>
      <c r="F4963" t="s">
        <v>51</v>
      </c>
      <c r="G4963" t="s">
        <v>52</v>
      </c>
      <c r="H4963">
        <v>2</v>
      </c>
      <c r="I4963">
        <v>12111.65</v>
      </c>
      <c r="J4963">
        <v>9587.64</v>
      </c>
      <c r="K4963">
        <v>0.03</v>
      </c>
      <c r="L4963">
        <f>I4963-J4963-(I4963*K4963)</f>
        <v>2160.6605000000004</v>
      </c>
      <c r="M4963">
        <f t="shared" si="231"/>
        <v>9</v>
      </c>
      <c r="N4963">
        <f t="shared" si="232"/>
        <v>2024</v>
      </c>
      <c r="O4963" s="21">
        <f t="shared" si="233"/>
        <v>0.17839522278137168</v>
      </c>
    </row>
    <row r="4964" spans="1:15">
      <c r="A4964" t="s">
        <v>5551</v>
      </c>
      <c r="B4964" t="s">
        <v>144</v>
      </c>
      <c r="C4964" t="s">
        <v>13</v>
      </c>
      <c r="D4964" t="s">
        <v>14</v>
      </c>
      <c r="E4964" t="s">
        <v>15</v>
      </c>
      <c r="F4964" t="s">
        <v>29</v>
      </c>
      <c r="G4964" t="s">
        <v>42</v>
      </c>
      <c r="H4964">
        <v>5</v>
      </c>
      <c r="I4964">
        <v>46332.56</v>
      </c>
      <c r="J4964">
        <v>25671.61</v>
      </c>
      <c r="K4964">
        <v>0.23</v>
      </c>
      <c r="L4964">
        <f>I4964-J4964-(I4964*K4964)</f>
        <v>10004.461199999998</v>
      </c>
      <c r="M4964">
        <f t="shared" si="231"/>
        <v>5</v>
      </c>
      <c r="N4964">
        <f t="shared" si="232"/>
        <v>2025</v>
      </c>
      <c r="O4964" s="21">
        <f t="shared" si="233"/>
        <v>0.21592722698681011</v>
      </c>
    </row>
    <row r="4965" spans="1:15">
      <c r="A4965" t="s">
        <v>5552</v>
      </c>
      <c r="B4965" t="s">
        <v>1070</v>
      </c>
      <c r="C4965" t="s">
        <v>41</v>
      </c>
      <c r="D4965" t="s">
        <v>21</v>
      </c>
      <c r="E4965" t="s">
        <v>22</v>
      </c>
      <c r="F4965" t="s">
        <v>16</v>
      </c>
      <c r="G4965" t="s">
        <v>38</v>
      </c>
      <c r="H4965">
        <v>1</v>
      </c>
      <c r="I4965">
        <v>14318.17</v>
      </c>
      <c r="J4965">
        <v>10314.879999999999</v>
      </c>
      <c r="K4965">
        <v>0.14000000000000001</v>
      </c>
      <c r="L4965">
        <f>I4965-J4965-(I4965*K4965)</f>
        <v>1998.7462000000007</v>
      </c>
      <c r="M4965">
        <f t="shared" si="231"/>
        <v>1</v>
      </c>
      <c r="N4965">
        <f t="shared" si="232"/>
        <v>2024</v>
      </c>
      <c r="O4965" s="21">
        <f t="shared" si="233"/>
        <v>0.13959508791975517</v>
      </c>
    </row>
    <row r="4966" spans="1:15">
      <c r="A4966" t="s">
        <v>5553</v>
      </c>
      <c r="B4966" t="s">
        <v>314</v>
      </c>
      <c r="C4966" t="s">
        <v>57</v>
      </c>
      <c r="D4966" t="s">
        <v>58</v>
      </c>
      <c r="E4966" t="s">
        <v>28</v>
      </c>
      <c r="F4966" t="s">
        <v>51</v>
      </c>
      <c r="G4966" t="s">
        <v>52</v>
      </c>
      <c r="H4966">
        <v>4</v>
      </c>
      <c r="I4966">
        <v>28061.03</v>
      </c>
      <c r="J4966">
        <v>22723.51</v>
      </c>
      <c r="K4966">
        <v>0.21</v>
      </c>
      <c r="L4966">
        <f>I4966-J4966-(I4966*K4966)</f>
        <v>-555.29629999999906</v>
      </c>
      <c r="M4966">
        <f t="shared" si="231"/>
        <v>12</v>
      </c>
      <c r="N4966">
        <f t="shared" si="232"/>
        <v>2024</v>
      </c>
      <c r="O4966" s="21">
        <f t="shared" si="233"/>
        <v>-1.978887802764186E-2</v>
      </c>
    </row>
    <row r="4967" spans="1:15">
      <c r="A4967" t="s">
        <v>5554</v>
      </c>
      <c r="B4967" t="s">
        <v>602</v>
      </c>
      <c r="C4967" t="s">
        <v>27</v>
      </c>
      <c r="D4967" t="s">
        <v>27</v>
      </c>
      <c r="E4967" t="s">
        <v>15</v>
      </c>
      <c r="F4967" t="s">
        <v>51</v>
      </c>
      <c r="G4967" t="s">
        <v>85</v>
      </c>
      <c r="H4967">
        <v>2</v>
      </c>
      <c r="I4967">
        <v>14565.46</v>
      </c>
      <c r="J4967">
        <v>9561.8700000000008</v>
      </c>
      <c r="K4967">
        <v>0.25</v>
      </c>
      <c r="L4967">
        <f>I4967-J4967-(I4967*K4967)</f>
        <v>1362.2249999999985</v>
      </c>
      <c r="M4967">
        <f t="shared" si="231"/>
        <v>1</v>
      </c>
      <c r="N4967">
        <f t="shared" si="232"/>
        <v>2025</v>
      </c>
      <c r="O4967" s="21">
        <f t="shared" si="233"/>
        <v>9.3524337714016484E-2</v>
      </c>
    </row>
    <row r="4968" spans="1:15">
      <c r="A4968" t="s">
        <v>5555</v>
      </c>
      <c r="B4968" t="s">
        <v>276</v>
      </c>
      <c r="C4968" t="s">
        <v>20</v>
      </c>
      <c r="D4968" t="s">
        <v>21</v>
      </c>
      <c r="E4968" t="s">
        <v>28</v>
      </c>
      <c r="F4968" t="s">
        <v>29</v>
      </c>
      <c r="G4968" t="s">
        <v>42</v>
      </c>
      <c r="H4968">
        <v>4</v>
      </c>
      <c r="I4968">
        <v>50495.54</v>
      </c>
      <c r="J4968">
        <v>35152.230000000003</v>
      </c>
      <c r="K4968">
        <v>0.09</v>
      </c>
      <c r="L4968">
        <f>I4968-J4968-(I4968*K4968)</f>
        <v>10798.711399999997</v>
      </c>
      <c r="M4968">
        <f t="shared" si="231"/>
        <v>4</v>
      </c>
      <c r="N4968">
        <f t="shared" si="232"/>
        <v>2024</v>
      </c>
      <c r="O4968" s="21">
        <f t="shared" si="233"/>
        <v>0.21385475628144576</v>
      </c>
    </row>
    <row r="4969" spans="1:15">
      <c r="A4969" t="s">
        <v>5556</v>
      </c>
      <c r="B4969" t="s">
        <v>558</v>
      </c>
      <c r="C4969" t="s">
        <v>27</v>
      </c>
      <c r="D4969" t="s">
        <v>27</v>
      </c>
      <c r="E4969" t="s">
        <v>22</v>
      </c>
      <c r="F4969" t="s">
        <v>29</v>
      </c>
      <c r="G4969" t="s">
        <v>30</v>
      </c>
      <c r="H4969">
        <v>1</v>
      </c>
      <c r="I4969">
        <v>926.06</v>
      </c>
      <c r="J4969">
        <v>729.92</v>
      </c>
      <c r="K4969">
        <v>0.11</v>
      </c>
      <c r="L4969">
        <f>I4969-J4969-(I4969*K4969)</f>
        <v>94.273399999999995</v>
      </c>
      <c r="M4969">
        <f t="shared" si="231"/>
        <v>11</v>
      </c>
      <c r="N4969">
        <f t="shared" si="232"/>
        <v>2024</v>
      </c>
      <c r="O4969" s="21">
        <f t="shared" si="233"/>
        <v>0.10180053128307021</v>
      </c>
    </row>
    <row r="4970" spans="1:15">
      <c r="A4970" t="s">
        <v>5557</v>
      </c>
      <c r="B4970" t="s">
        <v>1109</v>
      </c>
      <c r="C4970" t="s">
        <v>36</v>
      </c>
      <c r="D4970" t="s">
        <v>37</v>
      </c>
      <c r="E4970" t="s">
        <v>22</v>
      </c>
      <c r="F4970" t="s">
        <v>29</v>
      </c>
      <c r="G4970" t="s">
        <v>30</v>
      </c>
      <c r="H4970">
        <v>4</v>
      </c>
      <c r="I4970">
        <v>23449.3</v>
      </c>
      <c r="J4970">
        <v>19108.14</v>
      </c>
      <c r="K4970">
        <v>0.28000000000000003</v>
      </c>
      <c r="L4970">
        <f>I4970-J4970-(I4970*K4970)</f>
        <v>-2224.6440000000002</v>
      </c>
      <c r="M4970">
        <f t="shared" si="231"/>
        <v>2</v>
      </c>
      <c r="N4970">
        <f t="shared" si="232"/>
        <v>2024</v>
      </c>
      <c r="O4970" s="21">
        <f t="shared" si="233"/>
        <v>-9.4870379926053239E-2</v>
      </c>
    </row>
    <row r="4971" spans="1:15">
      <c r="A4971" t="s">
        <v>5558</v>
      </c>
      <c r="B4971" t="s">
        <v>1345</v>
      </c>
      <c r="C4971" t="s">
        <v>20</v>
      </c>
      <c r="D4971" t="s">
        <v>21</v>
      </c>
      <c r="E4971" t="s">
        <v>22</v>
      </c>
      <c r="F4971" t="s">
        <v>29</v>
      </c>
      <c r="G4971" t="s">
        <v>30</v>
      </c>
      <c r="H4971">
        <v>4</v>
      </c>
      <c r="I4971">
        <v>41847.620000000003</v>
      </c>
      <c r="J4971">
        <v>30385.360000000001</v>
      </c>
      <c r="K4971">
        <v>0.21</v>
      </c>
      <c r="L4971">
        <f>I4971-J4971-(I4971*K4971)</f>
        <v>2674.2598000000016</v>
      </c>
      <c r="M4971">
        <f t="shared" si="231"/>
        <v>2</v>
      </c>
      <c r="N4971">
        <f t="shared" si="232"/>
        <v>2024</v>
      </c>
      <c r="O4971" s="21">
        <f t="shared" si="233"/>
        <v>6.39047047358966E-2</v>
      </c>
    </row>
    <row r="4972" spans="1:15">
      <c r="A4972" t="s">
        <v>5559</v>
      </c>
      <c r="B4972" t="s">
        <v>810</v>
      </c>
      <c r="C4972" t="s">
        <v>27</v>
      </c>
      <c r="D4972" t="s">
        <v>27</v>
      </c>
      <c r="E4972" t="s">
        <v>15</v>
      </c>
      <c r="F4972" t="s">
        <v>16</v>
      </c>
      <c r="G4972" t="s">
        <v>73</v>
      </c>
      <c r="H4972">
        <v>2</v>
      </c>
      <c r="I4972">
        <v>9179.24</v>
      </c>
      <c r="J4972">
        <v>5104.59</v>
      </c>
      <c r="K4972">
        <v>0.23</v>
      </c>
      <c r="L4972">
        <f>I4972-J4972-(I4972*K4972)</f>
        <v>1963.4247999999998</v>
      </c>
      <c r="M4972">
        <f t="shared" si="231"/>
        <v>8</v>
      </c>
      <c r="N4972">
        <f t="shared" si="232"/>
        <v>2024</v>
      </c>
      <c r="O4972" s="21">
        <f t="shared" si="233"/>
        <v>0.21389840553248415</v>
      </c>
    </row>
    <row r="4973" spans="1:15">
      <c r="A4973" t="s">
        <v>5560</v>
      </c>
      <c r="B4973" t="s">
        <v>1232</v>
      </c>
      <c r="C4973" t="s">
        <v>79</v>
      </c>
      <c r="D4973" t="s">
        <v>80</v>
      </c>
      <c r="E4973" t="s">
        <v>15</v>
      </c>
      <c r="F4973" t="s">
        <v>23</v>
      </c>
      <c r="G4973" t="s">
        <v>157</v>
      </c>
      <c r="H4973">
        <v>3</v>
      </c>
      <c r="I4973">
        <v>26354.1</v>
      </c>
      <c r="J4973">
        <v>15309.58</v>
      </c>
      <c r="K4973">
        <v>0.13</v>
      </c>
      <c r="L4973">
        <f>I4973-J4973-(I4973*K4973)</f>
        <v>7618.4869999999992</v>
      </c>
      <c r="M4973">
        <f t="shared" si="231"/>
        <v>3</v>
      </c>
      <c r="N4973">
        <f t="shared" si="232"/>
        <v>2025</v>
      </c>
      <c r="O4973" s="21">
        <f t="shared" si="233"/>
        <v>0.2890816609180355</v>
      </c>
    </row>
    <row r="4974" spans="1:15">
      <c r="A4974" t="s">
        <v>5561</v>
      </c>
      <c r="B4974" t="s">
        <v>578</v>
      </c>
      <c r="C4974" t="s">
        <v>62</v>
      </c>
      <c r="D4974" t="s">
        <v>63</v>
      </c>
      <c r="E4974" t="s">
        <v>15</v>
      </c>
      <c r="F4974" t="s">
        <v>51</v>
      </c>
      <c r="G4974" t="s">
        <v>64</v>
      </c>
      <c r="H4974">
        <v>2</v>
      </c>
      <c r="I4974">
        <v>3838.06</v>
      </c>
      <c r="J4974">
        <v>2828.3</v>
      </c>
      <c r="K4974">
        <v>0.2</v>
      </c>
      <c r="L4974">
        <f>I4974-J4974-(I4974*K4974)</f>
        <v>242.14799999999968</v>
      </c>
      <c r="M4974">
        <f t="shared" si="231"/>
        <v>10</v>
      </c>
      <c r="N4974">
        <f t="shared" si="232"/>
        <v>2024</v>
      </c>
      <c r="O4974" s="21">
        <f t="shared" si="233"/>
        <v>6.3091249224868737E-2</v>
      </c>
    </row>
    <row r="4975" spans="1:15">
      <c r="A4975" t="s">
        <v>5562</v>
      </c>
      <c r="B4975" t="s">
        <v>2198</v>
      </c>
      <c r="C4975" t="s">
        <v>41</v>
      </c>
      <c r="D4975" t="s">
        <v>21</v>
      </c>
      <c r="E4975" t="s">
        <v>28</v>
      </c>
      <c r="F4975" t="s">
        <v>51</v>
      </c>
      <c r="G4975" t="s">
        <v>52</v>
      </c>
      <c r="H4975">
        <v>4</v>
      </c>
      <c r="I4975">
        <v>20595.02</v>
      </c>
      <c r="J4975">
        <v>13629.34</v>
      </c>
      <c r="K4975">
        <v>0.17</v>
      </c>
      <c r="L4975">
        <f>I4975-J4975-(I4975*K4975)</f>
        <v>3464.5266000000001</v>
      </c>
      <c r="M4975">
        <f t="shared" si="231"/>
        <v>3</v>
      </c>
      <c r="N4975">
        <f t="shared" si="232"/>
        <v>2024</v>
      </c>
      <c r="O4975" s="21">
        <f t="shared" si="233"/>
        <v>0.16822157006888072</v>
      </c>
    </row>
    <row r="4976" spans="1:15">
      <c r="A4976" t="s">
        <v>5563</v>
      </c>
      <c r="B4976" t="s">
        <v>789</v>
      </c>
      <c r="C4976" t="s">
        <v>62</v>
      </c>
      <c r="D4976" t="s">
        <v>63</v>
      </c>
      <c r="E4976" t="s">
        <v>15</v>
      </c>
      <c r="F4976" t="s">
        <v>23</v>
      </c>
      <c r="G4976" t="s">
        <v>33</v>
      </c>
      <c r="H4976">
        <v>2</v>
      </c>
      <c r="I4976">
        <v>8075.21</v>
      </c>
      <c r="J4976">
        <v>6118.34</v>
      </c>
      <c r="K4976">
        <v>0.04</v>
      </c>
      <c r="L4976">
        <f>I4976-J4976-(I4976*K4976)</f>
        <v>1633.8616</v>
      </c>
      <c r="M4976">
        <f t="shared" si="231"/>
        <v>3</v>
      </c>
      <c r="N4976">
        <f t="shared" si="232"/>
        <v>2025</v>
      </c>
      <c r="O4976" s="21">
        <f t="shared" si="233"/>
        <v>0.20233054001072417</v>
      </c>
    </row>
    <row r="4977" spans="1:15">
      <c r="A4977" t="s">
        <v>5564</v>
      </c>
      <c r="B4977" t="s">
        <v>467</v>
      </c>
      <c r="C4977" t="s">
        <v>20</v>
      </c>
      <c r="D4977" t="s">
        <v>21</v>
      </c>
      <c r="E4977" t="s">
        <v>28</v>
      </c>
      <c r="F4977" t="s">
        <v>51</v>
      </c>
      <c r="G4977" t="s">
        <v>85</v>
      </c>
      <c r="H4977">
        <v>5</v>
      </c>
      <c r="I4977">
        <v>57293.35</v>
      </c>
      <c r="J4977">
        <v>38356.019999999997</v>
      </c>
      <c r="K4977">
        <v>0.14000000000000001</v>
      </c>
      <c r="L4977">
        <f>I4977-J4977-(I4977*K4977)</f>
        <v>10916.261000000002</v>
      </c>
      <c r="M4977">
        <f t="shared" si="231"/>
        <v>5</v>
      </c>
      <c r="N4977">
        <f t="shared" si="232"/>
        <v>2024</v>
      </c>
      <c r="O4977" s="21">
        <f t="shared" si="233"/>
        <v>0.19053277561881096</v>
      </c>
    </row>
    <row r="4978" spans="1:15">
      <c r="A4978" t="s">
        <v>5565</v>
      </c>
      <c r="B4978" t="s">
        <v>1899</v>
      </c>
      <c r="C4978" t="s">
        <v>13</v>
      </c>
      <c r="D4978" t="s">
        <v>14</v>
      </c>
      <c r="E4978" t="s">
        <v>15</v>
      </c>
      <c r="F4978" t="s">
        <v>51</v>
      </c>
      <c r="G4978" t="s">
        <v>59</v>
      </c>
      <c r="H4978">
        <v>2</v>
      </c>
      <c r="I4978">
        <v>23611.96</v>
      </c>
      <c r="J4978">
        <v>18674.43</v>
      </c>
      <c r="K4978">
        <v>0.28999999999999998</v>
      </c>
      <c r="L4978">
        <f>I4978-J4978-(I4978*K4978)</f>
        <v>-1909.9384</v>
      </c>
      <c r="M4978">
        <f t="shared" si="231"/>
        <v>11</v>
      </c>
      <c r="N4978">
        <f t="shared" si="232"/>
        <v>2024</v>
      </c>
      <c r="O4978" s="21">
        <f t="shared" si="233"/>
        <v>-8.0888600522785917E-2</v>
      </c>
    </row>
    <row r="4979" spans="1:15">
      <c r="A4979" t="s">
        <v>5566</v>
      </c>
      <c r="B4979" t="s">
        <v>1274</v>
      </c>
      <c r="C4979" t="s">
        <v>57</v>
      </c>
      <c r="D4979" t="s">
        <v>58</v>
      </c>
      <c r="E4979" t="s">
        <v>28</v>
      </c>
      <c r="F4979" t="s">
        <v>23</v>
      </c>
      <c r="G4979" t="s">
        <v>94</v>
      </c>
      <c r="H4979">
        <v>1</v>
      </c>
      <c r="I4979">
        <v>11665.54</v>
      </c>
      <c r="J4979">
        <v>7159.21</v>
      </c>
      <c r="K4979">
        <v>0.16</v>
      </c>
      <c r="L4979">
        <f>I4979-J4979-(I4979*K4979)</f>
        <v>2639.8436000000006</v>
      </c>
      <c r="M4979">
        <f t="shared" si="231"/>
        <v>10</v>
      </c>
      <c r="N4979">
        <f t="shared" si="232"/>
        <v>2024</v>
      </c>
      <c r="O4979" s="21">
        <f t="shared" si="233"/>
        <v>0.22629416212194209</v>
      </c>
    </row>
    <row r="4980" spans="1:15">
      <c r="A4980" t="s">
        <v>5567</v>
      </c>
      <c r="B4980" t="s">
        <v>635</v>
      </c>
      <c r="C4980" t="s">
        <v>62</v>
      </c>
      <c r="D4980" t="s">
        <v>63</v>
      </c>
      <c r="E4980" t="s">
        <v>22</v>
      </c>
      <c r="F4980" t="s">
        <v>16</v>
      </c>
      <c r="G4980" t="s">
        <v>17</v>
      </c>
      <c r="H4980">
        <v>4</v>
      </c>
      <c r="I4980">
        <v>4308.59</v>
      </c>
      <c r="J4980">
        <v>3468.96</v>
      </c>
      <c r="K4980">
        <v>0.28999999999999998</v>
      </c>
      <c r="L4980">
        <f>I4980-J4980-(I4980*K4980)</f>
        <v>-409.86109999999985</v>
      </c>
      <c r="M4980">
        <f t="shared" si="231"/>
        <v>9</v>
      </c>
      <c r="N4980">
        <f t="shared" si="232"/>
        <v>2024</v>
      </c>
      <c r="O4980" s="21">
        <f t="shared" si="233"/>
        <v>-9.512650310194283E-2</v>
      </c>
    </row>
    <row r="4981" spans="1:15">
      <c r="A4981" t="s">
        <v>5568</v>
      </c>
      <c r="B4981" t="s">
        <v>1845</v>
      </c>
      <c r="C4981" t="s">
        <v>13</v>
      </c>
      <c r="D4981" t="s">
        <v>14</v>
      </c>
      <c r="E4981" t="s">
        <v>28</v>
      </c>
      <c r="F4981" t="s">
        <v>51</v>
      </c>
      <c r="G4981" t="s">
        <v>52</v>
      </c>
      <c r="H4981">
        <v>1</v>
      </c>
      <c r="I4981">
        <v>3577.59</v>
      </c>
      <c r="J4981">
        <v>2325.44</v>
      </c>
      <c r="K4981">
        <v>0.28000000000000003</v>
      </c>
      <c r="L4981">
        <f>I4981-J4981-(I4981*K4981)</f>
        <v>250.4248</v>
      </c>
      <c r="M4981">
        <f t="shared" si="231"/>
        <v>7</v>
      </c>
      <c r="N4981">
        <f t="shared" si="232"/>
        <v>2024</v>
      </c>
      <c r="O4981" s="21">
        <f t="shared" si="233"/>
        <v>6.9998183134456438E-2</v>
      </c>
    </row>
    <row r="4982" spans="1:15">
      <c r="A4982" t="s">
        <v>5569</v>
      </c>
      <c r="B4982" t="s">
        <v>327</v>
      </c>
      <c r="C4982" t="s">
        <v>27</v>
      </c>
      <c r="D4982" t="s">
        <v>27</v>
      </c>
      <c r="E4982" t="s">
        <v>22</v>
      </c>
      <c r="F4982" t="s">
        <v>29</v>
      </c>
      <c r="G4982" t="s">
        <v>45</v>
      </c>
      <c r="H4982">
        <v>5</v>
      </c>
      <c r="I4982">
        <v>3808.79</v>
      </c>
      <c r="J4982">
        <v>2751.61</v>
      </c>
      <c r="K4982">
        <v>0.22</v>
      </c>
      <c r="L4982">
        <f>I4982-J4982-(I4982*K4982)</f>
        <v>219.24619999999982</v>
      </c>
      <c r="M4982">
        <f t="shared" si="231"/>
        <v>9</v>
      </c>
      <c r="N4982">
        <f t="shared" si="232"/>
        <v>2024</v>
      </c>
      <c r="O4982" s="21">
        <f t="shared" si="233"/>
        <v>5.7563215614407678E-2</v>
      </c>
    </row>
    <row r="4983" spans="1:15">
      <c r="A4983" t="s">
        <v>5570</v>
      </c>
      <c r="B4983" t="s">
        <v>299</v>
      </c>
      <c r="C4983" t="s">
        <v>62</v>
      </c>
      <c r="D4983" t="s">
        <v>63</v>
      </c>
      <c r="E4983" t="s">
        <v>28</v>
      </c>
      <c r="F4983" t="s">
        <v>16</v>
      </c>
      <c r="G4983" t="s">
        <v>17</v>
      </c>
      <c r="H4983">
        <v>2</v>
      </c>
      <c r="I4983">
        <v>21168.66</v>
      </c>
      <c r="J4983">
        <v>15073.56</v>
      </c>
      <c r="K4983">
        <v>0.17</v>
      </c>
      <c r="L4983">
        <f>I4983-J4983-(I4983*K4983)</f>
        <v>2496.4277999999999</v>
      </c>
      <c r="M4983">
        <f t="shared" si="231"/>
        <v>1</v>
      </c>
      <c r="N4983">
        <f t="shared" si="232"/>
        <v>2024</v>
      </c>
      <c r="O4983" s="21">
        <f t="shared" si="233"/>
        <v>0.11793036498295122</v>
      </c>
    </row>
    <row r="4984" spans="1:15">
      <c r="A4984" t="s">
        <v>5571</v>
      </c>
      <c r="B4984" t="s">
        <v>1117</v>
      </c>
      <c r="C4984" t="s">
        <v>13</v>
      </c>
      <c r="D4984" t="s">
        <v>14</v>
      </c>
      <c r="E4984" t="s">
        <v>15</v>
      </c>
      <c r="F4984" t="s">
        <v>29</v>
      </c>
      <c r="G4984" t="s">
        <v>139</v>
      </c>
      <c r="H4984">
        <v>4</v>
      </c>
      <c r="I4984">
        <v>40036.550000000003</v>
      </c>
      <c r="J4984">
        <v>32076.44</v>
      </c>
      <c r="K4984">
        <v>0.14000000000000001</v>
      </c>
      <c r="L4984">
        <f>I4984-J4984-(I4984*K4984)</f>
        <v>2354.9930000000031</v>
      </c>
      <c r="M4984">
        <f t="shared" si="231"/>
        <v>6</v>
      </c>
      <c r="N4984">
        <f t="shared" si="232"/>
        <v>2024</v>
      </c>
      <c r="O4984" s="21">
        <f t="shared" si="233"/>
        <v>5.8821077240671413E-2</v>
      </c>
    </row>
    <row r="4985" spans="1:15">
      <c r="A4985" t="s">
        <v>5572</v>
      </c>
      <c r="B4985" t="s">
        <v>575</v>
      </c>
      <c r="C4985" t="s">
        <v>27</v>
      </c>
      <c r="D4985" t="s">
        <v>27</v>
      </c>
      <c r="E4985" t="s">
        <v>28</v>
      </c>
      <c r="F4985" t="s">
        <v>16</v>
      </c>
      <c r="G4985" t="s">
        <v>48</v>
      </c>
      <c r="H4985">
        <v>1</v>
      </c>
      <c r="I4985">
        <v>9956.93</v>
      </c>
      <c r="J4985">
        <v>8434.99</v>
      </c>
      <c r="K4985">
        <v>0.27</v>
      </c>
      <c r="L4985">
        <f>I4985-J4985-(I4985*K4985)</f>
        <v>-1166.4310999999998</v>
      </c>
      <c r="M4985">
        <f t="shared" si="231"/>
        <v>7</v>
      </c>
      <c r="N4985">
        <f t="shared" si="232"/>
        <v>2024</v>
      </c>
      <c r="O4985" s="21">
        <f t="shared" si="233"/>
        <v>-0.11714766499312537</v>
      </c>
    </row>
    <row r="4986" spans="1:15">
      <c r="A4986" t="s">
        <v>5573</v>
      </c>
      <c r="B4986" t="s">
        <v>200</v>
      </c>
      <c r="C4986" t="s">
        <v>36</v>
      </c>
      <c r="D4986" t="s">
        <v>37</v>
      </c>
      <c r="E4986" t="s">
        <v>15</v>
      </c>
      <c r="F4986" t="s">
        <v>16</v>
      </c>
      <c r="G4986" t="s">
        <v>17</v>
      </c>
      <c r="H4986">
        <v>5</v>
      </c>
      <c r="I4986">
        <v>61604.23</v>
      </c>
      <c r="J4986">
        <v>45988.91</v>
      </c>
      <c r="K4986">
        <v>0.06</v>
      </c>
      <c r="L4986">
        <f>I4986-J4986-(I4986*K4986)</f>
        <v>11919.066199999999</v>
      </c>
      <c r="M4986">
        <f t="shared" si="231"/>
        <v>5</v>
      </c>
      <c r="N4986">
        <f t="shared" si="232"/>
        <v>2025</v>
      </c>
      <c r="O4986" s="21">
        <f t="shared" si="233"/>
        <v>0.1934780485041368</v>
      </c>
    </row>
    <row r="4987" spans="1:15">
      <c r="A4987" t="s">
        <v>5574</v>
      </c>
      <c r="B4987" t="s">
        <v>757</v>
      </c>
      <c r="C4987" t="s">
        <v>57</v>
      </c>
      <c r="D4987" t="s">
        <v>58</v>
      </c>
      <c r="E4987" t="s">
        <v>15</v>
      </c>
      <c r="F4987" t="s">
        <v>29</v>
      </c>
      <c r="G4987" t="s">
        <v>42</v>
      </c>
      <c r="H4987">
        <v>3</v>
      </c>
      <c r="I4987">
        <v>36321.32</v>
      </c>
      <c r="J4987">
        <v>29396.67</v>
      </c>
      <c r="K4987">
        <v>0.03</v>
      </c>
      <c r="L4987">
        <f>I4987-J4987-(I4987*K4987)</f>
        <v>5835.010400000001</v>
      </c>
      <c r="M4987">
        <f t="shared" si="231"/>
        <v>1</v>
      </c>
      <c r="N4987">
        <f t="shared" si="232"/>
        <v>2025</v>
      </c>
      <c r="O4987" s="21">
        <f t="shared" si="233"/>
        <v>0.16064973409556704</v>
      </c>
    </row>
    <row r="4988" spans="1:15">
      <c r="A4988" t="s">
        <v>5575</v>
      </c>
      <c r="B4988" t="s">
        <v>1409</v>
      </c>
      <c r="C4988" t="s">
        <v>79</v>
      </c>
      <c r="D4988" t="s">
        <v>80</v>
      </c>
      <c r="E4988" t="s">
        <v>28</v>
      </c>
      <c r="F4988" t="s">
        <v>23</v>
      </c>
      <c r="G4988" t="s">
        <v>24</v>
      </c>
      <c r="H4988">
        <v>3</v>
      </c>
      <c r="I4988">
        <v>25922.54</v>
      </c>
      <c r="J4988">
        <v>18476.47</v>
      </c>
      <c r="K4988">
        <v>0.2</v>
      </c>
      <c r="L4988">
        <f>I4988-J4988-(I4988*K4988)</f>
        <v>2261.561999999999</v>
      </c>
      <c r="M4988">
        <f t="shared" si="231"/>
        <v>9</v>
      </c>
      <c r="N4988">
        <f t="shared" si="232"/>
        <v>2024</v>
      </c>
      <c r="O4988" s="21">
        <f t="shared" si="233"/>
        <v>8.7243071087941187E-2</v>
      </c>
    </row>
    <row r="4989" spans="1:15">
      <c r="A4989" t="s">
        <v>5576</v>
      </c>
      <c r="B4989" t="s">
        <v>321</v>
      </c>
      <c r="C4989" t="s">
        <v>13</v>
      </c>
      <c r="D4989" t="s">
        <v>14</v>
      </c>
      <c r="E4989" t="s">
        <v>15</v>
      </c>
      <c r="F4989" t="s">
        <v>29</v>
      </c>
      <c r="G4989" t="s">
        <v>45</v>
      </c>
      <c r="H4989">
        <v>5</v>
      </c>
      <c r="I4989">
        <v>8759.06</v>
      </c>
      <c r="J4989">
        <v>6843.24</v>
      </c>
      <c r="K4989">
        <v>0.04</v>
      </c>
      <c r="L4989">
        <f>I4989-J4989-(I4989*K4989)</f>
        <v>1565.4575999999997</v>
      </c>
      <c r="M4989">
        <f t="shared" si="231"/>
        <v>2</v>
      </c>
      <c r="N4989">
        <f t="shared" si="232"/>
        <v>2024</v>
      </c>
      <c r="O4989" s="21">
        <f t="shared" si="233"/>
        <v>0.17872438366674048</v>
      </c>
    </row>
    <row r="4990" spans="1:15">
      <c r="A4990" t="s">
        <v>5577</v>
      </c>
      <c r="B4990" t="s">
        <v>844</v>
      </c>
      <c r="C4990" t="s">
        <v>62</v>
      </c>
      <c r="D4990" t="s">
        <v>63</v>
      </c>
      <c r="E4990" t="s">
        <v>28</v>
      </c>
      <c r="F4990" t="s">
        <v>29</v>
      </c>
      <c r="G4990" t="s">
        <v>30</v>
      </c>
      <c r="H4990">
        <v>5</v>
      </c>
      <c r="I4990">
        <v>3105.3</v>
      </c>
      <c r="J4990">
        <v>2291.94</v>
      </c>
      <c r="K4990">
        <v>0.17</v>
      </c>
      <c r="L4990">
        <f>I4990-J4990-(I4990*K4990)</f>
        <v>285.45900000000006</v>
      </c>
      <c r="M4990">
        <f t="shared" si="231"/>
        <v>10</v>
      </c>
      <c r="N4990">
        <f t="shared" si="232"/>
        <v>2024</v>
      </c>
      <c r="O4990" s="21">
        <f t="shared" si="233"/>
        <v>9.1926383924258545E-2</v>
      </c>
    </row>
    <row r="4991" spans="1:15">
      <c r="A4991" t="s">
        <v>5578</v>
      </c>
      <c r="B4991" t="s">
        <v>1181</v>
      </c>
      <c r="C4991" t="s">
        <v>79</v>
      </c>
      <c r="D4991" t="s">
        <v>80</v>
      </c>
      <c r="E4991" t="s">
        <v>28</v>
      </c>
      <c r="F4991" t="s">
        <v>23</v>
      </c>
      <c r="G4991" t="s">
        <v>94</v>
      </c>
      <c r="H4991">
        <v>2</v>
      </c>
      <c r="I4991">
        <v>7621.29</v>
      </c>
      <c r="J4991">
        <v>5409.86</v>
      </c>
      <c r="K4991">
        <v>0.28999999999999998</v>
      </c>
      <c r="L4991">
        <f>I4991-J4991-(I4991*K4991)</f>
        <v>1.2559000000005653</v>
      </c>
      <c r="M4991">
        <f t="shared" si="231"/>
        <v>4</v>
      </c>
      <c r="N4991">
        <f t="shared" si="232"/>
        <v>2025</v>
      </c>
      <c r="O4991" s="21">
        <f t="shared" si="233"/>
        <v>1.6478837572124475E-4</v>
      </c>
    </row>
    <row r="4992" spans="1:15">
      <c r="A4992" t="s">
        <v>5579</v>
      </c>
      <c r="B4992" t="s">
        <v>982</v>
      </c>
      <c r="C4992" t="s">
        <v>41</v>
      </c>
      <c r="D4992" t="s">
        <v>21</v>
      </c>
      <c r="E4992" t="s">
        <v>22</v>
      </c>
      <c r="F4992" t="s">
        <v>51</v>
      </c>
      <c r="G4992" t="s">
        <v>52</v>
      </c>
      <c r="H4992">
        <v>1</v>
      </c>
      <c r="I4992">
        <v>1514.48</v>
      </c>
      <c r="J4992">
        <v>1212.81</v>
      </c>
      <c r="K4992">
        <v>0.11</v>
      </c>
      <c r="L4992">
        <f>I4992-J4992-(I4992*K4992)</f>
        <v>135.07720000000006</v>
      </c>
      <c r="M4992">
        <f t="shared" si="231"/>
        <v>3</v>
      </c>
      <c r="N4992">
        <f t="shared" si="232"/>
        <v>2024</v>
      </c>
      <c r="O4992" s="21">
        <f t="shared" si="233"/>
        <v>8.9190481221277304E-2</v>
      </c>
    </row>
    <row r="4993" spans="1:15">
      <c r="A4993" t="s">
        <v>5580</v>
      </c>
      <c r="B4993" t="s">
        <v>329</v>
      </c>
      <c r="C4993" t="s">
        <v>27</v>
      </c>
      <c r="D4993" t="s">
        <v>27</v>
      </c>
      <c r="E4993" t="s">
        <v>22</v>
      </c>
      <c r="F4993" t="s">
        <v>23</v>
      </c>
      <c r="G4993" t="s">
        <v>157</v>
      </c>
      <c r="H4993">
        <v>2</v>
      </c>
      <c r="I4993">
        <v>4397.1099999999997</v>
      </c>
      <c r="J4993">
        <v>3065.17</v>
      </c>
      <c r="K4993">
        <v>0.28000000000000003</v>
      </c>
      <c r="L4993">
        <f>I4993-J4993-(I4993*K4993)</f>
        <v>100.74919999999952</v>
      </c>
      <c r="M4993">
        <f t="shared" si="231"/>
        <v>12</v>
      </c>
      <c r="N4993">
        <f t="shared" si="232"/>
        <v>2024</v>
      </c>
      <c r="O4993" s="21">
        <f t="shared" si="233"/>
        <v>2.291259486344429E-2</v>
      </c>
    </row>
    <row r="4994" spans="1:15">
      <c r="A4994" t="s">
        <v>5581</v>
      </c>
      <c r="B4994" t="s">
        <v>1550</v>
      </c>
      <c r="C4994" t="s">
        <v>62</v>
      </c>
      <c r="D4994" t="s">
        <v>63</v>
      </c>
      <c r="E4994" t="s">
        <v>22</v>
      </c>
      <c r="F4994" t="s">
        <v>51</v>
      </c>
      <c r="G4994" t="s">
        <v>59</v>
      </c>
      <c r="H4994">
        <v>1</v>
      </c>
      <c r="I4994">
        <v>3962.86</v>
      </c>
      <c r="J4994">
        <v>2304.86</v>
      </c>
      <c r="K4994">
        <v>0</v>
      </c>
      <c r="L4994">
        <f>I4994-J4994-(I4994*K4994)</f>
        <v>1658</v>
      </c>
      <c r="M4994">
        <f t="shared" si="231"/>
        <v>7</v>
      </c>
      <c r="N4994">
        <f t="shared" si="232"/>
        <v>2024</v>
      </c>
      <c r="O4994" s="21">
        <f t="shared" si="233"/>
        <v>0.41838470195767702</v>
      </c>
    </row>
    <row r="4995" spans="1:15">
      <c r="A4995" t="s">
        <v>5582</v>
      </c>
      <c r="B4995" t="s">
        <v>217</v>
      </c>
      <c r="C4995" t="s">
        <v>41</v>
      </c>
      <c r="D4995" t="s">
        <v>21</v>
      </c>
      <c r="E4995" t="s">
        <v>28</v>
      </c>
      <c r="F4995" t="s">
        <v>16</v>
      </c>
      <c r="G4995" t="s">
        <v>17</v>
      </c>
      <c r="H4995">
        <v>2</v>
      </c>
      <c r="I4995">
        <v>12640.66</v>
      </c>
      <c r="J4995">
        <v>9253.2800000000007</v>
      </c>
      <c r="K4995">
        <v>0.04</v>
      </c>
      <c r="L4995">
        <f>I4995-J4995-(I4995*K4995)</f>
        <v>2881.7535999999991</v>
      </c>
      <c r="M4995">
        <f t="shared" ref="M4995:M5058" si="234">MONTH(B4995)</f>
        <v>10</v>
      </c>
      <c r="N4995">
        <f t="shared" ref="N4995:N5058" si="235">YEAR(B4995)</f>
        <v>2024</v>
      </c>
      <c r="O4995" s="21">
        <f t="shared" ref="O4995:O5058" si="236">L4995/I4995</f>
        <v>0.2279749316886934</v>
      </c>
    </row>
    <row r="4996" spans="1:15">
      <c r="A4996" t="s">
        <v>5583</v>
      </c>
      <c r="B4996" t="s">
        <v>562</v>
      </c>
      <c r="C4996" t="s">
        <v>57</v>
      </c>
      <c r="D4996" t="s">
        <v>58</v>
      </c>
      <c r="E4996" t="s">
        <v>28</v>
      </c>
      <c r="F4996" t="s">
        <v>29</v>
      </c>
      <c r="G4996" t="s">
        <v>139</v>
      </c>
      <c r="H4996">
        <v>3</v>
      </c>
      <c r="I4996">
        <v>40928.89</v>
      </c>
      <c r="J4996">
        <v>28673.68</v>
      </c>
      <c r="K4996">
        <v>0.05</v>
      </c>
      <c r="L4996">
        <f>I4996-J4996-(I4996*K4996)</f>
        <v>10208.7655</v>
      </c>
      <c r="M4996">
        <f t="shared" si="234"/>
        <v>1</v>
      </c>
      <c r="N4996">
        <f t="shared" si="235"/>
        <v>2024</v>
      </c>
      <c r="O4996" s="21">
        <f t="shared" si="236"/>
        <v>0.2494268840420544</v>
      </c>
    </row>
    <row r="4997" spans="1:15">
      <c r="A4997" t="s">
        <v>5584</v>
      </c>
      <c r="B4997" t="s">
        <v>2296</v>
      </c>
      <c r="C4997" t="s">
        <v>27</v>
      </c>
      <c r="D4997" t="s">
        <v>27</v>
      </c>
      <c r="E4997" t="s">
        <v>28</v>
      </c>
      <c r="F4997" t="s">
        <v>29</v>
      </c>
      <c r="G4997" t="s">
        <v>45</v>
      </c>
      <c r="H4997">
        <v>1</v>
      </c>
      <c r="I4997">
        <v>8340.98</v>
      </c>
      <c r="J4997">
        <v>7062.32</v>
      </c>
      <c r="K4997">
        <v>0</v>
      </c>
      <c r="L4997">
        <f>I4997-J4997-(I4997*K4997)</f>
        <v>1278.6599999999999</v>
      </c>
      <c r="M4997">
        <f t="shared" si="234"/>
        <v>9</v>
      </c>
      <c r="N4997">
        <f t="shared" si="235"/>
        <v>2024</v>
      </c>
      <c r="O4997" s="21">
        <f t="shared" si="236"/>
        <v>0.15329853326587523</v>
      </c>
    </row>
    <row r="4998" spans="1:15">
      <c r="A4998" t="s">
        <v>5585</v>
      </c>
      <c r="B4998" t="s">
        <v>1383</v>
      </c>
      <c r="C4998" t="s">
        <v>41</v>
      </c>
      <c r="D4998" t="s">
        <v>21</v>
      </c>
      <c r="E4998" t="s">
        <v>15</v>
      </c>
      <c r="F4998" t="s">
        <v>16</v>
      </c>
      <c r="G4998" t="s">
        <v>17</v>
      </c>
      <c r="H4998">
        <v>5</v>
      </c>
      <c r="I4998">
        <v>23174.55</v>
      </c>
      <c r="J4998">
        <v>16600.61</v>
      </c>
      <c r="K4998">
        <v>0.16</v>
      </c>
      <c r="L4998">
        <f>I4998-J4998-(I4998*K4998)</f>
        <v>2866.0119999999988</v>
      </c>
      <c r="M4998">
        <f t="shared" si="234"/>
        <v>11</v>
      </c>
      <c r="N4998">
        <f t="shared" si="235"/>
        <v>2024</v>
      </c>
      <c r="O4998" s="21">
        <f t="shared" si="236"/>
        <v>0.12367066458679883</v>
      </c>
    </row>
    <row r="4999" spans="1:15">
      <c r="A4999" t="s">
        <v>5586</v>
      </c>
      <c r="B4999" t="s">
        <v>93</v>
      </c>
      <c r="C4999" t="s">
        <v>79</v>
      </c>
      <c r="D4999" t="s">
        <v>80</v>
      </c>
      <c r="E4999" t="s">
        <v>15</v>
      </c>
      <c r="F4999" t="s">
        <v>29</v>
      </c>
      <c r="G4999" t="s">
        <v>42</v>
      </c>
      <c r="H4999">
        <v>1</v>
      </c>
      <c r="I4999">
        <v>13607.53</v>
      </c>
      <c r="J4999">
        <v>10871.84</v>
      </c>
      <c r="K4999">
        <v>0.14000000000000001</v>
      </c>
      <c r="L4999">
        <f>I4999-J4999-(I4999*K4999)</f>
        <v>830.63580000000024</v>
      </c>
      <c r="M4999">
        <f t="shared" si="234"/>
        <v>7</v>
      </c>
      <c r="N4999">
        <f t="shared" si="235"/>
        <v>2024</v>
      </c>
      <c r="O4999" s="21">
        <f t="shared" si="236"/>
        <v>6.1042364044025639E-2</v>
      </c>
    </row>
    <row r="5000" spans="1:15">
      <c r="A5000" t="s">
        <v>5587</v>
      </c>
      <c r="B5000" t="s">
        <v>1358</v>
      </c>
      <c r="C5000" t="s">
        <v>13</v>
      </c>
      <c r="D5000" t="s">
        <v>14</v>
      </c>
      <c r="E5000" t="s">
        <v>15</v>
      </c>
      <c r="F5000" t="s">
        <v>16</v>
      </c>
      <c r="G5000" t="s">
        <v>38</v>
      </c>
      <c r="H5000">
        <v>3</v>
      </c>
      <c r="I5000">
        <v>34555.93</v>
      </c>
      <c r="J5000">
        <v>20642.97</v>
      </c>
      <c r="K5000">
        <v>0.06</v>
      </c>
      <c r="L5000">
        <f>I5000-J5000-(I5000*K5000)</f>
        <v>11839.6042</v>
      </c>
      <c r="M5000">
        <f t="shared" si="234"/>
        <v>10</v>
      </c>
      <c r="N5000">
        <f t="shared" si="235"/>
        <v>2024</v>
      </c>
      <c r="O5000" s="21">
        <f t="shared" si="236"/>
        <v>0.34262148927839592</v>
      </c>
    </row>
    <row r="5001" spans="1:15">
      <c r="A5001" t="s">
        <v>5588</v>
      </c>
      <c r="B5001" t="s">
        <v>1079</v>
      </c>
      <c r="C5001" t="s">
        <v>20</v>
      </c>
      <c r="D5001" t="s">
        <v>21</v>
      </c>
      <c r="E5001" t="s">
        <v>28</v>
      </c>
      <c r="F5001" t="s">
        <v>51</v>
      </c>
      <c r="G5001" t="s">
        <v>64</v>
      </c>
      <c r="H5001">
        <v>5</v>
      </c>
      <c r="I5001">
        <v>26106.29</v>
      </c>
      <c r="J5001">
        <v>20573.689999999999</v>
      </c>
      <c r="K5001">
        <v>0.04</v>
      </c>
      <c r="L5001">
        <f>I5001-J5001-(I5001*K5001)</f>
        <v>4488.3484000000026</v>
      </c>
      <c r="M5001">
        <f t="shared" si="234"/>
        <v>1</v>
      </c>
      <c r="N5001">
        <f t="shared" si="235"/>
        <v>2025</v>
      </c>
      <c r="O5001" s="21">
        <f t="shared" si="236"/>
        <v>0.17192593815513435</v>
      </c>
    </row>
    <row r="5002" spans="1:15">
      <c r="A5002" t="s">
        <v>5589</v>
      </c>
      <c r="B5002" t="s">
        <v>1927</v>
      </c>
      <c r="C5002" t="s">
        <v>79</v>
      </c>
      <c r="D5002" t="s">
        <v>80</v>
      </c>
      <c r="E5002" t="s">
        <v>15</v>
      </c>
      <c r="F5002" t="s">
        <v>51</v>
      </c>
      <c r="G5002" t="s">
        <v>52</v>
      </c>
      <c r="H5002">
        <v>3</v>
      </c>
      <c r="I5002">
        <v>15571.54</v>
      </c>
      <c r="J5002">
        <v>11109.57</v>
      </c>
      <c r="K5002">
        <v>0.02</v>
      </c>
      <c r="L5002">
        <f>I5002-J5002-(I5002*K5002)</f>
        <v>4150.5392000000011</v>
      </c>
      <c r="M5002">
        <f t="shared" si="234"/>
        <v>6</v>
      </c>
      <c r="N5002">
        <f t="shared" si="235"/>
        <v>2024</v>
      </c>
      <c r="O5002" s="21">
        <f t="shared" si="236"/>
        <v>0.26654648159398497</v>
      </c>
    </row>
    <row r="5003" spans="1:15">
      <c r="A5003" t="s">
        <v>5590</v>
      </c>
      <c r="B5003" t="s">
        <v>226</v>
      </c>
      <c r="C5003" t="s">
        <v>20</v>
      </c>
      <c r="D5003" t="s">
        <v>21</v>
      </c>
      <c r="E5003" t="s">
        <v>22</v>
      </c>
      <c r="F5003" t="s">
        <v>16</v>
      </c>
      <c r="G5003" t="s">
        <v>17</v>
      </c>
      <c r="H5003">
        <v>3</v>
      </c>
      <c r="I5003">
        <v>15712.39</v>
      </c>
      <c r="J5003">
        <v>12059.02</v>
      </c>
      <c r="K5003">
        <v>0.21</v>
      </c>
      <c r="L5003">
        <f>I5003-J5003-(I5003*K5003)</f>
        <v>353.76809999999932</v>
      </c>
      <c r="M5003">
        <f t="shared" si="234"/>
        <v>4</v>
      </c>
      <c r="N5003">
        <f t="shared" si="235"/>
        <v>2024</v>
      </c>
      <c r="O5003" s="21">
        <f t="shared" si="236"/>
        <v>2.25152316102133E-2</v>
      </c>
    </row>
    <row r="5004" spans="1:15">
      <c r="A5004" t="s">
        <v>5591</v>
      </c>
      <c r="B5004" t="s">
        <v>100</v>
      </c>
      <c r="C5004" t="s">
        <v>20</v>
      </c>
      <c r="D5004" t="s">
        <v>21</v>
      </c>
      <c r="E5004" t="s">
        <v>28</v>
      </c>
      <c r="F5004" t="s">
        <v>16</v>
      </c>
      <c r="G5004" t="s">
        <v>73</v>
      </c>
      <c r="H5004">
        <v>3</v>
      </c>
      <c r="I5004">
        <v>11445.1</v>
      </c>
      <c r="J5004">
        <v>9478.58</v>
      </c>
      <c r="K5004">
        <v>0.22</v>
      </c>
      <c r="L5004">
        <f>I5004-J5004-(I5004*K5004)</f>
        <v>-551.40199999999959</v>
      </c>
      <c r="M5004">
        <f t="shared" si="234"/>
        <v>1</v>
      </c>
      <c r="N5004">
        <f t="shared" si="235"/>
        <v>2025</v>
      </c>
      <c r="O5004" s="21">
        <f t="shared" si="236"/>
        <v>-4.8177997571012883E-2</v>
      </c>
    </row>
    <row r="5005" spans="1:15">
      <c r="A5005" t="s">
        <v>5592</v>
      </c>
      <c r="B5005" t="s">
        <v>1530</v>
      </c>
      <c r="C5005" t="s">
        <v>79</v>
      </c>
      <c r="D5005" t="s">
        <v>80</v>
      </c>
      <c r="E5005" t="s">
        <v>22</v>
      </c>
      <c r="F5005" t="s">
        <v>29</v>
      </c>
      <c r="G5005" t="s">
        <v>45</v>
      </c>
      <c r="H5005">
        <v>3</v>
      </c>
      <c r="I5005">
        <v>32398.99</v>
      </c>
      <c r="J5005">
        <v>21641.19</v>
      </c>
      <c r="K5005">
        <v>0.06</v>
      </c>
      <c r="L5005">
        <f>I5005-J5005-(I5005*K5005)</f>
        <v>8813.8606000000036</v>
      </c>
      <c r="M5005">
        <f t="shared" si="234"/>
        <v>5</v>
      </c>
      <c r="N5005">
        <f t="shared" si="235"/>
        <v>2025</v>
      </c>
      <c r="O5005" s="21">
        <f t="shared" si="236"/>
        <v>0.27204121486503141</v>
      </c>
    </row>
    <row r="5006" spans="1:15">
      <c r="A5006" t="s">
        <v>5593</v>
      </c>
      <c r="B5006" t="s">
        <v>461</v>
      </c>
      <c r="C5006" t="s">
        <v>41</v>
      </c>
      <c r="D5006" t="s">
        <v>21</v>
      </c>
      <c r="E5006" t="s">
        <v>15</v>
      </c>
      <c r="F5006" t="s">
        <v>29</v>
      </c>
      <c r="G5006" t="s">
        <v>42</v>
      </c>
      <c r="H5006">
        <v>4</v>
      </c>
      <c r="I5006">
        <v>18658.830000000002</v>
      </c>
      <c r="J5006">
        <v>13605.04</v>
      </c>
      <c r="K5006">
        <v>0.03</v>
      </c>
      <c r="L5006">
        <f>I5006-J5006-(I5006*K5006)</f>
        <v>4494.0251000000007</v>
      </c>
      <c r="M5006">
        <f t="shared" si="234"/>
        <v>7</v>
      </c>
      <c r="N5006">
        <f t="shared" si="235"/>
        <v>2024</v>
      </c>
      <c r="O5006" s="21">
        <f t="shared" si="236"/>
        <v>0.24085245966654931</v>
      </c>
    </row>
    <row r="5007" spans="1:15">
      <c r="A5007" t="s">
        <v>5594</v>
      </c>
      <c r="B5007" t="s">
        <v>381</v>
      </c>
      <c r="C5007" t="s">
        <v>13</v>
      </c>
      <c r="D5007" t="s">
        <v>14</v>
      </c>
      <c r="E5007" t="s">
        <v>15</v>
      </c>
      <c r="F5007" t="s">
        <v>16</v>
      </c>
      <c r="G5007" t="s">
        <v>48</v>
      </c>
      <c r="H5007">
        <v>1</v>
      </c>
      <c r="I5007">
        <v>7187.45</v>
      </c>
      <c r="J5007">
        <v>5286.21</v>
      </c>
      <c r="K5007">
        <v>0.18</v>
      </c>
      <c r="L5007">
        <f>I5007-J5007-(I5007*K5007)</f>
        <v>607.4989999999998</v>
      </c>
      <c r="M5007">
        <f t="shared" si="234"/>
        <v>1</v>
      </c>
      <c r="N5007">
        <f t="shared" si="235"/>
        <v>2025</v>
      </c>
      <c r="O5007" s="21">
        <f t="shared" si="236"/>
        <v>8.4522187980438104E-2</v>
      </c>
    </row>
    <row r="5008" spans="1:15">
      <c r="A5008" t="s">
        <v>5595</v>
      </c>
      <c r="B5008" t="s">
        <v>759</v>
      </c>
      <c r="C5008" t="s">
        <v>57</v>
      </c>
      <c r="D5008" t="s">
        <v>58</v>
      </c>
      <c r="E5008" t="s">
        <v>15</v>
      </c>
      <c r="F5008" t="s">
        <v>51</v>
      </c>
      <c r="G5008" t="s">
        <v>64</v>
      </c>
      <c r="H5008">
        <v>2</v>
      </c>
      <c r="I5008">
        <v>8159</v>
      </c>
      <c r="J5008">
        <v>5785.8</v>
      </c>
      <c r="K5008">
        <v>0.13</v>
      </c>
      <c r="L5008">
        <f>I5008-J5008-(I5008*K5008)</f>
        <v>1312.5299999999997</v>
      </c>
      <c r="M5008">
        <f t="shared" si="234"/>
        <v>5</v>
      </c>
      <c r="N5008">
        <f t="shared" si="235"/>
        <v>2024</v>
      </c>
      <c r="O5008" s="21">
        <f t="shared" si="236"/>
        <v>0.16086897904154918</v>
      </c>
    </row>
    <row r="5009" spans="1:15">
      <c r="A5009" t="s">
        <v>5596</v>
      </c>
      <c r="B5009" t="s">
        <v>327</v>
      </c>
      <c r="C5009" t="s">
        <v>36</v>
      </c>
      <c r="D5009" t="s">
        <v>37</v>
      </c>
      <c r="E5009" t="s">
        <v>15</v>
      </c>
      <c r="F5009" t="s">
        <v>16</v>
      </c>
      <c r="G5009" t="s">
        <v>73</v>
      </c>
      <c r="H5009">
        <v>4</v>
      </c>
      <c r="I5009">
        <v>10639.48</v>
      </c>
      <c r="J5009">
        <v>7344.99</v>
      </c>
      <c r="K5009">
        <v>0.28999999999999998</v>
      </c>
      <c r="L5009">
        <f>I5009-J5009-(I5009*K5009)</f>
        <v>209.04080000000022</v>
      </c>
      <c r="M5009">
        <f t="shared" si="234"/>
        <v>9</v>
      </c>
      <c r="N5009">
        <f t="shared" si="235"/>
        <v>2024</v>
      </c>
      <c r="O5009" s="21">
        <f t="shared" si="236"/>
        <v>1.9647651952915013E-2</v>
      </c>
    </row>
    <row r="5010" spans="1:15">
      <c r="A5010" t="s">
        <v>5597</v>
      </c>
      <c r="B5010" t="s">
        <v>888</v>
      </c>
      <c r="C5010" t="s">
        <v>36</v>
      </c>
      <c r="D5010" t="s">
        <v>37</v>
      </c>
      <c r="E5010" t="s">
        <v>22</v>
      </c>
      <c r="F5010" t="s">
        <v>29</v>
      </c>
      <c r="G5010" t="s">
        <v>42</v>
      </c>
      <c r="H5010">
        <v>3</v>
      </c>
      <c r="I5010">
        <v>3249.4</v>
      </c>
      <c r="J5010">
        <v>2646.35</v>
      </c>
      <c r="K5010">
        <v>0.25</v>
      </c>
      <c r="L5010">
        <f>I5010-J5010-(I5010*K5010)</f>
        <v>-209.29999999999984</v>
      </c>
      <c r="M5010">
        <f t="shared" si="234"/>
        <v>1</v>
      </c>
      <c r="N5010">
        <f t="shared" si="235"/>
        <v>2024</v>
      </c>
      <c r="O5010" s="21">
        <f t="shared" si="236"/>
        <v>-6.4411891426109383E-2</v>
      </c>
    </row>
    <row r="5011" spans="1:15">
      <c r="A5011" t="s">
        <v>5598</v>
      </c>
      <c r="B5011" t="s">
        <v>513</v>
      </c>
      <c r="C5011" t="s">
        <v>36</v>
      </c>
      <c r="D5011" t="s">
        <v>37</v>
      </c>
      <c r="E5011" t="s">
        <v>15</v>
      </c>
      <c r="F5011" t="s">
        <v>29</v>
      </c>
      <c r="G5011" t="s">
        <v>30</v>
      </c>
      <c r="H5011">
        <v>5</v>
      </c>
      <c r="I5011">
        <v>41589.83</v>
      </c>
      <c r="J5011">
        <v>31132.46</v>
      </c>
      <c r="K5011">
        <v>0.09</v>
      </c>
      <c r="L5011">
        <f>I5011-J5011-(I5011*K5011)</f>
        <v>6714.2853000000032</v>
      </c>
      <c r="M5011">
        <f t="shared" si="234"/>
        <v>3</v>
      </c>
      <c r="N5011">
        <f t="shared" si="235"/>
        <v>2025</v>
      </c>
      <c r="O5011" s="21">
        <f t="shared" si="236"/>
        <v>0.16144055650143324</v>
      </c>
    </row>
    <row r="5012" spans="1:15">
      <c r="A5012" t="s">
        <v>5599</v>
      </c>
      <c r="B5012" t="s">
        <v>817</v>
      </c>
      <c r="C5012" t="s">
        <v>79</v>
      </c>
      <c r="D5012" t="s">
        <v>80</v>
      </c>
      <c r="E5012" t="s">
        <v>28</v>
      </c>
      <c r="F5012" t="s">
        <v>16</v>
      </c>
      <c r="G5012" t="s">
        <v>38</v>
      </c>
      <c r="H5012">
        <v>3</v>
      </c>
      <c r="I5012">
        <v>34751.93</v>
      </c>
      <c r="J5012">
        <v>23778.12</v>
      </c>
      <c r="K5012">
        <v>0.13</v>
      </c>
      <c r="L5012">
        <f>I5012-J5012-(I5012*K5012)</f>
        <v>6456.0591000000013</v>
      </c>
      <c r="M5012">
        <f t="shared" si="234"/>
        <v>4</v>
      </c>
      <c r="N5012">
        <f t="shared" si="235"/>
        <v>2024</v>
      </c>
      <c r="O5012" s="21">
        <f t="shared" si="236"/>
        <v>0.18577555548713412</v>
      </c>
    </row>
    <row r="5013" spans="1:15">
      <c r="A5013" t="s">
        <v>5600</v>
      </c>
      <c r="B5013" t="s">
        <v>364</v>
      </c>
      <c r="C5013" t="s">
        <v>62</v>
      </c>
      <c r="D5013" t="s">
        <v>63</v>
      </c>
      <c r="E5013" t="s">
        <v>28</v>
      </c>
      <c r="F5013" t="s">
        <v>23</v>
      </c>
      <c r="G5013" t="s">
        <v>33</v>
      </c>
      <c r="H5013">
        <v>5</v>
      </c>
      <c r="I5013">
        <v>53269.32</v>
      </c>
      <c r="J5013">
        <v>29309.95</v>
      </c>
      <c r="K5013">
        <v>0.18</v>
      </c>
      <c r="L5013">
        <f>I5013-J5013-(I5013*K5013)</f>
        <v>14370.892399999999</v>
      </c>
      <c r="M5013">
        <f t="shared" si="234"/>
        <v>2</v>
      </c>
      <c r="N5013">
        <f t="shared" si="235"/>
        <v>2025</v>
      </c>
      <c r="O5013" s="21">
        <f t="shared" si="236"/>
        <v>0.26977803358481017</v>
      </c>
    </row>
    <row r="5014" spans="1:15">
      <c r="A5014" t="s">
        <v>5601</v>
      </c>
      <c r="B5014" t="s">
        <v>1295</v>
      </c>
      <c r="C5014" t="s">
        <v>41</v>
      </c>
      <c r="D5014" t="s">
        <v>21</v>
      </c>
      <c r="E5014" t="s">
        <v>22</v>
      </c>
      <c r="F5014" t="s">
        <v>23</v>
      </c>
      <c r="G5014" t="s">
        <v>33</v>
      </c>
      <c r="H5014">
        <v>2</v>
      </c>
      <c r="I5014">
        <v>17046.330000000002</v>
      </c>
      <c r="J5014">
        <v>9475</v>
      </c>
      <c r="K5014">
        <v>0.05</v>
      </c>
      <c r="L5014">
        <f>I5014-J5014-(I5014*K5014)</f>
        <v>6719.0135000000018</v>
      </c>
      <c r="M5014">
        <f t="shared" si="234"/>
        <v>1</v>
      </c>
      <c r="N5014">
        <f t="shared" si="235"/>
        <v>2025</v>
      </c>
      <c r="O5014" s="21">
        <f t="shared" si="236"/>
        <v>0.39416188117911605</v>
      </c>
    </row>
    <row r="5015" spans="1:15">
      <c r="A5015" t="s">
        <v>5602</v>
      </c>
      <c r="B5015" t="s">
        <v>1453</v>
      </c>
      <c r="C5015" t="s">
        <v>62</v>
      </c>
      <c r="D5015" t="s">
        <v>63</v>
      </c>
      <c r="E5015" t="s">
        <v>22</v>
      </c>
      <c r="F5015" t="s">
        <v>16</v>
      </c>
      <c r="G5015" t="s">
        <v>73</v>
      </c>
      <c r="H5015">
        <v>3</v>
      </c>
      <c r="I5015">
        <v>34428.910000000003</v>
      </c>
      <c r="J5015">
        <v>26815.65</v>
      </c>
      <c r="K5015">
        <v>0.25</v>
      </c>
      <c r="L5015">
        <f>I5015-J5015-(I5015*K5015)</f>
        <v>-993.96749999999884</v>
      </c>
      <c r="M5015">
        <f t="shared" si="234"/>
        <v>5</v>
      </c>
      <c r="N5015">
        <f t="shared" si="235"/>
        <v>2024</v>
      </c>
      <c r="O5015" s="21">
        <f t="shared" si="236"/>
        <v>-2.887014140151398E-2</v>
      </c>
    </row>
    <row r="5016" spans="1:15">
      <c r="A5016" t="s">
        <v>5603</v>
      </c>
      <c r="B5016" t="s">
        <v>206</v>
      </c>
      <c r="C5016" t="s">
        <v>36</v>
      </c>
      <c r="D5016" t="s">
        <v>37</v>
      </c>
      <c r="E5016" t="s">
        <v>22</v>
      </c>
      <c r="F5016" t="s">
        <v>16</v>
      </c>
      <c r="G5016" t="s">
        <v>73</v>
      </c>
      <c r="H5016">
        <v>3</v>
      </c>
      <c r="I5016">
        <v>41458.06</v>
      </c>
      <c r="J5016">
        <v>24704.99</v>
      </c>
      <c r="K5016">
        <v>0.12</v>
      </c>
      <c r="L5016">
        <f>I5016-J5016-(I5016*K5016)</f>
        <v>11778.102799999997</v>
      </c>
      <c r="M5016">
        <f t="shared" si="234"/>
        <v>11</v>
      </c>
      <c r="N5016">
        <f t="shared" si="235"/>
        <v>2024</v>
      </c>
      <c r="O5016" s="21">
        <f t="shared" si="236"/>
        <v>0.28409681494985528</v>
      </c>
    </row>
    <row r="5017" spans="1:15">
      <c r="A5017" t="s">
        <v>5604</v>
      </c>
      <c r="B5017" t="s">
        <v>2046</v>
      </c>
      <c r="C5017" t="s">
        <v>20</v>
      </c>
      <c r="D5017" t="s">
        <v>21</v>
      </c>
      <c r="E5017" t="s">
        <v>28</v>
      </c>
      <c r="F5017" t="s">
        <v>51</v>
      </c>
      <c r="G5017" t="s">
        <v>64</v>
      </c>
      <c r="H5017">
        <v>4</v>
      </c>
      <c r="I5017">
        <v>26161.65</v>
      </c>
      <c r="J5017">
        <v>19693.46</v>
      </c>
      <c r="K5017">
        <v>0.23</v>
      </c>
      <c r="L5017">
        <f>I5017-J5017-(I5017*K5017)</f>
        <v>451.01050000000214</v>
      </c>
      <c r="M5017">
        <f t="shared" si="234"/>
        <v>1</v>
      </c>
      <c r="N5017">
        <f t="shared" si="235"/>
        <v>2024</v>
      </c>
      <c r="O5017" s="21">
        <f t="shared" si="236"/>
        <v>1.723937519231402E-2</v>
      </c>
    </row>
    <row r="5018" spans="1:15">
      <c r="A5018" t="s">
        <v>5605</v>
      </c>
      <c r="B5018" t="s">
        <v>1931</v>
      </c>
      <c r="C5018" t="s">
        <v>36</v>
      </c>
      <c r="D5018" t="s">
        <v>37</v>
      </c>
      <c r="E5018" t="s">
        <v>28</v>
      </c>
      <c r="F5018" t="s">
        <v>16</v>
      </c>
      <c r="G5018" t="s">
        <v>38</v>
      </c>
      <c r="H5018">
        <v>5</v>
      </c>
      <c r="I5018">
        <v>32197.05</v>
      </c>
      <c r="J5018">
        <v>22748.16</v>
      </c>
      <c r="K5018">
        <v>0.03</v>
      </c>
      <c r="L5018">
        <f>I5018-J5018-(I5018*K5018)</f>
        <v>8482.9784999999993</v>
      </c>
      <c r="M5018">
        <f t="shared" si="234"/>
        <v>11</v>
      </c>
      <c r="N5018">
        <f t="shared" si="235"/>
        <v>2024</v>
      </c>
      <c r="O5018" s="21">
        <f t="shared" si="236"/>
        <v>0.26347067510843381</v>
      </c>
    </row>
    <row r="5019" spans="1:15">
      <c r="A5019" t="s">
        <v>5606</v>
      </c>
      <c r="B5019" t="s">
        <v>1358</v>
      </c>
      <c r="C5019" t="s">
        <v>41</v>
      </c>
      <c r="D5019" t="s">
        <v>21</v>
      </c>
      <c r="E5019" t="s">
        <v>22</v>
      </c>
      <c r="F5019" t="s">
        <v>23</v>
      </c>
      <c r="G5019" t="s">
        <v>33</v>
      </c>
      <c r="H5019">
        <v>4</v>
      </c>
      <c r="I5019">
        <v>3294.73</v>
      </c>
      <c r="J5019">
        <v>2433.41</v>
      </c>
      <c r="K5019">
        <v>0.08</v>
      </c>
      <c r="L5019">
        <f>I5019-J5019-(I5019*K5019)</f>
        <v>597.74160000000018</v>
      </c>
      <c r="M5019">
        <f t="shared" si="234"/>
        <v>10</v>
      </c>
      <c r="N5019">
        <f t="shared" si="235"/>
        <v>2024</v>
      </c>
      <c r="O5019" s="21">
        <f t="shared" si="236"/>
        <v>0.18142354608723635</v>
      </c>
    </row>
    <row r="5020" spans="1:15">
      <c r="A5020" t="s">
        <v>5607</v>
      </c>
      <c r="B5020" t="s">
        <v>1093</v>
      </c>
      <c r="C5020" t="s">
        <v>20</v>
      </c>
      <c r="D5020" t="s">
        <v>21</v>
      </c>
      <c r="E5020" t="s">
        <v>15</v>
      </c>
      <c r="F5020" t="s">
        <v>51</v>
      </c>
      <c r="G5020" t="s">
        <v>52</v>
      </c>
      <c r="H5020">
        <v>4</v>
      </c>
      <c r="I5020">
        <v>25782.400000000001</v>
      </c>
      <c r="J5020">
        <v>16278.46</v>
      </c>
      <c r="K5020">
        <v>7.0000000000000007E-2</v>
      </c>
      <c r="L5020">
        <f>I5020-J5020-(I5020*K5020)</f>
        <v>7699.1720000000023</v>
      </c>
      <c r="M5020">
        <f t="shared" si="234"/>
        <v>5</v>
      </c>
      <c r="N5020">
        <f t="shared" si="235"/>
        <v>2025</v>
      </c>
      <c r="O5020" s="21">
        <f t="shared" si="236"/>
        <v>0.29862122998634733</v>
      </c>
    </row>
    <row r="5021" spans="1:15">
      <c r="A5021" t="s">
        <v>5608</v>
      </c>
      <c r="B5021" t="s">
        <v>150</v>
      </c>
      <c r="C5021" t="s">
        <v>13</v>
      </c>
      <c r="D5021" t="s">
        <v>14</v>
      </c>
      <c r="E5021" t="s">
        <v>22</v>
      </c>
      <c r="F5021" t="s">
        <v>29</v>
      </c>
      <c r="G5021" t="s">
        <v>139</v>
      </c>
      <c r="H5021">
        <v>3</v>
      </c>
      <c r="I5021">
        <v>44522.96</v>
      </c>
      <c r="J5021">
        <v>37185.64</v>
      </c>
      <c r="K5021">
        <v>0.08</v>
      </c>
      <c r="L5021">
        <f>I5021-J5021-(I5021*K5021)</f>
        <v>3775.4831999999997</v>
      </c>
      <c r="M5021">
        <f t="shared" si="234"/>
        <v>6</v>
      </c>
      <c r="N5021">
        <f t="shared" si="235"/>
        <v>2025</v>
      </c>
      <c r="O5021" s="21">
        <f t="shared" si="236"/>
        <v>8.4798566851799609E-2</v>
      </c>
    </row>
    <row r="5022" spans="1:15">
      <c r="A5022" t="s">
        <v>5609</v>
      </c>
      <c r="B5022" t="s">
        <v>3547</v>
      </c>
      <c r="C5022" t="s">
        <v>27</v>
      </c>
      <c r="D5022" t="s">
        <v>27</v>
      </c>
      <c r="E5022" t="s">
        <v>28</v>
      </c>
      <c r="F5022" t="s">
        <v>29</v>
      </c>
      <c r="G5022" t="s">
        <v>45</v>
      </c>
      <c r="H5022">
        <v>5</v>
      </c>
      <c r="I5022">
        <v>58216.86</v>
      </c>
      <c r="J5022">
        <v>38586.49</v>
      </c>
      <c r="K5022">
        <v>0.2</v>
      </c>
      <c r="L5022">
        <f>I5022-J5022-(I5022*K5022)</f>
        <v>7986.9980000000014</v>
      </c>
      <c r="M5022">
        <f t="shared" si="234"/>
        <v>5</v>
      </c>
      <c r="N5022">
        <f t="shared" si="235"/>
        <v>2025</v>
      </c>
      <c r="O5022" s="21">
        <f t="shared" si="236"/>
        <v>0.13719389881213107</v>
      </c>
    </row>
    <row r="5023" spans="1:15">
      <c r="A5023" t="s">
        <v>5610</v>
      </c>
      <c r="B5023" t="s">
        <v>358</v>
      </c>
      <c r="C5023" t="s">
        <v>36</v>
      </c>
      <c r="D5023" t="s">
        <v>37</v>
      </c>
      <c r="E5023" t="s">
        <v>28</v>
      </c>
      <c r="F5023" t="s">
        <v>29</v>
      </c>
      <c r="G5023" t="s">
        <v>45</v>
      </c>
      <c r="H5023">
        <v>4</v>
      </c>
      <c r="I5023">
        <v>42558.81</v>
      </c>
      <c r="J5023">
        <v>29741</v>
      </c>
      <c r="K5023">
        <v>0.18</v>
      </c>
      <c r="L5023">
        <f>I5023-J5023-(I5023*K5023)</f>
        <v>5157.2241999999987</v>
      </c>
      <c r="M5023">
        <f t="shared" si="234"/>
        <v>11</v>
      </c>
      <c r="N5023">
        <f t="shared" si="235"/>
        <v>2024</v>
      </c>
      <c r="O5023" s="21">
        <f t="shared" si="236"/>
        <v>0.12117876886125338</v>
      </c>
    </row>
    <row r="5024" spans="1:15">
      <c r="A5024" t="s">
        <v>5611</v>
      </c>
      <c r="B5024" t="s">
        <v>1263</v>
      </c>
      <c r="C5024" t="s">
        <v>36</v>
      </c>
      <c r="D5024" t="s">
        <v>37</v>
      </c>
      <c r="E5024" t="s">
        <v>15</v>
      </c>
      <c r="F5024" t="s">
        <v>29</v>
      </c>
      <c r="G5024" t="s">
        <v>30</v>
      </c>
      <c r="H5024">
        <v>4</v>
      </c>
      <c r="I5024">
        <v>43504.97</v>
      </c>
      <c r="J5024">
        <v>28759.81</v>
      </c>
      <c r="K5024">
        <v>0.17</v>
      </c>
      <c r="L5024">
        <f>I5024-J5024-(I5024*K5024)</f>
        <v>7349.3150999999989</v>
      </c>
      <c r="M5024">
        <f t="shared" si="234"/>
        <v>2</v>
      </c>
      <c r="N5024">
        <f t="shared" si="235"/>
        <v>2025</v>
      </c>
      <c r="O5024" s="21">
        <f t="shared" si="236"/>
        <v>0.16893047162197788</v>
      </c>
    </row>
    <row r="5025" spans="1:15">
      <c r="A5025" t="s">
        <v>5612</v>
      </c>
      <c r="B5025" t="s">
        <v>1595</v>
      </c>
      <c r="C5025" t="s">
        <v>57</v>
      </c>
      <c r="D5025" t="s">
        <v>58</v>
      </c>
      <c r="E5025" t="s">
        <v>28</v>
      </c>
      <c r="F5025" t="s">
        <v>29</v>
      </c>
      <c r="G5025" t="s">
        <v>42</v>
      </c>
      <c r="H5025">
        <v>4</v>
      </c>
      <c r="I5025">
        <v>10309.09</v>
      </c>
      <c r="J5025">
        <v>7691.65</v>
      </c>
      <c r="K5025">
        <v>0.28999999999999998</v>
      </c>
      <c r="L5025">
        <f>I5025-J5025-(I5025*K5025)</f>
        <v>-372.19609999999921</v>
      </c>
      <c r="M5025">
        <f t="shared" si="234"/>
        <v>12</v>
      </c>
      <c r="N5025">
        <f t="shared" si="235"/>
        <v>2024</v>
      </c>
      <c r="O5025" s="21">
        <f t="shared" si="236"/>
        <v>-3.6103681314257535E-2</v>
      </c>
    </row>
    <row r="5026" spans="1:15">
      <c r="A5026" t="s">
        <v>5613</v>
      </c>
      <c r="B5026" t="s">
        <v>971</v>
      </c>
      <c r="C5026" t="s">
        <v>41</v>
      </c>
      <c r="D5026" t="s">
        <v>21</v>
      </c>
      <c r="E5026" t="s">
        <v>28</v>
      </c>
      <c r="F5026" t="s">
        <v>29</v>
      </c>
      <c r="G5026" t="s">
        <v>30</v>
      </c>
      <c r="H5026">
        <v>1</v>
      </c>
      <c r="I5026">
        <v>2352.65</v>
      </c>
      <c r="J5026">
        <v>1412.43</v>
      </c>
      <c r="K5026">
        <v>0.1</v>
      </c>
      <c r="L5026">
        <f>I5026-J5026-(I5026*K5026)</f>
        <v>704.95500000000004</v>
      </c>
      <c r="M5026">
        <f t="shared" si="234"/>
        <v>8</v>
      </c>
      <c r="N5026">
        <f t="shared" si="235"/>
        <v>2024</v>
      </c>
      <c r="O5026" s="21">
        <f t="shared" si="236"/>
        <v>0.29964295581578221</v>
      </c>
    </row>
    <row r="5027" spans="1:15">
      <c r="A5027" t="s">
        <v>5614</v>
      </c>
      <c r="B5027" t="s">
        <v>693</v>
      </c>
      <c r="C5027" t="s">
        <v>41</v>
      </c>
      <c r="D5027" t="s">
        <v>21</v>
      </c>
      <c r="E5027" t="s">
        <v>15</v>
      </c>
      <c r="F5027" t="s">
        <v>23</v>
      </c>
      <c r="G5027" t="s">
        <v>33</v>
      </c>
      <c r="H5027">
        <v>1</v>
      </c>
      <c r="I5027">
        <v>1381.83</v>
      </c>
      <c r="J5027">
        <v>773.58</v>
      </c>
      <c r="K5027">
        <v>0.23</v>
      </c>
      <c r="L5027">
        <f>I5027-J5027-(I5027*K5027)</f>
        <v>290.42909999999989</v>
      </c>
      <c r="M5027">
        <f t="shared" si="234"/>
        <v>4</v>
      </c>
      <c r="N5027">
        <f t="shared" si="235"/>
        <v>2025</v>
      </c>
      <c r="O5027" s="21">
        <f t="shared" si="236"/>
        <v>0.21017715637958354</v>
      </c>
    </row>
    <row r="5028" spans="1:15">
      <c r="A5028" t="s">
        <v>5615</v>
      </c>
      <c r="B5028" t="s">
        <v>672</v>
      </c>
      <c r="C5028" t="s">
        <v>27</v>
      </c>
      <c r="D5028" t="s">
        <v>27</v>
      </c>
      <c r="E5028" t="s">
        <v>28</v>
      </c>
      <c r="F5028" t="s">
        <v>16</v>
      </c>
      <c r="G5028" t="s">
        <v>17</v>
      </c>
      <c r="H5028">
        <v>1</v>
      </c>
      <c r="I5028">
        <v>10223.52</v>
      </c>
      <c r="J5028">
        <v>6761.48</v>
      </c>
      <c r="K5028">
        <v>0.05</v>
      </c>
      <c r="L5028">
        <f>I5028-J5028-(I5028*K5028)</f>
        <v>2950.8640000000009</v>
      </c>
      <c r="M5028">
        <f t="shared" si="234"/>
        <v>5</v>
      </c>
      <c r="N5028">
        <f t="shared" si="235"/>
        <v>2024</v>
      </c>
      <c r="O5028" s="21">
        <f t="shared" si="236"/>
        <v>0.28863483418626862</v>
      </c>
    </row>
    <row r="5029" spans="1:15">
      <c r="A5029" t="s">
        <v>5616</v>
      </c>
      <c r="B5029" t="s">
        <v>388</v>
      </c>
      <c r="C5029" t="s">
        <v>41</v>
      </c>
      <c r="D5029" t="s">
        <v>21</v>
      </c>
      <c r="E5029" t="s">
        <v>28</v>
      </c>
      <c r="F5029" t="s">
        <v>16</v>
      </c>
      <c r="G5029" t="s">
        <v>73</v>
      </c>
      <c r="H5029">
        <v>3</v>
      </c>
      <c r="I5029">
        <v>8302.5400000000009</v>
      </c>
      <c r="J5029">
        <v>5376.58</v>
      </c>
      <c r="K5029">
        <v>0.21</v>
      </c>
      <c r="L5029">
        <f>I5029-J5029-(I5029*K5029)</f>
        <v>1182.4266000000009</v>
      </c>
      <c r="M5029">
        <f t="shared" si="234"/>
        <v>3</v>
      </c>
      <c r="N5029">
        <f t="shared" si="235"/>
        <v>2024</v>
      </c>
      <c r="O5029" s="21">
        <f t="shared" si="236"/>
        <v>0.14241745297222305</v>
      </c>
    </row>
    <row r="5030" spans="1:15">
      <c r="A5030" t="s">
        <v>5617</v>
      </c>
      <c r="B5030" t="s">
        <v>1095</v>
      </c>
      <c r="C5030" t="s">
        <v>79</v>
      </c>
      <c r="D5030" t="s">
        <v>80</v>
      </c>
      <c r="E5030" t="s">
        <v>28</v>
      </c>
      <c r="F5030" t="s">
        <v>23</v>
      </c>
      <c r="G5030" t="s">
        <v>33</v>
      </c>
      <c r="H5030">
        <v>1</v>
      </c>
      <c r="I5030">
        <v>5702.39</v>
      </c>
      <c r="J5030">
        <v>4298.67</v>
      </c>
      <c r="K5030">
        <v>0.28999999999999998</v>
      </c>
      <c r="L5030">
        <f>I5030-J5030-(I5030*K5030)</f>
        <v>-249.9730999999997</v>
      </c>
      <c r="M5030">
        <f t="shared" si="234"/>
        <v>3</v>
      </c>
      <c r="N5030">
        <f t="shared" si="235"/>
        <v>2024</v>
      </c>
      <c r="O5030" s="21">
        <f t="shared" si="236"/>
        <v>-4.3836549236372764E-2</v>
      </c>
    </row>
    <row r="5031" spans="1:15">
      <c r="A5031" t="s">
        <v>5618</v>
      </c>
      <c r="B5031" t="s">
        <v>1645</v>
      </c>
      <c r="C5031" t="s">
        <v>13</v>
      </c>
      <c r="D5031" t="s">
        <v>14</v>
      </c>
      <c r="E5031" t="s">
        <v>22</v>
      </c>
      <c r="F5031" t="s">
        <v>51</v>
      </c>
      <c r="G5031" t="s">
        <v>52</v>
      </c>
      <c r="H5031">
        <v>4</v>
      </c>
      <c r="I5031">
        <v>10237.120000000001</v>
      </c>
      <c r="J5031">
        <v>7935.83</v>
      </c>
      <c r="K5031">
        <v>0.28000000000000003</v>
      </c>
      <c r="L5031">
        <f>I5031-J5031-(I5031*K5031)</f>
        <v>-565.10359999999946</v>
      </c>
      <c r="M5031">
        <f t="shared" si="234"/>
        <v>4</v>
      </c>
      <c r="N5031">
        <f t="shared" si="235"/>
        <v>2024</v>
      </c>
      <c r="O5031" s="21">
        <f t="shared" si="236"/>
        <v>-5.5201423837954365E-2</v>
      </c>
    </row>
    <row r="5032" spans="1:15">
      <c r="A5032" t="s">
        <v>5619</v>
      </c>
      <c r="B5032" t="s">
        <v>1342</v>
      </c>
      <c r="C5032" t="s">
        <v>57</v>
      </c>
      <c r="D5032" t="s">
        <v>58</v>
      </c>
      <c r="E5032" t="s">
        <v>22</v>
      </c>
      <c r="F5032" t="s">
        <v>51</v>
      </c>
      <c r="G5032" t="s">
        <v>59</v>
      </c>
      <c r="H5032">
        <v>2</v>
      </c>
      <c r="I5032">
        <v>21026.880000000001</v>
      </c>
      <c r="J5032">
        <v>13107.98</v>
      </c>
      <c r="K5032">
        <v>0.27</v>
      </c>
      <c r="L5032">
        <f>I5032-J5032-(I5032*K5032)</f>
        <v>2241.6424000000006</v>
      </c>
      <c r="M5032">
        <f t="shared" si="234"/>
        <v>2</v>
      </c>
      <c r="N5032">
        <f t="shared" si="235"/>
        <v>2024</v>
      </c>
      <c r="O5032" s="21">
        <f t="shared" si="236"/>
        <v>0.1066084174161835</v>
      </c>
    </row>
    <row r="5033" spans="1:15">
      <c r="A5033" t="s">
        <v>5620</v>
      </c>
      <c r="B5033" t="s">
        <v>984</v>
      </c>
      <c r="C5033" t="s">
        <v>27</v>
      </c>
      <c r="D5033" t="s">
        <v>27</v>
      </c>
      <c r="E5033" t="s">
        <v>28</v>
      </c>
      <c r="F5033" t="s">
        <v>23</v>
      </c>
      <c r="G5033" t="s">
        <v>94</v>
      </c>
      <c r="H5033">
        <v>3</v>
      </c>
      <c r="I5033">
        <v>22116.959999999999</v>
      </c>
      <c r="J5033">
        <v>13109.88</v>
      </c>
      <c r="K5033">
        <v>0.13</v>
      </c>
      <c r="L5033">
        <f>I5033-J5033-(I5033*K5033)</f>
        <v>6131.8752000000004</v>
      </c>
      <c r="M5033">
        <f t="shared" si="234"/>
        <v>5</v>
      </c>
      <c r="N5033">
        <f t="shared" si="235"/>
        <v>2025</v>
      </c>
      <c r="O5033" s="21">
        <f t="shared" si="236"/>
        <v>0.27724765067170176</v>
      </c>
    </row>
    <row r="5034" spans="1:15">
      <c r="A5034" t="s">
        <v>5621</v>
      </c>
      <c r="B5034" t="s">
        <v>312</v>
      </c>
      <c r="C5034" t="s">
        <v>57</v>
      </c>
      <c r="D5034" t="s">
        <v>58</v>
      </c>
      <c r="E5034" t="s">
        <v>28</v>
      </c>
      <c r="F5034" t="s">
        <v>51</v>
      </c>
      <c r="G5034" t="s">
        <v>85</v>
      </c>
      <c r="H5034">
        <v>3</v>
      </c>
      <c r="I5034">
        <v>13786.18</v>
      </c>
      <c r="J5034">
        <v>10505.96</v>
      </c>
      <c r="K5034">
        <v>0.09</v>
      </c>
      <c r="L5034">
        <f>I5034-J5034-(I5034*K5034)</f>
        <v>2039.4638000000011</v>
      </c>
      <c r="M5034">
        <f t="shared" si="234"/>
        <v>1</v>
      </c>
      <c r="N5034">
        <f t="shared" si="235"/>
        <v>2024</v>
      </c>
      <c r="O5034" s="21">
        <f t="shared" si="236"/>
        <v>0.14793538166482673</v>
      </c>
    </row>
    <row r="5035" spans="1:15">
      <c r="A5035" t="s">
        <v>5622</v>
      </c>
      <c r="B5035" t="s">
        <v>901</v>
      </c>
      <c r="C5035" t="s">
        <v>41</v>
      </c>
      <c r="D5035" t="s">
        <v>21</v>
      </c>
      <c r="E5035" t="s">
        <v>28</v>
      </c>
      <c r="F5035" t="s">
        <v>51</v>
      </c>
      <c r="G5035" t="s">
        <v>52</v>
      </c>
      <c r="H5035">
        <v>4</v>
      </c>
      <c r="I5035">
        <v>45559.4</v>
      </c>
      <c r="J5035">
        <v>32015.97</v>
      </c>
      <c r="K5035">
        <v>0.3</v>
      </c>
      <c r="L5035">
        <f>I5035-J5035-(I5035*K5035)</f>
        <v>-124.38999999999942</v>
      </c>
      <c r="M5035">
        <f t="shared" si="234"/>
        <v>2</v>
      </c>
      <c r="N5035">
        <f t="shared" si="235"/>
        <v>2025</v>
      </c>
      <c r="O5035" s="21">
        <f t="shared" si="236"/>
        <v>-2.7302817859760973E-3</v>
      </c>
    </row>
    <row r="5036" spans="1:15">
      <c r="A5036" t="s">
        <v>5623</v>
      </c>
      <c r="B5036" t="s">
        <v>120</v>
      </c>
      <c r="C5036" t="s">
        <v>13</v>
      </c>
      <c r="D5036" t="s">
        <v>14</v>
      </c>
      <c r="E5036" t="s">
        <v>15</v>
      </c>
      <c r="F5036" t="s">
        <v>29</v>
      </c>
      <c r="G5036" t="s">
        <v>30</v>
      </c>
      <c r="H5036">
        <v>4</v>
      </c>
      <c r="I5036">
        <v>49596.03</v>
      </c>
      <c r="J5036">
        <v>35875.910000000003</v>
      </c>
      <c r="K5036">
        <v>0.23</v>
      </c>
      <c r="L5036">
        <f>I5036-J5036-(I5036*K5036)</f>
        <v>2313.0330999999951</v>
      </c>
      <c r="M5036">
        <f t="shared" si="234"/>
        <v>5</v>
      </c>
      <c r="N5036">
        <f t="shared" si="235"/>
        <v>2025</v>
      </c>
      <c r="O5036" s="21">
        <f t="shared" si="236"/>
        <v>4.6637464732560148E-2</v>
      </c>
    </row>
    <row r="5037" spans="1:15">
      <c r="A5037" t="s">
        <v>5624</v>
      </c>
      <c r="B5037" t="s">
        <v>482</v>
      </c>
      <c r="C5037" t="s">
        <v>20</v>
      </c>
      <c r="D5037" t="s">
        <v>21</v>
      </c>
      <c r="E5037" t="s">
        <v>22</v>
      </c>
      <c r="F5037" t="s">
        <v>23</v>
      </c>
      <c r="G5037" t="s">
        <v>94</v>
      </c>
      <c r="H5037">
        <v>1</v>
      </c>
      <c r="I5037">
        <v>6839.08</v>
      </c>
      <c r="J5037">
        <v>5131.58</v>
      </c>
      <c r="K5037">
        <v>0.25</v>
      </c>
      <c r="L5037">
        <f>I5037-J5037-(I5037*K5037)</f>
        <v>-2.2699999999999818</v>
      </c>
      <c r="M5037">
        <f t="shared" si="234"/>
        <v>5</v>
      </c>
      <c r="N5037">
        <f t="shared" si="235"/>
        <v>2025</v>
      </c>
      <c r="O5037" s="21">
        <f t="shared" si="236"/>
        <v>-3.3191598870023188E-4</v>
      </c>
    </row>
    <row r="5038" spans="1:15">
      <c r="A5038" t="s">
        <v>5625</v>
      </c>
      <c r="B5038" t="s">
        <v>1506</v>
      </c>
      <c r="C5038" t="s">
        <v>79</v>
      </c>
      <c r="D5038" t="s">
        <v>80</v>
      </c>
      <c r="E5038" t="s">
        <v>15</v>
      </c>
      <c r="F5038" t="s">
        <v>29</v>
      </c>
      <c r="G5038" t="s">
        <v>45</v>
      </c>
      <c r="H5038">
        <v>2</v>
      </c>
      <c r="I5038">
        <v>27155.03</v>
      </c>
      <c r="J5038">
        <v>15014.31</v>
      </c>
      <c r="K5038">
        <v>0.11</v>
      </c>
      <c r="L5038">
        <f>I5038-J5038-(I5038*K5038)</f>
        <v>9153.6666999999998</v>
      </c>
      <c r="M5038">
        <f t="shared" si="234"/>
        <v>1</v>
      </c>
      <c r="N5038">
        <f t="shared" si="235"/>
        <v>2025</v>
      </c>
      <c r="O5038" s="21">
        <f t="shared" si="236"/>
        <v>0.3370891764803795</v>
      </c>
    </row>
    <row r="5039" spans="1:15">
      <c r="A5039" t="s">
        <v>5626</v>
      </c>
      <c r="B5039" t="s">
        <v>866</v>
      </c>
      <c r="C5039" t="s">
        <v>36</v>
      </c>
      <c r="D5039" t="s">
        <v>37</v>
      </c>
      <c r="E5039" t="s">
        <v>15</v>
      </c>
      <c r="F5039" t="s">
        <v>23</v>
      </c>
      <c r="G5039" t="s">
        <v>94</v>
      </c>
      <c r="H5039">
        <v>5</v>
      </c>
      <c r="I5039">
        <v>70885.83</v>
      </c>
      <c r="J5039">
        <v>46297.06</v>
      </c>
      <c r="K5039">
        <v>0.11</v>
      </c>
      <c r="L5039">
        <f>I5039-J5039-(I5039*K5039)</f>
        <v>16791.328700000005</v>
      </c>
      <c r="M5039">
        <f t="shared" si="234"/>
        <v>2</v>
      </c>
      <c r="N5039">
        <f t="shared" si="235"/>
        <v>2024</v>
      </c>
      <c r="O5039" s="21">
        <f t="shared" si="236"/>
        <v>0.23687849461591978</v>
      </c>
    </row>
    <row r="5040" spans="1:15">
      <c r="A5040" t="s">
        <v>5627</v>
      </c>
      <c r="B5040" t="s">
        <v>578</v>
      </c>
      <c r="C5040" t="s">
        <v>20</v>
      </c>
      <c r="D5040" t="s">
        <v>21</v>
      </c>
      <c r="E5040" t="s">
        <v>22</v>
      </c>
      <c r="F5040" t="s">
        <v>16</v>
      </c>
      <c r="G5040" t="s">
        <v>48</v>
      </c>
      <c r="H5040">
        <v>5</v>
      </c>
      <c r="I5040">
        <v>73553.399999999994</v>
      </c>
      <c r="J5040">
        <v>50849.37</v>
      </c>
      <c r="K5040">
        <v>0.23</v>
      </c>
      <c r="L5040">
        <f>I5040-J5040-(I5040*K5040)</f>
        <v>5786.7479999999923</v>
      </c>
      <c r="M5040">
        <f t="shared" si="234"/>
        <v>10</v>
      </c>
      <c r="N5040">
        <f t="shared" si="235"/>
        <v>2024</v>
      </c>
      <c r="O5040" s="21">
        <f t="shared" si="236"/>
        <v>7.8674106159606391E-2</v>
      </c>
    </row>
    <row r="5041" spans="1:15">
      <c r="A5041" t="s">
        <v>5628</v>
      </c>
      <c r="B5041" t="s">
        <v>1045</v>
      </c>
      <c r="C5041" t="s">
        <v>57</v>
      </c>
      <c r="D5041" t="s">
        <v>58</v>
      </c>
      <c r="E5041" t="s">
        <v>22</v>
      </c>
      <c r="F5041" t="s">
        <v>23</v>
      </c>
      <c r="G5041" t="s">
        <v>33</v>
      </c>
      <c r="H5041">
        <v>4</v>
      </c>
      <c r="I5041">
        <v>25152.9</v>
      </c>
      <c r="J5041">
        <v>14399.02</v>
      </c>
      <c r="K5041">
        <v>0.12</v>
      </c>
      <c r="L5041">
        <f>I5041-J5041-(I5041*K5041)</f>
        <v>7735.5320000000011</v>
      </c>
      <c r="M5041">
        <f t="shared" si="234"/>
        <v>1</v>
      </c>
      <c r="N5041">
        <f t="shared" si="235"/>
        <v>2025</v>
      </c>
      <c r="O5041" s="21">
        <f t="shared" si="236"/>
        <v>0.30754036313904165</v>
      </c>
    </row>
    <row r="5042" spans="1:15">
      <c r="A5042" t="s">
        <v>5629</v>
      </c>
      <c r="B5042" t="s">
        <v>562</v>
      </c>
      <c r="C5042" t="s">
        <v>79</v>
      </c>
      <c r="D5042" t="s">
        <v>80</v>
      </c>
      <c r="E5042" t="s">
        <v>15</v>
      </c>
      <c r="F5042" t="s">
        <v>51</v>
      </c>
      <c r="G5042" t="s">
        <v>64</v>
      </c>
      <c r="H5042">
        <v>3</v>
      </c>
      <c r="I5042">
        <v>14868.81</v>
      </c>
      <c r="J5042">
        <v>10034.18</v>
      </c>
      <c r="K5042">
        <v>0.17</v>
      </c>
      <c r="L5042">
        <f>I5042-J5042-(I5042*K5042)</f>
        <v>2306.932299999999</v>
      </c>
      <c r="M5042">
        <f t="shared" si="234"/>
        <v>1</v>
      </c>
      <c r="N5042">
        <f t="shared" si="235"/>
        <v>2024</v>
      </c>
      <c r="O5042" s="21">
        <f t="shared" si="236"/>
        <v>0.1551524499943169</v>
      </c>
    </row>
    <row r="5043" spans="1:15">
      <c r="A5043" t="s">
        <v>5630</v>
      </c>
      <c r="B5043" t="s">
        <v>229</v>
      </c>
      <c r="C5043" t="s">
        <v>79</v>
      </c>
      <c r="D5043" t="s">
        <v>80</v>
      </c>
      <c r="E5043" t="s">
        <v>15</v>
      </c>
      <c r="F5043" t="s">
        <v>29</v>
      </c>
      <c r="G5043" t="s">
        <v>30</v>
      </c>
      <c r="H5043">
        <v>5</v>
      </c>
      <c r="I5043">
        <v>32757.89</v>
      </c>
      <c r="J5043">
        <v>22721.18</v>
      </c>
      <c r="K5043">
        <v>0.19</v>
      </c>
      <c r="L5043">
        <f>I5043-J5043-(I5043*K5043)</f>
        <v>3812.7108999999991</v>
      </c>
      <c r="M5043">
        <f t="shared" si="234"/>
        <v>9</v>
      </c>
      <c r="N5043">
        <f t="shared" si="235"/>
        <v>2024</v>
      </c>
      <c r="O5043" s="21">
        <f t="shared" si="236"/>
        <v>0.11639061307062204</v>
      </c>
    </row>
    <row r="5044" spans="1:15">
      <c r="A5044" t="s">
        <v>5631</v>
      </c>
      <c r="B5044" t="s">
        <v>66</v>
      </c>
      <c r="C5044" t="s">
        <v>41</v>
      </c>
      <c r="D5044" t="s">
        <v>21</v>
      </c>
      <c r="E5044" t="s">
        <v>28</v>
      </c>
      <c r="F5044" t="s">
        <v>29</v>
      </c>
      <c r="G5044" t="s">
        <v>30</v>
      </c>
      <c r="H5044">
        <v>1</v>
      </c>
      <c r="I5044">
        <v>3237.79</v>
      </c>
      <c r="J5044">
        <v>2734.17</v>
      </c>
      <c r="K5044">
        <v>0.21</v>
      </c>
      <c r="L5044">
        <f>I5044-J5044-(I5044*K5044)</f>
        <v>-176.31590000000006</v>
      </c>
      <c r="M5044">
        <f t="shared" si="234"/>
        <v>12</v>
      </c>
      <c r="N5044">
        <f t="shared" si="235"/>
        <v>2024</v>
      </c>
      <c r="O5044" s="21">
        <f t="shared" si="236"/>
        <v>-5.4455631773524554E-2</v>
      </c>
    </row>
    <row r="5045" spans="1:15">
      <c r="A5045" t="s">
        <v>5632</v>
      </c>
      <c r="B5045" t="s">
        <v>1049</v>
      </c>
      <c r="C5045" t="s">
        <v>79</v>
      </c>
      <c r="D5045" t="s">
        <v>80</v>
      </c>
      <c r="E5045" t="s">
        <v>15</v>
      </c>
      <c r="F5045" t="s">
        <v>51</v>
      </c>
      <c r="G5045" t="s">
        <v>64</v>
      </c>
      <c r="H5045">
        <v>4</v>
      </c>
      <c r="I5045">
        <v>16293.91</v>
      </c>
      <c r="J5045">
        <v>12450.17</v>
      </c>
      <c r="K5045">
        <v>0.17</v>
      </c>
      <c r="L5045">
        <f>I5045-J5045-(I5045*K5045)</f>
        <v>1073.7752999999998</v>
      </c>
      <c r="M5045">
        <f t="shared" si="234"/>
        <v>3</v>
      </c>
      <c r="N5045">
        <f t="shared" si="235"/>
        <v>2025</v>
      </c>
      <c r="O5045" s="21">
        <f t="shared" si="236"/>
        <v>6.5900406961864874E-2</v>
      </c>
    </row>
    <row r="5046" spans="1:15">
      <c r="A5046" t="s">
        <v>5633</v>
      </c>
      <c r="B5046" t="s">
        <v>922</v>
      </c>
      <c r="C5046" t="s">
        <v>79</v>
      </c>
      <c r="D5046" t="s">
        <v>80</v>
      </c>
      <c r="E5046" t="s">
        <v>15</v>
      </c>
      <c r="F5046" t="s">
        <v>16</v>
      </c>
      <c r="G5046" t="s">
        <v>48</v>
      </c>
      <c r="H5046">
        <v>4</v>
      </c>
      <c r="I5046">
        <v>53164.95</v>
      </c>
      <c r="J5046">
        <v>39735.07</v>
      </c>
      <c r="K5046">
        <v>0.1</v>
      </c>
      <c r="L5046">
        <f>I5046-J5046-(I5046*K5046)</f>
        <v>8113.3849999999975</v>
      </c>
      <c r="M5046">
        <f t="shared" si="234"/>
        <v>12</v>
      </c>
      <c r="N5046">
        <f t="shared" si="235"/>
        <v>2024</v>
      </c>
      <c r="O5046" s="21">
        <f t="shared" si="236"/>
        <v>0.15260778012581594</v>
      </c>
    </row>
    <row r="5047" spans="1:15">
      <c r="A5047" t="s">
        <v>5634</v>
      </c>
      <c r="B5047" t="s">
        <v>752</v>
      </c>
      <c r="C5047" t="s">
        <v>62</v>
      </c>
      <c r="D5047" t="s">
        <v>63</v>
      </c>
      <c r="E5047" t="s">
        <v>15</v>
      </c>
      <c r="F5047" t="s">
        <v>29</v>
      </c>
      <c r="G5047" t="s">
        <v>139</v>
      </c>
      <c r="H5047">
        <v>5</v>
      </c>
      <c r="I5047">
        <v>32028.89</v>
      </c>
      <c r="J5047">
        <v>18279.63</v>
      </c>
      <c r="K5047">
        <v>0.06</v>
      </c>
      <c r="L5047">
        <f>I5047-J5047-(I5047*K5047)</f>
        <v>11827.526599999999</v>
      </c>
      <c r="M5047">
        <f t="shared" si="234"/>
        <v>5</v>
      </c>
      <c r="N5047">
        <f t="shared" si="235"/>
        <v>2025</v>
      </c>
      <c r="O5047" s="21">
        <f t="shared" si="236"/>
        <v>0.36927681852227784</v>
      </c>
    </row>
    <row r="5048" spans="1:15">
      <c r="A5048" t="s">
        <v>5635</v>
      </c>
      <c r="B5048" t="s">
        <v>651</v>
      </c>
      <c r="C5048" t="s">
        <v>20</v>
      </c>
      <c r="D5048" t="s">
        <v>21</v>
      </c>
      <c r="E5048" t="s">
        <v>22</v>
      </c>
      <c r="F5048" t="s">
        <v>29</v>
      </c>
      <c r="G5048" t="s">
        <v>139</v>
      </c>
      <c r="H5048">
        <v>4</v>
      </c>
      <c r="I5048">
        <v>17330.86</v>
      </c>
      <c r="J5048">
        <v>13015.26</v>
      </c>
      <c r="K5048">
        <v>0.09</v>
      </c>
      <c r="L5048">
        <f>I5048-J5048-(I5048*K5048)</f>
        <v>2755.8226000000004</v>
      </c>
      <c r="M5048">
        <f t="shared" si="234"/>
        <v>6</v>
      </c>
      <c r="N5048">
        <f t="shared" si="235"/>
        <v>2025</v>
      </c>
      <c r="O5048" s="21">
        <f t="shared" si="236"/>
        <v>0.15901245523880525</v>
      </c>
    </row>
    <row r="5049" spans="1:15">
      <c r="A5049" t="s">
        <v>5636</v>
      </c>
      <c r="B5049" t="s">
        <v>130</v>
      </c>
      <c r="C5049" t="s">
        <v>62</v>
      </c>
      <c r="D5049" t="s">
        <v>63</v>
      </c>
      <c r="E5049" t="s">
        <v>22</v>
      </c>
      <c r="F5049" t="s">
        <v>29</v>
      </c>
      <c r="G5049" t="s">
        <v>45</v>
      </c>
      <c r="H5049">
        <v>3</v>
      </c>
      <c r="I5049">
        <v>6970.34</v>
      </c>
      <c r="J5049">
        <v>4338.33</v>
      </c>
      <c r="K5049">
        <v>0.08</v>
      </c>
      <c r="L5049">
        <f>I5049-J5049-(I5049*K5049)</f>
        <v>2074.3828000000003</v>
      </c>
      <c r="M5049">
        <f t="shared" si="234"/>
        <v>3</v>
      </c>
      <c r="N5049">
        <f t="shared" si="235"/>
        <v>2024</v>
      </c>
      <c r="O5049" s="21">
        <f t="shared" si="236"/>
        <v>0.29760137955967719</v>
      </c>
    </row>
    <row r="5050" spans="1:15">
      <c r="A5050" t="s">
        <v>5637</v>
      </c>
      <c r="B5050" t="s">
        <v>415</v>
      </c>
      <c r="C5050" t="s">
        <v>57</v>
      </c>
      <c r="D5050" t="s">
        <v>58</v>
      </c>
      <c r="E5050" t="s">
        <v>28</v>
      </c>
      <c r="F5050" t="s">
        <v>16</v>
      </c>
      <c r="G5050" t="s">
        <v>38</v>
      </c>
      <c r="H5050">
        <v>1</v>
      </c>
      <c r="I5050">
        <v>6811.85</v>
      </c>
      <c r="J5050">
        <v>5554.47</v>
      </c>
      <c r="K5050">
        <v>0.23</v>
      </c>
      <c r="L5050">
        <f>I5050-J5050-(I5050*K5050)</f>
        <v>-309.34550000000013</v>
      </c>
      <c r="M5050">
        <f t="shared" si="234"/>
        <v>3</v>
      </c>
      <c r="N5050">
        <f t="shared" si="235"/>
        <v>2025</v>
      </c>
      <c r="O5050" s="21">
        <f t="shared" si="236"/>
        <v>-4.5412846730330247E-2</v>
      </c>
    </row>
    <row r="5051" spans="1:15">
      <c r="A5051" t="s">
        <v>5638</v>
      </c>
      <c r="B5051" t="s">
        <v>573</v>
      </c>
      <c r="C5051" t="s">
        <v>27</v>
      </c>
      <c r="D5051" t="s">
        <v>27</v>
      </c>
      <c r="E5051" t="s">
        <v>15</v>
      </c>
      <c r="F5051" t="s">
        <v>16</v>
      </c>
      <c r="G5051" t="s">
        <v>17</v>
      </c>
      <c r="H5051">
        <v>1</v>
      </c>
      <c r="I5051">
        <v>4364.3100000000004</v>
      </c>
      <c r="J5051">
        <v>3414.3</v>
      </c>
      <c r="K5051">
        <v>0.16</v>
      </c>
      <c r="L5051">
        <f>I5051-J5051-(I5051*K5051)</f>
        <v>251.72040000000015</v>
      </c>
      <c r="M5051">
        <f t="shared" si="234"/>
        <v>11</v>
      </c>
      <c r="N5051">
        <f t="shared" si="235"/>
        <v>2024</v>
      </c>
      <c r="O5051" s="21">
        <f t="shared" si="236"/>
        <v>5.7677021109866194E-2</v>
      </c>
    </row>
    <row r="5052" spans="1:15">
      <c r="A5052" t="s">
        <v>5639</v>
      </c>
      <c r="B5052" t="s">
        <v>325</v>
      </c>
      <c r="C5052" t="s">
        <v>62</v>
      </c>
      <c r="D5052" t="s">
        <v>63</v>
      </c>
      <c r="E5052" t="s">
        <v>22</v>
      </c>
      <c r="F5052" t="s">
        <v>51</v>
      </c>
      <c r="G5052" t="s">
        <v>59</v>
      </c>
      <c r="H5052">
        <v>2</v>
      </c>
      <c r="I5052">
        <v>7823.41</v>
      </c>
      <c r="J5052">
        <v>5272.72</v>
      </c>
      <c r="K5052">
        <v>0.08</v>
      </c>
      <c r="L5052">
        <f>I5052-J5052-(I5052*K5052)</f>
        <v>1924.8171999999995</v>
      </c>
      <c r="M5052">
        <f t="shared" si="234"/>
        <v>9</v>
      </c>
      <c r="N5052">
        <f t="shared" si="235"/>
        <v>2024</v>
      </c>
      <c r="O5052" s="21">
        <f t="shared" si="236"/>
        <v>0.24603302140626651</v>
      </c>
    </row>
    <row r="5053" spans="1:15">
      <c r="A5053" t="s">
        <v>5640</v>
      </c>
      <c r="B5053" t="s">
        <v>362</v>
      </c>
      <c r="C5053" t="s">
        <v>57</v>
      </c>
      <c r="D5053" t="s">
        <v>58</v>
      </c>
      <c r="E5053" t="s">
        <v>28</v>
      </c>
      <c r="F5053" t="s">
        <v>23</v>
      </c>
      <c r="G5053" t="s">
        <v>157</v>
      </c>
      <c r="H5053">
        <v>3</v>
      </c>
      <c r="I5053">
        <v>39633.839999999997</v>
      </c>
      <c r="J5053">
        <v>29471.21</v>
      </c>
      <c r="K5053">
        <v>0.14000000000000001</v>
      </c>
      <c r="L5053">
        <f>I5053-J5053-(I5053*K5053)</f>
        <v>4613.892399999997</v>
      </c>
      <c r="M5053">
        <f t="shared" si="234"/>
        <v>10</v>
      </c>
      <c r="N5053">
        <f t="shared" si="235"/>
        <v>2024</v>
      </c>
      <c r="O5053" s="21">
        <f t="shared" si="236"/>
        <v>0.11641295418258733</v>
      </c>
    </row>
    <row r="5054" spans="1:15">
      <c r="A5054" t="s">
        <v>5641</v>
      </c>
      <c r="B5054" t="s">
        <v>3281</v>
      </c>
      <c r="C5054" t="s">
        <v>27</v>
      </c>
      <c r="D5054" t="s">
        <v>27</v>
      </c>
      <c r="E5054" t="s">
        <v>28</v>
      </c>
      <c r="F5054" t="s">
        <v>29</v>
      </c>
      <c r="G5054" t="s">
        <v>45</v>
      </c>
      <c r="H5054">
        <v>2</v>
      </c>
      <c r="I5054">
        <v>7354.74</v>
      </c>
      <c r="J5054">
        <v>5440.22</v>
      </c>
      <c r="K5054">
        <v>7.0000000000000007E-2</v>
      </c>
      <c r="L5054">
        <f>I5054-J5054-(I5054*K5054)</f>
        <v>1399.6881999999996</v>
      </c>
      <c r="M5054">
        <f t="shared" si="234"/>
        <v>5</v>
      </c>
      <c r="N5054">
        <f t="shared" si="235"/>
        <v>2024</v>
      </c>
      <c r="O5054" s="21">
        <f t="shared" si="236"/>
        <v>0.19031103750778405</v>
      </c>
    </row>
    <row r="5055" spans="1:15">
      <c r="A5055" t="s">
        <v>5642</v>
      </c>
      <c r="B5055" t="s">
        <v>120</v>
      </c>
      <c r="C5055" t="s">
        <v>57</v>
      </c>
      <c r="D5055" t="s">
        <v>58</v>
      </c>
      <c r="E5055" t="s">
        <v>28</v>
      </c>
      <c r="F5055" t="s">
        <v>23</v>
      </c>
      <c r="G5055" t="s">
        <v>24</v>
      </c>
      <c r="H5055">
        <v>2</v>
      </c>
      <c r="I5055">
        <v>11970.7</v>
      </c>
      <c r="J5055">
        <v>9575.64</v>
      </c>
      <c r="K5055">
        <v>0.22</v>
      </c>
      <c r="L5055">
        <f>I5055-J5055-(I5055*K5055)</f>
        <v>-238.49399999999878</v>
      </c>
      <c r="M5055">
        <f t="shared" si="234"/>
        <v>5</v>
      </c>
      <c r="N5055">
        <f t="shared" si="235"/>
        <v>2025</v>
      </c>
      <c r="O5055" s="21">
        <f t="shared" si="236"/>
        <v>-1.9923145680703615E-2</v>
      </c>
    </row>
    <row r="5056" spans="1:15">
      <c r="A5056" t="s">
        <v>5643</v>
      </c>
      <c r="B5056" t="s">
        <v>495</v>
      </c>
      <c r="C5056" t="s">
        <v>27</v>
      </c>
      <c r="D5056" t="s">
        <v>27</v>
      </c>
      <c r="E5056" t="s">
        <v>15</v>
      </c>
      <c r="F5056" t="s">
        <v>23</v>
      </c>
      <c r="G5056" t="s">
        <v>157</v>
      </c>
      <c r="H5056">
        <v>5</v>
      </c>
      <c r="I5056">
        <v>18468.36</v>
      </c>
      <c r="J5056">
        <v>14404.58</v>
      </c>
      <c r="K5056">
        <v>7.0000000000000007E-2</v>
      </c>
      <c r="L5056">
        <f>I5056-J5056-(I5056*K5056)</f>
        <v>2770.9948000000004</v>
      </c>
      <c r="M5056">
        <f t="shared" si="234"/>
        <v>6</v>
      </c>
      <c r="N5056">
        <f t="shared" si="235"/>
        <v>2024</v>
      </c>
      <c r="O5056" s="21">
        <f t="shared" si="236"/>
        <v>0.15004011184533983</v>
      </c>
    </row>
    <row r="5057" spans="1:15">
      <c r="A5057" t="s">
        <v>5644</v>
      </c>
      <c r="B5057" t="s">
        <v>589</v>
      </c>
      <c r="C5057" t="s">
        <v>36</v>
      </c>
      <c r="D5057" t="s">
        <v>37</v>
      </c>
      <c r="E5057" t="s">
        <v>22</v>
      </c>
      <c r="F5057" t="s">
        <v>51</v>
      </c>
      <c r="G5057" t="s">
        <v>85</v>
      </c>
      <c r="H5057">
        <v>2</v>
      </c>
      <c r="I5057">
        <v>1499.37</v>
      </c>
      <c r="J5057">
        <v>848.35</v>
      </c>
      <c r="K5057">
        <v>0.04</v>
      </c>
      <c r="L5057">
        <f>I5057-J5057-(I5057*K5057)</f>
        <v>591.04519999999991</v>
      </c>
      <c r="M5057">
        <f t="shared" si="234"/>
        <v>2</v>
      </c>
      <c r="N5057">
        <f t="shared" si="235"/>
        <v>2025</v>
      </c>
      <c r="O5057" s="21">
        <f t="shared" si="236"/>
        <v>0.39419569552545397</v>
      </c>
    </row>
    <row r="5058" spans="1:15">
      <c r="A5058" t="s">
        <v>5645</v>
      </c>
      <c r="B5058" t="s">
        <v>817</v>
      </c>
      <c r="C5058" t="s">
        <v>36</v>
      </c>
      <c r="D5058" t="s">
        <v>37</v>
      </c>
      <c r="E5058" t="s">
        <v>15</v>
      </c>
      <c r="F5058" t="s">
        <v>23</v>
      </c>
      <c r="G5058" t="s">
        <v>33</v>
      </c>
      <c r="H5058">
        <v>1</v>
      </c>
      <c r="I5058">
        <v>11033.47</v>
      </c>
      <c r="J5058">
        <v>9347.49</v>
      </c>
      <c r="K5058">
        <v>0.11</v>
      </c>
      <c r="L5058">
        <f>I5058-J5058-(I5058*K5058)</f>
        <v>472.2982999999997</v>
      </c>
      <c r="M5058">
        <f t="shared" si="234"/>
        <v>4</v>
      </c>
      <c r="N5058">
        <f t="shared" si="235"/>
        <v>2024</v>
      </c>
      <c r="O5058" s="21">
        <f t="shared" si="236"/>
        <v>4.2805962222220183E-2</v>
      </c>
    </row>
    <row r="5059" spans="1:15">
      <c r="A5059" t="s">
        <v>5646</v>
      </c>
      <c r="B5059" t="s">
        <v>2135</v>
      </c>
      <c r="C5059" t="s">
        <v>57</v>
      </c>
      <c r="D5059" t="s">
        <v>58</v>
      </c>
      <c r="E5059" t="s">
        <v>15</v>
      </c>
      <c r="F5059" t="s">
        <v>51</v>
      </c>
      <c r="G5059" t="s">
        <v>52</v>
      </c>
      <c r="H5059">
        <v>2</v>
      </c>
      <c r="I5059">
        <v>16554.84</v>
      </c>
      <c r="J5059">
        <v>11587.85</v>
      </c>
      <c r="K5059">
        <v>0.14000000000000001</v>
      </c>
      <c r="L5059">
        <f>I5059-J5059-(I5059*K5059)</f>
        <v>2649.3123999999993</v>
      </c>
      <c r="M5059">
        <f t="shared" ref="M5059:M5122" si="237">MONTH(B5059)</f>
        <v>5</v>
      </c>
      <c r="N5059">
        <f t="shared" ref="N5059:N5122" si="238">YEAR(B5059)</f>
        <v>2024</v>
      </c>
      <c r="O5059" s="21">
        <f t="shared" ref="O5059:O5122" si="239">L5059/I5059</f>
        <v>0.16003249804890893</v>
      </c>
    </row>
    <row r="5060" spans="1:15">
      <c r="A5060" t="s">
        <v>5647</v>
      </c>
      <c r="B5060" t="s">
        <v>104</v>
      </c>
      <c r="C5060" t="s">
        <v>13</v>
      </c>
      <c r="D5060" t="s">
        <v>14</v>
      </c>
      <c r="E5060" t="s">
        <v>15</v>
      </c>
      <c r="F5060" t="s">
        <v>29</v>
      </c>
      <c r="G5060" t="s">
        <v>45</v>
      </c>
      <c r="H5060">
        <v>1</v>
      </c>
      <c r="I5060">
        <v>6726.38</v>
      </c>
      <c r="J5060">
        <v>3828.55</v>
      </c>
      <c r="K5060">
        <v>0.03</v>
      </c>
      <c r="L5060">
        <f>I5060-J5060-(I5060*K5060)</f>
        <v>2696.0385999999999</v>
      </c>
      <c r="M5060">
        <f t="shared" si="237"/>
        <v>1</v>
      </c>
      <c r="N5060">
        <f t="shared" si="238"/>
        <v>2024</v>
      </c>
      <c r="O5060" s="21">
        <f t="shared" si="239"/>
        <v>0.40081568391913625</v>
      </c>
    </row>
    <row r="5061" spans="1:15">
      <c r="A5061" t="s">
        <v>5648</v>
      </c>
      <c r="B5061" t="s">
        <v>2350</v>
      </c>
      <c r="C5061" t="s">
        <v>36</v>
      </c>
      <c r="D5061" t="s">
        <v>37</v>
      </c>
      <c r="E5061" t="s">
        <v>15</v>
      </c>
      <c r="F5061" t="s">
        <v>23</v>
      </c>
      <c r="G5061" t="s">
        <v>33</v>
      </c>
      <c r="H5061">
        <v>4</v>
      </c>
      <c r="I5061">
        <v>7150.42</v>
      </c>
      <c r="J5061">
        <v>6000.22</v>
      </c>
      <c r="K5061">
        <v>0.09</v>
      </c>
      <c r="L5061">
        <f>I5061-J5061-(I5061*K5061)</f>
        <v>506.66219999999987</v>
      </c>
      <c r="M5061">
        <f t="shared" si="237"/>
        <v>2</v>
      </c>
      <c r="N5061">
        <f t="shared" si="238"/>
        <v>2025</v>
      </c>
      <c r="O5061" s="21">
        <f t="shared" si="239"/>
        <v>7.0857683884303274E-2</v>
      </c>
    </row>
    <row r="5062" spans="1:15">
      <c r="A5062" t="s">
        <v>5649</v>
      </c>
      <c r="B5062" t="s">
        <v>2328</v>
      </c>
      <c r="C5062" t="s">
        <v>57</v>
      </c>
      <c r="D5062" t="s">
        <v>58</v>
      </c>
      <c r="E5062" t="s">
        <v>15</v>
      </c>
      <c r="F5062" t="s">
        <v>29</v>
      </c>
      <c r="G5062" t="s">
        <v>139</v>
      </c>
      <c r="H5062">
        <v>3</v>
      </c>
      <c r="I5062">
        <v>43717.51</v>
      </c>
      <c r="J5062">
        <v>25471.279999999999</v>
      </c>
      <c r="K5062">
        <v>0</v>
      </c>
      <c r="L5062">
        <f>I5062-J5062-(I5062*K5062)</f>
        <v>18246.230000000003</v>
      </c>
      <c r="M5062">
        <f t="shared" si="237"/>
        <v>3</v>
      </c>
      <c r="N5062">
        <f t="shared" si="238"/>
        <v>2024</v>
      </c>
      <c r="O5062" s="21">
        <f t="shared" si="239"/>
        <v>0.41736663410153052</v>
      </c>
    </row>
    <row r="5063" spans="1:15">
      <c r="A5063" t="s">
        <v>5650</v>
      </c>
      <c r="B5063" t="s">
        <v>154</v>
      </c>
      <c r="C5063" t="s">
        <v>62</v>
      </c>
      <c r="D5063" t="s">
        <v>63</v>
      </c>
      <c r="E5063" t="s">
        <v>22</v>
      </c>
      <c r="F5063" t="s">
        <v>51</v>
      </c>
      <c r="G5063" t="s">
        <v>52</v>
      </c>
      <c r="H5063">
        <v>2</v>
      </c>
      <c r="I5063">
        <v>15371.64</v>
      </c>
      <c r="J5063">
        <v>11045.4</v>
      </c>
      <c r="K5063">
        <v>0.17</v>
      </c>
      <c r="L5063">
        <f>I5063-J5063-(I5063*K5063)</f>
        <v>1713.0611999999996</v>
      </c>
      <c r="M5063">
        <f t="shared" si="237"/>
        <v>2</v>
      </c>
      <c r="N5063">
        <f t="shared" si="238"/>
        <v>2024</v>
      </c>
      <c r="O5063" s="21">
        <f t="shared" si="239"/>
        <v>0.11144296900005463</v>
      </c>
    </row>
    <row r="5064" spans="1:15">
      <c r="A5064" t="s">
        <v>5651</v>
      </c>
      <c r="B5064" t="s">
        <v>264</v>
      </c>
      <c r="C5064" t="s">
        <v>41</v>
      </c>
      <c r="D5064" t="s">
        <v>21</v>
      </c>
      <c r="E5064" t="s">
        <v>28</v>
      </c>
      <c r="F5064" t="s">
        <v>23</v>
      </c>
      <c r="G5064" t="s">
        <v>157</v>
      </c>
      <c r="H5064">
        <v>2</v>
      </c>
      <c r="I5064">
        <v>10059.91</v>
      </c>
      <c r="J5064">
        <v>8506.9599999999991</v>
      </c>
      <c r="K5064">
        <v>0.27</v>
      </c>
      <c r="L5064">
        <f>I5064-J5064-(I5064*K5064)</f>
        <v>-1163.2256999999995</v>
      </c>
      <c r="M5064">
        <f t="shared" si="237"/>
        <v>10</v>
      </c>
      <c r="N5064">
        <f t="shared" si="238"/>
        <v>2024</v>
      </c>
      <c r="O5064" s="21">
        <f t="shared" si="239"/>
        <v>-0.11562983167841458</v>
      </c>
    </row>
    <row r="5065" spans="1:15">
      <c r="A5065" t="s">
        <v>5652</v>
      </c>
      <c r="B5065" t="s">
        <v>1285</v>
      </c>
      <c r="C5065" t="s">
        <v>62</v>
      </c>
      <c r="D5065" t="s">
        <v>63</v>
      </c>
      <c r="E5065" t="s">
        <v>15</v>
      </c>
      <c r="F5065" t="s">
        <v>29</v>
      </c>
      <c r="G5065" t="s">
        <v>45</v>
      </c>
      <c r="H5065">
        <v>2</v>
      </c>
      <c r="I5065">
        <v>9306.5</v>
      </c>
      <c r="J5065">
        <v>7711.79</v>
      </c>
      <c r="K5065">
        <v>0.01</v>
      </c>
      <c r="L5065">
        <f>I5065-J5065-(I5065*K5065)</f>
        <v>1501.645</v>
      </c>
      <c r="M5065">
        <f t="shared" si="237"/>
        <v>10</v>
      </c>
      <c r="N5065">
        <f t="shared" si="238"/>
        <v>2024</v>
      </c>
      <c r="O5065" s="21">
        <f t="shared" si="239"/>
        <v>0.16135442969967226</v>
      </c>
    </row>
    <row r="5066" spans="1:15">
      <c r="A5066" t="s">
        <v>5653</v>
      </c>
      <c r="B5066" t="s">
        <v>2046</v>
      </c>
      <c r="C5066" t="s">
        <v>41</v>
      </c>
      <c r="D5066" t="s">
        <v>21</v>
      </c>
      <c r="E5066" t="s">
        <v>15</v>
      </c>
      <c r="F5066" t="s">
        <v>23</v>
      </c>
      <c r="G5066" t="s">
        <v>157</v>
      </c>
      <c r="H5066">
        <v>2</v>
      </c>
      <c r="I5066">
        <v>21724.33</v>
      </c>
      <c r="J5066">
        <v>18159.57</v>
      </c>
      <c r="K5066">
        <v>0.05</v>
      </c>
      <c r="L5066">
        <f>I5066-J5066-(I5066*K5066)</f>
        <v>2478.5435000000016</v>
      </c>
      <c r="M5066">
        <f t="shared" si="237"/>
        <v>1</v>
      </c>
      <c r="N5066">
        <f t="shared" si="238"/>
        <v>2024</v>
      </c>
      <c r="O5066" s="21">
        <f t="shared" si="239"/>
        <v>0.1140906762141802</v>
      </c>
    </row>
    <row r="5067" spans="1:15">
      <c r="A5067" t="s">
        <v>5654</v>
      </c>
      <c r="B5067" t="s">
        <v>662</v>
      </c>
      <c r="C5067" t="s">
        <v>27</v>
      </c>
      <c r="D5067" t="s">
        <v>27</v>
      </c>
      <c r="E5067" t="s">
        <v>22</v>
      </c>
      <c r="F5067" t="s">
        <v>16</v>
      </c>
      <c r="G5067" t="s">
        <v>48</v>
      </c>
      <c r="H5067">
        <v>1</v>
      </c>
      <c r="I5067">
        <v>5308.07</v>
      </c>
      <c r="J5067">
        <v>4071.23</v>
      </c>
      <c r="K5067">
        <v>0.28999999999999998</v>
      </c>
      <c r="L5067">
        <f>I5067-J5067-(I5067*K5067)</f>
        <v>-302.50030000000015</v>
      </c>
      <c r="M5067">
        <f t="shared" si="237"/>
        <v>3</v>
      </c>
      <c r="N5067">
        <f t="shared" si="238"/>
        <v>2024</v>
      </c>
      <c r="O5067" s="21">
        <f t="shared" si="239"/>
        <v>-5.6988754858168823E-2</v>
      </c>
    </row>
    <row r="5068" spans="1:15">
      <c r="A5068" t="s">
        <v>5655</v>
      </c>
      <c r="B5068" t="s">
        <v>876</v>
      </c>
      <c r="C5068" t="s">
        <v>13</v>
      </c>
      <c r="D5068" t="s">
        <v>14</v>
      </c>
      <c r="E5068" t="s">
        <v>28</v>
      </c>
      <c r="F5068" t="s">
        <v>29</v>
      </c>
      <c r="G5068" t="s">
        <v>139</v>
      </c>
      <c r="H5068">
        <v>1</v>
      </c>
      <c r="I5068">
        <v>12933.22</v>
      </c>
      <c r="J5068">
        <v>8211.23</v>
      </c>
      <c r="K5068">
        <v>0.14000000000000001</v>
      </c>
      <c r="L5068">
        <f>I5068-J5068-(I5068*K5068)</f>
        <v>2911.3391999999994</v>
      </c>
      <c r="M5068">
        <f t="shared" si="237"/>
        <v>1</v>
      </c>
      <c r="N5068">
        <f t="shared" si="238"/>
        <v>2024</v>
      </c>
      <c r="O5068" s="21">
        <f t="shared" si="239"/>
        <v>0.22510551896588782</v>
      </c>
    </row>
    <row r="5069" spans="1:15">
      <c r="A5069" t="s">
        <v>5656</v>
      </c>
      <c r="B5069" t="s">
        <v>543</v>
      </c>
      <c r="C5069" t="s">
        <v>57</v>
      </c>
      <c r="D5069" t="s">
        <v>58</v>
      </c>
      <c r="E5069" t="s">
        <v>28</v>
      </c>
      <c r="F5069" t="s">
        <v>51</v>
      </c>
      <c r="G5069" t="s">
        <v>59</v>
      </c>
      <c r="H5069">
        <v>4</v>
      </c>
      <c r="I5069">
        <v>48950.36</v>
      </c>
      <c r="J5069">
        <v>37212.81</v>
      </c>
      <c r="K5069">
        <v>0.19</v>
      </c>
      <c r="L5069">
        <f>I5069-J5069-(I5069*K5069)</f>
        <v>2436.9816000000028</v>
      </c>
      <c r="M5069">
        <f t="shared" si="237"/>
        <v>4</v>
      </c>
      <c r="N5069">
        <f t="shared" si="238"/>
        <v>2024</v>
      </c>
      <c r="O5069" s="21">
        <f t="shared" si="239"/>
        <v>4.9784753370557495E-2</v>
      </c>
    </row>
    <row r="5070" spans="1:15">
      <c r="A5070" t="s">
        <v>5657</v>
      </c>
      <c r="B5070" t="s">
        <v>2139</v>
      </c>
      <c r="C5070" t="s">
        <v>41</v>
      </c>
      <c r="D5070" t="s">
        <v>21</v>
      </c>
      <c r="E5070" t="s">
        <v>28</v>
      </c>
      <c r="F5070" t="s">
        <v>16</v>
      </c>
      <c r="G5070" t="s">
        <v>48</v>
      </c>
      <c r="H5070">
        <v>4</v>
      </c>
      <c r="I5070">
        <v>34257.39</v>
      </c>
      <c r="J5070">
        <v>26706.85</v>
      </c>
      <c r="K5070">
        <v>0.02</v>
      </c>
      <c r="L5070">
        <f>I5070-J5070-(I5070*K5070)</f>
        <v>6865.3922000000011</v>
      </c>
      <c r="M5070">
        <f t="shared" si="237"/>
        <v>3</v>
      </c>
      <c r="N5070">
        <f t="shared" si="238"/>
        <v>2025</v>
      </c>
      <c r="O5070" s="21">
        <f t="shared" si="239"/>
        <v>0.200406166377532</v>
      </c>
    </row>
    <row r="5071" spans="1:15">
      <c r="A5071" t="s">
        <v>5658</v>
      </c>
      <c r="B5071" t="s">
        <v>261</v>
      </c>
      <c r="C5071" t="s">
        <v>41</v>
      </c>
      <c r="D5071" t="s">
        <v>21</v>
      </c>
      <c r="E5071" t="s">
        <v>28</v>
      </c>
      <c r="F5071" t="s">
        <v>29</v>
      </c>
      <c r="G5071" t="s">
        <v>42</v>
      </c>
      <c r="H5071">
        <v>5</v>
      </c>
      <c r="I5071">
        <v>62450.5</v>
      </c>
      <c r="J5071">
        <v>41827.99</v>
      </c>
      <c r="K5071">
        <v>0.25</v>
      </c>
      <c r="L5071">
        <f>I5071-J5071-(I5071*K5071)</f>
        <v>5009.885000000002</v>
      </c>
      <c r="M5071">
        <f t="shared" si="237"/>
        <v>12</v>
      </c>
      <c r="N5071">
        <f t="shared" si="238"/>
        <v>2024</v>
      </c>
      <c r="O5071" s="21">
        <f t="shared" si="239"/>
        <v>8.0221695582901695E-2</v>
      </c>
    </row>
    <row r="5072" spans="1:15">
      <c r="A5072" t="s">
        <v>5659</v>
      </c>
      <c r="B5072" t="s">
        <v>2135</v>
      </c>
      <c r="C5072" t="s">
        <v>62</v>
      </c>
      <c r="D5072" t="s">
        <v>63</v>
      </c>
      <c r="E5072" t="s">
        <v>15</v>
      </c>
      <c r="F5072" t="s">
        <v>29</v>
      </c>
      <c r="G5072" t="s">
        <v>42</v>
      </c>
      <c r="H5072">
        <v>4</v>
      </c>
      <c r="I5072">
        <v>12086.12</v>
      </c>
      <c r="J5072">
        <v>8184.31</v>
      </c>
      <c r="K5072">
        <v>0.17</v>
      </c>
      <c r="L5072">
        <f>I5072-J5072-(I5072*K5072)</f>
        <v>1847.1696000000002</v>
      </c>
      <c r="M5072">
        <f t="shared" si="237"/>
        <v>5</v>
      </c>
      <c r="N5072">
        <f t="shared" si="238"/>
        <v>2024</v>
      </c>
      <c r="O5072" s="21">
        <f t="shared" si="239"/>
        <v>0.15283396160223464</v>
      </c>
    </row>
    <row r="5073" spans="1:15">
      <c r="A5073" t="s">
        <v>5660</v>
      </c>
      <c r="B5073" t="s">
        <v>249</v>
      </c>
      <c r="C5073" t="s">
        <v>57</v>
      </c>
      <c r="D5073" t="s">
        <v>58</v>
      </c>
      <c r="E5073" t="s">
        <v>15</v>
      </c>
      <c r="F5073" t="s">
        <v>29</v>
      </c>
      <c r="G5073" t="s">
        <v>42</v>
      </c>
      <c r="H5073">
        <v>1</v>
      </c>
      <c r="I5073">
        <v>13897.5</v>
      </c>
      <c r="J5073">
        <v>8504.33</v>
      </c>
      <c r="K5073">
        <v>0.26</v>
      </c>
      <c r="L5073">
        <f>I5073-J5073-(I5073*K5073)</f>
        <v>1779.8200000000002</v>
      </c>
      <c r="M5073">
        <f t="shared" si="237"/>
        <v>3</v>
      </c>
      <c r="N5073">
        <f t="shared" si="238"/>
        <v>2025</v>
      </c>
      <c r="O5073" s="21">
        <f t="shared" si="239"/>
        <v>0.12806763806440008</v>
      </c>
    </row>
    <row r="5074" spans="1:15">
      <c r="A5074" t="s">
        <v>5661</v>
      </c>
      <c r="B5074" t="s">
        <v>839</v>
      </c>
      <c r="C5074" t="s">
        <v>36</v>
      </c>
      <c r="D5074" t="s">
        <v>37</v>
      </c>
      <c r="E5074" t="s">
        <v>15</v>
      </c>
      <c r="F5074" t="s">
        <v>23</v>
      </c>
      <c r="G5074" t="s">
        <v>24</v>
      </c>
      <c r="H5074">
        <v>1</v>
      </c>
      <c r="I5074">
        <v>9388.9699999999993</v>
      </c>
      <c r="J5074">
        <v>5778.66</v>
      </c>
      <c r="K5074">
        <v>0.19</v>
      </c>
      <c r="L5074">
        <f>I5074-J5074-(I5074*K5074)</f>
        <v>1826.4056999999996</v>
      </c>
      <c r="M5074">
        <f t="shared" si="237"/>
        <v>5</v>
      </c>
      <c r="N5074">
        <f t="shared" si="238"/>
        <v>2025</v>
      </c>
      <c r="O5074" s="21">
        <f t="shared" si="239"/>
        <v>0.19452673722463695</v>
      </c>
    </row>
    <row r="5075" spans="1:15">
      <c r="A5075" t="s">
        <v>5662</v>
      </c>
      <c r="B5075" t="s">
        <v>648</v>
      </c>
      <c r="C5075" t="s">
        <v>13</v>
      </c>
      <c r="D5075" t="s">
        <v>14</v>
      </c>
      <c r="E5075" t="s">
        <v>15</v>
      </c>
      <c r="F5075" t="s">
        <v>51</v>
      </c>
      <c r="G5075" t="s">
        <v>85</v>
      </c>
      <c r="H5075">
        <v>3</v>
      </c>
      <c r="I5075">
        <v>31480.61</v>
      </c>
      <c r="J5075">
        <v>24021.119999999999</v>
      </c>
      <c r="K5075">
        <v>0.18</v>
      </c>
      <c r="L5075">
        <f>I5075-J5075-(I5075*K5075)</f>
        <v>1792.9802000000018</v>
      </c>
      <c r="M5075">
        <f t="shared" si="237"/>
        <v>6</v>
      </c>
      <c r="N5075">
        <f t="shared" si="238"/>
        <v>2025</v>
      </c>
      <c r="O5075" s="21">
        <f t="shared" si="239"/>
        <v>5.6955065356103382E-2</v>
      </c>
    </row>
    <row r="5076" spans="1:15">
      <c r="A5076" t="s">
        <v>5663</v>
      </c>
      <c r="B5076" t="s">
        <v>1095</v>
      </c>
      <c r="C5076" t="s">
        <v>62</v>
      </c>
      <c r="D5076" t="s">
        <v>63</v>
      </c>
      <c r="E5076" t="s">
        <v>22</v>
      </c>
      <c r="F5076" t="s">
        <v>23</v>
      </c>
      <c r="G5076" t="s">
        <v>157</v>
      </c>
      <c r="H5076">
        <v>2</v>
      </c>
      <c r="I5076">
        <v>18733.509999999998</v>
      </c>
      <c r="J5076">
        <v>11626.98</v>
      </c>
      <c r="K5076">
        <v>0.17</v>
      </c>
      <c r="L5076">
        <f>I5076-J5076-(I5076*K5076)</f>
        <v>3921.8332999999989</v>
      </c>
      <c r="M5076">
        <f t="shared" si="237"/>
        <v>3</v>
      </c>
      <c r="N5076">
        <f t="shared" si="238"/>
        <v>2024</v>
      </c>
      <c r="O5076" s="21">
        <f t="shared" si="239"/>
        <v>0.20934855774491803</v>
      </c>
    </row>
    <row r="5077" spans="1:15">
      <c r="A5077" t="s">
        <v>5664</v>
      </c>
      <c r="B5077" t="s">
        <v>152</v>
      </c>
      <c r="C5077" t="s">
        <v>79</v>
      </c>
      <c r="D5077" t="s">
        <v>80</v>
      </c>
      <c r="E5077" t="s">
        <v>28</v>
      </c>
      <c r="F5077" t="s">
        <v>51</v>
      </c>
      <c r="G5077" t="s">
        <v>59</v>
      </c>
      <c r="H5077">
        <v>5</v>
      </c>
      <c r="I5077">
        <v>41460.06</v>
      </c>
      <c r="J5077">
        <v>23062.35</v>
      </c>
      <c r="K5077">
        <v>0.03</v>
      </c>
      <c r="L5077">
        <f>I5077-J5077-(I5077*K5077)</f>
        <v>17153.908199999998</v>
      </c>
      <c r="M5077">
        <f t="shared" si="237"/>
        <v>5</v>
      </c>
      <c r="N5077">
        <f t="shared" si="238"/>
        <v>2024</v>
      </c>
      <c r="O5077" s="21">
        <f t="shared" si="239"/>
        <v>0.41374537808194195</v>
      </c>
    </row>
    <row r="5078" spans="1:15">
      <c r="A5078" t="s">
        <v>5665</v>
      </c>
      <c r="B5078" t="s">
        <v>775</v>
      </c>
      <c r="C5078" t="s">
        <v>36</v>
      </c>
      <c r="D5078" t="s">
        <v>37</v>
      </c>
      <c r="E5078" t="s">
        <v>28</v>
      </c>
      <c r="F5078" t="s">
        <v>23</v>
      </c>
      <c r="G5078" t="s">
        <v>33</v>
      </c>
      <c r="H5078">
        <v>1</v>
      </c>
      <c r="I5078">
        <v>11651.56</v>
      </c>
      <c r="J5078">
        <v>8149.83</v>
      </c>
      <c r="K5078">
        <v>0.09</v>
      </c>
      <c r="L5078">
        <f>I5078-J5078-(I5078*K5078)</f>
        <v>2453.0895999999993</v>
      </c>
      <c r="M5078">
        <f t="shared" si="237"/>
        <v>4</v>
      </c>
      <c r="N5078">
        <f t="shared" si="238"/>
        <v>2024</v>
      </c>
      <c r="O5078" s="21">
        <f t="shared" si="239"/>
        <v>0.21053743876356465</v>
      </c>
    </row>
    <row r="5079" spans="1:15">
      <c r="A5079" t="s">
        <v>5666</v>
      </c>
      <c r="B5079" t="s">
        <v>202</v>
      </c>
      <c r="C5079" t="s">
        <v>36</v>
      </c>
      <c r="D5079" t="s">
        <v>37</v>
      </c>
      <c r="E5079" t="s">
        <v>15</v>
      </c>
      <c r="F5079" t="s">
        <v>23</v>
      </c>
      <c r="G5079" t="s">
        <v>94</v>
      </c>
      <c r="H5079">
        <v>3</v>
      </c>
      <c r="I5079">
        <v>17496.189999999999</v>
      </c>
      <c r="J5079">
        <v>10607.69</v>
      </c>
      <c r="K5079">
        <v>0.12</v>
      </c>
      <c r="L5079">
        <f>I5079-J5079-(I5079*K5079)</f>
        <v>4788.9571999999989</v>
      </c>
      <c r="M5079">
        <f t="shared" si="237"/>
        <v>1</v>
      </c>
      <c r="N5079">
        <f t="shared" si="238"/>
        <v>2024</v>
      </c>
      <c r="O5079" s="21">
        <f t="shared" si="239"/>
        <v>0.27371428865370112</v>
      </c>
    </row>
    <row r="5080" spans="1:15">
      <c r="A5080" t="s">
        <v>5667</v>
      </c>
      <c r="B5080" t="s">
        <v>979</v>
      </c>
      <c r="C5080" t="s">
        <v>57</v>
      </c>
      <c r="D5080" t="s">
        <v>58</v>
      </c>
      <c r="E5080" t="s">
        <v>28</v>
      </c>
      <c r="F5080" t="s">
        <v>16</v>
      </c>
      <c r="G5080" t="s">
        <v>48</v>
      </c>
      <c r="H5080">
        <v>5</v>
      </c>
      <c r="I5080">
        <v>73577.600000000006</v>
      </c>
      <c r="J5080">
        <v>50993.72</v>
      </c>
      <c r="K5080">
        <v>0.22</v>
      </c>
      <c r="L5080">
        <f>I5080-J5080-(I5080*K5080)</f>
        <v>6396.8080000000027</v>
      </c>
      <c r="M5080">
        <f t="shared" si="237"/>
        <v>5</v>
      </c>
      <c r="N5080">
        <f t="shared" si="238"/>
        <v>2024</v>
      </c>
      <c r="O5080" s="21">
        <f t="shared" si="239"/>
        <v>8.6939612055843107E-2</v>
      </c>
    </row>
    <row r="5081" spans="1:15">
      <c r="A5081" t="s">
        <v>5668</v>
      </c>
      <c r="B5081" t="s">
        <v>569</v>
      </c>
      <c r="C5081" t="s">
        <v>36</v>
      </c>
      <c r="D5081" t="s">
        <v>37</v>
      </c>
      <c r="E5081" t="s">
        <v>15</v>
      </c>
      <c r="F5081" t="s">
        <v>29</v>
      </c>
      <c r="G5081" t="s">
        <v>42</v>
      </c>
      <c r="H5081">
        <v>1</v>
      </c>
      <c r="I5081">
        <v>1590.64</v>
      </c>
      <c r="J5081">
        <v>942.72</v>
      </c>
      <c r="K5081">
        <v>0.03</v>
      </c>
      <c r="L5081">
        <f>I5081-J5081-(I5081*K5081)</f>
        <v>600.20080000000007</v>
      </c>
      <c r="M5081">
        <f t="shared" si="237"/>
        <v>12</v>
      </c>
      <c r="N5081">
        <f t="shared" si="238"/>
        <v>2024</v>
      </c>
      <c r="O5081" s="21">
        <f t="shared" si="239"/>
        <v>0.37733289745008303</v>
      </c>
    </row>
    <row r="5082" spans="1:15">
      <c r="A5082" t="s">
        <v>5669</v>
      </c>
      <c r="B5082" t="s">
        <v>171</v>
      </c>
      <c r="C5082" t="s">
        <v>79</v>
      </c>
      <c r="D5082" t="s">
        <v>80</v>
      </c>
      <c r="E5082" t="s">
        <v>22</v>
      </c>
      <c r="F5082" t="s">
        <v>16</v>
      </c>
      <c r="G5082" t="s">
        <v>48</v>
      </c>
      <c r="H5082">
        <v>3</v>
      </c>
      <c r="I5082">
        <v>3809.3</v>
      </c>
      <c r="J5082">
        <v>2207.5700000000002</v>
      </c>
      <c r="K5082">
        <v>0.12</v>
      </c>
      <c r="L5082">
        <f>I5082-J5082-(I5082*K5082)</f>
        <v>1144.614</v>
      </c>
      <c r="M5082">
        <f t="shared" si="237"/>
        <v>7</v>
      </c>
      <c r="N5082">
        <f t="shared" si="238"/>
        <v>2024</v>
      </c>
      <c r="O5082" s="21">
        <f t="shared" si="239"/>
        <v>0.30047882813115268</v>
      </c>
    </row>
    <row r="5083" spans="1:15">
      <c r="A5083" t="s">
        <v>5670</v>
      </c>
      <c r="B5083" t="s">
        <v>2124</v>
      </c>
      <c r="C5083" t="s">
        <v>62</v>
      </c>
      <c r="D5083" t="s">
        <v>63</v>
      </c>
      <c r="E5083" t="s">
        <v>15</v>
      </c>
      <c r="F5083" t="s">
        <v>16</v>
      </c>
      <c r="G5083" t="s">
        <v>48</v>
      </c>
      <c r="H5083">
        <v>5</v>
      </c>
      <c r="I5083">
        <v>15372.7</v>
      </c>
      <c r="J5083">
        <v>9569.41</v>
      </c>
      <c r="K5083">
        <v>0.25</v>
      </c>
      <c r="L5083">
        <f>I5083-J5083-(I5083*K5083)</f>
        <v>1960.1150000000007</v>
      </c>
      <c r="M5083">
        <f t="shared" si="237"/>
        <v>5</v>
      </c>
      <c r="N5083">
        <f t="shared" si="238"/>
        <v>2024</v>
      </c>
      <c r="O5083" s="21">
        <f t="shared" si="239"/>
        <v>0.12750622857403063</v>
      </c>
    </row>
    <row r="5084" spans="1:15">
      <c r="A5084" t="s">
        <v>5671</v>
      </c>
      <c r="B5084" t="s">
        <v>96</v>
      </c>
      <c r="C5084" t="s">
        <v>27</v>
      </c>
      <c r="D5084" t="s">
        <v>27</v>
      </c>
      <c r="E5084" t="s">
        <v>28</v>
      </c>
      <c r="F5084" t="s">
        <v>16</v>
      </c>
      <c r="G5084" t="s">
        <v>17</v>
      </c>
      <c r="H5084">
        <v>1</v>
      </c>
      <c r="I5084">
        <v>1488.16</v>
      </c>
      <c r="J5084">
        <v>1197.0999999999999</v>
      </c>
      <c r="K5084">
        <v>0.18</v>
      </c>
      <c r="L5084">
        <f>I5084-J5084-(I5084*K5084)</f>
        <v>23.191200000000151</v>
      </c>
      <c r="M5084">
        <f t="shared" si="237"/>
        <v>11</v>
      </c>
      <c r="N5084">
        <f t="shared" si="238"/>
        <v>2024</v>
      </c>
      <c r="O5084" s="21">
        <f t="shared" si="239"/>
        <v>1.5583808192667557E-2</v>
      </c>
    </row>
    <row r="5085" spans="1:15">
      <c r="A5085" t="s">
        <v>5672</v>
      </c>
      <c r="B5085" t="s">
        <v>1530</v>
      </c>
      <c r="C5085" t="s">
        <v>13</v>
      </c>
      <c r="D5085" t="s">
        <v>14</v>
      </c>
      <c r="E5085" t="s">
        <v>28</v>
      </c>
      <c r="F5085" t="s">
        <v>16</v>
      </c>
      <c r="G5085" t="s">
        <v>38</v>
      </c>
      <c r="H5085">
        <v>5</v>
      </c>
      <c r="I5085">
        <v>66945.58</v>
      </c>
      <c r="J5085">
        <v>41691.919999999998</v>
      </c>
      <c r="K5085">
        <v>0.25</v>
      </c>
      <c r="L5085">
        <f>I5085-J5085-(I5085*K5085)</f>
        <v>8517.2650000000031</v>
      </c>
      <c r="M5085">
        <f t="shared" si="237"/>
        <v>5</v>
      </c>
      <c r="N5085">
        <f t="shared" si="238"/>
        <v>2025</v>
      </c>
      <c r="O5085" s="21">
        <f t="shared" si="239"/>
        <v>0.12722669666914535</v>
      </c>
    </row>
    <row r="5086" spans="1:15">
      <c r="A5086" t="s">
        <v>5673</v>
      </c>
      <c r="B5086" t="s">
        <v>120</v>
      </c>
      <c r="C5086" t="s">
        <v>57</v>
      </c>
      <c r="D5086" t="s">
        <v>58</v>
      </c>
      <c r="E5086" t="s">
        <v>22</v>
      </c>
      <c r="F5086" t="s">
        <v>16</v>
      </c>
      <c r="G5086" t="s">
        <v>38</v>
      </c>
      <c r="H5086">
        <v>4</v>
      </c>
      <c r="I5086">
        <v>59795.95</v>
      </c>
      <c r="J5086">
        <v>46086</v>
      </c>
      <c r="K5086">
        <v>0.03</v>
      </c>
      <c r="L5086">
        <f>I5086-J5086-(I5086*K5086)</f>
        <v>11916.071499999998</v>
      </c>
      <c r="M5086">
        <f t="shared" si="237"/>
        <v>5</v>
      </c>
      <c r="N5086">
        <f t="shared" si="238"/>
        <v>2025</v>
      </c>
      <c r="O5086" s="21">
        <f t="shared" si="239"/>
        <v>0.19927890601286541</v>
      </c>
    </row>
    <row r="5087" spans="1:15">
      <c r="A5087" t="s">
        <v>5674</v>
      </c>
      <c r="B5087" t="s">
        <v>3931</v>
      </c>
      <c r="C5087" t="s">
        <v>79</v>
      </c>
      <c r="D5087" t="s">
        <v>80</v>
      </c>
      <c r="E5087" t="s">
        <v>28</v>
      </c>
      <c r="F5087" t="s">
        <v>23</v>
      </c>
      <c r="G5087" t="s">
        <v>157</v>
      </c>
      <c r="H5087">
        <v>1</v>
      </c>
      <c r="I5087">
        <v>8411.69</v>
      </c>
      <c r="J5087">
        <v>5034.54</v>
      </c>
      <c r="K5087">
        <v>0.1</v>
      </c>
      <c r="L5087">
        <f>I5087-J5087-(I5087*K5087)</f>
        <v>2535.9810000000007</v>
      </c>
      <c r="M5087">
        <f t="shared" si="237"/>
        <v>11</v>
      </c>
      <c r="N5087">
        <f t="shared" si="238"/>
        <v>2024</v>
      </c>
      <c r="O5087" s="21">
        <f t="shared" si="239"/>
        <v>0.30148293624705624</v>
      </c>
    </row>
    <row r="5088" spans="1:15">
      <c r="A5088" t="s">
        <v>5675</v>
      </c>
      <c r="B5088" t="s">
        <v>217</v>
      </c>
      <c r="C5088" t="s">
        <v>36</v>
      </c>
      <c r="D5088" t="s">
        <v>37</v>
      </c>
      <c r="E5088" t="s">
        <v>15</v>
      </c>
      <c r="F5088" t="s">
        <v>51</v>
      </c>
      <c r="G5088" t="s">
        <v>52</v>
      </c>
      <c r="H5088">
        <v>1</v>
      </c>
      <c r="I5088">
        <v>1184.68</v>
      </c>
      <c r="J5088">
        <v>842.13</v>
      </c>
      <c r="K5088">
        <v>0.15</v>
      </c>
      <c r="L5088">
        <f>I5088-J5088-(I5088*K5088)</f>
        <v>164.84800000000007</v>
      </c>
      <c r="M5088">
        <f t="shared" si="237"/>
        <v>10</v>
      </c>
      <c r="N5088">
        <f t="shared" si="238"/>
        <v>2024</v>
      </c>
      <c r="O5088" s="21">
        <f t="shared" si="239"/>
        <v>0.13914981260762405</v>
      </c>
    </row>
    <row r="5089" spans="1:15">
      <c r="A5089" t="s">
        <v>5676</v>
      </c>
      <c r="B5089" t="s">
        <v>866</v>
      </c>
      <c r="C5089" t="s">
        <v>27</v>
      </c>
      <c r="D5089" t="s">
        <v>27</v>
      </c>
      <c r="E5089" t="s">
        <v>22</v>
      </c>
      <c r="F5089" t="s">
        <v>51</v>
      </c>
      <c r="G5089" t="s">
        <v>52</v>
      </c>
      <c r="H5089">
        <v>5</v>
      </c>
      <c r="I5089">
        <v>14021</v>
      </c>
      <c r="J5089">
        <v>9452.77</v>
      </c>
      <c r="K5089">
        <v>0.28000000000000003</v>
      </c>
      <c r="L5089">
        <f>I5089-J5089-(I5089*K5089)</f>
        <v>642.349999999999</v>
      </c>
      <c r="M5089">
        <f t="shared" si="237"/>
        <v>2</v>
      </c>
      <c r="N5089">
        <f t="shared" si="238"/>
        <v>2024</v>
      </c>
      <c r="O5089" s="21">
        <f t="shared" si="239"/>
        <v>4.5813422723058196E-2</v>
      </c>
    </row>
    <row r="5090" spans="1:15">
      <c r="A5090" t="s">
        <v>5677</v>
      </c>
      <c r="B5090" t="s">
        <v>487</v>
      </c>
      <c r="C5090" t="s">
        <v>36</v>
      </c>
      <c r="D5090" t="s">
        <v>37</v>
      </c>
      <c r="E5090" t="s">
        <v>22</v>
      </c>
      <c r="F5090" t="s">
        <v>23</v>
      </c>
      <c r="G5090" t="s">
        <v>157</v>
      </c>
      <c r="H5090">
        <v>2</v>
      </c>
      <c r="I5090">
        <v>4515.71</v>
      </c>
      <c r="J5090">
        <v>3290.87</v>
      </c>
      <c r="K5090">
        <v>0.02</v>
      </c>
      <c r="L5090">
        <f>I5090-J5090-(I5090*K5090)</f>
        <v>1134.5258000000001</v>
      </c>
      <c r="M5090">
        <f t="shared" si="237"/>
        <v>11</v>
      </c>
      <c r="N5090">
        <f t="shared" si="238"/>
        <v>2024</v>
      </c>
      <c r="O5090" s="21">
        <f t="shared" si="239"/>
        <v>0.25123973860146026</v>
      </c>
    </row>
    <row r="5091" spans="1:15">
      <c r="A5091" t="s">
        <v>5678</v>
      </c>
      <c r="B5091" t="s">
        <v>1579</v>
      </c>
      <c r="C5091" t="s">
        <v>27</v>
      </c>
      <c r="D5091" t="s">
        <v>27</v>
      </c>
      <c r="E5091" t="s">
        <v>22</v>
      </c>
      <c r="F5091" t="s">
        <v>16</v>
      </c>
      <c r="G5091" t="s">
        <v>48</v>
      </c>
      <c r="H5091">
        <v>4</v>
      </c>
      <c r="I5091">
        <v>59342.09</v>
      </c>
      <c r="J5091">
        <v>36522.74</v>
      </c>
      <c r="K5091">
        <v>0.21</v>
      </c>
      <c r="L5091">
        <f>I5091-J5091-(I5091*K5091)</f>
        <v>10357.5111</v>
      </c>
      <c r="M5091">
        <f t="shared" si="237"/>
        <v>9</v>
      </c>
      <c r="N5091">
        <f t="shared" si="238"/>
        <v>2024</v>
      </c>
      <c r="O5091" s="21">
        <f t="shared" si="239"/>
        <v>0.17453903460427497</v>
      </c>
    </row>
    <row r="5092" spans="1:15">
      <c r="A5092" t="s">
        <v>5679</v>
      </c>
      <c r="B5092" t="s">
        <v>1661</v>
      </c>
      <c r="C5092" t="s">
        <v>20</v>
      </c>
      <c r="D5092" t="s">
        <v>21</v>
      </c>
      <c r="E5092" t="s">
        <v>28</v>
      </c>
      <c r="F5092" t="s">
        <v>16</v>
      </c>
      <c r="G5092" t="s">
        <v>38</v>
      </c>
      <c r="H5092">
        <v>2</v>
      </c>
      <c r="I5092">
        <v>25416.55</v>
      </c>
      <c r="J5092">
        <v>14420.88</v>
      </c>
      <c r="K5092">
        <v>0.3</v>
      </c>
      <c r="L5092">
        <f>I5092-J5092-(I5092*K5092)</f>
        <v>3370.7050000000008</v>
      </c>
      <c r="M5092">
        <f t="shared" si="237"/>
        <v>2</v>
      </c>
      <c r="N5092">
        <f t="shared" si="238"/>
        <v>2024</v>
      </c>
      <c r="O5092" s="21">
        <f t="shared" si="239"/>
        <v>0.13261851038004768</v>
      </c>
    </row>
    <row r="5093" spans="1:15">
      <c r="A5093" t="s">
        <v>5680</v>
      </c>
      <c r="B5093" t="s">
        <v>2233</v>
      </c>
      <c r="C5093" t="s">
        <v>36</v>
      </c>
      <c r="D5093" t="s">
        <v>37</v>
      </c>
      <c r="E5093" t="s">
        <v>22</v>
      </c>
      <c r="F5093" t="s">
        <v>16</v>
      </c>
      <c r="G5093" t="s">
        <v>38</v>
      </c>
      <c r="H5093">
        <v>2</v>
      </c>
      <c r="I5093">
        <v>12714.64</v>
      </c>
      <c r="J5093">
        <v>8343.36</v>
      </c>
      <c r="K5093">
        <v>0.3</v>
      </c>
      <c r="L5093">
        <f>I5093-J5093-(I5093*K5093)</f>
        <v>556.88799999999901</v>
      </c>
      <c r="M5093">
        <f t="shared" si="237"/>
        <v>2</v>
      </c>
      <c r="N5093">
        <f t="shared" si="238"/>
        <v>2025</v>
      </c>
      <c r="O5093" s="21">
        <f t="shared" si="239"/>
        <v>4.3798959309897807E-2</v>
      </c>
    </row>
    <row r="5094" spans="1:15">
      <c r="A5094" t="s">
        <v>5681</v>
      </c>
      <c r="B5094" t="s">
        <v>217</v>
      </c>
      <c r="C5094" t="s">
        <v>79</v>
      </c>
      <c r="D5094" t="s">
        <v>80</v>
      </c>
      <c r="E5094" t="s">
        <v>28</v>
      </c>
      <c r="F5094" t="s">
        <v>51</v>
      </c>
      <c r="G5094" t="s">
        <v>85</v>
      </c>
      <c r="H5094">
        <v>1</v>
      </c>
      <c r="I5094">
        <v>11177.67</v>
      </c>
      <c r="J5094">
        <v>8366.84</v>
      </c>
      <c r="K5094">
        <v>0.28000000000000003</v>
      </c>
      <c r="L5094">
        <f>I5094-J5094-(I5094*K5094)</f>
        <v>-318.91760000000022</v>
      </c>
      <c r="M5094">
        <f t="shared" si="237"/>
        <v>10</v>
      </c>
      <c r="N5094">
        <f t="shared" si="238"/>
        <v>2024</v>
      </c>
      <c r="O5094" s="21">
        <f t="shared" si="239"/>
        <v>-2.8531670732809274E-2</v>
      </c>
    </row>
    <row r="5095" spans="1:15">
      <c r="A5095" t="s">
        <v>5682</v>
      </c>
      <c r="B5095" t="s">
        <v>1232</v>
      </c>
      <c r="C5095" t="s">
        <v>41</v>
      </c>
      <c r="D5095" t="s">
        <v>21</v>
      </c>
      <c r="E5095" t="s">
        <v>15</v>
      </c>
      <c r="F5095" t="s">
        <v>23</v>
      </c>
      <c r="G5095" t="s">
        <v>94</v>
      </c>
      <c r="H5095">
        <v>5</v>
      </c>
      <c r="I5095">
        <v>47043.199999999997</v>
      </c>
      <c r="J5095">
        <v>29301.07</v>
      </c>
      <c r="K5095">
        <v>0.25</v>
      </c>
      <c r="L5095">
        <f>I5095-J5095-(I5095*K5095)</f>
        <v>5981.3299999999981</v>
      </c>
      <c r="M5095">
        <f t="shared" si="237"/>
        <v>3</v>
      </c>
      <c r="N5095">
        <f t="shared" si="238"/>
        <v>2025</v>
      </c>
      <c r="O5095" s="21">
        <f t="shared" si="239"/>
        <v>0.12714547479763277</v>
      </c>
    </row>
    <row r="5096" spans="1:15">
      <c r="A5096" t="s">
        <v>5683</v>
      </c>
      <c r="B5096" t="s">
        <v>1719</v>
      </c>
      <c r="C5096" t="s">
        <v>62</v>
      </c>
      <c r="D5096" t="s">
        <v>63</v>
      </c>
      <c r="E5096" t="s">
        <v>22</v>
      </c>
      <c r="F5096" t="s">
        <v>16</v>
      </c>
      <c r="G5096" t="s">
        <v>73</v>
      </c>
      <c r="H5096">
        <v>2</v>
      </c>
      <c r="I5096">
        <v>23159.09</v>
      </c>
      <c r="J5096">
        <v>19423.939999999999</v>
      </c>
      <c r="K5096">
        <v>0.01</v>
      </c>
      <c r="L5096">
        <f>I5096-J5096-(I5096*K5096)</f>
        <v>3503.5591000000013</v>
      </c>
      <c r="M5096">
        <f t="shared" si="237"/>
        <v>2</v>
      </c>
      <c r="N5096">
        <f t="shared" si="238"/>
        <v>2024</v>
      </c>
      <c r="O5096" s="21">
        <f t="shared" si="239"/>
        <v>0.15128224381873387</v>
      </c>
    </row>
    <row r="5097" spans="1:15">
      <c r="A5097" t="s">
        <v>5684</v>
      </c>
      <c r="B5097" t="s">
        <v>32</v>
      </c>
      <c r="C5097" t="s">
        <v>41</v>
      </c>
      <c r="D5097" t="s">
        <v>21</v>
      </c>
      <c r="E5097" t="s">
        <v>22</v>
      </c>
      <c r="F5097" t="s">
        <v>51</v>
      </c>
      <c r="G5097" t="s">
        <v>59</v>
      </c>
      <c r="H5097">
        <v>5</v>
      </c>
      <c r="I5097">
        <v>31422.75</v>
      </c>
      <c r="J5097">
        <v>23855.54</v>
      </c>
      <c r="K5097">
        <v>0.16</v>
      </c>
      <c r="L5097">
        <f>I5097-J5097-(I5097*K5097)</f>
        <v>2539.5699999999988</v>
      </c>
      <c r="M5097">
        <f t="shared" si="237"/>
        <v>5</v>
      </c>
      <c r="N5097">
        <f t="shared" si="238"/>
        <v>2025</v>
      </c>
      <c r="O5097" s="21">
        <f t="shared" si="239"/>
        <v>8.0819469970005775E-2</v>
      </c>
    </row>
    <row r="5098" spans="1:15">
      <c r="A5098" t="s">
        <v>5685</v>
      </c>
      <c r="B5098" t="s">
        <v>249</v>
      </c>
      <c r="C5098" t="s">
        <v>79</v>
      </c>
      <c r="D5098" t="s">
        <v>80</v>
      </c>
      <c r="E5098" t="s">
        <v>22</v>
      </c>
      <c r="F5098" t="s">
        <v>29</v>
      </c>
      <c r="G5098" t="s">
        <v>42</v>
      </c>
      <c r="H5098">
        <v>2</v>
      </c>
      <c r="I5098">
        <v>13666.5</v>
      </c>
      <c r="J5098">
        <v>11447.21</v>
      </c>
      <c r="K5098">
        <v>0.25</v>
      </c>
      <c r="L5098">
        <f>I5098-J5098-(I5098*K5098)</f>
        <v>-1197.3349999999991</v>
      </c>
      <c r="M5098">
        <f t="shared" si="237"/>
        <v>3</v>
      </c>
      <c r="N5098">
        <f t="shared" si="238"/>
        <v>2025</v>
      </c>
      <c r="O5098" s="21">
        <f t="shared" si="239"/>
        <v>-8.7610946474956944E-2</v>
      </c>
    </row>
    <row r="5099" spans="1:15">
      <c r="A5099" t="s">
        <v>5686</v>
      </c>
      <c r="B5099" t="s">
        <v>185</v>
      </c>
      <c r="C5099" t="s">
        <v>79</v>
      </c>
      <c r="D5099" t="s">
        <v>80</v>
      </c>
      <c r="E5099" t="s">
        <v>28</v>
      </c>
      <c r="F5099" t="s">
        <v>23</v>
      </c>
      <c r="G5099" t="s">
        <v>24</v>
      </c>
      <c r="H5099">
        <v>3</v>
      </c>
      <c r="I5099">
        <v>28193.64</v>
      </c>
      <c r="J5099">
        <v>19606.5</v>
      </c>
      <c r="K5099">
        <v>0.01</v>
      </c>
      <c r="L5099">
        <f>I5099-J5099-(I5099*K5099)</f>
        <v>8305.2035999999989</v>
      </c>
      <c r="M5099">
        <f t="shared" si="237"/>
        <v>1</v>
      </c>
      <c r="N5099">
        <f t="shared" si="238"/>
        <v>2025</v>
      </c>
      <c r="O5099" s="21">
        <f t="shared" si="239"/>
        <v>0.29457720251801467</v>
      </c>
    </row>
    <row r="5100" spans="1:15">
      <c r="A5100" t="s">
        <v>5687</v>
      </c>
      <c r="B5100" t="s">
        <v>578</v>
      </c>
      <c r="C5100" t="s">
        <v>79</v>
      </c>
      <c r="D5100" t="s">
        <v>80</v>
      </c>
      <c r="E5100" t="s">
        <v>22</v>
      </c>
      <c r="F5100" t="s">
        <v>23</v>
      </c>
      <c r="G5100" t="s">
        <v>33</v>
      </c>
      <c r="H5100">
        <v>4</v>
      </c>
      <c r="I5100">
        <v>55775.42</v>
      </c>
      <c r="J5100">
        <v>39823.879999999997</v>
      </c>
      <c r="K5100">
        <v>0.16</v>
      </c>
      <c r="L5100">
        <f>I5100-J5100-(I5100*K5100)</f>
        <v>7027.4728000000014</v>
      </c>
      <c r="M5100">
        <f t="shared" si="237"/>
        <v>10</v>
      </c>
      <c r="N5100">
        <f t="shared" si="238"/>
        <v>2024</v>
      </c>
      <c r="O5100" s="21">
        <f t="shared" si="239"/>
        <v>0.12599587416822683</v>
      </c>
    </row>
    <row r="5101" spans="1:15">
      <c r="A5101" t="s">
        <v>5688</v>
      </c>
      <c r="B5101" t="s">
        <v>390</v>
      </c>
      <c r="C5101" t="s">
        <v>79</v>
      </c>
      <c r="D5101" t="s">
        <v>80</v>
      </c>
      <c r="E5101" t="s">
        <v>22</v>
      </c>
      <c r="F5101" t="s">
        <v>29</v>
      </c>
      <c r="G5101" t="s">
        <v>42</v>
      </c>
      <c r="H5101">
        <v>4</v>
      </c>
      <c r="I5101">
        <v>21543.1</v>
      </c>
      <c r="J5101">
        <v>12779.01</v>
      </c>
      <c r="K5101">
        <v>0</v>
      </c>
      <c r="L5101">
        <f>I5101-J5101-(I5101*K5101)</f>
        <v>8764.0899999999983</v>
      </c>
      <c r="M5101">
        <f t="shared" si="237"/>
        <v>4</v>
      </c>
      <c r="N5101">
        <f t="shared" si="238"/>
        <v>2024</v>
      </c>
      <c r="O5101" s="21">
        <f t="shared" si="239"/>
        <v>0.40681656771773789</v>
      </c>
    </row>
    <row r="5102" spans="1:15">
      <c r="A5102" t="s">
        <v>5689</v>
      </c>
      <c r="B5102" t="s">
        <v>191</v>
      </c>
      <c r="C5102" t="s">
        <v>79</v>
      </c>
      <c r="D5102" t="s">
        <v>80</v>
      </c>
      <c r="E5102" t="s">
        <v>28</v>
      </c>
      <c r="F5102" t="s">
        <v>51</v>
      </c>
      <c r="G5102" t="s">
        <v>64</v>
      </c>
      <c r="H5102">
        <v>3</v>
      </c>
      <c r="I5102">
        <v>41629.160000000003</v>
      </c>
      <c r="J5102">
        <v>23819.35</v>
      </c>
      <c r="K5102">
        <v>0.22</v>
      </c>
      <c r="L5102">
        <f>I5102-J5102-(I5102*K5102)</f>
        <v>8651.3948000000037</v>
      </c>
      <c r="M5102">
        <f t="shared" si="237"/>
        <v>3</v>
      </c>
      <c r="N5102">
        <f t="shared" si="238"/>
        <v>2024</v>
      </c>
      <c r="O5102" s="21">
        <f t="shared" si="239"/>
        <v>0.20782054694353677</v>
      </c>
    </row>
    <row r="5103" spans="1:15">
      <c r="A5103" t="s">
        <v>5690</v>
      </c>
      <c r="B5103" t="s">
        <v>175</v>
      </c>
      <c r="C5103" t="s">
        <v>27</v>
      </c>
      <c r="D5103" t="s">
        <v>27</v>
      </c>
      <c r="E5103" t="s">
        <v>28</v>
      </c>
      <c r="F5103" t="s">
        <v>16</v>
      </c>
      <c r="G5103" t="s">
        <v>17</v>
      </c>
      <c r="H5103">
        <v>1</v>
      </c>
      <c r="I5103">
        <v>1720.2</v>
      </c>
      <c r="J5103">
        <v>1026.3</v>
      </c>
      <c r="K5103">
        <v>7.0000000000000007E-2</v>
      </c>
      <c r="L5103">
        <f>I5103-J5103-(I5103*K5103)</f>
        <v>573.4860000000001</v>
      </c>
      <c r="M5103">
        <f t="shared" si="237"/>
        <v>4</v>
      </c>
      <c r="N5103">
        <f t="shared" si="238"/>
        <v>2024</v>
      </c>
      <c r="O5103" s="21">
        <f t="shared" si="239"/>
        <v>0.33338332752005584</v>
      </c>
    </row>
    <row r="5104" spans="1:15">
      <c r="A5104" t="s">
        <v>5691</v>
      </c>
      <c r="B5104" t="s">
        <v>2350</v>
      </c>
      <c r="C5104" t="s">
        <v>62</v>
      </c>
      <c r="D5104" t="s">
        <v>63</v>
      </c>
      <c r="E5104" t="s">
        <v>15</v>
      </c>
      <c r="F5104" t="s">
        <v>23</v>
      </c>
      <c r="G5104" t="s">
        <v>24</v>
      </c>
      <c r="H5104">
        <v>3</v>
      </c>
      <c r="I5104">
        <v>42625.82</v>
      </c>
      <c r="J5104">
        <v>29927.52</v>
      </c>
      <c r="K5104">
        <v>0.26</v>
      </c>
      <c r="L5104">
        <f>I5104-J5104-(I5104*K5104)</f>
        <v>1615.5867999999991</v>
      </c>
      <c r="M5104">
        <f t="shared" si="237"/>
        <v>2</v>
      </c>
      <c r="N5104">
        <f t="shared" si="238"/>
        <v>2025</v>
      </c>
      <c r="O5104" s="21">
        <f t="shared" si="239"/>
        <v>3.7901600485339616E-2</v>
      </c>
    </row>
    <row r="5105" spans="1:15">
      <c r="A5105" t="s">
        <v>5692</v>
      </c>
      <c r="B5105" t="s">
        <v>396</v>
      </c>
      <c r="C5105" t="s">
        <v>13</v>
      </c>
      <c r="D5105" t="s">
        <v>14</v>
      </c>
      <c r="E5105" t="s">
        <v>22</v>
      </c>
      <c r="F5105" t="s">
        <v>51</v>
      </c>
      <c r="G5105" t="s">
        <v>52</v>
      </c>
      <c r="H5105">
        <v>5</v>
      </c>
      <c r="I5105">
        <v>20634.5</v>
      </c>
      <c r="J5105">
        <v>12626.55</v>
      </c>
      <c r="K5105">
        <v>0.18</v>
      </c>
      <c r="L5105">
        <f>I5105-J5105-(I5105*K5105)</f>
        <v>4293.7400000000007</v>
      </c>
      <c r="M5105">
        <f t="shared" si="237"/>
        <v>3</v>
      </c>
      <c r="N5105">
        <f t="shared" si="238"/>
        <v>2024</v>
      </c>
      <c r="O5105" s="21">
        <f t="shared" si="239"/>
        <v>0.20808548789648407</v>
      </c>
    </row>
    <row r="5106" spans="1:15">
      <c r="A5106" t="s">
        <v>5693</v>
      </c>
      <c r="B5106" t="s">
        <v>1345</v>
      </c>
      <c r="C5106" t="s">
        <v>57</v>
      </c>
      <c r="D5106" t="s">
        <v>58</v>
      </c>
      <c r="E5106" t="s">
        <v>15</v>
      </c>
      <c r="F5106" t="s">
        <v>16</v>
      </c>
      <c r="G5106" t="s">
        <v>38</v>
      </c>
      <c r="H5106">
        <v>4</v>
      </c>
      <c r="I5106">
        <v>25620.32</v>
      </c>
      <c r="J5106">
        <v>15206.7</v>
      </c>
      <c r="K5106">
        <v>0.22</v>
      </c>
      <c r="L5106">
        <f>I5106-J5106-(I5106*K5106)</f>
        <v>4777.1495999999988</v>
      </c>
      <c r="M5106">
        <f t="shared" si="237"/>
        <v>2</v>
      </c>
      <c r="N5106">
        <f t="shared" si="238"/>
        <v>2024</v>
      </c>
      <c r="O5106" s="21">
        <f t="shared" si="239"/>
        <v>0.18645940409799716</v>
      </c>
    </row>
    <row r="5107" spans="1:15">
      <c r="A5107" t="s">
        <v>5694</v>
      </c>
      <c r="B5107" t="s">
        <v>467</v>
      </c>
      <c r="C5107" t="s">
        <v>41</v>
      </c>
      <c r="D5107" t="s">
        <v>21</v>
      </c>
      <c r="E5107" t="s">
        <v>15</v>
      </c>
      <c r="F5107" t="s">
        <v>23</v>
      </c>
      <c r="G5107" t="s">
        <v>24</v>
      </c>
      <c r="H5107">
        <v>1</v>
      </c>
      <c r="I5107">
        <v>8281.4699999999993</v>
      </c>
      <c r="J5107">
        <v>6418.12</v>
      </c>
      <c r="K5107">
        <v>0.13</v>
      </c>
      <c r="L5107">
        <f>I5107-J5107-(I5107*K5107)</f>
        <v>786.75889999999958</v>
      </c>
      <c r="M5107">
        <f t="shared" si="237"/>
        <v>5</v>
      </c>
      <c r="N5107">
        <f t="shared" si="238"/>
        <v>2024</v>
      </c>
      <c r="O5107" s="21">
        <f t="shared" si="239"/>
        <v>9.5002324466549978E-2</v>
      </c>
    </row>
    <row r="5108" spans="1:15">
      <c r="A5108" t="s">
        <v>5695</v>
      </c>
      <c r="B5108" t="s">
        <v>1166</v>
      </c>
      <c r="C5108" t="s">
        <v>20</v>
      </c>
      <c r="D5108" t="s">
        <v>21</v>
      </c>
      <c r="E5108" t="s">
        <v>28</v>
      </c>
      <c r="F5108" t="s">
        <v>29</v>
      </c>
      <c r="G5108" t="s">
        <v>42</v>
      </c>
      <c r="H5108">
        <v>4</v>
      </c>
      <c r="I5108">
        <v>8296.4599999999991</v>
      </c>
      <c r="J5108">
        <v>5771.33</v>
      </c>
      <c r="K5108">
        <v>0.12</v>
      </c>
      <c r="L5108">
        <f>I5108-J5108-(I5108*K5108)</f>
        <v>1529.5547999999994</v>
      </c>
      <c r="M5108">
        <f t="shared" si="237"/>
        <v>6</v>
      </c>
      <c r="N5108">
        <f t="shared" si="238"/>
        <v>2025</v>
      </c>
      <c r="O5108" s="21">
        <f t="shared" si="239"/>
        <v>0.18436234249306327</v>
      </c>
    </row>
    <row r="5109" spans="1:15">
      <c r="A5109" t="s">
        <v>5696</v>
      </c>
      <c r="B5109" t="s">
        <v>723</v>
      </c>
      <c r="C5109" t="s">
        <v>79</v>
      </c>
      <c r="D5109" t="s">
        <v>80</v>
      </c>
      <c r="E5109" t="s">
        <v>22</v>
      </c>
      <c r="F5109" t="s">
        <v>16</v>
      </c>
      <c r="G5109" t="s">
        <v>17</v>
      </c>
      <c r="H5109">
        <v>3</v>
      </c>
      <c r="I5109">
        <v>13107.67</v>
      </c>
      <c r="J5109">
        <v>9260.2900000000009</v>
      </c>
      <c r="K5109">
        <v>0.08</v>
      </c>
      <c r="L5109">
        <f>I5109-J5109-(I5109*K5109)</f>
        <v>2798.7663999999991</v>
      </c>
      <c r="M5109">
        <f t="shared" si="237"/>
        <v>11</v>
      </c>
      <c r="N5109">
        <f t="shared" si="238"/>
        <v>2024</v>
      </c>
      <c r="O5109" s="21">
        <f t="shared" si="239"/>
        <v>0.21352127418526703</v>
      </c>
    </row>
    <row r="5110" spans="1:15">
      <c r="A5110" t="s">
        <v>5697</v>
      </c>
      <c r="B5110" t="s">
        <v>935</v>
      </c>
      <c r="C5110" t="s">
        <v>57</v>
      </c>
      <c r="D5110" t="s">
        <v>58</v>
      </c>
      <c r="E5110" t="s">
        <v>22</v>
      </c>
      <c r="F5110" t="s">
        <v>29</v>
      </c>
      <c r="G5110" t="s">
        <v>30</v>
      </c>
      <c r="H5110">
        <v>2</v>
      </c>
      <c r="I5110">
        <v>1121.83</v>
      </c>
      <c r="J5110">
        <v>807.21</v>
      </c>
      <c r="K5110">
        <v>0.28000000000000003</v>
      </c>
      <c r="L5110">
        <f>I5110-J5110-(I5110*K5110)</f>
        <v>0.50759999999985439</v>
      </c>
      <c r="M5110">
        <f t="shared" si="237"/>
        <v>4</v>
      </c>
      <c r="N5110">
        <f t="shared" si="238"/>
        <v>2024</v>
      </c>
      <c r="O5110" s="21">
        <f t="shared" si="239"/>
        <v>4.5247497392640097E-4</v>
      </c>
    </row>
    <row r="5111" spans="1:15">
      <c r="A5111" t="s">
        <v>5698</v>
      </c>
      <c r="B5111" t="s">
        <v>1100</v>
      </c>
      <c r="C5111" t="s">
        <v>79</v>
      </c>
      <c r="D5111" t="s">
        <v>80</v>
      </c>
      <c r="E5111" t="s">
        <v>15</v>
      </c>
      <c r="F5111" t="s">
        <v>23</v>
      </c>
      <c r="G5111" t="s">
        <v>157</v>
      </c>
      <c r="H5111">
        <v>2</v>
      </c>
      <c r="I5111">
        <v>10356.91</v>
      </c>
      <c r="J5111">
        <v>6195.35</v>
      </c>
      <c r="K5111">
        <v>0.16</v>
      </c>
      <c r="L5111">
        <f>I5111-J5111-(I5111*K5111)</f>
        <v>2504.4543999999996</v>
      </c>
      <c r="M5111">
        <f t="shared" si="237"/>
        <v>1</v>
      </c>
      <c r="N5111">
        <f t="shared" si="238"/>
        <v>2025</v>
      </c>
      <c r="O5111" s="21">
        <f t="shared" si="239"/>
        <v>0.24181482700921411</v>
      </c>
    </row>
    <row r="5112" spans="1:15">
      <c r="A5112" t="s">
        <v>5699</v>
      </c>
      <c r="B5112" t="s">
        <v>1259</v>
      </c>
      <c r="C5112" t="s">
        <v>57</v>
      </c>
      <c r="D5112" t="s">
        <v>58</v>
      </c>
      <c r="E5112" t="s">
        <v>22</v>
      </c>
      <c r="F5112" t="s">
        <v>16</v>
      </c>
      <c r="G5112" t="s">
        <v>17</v>
      </c>
      <c r="H5112">
        <v>4</v>
      </c>
      <c r="I5112">
        <v>10078.76</v>
      </c>
      <c r="J5112">
        <v>7557.05</v>
      </c>
      <c r="K5112">
        <v>0.1</v>
      </c>
      <c r="L5112">
        <f>I5112-J5112-(I5112*K5112)</f>
        <v>1513.8339999999998</v>
      </c>
      <c r="M5112">
        <f t="shared" si="237"/>
        <v>1</v>
      </c>
      <c r="N5112">
        <f t="shared" si="238"/>
        <v>2025</v>
      </c>
      <c r="O5112" s="21">
        <f t="shared" si="239"/>
        <v>0.1502004214804202</v>
      </c>
    </row>
    <row r="5113" spans="1:15">
      <c r="A5113" t="s">
        <v>5700</v>
      </c>
      <c r="B5113" t="s">
        <v>580</v>
      </c>
      <c r="C5113" t="s">
        <v>57</v>
      </c>
      <c r="D5113" t="s">
        <v>58</v>
      </c>
      <c r="E5113" t="s">
        <v>15</v>
      </c>
      <c r="F5113" t="s">
        <v>23</v>
      </c>
      <c r="G5113" t="s">
        <v>157</v>
      </c>
      <c r="H5113">
        <v>5</v>
      </c>
      <c r="I5113">
        <v>40619.839999999997</v>
      </c>
      <c r="J5113">
        <v>25030.720000000001</v>
      </c>
      <c r="K5113">
        <v>0.2</v>
      </c>
      <c r="L5113">
        <f>I5113-J5113-(I5113*K5113)</f>
        <v>7465.1519999999955</v>
      </c>
      <c r="M5113">
        <f t="shared" si="237"/>
        <v>7</v>
      </c>
      <c r="N5113">
        <f t="shared" si="238"/>
        <v>2024</v>
      </c>
      <c r="O5113" s="21">
        <f t="shared" si="239"/>
        <v>0.18378093069790516</v>
      </c>
    </row>
    <row r="5114" spans="1:15">
      <c r="A5114" t="s">
        <v>5701</v>
      </c>
      <c r="B5114" t="s">
        <v>1927</v>
      </c>
      <c r="C5114" t="s">
        <v>27</v>
      </c>
      <c r="D5114" t="s">
        <v>27</v>
      </c>
      <c r="E5114" t="s">
        <v>28</v>
      </c>
      <c r="F5114" t="s">
        <v>51</v>
      </c>
      <c r="G5114" t="s">
        <v>59</v>
      </c>
      <c r="H5114">
        <v>5</v>
      </c>
      <c r="I5114">
        <v>57603.44</v>
      </c>
      <c r="J5114">
        <v>42882.99</v>
      </c>
      <c r="K5114">
        <v>0.06</v>
      </c>
      <c r="L5114">
        <f>I5114-J5114-(I5114*K5114)</f>
        <v>11264.243600000005</v>
      </c>
      <c r="M5114">
        <f t="shared" si="237"/>
        <v>6</v>
      </c>
      <c r="N5114">
        <f t="shared" si="238"/>
        <v>2024</v>
      </c>
      <c r="O5114" s="21">
        <f t="shared" si="239"/>
        <v>0.19554810615477139</v>
      </c>
    </row>
    <row r="5115" spans="1:15">
      <c r="A5115" t="s">
        <v>5702</v>
      </c>
      <c r="B5115" t="s">
        <v>1409</v>
      </c>
      <c r="C5115" t="s">
        <v>27</v>
      </c>
      <c r="D5115" t="s">
        <v>27</v>
      </c>
      <c r="E5115" t="s">
        <v>22</v>
      </c>
      <c r="F5115" t="s">
        <v>16</v>
      </c>
      <c r="G5115" t="s">
        <v>38</v>
      </c>
      <c r="H5115">
        <v>5</v>
      </c>
      <c r="I5115">
        <v>67661.88</v>
      </c>
      <c r="J5115">
        <v>37355.14</v>
      </c>
      <c r="K5115">
        <v>0.26</v>
      </c>
      <c r="L5115">
        <f>I5115-J5115-(I5115*K5115)</f>
        <v>12714.651200000004</v>
      </c>
      <c r="M5115">
        <f t="shared" si="237"/>
        <v>9</v>
      </c>
      <c r="N5115">
        <f t="shared" si="238"/>
        <v>2024</v>
      </c>
      <c r="O5115" s="21">
        <f t="shared" si="239"/>
        <v>0.18791454213214298</v>
      </c>
    </row>
    <row r="5116" spans="1:15">
      <c r="A5116" t="s">
        <v>5703</v>
      </c>
      <c r="B5116" t="s">
        <v>433</v>
      </c>
      <c r="C5116" t="s">
        <v>41</v>
      </c>
      <c r="D5116" t="s">
        <v>21</v>
      </c>
      <c r="E5116" t="s">
        <v>28</v>
      </c>
      <c r="F5116" t="s">
        <v>16</v>
      </c>
      <c r="G5116" t="s">
        <v>17</v>
      </c>
      <c r="H5116">
        <v>3</v>
      </c>
      <c r="I5116">
        <v>28192.58</v>
      </c>
      <c r="J5116">
        <v>19610.810000000001</v>
      </c>
      <c r="K5116">
        <v>0.23</v>
      </c>
      <c r="L5116">
        <f>I5116-J5116-(I5116*K5116)</f>
        <v>2097.4766</v>
      </c>
      <c r="M5116">
        <f t="shared" si="237"/>
        <v>11</v>
      </c>
      <c r="N5116">
        <f t="shared" si="238"/>
        <v>2024</v>
      </c>
      <c r="O5116" s="21">
        <f t="shared" si="239"/>
        <v>7.4398178527825404E-2</v>
      </c>
    </row>
    <row r="5117" spans="1:15">
      <c r="A5117" t="s">
        <v>5704</v>
      </c>
      <c r="B5117" t="s">
        <v>1031</v>
      </c>
      <c r="C5117" t="s">
        <v>62</v>
      </c>
      <c r="D5117" t="s">
        <v>63</v>
      </c>
      <c r="E5117" t="s">
        <v>28</v>
      </c>
      <c r="F5117" t="s">
        <v>23</v>
      </c>
      <c r="G5117" t="s">
        <v>157</v>
      </c>
      <c r="H5117">
        <v>5</v>
      </c>
      <c r="I5117">
        <v>3632.58</v>
      </c>
      <c r="J5117">
        <v>2115.4699999999998</v>
      </c>
      <c r="K5117">
        <v>0.11</v>
      </c>
      <c r="L5117">
        <f>I5117-J5117-(I5117*K5117)</f>
        <v>1117.5262000000002</v>
      </c>
      <c r="M5117">
        <f t="shared" si="237"/>
        <v>5</v>
      </c>
      <c r="N5117">
        <f t="shared" si="238"/>
        <v>2024</v>
      </c>
      <c r="O5117" s="21">
        <f t="shared" si="239"/>
        <v>0.30763980421628712</v>
      </c>
    </row>
    <row r="5118" spans="1:15">
      <c r="A5118" t="s">
        <v>5705</v>
      </c>
      <c r="B5118" t="s">
        <v>909</v>
      </c>
      <c r="C5118" t="s">
        <v>79</v>
      </c>
      <c r="D5118" t="s">
        <v>80</v>
      </c>
      <c r="E5118" t="s">
        <v>15</v>
      </c>
      <c r="F5118" t="s">
        <v>51</v>
      </c>
      <c r="G5118" t="s">
        <v>59</v>
      </c>
      <c r="H5118">
        <v>2</v>
      </c>
      <c r="I5118">
        <v>2514.04</v>
      </c>
      <c r="J5118">
        <v>1519.3</v>
      </c>
      <c r="K5118">
        <v>0.12</v>
      </c>
      <c r="L5118">
        <f>I5118-J5118-(I5118*K5118)</f>
        <v>693.05520000000001</v>
      </c>
      <c r="M5118">
        <f t="shared" si="237"/>
        <v>10</v>
      </c>
      <c r="N5118">
        <f t="shared" si="238"/>
        <v>2024</v>
      </c>
      <c r="O5118" s="21">
        <f t="shared" si="239"/>
        <v>0.27567389540341442</v>
      </c>
    </row>
    <row r="5119" spans="1:15">
      <c r="A5119" t="s">
        <v>5706</v>
      </c>
      <c r="B5119" t="s">
        <v>344</v>
      </c>
      <c r="C5119" t="s">
        <v>57</v>
      </c>
      <c r="D5119" t="s">
        <v>58</v>
      </c>
      <c r="E5119" t="s">
        <v>28</v>
      </c>
      <c r="F5119" t="s">
        <v>51</v>
      </c>
      <c r="G5119" t="s">
        <v>85</v>
      </c>
      <c r="H5119">
        <v>4</v>
      </c>
      <c r="I5119">
        <v>36858.53</v>
      </c>
      <c r="J5119">
        <v>23471.81</v>
      </c>
      <c r="K5119">
        <v>0.08</v>
      </c>
      <c r="L5119">
        <f>I5119-J5119-(I5119*K5119)</f>
        <v>10438.037599999998</v>
      </c>
      <c r="M5119">
        <f t="shared" si="237"/>
        <v>4</v>
      </c>
      <c r="N5119">
        <f t="shared" si="238"/>
        <v>2025</v>
      </c>
      <c r="O5119" s="21">
        <f t="shared" si="239"/>
        <v>0.28319191242841202</v>
      </c>
    </row>
    <row r="5120" spans="1:15">
      <c r="A5120" t="s">
        <v>5707</v>
      </c>
      <c r="B5120" t="s">
        <v>733</v>
      </c>
      <c r="C5120" t="s">
        <v>57</v>
      </c>
      <c r="D5120" t="s">
        <v>58</v>
      </c>
      <c r="E5120" t="s">
        <v>22</v>
      </c>
      <c r="F5120" t="s">
        <v>23</v>
      </c>
      <c r="G5120" t="s">
        <v>24</v>
      </c>
      <c r="H5120">
        <v>4</v>
      </c>
      <c r="I5120">
        <v>51790.94</v>
      </c>
      <c r="J5120">
        <v>39742.1</v>
      </c>
      <c r="K5120">
        <v>0.06</v>
      </c>
      <c r="L5120">
        <f>I5120-J5120-(I5120*K5120)</f>
        <v>8941.3836000000047</v>
      </c>
      <c r="M5120">
        <f t="shared" si="237"/>
        <v>3</v>
      </c>
      <c r="N5120">
        <f t="shared" si="238"/>
        <v>2025</v>
      </c>
      <c r="O5120" s="21">
        <f t="shared" si="239"/>
        <v>0.17264377900845215</v>
      </c>
    </row>
    <row r="5121" spans="1:15">
      <c r="A5121" t="s">
        <v>5708</v>
      </c>
      <c r="B5121" t="s">
        <v>1414</v>
      </c>
      <c r="C5121" t="s">
        <v>27</v>
      </c>
      <c r="D5121" t="s">
        <v>27</v>
      </c>
      <c r="E5121" t="s">
        <v>22</v>
      </c>
      <c r="F5121" t="s">
        <v>29</v>
      </c>
      <c r="G5121" t="s">
        <v>30</v>
      </c>
      <c r="H5121">
        <v>2</v>
      </c>
      <c r="I5121">
        <v>5136.68</v>
      </c>
      <c r="J5121">
        <v>3314.8</v>
      </c>
      <c r="K5121">
        <v>0.14000000000000001</v>
      </c>
      <c r="L5121">
        <f>I5121-J5121-(I5121*K5121)</f>
        <v>1102.7447999999999</v>
      </c>
      <c r="M5121">
        <f t="shared" si="237"/>
        <v>10</v>
      </c>
      <c r="N5121">
        <f t="shared" si="238"/>
        <v>2024</v>
      </c>
      <c r="O5121" s="21">
        <f t="shared" si="239"/>
        <v>0.21468045507993488</v>
      </c>
    </row>
    <row r="5122" spans="1:15">
      <c r="A5122" t="s">
        <v>5709</v>
      </c>
      <c r="B5122" t="s">
        <v>173</v>
      </c>
      <c r="C5122" t="s">
        <v>20</v>
      </c>
      <c r="D5122" t="s">
        <v>21</v>
      </c>
      <c r="E5122" t="s">
        <v>15</v>
      </c>
      <c r="F5122" t="s">
        <v>23</v>
      </c>
      <c r="G5122" t="s">
        <v>24</v>
      </c>
      <c r="H5122">
        <v>4</v>
      </c>
      <c r="I5122">
        <v>49541.63</v>
      </c>
      <c r="J5122">
        <v>36299.74</v>
      </c>
      <c r="K5122">
        <v>0.17</v>
      </c>
      <c r="L5122">
        <f>I5122-J5122-(I5122*K5122)</f>
        <v>4819.812899999999</v>
      </c>
      <c r="M5122">
        <f t="shared" si="237"/>
        <v>9</v>
      </c>
      <c r="N5122">
        <f t="shared" si="238"/>
        <v>2024</v>
      </c>
      <c r="O5122" s="21">
        <f t="shared" si="239"/>
        <v>9.7288137269605363E-2</v>
      </c>
    </row>
    <row r="5123" spans="1:15">
      <c r="A5123" t="s">
        <v>5710</v>
      </c>
      <c r="B5123" t="s">
        <v>1054</v>
      </c>
      <c r="C5123" t="s">
        <v>13</v>
      </c>
      <c r="D5123" t="s">
        <v>14</v>
      </c>
      <c r="E5123" t="s">
        <v>15</v>
      </c>
      <c r="F5123" t="s">
        <v>29</v>
      </c>
      <c r="G5123" t="s">
        <v>30</v>
      </c>
      <c r="H5123">
        <v>4</v>
      </c>
      <c r="I5123">
        <v>39361.980000000003</v>
      </c>
      <c r="J5123">
        <v>24440.03</v>
      </c>
      <c r="K5123">
        <v>0.11</v>
      </c>
      <c r="L5123">
        <f>I5123-J5123-(I5123*K5123)</f>
        <v>10592.132200000004</v>
      </c>
      <c r="M5123">
        <f t="shared" ref="M5123:M5186" si="240">MONTH(B5123)</f>
        <v>8</v>
      </c>
      <c r="N5123">
        <f t="shared" ref="N5123:N5186" si="241">YEAR(B5123)</f>
        <v>2024</v>
      </c>
      <c r="O5123" s="21">
        <f t="shared" ref="O5123:O5186" si="242">L5123/I5123</f>
        <v>0.26909551297978412</v>
      </c>
    </row>
    <row r="5124" spans="1:15">
      <c r="A5124" t="s">
        <v>5711</v>
      </c>
      <c r="B5124" t="s">
        <v>1125</v>
      </c>
      <c r="C5124" t="s">
        <v>36</v>
      </c>
      <c r="D5124" t="s">
        <v>37</v>
      </c>
      <c r="E5124" t="s">
        <v>15</v>
      </c>
      <c r="F5124" t="s">
        <v>29</v>
      </c>
      <c r="G5124" t="s">
        <v>30</v>
      </c>
      <c r="H5124">
        <v>5</v>
      </c>
      <c r="I5124">
        <v>13341.91</v>
      </c>
      <c r="J5124">
        <v>10359.049999999999</v>
      </c>
      <c r="K5124">
        <v>0.19</v>
      </c>
      <c r="L5124">
        <f>I5124-J5124-(I5124*K5124)</f>
        <v>447.89710000000059</v>
      </c>
      <c r="M5124">
        <f t="shared" si="240"/>
        <v>12</v>
      </c>
      <c r="N5124">
        <f t="shared" si="241"/>
        <v>2024</v>
      </c>
      <c r="O5124" s="21">
        <f t="shared" si="242"/>
        <v>3.3570688154844444E-2</v>
      </c>
    </row>
    <row r="5125" spans="1:15">
      <c r="A5125" t="s">
        <v>5712</v>
      </c>
      <c r="B5125" t="s">
        <v>854</v>
      </c>
      <c r="C5125" t="s">
        <v>41</v>
      </c>
      <c r="D5125" t="s">
        <v>21</v>
      </c>
      <c r="E5125" t="s">
        <v>15</v>
      </c>
      <c r="F5125" t="s">
        <v>29</v>
      </c>
      <c r="G5125" t="s">
        <v>45</v>
      </c>
      <c r="H5125">
        <v>1</v>
      </c>
      <c r="I5125">
        <v>9747.9599999999991</v>
      </c>
      <c r="J5125">
        <v>6056.62</v>
      </c>
      <c r="K5125">
        <v>0.25</v>
      </c>
      <c r="L5125">
        <f>I5125-J5125-(I5125*K5125)</f>
        <v>1254.3499999999995</v>
      </c>
      <c r="M5125">
        <f t="shared" si="240"/>
        <v>1</v>
      </c>
      <c r="N5125">
        <f t="shared" si="241"/>
        <v>2025</v>
      </c>
      <c r="O5125" s="21">
        <f t="shared" si="242"/>
        <v>0.12867820549120015</v>
      </c>
    </row>
    <row r="5126" spans="1:15">
      <c r="A5126" t="s">
        <v>5713</v>
      </c>
      <c r="B5126" t="s">
        <v>662</v>
      </c>
      <c r="C5126" t="s">
        <v>36</v>
      </c>
      <c r="D5126" t="s">
        <v>37</v>
      </c>
      <c r="E5126" t="s">
        <v>15</v>
      </c>
      <c r="F5126" t="s">
        <v>23</v>
      </c>
      <c r="G5126" t="s">
        <v>94</v>
      </c>
      <c r="H5126">
        <v>1</v>
      </c>
      <c r="I5126">
        <v>6632.81</v>
      </c>
      <c r="J5126">
        <v>5379.05</v>
      </c>
      <c r="K5126">
        <v>0.09</v>
      </c>
      <c r="L5126">
        <f>I5126-J5126-(I5126*K5126)</f>
        <v>656.80710000000022</v>
      </c>
      <c r="M5126">
        <f t="shared" si="240"/>
        <v>3</v>
      </c>
      <c r="N5126">
        <f t="shared" si="241"/>
        <v>2024</v>
      </c>
      <c r="O5126" s="21">
        <f t="shared" si="242"/>
        <v>9.9023958171574361E-2</v>
      </c>
    </row>
    <row r="5127" spans="1:15">
      <c r="A5127" t="s">
        <v>5714</v>
      </c>
      <c r="B5127" t="s">
        <v>68</v>
      </c>
      <c r="C5127" t="s">
        <v>41</v>
      </c>
      <c r="D5127" t="s">
        <v>21</v>
      </c>
      <c r="E5127" t="s">
        <v>15</v>
      </c>
      <c r="F5127" t="s">
        <v>23</v>
      </c>
      <c r="G5127" t="s">
        <v>157</v>
      </c>
      <c r="H5127">
        <v>2</v>
      </c>
      <c r="I5127">
        <v>19016.5</v>
      </c>
      <c r="J5127">
        <v>15505.95</v>
      </c>
      <c r="K5127">
        <v>7.0000000000000007E-2</v>
      </c>
      <c r="L5127">
        <f>I5127-J5127-(I5127*K5127)</f>
        <v>2179.3949999999991</v>
      </c>
      <c r="M5127">
        <f t="shared" si="240"/>
        <v>4</v>
      </c>
      <c r="N5127">
        <f t="shared" si="241"/>
        <v>2025</v>
      </c>
      <c r="O5127" s="21">
        <f t="shared" si="242"/>
        <v>0.11460547419346352</v>
      </c>
    </row>
    <row r="5128" spans="1:15">
      <c r="A5128" t="s">
        <v>5715</v>
      </c>
      <c r="B5128" t="s">
        <v>118</v>
      </c>
      <c r="C5128" t="s">
        <v>36</v>
      </c>
      <c r="D5128" t="s">
        <v>37</v>
      </c>
      <c r="E5128" t="s">
        <v>28</v>
      </c>
      <c r="F5128" t="s">
        <v>16</v>
      </c>
      <c r="G5128" t="s">
        <v>38</v>
      </c>
      <c r="H5128">
        <v>2</v>
      </c>
      <c r="I5128">
        <v>14528.41</v>
      </c>
      <c r="J5128">
        <v>11739.87</v>
      </c>
      <c r="K5128">
        <v>0.14000000000000001</v>
      </c>
      <c r="L5128">
        <f>I5128-J5128-(I5128*K5128)</f>
        <v>754.56259999999884</v>
      </c>
      <c r="M5128">
        <f t="shared" si="240"/>
        <v>4</v>
      </c>
      <c r="N5128">
        <f t="shared" si="241"/>
        <v>2024</v>
      </c>
      <c r="O5128" s="21">
        <f t="shared" si="242"/>
        <v>5.1937039221772986E-2</v>
      </c>
    </row>
    <row r="5129" spans="1:15">
      <c r="A5129" t="s">
        <v>5716</v>
      </c>
      <c r="B5129" t="s">
        <v>648</v>
      </c>
      <c r="C5129" t="s">
        <v>20</v>
      </c>
      <c r="D5129" t="s">
        <v>21</v>
      </c>
      <c r="E5129" t="s">
        <v>28</v>
      </c>
      <c r="F5129" t="s">
        <v>16</v>
      </c>
      <c r="G5129" t="s">
        <v>48</v>
      </c>
      <c r="H5129">
        <v>1</v>
      </c>
      <c r="I5129">
        <v>14375.53</v>
      </c>
      <c r="J5129">
        <v>9995.66</v>
      </c>
      <c r="K5129">
        <v>0.12</v>
      </c>
      <c r="L5129">
        <f>I5129-J5129-(I5129*K5129)</f>
        <v>2654.8064000000008</v>
      </c>
      <c r="M5129">
        <f t="shared" si="240"/>
        <v>6</v>
      </c>
      <c r="N5129">
        <f t="shared" si="241"/>
        <v>2025</v>
      </c>
      <c r="O5129" s="21">
        <f t="shared" si="242"/>
        <v>0.18467537544702706</v>
      </c>
    </row>
    <row r="5130" spans="1:15">
      <c r="A5130" t="s">
        <v>5717</v>
      </c>
      <c r="B5130" t="s">
        <v>930</v>
      </c>
      <c r="C5130" t="s">
        <v>57</v>
      </c>
      <c r="D5130" t="s">
        <v>58</v>
      </c>
      <c r="E5130" t="s">
        <v>28</v>
      </c>
      <c r="F5130" t="s">
        <v>16</v>
      </c>
      <c r="G5130" t="s">
        <v>48</v>
      </c>
      <c r="H5130">
        <v>5</v>
      </c>
      <c r="I5130">
        <v>66145.83</v>
      </c>
      <c r="J5130">
        <v>53233.39</v>
      </c>
      <c r="K5130">
        <v>0.14000000000000001</v>
      </c>
      <c r="L5130">
        <f>I5130-J5130-(I5130*K5130)</f>
        <v>3652.0238000000008</v>
      </c>
      <c r="M5130">
        <f t="shared" si="240"/>
        <v>10</v>
      </c>
      <c r="N5130">
        <f t="shared" si="241"/>
        <v>2024</v>
      </c>
      <c r="O5130" s="21">
        <f t="shared" si="242"/>
        <v>5.5211701176022747E-2</v>
      </c>
    </row>
    <row r="5131" spans="1:15">
      <c r="A5131" t="s">
        <v>5718</v>
      </c>
      <c r="B5131" t="s">
        <v>632</v>
      </c>
      <c r="C5131" t="s">
        <v>13</v>
      </c>
      <c r="D5131" t="s">
        <v>14</v>
      </c>
      <c r="E5131" t="s">
        <v>15</v>
      </c>
      <c r="F5131" t="s">
        <v>23</v>
      </c>
      <c r="G5131" t="s">
        <v>94</v>
      </c>
      <c r="H5131">
        <v>4</v>
      </c>
      <c r="I5131">
        <v>17823.580000000002</v>
      </c>
      <c r="J5131">
        <v>13122.07</v>
      </c>
      <c r="K5131">
        <v>0.23</v>
      </c>
      <c r="L5131">
        <f>I5131-J5131-(I5131*K5131)</f>
        <v>602.08660000000145</v>
      </c>
      <c r="M5131">
        <f t="shared" si="240"/>
        <v>2</v>
      </c>
      <c r="N5131">
        <f t="shared" si="241"/>
        <v>2025</v>
      </c>
      <c r="O5131" s="21">
        <f t="shared" si="242"/>
        <v>3.3780340425436498E-2</v>
      </c>
    </row>
    <row r="5132" spans="1:15">
      <c r="A5132" t="s">
        <v>5719</v>
      </c>
      <c r="B5132" t="s">
        <v>1812</v>
      </c>
      <c r="C5132" t="s">
        <v>36</v>
      </c>
      <c r="D5132" t="s">
        <v>37</v>
      </c>
      <c r="E5132" t="s">
        <v>15</v>
      </c>
      <c r="F5132" t="s">
        <v>16</v>
      </c>
      <c r="G5132" t="s">
        <v>38</v>
      </c>
      <c r="H5132">
        <v>3</v>
      </c>
      <c r="I5132">
        <v>22590.26</v>
      </c>
      <c r="J5132">
        <v>14477.5</v>
      </c>
      <c r="K5132">
        <v>0.16</v>
      </c>
      <c r="L5132">
        <f>I5132-J5132-(I5132*K5132)</f>
        <v>4498.3183999999983</v>
      </c>
      <c r="M5132">
        <f t="shared" si="240"/>
        <v>8</v>
      </c>
      <c r="N5132">
        <f t="shared" si="241"/>
        <v>2024</v>
      </c>
      <c r="O5132" s="21">
        <f t="shared" si="242"/>
        <v>0.19912645538386892</v>
      </c>
    </row>
    <row r="5133" spans="1:15">
      <c r="A5133" t="s">
        <v>5720</v>
      </c>
      <c r="B5133" t="s">
        <v>68</v>
      </c>
      <c r="C5133" t="s">
        <v>13</v>
      </c>
      <c r="D5133" t="s">
        <v>14</v>
      </c>
      <c r="E5133" t="s">
        <v>22</v>
      </c>
      <c r="F5133" t="s">
        <v>23</v>
      </c>
      <c r="G5133" t="s">
        <v>157</v>
      </c>
      <c r="H5133">
        <v>1</v>
      </c>
      <c r="I5133">
        <v>14467.99</v>
      </c>
      <c r="J5133">
        <v>11149.88</v>
      </c>
      <c r="K5133">
        <v>0.02</v>
      </c>
      <c r="L5133">
        <f>I5133-J5133-(I5133*K5133)</f>
        <v>3028.7502000000004</v>
      </c>
      <c r="M5133">
        <f t="shared" si="240"/>
        <v>4</v>
      </c>
      <c r="N5133">
        <f t="shared" si="241"/>
        <v>2025</v>
      </c>
      <c r="O5133" s="21">
        <f t="shared" si="242"/>
        <v>0.2093414634652084</v>
      </c>
    </row>
    <row r="5134" spans="1:15">
      <c r="A5134" t="s">
        <v>5721</v>
      </c>
      <c r="B5134" t="s">
        <v>445</v>
      </c>
      <c r="C5134" t="s">
        <v>41</v>
      </c>
      <c r="D5134" t="s">
        <v>21</v>
      </c>
      <c r="E5134" t="s">
        <v>22</v>
      </c>
      <c r="F5134" t="s">
        <v>23</v>
      </c>
      <c r="G5134" t="s">
        <v>24</v>
      </c>
      <c r="H5134">
        <v>5</v>
      </c>
      <c r="I5134">
        <v>14293.71</v>
      </c>
      <c r="J5134">
        <v>11396.25</v>
      </c>
      <c r="K5134">
        <v>0.09</v>
      </c>
      <c r="L5134">
        <f>I5134-J5134-(I5134*K5134)</f>
        <v>1611.0260999999994</v>
      </c>
      <c r="M5134">
        <f t="shared" si="240"/>
        <v>7</v>
      </c>
      <c r="N5134">
        <f t="shared" si="241"/>
        <v>2024</v>
      </c>
      <c r="O5134" s="21">
        <f t="shared" si="242"/>
        <v>0.11270874391603015</v>
      </c>
    </row>
    <row r="5135" spans="1:15">
      <c r="A5135" t="s">
        <v>5722</v>
      </c>
      <c r="B5135" t="s">
        <v>841</v>
      </c>
      <c r="C5135" t="s">
        <v>41</v>
      </c>
      <c r="D5135" t="s">
        <v>21</v>
      </c>
      <c r="E5135" t="s">
        <v>22</v>
      </c>
      <c r="F5135" t="s">
        <v>29</v>
      </c>
      <c r="G5135" t="s">
        <v>30</v>
      </c>
      <c r="H5135">
        <v>2</v>
      </c>
      <c r="I5135">
        <v>11448.44</v>
      </c>
      <c r="J5135">
        <v>6930</v>
      </c>
      <c r="K5135">
        <v>0.16</v>
      </c>
      <c r="L5135">
        <f>I5135-J5135-(I5135*K5135)</f>
        <v>2686.6896000000006</v>
      </c>
      <c r="M5135">
        <f t="shared" si="240"/>
        <v>2</v>
      </c>
      <c r="N5135">
        <f t="shared" si="241"/>
        <v>2024</v>
      </c>
      <c r="O5135" s="21">
        <f t="shared" si="242"/>
        <v>0.23467735342107751</v>
      </c>
    </row>
    <row r="5136" spans="1:15">
      <c r="A5136" t="s">
        <v>5723</v>
      </c>
      <c r="B5136" t="s">
        <v>982</v>
      </c>
      <c r="C5136" t="s">
        <v>20</v>
      </c>
      <c r="D5136" t="s">
        <v>21</v>
      </c>
      <c r="E5136" t="s">
        <v>28</v>
      </c>
      <c r="F5136" t="s">
        <v>23</v>
      </c>
      <c r="G5136" t="s">
        <v>157</v>
      </c>
      <c r="H5136">
        <v>2</v>
      </c>
      <c r="I5136">
        <v>18959.52</v>
      </c>
      <c r="J5136">
        <v>13361.24</v>
      </c>
      <c r="K5136">
        <v>0.06</v>
      </c>
      <c r="L5136">
        <f>I5136-J5136-(I5136*K5136)</f>
        <v>4460.7088000000003</v>
      </c>
      <c r="M5136">
        <f t="shared" si="240"/>
        <v>3</v>
      </c>
      <c r="N5136">
        <f t="shared" si="241"/>
        <v>2024</v>
      </c>
      <c r="O5136" s="21">
        <f t="shared" si="242"/>
        <v>0.23527540781623166</v>
      </c>
    </row>
    <row r="5137" spans="1:15">
      <c r="A5137" t="s">
        <v>5724</v>
      </c>
      <c r="B5137" t="s">
        <v>1109</v>
      </c>
      <c r="C5137" t="s">
        <v>20</v>
      </c>
      <c r="D5137" t="s">
        <v>21</v>
      </c>
      <c r="E5137" t="s">
        <v>28</v>
      </c>
      <c r="F5137" t="s">
        <v>29</v>
      </c>
      <c r="G5137" t="s">
        <v>30</v>
      </c>
      <c r="H5137">
        <v>5</v>
      </c>
      <c r="I5137">
        <v>66096.89</v>
      </c>
      <c r="J5137">
        <v>51556.86</v>
      </c>
      <c r="K5137">
        <v>0.11</v>
      </c>
      <c r="L5137">
        <f>I5137-J5137-(I5137*K5137)</f>
        <v>7269.3720999999987</v>
      </c>
      <c r="M5137">
        <f t="shared" si="240"/>
        <v>2</v>
      </c>
      <c r="N5137">
        <f t="shared" si="241"/>
        <v>2024</v>
      </c>
      <c r="O5137" s="21">
        <f t="shared" si="242"/>
        <v>0.10998054673979364</v>
      </c>
    </row>
    <row r="5138" spans="1:15">
      <c r="A5138" t="s">
        <v>5725</v>
      </c>
      <c r="B5138" t="s">
        <v>901</v>
      </c>
      <c r="C5138" t="s">
        <v>20</v>
      </c>
      <c r="D5138" t="s">
        <v>21</v>
      </c>
      <c r="E5138" t="s">
        <v>15</v>
      </c>
      <c r="F5138" t="s">
        <v>23</v>
      </c>
      <c r="G5138" t="s">
        <v>24</v>
      </c>
      <c r="H5138">
        <v>5</v>
      </c>
      <c r="I5138">
        <v>13129.62</v>
      </c>
      <c r="J5138">
        <v>9898.85</v>
      </c>
      <c r="K5138">
        <v>0.14000000000000001</v>
      </c>
      <c r="L5138">
        <f>I5138-J5138-(I5138*K5138)</f>
        <v>1392.6232000000002</v>
      </c>
      <c r="M5138">
        <f t="shared" si="240"/>
        <v>2</v>
      </c>
      <c r="N5138">
        <f t="shared" si="241"/>
        <v>2025</v>
      </c>
      <c r="O5138" s="21">
        <f t="shared" si="242"/>
        <v>0.10606728907614997</v>
      </c>
    </row>
    <row r="5139" spans="1:15">
      <c r="A5139" t="s">
        <v>5726</v>
      </c>
      <c r="B5139" t="s">
        <v>620</v>
      </c>
      <c r="C5139" t="s">
        <v>57</v>
      </c>
      <c r="D5139" t="s">
        <v>58</v>
      </c>
      <c r="E5139" t="s">
        <v>22</v>
      </c>
      <c r="F5139" t="s">
        <v>29</v>
      </c>
      <c r="G5139" t="s">
        <v>45</v>
      </c>
      <c r="H5139">
        <v>4</v>
      </c>
      <c r="I5139">
        <v>33137.46</v>
      </c>
      <c r="J5139">
        <v>25421.99</v>
      </c>
      <c r="K5139">
        <v>0.24</v>
      </c>
      <c r="L5139">
        <f>I5139-J5139-(I5139*K5139)</f>
        <v>-237.52040000000216</v>
      </c>
      <c r="M5139">
        <f t="shared" si="240"/>
        <v>2</v>
      </c>
      <c r="N5139">
        <f t="shared" si="241"/>
        <v>2024</v>
      </c>
      <c r="O5139" s="21">
        <f t="shared" si="242"/>
        <v>-7.1677310210258166E-3</v>
      </c>
    </row>
    <row r="5140" spans="1:15">
      <c r="A5140" t="s">
        <v>5727</v>
      </c>
      <c r="B5140" t="s">
        <v>625</v>
      </c>
      <c r="C5140" t="s">
        <v>62</v>
      </c>
      <c r="D5140" t="s">
        <v>63</v>
      </c>
      <c r="E5140" t="s">
        <v>15</v>
      </c>
      <c r="F5140" t="s">
        <v>29</v>
      </c>
      <c r="G5140" t="s">
        <v>45</v>
      </c>
      <c r="H5140">
        <v>2</v>
      </c>
      <c r="I5140">
        <v>22021.37</v>
      </c>
      <c r="J5140">
        <v>12777.9</v>
      </c>
      <c r="K5140">
        <v>0.27</v>
      </c>
      <c r="L5140">
        <f>I5140-J5140-(I5140*K5140)</f>
        <v>3297.7000999999991</v>
      </c>
      <c r="M5140">
        <f t="shared" si="240"/>
        <v>9</v>
      </c>
      <c r="N5140">
        <f t="shared" si="241"/>
        <v>2024</v>
      </c>
      <c r="O5140" s="21">
        <f t="shared" si="242"/>
        <v>0.14974999738889994</v>
      </c>
    </row>
    <row r="5141" spans="1:15">
      <c r="A5141" t="s">
        <v>5728</v>
      </c>
      <c r="B5141" t="s">
        <v>335</v>
      </c>
      <c r="C5141" t="s">
        <v>27</v>
      </c>
      <c r="D5141" t="s">
        <v>27</v>
      </c>
      <c r="E5141" t="s">
        <v>28</v>
      </c>
      <c r="F5141" t="s">
        <v>23</v>
      </c>
      <c r="G5141" t="s">
        <v>157</v>
      </c>
      <c r="H5141">
        <v>3</v>
      </c>
      <c r="I5141">
        <v>33226.639999999999</v>
      </c>
      <c r="J5141">
        <v>21183.9</v>
      </c>
      <c r="K5141">
        <v>0.24</v>
      </c>
      <c r="L5141">
        <f>I5141-J5141-(I5141*K5141)</f>
        <v>4068.3463999999985</v>
      </c>
      <c r="M5141">
        <f t="shared" si="240"/>
        <v>5</v>
      </c>
      <c r="N5141">
        <f t="shared" si="241"/>
        <v>2025</v>
      </c>
      <c r="O5141" s="21">
        <f t="shared" si="242"/>
        <v>0.12244230533090311</v>
      </c>
    </row>
    <row r="5142" spans="1:15">
      <c r="A5142" t="s">
        <v>5729</v>
      </c>
      <c r="B5142" t="s">
        <v>752</v>
      </c>
      <c r="C5142" t="s">
        <v>41</v>
      </c>
      <c r="D5142" t="s">
        <v>21</v>
      </c>
      <c r="E5142" t="s">
        <v>28</v>
      </c>
      <c r="F5142" t="s">
        <v>51</v>
      </c>
      <c r="G5142" t="s">
        <v>59</v>
      </c>
      <c r="H5142">
        <v>1</v>
      </c>
      <c r="I5142">
        <v>12875.97</v>
      </c>
      <c r="J5142">
        <v>7220.5</v>
      </c>
      <c r="K5142">
        <v>0.24</v>
      </c>
      <c r="L5142">
        <f>I5142-J5142-(I5142*K5142)</f>
        <v>2565.2371999999996</v>
      </c>
      <c r="M5142">
        <f t="shared" si="240"/>
        <v>5</v>
      </c>
      <c r="N5142">
        <f t="shared" si="241"/>
        <v>2025</v>
      </c>
      <c r="O5142" s="21">
        <f t="shared" si="242"/>
        <v>0.19922671456985375</v>
      </c>
    </row>
    <row r="5143" spans="1:15">
      <c r="A5143" t="s">
        <v>5730</v>
      </c>
      <c r="B5143" t="s">
        <v>2350</v>
      </c>
      <c r="C5143" t="s">
        <v>62</v>
      </c>
      <c r="D5143" t="s">
        <v>63</v>
      </c>
      <c r="E5143" t="s">
        <v>15</v>
      </c>
      <c r="F5143" t="s">
        <v>51</v>
      </c>
      <c r="G5143" t="s">
        <v>64</v>
      </c>
      <c r="H5143">
        <v>2</v>
      </c>
      <c r="I5143">
        <v>21194.55</v>
      </c>
      <c r="J5143">
        <v>13581.26</v>
      </c>
      <c r="K5143">
        <v>0.26</v>
      </c>
      <c r="L5143">
        <f>I5143-J5143-(I5143*K5143)</f>
        <v>2102.7069999999994</v>
      </c>
      <c r="M5143">
        <f t="shared" si="240"/>
        <v>2</v>
      </c>
      <c r="N5143">
        <f t="shared" si="241"/>
        <v>2025</v>
      </c>
      <c r="O5143" s="21">
        <f t="shared" si="242"/>
        <v>9.920979685815455E-2</v>
      </c>
    </row>
    <row r="5144" spans="1:15">
      <c r="A5144" t="s">
        <v>5731</v>
      </c>
      <c r="B5144" t="s">
        <v>148</v>
      </c>
      <c r="C5144" t="s">
        <v>27</v>
      </c>
      <c r="D5144" t="s">
        <v>27</v>
      </c>
      <c r="E5144" t="s">
        <v>22</v>
      </c>
      <c r="F5144" t="s">
        <v>29</v>
      </c>
      <c r="G5144" t="s">
        <v>139</v>
      </c>
      <c r="H5144">
        <v>5</v>
      </c>
      <c r="I5144">
        <v>34347.42</v>
      </c>
      <c r="J5144">
        <v>28206.15</v>
      </c>
      <c r="K5144">
        <v>0.23</v>
      </c>
      <c r="L5144">
        <f>I5144-J5144-(I5144*K5144)</f>
        <v>-1758.6366000000035</v>
      </c>
      <c r="M5144">
        <f t="shared" si="240"/>
        <v>11</v>
      </c>
      <c r="N5144">
        <f t="shared" si="241"/>
        <v>2024</v>
      </c>
      <c r="O5144" s="21">
        <f t="shared" si="242"/>
        <v>-5.1201417748407405E-2</v>
      </c>
    </row>
    <row r="5145" spans="1:15">
      <c r="A5145" t="s">
        <v>5732</v>
      </c>
      <c r="B5145" t="s">
        <v>1552</v>
      </c>
      <c r="C5145" t="s">
        <v>62</v>
      </c>
      <c r="D5145" t="s">
        <v>63</v>
      </c>
      <c r="E5145" t="s">
        <v>15</v>
      </c>
      <c r="F5145" t="s">
        <v>23</v>
      </c>
      <c r="G5145" t="s">
        <v>24</v>
      </c>
      <c r="H5145">
        <v>5</v>
      </c>
      <c r="I5145">
        <v>30006.11</v>
      </c>
      <c r="J5145">
        <v>19700.36</v>
      </c>
      <c r="K5145">
        <v>0.01</v>
      </c>
      <c r="L5145">
        <f>I5145-J5145-(I5145*K5145)</f>
        <v>10005.688899999999</v>
      </c>
      <c r="M5145">
        <f t="shared" si="240"/>
        <v>10</v>
      </c>
      <c r="N5145">
        <f t="shared" si="241"/>
        <v>2024</v>
      </c>
      <c r="O5145" s="21">
        <f t="shared" si="242"/>
        <v>0.33345504965488693</v>
      </c>
    </row>
    <row r="5146" spans="1:15">
      <c r="A5146" t="s">
        <v>5733</v>
      </c>
      <c r="B5146" t="s">
        <v>362</v>
      </c>
      <c r="C5146" t="s">
        <v>41</v>
      </c>
      <c r="D5146" t="s">
        <v>21</v>
      </c>
      <c r="E5146" t="s">
        <v>22</v>
      </c>
      <c r="F5146" t="s">
        <v>51</v>
      </c>
      <c r="G5146" t="s">
        <v>59</v>
      </c>
      <c r="H5146">
        <v>2</v>
      </c>
      <c r="I5146">
        <v>7429.12</v>
      </c>
      <c r="J5146">
        <v>5108.54</v>
      </c>
      <c r="K5146">
        <v>0.04</v>
      </c>
      <c r="L5146">
        <f>I5146-J5146-(I5146*K5146)</f>
        <v>2023.4151999999999</v>
      </c>
      <c r="M5146">
        <f t="shared" si="240"/>
        <v>10</v>
      </c>
      <c r="N5146">
        <f t="shared" si="241"/>
        <v>2024</v>
      </c>
      <c r="O5146" s="21">
        <f t="shared" si="242"/>
        <v>0.27236270244658856</v>
      </c>
    </row>
    <row r="5147" spans="1:15">
      <c r="A5147" t="s">
        <v>5734</v>
      </c>
      <c r="B5147" t="s">
        <v>1037</v>
      </c>
      <c r="C5147" t="s">
        <v>41</v>
      </c>
      <c r="D5147" t="s">
        <v>21</v>
      </c>
      <c r="E5147" t="s">
        <v>28</v>
      </c>
      <c r="F5147" t="s">
        <v>16</v>
      </c>
      <c r="G5147" t="s">
        <v>48</v>
      </c>
      <c r="H5147">
        <v>3</v>
      </c>
      <c r="I5147">
        <v>3696.74</v>
      </c>
      <c r="J5147">
        <v>2236.79</v>
      </c>
      <c r="K5147">
        <v>0.21</v>
      </c>
      <c r="L5147">
        <f>I5147-J5147-(I5147*K5147)</f>
        <v>683.63459999999986</v>
      </c>
      <c r="M5147">
        <f t="shared" si="240"/>
        <v>2</v>
      </c>
      <c r="N5147">
        <f t="shared" si="241"/>
        <v>2024</v>
      </c>
      <c r="O5147" s="21">
        <f t="shared" si="242"/>
        <v>0.18492904559152115</v>
      </c>
    </row>
    <row r="5148" spans="1:15">
      <c r="A5148" t="s">
        <v>5735</v>
      </c>
      <c r="B5148" t="s">
        <v>1848</v>
      </c>
      <c r="C5148" t="s">
        <v>41</v>
      </c>
      <c r="D5148" t="s">
        <v>21</v>
      </c>
      <c r="E5148" t="s">
        <v>15</v>
      </c>
      <c r="F5148" t="s">
        <v>29</v>
      </c>
      <c r="G5148" t="s">
        <v>139</v>
      </c>
      <c r="H5148">
        <v>1</v>
      </c>
      <c r="I5148">
        <v>11832.59</v>
      </c>
      <c r="J5148">
        <v>7883.57</v>
      </c>
      <c r="K5148">
        <v>0.28999999999999998</v>
      </c>
      <c r="L5148">
        <f>I5148-J5148-(I5148*K5148)</f>
        <v>517.56890000000067</v>
      </c>
      <c r="M5148">
        <f t="shared" si="240"/>
        <v>7</v>
      </c>
      <c r="N5148">
        <f t="shared" si="241"/>
        <v>2024</v>
      </c>
      <c r="O5148" s="21">
        <f t="shared" si="242"/>
        <v>4.3740964573267614E-2</v>
      </c>
    </row>
    <row r="5149" spans="1:15">
      <c r="A5149" t="s">
        <v>5736</v>
      </c>
      <c r="B5149" t="s">
        <v>126</v>
      </c>
      <c r="C5149" t="s">
        <v>13</v>
      </c>
      <c r="D5149" t="s">
        <v>14</v>
      </c>
      <c r="E5149" t="s">
        <v>28</v>
      </c>
      <c r="F5149" t="s">
        <v>29</v>
      </c>
      <c r="G5149" t="s">
        <v>139</v>
      </c>
      <c r="H5149">
        <v>4</v>
      </c>
      <c r="I5149">
        <v>17542.43</v>
      </c>
      <c r="J5149">
        <v>10114.719999999999</v>
      </c>
      <c r="K5149">
        <v>0.28999999999999998</v>
      </c>
      <c r="L5149">
        <f>I5149-J5149-(I5149*K5149)</f>
        <v>2340.4053000000013</v>
      </c>
      <c r="M5149">
        <f t="shared" si="240"/>
        <v>7</v>
      </c>
      <c r="N5149">
        <f t="shared" si="241"/>
        <v>2024</v>
      </c>
      <c r="O5149" s="21">
        <f t="shared" si="242"/>
        <v>0.13341397400474173</v>
      </c>
    </row>
    <row r="5150" spans="1:15">
      <c r="A5150" t="s">
        <v>5737</v>
      </c>
      <c r="B5150" t="s">
        <v>1899</v>
      </c>
      <c r="C5150" t="s">
        <v>62</v>
      </c>
      <c r="D5150" t="s">
        <v>63</v>
      </c>
      <c r="E5150" t="s">
        <v>22</v>
      </c>
      <c r="F5150" t="s">
        <v>16</v>
      </c>
      <c r="G5150" t="s">
        <v>17</v>
      </c>
      <c r="H5150">
        <v>1</v>
      </c>
      <c r="I5150">
        <v>12993.76</v>
      </c>
      <c r="J5150">
        <v>7651.19</v>
      </c>
      <c r="K5150">
        <v>0.04</v>
      </c>
      <c r="L5150">
        <f>I5150-J5150-(I5150*K5150)</f>
        <v>4822.8196000000007</v>
      </c>
      <c r="M5150">
        <f t="shared" si="240"/>
        <v>11</v>
      </c>
      <c r="N5150">
        <f t="shared" si="241"/>
        <v>2024</v>
      </c>
      <c r="O5150" s="21">
        <f t="shared" si="242"/>
        <v>0.37116428193225059</v>
      </c>
    </row>
    <row r="5151" spans="1:15">
      <c r="A5151" t="s">
        <v>5738</v>
      </c>
      <c r="B5151" t="s">
        <v>87</v>
      </c>
      <c r="C5151" t="s">
        <v>62</v>
      </c>
      <c r="D5151" t="s">
        <v>63</v>
      </c>
      <c r="E5151" t="s">
        <v>28</v>
      </c>
      <c r="F5151" t="s">
        <v>51</v>
      </c>
      <c r="G5151" t="s">
        <v>64</v>
      </c>
      <c r="H5151">
        <v>3</v>
      </c>
      <c r="I5151">
        <v>8100.29</v>
      </c>
      <c r="J5151">
        <v>6580.42</v>
      </c>
      <c r="K5151">
        <v>0.12</v>
      </c>
      <c r="L5151">
        <f>I5151-J5151-(I5151*K5151)</f>
        <v>547.83519999999999</v>
      </c>
      <c r="M5151">
        <f t="shared" si="240"/>
        <v>6</v>
      </c>
      <c r="N5151">
        <f t="shared" si="241"/>
        <v>2024</v>
      </c>
      <c r="O5151" s="21">
        <f t="shared" si="242"/>
        <v>6.7631553932019722E-2</v>
      </c>
    </row>
    <row r="5152" spans="1:15">
      <c r="A5152" t="s">
        <v>5739</v>
      </c>
      <c r="B5152" t="s">
        <v>390</v>
      </c>
      <c r="C5152" t="s">
        <v>27</v>
      </c>
      <c r="D5152" t="s">
        <v>27</v>
      </c>
      <c r="E5152" t="s">
        <v>28</v>
      </c>
      <c r="F5152" t="s">
        <v>29</v>
      </c>
      <c r="G5152" t="s">
        <v>45</v>
      </c>
      <c r="H5152">
        <v>3</v>
      </c>
      <c r="I5152">
        <v>2894.23</v>
      </c>
      <c r="J5152">
        <v>1818.75</v>
      </c>
      <c r="K5152">
        <v>0.15</v>
      </c>
      <c r="L5152">
        <f>I5152-J5152-(I5152*K5152)</f>
        <v>641.34550000000002</v>
      </c>
      <c r="M5152">
        <f t="shared" si="240"/>
        <v>4</v>
      </c>
      <c r="N5152">
        <f t="shared" si="241"/>
        <v>2024</v>
      </c>
      <c r="O5152" s="21">
        <f t="shared" si="242"/>
        <v>0.22159451736731359</v>
      </c>
    </row>
    <row r="5153" spans="1:15">
      <c r="A5153" t="s">
        <v>5740</v>
      </c>
      <c r="B5153" t="s">
        <v>1079</v>
      </c>
      <c r="C5153" t="s">
        <v>79</v>
      </c>
      <c r="D5153" t="s">
        <v>80</v>
      </c>
      <c r="E5153" t="s">
        <v>22</v>
      </c>
      <c r="F5153" t="s">
        <v>29</v>
      </c>
      <c r="G5153" t="s">
        <v>45</v>
      </c>
      <c r="H5153">
        <v>5</v>
      </c>
      <c r="I5153">
        <v>10933.22</v>
      </c>
      <c r="J5153">
        <v>7678.11</v>
      </c>
      <c r="K5153">
        <v>0.27</v>
      </c>
      <c r="L5153">
        <f>I5153-J5153-(I5153*K5153)</f>
        <v>303.14059999999972</v>
      </c>
      <c r="M5153">
        <f t="shared" si="240"/>
        <v>1</v>
      </c>
      <c r="N5153">
        <f t="shared" si="241"/>
        <v>2025</v>
      </c>
      <c r="O5153" s="21">
        <f t="shared" si="242"/>
        <v>2.7726561799725949E-2</v>
      </c>
    </row>
    <row r="5154" spans="1:15">
      <c r="A5154" t="s">
        <v>5741</v>
      </c>
      <c r="B5154" t="s">
        <v>2482</v>
      </c>
      <c r="C5154" t="s">
        <v>27</v>
      </c>
      <c r="D5154" t="s">
        <v>27</v>
      </c>
      <c r="E5154" t="s">
        <v>28</v>
      </c>
      <c r="F5154" t="s">
        <v>51</v>
      </c>
      <c r="G5154" t="s">
        <v>85</v>
      </c>
      <c r="H5154">
        <v>3</v>
      </c>
      <c r="I5154">
        <v>17938.05</v>
      </c>
      <c r="J5154">
        <v>13455.88</v>
      </c>
      <c r="K5154">
        <v>0.03</v>
      </c>
      <c r="L5154">
        <f>I5154-J5154-(I5154*K5154)</f>
        <v>3944.0285000000003</v>
      </c>
      <c r="M5154">
        <f t="shared" si="240"/>
        <v>1</v>
      </c>
      <c r="N5154">
        <f t="shared" si="241"/>
        <v>2025</v>
      </c>
      <c r="O5154" s="21">
        <f t="shared" si="242"/>
        <v>0.21986941166960738</v>
      </c>
    </row>
    <row r="5155" spans="1:15">
      <c r="A5155" t="s">
        <v>5742</v>
      </c>
      <c r="B5155" t="s">
        <v>1335</v>
      </c>
      <c r="C5155" t="s">
        <v>41</v>
      </c>
      <c r="D5155" t="s">
        <v>21</v>
      </c>
      <c r="E5155" t="s">
        <v>22</v>
      </c>
      <c r="F5155" t="s">
        <v>29</v>
      </c>
      <c r="G5155" t="s">
        <v>139</v>
      </c>
      <c r="H5155">
        <v>2</v>
      </c>
      <c r="I5155">
        <v>20907.740000000002</v>
      </c>
      <c r="J5155">
        <v>17101.400000000001</v>
      </c>
      <c r="K5155">
        <v>0.1</v>
      </c>
      <c r="L5155">
        <f>I5155-J5155-(I5155*K5155)</f>
        <v>1715.5659999999998</v>
      </c>
      <c r="M5155">
        <f t="shared" si="240"/>
        <v>1</v>
      </c>
      <c r="N5155">
        <f t="shared" si="241"/>
        <v>2024</v>
      </c>
      <c r="O5155" s="21">
        <f t="shared" si="242"/>
        <v>8.2054110104678918E-2</v>
      </c>
    </row>
    <row r="5156" spans="1:15">
      <c r="A5156" t="s">
        <v>5743</v>
      </c>
      <c r="B5156" t="s">
        <v>1858</v>
      </c>
      <c r="C5156" t="s">
        <v>79</v>
      </c>
      <c r="D5156" t="s">
        <v>80</v>
      </c>
      <c r="E5156" t="s">
        <v>28</v>
      </c>
      <c r="F5156" t="s">
        <v>16</v>
      </c>
      <c r="G5156" t="s">
        <v>73</v>
      </c>
      <c r="H5156">
        <v>2</v>
      </c>
      <c r="I5156">
        <v>17257.919999999998</v>
      </c>
      <c r="J5156">
        <v>12393.77</v>
      </c>
      <c r="K5156">
        <v>0.06</v>
      </c>
      <c r="L5156">
        <f>I5156-J5156-(I5156*K5156)</f>
        <v>3828.674799999998</v>
      </c>
      <c r="M5156">
        <f t="shared" si="240"/>
        <v>11</v>
      </c>
      <c r="N5156">
        <f t="shared" si="241"/>
        <v>2024</v>
      </c>
      <c r="O5156" s="21">
        <f t="shared" si="242"/>
        <v>0.22185030409226594</v>
      </c>
    </row>
    <row r="5157" spans="1:15">
      <c r="A5157" t="s">
        <v>5744</v>
      </c>
      <c r="B5157" t="s">
        <v>54</v>
      </c>
      <c r="C5157" t="s">
        <v>57</v>
      </c>
      <c r="D5157" t="s">
        <v>58</v>
      </c>
      <c r="E5157" t="s">
        <v>15</v>
      </c>
      <c r="F5157" t="s">
        <v>16</v>
      </c>
      <c r="G5157" t="s">
        <v>48</v>
      </c>
      <c r="H5157">
        <v>5</v>
      </c>
      <c r="I5157">
        <v>52885.97</v>
      </c>
      <c r="J5157">
        <v>42886.94</v>
      </c>
      <c r="K5157">
        <v>0.12</v>
      </c>
      <c r="L5157">
        <f>I5157-J5157-(I5157*K5157)</f>
        <v>3652.7135999999991</v>
      </c>
      <c r="M5157">
        <f t="shared" si="240"/>
        <v>1</v>
      </c>
      <c r="N5157">
        <f t="shared" si="241"/>
        <v>2024</v>
      </c>
      <c r="O5157" s="21">
        <f t="shared" si="242"/>
        <v>6.9067724388906904E-2</v>
      </c>
    </row>
    <row r="5158" spans="1:15">
      <c r="A5158" t="s">
        <v>5745</v>
      </c>
      <c r="B5158" t="s">
        <v>72</v>
      </c>
      <c r="C5158" t="s">
        <v>13</v>
      </c>
      <c r="D5158" t="s">
        <v>14</v>
      </c>
      <c r="E5158" t="s">
        <v>28</v>
      </c>
      <c r="F5158" t="s">
        <v>23</v>
      </c>
      <c r="G5158" t="s">
        <v>24</v>
      </c>
      <c r="H5158">
        <v>3</v>
      </c>
      <c r="I5158">
        <v>19311.29</v>
      </c>
      <c r="J5158">
        <v>16023.4</v>
      </c>
      <c r="K5158">
        <v>0.08</v>
      </c>
      <c r="L5158">
        <f>I5158-J5158-(I5158*K5158)</f>
        <v>1742.986800000001</v>
      </c>
      <c r="M5158">
        <f t="shared" si="240"/>
        <v>4</v>
      </c>
      <c r="N5158">
        <f t="shared" si="241"/>
        <v>2025</v>
      </c>
      <c r="O5158" s="21">
        <f t="shared" si="242"/>
        <v>9.0257398651255358E-2</v>
      </c>
    </row>
    <row r="5159" spans="1:15">
      <c r="A5159" t="s">
        <v>5746</v>
      </c>
      <c r="B5159" t="s">
        <v>438</v>
      </c>
      <c r="C5159" t="s">
        <v>79</v>
      </c>
      <c r="D5159" t="s">
        <v>80</v>
      </c>
      <c r="E5159" t="s">
        <v>22</v>
      </c>
      <c r="F5159" t="s">
        <v>29</v>
      </c>
      <c r="G5159" t="s">
        <v>139</v>
      </c>
      <c r="H5159">
        <v>3</v>
      </c>
      <c r="I5159">
        <v>36014.400000000001</v>
      </c>
      <c r="J5159">
        <v>23109.09</v>
      </c>
      <c r="K5159">
        <v>0.2</v>
      </c>
      <c r="L5159">
        <f>I5159-J5159-(I5159*K5159)</f>
        <v>5702.43</v>
      </c>
      <c r="M5159">
        <f t="shared" si="240"/>
        <v>1</v>
      </c>
      <c r="N5159">
        <f t="shared" si="241"/>
        <v>2024</v>
      </c>
      <c r="O5159" s="21">
        <f t="shared" si="242"/>
        <v>0.15833749833399974</v>
      </c>
    </row>
    <row r="5160" spans="1:15">
      <c r="A5160" t="s">
        <v>5747</v>
      </c>
      <c r="B5160" t="s">
        <v>693</v>
      </c>
      <c r="C5160" t="s">
        <v>20</v>
      </c>
      <c r="D5160" t="s">
        <v>21</v>
      </c>
      <c r="E5160" t="s">
        <v>28</v>
      </c>
      <c r="F5160" t="s">
        <v>16</v>
      </c>
      <c r="G5160" t="s">
        <v>17</v>
      </c>
      <c r="H5160">
        <v>1</v>
      </c>
      <c r="I5160">
        <v>7127.77</v>
      </c>
      <c r="J5160">
        <v>3923.19</v>
      </c>
      <c r="K5160">
        <v>0.1</v>
      </c>
      <c r="L5160">
        <f>I5160-J5160-(I5160*K5160)</f>
        <v>2491.8030000000003</v>
      </c>
      <c r="M5160">
        <f t="shared" si="240"/>
        <v>4</v>
      </c>
      <c r="N5160">
        <f t="shared" si="241"/>
        <v>2025</v>
      </c>
      <c r="O5160" s="21">
        <f t="shared" si="242"/>
        <v>0.34959082574213257</v>
      </c>
    </row>
    <row r="5161" spans="1:15">
      <c r="A5161" t="s">
        <v>5748</v>
      </c>
      <c r="B5161" t="s">
        <v>87</v>
      </c>
      <c r="C5161" t="s">
        <v>27</v>
      </c>
      <c r="D5161" t="s">
        <v>27</v>
      </c>
      <c r="E5161" t="s">
        <v>22</v>
      </c>
      <c r="F5161" t="s">
        <v>51</v>
      </c>
      <c r="G5161" t="s">
        <v>59</v>
      </c>
      <c r="H5161">
        <v>4</v>
      </c>
      <c r="I5161">
        <v>37559.730000000003</v>
      </c>
      <c r="J5161">
        <v>28551.88</v>
      </c>
      <c r="K5161">
        <v>0.21</v>
      </c>
      <c r="L5161">
        <f>I5161-J5161-(I5161*K5161)</f>
        <v>1120.3067000000019</v>
      </c>
      <c r="M5161">
        <f t="shared" si="240"/>
        <v>6</v>
      </c>
      <c r="N5161">
        <f t="shared" si="241"/>
        <v>2024</v>
      </c>
      <c r="O5161" s="21">
        <f t="shared" si="242"/>
        <v>2.9827336351991928E-2</v>
      </c>
    </row>
    <row r="5162" spans="1:15">
      <c r="A5162" t="s">
        <v>5749</v>
      </c>
      <c r="B5162" t="s">
        <v>1255</v>
      </c>
      <c r="C5162" t="s">
        <v>62</v>
      </c>
      <c r="D5162" t="s">
        <v>63</v>
      </c>
      <c r="E5162" t="s">
        <v>22</v>
      </c>
      <c r="F5162" t="s">
        <v>51</v>
      </c>
      <c r="G5162" t="s">
        <v>59</v>
      </c>
      <c r="H5162">
        <v>3</v>
      </c>
      <c r="I5162">
        <v>4220.96</v>
      </c>
      <c r="J5162">
        <v>3451.53</v>
      </c>
      <c r="K5162">
        <v>0</v>
      </c>
      <c r="L5162">
        <f>I5162-J5162-(I5162*K5162)</f>
        <v>769.42999999999984</v>
      </c>
      <c r="M5162">
        <f t="shared" si="240"/>
        <v>6</v>
      </c>
      <c r="N5162">
        <f t="shared" si="241"/>
        <v>2024</v>
      </c>
      <c r="O5162" s="21">
        <f t="shared" si="242"/>
        <v>0.18228791554527876</v>
      </c>
    </row>
    <row r="5163" spans="1:15">
      <c r="A5163" t="s">
        <v>5750</v>
      </c>
      <c r="B5163" t="s">
        <v>1775</v>
      </c>
      <c r="C5163" t="s">
        <v>57</v>
      </c>
      <c r="D5163" t="s">
        <v>58</v>
      </c>
      <c r="E5163" t="s">
        <v>22</v>
      </c>
      <c r="F5163" t="s">
        <v>16</v>
      </c>
      <c r="G5163" t="s">
        <v>38</v>
      </c>
      <c r="H5163">
        <v>4</v>
      </c>
      <c r="I5163">
        <v>31605.5</v>
      </c>
      <c r="J5163">
        <v>26073.35</v>
      </c>
      <c r="K5163">
        <v>0.26</v>
      </c>
      <c r="L5163">
        <f>I5163-J5163-(I5163*K5163)</f>
        <v>-2685.2799999999988</v>
      </c>
      <c r="M5163">
        <f t="shared" si="240"/>
        <v>12</v>
      </c>
      <c r="N5163">
        <f t="shared" si="241"/>
        <v>2024</v>
      </c>
      <c r="O5163" s="21">
        <f t="shared" si="242"/>
        <v>-8.4962427425606266E-2</v>
      </c>
    </row>
    <row r="5164" spans="1:15">
      <c r="A5164" t="s">
        <v>5751</v>
      </c>
      <c r="B5164" t="s">
        <v>220</v>
      </c>
      <c r="C5164" t="s">
        <v>62</v>
      </c>
      <c r="D5164" t="s">
        <v>63</v>
      </c>
      <c r="E5164" t="s">
        <v>28</v>
      </c>
      <c r="F5164" t="s">
        <v>51</v>
      </c>
      <c r="G5164" t="s">
        <v>59</v>
      </c>
      <c r="H5164">
        <v>3</v>
      </c>
      <c r="I5164">
        <v>25098.49</v>
      </c>
      <c r="J5164">
        <v>21050.47</v>
      </c>
      <c r="K5164">
        <v>0.21</v>
      </c>
      <c r="L5164">
        <f>I5164-J5164-(I5164*K5164)</f>
        <v>-1222.6628999999994</v>
      </c>
      <c r="M5164">
        <f t="shared" si="240"/>
        <v>3</v>
      </c>
      <c r="N5164">
        <f t="shared" si="241"/>
        <v>2025</v>
      </c>
      <c r="O5164" s="21">
        <f t="shared" si="242"/>
        <v>-4.8714599961989714E-2</v>
      </c>
    </row>
    <row r="5165" spans="1:15">
      <c r="A5165" t="s">
        <v>5752</v>
      </c>
      <c r="B5165" t="s">
        <v>1571</v>
      </c>
      <c r="C5165" t="s">
        <v>36</v>
      </c>
      <c r="D5165" t="s">
        <v>37</v>
      </c>
      <c r="E5165" t="s">
        <v>22</v>
      </c>
      <c r="F5165" t="s">
        <v>23</v>
      </c>
      <c r="G5165" t="s">
        <v>33</v>
      </c>
      <c r="H5165">
        <v>5</v>
      </c>
      <c r="I5165">
        <v>71716.160000000003</v>
      </c>
      <c r="J5165">
        <v>54135.18</v>
      </c>
      <c r="K5165">
        <v>0.23</v>
      </c>
      <c r="L5165">
        <f>I5165-J5165-(I5165*K5165)</f>
        <v>1086.2632000000012</v>
      </c>
      <c r="M5165">
        <f t="shared" si="240"/>
        <v>8</v>
      </c>
      <c r="N5165">
        <f t="shared" si="241"/>
        <v>2024</v>
      </c>
      <c r="O5165" s="21">
        <f t="shared" si="242"/>
        <v>1.5146700548384091E-2</v>
      </c>
    </row>
    <row r="5166" spans="1:15">
      <c r="A5166" t="s">
        <v>5753</v>
      </c>
      <c r="B5166" t="s">
        <v>915</v>
      </c>
      <c r="C5166" t="s">
        <v>79</v>
      </c>
      <c r="D5166" t="s">
        <v>80</v>
      </c>
      <c r="E5166" t="s">
        <v>22</v>
      </c>
      <c r="F5166" t="s">
        <v>51</v>
      </c>
      <c r="G5166" t="s">
        <v>64</v>
      </c>
      <c r="H5166">
        <v>5</v>
      </c>
      <c r="I5166">
        <v>73752.039999999994</v>
      </c>
      <c r="J5166">
        <v>56383.28</v>
      </c>
      <c r="K5166">
        <v>0.05</v>
      </c>
      <c r="L5166">
        <f>I5166-J5166-(I5166*K5166)</f>
        <v>13681.157999999996</v>
      </c>
      <c r="M5166">
        <f t="shared" si="240"/>
        <v>4</v>
      </c>
      <c r="N5166">
        <f t="shared" si="241"/>
        <v>2024</v>
      </c>
      <c r="O5166" s="21">
        <f t="shared" si="242"/>
        <v>0.18550209594202408</v>
      </c>
    </row>
    <row r="5167" spans="1:15">
      <c r="A5167" t="s">
        <v>5754</v>
      </c>
      <c r="B5167" t="s">
        <v>1734</v>
      </c>
      <c r="C5167" t="s">
        <v>20</v>
      </c>
      <c r="D5167" t="s">
        <v>21</v>
      </c>
      <c r="E5167" t="s">
        <v>22</v>
      </c>
      <c r="F5167" t="s">
        <v>16</v>
      </c>
      <c r="G5167" t="s">
        <v>38</v>
      </c>
      <c r="H5167">
        <v>3</v>
      </c>
      <c r="I5167">
        <v>26096.240000000002</v>
      </c>
      <c r="J5167">
        <v>20659.05</v>
      </c>
      <c r="K5167">
        <v>0.28000000000000003</v>
      </c>
      <c r="L5167">
        <f>I5167-J5167-(I5167*K5167)</f>
        <v>-1869.7571999999991</v>
      </c>
      <c r="M5167">
        <f t="shared" si="240"/>
        <v>10</v>
      </c>
      <c r="N5167">
        <f t="shared" si="241"/>
        <v>2024</v>
      </c>
      <c r="O5167" s="21">
        <f t="shared" si="242"/>
        <v>-7.1648528676928128E-2</v>
      </c>
    </row>
    <row r="5168" spans="1:15">
      <c r="A5168" t="s">
        <v>5755</v>
      </c>
      <c r="B5168" t="s">
        <v>848</v>
      </c>
      <c r="C5168" t="s">
        <v>27</v>
      </c>
      <c r="D5168" t="s">
        <v>27</v>
      </c>
      <c r="E5168" t="s">
        <v>28</v>
      </c>
      <c r="F5168" t="s">
        <v>51</v>
      </c>
      <c r="G5168" t="s">
        <v>59</v>
      </c>
      <c r="H5168">
        <v>5</v>
      </c>
      <c r="I5168">
        <v>31333.42</v>
      </c>
      <c r="J5168">
        <v>19345.54</v>
      </c>
      <c r="K5168">
        <v>0.03</v>
      </c>
      <c r="L5168">
        <f>I5168-J5168-(I5168*K5168)</f>
        <v>11047.877399999998</v>
      </c>
      <c r="M5168">
        <f t="shared" si="240"/>
        <v>6</v>
      </c>
      <c r="N5168">
        <f t="shared" si="241"/>
        <v>2025</v>
      </c>
      <c r="O5168" s="21">
        <f t="shared" si="242"/>
        <v>0.35259085666358791</v>
      </c>
    </row>
    <row r="5169" spans="1:15">
      <c r="A5169" t="s">
        <v>5756</v>
      </c>
      <c r="B5169" t="s">
        <v>498</v>
      </c>
      <c r="C5169" t="s">
        <v>41</v>
      </c>
      <c r="D5169" t="s">
        <v>21</v>
      </c>
      <c r="E5169" t="s">
        <v>15</v>
      </c>
      <c r="F5169" t="s">
        <v>51</v>
      </c>
      <c r="G5169" t="s">
        <v>59</v>
      </c>
      <c r="H5169">
        <v>2</v>
      </c>
      <c r="I5169">
        <v>4314.1000000000004</v>
      </c>
      <c r="J5169">
        <v>3214.43</v>
      </c>
      <c r="K5169">
        <v>0.3</v>
      </c>
      <c r="L5169">
        <f>I5169-J5169-(I5169*K5169)</f>
        <v>-194.55999999999949</v>
      </c>
      <c r="M5169">
        <f t="shared" si="240"/>
        <v>3</v>
      </c>
      <c r="N5169">
        <f t="shared" si="241"/>
        <v>2024</v>
      </c>
      <c r="O5169" s="21">
        <f t="shared" si="242"/>
        <v>-4.5098630073479862E-2</v>
      </c>
    </row>
    <row r="5170" spans="1:15">
      <c r="A5170" t="s">
        <v>5757</v>
      </c>
      <c r="B5170" t="s">
        <v>232</v>
      </c>
      <c r="C5170" t="s">
        <v>27</v>
      </c>
      <c r="D5170" t="s">
        <v>27</v>
      </c>
      <c r="E5170" t="s">
        <v>28</v>
      </c>
      <c r="F5170" t="s">
        <v>23</v>
      </c>
      <c r="G5170" t="s">
        <v>33</v>
      </c>
      <c r="H5170">
        <v>2</v>
      </c>
      <c r="I5170">
        <v>14111.19</v>
      </c>
      <c r="J5170">
        <v>8125.61</v>
      </c>
      <c r="K5170">
        <v>0.22</v>
      </c>
      <c r="L5170">
        <f>I5170-J5170-(I5170*K5170)</f>
        <v>2881.1182000000008</v>
      </c>
      <c r="M5170">
        <f t="shared" si="240"/>
        <v>6</v>
      </c>
      <c r="N5170">
        <f t="shared" si="241"/>
        <v>2024</v>
      </c>
      <c r="O5170" s="21">
        <f t="shared" si="242"/>
        <v>0.20417258927135137</v>
      </c>
    </row>
    <row r="5171" spans="1:15">
      <c r="A5171" t="s">
        <v>5758</v>
      </c>
      <c r="B5171" t="s">
        <v>819</v>
      </c>
      <c r="C5171" t="s">
        <v>13</v>
      </c>
      <c r="D5171" t="s">
        <v>14</v>
      </c>
      <c r="E5171" t="s">
        <v>28</v>
      </c>
      <c r="F5171" t="s">
        <v>51</v>
      </c>
      <c r="G5171" t="s">
        <v>52</v>
      </c>
      <c r="H5171">
        <v>2</v>
      </c>
      <c r="I5171">
        <v>19827.23</v>
      </c>
      <c r="J5171">
        <v>15495.17</v>
      </c>
      <c r="K5171">
        <v>0.27</v>
      </c>
      <c r="L5171">
        <f>I5171-J5171-(I5171*K5171)</f>
        <v>-1021.2921000000006</v>
      </c>
      <c r="M5171">
        <f t="shared" si="240"/>
        <v>1</v>
      </c>
      <c r="N5171">
        <f t="shared" si="241"/>
        <v>2025</v>
      </c>
      <c r="O5171" s="21">
        <f t="shared" si="242"/>
        <v>-5.150957042410869E-2</v>
      </c>
    </row>
    <row r="5172" spans="1:15">
      <c r="A5172" t="s">
        <v>5759</v>
      </c>
      <c r="B5172" t="s">
        <v>469</v>
      </c>
      <c r="C5172" t="s">
        <v>36</v>
      </c>
      <c r="D5172" t="s">
        <v>37</v>
      </c>
      <c r="E5172" t="s">
        <v>15</v>
      </c>
      <c r="F5172" t="s">
        <v>51</v>
      </c>
      <c r="G5172" t="s">
        <v>59</v>
      </c>
      <c r="H5172">
        <v>1</v>
      </c>
      <c r="I5172">
        <v>13909.73</v>
      </c>
      <c r="J5172">
        <v>11370.98</v>
      </c>
      <c r="K5172">
        <v>0.08</v>
      </c>
      <c r="L5172">
        <f>I5172-J5172-(I5172*K5172)</f>
        <v>1425.9716000000001</v>
      </c>
      <c r="M5172">
        <f t="shared" si="240"/>
        <v>9</v>
      </c>
      <c r="N5172">
        <f t="shared" si="241"/>
        <v>2024</v>
      </c>
      <c r="O5172" s="21">
        <f t="shared" si="242"/>
        <v>0.10251612360556245</v>
      </c>
    </row>
    <row r="5173" spans="1:15">
      <c r="A5173" t="s">
        <v>5760</v>
      </c>
      <c r="B5173" t="s">
        <v>1104</v>
      </c>
      <c r="C5173" t="s">
        <v>27</v>
      </c>
      <c r="D5173" t="s">
        <v>27</v>
      </c>
      <c r="E5173" t="s">
        <v>28</v>
      </c>
      <c r="F5173" t="s">
        <v>23</v>
      </c>
      <c r="G5173" t="s">
        <v>33</v>
      </c>
      <c r="H5173">
        <v>3</v>
      </c>
      <c r="I5173">
        <v>8466.8799999999992</v>
      </c>
      <c r="J5173">
        <v>6964.05</v>
      </c>
      <c r="K5173">
        <v>7.0000000000000007E-2</v>
      </c>
      <c r="L5173">
        <f>I5173-J5173-(I5173*K5173)</f>
        <v>910.14839999999901</v>
      </c>
      <c r="M5173">
        <f t="shared" si="240"/>
        <v>3</v>
      </c>
      <c r="N5173">
        <f t="shared" si="241"/>
        <v>2025</v>
      </c>
      <c r="O5173" s="21">
        <f t="shared" si="242"/>
        <v>0.10749513398087597</v>
      </c>
    </row>
    <row r="5174" spans="1:15">
      <c r="A5174" t="s">
        <v>5761</v>
      </c>
      <c r="B5174" t="s">
        <v>1848</v>
      </c>
      <c r="C5174" t="s">
        <v>41</v>
      </c>
      <c r="D5174" t="s">
        <v>21</v>
      </c>
      <c r="E5174" t="s">
        <v>28</v>
      </c>
      <c r="F5174" t="s">
        <v>23</v>
      </c>
      <c r="G5174" t="s">
        <v>157</v>
      </c>
      <c r="H5174">
        <v>1</v>
      </c>
      <c r="I5174">
        <v>3746.3</v>
      </c>
      <c r="J5174">
        <v>3102.11</v>
      </c>
      <c r="K5174">
        <v>0.13</v>
      </c>
      <c r="L5174">
        <f>I5174-J5174-(I5174*K5174)</f>
        <v>157.17099999999999</v>
      </c>
      <c r="M5174">
        <f t="shared" si="240"/>
        <v>7</v>
      </c>
      <c r="N5174">
        <f t="shared" si="241"/>
        <v>2024</v>
      </c>
      <c r="O5174" s="21">
        <f t="shared" si="242"/>
        <v>4.1953660945466188E-2</v>
      </c>
    </row>
    <row r="5175" spans="1:15">
      <c r="A5175" t="s">
        <v>5762</v>
      </c>
      <c r="B5175" t="s">
        <v>1246</v>
      </c>
      <c r="C5175" t="s">
        <v>27</v>
      </c>
      <c r="D5175" t="s">
        <v>27</v>
      </c>
      <c r="E5175" t="s">
        <v>28</v>
      </c>
      <c r="F5175" t="s">
        <v>29</v>
      </c>
      <c r="G5175" t="s">
        <v>45</v>
      </c>
      <c r="H5175">
        <v>4</v>
      </c>
      <c r="I5175">
        <v>41782.76</v>
      </c>
      <c r="J5175">
        <v>24308.99</v>
      </c>
      <c r="K5175">
        <v>0.23</v>
      </c>
      <c r="L5175">
        <f>I5175-J5175-(I5175*K5175)</f>
        <v>7863.7351999999992</v>
      </c>
      <c r="M5175">
        <f t="shared" si="240"/>
        <v>1</v>
      </c>
      <c r="N5175">
        <f t="shared" si="241"/>
        <v>2025</v>
      </c>
      <c r="O5175" s="21">
        <f t="shared" si="242"/>
        <v>0.1882052597769989</v>
      </c>
    </row>
    <row r="5176" spans="1:15">
      <c r="A5176" t="s">
        <v>5763</v>
      </c>
      <c r="B5176" t="s">
        <v>1426</v>
      </c>
      <c r="C5176" t="s">
        <v>57</v>
      </c>
      <c r="D5176" t="s">
        <v>58</v>
      </c>
      <c r="E5176" t="s">
        <v>22</v>
      </c>
      <c r="F5176" t="s">
        <v>16</v>
      </c>
      <c r="G5176" t="s">
        <v>48</v>
      </c>
      <c r="H5176">
        <v>5</v>
      </c>
      <c r="I5176">
        <v>36548.44</v>
      </c>
      <c r="J5176">
        <v>20736.400000000001</v>
      </c>
      <c r="K5176">
        <v>0.04</v>
      </c>
      <c r="L5176">
        <f>I5176-J5176-(I5176*K5176)</f>
        <v>14350.1024</v>
      </c>
      <c r="M5176">
        <f t="shared" si="240"/>
        <v>3</v>
      </c>
      <c r="N5176">
        <f t="shared" si="241"/>
        <v>2024</v>
      </c>
      <c r="O5176" s="21">
        <f t="shared" si="242"/>
        <v>0.39263241878449529</v>
      </c>
    </row>
    <row r="5177" spans="1:15">
      <c r="A5177" t="s">
        <v>5764</v>
      </c>
      <c r="B5177" t="s">
        <v>813</v>
      </c>
      <c r="C5177" t="s">
        <v>57</v>
      </c>
      <c r="D5177" t="s">
        <v>58</v>
      </c>
      <c r="E5177" t="s">
        <v>28</v>
      </c>
      <c r="F5177" t="s">
        <v>16</v>
      </c>
      <c r="G5177" t="s">
        <v>73</v>
      </c>
      <c r="H5177">
        <v>3</v>
      </c>
      <c r="I5177">
        <v>16365.93</v>
      </c>
      <c r="J5177">
        <v>9154.27</v>
      </c>
      <c r="K5177">
        <v>0.17</v>
      </c>
      <c r="L5177">
        <f>I5177-J5177-(I5177*K5177)</f>
        <v>4429.4519</v>
      </c>
      <c r="M5177">
        <f t="shared" si="240"/>
        <v>12</v>
      </c>
      <c r="N5177">
        <f t="shared" si="241"/>
        <v>2024</v>
      </c>
      <c r="O5177" s="21">
        <f t="shared" si="242"/>
        <v>0.27065079100301664</v>
      </c>
    </row>
    <row r="5178" spans="1:15">
      <c r="A5178" t="s">
        <v>5765</v>
      </c>
      <c r="B5178" t="s">
        <v>761</v>
      </c>
      <c r="C5178" t="s">
        <v>20</v>
      </c>
      <c r="D5178" t="s">
        <v>21</v>
      </c>
      <c r="E5178" t="s">
        <v>15</v>
      </c>
      <c r="F5178" t="s">
        <v>23</v>
      </c>
      <c r="G5178" t="s">
        <v>33</v>
      </c>
      <c r="H5178">
        <v>5</v>
      </c>
      <c r="I5178">
        <v>12623.64</v>
      </c>
      <c r="J5178">
        <v>8592.8799999999992</v>
      </c>
      <c r="K5178">
        <v>0.15</v>
      </c>
      <c r="L5178">
        <f>I5178-J5178-(I5178*K5178)</f>
        <v>2137.2140000000004</v>
      </c>
      <c r="M5178">
        <f t="shared" si="240"/>
        <v>6</v>
      </c>
      <c r="N5178">
        <f t="shared" si="241"/>
        <v>2025</v>
      </c>
      <c r="O5178" s="21">
        <f t="shared" si="242"/>
        <v>0.16930251496398824</v>
      </c>
    </row>
    <row r="5179" spans="1:15">
      <c r="A5179" t="s">
        <v>5766</v>
      </c>
      <c r="B5179" t="s">
        <v>1173</v>
      </c>
      <c r="C5179" t="s">
        <v>41</v>
      </c>
      <c r="D5179" t="s">
        <v>21</v>
      </c>
      <c r="E5179" t="s">
        <v>22</v>
      </c>
      <c r="F5179" t="s">
        <v>16</v>
      </c>
      <c r="G5179" t="s">
        <v>38</v>
      </c>
      <c r="H5179">
        <v>5</v>
      </c>
      <c r="I5179">
        <v>26306.5</v>
      </c>
      <c r="J5179">
        <v>21269.97</v>
      </c>
      <c r="K5179">
        <v>0.03</v>
      </c>
      <c r="L5179">
        <f>I5179-J5179-(I5179*K5179)</f>
        <v>4247.3349999999991</v>
      </c>
      <c r="M5179">
        <f t="shared" si="240"/>
        <v>4</v>
      </c>
      <c r="N5179">
        <f t="shared" si="241"/>
        <v>2025</v>
      </c>
      <c r="O5179" s="21">
        <f t="shared" si="242"/>
        <v>0.16145572387052626</v>
      </c>
    </row>
    <row r="5180" spans="1:15">
      <c r="A5180" t="s">
        <v>5767</v>
      </c>
      <c r="B5180" t="s">
        <v>1305</v>
      </c>
      <c r="C5180" t="s">
        <v>36</v>
      </c>
      <c r="D5180" t="s">
        <v>37</v>
      </c>
      <c r="E5180" t="s">
        <v>15</v>
      </c>
      <c r="F5180" t="s">
        <v>29</v>
      </c>
      <c r="G5180" t="s">
        <v>139</v>
      </c>
      <c r="H5180">
        <v>4</v>
      </c>
      <c r="I5180">
        <v>15640.38</v>
      </c>
      <c r="J5180">
        <v>9151.8799999999992</v>
      </c>
      <c r="K5180">
        <v>0.21</v>
      </c>
      <c r="L5180">
        <f>I5180-J5180-(I5180*K5180)</f>
        <v>3204.0202000000004</v>
      </c>
      <c r="M5180">
        <f t="shared" si="240"/>
        <v>3</v>
      </c>
      <c r="N5180">
        <f t="shared" si="241"/>
        <v>2025</v>
      </c>
      <c r="O5180" s="21">
        <f t="shared" si="242"/>
        <v>0.20485564928729358</v>
      </c>
    </row>
    <row r="5181" spans="1:15">
      <c r="A5181" t="s">
        <v>5768</v>
      </c>
      <c r="B5181" t="s">
        <v>206</v>
      </c>
      <c r="C5181" t="s">
        <v>62</v>
      </c>
      <c r="D5181" t="s">
        <v>63</v>
      </c>
      <c r="E5181" t="s">
        <v>28</v>
      </c>
      <c r="F5181" t="s">
        <v>16</v>
      </c>
      <c r="G5181" t="s">
        <v>48</v>
      </c>
      <c r="H5181">
        <v>1</v>
      </c>
      <c r="I5181">
        <v>9720.2199999999993</v>
      </c>
      <c r="J5181">
        <v>7204.21</v>
      </c>
      <c r="K5181">
        <v>0.12</v>
      </c>
      <c r="L5181">
        <f>I5181-J5181-(I5181*K5181)</f>
        <v>1349.5835999999995</v>
      </c>
      <c r="M5181">
        <f t="shared" si="240"/>
        <v>11</v>
      </c>
      <c r="N5181">
        <f t="shared" si="241"/>
        <v>2024</v>
      </c>
      <c r="O5181" s="21">
        <f t="shared" si="242"/>
        <v>0.13884290684778736</v>
      </c>
    </row>
    <row r="5182" spans="1:15">
      <c r="A5182" t="s">
        <v>5769</v>
      </c>
      <c r="B5182" t="s">
        <v>177</v>
      </c>
      <c r="C5182" t="s">
        <v>62</v>
      </c>
      <c r="D5182" t="s">
        <v>63</v>
      </c>
      <c r="E5182" t="s">
        <v>28</v>
      </c>
      <c r="F5182" t="s">
        <v>51</v>
      </c>
      <c r="G5182" t="s">
        <v>85</v>
      </c>
      <c r="H5182">
        <v>2</v>
      </c>
      <c r="I5182">
        <v>5050.8999999999996</v>
      </c>
      <c r="J5182">
        <v>3809.59</v>
      </c>
      <c r="K5182">
        <v>0.11</v>
      </c>
      <c r="L5182">
        <f>I5182-J5182-(I5182*K5182)</f>
        <v>685.71099999999956</v>
      </c>
      <c r="M5182">
        <f t="shared" si="240"/>
        <v>8</v>
      </c>
      <c r="N5182">
        <f t="shared" si="241"/>
        <v>2024</v>
      </c>
      <c r="O5182" s="21">
        <f t="shared" si="242"/>
        <v>0.1357601615553663</v>
      </c>
    </row>
    <row r="5183" spans="1:15">
      <c r="A5183" t="s">
        <v>5770</v>
      </c>
      <c r="B5183" t="s">
        <v>108</v>
      </c>
      <c r="C5183" t="s">
        <v>57</v>
      </c>
      <c r="D5183" t="s">
        <v>58</v>
      </c>
      <c r="E5183" t="s">
        <v>22</v>
      </c>
      <c r="F5183" t="s">
        <v>23</v>
      </c>
      <c r="G5183" t="s">
        <v>94</v>
      </c>
      <c r="H5183">
        <v>4</v>
      </c>
      <c r="I5183">
        <v>23345.26</v>
      </c>
      <c r="J5183">
        <v>17782.349999999999</v>
      </c>
      <c r="K5183">
        <v>0.01</v>
      </c>
      <c r="L5183">
        <f>I5183-J5183-(I5183*K5183)</f>
        <v>5329.4574000000002</v>
      </c>
      <c r="M5183">
        <f t="shared" si="240"/>
        <v>6</v>
      </c>
      <c r="N5183">
        <f t="shared" si="241"/>
        <v>2025</v>
      </c>
      <c r="O5183" s="21">
        <f t="shared" si="242"/>
        <v>0.22828862904075606</v>
      </c>
    </row>
    <row r="5184" spans="1:15">
      <c r="A5184" t="s">
        <v>5771</v>
      </c>
      <c r="B5184" t="s">
        <v>1409</v>
      </c>
      <c r="C5184" t="s">
        <v>36</v>
      </c>
      <c r="D5184" t="s">
        <v>37</v>
      </c>
      <c r="E5184" t="s">
        <v>22</v>
      </c>
      <c r="F5184" t="s">
        <v>16</v>
      </c>
      <c r="G5184" t="s">
        <v>17</v>
      </c>
      <c r="H5184">
        <v>4</v>
      </c>
      <c r="I5184">
        <v>36618.9</v>
      </c>
      <c r="J5184">
        <v>20165.64</v>
      </c>
      <c r="K5184">
        <v>0.23</v>
      </c>
      <c r="L5184">
        <f>I5184-J5184-(I5184*K5184)</f>
        <v>8030.9130000000005</v>
      </c>
      <c r="M5184">
        <f t="shared" si="240"/>
        <v>9</v>
      </c>
      <c r="N5184">
        <f t="shared" si="241"/>
        <v>2024</v>
      </c>
      <c r="O5184" s="21">
        <f t="shared" si="242"/>
        <v>0.21931060190229637</v>
      </c>
    </row>
    <row r="5185" spans="1:15">
      <c r="A5185" t="s">
        <v>5772</v>
      </c>
      <c r="B5185" t="s">
        <v>702</v>
      </c>
      <c r="C5185" t="s">
        <v>27</v>
      </c>
      <c r="D5185" t="s">
        <v>27</v>
      </c>
      <c r="E5185" t="s">
        <v>15</v>
      </c>
      <c r="F5185" t="s">
        <v>23</v>
      </c>
      <c r="G5185" t="s">
        <v>24</v>
      </c>
      <c r="H5185">
        <v>2</v>
      </c>
      <c r="I5185">
        <v>28015.49</v>
      </c>
      <c r="J5185">
        <v>19390.03</v>
      </c>
      <c r="K5185">
        <v>0</v>
      </c>
      <c r="L5185">
        <f>I5185-J5185-(I5185*K5185)</f>
        <v>8625.4600000000028</v>
      </c>
      <c r="M5185">
        <f t="shared" si="240"/>
        <v>5</v>
      </c>
      <c r="N5185">
        <f t="shared" si="241"/>
        <v>2024</v>
      </c>
      <c r="O5185" s="21">
        <f t="shared" si="242"/>
        <v>0.30788181823698257</v>
      </c>
    </row>
    <row r="5186" spans="1:15">
      <c r="A5186" t="s">
        <v>5773</v>
      </c>
      <c r="B5186" t="s">
        <v>1196</v>
      </c>
      <c r="C5186" t="s">
        <v>27</v>
      </c>
      <c r="D5186" t="s">
        <v>27</v>
      </c>
      <c r="E5186" t="s">
        <v>22</v>
      </c>
      <c r="F5186" t="s">
        <v>23</v>
      </c>
      <c r="G5186" t="s">
        <v>94</v>
      </c>
      <c r="H5186">
        <v>5</v>
      </c>
      <c r="I5186">
        <v>6552.8</v>
      </c>
      <c r="J5186">
        <v>4178.2700000000004</v>
      </c>
      <c r="K5186">
        <v>0.02</v>
      </c>
      <c r="L5186">
        <f>I5186-J5186-(I5186*K5186)</f>
        <v>2243.4739999999997</v>
      </c>
      <c r="M5186">
        <f t="shared" si="240"/>
        <v>5</v>
      </c>
      <c r="N5186">
        <f t="shared" si="241"/>
        <v>2025</v>
      </c>
      <c r="O5186" s="21">
        <f t="shared" si="242"/>
        <v>0.34236875839335851</v>
      </c>
    </row>
    <row r="5187" spans="1:15">
      <c r="A5187" t="s">
        <v>5774</v>
      </c>
      <c r="B5187" t="s">
        <v>1571</v>
      </c>
      <c r="C5187" t="s">
        <v>36</v>
      </c>
      <c r="D5187" t="s">
        <v>37</v>
      </c>
      <c r="E5187" t="s">
        <v>28</v>
      </c>
      <c r="F5187" t="s">
        <v>23</v>
      </c>
      <c r="G5187" t="s">
        <v>94</v>
      </c>
      <c r="H5187">
        <v>5</v>
      </c>
      <c r="I5187">
        <v>29517.919999999998</v>
      </c>
      <c r="J5187">
        <v>18472.490000000002</v>
      </c>
      <c r="K5187">
        <v>0.11</v>
      </c>
      <c r="L5187">
        <f>I5187-J5187-(I5187*K5187)</f>
        <v>7798.4587999999967</v>
      </c>
      <c r="M5187">
        <f t="shared" ref="M5187:M5250" si="243">MONTH(B5187)</f>
        <v>8</v>
      </c>
      <c r="N5187">
        <f t="shared" ref="N5187:N5250" si="244">YEAR(B5187)</f>
        <v>2024</v>
      </c>
      <c r="O5187" s="21">
        <f t="shared" ref="O5187:O5250" si="245">L5187/I5187</f>
        <v>0.26419404890317466</v>
      </c>
    </row>
    <row r="5188" spans="1:15">
      <c r="A5188" t="s">
        <v>5775</v>
      </c>
      <c r="B5188" t="s">
        <v>54</v>
      </c>
      <c r="C5188" t="s">
        <v>27</v>
      </c>
      <c r="D5188" t="s">
        <v>27</v>
      </c>
      <c r="E5188" t="s">
        <v>15</v>
      </c>
      <c r="F5188" t="s">
        <v>51</v>
      </c>
      <c r="G5188" t="s">
        <v>52</v>
      </c>
      <c r="H5188">
        <v>4</v>
      </c>
      <c r="I5188">
        <v>39774.6</v>
      </c>
      <c r="J5188">
        <v>27966.58</v>
      </c>
      <c r="K5188">
        <v>0.1</v>
      </c>
      <c r="L5188">
        <f>I5188-J5188-(I5188*K5188)</f>
        <v>7830.5599999999968</v>
      </c>
      <c r="M5188">
        <f t="shared" si="243"/>
        <v>1</v>
      </c>
      <c r="N5188">
        <f t="shared" si="244"/>
        <v>2024</v>
      </c>
      <c r="O5188" s="21">
        <f t="shared" si="245"/>
        <v>0.19687338150477937</v>
      </c>
    </row>
    <row r="5189" spans="1:15">
      <c r="A5189" t="s">
        <v>5776</v>
      </c>
      <c r="B5189" t="s">
        <v>3068</v>
      </c>
      <c r="C5189" t="s">
        <v>13</v>
      </c>
      <c r="D5189" t="s">
        <v>14</v>
      </c>
      <c r="E5189" t="s">
        <v>22</v>
      </c>
      <c r="F5189" t="s">
        <v>16</v>
      </c>
      <c r="G5189" t="s">
        <v>73</v>
      </c>
      <c r="H5189">
        <v>3</v>
      </c>
      <c r="I5189">
        <v>38523.46</v>
      </c>
      <c r="J5189">
        <v>27015.64</v>
      </c>
      <c r="K5189">
        <v>0.16</v>
      </c>
      <c r="L5189">
        <f>I5189-J5189-(I5189*K5189)</f>
        <v>5344.0663999999997</v>
      </c>
      <c r="M5189">
        <f t="shared" si="243"/>
        <v>3</v>
      </c>
      <c r="N5189">
        <f t="shared" si="244"/>
        <v>2024</v>
      </c>
      <c r="O5189" s="21">
        <f t="shared" si="245"/>
        <v>0.13872238890276212</v>
      </c>
    </row>
    <row r="5190" spans="1:15">
      <c r="A5190" t="s">
        <v>5777</v>
      </c>
      <c r="B5190" t="s">
        <v>1187</v>
      </c>
      <c r="C5190" t="s">
        <v>57</v>
      </c>
      <c r="D5190" t="s">
        <v>58</v>
      </c>
      <c r="E5190" t="s">
        <v>22</v>
      </c>
      <c r="F5190" t="s">
        <v>16</v>
      </c>
      <c r="G5190" t="s">
        <v>73</v>
      </c>
      <c r="H5190">
        <v>5</v>
      </c>
      <c r="I5190">
        <v>20927.03</v>
      </c>
      <c r="J5190">
        <v>13751.54</v>
      </c>
      <c r="K5190">
        <v>0.01</v>
      </c>
      <c r="L5190">
        <f>I5190-J5190-(I5190*K5190)</f>
        <v>6966.2196999999978</v>
      </c>
      <c r="M5190">
        <f t="shared" si="243"/>
        <v>11</v>
      </c>
      <c r="N5190">
        <f t="shared" si="244"/>
        <v>2024</v>
      </c>
      <c r="O5190" s="21">
        <f t="shared" si="245"/>
        <v>0.33288143133545461</v>
      </c>
    </row>
    <row r="5191" spans="1:15">
      <c r="A5191" t="s">
        <v>5778</v>
      </c>
      <c r="B5191" t="s">
        <v>509</v>
      </c>
      <c r="C5191" t="s">
        <v>62</v>
      </c>
      <c r="D5191" t="s">
        <v>63</v>
      </c>
      <c r="E5191" t="s">
        <v>15</v>
      </c>
      <c r="F5191" t="s">
        <v>29</v>
      </c>
      <c r="G5191" t="s">
        <v>42</v>
      </c>
      <c r="H5191">
        <v>1</v>
      </c>
      <c r="I5191">
        <v>12428.1</v>
      </c>
      <c r="J5191">
        <v>9977.7000000000007</v>
      </c>
      <c r="K5191">
        <v>0.08</v>
      </c>
      <c r="L5191">
        <f>I5191-J5191-(I5191*K5191)</f>
        <v>1456.1519999999996</v>
      </c>
      <c r="M5191">
        <f t="shared" si="243"/>
        <v>8</v>
      </c>
      <c r="N5191">
        <f t="shared" si="244"/>
        <v>2024</v>
      </c>
      <c r="O5191" s="21">
        <f t="shared" si="245"/>
        <v>0.11716609940377046</v>
      </c>
    </row>
    <row r="5192" spans="1:15">
      <c r="A5192" t="s">
        <v>5779</v>
      </c>
      <c r="B5192" t="s">
        <v>1129</v>
      </c>
      <c r="C5192" t="s">
        <v>41</v>
      </c>
      <c r="D5192" t="s">
        <v>21</v>
      </c>
      <c r="E5192" t="s">
        <v>15</v>
      </c>
      <c r="F5192" t="s">
        <v>23</v>
      </c>
      <c r="G5192" t="s">
        <v>24</v>
      </c>
      <c r="H5192">
        <v>4</v>
      </c>
      <c r="I5192">
        <v>3861.8</v>
      </c>
      <c r="J5192">
        <v>3282.39</v>
      </c>
      <c r="K5192">
        <v>0.1</v>
      </c>
      <c r="L5192">
        <f>I5192-J5192-(I5192*K5192)</f>
        <v>193.23000000000025</v>
      </c>
      <c r="M5192">
        <f t="shared" si="243"/>
        <v>9</v>
      </c>
      <c r="N5192">
        <f t="shared" si="244"/>
        <v>2024</v>
      </c>
      <c r="O5192" s="21">
        <f t="shared" si="245"/>
        <v>5.0036252524729465E-2</v>
      </c>
    </row>
    <row r="5193" spans="1:15">
      <c r="A5193" t="s">
        <v>5780</v>
      </c>
      <c r="B5193" t="s">
        <v>841</v>
      </c>
      <c r="C5193" t="s">
        <v>27</v>
      </c>
      <c r="D5193" t="s">
        <v>27</v>
      </c>
      <c r="E5193" t="s">
        <v>22</v>
      </c>
      <c r="F5193" t="s">
        <v>16</v>
      </c>
      <c r="G5193" t="s">
        <v>38</v>
      </c>
      <c r="H5193">
        <v>5</v>
      </c>
      <c r="I5193">
        <v>28740.76</v>
      </c>
      <c r="J5193">
        <v>22188.21</v>
      </c>
      <c r="K5193">
        <v>0.08</v>
      </c>
      <c r="L5193">
        <f>I5193-J5193-(I5193*K5193)</f>
        <v>4253.2891999999993</v>
      </c>
      <c r="M5193">
        <f t="shared" si="243"/>
        <v>2</v>
      </c>
      <c r="N5193">
        <f t="shared" si="244"/>
        <v>2024</v>
      </c>
      <c r="O5193" s="21">
        <f t="shared" si="245"/>
        <v>0.14798805598738515</v>
      </c>
    </row>
    <row r="5194" spans="1:15">
      <c r="A5194" t="s">
        <v>5781</v>
      </c>
      <c r="B5194" t="s">
        <v>32</v>
      </c>
      <c r="C5194" t="s">
        <v>27</v>
      </c>
      <c r="D5194" t="s">
        <v>27</v>
      </c>
      <c r="E5194" t="s">
        <v>28</v>
      </c>
      <c r="F5194" t="s">
        <v>51</v>
      </c>
      <c r="G5194" t="s">
        <v>85</v>
      </c>
      <c r="H5194">
        <v>5</v>
      </c>
      <c r="I5194">
        <v>56051.360000000001</v>
      </c>
      <c r="J5194">
        <v>36358.58</v>
      </c>
      <c r="K5194">
        <v>0.08</v>
      </c>
      <c r="L5194">
        <f>I5194-J5194-(I5194*K5194)</f>
        <v>15208.671199999999</v>
      </c>
      <c r="M5194">
        <f t="shared" si="243"/>
        <v>5</v>
      </c>
      <c r="N5194">
        <f t="shared" si="244"/>
        <v>2025</v>
      </c>
      <c r="O5194" s="21">
        <f t="shared" si="245"/>
        <v>0.27133456173052711</v>
      </c>
    </row>
    <row r="5195" spans="1:15">
      <c r="A5195" t="s">
        <v>5782</v>
      </c>
      <c r="B5195" t="s">
        <v>935</v>
      </c>
      <c r="C5195" t="s">
        <v>62</v>
      </c>
      <c r="D5195" t="s">
        <v>63</v>
      </c>
      <c r="E5195" t="s">
        <v>28</v>
      </c>
      <c r="F5195" t="s">
        <v>29</v>
      </c>
      <c r="G5195" t="s">
        <v>139</v>
      </c>
      <c r="H5195">
        <v>2</v>
      </c>
      <c r="I5195">
        <v>25302.18</v>
      </c>
      <c r="J5195">
        <v>14181.74</v>
      </c>
      <c r="K5195">
        <v>0.13</v>
      </c>
      <c r="L5195">
        <f>I5195-J5195-(I5195*K5195)</f>
        <v>7831.1566000000003</v>
      </c>
      <c r="M5195">
        <f t="shared" si="243"/>
        <v>4</v>
      </c>
      <c r="N5195">
        <f t="shared" si="244"/>
        <v>2024</v>
      </c>
      <c r="O5195" s="21">
        <f t="shared" si="245"/>
        <v>0.30950521259432984</v>
      </c>
    </row>
    <row r="5196" spans="1:15">
      <c r="A5196" t="s">
        <v>5783</v>
      </c>
      <c r="B5196" t="s">
        <v>212</v>
      </c>
      <c r="C5196" t="s">
        <v>20</v>
      </c>
      <c r="D5196" t="s">
        <v>21</v>
      </c>
      <c r="E5196" t="s">
        <v>28</v>
      </c>
      <c r="F5196" t="s">
        <v>23</v>
      </c>
      <c r="G5196" t="s">
        <v>33</v>
      </c>
      <c r="H5196">
        <v>1</v>
      </c>
      <c r="I5196">
        <v>1396.72</v>
      </c>
      <c r="J5196">
        <v>908.46</v>
      </c>
      <c r="K5196">
        <v>0.28999999999999998</v>
      </c>
      <c r="L5196">
        <f>I5196-J5196-(I5196*K5196)</f>
        <v>83.211200000000019</v>
      </c>
      <c r="M5196">
        <f t="shared" si="243"/>
        <v>2</v>
      </c>
      <c r="N5196">
        <f t="shared" si="244"/>
        <v>2025</v>
      </c>
      <c r="O5196" s="21">
        <f t="shared" si="245"/>
        <v>5.957614983676042E-2</v>
      </c>
    </row>
    <row r="5197" spans="1:15">
      <c r="A5197" t="s">
        <v>5784</v>
      </c>
      <c r="B5197" t="s">
        <v>421</v>
      </c>
      <c r="C5197" t="s">
        <v>36</v>
      </c>
      <c r="D5197" t="s">
        <v>37</v>
      </c>
      <c r="E5197" t="s">
        <v>15</v>
      </c>
      <c r="F5197" t="s">
        <v>16</v>
      </c>
      <c r="G5197" t="s">
        <v>17</v>
      </c>
      <c r="H5197">
        <v>2</v>
      </c>
      <c r="I5197">
        <v>22626.06</v>
      </c>
      <c r="J5197">
        <v>14725.03</v>
      </c>
      <c r="K5197">
        <v>0.13</v>
      </c>
      <c r="L5197">
        <f>I5197-J5197-(I5197*K5197)</f>
        <v>4959.6422000000002</v>
      </c>
      <c r="M5197">
        <f t="shared" si="243"/>
        <v>1</v>
      </c>
      <c r="N5197">
        <f t="shared" si="244"/>
        <v>2024</v>
      </c>
      <c r="O5197" s="21">
        <f t="shared" si="245"/>
        <v>0.2192004352503264</v>
      </c>
    </row>
    <row r="5198" spans="1:15">
      <c r="A5198" t="s">
        <v>5785</v>
      </c>
      <c r="B5198" t="s">
        <v>102</v>
      </c>
      <c r="C5198" t="s">
        <v>79</v>
      </c>
      <c r="D5198" t="s">
        <v>80</v>
      </c>
      <c r="E5198" t="s">
        <v>15</v>
      </c>
      <c r="F5198" t="s">
        <v>16</v>
      </c>
      <c r="G5198" t="s">
        <v>73</v>
      </c>
      <c r="H5198">
        <v>3</v>
      </c>
      <c r="I5198">
        <v>44185.47</v>
      </c>
      <c r="J5198">
        <v>26457.57</v>
      </c>
      <c r="K5198">
        <v>0.22</v>
      </c>
      <c r="L5198">
        <f>I5198-J5198-(I5198*K5198)</f>
        <v>8007.0966000000008</v>
      </c>
      <c r="M5198">
        <f t="shared" si="243"/>
        <v>11</v>
      </c>
      <c r="N5198">
        <f t="shared" si="244"/>
        <v>2024</v>
      </c>
      <c r="O5198" s="21">
        <f t="shared" si="245"/>
        <v>0.18121560322884425</v>
      </c>
    </row>
    <row r="5199" spans="1:15">
      <c r="A5199" t="s">
        <v>5786</v>
      </c>
      <c r="B5199" t="s">
        <v>664</v>
      </c>
      <c r="C5199" t="s">
        <v>62</v>
      </c>
      <c r="D5199" t="s">
        <v>63</v>
      </c>
      <c r="E5199" t="s">
        <v>15</v>
      </c>
      <c r="F5199" t="s">
        <v>51</v>
      </c>
      <c r="G5199" t="s">
        <v>59</v>
      </c>
      <c r="H5199">
        <v>2</v>
      </c>
      <c r="I5199">
        <v>29431.58</v>
      </c>
      <c r="J5199">
        <v>22211.06</v>
      </c>
      <c r="K5199">
        <v>7.0000000000000007E-2</v>
      </c>
      <c r="L5199">
        <f>I5199-J5199-(I5199*K5199)</f>
        <v>5160.3094000000001</v>
      </c>
      <c r="M5199">
        <f t="shared" si="243"/>
        <v>2</v>
      </c>
      <c r="N5199">
        <f t="shared" si="244"/>
        <v>2024</v>
      </c>
      <c r="O5199" s="21">
        <f t="shared" si="245"/>
        <v>0.17533239465907027</v>
      </c>
    </row>
    <row r="5200" spans="1:15">
      <c r="A5200" t="s">
        <v>5787</v>
      </c>
      <c r="B5200" t="s">
        <v>798</v>
      </c>
      <c r="C5200" t="s">
        <v>41</v>
      </c>
      <c r="D5200" t="s">
        <v>21</v>
      </c>
      <c r="E5200" t="s">
        <v>22</v>
      </c>
      <c r="F5200" t="s">
        <v>16</v>
      </c>
      <c r="G5200" t="s">
        <v>38</v>
      </c>
      <c r="H5200">
        <v>2</v>
      </c>
      <c r="I5200">
        <v>8153.45</v>
      </c>
      <c r="J5200">
        <v>5305.78</v>
      </c>
      <c r="K5200">
        <v>0.18</v>
      </c>
      <c r="L5200">
        <f>I5200-J5200-(I5200*K5200)</f>
        <v>1380.0490000000002</v>
      </c>
      <c r="M5200">
        <f t="shared" si="243"/>
        <v>2</v>
      </c>
      <c r="N5200">
        <f t="shared" si="244"/>
        <v>2025</v>
      </c>
      <c r="O5200" s="21">
        <f t="shared" si="245"/>
        <v>0.16925951591044286</v>
      </c>
    </row>
    <row r="5201" spans="1:15">
      <c r="A5201" t="s">
        <v>5788</v>
      </c>
      <c r="B5201" t="s">
        <v>392</v>
      </c>
      <c r="C5201" t="s">
        <v>57</v>
      </c>
      <c r="D5201" t="s">
        <v>58</v>
      </c>
      <c r="E5201" t="s">
        <v>15</v>
      </c>
      <c r="F5201" t="s">
        <v>16</v>
      </c>
      <c r="G5201" t="s">
        <v>73</v>
      </c>
      <c r="H5201">
        <v>1</v>
      </c>
      <c r="I5201">
        <v>9895.34</v>
      </c>
      <c r="J5201">
        <v>6647.71</v>
      </c>
      <c r="K5201">
        <v>0</v>
      </c>
      <c r="L5201">
        <f>I5201-J5201-(I5201*K5201)</f>
        <v>3247.63</v>
      </c>
      <c r="M5201">
        <f t="shared" si="243"/>
        <v>5</v>
      </c>
      <c r="N5201">
        <f t="shared" si="244"/>
        <v>2024</v>
      </c>
      <c r="O5201" s="21">
        <f t="shared" si="245"/>
        <v>0.32819791942469889</v>
      </c>
    </row>
    <row r="5202" spans="1:15">
      <c r="A5202" t="s">
        <v>5789</v>
      </c>
      <c r="B5202" t="s">
        <v>615</v>
      </c>
      <c r="C5202" t="s">
        <v>62</v>
      </c>
      <c r="D5202" t="s">
        <v>63</v>
      </c>
      <c r="E5202" t="s">
        <v>15</v>
      </c>
      <c r="F5202" t="s">
        <v>23</v>
      </c>
      <c r="G5202" t="s">
        <v>24</v>
      </c>
      <c r="H5202">
        <v>2</v>
      </c>
      <c r="I5202">
        <v>27131.91</v>
      </c>
      <c r="J5202">
        <v>18571.75</v>
      </c>
      <c r="K5202">
        <v>0.17</v>
      </c>
      <c r="L5202">
        <f>I5202-J5202-(I5202*K5202)</f>
        <v>3947.7352999999994</v>
      </c>
      <c r="M5202">
        <f t="shared" si="243"/>
        <v>7</v>
      </c>
      <c r="N5202">
        <f t="shared" si="244"/>
        <v>2024</v>
      </c>
      <c r="O5202" s="21">
        <f t="shared" si="245"/>
        <v>0.14550156255125421</v>
      </c>
    </row>
    <row r="5203" spans="1:15">
      <c r="A5203" t="s">
        <v>5790</v>
      </c>
      <c r="B5203" t="s">
        <v>175</v>
      </c>
      <c r="C5203" t="s">
        <v>62</v>
      </c>
      <c r="D5203" t="s">
        <v>63</v>
      </c>
      <c r="E5203" t="s">
        <v>22</v>
      </c>
      <c r="F5203" t="s">
        <v>51</v>
      </c>
      <c r="G5203" t="s">
        <v>85</v>
      </c>
      <c r="H5203">
        <v>2</v>
      </c>
      <c r="I5203">
        <v>14447.72</v>
      </c>
      <c r="J5203">
        <v>9808.8700000000008</v>
      </c>
      <c r="K5203">
        <v>0.18</v>
      </c>
      <c r="L5203">
        <f>I5203-J5203-(I5203*K5203)</f>
        <v>2038.2603999999988</v>
      </c>
      <c r="M5203">
        <f t="shared" si="243"/>
        <v>4</v>
      </c>
      <c r="N5203">
        <f t="shared" si="244"/>
        <v>2024</v>
      </c>
      <c r="O5203" s="21">
        <f t="shared" si="245"/>
        <v>0.14107834315725934</v>
      </c>
    </row>
    <row r="5204" spans="1:15">
      <c r="A5204" t="s">
        <v>5791</v>
      </c>
      <c r="B5204" t="s">
        <v>2382</v>
      </c>
      <c r="C5204" t="s">
        <v>41</v>
      </c>
      <c r="D5204" t="s">
        <v>21</v>
      </c>
      <c r="E5204" t="s">
        <v>22</v>
      </c>
      <c r="F5204" t="s">
        <v>23</v>
      </c>
      <c r="G5204" t="s">
        <v>94</v>
      </c>
      <c r="H5204">
        <v>2</v>
      </c>
      <c r="I5204">
        <v>13323.2</v>
      </c>
      <c r="J5204">
        <v>8707.2099999999991</v>
      </c>
      <c r="K5204">
        <v>0.27</v>
      </c>
      <c r="L5204">
        <f>I5204-J5204-(I5204*K5204)</f>
        <v>1018.726000000001</v>
      </c>
      <c r="M5204">
        <f t="shared" si="243"/>
        <v>4</v>
      </c>
      <c r="N5204">
        <f t="shared" si="244"/>
        <v>2025</v>
      </c>
      <c r="O5204" s="21">
        <f t="shared" si="245"/>
        <v>7.6462561546775623E-2</v>
      </c>
    </row>
    <row r="5205" spans="1:15">
      <c r="A5205" t="s">
        <v>5792</v>
      </c>
      <c r="B5205" t="s">
        <v>1300</v>
      </c>
      <c r="C5205" t="s">
        <v>41</v>
      </c>
      <c r="D5205" t="s">
        <v>21</v>
      </c>
      <c r="E5205" t="s">
        <v>22</v>
      </c>
      <c r="F5205" t="s">
        <v>29</v>
      </c>
      <c r="G5205" t="s">
        <v>42</v>
      </c>
      <c r="H5205">
        <v>3</v>
      </c>
      <c r="I5205">
        <v>42583.48</v>
      </c>
      <c r="J5205">
        <v>26830.2</v>
      </c>
      <c r="K5205">
        <v>0.28000000000000003</v>
      </c>
      <c r="L5205">
        <f>I5205-J5205-(I5205*K5205)</f>
        <v>3829.9056</v>
      </c>
      <c r="M5205">
        <f t="shared" si="243"/>
        <v>2</v>
      </c>
      <c r="N5205">
        <f t="shared" si="244"/>
        <v>2025</v>
      </c>
      <c r="O5205" s="21">
        <f t="shared" si="245"/>
        <v>8.9938764985858358E-2</v>
      </c>
    </row>
    <row r="5206" spans="1:15">
      <c r="A5206" t="s">
        <v>5793</v>
      </c>
      <c r="B5206" t="s">
        <v>259</v>
      </c>
      <c r="C5206" t="s">
        <v>79</v>
      </c>
      <c r="D5206" t="s">
        <v>80</v>
      </c>
      <c r="E5206" t="s">
        <v>15</v>
      </c>
      <c r="F5206" t="s">
        <v>16</v>
      </c>
      <c r="G5206" t="s">
        <v>17</v>
      </c>
      <c r="H5206">
        <v>2</v>
      </c>
      <c r="I5206">
        <v>25431.77</v>
      </c>
      <c r="J5206">
        <v>15739.99</v>
      </c>
      <c r="K5206">
        <v>0.21</v>
      </c>
      <c r="L5206">
        <f>I5206-J5206-(I5206*K5206)</f>
        <v>4351.1083000000008</v>
      </c>
      <c r="M5206">
        <f t="shared" si="243"/>
        <v>8</v>
      </c>
      <c r="N5206">
        <f t="shared" si="244"/>
        <v>2024</v>
      </c>
      <c r="O5206" s="21">
        <f t="shared" si="245"/>
        <v>0.17108947981206188</v>
      </c>
    </row>
    <row r="5207" spans="1:15">
      <c r="A5207" t="s">
        <v>5794</v>
      </c>
      <c r="B5207" t="s">
        <v>620</v>
      </c>
      <c r="C5207" t="s">
        <v>13</v>
      </c>
      <c r="D5207" t="s">
        <v>14</v>
      </c>
      <c r="E5207" t="s">
        <v>22</v>
      </c>
      <c r="F5207" t="s">
        <v>23</v>
      </c>
      <c r="G5207" t="s">
        <v>157</v>
      </c>
      <c r="H5207">
        <v>5</v>
      </c>
      <c r="I5207">
        <v>41288.879999999997</v>
      </c>
      <c r="J5207">
        <v>24508.25</v>
      </c>
      <c r="K5207">
        <v>0.08</v>
      </c>
      <c r="L5207">
        <f>I5207-J5207-(I5207*K5207)</f>
        <v>13477.519599999998</v>
      </c>
      <c r="M5207">
        <f t="shared" si="243"/>
        <v>2</v>
      </c>
      <c r="N5207">
        <f t="shared" si="244"/>
        <v>2024</v>
      </c>
      <c r="O5207" s="21">
        <f t="shared" si="245"/>
        <v>0.32642008211411883</v>
      </c>
    </row>
    <row r="5208" spans="1:15">
      <c r="A5208" t="s">
        <v>5795</v>
      </c>
      <c r="B5208" t="s">
        <v>337</v>
      </c>
      <c r="C5208" t="s">
        <v>36</v>
      </c>
      <c r="D5208" t="s">
        <v>37</v>
      </c>
      <c r="E5208" t="s">
        <v>28</v>
      </c>
      <c r="F5208" t="s">
        <v>16</v>
      </c>
      <c r="G5208" t="s">
        <v>73</v>
      </c>
      <c r="H5208">
        <v>4</v>
      </c>
      <c r="I5208">
        <v>28629.91</v>
      </c>
      <c r="J5208">
        <v>19962.55</v>
      </c>
      <c r="K5208">
        <v>0.24</v>
      </c>
      <c r="L5208">
        <f>I5208-J5208-(I5208*K5208)</f>
        <v>1796.1816000000008</v>
      </c>
      <c r="M5208">
        <f t="shared" si="243"/>
        <v>5</v>
      </c>
      <c r="N5208">
        <f t="shared" si="244"/>
        <v>2024</v>
      </c>
      <c r="O5208" s="21">
        <f t="shared" si="245"/>
        <v>6.2737940845779841E-2</v>
      </c>
    </row>
    <row r="5209" spans="1:15">
      <c r="A5209" t="s">
        <v>5796</v>
      </c>
      <c r="B5209" t="s">
        <v>743</v>
      </c>
      <c r="C5209" t="s">
        <v>36</v>
      </c>
      <c r="D5209" t="s">
        <v>37</v>
      </c>
      <c r="E5209" t="s">
        <v>28</v>
      </c>
      <c r="F5209" t="s">
        <v>23</v>
      </c>
      <c r="G5209" t="s">
        <v>33</v>
      </c>
      <c r="H5209">
        <v>1</v>
      </c>
      <c r="I5209">
        <v>11919.52</v>
      </c>
      <c r="J5209">
        <v>7691.68</v>
      </c>
      <c r="K5209">
        <v>0.08</v>
      </c>
      <c r="L5209">
        <f>I5209-J5209-(I5209*K5209)</f>
        <v>3274.2784000000001</v>
      </c>
      <c r="M5209">
        <f t="shared" si="243"/>
        <v>10</v>
      </c>
      <c r="N5209">
        <f t="shared" si="244"/>
        <v>2024</v>
      </c>
      <c r="O5209" s="21">
        <f t="shared" si="245"/>
        <v>0.27469884693343355</v>
      </c>
    </row>
    <row r="5210" spans="1:15">
      <c r="A5210" t="s">
        <v>5797</v>
      </c>
      <c r="B5210" t="s">
        <v>1489</v>
      </c>
      <c r="C5210" t="s">
        <v>36</v>
      </c>
      <c r="D5210" t="s">
        <v>37</v>
      </c>
      <c r="E5210" t="s">
        <v>15</v>
      </c>
      <c r="F5210" t="s">
        <v>51</v>
      </c>
      <c r="G5210" t="s">
        <v>85</v>
      </c>
      <c r="H5210">
        <v>3</v>
      </c>
      <c r="I5210">
        <v>22812.74</v>
      </c>
      <c r="J5210">
        <v>16262.13</v>
      </c>
      <c r="K5210">
        <v>0.09</v>
      </c>
      <c r="L5210">
        <f>I5210-J5210-(I5210*K5210)</f>
        <v>4497.4634000000024</v>
      </c>
      <c r="M5210">
        <f t="shared" si="243"/>
        <v>3</v>
      </c>
      <c r="N5210">
        <f t="shared" si="244"/>
        <v>2025</v>
      </c>
      <c r="O5210" s="21">
        <f t="shared" si="245"/>
        <v>0.19714700645341166</v>
      </c>
    </row>
    <row r="5211" spans="1:15">
      <c r="A5211" t="s">
        <v>5798</v>
      </c>
      <c r="B5211" t="s">
        <v>1414</v>
      </c>
      <c r="C5211" t="s">
        <v>13</v>
      </c>
      <c r="D5211" t="s">
        <v>14</v>
      </c>
      <c r="E5211" t="s">
        <v>28</v>
      </c>
      <c r="F5211" t="s">
        <v>23</v>
      </c>
      <c r="G5211" t="s">
        <v>24</v>
      </c>
      <c r="H5211">
        <v>2</v>
      </c>
      <c r="I5211">
        <v>25596.3</v>
      </c>
      <c r="J5211">
        <v>17472.93</v>
      </c>
      <c r="K5211">
        <v>0.03</v>
      </c>
      <c r="L5211">
        <f>I5211-J5211-(I5211*K5211)</f>
        <v>7355.4809999999989</v>
      </c>
      <c r="M5211">
        <f t="shared" si="243"/>
        <v>10</v>
      </c>
      <c r="N5211">
        <f t="shared" si="244"/>
        <v>2024</v>
      </c>
      <c r="O5211" s="21">
        <f t="shared" si="245"/>
        <v>0.2873650097865707</v>
      </c>
    </row>
    <row r="5212" spans="1:15">
      <c r="A5212" t="s">
        <v>5799</v>
      </c>
      <c r="B5212" t="s">
        <v>362</v>
      </c>
      <c r="C5212" t="s">
        <v>62</v>
      </c>
      <c r="D5212" t="s">
        <v>63</v>
      </c>
      <c r="E5212" t="s">
        <v>15</v>
      </c>
      <c r="F5212" t="s">
        <v>29</v>
      </c>
      <c r="G5212" t="s">
        <v>139</v>
      </c>
      <c r="H5212">
        <v>4</v>
      </c>
      <c r="I5212">
        <v>18967.28</v>
      </c>
      <c r="J5212">
        <v>11202.79</v>
      </c>
      <c r="K5212">
        <v>0.13</v>
      </c>
      <c r="L5212">
        <f>I5212-J5212-(I5212*K5212)</f>
        <v>5298.743599999998</v>
      </c>
      <c r="M5212">
        <f t="shared" si="243"/>
        <v>10</v>
      </c>
      <c r="N5212">
        <f t="shared" si="244"/>
        <v>2024</v>
      </c>
      <c r="O5212" s="21">
        <f t="shared" si="245"/>
        <v>0.27936233345002542</v>
      </c>
    </row>
    <row r="5213" spans="1:15">
      <c r="A5213" t="s">
        <v>5800</v>
      </c>
      <c r="B5213" t="s">
        <v>409</v>
      </c>
      <c r="C5213" t="s">
        <v>79</v>
      </c>
      <c r="D5213" t="s">
        <v>80</v>
      </c>
      <c r="E5213" t="s">
        <v>28</v>
      </c>
      <c r="F5213" t="s">
        <v>16</v>
      </c>
      <c r="G5213" t="s">
        <v>48</v>
      </c>
      <c r="H5213">
        <v>5</v>
      </c>
      <c r="I5213">
        <v>53115.8</v>
      </c>
      <c r="J5213">
        <v>33408.699999999997</v>
      </c>
      <c r="K5213">
        <v>0.14000000000000001</v>
      </c>
      <c r="L5213">
        <f>I5213-J5213-(I5213*K5213)</f>
        <v>12270.888000000004</v>
      </c>
      <c r="M5213">
        <f t="shared" si="243"/>
        <v>2</v>
      </c>
      <c r="N5213">
        <f t="shared" si="244"/>
        <v>2025</v>
      </c>
      <c r="O5213" s="21">
        <f t="shared" si="245"/>
        <v>0.23102142865211489</v>
      </c>
    </row>
    <row r="5214" spans="1:15">
      <c r="A5214" t="s">
        <v>5801</v>
      </c>
      <c r="B5214" t="s">
        <v>110</v>
      </c>
      <c r="C5214" t="s">
        <v>36</v>
      </c>
      <c r="D5214" t="s">
        <v>37</v>
      </c>
      <c r="E5214" t="s">
        <v>22</v>
      </c>
      <c r="F5214" t="s">
        <v>51</v>
      </c>
      <c r="G5214" t="s">
        <v>85</v>
      </c>
      <c r="H5214">
        <v>2</v>
      </c>
      <c r="I5214">
        <v>25046.37</v>
      </c>
      <c r="J5214">
        <v>19216.060000000001</v>
      </c>
      <c r="K5214">
        <v>0.01</v>
      </c>
      <c r="L5214">
        <f>I5214-J5214-(I5214*K5214)</f>
        <v>5579.8462999999974</v>
      </c>
      <c r="M5214">
        <f t="shared" si="243"/>
        <v>3</v>
      </c>
      <c r="N5214">
        <f t="shared" si="244"/>
        <v>2024</v>
      </c>
      <c r="O5214" s="21">
        <f t="shared" si="245"/>
        <v>0.22278063847176249</v>
      </c>
    </row>
    <row r="5215" spans="1:15">
      <c r="A5215" t="s">
        <v>5802</v>
      </c>
      <c r="B5215" t="s">
        <v>1026</v>
      </c>
      <c r="C5215" t="s">
        <v>41</v>
      </c>
      <c r="D5215" t="s">
        <v>21</v>
      </c>
      <c r="E5215" t="s">
        <v>22</v>
      </c>
      <c r="F5215" t="s">
        <v>51</v>
      </c>
      <c r="G5215" t="s">
        <v>59</v>
      </c>
      <c r="H5215">
        <v>1</v>
      </c>
      <c r="I5215">
        <v>14478.33</v>
      </c>
      <c r="J5215">
        <v>8346.02</v>
      </c>
      <c r="K5215">
        <v>0.16</v>
      </c>
      <c r="L5215">
        <f>I5215-J5215-(I5215*K5215)</f>
        <v>3815.7771999999995</v>
      </c>
      <c r="M5215">
        <f t="shared" si="243"/>
        <v>5</v>
      </c>
      <c r="N5215">
        <f t="shared" si="244"/>
        <v>2024</v>
      </c>
      <c r="O5215" s="21">
        <f t="shared" si="245"/>
        <v>0.26355092058269147</v>
      </c>
    </row>
    <row r="5216" spans="1:15">
      <c r="A5216" t="s">
        <v>5803</v>
      </c>
      <c r="B5216" t="s">
        <v>771</v>
      </c>
      <c r="C5216" t="s">
        <v>62</v>
      </c>
      <c r="D5216" t="s">
        <v>63</v>
      </c>
      <c r="E5216" t="s">
        <v>28</v>
      </c>
      <c r="F5216" t="s">
        <v>29</v>
      </c>
      <c r="G5216" t="s">
        <v>45</v>
      </c>
      <c r="H5216">
        <v>5</v>
      </c>
      <c r="I5216">
        <v>8966.65</v>
      </c>
      <c r="J5216">
        <v>6596.24</v>
      </c>
      <c r="K5216">
        <v>0.04</v>
      </c>
      <c r="L5216">
        <f>I5216-J5216-(I5216*K5216)</f>
        <v>2011.7439999999999</v>
      </c>
      <c r="M5216">
        <f t="shared" si="243"/>
        <v>6</v>
      </c>
      <c r="N5216">
        <f t="shared" si="244"/>
        <v>2024</v>
      </c>
      <c r="O5216" s="21">
        <f t="shared" si="245"/>
        <v>0.2243584839377025</v>
      </c>
    </row>
    <row r="5217" spans="1:15">
      <c r="A5217" t="s">
        <v>5804</v>
      </c>
      <c r="B5217" t="s">
        <v>688</v>
      </c>
      <c r="C5217" t="s">
        <v>57</v>
      </c>
      <c r="D5217" t="s">
        <v>58</v>
      </c>
      <c r="E5217" t="s">
        <v>28</v>
      </c>
      <c r="F5217" t="s">
        <v>51</v>
      </c>
      <c r="G5217" t="s">
        <v>64</v>
      </c>
      <c r="H5217">
        <v>2</v>
      </c>
      <c r="I5217">
        <v>14005.69</v>
      </c>
      <c r="J5217">
        <v>10979.24</v>
      </c>
      <c r="K5217">
        <v>0.15</v>
      </c>
      <c r="L5217">
        <f>I5217-J5217-(I5217*K5217)</f>
        <v>925.59650000000056</v>
      </c>
      <c r="M5217">
        <f t="shared" si="243"/>
        <v>2</v>
      </c>
      <c r="N5217">
        <f t="shared" si="244"/>
        <v>2024</v>
      </c>
      <c r="O5217" s="21">
        <f t="shared" si="245"/>
        <v>6.6087175997755238E-2</v>
      </c>
    </row>
    <row r="5218" spans="1:15">
      <c r="A5218" t="s">
        <v>5805</v>
      </c>
      <c r="B5218" t="s">
        <v>922</v>
      </c>
      <c r="C5218" t="s">
        <v>57</v>
      </c>
      <c r="D5218" t="s">
        <v>58</v>
      </c>
      <c r="E5218" t="s">
        <v>22</v>
      </c>
      <c r="F5218" t="s">
        <v>16</v>
      </c>
      <c r="G5218" t="s">
        <v>17</v>
      </c>
      <c r="H5218">
        <v>3</v>
      </c>
      <c r="I5218">
        <v>43844.42</v>
      </c>
      <c r="J5218">
        <v>26252.560000000001</v>
      </c>
      <c r="K5218">
        <v>0.2</v>
      </c>
      <c r="L5218">
        <f>I5218-J5218-(I5218*K5218)</f>
        <v>8822.9759999999969</v>
      </c>
      <c r="M5218">
        <f t="shared" si="243"/>
        <v>12</v>
      </c>
      <c r="N5218">
        <f t="shared" si="244"/>
        <v>2024</v>
      </c>
      <c r="O5218" s="21">
        <f t="shared" si="245"/>
        <v>0.20123372597926936</v>
      </c>
    </row>
    <row r="5219" spans="1:15">
      <c r="A5219" t="s">
        <v>5806</v>
      </c>
      <c r="B5219" t="s">
        <v>569</v>
      </c>
      <c r="C5219" t="s">
        <v>41</v>
      </c>
      <c r="D5219" t="s">
        <v>21</v>
      </c>
      <c r="E5219" t="s">
        <v>15</v>
      </c>
      <c r="F5219" t="s">
        <v>23</v>
      </c>
      <c r="G5219" t="s">
        <v>94</v>
      </c>
      <c r="H5219">
        <v>4</v>
      </c>
      <c r="I5219">
        <v>52106.36</v>
      </c>
      <c r="J5219">
        <v>34469.81</v>
      </c>
      <c r="K5219">
        <v>0.01</v>
      </c>
      <c r="L5219">
        <f>I5219-J5219-(I5219*K5219)</f>
        <v>17115.486400000002</v>
      </c>
      <c r="M5219">
        <f t="shared" si="243"/>
        <v>12</v>
      </c>
      <c r="N5219">
        <f t="shared" si="244"/>
        <v>2024</v>
      </c>
      <c r="O5219" s="21">
        <f t="shared" si="245"/>
        <v>0.32847211741522536</v>
      </c>
    </row>
    <row r="5220" spans="1:15">
      <c r="A5220" t="s">
        <v>5807</v>
      </c>
      <c r="B5220" t="s">
        <v>747</v>
      </c>
      <c r="C5220" t="s">
        <v>20</v>
      </c>
      <c r="D5220" t="s">
        <v>21</v>
      </c>
      <c r="E5220" t="s">
        <v>28</v>
      </c>
      <c r="F5220" t="s">
        <v>23</v>
      </c>
      <c r="G5220" t="s">
        <v>157</v>
      </c>
      <c r="H5220">
        <v>3</v>
      </c>
      <c r="I5220">
        <v>14464.35</v>
      </c>
      <c r="J5220">
        <v>11456.04</v>
      </c>
      <c r="K5220">
        <v>0.15</v>
      </c>
      <c r="L5220">
        <f>I5220-J5220-(I5220*K5220)</f>
        <v>838.65749999999935</v>
      </c>
      <c r="M5220">
        <f t="shared" si="243"/>
        <v>5</v>
      </c>
      <c r="N5220">
        <f t="shared" si="244"/>
        <v>2025</v>
      </c>
      <c r="O5220" s="21">
        <f t="shared" si="245"/>
        <v>5.798100156591892E-2</v>
      </c>
    </row>
    <row r="5221" spans="1:15">
      <c r="A5221" t="s">
        <v>5808</v>
      </c>
      <c r="B5221" t="s">
        <v>1711</v>
      </c>
      <c r="C5221" t="s">
        <v>41</v>
      </c>
      <c r="D5221" t="s">
        <v>21</v>
      </c>
      <c r="E5221" t="s">
        <v>22</v>
      </c>
      <c r="F5221" t="s">
        <v>51</v>
      </c>
      <c r="G5221" t="s">
        <v>85</v>
      </c>
      <c r="H5221">
        <v>1</v>
      </c>
      <c r="I5221">
        <v>13735.26</v>
      </c>
      <c r="J5221">
        <v>9681.57</v>
      </c>
      <c r="K5221">
        <v>0.28000000000000003</v>
      </c>
      <c r="L5221">
        <f>I5221-J5221-(I5221*K5221)</f>
        <v>207.81719999999996</v>
      </c>
      <c r="M5221">
        <f t="shared" si="243"/>
        <v>2</v>
      </c>
      <c r="N5221">
        <f t="shared" si="244"/>
        <v>2024</v>
      </c>
      <c r="O5221" s="21">
        <f t="shared" si="245"/>
        <v>1.5130197753810262E-2</v>
      </c>
    </row>
    <row r="5222" spans="1:15">
      <c r="A5222" t="s">
        <v>5809</v>
      </c>
      <c r="B5222" t="s">
        <v>828</v>
      </c>
      <c r="C5222" t="s">
        <v>36</v>
      </c>
      <c r="D5222" t="s">
        <v>37</v>
      </c>
      <c r="E5222" t="s">
        <v>15</v>
      </c>
      <c r="F5222" t="s">
        <v>16</v>
      </c>
      <c r="G5222" t="s">
        <v>48</v>
      </c>
      <c r="H5222">
        <v>4</v>
      </c>
      <c r="I5222">
        <v>14878.5</v>
      </c>
      <c r="J5222">
        <v>12630.53</v>
      </c>
      <c r="K5222">
        <v>0.22</v>
      </c>
      <c r="L5222">
        <f>I5222-J5222-(I5222*K5222)</f>
        <v>-1025.3000000000006</v>
      </c>
      <c r="M5222">
        <f t="shared" si="243"/>
        <v>4</v>
      </c>
      <c r="N5222">
        <f t="shared" si="244"/>
        <v>2025</v>
      </c>
      <c r="O5222" s="21">
        <f t="shared" si="245"/>
        <v>-6.8911516617938678E-2</v>
      </c>
    </row>
    <row r="5223" spans="1:15">
      <c r="A5223" t="s">
        <v>5810</v>
      </c>
      <c r="B5223" t="s">
        <v>26</v>
      </c>
      <c r="C5223" t="s">
        <v>13</v>
      </c>
      <c r="D5223" t="s">
        <v>14</v>
      </c>
      <c r="E5223" t="s">
        <v>15</v>
      </c>
      <c r="F5223" t="s">
        <v>29</v>
      </c>
      <c r="G5223" t="s">
        <v>139</v>
      </c>
      <c r="H5223">
        <v>1</v>
      </c>
      <c r="I5223">
        <v>9195.23</v>
      </c>
      <c r="J5223">
        <v>7288.84</v>
      </c>
      <c r="K5223">
        <v>0.25</v>
      </c>
      <c r="L5223">
        <f>I5223-J5223-(I5223*K5223)</f>
        <v>-392.41750000000047</v>
      </c>
      <c r="M5223">
        <f t="shared" si="243"/>
        <v>3</v>
      </c>
      <c r="N5223">
        <f t="shared" si="244"/>
        <v>2025</v>
      </c>
      <c r="O5223" s="21">
        <f t="shared" si="245"/>
        <v>-4.2676202770349461E-2</v>
      </c>
    </row>
    <row r="5224" spans="1:15">
      <c r="A5224" t="s">
        <v>5811</v>
      </c>
      <c r="B5224" t="s">
        <v>1166</v>
      </c>
      <c r="C5224" t="s">
        <v>27</v>
      </c>
      <c r="D5224" t="s">
        <v>27</v>
      </c>
      <c r="E5224" t="s">
        <v>22</v>
      </c>
      <c r="F5224" t="s">
        <v>29</v>
      </c>
      <c r="G5224" t="s">
        <v>45</v>
      </c>
      <c r="H5224">
        <v>1</v>
      </c>
      <c r="I5224">
        <v>4870.53</v>
      </c>
      <c r="J5224">
        <v>3014.09</v>
      </c>
      <c r="K5224">
        <v>0.15</v>
      </c>
      <c r="L5224">
        <f>I5224-J5224-(I5224*K5224)</f>
        <v>1125.8604999999998</v>
      </c>
      <c r="M5224">
        <f t="shared" si="243"/>
        <v>6</v>
      </c>
      <c r="N5224">
        <f t="shared" si="244"/>
        <v>2025</v>
      </c>
      <c r="O5224" s="21">
        <f t="shared" si="245"/>
        <v>0.23115769741691353</v>
      </c>
    </row>
    <row r="5225" spans="1:15">
      <c r="A5225" t="s">
        <v>5812</v>
      </c>
      <c r="B5225" t="s">
        <v>130</v>
      </c>
      <c r="C5225" t="s">
        <v>79</v>
      </c>
      <c r="D5225" t="s">
        <v>80</v>
      </c>
      <c r="E5225" t="s">
        <v>15</v>
      </c>
      <c r="F5225" t="s">
        <v>29</v>
      </c>
      <c r="G5225" t="s">
        <v>45</v>
      </c>
      <c r="H5225">
        <v>5</v>
      </c>
      <c r="I5225">
        <v>22952.85</v>
      </c>
      <c r="J5225">
        <v>14752.3</v>
      </c>
      <c r="K5225">
        <v>0.22</v>
      </c>
      <c r="L5225">
        <f>I5225-J5225-(I5225*K5225)</f>
        <v>3150.9229999999998</v>
      </c>
      <c r="M5225">
        <f t="shared" si="243"/>
        <v>3</v>
      </c>
      <c r="N5225">
        <f t="shared" si="244"/>
        <v>2024</v>
      </c>
      <c r="O5225" s="21">
        <f t="shared" si="245"/>
        <v>0.13727807222196808</v>
      </c>
    </row>
    <row r="5226" spans="1:15">
      <c r="A5226" t="s">
        <v>5813</v>
      </c>
      <c r="B5226" t="s">
        <v>2124</v>
      </c>
      <c r="C5226" t="s">
        <v>20</v>
      </c>
      <c r="D5226" t="s">
        <v>21</v>
      </c>
      <c r="E5226" t="s">
        <v>22</v>
      </c>
      <c r="F5226" t="s">
        <v>16</v>
      </c>
      <c r="G5226" t="s">
        <v>17</v>
      </c>
      <c r="H5226">
        <v>5</v>
      </c>
      <c r="I5226">
        <v>19230.64</v>
      </c>
      <c r="J5226">
        <v>15530.18</v>
      </c>
      <c r="K5226">
        <v>0.09</v>
      </c>
      <c r="L5226">
        <f>I5226-J5226-(I5226*K5226)</f>
        <v>1969.7023999999992</v>
      </c>
      <c r="M5226">
        <f t="shared" si="243"/>
        <v>5</v>
      </c>
      <c r="N5226">
        <f t="shared" si="244"/>
        <v>2024</v>
      </c>
      <c r="O5226" s="21">
        <f t="shared" si="245"/>
        <v>0.10242521309743198</v>
      </c>
    </row>
    <row r="5227" spans="1:15">
      <c r="A5227" t="s">
        <v>5814</v>
      </c>
      <c r="B5227" t="s">
        <v>2612</v>
      </c>
      <c r="C5227" t="s">
        <v>62</v>
      </c>
      <c r="D5227" t="s">
        <v>63</v>
      </c>
      <c r="E5227" t="s">
        <v>28</v>
      </c>
      <c r="F5227" t="s">
        <v>29</v>
      </c>
      <c r="G5227" t="s">
        <v>45</v>
      </c>
      <c r="H5227">
        <v>3</v>
      </c>
      <c r="I5227">
        <v>28164.880000000001</v>
      </c>
      <c r="J5227">
        <v>21935.23</v>
      </c>
      <c r="K5227">
        <v>0.23</v>
      </c>
      <c r="L5227">
        <f>I5227-J5227-(I5227*K5227)</f>
        <v>-248.27239999999892</v>
      </c>
      <c r="M5227">
        <f t="shared" si="243"/>
        <v>12</v>
      </c>
      <c r="N5227">
        <f t="shared" si="244"/>
        <v>2024</v>
      </c>
      <c r="O5227" s="21">
        <f t="shared" si="245"/>
        <v>-8.8149638840995925E-3</v>
      </c>
    </row>
    <row r="5228" spans="1:15">
      <c r="A5228" t="s">
        <v>5815</v>
      </c>
      <c r="B5228" t="s">
        <v>712</v>
      </c>
      <c r="C5228" t="s">
        <v>62</v>
      </c>
      <c r="D5228" t="s">
        <v>63</v>
      </c>
      <c r="E5228" t="s">
        <v>22</v>
      </c>
      <c r="F5228" t="s">
        <v>16</v>
      </c>
      <c r="G5228" t="s">
        <v>17</v>
      </c>
      <c r="H5228">
        <v>5</v>
      </c>
      <c r="I5228">
        <v>8561.99</v>
      </c>
      <c r="J5228">
        <v>6216.02</v>
      </c>
      <c r="K5228">
        <v>0.01</v>
      </c>
      <c r="L5228">
        <f>I5228-J5228-(I5228*K5228)</f>
        <v>2260.3500999999992</v>
      </c>
      <c r="M5228">
        <f t="shared" si="243"/>
        <v>3</v>
      </c>
      <c r="N5228">
        <f t="shared" si="244"/>
        <v>2024</v>
      </c>
      <c r="O5228" s="21">
        <f t="shared" si="245"/>
        <v>0.26399821770406168</v>
      </c>
    </row>
    <row r="5229" spans="1:15">
      <c r="A5229" t="s">
        <v>5816</v>
      </c>
      <c r="B5229" t="s">
        <v>1026</v>
      </c>
      <c r="C5229" t="s">
        <v>62</v>
      </c>
      <c r="D5229" t="s">
        <v>63</v>
      </c>
      <c r="E5229" t="s">
        <v>28</v>
      </c>
      <c r="F5229" t="s">
        <v>29</v>
      </c>
      <c r="G5229" t="s">
        <v>42</v>
      </c>
      <c r="H5229">
        <v>2</v>
      </c>
      <c r="I5229">
        <v>14185.12</v>
      </c>
      <c r="J5229">
        <v>11023.31</v>
      </c>
      <c r="K5229">
        <v>0.1</v>
      </c>
      <c r="L5229">
        <f>I5229-J5229-(I5229*K5229)</f>
        <v>1743.2980000000011</v>
      </c>
      <c r="M5229">
        <f t="shared" si="243"/>
        <v>5</v>
      </c>
      <c r="N5229">
        <f t="shared" si="244"/>
        <v>2024</v>
      </c>
      <c r="O5229" s="21">
        <f t="shared" si="245"/>
        <v>0.12289624620729335</v>
      </c>
    </row>
    <row r="5230" spans="1:15">
      <c r="A5230" t="s">
        <v>5817</v>
      </c>
      <c r="B5230" t="s">
        <v>372</v>
      </c>
      <c r="C5230" t="s">
        <v>41</v>
      </c>
      <c r="D5230" t="s">
        <v>21</v>
      </c>
      <c r="E5230" t="s">
        <v>22</v>
      </c>
      <c r="F5230" t="s">
        <v>29</v>
      </c>
      <c r="G5230" t="s">
        <v>42</v>
      </c>
      <c r="H5230">
        <v>4</v>
      </c>
      <c r="I5230">
        <v>23779.64</v>
      </c>
      <c r="J5230">
        <v>16091.31</v>
      </c>
      <c r="K5230">
        <v>0.27</v>
      </c>
      <c r="L5230">
        <f>I5230-J5230-(I5230*K5230)</f>
        <v>1267.8271999999997</v>
      </c>
      <c r="M5230">
        <f t="shared" si="243"/>
        <v>12</v>
      </c>
      <c r="N5230">
        <f t="shared" si="244"/>
        <v>2024</v>
      </c>
      <c r="O5230" s="21">
        <f t="shared" si="245"/>
        <v>5.3315659951117839E-2</v>
      </c>
    </row>
    <row r="5231" spans="1:15">
      <c r="A5231" t="s">
        <v>5818</v>
      </c>
      <c r="B5231" t="s">
        <v>2496</v>
      </c>
      <c r="C5231" t="s">
        <v>13</v>
      </c>
      <c r="D5231" t="s">
        <v>14</v>
      </c>
      <c r="E5231" t="s">
        <v>22</v>
      </c>
      <c r="F5231" t="s">
        <v>16</v>
      </c>
      <c r="G5231" t="s">
        <v>48</v>
      </c>
      <c r="H5231">
        <v>3</v>
      </c>
      <c r="I5231">
        <v>9568.61</v>
      </c>
      <c r="J5231">
        <v>6164.45</v>
      </c>
      <c r="K5231">
        <v>7.0000000000000007E-2</v>
      </c>
      <c r="L5231">
        <f>I5231-J5231-(I5231*K5231)</f>
        <v>2734.3573000000006</v>
      </c>
      <c r="M5231">
        <f t="shared" si="243"/>
        <v>9</v>
      </c>
      <c r="N5231">
        <f t="shared" si="244"/>
        <v>2024</v>
      </c>
      <c r="O5231" s="21">
        <f t="shared" si="245"/>
        <v>0.28576327178137684</v>
      </c>
    </row>
    <row r="5232" spans="1:15">
      <c r="A5232" t="s">
        <v>5819</v>
      </c>
      <c r="B5232" t="s">
        <v>1349</v>
      </c>
      <c r="C5232" t="s">
        <v>57</v>
      </c>
      <c r="D5232" t="s">
        <v>58</v>
      </c>
      <c r="E5232" t="s">
        <v>22</v>
      </c>
      <c r="F5232" t="s">
        <v>51</v>
      </c>
      <c r="G5232" t="s">
        <v>52</v>
      </c>
      <c r="H5232">
        <v>3</v>
      </c>
      <c r="I5232">
        <v>40616.050000000003</v>
      </c>
      <c r="J5232">
        <v>31336.77</v>
      </c>
      <c r="K5232">
        <v>0.22</v>
      </c>
      <c r="L5232">
        <f>I5232-J5232-(I5232*K5232)</f>
        <v>343.74900000000162</v>
      </c>
      <c r="M5232">
        <f t="shared" si="243"/>
        <v>12</v>
      </c>
      <c r="N5232">
        <f t="shared" si="244"/>
        <v>2024</v>
      </c>
      <c r="O5232" s="21">
        <f t="shared" si="245"/>
        <v>8.463378393516888E-3</v>
      </c>
    </row>
    <row r="5233" spans="1:15">
      <c r="A5233" t="s">
        <v>5820</v>
      </c>
      <c r="B5233" t="s">
        <v>429</v>
      </c>
      <c r="C5233" t="s">
        <v>79</v>
      </c>
      <c r="D5233" t="s">
        <v>80</v>
      </c>
      <c r="E5233" t="s">
        <v>15</v>
      </c>
      <c r="F5233" t="s">
        <v>23</v>
      </c>
      <c r="G5233" t="s">
        <v>24</v>
      </c>
      <c r="H5233">
        <v>4</v>
      </c>
      <c r="I5233">
        <v>53160.1</v>
      </c>
      <c r="J5233">
        <v>37257.339999999997</v>
      </c>
      <c r="K5233">
        <v>7.0000000000000007E-2</v>
      </c>
      <c r="L5233">
        <f>I5233-J5233-(I5233*K5233)</f>
        <v>12181.553000000002</v>
      </c>
      <c r="M5233">
        <f t="shared" si="243"/>
        <v>4</v>
      </c>
      <c r="N5233">
        <f t="shared" si="244"/>
        <v>2025</v>
      </c>
      <c r="O5233" s="21">
        <f t="shared" si="245"/>
        <v>0.22914842146647582</v>
      </c>
    </row>
    <row r="5234" spans="1:15">
      <c r="A5234" t="s">
        <v>5821</v>
      </c>
      <c r="B5234" t="s">
        <v>516</v>
      </c>
      <c r="C5234" t="s">
        <v>62</v>
      </c>
      <c r="D5234" t="s">
        <v>63</v>
      </c>
      <c r="E5234" t="s">
        <v>15</v>
      </c>
      <c r="F5234" t="s">
        <v>29</v>
      </c>
      <c r="G5234" t="s">
        <v>139</v>
      </c>
      <c r="H5234">
        <v>5</v>
      </c>
      <c r="I5234">
        <v>26204.57</v>
      </c>
      <c r="J5234">
        <v>14924.9</v>
      </c>
      <c r="K5234">
        <v>0.03</v>
      </c>
      <c r="L5234">
        <f>I5234-J5234-(I5234*K5234)</f>
        <v>10493.5329</v>
      </c>
      <c r="M5234">
        <f t="shared" si="243"/>
        <v>4</v>
      </c>
      <c r="N5234">
        <f t="shared" si="244"/>
        <v>2024</v>
      </c>
      <c r="O5234" s="21">
        <f t="shared" si="245"/>
        <v>0.400446673996177</v>
      </c>
    </row>
    <row r="5235" spans="1:15">
      <c r="A5235" t="s">
        <v>5822</v>
      </c>
      <c r="B5235" t="s">
        <v>2052</v>
      </c>
      <c r="C5235" t="s">
        <v>36</v>
      </c>
      <c r="D5235" t="s">
        <v>37</v>
      </c>
      <c r="E5235" t="s">
        <v>28</v>
      </c>
      <c r="F5235" t="s">
        <v>23</v>
      </c>
      <c r="G5235" t="s">
        <v>157</v>
      </c>
      <c r="H5235">
        <v>3</v>
      </c>
      <c r="I5235">
        <v>33803.03</v>
      </c>
      <c r="J5235">
        <v>27969.32</v>
      </c>
      <c r="K5235">
        <v>7.0000000000000007E-2</v>
      </c>
      <c r="L5235">
        <f>I5235-J5235-(I5235*K5235)</f>
        <v>3467.4978999999989</v>
      </c>
      <c r="M5235">
        <f t="shared" si="243"/>
        <v>6</v>
      </c>
      <c r="N5235">
        <f t="shared" si="244"/>
        <v>2024</v>
      </c>
      <c r="O5235" s="21">
        <f t="shared" si="245"/>
        <v>0.10257949953007169</v>
      </c>
    </row>
    <row r="5236" spans="1:15">
      <c r="A5236" t="s">
        <v>5823</v>
      </c>
      <c r="B5236" t="s">
        <v>844</v>
      </c>
      <c r="C5236" t="s">
        <v>36</v>
      </c>
      <c r="D5236" t="s">
        <v>37</v>
      </c>
      <c r="E5236" t="s">
        <v>22</v>
      </c>
      <c r="F5236" t="s">
        <v>16</v>
      </c>
      <c r="G5236" t="s">
        <v>48</v>
      </c>
      <c r="H5236">
        <v>1</v>
      </c>
      <c r="I5236">
        <v>9416.41</v>
      </c>
      <c r="J5236">
        <v>6697.57</v>
      </c>
      <c r="K5236">
        <v>0.03</v>
      </c>
      <c r="L5236">
        <f>I5236-J5236-(I5236*K5236)</f>
        <v>2436.3477000000003</v>
      </c>
      <c r="M5236">
        <f t="shared" si="243"/>
        <v>10</v>
      </c>
      <c r="N5236">
        <f t="shared" si="244"/>
        <v>2024</v>
      </c>
      <c r="O5236" s="21">
        <f t="shared" si="245"/>
        <v>0.25873424160587744</v>
      </c>
    </row>
    <row r="5237" spans="1:15">
      <c r="A5237" t="s">
        <v>5824</v>
      </c>
      <c r="B5237" t="s">
        <v>723</v>
      </c>
      <c r="C5237" t="s">
        <v>57</v>
      </c>
      <c r="D5237" t="s">
        <v>58</v>
      </c>
      <c r="E5237" t="s">
        <v>28</v>
      </c>
      <c r="F5237" t="s">
        <v>16</v>
      </c>
      <c r="G5237" t="s">
        <v>17</v>
      </c>
      <c r="H5237">
        <v>4</v>
      </c>
      <c r="I5237">
        <v>30684.240000000002</v>
      </c>
      <c r="J5237">
        <v>18845.45</v>
      </c>
      <c r="K5237">
        <v>0.13</v>
      </c>
      <c r="L5237">
        <f>I5237-J5237-(I5237*K5237)</f>
        <v>7849.8388000000004</v>
      </c>
      <c r="M5237">
        <f t="shared" si="243"/>
        <v>11</v>
      </c>
      <c r="N5237">
        <f t="shared" si="244"/>
        <v>2024</v>
      </c>
      <c r="O5237" s="21">
        <f t="shared" si="245"/>
        <v>0.25582640469504864</v>
      </c>
    </row>
    <row r="5238" spans="1:15">
      <c r="A5238" t="s">
        <v>5825</v>
      </c>
      <c r="B5238" t="s">
        <v>942</v>
      </c>
      <c r="C5238" t="s">
        <v>62</v>
      </c>
      <c r="D5238" t="s">
        <v>63</v>
      </c>
      <c r="E5238" t="s">
        <v>15</v>
      </c>
      <c r="F5238" t="s">
        <v>29</v>
      </c>
      <c r="G5238" t="s">
        <v>45</v>
      </c>
      <c r="H5238">
        <v>3</v>
      </c>
      <c r="I5238">
        <v>22092.7</v>
      </c>
      <c r="J5238">
        <v>15558.85</v>
      </c>
      <c r="K5238">
        <v>0.06</v>
      </c>
      <c r="L5238">
        <f>I5238-J5238-(I5238*K5238)</f>
        <v>5208.2880000000005</v>
      </c>
      <c r="M5238">
        <f t="shared" si="243"/>
        <v>5</v>
      </c>
      <c r="N5238">
        <f t="shared" si="244"/>
        <v>2025</v>
      </c>
      <c r="O5238" s="21">
        <f t="shared" si="245"/>
        <v>0.23574701145627289</v>
      </c>
    </row>
    <row r="5239" spans="1:15">
      <c r="A5239" t="s">
        <v>5826</v>
      </c>
      <c r="B5239" t="s">
        <v>72</v>
      </c>
      <c r="C5239" t="s">
        <v>57</v>
      </c>
      <c r="D5239" t="s">
        <v>58</v>
      </c>
      <c r="E5239" t="s">
        <v>15</v>
      </c>
      <c r="F5239" t="s">
        <v>16</v>
      </c>
      <c r="G5239" t="s">
        <v>48</v>
      </c>
      <c r="H5239">
        <v>3</v>
      </c>
      <c r="I5239">
        <v>5195.1899999999996</v>
      </c>
      <c r="J5239">
        <v>4292.55</v>
      </c>
      <c r="K5239">
        <v>7.0000000000000007E-2</v>
      </c>
      <c r="L5239">
        <f>I5239-J5239-(I5239*K5239)</f>
        <v>538.97669999999948</v>
      </c>
      <c r="M5239">
        <f t="shared" si="243"/>
        <v>4</v>
      </c>
      <c r="N5239">
        <f t="shared" si="244"/>
        <v>2025</v>
      </c>
      <c r="O5239" s="21">
        <f t="shared" si="245"/>
        <v>0.10374532981469388</v>
      </c>
    </row>
    <row r="5240" spans="1:15">
      <c r="A5240" t="s">
        <v>5827</v>
      </c>
      <c r="B5240" t="s">
        <v>2496</v>
      </c>
      <c r="C5240" t="s">
        <v>41</v>
      </c>
      <c r="D5240" t="s">
        <v>21</v>
      </c>
      <c r="E5240" t="s">
        <v>28</v>
      </c>
      <c r="F5240" t="s">
        <v>51</v>
      </c>
      <c r="G5240" t="s">
        <v>85</v>
      </c>
      <c r="H5240">
        <v>2</v>
      </c>
      <c r="I5240">
        <v>22976.7</v>
      </c>
      <c r="J5240">
        <v>13370.78</v>
      </c>
      <c r="K5240">
        <v>0.03</v>
      </c>
      <c r="L5240">
        <f>I5240-J5240-(I5240*K5240)</f>
        <v>8916.6190000000006</v>
      </c>
      <c r="M5240">
        <f t="shared" si="243"/>
        <v>9</v>
      </c>
      <c r="N5240">
        <f t="shared" si="244"/>
        <v>2024</v>
      </c>
      <c r="O5240" s="21">
        <f t="shared" si="245"/>
        <v>0.38807222098908895</v>
      </c>
    </row>
    <row r="5241" spans="1:15">
      <c r="A5241" t="s">
        <v>5828</v>
      </c>
      <c r="B5241" t="s">
        <v>4403</v>
      </c>
      <c r="C5241" t="s">
        <v>27</v>
      </c>
      <c r="D5241" t="s">
        <v>27</v>
      </c>
      <c r="E5241" t="s">
        <v>28</v>
      </c>
      <c r="F5241" t="s">
        <v>23</v>
      </c>
      <c r="G5241" t="s">
        <v>33</v>
      </c>
      <c r="H5241">
        <v>5</v>
      </c>
      <c r="I5241">
        <v>70479.259999999995</v>
      </c>
      <c r="J5241">
        <v>51253.09</v>
      </c>
      <c r="K5241">
        <v>0.2</v>
      </c>
      <c r="L5241">
        <f>I5241-J5241-(I5241*K5241)</f>
        <v>5130.3179999999993</v>
      </c>
      <c r="M5241">
        <f t="shared" si="243"/>
        <v>3</v>
      </c>
      <c r="N5241">
        <f t="shared" si="244"/>
        <v>2024</v>
      </c>
      <c r="O5241" s="21">
        <f t="shared" si="245"/>
        <v>7.2791882321125392E-2</v>
      </c>
    </row>
    <row r="5242" spans="1:15">
      <c r="A5242" t="s">
        <v>5829</v>
      </c>
      <c r="B5242" t="s">
        <v>602</v>
      </c>
      <c r="C5242" t="s">
        <v>62</v>
      </c>
      <c r="D5242" t="s">
        <v>63</v>
      </c>
      <c r="E5242" t="s">
        <v>15</v>
      </c>
      <c r="F5242" t="s">
        <v>23</v>
      </c>
      <c r="G5242" t="s">
        <v>94</v>
      </c>
      <c r="H5242">
        <v>4</v>
      </c>
      <c r="I5242">
        <v>56364.88</v>
      </c>
      <c r="J5242">
        <v>33479.879999999997</v>
      </c>
      <c r="K5242">
        <v>0.06</v>
      </c>
      <c r="L5242">
        <f>I5242-J5242-(I5242*K5242)</f>
        <v>19503.107199999999</v>
      </c>
      <c r="M5242">
        <f t="shared" si="243"/>
        <v>1</v>
      </c>
      <c r="N5242">
        <f t="shared" si="244"/>
        <v>2025</v>
      </c>
      <c r="O5242" s="21">
        <f t="shared" si="245"/>
        <v>0.34601523501868536</v>
      </c>
    </row>
    <row r="5243" spans="1:15">
      <c r="A5243" t="s">
        <v>5830</v>
      </c>
      <c r="B5243" t="s">
        <v>307</v>
      </c>
      <c r="C5243" t="s">
        <v>57</v>
      </c>
      <c r="D5243" t="s">
        <v>58</v>
      </c>
      <c r="E5243" t="s">
        <v>15</v>
      </c>
      <c r="F5243" t="s">
        <v>29</v>
      </c>
      <c r="G5243" t="s">
        <v>45</v>
      </c>
      <c r="H5243">
        <v>3</v>
      </c>
      <c r="I5243">
        <v>18591.75</v>
      </c>
      <c r="J5243">
        <v>14491.96</v>
      </c>
      <c r="K5243">
        <v>0.23</v>
      </c>
      <c r="L5243">
        <f>I5243-J5243-(I5243*K5243)</f>
        <v>-176.31249999999909</v>
      </c>
      <c r="M5243">
        <f t="shared" si="243"/>
        <v>1</v>
      </c>
      <c r="N5243">
        <f t="shared" si="244"/>
        <v>2024</v>
      </c>
      <c r="O5243" s="21">
        <f t="shared" si="245"/>
        <v>-9.4833730014656555E-3</v>
      </c>
    </row>
    <row r="5244" spans="1:15">
      <c r="A5244" t="s">
        <v>5831</v>
      </c>
      <c r="B5244" t="s">
        <v>1035</v>
      </c>
      <c r="C5244" t="s">
        <v>57</v>
      </c>
      <c r="D5244" t="s">
        <v>58</v>
      </c>
      <c r="E5244" t="s">
        <v>15</v>
      </c>
      <c r="F5244" t="s">
        <v>16</v>
      </c>
      <c r="G5244" t="s">
        <v>17</v>
      </c>
      <c r="H5244">
        <v>3</v>
      </c>
      <c r="I5244">
        <v>28610.99</v>
      </c>
      <c r="J5244">
        <v>18138.84</v>
      </c>
      <c r="K5244">
        <v>0.22</v>
      </c>
      <c r="L5244">
        <f>I5244-J5244-(I5244*K5244)</f>
        <v>4177.7322000000013</v>
      </c>
      <c r="M5244">
        <f t="shared" si="243"/>
        <v>3</v>
      </c>
      <c r="N5244">
        <f t="shared" si="244"/>
        <v>2025</v>
      </c>
      <c r="O5244" s="21">
        <f t="shared" si="245"/>
        <v>0.14601844256350449</v>
      </c>
    </row>
    <row r="5245" spans="1:15">
      <c r="A5245" t="s">
        <v>5832</v>
      </c>
      <c r="B5245" t="s">
        <v>1026</v>
      </c>
      <c r="C5245" t="s">
        <v>20</v>
      </c>
      <c r="D5245" t="s">
        <v>21</v>
      </c>
      <c r="E5245" t="s">
        <v>15</v>
      </c>
      <c r="F5245" t="s">
        <v>23</v>
      </c>
      <c r="G5245" t="s">
        <v>24</v>
      </c>
      <c r="H5245">
        <v>1</v>
      </c>
      <c r="I5245">
        <v>14467.24</v>
      </c>
      <c r="J5245">
        <v>10648.46</v>
      </c>
      <c r="K5245">
        <v>0.11</v>
      </c>
      <c r="L5245">
        <f>I5245-J5245-(I5245*K5245)</f>
        <v>2227.3836000000006</v>
      </c>
      <c r="M5245">
        <f t="shared" si="243"/>
        <v>5</v>
      </c>
      <c r="N5245">
        <f t="shared" si="244"/>
        <v>2024</v>
      </c>
      <c r="O5245" s="21">
        <f t="shared" si="245"/>
        <v>0.15396050663429933</v>
      </c>
    </row>
    <row r="5246" spans="1:15">
      <c r="A5246" t="s">
        <v>5833</v>
      </c>
      <c r="B5246" t="s">
        <v>1345</v>
      </c>
      <c r="C5246" t="s">
        <v>27</v>
      </c>
      <c r="D5246" t="s">
        <v>27</v>
      </c>
      <c r="E5246" t="s">
        <v>15</v>
      </c>
      <c r="F5246" t="s">
        <v>16</v>
      </c>
      <c r="G5246" t="s">
        <v>48</v>
      </c>
      <c r="H5246">
        <v>1</v>
      </c>
      <c r="I5246">
        <v>3580.02</v>
      </c>
      <c r="J5246">
        <v>2897.8</v>
      </c>
      <c r="K5246">
        <v>0.24</v>
      </c>
      <c r="L5246">
        <f>I5246-J5246-(I5246*K5246)</f>
        <v>-176.98480000000018</v>
      </c>
      <c r="M5246">
        <f t="shared" si="243"/>
        <v>2</v>
      </c>
      <c r="N5246">
        <f t="shared" si="244"/>
        <v>2024</v>
      </c>
      <c r="O5246" s="21">
        <f t="shared" si="245"/>
        <v>-4.9436818788721901E-2</v>
      </c>
    </row>
    <row r="5247" spans="1:15">
      <c r="A5247" t="s">
        <v>5834</v>
      </c>
      <c r="B5247" t="s">
        <v>511</v>
      </c>
      <c r="C5247" t="s">
        <v>20</v>
      </c>
      <c r="D5247" t="s">
        <v>21</v>
      </c>
      <c r="E5247" t="s">
        <v>15</v>
      </c>
      <c r="F5247" t="s">
        <v>51</v>
      </c>
      <c r="G5247" t="s">
        <v>59</v>
      </c>
      <c r="H5247">
        <v>2</v>
      </c>
      <c r="I5247">
        <v>29308.45</v>
      </c>
      <c r="J5247">
        <v>17046.8</v>
      </c>
      <c r="K5247">
        <v>7.0000000000000007E-2</v>
      </c>
      <c r="L5247">
        <f>I5247-J5247-(I5247*K5247)</f>
        <v>10210.058500000001</v>
      </c>
      <c r="M5247">
        <f t="shared" si="243"/>
        <v>4</v>
      </c>
      <c r="N5247">
        <f t="shared" si="244"/>
        <v>2024</v>
      </c>
      <c r="O5247" s="21">
        <f t="shared" si="245"/>
        <v>0.34836569317039967</v>
      </c>
    </row>
    <row r="5248" spans="1:15">
      <c r="A5248" t="s">
        <v>5835</v>
      </c>
      <c r="B5248" t="s">
        <v>112</v>
      </c>
      <c r="C5248" t="s">
        <v>27</v>
      </c>
      <c r="D5248" t="s">
        <v>27</v>
      </c>
      <c r="E5248" t="s">
        <v>22</v>
      </c>
      <c r="F5248" t="s">
        <v>23</v>
      </c>
      <c r="G5248" t="s">
        <v>157</v>
      </c>
      <c r="H5248">
        <v>4</v>
      </c>
      <c r="I5248">
        <v>16820.259999999998</v>
      </c>
      <c r="J5248">
        <v>13065.33</v>
      </c>
      <c r="K5248">
        <v>0</v>
      </c>
      <c r="L5248">
        <f>I5248-J5248-(I5248*K5248)</f>
        <v>3754.9299999999985</v>
      </c>
      <c r="M5248">
        <f t="shared" si="243"/>
        <v>6</v>
      </c>
      <c r="N5248">
        <f t="shared" si="244"/>
        <v>2025</v>
      </c>
      <c r="O5248" s="21">
        <f t="shared" si="245"/>
        <v>0.22323852306682529</v>
      </c>
    </row>
    <row r="5249" spans="1:15">
      <c r="A5249" t="s">
        <v>5836</v>
      </c>
      <c r="B5249" t="s">
        <v>915</v>
      </c>
      <c r="C5249" t="s">
        <v>79</v>
      </c>
      <c r="D5249" t="s">
        <v>80</v>
      </c>
      <c r="E5249" t="s">
        <v>15</v>
      </c>
      <c r="F5249" t="s">
        <v>51</v>
      </c>
      <c r="G5249" t="s">
        <v>59</v>
      </c>
      <c r="H5249">
        <v>2</v>
      </c>
      <c r="I5249">
        <v>10629.22</v>
      </c>
      <c r="J5249">
        <v>5961.6</v>
      </c>
      <c r="K5249">
        <v>0.27</v>
      </c>
      <c r="L5249">
        <f>I5249-J5249-(I5249*K5249)</f>
        <v>1797.730599999999</v>
      </c>
      <c r="M5249">
        <f t="shared" si="243"/>
        <v>4</v>
      </c>
      <c r="N5249">
        <f t="shared" si="244"/>
        <v>2024</v>
      </c>
      <c r="O5249" s="21">
        <f t="shared" si="245"/>
        <v>0.16913099926429212</v>
      </c>
    </row>
    <row r="5250" spans="1:15">
      <c r="A5250" t="s">
        <v>5837</v>
      </c>
      <c r="B5250" t="s">
        <v>1120</v>
      </c>
      <c r="C5250" t="s">
        <v>20</v>
      </c>
      <c r="D5250" t="s">
        <v>21</v>
      </c>
      <c r="E5250" t="s">
        <v>22</v>
      </c>
      <c r="F5250" t="s">
        <v>23</v>
      </c>
      <c r="G5250" t="s">
        <v>94</v>
      </c>
      <c r="H5250">
        <v>1</v>
      </c>
      <c r="I5250">
        <v>14610.65</v>
      </c>
      <c r="J5250">
        <v>9191.2900000000009</v>
      </c>
      <c r="K5250">
        <v>0.25</v>
      </c>
      <c r="L5250">
        <f>I5250-J5250-(I5250*K5250)</f>
        <v>1766.6974999999989</v>
      </c>
      <c r="M5250">
        <f t="shared" si="243"/>
        <v>8</v>
      </c>
      <c r="N5250">
        <f t="shared" si="244"/>
        <v>2024</v>
      </c>
      <c r="O5250" s="21">
        <f t="shared" si="245"/>
        <v>0.12091847385297703</v>
      </c>
    </row>
    <row r="5251" spans="1:15">
      <c r="A5251" t="s">
        <v>5838</v>
      </c>
      <c r="B5251" t="s">
        <v>971</v>
      </c>
      <c r="C5251" t="s">
        <v>27</v>
      </c>
      <c r="D5251" t="s">
        <v>27</v>
      </c>
      <c r="E5251" t="s">
        <v>15</v>
      </c>
      <c r="F5251" t="s">
        <v>29</v>
      </c>
      <c r="G5251" t="s">
        <v>45</v>
      </c>
      <c r="H5251">
        <v>3</v>
      </c>
      <c r="I5251">
        <v>31329.29</v>
      </c>
      <c r="J5251">
        <v>23717.01</v>
      </c>
      <c r="K5251">
        <v>0.17</v>
      </c>
      <c r="L5251">
        <f>I5251-J5251-(I5251*K5251)</f>
        <v>2286.3007000000016</v>
      </c>
      <c r="M5251">
        <f t="shared" ref="M5251:M5314" si="246">MONTH(B5251)</f>
        <v>8</v>
      </c>
      <c r="N5251">
        <f t="shared" ref="N5251:N5314" si="247">YEAR(B5251)</f>
        <v>2024</v>
      </c>
      <c r="O5251" s="21">
        <f t="shared" ref="O5251:O5314" si="248">L5251/I5251</f>
        <v>7.2976460685831107E-2</v>
      </c>
    </row>
    <row r="5252" spans="1:15">
      <c r="A5252" t="s">
        <v>5839</v>
      </c>
      <c r="B5252" t="s">
        <v>615</v>
      </c>
      <c r="C5252" t="s">
        <v>57</v>
      </c>
      <c r="D5252" t="s">
        <v>58</v>
      </c>
      <c r="E5252" t="s">
        <v>15</v>
      </c>
      <c r="F5252" t="s">
        <v>51</v>
      </c>
      <c r="G5252" t="s">
        <v>64</v>
      </c>
      <c r="H5252">
        <v>4</v>
      </c>
      <c r="I5252">
        <v>32883.1</v>
      </c>
      <c r="J5252">
        <v>20297.830000000002</v>
      </c>
      <c r="K5252">
        <v>0.18</v>
      </c>
      <c r="L5252">
        <f>I5252-J5252-(I5252*K5252)</f>
        <v>6666.3119999999972</v>
      </c>
      <c r="M5252">
        <f t="shared" si="246"/>
        <v>7</v>
      </c>
      <c r="N5252">
        <f t="shared" si="247"/>
        <v>2024</v>
      </c>
      <c r="O5252" s="21">
        <f t="shared" si="248"/>
        <v>0.2027276017163831</v>
      </c>
    </row>
    <row r="5253" spans="1:15">
      <c r="A5253" t="s">
        <v>5840</v>
      </c>
      <c r="B5253" t="s">
        <v>635</v>
      </c>
      <c r="C5253" t="s">
        <v>79</v>
      </c>
      <c r="D5253" t="s">
        <v>80</v>
      </c>
      <c r="E5253" t="s">
        <v>28</v>
      </c>
      <c r="F5253" t="s">
        <v>29</v>
      </c>
      <c r="G5253" t="s">
        <v>45</v>
      </c>
      <c r="H5253">
        <v>3</v>
      </c>
      <c r="I5253">
        <v>34135.29</v>
      </c>
      <c r="J5253">
        <v>24089.39</v>
      </c>
      <c r="K5253">
        <v>0.15</v>
      </c>
      <c r="L5253">
        <f>I5253-J5253-(I5253*K5253)</f>
        <v>4925.6065000000017</v>
      </c>
      <c r="M5253">
        <f t="shared" si="246"/>
        <v>9</v>
      </c>
      <c r="N5253">
        <f t="shared" si="247"/>
        <v>2024</v>
      </c>
      <c r="O5253" s="21">
        <f t="shared" si="248"/>
        <v>0.14429660623946658</v>
      </c>
    </row>
    <row r="5254" spans="1:15">
      <c r="A5254" t="s">
        <v>5841</v>
      </c>
      <c r="B5254" t="s">
        <v>1794</v>
      </c>
      <c r="C5254" t="s">
        <v>62</v>
      </c>
      <c r="D5254" t="s">
        <v>63</v>
      </c>
      <c r="E5254" t="s">
        <v>15</v>
      </c>
      <c r="F5254" t="s">
        <v>29</v>
      </c>
      <c r="G5254" t="s">
        <v>139</v>
      </c>
      <c r="H5254">
        <v>5</v>
      </c>
      <c r="I5254">
        <v>66712.789999999994</v>
      </c>
      <c r="J5254">
        <v>49889.47</v>
      </c>
      <c r="K5254">
        <v>0.01</v>
      </c>
      <c r="L5254">
        <f>I5254-J5254-(I5254*K5254)</f>
        <v>16156.192099999993</v>
      </c>
      <c r="M5254">
        <f t="shared" si="246"/>
        <v>5</v>
      </c>
      <c r="N5254">
        <f t="shared" si="247"/>
        <v>2024</v>
      </c>
      <c r="O5254" s="21">
        <f t="shared" si="248"/>
        <v>0.24217533249621243</v>
      </c>
    </row>
    <row r="5255" spans="1:15">
      <c r="A5255" t="s">
        <v>5842</v>
      </c>
      <c r="B5255" t="s">
        <v>204</v>
      </c>
      <c r="C5255" t="s">
        <v>20</v>
      </c>
      <c r="D5255" t="s">
        <v>21</v>
      </c>
      <c r="E5255" t="s">
        <v>28</v>
      </c>
      <c r="F5255" t="s">
        <v>29</v>
      </c>
      <c r="G5255" t="s">
        <v>45</v>
      </c>
      <c r="H5255">
        <v>2</v>
      </c>
      <c r="I5255">
        <v>27428.45</v>
      </c>
      <c r="J5255">
        <v>15808.73</v>
      </c>
      <c r="K5255">
        <v>0.17</v>
      </c>
      <c r="L5255">
        <f>I5255-J5255-(I5255*K5255)</f>
        <v>6956.8835000000008</v>
      </c>
      <c r="M5255">
        <f t="shared" si="246"/>
        <v>6</v>
      </c>
      <c r="N5255">
        <f t="shared" si="247"/>
        <v>2024</v>
      </c>
      <c r="O5255" s="21">
        <f t="shared" si="248"/>
        <v>0.25363750047851774</v>
      </c>
    </row>
    <row r="5256" spans="1:15">
      <c r="A5256" t="s">
        <v>5843</v>
      </c>
      <c r="B5256" t="s">
        <v>1166</v>
      </c>
      <c r="C5256" t="s">
        <v>36</v>
      </c>
      <c r="D5256" t="s">
        <v>37</v>
      </c>
      <c r="E5256" t="s">
        <v>22</v>
      </c>
      <c r="F5256" t="s">
        <v>23</v>
      </c>
      <c r="G5256" t="s">
        <v>24</v>
      </c>
      <c r="H5256">
        <v>5</v>
      </c>
      <c r="I5256">
        <v>67916.479999999996</v>
      </c>
      <c r="J5256">
        <v>57197.53</v>
      </c>
      <c r="K5256">
        <v>0.23</v>
      </c>
      <c r="L5256">
        <f>I5256-J5256-(I5256*K5256)</f>
        <v>-4901.8404000000028</v>
      </c>
      <c r="M5256">
        <f t="shared" si="246"/>
        <v>6</v>
      </c>
      <c r="N5256">
        <f t="shared" si="247"/>
        <v>2025</v>
      </c>
      <c r="O5256" s="21">
        <f t="shared" si="248"/>
        <v>-7.2174535547189764E-2</v>
      </c>
    </row>
    <row r="5257" spans="1:15">
      <c r="A5257" t="s">
        <v>5844</v>
      </c>
      <c r="B5257" t="s">
        <v>664</v>
      </c>
      <c r="C5257" t="s">
        <v>27</v>
      </c>
      <c r="D5257" t="s">
        <v>27</v>
      </c>
      <c r="E5257" t="s">
        <v>15</v>
      </c>
      <c r="F5257" t="s">
        <v>29</v>
      </c>
      <c r="G5257" t="s">
        <v>139</v>
      </c>
      <c r="H5257">
        <v>1</v>
      </c>
      <c r="I5257">
        <v>10829.61</v>
      </c>
      <c r="J5257">
        <v>6478.11</v>
      </c>
      <c r="K5257">
        <v>0.11</v>
      </c>
      <c r="L5257">
        <f>I5257-J5257-(I5257*K5257)</f>
        <v>3160.2429000000011</v>
      </c>
      <c r="M5257">
        <f t="shared" si="246"/>
        <v>2</v>
      </c>
      <c r="N5257">
        <f t="shared" si="247"/>
        <v>2024</v>
      </c>
      <c r="O5257" s="21">
        <f t="shared" si="248"/>
        <v>0.29181502380972174</v>
      </c>
    </row>
    <row r="5258" spans="1:15">
      <c r="A5258" t="s">
        <v>5845</v>
      </c>
      <c r="B5258" t="s">
        <v>573</v>
      </c>
      <c r="C5258" t="s">
        <v>20</v>
      </c>
      <c r="D5258" t="s">
        <v>21</v>
      </c>
      <c r="E5258" t="s">
        <v>15</v>
      </c>
      <c r="F5258" t="s">
        <v>29</v>
      </c>
      <c r="G5258" t="s">
        <v>139</v>
      </c>
      <c r="H5258">
        <v>1</v>
      </c>
      <c r="I5258">
        <v>2459.7600000000002</v>
      </c>
      <c r="J5258">
        <v>1749.12</v>
      </c>
      <c r="K5258">
        <v>0.16</v>
      </c>
      <c r="L5258">
        <f>I5258-J5258-(I5258*K5258)</f>
        <v>317.07840000000027</v>
      </c>
      <c r="M5258">
        <f t="shared" si="246"/>
        <v>11</v>
      </c>
      <c r="N5258">
        <f t="shared" si="247"/>
        <v>2024</v>
      </c>
      <c r="O5258" s="21">
        <f t="shared" si="248"/>
        <v>0.1289062347546103</v>
      </c>
    </row>
    <row r="5259" spans="1:15">
      <c r="A5259" t="s">
        <v>5846</v>
      </c>
      <c r="B5259" t="s">
        <v>589</v>
      </c>
      <c r="C5259" t="s">
        <v>79</v>
      </c>
      <c r="D5259" t="s">
        <v>80</v>
      </c>
      <c r="E5259" t="s">
        <v>22</v>
      </c>
      <c r="F5259" t="s">
        <v>23</v>
      </c>
      <c r="G5259" t="s">
        <v>33</v>
      </c>
      <c r="H5259">
        <v>5</v>
      </c>
      <c r="I5259">
        <v>70063.09</v>
      </c>
      <c r="J5259">
        <v>47489.120000000003</v>
      </c>
      <c r="K5259">
        <v>0.27</v>
      </c>
      <c r="L5259">
        <f>I5259-J5259-(I5259*K5259)</f>
        <v>3656.9356999999945</v>
      </c>
      <c r="M5259">
        <f t="shared" si="246"/>
        <v>2</v>
      </c>
      <c r="N5259">
        <f t="shared" si="247"/>
        <v>2025</v>
      </c>
      <c r="O5259" s="21">
        <f t="shared" si="248"/>
        <v>5.2194896057253463E-2</v>
      </c>
    </row>
    <row r="5260" spans="1:15">
      <c r="A5260" t="s">
        <v>5847</v>
      </c>
      <c r="B5260" t="s">
        <v>1255</v>
      </c>
      <c r="C5260" t="s">
        <v>79</v>
      </c>
      <c r="D5260" t="s">
        <v>80</v>
      </c>
      <c r="E5260" t="s">
        <v>22</v>
      </c>
      <c r="F5260" t="s">
        <v>16</v>
      </c>
      <c r="G5260" t="s">
        <v>73</v>
      </c>
      <c r="H5260">
        <v>3</v>
      </c>
      <c r="I5260">
        <v>26564.1</v>
      </c>
      <c r="J5260">
        <v>20196.509999999998</v>
      </c>
      <c r="K5260">
        <v>0.09</v>
      </c>
      <c r="L5260">
        <f>I5260-J5260-(I5260*K5260)</f>
        <v>3976.8210000000004</v>
      </c>
      <c r="M5260">
        <f t="shared" si="246"/>
        <v>6</v>
      </c>
      <c r="N5260">
        <f t="shared" si="247"/>
        <v>2024</v>
      </c>
      <c r="O5260" s="21">
        <f t="shared" si="248"/>
        <v>0.14970659649677576</v>
      </c>
    </row>
    <row r="5261" spans="1:15">
      <c r="A5261" t="s">
        <v>5848</v>
      </c>
      <c r="B5261" t="s">
        <v>204</v>
      </c>
      <c r="C5261" t="s">
        <v>57</v>
      </c>
      <c r="D5261" t="s">
        <v>58</v>
      </c>
      <c r="E5261" t="s">
        <v>28</v>
      </c>
      <c r="F5261" t="s">
        <v>51</v>
      </c>
      <c r="G5261" t="s">
        <v>52</v>
      </c>
      <c r="H5261">
        <v>5</v>
      </c>
      <c r="I5261">
        <v>49185.25</v>
      </c>
      <c r="J5261">
        <v>30574.57</v>
      </c>
      <c r="K5261">
        <v>0.21</v>
      </c>
      <c r="L5261">
        <f>I5261-J5261-(I5261*K5261)</f>
        <v>8281.7775000000001</v>
      </c>
      <c r="M5261">
        <f t="shared" si="246"/>
        <v>6</v>
      </c>
      <c r="N5261">
        <f t="shared" si="247"/>
        <v>2024</v>
      </c>
      <c r="O5261" s="21">
        <f t="shared" si="248"/>
        <v>0.16837929053933853</v>
      </c>
    </row>
    <row r="5262" spans="1:15">
      <c r="A5262" t="s">
        <v>5849</v>
      </c>
      <c r="B5262" t="s">
        <v>1456</v>
      </c>
      <c r="C5262" t="s">
        <v>27</v>
      </c>
      <c r="D5262" t="s">
        <v>27</v>
      </c>
      <c r="E5262" t="s">
        <v>15</v>
      </c>
      <c r="F5262" t="s">
        <v>51</v>
      </c>
      <c r="G5262" t="s">
        <v>52</v>
      </c>
      <c r="H5262">
        <v>1</v>
      </c>
      <c r="I5262">
        <v>2264.92</v>
      </c>
      <c r="J5262">
        <v>1638.34</v>
      </c>
      <c r="K5262">
        <v>0.1</v>
      </c>
      <c r="L5262">
        <f>I5262-J5262-(I5262*K5262)</f>
        <v>400.08800000000014</v>
      </c>
      <c r="M5262">
        <f t="shared" si="246"/>
        <v>9</v>
      </c>
      <c r="N5262">
        <f t="shared" si="247"/>
        <v>2024</v>
      </c>
      <c r="O5262" s="21">
        <f t="shared" si="248"/>
        <v>0.17664553273404807</v>
      </c>
    </row>
    <row r="5263" spans="1:15">
      <c r="A5263" t="s">
        <v>5850</v>
      </c>
      <c r="B5263" t="s">
        <v>625</v>
      </c>
      <c r="C5263" t="s">
        <v>41</v>
      </c>
      <c r="D5263" t="s">
        <v>21</v>
      </c>
      <c r="E5263" t="s">
        <v>15</v>
      </c>
      <c r="F5263" t="s">
        <v>16</v>
      </c>
      <c r="G5263" t="s">
        <v>73</v>
      </c>
      <c r="H5263">
        <v>5</v>
      </c>
      <c r="I5263">
        <v>68913.759999999995</v>
      </c>
      <c r="J5263">
        <v>40568.19</v>
      </c>
      <c r="K5263">
        <v>0.22</v>
      </c>
      <c r="L5263">
        <f>I5263-J5263-(I5263*K5263)</f>
        <v>13184.542799999994</v>
      </c>
      <c r="M5263">
        <f t="shared" si="246"/>
        <v>9</v>
      </c>
      <c r="N5263">
        <f t="shared" si="247"/>
        <v>2024</v>
      </c>
      <c r="O5263" s="21">
        <f t="shared" si="248"/>
        <v>0.19131945202235365</v>
      </c>
    </row>
    <row r="5264" spans="1:15">
      <c r="A5264" t="s">
        <v>5851</v>
      </c>
      <c r="B5264" t="s">
        <v>930</v>
      </c>
      <c r="C5264" t="s">
        <v>13</v>
      </c>
      <c r="D5264" t="s">
        <v>14</v>
      </c>
      <c r="E5264" t="s">
        <v>28</v>
      </c>
      <c r="F5264" t="s">
        <v>29</v>
      </c>
      <c r="G5264" t="s">
        <v>45</v>
      </c>
      <c r="H5264">
        <v>1</v>
      </c>
      <c r="I5264">
        <v>4298.91</v>
      </c>
      <c r="J5264">
        <v>2753.9</v>
      </c>
      <c r="K5264">
        <v>0.02</v>
      </c>
      <c r="L5264">
        <f>I5264-J5264-(I5264*K5264)</f>
        <v>1459.0317999999997</v>
      </c>
      <c r="M5264">
        <f t="shared" si="246"/>
        <v>10</v>
      </c>
      <c r="N5264">
        <f t="shared" si="247"/>
        <v>2024</v>
      </c>
      <c r="O5264" s="21">
        <f t="shared" si="248"/>
        <v>0.33939575380736042</v>
      </c>
    </row>
    <row r="5265" spans="1:15">
      <c r="A5265" t="s">
        <v>5852</v>
      </c>
      <c r="B5265" t="s">
        <v>1506</v>
      </c>
      <c r="C5265" t="s">
        <v>20</v>
      </c>
      <c r="D5265" t="s">
        <v>21</v>
      </c>
      <c r="E5265" t="s">
        <v>15</v>
      </c>
      <c r="F5265" t="s">
        <v>29</v>
      </c>
      <c r="G5265" t="s">
        <v>139</v>
      </c>
      <c r="H5265">
        <v>5</v>
      </c>
      <c r="I5265">
        <v>72618.83</v>
      </c>
      <c r="J5265">
        <v>47004.54</v>
      </c>
      <c r="K5265">
        <v>0.24</v>
      </c>
      <c r="L5265">
        <f>I5265-J5265-(I5265*K5265)</f>
        <v>8185.7708000000021</v>
      </c>
      <c r="M5265">
        <f t="shared" si="246"/>
        <v>1</v>
      </c>
      <c r="N5265">
        <f t="shared" si="247"/>
        <v>2025</v>
      </c>
      <c r="O5265" s="21">
        <f t="shared" si="248"/>
        <v>0.11272242750261884</v>
      </c>
    </row>
    <row r="5266" spans="1:15">
      <c r="A5266" t="s">
        <v>5853</v>
      </c>
      <c r="B5266" t="s">
        <v>196</v>
      </c>
      <c r="C5266" t="s">
        <v>79</v>
      </c>
      <c r="D5266" t="s">
        <v>80</v>
      </c>
      <c r="E5266" t="s">
        <v>22</v>
      </c>
      <c r="F5266" t="s">
        <v>51</v>
      </c>
      <c r="G5266" t="s">
        <v>59</v>
      </c>
      <c r="H5266">
        <v>5</v>
      </c>
      <c r="I5266">
        <v>44159.32</v>
      </c>
      <c r="J5266">
        <v>30314.15</v>
      </c>
      <c r="K5266">
        <v>0.24</v>
      </c>
      <c r="L5266">
        <f>I5266-J5266-(I5266*K5266)</f>
        <v>3246.9331999999995</v>
      </c>
      <c r="M5266">
        <f t="shared" si="246"/>
        <v>8</v>
      </c>
      <c r="N5266">
        <f t="shared" si="247"/>
        <v>2024</v>
      </c>
      <c r="O5266" s="21">
        <f t="shared" si="248"/>
        <v>7.3527699248992051E-2</v>
      </c>
    </row>
    <row r="5267" spans="1:15">
      <c r="A5267" t="s">
        <v>5854</v>
      </c>
      <c r="B5267" t="s">
        <v>1931</v>
      </c>
      <c r="C5267" t="s">
        <v>41</v>
      </c>
      <c r="D5267" t="s">
        <v>21</v>
      </c>
      <c r="E5267" t="s">
        <v>15</v>
      </c>
      <c r="F5267" t="s">
        <v>51</v>
      </c>
      <c r="G5267" t="s">
        <v>52</v>
      </c>
      <c r="H5267">
        <v>2</v>
      </c>
      <c r="I5267">
        <v>15991.81</v>
      </c>
      <c r="J5267">
        <v>10239.08</v>
      </c>
      <c r="K5267">
        <v>0.22</v>
      </c>
      <c r="L5267">
        <f>I5267-J5267-(I5267*K5267)</f>
        <v>2234.5317999999997</v>
      </c>
      <c r="M5267">
        <f t="shared" si="246"/>
        <v>11</v>
      </c>
      <c r="N5267">
        <f t="shared" si="247"/>
        <v>2024</v>
      </c>
      <c r="O5267" s="21">
        <f t="shared" si="248"/>
        <v>0.13972976167175571</v>
      </c>
    </row>
    <row r="5268" spans="1:15">
      <c r="A5268" t="s">
        <v>5855</v>
      </c>
      <c r="B5268" t="s">
        <v>2339</v>
      </c>
      <c r="C5268" t="s">
        <v>41</v>
      </c>
      <c r="D5268" t="s">
        <v>21</v>
      </c>
      <c r="E5268" t="s">
        <v>28</v>
      </c>
      <c r="F5268" t="s">
        <v>29</v>
      </c>
      <c r="G5268" t="s">
        <v>45</v>
      </c>
      <c r="H5268">
        <v>4</v>
      </c>
      <c r="I5268">
        <v>27236.69</v>
      </c>
      <c r="J5268">
        <v>22060.04</v>
      </c>
      <c r="K5268">
        <v>0.06</v>
      </c>
      <c r="L5268">
        <f>I5268-J5268-(I5268*K5268)</f>
        <v>3542.4485999999979</v>
      </c>
      <c r="M5268">
        <f t="shared" si="246"/>
        <v>3</v>
      </c>
      <c r="N5268">
        <f t="shared" si="247"/>
        <v>2024</v>
      </c>
      <c r="O5268" s="21">
        <f t="shared" si="248"/>
        <v>0.13006164111718413</v>
      </c>
    </row>
    <row r="5269" spans="1:15">
      <c r="A5269" t="s">
        <v>5856</v>
      </c>
      <c r="B5269" t="s">
        <v>2135</v>
      </c>
      <c r="C5269" t="s">
        <v>13</v>
      </c>
      <c r="D5269" t="s">
        <v>14</v>
      </c>
      <c r="E5269" t="s">
        <v>22</v>
      </c>
      <c r="F5269" t="s">
        <v>16</v>
      </c>
      <c r="G5269" t="s">
        <v>73</v>
      </c>
      <c r="H5269">
        <v>4</v>
      </c>
      <c r="I5269">
        <v>54248.52</v>
      </c>
      <c r="J5269">
        <v>37296.019999999997</v>
      </c>
      <c r="K5269">
        <v>0.18</v>
      </c>
      <c r="L5269">
        <f>I5269-J5269-(I5269*K5269)</f>
        <v>7187.7664000000004</v>
      </c>
      <c r="M5269">
        <f t="shared" si="246"/>
        <v>5</v>
      </c>
      <c r="N5269">
        <f t="shared" si="247"/>
        <v>2024</v>
      </c>
      <c r="O5269" s="21">
        <f t="shared" si="248"/>
        <v>0.13249700452657512</v>
      </c>
    </row>
    <row r="5270" spans="1:15">
      <c r="A5270" t="s">
        <v>5857</v>
      </c>
      <c r="B5270" t="s">
        <v>156</v>
      </c>
      <c r="C5270" t="s">
        <v>41</v>
      </c>
      <c r="D5270" t="s">
        <v>21</v>
      </c>
      <c r="E5270" t="s">
        <v>15</v>
      </c>
      <c r="F5270" t="s">
        <v>23</v>
      </c>
      <c r="G5270" t="s">
        <v>24</v>
      </c>
      <c r="H5270">
        <v>3</v>
      </c>
      <c r="I5270">
        <v>5495.25</v>
      </c>
      <c r="J5270">
        <v>3072.68</v>
      </c>
      <c r="K5270">
        <v>0.08</v>
      </c>
      <c r="L5270">
        <f>I5270-J5270-(I5270*K5270)</f>
        <v>1982.9500000000003</v>
      </c>
      <c r="M5270">
        <f t="shared" si="246"/>
        <v>12</v>
      </c>
      <c r="N5270">
        <f t="shared" si="247"/>
        <v>2024</v>
      </c>
      <c r="O5270" s="21">
        <f t="shared" si="248"/>
        <v>0.36084800509530962</v>
      </c>
    </row>
    <row r="5271" spans="1:15">
      <c r="A5271" t="s">
        <v>5858</v>
      </c>
      <c r="B5271" t="s">
        <v>819</v>
      </c>
      <c r="C5271" t="s">
        <v>57</v>
      </c>
      <c r="D5271" t="s">
        <v>58</v>
      </c>
      <c r="E5271" t="s">
        <v>22</v>
      </c>
      <c r="F5271" t="s">
        <v>16</v>
      </c>
      <c r="G5271" t="s">
        <v>73</v>
      </c>
      <c r="H5271">
        <v>3</v>
      </c>
      <c r="I5271">
        <v>44071.99</v>
      </c>
      <c r="J5271">
        <v>36014.75</v>
      </c>
      <c r="K5271">
        <v>0.27</v>
      </c>
      <c r="L5271">
        <f>I5271-J5271-(I5271*K5271)</f>
        <v>-3842.1973000000016</v>
      </c>
      <c r="M5271">
        <f t="shared" si="246"/>
        <v>1</v>
      </c>
      <c r="N5271">
        <f t="shared" si="247"/>
        <v>2025</v>
      </c>
      <c r="O5271" s="21">
        <f t="shared" si="248"/>
        <v>-8.7180027495922061E-2</v>
      </c>
    </row>
    <row r="5272" spans="1:15">
      <c r="A5272" t="s">
        <v>5859</v>
      </c>
      <c r="B5272" t="s">
        <v>1155</v>
      </c>
      <c r="C5272" t="s">
        <v>62</v>
      </c>
      <c r="D5272" t="s">
        <v>63</v>
      </c>
      <c r="E5272" t="s">
        <v>22</v>
      </c>
      <c r="F5272" t="s">
        <v>51</v>
      </c>
      <c r="G5272" t="s">
        <v>85</v>
      </c>
      <c r="H5272">
        <v>4</v>
      </c>
      <c r="I5272">
        <v>55235.1</v>
      </c>
      <c r="J5272">
        <v>35289.58</v>
      </c>
      <c r="K5272">
        <v>0.2</v>
      </c>
      <c r="L5272">
        <f>I5272-J5272-(I5272*K5272)</f>
        <v>8898.4999999999964</v>
      </c>
      <c r="M5272">
        <f t="shared" si="246"/>
        <v>4</v>
      </c>
      <c r="N5272">
        <f t="shared" si="247"/>
        <v>2024</v>
      </c>
      <c r="O5272" s="21">
        <f t="shared" si="248"/>
        <v>0.16110227011447426</v>
      </c>
    </row>
    <row r="5273" spans="1:15">
      <c r="A5273" t="s">
        <v>5860</v>
      </c>
      <c r="B5273" t="s">
        <v>278</v>
      </c>
      <c r="C5273" t="s">
        <v>79</v>
      </c>
      <c r="D5273" t="s">
        <v>80</v>
      </c>
      <c r="E5273" t="s">
        <v>22</v>
      </c>
      <c r="F5273" t="s">
        <v>23</v>
      </c>
      <c r="G5273" t="s">
        <v>94</v>
      </c>
      <c r="H5273">
        <v>4</v>
      </c>
      <c r="I5273">
        <v>34923.9</v>
      </c>
      <c r="J5273">
        <v>27164.55</v>
      </c>
      <c r="K5273">
        <v>0.02</v>
      </c>
      <c r="L5273">
        <f>I5273-J5273-(I5273*K5273)</f>
        <v>7060.8720000000021</v>
      </c>
      <c r="M5273">
        <f t="shared" si="246"/>
        <v>1</v>
      </c>
      <c r="N5273">
        <f t="shared" si="247"/>
        <v>2024</v>
      </c>
      <c r="O5273" s="21">
        <f t="shared" si="248"/>
        <v>0.20217879446453579</v>
      </c>
    </row>
    <row r="5274" spans="1:15">
      <c r="A5274" t="s">
        <v>5861</v>
      </c>
      <c r="B5274" t="s">
        <v>1493</v>
      </c>
      <c r="C5274" t="s">
        <v>41</v>
      </c>
      <c r="D5274" t="s">
        <v>21</v>
      </c>
      <c r="E5274" t="s">
        <v>15</v>
      </c>
      <c r="F5274" t="s">
        <v>29</v>
      </c>
      <c r="G5274" t="s">
        <v>139</v>
      </c>
      <c r="H5274">
        <v>1</v>
      </c>
      <c r="I5274">
        <v>11149.8</v>
      </c>
      <c r="J5274">
        <v>8313.41</v>
      </c>
      <c r="K5274">
        <v>0.12</v>
      </c>
      <c r="L5274">
        <f>I5274-J5274-(I5274*K5274)</f>
        <v>1498.4139999999995</v>
      </c>
      <c r="M5274">
        <f t="shared" si="246"/>
        <v>8</v>
      </c>
      <c r="N5274">
        <f t="shared" si="247"/>
        <v>2024</v>
      </c>
      <c r="O5274" s="21">
        <f t="shared" si="248"/>
        <v>0.13438931640029414</v>
      </c>
    </row>
    <row r="5275" spans="1:15">
      <c r="A5275" t="s">
        <v>5862</v>
      </c>
      <c r="B5275" t="s">
        <v>1168</v>
      </c>
      <c r="C5275" t="s">
        <v>13</v>
      </c>
      <c r="D5275" t="s">
        <v>14</v>
      </c>
      <c r="E5275" t="s">
        <v>22</v>
      </c>
      <c r="F5275" t="s">
        <v>51</v>
      </c>
      <c r="G5275" t="s">
        <v>59</v>
      </c>
      <c r="H5275">
        <v>2</v>
      </c>
      <c r="I5275">
        <v>7084.21</v>
      </c>
      <c r="J5275">
        <v>5714.92</v>
      </c>
      <c r="K5275">
        <v>0.11</v>
      </c>
      <c r="L5275">
        <f>I5275-J5275-(I5275*K5275)</f>
        <v>590.02689999999996</v>
      </c>
      <c r="M5275">
        <f t="shared" si="246"/>
        <v>10</v>
      </c>
      <c r="N5275">
        <f t="shared" si="247"/>
        <v>2024</v>
      </c>
      <c r="O5275" s="21">
        <f t="shared" si="248"/>
        <v>8.328760722790543E-2</v>
      </c>
    </row>
    <row r="5276" spans="1:15">
      <c r="A5276" t="s">
        <v>5863</v>
      </c>
      <c r="B5276" t="s">
        <v>1418</v>
      </c>
      <c r="C5276" t="s">
        <v>13</v>
      </c>
      <c r="D5276" t="s">
        <v>14</v>
      </c>
      <c r="E5276" t="s">
        <v>28</v>
      </c>
      <c r="F5276" t="s">
        <v>29</v>
      </c>
      <c r="G5276" t="s">
        <v>30</v>
      </c>
      <c r="H5276">
        <v>1</v>
      </c>
      <c r="I5276">
        <v>13301.55</v>
      </c>
      <c r="J5276">
        <v>9973.2900000000009</v>
      </c>
      <c r="K5276">
        <v>0.09</v>
      </c>
      <c r="L5276">
        <f>I5276-J5276-(I5276*K5276)</f>
        <v>2131.1204999999982</v>
      </c>
      <c r="M5276">
        <f t="shared" si="246"/>
        <v>1</v>
      </c>
      <c r="N5276">
        <f t="shared" si="247"/>
        <v>2025</v>
      </c>
      <c r="O5276" s="21">
        <f t="shared" si="248"/>
        <v>0.16021595227623836</v>
      </c>
    </row>
    <row r="5277" spans="1:15">
      <c r="A5277" t="s">
        <v>5864</v>
      </c>
      <c r="B5277" t="s">
        <v>1848</v>
      </c>
      <c r="C5277" t="s">
        <v>57</v>
      </c>
      <c r="D5277" t="s">
        <v>58</v>
      </c>
      <c r="E5277" t="s">
        <v>15</v>
      </c>
      <c r="F5277" t="s">
        <v>29</v>
      </c>
      <c r="G5277" t="s">
        <v>42</v>
      </c>
      <c r="H5277">
        <v>5</v>
      </c>
      <c r="I5277">
        <v>38582.92</v>
      </c>
      <c r="J5277">
        <v>24549.7</v>
      </c>
      <c r="K5277">
        <v>0.02</v>
      </c>
      <c r="L5277">
        <f>I5277-J5277-(I5277*K5277)</f>
        <v>13261.561599999997</v>
      </c>
      <c r="M5277">
        <f t="shared" si="246"/>
        <v>7</v>
      </c>
      <c r="N5277">
        <f t="shared" si="247"/>
        <v>2024</v>
      </c>
      <c r="O5277" s="21">
        <f t="shared" si="248"/>
        <v>0.34371586183731034</v>
      </c>
    </row>
    <row r="5278" spans="1:15">
      <c r="A5278" t="s">
        <v>5865</v>
      </c>
      <c r="B5278" t="s">
        <v>737</v>
      </c>
      <c r="C5278" t="s">
        <v>79</v>
      </c>
      <c r="D5278" t="s">
        <v>80</v>
      </c>
      <c r="E5278" t="s">
        <v>15</v>
      </c>
      <c r="F5278" t="s">
        <v>51</v>
      </c>
      <c r="G5278" t="s">
        <v>85</v>
      </c>
      <c r="H5278">
        <v>5</v>
      </c>
      <c r="I5278">
        <v>29888.31</v>
      </c>
      <c r="J5278">
        <v>25395.79</v>
      </c>
      <c r="K5278">
        <v>0.18</v>
      </c>
      <c r="L5278">
        <f>I5278-J5278-(I5278*K5278)</f>
        <v>-887.3757999999998</v>
      </c>
      <c r="M5278">
        <f t="shared" si="246"/>
        <v>7</v>
      </c>
      <c r="N5278">
        <f t="shared" si="247"/>
        <v>2024</v>
      </c>
      <c r="O5278" s="21">
        <f t="shared" si="248"/>
        <v>-2.9689728191389871E-2</v>
      </c>
    </row>
    <row r="5279" spans="1:15">
      <c r="A5279" t="s">
        <v>5866</v>
      </c>
      <c r="B5279" t="s">
        <v>1539</v>
      </c>
      <c r="C5279" t="s">
        <v>36</v>
      </c>
      <c r="D5279" t="s">
        <v>37</v>
      </c>
      <c r="E5279" t="s">
        <v>15</v>
      </c>
      <c r="F5279" t="s">
        <v>29</v>
      </c>
      <c r="G5279" t="s">
        <v>45</v>
      </c>
      <c r="H5279">
        <v>4</v>
      </c>
      <c r="I5279">
        <v>27729.62</v>
      </c>
      <c r="J5279">
        <v>15600.02</v>
      </c>
      <c r="K5279">
        <v>0.09</v>
      </c>
      <c r="L5279">
        <f>I5279-J5279-(I5279*K5279)</f>
        <v>9633.9341999999997</v>
      </c>
      <c r="M5279">
        <f t="shared" si="246"/>
        <v>1</v>
      </c>
      <c r="N5279">
        <f t="shared" si="247"/>
        <v>2025</v>
      </c>
      <c r="O5279" s="21">
        <f t="shared" si="248"/>
        <v>0.3474239531591129</v>
      </c>
    </row>
    <row r="5280" spans="1:15">
      <c r="A5280" t="s">
        <v>5867</v>
      </c>
      <c r="B5280" t="s">
        <v>2411</v>
      </c>
      <c r="C5280" t="s">
        <v>20</v>
      </c>
      <c r="D5280" t="s">
        <v>21</v>
      </c>
      <c r="E5280" t="s">
        <v>22</v>
      </c>
      <c r="F5280" t="s">
        <v>51</v>
      </c>
      <c r="G5280" t="s">
        <v>64</v>
      </c>
      <c r="H5280">
        <v>2</v>
      </c>
      <c r="I5280">
        <v>12763.82</v>
      </c>
      <c r="J5280">
        <v>7840.85</v>
      </c>
      <c r="K5280">
        <v>0.04</v>
      </c>
      <c r="L5280">
        <f>I5280-J5280-(I5280*K5280)</f>
        <v>4412.417199999999</v>
      </c>
      <c r="M5280">
        <f t="shared" si="246"/>
        <v>8</v>
      </c>
      <c r="N5280">
        <f t="shared" si="247"/>
        <v>2024</v>
      </c>
      <c r="O5280" s="21">
        <f t="shared" si="248"/>
        <v>0.34569722857263729</v>
      </c>
    </row>
    <row r="5281" spans="1:15">
      <c r="A5281" t="s">
        <v>5868</v>
      </c>
      <c r="B5281" t="s">
        <v>104</v>
      </c>
      <c r="C5281" t="s">
        <v>27</v>
      </c>
      <c r="D5281" t="s">
        <v>27</v>
      </c>
      <c r="E5281" t="s">
        <v>15</v>
      </c>
      <c r="F5281" t="s">
        <v>23</v>
      </c>
      <c r="G5281" t="s">
        <v>157</v>
      </c>
      <c r="H5281">
        <v>3</v>
      </c>
      <c r="I5281">
        <v>7466.69</v>
      </c>
      <c r="J5281">
        <v>4922.51</v>
      </c>
      <c r="K5281">
        <v>0.01</v>
      </c>
      <c r="L5281">
        <f>I5281-J5281-(I5281*K5281)</f>
        <v>2469.5130999999992</v>
      </c>
      <c r="M5281">
        <f t="shared" si="246"/>
        <v>1</v>
      </c>
      <c r="N5281">
        <f t="shared" si="247"/>
        <v>2024</v>
      </c>
      <c r="O5281" s="21">
        <f t="shared" si="248"/>
        <v>0.33073732805299261</v>
      </c>
    </row>
    <row r="5282" spans="1:15">
      <c r="A5282" t="s">
        <v>5869</v>
      </c>
      <c r="B5282" t="s">
        <v>337</v>
      </c>
      <c r="C5282" t="s">
        <v>57</v>
      </c>
      <c r="D5282" t="s">
        <v>58</v>
      </c>
      <c r="E5282" t="s">
        <v>22</v>
      </c>
      <c r="F5282" t="s">
        <v>29</v>
      </c>
      <c r="G5282" t="s">
        <v>139</v>
      </c>
      <c r="H5282">
        <v>1</v>
      </c>
      <c r="I5282">
        <v>812.39</v>
      </c>
      <c r="J5282">
        <v>622.70000000000005</v>
      </c>
      <c r="K5282">
        <v>0.13</v>
      </c>
      <c r="L5282">
        <f>I5282-J5282-(I5282*K5282)</f>
        <v>84.079299999999932</v>
      </c>
      <c r="M5282">
        <f t="shared" si="246"/>
        <v>5</v>
      </c>
      <c r="N5282">
        <f t="shared" si="247"/>
        <v>2024</v>
      </c>
      <c r="O5282" s="21">
        <f t="shared" si="248"/>
        <v>0.10349622718152603</v>
      </c>
    </row>
    <row r="5283" spans="1:15">
      <c r="A5283" t="s">
        <v>5870</v>
      </c>
      <c r="B5283" t="s">
        <v>290</v>
      </c>
      <c r="C5283" t="s">
        <v>79</v>
      </c>
      <c r="D5283" t="s">
        <v>80</v>
      </c>
      <c r="E5283" t="s">
        <v>28</v>
      </c>
      <c r="F5283" t="s">
        <v>51</v>
      </c>
      <c r="G5283" t="s">
        <v>52</v>
      </c>
      <c r="H5283">
        <v>2</v>
      </c>
      <c r="I5283">
        <v>1104.33</v>
      </c>
      <c r="J5283">
        <v>670.46</v>
      </c>
      <c r="K5283">
        <v>0.28999999999999998</v>
      </c>
      <c r="L5283">
        <f>I5283-J5283-(I5283*K5283)</f>
        <v>113.61429999999996</v>
      </c>
      <c r="M5283">
        <f t="shared" si="246"/>
        <v>5</v>
      </c>
      <c r="N5283">
        <f t="shared" si="247"/>
        <v>2024</v>
      </c>
      <c r="O5283" s="21">
        <f t="shared" si="248"/>
        <v>0.10288075122472447</v>
      </c>
    </row>
    <row r="5284" spans="1:15">
      <c r="A5284" t="s">
        <v>5871</v>
      </c>
      <c r="B5284" t="s">
        <v>2046</v>
      </c>
      <c r="C5284" t="s">
        <v>57</v>
      </c>
      <c r="D5284" t="s">
        <v>58</v>
      </c>
      <c r="E5284" t="s">
        <v>22</v>
      </c>
      <c r="F5284" t="s">
        <v>23</v>
      </c>
      <c r="G5284" t="s">
        <v>33</v>
      </c>
      <c r="H5284">
        <v>4</v>
      </c>
      <c r="I5284">
        <v>42217.04</v>
      </c>
      <c r="J5284">
        <v>25316.43</v>
      </c>
      <c r="K5284">
        <v>0.3</v>
      </c>
      <c r="L5284">
        <f>I5284-J5284-(I5284*K5284)</f>
        <v>4235.4980000000014</v>
      </c>
      <c r="M5284">
        <f t="shared" si="246"/>
        <v>1</v>
      </c>
      <c r="N5284">
        <f t="shared" si="247"/>
        <v>2024</v>
      </c>
      <c r="O5284" s="21">
        <f t="shared" si="248"/>
        <v>0.10032674010304847</v>
      </c>
    </row>
    <row r="5285" spans="1:15">
      <c r="A5285" t="s">
        <v>5872</v>
      </c>
      <c r="B5285" t="s">
        <v>202</v>
      </c>
      <c r="C5285" t="s">
        <v>13</v>
      </c>
      <c r="D5285" t="s">
        <v>14</v>
      </c>
      <c r="E5285" t="s">
        <v>22</v>
      </c>
      <c r="F5285" t="s">
        <v>16</v>
      </c>
      <c r="G5285" t="s">
        <v>73</v>
      </c>
      <c r="H5285">
        <v>5</v>
      </c>
      <c r="I5285">
        <v>73181.009999999995</v>
      </c>
      <c r="J5285">
        <v>49654.27</v>
      </c>
      <c r="K5285">
        <v>0.01</v>
      </c>
      <c r="L5285">
        <f>I5285-J5285-(I5285*K5285)</f>
        <v>22794.929899999999</v>
      </c>
      <c r="M5285">
        <f t="shared" si="246"/>
        <v>1</v>
      </c>
      <c r="N5285">
        <f t="shared" si="247"/>
        <v>2024</v>
      </c>
      <c r="O5285" s="21">
        <f t="shared" si="248"/>
        <v>0.31148695406089644</v>
      </c>
    </row>
    <row r="5286" spans="1:15">
      <c r="A5286" t="s">
        <v>5873</v>
      </c>
      <c r="B5286" t="s">
        <v>622</v>
      </c>
      <c r="C5286" t="s">
        <v>62</v>
      </c>
      <c r="D5286" t="s">
        <v>63</v>
      </c>
      <c r="E5286" t="s">
        <v>28</v>
      </c>
      <c r="F5286" t="s">
        <v>51</v>
      </c>
      <c r="G5286" t="s">
        <v>52</v>
      </c>
      <c r="H5286">
        <v>5</v>
      </c>
      <c r="I5286">
        <v>14141.9</v>
      </c>
      <c r="J5286">
        <v>9029.65</v>
      </c>
      <c r="K5286">
        <v>0.01</v>
      </c>
      <c r="L5286">
        <f>I5286-J5286-(I5286*K5286)</f>
        <v>4970.8310000000001</v>
      </c>
      <c r="M5286">
        <f t="shared" si="246"/>
        <v>3</v>
      </c>
      <c r="N5286">
        <f t="shared" si="247"/>
        <v>2025</v>
      </c>
      <c r="O5286" s="21">
        <f t="shared" si="248"/>
        <v>0.35149668714953436</v>
      </c>
    </row>
    <row r="5287" spans="1:15">
      <c r="A5287" t="s">
        <v>5874</v>
      </c>
      <c r="B5287" t="s">
        <v>1026</v>
      </c>
      <c r="C5287" t="s">
        <v>62</v>
      </c>
      <c r="D5287" t="s">
        <v>63</v>
      </c>
      <c r="E5287" t="s">
        <v>28</v>
      </c>
      <c r="F5287" t="s">
        <v>29</v>
      </c>
      <c r="G5287" t="s">
        <v>30</v>
      </c>
      <c r="H5287">
        <v>3</v>
      </c>
      <c r="I5287">
        <v>33963.06</v>
      </c>
      <c r="J5287">
        <v>22960.53</v>
      </c>
      <c r="K5287">
        <v>0.03</v>
      </c>
      <c r="L5287">
        <f>I5287-J5287-(I5287*K5287)</f>
        <v>9983.6381999999994</v>
      </c>
      <c r="M5287">
        <f t="shared" si="246"/>
        <v>5</v>
      </c>
      <c r="N5287">
        <f t="shared" si="247"/>
        <v>2024</v>
      </c>
      <c r="O5287" s="21">
        <f t="shared" si="248"/>
        <v>0.29395579196927485</v>
      </c>
    </row>
    <row r="5288" spans="1:15">
      <c r="A5288" t="s">
        <v>5875</v>
      </c>
      <c r="B5288" t="s">
        <v>229</v>
      </c>
      <c r="C5288" t="s">
        <v>41</v>
      </c>
      <c r="D5288" t="s">
        <v>21</v>
      </c>
      <c r="E5288" t="s">
        <v>28</v>
      </c>
      <c r="F5288" t="s">
        <v>29</v>
      </c>
      <c r="G5288" t="s">
        <v>139</v>
      </c>
      <c r="H5288">
        <v>3</v>
      </c>
      <c r="I5288">
        <v>12571.51</v>
      </c>
      <c r="J5288">
        <v>8017.18</v>
      </c>
      <c r="K5288">
        <v>0.24</v>
      </c>
      <c r="L5288">
        <f>I5288-J5288-(I5288*K5288)</f>
        <v>1537.1675999999998</v>
      </c>
      <c r="M5288">
        <f t="shared" si="246"/>
        <v>9</v>
      </c>
      <c r="N5288">
        <f t="shared" si="247"/>
        <v>2024</v>
      </c>
      <c r="O5288" s="21">
        <f t="shared" si="248"/>
        <v>0.12227390345312535</v>
      </c>
    </row>
    <row r="5289" spans="1:15">
      <c r="A5289" t="s">
        <v>5876</v>
      </c>
      <c r="B5289" t="s">
        <v>1243</v>
      </c>
      <c r="C5289" t="s">
        <v>20</v>
      </c>
      <c r="D5289" t="s">
        <v>21</v>
      </c>
      <c r="E5289" t="s">
        <v>28</v>
      </c>
      <c r="F5289" t="s">
        <v>23</v>
      </c>
      <c r="G5289" t="s">
        <v>24</v>
      </c>
      <c r="H5289">
        <v>2</v>
      </c>
      <c r="I5289">
        <v>12332.21</v>
      </c>
      <c r="J5289">
        <v>8627.34</v>
      </c>
      <c r="K5289">
        <v>0.27</v>
      </c>
      <c r="L5289">
        <f>I5289-J5289-(I5289*K5289)</f>
        <v>375.17329999999902</v>
      </c>
      <c r="M5289">
        <f t="shared" si="246"/>
        <v>2</v>
      </c>
      <c r="N5289">
        <f t="shared" si="247"/>
        <v>2024</v>
      </c>
      <c r="O5289" s="21">
        <f t="shared" si="248"/>
        <v>3.0422227646139586E-2</v>
      </c>
    </row>
    <row r="5290" spans="1:15">
      <c r="A5290" t="s">
        <v>5877</v>
      </c>
      <c r="B5290" t="s">
        <v>1409</v>
      </c>
      <c r="C5290" t="s">
        <v>36</v>
      </c>
      <c r="D5290" t="s">
        <v>37</v>
      </c>
      <c r="E5290" t="s">
        <v>22</v>
      </c>
      <c r="F5290" t="s">
        <v>51</v>
      </c>
      <c r="G5290" t="s">
        <v>52</v>
      </c>
      <c r="H5290">
        <v>5</v>
      </c>
      <c r="I5290">
        <v>68510.509999999995</v>
      </c>
      <c r="J5290">
        <v>51338.97</v>
      </c>
      <c r="K5290">
        <v>7.0000000000000007E-2</v>
      </c>
      <c r="L5290">
        <f>I5290-J5290-(I5290*K5290)</f>
        <v>12375.804299999993</v>
      </c>
      <c r="M5290">
        <f t="shared" si="246"/>
        <v>9</v>
      </c>
      <c r="N5290">
        <f t="shared" si="247"/>
        <v>2024</v>
      </c>
      <c r="O5290" s="21">
        <f t="shared" si="248"/>
        <v>0.18064096005123875</v>
      </c>
    </row>
    <row r="5291" spans="1:15">
      <c r="A5291" t="s">
        <v>5878</v>
      </c>
      <c r="B5291" t="s">
        <v>285</v>
      </c>
      <c r="C5291" t="s">
        <v>41</v>
      </c>
      <c r="D5291" t="s">
        <v>21</v>
      </c>
      <c r="E5291" t="s">
        <v>22</v>
      </c>
      <c r="F5291" t="s">
        <v>51</v>
      </c>
      <c r="G5291" t="s">
        <v>64</v>
      </c>
      <c r="H5291">
        <v>2</v>
      </c>
      <c r="I5291">
        <v>11699.75</v>
      </c>
      <c r="J5291">
        <v>9833.2000000000007</v>
      </c>
      <c r="K5291">
        <v>0.14000000000000001</v>
      </c>
      <c r="L5291">
        <f>I5291-J5291-(I5291*K5291)</f>
        <v>228.58499999999913</v>
      </c>
      <c r="M5291">
        <f t="shared" si="246"/>
        <v>6</v>
      </c>
      <c r="N5291">
        <f t="shared" si="247"/>
        <v>2025</v>
      </c>
      <c r="O5291" s="21">
        <f t="shared" si="248"/>
        <v>1.9537596957199865E-2</v>
      </c>
    </row>
    <row r="5292" spans="1:15">
      <c r="A5292" t="s">
        <v>5879</v>
      </c>
      <c r="B5292" t="s">
        <v>1560</v>
      </c>
      <c r="C5292" t="s">
        <v>13</v>
      </c>
      <c r="D5292" t="s">
        <v>14</v>
      </c>
      <c r="E5292" t="s">
        <v>28</v>
      </c>
      <c r="F5292" t="s">
        <v>51</v>
      </c>
      <c r="G5292" t="s">
        <v>64</v>
      </c>
      <c r="H5292">
        <v>3</v>
      </c>
      <c r="I5292">
        <v>8286.2000000000007</v>
      </c>
      <c r="J5292">
        <v>6311.01</v>
      </c>
      <c r="K5292">
        <v>0.09</v>
      </c>
      <c r="L5292">
        <f>I5292-J5292-(I5292*K5292)</f>
        <v>1229.4320000000005</v>
      </c>
      <c r="M5292">
        <f t="shared" si="246"/>
        <v>2</v>
      </c>
      <c r="N5292">
        <f t="shared" si="247"/>
        <v>2025</v>
      </c>
      <c r="O5292" s="21">
        <f t="shared" si="248"/>
        <v>0.14837102652603126</v>
      </c>
    </row>
    <row r="5293" spans="1:15">
      <c r="A5293" t="s">
        <v>5880</v>
      </c>
      <c r="B5293" t="s">
        <v>569</v>
      </c>
      <c r="C5293" t="s">
        <v>79</v>
      </c>
      <c r="D5293" t="s">
        <v>80</v>
      </c>
      <c r="E5293" t="s">
        <v>22</v>
      </c>
      <c r="F5293" t="s">
        <v>29</v>
      </c>
      <c r="G5293" t="s">
        <v>45</v>
      </c>
      <c r="H5293">
        <v>4</v>
      </c>
      <c r="I5293">
        <v>5731.79</v>
      </c>
      <c r="J5293">
        <v>3546.74</v>
      </c>
      <c r="K5293">
        <v>0.25</v>
      </c>
      <c r="L5293">
        <f>I5293-J5293-(I5293*K5293)</f>
        <v>752.10250000000019</v>
      </c>
      <c r="M5293">
        <f t="shared" si="246"/>
        <v>12</v>
      </c>
      <c r="N5293">
        <f t="shared" si="247"/>
        <v>2024</v>
      </c>
      <c r="O5293" s="21">
        <f t="shared" si="248"/>
        <v>0.13121599011827023</v>
      </c>
    </row>
    <row r="5294" spans="1:15">
      <c r="A5294" t="s">
        <v>5881</v>
      </c>
      <c r="B5294" t="s">
        <v>2339</v>
      </c>
      <c r="C5294" t="s">
        <v>27</v>
      </c>
      <c r="D5294" t="s">
        <v>27</v>
      </c>
      <c r="E5294" t="s">
        <v>15</v>
      </c>
      <c r="F5294" t="s">
        <v>23</v>
      </c>
      <c r="G5294" t="s">
        <v>94</v>
      </c>
      <c r="H5294">
        <v>5</v>
      </c>
      <c r="I5294">
        <v>11170.46</v>
      </c>
      <c r="J5294">
        <v>6177.26</v>
      </c>
      <c r="K5294">
        <v>0.28000000000000003</v>
      </c>
      <c r="L5294">
        <f>I5294-J5294-(I5294*K5294)</f>
        <v>1865.471199999999</v>
      </c>
      <c r="M5294">
        <f t="shared" si="246"/>
        <v>3</v>
      </c>
      <c r="N5294">
        <f t="shared" si="247"/>
        <v>2024</v>
      </c>
      <c r="O5294" s="21">
        <f t="shared" si="248"/>
        <v>0.16700039210560705</v>
      </c>
    </row>
    <row r="5295" spans="1:15">
      <c r="A5295" t="s">
        <v>5882</v>
      </c>
      <c r="B5295" t="s">
        <v>942</v>
      </c>
      <c r="C5295" t="s">
        <v>20</v>
      </c>
      <c r="D5295" t="s">
        <v>21</v>
      </c>
      <c r="E5295" t="s">
        <v>28</v>
      </c>
      <c r="F5295" t="s">
        <v>23</v>
      </c>
      <c r="G5295" t="s">
        <v>94</v>
      </c>
      <c r="H5295">
        <v>5</v>
      </c>
      <c r="I5295">
        <v>73610.91</v>
      </c>
      <c r="J5295">
        <v>40631.870000000003</v>
      </c>
      <c r="K5295">
        <v>0.05</v>
      </c>
      <c r="L5295">
        <f>I5295-J5295-(I5295*K5295)</f>
        <v>29298.494500000001</v>
      </c>
      <c r="M5295">
        <f t="shared" si="246"/>
        <v>5</v>
      </c>
      <c r="N5295">
        <f t="shared" si="247"/>
        <v>2025</v>
      </c>
      <c r="O5295" s="21">
        <f t="shared" si="248"/>
        <v>0.39801837118981409</v>
      </c>
    </row>
    <row r="5296" spans="1:15">
      <c r="A5296" t="s">
        <v>5883</v>
      </c>
      <c r="B5296" t="s">
        <v>249</v>
      </c>
      <c r="C5296" t="s">
        <v>57</v>
      </c>
      <c r="D5296" t="s">
        <v>58</v>
      </c>
      <c r="E5296" t="s">
        <v>15</v>
      </c>
      <c r="F5296" t="s">
        <v>16</v>
      </c>
      <c r="G5296" t="s">
        <v>38</v>
      </c>
      <c r="H5296">
        <v>2</v>
      </c>
      <c r="I5296">
        <v>9748.69</v>
      </c>
      <c r="J5296">
        <v>6729.51</v>
      </c>
      <c r="K5296">
        <v>0.28000000000000003</v>
      </c>
      <c r="L5296">
        <f>I5296-J5296-(I5296*K5296)</f>
        <v>289.54680000000008</v>
      </c>
      <c r="M5296">
        <f t="shared" si="246"/>
        <v>3</v>
      </c>
      <c r="N5296">
        <f t="shared" si="247"/>
        <v>2025</v>
      </c>
      <c r="O5296" s="21">
        <f t="shared" si="248"/>
        <v>2.970109830141281E-2</v>
      </c>
    </row>
    <row r="5297" spans="1:15">
      <c r="A5297" t="s">
        <v>5884</v>
      </c>
      <c r="B5297" t="s">
        <v>1595</v>
      </c>
      <c r="C5297" t="s">
        <v>20</v>
      </c>
      <c r="D5297" t="s">
        <v>21</v>
      </c>
      <c r="E5297" t="s">
        <v>22</v>
      </c>
      <c r="F5297" t="s">
        <v>23</v>
      </c>
      <c r="G5297" t="s">
        <v>94</v>
      </c>
      <c r="H5297">
        <v>1</v>
      </c>
      <c r="I5297">
        <v>3886.89</v>
      </c>
      <c r="J5297">
        <v>2689.62</v>
      </c>
      <c r="K5297">
        <v>0.25</v>
      </c>
      <c r="L5297">
        <f>I5297-J5297-(I5297*K5297)</f>
        <v>225.54750000000001</v>
      </c>
      <c r="M5297">
        <f t="shared" si="246"/>
        <v>12</v>
      </c>
      <c r="N5297">
        <f t="shared" si="247"/>
        <v>2024</v>
      </c>
      <c r="O5297" s="21">
        <f t="shared" si="248"/>
        <v>5.8027754837415006E-2</v>
      </c>
    </row>
    <row r="5298" spans="1:15">
      <c r="A5298" t="s">
        <v>5885</v>
      </c>
      <c r="B5298" t="s">
        <v>1927</v>
      </c>
      <c r="C5298" t="s">
        <v>41</v>
      </c>
      <c r="D5298" t="s">
        <v>21</v>
      </c>
      <c r="E5298" t="s">
        <v>28</v>
      </c>
      <c r="F5298" t="s">
        <v>23</v>
      </c>
      <c r="G5298" t="s">
        <v>33</v>
      </c>
      <c r="H5298">
        <v>1</v>
      </c>
      <c r="I5298">
        <v>13694.42</v>
      </c>
      <c r="J5298">
        <v>7930.02</v>
      </c>
      <c r="K5298">
        <v>0.13</v>
      </c>
      <c r="L5298">
        <f>I5298-J5298-(I5298*K5298)</f>
        <v>3984.1253999999999</v>
      </c>
      <c r="M5298">
        <f t="shared" si="246"/>
        <v>6</v>
      </c>
      <c r="N5298">
        <f t="shared" si="247"/>
        <v>2024</v>
      </c>
      <c r="O5298" s="21">
        <f t="shared" si="248"/>
        <v>0.29093056880101531</v>
      </c>
    </row>
    <row r="5299" spans="1:15">
      <c r="A5299" t="s">
        <v>5886</v>
      </c>
      <c r="B5299" t="s">
        <v>973</v>
      </c>
      <c r="C5299" t="s">
        <v>13</v>
      </c>
      <c r="D5299" t="s">
        <v>14</v>
      </c>
      <c r="E5299" t="s">
        <v>28</v>
      </c>
      <c r="F5299" t="s">
        <v>29</v>
      </c>
      <c r="G5299" t="s">
        <v>42</v>
      </c>
      <c r="H5299">
        <v>2</v>
      </c>
      <c r="I5299">
        <v>26680.720000000001</v>
      </c>
      <c r="J5299">
        <v>20814.32</v>
      </c>
      <c r="K5299">
        <v>0.18</v>
      </c>
      <c r="L5299">
        <f>I5299-J5299-(I5299*K5299)</f>
        <v>1063.8704000000016</v>
      </c>
      <c r="M5299">
        <f t="shared" si="246"/>
        <v>8</v>
      </c>
      <c r="N5299">
        <f t="shared" si="247"/>
        <v>2024</v>
      </c>
      <c r="O5299" s="21">
        <f t="shared" si="248"/>
        <v>3.9874126335421291E-2</v>
      </c>
    </row>
    <row r="5300" spans="1:15">
      <c r="A5300" t="s">
        <v>5887</v>
      </c>
      <c r="B5300" t="s">
        <v>930</v>
      </c>
      <c r="C5300" t="s">
        <v>27</v>
      </c>
      <c r="D5300" t="s">
        <v>27</v>
      </c>
      <c r="E5300" t="s">
        <v>15</v>
      </c>
      <c r="F5300" t="s">
        <v>23</v>
      </c>
      <c r="G5300" t="s">
        <v>94</v>
      </c>
      <c r="H5300">
        <v>2</v>
      </c>
      <c r="I5300">
        <v>26405.91</v>
      </c>
      <c r="J5300">
        <v>18748.18</v>
      </c>
      <c r="K5300">
        <v>0.25</v>
      </c>
      <c r="L5300">
        <f>I5300-J5300-(I5300*K5300)</f>
        <v>1056.2524999999996</v>
      </c>
      <c r="M5300">
        <f t="shared" si="246"/>
        <v>10</v>
      </c>
      <c r="N5300">
        <f t="shared" si="247"/>
        <v>2024</v>
      </c>
      <c r="O5300" s="21">
        <f t="shared" si="248"/>
        <v>4.0000609711992492E-2</v>
      </c>
    </row>
    <row r="5301" spans="1:15">
      <c r="A5301" t="s">
        <v>5888</v>
      </c>
      <c r="B5301" t="s">
        <v>32</v>
      </c>
      <c r="C5301" t="s">
        <v>57</v>
      </c>
      <c r="D5301" t="s">
        <v>58</v>
      </c>
      <c r="E5301" t="s">
        <v>15</v>
      </c>
      <c r="F5301" t="s">
        <v>51</v>
      </c>
      <c r="G5301" t="s">
        <v>52</v>
      </c>
      <c r="H5301">
        <v>1</v>
      </c>
      <c r="I5301">
        <v>3461.55</v>
      </c>
      <c r="J5301">
        <v>2387.27</v>
      </c>
      <c r="K5301">
        <v>0.16</v>
      </c>
      <c r="L5301">
        <f>I5301-J5301-(I5301*K5301)</f>
        <v>520.43200000000013</v>
      </c>
      <c r="M5301">
        <f t="shared" si="246"/>
        <v>5</v>
      </c>
      <c r="N5301">
        <f t="shared" si="247"/>
        <v>2025</v>
      </c>
      <c r="O5301" s="21">
        <f t="shared" si="248"/>
        <v>0.15034652106715202</v>
      </c>
    </row>
    <row r="5302" spans="1:15">
      <c r="A5302" t="s">
        <v>5889</v>
      </c>
      <c r="B5302" t="s">
        <v>368</v>
      </c>
      <c r="C5302" t="s">
        <v>62</v>
      </c>
      <c r="D5302" t="s">
        <v>63</v>
      </c>
      <c r="E5302" t="s">
        <v>15</v>
      </c>
      <c r="F5302" t="s">
        <v>16</v>
      </c>
      <c r="G5302" t="s">
        <v>48</v>
      </c>
      <c r="H5302">
        <v>5</v>
      </c>
      <c r="I5302">
        <v>54070.28</v>
      </c>
      <c r="J5302">
        <v>40312.639999999999</v>
      </c>
      <c r="K5302">
        <v>0.02</v>
      </c>
      <c r="L5302">
        <f>I5302-J5302-(I5302*K5302)</f>
        <v>12676.234399999999</v>
      </c>
      <c r="M5302">
        <f t="shared" si="246"/>
        <v>5</v>
      </c>
      <c r="N5302">
        <f t="shared" si="247"/>
        <v>2025</v>
      </c>
      <c r="O5302" s="21">
        <f t="shared" si="248"/>
        <v>0.23443996221214317</v>
      </c>
    </row>
    <row r="5303" spans="1:15">
      <c r="A5303" t="s">
        <v>5890</v>
      </c>
      <c r="B5303" t="s">
        <v>2036</v>
      </c>
      <c r="C5303" t="s">
        <v>41</v>
      </c>
      <c r="D5303" t="s">
        <v>21</v>
      </c>
      <c r="E5303" t="s">
        <v>22</v>
      </c>
      <c r="F5303" t="s">
        <v>29</v>
      </c>
      <c r="G5303" t="s">
        <v>30</v>
      </c>
      <c r="H5303">
        <v>4</v>
      </c>
      <c r="I5303">
        <v>48652.28</v>
      </c>
      <c r="J5303">
        <v>31213.599999999999</v>
      </c>
      <c r="K5303">
        <v>0.13</v>
      </c>
      <c r="L5303">
        <f>I5303-J5303-(I5303*K5303)</f>
        <v>11113.883600000001</v>
      </c>
      <c r="M5303">
        <f t="shared" si="246"/>
        <v>4</v>
      </c>
      <c r="N5303">
        <f t="shared" si="247"/>
        <v>2025</v>
      </c>
      <c r="O5303" s="21">
        <f t="shared" si="248"/>
        <v>0.22843500037408321</v>
      </c>
    </row>
    <row r="5304" spans="1:15">
      <c r="A5304" t="s">
        <v>5891</v>
      </c>
      <c r="B5304" t="s">
        <v>461</v>
      </c>
      <c r="C5304" t="s">
        <v>62</v>
      </c>
      <c r="D5304" t="s">
        <v>63</v>
      </c>
      <c r="E5304" t="s">
        <v>28</v>
      </c>
      <c r="F5304" t="s">
        <v>51</v>
      </c>
      <c r="G5304" t="s">
        <v>52</v>
      </c>
      <c r="H5304">
        <v>1</v>
      </c>
      <c r="I5304">
        <v>3115.88</v>
      </c>
      <c r="J5304">
        <v>1935.4</v>
      </c>
      <c r="K5304">
        <v>0.18</v>
      </c>
      <c r="L5304">
        <f>I5304-J5304-(I5304*K5304)</f>
        <v>619.62160000000006</v>
      </c>
      <c r="M5304">
        <f t="shared" si="246"/>
        <v>7</v>
      </c>
      <c r="N5304">
        <f t="shared" si="247"/>
        <v>2024</v>
      </c>
      <c r="O5304" s="21">
        <f t="shared" si="248"/>
        <v>0.19885926287276789</v>
      </c>
    </row>
    <row r="5305" spans="1:15">
      <c r="A5305" t="s">
        <v>5892</v>
      </c>
      <c r="B5305" t="s">
        <v>93</v>
      </c>
      <c r="C5305" t="s">
        <v>36</v>
      </c>
      <c r="D5305" t="s">
        <v>37</v>
      </c>
      <c r="E5305" t="s">
        <v>28</v>
      </c>
      <c r="F5305" t="s">
        <v>29</v>
      </c>
      <c r="G5305" t="s">
        <v>42</v>
      </c>
      <c r="H5305">
        <v>4</v>
      </c>
      <c r="I5305">
        <v>12300.98</v>
      </c>
      <c r="J5305">
        <v>9890.59</v>
      </c>
      <c r="K5305">
        <v>0.17</v>
      </c>
      <c r="L5305">
        <f>I5305-J5305-(I5305*K5305)</f>
        <v>319.2233999999994</v>
      </c>
      <c r="M5305">
        <f t="shared" si="246"/>
        <v>7</v>
      </c>
      <c r="N5305">
        <f t="shared" si="247"/>
        <v>2024</v>
      </c>
      <c r="O5305" s="21">
        <f t="shared" si="248"/>
        <v>2.595105430624222E-2</v>
      </c>
    </row>
    <row r="5306" spans="1:15">
      <c r="A5306" t="s">
        <v>5893</v>
      </c>
      <c r="B5306" t="s">
        <v>321</v>
      </c>
      <c r="C5306" t="s">
        <v>62</v>
      </c>
      <c r="D5306" t="s">
        <v>63</v>
      </c>
      <c r="E5306" t="s">
        <v>22</v>
      </c>
      <c r="F5306" t="s">
        <v>16</v>
      </c>
      <c r="G5306" t="s">
        <v>73</v>
      </c>
      <c r="H5306">
        <v>5</v>
      </c>
      <c r="I5306">
        <v>31127.22</v>
      </c>
      <c r="J5306">
        <v>22971.21</v>
      </c>
      <c r="K5306">
        <v>0.27</v>
      </c>
      <c r="L5306">
        <f>I5306-J5306-(I5306*K5306)</f>
        <v>-248.33939999999893</v>
      </c>
      <c r="M5306">
        <f t="shared" si="246"/>
        <v>2</v>
      </c>
      <c r="N5306">
        <f t="shared" si="247"/>
        <v>2024</v>
      </c>
      <c r="O5306" s="21">
        <f t="shared" si="248"/>
        <v>-7.978206855607373E-3</v>
      </c>
    </row>
    <row r="5307" spans="1:15">
      <c r="A5307" t="s">
        <v>5894</v>
      </c>
      <c r="B5307" t="s">
        <v>261</v>
      </c>
      <c r="C5307" t="s">
        <v>41</v>
      </c>
      <c r="D5307" t="s">
        <v>21</v>
      </c>
      <c r="E5307" t="s">
        <v>15</v>
      </c>
      <c r="F5307" t="s">
        <v>29</v>
      </c>
      <c r="G5307" t="s">
        <v>42</v>
      </c>
      <c r="H5307">
        <v>1</v>
      </c>
      <c r="I5307">
        <v>1329.19</v>
      </c>
      <c r="J5307">
        <v>917.45</v>
      </c>
      <c r="K5307">
        <v>0.16</v>
      </c>
      <c r="L5307">
        <f>I5307-J5307-(I5307*K5307)</f>
        <v>199.06960000000001</v>
      </c>
      <c r="M5307">
        <f t="shared" si="246"/>
        <v>12</v>
      </c>
      <c r="N5307">
        <f t="shared" si="247"/>
        <v>2024</v>
      </c>
      <c r="O5307" s="21">
        <f t="shared" si="248"/>
        <v>0.14976760282578111</v>
      </c>
    </row>
    <row r="5308" spans="1:15">
      <c r="A5308" t="s">
        <v>5895</v>
      </c>
      <c r="B5308" t="s">
        <v>156</v>
      </c>
      <c r="C5308" t="s">
        <v>27</v>
      </c>
      <c r="D5308" t="s">
        <v>27</v>
      </c>
      <c r="E5308" t="s">
        <v>28</v>
      </c>
      <c r="F5308" t="s">
        <v>51</v>
      </c>
      <c r="G5308" t="s">
        <v>52</v>
      </c>
      <c r="H5308">
        <v>2</v>
      </c>
      <c r="I5308">
        <v>15072.64</v>
      </c>
      <c r="J5308">
        <v>10993.34</v>
      </c>
      <c r="K5308">
        <v>0.28999999999999998</v>
      </c>
      <c r="L5308">
        <f>I5308-J5308-(I5308*K5308)</f>
        <v>-291.76560000000063</v>
      </c>
      <c r="M5308">
        <f t="shared" si="246"/>
        <v>12</v>
      </c>
      <c r="N5308">
        <f t="shared" si="247"/>
        <v>2024</v>
      </c>
      <c r="O5308" s="21">
        <f t="shared" si="248"/>
        <v>-1.9357299053118806E-2</v>
      </c>
    </row>
    <row r="5309" spans="1:15">
      <c r="A5309" t="s">
        <v>5896</v>
      </c>
      <c r="B5309" t="s">
        <v>1483</v>
      </c>
      <c r="C5309" t="s">
        <v>27</v>
      </c>
      <c r="D5309" t="s">
        <v>27</v>
      </c>
      <c r="E5309" t="s">
        <v>15</v>
      </c>
      <c r="F5309" t="s">
        <v>29</v>
      </c>
      <c r="G5309" t="s">
        <v>30</v>
      </c>
      <c r="H5309">
        <v>4</v>
      </c>
      <c r="I5309">
        <v>55908.959999999999</v>
      </c>
      <c r="J5309">
        <v>45810.36</v>
      </c>
      <c r="K5309">
        <v>7.0000000000000007E-2</v>
      </c>
      <c r="L5309">
        <f>I5309-J5309-(I5309*K5309)</f>
        <v>6184.9727999999977</v>
      </c>
      <c r="M5309">
        <f t="shared" si="246"/>
        <v>7</v>
      </c>
      <c r="N5309">
        <f t="shared" si="247"/>
        <v>2024</v>
      </c>
      <c r="O5309" s="21">
        <f t="shared" si="248"/>
        <v>0.11062578878233467</v>
      </c>
    </row>
    <row r="5310" spans="1:15">
      <c r="A5310" t="s">
        <v>5897</v>
      </c>
      <c r="B5310" t="s">
        <v>1550</v>
      </c>
      <c r="C5310" t="s">
        <v>36</v>
      </c>
      <c r="D5310" t="s">
        <v>37</v>
      </c>
      <c r="E5310" t="s">
        <v>15</v>
      </c>
      <c r="F5310" t="s">
        <v>29</v>
      </c>
      <c r="G5310" t="s">
        <v>139</v>
      </c>
      <c r="H5310">
        <v>1</v>
      </c>
      <c r="I5310">
        <v>7851.11</v>
      </c>
      <c r="J5310">
        <v>5110.59</v>
      </c>
      <c r="K5310">
        <v>0.21</v>
      </c>
      <c r="L5310">
        <f>I5310-J5310-(I5310*K5310)</f>
        <v>1091.7868999999996</v>
      </c>
      <c r="M5310">
        <f t="shared" si="246"/>
        <v>7</v>
      </c>
      <c r="N5310">
        <f t="shared" si="247"/>
        <v>2024</v>
      </c>
      <c r="O5310" s="21">
        <f t="shared" si="248"/>
        <v>0.13906147028891452</v>
      </c>
    </row>
    <row r="5311" spans="1:15">
      <c r="A5311" t="s">
        <v>5898</v>
      </c>
      <c r="B5311" t="s">
        <v>998</v>
      </c>
      <c r="C5311" t="s">
        <v>62</v>
      </c>
      <c r="D5311" t="s">
        <v>63</v>
      </c>
      <c r="E5311" t="s">
        <v>15</v>
      </c>
      <c r="F5311" t="s">
        <v>16</v>
      </c>
      <c r="G5311" t="s">
        <v>38</v>
      </c>
      <c r="H5311">
        <v>5</v>
      </c>
      <c r="I5311">
        <v>51477.65</v>
      </c>
      <c r="J5311">
        <v>30715.45</v>
      </c>
      <c r="K5311">
        <v>0.02</v>
      </c>
      <c r="L5311">
        <f>I5311-J5311-(I5311*K5311)</f>
        <v>19732.647000000001</v>
      </c>
      <c r="M5311">
        <f t="shared" si="246"/>
        <v>9</v>
      </c>
      <c r="N5311">
        <f t="shared" si="247"/>
        <v>2024</v>
      </c>
      <c r="O5311" s="21">
        <f t="shared" si="248"/>
        <v>0.38332454958608253</v>
      </c>
    </row>
    <row r="5312" spans="1:15">
      <c r="A5312" t="s">
        <v>5899</v>
      </c>
      <c r="B5312" t="s">
        <v>938</v>
      </c>
      <c r="C5312" t="s">
        <v>62</v>
      </c>
      <c r="D5312" t="s">
        <v>63</v>
      </c>
      <c r="E5312" t="s">
        <v>15</v>
      </c>
      <c r="F5312" t="s">
        <v>29</v>
      </c>
      <c r="G5312" t="s">
        <v>139</v>
      </c>
      <c r="H5312">
        <v>4</v>
      </c>
      <c r="I5312">
        <v>6211.61</v>
      </c>
      <c r="J5312">
        <v>5153.3900000000003</v>
      </c>
      <c r="K5312">
        <v>0.22</v>
      </c>
      <c r="L5312">
        <f>I5312-J5312-(I5312*K5312)</f>
        <v>-308.33420000000069</v>
      </c>
      <c r="M5312">
        <f t="shared" si="246"/>
        <v>2</v>
      </c>
      <c r="N5312">
        <f t="shared" si="247"/>
        <v>2025</v>
      </c>
      <c r="O5312" s="21">
        <f t="shared" si="248"/>
        <v>-4.9638370728362004E-2</v>
      </c>
    </row>
    <row r="5313" spans="1:15">
      <c r="A5313" t="s">
        <v>5900</v>
      </c>
      <c r="B5313" t="s">
        <v>72</v>
      </c>
      <c r="C5313" t="s">
        <v>62</v>
      </c>
      <c r="D5313" t="s">
        <v>63</v>
      </c>
      <c r="E5313" t="s">
        <v>22</v>
      </c>
      <c r="F5313" t="s">
        <v>29</v>
      </c>
      <c r="G5313" t="s">
        <v>30</v>
      </c>
      <c r="H5313">
        <v>5</v>
      </c>
      <c r="I5313">
        <v>45883.56</v>
      </c>
      <c r="J5313">
        <v>33148.26</v>
      </c>
      <c r="K5313">
        <v>0.23</v>
      </c>
      <c r="L5313">
        <f>I5313-J5313-(I5313*K5313)</f>
        <v>2182.0811999999951</v>
      </c>
      <c r="M5313">
        <f t="shared" si="246"/>
        <v>4</v>
      </c>
      <c r="N5313">
        <f t="shared" si="247"/>
        <v>2025</v>
      </c>
      <c r="O5313" s="21">
        <f t="shared" si="248"/>
        <v>4.7556928886947639E-2</v>
      </c>
    </row>
    <row r="5314" spans="1:15">
      <c r="A5314" t="s">
        <v>5901</v>
      </c>
      <c r="B5314" t="s">
        <v>467</v>
      </c>
      <c r="C5314" t="s">
        <v>57</v>
      </c>
      <c r="D5314" t="s">
        <v>58</v>
      </c>
      <c r="E5314" t="s">
        <v>28</v>
      </c>
      <c r="F5314" t="s">
        <v>51</v>
      </c>
      <c r="G5314" t="s">
        <v>59</v>
      </c>
      <c r="H5314">
        <v>3</v>
      </c>
      <c r="I5314">
        <v>37744.199999999997</v>
      </c>
      <c r="J5314">
        <v>26455.38</v>
      </c>
      <c r="K5314">
        <v>7.0000000000000007E-2</v>
      </c>
      <c r="L5314">
        <f>I5314-J5314-(I5314*K5314)</f>
        <v>8646.7259999999951</v>
      </c>
      <c r="M5314">
        <f t="shared" si="246"/>
        <v>5</v>
      </c>
      <c r="N5314">
        <f t="shared" si="247"/>
        <v>2024</v>
      </c>
      <c r="O5314" s="21">
        <f t="shared" si="248"/>
        <v>0.22908754192697145</v>
      </c>
    </row>
    <row r="5315" spans="1:15">
      <c r="A5315" t="s">
        <v>5902</v>
      </c>
      <c r="B5315" t="s">
        <v>1775</v>
      </c>
      <c r="C5315" t="s">
        <v>13</v>
      </c>
      <c r="D5315" t="s">
        <v>14</v>
      </c>
      <c r="E5315" t="s">
        <v>28</v>
      </c>
      <c r="F5315" t="s">
        <v>16</v>
      </c>
      <c r="G5315" t="s">
        <v>17</v>
      </c>
      <c r="H5315">
        <v>1</v>
      </c>
      <c r="I5315">
        <v>5334.44</v>
      </c>
      <c r="J5315">
        <v>3687.6</v>
      </c>
      <c r="K5315">
        <v>0.08</v>
      </c>
      <c r="L5315">
        <f>I5315-J5315-(I5315*K5315)</f>
        <v>1220.0847999999996</v>
      </c>
      <c r="M5315">
        <f t="shared" ref="M5315:M5378" si="249">MONTH(B5315)</f>
        <v>12</v>
      </c>
      <c r="N5315">
        <f t="shared" ref="N5315:N5378" si="250">YEAR(B5315)</f>
        <v>2024</v>
      </c>
      <c r="O5315" s="21">
        <f t="shared" ref="O5315:O5378" si="251">L5315/I5315</f>
        <v>0.22871844092350832</v>
      </c>
    </row>
    <row r="5316" spans="1:15">
      <c r="A5316" t="s">
        <v>5903</v>
      </c>
      <c r="B5316" t="s">
        <v>622</v>
      </c>
      <c r="C5316" t="s">
        <v>20</v>
      </c>
      <c r="D5316" t="s">
        <v>21</v>
      </c>
      <c r="E5316" t="s">
        <v>28</v>
      </c>
      <c r="F5316" t="s">
        <v>51</v>
      </c>
      <c r="G5316" t="s">
        <v>85</v>
      </c>
      <c r="H5316">
        <v>1</v>
      </c>
      <c r="I5316">
        <v>6666.26</v>
      </c>
      <c r="J5316">
        <v>4164.78</v>
      </c>
      <c r="K5316">
        <v>0.08</v>
      </c>
      <c r="L5316">
        <f>I5316-J5316-(I5316*K5316)</f>
        <v>1968.1792000000005</v>
      </c>
      <c r="M5316">
        <f t="shared" si="249"/>
        <v>3</v>
      </c>
      <c r="N5316">
        <f t="shared" si="250"/>
        <v>2025</v>
      </c>
      <c r="O5316" s="21">
        <f t="shared" si="251"/>
        <v>0.29524488993828629</v>
      </c>
    </row>
    <row r="5317" spans="1:15">
      <c r="A5317" t="s">
        <v>5904</v>
      </c>
      <c r="B5317" t="s">
        <v>276</v>
      </c>
      <c r="C5317" t="s">
        <v>79</v>
      </c>
      <c r="D5317" t="s">
        <v>80</v>
      </c>
      <c r="E5317" t="s">
        <v>22</v>
      </c>
      <c r="F5317" t="s">
        <v>51</v>
      </c>
      <c r="G5317" t="s">
        <v>52</v>
      </c>
      <c r="H5317">
        <v>4</v>
      </c>
      <c r="I5317">
        <v>44099.5</v>
      </c>
      <c r="J5317">
        <v>36797.93</v>
      </c>
      <c r="K5317">
        <v>0.13</v>
      </c>
      <c r="L5317">
        <f>I5317-J5317-(I5317*K5317)</f>
        <v>1568.6349999999993</v>
      </c>
      <c r="M5317">
        <f t="shared" si="249"/>
        <v>4</v>
      </c>
      <c r="N5317">
        <f t="shared" si="250"/>
        <v>2024</v>
      </c>
      <c r="O5317" s="21">
        <f t="shared" si="251"/>
        <v>3.5570357940566205E-2</v>
      </c>
    </row>
    <row r="5318" spans="1:15">
      <c r="A5318" t="s">
        <v>5905</v>
      </c>
      <c r="B5318" t="s">
        <v>122</v>
      </c>
      <c r="C5318" t="s">
        <v>36</v>
      </c>
      <c r="D5318" t="s">
        <v>37</v>
      </c>
      <c r="E5318" t="s">
        <v>28</v>
      </c>
      <c r="F5318" t="s">
        <v>51</v>
      </c>
      <c r="G5318" t="s">
        <v>64</v>
      </c>
      <c r="H5318">
        <v>5</v>
      </c>
      <c r="I5318">
        <v>27459.25</v>
      </c>
      <c r="J5318">
        <v>15694.36</v>
      </c>
      <c r="K5318">
        <v>0.28999999999999998</v>
      </c>
      <c r="L5318">
        <f>I5318-J5318-(I5318*K5318)</f>
        <v>3801.7074999999995</v>
      </c>
      <c r="M5318">
        <f t="shared" si="249"/>
        <v>1</v>
      </c>
      <c r="N5318">
        <f t="shared" si="250"/>
        <v>2024</v>
      </c>
      <c r="O5318" s="21">
        <f t="shared" si="251"/>
        <v>0.13844906543332391</v>
      </c>
    </row>
    <row r="5319" spans="1:15">
      <c r="A5319" t="s">
        <v>5906</v>
      </c>
      <c r="B5319" t="s">
        <v>474</v>
      </c>
      <c r="C5319" t="s">
        <v>41</v>
      </c>
      <c r="D5319" t="s">
        <v>21</v>
      </c>
      <c r="E5319" t="s">
        <v>28</v>
      </c>
      <c r="F5319" t="s">
        <v>16</v>
      </c>
      <c r="G5319" t="s">
        <v>73</v>
      </c>
      <c r="H5319">
        <v>5</v>
      </c>
      <c r="I5319">
        <v>42400.22</v>
      </c>
      <c r="J5319">
        <v>25784.31</v>
      </c>
      <c r="K5319">
        <v>0.09</v>
      </c>
      <c r="L5319">
        <f>I5319-J5319-(I5319*K5319)</f>
        <v>12799.8902</v>
      </c>
      <c r="M5319">
        <f t="shared" si="249"/>
        <v>1</v>
      </c>
      <c r="N5319">
        <f t="shared" si="250"/>
        <v>2024</v>
      </c>
      <c r="O5319" s="21">
        <f t="shared" si="251"/>
        <v>0.30188263645801838</v>
      </c>
    </row>
    <row r="5320" spans="1:15">
      <c r="A5320" t="s">
        <v>5907</v>
      </c>
      <c r="B5320" t="s">
        <v>2411</v>
      </c>
      <c r="C5320" t="s">
        <v>20</v>
      </c>
      <c r="D5320" t="s">
        <v>21</v>
      </c>
      <c r="E5320" t="s">
        <v>22</v>
      </c>
      <c r="F5320" t="s">
        <v>16</v>
      </c>
      <c r="G5320" t="s">
        <v>73</v>
      </c>
      <c r="H5320">
        <v>1</v>
      </c>
      <c r="I5320">
        <v>3776.86</v>
      </c>
      <c r="J5320">
        <v>2743.55</v>
      </c>
      <c r="K5320">
        <v>0.06</v>
      </c>
      <c r="L5320">
        <f>I5320-J5320-(I5320*K5320)</f>
        <v>806.69839999999999</v>
      </c>
      <c r="M5320">
        <f t="shared" si="249"/>
        <v>8</v>
      </c>
      <c r="N5320">
        <f t="shared" si="250"/>
        <v>2024</v>
      </c>
      <c r="O5320" s="21">
        <f t="shared" si="251"/>
        <v>0.21358970149806983</v>
      </c>
    </row>
    <row r="5321" spans="1:15">
      <c r="A5321" t="s">
        <v>5908</v>
      </c>
      <c r="B5321" t="s">
        <v>1061</v>
      </c>
      <c r="C5321" t="s">
        <v>57</v>
      </c>
      <c r="D5321" t="s">
        <v>58</v>
      </c>
      <c r="E5321" t="s">
        <v>15</v>
      </c>
      <c r="F5321" t="s">
        <v>16</v>
      </c>
      <c r="G5321" t="s">
        <v>48</v>
      </c>
      <c r="H5321">
        <v>1</v>
      </c>
      <c r="I5321">
        <v>7053.46</v>
      </c>
      <c r="J5321">
        <v>4912.05</v>
      </c>
      <c r="K5321">
        <v>0.3</v>
      </c>
      <c r="L5321">
        <f>I5321-J5321-(I5321*K5321)</f>
        <v>25.371999999999844</v>
      </c>
      <c r="M5321">
        <f t="shared" si="249"/>
        <v>6</v>
      </c>
      <c r="N5321">
        <f t="shared" si="250"/>
        <v>2024</v>
      </c>
      <c r="O5321" s="21">
        <f t="shared" si="251"/>
        <v>3.5970998630459154E-3</v>
      </c>
    </row>
    <row r="5322" spans="1:15">
      <c r="A5322" t="s">
        <v>5909</v>
      </c>
      <c r="B5322" t="s">
        <v>509</v>
      </c>
      <c r="C5322" t="s">
        <v>27</v>
      </c>
      <c r="D5322" t="s">
        <v>27</v>
      </c>
      <c r="E5322" t="s">
        <v>15</v>
      </c>
      <c r="F5322" t="s">
        <v>29</v>
      </c>
      <c r="G5322" t="s">
        <v>139</v>
      </c>
      <c r="H5322">
        <v>2</v>
      </c>
      <c r="I5322">
        <v>13621.66</v>
      </c>
      <c r="J5322">
        <v>7630.77</v>
      </c>
      <c r="K5322">
        <v>0.25</v>
      </c>
      <c r="L5322">
        <f>I5322-J5322-(I5322*K5322)</f>
        <v>2585.4749999999995</v>
      </c>
      <c r="M5322">
        <f t="shared" si="249"/>
        <v>8</v>
      </c>
      <c r="N5322">
        <f t="shared" si="250"/>
        <v>2024</v>
      </c>
      <c r="O5322" s="21">
        <f t="shared" si="251"/>
        <v>0.1898061616572429</v>
      </c>
    </row>
    <row r="5323" spans="1:15">
      <c r="A5323" t="s">
        <v>5910</v>
      </c>
      <c r="B5323" t="s">
        <v>1711</v>
      </c>
      <c r="C5323" t="s">
        <v>41</v>
      </c>
      <c r="D5323" t="s">
        <v>21</v>
      </c>
      <c r="E5323" t="s">
        <v>22</v>
      </c>
      <c r="F5323" t="s">
        <v>16</v>
      </c>
      <c r="G5323" t="s">
        <v>73</v>
      </c>
      <c r="H5323">
        <v>1</v>
      </c>
      <c r="I5323">
        <v>13000.43</v>
      </c>
      <c r="J5323">
        <v>10408.370000000001</v>
      </c>
      <c r="K5323">
        <v>0.14000000000000001</v>
      </c>
      <c r="L5323">
        <f>I5323-J5323-(I5323*K5323)</f>
        <v>771.99979999999937</v>
      </c>
      <c r="M5323">
        <f t="shared" si="249"/>
        <v>2</v>
      </c>
      <c r="N5323">
        <f t="shared" si="250"/>
        <v>2024</v>
      </c>
      <c r="O5323" s="21">
        <f t="shared" si="251"/>
        <v>5.9382635805123318E-2</v>
      </c>
    </row>
    <row r="5324" spans="1:15">
      <c r="A5324" t="s">
        <v>5911</v>
      </c>
      <c r="B5324" t="s">
        <v>495</v>
      </c>
      <c r="C5324" t="s">
        <v>62</v>
      </c>
      <c r="D5324" t="s">
        <v>63</v>
      </c>
      <c r="E5324" t="s">
        <v>22</v>
      </c>
      <c r="F5324" t="s">
        <v>29</v>
      </c>
      <c r="G5324" t="s">
        <v>30</v>
      </c>
      <c r="H5324">
        <v>5</v>
      </c>
      <c r="I5324">
        <v>22264.89</v>
      </c>
      <c r="J5324">
        <v>16760.91</v>
      </c>
      <c r="K5324">
        <v>0.13</v>
      </c>
      <c r="L5324">
        <f>I5324-J5324-(I5324*K5324)</f>
        <v>2609.5442999999996</v>
      </c>
      <c r="M5324">
        <f t="shared" si="249"/>
        <v>6</v>
      </c>
      <c r="N5324">
        <f t="shared" si="250"/>
        <v>2024</v>
      </c>
      <c r="O5324" s="21">
        <f t="shared" si="251"/>
        <v>0.11720445508601209</v>
      </c>
    </row>
    <row r="5325" spans="1:15">
      <c r="A5325" t="s">
        <v>5912</v>
      </c>
      <c r="B5325" t="s">
        <v>625</v>
      </c>
      <c r="C5325" t="s">
        <v>20</v>
      </c>
      <c r="D5325" t="s">
        <v>21</v>
      </c>
      <c r="E5325" t="s">
        <v>22</v>
      </c>
      <c r="F5325" t="s">
        <v>23</v>
      </c>
      <c r="G5325" t="s">
        <v>94</v>
      </c>
      <c r="H5325">
        <v>1</v>
      </c>
      <c r="I5325">
        <v>14389.54</v>
      </c>
      <c r="J5325">
        <v>10258.959999999999</v>
      </c>
      <c r="K5325">
        <v>0.28000000000000003</v>
      </c>
      <c r="L5325">
        <f>I5325-J5325-(I5325*K5325)</f>
        <v>101.50880000000097</v>
      </c>
      <c r="M5325">
        <f t="shared" si="249"/>
        <v>9</v>
      </c>
      <c r="N5325">
        <f t="shared" si="250"/>
        <v>2024</v>
      </c>
      <c r="O5325" s="21">
        <f t="shared" si="251"/>
        <v>7.0543464210809361E-3</v>
      </c>
    </row>
    <row r="5326" spans="1:15">
      <c r="A5326" t="s">
        <v>5913</v>
      </c>
      <c r="B5326" t="s">
        <v>1358</v>
      </c>
      <c r="C5326" t="s">
        <v>41</v>
      </c>
      <c r="D5326" t="s">
        <v>21</v>
      </c>
      <c r="E5326" t="s">
        <v>28</v>
      </c>
      <c r="F5326" t="s">
        <v>23</v>
      </c>
      <c r="G5326" t="s">
        <v>157</v>
      </c>
      <c r="H5326">
        <v>1</v>
      </c>
      <c r="I5326">
        <v>12972.62</v>
      </c>
      <c r="J5326">
        <v>8099.59</v>
      </c>
      <c r="K5326">
        <v>0.25</v>
      </c>
      <c r="L5326">
        <f>I5326-J5326-(I5326*K5326)</f>
        <v>1629.8750000000005</v>
      </c>
      <c r="M5326">
        <f t="shared" si="249"/>
        <v>10</v>
      </c>
      <c r="N5326">
        <f t="shared" si="250"/>
        <v>2024</v>
      </c>
      <c r="O5326" s="21">
        <f t="shared" si="251"/>
        <v>0.12563961636122853</v>
      </c>
    </row>
    <row r="5327" spans="1:15">
      <c r="A5327" t="s">
        <v>5914</v>
      </c>
      <c r="B5327" t="s">
        <v>1125</v>
      </c>
      <c r="C5327" t="s">
        <v>27</v>
      </c>
      <c r="D5327" t="s">
        <v>27</v>
      </c>
      <c r="E5327" t="s">
        <v>15</v>
      </c>
      <c r="F5327" t="s">
        <v>29</v>
      </c>
      <c r="G5327" t="s">
        <v>139</v>
      </c>
      <c r="H5327">
        <v>2</v>
      </c>
      <c r="I5327">
        <v>5543.42</v>
      </c>
      <c r="J5327">
        <v>4257.42</v>
      </c>
      <c r="K5327">
        <v>0.28000000000000003</v>
      </c>
      <c r="L5327">
        <f>I5327-J5327-(I5327*K5327)</f>
        <v>-266.15760000000023</v>
      </c>
      <c r="M5327">
        <f t="shared" si="249"/>
        <v>12</v>
      </c>
      <c r="N5327">
        <f t="shared" si="250"/>
        <v>2024</v>
      </c>
      <c r="O5327" s="21">
        <f t="shared" si="251"/>
        <v>-4.8013248139235389E-2</v>
      </c>
    </row>
    <row r="5328" spans="1:15">
      <c r="A5328" t="s">
        <v>5915</v>
      </c>
      <c r="B5328" t="s">
        <v>1694</v>
      </c>
      <c r="C5328" t="s">
        <v>62</v>
      </c>
      <c r="D5328" t="s">
        <v>63</v>
      </c>
      <c r="E5328" t="s">
        <v>15</v>
      </c>
      <c r="F5328" t="s">
        <v>51</v>
      </c>
      <c r="G5328" t="s">
        <v>64</v>
      </c>
      <c r="H5328">
        <v>2</v>
      </c>
      <c r="I5328">
        <v>26482.32</v>
      </c>
      <c r="J5328">
        <v>15268.05</v>
      </c>
      <c r="K5328">
        <v>7.0000000000000007E-2</v>
      </c>
      <c r="L5328">
        <f>I5328-J5328-(I5328*K5328)</f>
        <v>9360.5076000000008</v>
      </c>
      <c r="M5328">
        <f t="shared" si="249"/>
        <v>2</v>
      </c>
      <c r="N5328">
        <f t="shared" si="250"/>
        <v>2025</v>
      </c>
      <c r="O5328" s="21">
        <f t="shared" si="251"/>
        <v>0.35346252141051088</v>
      </c>
    </row>
    <row r="5329" spans="1:15">
      <c r="A5329" t="s">
        <v>5916</v>
      </c>
      <c r="B5329" t="s">
        <v>813</v>
      </c>
      <c r="C5329" t="s">
        <v>57</v>
      </c>
      <c r="D5329" t="s">
        <v>58</v>
      </c>
      <c r="E5329" t="s">
        <v>22</v>
      </c>
      <c r="F5329" t="s">
        <v>16</v>
      </c>
      <c r="G5329" t="s">
        <v>38</v>
      </c>
      <c r="H5329">
        <v>2</v>
      </c>
      <c r="I5329">
        <v>14223.14</v>
      </c>
      <c r="J5329">
        <v>11916.46</v>
      </c>
      <c r="K5329">
        <v>0.11</v>
      </c>
      <c r="L5329">
        <f>I5329-J5329-(I5329*K5329)</f>
        <v>742.13460000000032</v>
      </c>
      <c r="M5329">
        <f t="shared" si="249"/>
        <v>12</v>
      </c>
      <c r="N5329">
        <f t="shared" si="250"/>
        <v>2024</v>
      </c>
      <c r="O5329" s="21">
        <f t="shared" si="251"/>
        <v>5.2177971952747447E-2</v>
      </c>
    </row>
    <row r="5330" spans="1:15">
      <c r="A5330" t="s">
        <v>5917</v>
      </c>
      <c r="B5330" t="s">
        <v>1775</v>
      </c>
      <c r="C5330" t="s">
        <v>41</v>
      </c>
      <c r="D5330" t="s">
        <v>21</v>
      </c>
      <c r="E5330" t="s">
        <v>22</v>
      </c>
      <c r="F5330" t="s">
        <v>51</v>
      </c>
      <c r="G5330" t="s">
        <v>59</v>
      </c>
      <c r="H5330">
        <v>2</v>
      </c>
      <c r="I5330">
        <v>26355.79</v>
      </c>
      <c r="J5330">
        <v>19432.45</v>
      </c>
      <c r="K5330">
        <v>0.06</v>
      </c>
      <c r="L5330">
        <f>I5330-J5330-(I5330*K5330)</f>
        <v>5341.9925999999996</v>
      </c>
      <c r="M5330">
        <f t="shared" si="249"/>
        <v>12</v>
      </c>
      <c r="N5330">
        <f t="shared" si="250"/>
        <v>2024</v>
      </c>
      <c r="O5330" s="21">
        <f t="shared" si="251"/>
        <v>0.20268762954933239</v>
      </c>
    </row>
    <row r="5331" spans="1:15">
      <c r="A5331" t="s">
        <v>5918</v>
      </c>
      <c r="B5331" t="s">
        <v>2233</v>
      </c>
      <c r="C5331" t="s">
        <v>62</v>
      </c>
      <c r="D5331" t="s">
        <v>63</v>
      </c>
      <c r="E5331" t="s">
        <v>15</v>
      </c>
      <c r="F5331" t="s">
        <v>51</v>
      </c>
      <c r="G5331" t="s">
        <v>52</v>
      </c>
      <c r="H5331">
        <v>1</v>
      </c>
      <c r="I5331">
        <v>7338.91</v>
      </c>
      <c r="J5331">
        <v>5404.48</v>
      </c>
      <c r="K5331">
        <v>0.28000000000000003</v>
      </c>
      <c r="L5331">
        <f>I5331-J5331-(I5331*K5331)</f>
        <v>-120.46479999999974</v>
      </c>
      <c r="M5331">
        <f t="shared" si="249"/>
        <v>2</v>
      </c>
      <c r="N5331">
        <f t="shared" si="250"/>
        <v>2025</v>
      </c>
      <c r="O5331" s="21">
        <f t="shared" si="251"/>
        <v>-1.6414535673553669E-2</v>
      </c>
    </row>
    <row r="5332" spans="1:15">
      <c r="A5332" t="s">
        <v>5919</v>
      </c>
      <c r="B5332" t="s">
        <v>68</v>
      </c>
      <c r="C5332" t="s">
        <v>27</v>
      </c>
      <c r="D5332" t="s">
        <v>27</v>
      </c>
      <c r="E5332" t="s">
        <v>22</v>
      </c>
      <c r="F5332" t="s">
        <v>16</v>
      </c>
      <c r="G5332" t="s">
        <v>38</v>
      </c>
      <c r="H5332">
        <v>1</v>
      </c>
      <c r="I5332">
        <v>2583.66</v>
      </c>
      <c r="J5332">
        <v>1794.6</v>
      </c>
      <c r="K5332">
        <v>0.19</v>
      </c>
      <c r="L5332">
        <f>I5332-J5332-(I5332*K5332)</f>
        <v>298.16459999999995</v>
      </c>
      <c r="M5332">
        <f t="shared" si="249"/>
        <v>4</v>
      </c>
      <c r="N5332">
        <f t="shared" si="250"/>
        <v>2025</v>
      </c>
      <c r="O5332" s="21">
        <f t="shared" si="251"/>
        <v>0.1154039618216019</v>
      </c>
    </row>
    <row r="5333" spans="1:15">
      <c r="A5333" t="s">
        <v>5920</v>
      </c>
      <c r="B5333" t="s">
        <v>578</v>
      </c>
      <c r="C5333" t="s">
        <v>62</v>
      </c>
      <c r="D5333" t="s">
        <v>63</v>
      </c>
      <c r="E5333" t="s">
        <v>15</v>
      </c>
      <c r="F5333" t="s">
        <v>16</v>
      </c>
      <c r="G5333" t="s">
        <v>73</v>
      </c>
      <c r="H5333">
        <v>4</v>
      </c>
      <c r="I5333">
        <v>43788.43</v>
      </c>
      <c r="J5333">
        <v>37089.94</v>
      </c>
      <c r="K5333">
        <v>0.24</v>
      </c>
      <c r="L5333">
        <f>I5333-J5333-(I5333*K5333)</f>
        <v>-3810.7332000000024</v>
      </c>
      <c r="M5333">
        <f t="shared" si="249"/>
        <v>10</v>
      </c>
      <c r="N5333">
        <f t="shared" si="250"/>
        <v>2024</v>
      </c>
      <c r="O5333" s="21">
        <f t="shared" si="251"/>
        <v>-8.7026029478563222E-2</v>
      </c>
    </row>
    <row r="5334" spans="1:15">
      <c r="A5334" t="s">
        <v>5921</v>
      </c>
      <c r="B5334" t="s">
        <v>525</v>
      </c>
      <c r="C5334" t="s">
        <v>57</v>
      </c>
      <c r="D5334" t="s">
        <v>58</v>
      </c>
      <c r="E5334" t="s">
        <v>28</v>
      </c>
      <c r="F5334" t="s">
        <v>16</v>
      </c>
      <c r="G5334" t="s">
        <v>38</v>
      </c>
      <c r="H5334">
        <v>5</v>
      </c>
      <c r="I5334">
        <v>46546.09</v>
      </c>
      <c r="J5334">
        <v>31179.119999999999</v>
      </c>
      <c r="K5334">
        <v>0.14000000000000001</v>
      </c>
      <c r="L5334">
        <f>I5334-J5334-(I5334*K5334)</f>
        <v>8850.517399999997</v>
      </c>
      <c r="M5334">
        <f t="shared" si="249"/>
        <v>9</v>
      </c>
      <c r="N5334">
        <f t="shared" si="250"/>
        <v>2024</v>
      </c>
      <c r="O5334" s="21">
        <f t="shared" si="251"/>
        <v>0.19014523883746193</v>
      </c>
    </row>
    <row r="5335" spans="1:15">
      <c r="A5335" t="s">
        <v>5922</v>
      </c>
      <c r="B5335" t="s">
        <v>173</v>
      </c>
      <c r="C5335" t="s">
        <v>41</v>
      </c>
      <c r="D5335" t="s">
        <v>21</v>
      </c>
      <c r="E5335" t="s">
        <v>15</v>
      </c>
      <c r="F5335" t="s">
        <v>29</v>
      </c>
      <c r="G5335" t="s">
        <v>139</v>
      </c>
      <c r="H5335">
        <v>3</v>
      </c>
      <c r="I5335">
        <v>19730.900000000001</v>
      </c>
      <c r="J5335">
        <v>12160.84</v>
      </c>
      <c r="K5335">
        <v>0.09</v>
      </c>
      <c r="L5335">
        <f>I5335-J5335-(I5335*K5335)</f>
        <v>5794.2790000000014</v>
      </c>
      <c r="M5335">
        <f t="shared" si="249"/>
        <v>9</v>
      </c>
      <c r="N5335">
        <f t="shared" si="250"/>
        <v>2024</v>
      </c>
      <c r="O5335" s="21">
        <f t="shared" si="251"/>
        <v>0.29366521547420549</v>
      </c>
    </row>
    <row r="5336" spans="1:15">
      <c r="A5336" t="s">
        <v>5923</v>
      </c>
      <c r="B5336" t="s">
        <v>1916</v>
      </c>
      <c r="C5336" t="s">
        <v>62</v>
      </c>
      <c r="D5336" t="s">
        <v>63</v>
      </c>
      <c r="E5336" t="s">
        <v>22</v>
      </c>
      <c r="F5336" t="s">
        <v>29</v>
      </c>
      <c r="G5336" t="s">
        <v>45</v>
      </c>
      <c r="H5336">
        <v>4</v>
      </c>
      <c r="I5336">
        <v>55204.85</v>
      </c>
      <c r="J5336">
        <v>37868.9</v>
      </c>
      <c r="K5336">
        <v>0.23</v>
      </c>
      <c r="L5336">
        <f>I5336-J5336-(I5336*K5336)</f>
        <v>4638.8344999999972</v>
      </c>
      <c r="M5336">
        <f t="shared" si="249"/>
        <v>12</v>
      </c>
      <c r="N5336">
        <f t="shared" si="250"/>
        <v>2024</v>
      </c>
      <c r="O5336" s="21">
        <f t="shared" si="251"/>
        <v>8.4029473859633663E-2</v>
      </c>
    </row>
    <row r="5337" spans="1:15">
      <c r="A5337" t="s">
        <v>5924</v>
      </c>
      <c r="B5337" t="s">
        <v>259</v>
      </c>
      <c r="C5337" t="s">
        <v>62</v>
      </c>
      <c r="D5337" t="s">
        <v>63</v>
      </c>
      <c r="E5337" t="s">
        <v>28</v>
      </c>
      <c r="F5337" t="s">
        <v>16</v>
      </c>
      <c r="G5337" t="s">
        <v>38</v>
      </c>
      <c r="H5337">
        <v>5</v>
      </c>
      <c r="I5337">
        <v>21863.59</v>
      </c>
      <c r="J5337">
        <v>18220.5</v>
      </c>
      <c r="K5337">
        <v>0.08</v>
      </c>
      <c r="L5337">
        <f>I5337-J5337-(I5337*K5337)</f>
        <v>1894.0028000000002</v>
      </c>
      <c r="M5337">
        <f t="shared" si="249"/>
        <v>8</v>
      </c>
      <c r="N5337">
        <f t="shared" si="250"/>
        <v>2024</v>
      </c>
      <c r="O5337" s="21">
        <f t="shared" si="251"/>
        <v>8.6628170396535989E-2</v>
      </c>
    </row>
    <row r="5338" spans="1:15">
      <c r="A5338" t="s">
        <v>5925</v>
      </c>
      <c r="B5338" t="s">
        <v>1338</v>
      </c>
      <c r="C5338" t="s">
        <v>57</v>
      </c>
      <c r="D5338" t="s">
        <v>58</v>
      </c>
      <c r="E5338" t="s">
        <v>28</v>
      </c>
      <c r="F5338" t="s">
        <v>51</v>
      </c>
      <c r="G5338" t="s">
        <v>59</v>
      </c>
      <c r="H5338">
        <v>1</v>
      </c>
      <c r="I5338">
        <v>7483.83</v>
      </c>
      <c r="J5338">
        <v>4405.7700000000004</v>
      </c>
      <c r="K5338">
        <v>7.0000000000000007E-2</v>
      </c>
      <c r="L5338">
        <f>I5338-J5338-(I5338*K5338)</f>
        <v>2554.1918999999994</v>
      </c>
      <c r="M5338">
        <f t="shared" si="249"/>
        <v>5</v>
      </c>
      <c r="N5338">
        <f t="shared" si="250"/>
        <v>2024</v>
      </c>
      <c r="O5338" s="21">
        <f t="shared" si="251"/>
        <v>0.34129475148419985</v>
      </c>
    </row>
    <row r="5339" spans="1:15">
      <c r="A5339" t="s">
        <v>5926</v>
      </c>
      <c r="B5339" t="s">
        <v>445</v>
      </c>
      <c r="C5339" t="s">
        <v>13</v>
      </c>
      <c r="D5339" t="s">
        <v>14</v>
      </c>
      <c r="E5339" t="s">
        <v>28</v>
      </c>
      <c r="F5339" t="s">
        <v>23</v>
      </c>
      <c r="G5339" t="s">
        <v>33</v>
      </c>
      <c r="H5339">
        <v>3</v>
      </c>
      <c r="I5339">
        <v>20563.73</v>
      </c>
      <c r="J5339">
        <v>14631.29</v>
      </c>
      <c r="K5339">
        <v>0.11</v>
      </c>
      <c r="L5339">
        <f>I5339-J5339-(I5339*K5339)</f>
        <v>3670.4296999999988</v>
      </c>
      <c r="M5339">
        <f t="shared" si="249"/>
        <v>7</v>
      </c>
      <c r="N5339">
        <f t="shared" si="250"/>
        <v>2024</v>
      </c>
      <c r="O5339" s="21">
        <f t="shared" si="251"/>
        <v>0.17849046354917122</v>
      </c>
    </row>
    <row r="5340" spans="1:15">
      <c r="A5340" t="s">
        <v>5927</v>
      </c>
      <c r="B5340" t="s">
        <v>346</v>
      </c>
      <c r="C5340" t="s">
        <v>36</v>
      </c>
      <c r="D5340" t="s">
        <v>37</v>
      </c>
      <c r="E5340" t="s">
        <v>28</v>
      </c>
      <c r="F5340" t="s">
        <v>29</v>
      </c>
      <c r="G5340" t="s">
        <v>139</v>
      </c>
      <c r="H5340">
        <v>2</v>
      </c>
      <c r="I5340">
        <v>18679.21</v>
      </c>
      <c r="J5340">
        <v>12103.44</v>
      </c>
      <c r="K5340">
        <v>0.1</v>
      </c>
      <c r="L5340">
        <f>I5340-J5340-(I5340*K5340)</f>
        <v>4707.8489999999983</v>
      </c>
      <c r="M5340">
        <f t="shared" si="249"/>
        <v>9</v>
      </c>
      <c r="N5340">
        <f t="shared" si="250"/>
        <v>2024</v>
      </c>
      <c r="O5340" s="21">
        <f t="shared" si="251"/>
        <v>0.25203683667564092</v>
      </c>
    </row>
    <row r="5341" spans="1:15">
      <c r="A5341" t="s">
        <v>5928</v>
      </c>
      <c r="B5341" t="s">
        <v>1358</v>
      </c>
      <c r="C5341" t="s">
        <v>20</v>
      </c>
      <c r="D5341" t="s">
        <v>21</v>
      </c>
      <c r="E5341" t="s">
        <v>22</v>
      </c>
      <c r="F5341" t="s">
        <v>51</v>
      </c>
      <c r="G5341" t="s">
        <v>85</v>
      </c>
      <c r="H5341">
        <v>4</v>
      </c>
      <c r="I5341">
        <v>54744.43</v>
      </c>
      <c r="J5341">
        <v>35144.93</v>
      </c>
      <c r="K5341">
        <v>0.17</v>
      </c>
      <c r="L5341">
        <f>I5341-J5341-(I5341*K5341)</f>
        <v>10292.946899999999</v>
      </c>
      <c r="M5341">
        <f t="shared" si="249"/>
        <v>10</v>
      </c>
      <c r="N5341">
        <f t="shared" si="250"/>
        <v>2024</v>
      </c>
      <c r="O5341" s="21">
        <f t="shared" si="251"/>
        <v>0.18801815819435874</v>
      </c>
    </row>
    <row r="5342" spans="1:15">
      <c r="A5342" t="s">
        <v>5929</v>
      </c>
      <c r="B5342" t="s">
        <v>1166</v>
      </c>
      <c r="C5342" t="s">
        <v>79</v>
      </c>
      <c r="D5342" t="s">
        <v>80</v>
      </c>
      <c r="E5342" t="s">
        <v>28</v>
      </c>
      <c r="F5342" t="s">
        <v>23</v>
      </c>
      <c r="G5342" t="s">
        <v>33</v>
      </c>
      <c r="H5342">
        <v>1</v>
      </c>
      <c r="I5342">
        <v>10135.629999999999</v>
      </c>
      <c r="J5342">
        <v>6425.48</v>
      </c>
      <c r="K5342">
        <v>0.26</v>
      </c>
      <c r="L5342">
        <f>I5342-J5342-(I5342*K5342)</f>
        <v>1074.8861999999999</v>
      </c>
      <c r="M5342">
        <f t="shared" si="249"/>
        <v>6</v>
      </c>
      <c r="N5342">
        <f t="shared" si="250"/>
        <v>2025</v>
      </c>
      <c r="O5342" s="21">
        <f t="shared" si="251"/>
        <v>0.10605026031928948</v>
      </c>
    </row>
    <row r="5343" spans="1:15">
      <c r="A5343" t="s">
        <v>5930</v>
      </c>
      <c r="B5343" t="s">
        <v>613</v>
      </c>
      <c r="C5343" t="s">
        <v>13</v>
      </c>
      <c r="D5343" t="s">
        <v>14</v>
      </c>
      <c r="E5343" t="s">
        <v>22</v>
      </c>
      <c r="F5343" t="s">
        <v>29</v>
      </c>
      <c r="G5343" t="s">
        <v>42</v>
      </c>
      <c r="H5343">
        <v>4</v>
      </c>
      <c r="I5343">
        <v>6130.69</v>
      </c>
      <c r="J5343">
        <v>4761.3900000000003</v>
      </c>
      <c r="K5343">
        <v>0.1</v>
      </c>
      <c r="L5343">
        <f>I5343-J5343-(I5343*K5343)</f>
        <v>756.23099999999931</v>
      </c>
      <c r="M5343">
        <f t="shared" si="249"/>
        <v>4</v>
      </c>
      <c r="N5343">
        <f t="shared" si="250"/>
        <v>2024</v>
      </c>
      <c r="O5343" s="21">
        <f t="shared" si="251"/>
        <v>0.12335169450746969</v>
      </c>
    </row>
    <row r="5344" spans="1:15">
      <c r="A5344" t="s">
        <v>5931</v>
      </c>
      <c r="B5344" t="s">
        <v>1506</v>
      </c>
      <c r="C5344" t="s">
        <v>57</v>
      </c>
      <c r="D5344" t="s">
        <v>58</v>
      </c>
      <c r="E5344" t="s">
        <v>15</v>
      </c>
      <c r="F5344" t="s">
        <v>23</v>
      </c>
      <c r="G5344" t="s">
        <v>157</v>
      </c>
      <c r="H5344">
        <v>2</v>
      </c>
      <c r="I5344">
        <v>3295.06</v>
      </c>
      <c r="J5344">
        <v>1929.78</v>
      </c>
      <c r="K5344">
        <v>0.03</v>
      </c>
      <c r="L5344">
        <f>I5344-J5344-(I5344*K5344)</f>
        <v>1266.4282000000001</v>
      </c>
      <c r="M5344">
        <f t="shared" si="249"/>
        <v>1</v>
      </c>
      <c r="N5344">
        <f t="shared" si="250"/>
        <v>2025</v>
      </c>
      <c r="O5344" s="21">
        <f t="shared" si="251"/>
        <v>0.38434146874412001</v>
      </c>
    </row>
    <row r="5345" spans="1:15">
      <c r="A5345" t="s">
        <v>5932</v>
      </c>
      <c r="B5345" t="s">
        <v>1037</v>
      </c>
      <c r="C5345" t="s">
        <v>27</v>
      </c>
      <c r="D5345" t="s">
        <v>27</v>
      </c>
      <c r="E5345" t="s">
        <v>28</v>
      </c>
      <c r="F5345" t="s">
        <v>16</v>
      </c>
      <c r="G5345" t="s">
        <v>48</v>
      </c>
      <c r="H5345">
        <v>5</v>
      </c>
      <c r="I5345">
        <v>29553.69</v>
      </c>
      <c r="J5345">
        <v>20861.7</v>
      </c>
      <c r="K5345">
        <v>0</v>
      </c>
      <c r="L5345">
        <f>I5345-J5345-(I5345*K5345)</f>
        <v>8691.989999999998</v>
      </c>
      <c r="M5345">
        <f t="shared" si="249"/>
        <v>2</v>
      </c>
      <c r="N5345">
        <f t="shared" si="250"/>
        <v>2024</v>
      </c>
      <c r="O5345" s="21">
        <f t="shared" si="251"/>
        <v>0.29410845143195313</v>
      </c>
    </row>
    <row r="5346" spans="1:15">
      <c r="A5346" t="s">
        <v>5933</v>
      </c>
      <c r="B5346" t="s">
        <v>161</v>
      </c>
      <c r="C5346" t="s">
        <v>57</v>
      </c>
      <c r="D5346" t="s">
        <v>58</v>
      </c>
      <c r="E5346" t="s">
        <v>28</v>
      </c>
      <c r="F5346" t="s">
        <v>29</v>
      </c>
      <c r="G5346" t="s">
        <v>139</v>
      </c>
      <c r="H5346">
        <v>5</v>
      </c>
      <c r="I5346">
        <v>9181.7900000000009</v>
      </c>
      <c r="J5346">
        <v>6301.57</v>
      </c>
      <c r="K5346">
        <v>0.24</v>
      </c>
      <c r="L5346">
        <f>I5346-J5346-(I5346*K5346)</f>
        <v>676.59040000000095</v>
      </c>
      <c r="M5346">
        <f t="shared" si="249"/>
        <v>9</v>
      </c>
      <c r="N5346">
        <f t="shared" si="250"/>
        <v>2024</v>
      </c>
      <c r="O5346" s="21">
        <f t="shared" si="251"/>
        <v>7.3688289538314522E-2</v>
      </c>
    </row>
    <row r="5347" spans="1:15">
      <c r="A5347" t="s">
        <v>5934</v>
      </c>
      <c r="B5347" t="s">
        <v>1000</v>
      </c>
      <c r="C5347" t="s">
        <v>62</v>
      </c>
      <c r="D5347" t="s">
        <v>63</v>
      </c>
      <c r="E5347" t="s">
        <v>28</v>
      </c>
      <c r="F5347" t="s">
        <v>16</v>
      </c>
      <c r="G5347" t="s">
        <v>17</v>
      </c>
      <c r="H5347">
        <v>5</v>
      </c>
      <c r="I5347">
        <v>15124.71</v>
      </c>
      <c r="J5347">
        <v>9581.81</v>
      </c>
      <c r="K5347">
        <v>0.06</v>
      </c>
      <c r="L5347">
        <f>I5347-J5347-(I5347*K5347)</f>
        <v>4635.4173999999994</v>
      </c>
      <c r="M5347">
        <f t="shared" si="249"/>
        <v>10</v>
      </c>
      <c r="N5347">
        <f t="shared" si="250"/>
        <v>2024</v>
      </c>
      <c r="O5347" s="21">
        <f t="shared" si="251"/>
        <v>0.30647975399197736</v>
      </c>
    </row>
    <row r="5348" spans="1:15">
      <c r="A5348" t="s">
        <v>5935</v>
      </c>
      <c r="B5348" t="s">
        <v>801</v>
      </c>
      <c r="C5348" t="s">
        <v>20</v>
      </c>
      <c r="D5348" t="s">
        <v>21</v>
      </c>
      <c r="E5348" t="s">
        <v>22</v>
      </c>
      <c r="F5348" t="s">
        <v>16</v>
      </c>
      <c r="G5348" t="s">
        <v>73</v>
      </c>
      <c r="H5348">
        <v>2</v>
      </c>
      <c r="I5348">
        <v>5347.05</v>
      </c>
      <c r="J5348">
        <v>3448.28</v>
      </c>
      <c r="K5348">
        <v>0.2</v>
      </c>
      <c r="L5348">
        <f>I5348-J5348-(I5348*K5348)</f>
        <v>829.3599999999999</v>
      </c>
      <c r="M5348">
        <f t="shared" si="249"/>
        <v>11</v>
      </c>
      <c r="N5348">
        <f t="shared" si="250"/>
        <v>2024</v>
      </c>
      <c r="O5348" s="21">
        <f t="shared" si="251"/>
        <v>0.15510608653369612</v>
      </c>
    </row>
    <row r="5349" spans="1:15">
      <c r="A5349" t="s">
        <v>5936</v>
      </c>
      <c r="B5349" t="s">
        <v>575</v>
      </c>
      <c r="C5349" t="s">
        <v>57</v>
      </c>
      <c r="D5349" t="s">
        <v>58</v>
      </c>
      <c r="E5349" t="s">
        <v>28</v>
      </c>
      <c r="F5349" t="s">
        <v>29</v>
      </c>
      <c r="G5349" t="s">
        <v>139</v>
      </c>
      <c r="H5349">
        <v>3</v>
      </c>
      <c r="I5349">
        <v>31015.61</v>
      </c>
      <c r="J5349">
        <v>26253.17</v>
      </c>
      <c r="K5349">
        <v>0.28000000000000003</v>
      </c>
      <c r="L5349">
        <f>I5349-J5349-(I5349*K5349)</f>
        <v>-3921.9307999999983</v>
      </c>
      <c r="M5349">
        <f t="shared" si="249"/>
        <v>7</v>
      </c>
      <c r="N5349">
        <f t="shared" si="250"/>
        <v>2024</v>
      </c>
      <c r="O5349" s="21">
        <f t="shared" si="251"/>
        <v>-0.12645022296836975</v>
      </c>
    </row>
    <row r="5350" spans="1:15">
      <c r="A5350" t="s">
        <v>5937</v>
      </c>
      <c r="B5350" t="s">
        <v>1086</v>
      </c>
      <c r="C5350" t="s">
        <v>20</v>
      </c>
      <c r="D5350" t="s">
        <v>21</v>
      </c>
      <c r="E5350" t="s">
        <v>28</v>
      </c>
      <c r="F5350" t="s">
        <v>51</v>
      </c>
      <c r="G5350" t="s">
        <v>52</v>
      </c>
      <c r="H5350">
        <v>4</v>
      </c>
      <c r="I5350">
        <v>52265.87</v>
      </c>
      <c r="J5350">
        <v>31788.81</v>
      </c>
      <c r="K5350">
        <v>0.05</v>
      </c>
      <c r="L5350">
        <f>I5350-J5350-(I5350*K5350)</f>
        <v>17863.766500000002</v>
      </c>
      <c r="M5350">
        <f t="shared" si="249"/>
        <v>12</v>
      </c>
      <c r="N5350">
        <f t="shared" si="250"/>
        <v>2024</v>
      </c>
      <c r="O5350" s="21">
        <f t="shared" si="251"/>
        <v>0.34178645643897254</v>
      </c>
    </row>
    <row r="5351" spans="1:15">
      <c r="A5351" t="s">
        <v>5938</v>
      </c>
      <c r="B5351" t="s">
        <v>479</v>
      </c>
      <c r="C5351" t="s">
        <v>13</v>
      </c>
      <c r="D5351" t="s">
        <v>14</v>
      </c>
      <c r="E5351" t="s">
        <v>22</v>
      </c>
      <c r="F5351" t="s">
        <v>51</v>
      </c>
      <c r="G5351" t="s">
        <v>85</v>
      </c>
      <c r="H5351">
        <v>2</v>
      </c>
      <c r="I5351">
        <v>14171.48</v>
      </c>
      <c r="J5351">
        <v>10377.030000000001</v>
      </c>
      <c r="K5351">
        <v>0.14000000000000001</v>
      </c>
      <c r="L5351">
        <f>I5351-J5351-(I5351*K5351)</f>
        <v>1810.4427999999987</v>
      </c>
      <c r="M5351">
        <f t="shared" si="249"/>
        <v>3</v>
      </c>
      <c r="N5351">
        <f t="shared" si="250"/>
        <v>2025</v>
      </c>
      <c r="O5351" s="21">
        <f t="shared" si="251"/>
        <v>0.12775255654314149</v>
      </c>
    </row>
    <row r="5352" spans="1:15">
      <c r="A5352" t="s">
        <v>5939</v>
      </c>
      <c r="B5352" t="s">
        <v>998</v>
      </c>
      <c r="C5352" t="s">
        <v>57</v>
      </c>
      <c r="D5352" t="s">
        <v>58</v>
      </c>
      <c r="E5352" t="s">
        <v>15</v>
      </c>
      <c r="F5352" t="s">
        <v>51</v>
      </c>
      <c r="G5352" t="s">
        <v>85</v>
      </c>
      <c r="H5352">
        <v>2</v>
      </c>
      <c r="I5352">
        <v>18440.04</v>
      </c>
      <c r="J5352">
        <v>13374.14</v>
      </c>
      <c r="K5352">
        <v>0.22</v>
      </c>
      <c r="L5352">
        <f>I5352-J5352-(I5352*K5352)</f>
        <v>1009.0912000000012</v>
      </c>
      <c r="M5352">
        <f t="shared" si="249"/>
        <v>9</v>
      </c>
      <c r="N5352">
        <f t="shared" si="250"/>
        <v>2024</v>
      </c>
      <c r="O5352" s="21">
        <f t="shared" si="251"/>
        <v>5.4722831403836499E-2</v>
      </c>
    </row>
    <row r="5353" spans="1:15">
      <c r="A5353" t="s">
        <v>5940</v>
      </c>
      <c r="B5353" t="s">
        <v>1153</v>
      </c>
      <c r="C5353" t="s">
        <v>36</v>
      </c>
      <c r="D5353" t="s">
        <v>37</v>
      </c>
      <c r="E5353" t="s">
        <v>28</v>
      </c>
      <c r="F5353" t="s">
        <v>29</v>
      </c>
      <c r="G5353" t="s">
        <v>30</v>
      </c>
      <c r="H5353">
        <v>2</v>
      </c>
      <c r="I5353">
        <v>20170.060000000001</v>
      </c>
      <c r="J5353">
        <v>12861.74</v>
      </c>
      <c r="K5353">
        <v>0.18</v>
      </c>
      <c r="L5353">
        <f>I5353-J5353-(I5353*K5353)</f>
        <v>3677.7092000000016</v>
      </c>
      <c r="M5353">
        <f t="shared" si="249"/>
        <v>9</v>
      </c>
      <c r="N5353">
        <f t="shared" si="250"/>
        <v>2024</v>
      </c>
      <c r="O5353" s="21">
        <f t="shared" si="251"/>
        <v>0.1823350649427915</v>
      </c>
    </row>
    <row r="5354" spans="1:15">
      <c r="A5354" t="s">
        <v>5941</v>
      </c>
      <c r="B5354" t="s">
        <v>691</v>
      </c>
      <c r="C5354" t="s">
        <v>20</v>
      </c>
      <c r="D5354" t="s">
        <v>21</v>
      </c>
      <c r="E5354" t="s">
        <v>22</v>
      </c>
      <c r="F5354" t="s">
        <v>51</v>
      </c>
      <c r="G5354" t="s">
        <v>64</v>
      </c>
      <c r="H5354">
        <v>2</v>
      </c>
      <c r="I5354">
        <v>29785.18</v>
      </c>
      <c r="J5354">
        <v>19814.41</v>
      </c>
      <c r="K5354">
        <v>0.27</v>
      </c>
      <c r="L5354">
        <f>I5354-J5354-(I5354*K5354)</f>
        <v>1928.7713999999996</v>
      </c>
      <c r="M5354">
        <f t="shared" si="249"/>
        <v>12</v>
      </c>
      <c r="N5354">
        <f t="shared" si="250"/>
        <v>2024</v>
      </c>
      <c r="O5354" s="21">
        <f t="shared" si="251"/>
        <v>6.4756076679744742E-2</v>
      </c>
    </row>
    <row r="5355" spans="1:15">
      <c r="A5355" t="s">
        <v>5942</v>
      </c>
      <c r="B5355" t="s">
        <v>1109</v>
      </c>
      <c r="C5355" t="s">
        <v>79</v>
      </c>
      <c r="D5355" t="s">
        <v>80</v>
      </c>
      <c r="E5355" t="s">
        <v>22</v>
      </c>
      <c r="F5355" t="s">
        <v>23</v>
      </c>
      <c r="G5355" t="s">
        <v>94</v>
      </c>
      <c r="H5355">
        <v>5</v>
      </c>
      <c r="I5355">
        <v>35844.99</v>
      </c>
      <c r="J5355">
        <v>25262.639999999999</v>
      </c>
      <c r="K5355">
        <v>0.24</v>
      </c>
      <c r="L5355">
        <f>I5355-J5355-(I5355*K5355)</f>
        <v>1979.5523999999987</v>
      </c>
      <c r="M5355">
        <f t="shared" si="249"/>
        <v>2</v>
      </c>
      <c r="N5355">
        <f t="shared" si="250"/>
        <v>2024</v>
      </c>
      <c r="O5355" s="21">
        <f t="shared" si="251"/>
        <v>5.5225357853356881E-2</v>
      </c>
    </row>
    <row r="5356" spans="1:15">
      <c r="A5356" t="s">
        <v>5943</v>
      </c>
      <c r="B5356" t="s">
        <v>930</v>
      </c>
      <c r="C5356" t="s">
        <v>20</v>
      </c>
      <c r="D5356" t="s">
        <v>21</v>
      </c>
      <c r="E5356" t="s">
        <v>28</v>
      </c>
      <c r="F5356" t="s">
        <v>51</v>
      </c>
      <c r="G5356" t="s">
        <v>85</v>
      </c>
      <c r="H5356">
        <v>3</v>
      </c>
      <c r="I5356">
        <v>15768.72</v>
      </c>
      <c r="J5356">
        <v>12691.57</v>
      </c>
      <c r="K5356">
        <v>0.11</v>
      </c>
      <c r="L5356">
        <f>I5356-J5356-(I5356*K5356)</f>
        <v>1342.5907999999997</v>
      </c>
      <c r="M5356">
        <f t="shared" si="249"/>
        <v>10</v>
      </c>
      <c r="N5356">
        <f t="shared" si="250"/>
        <v>2024</v>
      </c>
      <c r="O5356" s="21">
        <f t="shared" si="251"/>
        <v>8.5142662181838455E-2</v>
      </c>
    </row>
    <row r="5357" spans="1:15">
      <c r="A5357" t="s">
        <v>5944</v>
      </c>
      <c r="B5357" t="s">
        <v>1079</v>
      </c>
      <c r="C5357" t="s">
        <v>27</v>
      </c>
      <c r="D5357" t="s">
        <v>27</v>
      </c>
      <c r="E5357" t="s">
        <v>28</v>
      </c>
      <c r="F5357" t="s">
        <v>23</v>
      </c>
      <c r="G5357" t="s">
        <v>157</v>
      </c>
      <c r="H5357">
        <v>3</v>
      </c>
      <c r="I5357">
        <v>23673.33</v>
      </c>
      <c r="J5357">
        <v>18168.599999999999</v>
      </c>
      <c r="K5357">
        <v>0.06</v>
      </c>
      <c r="L5357">
        <f>I5357-J5357-(I5357*K5357)</f>
        <v>4084.3302000000031</v>
      </c>
      <c r="M5357">
        <f t="shared" si="249"/>
        <v>1</v>
      </c>
      <c r="N5357">
        <f t="shared" si="250"/>
        <v>2025</v>
      </c>
      <c r="O5357" s="21">
        <f t="shared" si="251"/>
        <v>0.17252875704431961</v>
      </c>
    </row>
    <row r="5358" spans="1:15">
      <c r="A5358" t="s">
        <v>5945</v>
      </c>
      <c r="B5358" t="s">
        <v>110</v>
      </c>
      <c r="C5358" t="s">
        <v>57</v>
      </c>
      <c r="D5358" t="s">
        <v>58</v>
      </c>
      <c r="E5358" t="s">
        <v>15</v>
      </c>
      <c r="F5358" t="s">
        <v>16</v>
      </c>
      <c r="G5358" t="s">
        <v>38</v>
      </c>
      <c r="H5358">
        <v>3</v>
      </c>
      <c r="I5358">
        <v>27352.21</v>
      </c>
      <c r="J5358">
        <v>19822.32</v>
      </c>
      <c r="K5358">
        <v>0.15</v>
      </c>
      <c r="L5358">
        <f>I5358-J5358-(I5358*K5358)</f>
        <v>3427.0585000000001</v>
      </c>
      <c r="M5358">
        <f t="shared" si="249"/>
        <v>3</v>
      </c>
      <c r="N5358">
        <f t="shared" si="250"/>
        <v>2024</v>
      </c>
      <c r="O5358" s="21">
        <f t="shared" si="251"/>
        <v>0.12529366000041681</v>
      </c>
    </row>
    <row r="5359" spans="1:15">
      <c r="A5359" t="s">
        <v>5946</v>
      </c>
      <c r="B5359" t="s">
        <v>376</v>
      </c>
      <c r="C5359" t="s">
        <v>79</v>
      </c>
      <c r="D5359" t="s">
        <v>80</v>
      </c>
      <c r="E5359" t="s">
        <v>22</v>
      </c>
      <c r="F5359" t="s">
        <v>51</v>
      </c>
      <c r="G5359" t="s">
        <v>85</v>
      </c>
      <c r="H5359">
        <v>4</v>
      </c>
      <c r="I5359">
        <v>22867.05</v>
      </c>
      <c r="J5359">
        <v>13143.92</v>
      </c>
      <c r="K5359">
        <v>0.18</v>
      </c>
      <c r="L5359">
        <f>I5359-J5359-(I5359*K5359)</f>
        <v>5607.0609999999997</v>
      </c>
      <c r="M5359">
        <f t="shared" si="249"/>
        <v>4</v>
      </c>
      <c r="N5359">
        <f t="shared" si="250"/>
        <v>2024</v>
      </c>
      <c r="O5359" s="21">
        <f t="shared" si="251"/>
        <v>0.2452026387312749</v>
      </c>
    </row>
    <row r="5360" spans="1:15">
      <c r="A5360" t="s">
        <v>5947</v>
      </c>
      <c r="B5360" t="s">
        <v>2183</v>
      </c>
      <c r="C5360" t="s">
        <v>62</v>
      </c>
      <c r="D5360" t="s">
        <v>63</v>
      </c>
      <c r="E5360" t="s">
        <v>28</v>
      </c>
      <c r="F5360" t="s">
        <v>23</v>
      </c>
      <c r="G5360" t="s">
        <v>157</v>
      </c>
      <c r="H5360">
        <v>5</v>
      </c>
      <c r="I5360">
        <v>50785.08</v>
      </c>
      <c r="J5360">
        <v>40749.18</v>
      </c>
      <c r="K5360">
        <v>0.22</v>
      </c>
      <c r="L5360">
        <f>I5360-J5360-(I5360*K5360)</f>
        <v>-1136.8175999999985</v>
      </c>
      <c r="M5360">
        <f t="shared" si="249"/>
        <v>2</v>
      </c>
      <c r="N5360">
        <f t="shared" si="250"/>
        <v>2025</v>
      </c>
      <c r="O5360" s="21">
        <f t="shared" si="251"/>
        <v>-2.2384873667620458E-2</v>
      </c>
    </row>
    <row r="5361" spans="1:15">
      <c r="A5361" t="s">
        <v>5948</v>
      </c>
      <c r="B5361" t="s">
        <v>152</v>
      </c>
      <c r="C5361" t="s">
        <v>62</v>
      </c>
      <c r="D5361" t="s">
        <v>63</v>
      </c>
      <c r="E5361" t="s">
        <v>15</v>
      </c>
      <c r="F5361" t="s">
        <v>16</v>
      </c>
      <c r="G5361" t="s">
        <v>38</v>
      </c>
      <c r="H5361">
        <v>3</v>
      </c>
      <c r="I5361">
        <v>8507.44</v>
      </c>
      <c r="J5361">
        <v>6995.67</v>
      </c>
      <c r="K5361">
        <v>0.01</v>
      </c>
      <c r="L5361">
        <f>I5361-J5361-(I5361*K5361)</f>
        <v>1426.6956000000005</v>
      </c>
      <c r="M5361">
        <f t="shared" si="249"/>
        <v>5</v>
      </c>
      <c r="N5361">
        <f t="shared" si="250"/>
        <v>2024</v>
      </c>
      <c r="O5361" s="21">
        <f t="shared" si="251"/>
        <v>0.16769975456776662</v>
      </c>
    </row>
    <row r="5362" spans="1:15">
      <c r="A5362" t="s">
        <v>5949</v>
      </c>
      <c r="B5362" t="s">
        <v>527</v>
      </c>
      <c r="C5362" t="s">
        <v>13</v>
      </c>
      <c r="D5362" t="s">
        <v>14</v>
      </c>
      <c r="E5362" t="s">
        <v>15</v>
      </c>
      <c r="F5362" t="s">
        <v>23</v>
      </c>
      <c r="G5362" t="s">
        <v>94</v>
      </c>
      <c r="H5362">
        <v>3</v>
      </c>
      <c r="I5362">
        <v>17092.400000000001</v>
      </c>
      <c r="J5362">
        <v>13713.39</v>
      </c>
      <c r="K5362">
        <v>0.12</v>
      </c>
      <c r="L5362">
        <f>I5362-J5362-(I5362*K5362)</f>
        <v>1327.9220000000018</v>
      </c>
      <c r="M5362">
        <f t="shared" si="249"/>
        <v>1</v>
      </c>
      <c r="N5362">
        <f t="shared" si="250"/>
        <v>2024</v>
      </c>
      <c r="O5362" s="21">
        <f t="shared" si="251"/>
        <v>7.7690786548407581E-2</v>
      </c>
    </row>
    <row r="5363" spans="1:15">
      <c r="A5363" t="s">
        <v>5950</v>
      </c>
      <c r="B5363" t="s">
        <v>1960</v>
      </c>
      <c r="C5363" t="s">
        <v>27</v>
      </c>
      <c r="D5363" t="s">
        <v>27</v>
      </c>
      <c r="E5363" t="s">
        <v>28</v>
      </c>
      <c r="F5363" t="s">
        <v>16</v>
      </c>
      <c r="G5363" t="s">
        <v>48</v>
      </c>
      <c r="H5363">
        <v>1</v>
      </c>
      <c r="I5363">
        <v>14617.99</v>
      </c>
      <c r="J5363">
        <v>12404.29</v>
      </c>
      <c r="K5363">
        <v>0.26</v>
      </c>
      <c r="L5363">
        <f>I5363-J5363-(I5363*K5363)</f>
        <v>-1586.9774000000011</v>
      </c>
      <c r="M5363">
        <f t="shared" si="249"/>
        <v>11</v>
      </c>
      <c r="N5363">
        <f t="shared" si="250"/>
        <v>2024</v>
      </c>
      <c r="O5363" s="21">
        <f t="shared" si="251"/>
        <v>-0.10856331137180975</v>
      </c>
    </row>
    <row r="5364" spans="1:15">
      <c r="A5364" t="s">
        <v>5951</v>
      </c>
      <c r="B5364" t="s">
        <v>935</v>
      </c>
      <c r="C5364" t="s">
        <v>79</v>
      </c>
      <c r="D5364" t="s">
        <v>80</v>
      </c>
      <c r="E5364" t="s">
        <v>15</v>
      </c>
      <c r="F5364" t="s">
        <v>23</v>
      </c>
      <c r="G5364" t="s">
        <v>24</v>
      </c>
      <c r="H5364">
        <v>1</v>
      </c>
      <c r="I5364">
        <v>12307.17</v>
      </c>
      <c r="J5364">
        <v>8521.35</v>
      </c>
      <c r="K5364">
        <v>0.27</v>
      </c>
      <c r="L5364">
        <f>I5364-J5364-(I5364*K5364)</f>
        <v>462.88409999999931</v>
      </c>
      <c r="M5364">
        <f t="shared" si="249"/>
        <v>4</v>
      </c>
      <c r="N5364">
        <f t="shared" si="250"/>
        <v>2024</v>
      </c>
      <c r="O5364" s="21">
        <f t="shared" si="251"/>
        <v>3.7610929238809515E-2</v>
      </c>
    </row>
    <row r="5365" spans="1:15">
      <c r="A5365" t="s">
        <v>5952</v>
      </c>
      <c r="B5365" t="s">
        <v>2018</v>
      </c>
      <c r="C5365" t="s">
        <v>57</v>
      </c>
      <c r="D5365" t="s">
        <v>58</v>
      </c>
      <c r="E5365" t="s">
        <v>28</v>
      </c>
      <c r="F5365" t="s">
        <v>51</v>
      </c>
      <c r="G5365" t="s">
        <v>64</v>
      </c>
      <c r="H5365">
        <v>3</v>
      </c>
      <c r="I5365">
        <v>17731.18</v>
      </c>
      <c r="J5365">
        <v>13141.1</v>
      </c>
      <c r="K5365">
        <v>0.03</v>
      </c>
      <c r="L5365">
        <f>I5365-J5365-(I5365*K5365)</f>
        <v>4058.1446000000001</v>
      </c>
      <c r="M5365">
        <f t="shared" si="249"/>
        <v>1</v>
      </c>
      <c r="N5365">
        <f t="shared" si="250"/>
        <v>2024</v>
      </c>
      <c r="O5365" s="21">
        <f t="shared" si="251"/>
        <v>0.22887053202324945</v>
      </c>
    </row>
    <row r="5366" spans="1:15">
      <c r="A5366" t="s">
        <v>5953</v>
      </c>
      <c r="B5366" t="s">
        <v>1192</v>
      </c>
      <c r="C5366" t="s">
        <v>20</v>
      </c>
      <c r="D5366" t="s">
        <v>21</v>
      </c>
      <c r="E5366" t="s">
        <v>15</v>
      </c>
      <c r="F5366" t="s">
        <v>23</v>
      </c>
      <c r="G5366" t="s">
        <v>157</v>
      </c>
      <c r="H5366">
        <v>3</v>
      </c>
      <c r="I5366">
        <v>37640.5</v>
      </c>
      <c r="J5366">
        <v>23245.61</v>
      </c>
      <c r="K5366">
        <v>0.15</v>
      </c>
      <c r="L5366">
        <f>I5366-J5366-(I5366*K5366)</f>
        <v>8748.8149999999987</v>
      </c>
      <c r="M5366">
        <f t="shared" si="249"/>
        <v>5</v>
      </c>
      <c r="N5366">
        <f t="shared" si="250"/>
        <v>2024</v>
      </c>
      <c r="O5366" s="21">
        <f t="shared" si="251"/>
        <v>0.23243089225701036</v>
      </c>
    </row>
    <row r="5367" spans="1:15">
      <c r="A5367" t="s">
        <v>5954</v>
      </c>
      <c r="B5367" t="s">
        <v>761</v>
      </c>
      <c r="C5367" t="s">
        <v>79</v>
      </c>
      <c r="D5367" t="s">
        <v>80</v>
      </c>
      <c r="E5367" t="s">
        <v>22</v>
      </c>
      <c r="F5367" t="s">
        <v>29</v>
      </c>
      <c r="G5367" t="s">
        <v>45</v>
      </c>
      <c r="H5367">
        <v>4</v>
      </c>
      <c r="I5367">
        <v>59031.47</v>
      </c>
      <c r="J5367">
        <v>36589.519999999997</v>
      </c>
      <c r="K5367">
        <v>0.17</v>
      </c>
      <c r="L5367">
        <f>I5367-J5367-(I5367*K5367)</f>
        <v>12406.600100000003</v>
      </c>
      <c r="M5367">
        <f t="shared" si="249"/>
        <v>6</v>
      </c>
      <c r="N5367">
        <f t="shared" si="250"/>
        <v>2025</v>
      </c>
      <c r="O5367" s="21">
        <f t="shared" si="251"/>
        <v>0.21016925548355822</v>
      </c>
    </row>
    <row r="5368" spans="1:15">
      <c r="A5368" t="s">
        <v>5955</v>
      </c>
      <c r="B5368" t="s">
        <v>547</v>
      </c>
      <c r="C5368" t="s">
        <v>13</v>
      </c>
      <c r="D5368" t="s">
        <v>14</v>
      </c>
      <c r="E5368" t="s">
        <v>15</v>
      </c>
      <c r="F5368" t="s">
        <v>29</v>
      </c>
      <c r="G5368" t="s">
        <v>30</v>
      </c>
      <c r="H5368">
        <v>2</v>
      </c>
      <c r="I5368">
        <v>21051.3</v>
      </c>
      <c r="J5368">
        <v>15470.85</v>
      </c>
      <c r="K5368">
        <v>0.18</v>
      </c>
      <c r="L5368">
        <f>I5368-J5368-(I5368*K5368)</f>
        <v>1791.215999999999</v>
      </c>
      <c r="M5368">
        <f t="shared" si="249"/>
        <v>1</v>
      </c>
      <c r="N5368">
        <f t="shared" si="250"/>
        <v>2025</v>
      </c>
      <c r="O5368" s="21">
        <f t="shared" si="251"/>
        <v>8.508814182497039E-2</v>
      </c>
    </row>
    <row r="5369" spans="1:15">
      <c r="A5369" t="s">
        <v>5956</v>
      </c>
      <c r="B5369" t="s">
        <v>1958</v>
      </c>
      <c r="C5369" t="s">
        <v>20</v>
      </c>
      <c r="D5369" t="s">
        <v>21</v>
      </c>
      <c r="E5369" t="s">
        <v>15</v>
      </c>
      <c r="F5369" t="s">
        <v>16</v>
      </c>
      <c r="G5369" t="s">
        <v>48</v>
      </c>
      <c r="H5369">
        <v>4</v>
      </c>
      <c r="I5369">
        <v>57046.26</v>
      </c>
      <c r="J5369">
        <v>36113.82</v>
      </c>
      <c r="K5369">
        <v>0.17</v>
      </c>
      <c r="L5369">
        <f>I5369-J5369-(I5369*K5369)</f>
        <v>11234.575800000001</v>
      </c>
      <c r="M5369">
        <f t="shared" si="249"/>
        <v>12</v>
      </c>
      <c r="N5369">
        <f t="shared" si="250"/>
        <v>2024</v>
      </c>
      <c r="O5369" s="21">
        <f t="shared" si="251"/>
        <v>0.19693799032574616</v>
      </c>
    </row>
    <row r="5370" spans="1:15">
      <c r="A5370" t="s">
        <v>5957</v>
      </c>
      <c r="B5370" t="s">
        <v>876</v>
      </c>
      <c r="C5370" t="s">
        <v>62</v>
      </c>
      <c r="D5370" t="s">
        <v>63</v>
      </c>
      <c r="E5370" t="s">
        <v>15</v>
      </c>
      <c r="F5370" t="s">
        <v>51</v>
      </c>
      <c r="G5370" t="s">
        <v>64</v>
      </c>
      <c r="H5370">
        <v>3</v>
      </c>
      <c r="I5370">
        <v>44228.26</v>
      </c>
      <c r="J5370">
        <v>36728.36</v>
      </c>
      <c r="K5370">
        <v>0.3</v>
      </c>
      <c r="L5370">
        <f>I5370-J5370-(I5370*K5370)</f>
        <v>-5768.5779999999995</v>
      </c>
      <c r="M5370">
        <f t="shared" si="249"/>
        <v>1</v>
      </c>
      <c r="N5370">
        <f t="shared" si="250"/>
        <v>2024</v>
      </c>
      <c r="O5370" s="21">
        <f t="shared" si="251"/>
        <v>-0.13042742355227177</v>
      </c>
    </row>
    <row r="5371" spans="1:15">
      <c r="A5371" t="s">
        <v>5958</v>
      </c>
      <c r="B5371" t="s">
        <v>2546</v>
      </c>
      <c r="C5371" t="s">
        <v>36</v>
      </c>
      <c r="D5371" t="s">
        <v>37</v>
      </c>
      <c r="E5371" t="s">
        <v>15</v>
      </c>
      <c r="F5371" t="s">
        <v>23</v>
      </c>
      <c r="G5371" t="s">
        <v>94</v>
      </c>
      <c r="H5371">
        <v>3</v>
      </c>
      <c r="I5371">
        <v>21897.47</v>
      </c>
      <c r="J5371">
        <v>16290.25</v>
      </c>
      <c r="K5371">
        <v>0.24</v>
      </c>
      <c r="L5371">
        <f>I5371-J5371-(I5371*K5371)</f>
        <v>351.82720000000063</v>
      </c>
      <c r="M5371">
        <f t="shared" si="249"/>
        <v>9</v>
      </c>
      <c r="N5371">
        <f t="shared" si="250"/>
        <v>2024</v>
      </c>
      <c r="O5371" s="21">
        <f t="shared" si="251"/>
        <v>1.6067025094679915E-2</v>
      </c>
    </row>
    <row r="5372" spans="1:15">
      <c r="A5372" t="s">
        <v>5959</v>
      </c>
      <c r="B5372" t="s">
        <v>1739</v>
      </c>
      <c r="C5372" t="s">
        <v>27</v>
      </c>
      <c r="D5372" t="s">
        <v>27</v>
      </c>
      <c r="E5372" t="s">
        <v>22</v>
      </c>
      <c r="F5372" t="s">
        <v>16</v>
      </c>
      <c r="G5372" t="s">
        <v>17</v>
      </c>
      <c r="H5372">
        <v>4</v>
      </c>
      <c r="I5372">
        <v>57866.27</v>
      </c>
      <c r="J5372">
        <v>35762.74</v>
      </c>
      <c r="K5372">
        <v>0.04</v>
      </c>
      <c r="L5372">
        <f>I5372-J5372-(I5372*K5372)</f>
        <v>19788.879199999999</v>
      </c>
      <c r="M5372">
        <f t="shared" si="249"/>
        <v>11</v>
      </c>
      <c r="N5372">
        <f t="shared" si="250"/>
        <v>2024</v>
      </c>
      <c r="O5372" s="21">
        <f t="shared" si="251"/>
        <v>0.34197606308476425</v>
      </c>
    </row>
    <row r="5373" spans="1:15">
      <c r="A5373" t="s">
        <v>5960</v>
      </c>
      <c r="B5373" t="s">
        <v>229</v>
      </c>
      <c r="C5373" t="s">
        <v>20</v>
      </c>
      <c r="D5373" t="s">
        <v>21</v>
      </c>
      <c r="E5373" t="s">
        <v>15</v>
      </c>
      <c r="F5373" t="s">
        <v>23</v>
      </c>
      <c r="G5373" t="s">
        <v>157</v>
      </c>
      <c r="H5373">
        <v>5</v>
      </c>
      <c r="I5373">
        <v>8082.58</v>
      </c>
      <c r="J5373">
        <v>4530.3599999999997</v>
      </c>
      <c r="K5373">
        <v>0.21</v>
      </c>
      <c r="L5373">
        <f>I5373-J5373-(I5373*K5373)</f>
        <v>1854.8782000000003</v>
      </c>
      <c r="M5373">
        <f t="shared" si="249"/>
        <v>9</v>
      </c>
      <c r="N5373">
        <f t="shared" si="250"/>
        <v>2024</v>
      </c>
      <c r="O5373" s="21">
        <f t="shared" si="251"/>
        <v>0.229490855642629</v>
      </c>
    </row>
    <row r="5374" spans="1:15">
      <c r="A5374" t="s">
        <v>5961</v>
      </c>
      <c r="B5374" t="s">
        <v>696</v>
      </c>
      <c r="C5374" t="s">
        <v>13</v>
      </c>
      <c r="D5374" t="s">
        <v>14</v>
      </c>
      <c r="E5374" t="s">
        <v>15</v>
      </c>
      <c r="F5374" t="s">
        <v>16</v>
      </c>
      <c r="G5374" t="s">
        <v>38</v>
      </c>
      <c r="H5374">
        <v>3</v>
      </c>
      <c r="I5374">
        <v>42484.76</v>
      </c>
      <c r="J5374">
        <v>32649.1</v>
      </c>
      <c r="K5374">
        <v>0.24</v>
      </c>
      <c r="L5374">
        <f>I5374-J5374-(I5374*K5374)</f>
        <v>-360.68239999999605</v>
      </c>
      <c r="M5374">
        <f t="shared" si="249"/>
        <v>6</v>
      </c>
      <c r="N5374">
        <f t="shared" si="250"/>
        <v>2024</v>
      </c>
      <c r="O5374" s="21">
        <f t="shared" si="251"/>
        <v>-8.4896890084820067E-3</v>
      </c>
    </row>
    <row r="5375" spans="1:15">
      <c r="A5375" t="s">
        <v>5962</v>
      </c>
      <c r="B5375" t="s">
        <v>707</v>
      </c>
      <c r="C5375" t="s">
        <v>41</v>
      </c>
      <c r="D5375" t="s">
        <v>21</v>
      </c>
      <c r="E5375" t="s">
        <v>15</v>
      </c>
      <c r="F5375" t="s">
        <v>16</v>
      </c>
      <c r="G5375" t="s">
        <v>48</v>
      </c>
      <c r="H5375">
        <v>3</v>
      </c>
      <c r="I5375">
        <v>7912.46</v>
      </c>
      <c r="J5375">
        <v>6642.4</v>
      </c>
      <c r="K5375">
        <v>0.08</v>
      </c>
      <c r="L5375">
        <f>I5375-J5375-(I5375*K5375)</f>
        <v>637.06320000000039</v>
      </c>
      <c r="M5375">
        <f t="shared" si="249"/>
        <v>5</v>
      </c>
      <c r="N5375">
        <f t="shared" si="250"/>
        <v>2025</v>
      </c>
      <c r="O5375" s="21">
        <f t="shared" si="251"/>
        <v>8.0513923609092541E-2</v>
      </c>
    </row>
    <row r="5376" spans="1:15">
      <c r="A5376" t="s">
        <v>5963</v>
      </c>
      <c r="B5376" t="s">
        <v>966</v>
      </c>
      <c r="C5376" t="s">
        <v>13</v>
      </c>
      <c r="D5376" t="s">
        <v>14</v>
      </c>
      <c r="E5376" t="s">
        <v>28</v>
      </c>
      <c r="F5376" t="s">
        <v>16</v>
      </c>
      <c r="G5376" t="s">
        <v>38</v>
      </c>
      <c r="H5376">
        <v>5</v>
      </c>
      <c r="I5376">
        <v>18985.27</v>
      </c>
      <c r="J5376">
        <v>12353.92</v>
      </c>
      <c r="K5376">
        <v>0.28000000000000003</v>
      </c>
      <c r="L5376">
        <f>I5376-J5376-(I5376*K5376)</f>
        <v>1315.4744000000001</v>
      </c>
      <c r="M5376">
        <f t="shared" si="249"/>
        <v>3</v>
      </c>
      <c r="N5376">
        <f t="shared" si="250"/>
        <v>2024</v>
      </c>
      <c r="O5376" s="21">
        <f t="shared" si="251"/>
        <v>6.9289212110230716E-2</v>
      </c>
    </row>
    <row r="5377" spans="1:15">
      <c r="A5377" t="s">
        <v>5964</v>
      </c>
      <c r="B5377" t="s">
        <v>693</v>
      </c>
      <c r="C5377" t="s">
        <v>41</v>
      </c>
      <c r="D5377" t="s">
        <v>21</v>
      </c>
      <c r="E5377" t="s">
        <v>28</v>
      </c>
      <c r="F5377" t="s">
        <v>29</v>
      </c>
      <c r="G5377" t="s">
        <v>139</v>
      </c>
      <c r="H5377">
        <v>4</v>
      </c>
      <c r="I5377">
        <v>46785.94</v>
      </c>
      <c r="J5377">
        <v>32630.92</v>
      </c>
      <c r="K5377">
        <v>0.27</v>
      </c>
      <c r="L5377">
        <f>I5377-J5377-(I5377*K5377)</f>
        <v>1522.8162000000029</v>
      </c>
      <c r="M5377">
        <f t="shared" si="249"/>
        <v>4</v>
      </c>
      <c r="N5377">
        <f t="shared" si="250"/>
        <v>2025</v>
      </c>
      <c r="O5377" s="21">
        <f t="shared" si="251"/>
        <v>3.254858617781331E-2</v>
      </c>
    </row>
    <row r="5378" spans="1:15">
      <c r="A5378" t="s">
        <v>5965</v>
      </c>
      <c r="B5378" t="s">
        <v>307</v>
      </c>
      <c r="C5378" t="s">
        <v>20</v>
      </c>
      <c r="D5378" t="s">
        <v>21</v>
      </c>
      <c r="E5378" t="s">
        <v>28</v>
      </c>
      <c r="F5378" t="s">
        <v>29</v>
      </c>
      <c r="G5378" t="s">
        <v>42</v>
      </c>
      <c r="H5378">
        <v>3</v>
      </c>
      <c r="I5378">
        <v>31132.49</v>
      </c>
      <c r="J5378">
        <v>19629.560000000001</v>
      </c>
      <c r="K5378">
        <v>0.03</v>
      </c>
      <c r="L5378">
        <f>I5378-J5378-(I5378*K5378)</f>
        <v>10568.9553</v>
      </c>
      <c r="M5378">
        <f t="shared" si="249"/>
        <v>1</v>
      </c>
      <c r="N5378">
        <f t="shared" si="250"/>
        <v>2024</v>
      </c>
      <c r="O5378" s="21">
        <f t="shared" si="251"/>
        <v>0.33948313482153208</v>
      </c>
    </row>
    <row r="5379" spans="1:15">
      <c r="A5379" t="s">
        <v>5966</v>
      </c>
      <c r="B5379" t="s">
        <v>1645</v>
      </c>
      <c r="C5379" t="s">
        <v>13</v>
      </c>
      <c r="D5379" t="s">
        <v>14</v>
      </c>
      <c r="E5379" t="s">
        <v>28</v>
      </c>
      <c r="F5379" t="s">
        <v>51</v>
      </c>
      <c r="G5379" t="s">
        <v>64</v>
      </c>
      <c r="H5379">
        <v>2</v>
      </c>
      <c r="I5379">
        <v>2520.6</v>
      </c>
      <c r="J5379">
        <v>1782.81</v>
      </c>
      <c r="K5379">
        <v>0.04</v>
      </c>
      <c r="L5379">
        <f>I5379-J5379-(I5379*K5379)</f>
        <v>636.96600000000001</v>
      </c>
      <c r="M5379">
        <f t="shared" ref="M5379:M5442" si="252">MONTH(B5379)</f>
        <v>4</v>
      </c>
      <c r="N5379">
        <f t="shared" ref="N5379:N5442" si="253">YEAR(B5379)</f>
        <v>2024</v>
      </c>
      <c r="O5379" s="21">
        <f t="shared" ref="O5379:O5442" si="254">L5379/I5379</f>
        <v>0.25270411806712689</v>
      </c>
    </row>
    <row r="5380" spans="1:15">
      <c r="A5380" t="s">
        <v>5967</v>
      </c>
      <c r="B5380" t="s">
        <v>679</v>
      </c>
      <c r="C5380" t="s">
        <v>57</v>
      </c>
      <c r="D5380" t="s">
        <v>58</v>
      </c>
      <c r="E5380" t="s">
        <v>22</v>
      </c>
      <c r="F5380" t="s">
        <v>23</v>
      </c>
      <c r="G5380" t="s">
        <v>33</v>
      </c>
      <c r="H5380">
        <v>4</v>
      </c>
      <c r="I5380">
        <v>17351.21</v>
      </c>
      <c r="J5380">
        <v>12591.79</v>
      </c>
      <c r="K5380">
        <v>0.12</v>
      </c>
      <c r="L5380">
        <f>I5380-J5380-(I5380*K5380)</f>
        <v>2677.2747999999983</v>
      </c>
      <c r="M5380">
        <f t="shared" si="252"/>
        <v>5</v>
      </c>
      <c r="N5380">
        <f t="shared" si="253"/>
        <v>2024</v>
      </c>
      <c r="O5380" s="21">
        <f t="shared" si="254"/>
        <v>0.1542990258316278</v>
      </c>
    </row>
    <row r="5381" spans="1:15">
      <c r="A5381" t="s">
        <v>5968</v>
      </c>
      <c r="B5381" t="s">
        <v>1037</v>
      </c>
      <c r="C5381" t="s">
        <v>41</v>
      </c>
      <c r="D5381" t="s">
        <v>21</v>
      </c>
      <c r="E5381" t="s">
        <v>15</v>
      </c>
      <c r="F5381" t="s">
        <v>29</v>
      </c>
      <c r="G5381" t="s">
        <v>45</v>
      </c>
      <c r="H5381">
        <v>5</v>
      </c>
      <c r="I5381">
        <v>13492.25</v>
      </c>
      <c r="J5381">
        <v>10009.69</v>
      </c>
      <c r="K5381">
        <v>0.09</v>
      </c>
      <c r="L5381">
        <f>I5381-J5381-(I5381*K5381)</f>
        <v>2268.2574999999997</v>
      </c>
      <c r="M5381">
        <f t="shared" si="252"/>
        <v>2</v>
      </c>
      <c r="N5381">
        <f t="shared" si="253"/>
        <v>2024</v>
      </c>
      <c r="O5381" s="21">
        <f t="shared" si="254"/>
        <v>0.16811558487279732</v>
      </c>
    </row>
    <row r="5382" spans="1:15">
      <c r="A5382" t="s">
        <v>5969</v>
      </c>
      <c r="B5382" t="s">
        <v>1858</v>
      </c>
      <c r="C5382" t="s">
        <v>57</v>
      </c>
      <c r="D5382" t="s">
        <v>58</v>
      </c>
      <c r="E5382" t="s">
        <v>28</v>
      </c>
      <c r="F5382" t="s">
        <v>51</v>
      </c>
      <c r="G5382" t="s">
        <v>52</v>
      </c>
      <c r="H5382">
        <v>1</v>
      </c>
      <c r="I5382">
        <v>7766.29</v>
      </c>
      <c r="J5382">
        <v>4333.83</v>
      </c>
      <c r="K5382">
        <v>0.25</v>
      </c>
      <c r="L5382">
        <f>I5382-J5382-(I5382*K5382)</f>
        <v>1490.8875</v>
      </c>
      <c r="M5382">
        <f t="shared" si="252"/>
        <v>11</v>
      </c>
      <c r="N5382">
        <f t="shared" si="253"/>
        <v>2024</v>
      </c>
      <c r="O5382" s="21">
        <f t="shared" si="254"/>
        <v>0.19196907403663785</v>
      </c>
    </row>
    <row r="5383" spans="1:15">
      <c r="A5383" t="s">
        <v>5970</v>
      </c>
      <c r="B5383" t="s">
        <v>1428</v>
      </c>
      <c r="C5383" t="s">
        <v>20</v>
      </c>
      <c r="D5383" t="s">
        <v>21</v>
      </c>
      <c r="E5383" t="s">
        <v>28</v>
      </c>
      <c r="F5383" t="s">
        <v>16</v>
      </c>
      <c r="G5383" t="s">
        <v>17</v>
      </c>
      <c r="H5383">
        <v>2</v>
      </c>
      <c r="I5383">
        <v>19558.810000000001</v>
      </c>
      <c r="J5383">
        <v>11646.54</v>
      </c>
      <c r="K5383">
        <v>0.25</v>
      </c>
      <c r="L5383">
        <f>I5383-J5383-(I5383*K5383)</f>
        <v>3022.5675000000001</v>
      </c>
      <c r="M5383">
        <f t="shared" si="252"/>
        <v>6</v>
      </c>
      <c r="N5383">
        <f t="shared" si="253"/>
        <v>2024</v>
      </c>
      <c r="O5383" s="21">
        <f t="shared" si="254"/>
        <v>0.15453739261233174</v>
      </c>
    </row>
    <row r="5384" spans="1:15">
      <c r="A5384" t="s">
        <v>5971</v>
      </c>
      <c r="B5384" t="s">
        <v>66</v>
      </c>
      <c r="C5384" t="s">
        <v>27</v>
      </c>
      <c r="D5384" t="s">
        <v>27</v>
      </c>
      <c r="E5384" t="s">
        <v>22</v>
      </c>
      <c r="F5384" t="s">
        <v>23</v>
      </c>
      <c r="G5384" t="s">
        <v>33</v>
      </c>
      <c r="H5384">
        <v>1</v>
      </c>
      <c r="I5384">
        <v>2718.62</v>
      </c>
      <c r="J5384">
        <v>1514.34</v>
      </c>
      <c r="K5384">
        <v>0.15</v>
      </c>
      <c r="L5384">
        <f>I5384-J5384-(I5384*K5384)</f>
        <v>796.48700000000008</v>
      </c>
      <c r="M5384">
        <f t="shared" si="252"/>
        <v>12</v>
      </c>
      <c r="N5384">
        <f t="shared" si="253"/>
        <v>2024</v>
      </c>
      <c r="O5384" s="21">
        <f t="shared" si="254"/>
        <v>0.29297474453950906</v>
      </c>
    </row>
    <row r="5385" spans="1:15">
      <c r="A5385" t="s">
        <v>5972</v>
      </c>
      <c r="B5385" t="s">
        <v>1409</v>
      </c>
      <c r="C5385" t="s">
        <v>13</v>
      </c>
      <c r="D5385" t="s">
        <v>14</v>
      </c>
      <c r="E5385" t="s">
        <v>15</v>
      </c>
      <c r="F5385" t="s">
        <v>51</v>
      </c>
      <c r="G5385" t="s">
        <v>64</v>
      </c>
      <c r="H5385">
        <v>2</v>
      </c>
      <c r="I5385">
        <v>1944.79</v>
      </c>
      <c r="J5385">
        <v>1199.77</v>
      </c>
      <c r="K5385">
        <v>0.21</v>
      </c>
      <c r="L5385">
        <f>I5385-J5385-(I5385*K5385)</f>
        <v>336.61410000000001</v>
      </c>
      <c r="M5385">
        <f t="shared" si="252"/>
        <v>9</v>
      </c>
      <c r="N5385">
        <f t="shared" si="253"/>
        <v>2024</v>
      </c>
      <c r="O5385" s="21">
        <f t="shared" si="254"/>
        <v>0.17308506316877401</v>
      </c>
    </row>
    <row r="5386" spans="1:15">
      <c r="A5386" t="s">
        <v>5973</v>
      </c>
      <c r="B5386" t="s">
        <v>991</v>
      </c>
      <c r="C5386" t="s">
        <v>27</v>
      </c>
      <c r="D5386" t="s">
        <v>27</v>
      </c>
      <c r="E5386" t="s">
        <v>28</v>
      </c>
      <c r="F5386" t="s">
        <v>29</v>
      </c>
      <c r="G5386" t="s">
        <v>30</v>
      </c>
      <c r="H5386">
        <v>3</v>
      </c>
      <c r="I5386">
        <v>17829.849999999999</v>
      </c>
      <c r="J5386">
        <v>12495.93</v>
      </c>
      <c r="K5386">
        <v>0.26</v>
      </c>
      <c r="L5386">
        <f>I5386-J5386-(I5386*K5386)</f>
        <v>698.15899999999874</v>
      </c>
      <c r="M5386">
        <f t="shared" si="252"/>
        <v>6</v>
      </c>
      <c r="N5386">
        <f t="shared" si="253"/>
        <v>2025</v>
      </c>
      <c r="O5386" s="21">
        <f t="shared" si="254"/>
        <v>3.9156751178501155E-2</v>
      </c>
    </row>
    <row r="5387" spans="1:15">
      <c r="A5387" t="s">
        <v>5974</v>
      </c>
      <c r="B5387" t="s">
        <v>1181</v>
      </c>
      <c r="C5387" t="s">
        <v>13</v>
      </c>
      <c r="D5387" t="s">
        <v>14</v>
      </c>
      <c r="E5387" t="s">
        <v>22</v>
      </c>
      <c r="F5387" t="s">
        <v>51</v>
      </c>
      <c r="G5387" t="s">
        <v>64</v>
      </c>
      <c r="H5387">
        <v>4</v>
      </c>
      <c r="I5387">
        <v>53040.44</v>
      </c>
      <c r="J5387">
        <v>36008.43</v>
      </c>
      <c r="K5387">
        <v>0.01</v>
      </c>
      <c r="L5387">
        <f>I5387-J5387-(I5387*K5387)</f>
        <v>16501.605600000003</v>
      </c>
      <c r="M5387">
        <f t="shared" si="252"/>
        <v>4</v>
      </c>
      <c r="N5387">
        <f t="shared" si="253"/>
        <v>2025</v>
      </c>
      <c r="O5387" s="21">
        <f t="shared" si="254"/>
        <v>0.31111366346131369</v>
      </c>
    </row>
    <row r="5388" spans="1:15">
      <c r="A5388" t="s">
        <v>5975</v>
      </c>
      <c r="B5388" t="s">
        <v>613</v>
      </c>
      <c r="C5388" t="s">
        <v>36</v>
      </c>
      <c r="D5388" t="s">
        <v>37</v>
      </c>
      <c r="E5388" t="s">
        <v>15</v>
      </c>
      <c r="F5388" t="s">
        <v>23</v>
      </c>
      <c r="G5388" t="s">
        <v>24</v>
      </c>
      <c r="H5388">
        <v>1</v>
      </c>
      <c r="I5388">
        <v>13859.85</v>
      </c>
      <c r="J5388">
        <v>9031.73</v>
      </c>
      <c r="K5388">
        <v>0.05</v>
      </c>
      <c r="L5388">
        <f>I5388-J5388-(I5388*K5388)</f>
        <v>4135.1275000000005</v>
      </c>
      <c r="M5388">
        <f t="shared" si="252"/>
        <v>4</v>
      </c>
      <c r="N5388">
        <f t="shared" si="253"/>
        <v>2024</v>
      </c>
      <c r="O5388" s="21">
        <f t="shared" si="254"/>
        <v>0.29835297640306357</v>
      </c>
    </row>
    <row r="5389" spans="1:15">
      <c r="A5389" t="s">
        <v>5976</v>
      </c>
      <c r="B5389" t="s">
        <v>573</v>
      </c>
      <c r="C5389" t="s">
        <v>20</v>
      </c>
      <c r="D5389" t="s">
        <v>21</v>
      </c>
      <c r="E5389" t="s">
        <v>22</v>
      </c>
      <c r="F5389" t="s">
        <v>29</v>
      </c>
      <c r="G5389" t="s">
        <v>30</v>
      </c>
      <c r="H5389">
        <v>1</v>
      </c>
      <c r="I5389">
        <v>13037.22</v>
      </c>
      <c r="J5389">
        <v>9479.7900000000009</v>
      </c>
      <c r="K5389">
        <v>0.12</v>
      </c>
      <c r="L5389">
        <f>I5389-J5389-(I5389*K5389)</f>
        <v>1992.9635999999987</v>
      </c>
      <c r="M5389">
        <f t="shared" si="252"/>
        <v>11</v>
      </c>
      <c r="N5389">
        <f t="shared" si="253"/>
        <v>2024</v>
      </c>
      <c r="O5389" s="21">
        <f t="shared" si="254"/>
        <v>0.15286722169296818</v>
      </c>
    </row>
    <row r="5390" spans="1:15">
      <c r="A5390" t="s">
        <v>5977</v>
      </c>
      <c r="B5390" t="s">
        <v>2183</v>
      </c>
      <c r="C5390" t="s">
        <v>36</v>
      </c>
      <c r="D5390" t="s">
        <v>37</v>
      </c>
      <c r="E5390" t="s">
        <v>15</v>
      </c>
      <c r="F5390" t="s">
        <v>16</v>
      </c>
      <c r="G5390" t="s">
        <v>48</v>
      </c>
      <c r="H5390">
        <v>4</v>
      </c>
      <c r="I5390">
        <v>42293.48</v>
      </c>
      <c r="J5390">
        <v>29778.51</v>
      </c>
      <c r="K5390">
        <v>0.19</v>
      </c>
      <c r="L5390">
        <f>I5390-J5390-(I5390*K5390)</f>
        <v>4479.208800000004</v>
      </c>
      <c r="M5390">
        <f t="shared" si="252"/>
        <v>2</v>
      </c>
      <c r="N5390">
        <f t="shared" si="253"/>
        <v>2025</v>
      </c>
      <c r="O5390" s="21">
        <f t="shared" si="254"/>
        <v>0.10590778531348102</v>
      </c>
    </row>
    <row r="5391" spans="1:15">
      <c r="A5391" t="s">
        <v>5978</v>
      </c>
      <c r="B5391" t="s">
        <v>527</v>
      </c>
      <c r="C5391" t="s">
        <v>41</v>
      </c>
      <c r="D5391" t="s">
        <v>21</v>
      </c>
      <c r="E5391" t="s">
        <v>15</v>
      </c>
      <c r="F5391" t="s">
        <v>16</v>
      </c>
      <c r="G5391" t="s">
        <v>73</v>
      </c>
      <c r="H5391">
        <v>4</v>
      </c>
      <c r="I5391">
        <v>43366.11</v>
      </c>
      <c r="J5391">
        <v>31207.75</v>
      </c>
      <c r="K5391">
        <v>0.18</v>
      </c>
      <c r="L5391">
        <f>I5391-J5391-(I5391*K5391)</f>
        <v>4352.4602000000004</v>
      </c>
      <c r="M5391">
        <f t="shared" si="252"/>
        <v>1</v>
      </c>
      <c r="N5391">
        <f t="shared" si="253"/>
        <v>2024</v>
      </c>
      <c r="O5391" s="21">
        <f t="shared" si="254"/>
        <v>0.10036547433007019</v>
      </c>
    </row>
    <row r="5392" spans="1:15">
      <c r="A5392" t="s">
        <v>5979</v>
      </c>
      <c r="B5392" t="s">
        <v>1560</v>
      </c>
      <c r="C5392" t="s">
        <v>27</v>
      </c>
      <c r="D5392" t="s">
        <v>27</v>
      </c>
      <c r="E5392" t="s">
        <v>22</v>
      </c>
      <c r="F5392" t="s">
        <v>29</v>
      </c>
      <c r="G5392" t="s">
        <v>30</v>
      </c>
      <c r="H5392">
        <v>4</v>
      </c>
      <c r="I5392">
        <v>40458.620000000003</v>
      </c>
      <c r="J5392">
        <v>23112.34</v>
      </c>
      <c r="K5392">
        <v>0.1</v>
      </c>
      <c r="L5392">
        <f>I5392-J5392-(I5392*K5392)</f>
        <v>13300.418000000001</v>
      </c>
      <c r="M5392">
        <f t="shared" si="252"/>
        <v>2</v>
      </c>
      <c r="N5392">
        <f t="shared" si="253"/>
        <v>2025</v>
      </c>
      <c r="O5392" s="21">
        <f t="shared" si="254"/>
        <v>0.32874126700317513</v>
      </c>
    </row>
    <row r="5393" spans="1:15">
      <c r="A5393" t="s">
        <v>5980</v>
      </c>
      <c r="B5393" t="s">
        <v>863</v>
      </c>
      <c r="C5393" t="s">
        <v>41</v>
      </c>
      <c r="D5393" t="s">
        <v>21</v>
      </c>
      <c r="E5393" t="s">
        <v>15</v>
      </c>
      <c r="F5393" t="s">
        <v>29</v>
      </c>
      <c r="G5393" t="s">
        <v>42</v>
      </c>
      <c r="H5393">
        <v>3</v>
      </c>
      <c r="I5393">
        <v>25852.19</v>
      </c>
      <c r="J5393">
        <v>14413.51</v>
      </c>
      <c r="K5393">
        <v>0.28999999999999998</v>
      </c>
      <c r="L5393">
        <f>I5393-J5393-(I5393*K5393)</f>
        <v>3941.544899999999</v>
      </c>
      <c r="M5393">
        <f t="shared" si="252"/>
        <v>4</v>
      </c>
      <c r="N5393">
        <f t="shared" si="253"/>
        <v>2024</v>
      </c>
      <c r="O5393" s="21">
        <f t="shared" si="254"/>
        <v>0.15246464226048156</v>
      </c>
    </row>
    <row r="5394" spans="1:15">
      <c r="A5394" t="s">
        <v>5981</v>
      </c>
      <c r="B5394" t="s">
        <v>70</v>
      </c>
      <c r="C5394" t="s">
        <v>27</v>
      </c>
      <c r="D5394" t="s">
        <v>27</v>
      </c>
      <c r="E5394" t="s">
        <v>15</v>
      </c>
      <c r="F5394" t="s">
        <v>51</v>
      </c>
      <c r="G5394" t="s">
        <v>59</v>
      </c>
      <c r="H5394">
        <v>2</v>
      </c>
      <c r="I5394">
        <v>28324.82</v>
      </c>
      <c r="J5394">
        <v>20464.14</v>
      </c>
      <c r="K5394">
        <v>0.02</v>
      </c>
      <c r="L5394">
        <f>I5394-J5394-(I5394*K5394)</f>
        <v>7294.1836000000003</v>
      </c>
      <c r="M5394">
        <f t="shared" si="252"/>
        <v>1</v>
      </c>
      <c r="N5394">
        <f t="shared" si="253"/>
        <v>2025</v>
      </c>
      <c r="O5394" s="21">
        <f t="shared" si="254"/>
        <v>0.25751915104844447</v>
      </c>
    </row>
    <row r="5395" spans="1:15">
      <c r="A5395" t="s">
        <v>5982</v>
      </c>
      <c r="B5395" t="s">
        <v>2183</v>
      </c>
      <c r="C5395" t="s">
        <v>62</v>
      </c>
      <c r="D5395" t="s">
        <v>63</v>
      </c>
      <c r="E5395" t="s">
        <v>15</v>
      </c>
      <c r="F5395" t="s">
        <v>51</v>
      </c>
      <c r="G5395" t="s">
        <v>59</v>
      </c>
      <c r="H5395">
        <v>3</v>
      </c>
      <c r="I5395">
        <v>34575.870000000003</v>
      </c>
      <c r="J5395">
        <v>24859.53</v>
      </c>
      <c r="K5395">
        <v>0.06</v>
      </c>
      <c r="L5395">
        <f>I5395-J5395-(I5395*K5395)</f>
        <v>7641.7878000000037</v>
      </c>
      <c r="M5395">
        <f t="shared" si="252"/>
        <v>2</v>
      </c>
      <c r="N5395">
        <f t="shared" si="253"/>
        <v>2025</v>
      </c>
      <c r="O5395" s="21">
        <f t="shared" si="254"/>
        <v>0.22101505471879676</v>
      </c>
    </row>
    <row r="5396" spans="1:15">
      <c r="A5396" t="s">
        <v>5983</v>
      </c>
      <c r="B5396" t="s">
        <v>1794</v>
      </c>
      <c r="C5396" t="s">
        <v>36</v>
      </c>
      <c r="D5396" t="s">
        <v>37</v>
      </c>
      <c r="E5396" t="s">
        <v>22</v>
      </c>
      <c r="F5396" t="s">
        <v>23</v>
      </c>
      <c r="G5396" t="s">
        <v>94</v>
      </c>
      <c r="H5396">
        <v>3</v>
      </c>
      <c r="I5396">
        <v>43492.76</v>
      </c>
      <c r="J5396">
        <v>27387.08</v>
      </c>
      <c r="K5396">
        <v>0.09</v>
      </c>
      <c r="L5396">
        <f>I5396-J5396-(I5396*K5396)</f>
        <v>12191.331600000001</v>
      </c>
      <c r="M5396">
        <f t="shared" si="252"/>
        <v>5</v>
      </c>
      <c r="N5396">
        <f t="shared" si="253"/>
        <v>2024</v>
      </c>
      <c r="O5396" s="21">
        <f t="shared" si="254"/>
        <v>0.28030714997162748</v>
      </c>
    </row>
    <row r="5397" spans="1:15">
      <c r="A5397" t="s">
        <v>5984</v>
      </c>
      <c r="B5397" t="s">
        <v>349</v>
      </c>
      <c r="C5397" t="s">
        <v>36</v>
      </c>
      <c r="D5397" t="s">
        <v>37</v>
      </c>
      <c r="E5397" t="s">
        <v>28</v>
      </c>
      <c r="F5397" t="s">
        <v>51</v>
      </c>
      <c r="G5397" t="s">
        <v>64</v>
      </c>
      <c r="H5397">
        <v>1</v>
      </c>
      <c r="I5397">
        <v>1688.05</v>
      </c>
      <c r="J5397">
        <v>1081.71</v>
      </c>
      <c r="K5397">
        <v>0.27</v>
      </c>
      <c r="L5397">
        <f>I5397-J5397-(I5397*K5397)</f>
        <v>150.56649999999991</v>
      </c>
      <c r="M5397">
        <f t="shared" si="252"/>
        <v>10</v>
      </c>
      <c r="N5397">
        <f t="shared" si="253"/>
        <v>2024</v>
      </c>
      <c r="O5397" s="21">
        <f t="shared" si="254"/>
        <v>8.9195521459672356E-2</v>
      </c>
    </row>
    <row r="5398" spans="1:15">
      <c r="A5398" t="s">
        <v>5985</v>
      </c>
      <c r="B5398" t="s">
        <v>1669</v>
      </c>
      <c r="C5398" t="s">
        <v>36</v>
      </c>
      <c r="D5398" t="s">
        <v>37</v>
      </c>
      <c r="E5398" t="s">
        <v>28</v>
      </c>
      <c r="F5398" t="s">
        <v>51</v>
      </c>
      <c r="G5398" t="s">
        <v>64</v>
      </c>
      <c r="H5398">
        <v>3</v>
      </c>
      <c r="I5398">
        <v>28566.639999999999</v>
      </c>
      <c r="J5398">
        <v>15752.53</v>
      </c>
      <c r="K5398">
        <v>0.09</v>
      </c>
      <c r="L5398">
        <f>I5398-J5398-(I5398*K5398)</f>
        <v>10243.112399999998</v>
      </c>
      <c r="M5398">
        <f t="shared" si="252"/>
        <v>3</v>
      </c>
      <c r="N5398">
        <f t="shared" si="253"/>
        <v>2025</v>
      </c>
      <c r="O5398" s="21">
        <f t="shared" si="254"/>
        <v>0.35856903016945635</v>
      </c>
    </row>
    <row r="5399" spans="1:15">
      <c r="A5399" t="s">
        <v>5986</v>
      </c>
      <c r="B5399" t="s">
        <v>1852</v>
      </c>
      <c r="C5399" t="s">
        <v>13</v>
      </c>
      <c r="D5399" t="s">
        <v>14</v>
      </c>
      <c r="E5399" t="s">
        <v>28</v>
      </c>
      <c r="F5399" t="s">
        <v>23</v>
      </c>
      <c r="G5399" t="s">
        <v>33</v>
      </c>
      <c r="H5399">
        <v>2</v>
      </c>
      <c r="I5399">
        <v>15241.09</v>
      </c>
      <c r="J5399">
        <v>10940.44</v>
      </c>
      <c r="K5399">
        <v>0.18</v>
      </c>
      <c r="L5399">
        <f>I5399-J5399-(I5399*K5399)</f>
        <v>1557.2537999999995</v>
      </c>
      <c r="M5399">
        <f t="shared" si="252"/>
        <v>5</v>
      </c>
      <c r="N5399">
        <f t="shared" si="253"/>
        <v>2024</v>
      </c>
      <c r="O5399" s="21">
        <f t="shared" si="254"/>
        <v>0.10217470010347025</v>
      </c>
    </row>
    <row r="5400" spans="1:15">
      <c r="A5400" t="s">
        <v>5987</v>
      </c>
      <c r="B5400" t="s">
        <v>1090</v>
      </c>
      <c r="C5400" t="s">
        <v>20</v>
      </c>
      <c r="D5400" t="s">
        <v>21</v>
      </c>
      <c r="E5400" t="s">
        <v>15</v>
      </c>
      <c r="F5400" t="s">
        <v>29</v>
      </c>
      <c r="G5400" t="s">
        <v>30</v>
      </c>
      <c r="H5400">
        <v>1</v>
      </c>
      <c r="I5400">
        <v>12808.77</v>
      </c>
      <c r="J5400">
        <v>7565.82</v>
      </c>
      <c r="K5400">
        <v>0.28000000000000003</v>
      </c>
      <c r="L5400">
        <f>I5400-J5400-(I5400*K5400)</f>
        <v>1656.4944</v>
      </c>
      <c r="M5400">
        <f t="shared" si="252"/>
        <v>10</v>
      </c>
      <c r="N5400">
        <f t="shared" si="253"/>
        <v>2024</v>
      </c>
      <c r="O5400" s="21">
        <f t="shared" si="254"/>
        <v>0.12932501715621406</v>
      </c>
    </row>
    <row r="5401" spans="1:15">
      <c r="A5401" t="s">
        <v>5988</v>
      </c>
      <c r="B5401" t="s">
        <v>806</v>
      </c>
      <c r="C5401" t="s">
        <v>13</v>
      </c>
      <c r="D5401" t="s">
        <v>14</v>
      </c>
      <c r="E5401" t="s">
        <v>28</v>
      </c>
      <c r="F5401" t="s">
        <v>29</v>
      </c>
      <c r="G5401" t="s">
        <v>30</v>
      </c>
      <c r="H5401">
        <v>2</v>
      </c>
      <c r="I5401">
        <v>21498.52</v>
      </c>
      <c r="J5401">
        <v>12064.8</v>
      </c>
      <c r="K5401">
        <v>0.16</v>
      </c>
      <c r="L5401">
        <f>I5401-J5401-(I5401*K5401)</f>
        <v>5993.9568000000008</v>
      </c>
      <c r="M5401">
        <f t="shared" si="252"/>
        <v>3</v>
      </c>
      <c r="N5401">
        <f t="shared" si="253"/>
        <v>2025</v>
      </c>
      <c r="O5401" s="21">
        <f t="shared" si="254"/>
        <v>0.27880788072853391</v>
      </c>
    </row>
    <row r="5402" spans="1:15">
      <c r="A5402" t="s">
        <v>5989</v>
      </c>
      <c r="B5402" t="s">
        <v>239</v>
      </c>
      <c r="C5402" t="s">
        <v>36</v>
      </c>
      <c r="D5402" t="s">
        <v>37</v>
      </c>
      <c r="E5402" t="s">
        <v>22</v>
      </c>
      <c r="F5402" t="s">
        <v>51</v>
      </c>
      <c r="G5402" t="s">
        <v>59</v>
      </c>
      <c r="H5402">
        <v>5</v>
      </c>
      <c r="I5402">
        <v>35077.599999999999</v>
      </c>
      <c r="J5402">
        <v>21348.33</v>
      </c>
      <c r="K5402">
        <v>0.2</v>
      </c>
      <c r="L5402">
        <f>I5402-J5402-(I5402*K5402)</f>
        <v>6713.7499999999964</v>
      </c>
      <c r="M5402">
        <f t="shared" si="252"/>
        <v>4</v>
      </c>
      <c r="N5402">
        <f t="shared" si="253"/>
        <v>2025</v>
      </c>
      <c r="O5402" s="21">
        <f t="shared" si="254"/>
        <v>0.19139707391611732</v>
      </c>
    </row>
    <row r="5403" spans="1:15">
      <c r="A5403" t="s">
        <v>5990</v>
      </c>
      <c r="B5403" t="s">
        <v>150</v>
      </c>
      <c r="C5403" t="s">
        <v>36</v>
      </c>
      <c r="D5403" t="s">
        <v>37</v>
      </c>
      <c r="E5403" t="s">
        <v>15</v>
      </c>
      <c r="F5403" t="s">
        <v>23</v>
      </c>
      <c r="G5403" t="s">
        <v>94</v>
      </c>
      <c r="H5403">
        <v>4</v>
      </c>
      <c r="I5403">
        <v>39790.400000000001</v>
      </c>
      <c r="J5403">
        <v>24068.7</v>
      </c>
      <c r="K5403">
        <v>0.05</v>
      </c>
      <c r="L5403">
        <f>I5403-J5403-(I5403*K5403)</f>
        <v>13732.18</v>
      </c>
      <c r="M5403">
        <f t="shared" si="252"/>
        <v>6</v>
      </c>
      <c r="N5403">
        <f t="shared" si="253"/>
        <v>2025</v>
      </c>
      <c r="O5403" s="21">
        <f t="shared" si="254"/>
        <v>0.34511289155173108</v>
      </c>
    </row>
    <row r="5404" spans="1:15">
      <c r="A5404" t="s">
        <v>5991</v>
      </c>
      <c r="B5404" t="s">
        <v>429</v>
      </c>
      <c r="C5404" t="s">
        <v>36</v>
      </c>
      <c r="D5404" t="s">
        <v>37</v>
      </c>
      <c r="E5404" t="s">
        <v>28</v>
      </c>
      <c r="F5404" t="s">
        <v>23</v>
      </c>
      <c r="G5404" t="s">
        <v>33</v>
      </c>
      <c r="H5404">
        <v>2</v>
      </c>
      <c r="I5404">
        <v>25928.54</v>
      </c>
      <c r="J5404">
        <v>14976.32</v>
      </c>
      <c r="K5404">
        <v>0.23</v>
      </c>
      <c r="L5404">
        <f>I5404-J5404-(I5404*K5404)</f>
        <v>4988.6558000000005</v>
      </c>
      <c r="M5404">
        <f t="shared" si="252"/>
        <v>4</v>
      </c>
      <c r="N5404">
        <f t="shared" si="253"/>
        <v>2025</v>
      </c>
      <c r="O5404" s="21">
        <f t="shared" si="254"/>
        <v>0.19240018142170751</v>
      </c>
    </row>
    <row r="5405" spans="1:15">
      <c r="A5405" t="s">
        <v>5992</v>
      </c>
      <c r="B5405" t="s">
        <v>1456</v>
      </c>
      <c r="C5405" t="s">
        <v>27</v>
      </c>
      <c r="D5405" t="s">
        <v>27</v>
      </c>
      <c r="E5405" t="s">
        <v>28</v>
      </c>
      <c r="F5405" t="s">
        <v>29</v>
      </c>
      <c r="G5405" t="s">
        <v>45</v>
      </c>
      <c r="H5405">
        <v>1</v>
      </c>
      <c r="I5405">
        <v>3862.23</v>
      </c>
      <c r="J5405">
        <v>2212.88</v>
      </c>
      <c r="K5405">
        <v>0.23</v>
      </c>
      <c r="L5405">
        <f>I5405-J5405-(I5405*K5405)</f>
        <v>761.0370999999999</v>
      </c>
      <c r="M5405">
        <f t="shared" si="252"/>
        <v>9</v>
      </c>
      <c r="N5405">
        <f t="shared" si="253"/>
        <v>2024</v>
      </c>
      <c r="O5405" s="21">
        <f t="shared" si="254"/>
        <v>0.19704603299130291</v>
      </c>
    </row>
    <row r="5406" spans="1:15">
      <c r="A5406" t="s">
        <v>5993</v>
      </c>
      <c r="B5406" t="s">
        <v>268</v>
      </c>
      <c r="C5406" t="s">
        <v>36</v>
      </c>
      <c r="D5406" t="s">
        <v>37</v>
      </c>
      <c r="E5406" t="s">
        <v>28</v>
      </c>
      <c r="F5406" t="s">
        <v>51</v>
      </c>
      <c r="G5406" t="s">
        <v>59</v>
      </c>
      <c r="H5406">
        <v>4</v>
      </c>
      <c r="I5406">
        <v>26218.49</v>
      </c>
      <c r="J5406">
        <v>22003.16</v>
      </c>
      <c r="K5406">
        <v>0.16</v>
      </c>
      <c r="L5406">
        <f>I5406-J5406-(I5406*K5406)</f>
        <v>20.371600000001308</v>
      </c>
      <c r="M5406">
        <f t="shared" si="252"/>
        <v>4</v>
      </c>
      <c r="N5406">
        <f t="shared" si="253"/>
        <v>2025</v>
      </c>
      <c r="O5406" s="21">
        <f t="shared" si="254"/>
        <v>7.7699364074747658E-4</v>
      </c>
    </row>
    <row r="5407" spans="1:15">
      <c r="A5407" t="s">
        <v>5994</v>
      </c>
      <c r="B5407" t="s">
        <v>895</v>
      </c>
      <c r="C5407" t="s">
        <v>41</v>
      </c>
      <c r="D5407" t="s">
        <v>21</v>
      </c>
      <c r="E5407" t="s">
        <v>15</v>
      </c>
      <c r="F5407" t="s">
        <v>16</v>
      </c>
      <c r="G5407" t="s">
        <v>38</v>
      </c>
      <c r="H5407">
        <v>1</v>
      </c>
      <c r="I5407">
        <v>12114.48</v>
      </c>
      <c r="J5407">
        <v>8653.61</v>
      </c>
      <c r="K5407">
        <v>0.15</v>
      </c>
      <c r="L5407">
        <f>I5407-J5407-(I5407*K5407)</f>
        <v>1643.6979999999992</v>
      </c>
      <c r="M5407">
        <f t="shared" si="252"/>
        <v>10</v>
      </c>
      <c r="N5407">
        <f t="shared" si="253"/>
        <v>2024</v>
      </c>
      <c r="O5407" s="21">
        <f t="shared" si="254"/>
        <v>0.13568044191744089</v>
      </c>
    </row>
    <row r="5408" spans="1:15">
      <c r="A5408" t="s">
        <v>5995</v>
      </c>
      <c r="B5408" t="s">
        <v>297</v>
      </c>
      <c r="C5408" t="s">
        <v>20</v>
      </c>
      <c r="D5408" t="s">
        <v>21</v>
      </c>
      <c r="E5408" t="s">
        <v>28</v>
      </c>
      <c r="F5408" t="s">
        <v>29</v>
      </c>
      <c r="G5408" t="s">
        <v>45</v>
      </c>
      <c r="H5408">
        <v>5</v>
      </c>
      <c r="I5408">
        <v>14474.96</v>
      </c>
      <c r="J5408">
        <v>8183.36</v>
      </c>
      <c r="K5408">
        <v>0.28000000000000003</v>
      </c>
      <c r="L5408">
        <f>I5408-J5408-(I5408*K5408)</f>
        <v>2238.6111999999994</v>
      </c>
      <c r="M5408">
        <f t="shared" si="252"/>
        <v>11</v>
      </c>
      <c r="N5408">
        <f t="shared" si="253"/>
        <v>2024</v>
      </c>
      <c r="O5408" s="21">
        <f t="shared" si="254"/>
        <v>0.15465405085748074</v>
      </c>
    </row>
    <row r="5409" spans="1:15">
      <c r="A5409" t="s">
        <v>5996</v>
      </c>
      <c r="B5409" t="s">
        <v>156</v>
      </c>
      <c r="C5409" t="s">
        <v>13</v>
      </c>
      <c r="D5409" t="s">
        <v>14</v>
      </c>
      <c r="E5409" t="s">
        <v>15</v>
      </c>
      <c r="F5409" t="s">
        <v>51</v>
      </c>
      <c r="G5409" t="s">
        <v>59</v>
      </c>
      <c r="H5409">
        <v>3</v>
      </c>
      <c r="I5409">
        <v>19762.849999999999</v>
      </c>
      <c r="J5409">
        <v>12309.91</v>
      </c>
      <c r="K5409">
        <v>0.21</v>
      </c>
      <c r="L5409">
        <f>I5409-J5409-(I5409*K5409)</f>
        <v>3302.7414999999992</v>
      </c>
      <c r="M5409">
        <f t="shared" si="252"/>
        <v>12</v>
      </c>
      <c r="N5409">
        <f t="shared" si="253"/>
        <v>2024</v>
      </c>
      <c r="O5409" s="21">
        <f t="shared" si="254"/>
        <v>0.16711868480507616</v>
      </c>
    </row>
    <row r="5410" spans="1:15">
      <c r="A5410" t="s">
        <v>5997</v>
      </c>
      <c r="B5410" t="s">
        <v>214</v>
      </c>
      <c r="C5410" t="s">
        <v>62</v>
      </c>
      <c r="D5410" t="s">
        <v>63</v>
      </c>
      <c r="E5410" t="s">
        <v>22</v>
      </c>
      <c r="F5410" t="s">
        <v>29</v>
      </c>
      <c r="G5410" t="s">
        <v>42</v>
      </c>
      <c r="H5410">
        <v>4</v>
      </c>
      <c r="I5410">
        <v>25262.04</v>
      </c>
      <c r="J5410">
        <v>15725.01</v>
      </c>
      <c r="K5410">
        <v>0.24</v>
      </c>
      <c r="L5410">
        <f>I5410-J5410-(I5410*K5410)</f>
        <v>3474.1404000000002</v>
      </c>
      <c r="M5410">
        <f t="shared" si="252"/>
        <v>5</v>
      </c>
      <c r="N5410">
        <f t="shared" si="253"/>
        <v>2024</v>
      </c>
      <c r="O5410" s="21">
        <f t="shared" si="254"/>
        <v>0.13752414294332524</v>
      </c>
    </row>
    <row r="5411" spans="1:15">
      <c r="A5411" t="s">
        <v>5998</v>
      </c>
      <c r="B5411" t="s">
        <v>714</v>
      </c>
      <c r="C5411" t="s">
        <v>13</v>
      </c>
      <c r="D5411" t="s">
        <v>14</v>
      </c>
      <c r="E5411" t="s">
        <v>28</v>
      </c>
      <c r="F5411" t="s">
        <v>16</v>
      </c>
      <c r="G5411" t="s">
        <v>38</v>
      </c>
      <c r="H5411">
        <v>2</v>
      </c>
      <c r="I5411">
        <v>22943.1</v>
      </c>
      <c r="J5411">
        <v>14337.9</v>
      </c>
      <c r="K5411">
        <v>0.06</v>
      </c>
      <c r="L5411">
        <f>I5411-J5411-(I5411*K5411)</f>
        <v>7228.6139999999996</v>
      </c>
      <c r="M5411">
        <f t="shared" si="252"/>
        <v>12</v>
      </c>
      <c r="N5411">
        <f t="shared" si="253"/>
        <v>2024</v>
      </c>
      <c r="O5411" s="21">
        <f t="shared" si="254"/>
        <v>0.31506701361193562</v>
      </c>
    </row>
    <row r="5412" spans="1:15">
      <c r="A5412" t="s">
        <v>5999</v>
      </c>
      <c r="B5412" t="s">
        <v>1345</v>
      </c>
      <c r="C5412" t="s">
        <v>62</v>
      </c>
      <c r="D5412" t="s">
        <v>63</v>
      </c>
      <c r="E5412" t="s">
        <v>15</v>
      </c>
      <c r="F5412" t="s">
        <v>29</v>
      </c>
      <c r="G5412" t="s">
        <v>42</v>
      </c>
      <c r="H5412">
        <v>5</v>
      </c>
      <c r="I5412">
        <v>26305.22</v>
      </c>
      <c r="J5412">
        <v>21136.05</v>
      </c>
      <c r="K5412">
        <v>0.22</v>
      </c>
      <c r="L5412">
        <f>I5412-J5412-(I5412*K5412)</f>
        <v>-617.97839999999815</v>
      </c>
      <c r="M5412">
        <f t="shared" si="252"/>
        <v>2</v>
      </c>
      <c r="N5412">
        <f t="shared" si="253"/>
        <v>2024</v>
      </c>
      <c r="O5412" s="21">
        <f t="shared" si="254"/>
        <v>-2.3492614773797677E-2</v>
      </c>
    </row>
    <row r="5413" spans="1:15">
      <c r="A5413" t="s">
        <v>6000</v>
      </c>
      <c r="B5413" t="s">
        <v>798</v>
      </c>
      <c r="C5413" t="s">
        <v>13</v>
      </c>
      <c r="D5413" t="s">
        <v>14</v>
      </c>
      <c r="E5413" t="s">
        <v>22</v>
      </c>
      <c r="F5413" t="s">
        <v>51</v>
      </c>
      <c r="G5413" t="s">
        <v>85</v>
      </c>
      <c r="H5413">
        <v>1</v>
      </c>
      <c r="I5413">
        <v>4497.66</v>
      </c>
      <c r="J5413">
        <v>3408.79</v>
      </c>
      <c r="K5413">
        <v>0.25</v>
      </c>
      <c r="L5413">
        <f>I5413-J5413-(I5413*K5413)</f>
        <v>-35.545000000000073</v>
      </c>
      <c r="M5413">
        <f t="shared" si="252"/>
        <v>2</v>
      </c>
      <c r="N5413">
        <f t="shared" si="253"/>
        <v>2025</v>
      </c>
      <c r="O5413" s="21">
        <f t="shared" si="254"/>
        <v>-7.902998448081908E-3</v>
      </c>
    </row>
    <row r="5414" spans="1:15">
      <c r="A5414" t="s">
        <v>6001</v>
      </c>
      <c r="B5414" t="s">
        <v>611</v>
      </c>
      <c r="C5414" t="s">
        <v>27</v>
      </c>
      <c r="D5414" t="s">
        <v>27</v>
      </c>
      <c r="E5414" t="s">
        <v>28</v>
      </c>
      <c r="F5414" t="s">
        <v>16</v>
      </c>
      <c r="G5414" t="s">
        <v>38</v>
      </c>
      <c r="H5414">
        <v>5</v>
      </c>
      <c r="I5414">
        <v>34189.64</v>
      </c>
      <c r="J5414">
        <v>27347.79</v>
      </c>
      <c r="K5414">
        <v>0.09</v>
      </c>
      <c r="L5414">
        <f>I5414-J5414-(I5414*K5414)</f>
        <v>3764.7823999999987</v>
      </c>
      <c r="M5414">
        <f t="shared" si="252"/>
        <v>2</v>
      </c>
      <c r="N5414">
        <f t="shared" si="253"/>
        <v>2024</v>
      </c>
      <c r="O5414" s="21">
        <f t="shared" si="254"/>
        <v>0.1101147131119251</v>
      </c>
    </row>
    <row r="5415" spans="1:15">
      <c r="A5415" t="s">
        <v>6002</v>
      </c>
      <c r="B5415" t="s">
        <v>72</v>
      </c>
      <c r="C5415" t="s">
        <v>13</v>
      </c>
      <c r="D5415" t="s">
        <v>14</v>
      </c>
      <c r="E5415" t="s">
        <v>22</v>
      </c>
      <c r="F5415" t="s">
        <v>23</v>
      </c>
      <c r="G5415" t="s">
        <v>157</v>
      </c>
      <c r="H5415">
        <v>5</v>
      </c>
      <c r="I5415">
        <v>11900.82</v>
      </c>
      <c r="J5415">
        <v>7851.63</v>
      </c>
      <c r="K5415">
        <v>0.01</v>
      </c>
      <c r="L5415">
        <f>I5415-J5415-(I5415*K5415)</f>
        <v>3930.1817999999994</v>
      </c>
      <c r="M5415">
        <f t="shared" si="252"/>
        <v>4</v>
      </c>
      <c r="N5415">
        <f t="shared" si="253"/>
        <v>2025</v>
      </c>
      <c r="O5415" s="21">
        <f t="shared" si="254"/>
        <v>0.33024462179917008</v>
      </c>
    </row>
    <row r="5416" spans="1:15">
      <c r="A5416" t="s">
        <v>6003</v>
      </c>
      <c r="B5416" t="s">
        <v>573</v>
      </c>
      <c r="C5416" t="s">
        <v>20</v>
      </c>
      <c r="D5416" t="s">
        <v>21</v>
      </c>
      <c r="E5416" t="s">
        <v>22</v>
      </c>
      <c r="F5416" t="s">
        <v>16</v>
      </c>
      <c r="G5416" t="s">
        <v>17</v>
      </c>
      <c r="H5416">
        <v>1</v>
      </c>
      <c r="I5416">
        <v>10429.950000000001</v>
      </c>
      <c r="J5416">
        <v>5812.22</v>
      </c>
      <c r="K5416">
        <v>0.06</v>
      </c>
      <c r="L5416">
        <f>I5416-J5416-(I5416*K5416)</f>
        <v>3991.9330000000004</v>
      </c>
      <c r="M5416">
        <f t="shared" si="252"/>
        <v>11</v>
      </c>
      <c r="N5416">
        <f t="shared" si="253"/>
        <v>2024</v>
      </c>
      <c r="O5416" s="21">
        <f t="shared" si="254"/>
        <v>0.38273750113854815</v>
      </c>
    </row>
    <row r="5417" spans="1:15">
      <c r="A5417" t="s">
        <v>6004</v>
      </c>
      <c r="B5417" t="s">
        <v>445</v>
      </c>
      <c r="C5417" t="s">
        <v>79</v>
      </c>
      <c r="D5417" t="s">
        <v>80</v>
      </c>
      <c r="E5417" t="s">
        <v>15</v>
      </c>
      <c r="F5417" t="s">
        <v>16</v>
      </c>
      <c r="G5417" t="s">
        <v>17</v>
      </c>
      <c r="H5417">
        <v>5</v>
      </c>
      <c r="I5417">
        <v>38523.300000000003</v>
      </c>
      <c r="J5417">
        <v>26639.9</v>
      </c>
      <c r="K5417">
        <v>7.0000000000000007E-2</v>
      </c>
      <c r="L5417">
        <f>I5417-J5417-(I5417*K5417)</f>
        <v>9186.7690000000002</v>
      </c>
      <c r="M5417">
        <f t="shared" si="252"/>
        <v>7</v>
      </c>
      <c r="N5417">
        <f t="shared" si="253"/>
        <v>2024</v>
      </c>
      <c r="O5417" s="21">
        <f t="shared" si="254"/>
        <v>0.23847305396993507</v>
      </c>
    </row>
    <row r="5418" spans="1:15">
      <c r="A5418" t="s">
        <v>6005</v>
      </c>
      <c r="B5418" t="s">
        <v>189</v>
      </c>
      <c r="C5418" t="s">
        <v>20</v>
      </c>
      <c r="D5418" t="s">
        <v>21</v>
      </c>
      <c r="E5418" t="s">
        <v>28</v>
      </c>
      <c r="F5418" t="s">
        <v>29</v>
      </c>
      <c r="G5418" t="s">
        <v>42</v>
      </c>
      <c r="H5418">
        <v>4</v>
      </c>
      <c r="I5418">
        <v>42092.09</v>
      </c>
      <c r="J5418">
        <v>27032.3</v>
      </c>
      <c r="K5418">
        <v>0.05</v>
      </c>
      <c r="L5418">
        <f>I5418-J5418-(I5418*K5418)</f>
        <v>12955.185499999998</v>
      </c>
      <c r="M5418">
        <f t="shared" si="252"/>
        <v>2</v>
      </c>
      <c r="N5418">
        <f t="shared" si="253"/>
        <v>2024</v>
      </c>
      <c r="O5418" s="21">
        <f t="shared" si="254"/>
        <v>0.3077819490550362</v>
      </c>
    </row>
    <row r="5419" spans="1:15">
      <c r="A5419" t="s">
        <v>6006</v>
      </c>
      <c r="B5419" t="s">
        <v>1100</v>
      </c>
      <c r="C5419" t="s">
        <v>13</v>
      </c>
      <c r="D5419" t="s">
        <v>14</v>
      </c>
      <c r="E5419" t="s">
        <v>15</v>
      </c>
      <c r="F5419" t="s">
        <v>51</v>
      </c>
      <c r="G5419" t="s">
        <v>85</v>
      </c>
      <c r="H5419">
        <v>1</v>
      </c>
      <c r="I5419">
        <v>7603.03</v>
      </c>
      <c r="J5419">
        <v>5514.09</v>
      </c>
      <c r="K5419">
        <v>0.03</v>
      </c>
      <c r="L5419">
        <f>I5419-J5419-(I5419*K5419)</f>
        <v>1860.8490999999997</v>
      </c>
      <c r="M5419">
        <f t="shared" si="252"/>
        <v>1</v>
      </c>
      <c r="N5419">
        <f t="shared" si="253"/>
        <v>2025</v>
      </c>
      <c r="O5419" s="21">
        <f t="shared" si="254"/>
        <v>0.24475098743527249</v>
      </c>
    </row>
    <row r="5420" spans="1:15">
      <c r="A5420" t="s">
        <v>6007</v>
      </c>
      <c r="B5420" t="s">
        <v>691</v>
      </c>
      <c r="C5420" t="s">
        <v>36</v>
      </c>
      <c r="D5420" t="s">
        <v>37</v>
      </c>
      <c r="E5420" t="s">
        <v>28</v>
      </c>
      <c r="F5420" t="s">
        <v>29</v>
      </c>
      <c r="G5420" t="s">
        <v>139</v>
      </c>
      <c r="H5420">
        <v>4</v>
      </c>
      <c r="I5420">
        <v>56071.68</v>
      </c>
      <c r="J5420">
        <v>39050.5</v>
      </c>
      <c r="K5420">
        <v>0.14000000000000001</v>
      </c>
      <c r="L5420">
        <f>I5420-J5420-(I5420*K5420)</f>
        <v>9171.1447999999982</v>
      </c>
      <c r="M5420">
        <f t="shared" si="252"/>
        <v>12</v>
      </c>
      <c r="N5420">
        <f t="shared" si="253"/>
        <v>2024</v>
      </c>
      <c r="O5420" s="21">
        <f t="shared" si="254"/>
        <v>0.16356108466876682</v>
      </c>
    </row>
    <row r="5421" spans="1:15">
      <c r="A5421" t="s">
        <v>6008</v>
      </c>
      <c r="B5421" t="s">
        <v>1168</v>
      </c>
      <c r="C5421" t="s">
        <v>36</v>
      </c>
      <c r="D5421" t="s">
        <v>37</v>
      </c>
      <c r="E5421" t="s">
        <v>22</v>
      </c>
      <c r="F5421" t="s">
        <v>16</v>
      </c>
      <c r="G5421" t="s">
        <v>38</v>
      </c>
      <c r="H5421">
        <v>2</v>
      </c>
      <c r="I5421">
        <v>28847.61</v>
      </c>
      <c r="J5421">
        <v>23625.69</v>
      </c>
      <c r="K5421">
        <v>0.19</v>
      </c>
      <c r="L5421">
        <f>I5421-J5421-(I5421*K5421)</f>
        <v>-259.12589999999818</v>
      </c>
      <c r="M5421">
        <f t="shared" si="252"/>
        <v>10</v>
      </c>
      <c r="N5421">
        <f t="shared" si="253"/>
        <v>2024</v>
      </c>
      <c r="O5421" s="21">
        <f t="shared" si="254"/>
        <v>-8.982577759474638E-3</v>
      </c>
    </row>
    <row r="5422" spans="1:15">
      <c r="A5422" t="s">
        <v>6009</v>
      </c>
      <c r="B5422" t="s">
        <v>335</v>
      </c>
      <c r="C5422" t="s">
        <v>27</v>
      </c>
      <c r="D5422" t="s">
        <v>27</v>
      </c>
      <c r="E5422" t="s">
        <v>28</v>
      </c>
      <c r="F5422" t="s">
        <v>16</v>
      </c>
      <c r="G5422" t="s">
        <v>38</v>
      </c>
      <c r="H5422">
        <v>2</v>
      </c>
      <c r="I5422">
        <v>16076.11</v>
      </c>
      <c r="J5422">
        <v>11838.58</v>
      </c>
      <c r="K5422">
        <v>0.19</v>
      </c>
      <c r="L5422">
        <f>I5422-J5422-(I5422*K5422)</f>
        <v>1183.0691000000006</v>
      </c>
      <c r="M5422">
        <f t="shared" si="252"/>
        <v>5</v>
      </c>
      <c r="N5422">
        <f t="shared" si="253"/>
        <v>2025</v>
      </c>
      <c r="O5422" s="21">
        <f t="shared" si="254"/>
        <v>7.3591751984777451E-2</v>
      </c>
    </row>
    <row r="5423" spans="1:15">
      <c r="A5423" t="s">
        <v>6010</v>
      </c>
      <c r="B5423" t="s">
        <v>741</v>
      </c>
      <c r="C5423" t="s">
        <v>57</v>
      </c>
      <c r="D5423" t="s">
        <v>58</v>
      </c>
      <c r="E5423" t="s">
        <v>15</v>
      </c>
      <c r="F5423" t="s">
        <v>23</v>
      </c>
      <c r="G5423" t="s">
        <v>157</v>
      </c>
      <c r="H5423">
        <v>1</v>
      </c>
      <c r="I5423">
        <v>4341.78</v>
      </c>
      <c r="J5423">
        <v>3440.85</v>
      </c>
      <c r="K5423">
        <v>0.3</v>
      </c>
      <c r="L5423">
        <f>I5423-J5423-(I5423*K5423)</f>
        <v>-401.60400000000004</v>
      </c>
      <c r="M5423">
        <f t="shared" si="252"/>
        <v>3</v>
      </c>
      <c r="N5423">
        <f t="shared" si="253"/>
        <v>2024</v>
      </c>
      <c r="O5423" s="21">
        <f t="shared" si="254"/>
        <v>-9.249754708898196E-2</v>
      </c>
    </row>
    <row r="5424" spans="1:15">
      <c r="A5424" t="s">
        <v>6011</v>
      </c>
      <c r="B5424" t="s">
        <v>381</v>
      </c>
      <c r="C5424" t="s">
        <v>41</v>
      </c>
      <c r="D5424" t="s">
        <v>21</v>
      </c>
      <c r="E5424" t="s">
        <v>15</v>
      </c>
      <c r="F5424" t="s">
        <v>29</v>
      </c>
      <c r="G5424" t="s">
        <v>45</v>
      </c>
      <c r="H5424">
        <v>3</v>
      </c>
      <c r="I5424">
        <v>10755.31</v>
      </c>
      <c r="J5424">
        <v>7254.22</v>
      </c>
      <c r="K5424">
        <v>0.18</v>
      </c>
      <c r="L5424">
        <f>I5424-J5424-(I5424*K5424)</f>
        <v>1565.1341999999995</v>
      </c>
      <c r="M5424">
        <f t="shared" si="252"/>
        <v>1</v>
      </c>
      <c r="N5424">
        <f t="shared" si="253"/>
        <v>2025</v>
      </c>
      <c r="O5424" s="21">
        <f t="shared" si="254"/>
        <v>0.14552199797123463</v>
      </c>
    </row>
    <row r="5425" spans="1:15">
      <c r="A5425" t="s">
        <v>6012</v>
      </c>
      <c r="B5425" t="s">
        <v>938</v>
      </c>
      <c r="C5425" t="s">
        <v>36</v>
      </c>
      <c r="D5425" t="s">
        <v>37</v>
      </c>
      <c r="E5425" t="s">
        <v>15</v>
      </c>
      <c r="F5425" t="s">
        <v>16</v>
      </c>
      <c r="G5425" t="s">
        <v>73</v>
      </c>
      <c r="H5425">
        <v>3</v>
      </c>
      <c r="I5425">
        <v>5267.67</v>
      </c>
      <c r="J5425">
        <v>4230.54</v>
      </c>
      <c r="K5425">
        <v>0.19</v>
      </c>
      <c r="L5425">
        <f>I5425-J5425-(I5425*K5425)</f>
        <v>36.2727000000001</v>
      </c>
      <c r="M5425">
        <f t="shared" si="252"/>
        <v>2</v>
      </c>
      <c r="N5425">
        <f t="shared" si="253"/>
        <v>2025</v>
      </c>
      <c r="O5425" s="21">
        <f t="shared" si="254"/>
        <v>6.8859097096059738E-3</v>
      </c>
    </row>
    <row r="5426" spans="1:15">
      <c r="A5426" t="s">
        <v>6013</v>
      </c>
      <c r="B5426" t="s">
        <v>309</v>
      </c>
      <c r="C5426" t="s">
        <v>13</v>
      </c>
      <c r="D5426" t="s">
        <v>14</v>
      </c>
      <c r="E5426" t="s">
        <v>22</v>
      </c>
      <c r="F5426" t="s">
        <v>29</v>
      </c>
      <c r="G5426" t="s">
        <v>42</v>
      </c>
      <c r="H5426">
        <v>3</v>
      </c>
      <c r="I5426">
        <v>31652.560000000001</v>
      </c>
      <c r="J5426">
        <v>25691.58</v>
      </c>
      <c r="K5426">
        <v>0.24</v>
      </c>
      <c r="L5426">
        <f>I5426-J5426-(I5426*K5426)</f>
        <v>-1635.6344000000008</v>
      </c>
      <c r="M5426">
        <f t="shared" si="252"/>
        <v>6</v>
      </c>
      <c r="N5426">
        <f t="shared" si="253"/>
        <v>2024</v>
      </c>
      <c r="O5426" s="21">
        <f t="shared" si="254"/>
        <v>-5.1674632320418974E-2</v>
      </c>
    </row>
    <row r="5427" spans="1:15">
      <c r="A5427" t="s">
        <v>6014</v>
      </c>
      <c r="B5427" t="s">
        <v>394</v>
      </c>
      <c r="C5427" t="s">
        <v>13</v>
      </c>
      <c r="D5427" t="s">
        <v>14</v>
      </c>
      <c r="E5427" t="s">
        <v>28</v>
      </c>
      <c r="F5427" t="s">
        <v>23</v>
      </c>
      <c r="G5427" t="s">
        <v>33</v>
      </c>
      <c r="H5427">
        <v>2</v>
      </c>
      <c r="I5427">
        <v>11701.48</v>
      </c>
      <c r="J5427">
        <v>8408.69</v>
      </c>
      <c r="K5427">
        <v>0.15</v>
      </c>
      <c r="L5427">
        <f>I5427-J5427-(I5427*K5427)</f>
        <v>1537.5679999999991</v>
      </c>
      <c r="M5427">
        <f t="shared" si="252"/>
        <v>4</v>
      </c>
      <c r="N5427">
        <f t="shared" si="253"/>
        <v>2025</v>
      </c>
      <c r="O5427" s="21">
        <f t="shared" si="254"/>
        <v>0.13139944690757061</v>
      </c>
    </row>
    <row r="5428" spans="1:15">
      <c r="A5428" t="s">
        <v>6015</v>
      </c>
      <c r="B5428" t="s">
        <v>257</v>
      </c>
      <c r="C5428" t="s">
        <v>20</v>
      </c>
      <c r="D5428" t="s">
        <v>21</v>
      </c>
      <c r="E5428" t="s">
        <v>28</v>
      </c>
      <c r="F5428" t="s">
        <v>29</v>
      </c>
      <c r="G5428" t="s">
        <v>139</v>
      </c>
      <c r="H5428">
        <v>5</v>
      </c>
      <c r="I5428">
        <v>35905.75</v>
      </c>
      <c r="J5428">
        <v>25813.27</v>
      </c>
      <c r="K5428">
        <v>0.12</v>
      </c>
      <c r="L5428">
        <f>I5428-J5428-(I5428*K5428)</f>
        <v>5783.79</v>
      </c>
      <c r="M5428">
        <f t="shared" si="252"/>
        <v>4</v>
      </c>
      <c r="N5428">
        <f t="shared" si="253"/>
        <v>2024</v>
      </c>
      <c r="O5428" s="21">
        <f t="shared" si="254"/>
        <v>0.16108255641505886</v>
      </c>
    </row>
    <row r="5429" spans="1:15">
      <c r="A5429" t="s">
        <v>6016</v>
      </c>
      <c r="B5429" t="s">
        <v>47</v>
      </c>
      <c r="C5429" t="s">
        <v>41</v>
      </c>
      <c r="D5429" t="s">
        <v>21</v>
      </c>
      <c r="E5429" t="s">
        <v>22</v>
      </c>
      <c r="F5429" t="s">
        <v>51</v>
      </c>
      <c r="G5429" t="s">
        <v>52</v>
      </c>
      <c r="H5429">
        <v>3</v>
      </c>
      <c r="I5429">
        <v>30857.4</v>
      </c>
      <c r="J5429">
        <v>18342.09</v>
      </c>
      <c r="K5429">
        <v>0.04</v>
      </c>
      <c r="L5429">
        <f>I5429-J5429-(I5429*K5429)</f>
        <v>11281.014000000001</v>
      </c>
      <c r="M5429">
        <f t="shared" si="252"/>
        <v>6</v>
      </c>
      <c r="N5429">
        <f t="shared" si="253"/>
        <v>2024</v>
      </c>
      <c r="O5429" s="21">
        <f t="shared" si="254"/>
        <v>0.36558537012191566</v>
      </c>
    </row>
    <row r="5430" spans="1:15">
      <c r="A5430" t="s">
        <v>6017</v>
      </c>
      <c r="B5430" t="s">
        <v>566</v>
      </c>
      <c r="C5430" t="s">
        <v>27</v>
      </c>
      <c r="D5430" t="s">
        <v>27</v>
      </c>
      <c r="E5430" t="s">
        <v>28</v>
      </c>
      <c r="F5430" t="s">
        <v>51</v>
      </c>
      <c r="G5430" t="s">
        <v>52</v>
      </c>
      <c r="H5430">
        <v>4</v>
      </c>
      <c r="I5430">
        <v>57580.57</v>
      </c>
      <c r="J5430">
        <v>45150.080000000002</v>
      </c>
      <c r="K5430">
        <v>0.05</v>
      </c>
      <c r="L5430">
        <f>I5430-J5430-(I5430*K5430)</f>
        <v>9551.4614999999976</v>
      </c>
      <c r="M5430">
        <f t="shared" si="252"/>
        <v>6</v>
      </c>
      <c r="N5430">
        <f t="shared" si="253"/>
        <v>2025</v>
      </c>
      <c r="O5430" s="21">
        <f t="shared" si="254"/>
        <v>0.16587994005616821</v>
      </c>
    </row>
    <row r="5431" spans="1:15">
      <c r="A5431" t="s">
        <v>6018</v>
      </c>
      <c r="B5431" t="s">
        <v>895</v>
      </c>
      <c r="C5431" t="s">
        <v>41</v>
      </c>
      <c r="D5431" t="s">
        <v>21</v>
      </c>
      <c r="E5431" t="s">
        <v>15</v>
      </c>
      <c r="F5431" t="s">
        <v>29</v>
      </c>
      <c r="G5431" t="s">
        <v>30</v>
      </c>
      <c r="H5431">
        <v>1</v>
      </c>
      <c r="I5431">
        <v>6870.84</v>
      </c>
      <c r="J5431">
        <v>4205.67</v>
      </c>
      <c r="K5431">
        <v>0.17</v>
      </c>
      <c r="L5431">
        <f>I5431-J5431-(I5431*K5431)</f>
        <v>1497.1271999999999</v>
      </c>
      <c r="M5431">
        <f t="shared" si="252"/>
        <v>10</v>
      </c>
      <c r="N5431">
        <f t="shared" si="253"/>
        <v>2024</v>
      </c>
      <c r="O5431" s="21">
        <f t="shared" si="254"/>
        <v>0.21789580313324133</v>
      </c>
    </row>
    <row r="5432" spans="1:15">
      <c r="A5432" t="s">
        <v>6019</v>
      </c>
      <c r="B5432" t="s">
        <v>3068</v>
      </c>
      <c r="C5432" t="s">
        <v>62</v>
      </c>
      <c r="D5432" t="s">
        <v>63</v>
      </c>
      <c r="E5432" t="s">
        <v>22</v>
      </c>
      <c r="F5432" t="s">
        <v>23</v>
      </c>
      <c r="G5432" t="s">
        <v>24</v>
      </c>
      <c r="H5432">
        <v>5</v>
      </c>
      <c r="I5432">
        <v>46978.94</v>
      </c>
      <c r="J5432">
        <v>30211.43</v>
      </c>
      <c r="K5432">
        <v>0.1</v>
      </c>
      <c r="L5432">
        <f>I5432-J5432-(I5432*K5432)</f>
        <v>12069.616000000002</v>
      </c>
      <c r="M5432">
        <f t="shared" si="252"/>
        <v>3</v>
      </c>
      <c r="N5432">
        <f t="shared" si="253"/>
        <v>2024</v>
      </c>
      <c r="O5432" s="21">
        <f t="shared" si="254"/>
        <v>0.2569154604169443</v>
      </c>
    </row>
    <row r="5433" spans="1:15">
      <c r="A5433" t="s">
        <v>6020</v>
      </c>
      <c r="B5433" t="s">
        <v>1173</v>
      </c>
      <c r="C5433" t="s">
        <v>41</v>
      </c>
      <c r="D5433" t="s">
        <v>21</v>
      </c>
      <c r="E5433" t="s">
        <v>15</v>
      </c>
      <c r="F5433" t="s">
        <v>16</v>
      </c>
      <c r="G5433" t="s">
        <v>73</v>
      </c>
      <c r="H5433">
        <v>5</v>
      </c>
      <c r="I5433">
        <v>24515.81</v>
      </c>
      <c r="J5433">
        <v>20364.759999999998</v>
      </c>
      <c r="K5433">
        <v>0.05</v>
      </c>
      <c r="L5433">
        <f>I5433-J5433-(I5433*K5433)</f>
        <v>2925.2595000000028</v>
      </c>
      <c r="M5433">
        <f t="shared" si="252"/>
        <v>4</v>
      </c>
      <c r="N5433">
        <f t="shared" si="253"/>
        <v>2025</v>
      </c>
      <c r="O5433" s="21">
        <f t="shared" si="254"/>
        <v>0.11932134814228054</v>
      </c>
    </row>
    <row r="5434" spans="1:15">
      <c r="A5434" t="s">
        <v>6021</v>
      </c>
      <c r="B5434" t="s">
        <v>1456</v>
      </c>
      <c r="C5434" t="s">
        <v>13</v>
      </c>
      <c r="D5434" t="s">
        <v>14</v>
      </c>
      <c r="E5434" t="s">
        <v>22</v>
      </c>
      <c r="F5434" t="s">
        <v>29</v>
      </c>
      <c r="G5434" t="s">
        <v>45</v>
      </c>
      <c r="H5434">
        <v>4</v>
      </c>
      <c r="I5434">
        <v>34561.39</v>
      </c>
      <c r="J5434">
        <v>19435.939999999999</v>
      </c>
      <c r="K5434">
        <v>0.09</v>
      </c>
      <c r="L5434">
        <f>I5434-J5434-(I5434*K5434)</f>
        <v>12014.924900000002</v>
      </c>
      <c r="M5434">
        <f t="shared" si="252"/>
        <v>9</v>
      </c>
      <c r="N5434">
        <f t="shared" si="253"/>
        <v>2024</v>
      </c>
      <c r="O5434" s="21">
        <f t="shared" si="254"/>
        <v>0.34764009491516407</v>
      </c>
    </row>
    <row r="5435" spans="1:15">
      <c r="A5435" t="s">
        <v>6022</v>
      </c>
      <c r="B5435" t="s">
        <v>344</v>
      </c>
      <c r="C5435" t="s">
        <v>41</v>
      </c>
      <c r="D5435" t="s">
        <v>21</v>
      </c>
      <c r="E5435" t="s">
        <v>15</v>
      </c>
      <c r="F5435" t="s">
        <v>16</v>
      </c>
      <c r="G5435" t="s">
        <v>73</v>
      </c>
      <c r="H5435">
        <v>3</v>
      </c>
      <c r="I5435">
        <v>33553.769999999997</v>
      </c>
      <c r="J5435">
        <v>28181.85</v>
      </c>
      <c r="K5435">
        <v>0</v>
      </c>
      <c r="L5435">
        <f>I5435-J5435-(I5435*K5435)</f>
        <v>5371.9199999999983</v>
      </c>
      <c r="M5435">
        <f t="shared" si="252"/>
        <v>4</v>
      </c>
      <c r="N5435">
        <f t="shared" si="253"/>
        <v>2025</v>
      </c>
      <c r="O5435" s="21">
        <f t="shared" si="254"/>
        <v>0.16009885029312648</v>
      </c>
    </row>
    <row r="5436" spans="1:15">
      <c r="A5436" t="s">
        <v>6023</v>
      </c>
      <c r="B5436" t="s">
        <v>1045</v>
      </c>
      <c r="C5436" t="s">
        <v>36</v>
      </c>
      <c r="D5436" t="s">
        <v>37</v>
      </c>
      <c r="E5436" t="s">
        <v>22</v>
      </c>
      <c r="F5436" t="s">
        <v>51</v>
      </c>
      <c r="G5436" t="s">
        <v>85</v>
      </c>
      <c r="H5436">
        <v>5</v>
      </c>
      <c r="I5436">
        <v>71686.399999999994</v>
      </c>
      <c r="J5436">
        <v>45811.46</v>
      </c>
      <c r="K5436">
        <v>0.28999999999999998</v>
      </c>
      <c r="L5436">
        <f>I5436-J5436-(I5436*K5436)</f>
        <v>5085.8839999999982</v>
      </c>
      <c r="M5436">
        <f t="shared" si="252"/>
        <v>1</v>
      </c>
      <c r="N5436">
        <f t="shared" si="253"/>
        <v>2025</v>
      </c>
      <c r="O5436" s="21">
        <f t="shared" si="254"/>
        <v>7.0946288277832323E-2</v>
      </c>
    </row>
    <row r="5437" spans="1:15">
      <c r="A5437" t="s">
        <v>6024</v>
      </c>
      <c r="B5437" t="s">
        <v>702</v>
      </c>
      <c r="C5437" t="s">
        <v>57</v>
      </c>
      <c r="D5437" t="s">
        <v>58</v>
      </c>
      <c r="E5437" t="s">
        <v>15</v>
      </c>
      <c r="F5437" t="s">
        <v>23</v>
      </c>
      <c r="G5437" t="s">
        <v>157</v>
      </c>
      <c r="H5437">
        <v>3</v>
      </c>
      <c r="I5437">
        <v>7305.88</v>
      </c>
      <c r="J5437">
        <v>5152.71</v>
      </c>
      <c r="K5437">
        <v>0.24</v>
      </c>
      <c r="L5437">
        <f>I5437-J5437-(I5437*K5437)</f>
        <v>399.75880000000006</v>
      </c>
      <c r="M5437">
        <f t="shared" si="252"/>
        <v>5</v>
      </c>
      <c r="N5437">
        <f t="shared" si="253"/>
        <v>2024</v>
      </c>
      <c r="O5437" s="21">
        <f t="shared" si="254"/>
        <v>5.4717405706088802E-2</v>
      </c>
    </row>
    <row r="5438" spans="1:15">
      <c r="A5438" t="s">
        <v>6025</v>
      </c>
      <c r="B5438" t="s">
        <v>75</v>
      </c>
      <c r="C5438" t="s">
        <v>79</v>
      </c>
      <c r="D5438" t="s">
        <v>80</v>
      </c>
      <c r="E5438" t="s">
        <v>15</v>
      </c>
      <c r="F5438" t="s">
        <v>51</v>
      </c>
      <c r="G5438" t="s">
        <v>85</v>
      </c>
      <c r="H5438">
        <v>3</v>
      </c>
      <c r="I5438">
        <v>7588.61</v>
      </c>
      <c r="J5438">
        <v>6022.82</v>
      </c>
      <c r="K5438">
        <v>0.02</v>
      </c>
      <c r="L5438">
        <f>I5438-J5438-(I5438*K5438)</f>
        <v>1414.0178000000001</v>
      </c>
      <c r="M5438">
        <f t="shared" si="252"/>
        <v>4</v>
      </c>
      <c r="N5438">
        <f t="shared" si="253"/>
        <v>2024</v>
      </c>
      <c r="O5438" s="21">
        <f t="shared" si="254"/>
        <v>0.18633422985237089</v>
      </c>
    </row>
    <row r="5439" spans="1:15">
      <c r="A5439" t="s">
        <v>6026</v>
      </c>
      <c r="B5439" t="s">
        <v>1523</v>
      </c>
      <c r="C5439" t="s">
        <v>41</v>
      </c>
      <c r="D5439" t="s">
        <v>21</v>
      </c>
      <c r="E5439" t="s">
        <v>22</v>
      </c>
      <c r="F5439" t="s">
        <v>29</v>
      </c>
      <c r="G5439" t="s">
        <v>30</v>
      </c>
      <c r="H5439">
        <v>1</v>
      </c>
      <c r="I5439">
        <v>4518.6400000000003</v>
      </c>
      <c r="J5439">
        <v>3593.75</v>
      </c>
      <c r="K5439">
        <v>0.18</v>
      </c>
      <c r="L5439">
        <f>I5439-J5439-(I5439*K5439)</f>
        <v>111.53480000000025</v>
      </c>
      <c r="M5439">
        <f t="shared" si="252"/>
        <v>11</v>
      </c>
      <c r="N5439">
        <f t="shared" si="253"/>
        <v>2024</v>
      </c>
      <c r="O5439" s="21">
        <f t="shared" si="254"/>
        <v>2.4683267531823788E-2</v>
      </c>
    </row>
    <row r="5440" spans="1:15">
      <c r="A5440" t="s">
        <v>6027</v>
      </c>
      <c r="B5440" t="s">
        <v>1669</v>
      </c>
      <c r="C5440" t="s">
        <v>13</v>
      </c>
      <c r="D5440" t="s">
        <v>14</v>
      </c>
      <c r="E5440" t="s">
        <v>28</v>
      </c>
      <c r="F5440" t="s">
        <v>16</v>
      </c>
      <c r="G5440" t="s">
        <v>38</v>
      </c>
      <c r="H5440">
        <v>2</v>
      </c>
      <c r="I5440">
        <v>10348.58</v>
      </c>
      <c r="J5440">
        <v>5987.13</v>
      </c>
      <c r="K5440">
        <v>0.2</v>
      </c>
      <c r="L5440">
        <f>I5440-J5440-(I5440*K5440)</f>
        <v>2291.7339999999999</v>
      </c>
      <c r="M5440">
        <f t="shared" si="252"/>
        <v>3</v>
      </c>
      <c r="N5440">
        <f t="shared" si="253"/>
        <v>2025</v>
      </c>
      <c r="O5440" s="21">
        <f t="shared" si="254"/>
        <v>0.22145395793432529</v>
      </c>
    </row>
    <row r="5441" spans="1:15">
      <c r="A5441" t="s">
        <v>6028</v>
      </c>
      <c r="B5441" t="s">
        <v>648</v>
      </c>
      <c r="C5441" t="s">
        <v>41</v>
      </c>
      <c r="D5441" t="s">
        <v>21</v>
      </c>
      <c r="E5441" t="s">
        <v>28</v>
      </c>
      <c r="F5441" t="s">
        <v>51</v>
      </c>
      <c r="G5441" t="s">
        <v>52</v>
      </c>
      <c r="H5441">
        <v>5</v>
      </c>
      <c r="I5441">
        <v>13739.62</v>
      </c>
      <c r="J5441">
        <v>8002.49</v>
      </c>
      <c r="K5441">
        <v>0.01</v>
      </c>
      <c r="L5441">
        <f>I5441-J5441-(I5441*K5441)</f>
        <v>5599.7338000000009</v>
      </c>
      <c r="M5441">
        <f t="shared" si="252"/>
        <v>6</v>
      </c>
      <c r="N5441">
        <f t="shared" si="253"/>
        <v>2025</v>
      </c>
      <c r="O5441" s="21">
        <f t="shared" si="254"/>
        <v>0.40756103880602235</v>
      </c>
    </row>
    <row r="5442" spans="1:15">
      <c r="A5442" t="s">
        <v>6029</v>
      </c>
      <c r="B5442" t="s">
        <v>522</v>
      </c>
      <c r="C5442" t="s">
        <v>27</v>
      </c>
      <c r="D5442" t="s">
        <v>27</v>
      </c>
      <c r="E5442" t="s">
        <v>15</v>
      </c>
      <c r="F5442" t="s">
        <v>16</v>
      </c>
      <c r="G5442" t="s">
        <v>73</v>
      </c>
      <c r="H5442">
        <v>1</v>
      </c>
      <c r="I5442">
        <v>9974.66</v>
      </c>
      <c r="J5442">
        <v>6941.74</v>
      </c>
      <c r="K5442">
        <v>0.25</v>
      </c>
      <c r="L5442">
        <f>I5442-J5442-(I5442*K5442)</f>
        <v>539.25500000000011</v>
      </c>
      <c r="M5442">
        <f t="shared" si="252"/>
        <v>1</v>
      </c>
      <c r="N5442">
        <f t="shared" si="253"/>
        <v>2025</v>
      </c>
      <c r="O5442" s="21">
        <f t="shared" si="254"/>
        <v>5.4062494360710048E-2</v>
      </c>
    </row>
    <row r="5443" spans="1:15">
      <c r="A5443" t="s">
        <v>6030</v>
      </c>
      <c r="B5443" t="s">
        <v>276</v>
      </c>
      <c r="C5443" t="s">
        <v>36</v>
      </c>
      <c r="D5443" t="s">
        <v>37</v>
      </c>
      <c r="E5443" t="s">
        <v>22</v>
      </c>
      <c r="F5443" t="s">
        <v>23</v>
      </c>
      <c r="G5443" t="s">
        <v>157</v>
      </c>
      <c r="H5443">
        <v>2</v>
      </c>
      <c r="I5443">
        <v>7065.63</v>
      </c>
      <c r="J5443">
        <v>4564.6400000000003</v>
      </c>
      <c r="K5443">
        <v>0.1</v>
      </c>
      <c r="L5443">
        <f>I5443-J5443-(I5443*K5443)</f>
        <v>1794.4269999999997</v>
      </c>
      <c r="M5443">
        <f t="shared" ref="M5443:M5506" si="255">MONTH(B5443)</f>
        <v>4</v>
      </c>
      <c r="N5443">
        <f t="shared" ref="N5443:N5506" si="256">YEAR(B5443)</f>
        <v>2024</v>
      </c>
      <c r="O5443" s="21">
        <f t="shared" ref="O5443:O5506" si="257">L5443/I5443</f>
        <v>0.25396560533172552</v>
      </c>
    </row>
    <row r="5444" spans="1:15">
      <c r="A5444" t="s">
        <v>6031</v>
      </c>
      <c r="B5444" t="s">
        <v>1109</v>
      </c>
      <c r="C5444" t="s">
        <v>36</v>
      </c>
      <c r="D5444" t="s">
        <v>37</v>
      </c>
      <c r="E5444" t="s">
        <v>28</v>
      </c>
      <c r="F5444" t="s">
        <v>29</v>
      </c>
      <c r="G5444" t="s">
        <v>45</v>
      </c>
      <c r="H5444">
        <v>2</v>
      </c>
      <c r="I5444">
        <v>9684.2000000000007</v>
      </c>
      <c r="J5444">
        <v>7527.95</v>
      </c>
      <c r="K5444">
        <v>0.17</v>
      </c>
      <c r="L5444">
        <f>I5444-J5444-(I5444*K5444)</f>
        <v>509.9360000000006</v>
      </c>
      <c r="M5444">
        <f t="shared" si="255"/>
        <v>2</v>
      </c>
      <c r="N5444">
        <f t="shared" si="256"/>
        <v>2024</v>
      </c>
      <c r="O5444" s="21">
        <f t="shared" si="257"/>
        <v>5.2656492017926167E-2</v>
      </c>
    </row>
    <row r="5445" spans="1:15">
      <c r="A5445" t="s">
        <v>6032</v>
      </c>
      <c r="B5445" t="s">
        <v>672</v>
      </c>
      <c r="C5445" t="s">
        <v>62</v>
      </c>
      <c r="D5445" t="s">
        <v>63</v>
      </c>
      <c r="E5445" t="s">
        <v>28</v>
      </c>
      <c r="F5445" t="s">
        <v>23</v>
      </c>
      <c r="G5445" t="s">
        <v>94</v>
      </c>
      <c r="H5445">
        <v>2</v>
      </c>
      <c r="I5445">
        <v>13048.65</v>
      </c>
      <c r="J5445">
        <v>10748.74</v>
      </c>
      <c r="K5445">
        <v>0.2</v>
      </c>
      <c r="L5445">
        <f>I5445-J5445-(I5445*K5445)</f>
        <v>-309.82000000000016</v>
      </c>
      <c r="M5445">
        <f t="shared" si="255"/>
        <v>5</v>
      </c>
      <c r="N5445">
        <f t="shared" si="256"/>
        <v>2024</v>
      </c>
      <c r="O5445" s="21">
        <f t="shared" si="257"/>
        <v>-2.3743452387794919E-2</v>
      </c>
    </row>
    <row r="5446" spans="1:15">
      <c r="A5446" t="s">
        <v>6033</v>
      </c>
      <c r="B5446" t="s">
        <v>1129</v>
      </c>
      <c r="C5446" t="s">
        <v>36</v>
      </c>
      <c r="D5446" t="s">
        <v>37</v>
      </c>
      <c r="E5446" t="s">
        <v>28</v>
      </c>
      <c r="F5446" t="s">
        <v>23</v>
      </c>
      <c r="G5446" t="s">
        <v>33</v>
      </c>
      <c r="H5446">
        <v>3</v>
      </c>
      <c r="I5446">
        <v>13155.64</v>
      </c>
      <c r="J5446">
        <v>8498.24</v>
      </c>
      <c r="K5446">
        <v>0.19</v>
      </c>
      <c r="L5446">
        <f>I5446-J5446-(I5446*K5446)</f>
        <v>2157.8283999999999</v>
      </c>
      <c r="M5446">
        <f t="shared" si="255"/>
        <v>9</v>
      </c>
      <c r="N5446">
        <f t="shared" si="256"/>
        <v>2024</v>
      </c>
      <c r="O5446" s="21">
        <f t="shared" si="257"/>
        <v>0.16402306539248565</v>
      </c>
    </row>
    <row r="5447" spans="1:15">
      <c r="A5447" t="s">
        <v>6034</v>
      </c>
      <c r="B5447" t="s">
        <v>589</v>
      </c>
      <c r="C5447" t="s">
        <v>13</v>
      </c>
      <c r="D5447" t="s">
        <v>14</v>
      </c>
      <c r="E5447" t="s">
        <v>22</v>
      </c>
      <c r="F5447" t="s">
        <v>16</v>
      </c>
      <c r="G5447" t="s">
        <v>38</v>
      </c>
      <c r="H5447">
        <v>2</v>
      </c>
      <c r="I5447">
        <v>6146.65</v>
      </c>
      <c r="J5447">
        <v>4769.9399999999996</v>
      </c>
      <c r="K5447">
        <v>0.13</v>
      </c>
      <c r="L5447">
        <f>I5447-J5447-(I5447*K5447)</f>
        <v>577.64550000000008</v>
      </c>
      <c r="M5447">
        <f t="shared" si="255"/>
        <v>2</v>
      </c>
      <c r="N5447">
        <f t="shared" si="256"/>
        <v>2025</v>
      </c>
      <c r="O5447" s="21">
        <f t="shared" si="257"/>
        <v>9.3977288441671497E-2</v>
      </c>
    </row>
    <row r="5448" spans="1:15">
      <c r="A5448" t="s">
        <v>6035</v>
      </c>
      <c r="B5448" t="s">
        <v>323</v>
      </c>
      <c r="C5448" t="s">
        <v>36</v>
      </c>
      <c r="D5448" t="s">
        <v>37</v>
      </c>
      <c r="E5448" t="s">
        <v>28</v>
      </c>
      <c r="F5448" t="s">
        <v>23</v>
      </c>
      <c r="G5448" t="s">
        <v>94</v>
      </c>
      <c r="H5448">
        <v>2</v>
      </c>
      <c r="I5448">
        <v>20522.259999999998</v>
      </c>
      <c r="J5448">
        <v>14088.89</v>
      </c>
      <c r="K5448">
        <v>0.03</v>
      </c>
      <c r="L5448">
        <f>I5448-J5448-(I5448*K5448)</f>
        <v>5817.7021999999988</v>
      </c>
      <c r="M5448">
        <f t="shared" si="255"/>
        <v>7</v>
      </c>
      <c r="N5448">
        <f t="shared" si="256"/>
        <v>2024</v>
      </c>
      <c r="O5448" s="21">
        <f t="shared" si="257"/>
        <v>0.28348253067644591</v>
      </c>
    </row>
    <row r="5449" spans="1:15">
      <c r="A5449" t="s">
        <v>6036</v>
      </c>
      <c r="B5449" t="s">
        <v>1088</v>
      </c>
      <c r="C5449" t="s">
        <v>57</v>
      </c>
      <c r="D5449" t="s">
        <v>58</v>
      </c>
      <c r="E5449" t="s">
        <v>15</v>
      </c>
      <c r="F5449" t="s">
        <v>51</v>
      </c>
      <c r="G5449" t="s">
        <v>59</v>
      </c>
      <c r="H5449">
        <v>4</v>
      </c>
      <c r="I5449">
        <v>31821.75</v>
      </c>
      <c r="J5449">
        <v>21018.73</v>
      </c>
      <c r="K5449">
        <v>0.04</v>
      </c>
      <c r="L5449">
        <f>I5449-J5449-(I5449*K5449)</f>
        <v>9530.15</v>
      </c>
      <c r="M5449">
        <f t="shared" si="255"/>
        <v>7</v>
      </c>
      <c r="N5449">
        <f t="shared" si="256"/>
        <v>2024</v>
      </c>
      <c r="O5449" s="21">
        <f t="shared" si="257"/>
        <v>0.2994854148499061</v>
      </c>
    </row>
    <row r="5450" spans="1:15">
      <c r="A5450" t="s">
        <v>6037</v>
      </c>
      <c r="B5450" t="s">
        <v>1552</v>
      </c>
      <c r="C5450" t="s">
        <v>27</v>
      </c>
      <c r="D5450" t="s">
        <v>27</v>
      </c>
      <c r="E5450" t="s">
        <v>22</v>
      </c>
      <c r="F5450" t="s">
        <v>16</v>
      </c>
      <c r="G5450" t="s">
        <v>73</v>
      </c>
      <c r="H5450">
        <v>5</v>
      </c>
      <c r="I5450">
        <v>57493.27</v>
      </c>
      <c r="J5450">
        <v>34402.49</v>
      </c>
      <c r="K5450">
        <v>0.26</v>
      </c>
      <c r="L5450">
        <f>I5450-J5450-(I5450*K5450)</f>
        <v>8142.5297999999984</v>
      </c>
      <c r="M5450">
        <f t="shared" si="255"/>
        <v>10</v>
      </c>
      <c r="N5450">
        <f t="shared" si="256"/>
        <v>2024</v>
      </c>
      <c r="O5450" s="21">
        <f t="shared" si="257"/>
        <v>0.14162579028815023</v>
      </c>
    </row>
    <row r="5451" spans="1:15">
      <c r="A5451" t="s">
        <v>6038</v>
      </c>
      <c r="B5451" t="s">
        <v>3931</v>
      </c>
      <c r="C5451" t="s">
        <v>27</v>
      </c>
      <c r="D5451" t="s">
        <v>27</v>
      </c>
      <c r="E5451" t="s">
        <v>28</v>
      </c>
      <c r="F5451" t="s">
        <v>16</v>
      </c>
      <c r="G5451" t="s">
        <v>17</v>
      </c>
      <c r="H5451">
        <v>1</v>
      </c>
      <c r="I5451">
        <v>14299.79</v>
      </c>
      <c r="J5451">
        <v>10553.05</v>
      </c>
      <c r="K5451">
        <v>0.26</v>
      </c>
      <c r="L5451">
        <f>I5451-J5451-(I5451*K5451)</f>
        <v>28.794600000001083</v>
      </c>
      <c r="M5451">
        <f t="shared" si="255"/>
        <v>11</v>
      </c>
      <c r="N5451">
        <f t="shared" si="256"/>
        <v>2024</v>
      </c>
      <c r="O5451" s="21">
        <f t="shared" si="257"/>
        <v>2.0136379625156089E-3</v>
      </c>
    </row>
    <row r="5452" spans="1:15">
      <c r="A5452" t="s">
        <v>6039</v>
      </c>
      <c r="B5452" t="s">
        <v>1409</v>
      </c>
      <c r="C5452" t="s">
        <v>20</v>
      </c>
      <c r="D5452" t="s">
        <v>21</v>
      </c>
      <c r="E5452" t="s">
        <v>15</v>
      </c>
      <c r="F5452" t="s">
        <v>23</v>
      </c>
      <c r="G5452" t="s">
        <v>24</v>
      </c>
      <c r="H5452">
        <v>2</v>
      </c>
      <c r="I5452">
        <v>4431.25</v>
      </c>
      <c r="J5452">
        <v>3629.71</v>
      </c>
      <c r="K5452">
        <v>0.17</v>
      </c>
      <c r="L5452">
        <f>I5452-J5452-(I5452*K5452)</f>
        <v>48.227499999999964</v>
      </c>
      <c r="M5452">
        <f t="shared" si="255"/>
        <v>9</v>
      </c>
      <c r="N5452">
        <f t="shared" si="256"/>
        <v>2024</v>
      </c>
      <c r="O5452" s="21">
        <f t="shared" si="257"/>
        <v>1.0883497884344139E-2</v>
      </c>
    </row>
    <row r="5453" spans="1:15">
      <c r="A5453" t="s">
        <v>6040</v>
      </c>
      <c r="B5453" t="s">
        <v>1523</v>
      </c>
      <c r="C5453" t="s">
        <v>20</v>
      </c>
      <c r="D5453" t="s">
        <v>21</v>
      </c>
      <c r="E5453" t="s">
        <v>22</v>
      </c>
      <c r="F5453" t="s">
        <v>51</v>
      </c>
      <c r="G5453" t="s">
        <v>52</v>
      </c>
      <c r="H5453">
        <v>4</v>
      </c>
      <c r="I5453">
        <v>59693.94</v>
      </c>
      <c r="J5453">
        <v>41857.08</v>
      </c>
      <c r="K5453">
        <v>0.12</v>
      </c>
      <c r="L5453">
        <f>I5453-J5453-(I5453*K5453)</f>
        <v>10673.587200000002</v>
      </c>
      <c r="M5453">
        <f t="shared" si="255"/>
        <v>11</v>
      </c>
      <c r="N5453">
        <f t="shared" si="256"/>
        <v>2024</v>
      </c>
      <c r="O5453" s="21">
        <f t="shared" si="257"/>
        <v>0.17880520535250313</v>
      </c>
    </row>
    <row r="5454" spans="1:15">
      <c r="A5454" t="s">
        <v>6041</v>
      </c>
      <c r="B5454" t="s">
        <v>511</v>
      </c>
      <c r="C5454" t="s">
        <v>13</v>
      </c>
      <c r="D5454" t="s">
        <v>14</v>
      </c>
      <c r="E5454" t="s">
        <v>22</v>
      </c>
      <c r="F5454" t="s">
        <v>29</v>
      </c>
      <c r="G5454" t="s">
        <v>45</v>
      </c>
      <c r="H5454">
        <v>5</v>
      </c>
      <c r="I5454">
        <v>34854.800000000003</v>
      </c>
      <c r="J5454">
        <v>23388.43</v>
      </c>
      <c r="K5454">
        <v>0.16</v>
      </c>
      <c r="L5454">
        <f>I5454-J5454-(I5454*K5454)</f>
        <v>5889.6020000000017</v>
      </c>
      <c r="M5454">
        <f t="shared" si="255"/>
        <v>4</v>
      </c>
      <c r="N5454">
        <f t="shared" si="256"/>
        <v>2024</v>
      </c>
      <c r="O5454" s="21">
        <f t="shared" si="257"/>
        <v>0.16897534916281262</v>
      </c>
    </row>
    <row r="5455" spans="1:15">
      <c r="A5455" t="s">
        <v>6042</v>
      </c>
      <c r="B5455" t="s">
        <v>2028</v>
      </c>
      <c r="C5455" t="s">
        <v>41</v>
      </c>
      <c r="D5455" t="s">
        <v>21</v>
      </c>
      <c r="E5455" t="s">
        <v>15</v>
      </c>
      <c r="F5455" t="s">
        <v>29</v>
      </c>
      <c r="G5455" t="s">
        <v>45</v>
      </c>
      <c r="H5455">
        <v>4</v>
      </c>
      <c r="I5455">
        <v>15898.92</v>
      </c>
      <c r="J5455">
        <v>9870.84</v>
      </c>
      <c r="K5455">
        <v>0.17</v>
      </c>
      <c r="L5455">
        <f>I5455-J5455-(I5455*K5455)</f>
        <v>3325.2635999999998</v>
      </c>
      <c r="M5455">
        <f t="shared" si="255"/>
        <v>4</v>
      </c>
      <c r="N5455">
        <f t="shared" si="256"/>
        <v>2024</v>
      </c>
      <c r="O5455" s="21">
        <f t="shared" si="257"/>
        <v>0.20915028190594076</v>
      </c>
    </row>
    <row r="5456" spans="1:15">
      <c r="A5456" t="s">
        <v>6043</v>
      </c>
      <c r="B5456" t="s">
        <v>984</v>
      </c>
      <c r="C5456" t="s">
        <v>20</v>
      </c>
      <c r="D5456" t="s">
        <v>21</v>
      </c>
      <c r="E5456" t="s">
        <v>15</v>
      </c>
      <c r="F5456" t="s">
        <v>51</v>
      </c>
      <c r="G5456" t="s">
        <v>59</v>
      </c>
      <c r="H5456">
        <v>3</v>
      </c>
      <c r="I5456">
        <v>26576.33</v>
      </c>
      <c r="J5456">
        <v>17438.97</v>
      </c>
      <c r="K5456">
        <v>0.28000000000000003</v>
      </c>
      <c r="L5456">
        <f>I5456-J5456-(I5456*K5456)</f>
        <v>1695.9875999999995</v>
      </c>
      <c r="M5456">
        <f t="shared" si="255"/>
        <v>5</v>
      </c>
      <c r="N5456">
        <f t="shared" si="256"/>
        <v>2025</v>
      </c>
      <c r="O5456" s="21">
        <f t="shared" si="257"/>
        <v>6.381571872414285E-2</v>
      </c>
    </row>
    <row r="5457" spans="1:15">
      <c r="A5457" t="s">
        <v>6044</v>
      </c>
      <c r="B5457" t="s">
        <v>747</v>
      </c>
      <c r="C5457" t="s">
        <v>41</v>
      </c>
      <c r="D5457" t="s">
        <v>21</v>
      </c>
      <c r="E5457" t="s">
        <v>28</v>
      </c>
      <c r="F5457" t="s">
        <v>51</v>
      </c>
      <c r="G5457" t="s">
        <v>85</v>
      </c>
      <c r="H5457">
        <v>2</v>
      </c>
      <c r="I5457">
        <v>2264.62</v>
      </c>
      <c r="J5457">
        <v>1627.41</v>
      </c>
      <c r="K5457">
        <v>0.19</v>
      </c>
      <c r="L5457">
        <f>I5457-J5457-(I5457*K5457)</f>
        <v>206.93219999999985</v>
      </c>
      <c r="M5457">
        <f t="shared" si="255"/>
        <v>5</v>
      </c>
      <c r="N5457">
        <f t="shared" si="256"/>
        <v>2025</v>
      </c>
      <c r="O5457" s="21">
        <f t="shared" si="257"/>
        <v>9.1376124912788834E-2</v>
      </c>
    </row>
    <row r="5458" spans="1:15">
      <c r="A5458" t="s">
        <v>6045</v>
      </c>
      <c r="B5458" t="s">
        <v>12</v>
      </c>
      <c r="C5458" t="s">
        <v>57</v>
      </c>
      <c r="D5458" t="s">
        <v>58</v>
      </c>
      <c r="E5458" t="s">
        <v>15</v>
      </c>
      <c r="F5458" t="s">
        <v>51</v>
      </c>
      <c r="G5458" t="s">
        <v>64</v>
      </c>
      <c r="H5458">
        <v>1</v>
      </c>
      <c r="I5458">
        <v>7942.7</v>
      </c>
      <c r="J5458">
        <v>4966.59</v>
      </c>
      <c r="K5458">
        <v>0.16</v>
      </c>
      <c r="L5458">
        <f>I5458-J5458-(I5458*K5458)</f>
        <v>1705.2779999999996</v>
      </c>
      <c r="M5458">
        <f t="shared" si="255"/>
        <v>2</v>
      </c>
      <c r="N5458">
        <f t="shared" si="256"/>
        <v>2025</v>
      </c>
      <c r="O5458" s="21">
        <f t="shared" si="257"/>
        <v>0.21469752099412034</v>
      </c>
    </row>
    <row r="5459" spans="1:15">
      <c r="A5459" t="s">
        <v>6046</v>
      </c>
      <c r="B5459" t="s">
        <v>518</v>
      </c>
      <c r="C5459" t="s">
        <v>79</v>
      </c>
      <c r="D5459" t="s">
        <v>80</v>
      </c>
      <c r="E5459" t="s">
        <v>22</v>
      </c>
      <c r="F5459" t="s">
        <v>29</v>
      </c>
      <c r="G5459" t="s">
        <v>30</v>
      </c>
      <c r="H5459">
        <v>2</v>
      </c>
      <c r="I5459">
        <v>1604.94</v>
      </c>
      <c r="J5459">
        <v>1083.6099999999999</v>
      </c>
      <c r="K5459">
        <v>7.0000000000000007E-2</v>
      </c>
      <c r="L5459">
        <f>I5459-J5459-(I5459*K5459)</f>
        <v>408.98420000000016</v>
      </c>
      <c r="M5459">
        <f t="shared" si="255"/>
        <v>6</v>
      </c>
      <c r="N5459">
        <f t="shared" si="256"/>
        <v>2024</v>
      </c>
      <c r="O5459" s="21">
        <f t="shared" si="257"/>
        <v>0.25482834249255432</v>
      </c>
    </row>
    <row r="5460" spans="1:15">
      <c r="A5460" t="s">
        <v>6047</v>
      </c>
      <c r="B5460" t="s">
        <v>1852</v>
      </c>
      <c r="C5460" t="s">
        <v>62</v>
      </c>
      <c r="D5460" t="s">
        <v>63</v>
      </c>
      <c r="E5460" t="s">
        <v>15</v>
      </c>
      <c r="F5460" t="s">
        <v>16</v>
      </c>
      <c r="G5460" t="s">
        <v>48</v>
      </c>
      <c r="H5460">
        <v>5</v>
      </c>
      <c r="I5460">
        <v>35949.71</v>
      </c>
      <c r="J5460">
        <v>23490.85</v>
      </c>
      <c r="K5460">
        <v>0.21</v>
      </c>
      <c r="L5460">
        <f>I5460-J5460-(I5460*K5460)</f>
        <v>4909.420900000001</v>
      </c>
      <c r="M5460">
        <f t="shared" si="255"/>
        <v>5</v>
      </c>
      <c r="N5460">
        <f t="shared" si="256"/>
        <v>2024</v>
      </c>
      <c r="O5460" s="21">
        <f t="shared" si="257"/>
        <v>0.13656357450449533</v>
      </c>
    </row>
    <row r="5461" spans="1:15">
      <c r="A5461" t="s">
        <v>6048</v>
      </c>
      <c r="B5461" t="s">
        <v>1356</v>
      </c>
      <c r="C5461" t="s">
        <v>20</v>
      </c>
      <c r="D5461" t="s">
        <v>21</v>
      </c>
      <c r="E5461" t="s">
        <v>22</v>
      </c>
      <c r="F5461" t="s">
        <v>16</v>
      </c>
      <c r="G5461" t="s">
        <v>48</v>
      </c>
      <c r="H5461">
        <v>1</v>
      </c>
      <c r="I5461">
        <v>11505.79</v>
      </c>
      <c r="J5461">
        <v>7944.24</v>
      </c>
      <c r="K5461">
        <v>7.0000000000000007E-2</v>
      </c>
      <c r="L5461">
        <f>I5461-J5461-(I5461*K5461)</f>
        <v>2756.1447000000007</v>
      </c>
      <c r="M5461">
        <f t="shared" si="255"/>
        <v>4</v>
      </c>
      <c r="N5461">
        <f t="shared" si="256"/>
        <v>2025</v>
      </c>
      <c r="O5461" s="21">
        <f t="shared" si="257"/>
        <v>0.23954415124906683</v>
      </c>
    </row>
    <row r="5462" spans="1:15">
      <c r="A5462" t="s">
        <v>6049</v>
      </c>
      <c r="B5462" t="s">
        <v>707</v>
      </c>
      <c r="C5462" t="s">
        <v>62</v>
      </c>
      <c r="D5462" t="s">
        <v>63</v>
      </c>
      <c r="E5462" t="s">
        <v>15</v>
      </c>
      <c r="F5462" t="s">
        <v>16</v>
      </c>
      <c r="G5462" t="s">
        <v>17</v>
      </c>
      <c r="H5462">
        <v>4</v>
      </c>
      <c r="I5462">
        <v>34185.97</v>
      </c>
      <c r="J5462">
        <v>19526.060000000001</v>
      </c>
      <c r="K5462">
        <v>0.2</v>
      </c>
      <c r="L5462">
        <f>I5462-J5462-(I5462*K5462)</f>
        <v>7822.7159999999994</v>
      </c>
      <c r="M5462">
        <f t="shared" si="255"/>
        <v>5</v>
      </c>
      <c r="N5462">
        <f t="shared" si="256"/>
        <v>2025</v>
      </c>
      <c r="O5462" s="21">
        <f t="shared" si="257"/>
        <v>0.22882825907821247</v>
      </c>
    </row>
    <row r="5463" spans="1:15">
      <c r="A5463" t="s">
        <v>6050</v>
      </c>
      <c r="B5463" t="s">
        <v>100</v>
      </c>
      <c r="C5463" t="s">
        <v>27</v>
      </c>
      <c r="D5463" t="s">
        <v>27</v>
      </c>
      <c r="E5463" t="s">
        <v>15</v>
      </c>
      <c r="F5463" t="s">
        <v>51</v>
      </c>
      <c r="G5463" t="s">
        <v>64</v>
      </c>
      <c r="H5463">
        <v>2</v>
      </c>
      <c r="I5463">
        <v>2385.65</v>
      </c>
      <c r="J5463">
        <v>1339.98</v>
      </c>
      <c r="K5463">
        <v>0.23</v>
      </c>
      <c r="L5463">
        <f>I5463-J5463-(I5463*K5463)</f>
        <v>496.97050000000002</v>
      </c>
      <c r="M5463">
        <f t="shared" si="255"/>
        <v>1</v>
      </c>
      <c r="N5463">
        <f t="shared" si="256"/>
        <v>2025</v>
      </c>
      <c r="O5463" s="21">
        <f t="shared" si="257"/>
        <v>0.20831660134554525</v>
      </c>
    </row>
    <row r="5464" spans="1:15">
      <c r="A5464" t="s">
        <v>6051</v>
      </c>
      <c r="B5464" t="s">
        <v>270</v>
      </c>
      <c r="C5464" t="s">
        <v>20</v>
      </c>
      <c r="D5464" t="s">
        <v>21</v>
      </c>
      <c r="E5464" t="s">
        <v>15</v>
      </c>
      <c r="F5464" t="s">
        <v>23</v>
      </c>
      <c r="G5464" t="s">
        <v>24</v>
      </c>
      <c r="H5464">
        <v>2</v>
      </c>
      <c r="I5464">
        <v>9504.17</v>
      </c>
      <c r="J5464">
        <v>5884.19</v>
      </c>
      <c r="K5464">
        <v>0.23</v>
      </c>
      <c r="L5464">
        <f>I5464-J5464-(I5464*K5464)</f>
        <v>1434.0209000000004</v>
      </c>
      <c r="M5464">
        <f t="shared" si="255"/>
        <v>2</v>
      </c>
      <c r="N5464">
        <f t="shared" si="256"/>
        <v>2024</v>
      </c>
      <c r="O5464" s="21">
        <f t="shared" si="257"/>
        <v>0.15088333857664588</v>
      </c>
    </row>
    <row r="5465" spans="1:15">
      <c r="A5465" t="s">
        <v>6052</v>
      </c>
      <c r="B5465" t="s">
        <v>234</v>
      </c>
      <c r="C5465" t="s">
        <v>62</v>
      </c>
      <c r="D5465" t="s">
        <v>63</v>
      </c>
      <c r="E5465" t="s">
        <v>22</v>
      </c>
      <c r="F5465" t="s">
        <v>29</v>
      </c>
      <c r="G5465" t="s">
        <v>139</v>
      </c>
      <c r="H5465">
        <v>4</v>
      </c>
      <c r="I5465">
        <v>39959.89</v>
      </c>
      <c r="J5465">
        <v>24722.15</v>
      </c>
      <c r="K5465">
        <v>0.16</v>
      </c>
      <c r="L5465">
        <f>I5465-J5465-(I5465*K5465)</f>
        <v>8844.1575999999986</v>
      </c>
      <c r="M5465">
        <f t="shared" si="255"/>
        <v>2</v>
      </c>
      <c r="N5465">
        <f t="shared" si="256"/>
        <v>2025</v>
      </c>
      <c r="O5465" s="21">
        <f t="shared" si="257"/>
        <v>0.22132587452067556</v>
      </c>
    </row>
    <row r="5466" spans="1:15">
      <c r="A5466" t="s">
        <v>6053</v>
      </c>
      <c r="B5466" t="s">
        <v>498</v>
      </c>
      <c r="C5466" t="s">
        <v>62</v>
      </c>
      <c r="D5466" t="s">
        <v>63</v>
      </c>
      <c r="E5466" t="s">
        <v>15</v>
      </c>
      <c r="F5466" t="s">
        <v>23</v>
      </c>
      <c r="G5466" t="s">
        <v>94</v>
      </c>
      <c r="H5466">
        <v>5</v>
      </c>
      <c r="I5466">
        <v>3617.25</v>
      </c>
      <c r="J5466">
        <v>2745.32</v>
      </c>
      <c r="K5466">
        <v>0</v>
      </c>
      <c r="L5466">
        <f>I5466-J5466-(I5466*K5466)</f>
        <v>871.92999999999984</v>
      </c>
      <c r="M5466">
        <f t="shared" si="255"/>
        <v>3</v>
      </c>
      <c r="N5466">
        <f t="shared" si="256"/>
        <v>2024</v>
      </c>
      <c r="O5466" s="21">
        <f t="shared" si="257"/>
        <v>0.24104775727417233</v>
      </c>
    </row>
    <row r="5467" spans="1:15">
      <c r="A5467" t="s">
        <v>6054</v>
      </c>
      <c r="B5467" t="s">
        <v>436</v>
      </c>
      <c r="C5467" t="s">
        <v>27</v>
      </c>
      <c r="D5467" t="s">
        <v>27</v>
      </c>
      <c r="E5467" t="s">
        <v>15</v>
      </c>
      <c r="F5467" t="s">
        <v>51</v>
      </c>
      <c r="G5467" t="s">
        <v>64</v>
      </c>
      <c r="H5467">
        <v>4</v>
      </c>
      <c r="I5467">
        <v>33469.1</v>
      </c>
      <c r="J5467">
        <v>26951.32</v>
      </c>
      <c r="K5467">
        <v>0.2</v>
      </c>
      <c r="L5467">
        <f>I5467-J5467-(I5467*K5467)</f>
        <v>-176.04000000000087</v>
      </c>
      <c r="M5467">
        <f t="shared" si="255"/>
        <v>11</v>
      </c>
      <c r="N5467">
        <f t="shared" si="256"/>
        <v>2024</v>
      </c>
      <c r="O5467" s="21">
        <f t="shared" si="257"/>
        <v>-5.2597769285699612E-3</v>
      </c>
    </row>
    <row r="5468" spans="1:15">
      <c r="A5468" t="s">
        <v>6055</v>
      </c>
      <c r="B5468" t="s">
        <v>144</v>
      </c>
      <c r="C5468" t="s">
        <v>41</v>
      </c>
      <c r="D5468" t="s">
        <v>21</v>
      </c>
      <c r="E5468" t="s">
        <v>28</v>
      </c>
      <c r="F5468" t="s">
        <v>16</v>
      </c>
      <c r="G5468" t="s">
        <v>38</v>
      </c>
      <c r="H5468">
        <v>5</v>
      </c>
      <c r="I5468">
        <v>64168.61</v>
      </c>
      <c r="J5468">
        <v>51884.49</v>
      </c>
      <c r="K5468">
        <v>0.18</v>
      </c>
      <c r="L5468">
        <f>I5468-J5468-(I5468*K5468)</f>
        <v>733.77020000000266</v>
      </c>
      <c r="M5468">
        <f t="shared" si="255"/>
        <v>5</v>
      </c>
      <c r="N5468">
        <f t="shared" si="256"/>
        <v>2025</v>
      </c>
      <c r="O5468" s="21">
        <f t="shared" si="257"/>
        <v>1.1435033422104713E-2</v>
      </c>
    </row>
    <row r="5469" spans="1:15">
      <c r="A5469" t="s">
        <v>6056</v>
      </c>
      <c r="B5469" t="s">
        <v>185</v>
      </c>
      <c r="C5469" t="s">
        <v>62</v>
      </c>
      <c r="D5469" t="s">
        <v>63</v>
      </c>
      <c r="E5469" t="s">
        <v>15</v>
      </c>
      <c r="F5469" t="s">
        <v>23</v>
      </c>
      <c r="G5469" t="s">
        <v>24</v>
      </c>
      <c r="H5469">
        <v>2</v>
      </c>
      <c r="I5469">
        <v>24678.33</v>
      </c>
      <c r="J5469">
        <v>19580.64</v>
      </c>
      <c r="K5469">
        <v>0.13</v>
      </c>
      <c r="L5469">
        <f>I5469-J5469-(I5469*K5469)</f>
        <v>1889.5071000000021</v>
      </c>
      <c r="M5469">
        <f t="shared" si="255"/>
        <v>1</v>
      </c>
      <c r="N5469">
        <f t="shared" si="256"/>
        <v>2025</v>
      </c>
      <c r="O5469" s="21">
        <f t="shared" si="257"/>
        <v>7.6565436153905139E-2</v>
      </c>
    </row>
    <row r="5470" spans="1:15">
      <c r="A5470" t="s">
        <v>6057</v>
      </c>
      <c r="B5470" t="s">
        <v>901</v>
      </c>
      <c r="C5470" t="s">
        <v>27</v>
      </c>
      <c r="D5470" t="s">
        <v>27</v>
      </c>
      <c r="E5470" t="s">
        <v>28</v>
      </c>
      <c r="F5470" t="s">
        <v>51</v>
      </c>
      <c r="G5470" t="s">
        <v>64</v>
      </c>
      <c r="H5470">
        <v>5</v>
      </c>
      <c r="I5470">
        <v>17867.78</v>
      </c>
      <c r="J5470">
        <v>13852.79</v>
      </c>
      <c r="K5470">
        <v>0.03</v>
      </c>
      <c r="L5470">
        <f>I5470-J5470-(I5470*K5470)</f>
        <v>3478.9565999999982</v>
      </c>
      <c r="M5470">
        <f t="shared" si="255"/>
        <v>2</v>
      </c>
      <c r="N5470">
        <f t="shared" si="256"/>
        <v>2025</v>
      </c>
      <c r="O5470" s="21">
        <f t="shared" si="257"/>
        <v>0.19470558737571195</v>
      </c>
    </row>
    <row r="5471" spans="1:15">
      <c r="A5471" t="s">
        <v>6058</v>
      </c>
      <c r="B5471" t="s">
        <v>1775</v>
      </c>
      <c r="C5471" t="s">
        <v>79</v>
      </c>
      <c r="D5471" t="s">
        <v>80</v>
      </c>
      <c r="E5471" t="s">
        <v>28</v>
      </c>
      <c r="F5471" t="s">
        <v>29</v>
      </c>
      <c r="G5471" t="s">
        <v>45</v>
      </c>
      <c r="H5471">
        <v>3</v>
      </c>
      <c r="I5471">
        <v>33128.519999999997</v>
      </c>
      <c r="J5471">
        <v>27905.11</v>
      </c>
      <c r="K5471">
        <v>0</v>
      </c>
      <c r="L5471">
        <f>I5471-J5471-(I5471*K5471)</f>
        <v>5223.4099999999962</v>
      </c>
      <c r="M5471">
        <f t="shared" si="255"/>
        <v>12</v>
      </c>
      <c r="N5471">
        <f t="shared" si="256"/>
        <v>2024</v>
      </c>
      <c r="O5471" s="21">
        <f t="shared" si="257"/>
        <v>0.15767109427164258</v>
      </c>
    </row>
    <row r="5472" spans="1:15">
      <c r="A5472" t="s">
        <v>6059</v>
      </c>
      <c r="B5472" t="s">
        <v>1675</v>
      </c>
      <c r="C5472" t="s">
        <v>57</v>
      </c>
      <c r="D5472" t="s">
        <v>58</v>
      </c>
      <c r="E5472" t="s">
        <v>22</v>
      </c>
      <c r="F5472" t="s">
        <v>29</v>
      </c>
      <c r="G5472" t="s">
        <v>30</v>
      </c>
      <c r="H5472">
        <v>4</v>
      </c>
      <c r="I5472">
        <v>53318.080000000002</v>
      </c>
      <c r="J5472">
        <v>30800.26</v>
      </c>
      <c r="K5472">
        <v>0.28999999999999998</v>
      </c>
      <c r="L5472">
        <f>I5472-J5472-(I5472*K5472)</f>
        <v>7055.5768000000044</v>
      </c>
      <c r="M5472">
        <f t="shared" si="255"/>
        <v>6</v>
      </c>
      <c r="N5472">
        <f t="shared" si="256"/>
        <v>2025</v>
      </c>
      <c r="O5472" s="21">
        <f t="shared" si="257"/>
        <v>0.1323299113546475</v>
      </c>
    </row>
    <row r="5473" spans="1:15">
      <c r="A5473" t="s">
        <v>6060</v>
      </c>
      <c r="B5473" t="s">
        <v>953</v>
      </c>
      <c r="C5473" t="s">
        <v>41</v>
      </c>
      <c r="D5473" t="s">
        <v>21</v>
      </c>
      <c r="E5473" t="s">
        <v>15</v>
      </c>
      <c r="F5473" t="s">
        <v>23</v>
      </c>
      <c r="G5473" t="s">
        <v>33</v>
      </c>
      <c r="H5473">
        <v>3</v>
      </c>
      <c r="I5473">
        <v>23469.47</v>
      </c>
      <c r="J5473">
        <v>15795.26</v>
      </c>
      <c r="K5473">
        <v>0.12</v>
      </c>
      <c r="L5473">
        <f>I5473-J5473-(I5473*K5473)</f>
        <v>4857.8736000000008</v>
      </c>
      <c r="M5473">
        <f t="shared" si="255"/>
        <v>7</v>
      </c>
      <c r="N5473">
        <f t="shared" si="256"/>
        <v>2024</v>
      </c>
      <c r="O5473" s="21">
        <f t="shared" si="257"/>
        <v>0.20698693238492394</v>
      </c>
    </row>
    <row r="5474" spans="1:15">
      <c r="A5474" t="s">
        <v>6061</v>
      </c>
      <c r="B5474" t="s">
        <v>1104</v>
      </c>
      <c r="C5474" t="s">
        <v>57</v>
      </c>
      <c r="D5474" t="s">
        <v>58</v>
      </c>
      <c r="E5474" t="s">
        <v>22</v>
      </c>
      <c r="F5474" t="s">
        <v>16</v>
      </c>
      <c r="G5474" t="s">
        <v>17</v>
      </c>
      <c r="H5474">
        <v>1</v>
      </c>
      <c r="I5474">
        <v>8645.08</v>
      </c>
      <c r="J5474">
        <v>6487.52</v>
      </c>
      <c r="K5474">
        <v>0.19</v>
      </c>
      <c r="L5474">
        <f>I5474-J5474-(I5474*K5474)</f>
        <v>514.99479999999949</v>
      </c>
      <c r="M5474">
        <f t="shared" si="255"/>
        <v>3</v>
      </c>
      <c r="N5474">
        <f t="shared" si="256"/>
        <v>2025</v>
      </c>
      <c r="O5474" s="21">
        <f t="shared" si="257"/>
        <v>5.9570854173703364E-2</v>
      </c>
    </row>
    <row r="5475" spans="1:15">
      <c r="A5475" t="s">
        <v>6062</v>
      </c>
      <c r="B5475" t="s">
        <v>632</v>
      </c>
      <c r="C5475" t="s">
        <v>36</v>
      </c>
      <c r="D5475" t="s">
        <v>37</v>
      </c>
      <c r="E5475" t="s">
        <v>28</v>
      </c>
      <c r="F5475" t="s">
        <v>29</v>
      </c>
      <c r="G5475" t="s">
        <v>42</v>
      </c>
      <c r="H5475">
        <v>4</v>
      </c>
      <c r="I5475">
        <v>47785.18</v>
      </c>
      <c r="J5475">
        <v>31779.66</v>
      </c>
      <c r="K5475">
        <v>0.13</v>
      </c>
      <c r="L5475">
        <f>I5475-J5475-(I5475*K5475)</f>
        <v>9793.4465999999993</v>
      </c>
      <c r="M5475">
        <f t="shared" si="255"/>
        <v>2</v>
      </c>
      <c r="N5475">
        <f t="shared" si="256"/>
        <v>2025</v>
      </c>
      <c r="O5475" s="21">
        <f t="shared" si="257"/>
        <v>0.20494736234121122</v>
      </c>
    </row>
    <row r="5476" spans="1:15">
      <c r="A5476" t="s">
        <v>6063</v>
      </c>
      <c r="B5476" t="s">
        <v>196</v>
      </c>
      <c r="C5476" t="s">
        <v>41</v>
      </c>
      <c r="D5476" t="s">
        <v>21</v>
      </c>
      <c r="E5476" t="s">
        <v>28</v>
      </c>
      <c r="F5476" t="s">
        <v>29</v>
      </c>
      <c r="G5476" t="s">
        <v>42</v>
      </c>
      <c r="H5476">
        <v>3</v>
      </c>
      <c r="I5476">
        <v>17790.29</v>
      </c>
      <c r="J5476">
        <v>14346.13</v>
      </c>
      <c r="K5476">
        <v>0.27</v>
      </c>
      <c r="L5476">
        <f>I5476-J5476-(I5476*K5476)</f>
        <v>-1359.2182999999986</v>
      </c>
      <c r="M5476">
        <f t="shared" si="255"/>
        <v>8</v>
      </c>
      <c r="N5476">
        <f t="shared" si="256"/>
        <v>2024</v>
      </c>
      <c r="O5476" s="21">
        <f t="shared" si="257"/>
        <v>-7.6402256511838684E-2</v>
      </c>
    </row>
    <row r="5477" spans="1:15">
      <c r="A5477" t="s">
        <v>6064</v>
      </c>
      <c r="B5477" t="s">
        <v>1775</v>
      </c>
      <c r="C5477" t="s">
        <v>13</v>
      </c>
      <c r="D5477" t="s">
        <v>14</v>
      </c>
      <c r="E5477" t="s">
        <v>22</v>
      </c>
      <c r="F5477" t="s">
        <v>29</v>
      </c>
      <c r="G5477" t="s">
        <v>30</v>
      </c>
      <c r="H5477">
        <v>4</v>
      </c>
      <c r="I5477">
        <v>36040.449999999997</v>
      </c>
      <c r="J5477">
        <v>26500.9</v>
      </c>
      <c r="K5477">
        <v>0.11</v>
      </c>
      <c r="L5477">
        <f>I5477-J5477-(I5477*K5477)</f>
        <v>5575.1004999999959</v>
      </c>
      <c r="M5477">
        <f t="shared" si="255"/>
        <v>12</v>
      </c>
      <c r="N5477">
        <f t="shared" si="256"/>
        <v>2024</v>
      </c>
      <c r="O5477" s="21">
        <f t="shared" si="257"/>
        <v>0.15469009127244518</v>
      </c>
    </row>
    <row r="5478" spans="1:15">
      <c r="A5478" t="s">
        <v>6065</v>
      </c>
      <c r="B5478" t="s">
        <v>630</v>
      </c>
      <c r="C5478" t="s">
        <v>79</v>
      </c>
      <c r="D5478" t="s">
        <v>80</v>
      </c>
      <c r="E5478" t="s">
        <v>28</v>
      </c>
      <c r="F5478" t="s">
        <v>23</v>
      </c>
      <c r="G5478" t="s">
        <v>94</v>
      </c>
      <c r="H5478">
        <v>2</v>
      </c>
      <c r="I5478">
        <v>5502.19</v>
      </c>
      <c r="J5478">
        <v>4567.76</v>
      </c>
      <c r="K5478">
        <v>0.18</v>
      </c>
      <c r="L5478">
        <f>I5478-J5478-(I5478*K5478)</f>
        <v>-55.96420000000046</v>
      </c>
      <c r="M5478">
        <f t="shared" si="255"/>
        <v>1</v>
      </c>
      <c r="N5478">
        <f t="shared" si="256"/>
        <v>2024</v>
      </c>
      <c r="O5478" s="21">
        <f t="shared" si="257"/>
        <v>-1.0171259080475314E-2</v>
      </c>
    </row>
    <row r="5479" spans="1:15">
      <c r="A5479" t="s">
        <v>6066</v>
      </c>
      <c r="B5479" t="s">
        <v>425</v>
      </c>
      <c r="C5479" t="s">
        <v>13</v>
      </c>
      <c r="D5479" t="s">
        <v>14</v>
      </c>
      <c r="E5479" t="s">
        <v>28</v>
      </c>
      <c r="F5479" t="s">
        <v>23</v>
      </c>
      <c r="G5479" t="s">
        <v>94</v>
      </c>
      <c r="H5479">
        <v>3</v>
      </c>
      <c r="I5479">
        <v>13520.85</v>
      </c>
      <c r="J5479">
        <v>8159.53</v>
      </c>
      <c r="K5479">
        <v>0.1</v>
      </c>
      <c r="L5479">
        <f>I5479-J5479-(I5479*K5479)</f>
        <v>4009.2350000000006</v>
      </c>
      <c r="M5479">
        <f t="shared" si="255"/>
        <v>2</v>
      </c>
      <c r="N5479">
        <f t="shared" si="256"/>
        <v>2024</v>
      </c>
      <c r="O5479" s="21">
        <f t="shared" si="257"/>
        <v>0.29652240798470514</v>
      </c>
    </row>
    <row r="5480" spans="1:15">
      <c r="A5480" t="s">
        <v>6067</v>
      </c>
      <c r="B5480" t="s">
        <v>1560</v>
      </c>
      <c r="C5480" t="s">
        <v>36</v>
      </c>
      <c r="D5480" t="s">
        <v>37</v>
      </c>
      <c r="E5480" t="s">
        <v>22</v>
      </c>
      <c r="F5480" t="s">
        <v>23</v>
      </c>
      <c r="G5480" t="s">
        <v>33</v>
      </c>
      <c r="H5480">
        <v>4</v>
      </c>
      <c r="I5480">
        <v>17833.740000000002</v>
      </c>
      <c r="J5480">
        <v>14671.65</v>
      </c>
      <c r="K5480">
        <v>0.06</v>
      </c>
      <c r="L5480">
        <f>I5480-J5480-(I5480*K5480)</f>
        <v>2092.0656000000017</v>
      </c>
      <c r="M5480">
        <f t="shared" si="255"/>
        <v>2</v>
      </c>
      <c r="N5480">
        <f t="shared" si="256"/>
        <v>2025</v>
      </c>
      <c r="O5480" s="21">
        <f t="shared" si="257"/>
        <v>0.11730941462643291</v>
      </c>
    </row>
    <row r="5481" spans="1:15">
      <c r="A5481" t="s">
        <v>6068</v>
      </c>
      <c r="B5481" t="s">
        <v>1021</v>
      </c>
      <c r="C5481" t="s">
        <v>57</v>
      </c>
      <c r="D5481" t="s">
        <v>58</v>
      </c>
      <c r="E5481" t="s">
        <v>22</v>
      </c>
      <c r="F5481" t="s">
        <v>23</v>
      </c>
      <c r="G5481" t="s">
        <v>157</v>
      </c>
      <c r="H5481">
        <v>5</v>
      </c>
      <c r="I5481">
        <v>5521.04</v>
      </c>
      <c r="J5481">
        <v>4417.78</v>
      </c>
      <c r="K5481">
        <v>0.11</v>
      </c>
      <c r="L5481">
        <f>I5481-J5481-(I5481*K5481)</f>
        <v>495.94560000000024</v>
      </c>
      <c r="M5481">
        <f t="shared" si="255"/>
        <v>7</v>
      </c>
      <c r="N5481">
        <f t="shared" si="256"/>
        <v>2024</v>
      </c>
      <c r="O5481" s="21">
        <f t="shared" si="257"/>
        <v>8.9828293220117997E-2</v>
      </c>
    </row>
    <row r="5482" spans="1:15">
      <c r="A5482" t="s">
        <v>6069</v>
      </c>
      <c r="B5482" t="s">
        <v>214</v>
      </c>
      <c r="C5482" t="s">
        <v>79</v>
      </c>
      <c r="D5482" t="s">
        <v>80</v>
      </c>
      <c r="E5482" t="s">
        <v>28</v>
      </c>
      <c r="F5482" t="s">
        <v>16</v>
      </c>
      <c r="G5482" t="s">
        <v>38</v>
      </c>
      <c r="H5482">
        <v>4</v>
      </c>
      <c r="I5482">
        <v>49479.839999999997</v>
      </c>
      <c r="J5482">
        <v>35468.879999999997</v>
      </c>
      <c r="K5482">
        <v>7.0000000000000007E-2</v>
      </c>
      <c r="L5482">
        <f>I5482-J5482-(I5482*K5482)</f>
        <v>10547.3712</v>
      </c>
      <c r="M5482">
        <f t="shared" si="255"/>
        <v>5</v>
      </c>
      <c r="N5482">
        <f t="shared" si="256"/>
        <v>2024</v>
      </c>
      <c r="O5482" s="21">
        <f t="shared" si="257"/>
        <v>0.21316502236062204</v>
      </c>
    </row>
    <row r="5483" spans="1:15">
      <c r="A5483" t="s">
        <v>6070</v>
      </c>
      <c r="B5483" t="s">
        <v>674</v>
      </c>
      <c r="C5483" t="s">
        <v>79</v>
      </c>
      <c r="D5483" t="s">
        <v>80</v>
      </c>
      <c r="E5483" t="s">
        <v>15</v>
      </c>
      <c r="F5483" t="s">
        <v>51</v>
      </c>
      <c r="G5483" t="s">
        <v>52</v>
      </c>
      <c r="H5483">
        <v>2</v>
      </c>
      <c r="I5483">
        <v>28323.45</v>
      </c>
      <c r="J5483">
        <v>19363.669999999998</v>
      </c>
      <c r="K5483">
        <v>0.15</v>
      </c>
      <c r="L5483">
        <f>I5483-J5483-(I5483*K5483)</f>
        <v>4711.2625000000025</v>
      </c>
      <c r="M5483">
        <f t="shared" si="255"/>
        <v>4</v>
      </c>
      <c r="N5483">
        <f t="shared" si="256"/>
        <v>2025</v>
      </c>
      <c r="O5483" s="21">
        <f t="shared" si="257"/>
        <v>0.16633787550598542</v>
      </c>
    </row>
    <row r="5484" spans="1:15">
      <c r="A5484" t="s">
        <v>6071</v>
      </c>
      <c r="B5484" t="s">
        <v>957</v>
      </c>
      <c r="C5484" t="s">
        <v>41</v>
      </c>
      <c r="D5484" t="s">
        <v>21</v>
      </c>
      <c r="E5484" t="s">
        <v>15</v>
      </c>
      <c r="F5484" t="s">
        <v>23</v>
      </c>
      <c r="G5484" t="s">
        <v>24</v>
      </c>
      <c r="H5484">
        <v>3</v>
      </c>
      <c r="I5484">
        <v>41361.300000000003</v>
      </c>
      <c r="J5484">
        <v>29978.97</v>
      </c>
      <c r="K5484">
        <v>0.17</v>
      </c>
      <c r="L5484">
        <f>I5484-J5484-(I5484*K5484)</f>
        <v>4350.9090000000006</v>
      </c>
      <c r="M5484">
        <f t="shared" si="255"/>
        <v>6</v>
      </c>
      <c r="N5484">
        <f t="shared" si="256"/>
        <v>2024</v>
      </c>
      <c r="O5484" s="21">
        <f t="shared" si="257"/>
        <v>0.105192752645589</v>
      </c>
    </row>
    <row r="5485" spans="1:15">
      <c r="A5485" t="s">
        <v>6072</v>
      </c>
      <c r="B5485" t="s">
        <v>573</v>
      </c>
      <c r="C5485" t="s">
        <v>20</v>
      </c>
      <c r="D5485" t="s">
        <v>21</v>
      </c>
      <c r="E5485" t="s">
        <v>22</v>
      </c>
      <c r="F5485" t="s">
        <v>29</v>
      </c>
      <c r="G5485" t="s">
        <v>30</v>
      </c>
      <c r="H5485">
        <v>2</v>
      </c>
      <c r="I5485">
        <v>3360.91</v>
      </c>
      <c r="J5485">
        <v>1904.23</v>
      </c>
      <c r="K5485">
        <v>0.3</v>
      </c>
      <c r="L5485">
        <f>I5485-J5485-(I5485*K5485)</f>
        <v>448.40699999999993</v>
      </c>
      <c r="M5485">
        <f t="shared" si="255"/>
        <v>11</v>
      </c>
      <c r="N5485">
        <f t="shared" si="256"/>
        <v>2024</v>
      </c>
      <c r="O5485" s="21">
        <f t="shared" si="257"/>
        <v>0.13341833015463073</v>
      </c>
    </row>
    <row r="5486" spans="1:15">
      <c r="A5486" t="s">
        <v>6073</v>
      </c>
      <c r="B5486" t="s">
        <v>273</v>
      </c>
      <c r="C5486" t="s">
        <v>27</v>
      </c>
      <c r="D5486" t="s">
        <v>27</v>
      </c>
      <c r="E5486" t="s">
        <v>15</v>
      </c>
      <c r="F5486" t="s">
        <v>29</v>
      </c>
      <c r="G5486" t="s">
        <v>42</v>
      </c>
      <c r="H5486">
        <v>2</v>
      </c>
      <c r="I5486">
        <v>15717.54</v>
      </c>
      <c r="J5486">
        <v>11969.47</v>
      </c>
      <c r="K5486">
        <v>0.01</v>
      </c>
      <c r="L5486">
        <f>I5486-J5486-(I5486*K5486)</f>
        <v>3590.8946000000014</v>
      </c>
      <c r="M5486">
        <f t="shared" si="255"/>
        <v>6</v>
      </c>
      <c r="N5486">
        <f t="shared" si="256"/>
        <v>2025</v>
      </c>
      <c r="O5486" s="21">
        <f t="shared" si="257"/>
        <v>0.22846416169451461</v>
      </c>
    </row>
    <row r="5487" spans="1:15">
      <c r="A5487" t="s">
        <v>6074</v>
      </c>
      <c r="B5487" t="s">
        <v>471</v>
      </c>
      <c r="C5487" t="s">
        <v>62</v>
      </c>
      <c r="D5487" t="s">
        <v>63</v>
      </c>
      <c r="E5487" t="s">
        <v>15</v>
      </c>
      <c r="F5487" t="s">
        <v>16</v>
      </c>
      <c r="G5487" t="s">
        <v>73</v>
      </c>
      <c r="H5487">
        <v>5</v>
      </c>
      <c r="I5487">
        <v>62825.279999999999</v>
      </c>
      <c r="J5487">
        <v>39308.83</v>
      </c>
      <c r="K5487">
        <v>0.11</v>
      </c>
      <c r="L5487">
        <f>I5487-J5487-(I5487*K5487)</f>
        <v>16605.669199999997</v>
      </c>
      <c r="M5487">
        <f t="shared" si="255"/>
        <v>6</v>
      </c>
      <c r="N5487">
        <f t="shared" si="256"/>
        <v>2024</v>
      </c>
      <c r="O5487" s="21">
        <f t="shared" si="257"/>
        <v>0.2643150846283534</v>
      </c>
    </row>
    <row r="5488" spans="1:15">
      <c r="A5488" t="s">
        <v>6075</v>
      </c>
      <c r="B5488" t="s">
        <v>863</v>
      </c>
      <c r="C5488" t="s">
        <v>13</v>
      </c>
      <c r="D5488" t="s">
        <v>14</v>
      </c>
      <c r="E5488" t="s">
        <v>28</v>
      </c>
      <c r="F5488" t="s">
        <v>23</v>
      </c>
      <c r="G5488" t="s">
        <v>157</v>
      </c>
      <c r="H5488">
        <v>2</v>
      </c>
      <c r="I5488">
        <v>9514.25</v>
      </c>
      <c r="J5488">
        <v>5951.74</v>
      </c>
      <c r="K5488">
        <v>0.05</v>
      </c>
      <c r="L5488">
        <f>I5488-J5488-(I5488*K5488)</f>
        <v>3086.7975000000001</v>
      </c>
      <c r="M5488">
        <f t="shared" si="255"/>
        <v>4</v>
      </c>
      <c r="N5488">
        <f t="shared" si="256"/>
        <v>2024</v>
      </c>
      <c r="O5488" s="21">
        <f t="shared" si="257"/>
        <v>0.32443939354126705</v>
      </c>
    </row>
    <row r="5489" spans="1:15">
      <c r="A5489" t="s">
        <v>6076</v>
      </c>
      <c r="B5489" t="s">
        <v>1274</v>
      </c>
      <c r="C5489" t="s">
        <v>13</v>
      </c>
      <c r="D5489" t="s">
        <v>14</v>
      </c>
      <c r="E5489" t="s">
        <v>28</v>
      </c>
      <c r="F5489" t="s">
        <v>51</v>
      </c>
      <c r="G5489" t="s">
        <v>59</v>
      </c>
      <c r="H5489">
        <v>5</v>
      </c>
      <c r="I5489">
        <v>43114.31</v>
      </c>
      <c r="J5489">
        <v>24865.94</v>
      </c>
      <c r="K5489">
        <v>0.14000000000000001</v>
      </c>
      <c r="L5489">
        <f>I5489-J5489-(I5489*K5489)</f>
        <v>12212.366599999998</v>
      </c>
      <c r="M5489">
        <f t="shared" si="255"/>
        <v>10</v>
      </c>
      <c r="N5489">
        <f t="shared" si="256"/>
        <v>2024</v>
      </c>
      <c r="O5489" s="21">
        <f t="shared" si="257"/>
        <v>0.28325552699324186</v>
      </c>
    </row>
    <row r="5490" spans="1:15">
      <c r="A5490" t="s">
        <v>6077</v>
      </c>
      <c r="B5490" t="s">
        <v>1409</v>
      </c>
      <c r="C5490" t="s">
        <v>62</v>
      </c>
      <c r="D5490" t="s">
        <v>63</v>
      </c>
      <c r="E5490" t="s">
        <v>15</v>
      </c>
      <c r="F5490" t="s">
        <v>23</v>
      </c>
      <c r="G5490" t="s">
        <v>33</v>
      </c>
      <c r="H5490">
        <v>4</v>
      </c>
      <c r="I5490">
        <v>49611.16</v>
      </c>
      <c r="J5490">
        <v>30064.67</v>
      </c>
      <c r="K5490">
        <v>0.17</v>
      </c>
      <c r="L5490">
        <f>I5490-J5490-(I5490*K5490)</f>
        <v>11112.592800000004</v>
      </c>
      <c r="M5490">
        <f t="shared" si="255"/>
        <v>9</v>
      </c>
      <c r="N5490">
        <f t="shared" si="256"/>
        <v>2024</v>
      </c>
      <c r="O5490" s="21">
        <f t="shared" si="257"/>
        <v>0.22399381106992869</v>
      </c>
    </row>
    <row r="5491" spans="1:15">
      <c r="A5491" t="s">
        <v>6078</v>
      </c>
      <c r="B5491" t="s">
        <v>895</v>
      </c>
      <c r="C5491" t="s">
        <v>41</v>
      </c>
      <c r="D5491" t="s">
        <v>21</v>
      </c>
      <c r="E5491" t="s">
        <v>15</v>
      </c>
      <c r="F5491" t="s">
        <v>16</v>
      </c>
      <c r="G5491" t="s">
        <v>48</v>
      </c>
      <c r="H5491">
        <v>4</v>
      </c>
      <c r="I5491">
        <v>29996.15</v>
      </c>
      <c r="J5491">
        <v>23433.35</v>
      </c>
      <c r="K5491">
        <v>0.3</v>
      </c>
      <c r="L5491">
        <f>I5491-J5491-(I5491*K5491)</f>
        <v>-2436.0449999999964</v>
      </c>
      <c r="M5491">
        <f t="shared" si="255"/>
        <v>10</v>
      </c>
      <c r="N5491">
        <f t="shared" si="256"/>
        <v>2024</v>
      </c>
      <c r="O5491" s="21">
        <f t="shared" si="257"/>
        <v>-8.1211922196681788E-2</v>
      </c>
    </row>
    <row r="5492" spans="1:15">
      <c r="A5492" t="s">
        <v>6079</v>
      </c>
      <c r="B5492" t="s">
        <v>801</v>
      </c>
      <c r="C5492" t="s">
        <v>62</v>
      </c>
      <c r="D5492" t="s">
        <v>63</v>
      </c>
      <c r="E5492" t="s">
        <v>15</v>
      </c>
      <c r="F5492" t="s">
        <v>51</v>
      </c>
      <c r="G5492" t="s">
        <v>64</v>
      </c>
      <c r="H5492">
        <v>3</v>
      </c>
      <c r="I5492">
        <v>14172.42</v>
      </c>
      <c r="J5492">
        <v>10814.75</v>
      </c>
      <c r="K5492">
        <v>0.09</v>
      </c>
      <c r="L5492">
        <f>I5492-J5492-(I5492*K5492)</f>
        <v>2082.1522000000004</v>
      </c>
      <c r="M5492">
        <f t="shared" si="255"/>
        <v>11</v>
      </c>
      <c r="N5492">
        <f t="shared" si="256"/>
        <v>2024</v>
      </c>
      <c r="O5492" s="21">
        <f t="shared" si="257"/>
        <v>0.14691578431912125</v>
      </c>
    </row>
    <row r="5493" spans="1:15">
      <c r="A5493" t="s">
        <v>6080</v>
      </c>
      <c r="B5493" t="s">
        <v>321</v>
      </c>
      <c r="C5493" t="s">
        <v>79</v>
      </c>
      <c r="D5493" t="s">
        <v>80</v>
      </c>
      <c r="E5493" t="s">
        <v>28</v>
      </c>
      <c r="F5493" t="s">
        <v>51</v>
      </c>
      <c r="G5493" t="s">
        <v>59</v>
      </c>
      <c r="H5493">
        <v>3</v>
      </c>
      <c r="I5493">
        <v>21309.33</v>
      </c>
      <c r="J5493">
        <v>15970.4</v>
      </c>
      <c r="K5493">
        <v>0.09</v>
      </c>
      <c r="L5493">
        <f>I5493-J5493-(I5493*K5493)</f>
        <v>3421.0903000000021</v>
      </c>
      <c r="M5493">
        <f t="shared" si="255"/>
        <v>2</v>
      </c>
      <c r="N5493">
        <f t="shared" si="256"/>
        <v>2024</v>
      </c>
      <c r="O5493" s="21">
        <f t="shared" si="257"/>
        <v>0.16054424517335841</v>
      </c>
    </row>
    <row r="5494" spans="1:15">
      <c r="A5494" t="s">
        <v>6081</v>
      </c>
      <c r="B5494" t="s">
        <v>229</v>
      </c>
      <c r="C5494" t="s">
        <v>41</v>
      </c>
      <c r="D5494" t="s">
        <v>21</v>
      </c>
      <c r="E5494" t="s">
        <v>22</v>
      </c>
      <c r="F5494" t="s">
        <v>23</v>
      </c>
      <c r="G5494" t="s">
        <v>33</v>
      </c>
      <c r="H5494">
        <v>1</v>
      </c>
      <c r="I5494">
        <v>12424.95</v>
      </c>
      <c r="J5494">
        <v>6938.88</v>
      </c>
      <c r="K5494">
        <v>0.04</v>
      </c>
      <c r="L5494">
        <f>I5494-J5494-(I5494*K5494)</f>
        <v>4989.0720000000001</v>
      </c>
      <c r="M5494">
        <f t="shared" si="255"/>
        <v>9</v>
      </c>
      <c r="N5494">
        <f t="shared" si="256"/>
        <v>2024</v>
      </c>
      <c r="O5494" s="21">
        <f t="shared" si="257"/>
        <v>0.40153658566030448</v>
      </c>
    </row>
    <row r="5495" spans="1:15">
      <c r="A5495" t="s">
        <v>6082</v>
      </c>
      <c r="B5495" t="s">
        <v>179</v>
      </c>
      <c r="C5495" t="s">
        <v>36</v>
      </c>
      <c r="D5495" t="s">
        <v>37</v>
      </c>
      <c r="E5495" t="s">
        <v>28</v>
      </c>
      <c r="F5495" t="s">
        <v>51</v>
      </c>
      <c r="G5495" t="s">
        <v>85</v>
      </c>
      <c r="H5495">
        <v>5</v>
      </c>
      <c r="I5495">
        <v>51114.03</v>
      </c>
      <c r="J5495">
        <v>36518.82</v>
      </c>
      <c r="K5495">
        <v>0.22</v>
      </c>
      <c r="L5495">
        <f>I5495-J5495-(I5495*K5495)</f>
        <v>3350.1233999999986</v>
      </c>
      <c r="M5495">
        <f t="shared" si="255"/>
        <v>1</v>
      </c>
      <c r="N5495">
        <f t="shared" si="256"/>
        <v>2024</v>
      </c>
      <c r="O5495" s="21">
        <f t="shared" si="257"/>
        <v>6.5542149582022757E-2</v>
      </c>
    </row>
    <row r="5496" spans="1:15">
      <c r="A5496" t="s">
        <v>6083</v>
      </c>
      <c r="B5496" t="s">
        <v>290</v>
      </c>
      <c r="C5496" t="s">
        <v>13</v>
      </c>
      <c r="D5496" t="s">
        <v>14</v>
      </c>
      <c r="E5496" t="s">
        <v>22</v>
      </c>
      <c r="F5496" t="s">
        <v>23</v>
      </c>
      <c r="G5496" t="s">
        <v>94</v>
      </c>
      <c r="H5496">
        <v>3</v>
      </c>
      <c r="I5496">
        <v>13562.97</v>
      </c>
      <c r="J5496">
        <v>11384.21</v>
      </c>
      <c r="K5496">
        <v>0.22</v>
      </c>
      <c r="L5496">
        <f>I5496-J5496-(I5496*K5496)</f>
        <v>-805.09339999999975</v>
      </c>
      <c r="M5496">
        <f t="shared" si="255"/>
        <v>5</v>
      </c>
      <c r="N5496">
        <f t="shared" si="256"/>
        <v>2024</v>
      </c>
      <c r="O5496" s="21">
        <f t="shared" si="257"/>
        <v>-5.9359668273246922E-2</v>
      </c>
    </row>
    <row r="5497" spans="1:15">
      <c r="A5497" t="s">
        <v>6084</v>
      </c>
      <c r="B5497" t="s">
        <v>966</v>
      </c>
      <c r="C5497" t="s">
        <v>20</v>
      </c>
      <c r="D5497" t="s">
        <v>21</v>
      </c>
      <c r="E5497" t="s">
        <v>15</v>
      </c>
      <c r="F5497" t="s">
        <v>29</v>
      </c>
      <c r="G5497" t="s">
        <v>42</v>
      </c>
      <c r="H5497">
        <v>5</v>
      </c>
      <c r="I5497">
        <v>60202.46</v>
      </c>
      <c r="J5497">
        <v>35173.39</v>
      </c>
      <c r="K5497">
        <v>0.23</v>
      </c>
      <c r="L5497">
        <f>I5497-J5497-(I5497*K5497)</f>
        <v>11182.504199999999</v>
      </c>
      <c r="M5497">
        <f t="shared" si="255"/>
        <v>3</v>
      </c>
      <c r="N5497">
        <f t="shared" si="256"/>
        <v>2024</v>
      </c>
      <c r="O5497" s="21">
        <f t="shared" si="257"/>
        <v>0.18574829334216575</v>
      </c>
    </row>
    <row r="5498" spans="1:15">
      <c r="A5498" t="s">
        <v>6085</v>
      </c>
      <c r="B5498" t="s">
        <v>1054</v>
      </c>
      <c r="C5498" t="s">
        <v>41</v>
      </c>
      <c r="D5498" t="s">
        <v>21</v>
      </c>
      <c r="E5498" t="s">
        <v>22</v>
      </c>
      <c r="F5498" t="s">
        <v>23</v>
      </c>
      <c r="G5498" t="s">
        <v>157</v>
      </c>
      <c r="H5498">
        <v>3</v>
      </c>
      <c r="I5498">
        <v>14381.05</v>
      </c>
      <c r="J5498">
        <v>9399.25</v>
      </c>
      <c r="K5498">
        <v>0.19</v>
      </c>
      <c r="L5498">
        <f>I5498-J5498-(I5498*K5498)</f>
        <v>2249.4004999999993</v>
      </c>
      <c r="M5498">
        <f t="shared" si="255"/>
        <v>8</v>
      </c>
      <c r="N5498">
        <f t="shared" si="256"/>
        <v>2024</v>
      </c>
      <c r="O5498" s="21">
        <f t="shared" si="257"/>
        <v>0.15641420480423887</v>
      </c>
    </row>
    <row r="5499" spans="1:15">
      <c r="A5499" t="s">
        <v>6086</v>
      </c>
      <c r="B5499" t="s">
        <v>354</v>
      </c>
      <c r="C5499" t="s">
        <v>79</v>
      </c>
      <c r="D5499" t="s">
        <v>80</v>
      </c>
      <c r="E5499" t="s">
        <v>15</v>
      </c>
      <c r="F5499" t="s">
        <v>29</v>
      </c>
      <c r="G5499" t="s">
        <v>42</v>
      </c>
      <c r="H5499">
        <v>1</v>
      </c>
      <c r="I5499">
        <v>13175.21</v>
      </c>
      <c r="J5499">
        <v>9518.52</v>
      </c>
      <c r="K5499">
        <v>0.04</v>
      </c>
      <c r="L5499">
        <f>I5499-J5499-(I5499*K5499)</f>
        <v>3129.681599999999</v>
      </c>
      <c r="M5499">
        <f t="shared" si="255"/>
        <v>6</v>
      </c>
      <c r="N5499">
        <f t="shared" si="256"/>
        <v>2025</v>
      </c>
      <c r="O5499" s="21">
        <f t="shared" si="257"/>
        <v>0.23754320424494177</v>
      </c>
    </row>
    <row r="5500" spans="1:15">
      <c r="A5500" t="s">
        <v>6087</v>
      </c>
      <c r="B5500" t="s">
        <v>2198</v>
      </c>
      <c r="C5500" t="s">
        <v>79</v>
      </c>
      <c r="D5500" t="s">
        <v>80</v>
      </c>
      <c r="E5500" t="s">
        <v>15</v>
      </c>
      <c r="F5500" t="s">
        <v>16</v>
      </c>
      <c r="G5500" t="s">
        <v>17</v>
      </c>
      <c r="H5500">
        <v>2</v>
      </c>
      <c r="I5500">
        <v>21265.919999999998</v>
      </c>
      <c r="J5500">
        <v>13248.17</v>
      </c>
      <c r="K5500">
        <v>0.24</v>
      </c>
      <c r="L5500">
        <f>I5500-J5500-(I5500*K5500)</f>
        <v>2913.9291999999987</v>
      </c>
      <c r="M5500">
        <f t="shared" si="255"/>
        <v>3</v>
      </c>
      <c r="N5500">
        <f t="shared" si="256"/>
        <v>2024</v>
      </c>
      <c r="O5500" s="21">
        <f t="shared" si="257"/>
        <v>0.13702342527386535</v>
      </c>
    </row>
    <row r="5501" spans="1:15">
      <c r="A5501" t="s">
        <v>6088</v>
      </c>
      <c r="B5501" t="s">
        <v>202</v>
      </c>
      <c r="C5501" t="s">
        <v>79</v>
      </c>
      <c r="D5501" t="s">
        <v>80</v>
      </c>
      <c r="E5501" t="s">
        <v>15</v>
      </c>
      <c r="F5501" t="s">
        <v>29</v>
      </c>
      <c r="G5501" t="s">
        <v>139</v>
      </c>
      <c r="H5501">
        <v>2</v>
      </c>
      <c r="I5501">
        <v>21069.32</v>
      </c>
      <c r="J5501">
        <v>14981.77</v>
      </c>
      <c r="K5501">
        <v>0.23</v>
      </c>
      <c r="L5501">
        <f>I5501-J5501-(I5501*K5501)</f>
        <v>1241.6063999999988</v>
      </c>
      <c r="M5501">
        <f t="shared" si="255"/>
        <v>1</v>
      </c>
      <c r="N5501">
        <f t="shared" si="256"/>
        <v>2024</v>
      </c>
      <c r="O5501" s="21">
        <f t="shared" si="257"/>
        <v>5.8929590513599812E-2</v>
      </c>
    </row>
    <row r="5502" spans="1:15">
      <c r="A5502" t="s">
        <v>6089</v>
      </c>
      <c r="B5502" t="s">
        <v>35</v>
      </c>
      <c r="C5502" t="s">
        <v>13</v>
      </c>
      <c r="D5502" t="s">
        <v>14</v>
      </c>
      <c r="E5502" t="s">
        <v>22</v>
      </c>
      <c r="F5502" t="s">
        <v>23</v>
      </c>
      <c r="G5502" t="s">
        <v>33</v>
      </c>
      <c r="H5502">
        <v>5</v>
      </c>
      <c r="I5502">
        <v>15586.92</v>
      </c>
      <c r="J5502">
        <v>12494.87</v>
      </c>
      <c r="K5502">
        <v>0.19</v>
      </c>
      <c r="L5502">
        <f>I5502-J5502-(I5502*K5502)</f>
        <v>130.53519999999935</v>
      </c>
      <c r="M5502">
        <f t="shared" si="255"/>
        <v>4</v>
      </c>
      <c r="N5502">
        <f t="shared" si="256"/>
        <v>2024</v>
      </c>
      <c r="O5502" s="21">
        <f t="shared" si="257"/>
        <v>8.3746628583452887E-3</v>
      </c>
    </row>
    <row r="5503" spans="1:15">
      <c r="A5503" t="s">
        <v>6090</v>
      </c>
      <c r="B5503" t="s">
        <v>1095</v>
      </c>
      <c r="C5503" t="s">
        <v>41</v>
      </c>
      <c r="D5503" t="s">
        <v>21</v>
      </c>
      <c r="E5503" t="s">
        <v>28</v>
      </c>
      <c r="F5503" t="s">
        <v>16</v>
      </c>
      <c r="G5503" t="s">
        <v>48</v>
      </c>
      <c r="H5503">
        <v>5</v>
      </c>
      <c r="I5503">
        <v>53662.58</v>
      </c>
      <c r="J5503">
        <v>40616.03</v>
      </c>
      <c r="K5503">
        <v>0.14000000000000001</v>
      </c>
      <c r="L5503">
        <f>I5503-J5503-(I5503*K5503)</f>
        <v>5533.7888000000021</v>
      </c>
      <c r="M5503">
        <f t="shared" si="255"/>
        <v>3</v>
      </c>
      <c r="N5503">
        <f t="shared" si="256"/>
        <v>2024</v>
      </c>
      <c r="O5503" s="21">
        <f t="shared" si="257"/>
        <v>0.10312192965750067</v>
      </c>
    </row>
    <row r="5504" spans="1:15">
      <c r="A5504" t="s">
        <v>6091</v>
      </c>
      <c r="B5504" t="s">
        <v>1187</v>
      </c>
      <c r="C5504" t="s">
        <v>62</v>
      </c>
      <c r="D5504" t="s">
        <v>63</v>
      </c>
      <c r="E5504" t="s">
        <v>22</v>
      </c>
      <c r="F5504" t="s">
        <v>23</v>
      </c>
      <c r="G5504" t="s">
        <v>33</v>
      </c>
      <c r="H5504">
        <v>4</v>
      </c>
      <c r="I5504">
        <v>19687.560000000001</v>
      </c>
      <c r="J5504">
        <v>11152.23</v>
      </c>
      <c r="K5504">
        <v>0.08</v>
      </c>
      <c r="L5504">
        <f>I5504-J5504-(I5504*K5504)</f>
        <v>6960.3252000000011</v>
      </c>
      <c r="M5504">
        <f t="shared" si="255"/>
        <v>11</v>
      </c>
      <c r="N5504">
        <f t="shared" si="256"/>
        <v>2024</v>
      </c>
      <c r="O5504" s="21">
        <f t="shared" si="257"/>
        <v>0.35353925016609478</v>
      </c>
    </row>
    <row r="5505" spans="1:15">
      <c r="A5505" t="s">
        <v>6092</v>
      </c>
      <c r="B5505" t="s">
        <v>352</v>
      </c>
      <c r="C5505" t="s">
        <v>36</v>
      </c>
      <c r="D5505" t="s">
        <v>37</v>
      </c>
      <c r="E5505" t="s">
        <v>22</v>
      </c>
      <c r="F5505" t="s">
        <v>29</v>
      </c>
      <c r="G5505" t="s">
        <v>139</v>
      </c>
      <c r="H5505">
        <v>3</v>
      </c>
      <c r="I5505">
        <v>42351.89</v>
      </c>
      <c r="J5505">
        <v>33830.75</v>
      </c>
      <c r="K5505">
        <v>0.18</v>
      </c>
      <c r="L5505">
        <f>I5505-J5505-(I5505*K5505)</f>
        <v>897.79979999999978</v>
      </c>
      <c r="M5505">
        <f t="shared" si="255"/>
        <v>10</v>
      </c>
      <c r="N5505">
        <f t="shared" si="256"/>
        <v>2024</v>
      </c>
      <c r="O5505" s="21">
        <f t="shared" si="257"/>
        <v>2.1198576970236742E-2</v>
      </c>
    </row>
    <row r="5506" spans="1:15">
      <c r="A5506" t="s">
        <v>6093</v>
      </c>
      <c r="B5506" t="s">
        <v>1141</v>
      </c>
      <c r="C5506" t="s">
        <v>57</v>
      </c>
      <c r="D5506" t="s">
        <v>58</v>
      </c>
      <c r="E5506" t="s">
        <v>15</v>
      </c>
      <c r="F5506" t="s">
        <v>29</v>
      </c>
      <c r="G5506" t="s">
        <v>45</v>
      </c>
      <c r="H5506">
        <v>5</v>
      </c>
      <c r="I5506">
        <v>61068.27</v>
      </c>
      <c r="J5506">
        <v>39920.17</v>
      </c>
      <c r="K5506">
        <v>0.28000000000000003</v>
      </c>
      <c r="L5506">
        <f>I5506-J5506-(I5506*K5506)</f>
        <v>4048.9843999999975</v>
      </c>
      <c r="M5506">
        <f t="shared" si="255"/>
        <v>5</v>
      </c>
      <c r="N5506">
        <f t="shared" si="256"/>
        <v>2025</v>
      </c>
      <c r="O5506" s="21">
        <f t="shared" si="257"/>
        <v>6.6302588889451064E-2</v>
      </c>
    </row>
    <row r="5507" spans="1:15">
      <c r="A5507" t="s">
        <v>6094</v>
      </c>
      <c r="B5507" t="s">
        <v>429</v>
      </c>
      <c r="C5507" t="s">
        <v>57</v>
      </c>
      <c r="D5507" t="s">
        <v>58</v>
      </c>
      <c r="E5507" t="s">
        <v>28</v>
      </c>
      <c r="F5507" t="s">
        <v>23</v>
      </c>
      <c r="G5507" t="s">
        <v>33</v>
      </c>
      <c r="H5507">
        <v>3</v>
      </c>
      <c r="I5507">
        <v>16426.14</v>
      </c>
      <c r="J5507">
        <v>12420.71</v>
      </c>
      <c r="K5507">
        <v>0.17</v>
      </c>
      <c r="L5507">
        <f>I5507-J5507-(I5507*K5507)</f>
        <v>1212.9862000000003</v>
      </c>
      <c r="M5507">
        <f t="shared" ref="M5507:M5570" si="258">MONTH(B5507)</f>
        <v>4</v>
      </c>
      <c r="N5507">
        <f t="shared" ref="N5507:N5570" si="259">YEAR(B5507)</f>
        <v>2025</v>
      </c>
      <c r="O5507" s="21">
        <f t="shared" ref="O5507:O5570" si="260">L5507/I5507</f>
        <v>7.3844871649699828E-2</v>
      </c>
    </row>
    <row r="5508" spans="1:15">
      <c r="A5508" t="s">
        <v>6095</v>
      </c>
      <c r="B5508" t="s">
        <v>208</v>
      </c>
      <c r="C5508" t="s">
        <v>13</v>
      </c>
      <c r="D5508" t="s">
        <v>14</v>
      </c>
      <c r="E5508" t="s">
        <v>28</v>
      </c>
      <c r="F5508" t="s">
        <v>29</v>
      </c>
      <c r="G5508" t="s">
        <v>139</v>
      </c>
      <c r="H5508">
        <v>5</v>
      </c>
      <c r="I5508">
        <v>15281.76</v>
      </c>
      <c r="J5508">
        <v>11025.18</v>
      </c>
      <c r="K5508">
        <v>0.15</v>
      </c>
      <c r="L5508">
        <f>I5508-J5508-(I5508*K5508)</f>
        <v>1964.3159999999998</v>
      </c>
      <c r="M5508">
        <f t="shared" si="258"/>
        <v>6</v>
      </c>
      <c r="N5508">
        <f t="shared" si="259"/>
        <v>2024</v>
      </c>
      <c r="O5508" s="21">
        <f t="shared" si="260"/>
        <v>0.12853990639821589</v>
      </c>
    </row>
    <row r="5509" spans="1:15">
      <c r="A5509" t="s">
        <v>6096</v>
      </c>
      <c r="B5509" t="s">
        <v>327</v>
      </c>
      <c r="C5509" t="s">
        <v>13</v>
      </c>
      <c r="D5509" t="s">
        <v>14</v>
      </c>
      <c r="E5509" t="s">
        <v>22</v>
      </c>
      <c r="F5509" t="s">
        <v>23</v>
      </c>
      <c r="G5509" t="s">
        <v>24</v>
      </c>
      <c r="H5509">
        <v>2</v>
      </c>
      <c r="I5509">
        <v>9783.0499999999993</v>
      </c>
      <c r="J5509">
        <v>7654.9</v>
      </c>
      <c r="K5509">
        <v>0.12</v>
      </c>
      <c r="L5509">
        <f>I5509-J5509-(I5509*K5509)</f>
        <v>954.18399999999974</v>
      </c>
      <c r="M5509">
        <f t="shared" si="258"/>
        <v>9</v>
      </c>
      <c r="N5509">
        <f t="shared" si="259"/>
        <v>2024</v>
      </c>
      <c r="O5509" s="21">
        <f t="shared" si="260"/>
        <v>9.753440900332716E-2</v>
      </c>
    </row>
    <row r="5510" spans="1:15">
      <c r="A5510" t="s">
        <v>6097</v>
      </c>
      <c r="B5510" t="s">
        <v>749</v>
      </c>
      <c r="C5510" t="s">
        <v>27</v>
      </c>
      <c r="D5510" t="s">
        <v>27</v>
      </c>
      <c r="E5510" t="s">
        <v>22</v>
      </c>
      <c r="F5510" t="s">
        <v>16</v>
      </c>
      <c r="G5510" t="s">
        <v>38</v>
      </c>
      <c r="H5510">
        <v>1</v>
      </c>
      <c r="I5510">
        <v>14299.93</v>
      </c>
      <c r="J5510">
        <v>10070.31</v>
      </c>
      <c r="K5510">
        <v>0.2</v>
      </c>
      <c r="L5510">
        <f>I5510-J5510-(I5510*K5510)</f>
        <v>1369.6340000000005</v>
      </c>
      <c r="M5510">
        <f t="shared" si="258"/>
        <v>7</v>
      </c>
      <c r="N5510">
        <f t="shared" si="259"/>
        <v>2024</v>
      </c>
      <c r="O5510" s="21">
        <f t="shared" si="260"/>
        <v>9.5779070247197048E-2</v>
      </c>
    </row>
    <row r="5511" spans="1:15">
      <c r="A5511" t="s">
        <v>6098</v>
      </c>
      <c r="B5511" t="s">
        <v>693</v>
      </c>
      <c r="C5511" t="s">
        <v>41</v>
      </c>
      <c r="D5511" t="s">
        <v>21</v>
      </c>
      <c r="E5511" t="s">
        <v>28</v>
      </c>
      <c r="F5511" t="s">
        <v>51</v>
      </c>
      <c r="G5511" t="s">
        <v>64</v>
      </c>
      <c r="H5511">
        <v>2</v>
      </c>
      <c r="I5511">
        <v>26375.31</v>
      </c>
      <c r="J5511">
        <v>22270.07</v>
      </c>
      <c r="K5511">
        <v>0.14000000000000001</v>
      </c>
      <c r="L5511">
        <f>I5511-J5511-(I5511*K5511)</f>
        <v>412.69660000000113</v>
      </c>
      <c r="M5511">
        <f t="shared" si="258"/>
        <v>4</v>
      </c>
      <c r="N5511">
        <f t="shared" si="259"/>
        <v>2025</v>
      </c>
      <c r="O5511" s="21">
        <f t="shared" si="260"/>
        <v>1.5647080546162342E-2</v>
      </c>
    </row>
    <row r="5512" spans="1:15">
      <c r="A5512" t="s">
        <v>6099</v>
      </c>
      <c r="B5512" t="s">
        <v>635</v>
      </c>
      <c r="C5512" t="s">
        <v>57</v>
      </c>
      <c r="D5512" t="s">
        <v>58</v>
      </c>
      <c r="E5512" t="s">
        <v>15</v>
      </c>
      <c r="F5512" t="s">
        <v>16</v>
      </c>
      <c r="G5512" t="s">
        <v>73</v>
      </c>
      <c r="H5512">
        <v>5</v>
      </c>
      <c r="I5512">
        <v>18463.599999999999</v>
      </c>
      <c r="J5512">
        <v>15306.33</v>
      </c>
      <c r="K5512">
        <v>0.05</v>
      </c>
      <c r="L5512">
        <f>I5512-J5512-(I5512*K5512)</f>
        <v>2234.0899999999988</v>
      </c>
      <c r="M5512">
        <f t="shared" si="258"/>
        <v>9</v>
      </c>
      <c r="N5512">
        <f t="shared" si="259"/>
        <v>2024</v>
      </c>
      <c r="O5512" s="21">
        <f t="shared" si="260"/>
        <v>0.12099969670053505</v>
      </c>
    </row>
    <row r="5513" spans="1:15">
      <c r="A5513" t="s">
        <v>6100</v>
      </c>
      <c r="B5513" t="s">
        <v>467</v>
      </c>
      <c r="C5513" t="s">
        <v>79</v>
      </c>
      <c r="D5513" t="s">
        <v>80</v>
      </c>
      <c r="E5513" t="s">
        <v>28</v>
      </c>
      <c r="F5513" t="s">
        <v>51</v>
      </c>
      <c r="G5513" t="s">
        <v>64</v>
      </c>
      <c r="H5513">
        <v>5</v>
      </c>
      <c r="I5513">
        <v>47083.4</v>
      </c>
      <c r="J5513">
        <v>38663.54</v>
      </c>
      <c r="K5513">
        <v>0.1</v>
      </c>
      <c r="L5513">
        <f>I5513-J5513-(I5513*K5513)</f>
        <v>3711.5200000000004</v>
      </c>
      <c r="M5513">
        <f t="shared" si="258"/>
        <v>5</v>
      </c>
      <c r="N5513">
        <f t="shared" si="259"/>
        <v>2024</v>
      </c>
      <c r="O5513" s="21">
        <f t="shared" si="260"/>
        <v>7.8828631747070096E-2</v>
      </c>
    </row>
    <row r="5514" spans="1:15">
      <c r="A5514" t="s">
        <v>6101</v>
      </c>
      <c r="B5514" t="s">
        <v>370</v>
      </c>
      <c r="C5514" t="s">
        <v>27</v>
      </c>
      <c r="D5514" t="s">
        <v>27</v>
      </c>
      <c r="E5514" t="s">
        <v>22</v>
      </c>
      <c r="F5514" t="s">
        <v>16</v>
      </c>
      <c r="G5514" t="s">
        <v>48</v>
      </c>
      <c r="H5514">
        <v>3</v>
      </c>
      <c r="I5514">
        <v>22279.759999999998</v>
      </c>
      <c r="J5514">
        <v>14063.95</v>
      </c>
      <c r="K5514">
        <v>0.15</v>
      </c>
      <c r="L5514">
        <f>I5514-J5514-(I5514*K5514)</f>
        <v>4873.8459999999977</v>
      </c>
      <c r="M5514">
        <f t="shared" si="258"/>
        <v>1</v>
      </c>
      <c r="N5514">
        <f t="shared" si="259"/>
        <v>2025</v>
      </c>
      <c r="O5514" s="21">
        <f t="shared" si="260"/>
        <v>0.2187566652423544</v>
      </c>
    </row>
    <row r="5515" spans="1:15">
      <c r="A5515" t="s">
        <v>6102</v>
      </c>
      <c r="B5515" t="s">
        <v>538</v>
      </c>
      <c r="C5515" t="s">
        <v>13</v>
      </c>
      <c r="D5515" t="s">
        <v>14</v>
      </c>
      <c r="E5515" t="s">
        <v>22</v>
      </c>
      <c r="F5515" t="s">
        <v>23</v>
      </c>
      <c r="G5515" t="s">
        <v>94</v>
      </c>
      <c r="H5515">
        <v>5</v>
      </c>
      <c r="I5515">
        <v>56650.42</v>
      </c>
      <c r="J5515">
        <v>38005.31</v>
      </c>
      <c r="K5515">
        <v>0.08</v>
      </c>
      <c r="L5515">
        <f>I5515-J5515-(I5515*K5515)</f>
        <v>14113.076400000002</v>
      </c>
      <c r="M5515">
        <f t="shared" si="258"/>
        <v>3</v>
      </c>
      <c r="N5515">
        <f t="shared" si="259"/>
        <v>2024</v>
      </c>
      <c r="O5515" s="21">
        <f t="shared" si="260"/>
        <v>0.24912571521976362</v>
      </c>
    </row>
    <row r="5516" spans="1:15">
      <c r="A5516" t="s">
        <v>6103</v>
      </c>
      <c r="B5516" t="s">
        <v>819</v>
      </c>
      <c r="C5516" t="s">
        <v>62</v>
      </c>
      <c r="D5516" t="s">
        <v>63</v>
      </c>
      <c r="E5516" t="s">
        <v>22</v>
      </c>
      <c r="F5516" t="s">
        <v>29</v>
      </c>
      <c r="G5516" t="s">
        <v>42</v>
      </c>
      <c r="H5516">
        <v>5</v>
      </c>
      <c r="I5516">
        <v>65885.39</v>
      </c>
      <c r="J5516">
        <v>40514.230000000003</v>
      </c>
      <c r="K5516">
        <v>0.09</v>
      </c>
      <c r="L5516">
        <f>I5516-J5516-(I5516*K5516)</f>
        <v>19441.474899999997</v>
      </c>
      <c r="M5516">
        <f t="shared" si="258"/>
        <v>1</v>
      </c>
      <c r="N5516">
        <f t="shared" si="259"/>
        <v>2025</v>
      </c>
      <c r="O5516" s="21">
        <f t="shared" si="260"/>
        <v>0.29508021277554852</v>
      </c>
    </row>
    <row r="5517" spans="1:15">
      <c r="A5517" t="s">
        <v>6104</v>
      </c>
      <c r="B5517" t="s">
        <v>2183</v>
      </c>
      <c r="C5517" t="s">
        <v>36</v>
      </c>
      <c r="D5517" t="s">
        <v>37</v>
      </c>
      <c r="E5517" t="s">
        <v>22</v>
      </c>
      <c r="F5517" t="s">
        <v>51</v>
      </c>
      <c r="G5517" t="s">
        <v>59</v>
      </c>
      <c r="H5517">
        <v>4</v>
      </c>
      <c r="I5517">
        <v>45659.15</v>
      </c>
      <c r="J5517">
        <v>25259.37</v>
      </c>
      <c r="K5517">
        <v>0.16</v>
      </c>
      <c r="L5517">
        <f>I5517-J5517-(I5517*K5517)</f>
        <v>13094.316000000003</v>
      </c>
      <c r="M5517">
        <f t="shared" si="258"/>
        <v>2</v>
      </c>
      <c r="N5517">
        <f t="shared" si="259"/>
        <v>2025</v>
      </c>
      <c r="O5517" s="21">
        <f t="shared" si="260"/>
        <v>0.28678405095145226</v>
      </c>
    </row>
    <row r="5518" spans="1:15">
      <c r="A5518" t="s">
        <v>6105</v>
      </c>
      <c r="B5518" t="s">
        <v>962</v>
      </c>
      <c r="C5518" t="s">
        <v>36</v>
      </c>
      <c r="D5518" t="s">
        <v>37</v>
      </c>
      <c r="E5518" t="s">
        <v>15</v>
      </c>
      <c r="F5518" t="s">
        <v>29</v>
      </c>
      <c r="G5518" t="s">
        <v>45</v>
      </c>
      <c r="H5518">
        <v>5</v>
      </c>
      <c r="I5518">
        <v>48117.3</v>
      </c>
      <c r="J5518">
        <v>27069.58</v>
      </c>
      <c r="K5518">
        <v>0.05</v>
      </c>
      <c r="L5518">
        <f>I5518-J5518-(I5518*K5518)</f>
        <v>18641.855</v>
      </c>
      <c r="M5518">
        <f t="shared" si="258"/>
        <v>6</v>
      </c>
      <c r="N5518">
        <f t="shared" si="259"/>
        <v>2025</v>
      </c>
      <c r="O5518" s="21">
        <f t="shared" si="260"/>
        <v>0.38742520881263076</v>
      </c>
    </row>
    <row r="5519" spans="1:15">
      <c r="A5519" t="s">
        <v>6106</v>
      </c>
      <c r="B5519" t="s">
        <v>872</v>
      </c>
      <c r="C5519" t="s">
        <v>41</v>
      </c>
      <c r="D5519" t="s">
        <v>21</v>
      </c>
      <c r="E5519" t="s">
        <v>28</v>
      </c>
      <c r="F5519" t="s">
        <v>29</v>
      </c>
      <c r="G5519" t="s">
        <v>42</v>
      </c>
      <c r="H5519">
        <v>1</v>
      </c>
      <c r="I5519">
        <v>7299.26</v>
      </c>
      <c r="J5519">
        <v>5107.45</v>
      </c>
      <c r="K5519">
        <v>0.17</v>
      </c>
      <c r="L5519">
        <f>I5519-J5519-(I5519*K5519)</f>
        <v>950.9358000000002</v>
      </c>
      <c r="M5519">
        <f t="shared" si="258"/>
        <v>11</v>
      </c>
      <c r="N5519">
        <f t="shared" si="259"/>
        <v>2024</v>
      </c>
      <c r="O5519" s="21">
        <f t="shared" si="260"/>
        <v>0.13027838438417047</v>
      </c>
    </row>
    <row r="5520" spans="1:15">
      <c r="A5520" t="s">
        <v>6107</v>
      </c>
      <c r="B5520" t="s">
        <v>440</v>
      </c>
      <c r="C5520" t="s">
        <v>57</v>
      </c>
      <c r="D5520" t="s">
        <v>58</v>
      </c>
      <c r="E5520" t="s">
        <v>22</v>
      </c>
      <c r="F5520" t="s">
        <v>51</v>
      </c>
      <c r="G5520" t="s">
        <v>64</v>
      </c>
      <c r="H5520">
        <v>3</v>
      </c>
      <c r="I5520">
        <v>41735.85</v>
      </c>
      <c r="J5520">
        <v>34050.120000000003</v>
      </c>
      <c r="K5520">
        <v>0.19</v>
      </c>
      <c r="L5520">
        <f>I5520-J5520-(I5520*K5520)</f>
        <v>-244.08150000000387</v>
      </c>
      <c r="M5520">
        <f t="shared" si="258"/>
        <v>2</v>
      </c>
      <c r="N5520">
        <f t="shared" si="259"/>
        <v>2025</v>
      </c>
      <c r="O5520" s="21">
        <f t="shared" si="260"/>
        <v>-5.8482455730506002E-3</v>
      </c>
    </row>
    <row r="5521" spans="1:15">
      <c r="A5521" t="s">
        <v>6108</v>
      </c>
      <c r="B5521" t="s">
        <v>804</v>
      </c>
      <c r="C5521" t="s">
        <v>79</v>
      </c>
      <c r="D5521" t="s">
        <v>80</v>
      </c>
      <c r="E5521" t="s">
        <v>22</v>
      </c>
      <c r="F5521" t="s">
        <v>51</v>
      </c>
      <c r="G5521" t="s">
        <v>64</v>
      </c>
      <c r="H5521">
        <v>5</v>
      </c>
      <c r="I5521">
        <v>42406.7</v>
      </c>
      <c r="J5521">
        <v>29573.279999999999</v>
      </c>
      <c r="K5521">
        <v>0.17</v>
      </c>
      <c r="L5521">
        <f>I5521-J5521-(I5521*K5521)</f>
        <v>5624.2809999999981</v>
      </c>
      <c r="M5521">
        <f t="shared" si="258"/>
        <v>3</v>
      </c>
      <c r="N5521">
        <f t="shared" si="259"/>
        <v>2025</v>
      </c>
      <c r="O5521" s="21">
        <f t="shared" si="260"/>
        <v>0.13262717919574027</v>
      </c>
    </row>
    <row r="5522" spans="1:15">
      <c r="A5522" t="s">
        <v>6109</v>
      </c>
      <c r="B5522" t="s">
        <v>356</v>
      </c>
      <c r="C5522" t="s">
        <v>36</v>
      </c>
      <c r="D5522" t="s">
        <v>37</v>
      </c>
      <c r="E5522" t="s">
        <v>28</v>
      </c>
      <c r="F5522" t="s">
        <v>23</v>
      </c>
      <c r="G5522" t="s">
        <v>94</v>
      </c>
      <c r="H5522">
        <v>3</v>
      </c>
      <c r="I5522">
        <v>21108.76</v>
      </c>
      <c r="J5522">
        <v>17062.38</v>
      </c>
      <c r="K5522">
        <v>0.28999999999999998</v>
      </c>
      <c r="L5522">
        <f>I5522-J5522-(I5522*K5522)</f>
        <v>-2075.1604000000016</v>
      </c>
      <c r="M5522">
        <f t="shared" si="258"/>
        <v>8</v>
      </c>
      <c r="N5522">
        <f t="shared" si="259"/>
        <v>2024</v>
      </c>
      <c r="O5522" s="21">
        <f t="shared" si="260"/>
        <v>-9.8308019987910319E-2</v>
      </c>
    </row>
    <row r="5523" spans="1:15">
      <c r="A5523" t="s">
        <v>6110</v>
      </c>
      <c r="B5523" t="s">
        <v>1114</v>
      </c>
      <c r="C5523" t="s">
        <v>27</v>
      </c>
      <c r="D5523" t="s">
        <v>27</v>
      </c>
      <c r="E5523" t="s">
        <v>22</v>
      </c>
      <c r="F5523" t="s">
        <v>29</v>
      </c>
      <c r="G5523" t="s">
        <v>30</v>
      </c>
      <c r="H5523">
        <v>5</v>
      </c>
      <c r="I5523">
        <v>74842.25</v>
      </c>
      <c r="J5523">
        <v>53264.67</v>
      </c>
      <c r="K5523">
        <v>0.2</v>
      </c>
      <c r="L5523">
        <f>I5523-J5523-(I5523*K5523)</f>
        <v>6609.130000000001</v>
      </c>
      <c r="M5523">
        <f t="shared" si="258"/>
        <v>9</v>
      </c>
      <c r="N5523">
        <f t="shared" si="259"/>
        <v>2024</v>
      </c>
      <c r="O5523" s="21">
        <f t="shared" si="260"/>
        <v>8.830747338568791E-2</v>
      </c>
    </row>
    <row r="5524" spans="1:15">
      <c r="A5524" t="s">
        <v>6111</v>
      </c>
      <c r="B5524" t="s">
        <v>1694</v>
      </c>
      <c r="C5524" t="s">
        <v>36</v>
      </c>
      <c r="D5524" t="s">
        <v>37</v>
      </c>
      <c r="E5524" t="s">
        <v>15</v>
      </c>
      <c r="F5524" t="s">
        <v>51</v>
      </c>
      <c r="G5524" t="s">
        <v>85</v>
      </c>
      <c r="H5524">
        <v>4</v>
      </c>
      <c r="I5524">
        <v>21486.87</v>
      </c>
      <c r="J5524">
        <v>13069.39</v>
      </c>
      <c r="K5524">
        <v>0.28000000000000003</v>
      </c>
      <c r="L5524">
        <f>I5524-J5524-(I5524*K5524)</f>
        <v>2401.1563999999989</v>
      </c>
      <c r="M5524">
        <f t="shared" si="258"/>
        <v>2</v>
      </c>
      <c r="N5524">
        <f t="shared" si="259"/>
        <v>2025</v>
      </c>
      <c r="O5524" s="21">
        <f t="shared" si="260"/>
        <v>0.11174993845078408</v>
      </c>
    </row>
    <row r="5525" spans="1:15">
      <c r="A5525" t="s">
        <v>6112</v>
      </c>
      <c r="B5525" t="s">
        <v>615</v>
      </c>
      <c r="C5525" t="s">
        <v>27</v>
      </c>
      <c r="D5525" t="s">
        <v>27</v>
      </c>
      <c r="E5525" t="s">
        <v>22</v>
      </c>
      <c r="F5525" t="s">
        <v>16</v>
      </c>
      <c r="G5525" t="s">
        <v>48</v>
      </c>
      <c r="H5525">
        <v>2</v>
      </c>
      <c r="I5525">
        <v>8133.16</v>
      </c>
      <c r="J5525">
        <v>4856.28</v>
      </c>
      <c r="K5525">
        <v>0.08</v>
      </c>
      <c r="L5525">
        <f>I5525-J5525-(I5525*K5525)</f>
        <v>2626.2272000000003</v>
      </c>
      <c r="M5525">
        <f t="shared" si="258"/>
        <v>7</v>
      </c>
      <c r="N5525">
        <f t="shared" si="259"/>
        <v>2024</v>
      </c>
      <c r="O5525" s="21">
        <f t="shared" si="260"/>
        <v>0.32290366843883561</v>
      </c>
    </row>
    <row r="5526" spans="1:15">
      <c r="A5526" t="s">
        <v>6113</v>
      </c>
      <c r="B5526" t="s">
        <v>278</v>
      </c>
      <c r="C5526" t="s">
        <v>57</v>
      </c>
      <c r="D5526" t="s">
        <v>58</v>
      </c>
      <c r="E5526" t="s">
        <v>28</v>
      </c>
      <c r="F5526" t="s">
        <v>29</v>
      </c>
      <c r="G5526" t="s">
        <v>30</v>
      </c>
      <c r="H5526">
        <v>4</v>
      </c>
      <c r="I5526">
        <v>30302.34</v>
      </c>
      <c r="J5526">
        <v>22505.919999999998</v>
      </c>
      <c r="K5526">
        <v>0.03</v>
      </c>
      <c r="L5526">
        <f>I5526-J5526-(I5526*K5526)</f>
        <v>6887.3498000000018</v>
      </c>
      <c r="M5526">
        <f t="shared" si="258"/>
        <v>1</v>
      </c>
      <c r="N5526">
        <f t="shared" si="259"/>
        <v>2024</v>
      </c>
      <c r="O5526" s="21">
        <f t="shared" si="260"/>
        <v>0.22728772101428477</v>
      </c>
    </row>
    <row r="5527" spans="1:15">
      <c r="A5527" t="s">
        <v>6114</v>
      </c>
      <c r="B5527" t="s">
        <v>538</v>
      </c>
      <c r="C5527" t="s">
        <v>41</v>
      </c>
      <c r="D5527" t="s">
        <v>21</v>
      </c>
      <c r="E5527" t="s">
        <v>22</v>
      </c>
      <c r="F5527" t="s">
        <v>29</v>
      </c>
      <c r="G5527" t="s">
        <v>45</v>
      </c>
      <c r="H5527">
        <v>4</v>
      </c>
      <c r="I5527">
        <v>13822.33</v>
      </c>
      <c r="J5527">
        <v>11713.41</v>
      </c>
      <c r="K5527">
        <v>0.26</v>
      </c>
      <c r="L5527">
        <f>I5527-J5527-(I5527*K5527)</f>
        <v>-1484.8858</v>
      </c>
      <c r="M5527">
        <f t="shared" si="258"/>
        <v>3</v>
      </c>
      <c r="N5527">
        <f t="shared" si="259"/>
        <v>2024</v>
      </c>
      <c r="O5527" s="21">
        <f t="shared" si="260"/>
        <v>-0.10742659160937411</v>
      </c>
    </row>
    <row r="5528" spans="1:15">
      <c r="A5528" t="s">
        <v>6115</v>
      </c>
      <c r="B5528" t="s">
        <v>461</v>
      </c>
      <c r="C5528" t="s">
        <v>62</v>
      </c>
      <c r="D5528" t="s">
        <v>63</v>
      </c>
      <c r="E5528" t="s">
        <v>22</v>
      </c>
      <c r="F5528" t="s">
        <v>29</v>
      </c>
      <c r="G5528" t="s">
        <v>42</v>
      </c>
      <c r="H5528">
        <v>1</v>
      </c>
      <c r="I5528">
        <v>772.57</v>
      </c>
      <c r="J5528">
        <v>438.92</v>
      </c>
      <c r="K5528">
        <v>0</v>
      </c>
      <c r="L5528">
        <f>I5528-J5528-(I5528*K5528)</f>
        <v>333.65000000000003</v>
      </c>
      <c r="M5528">
        <f t="shared" si="258"/>
        <v>7</v>
      </c>
      <c r="N5528">
        <f t="shared" si="259"/>
        <v>2024</v>
      </c>
      <c r="O5528" s="21">
        <f t="shared" si="260"/>
        <v>0.4318702512393699</v>
      </c>
    </row>
    <row r="5529" spans="1:15">
      <c r="A5529" t="s">
        <v>6116</v>
      </c>
      <c r="B5529" t="s">
        <v>498</v>
      </c>
      <c r="C5529" t="s">
        <v>20</v>
      </c>
      <c r="D5529" t="s">
        <v>21</v>
      </c>
      <c r="E5529" t="s">
        <v>22</v>
      </c>
      <c r="F5529" t="s">
        <v>16</v>
      </c>
      <c r="G5529" t="s">
        <v>48</v>
      </c>
      <c r="H5529">
        <v>2</v>
      </c>
      <c r="I5529">
        <v>26292.5</v>
      </c>
      <c r="J5529">
        <v>16718.39</v>
      </c>
      <c r="K5529">
        <v>0.24</v>
      </c>
      <c r="L5529">
        <f>I5529-J5529-(I5529*K5529)</f>
        <v>3263.9100000000008</v>
      </c>
      <c r="M5529">
        <f t="shared" si="258"/>
        <v>3</v>
      </c>
      <c r="N5529">
        <f t="shared" si="259"/>
        <v>2024</v>
      </c>
      <c r="O5529" s="21">
        <f t="shared" si="260"/>
        <v>0.12413844252163167</v>
      </c>
    </row>
    <row r="5530" spans="1:15">
      <c r="A5530" t="s">
        <v>6117</v>
      </c>
      <c r="B5530" t="s">
        <v>1010</v>
      </c>
      <c r="C5530" t="s">
        <v>27</v>
      </c>
      <c r="D5530" t="s">
        <v>27</v>
      </c>
      <c r="E5530" t="s">
        <v>28</v>
      </c>
      <c r="F5530" t="s">
        <v>51</v>
      </c>
      <c r="G5530" t="s">
        <v>64</v>
      </c>
      <c r="H5530">
        <v>5</v>
      </c>
      <c r="I5530">
        <v>49249.27</v>
      </c>
      <c r="J5530">
        <v>35745.730000000003</v>
      </c>
      <c r="K5530">
        <v>0.16</v>
      </c>
      <c r="L5530">
        <f>I5530-J5530-(I5530*K5530)</f>
        <v>5623.6567999999943</v>
      </c>
      <c r="M5530">
        <f t="shared" si="258"/>
        <v>8</v>
      </c>
      <c r="N5530">
        <f t="shared" si="259"/>
        <v>2024</v>
      </c>
      <c r="O5530" s="21">
        <f t="shared" si="260"/>
        <v>0.1141876174002172</v>
      </c>
    </row>
    <row r="5531" spans="1:15">
      <c r="A5531" t="s">
        <v>6118</v>
      </c>
      <c r="B5531" t="s">
        <v>191</v>
      </c>
      <c r="C5531" t="s">
        <v>41</v>
      </c>
      <c r="D5531" t="s">
        <v>21</v>
      </c>
      <c r="E5531" t="s">
        <v>28</v>
      </c>
      <c r="F5531" t="s">
        <v>16</v>
      </c>
      <c r="G5531" t="s">
        <v>73</v>
      </c>
      <c r="H5531">
        <v>3</v>
      </c>
      <c r="I5531">
        <v>42741.77</v>
      </c>
      <c r="J5531">
        <v>34000.080000000002</v>
      </c>
      <c r="K5531">
        <v>0.1</v>
      </c>
      <c r="L5531">
        <f>I5531-J5531-(I5531*K5531)</f>
        <v>4467.5129999999954</v>
      </c>
      <c r="M5531">
        <f t="shared" si="258"/>
        <v>3</v>
      </c>
      <c r="N5531">
        <f t="shared" si="259"/>
        <v>2024</v>
      </c>
      <c r="O5531" s="21">
        <f t="shared" si="260"/>
        <v>0.10452335034323557</v>
      </c>
    </row>
    <row r="5532" spans="1:15">
      <c r="A5532" t="s">
        <v>6119</v>
      </c>
      <c r="B5532" t="s">
        <v>2139</v>
      </c>
      <c r="C5532" t="s">
        <v>57</v>
      </c>
      <c r="D5532" t="s">
        <v>58</v>
      </c>
      <c r="E5532" t="s">
        <v>22</v>
      </c>
      <c r="F5532" t="s">
        <v>29</v>
      </c>
      <c r="G5532" t="s">
        <v>42</v>
      </c>
      <c r="H5532">
        <v>5</v>
      </c>
      <c r="I5532">
        <v>34108.44</v>
      </c>
      <c r="J5532">
        <v>22064.17</v>
      </c>
      <c r="K5532">
        <v>0.12</v>
      </c>
      <c r="L5532">
        <f>I5532-J5532-(I5532*K5532)</f>
        <v>7951.2572000000036</v>
      </c>
      <c r="M5532">
        <f t="shared" si="258"/>
        <v>3</v>
      </c>
      <c r="N5532">
        <f t="shared" si="259"/>
        <v>2025</v>
      </c>
      <c r="O5532" s="21">
        <f t="shared" si="260"/>
        <v>0.23311699978069952</v>
      </c>
    </row>
    <row r="5533" spans="1:15">
      <c r="A5533" t="s">
        <v>6120</v>
      </c>
      <c r="B5533" t="s">
        <v>66</v>
      </c>
      <c r="C5533" t="s">
        <v>41</v>
      </c>
      <c r="D5533" t="s">
        <v>21</v>
      </c>
      <c r="E5533" t="s">
        <v>28</v>
      </c>
      <c r="F5533" t="s">
        <v>29</v>
      </c>
      <c r="G5533" t="s">
        <v>139</v>
      </c>
      <c r="H5533">
        <v>1</v>
      </c>
      <c r="I5533">
        <v>5006.8999999999996</v>
      </c>
      <c r="J5533">
        <v>4125.93</v>
      </c>
      <c r="K5533">
        <v>0.23</v>
      </c>
      <c r="L5533">
        <f>I5533-J5533-(I5533*K5533)</f>
        <v>-270.61700000000064</v>
      </c>
      <c r="M5533">
        <f t="shared" si="258"/>
        <v>12</v>
      </c>
      <c r="N5533">
        <f t="shared" si="259"/>
        <v>2024</v>
      </c>
      <c r="O5533" s="21">
        <f t="shared" si="260"/>
        <v>-5.4048812638558923E-2</v>
      </c>
    </row>
    <row r="5534" spans="1:15">
      <c r="A5534" t="s">
        <v>6121</v>
      </c>
      <c r="B5534" t="s">
        <v>47</v>
      </c>
      <c r="C5534" t="s">
        <v>13</v>
      </c>
      <c r="D5534" t="s">
        <v>14</v>
      </c>
      <c r="E5534" t="s">
        <v>22</v>
      </c>
      <c r="F5534" t="s">
        <v>51</v>
      </c>
      <c r="G5534" t="s">
        <v>85</v>
      </c>
      <c r="H5534">
        <v>4</v>
      </c>
      <c r="I5534">
        <v>51347.6</v>
      </c>
      <c r="J5534">
        <v>37334.089999999997</v>
      </c>
      <c r="K5534">
        <v>0.22</v>
      </c>
      <c r="L5534">
        <f>I5534-J5534-(I5534*K5534)</f>
        <v>2717.0380000000023</v>
      </c>
      <c r="M5534">
        <f t="shared" si="258"/>
        <v>6</v>
      </c>
      <c r="N5534">
        <f t="shared" si="259"/>
        <v>2024</v>
      </c>
      <c r="O5534" s="21">
        <f t="shared" si="260"/>
        <v>5.2914605551184525E-2</v>
      </c>
    </row>
    <row r="5535" spans="1:15">
      <c r="A5535" t="s">
        <v>6122</v>
      </c>
      <c r="B5535" t="s">
        <v>259</v>
      </c>
      <c r="C5535" t="s">
        <v>41</v>
      </c>
      <c r="D5535" t="s">
        <v>21</v>
      </c>
      <c r="E5535" t="s">
        <v>22</v>
      </c>
      <c r="F5535" t="s">
        <v>29</v>
      </c>
      <c r="G5535" t="s">
        <v>45</v>
      </c>
      <c r="H5535">
        <v>2</v>
      </c>
      <c r="I5535">
        <v>6458.35</v>
      </c>
      <c r="J5535">
        <v>4937.8900000000003</v>
      </c>
      <c r="K5535">
        <v>0.12</v>
      </c>
      <c r="L5535">
        <f>I5535-J5535-(I5535*K5535)</f>
        <v>745.45799999999997</v>
      </c>
      <c r="M5535">
        <f t="shared" si="258"/>
        <v>8</v>
      </c>
      <c r="N5535">
        <f t="shared" si="259"/>
        <v>2024</v>
      </c>
      <c r="O5535" s="21">
        <f t="shared" si="260"/>
        <v>0.11542545696656266</v>
      </c>
    </row>
    <row r="5536" spans="1:15">
      <c r="A5536" t="s">
        <v>6123</v>
      </c>
      <c r="B5536" t="s">
        <v>224</v>
      </c>
      <c r="C5536" t="s">
        <v>41</v>
      </c>
      <c r="D5536" t="s">
        <v>21</v>
      </c>
      <c r="E5536" t="s">
        <v>28</v>
      </c>
      <c r="F5536" t="s">
        <v>16</v>
      </c>
      <c r="G5536" t="s">
        <v>38</v>
      </c>
      <c r="H5536">
        <v>5</v>
      </c>
      <c r="I5536">
        <v>5312.41</v>
      </c>
      <c r="J5536">
        <v>3997.84</v>
      </c>
      <c r="K5536">
        <v>0.01</v>
      </c>
      <c r="L5536">
        <f>I5536-J5536-(I5536*K5536)</f>
        <v>1261.4458999999997</v>
      </c>
      <c r="M5536">
        <f t="shared" si="258"/>
        <v>3</v>
      </c>
      <c r="N5536">
        <f t="shared" si="259"/>
        <v>2024</v>
      </c>
      <c r="O5536" s="21">
        <f t="shared" si="260"/>
        <v>0.23745266272746263</v>
      </c>
    </row>
    <row r="5537" spans="1:15">
      <c r="A5537" t="s">
        <v>6124</v>
      </c>
      <c r="B5537" t="s">
        <v>1426</v>
      </c>
      <c r="C5537" t="s">
        <v>13</v>
      </c>
      <c r="D5537" t="s">
        <v>14</v>
      </c>
      <c r="E5537" t="s">
        <v>28</v>
      </c>
      <c r="F5537" t="s">
        <v>16</v>
      </c>
      <c r="G5537" t="s">
        <v>48</v>
      </c>
      <c r="H5537">
        <v>2</v>
      </c>
      <c r="I5537">
        <v>3313.81</v>
      </c>
      <c r="J5537">
        <v>2543.29</v>
      </c>
      <c r="K5537">
        <v>7.0000000000000007E-2</v>
      </c>
      <c r="L5537">
        <f>I5537-J5537-(I5537*K5537)</f>
        <v>538.55329999999992</v>
      </c>
      <c r="M5537">
        <f t="shared" si="258"/>
        <v>3</v>
      </c>
      <c r="N5537">
        <f t="shared" si="259"/>
        <v>2024</v>
      </c>
      <c r="O5537" s="21">
        <f t="shared" si="260"/>
        <v>0.16251785708897007</v>
      </c>
    </row>
    <row r="5538" spans="1:15">
      <c r="A5538" t="s">
        <v>6125</v>
      </c>
      <c r="B5538" t="s">
        <v>852</v>
      </c>
      <c r="C5538" t="s">
        <v>62</v>
      </c>
      <c r="D5538" t="s">
        <v>63</v>
      </c>
      <c r="E5538" t="s">
        <v>15</v>
      </c>
      <c r="F5538" t="s">
        <v>51</v>
      </c>
      <c r="G5538" t="s">
        <v>85</v>
      </c>
      <c r="H5538">
        <v>4</v>
      </c>
      <c r="I5538">
        <v>57632.33</v>
      </c>
      <c r="J5538">
        <v>43182.31</v>
      </c>
      <c r="K5538">
        <v>0.2</v>
      </c>
      <c r="L5538">
        <f>I5538-J5538-(I5538*K5538)</f>
        <v>2923.5540000000037</v>
      </c>
      <c r="M5538">
        <f t="shared" si="258"/>
        <v>2</v>
      </c>
      <c r="N5538">
        <f t="shared" si="259"/>
        <v>2025</v>
      </c>
      <c r="O5538" s="21">
        <f t="shared" si="260"/>
        <v>5.0727673165391778E-2</v>
      </c>
    </row>
    <row r="5539" spans="1:15">
      <c r="A5539" t="s">
        <v>6126</v>
      </c>
      <c r="B5539" t="s">
        <v>251</v>
      </c>
      <c r="C5539" t="s">
        <v>57</v>
      </c>
      <c r="D5539" t="s">
        <v>58</v>
      </c>
      <c r="E5539" t="s">
        <v>15</v>
      </c>
      <c r="F5539" t="s">
        <v>16</v>
      </c>
      <c r="G5539" t="s">
        <v>48</v>
      </c>
      <c r="H5539">
        <v>3</v>
      </c>
      <c r="I5539">
        <v>25673.86</v>
      </c>
      <c r="J5539">
        <v>15455.33</v>
      </c>
      <c r="K5539">
        <v>0.17</v>
      </c>
      <c r="L5539">
        <f>I5539-J5539-(I5539*K5539)</f>
        <v>5853.9738000000007</v>
      </c>
      <c r="M5539">
        <f t="shared" si="258"/>
        <v>4</v>
      </c>
      <c r="N5539">
        <f t="shared" si="259"/>
        <v>2025</v>
      </c>
      <c r="O5539" s="21">
        <f t="shared" si="260"/>
        <v>0.2280129984349841</v>
      </c>
    </row>
    <row r="5540" spans="1:15">
      <c r="A5540" t="s">
        <v>6127</v>
      </c>
      <c r="B5540" t="s">
        <v>108</v>
      </c>
      <c r="C5540" t="s">
        <v>57</v>
      </c>
      <c r="D5540" t="s">
        <v>58</v>
      </c>
      <c r="E5540" t="s">
        <v>22</v>
      </c>
      <c r="F5540" t="s">
        <v>29</v>
      </c>
      <c r="G5540" t="s">
        <v>45</v>
      </c>
      <c r="H5540">
        <v>3</v>
      </c>
      <c r="I5540">
        <v>5780.44</v>
      </c>
      <c r="J5540">
        <v>4222.75</v>
      </c>
      <c r="K5540">
        <v>0.2</v>
      </c>
      <c r="L5540">
        <f>I5540-J5540-(I5540*K5540)</f>
        <v>401.60199999999963</v>
      </c>
      <c r="M5540">
        <f t="shared" si="258"/>
        <v>6</v>
      </c>
      <c r="N5540">
        <f t="shared" si="259"/>
        <v>2025</v>
      </c>
      <c r="O5540" s="21">
        <f t="shared" si="260"/>
        <v>6.9476026046460068E-2</v>
      </c>
    </row>
    <row r="5541" spans="1:15">
      <c r="A5541" t="s">
        <v>6128</v>
      </c>
      <c r="B5541" t="s">
        <v>1607</v>
      </c>
      <c r="C5541" t="s">
        <v>57</v>
      </c>
      <c r="D5541" t="s">
        <v>58</v>
      </c>
      <c r="E5541" t="s">
        <v>28</v>
      </c>
      <c r="F5541" t="s">
        <v>16</v>
      </c>
      <c r="G5541" t="s">
        <v>17</v>
      </c>
      <c r="H5541">
        <v>2</v>
      </c>
      <c r="I5541">
        <v>24123.18</v>
      </c>
      <c r="J5541">
        <v>19702.259999999998</v>
      </c>
      <c r="K5541">
        <v>0.04</v>
      </c>
      <c r="L5541">
        <f>I5541-J5541-(I5541*K5541)</f>
        <v>3455.9928000000018</v>
      </c>
      <c r="M5541">
        <f t="shared" si="258"/>
        <v>5</v>
      </c>
      <c r="N5541">
        <f t="shared" si="259"/>
        <v>2024</v>
      </c>
      <c r="O5541" s="21">
        <f t="shared" si="260"/>
        <v>0.14326439549014688</v>
      </c>
    </row>
    <row r="5542" spans="1:15">
      <c r="A5542" t="s">
        <v>6129</v>
      </c>
      <c r="B5542" t="s">
        <v>1356</v>
      </c>
      <c r="C5542" t="s">
        <v>27</v>
      </c>
      <c r="D5542" t="s">
        <v>27</v>
      </c>
      <c r="E5542" t="s">
        <v>28</v>
      </c>
      <c r="F5542" t="s">
        <v>16</v>
      </c>
      <c r="G5542" t="s">
        <v>73</v>
      </c>
      <c r="H5542">
        <v>4</v>
      </c>
      <c r="I5542">
        <v>16577.240000000002</v>
      </c>
      <c r="J5542">
        <v>9927.43</v>
      </c>
      <c r="K5542">
        <v>0.01</v>
      </c>
      <c r="L5542">
        <f>I5542-J5542-(I5542*K5542)</f>
        <v>6484.0376000000015</v>
      </c>
      <c r="M5542">
        <f t="shared" si="258"/>
        <v>4</v>
      </c>
      <c r="N5542">
        <f t="shared" si="259"/>
        <v>2025</v>
      </c>
      <c r="O5542" s="21">
        <f t="shared" si="260"/>
        <v>0.39114096194541437</v>
      </c>
    </row>
    <row r="5543" spans="1:15">
      <c r="A5543" t="s">
        <v>6130</v>
      </c>
      <c r="B5543" t="s">
        <v>1652</v>
      </c>
      <c r="C5543" t="s">
        <v>41</v>
      </c>
      <c r="D5543" t="s">
        <v>21</v>
      </c>
      <c r="E5543" t="s">
        <v>15</v>
      </c>
      <c r="F5543" t="s">
        <v>29</v>
      </c>
      <c r="G5543" t="s">
        <v>139</v>
      </c>
      <c r="H5543">
        <v>3</v>
      </c>
      <c r="I5543">
        <v>19338.47</v>
      </c>
      <c r="J5543">
        <v>13472.13</v>
      </c>
      <c r="K5543">
        <v>0.18</v>
      </c>
      <c r="L5543">
        <f>I5543-J5543-(I5543*K5543)</f>
        <v>2385.4154000000017</v>
      </c>
      <c r="M5543">
        <f t="shared" si="258"/>
        <v>2</v>
      </c>
      <c r="N5543">
        <f t="shared" si="259"/>
        <v>2024</v>
      </c>
      <c r="O5543" s="21">
        <f t="shared" si="260"/>
        <v>0.12335078214564035</v>
      </c>
    </row>
    <row r="5544" spans="1:15">
      <c r="A5544" t="s">
        <v>6131</v>
      </c>
      <c r="B5544" t="s">
        <v>1037</v>
      </c>
      <c r="C5544" t="s">
        <v>57</v>
      </c>
      <c r="D5544" t="s">
        <v>58</v>
      </c>
      <c r="E5544" t="s">
        <v>22</v>
      </c>
      <c r="F5544" t="s">
        <v>51</v>
      </c>
      <c r="G5544" t="s">
        <v>59</v>
      </c>
      <c r="H5544">
        <v>4</v>
      </c>
      <c r="I5544">
        <v>48931.15</v>
      </c>
      <c r="J5544">
        <v>34869.78</v>
      </c>
      <c r="K5544">
        <v>0.04</v>
      </c>
      <c r="L5544">
        <f>I5544-J5544-(I5544*K5544)</f>
        <v>12104.124000000003</v>
      </c>
      <c r="M5544">
        <f t="shared" si="258"/>
        <v>2</v>
      </c>
      <c r="N5544">
        <f t="shared" si="259"/>
        <v>2024</v>
      </c>
      <c r="O5544" s="21">
        <f t="shared" si="260"/>
        <v>0.24737051959743442</v>
      </c>
    </row>
    <row r="5545" spans="1:15">
      <c r="A5545" t="s">
        <v>6132</v>
      </c>
      <c r="B5545" t="s">
        <v>735</v>
      </c>
      <c r="C5545" t="s">
        <v>57</v>
      </c>
      <c r="D5545" t="s">
        <v>58</v>
      </c>
      <c r="E5545" t="s">
        <v>15</v>
      </c>
      <c r="F5545" t="s">
        <v>51</v>
      </c>
      <c r="G5545" t="s">
        <v>64</v>
      </c>
      <c r="H5545">
        <v>5</v>
      </c>
      <c r="I5545">
        <v>43673.279999999999</v>
      </c>
      <c r="J5545">
        <v>27416.82</v>
      </c>
      <c r="K5545">
        <v>0.24</v>
      </c>
      <c r="L5545">
        <f>I5545-J5545-(I5545*K5545)</f>
        <v>5774.8727999999992</v>
      </c>
      <c r="M5545">
        <f t="shared" si="258"/>
        <v>3</v>
      </c>
      <c r="N5545">
        <f t="shared" si="259"/>
        <v>2025</v>
      </c>
      <c r="O5545" s="21">
        <f t="shared" si="260"/>
        <v>0.13222896929197897</v>
      </c>
    </row>
    <row r="5546" spans="1:15">
      <c r="A5546" t="s">
        <v>6133</v>
      </c>
      <c r="B5546" t="s">
        <v>1403</v>
      </c>
      <c r="C5546" t="s">
        <v>62</v>
      </c>
      <c r="D5546" t="s">
        <v>63</v>
      </c>
      <c r="E5546" t="s">
        <v>15</v>
      </c>
      <c r="F5546" t="s">
        <v>16</v>
      </c>
      <c r="G5546" t="s">
        <v>17</v>
      </c>
      <c r="H5546">
        <v>1</v>
      </c>
      <c r="I5546">
        <v>7698.48</v>
      </c>
      <c r="J5546">
        <v>5063.97</v>
      </c>
      <c r="K5546">
        <v>0.22</v>
      </c>
      <c r="L5546">
        <f>I5546-J5546-(I5546*K5546)</f>
        <v>940.8443999999995</v>
      </c>
      <c r="M5546">
        <f t="shared" si="258"/>
        <v>3</v>
      </c>
      <c r="N5546">
        <f t="shared" si="259"/>
        <v>2025</v>
      </c>
      <c r="O5546" s="21">
        <f t="shared" si="260"/>
        <v>0.12221170932443801</v>
      </c>
    </row>
    <row r="5547" spans="1:15">
      <c r="A5547" t="s">
        <v>6134</v>
      </c>
      <c r="B5547" t="s">
        <v>580</v>
      </c>
      <c r="C5547" t="s">
        <v>27</v>
      </c>
      <c r="D5547" t="s">
        <v>27</v>
      </c>
      <c r="E5547" t="s">
        <v>15</v>
      </c>
      <c r="F5547" t="s">
        <v>51</v>
      </c>
      <c r="G5547" t="s">
        <v>64</v>
      </c>
      <c r="H5547">
        <v>2</v>
      </c>
      <c r="I5547">
        <v>17653.63</v>
      </c>
      <c r="J5547">
        <v>14011.95</v>
      </c>
      <c r="K5547">
        <v>0.22</v>
      </c>
      <c r="L5547">
        <f>I5547-J5547-(I5547*K5547)</f>
        <v>-242.11859999999979</v>
      </c>
      <c r="M5547">
        <f t="shared" si="258"/>
        <v>7</v>
      </c>
      <c r="N5547">
        <f t="shared" si="259"/>
        <v>2024</v>
      </c>
      <c r="O5547" s="21">
        <f t="shared" si="260"/>
        <v>-1.3714947010898029E-2</v>
      </c>
    </row>
    <row r="5548" spans="1:15">
      <c r="A5548" t="s">
        <v>6135</v>
      </c>
      <c r="B5548" t="s">
        <v>354</v>
      </c>
      <c r="C5548" t="s">
        <v>13</v>
      </c>
      <c r="D5548" t="s">
        <v>14</v>
      </c>
      <c r="E5548" t="s">
        <v>22</v>
      </c>
      <c r="F5548" t="s">
        <v>29</v>
      </c>
      <c r="G5548" t="s">
        <v>42</v>
      </c>
      <c r="H5548">
        <v>5</v>
      </c>
      <c r="I5548">
        <v>34888.54</v>
      </c>
      <c r="J5548">
        <v>29421.06</v>
      </c>
      <c r="K5548">
        <v>0.27</v>
      </c>
      <c r="L5548">
        <f>I5548-J5548-(I5548*K5548)</f>
        <v>-3952.4258000000009</v>
      </c>
      <c r="M5548">
        <f t="shared" si="258"/>
        <v>6</v>
      </c>
      <c r="N5548">
        <f t="shared" si="259"/>
        <v>2025</v>
      </c>
      <c r="O5548" s="21">
        <f t="shared" si="260"/>
        <v>-0.11328722268114404</v>
      </c>
    </row>
    <row r="5549" spans="1:15">
      <c r="A5549" t="s">
        <v>6136</v>
      </c>
      <c r="B5549" t="s">
        <v>474</v>
      </c>
      <c r="C5549" t="s">
        <v>41</v>
      </c>
      <c r="D5549" t="s">
        <v>21</v>
      </c>
      <c r="E5549" t="s">
        <v>28</v>
      </c>
      <c r="F5549" t="s">
        <v>51</v>
      </c>
      <c r="G5549" t="s">
        <v>64</v>
      </c>
      <c r="H5549">
        <v>2</v>
      </c>
      <c r="I5549">
        <v>2208.85</v>
      </c>
      <c r="J5549">
        <v>1300.06</v>
      </c>
      <c r="K5549">
        <v>0.22</v>
      </c>
      <c r="L5549">
        <f>I5549-J5549-(I5549*K5549)</f>
        <v>422.84299999999996</v>
      </c>
      <c r="M5549">
        <f t="shared" si="258"/>
        <v>1</v>
      </c>
      <c r="N5549">
        <f t="shared" si="259"/>
        <v>2024</v>
      </c>
      <c r="O5549" s="21">
        <f t="shared" si="260"/>
        <v>0.19143128777418111</v>
      </c>
    </row>
    <row r="5550" spans="1:15">
      <c r="A5550" t="s">
        <v>6137</v>
      </c>
      <c r="B5550" t="s">
        <v>1675</v>
      </c>
      <c r="C5550" t="s">
        <v>13</v>
      </c>
      <c r="D5550" t="s">
        <v>14</v>
      </c>
      <c r="E5550" t="s">
        <v>15</v>
      </c>
      <c r="F5550" t="s">
        <v>16</v>
      </c>
      <c r="G5550" t="s">
        <v>17</v>
      </c>
      <c r="H5550">
        <v>3</v>
      </c>
      <c r="I5550">
        <v>26909.71</v>
      </c>
      <c r="J5550">
        <v>19031.46</v>
      </c>
      <c r="K5550">
        <v>0.15</v>
      </c>
      <c r="L5550">
        <f>I5550-J5550-(I5550*K5550)</f>
        <v>3841.7935000000002</v>
      </c>
      <c r="M5550">
        <f t="shared" si="258"/>
        <v>6</v>
      </c>
      <c r="N5550">
        <f t="shared" si="259"/>
        <v>2025</v>
      </c>
      <c r="O5550" s="21">
        <f t="shared" si="260"/>
        <v>0.14276606845633047</v>
      </c>
    </row>
    <row r="5551" spans="1:15">
      <c r="A5551" t="s">
        <v>6138</v>
      </c>
      <c r="B5551" t="s">
        <v>658</v>
      </c>
      <c r="C5551" t="s">
        <v>57</v>
      </c>
      <c r="D5551" t="s">
        <v>58</v>
      </c>
      <c r="E5551" t="s">
        <v>15</v>
      </c>
      <c r="F5551" t="s">
        <v>51</v>
      </c>
      <c r="G5551" t="s">
        <v>59</v>
      </c>
      <c r="H5551">
        <v>3</v>
      </c>
      <c r="I5551">
        <v>1897.47</v>
      </c>
      <c r="J5551">
        <v>1436.15</v>
      </c>
      <c r="K5551">
        <v>0.3</v>
      </c>
      <c r="L5551">
        <f>I5551-J5551-(I5551*K5551)</f>
        <v>-107.92100000000005</v>
      </c>
      <c r="M5551">
        <f t="shared" si="258"/>
        <v>7</v>
      </c>
      <c r="N5551">
        <f t="shared" si="259"/>
        <v>2024</v>
      </c>
      <c r="O5551" s="21">
        <f t="shared" si="260"/>
        <v>-5.6876261548272196E-2</v>
      </c>
    </row>
    <row r="5552" spans="1:15">
      <c r="A5552" t="s">
        <v>6139</v>
      </c>
      <c r="B5552" t="s">
        <v>1463</v>
      </c>
      <c r="C5552" t="s">
        <v>62</v>
      </c>
      <c r="D5552" t="s">
        <v>63</v>
      </c>
      <c r="E5552" t="s">
        <v>15</v>
      </c>
      <c r="F5552" t="s">
        <v>51</v>
      </c>
      <c r="G5552" t="s">
        <v>64</v>
      </c>
      <c r="H5552">
        <v>5</v>
      </c>
      <c r="I5552">
        <v>28303.87</v>
      </c>
      <c r="J5552">
        <v>18849.400000000001</v>
      </c>
      <c r="K5552">
        <v>0.19</v>
      </c>
      <c r="L5552">
        <f>I5552-J5552-(I5552*K5552)</f>
        <v>4076.7346999999972</v>
      </c>
      <c r="M5552">
        <f t="shared" si="258"/>
        <v>12</v>
      </c>
      <c r="N5552">
        <f t="shared" si="259"/>
        <v>2024</v>
      </c>
      <c r="O5552" s="21">
        <f t="shared" si="260"/>
        <v>0.14403453308681807</v>
      </c>
    </row>
    <row r="5553" spans="1:15">
      <c r="A5553" t="s">
        <v>6140</v>
      </c>
      <c r="B5553" t="s">
        <v>922</v>
      </c>
      <c r="C5553" t="s">
        <v>36</v>
      </c>
      <c r="D5553" t="s">
        <v>37</v>
      </c>
      <c r="E5553" t="s">
        <v>28</v>
      </c>
      <c r="F5553" t="s">
        <v>29</v>
      </c>
      <c r="G5553" t="s">
        <v>139</v>
      </c>
      <c r="H5553">
        <v>2</v>
      </c>
      <c r="I5553">
        <v>5166.3599999999997</v>
      </c>
      <c r="J5553">
        <v>3511.49</v>
      </c>
      <c r="K5553">
        <v>0.17</v>
      </c>
      <c r="L5553">
        <f>I5553-J5553-(I5553*K5553)</f>
        <v>776.58879999999988</v>
      </c>
      <c r="M5553">
        <f t="shared" si="258"/>
        <v>12</v>
      </c>
      <c r="N5553">
        <f t="shared" si="259"/>
        <v>2024</v>
      </c>
      <c r="O5553" s="21">
        <f t="shared" si="260"/>
        <v>0.15031643168497741</v>
      </c>
    </row>
    <row r="5554" spans="1:15">
      <c r="A5554" t="s">
        <v>6141</v>
      </c>
      <c r="B5554" t="s">
        <v>471</v>
      </c>
      <c r="C5554" t="s">
        <v>62</v>
      </c>
      <c r="D5554" t="s">
        <v>63</v>
      </c>
      <c r="E5554" t="s">
        <v>15</v>
      </c>
      <c r="F5554" t="s">
        <v>51</v>
      </c>
      <c r="G5554" t="s">
        <v>59</v>
      </c>
      <c r="H5554">
        <v>1</v>
      </c>
      <c r="I5554">
        <v>9561.82</v>
      </c>
      <c r="J5554">
        <v>7768.6</v>
      </c>
      <c r="K5554">
        <v>0.22</v>
      </c>
      <c r="L5554">
        <f>I5554-J5554-(I5554*K5554)</f>
        <v>-310.38040000000046</v>
      </c>
      <c r="M5554">
        <f t="shared" si="258"/>
        <v>6</v>
      </c>
      <c r="N5554">
        <f t="shared" si="259"/>
        <v>2024</v>
      </c>
      <c r="O5554" s="21">
        <f t="shared" si="260"/>
        <v>-3.2460389340104756E-2</v>
      </c>
    </row>
    <row r="5555" spans="1:15">
      <c r="A5555" t="s">
        <v>6142</v>
      </c>
      <c r="B5555" t="s">
        <v>979</v>
      </c>
      <c r="C5555" t="s">
        <v>62</v>
      </c>
      <c r="D5555" t="s">
        <v>63</v>
      </c>
      <c r="E5555" t="s">
        <v>15</v>
      </c>
      <c r="F5555" t="s">
        <v>29</v>
      </c>
      <c r="G5555" t="s">
        <v>139</v>
      </c>
      <c r="H5555">
        <v>4</v>
      </c>
      <c r="I5555">
        <v>8787.74</v>
      </c>
      <c r="J5555">
        <v>7232.58</v>
      </c>
      <c r="K5555">
        <v>0.17</v>
      </c>
      <c r="L5555">
        <f>I5555-J5555-(I5555*K5555)</f>
        <v>61.244199999999864</v>
      </c>
      <c r="M5555">
        <f t="shared" si="258"/>
        <v>5</v>
      </c>
      <c r="N5555">
        <f t="shared" si="259"/>
        <v>2024</v>
      </c>
      <c r="O5555" s="21">
        <f t="shared" si="260"/>
        <v>6.9692776527298106E-3</v>
      </c>
    </row>
    <row r="5556" spans="1:15">
      <c r="A5556" t="s">
        <v>6143</v>
      </c>
      <c r="B5556" t="s">
        <v>386</v>
      </c>
      <c r="C5556" t="s">
        <v>36</v>
      </c>
      <c r="D5556" t="s">
        <v>37</v>
      </c>
      <c r="E5556" t="s">
        <v>22</v>
      </c>
      <c r="F5556" t="s">
        <v>16</v>
      </c>
      <c r="G5556" t="s">
        <v>48</v>
      </c>
      <c r="H5556">
        <v>2</v>
      </c>
      <c r="I5556">
        <v>14963.45</v>
      </c>
      <c r="J5556">
        <v>12253.9</v>
      </c>
      <c r="K5556">
        <v>0.21</v>
      </c>
      <c r="L5556">
        <f>I5556-J5556-(I5556*K5556)</f>
        <v>-432.77449999999908</v>
      </c>
      <c r="M5556">
        <f t="shared" si="258"/>
        <v>5</v>
      </c>
      <c r="N5556">
        <f t="shared" si="259"/>
        <v>2025</v>
      </c>
      <c r="O5556" s="21">
        <f t="shared" si="260"/>
        <v>-2.8922106867066023E-2</v>
      </c>
    </row>
    <row r="5557" spans="1:15">
      <c r="A5557" t="s">
        <v>6144</v>
      </c>
      <c r="B5557" t="s">
        <v>674</v>
      </c>
      <c r="C5557" t="s">
        <v>62</v>
      </c>
      <c r="D5557" t="s">
        <v>63</v>
      </c>
      <c r="E5557" t="s">
        <v>22</v>
      </c>
      <c r="F5557" t="s">
        <v>23</v>
      </c>
      <c r="G5557" t="s">
        <v>33</v>
      </c>
      <c r="H5557">
        <v>2</v>
      </c>
      <c r="I5557">
        <v>13113.79</v>
      </c>
      <c r="J5557">
        <v>7897.83</v>
      </c>
      <c r="K5557">
        <v>0.08</v>
      </c>
      <c r="L5557">
        <f>I5557-J5557-(I5557*K5557)</f>
        <v>4166.8568000000014</v>
      </c>
      <c r="M5557">
        <f t="shared" si="258"/>
        <v>4</v>
      </c>
      <c r="N5557">
        <f t="shared" si="259"/>
        <v>2025</v>
      </c>
      <c r="O5557" s="21">
        <f t="shared" si="260"/>
        <v>0.31774618931674226</v>
      </c>
    </row>
    <row r="5558" spans="1:15">
      <c r="A5558" t="s">
        <v>6145</v>
      </c>
      <c r="B5558" t="s">
        <v>91</v>
      </c>
      <c r="C5558" t="s">
        <v>27</v>
      </c>
      <c r="D5558" t="s">
        <v>27</v>
      </c>
      <c r="E5558" t="s">
        <v>15</v>
      </c>
      <c r="F5558" t="s">
        <v>23</v>
      </c>
      <c r="G5558" t="s">
        <v>94</v>
      </c>
      <c r="H5558">
        <v>5</v>
      </c>
      <c r="I5558">
        <v>68220.289999999994</v>
      </c>
      <c r="J5558">
        <v>47917.24</v>
      </c>
      <c r="K5558">
        <v>0.25</v>
      </c>
      <c r="L5558">
        <f>I5558-J5558-(I5558*K5558)</f>
        <v>3247.9774999999972</v>
      </c>
      <c r="M5558">
        <f t="shared" si="258"/>
        <v>9</v>
      </c>
      <c r="N5558">
        <f t="shared" si="259"/>
        <v>2024</v>
      </c>
      <c r="O5558" s="21">
        <f t="shared" si="260"/>
        <v>4.7610139153615408E-2</v>
      </c>
    </row>
    <row r="5559" spans="1:15">
      <c r="A5559" t="s">
        <v>6146</v>
      </c>
      <c r="B5559" t="s">
        <v>1798</v>
      </c>
      <c r="C5559" t="s">
        <v>27</v>
      </c>
      <c r="D5559" t="s">
        <v>27</v>
      </c>
      <c r="E5559" t="s">
        <v>22</v>
      </c>
      <c r="F5559" t="s">
        <v>29</v>
      </c>
      <c r="G5559" t="s">
        <v>42</v>
      </c>
      <c r="H5559">
        <v>4</v>
      </c>
      <c r="I5559">
        <v>16780</v>
      </c>
      <c r="J5559">
        <v>13308.61</v>
      </c>
      <c r="K5559">
        <v>0.02</v>
      </c>
      <c r="L5559">
        <f>I5559-J5559-(I5559*K5559)</f>
        <v>3135.7899999999995</v>
      </c>
      <c r="M5559">
        <f t="shared" si="258"/>
        <v>4</v>
      </c>
      <c r="N5559">
        <f t="shared" si="259"/>
        <v>2024</v>
      </c>
      <c r="O5559" s="21">
        <f t="shared" si="260"/>
        <v>0.18687663885578065</v>
      </c>
    </row>
    <row r="5560" spans="1:15">
      <c r="A5560" t="s">
        <v>6147</v>
      </c>
      <c r="B5560" t="s">
        <v>545</v>
      </c>
      <c r="C5560" t="s">
        <v>41</v>
      </c>
      <c r="D5560" t="s">
        <v>21</v>
      </c>
      <c r="E5560" t="s">
        <v>28</v>
      </c>
      <c r="F5560" t="s">
        <v>16</v>
      </c>
      <c r="G5560" t="s">
        <v>48</v>
      </c>
      <c r="H5560">
        <v>5</v>
      </c>
      <c r="I5560">
        <v>59412.75</v>
      </c>
      <c r="J5560">
        <v>35787.58</v>
      </c>
      <c r="K5560">
        <v>0.19</v>
      </c>
      <c r="L5560">
        <f>I5560-J5560-(I5560*K5560)</f>
        <v>12336.747499999998</v>
      </c>
      <c r="M5560">
        <f t="shared" si="258"/>
        <v>4</v>
      </c>
      <c r="N5560">
        <f t="shared" si="259"/>
        <v>2024</v>
      </c>
      <c r="O5560" s="21">
        <f t="shared" si="260"/>
        <v>0.20764478163357189</v>
      </c>
    </row>
    <row r="5561" spans="1:15">
      <c r="A5561" t="s">
        <v>6148</v>
      </c>
      <c r="B5561" t="s">
        <v>752</v>
      </c>
      <c r="C5561" t="s">
        <v>57</v>
      </c>
      <c r="D5561" t="s">
        <v>58</v>
      </c>
      <c r="E5561" t="s">
        <v>28</v>
      </c>
      <c r="F5561" t="s">
        <v>16</v>
      </c>
      <c r="G5561" t="s">
        <v>38</v>
      </c>
      <c r="H5561">
        <v>2</v>
      </c>
      <c r="I5561">
        <v>11994.17</v>
      </c>
      <c r="J5561">
        <v>8069.22</v>
      </c>
      <c r="K5561">
        <v>0.24</v>
      </c>
      <c r="L5561">
        <f>I5561-J5561-(I5561*K5561)</f>
        <v>1046.3492000000001</v>
      </c>
      <c r="M5561">
        <f t="shared" si="258"/>
        <v>5</v>
      </c>
      <c r="N5561">
        <f t="shared" si="259"/>
        <v>2025</v>
      </c>
      <c r="O5561" s="21">
        <f t="shared" si="260"/>
        <v>8.7238149867810783E-2</v>
      </c>
    </row>
    <row r="5562" spans="1:15">
      <c r="A5562" t="s">
        <v>6149</v>
      </c>
      <c r="B5562" t="s">
        <v>1037</v>
      </c>
      <c r="C5562" t="s">
        <v>62</v>
      </c>
      <c r="D5562" t="s">
        <v>63</v>
      </c>
      <c r="E5562" t="s">
        <v>22</v>
      </c>
      <c r="F5562" t="s">
        <v>29</v>
      </c>
      <c r="G5562" t="s">
        <v>30</v>
      </c>
      <c r="H5562">
        <v>4</v>
      </c>
      <c r="I5562">
        <v>50530.52</v>
      </c>
      <c r="J5562">
        <v>38117.5</v>
      </c>
      <c r="K5562">
        <v>0.22</v>
      </c>
      <c r="L5562">
        <f>I5562-J5562-(I5562*K5562)</f>
        <v>1296.3055999999979</v>
      </c>
      <c r="M5562">
        <f t="shared" si="258"/>
        <v>2</v>
      </c>
      <c r="N5562">
        <f t="shared" si="259"/>
        <v>2024</v>
      </c>
      <c r="O5562" s="21">
        <f t="shared" si="260"/>
        <v>2.565391371392968E-2</v>
      </c>
    </row>
    <row r="5563" spans="1:15">
      <c r="A5563" t="s">
        <v>6150</v>
      </c>
      <c r="B5563" t="s">
        <v>181</v>
      </c>
      <c r="C5563" t="s">
        <v>27</v>
      </c>
      <c r="D5563" t="s">
        <v>27</v>
      </c>
      <c r="E5563" t="s">
        <v>22</v>
      </c>
      <c r="F5563" t="s">
        <v>29</v>
      </c>
      <c r="G5563" t="s">
        <v>45</v>
      </c>
      <c r="H5563">
        <v>4</v>
      </c>
      <c r="I5563">
        <v>43230.04</v>
      </c>
      <c r="J5563">
        <v>34552.699999999997</v>
      </c>
      <c r="K5563">
        <v>0.06</v>
      </c>
      <c r="L5563">
        <f>I5563-J5563-(I5563*K5563)</f>
        <v>6083.5376000000033</v>
      </c>
      <c r="M5563">
        <f t="shared" si="258"/>
        <v>8</v>
      </c>
      <c r="N5563">
        <f t="shared" si="259"/>
        <v>2024</v>
      </c>
      <c r="O5563" s="21">
        <f t="shared" si="260"/>
        <v>0.14072477379155798</v>
      </c>
    </row>
    <row r="5564" spans="1:15">
      <c r="A5564" t="s">
        <v>6151</v>
      </c>
      <c r="B5564" t="s">
        <v>2339</v>
      </c>
      <c r="C5564" t="s">
        <v>20</v>
      </c>
      <c r="D5564" t="s">
        <v>21</v>
      </c>
      <c r="E5564" t="s">
        <v>22</v>
      </c>
      <c r="F5564" t="s">
        <v>29</v>
      </c>
      <c r="G5564" t="s">
        <v>45</v>
      </c>
      <c r="H5564">
        <v>4</v>
      </c>
      <c r="I5564">
        <v>34272.589999999997</v>
      </c>
      <c r="J5564">
        <v>19719.400000000001</v>
      </c>
      <c r="K5564">
        <v>0.02</v>
      </c>
      <c r="L5564">
        <f>I5564-J5564-(I5564*K5564)</f>
        <v>13867.738199999994</v>
      </c>
      <c r="M5564">
        <f t="shared" si="258"/>
        <v>3</v>
      </c>
      <c r="N5564">
        <f t="shared" si="259"/>
        <v>2024</v>
      </c>
      <c r="O5564" s="21">
        <f t="shared" si="260"/>
        <v>0.40463058671667346</v>
      </c>
    </row>
    <row r="5565" spans="1:15">
      <c r="A5565" t="s">
        <v>6152</v>
      </c>
      <c r="B5565" t="s">
        <v>773</v>
      </c>
      <c r="C5565" t="s">
        <v>62</v>
      </c>
      <c r="D5565" t="s">
        <v>63</v>
      </c>
      <c r="E5565" t="s">
        <v>28</v>
      </c>
      <c r="F5565" t="s">
        <v>29</v>
      </c>
      <c r="G5565" t="s">
        <v>30</v>
      </c>
      <c r="H5565">
        <v>3</v>
      </c>
      <c r="I5565">
        <v>38081.599999999999</v>
      </c>
      <c r="J5565">
        <v>32198.38</v>
      </c>
      <c r="K5565">
        <v>0.25</v>
      </c>
      <c r="L5565">
        <f>I5565-J5565-(I5565*K5565)</f>
        <v>-3637.1800000000021</v>
      </c>
      <c r="M5565">
        <f t="shared" si="258"/>
        <v>1</v>
      </c>
      <c r="N5565">
        <f t="shared" si="259"/>
        <v>2025</v>
      </c>
      <c r="O5565" s="21">
        <f t="shared" si="260"/>
        <v>-9.5510167640015187E-2</v>
      </c>
    </row>
    <row r="5566" spans="1:15">
      <c r="A5566" t="s">
        <v>6153</v>
      </c>
      <c r="B5566" t="s">
        <v>642</v>
      </c>
      <c r="C5566" t="s">
        <v>62</v>
      </c>
      <c r="D5566" t="s">
        <v>63</v>
      </c>
      <c r="E5566" t="s">
        <v>28</v>
      </c>
      <c r="F5566" t="s">
        <v>51</v>
      </c>
      <c r="G5566" t="s">
        <v>52</v>
      </c>
      <c r="H5566">
        <v>4</v>
      </c>
      <c r="I5566">
        <v>27663.41</v>
      </c>
      <c r="J5566">
        <v>15268.24</v>
      </c>
      <c r="K5566">
        <v>0.12</v>
      </c>
      <c r="L5566">
        <f>I5566-J5566-(I5566*K5566)</f>
        <v>9075.5607999999993</v>
      </c>
      <c r="M5566">
        <f t="shared" si="258"/>
        <v>3</v>
      </c>
      <c r="N5566">
        <f t="shared" si="259"/>
        <v>2024</v>
      </c>
      <c r="O5566" s="21">
        <f t="shared" si="260"/>
        <v>0.32807093557880246</v>
      </c>
    </row>
    <row r="5567" spans="1:15">
      <c r="A5567" t="s">
        <v>6154</v>
      </c>
      <c r="B5567" t="s">
        <v>128</v>
      </c>
      <c r="C5567" t="s">
        <v>79</v>
      </c>
      <c r="D5567" t="s">
        <v>80</v>
      </c>
      <c r="E5567" t="s">
        <v>22</v>
      </c>
      <c r="F5567" t="s">
        <v>29</v>
      </c>
      <c r="G5567" t="s">
        <v>42</v>
      </c>
      <c r="H5567">
        <v>3</v>
      </c>
      <c r="I5567">
        <v>19479.310000000001</v>
      </c>
      <c r="J5567">
        <v>14047.61</v>
      </c>
      <c r="K5567">
        <v>7.0000000000000007E-2</v>
      </c>
      <c r="L5567">
        <f>I5567-J5567-(I5567*K5567)</f>
        <v>4068.1483000000007</v>
      </c>
      <c r="M5567">
        <f t="shared" si="258"/>
        <v>3</v>
      </c>
      <c r="N5567">
        <f t="shared" si="259"/>
        <v>2024</v>
      </c>
      <c r="O5567" s="21">
        <f t="shared" si="260"/>
        <v>0.20884457919710711</v>
      </c>
    </row>
    <row r="5568" spans="1:15">
      <c r="A5568" t="s">
        <v>6155</v>
      </c>
      <c r="B5568" t="s">
        <v>858</v>
      </c>
      <c r="C5568" t="s">
        <v>36</v>
      </c>
      <c r="D5568" t="s">
        <v>37</v>
      </c>
      <c r="E5568" t="s">
        <v>15</v>
      </c>
      <c r="F5568" t="s">
        <v>23</v>
      </c>
      <c r="G5568" t="s">
        <v>157</v>
      </c>
      <c r="H5568">
        <v>2</v>
      </c>
      <c r="I5568">
        <v>24409.59</v>
      </c>
      <c r="J5568">
        <v>17693.71</v>
      </c>
      <c r="K5568">
        <v>0.17</v>
      </c>
      <c r="L5568">
        <f>I5568-J5568-(I5568*K5568)</f>
        <v>2566.2497000000003</v>
      </c>
      <c r="M5568">
        <f t="shared" si="258"/>
        <v>4</v>
      </c>
      <c r="N5568">
        <f t="shared" si="259"/>
        <v>2025</v>
      </c>
      <c r="O5568" s="21">
        <f t="shared" si="260"/>
        <v>0.10513284737678921</v>
      </c>
    </row>
    <row r="5569" spans="1:15">
      <c r="A5569" t="s">
        <v>6156</v>
      </c>
      <c r="B5569" t="s">
        <v>1088</v>
      </c>
      <c r="C5569" t="s">
        <v>79</v>
      </c>
      <c r="D5569" t="s">
        <v>80</v>
      </c>
      <c r="E5569" t="s">
        <v>15</v>
      </c>
      <c r="F5569" t="s">
        <v>29</v>
      </c>
      <c r="G5569" t="s">
        <v>139</v>
      </c>
      <c r="H5569">
        <v>1</v>
      </c>
      <c r="I5569">
        <v>11239.96</v>
      </c>
      <c r="J5569">
        <v>7360.92</v>
      </c>
      <c r="K5569">
        <v>0.06</v>
      </c>
      <c r="L5569">
        <f>I5569-J5569-(I5569*K5569)</f>
        <v>3204.6423999999993</v>
      </c>
      <c r="M5569">
        <f t="shared" si="258"/>
        <v>7</v>
      </c>
      <c r="N5569">
        <f t="shared" si="259"/>
        <v>2024</v>
      </c>
      <c r="O5569" s="21">
        <f t="shared" si="260"/>
        <v>0.28511154843967412</v>
      </c>
    </row>
    <row r="5570" spans="1:15">
      <c r="A5570" t="s">
        <v>6157</v>
      </c>
      <c r="B5570" t="s">
        <v>285</v>
      </c>
      <c r="C5570" t="s">
        <v>36</v>
      </c>
      <c r="D5570" t="s">
        <v>37</v>
      </c>
      <c r="E5570" t="s">
        <v>15</v>
      </c>
      <c r="F5570" t="s">
        <v>29</v>
      </c>
      <c r="G5570" t="s">
        <v>42</v>
      </c>
      <c r="H5570">
        <v>2</v>
      </c>
      <c r="I5570">
        <v>25710.66</v>
      </c>
      <c r="J5570">
        <v>15017.57</v>
      </c>
      <c r="K5570">
        <v>0.19</v>
      </c>
      <c r="L5570">
        <f>I5570-J5570-(I5570*K5570)</f>
        <v>5808.0645999999997</v>
      </c>
      <c r="M5570">
        <f t="shared" si="258"/>
        <v>6</v>
      </c>
      <c r="N5570">
        <f t="shared" si="259"/>
        <v>2025</v>
      </c>
      <c r="O5570" s="21">
        <f t="shared" si="260"/>
        <v>0.2259010309342506</v>
      </c>
    </row>
    <row r="5571" spans="1:15">
      <c r="A5571" t="s">
        <v>6158</v>
      </c>
      <c r="B5571" t="s">
        <v>1798</v>
      </c>
      <c r="C5571" t="s">
        <v>57</v>
      </c>
      <c r="D5571" t="s">
        <v>58</v>
      </c>
      <c r="E5571" t="s">
        <v>15</v>
      </c>
      <c r="F5571" t="s">
        <v>16</v>
      </c>
      <c r="G5571" t="s">
        <v>38</v>
      </c>
      <c r="H5571">
        <v>5</v>
      </c>
      <c r="I5571">
        <v>51143.86</v>
      </c>
      <c r="J5571">
        <v>42313.2</v>
      </c>
      <c r="K5571">
        <v>0.02</v>
      </c>
      <c r="L5571">
        <f>I5571-J5571-(I5571*K5571)</f>
        <v>7807.7828000000036</v>
      </c>
      <c r="M5571">
        <f t="shared" ref="M5571:M5634" si="261">MONTH(B5571)</f>
        <v>4</v>
      </c>
      <c r="N5571">
        <f t="shared" ref="N5571:N5634" si="262">YEAR(B5571)</f>
        <v>2024</v>
      </c>
      <c r="O5571" s="21">
        <f t="shared" ref="O5571:O5634" si="263">L5571/I5571</f>
        <v>0.15266315057174026</v>
      </c>
    </row>
    <row r="5572" spans="1:15">
      <c r="A5572" t="s">
        <v>6159</v>
      </c>
      <c r="B5572" t="s">
        <v>1123</v>
      </c>
      <c r="C5572" t="s">
        <v>20</v>
      </c>
      <c r="D5572" t="s">
        <v>21</v>
      </c>
      <c r="E5572" t="s">
        <v>22</v>
      </c>
      <c r="F5572" t="s">
        <v>16</v>
      </c>
      <c r="G5572" t="s">
        <v>38</v>
      </c>
      <c r="H5572">
        <v>5</v>
      </c>
      <c r="I5572">
        <v>31410.52</v>
      </c>
      <c r="J5572">
        <v>17770.77</v>
      </c>
      <c r="K5572">
        <v>0.15</v>
      </c>
      <c r="L5572">
        <f>I5572-J5572-(I5572*K5572)</f>
        <v>8928.1720000000005</v>
      </c>
      <c r="M5572">
        <f t="shared" si="261"/>
        <v>6</v>
      </c>
      <c r="N5572">
        <f t="shared" si="262"/>
        <v>2025</v>
      </c>
      <c r="O5572" s="21">
        <f t="shared" si="263"/>
        <v>0.28424145795739775</v>
      </c>
    </row>
    <row r="5573" spans="1:15">
      <c r="A5573" t="s">
        <v>6160</v>
      </c>
      <c r="B5573" t="s">
        <v>1045</v>
      </c>
      <c r="C5573" t="s">
        <v>57</v>
      </c>
      <c r="D5573" t="s">
        <v>58</v>
      </c>
      <c r="E5573" t="s">
        <v>22</v>
      </c>
      <c r="F5573" t="s">
        <v>51</v>
      </c>
      <c r="G5573" t="s">
        <v>59</v>
      </c>
      <c r="H5573">
        <v>3</v>
      </c>
      <c r="I5573">
        <v>26353.42</v>
      </c>
      <c r="J5573">
        <v>20323.8</v>
      </c>
      <c r="K5573">
        <v>0.06</v>
      </c>
      <c r="L5573">
        <f>I5573-J5573-(I5573*K5573)</f>
        <v>4448.4147999999986</v>
      </c>
      <c r="M5573">
        <f t="shared" si="261"/>
        <v>1</v>
      </c>
      <c r="N5573">
        <f t="shared" si="262"/>
        <v>2025</v>
      </c>
      <c r="O5573" s="21">
        <f t="shared" si="263"/>
        <v>0.16879838745787071</v>
      </c>
    </row>
    <row r="5574" spans="1:15">
      <c r="A5574" t="s">
        <v>6161</v>
      </c>
      <c r="B5574" t="s">
        <v>431</v>
      </c>
      <c r="C5574" t="s">
        <v>27</v>
      </c>
      <c r="D5574" t="s">
        <v>27</v>
      </c>
      <c r="E5574" t="s">
        <v>28</v>
      </c>
      <c r="F5574" t="s">
        <v>16</v>
      </c>
      <c r="G5574" t="s">
        <v>17</v>
      </c>
      <c r="H5574">
        <v>3</v>
      </c>
      <c r="I5574">
        <v>23548.31</v>
      </c>
      <c r="J5574">
        <v>16625.97</v>
      </c>
      <c r="K5574">
        <v>0.13</v>
      </c>
      <c r="L5574">
        <f>I5574-J5574-(I5574*K5574)</f>
        <v>3861.0596999999998</v>
      </c>
      <c r="M5574">
        <f t="shared" si="261"/>
        <v>11</v>
      </c>
      <c r="N5574">
        <f t="shared" si="262"/>
        <v>2024</v>
      </c>
      <c r="O5574" s="21">
        <f t="shared" si="263"/>
        <v>0.16396334598958479</v>
      </c>
    </row>
    <row r="5575" spans="1:15">
      <c r="A5575" t="s">
        <v>6162</v>
      </c>
      <c r="B5575" t="s">
        <v>148</v>
      </c>
      <c r="C5575" t="s">
        <v>41</v>
      </c>
      <c r="D5575" t="s">
        <v>21</v>
      </c>
      <c r="E5575" t="s">
        <v>15</v>
      </c>
      <c r="F5575" t="s">
        <v>23</v>
      </c>
      <c r="G5575" t="s">
        <v>33</v>
      </c>
      <c r="H5575">
        <v>4</v>
      </c>
      <c r="I5575">
        <v>40293.94</v>
      </c>
      <c r="J5575">
        <v>33347.480000000003</v>
      </c>
      <c r="K5575">
        <v>0.06</v>
      </c>
      <c r="L5575">
        <f>I5575-J5575-(I5575*K5575)</f>
        <v>4528.8235999999997</v>
      </c>
      <c r="M5575">
        <f t="shared" si="261"/>
        <v>11</v>
      </c>
      <c r="N5575">
        <f t="shared" si="262"/>
        <v>2024</v>
      </c>
      <c r="O5575" s="21">
        <f t="shared" si="263"/>
        <v>0.11239465785673973</v>
      </c>
    </row>
    <row r="5576" spans="1:15">
      <c r="A5576" t="s">
        <v>6163</v>
      </c>
      <c r="B5576" t="s">
        <v>863</v>
      </c>
      <c r="C5576" t="s">
        <v>27</v>
      </c>
      <c r="D5576" t="s">
        <v>27</v>
      </c>
      <c r="E5576" t="s">
        <v>28</v>
      </c>
      <c r="F5576" t="s">
        <v>51</v>
      </c>
      <c r="G5576" t="s">
        <v>64</v>
      </c>
      <c r="H5576">
        <v>2</v>
      </c>
      <c r="I5576">
        <v>5468.66</v>
      </c>
      <c r="J5576">
        <v>4330.6499999999996</v>
      </c>
      <c r="K5576">
        <v>0.08</v>
      </c>
      <c r="L5576">
        <f>I5576-J5576-(I5576*K5576)</f>
        <v>700.51720000000023</v>
      </c>
      <c r="M5576">
        <f t="shared" si="261"/>
        <v>4</v>
      </c>
      <c r="N5576">
        <f t="shared" si="262"/>
        <v>2024</v>
      </c>
      <c r="O5576" s="21">
        <f t="shared" si="263"/>
        <v>0.12809668181967798</v>
      </c>
    </row>
    <row r="5577" spans="1:15">
      <c r="A5577" t="s">
        <v>6164</v>
      </c>
      <c r="B5577" t="s">
        <v>955</v>
      </c>
      <c r="C5577" t="s">
        <v>20</v>
      </c>
      <c r="D5577" t="s">
        <v>21</v>
      </c>
      <c r="E5577" t="s">
        <v>28</v>
      </c>
      <c r="F5577" t="s">
        <v>16</v>
      </c>
      <c r="G5577" t="s">
        <v>17</v>
      </c>
      <c r="H5577">
        <v>2</v>
      </c>
      <c r="I5577">
        <v>7336.54</v>
      </c>
      <c r="J5577">
        <v>5058.87</v>
      </c>
      <c r="K5577">
        <v>0.28999999999999998</v>
      </c>
      <c r="L5577">
        <f>I5577-J5577-(I5577*K5577)</f>
        <v>150.07340000000022</v>
      </c>
      <c r="M5577">
        <f t="shared" si="261"/>
        <v>4</v>
      </c>
      <c r="N5577">
        <f t="shared" si="262"/>
        <v>2025</v>
      </c>
      <c r="O5577" s="21">
        <f t="shared" si="263"/>
        <v>2.045560986514082E-2</v>
      </c>
    </row>
    <row r="5578" spans="1:15">
      <c r="A5578" t="s">
        <v>6165</v>
      </c>
      <c r="B5578" t="s">
        <v>1555</v>
      </c>
      <c r="C5578" t="s">
        <v>62</v>
      </c>
      <c r="D5578" t="s">
        <v>63</v>
      </c>
      <c r="E5578" t="s">
        <v>15</v>
      </c>
      <c r="F5578" t="s">
        <v>29</v>
      </c>
      <c r="G5578" t="s">
        <v>30</v>
      </c>
      <c r="H5578">
        <v>1</v>
      </c>
      <c r="I5578">
        <v>6034.49</v>
      </c>
      <c r="J5578">
        <v>4929.5200000000004</v>
      </c>
      <c r="K5578">
        <v>0.05</v>
      </c>
      <c r="L5578">
        <f>I5578-J5578-(I5578*K5578)</f>
        <v>803.24549999999931</v>
      </c>
      <c r="M5578">
        <f t="shared" si="261"/>
        <v>2</v>
      </c>
      <c r="N5578">
        <f t="shared" si="262"/>
        <v>2025</v>
      </c>
      <c r="O5578" s="21">
        <f t="shared" si="263"/>
        <v>0.13310909455480072</v>
      </c>
    </row>
    <row r="5579" spans="1:15">
      <c r="A5579" t="s">
        <v>6166</v>
      </c>
      <c r="B5579" t="s">
        <v>2350</v>
      </c>
      <c r="C5579" t="s">
        <v>36</v>
      </c>
      <c r="D5579" t="s">
        <v>37</v>
      </c>
      <c r="E5579" t="s">
        <v>22</v>
      </c>
      <c r="F5579" t="s">
        <v>16</v>
      </c>
      <c r="G5579" t="s">
        <v>17</v>
      </c>
      <c r="H5579">
        <v>5</v>
      </c>
      <c r="I5579">
        <v>37900.589999999997</v>
      </c>
      <c r="J5579">
        <v>29707.73</v>
      </c>
      <c r="K5579">
        <v>0.14000000000000001</v>
      </c>
      <c r="L5579">
        <f>I5579-J5579-(I5579*K5579)</f>
        <v>2886.7773999999972</v>
      </c>
      <c r="M5579">
        <f t="shared" si="261"/>
        <v>2</v>
      </c>
      <c r="N5579">
        <f t="shared" si="262"/>
        <v>2025</v>
      </c>
      <c r="O5579" s="21">
        <f t="shared" si="263"/>
        <v>7.6167083414796374E-2</v>
      </c>
    </row>
    <row r="5580" spans="1:15">
      <c r="A5580" t="s">
        <v>6167</v>
      </c>
      <c r="B5580" t="s">
        <v>451</v>
      </c>
      <c r="C5580" t="s">
        <v>13</v>
      </c>
      <c r="D5580" t="s">
        <v>14</v>
      </c>
      <c r="E5580" t="s">
        <v>28</v>
      </c>
      <c r="F5580" t="s">
        <v>51</v>
      </c>
      <c r="G5580" t="s">
        <v>64</v>
      </c>
      <c r="H5580">
        <v>5</v>
      </c>
      <c r="I5580">
        <v>35423.19</v>
      </c>
      <c r="J5580">
        <v>21434.880000000001</v>
      </c>
      <c r="K5580">
        <v>0.13</v>
      </c>
      <c r="L5580">
        <f>I5580-J5580-(I5580*K5580)</f>
        <v>9383.2953000000016</v>
      </c>
      <c r="M5580">
        <f t="shared" si="261"/>
        <v>4</v>
      </c>
      <c r="N5580">
        <f t="shared" si="262"/>
        <v>2025</v>
      </c>
      <c r="O5580" s="21">
        <f t="shared" si="263"/>
        <v>0.26489131272479982</v>
      </c>
    </row>
    <row r="5581" spans="1:15">
      <c r="A5581" t="s">
        <v>6168</v>
      </c>
      <c r="B5581" t="s">
        <v>270</v>
      </c>
      <c r="C5581" t="s">
        <v>79</v>
      </c>
      <c r="D5581" t="s">
        <v>80</v>
      </c>
      <c r="E5581" t="s">
        <v>15</v>
      </c>
      <c r="F5581" t="s">
        <v>29</v>
      </c>
      <c r="G5581" t="s">
        <v>42</v>
      </c>
      <c r="H5581">
        <v>2</v>
      </c>
      <c r="I5581">
        <v>3522.01</v>
      </c>
      <c r="J5581">
        <v>2857.75</v>
      </c>
      <c r="K5581">
        <v>0.1</v>
      </c>
      <c r="L5581">
        <f>I5581-J5581-(I5581*K5581)</f>
        <v>312.0590000000002</v>
      </c>
      <c r="M5581">
        <f t="shared" si="261"/>
        <v>2</v>
      </c>
      <c r="N5581">
        <f t="shared" si="262"/>
        <v>2024</v>
      </c>
      <c r="O5581" s="21">
        <f t="shared" si="263"/>
        <v>8.8602530941138777E-2</v>
      </c>
    </row>
    <row r="5582" spans="1:15">
      <c r="A5582" t="s">
        <v>6169</v>
      </c>
      <c r="B5582" t="s">
        <v>2583</v>
      </c>
      <c r="C5582" t="s">
        <v>20</v>
      </c>
      <c r="D5582" t="s">
        <v>21</v>
      </c>
      <c r="E5582" t="s">
        <v>15</v>
      </c>
      <c r="F5582" t="s">
        <v>51</v>
      </c>
      <c r="G5582" t="s">
        <v>85</v>
      </c>
      <c r="H5582">
        <v>3</v>
      </c>
      <c r="I5582">
        <v>44166.59</v>
      </c>
      <c r="J5582">
        <v>34006.61</v>
      </c>
      <c r="K5582">
        <v>0.2</v>
      </c>
      <c r="L5582">
        <f>I5582-J5582-(I5582*K5582)</f>
        <v>1326.6619999999966</v>
      </c>
      <c r="M5582">
        <f t="shared" si="261"/>
        <v>3</v>
      </c>
      <c r="N5582">
        <f t="shared" si="262"/>
        <v>2025</v>
      </c>
      <c r="O5582" s="21">
        <f t="shared" si="263"/>
        <v>3.0037682329561704E-2</v>
      </c>
    </row>
    <row r="5583" spans="1:15">
      <c r="A5583" t="s">
        <v>6170</v>
      </c>
      <c r="B5583" t="s">
        <v>1798</v>
      </c>
      <c r="C5583" t="s">
        <v>62</v>
      </c>
      <c r="D5583" t="s">
        <v>63</v>
      </c>
      <c r="E5583" t="s">
        <v>15</v>
      </c>
      <c r="F5583" t="s">
        <v>29</v>
      </c>
      <c r="G5583" t="s">
        <v>139</v>
      </c>
      <c r="H5583">
        <v>4</v>
      </c>
      <c r="I5583">
        <v>31469.97</v>
      </c>
      <c r="J5583">
        <v>17554.52</v>
      </c>
      <c r="K5583">
        <v>0.26</v>
      </c>
      <c r="L5583">
        <f>I5583-J5583-(I5583*K5583)</f>
        <v>5733.2578000000003</v>
      </c>
      <c r="M5583">
        <f t="shared" si="261"/>
        <v>4</v>
      </c>
      <c r="N5583">
        <f t="shared" si="262"/>
        <v>2024</v>
      </c>
      <c r="O5583" s="21">
        <f t="shared" si="263"/>
        <v>0.18218186417082699</v>
      </c>
    </row>
    <row r="5584" spans="1:15">
      <c r="A5584" t="s">
        <v>6171</v>
      </c>
      <c r="B5584" t="s">
        <v>707</v>
      </c>
      <c r="C5584" t="s">
        <v>41</v>
      </c>
      <c r="D5584" t="s">
        <v>21</v>
      </c>
      <c r="E5584" t="s">
        <v>28</v>
      </c>
      <c r="F5584" t="s">
        <v>29</v>
      </c>
      <c r="G5584" t="s">
        <v>45</v>
      </c>
      <c r="H5584">
        <v>1</v>
      </c>
      <c r="I5584">
        <v>13012.47</v>
      </c>
      <c r="J5584">
        <v>10314.84</v>
      </c>
      <c r="K5584">
        <v>0.15</v>
      </c>
      <c r="L5584">
        <f>I5584-J5584-(I5584*K5584)</f>
        <v>745.75949999999943</v>
      </c>
      <c r="M5584">
        <f t="shared" si="261"/>
        <v>5</v>
      </c>
      <c r="N5584">
        <f t="shared" si="262"/>
        <v>2025</v>
      </c>
      <c r="O5584" s="21">
        <f t="shared" si="263"/>
        <v>5.7311140774964284E-2</v>
      </c>
    </row>
    <row r="5585" spans="1:15">
      <c r="A5585" t="s">
        <v>6172</v>
      </c>
      <c r="B5585" t="s">
        <v>801</v>
      </c>
      <c r="C5585" t="s">
        <v>79</v>
      </c>
      <c r="D5585" t="s">
        <v>80</v>
      </c>
      <c r="E5585" t="s">
        <v>22</v>
      </c>
      <c r="F5585" t="s">
        <v>29</v>
      </c>
      <c r="G5585" t="s">
        <v>30</v>
      </c>
      <c r="H5585">
        <v>3</v>
      </c>
      <c r="I5585">
        <v>37971.910000000003</v>
      </c>
      <c r="J5585">
        <v>25208.77</v>
      </c>
      <c r="K5585">
        <v>0.13</v>
      </c>
      <c r="L5585">
        <f>I5585-J5585-(I5585*K5585)</f>
        <v>7826.7917000000025</v>
      </c>
      <c r="M5585">
        <f t="shared" si="261"/>
        <v>11</v>
      </c>
      <c r="N5585">
        <f t="shared" si="262"/>
        <v>2024</v>
      </c>
      <c r="O5585" s="21">
        <f t="shared" si="263"/>
        <v>0.2061205691259671</v>
      </c>
    </row>
    <row r="5586" spans="1:15">
      <c r="A5586" t="s">
        <v>6173</v>
      </c>
      <c r="B5586" t="s">
        <v>314</v>
      </c>
      <c r="C5586" t="s">
        <v>79</v>
      </c>
      <c r="D5586" t="s">
        <v>80</v>
      </c>
      <c r="E5586" t="s">
        <v>15</v>
      </c>
      <c r="F5586" t="s">
        <v>23</v>
      </c>
      <c r="G5586" t="s">
        <v>24</v>
      </c>
      <c r="H5586">
        <v>2</v>
      </c>
      <c r="I5586">
        <v>4140.79</v>
      </c>
      <c r="J5586">
        <v>2642.65</v>
      </c>
      <c r="K5586">
        <v>0.28000000000000003</v>
      </c>
      <c r="L5586">
        <f>I5586-J5586-(I5586*K5586)</f>
        <v>338.71879999999987</v>
      </c>
      <c r="M5586">
        <f t="shared" si="261"/>
        <v>12</v>
      </c>
      <c r="N5586">
        <f t="shared" si="262"/>
        <v>2024</v>
      </c>
      <c r="O5586" s="21">
        <f t="shared" si="263"/>
        <v>8.1800525986587075E-2</v>
      </c>
    </row>
    <row r="5587" spans="1:15">
      <c r="A5587" t="s">
        <v>6174</v>
      </c>
      <c r="B5587" t="s">
        <v>126</v>
      </c>
      <c r="C5587" t="s">
        <v>27</v>
      </c>
      <c r="D5587" t="s">
        <v>27</v>
      </c>
      <c r="E5587" t="s">
        <v>15</v>
      </c>
      <c r="F5587" t="s">
        <v>51</v>
      </c>
      <c r="G5587" t="s">
        <v>52</v>
      </c>
      <c r="H5587">
        <v>3</v>
      </c>
      <c r="I5587">
        <v>10621.85</v>
      </c>
      <c r="J5587">
        <v>8330.7199999999993</v>
      </c>
      <c r="K5587">
        <v>0.13</v>
      </c>
      <c r="L5587">
        <f>I5587-J5587-(I5587*K5587)</f>
        <v>910.289500000001</v>
      </c>
      <c r="M5587">
        <f t="shared" si="261"/>
        <v>7</v>
      </c>
      <c r="N5587">
        <f t="shared" si="262"/>
        <v>2024</v>
      </c>
      <c r="O5587" s="21">
        <f t="shared" si="263"/>
        <v>8.5699713326774618E-2</v>
      </c>
    </row>
    <row r="5588" spans="1:15">
      <c r="A5588" t="s">
        <v>6175</v>
      </c>
      <c r="B5588" t="s">
        <v>562</v>
      </c>
      <c r="C5588" t="s">
        <v>27</v>
      </c>
      <c r="D5588" t="s">
        <v>27</v>
      </c>
      <c r="E5588" t="s">
        <v>22</v>
      </c>
      <c r="F5588" t="s">
        <v>16</v>
      </c>
      <c r="G5588" t="s">
        <v>17</v>
      </c>
      <c r="H5588">
        <v>1</v>
      </c>
      <c r="I5588">
        <v>9984.19</v>
      </c>
      <c r="J5588">
        <v>6656.85</v>
      </c>
      <c r="K5588">
        <v>0</v>
      </c>
      <c r="L5588">
        <f>I5588-J5588-(I5588*K5588)</f>
        <v>3327.34</v>
      </c>
      <c r="M5588">
        <f t="shared" si="261"/>
        <v>1</v>
      </c>
      <c r="N5588">
        <f t="shared" si="262"/>
        <v>2024</v>
      </c>
      <c r="O5588" s="21">
        <f t="shared" si="263"/>
        <v>0.33326088545991212</v>
      </c>
    </row>
    <row r="5589" spans="1:15">
      <c r="A5589" t="s">
        <v>6176</v>
      </c>
      <c r="B5589" t="s">
        <v>837</v>
      </c>
      <c r="C5589" t="s">
        <v>79</v>
      </c>
      <c r="D5589" t="s">
        <v>80</v>
      </c>
      <c r="E5589" t="s">
        <v>22</v>
      </c>
      <c r="F5589" t="s">
        <v>51</v>
      </c>
      <c r="G5589" t="s">
        <v>64</v>
      </c>
      <c r="H5589">
        <v>1</v>
      </c>
      <c r="I5589">
        <v>12171.1</v>
      </c>
      <c r="J5589">
        <v>8019.7</v>
      </c>
      <c r="K5589">
        <v>0.19</v>
      </c>
      <c r="L5589">
        <f>I5589-J5589-(I5589*K5589)</f>
        <v>1838.8910000000005</v>
      </c>
      <c r="M5589">
        <f t="shared" si="261"/>
        <v>11</v>
      </c>
      <c r="N5589">
        <f t="shared" si="262"/>
        <v>2024</v>
      </c>
      <c r="O5589" s="21">
        <f t="shared" si="263"/>
        <v>0.15108667252754479</v>
      </c>
    </row>
    <row r="5590" spans="1:15">
      <c r="A5590" t="s">
        <v>6177</v>
      </c>
      <c r="B5590" t="s">
        <v>2046</v>
      </c>
      <c r="C5590" t="s">
        <v>57</v>
      </c>
      <c r="D5590" t="s">
        <v>58</v>
      </c>
      <c r="E5590" t="s">
        <v>22</v>
      </c>
      <c r="F5590" t="s">
        <v>16</v>
      </c>
      <c r="G5590" t="s">
        <v>48</v>
      </c>
      <c r="H5590">
        <v>4</v>
      </c>
      <c r="I5590">
        <v>54761.75</v>
      </c>
      <c r="J5590">
        <v>45969.48</v>
      </c>
      <c r="K5590">
        <v>0.28999999999999998</v>
      </c>
      <c r="L5590">
        <f>I5590-J5590-(I5590*K5590)</f>
        <v>-7088.6375000000025</v>
      </c>
      <c r="M5590">
        <f t="shared" si="261"/>
        <v>1</v>
      </c>
      <c r="N5590">
        <f t="shared" si="262"/>
        <v>2024</v>
      </c>
      <c r="O5590" s="21">
        <f t="shared" si="263"/>
        <v>-0.12944505060557784</v>
      </c>
    </row>
    <row r="5591" spans="1:15">
      <c r="A5591" t="s">
        <v>6178</v>
      </c>
      <c r="B5591" t="s">
        <v>1533</v>
      </c>
      <c r="C5591" t="s">
        <v>27</v>
      </c>
      <c r="D5591" t="s">
        <v>27</v>
      </c>
      <c r="E5591" t="s">
        <v>15</v>
      </c>
      <c r="F5591" t="s">
        <v>29</v>
      </c>
      <c r="G5591" t="s">
        <v>30</v>
      </c>
      <c r="H5591">
        <v>1</v>
      </c>
      <c r="I5591">
        <v>12477.82</v>
      </c>
      <c r="J5591">
        <v>7552.77</v>
      </c>
      <c r="K5591">
        <v>0.28000000000000003</v>
      </c>
      <c r="L5591">
        <f>I5591-J5591-(I5591*K5591)</f>
        <v>1431.2603999999992</v>
      </c>
      <c r="M5591">
        <f t="shared" si="261"/>
        <v>12</v>
      </c>
      <c r="N5591">
        <f t="shared" si="262"/>
        <v>2024</v>
      </c>
      <c r="O5591" s="21">
        <f t="shared" si="263"/>
        <v>0.11470436342245674</v>
      </c>
    </row>
    <row r="5592" spans="1:15">
      <c r="A5592" t="s">
        <v>6179</v>
      </c>
      <c r="B5592" t="s">
        <v>909</v>
      </c>
      <c r="C5592" t="s">
        <v>20</v>
      </c>
      <c r="D5592" t="s">
        <v>21</v>
      </c>
      <c r="E5592" t="s">
        <v>22</v>
      </c>
      <c r="F5592" t="s">
        <v>51</v>
      </c>
      <c r="G5592" t="s">
        <v>85</v>
      </c>
      <c r="H5592">
        <v>1</v>
      </c>
      <c r="I5592">
        <v>3231.74</v>
      </c>
      <c r="J5592">
        <v>1991.76</v>
      </c>
      <c r="K5592">
        <v>0.03</v>
      </c>
      <c r="L5592">
        <f>I5592-J5592-(I5592*K5592)</f>
        <v>1143.0277999999998</v>
      </c>
      <c r="M5592">
        <f t="shared" si="261"/>
        <v>10</v>
      </c>
      <c r="N5592">
        <f t="shared" si="262"/>
        <v>2024</v>
      </c>
      <c r="O5592" s="21">
        <f t="shared" si="263"/>
        <v>0.35368804421147737</v>
      </c>
    </row>
    <row r="5593" spans="1:15">
      <c r="A5593" t="s">
        <v>6180</v>
      </c>
      <c r="B5593" t="s">
        <v>553</v>
      </c>
      <c r="C5593" t="s">
        <v>62</v>
      </c>
      <c r="D5593" t="s">
        <v>63</v>
      </c>
      <c r="E5593" t="s">
        <v>15</v>
      </c>
      <c r="F5593" t="s">
        <v>51</v>
      </c>
      <c r="G5593" t="s">
        <v>64</v>
      </c>
      <c r="H5593">
        <v>5</v>
      </c>
      <c r="I5593">
        <v>54845.23</v>
      </c>
      <c r="J5593">
        <v>37866.74</v>
      </c>
      <c r="K5593">
        <v>0.17</v>
      </c>
      <c r="L5593">
        <f>I5593-J5593-(I5593*K5593)</f>
        <v>7654.8009000000038</v>
      </c>
      <c r="M5593">
        <f t="shared" si="261"/>
        <v>4</v>
      </c>
      <c r="N5593">
        <f t="shared" si="262"/>
        <v>2025</v>
      </c>
      <c r="O5593" s="21">
        <f t="shared" si="263"/>
        <v>0.13957095083747489</v>
      </c>
    </row>
    <row r="5594" spans="1:15">
      <c r="A5594" t="s">
        <v>6181</v>
      </c>
      <c r="B5594" t="s">
        <v>266</v>
      </c>
      <c r="C5594" t="s">
        <v>79</v>
      </c>
      <c r="D5594" t="s">
        <v>80</v>
      </c>
      <c r="E5594" t="s">
        <v>22</v>
      </c>
      <c r="F5594" t="s">
        <v>29</v>
      </c>
      <c r="G5594" t="s">
        <v>42</v>
      </c>
      <c r="H5594">
        <v>2</v>
      </c>
      <c r="I5594">
        <v>12364.87</v>
      </c>
      <c r="J5594">
        <v>8268.02</v>
      </c>
      <c r="K5594">
        <v>0.28000000000000003</v>
      </c>
      <c r="L5594">
        <f>I5594-J5594-(I5594*K5594)</f>
        <v>634.68639999999959</v>
      </c>
      <c r="M5594">
        <f t="shared" si="261"/>
        <v>1</v>
      </c>
      <c r="N5594">
        <f t="shared" si="262"/>
        <v>2024</v>
      </c>
      <c r="O5594" s="21">
        <f t="shared" si="263"/>
        <v>5.1329807753741005E-2</v>
      </c>
    </row>
    <row r="5595" spans="1:15">
      <c r="A5595" t="s">
        <v>6182</v>
      </c>
      <c r="B5595" t="s">
        <v>1422</v>
      </c>
      <c r="C5595" t="s">
        <v>62</v>
      </c>
      <c r="D5595" t="s">
        <v>63</v>
      </c>
      <c r="E5595" t="s">
        <v>28</v>
      </c>
      <c r="F5595" t="s">
        <v>29</v>
      </c>
      <c r="G5595" t="s">
        <v>45</v>
      </c>
      <c r="H5595">
        <v>1</v>
      </c>
      <c r="I5595">
        <v>12861.81</v>
      </c>
      <c r="J5595">
        <v>10907.17</v>
      </c>
      <c r="K5595">
        <v>0.12</v>
      </c>
      <c r="L5595">
        <f>I5595-J5595-(I5595*K5595)</f>
        <v>411.22279999999955</v>
      </c>
      <c r="M5595">
        <f t="shared" si="261"/>
        <v>8</v>
      </c>
      <c r="N5595">
        <f t="shared" si="262"/>
        <v>2024</v>
      </c>
      <c r="O5595" s="21">
        <f t="shared" si="263"/>
        <v>3.1972389578138659E-2</v>
      </c>
    </row>
    <row r="5596" spans="1:15">
      <c r="A5596" t="s">
        <v>6183</v>
      </c>
      <c r="B5596" t="s">
        <v>390</v>
      </c>
      <c r="C5596" t="s">
        <v>36</v>
      </c>
      <c r="D5596" t="s">
        <v>37</v>
      </c>
      <c r="E5596" t="s">
        <v>28</v>
      </c>
      <c r="F5596" t="s">
        <v>29</v>
      </c>
      <c r="G5596" t="s">
        <v>30</v>
      </c>
      <c r="H5596">
        <v>2</v>
      </c>
      <c r="I5596">
        <v>28958.16</v>
      </c>
      <c r="J5596">
        <v>20409.18</v>
      </c>
      <c r="K5596">
        <v>7.0000000000000007E-2</v>
      </c>
      <c r="L5596">
        <f>I5596-J5596-(I5596*K5596)</f>
        <v>6521.9087999999992</v>
      </c>
      <c r="M5596">
        <f t="shared" si="261"/>
        <v>4</v>
      </c>
      <c r="N5596">
        <f t="shared" si="262"/>
        <v>2024</v>
      </c>
      <c r="O5596" s="21">
        <f t="shared" si="263"/>
        <v>0.22521834260187801</v>
      </c>
    </row>
    <row r="5597" spans="1:15">
      <c r="A5597" t="s">
        <v>6184</v>
      </c>
      <c r="B5597" t="s">
        <v>1479</v>
      </c>
      <c r="C5597" t="s">
        <v>20</v>
      </c>
      <c r="D5597" t="s">
        <v>21</v>
      </c>
      <c r="E5597" t="s">
        <v>28</v>
      </c>
      <c r="F5597" t="s">
        <v>51</v>
      </c>
      <c r="G5597" t="s">
        <v>52</v>
      </c>
      <c r="H5597">
        <v>4</v>
      </c>
      <c r="I5597">
        <v>14192.71</v>
      </c>
      <c r="J5597">
        <v>11991.4</v>
      </c>
      <c r="K5597">
        <v>0.09</v>
      </c>
      <c r="L5597">
        <f>I5597-J5597-(I5597*K5597)</f>
        <v>923.96609999999964</v>
      </c>
      <c r="M5597">
        <f t="shared" si="261"/>
        <v>4</v>
      </c>
      <c r="N5597">
        <f t="shared" si="262"/>
        <v>2024</v>
      </c>
      <c r="O5597" s="21">
        <f t="shared" si="263"/>
        <v>6.5101457015608696E-2</v>
      </c>
    </row>
    <row r="5598" spans="1:15">
      <c r="A5598" t="s">
        <v>6185</v>
      </c>
      <c r="B5598" t="s">
        <v>2546</v>
      </c>
      <c r="C5598" t="s">
        <v>20</v>
      </c>
      <c r="D5598" t="s">
        <v>21</v>
      </c>
      <c r="E5598" t="s">
        <v>28</v>
      </c>
      <c r="F5598" t="s">
        <v>23</v>
      </c>
      <c r="G5598" t="s">
        <v>157</v>
      </c>
      <c r="H5598">
        <v>4</v>
      </c>
      <c r="I5598">
        <v>4875.6499999999996</v>
      </c>
      <c r="J5598">
        <v>3767.56</v>
      </c>
      <c r="K5598">
        <v>0.22</v>
      </c>
      <c r="L5598">
        <f>I5598-J5598-(I5598*K5598)</f>
        <v>35.446999999999662</v>
      </c>
      <c r="M5598">
        <f t="shared" si="261"/>
        <v>9</v>
      </c>
      <c r="N5598">
        <f t="shared" si="262"/>
        <v>2024</v>
      </c>
      <c r="O5598" s="21">
        <f t="shared" si="263"/>
        <v>7.270210125829308E-3</v>
      </c>
    </row>
    <row r="5599" spans="1:15">
      <c r="A5599" t="s">
        <v>6186</v>
      </c>
      <c r="B5599" t="s">
        <v>224</v>
      </c>
      <c r="C5599" t="s">
        <v>36</v>
      </c>
      <c r="D5599" t="s">
        <v>37</v>
      </c>
      <c r="E5599" t="s">
        <v>15</v>
      </c>
      <c r="F5599" t="s">
        <v>23</v>
      </c>
      <c r="G5599" t="s">
        <v>33</v>
      </c>
      <c r="H5599">
        <v>4</v>
      </c>
      <c r="I5599">
        <v>56890.26</v>
      </c>
      <c r="J5599">
        <v>47956.31</v>
      </c>
      <c r="K5599">
        <v>0.15</v>
      </c>
      <c r="L5599">
        <f>I5599-J5599-(I5599*K5599)</f>
        <v>400.4110000000037</v>
      </c>
      <c r="M5599">
        <f t="shared" si="261"/>
        <v>3</v>
      </c>
      <c r="N5599">
        <f t="shared" si="262"/>
        <v>2024</v>
      </c>
      <c r="O5599" s="21">
        <f t="shared" si="263"/>
        <v>7.0383049752278104E-3</v>
      </c>
    </row>
    <row r="5600" spans="1:15">
      <c r="A5600" t="s">
        <v>6187</v>
      </c>
      <c r="B5600" t="s">
        <v>2411</v>
      </c>
      <c r="C5600" t="s">
        <v>79</v>
      </c>
      <c r="D5600" t="s">
        <v>80</v>
      </c>
      <c r="E5600" t="s">
        <v>22</v>
      </c>
      <c r="F5600" t="s">
        <v>23</v>
      </c>
      <c r="G5600" t="s">
        <v>157</v>
      </c>
      <c r="H5600">
        <v>5</v>
      </c>
      <c r="I5600">
        <v>34609.9</v>
      </c>
      <c r="J5600">
        <v>22715.599999999999</v>
      </c>
      <c r="K5600">
        <v>0.08</v>
      </c>
      <c r="L5600">
        <f>I5600-J5600-(I5600*K5600)</f>
        <v>9125.5080000000016</v>
      </c>
      <c r="M5600">
        <f t="shared" si="261"/>
        <v>8</v>
      </c>
      <c r="N5600">
        <f t="shared" si="262"/>
        <v>2024</v>
      </c>
      <c r="O5600" s="21">
        <f t="shared" si="263"/>
        <v>0.2636675633272561</v>
      </c>
    </row>
    <row r="5601" spans="1:15">
      <c r="A5601" t="s">
        <v>6188</v>
      </c>
      <c r="B5601" t="s">
        <v>1345</v>
      </c>
      <c r="C5601" t="s">
        <v>13</v>
      </c>
      <c r="D5601" t="s">
        <v>14</v>
      </c>
      <c r="E5601" t="s">
        <v>15</v>
      </c>
      <c r="F5601" t="s">
        <v>51</v>
      </c>
      <c r="G5601" t="s">
        <v>85</v>
      </c>
      <c r="H5601">
        <v>2</v>
      </c>
      <c r="I5601">
        <v>21754.68</v>
      </c>
      <c r="J5601">
        <v>18246.61</v>
      </c>
      <c r="K5601">
        <v>0.25</v>
      </c>
      <c r="L5601">
        <f>I5601-J5601-(I5601*K5601)</f>
        <v>-1930.6000000000004</v>
      </c>
      <c r="M5601">
        <f t="shared" si="261"/>
        <v>2</v>
      </c>
      <c r="N5601">
        <f t="shared" si="262"/>
        <v>2024</v>
      </c>
      <c r="O5601" s="21">
        <f t="shared" si="263"/>
        <v>-8.8744123103626449E-2</v>
      </c>
    </row>
    <row r="5602" spans="1:15">
      <c r="A5602" t="s">
        <v>6189</v>
      </c>
      <c r="B5602" t="s">
        <v>68</v>
      </c>
      <c r="C5602" t="s">
        <v>20</v>
      </c>
      <c r="D5602" t="s">
        <v>21</v>
      </c>
      <c r="E5602" t="s">
        <v>15</v>
      </c>
      <c r="F5602" t="s">
        <v>29</v>
      </c>
      <c r="G5602" t="s">
        <v>139</v>
      </c>
      <c r="H5602">
        <v>3</v>
      </c>
      <c r="I5602">
        <v>27151.62</v>
      </c>
      <c r="J5602">
        <v>15327.03</v>
      </c>
      <c r="K5602">
        <v>0.18</v>
      </c>
      <c r="L5602">
        <f>I5602-J5602-(I5602*K5602)</f>
        <v>6937.2983999999988</v>
      </c>
      <c r="M5602">
        <f t="shared" si="261"/>
        <v>4</v>
      </c>
      <c r="N5602">
        <f t="shared" si="262"/>
        <v>2025</v>
      </c>
      <c r="O5602" s="21">
        <f t="shared" si="263"/>
        <v>0.25550219102948551</v>
      </c>
    </row>
    <row r="5603" spans="1:15">
      <c r="A5603" t="s">
        <v>6190</v>
      </c>
      <c r="B5603" t="s">
        <v>241</v>
      </c>
      <c r="C5603" t="s">
        <v>36</v>
      </c>
      <c r="D5603" t="s">
        <v>37</v>
      </c>
      <c r="E5603" t="s">
        <v>28</v>
      </c>
      <c r="F5603" t="s">
        <v>16</v>
      </c>
      <c r="G5603" t="s">
        <v>73</v>
      </c>
      <c r="H5603">
        <v>4</v>
      </c>
      <c r="I5603">
        <v>47931.28</v>
      </c>
      <c r="J5603">
        <v>29659.15</v>
      </c>
      <c r="K5603">
        <v>0.16</v>
      </c>
      <c r="L5603">
        <f>I5603-J5603-(I5603*K5603)</f>
        <v>10603.125199999999</v>
      </c>
      <c r="M5603">
        <f t="shared" si="261"/>
        <v>2</v>
      </c>
      <c r="N5603">
        <f t="shared" si="262"/>
        <v>2025</v>
      </c>
      <c r="O5603" s="21">
        <f t="shared" si="263"/>
        <v>0.22121514802024897</v>
      </c>
    </row>
    <row r="5604" spans="1:15">
      <c r="A5604" t="s">
        <v>6191</v>
      </c>
      <c r="B5604" t="s">
        <v>333</v>
      </c>
      <c r="C5604" t="s">
        <v>79</v>
      </c>
      <c r="D5604" t="s">
        <v>80</v>
      </c>
      <c r="E5604" t="s">
        <v>28</v>
      </c>
      <c r="F5604" t="s">
        <v>29</v>
      </c>
      <c r="G5604" t="s">
        <v>45</v>
      </c>
      <c r="H5604">
        <v>3</v>
      </c>
      <c r="I5604">
        <v>13233.97</v>
      </c>
      <c r="J5604">
        <v>10990.85</v>
      </c>
      <c r="K5604">
        <v>0.21</v>
      </c>
      <c r="L5604">
        <f>I5604-J5604-(I5604*K5604)</f>
        <v>-536.01370000000088</v>
      </c>
      <c r="M5604">
        <f t="shared" si="261"/>
        <v>3</v>
      </c>
      <c r="N5604">
        <f t="shared" si="262"/>
        <v>2025</v>
      </c>
      <c r="O5604" s="21">
        <f t="shared" si="263"/>
        <v>-4.0502864975513843E-2</v>
      </c>
    </row>
    <row r="5605" spans="1:15">
      <c r="A5605" t="s">
        <v>6192</v>
      </c>
      <c r="B5605" t="s">
        <v>210</v>
      </c>
      <c r="C5605" t="s">
        <v>13</v>
      </c>
      <c r="D5605" t="s">
        <v>14</v>
      </c>
      <c r="E5605" t="s">
        <v>28</v>
      </c>
      <c r="F5605" t="s">
        <v>29</v>
      </c>
      <c r="G5605" t="s">
        <v>30</v>
      </c>
      <c r="H5605">
        <v>5</v>
      </c>
      <c r="I5605">
        <v>72678.929999999993</v>
      </c>
      <c r="J5605">
        <v>48416.01</v>
      </c>
      <c r="K5605">
        <v>0.13</v>
      </c>
      <c r="L5605">
        <f>I5605-J5605-(I5605*K5605)</f>
        <v>14814.659099999992</v>
      </c>
      <c r="M5605">
        <f t="shared" si="261"/>
        <v>6</v>
      </c>
      <c r="N5605">
        <f t="shared" si="262"/>
        <v>2024</v>
      </c>
      <c r="O5605" s="21">
        <f t="shared" si="263"/>
        <v>0.20383705566386287</v>
      </c>
    </row>
    <row r="5606" spans="1:15">
      <c r="A5606" t="s">
        <v>6193</v>
      </c>
      <c r="B5606" t="s">
        <v>1004</v>
      </c>
      <c r="C5606" t="s">
        <v>27</v>
      </c>
      <c r="D5606" t="s">
        <v>27</v>
      </c>
      <c r="E5606" t="s">
        <v>22</v>
      </c>
      <c r="F5606" t="s">
        <v>29</v>
      </c>
      <c r="G5606" t="s">
        <v>139</v>
      </c>
      <c r="H5606">
        <v>1</v>
      </c>
      <c r="I5606">
        <v>2896.18</v>
      </c>
      <c r="J5606">
        <v>2213.11</v>
      </c>
      <c r="K5606">
        <v>0.3</v>
      </c>
      <c r="L5606">
        <f>I5606-J5606-(I5606*K5606)</f>
        <v>-185.78400000000022</v>
      </c>
      <c r="M5606">
        <f t="shared" si="261"/>
        <v>2</v>
      </c>
      <c r="N5606">
        <f t="shared" si="262"/>
        <v>2024</v>
      </c>
      <c r="O5606" s="21">
        <f t="shared" si="263"/>
        <v>-6.4147946605528736E-2</v>
      </c>
    </row>
    <row r="5607" spans="1:15">
      <c r="A5607" t="s">
        <v>6194</v>
      </c>
      <c r="B5607" t="s">
        <v>226</v>
      </c>
      <c r="C5607" t="s">
        <v>79</v>
      </c>
      <c r="D5607" t="s">
        <v>80</v>
      </c>
      <c r="E5607" t="s">
        <v>28</v>
      </c>
      <c r="F5607" t="s">
        <v>51</v>
      </c>
      <c r="G5607" t="s">
        <v>59</v>
      </c>
      <c r="H5607">
        <v>1</v>
      </c>
      <c r="I5607">
        <v>7950.6</v>
      </c>
      <c r="J5607">
        <v>5833.88</v>
      </c>
      <c r="K5607">
        <v>0.1</v>
      </c>
      <c r="L5607">
        <f>I5607-J5607-(I5607*K5607)</f>
        <v>1321.6600000000003</v>
      </c>
      <c r="M5607">
        <f t="shared" si="261"/>
        <v>4</v>
      </c>
      <c r="N5607">
        <f t="shared" si="262"/>
        <v>2024</v>
      </c>
      <c r="O5607" s="21">
        <f t="shared" si="263"/>
        <v>0.16623399491862254</v>
      </c>
    </row>
    <row r="5608" spans="1:15">
      <c r="A5608" t="s">
        <v>6195</v>
      </c>
      <c r="B5608" t="s">
        <v>1035</v>
      </c>
      <c r="C5608" t="s">
        <v>20</v>
      </c>
      <c r="D5608" t="s">
        <v>21</v>
      </c>
      <c r="E5608" t="s">
        <v>22</v>
      </c>
      <c r="F5608" t="s">
        <v>16</v>
      </c>
      <c r="G5608" t="s">
        <v>73</v>
      </c>
      <c r="H5608">
        <v>3</v>
      </c>
      <c r="I5608">
        <v>44155.58</v>
      </c>
      <c r="J5608">
        <v>24602.94</v>
      </c>
      <c r="K5608">
        <v>0.23</v>
      </c>
      <c r="L5608">
        <f>I5608-J5608-(I5608*K5608)</f>
        <v>9396.8566000000028</v>
      </c>
      <c r="M5608">
        <f t="shared" si="261"/>
        <v>3</v>
      </c>
      <c r="N5608">
        <f t="shared" si="262"/>
        <v>2025</v>
      </c>
      <c r="O5608" s="21">
        <f t="shared" si="263"/>
        <v>0.21281243729558083</v>
      </c>
    </row>
    <row r="5609" spans="1:15">
      <c r="A5609" t="s">
        <v>6196</v>
      </c>
      <c r="B5609" t="s">
        <v>1125</v>
      </c>
      <c r="C5609" t="s">
        <v>27</v>
      </c>
      <c r="D5609" t="s">
        <v>27</v>
      </c>
      <c r="E5609" t="s">
        <v>15</v>
      </c>
      <c r="F5609" t="s">
        <v>23</v>
      </c>
      <c r="G5609" t="s">
        <v>33</v>
      </c>
      <c r="H5609">
        <v>1</v>
      </c>
      <c r="I5609">
        <v>13348.18</v>
      </c>
      <c r="J5609">
        <v>9326.75</v>
      </c>
      <c r="K5609">
        <v>0.14000000000000001</v>
      </c>
      <c r="L5609">
        <f>I5609-J5609-(I5609*K5609)</f>
        <v>2152.6848</v>
      </c>
      <c r="M5609">
        <f t="shared" si="261"/>
        <v>12</v>
      </c>
      <c r="N5609">
        <f t="shared" si="262"/>
        <v>2024</v>
      </c>
      <c r="O5609" s="21">
        <f t="shared" si="263"/>
        <v>0.16127178386866223</v>
      </c>
    </row>
    <row r="5610" spans="1:15">
      <c r="A5610" t="s">
        <v>6197</v>
      </c>
      <c r="B5610" t="s">
        <v>823</v>
      </c>
      <c r="C5610" t="s">
        <v>36</v>
      </c>
      <c r="D5610" t="s">
        <v>37</v>
      </c>
      <c r="E5610" t="s">
        <v>15</v>
      </c>
      <c r="F5610" t="s">
        <v>16</v>
      </c>
      <c r="G5610" t="s">
        <v>48</v>
      </c>
      <c r="H5610">
        <v>2</v>
      </c>
      <c r="I5610">
        <v>20252.28</v>
      </c>
      <c r="J5610">
        <v>12456.02</v>
      </c>
      <c r="K5610">
        <v>0.22</v>
      </c>
      <c r="L5610">
        <f>I5610-J5610-(I5610*K5610)</f>
        <v>3340.7583999999988</v>
      </c>
      <c r="M5610">
        <f t="shared" si="261"/>
        <v>8</v>
      </c>
      <c r="N5610">
        <f t="shared" si="262"/>
        <v>2024</v>
      </c>
      <c r="O5610" s="21">
        <f t="shared" si="263"/>
        <v>0.1649571505035482</v>
      </c>
    </row>
    <row r="5611" spans="1:15">
      <c r="A5611" t="s">
        <v>6198</v>
      </c>
      <c r="B5611" t="s">
        <v>534</v>
      </c>
      <c r="C5611" t="s">
        <v>62</v>
      </c>
      <c r="D5611" t="s">
        <v>63</v>
      </c>
      <c r="E5611" t="s">
        <v>22</v>
      </c>
      <c r="F5611" t="s">
        <v>16</v>
      </c>
      <c r="G5611" t="s">
        <v>48</v>
      </c>
      <c r="H5611">
        <v>4</v>
      </c>
      <c r="I5611">
        <v>59040.88</v>
      </c>
      <c r="J5611">
        <v>34684.69</v>
      </c>
      <c r="K5611">
        <v>0.11</v>
      </c>
      <c r="L5611">
        <f>I5611-J5611-(I5611*K5611)</f>
        <v>17861.693199999994</v>
      </c>
      <c r="M5611">
        <f t="shared" si="261"/>
        <v>4</v>
      </c>
      <c r="N5611">
        <f t="shared" si="262"/>
        <v>2024</v>
      </c>
      <c r="O5611" s="21">
        <f t="shared" si="263"/>
        <v>0.30253094466071634</v>
      </c>
    </row>
    <row r="5612" spans="1:15">
      <c r="A5612" t="s">
        <v>6199</v>
      </c>
      <c r="B5612" t="s">
        <v>702</v>
      </c>
      <c r="C5612" t="s">
        <v>27</v>
      </c>
      <c r="D5612" t="s">
        <v>27</v>
      </c>
      <c r="E5612" t="s">
        <v>15</v>
      </c>
      <c r="F5612" t="s">
        <v>29</v>
      </c>
      <c r="G5612" t="s">
        <v>45</v>
      </c>
      <c r="H5612">
        <v>1</v>
      </c>
      <c r="I5612">
        <v>10744.81</v>
      </c>
      <c r="J5612">
        <v>7245.66</v>
      </c>
      <c r="K5612">
        <v>0.21</v>
      </c>
      <c r="L5612">
        <f>I5612-J5612-(I5612*K5612)</f>
        <v>1242.7399</v>
      </c>
      <c r="M5612">
        <f t="shared" si="261"/>
        <v>5</v>
      </c>
      <c r="N5612">
        <f t="shared" si="262"/>
        <v>2024</v>
      </c>
      <c r="O5612" s="21">
        <f t="shared" si="263"/>
        <v>0.11565955098321888</v>
      </c>
    </row>
    <row r="5613" spans="1:15">
      <c r="A5613" t="s">
        <v>6200</v>
      </c>
      <c r="B5613" t="s">
        <v>532</v>
      </c>
      <c r="C5613" t="s">
        <v>20</v>
      </c>
      <c r="D5613" t="s">
        <v>21</v>
      </c>
      <c r="E5613" t="s">
        <v>28</v>
      </c>
      <c r="F5613" t="s">
        <v>23</v>
      </c>
      <c r="G5613" t="s">
        <v>94</v>
      </c>
      <c r="H5613">
        <v>4</v>
      </c>
      <c r="I5613">
        <v>26913.81</v>
      </c>
      <c r="J5613">
        <v>20199.07</v>
      </c>
      <c r="K5613">
        <v>0</v>
      </c>
      <c r="L5613">
        <f>I5613-J5613-(I5613*K5613)</f>
        <v>6714.7400000000016</v>
      </c>
      <c r="M5613">
        <f t="shared" si="261"/>
        <v>1</v>
      </c>
      <c r="N5613">
        <f t="shared" si="262"/>
        <v>2024</v>
      </c>
      <c r="O5613" s="21">
        <f t="shared" si="263"/>
        <v>0.24949050320263097</v>
      </c>
    </row>
    <row r="5614" spans="1:15">
      <c r="A5614" t="s">
        <v>6201</v>
      </c>
      <c r="B5614" t="s">
        <v>1026</v>
      </c>
      <c r="C5614" t="s">
        <v>79</v>
      </c>
      <c r="D5614" t="s">
        <v>80</v>
      </c>
      <c r="E5614" t="s">
        <v>28</v>
      </c>
      <c r="F5614" t="s">
        <v>23</v>
      </c>
      <c r="G5614" t="s">
        <v>94</v>
      </c>
      <c r="H5614">
        <v>4</v>
      </c>
      <c r="I5614">
        <v>39433.730000000003</v>
      </c>
      <c r="J5614">
        <v>27703.55</v>
      </c>
      <c r="K5614">
        <v>0.28999999999999998</v>
      </c>
      <c r="L5614">
        <f>I5614-J5614-(I5614*K5614)</f>
        <v>294.39830000000438</v>
      </c>
      <c r="M5614">
        <f t="shared" si="261"/>
        <v>5</v>
      </c>
      <c r="N5614">
        <f t="shared" si="262"/>
        <v>2024</v>
      </c>
      <c r="O5614" s="21">
        <f t="shared" si="263"/>
        <v>7.465646795269034E-3</v>
      </c>
    </row>
    <row r="5615" spans="1:15">
      <c r="A5615" t="s">
        <v>6202</v>
      </c>
      <c r="B5615" t="s">
        <v>584</v>
      </c>
      <c r="C5615" t="s">
        <v>57</v>
      </c>
      <c r="D5615" t="s">
        <v>58</v>
      </c>
      <c r="E5615" t="s">
        <v>28</v>
      </c>
      <c r="F5615" t="s">
        <v>51</v>
      </c>
      <c r="G5615" t="s">
        <v>85</v>
      </c>
      <c r="H5615">
        <v>4</v>
      </c>
      <c r="I5615">
        <v>3796.54</v>
      </c>
      <c r="J5615">
        <v>3025.53</v>
      </c>
      <c r="K5615">
        <v>0.25</v>
      </c>
      <c r="L5615">
        <f>I5615-J5615-(I5615*K5615)</f>
        <v>-178.12500000000023</v>
      </c>
      <c r="M5615">
        <f t="shared" si="261"/>
        <v>7</v>
      </c>
      <c r="N5615">
        <f t="shared" si="262"/>
        <v>2024</v>
      </c>
      <c r="O5615" s="21">
        <f t="shared" si="263"/>
        <v>-4.6917719818571707E-2</v>
      </c>
    </row>
    <row r="5616" spans="1:15">
      <c r="A5616" t="s">
        <v>6203</v>
      </c>
      <c r="B5616" t="s">
        <v>545</v>
      </c>
      <c r="C5616" t="s">
        <v>41</v>
      </c>
      <c r="D5616" t="s">
        <v>21</v>
      </c>
      <c r="E5616" t="s">
        <v>28</v>
      </c>
      <c r="F5616" t="s">
        <v>29</v>
      </c>
      <c r="G5616" t="s">
        <v>30</v>
      </c>
      <c r="H5616">
        <v>1</v>
      </c>
      <c r="I5616">
        <v>13351.33</v>
      </c>
      <c r="J5616">
        <v>9182.2000000000007</v>
      </c>
      <c r="K5616">
        <v>0.24</v>
      </c>
      <c r="L5616">
        <f>I5616-J5616-(I5616*K5616)</f>
        <v>964.81079999999929</v>
      </c>
      <c r="M5616">
        <f t="shared" si="261"/>
        <v>4</v>
      </c>
      <c r="N5616">
        <f t="shared" si="262"/>
        <v>2024</v>
      </c>
      <c r="O5616" s="21">
        <f t="shared" si="263"/>
        <v>7.2263272647743654E-2</v>
      </c>
    </row>
    <row r="5617" spans="1:15">
      <c r="A5617" t="s">
        <v>6204</v>
      </c>
      <c r="B5617" t="s">
        <v>1305</v>
      </c>
      <c r="C5617" t="s">
        <v>62</v>
      </c>
      <c r="D5617" t="s">
        <v>63</v>
      </c>
      <c r="E5617" t="s">
        <v>22</v>
      </c>
      <c r="F5617" t="s">
        <v>16</v>
      </c>
      <c r="G5617" t="s">
        <v>73</v>
      </c>
      <c r="H5617">
        <v>5</v>
      </c>
      <c r="I5617">
        <v>72193.3</v>
      </c>
      <c r="J5617">
        <v>58538.68</v>
      </c>
      <c r="K5617">
        <v>0.12</v>
      </c>
      <c r="L5617">
        <f>I5617-J5617-(I5617*K5617)</f>
        <v>4991.4240000000027</v>
      </c>
      <c r="M5617">
        <f t="shared" si="261"/>
        <v>3</v>
      </c>
      <c r="N5617">
        <f t="shared" si="262"/>
        <v>2025</v>
      </c>
      <c r="O5617" s="21">
        <f t="shared" si="263"/>
        <v>6.9139712410985543E-2</v>
      </c>
    </row>
    <row r="5618" spans="1:15">
      <c r="A5618" t="s">
        <v>6205</v>
      </c>
      <c r="B5618" t="s">
        <v>247</v>
      </c>
      <c r="C5618" t="s">
        <v>20</v>
      </c>
      <c r="D5618" t="s">
        <v>21</v>
      </c>
      <c r="E5618" t="s">
        <v>28</v>
      </c>
      <c r="F5618" t="s">
        <v>16</v>
      </c>
      <c r="G5618" t="s">
        <v>38</v>
      </c>
      <c r="H5618">
        <v>2</v>
      </c>
      <c r="I5618">
        <v>29181.14</v>
      </c>
      <c r="J5618">
        <v>24170.34</v>
      </c>
      <c r="K5618">
        <v>0.03</v>
      </c>
      <c r="L5618">
        <f>I5618-J5618-(I5618*K5618)</f>
        <v>4135.3657999999996</v>
      </c>
      <c r="M5618">
        <f t="shared" si="261"/>
        <v>4</v>
      </c>
      <c r="N5618">
        <f t="shared" si="262"/>
        <v>2025</v>
      </c>
      <c r="O5618" s="21">
        <f t="shared" si="263"/>
        <v>0.14171364792465269</v>
      </c>
    </row>
    <row r="5619" spans="1:15">
      <c r="A5619" t="s">
        <v>6206</v>
      </c>
      <c r="B5619" t="s">
        <v>569</v>
      </c>
      <c r="C5619" t="s">
        <v>36</v>
      </c>
      <c r="D5619" t="s">
        <v>37</v>
      </c>
      <c r="E5619" t="s">
        <v>22</v>
      </c>
      <c r="F5619" t="s">
        <v>23</v>
      </c>
      <c r="G5619" t="s">
        <v>157</v>
      </c>
      <c r="H5619">
        <v>4</v>
      </c>
      <c r="I5619">
        <v>51263.35</v>
      </c>
      <c r="J5619">
        <v>38285.339999999997</v>
      </c>
      <c r="K5619">
        <v>0.23</v>
      </c>
      <c r="L5619">
        <f>I5619-J5619-(I5619*K5619)</f>
        <v>1187.4395000000022</v>
      </c>
      <c r="M5619">
        <f t="shared" si="261"/>
        <v>12</v>
      </c>
      <c r="N5619">
        <f t="shared" si="262"/>
        <v>2024</v>
      </c>
      <c r="O5619" s="21">
        <f t="shared" si="263"/>
        <v>2.3163517405709971E-2</v>
      </c>
    </row>
    <row r="5620" spans="1:15">
      <c r="A5620" t="s">
        <v>6207</v>
      </c>
      <c r="B5620" t="s">
        <v>386</v>
      </c>
      <c r="C5620" t="s">
        <v>36</v>
      </c>
      <c r="D5620" t="s">
        <v>37</v>
      </c>
      <c r="E5620" t="s">
        <v>22</v>
      </c>
      <c r="F5620" t="s">
        <v>29</v>
      </c>
      <c r="G5620" t="s">
        <v>139</v>
      </c>
      <c r="H5620">
        <v>4</v>
      </c>
      <c r="I5620">
        <v>27885.279999999999</v>
      </c>
      <c r="J5620">
        <v>16723.22</v>
      </c>
      <c r="K5620">
        <v>0.11</v>
      </c>
      <c r="L5620">
        <f>I5620-J5620-(I5620*K5620)</f>
        <v>8094.6791999999978</v>
      </c>
      <c r="M5620">
        <f t="shared" si="261"/>
        <v>5</v>
      </c>
      <c r="N5620">
        <f t="shared" si="262"/>
        <v>2025</v>
      </c>
      <c r="O5620" s="21">
        <f t="shared" si="263"/>
        <v>0.29028502493071606</v>
      </c>
    </row>
    <row r="5621" spans="1:15">
      <c r="A5621" t="s">
        <v>6208</v>
      </c>
      <c r="B5621" t="s">
        <v>84</v>
      </c>
      <c r="C5621" t="s">
        <v>13</v>
      </c>
      <c r="D5621" t="s">
        <v>14</v>
      </c>
      <c r="E5621" t="s">
        <v>28</v>
      </c>
      <c r="F5621" t="s">
        <v>16</v>
      </c>
      <c r="G5621" t="s">
        <v>73</v>
      </c>
      <c r="H5621">
        <v>1</v>
      </c>
      <c r="I5621">
        <v>3147.51</v>
      </c>
      <c r="J5621">
        <v>2482</v>
      </c>
      <c r="K5621">
        <v>0.16</v>
      </c>
      <c r="L5621">
        <f>I5621-J5621-(I5621*K5621)</f>
        <v>161.9084000000002</v>
      </c>
      <c r="M5621">
        <f t="shared" si="261"/>
        <v>4</v>
      </c>
      <c r="N5621">
        <f t="shared" si="262"/>
        <v>2024</v>
      </c>
      <c r="O5621" s="21">
        <f t="shared" si="263"/>
        <v>5.1440154280685428E-2</v>
      </c>
    </row>
    <row r="5622" spans="1:15">
      <c r="A5622" t="s">
        <v>6209</v>
      </c>
      <c r="B5622" t="s">
        <v>1403</v>
      </c>
      <c r="C5622" t="s">
        <v>36</v>
      </c>
      <c r="D5622" t="s">
        <v>37</v>
      </c>
      <c r="E5622" t="s">
        <v>15</v>
      </c>
      <c r="F5622" t="s">
        <v>51</v>
      </c>
      <c r="G5622" t="s">
        <v>59</v>
      </c>
      <c r="H5622">
        <v>4</v>
      </c>
      <c r="I5622">
        <v>12288.78</v>
      </c>
      <c r="J5622">
        <v>9029.49</v>
      </c>
      <c r="K5622">
        <v>0.09</v>
      </c>
      <c r="L5622">
        <f>I5622-J5622-(I5622*K5622)</f>
        <v>2153.2998000000007</v>
      </c>
      <c r="M5622">
        <f t="shared" si="261"/>
        <v>3</v>
      </c>
      <c r="N5622">
        <f t="shared" si="262"/>
        <v>2025</v>
      </c>
      <c r="O5622" s="21">
        <f t="shared" si="263"/>
        <v>0.17522486365611561</v>
      </c>
    </row>
    <row r="5623" spans="1:15">
      <c r="A5623" t="s">
        <v>6210</v>
      </c>
      <c r="B5623" t="s">
        <v>327</v>
      </c>
      <c r="C5623" t="s">
        <v>20</v>
      </c>
      <c r="D5623" t="s">
        <v>21</v>
      </c>
      <c r="E5623" t="s">
        <v>22</v>
      </c>
      <c r="F5623" t="s">
        <v>16</v>
      </c>
      <c r="G5623" t="s">
        <v>17</v>
      </c>
      <c r="H5623">
        <v>4</v>
      </c>
      <c r="I5623">
        <v>44688.62</v>
      </c>
      <c r="J5623">
        <v>28389.01</v>
      </c>
      <c r="K5623">
        <v>0.3</v>
      </c>
      <c r="L5623">
        <f>I5623-J5623-(I5623*K5623)</f>
        <v>2893.0240000000031</v>
      </c>
      <c r="M5623">
        <f t="shared" si="261"/>
        <v>9</v>
      </c>
      <c r="N5623">
        <f t="shared" si="262"/>
        <v>2024</v>
      </c>
      <c r="O5623" s="21">
        <f t="shared" si="263"/>
        <v>6.4737376092616039E-2</v>
      </c>
    </row>
    <row r="5624" spans="1:15">
      <c r="A5624" t="s">
        <v>6211</v>
      </c>
      <c r="B5624" t="s">
        <v>1315</v>
      </c>
      <c r="C5624" t="s">
        <v>13</v>
      </c>
      <c r="D5624" t="s">
        <v>14</v>
      </c>
      <c r="E5624" t="s">
        <v>28</v>
      </c>
      <c r="F5624" t="s">
        <v>51</v>
      </c>
      <c r="G5624" t="s">
        <v>59</v>
      </c>
      <c r="H5624">
        <v>1</v>
      </c>
      <c r="I5624">
        <v>13135.7</v>
      </c>
      <c r="J5624">
        <v>7875.4</v>
      </c>
      <c r="K5624">
        <v>0.08</v>
      </c>
      <c r="L5624">
        <f>I5624-J5624-(I5624*K5624)</f>
        <v>4209.4440000000013</v>
      </c>
      <c r="M5624">
        <f t="shared" si="261"/>
        <v>4</v>
      </c>
      <c r="N5624">
        <f t="shared" si="262"/>
        <v>2025</v>
      </c>
      <c r="O5624" s="21">
        <f t="shared" si="263"/>
        <v>0.32045829304871465</v>
      </c>
    </row>
    <row r="5625" spans="1:15">
      <c r="A5625" t="s">
        <v>6212</v>
      </c>
      <c r="B5625" t="s">
        <v>1743</v>
      </c>
      <c r="C5625" t="s">
        <v>57</v>
      </c>
      <c r="D5625" t="s">
        <v>58</v>
      </c>
      <c r="E5625" t="s">
        <v>22</v>
      </c>
      <c r="F5625" t="s">
        <v>16</v>
      </c>
      <c r="G5625" t="s">
        <v>38</v>
      </c>
      <c r="H5625">
        <v>2</v>
      </c>
      <c r="I5625">
        <v>19460.580000000002</v>
      </c>
      <c r="J5625">
        <v>15641.87</v>
      </c>
      <c r="K5625">
        <v>0.21</v>
      </c>
      <c r="L5625">
        <f>I5625-J5625-(I5625*K5625)</f>
        <v>-268.01179999999931</v>
      </c>
      <c r="M5625">
        <f t="shared" si="261"/>
        <v>3</v>
      </c>
      <c r="N5625">
        <f t="shared" si="262"/>
        <v>2025</v>
      </c>
      <c r="O5625" s="21">
        <f t="shared" si="263"/>
        <v>-1.3772035571396089E-2</v>
      </c>
    </row>
    <row r="5626" spans="1:15">
      <c r="A5626" t="s">
        <v>6213</v>
      </c>
      <c r="B5626" t="s">
        <v>436</v>
      </c>
      <c r="C5626" t="s">
        <v>36</v>
      </c>
      <c r="D5626" t="s">
        <v>37</v>
      </c>
      <c r="E5626" t="s">
        <v>28</v>
      </c>
      <c r="F5626" t="s">
        <v>29</v>
      </c>
      <c r="G5626" t="s">
        <v>42</v>
      </c>
      <c r="H5626">
        <v>5</v>
      </c>
      <c r="I5626">
        <v>10303.290000000001</v>
      </c>
      <c r="J5626">
        <v>6061.71</v>
      </c>
      <c r="K5626">
        <v>0.14000000000000001</v>
      </c>
      <c r="L5626">
        <f>I5626-J5626-(I5626*K5626)</f>
        <v>2799.1194000000005</v>
      </c>
      <c r="M5626">
        <f t="shared" si="261"/>
        <v>11</v>
      </c>
      <c r="N5626">
        <f t="shared" si="262"/>
        <v>2024</v>
      </c>
      <c r="O5626" s="21">
        <f t="shared" si="263"/>
        <v>0.27167238814009897</v>
      </c>
    </row>
    <row r="5627" spans="1:15">
      <c r="A5627" t="s">
        <v>6214</v>
      </c>
      <c r="B5627" t="s">
        <v>662</v>
      </c>
      <c r="C5627" t="s">
        <v>13</v>
      </c>
      <c r="D5627" t="s">
        <v>14</v>
      </c>
      <c r="E5627" t="s">
        <v>22</v>
      </c>
      <c r="F5627" t="s">
        <v>23</v>
      </c>
      <c r="G5627" t="s">
        <v>24</v>
      </c>
      <c r="H5627">
        <v>5</v>
      </c>
      <c r="I5627">
        <v>61764.72</v>
      </c>
      <c r="J5627">
        <v>38152.76</v>
      </c>
      <c r="K5627">
        <v>0.14000000000000001</v>
      </c>
      <c r="L5627">
        <f>I5627-J5627-(I5627*K5627)</f>
        <v>14964.899199999998</v>
      </c>
      <c r="M5627">
        <f t="shared" si="261"/>
        <v>3</v>
      </c>
      <c r="N5627">
        <f t="shared" si="262"/>
        <v>2024</v>
      </c>
      <c r="O5627" s="21">
        <f t="shared" si="263"/>
        <v>0.24228878881018157</v>
      </c>
    </row>
    <row r="5628" spans="1:15">
      <c r="A5628" t="s">
        <v>6215</v>
      </c>
      <c r="B5628" t="s">
        <v>266</v>
      </c>
      <c r="C5628" t="s">
        <v>79</v>
      </c>
      <c r="D5628" t="s">
        <v>80</v>
      </c>
      <c r="E5628" t="s">
        <v>22</v>
      </c>
      <c r="F5628" t="s">
        <v>29</v>
      </c>
      <c r="G5628" t="s">
        <v>45</v>
      </c>
      <c r="H5628">
        <v>2</v>
      </c>
      <c r="I5628">
        <v>20498.37</v>
      </c>
      <c r="J5628">
        <v>11281.01</v>
      </c>
      <c r="K5628">
        <v>0.11</v>
      </c>
      <c r="L5628">
        <f>I5628-J5628-(I5628*K5628)</f>
        <v>6962.5392999999985</v>
      </c>
      <c r="M5628">
        <f t="shared" si="261"/>
        <v>1</v>
      </c>
      <c r="N5628">
        <f t="shared" si="262"/>
        <v>2024</v>
      </c>
      <c r="O5628" s="21">
        <f t="shared" si="263"/>
        <v>0.33966307077099295</v>
      </c>
    </row>
    <row r="5629" spans="1:15">
      <c r="A5629" t="s">
        <v>6216</v>
      </c>
      <c r="B5629" t="s">
        <v>82</v>
      </c>
      <c r="C5629" t="s">
        <v>27</v>
      </c>
      <c r="D5629" t="s">
        <v>27</v>
      </c>
      <c r="E5629" t="s">
        <v>15</v>
      </c>
      <c r="F5629" t="s">
        <v>51</v>
      </c>
      <c r="G5629" t="s">
        <v>64</v>
      </c>
      <c r="H5629">
        <v>1</v>
      </c>
      <c r="I5629">
        <v>12487.42</v>
      </c>
      <c r="J5629">
        <v>9492.4699999999993</v>
      </c>
      <c r="K5629">
        <v>0.08</v>
      </c>
      <c r="L5629">
        <f>I5629-J5629-(I5629*K5629)</f>
        <v>1995.9564000000007</v>
      </c>
      <c r="M5629">
        <f t="shared" si="261"/>
        <v>1</v>
      </c>
      <c r="N5629">
        <f t="shared" si="262"/>
        <v>2025</v>
      </c>
      <c r="O5629" s="21">
        <f t="shared" si="263"/>
        <v>0.15983737233151449</v>
      </c>
    </row>
    <row r="5630" spans="1:15">
      <c r="A5630" t="s">
        <v>6217</v>
      </c>
      <c r="B5630" t="s">
        <v>1845</v>
      </c>
      <c r="C5630" t="s">
        <v>20</v>
      </c>
      <c r="D5630" t="s">
        <v>21</v>
      </c>
      <c r="E5630" t="s">
        <v>15</v>
      </c>
      <c r="F5630" t="s">
        <v>29</v>
      </c>
      <c r="G5630" t="s">
        <v>42</v>
      </c>
      <c r="H5630">
        <v>4</v>
      </c>
      <c r="I5630">
        <v>16351.25</v>
      </c>
      <c r="J5630">
        <v>13012.98</v>
      </c>
      <c r="K5630">
        <v>0.02</v>
      </c>
      <c r="L5630">
        <f>I5630-J5630-(I5630*K5630)</f>
        <v>3011.2450000000003</v>
      </c>
      <c r="M5630">
        <f t="shared" si="261"/>
        <v>7</v>
      </c>
      <c r="N5630">
        <f t="shared" si="262"/>
        <v>2024</v>
      </c>
      <c r="O5630" s="21">
        <f t="shared" si="263"/>
        <v>0.18415992661111538</v>
      </c>
    </row>
    <row r="5631" spans="1:15">
      <c r="A5631" t="s">
        <v>6218</v>
      </c>
      <c r="B5631" t="s">
        <v>171</v>
      </c>
      <c r="C5631" t="s">
        <v>41</v>
      </c>
      <c r="D5631" t="s">
        <v>21</v>
      </c>
      <c r="E5631" t="s">
        <v>22</v>
      </c>
      <c r="F5631" t="s">
        <v>23</v>
      </c>
      <c r="G5631" t="s">
        <v>33</v>
      </c>
      <c r="H5631">
        <v>5</v>
      </c>
      <c r="I5631">
        <v>60817.38</v>
      </c>
      <c r="J5631">
        <v>45680.41</v>
      </c>
      <c r="K5631">
        <v>0.15</v>
      </c>
      <c r="L5631">
        <f>I5631-J5631-(I5631*K5631)</f>
        <v>6014.3629999999939</v>
      </c>
      <c r="M5631">
        <f t="shared" si="261"/>
        <v>7</v>
      </c>
      <c r="N5631">
        <f t="shared" si="262"/>
        <v>2024</v>
      </c>
      <c r="O5631" s="21">
        <f t="shared" si="263"/>
        <v>9.8892175230172588E-2</v>
      </c>
    </row>
    <row r="5632" spans="1:15">
      <c r="A5632" t="s">
        <v>6219</v>
      </c>
      <c r="B5632" t="s">
        <v>1550</v>
      </c>
      <c r="C5632" t="s">
        <v>27</v>
      </c>
      <c r="D5632" t="s">
        <v>27</v>
      </c>
      <c r="E5632" t="s">
        <v>22</v>
      </c>
      <c r="F5632" t="s">
        <v>23</v>
      </c>
      <c r="G5632" t="s">
        <v>157</v>
      </c>
      <c r="H5632">
        <v>1</v>
      </c>
      <c r="I5632">
        <v>13142.41</v>
      </c>
      <c r="J5632">
        <v>10387.6</v>
      </c>
      <c r="K5632">
        <v>0.21</v>
      </c>
      <c r="L5632">
        <f>I5632-J5632-(I5632*K5632)</f>
        <v>-5.0961000000002059</v>
      </c>
      <c r="M5632">
        <f t="shared" si="261"/>
        <v>7</v>
      </c>
      <c r="N5632">
        <f t="shared" si="262"/>
        <v>2024</v>
      </c>
      <c r="O5632" s="21">
        <f t="shared" si="263"/>
        <v>-3.8775993139768169E-4</v>
      </c>
    </row>
    <row r="5633" spans="1:15">
      <c r="A5633" t="s">
        <v>6220</v>
      </c>
      <c r="B5633" t="s">
        <v>1079</v>
      </c>
      <c r="C5633" t="s">
        <v>36</v>
      </c>
      <c r="D5633" t="s">
        <v>37</v>
      </c>
      <c r="E5633" t="s">
        <v>15</v>
      </c>
      <c r="F5633" t="s">
        <v>16</v>
      </c>
      <c r="G5633" t="s">
        <v>17</v>
      </c>
      <c r="H5633">
        <v>3</v>
      </c>
      <c r="I5633">
        <v>15995.43</v>
      </c>
      <c r="J5633">
        <v>8995.61</v>
      </c>
      <c r="K5633">
        <v>0.13</v>
      </c>
      <c r="L5633">
        <f>I5633-J5633-(I5633*K5633)</f>
        <v>4920.4141</v>
      </c>
      <c r="M5633">
        <f t="shared" si="261"/>
        <v>1</v>
      </c>
      <c r="N5633">
        <f t="shared" si="262"/>
        <v>2025</v>
      </c>
      <c r="O5633" s="21">
        <f t="shared" si="263"/>
        <v>0.30761374342546588</v>
      </c>
    </row>
    <row r="5634" spans="1:15">
      <c r="A5634" t="s">
        <v>6221</v>
      </c>
      <c r="B5634" t="s">
        <v>487</v>
      </c>
      <c r="C5634" t="s">
        <v>13</v>
      </c>
      <c r="D5634" t="s">
        <v>14</v>
      </c>
      <c r="E5634" t="s">
        <v>22</v>
      </c>
      <c r="F5634" t="s">
        <v>23</v>
      </c>
      <c r="G5634" t="s">
        <v>24</v>
      </c>
      <c r="H5634">
        <v>2</v>
      </c>
      <c r="I5634">
        <v>18210.7</v>
      </c>
      <c r="J5634">
        <v>10908.59</v>
      </c>
      <c r="K5634">
        <v>0.01</v>
      </c>
      <c r="L5634">
        <f>I5634-J5634-(I5634*K5634)</f>
        <v>7120.0030000000006</v>
      </c>
      <c r="M5634">
        <f t="shared" si="261"/>
        <v>11</v>
      </c>
      <c r="N5634">
        <f t="shared" si="262"/>
        <v>2024</v>
      </c>
      <c r="O5634" s="21">
        <f t="shared" si="263"/>
        <v>0.39097909470805625</v>
      </c>
    </row>
    <row r="5635" spans="1:15">
      <c r="A5635" t="s">
        <v>6222</v>
      </c>
      <c r="B5635" t="s">
        <v>1403</v>
      </c>
      <c r="C5635" t="s">
        <v>57</v>
      </c>
      <c r="D5635" t="s">
        <v>58</v>
      </c>
      <c r="E5635" t="s">
        <v>15</v>
      </c>
      <c r="F5635" t="s">
        <v>23</v>
      </c>
      <c r="G5635" t="s">
        <v>24</v>
      </c>
      <c r="H5635">
        <v>4</v>
      </c>
      <c r="I5635">
        <v>13022.16</v>
      </c>
      <c r="J5635">
        <v>9083.36</v>
      </c>
      <c r="K5635">
        <v>7.0000000000000007E-2</v>
      </c>
      <c r="L5635">
        <f>I5635-J5635-(I5635*K5635)</f>
        <v>3027.2487999999994</v>
      </c>
      <c r="M5635">
        <f t="shared" ref="M5635:M5698" si="264">MONTH(B5635)</f>
        <v>3</v>
      </c>
      <c r="N5635">
        <f t="shared" ref="N5635:N5698" si="265">YEAR(B5635)</f>
        <v>2025</v>
      </c>
      <c r="O5635" s="21">
        <f t="shared" ref="O5635:O5698" si="266">L5635/I5635</f>
        <v>0.23246902203628272</v>
      </c>
    </row>
    <row r="5636" spans="1:15">
      <c r="A5636" t="s">
        <v>6223</v>
      </c>
      <c r="B5636" t="s">
        <v>730</v>
      </c>
      <c r="C5636" t="s">
        <v>79</v>
      </c>
      <c r="D5636" t="s">
        <v>80</v>
      </c>
      <c r="E5636" t="s">
        <v>22</v>
      </c>
      <c r="F5636" t="s">
        <v>29</v>
      </c>
      <c r="G5636" t="s">
        <v>42</v>
      </c>
      <c r="H5636">
        <v>2</v>
      </c>
      <c r="I5636">
        <v>18224.37</v>
      </c>
      <c r="J5636">
        <v>11929.59</v>
      </c>
      <c r="K5636">
        <v>0.25</v>
      </c>
      <c r="L5636">
        <f>I5636-J5636-(I5636*K5636)</f>
        <v>1738.6874999999991</v>
      </c>
      <c r="M5636">
        <f t="shared" si="264"/>
        <v>4</v>
      </c>
      <c r="N5636">
        <f t="shared" si="265"/>
        <v>2025</v>
      </c>
      <c r="O5636" s="21">
        <f t="shared" si="266"/>
        <v>9.5404532502358058E-2</v>
      </c>
    </row>
    <row r="5637" spans="1:15">
      <c r="A5637" t="s">
        <v>6224</v>
      </c>
      <c r="B5637" t="s">
        <v>1243</v>
      </c>
      <c r="C5637" t="s">
        <v>41</v>
      </c>
      <c r="D5637" t="s">
        <v>21</v>
      </c>
      <c r="E5637" t="s">
        <v>15</v>
      </c>
      <c r="F5637" t="s">
        <v>29</v>
      </c>
      <c r="G5637" t="s">
        <v>45</v>
      </c>
      <c r="H5637">
        <v>3</v>
      </c>
      <c r="I5637">
        <v>27269.38</v>
      </c>
      <c r="J5637">
        <v>21496.87</v>
      </c>
      <c r="K5637">
        <v>0.28000000000000003</v>
      </c>
      <c r="L5637">
        <f>I5637-J5637-(I5637*K5637)</f>
        <v>-1862.9163999999992</v>
      </c>
      <c r="M5637">
        <f t="shared" si="264"/>
        <v>2</v>
      </c>
      <c r="N5637">
        <f t="shared" si="265"/>
        <v>2024</v>
      </c>
      <c r="O5637" s="21">
        <f t="shared" si="266"/>
        <v>-6.8315319233513888E-2</v>
      </c>
    </row>
    <row r="5638" spans="1:15">
      <c r="A5638" t="s">
        <v>6225</v>
      </c>
      <c r="B5638" t="s">
        <v>1523</v>
      </c>
      <c r="C5638" t="s">
        <v>13</v>
      </c>
      <c r="D5638" t="s">
        <v>14</v>
      </c>
      <c r="E5638" t="s">
        <v>22</v>
      </c>
      <c r="F5638" t="s">
        <v>23</v>
      </c>
      <c r="G5638" t="s">
        <v>94</v>
      </c>
      <c r="H5638">
        <v>3</v>
      </c>
      <c r="I5638">
        <v>35741.370000000003</v>
      </c>
      <c r="J5638">
        <v>21054.3</v>
      </c>
      <c r="K5638">
        <v>0.01</v>
      </c>
      <c r="L5638">
        <f>I5638-J5638-(I5638*K5638)</f>
        <v>14329.656300000004</v>
      </c>
      <c r="M5638">
        <f t="shared" si="264"/>
        <v>11</v>
      </c>
      <c r="N5638">
        <f t="shared" si="265"/>
        <v>2024</v>
      </c>
      <c r="O5638" s="21">
        <f t="shared" si="266"/>
        <v>0.40092632990845073</v>
      </c>
    </row>
    <row r="5639" spans="1:15">
      <c r="A5639" t="s">
        <v>6226</v>
      </c>
      <c r="B5639" t="s">
        <v>957</v>
      </c>
      <c r="C5639" t="s">
        <v>27</v>
      </c>
      <c r="D5639" t="s">
        <v>27</v>
      </c>
      <c r="E5639" t="s">
        <v>15</v>
      </c>
      <c r="F5639" t="s">
        <v>16</v>
      </c>
      <c r="G5639" t="s">
        <v>48</v>
      </c>
      <c r="H5639">
        <v>1</v>
      </c>
      <c r="I5639">
        <v>11995.39</v>
      </c>
      <c r="J5639">
        <v>8578.4599999999991</v>
      </c>
      <c r="K5639">
        <v>0.2</v>
      </c>
      <c r="L5639">
        <f>I5639-J5639-(I5639*K5639)</f>
        <v>1017.8520000000003</v>
      </c>
      <c r="M5639">
        <f t="shared" si="264"/>
        <v>6</v>
      </c>
      <c r="N5639">
        <f t="shared" si="265"/>
        <v>2024</v>
      </c>
      <c r="O5639" s="21">
        <f t="shared" si="266"/>
        <v>8.4853597923869123E-2</v>
      </c>
    </row>
    <row r="5640" spans="1:15">
      <c r="A5640" t="s">
        <v>6227</v>
      </c>
      <c r="B5640" t="s">
        <v>264</v>
      </c>
      <c r="C5640" t="s">
        <v>62</v>
      </c>
      <c r="D5640" t="s">
        <v>63</v>
      </c>
      <c r="E5640" t="s">
        <v>22</v>
      </c>
      <c r="F5640" t="s">
        <v>51</v>
      </c>
      <c r="G5640" t="s">
        <v>59</v>
      </c>
      <c r="H5640">
        <v>4</v>
      </c>
      <c r="I5640">
        <v>35668.370000000003</v>
      </c>
      <c r="J5640">
        <v>30207.83</v>
      </c>
      <c r="K5640">
        <v>0.16</v>
      </c>
      <c r="L5640">
        <f>I5640-J5640-(I5640*K5640)</f>
        <v>-246.39919999999984</v>
      </c>
      <c r="M5640">
        <f t="shared" si="264"/>
        <v>10</v>
      </c>
      <c r="N5640">
        <f t="shared" si="265"/>
        <v>2024</v>
      </c>
      <c r="O5640" s="21">
        <f t="shared" si="266"/>
        <v>-6.9080588768143823E-3</v>
      </c>
    </row>
    <row r="5641" spans="1:15">
      <c r="A5641" t="s">
        <v>6228</v>
      </c>
      <c r="B5641" t="s">
        <v>47</v>
      </c>
      <c r="C5641" t="s">
        <v>27</v>
      </c>
      <c r="D5641" t="s">
        <v>27</v>
      </c>
      <c r="E5641" t="s">
        <v>28</v>
      </c>
      <c r="F5641" t="s">
        <v>51</v>
      </c>
      <c r="G5641" t="s">
        <v>85</v>
      </c>
      <c r="H5641">
        <v>2</v>
      </c>
      <c r="I5641">
        <v>2561.9699999999998</v>
      </c>
      <c r="J5641">
        <v>1937.31</v>
      </c>
      <c r="K5641">
        <v>0.28999999999999998</v>
      </c>
      <c r="L5641">
        <f>I5641-J5641-(I5641*K5641)</f>
        <v>-118.31130000000007</v>
      </c>
      <c r="M5641">
        <f t="shared" si="264"/>
        <v>6</v>
      </c>
      <c r="N5641">
        <f t="shared" si="265"/>
        <v>2024</v>
      </c>
      <c r="O5641" s="21">
        <f t="shared" si="266"/>
        <v>-4.6179814751929213E-2</v>
      </c>
    </row>
    <row r="5642" spans="1:15">
      <c r="A5642" t="s">
        <v>6229</v>
      </c>
      <c r="B5642" t="s">
        <v>710</v>
      </c>
      <c r="C5642" t="s">
        <v>62</v>
      </c>
      <c r="D5642" t="s">
        <v>63</v>
      </c>
      <c r="E5642" t="s">
        <v>28</v>
      </c>
      <c r="F5642" t="s">
        <v>16</v>
      </c>
      <c r="G5642" t="s">
        <v>17</v>
      </c>
      <c r="H5642">
        <v>4</v>
      </c>
      <c r="I5642">
        <v>54124.160000000003</v>
      </c>
      <c r="J5642">
        <v>40849.379999999997</v>
      </c>
      <c r="K5642">
        <v>0.02</v>
      </c>
      <c r="L5642">
        <f>I5642-J5642-(I5642*K5642)</f>
        <v>12192.296800000006</v>
      </c>
      <c r="M5642">
        <f t="shared" si="264"/>
        <v>5</v>
      </c>
      <c r="N5642">
        <f t="shared" si="265"/>
        <v>2024</v>
      </c>
      <c r="O5642" s="21">
        <f t="shared" si="266"/>
        <v>0.22526533067672561</v>
      </c>
    </row>
    <row r="5643" spans="1:15">
      <c r="A5643" t="s">
        <v>6230</v>
      </c>
      <c r="B5643" t="s">
        <v>479</v>
      </c>
      <c r="C5643" t="s">
        <v>57</v>
      </c>
      <c r="D5643" t="s">
        <v>58</v>
      </c>
      <c r="E5643" t="s">
        <v>22</v>
      </c>
      <c r="F5643" t="s">
        <v>29</v>
      </c>
      <c r="G5643" t="s">
        <v>30</v>
      </c>
      <c r="H5643">
        <v>4</v>
      </c>
      <c r="I5643">
        <v>26108.33</v>
      </c>
      <c r="J5643">
        <v>17805.830000000002</v>
      </c>
      <c r="K5643">
        <v>0.04</v>
      </c>
      <c r="L5643">
        <f>I5643-J5643-(I5643*K5643)</f>
        <v>7258.1668</v>
      </c>
      <c r="M5643">
        <f t="shared" si="264"/>
        <v>3</v>
      </c>
      <c r="N5643">
        <f t="shared" si="265"/>
        <v>2025</v>
      </c>
      <c r="O5643" s="21">
        <f t="shared" si="266"/>
        <v>0.27800195569766428</v>
      </c>
    </row>
    <row r="5644" spans="1:15">
      <c r="A5644" t="s">
        <v>6231</v>
      </c>
      <c r="B5644" t="s">
        <v>532</v>
      </c>
      <c r="C5644" t="s">
        <v>62</v>
      </c>
      <c r="D5644" t="s">
        <v>63</v>
      </c>
      <c r="E5644" t="s">
        <v>15</v>
      </c>
      <c r="F5644" t="s">
        <v>29</v>
      </c>
      <c r="G5644" t="s">
        <v>30</v>
      </c>
      <c r="H5644">
        <v>2</v>
      </c>
      <c r="I5644">
        <v>19922.73</v>
      </c>
      <c r="J5644">
        <v>13195.33</v>
      </c>
      <c r="K5644">
        <v>0.05</v>
      </c>
      <c r="L5644">
        <f>I5644-J5644-(I5644*K5644)</f>
        <v>5731.2634999999991</v>
      </c>
      <c r="M5644">
        <f t="shared" si="264"/>
        <v>1</v>
      </c>
      <c r="N5644">
        <f t="shared" si="265"/>
        <v>2024</v>
      </c>
      <c r="O5644" s="21">
        <f t="shared" si="266"/>
        <v>0.28767460583966148</v>
      </c>
    </row>
    <row r="5645" spans="1:15">
      <c r="A5645" t="s">
        <v>6232</v>
      </c>
      <c r="B5645" t="s">
        <v>2285</v>
      </c>
      <c r="C5645" t="s">
        <v>20</v>
      </c>
      <c r="D5645" t="s">
        <v>21</v>
      </c>
      <c r="E5645" t="s">
        <v>15</v>
      </c>
      <c r="F5645" t="s">
        <v>16</v>
      </c>
      <c r="G5645" t="s">
        <v>48</v>
      </c>
      <c r="H5645">
        <v>3</v>
      </c>
      <c r="I5645">
        <v>20182.12</v>
      </c>
      <c r="J5645">
        <v>16837.93</v>
      </c>
      <c r="K5645">
        <v>7.0000000000000007E-2</v>
      </c>
      <c r="L5645">
        <f>I5645-J5645-(I5645*K5645)</f>
        <v>1931.4415999999985</v>
      </c>
      <c r="M5645">
        <f t="shared" si="264"/>
        <v>8</v>
      </c>
      <c r="N5645">
        <f t="shared" si="265"/>
        <v>2024</v>
      </c>
      <c r="O5645" s="21">
        <f t="shared" si="266"/>
        <v>9.570063006264945E-2</v>
      </c>
    </row>
    <row r="5646" spans="1:15">
      <c r="A5646" t="s">
        <v>6233</v>
      </c>
      <c r="B5646" t="s">
        <v>669</v>
      </c>
      <c r="C5646" t="s">
        <v>62</v>
      </c>
      <c r="D5646" t="s">
        <v>63</v>
      </c>
      <c r="E5646" t="s">
        <v>22</v>
      </c>
      <c r="F5646" t="s">
        <v>23</v>
      </c>
      <c r="G5646" t="s">
        <v>94</v>
      </c>
      <c r="H5646">
        <v>5</v>
      </c>
      <c r="I5646">
        <v>16933.87</v>
      </c>
      <c r="J5646">
        <v>13998.27</v>
      </c>
      <c r="K5646">
        <v>0.2</v>
      </c>
      <c r="L5646">
        <f>I5646-J5646-(I5646*K5646)</f>
        <v>-451.17400000000134</v>
      </c>
      <c r="M5646">
        <f t="shared" si="264"/>
        <v>8</v>
      </c>
      <c r="N5646">
        <f t="shared" si="265"/>
        <v>2024</v>
      </c>
      <c r="O5646" s="21">
        <f t="shared" si="266"/>
        <v>-2.6643289454802793E-2</v>
      </c>
    </row>
    <row r="5647" spans="1:15">
      <c r="A5647" t="s">
        <v>6234</v>
      </c>
      <c r="B5647" t="s">
        <v>421</v>
      </c>
      <c r="C5647" t="s">
        <v>57</v>
      </c>
      <c r="D5647" t="s">
        <v>58</v>
      </c>
      <c r="E5647" t="s">
        <v>22</v>
      </c>
      <c r="F5647" t="s">
        <v>51</v>
      </c>
      <c r="G5647" t="s">
        <v>59</v>
      </c>
      <c r="H5647">
        <v>1</v>
      </c>
      <c r="I5647">
        <v>6987.53</v>
      </c>
      <c r="J5647">
        <v>5563.57</v>
      </c>
      <c r="K5647">
        <v>0.22</v>
      </c>
      <c r="L5647">
        <f>I5647-J5647-(I5647*K5647)</f>
        <v>-113.2965999999999</v>
      </c>
      <c r="M5647">
        <f t="shared" si="264"/>
        <v>1</v>
      </c>
      <c r="N5647">
        <f t="shared" si="265"/>
        <v>2024</v>
      </c>
      <c r="O5647" s="21">
        <f t="shared" si="266"/>
        <v>-1.6214112855329407E-2</v>
      </c>
    </row>
    <row r="5648" spans="1:15">
      <c r="A5648" t="s">
        <v>6235</v>
      </c>
      <c r="B5648" t="s">
        <v>584</v>
      </c>
      <c r="C5648" t="s">
        <v>57</v>
      </c>
      <c r="D5648" t="s">
        <v>58</v>
      </c>
      <c r="E5648" t="s">
        <v>15</v>
      </c>
      <c r="F5648" t="s">
        <v>16</v>
      </c>
      <c r="G5648" t="s">
        <v>48</v>
      </c>
      <c r="H5648">
        <v>4</v>
      </c>
      <c r="I5648">
        <v>31014.79</v>
      </c>
      <c r="J5648">
        <v>24137.48</v>
      </c>
      <c r="K5648">
        <v>0.01</v>
      </c>
      <c r="L5648">
        <f>I5648-J5648-(I5648*K5648)</f>
        <v>6567.1621000000014</v>
      </c>
      <c r="M5648">
        <f t="shared" si="264"/>
        <v>7</v>
      </c>
      <c r="N5648">
        <f t="shared" si="265"/>
        <v>2024</v>
      </c>
      <c r="O5648" s="21">
        <f t="shared" si="266"/>
        <v>0.21174291684709137</v>
      </c>
    </row>
    <row r="5649" spans="1:15">
      <c r="A5649" t="s">
        <v>6236</v>
      </c>
      <c r="B5649" t="s">
        <v>632</v>
      </c>
      <c r="C5649" t="s">
        <v>41</v>
      </c>
      <c r="D5649" t="s">
        <v>21</v>
      </c>
      <c r="E5649" t="s">
        <v>22</v>
      </c>
      <c r="F5649" t="s">
        <v>29</v>
      </c>
      <c r="G5649" t="s">
        <v>139</v>
      </c>
      <c r="H5649">
        <v>3</v>
      </c>
      <c r="I5649">
        <v>34278.629999999997</v>
      </c>
      <c r="J5649">
        <v>19832.16</v>
      </c>
      <c r="K5649">
        <v>0.09</v>
      </c>
      <c r="L5649">
        <f>I5649-J5649-(I5649*K5649)</f>
        <v>11361.393299999998</v>
      </c>
      <c r="M5649">
        <f t="shared" si="264"/>
        <v>2</v>
      </c>
      <c r="N5649">
        <f t="shared" si="265"/>
        <v>2025</v>
      </c>
      <c r="O5649" s="21">
        <f t="shared" si="266"/>
        <v>0.33144245554737745</v>
      </c>
    </row>
    <row r="5650" spans="1:15">
      <c r="A5650" t="s">
        <v>6237</v>
      </c>
      <c r="B5650" t="s">
        <v>331</v>
      </c>
      <c r="C5650" t="s">
        <v>36</v>
      </c>
      <c r="D5650" t="s">
        <v>37</v>
      </c>
      <c r="E5650" t="s">
        <v>28</v>
      </c>
      <c r="F5650" t="s">
        <v>16</v>
      </c>
      <c r="G5650" t="s">
        <v>48</v>
      </c>
      <c r="H5650">
        <v>2</v>
      </c>
      <c r="I5650">
        <v>7421.39</v>
      </c>
      <c r="J5650">
        <v>5013.09</v>
      </c>
      <c r="K5650">
        <v>0.18</v>
      </c>
      <c r="L5650">
        <f>I5650-J5650-(I5650*K5650)</f>
        <v>1072.4498000000001</v>
      </c>
      <c r="M5650">
        <f t="shared" si="264"/>
        <v>1</v>
      </c>
      <c r="N5650">
        <f t="shared" si="265"/>
        <v>2024</v>
      </c>
      <c r="O5650" s="21">
        <f t="shared" si="266"/>
        <v>0.14450794258218475</v>
      </c>
    </row>
    <row r="5651" spans="1:15">
      <c r="A5651" t="s">
        <v>6238</v>
      </c>
      <c r="B5651" t="s">
        <v>440</v>
      </c>
      <c r="C5651" t="s">
        <v>20</v>
      </c>
      <c r="D5651" t="s">
        <v>21</v>
      </c>
      <c r="E5651" t="s">
        <v>28</v>
      </c>
      <c r="F5651" t="s">
        <v>23</v>
      </c>
      <c r="G5651" t="s">
        <v>157</v>
      </c>
      <c r="H5651">
        <v>2</v>
      </c>
      <c r="I5651">
        <v>11561.04</v>
      </c>
      <c r="J5651">
        <v>7279.3</v>
      </c>
      <c r="K5651">
        <v>0.21</v>
      </c>
      <c r="L5651">
        <f>I5651-J5651-(I5651*K5651)</f>
        <v>1853.9216000000006</v>
      </c>
      <c r="M5651">
        <f t="shared" si="264"/>
        <v>2</v>
      </c>
      <c r="N5651">
        <f t="shared" si="265"/>
        <v>2025</v>
      </c>
      <c r="O5651" s="21">
        <f t="shared" si="266"/>
        <v>0.16035941403195564</v>
      </c>
    </row>
    <row r="5652" spans="1:15">
      <c r="A5652" t="s">
        <v>6239</v>
      </c>
      <c r="B5652" t="s">
        <v>396</v>
      </c>
      <c r="C5652" t="s">
        <v>20</v>
      </c>
      <c r="D5652" t="s">
        <v>21</v>
      </c>
      <c r="E5652" t="s">
        <v>28</v>
      </c>
      <c r="F5652" t="s">
        <v>29</v>
      </c>
      <c r="G5652" t="s">
        <v>30</v>
      </c>
      <c r="H5652">
        <v>2</v>
      </c>
      <c r="I5652">
        <v>10677.81</v>
      </c>
      <c r="J5652">
        <v>7944.34</v>
      </c>
      <c r="K5652">
        <v>0.02</v>
      </c>
      <c r="L5652">
        <f>I5652-J5652-(I5652*K5652)</f>
        <v>2519.9137999999994</v>
      </c>
      <c r="M5652">
        <f t="shared" si="264"/>
        <v>3</v>
      </c>
      <c r="N5652">
        <f t="shared" si="265"/>
        <v>2024</v>
      </c>
      <c r="O5652" s="21">
        <f t="shared" si="266"/>
        <v>0.2359953773292463</v>
      </c>
    </row>
    <row r="5653" spans="1:15">
      <c r="A5653" t="s">
        <v>6240</v>
      </c>
      <c r="B5653" t="s">
        <v>615</v>
      </c>
      <c r="C5653" t="s">
        <v>20</v>
      </c>
      <c r="D5653" t="s">
        <v>21</v>
      </c>
      <c r="E5653" t="s">
        <v>22</v>
      </c>
      <c r="F5653" t="s">
        <v>23</v>
      </c>
      <c r="G5653" t="s">
        <v>157</v>
      </c>
      <c r="H5653">
        <v>5</v>
      </c>
      <c r="I5653">
        <v>64259.17</v>
      </c>
      <c r="J5653">
        <v>45883.41</v>
      </c>
      <c r="K5653">
        <v>0.09</v>
      </c>
      <c r="L5653">
        <f>I5653-J5653-(I5653*K5653)</f>
        <v>12592.434699999994</v>
      </c>
      <c r="M5653">
        <f t="shared" si="264"/>
        <v>7</v>
      </c>
      <c r="N5653">
        <f t="shared" si="265"/>
        <v>2024</v>
      </c>
      <c r="O5653" s="21">
        <f t="shared" si="266"/>
        <v>0.19596323295181053</v>
      </c>
    </row>
    <row r="5654" spans="1:15">
      <c r="A5654" t="s">
        <v>6241</v>
      </c>
      <c r="B5654" t="s">
        <v>455</v>
      </c>
      <c r="C5654" t="s">
        <v>36</v>
      </c>
      <c r="D5654" t="s">
        <v>37</v>
      </c>
      <c r="E5654" t="s">
        <v>15</v>
      </c>
      <c r="F5654" t="s">
        <v>16</v>
      </c>
      <c r="G5654" t="s">
        <v>38</v>
      </c>
      <c r="H5654">
        <v>1</v>
      </c>
      <c r="I5654">
        <v>14936.74</v>
      </c>
      <c r="J5654">
        <v>8343.2999999999993</v>
      </c>
      <c r="K5654">
        <v>0.05</v>
      </c>
      <c r="L5654">
        <f>I5654-J5654-(I5654*K5654)</f>
        <v>5846.603000000001</v>
      </c>
      <c r="M5654">
        <f t="shared" si="264"/>
        <v>6</v>
      </c>
      <c r="N5654">
        <f t="shared" si="265"/>
        <v>2025</v>
      </c>
      <c r="O5654" s="21">
        <f t="shared" si="266"/>
        <v>0.39142430008154394</v>
      </c>
    </row>
    <row r="5655" spans="1:15">
      <c r="A5655" t="s">
        <v>6242</v>
      </c>
      <c r="B5655" t="s">
        <v>309</v>
      </c>
      <c r="C5655" t="s">
        <v>79</v>
      </c>
      <c r="D5655" t="s">
        <v>80</v>
      </c>
      <c r="E5655" t="s">
        <v>22</v>
      </c>
      <c r="F5655" t="s">
        <v>29</v>
      </c>
      <c r="G5655" t="s">
        <v>30</v>
      </c>
      <c r="H5655">
        <v>1</v>
      </c>
      <c r="I5655">
        <v>1324.38</v>
      </c>
      <c r="J5655">
        <v>772.29</v>
      </c>
      <c r="K5655">
        <v>0.24</v>
      </c>
      <c r="L5655">
        <f>I5655-J5655-(I5655*K5655)</f>
        <v>234.23880000000014</v>
      </c>
      <c r="M5655">
        <f t="shared" si="264"/>
        <v>6</v>
      </c>
      <c r="N5655">
        <f t="shared" si="265"/>
        <v>2024</v>
      </c>
      <c r="O5655" s="21">
        <f t="shared" si="266"/>
        <v>0.17686676029538359</v>
      </c>
    </row>
    <row r="5656" spans="1:15">
      <c r="A5656" t="s">
        <v>6243</v>
      </c>
      <c r="B5656" t="s">
        <v>132</v>
      </c>
      <c r="C5656" t="s">
        <v>27</v>
      </c>
      <c r="D5656" t="s">
        <v>27</v>
      </c>
      <c r="E5656" t="s">
        <v>28</v>
      </c>
      <c r="F5656" t="s">
        <v>51</v>
      </c>
      <c r="G5656" t="s">
        <v>59</v>
      </c>
      <c r="H5656">
        <v>3</v>
      </c>
      <c r="I5656">
        <v>2070.7600000000002</v>
      </c>
      <c r="J5656">
        <v>1587.41</v>
      </c>
      <c r="K5656">
        <v>0.15</v>
      </c>
      <c r="L5656">
        <f>I5656-J5656-(I5656*K5656)</f>
        <v>172.7360000000001</v>
      </c>
      <c r="M5656">
        <f t="shared" si="264"/>
        <v>2</v>
      </c>
      <c r="N5656">
        <f t="shared" si="265"/>
        <v>2024</v>
      </c>
      <c r="O5656" s="21">
        <f t="shared" si="266"/>
        <v>8.3416716567830215E-2</v>
      </c>
    </row>
    <row r="5657" spans="1:15">
      <c r="A5657" t="s">
        <v>6244</v>
      </c>
      <c r="B5657" t="s">
        <v>108</v>
      </c>
      <c r="C5657" t="s">
        <v>62</v>
      </c>
      <c r="D5657" t="s">
        <v>63</v>
      </c>
      <c r="E5657" t="s">
        <v>15</v>
      </c>
      <c r="F5657" t="s">
        <v>29</v>
      </c>
      <c r="G5657" t="s">
        <v>30</v>
      </c>
      <c r="H5657">
        <v>3</v>
      </c>
      <c r="I5657">
        <v>34077.629999999997</v>
      </c>
      <c r="J5657">
        <v>21705.38</v>
      </c>
      <c r="K5657">
        <v>0.17</v>
      </c>
      <c r="L5657">
        <f>I5657-J5657-(I5657*K5657)</f>
        <v>6579.052899999996</v>
      </c>
      <c r="M5657">
        <f t="shared" si="264"/>
        <v>6</v>
      </c>
      <c r="N5657">
        <f t="shared" si="265"/>
        <v>2025</v>
      </c>
      <c r="O5657" s="21">
        <f t="shared" si="266"/>
        <v>0.19306075275774742</v>
      </c>
    </row>
    <row r="5658" spans="1:15">
      <c r="A5658" t="s">
        <v>6245</v>
      </c>
      <c r="B5658" t="s">
        <v>1305</v>
      </c>
      <c r="C5658" t="s">
        <v>27</v>
      </c>
      <c r="D5658" t="s">
        <v>27</v>
      </c>
      <c r="E5658" t="s">
        <v>22</v>
      </c>
      <c r="F5658" t="s">
        <v>29</v>
      </c>
      <c r="G5658" t="s">
        <v>45</v>
      </c>
      <c r="H5658">
        <v>3</v>
      </c>
      <c r="I5658">
        <v>16258.48</v>
      </c>
      <c r="J5658">
        <v>13555.93</v>
      </c>
      <c r="K5658">
        <v>0.02</v>
      </c>
      <c r="L5658">
        <f>I5658-J5658-(I5658*K5658)</f>
        <v>2377.3803999999991</v>
      </c>
      <c r="M5658">
        <f t="shared" si="264"/>
        <v>3</v>
      </c>
      <c r="N5658">
        <f t="shared" si="265"/>
        <v>2025</v>
      </c>
      <c r="O5658" s="21">
        <f t="shared" si="266"/>
        <v>0.14622402586219616</v>
      </c>
    </row>
    <row r="5659" spans="1:15">
      <c r="A5659" t="s">
        <v>6246</v>
      </c>
      <c r="B5659" t="s">
        <v>848</v>
      </c>
      <c r="C5659" t="s">
        <v>79</v>
      </c>
      <c r="D5659" t="s">
        <v>80</v>
      </c>
      <c r="E5659" t="s">
        <v>28</v>
      </c>
      <c r="F5659" t="s">
        <v>29</v>
      </c>
      <c r="G5659" t="s">
        <v>45</v>
      </c>
      <c r="H5659">
        <v>4</v>
      </c>
      <c r="I5659">
        <v>36082.129999999997</v>
      </c>
      <c r="J5659">
        <v>24527.01</v>
      </c>
      <c r="K5659">
        <v>0.06</v>
      </c>
      <c r="L5659">
        <f>I5659-J5659-(I5659*K5659)</f>
        <v>9390.1921999999995</v>
      </c>
      <c r="M5659">
        <f t="shared" si="264"/>
        <v>6</v>
      </c>
      <c r="N5659">
        <f t="shared" si="265"/>
        <v>2025</v>
      </c>
      <c r="O5659" s="21">
        <f t="shared" si="266"/>
        <v>0.2602449522797019</v>
      </c>
    </row>
    <row r="5660" spans="1:15">
      <c r="A5660" t="s">
        <v>6247</v>
      </c>
      <c r="B5660" t="s">
        <v>56</v>
      </c>
      <c r="C5660" t="s">
        <v>41</v>
      </c>
      <c r="D5660" t="s">
        <v>21</v>
      </c>
      <c r="E5660" t="s">
        <v>15</v>
      </c>
      <c r="F5660" t="s">
        <v>16</v>
      </c>
      <c r="G5660" t="s">
        <v>17</v>
      </c>
      <c r="H5660">
        <v>2</v>
      </c>
      <c r="I5660">
        <v>6380.21</v>
      </c>
      <c r="J5660">
        <v>4413.6000000000004</v>
      </c>
      <c r="K5660">
        <v>0.23</v>
      </c>
      <c r="L5660">
        <f>I5660-J5660-(I5660*K5660)</f>
        <v>499.16169999999966</v>
      </c>
      <c r="M5660">
        <f t="shared" si="264"/>
        <v>1</v>
      </c>
      <c r="N5660">
        <f t="shared" si="265"/>
        <v>2024</v>
      </c>
      <c r="O5660" s="21">
        <f t="shared" si="266"/>
        <v>7.8235935807755494E-2</v>
      </c>
    </row>
    <row r="5661" spans="1:15">
      <c r="A5661" t="s">
        <v>6248</v>
      </c>
      <c r="B5661" t="s">
        <v>915</v>
      </c>
      <c r="C5661" t="s">
        <v>13</v>
      </c>
      <c r="D5661" t="s">
        <v>14</v>
      </c>
      <c r="E5661" t="s">
        <v>28</v>
      </c>
      <c r="F5661" t="s">
        <v>23</v>
      </c>
      <c r="G5661" t="s">
        <v>94</v>
      </c>
      <c r="H5661">
        <v>1</v>
      </c>
      <c r="I5661">
        <v>14029.41</v>
      </c>
      <c r="J5661">
        <v>8493.19</v>
      </c>
      <c r="K5661">
        <v>0.22</v>
      </c>
      <c r="L5661">
        <f>I5661-J5661-(I5661*K5661)</f>
        <v>2449.7497999999991</v>
      </c>
      <c r="M5661">
        <f t="shared" si="264"/>
        <v>4</v>
      </c>
      <c r="N5661">
        <f t="shared" si="265"/>
        <v>2024</v>
      </c>
      <c r="O5661" s="21">
        <f t="shared" si="266"/>
        <v>0.1746153116916534</v>
      </c>
    </row>
    <row r="5662" spans="1:15">
      <c r="A5662" t="s">
        <v>6249</v>
      </c>
      <c r="B5662" t="s">
        <v>679</v>
      </c>
      <c r="C5662" t="s">
        <v>79</v>
      </c>
      <c r="D5662" t="s">
        <v>80</v>
      </c>
      <c r="E5662" t="s">
        <v>15</v>
      </c>
      <c r="F5662" t="s">
        <v>23</v>
      </c>
      <c r="G5662" t="s">
        <v>157</v>
      </c>
      <c r="H5662">
        <v>5</v>
      </c>
      <c r="I5662">
        <v>38501.71</v>
      </c>
      <c r="J5662">
        <v>26911.16</v>
      </c>
      <c r="K5662">
        <v>0.01</v>
      </c>
      <c r="L5662">
        <f>I5662-J5662-(I5662*K5662)</f>
        <v>11205.532899999998</v>
      </c>
      <c r="M5662">
        <f t="shared" si="264"/>
        <v>5</v>
      </c>
      <c r="N5662">
        <f t="shared" si="265"/>
        <v>2024</v>
      </c>
      <c r="O5662" s="21">
        <f t="shared" si="266"/>
        <v>0.2910398758912266</v>
      </c>
    </row>
    <row r="5663" spans="1:15">
      <c r="A5663" t="s">
        <v>6250</v>
      </c>
      <c r="B5663" t="s">
        <v>2496</v>
      </c>
      <c r="C5663" t="s">
        <v>27</v>
      </c>
      <c r="D5663" t="s">
        <v>27</v>
      </c>
      <c r="E5663" t="s">
        <v>28</v>
      </c>
      <c r="F5663" t="s">
        <v>23</v>
      </c>
      <c r="G5663" t="s">
        <v>24</v>
      </c>
      <c r="H5663">
        <v>1</v>
      </c>
      <c r="I5663">
        <v>13749.34</v>
      </c>
      <c r="J5663">
        <v>11407.32</v>
      </c>
      <c r="K5663">
        <v>0.01</v>
      </c>
      <c r="L5663">
        <f>I5663-J5663-(I5663*K5663)</f>
        <v>2204.5266000000006</v>
      </c>
      <c r="M5663">
        <f t="shared" si="264"/>
        <v>9</v>
      </c>
      <c r="N5663">
        <f t="shared" si="265"/>
        <v>2024</v>
      </c>
      <c r="O5663" s="21">
        <f t="shared" si="266"/>
        <v>0.16033690344409263</v>
      </c>
    </row>
    <row r="5664" spans="1:15">
      <c r="A5664" t="s">
        <v>6251</v>
      </c>
      <c r="B5664" t="s">
        <v>747</v>
      </c>
      <c r="C5664" t="s">
        <v>36</v>
      </c>
      <c r="D5664" t="s">
        <v>37</v>
      </c>
      <c r="E5664" t="s">
        <v>22</v>
      </c>
      <c r="F5664" t="s">
        <v>29</v>
      </c>
      <c r="G5664" t="s">
        <v>45</v>
      </c>
      <c r="H5664">
        <v>2</v>
      </c>
      <c r="I5664">
        <v>17864.29</v>
      </c>
      <c r="J5664">
        <v>13784.84</v>
      </c>
      <c r="K5664">
        <v>0.19</v>
      </c>
      <c r="L5664">
        <f>I5664-J5664-(I5664*K5664)</f>
        <v>685.23490000000038</v>
      </c>
      <c r="M5664">
        <f t="shared" si="264"/>
        <v>5</v>
      </c>
      <c r="N5664">
        <f t="shared" si="265"/>
        <v>2025</v>
      </c>
      <c r="O5664" s="21">
        <f t="shared" si="266"/>
        <v>3.8357802073298204E-2</v>
      </c>
    </row>
    <row r="5665" spans="1:15">
      <c r="A5665" t="s">
        <v>6252</v>
      </c>
      <c r="B5665" t="s">
        <v>144</v>
      </c>
      <c r="C5665" t="s">
        <v>57</v>
      </c>
      <c r="D5665" t="s">
        <v>58</v>
      </c>
      <c r="E5665" t="s">
        <v>15</v>
      </c>
      <c r="F5665" t="s">
        <v>23</v>
      </c>
      <c r="G5665" t="s">
        <v>94</v>
      </c>
      <c r="H5665">
        <v>2</v>
      </c>
      <c r="I5665">
        <v>20956.52</v>
      </c>
      <c r="J5665">
        <v>12292.42</v>
      </c>
      <c r="K5665">
        <v>0.2</v>
      </c>
      <c r="L5665">
        <f>I5665-J5665-(I5665*K5665)</f>
        <v>4472.7960000000003</v>
      </c>
      <c r="M5665">
        <f t="shared" si="264"/>
        <v>5</v>
      </c>
      <c r="N5665">
        <f t="shared" si="265"/>
        <v>2025</v>
      </c>
      <c r="O5665" s="21">
        <f t="shared" si="266"/>
        <v>0.21343219198607402</v>
      </c>
    </row>
    <row r="5666" spans="1:15">
      <c r="A5666" t="s">
        <v>6253</v>
      </c>
      <c r="B5666" t="s">
        <v>545</v>
      </c>
      <c r="C5666" t="s">
        <v>79</v>
      </c>
      <c r="D5666" t="s">
        <v>80</v>
      </c>
      <c r="E5666" t="s">
        <v>22</v>
      </c>
      <c r="F5666" t="s">
        <v>29</v>
      </c>
      <c r="G5666" t="s">
        <v>42</v>
      </c>
      <c r="H5666">
        <v>2</v>
      </c>
      <c r="I5666">
        <v>28725.65</v>
      </c>
      <c r="J5666">
        <v>22418.94</v>
      </c>
      <c r="K5666">
        <v>0</v>
      </c>
      <c r="L5666">
        <f>I5666-J5666-(I5666*K5666)</f>
        <v>6306.7100000000028</v>
      </c>
      <c r="M5666">
        <f t="shared" si="264"/>
        <v>4</v>
      </c>
      <c r="N5666">
        <f t="shared" si="265"/>
        <v>2024</v>
      </c>
      <c r="O5666" s="21">
        <f t="shared" si="266"/>
        <v>0.21954977520090938</v>
      </c>
    </row>
    <row r="5667" spans="1:15">
      <c r="A5667" t="s">
        <v>6254</v>
      </c>
      <c r="B5667" t="s">
        <v>202</v>
      </c>
      <c r="C5667" t="s">
        <v>57</v>
      </c>
      <c r="D5667" t="s">
        <v>58</v>
      </c>
      <c r="E5667" t="s">
        <v>22</v>
      </c>
      <c r="F5667" t="s">
        <v>16</v>
      </c>
      <c r="G5667" t="s">
        <v>48</v>
      </c>
      <c r="H5667">
        <v>4</v>
      </c>
      <c r="I5667">
        <v>19503.72</v>
      </c>
      <c r="J5667">
        <v>12498.58</v>
      </c>
      <c r="K5667">
        <v>0.23</v>
      </c>
      <c r="L5667">
        <f>I5667-J5667-(I5667*K5667)</f>
        <v>2519.2844000000005</v>
      </c>
      <c r="M5667">
        <f t="shared" si="264"/>
        <v>1</v>
      </c>
      <c r="N5667">
        <f t="shared" si="265"/>
        <v>2024</v>
      </c>
      <c r="O5667" s="21">
        <f t="shared" si="266"/>
        <v>0.12916943024202565</v>
      </c>
    </row>
    <row r="5668" spans="1:15">
      <c r="A5668" t="s">
        <v>6255</v>
      </c>
      <c r="B5668" t="s">
        <v>360</v>
      </c>
      <c r="C5668" t="s">
        <v>79</v>
      </c>
      <c r="D5668" t="s">
        <v>80</v>
      </c>
      <c r="E5668" t="s">
        <v>15</v>
      </c>
      <c r="F5668" t="s">
        <v>16</v>
      </c>
      <c r="G5668" t="s">
        <v>48</v>
      </c>
      <c r="H5668">
        <v>4</v>
      </c>
      <c r="I5668">
        <v>40515.54</v>
      </c>
      <c r="J5668">
        <v>29380.07</v>
      </c>
      <c r="K5668">
        <v>0.18</v>
      </c>
      <c r="L5668">
        <f>I5668-J5668-(I5668*K5668)</f>
        <v>3842.6728000000012</v>
      </c>
      <c r="M5668">
        <f t="shared" si="264"/>
        <v>2</v>
      </c>
      <c r="N5668">
        <f t="shared" si="265"/>
        <v>2025</v>
      </c>
      <c r="O5668" s="21">
        <f t="shared" si="266"/>
        <v>9.4844417722187616E-2</v>
      </c>
    </row>
    <row r="5669" spans="1:15">
      <c r="A5669" t="s">
        <v>6256</v>
      </c>
      <c r="B5669" t="s">
        <v>167</v>
      </c>
      <c r="C5669" t="s">
        <v>41</v>
      </c>
      <c r="D5669" t="s">
        <v>21</v>
      </c>
      <c r="E5669" t="s">
        <v>28</v>
      </c>
      <c r="F5669" t="s">
        <v>29</v>
      </c>
      <c r="G5669" t="s">
        <v>42</v>
      </c>
      <c r="H5669">
        <v>2</v>
      </c>
      <c r="I5669">
        <v>17139.02</v>
      </c>
      <c r="J5669">
        <v>10059.36</v>
      </c>
      <c r="K5669">
        <v>0.12</v>
      </c>
      <c r="L5669">
        <f>I5669-J5669-(I5669*K5669)</f>
        <v>5022.9776000000002</v>
      </c>
      <c r="M5669">
        <f t="shared" si="264"/>
        <v>3</v>
      </c>
      <c r="N5669">
        <f t="shared" si="265"/>
        <v>2024</v>
      </c>
      <c r="O5669" s="21">
        <f t="shared" si="266"/>
        <v>0.29307262608947304</v>
      </c>
    </row>
    <row r="5670" spans="1:15">
      <c r="A5670" t="s">
        <v>6257</v>
      </c>
      <c r="B5670" t="s">
        <v>1095</v>
      </c>
      <c r="C5670" t="s">
        <v>57</v>
      </c>
      <c r="D5670" t="s">
        <v>58</v>
      </c>
      <c r="E5670" t="s">
        <v>15</v>
      </c>
      <c r="F5670" t="s">
        <v>23</v>
      </c>
      <c r="G5670" t="s">
        <v>24</v>
      </c>
      <c r="H5670">
        <v>3</v>
      </c>
      <c r="I5670">
        <v>17124.650000000001</v>
      </c>
      <c r="J5670">
        <v>12257.87</v>
      </c>
      <c r="K5670">
        <v>0.23</v>
      </c>
      <c r="L5670">
        <f>I5670-J5670-(I5670*K5670)</f>
        <v>928.11050000000023</v>
      </c>
      <c r="M5670">
        <f t="shared" si="264"/>
        <v>3</v>
      </c>
      <c r="N5670">
        <f t="shared" si="265"/>
        <v>2024</v>
      </c>
      <c r="O5670" s="21">
        <f t="shared" si="266"/>
        <v>5.4197341259529401E-2</v>
      </c>
    </row>
    <row r="5671" spans="1:15">
      <c r="A5671" t="s">
        <v>6258</v>
      </c>
      <c r="B5671" t="s">
        <v>1845</v>
      </c>
      <c r="C5671" t="s">
        <v>57</v>
      </c>
      <c r="D5671" t="s">
        <v>58</v>
      </c>
      <c r="E5671" t="s">
        <v>22</v>
      </c>
      <c r="F5671" t="s">
        <v>23</v>
      </c>
      <c r="G5671" t="s">
        <v>24</v>
      </c>
      <c r="H5671">
        <v>4</v>
      </c>
      <c r="I5671">
        <v>12032.67</v>
      </c>
      <c r="J5671">
        <v>8244.61</v>
      </c>
      <c r="K5671">
        <v>0</v>
      </c>
      <c r="L5671">
        <f>I5671-J5671-(I5671*K5671)</f>
        <v>3788.0599999999995</v>
      </c>
      <c r="M5671">
        <f t="shared" si="264"/>
        <v>7</v>
      </c>
      <c r="N5671">
        <f t="shared" si="265"/>
        <v>2024</v>
      </c>
      <c r="O5671" s="21">
        <f t="shared" si="266"/>
        <v>0.31481458396183054</v>
      </c>
    </row>
    <row r="5672" spans="1:15">
      <c r="A5672" t="s">
        <v>6259</v>
      </c>
      <c r="B5672" t="s">
        <v>1263</v>
      </c>
      <c r="C5672" t="s">
        <v>13</v>
      </c>
      <c r="D5672" t="s">
        <v>14</v>
      </c>
      <c r="E5672" t="s">
        <v>28</v>
      </c>
      <c r="F5672" t="s">
        <v>16</v>
      </c>
      <c r="G5672" t="s">
        <v>38</v>
      </c>
      <c r="H5672">
        <v>1</v>
      </c>
      <c r="I5672">
        <v>12173.17</v>
      </c>
      <c r="J5672">
        <v>9035.4500000000007</v>
      </c>
      <c r="K5672">
        <v>0.28000000000000003</v>
      </c>
      <c r="L5672">
        <f>I5672-J5672-(I5672*K5672)</f>
        <v>-270.76760000000104</v>
      </c>
      <c r="M5672">
        <f t="shared" si="264"/>
        <v>2</v>
      </c>
      <c r="N5672">
        <f t="shared" si="265"/>
        <v>2025</v>
      </c>
      <c r="O5672" s="21">
        <f t="shared" si="266"/>
        <v>-2.2242981902002603E-2</v>
      </c>
    </row>
    <row r="5673" spans="1:15">
      <c r="A5673" t="s">
        <v>6260</v>
      </c>
      <c r="B5673" t="s">
        <v>819</v>
      </c>
      <c r="C5673" t="s">
        <v>13</v>
      </c>
      <c r="D5673" t="s">
        <v>14</v>
      </c>
      <c r="E5673" t="s">
        <v>15</v>
      </c>
      <c r="F5673" t="s">
        <v>16</v>
      </c>
      <c r="G5673" t="s">
        <v>17</v>
      </c>
      <c r="H5673">
        <v>1</v>
      </c>
      <c r="I5673">
        <v>8325.68</v>
      </c>
      <c r="J5673">
        <v>7021.28</v>
      </c>
      <c r="K5673">
        <v>0.27</v>
      </c>
      <c r="L5673">
        <f>I5673-J5673-(I5673*K5673)</f>
        <v>-943.53359999999975</v>
      </c>
      <c r="M5673">
        <f t="shared" si="264"/>
        <v>1</v>
      </c>
      <c r="N5673">
        <f t="shared" si="265"/>
        <v>2025</v>
      </c>
      <c r="O5673" s="21">
        <f t="shared" si="266"/>
        <v>-0.11332811253855538</v>
      </c>
    </row>
    <row r="5674" spans="1:15">
      <c r="A5674" t="s">
        <v>6261</v>
      </c>
      <c r="B5674" t="s">
        <v>707</v>
      </c>
      <c r="C5674" t="s">
        <v>62</v>
      </c>
      <c r="D5674" t="s">
        <v>63</v>
      </c>
      <c r="E5674" t="s">
        <v>28</v>
      </c>
      <c r="F5674" t="s">
        <v>51</v>
      </c>
      <c r="G5674" t="s">
        <v>64</v>
      </c>
      <c r="H5674">
        <v>4</v>
      </c>
      <c r="I5674">
        <v>3320.69</v>
      </c>
      <c r="J5674">
        <v>2742.82</v>
      </c>
      <c r="K5674">
        <v>0.21</v>
      </c>
      <c r="L5674">
        <f>I5674-J5674-(I5674*K5674)</f>
        <v>-119.47490000000005</v>
      </c>
      <c r="M5674">
        <f t="shared" si="264"/>
        <v>5</v>
      </c>
      <c r="N5674">
        <f t="shared" si="265"/>
        <v>2025</v>
      </c>
      <c r="O5674" s="21">
        <f t="shared" si="266"/>
        <v>-3.5978938112259815E-2</v>
      </c>
    </row>
    <row r="5675" spans="1:15">
      <c r="A5675" t="s">
        <v>6262</v>
      </c>
      <c r="B5675" t="s">
        <v>47</v>
      </c>
      <c r="C5675" t="s">
        <v>27</v>
      </c>
      <c r="D5675" t="s">
        <v>27</v>
      </c>
      <c r="E5675" t="s">
        <v>15</v>
      </c>
      <c r="F5675" t="s">
        <v>16</v>
      </c>
      <c r="G5675" t="s">
        <v>38</v>
      </c>
      <c r="H5675">
        <v>5</v>
      </c>
      <c r="I5675">
        <v>4163.8500000000004</v>
      </c>
      <c r="J5675">
        <v>2351.13</v>
      </c>
      <c r="K5675">
        <v>0.21</v>
      </c>
      <c r="L5675">
        <f>I5675-J5675-(I5675*K5675)</f>
        <v>938.31150000000025</v>
      </c>
      <c r="M5675">
        <f t="shared" si="264"/>
        <v>6</v>
      </c>
      <c r="N5675">
        <f t="shared" si="265"/>
        <v>2024</v>
      </c>
      <c r="O5675" s="21">
        <f t="shared" si="266"/>
        <v>0.22534709463597397</v>
      </c>
    </row>
    <row r="5676" spans="1:15">
      <c r="A5676" t="s">
        <v>6263</v>
      </c>
      <c r="B5676" t="s">
        <v>909</v>
      </c>
      <c r="C5676" t="s">
        <v>13</v>
      </c>
      <c r="D5676" t="s">
        <v>14</v>
      </c>
      <c r="E5676" t="s">
        <v>15</v>
      </c>
      <c r="F5676" t="s">
        <v>51</v>
      </c>
      <c r="G5676" t="s">
        <v>52</v>
      </c>
      <c r="H5676">
        <v>2</v>
      </c>
      <c r="I5676">
        <v>16871.14</v>
      </c>
      <c r="J5676">
        <v>10112.35</v>
      </c>
      <c r="K5676">
        <v>0.22</v>
      </c>
      <c r="L5676">
        <f>I5676-J5676-(I5676*K5676)</f>
        <v>3047.1391999999992</v>
      </c>
      <c r="M5676">
        <f t="shared" si="264"/>
        <v>10</v>
      </c>
      <c r="N5676">
        <f t="shared" si="265"/>
        <v>2024</v>
      </c>
      <c r="O5676" s="21">
        <f t="shared" si="266"/>
        <v>0.18061252529467478</v>
      </c>
    </row>
    <row r="5677" spans="1:15">
      <c r="A5677" t="s">
        <v>6264</v>
      </c>
      <c r="B5677" t="s">
        <v>2482</v>
      </c>
      <c r="C5677" t="s">
        <v>79</v>
      </c>
      <c r="D5677" t="s">
        <v>80</v>
      </c>
      <c r="E5677" t="s">
        <v>22</v>
      </c>
      <c r="F5677" t="s">
        <v>16</v>
      </c>
      <c r="G5677" t="s">
        <v>17</v>
      </c>
      <c r="H5677">
        <v>5</v>
      </c>
      <c r="I5677">
        <v>66112.88</v>
      </c>
      <c r="J5677">
        <v>48535.27</v>
      </c>
      <c r="K5677">
        <v>0.05</v>
      </c>
      <c r="L5677">
        <f>I5677-J5677-(I5677*K5677)</f>
        <v>14271.966000000008</v>
      </c>
      <c r="M5677">
        <f t="shared" si="264"/>
        <v>1</v>
      </c>
      <c r="N5677">
        <f t="shared" si="265"/>
        <v>2025</v>
      </c>
      <c r="O5677" s="21">
        <f t="shared" si="266"/>
        <v>0.21587270135562098</v>
      </c>
    </row>
    <row r="5678" spans="1:15">
      <c r="A5678" t="s">
        <v>6265</v>
      </c>
      <c r="B5678" t="s">
        <v>2612</v>
      </c>
      <c r="C5678" t="s">
        <v>36</v>
      </c>
      <c r="D5678" t="s">
        <v>37</v>
      </c>
      <c r="E5678" t="s">
        <v>22</v>
      </c>
      <c r="F5678" t="s">
        <v>29</v>
      </c>
      <c r="G5678" t="s">
        <v>42</v>
      </c>
      <c r="H5678">
        <v>2</v>
      </c>
      <c r="I5678">
        <v>20834.77</v>
      </c>
      <c r="J5678">
        <v>12868.32</v>
      </c>
      <c r="K5678">
        <v>0.04</v>
      </c>
      <c r="L5678">
        <f>I5678-J5678-(I5678*K5678)</f>
        <v>7133.0592000000006</v>
      </c>
      <c r="M5678">
        <f t="shared" si="264"/>
        <v>12</v>
      </c>
      <c r="N5678">
        <f t="shared" si="265"/>
        <v>2024</v>
      </c>
      <c r="O5678" s="21">
        <f t="shared" si="266"/>
        <v>0.34236323223150533</v>
      </c>
    </row>
    <row r="5679" spans="1:15">
      <c r="A5679" t="s">
        <v>6266</v>
      </c>
      <c r="B5679" t="s">
        <v>759</v>
      </c>
      <c r="C5679" t="s">
        <v>20</v>
      </c>
      <c r="D5679" t="s">
        <v>21</v>
      </c>
      <c r="E5679" t="s">
        <v>15</v>
      </c>
      <c r="F5679" t="s">
        <v>16</v>
      </c>
      <c r="G5679" t="s">
        <v>48</v>
      </c>
      <c r="H5679">
        <v>1</v>
      </c>
      <c r="I5679">
        <v>933.26</v>
      </c>
      <c r="J5679">
        <v>634.12</v>
      </c>
      <c r="K5679">
        <v>0.27</v>
      </c>
      <c r="L5679">
        <f>I5679-J5679-(I5679*K5679)</f>
        <v>47.159799999999962</v>
      </c>
      <c r="M5679">
        <f t="shared" si="264"/>
        <v>5</v>
      </c>
      <c r="N5679">
        <f t="shared" si="265"/>
        <v>2024</v>
      </c>
      <c r="O5679" s="21">
        <f t="shared" si="266"/>
        <v>5.053232754002096E-2</v>
      </c>
    </row>
    <row r="5680" spans="1:15">
      <c r="A5680" t="s">
        <v>6267</v>
      </c>
      <c r="B5680" t="s">
        <v>276</v>
      </c>
      <c r="C5680" t="s">
        <v>57</v>
      </c>
      <c r="D5680" t="s">
        <v>58</v>
      </c>
      <c r="E5680" t="s">
        <v>22</v>
      </c>
      <c r="F5680" t="s">
        <v>23</v>
      </c>
      <c r="G5680" t="s">
        <v>94</v>
      </c>
      <c r="H5680">
        <v>4</v>
      </c>
      <c r="I5680">
        <v>19277.830000000002</v>
      </c>
      <c r="J5680">
        <v>15902.95</v>
      </c>
      <c r="K5680">
        <v>0.14000000000000001</v>
      </c>
      <c r="L5680">
        <f>I5680-J5680-(I5680*K5680)</f>
        <v>675.98380000000043</v>
      </c>
      <c r="M5680">
        <f t="shared" si="264"/>
        <v>4</v>
      </c>
      <c r="N5680">
        <f t="shared" si="265"/>
        <v>2024</v>
      </c>
      <c r="O5680" s="21">
        <f t="shared" si="266"/>
        <v>3.5065347085226933E-2</v>
      </c>
    </row>
    <row r="5681" spans="1:15">
      <c r="A5681" t="s">
        <v>6268</v>
      </c>
      <c r="B5681" t="s">
        <v>492</v>
      </c>
      <c r="C5681" t="s">
        <v>20</v>
      </c>
      <c r="D5681" t="s">
        <v>21</v>
      </c>
      <c r="E5681" t="s">
        <v>15</v>
      </c>
      <c r="F5681" t="s">
        <v>29</v>
      </c>
      <c r="G5681" t="s">
        <v>42</v>
      </c>
      <c r="H5681">
        <v>4</v>
      </c>
      <c r="I5681">
        <v>21537.81</v>
      </c>
      <c r="J5681">
        <v>18085.37</v>
      </c>
      <c r="K5681">
        <v>7.0000000000000007E-2</v>
      </c>
      <c r="L5681">
        <f>I5681-J5681-(I5681*K5681)</f>
        <v>1944.7933000000021</v>
      </c>
      <c r="M5681">
        <f t="shared" si="264"/>
        <v>5</v>
      </c>
      <c r="N5681">
        <f t="shared" si="265"/>
        <v>2025</v>
      </c>
      <c r="O5681" s="21">
        <f t="shared" si="266"/>
        <v>9.0296706118217315E-2</v>
      </c>
    </row>
    <row r="5682" spans="1:15">
      <c r="A5682" t="s">
        <v>6269</v>
      </c>
      <c r="B5682" t="s">
        <v>609</v>
      </c>
      <c r="C5682" t="s">
        <v>79</v>
      </c>
      <c r="D5682" t="s">
        <v>80</v>
      </c>
      <c r="E5682" t="s">
        <v>15</v>
      </c>
      <c r="F5682" t="s">
        <v>51</v>
      </c>
      <c r="G5682" t="s">
        <v>52</v>
      </c>
      <c r="H5682">
        <v>3</v>
      </c>
      <c r="I5682">
        <v>9286.32</v>
      </c>
      <c r="J5682">
        <v>6535.13</v>
      </c>
      <c r="K5682">
        <v>0.2</v>
      </c>
      <c r="L5682">
        <f>I5682-J5682-(I5682*K5682)</f>
        <v>893.92599999999948</v>
      </c>
      <c r="M5682">
        <f t="shared" si="264"/>
        <v>8</v>
      </c>
      <c r="N5682">
        <f t="shared" si="265"/>
        <v>2024</v>
      </c>
      <c r="O5682" s="21">
        <f t="shared" si="266"/>
        <v>9.626267455784418E-2</v>
      </c>
    </row>
    <row r="5683" spans="1:15">
      <c r="A5683" t="s">
        <v>6270</v>
      </c>
      <c r="B5683" t="s">
        <v>116</v>
      </c>
      <c r="C5683" t="s">
        <v>20</v>
      </c>
      <c r="D5683" t="s">
        <v>21</v>
      </c>
      <c r="E5683" t="s">
        <v>15</v>
      </c>
      <c r="F5683" t="s">
        <v>29</v>
      </c>
      <c r="G5683" t="s">
        <v>45</v>
      </c>
      <c r="H5683">
        <v>3</v>
      </c>
      <c r="I5683">
        <v>17051.490000000002</v>
      </c>
      <c r="J5683">
        <v>12346.49</v>
      </c>
      <c r="K5683">
        <v>0.22</v>
      </c>
      <c r="L5683">
        <f>I5683-J5683-(I5683*K5683)</f>
        <v>953.67220000000134</v>
      </c>
      <c r="M5683">
        <f t="shared" si="264"/>
        <v>9</v>
      </c>
      <c r="N5683">
        <f t="shared" si="265"/>
        <v>2024</v>
      </c>
      <c r="O5683" s="21">
        <f t="shared" si="266"/>
        <v>5.5928965738478061E-2</v>
      </c>
    </row>
    <row r="5684" spans="1:15">
      <c r="A5684" t="s">
        <v>6271</v>
      </c>
      <c r="B5684" t="s">
        <v>773</v>
      </c>
      <c r="C5684" t="s">
        <v>27</v>
      </c>
      <c r="D5684" t="s">
        <v>27</v>
      </c>
      <c r="E5684" t="s">
        <v>15</v>
      </c>
      <c r="F5684" t="s">
        <v>16</v>
      </c>
      <c r="G5684" t="s">
        <v>17</v>
      </c>
      <c r="H5684">
        <v>5</v>
      </c>
      <c r="I5684">
        <v>29782.18</v>
      </c>
      <c r="J5684">
        <v>22534.41</v>
      </c>
      <c r="K5684">
        <v>0.25</v>
      </c>
      <c r="L5684">
        <f>I5684-J5684-(I5684*K5684)</f>
        <v>-197.77499999999964</v>
      </c>
      <c r="M5684">
        <f t="shared" si="264"/>
        <v>1</v>
      </c>
      <c r="N5684">
        <f t="shared" si="265"/>
        <v>2025</v>
      </c>
      <c r="O5684" s="21">
        <f t="shared" si="266"/>
        <v>-6.6407160254890549E-3</v>
      </c>
    </row>
    <row r="5685" spans="1:15">
      <c r="A5685" t="s">
        <v>6272</v>
      </c>
      <c r="B5685" t="s">
        <v>433</v>
      </c>
      <c r="C5685" t="s">
        <v>41</v>
      </c>
      <c r="D5685" t="s">
        <v>21</v>
      </c>
      <c r="E5685" t="s">
        <v>28</v>
      </c>
      <c r="F5685" t="s">
        <v>51</v>
      </c>
      <c r="G5685" t="s">
        <v>52</v>
      </c>
      <c r="H5685">
        <v>1</v>
      </c>
      <c r="I5685">
        <v>2367.6</v>
      </c>
      <c r="J5685">
        <v>1492.72</v>
      </c>
      <c r="K5685">
        <v>0.2</v>
      </c>
      <c r="L5685">
        <f>I5685-J5685-(I5685*K5685)</f>
        <v>401.3599999999999</v>
      </c>
      <c r="M5685">
        <f t="shared" si="264"/>
        <v>11</v>
      </c>
      <c r="N5685">
        <f t="shared" si="265"/>
        <v>2024</v>
      </c>
      <c r="O5685" s="21">
        <f t="shared" si="266"/>
        <v>0.1695218786957256</v>
      </c>
    </row>
    <row r="5686" spans="1:15">
      <c r="A5686" t="s">
        <v>6273</v>
      </c>
      <c r="B5686" t="s">
        <v>685</v>
      </c>
      <c r="C5686" t="s">
        <v>41</v>
      </c>
      <c r="D5686" t="s">
        <v>21</v>
      </c>
      <c r="E5686" t="s">
        <v>15</v>
      </c>
      <c r="F5686" t="s">
        <v>51</v>
      </c>
      <c r="G5686" t="s">
        <v>52</v>
      </c>
      <c r="H5686">
        <v>2</v>
      </c>
      <c r="I5686">
        <v>15146.46</v>
      </c>
      <c r="J5686">
        <v>9329.06</v>
      </c>
      <c r="K5686">
        <v>0.16</v>
      </c>
      <c r="L5686">
        <f>I5686-J5686-(I5686*K5686)</f>
        <v>3393.9663999999998</v>
      </c>
      <c r="M5686">
        <f t="shared" si="264"/>
        <v>4</v>
      </c>
      <c r="N5686">
        <f t="shared" si="265"/>
        <v>2025</v>
      </c>
      <c r="O5686" s="21">
        <f t="shared" si="266"/>
        <v>0.22407654329790591</v>
      </c>
    </row>
    <row r="5687" spans="1:15">
      <c r="A5687" t="s">
        <v>6274</v>
      </c>
      <c r="B5687" t="s">
        <v>1010</v>
      </c>
      <c r="C5687" t="s">
        <v>13</v>
      </c>
      <c r="D5687" t="s">
        <v>14</v>
      </c>
      <c r="E5687" t="s">
        <v>28</v>
      </c>
      <c r="F5687" t="s">
        <v>29</v>
      </c>
      <c r="G5687" t="s">
        <v>45</v>
      </c>
      <c r="H5687">
        <v>1</v>
      </c>
      <c r="I5687">
        <v>1228.8399999999999</v>
      </c>
      <c r="J5687">
        <v>991.33</v>
      </c>
      <c r="K5687">
        <v>0.1</v>
      </c>
      <c r="L5687">
        <f>I5687-J5687-(I5687*K5687)</f>
        <v>114.62599999999988</v>
      </c>
      <c r="M5687">
        <f t="shared" si="264"/>
        <v>8</v>
      </c>
      <c r="N5687">
        <f t="shared" si="265"/>
        <v>2024</v>
      </c>
      <c r="O5687" s="21">
        <f t="shared" si="266"/>
        <v>9.32798411510041E-2</v>
      </c>
    </row>
    <row r="5688" spans="1:15">
      <c r="A5688" t="s">
        <v>6275</v>
      </c>
      <c r="B5688" t="s">
        <v>648</v>
      </c>
      <c r="C5688" t="s">
        <v>62</v>
      </c>
      <c r="D5688" t="s">
        <v>63</v>
      </c>
      <c r="E5688" t="s">
        <v>15</v>
      </c>
      <c r="F5688" t="s">
        <v>16</v>
      </c>
      <c r="G5688" t="s">
        <v>38</v>
      </c>
      <c r="H5688">
        <v>4</v>
      </c>
      <c r="I5688">
        <v>23511.85</v>
      </c>
      <c r="J5688">
        <v>19862.060000000001</v>
      </c>
      <c r="K5688">
        <v>0.1</v>
      </c>
      <c r="L5688">
        <f>I5688-J5688-(I5688*K5688)</f>
        <v>1298.6049999999973</v>
      </c>
      <c r="M5688">
        <f t="shared" si="264"/>
        <v>6</v>
      </c>
      <c r="N5688">
        <f t="shared" si="265"/>
        <v>2025</v>
      </c>
      <c r="O5688" s="21">
        <f t="shared" si="266"/>
        <v>5.523193623640834E-2</v>
      </c>
    </row>
    <row r="5689" spans="1:15">
      <c r="A5689" t="s">
        <v>6276</v>
      </c>
      <c r="B5689" t="s">
        <v>237</v>
      </c>
      <c r="C5689" t="s">
        <v>20</v>
      </c>
      <c r="D5689" t="s">
        <v>21</v>
      </c>
      <c r="E5689" t="s">
        <v>22</v>
      </c>
      <c r="F5689" t="s">
        <v>51</v>
      </c>
      <c r="G5689" t="s">
        <v>52</v>
      </c>
      <c r="H5689">
        <v>3</v>
      </c>
      <c r="I5689">
        <v>41739.870000000003</v>
      </c>
      <c r="J5689">
        <v>23045.42</v>
      </c>
      <c r="K5689">
        <v>0.2</v>
      </c>
      <c r="L5689">
        <f>I5689-J5689-(I5689*K5689)</f>
        <v>10346.476000000004</v>
      </c>
      <c r="M5689">
        <f t="shared" si="264"/>
        <v>6</v>
      </c>
      <c r="N5689">
        <f t="shared" si="265"/>
        <v>2024</v>
      </c>
      <c r="O5689" s="21">
        <f t="shared" si="266"/>
        <v>0.24787992871084658</v>
      </c>
    </row>
    <row r="5690" spans="1:15">
      <c r="A5690" t="s">
        <v>6277</v>
      </c>
      <c r="B5690" t="s">
        <v>440</v>
      </c>
      <c r="C5690" t="s">
        <v>79</v>
      </c>
      <c r="D5690" t="s">
        <v>80</v>
      </c>
      <c r="E5690" t="s">
        <v>15</v>
      </c>
      <c r="F5690" t="s">
        <v>16</v>
      </c>
      <c r="G5690" t="s">
        <v>48</v>
      </c>
      <c r="H5690">
        <v>2</v>
      </c>
      <c r="I5690">
        <v>8802.74</v>
      </c>
      <c r="J5690">
        <v>7324.56</v>
      </c>
      <c r="K5690">
        <v>0.01</v>
      </c>
      <c r="L5690">
        <f>I5690-J5690-(I5690*K5690)</f>
        <v>1390.1525999999994</v>
      </c>
      <c r="M5690">
        <f t="shared" si="264"/>
        <v>2</v>
      </c>
      <c r="N5690">
        <f t="shared" si="265"/>
        <v>2025</v>
      </c>
      <c r="O5690" s="21">
        <f t="shared" si="266"/>
        <v>0.15792271497283794</v>
      </c>
    </row>
    <row r="5691" spans="1:15">
      <c r="A5691" t="s">
        <v>6278</v>
      </c>
      <c r="B5691" t="s">
        <v>611</v>
      </c>
      <c r="C5691" t="s">
        <v>41</v>
      </c>
      <c r="D5691" t="s">
        <v>21</v>
      </c>
      <c r="E5691" t="s">
        <v>22</v>
      </c>
      <c r="F5691" t="s">
        <v>16</v>
      </c>
      <c r="G5691" t="s">
        <v>48</v>
      </c>
      <c r="H5691">
        <v>2</v>
      </c>
      <c r="I5691">
        <v>10553.07</v>
      </c>
      <c r="J5691">
        <v>6926.39</v>
      </c>
      <c r="K5691">
        <v>0.23</v>
      </c>
      <c r="L5691">
        <f>I5691-J5691-(I5691*K5691)</f>
        <v>1199.4738999999995</v>
      </c>
      <c r="M5691">
        <f t="shared" si="264"/>
        <v>2</v>
      </c>
      <c r="N5691">
        <f t="shared" si="265"/>
        <v>2024</v>
      </c>
      <c r="O5691" s="21">
        <f t="shared" si="266"/>
        <v>0.11366113367958325</v>
      </c>
    </row>
    <row r="5692" spans="1:15">
      <c r="A5692" t="s">
        <v>6279</v>
      </c>
      <c r="B5692" t="s">
        <v>1479</v>
      </c>
      <c r="C5692" t="s">
        <v>27</v>
      </c>
      <c r="D5692" t="s">
        <v>27</v>
      </c>
      <c r="E5692" t="s">
        <v>15</v>
      </c>
      <c r="F5692" t="s">
        <v>51</v>
      </c>
      <c r="G5692" t="s">
        <v>59</v>
      </c>
      <c r="H5692">
        <v>2</v>
      </c>
      <c r="I5692">
        <v>9095.61</v>
      </c>
      <c r="J5692">
        <v>6424.81</v>
      </c>
      <c r="K5692">
        <v>0.22</v>
      </c>
      <c r="L5692">
        <f>I5692-J5692-(I5692*K5692)</f>
        <v>669.76580000000013</v>
      </c>
      <c r="M5692">
        <f t="shared" si="264"/>
        <v>4</v>
      </c>
      <c r="N5692">
        <f t="shared" si="265"/>
        <v>2024</v>
      </c>
      <c r="O5692" s="21">
        <f t="shared" si="266"/>
        <v>7.3636160741280696E-2</v>
      </c>
    </row>
    <row r="5693" spans="1:15">
      <c r="A5693" t="s">
        <v>6280</v>
      </c>
      <c r="B5693" t="s">
        <v>98</v>
      </c>
      <c r="C5693" t="s">
        <v>27</v>
      </c>
      <c r="D5693" t="s">
        <v>27</v>
      </c>
      <c r="E5693" t="s">
        <v>28</v>
      </c>
      <c r="F5693" t="s">
        <v>29</v>
      </c>
      <c r="G5693" t="s">
        <v>42</v>
      </c>
      <c r="H5693">
        <v>3</v>
      </c>
      <c r="I5693">
        <v>39173.019999999997</v>
      </c>
      <c r="J5693">
        <v>31047.25</v>
      </c>
      <c r="K5693">
        <v>7.0000000000000007E-2</v>
      </c>
      <c r="L5693">
        <f>I5693-J5693-(I5693*K5693)</f>
        <v>5383.658599999997</v>
      </c>
      <c r="M5693">
        <f t="shared" si="264"/>
        <v>3</v>
      </c>
      <c r="N5693">
        <f t="shared" si="265"/>
        <v>2024</v>
      </c>
      <c r="O5693" s="21">
        <f t="shared" si="266"/>
        <v>0.13743281983365074</v>
      </c>
    </row>
    <row r="5694" spans="1:15">
      <c r="A5694" t="s">
        <v>6281</v>
      </c>
      <c r="B5694" t="s">
        <v>676</v>
      </c>
      <c r="C5694" t="s">
        <v>20</v>
      </c>
      <c r="D5694" t="s">
        <v>21</v>
      </c>
      <c r="E5694" t="s">
        <v>22</v>
      </c>
      <c r="F5694" t="s">
        <v>16</v>
      </c>
      <c r="G5694" t="s">
        <v>48</v>
      </c>
      <c r="H5694">
        <v>1</v>
      </c>
      <c r="I5694">
        <v>9515.5499999999993</v>
      </c>
      <c r="J5694">
        <v>7657.66</v>
      </c>
      <c r="K5694">
        <v>0.02</v>
      </c>
      <c r="L5694">
        <f>I5694-J5694-(I5694*K5694)</f>
        <v>1667.5789999999995</v>
      </c>
      <c r="M5694">
        <f t="shared" si="264"/>
        <v>3</v>
      </c>
      <c r="N5694">
        <f t="shared" si="265"/>
        <v>2024</v>
      </c>
      <c r="O5694" s="21">
        <f t="shared" si="266"/>
        <v>0.17524777863602206</v>
      </c>
    </row>
    <row r="5695" spans="1:15">
      <c r="A5695" t="s">
        <v>6282</v>
      </c>
      <c r="B5695" t="s">
        <v>1295</v>
      </c>
      <c r="C5695" t="s">
        <v>20</v>
      </c>
      <c r="D5695" t="s">
        <v>21</v>
      </c>
      <c r="E5695" t="s">
        <v>15</v>
      </c>
      <c r="F5695" t="s">
        <v>29</v>
      </c>
      <c r="G5695" t="s">
        <v>45</v>
      </c>
      <c r="H5695">
        <v>5</v>
      </c>
      <c r="I5695">
        <v>71088.39</v>
      </c>
      <c r="J5695">
        <v>48390.33</v>
      </c>
      <c r="K5695">
        <v>0.19</v>
      </c>
      <c r="L5695">
        <f>I5695-J5695-(I5695*K5695)</f>
        <v>9191.2658999999985</v>
      </c>
      <c r="M5695">
        <f t="shared" si="264"/>
        <v>1</v>
      </c>
      <c r="N5695">
        <f t="shared" si="265"/>
        <v>2025</v>
      </c>
      <c r="O5695" s="21">
        <f t="shared" si="266"/>
        <v>0.12929348800837942</v>
      </c>
    </row>
    <row r="5696" spans="1:15">
      <c r="A5696" t="s">
        <v>6283</v>
      </c>
      <c r="B5696" t="s">
        <v>594</v>
      </c>
      <c r="C5696" t="s">
        <v>20</v>
      </c>
      <c r="D5696" t="s">
        <v>21</v>
      </c>
      <c r="E5696" t="s">
        <v>28</v>
      </c>
      <c r="F5696" t="s">
        <v>51</v>
      </c>
      <c r="G5696" t="s">
        <v>85</v>
      </c>
      <c r="H5696">
        <v>5</v>
      </c>
      <c r="I5696">
        <v>30233.1</v>
      </c>
      <c r="J5696">
        <v>18941.060000000001</v>
      </c>
      <c r="K5696">
        <v>0.14000000000000001</v>
      </c>
      <c r="L5696">
        <f>I5696-J5696-(I5696*K5696)</f>
        <v>7059.4059999999972</v>
      </c>
      <c r="M5696">
        <f t="shared" si="264"/>
        <v>7</v>
      </c>
      <c r="N5696">
        <f t="shared" si="265"/>
        <v>2024</v>
      </c>
      <c r="O5696" s="21">
        <f t="shared" si="266"/>
        <v>0.23349924420585377</v>
      </c>
    </row>
    <row r="5697" spans="1:15">
      <c r="A5697" t="s">
        <v>6284</v>
      </c>
      <c r="B5697" t="s">
        <v>1037</v>
      </c>
      <c r="C5697" t="s">
        <v>20</v>
      </c>
      <c r="D5697" t="s">
        <v>21</v>
      </c>
      <c r="E5697" t="s">
        <v>22</v>
      </c>
      <c r="F5697" t="s">
        <v>51</v>
      </c>
      <c r="G5697" t="s">
        <v>85</v>
      </c>
      <c r="H5697">
        <v>4</v>
      </c>
      <c r="I5697">
        <v>14444.95</v>
      </c>
      <c r="J5697">
        <v>8905.56</v>
      </c>
      <c r="K5697">
        <v>0.11</v>
      </c>
      <c r="L5697">
        <f>I5697-J5697-(I5697*K5697)</f>
        <v>3950.4455000000012</v>
      </c>
      <c r="M5697">
        <f t="shared" si="264"/>
        <v>2</v>
      </c>
      <c r="N5697">
        <f t="shared" si="265"/>
        <v>2024</v>
      </c>
      <c r="O5697" s="21">
        <f t="shared" si="266"/>
        <v>0.27348280887092036</v>
      </c>
    </row>
    <row r="5698" spans="1:15">
      <c r="A5698" t="s">
        <v>6285</v>
      </c>
      <c r="B5698" t="s">
        <v>1775</v>
      </c>
      <c r="C5698" t="s">
        <v>62</v>
      </c>
      <c r="D5698" t="s">
        <v>63</v>
      </c>
      <c r="E5698" t="s">
        <v>28</v>
      </c>
      <c r="F5698" t="s">
        <v>51</v>
      </c>
      <c r="G5698" t="s">
        <v>59</v>
      </c>
      <c r="H5698">
        <v>4</v>
      </c>
      <c r="I5698">
        <v>10601.93</v>
      </c>
      <c r="J5698">
        <v>8867.92</v>
      </c>
      <c r="K5698">
        <v>0.2</v>
      </c>
      <c r="L5698">
        <f>I5698-J5698-(I5698*K5698)</f>
        <v>-386.37599999999975</v>
      </c>
      <c r="M5698">
        <f t="shared" si="264"/>
        <v>12</v>
      </c>
      <c r="N5698">
        <f t="shared" si="265"/>
        <v>2024</v>
      </c>
      <c r="O5698" s="21">
        <f t="shared" si="266"/>
        <v>-3.6443930491900978E-2</v>
      </c>
    </row>
    <row r="5699" spans="1:15">
      <c r="A5699" t="s">
        <v>6286</v>
      </c>
      <c r="B5699" t="s">
        <v>693</v>
      </c>
      <c r="C5699" t="s">
        <v>79</v>
      </c>
      <c r="D5699" t="s">
        <v>80</v>
      </c>
      <c r="E5699" t="s">
        <v>28</v>
      </c>
      <c r="F5699" t="s">
        <v>23</v>
      </c>
      <c r="G5699" t="s">
        <v>94</v>
      </c>
      <c r="H5699">
        <v>4</v>
      </c>
      <c r="I5699">
        <v>46089.09</v>
      </c>
      <c r="J5699">
        <v>30142.53</v>
      </c>
      <c r="K5699">
        <v>0.1</v>
      </c>
      <c r="L5699">
        <f>I5699-J5699-(I5699*K5699)</f>
        <v>11337.650999999998</v>
      </c>
      <c r="M5699">
        <f t="shared" ref="M5699:M5762" si="267">MONTH(B5699)</f>
        <v>4</v>
      </c>
      <c r="N5699">
        <f t="shared" ref="N5699:N5762" si="268">YEAR(B5699)</f>
        <v>2025</v>
      </c>
      <c r="O5699" s="21">
        <f t="shared" ref="O5699:O5762" si="269">L5699/I5699</f>
        <v>0.24599424722857402</v>
      </c>
    </row>
    <row r="5700" spans="1:15">
      <c r="A5700" t="s">
        <v>6287</v>
      </c>
      <c r="B5700" t="s">
        <v>360</v>
      </c>
      <c r="C5700" t="s">
        <v>27</v>
      </c>
      <c r="D5700" t="s">
        <v>27</v>
      </c>
      <c r="E5700" t="s">
        <v>22</v>
      </c>
      <c r="F5700" t="s">
        <v>23</v>
      </c>
      <c r="G5700" t="s">
        <v>157</v>
      </c>
      <c r="H5700">
        <v>5</v>
      </c>
      <c r="I5700">
        <v>59616.71</v>
      </c>
      <c r="J5700">
        <v>39956.39</v>
      </c>
      <c r="K5700">
        <v>0.13</v>
      </c>
      <c r="L5700">
        <f>I5700-J5700-(I5700*K5700)</f>
        <v>11910.1477</v>
      </c>
      <c r="M5700">
        <f t="shared" si="267"/>
        <v>2</v>
      </c>
      <c r="N5700">
        <f t="shared" si="268"/>
        <v>2025</v>
      </c>
      <c r="O5700" s="21">
        <f t="shared" si="269"/>
        <v>0.19977868117848166</v>
      </c>
    </row>
    <row r="5701" spans="1:15">
      <c r="A5701" t="s">
        <v>6288</v>
      </c>
      <c r="B5701" t="s">
        <v>132</v>
      </c>
      <c r="C5701" t="s">
        <v>57</v>
      </c>
      <c r="D5701" t="s">
        <v>58</v>
      </c>
      <c r="E5701" t="s">
        <v>28</v>
      </c>
      <c r="F5701" t="s">
        <v>51</v>
      </c>
      <c r="G5701" t="s">
        <v>64</v>
      </c>
      <c r="H5701">
        <v>2</v>
      </c>
      <c r="I5701">
        <v>19183.669999999998</v>
      </c>
      <c r="J5701">
        <v>16257.17</v>
      </c>
      <c r="K5701">
        <v>0.03</v>
      </c>
      <c r="L5701">
        <f>I5701-J5701-(I5701*K5701)</f>
        <v>2350.9898999999982</v>
      </c>
      <c r="M5701">
        <f t="shared" si="267"/>
        <v>2</v>
      </c>
      <c r="N5701">
        <f t="shared" si="268"/>
        <v>2024</v>
      </c>
      <c r="O5701" s="21">
        <f t="shared" si="269"/>
        <v>0.12255162333380414</v>
      </c>
    </row>
    <row r="5702" spans="1:15">
      <c r="A5702" t="s">
        <v>6289</v>
      </c>
      <c r="B5702" t="s">
        <v>316</v>
      </c>
      <c r="C5702" t="s">
        <v>57</v>
      </c>
      <c r="D5702" t="s">
        <v>58</v>
      </c>
      <c r="E5702" t="s">
        <v>22</v>
      </c>
      <c r="F5702" t="s">
        <v>23</v>
      </c>
      <c r="G5702" t="s">
        <v>94</v>
      </c>
      <c r="H5702">
        <v>1</v>
      </c>
      <c r="I5702">
        <v>3568.74</v>
      </c>
      <c r="J5702">
        <v>2802.64</v>
      </c>
      <c r="K5702">
        <v>0.01</v>
      </c>
      <c r="L5702">
        <f>I5702-J5702-(I5702*K5702)</f>
        <v>730.41259999999988</v>
      </c>
      <c r="M5702">
        <f t="shared" si="267"/>
        <v>1</v>
      </c>
      <c r="N5702">
        <f t="shared" si="268"/>
        <v>2025</v>
      </c>
      <c r="O5702" s="21">
        <f t="shared" si="269"/>
        <v>0.20466960327734718</v>
      </c>
    </row>
    <row r="5703" spans="1:15">
      <c r="A5703" t="s">
        <v>6290</v>
      </c>
      <c r="B5703" t="s">
        <v>1125</v>
      </c>
      <c r="C5703" t="s">
        <v>79</v>
      </c>
      <c r="D5703" t="s">
        <v>80</v>
      </c>
      <c r="E5703" t="s">
        <v>28</v>
      </c>
      <c r="F5703" t="s">
        <v>16</v>
      </c>
      <c r="G5703" t="s">
        <v>48</v>
      </c>
      <c r="H5703">
        <v>3</v>
      </c>
      <c r="I5703">
        <v>39216.11</v>
      </c>
      <c r="J5703">
        <v>28490.39</v>
      </c>
      <c r="K5703">
        <v>0.25</v>
      </c>
      <c r="L5703">
        <f>I5703-J5703-(I5703*K5703)</f>
        <v>921.69250000000102</v>
      </c>
      <c r="M5703">
        <f t="shared" si="267"/>
        <v>12</v>
      </c>
      <c r="N5703">
        <f t="shared" si="268"/>
        <v>2024</v>
      </c>
      <c r="O5703" s="21">
        <f t="shared" si="269"/>
        <v>2.3502904801113649E-2</v>
      </c>
    </row>
    <row r="5704" spans="1:15">
      <c r="A5704" t="s">
        <v>6291</v>
      </c>
      <c r="B5704" t="s">
        <v>469</v>
      </c>
      <c r="C5704" t="s">
        <v>79</v>
      </c>
      <c r="D5704" t="s">
        <v>80</v>
      </c>
      <c r="E5704" t="s">
        <v>15</v>
      </c>
      <c r="F5704" t="s">
        <v>29</v>
      </c>
      <c r="G5704" t="s">
        <v>42</v>
      </c>
      <c r="H5704">
        <v>1</v>
      </c>
      <c r="I5704">
        <v>4093.64</v>
      </c>
      <c r="J5704">
        <v>3278.21</v>
      </c>
      <c r="K5704">
        <v>0.13</v>
      </c>
      <c r="L5704">
        <f>I5704-J5704-(I5704*K5704)</f>
        <v>283.25679999999988</v>
      </c>
      <c r="M5704">
        <f t="shared" si="267"/>
        <v>9</v>
      </c>
      <c r="N5704">
        <f t="shared" si="268"/>
        <v>2024</v>
      </c>
      <c r="O5704" s="21">
        <f t="shared" si="269"/>
        <v>6.9194360031658839E-2</v>
      </c>
    </row>
    <row r="5705" spans="1:15">
      <c r="A5705" t="s">
        <v>6292</v>
      </c>
      <c r="B5705" t="s">
        <v>1120</v>
      </c>
      <c r="C5705" t="s">
        <v>36</v>
      </c>
      <c r="D5705" t="s">
        <v>37</v>
      </c>
      <c r="E5705" t="s">
        <v>15</v>
      </c>
      <c r="F5705" t="s">
        <v>16</v>
      </c>
      <c r="G5705" t="s">
        <v>48</v>
      </c>
      <c r="H5705">
        <v>1</v>
      </c>
      <c r="I5705">
        <v>13740.24</v>
      </c>
      <c r="J5705">
        <v>10157.86</v>
      </c>
      <c r="K5705">
        <v>0.14000000000000001</v>
      </c>
      <c r="L5705">
        <f>I5705-J5705-(I5705*K5705)</f>
        <v>1658.7463999999991</v>
      </c>
      <c r="M5705">
        <f t="shared" si="267"/>
        <v>8</v>
      </c>
      <c r="N5705">
        <f t="shared" si="268"/>
        <v>2024</v>
      </c>
      <c r="O5705" s="21">
        <f t="shared" si="269"/>
        <v>0.12072179234132731</v>
      </c>
    </row>
    <row r="5706" spans="1:15">
      <c r="A5706" t="s">
        <v>6293</v>
      </c>
      <c r="B5706" t="s">
        <v>1173</v>
      </c>
      <c r="C5706" t="s">
        <v>57</v>
      </c>
      <c r="D5706" t="s">
        <v>58</v>
      </c>
      <c r="E5706" t="s">
        <v>22</v>
      </c>
      <c r="F5706" t="s">
        <v>29</v>
      </c>
      <c r="G5706" t="s">
        <v>30</v>
      </c>
      <c r="H5706">
        <v>5</v>
      </c>
      <c r="I5706">
        <v>21930.01</v>
      </c>
      <c r="J5706">
        <v>13509.78</v>
      </c>
      <c r="K5706">
        <v>0.02</v>
      </c>
      <c r="L5706">
        <f>I5706-J5706-(I5706*K5706)</f>
        <v>7981.6297999999979</v>
      </c>
      <c r="M5706">
        <f t="shared" si="267"/>
        <v>4</v>
      </c>
      <c r="N5706">
        <f t="shared" si="268"/>
        <v>2025</v>
      </c>
      <c r="O5706" s="21">
        <f t="shared" si="269"/>
        <v>0.36395924124065598</v>
      </c>
    </row>
    <row r="5707" spans="1:15">
      <c r="A5707" t="s">
        <v>6294</v>
      </c>
      <c r="B5707" t="s">
        <v>198</v>
      </c>
      <c r="C5707" t="s">
        <v>57</v>
      </c>
      <c r="D5707" t="s">
        <v>58</v>
      </c>
      <c r="E5707" t="s">
        <v>15</v>
      </c>
      <c r="F5707" t="s">
        <v>16</v>
      </c>
      <c r="G5707" t="s">
        <v>38</v>
      </c>
      <c r="H5707">
        <v>4</v>
      </c>
      <c r="I5707">
        <v>34820.660000000003</v>
      </c>
      <c r="J5707">
        <v>19767.63</v>
      </c>
      <c r="K5707">
        <v>0.16</v>
      </c>
      <c r="L5707">
        <f>I5707-J5707-(I5707*K5707)</f>
        <v>9481.7244000000028</v>
      </c>
      <c r="M5707">
        <f t="shared" si="267"/>
        <v>7</v>
      </c>
      <c r="N5707">
        <f t="shared" si="268"/>
        <v>2024</v>
      </c>
      <c r="O5707" s="21">
        <f t="shared" si="269"/>
        <v>0.2723016852638635</v>
      </c>
    </row>
    <row r="5708" spans="1:15">
      <c r="A5708" t="s">
        <v>6295</v>
      </c>
      <c r="B5708" t="s">
        <v>500</v>
      </c>
      <c r="C5708" t="s">
        <v>36</v>
      </c>
      <c r="D5708" t="s">
        <v>37</v>
      </c>
      <c r="E5708" t="s">
        <v>22</v>
      </c>
      <c r="F5708" t="s">
        <v>23</v>
      </c>
      <c r="G5708" t="s">
        <v>33</v>
      </c>
      <c r="H5708">
        <v>5</v>
      </c>
      <c r="I5708">
        <v>52703.47</v>
      </c>
      <c r="J5708">
        <v>37258.400000000001</v>
      </c>
      <c r="K5708">
        <v>0.15</v>
      </c>
      <c r="L5708">
        <f>I5708-J5708-(I5708*K5708)</f>
        <v>7539.5495000000001</v>
      </c>
      <c r="M5708">
        <f t="shared" si="267"/>
        <v>3</v>
      </c>
      <c r="N5708">
        <f t="shared" si="268"/>
        <v>2025</v>
      </c>
      <c r="O5708" s="21">
        <f t="shared" si="269"/>
        <v>0.14305603596878916</v>
      </c>
    </row>
    <row r="5709" spans="1:15">
      <c r="A5709" t="s">
        <v>6296</v>
      </c>
      <c r="B5709" t="s">
        <v>2482</v>
      </c>
      <c r="C5709" t="s">
        <v>27</v>
      </c>
      <c r="D5709" t="s">
        <v>27</v>
      </c>
      <c r="E5709" t="s">
        <v>22</v>
      </c>
      <c r="F5709" t="s">
        <v>29</v>
      </c>
      <c r="G5709" t="s">
        <v>139</v>
      </c>
      <c r="H5709">
        <v>5</v>
      </c>
      <c r="I5709">
        <v>15721.96</v>
      </c>
      <c r="J5709">
        <v>12888.82</v>
      </c>
      <c r="K5709">
        <v>0.12</v>
      </c>
      <c r="L5709">
        <f>I5709-J5709-(I5709*K5709)</f>
        <v>946.5047999999997</v>
      </c>
      <c r="M5709">
        <f t="shared" si="267"/>
        <v>1</v>
      </c>
      <c r="N5709">
        <f t="shared" si="268"/>
        <v>2025</v>
      </c>
      <c r="O5709" s="21">
        <f t="shared" si="269"/>
        <v>6.0202722815730338E-2</v>
      </c>
    </row>
    <row r="5710" spans="1:15">
      <c r="A5710" t="s">
        <v>6297</v>
      </c>
      <c r="B5710" t="s">
        <v>727</v>
      </c>
      <c r="C5710" t="s">
        <v>27</v>
      </c>
      <c r="D5710" t="s">
        <v>27</v>
      </c>
      <c r="E5710" t="s">
        <v>15</v>
      </c>
      <c r="F5710" t="s">
        <v>51</v>
      </c>
      <c r="G5710" t="s">
        <v>52</v>
      </c>
      <c r="H5710">
        <v>2</v>
      </c>
      <c r="I5710">
        <v>4299.2700000000004</v>
      </c>
      <c r="J5710">
        <v>3401.44</v>
      </c>
      <c r="K5710">
        <v>0.1</v>
      </c>
      <c r="L5710">
        <f>I5710-J5710-(I5710*K5710)</f>
        <v>467.9030000000003</v>
      </c>
      <c r="M5710">
        <f t="shared" si="267"/>
        <v>10</v>
      </c>
      <c r="N5710">
        <f t="shared" si="268"/>
        <v>2024</v>
      </c>
      <c r="O5710" s="21">
        <f t="shared" si="269"/>
        <v>0.10883312748443347</v>
      </c>
    </row>
    <row r="5711" spans="1:15">
      <c r="A5711" t="s">
        <v>6298</v>
      </c>
      <c r="B5711" t="s">
        <v>150</v>
      </c>
      <c r="C5711" t="s">
        <v>13</v>
      </c>
      <c r="D5711" t="s">
        <v>14</v>
      </c>
      <c r="E5711" t="s">
        <v>28</v>
      </c>
      <c r="F5711" t="s">
        <v>16</v>
      </c>
      <c r="G5711" t="s">
        <v>17</v>
      </c>
      <c r="H5711">
        <v>2</v>
      </c>
      <c r="I5711">
        <v>23442.49</v>
      </c>
      <c r="J5711">
        <v>16935.59</v>
      </c>
      <c r="K5711">
        <v>0.24</v>
      </c>
      <c r="L5711">
        <f>I5711-J5711-(I5711*K5711)</f>
        <v>880.70240000000103</v>
      </c>
      <c r="M5711">
        <f t="shared" si="267"/>
        <v>6</v>
      </c>
      <c r="N5711">
        <f t="shared" si="268"/>
        <v>2025</v>
      </c>
      <c r="O5711" s="21">
        <f t="shared" si="269"/>
        <v>3.7568637120032937E-2</v>
      </c>
    </row>
    <row r="5712" spans="1:15">
      <c r="A5712" t="s">
        <v>6299</v>
      </c>
      <c r="B5712" t="s">
        <v>429</v>
      </c>
      <c r="C5712" t="s">
        <v>27</v>
      </c>
      <c r="D5712" t="s">
        <v>27</v>
      </c>
      <c r="E5712" t="s">
        <v>28</v>
      </c>
      <c r="F5712" t="s">
        <v>51</v>
      </c>
      <c r="G5712" t="s">
        <v>64</v>
      </c>
      <c r="H5712">
        <v>1</v>
      </c>
      <c r="I5712">
        <v>5677.7</v>
      </c>
      <c r="J5712">
        <v>3499.12</v>
      </c>
      <c r="K5712">
        <v>0.14000000000000001</v>
      </c>
      <c r="L5712">
        <f>I5712-J5712-(I5712*K5712)</f>
        <v>1383.7019999999998</v>
      </c>
      <c r="M5712">
        <f t="shared" si="267"/>
        <v>4</v>
      </c>
      <c r="N5712">
        <f t="shared" si="268"/>
        <v>2025</v>
      </c>
      <c r="O5712" s="21">
        <f t="shared" si="269"/>
        <v>0.2437081916973422</v>
      </c>
    </row>
    <row r="5713" spans="1:15">
      <c r="A5713" t="s">
        <v>6300</v>
      </c>
      <c r="B5713" t="s">
        <v>915</v>
      </c>
      <c r="C5713" t="s">
        <v>27</v>
      </c>
      <c r="D5713" t="s">
        <v>27</v>
      </c>
      <c r="E5713" t="s">
        <v>22</v>
      </c>
      <c r="F5713" t="s">
        <v>29</v>
      </c>
      <c r="G5713" t="s">
        <v>30</v>
      </c>
      <c r="H5713">
        <v>4</v>
      </c>
      <c r="I5713">
        <v>47948.480000000003</v>
      </c>
      <c r="J5713">
        <v>30484.47</v>
      </c>
      <c r="K5713">
        <v>0.17</v>
      </c>
      <c r="L5713">
        <f>I5713-J5713-(I5713*K5713)</f>
        <v>9312.7684000000008</v>
      </c>
      <c r="M5713">
        <f t="shared" si="267"/>
        <v>4</v>
      </c>
      <c r="N5713">
        <f t="shared" si="268"/>
        <v>2024</v>
      </c>
      <c r="O5713" s="21">
        <f t="shared" si="269"/>
        <v>0.19422447593750627</v>
      </c>
    </row>
    <row r="5714" spans="1:15">
      <c r="A5714" t="s">
        <v>6301</v>
      </c>
      <c r="B5714" t="s">
        <v>1579</v>
      </c>
      <c r="C5714" t="s">
        <v>62</v>
      </c>
      <c r="D5714" t="s">
        <v>63</v>
      </c>
      <c r="E5714" t="s">
        <v>15</v>
      </c>
      <c r="F5714" t="s">
        <v>51</v>
      </c>
      <c r="G5714" t="s">
        <v>64</v>
      </c>
      <c r="H5714">
        <v>5</v>
      </c>
      <c r="I5714">
        <v>50247.27</v>
      </c>
      <c r="J5714">
        <v>42592.01</v>
      </c>
      <c r="K5714">
        <v>0.14000000000000001</v>
      </c>
      <c r="L5714">
        <f>I5714-J5714-(I5714*K5714)</f>
        <v>620.64219999999477</v>
      </c>
      <c r="M5714">
        <f t="shared" si="267"/>
        <v>9</v>
      </c>
      <c r="N5714">
        <f t="shared" si="268"/>
        <v>2024</v>
      </c>
      <c r="O5714" s="21">
        <f t="shared" si="269"/>
        <v>1.2351759608034323E-2</v>
      </c>
    </row>
    <row r="5715" spans="1:15">
      <c r="A5715" t="s">
        <v>6302</v>
      </c>
      <c r="B5715" t="s">
        <v>735</v>
      </c>
      <c r="C5715" t="s">
        <v>79</v>
      </c>
      <c r="D5715" t="s">
        <v>80</v>
      </c>
      <c r="E5715" t="s">
        <v>28</v>
      </c>
      <c r="F5715" t="s">
        <v>16</v>
      </c>
      <c r="G5715" t="s">
        <v>17</v>
      </c>
      <c r="H5715">
        <v>5</v>
      </c>
      <c r="I5715">
        <v>9100.8700000000008</v>
      </c>
      <c r="J5715">
        <v>7734.76</v>
      </c>
      <c r="K5715">
        <v>0.11</v>
      </c>
      <c r="L5715">
        <f>I5715-J5715-(I5715*K5715)</f>
        <v>365.0143000000005</v>
      </c>
      <c r="M5715">
        <f t="shared" si="267"/>
        <v>3</v>
      </c>
      <c r="N5715">
        <f t="shared" si="268"/>
        <v>2025</v>
      </c>
      <c r="O5715" s="21">
        <f t="shared" si="269"/>
        <v>4.0107627073016149E-2</v>
      </c>
    </row>
    <row r="5716" spans="1:15">
      <c r="A5716" t="s">
        <v>6303</v>
      </c>
      <c r="B5716" t="s">
        <v>189</v>
      </c>
      <c r="C5716" t="s">
        <v>79</v>
      </c>
      <c r="D5716" t="s">
        <v>80</v>
      </c>
      <c r="E5716" t="s">
        <v>28</v>
      </c>
      <c r="F5716" t="s">
        <v>51</v>
      </c>
      <c r="G5716" t="s">
        <v>59</v>
      </c>
      <c r="H5716">
        <v>3</v>
      </c>
      <c r="I5716">
        <v>16334.66</v>
      </c>
      <c r="J5716">
        <v>11494.73</v>
      </c>
      <c r="K5716">
        <v>0.03</v>
      </c>
      <c r="L5716">
        <f>I5716-J5716-(I5716*K5716)</f>
        <v>4349.8902000000007</v>
      </c>
      <c r="M5716">
        <f t="shared" si="267"/>
        <v>2</v>
      </c>
      <c r="N5716">
        <f t="shared" si="268"/>
        <v>2024</v>
      </c>
      <c r="O5716" s="21">
        <f t="shared" si="269"/>
        <v>0.26629817822960505</v>
      </c>
    </row>
    <row r="5717" spans="1:15">
      <c r="A5717" t="s">
        <v>6304</v>
      </c>
      <c r="B5717" t="s">
        <v>1463</v>
      </c>
      <c r="C5717" t="s">
        <v>41</v>
      </c>
      <c r="D5717" t="s">
        <v>21</v>
      </c>
      <c r="E5717" t="s">
        <v>15</v>
      </c>
      <c r="F5717" t="s">
        <v>51</v>
      </c>
      <c r="G5717" t="s">
        <v>52</v>
      </c>
      <c r="H5717">
        <v>4</v>
      </c>
      <c r="I5717">
        <v>23835.17</v>
      </c>
      <c r="J5717">
        <v>19646.310000000001</v>
      </c>
      <c r="K5717">
        <v>0.06</v>
      </c>
      <c r="L5717">
        <f>I5717-J5717-(I5717*K5717)</f>
        <v>2758.7497999999969</v>
      </c>
      <c r="M5717">
        <f t="shared" si="267"/>
        <v>12</v>
      </c>
      <c r="N5717">
        <f t="shared" si="268"/>
        <v>2024</v>
      </c>
      <c r="O5717" s="21">
        <f t="shared" si="269"/>
        <v>0.11574282037845743</v>
      </c>
    </row>
    <row r="5718" spans="1:15">
      <c r="A5718" t="s">
        <v>6305</v>
      </c>
      <c r="B5718" t="s">
        <v>730</v>
      </c>
      <c r="C5718" t="s">
        <v>62</v>
      </c>
      <c r="D5718" t="s">
        <v>63</v>
      </c>
      <c r="E5718" t="s">
        <v>28</v>
      </c>
      <c r="F5718" t="s">
        <v>29</v>
      </c>
      <c r="G5718" t="s">
        <v>139</v>
      </c>
      <c r="H5718">
        <v>3</v>
      </c>
      <c r="I5718">
        <v>30159.17</v>
      </c>
      <c r="J5718">
        <v>23478.49</v>
      </c>
      <c r="K5718">
        <v>0.06</v>
      </c>
      <c r="L5718">
        <f>I5718-J5718-(I5718*K5718)</f>
        <v>4871.129799999997</v>
      </c>
      <c r="M5718">
        <f t="shared" si="267"/>
        <v>4</v>
      </c>
      <c r="N5718">
        <f t="shared" si="268"/>
        <v>2025</v>
      </c>
      <c r="O5718" s="21">
        <f t="shared" si="269"/>
        <v>0.16151405360293394</v>
      </c>
    </row>
    <row r="5719" spans="1:15">
      <c r="A5719" t="s">
        <v>6306</v>
      </c>
      <c r="B5719" t="s">
        <v>543</v>
      </c>
      <c r="C5719" t="s">
        <v>27</v>
      </c>
      <c r="D5719" t="s">
        <v>27</v>
      </c>
      <c r="E5719" t="s">
        <v>15</v>
      </c>
      <c r="F5719" t="s">
        <v>16</v>
      </c>
      <c r="G5719" t="s">
        <v>73</v>
      </c>
      <c r="H5719">
        <v>1</v>
      </c>
      <c r="I5719">
        <v>7848.78</v>
      </c>
      <c r="J5719">
        <v>6156.97</v>
      </c>
      <c r="K5719">
        <v>0.12</v>
      </c>
      <c r="L5719">
        <f>I5719-J5719-(I5719*K5719)</f>
        <v>749.95639999999958</v>
      </c>
      <c r="M5719">
        <f t="shared" si="267"/>
        <v>4</v>
      </c>
      <c r="N5719">
        <f t="shared" si="268"/>
        <v>2024</v>
      </c>
      <c r="O5719" s="21">
        <f t="shared" si="269"/>
        <v>9.5550697051006606E-2</v>
      </c>
    </row>
    <row r="5720" spans="1:15">
      <c r="A5720" t="s">
        <v>6307</v>
      </c>
      <c r="B5720" t="s">
        <v>1694</v>
      </c>
      <c r="C5720" t="s">
        <v>57</v>
      </c>
      <c r="D5720" t="s">
        <v>58</v>
      </c>
      <c r="E5720" t="s">
        <v>22</v>
      </c>
      <c r="F5720" t="s">
        <v>29</v>
      </c>
      <c r="G5720" t="s">
        <v>45</v>
      </c>
      <c r="H5720">
        <v>3</v>
      </c>
      <c r="I5720">
        <v>44419</v>
      </c>
      <c r="J5720">
        <v>28748.32</v>
      </c>
      <c r="K5720">
        <v>0.18</v>
      </c>
      <c r="L5720">
        <f>I5720-J5720-(I5720*K5720)</f>
        <v>7675.26</v>
      </c>
      <c r="M5720">
        <f t="shared" si="267"/>
        <v>2</v>
      </c>
      <c r="N5720">
        <f t="shared" si="268"/>
        <v>2025</v>
      </c>
      <c r="O5720" s="21">
        <f t="shared" si="269"/>
        <v>0.17279227357662263</v>
      </c>
    </row>
    <row r="5721" spans="1:15">
      <c r="A5721" t="s">
        <v>6308</v>
      </c>
      <c r="B5721" t="s">
        <v>181</v>
      </c>
      <c r="C5721" t="s">
        <v>36</v>
      </c>
      <c r="D5721" t="s">
        <v>37</v>
      </c>
      <c r="E5721" t="s">
        <v>28</v>
      </c>
      <c r="F5721" t="s">
        <v>29</v>
      </c>
      <c r="G5721" t="s">
        <v>30</v>
      </c>
      <c r="H5721">
        <v>5</v>
      </c>
      <c r="I5721">
        <v>45520.47</v>
      </c>
      <c r="J5721">
        <v>33015.01</v>
      </c>
      <c r="K5721">
        <v>0.25</v>
      </c>
      <c r="L5721">
        <f>I5721-J5721-(I5721*K5721)</f>
        <v>1125.3424999999988</v>
      </c>
      <c r="M5721">
        <f t="shared" si="267"/>
        <v>8</v>
      </c>
      <c r="N5721">
        <f t="shared" si="268"/>
        <v>2024</v>
      </c>
      <c r="O5721" s="21">
        <f t="shared" si="269"/>
        <v>2.472168015839904E-2</v>
      </c>
    </row>
    <row r="5722" spans="1:15">
      <c r="A5722" t="s">
        <v>6309</v>
      </c>
      <c r="B5722" t="s">
        <v>915</v>
      </c>
      <c r="C5722" t="s">
        <v>41</v>
      </c>
      <c r="D5722" t="s">
        <v>21</v>
      </c>
      <c r="E5722" t="s">
        <v>22</v>
      </c>
      <c r="F5722" t="s">
        <v>29</v>
      </c>
      <c r="G5722" t="s">
        <v>42</v>
      </c>
      <c r="H5722">
        <v>4</v>
      </c>
      <c r="I5722">
        <v>59964.25</v>
      </c>
      <c r="J5722">
        <v>45903.93</v>
      </c>
      <c r="K5722">
        <v>0.01</v>
      </c>
      <c r="L5722">
        <f>I5722-J5722-(I5722*K5722)</f>
        <v>13460.6775</v>
      </c>
      <c r="M5722">
        <f t="shared" si="267"/>
        <v>4</v>
      </c>
      <c r="N5722">
        <f t="shared" si="268"/>
        <v>2024</v>
      </c>
      <c r="O5722" s="21">
        <f t="shared" si="269"/>
        <v>0.22447837669945009</v>
      </c>
    </row>
    <row r="5723" spans="1:15">
      <c r="A5723" t="s">
        <v>6310</v>
      </c>
      <c r="B5723" t="s">
        <v>84</v>
      </c>
      <c r="C5723" t="s">
        <v>79</v>
      </c>
      <c r="D5723" t="s">
        <v>80</v>
      </c>
      <c r="E5723" t="s">
        <v>28</v>
      </c>
      <c r="F5723" t="s">
        <v>29</v>
      </c>
      <c r="G5723" t="s">
        <v>42</v>
      </c>
      <c r="H5723">
        <v>5</v>
      </c>
      <c r="I5723">
        <v>17971.349999999999</v>
      </c>
      <c r="J5723">
        <v>11127.44</v>
      </c>
      <c r="K5723">
        <v>0.26</v>
      </c>
      <c r="L5723">
        <f>I5723-J5723-(I5723*K5723)</f>
        <v>2171.3589999999986</v>
      </c>
      <c r="M5723">
        <f t="shared" si="267"/>
        <v>4</v>
      </c>
      <c r="N5723">
        <f t="shared" si="268"/>
        <v>2024</v>
      </c>
      <c r="O5723" s="21">
        <f t="shared" si="269"/>
        <v>0.12082336607989932</v>
      </c>
    </row>
    <row r="5724" spans="1:15">
      <c r="A5724" t="s">
        <v>6311</v>
      </c>
      <c r="B5724" t="s">
        <v>354</v>
      </c>
      <c r="C5724" t="s">
        <v>62</v>
      </c>
      <c r="D5724" t="s">
        <v>63</v>
      </c>
      <c r="E5724" t="s">
        <v>28</v>
      </c>
      <c r="F5724" t="s">
        <v>16</v>
      </c>
      <c r="G5724" t="s">
        <v>17</v>
      </c>
      <c r="H5724">
        <v>3</v>
      </c>
      <c r="I5724">
        <v>25586.19</v>
      </c>
      <c r="J5724">
        <v>17217.23</v>
      </c>
      <c r="K5724">
        <v>0.11</v>
      </c>
      <c r="L5724">
        <f>I5724-J5724-(I5724*K5724)</f>
        <v>5554.4790999999987</v>
      </c>
      <c r="M5724">
        <f t="shared" si="267"/>
        <v>6</v>
      </c>
      <c r="N5724">
        <f t="shared" si="268"/>
        <v>2025</v>
      </c>
      <c r="O5724" s="21">
        <f t="shared" si="269"/>
        <v>0.21708894915577501</v>
      </c>
    </row>
    <row r="5725" spans="1:15">
      <c r="A5725" t="s">
        <v>6312</v>
      </c>
      <c r="B5725" t="s">
        <v>823</v>
      </c>
      <c r="C5725" t="s">
        <v>79</v>
      </c>
      <c r="D5725" t="s">
        <v>80</v>
      </c>
      <c r="E5725" t="s">
        <v>22</v>
      </c>
      <c r="F5725" t="s">
        <v>29</v>
      </c>
      <c r="G5725" t="s">
        <v>45</v>
      </c>
      <c r="H5725">
        <v>5</v>
      </c>
      <c r="I5725">
        <v>14318.02</v>
      </c>
      <c r="J5725">
        <v>8784.74</v>
      </c>
      <c r="K5725">
        <v>0.11</v>
      </c>
      <c r="L5725">
        <f>I5725-J5725-(I5725*K5725)</f>
        <v>3958.2978000000003</v>
      </c>
      <c r="M5725">
        <f t="shared" si="267"/>
        <v>8</v>
      </c>
      <c r="N5725">
        <f t="shared" si="268"/>
        <v>2024</v>
      </c>
      <c r="O5725" s="21">
        <f t="shared" si="269"/>
        <v>0.2764556691497847</v>
      </c>
    </row>
    <row r="5726" spans="1:15">
      <c r="A5726" t="s">
        <v>6313</v>
      </c>
      <c r="B5726" t="s">
        <v>1166</v>
      </c>
      <c r="C5726" t="s">
        <v>20</v>
      </c>
      <c r="D5726" t="s">
        <v>21</v>
      </c>
      <c r="E5726" t="s">
        <v>28</v>
      </c>
      <c r="F5726" t="s">
        <v>23</v>
      </c>
      <c r="G5726" t="s">
        <v>24</v>
      </c>
      <c r="H5726">
        <v>4</v>
      </c>
      <c r="I5726">
        <v>52646.94</v>
      </c>
      <c r="J5726">
        <v>33854.699999999997</v>
      </c>
      <c r="K5726">
        <v>0.08</v>
      </c>
      <c r="L5726">
        <f>I5726-J5726-(I5726*K5726)</f>
        <v>14580.484800000006</v>
      </c>
      <c r="M5726">
        <f t="shared" si="267"/>
        <v>6</v>
      </c>
      <c r="N5726">
        <f t="shared" si="268"/>
        <v>2025</v>
      </c>
      <c r="O5726" s="21">
        <f t="shared" si="269"/>
        <v>0.27694838104550817</v>
      </c>
    </row>
    <row r="5727" spans="1:15">
      <c r="A5727" t="s">
        <v>6314</v>
      </c>
      <c r="B5727" t="s">
        <v>1858</v>
      </c>
      <c r="C5727" t="s">
        <v>41</v>
      </c>
      <c r="D5727" t="s">
        <v>21</v>
      </c>
      <c r="E5727" t="s">
        <v>28</v>
      </c>
      <c r="F5727" t="s">
        <v>16</v>
      </c>
      <c r="G5727" t="s">
        <v>48</v>
      </c>
      <c r="H5727">
        <v>4</v>
      </c>
      <c r="I5727">
        <v>47657.95</v>
      </c>
      <c r="J5727">
        <v>34289.75</v>
      </c>
      <c r="K5727">
        <v>0.03</v>
      </c>
      <c r="L5727">
        <f>I5727-J5727-(I5727*K5727)</f>
        <v>11938.461499999998</v>
      </c>
      <c r="M5727">
        <f t="shared" si="267"/>
        <v>11</v>
      </c>
      <c r="N5727">
        <f t="shared" si="268"/>
        <v>2024</v>
      </c>
      <c r="O5727" s="21">
        <f t="shared" si="269"/>
        <v>0.25050304303898924</v>
      </c>
    </row>
    <row r="5728" spans="1:15">
      <c r="A5728" t="s">
        <v>6315</v>
      </c>
      <c r="B5728" t="s">
        <v>3068</v>
      </c>
      <c r="C5728" t="s">
        <v>62</v>
      </c>
      <c r="D5728" t="s">
        <v>63</v>
      </c>
      <c r="E5728" t="s">
        <v>22</v>
      </c>
      <c r="F5728" t="s">
        <v>23</v>
      </c>
      <c r="G5728" t="s">
        <v>94</v>
      </c>
      <c r="H5728">
        <v>1</v>
      </c>
      <c r="I5728">
        <v>10084.09</v>
      </c>
      <c r="J5728">
        <v>7999.28</v>
      </c>
      <c r="K5728">
        <v>0.15</v>
      </c>
      <c r="L5728">
        <f>I5728-J5728-(I5728*K5728)</f>
        <v>572.19650000000047</v>
      </c>
      <c r="M5728">
        <f t="shared" si="267"/>
        <v>3</v>
      </c>
      <c r="N5728">
        <f t="shared" si="268"/>
        <v>2024</v>
      </c>
      <c r="O5728" s="21">
        <f t="shared" si="269"/>
        <v>5.6742502298174693E-2</v>
      </c>
    </row>
    <row r="5729" spans="1:15">
      <c r="A5729" t="s">
        <v>6316</v>
      </c>
      <c r="B5729" t="s">
        <v>392</v>
      </c>
      <c r="C5729" t="s">
        <v>20</v>
      </c>
      <c r="D5729" t="s">
        <v>21</v>
      </c>
      <c r="E5729" t="s">
        <v>15</v>
      </c>
      <c r="F5729" t="s">
        <v>16</v>
      </c>
      <c r="G5729" t="s">
        <v>17</v>
      </c>
      <c r="H5729">
        <v>1</v>
      </c>
      <c r="I5729">
        <v>11702.73</v>
      </c>
      <c r="J5729">
        <v>8857.7000000000007</v>
      </c>
      <c r="K5729">
        <v>0.13</v>
      </c>
      <c r="L5729">
        <f>I5729-J5729-(I5729*K5729)</f>
        <v>1323.6750999999988</v>
      </c>
      <c r="M5729">
        <f t="shared" si="267"/>
        <v>5</v>
      </c>
      <c r="N5729">
        <f t="shared" si="268"/>
        <v>2024</v>
      </c>
      <c r="O5729" s="21">
        <f t="shared" si="269"/>
        <v>0.11310823201082131</v>
      </c>
    </row>
    <row r="5730" spans="1:15">
      <c r="A5730" t="s">
        <v>6317</v>
      </c>
      <c r="B5730" t="s">
        <v>1243</v>
      </c>
      <c r="C5730" t="s">
        <v>20</v>
      </c>
      <c r="D5730" t="s">
        <v>21</v>
      </c>
      <c r="E5730" t="s">
        <v>22</v>
      </c>
      <c r="F5730" t="s">
        <v>16</v>
      </c>
      <c r="G5730" t="s">
        <v>73</v>
      </c>
      <c r="H5730">
        <v>3</v>
      </c>
      <c r="I5730">
        <v>8467.81</v>
      </c>
      <c r="J5730">
        <v>6388.8</v>
      </c>
      <c r="K5730">
        <v>0.26</v>
      </c>
      <c r="L5730">
        <f>I5730-J5730-(I5730*K5730)</f>
        <v>-122.62060000000065</v>
      </c>
      <c r="M5730">
        <f t="shared" si="267"/>
        <v>2</v>
      </c>
      <c r="N5730">
        <f t="shared" si="268"/>
        <v>2024</v>
      </c>
      <c r="O5730" s="21">
        <f t="shared" si="269"/>
        <v>-1.4480792554391355E-2</v>
      </c>
    </row>
    <row r="5731" spans="1:15">
      <c r="A5731" t="s">
        <v>6318</v>
      </c>
      <c r="B5731" t="s">
        <v>819</v>
      </c>
      <c r="C5731" t="s">
        <v>57</v>
      </c>
      <c r="D5731" t="s">
        <v>58</v>
      </c>
      <c r="E5731" t="s">
        <v>28</v>
      </c>
      <c r="F5731" t="s">
        <v>51</v>
      </c>
      <c r="G5731" t="s">
        <v>52</v>
      </c>
      <c r="H5731">
        <v>2</v>
      </c>
      <c r="I5731">
        <v>7628.65</v>
      </c>
      <c r="J5731">
        <v>5571.95</v>
      </c>
      <c r="K5731">
        <v>0.13</v>
      </c>
      <c r="L5731">
        <f>I5731-J5731-(I5731*K5731)</f>
        <v>1064.9754999999998</v>
      </c>
      <c r="M5731">
        <f t="shared" si="267"/>
        <v>1</v>
      </c>
      <c r="N5731">
        <f t="shared" si="268"/>
        <v>2025</v>
      </c>
      <c r="O5731" s="21">
        <f t="shared" si="269"/>
        <v>0.13960209211328345</v>
      </c>
    </row>
    <row r="5732" spans="1:15">
      <c r="A5732" t="s">
        <v>6319</v>
      </c>
      <c r="B5732" t="s">
        <v>1031</v>
      </c>
      <c r="C5732" t="s">
        <v>62</v>
      </c>
      <c r="D5732" t="s">
        <v>63</v>
      </c>
      <c r="E5732" t="s">
        <v>22</v>
      </c>
      <c r="F5732" t="s">
        <v>16</v>
      </c>
      <c r="G5732" t="s">
        <v>48</v>
      </c>
      <c r="H5732">
        <v>5</v>
      </c>
      <c r="I5732">
        <v>66773.42</v>
      </c>
      <c r="J5732">
        <v>39218.31</v>
      </c>
      <c r="K5732">
        <v>0.11</v>
      </c>
      <c r="L5732">
        <f>I5732-J5732-(I5732*K5732)</f>
        <v>20210.033800000001</v>
      </c>
      <c r="M5732">
        <f t="shared" si="267"/>
        <v>5</v>
      </c>
      <c r="N5732">
        <f t="shared" si="268"/>
        <v>2024</v>
      </c>
      <c r="O5732" s="21">
        <f t="shared" si="269"/>
        <v>0.30266584817731368</v>
      </c>
    </row>
    <row r="5733" spans="1:15">
      <c r="A5733" t="s">
        <v>6320</v>
      </c>
      <c r="B5733" t="s">
        <v>1109</v>
      </c>
      <c r="C5733" t="s">
        <v>20</v>
      </c>
      <c r="D5733" t="s">
        <v>21</v>
      </c>
      <c r="E5733" t="s">
        <v>15</v>
      </c>
      <c r="F5733" t="s">
        <v>16</v>
      </c>
      <c r="G5733" t="s">
        <v>17</v>
      </c>
      <c r="H5733">
        <v>3</v>
      </c>
      <c r="I5733">
        <v>41733.379999999997</v>
      </c>
      <c r="J5733">
        <v>34291.15</v>
      </c>
      <c r="K5733">
        <v>0.17</v>
      </c>
      <c r="L5733">
        <f>I5733-J5733-(I5733*K5733)</f>
        <v>347.55539999999564</v>
      </c>
      <c r="M5733">
        <f t="shared" si="267"/>
        <v>2</v>
      </c>
      <c r="N5733">
        <f t="shared" si="268"/>
        <v>2024</v>
      </c>
      <c r="O5733" s="21">
        <f t="shared" si="269"/>
        <v>8.3279954798771549E-3</v>
      </c>
    </row>
    <row r="5734" spans="1:15">
      <c r="A5734" t="s">
        <v>6321</v>
      </c>
      <c r="B5734" t="s">
        <v>3068</v>
      </c>
      <c r="C5734" t="s">
        <v>20</v>
      </c>
      <c r="D5734" t="s">
        <v>21</v>
      </c>
      <c r="E5734" t="s">
        <v>15</v>
      </c>
      <c r="F5734" t="s">
        <v>23</v>
      </c>
      <c r="G5734" t="s">
        <v>94</v>
      </c>
      <c r="H5734">
        <v>2</v>
      </c>
      <c r="I5734">
        <v>16097.22</v>
      </c>
      <c r="J5734">
        <v>10196.719999999999</v>
      </c>
      <c r="K5734">
        <v>0.11</v>
      </c>
      <c r="L5734">
        <f>I5734-J5734-(I5734*K5734)</f>
        <v>4129.8058000000001</v>
      </c>
      <c r="M5734">
        <f t="shared" si="267"/>
        <v>3</v>
      </c>
      <c r="N5734">
        <f t="shared" si="268"/>
        <v>2024</v>
      </c>
      <c r="O5734" s="21">
        <f t="shared" si="269"/>
        <v>0.25655397640089406</v>
      </c>
    </row>
    <row r="5735" spans="1:15">
      <c r="A5735" t="s">
        <v>6322</v>
      </c>
      <c r="B5735" t="s">
        <v>2612</v>
      </c>
      <c r="C5735" t="s">
        <v>36</v>
      </c>
      <c r="D5735" t="s">
        <v>37</v>
      </c>
      <c r="E5735" t="s">
        <v>22</v>
      </c>
      <c r="F5735" t="s">
        <v>23</v>
      </c>
      <c r="G5735" t="s">
        <v>94</v>
      </c>
      <c r="H5735">
        <v>5</v>
      </c>
      <c r="I5735">
        <v>57166.87</v>
      </c>
      <c r="J5735">
        <v>43311.24</v>
      </c>
      <c r="K5735">
        <v>0.2</v>
      </c>
      <c r="L5735">
        <f>I5735-J5735-(I5735*K5735)</f>
        <v>2422.256000000003</v>
      </c>
      <c r="M5735">
        <f t="shared" si="267"/>
        <v>12</v>
      </c>
      <c r="N5735">
        <f t="shared" si="268"/>
        <v>2024</v>
      </c>
      <c r="O5735" s="21">
        <f t="shared" si="269"/>
        <v>4.23716743631408E-2</v>
      </c>
    </row>
    <row r="5736" spans="1:15">
      <c r="A5736" t="s">
        <v>6323</v>
      </c>
      <c r="B5736" t="s">
        <v>1958</v>
      </c>
      <c r="C5736" t="s">
        <v>36</v>
      </c>
      <c r="D5736" t="s">
        <v>37</v>
      </c>
      <c r="E5736" t="s">
        <v>22</v>
      </c>
      <c r="F5736" t="s">
        <v>16</v>
      </c>
      <c r="G5736" t="s">
        <v>48</v>
      </c>
      <c r="H5736">
        <v>3</v>
      </c>
      <c r="I5736">
        <v>13113.74</v>
      </c>
      <c r="J5736">
        <v>10249.450000000001</v>
      </c>
      <c r="K5736">
        <v>0.09</v>
      </c>
      <c r="L5736">
        <f>I5736-J5736-(I5736*K5736)</f>
        <v>1684.0533999999991</v>
      </c>
      <c r="M5736">
        <f t="shared" si="267"/>
        <v>12</v>
      </c>
      <c r="N5736">
        <f t="shared" si="268"/>
        <v>2024</v>
      </c>
      <c r="O5736" s="21">
        <f t="shared" si="269"/>
        <v>0.1284190017493102</v>
      </c>
    </row>
    <row r="5737" spans="1:15">
      <c r="A5737" t="s">
        <v>6324</v>
      </c>
      <c r="B5737" t="s">
        <v>1333</v>
      </c>
      <c r="C5737" t="s">
        <v>13</v>
      </c>
      <c r="D5737" t="s">
        <v>14</v>
      </c>
      <c r="E5737" t="s">
        <v>28</v>
      </c>
      <c r="F5737" t="s">
        <v>29</v>
      </c>
      <c r="G5737" t="s">
        <v>30</v>
      </c>
      <c r="H5737">
        <v>2</v>
      </c>
      <c r="I5737">
        <v>21653.1</v>
      </c>
      <c r="J5737">
        <v>16458.47</v>
      </c>
      <c r="K5737">
        <v>0.15</v>
      </c>
      <c r="L5737">
        <f>I5737-J5737-(I5737*K5737)</f>
        <v>1946.6649999999977</v>
      </c>
      <c r="M5737">
        <f t="shared" si="267"/>
        <v>8</v>
      </c>
      <c r="N5737">
        <f t="shared" si="268"/>
        <v>2024</v>
      </c>
      <c r="O5737" s="21">
        <f t="shared" si="269"/>
        <v>8.9902369637603757E-2</v>
      </c>
    </row>
    <row r="5738" spans="1:15">
      <c r="A5738" t="s">
        <v>6325</v>
      </c>
      <c r="B5738" t="s">
        <v>1697</v>
      </c>
      <c r="C5738" t="s">
        <v>20</v>
      </c>
      <c r="D5738" t="s">
        <v>21</v>
      </c>
      <c r="E5738" t="s">
        <v>22</v>
      </c>
      <c r="F5738" t="s">
        <v>29</v>
      </c>
      <c r="G5738" t="s">
        <v>30</v>
      </c>
      <c r="H5738">
        <v>1</v>
      </c>
      <c r="I5738">
        <v>6312.28</v>
      </c>
      <c r="J5738">
        <v>4137.3999999999996</v>
      </c>
      <c r="K5738">
        <v>0.19</v>
      </c>
      <c r="L5738">
        <f>I5738-J5738-(I5738*K5738)</f>
        <v>975.54680000000008</v>
      </c>
      <c r="M5738">
        <f t="shared" si="267"/>
        <v>6</v>
      </c>
      <c r="N5738">
        <f t="shared" si="268"/>
        <v>2025</v>
      </c>
      <c r="O5738" s="21">
        <f t="shared" si="269"/>
        <v>0.15454745353501431</v>
      </c>
    </row>
    <row r="5739" spans="1:15">
      <c r="A5739" t="s">
        <v>6326</v>
      </c>
      <c r="B5739" t="s">
        <v>293</v>
      </c>
      <c r="C5739" t="s">
        <v>27</v>
      </c>
      <c r="D5739" t="s">
        <v>27</v>
      </c>
      <c r="E5739" t="s">
        <v>28</v>
      </c>
      <c r="F5739" t="s">
        <v>51</v>
      </c>
      <c r="G5739" t="s">
        <v>52</v>
      </c>
      <c r="H5739">
        <v>4</v>
      </c>
      <c r="I5739">
        <v>48417.14</v>
      </c>
      <c r="J5739">
        <v>38349.769999999997</v>
      </c>
      <c r="K5739">
        <v>0.16</v>
      </c>
      <c r="L5739">
        <f>I5739-J5739-(I5739*K5739)</f>
        <v>2320.6276000000025</v>
      </c>
      <c r="M5739">
        <f t="shared" si="267"/>
        <v>8</v>
      </c>
      <c r="N5739">
        <f t="shared" si="268"/>
        <v>2024</v>
      </c>
      <c r="O5739" s="21">
        <f t="shared" si="269"/>
        <v>4.792987772511971E-2</v>
      </c>
    </row>
    <row r="5740" spans="1:15">
      <c r="A5740" t="s">
        <v>6327</v>
      </c>
      <c r="B5740" t="s">
        <v>743</v>
      </c>
      <c r="C5740" t="s">
        <v>57</v>
      </c>
      <c r="D5740" t="s">
        <v>58</v>
      </c>
      <c r="E5740" t="s">
        <v>22</v>
      </c>
      <c r="F5740" t="s">
        <v>16</v>
      </c>
      <c r="G5740" t="s">
        <v>73</v>
      </c>
      <c r="H5740">
        <v>2</v>
      </c>
      <c r="I5740">
        <v>15450.35</v>
      </c>
      <c r="J5740">
        <v>12603.57</v>
      </c>
      <c r="K5740">
        <v>0.06</v>
      </c>
      <c r="L5740">
        <f>I5740-J5740-(I5740*K5740)</f>
        <v>1919.7590000000007</v>
      </c>
      <c r="M5740">
        <f t="shared" si="267"/>
        <v>10</v>
      </c>
      <c r="N5740">
        <f t="shared" si="268"/>
        <v>2024</v>
      </c>
      <c r="O5740" s="21">
        <f t="shared" si="269"/>
        <v>0.12425343115204514</v>
      </c>
    </row>
    <row r="5741" spans="1:15">
      <c r="A5741" t="s">
        <v>6328</v>
      </c>
      <c r="B5741" t="s">
        <v>72</v>
      </c>
      <c r="C5741" t="s">
        <v>20</v>
      </c>
      <c r="D5741" t="s">
        <v>21</v>
      </c>
      <c r="E5741" t="s">
        <v>15</v>
      </c>
      <c r="F5741" t="s">
        <v>51</v>
      </c>
      <c r="G5741" t="s">
        <v>64</v>
      </c>
      <c r="H5741">
        <v>3</v>
      </c>
      <c r="I5741">
        <v>27934.11</v>
      </c>
      <c r="J5741">
        <v>20749.16</v>
      </c>
      <c r="K5741">
        <v>0.28000000000000003</v>
      </c>
      <c r="L5741">
        <f>I5741-J5741-(I5741*K5741)</f>
        <v>-636.60080000000016</v>
      </c>
      <c r="M5741">
        <f t="shared" si="267"/>
        <v>4</v>
      </c>
      <c r="N5741">
        <f t="shared" si="268"/>
        <v>2025</v>
      </c>
      <c r="O5741" s="21">
        <f t="shared" si="269"/>
        <v>-2.2789371130850423E-2</v>
      </c>
    </row>
    <row r="5742" spans="1:15">
      <c r="A5742" t="s">
        <v>6329</v>
      </c>
      <c r="B5742" t="s">
        <v>1483</v>
      </c>
      <c r="C5742" t="s">
        <v>20</v>
      </c>
      <c r="D5742" t="s">
        <v>21</v>
      </c>
      <c r="E5742" t="s">
        <v>28</v>
      </c>
      <c r="F5742" t="s">
        <v>51</v>
      </c>
      <c r="G5742" t="s">
        <v>85</v>
      </c>
      <c r="H5742">
        <v>5</v>
      </c>
      <c r="I5742">
        <v>41257.06</v>
      </c>
      <c r="J5742">
        <v>29354.11</v>
      </c>
      <c r="K5742">
        <v>0.28999999999999998</v>
      </c>
      <c r="L5742">
        <f>I5742-J5742-(I5742*K5742)</f>
        <v>-61.597400000000562</v>
      </c>
      <c r="M5742">
        <f t="shared" si="267"/>
        <v>7</v>
      </c>
      <c r="N5742">
        <f t="shared" si="268"/>
        <v>2024</v>
      </c>
      <c r="O5742" s="21">
        <f t="shared" si="269"/>
        <v>-1.4930147712900669E-3</v>
      </c>
    </row>
    <row r="5743" spans="1:15">
      <c r="A5743" t="s">
        <v>6330</v>
      </c>
      <c r="B5743" t="s">
        <v>3029</v>
      </c>
      <c r="C5743" t="s">
        <v>57</v>
      </c>
      <c r="D5743" t="s">
        <v>58</v>
      </c>
      <c r="E5743" t="s">
        <v>15</v>
      </c>
      <c r="F5743" t="s">
        <v>51</v>
      </c>
      <c r="G5743" t="s">
        <v>64</v>
      </c>
      <c r="H5743">
        <v>1</v>
      </c>
      <c r="I5743">
        <v>11232.16</v>
      </c>
      <c r="J5743">
        <v>9514.9500000000007</v>
      </c>
      <c r="K5743">
        <v>0.25</v>
      </c>
      <c r="L5743">
        <f>I5743-J5743-(I5743*K5743)</f>
        <v>-1090.8300000000008</v>
      </c>
      <c r="M5743">
        <f t="shared" si="267"/>
        <v>12</v>
      </c>
      <c r="N5743">
        <f t="shared" si="268"/>
        <v>2024</v>
      </c>
      <c r="O5743" s="21">
        <f t="shared" si="269"/>
        <v>-9.7116672127177756E-2</v>
      </c>
    </row>
    <row r="5744" spans="1:15">
      <c r="A5744" t="s">
        <v>6331</v>
      </c>
      <c r="B5744" t="s">
        <v>1120</v>
      </c>
      <c r="C5744" t="s">
        <v>27</v>
      </c>
      <c r="D5744" t="s">
        <v>27</v>
      </c>
      <c r="E5744" t="s">
        <v>15</v>
      </c>
      <c r="F5744" t="s">
        <v>16</v>
      </c>
      <c r="G5744" t="s">
        <v>48</v>
      </c>
      <c r="H5744">
        <v>2</v>
      </c>
      <c r="I5744">
        <v>16810.55</v>
      </c>
      <c r="J5744">
        <v>10939.72</v>
      </c>
      <c r="K5744">
        <v>0.05</v>
      </c>
      <c r="L5744">
        <f>I5744-J5744-(I5744*K5744)</f>
        <v>5030.3024999999998</v>
      </c>
      <c r="M5744">
        <f t="shared" si="267"/>
        <v>8</v>
      </c>
      <c r="N5744">
        <f t="shared" si="268"/>
        <v>2024</v>
      </c>
      <c r="O5744" s="21">
        <f t="shared" si="269"/>
        <v>0.29923485549253298</v>
      </c>
    </row>
    <row r="5745" spans="1:15">
      <c r="A5745" t="s">
        <v>6332</v>
      </c>
      <c r="B5745" t="s">
        <v>866</v>
      </c>
      <c r="C5745" t="s">
        <v>27</v>
      </c>
      <c r="D5745" t="s">
        <v>27</v>
      </c>
      <c r="E5745" t="s">
        <v>28</v>
      </c>
      <c r="F5745" t="s">
        <v>23</v>
      </c>
      <c r="G5745" t="s">
        <v>157</v>
      </c>
      <c r="H5745">
        <v>5</v>
      </c>
      <c r="I5745">
        <v>50174.53</v>
      </c>
      <c r="J5745">
        <v>36324.400000000001</v>
      </c>
      <c r="K5745">
        <v>0.1</v>
      </c>
      <c r="L5745">
        <f>I5745-J5745-(I5745*K5745)</f>
        <v>8832.676999999996</v>
      </c>
      <c r="M5745">
        <f t="shared" si="267"/>
        <v>2</v>
      </c>
      <c r="N5745">
        <f t="shared" si="268"/>
        <v>2024</v>
      </c>
      <c r="O5745" s="21">
        <f t="shared" si="269"/>
        <v>0.176039058063922</v>
      </c>
    </row>
    <row r="5746" spans="1:15">
      <c r="A5746" t="s">
        <v>6333</v>
      </c>
      <c r="B5746" t="s">
        <v>212</v>
      </c>
      <c r="C5746" t="s">
        <v>57</v>
      </c>
      <c r="D5746" t="s">
        <v>58</v>
      </c>
      <c r="E5746" t="s">
        <v>22</v>
      </c>
      <c r="F5746" t="s">
        <v>51</v>
      </c>
      <c r="G5746" t="s">
        <v>52</v>
      </c>
      <c r="H5746">
        <v>2</v>
      </c>
      <c r="I5746">
        <v>26754.46</v>
      </c>
      <c r="J5746">
        <v>19348.34</v>
      </c>
      <c r="K5746">
        <v>0.08</v>
      </c>
      <c r="L5746">
        <f>I5746-J5746-(I5746*K5746)</f>
        <v>5265.7631999999994</v>
      </c>
      <c r="M5746">
        <f t="shared" si="267"/>
        <v>2</v>
      </c>
      <c r="N5746">
        <f t="shared" si="268"/>
        <v>2025</v>
      </c>
      <c r="O5746" s="21">
        <f t="shared" si="269"/>
        <v>0.1968181454606073</v>
      </c>
    </row>
    <row r="5747" spans="1:15">
      <c r="A5747" t="s">
        <v>6334</v>
      </c>
      <c r="B5747" t="s">
        <v>342</v>
      </c>
      <c r="C5747" t="s">
        <v>27</v>
      </c>
      <c r="D5747" t="s">
        <v>27</v>
      </c>
      <c r="E5747" t="s">
        <v>15</v>
      </c>
      <c r="F5747" t="s">
        <v>16</v>
      </c>
      <c r="G5747" t="s">
        <v>48</v>
      </c>
      <c r="H5747">
        <v>1</v>
      </c>
      <c r="I5747">
        <v>10013.11</v>
      </c>
      <c r="J5747">
        <v>8130.9</v>
      </c>
      <c r="K5747">
        <v>0.2</v>
      </c>
      <c r="L5747">
        <f>I5747-J5747-(I5747*K5747)</f>
        <v>-120.41199999999935</v>
      </c>
      <c r="M5747">
        <f t="shared" si="267"/>
        <v>1</v>
      </c>
      <c r="N5747">
        <f t="shared" si="268"/>
        <v>2025</v>
      </c>
      <c r="O5747" s="21">
        <f t="shared" si="269"/>
        <v>-1.2025434655167011E-2</v>
      </c>
    </row>
    <row r="5748" spans="1:15">
      <c r="A5748" t="s">
        <v>6335</v>
      </c>
      <c r="B5748" t="s">
        <v>953</v>
      </c>
      <c r="C5748" t="s">
        <v>79</v>
      </c>
      <c r="D5748" t="s">
        <v>80</v>
      </c>
      <c r="E5748" t="s">
        <v>15</v>
      </c>
      <c r="F5748" t="s">
        <v>23</v>
      </c>
      <c r="G5748" t="s">
        <v>33</v>
      </c>
      <c r="H5748">
        <v>3</v>
      </c>
      <c r="I5748">
        <v>28521.95</v>
      </c>
      <c r="J5748">
        <v>18693.240000000002</v>
      </c>
      <c r="K5748">
        <v>0.22</v>
      </c>
      <c r="L5748">
        <f>I5748-J5748-(I5748*K5748)</f>
        <v>3553.8809999999985</v>
      </c>
      <c r="M5748">
        <f t="shared" si="267"/>
        <v>7</v>
      </c>
      <c r="N5748">
        <f t="shared" si="268"/>
        <v>2024</v>
      </c>
      <c r="O5748" s="21">
        <f t="shared" si="269"/>
        <v>0.12460161384477564</v>
      </c>
    </row>
    <row r="5749" spans="1:15">
      <c r="A5749" t="s">
        <v>6336</v>
      </c>
      <c r="B5749" t="s">
        <v>640</v>
      </c>
      <c r="C5749" t="s">
        <v>62</v>
      </c>
      <c r="D5749" t="s">
        <v>63</v>
      </c>
      <c r="E5749" t="s">
        <v>28</v>
      </c>
      <c r="F5749" t="s">
        <v>16</v>
      </c>
      <c r="G5749" t="s">
        <v>48</v>
      </c>
      <c r="H5749">
        <v>5</v>
      </c>
      <c r="I5749">
        <v>73124.649999999994</v>
      </c>
      <c r="J5749">
        <v>52857.93</v>
      </c>
      <c r="K5749">
        <v>7.0000000000000007E-2</v>
      </c>
      <c r="L5749">
        <f>I5749-J5749-(I5749*K5749)</f>
        <v>15147.994499999993</v>
      </c>
      <c r="M5749">
        <f t="shared" si="267"/>
        <v>1</v>
      </c>
      <c r="N5749">
        <f t="shared" si="268"/>
        <v>2024</v>
      </c>
      <c r="O5749" s="21">
        <f t="shared" si="269"/>
        <v>0.2071530530402538</v>
      </c>
    </row>
    <row r="5750" spans="1:15">
      <c r="A5750" t="s">
        <v>6337</v>
      </c>
      <c r="B5750" t="s">
        <v>1403</v>
      </c>
      <c r="C5750" t="s">
        <v>57</v>
      </c>
      <c r="D5750" t="s">
        <v>58</v>
      </c>
      <c r="E5750" t="s">
        <v>22</v>
      </c>
      <c r="F5750" t="s">
        <v>29</v>
      </c>
      <c r="G5750" t="s">
        <v>45</v>
      </c>
      <c r="H5750">
        <v>4</v>
      </c>
      <c r="I5750">
        <v>25321.54</v>
      </c>
      <c r="J5750">
        <v>18676.89</v>
      </c>
      <c r="K5750">
        <v>0.25</v>
      </c>
      <c r="L5750">
        <f>I5750-J5750-(I5750*K5750)</f>
        <v>314.26500000000124</v>
      </c>
      <c r="M5750">
        <f t="shared" si="267"/>
        <v>3</v>
      </c>
      <c r="N5750">
        <f t="shared" si="268"/>
        <v>2025</v>
      </c>
      <c r="O5750" s="21">
        <f t="shared" si="269"/>
        <v>1.2410975003890018E-2</v>
      </c>
    </row>
    <row r="5751" spans="1:15">
      <c r="A5751" t="s">
        <v>6338</v>
      </c>
      <c r="B5751" t="s">
        <v>725</v>
      </c>
      <c r="C5751" t="s">
        <v>36</v>
      </c>
      <c r="D5751" t="s">
        <v>37</v>
      </c>
      <c r="E5751" t="s">
        <v>15</v>
      </c>
      <c r="F5751" t="s">
        <v>29</v>
      </c>
      <c r="G5751" t="s">
        <v>45</v>
      </c>
      <c r="H5751">
        <v>4</v>
      </c>
      <c r="I5751">
        <v>24768.02</v>
      </c>
      <c r="J5751">
        <v>15271.1</v>
      </c>
      <c r="K5751">
        <v>0</v>
      </c>
      <c r="L5751">
        <f>I5751-J5751-(I5751*K5751)</f>
        <v>9496.92</v>
      </c>
      <c r="M5751">
        <f t="shared" si="267"/>
        <v>4</v>
      </c>
      <c r="N5751">
        <f t="shared" si="268"/>
        <v>2025</v>
      </c>
      <c r="O5751" s="21">
        <f t="shared" si="269"/>
        <v>0.38343476789828174</v>
      </c>
    </row>
    <row r="5752" spans="1:15">
      <c r="A5752" t="s">
        <v>6339</v>
      </c>
      <c r="B5752" t="s">
        <v>757</v>
      </c>
      <c r="C5752" t="s">
        <v>79</v>
      </c>
      <c r="D5752" t="s">
        <v>80</v>
      </c>
      <c r="E5752" t="s">
        <v>28</v>
      </c>
      <c r="F5752" t="s">
        <v>29</v>
      </c>
      <c r="G5752" t="s">
        <v>45</v>
      </c>
      <c r="H5752">
        <v>5</v>
      </c>
      <c r="I5752">
        <v>71700.75</v>
      </c>
      <c r="J5752">
        <v>52117.8</v>
      </c>
      <c r="K5752">
        <v>7.0000000000000007E-2</v>
      </c>
      <c r="L5752">
        <f>I5752-J5752-(I5752*K5752)</f>
        <v>14563.897499999995</v>
      </c>
      <c r="M5752">
        <f t="shared" si="267"/>
        <v>1</v>
      </c>
      <c r="N5752">
        <f t="shared" si="268"/>
        <v>2025</v>
      </c>
      <c r="O5752" s="21">
        <f t="shared" si="269"/>
        <v>0.20312057405257261</v>
      </c>
    </row>
    <row r="5753" spans="1:15">
      <c r="A5753" t="s">
        <v>6340</v>
      </c>
      <c r="B5753" t="s">
        <v>1095</v>
      </c>
      <c r="C5753" t="s">
        <v>79</v>
      </c>
      <c r="D5753" t="s">
        <v>80</v>
      </c>
      <c r="E5753" t="s">
        <v>15</v>
      </c>
      <c r="F5753" t="s">
        <v>29</v>
      </c>
      <c r="G5753" t="s">
        <v>139</v>
      </c>
      <c r="H5753">
        <v>3</v>
      </c>
      <c r="I5753">
        <v>7321.19</v>
      </c>
      <c r="J5753">
        <v>5335.55</v>
      </c>
      <c r="K5753">
        <v>0.03</v>
      </c>
      <c r="L5753">
        <f>I5753-J5753-(I5753*K5753)</f>
        <v>1766.0042999999994</v>
      </c>
      <c r="M5753">
        <f t="shared" si="267"/>
        <v>3</v>
      </c>
      <c r="N5753">
        <f t="shared" si="268"/>
        <v>2024</v>
      </c>
      <c r="O5753" s="21">
        <f t="shared" si="269"/>
        <v>0.24121820359804888</v>
      </c>
    </row>
    <row r="5754" spans="1:15">
      <c r="A5754" t="s">
        <v>6341</v>
      </c>
      <c r="B5754" t="s">
        <v>1958</v>
      </c>
      <c r="C5754" t="s">
        <v>20</v>
      </c>
      <c r="D5754" t="s">
        <v>21</v>
      </c>
      <c r="E5754" t="s">
        <v>15</v>
      </c>
      <c r="F5754" t="s">
        <v>51</v>
      </c>
      <c r="G5754" t="s">
        <v>85</v>
      </c>
      <c r="H5754">
        <v>4</v>
      </c>
      <c r="I5754">
        <v>59072.2</v>
      </c>
      <c r="J5754">
        <v>39114.82</v>
      </c>
      <c r="K5754">
        <v>0.13</v>
      </c>
      <c r="L5754">
        <f>I5754-J5754-(I5754*K5754)</f>
        <v>12277.993999999999</v>
      </c>
      <c r="M5754">
        <f t="shared" si="267"/>
        <v>12</v>
      </c>
      <c r="N5754">
        <f t="shared" si="268"/>
        <v>2024</v>
      </c>
      <c r="O5754" s="21">
        <f t="shared" si="269"/>
        <v>0.20784724455835402</v>
      </c>
    </row>
    <row r="5755" spans="1:15">
      <c r="A5755" t="s">
        <v>6342</v>
      </c>
      <c r="B5755" t="s">
        <v>513</v>
      </c>
      <c r="C5755" t="s">
        <v>13</v>
      </c>
      <c r="D5755" t="s">
        <v>14</v>
      </c>
      <c r="E5755" t="s">
        <v>15</v>
      </c>
      <c r="F5755" t="s">
        <v>23</v>
      </c>
      <c r="G5755" t="s">
        <v>33</v>
      </c>
      <c r="H5755">
        <v>2</v>
      </c>
      <c r="I5755">
        <v>2145.9</v>
      </c>
      <c r="J5755">
        <v>1419.68</v>
      </c>
      <c r="K5755">
        <v>0.3</v>
      </c>
      <c r="L5755">
        <f>I5755-J5755-(I5755*K5755)</f>
        <v>82.450000000000045</v>
      </c>
      <c r="M5755">
        <f t="shared" si="267"/>
        <v>3</v>
      </c>
      <c r="N5755">
        <f t="shared" si="268"/>
        <v>2025</v>
      </c>
      <c r="O5755" s="21">
        <f t="shared" si="269"/>
        <v>3.8422107274337126E-2</v>
      </c>
    </row>
    <row r="5756" spans="1:15">
      <c r="A5756" t="s">
        <v>6343</v>
      </c>
      <c r="B5756" t="s">
        <v>68</v>
      </c>
      <c r="C5756" t="s">
        <v>79</v>
      </c>
      <c r="D5756" t="s">
        <v>80</v>
      </c>
      <c r="E5756" t="s">
        <v>22</v>
      </c>
      <c r="F5756" t="s">
        <v>23</v>
      </c>
      <c r="G5756" t="s">
        <v>94</v>
      </c>
      <c r="H5756">
        <v>5</v>
      </c>
      <c r="I5756">
        <v>74008.490000000005</v>
      </c>
      <c r="J5756">
        <v>58137.53</v>
      </c>
      <c r="K5756">
        <v>7.0000000000000007E-2</v>
      </c>
      <c r="L5756">
        <f>I5756-J5756-(I5756*K5756)</f>
        <v>10690.365700000006</v>
      </c>
      <c r="M5756">
        <f t="shared" si="267"/>
        <v>4</v>
      </c>
      <c r="N5756">
        <f t="shared" si="268"/>
        <v>2025</v>
      </c>
      <c r="O5756" s="21">
        <f t="shared" si="269"/>
        <v>0.1444478288909827</v>
      </c>
    </row>
    <row r="5757" spans="1:15">
      <c r="A5757" t="s">
        <v>6344</v>
      </c>
      <c r="B5757" t="s">
        <v>993</v>
      </c>
      <c r="C5757" t="s">
        <v>36</v>
      </c>
      <c r="D5757" t="s">
        <v>37</v>
      </c>
      <c r="E5757" t="s">
        <v>28</v>
      </c>
      <c r="F5757" t="s">
        <v>16</v>
      </c>
      <c r="G5757" t="s">
        <v>38</v>
      </c>
      <c r="H5757">
        <v>5</v>
      </c>
      <c r="I5757">
        <v>68397.13</v>
      </c>
      <c r="J5757">
        <v>44945.09</v>
      </c>
      <c r="K5757">
        <v>0.01</v>
      </c>
      <c r="L5757">
        <f>I5757-J5757-(I5757*K5757)</f>
        <v>22768.068700000007</v>
      </c>
      <c r="M5757">
        <f t="shared" si="267"/>
        <v>4</v>
      </c>
      <c r="N5757">
        <f t="shared" si="268"/>
        <v>2025</v>
      </c>
      <c r="O5757" s="21">
        <f t="shared" si="269"/>
        <v>0.33288046881499278</v>
      </c>
    </row>
    <row r="5758" spans="1:15">
      <c r="A5758" t="s">
        <v>6345</v>
      </c>
      <c r="B5758" t="s">
        <v>513</v>
      </c>
      <c r="C5758" t="s">
        <v>36</v>
      </c>
      <c r="D5758" t="s">
        <v>37</v>
      </c>
      <c r="E5758" t="s">
        <v>28</v>
      </c>
      <c r="F5758" t="s">
        <v>29</v>
      </c>
      <c r="G5758" t="s">
        <v>139</v>
      </c>
      <c r="H5758">
        <v>3</v>
      </c>
      <c r="I5758">
        <v>20482.91</v>
      </c>
      <c r="J5758">
        <v>13495.22</v>
      </c>
      <c r="K5758">
        <v>0.25</v>
      </c>
      <c r="L5758">
        <f>I5758-J5758-(I5758*K5758)</f>
        <v>1866.9625000000005</v>
      </c>
      <c r="M5758">
        <f t="shared" si="267"/>
        <v>3</v>
      </c>
      <c r="N5758">
        <f t="shared" si="268"/>
        <v>2025</v>
      </c>
      <c r="O5758" s="21">
        <f t="shared" si="269"/>
        <v>9.1147327210830908E-2</v>
      </c>
    </row>
    <row r="5759" spans="1:15">
      <c r="A5759" t="s">
        <v>6346</v>
      </c>
      <c r="B5759" t="s">
        <v>2285</v>
      </c>
      <c r="C5759" t="s">
        <v>79</v>
      </c>
      <c r="D5759" t="s">
        <v>80</v>
      </c>
      <c r="E5759" t="s">
        <v>28</v>
      </c>
      <c r="F5759" t="s">
        <v>16</v>
      </c>
      <c r="G5759" t="s">
        <v>48</v>
      </c>
      <c r="H5759">
        <v>2</v>
      </c>
      <c r="I5759">
        <v>13021</v>
      </c>
      <c r="J5759">
        <v>9401.51</v>
      </c>
      <c r="K5759">
        <v>0.05</v>
      </c>
      <c r="L5759">
        <f>I5759-J5759-(I5759*K5759)</f>
        <v>2968.4399999999996</v>
      </c>
      <c r="M5759">
        <f t="shared" si="267"/>
        <v>8</v>
      </c>
      <c r="N5759">
        <f t="shared" si="268"/>
        <v>2024</v>
      </c>
      <c r="O5759" s="21">
        <f t="shared" si="269"/>
        <v>0.22797327394209352</v>
      </c>
    </row>
    <row r="5760" spans="1:15">
      <c r="A5760" t="s">
        <v>6347</v>
      </c>
      <c r="B5760" t="s">
        <v>150</v>
      </c>
      <c r="C5760" t="s">
        <v>27</v>
      </c>
      <c r="D5760" t="s">
        <v>27</v>
      </c>
      <c r="E5760" t="s">
        <v>28</v>
      </c>
      <c r="F5760" t="s">
        <v>23</v>
      </c>
      <c r="G5760" t="s">
        <v>24</v>
      </c>
      <c r="H5760">
        <v>4</v>
      </c>
      <c r="I5760">
        <v>59402.400000000001</v>
      </c>
      <c r="J5760">
        <v>37096.949999999997</v>
      </c>
      <c r="K5760">
        <v>0.12</v>
      </c>
      <c r="L5760">
        <f>I5760-J5760-(I5760*K5760)</f>
        <v>15177.162000000004</v>
      </c>
      <c r="M5760">
        <f t="shared" si="267"/>
        <v>6</v>
      </c>
      <c r="N5760">
        <f t="shared" si="268"/>
        <v>2025</v>
      </c>
      <c r="O5760" s="21">
        <f t="shared" si="269"/>
        <v>0.2554974546482971</v>
      </c>
    </row>
    <row r="5761" spans="1:15">
      <c r="A5761" t="s">
        <v>6348</v>
      </c>
      <c r="B5761" t="s">
        <v>909</v>
      </c>
      <c r="C5761" t="s">
        <v>20</v>
      </c>
      <c r="D5761" t="s">
        <v>21</v>
      </c>
      <c r="E5761" t="s">
        <v>15</v>
      </c>
      <c r="F5761" t="s">
        <v>29</v>
      </c>
      <c r="G5761" t="s">
        <v>45</v>
      </c>
      <c r="H5761">
        <v>3</v>
      </c>
      <c r="I5761">
        <v>35363.94</v>
      </c>
      <c r="J5761">
        <v>28570.67</v>
      </c>
      <c r="K5761">
        <v>0.02</v>
      </c>
      <c r="L5761">
        <f>I5761-J5761-(I5761*K5761)</f>
        <v>6085.991200000004</v>
      </c>
      <c r="M5761">
        <f t="shared" si="267"/>
        <v>10</v>
      </c>
      <c r="N5761">
        <f t="shared" si="268"/>
        <v>2024</v>
      </c>
      <c r="O5761" s="21">
        <f t="shared" si="269"/>
        <v>0.17209595989587143</v>
      </c>
    </row>
    <row r="5762" spans="1:15">
      <c r="A5762" t="s">
        <v>6349</v>
      </c>
      <c r="B5762" t="s">
        <v>390</v>
      </c>
      <c r="C5762" t="s">
        <v>57</v>
      </c>
      <c r="D5762" t="s">
        <v>58</v>
      </c>
      <c r="E5762" t="s">
        <v>22</v>
      </c>
      <c r="F5762" t="s">
        <v>23</v>
      </c>
      <c r="G5762" t="s">
        <v>24</v>
      </c>
      <c r="H5762">
        <v>1</v>
      </c>
      <c r="I5762">
        <v>14696.35</v>
      </c>
      <c r="J5762">
        <v>10334.91</v>
      </c>
      <c r="K5762">
        <v>0.16</v>
      </c>
      <c r="L5762">
        <f>I5762-J5762-(I5762*K5762)</f>
        <v>2010.0240000000003</v>
      </c>
      <c r="M5762">
        <f t="shared" si="267"/>
        <v>4</v>
      </c>
      <c r="N5762">
        <f t="shared" si="268"/>
        <v>2024</v>
      </c>
      <c r="O5762" s="21">
        <f t="shared" si="269"/>
        <v>0.13677028649970913</v>
      </c>
    </row>
    <row r="5763" spans="1:15">
      <c r="A5763" t="s">
        <v>6350</v>
      </c>
      <c r="B5763" t="s">
        <v>553</v>
      </c>
      <c r="C5763" t="s">
        <v>41</v>
      </c>
      <c r="D5763" t="s">
        <v>21</v>
      </c>
      <c r="E5763" t="s">
        <v>15</v>
      </c>
      <c r="F5763" t="s">
        <v>51</v>
      </c>
      <c r="G5763" t="s">
        <v>59</v>
      </c>
      <c r="H5763">
        <v>4</v>
      </c>
      <c r="I5763">
        <v>37365.14</v>
      </c>
      <c r="J5763">
        <v>28540.59</v>
      </c>
      <c r="K5763">
        <v>0.04</v>
      </c>
      <c r="L5763">
        <f>I5763-J5763-(I5763*K5763)</f>
        <v>7329.9443999999994</v>
      </c>
      <c r="M5763">
        <f t="shared" ref="M5763:M5826" si="270">MONTH(B5763)</f>
        <v>4</v>
      </c>
      <c r="N5763">
        <f t="shared" ref="N5763:N5826" si="271">YEAR(B5763)</f>
        <v>2025</v>
      </c>
      <c r="O5763" s="21">
        <f t="shared" ref="O5763:O5826" si="272">L5763/I5763</f>
        <v>0.19617066602721145</v>
      </c>
    </row>
    <row r="5764" spans="1:15">
      <c r="A5764" t="s">
        <v>6351</v>
      </c>
      <c r="B5764" t="s">
        <v>503</v>
      </c>
      <c r="C5764" t="s">
        <v>27</v>
      </c>
      <c r="D5764" t="s">
        <v>27</v>
      </c>
      <c r="E5764" t="s">
        <v>15</v>
      </c>
      <c r="F5764" t="s">
        <v>23</v>
      </c>
      <c r="G5764" t="s">
        <v>94</v>
      </c>
      <c r="H5764">
        <v>2</v>
      </c>
      <c r="I5764">
        <v>26821.37</v>
      </c>
      <c r="J5764">
        <v>17329.009999999998</v>
      </c>
      <c r="K5764">
        <v>0.15</v>
      </c>
      <c r="L5764">
        <f>I5764-J5764-(I5764*K5764)</f>
        <v>5469.1545000000006</v>
      </c>
      <c r="M5764">
        <f t="shared" si="270"/>
        <v>5</v>
      </c>
      <c r="N5764">
        <f t="shared" si="271"/>
        <v>2025</v>
      </c>
      <c r="O5764" s="21">
        <f t="shared" si="272"/>
        <v>0.20391033343934337</v>
      </c>
    </row>
    <row r="5765" spans="1:15">
      <c r="A5765" t="s">
        <v>6352</v>
      </c>
      <c r="B5765" t="s">
        <v>775</v>
      </c>
      <c r="C5765" t="s">
        <v>57</v>
      </c>
      <c r="D5765" t="s">
        <v>58</v>
      </c>
      <c r="E5765" t="s">
        <v>28</v>
      </c>
      <c r="F5765" t="s">
        <v>23</v>
      </c>
      <c r="G5765" t="s">
        <v>157</v>
      </c>
      <c r="H5765">
        <v>3</v>
      </c>
      <c r="I5765">
        <v>6200.86</v>
      </c>
      <c r="J5765">
        <v>3483.5</v>
      </c>
      <c r="K5765">
        <v>0.1</v>
      </c>
      <c r="L5765">
        <f>I5765-J5765-(I5765*K5765)</f>
        <v>2097.2739999999994</v>
      </c>
      <c r="M5765">
        <f t="shared" si="270"/>
        <v>4</v>
      </c>
      <c r="N5765">
        <f t="shared" si="271"/>
        <v>2024</v>
      </c>
      <c r="O5765" s="21">
        <f t="shared" si="272"/>
        <v>0.33822308518495814</v>
      </c>
    </row>
    <row r="5766" spans="1:15">
      <c r="A5766" t="s">
        <v>6353</v>
      </c>
      <c r="B5766" t="s">
        <v>637</v>
      </c>
      <c r="C5766" t="s">
        <v>62</v>
      </c>
      <c r="D5766" t="s">
        <v>63</v>
      </c>
      <c r="E5766" t="s">
        <v>15</v>
      </c>
      <c r="F5766" t="s">
        <v>16</v>
      </c>
      <c r="G5766" t="s">
        <v>48</v>
      </c>
      <c r="H5766">
        <v>1</v>
      </c>
      <c r="I5766">
        <v>8694.64</v>
      </c>
      <c r="J5766">
        <v>6705.99</v>
      </c>
      <c r="K5766">
        <v>0.15</v>
      </c>
      <c r="L5766">
        <f>I5766-J5766-(I5766*K5766)</f>
        <v>684.45399999999972</v>
      </c>
      <c r="M5766">
        <f t="shared" si="270"/>
        <v>5</v>
      </c>
      <c r="N5766">
        <f t="shared" si="271"/>
        <v>2024</v>
      </c>
      <c r="O5766" s="21">
        <f t="shared" si="272"/>
        <v>7.8721373167836714E-2</v>
      </c>
    </row>
    <row r="5767" spans="1:15">
      <c r="A5767" t="s">
        <v>6354</v>
      </c>
      <c r="B5767" t="s">
        <v>333</v>
      </c>
      <c r="C5767" t="s">
        <v>36</v>
      </c>
      <c r="D5767" t="s">
        <v>37</v>
      </c>
      <c r="E5767" t="s">
        <v>22</v>
      </c>
      <c r="F5767" t="s">
        <v>51</v>
      </c>
      <c r="G5767" t="s">
        <v>64</v>
      </c>
      <c r="H5767">
        <v>1</v>
      </c>
      <c r="I5767">
        <v>1238.77</v>
      </c>
      <c r="J5767">
        <v>938.64</v>
      </c>
      <c r="K5767">
        <v>0.15</v>
      </c>
      <c r="L5767">
        <f>I5767-J5767-(I5767*K5767)</f>
        <v>114.31450000000001</v>
      </c>
      <c r="M5767">
        <f t="shared" si="270"/>
        <v>3</v>
      </c>
      <c r="N5767">
        <f t="shared" si="271"/>
        <v>2025</v>
      </c>
      <c r="O5767" s="21">
        <f t="shared" si="272"/>
        <v>9.22806493537945E-2</v>
      </c>
    </row>
    <row r="5768" spans="1:15">
      <c r="A5768" t="s">
        <v>6355</v>
      </c>
      <c r="B5768" t="s">
        <v>1117</v>
      </c>
      <c r="C5768" t="s">
        <v>20</v>
      </c>
      <c r="D5768" t="s">
        <v>21</v>
      </c>
      <c r="E5768" t="s">
        <v>28</v>
      </c>
      <c r="F5768" t="s">
        <v>23</v>
      </c>
      <c r="G5768" t="s">
        <v>157</v>
      </c>
      <c r="H5768">
        <v>4</v>
      </c>
      <c r="I5768">
        <v>33913.019999999997</v>
      </c>
      <c r="J5768">
        <v>22994.2</v>
      </c>
      <c r="K5768">
        <v>0.24</v>
      </c>
      <c r="L5768">
        <f>I5768-J5768-(I5768*K5768)</f>
        <v>2779.6951999999974</v>
      </c>
      <c r="M5768">
        <f t="shared" si="270"/>
        <v>6</v>
      </c>
      <c r="N5768">
        <f t="shared" si="271"/>
        <v>2024</v>
      </c>
      <c r="O5768" s="21">
        <f t="shared" si="272"/>
        <v>8.1965428027347534E-2</v>
      </c>
    </row>
    <row r="5769" spans="1:15">
      <c r="A5769" t="s">
        <v>6356</v>
      </c>
      <c r="B5769" t="s">
        <v>169</v>
      </c>
      <c r="C5769" t="s">
        <v>62</v>
      </c>
      <c r="D5769" t="s">
        <v>63</v>
      </c>
      <c r="E5769" t="s">
        <v>15</v>
      </c>
      <c r="F5769" t="s">
        <v>23</v>
      </c>
      <c r="G5769" t="s">
        <v>94</v>
      </c>
      <c r="H5769">
        <v>1</v>
      </c>
      <c r="I5769">
        <v>7949.9</v>
      </c>
      <c r="J5769">
        <v>5626.07</v>
      </c>
      <c r="K5769">
        <v>0.22</v>
      </c>
      <c r="L5769">
        <f>I5769-J5769-(I5769*K5769)</f>
        <v>574.85200000000009</v>
      </c>
      <c r="M5769">
        <f t="shared" si="270"/>
        <v>2</v>
      </c>
      <c r="N5769">
        <f t="shared" si="271"/>
        <v>2025</v>
      </c>
      <c r="O5769" s="21">
        <f t="shared" si="272"/>
        <v>7.2309337224367623E-2</v>
      </c>
    </row>
    <row r="5770" spans="1:15">
      <c r="A5770" t="s">
        <v>6357</v>
      </c>
      <c r="B5770" t="s">
        <v>476</v>
      </c>
      <c r="C5770" t="s">
        <v>41</v>
      </c>
      <c r="D5770" t="s">
        <v>21</v>
      </c>
      <c r="E5770" t="s">
        <v>22</v>
      </c>
      <c r="F5770" t="s">
        <v>23</v>
      </c>
      <c r="G5770" t="s">
        <v>24</v>
      </c>
      <c r="H5770">
        <v>2</v>
      </c>
      <c r="I5770">
        <v>24142.85</v>
      </c>
      <c r="J5770">
        <v>15788.24</v>
      </c>
      <c r="K5770">
        <v>0.17</v>
      </c>
      <c r="L5770">
        <f>I5770-J5770-(I5770*K5770)</f>
        <v>4250.325499999999</v>
      </c>
      <c r="M5770">
        <f t="shared" si="270"/>
        <v>4</v>
      </c>
      <c r="N5770">
        <f t="shared" si="271"/>
        <v>2025</v>
      </c>
      <c r="O5770" s="21">
        <f t="shared" si="272"/>
        <v>0.17604903729261456</v>
      </c>
    </row>
    <row r="5771" spans="1:15">
      <c r="A5771" t="s">
        <v>6358</v>
      </c>
      <c r="B5771" t="s">
        <v>331</v>
      </c>
      <c r="C5771" t="s">
        <v>20</v>
      </c>
      <c r="D5771" t="s">
        <v>21</v>
      </c>
      <c r="E5771" t="s">
        <v>15</v>
      </c>
      <c r="F5771" t="s">
        <v>23</v>
      </c>
      <c r="G5771" t="s">
        <v>94</v>
      </c>
      <c r="H5771">
        <v>1</v>
      </c>
      <c r="I5771">
        <v>11056.32</v>
      </c>
      <c r="J5771">
        <v>9089.56</v>
      </c>
      <c r="K5771">
        <v>0.04</v>
      </c>
      <c r="L5771">
        <f>I5771-J5771-(I5771*K5771)</f>
        <v>1524.5072000000002</v>
      </c>
      <c r="M5771">
        <f t="shared" si="270"/>
        <v>1</v>
      </c>
      <c r="N5771">
        <f t="shared" si="271"/>
        <v>2024</v>
      </c>
      <c r="O5771" s="21">
        <f t="shared" si="272"/>
        <v>0.13788558941854073</v>
      </c>
    </row>
    <row r="5772" spans="1:15">
      <c r="A5772" t="s">
        <v>6359</v>
      </c>
      <c r="B5772" t="s">
        <v>120</v>
      </c>
      <c r="C5772" t="s">
        <v>27</v>
      </c>
      <c r="D5772" t="s">
        <v>27</v>
      </c>
      <c r="E5772" t="s">
        <v>28</v>
      </c>
      <c r="F5772" t="s">
        <v>16</v>
      </c>
      <c r="G5772" t="s">
        <v>38</v>
      </c>
      <c r="H5772">
        <v>1</v>
      </c>
      <c r="I5772">
        <v>6859.16</v>
      </c>
      <c r="J5772">
        <v>5724.34</v>
      </c>
      <c r="K5772">
        <v>0.22</v>
      </c>
      <c r="L5772">
        <f>I5772-J5772-(I5772*K5772)</f>
        <v>-374.19520000000034</v>
      </c>
      <c r="M5772">
        <f t="shared" si="270"/>
        <v>5</v>
      </c>
      <c r="N5772">
        <f t="shared" si="271"/>
        <v>2025</v>
      </c>
      <c r="O5772" s="21">
        <f t="shared" si="272"/>
        <v>-5.4554085339895898E-2</v>
      </c>
    </row>
    <row r="5773" spans="1:15">
      <c r="A5773" t="s">
        <v>6360</v>
      </c>
      <c r="B5773" t="s">
        <v>112</v>
      </c>
      <c r="C5773" t="s">
        <v>57</v>
      </c>
      <c r="D5773" t="s">
        <v>58</v>
      </c>
      <c r="E5773" t="s">
        <v>28</v>
      </c>
      <c r="F5773" t="s">
        <v>51</v>
      </c>
      <c r="G5773" t="s">
        <v>64</v>
      </c>
      <c r="H5773">
        <v>1</v>
      </c>
      <c r="I5773">
        <v>9540.77</v>
      </c>
      <c r="J5773">
        <v>7272.69</v>
      </c>
      <c r="K5773">
        <v>0.12</v>
      </c>
      <c r="L5773">
        <f>I5773-J5773-(I5773*K5773)</f>
        <v>1123.1876000000009</v>
      </c>
      <c r="M5773">
        <f t="shared" si="270"/>
        <v>6</v>
      </c>
      <c r="N5773">
        <f t="shared" si="271"/>
        <v>2025</v>
      </c>
      <c r="O5773" s="21">
        <f t="shared" si="272"/>
        <v>0.11772504734942786</v>
      </c>
    </row>
    <row r="5774" spans="1:15">
      <c r="A5774" t="s">
        <v>6361</v>
      </c>
      <c r="B5774" t="s">
        <v>1479</v>
      </c>
      <c r="C5774" t="s">
        <v>13</v>
      </c>
      <c r="D5774" t="s">
        <v>14</v>
      </c>
      <c r="E5774" t="s">
        <v>15</v>
      </c>
      <c r="F5774" t="s">
        <v>51</v>
      </c>
      <c r="G5774" t="s">
        <v>64</v>
      </c>
      <c r="H5774">
        <v>2</v>
      </c>
      <c r="I5774">
        <v>24565.79</v>
      </c>
      <c r="J5774">
        <v>13822.44</v>
      </c>
      <c r="K5774">
        <v>0.13</v>
      </c>
      <c r="L5774">
        <f>I5774-J5774-(I5774*K5774)</f>
        <v>7549.7973000000002</v>
      </c>
      <c r="M5774">
        <f t="shared" si="270"/>
        <v>4</v>
      </c>
      <c r="N5774">
        <f t="shared" si="271"/>
        <v>2024</v>
      </c>
      <c r="O5774" s="21">
        <f t="shared" si="272"/>
        <v>0.30732971746481591</v>
      </c>
    </row>
    <row r="5775" spans="1:15">
      <c r="A5775" t="s">
        <v>6362</v>
      </c>
      <c r="B5775" t="s">
        <v>806</v>
      </c>
      <c r="C5775" t="s">
        <v>57</v>
      </c>
      <c r="D5775" t="s">
        <v>58</v>
      </c>
      <c r="E5775" t="s">
        <v>15</v>
      </c>
      <c r="F5775" t="s">
        <v>51</v>
      </c>
      <c r="G5775" t="s">
        <v>59</v>
      </c>
      <c r="H5775">
        <v>2</v>
      </c>
      <c r="I5775">
        <v>27895.06</v>
      </c>
      <c r="J5775">
        <v>17923.91</v>
      </c>
      <c r="K5775">
        <v>0.05</v>
      </c>
      <c r="L5775">
        <f>I5775-J5775-(I5775*K5775)</f>
        <v>8576.3970000000008</v>
      </c>
      <c r="M5775">
        <f t="shared" si="270"/>
        <v>3</v>
      </c>
      <c r="N5775">
        <f t="shared" si="271"/>
        <v>2025</v>
      </c>
      <c r="O5775" s="21">
        <f t="shared" si="272"/>
        <v>0.30745217970493705</v>
      </c>
    </row>
    <row r="5776" spans="1:15">
      <c r="A5776" t="s">
        <v>6363</v>
      </c>
      <c r="B5776" t="s">
        <v>360</v>
      </c>
      <c r="C5776" t="s">
        <v>13</v>
      </c>
      <c r="D5776" t="s">
        <v>14</v>
      </c>
      <c r="E5776" t="s">
        <v>22</v>
      </c>
      <c r="F5776" t="s">
        <v>51</v>
      </c>
      <c r="G5776" t="s">
        <v>59</v>
      </c>
      <c r="H5776">
        <v>5</v>
      </c>
      <c r="I5776">
        <v>32732.31</v>
      </c>
      <c r="J5776">
        <v>21264.35</v>
      </c>
      <c r="K5776">
        <v>0.28000000000000003</v>
      </c>
      <c r="L5776">
        <f>I5776-J5776-(I5776*K5776)</f>
        <v>2302.9132000000009</v>
      </c>
      <c r="M5776">
        <f t="shared" si="270"/>
        <v>2</v>
      </c>
      <c r="N5776">
        <f t="shared" si="271"/>
        <v>2025</v>
      </c>
      <c r="O5776" s="21">
        <f t="shared" si="272"/>
        <v>7.0355963266876084E-2</v>
      </c>
    </row>
    <row r="5777" spans="1:15">
      <c r="A5777" t="s">
        <v>6364</v>
      </c>
      <c r="B5777" t="s">
        <v>130</v>
      </c>
      <c r="C5777" t="s">
        <v>57</v>
      </c>
      <c r="D5777" t="s">
        <v>58</v>
      </c>
      <c r="E5777" t="s">
        <v>15</v>
      </c>
      <c r="F5777" t="s">
        <v>51</v>
      </c>
      <c r="G5777" t="s">
        <v>64</v>
      </c>
      <c r="H5777">
        <v>2</v>
      </c>
      <c r="I5777">
        <v>19468.580000000002</v>
      </c>
      <c r="J5777">
        <v>14907.97</v>
      </c>
      <c r="K5777">
        <v>0.16</v>
      </c>
      <c r="L5777">
        <f>I5777-J5777-(I5777*K5777)</f>
        <v>1445.6372000000019</v>
      </c>
      <c r="M5777">
        <f t="shared" si="270"/>
        <v>3</v>
      </c>
      <c r="N5777">
        <f t="shared" si="271"/>
        <v>2024</v>
      </c>
      <c r="O5777" s="21">
        <f t="shared" si="272"/>
        <v>7.4254886591626185E-2</v>
      </c>
    </row>
    <row r="5778" spans="1:15">
      <c r="A5778" t="s">
        <v>6365</v>
      </c>
      <c r="B5778" t="s">
        <v>712</v>
      </c>
      <c r="C5778" t="s">
        <v>13</v>
      </c>
      <c r="D5778" t="s">
        <v>14</v>
      </c>
      <c r="E5778" t="s">
        <v>28</v>
      </c>
      <c r="F5778" t="s">
        <v>29</v>
      </c>
      <c r="G5778" t="s">
        <v>30</v>
      </c>
      <c r="H5778">
        <v>3</v>
      </c>
      <c r="I5778">
        <v>33769.46</v>
      </c>
      <c r="J5778">
        <v>23232.54</v>
      </c>
      <c r="K5778">
        <v>0.21</v>
      </c>
      <c r="L5778">
        <f>I5778-J5778-(I5778*K5778)</f>
        <v>3445.3333999999986</v>
      </c>
      <c r="M5778">
        <f t="shared" si="270"/>
        <v>3</v>
      </c>
      <c r="N5778">
        <f t="shared" si="271"/>
        <v>2024</v>
      </c>
      <c r="O5778" s="21">
        <f t="shared" si="272"/>
        <v>0.10202512566087817</v>
      </c>
    </row>
    <row r="5779" spans="1:15">
      <c r="A5779" t="s">
        <v>6366</v>
      </c>
      <c r="B5779" t="s">
        <v>761</v>
      </c>
      <c r="C5779" t="s">
        <v>20</v>
      </c>
      <c r="D5779" t="s">
        <v>21</v>
      </c>
      <c r="E5779" t="s">
        <v>22</v>
      </c>
      <c r="F5779" t="s">
        <v>23</v>
      </c>
      <c r="G5779" t="s">
        <v>157</v>
      </c>
      <c r="H5779">
        <v>3</v>
      </c>
      <c r="I5779">
        <v>20628.439999999999</v>
      </c>
      <c r="J5779">
        <v>15031.6</v>
      </c>
      <c r="K5779">
        <v>0.3</v>
      </c>
      <c r="L5779">
        <f>I5779-J5779-(I5779*K5779)</f>
        <v>-591.69200000000092</v>
      </c>
      <c r="M5779">
        <f t="shared" si="270"/>
        <v>6</v>
      </c>
      <c r="N5779">
        <f t="shared" si="271"/>
        <v>2025</v>
      </c>
      <c r="O5779" s="21">
        <f t="shared" si="272"/>
        <v>-2.8683312940775016E-2</v>
      </c>
    </row>
    <row r="5780" spans="1:15">
      <c r="A5780" t="s">
        <v>6367</v>
      </c>
      <c r="B5780" t="s">
        <v>2139</v>
      </c>
      <c r="C5780" t="s">
        <v>41</v>
      </c>
      <c r="D5780" t="s">
        <v>21</v>
      </c>
      <c r="E5780" t="s">
        <v>15</v>
      </c>
      <c r="F5780" t="s">
        <v>23</v>
      </c>
      <c r="G5780" t="s">
        <v>94</v>
      </c>
      <c r="H5780">
        <v>3</v>
      </c>
      <c r="I5780">
        <v>8360.59</v>
      </c>
      <c r="J5780">
        <v>6631.2</v>
      </c>
      <c r="K5780">
        <v>0.01</v>
      </c>
      <c r="L5780">
        <f>I5780-J5780-(I5780*K5780)</f>
        <v>1645.7841000000003</v>
      </c>
      <c r="M5780">
        <f t="shared" si="270"/>
        <v>3</v>
      </c>
      <c r="N5780">
        <f t="shared" si="271"/>
        <v>2025</v>
      </c>
      <c r="O5780" s="21">
        <f t="shared" si="272"/>
        <v>0.19685023425380269</v>
      </c>
    </row>
    <row r="5781" spans="1:15">
      <c r="A5781" t="s">
        <v>6368</v>
      </c>
      <c r="B5781" t="s">
        <v>492</v>
      </c>
      <c r="C5781" t="s">
        <v>27</v>
      </c>
      <c r="D5781" t="s">
        <v>27</v>
      </c>
      <c r="E5781" t="s">
        <v>28</v>
      </c>
      <c r="F5781" t="s">
        <v>29</v>
      </c>
      <c r="G5781" t="s">
        <v>139</v>
      </c>
      <c r="H5781">
        <v>1</v>
      </c>
      <c r="I5781">
        <v>4266.57</v>
      </c>
      <c r="J5781">
        <v>2419.56</v>
      </c>
      <c r="K5781">
        <v>0</v>
      </c>
      <c r="L5781">
        <f>I5781-J5781-(I5781*K5781)</f>
        <v>1847.0099999999998</v>
      </c>
      <c r="M5781">
        <f t="shared" si="270"/>
        <v>5</v>
      </c>
      <c r="N5781">
        <f t="shared" si="271"/>
        <v>2025</v>
      </c>
      <c r="O5781" s="21">
        <f t="shared" si="272"/>
        <v>0.43290277670353466</v>
      </c>
    </row>
    <row r="5782" spans="1:15">
      <c r="A5782" t="s">
        <v>6369</v>
      </c>
      <c r="B5782" t="s">
        <v>26</v>
      </c>
      <c r="C5782" t="s">
        <v>13</v>
      </c>
      <c r="D5782" t="s">
        <v>14</v>
      </c>
      <c r="E5782" t="s">
        <v>28</v>
      </c>
      <c r="F5782" t="s">
        <v>23</v>
      </c>
      <c r="G5782" t="s">
        <v>33</v>
      </c>
      <c r="H5782">
        <v>1</v>
      </c>
      <c r="I5782">
        <v>8506.84</v>
      </c>
      <c r="J5782">
        <v>6298.97</v>
      </c>
      <c r="K5782">
        <v>0.17</v>
      </c>
      <c r="L5782">
        <f>I5782-J5782-(I5782*K5782)</f>
        <v>761.70719999999983</v>
      </c>
      <c r="M5782">
        <f t="shared" si="270"/>
        <v>3</v>
      </c>
      <c r="N5782">
        <f t="shared" si="271"/>
        <v>2025</v>
      </c>
      <c r="O5782" s="21">
        <f t="shared" si="272"/>
        <v>8.9540557951013511E-2</v>
      </c>
    </row>
    <row r="5783" spans="1:15">
      <c r="A5783" t="s">
        <v>6370</v>
      </c>
      <c r="B5783" t="s">
        <v>1711</v>
      </c>
      <c r="C5783" t="s">
        <v>27</v>
      </c>
      <c r="D5783" t="s">
        <v>27</v>
      </c>
      <c r="E5783" t="s">
        <v>28</v>
      </c>
      <c r="F5783" t="s">
        <v>29</v>
      </c>
      <c r="G5783" t="s">
        <v>139</v>
      </c>
      <c r="H5783">
        <v>3</v>
      </c>
      <c r="I5783">
        <v>8392.32</v>
      </c>
      <c r="J5783">
        <v>5595.24</v>
      </c>
      <c r="K5783">
        <v>0.2</v>
      </c>
      <c r="L5783">
        <f>I5783-J5783-(I5783*K5783)</f>
        <v>1118.616</v>
      </c>
      <c r="M5783">
        <f t="shared" si="270"/>
        <v>2</v>
      </c>
      <c r="N5783">
        <f t="shared" si="271"/>
        <v>2024</v>
      </c>
      <c r="O5783" s="21">
        <f t="shared" si="272"/>
        <v>0.13329043697094486</v>
      </c>
    </row>
    <row r="5784" spans="1:15">
      <c r="A5784" t="s">
        <v>6371</v>
      </c>
      <c r="B5784" t="s">
        <v>569</v>
      </c>
      <c r="C5784" t="s">
        <v>79</v>
      </c>
      <c r="D5784" t="s">
        <v>80</v>
      </c>
      <c r="E5784" t="s">
        <v>22</v>
      </c>
      <c r="F5784" t="s">
        <v>29</v>
      </c>
      <c r="G5784" t="s">
        <v>139</v>
      </c>
      <c r="H5784">
        <v>1</v>
      </c>
      <c r="I5784">
        <v>13343.91</v>
      </c>
      <c r="J5784">
        <v>11256.47</v>
      </c>
      <c r="K5784">
        <v>0.15</v>
      </c>
      <c r="L5784">
        <f>I5784-J5784-(I5784*K5784)</f>
        <v>85.853500000000622</v>
      </c>
      <c r="M5784">
        <f t="shared" si="270"/>
        <v>12</v>
      </c>
      <c r="N5784">
        <f t="shared" si="271"/>
        <v>2024</v>
      </c>
      <c r="O5784" s="21">
        <f t="shared" si="272"/>
        <v>6.4339088018429847E-3</v>
      </c>
    </row>
    <row r="5785" spans="1:15">
      <c r="A5785" t="s">
        <v>6372</v>
      </c>
      <c r="B5785" t="s">
        <v>270</v>
      </c>
      <c r="C5785" t="s">
        <v>62</v>
      </c>
      <c r="D5785" t="s">
        <v>63</v>
      </c>
      <c r="E5785" t="s">
        <v>22</v>
      </c>
      <c r="F5785" t="s">
        <v>16</v>
      </c>
      <c r="G5785" t="s">
        <v>48</v>
      </c>
      <c r="H5785">
        <v>1</v>
      </c>
      <c r="I5785">
        <v>2503.65</v>
      </c>
      <c r="J5785">
        <v>1945.22</v>
      </c>
      <c r="K5785">
        <v>0.16</v>
      </c>
      <c r="L5785">
        <f>I5785-J5785-(I5785*K5785)</f>
        <v>157.84600000000006</v>
      </c>
      <c r="M5785">
        <f t="shared" si="270"/>
        <v>2</v>
      </c>
      <c r="N5785">
        <f t="shared" si="271"/>
        <v>2024</v>
      </c>
      <c r="O5785" s="21">
        <f t="shared" si="272"/>
        <v>6.304635232560464E-2</v>
      </c>
    </row>
    <row r="5786" spans="1:15">
      <c r="A5786" t="s">
        <v>6373</v>
      </c>
      <c r="B5786" t="s">
        <v>264</v>
      </c>
      <c r="C5786" t="s">
        <v>57</v>
      </c>
      <c r="D5786" t="s">
        <v>58</v>
      </c>
      <c r="E5786" t="s">
        <v>22</v>
      </c>
      <c r="F5786" t="s">
        <v>29</v>
      </c>
      <c r="G5786" t="s">
        <v>30</v>
      </c>
      <c r="H5786">
        <v>5</v>
      </c>
      <c r="I5786">
        <v>13913.15</v>
      </c>
      <c r="J5786">
        <v>10316.49</v>
      </c>
      <c r="K5786">
        <v>0.19</v>
      </c>
      <c r="L5786">
        <f>I5786-J5786-(I5786*K5786)</f>
        <v>953.16149999999971</v>
      </c>
      <c r="M5786">
        <f t="shared" si="270"/>
        <v>10</v>
      </c>
      <c r="N5786">
        <f t="shared" si="271"/>
        <v>2024</v>
      </c>
      <c r="O5786" s="21">
        <f t="shared" si="272"/>
        <v>6.8507958298444263E-2</v>
      </c>
    </row>
    <row r="5787" spans="1:15">
      <c r="A5787" t="s">
        <v>6374</v>
      </c>
      <c r="B5787" t="s">
        <v>1389</v>
      </c>
      <c r="C5787" t="s">
        <v>27</v>
      </c>
      <c r="D5787" t="s">
        <v>27</v>
      </c>
      <c r="E5787" t="s">
        <v>22</v>
      </c>
      <c r="F5787" t="s">
        <v>16</v>
      </c>
      <c r="G5787" t="s">
        <v>17</v>
      </c>
      <c r="H5787">
        <v>3</v>
      </c>
      <c r="I5787">
        <v>12953.07</v>
      </c>
      <c r="J5787">
        <v>10266.209999999999</v>
      </c>
      <c r="K5787">
        <v>0.27</v>
      </c>
      <c r="L5787">
        <f>I5787-J5787-(I5787*K5787)</f>
        <v>-810.46889999999939</v>
      </c>
      <c r="M5787">
        <f t="shared" si="270"/>
        <v>10</v>
      </c>
      <c r="N5787">
        <f t="shared" si="271"/>
        <v>2024</v>
      </c>
      <c r="O5787" s="21">
        <f t="shared" si="272"/>
        <v>-6.2569637931393821E-2</v>
      </c>
    </row>
    <row r="5788" spans="1:15">
      <c r="A5788" t="s">
        <v>6375</v>
      </c>
      <c r="B5788" t="s">
        <v>2299</v>
      </c>
      <c r="C5788" t="s">
        <v>79</v>
      </c>
      <c r="D5788" t="s">
        <v>80</v>
      </c>
      <c r="E5788" t="s">
        <v>28</v>
      </c>
      <c r="F5788" t="s">
        <v>51</v>
      </c>
      <c r="G5788" t="s">
        <v>85</v>
      </c>
      <c r="H5788">
        <v>2</v>
      </c>
      <c r="I5788">
        <v>1848.63</v>
      </c>
      <c r="J5788">
        <v>1435.71</v>
      </c>
      <c r="K5788">
        <v>0.28999999999999998</v>
      </c>
      <c r="L5788">
        <f>I5788-J5788-(I5788*K5788)</f>
        <v>-123.18269999999995</v>
      </c>
      <c r="M5788">
        <f t="shared" si="270"/>
        <v>10</v>
      </c>
      <c r="N5788">
        <f t="shared" si="271"/>
        <v>2024</v>
      </c>
      <c r="O5788" s="21">
        <f t="shared" si="272"/>
        <v>-6.6634588857694591E-2</v>
      </c>
    </row>
    <row r="5789" spans="1:15">
      <c r="A5789" t="s">
        <v>6376</v>
      </c>
      <c r="B5789" t="s">
        <v>1896</v>
      </c>
      <c r="C5789" t="s">
        <v>41</v>
      </c>
      <c r="D5789" t="s">
        <v>21</v>
      </c>
      <c r="E5789" t="s">
        <v>15</v>
      </c>
      <c r="F5789" t="s">
        <v>51</v>
      </c>
      <c r="G5789" t="s">
        <v>64</v>
      </c>
      <c r="H5789">
        <v>5</v>
      </c>
      <c r="I5789">
        <v>30891.02</v>
      </c>
      <c r="J5789">
        <v>22409.3</v>
      </c>
      <c r="K5789">
        <v>0.09</v>
      </c>
      <c r="L5789">
        <f>I5789-J5789-(I5789*K5789)</f>
        <v>5701.5282000000007</v>
      </c>
      <c r="M5789">
        <f t="shared" si="270"/>
        <v>5</v>
      </c>
      <c r="N5789">
        <f t="shared" si="271"/>
        <v>2025</v>
      </c>
      <c r="O5789" s="21">
        <f t="shared" si="272"/>
        <v>0.18456911426039024</v>
      </c>
    </row>
    <row r="5790" spans="1:15">
      <c r="A5790" t="s">
        <v>6377</v>
      </c>
      <c r="B5790" t="s">
        <v>421</v>
      </c>
      <c r="C5790" t="s">
        <v>41</v>
      </c>
      <c r="D5790" t="s">
        <v>21</v>
      </c>
      <c r="E5790" t="s">
        <v>28</v>
      </c>
      <c r="F5790" t="s">
        <v>29</v>
      </c>
      <c r="G5790" t="s">
        <v>42</v>
      </c>
      <c r="H5790">
        <v>4</v>
      </c>
      <c r="I5790">
        <v>32572.15</v>
      </c>
      <c r="J5790">
        <v>22055.91</v>
      </c>
      <c r="K5790">
        <v>0.18</v>
      </c>
      <c r="L5790">
        <f>I5790-J5790-(I5790*K5790)</f>
        <v>4653.2530000000015</v>
      </c>
      <c r="M5790">
        <f t="shared" si="270"/>
        <v>1</v>
      </c>
      <c r="N5790">
        <f t="shared" si="271"/>
        <v>2024</v>
      </c>
      <c r="O5790" s="21">
        <f t="shared" si="272"/>
        <v>0.14285986648102755</v>
      </c>
    </row>
    <row r="5791" spans="1:15">
      <c r="A5791" t="s">
        <v>6378</v>
      </c>
      <c r="B5791" t="s">
        <v>553</v>
      </c>
      <c r="C5791" t="s">
        <v>20</v>
      </c>
      <c r="D5791" t="s">
        <v>21</v>
      </c>
      <c r="E5791" t="s">
        <v>28</v>
      </c>
      <c r="F5791" t="s">
        <v>51</v>
      </c>
      <c r="G5791" t="s">
        <v>59</v>
      </c>
      <c r="H5791">
        <v>5</v>
      </c>
      <c r="I5791">
        <v>37690.019999999997</v>
      </c>
      <c r="J5791">
        <v>31193.8</v>
      </c>
      <c r="K5791">
        <v>0.23</v>
      </c>
      <c r="L5791">
        <f>I5791-J5791-(I5791*K5791)</f>
        <v>-2172.4846000000016</v>
      </c>
      <c r="M5791">
        <f t="shared" si="270"/>
        <v>4</v>
      </c>
      <c r="N5791">
        <f t="shared" si="271"/>
        <v>2025</v>
      </c>
      <c r="O5791" s="21">
        <f t="shared" si="272"/>
        <v>-5.7640844976999263E-2</v>
      </c>
    </row>
    <row r="5792" spans="1:15">
      <c r="A5792" t="s">
        <v>6379</v>
      </c>
      <c r="B5792" t="s">
        <v>1243</v>
      </c>
      <c r="C5792" t="s">
        <v>36</v>
      </c>
      <c r="D5792" t="s">
        <v>37</v>
      </c>
      <c r="E5792" t="s">
        <v>22</v>
      </c>
      <c r="F5792" t="s">
        <v>29</v>
      </c>
      <c r="G5792" t="s">
        <v>139</v>
      </c>
      <c r="H5792">
        <v>2</v>
      </c>
      <c r="I5792">
        <v>24123.16</v>
      </c>
      <c r="J5792">
        <v>19588.59</v>
      </c>
      <c r="K5792">
        <v>0.28999999999999998</v>
      </c>
      <c r="L5792">
        <f>I5792-J5792-(I5792*K5792)</f>
        <v>-2461.1463999999996</v>
      </c>
      <c r="M5792">
        <f t="shared" si="270"/>
        <v>2</v>
      </c>
      <c r="N5792">
        <f t="shared" si="271"/>
        <v>2024</v>
      </c>
      <c r="O5792" s="21">
        <f t="shared" si="272"/>
        <v>-0.10202421241661538</v>
      </c>
    </row>
    <row r="5793" spans="1:15">
      <c r="A5793" t="s">
        <v>6380</v>
      </c>
      <c r="B5793" t="s">
        <v>1021</v>
      </c>
      <c r="C5793" t="s">
        <v>41</v>
      </c>
      <c r="D5793" t="s">
        <v>21</v>
      </c>
      <c r="E5793" t="s">
        <v>22</v>
      </c>
      <c r="F5793" t="s">
        <v>16</v>
      </c>
      <c r="G5793" t="s">
        <v>48</v>
      </c>
      <c r="H5793">
        <v>4</v>
      </c>
      <c r="I5793">
        <v>8983.2199999999993</v>
      </c>
      <c r="J5793">
        <v>4983.07</v>
      </c>
      <c r="K5793">
        <v>0.18</v>
      </c>
      <c r="L5793">
        <f>I5793-J5793-(I5793*K5793)</f>
        <v>2383.1704</v>
      </c>
      <c r="M5793">
        <f t="shared" si="270"/>
        <v>7</v>
      </c>
      <c r="N5793">
        <f t="shared" si="271"/>
        <v>2024</v>
      </c>
      <c r="O5793" s="21">
        <f t="shared" si="272"/>
        <v>0.26529133206133215</v>
      </c>
    </row>
    <row r="5794" spans="1:15">
      <c r="A5794" t="s">
        <v>6381</v>
      </c>
      <c r="B5794" t="s">
        <v>175</v>
      </c>
      <c r="C5794" t="s">
        <v>41</v>
      </c>
      <c r="D5794" t="s">
        <v>21</v>
      </c>
      <c r="E5794" t="s">
        <v>28</v>
      </c>
      <c r="F5794" t="s">
        <v>51</v>
      </c>
      <c r="G5794" t="s">
        <v>59</v>
      </c>
      <c r="H5794">
        <v>1</v>
      </c>
      <c r="I5794">
        <v>2765.61</v>
      </c>
      <c r="J5794">
        <v>1694.51</v>
      </c>
      <c r="K5794">
        <v>7.0000000000000007E-2</v>
      </c>
      <c r="L5794">
        <f>I5794-J5794-(I5794*K5794)</f>
        <v>877.5073000000001</v>
      </c>
      <c r="M5794">
        <f t="shared" si="270"/>
        <v>4</v>
      </c>
      <c r="N5794">
        <f t="shared" si="271"/>
        <v>2024</v>
      </c>
      <c r="O5794" s="21">
        <f t="shared" si="272"/>
        <v>0.31729249604969612</v>
      </c>
    </row>
    <row r="5795" spans="1:15">
      <c r="A5795" t="s">
        <v>6382</v>
      </c>
      <c r="B5795" t="s">
        <v>56</v>
      </c>
      <c r="C5795" t="s">
        <v>13</v>
      </c>
      <c r="D5795" t="s">
        <v>14</v>
      </c>
      <c r="E5795" t="s">
        <v>22</v>
      </c>
      <c r="F5795" t="s">
        <v>51</v>
      </c>
      <c r="G5795" t="s">
        <v>64</v>
      </c>
      <c r="H5795">
        <v>1</v>
      </c>
      <c r="I5795">
        <v>7054.7</v>
      </c>
      <c r="J5795">
        <v>4043.32</v>
      </c>
      <c r="K5795">
        <v>0</v>
      </c>
      <c r="L5795">
        <f>I5795-J5795-(I5795*K5795)</f>
        <v>3011.3799999999997</v>
      </c>
      <c r="M5795">
        <f t="shared" si="270"/>
        <v>1</v>
      </c>
      <c r="N5795">
        <f t="shared" si="271"/>
        <v>2024</v>
      </c>
      <c r="O5795" s="21">
        <f t="shared" si="272"/>
        <v>0.42686152494081958</v>
      </c>
    </row>
    <row r="5796" spans="1:15">
      <c r="A5796" t="s">
        <v>6383</v>
      </c>
      <c r="B5796" t="s">
        <v>278</v>
      </c>
      <c r="C5796" t="s">
        <v>57</v>
      </c>
      <c r="D5796" t="s">
        <v>58</v>
      </c>
      <c r="E5796" t="s">
        <v>28</v>
      </c>
      <c r="F5796" t="s">
        <v>16</v>
      </c>
      <c r="G5796" t="s">
        <v>73</v>
      </c>
      <c r="H5796">
        <v>5</v>
      </c>
      <c r="I5796">
        <v>35061.949999999997</v>
      </c>
      <c r="J5796">
        <v>19330.03</v>
      </c>
      <c r="K5796">
        <v>0.03</v>
      </c>
      <c r="L5796">
        <f>I5796-J5796-(I5796*K5796)</f>
        <v>14680.061499999998</v>
      </c>
      <c r="M5796">
        <f t="shared" si="270"/>
        <v>1</v>
      </c>
      <c r="N5796">
        <f t="shared" si="271"/>
        <v>2024</v>
      </c>
      <c r="O5796" s="21">
        <f t="shared" si="272"/>
        <v>0.41868924860140405</v>
      </c>
    </row>
    <row r="5797" spans="1:15">
      <c r="A5797" t="s">
        <v>6384</v>
      </c>
      <c r="B5797" t="s">
        <v>935</v>
      </c>
      <c r="C5797" t="s">
        <v>20</v>
      </c>
      <c r="D5797" t="s">
        <v>21</v>
      </c>
      <c r="E5797" t="s">
        <v>22</v>
      </c>
      <c r="F5797" t="s">
        <v>16</v>
      </c>
      <c r="G5797" t="s">
        <v>38</v>
      </c>
      <c r="H5797">
        <v>3</v>
      </c>
      <c r="I5797">
        <v>30317.71</v>
      </c>
      <c r="J5797">
        <v>23359.82</v>
      </c>
      <c r="K5797">
        <v>0.22</v>
      </c>
      <c r="L5797">
        <f>I5797-J5797-(I5797*K5797)</f>
        <v>287.99379999999928</v>
      </c>
      <c r="M5797">
        <f t="shared" si="270"/>
        <v>4</v>
      </c>
      <c r="N5797">
        <f t="shared" si="271"/>
        <v>2024</v>
      </c>
      <c r="O5797" s="21">
        <f t="shared" si="272"/>
        <v>9.4991937055931754E-3</v>
      </c>
    </row>
    <row r="5798" spans="1:15">
      <c r="A5798" t="s">
        <v>6385</v>
      </c>
      <c r="B5798" t="s">
        <v>189</v>
      </c>
      <c r="C5798" t="s">
        <v>27</v>
      </c>
      <c r="D5798" t="s">
        <v>27</v>
      </c>
      <c r="E5798" t="s">
        <v>15</v>
      </c>
      <c r="F5798" t="s">
        <v>51</v>
      </c>
      <c r="G5798" t="s">
        <v>85</v>
      </c>
      <c r="H5798">
        <v>4</v>
      </c>
      <c r="I5798">
        <v>17553.21</v>
      </c>
      <c r="J5798">
        <v>11790.07</v>
      </c>
      <c r="K5798">
        <v>0.16</v>
      </c>
      <c r="L5798">
        <f>I5798-J5798-(I5798*K5798)</f>
        <v>2954.6263999999996</v>
      </c>
      <c r="M5798">
        <f t="shared" si="270"/>
        <v>2</v>
      </c>
      <c r="N5798">
        <f t="shared" si="271"/>
        <v>2024</v>
      </c>
      <c r="O5798" s="21">
        <f t="shared" si="272"/>
        <v>0.16832399316136479</v>
      </c>
    </row>
    <row r="5799" spans="1:15">
      <c r="A5799" t="s">
        <v>6386</v>
      </c>
      <c r="B5799" t="s">
        <v>1123</v>
      </c>
      <c r="C5799" t="s">
        <v>36</v>
      </c>
      <c r="D5799" t="s">
        <v>37</v>
      </c>
      <c r="E5799" t="s">
        <v>22</v>
      </c>
      <c r="F5799" t="s">
        <v>29</v>
      </c>
      <c r="G5799" t="s">
        <v>30</v>
      </c>
      <c r="H5799">
        <v>5</v>
      </c>
      <c r="I5799">
        <v>66559.56</v>
      </c>
      <c r="J5799">
        <v>49746.82</v>
      </c>
      <c r="K5799">
        <v>0.21</v>
      </c>
      <c r="L5799">
        <f>I5799-J5799-(I5799*K5799)</f>
        <v>2835.232399999999</v>
      </c>
      <c r="M5799">
        <f t="shared" si="270"/>
        <v>6</v>
      </c>
      <c r="N5799">
        <f t="shared" si="271"/>
        <v>2025</v>
      </c>
      <c r="O5799" s="21">
        <f t="shared" si="272"/>
        <v>4.2596922215230974E-2</v>
      </c>
    </row>
    <row r="5800" spans="1:15">
      <c r="A5800" t="s">
        <v>6387</v>
      </c>
      <c r="B5800" t="s">
        <v>1428</v>
      </c>
      <c r="C5800" t="s">
        <v>62</v>
      </c>
      <c r="D5800" t="s">
        <v>63</v>
      </c>
      <c r="E5800" t="s">
        <v>22</v>
      </c>
      <c r="F5800" t="s">
        <v>23</v>
      </c>
      <c r="G5800" t="s">
        <v>24</v>
      </c>
      <c r="H5800">
        <v>1</v>
      </c>
      <c r="I5800">
        <v>5063.51</v>
      </c>
      <c r="J5800">
        <v>3670.58</v>
      </c>
      <c r="K5800">
        <v>0.18</v>
      </c>
      <c r="L5800">
        <f>I5800-J5800-(I5800*K5800)</f>
        <v>481.49820000000034</v>
      </c>
      <c r="M5800">
        <f t="shared" si="270"/>
        <v>6</v>
      </c>
      <c r="N5800">
        <f t="shared" si="271"/>
        <v>2024</v>
      </c>
      <c r="O5800" s="21">
        <f t="shared" si="272"/>
        <v>9.5091784157629852E-2</v>
      </c>
    </row>
    <row r="5801" spans="1:15">
      <c r="A5801" t="s">
        <v>6388</v>
      </c>
      <c r="B5801" t="s">
        <v>696</v>
      </c>
      <c r="C5801" t="s">
        <v>57</v>
      </c>
      <c r="D5801" t="s">
        <v>58</v>
      </c>
      <c r="E5801" t="s">
        <v>28</v>
      </c>
      <c r="F5801" t="s">
        <v>51</v>
      </c>
      <c r="G5801" t="s">
        <v>59</v>
      </c>
      <c r="H5801">
        <v>4</v>
      </c>
      <c r="I5801">
        <v>24406.62</v>
      </c>
      <c r="J5801">
        <v>16909.05</v>
      </c>
      <c r="K5801">
        <v>0.1</v>
      </c>
      <c r="L5801">
        <f>I5801-J5801-(I5801*K5801)</f>
        <v>5056.9079999999994</v>
      </c>
      <c r="M5801">
        <f t="shared" si="270"/>
        <v>6</v>
      </c>
      <c r="N5801">
        <f t="shared" si="271"/>
        <v>2024</v>
      </c>
      <c r="O5801" s="21">
        <f t="shared" si="272"/>
        <v>0.20719411372816063</v>
      </c>
    </row>
    <row r="5802" spans="1:15">
      <c r="A5802" t="s">
        <v>6389</v>
      </c>
      <c r="B5802" t="s">
        <v>775</v>
      </c>
      <c r="C5802" t="s">
        <v>36</v>
      </c>
      <c r="D5802" t="s">
        <v>37</v>
      </c>
      <c r="E5802" t="s">
        <v>28</v>
      </c>
      <c r="F5802" t="s">
        <v>51</v>
      </c>
      <c r="G5802" t="s">
        <v>64</v>
      </c>
      <c r="H5802">
        <v>2</v>
      </c>
      <c r="I5802">
        <v>9166.32</v>
      </c>
      <c r="J5802">
        <v>6798.29</v>
      </c>
      <c r="K5802">
        <v>0.16</v>
      </c>
      <c r="L5802">
        <f>I5802-J5802-(I5802*K5802)</f>
        <v>901.41879999999969</v>
      </c>
      <c r="M5802">
        <f t="shared" si="270"/>
        <v>4</v>
      </c>
      <c r="N5802">
        <f t="shared" si="271"/>
        <v>2024</v>
      </c>
      <c r="O5802" s="21">
        <f t="shared" si="272"/>
        <v>9.8340315415564775E-2</v>
      </c>
    </row>
    <row r="5803" spans="1:15">
      <c r="A5803" t="s">
        <v>6390</v>
      </c>
      <c r="B5803" t="s">
        <v>241</v>
      </c>
      <c r="C5803" t="s">
        <v>79</v>
      </c>
      <c r="D5803" t="s">
        <v>80</v>
      </c>
      <c r="E5803" t="s">
        <v>22</v>
      </c>
      <c r="F5803" t="s">
        <v>29</v>
      </c>
      <c r="G5803" t="s">
        <v>45</v>
      </c>
      <c r="H5803">
        <v>5</v>
      </c>
      <c r="I5803">
        <v>39506.26</v>
      </c>
      <c r="J5803">
        <v>27762.41</v>
      </c>
      <c r="K5803">
        <v>7.0000000000000007E-2</v>
      </c>
      <c r="L5803">
        <f>I5803-J5803-(I5803*K5803)</f>
        <v>8978.4118000000017</v>
      </c>
      <c r="M5803">
        <f t="shared" si="270"/>
        <v>2</v>
      </c>
      <c r="N5803">
        <f t="shared" si="271"/>
        <v>2025</v>
      </c>
      <c r="O5803" s="21">
        <f t="shared" si="272"/>
        <v>0.22726554728288634</v>
      </c>
    </row>
    <row r="5804" spans="1:15">
      <c r="A5804" t="s">
        <v>6391</v>
      </c>
      <c r="B5804" t="s">
        <v>998</v>
      </c>
      <c r="C5804" t="s">
        <v>13</v>
      </c>
      <c r="D5804" t="s">
        <v>14</v>
      </c>
      <c r="E5804" t="s">
        <v>28</v>
      </c>
      <c r="F5804" t="s">
        <v>16</v>
      </c>
      <c r="G5804" t="s">
        <v>73</v>
      </c>
      <c r="H5804">
        <v>5</v>
      </c>
      <c r="I5804">
        <v>10596.21</v>
      </c>
      <c r="J5804">
        <v>8221.77</v>
      </c>
      <c r="K5804">
        <v>0.19</v>
      </c>
      <c r="L5804">
        <f>I5804-J5804-(I5804*K5804)</f>
        <v>361.16009999999892</v>
      </c>
      <c r="M5804">
        <f t="shared" si="270"/>
        <v>9</v>
      </c>
      <c r="N5804">
        <f t="shared" si="271"/>
        <v>2024</v>
      </c>
      <c r="O5804" s="21">
        <f t="shared" si="272"/>
        <v>3.408389414705814E-2</v>
      </c>
    </row>
    <row r="5805" spans="1:15">
      <c r="A5805" t="s">
        <v>6392</v>
      </c>
      <c r="B5805" t="s">
        <v>309</v>
      </c>
      <c r="C5805" t="s">
        <v>27</v>
      </c>
      <c r="D5805" t="s">
        <v>27</v>
      </c>
      <c r="E5805" t="s">
        <v>22</v>
      </c>
      <c r="F5805" t="s">
        <v>23</v>
      </c>
      <c r="G5805" t="s">
        <v>24</v>
      </c>
      <c r="H5805">
        <v>4</v>
      </c>
      <c r="I5805">
        <v>20962.439999999999</v>
      </c>
      <c r="J5805">
        <v>12805.39</v>
      </c>
      <c r="K5805">
        <v>0.17</v>
      </c>
      <c r="L5805">
        <f>I5805-J5805-(I5805*K5805)</f>
        <v>4593.4351999999999</v>
      </c>
      <c r="M5805">
        <f t="shared" si="270"/>
        <v>6</v>
      </c>
      <c r="N5805">
        <f t="shared" si="271"/>
        <v>2024</v>
      </c>
      <c r="O5805" s="21">
        <f t="shared" si="272"/>
        <v>0.21912693369664982</v>
      </c>
    </row>
    <row r="5806" spans="1:15">
      <c r="A5806" t="s">
        <v>6393</v>
      </c>
      <c r="B5806" t="s">
        <v>68</v>
      </c>
      <c r="C5806" t="s">
        <v>20</v>
      </c>
      <c r="D5806" t="s">
        <v>21</v>
      </c>
      <c r="E5806" t="s">
        <v>28</v>
      </c>
      <c r="F5806" t="s">
        <v>23</v>
      </c>
      <c r="G5806" t="s">
        <v>94</v>
      </c>
      <c r="H5806">
        <v>5</v>
      </c>
      <c r="I5806">
        <v>59296.800000000003</v>
      </c>
      <c r="J5806">
        <v>43129.83</v>
      </c>
      <c r="K5806">
        <v>0.25</v>
      </c>
      <c r="L5806">
        <f>I5806-J5806-(I5806*K5806)</f>
        <v>1342.7700000000004</v>
      </c>
      <c r="M5806">
        <f t="shared" si="270"/>
        <v>4</v>
      </c>
      <c r="N5806">
        <f t="shared" si="271"/>
        <v>2025</v>
      </c>
      <c r="O5806" s="21">
        <f t="shared" si="272"/>
        <v>2.264489820698588E-2</v>
      </c>
    </row>
    <row r="5807" spans="1:15">
      <c r="A5807" t="s">
        <v>6394</v>
      </c>
      <c r="B5807" t="s">
        <v>354</v>
      </c>
      <c r="C5807" t="s">
        <v>62</v>
      </c>
      <c r="D5807" t="s">
        <v>63</v>
      </c>
      <c r="E5807" t="s">
        <v>15</v>
      </c>
      <c r="F5807" t="s">
        <v>51</v>
      </c>
      <c r="G5807" t="s">
        <v>64</v>
      </c>
      <c r="H5807">
        <v>2</v>
      </c>
      <c r="I5807">
        <v>26813.119999999999</v>
      </c>
      <c r="J5807">
        <v>21058.6</v>
      </c>
      <c r="K5807">
        <v>0.15</v>
      </c>
      <c r="L5807">
        <f>I5807-J5807-(I5807*K5807)</f>
        <v>1732.5520000000006</v>
      </c>
      <c r="M5807">
        <f t="shared" si="270"/>
        <v>6</v>
      </c>
      <c r="N5807">
        <f t="shared" si="271"/>
        <v>2025</v>
      </c>
      <c r="O5807" s="21">
        <f t="shared" si="272"/>
        <v>6.4615829862395752E-2</v>
      </c>
    </row>
    <row r="5808" spans="1:15">
      <c r="A5808" t="s">
        <v>6395</v>
      </c>
      <c r="B5808" t="s">
        <v>2652</v>
      </c>
      <c r="C5808" t="s">
        <v>36</v>
      </c>
      <c r="D5808" t="s">
        <v>37</v>
      </c>
      <c r="E5808" t="s">
        <v>28</v>
      </c>
      <c r="F5808" t="s">
        <v>23</v>
      </c>
      <c r="G5808" t="s">
        <v>24</v>
      </c>
      <c r="H5808">
        <v>4</v>
      </c>
      <c r="I5808">
        <v>20174.18</v>
      </c>
      <c r="J5808">
        <v>13776.17</v>
      </c>
      <c r="K5808">
        <v>0.09</v>
      </c>
      <c r="L5808">
        <f>I5808-J5808-(I5808*K5808)</f>
        <v>4582.3338000000003</v>
      </c>
      <c r="M5808">
        <f t="shared" si="270"/>
        <v>10</v>
      </c>
      <c r="N5808">
        <f t="shared" si="271"/>
        <v>2024</v>
      </c>
      <c r="O5808" s="21">
        <f t="shared" si="272"/>
        <v>0.22713854045121043</v>
      </c>
    </row>
    <row r="5809" spans="1:15">
      <c r="A5809" t="s">
        <v>6396</v>
      </c>
      <c r="B5809" t="s">
        <v>1220</v>
      </c>
      <c r="C5809" t="s">
        <v>62</v>
      </c>
      <c r="D5809" t="s">
        <v>63</v>
      </c>
      <c r="E5809" t="s">
        <v>28</v>
      </c>
      <c r="F5809" t="s">
        <v>23</v>
      </c>
      <c r="G5809" t="s">
        <v>33</v>
      </c>
      <c r="H5809">
        <v>3</v>
      </c>
      <c r="I5809">
        <v>18660.05</v>
      </c>
      <c r="J5809">
        <v>11790.11</v>
      </c>
      <c r="K5809">
        <v>0.17</v>
      </c>
      <c r="L5809">
        <f>I5809-J5809-(I5809*K5809)</f>
        <v>3697.7314999999985</v>
      </c>
      <c r="M5809">
        <f t="shared" si="270"/>
        <v>2</v>
      </c>
      <c r="N5809">
        <f t="shared" si="271"/>
        <v>2025</v>
      </c>
      <c r="O5809" s="21">
        <f t="shared" si="272"/>
        <v>0.19816300063504647</v>
      </c>
    </row>
    <row r="5810" spans="1:15">
      <c r="A5810" t="s">
        <v>6397</v>
      </c>
      <c r="B5810" t="s">
        <v>556</v>
      </c>
      <c r="C5810" t="s">
        <v>79</v>
      </c>
      <c r="D5810" t="s">
        <v>80</v>
      </c>
      <c r="E5810" t="s">
        <v>28</v>
      </c>
      <c r="F5810" t="s">
        <v>16</v>
      </c>
      <c r="G5810" t="s">
        <v>73</v>
      </c>
      <c r="H5810">
        <v>4</v>
      </c>
      <c r="I5810">
        <v>49691.9</v>
      </c>
      <c r="J5810">
        <v>40774.620000000003</v>
      </c>
      <c r="K5810">
        <v>0.03</v>
      </c>
      <c r="L5810">
        <f>I5810-J5810-(I5810*K5810)</f>
        <v>7426.5229999999992</v>
      </c>
      <c r="M5810">
        <f t="shared" si="270"/>
        <v>2</v>
      </c>
      <c r="N5810">
        <f t="shared" si="271"/>
        <v>2024</v>
      </c>
      <c r="O5810" s="21">
        <f t="shared" si="272"/>
        <v>0.14945137939986192</v>
      </c>
    </row>
    <row r="5811" spans="1:15">
      <c r="A5811" t="s">
        <v>6398</v>
      </c>
      <c r="B5811" t="s">
        <v>224</v>
      </c>
      <c r="C5811" t="s">
        <v>20</v>
      </c>
      <c r="D5811" t="s">
        <v>21</v>
      </c>
      <c r="E5811" t="s">
        <v>28</v>
      </c>
      <c r="F5811" t="s">
        <v>51</v>
      </c>
      <c r="G5811" t="s">
        <v>52</v>
      </c>
      <c r="H5811">
        <v>4</v>
      </c>
      <c r="I5811">
        <v>23288.1</v>
      </c>
      <c r="J5811">
        <v>18449.650000000001</v>
      </c>
      <c r="K5811">
        <v>0.11</v>
      </c>
      <c r="L5811">
        <f>I5811-J5811-(I5811*K5811)</f>
        <v>2276.7589999999973</v>
      </c>
      <c r="M5811">
        <f t="shared" si="270"/>
        <v>3</v>
      </c>
      <c r="N5811">
        <f t="shared" si="271"/>
        <v>2024</v>
      </c>
      <c r="O5811" s="21">
        <f t="shared" si="272"/>
        <v>9.7764909975480929E-2</v>
      </c>
    </row>
    <row r="5812" spans="1:15">
      <c r="A5812" t="s">
        <v>6399</v>
      </c>
      <c r="B5812" t="s">
        <v>122</v>
      </c>
      <c r="C5812" t="s">
        <v>20</v>
      </c>
      <c r="D5812" t="s">
        <v>21</v>
      </c>
      <c r="E5812" t="s">
        <v>28</v>
      </c>
      <c r="F5812" t="s">
        <v>16</v>
      </c>
      <c r="G5812" t="s">
        <v>48</v>
      </c>
      <c r="H5812">
        <v>3</v>
      </c>
      <c r="I5812">
        <v>12303.27</v>
      </c>
      <c r="J5812">
        <v>10208.89</v>
      </c>
      <c r="K5812">
        <v>0.03</v>
      </c>
      <c r="L5812">
        <f>I5812-J5812-(I5812*K5812)</f>
        <v>1725.2819000000011</v>
      </c>
      <c r="M5812">
        <f t="shared" si="270"/>
        <v>1</v>
      </c>
      <c r="N5812">
        <f t="shared" si="271"/>
        <v>2024</v>
      </c>
      <c r="O5812" s="21">
        <f t="shared" si="272"/>
        <v>0.14022954060180756</v>
      </c>
    </row>
    <row r="5813" spans="1:15">
      <c r="A5813" t="s">
        <v>6400</v>
      </c>
      <c r="B5813" t="s">
        <v>453</v>
      </c>
      <c r="C5813" t="s">
        <v>13</v>
      </c>
      <c r="D5813" t="s">
        <v>14</v>
      </c>
      <c r="E5813" t="s">
        <v>28</v>
      </c>
      <c r="F5813" t="s">
        <v>51</v>
      </c>
      <c r="G5813" t="s">
        <v>52</v>
      </c>
      <c r="H5813">
        <v>4</v>
      </c>
      <c r="I5813">
        <v>13753.85</v>
      </c>
      <c r="J5813">
        <v>8135.11</v>
      </c>
      <c r="K5813">
        <v>0.27</v>
      </c>
      <c r="L5813">
        <f>I5813-J5813-(I5813*K5813)</f>
        <v>1905.2005000000004</v>
      </c>
      <c r="M5813">
        <f t="shared" si="270"/>
        <v>2</v>
      </c>
      <c r="N5813">
        <f t="shared" si="271"/>
        <v>2025</v>
      </c>
      <c r="O5813" s="21">
        <f t="shared" si="272"/>
        <v>0.13852125041352059</v>
      </c>
    </row>
    <row r="5814" spans="1:15">
      <c r="A5814" t="s">
        <v>6401</v>
      </c>
      <c r="B5814" t="s">
        <v>2546</v>
      </c>
      <c r="C5814" t="s">
        <v>13</v>
      </c>
      <c r="D5814" t="s">
        <v>14</v>
      </c>
      <c r="E5814" t="s">
        <v>28</v>
      </c>
      <c r="F5814" t="s">
        <v>16</v>
      </c>
      <c r="G5814" t="s">
        <v>73</v>
      </c>
      <c r="H5814">
        <v>5</v>
      </c>
      <c r="I5814">
        <v>35197.410000000003</v>
      </c>
      <c r="J5814">
        <v>26969.03</v>
      </c>
      <c r="K5814">
        <v>0.15</v>
      </c>
      <c r="L5814">
        <f>I5814-J5814-(I5814*K5814)</f>
        <v>2948.7685000000047</v>
      </c>
      <c r="M5814">
        <f t="shared" si="270"/>
        <v>9</v>
      </c>
      <c r="N5814">
        <f t="shared" si="271"/>
        <v>2024</v>
      </c>
      <c r="O5814" s="21">
        <f t="shared" si="272"/>
        <v>8.3777996733282484E-2</v>
      </c>
    </row>
    <row r="5815" spans="1:15">
      <c r="A5815" t="s">
        <v>6402</v>
      </c>
      <c r="B5815" t="s">
        <v>1899</v>
      </c>
      <c r="C5815" t="s">
        <v>79</v>
      </c>
      <c r="D5815" t="s">
        <v>80</v>
      </c>
      <c r="E5815" t="s">
        <v>28</v>
      </c>
      <c r="F5815" t="s">
        <v>51</v>
      </c>
      <c r="G5815" t="s">
        <v>52</v>
      </c>
      <c r="H5815">
        <v>5</v>
      </c>
      <c r="I5815">
        <v>74639.490000000005</v>
      </c>
      <c r="J5815">
        <v>58167.21</v>
      </c>
      <c r="K5815">
        <v>0.12</v>
      </c>
      <c r="L5815">
        <f>I5815-J5815-(I5815*K5815)</f>
        <v>7515.5412000000051</v>
      </c>
      <c r="M5815">
        <f t="shared" si="270"/>
        <v>11</v>
      </c>
      <c r="N5815">
        <f t="shared" si="271"/>
        <v>2024</v>
      </c>
      <c r="O5815" s="21">
        <f t="shared" si="272"/>
        <v>0.10069121854932295</v>
      </c>
    </row>
    <row r="5816" spans="1:15">
      <c r="A5816" t="s">
        <v>6403</v>
      </c>
      <c r="B5816" t="s">
        <v>1927</v>
      </c>
      <c r="C5816" t="s">
        <v>57</v>
      </c>
      <c r="D5816" t="s">
        <v>58</v>
      </c>
      <c r="E5816" t="s">
        <v>22</v>
      </c>
      <c r="F5816" t="s">
        <v>29</v>
      </c>
      <c r="G5816" t="s">
        <v>42</v>
      </c>
      <c r="H5816">
        <v>5</v>
      </c>
      <c r="I5816">
        <v>19838.34</v>
      </c>
      <c r="J5816">
        <v>15551.13</v>
      </c>
      <c r="K5816">
        <v>0.25</v>
      </c>
      <c r="L5816">
        <f>I5816-J5816-(I5816*K5816)</f>
        <v>-672.37499999999909</v>
      </c>
      <c r="M5816">
        <f t="shared" si="270"/>
        <v>6</v>
      </c>
      <c r="N5816">
        <f t="shared" si="271"/>
        <v>2024</v>
      </c>
      <c r="O5816" s="21">
        <f t="shared" si="272"/>
        <v>-3.389270473235155E-2</v>
      </c>
    </row>
    <row r="5817" spans="1:15">
      <c r="A5817" t="s">
        <v>6404</v>
      </c>
      <c r="B5817" t="s">
        <v>132</v>
      </c>
      <c r="C5817" t="s">
        <v>20</v>
      </c>
      <c r="D5817" t="s">
        <v>21</v>
      </c>
      <c r="E5817" t="s">
        <v>22</v>
      </c>
      <c r="F5817" t="s">
        <v>51</v>
      </c>
      <c r="G5817" t="s">
        <v>52</v>
      </c>
      <c r="H5817">
        <v>5</v>
      </c>
      <c r="I5817">
        <v>57205.21</v>
      </c>
      <c r="J5817">
        <v>46972.11</v>
      </c>
      <c r="K5817">
        <v>0.21</v>
      </c>
      <c r="L5817">
        <f>I5817-J5817-(I5817*K5817)</f>
        <v>-1779.9941000000017</v>
      </c>
      <c r="M5817">
        <f t="shared" si="270"/>
        <v>2</v>
      </c>
      <c r="N5817">
        <f t="shared" si="271"/>
        <v>2024</v>
      </c>
      <c r="O5817" s="21">
        <f t="shared" si="272"/>
        <v>-3.111594381001314E-2</v>
      </c>
    </row>
    <row r="5818" spans="1:15">
      <c r="A5818" t="s">
        <v>6405</v>
      </c>
      <c r="B5818" t="s">
        <v>198</v>
      </c>
      <c r="C5818" t="s">
        <v>57</v>
      </c>
      <c r="D5818" t="s">
        <v>58</v>
      </c>
      <c r="E5818" t="s">
        <v>15</v>
      </c>
      <c r="F5818" t="s">
        <v>23</v>
      </c>
      <c r="G5818" t="s">
        <v>33</v>
      </c>
      <c r="H5818">
        <v>2</v>
      </c>
      <c r="I5818">
        <v>29515.81</v>
      </c>
      <c r="J5818">
        <v>22373.64</v>
      </c>
      <c r="K5818">
        <v>0.02</v>
      </c>
      <c r="L5818">
        <f>I5818-J5818-(I5818*K5818)</f>
        <v>6551.8538000000017</v>
      </c>
      <c r="M5818">
        <f t="shared" si="270"/>
        <v>7</v>
      </c>
      <c r="N5818">
        <f t="shared" si="271"/>
        <v>2024</v>
      </c>
      <c r="O5818" s="21">
        <f t="shared" si="272"/>
        <v>0.22197777394555668</v>
      </c>
    </row>
    <row r="5819" spans="1:15">
      <c r="A5819" t="s">
        <v>6406</v>
      </c>
      <c r="B5819" t="s">
        <v>185</v>
      </c>
      <c r="C5819" t="s">
        <v>20</v>
      </c>
      <c r="D5819" t="s">
        <v>21</v>
      </c>
      <c r="E5819" t="s">
        <v>15</v>
      </c>
      <c r="F5819" t="s">
        <v>51</v>
      </c>
      <c r="G5819" t="s">
        <v>85</v>
      </c>
      <c r="H5819">
        <v>3</v>
      </c>
      <c r="I5819">
        <v>16788.7</v>
      </c>
      <c r="J5819">
        <v>12307.49</v>
      </c>
      <c r="K5819">
        <v>0.05</v>
      </c>
      <c r="L5819">
        <f>I5819-J5819-(I5819*K5819)</f>
        <v>3641.775000000001</v>
      </c>
      <c r="M5819">
        <f t="shared" si="270"/>
        <v>1</v>
      </c>
      <c r="N5819">
        <f t="shared" si="271"/>
        <v>2025</v>
      </c>
      <c r="O5819" s="21">
        <f t="shared" si="272"/>
        <v>0.21691822475831962</v>
      </c>
    </row>
    <row r="5820" spans="1:15">
      <c r="A5820" t="s">
        <v>6407</v>
      </c>
      <c r="B5820" t="s">
        <v>234</v>
      </c>
      <c r="C5820" t="s">
        <v>36</v>
      </c>
      <c r="D5820" t="s">
        <v>37</v>
      </c>
      <c r="E5820" t="s">
        <v>22</v>
      </c>
      <c r="F5820" t="s">
        <v>29</v>
      </c>
      <c r="G5820" t="s">
        <v>42</v>
      </c>
      <c r="H5820">
        <v>2</v>
      </c>
      <c r="I5820">
        <v>19336.759999999998</v>
      </c>
      <c r="J5820">
        <v>14386.19</v>
      </c>
      <c r="K5820">
        <v>0.01</v>
      </c>
      <c r="L5820">
        <f>I5820-J5820-(I5820*K5820)</f>
        <v>4757.2023999999983</v>
      </c>
      <c r="M5820">
        <f t="shared" si="270"/>
        <v>2</v>
      </c>
      <c r="N5820">
        <f t="shared" si="271"/>
        <v>2025</v>
      </c>
      <c r="O5820" s="21">
        <f t="shared" si="272"/>
        <v>0.24601858842949897</v>
      </c>
    </row>
    <row r="5821" spans="1:15">
      <c r="A5821" t="s">
        <v>6408</v>
      </c>
      <c r="B5821" t="s">
        <v>208</v>
      </c>
      <c r="C5821" t="s">
        <v>36</v>
      </c>
      <c r="D5821" t="s">
        <v>37</v>
      </c>
      <c r="E5821" t="s">
        <v>28</v>
      </c>
      <c r="F5821" t="s">
        <v>51</v>
      </c>
      <c r="G5821" t="s">
        <v>52</v>
      </c>
      <c r="H5821">
        <v>4</v>
      </c>
      <c r="I5821">
        <v>37324</v>
      </c>
      <c r="J5821">
        <v>29068.67</v>
      </c>
      <c r="K5821">
        <v>0.19</v>
      </c>
      <c r="L5821">
        <f>I5821-J5821-(I5821*K5821)</f>
        <v>1163.7700000000013</v>
      </c>
      <c r="M5821">
        <f t="shared" si="270"/>
        <v>6</v>
      </c>
      <c r="N5821">
        <f t="shared" si="271"/>
        <v>2024</v>
      </c>
      <c r="O5821" s="21">
        <f t="shared" si="272"/>
        <v>3.1180205765727182E-2</v>
      </c>
    </row>
    <row r="5822" spans="1:15">
      <c r="A5822" t="s">
        <v>6409</v>
      </c>
      <c r="B5822" t="s">
        <v>1377</v>
      </c>
      <c r="C5822" t="s">
        <v>57</v>
      </c>
      <c r="D5822" t="s">
        <v>58</v>
      </c>
      <c r="E5822" t="s">
        <v>28</v>
      </c>
      <c r="F5822" t="s">
        <v>23</v>
      </c>
      <c r="G5822" t="s">
        <v>94</v>
      </c>
      <c r="H5822">
        <v>2</v>
      </c>
      <c r="I5822">
        <v>14378.07</v>
      </c>
      <c r="J5822">
        <v>11409.79</v>
      </c>
      <c r="K5822">
        <v>0</v>
      </c>
      <c r="L5822">
        <f>I5822-J5822-(I5822*K5822)</f>
        <v>2968.2799999999988</v>
      </c>
      <c r="M5822">
        <f t="shared" si="270"/>
        <v>1</v>
      </c>
      <c r="N5822">
        <f t="shared" si="271"/>
        <v>2025</v>
      </c>
      <c r="O5822" s="21">
        <f t="shared" si="272"/>
        <v>0.20644495401677687</v>
      </c>
    </row>
    <row r="5823" spans="1:15">
      <c r="A5823" t="s">
        <v>6410</v>
      </c>
      <c r="B5823" t="s">
        <v>335</v>
      </c>
      <c r="C5823" t="s">
        <v>79</v>
      </c>
      <c r="D5823" t="s">
        <v>80</v>
      </c>
      <c r="E5823" t="s">
        <v>15</v>
      </c>
      <c r="F5823" t="s">
        <v>23</v>
      </c>
      <c r="G5823" t="s">
        <v>94</v>
      </c>
      <c r="H5823">
        <v>3</v>
      </c>
      <c r="I5823">
        <v>30677.26</v>
      </c>
      <c r="J5823">
        <v>18609.560000000001</v>
      </c>
      <c r="K5823">
        <v>0.27</v>
      </c>
      <c r="L5823">
        <f>I5823-J5823-(I5823*K5823)</f>
        <v>3784.8397999999961</v>
      </c>
      <c r="M5823">
        <f t="shared" si="270"/>
        <v>5</v>
      </c>
      <c r="N5823">
        <f t="shared" si="271"/>
        <v>2025</v>
      </c>
      <c r="O5823" s="21">
        <f t="shared" si="272"/>
        <v>0.12337607074425801</v>
      </c>
    </row>
    <row r="5824" spans="1:15">
      <c r="A5824" t="s">
        <v>6411</v>
      </c>
      <c r="B5824" t="s">
        <v>2124</v>
      </c>
      <c r="C5824" t="s">
        <v>79</v>
      </c>
      <c r="D5824" t="s">
        <v>80</v>
      </c>
      <c r="E5824" t="s">
        <v>22</v>
      </c>
      <c r="F5824" t="s">
        <v>23</v>
      </c>
      <c r="G5824" t="s">
        <v>94</v>
      </c>
      <c r="H5824">
        <v>1</v>
      </c>
      <c r="I5824">
        <v>10066.07</v>
      </c>
      <c r="J5824">
        <v>6817.78</v>
      </c>
      <c r="K5824">
        <v>0.19</v>
      </c>
      <c r="L5824">
        <f>I5824-J5824-(I5824*K5824)</f>
        <v>1335.7366999999999</v>
      </c>
      <c r="M5824">
        <f t="shared" si="270"/>
        <v>5</v>
      </c>
      <c r="N5824">
        <f t="shared" si="271"/>
        <v>2024</v>
      </c>
      <c r="O5824" s="21">
        <f t="shared" si="272"/>
        <v>0.13269694130877294</v>
      </c>
    </row>
    <row r="5825" spans="1:15">
      <c r="A5825" t="s">
        <v>6412</v>
      </c>
      <c r="B5825" t="s">
        <v>930</v>
      </c>
      <c r="C5825" t="s">
        <v>57</v>
      </c>
      <c r="D5825" t="s">
        <v>58</v>
      </c>
      <c r="E5825" t="s">
        <v>15</v>
      </c>
      <c r="F5825" t="s">
        <v>29</v>
      </c>
      <c r="G5825" t="s">
        <v>42</v>
      </c>
      <c r="H5825">
        <v>2</v>
      </c>
      <c r="I5825">
        <v>9335.5499999999993</v>
      </c>
      <c r="J5825">
        <v>5560.23</v>
      </c>
      <c r="K5825">
        <v>0.06</v>
      </c>
      <c r="L5825">
        <f>I5825-J5825-(I5825*K5825)</f>
        <v>3215.1869999999999</v>
      </c>
      <c r="M5825">
        <f t="shared" si="270"/>
        <v>10</v>
      </c>
      <c r="N5825">
        <f t="shared" si="271"/>
        <v>2024</v>
      </c>
      <c r="O5825" s="21">
        <f t="shared" si="272"/>
        <v>0.34440252582868713</v>
      </c>
    </row>
    <row r="5826" spans="1:15">
      <c r="A5826" t="s">
        <v>6413</v>
      </c>
      <c r="B5826" t="s">
        <v>737</v>
      </c>
      <c r="C5826" t="s">
        <v>27</v>
      </c>
      <c r="D5826" t="s">
        <v>27</v>
      </c>
      <c r="E5826" t="s">
        <v>15</v>
      </c>
      <c r="F5826" t="s">
        <v>29</v>
      </c>
      <c r="G5826" t="s">
        <v>42</v>
      </c>
      <c r="H5826">
        <v>4</v>
      </c>
      <c r="I5826">
        <v>59652.17</v>
      </c>
      <c r="J5826">
        <v>48991.42</v>
      </c>
      <c r="K5826">
        <v>0.14000000000000001</v>
      </c>
      <c r="L5826">
        <f>I5826-J5826-(I5826*K5826)</f>
        <v>2309.4462000000003</v>
      </c>
      <c r="M5826">
        <f t="shared" si="270"/>
        <v>7</v>
      </c>
      <c r="N5826">
        <f t="shared" si="271"/>
        <v>2024</v>
      </c>
      <c r="O5826" s="21">
        <f t="shared" si="272"/>
        <v>3.8715208516303772E-2</v>
      </c>
    </row>
    <row r="5827" spans="1:15">
      <c r="A5827" t="s">
        <v>6414</v>
      </c>
      <c r="B5827" t="s">
        <v>259</v>
      </c>
      <c r="C5827" t="s">
        <v>57</v>
      </c>
      <c r="D5827" t="s">
        <v>58</v>
      </c>
      <c r="E5827" t="s">
        <v>15</v>
      </c>
      <c r="F5827" t="s">
        <v>16</v>
      </c>
      <c r="G5827" t="s">
        <v>38</v>
      </c>
      <c r="H5827">
        <v>3</v>
      </c>
      <c r="I5827">
        <v>6921.28</v>
      </c>
      <c r="J5827">
        <v>4005</v>
      </c>
      <c r="K5827">
        <v>7.0000000000000007E-2</v>
      </c>
      <c r="L5827">
        <f>I5827-J5827-(I5827*K5827)</f>
        <v>2431.7903999999999</v>
      </c>
      <c r="M5827">
        <f t="shared" ref="M5827:M5890" si="273">MONTH(B5827)</f>
        <v>8</v>
      </c>
      <c r="N5827">
        <f t="shared" ref="N5827:N5890" si="274">YEAR(B5827)</f>
        <v>2024</v>
      </c>
      <c r="O5827" s="21">
        <f t="shared" ref="O5827:O5890" si="275">L5827/I5827</f>
        <v>0.35134980812797634</v>
      </c>
    </row>
    <row r="5828" spans="1:15">
      <c r="A5828" t="s">
        <v>6415</v>
      </c>
      <c r="B5828" t="s">
        <v>396</v>
      </c>
      <c r="C5828" t="s">
        <v>27</v>
      </c>
      <c r="D5828" t="s">
        <v>27</v>
      </c>
      <c r="E5828" t="s">
        <v>22</v>
      </c>
      <c r="F5828" t="s">
        <v>51</v>
      </c>
      <c r="G5828" t="s">
        <v>52</v>
      </c>
      <c r="H5828">
        <v>1</v>
      </c>
      <c r="I5828">
        <v>12785.23</v>
      </c>
      <c r="J5828">
        <v>9283.2099999999991</v>
      </c>
      <c r="K5828">
        <v>0.03</v>
      </c>
      <c r="L5828">
        <f>I5828-J5828-(I5828*K5828)</f>
        <v>3118.4631000000004</v>
      </c>
      <c r="M5828">
        <f t="shared" si="273"/>
        <v>3</v>
      </c>
      <c r="N5828">
        <f t="shared" si="274"/>
        <v>2024</v>
      </c>
      <c r="O5828" s="21">
        <f t="shared" si="275"/>
        <v>0.24391138055396738</v>
      </c>
    </row>
    <row r="5829" spans="1:15">
      <c r="A5829" t="s">
        <v>6416</v>
      </c>
      <c r="B5829" t="s">
        <v>1021</v>
      </c>
      <c r="C5829" t="s">
        <v>41</v>
      </c>
      <c r="D5829" t="s">
        <v>21</v>
      </c>
      <c r="E5829" t="s">
        <v>28</v>
      </c>
      <c r="F5829" t="s">
        <v>23</v>
      </c>
      <c r="G5829" t="s">
        <v>94</v>
      </c>
      <c r="H5829">
        <v>5</v>
      </c>
      <c r="I5829">
        <v>36795.47</v>
      </c>
      <c r="J5829">
        <v>30422.43</v>
      </c>
      <c r="K5829">
        <v>0.19</v>
      </c>
      <c r="L5829">
        <f>I5829-J5829-(I5829*K5829)</f>
        <v>-618.09929999999986</v>
      </c>
      <c r="M5829">
        <f t="shared" si="273"/>
        <v>7</v>
      </c>
      <c r="N5829">
        <f t="shared" si="274"/>
        <v>2024</v>
      </c>
      <c r="O5829" s="21">
        <f t="shared" si="275"/>
        <v>-1.6798244457809614E-2</v>
      </c>
    </row>
    <row r="5830" spans="1:15">
      <c r="A5830" t="s">
        <v>6417</v>
      </c>
      <c r="B5830" t="s">
        <v>1916</v>
      </c>
      <c r="C5830" t="s">
        <v>62</v>
      </c>
      <c r="D5830" t="s">
        <v>63</v>
      </c>
      <c r="E5830" t="s">
        <v>28</v>
      </c>
      <c r="F5830" t="s">
        <v>23</v>
      </c>
      <c r="G5830" t="s">
        <v>24</v>
      </c>
      <c r="H5830">
        <v>1</v>
      </c>
      <c r="I5830">
        <v>7580.77</v>
      </c>
      <c r="J5830">
        <v>5889.65</v>
      </c>
      <c r="K5830">
        <v>0.22</v>
      </c>
      <c r="L5830">
        <f>I5830-J5830-(I5830*K5830)</f>
        <v>23.350600000000668</v>
      </c>
      <c r="M5830">
        <f t="shared" si="273"/>
        <v>12</v>
      </c>
      <c r="N5830">
        <f t="shared" si="274"/>
        <v>2024</v>
      </c>
      <c r="O5830" s="21">
        <f t="shared" si="275"/>
        <v>3.0802411892196526E-3</v>
      </c>
    </row>
    <row r="5831" spans="1:15">
      <c r="A5831" t="s">
        <v>6418</v>
      </c>
      <c r="B5831" t="s">
        <v>1024</v>
      </c>
      <c r="C5831" t="s">
        <v>13</v>
      </c>
      <c r="D5831" t="s">
        <v>14</v>
      </c>
      <c r="E5831" t="s">
        <v>22</v>
      </c>
      <c r="F5831" t="s">
        <v>23</v>
      </c>
      <c r="G5831" t="s">
        <v>157</v>
      </c>
      <c r="H5831">
        <v>3</v>
      </c>
      <c r="I5831">
        <v>26593.13</v>
      </c>
      <c r="J5831">
        <v>17931.22</v>
      </c>
      <c r="K5831">
        <v>0.06</v>
      </c>
      <c r="L5831">
        <f>I5831-J5831-(I5831*K5831)</f>
        <v>7066.3221999999996</v>
      </c>
      <c r="M5831">
        <f t="shared" si="273"/>
        <v>5</v>
      </c>
      <c r="N5831">
        <f t="shared" si="274"/>
        <v>2025</v>
      </c>
      <c r="O5831" s="21">
        <f t="shared" si="275"/>
        <v>0.26571983816873002</v>
      </c>
    </row>
    <row r="5832" spans="1:15">
      <c r="A5832" t="s">
        <v>6419</v>
      </c>
      <c r="B5832" t="s">
        <v>187</v>
      </c>
      <c r="C5832" t="s">
        <v>13</v>
      </c>
      <c r="D5832" t="s">
        <v>14</v>
      </c>
      <c r="E5832" t="s">
        <v>28</v>
      </c>
      <c r="F5832" t="s">
        <v>16</v>
      </c>
      <c r="G5832" t="s">
        <v>38</v>
      </c>
      <c r="H5832">
        <v>1</v>
      </c>
      <c r="I5832">
        <v>12084.73</v>
      </c>
      <c r="J5832">
        <v>9038.25</v>
      </c>
      <c r="K5832">
        <v>0.1</v>
      </c>
      <c r="L5832">
        <f>I5832-J5832-(I5832*K5832)</f>
        <v>1838.0069999999996</v>
      </c>
      <c r="M5832">
        <f t="shared" si="273"/>
        <v>9</v>
      </c>
      <c r="N5832">
        <f t="shared" si="274"/>
        <v>2024</v>
      </c>
      <c r="O5832" s="21">
        <f t="shared" si="275"/>
        <v>0.15209334424517548</v>
      </c>
    </row>
    <row r="5833" spans="1:15">
      <c r="A5833" t="s">
        <v>6420</v>
      </c>
      <c r="B5833" t="s">
        <v>2028</v>
      </c>
      <c r="C5833" t="s">
        <v>27</v>
      </c>
      <c r="D5833" t="s">
        <v>27</v>
      </c>
      <c r="E5833" t="s">
        <v>22</v>
      </c>
      <c r="F5833" t="s">
        <v>16</v>
      </c>
      <c r="G5833" t="s">
        <v>48</v>
      </c>
      <c r="H5833">
        <v>3</v>
      </c>
      <c r="I5833">
        <v>31959.47</v>
      </c>
      <c r="J5833">
        <v>19116.97</v>
      </c>
      <c r="K5833">
        <v>0.17</v>
      </c>
      <c r="L5833">
        <f>I5833-J5833-(I5833*K5833)</f>
        <v>7409.3900999999996</v>
      </c>
      <c r="M5833">
        <f t="shared" si="273"/>
        <v>4</v>
      </c>
      <c r="N5833">
        <f t="shared" si="274"/>
        <v>2024</v>
      </c>
      <c r="O5833" s="21">
        <f t="shared" si="275"/>
        <v>0.23183707677254972</v>
      </c>
    </row>
    <row r="5834" spans="1:15">
      <c r="A5834" t="s">
        <v>6421</v>
      </c>
      <c r="B5834" t="s">
        <v>458</v>
      </c>
      <c r="C5834" t="s">
        <v>20</v>
      </c>
      <c r="D5834" t="s">
        <v>21</v>
      </c>
      <c r="E5834" t="s">
        <v>28</v>
      </c>
      <c r="F5834" t="s">
        <v>16</v>
      </c>
      <c r="G5834" t="s">
        <v>38</v>
      </c>
      <c r="H5834">
        <v>2</v>
      </c>
      <c r="I5834">
        <v>18476.28</v>
      </c>
      <c r="J5834">
        <v>10687.17</v>
      </c>
      <c r="K5834">
        <v>0.24</v>
      </c>
      <c r="L5834">
        <f>I5834-J5834-(I5834*K5834)</f>
        <v>3354.8027999999995</v>
      </c>
      <c r="M5834">
        <f t="shared" si="273"/>
        <v>12</v>
      </c>
      <c r="N5834">
        <f t="shared" si="274"/>
        <v>2024</v>
      </c>
      <c r="O5834" s="21">
        <f t="shared" si="275"/>
        <v>0.18157349856139871</v>
      </c>
    </row>
    <row r="5835" spans="1:15">
      <c r="A5835" t="s">
        <v>6422</v>
      </c>
      <c r="B5835" t="s">
        <v>637</v>
      </c>
      <c r="C5835" t="s">
        <v>20</v>
      </c>
      <c r="D5835" t="s">
        <v>21</v>
      </c>
      <c r="E5835" t="s">
        <v>22</v>
      </c>
      <c r="F5835" t="s">
        <v>16</v>
      </c>
      <c r="G5835" t="s">
        <v>38</v>
      </c>
      <c r="H5835">
        <v>4</v>
      </c>
      <c r="I5835">
        <v>18165.400000000001</v>
      </c>
      <c r="J5835">
        <v>13410.03</v>
      </c>
      <c r="K5835">
        <v>0.12</v>
      </c>
      <c r="L5835">
        <f>I5835-J5835-(I5835*K5835)</f>
        <v>2575.5220000000008</v>
      </c>
      <c r="M5835">
        <f t="shared" si="273"/>
        <v>5</v>
      </c>
      <c r="N5835">
        <f t="shared" si="274"/>
        <v>2024</v>
      </c>
      <c r="O5835" s="21">
        <f t="shared" si="275"/>
        <v>0.14178173891023599</v>
      </c>
    </row>
    <row r="5836" spans="1:15">
      <c r="A5836" t="s">
        <v>6423</v>
      </c>
      <c r="B5836" t="s">
        <v>819</v>
      </c>
      <c r="C5836" t="s">
        <v>20</v>
      </c>
      <c r="D5836" t="s">
        <v>21</v>
      </c>
      <c r="E5836" t="s">
        <v>22</v>
      </c>
      <c r="F5836" t="s">
        <v>51</v>
      </c>
      <c r="G5836" t="s">
        <v>52</v>
      </c>
      <c r="H5836">
        <v>4</v>
      </c>
      <c r="I5836">
        <v>34341.64</v>
      </c>
      <c r="J5836">
        <v>22638.89</v>
      </c>
      <c r="K5836">
        <v>0.27</v>
      </c>
      <c r="L5836">
        <f>I5836-J5836-(I5836*K5836)</f>
        <v>2430.5072</v>
      </c>
      <c r="M5836">
        <f t="shared" si="273"/>
        <v>1</v>
      </c>
      <c r="N5836">
        <f t="shared" si="274"/>
        <v>2025</v>
      </c>
      <c r="O5836" s="21">
        <f t="shared" si="275"/>
        <v>7.0774348575082607E-2</v>
      </c>
    </row>
    <row r="5837" spans="1:15">
      <c r="A5837" t="s">
        <v>6424</v>
      </c>
      <c r="B5837" t="s">
        <v>569</v>
      </c>
      <c r="C5837" t="s">
        <v>41</v>
      </c>
      <c r="D5837" t="s">
        <v>21</v>
      </c>
      <c r="E5837" t="s">
        <v>22</v>
      </c>
      <c r="F5837" t="s">
        <v>51</v>
      </c>
      <c r="G5837" t="s">
        <v>52</v>
      </c>
      <c r="H5837">
        <v>4</v>
      </c>
      <c r="I5837">
        <v>13414.71</v>
      </c>
      <c r="J5837">
        <v>11096.57</v>
      </c>
      <c r="K5837">
        <v>0.22</v>
      </c>
      <c r="L5837">
        <f>I5837-J5837-(I5837*K5837)</f>
        <v>-633.09620000000041</v>
      </c>
      <c r="M5837">
        <f t="shared" si="273"/>
        <v>12</v>
      </c>
      <c r="N5837">
        <f t="shared" si="274"/>
        <v>2024</v>
      </c>
      <c r="O5837" s="21">
        <f t="shared" si="275"/>
        <v>-4.7194177138380214E-2</v>
      </c>
    </row>
    <row r="5838" spans="1:15">
      <c r="A5838" t="s">
        <v>6425</v>
      </c>
      <c r="B5838" t="s">
        <v>1652</v>
      </c>
      <c r="C5838" t="s">
        <v>79</v>
      </c>
      <c r="D5838" t="s">
        <v>80</v>
      </c>
      <c r="E5838" t="s">
        <v>28</v>
      </c>
      <c r="F5838" t="s">
        <v>16</v>
      </c>
      <c r="G5838" t="s">
        <v>73</v>
      </c>
      <c r="H5838">
        <v>4</v>
      </c>
      <c r="I5838">
        <v>28731.62</v>
      </c>
      <c r="J5838">
        <v>24035.4</v>
      </c>
      <c r="K5838">
        <v>0</v>
      </c>
      <c r="L5838">
        <f>I5838-J5838-(I5838*K5838)</f>
        <v>4696.2199999999975</v>
      </c>
      <c r="M5838">
        <f t="shared" si="273"/>
        <v>2</v>
      </c>
      <c r="N5838">
        <f t="shared" si="274"/>
        <v>2024</v>
      </c>
      <c r="O5838" s="21">
        <f t="shared" si="275"/>
        <v>0.16345127772120047</v>
      </c>
    </row>
    <row r="5839" spans="1:15">
      <c r="A5839" t="s">
        <v>6426</v>
      </c>
      <c r="B5839" t="s">
        <v>232</v>
      </c>
      <c r="C5839" t="s">
        <v>27</v>
      </c>
      <c r="D5839" t="s">
        <v>27</v>
      </c>
      <c r="E5839" t="s">
        <v>28</v>
      </c>
      <c r="F5839" t="s">
        <v>23</v>
      </c>
      <c r="G5839" t="s">
        <v>157</v>
      </c>
      <c r="H5839">
        <v>3</v>
      </c>
      <c r="I5839">
        <v>21772.37</v>
      </c>
      <c r="J5839">
        <v>17435.73</v>
      </c>
      <c r="K5839">
        <v>0.08</v>
      </c>
      <c r="L5839">
        <f>I5839-J5839-(I5839*K5839)</f>
        <v>2594.8503999999994</v>
      </c>
      <c r="M5839">
        <f t="shared" si="273"/>
        <v>6</v>
      </c>
      <c r="N5839">
        <f t="shared" si="274"/>
        <v>2024</v>
      </c>
      <c r="O5839" s="21">
        <f t="shared" si="275"/>
        <v>0.11918088843796057</v>
      </c>
    </row>
    <row r="5840" spans="1:15">
      <c r="A5840" t="s">
        <v>6427</v>
      </c>
      <c r="B5840" t="s">
        <v>662</v>
      </c>
      <c r="C5840" t="s">
        <v>36</v>
      </c>
      <c r="D5840" t="s">
        <v>37</v>
      </c>
      <c r="E5840" t="s">
        <v>15</v>
      </c>
      <c r="F5840" t="s">
        <v>51</v>
      </c>
      <c r="G5840" t="s">
        <v>64</v>
      </c>
      <c r="H5840">
        <v>5</v>
      </c>
      <c r="I5840">
        <v>20004.55</v>
      </c>
      <c r="J5840">
        <v>13456.8</v>
      </c>
      <c r="K5840">
        <v>0.14000000000000001</v>
      </c>
      <c r="L5840">
        <f>I5840-J5840-(I5840*K5840)</f>
        <v>3747.1129999999998</v>
      </c>
      <c r="M5840">
        <f t="shared" si="273"/>
        <v>3</v>
      </c>
      <c r="N5840">
        <f t="shared" si="274"/>
        <v>2024</v>
      </c>
      <c r="O5840" s="21">
        <f t="shared" si="275"/>
        <v>0.18731303628424534</v>
      </c>
    </row>
    <row r="5841" spans="1:15">
      <c r="A5841" t="s">
        <v>6428</v>
      </c>
      <c r="B5841" t="s">
        <v>66</v>
      </c>
      <c r="C5841" t="s">
        <v>27</v>
      </c>
      <c r="D5841" t="s">
        <v>27</v>
      </c>
      <c r="E5841" t="s">
        <v>15</v>
      </c>
      <c r="F5841" t="s">
        <v>16</v>
      </c>
      <c r="G5841" t="s">
        <v>48</v>
      </c>
      <c r="H5841">
        <v>4</v>
      </c>
      <c r="I5841">
        <v>42417.38</v>
      </c>
      <c r="J5841">
        <v>27169.05</v>
      </c>
      <c r="K5841">
        <v>0.13</v>
      </c>
      <c r="L5841">
        <f>I5841-J5841-(I5841*K5841)</f>
        <v>9734.0705999999991</v>
      </c>
      <c r="M5841">
        <f t="shared" si="273"/>
        <v>12</v>
      </c>
      <c r="N5841">
        <f t="shared" si="274"/>
        <v>2024</v>
      </c>
      <c r="O5841" s="21">
        <f t="shared" si="275"/>
        <v>0.22948307038294208</v>
      </c>
    </row>
    <row r="5842" spans="1:15">
      <c r="A5842" t="s">
        <v>6429</v>
      </c>
      <c r="B5842" t="s">
        <v>1173</v>
      </c>
      <c r="C5842" t="s">
        <v>36</v>
      </c>
      <c r="D5842" t="s">
        <v>37</v>
      </c>
      <c r="E5842" t="s">
        <v>28</v>
      </c>
      <c r="F5842" t="s">
        <v>23</v>
      </c>
      <c r="G5842" t="s">
        <v>94</v>
      </c>
      <c r="H5842">
        <v>1</v>
      </c>
      <c r="I5842">
        <v>11305</v>
      </c>
      <c r="J5842">
        <v>9034.69</v>
      </c>
      <c r="K5842">
        <v>0.02</v>
      </c>
      <c r="L5842">
        <f>I5842-J5842-(I5842*K5842)</f>
        <v>2044.2099999999996</v>
      </c>
      <c r="M5842">
        <f t="shared" si="273"/>
        <v>4</v>
      </c>
      <c r="N5842">
        <f t="shared" si="274"/>
        <v>2025</v>
      </c>
      <c r="O5842" s="21">
        <f t="shared" si="275"/>
        <v>0.18082352941176466</v>
      </c>
    </row>
    <row r="5843" spans="1:15">
      <c r="A5843" t="s">
        <v>6430</v>
      </c>
      <c r="B5843" t="s">
        <v>841</v>
      </c>
      <c r="C5843" t="s">
        <v>20</v>
      </c>
      <c r="D5843" t="s">
        <v>21</v>
      </c>
      <c r="E5843" t="s">
        <v>22</v>
      </c>
      <c r="F5843" t="s">
        <v>29</v>
      </c>
      <c r="G5843" t="s">
        <v>30</v>
      </c>
      <c r="H5843">
        <v>1</v>
      </c>
      <c r="I5843">
        <v>7634.69</v>
      </c>
      <c r="J5843">
        <v>4782.2299999999996</v>
      </c>
      <c r="K5843">
        <v>0.27</v>
      </c>
      <c r="L5843">
        <f>I5843-J5843-(I5843*K5843)</f>
        <v>791.0936999999999</v>
      </c>
      <c r="M5843">
        <f t="shared" si="273"/>
        <v>2</v>
      </c>
      <c r="N5843">
        <f t="shared" si="274"/>
        <v>2024</v>
      </c>
      <c r="O5843" s="21">
        <f t="shared" si="275"/>
        <v>0.10361831325174957</v>
      </c>
    </row>
    <row r="5844" spans="1:15">
      <c r="A5844" t="s">
        <v>6431</v>
      </c>
      <c r="B5844" t="s">
        <v>1083</v>
      </c>
      <c r="C5844" t="s">
        <v>20</v>
      </c>
      <c r="D5844" t="s">
        <v>21</v>
      </c>
      <c r="E5844" t="s">
        <v>28</v>
      </c>
      <c r="F5844" t="s">
        <v>23</v>
      </c>
      <c r="G5844" t="s">
        <v>33</v>
      </c>
      <c r="H5844">
        <v>2</v>
      </c>
      <c r="I5844">
        <v>13024.08</v>
      </c>
      <c r="J5844">
        <v>10759.47</v>
      </c>
      <c r="K5844">
        <v>0.23</v>
      </c>
      <c r="L5844">
        <f>I5844-J5844-(I5844*K5844)</f>
        <v>-730.92839999999933</v>
      </c>
      <c r="M5844">
        <f t="shared" si="273"/>
        <v>3</v>
      </c>
      <c r="N5844">
        <f t="shared" si="274"/>
        <v>2024</v>
      </c>
      <c r="O5844" s="21">
        <f t="shared" si="275"/>
        <v>-5.612130760867557E-2</v>
      </c>
    </row>
    <row r="5845" spans="1:15">
      <c r="A5845" t="s">
        <v>6432</v>
      </c>
      <c r="B5845" t="s">
        <v>1558</v>
      </c>
      <c r="C5845" t="s">
        <v>57</v>
      </c>
      <c r="D5845" t="s">
        <v>58</v>
      </c>
      <c r="E5845" t="s">
        <v>28</v>
      </c>
      <c r="F5845" t="s">
        <v>29</v>
      </c>
      <c r="G5845" t="s">
        <v>30</v>
      </c>
      <c r="H5845">
        <v>5</v>
      </c>
      <c r="I5845">
        <v>51554.55</v>
      </c>
      <c r="J5845">
        <v>36830.46</v>
      </c>
      <c r="K5845">
        <v>0.22</v>
      </c>
      <c r="L5845">
        <f>I5845-J5845-(I5845*K5845)</f>
        <v>3382.0890000000036</v>
      </c>
      <c r="M5845">
        <f t="shared" si="273"/>
        <v>8</v>
      </c>
      <c r="N5845">
        <f t="shared" si="274"/>
        <v>2024</v>
      </c>
      <c r="O5845" s="21">
        <f t="shared" si="275"/>
        <v>6.5602143748708958E-2</v>
      </c>
    </row>
    <row r="5846" spans="1:15">
      <c r="A5846" t="s">
        <v>6433</v>
      </c>
      <c r="B5846" t="s">
        <v>68</v>
      </c>
      <c r="C5846" t="s">
        <v>36</v>
      </c>
      <c r="D5846" t="s">
        <v>37</v>
      </c>
      <c r="E5846" t="s">
        <v>15</v>
      </c>
      <c r="F5846" t="s">
        <v>23</v>
      </c>
      <c r="G5846" t="s">
        <v>24</v>
      </c>
      <c r="H5846">
        <v>4</v>
      </c>
      <c r="I5846">
        <v>11856.75</v>
      </c>
      <c r="J5846">
        <v>8007.79</v>
      </c>
      <c r="K5846">
        <v>0.23</v>
      </c>
      <c r="L5846">
        <f>I5846-J5846-(I5846*K5846)</f>
        <v>1121.9074999999998</v>
      </c>
      <c r="M5846">
        <f t="shared" si="273"/>
        <v>4</v>
      </c>
      <c r="N5846">
        <f t="shared" si="274"/>
        <v>2025</v>
      </c>
      <c r="O5846" s="21">
        <f t="shared" si="275"/>
        <v>9.462183988023698E-2</v>
      </c>
    </row>
    <row r="5847" spans="1:15">
      <c r="A5847" t="s">
        <v>6434</v>
      </c>
      <c r="B5847" t="s">
        <v>957</v>
      </c>
      <c r="C5847" t="s">
        <v>62</v>
      </c>
      <c r="D5847" t="s">
        <v>63</v>
      </c>
      <c r="E5847" t="s">
        <v>28</v>
      </c>
      <c r="F5847" t="s">
        <v>23</v>
      </c>
      <c r="G5847" t="s">
        <v>157</v>
      </c>
      <c r="H5847">
        <v>3</v>
      </c>
      <c r="I5847">
        <v>1773.53</v>
      </c>
      <c r="J5847">
        <v>1323.75</v>
      </c>
      <c r="K5847">
        <v>0.02</v>
      </c>
      <c r="L5847">
        <f>I5847-J5847-(I5847*K5847)</f>
        <v>414.30939999999998</v>
      </c>
      <c r="M5847">
        <f t="shared" si="273"/>
        <v>6</v>
      </c>
      <c r="N5847">
        <f t="shared" si="274"/>
        <v>2024</v>
      </c>
      <c r="O5847" s="21">
        <f t="shared" si="275"/>
        <v>0.23360721273392612</v>
      </c>
    </row>
    <row r="5848" spans="1:15">
      <c r="A5848" t="s">
        <v>6435</v>
      </c>
      <c r="B5848" t="s">
        <v>72</v>
      </c>
      <c r="C5848" t="s">
        <v>79</v>
      </c>
      <c r="D5848" t="s">
        <v>80</v>
      </c>
      <c r="E5848" t="s">
        <v>28</v>
      </c>
      <c r="F5848" t="s">
        <v>23</v>
      </c>
      <c r="G5848" t="s">
        <v>24</v>
      </c>
      <c r="H5848">
        <v>2</v>
      </c>
      <c r="I5848">
        <v>25133.55</v>
      </c>
      <c r="J5848">
        <v>15920.34</v>
      </c>
      <c r="K5848">
        <v>0.02</v>
      </c>
      <c r="L5848">
        <f>I5848-J5848-(I5848*K5848)</f>
        <v>8710.5389999999989</v>
      </c>
      <c r="M5848">
        <f t="shared" si="273"/>
        <v>4</v>
      </c>
      <c r="N5848">
        <f t="shared" si="274"/>
        <v>2025</v>
      </c>
      <c r="O5848" s="21">
        <f t="shared" si="275"/>
        <v>0.34657018208728968</v>
      </c>
    </row>
    <row r="5849" spans="1:15">
      <c r="A5849" t="s">
        <v>6436</v>
      </c>
      <c r="B5849" t="s">
        <v>50</v>
      </c>
      <c r="C5849" t="s">
        <v>79</v>
      </c>
      <c r="D5849" t="s">
        <v>80</v>
      </c>
      <c r="E5849" t="s">
        <v>28</v>
      </c>
      <c r="F5849" t="s">
        <v>51</v>
      </c>
      <c r="G5849" t="s">
        <v>59</v>
      </c>
      <c r="H5849">
        <v>4</v>
      </c>
      <c r="I5849">
        <v>57012.65</v>
      </c>
      <c r="J5849">
        <v>44932.2</v>
      </c>
      <c r="K5849">
        <v>0.17</v>
      </c>
      <c r="L5849">
        <f>I5849-J5849-(I5849*K5849)</f>
        <v>2388.2995000000028</v>
      </c>
      <c r="M5849">
        <f t="shared" si="273"/>
        <v>10</v>
      </c>
      <c r="N5849">
        <f t="shared" si="274"/>
        <v>2024</v>
      </c>
      <c r="O5849" s="21">
        <f t="shared" si="275"/>
        <v>4.1890694433603819E-2</v>
      </c>
    </row>
    <row r="5850" spans="1:15">
      <c r="A5850" t="s">
        <v>6437</v>
      </c>
      <c r="B5850" t="s">
        <v>971</v>
      </c>
      <c r="C5850" t="s">
        <v>62</v>
      </c>
      <c r="D5850" t="s">
        <v>63</v>
      </c>
      <c r="E5850" t="s">
        <v>22</v>
      </c>
      <c r="F5850" t="s">
        <v>51</v>
      </c>
      <c r="G5850" t="s">
        <v>59</v>
      </c>
      <c r="H5850">
        <v>3</v>
      </c>
      <c r="I5850">
        <v>15955.66</v>
      </c>
      <c r="J5850">
        <v>10742.46</v>
      </c>
      <c r="K5850">
        <v>0.28000000000000003</v>
      </c>
      <c r="L5850">
        <f>I5850-J5850-(I5850*K5850)</f>
        <v>745.61520000000019</v>
      </c>
      <c r="M5850">
        <f t="shared" si="273"/>
        <v>8</v>
      </c>
      <c r="N5850">
        <f t="shared" si="274"/>
        <v>2024</v>
      </c>
      <c r="O5850" s="21">
        <f t="shared" si="275"/>
        <v>4.6730451764452251E-2</v>
      </c>
    </row>
    <row r="5851" spans="1:15">
      <c r="A5851" t="s">
        <v>6438</v>
      </c>
      <c r="B5851" t="s">
        <v>702</v>
      </c>
      <c r="C5851" t="s">
        <v>27</v>
      </c>
      <c r="D5851" t="s">
        <v>27</v>
      </c>
      <c r="E5851" t="s">
        <v>15</v>
      </c>
      <c r="F5851" t="s">
        <v>51</v>
      </c>
      <c r="G5851" t="s">
        <v>59</v>
      </c>
      <c r="H5851">
        <v>3</v>
      </c>
      <c r="I5851">
        <v>20154.669999999998</v>
      </c>
      <c r="J5851">
        <v>11398.6</v>
      </c>
      <c r="K5851">
        <v>0.22</v>
      </c>
      <c r="L5851">
        <f>I5851-J5851-(I5851*K5851)</f>
        <v>4322.0425999999979</v>
      </c>
      <c r="M5851">
        <f t="shared" si="273"/>
        <v>5</v>
      </c>
      <c r="N5851">
        <f t="shared" si="274"/>
        <v>2024</v>
      </c>
      <c r="O5851" s="21">
        <f t="shared" si="275"/>
        <v>0.21444372941854162</v>
      </c>
    </row>
    <row r="5852" spans="1:15">
      <c r="A5852" t="s">
        <v>6439</v>
      </c>
      <c r="B5852" t="s">
        <v>928</v>
      </c>
      <c r="C5852" t="s">
        <v>20</v>
      </c>
      <c r="D5852" t="s">
        <v>21</v>
      </c>
      <c r="E5852" t="s">
        <v>22</v>
      </c>
      <c r="F5852" t="s">
        <v>16</v>
      </c>
      <c r="G5852" t="s">
        <v>17</v>
      </c>
      <c r="H5852">
        <v>2</v>
      </c>
      <c r="I5852">
        <v>23932.39</v>
      </c>
      <c r="J5852">
        <v>19714.28</v>
      </c>
      <c r="K5852">
        <v>0.27</v>
      </c>
      <c r="L5852">
        <f>I5852-J5852-(I5852*K5852)</f>
        <v>-2243.6352999999999</v>
      </c>
      <c r="M5852">
        <f t="shared" si="273"/>
        <v>1</v>
      </c>
      <c r="N5852">
        <f t="shared" si="274"/>
        <v>2025</v>
      </c>
      <c r="O5852" s="21">
        <f t="shared" si="275"/>
        <v>-9.3748902637805914E-2</v>
      </c>
    </row>
    <row r="5853" spans="1:15">
      <c r="A5853" t="s">
        <v>6440</v>
      </c>
      <c r="B5853" t="s">
        <v>251</v>
      </c>
      <c r="C5853" t="s">
        <v>27</v>
      </c>
      <c r="D5853" t="s">
        <v>27</v>
      </c>
      <c r="E5853" t="s">
        <v>28</v>
      </c>
      <c r="F5853" t="s">
        <v>16</v>
      </c>
      <c r="G5853" t="s">
        <v>38</v>
      </c>
      <c r="H5853">
        <v>3</v>
      </c>
      <c r="I5853">
        <v>14474.87</v>
      </c>
      <c r="J5853">
        <v>10291.69</v>
      </c>
      <c r="K5853">
        <v>0.18</v>
      </c>
      <c r="L5853">
        <f>I5853-J5853-(I5853*K5853)</f>
        <v>1577.7034000000003</v>
      </c>
      <c r="M5853">
        <f t="shared" si="273"/>
        <v>4</v>
      </c>
      <c r="N5853">
        <f t="shared" si="274"/>
        <v>2025</v>
      </c>
      <c r="O5853" s="21">
        <f t="shared" si="275"/>
        <v>0.10899603243414277</v>
      </c>
    </row>
    <row r="5854" spans="1:15">
      <c r="A5854" t="s">
        <v>6441</v>
      </c>
      <c r="B5854" t="s">
        <v>1473</v>
      </c>
      <c r="C5854" t="s">
        <v>57</v>
      </c>
      <c r="D5854" t="s">
        <v>58</v>
      </c>
      <c r="E5854" t="s">
        <v>22</v>
      </c>
      <c r="F5854" t="s">
        <v>29</v>
      </c>
      <c r="G5854" t="s">
        <v>42</v>
      </c>
      <c r="H5854">
        <v>3</v>
      </c>
      <c r="I5854">
        <v>42589.53</v>
      </c>
      <c r="J5854">
        <v>29077.81</v>
      </c>
      <c r="K5854">
        <v>0.28999999999999998</v>
      </c>
      <c r="L5854">
        <f>I5854-J5854-(I5854*K5854)</f>
        <v>1160.7562999999991</v>
      </c>
      <c r="M5854">
        <f t="shared" si="273"/>
        <v>12</v>
      </c>
      <c r="N5854">
        <f t="shared" si="274"/>
        <v>2024</v>
      </c>
      <c r="O5854" s="21">
        <f t="shared" si="275"/>
        <v>2.7254498934362485E-2</v>
      </c>
    </row>
    <row r="5855" spans="1:15">
      <c r="A5855" t="s">
        <v>6442</v>
      </c>
      <c r="B5855" t="s">
        <v>1136</v>
      </c>
      <c r="C5855" t="s">
        <v>57</v>
      </c>
      <c r="D5855" t="s">
        <v>58</v>
      </c>
      <c r="E5855" t="s">
        <v>22</v>
      </c>
      <c r="F5855" t="s">
        <v>16</v>
      </c>
      <c r="G5855" t="s">
        <v>73</v>
      </c>
      <c r="H5855">
        <v>4</v>
      </c>
      <c r="I5855">
        <v>17300.150000000001</v>
      </c>
      <c r="J5855">
        <v>10179.39</v>
      </c>
      <c r="K5855">
        <v>0.22</v>
      </c>
      <c r="L5855">
        <f>I5855-J5855-(I5855*K5855)</f>
        <v>3314.7270000000017</v>
      </c>
      <c r="M5855">
        <f t="shared" si="273"/>
        <v>1</v>
      </c>
      <c r="N5855">
        <f t="shared" si="274"/>
        <v>2024</v>
      </c>
      <c r="O5855" s="21">
        <f t="shared" si="275"/>
        <v>0.19160105548217798</v>
      </c>
    </row>
    <row r="5856" spans="1:15">
      <c r="A5856" t="s">
        <v>6443</v>
      </c>
      <c r="B5856" t="s">
        <v>335</v>
      </c>
      <c r="C5856" t="s">
        <v>36</v>
      </c>
      <c r="D5856" t="s">
        <v>37</v>
      </c>
      <c r="E5856" t="s">
        <v>22</v>
      </c>
      <c r="F5856" t="s">
        <v>29</v>
      </c>
      <c r="G5856" t="s">
        <v>139</v>
      </c>
      <c r="H5856">
        <v>4</v>
      </c>
      <c r="I5856">
        <v>44659.45</v>
      </c>
      <c r="J5856">
        <v>33640.449999999997</v>
      </c>
      <c r="K5856">
        <v>0.2</v>
      </c>
      <c r="L5856">
        <f>I5856-J5856-(I5856*K5856)</f>
        <v>2087.1100000000006</v>
      </c>
      <c r="M5856">
        <f t="shared" si="273"/>
        <v>5</v>
      </c>
      <c r="N5856">
        <f t="shared" si="274"/>
        <v>2025</v>
      </c>
      <c r="O5856" s="21">
        <f t="shared" si="275"/>
        <v>4.6733893946298059E-2</v>
      </c>
    </row>
    <row r="5857" spans="1:15">
      <c r="A5857" t="s">
        <v>6444</v>
      </c>
      <c r="B5857" t="s">
        <v>564</v>
      </c>
      <c r="C5857" t="s">
        <v>79</v>
      </c>
      <c r="D5857" t="s">
        <v>80</v>
      </c>
      <c r="E5857" t="s">
        <v>22</v>
      </c>
      <c r="F5857" t="s">
        <v>29</v>
      </c>
      <c r="G5857" t="s">
        <v>42</v>
      </c>
      <c r="H5857">
        <v>2</v>
      </c>
      <c r="I5857">
        <v>21753.38</v>
      </c>
      <c r="J5857">
        <v>16441.82</v>
      </c>
      <c r="K5857">
        <v>0.17</v>
      </c>
      <c r="L5857">
        <f>I5857-J5857-(I5857*K5857)</f>
        <v>1613.4854000000009</v>
      </c>
      <c r="M5857">
        <f t="shared" si="273"/>
        <v>7</v>
      </c>
      <c r="N5857">
        <f t="shared" si="274"/>
        <v>2024</v>
      </c>
      <c r="O5857" s="21">
        <f t="shared" si="275"/>
        <v>7.4171710327314691E-2</v>
      </c>
    </row>
    <row r="5858" spans="1:15">
      <c r="A5858" t="s">
        <v>6445</v>
      </c>
      <c r="B5858" t="s">
        <v>1237</v>
      </c>
      <c r="C5858" t="s">
        <v>57</v>
      </c>
      <c r="D5858" t="s">
        <v>58</v>
      </c>
      <c r="E5858" t="s">
        <v>22</v>
      </c>
      <c r="F5858" t="s">
        <v>29</v>
      </c>
      <c r="G5858" t="s">
        <v>30</v>
      </c>
      <c r="H5858">
        <v>2</v>
      </c>
      <c r="I5858">
        <v>23237.17</v>
      </c>
      <c r="J5858">
        <v>12786.9</v>
      </c>
      <c r="K5858">
        <v>0.22</v>
      </c>
      <c r="L5858">
        <f>I5858-J5858-(I5858*K5858)</f>
        <v>5338.092599999999</v>
      </c>
      <c r="M5858">
        <f t="shared" si="273"/>
        <v>3</v>
      </c>
      <c r="N5858">
        <f t="shared" si="274"/>
        <v>2025</v>
      </c>
      <c r="O5858" s="21">
        <f t="shared" si="275"/>
        <v>0.22972214774862856</v>
      </c>
    </row>
    <row r="5859" spans="1:15">
      <c r="A5859" t="s">
        <v>6446</v>
      </c>
      <c r="B5859" t="s">
        <v>409</v>
      </c>
      <c r="C5859" t="s">
        <v>27</v>
      </c>
      <c r="D5859" t="s">
        <v>27</v>
      </c>
      <c r="E5859" t="s">
        <v>28</v>
      </c>
      <c r="F5859" t="s">
        <v>51</v>
      </c>
      <c r="G5859" t="s">
        <v>64</v>
      </c>
      <c r="H5859">
        <v>5</v>
      </c>
      <c r="I5859">
        <v>42052.11</v>
      </c>
      <c r="J5859">
        <v>31947.74</v>
      </c>
      <c r="K5859">
        <v>0.28000000000000003</v>
      </c>
      <c r="L5859">
        <f>I5859-J5859-(I5859*K5859)</f>
        <v>-1670.2208000000028</v>
      </c>
      <c r="M5859">
        <f t="shared" si="273"/>
        <v>2</v>
      </c>
      <c r="N5859">
        <f t="shared" si="274"/>
        <v>2025</v>
      </c>
      <c r="O5859" s="21">
        <f t="shared" si="275"/>
        <v>-3.9717883359479532E-2</v>
      </c>
    </row>
    <row r="5860" spans="1:15">
      <c r="A5860" t="s">
        <v>6447</v>
      </c>
      <c r="B5860" t="s">
        <v>2512</v>
      </c>
      <c r="C5860" t="s">
        <v>27</v>
      </c>
      <c r="D5860" t="s">
        <v>27</v>
      </c>
      <c r="E5860" t="s">
        <v>22</v>
      </c>
      <c r="F5860" t="s">
        <v>23</v>
      </c>
      <c r="G5860" t="s">
        <v>33</v>
      </c>
      <c r="H5860">
        <v>4</v>
      </c>
      <c r="I5860">
        <v>36171.82</v>
      </c>
      <c r="J5860">
        <v>27087.82</v>
      </c>
      <c r="K5860">
        <v>0.04</v>
      </c>
      <c r="L5860">
        <f>I5860-J5860-(I5860*K5860)</f>
        <v>7637.1271999999999</v>
      </c>
      <c r="M5860">
        <f t="shared" si="273"/>
        <v>1</v>
      </c>
      <c r="N5860">
        <f t="shared" si="274"/>
        <v>2024</v>
      </c>
      <c r="O5860" s="21">
        <f t="shared" si="275"/>
        <v>0.21113472310765674</v>
      </c>
    </row>
    <row r="5861" spans="1:15">
      <c r="A5861" t="s">
        <v>6448</v>
      </c>
      <c r="B5861" t="s">
        <v>886</v>
      </c>
      <c r="C5861" t="s">
        <v>20</v>
      </c>
      <c r="D5861" t="s">
        <v>21</v>
      </c>
      <c r="E5861" t="s">
        <v>15</v>
      </c>
      <c r="F5861" t="s">
        <v>51</v>
      </c>
      <c r="G5861" t="s">
        <v>52</v>
      </c>
      <c r="H5861">
        <v>5</v>
      </c>
      <c r="I5861">
        <v>48643.85</v>
      </c>
      <c r="J5861">
        <v>31723.65</v>
      </c>
      <c r="K5861">
        <v>0.17</v>
      </c>
      <c r="L5861">
        <f>I5861-J5861-(I5861*K5861)</f>
        <v>8650.7454999999973</v>
      </c>
      <c r="M5861">
        <f t="shared" si="273"/>
        <v>2</v>
      </c>
      <c r="N5861">
        <f t="shared" si="274"/>
        <v>2025</v>
      </c>
      <c r="O5861" s="21">
        <f t="shared" si="275"/>
        <v>0.17783842150652132</v>
      </c>
    </row>
    <row r="5862" spans="1:15">
      <c r="A5862" t="s">
        <v>6449</v>
      </c>
      <c r="B5862" t="s">
        <v>938</v>
      </c>
      <c r="C5862" t="s">
        <v>13</v>
      </c>
      <c r="D5862" t="s">
        <v>14</v>
      </c>
      <c r="E5862" t="s">
        <v>22</v>
      </c>
      <c r="F5862" t="s">
        <v>51</v>
      </c>
      <c r="G5862" t="s">
        <v>59</v>
      </c>
      <c r="H5862">
        <v>3</v>
      </c>
      <c r="I5862">
        <v>4124.67</v>
      </c>
      <c r="J5862">
        <v>3172</v>
      </c>
      <c r="K5862">
        <v>0.18</v>
      </c>
      <c r="L5862">
        <f>I5862-J5862-(I5862*K5862)</f>
        <v>210.22940000000006</v>
      </c>
      <c r="M5862">
        <f t="shared" si="273"/>
        <v>2</v>
      </c>
      <c r="N5862">
        <f t="shared" si="274"/>
        <v>2025</v>
      </c>
      <c r="O5862" s="21">
        <f t="shared" si="275"/>
        <v>5.0968780532745665E-2</v>
      </c>
    </row>
    <row r="5863" spans="1:15">
      <c r="A5863" t="s">
        <v>6450</v>
      </c>
      <c r="B5863" t="s">
        <v>222</v>
      </c>
      <c r="C5863" t="s">
        <v>27</v>
      </c>
      <c r="D5863" t="s">
        <v>27</v>
      </c>
      <c r="E5863" t="s">
        <v>28</v>
      </c>
      <c r="F5863" t="s">
        <v>23</v>
      </c>
      <c r="G5863" t="s">
        <v>33</v>
      </c>
      <c r="H5863">
        <v>4</v>
      </c>
      <c r="I5863">
        <v>54841.26</v>
      </c>
      <c r="J5863">
        <v>42274.85</v>
      </c>
      <c r="K5863">
        <v>0.09</v>
      </c>
      <c r="L5863">
        <f>I5863-J5863-(I5863*K5863)</f>
        <v>7630.6966000000039</v>
      </c>
      <c r="M5863">
        <f t="shared" si="273"/>
        <v>3</v>
      </c>
      <c r="N5863">
        <f t="shared" si="274"/>
        <v>2025</v>
      </c>
      <c r="O5863" s="21">
        <f t="shared" si="275"/>
        <v>0.13914152592409446</v>
      </c>
    </row>
    <row r="5864" spans="1:15">
      <c r="A5864" t="s">
        <v>6451</v>
      </c>
      <c r="B5864" t="s">
        <v>171</v>
      </c>
      <c r="C5864" t="s">
        <v>57</v>
      </c>
      <c r="D5864" t="s">
        <v>58</v>
      </c>
      <c r="E5864" t="s">
        <v>28</v>
      </c>
      <c r="F5864" t="s">
        <v>23</v>
      </c>
      <c r="G5864" t="s">
        <v>94</v>
      </c>
      <c r="H5864">
        <v>5</v>
      </c>
      <c r="I5864">
        <v>39475.26</v>
      </c>
      <c r="J5864">
        <v>26646.52</v>
      </c>
      <c r="K5864">
        <v>0.2</v>
      </c>
      <c r="L5864">
        <f>I5864-J5864-(I5864*K5864)</f>
        <v>4933.688000000001</v>
      </c>
      <c r="M5864">
        <f t="shared" si="273"/>
        <v>7</v>
      </c>
      <c r="N5864">
        <f t="shared" si="274"/>
        <v>2024</v>
      </c>
      <c r="O5864" s="21">
        <f t="shared" si="275"/>
        <v>0.12498177339427279</v>
      </c>
    </row>
    <row r="5865" spans="1:15">
      <c r="A5865" t="s">
        <v>6452</v>
      </c>
      <c r="B5865" t="s">
        <v>204</v>
      </c>
      <c r="C5865" t="s">
        <v>13</v>
      </c>
      <c r="D5865" t="s">
        <v>14</v>
      </c>
      <c r="E5865" t="s">
        <v>22</v>
      </c>
      <c r="F5865" t="s">
        <v>23</v>
      </c>
      <c r="G5865" t="s">
        <v>157</v>
      </c>
      <c r="H5865">
        <v>2</v>
      </c>
      <c r="I5865">
        <v>27059.77</v>
      </c>
      <c r="J5865">
        <v>19134.689999999999</v>
      </c>
      <c r="K5865">
        <v>0.15</v>
      </c>
      <c r="L5865">
        <f>I5865-J5865-(I5865*K5865)</f>
        <v>3866.114500000002</v>
      </c>
      <c r="M5865">
        <f t="shared" si="273"/>
        <v>6</v>
      </c>
      <c r="N5865">
        <f t="shared" si="274"/>
        <v>2024</v>
      </c>
      <c r="O5865" s="21">
        <f t="shared" si="275"/>
        <v>0.14287314711100654</v>
      </c>
    </row>
    <row r="5866" spans="1:15">
      <c r="A5866" t="s">
        <v>6453</v>
      </c>
      <c r="B5866" t="s">
        <v>737</v>
      </c>
      <c r="C5866" t="s">
        <v>41</v>
      </c>
      <c r="D5866" t="s">
        <v>21</v>
      </c>
      <c r="E5866" t="s">
        <v>15</v>
      </c>
      <c r="F5866" t="s">
        <v>16</v>
      </c>
      <c r="G5866" t="s">
        <v>38</v>
      </c>
      <c r="H5866">
        <v>5</v>
      </c>
      <c r="I5866">
        <v>44250.45</v>
      </c>
      <c r="J5866">
        <v>28692.61</v>
      </c>
      <c r="K5866">
        <v>0.26</v>
      </c>
      <c r="L5866">
        <f>I5866-J5866-(I5866*K5866)</f>
        <v>4052.7229999999963</v>
      </c>
      <c r="M5866">
        <f t="shared" si="273"/>
        <v>7</v>
      </c>
      <c r="N5866">
        <f t="shared" si="274"/>
        <v>2024</v>
      </c>
      <c r="O5866" s="21">
        <f t="shared" si="275"/>
        <v>9.1586029068630864E-2</v>
      </c>
    </row>
    <row r="5867" spans="1:15">
      <c r="A5867" t="s">
        <v>6454</v>
      </c>
      <c r="B5867" t="s">
        <v>879</v>
      </c>
      <c r="C5867" t="s">
        <v>57</v>
      </c>
      <c r="D5867" t="s">
        <v>58</v>
      </c>
      <c r="E5867" t="s">
        <v>28</v>
      </c>
      <c r="F5867" t="s">
        <v>23</v>
      </c>
      <c r="G5867" t="s">
        <v>94</v>
      </c>
      <c r="H5867">
        <v>4</v>
      </c>
      <c r="I5867">
        <v>57579.23</v>
      </c>
      <c r="J5867">
        <v>32887.949999999997</v>
      </c>
      <c r="K5867">
        <v>0.27</v>
      </c>
      <c r="L5867">
        <f>I5867-J5867-(I5867*K5867)</f>
        <v>9144.8879000000034</v>
      </c>
      <c r="M5867">
        <f t="shared" si="273"/>
        <v>7</v>
      </c>
      <c r="N5867">
        <f t="shared" si="274"/>
        <v>2024</v>
      </c>
      <c r="O5867" s="21">
        <f t="shared" si="275"/>
        <v>0.15882268484660186</v>
      </c>
    </row>
    <row r="5868" spans="1:15">
      <c r="A5868" t="s">
        <v>6455</v>
      </c>
      <c r="B5868" t="s">
        <v>276</v>
      </c>
      <c r="C5868" t="s">
        <v>41</v>
      </c>
      <c r="D5868" t="s">
        <v>21</v>
      </c>
      <c r="E5868" t="s">
        <v>15</v>
      </c>
      <c r="F5868" t="s">
        <v>51</v>
      </c>
      <c r="G5868" t="s">
        <v>64</v>
      </c>
      <c r="H5868">
        <v>4</v>
      </c>
      <c r="I5868">
        <v>26149</v>
      </c>
      <c r="J5868">
        <v>18297.02</v>
      </c>
      <c r="K5868">
        <v>0.21</v>
      </c>
      <c r="L5868">
        <f>I5868-J5868-(I5868*K5868)</f>
        <v>2360.6899999999996</v>
      </c>
      <c r="M5868">
        <f t="shared" si="273"/>
        <v>4</v>
      </c>
      <c r="N5868">
        <f t="shared" si="274"/>
        <v>2024</v>
      </c>
      <c r="O5868" s="21">
        <f t="shared" si="275"/>
        <v>9.0278404527897801E-2</v>
      </c>
    </row>
    <row r="5869" spans="1:15">
      <c r="A5869" t="s">
        <v>6456</v>
      </c>
      <c r="B5869" t="s">
        <v>392</v>
      </c>
      <c r="C5869" t="s">
        <v>41</v>
      </c>
      <c r="D5869" t="s">
        <v>21</v>
      </c>
      <c r="E5869" t="s">
        <v>15</v>
      </c>
      <c r="F5869" t="s">
        <v>16</v>
      </c>
      <c r="G5869" t="s">
        <v>38</v>
      </c>
      <c r="H5869">
        <v>3</v>
      </c>
      <c r="I5869">
        <v>18966.48</v>
      </c>
      <c r="J5869">
        <v>15432.4</v>
      </c>
      <c r="K5869">
        <v>0.14000000000000001</v>
      </c>
      <c r="L5869">
        <f>I5869-J5869-(I5869*K5869)</f>
        <v>878.77279999999973</v>
      </c>
      <c r="M5869">
        <f t="shared" si="273"/>
        <v>5</v>
      </c>
      <c r="N5869">
        <f t="shared" si="274"/>
        <v>2024</v>
      </c>
      <c r="O5869" s="21">
        <f t="shared" si="275"/>
        <v>4.6332941062337332E-2</v>
      </c>
    </row>
    <row r="5870" spans="1:15">
      <c r="A5870" t="s">
        <v>6457</v>
      </c>
      <c r="B5870" t="s">
        <v>1697</v>
      </c>
      <c r="C5870" t="s">
        <v>79</v>
      </c>
      <c r="D5870" t="s">
        <v>80</v>
      </c>
      <c r="E5870" t="s">
        <v>22</v>
      </c>
      <c r="F5870" t="s">
        <v>23</v>
      </c>
      <c r="G5870" t="s">
        <v>157</v>
      </c>
      <c r="H5870">
        <v>1</v>
      </c>
      <c r="I5870">
        <v>10958.29</v>
      </c>
      <c r="J5870">
        <v>6499.09</v>
      </c>
      <c r="K5870">
        <v>0.06</v>
      </c>
      <c r="L5870">
        <f>I5870-J5870-(I5870*K5870)</f>
        <v>3801.7026000000005</v>
      </c>
      <c r="M5870">
        <f t="shared" si="273"/>
        <v>6</v>
      </c>
      <c r="N5870">
        <f t="shared" si="274"/>
        <v>2025</v>
      </c>
      <c r="O5870" s="21">
        <f t="shared" si="275"/>
        <v>0.34692480304865086</v>
      </c>
    </row>
    <row r="5871" spans="1:15">
      <c r="A5871" t="s">
        <v>6458</v>
      </c>
      <c r="B5871" t="s">
        <v>615</v>
      </c>
      <c r="C5871" t="s">
        <v>20</v>
      </c>
      <c r="D5871" t="s">
        <v>21</v>
      </c>
      <c r="E5871" t="s">
        <v>28</v>
      </c>
      <c r="F5871" t="s">
        <v>16</v>
      </c>
      <c r="G5871" t="s">
        <v>17</v>
      </c>
      <c r="H5871">
        <v>1</v>
      </c>
      <c r="I5871">
        <v>12130.89</v>
      </c>
      <c r="J5871">
        <v>8054.83</v>
      </c>
      <c r="K5871">
        <v>0.28000000000000003</v>
      </c>
      <c r="L5871">
        <f>I5871-J5871-(I5871*K5871)</f>
        <v>679.4107999999992</v>
      </c>
      <c r="M5871">
        <f t="shared" si="273"/>
        <v>7</v>
      </c>
      <c r="N5871">
        <f t="shared" si="274"/>
        <v>2024</v>
      </c>
      <c r="O5871" s="21">
        <f t="shared" si="275"/>
        <v>5.6006673871414156E-2</v>
      </c>
    </row>
    <row r="5872" spans="1:15">
      <c r="A5872" t="s">
        <v>6459</v>
      </c>
      <c r="B5872" t="s">
        <v>852</v>
      </c>
      <c r="C5872" t="s">
        <v>20</v>
      </c>
      <c r="D5872" t="s">
        <v>21</v>
      </c>
      <c r="E5872" t="s">
        <v>22</v>
      </c>
      <c r="F5872" t="s">
        <v>23</v>
      </c>
      <c r="G5872" t="s">
        <v>33</v>
      </c>
      <c r="H5872">
        <v>2</v>
      </c>
      <c r="I5872">
        <v>16413.09</v>
      </c>
      <c r="J5872">
        <v>10960.27</v>
      </c>
      <c r="K5872">
        <v>0.13</v>
      </c>
      <c r="L5872">
        <f>I5872-J5872-(I5872*K5872)</f>
        <v>3319.1182999999996</v>
      </c>
      <c r="M5872">
        <f t="shared" si="273"/>
        <v>2</v>
      </c>
      <c r="N5872">
        <f t="shared" si="274"/>
        <v>2025</v>
      </c>
      <c r="O5872" s="21">
        <f t="shared" si="275"/>
        <v>0.20222385303437682</v>
      </c>
    </row>
    <row r="5873" spans="1:15">
      <c r="A5873" t="s">
        <v>6460</v>
      </c>
      <c r="B5873" t="s">
        <v>32</v>
      </c>
      <c r="C5873" t="s">
        <v>57</v>
      </c>
      <c r="D5873" t="s">
        <v>58</v>
      </c>
      <c r="E5873" t="s">
        <v>15</v>
      </c>
      <c r="F5873" t="s">
        <v>51</v>
      </c>
      <c r="G5873" t="s">
        <v>64</v>
      </c>
      <c r="H5873">
        <v>1</v>
      </c>
      <c r="I5873">
        <v>9885.85</v>
      </c>
      <c r="J5873">
        <v>6398.59</v>
      </c>
      <c r="K5873">
        <v>0.2</v>
      </c>
      <c r="L5873">
        <f>I5873-J5873-(I5873*K5873)</f>
        <v>1510.0900000000001</v>
      </c>
      <c r="M5873">
        <f t="shared" si="273"/>
        <v>5</v>
      </c>
      <c r="N5873">
        <f t="shared" si="274"/>
        <v>2025</v>
      </c>
      <c r="O5873" s="21">
        <f t="shared" si="275"/>
        <v>0.15275267174800347</v>
      </c>
    </row>
    <row r="5874" spans="1:15">
      <c r="A5874" t="s">
        <v>6461</v>
      </c>
      <c r="B5874" t="s">
        <v>390</v>
      </c>
      <c r="C5874" t="s">
        <v>79</v>
      </c>
      <c r="D5874" t="s">
        <v>80</v>
      </c>
      <c r="E5874" t="s">
        <v>22</v>
      </c>
      <c r="F5874" t="s">
        <v>23</v>
      </c>
      <c r="G5874" t="s">
        <v>157</v>
      </c>
      <c r="H5874">
        <v>1</v>
      </c>
      <c r="I5874">
        <v>2378.73</v>
      </c>
      <c r="J5874">
        <v>1509.11</v>
      </c>
      <c r="K5874">
        <v>0.1</v>
      </c>
      <c r="L5874">
        <f>I5874-J5874-(I5874*K5874)</f>
        <v>631.74700000000007</v>
      </c>
      <c r="M5874">
        <f t="shared" si="273"/>
        <v>4</v>
      </c>
      <c r="N5874">
        <f t="shared" si="274"/>
        <v>2024</v>
      </c>
      <c r="O5874" s="21">
        <f t="shared" si="275"/>
        <v>0.26558163389707956</v>
      </c>
    </row>
    <row r="5875" spans="1:15">
      <c r="A5875" t="s">
        <v>6462</v>
      </c>
      <c r="B5875" t="s">
        <v>823</v>
      </c>
      <c r="C5875" t="s">
        <v>27</v>
      </c>
      <c r="D5875" t="s">
        <v>27</v>
      </c>
      <c r="E5875" t="s">
        <v>15</v>
      </c>
      <c r="F5875" t="s">
        <v>16</v>
      </c>
      <c r="G5875" t="s">
        <v>17</v>
      </c>
      <c r="H5875">
        <v>2</v>
      </c>
      <c r="I5875">
        <v>6641.71</v>
      </c>
      <c r="J5875">
        <v>4814.13</v>
      </c>
      <c r="K5875">
        <v>0.23</v>
      </c>
      <c r="L5875">
        <f>I5875-J5875-(I5875*K5875)</f>
        <v>299.98669999999993</v>
      </c>
      <c r="M5875">
        <f t="shared" si="273"/>
        <v>8</v>
      </c>
      <c r="N5875">
        <f t="shared" si="274"/>
        <v>2024</v>
      </c>
      <c r="O5875" s="21">
        <f t="shared" si="275"/>
        <v>4.5167087993905175E-2</v>
      </c>
    </row>
    <row r="5876" spans="1:15">
      <c r="A5876" t="s">
        <v>6463</v>
      </c>
      <c r="B5876" t="s">
        <v>632</v>
      </c>
      <c r="C5876" t="s">
        <v>79</v>
      </c>
      <c r="D5876" t="s">
        <v>80</v>
      </c>
      <c r="E5876" t="s">
        <v>22</v>
      </c>
      <c r="F5876" t="s">
        <v>51</v>
      </c>
      <c r="G5876" t="s">
        <v>52</v>
      </c>
      <c r="H5876">
        <v>1</v>
      </c>
      <c r="I5876">
        <v>3362.77</v>
      </c>
      <c r="J5876">
        <v>2143.61</v>
      </c>
      <c r="K5876">
        <v>0.13</v>
      </c>
      <c r="L5876">
        <f>I5876-J5876-(I5876*K5876)</f>
        <v>781.9998999999998</v>
      </c>
      <c r="M5876">
        <f t="shared" si="273"/>
        <v>2</v>
      </c>
      <c r="N5876">
        <f t="shared" si="274"/>
        <v>2025</v>
      </c>
      <c r="O5876" s="21">
        <f t="shared" si="275"/>
        <v>0.2325463531552856</v>
      </c>
    </row>
    <row r="5877" spans="1:15">
      <c r="A5877" t="s">
        <v>6464</v>
      </c>
      <c r="B5877" t="s">
        <v>1168</v>
      </c>
      <c r="C5877" t="s">
        <v>20</v>
      </c>
      <c r="D5877" t="s">
        <v>21</v>
      </c>
      <c r="E5877" t="s">
        <v>15</v>
      </c>
      <c r="F5877" t="s">
        <v>51</v>
      </c>
      <c r="G5877" t="s">
        <v>85</v>
      </c>
      <c r="H5877">
        <v>2</v>
      </c>
      <c r="I5877">
        <v>29003.68</v>
      </c>
      <c r="J5877">
        <v>18207.68</v>
      </c>
      <c r="K5877">
        <v>0.12</v>
      </c>
      <c r="L5877">
        <f>I5877-J5877-(I5877*K5877)</f>
        <v>7315.5583999999999</v>
      </c>
      <c r="M5877">
        <f t="shared" si="273"/>
        <v>10</v>
      </c>
      <c r="N5877">
        <f t="shared" si="274"/>
        <v>2024</v>
      </c>
      <c r="O5877" s="21">
        <f t="shared" si="275"/>
        <v>0.25222862753967773</v>
      </c>
    </row>
    <row r="5878" spans="1:15">
      <c r="A5878" t="s">
        <v>6465</v>
      </c>
      <c r="B5878" t="s">
        <v>2052</v>
      </c>
      <c r="C5878" t="s">
        <v>57</v>
      </c>
      <c r="D5878" t="s">
        <v>58</v>
      </c>
      <c r="E5878" t="s">
        <v>22</v>
      </c>
      <c r="F5878" t="s">
        <v>29</v>
      </c>
      <c r="G5878" t="s">
        <v>30</v>
      </c>
      <c r="H5878">
        <v>2</v>
      </c>
      <c r="I5878">
        <v>29508.43</v>
      </c>
      <c r="J5878">
        <v>19286.560000000001</v>
      </c>
      <c r="K5878">
        <v>0.26</v>
      </c>
      <c r="L5878">
        <f>I5878-J5878-(I5878*K5878)</f>
        <v>2549.6781999999985</v>
      </c>
      <c r="M5878">
        <f t="shared" si="273"/>
        <v>6</v>
      </c>
      <c r="N5878">
        <f t="shared" si="274"/>
        <v>2024</v>
      </c>
      <c r="O5878" s="21">
        <f t="shared" si="275"/>
        <v>8.6405078142076638E-2</v>
      </c>
    </row>
    <row r="5879" spans="1:15">
      <c r="A5879" t="s">
        <v>6466</v>
      </c>
      <c r="B5879" t="s">
        <v>479</v>
      </c>
      <c r="C5879" t="s">
        <v>20</v>
      </c>
      <c r="D5879" t="s">
        <v>21</v>
      </c>
      <c r="E5879" t="s">
        <v>15</v>
      </c>
      <c r="F5879" t="s">
        <v>23</v>
      </c>
      <c r="G5879" t="s">
        <v>24</v>
      </c>
      <c r="H5879">
        <v>1</v>
      </c>
      <c r="I5879">
        <v>4215.41</v>
      </c>
      <c r="J5879">
        <v>2500.77</v>
      </c>
      <c r="K5879">
        <v>0.05</v>
      </c>
      <c r="L5879">
        <f>I5879-J5879-(I5879*K5879)</f>
        <v>1503.8694999999998</v>
      </c>
      <c r="M5879">
        <f t="shared" si="273"/>
        <v>3</v>
      </c>
      <c r="N5879">
        <f t="shared" si="274"/>
        <v>2025</v>
      </c>
      <c r="O5879" s="21">
        <f t="shared" si="275"/>
        <v>0.35675521479523936</v>
      </c>
    </row>
    <row r="5880" spans="1:15">
      <c r="A5880" t="s">
        <v>6467</v>
      </c>
      <c r="B5880" t="s">
        <v>1095</v>
      </c>
      <c r="C5880" t="s">
        <v>62</v>
      </c>
      <c r="D5880" t="s">
        <v>63</v>
      </c>
      <c r="E5880" t="s">
        <v>15</v>
      </c>
      <c r="F5880" t="s">
        <v>51</v>
      </c>
      <c r="G5880" t="s">
        <v>59</v>
      </c>
      <c r="H5880">
        <v>5</v>
      </c>
      <c r="I5880">
        <v>28870.55</v>
      </c>
      <c r="J5880">
        <v>17104.740000000002</v>
      </c>
      <c r="K5880">
        <v>0.22</v>
      </c>
      <c r="L5880">
        <f>I5880-J5880-(I5880*K5880)</f>
        <v>5414.2889999999979</v>
      </c>
      <c r="M5880">
        <f t="shared" si="273"/>
        <v>3</v>
      </c>
      <c r="N5880">
        <f t="shared" si="274"/>
        <v>2024</v>
      </c>
      <c r="O5880" s="21">
        <f t="shared" si="275"/>
        <v>0.18753674592274819</v>
      </c>
    </row>
    <row r="5881" spans="1:15">
      <c r="A5881" t="s">
        <v>6468</v>
      </c>
      <c r="B5881" t="s">
        <v>1054</v>
      </c>
      <c r="C5881" t="s">
        <v>41</v>
      </c>
      <c r="D5881" t="s">
        <v>21</v>
      </c>
      <c r="E5881" t="s">
        <v>22</v>
      </c>
      <c r="F5881" t="s">
        <v>29</v>
      </c>
      <c r="G5881" t="s">
        <v>30</v>
      </c>
      <c r="H5881">
        <v>5</v>
      </c>
      <c r="I5881">
        <v>20189.419999999998</v>
      </c>
      <c r="J5881">
        <v>12236.16</v>
      </c>
      <c r="K5881">
        <v>0.08</v>
      </c>
      <c r="L5881">
        <f>I5881-J5881-(I5881*K5881)</f>
        <v>6338.1063999999988</v>
      </c>
      <c r="M5881">
        <f t="shared" si="273"/>
        <v>8</v>
      </c>
      <c r="N5881">
        <f t="shared" si="274"/>
        <v>2024</v>
      </c>
      <c r="O5881" s="21">
        <f t="shared" si="275"/>
        <v>0.31393206937098733</v>
      </c>
    </row>
    <row r="5882" spans="1:15">
      <c r="A5882" t="s">
        <v>6469</v>
      </c>
      <c r="B5882" t="s">
        <v>487</v>
      </c>
      <c r="C5882" t="s">
        <v>36</v>
      </c>
      <c r="D5882" t="s">
        <v>37</v>
      </c>
      <c r="E5882" t="s">
        <v>15</v>
      </c>
      <c r="F5882" t="s">
        <v>51</v>
      </c>
      <c r="G5882" t="s">
        <v>52</v>
      </c>
      <c r="H5882">
        <v>1</v>
      </c>
      <c r="I5882">
        <v>4064.76</v>
      </c>
      <c r="J5882">
        <v>2885.88</v>
      </c>
      <c r="K5882">
        <v>0.16</v>
      </c>
      <c r="L5882">
        <f>I5882-J5882-(I5882*K5882)</f>
        <v>528.51840000000004</v>
      </c>
      <c r="M5882">
        <f t="shared" si="273"/>
        <v>11</v>
      </c>
      <c r="N5882">
        <f t="shared" si="274"/>
        <v>2024</v>
      </c>
      <c r="O5882" s="21">
        <f t="shared" si="275"/>
        <v>0.13002450329170726</v>
      </c>
    </row>
    <row r="5883" spans="1:15">
      <c r="A5883" t="s">
        <v>6470</v>
      </c>
      <c r="B5883" t="s">
        <v>312</v>
      </c>
      <c r="C5883" t="s">
        <v>57</v>
      </c>
      <c r="D5883" t="s">
        <v>58</v>
      </c>
      <c r="E5883" t="s">
        <v>28</v>
      </c>
      <c r="F5883" t="s">
        <v>51</v>
      </c>
      <c r="G5883" t="s">
        <v>52</v>
      </c>
      <c r="H5883">
        <v>1</v>
      </c>
      <c r="I5883">
        <v>9277.17</v>
      </c>
      <c r="J5883">
        <v>7345.8</v>
      </c>
      <c r="K5883">
        <v>0.08</v>
      </c>
      <c r="L5883">
        <f>I5883-J5883-(I5883*K5883)</f>
        <v>1189.1963999999998</v>
      </c>
      <c r="M5883">
        <f t="shared" si="273"/>
        <v>1</v>
      </c>
      <c r="N5883">
        <f t="shared" si="274"/>
        <v>2024</v>
      </c>
      <c r="O5883" s="21">
        <f t="shared" si="275"/>
        <v>0.12818525477058196</v>
      </c>
    </row>
    <row r="5884" spans="1:15">
      <c r="A5884" t="s">
        <v>6471</v>
      </c>
      <c r="B5884" t="s">
        <v>1560</v>
      </c>
      <c r="C5884" t="s">
        <v>79</v>
      </c>
      <c r="D5884" t="s">
        <v>80</v>
      </c>
      <c r="E5884" t="s">
        <v>15</v>
      </c>
      <c r="F5884" t="s">
        <v>16</v>
      </c>
      <c r="G5884" t="s">
        <v>48</v>
      </c>
      <c r="H5884">
        <v>3</v>
      </c>
      <c r="I5884">
        <v>26868.400000000001</v>
      </c>
      <c r="J5884">
        <v>21494.400000000001</v>
      </c>
      <c r="K5884">
        <v>0.04</v>
      </c>
      <c r="L5884">
        <f>I5884-J5884-(I5884*K5884)</f>
        <v>4299.2640000000001</v>
      </c>
      <c r="M5884">
        <f t="shared" si="273"/>
        <v>2</v>
      </c>
      <c r="N5884">
        <f t="shared" si="274"/>
        <v>2025</v>
      </c>
      <c r="O5884" s="21">
        <f t="shared" si="275"/>
        <v>0.16001190990159445</v>
      </c>
    </row>
    <row r="5885" spans="1:15">
      <c r="A5885" t="s">
        <v>6472</v>
      </c>
      <c r="B5885" t="s">
        <v>179</v>
      </c>
      <c r="C5885" t="s">
        <v>79</v>
      </c>
      <c r="D5885" t="s">
        <v>80</v>
      </c>
      <c r="E5885" t="s">
        <v>28</v>
      </c>
      <c r="F5885" t="s">
        <v>23</v>
      </c>
      <c r="G5885" t="s">
        <v>24</v>
      </c>
      <c r="H5885">
        <v>1</v>
      </c>
      <c r="I5885">
        <v>8996.06</v>
      </c>
      <c r="J5885">
        <v>6386.82</v>
      </c>
      <c r="K5885">
        <v>0.02</v>
      </c>
      <c r="L5885">
        <f>I5885-J5885-(I5885*K5885)</f>
        <v>2429.3188</v>
      </c>
      <c r="M5885">
        <f t="shared" si="273"/>
        <v>1</v>
      </c>
      <c r="N5885">
        <f t="shared" si="274"/>
        <v>2024</v>
      </c>
      <c r="O5885" s="21">
        <f t="shared" si="275"/>
        <v>0.27004252972968168</v>
      </c>
    </row>
    <row r="5886" spans="1:15">
      <c r="A5886" t="s">
        <v>6473</v>
      </c>
      <c r="B5886" t="s">
        <v>707</v>
      </c>
      <c r="C5886" t="s">
        <v>41</v>
      </c>
      <c r="D5886" t="s">
        <v>21</v>
      </c>
      <c r="E5886" t="s">
        <v>28</v>
      </c>
      <c r="F5886" t="s">
        <v>51</v>
      </c>
      <c r="G5886" t="s">
        <v>59</v>
      </c>
      <c r="H5886">
        <v>2</v>
      </c>
      <c r="I5886">
        <v>5451.99</v>
      </c>
      <c r="J5886">
        <v>3901.02</v>
      </c>
      <c r="K5886">
        <v>0.2</v>
      </c>
      <c r="L5886">
        <f>I5886-J5886-(I5886*K5886)</f>
        <v>460.57199999999989</v>
      </c>
      <c r="M5886">
        <f t="shared" si="273"/>
        <v>5</v>
      </c>
      <c r="N5886">
        <f t="shared" si="274"/>
        <v>2025</v>
      </c>
      <c r="O5886" s="21">
        <f t="shared" si="275"/>
        <v>8.4477777838917523E-2</v>
      </c>
    </row>
    <row r="5887" spans="1:15">
      <c r="A5887" t="s">
        <v>6474</v>
      </c>
      <c r="B5887" t="s">
        <v>112</v>
      </c>
      <c r="C5887" t="s">
        <v>27</v>
      </c>
      <c r="D5887" t="s">
        <v>27</v>
      </c>
      <c r="E5887" t="s">
        <v>28</v>
      </c>
      <c r="F5887" t="s">
        <v>23</v>
      </c>
      <c r="G5887" t="s">
        <v>24</v>
      </c>
      <c r="H5887">
        <v>4</v>
      </c>
      <c r="I5887">
        <v>19288.87</v>
      </c>
      <c r="J5887">
        <v>11512.39</v>
      </c>
      <c r="K5887">
        <v>0.18</v>
      </c>
      <c r="L5887">
        <f>I5887-J5887-(I5887*K5887)</f>
        <v>4304.4834000000001</v>
      </c>
      <c r="M5887">
        <f t="shared" si="273"/>
        <v>6</v>
      </c>
      <c r="N5887">
        <f t="shared" si="274"/>
        <v>2025</v>
      </c>
      <c r="O5887" s="21">
        <f t="shared" si="275"/>
        <v>0.22315892014410385</v>
      </c>
    </row>
    <row r="5888" spans="1:15">
      <c r="A5888" t="s">
        <v>6475</v>
      </c>
      <c r="B5888" t="s">
        <v>773</v>
      </c>
      <c r="C5888" t="s">
        <v>13</v>
      </c>
      <c r="D5888" t="s">
        <v>14</v>
      </c>
      <c r="E5888" t="s">
        <v>28</v>
      </c>
      <c r="F5888" t="s">
        <v>29</v>
      </c>
      <c r="G5888" t="s">
        <v>42</v>
      </c>
      <c r="H5888">
        <v>3</v>
      </c>
      <c r="I5888">
        <v>43124.12</v>
      </c>
      <c r="J5888">
        <v>31346.11</v>
      </c>
      <c r="K5888">
        <v>0.05</v>
      </c>
      <c r="L5888">
        <f>I5888-J5888-(I5888*K5888)</f>
        <v>9621.8040000000019</v>
      </c>
      <c r="M5888">
        <f t="shared" si="273"/>
        <v>1</v>
      </c>
      <c r="N5888">
        <f t="shared" si="274"/>
        <v>2025</v>
      </c>
      <c r="O5888" s="21">
        <f t="shared" si="275"/>
        <v>0.22311884857012737</v>
      </c>
    </row>
    <row r="5889" spans="1:15">
      <c r="A5889" t="s">
        <v>6476</v>
      </c>
      <c r="B5889" t="s">
        <v>1342</v>
      </c>
      <c r="C5889" t="s">
        <v>41</v>
      </c>
      <c r="D5889" t="s">
        <v>21</v>
      </c>
      <c r="E5889" t="s">
        <v>15</v>
      </c>
      <c r="F5889" t="s">
        <v>16</v>
      </c>
      <c r="G5889" t="s">
        <v>17</v>
      </c>
      <c r="H5889">
        <v>2</v>
      </c>
      <c r="I5889">
        <v>20443.740000000002</v>
      </c>
      <c r="J5889">
        <v>12671.42</v>
      </c>
      <c r="K5889">
        <v>0.12</v>
      </c>
      <c r="L5889">
        <f>I5889-J5889-(I5889*K5889)</f>
        <v>5319.0712000000012</v>
      </c>
      <c r="M5889">
        <f t="shared" si="273"/>
        <v>2</v>
      </c>
      <c r="N5889">
        <f t="shared" si="274"/>
        <v>2024</v>
      </c>
      <c r="O5889" s="21">
        <f t="shared" si="275"/>
        <v>0.26018092579929114</v>
      </c>
    </row>
    <row r="5890" spans="1:15">
      <c r="A5890" t="s">
        <v>6477</v>
      </c>
      <c r="B5890" t="s">
        <v>1070</v>
      </c>
      <c r="C5890" t="s">
        <v>13</v>
      </c>
      <c r="D5890" t="s">
        <v>14</v>
      </c>
      <c r="E5890" t="s">
        <v>28</v>
      </c>
      <c r="F5890" t="s">
        <v>23</v>
      </c>
      <c r="G5890" t="s">
        <v>157</v>
      </c>
      <c r="H5890">
        <v>1</v>
      </c>
      <c r="I5890">
        <v>2897.84</v>
      </c>
      <c r="J5890">
        <v>2235.5</v>
      </c>
      <c r="K5890">
        <v>0.2</v>
      </c>
      <c r="L5890">
        <f>I5890-J5890-(I5890*K5890)</f>
        <v>82.772000000000048</v>
      </c>
      <c r="M5890">
        <f t="shared" si="273"/>
        <v>1</v>
      </c>
      <c r="N5890">
        <f t="shared" si="274"/>
        <v>2024</v>
      </c>
      <c r="O5890" s="21">
        <f t="shared" si="275"/>
        <v>2.8563343731883073E-2</v>
      </c>
    </row>
    <row r="5891" spans="1:15">
      <c r="A5891" t="s">
        <v>6478</v>
      </c>
      <c r="B5891" t="s">
        <v>487</v>
      </c>
      <c r="C5891" t="s">
        <v>20</v>
      </c>
      <c r="D5891" t="s">
        <v>21</v>
      </c>
      <c r="E5891" t="s">
        <v>15</v>
      </c>
      <c r="F5891" t="s">
        <v>16</v>
      </c>
      <c r="G5891" t="s">
        <v>38</v>
      </c>
      <c r="H5891">
        <v>5</v>
      </c>
      <c r="I5891">
        <v>70748.53</v>
      </c>
      <c r="J5891">
        <v>45733</v>
      </c>
      <c r="K5891">
        <v>0.15</v>
      </c>
      <c r="L5891">
        <f>I5891-J5891-(I5891*K5891)</f>
        <v>14403.2505</v>
      </c>
      <c r="M5891">
        <f t="shared" ref="M5891:M5954" si="276">MONTH(B5891)</f>
        <v>11</v>
      </c>
      <c r="N5891">
        <f t="shared" ref="N5891:N5954" si="277">YEAR(B5891)</f>
        <v>2024</v>
      </c>
      <c r="O5891" s="21">
        <f t="shared" ref="O5891:O5954" si="278">L5891/I5891</f>
        <v>0.20358374230531717</v>
      </c>
    </row>
    <row r="5892" spans="1:15">
      <c r="A5892" t="s">
        <v>6479</v>
      </c>
      <c r="B5892" t="s">
        <v>1734</v>
      </c>
      <c r="C5892" t="s">
        <v>27</v>
      </c>
      <c r="D5892" t="s">
        <v>27</v>
      </c>
      <c r="E5892" t="s">
        <v>28</v>
      </c>
      <c r="F5892" t="s">
        <v>29</v>
      </c>
      <c r="G5892" t="s">
        <v>139</v>
      </c>
      <c r="H5892">
        <v>3</v>
      </c>
      <c r="I5892">
        <v>26455.96</v>
      </c>
      <c r="J5892">
        <v>15334.9</v>
      </c>
      <c r="K5892">
        <v>0.18</v>
      </c>
      <c r="L5892">
        <f>I5892-J5892-(I5892*K5892)</f>
        <v>6358.9871999999996</v>
      </c>
      <c r="M5892">
        <f t="shared" si="276"/>
        <v>10</v>
      </c>
      <c r="N5892">
        <f t="shared" si="277"/>
        <v>2024</v>
      </c>
      <c r="O5892" s="21">
        <f t="shared" si="278"/>
        <v>0.24036123429276426</v>
      </c>
    </row>
    <row r="5893" spans="1:15">
      <c r="A5893" t="s">
        <v>6480</v>
      </c>
      <c r="B5893" t="s">
        <v>1893</v>
      </c>
      <c r="C5893" t="s">
        <v>13</v>
      </c>
      <c r="D5893" t="s">
        <v>14</v>
      </c>
      <c r="E5893" t="s">
        <v>15</v>
      </c>
      <c r="F5893" t="s">
        <v>16</v>
      </c>
      <c r="G5893" t="s">
        <v>38</v>
      </c>
      <c r="H5893">
        <v>4</v>
      </c>
      <c r="I5893">
        <v>42070.03</v>
      </c>
      <c r="J5893">
        <v>27205.19</v>
      </c>
      <c r="K5893">
        <v>0.14000000000000001</v>
      </c>
      <c r="L5893">
        <f>I5893-J5893-(I5893*K5893)</f>
        <v>8975.0357999999997</v>
      </c>
      <c r="M5893">
        <f t="shared" si="276"/>
        <v>5</v>
      </c>
      <c r="N5893">
        <f t="shared" si="277"/>
        <v>2024</v>
      </c>
      <c r="O5893" s="21">
        <f t="shared" si="278"/>
        <v>0.21333561682746602</v>
      </c>
    </row>
    <row r="5894" spans="1:15">
      <c r="A5894" t="s">
        <v>6481</v>
      </c>
      <c r="B5894" t="s">
        <v>516</v>
      </c>
      <c r="C5894" t="s">
        <v>36</v>
      </c>
      <c r="D5894" t="s">
        <v>37</v>
      </c>
      <c r="E5894" t="s">
        <v>22</v>
      </c>
      <c r="F5894" t="s">
        <v>29</v>
      </c>
      <c r="G5894" t="s">
        <v>139</v>
      </c>
      <c r="H5894">
        <v>3</v>
      </c>
      <c r="I5894">
        <v>41598.730000000003</v>
      </c>
      <c r="J5894">
        <v>34398.26</v>
      </c>
      <c r="K5894">
        <v>0.05</v>
      </c>
      <c r="L5894">
        <f>I5894-J5894-(I5894*K5894)</f>
        <v>5120.5335000000014</v>
      </c>
      <c r="M5894">
        <f t="shared" si="276"/>
        <v>4</v>
      </c>
      <c r="N5894">
        <f t="shared" si="277"/>
        <v>2024</v>
      </c>
      <c r="O5894" s="21">
        <f t="shared" si="278"/>
        <v>0.12309350549884578</v>
      </c>
    </row>
    <row r="5895" spans="1:15">
      <c r="A5895" t="s">
        <v>6482</v>
      </c>
      <c r="B5895" t="s">
        <v>2339</v>
      </c>
      <c r="C5895" t="s">
        <v>79</v>
      </c>
      <c r="D5895" t="s">
        <v>80</v>
      </c>
      <c r="E5895" t="s">
        <v>15</v>
      </c>
      <c r="F5895" t="s">
        <v>16</v>
      </c>
      <c r="G5895" t="s">
        <v>73</v>
      </c>
      <c r="H5895">
        <v>1</v>
      </c>
      <c r="I5895">
        <v>12319.04</v>
      </c>
      <c r="J5895">
        <v>8148.49</v>
      </c>
      <c r="K5895">
        <v>0.08</v>
      </c>
      <c r="L5895">
        <f>I5895-J5895-(I5895*K5895)</f>
        <v>3185.026800000001</v>
      </c>
      <c r="M5895">
        <f t="shared" si="276"/>
        <v>3</v>
      </c>
      <c r="N5895">
        <f t="shared" si="277"/>
        <v>2024</v>
      </c>
      <c r="O5895" s="21">
        <f t="shared" si="278"/>
        <v>0.25854504896485447</v>
      </c>
    </row>
    <row r="5896" spans="1:15">
      <c r="A5896" t="s">
        <v>6483</v>
      </c>
      <c r="B5896" t="s">
        <v>730</v>
      </c>
      <c r="C5896" t="s">
        <v>13</v>
      </c>
      <c r="D5896" t="s">
        <v>14</v>
      </c>
      <c r="E5896" t="s">
        <v>15</v>
      </c>
      <c r="F5896" t="s">
        <v>23</v>
      </c>
      <c r="G5896" t="s">
        <v>94</v>
      </c>
      <c r="H5896">
        <v>1</v>
      </c>
      <c r="I5896">
        <v>7365.59</v>
      </c>
      <c r="J5896">
        <v>6013.19</v>
      </c>
      <c r="K5896">
        <v>0.17</v>
      </c>
      <c r="L5896">
        <f>I5896-J5896-(I5896*K5896)</f>
        <v>100.24970000000053</v>
      </c>
      <c r="M5896">
        <f t="shared" si="276"/>
        <v>4</v>
      </c>
      <c r="N5896">
        <f t="shared" si="277"/>
        <v>2025</v>
      </c>
      <c r="O5896" s="21">
        <f t="shared" si="278"/>
        <v>1.3610545794702193E-2</v>
      </c>
    </row>
    <row r="5897" spans="1:15">
      <c r="A5897" t="s">
        <v>6484</v>
      </c>
      <c r="B5897" t="s">
        <v>723</v>
      </c>
      <c r="C5897" t="s">
        <v>62</v>
      </c>
      <c r="D5897" t="s">
        <v>63</v>
      </c>
      <c r="E5897" t="s">
        <v>15</v>
      </c>
      <c r="F5897" t="s">
        <v>51</v>
      </c>
      <c r="G5897" t="s">
        <v>85</v>
      </c>
      <c r="H5897">
        <v>2</v>
      </c>
      <c r="I5897">
        <v>6641.35</v>
      </c>
      <c r="J5897">
        <v>4089.97</v>
      </c>
      <c r="K5897">
        <v>0.19</v>
      </c>
      <c r="L5897">
        <f>I5897-J5897-(I5897*K5897)</f>
        <v>1289.5235000000005</v>
      </c>
      <c r="M5897">
        <f t="shared" si="276"/>
        <v>11</v>
      </c>
      <c r="N5897">
        <f t="shared" si="277"/>
        <v>2024</v>
      </c>
      <c r="O5897" s="21">
        <f t="shared" si="278"/>
        <v>0.19416586989091078</v>
      </c>
    </row>
    <row r="5898" spans="1:15">
      <c r="A5898" t="s">
        <v>6485</v>
      </c>
      <c r="B5898" t="s">
        <v>161</v>
      </c>
      <c r="C5898" t="s">
        <v>13</v>
      </c>
      <c r="D5898" t="s">
        <v>14</v>
      </c>
      <c r="E5898" t="s">
        <v>22</v>
      </c>
      <c r="F5898" t="s">
        <v>29</v>
      </c>
      <c r="G5898" t="s">
        <v>42</v>
      </c>
      <c r="H5898">
        <v>5</v>
      </c>
      <c r="I5898">
        <v>15836.12</v>
      </c>
      <c r="J5898">
        <v>8876.18</v>
      </c>
      <c r="K5898">
        <v>0.26</v>
      </c>
      <c r="L5898">
        <f>I5898-J5898-(I5898*K5898)</f>
        <v>2842.5488000000005</v>
      </c>
      <c r="M5898">
        <f t="shared" si="276"/>
        <v>9</v>
      </c>
      <c r="N5898">
        <f t="shared" si="277"/>
        <v>2024</v>
      </c>
      <c r="O5898" s="21">
        <f t="shared" si="278"/>
        <v>0.17949780628083142</v>
      </c>
    </row>
    <row r="5899" spans="1:15">
      <c r="A5899" t="s">
        <v>6486</v>
      </c>
      <c r="B5899" t="s">
        <v>66</v>
      </c>
      <c r="C5899" t="s">
        <v>41</v>
      </c>
      <c r="D5899" t="s">
        <v>21</v>
      </c>
      <c r="E5899" t="s">
        <v>15</v>
      </c>
      <c r="F5899" t="s">
        <v>51</v>
      </c>
      <c r="G5899" t="s">
        <v>85</v>
      </c>
      <c r="H5899">
        <v>3</v>
      </c>
      <c r="I5899">
        <v>9912.7800000000007</v>
      </c>
      <c r="J5899">
        <v>7933.46</v>
      </c>
      <c r="K5899">
        <v>0.2</v>
      </c>
      <c r="L5899">
        <f>I5899-J5899-(I5899*K5899)</f>
        <v>-3.2359999999996489</v>
      </c>
      <c r="M5899">
        <f t="shared" si="276"/>
        <v>12</v>
      </c>
      <c r="N5899">
        <f t="shared" si="277"/>
        <v>2024</v>
      </c>
      <c r="O5899" s="21">
        <f t="shared" si="278"/>
        <v>-3.2644727311608335E-4</v>
      </c>
    </row>
    <row r="5900" spans="1:15">
      <c r="A5900" t="s">
        <v>6487</v>
      </c>
      <c r="B5900" t="s">
        <v>1571</v>
      </c>
      <c r="C5900" t="s">
        <v>62</v>
      </c>
      <c r="D5900" t="s">
        <v>63</v>
      </c>
      <c r="E5900" t="s">
        <v>28</v>
      </c>
      <c r="F5900" t="s">
        <v>29</v>
      </c>
      <c r="G5900" t="s">
        <v>30</v>
      </c>
      <c r="H5900">
        <v>3</v>
      </c>
      <c r="I5900">
        <v>24102.26</v>
      </c>
      <c r="J5900">
        <v>14279.57</v>
      </c>
      <c r="K5900">
        <v>0.1</v>
      </c>
      <c r="L5900">
        <f>I5900-J5900-(I5900*K5900)</f>
        <v>7412.4639999999981</v>
      </c>
      <c r="M5900">
        <f t="shared" si="276"/>
        <v>8</v>
      </c>
      <c r="N5900">
        <f t="shared" si="277"/>
        <v>2024</v>
      </c>
      <c r="O5900" s="21">
        <f t="shared" si="278"/>
        <v>0.30754228026749353</v>
      </c>
    </row>
    <row r="5901" spans="1:15">
      <c r="A5901" t="s">
        <v>6488</v>
      </c>
      <c r="B5901" t="s">
        <v>707</v>
      </c>
      <c r="C5901" t="s">
        <v>27</v>
      </c>
      <c r="D5901" t="s">
        <v>27</v>
      </c>
      <c r="E5901" t="s">
        <v>15</v>
      </c>
      <c r="F5901" t="s">
        <v>29</v>
      </c>
      <c r="G5901" t="s">
        <v>45</v>
      </c>
      <c r="H5901">
        <v>4</v>
      </c>
      <c r="I5901">
        <v>22491.09</v>
      </c>
      <c r="J5901">
        <v>14243.2</v>
      </c>
      <c r="K5901">
        <v>0.22</v>
      </c>
      <c r="L5901">
        <f>I5901-J5901-(I5901*K5901)</f>
        <v>3299.8501999999989</v>
      </c>
      <c r="M5901">
        <f t="shared" si="276"/>
        <v>5</v>
      </c>
      <c r="N5901">
        <f t="shared" si="277"/>
        <v>2025</v>
      </c>
      <c r="O5901" s="21">
        <f t="shared" si="278"/>
        <v>0.14671810926015585</v>
      </c>
    </row>
    <row r="5902" spans="1:15">
      <c r="A5902" t="s">
        <v>6489</v>
      </c>
      <c r="B5902" t="s">
        <v>674</v>
      </c>
      <c r="C5902" t="s">
        <v>20</v>
      </c>
      <c r="D5902" t="s">
        <v>21</v>
      </c>
      <c r="E5902" t="s">
        <v>28</v>
      </c>
      <c r="F5902" t="s">
        <v>51</v>
      </c>
      <c r="G5902" t="s">
        <v>52</v>
      </c>
      <c r="H5902">
        <v>3</v>
      </c>
      <c r="I5902">
        <v>18429.439999999999</v>
      </c>
      <c r="J5902">
        <v>11325.73</v>
      </c>
      <c r="K5902">
        <v>0.28000000000000003</v>
      </c>
      <c r="L5902">
        <f>I5902-J5902-(I5902*K5902)</f>
        <v>1943.4667999999992</v>
      </c>
      <c r="M5902">
        <f t="shared" si="276"/>
        <v>4</v>
      </c>
      <c r="N5902">
        <f t="shared" si="277"/>
        <v>2025</v>
      </c>
      <c r="O5902" s="21">
        <f t="shared" si="278"/>
        <v>0.10545446850256977</v>
      </c>
    </row>
    <row r="5903" spans="1:15">
      <c r="A5903" t="s">
        <v>6490</v>
      </c>
      <c r="B5903" t="s">
        <v>1024</v>
      </c>
      <c r="C5903" t="s">
        <v>41</v>
      </c>
      <c r="D5903" t="s">
        <v>21</v>
      </c>
      <c r="E5903" t="s">
        <v>15</v>
      </c>
      <c r="F5903" t="s">
        <v>29</v>
      </c>
      <c r="G5903" t="s">
        <v>42</v>
      </c>
      <c r="H5903">
        <v>1</v>
      </c>
      <c r="I5903">
        <v>8099.66</v>
      </c>
      <c r="J5903">
        <v>5433.67</v>
      </c>
      <c r="K5903">
        <v>0.22</v>
      </c>
      <c r="L5903">
        <f>I5903-J5903-(I5903*K5903)</f>
        <v>884.06479999999988</v>
      </c>
      <c r="M5903">
        <f t="shared" si="276"/>
        <v>5</v>
      </c>
      <c r="N5903">
        <f t="shared" si="277"/>
        <v>2025</v>
      </c>
      <c r="O5903" s="21">
        <f t="shared" si="278"/>
        <v>0.10914838400624223</v>
      </c>
    </row>
    <row r="5904" spans="1:15">
      <c r="A5904" t="s">
        <v>6491</v>
      </c>
      <c r="B5904" t="s">
        <v>773</v>
      </c>
      <c r="C5904" t="s">
        <v>79</v>
      </c>
      <c r="D5904" t="s">
        <v>80</v>
      </c>
      <c r="E5904" t="s">
        <v>22</v>
      </c>
      <c r="F5904" t="s">
        <v>29</v>
      </c>
      <c r="G5904" t="s">
        <v>42</v>
      </c>
      <c r="H5904">
        <v>5</v>
      </c>
      <c r="I5904">
        <v>24398.17</v>
      </c>
      <c r="J5904">
        <v>19573.939999999999</v>
      </c>
      <c r="K5904">
        <v>0.27</v>
      </c>
      <c r="L5904">
        <f>I5904-J5904-(I5904*K5904)</f>
        <v>-1763.2759000000005</v>
      </c>
      <c r="M5904">
        <f t="shared" si="276"/>
        <v>1</v>
      </c>
      <c r="N5904">
        <f t="shared" si="277"/>
        <v>2025</v>
      </c>
      <c r="O5904" s="21">
        <f t="shared" si="278"/>
        <v>-7.2270826049658676E-2</v>
      </c>
    </row>
    <row r="5905" spans="1:15">
      <c r="A5905" t="s">
        <v>6492</v>
      </c>
      <c r="B5905" t="s">
        <v>1896</v>
      </c>
      <c r="C5905" t="s">
        <v>13</v>
      </c>
      <c r="D5905" t="s">
        <v>14</v>
      </c>
      <c r="E5905" t="s">
        <v>15</v>
      </c>
      <c r="F5905" t="s">
        <v>23</v>
      </c>
      <c r="G5905" t="s">
        <v>157</v>
      </c>
      <c r="H5905">
        <v>1</v>
      </c>
      <c r="I5905">
        <v>2858.18</v>
      </c>
      <c r="J5905">
        <v>1970.77</v>
      </c>
      <c r="K5905">
        <v>0.06</v>
      </c>
      <c r="L5905">
        <f>I5905-J5905-(I5905*K5905)</f>
        <v>715.91919999999982</v>
      </c>
      <c r="M5905">
        <f t="shared" si="276"/>
        <v>5</v>
      </c>
      <c r="N5905">
        <f t="shared" si="277"/>
        <v>2025</v>
      </c>
      <c r="O5905" s="21">
        <f t="shared" si="278"/>
        <v>0.25048079547124391</v>
      </c>
    </row>
    <row r="5906" spans="1:15">
      <c r="A5906" t="s">
        <v>6493</v>
      </c>
      <c r="B5906" t="s">
        <v>547</v>
      </c>
      <c r="C5906" t="s">
        <v>57</v>
      </c>
      <c r="D5906" t="s">
        <v>58</v>
      </c>
      <c r="E5906" t="s">
        <v>28</v>
      </c>
      <c r="F5906" t="s">
        <v>23</v>
      </c>
      <c r="G5906" t="s">
        <v>94</v>
      </c>
      <c r="H5906">
        <v>3</v>
      </c>
      <c r="I5906">
        <v>37856.980000000003</v>
      </c>
      <c r="J5906">
        <v>21020.240000000002</v>
      </c>
      <c r="K5906">
        <v>0.16</v>
      </c>
      <c r="L5906">
        <f>I5906-J5906-(I5906*K5906)</f>
        <v>10779.623200000002</v>
      </c>
      <c r="M5906">
        <f t="shared" si="276"/>
        <v>1</v>
      </c>
      <c r="N5906">
        <f t="shared" si="277"/>
        <v>2025</v>
      </c>
      <c r="O5906" s="21">
        <f t="shared" si="278"/>
        <v>0.28474598871859302</v>
      </c>
    </row>
    <row r="5907" spans="1:15">
      <c r="A5907" t="s">
        <v>6494</v>
      </c>
      <c r="B5907" t="s">
        <v>947</v>
      </c>
      <c r="C5907" t="s">
        <v>41</v>
      </c>
      <c r="D5907" t="s">
        <v>21</v>
      </c>
      <c r="E5907" t="s">
        <v>22</v>
      </c>
      <c r="F5907" t="s">
        <v>29</v>
      </c>
      <c r="G5907" t="s">
        <v>139</v>
      </c>
      <c r="H5907">
        <v>4</v>
      </c>
      <c r="I5907">
        <v>10471.26</v>
      </c>
      <c r="J5907">
        <v>8501.01</v>
      </c>
      <c r="K5907">
        <v>0.11</v>
      </c>
      <c r="L5907">
        <f>I5907-J5907-(I5907*K5907)</f>
        <v>818.41139999999996</v>
      </c>
      <c r="M5907">
        <f t="shared" si="276"/>
        <v>4</v>
      </c>
      <c r="N5907">
        <f t="shared" si="277"/>
        <v>2024</v>
      </c>
      <c r="O5907" s="21">
        <f t="shared" si="278"/>
        <v>7.8157872118541596E-2</v>
      </c>
    </row>
    <row r="5908" spans="1:15">
      <c r="A5908" t="s">
        <v>6495</v>
      </c>
      <c r="B5908" t="s">
        <v>500</v>
      </c>
      <c r="C5908" t="s">
        <v>57</v>
      </c>
      <c r="D5908" t="s">
        <v>58</v>
      </c>
      <c r="E5908" t="s">
        <v>28</v>
      </c>
      <c r="F5908" t="s">
        <v>16</v>
      </c>
      <c r="G5908" t="s">
        <v>73</v>
      </c>
      <c r="H5908">
        <v>4</v>
      </c>
      <c r="I5908">
        <v>32698.99</v>
      </c>
      <c r="J5908">
        <v>27556.26</v>
      </c>
      <c r="K5908">
        <v>0.09</v>
      </c>
      <c r="L5908">
        <f>I5908-J5908-(I5908*K5908)</f>
        <v>2199.8209000000033</v>
      </c>
      <c r="M5908">
        <f t="shared" si="276"/>
        <v>3</v>
      </c>
      <c r="N5908">
        <f t="shared" si="277"/>
        <v>2025</v>
      </c>
      <c r="O5908" s="21">
        <f t="shared" si="278"/>
        <v>6.7274888306947805E-2</v>
      </c>
    </row>
    <row r="5909" spans="1:15">
      <c r="A5909" t="s">
        <v>6496</v>
      </c>
      <c r="B5909" t="s">
        <v>632</v>
      </c>
      <c r="C5909" t="s">
        <v>36</v>
      </c>
      <c r="D5909" t="s">
        <v>37</v>
      </c>
      <c r="E5909" t="s">
        <v>28</v>
      </c>
      <c r="F5909" t="s">
        <v>16</v>
      </c>
      <c r="G5909" t="s">
        <v>38</v>
      </c>
      <c r="H5909">
        <v>3</v>
      </c>
      <c r="I5909">
        <v>1620.56</v>
      </c>
      <c r="J5909">
        <v>921.29</v>
      </c>
      <c r="K5909">
        <v>0.16</v>
      </c>
      <c r="L5909">
        <f>I5909-J5909-(I5909*K5909)</f>
        <v>439.98039999999997</v>
      </c>
      <c r="M5909">
        <f t="shared" si="276"/>
        <v>2</v>
      </c>
      <c r="N5909">
        <f t="shared" si="277"/>
        <v>2025</v>
      </c>
      <c r="O5909" s="21">
        <f t="shared" si="278"/>
        <v>0.27149898800414674</v>
      </c>
    </row>
    <row r="5910" spans="1:15">
      <c r="A5910" t="s">
        <v>6497</v>
      </c>
      <c r="B5910" t="s">
        <v>75</v>
      </c>
      <c r="C5910" t="s">
        <v>36</v>
      </c>
      <c r="D5910" t="s">
        <v>37</v>
      </c>
      <c r="E5910" t="s">
        <v>22</v>
      </c>
      <c r="F5910" t="s">
        <v>51</v>
      </c>
      <c r="G5910" t="s">
        <v>64</v>
      </c>
      <c r="H5910">
        <v>3</v>
      </c>
      <c r="I5910">
        <v>8746.2900000000009</v>
      </c>
      <c r="J5910">
        <v>5258.08</v>
      </c>
      <c r="K5910">
        <v>0.15</v>
      </c>
      <c r="L5910">
        <f>I5910-J5910-(I5910*K5910)</f>
        <v>2176.2665000000006</v>
      </c>
      <c r="M5910">
        <f t="shared" si="276"/>
        <v>4</v>
      </c>
      <c r="N5910">
        <f t="shared" si="277"/>
        <v>2024</v>
      </c>
      <c r="O5910" s="21">
        <f t="shared" si="278"/>
        <v>0.24882167181742207</v>
      </c>
    </row>
    <row r="5911" spans="1:15">
      <c r="A5911" t="s">
        <v>6498</v>
      </c>
      <c r="B5911" t="s">
        <v>1047</v>
      </c>
      <c r="C5911" t="s">
        <v>20</v>
      </c>
      <c r="D5911" t="s">
        <v>21</v>
      </c>
      <c r="E5911" t="s">
        <v>22</v>
      </c>
      <c r="F5911" t="s">
        <v>51</v>
      </c>
      <c r="G5911" t="s">
        <v>85</v>
      </c>
      <c r="H5911">
        <v>1</v>
      </c>
      <c r="I5911">
        <v>13075.59</v>
      </c>
      <c r="J5911">
        <v>8500.51</v>
      </c>
      <c r="K5911">
        <v>0.18</v>
      </c>
      <c r="L5911">
        <f>I5911-J5911-(I5911*K5911)</f>
        <v>2221.4738000000002</v>
      </c>
      <c r="M5911">
        <f t="shared" si="276"/>
        <v>12</v>
      </c>
      <c r="N5911">
        <f t="shared" si="277"/>
        <v>2024</v>
      </c>
      <c r="O5911" s="21">
        <f t="shared" si="278"/>
        <v>0.169894727503692</v>
      </c>
    </row>
    <row r="5912" spans="1:15">
      <c r="A5912" t="s">
        <v>6499</v>
      </c>
      <c r="B5912" t="s">
        <v>2183</v>
      </c>
      <c r="C5912" t="s">
        <v>27</v>
      </c>
      <c r="D5912" t="s">
        <v>27</v>
      </c>
      <c r="E5912" t="s">
        <v>22</v>
      </c>
      <c r="F5912" t="s">
        <v>23</v>
      </c>
      <c r="G5912" t="s">
        <v>33</v>
      </c>
      <c r="H5912">
        <v>5</v>
      </c>
      <c r="I5912">
        <v>38124.03</v>
      </c>
      <c r="J5912">
        <v>25506.65</v>
      </c>
      <c r="K5912">
        <v>0.27</v>
      </c>
      <c r="L5912">
        <f>I5912-J5912-(I5912*K5912)</f>
        <v>2323.8918999999969</v>
      </c>
      <c r="M5912">
        <f t="shared" si="276"/>
        <v>2</v>
      </c>
      <c r="N5912">
        <f t="shared" si="277"/>
        <v>2025</v>
      </c>
      <c r="O5912" s="21">
        <f t="shared" si="278"/>
        <v>6.0956092522222782E-2</v>
      </c>
    </row>
    <row r="5913" spans="1:15">
      <c r="A5913" t="s">
        <v>6500</v>
      </c>
      <c r="B5913" t="s">
        <v>513</v>
      </c>
      <c r="C5913" t="s">
        <v>41</v>
      </c>
      <c r="D5913" t="s">
        <v>21</v>
      </c>
      <c r="E5913" t="s">
        <v>22</v>
      </c>
      <c r="F5913" t="s">
        <v>29</v>
      </c>
      <c r="G5913" t="s">
        <v>139</v>
      </c>
      <c r="H5913">
        <v>4</v>
      </c>
      <c r="I5913">
        <v>7582.86</v>
      </c>
      <c r="J5913">
        <v>5140.13</v>
      </c>
      <c r="K5913">
        <v>0.22</v>
      </c>
      <c r="L5913">
        <f>I5913-J5913-(I5913*K5913)</f>
        <v>774.50079999999957</v>
      </c>
      <c r="M5913">
        <f t="shared" si="276"/>
        <v>3</v>
      </c>
      <c r="N5913">
        <f t="shared" si="277"/>
        <v>2025</v>
      </c>
      <c r="O5913" s="21">
        <f t="shared" si="278"/>
        <v>0.10213834885518124</v>
      </c>
    </row>
    <row r="5914" spans="1:15">
      <c r="A5914" t="s">
        <v>6501</v>
      </c>
      <c r="B5914" t="s">
        <v>293</v>
      </c>
      <c r="C5914" t="s">
        <v>41</v>
      </c>
      <c r="D5914" t="s">
        <v>21</v>
      </c>
      <c r="E5914" t="s">
        <v>22</v>
      </c>
      <c r="F5914" t="s">
        <v>23</v>
      </c>
      <c r="G5914" t="s">
        <v>94</v>
      </c>
      <c r="H5914">
        <v>4</v>
      </c>
      <c r="I5914">
        <v>27566.71</v>
      </c>
      <c r="J5914">
        <v>19938.21</v>
      </c>
      <c r="K5914">
        <v>0.15</v>
      </c>
      <c r="L5914">
        <f>I5914-J5914-(I5914*K5914)</f>
        <v>3493.4935000000005</v>
      </c>
      <c r="M5914">
        <f t="shared" si="276"/>
        <v>8</v>
      </c>
      <c r="N5914">
        <f t="shared" si="277"/>
        <v>2024</v>
      </c>
      <c r="O5914" s="21">
        <f t="shared" si="278"/>
        <v>0.12672870647240822</v>
      </c>
    </row>
    <row r="5915" spans="1:15">
      <c r="A5915" t="s">
        <v>6502</v>
      </c>
      <c r="B5915" t="s">
        <v>293</v>
      </c>
      <c r="C5915" t="s">
        <v>62</v>
      </c>
      <c r="D5915" t="s">
        <v>63</v>
      </c>
      <c r="E5915" t="s">
        <v>28</v>
      </c>
      <c r="F5915" t="s">
        <v>51</v>
      </c>
      <c r="G5915" t="s">
        <v>59</v>
      </c>
      <c r="H5915">
        <v>3</v>
      </c>
      <c r="I5915">
        <v>2457.17</v>
      </c>
      <c r="J5915">
        <v>1511.09</v>
      </c>
      <c r="K5915">
        <v>0.13</v>
      </c>
      <c r="L5915">
        <f>I5915-J5915-(I5915*K5915)</f>
        <v>626.64790000000016</v>
      </c>
      <c r="M5915">
        <f t="shared" si="276"/>
        <v>8</v>
      </c>
      <c r="N5915">
        <f t="shared" si="277"/>
        <v>2024</v>
      </c>
      <c r="O5915" s="21">
        <f t="shared" si="278"/>
        <v>0.25502830491988759</v>
      </c>
    </row>
    <row r="5916" spans="1:15">
      <c r="A5916" t="s">
        <v>6503</v>
      </c>
      <c r="B5916" t="s">
        <v>1430</v>
      </c>
      <c r="C5916" t="s">
        <v>41</v>
      </c>
      <c r="D5916" t="s">
        <v>21</v>
      </c>
      <c r="E5916" t="s">
        <v>15</v>
      </c>
      <c r="F5916" t="s">
        <v>29</v>
      </c>
      <c r="G5916" t="s">
        <v>30</v>
      </c>
      <c r="H5916">
        <v>3</v>
      </c>
      <c r="I5916">
        <v>8410.92</v>
      </c>
      <c r="J5916">
        <v>6691.05</v>
      </c>
      <c r="K5916">
        <v>0.11</v>
      </c>
      <c r="L5916">
        <f>I5916-J5916-(I5916*K5916)</f>
        <v>794.66879999999992</v>
      </c>
      <c r="M5916">
        <f t="shared" si="276"/>
        <v>12</v>
      </c>
      <c r="N5916">
        <f t="shared" si="277"/>
        <v>2024</v>
      </c>
      <c r="O5916" s="21">
        <f t="shared" si="278"/>
        <v>9.4480603786506107E-2</v>
      </c>
    </row>
    <row r="5917" spans="1:15">
      <c r="A5917" t="s">
        <v>6504</v>
      </c>
      <c r="B5917" t="s">
        <v>1389</v>
      </c>
      <c r="C5917" t="s">
        <v>62</v>
      </c>
      <c r="D5917" t="s">
        <v>63</v>
      </c>
      <c r="E5917" t="s">
        <v>15</v>
      </c>
      <c r="F5917" t="s">
        <v>16</v>
      </c>
      <c r="G5917" t="s">
        <v>17</v>
      </c>
      <c r="H5917">
        <v>3</v>
      </c>
      <c r="I5917">
        <v>30248.880000000001</v>
      </c>
      <c r="J5917">
        <v>21693.360000000001</v>
      </c>
      <c r="K5917">
        <v>0.03</v>
      </c>
      <c r="L5917">
        <f>I5917-J5917-(I5917*K5917)</f>
        <v>7648.0536000000002</v>
      </c>
      <c r="M5917">
        <f t="shared" si="276"/>
        <v>10</v>
      </c>
      <c r="N5917">
        <f t="shared" si="277"/>
        <v>2024</v>
      </c>
      <c r="O5917" s="21">
        <f t="shared" si="278"/>
        <v>0.2528375794409578</v>
      </c>
    </row>
    <row r="5918" spans="1:15">
      <c r="A5918" t="s">
        <v>6505</v>
      </c>
      <c r="B5918" t="s">
        <v>1358</v>
      </c>
      <c r="C5918" t="s">
        <v>36</v>
      </c>
      <c r="D5918" t="s">
        <v>37</v>
      </c>
      <c r="E5918" t="s">
        <v>22</v>
      </c>
      <c r="F5918" t="s">
        <v>29</v>
      </c>
      <c r="G5918" t="s">
        <v>42</v>
      </c>
      <c r="H5918">
        <v>2</v>
      </c>
      <c r="I5918">
        <v>2892.82</v>
      </c>
      <c r="J5918">
        <v>1880.14</v>
      </c>
      <c r="K5918">
        <v>0.14000000000000001</v>
      </c>
      <c r="L5918">
        <f>I5918-J5918-(I5918*K5918)</f>
        <v>607.68520000000001</v>
      </c>
      <c r="M5918">
        <f t="shared" si="276"/>
        <v>10</v>
      </c>
      <c r="N5918">
        <f t="shared" si="277"/>
        <v>2024</v>
      </c>
      <c r="O5918" s="21">
        <f t="shared" si="278"/>
        <v>0.21006671690599482</v>
      </c>
    </row>
    <row r="5919" spans="1:15">
      <c r="A5919" t="s">
        <v>6506</v>
      </c>
      <c r="B5919" t="s">
        <v>781</v>
      </c>
      <c r="C5919" t="s">
        <v>57</v>
      </c>
      <c r="D5919" t="s">
        <v>58</v>
      </c>
      <c r="E5919" t="s">
        <v>28</v>
      </c>
      <c r="F5919" t="s">
        <v>29</v>
      </c>
      <c r="G5919" t="s">
        <v>45</v>
      </c>
      <c r="H5919">
        <v>3</v>
      </c>
      <c r="I5919">
        <v>18961.28</v>
      </c>
      <c r="J5919">
        <v>12709.67</v>
      </c>
      <c r="K5919">
        <v>0.02</v>
      </c>
      <c r="L5919">
        <f>I5919-J5919-(I5919*K5919)</f>
        <v>5872.384399999999</v>
      </c>
      <c r="M5919">
        <f t="shared" si="276"/>
        <v>2</v>
      </c>
      <c r="N5919">
        <f t="shared" si="277"/>
        <v>2024</v>
      </c>
      <c r="O5919" s="21">
        <f t="shared" si="278"/>
        <v>0.30970400732440001</v>
      </c>
    </row>
    <row r="5920" spans="1:15">
      <c r="A5920" t="s">
        <v>6507</v>
      </c>
      <c r="B5920" t="s">
        <v>1237</v>
      </c>
      <c r="C5920" t="s">
        <v>20</v>
      </c>
      <c r="D5920" t="s">
        <v>21</v>
      </c>
      <c r="E5920" t="s">
        <v>22</v>
      </c>
      <c r="F5920" t="s">
        <v>29</v>
      </c>
      <c r="G5920" t="s">
        <v>45</v>
      </c>
      <c r="H5920">
        <v>2</v>
      </c>
      <c r="I5920">
        <v>27992.36</v>
      </c>
      <c r="J5920">
        <v>15707.95</v>
      </c>
      <c r="K5920">
        <v>0.21</v>
      </c>
      <c r="L5920">
        <f>I5920-J5920-(I5920*K5920)</f>
        <v>6406.0144</v>
      </c>
      <c r="M5920">
        <f t="shared" si="276"/>
        <v>3</v>
      </c>
      <c r="N5920">
        <f t="shared" si="277"/>
        <v>2025</v>
      </c>
      <c r="O5920" s="21">
        <f t="shared" si="278"/>
        <v>0.22884867156609875</v>
      </c>
    </row>
    <row r="5921" spans="1:15">
      <c r="A5921" t="s">
        <v>6508</v>
      </c>
      <c r="B5921" t="s">
        <v>627</v>
      </c>
      <c r="C5921" t="s">
        <v>27</v>
      </c>
      <c r="D5921" t="s">
        <v>27</v>
      </c>
      <c r="E5921" t="s">
        <v>22</v>
      </c>
      <c r="F5921" t="s">
        <v>16</v>
      </c>
      <c r="G5921" t="s">
        <v>17</v>
      </c>
      <c r="H5921">
        <v>1</v>
      </c>
      <c r="I5921">
        <v>1430.92</v>
      </c>
      <c r="J5921">
        <v>800.44</v>
      </c>
      <c r="K5921">
        <v>0.12</v>
      </c>
      <c r="L5921">
        <f>I5921-J5921-(I5921*K5921)</f>
        <v>458.76960000000003</v>
      </c>
      <c r="M5921">
        <f t="shared" si="276"/>
        <v>11</v>
      </c>
      <c r="N5921">
        <f t="shared" si="277"/>
        <v>2024</v>
      </c>
      <c r="O5921" s="21">
        <f t="shared" si="278"/>
        <v>0.32061163447292651</v>
      </c>
    </row>
    <row r="5922" spans="1:15">
      <c r="A5922" t="s">
        <v>6509</v>
      </c>
      <c r="B5922" t="s">
        <v>1010</v>
      </c>
      <c r="C5922" t="s">
        <v>20</v>
      </c>
      <c r="D5922" t="s">
        <v>21</v>
      </c>
      <c r="E5922" t="s">
        <v>22</v>
      </c>
      <c r="F5922" t="s">
        <v>23</v>
      </c>
      <c r="G5922" t="s">
        <v>24</v>
      </c>
      <c r="H5922">
        <v>1</v>
      </c>
      <c r="I5922">
        <v>4234.58</v>
      </c>
      <c r="J5922">
        <v>2782.26</v>
      </c>
      <c r="K5922">
        <v>0.22</v>
      </c>
      <c r="L5922">
        <f>I5922-J5922-(I5922*K5922)</f>
        <v>520.71239999999977</v>
      </c>
      <c r="M5922">
        <f t="shared" si="276"/>
        <v>8</v>
      </c>
      <c r="N5922">
        <f t="shared" si="277"/>
        <v>2024</v>
      </c>
      <c r="O5922" s="21">
        <f t="shared" si="278"/>
        <v>0.12296671688809747</v>
      </c>
    </row>
    <row r="5923" spans="1:15">
      <c r="A5923" t="s">
        <v>6510</v>
      </c>
      <c r="B5923" t="s">
        <v>436</v>
      </c>
      <c r="C5923" t="s">
        <v>57</v>
      </c>
      <c r="D5923" t="s">
        <v>58</v>
      </c>
      <c r="E5923" t="s">
        <v>22</v>
      </c>
      <c r="F5923" t="s">
        <v>51</v>
      </c>
      <c r="G5923" t="s">
        <v>64</v>
      </c>
      <c r="H5923">
        <v>5</v>
      </c>
      <c r="I5923">
        <v>47265.86</v>
      </c>
      <c r="J5923">
        <v>30955.64</v>
      </c>
      <c r="K5923">
        <v>0.21</v>
      </c>
      <c r="L5923">
        <f>I5923-J5923-(I5923*K5923)</f>
        <v>6384.3894000000018</v>
      </c>
      <c r="M5923">
        <f t="shared" si="276"/>
        <v>11</v>
      </c>
      <c r="N5923">
        <f t="shared" si="277"/>
        <v>2024</v>
      </c>
      <c r="O5923" s="21">
        <f t="shared" si="278"/>
        <v>0.1350740132518482</v>
      </c>
    </row>
    <row r="5924" spans="1:15">
      <c r="A5924" t="s">
        <v>6511</v>
      </c>
      <c r="B5924" t="s">
        <v>1133</v>
      </c>
      <c r="C5924" t="s">
        <v>41</v>
      </c>
      <c r="D5924" t="s">
        <v>21</v>
      </c>
      <c r="E5924" t="s">
        <v>22</v>
      </c>
      <c r="F5924" t="s">
        <v>29</v>
      </c>
      <c r="G5924" t="s">
        <v>45</v>
      </c>
      <c r="H5924">
        <v>3</v>
      </c>
      <c r="I5924">
        <v>31432.17</v>
      </c>
      <c r="J5924">
        <v>19014.36</v>
      </c>
      <c r="K5924">
        <v>0.02</v>
      </c>
      <c r="L5924">
        <f>I5924-J5924-(I5924*K5924)</f>
        <v>11789.166599999997</v>
      </c>
      <c r="M5924">
        <f t="shared" si="276"/>
        <v>10</v>
      </c>
      <c r="N5924">
        <f t="shared" si="277"/>
        <v>2024</v>
      </c>
      <c r="O5924" s="21">
        <f t="shared" si="278"/>
        <v>0.37506690120344849</v>
      </c>
    </row>
    <row r="5925" spans="1:15">
      <c r="A5925" t="s">
        <v>6512</v>
      </c>
      <c r="B5925" t="s">
        <v>538</v>
      </c>
      <c r="C5925" t="s">
        <v>57</v>
      </c>
      <c r="D5925" t="s">
        <v>58</v>
      </c>
      <c r="E5925" t="s">
        <v>28</v>
      </c>
      <c r="F5925" t="s">
        <v>51</v>
      </c>
      <c r="G5925" t="s">
        <v>85</v>
      </c>
      <c r="H5925">
        <v>2</v>
      </c>
      <c r="I5925">
        <v>3760.92</v>
      </c>
      <c r="J5925">
        <v>3082.99</v>
      </c>
      <c r="K5925">
        <v>0.15</v>
      </c>
      <c r="L5925">
        <f>I5925-J5925-(I5925*K5925)</f>
        <v>113.79200000000026</v>
      </c>
      <c r="M5925">
        <f t="shared" si="276"/>
        <v>3</v>
      </c>
      <c r="N5925">
        <f t="shared" si="277"/>
        <v>2024</v>
      </c>
      <c r="O5925" s="21">
        <f t="shared" si="278"/>
        <v>3.0256426619018818E-2</v>
      </c>
    </row>
    <row r="5926" spans="1:15">
      <c r="A5926" t="s">
        <v>6513</v>
      </c>
      <c r="B5926" t="s">
        <v>1100</v>
      </c>
      <c r="C5926" t="s">
        <v>36</v>
      </c>
      <c r="D5926" t="s">
        <v>37</v>
      </c>
      <c r="E5926" t="s">
        <v>15</v>
      </c>
      <c r="F5926" t="s">
        <v>16</v>
      </c>
      <c r="G5926" t="s">
        <v>38</v>
      </c>
      <c r="H5926">
        <v>3</v>
      </c>
      <c r="I5926">
        <v>41935.879999999997</v>
      </c>
      <c r="J5926">
        <v>26828.98</v>
      </c>
      <c r="K5926">
        <v>0.2</v>
      </c>
      <c r="L5926">
        <f>I5926-J5926-(I5926*K5926)</f>
        <v>6719.7239999999983</v>
      </c>
      <c r="M5926">
        <f t="shared" si="276"/>
        <v>1</v>
      </c>
      <c r="N5926">
        <f t="shared" si="277"/>
        <v>2025</v>
      </c>
      <c r="O5926" s="21">
        <f t="shared" si="278"/>
        <v>0.16023805867433802</v>
      </c>
    </row>
    <row r="5927" spans="1:15">
      <c r="A5927" t="s">
        <v>6514</v>
      </c>
      <c r="B5927" t="s">
        <v>837</v>
      </c>
      <c r="C5927" t="s">
        <v>27</v>
      </c>
      <c r="D5927" t="s">
        <v>27</v>
      </c>
      <c r="E5927" t="s">
        <v>15</v>
      </c>
      <c r="F5927" t="s">
        <v>23</v>
      </c>
      <c r="G5927" t="s">
        <v>24</v>
      </c>
      <c r="H5927">
        <v>5</v>
      </c>
      <c r="I5927">
        <v>70577.87</v>
      </c>
      <c r="J5927">
        <v>45217.53</v>
      </c>
      <c r="K5927">
        <v>0.18</v>
      </c>
      <c r="L5927">
        <f>I5927-J5927-(I5927*K5927)</f>
        <v>12656.323399999997</v>
      </c>
      <c r="M5927">
        <f t="shared" si="276"/>
        <v>11</v>
      </c>
      <c r="N5927">
        <f t="shared" si="277"/>
        <v>2024</v>
      </c>
      <c r="O5927" s="21">
        <f t="shared" si="278"/>
        <v>0.17932424710465189</v>
      </c>
    </row>
    <row r="5928" spans="1:15">
      <c r="A5928" t="s">
        <v>6515</v>
      </c>
      <c r="B5928" t="s">
        <v>1024</v>
      </c>
      <c r="C5928" t="s">
        <v>41</v>
      </c>
      <c r="D5928" t="s">
        <v>21</v>
      </c>
      <c r="E5928" t="s">
        <v>22</v>
      </c>
      <c r="F5928" t="s">
        <v>16</v>
      </c>
      <c r="G5928" t="s">
        <v>73</v>
      </c>
      <c r="H5928">
        <v>5</v>
      </c>
      <c r="I5928">
        <v>17866.98</v>
      </c>
      <c r="J5928">
        <v>11616.67</v>
      </c>
      <c r="K5928">
        <v>0.09</v>
      </c>
      <c r="L5928">
        <f>I5928-J5928-(I5928*K5928)</f>
        <v>4642.2817999999997</v>
      </c>
      <c r="M5928">
        <f t="shared" si="276"/>
        <v>5</v>
      </c>
      <c r="N5928">
        <f t="shared" si="277"/>
        <v>2025</v>
      </c>
      <c r="O5928" s="21">
        <f t="shared" si="278"/>
        <v>0.25982464859758053</v>
      </c>
    </row>
    <row r="5929" spans="1:15">
      <c r="A5929" t="s">
        <v>6516</v>
      </c>
      <c r="B5929" t="s">
        <v>503</v>
      </c>
      <c r="C5929" t="s">
        <v>79</v>
      </c>
      <c r="D5929" t="s">
        <v>80</v>
      </c>
      <c r="E5929" t="s">
        <v>28</v>
      </c>
      <c r="F5929" t="s">
        <v>29</v>
      </c>
      <c r="G5929" t="s">
        <v>42</v>
      </c>
      <c r="H5929">
        <v>5</v>
      </c>
      <c r="I5929">
        <v>26550.93</v>
      </c>
      <c r="J5929">
        <v>20798.82</v>
      </c>
      <c r="K5929">
        <v>0.09</v>
      </c>
      <c r="L5929">
        <f>I5929-J5929-(I5929*K5929)</f>
        <v>3362.5263000000004</v>
      </c>
      <c r="M5929">
        <f t="shared" si="276"/>
        <v>5</v>
      </c>
      <c r="N5929">
        <f t="shared" si="277"/>
        <v>2025</v>
      </c>
      <c r="O5929" s="21">
        <f t="shared" si="278"/>
        <v>0.12664438872762651</v>
      </c>
    </row>
    <row r="5930" spans="1:15">
      <c r="A5930" t="s">
        <v>6517</v>
      </c>
      <c r="B5930" t="s">
        <v>938</v>
      </c>
      <c r="C5930" t="s">
        <v>41</v>
      </c>
      <c r="D5930" t="s">
        <v>21</v>
      </c>
      <c r="E5930" t="s">
        <v>15</v>
      </c>
      <c r="F5930" t="s">
        <v>29</v>
      </c>
      <c r="G5930" t="s">
        <v>30</v>
      </c>
      <c r="H5930">
        <v>3</v>
      </c>
      <c r="I5930">
        <v>13332.27</v>
      </c>
      <c r="J5930">
        <v>7347.46</v>
      </c>
      <c r="K5930">
        <v>0.28999999999999998</v>
      </c>
      <c r="L5930">
        <f>I5930-J5930-(I5930*K5930)</f>
        <v>2118.4517000000005</v>
      </c>
      <c r="M5930">
        <f t="shared" si="276"/>
        <v>2</v>
      </c>
      <c r="N5930">
        <f t="shared" si="277"/>
        <v>2025</v>
      </c>
      <c r="O5930" s="21">
        <f t="shared" si="278"/>
        <v>0.15889654949982265</v>
      </c>
    </row>
    <row r="5931" spans="1:15">
      <c r="A5931" t="s">
        <v>6518</v>
      </c>
      <c r="B5931" t="s">
        <v>509</v>
      </c>
      <c r="C5931" t="s">
        <v>20</v>
      </c>
      <c r="D5931" t="s">
        <v>21</v>
      </c>
      <c r="E5931" t="s">
        <v>15</v>
      </c>
      <c r="F5931" t="s">
        <v>29</v>
      </c>
      <c r="G5931" t="s">
        <v>30</v>
      </c>
      <c r="H5931">
        <v>5</v>
      </c>
      <c r="I5931">
        <v>68624.17</v>
      </c>
      <c r="J5931">
        <v>52241.3</v>
      </c>
      <c r="K5931">
        <v>0.22</v>
      </c>
      <c r="L5931">
        <f>I5931-J5931-(I5931*K5931)</f>
        <v>1285.5525999999954</v>
      </c>
      <c r="M5931">
        <f t="shared" si="276"/>
        <v>8</v>
      </c>
      <c r="N5931">
        <f t="shared" si="277"/>
        <v>2024</v>
      </c>
      <c r="O5931" s="21">
        <f t="shared" si="278"/>
        <v>1.8733233494845847E-2</v>
      </c>
    </row>
    <row r="5932" spans="1:15">
      <c r="A5932" t="s">
        <v>6519</v>
      </c>
      <c r="B5932" t="s">
        <v>714</v>
      </c>
      <c r="C5932" t="s">
        <v>20</v>
      </c>
      <c r="D5932" t="s">
        <v>21</v>
      </c>
      <c r="E5932" t="s">
        <v>15</v>
      </c>
      <c r="F5932" t="s">
        <v>16</v>
      </c>
      <c r="G5932" t="s">
        <v>17</v>
      </c>
      <c r="H5932">
        <v>5</v>
      </c>
      <c r="I5932">
        <v>2999.93</v>
      </c>
      <c r="J5932">
        <v>1932.37</v>
      </c>
      <c r="K5932">
        <v>0.13</v>
      </c>
      <c r="L5932">
        <f>I5932-J5932-(I5932*K5932)</f>
        <v>677.56909999999993</v>
      </c>
      <c r="M5932">
        <f t="shared" si="276"/>
        <v>12</v>
      </c>
      <c r="N5932">
        <f t="shared" si="277"/>
        <v>2024</v>
      </c>
      <c r="O5932" s="21">
        <f t="shared" si="278"/>
        <v>0.22586163677152465</v>
      </c>
    </row>
    <row r="5933" spans="1:15">
      <c r="A5933" t="s">
        <v>6520</v>
      </c>
      <c r="B5933" t="s">
        <v>128</v>
      </c>
      <c r="C5933" t="s">
        <v>57</v>
      </c>
      <c r="D5933" t="s">
        <v>58</v>
      </c>
      <c r="E5933" t="s">
        <v>22</v>
      </c>
      <c r="F5933" t="s">
        <v>51</v>
      </c>
      <c r="G5933" t="s">
        <v>52</v>
      </c>
      <c r="H5933">
        <v>5</v>
      </c>
      <c r="I5933">
        <v>43879.47</v>
      </c>
      <c r="J5933">
        <v>28475.1</v>
      </c>
      <c r="K5933">
        <v>0.28000000000000003</v>
      </c>
      <c r="L5933">
        <f>I5933-J5933-(I5933*K5933)</f>
        <v>3118.1184000000012</v>
      </c>
      <c r="M5933">
        <f t="shared" si="276"/>
        <v>3</v>
      </c>
      <c r="N5933">
        <f t="shared" si="277"/>
        <v>2024</v>
      </c>
      <c r="O5933" s="21">
        <f t="shared" si="278"/>
        <v>7.1060985923485434E-2</v>
      </c>
    </row>
    <row r="5934" spans="1:15">
      <c r="A5934" t="s">
        <v>6521</v>
      </c>
      <c r="B5934" t="s">
        <v>1237</v>
      </c>
      <c r="C5934" t="s">
        <v>57</v>
      </c>
      <c r="D5934" t="s">
        <v>58</v>
      </c>
      <c r="E5934" t="s">
        <v>15</v>
      </c>
      <c r="F5934" t="s">
        <v>51</v>
      </c>
      <c r="G5934" t="s">
        <v>64</v>
      </c>
      <c r="H5934">
        <v>1</v>
      </c>
      <c r="I5934">
        <v>3332.83</v>
      </c>
      <c r="J5934">
        <v>2126.5</v>
      </c>
      <c r="K5934">
        <v>0.25</v>
      </c>
      <c r="L5934">
        <f>I5934-J5934-(I5934*K5934)</f>
        <v>373.12249999999995</v>
      </c>
      <c r="M5934">
        <f t="shared" si="276"/>
        <v>3</v>
      </c>
      <c r="N5934">
        <f t="shared" si="277"/>
        <v>2025</v>
      </c>
      <c r="O5934" s="21">
        <f t="shared" si="278"/>
        <v>0.11195365500190528</v>
      </c>
    </row>
    <row r="5935" spans="1:15">
      <c r="A5935" t="s">
        <v>6522</v>
      </c>
      <c r="B5935" t="s">
        <v>110</v>
      </c>
      <c r="C5935" t="s">
        <v>13</v>
      </c>
      <c r="D5935" t="s">
        <v>14</v>
      </c>
      <c r="E5935" t="s">
        <v>22</v>
      </c>
      <c r="F5935" t="s">
        <v>23</v>
      </c>
      <c r="G5935" t="s">
        <v>24</v>
      </c>
      <c r="H5935">
        <v>1</v>
      </c>
      <c r="I5935">
        <v>7986.35</v>
      </c>
      <c r="J5935">
        <v>4533.2299999999996</v>
      </c>
      <c r="K5935">
        <v>0.22</v>
      </c>
      <c r="L5935">
        <f>I5935-J5935-(I5935*K5935)</f>
        <v>1696.1230000000007</v>
      </c>
      <c r="M5935">
        <f t="shared" si="276"/>
        <v>3</v>
      </c>
      <c r="N5935">
        <f t="shared" si="277"/>
        <v>2024</v>
      </c>
      <c r="O5935" s="21">
        <f t="shared" si="278"/>
        <v>0.21237774452659858</v>
      </c>
    </row>
    <row r="5936" spans="1:15">
      <c r="A5936" t="s">
        <v>6523</v>
      </c>
      <c r="B5936" t="s">
        <v>243</v>
      </c>
      <c r="C5936" t="s">
        <v>41</v>
      </c>
      <c r="D5936" t="s">
        <v>21</v>
      </c>
      <c r="E5936" t="s">
        <v>22</v>
      </c>
      <c r="F5936" t="s">
        <v>23</v>
      </c>
      <c r="G5936" t="s">
        <v>33</v>
      </c>
      <c r="H5936">
        <v>5</v>
      </c>
      <c r="I5936">
        <v>27451.45</v>
      </c>
      <c r="J5936">
        <v>22678.04</v>
      </c>
      <c r="K5936">
        <v>0.23</v>
      </c>
      <c r="L5936">
        <f>I5936-J5936-(I5936*K5936)</f>
        <v>-1540.4235000000008</v>
      </c>
      <c r="M5936">
        <f t="shared" si="276"/>
        <v>5</v>
      </c>
      <c r="N5936">
        <f t="shared" si="277"/>
        <v>2025</v>
      </c>
      <c r="O5936" s="21">
        <f t="shared" si="278"/>
        <v>-5.6114467541787436E-2</v>
      </c>
    </row>
    <row r="5937" spans="1:15">
      <c r="A5937" t="s">
        <v>6524</v>
      </c>
      <c r="B5937" t="s">
        <v>609</v>
      </c>
      <c r="C5937" t="s">
        <v>62</v>
      </c>
      <c r="D5937" t="s">
        <v>63</v>
      </c>
      <c r="E5937" t="s">
        <v>15</v>
      </c>
      <c r="F5937" t="s">
        <v>51</v>
      </c>
      <c r="G5937" t="s">
        <v>64</v>
      </c>
      <c r="H5937">
        <v>5</v>
      </c>
      <c r="I5937">
        <v>32590.84</v>
      </c>
      <c r="J5937">
        <v>18333.77</v>
      </c>
      <c r="K5937">
        <v>0.16</v>
      </c>
      <c r="L5937">
        <f>I5937-J5937-(I5937*K5937)</f>
        <v>9042.5355999999992</v>
      </c>
      <c r="M5937">
        <f t="shared" si="276"/>
        <v>8</v>
      </c>
      <c r="N5937">
        <f t="shared" si="277"/>
        <v>2024</v>
      </c>
      <c r="O5937" s="21">
        <f t="shared" si="278"/>
        <v>0.27745635276660557</v>
      </c>
    </row>
    <row r="5938" spans="1:15">
      <c r="A5938" t="s">
        <v>6525</v>
      </c>
      <c r="B5938" t="s">
        <v>720</v>
      </c>
      <c r="C5938" t="s">
        <v>57</v>
      </c>
      <c r="D5938" t="s">
        <v>58</v>
      </c>
      <c r="E5938" t="s">
        <v>22</v>
      </c>
      <c r="F5938" t="s">
        <v>29</v>
      </c>
      <c r="G5938" t="s">
        <v>139</v>
      </c>
      <c r="H5938">
        <v>5</v>
      </c>
      <c r="I5938">
        <v>71269.84</v>
      </c>
      <c r="J5938">
        <v>41480.980000000003</v>
      </c>
      <c r="K5938">
        <v>0.03</v>
      </c>
      <c r="L5938">
        <f>I5938-J5938-(I5938*K5938)</f>
        <v>27650.764799999994</v>
      </c>
      <c r="M5938">
        <f t="shared" si="276"/>
        <v>10</v>
      </c>
      <c r="N5938">
        <f t="shared" si="277"/>
        <v>2024</v>
      </c>
      <c r="O5938" s="21">
        <f t="shared" si="278"/>
        <v>0.38797287604406006</v>
      </c>
    </row>
    <row r="5939" spans="1:15">
      <c r="A5939" t="s">
        <v>6526</v>
      </c>
      <c r="B5939" t="s">
        <v>942</v>
      </c>
      <c r="C5939" t="s">
        <v>20</v>
      </c>
      <c r="D5939" t="s">
        <v>21</v>
      </c>
      <c r="E5939" t="s">
        <v>15</v>
      </c>
      <c r="F5939" t="s">
        <v>29</v>
      </c>
      <c r="G5939" t="s">
        <v>42</v>
      </c>
      <c r="H5939">
        <v>2</v>
      </c>
      <c r="I5939">
        <v>7807.58</v>
      </c>
      <c r="J5939">
        <v>4298.32</v>
      </c>
      <c r="K5939">
        <v>0.18</v>
      </c>
      <c r="L5939">
        <f>I5939-J5939-(I5939*K5939)</f>
        <v>2103.8956000000003</v>
      </c>
      <c r="M5939">
        <f t="shared" si="276"/>
        <v>5</v>
      </c>
      <c r="N5939">
        <f t="shared" si="277"/>
        <v>2025</v>
      </c>
      <c r="O5939" s="21">
        <f t="shared" si="278"/>
        <v>0.26946833718002255</v>
      </c>
    </row>
    <row r="5940" spans="1:15">
      <c r="A5940" t="s">
        <v>6527</v>
      </c>
      <c r="B5940" t="s">
        <v>982</v>
      </c>
      <c r="C5940" t="s">
        <v>62</v>
      </c>
      <c r="D5940" t="s">
        <v>63</v>
      </c>
      <c r="E5940" t="s">
        <v>15</v>
      </c>
      <c r="F5940" t="s">
        <v>23</v>
      </c>
      <c r="G5940" t="s">
        <v>24</v>
      </c>
      <c r="H5940">
        <v>3</v>
      </c>
      <c r="I5940">
        <v>19993.87</v>
      </c>
      <c r="J5940">
        <v>13084.95</v>
      </c>
      <c r="K5940">
        <v>0.23</v>
      </c>
      <c r="L5940">
        <f>I5940-J5940-(I5940*K5940)</f>
        <v>2310.3298999999979</v>
      </c>
      <c r="M5940">
        <f t="shared" si="276"/>
        <v>3</v>
      </c>
      <c r="N5940">
        <f t="shared" si="277"/>
        <v>2024</v>
      </c>
      <c r="O5940" s="21">
        <f t="shared" si="278"/>
        <v>0.11555191166092398</v>
      </c>
    </row>
    <row r="5941" spans="1:15">
      <c r="A5941" t="s">
        <v>6528</v>
      </c>
      <c r="B5941" t="s">
        <v>425</v>
      </c>
      <c r="C5941" t="s">
        <v>13</v>
      </c>
      <c r="D5941" t="s">
        <v>14</v>
      </c>
      <c r="E5941" t="s">
        <v>28</v>
      </c>
      <c r="F5941" t="s">
        <v>16</v>
      </c>
      <c r="G5941" t="s">
        <v>73</v>
      </c>
      <c r="H5941">
        <v>3</v>
      </c>
      <c r="I5941">
        <v>19161.89</v>
      </c>
      <c r="J5941">
        <v>11064.5</v>
      </c>
      <c r="K5941">
        <v>0.18</v>
      </c>
      <c r="L5941">
        <f>I5941-J5941-(I5941*K5941)</f>
        <v>4648.2497999999996</v>
      </c>
      <c r="M5941">
        <f t="shared" si="276"/>
        <v>2</v>
      </c>
      <c r="N5941">
        <f t="shared" si="277"/>
        <v>2024</v>
      </c>
      <c r="O5941" s="21">
        <f t="shared" si="278"/>
        <v>0.24257783548491302</v>
      </c>
    </row>
    <row r="5942" spans="1:15">
      <c r="A5942" t="s">
        <v>6529</v>
      </c>
      <c r="B5942" t="s">
        <v>1129</v>
      </c>
      <c r="C5942" t="s">
        <v>41</v>
      </c>
      <c r="D5942" t="s">
        <v>21</v>
      </c>
      <c r="E5942" t="s">
        <v>15</v>
      </c>
      <c r="F5942" t="s">
        <v>23</v>
      </c>
      <c r="G5942" t="s">
        <v>24</v>
      </c>
      <c r="H5942">
        <v>3</v>
      </c>
      <c r="I5942">
        <v>21650.6</v>
      </c>
      <c r="J5942">
        <v>14540.24</v>
      </c>
      <c r="K5942">
        <v>0.15</v>
      </c>
      <c r="L5942">
        <f>I5942-J5942-(I5942*K5942)</f>
        <v>3862.7699999999991</v>
      </c>
      <c r="M5942">
        <f t="shared" si="276"/>
        <v>9</v>
      </c>
      <c r="N5942">
        <f t="shared" si="277"/>
        <v>2024</v>
      </c>
      <c r="O5942" s="21">
        <f t="shared" si="278"/>
        <v>0.17841399314568646</v>
      </c>
    </row>
    <row r="5943" spans="1:15">
      <c r="A5943" t="s">
        <v>6530</v>
      </c>
      <c r="B5943" t="s">
        <v>212</v>
      </c>
      <c r="C5943" t="s">
        <v>20</v>
      </c>
      <c r="D5943" t="s">
        <v>21</v>
      </c>
      <c r="E5943" t="s">
        <v>28</v>
      </c>
      <c r="F5943" t="s">
        <v>29</v>
      </c>
      <c r="G5943" t="s">
        <v>42</v>
      </c>
      <c r="H5943">
        <v>4</v>
      </c>
      <c r="I5943">
        <v>55905.29</v>
      </c>
      <c r="J5943">
        <v>38994.870000000003</v>
      </c>
      <c r="K5943">
        <v>0.22</v>
      </c>
      <c r="L5943">
        <f>I5943-J5943-(I5943*K5943)</f>
        <v>4611.256199999998</v>
      </c>
      <c r="M5943">
        <f t="shared" si="276"/>
        <v>2</v>
      </c>
      <c r="N5943">
        <f t="shared" si="277"/>
        <v>2025</v>
      </c>
      <c r="O5943" s="21">
        <f t="shared" si="278"/>
        <v>8.2483360698066277E-2</v>
      </c>
    </row>
    <row r="5944" spans="1:15">
      <c r="A5944" t="s">
        <v>6531</v>
      </c>
      <c r="B5944" t="s">
        <v>1931</v>
      </c>
      <c r="C5944" t="s">
        <v>27</v>
      </c>
      <c r="D5944" t="s">
        <v>27</v>
      </c>
      <c r="E5944" t="s">
        <v>15</v>
      </c>
      <c r="F5944" t="s">
        <v>51</v>
      </c>
      <c r="G5944" t="s">
        <v>59</v>
      </c>
      <c r="H5944">
        <v>1</v>
      </c>
      <c r="I5944">
        <v>3983.17</v>
      </c>
      <c r="J5944">
        <v>3161.98</v>
      </c>
      <c r="K5944">
        <v>0.25</v>
      </c>
      <c r="L5944">
        <f>I5944-J5944-(I5944*K5944)</f>
        <v>-174.60249999999996</v>
      </c>
      <c r="M5944">
        <f t="shared" si="276"/>
        <v>11</v>
      </c>
      <c r="N5944">
        <f t="shared" si="277"/>
        <v>2024</v>
      </c>
      <c r="O5944" s="21">
        <f t="shared" si="278"/>
        <v>-4.3835061019238439E-2</v>
      </c>
    </row>
    <row r="5945" spans="1:15">
      <c r="A5945" t="s">
        <v>6532</v>
      </c>
      <c r="B5945" t="s">
        <v>1493</v>
      </c>
      <c r="C5945" t="s">
        <v>79</v>
      </c>
      <c r="D5945" t="s">
        <v>80</v>
      </c>
      <c r="E5945" t="s">
        <v>28</v>
      </c>
      <c r="F5945" t="s">
        <v>51</v>
      </c>
      <c r="G5945" t="s">
        <v>85</v>
      </c>
      <c r="H5945">
        <v>4</v>
      </c>
      <c r="I5945">
        <v>32025.119999999999</v>
      </c>
      <c r="J5945">
        <v>20042.43</v>
      </c>
      <c r="K5945">
        <v>0.21</v>
      </c>
      <c r="L5945">
        <f>I5945-J5945-(I5945*K5945)</f>
        <v>5257.4147999999996</v>
      </c>
      <c r="M5945">
        <f t="shared" si="276"/>
        <v>8</v>
      </c>
      <c r="N5945">
        <f t="shared" si="277"/>
        <v>2024</v>
      </c>
      <c r="O5945" s="21">
        <f t="shared" si="278"/>
        <v>0.1641653427059758</v>
      </c>
    </row>
    <row r="5946" spans="1:15">
      <c r="A5946" t="s">
        <v>6533</v>
      </c>
      <c r="B5946" t="s">
        <v>75</v>
      </c>
      <c r="C5946" t="s">
        <v>13</v>
      </c>
      <c r="D5946" t="s">
        <v>14</v>
      </c>
      <c r="E5946" t="s">
        <v>22</v>
      </c>
      <c r="F5946" t="s">
        <v>51</v>
      </c>
      <c r="G5946" t="s">
        <v>85</v>
      </c>
      <c r="H5946">
        <v>5</v>
      </c>
      <c r="I5946">
        <v>62818.75</v>
      </c>
      <c r="J5946">
        <v>44645.04</v>
      </c>
      <c r="K5946">
        <v>0.05</v>
      </c>
      <c r="L5946">
        <f>I5946-J5946-(I5946*K5946)</f>
        <v>15032.772499999999</v>
      </c>
      <c r="M5946">
        <f t="shared" si="276"/>
        <v>4</v>
      </c>
      <c r="N5946">
        <f t="shared" si="277"/>
        <v>2024</v>
      </c>
      <c r="O5946" s="21">
        <f t="shared" si="278"/>
        <v>0.23930391005870061</v>
      </c>
    </row>
    <row r="5947" spans="1:15">
      <c r="A5947" t="s">
        <v>6534</v>
      </c>
      <c r="B5947" t="s">
        <v>1934</v>
      </c>
      <c r="C5947" t="s">
        <v>13</v>
      </c>
      <c r="D5947" t="s">
        <v>14</v>
      </c>
      <c r="E5947" t="s">
        <v>15</v>
      </c>
      <c r="F5947" t="s">
        <v>16</v>
      </c>
      <c r="G5947" t="s">
        <v>73</v>
      </c>
      <c r="H5947">
        <v>1</v>
      </c>
      <c r="I5947">
        <v>9229.42</v>
      </c>
      <c r="J5947">
        <v>5548.71</v>
      </c>
      <c r="K5947">
        <v>0.09</v>
      </c>
      <c r="L5947">
        <f>I5947-J5947-(I5947*K5947)</f>
        <v>2850.0622000000003</v>
      </c>
      <c r="M5947">
        <f t="shared" si="276"/>
        <v>12</v>
      </c>
      <c r="N5947">
        <f t="shared" si="277"/>
        <v>2024</v>
      </c>
      <c r="O5947" s="21">
        <f t="shared" si="278"/>
        <v>0.30880187487404415</v>
      </c>
    </row>
    <row r="5948" spans="1:15">
      <c r="A5948" t="s">
        <v>6535</v>
      </c>
      <c r="B5948" t="s">
        <v>98</v>
      </c>
      <c r="C5948" t="s">
        <v>41</v>
      </c>
      <c r="D5948" t="s">
        <v>21</v>
      </c>
      <c r="E5948" t="s">
        <v>22</v>
      </c>
      <c r="F5948" t="s">
        <v>29</v>
      </c>
      <c r="G5948" t="s">
        <v>139</v>
      </c>
      <c r="H5948">
        <v>3</v>
      </c>
      <c r="I5948">
        <v>38910.589999999997</v>
      </c>
      <c r="J5948">
        <v>32137.57</v>
      </c>
      <c r="K5948">
        <v>0.26</v>
      </c>
      <c r="L5948">
        <f>I5948-J5948-(I5948*K5948)</f>
        <v>-3343.7334000000028</v>
      </c>
      <c r="M5948">
        <f t="shared" si="276"/>
        <v>3</v>
      </c>
      <c r="N5948">
        <f t="shared" si="277"/>
        <v>2024</v>
      </c>
      <c r="O5948" s="21">
        <f t="shared" si="278"/>
        <v>-8.593376250527178E-2</v>
      </c>
    </row>
    <row r="5949" spans="1:15">
      <c r="A5949" t="s">
        <v>6536</v>
      </c>
      <c r="B5949" t="s">
        <v>487</v>
      </c>
      <c r="C5949" t="s">
        <v>20</v>
      </c>
      <c r="D5949" t="s">
        <v>21</v>
      </c>
      <c r="E5949" t="s">
        <v>15</v>
      </c>
      <c r="F5949" t="s">
        <v>16</v>
      </c>
      <c r="G5949" t="s">
        <v>48</v>
      </c>
      <c r="H5949">
        <v>2</v>
      </c>
      <c r="I5949">
        <v>2857.1</v>
      </c>
      <c r="J5949">
        <v>2272.5500000000002</v>
      </c>
      <c r="K5949">
        <v>0.11</v>
      </c>
      <c r="L5949">
        <f>I5949-J5949-(I5949*K5949)</f>
        <v>270.26899999999972</v>
      </c>
      <c r="M5949">
        <f t="shared" si="276"/>
        <v>11</v>
      </c>
      <c r="N5949">
        <f t="shared" si="277"/>
        <v>2024</v>
      </c>
      <c r="O5949" s="21">
        <f t="shared" si="278"/>
        <v>9.4595568933533908E-2</v>
      </c>
    </row>
    <row r="5950" spans="1:15">
      <c r="A5950" t="s">
        <v>6537</v>
      </c>
      <c r="B5950" t="s">
        <v>189</v>
      </c>
      <c r="C5950" t="s">
        <v>27</v>
      </c>
      <c r="D5950" t="s">
        <v>27</v>
      </c>
      <c r="E5950" t="s">
        <v>22</v>
      </c>
      <c r="F5950" t="s">
        <v>23</v>
      </c>
      <c r="G5950" t="s">
        <v>33</v>
      </c>
      <c r="H5950">
        <v>1</v>
      </c>
      <c r="I5950">
        <v>6234.76</v>
      </c>
      <c r="J5950">
        <v>4924.3100000000004</v>
      </c>
      <c r="K5950">
        <v>0.14000000000000001</v>
      </c>
      <c r="L5950">
        <f>I5950-J5950-(I5950*K5950)</f>
        <v>437.58359999999971</v>
      </c>
      <c r="M5950">
        <f t="shared" si="276"/>
        <v>2</v>
      </c>
      <c r="N5950">
        <f t="shared" si="277"/>
        <v>2024</v>
      </c>
      <c r="O5950" s="21">
        <f t="shared" si="278"/>
        <v>7.0184513918739408E-2</v>
      </c>
    </row>
    <row r="5951" spans="1:15">
      <c r="A5951" t="s">
        <v>6538</v>
      </c>
      <c r="B5951" t="s">
        <v>280</v>
      </c>
      <c r="C5951" t="s">
        <v>13</v>
      </c>
      <c r="D5951" t="s">
        <v>14</v>
      </c>
      <c r="E5951" t="s">
        <v>15</v>
      </c>
      <c r="F5951" t="s">
        <v>23</v>
      </c>
      <c r="G5951" t="s">
        <v>94</v>
      </c>
      <c r="H5951">
        <v>2</v>
      </c>
      <c r="I5951">
        <v>28983.759999999998</v>
      </c>
      <c r="J5951">
        <v>16078.49</v>
      </c>
      <c r="K5951">
        <v>0.03</v>
      </c>
      <c r="L5951">
        <f>I5951-J5951-(I5951*K5951)</f>
        <v>12035.757199999998</v>
      </c>
      <c r="M5951">
        <f t="shared" si="276"/>
        <v>11</v>
      </c>
      <c r="N5951">
        <f t="shared" si="277"/>
        <v>2024</v>
      </c>
      <c r="O5951" s="21">
        <f t="shared" si="278"/>
        <v>0.41525865519173494</v>
      </c>
    </row>
    <row r="5952" spans="1:15">
      <c r="A5952" t="s">
        <v>6539</v>
      </c>
      <c r="B5952" t="s">
        <v>573</v>
      </c>
      <c r="C5952" t="s">
        <v>27</v>
      </c>
      <c r="D5952" t="s">
        <v>27</v>
      </c>
      <c r="E5952" t="s">
        <v>22</v>
      </c>
      <c r="F5952" t="s">
        <v>16</v>
      </c>
      <c r="G5952" t="s">
        <v>48</v>
      </c>
      <c r="H5952">
        <v>4</v>
      </c>
      <c r="I5952">
        <v>15284.92</v>
      </c>
      <c r="J5952">
        <v>10015.85</v>
      </c>
      <c r="K5952">
        <v>0.1</v>
      </c>
      <c r="L5952">
        <f>I5952-J5952-(I5952*K5952)</f>
        <v>3740.5779999999995</v>
      </c>
      <c r="M5952">
        <f t="shared" si="276"/>
        <v>11</v>
      </c>
      <c r="N5952">
        <f t="shared" si="277"/>
        <v>2024</v>
      </c>
      <c r="O5952" s="21">
        <f t="shared" si="278"/>
        <v>0.24472342675002548</v>
      </c>
    </row>
    <row r="5953" spans="1:15">
      <c r="A5953" t="s">
        <v>6540</v>
      </c>
      <c r="B5953" t="s">
        <v>261</v>
      </c>
      <c r="C5953" t="s">
        <v>20</v>
      </c>
      <c r="D5953" t="s">
        <v>21</v>
      </c>
      <c r="E5953" t="s">
        <v>22</v>
      </c>
      <c r="F5953" t="s">
        <v>29</v>
      </c>
      <c r="G5953" t="s">
        <v>30</v>
      </c>
      <c r="H5953">
        <v>5</v>
      </c>
      <c r="I5953">
        <v>10191.39</v>
      </c>
      <c r="J5953">
        <v>7737.03</v>
      </c>
      <c r="K5953">
        <v>7.0000000000000007E-2</v>
      </c>
      <c r="L5953">
        <f>I5953-J5953-(I5953*K5953)</f>
        <v>1740.9626999999996</v>
      </c>
      <c r="M5953">
        <f t="shared" si="276"/>
        <v>12</v>
      </c>
      <c r="N5953">
        <f t="shared" si="277"/>
        <v>2024</v>
      </c>
      <c r="O5953" s="21">
        <f t="shared" si="278"/>
        <v>0.17082681557667792</v>
      </c>
    </row>
    <row r="5954" spans="1:15">
      <c r="A5954" t="s">
        <v>6541</v>
      </c>
      <c r="B5954" t="s">
        <v>108</v>
      </c>
      <c r="C5954" t="s">
        <v>41</v>
      </c>
      <c r="D5954" t="s">
        <v>21</v>
      </c>
      <c r="E5954" t="s">
        <v>28</v>
      </c>
      <c r="F5954" t="s">
        <v>29</v>
      </c>
      <c r="G5954" t="s">
        <v>42</v>
      </c>
      <c r="H5954">
        <v>5</v>
      </c>
      <c r="I5954">
        <v>57119.06</v>
      </c>
      <c r="J5954">
        <v>44911.13</v>
      </c>
      <c r="K5954">
        <v>0.1</v>
      </c>
      <c r="L5954">
        <f>I5954-J5954-(I5954*K5954)</f>
        <v>6496.0240000000003</v>
      </c>
      <c r="M5954">
        <f t="shared" si="276"/>
        <v>6</v>
      </c>
      <c r="N5954">
        <f t="shared" si="277"/>
        <v>2025</v>
      </c>
      <c r="O5954" s="21">
        <f t="shared" si="278"/>
        <v>0.11372778193478675</v>
      </c>
    </row>
    <row r="5955" spans="1:15">
      <c r="A5955" t="s">
        <v>6542</v>
      </c>
      <c r="B5955" t="s">
        <v>187</v>
      </c>
      <c r="C5955" t="s">
        <v>27</v>
      </c>
      <c r="D5955" t="s">
        <v>27</v>
      </c>
      <c r="E5955" t="s">
        <v>15</v>
      </c>
      <c r="F5955" t="s">
        <v>16</v>
      </c>
      <c r="G5955" t="s">
        <v>38</v>
      </c>
      <c r="H5955">
        <v>5</v>
      </c>
      <c r="I5955">
        <v>44881.1</v>
      </c>
      <c r="J5955">
        <v>32382.07</v>
      </c>
      <c r="K5955">
        <v>0.02</v>
      </c>
      <c r="L5955">
        <f>I5955-J5955-(I5955*K5955)</f>
        <v>11601.407999999999</v>
      </c>
      <c r="M5955">
        <f t="shared" ref="M5955:M6018" si="279">MONTH(B5955)</f>
        <v>9</v>
      </c>
      <c r="N5955">
        <f t="shared" ref="N5955:N6018" si="280">YEAR(B5955)</f>
        <v>2024</v>
      </c>
      <c r="O5955" s="21">
        <f t="shared" ref="O5955:O6018" si="281">L5955/I5955</f>
        <v>0.25849206013221598</v>
      </c>
    </row>
    <row r="5956" spans="1:15">
      <c r="A5956" t="s">
        <v>6543</v>
      </c>
      <c r="B5956" t="s">
        <v>1151</v>
      </c>
      <c r="C5956" t="s">
        <v>27</v>
      </c>
      <c r="D5956" t="s">
        <v>27</v>
      </c>
      <c r="E5956" t="s">
        <v>22</v>
      </c>
      <c r="F5956" t="s">
        <v>16</v>
      </c>
      <c r="G5956" t="s">
        <v>38</v>
      </c>
      <c r="H5956">
        <v>5</v>
      </c>
      <c r="I5956">
        <v>28729.25</v>
      </c>
      <c r="J5956">
        <v>19557.009999999998</v>
      </c>
      <c r="K5956">
        <v>0.26</v>
      </c>
      <c r="L5956">
        <f>I5956-J5956-(I5956*K5956)</f>
        <v>1702.6350000000011</v>
      </c>
      <c r="M5956">
        <f t="shared" si="279"/>
        <v>6</v>
      </c>
      <c r="N5956">
        <f t="shared" si="280"/>
        <v>2024</v>
      </c>
      <c r="O5956" s="21">
        <f t="shared" si="281"/>
        <v>5.9264860725567185E-2</v>
      </c>
    </row>
    <row r="5957" spans="1:15">
      <c r="A5957" t="s">
        <v>6544</v>
      </c>
      <c r="B5957" t="s">
        <v>957</v>
      </c>
      <c r="C5957" t="s">
        <v>36</v>
      </c>
      <c r="D5957" t="s">
        <v>37</v>
      </c>
      <c r="E5957" t="s">
        <v>22</v>
      </c>
      <c r="F5957" t="s">
        <v>29</v>
      </c>
      <c r="G5957" t="s">
        <v>139</v>
      </c>
      <c r="H5957">
        <v>3</v>
      </c>
      <c r="I5957">
        <v>21341.29</v>
      </c>
      <c r="J5957">
        <v>12455.88</v>
      </c>
      <c r="K5957">
        <v>0.3</v>
      </c>
      <c r="L5957">
        <f>I5957-J5957-(I5957*K5957)</f>
        <v>2483.023000000002</v>
      </c>
      <c r="M5957">
        <f t="shared" si="279"/>
        <v>6</v>
      </c>
      <c r="N5957">
        <f t="shared" si="280"/>
        <v>2024</v>
      </c>
      <c r="O5957" s="21">
        <f t="shared" si="281"/>
        <v>0.11634830884168679</v>
      </c>
    </row>
    <row r="5958" spans="1:15">
      <c r="A5958" t="s">
        <v>6545</v>
      </c>
      <c r="B5958" t="s">
        <v>3029</v>
      </c>
      <c r="C5958" t="s">
        <v>41</v>
      </c>
      <c r="D5958" t="s">
        <v>21</v>
      </c>
      <c r="E5958" t="s">
        <v>15</v>
      </c>
      <c r="F5958" t="s">
        <v>51</v>
      </c>
      <c r="G5958" t="s">
        <v>85</v>
      </c>
      <c r="H5958">
        <v>4</v>
      </c>
      <c r="I5958">
        <v>25255.87</v>
      </c>
      <c r="J5958">
        <v>14047.25</v>
      </c>
      <c r="K5958">
        <v>0.18</v>
      </c>
      <c r="L5958">
        <f>I5958-J5958-(I5958*K5958)</f>
        <v>6662.5633999999991</v>
      </c>
      <c r="M5958">
        <f t="shared" si="279"/>
        <v>12</v>
      </c>
      <c r="N5958">
        <f t="shared" si="280"/>
        <v>2024</v>
      </c>
      <c r="O5958" s="21">
        <f t="shared" si="281"/>
        <v>0.26380256946206959</v>
      </c>
    </row>
    <row r="5959" spans="1:15">
      <c r="A5959" t="s">
        <v>6546</v>
      </c>
      <c r="B5959" t="s">
        <v>1719</v>
      </c>
      <c r="C5959" t="s">
        <v>79</v>
      </c>
      <c r="D5959" t="s">
        <v>80</v>
      </c>
      <c r="E5959" t="s">
        <v>22</v>
      </c>
      <c r="F5959" t="s">
        <v>16</v>
      </c>
      <c r="G5959" t="s">
        <v>38</v>
      </c>
      <c r="H5959">
        <v>5</v>
      </c>
      <c r="I5959">
        <v>16759.41</v>
      </c>
      <c r="J5959">
        <v>10703.24</v>
      </c>
      <c r="K5959">
        <v>0.16</v>
      </c>
      <c r="L5959">
        <f>I5959-J5959-(I5959*K5959)</f>
        <v>3374.6644000000001</v>
      </c>
      <c r="M5959">
        <f t="shared" si="279"/>
        <v>2</v>
      </c>
      <c r="N5959">
        <f t="shared" si="280"/>
        <v>2024</v>
      </c>
      <c r="O5959" s="21">
        <f t="shared" si="281"/>
        <v>0.20135937959629846</v>
      </c>
    </row>
    <row r="5960" spans="1:15">
      <c r="A5960" t="s">
        <v>6547</v>
      </c>
      <c r="B5960" t="s">
        <v>655</v>
      </c>
      <c r="C5960" t="s">
        <v>62</v>
      </c>
      <c r="D5960" t="s">
        <v>63</v>
      </c>
      <c r="E5960" t="s">
        <v>22</v>
      </c>
      <c r="F5960" t="s">
        <v>51</v>
      </c>
      <c r="G5960" t="s">
        <v>64</v>
      </c>
      <c r="H5960">
        <v>5</v>
      </c>
      <c r="I5960">
        <v>47076.89</v>
      </c>
      <c r="J5960">
        <v>38420.550000000003</v>
      </c>
      <c r="K5960">
        <v>7.0000000000000007E-2</v>
      </c>
      <c r="L5960">
        <f>I5960-J5960-(I5960*K5960)</f>
        <v>5360.9576999999963</v>
      </c>
      <c r="M5960">
        <f t="shared" si="279"/>
        <v>3</v>
      </c>
      <c r="N5960">
        <f t="shared" si="280"/>
        <v>2024</v>
      </c>
      <c r="O5960" s="21">
        <f t="shared" si="281"/>
        <v>0.11387663246233973</v>
      </c>
    </row>
    <row r="5961" spans="1:15">
      <c r="A5961" t="s">
        <v>6548</v>
      </c>
      <c r="B5961" t="s">
        <v>2046</v>
      </c>
      <c r="C5961" t="s">
        <v>41</v>
      </c>
      <c r="D5961" t="s">
        <v>21</v>
      </c>
      <c r="E5961" t="s">
        <v>22</v>
      </c>
      <c r="F5961" t="s">
        <v>23</v>
      </c>
      <c r="G5961" t="s">
        <v>33</v>
      </c>
      <c r="H5961">
        <v>5</v>
      </c>
      <c r="I5961">
        <v>65112.13</v>
      </c>
      <c r="J5961">
        <v>40866.160000000003</v>
      </c>
      <c r="K5961">
        <v>0.09</v>
      </c>
      <c r="L5961">
        <f>I5961-J5961-(I5961*K5961)</f>
        <v>18385.878299999993</v>
      </c>
      <c r="M5961">
        <f t="shared" si="279"/>
        <v>1</v>
      </c>
      <c r="N5961">
        <f t="shared" si="280"/>
        <v>2024</v>
      </c>
      <c r="O5961" s="21">
        <f t="shared" si="281"/>
        <v>0.28237255178105819</v>
      </c>
    </row>
    <row r="5962" spans="1:15">
      <c r="A5962" t="s">
        <v>6549</v>
      </c>
      <c r="B5962" t="s">
        <v>217</v>
      </c>
      <c r="C5962" t="s">
        <v>57</v>
      </c>
      <c r="D5962" t="s">
        <v>58</v>
      </c>
      <c r="E5962" t="s">
        <v>22</v>
      </c>
      <c r="F5962" t="s">
        <v>51</v>
      </c>
      <c r="G5962" t="s">
        <v>85</v>
      </c>
      <c r="H5962">
        <v>1</v>
      </c>
      <c r="I5962">
        <v>8535.27</v>
      </c>
      <c r="J5962">
        <v>4756.6099999999997</v>
      </c>
      <c r="K5962">
        <v>0.03</v>
      </c>
      <c r="L5962">
        <f>I5962-J5962-(I5962*K5962)</f>
        <v>3522.6019000000006</v>
      </c>
      <c r="M5962">
        <f t="shared" si="279"/>
        <v>10</v>
      </c>
      <c r="N5962">
        <f t="shared" si="280"/>
        <v>2024</v>
      </c>
      <c r="O5962" s="21">
        <f t="shared" si="281"/>
        <v>0.41271124404969034</v>
      </c>
    </row>
    <row r="5963" spans="1:15">
      <c r="A5963" t="s">
        <v>6550</v>
      </c>
      <c r="B5963" t="s">
        <v>293</v>
      </c>
      <c r="C5963" t="s">
        <v>20</v>
      </c>
      <c r="D5963" t="s">
        <v>21</v>
      </c>
      <c r="E5963" t="s">
        <v>15</v>
      </c>
      <c r="F5963" t="s">
        <v>23</v>
      </c>
      <c r="G5963" t="s">
        <v>33</v>
      </c>
      <c r="H5963">
        <v>3</v>
      </c>
      <c r="I5963">
        <v>25896.32</v>
      </c>
      <c r="J5963">
        <v>19083.82</v>
      </c>
      <c r="K5963">
        <v>0.05</v>
      </c>
      <c r="L5963">
        <f>I5963-J5963-(I5963*K5963)</f>
        <v>5517.6840000000002</v>
      </c>
      <c r="M5963">
        <f t="shared" si="279"/>
        <v>8</v>
      </c>
      <c r="N5963">
        <f t="shared" si="280"/>
        <v>2024</v>
      </c>
      <c r="O5963" s="21">
        <f t="shared" si="281"/>
        <v>0.21306826607023702</v>
      </c>
    </row>
    <row r="5964" spans="1:15">
      <c r="A5964" t="s">
        <v>6551</v>
      </c>
      <c r="B5964" t="s">
        <v>1739</v>
      </c>
      <c r="C5964" t="s">
        <v>57</v>
      </c>
      <c r="D5964" t="s">
        <v>58</v>
      </c>
      <c r="E5964" t="s">
        <v>28</v>
      </c>
      <c r="F5964" t="s">
        <v>51</v>
      </c>
      <c r="G5964" t="s">
        <v>52</v>
      </c>
      <c r="H5964">
        <v>2</v>
      </c>
      <c r="I5964">
        <v>6569.65</v>
      </c>
      <c r="J5964">
        <v>3810.74</v>
      </c>
      <c r="K5964">
        <v>0.17</v>
      </c>
      <c r="L5964">
        <f>I5964-J5964-(I5964*K5964)</f>
        <v>1642.0694999999998</v>
      </c>
      <c r="M5964">
        <f t="shared" si="279"/>
        <v>11</v>
      </c>
      <c r="N5964">
        <f t="shared" si="280"/>
        <v>2024</v>
      </c>
      <c r="O5964" s="21">
        <f t="shared" si="281"/>
        <v>0.24994779021713484</v>
      </c>
    </row>
    <row r="5965" spans="1:15">
      <c r="A5965" t="s">
        <v>6552</v>
      </c>
      <c r="B5965" t="s">
        <v>91</v>
      </c>
      <c r="C5965" t="s">
        <v>36</v>
      </c>
      <c r="D5965" t="s">
        <v>37</v>
      </c>
      <c r="E5965" t="s">
        <v>28</v>
      </c>
      <c r="F5965" t="s">
        <v>23</v>
      </c>
      <c r="G5965" t="s">
        <v>24</v>
      </c>
      <c r="H5965">
        <v>3</v>
      </c>
      <c r="I5965">
        <v>29131.19</v>
      </c>
      <c r="J5965">
        <v>21045.65</v>
      </c>
      <c r="K5965">
        <v>0.26</v>
      </c>
      <c r="L5965">
        <f>I5965-J5965-(I5965*K5965)</f>
        <v>511.43059999999696</v>
      </c>
      <c r="M5965">
        <f t="shared" si="279"/>
        <v>9</v>
      </c>
      <c r="N5965">
        <f t="shared" si="280"/>
        <v>2024</v>
      </c>
      <c r="O5965" s="21">
        <f t="shared" si="281"/>
        <v>1.7556117686918969E-2</v>
      </c>
    </row>
    <row r="5966" spans="1:15">
      <c r="A5966" t="s">
        <v>6553</v>
      </c>
      <c r="B5966" t="s">
        <v>1645</v>
      </c>
      <c r="C5966" t="s">
        <v>41</v>
      </c>
      <c r="D5966" t="s">
        <v>21</v>
      </c>
      <c r="E5966" t="s">
        <v>22</v>
      </c>
      <c r="F5966" t="s">
        <v>16</v>
      </c>
      <c r="G5966" t="s">
        <v>38</v>
      </c>
      <c r="H5966">
        <v>2</v>
      </c>
      <c r="I5966">
        <v>26759.21</v>
      </c>
      <c r="J5966">
        <v>16398.75</v>
      </c>
      <c r="K5966">
        <v>0.19</v>
      </c>
      <c r="L5966">
        <f>I5966-J5966-(I5966*K5966)</f>
        <v>5276.2100999999993</v>
      </c>
      <c r="M5966">
        <f t="shared" si="279"/>
        <v>4</v>
      </c>
      <c r="N5966">
        <f t="shared" si="280"/>
        <v>2024</v>
      </c>
      <c r="O5966" s="21">
        <f t="shared" si="281"/>
        <v>0.19717361237495426</v>
      </c>
    </row>
    <row r="5967" spans="1:15">
      <c r="A5967" t="s">
        <v>6554</v>
      </c>
      <c r="B5967" t="s">
        <v>1166</v>
      </c>
      <c r="C5967" t="s">
        <v>20</v>
      </c>
      <c r="D5967" t="s">
        <v>21</v>
      </c>
      <c r="E5967" t="s">
        <v>22</v>
      </c>
      <c r="F5967" t="s">
        <v>16</v>
      </c>
      <c r="G5967" t="s">
        <v>38</v>
      </c>
      <c r="H5967">
        <v>1</v>
      </c>
      <c r="I5967">
        <v>10981.62</v>
      </c>
      <c r="J5967">
        <v>8164.57</v>
      </c>
      <c r="K5967">
        <v>0.1</v>
      </c>
      <c r="L5967">
        <f>I5967-J5967-(I5967*K5967)</f>
        <v>1718.8880000000011</v>
      </c>
      <c r="M5967">
        <f t="shared" si="279"/>
        <v>6</v>
      </c>
      <c r="N5967">
        <f t="shared" si="280"/>
        <v>2025</v>
      </c>
      <c r="O5967" s="21">
        <f t="shared" si="281"/>
        <v>0.15652408296772252</v>
      </c>
    </row>
    <row r="5968" spans="1:15">
      <c r="A5968" t="s">
        <v>6555</v>
      </c>
      <c r="B5968" t="s">
        <v>852</v>
      </c>
      <c r="C5968" t="s">
        <v>79</v>
      </c>
      <c r="D5968" t="s">
        <v>80</v>
      </c>
      <c r="E5968" t="s">
        <v>28</v>
      </c>
      <c r="F5968" t="s">
        <v>29</v>
      </c>
      <c r="G5968" t="s">
        <v>139</v>
      </c>
      <c r="H5968">
        <v>5</v>
      </c>
      <c r="I5968">
        <v>52569.05</v>
      </c>
      <c r="J5968">
        <v>37766.629999999997</v>
      </c>
      <c r="K5968">
        <v>0.05</v>
      </c>
      <c r="L5968">
        <f>I5968-J5968-(I5968*K5968)</f>
        <v>12173.967500000006</v>
      </c>
      <c r="M5968">
        <f t="shared" si="279"/>
        <v>2</v>
      </c>
      <c r="N5968">
        <f t="shared" si="280"/>
        <v>2025</v>
      </c>
      <c r="O5968" s="21">
        <f t="shared" si="281"/>
        <v>0.23158051172695732</v>
      </c>
    </row>
    <row r="5969" spans="1:15">
      <c r="A5969" t="s">
        <v>6556</v>
      </c>
      <c r="B5969" t="s">
        <v>47</v>
      </c>
      <c r="C5969" t="s">
        <v>57</v>
      </c>
      <c r="D5969" t="s">
        <v>58</v>
      </c>
      <c r="E5969" t="s">
        <v>22</v>
      </c>
      <c r="F5969" t="s">
        <v>16</v>
      </c>
      <c r="G5969" t="s">
        <v>17</v>
      </c>
      <c r="H5969">
        <v>4</v>
      </c>
      <c r="I5969">
        <v>26495.84</v>
      </c>
      <c r="J5969">
        <v>21452.58</v>
      </c>
      <c r="K5969">
        <v>0.18</v>
      </c>
      <c r="L5969">
        <f>I5969-J5969-(I5969*K5969)</f>
        <v>274.0087999999987</v>
      </c>
      <c r="M5969">
        <f t="shared" si="279"/>
        <v>6</v>
      </c>
      <c r="N5969">
        <f t="shared" si="280"/>
        <v>2024</v>
      </c>
      <c r="O5969" s="21">
        <f t="shared" si="281"/>
        <v>1.0341578149626458E-2</v>
      </c>
    </row>
    <row r="5970" spans="1:15">
      <c r="A5970" t="s">
        <v>6557</v>
      </c>
      <c r="B5970" t="s">
        <v>390</v>
      </c>
      <c r="C5970" t="s">
        <v>13</v>
      </c>
      <c r="D5970" t="s">
        <v>14</v>
      </c>
      <c r="E5970" t="s">
        <v>15</v>
      </c>
      <c r="F5970" t="s">
        <v>23</v>
      </c>
      <c r="G5970" t="s">
        <v>94</v>
      </c>
      <c r="H5970">
        <v>5</v>
      </c>
      <c r="I5970">
        <v>41777.29</v>
      </c>
      <c r="J5970">
        <v>30812.15</v>
      </c>
      <c r="K5970">
        <v>0.09</v>
      </c>
      <c r="L5970">
        <f>I5970-J5970-(I5970*K5970)</f>
        <v>7205.1839</v>
      </c>
      <c r="M5970">
        <f t="shared" si="279"/>
        <v>4</v>
      </c>
      <c r="N5970">
        <f t="shared" si="280"/>
        <v>2024</v>
      </c>
      <c r="O5970" s="21">
        <f t="shared" si="281"/>
        <v>0.17246652188306133</v>
      </c>
    </row>
    <row r="5971" spans="1:15">
      <c r="A5971" t="s">
        <v>6558</v>
      </c>
      <c r="B5971" t="s">
        <v>379</v>
      </c>
      <c r="C5971" t="s">
        <v>27</v>
      </c>
      <c r="D5971" t="s">
        <v>27</v>
      </c>
      <c r="E5971" t="s">
        <v>22</v>
      </c>
      <c r="F5971" t="s">
        <v>16</v>
      </c>
      <c r="G5971" t="s">
        <v>38</v>
      </c>
      <c r="H5971">
        <v>3</v>
      </c>
      <c r="I5971">
        <v>12342.64</v>
      </c>
      <c r="J5971">
        <v>8299.89</v>
      </c>
      <c r="K5971">
        <v>0.12</v>
      </c>
      <c r="L5971">
        <f>I5971-J5971-(I5971*K5971)</f>
        <v>2561.6332000000002</v>
      </c>
      <c r="M5971">
        <f t="shared" si="279"/>
        <v>2</v>
      </c>
      <c r="N5971">
        <f t="shared" si="280"/>
        <v>2025</v>
      </c>
      <c r="O5971" s="21">
        <f t="shared" si="281"/>
        <v>0.2075433780779477</v>
      </c>
    </row>
    <row r="5972" spans="1:15">
      <c r="A5972" t="s">
        <v>6559</v>
      </c>
      <c r="B5972" t="s">
        <v>245</v>
      </c>
      <c r="C5972" t="s">
        <v>13</v>
      </c>
      <c r="D5972" t="s">
        <v>14</v>
      </c>
      <c r="E5972" t="s">
        <v>15</v>
      </c>
      <c r="F5972" t="s">
        <v>51</v>
      </c>
      <c r="G5972" t="s">
        <v>52</v>
      </c>
      <c r="H5972">
        <v>3</v>
      </c>
      <c r="I5972">
        <v>2018.56</v>
      </c>
      <c r="J5972">
        <v>1448.52</v>
      </c>
      <c r="K5972">
        <v>0.12</v>
      </c>
      <c r="L5972">
        <f>I5972-J5972-(I5972*K5972)</f>
        <v>327.81279999999998</v>
      </c>
      <c r="M5972">
        <f t="shared" si="279"/>
        <v>6</v>
      </c>
      <c r="N5972">
        <f t="shared" si="280"/>
        <v>2025</v>
      </c>
      <c r="O5972" s="21">
        <f t="shared" si="281"/>
        <v>0.16239933417882055</v>
      </c>
    </row>
    <row r="5973" spans="1:15">
      <c r="A5973" t="s">
        <v>6560</v>
      </c>
      <c r="B5973" t="s">
        <v>589</v>
      </c>
      <c r="C5973" t="s">
        <v>57</v>
      </c>
      <c r="D5973" t="s">
        <v>58</v>
      </c>
      <c r="E5973" t="s">
        <v>28</v>
      </c>
      <c r="F5973" t="s">
        <v>51</v>
      </c>
      <c r="G5973" t="s">
        <v>85</v>
      </c>
      <c r="H5973">
        <v>2</v>
      </c>
      <c r="I5973">
        <v>4537.22</v>
      </c>
      <c r="J5973">
        <v>3318.08</v>
      </c>
      <c r="K5973">
        <v>0</v>
      </c>
      <c r="L5973">
        <f>I5973-J5973-(I5973*K5973)</f>
        <v>1219.1400000000003</v>
      </c>
      <c r="M5973">
        <f t="shared" si="279"/>
        <v>2</v>
      </c>
      <c r="N5973">
        <f t="shared" si="280"/>
        <v>2025</v>
      </c>
      <c r="O5973" s="21">
        <f t="shared" si="281"/>
        <v>0.26869757252238158</v>
      </c>
    </row>
    <row r="5974" spans="1:15">
      <c r="A5974" t="s">
        <v>6561</v>
      </c>
      <c r="B5974" t="s">
        <v>386</v>
      </c>
      <c r="C5974" t="s">
        <v>20</v>
      </c>
      <c r="D5974" t="s">
        <v>21</v>
      </c>
      <c r="E5974" t="s">
        <v>22</v>
      </c>
      <c r="F5974" t="s">
        <v>23</v>
      </c>
      <c r="G5974" t="s">
        <v>157</v>
      </c>
      <c r="H5974">
        <v>1</v>
      </c>
      <c r="I5974">
        <v>4076.13</v>
      </c>
      <c r="J5974">
        <v>3045.64</v>
      </c>
      <c r="K5974">
        <v>0.26</v>
      </c>
      <c r="L5974">
        <f>I5974-J5974-(I5974*K5974)</f>
        <v>-29.30379999999991</v>
      </c>
      <c r="M5974">
        <f t="shared" si="279"/>
        <v>5</v>
      </c>
      <c r="N5974">
        <f t="shared" si="280"/>
        <v>2025</v>
      </c>
      <c r="O5974" s="21">
        <f t="shared" si="281"/>
        <v>-7.1891230161942599E-3</v>
      </c>
    </row>
    <row r="5975" spans="1:15">
      <c r="A5975" t="s">
        <v>6562</v>
      </c>
      <c r="B5975" t="s">
        <v>1377</v>
      </c>
      <c r="C5975" t="s">
        <v>20</v>
      </c>
      <c r="D5975" t="s">
        <v>21</v>
      </c>
      <c r="E5975" t="s">
        <v>15</v>
      </c>
      <c r="F5975" t="s">
        <v>51</v>
      </c>
      <c r="G5975" t="s">
        <v>64</v>
      </c>
      <c r="H5975">
        <v>3</v>
      </c>
      <c r="I5975">
        <v>39408.879999999997</v>
      </c>
      <c r="J5975">
        <v>28249.23</v>
      </c>
      <c r="K5975">
        <v>0.14000000000000001</v>
      </c>
      <c r="L5975">
        <f>I5975-J5975-(I5975*K5975)</f>
        <v>5642.4067999999979</v>
      </c>
      <c r="M5975">
        <f t="shared" si="279"/>
        <v>1</v>
      </c>
      <c r="N5975">
        <f t="shared" si="280"/>
        <v>2025</v>
      </c>
      <c r="O5975" s="21">
        <f t="shared" si="281"/>
        <v>0.14317602530191162</v>
      </c>
    </row>
    <row r="5976" spans="1:15">
      <c r="A5976" t="s">
        <v>6563</v>
      </c>
      <c r="B5976" t="s">
        <v>440</v>
      </c>
      <c r="C5976" t="s">
        <v>20</v>
      </c>
      <c r="D5976" t="s">
        <v>21</v>
      </c>
      <c r="E5976" t="s">
        <v>22</v>
      </c>
      <c r="F5976" t="s">
        <v>29</v>
      </c>
      <c r="G5976" t="s">
        <v>45</v>
      </c>
      <c r="H5976">
        <v>5</v>
      </c>
      <c r="I5976">
        <v>12836.21</v>
      </c>
      <c r="J5976">
        <v>9379.4</v>
      </c>
      <c r="K5976">
        <v>7.0000000000000007E-2</v>
      </c>
      <c r="L5976">
        <f>I5976-J5976-(I5976*K5976)</f>
        <v>2558.2752999999993</v>
      </c>
      <c r="M5976">
        <f t="shared" si="279"/>
        <v>2</v>
      </c>
      <c r="N5976">
        <f t="shared" si="280"/>
        <v>2025</v>
      </c>
      <c r="O5976" s="21">
        <f t="shared" si="281"/>
        <v>0.1993014526873586</v>
      </c>
    </row>
    <row r="5977" spans="1:15">
      <c r="A5977" t="s">
        <v>6564</v>
      </c>
      <c r="B5977" t="s">
        <v>1645</v>
      </c>
      <c r="C5977" t="s">
        <v>20</v>
      </c>
      <c r="D5977" t="s">
        <v>21</v>
      </c>
      <c r="E5977" t="s">
        <v>15</v>
      </c>
      <c r="F5977" t="s">
        <v>51</v>
      </c>
      <c r="G5977" t="s">
        <v>85</v>
      </c>
      <c r="H5977">
        <v>2</v>
      </c>
      <c r="I5977">
        <v>27316.89</v>
      </c>
      <c r="J5977">
        <v>20802.259999999998</v>
      </c>
      <c r="K5977">
        <v>0.08</v>
      </c>
      <c r="L5977">
        <f>I5977-J5977-(I5977*K5977)</f>
        <v>4329.278800000001</v>
      </c>
      <c r="M5977">
        <f t="shared" si="279"/>
        <v>4</v>
      </c>
      <c r="N5977">
        <f t="shared" si="280"/>
        <v>2024</v>
      </c>
      <c r="O5977" s="21">
        <f t="shared" si="281"/>
        <v>0.15848359018907354</v>
      </c>
    </row>
    <row r="5978" spans="1:15">
      <c r="A5978" t="s">
        <v>6565</v>
      </c>
      <c r="B5978" t="s">
        <v>78</v>
      </c>
      <c r="C5978" t="s">
        <v>13</v>
      </c>
      <c r="D5978" t="s">
        <v>14</v>
      </c>
      <c r="E5978" t="s">
        <v>15</v>
      </c>
      <c r="F5978" t="s">
        <v>29</v>
      </c>
      <c r="G5978" t="s">
        <v>139</v>
      </c>
      <c r="H5978">
        <v>5</v>
      </c>
      <c r="I5978">
        <v>2993.77</v>
      </c>
      <c r="J5978">
        <v>1832.68</v>
      </c>
      <c r="K5978">
        <v>0.1</v>
      </c>
      <c r="L5978">
        <f>I5978-J5978-(I5978*K5978)</f>
        <v>861.71299999999997</v>
      </c>
      <c r="M5978">
        <f t="shared" si="279"/>
        <v>3</v>
      </c>
      <c r="N5978">
        <f t="shared" si="280"/>
        <v>2025</v>
      </c>
      <c r="O5978" s="21">
        <f t="shared" si="281"/>
        <v>0.28783540485742054</v>
      </c>
    </row>
    <row r="5979" spans="1:15">
      <c r="A5979" t="s">
        <v>6566</v>
      </c>
      <c r="B5979" t="s">
        <v>469</v>
      </c>
      <c r="C5979" t="s">
        <v>13</v>
      </c>
      <c r="D5979" t="s">
        <v>14</v>
      </c>
      <c r="E5979" t="s">
        <v>28</v>
      </c>
      <c r="F5979" t="s">
        <v>23</v>
      </c>
      <c r="G5979" t="s">
        <v>94</v>
      </c>
      <c r="H5979">
        <v>3</v>
      </c>
      <c r="I5979">
        <v>17159.22</v>
      </c>
      <c r="J5979">
        <v>10128.67</v>
      </c>
      <c r="K5979">
        <v>0.09</v>
      </c>
      <c r="L5979">
        <f>I5979-J5979-(I5979*K5979)</f>
        <v>5486.2202000000016</v>
      </c>
      <c r="M5979">
        <f t="shared" si="279"/>
        <v>9</v>
      </c>
      <c r="N5979">
        <f t="shared" si="280"/>
        <v>2024</v>
      </c>
      <c r="O5979" s="21">
        <f t="shared" si="281"/>
        <v>0.31972433478911055</v>
      </c>
    </row>
    <row r="5980" spans="1:15">
      <c r="A5980" t="s">
        <v>6567</v>
      </c>
      <c r="B5980" t="s">
        <v>4403</v>
      </c>
      <c r="C5980" t="s">
        <v>20</v>
      </c>
      <c r="D5980" t="s">
        <v>21</v>
      </c>
      <c r="E5980" t="s">
        <v>28</v>
      </c>
      <c r="F5980" t="s">
        <v>16</v>
      </c>
      <c r="G5980" t="s">
        <v>48</v>
      </c>
      <c r="H5980">
        <v>1</v>
      </c>
      <c r="I5980">
        <v>9097.93</v>
      </c>
      <c r="J5980">
        <v>6267.06</v>
      </c>
      <c r="K5980">
        <v>0.02</v>
      </c>
      <c r="L5980">
        <f>I5980-J5980-(I5980*K5980)</f>
        <v>2648.9114</v>
      </c>
      <c r="M5980">
        <f t="shared" si="279"/>
        <v>3</v>
      </c>
      <c r="N5980">
        <f t="shared" si="280"/>
        <v>2024</v>
      </c>
      <c r="O5980" s="21">
        <f t="shared" si="281"/>
        <v>0.2911553946886819</v>
      </c>
    </row>
    <row r="5981" spans="1:15">
      <c r="A5981" t="s">
        <v>6568</v>
      </c>
      <c r="B5981" t="s">
        <v>318</v>
      </c>
      <c r="C5981" t="s">
        <v>57</v>
      </c>
      <c r="D5981" t="s">
        <v>58</v>
      </c>
      <c r="E5981" t="s">
        <v>22</v>
      </c>
      <c r="F5981" t="s">
        <v>23</v>
      </c>
      <c r="G5981" t="s">
        <v>24</v>
      </c>
      <c r="H5981">
        <v>3</v>
      </c>
      <c r="I5981">
        <v>5356.12</v>
      </c>
      <c r="J5981">
        <v>3593.16</v>
      </c>
      <c r="K5981">
        <v>0.2</v>
      </c>
      <c r="L5981">
        <f>I5981-J5981-(I5981*K5981)</f>
        <v>691.7360000000001</v>
      </c>
      <c r="M5981">
        <f t="shared" si="279"/>
        <v>4</v>
      </c>
      <c r="N5981">
        <f t="shared" si="280"/>
        <v>2024</v>
      </c>
      <c r="O5981" s="21">
        <f t="shared" si="281"/>
        <v>0.12914871212743556</v>
      </c>
    </row>
    <row r="5982" spans="1:15">
      <c r="A5982" t="s">
        <v>6569</v>
      </c>
      <c r="B5982" t="s">
        <v>1475</v>
      </c>
      <c r="C5982" t="s">
        <v>13</v>
      </c>
      <c r="D5982" t="s">
        <v>14</v>
      </c>
      <c r="E5982" t="s">
        <v>22</v>
      </c>
      <c r="F5982" t="s">
        <v>23</v>
      </c>
      <c r="G5982" t="s">
        <v>33</v>
      </c>
      <c r="H5982">
        <v>5</v>
      </c>
      <c r="I5982">
        <v>25466.65</v>
      </c>
      <c r="J5982">
        <v>15061.7</v>
      </c>
      <c r="K5982">
        <v>0.11</v>
      </c>
      <c r="L5982">
        <f>I5982-J5982-(I5982*K5982)</f>
        <v>7603.6185000000005</v>
      </c>
      <c r="M5982">
        <f t="shared" si="279"/>
        <v>1</v>
      </c>
      <c r="N5982">
        <f t="shared" si="280"/>
        <v>2025</v>
      </c>
      <c r="O5982" s="21">
        <f t="shared" si="281"/>
        <v>0.2985716024683262</v>
      </c>
    </row>
    <row r="5983" spans="1:15">
      <c r="A5983" t="s">
        <v>6570</v>
      </c>
      <c r="B5983" t="s">
        <v>1037</v>
      </c>
      <c r="C5983" t="s">
        <v>36</v>
      </c>
      <c r="D5983" t="s">
        <v>37</v>
      </c>
      <c r="E5983" t="s">
        <v>22</v>
      </c>
      <c r="F5983" t="s">
        <v>16</v>
      </c>
      <c r="G5983" t="s">
        <v>38</v>
      </c>
      <c r="H5983">
        <v>2</v>
      </c>
      <c r="I5983">
        <v>26212.1</v>
      </c>
      <c r="J5983">
        <v>20017.97</v>
      </c>
      <c r="K5983">
        <v>0.03</v>
      </c>
      <c r="L5983">
        <f>I5983-J5983-(I5983*K5983)</f>
        <v>5407.7669999999971</v>
      </c>
      <c r="M5983">
        <f t="shared" si="279"/>
        <v>2</v>
      </c>
      <c r="N5983">
        <f t="shared" si="280"/>
        <v>2024</v>
      </c>
      <c r="O5983" s="21">
        <f t="shared" si="281"/>
        <v>0.20630804094292321</v>
      </c>
    </row>
    <row r="5984" spans="1:15">
      <c r="A5984" t="s">
        <v>6571</v>
      </c>
      <c r="B5984" t="s">
        <v>161</v>
      </c>
      <c r="C5984" t="s">
        <v>27</v>
      </c>
      <c r="D5984" t="s">
        <v>27</v>
      </c>
      <c r="E5984" t="s">
        <v>15</v>
      </c>
      <c r="F5984" t="s">
        <v>51</v>
      </c>
      <c r="G5984" t="s">
        <v>59</v>
      </c>
      <c r="H5984">
        <v>1</v>
      </c>
      <c r="I5984">
        <v>13485.49</v>
      </c>
      <c r="J5984">
        <v>7581.59</v>
      </c>
      <c r="K5984">
        <v>0.06</v>
      </c>
      <c r="L5984">
        <f>I5984-J5984-(I5984*K5984)</f>
        <v>5094.7705999999998</v>
      </c>
      <c r="M5984">
        <f t="shared" si="279"/>
        <v>9</v>
      </c>
      <c r="N5984">
        <f t="shared" si="280"/>
        <v>2024</v>
      </c>
      <c r="O5984" s="21">
        <f t="shared" si="281"/>
        <v>0.37779647606427352</v>
      </c>
    </row>
    <row r="5985" spans="1:15">
      <c r="A5985" t="s">
        <v>6572</v>
      </c>
      <c r="B5985" t="s">
        <v>518</v>
      </c>
      <c r="C5985" t="s">
        <v>13</v>
      </c>
      <c r="D5985" t="s">
        <v>14</v>
      </c>
      <c r="E5985" t="s">
        <v>28</v>
      </c>
      <c r="F5985" t="s">
        <v>23</v>
      </c>
      <c r="G5985" t="s">
        <v>94</v>
      </c>
      <c r="H5985">
        <v>4</v>
      </c>
      <c r="I5985">
        <v>58490.89</v>
      </c>
      <c r="J5985">
        <v>48847.23</v>
      </c>
      <c r="K5985">
        <v>0.18</v>
      </c>
      <c r="L5985">
        <f>I5985-J5985-(I5985*K5985)</f>
        <v>-884.70020000000295</v>
      </c>
      <c r="M5985">
        <f t="shared" si="279"/>
        <v>6</v>
      </c>
      <c r="N5985">
        <f t="shared" si="280"/>
        <v>2024</v>
      </c>
      <c r="O5985" s="21">
        <f t="shared" si="281"/>
        <v>-1.5125435772989656E-2</v>
      </c>
    </row>
    <row r="5986" spans="1:15">
      <c r="A5986" t="s">
        <v>6573</v>
      </c>
      <c r="B5986" t="s">
        <v>379</v>
      </c>
      <c r="C5986" t="s">
        <v>57</v>
      </c>
      <c r="D5986" t="s">
        <v>58</v>
      </c>
      <c r="E5986" t="s">
        <v>22</v>
      </c>
      <c r="F5986" t="s">
        <v>51</v>
      </c>
      <c r="G5986" t="s">
        <v>64</v>
      </c>
      <c r="H5986">
        <v>2</v>
      </c>
      <c r="I5986">
        <v>7892.01</v>
      </c>
      <c r="J5986">
        <v>4959.72</v>
      </c>
      <c r="K5986">
        <v>0.04</v>
      </c>
      <c r="L5986">
        <f>I5986-J5986-(I5986*K5986)</f>
        <v>2616.6095999999998</v>
      </c>
      <c r="M5986">
        <f t="shared" si="279"/>
        <v>2</v>
      </c>
      <c r="N5986">
        <f t="shared" si="280"/>
        <v>2025</v>
      </c>
      <c r="O5986" s="21">
        <f t="shared" si="281"/>
        <v>0.3315517339689128</v>
      </c>
    </row>
    <row r="5987" spans="1:15">
      <c r="A5987" t="s">
        <v>6574</v>
      </c>
      <c r="B5987" t="s">
        <v>1523</v>
      </c>
      <c r="C5987" t="s">
        <v>20</v>
      </c>
      <c r="D5987" t="s">
        <v>21</v>
      </c>
      <c r="E5987" t="s">
        <v>15</v>
      </c>
      <c r="F5987" t="s">
        <v>16</v>
      </c>
      <c r="G5987" t="s">
        <v>38</v>
      </c>
      <c r="H5987">
        <v>1</v>
      </c>
      <c r="I5987">
        <v>5654.98</v>
      </c>
      <c r="J5987">
        <v>3436.01</v>
      </c>
      <c r="K5987">
        <v>0.28000000000000003</v>
      </c>
      <c r="L5987">
        <f>I5987-J5987-(I5987*K5987)</f>
        <v>635.57559999999921</v>
      </c>
      <c r="M5987">
        <f t="shared" si="279"/>
        <v>11</v>
      </c>
      <c r="N5987">
        <f t="shared" si="280"/>
        <v>2024</v>
      </c>
      <c r="O5987" s="21">
        <f t="shared" si="281"/>
        <v>0.1123921923684963</v>
      </c>
    </row>
    <row r="5988" spans="1:15">
      <c r="A5988" t="s">
        <v>6575</v>
      </c>
      <c r="B5988" t="s">
        <v>525</v>
      </c>
      <c r="C5988" t="s">
        <v>79</v>
      </c>
      <c r="D5988" t="s">
        <v>80</v>
      </c>
      <c r="E5988" t="s">
        <v>22</v>
      </c>
      <c r="F5988" t="s">
        <v>29</v>
      </c>
      <c r="G5988" t="s">
        <v>139</v>
      </c>
      <c r="H5988">
        <v>2</v>
      </c>
      <c r="I5988">
        <v>24963</v>
      </c>
      <c r="J5988">
        <v>17053.96</v>
      </c>
      <c r="K5988">
        <v>0.26</v>
      </c>
      <c r="L5988">
        <f>I5988-J5988-(I5988*K5988)</f>
        <v>1418.6600000000008</v>
      </c>
      <c r="M5988">
        <f t="shared" si="279"/>
        <v>9</v>
      </c>
      <c r="N5988">
        <f t="shared" si="280"/>
        <v>2024</v>
      </c>
      <c r="O5988" s="21">
        <f t="shared" si="281"/>
        <v>5.683050915354728E-2</v>
      </c>
    </row>
    <row r="5989" spans="1:15">
      <c r="A5989" t="s">
        <v>6576</v>
      </c>
      <c r="B5989" t="s">
        <v>2018</v>
      </c>
      <c r="C5989" t="s">
        <v>13</v>
      </c>
      <c r="D5989" t="s">
        <v>14</v>
      </c>
      <c r="E5989" t="s">
        <v>15</v>
      </c>
      <c r="F5989" t="s">
        <v>16</v>
      </c>
      <c r="G5989" t="s">
        <v>48</v>
      </c>
      <c r="H5989">
        <v>4</v>
      </c>
      <c r="I5989">
        <v>31193.88</v>
      </c>
      <c r="J5989">
        <v>18462.599999999999</v>
      </c>
      <c r="K5989">
        <v>0.28000000000000003</v>
      </c>
      <c r="L5989">
        <f>I5989-J5989-(I5989*K5989)</f>
        <v>3996.9936000000016</v>
      </c>
      <c r="M5989">
        <f t="shared" si="279"/>
        <v>1</v>
      </c>
      <c r="N5989">
        <f t="shared" si="280"/>
        <v>2024</v>
      </c>
      <c r="O5989" s="21">
        <f t="shared" si="281"/>
        <v>0.12813390318870244</v>
      </c>
    </row>
    <row r="5990" spans="1:15">
      <c r="A5990" t="s">
        <v>6577</v>
      </c>
      <c r="B5990" t="s">
        <v>635</v>
      </c>
      <c r="C5990" t="s">
        <v>36</v>
      </c>
      <c r="D5990" t="s">
        <v>37</v>
      </c>
      <c r="E5990" t="s">
        <v>15</v>
      </c>
      <c r="F5990" t="s">
        <v>51</v>
      </c>
      <c r="G5990" t="s">
        <v>64</v>
      </c>
      <c r="H5990">
        <v>3</v>
      </c>
      <c r="I5990">
        <v>19344.93</v>
      </c>
      <c r="J5990">
        <v>11221.49</v>
      </c>
      <c r="K5990">
        <v>0.16</v>
      </c>
      <c r="L5990">
        <f>I5990-J5990-(I5990*K5990)</f>
        <v>5028.2512000000006</v>
      </c>
      <c r="M5990">
        <f t="shared" si="279"/>
        <v>9</v>
      </c>
      <c r="N5990">
        <f t="shared" si="280"/>
        <v>2024</v>
      </c>
      <c r="O5990" s="21">
        <f t="shared" si="281"/>
        <v>0.25992604780684142</v>
      </c>
    </row>
    <row r="5991" spans="1:15">
      <c r="A5991" t="s">
        <v>6578</v>
      </c>
      <c r="B5991" t="s">
        <v>2328</v>
      </c>
      <c r="C5991" t="s">
        <v>62</v>
      </c>
      <c r="D5991" t="s">
        <v>63</v>
      </c>
      <c r="E5991" t="s">
        <v>28</v>
      </c>
      <c r="F5991" t="s">
        <v>51</v>
      </c>
      <c r="G5991" t="s">
        <v>64</v>
      </c>
      <c r="H5991">
        <v>1</v>
      </c>
      <c r="I5991">
        <v>7739.27</v>
      </c>
      <c r="J5991">
        <v>4735.17</v>
      </c>
      <c r="K5991">
        <v>0.04</v>
      </c>
      <c r="L5991">
        <f>I5991-J5991-(I5991*K5991)</f>
        <v>2694.5292000000004</v>
      </c>
      <c r="M5991">
        <f t="shared" si="279"/>
        <v>3</v>
      </c>
      <c r="N5991">
        <f t="shared" si="280"/>
        <v>2024</v>
      </c>
      <c r="O5991" s="21">
        <f t="shared" si="281"/>
        <v>0.34816322469690297</v>
      </c>
    </row>
    <row r="5992" spans="1:15">
      <c r="A5992" t="s">
        <v>6579</v>
      </c>
      <c r="B5992" t="s">
        <v>388</v>
      </c>
      <c r="C5992" t="s">
        <v>57</v>
      </c>
      <c r="D5992" t="s">
        <v>58</v>
      </c>
      <c r="E5992" t="s">
        <v>22</v>
      </c>
      <c r="F5992" t="s">
        <v>16</v>
      </c>
      <c r="G5992" t="s">
        <v>17</v>
      </c>
      <c r="H5992">
        <v>4</v>
      </c>
      <c r="I5992">
        <v>23385.42</v>
      </c>
      <c r="J5992">
        <v>13540.85</v>
      </c>
      <c r="K5992">
        <v>0.17</v>
      </c>
      <c r="L5992">
        <f>I5992-J5992-(I5992*K5992)</f>
        <v>5869.0485999999983</v>
      </c>
      <c r="M5992">
        <f t="shared" si="279"/>
        <v>3</v>
      </c>
      <c r="N5992">
        <f t="shared" si="280"/>
        <v>2024</v>
      </c>
      <c r="O5992" s="21">
        <f t="shared" si="281"/>
        <v>0.25097041661000735</v>
      </c>
    </row>
    <row r="5993" spans="1:15">
      <c r="A5993" t="s">
        <v>6580</v>
      </c>
      <c r="B5993" t="s">
        <v>316</v>
      </c>
      <c r="C5993" t="s">
        <v>79</v>
      </c>
      <c r="D5993" t="s">
        <v>80</v>
      </c>
      <c r="E5993" t="s">
        <v>22</v>
      </c>
      <c r="F5993" t="s">
        <v>29</v>
      </c>
      <c r="G5993" t="s">
        <v>42</v>
      </c>
      <c r="H5993">
        <v>4</v>
      </c>
      <c r="I5993">
        <v>38037.14</v>
      </c>
      <c r="J5993">
        <v>28857.66</v>
      </c>
      <c r="K5993">
        <v>0.15</v>
      </c>
      <c r="L5993">
        <f>I5993-J5993-(I5993*K5993)</f>
        <v>3473.9089999999997</v>
      </c>
      <c r="M5993">
        <f t="shared" si="279"/>
        <v>1</v>
      </c>
      <c r="N5993">
        <f t="shared" si="280"/>
        <v>2025</v>
      </c>
      <c r="O5993" s="21">
        <f t="shared" si="281"/>
        <v>9.1329395427731941E-2</v>
      </c>
    </row>
    <row r="5994" spans="1:15">
      <c r="A5994" t="s">
        <v>6581</v>
      </c>
      <c r="B5994" t="s">
        <v>1883</v>
      </c>
      <c r="C5994" t="s">
        <v>57</v>
      </c>
      <c r="D5994" t="s">
        <v>58</v>
      </c>
      <c r="E5994" t="s">
        <v>15</v>
      </c>
      <c r="F5994" t="s">
        <v>51</v>
      </c>
      <c r="G5994" t="s">
        <v>85</v>
      </c>
      <c r="H5994">
        <v>4</v>
      </c>
      <c r="I5994">
        <v>46245.36</v>
      </c>
      <c r="J5994">
        <v>30566.38</v>
      </c>
      <c r="K5994">
        <v>0.06</v>
      </c>
      <c r="L5994">
        <f>I5994-J5994-(I5994*K5994)</f>
        <v>12904.258399999999</v>
      </c>
      <c r="M5994">
        <f t="shared" si="279"/>
        <v>1</v>
      </c>
      <c r="N5994">
        <f t="shared" si="280"/>
        <v>2025</v>
      </c>
      <c r="O5994" s="21">
        <f t="shared" si="281"/>
        <v>0.27903898683024631</v>
      </c>
    </row>
    <row r="5995" spans="1:15">
      <c r="A5995" t="s">
        <v>6582</v>
      </c>
      <c r="B5995" t="s">
        <v>381</v>
      </c>
      <c r="C5995" t="s">
        <v>62</v>
      </c>
      <c r="D5995" t="s">
        <v>63</v>
      </c>
      <c r="E5995" t="s">
        <v>28</v>
      </c>
      <c r="F5995" t="s">
        <v>29</v>
      </c>
      <c r="G5995" t="s">
        <v>45</v>
      </c>
      <c r="H5995">
        <v>5</v>
      </c>
      <c r="I5995">
        <v>74214.09</v>
      </c>
      <c r="J5995">
        <v>51482.32</v>
      </c>
      <c r="K5995">
        <v>7.0000000000000007E-2</v>
      </c>
      <c r="L5995">
        <f>I5995-J5995-(I5995*K5995)</f>
        <v>17536.783699999996</v>
      </c>
      <c r="M5995">
        <f t="shared" si="279"/>
        <v>1</v>
      </c>
      <c r="N5995">
        <f t="shared" si="280"/>
        <v>2025</v>
      </c>
      <c r="O5995" s="21">
        <f t="shared" si="281"/>
        <v>0.23629992229238406</v>
      </c>
    </row>
    <row r="5996" spans="1:15">
      <c r="A5996" t="s">
        <v>6583</v>
      </c>
      <c r="B5996" t="s">
        <v>1187</v>
      </c>
      <c r="C5996" t="s">
        <v>20</v>
      </c>
      <c r="D5996" t="s">
        <v>21</v>
      </c>
      <c r="E5996" t="s">
        <v>22</v>
      </c>
      <c r="F5996" t="s">
        <v>16</v>
      </c>
      <c r="G5996" t="s">
        <v>73</v>
      </c>
      <c r="H5996">
        <v>5</v>
      </c>
      <c r="I5996">
        <v>37454.17</v>
      </c>
      <c r="J5996">
        <v>22355.78</v>
      </c>
      <c r="K5996">
        <v>0.21</v>
      </c>
      <c r="L5996">
        <f>I5996-J5996-(I5996*K5996)</f>
        <v>7233.0142999999998</v>
      </c>
      <c r="M5996">
        <f t="shared" si="279"/>
        <v>11</v>
      </c>
      <c r="N5996">
        <f t="shared" si="280"/>
        <v>2024</v>
      </c>
      <c r="O5996" s="21">
        <f t="shared" si="281"/>
        <v>0.19311639531726374</v>
      </c>
    </row>
    <row r="5997" spans="1:15">
      <c r="A5997" t="s">
        <v>6584</v>
      </c>
      <c r="B5997" t="s">
        <v>1931</v>
      </c>
      <c r="C5997" t="s">
        <v>79</v>
      </c>
      <c r="D5997" t="s">
        <v>80</v>
      </c>
      <c r="E5997" t="s">
        <v>15</v>
      </c>
      <c r="F5997" t="s">
        <v>29</v>
      </c>
      <c r="G5997" t="s">
        <v>30</v>
      </c>
      <c r="H5997">
        <v>1</v>
      </c>
      <c r="I5997">
        <v>3998.49</v>
      </c>
      <c r="J5997">
        <v>2869.98</v>
      </c>
      <c r="K5997">
        <v>0.03</v>
      </c>
      <c r="L5997">
        <f>I5997-J5997-(I5997*K5997)</f>
        <v>1008.5552999999998</v>
      </c>
      <c r="M5997">
        <f t="shared" si="279"/>
        <v>11</v>
      </c>
      <c r="N5997">
        <f t="shared" si="280"/>
        <v>2024</v>
      </c>
      <c r="O5997" s="21">
        <f t="shared" si="281"/>
        <v>0.25223404335136507</v>
      </c>
    </row>
    <row r="5998" spans="1:15">
      <c r="A5998" t="s">
        <v>6585</v>
      </c>
      <c r="B5998" t="s">
        <v>1927</v>
      </c>
      <c r="C5998" t="s">
        <v>36</v>
      </c>
      <c r="D5998" t="s">
        <v>37</v>
      </c>
      <c r="E5998" t="s">
        <v>22</v>
      </c>
      <c r="F5998" t="s">
        <v>23</v>
      </c>
      <c r="G5998" t="s">
        <v>157</v>
      </c>
      <c r="H5998">
        <v>4</v>
      </c>
      <c r="I5998">
        <v>50422.74</v>
      </c>
      <c r="J5998">
        <v>31666.73</v>
      </c>
      <c r="K5998">
        <v>0.02</v>
      </c>
      <c r="L5998">
        <f>I5998-J5998-(I5998*K5998)</f>
        <v>17747.555199999999</v>
      </c>
      <c r="M5998">
        <f t="shared" si="279"/>
        <v>6</v>
      </c>
      <c r="N5998">
        <f t="shared" si="280"/>
        <v>2024</v>
      </c>
      <c r="O5998" s="21">
        <f t="shared" si="281"/>
        <v>0.35197522387716335</v>
      </c>
    </row>
    <row r="5999" spans="1:15">
      <c r="A5999" t="s">
        <v>6586</v>
      </c>
      <c r="B5999" t="s">
        <v>920</v>
      </c>
      <c r="C5999" t="s">
        <v>79</v>
      </c>
      <c r="D5999" t="s">
        <v>80</v>
      </c>
      <c r="E5999" t="s">
        <v>15</v>
      </c>
      <c r="F5999" t="s">
        <v>51</v>
      </c>
      <c r="G5999" t="s">
        <v>85</v>
      </c>
      <c r="H5999">
        <v>1</v>
      </c>
      <c r="I5999">
        <v>8763.84</v>
      </c>
      <c r="J5999">
        <v>5459.94</v>
      </c>
      <c r="K5999">
        <v>0.05</v>
      </c>
      <c r="L5999">
        <f>I5999-J5999-(I5999*K5999)</f>
        <v>2865.7080000000005</v>
      </c>
      <c r="M5999">
        <f t="shared" si="279"/>
        <v>12</v>
      </c>
      <c r="N5999">
        <f t="shared" si="280"/>
        <v>2024</v>
      </c>
      <c r="O5999" s="21">
        <f t="shared" si="281"/>
        <v>0.32699227735787056</v>
      </c>
    </row>
    <row r="6000" spans="1:15">
      <c r="A6000" t="s">
        <v>6587</v>
      </c>
      <c r="B6000" t="s">
        <v>1280</v>
      </c>
      <c r="C6000" t="s">
        <v>41</v>
      </c>
      <c r="D6000" t="s">
        <v>21</v>
      </c>
      <c r="E6000" t="s">
        <v>22</v>
      </c>
      <c r="F6000" t="s">
        <v>16</v>
      </c>
      <c r="G6000" t="s">
        <v>38</v>
      </c>
      <c r="H6000">
        <v>4</v>
      </c>
      <c r="I6000">
        <v>6923.74</v>
      </c>
      <c r="J6000">
        <v>5400.02</v>
      </c>
      <c r="K6000">
        <v>0.17</v>
      </c>
      <c r="L6000">
        <f>I6000-J6000-(I6000*K6000)</f>
        <v>346.68419999999924</v>
      </c>
      <c r="M6000">
        <f t="shared" si="279"/>
        <v>5</v>
      </c>
      <c r="N6000">
        <f t="shared" si="280"/>
        <v>2024</v>
      </c>
      <c r="O6000" s="21">
        <f t="shared" si="281"/>
        <v>5.0071810899889255E-2</v>
      </c>
    </row>
    <row r="6001" spans="1:15">
      <c r="A6001" t="s">
        <v>6588</v>
      </c>
      <c r="B6001" t="s">
        <v>1349</v>
      </c>
      <c r="C6001" t="s">
        <v>57</v>
      </c>
      <c r="D6001" t="s">
        <v>58</v>
      </c>
      <c r="E6001" t="s">
        <v>22</v>
      </c>
      <c r="F6001" t="s">
        <v>29</v>
      </c>
      <c r="G6001" t="s">
        <v>30</v>
      </c>
      <c r="H6001">
        <v>4</v>
      </c>
      <c r="I6001">
        <v>52338.31</v>
      </c>
      <c r="J6001">
        <v>30712.86</v>
      </c>
      <c r="K6001">
        <v>0.3</v>
      </c>
      <c r="L6001">
        <f>I6001-J6001-(I6001*K6001)</f>
        <v>5923.9569999999985</v>
      </c>
      <c r="M6001">
        <f t="shared" si="279"/>
        <v>12</v>
      </c>
      <c r="N6001">
        <f t="shared" si="280"/>
        <v>2024</v>
      </c>
      <c r="O6001" s="21">
        <f t="shared" si="281"/>
        <v>0.11318586710193736</v>
      </c>
    </row>
    <row r="6002" spans="1:15">
      <c r="A6002" t="s">
        <v>6589</v>
      </c>
      <c r="B6002" t="s">
        <v>848</v>
      </c>
      <c r="C6002" t="s">
        <v>62</v>
      </c>
      <c r="D6002" t="s">
        <v>63</v>
      </c>
      <c r="E6002" t="s">
        <v>15</v>
      </c>
      <c r="F6002" t="s">
        <v>51</v>
      </c>
      <c r="G6002" t="s">
        <v>59</v>
      </c>
      <c r="H6002">
        <v>4</v>
      </c>
      <c r="I6002">
        <v>48386.879999999997</v>
      </c>
      <c r="J6002">
        <v>28508.04</v>
      </c>
      <c r="K6002">
        <v>0.22</v>
      </c>
      <c r="L6002">
        <f>I6002-J6002-(I6002*K6002)</f>
        <v>9233.7263999999977</v>
      </c>
      <c r="M6002">
        <f t="shared" si="279"/>
        <v>6</v>
      </c>
      <c r="N6002">
        <f t="shared" si="280"/>
        <v>2025</v>
      </c>
      <c r="O6002" s="21">
        <f t="shared" si="281"/>
        <v>0.1908312005237783</v>
      </c>
    </row>
    <row r="6003" spans="1:15">
      <c r="A6003" t="s">
        <v>6590</v>
      </c>
      <c r="B6003" t="s">
        <v>1418</v>
      </c>
      <c r="C6003" t="s">
        <v>79</v>
      </c>
      <c r="D6003" t="s">
        <v>80</v>
      </c>
      <c r="E6003" t="s">
        <v>22</v>
      </c>
      <c r="F6003" t="s">
        <v>23</v>
      </c>
      <c r="G6003" t="s">
        <v>94</v>
      </c>
      <c r="H6003">
        <v>3</v>
      </c>
      <c r="I6003">
        <v>28929.74</v>
      </c>
      <c r="J6003">
        <v>17601.05</v>
      </c>
      <c r="K6003">
        <v>0.19</v>
      </c>
      <c r="L6003">
        <f>I6003-J6003-(I6003*K6003)</f>
        <v>5832.0394000000024</v>
      </c>
      <c r="M6003">
        <f t="shared" si="279"/>
        <v>1</v>
      </c>
      <c r="N6003">
        <f t="shared" si="280"/>
        <v>2025</v>
      </c>
      <c r="O6003" s="21">
        <f t="shared" si="281"/>
        <v>0.20159321860479915</v>
      </c>
    </row>
    <row r="6004" spans="1:15">
      <c r="A6004" t="s">
        <v>6591</v>
      </c>
      <c r="B6004" t="s">
        <v>1958</v>
      </c>
      <c r="C6004" t="s">
        <v>27</v>
      </c>
      <c r="D6004" t="s">
        <v>27</v>
      </c>
      <c r="E6004" t="s">
        <v>22</v>
      </c>
      <c r="F6004" t="s">
        <v>29</v>
      </c>
      <c r="G6004" t="s">
        <v>139</v>
      </c>
      <c r="H6004">
        <v>4</v>
      </c>
      <c r="I6004">
        <v>30442.59</v>
      </c>
      <c r="J6004">
        <v>24461.55</v>
      </c>
      <c r="K6004">
        <v>0.18</v>
      </c>
      <c r="L6004">
        <f>I6004-J6004-(I6004*K6004)</f>
        <v>501.37380000000121</v>
      </c>
      <c r="M6004">
        <f t="shared" si="279"/>
        <v>12</v>
      </c>
      <c r="N6004">
        <f t="shared" si="280"/>
        <v>2024</v>
      </c>
      <c r="O6004" s="21">
        <f t="shared" si="281"/>
        <v>1.6469485677795524E-2</v>
      </c>
    </row>
    <row r="6005" spans="1:15">
      <c r="A6005" t="s">
        <v>6592</v>
      </c>
      <c r="B6005" t="s">
        <v>331</v>
      </c>
      <c r="C6005" t="s">
        <v>13</v>
      </c>
      <c r="D6005" t="s">
        <v>14</v>
      </c>
      <c r="E6005" t="s">
        <v>15</v>
      </c>
      <c r="F6005" t="s">
        <v>29</v>
      </c>
      <c r="G6005" t="s">
        <v>45</v>
      </c>
      <c r="H6005">
        <v>5</v>
      </c>
      <c r="I6005">
        <v>38723.480000000003</v>
      </c>
      <c r="J6005">
        <v>22017.02</v>
      </c>
      <c r="K6005">
        <v>0.28000000000000003</v>
      </c>
      <c r="L6005">
        <f>I6005-J6005-(I6005*K6005)</f>
        <v>5863.8856000000014</v>
      </c>
      <c r="M6005">
        <f t="shared" si="279"/>
        <v>1</v>
      </c>
      <c r="N6005">
        <f t="shared" si="280"/>
        <v>2024</v>
      </c>
      <c r="O6005" s="21">
        <f t="shared" si="281"/>
        <v>0.15142971654407095</v>
      </c>
    </row>
    <row r="6006" spans="1:15">
      <c r="A6006" t="s">
        <v>6593</v>
      </c>
      <c r="B6006" t="s">
        <v>1896</v>
      </c>
      <c r="C6006" t="s">
        <v>41</v>
      </c>
      <c r="D6006" t="s">
        <v>21</v>
      </c>
      <c r="E6006" t="s">
        <v>28</v>
      </c>
      <c r="F6006" t="s">
        <v>23</v>
      </c>
      <c r="G6006" t="s">
        <v>33</v>
      </c>
      <c r="H6006">
        <v>3</v>
      </c>
      <c r="I6006">
        <v>5829.61</v>
      </c>
      <c r="J6006">
        <v>3985.64</v>
      </c>
      <c r="K6006">
        <v>0.05</v>
      </c>
      <c r="L6006">
        <f>I6006-J6006-(I6006*K6006)</f>
        <v>1552.4894999999997</v>
      </c>
      <c r="M6006">
        <f t="shared" si="279"/>
        <v>5</v>
      </c>
      <c r="N6006">
        <f t="shared" si="280"/>
        <v>2025</v>
      </c>
      <c r="O6006" s="21">
        <f t="shared" si="281"/>
        <v>0.26631103967503827</v>
      </c>
    </row>
    <row r="6007" spans="1:15">
      <c r="A6007" t="s">
        <v>6594</v>
      </c>
      <c r="B6007" t="s">
        <v>1093</v>
      </c>
      <c r="C6007" t="s">
        <v>20</v>
      </c>
      <c r="D6007" t="s">
        <v>21</v>
      </c>
      <c r="E6007" t="s">
        <v>28</v>
      </c>
      <c r="F6007" t="s">
        <v>16</v>
      </c>
      <c r="G6007" t="s">
        <v>17</v>
      </c>
      <c r="H6007">
        <v>4</v>
      </c>
      <c r="I6007">
        <v>34842.449999999997</v>
      </c>
      <c r="J6007">
        <v>19720.29</v>
      </c>
      <c r="K6007">
        <v>0.25</v>
      </c>
      <c r="L6007">
        <f>I6007-J6007-(I6007*K6007)</f>
        <v>6411.5474999999969</v>
      </c>
      <c r="M6007">
        <f t="shared" si="279"/>
        <v>5</v>
      </c>
      <c r="N6007">
        <f t="shared" si="280"/>
        <v>2025</v>
      </c>
      <c r="O6007" s="21">
        <f t="shared" si="281"/>
        <v>0.18401540362402752</v>
      </c>
    </row>
    <row r="6008" spans="1:15">
      <c r="A6008" t="s">
        <v>6595</v>
      </c>
      <c r="B6008" t="s">
        <v>578</v>
      </c>
      <c r="C6008" t="s">
        <v>79</v>
      </c>
      <c r="D6008" t="s">
        <v>80</v>
      </c>
      <c r="E6008" t="s">
        <v>22</v>
      </c>
      <c r="F6008" t="s">
        <v>29</v>
      </c>
      <c r="G6008" t="s">
        <v>139</v>
      </c>
      <c r="H6008">
        <v>1</v>
      </c>
      <c r="I6008">
        <v>1600.42</v>
      </c>
      <c r="J6008">
        <v>1020.46</v>
      </c>
      <c r="K6008">
        <v>0.13</v>
      </c>
      <c r="L6008">
        <f>I6008-J6008-(I6008*K6008)</f>
        <v>371.90539999999999</v>
      </c>
      <c r="M6008">
        <f t="shared" si="279"/>
        <v>10</v>
      </c>
      <c r="N6008">
        <f t="shared" si="280"/>
        <v>2024</v>
      </c>
      <c r="O6008" s="21">
        <f t="shared" si="281"/>
        <v>0.23237987528273826</v>
      </c>
    </row>
    <row r="6009" spans="1:15">
      <c r="A6009" t="s">
        <v>6596</v>
      </c>
      <c r="B6009" t="s">
        <v>152</v>
      </c>
      <c r="C6009" t="s">
        <v>36</v>
      </c>
      <c r="D6009" t="s">
        <v>37</v>
      </c>
      <c r="E6009" t="s">
        <v>15</v>
      </c>
      <c r="F6009" t="s">
        <v>23</v>
      </c>
      <c r="G6009" t="s">
        <v>33</v>
      </c>
      <c r="H6009">
        <v>5</v>
      </c>
      <c r="I6009">
        <v>43885.5</v>
      </c>
      <c r="J6009">
        <v>26450.28</v>
      </c>
      <c r="K6009">
        <v>0.06</v>
      </c>
      <c r="L6009">
        <f>I6009-J6009-(I6009*K6009)</f>
        <v>14802.09</v>
      </c>
      <c r="M6009">
        <f t="shared" si="279"/>
        <v>5</v>
      </c>
      <c r="N6009">
        <f t="shared" si="280"/>
        <v>2024</v>
      </c>
      <c r="O6009" s="21">
        <f t="shared" si="281"/>
        <v>0.33728885394948216</v>
      </c>
    </row>
    <row r="6010" spans="1:15">
      <c r="A6010" t="s">
        <v>6597</v>
      </c>
      <c r="B6010" t="s">
        <v>761</v>
      </c>
      <c r="C6010" t="s">
        <v>79</v>
      </c>
      <c r="D6010" t="s">
        <v>80</v>
      </c>
      <c r="E6010" t="s">
        <v>22</v>
      </c>
      <c r="F6010" t="s">
        <v>51</v>
      </c>
      <c r="G6010" t="s">
        <v>64</v>
      </c>
      <c r="H6010">
        <v>2</v>
      </c>
      <c r="I6010">
        <v>15926.78</v>
      </c>
      <c r="J6010">
        <v>11674.91</v>
      </c>
      <c r="K6010">
        <v>0.2</v>
      </c>
      <c r="L6010">
        <f>I6010-J6010-(I6010*K6010)</f>
        <v>1066.5140000000006</v>
      </c>
      <c r="M6010">
        <f t="shared" si="279"/>
        <v>6</v>
      </c>
      <c r="N6010">
        <f t="shared" si="280"/>
        <v>2025</v>
      </c>
      <c r="O6010" s="21">
        <f t="shared" si="281"/>
        <v>6.6963567023591741E-2</v>
      </c>
    </row>
    <row r="6011" spans="1:15">
      <c r="A6011" t="s">
        <v>6598</v>
      </c>
      <c r="B6011" t="s">
        <v>3068</v>
      </c>
      <c r="C6011" t="s">
        <v>13</v>
      </c>
      <c r="D6011" t="s">
        <v>14</v>
      </c>
      <c r="E6011" t="s">
        <v>15</v>
      </c>
      <c r="F6011" t="s">
        <v>51</v>
      </c>
      <c r="G6011" t="s">
        <v>85</v>
      </c>
      <c r="H6011">
        <v>2</v>
      </c>
      <c r="I6011">
        <v>3465.07</v>
      </c>
      <c r="J6011">
        <v>2210.58</v>
      </c>
      <c r="K6011">
        <v>0.17</v>
      </c>
      <c r="L6011">
        <f>I6011-J6011-(I6011*K6011)</f>
        <v>665.4281000000002</v>
      </c>
      <c r="M6011">
        <f t="shared" si="279"/>
        <v>3</v>
      </c>
      <c r="N6011">
        <f t="shared" si="280"/>
        <v>2024</v>
      </c>
      <c r="O6011" s="21">
        <f t="shared" si="281"/>
        <v>0.19203886212976942</v>
      </c>
    </row>
    <row r="6012" spans="1:15">
      <c r="A6012" t="s">
        <v>6599</v>
      </c>
      <c r="B6012" t="s">
        <v>349</v>
      </c>
      <c r="C6012" t="s">
        <v>20</v>
      </c>
      <c r="D6012" t="s">
        <v>21</v>
      </c>
      <c r="E6012" t="s">
        <v>28</v>
      </c>
      <c r="F6012" t="s">
        <v>23</v>
      </c>
      <c r="G6012" t="s">
        <v>157</v>
      </c>
      <c r="H6012">
        <v>2</v>
      </c>
      <c r="I6012">
        <v>6095.92</v>
      </c>
      <c r="J6012">
        <v>5122.43</v>
      </c>
      <c r="K6012">
        <v>0.13</v>
      </c>
      <c r="L6012">
        <f>I6012-J6012-(I6012*K6012)</f>
        <v>181.02039999999977</v>
      </c>
      <c r="M6012">
        <f t="shared" si="279"/>
        <v>10</v>
      </c>
      <c r="N6012">
        <f t="shared" si="280"/>
        <v>2024</v>
      </c>
      <c r="O6012" s="21">
        <f t="shared" si="281"/>
        <v>2.9695337209149689E-2</v>
      </c>
    </row>
    <row r="6013" spans="1:15">
      <c r="A6013" t="s">
        <v>6600</v>
      </c>
      <c r="B6013" t="s">
        <v>214</v>
      </c>
      <c r="C6013" t="s">
        <v>36</v>
      </c>
      <c r="D6013" t="s">
        <v>37</v>
      </c>
      <c r="E6013" t="s">
        <v>22</v>
      </c>
      <c r="F6013" t="s">
        <v>29</v>
      </c>
      <c r="G6013" t="s">
        <v>42</v>
      </c>
      <c r="H6013">
        <v>4</v>
      </c>
      <c r="I6013">
        <v>38796.51</v>
      </c>
      <c r="J6013">
        <v>26750.11</v>
      </c>
      <c r="K6013">
        <v>0.23</v>
      </c>
      <c r="L6013">
        <f>I6013-J6013-(I6013*K6013)</f>
        <v>3123.2026999999998</v>
      </c>
      <c r="M6013">
        <f t="shared" si="279"/>
        <v>5</v>
      </c>
      <c r="N6013">
        <f t="shared" si="280"/>
        <v>2024</v>
      </c>
      <c r="O6013" s="21">
        <f t="shared" si="281"/>
        <v>8.0502155992897284E-2</v>
      </c>
    </row>
    <row r="6014" spans="1:15">
      <c r="A6014" t="s">
        <v>6601</v>
      </c>
      <c r="B6014" t="s">
        <v>224</v>
      </c>
      <c r="C6014" t="s">
        <v>62</v>
      </c>
      <c r="D6014" t="s">
        <v>63</v>
      </c>
      <c r="E6014" t="s">
        <v>15</v>
      </c>
      <c r="F6014" t="s">
        <v>16</v>
      </c>
      <c r="G6014" t="s">
        <v>17</v>
      </c>
      <c r="H6014">
        <v>5</v>
      </c>
      <c r="I6014">
        <v>50049.34</v>
      </c>
      <c r="J6014">
        <v>30358.86</v>
      </c>
      <c r="K6014">
        <v>0.11</v>
      </c>
      <c r="L6014">
        <f>I6014-J6014-(I6014*K6014)</f>
        <v>14185.052599999995</v>
      </c>
      <c r="M6014">
        <f t="shared" si="279"/>
        <v>3</v>
      </c>
      <c r="N6014">
        <f t="shared" si="280"/>
        <v>2024</v>
      </c>
      <c r="O6014" s="21">
        <f t="shared" si="281"/>
        <v>0.28342137179031723</v>
      </c>
    </row>
    <row r="6015" spans="1:15">
      <c r="A6015" t="s">
        <v>6602</v>
      </c>
      <c r="B6015" t="s">
        <v>789</v>
      </c>
      <c r="C6015" t="s">
        <v>41</v>
      </c>
      <c r="D6015" t="s">
        <v>21</v>
      </c>
      <c r="E6015" t="s">
        <v>22</v>
      </c>
      <c r="F6015" t="s">
        <v>16</v>
      </c>
      <c r="G6015" t="s">
        <v>38</v>
      </c>
      <c r="H6015">
        <v>4</v>
      </c>
      <c r="I6015">
        <v>44876.87</v>
      </c>
      <c r="J6015">
        <v>28632.33</v>
      </c>
      <c r="K6015">
        <v>0.05</v>
      </c>
      <c r="L6015">
        <f>I6015-J6015-(I6015*K6015)</f>
        <v>14000.6965</v>
      </c>
      <c r="M6015">
        <f t="shared" si="279"/>
        <v>3</v>
      </c>
      <c r="N6015">
        <f t="shared" si="280"/>
        <v>2025</v>
      </c>
      <c r="O6015" s="21">
        <f t="shared" si="281"/>
        <v>0.31198023614392001</v>
      </c>
    </row>
    <row r="6016" spans="1:15">
      <c r="A6016" t="s">
        <v>6603</v>
      </c>
      <c r="B6016" t="s">
        <v>529</v>
      </c>
      <c r="C6016" t="s">
        <v>36</v>
      </c>
      <c r="D6016" t="s">
        <v>37</v>
      </c>
      <c r="E6016" t="s">
        <v>15</v>
      </c>
      <c r="F6016" t="s">
        <v>29</v>
      </c>
      <c r="G6016" t="s">
        <v>45</v>
      </c>
      <c r="H6016">
        <v>5</v>
      </c>
      <c r="I6016">
        <v>60300.72</v>
      </c>
      <c r="J6016">
        <v>36318.9</v>
      </c>
      <c r="K6016">
        <v>0.28000000000000003</v>
      </c>
      <c r="L6016">
        <f>I6016-J6016-(I6016*K6016)</f>
        <v>7097.6183999999994</v>
      </c>
      <c r="M6016">
        <f t="shared" si="279"/>
        <v>9</v>
      </c>
      <c r="N6016">
        <f t="shared" si="280"/>
        <v>2024</v>
      </c>
      <c r="O6016" s="21">
        <f t="shared" si="281"/>
        <v>0.11770370901043967</v>
      </c>
    </row>
    <row r="6017" spans="1:15">
      <c r="A6017" t="s">
        <v>6604</v>
      </c>
      <c r="B6017" t="s">
        <v>314</v>
      </c>
      <c r="C6017" t="s">
        <v>62</v>
      </c>
      <c r="D6017" t="s">
        <v>63</v>
      </c>
      <c r="E6017" t="s">
        <v>15</v>
      </c>
      <c r="F6017" t="s">
        <v>51</v>
      </c>
      <c r="G6017" t="s">
        <v>64</v>
      </c>
      <c r="H6017">
        <v>2</v>
      </c>
      <c r="I6017">
        <v>5476.32</v>
      </c>
      <c r="J6017">
        <v>3798.7</v>
      </c>
      <c r="K6017">
        <v>0.27</v>
      </c>
      <c r="L6017">
        <f>I6017-J6017-(I6017*K6017)</f>
        <v>199.01359999999977</v>
      </c>
      <c r="M6017">
        <f t="shared" si="279"/>
        <v>12</v>
      </c>
      <c r="N6017">
        <f t="shared" si="280"/>
        <v>2024</v>
      </c>
      <c r="O6017" s="21">
        <f t="shared" si="281"/>
        <v>3.6340754375200825E-2</v>
      </c>
    </row>
    <row r="6018" spans="1:15">
      <c r="A6018" t="s">
        <v>6605</v>
      </c>
      <c r="B6018" t="s">
        <v>372</v>
      </c>
      <c r="C6018" t="s">
        <v>13</v>
      </c>
      <c r="D6018" t="s">
        <v>14</v>
      </c>
      <c r="E6018" t="s">
        <v>28</v>
      </c>
      <c r="F6018" t="s">
        <v>29</v>
      </c>
      <c r="G6018" t="s">
        <v>30</v>
      </c>
      <c r="H6018">
        <v>4</v>
      </c>
      <c r="I6018">
        <v>37835.26</v>
      </c>
      <c r="J6018">
        <v>27199.16</v>
      </c>
      <c r="K6018">
        <v>0</v>
      </c>
      <c r="L6018">
        <f>I6018-J6018-(I6018*K6018)</f>
        <v>10636.100000000002</v>
      </c>
      <c r="M6018">
        <f t="shared" si="279"/>
        <v>12</v>
      </c>
      <c r="N6018">
        <f t="shared" si="280"/>
        <v>2024</v>
      </c>
      <c r="O6018" s="21">
        <f t="shared" si="281"/>
        <v>0.28111608060840604</v>
      </c>
    </row>
    <row r="6019" spans="1:15">
      <c r="A6019" t="s">
        <v>6606</v>
      </c>
      <c r="B6019" t="s">
        <v>1070</v>
      </c>
      <c r="C6019" t="s">
        <v>41</v>
      </c>
      <c r="D6019" t="s">
        <v>21</v>
      </c>
      <c r="E6019" t="s">
        <v>22</v>
      </c>
      <c r="F6019" t="s">
        <v>29</v>
      </c>
      <c r="G6019" t="s">
        <v>30</v>
      </c>
      <c r="H6019">
        <v>2</v>
      </c>
      <c r="I6019">
        <v>8546.49</v>
      </c>
      <c r="J6019">
        <v>6855.5</v>
      </c>
      <c r="K6019">
        <v>0.16</v>
      </c>
      <c r="L6019">
        <f>I6019-J6019-(I6019*K6019)</f>
        <v>323.55159999999978</v>
      </c>
      <c r="M6019">
        <f t="shared" ref="M6019:M6082" si="282">MONTH(B6019)</f>
        <v>1</v>
      </c>
      <c r="N6019">
        <f t="shared" ref="N6019:N6082" si="283">YEAR(B6019)</f>
        <v>2024</v>
      </c>
      <c r="O6019" s="21">
        <f t="shared" ref="O6019:O6082" si="284">L6019/I6019</f>
        <v>3.7857834034790865E-2</v>
      </c>
    </row>
    <row r="6020" spans="1:15">
      <c r="A6020" t="s">
        <v>6607</v>
      </c>
      <c r="B6020" t="s">
        <v>287</v>
      </c>
      <c r="C6020" t="s">
        <v>57</v>
      </c>
      <c r="D6020" t="s">
        <v>58</v>
      </c>
      <c r="E6020" t="s">
        <v>15</v>
      </c>
      <c r="F6020" t="s">
        <v>29</v>
      </c>
      <c r="G6020" t="s">
        <v>139</v>
      </c>
      <c r="H6020">
        <v>1</v>
      </c>
      <c r="I6020">
        <v>801.16</v>
      </c>
      <c r="J6020">
        <v>490.41</v>
      </c>
      <c r="K6020">
        <v>0.19</v>
      </c>
      <c r="L6020">
        <f>I6020-J6020-(I6020*K6020)</f>
        <v>158.52959999999996</v>
      </c>
      <c r="M6020">
        <f t="shared" si="282"/>
        <v>7</v>
      </c>
      <c r="N6020">
        <f t="shared" si="283"/>
        <v>2024</v>
      </c>
      <c r="O6020" s="21">
        <f t="shared" si="284"/>
        <v>0.19787508113235805</v>
      </c>
    </row>
    <row r="6021" spans="1:15">
      <c r="A6021" t="s">
        <v>6608</v>
      </c>
      <c r="B6021" t="s">
        <v>169</v>
      </c>
      <c r="C6021" t="s">
        <v>57</v>
      </c>
      <c r="D6021" t="s">
        <v>58</v>
      </c>
      <c r="E6021" t="s">
        <v>28</v>
      </c>
      <c r="F6021" t="s">
        <v>23</v>
      </c>
      <c r="G6021" t="s">
        <v>94</v>
      </c>
      <c r="H6021">
        <v>1</v>
      </c>
      <c r="I6021">
        <v>3008.74</v>
      </c>
      <c r="J6021">
        <v>2143.98</v>
      </c>
      <c r="K6021">
        <v>0.02</v>
      </c>
      <c r="L6021">
        <f>I6021-J6021-(I6021*K6021)</f>
        <v>804.58519999999976</v>
      </c>
      <c r="M6021">
        <f t="shared" si="282"/>
        <v>2</v>
      </c>
      <c r="N6021">
        <f t="shared" si="283"/>
        <v>2025</v>
      </c>
      <c r="O6021" s="21">
        <f t="shared" si="284"/>
        <v>0.26741599473533767</v>
      </c>
    </row>
    <row r="6022" spans="1:15">
      <c r="A6022" t="s">
        <v>6609</v>
      </c>
      <c r="B6022" t="s">
        <v>283</v>
      </c>
      <c r="C6022" t="s">
        <v>13</v>
      </c>
      <c r="D6022" t="s">
        <v>14</v>
      </c>
      <c r="E6022" t="s">
        <v>15</v>
      </c>
      <c r="F6022" t="s">
        <v>29</v>
      </c>
      <c r="G6022" t="s">
        <v>30</v>
      </c>
      <c r="H6022">
        <v>1</v>
      </c>
      <c r="I6022">
        <v>11942.86</v>
      </c>
      <c r="J6022">
        <v>6779.73</v>
      </c>
      <c r="K6022">
        <v>0.1</v>
      </c>
      <c r="L6022">
        <f>I6022-J6022-(I6022*K6022)</f>
        <v>3968.844000000001</v>
      </c>
      <c r="M6022">
        <f t="shared" si="282"/>
        <v>3</v>
      </c>
      <c r="N6022">
        <f t="shared" si="283"/>
        <v>2025</v>
      </c>
      <c r="O6022" s="21">
        <f t="shared" si="284"/>
        <v>0.33231939418196316</v>
      </c>
    </row>
    <row r="6023" spans="1:15">
      <c r="A6023" t="s">
        <v>6610</v>
      </c>
      <c r="B6023" t="s">
        <v>578</v>
      </c>
      <c r="C6023" t="s">
        <v>36</v>
      </c>
      <c r="D6023" t="s">
        <v>37</v>
      </c>
      <c r="E6023" t="s">
        <v>28</v>
      </c>
      <c r="F6023" t="s">
        <v>51</v>
      </c>
      <c r="G6023" t="s">
        <v>64</v>
      </c>
      <c r="H6023">
        <v>3</v>
      </c>
      <c r="I6023">
        <v>31450.69</v>
      </c>
      <c r="J6023">
        <v>20195.060000000001</v>
      </c>
      <c r="K6023">
        <v>0.09</v>
      </c>
      <c r="L6023">
        <f>I6023-J6023-(I6023*K6023)</f>
        <v>8425.0678999999982</v>
      </c>
      <c r="M6023">
        <f t="shared" si="282"/>
        <v>10</v>
      </c>
      <c r="N6023">
        <f t="shared" si="283"/>
        <v>2024</v>
      </c>
      <c r="O6023" s="21">
        <f t="shared" si="284"/>
        <v>0.26788181435764996</v>
      </c>
    </row>
    <row r="6024" spans="1:15">
      <c r="A6024" t="s">
        <v>6611</v>
      </c>
      <c r="B6024" t="s">
        <v>302</v>
      </c>
      <c r="C6024" t="s">
        <v>36</v>
      </c>
      <c r="D6024" t="s">
        <v>37</v>
      </c>
      <c r="E6024" t="s">
        <v>15</v>
      </c>
      <c r="F6024" t="s">
        <v>29</v>
      </c>
      <c r="G6024" t="s">
        <v>139</v>
      </c>
      <c r="H6024">
        <v>4</v>
      </c>
      <c r="I6024">
        <v>47111.27</v>
      </c>
      <c r="J6024">
        <v>32066.83</v>
      </c>
      <c r="K6024">
        <v>0.19</v>
      </c>
      <c r="L6024">
        <f>I6024-J6024-(I6024*K6024)</f>
        <v>6093.2986999999957</v>
      </c>
      <c r="M6024">
        <f t="shared" si="282"/>
        <v>10</v>
      </c>
      <c r="N6024">
        <f t="shared" si="283"/>
        <v>2024</v>
      </c>
      <c r="O6024" s="21">
        <f t="shared" si="284"/>
        <v>0.12933845128777033</v>
      </c>
    </row>
    <row r="6025" spans="1:15">
      <c r="A6025" t="s">
        <v>6612</v>
      </c>
      <c r="B6025" t="s">
        <v>253</v>
      </c>
      <c r="C6025" t="s">
        <v>36</v>
      </c>
      <c r="D6025" t="s">
        <v>37</v>
      </c>
      <c r="E6025" t="s">
        <v>15</v>
      </c>
      <c r="F6025" t="s">
        <v>29</v>
      </c>
      <c r="G6025" t="s">
        <v>45</v>
      </c>
      <c r="H6025">
        <v>2</v>
      </c>
      <c r="I6025">
        <v>15952.06</v>
      </c>
      <c r="J6025">
        <v>11804.18</v>
      </c>
      <c r="K6025">
        <v>0.05</v>
      </c>
      <c r="L6025">
        <f>I6025-J6025-(I6025*K6025)</f>
        <v>3350.2769999999991</v>
      </c>
      <c r="M6025">
        <f t="shared" si="282"/>
        <v>3</v>
      </c>
      <c r="N6025">
        <f t="shared" si="283"/>
        <v>2024</v>
      </c>
      <c r="O6025" s="21">
        <f t="shared" si="284"/>
        <v>0.21002158968810294</v>
      </c>
    </row>
    <row r="6026" spans="1:15">
      <c r="A6026" t="s">
        <v>6613</v>
      </c>
      <c r="B6026" t="s">
        <v>159</v>
      </c>
      <c r="C6026" t="s">
        <v>20</v>
      </c>
      <c r="D6026" t="s">
        <v>21</v>
      </c>
      <c r="E6026" t="s">
        <v>28</v>
      </c>
      <c r="F6026" t="s">
        <v>29</v>
      </c>
      <c r="G6026" t="s">
        <v>30</v>
      </c>
      <c r="H6026">
        <v>1</v>
      </c>
      <c r="I6026">
        <v>14825.69</v>
      </c>
      <c r="J6026">
        <v>9414.4500000000007</v>
      </c>
      <c r="K6026">
        <v>0.06</v>
      </c>
      <c r="L6026">
        <f>I6026-J6026-(I6026*K6026)</f>
        <v>4521.6985999999997</v>
      </c>
      <c r="M6026">
        <f t="shared" si="282"/>
        <v>4</v>
      </c>
      <c r="N6026">
        <f t="shared" si="283"/>
        <v>2024</v>
      </c>
      <c r="O6026" s="21">
        <f t="shared" si="284"/>
        <v>0.30499076940095199</v>
      </c>
    </row>
    <row r="6027" spans="1:15">
      <c r="A6027" t="s">
        <v>6614</v>
      </c>
      <c r="B6027" t="s">
        <v>558</v>
      </c>
      <c r="C6027" t="s">
        <v>62</v>
      </c>
      <c r="D6027" t="s">
        <v>63</v>
      </c>
      <c r="E6027" t="s">
        <v>22</v>
      </c>
      <c r="F6027" t="s">
        <v>16</v>
      </c>
      <c r="G6027" t="s">
        <v>17</v>
      </c>
      <c r="H6027">
        <v>2</v>
      </c>
      <c r="I6027">
        <v>8816.09</v>
      </c>
      <c r="J6027">
        <v>6420.5</v>
      </c>
      <c r="K6027">
        <v>0.01</v>
      </c>
      <c r="L6027">
        <f>I6027-J6027-(I6027*K6027)</f>
        <v>2307.4291000000003</v>
      </c>
      <c r="M6027">
        <f t="shared" si="282"/>
        <v>11</v>
      </c>
      <c r="N6027">
        <f t="shared" si="283"/>
        <v>2024</v>
      </c>
      <c r="O6027" s="21">
        <f t="shared" si="284"/>
        <v>0.26172930403387445</v>
      </c>
    </row>
    <row r="6028" spans="1:15">
      <c r="A6028" t="s">
        <v>6615</v>
      </c>
      <c r="B6028" t="s">
        <v>396</v>
      </c>
      <c r="C6028" t="s">
        <v>79</v>
      </c>
      <c r="D6028" t="s">
        <v>80</v>
      </c>
      <c r="E6028" t="s">
        <v>28</v>
      </c>
      <c r="F6028" t="s">
        <v>16</v>
      </c>
      <c r="G6028" t="s">
        <v>73</v>
      </c>
      <c r="H6028">
        <v>5</v>
      </c>
      <c r="I6028">
        <v>66350.17</v>
      </c>
      <c r="J6028">
        <v>36662.019999999997</v>
      </c>
      <c r="K6028">
        <v>0.03</v>
      </c>
      <c r="L6028">
        <f>I6028-J6028-(I6028*K6028)</f>
        <v>27697.644900000003</v>
      </c>
      <c r="M6028">
        <f t="shared" si="282"/>
        <v>3</v>
      </c>
      <c r="N6028">
        <f t="shared" si="283"/>
        <v>2024</v>
      </c>
      <c r="O6028" s="21">
        <f t="shared" si="284"/>
        <v>0.41744647979048138</v>
      </c>
    </row>
    <row r="6029" spans="1:15">
      <c r="A6029" t="s">
        <v>6616</v>
      </c>
      <c r="B6029" t="s">
        <v>461</v>
      </c>
      <c r="C6029" t="s">
        <v>41</v>
      </c>
      <c r="D6029" t="s">
        <v>21</v>
      </c>
      <c r="E6029" t="s">
        <v>15</v>
      </c>
      <c r="F6029" t="s">
        <v>29</v>
      </c>
      <c r="G6029" t="s">
        <v>139</v>
      </c>
      <c r="H6029">
        <v>4</v>
      </c>
      <c r="I6029">
        <v>24486.53</v>
      </c>
      <c r="J6029">
        <v>17797.8</v>
      </c>
      <c r="K6029">
        <v>0.02</v>
      </c>
      <c r="L6029">
        <f>I6029-J6029-(I6029*K6029)</f>
        <v>6198.9993999999997</v>
      </c>
      <c r="M6029">
        <f t="shared" si="282"/>
        <v>7</v>
      </c>
      <c r="N6029">
        <f t="shared" si="283"/>
        <v>2024</v>
      </c>
      <c r="O6029" s="21">
        <f t="shared" si="284"/>
        <v>0.25315956977162546</v>
      </c>
    </row>
    <row r="6030" spans="1:15">
      <c r="A6030" t="s">
        <v>6617</v>
      </c>
      <c r="B6030" t="s">
        <v>1196</v>
      </c>
      <c r="C6030" t="s">
        <v>41</v>
      </c>
      <c r="D6030" t="s">
        <v>21</v>
      </c>
      <c r="E6030" t="s">
        <v>22</v>
      </c>
      <c r="F6030" t="s">
        <v>51</v>
      </c>
      <c r="G6030" t="s">
        <v>52</v>
      </c>
      <c r="H6030">
        <v>4</v>
      </c>
      <c r="I6030">
        <v>46006.66</v>
      </c>
      <c r="J6030">
        <v>33244.75</v>
      </c>
      <c r="K6030">
        <v>0.12</v>
      </c>
      <c r="L6030">
        <f>I6030-J6030-(I6030*K6030)</f>
        <v>7241.1108000000031</v>
      </c>
      <c r="M6030">
        <f t="shared" si="282"/>
        <v>5</v>
      </c>
      <c r="N6030">
        <f t="shared" si="283"/>
        <v>2025</v>
      </c>
      <c r="O6030" s="21">
        <f t="shared" si="284"/>
        <v>0.15739266445336397</v>
      </c>
    </row>
    <row r="6031" spans="1:15">
      <c r="A6031" t="s">
        <v>6618</v>
      </c>
      <c r="B6031" t="s">
        <v>966</v>
      </c>
      <c r="C6031" t="s">
        <v>13</v>
      </c>
      <c r="D6031" t="s">
        <v>14</v>
      </c>
      <c r="E6031" t="s">
        <v>28</v>
      </c>
      <c r="F6031" t="s">
        <v>23</v>
      </c>
      <c r="G6031" t="s">
        <v>24</v>
      </c>
      <c r="H6031">
        <v>1</v>
      </c>
      <c r="I6031">
        <v>10424.94</v>
      </c>
      <c r="J6031">
        <v>6276.91</v>
      </c>
      <c r="K6031">
        <v>0.26</v>
      </c>
      <c r="L6031">
        <f>I6031-J6031-(I6031*K6031)</f>
        <v>1437.5456000000004</v>
      </c>
      <c r="M6031">
        <f t="shared" si="282"/>
        <v>3</v>
      </c>
      <c r="N6031">
        <f t="shared" si="283"/>
        <v>2024</v>
      </c>
      <c r="O6031" s="21">
        <f t="shared" si="284"/>
        <v>0.13789485598957887</v>
      </c>
    </row>
    <row r="6032" spans="1:15">
      <c r="A6032" t="s">
        <v>6619</v>
      </c>
      <c r="B6032" t="s">
        <v>154</v>
      </c>
      <c r="C6032" t="s">
        <v>41</v>
      </c>
      <c r="D6032" t="s">
        <v>21</v>
      </c>
      <c r="E6032" t="s">
        <v>22</v>
      </c>
      <c r="F6032" t="s">
        <v>51</v>
      </c>
      <c r="G6032" t="s">
        <v>52</v>
      </c>
      <c r="H6032">
        <v>4</v>
      </c>
      <c r="I6032">
        <v>23717.51</v>
      </c>
      <c r="J6032">
        <v>13610.49</v>
      </c>
      <c r="K6032">
        <v>0.23</v>
      </c>
      <c r="L6032">
        <f>I6032-J6032-(I6032*K6032)</f>
        <v>4651.9926999999989</v>
      </c>
      <c r="M6032">
        <f t="shared" si="282"/>
        <v>2</v>
      </c>
      <c r="N6032">
        <f t="shared" si="283"/>
        <v>2024</v>
      </c>
      <c r="O6032" s="21">
        <f t="shared" si="284"/>
        <v>0.19614169868590756</v>
      </c>
    </row>
    <row r="6033" spans="1:15">
      <c r="A6033" t="s">
        <v>6620</v>
      </c>
      <c r="B6033" t="s">
        <v>828</v>
      </c>
      <c r="C6033" t="s">
        <v>13</v>
      </c>
      <c r="D6033" t="s">
        <v>14</v>
      </c>
      <c r="E6033" t="s">
        <v>28</v>
      </c>
      <c r="F6033" t="s">
        <v>23</v>
      </c>
      <c r="G6033" t="s">
        <v>157</v>
      </c>
      <c r="H6033">
        <v>3</v>
      </c>
      <c r="I6033">
        <v>41915.550000000003</v>
      </c>
      <c r="J6033">
        <v>23640.77</v>
      </c>
      <c r="K6033">
        <v>0.03</v>
      </c>
      <c r="L6033">
        <f>I6033-J6033-(I6033*K6033)</f>
        <v>17017.313500000004</v>
      </c>
      <c r="M6033">
        <f t="shared" si="282"/>
        <v>4</v>
      </c>
      <c r="N6033">
        <f t="shared" si="283"/>
        <v>2025</v>
      </c>
      <c r="O6033" s="21">
        <f t="shared" si="284"/>
        <v>0.40599046177373321</v>
      </c>
    </row>
    <row r="6034" spans="1:15">
      <c r="A6034" t="s">
        <v>6621</v>
      </c>
      <c r="B6034" t="s">
        <v>1645</v>
      </c>
      <c r="C6034" t="s">
        <v>62</v>
      </c>
      <c r="D6034" t="s">
        <v>63</v>
      </c>
      <c r="E6034" t="s">
        <v>15</v>
      </c>
      <c r="F6034" t="s">
        <v>29</v>
      </c>
      <c r="G6034" t="s">
        <v>42</v>
      </c>
      <c r="H6034">
        <v>5</v>
      </c>
      <c r="I6034">
        <v>4502.8900000000003</v>
      </c>
      <c r="J6034">
        <v>2586.27</v>
      </c>
      <c r="K6034">
        <v>0.15</v>
      </c>
      <c r="L6034">
        <f>I6034-J6034-(I6034*K6034)</f>
        <v>1241.1865000000003</v>
      </c>
      <c r="M6034">
        <f t="shared" si="282"/>
        <v>4</v>
      </c>
      <c r="N6034">
        <f t="shared" si="283"/>
        <v>2024</v>
      </c>
      <c r="O6034" s="21">
        <f t="shared" si="284"/>
        <v>0.2756421986768498</v>
      </c>
    </row>
    <row r="6035" spans="1:15">
      <c r="A6035" t="s">
        <v>6622</v>
      </c>
      <c r="B6035" t="s">
        <v>522</v>
      </c>
      <c r="C6035" t="s">
        <v>79</v>
      </c>
      <c r="D6035" t="s">
        <v>80</v>
      </c>
      <c r="E6035" t="s">
        <v>22</v>
      </c>
      <c r="F6035" t="s">
        <v>51</v>
      </c>
      <c r="G6035" t="s">
        <v>52</v>
      </c>
      <c r="H6035">
        <v>4</v>
      </c>
      <c r="I6035">
        <v>38487.07</v>
      </c>
      <c r="J6035">
        <v>29235.05</v>
      </c>
      <c r="K6035">
        <v>0.03</v>
      </c>
      <c r="L6035">
        <f>I6035-J6035-(I6035*K6035)</f>
        <v>8097.4079000000002</v>
      </c>
      <c r="M6035">
        <f t="shared" si="282"/>
        <v>1</v>
      </c>
      <c r="N6035">
        <f t="shared" si="283"/>
        <v>2025</v>
      </c>
      <c r="O6035" s="21">
        <f t="shared" si="284"/>
        <v>0.21039294235700459</v>
      </c>
    </row>
    <row r="6036" spans="1:15">
      <c r="A6036" t="s">
        <v>6623</v>
      </c>
      <c r="B6036" t="s">
        <v>40</v>
      </c>
      <c r="C6036" t="s">
        <v>36</v>
      </c>
      <c r="D6036" t="s">
        <v>37</v>
      </c>
      <c r="E6036" t="s">
        <v>22</v>
      </c>
      <c r="F6036" t="s">
        <v>16</v>
      </c>
      <c r="G6036" t="s">
        <v>17</v>
      </c>
      <c r="H6036">
        <v>3</v>
      </c>
      <c r="I6036">
        <v>34699.57</v>
      </c>
      <c r="J6036">
        <v>22819.360000000001</v>
      </c>
      <c r="K6036">
        <v>0.23</v>
      </c>
      <c r="L6036">
        <f>I6036-J6036-(I6036*K6036)</f>
        <v>3899.3088999999991</v>
      </c>
      <c r="M6036">
        <f t="shared" si="282"/>
        <v>6</v>
      </c>
      <c r="N6036">
        <f t="shared" si="283"/>
        <v>2024</v>
      </c>
      <c r="O6036" s="21">
        <f t="shared" si="284"/>
        <v>0.11237340693270836</v>
      </c>
    </row>
    <row r="6037" spans="1:15">
      <c r="A6037" t="s">
        <v>6624</v>
      </c>
      <c r="B6037" t="s">
        <v>474</v>
      </c>
      <c r="C6037" t="s">
        <v>57</v>
      </c>
      <c r="D6037" t="s">
        <v>58</v>
      </c>
      <c r="E6037" t="s">
        <v>22</v>
      </c>
      <c r="F6037" t="s">
        <v>23</v>
      </c>
      <c r="G6037" t="s">
        <v>24</v>
      </c>
      <c r="H6037">
        <v>3</v>
      </c>
      <c r="I6037">
        <v>7840</v>
      </c>
      <c r="J6037">
        <v>6589.71</v>
      </c>
      <c r="K6037">
        <v>0.24</v>
      </c>
      <c r="L6037">
        <f>I6037-J6037-(I6037*K6037)</f>
        <v>-631.30999999999995</v>
      </c>
      <c r="M6037">
        <f t="shared" si="282"/>
        <v>1</v>
      </c>
      <c r="N6037">
        <f t="shared" si="283"/>
        <v>2024</v>
      </c>
      <c r="O6037" s="21">
        <f t="shared" si="284"/>
        <v>-8.0524234693877539E-2</v>
      </c>
    </row>
    <row r="6038" spans="1:15">
      <c r="A6038" t="s">
        <v>6625</v>
      </c>
      <c r="B6038" t="s">
        <v>1916</v>
      </c>
      <c r="C6038" t="s">
        <v>57</v>
      </c>
      <c r="D6038" t="s">
        <v>58</v>
      </c>
      <c r="E6038" t="s">
        <v>28</v>
      </c>
      <c r="F6038" t="s">
        <v>16</v>
      </c>
      <c r="G6038" t="s">
        <v>38</v>
      </c>
      <c r="H6038">
        <v>4</v>
      </c>
      <c r="I6038">
        <v>3115.75</v>
      </c>
      <c r="J6038">
        <v>1804.95</v>
      </c>
      <c r="K6038">
        <v>0.3</v>
      </c>
      <c r="L6038">
        <f>I6038-J6038-(I6038*K6038)</f>
        <v>376.07500000000005</v>
      </c>
      <c r="M6038">
        <f t="shared" si="282"/>
        <v>12</v>
      </c>
      <c r="N6038">
        <f t="shared" si="283"/>
        <v>2024</v>
      </c>
      <c r="O6038" s="21">
        <f t="shared" si="284"/>
        <v>0.12070127577629786</v>
      </c>
    </row>
    <row r="6039" spans="1:15">
      <c r="A6039" t="s">
        <v>6626</v>
      </c>
      <c r="B6039" t="s">
        <v>325</v>
      </c>
      <c r="C6039" t="s">
        <v>79</v>
      </c>
      <c r="D6039" t="s">
        <v>80</v>
      </c>
      <c r="E6039" t="s">
        <v>28</v>
      </c>
      <c r="F6039" t="s">
        <v>23</v>
      </c>
      <c r="G6039" t="s">
        <v>94</v>
      </c>
      <c r="H6039">
        <v>1</v>
      </c>
      <c r="I6039">
        <v>14141.62</v>
      </c>
      <c r="J6039">
        <v>8479.9699999999993</v>
      </c>
      <c r="K6039">
        <v>0.26</v>
      </c>
      <c r="L6039">
        <f>I6039-J6039-(I6039*K6039)</f>
        <v>1984.8288000000011</v>
      </c>
      <c r="M6039">
        <f t="shared" si="282"/>
        <v>9</v>
      </c>
      <c r="N6039">
        <f t="shared" si="283"/>
        <v>2024</v>
      </c>
      <c r="O6039" s="21">
        <f t="shared" si="284"/>
        <v>0.1403537077081693</v>
      </c>
    </row>
    <row r="6040" spans="1:15">
      <c r="A6040" t="s">
        <v>6627</v>
      </c>
      <c r="B6040" t="s">
        <v>655</v>
      </c>
      <c r="C6040" t="s">
        <v>79</v>
      </c>
      <c r="D6040" t="s">
        <v>80</v>
      </c>
      <c r="E6040" t="s">
        <v>28</v>
      </c>
      <c r="F6040" t="s">
        <v>23</v>
      </c>
      <c r="G6040" t="s">
        <v>157</v>
      </c>
      <c r="H6040">
        <v>4</v>
      </c>
      <c r="I6040">
        <v>11805.74</v>
      </c>
      <c r="J6040">
        <v>9216.34</v>
      </c>
      <c r="K6040">
        <v>0.09</v>
      </c>
      <c r="L6040">
        <f>I6040-J6040-(I6040*K6040)</f>
        <v>1526.8833999999997</v>
      </c>
      <c r="M6040">
        <f t="shared" si="282"/>
        <v>3</v>
      </c>
      <c r="N6040">
        <f t="shared" si="283"/>
        <v>2024</v>
      </c>
      <c r="O6040" s="21">
        <f t="shared" si="284"/>
        <v>0.1293339849937403</v>
      </c>
    </row>
    <row r="6041" spans="1:15">
      <c r="A6041" t="s">
        <v>6628</v>
      </c>
      <c r="B6041" t="s">
        <v>208</v>
      </c>
      <c r="C6041" t="s">
        <v>79</v>
      </c>
      <c r="D6041" t="s">
        <v>80</v>
      </c>
      <c r="E6041" t="s">
        <v>28</v>
      </c>
      <c r="F6041" t="s">
        <v>16</v>
      </c>
      <c r="G6041" t="s">
        <v>17</v>
      </c>
      <c r="H6041">
        <v>4</v>
      </c>
      <c r="I6041">
        <v>48457.11</v>
      </c>
      <c r="J6041">
        <v>40088.49</v>
      </c>
      <c r="K6041">
        <v>0.1</v>
      </c>
      <c r="L6041">
        <f>I6041-J6041-(I6041*K6041)</f>
        <v>3522.9090000000024</v>
      </c>
      <c r="M6041">
        <f t="shared" si="282"/>
        <v>6</v>
      </c>
      <c r="N6041">
        <f t="shared" si="283"/>
        <v>2024</v>
      </c>
      <c r="O6041" s="21">
        <f t="shared" si="284"/>
        <v>7.2701591159687454E-2</v>
      </c>
    </row>
    <row r="6042" spans="1:15">
      <c r="A6042" t="s">
        <v>6629</v>
      </c>
      <c r="B6042" t="s">
        <v>547</v>
      </c>
      <c r="C6042" t="s">
        <v>13</v>
      </c>
      <c r="D6042" t="s">
        <v>14</v>
      </c>
      <c r="E6042" t="s">
        <v>28</v>
      </c>
      <c r="F6042" t="s">
        <v>29</v>
      </c>
      <c r="G6042" t="s">
        <v>42</v>
      </c>
      <c r="H6042">
        <v>4</v>
      </c>
      <c r="I6042">
        <v>48010.22</v>
      </c>
      <c r="J6042">
        <v>36546.36</v>
      </c>
      <c r="K6042">
        <v>0.26</v>
      </c>
      <c r="L6042">
        <f>I6042-J6042-(I6042*K6042)</f>
        <v>-1018.7972000000009</v>
      </c>
      <c r="M6042">
        <f t="shared" si="282"/>
        <v>1</v>
      </c>
      <c r="N6042">
        <f t="shared" si="283"/>
        <v>2025</v>
      </c>
      <c r="O6042" s="21">
        <f t="shared" si="284"/>
        <v>-2.122042348483304E-2</v>
      </c>
    </row>
    <row r="6043" spans="1:15">
      <c r="A6043" t="s">
        <v>6630</v>
      </c>
      <c r="B6043" t="s">
        <v>1155</v>
      </c>
      <c r="C6043" t="s">
        <v>13</v>
      </c>
      <c r="D6043" t="s">
        <v>14</v>
      </c>
      <c r="E6043" t="s">
        <v>22</v>
      </c>
      <c r="F6043" t="s">
        <v>29</v>
      </c>
      <c r="G6043" t="s">
        <v>139</v>
      </c>
      <c r="H6043">
        <v>1</v>
      </c>
      <c r="I6043">
        <v>12069.73</v>
      </c>
      <c r="J6043">
        <v>8668.94</v>
      </c>
      <c r="K6043">
        <v>0.27</v>
      </c>
      <c r="L6043">
        <f>I6043-J6043-(I6043*K6043)</f>
        <v>141.96289999999908</v>
      </c>
      <c r="M6043">
        <f t="shared" si="282"/>
        <v>4</v>
      </c>
      <c r="N6043">
        <f t="shared" si="283"/>
        <v>2024</v>
      </c>
      <c r="O6043" s="21">
        <f t="shared" si="284"/>
        <v>1.1761895253663428E-2</v>
      </c>
    </row>
    <row r="6044" spans="1:15">
      <c r="A6044" t="s">
        <v>6631</v>
      </c>
      <c r="B6044" t="s">
        <v>569</v>
      </c>
      <c r="C6044" t="s">
        <v>36</v>
      </c>
      <c r="D6044" t="s">
        <v>37</v>
      </c>
      <c r="E6044" t="s">
        <v>15</v>
      </c>
      <c r="F6044" t="s">
        <v>16</v>
      </c>
      <c r="G6044" t="s">
        <v>48</v>
      </c>
      <c r="H6044">
        <v>1</v>
      </c>
      <c r="I6044">
        <v>9098</v>
      </c>
      <c r="J6044">
        <v>7434.65</v>
      </c>
      <c r="K6044">
        <v>0.04</v>
      </c>
      <c r="L6044">
        <f>I6044-J6044-(I6044*K6044)</f>
        <v>1299.4300000000003</v>
      </c>
      <c r="M6044">
        <f t="shared" si="282"/>
        <v>12</v>
      </c>
      <c r="N6044">
        <f t="shared" si="283"/>
        <v>2024</v>
      </c>
      <c r="O6044" s="21">
        <f t="shared" si="284"/>
        <v>0.14282589580127503</v>
      </c>
    </row>
    <row r="6045" spans="1:15">
      <c r="A6045" t="s">
        <v>6632</v>
      </c>
      <c r="B6045" t="s">
        <v>1358</v>
      </c>
      <c r="C6045" t="s">
        <v>27</v>
      </c>
      <c r="D6045" t="s">
        <v>27</v>
      </c>
      <c r="E6045" t="s">
        <v>15</v>
      </c>
      <c r="F6045" t="s">
        <v>29</v>
      </c>
      <c r="G6045" t="s">
        <v>30</v>
      </c>
      <c r="H6045">
        <v>4</v>
      </c>
      <c r="I6045">
        <v>49299.82</v>
      </c>
      <c r="J6045">
        <v>33051.89</v>
      </c>
      <c r="K6045">
        <v>0.1</v>
      </c>
      <c r="L6045">
        <f>I6045-J6045-(I6045*K6045)</f>
        <v>11317.948</v>
      </c>
      <c r="M6045">
        <f t="shared" si="282"/>
        <v>10</v>
      </c>
      <c r="N6045">
        <f t="shared" si="283"/>
        <v>2024</v>
      </c>
      <c r="O6045" s="21">
        <f t="shared" si="284"/>
        <v>0.22957381994498155</v>
      </c>
    </row>
    <row r="6046" spans="1:15">
      <c r="A6046" t="s">
        <v>6633</v>
      </c>
      <c r="B6046" t="s">
        <v>78</v>
      </c>
      <c r="C6046" t="s">
        <v>62</v>
      </c>
      <c r="D6046" t="s">
        <v>63</v>
      </c>
      <c r="E6046" t="s">
        <v>22</v>
      </c>
      <c r="F6046" t="s">
        <v>16</v>
      </c>
      <c r="G6046" t="s">
        <v>73</v>
      </c>
      <c r="H6046">
        <v>5</v>
      </c>
      <c r="I6046">
        <v>14086.63</v>
      </c>
      <c r="J6046">
        <v>8949.91</v>
      </c>
      <c r="K6046">
        <v>0.1</v>
      </c>
      <c r="L6046">
        <f>I6046-J6046-(I6046*K6046)</f>
        <v>3728.0569999999993</v>
      </c>
      <c r="M6046">
        <f t="shared" si="282"/>
        <v>3</v>
      </c>
      <c r="N6046">
        <f t="shared" si="283"/>
        <v>2025</v>
      </c>
      <c r="O6046" s="21">
        <f t="shared" si="284"/>
        <v>0.26465215598052905</v>
      </c>
    </row>
    <row r="6047" spans="1:15">
      <c r="A6047" t="s">
        <v>6634</v>
      </c>
      <c r="B6047" t="s">
        <v>331</v>
      </c>
      <c r="C6047" t="s">
        <v>62</v>
      </c>
      <c r="D6047" t="s">
        <v>63</v>
      </c>
      <c r="E6047" t="s">
        <v>15</v>
      </c>
      <c r="F6047" t="s">
        <v>16</v>
      </c>
      <c r="G6047" t="s">
        <v>17</v>
      </c>
      <c r="H6047">
        <v>2</v>
      </c>
      <c r="I6047">
        <v>12466.57</v>
      </c>
      <c r="J6047">
        <v>10209.9</v>
      </c>
      <c r="K6047">
        <v>0.02</v>
      </c>
      <c r="L6047">
        <f>I6047-J6047-(I6047*K6047)</f>
        <v>2007.3386</v>
      </c>
      <c r="M6047">
        <f t="shared" si="282"/>
        <v>1</v>
      </c>
      <c r="N6047">
        <f t="shared" si="283"/>
        <v>2024</v>
      </c>
      <c r="O6047" s="21">
        <f t="shared" si="284"/>
        <v>0.16101771377371643</v>
      </c>
    </row>
    <row r="6048" spans="1:15">
      <c r="A6048" t="s">
        <v>6635</v>
      </c>
      <c r="B6048" t="s">
        <v>755</v>
      </c>
      <c r="C6048" t="s">
        <v>20</v>
      </c>
      <c r="D6048" t="s">
        <v>21</v>
      </c>
      <c r="E6048" t="s">
        <v>15</v>
      </c>
      <c r="F6048" t="s">
        <v>23</v>
      </c>
      <c r="G6048" t="s">
        <v>157</v>
      </c>
      <c r="H6048">
        <v>5</v>
      </c>
      <c r="I6048">
        <v>19344.740000000002</v>
      </c>
      <c r="J6048">
        <v>13113.68</v>
      </c>
      <c r="K6048">
        <v>0.17</v>
      </c>
      <c r="L6048">
        <f>I6048-J6048-(I6048*K6048)</f>
        <v>2942.4542000000006</v>
      </c>
      <c r="M6048">
        <f t="shared" si="282"/>
        <v>8</v>
      </c>
      <c r="N6048">
        <f t="shared" si="283"/>
        <v>2024</v>
      </c>
      <c r="O6048" s="21">
        <f t="shared" si="284"/>
        <v>0.15210616425963855</v>
      </c>
    </row>
    <row r="6049" spans="1:15">
      <c r="A6049" t="s">
        <v>6636</v>
      </c>
      <c r="B6049" t="s">
        <v>1807</v>
      </c>
      <c r="C6049" t="s">
        <v>62</v>
      </c>
      <c r="D6049" t="s">
        <v>63</v>
      </c>
      <c r="E6049" t="s">
        <v>22</v>
      </c>
      <c r="F6049" t="s">
        <v>23</v>
      </c>
      <c r="G6049" t="s">
        <v>94</v>
      </c>
      <c r="H6049">
        <v>4</v>
      </c>
      <c r="I6049">
        <v>48240.72</v>
      </c>
      <c r="J6049">
        <v>40667.769999999997</v>
      </c>
      <c r="K6049">
        <v>0.08</v>
      </c>
      <c r="L6049">
        <f>I6049-J6049-(I6049*K6049)</f>
        <v>3713.692400000004</v>
      </c>
      <c r="M6049">
        <f t="shared" si="282"/>
        <v>6</v>
      </c>
      <c r="N6049">
        <f t="shared" si="283"/>
        <v>2024</v>
      </c>
      <c r="O6049" s="21">
        <f t="shared" si="284"/>
        <v>7.6982524307265807E-2</v>
      </c>
    </row>
    <row r="6050" spans="1:15">
      <c r="A6050" t="s">
        <v>6637</v>
      </c>
      <c r="B6050" t="s">
        <v>167</v>
      </c>
      <c r="C6050" t="s">
        <v>20</v>
      </c>
      <c r="D6050" t="s">
        <v>21</v>
      </c>
      <c r="E6050" t="s">
        <v>15</v>
      </c>
      <c r="F6050" t="s">
        <v>23</v>
      </c>
      <c r="G6050" t="s">
        <v>94</v>
      </c>
      <c r="H6050">
        <v>2</v>
      </c>
      <c r="I6050">
        <v>6233.84</v>
      </c>
      <c r="J6050">
        <v>5057.3900000000003</v>
      </c>
      <c r="K6050">
        <v>0.11</v>
      </c>
      <c r="L6050">
        <f>I6050-J6050-(I6050*K6050)</f>
        <v>490.72759999999982</v>
      </c>
      <c r="M6050">
        <f t="shared" si="282"/>
        <v>3</v>
      </c>
      <c r="N6050">
        <f t="shared" si="283"/>
        <v>2024</v>
      </c>
      <c r="O6050" s="21">
        <f t="shared" si="284"/>
        <v>7.8719954313873922E-2</v>
      </c>
    </row>
    <row r="6051" spans="1:15">
      <c r="A6051" t="s">
        <v>6638</v>
      </c>
      <c r="B6051" t="s">
        <v>901</v>
      </c>
      <c r="C6051" t="s">
        <v>62</v>
      </c>
      <c r="D6051" t="s">
        <v>63</v>
      </c>
      <c r="E6051" t="s">
        <v>15</v>
      </c>
      <c r="F6051" t="s">
        <v>16</v>
      </c>
      <c r="G6051" t="s">
        <v>17</v>
      </c>
      <c r="H6051">
        <v>1</v>
      </c>
      <c r="I6051">
        <v>13519.76</v>
      </c>
      <c r="J6051">
        <v>7901.07</v>
      </c>
      <c r="K6051">
        <v>0.04</v>
      </c>
      <c r="L6051">
        <f>I6051-J6051-(I6051*K6051)</f>
        <v>5077.8996000000006</v>
      </c>
      <c r="M6051">
        <f t="shared" si="282"/>
        <v>2</v>
      </c>
      <c r="N6051">
        <f t="shared" si="283"/>
        <v>2025</v>
      </c>
      <c r="O6051" s="21">
        <f t="shared" si="284"/>
        <v>0.37559095723592728</v>
      </c>
    </row>
    <row r="6052" spans="1:15">
      <c r="A6052" t="s">
        <v>6639</v>
      </c>
      <c r="B6052" t="s">
        <v>1560</v>
      </c>
      <c r="C6052" t="s">
        <v>27</v>
      </c>
      <c r="D6052" t="s">
        <v>27</v>
      </c>
      <c r="E6052" t="s">
        <v>22</v>
      </c>
      <c r="F6052" t="s">
        <v>16</v>
      </c>
      <c r="G6052" t="s">
        <v>38</v>
      </c>
      <c r="H6052">
        <v>4</v>
      </c>
      <c r="I6052">
        <v>18388.3</v>
      </c>
      <c r="J6052">
        <v>11986.05</v>
      </c>
      <c r="K6052">
        <v>0.25</v>
      </c>
      <c r="L6052">
        <f>I6052-J6052-(I6052*K6052)</f>
        <v>1805.1750000000002</v>
      </c>
      <c r="M6052">
        <f t="shared" si="282"/>
        <v>2</v>
      </c>
      <c r="N6052">
        <f t="shared" si="283"/>
        <v>2025</v>
      </c>
      <c r="O6052" s="21">
        <f t="shared" si="284"/>
        <v>9.8169760119206251E-2</v>
      </c>
    </row>
    <row r="6053" spans="1:15">
      <c r="A6053" t="s">
        <v>6640</v>
      </c>
      <c r="B6053" t="s">
        <v>1845</v>
      </c>
      <c r="C6053" t="s">
        <v>36</v>
      </c>
      <c r="D6053" t="s">
        <v>37</v>
      </c>
      <c r="E6053" t="s">
        <v>28</v>
      </c>
      <c r="F6053" t="s">
        <v>29</v>
      </c>
      <c r="G6053" t="s">
        <v>42</v>
      </c>
      <c r="H6053">
        <v>5</v>
      </c>
      <c r="I6053">
        <v>7405.46</v>
      </c>
      <c r="J6053">
        <v>5184.3500000000004</v>
      </c>
      <c r="K6053">
        <v>0.06</v>
      </c>
      <c r="L6053">
        <f>I6053-J6053-(I6053*K6053)</f>
        <v>1776.7823999999996</v>
      </c>
      <c r="M6053">
        <f t="shared" si="282"/>
        <v>7</v>
      </c>
      <c r="N6053">
        <f t="shared" si="283"/>
        <v>2024</v>
      </c>
      <c r="O6053" s="21">
        <f t="shared" si="284"/>
        <v>0.23992870125556004</v>
      </c>
    </row>
    <row r="6054" spans="1:15">
      <c r="A6054" t="s">
        <v>6641</v>
      </c>
      <c r="B6054" t="s">
        <v>1571</v>
      </c>
      <c r="C6054" t="s">
        <v>20</v>
      </c>
      <c r="D6054" t="s">
        <v>21</v>
      </c>
      <c r="E6054" t="s">
        <v>28</v>
      </c>
      <c r="F6054" t="s">
        <v>51</v>
      </c>
      <c r="G6054" t="s">
        <v>52</v>
      </c>
      <c r="H6054">
        <v>1</v>
      </c>
      <c r="I6054">
        <v>12212.39</v>
      </c>
      <c r="J6054">
        <v>7745.93</v>
      </c>
      <c r="K6054">
        <v>0.05</v>
      </c>
      <c r="L6054">
        <f>I6054-J6054-(I6054*K6054)</f>
        <v>3855.8404999999993</v>
      </c>
      <c r="M6054">
        <f t="shared" si="282"/>
        <v>8</v>
      </c>
      <c r="N6054">
        <f t="shared" si="283"/>
        <v>2024</v>
      </c>
      <c r="O6054" s="21">
        <f t="shared" si="284"/>
        <v>0.31573185101360174</v>
      </c>
    </row>
    <row r="6055" spans="1:15">
      <c r="A6055" t="s">
        <v>6642</v>
      </c>
      <c r="B6055" t="s">
        <v>804</v>
      </c>
      <c r="C6055" t="s">
        <v>20</v>
      </c>
      <c r="D6055" t="s">
        <v>21</v>
      </c>
      <c r="E6055" t="s">
        <v>28</v>
      </c>
      <c r="F6055" t="s">
        <v>51</v>
      </c>
      <c r="G6055" t="s">
        <v>59</v>
      </c>
      <c r="H6055">
        <v>1</v>
      </c>
      <c r="I6055">
        <v>9461.8700000000008</v>
      </c>
      <c r="J6055">
        <v>7075.02</v>
      </c>
      <c r="K6055">
        <v>0</v>
      </c>
      <c r="L6055">
        <f>I6055-J6055-(I6055*K6055)</f>
        <v>2386.8500000000004</v>
      </c>
      <c r="M6055">
        <f t="shared" si="282"/>
        <v>3</v>
      </c>
      <c r="N6055">
        <f t="shared" si="283"/>
        <v>2025</v>
      </c>
      <c r="O6055" s="21">
        <f t="shared" si="284"/>
        <v>0.25225985983743171</v>
      </c>
    </row>
    <row r="6056" spans="1:15">
      <c r="A6056" t="s">
        <v>6643</v>
      </c>
      <c r="B6056" t="s">
        <v>625</v>
      </c>
      <c r="C6056" t="s">
        <v>36</v>
      </c>
      <c r="D6056" t="s">
        <v>37</v>
      </c>
      <c r="E6056" t="s">
        <v>22</v>
      </c>
      <c r="F6056" t="s">
        <v>23</v>
      </c>
      <c r="G6056" t="s">
        <v>24</v>
      </c>
      <c r="H6056">
        <v>4</v>
      </c>
      <c r="I6056">
        <v>33694.019999999997</v>
      </c>
      <c r="J6056">
        <v>23842.45</v>
      </c>
      <c r="K6056">
        <v>0.08</v>
      </c>
      <c r="L6056">
        <f>I6056-J6056-(I6056*K6056)</f>
        <v>7156.048399999996</v>
      </c>
      <c r="M6056">
        <f t="shared" si="282"/>
        <v>9</v>
      </c>
      <c r="N6056">
        <f t="shared" si="283"/>
        <v>2024</v>
      </c>
      <c r="O6056" s="21">
        <f t="shared" si="284"/>
        <v>0.21238333686511721</v>
      </c>
    </row>
    <row r="6057" spans="1:15">
      <c r="A6057" t="s">
        <v>6644</v>
      </c>
      <c r="B6057" t="s">
        <v>185</v>
      </c>
      <c r="C6057" t="s">
        <v>41</v>
      </c>
      <c r="D6057" t="s">
        <v>21</v>
      </c>
      <c r="E6057" t="s">
        <v>15</v>
      </c>
      <c r="F6057" t="s">
        <v>29</v>
      </c>
      <c r="G6057" t="s">
        <v>42</v>
      </c>
      <c r="H6057">
        <v>4</v>
      </c>
      <c r="I6057">
        <v>56993.3</v>
      </c>
      <c r="J6057">
        <v>42960.99</v>
      </c>
      <c r="K6057">
        <v>0.14000000000000001</v>
      </c>
      <c r="L6057">
        <f>I6057-J6057-(I6057*K6057)</f>
        <v>6053.2480000000041</v>
      </c>
      <c r="M6057">
        <f t="shared" si="282"/>
        <v>1</v>
      </c>
      <c r="N6057">
        <f t="shared" si="283"/>
        <v>2025</v>
      </c>
      <c r="O6057" s="21">
        <f t="shared" si="284"/>
        <v>0.10620981764523205</v>
      </c>
    </row>
    <row r="6058" spans="1:15">
      <c r="A6058" t="s">
        <v>6645</v>
      </c>
      <c r="B6058" t="s">
        <v>2052</v>
      </c>
      <c r="C6058" t="s">
        <v>36</v>
      </c>
      <c r="D6058" t="s">
        <v>37</v>
      </c>
      <c r="E6058" t="s">
        <v>22</v>
      </c>
      <c r="F6058" t="s">
        <v>23</v>
      </c>
      <c r="G6058" t="s">
        <v>24</v>
      </c>
      <c r="H6058">
        <v>2</v>
      </c>
      <c r="I6058">
        <v>27840.36</v>
      </c>
      <c r="J6058">
        <v>17019.580000000002</v>
      </c>
      <c r="K6058">
        <v>0.28999999999999998</v>
      </c>
      <c r="L6058">
        <f>I6058-J6058-(I6058*K6058)</f>
        <v>2747.0755999999992</v>
      </c>
      <c r="M6058">
        <f t="shared" si="282"/>
        <v>6</v>
      </c>
      <c r="N6058">
        <f t="shared" si="283"/>
        <v>2024</v>
      </c>
      <c r="O6058" s="21">
        <f t="shared" si="284"/>
        <v>9.8672416592314155E-2</v>
      </c>
    </row>
    <row r="6059" spans="1:15">
      <c r="A6059" t="s">
        <v>6646</v>
      </c>
      <c r="B6059" t="s">
        <v>640</v>
      </c>
      <c r="C6059" t="s">
        <v>20</v>
      </c>
      <c r="D6059" t="s">
        <v>21</v>
      </c>
      <c r="E6059" t="s">
        <v>15</v>
      </c>
      <c r="F6059" t="s">
        <v>51</v>
      </c>
      <c r="G6059" t="s">
        <v>52</v>
      </c>
      <c r="H6059">
        <v>1</v>
      </c>
      <c r="I6059">
        <v>11366.79</v>
      </c>
      <c r="J6059">
        <v>7184.6</v>
      </c>
      <c r="K6059">
        <v>0.26</v>
      </c>
      <c r="L6059">
        <f>I6059-J6059-(I6059*K6059)</f>
        <v>1226.8246000000004</v>
      </c>
      <c r="M6059">
        <f t="shared" si="282"/>
        <v>1</v>
      </c>
      <c r="N6059">
        <f t="shared" si="283"/>
        <v>2024</v>
      </c>
      <c r="O6059" s="21">
        <f t="shared" si="284"/>
        <v>0.10793061189658648</v>
      </c>
    </row>
    <row r="6060" spans="1:15">
      <c r="A6060" t="s">
        <v>6647</v>
      </c>
      <c r="B6060" t="s">
        <v>681</v>
      </c>
      <c r="C6060" t="s">
        <v>57</v>
      </c>
      <c r="D6060" t="s">
        <v>58</v>
      </c>
      <c r="E6060" t="s">
        <v>28</v>
      </c>
      <c r="F6060" t="s">
        <v>16</v>
      </c>
      <c r="G6060" t="s">
        <v>38</v>
      </c>
      <c r="H6060">
        <v>3</v>
      </c>
      <c r="I6060">
        <v>40063.589999999997</v>
      </c>
      <c r="J6060">
        <v>24294.25</v>
      </c>
      <c r="K6060">
        <v>0.26</v>
      </c>
      <c r="L6060">
        <f>I6060-J6060-(I6060*K6060)</f>
        <v>5352.8065999999963</v>
      </c>
      <c r="M6060">
        <f t="shared" si="282"/>
        <v>3</v>
      </c>
      <c r="N6060">
        <f t="shared" si="283"/>
        <v>2025</v>
      </c>
      <c r="O6060" s="21">
        <f t="shared" si="284"/>
        <v>0.13360776206026462</v>
      </c>
    </row>
    <row r="6061" spans="1:15">
      <c r="A6061" t="s">
        <v>6648</v>
      </c>
      <c r="B6061" t="s">
        <v>1530</v>
      </c>
      <c r="C6061" t="s">
        <v>79</v>
      </c>
      <c r="D6061" t="s">
        <v>80</v>
      </c>
      <c r="E6061" t="s">
        <v>22</v>
      </c>
      <c r="F6061" t="s">
        <v>16</v>
      </c>
      <c r="G6061" t="s">
        <v>73</v>
      </c>
      <c r="H6061">
        <v>4</v>
      </c>
      <c r="I6061">
        <v>29156.42</v>
      </c>
      <c r="J6061">
        <v>18175.38</v>
      </c>
      <c r="K6061">
        <v>0.13</v>
      </c>
      <c r="L6061">
        <f>I6061-J6061-(I6061*K6061)</f>
        <v>7190.7053999999971</v>
      </c>
      <c r="M6061">
        <f t="shared" si="282"/>
        <v>5</v>
      </c>
      <c r="N6061">
        <f t="shared" si="283"/>
        <v>2025</v>
      </c>
      <c r="O6061" s="21">
        <f t="shared" si="284"/>
        <v>0.24662511378283059</v>
      </c>
    </row>
    <row r="6062" spans="1:15">
      <c r="A6062" t="s">
        <v>6649</v>
      </c>
      <c r="B6062" t="s">
        <v>362</v>
      </c>
      <c r="C6062" t="s">
        <v>62</v>
      </c>
      <c r="D6062" t="s">
        <v>63</v>
      </c>
      <c r="E6062" t="s">
        <v>22</v>
      </c>
      <c r="F6062" t="s">
        <v>16</v>
      </c>
      <c r="G6062" t="s">
        <v>17</v>
      </c>
      <c r="H6062">
        <v>5</v>
      </c>
      <c r="I6062">
        <v>38025.53</v>
      </c>
      <c r="J6062">
        <v>32107.77</v>
      </c>
      <c r="K6062">
        <v>7.0000000000000007E-2</v>
      </c>
      <c r="L6062">
        <f>I6062-J6062-(I6062*K6062)</f>
        <v>3255.9728999999984</v>
      </c>
      <c r="M6062">
        <f t="shared" si="282"/>
        <v>10</v>
      </c>
      <c r="N6062">
        <f t="shared" si="283"/>
        <v>2024</v>
      </c>
      <c r="O6062" s="21">
        <f t="shared" si="284"/>
        <v>8.5625970236312243E-2</v>
      </c>
    </row>
    <row r="6063" spans="1:15">
      <c r="A6063" t="s">
        <v>6650</v>
      </c>
      <c r="B6063" t="s">
        <v>474</v>
      </c>
      <c r="C6063" t="s">
        <v>27</v>
      </c>
      <c r="D6063" t="s">
        <v>27</v>
      </c>
      <c r="E6063" t="s">
        <v>22</v>
      </c>
      <c r="F6063" t="s">
        <v>51</v>
      </c>
      <c r="G6063" t="s">
        <v>59</v>
      </c>
      <c r="H6063">
        <v>1</v>
      </c>
      <c r="I6063">
        <v>13053.32</v>
      </c>
      <c r="J6063">
        <v>10812.23</v>
      </c>
      <c r="K6063">
        <v>0.27</v>
      </c>
      <c r="L6063">
        <f>I6063-J6063-(I6063*K6063)</f>
        <v>-1283.3063999999999</v>
      </c>
      <c r="M6063">
        <f t="shared" si="282"/>
        <v>1</v>
      </c>
      <c r="N6063">
        <f t="shared" si="283"/>
        <v>2024</v>
      </c>
      <c r="O6063" s="21">
        <f t="shared" si="284"/>
        <v>-9.8312643833139771E-2</v>
      </c>
    </row>
    <row r="6064" spans="1:15">
      <c r="A6064" t="s">
        <v>6651</v>
      </c>
      <c r="B6064" t="s">
        <v>2382</v>
      </c>
      <c r="C6064" t="s">
        <v>27</v>
      </c>
      <c r="D6064" t="s">
        <v>27</v>
      </c>
      <c r="E6064" t="s">
        <v>22</v>
      </c>
      <c r="F6064" t="s">
        <v>16</v>
      </c>
      <c r="G6064" t="s">
        <v>48</v>
      </c>
      <c r="H6064">
        <v>5</v>
      </c>
      <c r="I6064">
        <v>28397.03</v>
      </c>
      <c r="J6064">
        <v>23477.85</v>
      </c>
      <c r="K6064">
        <v>0.12</v>
      </c>
      <c r="L6064">
        <f>I6064-J6064-(I6064*K6064)</f>
        <v>1511.5364000000004</v>
      </c>
      <c r="M6064">
        <f t="shared" si="282"/>
        <v>4</v>
      </c>
      <c r="N6064">
        <f t="shared" si="283"/>
        <v>2025</v>
      </c>
      <c r="O6064" s="21">
        <f t="shared" si="284"/>
        <v>5.3228679196380767E-2</v>
      </c>
    </row>
    <row r="6065" spans="1:15">
      <c r="A6065" t="s">
        <v>6652</v>
      </c>
      <c r="B6065" t="s">
        <v>372</v>
      </c>
      <c r="C6065" t="s">
        <v>41</v>
      </c>
      <c r="D6065" t="s">
        <v>21</v>
      </c>
      <c r="E6065" t="s">
        <v>28</v>
      </c>
      <c r="F6065" t="s">
        <v>16</v>
      </c>
      <c r="G6065" t="s">
        <v>48</v>
      </c>
      <c r="H6065">
        <v>4</v>
      </c>
      <c r="I6065">
        <v>54221.32</v>
      </c>
      <c r="J6065">
        <v>35100.92</v>
      </c>
      <c r="K6065">
        <v>0.27</v>
      </c>
      <c r="L6065">
        <f>I6065-J6065-(I6065*K6065)</f>
        <v>4480.6436000000012</v>
      </c>
      <c r="M6065">
        <f t="shared" si="282"/>
        <v>12</v>
      </c>
      <c r="N6065">
        <f t="shared" si="283"/>
        <v>2024</v>
      </c>
      <c r="O6065" s="21">
        <f t="shared" si="284"/>
        <v>8.2636195503908813E-2</v>
      </c>
    </row>
    <row r="6066" spans="1:15">
      <c r="A6066" t="s">
        <v>6653</v>
      </c>
      <c r="B6066" t="s">
        <v>1523</v>
      </c>
      <c r="C6066" t="s">
        <v>36</v>
      </c>
      <c r="D6066" t="s">
        <v>37</v>
      </c>
      <c r="E6066" t="s">
        <v>22</v>
      </c>
      <c r="F6066" t="s">
        <v>23</v>
      </c>
      <c r="G6066" t="s">
        <v>157</v>
      </c>
      <c r="H6066">
        <v>3</v>
      </c>
      <c r="I6066">
        <v>13853.2</v>
      </c>
      <c r="J6066">
        <v>10540.97</v>
      </c>
      <c r="K6066">
        <v>0.28999999999999998</v>
      </c>
      <c r="L6066">
        <f>I6066-J6066-(I6066*K6066)</f>
        <v>-705.1979999999985</v>
      </c>
      <c r="M6066">
        <f t="shared" si="282"/>
        <v>11</v>
      </c>
      <c r="N6066">
        <f t="shared" si="283"/>
        <v>2024</v>
      </c>
      <c r="O6066" s="21">
        <f t="shared" si="284"/>
        <v>-5.0905061646406492E-2</v>
      </c>
    </row>
    <row r="6067" spans="1:15">
      <c r="A6067" t="s">
        <v>6654</v>
      </c>
      <c r="B6067" t="s">
        <v>1530</v>
      </c>
      <c r="C6067" t="s">
        <v>41</v>
      </c>
      <c r="D6067" t="s">
        <v>21</v>
      </c>
      <c r="E6067" t="s">
        <v>22</v>
      </c>
      <c r="F6067" t="s">
        <v>16</v>
      </c>
      <c r="G6067" t="s">
        <v>38</v>
      </c>
      <c r="H6067">
        <v>5</v>
      </c>
      <c r="I6067">
        <v>73305.16</v>
      </c>
      <c r="J6067">
        <v>43172.55</v>
      </c>
      <c r="K6067">
        <v>0.2</v>
      </c>
      <c r="L6067">
        <f>I6067-J6067-(I6067*K6067)</f>
        <v>15471.578</v>
      </c>
      <c r="M6067">
        <f t="shared" si="282"/>
        <v>5</v>
      </c>
      <c r="N6067">
        <f t="shared" si="283"/>
        <v>2025</v>
      </c>
      <c r="O6067" s="21">
        <f t="shared" si="284"/>
        <v>0.21105714795520533</v>
      </c>
    </row>
    <row r="6068" spans="1:15">
      <c r="A6068" t="s">
        <v>6655</v>
      </c>
      <c r="B6068" t="s">
        <v>106</v>
      </c>
      <c r="C6068" t="s">
        <v>62</v>
      </c>
      <c r="D6068" t="s">
        <v>63</v>
      </c>
      <c r="E6068" t="s">
        <v>28</v>
      </c>
      <c r="F6068" t="s">
        <v>51</v>
      </c>
      <c r="G6068" t="s">
        <v>85</v>
      </c>
      <c r="H6068">
        <v>1</v>
      </c>
      <c r="I6068">
        <v>1260.95</v>
      </c>
      <c r="J6068">
        <v>907.76</v>
      </c>
      <c r="K6068">
        <v>0.04</v>
      </c>
      <c r="L6068">
        <f>I6068-J6068-(I6068*K6068)</f>
        <v>302.75200000000007</v>
      </c>
      <c r="M6068">
        <f t="shared" si="282"/>
        <v>6</v>
      </c>
      <c r="N6068">
        <f t="shared" si="283"/>
        <v>2025</v>
      </c>
      <c r="O6068" s="21">
        <f t="shared" si="284"/>
        <v>0.24009833855426468</v>
      </c>
    </row>
    <row r="6069" spans="1:15">
      <c r="A6069" t="s">
        <v>6656</v>
      </c>
      <c r="B6069" t="s">
        <v>196</v>
      </c>
      <c r="C6069" t="s">
        <v>13</v>
      </c>
      <c r="D6069" t="s">
        <v>14</v>
      </c>
      <c r="E6069" t="s">
        <v>22</v>
      </c>
      <c r="F6069" t="s">
        <v>51</v>
      </c>
      <c r="G6069" t="s">
        <v>59</v>
      </c>
      <c r="H6069">
        <v>2</v>
      </c>
      <c r="I6069">
        <v>11098.78</v>
      </c>
      <c r="J6069">
        <v>6554.25</v>
      </c>
      <c r="K6069">
        <v>0.2</v>
      </c>
      <c r="L6069">
        <f>I6069-J6069-(I6069*K6069)</f>
        <v>2324.7740000000003</v>
      </c>
      <c r="M6069">
        <f t="shared" si="282"/>
        <v>8</v>
      </c>
      <c r="N6069">
        <f t="shared" si="283"/>
        <v>2024</v>
      </c>
      <c r="O6069" s="21">
        <f t="shared" si="284"/>
        <v>0.20946212106195458</v>
      </c>
    </row>
    <row r="6070" spans="1:15">
      <c r="A6070" t="s">
        <v>6657</v>
      </c>
      <c r="B6070" t="s">
        <v>672</v>
      </c>
      <c r="C6070" t="s">
        <v>41</v>
      </c>
      <c r="D6070" t="s">
        <v>21</v>
      </c>
      <c r="E6070" t="s">
        <v>28</v>
      </c>
      <c r="F6070" t="s">
        <v>29</v>
      </c>
      <c r="G6070" t="s">
        <v>30</v>
      </c>
      <c r="H6070">
        <v>4</v>
      </c>
      <c r="I6070">
        <v>27882.07</v>
      </c>
      <c r="J6070">
        <v>20742.02</v>
      </c>
      <c r="K6070">
        <v>0.24</v>
      </c>
      <c r="L6070">
        <f>I6070-J6070-(I6070*K6070)</f>
        <v>448.35319999999956</v>
      </c>
      <c r="M6070">
        <f t="shared" si="282"/>
        <v>5</v>
      </c>
      <c r="N6070">
        <f t="shared" si="283"/>
        <v>2024</v>
      </c>
      <c r="O6070" s="21">
        <f t="shared" si="284"/>
        <v>1.6080341237218024E-2</v>
      </c>
    </row>
    <row r="6071" spans="1:15">
      <c r="A6071" t="s">
        <v>6658</v>
      </c>
      <c r="B6071" t="s">
        <v>2707</v>
      </c>
      <c r="C6071" t="s">
        <v>27</v>
      </c>
      <c r="D6071" t="s">
        <v>27</v>
      </c>
      <c r="E6071" t="s">
        <v>22</v>
      </c>
      <c r="F6071" t="s">
        <v>23</v>
      </c>
      <c r="G6071" t="s">
        <v>24</v>
      </c>
      <c r="H6071">
        <v>1</v>
      </c>
      <c r="I6071">
        <v>7121.25</v>
      </c>
      <c r="J6071">
        <v>5738.19</v>
      </c>
      <c r="K6071">
        <v>0.16</v>
      </c>
      <c r="L6071">
        <f>I6071-J6071-(I6071*K6071)</f>
        <v>243.66000000000031</v>
      </c>
      <c r="M6071">
        <f t="shared" si="282"/>
        <v>6</v>
      </c>
      <c r="N6071">
        <f t="shared" si="283"/>
        <v>2025</v>
      </c>
      <c r="O6071" s="21">
        <f t="shared" si="284"/>
        <v>3.4215903106898413E-2</v>
      </c>
    </row>
    <row r="6072" spans="1:15">
      <c r="A6072" t="s">
        <v>6659</v>
      </c>
      <c r="B6072" t="s">
        <v>56</v>
      </c>
      <c r="C6072" t="s">
        <v>57</v>
      </c>
      <c r="D6072" t="s">
        <v>58</v>
      </c>
      <c r="E6072" t="s">
        <v>15</v>
      </c>
      <c r="F6072" t="s">
        <v>29</v>
      </c>
      <c r="G6072" t="s">
        <v>30</v>
      </c>
      <c r="H6072">
        <v>3</v>
      </c>
      <c r="I6072">
        <v>29514.3</v>
      </c>
      <c r="J6072">
        <v>24069.16</v>
      </c>
      <c r="K6072">
        <v>0.21</v>
      </c>
      <c r="L6072">
        <f>I6072-J6072-(I6072*K6072)</f>
        <v>-752.86300000000028</v>
      </c>
      <c r="M6072">
        <f t="shared" si="282"/>
        <v>1</v>
      </c>
      <c r="N6072">
        <f t="shared" si="283"/>
        <v>2024</v>
      </c>
      <c r="O6072" s="21">
        <f t="shared" si="284"/>
        <v>-2.5508414565143009E-2</v>
      </c>
    </row>
    <row r="6073" spans="1:15">
      <c r="A6073" t="s">
        <v>6660</v>
      </c>
      <c r="B6073" t="s">
        <v>1463</v>
      </c>
      <c r="C6073" t="s">
        <v>62</v>
      </c>
      <c r="D6073" t="s">
        <v>63</v>
      </c>
      <c r="E6073" t="s">
        <v>22</v>
      </c>
      <c r="F6073" t="s">
        <v>23</v>
      </c>
      <c r="G6073" t="s">
        <v>33</v>
      </c>
      <c r="H6073">
        <v>1</v>
      </c>
      <c r="I6073">
        <v>1827.65</v>
      </c>
      <c r="J6073">
        <v>1534.37</v>
      </c>
      <c r="K6073">
        <v>0.28999999999999998</v>
      </c>
      <c r="L6073">
        <f>I6073-J6073-(I6073*K6073)</f>
        <v>-236.73849999999982</v>
      </c>
      <c r="M6073">
        <f t="shared" si="282"/>
        <v>12</v>
      </c>
      <c r="N6073">
        <f t="shared" si="283"/>
        <v>2024</v>
      </c>
      <c r="O6073" s="21">
        <f t="shared" si="284"/>
        <v>-0.12953163898995967</v>
      </c>
    </row>
    <row r="6074" spans="1:15">
      <c r="A6074" t="s">
        <v>6661</v>
      </c>
      <c r="B6074" t="s">
        <v>93</v>
      </c>
      <c r="C6074" t="s">
        <v>20</v>
      </c>
      <c r="D6074" t="s">
        <v>21</v>
      </c>
      <c r="E6074" t="s">
        <v>15</v>
      </c>
      <c r="F6074" t="s">
        <v>29</v>
      </c>
      <c r="G6074" t="s">
        <v>45</v>
      </c>
      <c r="H6074">
        <v>4</v>
      </c>
      <c r="I6074">
        <v>31942.400000000001</v>
      </c>
      <c r="J6074">
        <v>21677.32</v>
      </c>
      <c r="K6074">
        <v>0.06</v>
      </c>
      <c r="L6074">
        <f>I6074-J6074-(I6074*K6074)</f>
        <v>8348.5360000000019</v>
      </c>
      <c r="M6074">
        <f t="shared" si="282"/>
        <v>7</v>
      </c>
      <c r="N6074">
        <f t="shared" si="283"/>
        <v>2024</v>
      </c>
      <c r="O6074" s="21">
        <f t="shared" si="284"/>
        <v>0.26136220196353444</v>
      </c>
    </row>
    <row r="6075" spans="1:15">
      <c r="A6075" t="s">
        <v>6662</v>
      </c>
      <c r="B6075" t="s">
        <v>346</v>
      </c>
      <c r="C6075" t="s">
        <v>41</v>
      </c>
      <c r="D6075" t="s">
        <v>21</v>
      </c>
      <c r="E6075" t="s">
        <v>28</v>
      </c>
      <c r="F6075" t="s">
        <v>29</v>
      </c>
      <c r="G6075" t="s">
        <v>30</v>
      </c>
      <c r="H6075">
        <v>5</v>
      </c>
      <c r="I6075">
        <v>14864.38</v>
      </c>
      <c r="J6075">
        <v>12091.05</v>
      </c>
      <c r="K6075">
        <v>7.0000000000000007E-2</v>
      </c>
      <c r="L6075">
        <f>I6075-J6075-(I6075*K6075)</f>
        <v>1732.8234</v>
      </c>
      <c r="M6075">
        <f t="shared" si="282"/>
        <v>9</v>
      </c>
      <c r="N6075">
        <f t="shared" si="283"/>
        <v>2024</v>
      </c>
      <c r="O6075" s="21">
        <f t="shared" si="284"/>
        <v>0.11657555848276216</v>
      </c>
    </row>
    <row r="6076" spans="1:15">
      <c r="A6076" t="s">
        <v>6663</v>
      </c>
      <c r="B6076" t="s">
        <v>276</v>
      </c>
      <c r="C6076" t="s">
        <v>13</v>
      </c>
      <c r="D6076" t="s">
        <v>14</v>
      </c>
      <c r="E6076" t="s">
        <v>15</v>
      </c>
      <c r="F6076" t="s">
        <v>16</v>
      </c>
      <c r="G6076" t="s">
        <v>38</v>
      </c>
      <c r="H6076">
        <v>5</v>
      </c>
      <c r="I6076">
        <v>32158.18</v>
      </c>
      <c r="J6076">
        <v>20324.05</v>
      </c>
      <c r="K6076">
        <v>0.06</v>
      </c>
      <c r="L6076">
        <f>I6076-J6076-(I6076*K6076)</f>
        <v>9904.6392000000014</v>
      </c>
      <c r="M6076">
        <f t="shared" si="282"/>
        <v>4</v>
      </c>
      <c r="N6076">
        <f t="shared" si="283"/>
        <v>2024</v>
      </c>
      <c r="O6076" s="21">
        <f t="shared" si="284"/>
        <v>0.30799750483391786</v>
      </c>
    </row>
    <row r="6077" spans="1:15">
      <c r="A6077" t="s">
        <v>6664</v>
      </c>
      <c r="B6077" t="s">
        <v>2028</v>
      </c>
      <c r="C6077" t="s">
        <v>41</v>
      </c>
      <c r="D6077" t="s">
        <v>21</v>
      </c>
      <c r="E6077" t="s">
        <v>22</v>
      </c>
      <c r="F6077" t="s">
        <v>23</v>
      </c>
      <c r="G6077" t="s">
        <v>24</v>
      </c>
      <c r="H6077">
        <v>1</v>
      </c>
      <c r="I6077">
        <v>12408.64</v>
      </c>
      <c r="J6077">
        <v>10480.31</v>
      </c>
      <c r="K6077">
        <v>0.03</v>
      </c>
      <c r="L6077">
        <f>I6077-J6077-(I6077*K6077)</f>
        <v>1556.0708</v>
      </c>
      <c r="M6077">
        <f t="shared" si="282"/>
        <v>4</v>
      </c>
      <c r="N6077">
        <f t="shared" si="283"/>
        <v>2024</v>
      </c>
      <c r="O6077" s="21">
        <f t="shared" si="284"/>
        <v>0.12540220362586069</v>
      </c>
    </row>
    <row r="6078" spans="1:15">
      <c r="A6078" t="s">
        <v>6665</v>
      </c>
      <c r="B6078" t="s">
        <v>2707</v>
      </c>
      <c r="C6078" t="s">
        <v>36</v>
      </c>
      <c r="D6078" t="s">
        <v>37</v>
      </c>
      <c r="E6078" t="s">
        <v>15</v>
      </c>
      <c r="F6078" t="s">
        <v>23</v>
      </c>
      <c r="G6078" t="s">
        <v>24</v>
      </c>
      <c r="H6078">
        <v>3</v>
      </c>
      <c r="I6078">
        <v>36962.83</v>
      </c>
      <c r="J6078">
        <v>23514.21</v>
      </c>
      <c r="K6078">
        <v>0.11</v>
      </c>
      <c r="L6078">
        <f>I6078-J6078-(I6078*K6078)</f>
        <v>9382.7087000000029</v>
      </c>
      <c r="M6078">
        <f t="shared" si="282"/>
        <v>6</v>
      </c>
      <c r="N6078">
        <f t="shared" si="283"/>
        <v>2025</v>
      </c>
      <c r="O6078" s="21">
        <f t="shared" si="284"/>
        <v>0.25384172965111174</v>
      </c>
    </row>
    <row r="6079" spans="1:15">
      <c r="A6079" t="s">
        <v>6666</v>
      </c>
      <c r="B6079" t="s">
        <v>858</v>
      </c>
      <c r="C6079" t="s">
        <v>20</v>
      </c>
      <c r="D6079" t="s">
        <v>21</v>
      </c>
      <c r="E6079" t="s">
        <v>15</v>
      </c>
      <c r="F6079" t="s">
        <v>16</v>
      </c>
      <c r="G6079" t="s">
        <v>17</v>
      </c>
      <c r="H6079">
        <v>2</v>
      </c>
      <c r="I6079">
        <v>25857.94</v>
      </c>
      <c r="J6079">
        <v>21689.07</v>
      </c>
      <c r="K6079">
        <v>0.11</v>
      </c>
      <c r="L6079">
        <f>I6079-J6079-(I6079*K6079)</f>
        <v>1324.496599999999</v>
      </c>
      <c r="M6079">
        <f t="shared" si="282"/>
        <v>4</v>
      </c>
      <c r="N6079">
        <f t="shared" si="283"/>
        <v>2025</v>
      </c>
      <c r="O6079" s="21">
        <f t="shared" si="284"/>
        <v>5.1222046303765846E-2</v>
      </c>
    </row>
    <row r="6080" spans="1:15">
      <c r="A6080" t="s">
        <v>6667</v>
      </c>
      <c r="B6080" t="s">
        <v>392</v>
      </c>
      <c r="C6080" t="s">
        <v>41</v>
      </c>
      <c r="D6080" t="s">
        <v>21</v>
      </c>
      <c r="E6080" t="s">
        <v>15</v>
      </c>
      <c r="F6080" t="s">
        <v>29</v>
      </c>
      <c r="G6080" t="s">
        <v>30</v>
      </c>
      <c r="H6080">
        <v>3</v>
      </c>
      <c r="I6080">
        <v>9809.66</v>
      </c>
      <c r="J6080">
        <v>6039.32</v>
      </c>
      <c r="K6080">
        <v>7.0000000000000007E-2</v>
      </c>
      <c r="L6080">
        <f>I6080-J6080-(I6080*K6080)</f>
        <v>3083.6638000000003</v>
      </c>
      <c r="M6080">
        <f t="shared" si="282"/>
        <v>5</v>
      </c>
      <c r="N6080">
        <f t="shared" si="283"/>
        <v>2024</v>
      </c>
      <c r="O6080" s="21">
        <f t="shared" si="284"/>
        <v>0.31434971242632265</v>
      </c>
    </row>
    <row r="6081" spans="1:15">
      <c r="A6081" t="s">
        <v>6668</v>
      </c>
      <c r="B6081" t="s">
        <v>716</v>
      </c>
      <c r="C6081" t="s">
        <v>36</v>
      </c>
      <c r="D6081" t="s">
        <v>37</v>
      </c>
      <c r="E6081" t="s">
        <v>28</v>
      </c>
      <c r="F6081" t="s">
        <v>16</v>
      </c>
      <c r="G6081" t="s">
        <v>38</v>
      </c>
      <c r="H6081">
        <v>2</v>
      </c>
      <c r="I6081">
        <v>8451.2999999999993</v>
      </c>
      <c r="J6081">
        <v>5746.71</v>
      </c>
      <c r="K6081">
        <v>0.06</v>
      </c>
      <c r="L6081">
        <f>I6081-J6081-(I6081*K6081)</f>
        <v>2197.5119999999993</v>
      </c>
      <c r="M6081">
        <f t="shared" si="282"/>
        <v>5</v>
      </c>
      <c r="N6081">
        <f t="shared" si="283"/>
        <v>2025</v>
      </c>
      <c r="O6081" s="21">
        <f t="shared" si="284"/>
        <v>0.26002058854850729</v>
      </c>
    </row>
    <row r="6082" spans="1:15">
      <c r="A6082" t="s">
        <v>6669</v>
      </c>
      <c r="B6082" t="s">
        <v>679</v>
      </c>
      <c r="C6082" t="s">
        <v>62</v>
      </c>
      <c r="D6082" t="s">
        <v>63</v>
      </c>
      <c r="E6082" t="s">
        <v>15</v>
      </c>
      <c r="F6082" t="s">
        <v>23</v>
      </c>
      <c r="G6082" t="s">
        <v>33</v>
      </c>
      <c r="H6082">
        <v>4</v>
      </c>
      <c r="I6082">
        <v>55048.62</v>
      </c>
      <c r="J6082">
        <v>42627.45</v>
      </c>
      <c r="K6082">
        <v>0.26</v>
      </c>
      <c r="L6082">
        <f>I6082-J6082-(I6082*K6082)</f>
        <v>-1891.4711999999963</v>
      </c>
      <c r="M6082">
        <f t="shared" si="282"/>
        <v>5</v>
      </c>
      <c r="N6082">
        <f t="shared" si="283"/>
        <v>2024</v>
      </c>
      <c r="O6082" s="21">
        <f t="shared" si="284"/>
        <v>-3.4360011204640481E-2</v>
      </c>
    </row>
    <row r="6083" spans="1:15">
      <c r="A6083" t="s">
        <v>6670</v>
      </c>
      <c r="B6083" t="s">
        <v>318</v>
      </c>
      <c r="C6083" t="s">
        <v>62</v>
      </c>
      <c r="D6083" t="s">
        <v>63</v>
      </c>
      <c r="E6083" t="s">
        <v>15</v>
      </c>
      <c r="F6083" t="s">
        <v>16</v>
      </c>
      <c r="G6083" t="s">
        <v>38</v>
      </c>
      <c r="H6083">
        <v>4</v>
      </c>
      <c r="I6083">
        <v>25057.02</v>
      </c>
      <c r="J6083">
        <v>20640.68</v>
      </c>
      <c r="K6083">
        <v>0.06</v>
      </c>
      <c r="L6083">
        <f>I6083-J6083-(I6083*K6083)</f>
        <v>2912.9188000000004</v>
      </c>
      <c r="M6083">
        <f t="shared" ref="M6083:M6146" si="285">MONTH(B6083)</f>
        <v>4</v>
      </c>
      <c r="N6083">
        <f t="shared" ref="N6083:N6146" si="286">YEAR(B6083)</f>
        <v>2024</v>
      </c>
      <c r="O6083" s="21">
        <f t="shared" ref="O6083:O6146" si="287">L6083/I6083</f>
        <v>0.11625160533854387</v>
      </c>
    </row>
    <row r="6084" spans="1:15">
      <c r="A6084" t="s">
        <v>6671</v>
      </c>
      <c r="B6084" t="s">
        <v>2411</v>
      </c>
      <c r="C6084" t="s">
        <v>57</v>
      </c>
      <c r="D6084" t="s">
        <v>58</v>
      </c>
      <c r="E6084" t="s">
        <v>22</v>
      </c>
      <c r="F6084" t="s">
        <v>16</v>
      </c>
      <c r="G6084" t="s">
        <v>48</v>
      </c>
      <c r="H6084">
        <v>4</v>
      </c>
      <c r="I6084">
        <v>21120.080000000002</v>
      </c>
      <c r="J6084">
        <v>13121.08</v>
      </c>
      <c r="K6084">
        <v>0.09</v>
      </c>
      <c r="L6084">
        <f>I6084-J6084-(I6084*K6084)</f>
        <v>6098.1928000000016</v>
      </c>
      <c r="M6084">
        <f t="shared" si="285"/>
        <v>8</v>
      </c>
      <c r="N6084">
        <f t="shared" si="286"/>
        <v>2024</v>
      </c>
      <c r="O6084" s="21">
        <f t="shared" si="287"/>
        <v>0.2887390956852437</v>
      </c>
    </row>
    <row r="6085" spans="1:15">
      <c r="A6085" t="s">
        <v>6672</v>
      </c>
      <c r="B6085" t="s">
        <v>635</v>
      </c>
      <c r="C6085" t="s">
        <v>27</v>
      </c>
      <c r="D6085" t="s">
        <v>27</v>
      </c>
      <c r="E6085" t="s">
        <v>22</v>
      </c>
      <c r="F6085" t="s">
        <v>29</v>
      </c>
      <c r="G6085" t="s">
        <v>139</v>
      </c>
      <c r="H6085">
        <v>3</v>
      </c>
      <c r="I6085">
        <v>21462.48</v>
      </c>
      <c r="J6085">
        <v>17176.14</v>
      </c>
      <c r="K6085">
        <v>7.0000000000000007E-2</v>
      </c>
      <c r="L6085">
        <f>I6085-J6085-(I6085*K6085)</f>
        <v>2783.9664000000002</v>
      </c>
      <c r="M6085">
        <f t="shared" si="285"/>
        <v>9</v>
      </c>
      <c r="N6085">
        <f t="shared" si="286"/>
        <v>2024</v>
      </c>
      <c r="O6085" s="21">
        <f t="shared" si="287"/>
        <v>0.12971317387366232</v>
      </c>
    </row>
    <row r="6086" spans="1:15">
      <c r="A6086" t="s">
        <v>6673</v>
      </c>
      <c r="B6086" t="s">
        <v>613</v>
      </c>
      <c r="C6086" t="s">
        <v>27</v>
      </c>
      <c r="D6086" t="s">
        <v>27</v>
      </c>
      <c r="E6086" t="s">
        <v>22</v>
      </c>
      <c r="F6086" t="s">
        <v>51</v>
      </c>
      <c r="G6086" t="s">
        <v>59</v>
      </c>
      <c r="H6086">
        <v>2</v>
      </c>
      <c r="I6086">
        <v>15942.69</v>
      </c>
      <c r="J6086">
        <v>12914.37</v>
      </c>
      <c r="K6086">
        <v>0.13</v>
      </c>
      <c r="L6086">
        <f>I6086-J6086-(I6086*K6086)</f>
        <v>955.77029999999968</v>
      </c>
      <c r="M6086">
        <f t="shared" si="285"/>
        <v>4</v>
      </c>
      <c r="N6086">
        <f t="shared" si="286"/>
        <v>2024</v>
      </c>
      <c r="O6086" s="21">
        <f t="shared" si="287"/>
        <v>5.9950378512032762E-2</v>
      </c>
    </row>
    <row r="6087" spans="1:15">
      <c r="A6087" t="s">
        <v>6674</v>
      </c>
      <c r="B6087" t="s">
        <v>331</v>
      </c>
      <c r="C6087" t="s">
        <v>20</v>
      </c>
      <c r="D6087" t="s">
        <v>21</v>
      </c>
      <c r="E6087" t="s">
        <v>28</v>
      </c>
      <c r="F6087" t="s">
        <v>51</v>
      </c>
      <c r="G6087" t="s">
        <v>64</v>
      </c>
      <c r="H6087">
        <v>1</v>
      </c>
      <c r="I6087">
        <v>6362.44</v>
      </c>
      <c r="J6087">
        <v>4745.25</v>
      </c>
      <c r="K6087">
        <v>0.12</v>
      </c>
      <c r="L6087">
        <f>I6087-J6087-(I6087*K6087)</f>
        <v>853.69719999999973</v>
      </c>
      <c r="M6087">
        <f t="shared" si="285"/>
        <v>1</v>
      </c>
      <c r="N6087">
        <f t="shared" si="286"/>
        <v>2024</v>
      </c>
      <c r="O6087" s="21">
        <f t="shared" si="287"/>
        <v>0.13417764253965456</v>
      </c>
    </row>
    <row r="6088" spans="1:15">
      <c r="A6088" t="s">
        <v>6675</v>
      </c>
      <c r="B6088" t="s">
        <v>1237</v>
      </c>
      <c r="C6088" t="s">
        <v>79</v>
      </c>
      <c r="D6088" t="s">
        <v>80</v>
      </c>
      <c r="E6088" t="s">
        <v>28</v>
      </c>
      <c r="F6088" t="s">
        <v>23</v>
      </c>
      <c r="G6088" t="s">
        <v>24</v>
      </c>
      <c r="H6088">
        <v>2</v>
      </c>
      <c r="I6088">
        <v>29822.959999999999</v>
      </c>
      <c r="J6088">
        <v>23146.76</v>
      </c>
      <c r="K6088">
        <v>0.11</v>
      </c>
      <c r="L6088">
        <f>I6088-J6088-(I6088*K6088)</f>
        <v>3395.6744000000008</v>
      </c>
      <c r="M6088">
        <f t="shared" si="285"/>
        <v>3</v>
      </c>
      <c r="N6088">
        <f t="shared" si="286"/>
        <v>2025</v>
      </c>
      <c r="O6088" s="21">
        <f t="shared" si="287"/>
        <v>0.11386107884663363</v>
      </c>
    </row>
    <row r="6089" spans="1:15">
      <c r="A6089" t="s">
        <v>6676</v>
      </c>
      <c r="B6089" t="s">
        <v>1100</v>
      </c>
      <c r="C6089" t="s">
        <v>41</v>
      </c>
      <c r="D6089" t="s">
        <v>21</v>
      </c>
      <c r="E6089" t="s">
        <v>22</v>
      </c>
      <c r="F6089" t="s">
        <v>23</v>
      </c>
      <c r="G6089" t="s">
        <v>94</v>
      </c>
      <c r="H6089">
        <v>4</v>
      </c>
      <c r="I6089">
        <v>23607.23</v>
      </c>
      <c r="J6089">
        <v>17800.580000000002</v>
      </c>
      <c r="K6089">
        <v>0.13</v>
      </c>
      <c r="L6089">
        <f>I6089-J6089-(I6089*K6089)</f>
        <v>2737.710099999998</v>
      </c>
      <c r="M6089">
        <f t="shared" si="285"/>
        <v>1</v>
      </c>
      <c r="N6089">
        <f t="shared" si="286"/>
        <v>2025</v>
      </c>
      <c r="O6089" s="21">
        <f t="shared" si="287"/>
        <v>0.11596913742103576</v>
      </c>
    </row>
    <row r="6090" spans="1:15">
      <c r="A6090" t="s">
        <v>6677</v>
      </c>
      <c r="B6090" t="s">
        <v>352</v>
      </c>
      <c r="C6090" t="s">
        <v>27</v>
      </c>
      <c r="D6090" t="s">
        <v>27</v>
      </c>
      <c r="E6090" t="s">
        <v>28</v>
      </c>
      <c r="F6090" t="s">
        <v>51</v>
      </c>
      <c r="G6090" t="s">
        <v>52</v>
      </c>
      <c r="H6090">
        <v>5</v>
      </c>
      <c r="I6090">
        <v>31399.85</v>
      </c>
      <c r="J6090">
        <v>23117.87</v>
      </c>
      <c r="K6090">
        <v>0.12</v>
      </c>
      <c r="L6090">
        <f>I6090-J6090-(I6090*K6090)</f>
        <v>4513.9979999999996</v>
      </c>
      <c r="M6090">
        <f t="shared" si="285"/>
        <v>10</v>
      </c>
      <c r="N6090">
        <f t="shared" si="286"/>
        <v>2024</v>
      </c>
      <c r="O6090" s="21">
        <f t="shared" si="287"/>
        <v>0.14375858483400397</v>
      </c>
    </row>
    <row r="6091" spans="1:15">
      <c r="A6091" t="s">
        <v>6678</v>
      </c>
      <c r="B6091" t="s">
        <v>200</v>
      </c>
      <c r="C6091" t="s">
        <v>36</v>
      </c>
      <c r="D6091" t="s">
        <v>37</v>
      </c>
      <c r="E6091" t="s">
        <v>15</v>
      </c>
      <c r="F6091" t="s">
        <v>23</v>
      </c>
      <c r="G6091" t="s">
        <v>24</v>
      </c>
      <c r="H6091">
        <v>1</v>
      </c>
      <c r="I6091">
        <v>2508.2600000000002</v>
      </c>
      <c r="J6091">
        <v>1702.7</v>
      </c>
      <c r="K6091">
        <v>0.08</v>
      </c>
      <c r="L6091">
        <f>I6091-J6091-(I6091*K6091)</f>
        <v>604.89920000000018</v>
      </c>
      <c r="M6091">
        <f t="shared" si="285"/>
        <v>5</v>
      </c>
      <c r="N6091">
        <f t="shared" si="286"/>
        <v>2025</v>
      </c>
      <c r="O6091" s="21">
        <f t="shared" si="287"/>
        <v>0.24116287785157844</v>
      </c>
    </row>
    <row r="6092" spans="1:15">
      <c r="A6092" t="s">
        <v>6679</v>
      </c>
      <c r="B6092" t="s">
        <v>56</v>
      </c>
      <c r="C6092" t="s">
        <v>13</v>
      </c>
      <c r="D6092" t="s">
        <v>14</v>
      </c>
      <c r="E6092" t="s">
        <v>15</v>
      </c>
      <c r="F6092" t="s">
        <v>51</v>
      </c>
      <c r="G6092" t="s">
        <v>85</v>
      </c>
      <c r="H6092">
        <v>4</v>
      </c>
      <c r="I6092">
        <v>30909.9</v>
      </c>
      <c r="J6092">
        <v>24157.26</v>
      </c>
      <c r="K6092">
        <v>0.25</v>
      </c>
      <c r="L6092">
        <f>I6092-J6092-(I6092*K6092)</f>
        <v>-974.83499999999731</v>
      </c>
      <c r="M6092">
        <f t="shared" si="285"/>
        <v>1</v>
      </c>
      <c r="N6092">
        <f t="shared" si="286"/>
        <v>2024</v>
      </c>
      <c r="O6092" s="21">
        <f t="shared" si="287"/>
        <v>-3.1537953859443003E-2</v>
      </c>
    </row>
    <row r="6093" spans="1:15">
      <c r="A6093" t="s">
        <v>6680</v>
      </c>
      <c r="B6093" t="s">
        <v>1430</v>
      </c>
      <c r="C6093" t="s">
        <v>20</v>
      </c>
      <c r="D6093" t="s">
        <v>21</v>
      </c>
      <c r="E6093" t="s">
        <v>28</v>
      </c>
      <c r="F6093" t="s">
        <v>51</v>
      </c>
      <c r="G6093" t="s">
        <v>85</v>
      </c>
      <c r="H6093">
        <v>3</v>
      </c>
      <c r="I6093">
        <v>4270.8500000000004</v>
      </c>
      <c r="J6093">
        <v>2796.4</v>
      </c>
      <c r="K6093">
        <v>0.27</v>
      </c>
      <c r="L6093">
        <f>I6093-J6093-(I6093*K6093)</f>
        <v>321.32050000000004</v>
      </c>
      <c r="M6093">
        <f t="shared" si="285"/>
        <v>12</v>
      </c>
      <c r="N6093">
        <f t="shared" si="286"/>
        <v>2024</v>
      </c>
      <c r="O6093" s="21">
        <f t="shared" si="287"/>
        <v>7.5235725909362311E-2</v>
      </c>
    </row>
    <row r="6094" spans="1:15">
      <c r="A6094" t="s">
        <v>6681</v>
      </c>
      <c r="B6094" t="s">
        <v>2339</v>
      </c>
      <c r="C6094" t="s">
        <v>13</v>
      </c>
      <c r="D6094" t="s">
        <v>14</v>
      </c>
      <c r="E6094" t="s">
        <v>15</v>
      </c>
      <c r="F6094" t="s">
        <v>51</v>
      </c>
      <c r="G6094" t="s">
        <v>64</v>
      </c>
      <c r="H6094">
        <v>5</v>
      </c>
      <c r="I6094">
        <v>29967.88</v>
      </c>
      <c r="J6094">
        <v>21397.439999999999</v>
      </c>
      <c r="K6094">
        <v>0.03</v>
      </c>
      <c r="L6094">
        <f>I6094-J6094-(I6094*K6094)</f>
        <v>7671.4036000000024</v>
      </c>
      <c r="M6094">
        <f t="shared" si="285"/>
        <v>3</v>
      </c>
      <c r="N6094">
        <f t="shared" si="286"/>
        <v>2024</v>
      </c>
      <c r="O6094" s="21">
        <f t="shared" si="287"/>
        <v>0.2559875306494821</v>
      </c>
    </row>
    <row r="6095" spans="1:15">
      <c r="A6095" t="s">
        <v>6682</v>
      </c>
      <c r="B6095" t="s">
        <v>212</v>
      </c>
      <c r="C6095" t="s">
        <v>36</v>
      </c>
      <c r="D6095" t="s">
        <v>37</v>
      </c>
      <c r="E6095" t="s">
        <v>22</v>
      </c>
      <c r="F6095" t="s">
        <v>23</v>
      </c>
      <c r="G6095" t="s">
        <v>33</v>
      </c>
      <c r="H6095">
        <v>2</v>
      </c>
      <c r="I6095">
        <v>18305.5</v>
      </c>
      <c r="J6095">
        <v>10225.33</v>
      </c>
      <c r="K6095">
        <v>0.18</v>
      </c>
      <c r="L6095">
        <f>I6095-J6095-(I6095*K6095)</f>
        <v>4785.18</v>
      </c>
      <c r="M6095">
        <f t="shared" si="285"/>
        <v>2</v>
      </c>
      <c r="N6095">
        <f t="shared" si="286"/>
        <v>2025</v>
      </c>
      <c r="O6095" s="21">
        <f t="shared" si="287"/>
        <v>0.26140668105214282</v>
      </c>
    </row>
    <row r="6096" spans="1:15">
      <c r="A6096" t="s">
        <v>6683</v>
      </c>
      <c r="B6096" t="s">
        <v>1104</v>
      </c>
      <c r="C6096" t="s">
        <v>27</v>
      </c>
      <c r="D6096" t="s">
        <v>27</v>
      </c>
      <c r="E6096" t="s">
        <v>28</v>
      </c>
      <c r="F6096" t="s">
        <v>51</v>
      </c>
      <c r="G6096" t="s">
        <v>64</v>
      </c>
      <c r="H6096">
        <v>5</v>
      </c>
      <c r="I6096">
        <v>25144.22</v>
      </c>
      <c r="J6096">
        <v>20275.939999999999</v>
      </c>
      <c r="K6096">
        <v>0.28999999999999998</v>
      </c>
      <c r="L6096">
        <f>I6096-J6096-(I6096*K6096)</f>
        <v>-2423.5437999999976</v>
      </c>
      <c r="M6096">
        <f t="shared" si="285"/>
        <v>3</v>
      </c>
      <c r="N6096">
        <f t="shared" si="286"/>
        <v>2025</v>
      </c>
      <c r="O6096" s="21">
        <f t="shared" si="287"/>
        <v>-9.6385722046657143E-2</v>
      </c>
    </row>
    <row r="6097" spans="1:15">
      <c r="A6097" t="s">
        <v>6684</v>
      </c>
      <c r="B6097" t="s">
        <v>3532</v>
      </c>
      <c r="C6097" t="s">
        <v>79</v>
      </c>
      <c r="D6097" t="s">
        <v>80</v>
      </c>
      <c r="E6097" t="s">
        <v>28</v>
      </c>
      <c r="F6097" t="s">
        <v>51</v>
      </c>
      <c r="G6097" t="s">
        <v>52</v>
      </c>
      <c r="H6097">
        <v>3</v>
      </c>
      <c r="I6097">
        <v>21843.88</v>
      </c>
      <c r="J6097">
        <v>17821.61</v>
      </c>
      <c r="K6097">
        <v>7.0000000000000007E-2</v>
      </c>
      <c r="L6097">
        <f>I6097-J6097-(I6097*K6097)</f>
        <v>2493.1984000000002</v>
      </c>
      <c r="M6097">
        <f t="shared" si="285"/>
        <v>2</v>
      </c>
      <c r="N6097">
        <f t="shared" si="286"/>
        <v>2024</v>
      </c>
      <c r="O6097" s="21">
        <f t="shared" si="287"/>
        <v>0.11413715878314659</v>
      </c>
    </row>
    <row r="6098" spans="1:15">
      <c r="A6098" t="s">
        <v>6685</v>
      </c>
      <c r="B6098" t="s">
        <v>1845</v>
      </c>
      <c r="C6098" t="s">
        <v>27</v>
      </c>
      <c r="D6098" t="s">
        <v>27</v>
      </c>
      <c r="E6098" t="s">
        <v>15</v>
      </c>
      <c r="F6098" t="s">
        <v>29</v>
      </c>
      <c r="G6098" t="s">
        <v>30</v>
      </c>
      <c r="H6098">
        <v>5</v>
      </c>
      <c r="I6098">
        <v>36924.43</v>
      </c>
      <c r="J6098">
        <v>20425.59</v>
      </c>
      <c r="K6098">
        <v>0.06</v>
      </c>
      <c r="L6098">
        <f>I6098-J6098-(I6098*K6098)</f>
        <v>14283.3742</v>
      </c>
      <c r="M6098">
        <f t="shared" si="285"/>
        <v>7</v>
      </c>
      <c r="N6098">
        <f t="shared" si="286"/>
        <v>2024</v>
      </c>
      <c r="O6098" s="21">
        <f t="shared" si="287"/>
        <v>0.38682720897790435</v>
      </c>
    </row>
    <row r="6099" spans="1:15">
      <c r="A6099" t="s">
        <v>6686</v>
      </c>
      <c r="B6099" t="s">
        <v>405</v>
      </c>
      <c r="C6099" t="s">
        <v>27</v>
      </c>
      <c r="D6099" t="s">
        <v>27</v>
      </c>
      <c r="E6099" t="s">
        <v>22</v>
      </c>
      <c r="F6099" t="s">
        <v>29</v>
      </c>
      <c r="G6099" t="s">
        <v>139</v>
      </c>
      <c r="H6099">
        <v>2</v>
      </c>
      <c r="I6099">
        <v>24646.51</v>
      </c>
      <c r="J6099">
        <v>18532.37</v>
      </c>
      <c r="K6099">
        <v>0.04</v>
      </c>
      <c r="L6099">
        <f>I6099-J6099-(I6099*K6099)</f>
        <v>5128.2795999999998</v>
      </c>
      <c r="M6099">
        <f t="shared" si="285"/>
        <v>8</v>
      </c>
      <c r="N6099">
        <f t="shared" si="286"/>
        <v>2024</v>
      </c>
      <c r="O6099" s="21">
        <f t="shared" si="287"/>
        <v>0.20807325661929418</v>
      </c>
    </row>
    <row r="6100" spans="1:15">
      <c r="A6100" t="s">
        <v>6687</v>
      </c>
      <c r="B6100" t="s">
        <v>841</v>
      </c>
      <c r="C6100" t="s">
        <v>20</v>
      </c>
      <c r="D6100" t="s">
        <v>21</v>
      </c>
      <c r="E6100" t="s">
        <v>15</v>
      </c>
      <c r="F6100" t="s">
        <v>51</v>
      </c>
      <c r="G6100" t="s">
        <v>64</v>
      </c>
      <c r="H6100">
        <v>4</v>
      </c>
      <c r="I6100">
        <v>35608.25</v>
      </c>
      <c r="J6100">
        <v>21366.65</v>
      </c>
      <c r="K6100">
        <v>0.16</v>
      </c>
      <c r="L6100">
        <f>I6100-J6100-(I6100*K6100)</f>
        <v>8544.2799999999988</v>
      </c>
      <c r="M6100">
        <f t="shared" si="285"/>
        <v>2</v>
      </c>
      <c r="N6100">
        <f t="shared" si="286"/>
        <v>2024</v>
      </c>
      <c r="O6100" s="21">
        <f t="shared" si="287"/>
        <v>0.23995225825475835</v>
      </c>
    </row>
    <row r="6101" spans="1:15">
      <c r="A6101" t="s">
        <v>6688</v>
      </c>
      <c r="B6101" t="s">
        <v>342</v>
      </c>
      <c r="C6101" t="s">
        <v>13</v>
      </c>
      <c r="D6101" t="s">
        <v>14</v>
      </c>
      <c r="E6101" t="s">
        <v>15</v>
      </c>
      <c r="F6101" t="s">
        <v>51</v>
      </c>
      <c r="G6101" t="s">
        <v>52</v>
      </c>
      <c r="H6101">
        <v>1</v>
      </c>
      <c r="I6101">
        <v>14435.07</v>
      </c>
      <c r="J6101">
        <v>10212.870000000001</v>
      </c>
      <c r="K6101">
        <v>0.02</v>
      </c>
      <c r="L6101">
        <f>I6101-J6101-(I6101*K6101)</f>
        <v>3933.498599999999</v>
      </c>
      <c r="M6101">
        <f t="shared" si="285"/>
        <v>1</v>
      </c>
      <c r="N6101">
        <f t="shared" si="286"/>
        <v>2025</v>
      </c>
      <c r="O6101" s="21">
        <f t="shared" si="287"/>
        <v>0.27249598373960077</v>
      </c>
    </row>
    <row r="6102" spans="1:15">
      <c r="A6102" t="s">
        <v>6689</v>
      </c>
      <c r="B6102" t="s">
        <v>453</v>
      </c>
      <c r="C6102" t="s">
        <v>27</v>
      </c>
      <c r="D6102" t="s">
        <v>27</v>
      </c>
      <c r="E6102" t="s">
        <v>22</v>
      </c>
      <c r="F6102" t="s">
        <v>51</v>
      </c>
      <c r="G6102" t="s">
        <v>52</v>
      </c>
      <c r="H6102">
        <v>3</v>
      </c>
      <c r="I6102">
        <v>7348.57</v>
      </c>
      <c r="J6102">
        <v>4340.47</v>
      </c>
      <c r="K6102">
        <v>0.05</v>
      </c>
      <c r="L6102">
        <f>I6102-J6102-(I6102*K6102)</f>
        <v>2640.6714999999995</v>
      </c>
      <c r="M6102">
        <f t="shared" si="285"/>
        <v>2</v>
      </c>
      <c r="N6102">
        <f t="shared" si="286"/>
        <v>2025</v>
      </c>
      <c r="O6102" s="21">
        <f t="shared" si="287"/>
        <v>0.35934494738432099</v>
      </c>
    </row>
    <row r="6103" spans="1:15">
      <c r="A6103" t="s">
        <v>6690</v>
      </c>
      <c r="B6103" t="s">
        <v>1414</v>
      </c>
      <c r="C6103" t="s">
        <v>13</v>
      </c>
      <c r="D6103" t="s">
        <v>14</v>
      </c>
      <c r="E6103" t="s">
        <v>28</v>
      </c>
      <c r="F6103" t="s">
        <v>29</v>
      </c>
      <c r="G6103" t="s">
        <v>30</v>
      </c>
      <c r="H6103">
        <v>1</v>
      </c>
      <c r="I6103">
        <v>14556.13</v>
      </c>
      <c r="J6103">
        <v>8219.7999999999993</v>
      </c>
      <c r="K6103">
        <v>0.27</v>
      </c>
      <c r="L6103">
        <f>I6103-J6103-(I6103*K6103)</f>
        <v>2406.1749</v>
      </c>
      <c r="M6103">
        <f t="shared" si="285"/>
        <v>10</v>
      </c>
      <c r="N6103">
        <f t="shared" si="286"/>
        <v>2024</v>
      </c>
      <c r="O6103" s="21">
        <f t="shared" si="287"/>
        <v>0.16530320215606759</v>
      </c>
    </row>
    <row r="6104" spans="1:15">
      <c r="A6104" t="s">
        <v>6691</v>
      </c>
      <c r="B6104" t="s">
        <v>773</v>
      </c>
      <c r="C6104" t="s">
        <v>20</v>
      </c>
      <c r="D6104" t="s">
        <v>21</v>
      </c>
      <c r="E6104" t="s">
        <v>28</v>
      </c>
      <c r="F6104" t="s">
        <v>16</v>
      </c>
      <c r="G6104" t="s">
        <v>73</v>
      </c>
      <c r="H6104">
        <v>5</v>
      </c>
      <c r="I6104">
        <v>66000.81</v>
      </c>
      <c r="J6104">
        <v>38184.28</v>
      </c>
      <c r="K6104">
        <v>0.11</v>
      </c>
      <c r="L6104">
        <f>I6104-J6104-(I6104*K6104)</f>
        <v>20556.440899999998</v>
      </c>
      <c r="M6104">
        <f t="shared" si="285"/>
        <v>1</v>
      </c>
      <c r="N6104">
        <f t="shared" si="286"/>
        <v>2025</v>
      </c>
      <c r="O6104" s="21">
        <f t="shared" si="287"/>
        <v>0.31145740332580762</v>
      </c>
    </row>
    <row r="6105" spans="1:15">
      <c r="A6105" t="s">
        <v>6692</v>
      </c>
      <c r="B6105" t="s">
        <v>804</v>
      </c>
      <c r="C6105" t="s">
        <v>27</v>
      </c>
      <c r="D6105" t="s">
        <v>27</v>
      </c>
      <c r="E6105" t="s">
        <v>22</v>
      </c>
      <c r="F6105" t="s">
        <v>51</v>
      </c>
      <c r="G6105" t="s">
        <v>64</v>
      </c>
      <c r="H6105">
        <v>3</v>
      </c>
      <c r="I6105">
        <v>3000.1</v>
      </c>
      <c r="J6105">
        <v>2384.23</v>
      </c>
      <c r="K6105">
        <v>0.22</v>
      </c>
      <c r="L6105">
        <f>I6105-J6105-(I6105*K6105)</f>
        <v>-44.152000000000044</v>
      </c>
      <c r="M6105">
        <f t="shared" si="285"/>
        <v>3</v>
      </c>
      <c r="N6105">
        <f t="shared" si="286"/>
        <v>2025</v>
      </c>
      <c r="O6105" s="21">
        <f t="shared" si="287"/>
        <v>-1.4716842771907618E-2</v>
      </c>
    </row>
    <row r="6106" spans="1:15">
      <c r="A6106" t="s">
        <v>6693</v>
      </c>
      <c r="B6106" t="s">
        <v>1141</v>
      </c>
      <c r="C6106" t="s">
        <v>36</v>
      </c>
      <c r="D6106" t="s">
        <v>37</v>
      </c>
      <c r="E6106" t="s">
        <v>28</v>
      </c>
      <c r="F6106" t="s">
        <v>51</v>
      </c>
      <c r="G6106" t="s">
        <v>59</v>
      </c>
      <c r="H6106">
        <v>4</v>
      </c>
      <c r="I6106">
        <v>38324.21</v>
      </c>
      <c r="J6106">
        <v>24499.22</v>
      </c>
      <c r="K6106">
        <v>0.27</v>
      </c>
      <c r="L6106">
        <f>I6106-J6106-(I6106*K6106)</f>
        <v>3477.4532999999974</v>
      </c>
      <c r="M6106">
        <f t="shared" si="285"/>
        <v>5</v>
      </c>
      <c r="N6106">
        <f t="shared" si="286"/>
        <v>2025</v>
      </c>
      <c r="O6106" s="21">
        <f t="shared" si="287"/>
        <v>9.0737768632412716E-2</v>
      </c>
    </row>
    <row r="6107" spans="1:15">
      <c r="A6107" t="s">
        <v>6694</v>
      </c>
      <c r="B6107" t="s">
        <v>957</v>
      </c>
      <c r="C6107" t="s">
        <v>27</v>
      </c>
      <c r="D6107" t="s">
        <v>27</v>
      </c>
      <c r="E6107" t="s">
        <v>15</v>
      </c>
      <c r="F6107" t="s">
        <v>51</v>
      </c>
      <c r="G6107" t="s">
        <v>64</v>
      </c>
      <c r="H6107">
        <v>3</v>
      </c>
      <c r="I6107">
        <v>19310.13</v>
      </c>
      <c r="J6107">
        <v>14033.54</v>
      </c>
      <c r="K6107">
        <v>0.28999999999999998</v>
      </c>
      <c r="L6107">
        <f>I6107-J6107-(I6107*K6107)</f>
        <v>-323.34769999999935</v>
      </c>
      <c r="M6107">
        <f t="shared" si="285"/>
        <v>6</v>
      </c>
      <c r="N6107">
        <f t="shared" si="286"/>
        <v>2024</v>
      </c>
      <c r="O6107" s="21">
        <f t="shared" si="287"/>
        <v>-1.6744977895021905E-2</v>
      </c>
    </row>
    <row r="6108" spans="1:15">
      <c r="A6108" t="s">
        <v>6695</v>
      </c>
      <c r="B6108" t="s">
        <v>979</v>
      </c>
      <c r="C6108" t="s">
        <v>62</v>
      </c>
      <c r="D6108" t="s">
        <v>63</v>
      </c>
      <c r="E6108" t="s">
        <v>15</v>
      </c>
      <c r="F6108" t="s">
        <v>51</v>
      </c>
      <c r="G6108" t="s">
        <v>85</v>
      </c>
      <c r="H6108">
        <v>3</v>
      </c>
      <c r="I6108">
        <v>27234.13</v>
      </c>
      <c r="J6108">
        <v>15207</v>
      </c>
      <c r="K6108">
        <v>0.28999999999999998</v>
      </c>
      <c r="L6108">
        <f>I6108-J6108-(I6108*K6108)</f>
        <v>4129.2323000000015</v>
      </c>
      <c r="M6108">
        <f t="shared" si="285"/>
        <v>5</v>
      </c>
      <c r="N6108">
        <f t="shared" si="286"/>
        <v>2024</v>
      </c>
      <c r="O6108" s="21">
        <f t="shared" si="287"/>
        <v>0.15161976167404656</v>
      </c>
    </row>
    <row r="6109" spans="1:15">
      <c r="A6109" t="s">
        <v>6696</v>
      </c>
      <c r="B6109" t="s">
        <v>928</v>
      </c>
      <c r="C6109" t="s">
        <v>27</v>
      </c>
      <c r="D6109" t="s">
        <v>27</v>
      </c>
      <c r="E6109" t="s">
        <v>22</v>
      </c>
      <c r="F6109" t="s">
        <v>29</v>
      </c>
      <c r="G6109" t="s">
        <v>139</v>
      </c>
      <c r="H6109">
        <v>4</v>
      </c>
      <c r="I6109">
        <v>56488.4</v>
      </c>
      <c r="J6109">
        <v>44109.78</v>
      </c>
      <c r="K6109">
        <v>0.15</v>
      </c>
      <c r="L6109">
        <f>I6109-J6109-(I6109*K6109)</f>
        <v>3905.3600000000024</v>
      </c>
      <c r="M6109">
        <f t="shared" si="285"/>
        <v>1</v>
      </c>
      <c r="N6109">
        <f t="shared" si="286"/>
        <v>2025</v>
      </c>
      <c r="O6109" s="21">
        <f t="shared" si="287"/>
        <v>6.9135610142967444E-2</v>
      </c>
    </row>
    <row r="6110" spans="1:15">
      <c r="A6110" t="s">
        <v>6697</v>
      </c>
      <c r="B6110" t="s">
        <v>915</v>
      </c>
      <c r="C6110" t="s">
        <v>20</v>
      </c>
      <c r="D6110" t="s">
        <v>21</v>
      </c>
      <c r="E6110" t="s">
        <v>15</v>
      </c>
      <c r="F6110" t="s">
        <v>23</v>
      </c>
      <c r="G6110" t="s">
        <v>24</v>
      </c>
      <c r="H6110">
        <v>3</v>
      </c>
      <c r="I6110">
        <v>17975.18</v>
      </c>
      <c r="J6110">
        <v>11316.56</v>
      </c>
      <c r="K6110">
        <v>0.05</v>
      </c>
      <c r="L6110">
        <f>I6110-J6110-(I6110*K6110)</f>
        <v>5759.8610000000008</v>
      </c>
      <c r="M6110">
        <f t="shared" si="285"/>
        <v>4</v>
      </c>
      <c r="N6110">
        <f t="shared" si="286"/>
        <v>2024</v>
      </c>
      <c r="O6110" s="21">
        <f t="shared" si="287"/>
        <v>0.32043412082660649</v>
      </c>
    </row>
    <row r="6111" spans="1:15">
      <c r="A6111" t="s">
        <v>6698</v>
      </c>
      <c r="B6111" t="s">
        <v>280</v>
      </c>
      <c r="C6111" t="s">
        <v>20</v>
      </c>
      <c r="D6111" t="s">
        <v>21</v>
      </c>
      <c r="E6111" t="s">
        <v>15</v>
      </c>
      <c r="F6111" t="s">
        <v>16</v>
      </c>
      <c r="G6111" t="s">
        <v>17</v>
      </c>
      <c r="H6111">
        <v>3</v>
      </c>
      <c r="I6111">
        <v>5678.46</v>
      </c>
      <c r="J6111">
        <v>3731.15</v>
      </c>
      <c r="K6111">
        <v>0.19</v>
      </c>
      <c r="L6111">
        <f>I6111-J6111-(I6111*K6111)</f>
        <v>868.40259999999989</v>
      </c>
      <c r="M6111">
        <f t="shared" si="285"/>
        <v>11</v>
      </c>
      <c r="N6111">
        <f t="shared" si="286"/>
        <v>2024</v>
      </c>
      <c r="O6111" s="21">
        <f t="shared" si="287"/>
        <v>0.1529292449009062</v>
      </c>
    </row>
    <row r="6112" spans="1:15">
      <c r="A6112" t="s">
        <v>6699</v>
      </c>
      <c r="B6112" t="s">
        <v>580</v>
      </c>
      <c r="C6112" t="s">
        <v>13</v>
      </c>
      <c r="D6112" t="s">
        <v>14</v>
      </c>
      <c r="E6112" t="s">
        <v>15</v>
      </c>
      <c r="F6112" t="s">
        <v>23</v>
      </c>
      <c r="G6112" t="s">
        <v>33</v>
      </c>
      <c r="H6112">
        <v>2</v>
      </c>
      <c r="I6112">
        <v>4286.17</v>
      </c>
      <c r="J6112">
        <v>2944.62</v>
      </c>
      <c r="K6112">
        <v>0.14000000000000001</v>
      </c>
      <c r="L6112">
        <f>I6112-J6112-(I6112*K6112)</f>
        <v>741.48620000000017</v>
      </c>
      <c r="M6112">
        <f t="shared" si="285"/>
        <v>7</v>
      </c>
      <c r="N6112">
        <f t="shared" si="286"/>
        <v>2024</v>
      </c>
      <c r="O6112" s="21">
        <f t="shared" si="287"/>
        <v>0.17299505152618774</v>
      </c>
    </row>
    <row r="6113" spans="1:15">
      <c r="A6113" t="s">
        <v>6700</v>
      </c>
      <c r="B6113" t="s">
        <v>828</v>
      </c>
      <c r="C6113" t="s">
        <v>36</v>
      </c>
      <c r="D6113" t="s">
        <v>37</v>
      </c>
      <c r="E6113" t="s">
        <v>22</v>
      </c>
      <c r="F6113" t="s">
        <v>16</v>
      </c>
      <c r="G6113" t="s">
        <v>73</v>
      </c>
      <c r="H6113">
        <v>1</v>
      </c>
      <c r="I6113">
        <v>14921.8</v>
      </c>
      <c r="J6113">
        <v>8762.56</v>
      </c>
      <c r="K6113">
        <v>0.28999999999999998</v>
      </c>
      <c r="L6113">
        <f>I6113-J6113-(I6113*K6113)</f>
        <v>1831.9180000000006</v>
      </c>
      <c r="M6113">
        <f t="shared" si="285"/>
        <v>4</v>
      </c>
      <c r="N6113">
        <f t="shared" si="286"/>
        <v>2025</v>
      </c>
      <c r="O6113" s="21">
        <f t="shared" si="287"/>
        <v>0.12276789663445434</v>
      </c>
    </row>
    <row r="6114" spans="1:15">
      <c r="A6114" t="s">
        <v>6701</v>
      </c>
      <c r="B6114" t="s">
        <v>134</v>
      </c>
      <c r="C6114" t="s">
        <v>36</v>
      </c>
      <c r="D6114" t="s">
        <v>37</v>
      </c>
      <c r="E6114" t="s">
        <v>28</v>
      </c>
      <c r="F6114" t="s">
        <v>23</v>
      </c>
      <c r="G6114" t="s">
        <v>24</v>
      </c>
      <c r="H6114">
        <v>2</v>
      </c>
      <c r="I6114">
        <v>7945.93</v>
      </c>
      <c r="J6114">
        <v>5754.18</v>
      </c>
      <c r="K6114">
        <v>0.05</v>
      </c>
      <c r="L6114">
        <f>I6114-J6114-(I6114*K6114)</f>
        <v>1794.4535000000001</v>
      </c>
      <c r="M6114">
        <f t="shared" si="285"/>
        <v>10</v>
      </c>
      <c r="N6114">
        <f t="shared" si="286"/>
        <v>2024</v>
      </c>
      <c r="O6114" s="21">
        <f t="shared" si="287"/>
        <v>0.22583303653568557</v>
      </c>
    </row>
    <row r="6115" spans="1:15">
      <c r="A6115" t="s">
        <v>6702</v>
      </c>
      <c r="B6115" t="s">
        <v>232</v>
      </c>
      <c r="C6115" t="s">
        <v>62</v>
      </c>
      <c r="D6115" t="s">
        <v>63</v>
      </c>
      <c r="E6115" t="s">
        <v>22</v>
      </c>
      <c r="F6115" t="s">
        <v>51</v>
      </c>
      <c r="G6115" t="s">
        <v>64</v>
      </c>
      <c r="H6115">
        <v>5</v>
      </c>
      <c r="I6115">
        <v>49173.3</v>
      </c>
      <c r="J6115">
        <v>29514.400000000001</v>
      </c>
      <c r="K6115">
        <v>0.28000000000000003</v>
      </c>
      <c r="L6115">
        <f>I6115-J6115-(I6115*K6115)</f>
        <v>5890.3760000000002</v>
      </c>
      <c r="M6115">
        <f t="shared" si="285"/>
        <v>6</v>
      </c>
      <c r="N6115">
        <f t="shared" si="286"/>
        <v>2024</v>
      </c>
      <c r="O6115" s="21">
        <f t="shared" si="287"/>
        <v>0.11978809638564017</v>
      </c>
    </row>
    <row r="6116" spans="1:15">
      <c r="A6116" t="s">
        <v>6703</v>
      </c>
      <c r="B6116" t="s">
        <v>1506</v>
      </c>
      <c r="C6116" t="s">
        <v>57</v>
      </c>
      <c r="D6116" t="s">
        <v>58</v>
      </c>
      <c r="E6116" t="s">
        <v>22</v>
      </c>
      <c r="F6116" t="s">
        <v>23</v>
      </c>
      <c r="G6116" t="s">
        <v>33</v>
      </c>
      <c r="H6116">
        <v>3</v>
      </c>
      <c r="I6116">
        <v>14071.5</v>
      </c>
      <c r="J6116">
        <v>9338.84</v>
      </c>
      <c r="K6116">
        <v>0.13</v>
      </c>
      <c r="L6116">
        <f>I6116-J6116-(I6116*K6116)</f>
        <v>2903.3649999999998</v>
      </c>
      <c r="M6116">
        <f t="shared" si="285"/>
        <v>1</v>
      </c>
      <c r="N6116">
        <f t="shared" si="286"/>
        <v>2025</v>
      </c>
      <c r="O6116" s="21">
        <f t="shared" si="287"/>
        <v>0.20632946025654691</v>
      </c>
    </row>
    <row r="6117" spans="1:15">
      <c r="A6117" t="s">
        <v>6704</v>
      </c>
      <c r="B6117" t="s">
        <v>214</v>
      </c>
      <c r="C6117" t="s">
        <v>13</v>
      </c>
      <c r="D6117" t="s">
        <v>14</v>
      </c>
      <c r="E6117" t="s">
        <v>28</v>
      </c>
      <c r="F6117" t="s">
        <v>16</v>
      </c>
      <c r="G6117" t="s">
        <v>73</v>
      </c>
      <c r="H6117">
        <v>1</v>
      </c>
      <c r="I6117">
        <v>1148.79</v>
      </c>
      <c r="J6117">
        <v>826.62</v>
      </c>
      <c r="K6117">
        <v>0.01</v>
      </c>
      <c r="L6117">
        <f>I6117-J6117-(I6117*K6117)</f>
        <v>310.68209999999993</v>
      </c>
      <c r="M6117">
        <f t="shared" si="285"/>
        <v>5</v>
      </c>
      <c r="N6117">
        <f t="shared" si="286"/>
        <v>2024</v>
      </c>
      <c r="O6117" s="21">
        <f t="shared" si="287"/>
        <v>0.27044290079126726</v>
      </c>
    </row>
    <row r="6118" spans="1:15">
      <c r="A6118" t="s">
        <v>6705</v>
      </c>
      <c r="B6118" t="s">
        <v>648</v>
      </c>
      <c r="C6118" t="s">
        <v>36</v>
      </c>
      <c r="D6118" t="s">
        <v>37</v>
      </c>
      <c r="E6118" t="s">
        <v>28</v>
      </c>
      <c r="F6118" t="s">
        <v>29</v>
      </c>
      <c r="G6118" t="s">
        <v>45</v>
      </c>
      <c r="H6118">
        <v>5</v>
      </c>
      <c r="I6118">
        <v>8385.8700000000008</v>
      </c>
      <c r="J6118">
        <v>6199.43</v>
      </c>
      <c r="K6118">
        <v>0.16</v>
      </c>
      <c r="L6118">
        <f>I6118-J6118-(I6118*K6118)</f>
        <v>844.7008000000003</v>
      </c>
      <c r="M6118">
        <f t="shared" si="285"/>
        <v>6</v>
      </c>
      <c r="N6118">
        <f t="shared" si="286"/>
        <v>2025</v>
      </c>
      <c r="O6118" s="21">
        <f t="shared" si="287"/>
        <v>0.10072905971592694</v>
      </c>
    </row>
    <row r="6119" spans="1:15">
      <c r="A6119" t="s">
        <v>6706</v>
      </c>
      <c r="B6119" t="s">
        <v>955</v>
      </c>
      <c r="C6119" t="s">
        <v>41</v>
      </c>
      <c r="D6119" t="s">
        <v>21</v>
      </c>
      <c r="E6119" t="s">
        <v>28</v>
      </c>
      <c r="F6119" t="s">
        <v>23</v>
      </c>
      <c r="G6119" t="s">
        <v>94</v>
      </c>
      <c r="H6119">
        <v>5</v>
      </c>
      <c r="I6119">
        <v>45675.22</v>
      </c>
      <c r="J6119">
        <v>38617.919999999998</v>
      </c>
      <c r="K6119">
        <v>0.24</v>
      </c>
      <c r="L6119">
        <f>I6119-J6119-(I6119*K6119)</f>
        <v>-3904.7527999999966</v>
      </c>
      <c r="M6119">
        <f t="shared" si="285"/>
        <v>4</v>
      </c>
      <c r="N6119">
        <f t="shared" si="286"/>
        <v>2025</v>
      </c>
      <c r="O6119" s="21">
        <f t="shared" si="287"/>
        <v>-8.5489523641046422E-2</v>
      </c>
    </row>
    <row r="6120" spans="1:15">
      <c r="A6120" t="s">
        <v>6707</v>
      </c>
      <c r="B6120" t="s">
        <v>479</v>
      </c>
      <c r="C6120" t="s">
        <v>62</v>
      </c>
      <c r="D6120" t="s">
        <v>63</v>
      </c>
      <c r="E6120" t="s">
        <v>15</v>
      </c>
      <c r="F6120" t="s">
        <v>29</v>
      </c>
      <c r="G6120" t="s">
        <v>45</v>
      </c>
      <c r="H6120">
        <v>5</v>
      </c>
      <c r="I6120">
        <v>66521.34</v>
      </c>
      <c r="J6120">
        <v>44259.14</v>
      </c>
      <c r="K6120">
        <v>0.15</v>
      </c>
      <c r="L6120">
        <f>I6120-J6120-(I6120*K6120)</f>
        <v>12283.998999999998</v>
      </c>
      <c r="M6120">
        <f t="shared" si="285"/>
        <v>3</v>
      </c>
      <c r="N6120">
        <f t="shared" si="286"/>
        <v>2025</v>
      </c>
      <c r="O6120" s="21">
        <f t="shared" si="287"/>
        <v>0.18466253085100207</v>
      </c>
    </row>
    <row r="6121" spans="1:15">
      <c r="A6121" t="s">
        <v>6708</v>
      </c>
      <c r="B6121" t="s">
        <v>461</v>
      </c>
      <c r="C6121" t="s">
        <v>41</v>
      </c>
      <c r="D6121" t="s">
        <v>21</v>
      </c>
      <c r="E6121" t="s">
        <v>28</v>
      </c>
      <c r="F6121" t="s">
        <v>51</v>
      </c>
      <c r="G6121" t="s">
        <v>85</v>
      </c>
      <c r="H6121">
        <v>1</v>
      </c>
      <c r="I6121">
        <v>11104.36</v>
      </c>
      <c r="J6121">
        <v>6161.38</v>
      </c>
      <c r="K6121">
        <v>0.09</v>
      </c>
      <c r="L6121">
        <f>I6121-J6121-(I6121*K6121)</f>
        <v>3943.5876000000003</v>
      </c>
      <c r="M6121">
        <f t="shared" si="285"/>
        <v>7</v>
      </c>
      <c r="N6121">
        <f t="shared" si="286"/>
        <v>2024</v>
      </c>
      <c r="O6121" s="21">
        <f t="shared" si="287"/>
        <v>0.35513866625361573</v>
      </c>
    </row>
    <row r="6122" spans="1:15">
      <c r="A6122" t="s">
        <v>6709</v>
      </c>
      <c r="B6122" t="s">
        <v>509</v>
      </c>
      <c r="C6122" t="s">
        <v>41</v>
      </c>
      <c r="D6122" t="s">
        <v>21</v>
      </c>
      <c r="E6122" t="s">
        <v>22</v>
      </c>
      <c r="F6122" t="s">
        <v>23</v>
      </c>
      <c r="G6122" t="s">
        <v>94</v>
      </c>
      <c r="H6122">
        <v>3</v>
      </c>
      <c r="I6122">
        <v>31085.49</v>
      </c>
      <c r="J6122">
        <v>26094.53</v>
      </c>
      <c r="K6122">
        <v>0.14000000000000001</v>
      </c>
      <c r="L6122">
        <f>I6122-J6122-(I6122*K6122)</f>
        <v>638.9914000000017</v>
      </c>
      <c r="M6122">
        <f t="shared" si="285"/>
        <v>8</v>
      </c>
      <c r="N6122">
        <f t="shared" si="286"/>
        <v>2024</v>
      </c>
      <c r="O6122" s="21">
        <f t="shared" si="287"/>
        <v>2.0555937834661822E-2</v>
      </c>
    </row>
    <row r="6123" spans="1:15">
      <c r="A6123" t="s">
        <v>6710</v>
      </c>
      <c r="B6123" t="s">
        <v>461</v>
      </c>
      <c r="C6123" t="s">
        <v>41</v>
      </c>
      <c r="D6123" t="s">
        <v>21</v>
      </c>
      <c r="E6123" t="s">
        <v>28</v>
      </c>
      <c r="F6123" t="s">
        <v>16</v>
      </c>
      <c r="G6123" t="s">
        <v>73</v>
      </c>
      <c r="H6123">
        <v>4</v>
      </c>
      <c r="I6123">
        <v>36227.42</v>
      </c>
      <c r="J6123">
        <v>24030.32</v>
      </c>
      <c r="K6123">
        <v>0.06</v>
      </c>
      <c r="L6123">
        <f>I6123-J6123-(I6123*K6123)</f>
        <v>10023.4548</v>
      </c>
      <c r="M6123">
        <f t="shared" si="285"/>
        <v>7</v>
      </c>
      <c r="N6123">
        <f t="shared" si="286"/>
        <v>2024</v>
      </c>
      <c r="O6123" s="21">
        <f t="shared" si="287"/>
        <v>0.2766814418470871</v>
      </c>
    </row>
    <row r="6124" spans="1:15">
      <c r="A6124" t="s">
        <v>6711</v>
      </c>
      <c r="B6124" t="s">
        <v>91</v>
      </c>
      <c r="C6124" t="s">
        <v>57</v>
      </c>
      <c r="D6124" t="s">
        <v>58</v>
      </c>
      <c r="E6124" t="s">
        <v>22</v>
      </c>
      <c r="F6124" t="s">
        <v>16</v>
      </c>
      <c r="G6124" t="s">
        <v>73</v>
      </c>
      <c r="H6124">
        <v>4</v>
      </c>
      <c r="I6124">
        <v>15727.01</v>
      </c>
      <c r="J6124">
        <v>9537.4500000000007</v>
      </c>
      <c r="K6124">
        <v>0.15</v>
      </c>
      <c r="L6124">
        <f>I6124-J6124-(I6124*K6124)</f>
        <v>3830.5084999999995</v>
      </c>
      <c r="M6124">
        <f t="shared" si="285"/>
        <v>9</v>
      </c>
      <c r="N6124">
        <f t="shared" si="286"/>
        <v>2024</v>
      </c>
      <c r="O6124" s="21">
        <f t="shared" si="287"/>
        <v>0.24356241269001541</v>
      </c>
    </row>
    <row r="6125" spans="1:15">
      <c r="A6125" t="s">
        <v>6712</v>
      </c>
      <c r="B6125" t="s">
        <v>396</v>
      </c>
      <c r="C6125" t="s">
        <v>57</v>
      </c>
      <c r="D6125" t="s">
        <v>58</v>
      </c>
      <c r="E6125" t="s">
        <v>22</v>
      </c>
      <c r="F6125" t="s">
        <v>16</v>
      </c>
      <c r="G6125" t="s">
        <v>48</v>
      </c>
      <c r="H6125">
        <v>5</v>
      </c>
      <c r="I6125">
        <v>47135.26</v>
      </c>
      <c r="J6125">
        <v>28416.25</v>
      </c>
      <c r="K6125">
        <v>0.18</v>
      </c>
      <c r="L6125">
        <f>I6125-J6125-(I6125*K6125)</f>
        <v>10234.663200000003</v>
      </c>
      <c r="M6125">
        <f t="shared" si="285"/>
        <v>3</v>
      </c>
      <c r="N6125">
        <f t="shared" si="286"/>
        <v>2024</v>
      </c>
      <c r="O6125" s="21">
        <f t="shared" si="287"/>
        <v>0.21713390782187267</v>
      </c>
    </row>
    <row r="6126" spans="1:15">
      <c r="A6126" t="s">
        <v>6713</v>
      </c>
      <c r="B6126" t="s">
        <v>1552</v>
      </c>
      <c r="C6126" t="s">
        <v>41</v>
      </c>
      <c r="D6126" t="s">
        <v>21</v>
      </c>
      <c r="E6126" t="s">
        <v>15</v>
      </c>
      <c r="F6126" t="s">
        <v>51</v>
      </c>
      <c r="G6126" t="s">
        <v>59</v>
      </c>
      <c r="H6126">
        <v>1</v>
      </c>
      <c r="I6126">
        <v>13728.12</v>
      </c>
      <c r="J6126">
        <v>10819.94</v>
      </c>
      <c r="K6126">
        <v>0.01</v>
      </c>
      <c r="L6126">
        <f>I6126-J6126-(I6126*K6126)</f>
        <v>2770.8988000000004</v>
      </c>
      <c r="M6126">
        <f t="shared" si="285"/>
        <v>10</v>
      </c>
      <c r="N6126">
        <f t="shared" si="286"/>
        <v>2024</v>
      </c>
      <c r="O6126" s="21">
        <f t="shared" si="287"/>
        <v>0.20184109696010819</v>
      </c>
    </row>
    <row r="6127" spans="1:15">
      <c r="A6127" t="s">
        <v>6714</v>
      </c>
      <c r="B6127" t="s">
        <v>2707</v>
      </c>
      <c r="C6127" t="s">
        <v>62</v>
      </c>
      <c r="D6127" t="s">
        <v>63</v>
      </c>
      <c r="E6127" t="s">
        <v>15</v>
      </c>
      <c r="F6127" t="s">
        <v>16</v>
      </c>
      <c r="G6127" t="s">
        <v>38</v>
      </c>
      <c r="H6127">
        <v>5</v>
      </c>
      <c r="I6127">
        <v>45665.93</v>
      </c>
      <c r="J6127">
        <v>33269.089999999997</v>
      </c>
      <c r="K6127">
        <v>0.03</v>
      </c>
      <c r="L6127">
        <f>I6127-J6127-(I6127*K6127)</f>
        <v>11026.862100000004</v>
      </c>
      <c r="M6127">
        <f t="shared" si="285"/>
        <v>6</v>
      </c>
      <c r="N6127">
        <f t="shared" si="286"/>
        <v>2025</v>
      </c>
      <c r="O6127" s="21">
        <f t="shared" si="287"/>
        <v>0.24146802879082949</v>
      </c>
    </row>
    <row r="6128" spans="1:15">
      <c r="A6128" t="s">
        <v>6715</v>
      </c>
      <c r="B6128" t="s">
        <v>2028</v>
      </c>
      <c r="C6128" t="s">
        <v>79</v>
      </c>
      <c r="D6128" t="s">
        <v>80</v>
      </c>
      <c r="E6128" t="s">
        <v>22</v>
      </c>
      <c r="F6128" t="s">
        <v>16</v>
      </c>
      <c r="G6128" t="s">
        <v>73</v>
      </c>
      <c r="H6128">
        <v>1</v>
      </c>
      <c r="I6128">
        <v>11818.85</v>
      </c>
      <c r="J6128">
        <v>9828.83</v>
      </c>
      <c r="K6128">
        <v>0.06</v>
      </c>
      <c r="L6128">
        <f>I6128-J6128-(I6128*K6128)</f>
        <v>1280.8890000000006</v>
      </c>
      <c r="M6128">
        <f t="shared" si="285"/>
        <v>4</v>
      </c>
      <c r="N6128">
        <f t="shared" si="286"/>
        <v>2024</v>
      </c>
      <c r="O6128" s="21">
        <f t="shared" si="287"/>
        <v>0.10837678792775951</v>
      </c>
    </row>
    <row r="6129" spans="1:15">
      <c r="A6129" t="s">
        <v>6716</v>
      </c>
      <c r="B6129" t="s">
        <v>1533</v>
      </c>
      <c r="C6129" t="s">
        <v>13</v>
      </c>
      <c r="D6129" t="s">
        <v>14</v>
      </c>
      <c r="E6129" t="s">
        <v>22</v>
      </c>
      <c r="F6129" t="s">
        <v>16</v>
      </c>
      <c r="G6129" t="s">
        <v>48</v>
      </c>
      <c r="H6129">
        <v>2</v>
      </c>
      <c r="I6129">
        <v>7173.19</v>
      </c>
      <c r="J6129">
        <v>4081.62</v>
      </c>
      <c r="K6129">
        <v>7.0000000000000007E-2</v>
      </c>
      <c r="L6129">
        <f>I6129-J6129-(I6129*K6129)</f>
        <v>2589.4466999999995</v>
      </c>
      <c r="M6129">
        <f t="shared" si="285"/>
        <v>12</v>
      </c>
      <c r="N6129">
        <f t="shared" si="286"/>
        <v>2024</v>
      </c>
      <c r="O6129" s="21">
        <f t="shared" si="287"/>
        <v>0.36098955973562663</v>
      </c>
    </row>
    <row r="6130" spans="1:15">
      <c r="A6130" t="s">
        <v>6717</v>
      </c>
      <c r="B6130" t="s">
        <v>757</v>
      </c>
      <c r="C6130" t="s">
        <v>57</v>
      </c>
      <c r="D6130" t="s">
        <v>58</v>
      </c>
      <c r="E6130" t="s">
        <v>22</v>
      </c>
      <c r="F6130" t="s">
        <v>16</v>
      </c>
      <c r="G6130" t="s">
        <v>17</v>
      </c>
      <c r="H6130">
        <v>3</v>
      </c>
      <c r="I6130">
        <v>37513.94</v>
      </c>
      <c r="J6130">
        <v>31382.6</v>
      </c>
      <c r="K6130">
        <v>0.1</v>
      </c>
      <c r="L6130">
        <f>I6130-J6130-(I6130*K6130)</f>
        <v>2379.9460000000036</v>
      </c>
      <c r="M6130">
        <f t="shared" si="285"/>
        <v>1</v>
      </c>
      <c r="N6130">
        <f t="shared" si="286"/>
        <v>2025</v>
      </c>
      <c r="O6130" s="21">
        <f t="shared" si="287"/>
        <v>6.344164329313326E-2</v>
      </c>
    </row>
    <row r="6131" spans="1:15">
      <c r="A6131" t="s">
        <v>6718</v>
      </c>
      <c r="B6131" t="s">
        <v>575</v>
      </c>
      <c r="C6131" t="s">
        <v>27</v>
      </c>
      <c r="D6131" t="s">
        <v>27</v>
      </c>
      <c r="E6131" t="s">
        <v>15</v>
      </c>
      <c r="F6131" t="s">
        <v>16</v>
      </c>
      <c r="G6131" t="s">
        <v>48</v>
      </c>
      <c r="H6131">
        <v>5</v>
      </c>
      <c r="I6131">
        <v>43703.4</v>
      </c>
      <c r="J6131">
        <v>28369.78</v>
      </c>
      <c r="K6131">
        <v>0.12</v>
      </c>
      <c r="L6131">
        <f>I6131-J6131-(I6131*K6131)</f>
        <v>10089.212000000003</v>
      </c>
      <c r="M6131">
        <f t="shared" si="285"/>
        <v>7</v>
      </c>
      <c r="N6131">
        <f t="shared" si="286"/>
        <v>2024</v>
      </c>
      <c r="O6131" s="21">
        <f t="shared" si="287"/>
        <v>0.2308564551041796</v>
      </c>
    </row>
    <row r="6132" spans="1:15">
      <c r="A6132" t="s">
        <v>6719</v>
      </c>
      <c r="B6132" t="s">
        <v>400</v>
      </c>
      <c r="C6132" t="s">
        <v>13</v>
      </c>
      <c r="D6132" t="s">
        <v>14</v>
      </c>
      <c r="E6132" t="s">
        <v>28</v>
      </c>
      <c r="F6132" t="s">
        <v>51</v>
      </c>
      <c r="G6132" t="s">
        <v>52</v>
      </c>
      <c r="H6132">
        <v>3</v>
      </c>
      <c r="I6132">
        <v>22187.83</v>
      </c>
      <c r="J6132">
        <v>14859.86</v>
      </c>
      <c r="K6132">
        <v>0.09</v>
      </c>
      <c r="L6132">
        <f>I6132-J6132-(I6132*K6132)</f>
        <v>5331.0653000000011</v>
      </c>
      <c r="M6132">
        <f t="shared" si="285"/>
        <v>6</v>
      </c>
      <c r="N6132">
        <f t="shared" si="286"/>
        <v>2024</v>
      </c>
      <c r="O6132" s="21">
        <f t="shared" si="287"/>
        <v>0.24026979204365639</v>
      </c>
    </row>
    <row r="6133" spans="1:15">
      <c r="A6133" t="s">
        <v>6720</v>
      </c>
      <c r="B6133" t="s">
        <v>12</v>
      </c>
      <c r="C6133" t="s">
        <v>27</v>
      </c>
      <c r="D6133" t="s">
        <v>27</v>
      </c>
      <c r="E6133" t="s">
        <v>28</v>
      </c>
      <c r="F6133" t="s">
        <v>23</v>
      </c>
      <c r="G6133" t="s">
        <v>24</v>
      </c>
      <c r="H6133">
        <v>5</v>
      </c>
      <c r="I6133">
        <v>19514.12</v>
      </c>
      <c r="J6133">
        <v>14913.59</v>
      </c>
      <c r="K6133">
        <v>0.02</v>
      </c>
      <c r="L6133">
        <f>I6133-J6133-(I6133*K6133)</f>
        <v>4210.2475999999988</v>
      </c>
      <c r="M6133">
        <f t="shared" si="285"/>
        <v>2</v>
      </c>
      <c r="N6133">
        <f t="shared" si="286"/>
        <v>2025</v>
      </c>
      <c r="O6133" s="21">
        <f t="shared" si="287"/>
        <v>0.21575390537723449</v>
      </c>
    </row>
    <row r="6134" spans="1:15">
      <c r="A6134" t="s">
        <v>6721</v>
      </c>
      <c r="B6134" t="s">
        <v>436</v>
      </c>
      <c r="C6134" t="s">
        <v>79</v>
      </c>
      <c r="D6134" t="s">
        <v>80</v>
      </c>
      <c r="E6134" t="s">
        <v>28</v>
      </c>
      <c r="F6134" t="s">
        <v>29</v>
      </c>
      <c r="G6134" t="s">
        <v>30</v>
      </c>
      <c r="H6134">
        <v>1</v>
      </c>
      <c r="I6134">
        <v>10602.16</v>
      </c>
      <c r="J6134">
        <v>8796.93</v>
      </c>
      <c r="K6134">
        <v>0.25</v>
      </c>
      <c r="L6134">
        <f>I6134-J6134-(I6134*K6134)</f>
        <v>-845.3100000000004</v>
      </c>
      <c r="M6134">
        <f t="shared" si="285"/>
        <v>11</v>
      </c>
      <c r="N6134">
        <f t="shared" si="286"/>
        <v>2024</v>
      </c>
      <c r="O6134" s="21">
        <f t="shared" si="287"/>
        <v>-7.9729979551336747E-2</v>
      </c>
    </row>
    <row r="6135" spans="1:15">
      <c r="A6135" t="s">
        <v>6722</v>
      </c>
      <c r="B6135" t="s">
        <v>337</v>
      </c>
      <c r="C6135" t="s">
        <v>36</v>
      </c>
      <c r="D6135" t="s">
        <v>37</v>
      </c>
      <c r="E6135" t="s">
        <v>22</v>
      </c>
      <c r="F6135" t="s">
        <v>51</v>
      </c>
      <c r="G6135" t="s">
        <v>85</v>
      </c>
      <c r="H6135">
        <v>4</v>
      </c>
      <c r="I6135">
        <v>34963.949999999997</v>
      </c>
      <c r="J6135">
        <v>26910.99</v>
      </c>
      <c r="K6135">
        <v>0.25</v>
      </c>
      <c r="L6135">
        <f>I6135-J6135-(I6135*K6135)</f>
        <v>-688.02750000000378</v>
      </c>
      <c r="M6135">
        <f t="shared" si="285"/>
        <v>5</v>
      </c>
      <c r="N6135">
        <f t="shared" si="286"/>
        <v>2024</v>
      </c>
      <c r="O6135" s="21">
        <f t="shared" si="287"/>
        <v>-1.9678197114456571E-2</v>
      </c>
    </row>
    <row r="6136" spans="1:15">
      <c r="A6136" t="s">
        <v>6723</v>
      </c>
      <c r="B6136" t="s">
        <v>580</v>
      </c>
      <c r="C6136" t="s">
        <v>13</v>
      </c>
      <c r="D6136" t="s">
        <v>14</v>
      </c>
      <c r="E6136" t="s">
        <v>15</v>
      </c>
      <c r="F6136" t="s">
        <v>23</v>
      </c>
      <c r="G6136" t="s">
        <v>24</v>
      </c>
      <c r="H6136">
        <v>5</v>
      </c>
      <c r="I6136">
        <v>43636.08</v>
      </c>
      <c r="J6136">
        <v>32857.339999999997</v>
      </c>
      <c r="K6136">
        <v>0.21</v>
      </c>
      <c r="L6136">
        <f>I6136-J6136-(I6136*K6136)</f>
        <v>1615.1632000000045</v>
      </c>
      <c r="M6136">
        <f t="shared" si="285"/>
        <v>7</v>
      </c>
      <c r="N6136">
        <f t="shared" si="286"/>
        <v>2024</v>
      </c>
      <c r="O6136" s="21">
        <f t="shared" si="287"/>
        <v>3.7014397260248959E-2</v>
      </c>
    </row>
    <row r="6137" spans="1:15">
      <c r="A6137" t="s">
        <v>6724</v>
      </c>
      <c r="B6137" t="s">
        <v>1739</v>
      </c>
      <c r="C6137" t="s">
        <v>62</v>
      </c>
      <c r="D6137" t="s">
        <v>63</v>
      </c>
      <c r="E6137" t="s">
        <v>15</v>
      </c>
      <c r="F6137" t="s">
        <v>29</v>
      </c>
      <c r="G6137" t="s">
        <v>139</v>
      </c>
      <c r="H6137">
        <v>4</v>
      </c>
      <c r="I6137">
        <v>24753.91</v>
      </c>
      <c r="J6137">
        <v>18654.59</v>
      </c>
      <c r="K6137">
        <v>0.21</v>
      </c>
      <c r="L6137">
        <f>I6137-J6137-(I6137*K6137)</f>
        <v>900.99889999999959</v>
      </c>
      <c r="M6137">
        <f t="shared" si="285"/>
        <v>11</v>
      </c>
      <c r="N6137">
        <f t="shared" si="286"/>
        <v>2024</v>
      </c>
      <c r="O6137" s="21">
        <f t="shared" si="287"/>
        <v>3.6398245772082054E-2</v>
      </c>
    </row>
    <row r="6138" spans="1:15">
      <c r="A6138" t="s">
        <v>6725</v>
      </c>
      <c r="B6138" t="s">
        <v>901</v>
      </c>
      <c r="C6138" t="s">
        <v>79</v>
      </c>
      <c r="D6138" t="s">
        <v>80</v>
      </c>
      <c r="E6138" t="s">
        <v>22</v>
      </c>
      <c r="F6138" t="s">
        <v>16</v>
      </c>
      <c r="G6138" t="s">
        <v>48</v>
      </c>
      <c r="H6138">
        <v>5</v>
      </c>
      <c r="I6138">
        <v>59590.43</v>
      </c>
      <c r="J6138">
        <v>35728.36</v>
      </c>
      <c r="K6138">
        <v>0.08</v>
      </c>
      <c r="L6138">
        <f>I6138-J6138-(I6138*K6138)</f>
        <v>19094.835599999999</v>
      </c>
      <c r="M6138">
        <f t="shared" si="285"/>
        <v>2</v>
      </c>
      <c r="N6138">
        <f t="shared" si="286"/>
        <v>2025</v>
      </c>
      <c r="O6138" s="21">
        <f t="shared" si="287"/>
        <v>0.32043459998526608</v>
      </c>
    </row>
    <row r="6139" spans="1:15">
      <c r="A6139" t="s">
        <v>6726</v>
      </c>
      <c r="B6139" t="s">
        <v>1026</v>
      </c>
      <c r="C6139" t="s">
        <v>13</v>
      </c>
      <c r="D6139" t="s">
        <v>14</v>
      </c>
      <c r="E6139" t="s">
        <v>28</v>
      </c>
      <c r="F6139" t="s">
        <v>51</v>
      </c>
      <c r="G6139" t="s">
        <v>52</v>
      </c>
      <c r="H6139">
        <v>3</v>
      </c>
      <c r="I6139">
        <v>31792.75</v>
      </c>
      <c r="J6139">
        <v>19127.78</v>
      </c>
      <c r="K6139">
        <v>0.16</v>
      </c>
      <c r="L6139">
        <f>I6139-J6139-(I6139*K6139)</f>
        <v>7578.130000000001</v>
      </c>
      <c r="M6139">
        <f t="shared" si="285"/>
        <v>5</v>
      </c>
      <c r="N6139">
        <f t="shared" si="286"/>
        <v>2024</v>
      </c>
      <c r="O6139" s="21">
        <f t="shared" si="287"/>
        <v>0.23836031799702764</v>
      </c>
    </row>
    <row r="6140" spans="1:15">
      <c r="A6140" t="s">
        <v>6727</v>
      </c>
      <c r="B6140" t="s">
        <v>620</v>
      </c>
      <c r="C6140" t="s">
        <v>41</v>
      </c>
      <c r="D6140" t="s">
        <v>21</v>
      </c>
      <c r="E6140" t="s">
        <v>15</v>
      </c>
      <c r="F6140" t="s">
        <v>51</v>
      </c>
      <c r="G6140" t="s">
        <v>52</v>
      </c>
      <c r="H6140">
        <v>1</v>
      </c>
      <c r="I6140">
        <v>2691.3</v>
      </c>
      <c r="J6140">
        <v>1702.64</v>
      </c>
      <c r="K6140">
        <v>0.18</v>
      </c>
      <c r="L6140">
        <f>I6140-J6140-(I6140*K6140)</f>
        <v>504.22600000000006</v>
      </c>
      <c r="M6140">
        <f t="shared" si="285"/>
        <v>2</v>
      </c>
      <c r="N6140">
        <f t="shared" si="286"/>
        <v>2024</v>
      </c>
      <c r="O6140" s="21">
        <f t="shared" si="287"/>
        <v>0.18735406680786237</v>
      </c>
    </row>
    <row r="6141" spans="1:15">
      <c r="A6141" t="s">
        <v>6728</v>
      </c>
      <c r="B6141" t="s">
        <v>823</v>
      </c>
      <c r="C6141" t="s">
        <v>79</v>
      </c>
      <c r="D6141" t="s">
        <v>80</v>
      </c>
      <c r="E6141" t="s">
        <v>28</v>
      </c>
      <c r="F6141" t="s">
        <v>51</v>
      </c>
      <c r="G6141" t="s">
        <v>64</v>
      </c>
      <c r="H6141">
        <v>5</v>
      </c>
      <c r="I6141">
        <v>70568.320000000007</v>
      </c>
      <c r="J6141">
        <v>59369.93</v>
      </c>
      <c r="K6141">
        <v>0.03</v>
      </c>
      <c r="L6141">
        <f>I6141-J6141-(I6141*K6141)</f>
        <v>9081.3404000000064</v>
      </c>
      <c r="M6141">
        <f t="shared" si="285"/>
        <v>8</v>
      </c>
      <c r="N6141">
        <f t="shared" si="286"/>
        <v>2024</v>
      </c>
      <c r="O6141" s="21">
        <f t="shared" si="287"/>
        <v>0.12868862968538866</v>
      </c>
    </row>
    <row r="6142" spans="1:15">
      <c r="A6142" t="s">
        <v>6729</v>
      </c>
      <c r="B6142" t="s">
        <v>2482</v>
      </c>
      <c r="C6142" t="s">
        <v>62</v>
      </c>
      <c r="D6142" t="s">
        <v>63</v>
      </c>
      <c r="E6142" t="s">
        <v>22</v>
      </c>
      <c r="F6142" t="s">
        <v>51</v>
      </c>
      <c r="G6142" t="s">
        <v>59</v>
      </c>
      <c r="H6142">
        <v>4</v>
      </c>
      <c r="I6142">
        <v>54251.17</v>
      </c>
      <c r="J6142">
        <v>35359.46</v>
      </c>
      <c r="K6142">
        <v>0.01</v>
      </c>
      <c r="L6142">
        <f>I6142-J6142-(I6142*K6142)</f>
        <v>18349.1983</v>
      </c>
      <c r="M6142">
        <f t="shared" si="285"/>
        <v>1</v>
      </c>
      <c r="N6142">
        <f t="shared" si="286"/>
        <v>2025</v>
      </c>
      <c r="O6142" s="21">
        <f t="shared" si="287"/>
        <v>0.33822677557000153</v>
      </c>
    </row>
    <row r="6143" spans="1:15">
      <c r="A6143" t="s">
        <v>6730</v>
      </c>
      <c r="B6143" t="s">
        <v>1173</v>
      </c>
      <c r="C6143" t="s">
        <v>36</v>
      </c>
      <c r="D6143" t="s">
        <v>37</v>
      </c>
      <c r="E6143" t="s">
        <v>22</v>
      </c>
      <c r="F6143" t="s">
        <v>23</v>
      </c>
      <c r="G6143" t="s">
        <v>24</v>
      </c>
      <c r="H6143">
        <v>2</v>
      </c>
      <c r="I6143">
        <v>10713.45</v>
      </c>
      <c r="J6143">
        <v>7319.77</v>
      </c>
      <c r="K6143">
        <v>0.19</v>
      </c>
      <c r="L6143">
        <f>I6143-J6143-(I6143*K6143)</f>
        <v>1358.1245000000001</v>
      </c>
      <c r="M6143">
        <f t="shared" si="285"/>
        <v>4</v>
      </c>
      <c r="N6143">
        <f t="shared" si="286"/>
        <v>2025</v>
      </c>
      <c r="O6143" s="21">
        <f t="shared" si="287"/>
        <v>0.12676817458428424</v>
      </c>
    </row>
    <row r="6144" spans="1:15">
      <c r="A6144" t="s">
        <v>6731</v>
      </c>
      <c r="B6144" t="s">
        <v>879</v>
      </c>
      <c r="C6144" t="s">
        <v>13</v>
      </c>
      <c r="D6144" t="s">
        <v>14</v>
      </c>
      <c r="E6144" t="s">
        <v>22</v>
      </c>
      <c r="F6144" t="s">
        <v>16</v>
      </c>
      <c r="G6144" t="s">
        <v>38</v>
      </c>
      <c r="H6144">
        <v>5</v>
      </c>
      <c r="I6144">
        <v>17031.27</v>
      </c>
      <c r="J6144">
        <v>10675.51</v>
      </c>
      <c r="K6144">
        <v>0.28000000000000003</v>
      </c>
      <c r="L6144">
        <f>I6144-J6144-(I6144*K6144)</f>
        <v>1587.0043999999998</v>
      </c>
      <c r="M6144">
        <f t="shared" si="285"/>
        <v>7</v>
      </c>
      <c r="N6144">
        <f t="shared" si="286"/>
        <v>2024</v>
      </c>
      <c r="O6144" s="21">
        <f t="shared" si="287"/>
        <v>9.3181800300271192E-2</v>
      </c>
    </row>
    <row r="6145" spans="1:15">
      <c r="A6145" t="s">
        <v>6732</v>
      </c>
      <c r="B6145" t="s">
        <v>2028</v>
      </c>
      <c r="C6145" t="s">
        <v>79</v>
      </c>
      <c r="D6145" t="s">
        <v>80</v>
      </c>
      <c r="E6145" t="s">
        <v>22</v>
      </c>
      <c r="F6145" t="s">
        <v>29</v>
      </c>
      <c r="G6145" t="s">
        <v>139</v>
      </c>
      <c r="H6145">
        <v>2</v>
      </c>
      <c r="I6145">
        <v>12536.58</v>
      </c>
      <c r="J6145">
        <v>9428.01</v>
      </c>
      <c r="K6145">
        <v>0.01</v>
      </c>
      <c r="L6145">
        <f>I6145-J6145-(I6145*K6145)</f>
        <v>2983.2041999999997</v>
      </c>
      <c r="M6145">
        <f t="shared" si="285"/>
        <v>4</v>
      </c>
      <c r="N6145">
        <f t="shared" si="286"/>
        <v>2024</v>
      </c>
      <c r="O6145" s="21">
        <f t="shared" si="287"/>
        <v>0.23795996994395599</v>
      </c>
    </row>
    <row r="6146" spans="1:15">
      <c r="A6146" t="s">
        <v>6733</v>
      </c>
      <c r="B6146" t="s">
        <v>755</v>
      </c>
      <c r="C6146" t="s">
        <v>36</v>
      </c>
      <c r="D6146" t="s">
        <v>37</v>
      </c>
      <c r="E6146" t="s">
        <v>15</v>
      </c>
      <c r="F6146" t="s">
        <v>23</v>
      </c>
      <c r="G6146" t="s">
        <v>24</v>
      </c>
      <c r="H6146">
        <v>3</v>
      </c>
      <c r="I6146">
        <v>16896.79</v>
      </c>
      <c r="J6146">
        <v>11542.37</v>
      </c>
      <c r="K6146">
        <v>0.17</v>
      </c>
      <c r="L6146">
        <f>I6146-J6146-(I6146*K6146)</f>
        <v>2481.9656999999997</v>
      </c>
      <c r="M6146">
        <f t="shared" si="285"/>
        <v>8</v>
      </c>
      <c r="N6146">
        <f t="shared" si="286"/>
        <v>2024</v>
      </c>
      <c r="O6146" s="21">
        <f t="shared" si="287"/>
        <v>0.14688977610540224</v>
      </c>
    </row>
    <row r="6147" spans="1:15">
      <c r="A6147" t="s">
        <v>6734</v>
      </c>
      <c r="B6147" t="s">
        <v>1675</v>
      </c>
      <c r="C6147" t="s">
        <v>62</v>
      </c>
      <c r="D6147" t="s">
        <v>63</v>
      </c>
      <c r="E6147" t="s">
        <v>15</v>
      </c>
      <c r="F6147" t="s">
        <v>29</v>
      </c>
      <c r="G6147" t="s">
        <v>139</v>
      </c>
      <c r="H6147">
        <v>1</v>
      </c>
      <c r="I6147">
        <v>12532.38</v>
      </c>
      <c r="J6147">
        <v>8768.52</v>
      </c>
      <c r="K6147">
        <v>0.25</v>
      </c>
      <c r="L6147">
        <f>I6147-J6147-(I6147*K6147)</f>
        <v>630.76499999999896</v>
      </c>
      <c r="M6147">
        <f t="shared" ref="M6147:M6210" si="288">MONTH(B6147)</f>
        <v>6</v>
      </c>
      <c r="N6147">
        <f t="shared" ref="N6147:N6210" si="289">YEAR(B6147)</f>
        <v>2025</v>
      </c>
      <c r="O6147" s="21">
        <f t="shared" ref="O6147:O6210" si="290">L6147/I6147</f>
        <v>5.0330823036007444E-2</v>
      </c>
    </row>
    <row r="6148" spans="1:15">
      <c r="A6148" t="s">
        <v>6735</v>
      </c>
      <c r="B6148" t="s">
        <v>1041</v>
      </c>
      <c r="C6148" t="s">
        <v>62</v>
      </c>
      <c r="D6148" t="s">
        <v>63</v>
      </c>
      <c r="E6148" t="s">
        <v>22</v>
      </c>
      <c r="F6148" t="s">
        <v>51</v>
      </c>
      <c r="G6148" t="s">
        <v>52</v>
      </c>
      <c r="H6148">
        <v>5</v>
      </c>
      <c r="I6148">
        <v>59838.25</v>
      </c>
      <c r="J6148">
        <v>33378.69</v>
      </c>
      <c r="K6148">
        <v>0.01</v>
      </c>
      <c r="L6148">
        <f>I6148-J6148-(I6148*K6148)</f>
        <v>25861.177499999998</v>
      </c>
      <c r="M6148">
        <f t="shared" si="288"/>
        <v>6</v>
      </c>
      <c r="N6148">
        <f t="shared" si="289"/>
        <v>2024</v>
      </c>
      <c r="O6148" s="21">
        <f t="shared" si="290"/>
        <v>0.43218472298237326</v>
      </c>
    </row>
    <row r="6149" spans="1:15">
      <c r="A6149" t="s">
        <v>6736</v>
      </c>
      <c r="B6149" t="s">
        <v>2583</v>
      </c>
      <c r="C6149" t="s">
        <v>62</v>
      </c>
      <c r="D6149" t="s">
        <v>63</v>
      </c>
      <c r="E6149" t="s">
        <v>28</v>
      </c>
      <c r="F6149" t="s">
        <v>16</v>
      </c>
      <c r="G6149" t="s">
        <v>73</v>
      </c>
      <c r="H6149">
        <v>2</v>
      </c>
      <c r="I6149">
        <v>24066.01</v>
      </c>
      <c r="J6149">
        <v>13547.43</v>
      </c>
      <c r="K6149">
        <v>0.25</v>
      </c>
      <c r="L6149">
        <f>I6149-J6149-(I6149*K6149)</f>
        <v>4502.0774999999985</v>
      </c>
      <c r="M6149">
        <f t="shared" si="288"/>
        <v>3</v>
      </c>
      <c r="N6149">
        <f t="shared" si="289"/>
        <v>2025</v>
      </c>
      <c r="O6149" s="21">
        <f t="shared" si="290"/>
        <v>0.18707203645307216</v>
      </c>
    </row>
    <row r="6150" spans="1:15">
      <c r="A6150" t="s">
        <v>6737</v>
      </c>
      <c r="B6150" t="s">
        <v>1058</v>
      </c>
      <c r="C6150" t="s">
        <v>20</v>
      </c>
      <c r="D6150" t="s">
        <v>21</v>
      </c>
      <c r="E6150" t="s">
        <v>15</v>
      </c>
      <c r="F6150" t="s">
        <v>51</v>
      </c>
      <c r="G6150" t="s">
        <v>59</v>
      </c>
      <c r="H6150">
        <v>4</v>
      </c>
      <c r="I6150">
        <v>58263.65</v>
      </c>
      <c r="J6150">
        <v>39592.32</v>
      </c>
      <c r="K6150">
        <v>0.25</v>
      </c>
      <c r="L6150">
        <f>I6150-J6150-(I6150*K6150)</f>
        <v>4105.4175000000014</v>
      </c>
      <c r="M6150">
        <f t="shared" si="288"/>
        <v>8</v>
      </c>
      <c r="N6150">
        <f t="shared" si="289"/>
        <v>2024</v>
      </c>
      <c r="O6150" s="21">
        <f t="shared" si="290"/>
        <v>7.0462758512382956E-2</v>
      </c>
    </row>
    <row r="6151" spans="1:15">
      <c r="A6151" t="s">
        <v>6738</v>
      </c>
      <c r="B6151" t="s">
        <v>498</v>
      </c>
      <c r="C6151" t="s">
        <v>62</v>
      </c>
      <c r="D6151" t="s">
        <v>63</v>
      </c>
      <c r="E6151" t="s">
        <v>28</v>
      </c>
      <c r="F6151" t="s">
        <v>16</v>
      </c>
      <c r="G6151" t="s">
        <v>73</v>
      </c>
      <c r="H6151">
        <v>3</v>
      </c>
      <c r="I6151">
        <v>43150.51</v>
      </c>
      <c r="J6151">
        <v>23925.53</v>
      </c>
      <c r="K6151">
        <v>0.27</v>
      </c>
      <c r="L6151">
        <f>I6151-J6151-(I6151*K6151)</f>
        <v>7574.3423000000021</v>
      </c>
      <c r="M6151">
        <f t="shared" si="288"/>
        <v>3</v>
      </c>
      <c r="N6151">
        <f t="shared" si="289"/>
        <v>2024</v>
      </c>
      <c r="O6151" s="21">
        <f t="shared" si="290"/>
        <v>0.17553308871668033</v>
      </c>
    </row>
    <row r="6152" spans="1:15">
      <c r="A6152" t="s">
        <v>6739</v>
      </c>
      <c r="B6152" t="s">
        <v>733</v>
      </c>
      <c r="C6152" t="s">
        <v>20</v>
      </c>
      <c r="D6152" t="s">
        <v>21</v>
      </c>
      <c r="E6152" t="s">
        <v>22</v>
      </c>
      <c r="F6152" t="s">
        <v>16</v>
      </c>
      <c r="G6152" t="s">
        <v>17</v>
      </c>
      <c r="H6152">
        <v>5</v>
      </c>
      <c r="I6152">
        <v>9631.59</v>
      </c>
      <c r="J6152">
        <v>7598.04</v>
      </c>
      <c r="K6152">
        <v>0.28999999999999998</v>
      </c>
      <c r="L6152">
        <f>I6152-J6152-(I6152*K6152)</f>
        <v>-759.61109999999962</v>
      </c>
      <c r="M6152">
        <f t="shared" si="288"/>
        <v>3</v>
      </c>
      <c r="N6152">
        <f t="shared" si="289"/>
        <v>2025</v>
      </c>
      <c r="O6152" s="21">
        <f t="shared" si="290"/>
        <v>-7.8866635726811421E-2</v>
      </c>
    </row>
    <row r="6153" spans="1:15">
      <c r="A6153" t="s">
        <v>6740</v>
      </c>
      <c r="B6153" t="s">
        <v>421</v>
      </c>
      <c r="C6153" t="s">
        <v>27</v>
      </c>
      <c r="D6153" t="s">
        <v>27</v>
      </c>
      <c r="E6153" t="s">
        <v>28</v>
      </c>
      <c r="F6153" t="s">
        <v>51</v>
      </c>
      <c r="G6153" t="s">
        <v>64</v>
      </c>
      <c r="H6153">
        <v>3</v>
      </c>
      <c r="I6153">
        <v>33923.51</v>
      </c>
      <c r="J6153">
        <v>21140.73</v>
      </c>
      <c r="K6153">
        <v>0.17</v>
      </c>
      <c r="L6153">
        <f>I6153-J6153-(I6153*K6153)</f>
        <v>7015.7833000000019</v>
      </c>
      <c r="M6153">
        <f t="shared" si="288"/>
        <v>1</v>
      </c>
      <c r="N6153">
        <f t="shared" si="289"/>
        <v>2024</v>
      </c>
      <c r="O6153" s="21">
        <f t="shared" si="290"/>
        <v>0.20681183344530096</v>
      </c>
    </row>
    <row r="6154" spans="1:15">
      <c r="A6154" t="s">
        <v>6741</v>
      </c>
      <c r="B6154" t="s">
        <v>26</v>
      </c>
      <c r="C6154" t="s">
        <v>27</v>
      </c>
      <c r="D6154" t="s">
        <v>27</v>
      </c>
      <c r="E6154" t="s">
        <v>15</v>
      </c>
      <c r="F6154" t="s">
        <v>51</v>
      </c>
      <c r="G6154" t="s">
        <v>85</v>
      </c>
      <c r="H6154">
        <v>1</v>
      </c>
      <c r="I6154">
        <v>6996.6</v>
      </c>
      <c r="J6154">
        <v>5535.74</v>
      </c>
      <c r="K6154">
        <v>0.26</v>
      </c>
      <c r="L6154">
        <f>I6154-J6154-(I6154*K6154)</f>
        <v>-358.25599999999963</v>
      </c>
      <c r="M6154">
        <f t="shared" si="288"/>
        <v>3</v>
      </c>
      <c r="N6154">
        <f t="shared" si="289"/>
        <v>2025</v>
      </c>
      <c r="O6154" s="21">
        <f t="shared" si="290"/>
        <v>-5.1204299231055031E-2</v>
      </c>
    </row>
    <row r="6155" spans="1:15">
      <c r="A6155" t="s">
        <v>6742</v>
      </c>
      <c r="B6155" t="s">
        <v>844</v>
      </c>
      <c r="C6155" t="s">
        <v>62</v>
      </c>
      <c r="D6155" t="s">
        <v>63</v>
      </c>
      <c r="E6155" t="s">
        <v>28</v>
      </c>
      <c r="F6155" t="s">
        <v>29</v>
      </c>
      <c r="G6155" t="s">
        <v>30</v>
      </c>
      <c r="H6155">
        <v>2</v>
      </c>
      <c r="I6155">
        <v>27622.85</v>
      </c>
      <c r="J6155">
        <v>16717.21</v>
      </c>
      <c r="K6155">
        <v>0.04</v>
      </c>
      <c r="L6155">
        <f>I6155-J6155-(I6155*K6155)</f>
        <v>9800.7259999999987</v>
      </c>
      <c r="M6155">
        <f t="shared" si="288"/>
        <v>10</v>
      </c>
      <c r="N6155">
        <f t="shared" si="289"/>
        <v>2024</v>
      </c>
      <c r="O6155" s="21">
        <f t="shared" si="290"/>
        <v>0.35480502554949978</v>
      </c>
    </row>
    <row r="6156" spans="1:15">
      <c r="A6156" t="s">
        <v>6743</v>
      </c>
      <c r="B6156" t="s">
        <v>114</v>
      </c>
      <c r="C6156" t="s">
        <v>41</v>
      </c>
      <c r="D6156" t="s">
        <v>21</v>
      </c>
      <c r="E6156" t="s">
        <v>22</v>
      </c>
      <c r="F6156" t="s">
        <v>16</v>
      </c>
      <c r="G6156" t="s">
        <v>73</v>
      </c>
      <c r="H6156">
        <v>2</v>
      </c>
      <c r="I6156">
        <v>7169.41</v>
      </c>
      <c r="J6156">
        <v>4140.2299999999996</v>
      </c>
      <c r="K6156">
        <v>0.08</v>
      </c>
      <c r="L6156">
        <f>I6156-J6156-(I6156*K6156)</f>
        <v>2455.6272000000004</v>
      </c>
      <c r="M6156">
        <f t="shared" si="288"/>
        <v>9</v>
      </c>
      <c r="N6156">
        <f t="shared" si="289"/>
        <v>2024</v>
      </c>
      <c r="O6156" s="21">
        <f t="shared" si="290"/>
        <v>0.3425145444325266</v>
      </c>
    </row>
    <row r="6157" spans="1:15">
      <c r="A6157" t="s">
        <v>6744</v>
      </c>
      <c r="B6157" t="s">
        <v>1430</v>
      </c>
      <c r="C6157" t="s">
        <v>20</v>
      </c>
      <c r="D6157" t="s">
        <v>21</v>
      </c>
      <c r="E6157" t="s">
        <v>22</v>
      </c>
      <c r="F6157" t="s">
        <v>23</v>
      </c>
      <c r="G6157" t="s">
        <v>157</v>
      </c>
      <c r="H6157">
        <v>3</v>
      </c>
      <c r="I6157">
        <v>9732.6200000000008</v>
      </c>
      <c r="J6157">
        <v>7781.8</v>
      </c>
      <c r="K6157">
        <v>0.23</v>
      </c>
      <c r="L6157">
        <f>I6157-J6157-(I6157*K6157)</f>
        <v>-287.68259999999964</v>
      </c>
      <c r="M6157">
        <f t="shared" si="288"/>
        <v>12</v>
      </c>
      <c r="N6157">
        <f t="shared" si="289"/>
        <v>2024</v>
      </c>
      <c r="O6157" s="21">
        <f t="shared" si="290"/>
        <v>-2.9558597787646041E-2</v>
      </c>
    </row>
    <row r="6158" spans="1:15">
      <c r="A6158" t="s">
        <v>6745</v>
      </c>
      <c r="B6158" t="s">
        <v>396</v>
      </c>
      <c r="C6158" t="s">
        <v>79</v>
      </c>
      <c r="D6158" t="s">
        <v>80</v>
      </c>
      <c r="E6158" t="s">
        <v>28</v>
      </c>
      <c r="F6158" t="s">
        <v>16</v>
      </c>
      <c r="G6158" t="s">
        <v>17</v>
      </c>
      <c r="H6158">
        <v>5</v>
      </c>
      <c r="I6158">
        <v>29516.21</v>
      </c>
      <c r="J6158">
        <v>17915.5</v>
      </c>
      <c r="K6158">
        <v>0.1</v>
      </c>
      <c r="L6158">
        <f>I6158-J6158-(I6158*K6158)</f>
        <v>8649.0889999999999</v>
      </c>
      <c r="M6158">
        <f t="shared" si="288"/>
        <v>3</v>
      </c>
      <c r="N6158">
        <f t="shared" si="289"/>
        <v>2024</v>
      </c>
      <c r="O6158" s="21">
        <f t="shared" si="290"/>
        <v>0.29302844098209085</v>
      </c>
    </row>
    <row r="6159" spans="1:15">
      <c r="A6159" t="s">
        <v>6746</v>
      </c>
      <c r="B6159" t="s">
        <v>1010</v>
      </c>
      <c r="C6159" t="s">
        <v>57</v>
      </c>
      <c r="D6159" t="s">
        <v>58</v>
      </c>
      <c r="E6159" t="s">
        <v>28</v>
      </c>
      <c r="F6159" t="s">
        <v>51</v>
      </c>
      <c r="G6159" t="s">
        <v>85</v>
      </c>
      <c r="H6159">
        <v>1</v>
      </c>
      <c r="I6159">
        <v>1450.92</v>
      </c>
      <c r="J6159">
        <v>983.14</v>
      </c>
      <c r="K6159">
        <v>0</v>
      </c>
      <c r="L6159">
        <f>I6159-J6159-(I6159*K6159)</f>
        <v>467.78000000000009</v>
      </c>
      <c r="M6159">
        <f t="shared" si="288"/>
        <v>8</v>
      </c>
      <c r="N6159">
        <f t="shared" si="289"/>
        <v>2024</v>
      </c>
      <c r="O6159" s="21">
        <f t="shared" si="290"/>
        <v>0.32240233782703392</v>
      </c>
    </row>
    <row r="6160" spans="1:15">
      <c r="A6160" t="s">
        <v>6747</v>
      </c>
      <c r="B6160" t="s">
        <v>632</v>
      </c>
      <c r="C6160" t="s">
        <v>13</v>
      </c>
      <c r="D6160" t="s">
        <v>14</v>
      </c>
      <c r="E6160" t="s">
        <v>28</v>
      </c>
      <c r="F6160" t="s">
        <v>51</v>
      </c>
      <c r="G6160" t="s">
        <v>59</v>
      </c>
      <c r="H6160">
        <v>5</v>
      </c>
      <c r="I6160">
        <v>73845.03</v>
      </c>
      <c r="J6160">
        <v>61553.120000000003</v>
      </c>
      <c r="K6160">
        <v>0.21</v>
      </c>
      <c r="L6160">
        <f>I6160-J6160-(I6160*K6160)</f>
        <v>-3215.5463000000036</v>
      </c>
      <c r="M6160">
        <f t="shared" si="288"/>
        <v>2</v>
      </c>
      <c r="N6160">
        <f t="shared" si="289"/>
        <v>2025</v>
      </c>
      <c r="O6160" s="21">
        <f t="shared" si="290"/>
        <v>-4.3544518838979467E-2</v>
      </c>
    </row>
    <row r="6161" spans="1:15">
      <c r="A6161" t="s">
        <v>6748</v>
      </c>
      <c r="B6161" t="s">
        <v>2583</v>
      </c>
      <c r="C6161" t="s">
        <v>41</v>
      </c>
      <c r="D6161" t="s">
        <v>21</v>
      </c>
      <c r="E6161" t="s">
        <v>22</v>
      </c>
      <c r="F6161" t="s">
        <v>29</v>
      </c>
      <c r="G6161" t="s">
        <v>45</v>
      </c>
      <c r="H6161">
        <v>5</v>
      </c>
      <c r="I6161">
        <v>28979.64</v>
      </c>
      <c r="J6161">
        <v>16568.48</v>
      </c>
      <c r="K6161">
        <v>0.06</v>
      </c>
      <c r="L6161">
        <f>I6161-J6161-(I6161*K6161)</f>
        <v>10672.381600000001</v>
      </c>
      <c r="M6161">
        <f t="shared" si="288"/>
        <v>3</v>
      </c>
      <c r="N6161">
        <f t="shared" si="289"/>
        <v>2025</v>
      </c>
      <c r="O6161" s="21">
        <f t="shared" si="290"/>
        <v>0.36827171075969201</v>
      </c>
    </row>
    <row r="6162" spans="1:15">
      <c r="A6162" t="s">
        <v>6749</v>
      </c>
      <c r="B6162" t="s">
        <v>2652</v>
      </c>
      <c r="C6162" t="s">
        <v>57</v>
      </c>
      <c r="D6162" t="s">
        <v>58</v>
      </c>
      <c r="E6162" t="s">
        <v>15</v>
      </c>
      <c r="F6162" t="s">
        <v>29</v>
      </c>
      <c r="G6162" t="s">
        <v>30</v>
      </c>
      <c r="H6162">
        <v>4</v>
      </c>
      <c r="I6162">
        <v>56000.18</v>
      </c>
      <c r="J6162">
        <v>38909.01</v>
      </c>
      <c r="K6162">
        <v>0.12</v>
      </c>
      <c r="L6162">
        <f>I6162-J6162-(I6162*K6162)</f>
        <v>10371.148399999998</v>
      </c>
      <c r="M6162">
        <f t="shared" si="288"/>
        <v>10</v>
      </c>
      <c r="N6162">
        <f t="shared" si="289"/>
        <v>2024</v>
      </c>
      <c r="O6162" s="21">
        <f t="shared" si="290"/>
        <v>0.18519848329058938</v>
      </c>
    </row>
    <row r="6163" spans="1:15">
      <c r="A6163" t="s">
        <v>6750</v>
      </c>
      <c r="B6163" t="s">
        <v>229</v>
      </c>
      <c r="C6163" t="s">
        <v>27</v>
      </c>
      <c r="D6163" t="s">
        <v>27</v>
      </c>
      <c r="E6163" t="s">
        <v>28</v>
      </c>
      <c r="F6163" t="s">
        <v>16</v>
      </c>
      <c r="G6163" t="s">
        <v>17</v>
      </c>
      <c r="H6163">
        <v>1</v>
      </c>
      <c r="I6163">
        <v>14456.11</v>
      </c>
      <c r="J6163">
        <v>10584.86</v>
      </c>
      <c r="K6163">
        <v>0.21</v>
      </c>
      <c r="L6163">
        <f>I6163-J6163-(I6163*K6163)</f>
        <v>835.4668999999999</v>
      </c>
      <c r="M6163">
        <f t="shared" si="288"/>
        <v>9</v>
      </c>
      <c r="N6163">
        <f t="shared" si="289"/>
        <v>2024</v>
      </c>
      <c r="O6163" s="21">
        <f t="shared" si="290"/>
        <v>5.7793341362233679E-2</v>
      </c>
    </row>
    <row r="6164" spans="1:15">
      <c r="A6164" t="s">
        <v>6751</v>
      </c>
      <c r="B6164" t="s">
        <v>177</v>
      </c>
      <c r="C6164" t="s">
        <v>27</v>
      </c>
      <c r="D6164" t="s">
        <v>27</v>
      </c>
      <c r="E6164" t="s">
        <v>15</v>
      </c>
      <c r="F6164" t="s">
        <v>51</v>
      </c>
      <c r="G6164" t="s">
        <v>64</v>
      </c>
      <c r="H6164">
        <v>5</v>
      </c>
      <c r="I6164">
        <v>14337.05</v>
      </c>
      <c r="J6164">
        <v>8761.49</v>
      </c>
      <c r="K6164">
        <v>0.03</v>
      </c>
      <c r="L6164">
        <f>I6164-J6164-(I6164*K6164)</f>
        <v>5145.4484999999995</v>
      </c>
      <c r="M6164">
        <f t="shared" si="288"/>
        <v>8</v>
      </c>
      <c r="N6164">
        <f t="shared" si="289"/>
        <v>2024</v>
      </c>
      <c r="O6164" s="21">
        <f t="shared" si="290"/>
        <v>0.35889171761275851</v>
      </c>
    </row>
    <row r="6165" spans="1:15">
      <c r="A6165" t="s">
        <v>6752</v>
      </c>
      <c r="B6165" t="s">
        <v>1070</v>
      </c>
      <c r="C6165" t="s">
        <v>41</v>
      </c>
      <c r="D6165" t="s">
        <v>21</v>
      </c>
      <c r="E6165" t="s">
        <v>28</v>
      </c>
      <c r="F6165" t="s">
        <v>51</v>
      </c>
      <c r="G6165" t="s">
        <v>59</v>
      </c>
      <c r="H6165">
        <v>4</v>
      </c>
      <c r="I6165">
        <v>43066.07</v>
      </c>
      <c r="J6165">
        <v>26649.15</v>
      </c>
      <c r="K6165">
        <v>0.03</v>
      </c>
      <c r="L6165">
        <f>I6165-J6165-(I6165*K6165)</f>
        <v>15124.937899999999</v>
      </c>
      <c r="M6165">
        <f t="shared" si="288"/>
        <v>1</v>
      </c>
      <c r="N6165">
        <f t="shared" si="289"/>
        <v>2024</v>
      </c>
      <c r="O6165" s="21">
        <f t="shared" si="290"/>
        <v>0.35120311419175232</v>
      </c>
    </row>
    <row r="6166" spans="1:15">
      <c r="A6166" t="s">
        <v>6753</v>
      </c>
      <c r="B6166" t="s">
        <v>146</v>
      </c>
      <c r="C6166" t="s">
        <v>62</v>
      </c>
      <c r="D6166" t="s">
        <v>63</v>
      </c>
      <c r="E6166" t="s">
        <v>15</v>
      </c>
      <c r="F6166" t="s">
        <v>29</v>
      </c>
      <c r="G6166" t="s">
        <v>139</v>
      </c>
      <c r="H6166">
        <v>5</v>
      </c>
      <c r="I6166">
        <v>9852.34</v>
      </c>
      <c r="J6166">
        <v>5879.56</v>
      </c>
      <c r="K6166">
        <v>0.02</v>
      </c>
      <c r="L6166">
        <f>I6166-J6166-(I6166*K6166)</f>
        <v>3775.7331999999997</v>
      </c>
      <c r="M6166">
        <f t="shared" si="288"/>
        <v>5</v>
      </c>
      <c r="N6166">
        <f t="shared" si="289"/>
        <v>2025</v>
      </c>
      <c r="O6166" s="21">
        <f t="shared" si="290"/>
        <v>0.38323212556610914</v>
      </c>
    </row>
    <row r="6167" spans="1:15">
      <c r="A6167" t="s">
        <v>6754</v>
      </c>
      <c r="B6167" t="s">
        <v>1181</v>
      </c>
      <c r="C6167" t="s">
        <v>79</v>
      </c>
      <c r="D6167" t="s">
        <v>80</v>
      </c>
      <c r="E6167" t="s">
        <v>28</v>
      </c>
      <c r="F6167" t="s">
        <v>16</v>
      </c>
      <c r="G6167" t="s">
        <v>17</v>
      </c>
      <c r="H6167">
        <v>5</v>
      </c>
      <c r="I6167">
        <v>17505.93</v>
      </c>
      <c r="J6167">
        <v>12651.56</v>
      </c>
      <c r="K6167">
        <v>0.15</v>
      </c>
      <c r="L6167">
        <f>I6167-J6167-(I6167*K6167)</f>
        <v>2228.480500000001</v>
      </c>
      <c r="M6167">
        <f t="shared" si="288"/>
        <v>4</v>
      </c>
      <c r="N6167">
        <f t="shared" si="289"/>
        <v>2025</v>
      </c>
      <c r="O6167" s="21">
        <f t="shared" si="290"/>
        <v>0.1272986068149479</v>
      </c>
    </row>
    <row r="6168" spans="1:15">
      <c r="A6168" t="s">
        <v>6755</v>
      </c>
      <c r="B6168" t="s">
        <v>2296</v>
      </c>
      <c r="C6168" t="s">
        <v>36</v>
      </c>
      <c r="D6168" t="s">
        <v>37</v>
      </c>
      <c r="E6168" t="s">
        <v>22</v>
      </c>
      <c r="F6168" t="s">
        <v>23</v>
      </c>
      <c r="G6168" t="s">
        <v>24</v>
      </c>
      <c r="H6168">
        <v>5</v>
      </c>
      <c r="I6168">
        <v>40290.879999999997</v>
      </c>
      <c r="J6168">
        <v>28046.959999999999</v>
      </c>
      <c r="K6168">
        <v>0.27</v>
      </c>
      <c r="L6168">
        <f>I6168-J6168-(I6168*K6168)</f>
        <v>1365.3823999999986</v>
      </c>
      <c r="M6168">
        <f t="shared" si="288"/>
        <v>9</v>
      </c>
      <c r="N6168">
        <f t="shared" si="289"/>
        <v>2024</v>
      </c>
      <c r="O6168" s="21">
        <f t="shared" si="290"/>
        <v>3.3888125550993145E-2</v>
      </c>
    </row>
    <row r="6169" spans="1:15">
      <c r="A6169" t="s">
        <v>6756</v>
      </c>
      <c r="B6169" t="s">
        <v>194</v>
      </c>
      <c r="C6169" t="s">
        <v>27</v>
      </c>
      <c r="D6169" t="s">
        <v>27</v>
      </c>
      <c r="E6169" t="s">
        <v>22</v>
      </c>
      <c r="F6169" t="s">
        <v>29</v>
      </c>
      <c r="G6169" t="s">
        <v>30</v>
      </c>
      <c r="H6169">
        <v>3</v>
      </c>
      <c r="I6169">
        <v>38598.269999999997</v>
      </c>
      <c r="J6169">
        <v>29758.54</v>
      </c>
      <c r="K6169">
        <v>0.12</v>
      </c>
      <c r="L6169">
        <f>I6169-J6169-(I6169*K6169)</f>
        <v>4207.9375999999966</v>
      </c>
      <c r="M6169">
        <f t="shared" si="288"/>
        <v>5</v>
      </c>
      <c r="N6169">
        <f t="shared" si="289"/>
        <v>2024</v>
      </c>
      <c r="O6169" s="21">
        <f t="shared" si="290"/>
        <v>0.10901881353749784</v>
      </c>
    </row>
    <row r="6170" spans="1:15">
      <c r="A6170" t="s">
        <v>6757</v>
      </c>
      <c r="B6170" t="s">
        <v>1086</v>
      </c>
      <c r="C6170" t="s">
        <v>41</v>
      </c>
      <c r="D6170" t="s">
        <v>21</v>
      </c>
      <c r="E6170" t="s">
        <v>22</v>
      </c>
      <c r="F6170" t="s">
        <v>51</v>
      </c>
      <c r="G6170" t="s">
        <v>85</v>
      </c>
      <c r="H6170">
        <v>3</v>
      </c>
      <c r="I6170">
        <v>19570.34</v>
      </c>
      <c r="J6170">
        <v>15829.6</v>
      </c>
      <c r="K6170">
        <v>0.2</v>
      </c>
      <c r="L6170">
        <f>I6170-J6170-(I6170*K6170)</f>
        <v>-173.32800000000043</v>
      </c>
      <c r="M6170">
        <f t="shared" si="288"/>
        <v>12</v>
      </c>
      <c r="N6170">
        <f t="shared" si="289"/>
        <v>2024</v>
      </c>
      <c r="O6170" s="21">
        <f t="shared" si="290"/>
        <v>-8.8566677942233211E-3</v>
      </c>
    </row>
    <row r="6171" spans="1:15">
      <c r="A6171" t="s">
        <v>6758</v>
      </c>
      <c r="B6171" t="s">
        <v>1114</v>
      </c>
      <c r="C6171" t="s">
        <v>57</v>
      </c>
      <c r="D6171" t="s">
        <v>58</v>
      </c>
      <c r="E6171" t="s">
        <v>28</v>
      </c>
      <c r="F6171" t="s">
        <v>16</v>
      </c>
      <c r="G6171" t="s">
        <v>17</v>
      </c>
      <c r="H6171">
        <v>5</v>
      </c>
      <c r="I6171">
        <v>61271.98</v>
      </c>
      <c r="J6171">
        <v>46255.040000000001</v>
      </c>
      <c r="K6171">
        <v>0.03</v>
      </c>
      <c r="L6171">
        <f>I6171-J6171-(I6171*K6171)</f>
        <v>13178.780600000002</v>
      </c>
      <c r="M6171">
        <f t="shared" si="288"/>
        <v>9</v>
      </c>
      <c r="N6171">
        <f t="shared" si="289"/>
        <v>2024</v>
      </c>
      <c r="O6171" s="21">
        <f t="shared" si="290"/>
        <v>0.21508657954255764</v>
      </c>
    </row>
    <row r="6172" spans="1:15">
      <c r="A6172" t="s">
        <v>6759</v>
      </c>
      <c r="B6172" t="s">
        <v>364</v>
      </c>
      <c r="C6172" t="s">
        <v>27</v>
      </c>
      <c r="D6172" t="s">
        <v>27</v>
      </c>
      <c r="E6172" t="s">
        <v>22</v>
      </c>
      <c r="F6172" t="s">
        <v>23</v>
      </c>
      <c r="G6172" t="s">
        <v>157</v>
      </c>
      <c r="H6172">
        <v>2</v>
      </c>
      <c r="I6172">
        <v>1535.78</v>
      </c>
      <c r="J6172">
        <v>1239.3</v>
      </c>
      <c r="K6172">
        <v>0.22</v>
      </c>
      <c r="L6172">
        <f>I6172-J6172-(I6172*K6172)</f>
        <v>-41.391599999999983</v>
      </c>
      <c r="M6172">
        <f t="shared" si="288"/>
        <v>2</v>
      </c>
      <c r="N6172">
        <f t="shared" si="289"/>
        <v>2025</v>
      </c>
      <c r="O6172" s="21">
        <f t="shared" si="290"/>
        <v>-2.6951516493247719E-2</v>
      </c>
    </row>
    <row r="6173" spans="1:15">
      <c r="A6173" t="s">
        <v>6760</v>
      </c>
      <c r="B6173" t="s">
        <v>991</v>
      </c>
      <c r="C6173" t="s">
        <v>79</v>
      </c>
      <c r="D6173" t="s">
        <v>80</v>
      </c>
      <c r="E6173" t="s">
        <v>28</v>
      </c>
      <c r="F6173" t="s">
        <v>51</v>
      </c>
      <c r="G6173" t="s">
        <v>52</v>
      </c>
      <c r="H6173">
        <v>3</v>
      </c>
      <c r="I6173">
        <v>39237.129999999997</v>
      </c>
      <c r="J6173">
        <v>24025.18</v>
      </c>
      <c r="K6173">
        <v>0.02</v>
      </c>
      <c r="L6173">
        <f>I6173-J6173-(I6173*K6173)</f>
        <v>14427.207399999998</v>
      </c>
      <c r="M6173">
        <f t="shared" si="288"/>
        <v>6</v>
      </c>
      <c r="N6173">
        <f t="shared" si="289"/>
        <v>2025</v>
      </c>
      <c r="O6173" s="21">
        <f t="shared" si="290"/>
        <v>0.36769272880050091</v>
      </c>
    </row>
    <row r="6174" spans="1:15">
      <c r="A6174" t="s">
        <v>6761</v>
      </c>
      <c r="B6174" t="s">
        <v>2233</v>
      </c>
      <c r="C6174" t="s">
        <v>27</v>
      </c>
      <c r="D6174" t="s">
        <v>27</v>
      </c>
      <c r="E6174" t="s">
        <v>22</v>
      </c>
      <c r="F6174" t="s">
        <v>29</v>
      </c>
      <c r="G6174" t="s">
        <v>42</v>
      </c>
      <c r="H6174">
        <v>5</v>
      </c>
      <c r="I6174">
        <v>26326.880000000001</v>
      </c>
      <c r="J6174">
        <v>14951.82</v>
      </c>
      <c r="K6174">
        <v>0.1</v>
      </c>
      <c r="L6174">
        <f>I6174-J6174-(I6174*K6174)</f>
        <v>8742.3720000000012</v>
      </c>
      <c r="M6174">
        <f t="shared" si="288"/>
        <v>2</v>
      </c>
      <c r="N6174">
        <f t="shared" si="289"/>
        <v>2025</v>
      </c>
      <c r="O6174" s="21">
        <f t="shared" si="290"/>
        <v>0.3320701883398261</v>
      </c>
    </row>
    <row r="6175" spans="1:15">
      <c r="A6175" t="s">
        <v>6762</v>
      </c>
      <c r="B6175" t="s">
        <v>429</v>
      </c>
      <c r="C6175" t="s">
        <v>41</v>
      </c>
      <c r="D6175" t="s">
        <v>21</v>
      </c>
      <c r="E6175" t="s">
        <v>15</v>
      </c>
      <c r="F6175" t="s">
        <v>51</v>
      </c>
      <c r="G6175" t="s">
        <v>52</v>
      </c>
      <c r="H6175">
        <v>1</v>
      </c>
      <c r="I6175">
        <v>3331.99</v>
      </c>
      <c r="J6175">
        <v>2564.7800000000002</v>
      </c>
      <c r="K6175">
        <v>7.0000000000000007E-2</v>
      </c>
      <c r="L6175">
        <f>I6175-J6175-(I6175*K6175)</f>
        <v>533.97069999999962</v>
      </c>
      <c r="M6175">
        <f t="shared" si="288"/>
        <v>4</v>
      </c>
      <c r="N6175">
        <f t="shared" si="289"/>
        <v>2025</v>
      </c>
      <c r="O6175" s="21">
        <f t="shared" si="290"/>
        <v>0.16025579308461299</v>
      </c>
    </row>
    <row r="6176" spans="1:15">
      <c r="A6176" t="s">
        <v>6763</v>
      </c>
      <c r="B6176" t="s">
        <v>44</v>
      </c>
      <c r="C6176" t="s">
        <v>13</v>
      </c>
      <c r="D6176" t="s">
        <v>14</v>
      </c>
      <c r="E6176" t="s">
        <v>28</v>
      </c>
      <c r="F6176" t="s">
        <v>51</v>
      </c>
      <c r="G6176" t="s">
        <v>59</v>
      </c>
      <c r="H6176">
        <v>4</v>
      </c>
      <c r="I6176">
        <v>11473.25</v>
      </c>
      <c r="J6176">
        <v>6789.85</v>
      </c>
      <c r="K6176">
        <v>0.26</v>
      </c>
      <c r="L6176">
        <f>I6176-J6176-(I6176*K6176)</f>
        <v>1700.3549999999996</v>
      </c>
      <c r="M6176">
        <f t="shared" si="288"/>
        <v>2</v>
      </c>
      <c r="N6176">
        <f t="shared" si="289"/>
        <v>2024</v>
      </c>
      <c r="O6176" s="21">
        <f t="shared" si="290"/>
        <v>0.14820168653171503</v>
      </c>
    </row>
    <row r="6177" spans="1:15">
      <c r="A6177" t="s">
        <v>6764</v>
      </c>
      <c r="B6177" t="s">
        <v>1010</v>
      </c>
      <c r="C6177" t="s">
        <v>36</v>
      </c>
      <c r="D6177" t="s">
        <v>37</v>
      </c>
      <c r="E6177" t="s">
        <v>28</v>
      </c>
      <c r="F6177" t="s">
        <v>23</v>
      </c>
      <c r="G6177" t="s">
        <v>157</v>
      </c>
      <c r="H6177">
        <v>1</v>
      </c>
      <c r="I6177">
        <v>13893.81</v>
      </c>
      <c r="J6177">
        <v>8222.17</v>
      </c>
      <c r="K6177">
        <v>0.13</v>
      </c>
      <c r="L6177">
        <f>I6177-J6177-(I6177*K6177)</f>
        <v>3865.4446999999991</v>
      </c>
      <c r="M6177">
        <f t="shared" si="288"/>
        <v>8</v>
      </c>
      <c r="N6177">
        <f t="shared" si="289"/>
        <v>2024</v>
      </c>
      <c r="O6177" s="21">
        <f t="shared" si="290"/>
        <v>0.27821344181329666</v>
      </c>
    </row>
    <row r="6178" spans="1:15">
      <c r="A6178" t="s">
        <v>6765</v>
      </c>
      <c r="B6178" t="s">
        <v>337</v>
      </c>
      <c r="C6178" t="s">
        <v>79</v>
      </c>
      <c r="D6178" t="s">
        <v>80</v>
      </c>
      <c r="E6178" t="s">
        <v>28</v>
      </c>
      <c r="F6178" t="s">
        <v>51</v>
      </c>
      <c r="G6178" t="s">
        <v>59</v>
      </c>
      <c r="H6178">
        <v>4</v>
      </c>
      <c r="I6178">
        <v>16105.55</v>
      </c>
      <c r="J6178">
        <v>12692.89</v>
      </c>
      <c r="K6178">
        <v>0.09</v>
      </c>
      <c r="L6178">
        <f>I6178-J6178-(I6178*K6178)</f>
        <v>1963.1605</v>
      </c>
      <c r="M6178">
        <f t="shared" si="288"/>
        <v>5</v>
      </c>
      <c r="N6178">
        <f t="shared" si="289"/>
        <v>2024</v>
      </c>
      <c r="O6178" s="21">
        <f t="shared" si="290"/>
        <v>0.12189341562380671</v>
      </c>
    </row>
    <row r="6179" spans="1:15">
      <c r="A6179" t="s">
        <v>6766</v>
      </c>
      <c r="B6179" t="s">
        <v>1675</v>
      </c>
      <c r="C6179" t="s">
        <v>20</v>
      </c>
      <c r="D6179" t="s">
        <v>21</v>
      </c>
      <c r="E6179" t="s">
        <v>28</v>
      </c>
      <c r="F6179" t="s">
        <v>23</v>
      </c>
      <c r="G6179" t="s">
        <v>24</v>
      </c>
      <c r="H6179">
        <v>2</v>
      </c>
      <c r="I6179">
        <v>17376.669999999998</v>
      </c>
      <c r="J6179">
        <v>9961.73</v>
      </c>
      <c r="K6179">
        <v>0.19</v>
      </c>
      <c r="L6179">
        <f>I6179-J6179-(I6179*K6179)</f>
        <v>4113.372699999999</v>
      </c>
      <c r="M6179">
        <f t="shared" si="288"/>
        <v>6</v>
      </c>
      <c r="N6179">
        <f t="shared" si="289"/>
        <v>2025</v>
      </c>
      <c r="O6179" s="21">
        <f t="shared" si="290"/>
        <v>0.23671812263224193</v>
      </c>
    </row>
    <row r="6180" spans="1:15">
      <c r="A6180" t="s">
        <v>6767</v>
      </c>
      <c r="B6180" t="s">
        <v>819</v>
      </c>
      <c r="C6180" t="s">
        <v>79</v>
      </c>
      <c r="D6180" t="s">
        <v>80</v>
      </c>
      <c r="E6180" t="s">
        <v>28</v>
      </c>
      <c r="F6180" t="s">
        <v>51</v>
      </c>
      <c r="G6180" t="s">
        <v>85</v>
      </c>
      <c r="H6180">
        <v>4</v>
      </c>
      <c r="I6180">
        <v>16621.64</v>
      </c>
      <c r="J6180">
        <v>13684.38</v>
      </c>
      <c r="K6180">
        <v>0.16</v>
      </c>
      <c r="L6180">
        <f>I6180-J6180-(I6180*K6180)</f>
        <v>277.79760000000033</v>
      </c>
      <c r="M6180">
        <f t="shared" si="288"/>
        <v>1</v>
      </c>
      <c r="N6180">
        <f t="shared" si="289"/>
        <v>2025</v>
      </c>
      <c r="O6180" s="21">
        <f t="shared" si="290"/>
        <v>1.6713007862040108E-2</v>
      </c>
    </row>
    <row r="6181" spans="1:15">
      <c r="A6181" t="s">
        <v>6768</v>
      </c>
      <c r="B6181" t="s">
        <v>56</v>
      </c>
      <c r="C6181" t="s">
        <v>57</v>
      </c>
      <c r="D6181" t="s">
        <v>58</v>
      </c>
      <c r="E6181" t="s">
        <v>22</v>
      </c>
      <c r="F6181" t="s">
        <v>51</v>
      </c>
      <c r="G6181" t="s">
        <v>64</v>
      </c>
      <c r="H6181">
        <v>4</v>
      </c>
      <c r="I6181">
        <v>55837.42</v>
      </c>
      <c r="J6181">
        <v>47451.97</v>
      </c>
      <c r="K6181">
        <v>0.02</v>
      </c>
      <c r="L6181">
        <f>I6181-J6181-(I6181*K6181)</f>
        <v>7268.7015999999967</v>
      </c>
      <c r="M6181">
        <f t="shared" si="288"/>
        <v>1</v>
      </c>
      <c r="N6181">
        <f t="shared" si="289"/>
        <v>2024</v>
      </c>
      <c r="O6181" s="21">
        <f t="shared" si="290"/>
        <v>0.13017617217987501</v>
      </c>
    </row>
    <row r="6182" spans="1:15">
      <c r="A6182" t="s">
        <v>6769</v>
      </c>
      <c r="B6182" t="s">
        <v>545</v>
      </c>
      <c r="C6182" t="s">
        <v>57</v>
      </c>
      <c r="D6182" t="s">
        <v>58</v>
      </c>
      <c r="E6182" t="s">
        <v>22</v>
      </c>
      <c r="F6182" t="s">
        <v>16</v>
      </c>
      <c r="G6182" t="s">
        <v>17</v>
      </c>
      <c r="H6182">
        <v>1</v>
      </c>
      <c r="I6182">
        <v>12449.43</v>
      </c>
      <c r="J6182">
        <v>9220.8799999999992</v>
      </c>
      <c r="K6182">
        <v>0.25</v>
      </c>
      <c r="L6182">
        <f>I6182-J6182-(I6182*K6182)</f>
        <v>116.19250000000102</v>
      </c>
      <c r="M6182">
        <f t="shared" si="288"/>
        <v>4</v>
      </c>
      <c r="N6182">
        <f t="shared" si="289"/>
        <v>2024</v>
      </c>
      <c r="O6182" s="21">
        <f t="shared" si="290"/>
        <v>9.3331582249147962E-3</v>
      </c>
    </row>
    <row r="6183" spans="1:15">
      <c r="A6183" t="s">
        <v>6770</v>
      </c>
      <c r="B6183" t="s">
        <v>602</v>
      </c>
      <c r="C6183" t="s">
        <v>27</v>
      </c>
      <c r="D6183" t="s">
        <v>27</v>
      </c>
      <c r="E6183" t="s">
        <v>15</v>
      </c>
      <c r="F6183" t="s">
        <v>16</v>
      </c>
      <c r="G6183" t="s">
        <v>17</v>
      </c>
      <c r="H6183">
        <v>4</v>
      </c>
      <c r="I6183">
        <v>37308.239999999998</v>
      </c>
      <c r="J6183">
        <v>20683.73</v>
      </c>
      <c r="K6183">
        <v>0.11</v>
      </c>
      <c r="L6183">
        <f>I6183-J6183-(I6183*K6183)</f>
        <v>12520.603599999999</v>
      </c>
      <c r="M6183">
        <f t="shared" si="288"/>
        <v>1</v>
      </c>
      <c r="N6183">
        <f t="shared" si="289"/>
        <v>2025</v>
      </c>
      <c r="O6183" s="21">
        <f t="shared" si="290"/>
        <v>0.33559888110508562</v>
      </c>
    </row>
    <row r="6184" spans="1:15">
      <c r="A6184" t="s">
        <v>6771</v>
      </c>
      <c r="B6184" t="s">
        <v>2350</v>
      </c>
      <c r="C6184" t="s">
        <v>57</v>
      </c>
      <c r="D6184" t="s">
        <v>58</v>
      </c>
      <c r="E6184" t="s">
        <v>28</v>
      </c>
      <c r="F6184" t="s">
        <v>51</v>
      </c>
      <c r="G6184" t="s">
        <v>85</v>
      </c>
      <c r="H6184">
        <v>1</v>
      </c>
      <c r="I6184">
        <v>1090.94</v>
      </c>
      <c r="J6184">
        <v>913.94</v>
      </c>
      <c r="K6184">
        <v>0.28999999999999998</v>
      </c>
      <c r="L6184">
        <f>I6184-J6184-(I6184*K6184)</f>
        <v>-139.37259999999998</v>
      </c>
      <c r="M6184">
        <f t="shared" si="288"/>
        <v>2</v>
      </c>
      <c r="N6184">
        <f t="shared" si="289"/>
        <v>2025</v>
      </c>
      <c r="O6184" s="21">
        <f t="shared" si="290"/>
        <v>-0.1277545969530863</v>
      </c>
    </row>
    <row r="6185" spans="1:15">
      <c r="A6185" t="s">
        <v>6772</v>
      </c>
      <c r="B6185" t="s">
        <v>210</v>
      </c>
      <c r="C6185" t="s">
        <v>13</v>
      </c>
      <c r="D6185" t="s">
        <v>14</v>
      </c>
      <c r="E6185" t="s">
        <v>15</v>
      </c>
      <c r="F6185" t="s">
        <v>23</v>
      </c>
      <c r="G6185" t="s">
        <v>157</v>
      </c>
      <c r="H6185">
        <v>4</v>
      </c>
      <c r="I6185">
        <v>48630.8</v>
      </c>
      <c r="J6185">
        <v>26910.05</v>
      </c>
      <c r="K6185">
        <v>0.09</v>
      </c>
      <c r="L6185">
        <f>I6185-J6185-(I6185*K6185)</f>
        <v>17343.978000000003</v>
      </c>
      <c r="M6185">
        <f t="shared" si="288"/>
        <v>6</v>
      </c>
      <c r="N6185">
        <f t="shared" si="289"/>
        <v>2024</v>
      </c>
      <c r="O6185" s="21">
        <f t="shared" si="290"/>
        <v>0.35664595277067213</v>
      </c>
    </row>
    <row r="6186" spans="1:15">
      <c r="A6186" t="s">
        <v>6773</v>
      </c>
      <c r="B6186" t="s">
        <v>1652</v>
      </c>
      <c r="C6186" t="s">
        <v>36</v>
      </c>
      <c r="D6186" t="s">
        <v>37</v>
      </c>
      <c r="E6186" t="s">
        <v>28</v>
      </c>
      <c r="F6186" t="s">
        <v>23</v>
      </c>
      <c r="G6186" t="s">
        <v>33</v>
      </c>
      <c r="H6186">
        <v>2</v>
      </c>
      <c r="I6186">
        <v>13356.88</v>
      </c>
      <c r="J6186">
        <v>9150.4599999999991</v>
      </c>
      <c r="K6186">
        <v>0.08</v>
      </c>
      <c r="L6186">
        <f>I6186-J6186-(I6186*K6186)</f>
        <v>3137.8696</v>
      </c>
      <c r="M6186">
        <f t="shared" si="288"/>
        <v>2</v>
      </c>
      <c r="N6186">
        <f t="shared" si="289"/>
        <v>2024</v>
      </c>
      <c r="O6186" s="21">
        <f t="shared" si="290"/>
        <v>0.23492534184629946</v>
      </c>
    </row>
    <row r="6187" spans="1:15">
      <c r="A6187" t="s">
        <v>6774</v>
      </c>
      <c r="B6187" t="s">
        <v>804</v>
      </c>
      <c r="C6187" t="s">
        <v>62</v>
      </c>
      <c r="D6187" t="s">
        <v>63</v>
      </c>
      <c r="E6187" t="s">
        <v>22</v>
      </c>
      <c r="F6187" t="s">
        <v>23</v>
      </c>
      <c r="G6187" t="s">
        <v>24</v>
      </c>
      <c r="H6187">
        <v>3</v>
      </c>
      <c r="I6187">
        <v>42606.09</v>
      </c>
      <c r="J6187">
        <v>25171.57</v>
      </c>
      <c r="K6187">
        <v>0.28000000000000003</v>
      </c>
      <c r="L6187">
        <f>I6187-J6187-(I6187*K6187)</f>
        <v>5504.8147999999965</v>
      </c>
      <c r="M6187">
        <f t="shared" si="288"/>
        <v>3</v>
      </c>
      <c r="N6187">
        <f t="shared" si="289"/>
        <v>2025</v>
      </c>
      <c r="O6187" s="21">
        <f t="shared" si="290"/>
        <v>0.12920253419170821</v>
      </c>
    </row>
    <row r="6188" spans="1:15">
      <c r="A6188" t="s">
        <v>6775</v>
      </c>
      <c r="B6188" t="s">
        <v>2028</v>
      </c>
      <c r="C6188" t="s">
        <v>41</v>
      </c>
      <c r="D6188" t="s">
        <v>21</v>
      </c>
      <c r="E6188" t="s">
        <v>22</v>
      </c>
      <c r="F6188" t="s">
        <v>51</v>
      </c>
      <c r="G6188" t="s">
        <v>52</v>
      </c>
      <c r="H6188">
        <v>1</v>
      </c>
      <c r="I6188">
        <v>9905.7999999999993</v>
      </c>
      <c r="J6188">
        <v>6386.98</v>
      </c>
      <c r="K6188">
        <v>0.15</v>
      </c>
      <c r="L6188">
        <f>I6188-J6188-(I6188*K6188)</f>
        <v>2032.9499999999998</v>
      </c>
      <c r="M6188">
        <f t="shared" si="288"/>
        <v>4</v>
      </c>
      <c r="N6188">
        <f t="shared" si="289"/>
        <v>2024</v>
      </c>
      <c r="O6188" s="21">
        <f t="shared" si="290"/>
        <v>0.20522825011609361</v>
      </c>
    </row>
    <row r="6189" spans="1:15">
      <c r="A6189" t="s">
        <v>6776</v>
      </c>
      <c r="B6189" t="s">
        <v>91</v>
      </c>
      <c r="C6189" t="s">
        <v>13</v>
      </c>
      <c r="D6189" t="s">
        <v>14</v>
      </c>
      <c r="E6189" t="s">
        <v>28</v>
      </c>
      <c r="F6189" t="s">
        <v>16</v>
      </c>
      <c r="G6189" t="s">
        <v>38</v>
      </c>
      <c r="H6189">
        <v>1</v>
      </c>
      <c r="I6189">
        <v>9637.48</v>
      </c>
      <c r="J6189">
        <v>7254.49</v>
      </c>
      <c r="K6189">
        <v>0.02</v>
      </c>
      <c r="L6189">
        <f>I6189-J6189-(I6189*K6189)</f>
        <v>2190.2403999999997</v>
      </c>
      <c r="M6189">
        <f t="shared" si="288"/>
        <v>9</v>
      </c>
      <c r="N6189">
        <f t="shared" si="289"/>
        <v>2024</v>
      </c>
      <c r="O6189" s="21">
        <f t="shared" si="290"/>
        <v>0.22726276993570932</v>
      </c>
    </row>
    <row r="6190" spans="1:15">
      <c r="A6190" t="s">
        <v>6777</v>
      </c>
      <c r="B6190" t="s">
        <v>962</v>
      </c>
      <c r="C6190" t="s">
        <v>79</v>
      </c>
      <c r="D6190" t="s">
        <v>80</v>
      </c>
      <c r="E6190" t="s">
        <v>22</v>
      </c>
      <c r="F6190" t="s">
        <v>29</v>
      </c>
      <c r="G6190" t="s">
        <v>42</v>
      </c>
      <c r="H6190">
        <v>1</v>
      </c>
      <c r="I6190">
        <v>2305.25</v>
      </c>
      <c r="J6190">
        <v>1449.54</v>
      </c>
      <c r="K6190">
        <v>0.14000000000000001</v>
      </c>
      <c r="L6190">
        <f>I6190-J6190-(I6190*K6190)</f>
        <v>532.97500000000002</v>
      </c>
      <c r="M6190">
        <f t="shared" si="288"/>
        <v>6</v>
      </c>
      <c r="N6190">
        <f t="shared" si="289"/>
        <v>2025</v>
      </c>
      <c r="O6190" s="21">
        <f t="shared" si="290"/>
        <v>0.23120052055091639</v>
      </c>
    </row>
    <row r="6191" spans="1:15">
      <c r="A6191" t="s">
        <v>6778</v>
      </c>
      <c r="B6191" t="s">
        <v>1305</v>
      </c>
      <c r="C6191" t="s">
        <v>57</v>
      </c>
      <c r="D6191" t="s">
        <v>58</v>
      </c>
      <c r="E6191" t="s">
        <v>28</v>
      </c>
      <c r="F6191" t="s">
        <v>16</v>
      </c>
      <c r="G6191" t="s">
        <v>48</v>
      </c>
      <c r="H6191">
        <v>5</v>
      </c>
      <c r="I6191">
        <v>45173.03</v>
      </c>
      <c r="J6191">
        <v>32882.18</v>
      </c>
      <c r="K6191">
        <v>0.05</v>
      </c>
      <c r="L6191">
        <f>I6191-J6191-(I6191*K6191)</f>
        <v>10032.198499999999</v>
      </c>
      <c r="M6191">
        <f t="shared" si="288"/>
        <v>3</v>
      </c>
      <c r="N6191">
        <f t="shared" si="289"/>
        <v>2025</v>
      </c>
      <c r="O6191" s="21">
        <f t="shared" si="290"/>
        <v>0.22208380752851864</v>
      </c>
    </row>
    <row r="6192" spans="1:15">
      <c r="A6192" t="s">
        <v>6779</v>
      </c>
      <c r="B6192" t="s">
        <v>630</v>
      </c>
      <c r="C6192" t="s">
        <v>13</v>
      </c>
      <c r="D6192" t="s">
        <v>14</v>
      </c>
      <c r="E6192" t="s">
        <v>15</v>
      </c>
      <c r="F6192" t="s">
        <v>23</v>
      </c>
      <c r="G6192" t="s">
        <v>94</v>
      </c>
      <c r="H6192">
        <v>2</v>
      </c>
      <c r="I6192">
        <v>26296.57</v>
      </c>
      <c r="J6192">
        <v>15874.93</v>
      </c>
      <c r="K6192">
        <v>0.19</v>
      </c>
      <c r="L6192">
        <f>I6192-J6192-(I6192*K6192)</f>
        <v>5425.2916999999998</v>
      </c>
      <c r="M6192">
        <f t="shared" si="288"/>
        <v>1</v>
      </c>
      <c r="N6192">
        <f t="shared" si="289"/>
        <v>2024</v>
      </c>
      <c r="O6192" s="21">
        <f t="shared" si="290"/>
        <v>0.20631176233250192</v>
      </c>
    </row>
    <row r="6193" spans="1:15">
      <c r="A6193" t="s">
        <v>6780</v>
      </c>
      <c r="B6193" t="s">
        <v>755</v>
      </c>
      <c r="C6193" t="s">
        <v>20</v>
      </c>
      <c r="D6193" t="s">
        <v>21</v>
      </c>
      <c r="E6193" t="s">
        <v>22</v>
      </c>
      <c r="F6193" t="s">
        <v>23</v>
      </c>
      <c r="G6193" t="s">
        <v>94</v>
      </c>
      <c r="H6193">
        <v>1</v>
      </c>
      <c r="I6193">
        <v>1853.54</v>
      </c>
      <c r="J6193">
        <v>1336.73</v>
      </c>
      <c r="K6193">
        <v>0.24</v>
      </c>
      <c r="L6193">
        <f>I6193-J6193-(I6193*K6193)</f>
        <v>71.960399999999993</v>
      </c>
      <c r="M6193">
        <f t="shared" si="288"/>
        <v>8</v>
      </c>
      <c r="N6193">
        <f t="shared" si="289"/>
        <v>2024</v>
      </c>
      <c r="O6193" s="21">
        <f t="shared" si="290"/>
        <v>3.8823224748319431E-2</v>
      </c>
    </row>
    <row r="6194" spans="1:15">
      <c r="A6194" t="s">
        <v>6781</v>
      </c>
      <c r="B6194" t="s">
        <v>198</v>
      </c>
      <c r="C6194" t="s">
        <v>20</v>
      </c>
      <c r="D6194" t="s">
        <v>21</v>
      </c>
      <c r="E6194" t="s">
        <v>15</v>
      </c>
      <c r="F6194" t="s">
        <v>29</v>
      </c>
      <c r="G6194" t="s">
        <v>42</v>
      </c>
      <c r="H6194">
        <v>5</v>
      </c>
      <c r="I6194">
        <v>10520.62</v>
      </c>
      <c r="J6194">
        <v>8935.4699999999993</v>
      </c>
      <c r="K6194">
        <v>0.13</v>
      </c>
      <c r="L6194">
        <f>I6194-J6194-(I6194*K6194)</f>
        <v>217.46940000000131</v>
      </c>
      <c r="M6194">
        <f t="shared" si="288"/>
        <v>7</v>
      </c>
      <c r="N6194">
        <f t="shared" si="289"/>
        <v>2024</v>
      </c>
      <c r="O6194" s="21">
        <f t="shared" si="290"/>
        <v>2.0670777957953173E-2</v>
      </c>
    </row>
    <row r="6195" spans="1:15">
      <c r="A6195" t="s">
        <v>6782</v>
      </c>
      <c r="B6195" t="s">
        <v>1120</v>
      </c>
      <c r="C6195" t="s">
        <v>20</v>
      </c>
      <c r="D6195" t="s">
        <v>21</v>
      </c>
      <c r="E6195" t="s">
        <v>28</v>
      </c>
      <c r="F6195" t="s">
        <v>29</v>
      </c>
      <c r="G6195" t="s">
        <v>30</v>
      </c>
      <c r="H6195">
        <v>5</v>
      </c>
      <c r="I6195">
        <v>70009.63</v>
      </c>
      <c r="J6195">
        <v>44113.97</v>
      </c>
      <c r="K6195">
        <v>0.03</v>
      </c>
      <c r="L6195">
        <f>I6195-J6195-(I6195*K6195)</f>
        <v>23795.371100000004</v>
      </c>
      <c r="M6195">
        <f t="shared" si="288"/>
        <v>8</v>
      </c>
      <c r="N6195">
        <f t="shared" si="289"/>
        <v>2024</v>
      </c>
      <c r="O6195" s="21">
        <f t="shared" si="290"/>
        <v>0.33988711410130296</v>
      </c>
    </row>
    <row r="6196" spans="1:15">
      <c r="A6196" t="s">
        <v>6783</v>
      </c>
      <c r="B6196" t="s">
        <v>2135</v>
      </c>
      <c r="C6196" t="s">
        <v>57</v>
      </c>
      <c r="D6196" t="s">
        <v>58</v>
      </c>
      <c r="E6196" t="s">
        <v>22</v>
      </c>
      <c r="F6196" t="s">
        <v>16</v>
      </c>
      <c r="G6196" t="s">
        <v>38</v>
      </c>
      <c r="H6196">
        <v>4</v>
      </c>
      <c r="I6196">
        <v>59434.92</v>
      </c>
      <c r="J6196">
        <v>46347.41</v>
      </c>
      <c r="K6196">
        <v>0.13</v>
      </c>
      <c r="L6196">
        <f>I6196-J6196-(I6196*K6196)</f>
        <v>5360.9703999999947</v>
      </c>
      <c r="M6196">
        <f t="shared" si="288"/>
        <v>5</v>
      </c>
      <c r="N6196">
        <f t="shared" si="289"/>
        <v>2024</v>
      </c>
      <c r="O6196" s="21">
        <f t="shared" si="290"/>
        <v>9.0199000856735309E-2</v>
      </c>
    </row>
    <row r="6197" spans="1:15">
      <c r="A6197" t="s">
        <v>6784</v>
      </c>
      <c r="B6197" t="s">
        <v>278</v>
      </c>
      <c r="C6197" t="s">
        <v>62</v>
      </c>
      <c r="D6197" t="s">
        <v>63</v>
      </c>
      <c r="E6197" t="s">
        <v>28</v>
      </c>
      <c r="F6197" t="s">
        <v>23</v>
      </c>
      <c r="G6197" t="s">
        <v>94</v>
      </c>
      <c r="H6197">
        <v>4</v>
      </c>
      <c r="I6197">
        <v>55378.93</v>
      </c>
      <c r="J6197">
        <v>41203.35</v>
      </c>
      <c r="K6197">
        <v>0.25</v>
      </c>
      <c r="L6197">
        <f>I6197-J6197-(I6197*K6197)</f>
        <v>330.84750000000167</v>
      </c>
      <c r="M6197">
        <f t="shared" si="288"/>
        <v>1</v>
      </c>
      <c r="N6197">
        <f t="shared" si="289"/>
        <v>2024</v>
      </c>
      <c r="O6197" s="21">
        <f t="shared" si="290"/>
        <v>5.974248689889849E-3</v>
      </c>
    </row>
    <row r="6198" spans="1:15">
      <c r="A6198" t="s">
        <v>6785</v>
      </c>
      <c r="B6198" t="s">
        <v>2036</v>
      </c>
      <c r="C6198" t="s">
        <v>20</v>
      </c>
      <c r="D6198" t="s">
        <v>21</v>
      </c>
      <c r="E6198" t="s">
        <v>22</v>
      </c>
      <c r="F6198" t="s">
        <v>51</v>
      </c>
      <c r="G6198" t="s">
        <v>64</v>
      </c>
      <c r="H6198">
        <v>1</v>
      </c>
      <c r="I6198">
        <v>1604.99</v>
      </c>
      <c r="J6198">
        <v>940.15</v>
      </c>
      <c r="K6198">
        <v>0.18</v>
      </c>
      <c r="L6198">
        <f>I6198-J6198-(I6198*K6198)</f>
        <v>375.94180000000006</v>
      </c>
      <c r="M6198">
        <f t="shared" si="288"/>
        <v>4</v>
      </c>
      <c r="N6198">
        <f t="shared" si="289"/>
        <v>2025</v>
      </c>
      <c r="O6198" s="21">
        <f t="shared" si="290"/>
        <v>0.23423311048666973</v>
      </c>
    </row>
    <row r="6199" spans="1:15">
      <c r="A6199" t="s">
        <v>6786</v>
      </c>
      <c r="B6199" t="s">
        <v>525</v>
      </c>
      <c r="C6199" t="s">
        <v>20</v>
      </c>
      <c r="D6199" t="s">
        <v>21</v>
      </c>
      <c r="E6199" t="s">
        <v>15</v>
      </c>
      <c r="F6199" t="s">
        <v>51</v>
      </c>
      <c r="G6199" t="s">
        <v>64</v>
      </c>
      <c r="H6199">
        <v>5</v>
      </c>
      <c r="I6199">
        <v>37183.51</v>
      </c>
      <c r="J6199">
        <v>30922.46</v>
      </c>
      <c r="K6199">
        <v>0.12</v>
      </c>
      <c r="L6199">
        <f>I6199-J6199-(I6199*K6199)</f>
        <v>1799.0288000000028</v>
      </c>
      <c r="M6199">
        <f t="shared" si="288"/>
        <v>9</v>
      </c>
      <c r="N6199">
        <f t="shared" si="289"/>
        <v>2024</v>
      </c>
      <c r="O6199" s="21">
        <f t="shared" si="290"/>
        <v>4.8382436192817804E-2</v>
      </c>
    </row>
    <row r="6200" spans="1:15">
      <c r="A6200" t="s">
        <v>6787</v>
      </c>
      <c r="B6200" t="s">
        <v>3532</v>
      </c>
      <c r="C6200" t="s">
        <v>79</v>
      </c>
      <c r="D6200" t="s">
        <v>80</v>
      </c>
      <c r="E6200" t="s">
        <v>15</v>
      </c>
      <c r="F6200" t="s">
        <v>16</v>
      </c>
      <c r="G6200" t="s">
        <v>48</v>
      </c>
      <c r="H6200">
        <v>2</v>
      </c>
      <c r="I6200">
        <v>20293.23</v>
      </c>
      <c r="J6200">
        <v>14320.22</v>
      </c>
      <c r="K6200">
        <v>0</v>
      </c>
      <c r="L6200">
        <f>I6200-J6200-(I6200*K6200)</f>
        <v>5973.01</v>
      </c>
      <c r="M6200">
        <f t="shared" si="288"/>
        <v>2</v>
      </c>
      <c r="N6200">
        <f t="shared" si="289"/>
        <v>2024</v>
      </c>
      <c r="O6200" s="21">
        <f t="shared" si="290"/>
        <v>0.2943351058456441</v>
      </c>
    </row>
    <row r="6201" spans="1:15">
      <c r="A6201" t="s">
        <v>6788</v>
      </c>
      <c r="B6201" t="s">
        <v>148</v>
      </c>
      <c r="C6201" t="s">
        <v>62</v>
      </c>
      <c r="D6201" t="s">
        <v>63</v>
      </c>
      <c r="E6201" t="s">
        <v>28</v>
      </c>
      <c r="F6201" t="s">
        <v>16</v>
      </c>
      <c r="G6201" t="s">
        <v>48</v>
      </c>
      <c r="H6201">
        <v>3</v>
      </c>
      <c r="I6201">
        <v>14374.19</v>
      </c>
      <c r="J6201">
        <v>10788.84</v>
      </c>
      <c r="K6201">
        <v>0.13</v>
      </c>
      <c r="L6201">
        <f>I6201-J6201-(I6201*K6201)</f>
        <v>1716.7053000000003</v>
      </c>
      <c r="M6201">
        <f t="shared" si="288"/>
        <v>11</v>
      </c>
      <c r="N6201">
        <f t="shared" si="289"/>
        <v>2024</v>
      </c>
      <c r="O6201" s="21">
        <f t="shared" si="290"/>
        <v>0.11942970699566377</v>
      </c>
    </row>
    <row r="6202" spans="1:15">
      <c r="A6202" t="s">
        <v>6789</v>
      </c>
      <c r="B6202" t="s">
        <v>1196</v>
      </c>
      <c r="C6202" t="s">
        <v>79</v>
      </c>
      <c r="D6202" t="s">
        <v>80</v>
      </c>
      <c r="E6202" t="s">
        <v>28</v>
      </c>
      <c r="F6202" t="s">
        <v>29</v>
      </c>
      <c r="G6202" t="s">
        <v>45</v>
      </c>
      <c r="H6202">
        <v>3</v>
      </c>
      <c r="I6202">
        <v>34948.160000000003</v>
      </c>
      <c r="J6202">
        <v>22531.87</v>
      </c>
      <c r="K6202">
        <v>0.2</v>
      </c>
      <c r="L6202">
        <f>I6202-J6202-(I6202*K6202)</f>
        <v>5426.6580000000031</v>
      </c>
      <c r="M6202">
        <f t="shared" si="288"/>
        <v>5</v>
      </c>
      <c r="N6202">
        <f t="shared" si="289"/>
        <v>2025</v>
      </c>
      <c r="O6202" s="21">
        <f t="shared" si="290"/>
        <v>0.15527735938029363</v>
      </c>
    </row>
    <row r="6203" spans="1:15">
      <c r="A6203" t="s">
        <v>6790</v>
      </c>
      <c r="B6203" t="s">
        <v>2036</v>
      </c>
      <c r="C6203" t="s">
        <v>36</v>
      </c>
      <c r="D6203" t="s">
        <v>37</v>
      </c>
      <c r="E6203" t="s">
        <v>22</v>
      </c>
      <c r="F6203" t="s">
        <v>29</v>
      </c>
      <c r="G6203" t="s">
        <v>30</v>
      </c>
      <c r="H6203">
        <v>5</v>
      </c>
      <c r="I6203">
        <v>67376.39</v>
      </c>
      <c r="J6203">
        <v>41947.62</v>
      </c>
      <c r="K6203">
        <v>0.23</v>
      </c>
      <c r="L6203">
        <f>I6203-J6203-(I6203*K6203)</f>
        <v>9932.2002999999968</v>
      </c>
      <c r="M6203">
        <f t="shared" si="288"/>
        <v>4</v>
      </c>
      <c r="N6203">
        <f t="shared" si="289"/>
        <v>2025</v>
      </c>
      <c r="O6203" s="21">
        <f t="shared" si="290"/>
        <v>0.14741366077939166</v>
      </c>
    </row>
    <row r="6204" spans="1:15">
      <c r="A6204" t="s">
        <v>6791</v>
      </c>
      <c r="B6204" t="s">
        <v>507</v>
      </c>
      <c r="C6204" t="s">
        <v>62</v>
      </c>
      <c r="D6204" t="s">
        <v>63</v>
      </c>
      <c r="E6204" t="s">
        <v>15</v>
      </c>
      <c r="F6204" t="s">
        <v>23</v>
      </c>
      <c r="G6204" t="s">
        <v>24</v>
      </c>
      <c r="H6204">
        <v>5</v>
      </c>
      <c r="I6204">
        <v>46892.31</v>
      </c>
      <c r="J6204">
        <v>31110.12</v>
      </c>
      <c r="K6204">
        <v>0.13</v>
      </c>
      <c r="L6204">
        <f>I6204-J6204-(I6204*K6204)</f>
        <v>9686.189699999999</v>
      </c>
      <c r="M6204">
        <f t="shared" si="288"/>
        <v>5</v>
      </c>
      <c r="N6204">
        <f t="shared" si="289"/>
        <v>2024</v>
      </c>
      <c r="O6204" s="21">
        <f t="shared" si="290"/>
        <v>0.20656243422428963</v>
      </c>
    </row>
    <row r="6205" spans="1:15">
      <c r="A6205" t="s">
        <v>6792</v>
      </c>
      <c r="B6205" t="s">
        <v>198</v>
      </c>
      <c r="C6205" t="s">
        <v>20</v>
      </c>
      <c r="D6205" t="s">
        <v>21</v>
      </c>
      <c r="E6205" t="s">
        <v>22</v>
      </c>
      <c r="F6205" t="s">
        <v>29</v>
      </c>
      <c r="G6205" t="s">
        <v>30</v>
      </c>
      <c r="H6205">
        <v>3</v>
      </c>
      <c r="I6205">
        <v>32504.39</v>
      </c>
      <c r="J6205">
        <v>25029.46</v>
      </c>
      <c r="K6205">
        <v>0.23</v>
      </c>
      <c r="L6205">
        <f>I6205-J6205-(I6205*K6205)</f>
        <v>-1.0797000000002299</v>
      </c>
      <c r="M6205">
        <f t="shared" si="288"/>
        <v>7</v>
      </c>
      <c r="N6205">
        <f t="shared" si="289"/>
        <v>2024</v>
      </c>
      <c r="O6205" s="21">
        <f t="shared" si="290"/>
        <v>-3.3217051604421125E-5</v>
      </c>
    </row>
    <row r="6206" spans="1:15">
      <c r="A6206" t="s">
        <v>6793</v>
      </c>
      <c r="B6206" t="s">
        <v>447</v>
      </c>
      <c r="C6206" t="s">
        <v>62</v>
      </c>
      <c r="D6206" t="s">
        <v>63</v>
      </c>
      <c r="E6206" t="s">
        <v>22</v>
      </c>
      <c r="F6206" t="s">
        <v>51</v>
      </c>
      <c r="G6206" t="s">
        <v>59</v>
      </c>
      <c r="H6206">
        <v>3</v>
      </c>
      <c r="I6206">
        <v>40660.410000000003</v>
      </c>
      <c r="J6206">
        <v>29428.31</v>
      </c>
      <c r="K6206">
        <v>0.01</v>
      </c>
      <c r="L6206">
        <f>I6206-J6206-(I6206*K6206)</f>
        <v>10825.495900000002</v>
      </c>
      <c r="M6206">
        <f t="shared" si="288"/>
        <v>7</v>
      </c>
      <c r="N6206">
        <f t="shared" si="289"/>
        <v>2024</v>
      </c>
      <c r="O6206" s="21">
        <f t="shared" si="290"/>
        <v>0.2662416807897412</v>
      </c>
    </row>
    <row r="6207" spans="1:15">
      <c r="A6207" t="s">
        <v>6794</v>
      </c>
      <c r="B6207" t="s">
        <v>810</v>
      </c>
      <c r="C6207" t="s">
        <v>36</v>
      </c>
      <c r="D6207" t="s">
        <v>37</v>
      </c>
      <c r="E6207" t="s">
        <v>28</v>
      </c>
      <c r="F6207" t="s">
        <v>51</v>
      </c>
      <c r="G6207" t="s">
        <v>59</v>
      </c>
      <c r="H6207">
        <v>5</v>
      </c>
      <c r="I6207">
        <v>31700.49</v>
      </c>
      <c r="J6207">
        <v>19382.900000000001</v>
      </c>
      <c r="K6207">
        <v>7.0000000000000007E-2</v>
      </c>
      <c r="L6207">
        <f>I6207-J6207-(I6207*K6207)</f>
        <v>10098.555700000001</v>
      </c>
      <c r="M6207">
        <f t="shared" si="288"/>
        <v>8</v>
      </c>
      <c r="N6207">
        <f t="shared" si="289"/>
        <v>2024</v>
      </c>
      <c r="O6207" s="21">
        <f t="shared" si="290"/>
        <v>0.31856150173073033</v>
      </c>
    </row>
    <row r="6208" spans="1:15">
      <c r="A6208" t="s">
        <v>6795</v>
      </c>
      <c r="B6208" t="s">
        <v>642</v>
      </c>
      <c r="C6208" t="s">
        <v>20</v>
      </c>
      <c r="D6208" t="s">
        <v>21</v>
      </c>
      <c r="E6208" t="s">
        <v>28</v>
      </c>
      <c r="F6208" t="s">
        <v>51</v>
      </c>
      <c r="G6208" t="s">
        <v>85</v>
      </c>
      <c r="H6208">
        <v>3</v>
      </c>
      <c r="I6208">
        <v>4525.75</v>
      </c>
      <c r="J6208">
        <v>3518.94</v>
      </c>
      <c r="K6208">
        <v>0.12</v>
      </c>
      <c r="L6208">
        <f>I6208-J6208-(I6208*K6208)</f>
        <v>463.71999999999991</v>
      </c>
      <c r="M6208">
        <f t="shared" si="288"/>
        <v>3</v>
      </c>
      <c r="N6208">
        <f t="shared" si="289"/>
        <v>2024</v>
      </c>
      <c r="O6208" s="21">
        <f t="shared" si="290"/>
        <v>0.10246257526376842</v>
      </c>
    </row>
    <row r="6209" spans="1:15">
      <c r="A6209" t="s">
        <v>6796</v>
      </c>
      <c r="B6209" t="s">
        <v>613</v>
      </c>
      <c r="C6209" t="s">
        <v>20</v>
      </c>
      <c r="D6209" t="s">
        <v>21</v>
      </c>
      <c r="E6209" t="s">
        <v>15</v>
      </c>
      <c r="F6209" t="s">
        <v>29</v>
      </c>
      <c r="G6209" t="s">
        <v>30</v>
      </c>
      <c r="H6209">
        <v>3</v>
      </c>
      <c r="I6209">
        <v>23098.46</v>
      </c>
      <c r="J6209">
        <v>18710.650000000001</v>
      </c>
      <c r="K6209">
        <v>0.18</v>
      </c>
      <c r="L6209">
        <f>I6209-J6209-(I6209*K6209)</f>
        <v>230.08719999999812</v>
      </c>
      <c r="M6209">
        <f t="shared" si="288"/>
        <v>4</v>
      </c>
      <c r="N6209">
        <f t="shared" si="289"/>
        <v>2024</v>
      </c>
      <c r="O6209" s="21">
        <f t="shared" si="290"/>
        <v>9.9611489250797727E-3</v>
      </c>
    </row>
    <row r="6210" spans="1:15">
      <c r="A6210" t="s">
        <v>6797</v>
      </c>
      <c r="B6210" t="s">
        <v>2482</v>
      </c>
      <c r="C6210" t="s">
        <v>79</v>
      </c>
      <c r="D6210" t="s">
        <v>80</v>
      </c>
      <c r="E6210" t="s">
        <v>15</v>
      </c>
      <c r="F6210" t="s">
        <v>23</v>
      </c>
      <c r="G6210" t="s">
        <v>157</v>
      </c>
      <c r="H6210">
        <v>5</v>
      </c>
      <c r="I6210">
        <v>66592.98</v>
      </c>
      <c r="J6210">
        <v>50649.31</v>
      </c>
      <c r="K6210">
        <v>7.0000000000000007E-2</v>
      </c>
      <c r="L6210">
        <f>I6210-J6210-(I6210*K6210)</f>
        <v>11282.161399999997</v>
      </c>
      <c r="M6210">
        <f t="shared" si="288"/>
        <v>1</v>
      </c>
      <c r="N6210">
        <f t="shared" si="289"/>
        <v>2025</v>
      </c>
      <c r="O6210" s="21">
        <f t="shared" si="290"/>
        <v>0.16941968057293724</v>
      </c>
    </row>
    <row r="6211" spans="1:15">
      <c r="A6211" t="s">
        <v>6798</v>
      </c>
      <c r="B6211" t="s">
        <v>132</v>
      </c>
      <c r="C6211" t="s">
        <v>20</v>
      </c>
      <c r="D6211" t="s">
        <v>21</v>
      </c>
      <c r="E6211" t="s">
        <v>28</v>
      </c>
      <c r="F6211" t="s">
        <v>51</v>
      </c>
      <c r="G6211" t="s">
        <v>59</v>
      </c>
      <c r="H6211">
        <v>4</v>
      </c>
      <c r="I6211">
        <v>45735.63</v>
      </c>
      <c r="J6211">
        <v>35566.33</v>
      </c>
      <c r="K6211">
        <v>0.28000000000000003</v>
      </c>
      <c r="L6211">
        <f>I6211-J6211-(I6211*K6211)</f>
        <v>-2636.6764000000057</v>
      </c>
      <c r="M6211">
        <f t="shared" ref="M6211:M6274" si="291">MONTH(B6211)</f>
        <v>2</v>
      </c>
      <c r="N6211">
        <f t="shared" ref="N6211:N6274" si="292">YEAR(B6211)</f>
        <v>2024</v>
      </c>
      <c r="O6211" s="21">
        <f t="shared" ref="O6211:O6274" si="293">L6211/I6211</f>
        <v>-5.7650378927763889E-2</v>
      </c>
    </row>
    <row r="6212" spans="1:15">
      <c r="A6212" t="s">
        <v>6799</v>
      </c>
      <c r="B6212" t="s">
        <v>1558</v>
      </c>
      <c r="C6212" t="s">
        <v>79</v>
      </c>
      <c r="D6212" t="s">
        <v>80</v>
      </c>
      <c r="E6212" t="s">
        <v>28</v>
      </c>
      <c r="F6212" t="s">
        <v>16</v>
      </c>
      <c r="G6212" t="s">
        <v>17</v>
      </c>
      <c r="H6212">
        <v>2</v>
      </c>
      <c r="I6212">
        <v>20642.990000000002</v>
      </c>
      <c r="J6212">
        <v>13816.14</v>
      </c>
      <c r="K6212">
        <v>0.16</v>
      </c>
      <c r="L6212">
        <f>I6212-J6212-(I6212*K6212)</f>
        <v>3523.9716000000017</v>
      </c>
      <c r="M6212">
        <f t="shared" si="291"/>
        <v>8</v>
      </c>
      <c r="N6212">
        <f t="shared" si="292"/>
        <v>2024</v>
      </c>
      <c r="O6212" s="21">
        <f t="shared" si="293"/>
        <v>0.17071032830030927</v>
      </c>
    </row>
    <row r="6213" spans="1:15">
      <c r="A6213" t="s">
        <v>6800</v>
      </c>
      <c r="B6213" t="s">
        <v>445</v>
      </c>
      <c r="C6213" t="s">
        <v>57</v>
      </c>
      <c r="D6213" t="s">
        <v>58</v>
      </c>
      <c r="E6213" t="s">
        <v>28</v>
      </c>
      <c r="F6213" t="s">
        <v>51</v>
      </c>
      <c r="G6213" t="s">
        <v>59</v>
      </c>
      <c r="H6213">
        <v>5</v>
      </c>
      <c r="I6213">
        <v>46974.26</v>
      </c>
      <c r="J6213">
        <v>30551.18</v>
      </c>
      <c r="K6213">
        <v>0.1</v>
      </c>
      <c r="L6213">
        <f>I6213-J6213-(I6213*K6213)</f>
        <v>11725.654000000002</v>
      </c>
      <c r="M6213">
        <f t="shared" si="291"/>
        <v>7</v>
      </c>
      <c r="N6213">
        <f t="shared" si="292"/>
        <v>2024</v>
      </c>
      <c r="O6213" s="21">
        <f t="shared" si="293"/>
        <v>0.249618706074348</v>
      </c>
    </row>
    <row r="6214" spans="1:15">
      <c r="A6214" t="s">
        <v>6801</v>
      </c>
      <c r="B6214" t="s">
        <v>75</v>
      </c>
      <c r="C6214" t="s">
        <v>27</v>
      </c>
      <c r="D6214" t="s">
        <v>27</v>
      </c>
      <c r="E6214" t="s">
        <v>28</v>
      </c>
      <c r="F6214" t="s">
        <v>51</v>
      </c>
      <c r="G6214" t="s">
        <v>64</v>
      </c>
      <c r="H6214">
        <v>2</v>
      </c>
      <c r="I6214">
        <v>6129.15</v>
      </c>
      <c r="J6214">
        <v>5052.7299999999996</v>
      </c>
      <c r="K6214">
        <v>0.2</v>
      </c>
      <c r="L6214">
        <f>I6214-J6214-(I6214*K6214)</f>
        <v>-149.40999999999985</v>
      </c>
      <c r="M6214">
        <f t="shared" si="291"/>
        <v>4</v>
      </c>
      <c r="N6214">
        <f t="shared" si="292"/>
        <v>2024</v>
      </c>
      <c r="O6214" s="21">
        <f t="shared" si="293"/>
        <v>-2.437695275853909E-2</v>
      </c>
    </row>
    <row r="6215" spans="1:15">
      <c r="A6215" t="s">
        <v>6802</v>
      </c>
      <c r="B6215" t="s">
        <v>2135</v>
      </c>
      <c r="C6215" t="s">
        <v>27</v>
      </c>
      <c r="D6215" t="s">
        <v>27</v>
      </c>
      <c r="E6215" t="s">
        <v>22</v>
      </c>
      <c r="F6215" t="s">
        <v>29</v>
      </c>
      <c r="G6215" t="s">
        <v>42</v>
      </c>
      <c r="H6215">
        <v>1</v>
      </c>
      <c r="I6215">
        <v>2590.67</v>
      </c>
      <c r="J6215">
        <v>1543.16</v>
      </c>
      <c r="K6215">
        <v>0.28000000000000003</v>
      </c>
      <c r="L6215">
        <f>I6215-J6215-(I6215*K6215)</f>
        <v>322.12239999999986</v>
      </c>
      <c r="M6215">
        <f t="shared" si="291"/>
        <v>5</v>
      </c>
      <c r="N6215">
        <f t="shared" si="292"/>
        <v>2024</v>
      </c>
      <c r="O6215" s="21">
        <f t="shared" si="293"/>
        <v>0.12433941798839676</v>
      </c>
    </row>
    <row r="6216" spans="1:15">
      <c r="A6216" t="s">
        <v>6803</v>
      </c>
      <c r="B6216" t="s">
        <v>220</v>
      </c>
      <c r="C6216" t="s">
        <v>36</v>
      </c>
      <c r="D6216" t="s">
        <v>37</v>
      </c>
      <c r="E6216" t="s">
        <v>28</v>
      </c>
      <c r="F6216" t="s">
        <v>51</v>
      </c>
      <c r="G6216" t="s">
        <v>85</v>
      </c>
      <c r="H6216">
        <v>5</v>
      </c>
      <c r="I6216">
        <v>4874.13</v>
      </c>
      <c r="J6216">
        <v>4027.24</v>
      </c>
      <c r="K6216">
        <v>0.1</v>
      </c>
      <c r="L6216">
        <f>I6216-J6216-(I6216*K6216)</f>
        <v>359.47700000000032</v>
      </c>
      <c r="M6216">
        <f t="shared" si="291"/>
        <v>3</v>
      </c>
      <c r="N6216">
        <f t="shared" si="292"/>
        <v>2025</v>
      </c>
      <c r="O6216" s="21">
        <f t="shared" si="293"/>
        <v>7.3752033696269967E-2</v>
      </c>
    </row>
    <row r="6217" spans="1:15">
      <c r="A6217" t="s">
        <v>6804</v>
      </c>
      <c r="B6217" t="s">
        <v>307</v>
      </c>
      <c r="C6217" t="s">
        <v>36</v>
      </c>
      <c r="D6217" t="s">
        <v>37</v>
      </c>
      <c r="E6217" t="s">
        <v>28</v>
      </c>
      <c r="F6217" t="s">
        <v>23</v>
      </c>
      <c r="G6217" t="s">
        <v>157</v>
      </c>
      <c r="H6217">
        <v>5</v>
      </c>
      <c r="I6217">
        <v>29796.35</v>
      </c>
      <c r="J6217">
        <v>20340.29</v>
      </c>
      <c r="K6217">
        <v>0.12</v>
      </c>
      <c r="L6217">
        <f>I6217-J6217-(I6217*K6217)</f>
        <v>5880.4979999999978</v>
      </c>
      <c r="M6217">
        <f t="shared" si="291"/>
        <v>1</v>
      </c>
      <c r="N6217">
        <f t="shared" si="292"/>
        <v>2024</v>
      </c>
      <c r="O6217" s="21">
        <f t="shared" si="293"/>
        <v>0.19735632048891888</v>
      </c>
    </row>
    <row r="6218" spans="1:15">
      <c r="A6218" t="s">
        <v>6805</v>
      </c>
      <c r="B6218" t="s">
        <v>1848</v>
      </c>
      <c r="C6218" t="s">
        <v>36</v>
      </c>
      <c r="D6218" t="s">
        <v>37</v>
      </c>
      <c r="E6218" t="s">
        <v>15</v>
      </c>
      <c r="F6218" t="s">
        <v>23</v>
      </c>
      <c r="G6218" t="s">
        <v>94</v>
      </c>
      <c r="H6218">
        <v>2</v>
      </c>
      <c r="I6218">
        <v>5912.29</v>
      </c>
      <c r="J6218">
        <v>4628.83</v>
      </c>
      <c r="K6218">
        <v>0.15</v>
      </c>
      <c r="L6218">
        <f>I6218-J6218-(I6218*K6218)</f>
        <v>396.61650000000009</v>
      </c>
      <c r="M6218">
        <f t="shared" si="291"/>
        <v>7</v>
      </c>
      <c r="N6218">
        <f t="shared" si="292"/>
        <v>2024</v>
      </c>
      <c r="O6218" s="21">
        <f t="shared" si="293"/>
        <v>6.708339746527997E-2</v>
      </c>
    </row>
    <row r="6219" spans="1:15">
      <c r="A6219" t="s">
        <v>6806</v>
      </c>
      <c r="B6219" t="s">
        <v>755</v>
      </c>
      <c r="C6219" t="s">
        <v>20</v>
      </c>
      <c r="D6219" t="s">
        <v>21</v>
      </c>
      <c r="E6219" t="s">
        <v>15</v>
      </c>
      <c r="F6219" t="s">
        <v>23</v>
      </c>
      <c r="G6219" t="s">
        <v>33</v>
      </c>
      <c r="H6219">
        <v>4</v>
      </c>
      <c r="I6219">
        <v>16835.39</v>
      </c>
      <c r="J6219">
        <v>12874.01</v>
      </c>
      <c r="K6219">
        <v>0.28999999999999998</v>
      </c>
      <c r="L6219">
        <f>I6219-J6219-(I6219*K6219)</f>
        <v>-920.88310000000001</v>
      </c>
      <c r="M6219">
        <f t="shared" si="291"/>
        <v>8</v>
      </c>
      <c r="N6219">
        <f t="shared" si="292"/>
        <v>2024</v>
      </c>
      <c r="O6219" s="21">
        <f t="shared" si="293"/>
        <v>-5.4699243676564667E-2</v>
      </c>
    </row>
    <row r="6220" spans="1:15">
      <c r="A6220" t="s">
        <v>6807</v>
      </c>
      <c r="B6220" t="s">
        <v>1771</v>
      </c>
      <c r="C6220" t="s">
        <v>41</v>
      </c>
      <c r="D6220" t="s">
        <v>21</v>
      </c>
      <c r="E6220" t="s">
        <v>22</v>
      </c>
      <c r="F6220" t="s">
        <v>23</v>
      </c>
      <c r="G6220" t="s">
        <v>94</v>
      </c>
      <c r="H6220">
        <v>4</v>
      </c>
      <c r="I6220">
        <v>56747.47</v>
      </c>
      <c r="J6220">
        <v>39772.83</v>
      </c>
      <c r="K6220">
        <v>0.03</v>
      </c>
      <c r="L6220">
        <f>I6220-J6220-(I6220*K6220)</f>
        <v>15272.215899999999</v>
      </c>
      <c r="M6220">
        <f t="shared" si="291"/>
        <v>7</v>
      </c>
      <c r="N6220">
        <f t="shared" si="292"/>
        <v>2024</v>
      </c>
      <c r="O6220" s="21">
        <f t="shared" si="293"/>
        <v>0.26912593460113726</v>
      </c>
    </row>
    <row r="6221" spans="1:15">
      <c r="A6221" t="s">
        <v>6808</v>
      </c>
      <c r="B6221" t="s">
        <v>381</v>
      </c>
      <c r="C6221" t="s">
        <v>57</v>
      </c>
      <c r="D6221" t="s">
        <v>58</v>
      </c>
      <c r="E6221" t="s">
        <v>28</v>
      </c>
      <c r="F6221" t="s">
        <v>51</v>
      </c>
      <c r="G6221" t="s">
        <v>59</v>
      </c>
      <c r="H6221">
        <v>2</v>
      </c>
      <c r="I6221">
        <v>4750.03</v>
      </c>
      <c r="J6221">
        <v>3923.7</v>
      </c>
      <c r="K6221">
        <v>0.06</v>
      </c>
      <c r="L6221">
        <f>I6221-J6221-(I6221*K6221)</f>
        <v>541.32819999999992</v>
      </c>
      <c r="M6221">
        <f t="shared" si="291"/>
        <v>1</v>
      </c>
      <c r="N6221">
        <f t="shared" si="292"/>
        <v>2025</v>
      </c>
      <c r="O6221" s="21">
        <f t="shared" si="293"/>
        <v>0.11396311181192539</v>
      </c>
    </row>
    <row r="6222" spans="1:15">
      <c r="A6222" t="s">
        <v>6809</v>
      </c>
      <c r="B6222" t="s">
        <v>1315</v>
      </c>
      <c r="C6222" t="s">
        <v>41</v>
      </c>
      <c r="D6222" t="s">
        <v>21</v>
      </c>
      <c r="E6222" t="s">
        <v>22</v>
      </c>
      <c r="F6222" t="s">
        <v>51</v>
      </c>
      <c r="G6222" t="s">
        <v>52</v>
      </c>
      <c r="H6222">
        <v>2</v>
      </c>
      <c r="I6222">
        <v>6376.29</v>
      </c>
      <c r="J6222">
        <v>3665.31</v>
      </c>
      <c r="K6222">
        <v>0.17</v>
      </c>
      <c r="L6222">
        <f>I6222-J6222-(I6222*K6222)</f>
        <v>1627.0107</v>
      </c>
      <c r="M6222">
        <f t="shared" si="291"/>
        <v>4</v>
      </c>
      <c r="N6222">
        <f t="shared" si="292"/>
        <v>2025</v>
      </c>
      <c r="O6222" s="21">
        <f t="shared" si="293"/>
        <v>0.25516573116969271</v>
      </c>
    </row>
    <row r="6223" spans="1:15">
      <c r="A6223" t="s">
        <v>6810</v>
      </c>
      <c r="B6223" t="s">
        <v>810</v>
      </c>
      <c r="C6223" t="s">
        <v>41</v>
      </c>
      <c r="D6223" t="s">
        <v>21</v>
      </c>
      <c r="E6223" t="s">
        <v>15</v>
      </c>
      <c r="F6223" t="s">
        <v>23</v>
      </c>
      <c r="G6223" t="s">
        <v>33</v>
      </c>
      <c r="H6223">
        <v>5</v>
      </c>
      <c r="I6223">
        <v>41763.96</v>
      </c>
      <c r="J6223">
        <v>24364.83</v>
      </c>
      <c r="K6223">
        <v>0</v>
      </c>
      <c r="L6223">
        <f>I6223-J6223-(I6223*K6223)</f>
        <v>17399.129999999997</v>
      </c>
      <c r="M6223">
        <f t="shared" si="291"/>
        <v>8</v>
      </c>
      <c r="N6223">
        <f t="shared" si="292"/>
        <v>2024</v>
      </c>
      <c r="O6223" s="21">
        <f t="shared" si="293"/>
        <v>0.41660632756089216</v>
      </c>
    </row>
    <row r="6224" spans="1:15">
      <c r="A6224" t="s">
        <v>6811</v>
      </c>
      <c r="B6224" t="s">
        <v>384</v>
      </c>
      <c r="C6224" t="s">
        <v>79</v>
      </c>
      <c r="D6224" t="s">
        <v>80</v>
      </c>
      <c r="E6224" t="s">
        <v>22</v>
      </c>
      <c r="F6224" t="s">
        <v>29</v>
      </c>
      <c r="G6224" t="s">
        <v>139</v>
      </c>
      <c r="H6224">
        <v>2</v>
      </c>
      <c r="I6224">
        <v>28783.64</v>
      </c>
      <c r="J6224">
        <v>23212.07</v>
      </c>
      <c r="K6224">
        <v>0.05</v>
      </c>
      <c r="L6224">
        <f>I6224-J6224-(I6224*K6224)</f>
        <v>4132.3879999999999</v>
      </c>
      <c r="M6224">
        <f t="shared" si="291"/>
        <v>11</v>
      </c>
      <c r="N6224">
        <f t="shared" si="292"/>
        <v>2024</v>
      </c>
      <c r="O6224" s="21">
        <f t="shared" si="293"/>
        <v>0.14356724861761752</v>
      </c>
    </row>
    <row r="6225" spans="1:15">
      <c r="A6225" t="s">
        <v>6812</v>
      </c>
      <c r="B6225" t="s">
        <v>551</v>
      </c>
      <c r="C6225" t="s">
        <v>13</v>
      </c>
      <c r="D6225" t="s">
        <v>14</v>
      </c>
      <c r="E6225" t="s">
        <v>15</v>
      </c>
      <c r="F6225" t="s">
        <v>23</v>
      </c>
      <c r="G6225" t="s">
        <v>24</v>
      </c>
      <c r="H6225">
        <v>2</v>
      </c>
      <c r="I6225">
        <v>20291.939999999999</v>
      </c>
      <c r="J6225">
        <v>15285.8</v>
      </c>
      <c r="K6225">
        <v>0.12</v>
      </c>
      <c r="L6225">
        <f>I6225-J6225-(I6225*K6225)</f>
        <v>2571.1071999999995</v>
      </c>
      <c r="M6225">
        <f t="shared" si="291"/>
        <v>9</v>
      </c>
      <c r="N6225">
        <f t="shared" si="292"/>
        <v>2024</v>
      </c>
      <c r="O6225" s="21">
        <f t="shared" si="293"/>
        <v>0.12670583492756235</v>
      </c>
    </row>
    <row r="6226" spans="1:15">
      <c r="A6226" t="s">
        <v>6813</v>
      </c>
      <c r="B6226" t="s">
        <v>210</v>
      </c>
      <c r="C6226" t="s">
        <v>79</v>
      </c>
      <c r="D6226" t="s">
        <v>80</v>
      </c>
      <c r="E6226" t="s">
        <v>22</v>
      </c>
      <c r="F6226" t="s">
        <v>51</v>
      </c>
      <c r="G6226" t="s">
        <v>59</v>
      </c>
      <c r="H6226">
        <v>5</v>
      </c>
      <c r="I6226">
        <v>6308.71</v>
      </c>
      <c r="J6226">
        <v>4515.67</v>
      </c>
      <c r="K6226">
        <v>0.09</v>
      </c>
      <c r="L6226">
        <f>I6226-J6226-(I6226*K6226)</f>
        <v>1225.2561000000001</v>
      </c>
      <c r="M6226">
        <f t="shared" si="291"/>
        <v>6</v>
      </c>
      <c r="N6226">
        <f t="shared" si="292"/>
        <v>2024</v>
      </c>
      <c r="O6226" s="21">
        <f t="shared" si="293"/>
        <v>0.19421658310494538</v>
      </c>
    </row>
    <row r="6227" spans="1:15">
      <c r="A6227" t="s">
        <v>6814</v>
      </c>
      <c r="B6227" t="s">
        <v>1049</v>
      </c>
      <c r="C6227" t="s">
        <v>27</v>
      </c>
      <c r="D6227" t="s">
        <v>27</v>
      </c>
      <c r="E6227" t="s">
        <v>22</v>
      </c>
      <c r="F6227" t="s">
        <v>29</v>
      </c>
      <c r="G6227" t="s">
        <v>30</v>
      </c>
      <c r="H6227">
        <v>5</v>
      </c>
      <c r="I6227">
        <v>42245.98</v>
      </c>
      <c r="J6227">
        <v>29572.02</v>
      </c>
      <c r="K6227">
        <v>0.18</v>
      </c>
      <c r="L6227">
        <f>I6227-J6227-(I6227*K6227)</f>
        <v>5069.6836000000021</v>
      </c>
      <c r="M6227">
        <f t="shared" si="291"/>
        <v>3</v>
      </c>
      <c r="N6227">
        <f t="shared" si="292"/>
        <v>2025</v>
      </c>
      <c r="O6227" s="21">
        <f t="shared" si="293"/>
        <v>0.12000392936795411</v>
      </c>
    </row>
    <row r="6228" spans="1:15">
      <c r="A6228" t="s">
        <v>6815</v>
      </c>
      <c r="B6228" t="s">
        <v>1555</v>
      </c>
      <c r="C6228" t="s">
        <v>57</v>
      </c>
      <c r="D6228" t="s">
        <v>58</v>
      </c>
      <c r="E6228" t="s">
        <v>15</v>
      </c>
      <c r="F6228" t="s">
        <v>51</v>
      </c>
      <c r="G6228" t="s">
        <v>59</v>
      </c>
      <c r="H6228">
        <v>3</v>
      </c>
      <c r="I6228">
        <v>2425.23</v>
      </c>
      <c r="J6228">
        <v>1985.93</v>
      </c>
      <c r="K6228">
        <v>0.03</v>
      </c>
      <c r="L6228">
        <f>I6228-J6228-(I6228*K6228)</f>
        <v>366.54309999999998</v>
      </c>
      <c r="M6228">
        <f t="shared" si="291"/>
        <v>2</v>
      </c>
      <c r="N6228">
        <f t="shared" si="292"/>
        <v>2025</v>
      </c>
      <c r="O6228" s="21">
        <f t="shared" si="293"/>
        <v>0.15113745912758789</v>
      </c>
    </row>
    <row r="6229" spans="1:15">
      <c r="A6229" t="s">
        <v>6816</v>
      </c>
      <c r="B6229" t="s">
        <v>928</v>
      </c>
      <c r="C6229" t="s">
        <v>57</v>
      </c>
      <c r="D6229" t="s">
        <v>58</v>
      </c>
      <c r="E6229" t="s">
        <v>15</v>
      </c>
      <c r="F6229" t="s">
        <v>23</v>
      </c>
      <c r="G6229" t="s">
        <v>94</v>
      </c>
      <c r="H6229">
        <v>2</v>
      </c>
      <c r="I6229">
        <v>10496.22</v>
      </c>
      <c r="J6229">
        <v>6294.9</v>
      </c>
      <c r="K6229">
        <v>0.01</v>
      </c>
      <c r="L6229">
        <f>I6229-J6229-(I6229*K6229)</f>
        <v>4096.3577999999998</v>
      </c>
      <c r="M6229">
        <f t="shared" si="291"/>
        <v>1</v>
      </c>
      <c r="N6229">
        <f t="shared" si="292"/>
        <v>2025</v>
      </c>
      <c r="O6229" s="21">
        <f t="shared" si="293"/>
        <v>0.39026981141782469</v>
      </c>
    </row>
    <row r="6230" spans="1:15">
      <c r="A6230" t="s">
        <v>6817</v>
      </c>
      <c r="B6230" t="s">
        <v>1533</v>
      </c>
      <c r="C6230" t="s">
        <v>57</v>
      </c>
      <c r="D6230" t="s">
        <v>58</v>
      </c>
      <c r="E6230" t="s">
        <v>22</v>
      </c>
      <c r="F6230" t="s">
        <v>23</v>
      </c>
      <c r="G6230" t="s">
        <v>24</v>
      </c>
      <c r="H6230">
        <v>3</v>
      </c>
      <c r="I6230">
        <v>9671.9500000000007</v>
      </c>
      <c r="J6230">
        <v>5368.4</v>
      </c>
      <c r="K6230">
        <v>0.05</v>
      </c>
      <c r="L6230">
        <f>I6230-J6230-(I6230*K6230)</f>
        <v>3819.9525000000012</v>
      </c>
      <c r="M6230">
        <f t="shared" si="291"/>
        <v>12</v>
      </c>
      <c r="N6230">
        <f t="shared" si="292"/>
        <v>2024</v>
      </c>
      <c r="O6230" s="21">
        <f t="shared" si="293"/>
        <v>0.39495163850102627</v>
      </c>
    </row>
    <row r="6231" spans="1:15">
      <c r="A6231" t="s">
        <v>6818</v>
      </c>
      <c r="B6231" t="s">
        <v>1166</v>
      </c>
      <c r="C6231" t="s">
        <v>41</v>
      </c>
      <c r="D6231" t="s">
        <v>21</v>
      </c>
      <c r="E6231" t="s">
        <v>15</v>
      </c>
      <c r="F6231" t="s">
        <v>29</v>
      </c>
      <c r="G6231" t="s">
        <v>30</v>
      </c>
      <c r="H6231">
        <v>1</v>
      </c>
      <c r="I6231">
        <v>6645.02</v>
      </c>
      <c r="J6231">
        <v>3733.87</v>
      </c>
      <c r="K6231">
        <v>0.2</v>
      </c>
      <c r="L6231">
        <f>I6231-J6231-(I6231*K6231)</f>
        <v>1582.1460000000004</v>
      </c>
      <c r="M6231">
        <f t="shared" si="291"/>
        <v>6</v>
      </c>
      <c r="N6231">
        <f t="shared" si="292"/>
        <v>2025</v>
      </c>
      <c r="O6231" s="21">
        <f t="shared" si="293"/>
        <v>0.23809499444696935</v>
      </c>
    </row>
    <row r="6232" spans="1:15">
      <c r="A6232" t="s">
        <v>6819</v>
      </c>
      <c r="B6232" t="s">
        <v>821</v>
      </c>
      <c r="C6232" t="s">
        <v>41</v>
      </c>
      <c r="D6232" t="s">
        <v>21</v>
      </c>
      <c r="E6232" t="s">
        <v>28</v>
      </c>
      <c r="F6232" t="s">
        <v>29</v>
      </c>
      <c r="G6232" t="s">
        <v>45</v>
      </c>
      <c r="H6232">
        <v>3</v>
      </c>
      <c r="I6232">
        <v>11363.44</v>
      </c>
      <c r="J6232">
        <v>9082.51</v>
      </c>
      <c r="K6232">
        <v>0.02</v>
      </c>
      <c r="L6232">
        <f>I6232-J6232-(I6232*K6232)</f>
        <v>2053.6612000000005</v>
      </c>
      <c r="M6232">
        <f t="shared" si="291"/>
        <v>7</v>
      </c>
      <c r="N6232">
        <f t="shared" si="292"/>
        <v>2024</v>
      </c>
      <c r="O6232" s="21">
        <f t="shared" si="293"/>
        <v>0.18072530853333149</v>
      </c>
    </row>
    <row r="6233" spans="1:15">
      <c r="A6233" t="s">
        <v>6820</v>
      </c>
      <c r="B6233" t="s">
        <v>381</v>
      </c>
      <c r="C6233" t="s">
        <v>57</v>
      </c>
      <c r="D6233" t="s">
        <v>58</v>
      </c>
      <c r="E6233" t="s">
        <v>15</v>
      </c>
      <c r="F6233" t="s">
        <v>23</v>
      </c>
      <c r="G6233" t="s">
        <v>94</v>
      </c>
      <c r="H6233">
        <v>3</v>
      </c>
      <c r="I6233">
        <v>12206.42</v>
      </c>
      <c r="J6233">
        <v>7422.3</v>
      </c>
      <c r="K6233">
        <v>0.02</v>
      </c>
      <c r="L6233">
        <f>I6233-J6233-(I6233*K6233)</f>
        <v>4539.9916000000003</v>
      </c>
      <c r="M6233">
        <f t="shared" si="291"/>
        <v>1</v>
      </c>
      <c r="N6233">
        <f t="shared" si="292"/>
        <v>2025</v>
      </c>
      <c r="O6233" s="21">
        <f t="shared" si="293"/>
        <v>0.37193473598319576</v>
      </c>
    </row>
    <row r="6234" spans="1:15">
      <c r="A6234" t="s">
        <v>6821</v>
      </c>
      <c r="B6234" t="s">
        <v>70</v>
      </c>
      <c r="C6234" t="s">
        <v>20</v>
      </c>
      <c r="D6234" t="s">
        <v>21</v>
      </c>
      <c r="E6234" t="s">
        <v>28</v>
      </c>
      <c r="F6234" t="s">
        <v>29</v>
      </c>
      <c r="G6234" t="s">
        <v>139</v>
      </c>
      <c r="H6234">
        <v>2</v>
      </c>
      <c r="I6234">
        <v>22641.49</v>
      </c>
      <c r="J6234">
        <v>17567.73</v>
      </c>
      <c r="K6234">
        <v>0.17</v>
      </c>
      <c r="L6234">
        <f>I6234-J6234-(I6234*K6234)</f>
        <v>1224.7067000000015</v>
      </c>
      <c r="M6234">
        <f t="shared" si="291"/>
        <v>1</v>
      </c>
      <c r="N6234">
        <f t="shared" si="292"/>
        <v>2025</v>
      </c>
      <c r="O6234" s="21">
        <f t="shared" si="293"/>
        <v>5.4091259011664047E-2</v>
      </c>
    </row>
    <row r="6235" spans="1:15">
      <c r="A6235" t="s">
        <v>6822</v>
      </c>
      <c r="B6235" t="s">
        <v>349</v>
      </c>
      <c r="C6235" t="s">
        <v>20</v>
      </c>
      <c r="D6235" t="s">
        <v>21</v>
      </c>
      <c r="E6235" t="s">
        <v>15</v>
      </c>
      <c r="F6235" t="s">
        <v>29</v>
      </c>
      <c r="G6235" t="s">
        <v>45</v>
      </c>
      <c r="H6235">
        <v>2</v>
      </c>
      <c r="I6235">
        <v>5451.4</v>
      </c>
      <c r="J6235">
        <v>4578.8100000000004</v>
      </c>
      <c r="K6235">
        <v>0.03</v>
      </c>
      <c r="L6235">
        <f>I6235-J6235-(I6235*K6235)</f>
        <v>709.04799999999932</v>
      </c>
      <c r="M6235">
        <f t="shared" si="291"/>
        <v>10</v>
      </c>
      <c r="N6235">
        <f t="shared" si="292"/>
        <v>2024</v>
      </c>
      <c r="O6235" s="21">
        <f t="shared" si="293"/>
        <v>0.13006713871665981</v>
      </c>
    </row>
    <row r="6236" spans="1:15">
      <c r="A6236" t="s">
        <v>6823</v>
      </c>
      <c r="B6236" t="s">
        <v>1220</v>
      </c>
      <c r="C6236" t="s">
        <v>57</v>
      </c>
      <c r="D6236" t="s">
        <v>58</v>
      </c>
      <c r="E6236" t="s">
        <v>15</v>
      </c>
      <c r="F6236" t="s">
        <v>29</v>
      </c>
      <c r="G6236" t="s">
        <v>42</v>
      </c>
      <c r="H6236">
        <v>4</v>
      </c>
      <c r="I6236">
        <v>59105.4</v>
      </c>
      <c r="J6236">
        <v>33012.800000000003</v>
      </c>
      <c r="K6236">
        <v>0.24</v>
      </c>
      <c r="L6236">
        <f>I6236-J6236-(I6236*K6236)</f>
        <v>11907.303999999998</v>
      </c>
      <c r="M6236">
        <f t="shared" si="291"/>
        <v>2</v>
      </c>
      <c r="N6236">
        <f t="shared" si="292"/>
        <v>2025</v>
      </c>
      <c r="O6236" s="21">
        <f t="shared" si="293"/>
        <v>0.20145881763764389</v>
      </c>
    </row>
    <row r="6237" spans="1:15">
      <c r="A6237" t="s">
        <v>6824</v>
      </c>
      <c r="B6237" t="s">
        <v>392</v>
      </c>
      <c r="C6237" t="s">
        <v>27</v>
      </c>
      <c r="D6237" t="s">
        <v>27</v>
      </c>
      <c r="E6237" t="s">
        <v>22</v>
      </c>
      <c r="F6237" t="s">
        <v>51</v>
      </c>
      <c r="G6237" t="s">
        <v>64</v>
      </c>
      <c r="H6237">
        <v>5</v>
      </c>
      <c r="I6237">
        <v>3734.05</v>
      </c>
      <c r="J6237">
        <v>3026.24</v>
      </c>
      <c r="K6237">
        <v>0.06</v>
      </c>
      <c r="L6237">
        <f>I6237-J6237-(I6237*K6237)</f>
        <v>483.76700000000039</v>
      </c>
      <c r="M6237">
        <f t="shared" si="291"/>
        <v>5</v>
      </c>
      <c r="N6237">
        <f t="shared" si="292"/>
        <v>2024</v>
      </c>
      <c r="O6237" s="21">
        <f t="shared" si="293"/>
        <v>0.12955557638489049</v>
      </c>
    </row>
    <row r="6238" spans="1:15">
      <c r="A6238" t="s">
        <v>6825</v>
      </c>
      <c r="B6238" t="s">
        <v>464</v>
      </c>
      <c r="C6238" t="s">
        <v>62</v>
      </c>
      <c r="D6238" t="s">
        <v>63</v>
      </c>
      <c r="E6238" t="s">
        <v>22</v>
      </c>
      <c r="F6238" t="s">
        <v>29</v>
      </c>
      <c r="G6238" t="s">
        <v>30</v>
      </c>
      <c r="H6238">
        <v>4</v>
      </c>
      <c r="I6238">
        <v>59428.160000000003</v>
      </c>
      <c r="J6238">
        <v>48495.37</v>
      </c>
      <c r="K6238">
        <v>0.02</v>
      </c>
      <c r="L6238">
        <f>I6238-J6238-(I6238*K6238)</f>
        <v>9744.2268000000004</v>
      </c>
      <c r="M6238">
        <f t="shared" si="291"/>
        <v>1</v>
      </c>
      <c r="N6238">
        <f t="shared" si="292"/>
        <v>2024</v>
      </c>
      <c r="O6238" s="21">
        <f t="shared" si="293"/>
        <v>0.1639664899603151</v>
      </c>
    </row>
    <row r="6239" spans="1:15">
      <c r="A6239" t="s">
        <v>6826</v>
      </c>
      <c r="B6239" t="s">
        <v>458</v>
      </c>
      <c r="C6239" t="s">
        <v>20</v>
      </c>
      <c r="D6239" t="s">
        <v>21</v>
      </c>
      <c r="E6239" t="s">
        <v>28</v>
      </c>
      <c r="F6239" t="s">
        <v>16</v>
      </c>
      <c r="G6239" t="s">
        <v>48</v>
      </c>
      <c r="H6239">
        <v>3</v>
      </c>
      <c r="I6239">
        <v>27251.07</v>
      </c>
      <c r="J6239">
        <v>20339.93</v>
      </c>
      <c r="K6239">
        <v>0.18</v>
      </c>
      <c r="L6239">
        <f>I6239-J6239-(I6239*K6239)</f>
        <v>2005.9474</v>
      </c>
      <c r="M6239">
        <f t="shared" si="291"/>
        <v>12</v>
      </c>
      <c r="N6239">
        <f t="shared" si="292"/>
        <v>2024</v>
      </c>
      <c r="O6239" s="21">
        <f t="shared" si="293"/>
        <v>7.3609858255107047E-2</v>
      </c>
    </row>
    <row r="6240" spans="1:15">
      <c r="A6240" t="s">
        <v>6827</v>
      </c>
      <c r="B6240" t="s">
        <v>346</v>
      </c>
      <c r="C6240" t="s">
        <v>79</v>
      </c>
      <c r="D6240" t="s">
        <v>80</v>
      </c>
      <c r="E6240" t="s">
        <v>15</v>
      </c>
      <c r="F6240" t="s">
        <v>16</v>
      </c>
      <c r="G6240" t="s">
        <v>38</v>
      </c>
      <c r="H6240">
        <v>2</v>
      </c>
      <c r="I6240">
        <v>9490.82</v>
      </c>
      <c r="J6240">
        <v>6525.61</v>
      </c>
      <c r="K6240">
        <v>0.27</v>
      </c>
      <c r="L6240">
        <f>I6240-J6240-(I6240*K6240)</f>
        <v>402.68859999999995</v>
      </c>
      <c r="M6240">
        <f t="shared" si="291"/>
        <v>9</v>
      </c>
      <c r="N6240">
        <f t="shared" si="292"/>
        <v>2024</v>
      </c>
      <c r="O6240" s="21">
        <f t="shared" si="293"/>
        <v>4.2429273761382044E-2</v>
      </c>
    </row>
    <row r="6241" spans="1:15">
      <c r="A6241" t="s">
        <v>6828</v>
      </c>
      <c r="B6241" t="s">
        <v>503</v>
      </c>
      <c r="C6241" t="s">
        <v>41</v>
      </c>
      <c r="D6241" t="s">
        <v>21</v>
      </c>
      <c r="E6241" t="s">
        <v>28</v>
      </c>
      <c r="F6241" t="s">
        <v>29</v>
      </c>
      <c r="G6241" t="s">
        <v>30</v>
      </c>
      <c r="H6241">
        <v>5</v>
      </c>
      <c r="I6241">
        <v>61568.97</v>
      </c>
      <c r="J6241">
        <v>36468.06</v>
      </c>
      <c r="K6241">
        <v>0.15</v>
      </c>
      <c r="L6241">
        <f>I6241-J6241-(I6241*K6241)</f>
        <v>15865.564500000004</v>
      </c>
      <c r="M6241">
        <f t="shared" si="291"/>
        <v>5</v>
      </c>
      <c r="N6241">
        <f t="shared" si="292"/>
        <v>2025</v>
      </c>
      <c r="O6241" s="21">
        <f t="shared" si="293"/>
        <v>0.25768767124088648</v>
      </c>
    </row>
    <row r="6242" spans="1:15">
      <c r="A6242" t="s">
        <v>6829</v>
      </c>
      <c r="B6242" t="s">
        <v>154</v>
      </c>
      <c r="C6242" t="s">
        <v>27</v>
      </c>
      <c r="D6242" t="s">
        <v>27</v>
      </c>
      <c r="E6242" t="s">
        <v>22</v>
      </c>
      <c r="F6242" t="s">
        <v>29</v>
      </c>
      <c r="G6242" t="s">
        <v>45</v>
      </c>
      <c r="H6242">
        <v>4</v>
      </c>
      <c r="I6242">
        <v>32033.95</v>
      </c>
      <c r="J6242">
        <v>26136.63</v>
      </c>
      <c r="K6242">
        <v>0.23</v>
      </c>
      <c r="L6242">
        <f>I6242-J6242-(I6242*K6242)</f>
        <v>-1470.4885000000004</v>
      </c>
      <c r="M6242">
        <f t="shared" si="291"/>
        <v>2</v>
      </c>
      <c r="N6242">
        <f t="shared" si="292"/>
        <v>2024</v>
      </c>
      <c r="O6242" s="21">
        <f t="shared" si="293"/>
        <v>-4.5904064281801035E-2</v>
      </c>
    </row>
    <row r="6243" spans="1:15">
      <c r="A6243" t="s">
        <v>6830</v>
      </c>
      <c r="B6243" t="s">
        <v>237</v>
      </c>
      <c r="C6243" t="s">
        <v>41</v>
      </c>
      <c r="D6243" t="s">
        <v>21</v>
      </c>
      <c r="E6243" t="s">
        <v>22</v>
      </c>
      <c r="F6243" t="s">
        <v>29</v>
      </c>
      <c r="G6243" t="s">
        <v>45</v>
      </c>
      <c r="H6243">
        <v>3</v>
      </c>
      <c r="I6243">
        <v>37552.050000000003</v>
      </c>
      <c r="J6243">
        <v>29795.439999999999</v>
      </c>
      <c r="K6243">
        <v>0.22</v>
      </c>
      <c r="L6243">
        <f>I6243-J6243-(I6243*K6243)</f>
        <v>-504.84099999999671</v>
      </c>
      <c r="M6243">
        <f t="shared" si="291"/>
        <v>6</v>
      </c>
      <c r="N6243">
        <f t="shared" si="292"/>
        <v>2024</v>
      </c>
      <c r="O6243" s="21">
        <f t="shared" si="293"/>
        <v>-1.3443766718461354E-2</v>
      </c>
    </row>
    <row r="6244" spans="1:15">
      <c r="A6244" t="s">
        <v>6831</v>
      </c>
      <c r="B6244" t="s">
        <v>321</v>
      </c>
      <c r="C6244" t="s">
        <v>79</v>
      </c>
      <c r="D6244" t="s">
        <v>80</v>
      </c>
      <c r="E6244" t="s">
        <v>15</v>
      </c>
      <c r="F6244" t="s">
        <v>51</v>
      </c>
      <c r="G6244" t="s">
        <v>52</v>
      </c>
      <c r="H6244">
        <v>2</v>
      </c>
      <c r="I6244">
        <v>23942.92</v>
      </c>
      <c r="J6244">
        <v>14805.08</v>
      </c>
      <c r="K6244">
        <v>0.12</v>
      </c>
      <c r="L6244">
        <f>I6244-J6244-(I6244*K6244)</f>
        <v>6264.6895999999988</v>
      </c>
      <c r="M6244">
        <f t="shared" si="291"/>
        <v>2</v>
      </c>
      <c r="N6244">
        <f t="shared" si="292"/>
        <v>2024</v>
      </c>
      <c r="O6244" s="21">
        <f t="shared" si="293"/>
        <v>0.26165102669181534</v>
      </c>
    </row>
    <row r="6245" spans="1:15">
      <c r="A6245" t="s">
        <v>6832</v>
      </c>
      <c r="B6245" t="s">
        <v>615</v>
      </c>
      <c r="C6245" t="s">
        <v>20</v>
      </c>
      <c r="D6245" t="s">
        <v>21</v>
      </c>
      <c r="E6245" t="s">
        <v>22</v>
      </c>
      <c r="F6245" t="s">
        <v>29</v>
      </c>
      <c r="G6245" t="s">
        <v>30</v>
      </c>
      <c r="H6245">
        <v>5</v>
      </c>
      <c r="I6245">
        <v>57043.41</v>
      </c>
      <c r="J6245">
        <v>42471.67</v>
      </c>
      <c r="K6245">
        <v>0.16</v>
      </c>
      <c r="L6245">
        <f>I6245-J6245-(I6245*K6245)</f>
        <v>5444.7944000000043</v>
      </c>
      <c r="M6245">
        <f t="shared" si="291"/>
        <v>7</v>
      </c>
      <c r="N6245">
        <f t="shared" si="292"/>
        <v>2024</v>
      </c>
      <c r="O6245" s="21">
        <f t="shared" si="293"/>
        <v>9.5450016049180866E-2</v>
      </c>
    </row>
    <row r="6246" spans="1:15">
      <c r="A6246" t="s">
        <v>6833</v>
      </c>
      <c r="B6246" t="s">
        <v>453</v>
      </c>
      <c r="C6246" t="s">
        <v>20</v>
      </c>
      <c r="D6246" t="s">
        <v>21</v>
      </c>
      <c r="E6246" t="s">
        <v>28</v>
      </c>
      <c r="F6246" t="s">
        <v>29</v>
      </c>
      <c r="G6246" t="s">
        <v>30</v>
      </c>
      <c r="H6246">
        <v>5</v>
      </c>
      <c r="I6246">
        <v>3874.04</v>
      </c>
      <c r="J6246">
        <v>2684.58</v>
      </c>
      <c r="K6246">
        <v>0.13</v>
      </c>
      <c r="L6246">
        <f>I6246-J6246-(I6246*K6246)</f>
        <v>685.83480000000009</v>
      </c>
      <c r="M6246">
        <f t="shared" si="291"/>
        <v>2</v>
      </c>
      <c r="N6246">
        <f t="shared" si="292"/>
        <v>2025</v>
      </c>
      <c r="O6246" s="21">
        <f t="shared" si="293"/>
        <v>0.17703348442452843</v>
      </c>
    </row>
    <row r="6247" spans="1:15">
      <c r="A6247" t="s">
        <v>6834</v>
      </c>
      <c r="B6247" t="s">
        <v>3068</v>
      </c>
      <c r="C6247" t="s">
        <v>62</v>
      </c>
      <c r="D6247" t="s">
        <v>63</v>
      </c>
      <c r="E6247" t="s">
        <v>22</v>
      </c>
      <c r="F6247" t="s">
        <v>29</v>
      </c>
      <c r="G6247" t="s">
        <v>139</v>
      </c>
      <c r="H6247">
        <v>5</v>
      </c>
      <c r="I6247">
        <v>34712.730000000003</v>
      </c>
      <c r="J6247">
        <v>20145.55</v>
      </c>
      <c r="K6247">
        <v>0.2</v>
      </c>
      <c r="L6247">
        <f>I6247-J6247-(I6247*K6247)</f>
        <v>7624.6340000000027</v>
      </c>
      <c r="M6247">
        <f t="shared" si="291"/>
        <v>3</v>
      </c>
      <c r="N6247">
        <f t="shared" si="292"/>
        <v>2024</v>
      </c>
      <c r="O6247" s="21">
        <f t="shared" si="293"/>
        <v>0.21964950610338058</v>
      </c>
    </row>
    <row r="6248" spans="1:15">
      <c r="A6248" t="s">
        <v>6835</v>
      </c>
      <c r="B6248" t="s">
        <v>705</v>
      </c>
      <c r="C6248" t="s">
        <v>79</v>
      </c>
      <c r="D6248" t="s">
        <v>80</v>
      </c>
      <c r="E6248" t="s">
        <v>15</v>
      </c>
      <c r="F6248" t="s">
        <v>51</v>
      </c>
      <c r="G6248" t="s">
        <v>85</v>
      </c>
      <c r="H6248">
        <v>1</v>
      </c>
      <c r="I6248">
        <v>11157.66</v>
      </c>
      <c r="J6248">
        <v>7029.18</v>
      </c>
      <c r="K6248">
        <v>0.23</v>
      </c>
      <c r="L6248">
        <f>I6248-J6248-(I6248*K6248)</f>
        <v>1562.2181999999993</v>
      </c>
      <c r="M6248">
        <f t="shared" si="291"/>
        <v>5</v>
      </c>
      <c r="N6248">
        <f t="shared" si="292"/>
        <v>2025</v>
      </c>
      <c r="O6248" s="21">
        <f t="shared" si="293"/>
        <v>0.14001306725603749</v>
      </c>
    </row>
    <row r="6249" spans="1:15">
      <c r="A6249" t="s">
        <v>6836</v>
      </c>
      <c r="B6249" t="s">
        <v>214</v>
      </c>
      <c r="C6249" t="s">
        <v>79</v>
      </c>
      <c r="D6249" t="s">
        <v>80</v>
      </c>
      <c r="E6249" t="s">
        <v>15</v>
      </c>
      <c r="F6249" t="s">
        <v>16</v>
      </c>
      <c r="G6249" t="s">
        <v>17</v>
      </c>
      <c r="H6249">
        <v>2</v>
      </c>
      <c r="I6249">
        <v>19658.13</v>
      </c>
      <c r="J6249">
        <v>11289.89</v>
      </c>
      <c r="K6249">
        <v>0.06</v>
      </c>
      <c r="L6249">
        <f>I6249-J6249-(I6249*K6249)</f>
        <v>7188.7522000000017</v>
      </c>
      <c r="M6249">
        <f t="shared" si="291"/>
        <v>5</v>
      </c>
      <c r="N6249">
        <f t="shared" si="292"/>
        <v>2024</v>
      </c>
      <c r="O6249" s="21">
        <f t="shared" si="293"/>
        <v>0.36568850648561185</v>
      </c>
    </row>
    <row r="6250" spans="1:15">
      <c r="A6250" t="s">
        <v>6837</v>
      </c>
      <c r="B6250" t="s">
        <v>1100</v>
      </c>
      <c r="C6250" t="s">
        <v>36</v>
      </c>
      <c r="D6250" t="s">
        <v>37</v>
      </c>
      <c r="E6250" t="s">
        <v>22</v>
      </c>
      <c r="F6250" t="s">
        <v>16</v>
      </c>
      <c r="G6250" t="s">
        <v>17</v>
      </c>
      <c r="H6250">
        <v>3</v>
      </c>
      <c r="I6250">
        <v>23856.14</v>
      </c>
      <c r="J6250">
        <v>16787.14</v>
      </c>
      <c r="K6250">
        <v>0.14000000000000001</v>
      </c>
      <c r="L6250">
        <f>I6250-J6250-(I6250*K6250)</f>
        <v>3729.1403999999998</v>
      </c>
      <c r="M6250">
        <f t="shared" si="291"/>
        <v>1</v>
      </c>
      <c r="N6250">
        <f t="shared" si="292"/>
        <v>2025</v>
      </c>
      <c r="O6250" s="21">
        <f t="shared" si="293"/>
        <v>0.15631784521720613</v>
      </c>
    </row>
    <row r="6251" spans="1:15">
      <c r="A6251" t="s">
        <v>6838</v>
      </c>
      <c r="B6251" t="s">
        <v>1473</v>
      </c>
      <c r="C6251" t="s">
        <v>79</v>
      </c>
      <c r="D6251" t="s">
        <v>80</v>
      </c>
      <c r="E6251" t="s">
        <v>15</v>
      </c>
      <c r="F6251" t="s">
        <v>29</v>
      </c>
      <c r="G6251" t="s">
        <v>45</v>
      </c>
      <c r="H6251">
        <v>1</v>
      </c>
      <c r="I6251">
        <v>8506.7800000000007</v>
      </c>
      <c r="J6251">
        <v>6796.72</v>
      </c>
      <c r="K6251">
        <v>0.27</v>
      </c>
      <c r="L6251">
        <f>I6251-J6251-(I6251*K6251)</f>
        <v>-586.77059999999983</v>
      </c>
      <c r="M6251">
        <f t="shared" si="291"/>
        <v>12</v>
      </c>
      <c r="N6251">
        <f t="shared" si="292"/>
        <v>2024</v>
      </c>
      <c r="O6251" s="21">
        <f t="shared" si="293"/>
        <v>-6.8976816139596858E-2</v>
      </c>
    </row>
    <row r="6252" spans="1:15">
      <c r="A6252" t="s">
        <v>6839</v>
      </c>
      <c r="B6252" t="s">
        <v>1031</v>
      </c>
      <c r="C6252" t="s">
        <v>20</v>
      </c>
      <c r="D6252" t="s">
        <v>21</v>
      </c>
      <c r="E6252" t="s">
        <v>15</v>
      </c>
      <c r="F6252" t="s">
        <v>16</v>
      </c>
      <c r="G6252" t="s">
        <v>17</v>
      </c>
      <c r="H6252">
        <v>2</v>
      </c>
      <c r="I6252">
        <v>8916.7999999999993</v>
      </c>
      <c r="J6252">
        <v>5617.98</v>
      </c>
      <c r="K6252">
        <v>0.02</v>
      </c>
      <c r="L6252">
        <f>I6252-J6252-(I6252*K6252)</f>
        <v>3120.4839999999999</v>
      </c>
      <c r="M6252">
        <f t="shared" si="291"/>
        <v>5</v>
      </c>
      <c r="N6252">
        <f t="shared" si="292"/>
        <v>2024</v>
      </c>
      <c r="O6252" s="21">
        <f t="shared" si="293"/>
        <v>0.34995558944912974</v>
      </c>
    </row>
    <row r="6253" spans="1:15">
      <c r="A6253" t="s">
        <v>6840</v>
      </c>
      <c r="B6253" t="s">
        <v>1255</v>
      </c>
      <c r="C6253" t="s">
        <v>79</v>
      </c>
      <c r="D6253" t="s">
        <v>80</v>
      </c>
      <c r="E6253" t="s">
        <v>28</v>
      </c>
      <c r="F6253" t="s">
        <v>29</v>
      </c>
      <c r="G6253" t="s">
        <v>30</v>
      </c>
      <c r="H6253">
        <v>4</v>
      </c>
      <c r="I6253">
        <v>40124.82</v>
      </c>
      <c r="J6253">
        <v>26816.560000000001</v>
      </c>
      <c r="K6253">
        <v>0.21</v>
      </c>
      <c r="L6253">
        <f>I6253-J6253-(I6253*K6253)</f>
        <v>4882.0477999999985</v>
      </c>
      <c r="M6253">
        <f t="shared" si="291"/>
        <v>6</v>
      </c>
      <c r="N6253">
        <f t="shared" si="292"/>
        <v>2024</v>
      </c>
      <c r="O6253" s="21">
        <f t="shared" si="293"/>
        <v>0.12167151902488281</v>
      </c>
    </row>
    <row r="6254" spans="1:15">
      <c r="A6254" t="s">
        <v>6841</v>
      </c>
      <c r="B6254" t="s">
        <v>942</v>
      </c>
      <c r="C6254" t="s">
        <v>20</v>
      </c>
      <c r="D6254" t="s">
        <v>21</v>
      </c>
      <c r="E6254" t="s">
        <v>22</v>
      </c>
      <c r="F6254" t="s">
        <v>16</v>
      </c>
      <c r="G6254" t="s">
        <v>17</v>
      </c>
      <c r="H6254">
        <v>5</v>
      </c>
      <c r="I6254">
        <v>29541.71</v>
      </c>
      <c r="J6254">
        <v>16920.12</v>
      </c>
      <c r="K6254">
        <v>0.16</v>
      </c>
      <c r="L6254">
        <f>I6254-J6254-(I6254*K6254)</f>
        <v>7894.9164000000001</v>
      </c>
      <c r="M6254">
        <f t="shared" si="291"/>
        <v>5</v>
      </c>
      <c r="N6254">
        <f t="shared" si="292"/>
        <v>2025</v>
      </c>
      <c r="O6254" s="21">
        <f t="shared" si="293"/>
        <v>0.2672464254777398</v>
      </c>
    </row>
    <row r="6255" spans="1:15">
      <c r="A6255" t="s">
        <v>6842</v>
      </c>
      <c r="B6255" t="s">
        <v>1479</v>
      </c>
      <c r="C6255" t="s">
        <v>20</v>
      </c>
      <c r="D6255" t="s">
        <v>21</v>
      </c>
      <c r="E6255" t="s">
        <v>28</v>
      </c>
      <c r="F6255" t="s">
        <v>23</v>
      </c>
      <c r="G6255" t="s">
        <v>94</v>
      </c>
      <c r="H6255">
        <v>4</v>
      </c>
      <c r="I6255">
        <v>39824.639999999999</v>
      </c>
      <c r="J6255">
        <v>31973.96</v>
      </c>
      <c r="K6255">
        <v>0.13</v>
      </c>
      <c r="L6255">
        <f>I6255-J6255-(I6255*K6255)</f>
        <v>2673.4768000000004</v>
      </c>
      <c r="M6255">
        <f t="shared" si="291"/>
        <v>4</v>
      </c>
      <c r="N6255">
        <f t="shared" si="292"/>
        <v>2024</v>
      </c>
      <c r="O6255" s="21">
        <f t="shared" si="293"/>
        <v>6.7131223282872118E-2</v>
      </c>
    </row>
    <row r="6256" spans="1:15">
      <c r="A6256" t="s">
        <v>6843</v>
      </c>
      <c r="B6256" t="s">
        <v>683</v>
      </c>
      <c r="C6256" t="s">
        <v>36</v>
      </c>
      <c r="D6256" t="s">
        <v>37</v>
      </c>
      <c r="E6256" t="s">
        <v>22</v>
      </c>
      <c r="F6256" t="s">
        <v>23</v>
      </c>
      <c r="G6256" t="s">
        <v>33</v>
      </c>
      <c r="H6256">
        <v>5</v>
      </c>
      <c r="I6256">
        <v>34904.06</v>
      </c>
      <c r="J6256">
        <v>25456.9</v>
      </c>
      <c r="K6256">
        <v>0.08</v>
      </c>
      <c r="L6256">
        <f>I6256-J6256-(I6256*K6256)</f>
        <v>6654.8351999999959</v>
      </c>
      <c r="M6256">
        <f t="shared" si="291"/>
        <v>4</v>
      </c>
      <c r="N6256">
        <f t="shared" si="292"/>
        <v>2025</v>
      </c>
      <c r="O6256" s="21">
        <f t="shared" si="293"/>
        <v>0.19066077699843503</v>
      </c>
    </row>
    <row r="6257" spans="1:15">
      <c r="A6257" t="s">
        <v>6844</v>
      </c>
      <c r="B6257" t="s">
        <v>405</v>
      </c>
      <c r="C6257" t="s">
        <v>36</v>
      </c>
      <c r="D6257" t="s">
        <v>37</v>
      </c>
      <c r="E6257" t="s">
        <v>15</v>
      </c>
      <c r="F6257" t="s">
        <v>51</v>
      </c>
      <c r="G6257" t="s">
        <v>64</v>
      </c>
      <c r="H6257">
        <v>3</v>
      </c>
      <c r="I6257">
        <v>26422.32</v>
      </c>
      <c r="J6257">
        <v>19305.23</v>
      </c>
      <c r="K6257">
        <v>0.1</v>
      </c>
      <c r="L6257">
        <f>I6257-J6257-(I6257*K6257)</f>
        <v>4474.8580000000002</v>
      </c>
      <c r="M6257">
        <f t="shared" si="291"/>
        <v>8</v>
      </c>
      <c r="N6257">
        <f t="shared" si="292"/>
        <v>2024</v>
      </c>
      <c r="O6257" s="21">
        <f t="shared" si="293"/>
        <v>0.16935901162350619</v>
      </c>
    </row>
    <row r="6258" spans="1:15">
      <c r="A6258" t="s">
        <v>6845</v>
      </c>
      <c r="B6258" t="s">
        <v>1153</v>
      </c>
      <c r="C6258" t="s">
        <v>36</v>
      </c>
      <c r="D6258" t="s">
        <v>37</v>
      </c>
      <c r="E6258" t="s">
        <v>22</v>
      </c>
      <c r="F6258" t="s">
        <v>29</v>
      </c>
      <c r="G6258" t="s">
        <v>42</v>
      </c>
      <c r="H6258">
        <v>3</v>
      </c>
      <c r="I6258">
        <v>36250.67</v>
      </c>
      <c r="J6258">
        <v>28557.27</v>
      </c>
      <c r="K6258">
        <v>0.24</v>
      </c>
      <c r="L6258">
        <f>I6258-J6258-(I6258*K6258)</f>
        <v>-1006.7608000000018</v>
      </c>
      <c r="M6258">
        <f t="shared" si="291"/>
        <v>9</v>
      </c>
      <c r="N6258">
        <f t="shared" si="292"/>
        <v>2024</v>
      </c>
      <c r="O6258" s="21">
        <f t="shared" si="293"/>
        <v>-2.777219841729827E-2</v>
      </c>
    </row>
    <row r="6259" spans="1:15">
      <c r="A6259" t="s">
        <v>6846</v>
      </c>
      <c r="B6259" t="s">
        <v>421</v>
      </c>
      <c r="C6259" t="s">
        <v>20</v>
      </c>
      <c r="D6259" t="s">
        <v>21</v>
      </c>
      <c r="E6259" t="s">
        <v>28</v>
      </c>
      <c r="F6259" t="s">
        <v>29</v>
      </c>
      <c r="G6259" t="s">
        <v>139</v>
      </c>
      <c r="H6259">
        <v>5</v>
      </c>
      <c r="I6259">
        <v>53958.3</v>
      </c>
      <c r="J6259">
        <v>41524.17</v>
      </c>
      <c r="K6259">
        <v>0.18</v>
      </c>
      <c r="L6259">
        <f>I6259-J6259-(I6259*K6259)</f>
        <v>2721.6360000000041</v>
      </c>
      <c r="M6259">
        <f t="shared" si="291"/>
        <v>1</v>
      </c>
      <c r="N6259">
        <f t="shared" si="292"/>
        <v>2024</v>
      </c>
      <c r="O6259" s="21">
        <f t="shared" si="293"/>
        <v>5.0439617259995288E-2</v>
      </c>
    </row>
    <row r="6260" spans="1:15">
      <c r="A6260" t="s">
        <v>6847</v>
      </c>
      <c r="B6260" t="s">
        <v>580</v>
      </c>
      <c r="C6260" t="s">
        <v>20</v>
      </c>
      <c r="D6260" t="s">
        <v>21</v>
      </c>
      <c r="E6260" t="s">
        <v>28</v>
      </c>
      <c r="F6260" t="s">
        <v>29</v>
      </c>
      <c r="G6260" t="s">
        <v>139</v>
      </c>
      <c r="H6260">
        <v>4</v>
      </c>
      <c r="I6260">
        <v>51694.36</v>
      </c>
      <c r="J6260">
        <v>35871.949999999997</v>
      </c>
      <c r="K6260">
        <v>0.18</v>
      </c>
      <c r="L6260">
        <f>I6260-J6260-(I6260*K6260)</f>
        <v>6517.4252000000033</v>
      </c>
      <c r="M6260">
        <f t="shared" si="291"/>
        <v>7</v>
      </c>
      <c r="N6260">
        <f t="shared" si="292"/>
        <v>2024</v>
      </c>
      <c r="O6260" s="21">
        <f t="shared" si="293"/>
        <v>0.12607613673909501</v>
      </c>
    </row>
    <row r="6261" spans="1:15">
      <c r="A6261" t="s">
        <v>6848</v>
      </c>
      <c r="B6261" t="s">
        <v>1285</v>
      </c>
      <c r="C6261" t="s">
        <v>57</v>
      </c>
      <c r="D6261" t="s">
        <v>58</v>
      </c>
      <c r="E6261" t="s">
        <v>28</v>
      </c>
      <c r="F6261" t="s">
        <v>16</v>
      </c>
      <c r="G6261" t="s">
        <v>17</v>
      </c>
      <c r="H6261">
        <v>5</v>
      </c>
      <c r="I6261">
        <v>3417.67</v>
      </c>
      <c r="J6261">
        <v>2589.87</v>
      </c>
      <c r="K6261">
        <v>0.3</v>
      </c>
      <c r="L6261">
        <f>I6261-J6261-(I6261*K6261)</f>
        <v>-197.50099999999975</v>
      </c>
      <c r="M6261">
        <f t="shared" si="291"/>
        <v>10</v>
      </c>
      <c r="N6261">
        <f t="shared" si="292"/>
        <v>2024</v>
      </c>
      <c r="O6261" s="21">
        <f t="shared" si="293"/>
        <v>-5.7788200733248016E-2</v>
      </c>
    </row>
    <row r="6262" spans="1:15">
      <c r="A6262" t="s">
        <v>6849</v>
      </c>
      <c r="B6262" t="s">
        <v>1489</v>
      </c>
      <c r="C6262" t="s">
        <v>62</v>
      </c>
      <c r="D6262" t="s">
        <v>63</v>
      </c>
      <c r="E6262" t="s">
        <v>15</v>
      </c>
      <c r="F6262" t="s">
        <v>51</v>
      </c>
      <c r="G6262" t="s">
        <v>64</v>
      </c>
      <c r="H6262">
        <v>4</v>
      </c>
      <c r="I6262">
        <v>49756.42</v>
      </c>
      <c r="J6262">
        <v>36126.620000000003</v>
      </c>
      <c r="K6262">
        <v>0.09</v>
      </c>
      <c r="L6262">
        <f>I6262-J6262-(I6262*K6262)</f>
        <v>9151.7221999999965</v>
      </c>
      <c r="M6262">
        <f t="shared" si="291"/>
        <v>3</v>
      </c>
      <c r="N6262">
        <f t="shared" si="292"/>
        <v>2025</v>
      </c>
      <c r="O6262" s="21">
        <f t="shared" si="293"/>
        <v>0.18393047972502838</v>
      </c>
    </row>
    <row r="6263" spans="1:15">
      <c r="A6263" t="s">
        <v>6850</v>
      </c>
      <c r="B6263" t="s">
        <v>1489</v>
      </c>
      <c r="C6263" t="s">
        <v>79</v>
      </c>
      <c r="D6263" t="s">
        <v>80</v>
      </c>
      <c r="E6263" t="s">
        <v>22</v>
      </c>
      <c r="F6263" t="s">
        <v>16</v>
      </c>
      <c r="G6263" t="s">
        <v>38</v>
      </c>
      <c r="H6263">
        <v>5</v>
      </c>
      <c r="I6263">
        <v>32597.24</v>
      </c>
      <c r="J6263">
        <v>24468.080000000002</v>
      </c>
      <c r="K6263">
        <v>0.24</v>
      </c>
      <c r="L6263">
        <f>I6263-J6263-(I6263*K6263)</f>
        <v>305.82240000000002</v>
      </c>
      <c r="M6263">
        <f t="shared" si="291"/>
        <v>3</v>
      </c>
      <c r="N6263">
        <f t="shared" si="292"/>
        <v>2025</v>
      </c>
      <c r="O6263" s="21">
        <f t="shared" si="293"/>
        <v>9.3818495062772192E-3</v>
      </c>
    </row>
    <row r="6264" spans="1:15">
      <c r="A6264" t="s">
        <v>6851</v>
      </c>
      <c r="B6264" t="s">
        <v>720</v>
      </c>
      <c r="C6264" t="s">
        <v>41</v>
      </c>
      <c r="D6264" t="s">
        <v>21</v>
      </c>
      <c r="E6264" t="s">
        <v>15</v>
      </c>
      <c r="F6264" t="s">
        <v>16</v>
      </c>
      <c r="G6264" t="s">
        <v>38</v>
      </c>
      <c r="H6264">
        <v>3</v>
      </c>
      <c r="I6264">
        <v>14899.76</v>
      </c>
      <c r="J6264">
        <v>8328.36</v>
      </c>
      <c r="K6264">
        <v>0.14000000000000001</v>
      </c>
      <c r="L6264">
        <f>I6264-J6264-(I6264*K6264)</f>
        <v>4485.4335999999994</v>
      </c>
      <c r="M6264">
        <f t="shared" si="291"/>
        <v>10</v>
      </c>
      <c r="N6264">
        <f t="shared" si="292"/>
        <v>2024</v>
      </c>
      <c r="O6264" s="21">
        <f t="shared" si="293"/>
        <v>0.30104066105762772</v>
      </c>
    </row>
    <row r="6265" spans="1:15">
      <c r="A6265" t="s">
        <v>6852</v>
      </c>
      <c r="B6265" t="s">
        <v>632</v>
      </c>
      <c r="C6265" t="s">
        <v>36</v>
      </c>
      <c r="D6265" t="s">
        <v>37</v>
      </c>
      <c r="E6265" t="s">
        <v>28</v>
      </c>
      <c r="F6265" t="s">
        <v>16</v>
      </c>
      <c r="G6265" t="s">
        <v>73</v>
      </c>
      <c r="H6265">
        <v>4</v>
      </c>
      <c r="I6265">
        <v>45599.77</v>
      </c>
      <c r="J6265">
        <v>33131.519999999997</v>
      </c>
      <c r="K6265">
        <v>7.0000000000000007E-2</v>
      </c>
      <c r="L6265">
        <f>I6265-J6265-(I6265*K6265)</f>
        <v>9276.2661000000007</v>
      </c>
      <c r="M6265">
        <f t="shared" si="291"/>
        <v>2</v>
      </c>
      <c r="N6265">
        <f t="shared" si="292"/>
        <v>2025</v>
      </c>
      <c r="O6265" s="21">
        <f t="shared" si="293"/>
        <v>0.20342791421974279</v>
      </c>
    </row>
    <row r="6266" spans="1:15">
      <c r="A6266" t="s">
        <v>6853</v>
      </c>
      <c r="B6266" t="s">
        <v>220</v>
      </c>
      <c r="C6266" t="s">
        <v>79</v>
      </c>
      <c r="D6266" t="s">
        <v>80</v>
      </c>
      <c r="E6266" t="s">
        <v>28</v>
      </c>
      <c r="F6266" t="s">
        <v>23</v>
      </c>
      <c r="G6266" t="s">
        <v>94</v>
      </c>
      <c r="H6266">
        <v>5</v>
      </c>
      <c r="I6266">
        <v>62113.74</v>
      </c>
      <c r="J6266">
        <v>47954.26</v>
      </c>
      <c r="K6266">
        <v>0.24</v>
      </c>
      <c r="L6266">
        <f>I6266-J6266-(I6266*K6266)</f>
        <v>-747.81760000000213</v>
      </c>
      <c r="M6266">
        <f t="shared" si="291"/>
        <v>3</v>
      </c>
      <c r="N6266">
        <f t="shared" si="292"/>
        <v>2025</v>
      </c>
      <c r="O6266" s="21">
        <f t="shared" si="293"/>
        <v>-1.2039487559435354E-2</v>
      </c>
    </row>
    <row r="6267" spans="1:15">
      <c r="A6267" t="s">
        <v>6854</v>
      </c>
      <c r="B6267" t="s">
        <v>1934</v>
      </c>
      <c r="C6267" t="s">
        <v>27</v>
      </c>
      <c r="D6267" t="s">
        <v>27</v>
      </c>
      <c r="E6267" t="s">
        <v>22</v>
      </c>
      <c r="F6267" t="s">
        <v>29</v>
      </c>
      <c r="G6267" t="s">
        <v>30</v>
      </c>
      <c r="H6267">
        <v>2</v>
      </c>
      <c r="I6267">
        <v>28432.7</v>
      </c>
      <c r="J6267">
        <v>19147.07</v>
      </c>
      <c r="K6267">
        <v>0.26</v>
      </c>
      <c r="L6267">
        <f>I6267-J6267-(I6267*K6267)</f>
        <v>1893.1280000000006</v>
      </c>
      <c r="M6267">
        <f t="shared" si="291"/>
        <v>12</v>
      </c>
      <c r="N6267">
        <f t="shared" si="292"/>
        <v>2024</v>
      </c>
      <c r="O6267" s="21">
        <f t="shared" si="293"/>
        <v>6.6582772652614794E-2</v>
      </c>
    </row>
    <row r="6268" spans="1:15">
      <c r="A6268" t="s">
        <v>6855</v>
      </c>
      <c r="B6268" t="s">
        <v>1093</v>
      </c>
      <c r="C6268" t="s">
        <v>20</v>
      </c>
      <c r="D6268" t="s">
        <v>21</v>
      </c>
      <c r="E6268" t="s">
        <v>22</v>
      </c>
      <c r="F6268" t="s">
        <v>16</v>
      </c>
      <c r="G6268" t="s">
        <v>17</v>
      </c>
      <c r="H6268">
        <v>2</v>
      </c>
      <c r="I6268">
        <v>21196.93</v>
      </c>
      <c r="J6268">
        <v>13227.31</v>
      </c>
      <c r="K6268">
        <v>0.14000000000000001</v>
      </c>
      <c r="L6268">
        <f>I6268-J6268-(I6268*K6268)</f>
        <v>5002.0498000000007</v>
      </c>
      <c r="M6268">
        <f t="shared" si="291"/>
        <v>5</v>
      </c>
      <c r="N6268">
        <f t="shared" si="292"/>
        <v>2025</v>
      </c>
      <c r="O6268" s="21">
        <f t="shared" si="293"/>
        <v>0.23597991784659386</v>
      </c>
    </row>
    <row r="6269" spans="1:15">
      <c r="A6269" t="s">
        <v>6856</v>
      </c>
      <c r="B6269" t="s">
        <v>333</v>
      </c>
      <c r="C6269" t="s">
        <v>20</v>
      </c>
      <c r="D6269" t="s">
        <v>21</v>
      </c>
      <c r="E6269" t="s">
        <v>22</v>
      </c>
      <c r="F6269" t="s">
        <v>16</v>
      </c>
      <c r="G6269" t="s">
        <v>73</v>
      </c>
      <c r="H6269">
        <v>2</v>
      </c>
      <c r="I6269">
        <v>22805.13</v>
      </c>
      <c r="J6269">
        <v>19333.16</v>
      </c>
      <c r="K6269">
        <v>0.28000000000000003</v>
      </c>
      <c r="L6269">
        <f>I6269-J6269-(I6269*K6269)</f>
        <v>-2913.4663999999993</v>
      </c>
      <c r="M6269">
        <f t="shared" si="291"/>
        <v>3</v>
      </c>
      <c r="N6269">
        <f t="shared" si="292"/>
        <v>2025</v>
      </c>
      <c r="O6269" s="21">
        <f t="shared" si="293"/>
        <v>-0.12775486918952003</v>
      </c>
    </row>
    <row r="6270" spans="1:15">
      <c r="A6270" t="s">
        <v>6857</v>
      </c>
      <c r="B6270" t="s">
        <v>381</v>
      </c>
      <c r="C6270" t="s">
        <v>20</v>
      </c>
      <c r="D6270" t="s">
        <v>21</v>
      </c>
      <c r="E6270" t="s">
        <v>28</v>
      </c>
      <c r="F6270" t="s">
        <v>51</v>
      </c>
      <c r="G6270" t="s">
        <v>59</v>
      </c>
      <c r="H6270">
        <v>5</v>
      </c>
      <c r="I6270">
        <v>58532.71</v>
      </c>
      <c r="J6270">
        <v>48870.9</v>
      </c>
      <c r="K6270">
        <v>0.27</v>
      </c>
      <c r="L6270">
        <f>I6270-J6270-(I6270*K6270)</f>
        <v>-6142.021700000003</v>
      </c>
      <c r="M6270">
        <f t="shared" si="291"/>
        <v>1</v>
      </c>
      <c r="N6270">
        <f t="shared" si="292"/>
        <v>2025</v>
      </c>
      <c r="O6270" s="21">
        <f t="shared" si="293"/>
        <v>-0.10493315105348792</v>
      </c>
    </row>
    <row r="6271" spans="1:15">
      <c r="A6271" t="s">
        <v>6858</v>
      </c>
      <c r="B6271" t="s">
        <v>1093</v>
      </c>
      <c r="C6271" t="s">
        <v>79</v>
      </c>
      <c r="D6271" t="s">
        <v>80</v>
      </c>
      <c r="E6271" t="s">
        <v>22</v>
      </c>
      <c r="F6271" t="s">
        <v>23</v>
      </c>
      <c r="G6271" t="s">
        <v>33</v>
      </c>
      <c r="H6271">
        <v>5</v>
      </c>
      <c r="I6271">
        <v>63962.64</v>
      </c>
      <c r="J6271">
        <v>46834.559999999998</v>
      </c>
      <c r="K6271">
        <v>0.19</v>
      </c>
      <c r="L6271">
        <f>I6271-J6271-(I6271*K6271)</f>
        <v>4975.1784000000025</v>
      </c>
      <c r="M6271">
        <f t="shared" si="291"/>
        <v>5</v>
      </c>
      <c r="N6271">
        <f t="shared" si="292"/>
        <v>2025</v>
      </c>
      <c r="O6271" s="21">
        <f t="shared" si="293"/>
        <v>7.7782568074113309E-2</v>
      </c>
    </row>
    <row r="6272" spans="1:15">
      <c r="A6272" t="s">
        <v>6859</v>
      </c>
      <c r="B6272" t="s">
        <v>50</v>
      </c>
      <c r="C6272" t="s">
        <v>62</v>
      </c>
      <c r="D6272" t="s">
        <v>63</v>
      </c>
      <c r="E6272" t="s">
        <v>15</v>
      </c>
      <c r="F6272" t="s">
        <v>29</v>
      </c>
      <c r="G6272" t="s">
        <v>42</v>
      </c>
      <c r="H6272">
        <v>3</v>
      </c>
      <c r="I6272">
        <v>20408.61</v>
      </c>
      <c r="J6272">
        <v>11913.59</v>
      </c>
      <c r="K6272">
        <v>0.27</v>
      </c>
      <c r="L6272">
        <f>I6272-J6272-(I6272*K6272)</f>
        <v>2984.6953000000003</v>
      </c>
      <c r="M6272">
        <f t="shared" si="291"/>
        <v>10</v>
      </c>
      <c r="N6272">
        <f t="shared" si="292"/>
        <v>2024</v>
      </c>
      <c r="O6272" s="21">
        <f t="shared" si="293"/>
        <v>0.14624686835605169</v>
      </c>
    </row>
    <row r="6273" spans="1:15">
      <c r="A6273" t="s">
        <v>6860</v>
      </c>
      <c r="B6273" t="s">
        <v>405</v>
      </c>
      <c r="C6273" t="s">
        <v>27</v>
      </c>
      <c r="D6273" t="s">
        <v>27</v>
      </c>
      <c r="E6273" t="s">
        <v>15</v>
      </c>
      <c r="F6273" t="s">
        <v>29</v>
      </c>
      <c r="G6273" t="s">
        <v>45</v>
      </c>
      <c r="H6273">
        <v>1</v>
      </c>
      <c r="I6273">
        <v>6413.13</v>
      </c>
      <c r="J6273">
        <v>5213.6099999999997</v>
      </c>
      <c r="K6273">
        <v>0.14000000000000001</v>
      </c>
      <c r="L6273">
        <f>I6273-J6273-(I6273*K6273)</f>
        <v>301.68180000000029</v>
      </c>
      <c r="M6273">
        <f t="shared" si="291"/>
        <v>8</v>
      </c>
      <c r="N6273">
        <f t="shared" si="292"/>
        <v>2024</v>
      </c>
      <c r="O6273" s="21">
        <f t="shared" si="293"/>
        <v>4.704127313807771E-2</v>
      </c>
    </row>
    <row r="6274" spans="1:15">
      <c r="A6274" t="s">
        <v>6861</v>
      </c>
      <c r="B6274" t="s">
        <v>1899</v>
      </c>
      <c r="C6274" t="s">
        <v>41</v>
      </c>
      <c r="D6274" t="s">
        <v>21</v>
      </c>
      <c r="E6274" t="s">
        <v>22</v>
      </c>
      <c r="F6274" t="s">
        <v>29</v>
      </c>
      <c r="G6274" t="s">
        <v>139</v>
      </c>
      <c r="H6274">
        <v>4</v>
      </c>
      <c r="I6274">
        <v>11443.86</v>
      </c>
      <c r="J6274">
        <v>7181.4</v>
      </c>
      <c r="K6274">
        <v>0.08</v>
      </c>
      <c r="L6274">
        <f>I6274-J6274-(I6274*K6274)</f>
        <v>3346.9512000000009</v>
      </c>
      <c r="M6274">
        <f t="shared" si="291"/>
        <v>11</v>
      </c>
      <c r="N6274">
        <f t="shared" si="292"/>
        <v>2024</v>
      </c>
      <c r="O6274" s="21">
        <f t="shared" si="293"/>
        <v>0.29246698229443568</v>
      </c>
    </row>
    <row r="6275" spans="1:15">
      <c r="A6275" t="s">
        <v>6862</v>
      </c>
      <c r="B6275" t="s">
        <v>226</v>
      </c>
      <c r="C6275" t="s">
        <v>79</v>
      </c>
      <c r="D6275" t="s">
        <v>80</v>
      </c>
      <c r="E6275" t="s">
        <v>22</v>
      </c>
      <c r="F6275" t="s">
        <v>23</v>
      </c>
      <c r="G6275" t="s">
        <v>24</v>
      </c>
      <c r="H6275">
        <v>1</v>
      </c>
      <c r="I6275">
        <v>14407.26</v>
      </c>
      <c r="J6275">
        <v>11457.33</v>
      </c>
      <c r="K6275">
        <v>0.09</v>
      </c>
      <c r="L6275">
        <f>I6275-J6275-(I6275*K6275)</f>
        <v>1653.2766000000004</v>
      </c>
      <c r="M6275">
        <f t="shared" ref="M6275:M6338" si="294">MONTH(B6275)</f>
        <v>4</v>
      </c>
      <c r="N6275">
        <f t="shared" ref="N6275:N6338" si="295">YEAR(B6275)</f>
        <v>2024</v>
      </c>
      <c r="O6275" s="21">
        <f t="shared" ref="O6275:O6338" si="296">L6275/I6275</f>
        <v>0.11475302035223911</v>
      </c>
    </row>
    <row r="6276" spans="1:15">
      <c r="A6276" t="s">
        <v>6863</v>
      </c>
      <c r="B6276" t="s">
        <v>1037</v>
      </c>
      <c r="C6276" t="s">
        <v>20</v>
      </c>
      <c r="D6276" t="s">
        <v>21</v>
      </c>
      <c r="E6276" t="s">
        <v>28</v>
      </c>
      <c r="F6276" t="s">
        <v>16</v>
      </c>
      <c r="G6276" t="s">
        <v>48</v>
      </c>
      <c r="H6276">
        <v>5</v>
      </c>
      <c r="I6276">
        <v>66299.12</v>
      </c>
      <c r="J6276">
        <v>38289.58</v>
      </c>
      <c r="K6276">
        <v>0.18</v>
      </c>
      <c r="L6276">
        <f>I6276-J6276-(I6276*K6276)</f>
        <v>16075.698399999996</v>
      </c>
      <c r="M6276">
        <f t="shared" si="294"/>
        <v>2</v>
      </c>
      <c r="N6276">
        <f t="shared" si="295"/>
        <v>2024</v>
      </c>
      <c r="O6276" s="21">
        <f t="shared" si="296"/>
        <v>0.24247227414179851</v>
      </c>
    </row>
    <row r="6277" spans="1:15">
      <c r="A6277" t="s">
        <v>6864</v>
      </c>
      <c r="B6277" t="s">
        <v>1000</v>
      </c>
      <c r="C6277" t="s">
        <v>79</v>
      </c>
      <c r="D6277" t="s">
        <v>80</v>
      </c>
      <c r="E6277" t="s">
        <v>15</v>
      </c>
      <c r="F6277" t="s">
        <v>29</v>
      </c>
      <c r="G6277" t="s">
        <v>30</v>
      </c>
      <c r="H6277">
        <v>5</v>
      </c>
      <c r="I6277">
        <v>54891.5</v>
      </c>
      <c r="J6277">
        <v>42812.6</v>
      </c>
      <c r="K6277">
        <v>0.2</v>
      </c>
      <c r="L6277">
        <f>I6277-J6277-(I6277*K6277)</f>
        <v>1100.6000000000004</v>
      </c>
      <c r="M6277">
        <f t="shared" si="294"/>
        <v>10</v>
      </c>
      <c r="N6277">
        <f t="shared" si="295"/>
        <v>2024</v>
      </c>
      <c r="O6277" s="21">
        <f t="shared" si="296"/>
        <v>2.0050463186467856E-2</v>
      </c>
    </row>
    <row r="6278" spans="1:15">
      <c r="A6278" t="s">
        <v>6865</v>
      </c>
      <c r="B6278" t="s">
        <v>757</v>
      </c>
      <c r="C6278" t="s">
        <v>36</v>
      </c>
      <c r="D6278" t="s">
        <v>37</v>
      </c>
      <c r="E6278" t="s">
        <v>28</v>
      </c>
      <c r="F6278" t="s">
        <v>23</v>
      </c>
      <c r="G6278" t="s">
        <v>157</v>
      </c>
      <c r="H6278">
        <v>5</v>
      </c>
      <c r="I6278">
        <v>24165.279999999999</v>
      </c>
      <c r="J6278">
        <v>14285.4</v>
      </c>
      <c r="K6278">
        <v>0.28999999999999998</v>
      </c>
      <c r="L6278">
        <f>I6278-J6278-(I6278*K6278)</f>
        <v>2871.9488000000001</v>
      </c>
      <c r="M6278">
        <f t="shared" si="294"/>
        <v>1</v>
      </c>
      <c r="N6278">
        <f t="shared" si="295"/>
        <v>2025</v>
      </c>
      <c r="O6278" s="21">
        <f t="shared" si="296"/>
        <v>0.11884607999576252</v>
      </c>
    </row>
    <row r="6279" spans="1:15">
      <c r="A6279" t="s">
        <v>6866</v>
      </c>
      <c r="B6279" t="s">
        <v>243</v>
      </c>
      <c r="C6279" t="s">
        <v>62</v>
      </c>
      <c r="D6279" t="s">
        <v>63</v>
      </c>
      <c r="E6279" t="s">
        <v>15</v>
      </c>
      <c r="F6279" t="s">
        <v>16</v>
      </c>
      <c r="G6279" t="s">
        <v>73</v>
      </c>
      <c r="H6279">
        <v>2</v>
      </c>
      <c r="I6279">
        <v>4435.87</v>
      </c>
      <c r="J6279">
        <v>2664</v>
      </c>
      <c r="K6279">
        <v>0.18</v>
      </c>
      <c r="L6279">
        <f>I6279-J6279-(I6279*K6279)</f>
        <v>973.41339999999991</v>
      </c>
      <c r="M6279">
        <f t="shared" si="294"/>
        <v>5</v>
      </c>
      <c r="N6279">
        <f t="shared" si="295"/>
        <v>2025</v>
      </c>
      <c r="O6279" s="21">
        <f t="shared" si="296"/>
        <v>0.21944137226744695</v>
      </c>
    </row>
    <row r="6280" spans="1:15">
      <c r="A6280" t="s">
        <v>6867</v>
      </c>
      <c r="B6280" t="s">
        <v>953</v>
      </c>
      <c r="C6280" t="s">
        <v>27</v>
      </c>
      <c r="D6280" t="s">
        <v>27</v>
      </c>
      <c r="E6280" t="s">
        <v>15</v>
      </c>
      <c r="F6280" t="s">
        <v>16</v>
      </c>
      <c r="G6280" t="s">
        <v>48</v>
      </c>
      <c r="H6280">
        <v>4</v>
      </c>
      <c r="I6280">
        <v>4964.5200000000004</v>
      </c>
      <c r="J6280">
        <v>3927.87</v>
      </c>
      <c r="K6280">
        <v>0.27</v>
      </c>
      <c r="L6280">
        <f>I6280-J6280-(I6280*K6280)</f>
        <v>-303.77039999999965</v>
      </c>
      <c r="M6280">
        <f t="shared" si="294"/>
        <v>7</v>
      </c>
      <c r="N6280">
        <f t="shared" si="295"/>
        <v>2024</v>
      </c>
      <c r="O6280" s="21">
        <f t="shared" si="296"/>
        <v>-6.1188271977955497E-2</v>
      </c>
    </row>
    <row r="6281" spans="1:15">
      <c r="A6281" t="s">
        <v>6868</v>
      </c>
      <c r="B6281" t="s">
        <v>627</v>
      </c>
      <c r="C6281" t="s">
        <v>62</v>
      </c>
      <c r="D6281" t="s">
        <v>63</v>
      </c>
      <c r="E6281" t="s">
        <v>15</v>
      </c>
      <c r="F6281" t="s">
        <v>16</v>
      </c>
      <c r="G6281" t="s">
        <v>38</v>
      </c>
      <c r="H6281">
        <v>5</v>
      </c>
      <c r="I6281">
        <v>2800.15</v>
      </c>
      <c r="J6281">
        <v>2327.98</v>
      </c>
      <c r="K6281">
        <v>0.17</v>
      </c>
      <c r="L6281">
        <f>I6281-J6281-(I6281*K6281)</f>
        <v>-3.8554999999999495</v>
      </c>
      <c r="M6281">
        <f t="shared" si="294"/>
        <v>11</v>
      </c>
      <c r="N6281">
        <f t="shared" si="295"/>
        <v>2024</v>
      </c>
      <c r="O6281" s="21">
        <f t="shared" si="296"/>
        <v>-1.3768905237219254E-3</v>
      </c>
    </row>
    <row r="6282" spans="1:15">
      <c r="A6282" t="s">
        <v>6869</v>
      </c>
      <c r="B6282" t="s">
        <v>2339</v>
      </c>
      <c r="C6282" t="s">
        <v>36</v>
      </c>
      <c r="D6282" t="s">
        <v>37</v>
      </c>
      <c r="E6282" t="s">
        <v>28</v>
      </c>
      <c r="F6282" t="s">
        <v>16</v>
      </c>
      <c r="G6282" t="s">
        <v>73</v>
      </c>
      <c r="H6282">
        <v>1</v>
      </c>
      <c r="I6282">
        <v>14699.71</v>
      </c>
      <c r="J6282">
        <v>11853.52</v>
      </c>
      <c r="K6282">
        <v>0.22</v>
      </c>
      <c r="L6282">
        <f>I6282-J6282-(I6282*K6282)</f>
        <v>-387.74620000000095</v>
      </c>
      <c r="M6282">
        <f t="shared" si="294"/>
        <v>3</v>
      </c>
      <c r="N6282">
        <f t="shared" si="295"/>
        <v>2024</v>
      </c>
      <c r="O6282" s="21">
        <f t="shared" si="296"/>
        <v>-2.637781289562862E-2</v>
      </c>
    </row>
    <row r="6283" spans="1:15">
      <c r="A6283" t="s">
        <v>6870</v>
      </c>
      <c r="B6283" t="s">
        <v>128</v>
      </c>
      <c r="C6283" t="s">
        <v>57</v>
      </c>
      <c r="D6283" t="s">
        <v>58</v>
      </c>
      <c r="E6283" t="s">
        <v>28</v>
      </c>
      <c r="F6283" t="s">
        <v>16</v>
      </c>
      <c r="G6283" t="s">
        <v>73</v>
      </c>
      <c r="H6283">
        <v>2</v>
      </c>
      <c r="I6283">
        <v>17240.25</v>
      </c>
      <c r="J6283">
        <v>13980.67</v>
      </c>
      <c r="K6283">
        <v>0.08</v>
      </c>
      <c r="L6283">
        <f>I6283-J6283-(I6283*K6283)</f>
        <v>1880.36</v>
      </c>
      <c r="M6283">
        <f t="shared" si="294"/>
        <v>3</v>
      </c>
      <c r="N6283">
        <f t="shared" si="295"/>
        <v>2024</v>
      </c>
      <c r="O6283" s="21">
        <f t="shared" si="296"/>
        <v>0.10906802395556908</v>
      </c>
    </row>
    <row r="6284" spans="1:15">
      <c r="A6284" t="s">
        <v>6871</v>
      </c>
      <c r="B6284" t="s">
        <v>44</v>
      </c>
      <c r="C6284" t="s">
        <v>41</v>
      </c>
      <c r="D6284" t="s">
        <v>21</v>
      </c>
      <c r="E6284" t="s">
        <v>15</v>
      </c>
      <c r="F6284" t="s">
        <v>23</v>
      </c>
      <c r="G6284" t="s">
        <v>94</v>
      </c>
      <c r="H6284">
        <v>2</v>
      </c>
      <c r="I6284">
        <v>19949.32</v>
      </c>
      <c r="J6284">
        <v>12906.97</v>
      </c>
      <c r="K6284">
        <v>0.14000000000000001</v>
      </c>
      <c r="L6284">
        <f>I6284-J6284-(I6284*K6284)</f>
        <v>4249.4452000000001</v>
      </c>
      <c r="M6284">
        <f t="shared" si="294"/>
        <v>2</v>
      </c>
      <c r="N6284">
        <f t="shared" si="295"/>
        <v>2024</v>
      </c>
      <c r="O6284" s="21">
        <f t="shared" si="296"/>
        <v>0.21301203249033052</v>
      </c>
    </row>
    <row r="6285" spans="1:15">
      <c r="A6285" t="s">
        <v>6872</v>
      </c>
      <c r="B6285" t="s">
        <v>947</v>
      </c>
      <c r="C6285" t="s">
        <v>27</v>
      </c>
      <c r="D6285" t="s">
        <v>27</v>
      </c>
      <c r="E6285" t="s">
        <v>15</v>
      </c>
      <c r="F6285" t="s">
        <v>51</v>
      </c>
      <c r="G6285" t="s">
        <v>85</v>
      </c>
      <c r="H6285">
        <v>2</v>
      </c>
      <c r="I6285">
        <v>23667.27</v>
      </c>
      <c r="J6285">
        <v>13472.72</v>
      </c>
      <c r="K6285">
        <v>0.26</v>
      </c>
      <c r="L6285">
        <f>I6285-J6285-(I6285*K6285)</f>
        <v>4041.0598000000009</v>
      </c>
      <c r="M6285">
        <f t="shared" si="294"/>
        <v>4</v>
      </c>
      <c r="N6285">
        <f t="shared" si="295"/>
        <v>2024</v>
      </c>
      <c r="O6285" s="21">
        <f t="shared" si="296"/>
        <v>0.17074465284758236</v>
      </c>
    </row>
    <row r="6286" spans="1:15">
      <c r="A6286" t="s">
        <v>6873</v>
      </c>
      <c r="B6286" t="s">
        <v>1093</v>
      </c>
      <c r="C6286" t="s">
        <v>79</v>
      </c>
      <c r="D6286" t="s">
        <v>80</v>
      </c>
      <c r="E6286" t="s">
        <v>28</v>
      </c>
      <c r="F6286" t="s">
        <v>16</v>
      </c>
      <c r="G6286" t="s">
        <v>73</v>
      </c>
      <c r="H6286">
        <v>1</v>
      </c>
      <c r="I6286">
        <v>8583.6</v>
      </c>
      <c r="J6286">
        <v>4978.43</v>
      </c>
      <c r="K6286">
        <v>0.04</v>
      </c>
      <c r="L6286">
        <f>I6286-J6286-(I6286*K6286)</f>
        <v>3261.826</v>
      </c>
      <c r="M6286">
        <f t="shared" si="294"/>
        <v>5</v>
      </c>
      <c r="N6286">
        <f t="shared" si="295"/>
        <v>2025</v>
      </c>
      <c r="O6286" s="21">
        <f t="shared" si="296"/>
        <v>0.38000675707162496</v>
      </c>
    </row>
    <row r="6287" spans="1:15">
      <c r="A6287" t="s">
        <v>6874</v>
      </c>
      <c r="B6287" t="s">
        <v>1571</v>
      </c>
      <c r="C6287" t="s">
        <v>27</v>
      </c>
      <c r="D6287" t="s">
        <v>27</v>
      </c>
      <c r="E6287" t="s">
        <v>22</v>
      </c>
      <c r="F6287" t="s">
        <v>23</v>
      </c>
      <c r="G6287" t="s">
        <v>157</v>
      </c>
      <c r="H6287">
        <v>2</v>
      </c>
      <c r="I6287">
        <v>18558.91</v>
      </c>
      <c r="J6287">
        <v>13805.2</v>
      </c>
      <c r="K6287">
        <v>0.14000000000000001</v>
      </c>
      <c r="L6287">
        <f>I6287-J6287-(I6287*K6287)</f>
        <v>2155.4625999999989</v>
      </c>
      <c r="M6287">
        <f t="shared" si="294"/>
        <v>8</v>
      </c>
      <c r="N6287">
        <f t="shared" si="295"/>
        <v>2024</v>
      </c>
      <c r="O6287" s="21">
        <f t="shared" si="296"/>
        <v>0.11614165918149282</v>
      </c>
    </row>
    <row r="6288" spans="1:15">
      <c r="A6288" t="s">
        <v>6875</v>
      </c>
      <c r="B6288" t="s">
        <v>823</v>
      </c>
      <c r="C6288" t="s">
        <v>13</v>
      </c>
      <c r="D6288" t="s">
        <v>14</v>
      </c>
      <c r="E6288" t="s">
        <v>15</v>
      </c>
      <c r="F6288" t="s">
        <v>23</v>
      </c>
      <c r="G6288" t="s">
        <v>24</v>
      </c>
      <c r="H6288">
        <v>2</v>
      </c>
      <c r="I6288">
        <v>23853.66</v>
      </c>
      <c r="J6288">
        <v>17974.89</v>
      </c>
      <c r="K6288">
        <v>0.18</v>
      </c>
      <c r="L6288">
        <f>I6288-J6288-(I6288*K6288)</f>
        <v>1585.1112000000003</v>
      </c>
      <c r="M6288">
        <f t="shared" si="294"/>
        <v>8</v>
      </c>
      <c r="N6288">
        <f t="shared" si="295"/>
        <v>2024</v>
      </c>
      <c r="O6288" s="21">
        <f t="shared" si="296"/>
        <v>6.6451487947761484E-2</v>
      </c>
    </row>
    <row r="6289" spans="1:15">
      <c r="A6289" t="s">
        <v>6876</v>
      </c>
      <c r="B6289" t="s">
        <v>413</v>
      </c>
      <c r="C6289" t="s">
        <v>57</v>
      </c>
      <c r="D6289" t="s">
        <v>58</v>
      </c>
      <c r="E6289" t="s">
        <v>22</v>
      </c>
      <c r="F6289" t="s">
        <v>23</v>
      </c>
      <c r="G6289" t="s">
        <v>94</v>
      </c>
      <c r="H6289">
        <v>3</v>
      </c>
      <c r="I6289">
        <v>34182.699999999997</v>
      </c>
      <c r="J6289">
        <v>24812.45</v>
      </c>
      <c r="K6289">
        <v>0.04</v>
      </c>
      <c r="L6289">
        <f>I6289-J6289-(I6289*K6289)</f>
        <v>8002.9419999999964</v>
      </c>
      <c r="M6289">
        <f t="shared" si="294"/>
        <v>8</v>
      </c>
      <c r="N6289">
        <f t="shared" si="295"/>
        <v>2024</v>
      </c>
      <c r="O6289" s="21">
        <f t="shared" si="296"/>
        <v>0.23412258247593071</v>
      </c>
    </row>
    <row r="6290" spans="1:15">
      <c r="A6290" t="s">
        <v>6877</v>
      </c>
      <c r="B6290" t="s">
        <v>2350</v>
      </c>
      <c r="C6290" t="s">
        <v>20</v>
      </c>
      <c r="D6290" t="s">
        <v>21</v>
      </c>
      <c r="E6290" t="s">
        <v>28</v>
      </c>
      <c r="F6290" t="s">
        <v>51</v>
      </c>
      <c r="G6290" t="s">
        <v>52</v>
      </c>
      <c r="H6290">
        <v>3</v>
      </c>
      <c r="I6290">
        <v>3947.75</v>
      </c>
      <c r="J6290">
        <v>3121.04</v>
      </c>
      <c r="K6290">
        <v>0.08</v>
      </c>
      <c r="L6290">
        <f>I6290-J6290-(I6290*K6290)</f>
        <v>510.89000000000004</v>
      </c>
      <c r="M6290">
        <f t="shared" si="294"/>
        <v>2</v>
      </c>
      <c r="N6290">
        <f t="shared" si="295"/>
        <v>2025</v>
      </c>
      <c r="O6290" s="21">
        <f t="shared" si="296"/>
        <v>0.12941295674751441</v>
      </c>
    </row>
    <row r="6291" spans="1:15">
      <c r="A6291" t="s">
        <v>6878</v>
      </c>
      <c r="B6291" t="s">
        <v>220</v>
      </c>
      <c r="C6291" t="s">
        <v>13</v>
      </c>
      <c r="D6291" t="s">
        <v>14</v>
      </c>
      <c r="E6291" t="s">
        <v>28</v>
      </c>
      <c r="F6291" t="s">
        <v>23</v>
      </c>
      <c r="G6291" t="s">
        <v>94</v>
      </c>
      <c r="H6291">
        <v>4</v>
      </c>
      <c r="I6291">
        <v>20188.55</v>
      </c>
      <c r="J6291">
        <v>16215.82</v>
      </c>
      <c r="K6291">
        <v>0.09</v>
      </c>
      <c r="L6291">
        <f>I6291-J6291-(I6291*K6291)</f>
        <v>2155.7604999999994</v>
      </c>
      <c r="M6291">
        <f t="shared" si="294"/>
        <v>3</v>
      </c>
      <c r="N6291">
        <f t="shared" si="295"/>
        <v>2025</v>
      </c>
      <c r="O6291" s="21">
        <f t="shared" si="296"/>
        <v>0.10678134388056594</v>
      </c>
    </row>
    <row r="6292" spans="1:15">
      <c r="A6292" t="s">
        <v>6879</v>
      </c>
      <c r="B6292" t="s">
        <v>660</v>
      </c>
      <c r="C6292" t="s">
        <v>13</v>
      </c>
      <c r="D6292" t="s">
        <v>14</v>
      </c>
      <c r="E6292" t="s">
        <v>22</v>
      </c>
      <c r="F6292" t="s">
        <v>51</v>
      </c>
      <c r="G6292" t="s">
        <v>85</v>
      </c>
      <c r="H6292">
        <v>1</v>
      </c>
      <c r="I6292">
        <v>13366</v>
      </c>
      <c r="J6292">
        <v>8691.19</v>
      </c>
      <c r="K6292">
        <v>0.13</v>
      </c>
      <c r="L6292">
        <f>I6292-J6292-(I6292*K6292)</f>
        <v>2937.2299999999996</v>
      </c>
      <c r="M6292">
        <f t="shared" si="294"/>
        <v>5</v>
      </c>
      <c r="N6292">
        <f t="shared" si="295"/>
        <v>2024</v>
      </c>
      <c r="O6292" s="21">
        <f t="shared" si="296"/>
        <v>0.21975385306000297</v>
      </c>
    </row>
    <row r="6293" spans="1:15">
      <c r="A6293" t="s">
        <v>6880</v>
      </c>
      <c r="B6293" t="s">
        <v>622</v>
      </c>
      <c r="C6293" t="s">
        <v>62</v>
      </c>
      <c r="D6293" t="s">
        <v>63</v>
      </c>
      <c r="E6293" t="s">
        <v>15</v>
      </c>
      <c r="F6293" t="s">
        <v>16</v>
      </c>
      <c r="G6293" t="s">
        <v>48</v>
      </c>
      <c r="H6293">
        <v>3</v>
      </c>
      <c r="I6293">
        <v>1778.76</v>
      </c>
      <c r="J6293">
        <v>1479.33</v>
      </c>
      <c r="K6293">
        <v>0.24</v>
      </c>
      <c r="L6293">
        <f>I6293-J6293-(I6293*K6293)</f>
        <v>-127.47239999999994</v>
      </c>
      <c r="M6293">
        <f t="shared" si="294"/>
        <v>3</v>
      </c>
      <c r="N6293">
        <f t="shared" si="295"/>
        <v>2025</v>
      </c>
      <c r="O6293" s="21">
        <f t="shared" si="296"/>
        <v>-7.1663630843958673E-2</v>
      </c>
    </row>
    <row r="6294" spans="1:15">
      <c r="A6294" t="s">
        <v>6881</v>
      </c>
      <c r="B6294" t="s">
        <v>710</v>
      </c>
      <c r="C6294" t="s">
        <v>41</v>
      </c>
      <c r="D6294" t="s">
        <v>21</v>
      </c>
      <c r="E6294" t="s">
        <v>28</v>
      </c>
      <c r="F6294" t="s">
        <v>29</v>
      </c>
      <c r="G6294" t="s">
        <v>42</v>
      </c>
      <c r="H6294">
        <v>4</v>
      </c>
      <c r="I6294">
        <v>22697.7</v>
      </c>
      <c r="J6294">
        <v>16292.53</v>
      </c>
      <c r="K6294">
        <v>0.01</v>
      </c>
      <c r="L6294">
        <f>I6294-J6294-(I6294*K6294)</f>
        <v>6178.1930000000002</v>
      </c>
      <c r="M6294">
        <f t="shared" si="294"/>
        <v>5</v>
      </c>
      <c r="N6294">
        <f t="shared" si="295"/>
        <v>2024</v>
      </c>
      <c r="O6294" s="21">
        <f t="shared" si="296"/>
        <v>0.27219467170682493</v>
      </c>
    </row>
    <row r="6295" spans="1:15">
      <c r="A6295" t="s">
        <v>6882</v>
      </c>
      <c r="B6295" t="s">
        <v>415</v>
      </c>
      <c r="C6295" t="s">
        <v>57</v>
      </c>
      <c r="D6295" t="s">
        <v>58</v>
      </c>
      <c r="E6295" t="s">
        <v>15</v>
      </c>
      <c r="F6295" t="s">
        <v>16</v>
      </c>
      <c r="G6295" t="s">
        <v>38</v>
      </c>
      <c r="H6295">
        <v>4</v>
      </c>
      <c r="I6295">
        <v>31702.93</v>
      </c>
      <c r="J6295">
        <v>25258.5</v>
      </c>
      <c r="K6295">
        <v>0.09</v>
      </c>
      <c r="L6295">
        <f>I6295-J6295-(I6295*K6295)</f>
        <v>3591.1663000000003</v>
      </c>
      <c r="M6295">
        <f t="shared" si="294"/>
        <v>3</v>
      </c>
      <c r="N6295">
        <f t="shared" si="295"/>
        <v>2025</v>
      </c>
      <c r="O6295" s="21">
        <f t="shared" si="296"/>
        <v>0.11327553320781393</v>
      </c>
    </row>
    <row r="6296" spans="1:15">
      <c r="A6296" t="s">
        <v>6883</v>
      </c>
      <c r="B6296" t="s">
        <v>100</v>
      </c>
      <c r="C6296" t="s">
        <v>20</v>
      </c>
      <c r="D6296" t="s">
        <v>21</v>
      </c>
      <c r="E6296" t="s">
        <v>22</v>
      </c>
      <c r="F6296" t="s">
        <v>29</v>
      </c>
      <c r="G6296" t="s">
        <v>30</v>
      </c>
      <c r="H6296">
        <v>1</v>
      </c>
      <c r="I6296">
        <v>8548.25</v>
      </c>
      <c r="J6296">
        <v>5477.08</v>
      </c>
      <c r="K6296">
        <v>0.08</v>
      </c>
      <c r="L6296">
        <f>I6296-J6296-(I6296*K6296)</f>
        <v>2387.31</v>
      </c>
      <c r="M6296">
        <f t="shared" si="294"/>
        <v>1</v>
      </c>
      <c r="N6296">
        <f t="shared" si="295"/>
        <v>2025</v>
      </c>
      <c r="O6296" s="21">
        <f t="shared" si="296"/>
        <v>0.27927470534904802</v>
      </c>
    </row>
    <row r="6297" spans="1:15">
      <c r="A6297" t="s">
        <v>6884</v>
      </c>
      <c r="B6297" t="s">
        <v>255</v>
      </c>
      <c r="C6297" t="s">
        <v>79</v>
      </c>
      <c r="D6297" t="s">
        <v>80</v>
      </c>
      <c r="E6297" t="s">
        <v>15</v>
      </c>
      <c r="F6297" t="s">
        <v>16</v>
      </c>
      <c r="G6297" t="s">
        <v>17</v>
      </c>
      <c r="H6297">
        <v>1</v>
      </c>
      <c r="I6297">
        <v>5229.1099999999997</v>
      </c>
      <c r="J6297">
        <v>3908.85</v>
      </c>
      <c r="K6297">
        <v>0.13</v>
      </c>
      <c r="L6297">
        <f>I6297-J6297-(I6297*K6297)</f>
        <v>640.47569999999973</v>
      </c>
      <c r="M6297">
        <f t="shared" si="294"/>
        <v>4</v>
      </c>
      <c r="N6297">
        <f t="shared" si="295"/>
        <v>2025</v>
      </c>
      <c r="O6297" s="21">
        <f t="shared" si="296"/>
        <v>0.12248273606789679</v>
      </c>
    </row>
    <row r="6298" spans="1:15">
      <c r="A6298" t="s">
        <v>6885</v>
      </c>
      <c r="B6298" t="s">
        <v>280</v>
      </c>
      <c r="C6298" t="s">
        <v>20</v>
      </c>
      <c r="D6298" t="s">
        <v>21</v>
      </c>
      <c r="E6298" t="s">
        <v>22</v>
      </c>
      <c r="F6298" t="s">
        <v>16</v>
      </c>
      <c r="G6298" t="s">
        <v>38</v>
      </c>
      <c r="H6298">
        <v>3</v>
      </c>
      <c r="I6298">
        <v>14272.98</v>
      </c>
      <c r="J6298">
        <v>11055.13</v>
      </c>
      <c r="K6298">
        <v>0.27</v>
      </c>
      <c r="L6298">
        <f>I6298-J6298-(I6298*K6298)</f>
        <v>-635.85459999999966</v>
      </c>
      <c r="M6298">
        <f t="shared" si="294"/>
        <v>11</v>
      </c>
      <c r="N6298">
        <f t="shared" si="295"/>
        <v>2024</v>
      </c>
      <c r="O6298" s="21">
        <f t="shared" si="296"/>
        <v>-4.4549533454120979E-2</v>
      </c>
    </row>
    <row r="6299" spans="1:15">
      <c r="A6299" t="s">
        <v>6886</v>
      </c>
      <c r="B6299" t="s">
        <v>447</v>
      </c>
      <c r="C6299" t="s">
        <v>41</v>
      </c>
      <c r="D6299" t="s">
        <v>21</v>
      </c>
      <c r="E6299" t="s">
        <v>22</v>
      </c>
      <c r="F6299" t="s">
        <v>51</v>
      </c>
      <c r="G6299" t="s">
        <v>59</v>
      </c>
      <c r="H6299">
        <v>4</v>
      </c>
      <c r="I6299">
        <v>47147.86</v>
      </c>
      <c r="J6299">
        <v>26874.44</v>
      </c>
      <c r="K6299">
        <v>0.08</v>
      </c>
      <c r="L6299">
        <f>I6299-J6299-(I6299*K6299)</f>
        <v>16501.591200000003</v>
      </c>
      <c r="M6299">
        <f t="shared" si="294"/>
        <v>7</v>
      </c>
      <c r="N6299">
        <f t="shared" si="295"/>
        <v>2024</v>
      </c>
      <c r="O6299" s="21">
        <f t="shared" si="296"/>
        <v>0.34999661066271093</v>
      </c>
    </row>
    <row r="6300" spans="1:15">
      <c r="A6300" t="s">
        <v>6887</v>
      </c>
      <c r="B6300" t="s">
        <v>620</v>
      </c>
      <c r="C6300" t="s">
        <v>36</v>
      </c>
      <c r="D6300" t="s">
        <v>37</v>
      </c>
      <c r="E6300" t="s">
        <v>22</v>
      </c>
      <c r="F6300" t="s">
        <v>29</v>
      </c>
      <c r="G6300" t="s">
        <v>42</v>
      </c>
      <c r="H6300">
        <v>4</v>
      </c>
      <c r="I6300">
        <v>13466.1</v>
      </c>
      <c r="J6300">
        <v>7821.49</v>
      </c>
      <c r="K6300">
        <v>0.28999999999999998</v>
      </c>
      <c r="L6300">
        <f>I6300-J6300-(I6300*K6300)</f>
        <v>1739.4410000000007</v>
      </c>
      <c r="M6300">
        <f t="shared" si="294"/>
        <v>2</v>
      </c>
      <c r="N6300">
        <f t="shared" si="295"/>
        <v>2024</v>
      </c>
      <c r="O6300" s="21">
        <f t="shared" si="296"/>
        <v>0.12917184634006881</v>
      </c>
    </row>
    <row r="6301" spans="1:15">
      <c r="A6301" t="s">
        <v>6888</v>
      </c>
      <c r="B6301" t="s">
        <v>342</v>
      </c>
      <c r="C6301" t="s">
        <v>62</v>
      </c>
      <c r="D6301" t="s">
        <v>63</v>
      </c>
      <c r="E6301" t="s">
        <v>28</v>
      </c>
      <c r="F6301" t="s">
        <v>23</v>
      </c>
      <c r="G6301" t="s">
        <v>94</v>
      </c>
      <c r="H6301">
        <v>5</v>
      </c>
      <c r="I6301">
        <v>43211.15</v>
      </c>
      <c r="J6301">
        <v>35831.21</v>
      </c>
      <c r="K6301">
        <v>0.12</v>
      </c>
      <c r="L6301">
        <f>I6301-J6301-(I6301*K6301)</f>
        <v>2194.6020000000026</v>
      </c>
      <c r="M6301">
        <f t="shared" si="294"/>
        <v>1</v>
      </c>
      <c r="N6301">
        <f t="shared" si="295"/>
        <v>2025</v>
      </c>
      <c r="O6301" s="21">
        <f t="shared" si="296"/>
        <v>5.0787863780528929E-2</v>
      </c>
    </row>
    <row r="6302" spans="1:15">
      <c r="A6302" t="s">
        <v>6889</v>
      </c>
      <c r="B6302" t="s">
        <v>1114</v>
      </c>
      <c r="C6302" t="s">
        <v>62</v>
      </c>
      <c r="D6302" t="s">
        <v>63</v>
      </c>
      <c r="E6302" t="s">
        <v>28</v>
      </c>
      <c r="F6302" t="s">
        <v>23</v>
      </c>
      <c r="G6302" t="s">
        <v>94</v>
      </c>
      <c r="H6302">
        <v>5</v>
      </c>
      <c r="I6302">
        <v>50485.440000000002</v>
      </c>
      <c r="J6302">
        <v>32263.39</v>
      </c>
      <c r="K6302">
        <v>0.02</v>
      </c>
      <c r="L6302">
        <f>I6302-J6302-(I6302*K6302)</f>
        <v>17212.341200000003</v>
      </c>
      <c r="M6302">
        <f t="shared" si="294"/>
        <v>9</v>
      </c>
      <c r="N6302">
        <f t="shared" si="295"/>
        <v>2024</v>
      </c>
      <c r="O6302" s="21">
        <f t="shared" si="296"/>
        <v>0.34093673740389313</v>
      </c>
    </row>
    <row r="6303" spans="1:15">
      <c r="A6303" t="s">
        <v>6890</v>
      </c>
      <c r="B6303" t="s">
        <v>1358</v>
      </c>
      <c r="C6303" t="s">
        <v>36</v>
      </c>
      <c r="D6303" t="s">
        <v>37</v>
      </c>
      <c r="E6303" t="s">
        <v>28</v>
      </c>
      <c r="F6303" t="s">
        <v>29</v>
      </c>
      <c r="G6303" t="s">
        <v>42</v>
      </c>
      <c r="H6303">
        <v>1</v>
      </c>
      <c r="I6303">
        <v>10004.58</v>
      </c>
      <c r="J6303">
        <v>5563.99</v>
      </c>
      <c r="K6303">
        <v>0.04</v>
      </c>
      <c r="L6303">
        <f>I6303-J6303-(I6303*K6303)</f>
        <v>4040.4068000000002</v>
      </c>
      <c r="M6303">
        <f t="shared" si="294"/>
        <v>10</v>
      </c>
      <c r="N6303">
        <f t="shared" si="295"/>
        <v>2024</v>
      </c>
      <c r="O6303" s="21">
        <f t="shared" si="296"/>
        <v>0.40385571408295001</v>
      </c>
    </row>
    <row r="6304" spans="1:15">
      <c r="A6304" t="s">
        <v>6891</v>
      </c>
      <c r="B6304" t="s">
        <v>464</v>
      </c>
      <c r="C6304" t="s">
        <v>62</v>
      </c>
      <c r="D6304" t="s">
        <v>63</v>
      </c>
      <c r="E6304" t="s">
        <v>15</v>
      </c>
      <c r="F6304" t="s">
        <v>23</v>
      </c>
      <c r="G6304" t="s">
        <v>24</v>
      </c>
      <c r="H6304">
        <v>5</v>
      </c>
      <c r="I6304">
        <v>35536.81</v>
      </c>
      <c r="J6304">
        <v>28655.09</v>
      </c>
      <c r="K6304">
        <v>0.26</v>
      </c>
      <c r="L6304">
        <f>I6304-J6304-(I6304*K6304)</f>
        <v>-2357.8506000000016</v>
      </c>
      <c r="M6304">
        <f t="shared" si="294"/>
        <v>1</v>
      </c>
      <c r="N6304">
        <f t="shared" si="295"/>
        <v>2024</v>
      </c>
      <c r="O6304" s="21">
        <f t="shared" si="296"/>
        <v>-6.6349528840658506E-2</v>
      </c>
    </row>
    <row r="6305" spans="1:15">
      <c r="A6305" t="s">
        <v>6892</v>
      </c>
      <c r="B6305" t="s">
        <v>110</v>
      </c>
      <c r="C6305" t="s">
        <v>41</v>
      </c>
      <c r="D6305" t="s">
        <v>21</v>
      </c>
      <c r="E6305" t="s">
        <v>28</v>
      </c>
      <c r="F6305" t="s">
        <v>29</v>
      </c>
      <c r="G6305" t="s">
        <v>45</v>
      </c>
      <c r="H6305">
        <v>2</v>
      </c>
      <c r="I6305">
        <v>11367.23</v>
      </c>
      <c r="J6305">
        <v>6296.13</v>
      </c>
      <c r="K6305">
        <v>0.23</v>
      </c>
      <c r="L6305">
        <f>I6305-J6305-(I6305*K6305)</f>
        <v>2456.6370999999995</v>
      </c>
      <c r="M6305">
        <f t="shared" si="294"/>
        <v>3</v>
      </c>
      <c r="N6305">
        <f t="shared" si="295"/>
        <v>2024</v>
      </c>
      <c r="O6305" s="21">
        <f t="shared" si="296"/>
        <v>0.21611572036459187</v>
      </c>
    </row>
    <row r="6306" spans="1:15">
      <c r="A6306" t="s">
        <v>6893</v>
      </c>
      <c r="B6306" t="s">
        <v>93</v>
      </c>
      <c r="C6306" t="s">
        <v>20</v>
      </c>
      <c r="D6306" t="s">
        <v>21</v>
      </c>
      <c r="E6306" t="s">
        <v>15</v>
      </c>
      <c r="F6306" t="s">
        <v>29</v>
      </c>
      <c r="G6306" t="s">
        <v>42</v>
      </c>
      <c r="H6306">
        <v>4</v>
      </c>
      <c r="I6306">
        <v>47137.18</v>
      </c>
      <c r="J6306">
        <v>34673.949999999997</v>
      </c>
      <c r="K6306">
        <v>0.28000000000000003</v>
      </c>
      <c r="L6306">
        <f>I6306-J6306-(I6306*K6306)</f>
        <v>-735.18039999999746</v>
      </c>
      <c r="M6306">
        <f t="shared" si="294"/>
        <v>7</v>
      </c>
      <c r="N6306">
        <f t="shared" si="295"/>
        <v>2024</v>
      </c>
      <c r="O6306" s="21">
        <f t="shared" si="296"/>
        <v>-1.5596613967997183E-2</v>
      </c>
    </row>
    <row r="6307" spans="1:15">
      <c r="A6307" t="s">
        <v>6894</v>
      </c>
      <c r="B6307" t="s">
        <v>293</v>
      </c>
      <c r="C6307" t="s">
        <v>13</v>
      </c>
      <c r="D6307" t="s">
        <v>14</v>
      </c>
      <c r="E6307" t="s">
        <v>28</v>
      </c>
      <c r="F6307" t="s">
        <v>23</v>
      </c>
      <c r="G6307" t="s">
        <v>24</v>
      </c>
      <c r="H6307">
        <v>1</v>
      </c>
      <c r="I6307">
        <v>2919.18</v>
      </c>
      <c r="J6307">
        <v>2434.5300000000002</v>
      </c>
      <c r="K6307">
        <v>0.11</v>
      </c>
      <c r="L6307">
        <f>I6307-J6307-(I6307*K6307)</f>
        <v>163.54019999999963</v>
      </c>
      <c r="M6307">
        <f t="shared" si="294"/>
        <v>8</v>
      </c>
      <c r="N6307">
        <f t="shared" si="295"/>
        <v>2024</v>
      </c>
      <c r="O6307" s="21">
        <f t="shared" si="296"/>
        <v>5.6022650196287875E-2</v>
      </c>
    </row>
    <row r="6308" spans="1:15">
      <c r="A6308" t="s">
        <v>6895</v>
      </c>
      <c r="B6308" t="s">
        <v>1533</v>
      </c>
      <c r="C6308" t="s">
        <v>57</v>
      </c>
      <c r="D6308" t="s">
        <v>58</v>
      </c>
      <c r="E6308" t="s">
        <v>22</v>
      </c>
      <c r="F6308" t="s">
        <v>16</v>
      </c>
      <c r="G6308" t="s">
        <v>38</v>
      </c>
      <c r="H6308">
        <v>2</v>
      </c>
      <c r="I6308">
        <v>7017.33</v>
      </c>
      <c r="J6308">
        <v>4179.01</v>
      </c>
      <c r="K6308">
        <v>0.05</v>
      </c>
      <c r="L6308">
        <f>I6308-J6308-(I6308*K6308)</f>
        <v>2487.4534999999996</v>
      </c>
      <c r="M6308">
        <f t="shared" si="294"/>
        <v>12</v>
      </c>
      <c r="N6308">
        <f t="shared" si="295"/>
        <v>2024</v>
      </c>
      <c r="O6308" s="21">
        <f t="shared" si="296"/>
        <v>0.35447292631242933</v>
      </c>
    </row>
    <row r="6309" spans="1:15">
      <c r="A6309" t="s">
        <v>6896</v>
      </c>
      <c r="B6309" t="s">
        <v>679</v>
      </c>
      <c r="C6309" t="s">
        <v>79</v>
      </c>
      <c r="D6309" t="s">
        <v>80</v>
      </c>
      <c r="E6309" t="s">
        <v>22</v>
      </c>
      <c r="F6309" t="s">
        <v>51</v>
      </c>
      <c r="G6309" t="s">
        <v>85</v>
      </c>
      <c r="H6309">
        <v>1</v>
      </c>
      <c r="I6309">
        <v>3640.42</v>
      </c>
      <c r="J6309">
        <v>2278.33</v>
      </c>
      <c r="K6309">
        <v>0.26</v>
      </c>
      <c r="L6309">
        <f>I6309-J6309-(I6309*K6309)</f>
        <v>415.58080000000007</v>
      </c>
      <c r="M6309">
        <f t="shared" si="294"/>
        <v>5</v>
      </c>
      <c r="N6309">
        <f t="shared" si="295"/>
        <v>2024</v>
      </c>
      <c r="O6309" s="21">
        <f t="shared" si="296"/>
        <v>0.1141573774454596</v>
      </c>
    </row>
    <row r="6310" spans="1:15">
      <c r="A6310" t="s">
        <v>6897</v>
      </c>
      <c r="B6310" t="s">
        <v>114</v>
      </c>
      <c r="C6310" t="s">
        <v>20</v>
      </c>
      <c r="D6310" t="s">
        <v>21</v>
      </c>
      <c r="E6310" t="s">
        <v>15</v>
      </c>
      <c r="F6310" t="s">
        <v>23</v>
      </c>
      <c r="G6310" t="s">
        <v>94</v>
      </c>
      <c r="H6310">
        <v>3</v>
      </c>
      <c r="I6310">
        <v>28413.26</v>
      </c>
      <c r="J6310">
        <v>23406.99</v>
      </c>
      <c r="K6310">
        <v>0.02</v>
      </c>
      <c r="L6310">
        <f>I6310-J6310-(I6310*K6310)</f>
        <v>4438.004799999997</v>
      </c>
      <c r="M6310">
        <f t="shared" si="294"/>
        <v>9</v>
      </c>
      <c r="N6310">
        <f t="shared" si="295"/>
        <v>2024</v>
      </c>
      <c r="O6310" s="21">
        <f t="shared" si="296"/>
        <v>0.15619484705380507</v>
      </c>
    </row>
    <row r="6311" spans="1:15">
      <c r="A6311" t="s">
        <v>6898</v>
      </c>
      <c r="B6311" t="s">
        <v>1675</v>
      </c>
      <c r="C6311" t="s">
        <v>20</v>
      </c>
      <c r="D6311" t="s">
        <v>21</v>
      </c>
      <c r="E6311" t="s">
        <v>22</v>
      </c>
      <c r="F6311" t="s">
        <v>23</v>
      </c>
      <c r="G6311" t="s">
        <v>24</v>
      </c>
      <c r="H6311">
        <v>4</v>
      </c>
      <c r="I6311">
        <v>28918.61</v>
      </c>
      <c r="J6311">
        <v>21202.48</v>
      </c>
      <c r="K6311">
        <v>0.14000000000000001</v>
      </c>
      <c r="L6311">
        <f>I6311-J6311-(I6311*K6311)</f>
        <v>3667.5246000000006</v>
      </c>
      <c r="M6311">
        <f t="shared" si="294"/>
        <v>6</v>
      </c>
      <c r="N6311">
        <f t="shared" si="295"/>
        <v>2025</v>
      </c>
      <c r="O6311" s="21">
        <f t="shared" si="296"/>
        <v>0.12682229885876259</v>
      </c>
    </row>
    <row r="6312" spans="1:15">
      <c r="A6312" t="s">
        <v>6899</v>
      </c>
      <c r="B6312" t="s">
        <v>1812</v>
      </c>
      <c r="C6312" t="s">
        <v>36</v>
      </c>
      <c r="D6312" t="s">
        <v>37</v>
      </c>
      <c r="E6312" t="s">
        <v>28</v>
      </c>
      <c r="F6312" t="s">
        <v>29</v>
      </c>
      <c r="G6312" t="s">
        <v>45</v>
      </c>
      <c r="H6312">
        <v>3</v>
      </c>
      <c r="I6312">
        <v>12831.37</v>
      </c>
      <c r="J6312">
        <v>10187.69</v>
      </c>
      <c r="K6312">
        <v>0.05</v>
      </c>
      <c r="L6312">
        <f>I6312-J6312-(I6312*K6312)</f>
        <v>2002.1115000000002</v>
      </c>
      <c r="M6312">
        <f t="shared" si="294"/>
        <v>8</v>
      </c>
      <c r="N6312">
        <f t="shared" si="295"/>
        <v>2024</v>
      </c>
      <c r="O6312" s="21">
        <f t="shared" si="296"/>
        <v>0.15603255926685927</v>
      </c>
    </row>
    <row r="6313" spans="1:15">
      <c r="A6313" t="s">
        <v>6900</v>
      </c>
      <c r="B6313" t="s">
        <v>2124</v>
      </c>
      <c r="C6313" t="s">
        <v>20</v>
      </c>
      <c r="D6313" t="s">
        <v>21</v>
      </c>
      <c r="E6313" t="s">
        <v>15</v>
      </c>
      <c r="F6313" t="s">
        <v>16</v>
      </c>
      <c r="G6313" t="s">
        <v>73</v>
      </c>
      <c r="H6313">
        <v>1</v>
      </c>
      <c r="I6313">
        <v>14959.48</v>
      </c>
      <c r="J6313">
        <v>8515.48</v>
      </c>
      <c r="K6313">
        <v>0.1</v>
      </c>
      <c r="L6313">
        <f>I6313-J6313-(I6313*K6313)</f>
        <v>4948.0519999999997</v>
      </c>
      <c r="M6313">
        <f t="shared" si="294"/>
        <v>5</v>
      </c>
      <c r="N6313">
        <f t="shared" si="295"/>
        <v>2024</v>
      </c>
      <c r="O6313" s="21">
        <f t="shared" si="296"/>
        <v>0.33076363616917165</v>
      </c>
    </row>
    <row r="6314" spans="1:15">
      <c r="A6314" t="s">
        <v>6901</v>
      </c>
      <c r="B6314" t="s">
        <v>1550</v>
      </c>
      <c r="C6314" t="s">
        <v>27</v>
      </c>
      <c r="D6314" t="s">
        <v>27</v>
      </c>
      <c r="E6314" t="s">
        <v>15</v>
      </c>
      <c r="F6314" t="s">
        <v>51</v>
      </c>
      <c r="G6314" t="s">
        <v>52</v>
      </c>
      <c r="H6314">
        <v>1</v>
      </c>
      <c r="I6314">
        <v>5463.82</v>
      </c>
      <c r="J6314">
        <v>4191.5</v>
      </c>
      <c r="K6314">
        <v>0.19</v>
      </c>
      <c r="L6314">
        <f>I6314-J6314-(I6314*K6314)</f>
        <v>234.19419999999968</v>
      </c>
      <c r="M6314">
        <f t="shared" si="294"/>
        <v>7</v>
      </c>
      <c r="N6314">
        <f t="shared" si="295"/>
        <v>2024</v>
      </c>
      <c r="O6314" s="21">
        <f t="shared" si="296"/>
        <v>4.2862722417649136E-2</v>
      </c>
    </row>
    <row r="6315" spans="1:15">
      <c r="A6315" t="s">
        <v>6902</v>
      </c>
      <c r="B6315" t="s">
        <v>1358</v>
      </c>
      <c r="C6315" t="s">
        <v>79</v>
      </c>
      <c r="D6315" t="s">
        <v>80</v>
      </c>
      <c r="E6315" t="s">
        <v>28</v>
      </c>
      <c r="F6315" t="s">
        <v>51</v>
      </c>
      <c r="G6315" t="s">
        <v>85</v>
      </c>
      <c r="H6315">
        <v>4</v>
      </c>
      <c r="I6315">
        <v>11026.02</v>
      </c>
      <c r="J6315">
        <v>6995.62</v>
      </c>
      <c r="K6315">
        <v>0.01</v>
      </c>
      <c r="L6315">
        <f>I6315-J6315-(I6315*K6315)</f>
        <v>3920.1398000000004</v>
      </c>
      <c r="M6315">
        <f t="shared" si="294"/>
        <v>10</v>
      </c>
      <c r="N6315">
        <f t="shared" si="295"/>
        <v>2024</v>
      </c>
      <c r="O6315" s="21">
        <f t="shared" si="296"/>
        <v>0.35553534276193949</v>
      </c>
    </row>
    <row r="6316" spans="1:15">
      <c r="A6316" t="s">
        <v>6903</v>
      </c>
      <c r="B6316" t="s">
        <v>467</v>
      </c>
      <c r="C6316" t="s">
        <v>62</v>
      </c>
      <c r="D6316" t="s">
        <v>63</v>
      </c>
      <c r="E6316" t="s">
        <v>15</v>
      </c>
      <c r="F6316" t="s">
        <v>29</v>
      </c>
      <c r="G6316" t="s">
        <v>45</v>
      </c>
      <c r="H6316">
        <v>3</v>
      </c>
      <c r="I6316">
        <v>44017.87</v>
      </c>
      <c r="J6316">
        <v>34949.879999999997</v>
      </c>
      <c r="K6316">
        <v>0.16</v>
      </c>
      <c r="L6316">
        <f>I6316-J6316-(I6316*K6316)</f>
        <v>2025.1308000000045</v>
      </c>
      <c r="M6316">
        <f t="shared" si="294"/>
        <v>5</v>
      </c>
      <c r="N6316">
        <f t="shared" si="295"/>
        <v>2024</v>
      </c>
      <c r="O6316" s="21">
        <f t="shared" si="296"/>
        <v>4.6007014878275673E-2</v>
      </c>
    </row>
    <row r="6317" spans="1:15">
      <c r="A6317" t="s">
        <v>6904</v>
      </c>
      <c r="B6317" t="s">
        <v>1100</v>
      </c>
      <c r="C6317" t="s">
        <v>62</v>
      </c>
      <c r="D6317" t="s">
        <v>63</v>
      </c>
      <c r="E6317" t="s">
        <v>28</v>
      </c>
      <c r="F6317" t="s">
        <v>51</v>
      </c>
      <c r="G6317" t="s">
        <v>59</v>
      </c>
      <c r="H6317">
        <v>4</v>
      </c>
      <c r="I6317">
        <v>59708.68</v>
      </c>
      <c r="J6317">
        <v>47030.49</v>
      </c>
      <c r="K6317">
        <v>0.17</v>
      </c>
      <c r="L6317">
        <f>I6317-J6317-(I6317*K6317)</f>
        <v>2527.7144000000008</v>
      </c>
      <c r="M6317">
        <f t="shared" si="294"/>
        <v>1</v>
      </c>
      <c r="N6317">
        <f t="shared" si="295"/>
        <v>2025</v>
      </c>
      <c r="O6317" s="21">
        <f t="shared" si="296"/>
        <v>4.2334119595341932E-2</v>
      </c>
    </row>
    <row r="6318" spans="1:15">
      <c r="A6318" t="s">
        <v>6905</v>
      </c>
      <c r="B6318" t="s">
        <v>527</v>
      </c>
      <c r="C6318" t="s">
        <v>57</v>
      </c>
      <c r="D6318" t="s">
        <v>58</v>
      </c>
      <c r="E6318" t="s">
        <v>15</v>
      </c>
      <c r="F6318" t="s">
        <v>23</v>
      </c>
      <c r="G6318" t="s">
        <v>24</v>
      </c>
      <c r="H6318">
        <v>3</v>
      </c>
      <c r="I6318">
        <v>25233.43</v>
      </c>
      <c r="J6318">
        <v>18254.18</v>
      </c>
      <c r="K6318">
        <v>0.19</v>
      </c>
      <c r="L6318">
        <f>I6318-J6318-(I6318*K6318)</f>
        <v>2184.8982999999998</v>
      </c>
      <c r="M6318">
        <f t="shared" si="294"/>
        <v>1</v>
      </c>
      <c r="N6318">
        <f t="shared" si="295"/>
        <v>2024</v>
      </c>
      <c r="O6318" s="21">
        <f t="shared" si="296"/>
        <v>8.6587447683489707E-2</v>
      </c>
    </row>
    <row r="6319" spans="1:15">
      <c r="A6319" t="s">
        <v>6906</v>
      </c>
      <c r="B6319" t="s">
        <v>136</v>
      </c>
      <c r="C6319" t="s">
        <v>79</v>
      </c>
      <c r="D6319" t="s">
        <v>80</v>
      </c>
      <c r="E6319" t="s">
        <v>22</v>
      </c>
      <c r="F6319" t="s">
        <v>51</v>
      </c>
      <c r="G6319" t="s">
        <v>64</v>
      </c>
      <c r="H6319">
        <v>5</v>
      </c>
      <c r="I6319">
        <v>69223.59</v>
      </c>
      <c r="J6319">
        <v>42677.93</v>
      </c>
      <c r="K6319">
        <v>0.03</v>
      </c>
      <c r="L6319">
        <f>I6319-J6319-(I6319*K6319)</f>
        <v>24468.952299999997</v>
      </c>
      <c r="M6319">
        <f t="shared" si="294"/>
        <v>9</v>
      </c>
      <c r="N6319">
        <f t="shared" si="295"/>
        <v>2024</v>
      </c>
      <c r="O6319" s="21">
        <f t="shared" si="296"/>
        <v>0.35347707768406694</v>
      </c>
    </row>
    <row r="6320" spans="1:15">
      <c r="A6320" t="s">
        <v>6907</v>
      </c>
      <c r="B6320" t="s">
        <v>3931</v>
      </c>
      <c r="C6320" t="s">
        <v>36</v>
      </c>
      <c r="D6320" t="s">
        <v>37</v>
      </c>
      <c r="E6320" t="s">
        <v>22</v>
      </c>
      <c r="F6320" t="s">
        <v>51</v>
      </c>
      <c r="G6320" t="s">
        <v>59</v>
      </c>
      <c r="H6320">
        <v>4</v>
      </c>
      <c r="I6320">
        <v>46004.97</v>
      </c>
      <c r="J6320">
        <v>36604.230000000003</v>
      </c>
      <c r="K6320">
        <v>0.17</v>
      </c>
      <c r="L6320">
        <f>I6320-J6320-(I6320*K6320)</f>
        <v>1579.895099999997</v>
      </c>
      <c r="M6320">
        <f t="shared" si="294"/>
        <v>11</v>
      </c>
      <c r="N6320">
        <f t="shared" si="295"/>
        <v>2024</v>
      </c>
      <c r="O6320" s="21">
        <f t="shared" si="296"/>
        <v>3.4341835240844568E-2</v>
      </c>
    </row>
    <row r="6321" spans="1:15">
      <c r="A6321" t="s">
        <v>6908</v>
      </c>
      <c r="B6321" t="s">
        <v>453</v>
      </c>
      <c r="C6321" t="s">
        <v>62</v>
      </c>
      <c r="D6321" t="s">
        <v>63</v>
      </c>
      <c r="E6321" t="s">
        <v>28</v>
      </c>
      <c r="F6321" t="s">
        <v>29</v>
      </c>
      <c r="G6321" t="s">
        <v>42</v>
      </c>
      <c r="H6321">
        <v>5</v>
      </c>
      <c r="I6321">
        <v>63941.760000000002</v>
      </c>
      <c r="J6321">
        <v>44741.85</v>
      </c>
      <c r="K6321">
        <v>0.14000000000000001</v>
      </c>
      <c r="L6321">
        <f>I6321-J6321-(I6321*K6321)</f>
        <v>10248.063600000003</v>
      </c>
      <c r="M6321">
        <f t="shared" si="294"/>
        <v>2</v>
      </c>
      <c r="N6321">
        <f t="shared" si="295"/>
        <v>2025</v>
      </c>
      <c r="O6321" s="21">
        <f t="shared" si="296"/>
        <v>0.16027184112542417</v>
      </c>
    </row>
    <row r="6322" spans="1:15">
      <c r="A6322" t="s">
        <v>6909</v>
      </c>
      <c r="B6322" t="s">
        <v>163</v>
      </c>
      <c r="C6322" t="s">
        <v>62</v>
      </c>
      <c r="D6322" t="s">
        <v>63</v>
      </c>
      <c r="E6322" t="s">
        <v>22</v>
      </c>
      <c r="F6322" t="s">
        <v>23</v>
      </c>
      <c r="G6322" t="s">
        <v>157</v>
      </c>
      <c r="H6322">
        <v>3</v>
      </c>
      <c r="I6322">
        <v>11978.79</v>
      </c>
      <c r="J6322">
        <v>7038.97</v>
      </c>
      <c r="K6322">
        <v>0.14000000000000001</v>
      </c>
      <c r="L6322">
        <f>I6322-J6322-(I6322*K6322)</f>
        <v>3262.7894000000006</v>
      </c>
      <c r="M6322">
        <f t="shared" si="294"/>
        <v>12</v>
      </c>
      <c r="N6322">
        <f t="shared" si="295"/>
        <v>2024</v>
      </c>
      <c r="O6322" s="21">
        <f t="shared" si="296"/>
        <v>0.27238054928753241</v>
      </c>
    </row>
    <row r="6323" spans="1:15">
      <c r="A6323" t="s">
        <v>6910</v>
      </c>
      <c r="B6323" t="s">
        <v>464</v>
      </c>
      <c r="C6323" t="s">
        <v>79</v>
      </c>
      <c r="D6323" t="s">
        <v>80</v>
      </c>
      <c r="E6323" t="s">
        <v>15</v>
      </c>
      <c r="F6323" t="s">
        <v>51</v>
      </c>
      <c r="G6323" t="s">
        <v>59</v>
      </c>
      <c r="H6323">
        <v>1</v>
      </c>
      <c r="I6323">
        <v>9910.34</v>
      </c>
      <c r="J6323">
        <v>6263.58</v>
      </c>
      <c r="K6323">
        <v>0.15</v>
      </c>
      <c r="L6323">
        <f>I6323-J6323-(I6323*K6323)</f>
        <v>2160.2090000000003</v>
      </c>
      <c r="M6323">
        <f t="shared" si="294"/>
        <v>1</v>
      </c>
      <c r="N6323">
        <f t="shared" si="295"/>
        <v>2024</v>
      </c>
      <c r="O6323" s="21">
        <f t="shared" si="296"/>
        <v>0.21797526623708169</v>
      </c>
    </row>
    <row r="6324" spans="1:15">
      <c r="A6324" t="s">
        <v>6911</v>
      </c>
      <c r="B6324" t="s">
        <v>922</v>
      </c>
      <c r="C6324" t="s">
        <v>36</v>
      </c>
      <c r="D6324" t="s">
        <v>37</v>
      </c>
      <c r="E6324" t="s">
        <v>28</v>
      </c>
      <c r="F6324" t="s">
        <v>51</v>
      </c>
      <c r="G6324" t="s">
        <v>59</v>
      </c>
      <c r="H6324">
        <v>5</v>
      </c>
      <c r="I6324">
        <v>48575.13</v>
      </c>
      <c r="J6324">
        <v>27753.55</v>
      </c>
      <c r="K6324">
        <v>0.17</v>
      </c>
      <c r="L6324">
        <f>I6324-J6324-(I6324*K6324)</f>
        <v>12563.807899999998</v>
      </c>
      <c r="M6324">
        <f t="shared" si="294"/>
        <v>12</v>
      </c>
      <c r="N6324">
        <f t="shared" si="295"/>
        <v>2024</v>
      </c>
      <c r="O6324" s="21">
        <f t="shared" si="296"/>
        <v>0.25864692281832286</v>
      </c>
    </row>
    <row r="6325" spans="1:15">
      <c r="A6325" t="s">
        <v>6912</v>
      </c>
      <c r="B6325" t="s">
        <v>672</v>
      </c>
      <c r="C6325" t="s">
        <v>57</v>
      </c>
      <c r="D6325" t="s">
        <v>58</v>
      </c>
      <c r="E6325" t="s">
        <v>15</v>
      </c>
      <c r="F6325" t="s">
        <v>51</v>
      </c>
      <c r="G6325" t="s">
        <v>59</v>
      </c>
      <c r="H6325">
        <v>2</v>
      </c>
      <c r="I6325">
        <v>22005.19</v>
      </c>
      <c r="J6325">
        <v>16808.45</v>
      </c>
      <c r="K6325">
        <v>0.08</v>
      </c>
      <c r="L6325">
        <f>I6325-J6325-(I6325*K6325)</f>
        <v>3436.324799999998</v>
      </c>
      <c r="M6325">
        <f t="shared" si="294"/>
        <v>5</v>
      </c>
      <c r="N6325">
        <f t="shared" si="295"/>
        <v>2024</v>
      </c>
      <c r="O6325" s="21">
        <f t="shared" si="296"/>
        <v>0.15615974231533553</v>
      </c>
    </row>
    <row r="6326" spans="1:15">
      <c r="A6326" t="s">
        <v>6913</v>
      </c>
      <c r="B6326" t="s">
        <v>1694</v>
      </c>
      <c r="C6326" t="s">
        <v>41</v>
      </c>
      <c r="D6326" t="s">
        <v>21</v>
      </c>
      <c r="E6326" t="s">
        <v>22</v>
      </c>
      <c r="F6326" t="s">
        <v>16</v>
      </c>
      <c r="G6326" t="s">
        <v>17</v>
      </c>
      <c r="H6326">
        <v>2</v>
      </c>
      <c r="I6326">
        <v>26191.01</v>
      </c>
      <c r="J6326">
        <v>15566.14</v>
      </c>
      <c r="K6326">
        <v>0.06</v>
      </c>
      <c r="L6326">
        <f>I6326-J6326-(I6326*K6326)</f>
        <v>9053.4093999999986</v>
      </c>
      <c r="M6326">
        <f t="shared" si="294"/>
        <v>2</v>
      </c>
      <c r="N6326">
        <f t="shared" si="295"/>
        <v>2025</v>
      </c>
      <c r="O6326" s="21">
        <f t="shared" si="296"/>
        <v>0.34566858628208685</v>
      </c>
    </row>
    <row r="6327" spans="1:15">
      <c r="A6327" t="s">
        <v>6914</v>
      </c>
      <c r="B6327" t="s">
        <v>594</v>
      </c>
      <c r="C6327" t="s">
        <v>36</v>
      </c>
      <c r="D6327" t="s">
        <v>37</v>
      </c>
      <c r="E6327" t="s">
        <v>22</v>
      </c>
      <c r="F6327" t="s">
        <v>29</v>
      </c>
      <c r="G6327" t="s">
        <v>42</v>
      </c>
      <c r="H6327">
        <v>3</v>
      </c>
      <c r="I6327">
        <v>42026.55</v>
      </c>
      <c r="J6327">
        <v>34045.31</v>
      </c>
      <c r="K6327">
        <v>0.26</v>
      </c>
      <c r="L6327">
        <f>I6327-J6327-(I6327*K6327)</f>
        <v>-2945.662999999995</v>
      </c>
      <c r="M6327">
        <f t="shared" si="294"/>
        <v>7</v>
      </c>
      <c r="N6327">
        <f t="shared" si="295"/>
        <v>2024</v>
      </c>
      <c r="O6327" s="21">
        <f t="shared" si="296"/>
        <v>-7.0090526107900716E-2</v>
      </c>
    </row>
    <row r="6328" spans="1:15">
      <c r="A6328" t="s">
        <v>6915</v>
      </c>
      <c r="B6328" t="s">
        <v>1463</v>
      </c>
      <c r="C6328" t="s">
        <v>20</v>
      </c>
      <c r="D6328" t="s">
        <v>21</v>
      </c>
      <c r="E6328" t="s">
        <v>28</v>
      </c>
      <c r="F6328" t="s">
        <v>23</v>
      </c>
      <c r="G6328" t="s">
        <v>94</v>
      </c>
      <c r="H6328">
        <v>2</v>
      </c>
      <c r="I6328">
        <v>24536.23</v>
      </c>
      <c r="J6328">
        <v>17016.580000000002</v>
      </c>
      <c r="K6328">
        <v>0.28000000000000003</v>
      </c>
      <c r="L6328">
        <f>I6328-J6328-(I6328*K6328)</f>
        <v>649.50559999999768</v>
      </c>
      <c r="M6328">
        <f t="shared" si="294"/>
        <v>12</v>
      </c>
      <c r="N6328">
        <f t="shared" si="295"/>
        <v>2024</v>
      </c>
      <c r="O6328" s="21">
        <f t="shared" si="296"/>
        <v>2.6471287561291922E-2</v>
      </c>
    </row>
    <row r="6329" spans="1:15">
      <c r="A6329" t="s">
        <v>6916</v>
      </c>
      <c r="B6329" t="s">
        <v>1345</v>
      </c>
      <c r="C6329" t="s">
        <v>36</v>
      </c>
      <c r="D6329" t="s">
        <v>37</v>
      </c>
      <c r="E6329" t="s">
        <v>28</v>
      </c>
      <c r="F6329" t="s">
        <v>29</v>
      </c>
      <c r="G6329" t="s">
        <v>139</v>
      </c>
      <c r="H6329">
        <v>2</v>
      </c>
      <c r="I6329">
        <v>8496.5499999999993</v>
      </c>
      <c r="J6329">
        <v>6656.25</v>
      </c>
      <c r="K6329">
        <v>7.0000000000000007E-2</v>
      </c>
      <c r="L6329">
        <f>I6329-J6329-(I6329*K6329)</f>
        <v>1245.5414999999994</v>
      </c>
      <c r="M6329">
        <f t="shared" si="294"/>
        <v>2</v>
      </c>
      <c r="N6329">
        <f t="shared" si="295"/>
        <v>2024</v>
      </c>
      <c r="O6329" s="21">
        <f t="shared" si="296"/>
        <v>0.14659379395166267</v>
      </c>
    </row>
    <row r="6330" spans="1:15">
      <c r="A6330" t="s">
        <v>6917</v>
      </c>
      <c r="B6330" t="s">
        <v>2482</v>
      </c>
      <c r="C6330" t="s">
        <v>57</v>
      </c>
      <c r="D6330" t="s">
        <v>58</v>
      </c>
      <c r="E6330" t="s">
        <v>28</v>
      </c>
      <c r="F6330" t="s">
        <v>16</v>
      </c>
      <c r="G6330" t="s">
        <v>17</v>
      </c>
      <c r="H6330">
        <v>5</v>
      </c>
      <c r="I6330">
        <v>35627.93</v>
      </c>
      <c r="J6330">
        <v>19725.38</v>
      </c>
      <c r="K6330">
        <v>0.05</v>
      </c>
      <c r="L6330">
        <f>I6330-J6330-(I6330*K6330)</f>
        <v>14121.153499999999</v>
      </c>
      <c r="M6330">
        <f t="shared" si="294"/>
        <v>1</v>
      </c>
      <c r="N6330">
        <f t="shared" si="295"/>
        <v>2025</v>
      </c>
      <c r="O6330" s="21">
        <f t="shared" si="296"/>
        <v>0.39635065803710734</v>
      </c>
    </row>
    <row r="6331" spans="1:15">
      <c r="A6331" t="s">
        <v>6918</v>
      </c>
      <c r="B6331" t="s">
        <v>749</v>
      </c>
      <c r="C6331" t="s">
        <v>36</v>
      </c>
      <c r="D6331" t="s">
        <v>37</v>
      </c>
      <c r="E6331" t="s">
        <v>22</v>
      </c>
      <c r="F6331" t="s">
        <v>51</v>
      </c>
      <c r="G6331" t="s">
        <v>52</v>
      </c>
      <c r="H6331">
        <v>4</v>
      </c>
      <c r="I6331">
        <v>51113.5</v>
      </c>
      <c r="J6331">
        <v>34320.32</v>
      </c>
      <c r="K6331">
        <v>0.14000000000000001</v>
      </c>
      <c r="L6331">
        <f>I6331-J6331-(I6331*K6331)</f>
        <v>9637.2900000000009</v>
      </c>
      <c r="M6331">
        <f t="shared" si="294"/>
        <v>7</v>
      </c>
      <c r="N6331">
        <f t="shared" si="295"/>
        <v>2024</v>
      </c>
      <c r="O6331" s="21">
        <f t="shared" si="296"/>
        <v>0.1885468613966956</v>
      </c>
    </row>
    <row r="6332" spans="1:15">
      <c r="A6332" t="s">
        <v>6919</v>
      </c>
      <c r="B6332" t="s">
        <v>349</v>
      </c>
      <c r="C6332" t="s">
        <v>27</v>
      </c>
      <c r="D6332" t="s">
        <v>27</v>
      </c>
      <c r="E6332" t="s">
        <v>15</v>
      </c>
      <c r="F6332" t="s">
        <v>29</v>
      </c>
      <c r="G6332" t="s">
        <v>30</v>
      </c>
      <c r="H6332">
        <v>2</v>
      </c>
      <c r="I6332">
        <v>9573</v>
      </c>
      <c r="J6332">
        <v>5569.62</v>
      </c>
      <c r="K6332">
        <v>0.28999999999999998</v>
      </c>
      <c r="L6332">
        <f>I6332-J6332-(I6332*K6332)</f>
        <v>1227.2100000000005</v>
      </c>
      <c r="M6332">
        <f t="shared" si="294"/>
        <v>10</v>
      </c>
      <c r="N6332">
        <f t="shared" si="295"/>
        <v>2024</v>
      </c>
      <c r="O6332" s="21">
        <f t="shared" si="296"/>
        <v>0.1281949232215607</v>
      </c>
    </row>
    <row r="6333" spans="1:15">
      <c r="A6333" t="s">
        <v>6920</v>
      </c>
      <c r="B6333" t="s">
        <v>224</v>
      </c>
      <c r="C6333" t="s">
        <v>20</v>
      </c>
      <c r="D6333" t="s">
        <v>21</v>
      </c>
      <c r="E6333" t="s">
        <v>15</v>
      </c>
      <c r="F6333" t="s">
        <v>29</v>
      </c>
      <c r="G6333" t="s">
        <v>42</v>
      </c>
      <c r="H6333">
        <v>3</v>
      </c>
      <c r="I6333">
        <v>32923.39</v>
      </c>
      <c r="J6333">
        <v>25671.83</v>
      </c>
      <c r="K6333">
        <v>0.13</v>
      </c>
      <c r="L6333">
        <f>I6333-J6333-(I6333*K6333)</f>
        <v>2971.5192999999972</v>
      </c>
      <c r="M6333">
        <f t="shared" si="294"/>
        <v>3</v>
      </c>
      <c r="N6333">
        <f t="shared" si="295"/>
        <v>2024</v>
      </c>
      <c r="O6333" s="21">
        <f t="shared" si="296"/>
        <v>9.0255569065032404E-2</v>
      </c>
    </row>
    <row r="6334" spans="1:15">
      <c r="A6334" t="s">
        <v>6921</v>
      </c>
      <c r="B6334" t="s">
        <v>761</v>
      </c>
      <c r="C6334" t="s">
        <v>20</v>
      </c>
      <c r="D6334" t="s">
        <v>21</v>
      </c>
      <c r="E6334" t="s">
        <v>22</v>
      </c>
      <c r="F6334" t="s">
        <v>51</v>
      </c>
      <c r="G6334" t="s">
        <v>64</v>
      </c>
      <c r="H6334">
        <v>4</v>
      </c>
      <c r="I6334">
        <v>52494.19</v>
      </c>
      <c r="J6334">
        <v>42999.35</v>
      </c>
      <c r="K6334">
        <v>0.24</v>
      </c>
      <c r="L6334">
        <f>I6334-J6334-(I6334*K6334)</f>
        <v>-3103.765599999997</v>
      </c>
      <c r="M6334">
        <f t="shared" si="294"/>
        <v>6</v>
      </c>
      <c r="N6334">
        <f t="shared" si="295"/>
        <v>2025</v>
      </c>
      <c r="O6334" s="21">
        <f t="shared" si="296"/>
        <v>-5.9125888026846339E-2</v>
      </c>
    </row>
    <row r="6335" spans="1:15">
      <c r="A6335" t="s">
        <v>6922</v>
      </c>
      <c r="B6335" t="s">
        <v>922</v>
      </c>
      <c r="C6335" t="s">
        <v>79</v>
      </c>
      <c r="D6335" t="s">
        <v>80</v>
      </c>
      <c r="E6335" t="s">
        <v>15</v>
      </c>
      <c r="F6335" t="s">
        <v>16</v>
      </c>
      <c r="G6335" t="s">
        <v>48</v>
      </c>
      <c r="H6335">
        <v>5</v>
      </c>
      <c r="I6335">
        <v>38075.86</v>
      </c>
      <c r="J6335">
        <v>27720.23</v>
      </c>
      <c r="K6335">
        <v>0.3</v>
      </c>
      <c r="L6335">
        <f>I6335-J6335-(I6335*K6335)</f>
        <v>-1067.1279999999988</v>
      </c>
      <c r="M6335">
        <f t="shared" si="294"/>
        <v>12</v>
      </c>
      <c r="N6335">
        <f t="shared" si="295"/>
        <v>2024</v>
      </c>
      <c r="O6335" s="21">
        <f t="shared" si="296"/>
        <v>-2.8026366311883665E-2</v>
      </c>
    </row>
    <row r="6336" spans="1:15">
      <c r="A6336" t="s">
        <v>6923</v>
      </c>
      <c r="B6336" t="s">
        <v>54</v>
      </c>
      <c r="C6336" t="s">
        <v>41</v>
      </c>
      <c r="D6336" t="s">
        <v>21</v>
      </c>
      <c r="E6336" t="s">
        <v>15</v>
      </c>
      <c r="F6336" t="s">
        <v>29</v>
      </c>
      <c r="G6336" t="s">
        <v>45</v>
      </c>
      <c r="H6336">
        <v>1</v>
      </c>
      <c r="I6336">
        <v>1671.54</v>
      </c>
      <c r="J6336">
        <v>1252.95</v>
      </c>
      <c r="K6336">
        <v>7.0000000000000007E-2</v>
      </c>
      <c r="L6336">
        <f>I6336-J6336-(I6336*K6336)</f>
        <v>301.58219999999994</v>
      </c>
      <c r="M6336">
        <f t="shared" si="294"/>
        <v>1</v>
      </c>
      <c r="N6336">
        <f t="shared" si="295"/>
        <v>2024</v>
      </c>
      <c r="O6336" s="21">
        <f t="shared" si="296"/>
        <v>0.18042176675401125</v>
      </c>
    </row>
    <row r="6337" spans="1:15">
      <c r="A6337" t="s">
        <v>6924</v>
      </c>
      <c r="B6337" t="s">
        <v>901</v>
      </c>
      <c r="C6337" t="s">
        <v>57</v>
      </c>
      <c r="D6337" t="s">
        <v>58</v>
      </c>
      <c r="E6337" t="s">
        <v>28</v>
      </c>
      <c r="F6337" t="s">
        <v>51</v>
      </c>
      <c r="G6337" t="s">
        <v>64</v>
      </c>
      <c r="H6337">
        <v>2</v>
      </c>
      <c r="I6337">
        <v>2675.63</v>
      </c>
      <c r="J6337">
        <v>2218.31</v>
      </c>
      <c r="K6337">
        <v>0.2</v>
      </c>
      <c r="L6337">
        <f>I6337-J6337-(I6337*K6337)</f>
        <v>-77.805999999999926</v>
      </c>
      <c r="M6337">
        <f t="shared" si="294"/>
        <v>2</v>
      </c>
      <c r="N6337">
        <f t="shared" si="295"/>
        <v>2025</v>
      </c>
      <c r="O6337" s="21">
        <f t="shared" si="296"/>
        <v>-2.9079506508747445E-2</v>
      </c>
    </row>
    <row r="6338" spans="1:15">
      <c r="A6338" t="s">
        <v>6925</v>
      </c>
      <c r="B6338" t="s">
        <v>372</v>
      </c>
      <c r="C6338" t="s">
        <v>20</v>
      </c>
      <c r="D6338" t="s">
        <v>21</v>
      </c>
      <c r="E6338" t="s">
        <v>15</v>
      </c>
      <c r="F6338" t="s">
        <v>23</v>
      </c>
      <c r="G6338" t="s">
        <v>24</v>
      </c>
      <c r="H6338">
        <v>4</v>
      </c>
      <c r="I6338">
        <v>8471.2000000000007</v>
      </c>
      <c r="J6338">
        <v>4773.6899999999996</v>
      </c>
      <c r="K6338">
        <v>0.08</v>
      </c>
      <c r="L6338">
        <f>I6338-J6338-(I6338*K6338)</f>
        <v>3019.8140000000012</v>
      </c>
      <c r="M6338">
        <f t="shared" si="294"/>
        <v>12</v>
      </c>
      <c r="N6338">
        <f t="shared" si="295"/>
        <v>2024</v>
      </c>
      <c r="O6338" s="21">
        <f t="shared" si="296"/>
        <v>0.35648007366134682</v>
      </c>
    </row>
    <row r="6339" spans="1:15">
      <c r="A6339" t="s">
        <v>6926</v>
      </c>
      <c r="B6339" t="s">
        <v>1100</v>
      </c>
      <c r="C6339" t="s">
        <v>13</v>
      </c>
      <c r="D6339" t="s">
        <v>14</v>
      </c>
      <c r="E6339" t="s">
        <v>15</v>
      </c>
      <c r="F6339" t="s">
        <v>51</v>
      </c>
      <c r="G6339" t="s">
        <v>85</v>
      </c>
      <c r="H6339">
        <v>1</v>
      </c>
      <c r="I6339">
        <v>6997.91</v>
      </c>
      <c r="J6339">
        <v>5118.04</v>
      </c>
      <c r="K6339">
        <v>0.28000000000000003</v>
      </c>
      <c r="L6339">
        <f>I6339-J6339-(I6339*K6339)</f>
        <v>-79.54480000000035</v>
      </c>
      <c r="M6339">
        <f t="shared" ref="M6339:M6402" si="297">MONTH(B6339)</f>
        <v>1</v>
      </c>
      <c r="N6339">
        <f t="shared" ref="N6339:N6402" si="298">YEAR(B6339)</f>
        <v>2025</v>
      </c>
      <c r="O6339" s="21">
        <f t="shared" ref="O6339:O6402" si="299">L6339/I6339</f>
        <v>-1.1366936699671809E-2</v>
      </c>
    </row>
    <row r="6340" spans="1:15">
      <c r="A6340" t="s">
        <v>6927</v>
      </c>
      <c r="B6340" t="s">
        <v>991</v>
      </c>
      <c r="C6340" t="s">
        <v>41</v>
      </c>
      <c r="D6340" t="s">
        <v>21</v>
      </c>
      <c r="E6340" t="s">
        <v>15</v>
      </c>
      <c r="F6340" t="s">
        <v>29</v>
      </c>
      <c r="G6340" t="s">
        <v>45</v>
      </c>
      <c r="H6340">
        <v>4</v>
      </c>
      <c r="I6340">
        <v>13689.67</v>
      </c>
      <c r="J6340">
        <v>10282.959999999999</v>
      </c>
      <c r="K6340">
        <v>0.03</v>
      </c>
      <c r="L6340">
        <f>I6340-J6340-(I6340*K6340)</f>
        <v>2996.0199000000011</v>
      </c>
      <c r="M6340">
        <f t="shared" si="297"/>
        <v>6</v>
      </c>
      <c r="N6340">
        <f t="shared" si="298"/>
        <v>2025</v>
      </c>
      <c r="O6340" s="21">
        <f t="shared" si="299"/>
        <v>0.21885260199844125</v>
      </c>
    </row>
    <row r="6341" spans="1:15">
      <c r="A6341" t="s">
        <v>6928</v>
      </c>
      <c r="B6341" t="s">
        <v>1739</v>
      </c>
      <c r="C6341" t="s">
        <v>13</v>
      </c>
      <c r="D6341" t="s">
        <v>14</v>
      </c>
      <c r="E6341" t="s">
        <v>22</v>
      </c>
      <c r="F6341" t="s">
        <v>16</v>
      </c>
      <c r="G6341" t="s">
        <v>73</v>
      </c>
      <c r="H6341">
        <v>1</v>
      </c>
      <c r="I6341">
        <v>12132.44</v>
      </c>
      <c r="J6341">
        <v>8617.16</v>
      </c>
      <c r="K6341">
        <v>0.11</v>
      </c>
      <c r="L6341">
        <f>I6341-J6341-(I6341*K6341)</f>
        <v>2180.7116000000005</v>
      </c>
      <c r="M6341">
        <f t="shared" si="297"/>
        <v>11</v>
      </c>
      <c r="N6341">
        <f t="shared" si="298"/>
        <v>2024</v>
      </c>
      <c r="O6341" s="21">
        <f t="shared" si="299"/>
        <v>0.17974221178921967</v>
      </c>
    </row>
    <row r="6342" spans="1:15">
      <c r="A6342" t="s">
        <v>6929</v>
      </c>
      <c r="B6342" t="s">
        <v>2496</v>
      </c>
      <c r="C6342" t="s">
        <v>36</v>
      </c>
      <c r="D6342" t="s">
        <v>37</v>
      </c>
      <c r="E6342" t="s">
        <v>28</v>
      </c>
      <c r="F6342" t="s">
        <v>51</v>
      </c>
      <c r="G6342" t="s">
        <v>64</v>
      </c>
      <c r="H6342">
        <v>5</v>
      </c>
      <c r="I6342">
        <v>7216.17</v>
      </c>
      <c r="J6342">
        <v>4817.49</v>
      </c>
      <c r="K6342">
        <v>0.24</v>
      </c>
      <c r="L6342">
        <f>I6342-J6342-(I6342*K6342)</f>
        <v>666.79920000000038</v>
      </c>
      <c r="M6342">
        <f t="shared" si="297"/>
        <v>9</v>
      </c>
      <c r="N6342">
        <f t="shared" si="298"/>
        <v>2024</v>
      </c>
      <c r="O6342" s="21">
        <f t="shared" si="299"/>
        <v>9.2403477190809033E-2</v>
      </c>
    </row>
    <row r="6343" spans="1:15">
      <c r="A6343" t="s">
        <v>6930</v>
      </c>
      <c r="B6343" t="s">
        <v>413</v>
      </c>
      <c r="C6343" t="s">
        <v>57</v>
      </c>
      <c r="D6343" t="s">
        <v>58</v>
      </c>
      <c r="E6343" t="s">
        <v>28</v>
      </c>
      <c r="F6343" t="s">
        <v>16</v>
      </c>
      <c r="G6343" t="s">
        <v>38</v>
      </c>
      <c r="H6343">
        <v>4</v>
      </c>
      <c r="I6343">
        <v>50725.06</v>
      </c>
      <c r="J6343">
        <v>32494.22</v>
      </c>
      <c r="K6343">
        <v>7.0000000000000007E-2</v>
      </c>
      <c r="L6343">
        <f>I6343-J6343-(I6343*K6343)</f>
        <v>14680.085799999997</v>
      </c>
      <c r="M6343">
        <f t="shared" si="297"/>
        <v>8</v>
      </c>
      <c r="N6343">
        <f t="shared" si="298"/>
        <v>2024</v>
      </c>
      <c r="O6343" s="21">
        <f t="shared" si="299"/>
        <v>0.28940499626811672</v>
      </c>
    </row>
    <row r="6344" spans="1:15">
      <c r="A6344" t="s">
        <v>6931</v>
      </c>
      <c r="B6344" t="s">
        <v>1669</v>
      </c>
      <c r="C6344" t="s">
        <v>20</v>
      </c>
      <c r="D6344" t="s">
        <v>21</v>
      </c>
      <c r="E6344" t="s">
        <v>15</v>
      </c>
      <c r="F6344" t="s">
        <v>29</v>
      </c>
      <c r="G6344" t="s">
        <v>42</v>
      </c>
      <c r="H6344">
        <v>1</v>
      </c>
      <c r="I6344">
        <v>6595.07</v>
      </c>
      <c r="J6344">
        <v>3695.37</v>
      </c>
      <c r="K6344">
        <v>0.25</v>
      </c>
      <c r="L6344">
        <f>I6344-J6344-(I6344*K6344)</f>
        <v>1250.9324999999999</v>
      </c>
      <c r="M6344">
        <f t="shared" si="297"/>
        <v>3</v>
      </c>
      <c r="N6344">
        <f t="shared" si="298"/>
        <v>2025</v>
      </c>
      <c r="O6344" s="21">
        <f t="shared" si="299"/>
        <v>0.18967691017684421</v>
      </c>
    </row>
    <row r="6345" spans="1:15">
      <c r="A6345" t="s">
        <v>6932</v>
      </c>
      <c r="B6345" t="s">
        <v>93</v>
      </c>
      <c r="C6345" t="s">
        <v>57</v>
      </c>
      <c r="D6345" t="s">
        <v>58</v>
      </c>
      <c r="E6345" t="s">
        <v>15</v>
      </c>
      <c r="F6345" t="s">
        <v>51</v>
      </c>
      <c r="G6345" t="s">
        <v>59</v>
      </c>
      <c r="H6345">
        <v>4</v>
      </c>
      <c r="I6345">
        <v>59480.74</v>
      </c>
      <c r="J6345">
        <v>35158.33</v>
      </c>
      <c r="K6345">
        <v>0.25</v>
      </c>
      <c r="L6345">
        <f>I6345-J6345-(I6345*K6345)</f>
        <v>9452.2249999999967</v>
      </c>
      <c r="M6345">
        <f t="shared" si="297"/>
        <v>7</v>
      </c>
      <c r="N6345">
        <f t="shared" si="298"/>
        <v>2024</v>
      </c>
      <c r="O6345" s="21">
        <f t="shared" si="299"/>
        <v>0.15891236390132329</v>
      </c>
    </row>
    <row r="6346" spans="1:15">
      <c r="A6346" t="s">
        <v>6933</v>
      </c>
      <c r="B6346" t="s">
        <v>194</v>
      </c>
      <c r="C6346" t="s">
        <v>27</v>
      </c>
      <c r="D6346" t="s">
        <v>27</v>
      </c>
      <c r="E6346" t="s">
        <v>28</v>
      </c>
      <c r="F6346" t="s">
        <v>51</v>
      </c>
      <c r="G6346" t="s">
        <v>59</v>
      </c>
      <c r="H6346">
        <v>2</v>
      </c>
      <c r="I6346">
        <v>7532.94</v>
      </c>
      <c r="J6346">
        <v>5635.39</v>
      </c>
      <c r="K6346">
        <v>0.25</v>
      </c>
      <c r="L6346">
        <f>I6346-J6346-(I6346*K6346)</f>
        <v>14.314999999999372</v>
      </c>
      <c r="M6346">
        <f t="shared" si="297"/>
        <v>5</v>
      </c>
      <c r="N6346">
        <f t="shared" si="298"/>
        <v>2024</v>
      </c>
      <c r="O6346" s="21">
        <f t="shared" si="299"/>
        <v>1.9003204592097339E-3</v>
      </c>
    </row>
    <row r="6347" spans="1:15">
      <c r="A6347" t="s">
        <v>6934</v>
      </c>
      <c r="B6347" t="s">
        <v>206</v>
      </c>
      <c r="C6347" t="s">
        <v>41</v>
      </c>
      <c r="D6347" t="s">
        <v>21</v>
      </c>
      <c r="E6347" t="s">
        <v>22</v>
      </c>
      <c r="F6347" t="s">
        <v>16</v>
      </c>
      <c r="G6347" t="s">
        <v>17</v>
      </c>
      <c r="H6347">
        <v>3</v>
      </c>
      <c r="I6347">
        <v>34981.129999999997</v>
      </c>
      <c r="J6347">
        <v>21592.62</v>
      </c>
      <c r="K6347">
        <v>0.28000000000000003</v>
      </c>
      <c r="L6347">
        <f>I6347-J6347-(I6347*K6347)</f>
        <v>3593.7935999999991</v>
      </c>
      <c r="M6347">
        <f t="shared" si="297"/>
        <v>11</v>
      </c>
      <c r="N6347">
        <f t="shared" si="298"/>
        <v>2024</v>
      </c>
      <c r="O6347" s="21">
        <f t="shared" si="299"/>
        <v>0.10273520609540056</v>
      </c>
    </row>
    <row r="6348" spans="1:15">
      <c r="A6348" t="s">
        <v>6935</v>
      </c>
      <c r="B6348" t="s">
        <v>1579</v>
      </c>
      <c r="C6348" t="s">
        <v>41</v>
      </c>
      <c r="D6348" t="s">
        <v>21</v>
      </c>
      <c r="E6348" t="s">
        <v>15</v>
      </c>
      <c r="F6348" t="s">
        <v>29</v>
      </c>
      <c r="G6348" t="s">
        <v>30</v>
      </c>
      <c r="H6348">
        <v>3</v>
      </c>
      <c r="I6348">
        <v>44403.18</v>
      </c>
      <c r="J6348">
        <v>25834.58</v>
      </c>
      <c r="K6348">
        <v>0.22</v>
      </c>
      <c r="L6348">
        <f>I6348-J6348-(I6348*K6348)</f>
        <v>8799.9003999999986</v>
      </c>
      <c r="M6348">
        <f t="shared" si="297"/>
        <v>9</v>
      </c>
      <c r="N6348">
        <f t="shared" si="298"/>
        <v>2024</v>
      </c>
      <c r="O6348" s="21">
        <f t="shared" si="299"/>
        <v>0.19818176085586658</v>
      </c>
    </row>
    <row r="6349" spans="1:15">
      <c r="A6349" t="s">
        <v>6936</v>
      </c>
      <c r="B6349" t="s">
        <v>150</v>
      </c>
      <c r="C6349" t="s">
        <v>20</v>
      </c>
      <c r="D6349" t="s">
        <v>21</v>
      </c>
      <c r="E6349" t="s">
        <v>28</v>
      </c>
      <c r="F6349" t="s">
        <v>51</v>
      </c>
      <c r="G6349" t="s">
        <v>85</v>
      </c>
      <c r="H6349">
        <v>4</v>
      </c>
      <c r="I6349">
        <v>36261.089999999997</v>
      </c>
      <c r="J6349">
        <v>21527.64</v>
      </c>
      <c r="K6349">
        <v>0.27</v>
      </c>
      <c r="L6349">
        <f>I6349-J6349-(I6349*K6349)</f>
        <v>4942.9556999999968</v>
      </c>
      <c r="M6349">
        <f t="shared" si="297"/>
        <v>6</v>
      </c>
      <c r="N6349">
        <f t="shared" si="298"/>
        <v>2025</v>
      </c>
      <c r="O6349" s="21">
        <f t="shared" si="299"/>
        <v>0.13631569541897381</v>
      </c>
    </row>
    <row r="6350" spans="1:15">
      <c r="A6350" t="s">
        <v>6937</v>
      </c>
      <c r="B6350" t="s">
        <v>543</v>
      </c>
      <c r="C6350" t="s">
        <v>62</v>
      </c>
      <c r="D6350" t="s">
        <v>63</v>
      </c>
      <c r="E6350" t="s">
        <v>15</v>
      </c>
      <c r="F6350" t="s">
        <v>23</v>
      </c>
      <c r="G6350" t="s">
        <v>33</v>
      </c>
      <c r="H6350">
        <v>4</v>
      </c>
      <c r="I6350">
        <v>54363.83</v>
      </c>
      <c r="J6350">
        <v>33725.35</v>
      </c>
      <c r="K6350">
        <v>0.16</v>
      </c>
      <c r="L6350">
        <f>I6350-J6350-(I6350*K6350)</f>
        <v>11940.267200000002</v>
      </c>
      <c r="M6350">
        <f t="shared" si="297"/>
        <v>4</v>
      </c>
      <c r="N6350">
        <f t="shared" si="298"/>
        <v>2024</v>
      </c>
      <c r="O6350" s="21">
        <f t="shared" si="299"/>
        <v>0.21963623975720625</v>
      </c>
    </row>
    <row r="6351" spans="1:15">
      <c r="A6351" t="s">
        <v>6938</v>
      </c>
      <c r="B6351" t="s">
        <v>259</v>
      </c>
      <c r="C6351" t="s">
        <v>62</v>
      </c>
      <c r="D6351" t="s">
        <v>63</v>
      </c>
      <c r="E6351" t="s">
        <v>22</v>
      </c>
      <c r="F6351" t="s">
        <v>23</v>
      </c>
      <c r="G6351" t="s">
        <v>157</v>
      </c>
      <c r="H6351">
        <v>4</v>
      </c>
      <c r="I6351">
        <v>23643.32</v>
      </c>
      <c r="J6351">
        <v>13980.2</v>
      </c>
      <c r="K6351">
        <v>0</v>
      </c>
      <c r="L6351">
        <f>I6351-J6351-(I6351*K6351)</f>
        <v>9663.119999999999</v>
      </c>
      <c r="M6351">
        <f t="shared" si="297"/>
        <v>8</v>
      </c>
      <c r="N6351">
        <f t="shared" si="298"/>
        <v>2024</v>
      </c>
      <c r="O6351" s="21">
        <f t="shared" si="299"/>
        <v>0.40870402295447505</v>
      </c>
    </row>
    <row r="6352" spans="1:15">
      <c r="A6352" t="s">
        <v>6939</v>
      </c>
      <c r="B6352" t="s">
        <v>327</v>
      </c>
      <c r="C6352" t="s">
        <v>57</v>
      </c>
      <c r="D6352" t="s">
        <v>58</v>
      </c>
      <c r="E6352" t="s">
        <v>28</v>
      </c>
      <c r="F6352" t="s">
        <v>23</v>
      </c>
      <c r="G6352" t="s">
        <v>33</v>
      </c>
      <c r="H6352">
        <v>2</v>
      </c>
      <c r="I6352">
        <v>22250.76</v>
      </c>
      <c r="J6352">
        <v>15439.83</v>
      </c>
      <c r="K6352">
        <v>0.05</v>
      </c>
      <c r="L6352">
        <f>I6352-J6352-(I6352*K6352)</f>
        <v>5698.391999999998</v>
      </c>
      <c r="M6352">
        <f t="shared" si="297"/>
        <v>9</v>
      </c>
      <c r="N6352">
        <f t="shared" si="298"/>
        <v>2024</v>
      </c>
      <c r="O6352" s="21">
        <f t="shared" si="299"/>
        <v>0.25609875797500842</v>
      </c>
    </row>
    <row r="6353" spans="1:15">
      <c r="A6353" t="s">
        <v>6940</v>
      </c>
      <c r="B6353" t="s">
        <v>993</v>
      </c>
      <c r="C6353" t="s">
        <v>79</v>
      </c>
      <c r="D6353" t="s">
        <v>80</v>
      </c>
      <c r="E6353" t="s">
        <v>22</v>
      </c>
      <c r="F6353" t="s">
        <v>23</v>
      </c>
      <c r="G6353" t="s">
        <v>94</v>
      </c>
      <c r="H6353">
        <v>2</v>
      </c>
      <c r="I6353">
        <v>16945.599999999999</v>
      </c>
      <c r="J6353">
        <v>9906.74</v>
      </c>
      <c r="K6353">
        <v>0.21</v>
      </c>
      <c r="L6353">
        <f>I6353-J6353-(I6353*K6353)</f>
        <v>3480.2839999999992</v>
      </c>
      <c r="M6353">
        <f t="shared" si="297"/>
        <v>4</v>
      </c>
      <c r="N6353">
        <f t="shared" si="298"/>
        <v>2025</v>
      </c>
      <c r="O6353" s="21">
        <f t="shared" si="299"/>
        <v>0.20537980360683597</v>
      </c>
    </row>
    <row r="6354" spans="1:15">
      <c r="A6354" t="s">
        <v>6941</v>
      </c>
      <c r="B6354" t="s">
        <v>2382</v>
      </c>
      <c r="C6354" t="s">
        <v>20</v>
      </c>
      <c r="D6354" t="s">
        <v>21</v>
      </c>
      <c r="E6354" t="s">
        <v>22</v>
      </c>
      <c r="F6354" t="s">
        <v>29</v>
      </c>
      <c r="G6354" t="s">
        <v>42</v>
      </c>
      <c r="H6354">
        <v>4</v>
      </c>
      <c r="I6354">
        <v>35968.370000000003</v>
      </c>
      <c r="J6354">
        <v>21351.29</v>
      </c>
      <c r="K6354">
        <v>0.28999999999999998</v>
      </c>
      <c r="L6354">
        <f>I6354-J6354-(I6354*K6354)</f>
        <v>4186.2527000000009</v>
      </c>
      <c r="M6354">
        <f t="shared" si="297"/>
        <v>4</v>
      </c>
      <c r="N6354">
        <f t="shared" si="298"/>
        <v>2025</v>
      </c>
      <c r="O6354" s="21">
        <f t="shared" si="299"/>
        <v>0.11638705618297411</v>
      </c>
    </row>
    <row r="6355" spans="1:15">
      <c r="A6355" t="s">
        <v>6942</v>
      </c>
      <c r="B6355" t="s">
        <v>217</v>
      </c>
      <c r="C6355" t="s">
        <v>36</v>
      </c>
      <c r="D6355" t="s">
        <v>37</v>
      </c>
      <c r="E6355" t="s">
        <v>28</v>
      </c>
      <c r="F6355" t="s">
        <v>51</v>
      </c>
      <c r="G6355" t="s">
        <v>85</v>
      </c>
      <c r="H6355">
        <v>4</v>
      </c>
      <c r="I6355">
        <v>12248.13</v>
      </c>
      <c r="J6355">
        <v>9516.51</v>
      </c>
      <c r="K6355">
        <v>0.17</v>
      </c>
      <c r="L6355">
        <f>I6355-J6355-(I6355*K6355)</f>
        <v>649.43789999999899</v>
      </c>
      <c r="M6355">
        <f t="shared" si="297"/>
        <v>10</v>
      </c>
      <c r="N6355">
        <f t="shared" si="298"/>
        <v>2024</v>
      </c>
      <c r="O6355" s="21">
        <f t="shared" si="299"/>
        <v>5.3023432964868847E-2</v>
      </c>
    </row>
    <row r="6356" spans="1:15">
      <c r="A6356" t="s">
        <v>6943</v>
      </c>
      <c r="B6356" t="s">
        <v>110</v>
      </c>
      <c r="C6356" t="s">
        <v>62</v>
      </c>
      <c r="D6356" t="s">
        <v>63</v>
      </c>
      <c r="E6356" t="s">
        <v>22</v>
      </c>
      <c r="F6356" t="s">
        <v>29</v>
      </c>
      <c r="G6356" t="s">
        <v>30</v>
      </c>
      <c r="H6356">
        <v>5</v>
      </c>
      <c r="I6356">
        <v>63525.94</v>
      </c>
      <c r="J6356">
        <v>46691.65</v>
      </c>
      <c r="K6356">
        <v>0.25</v>
      </c>
      <c r="L6356">
        <f>I6356-J6356-(I6356*K6356)</f>
        <v>952.80500000000029</v>
      </c>
      <c r="M6356">
        <f t="shared" si="297"/>
        <v>3</v>
      </c>
      <c r="N6356">
        <f t="shared" si="298"/>
        <v>2024</v>
      </c>
      <c r="O6356" s="21">
        <f t="shared" si="299"/>
        <v>1.4998676131356739E-2</v>
      </c>
    </row>
    <row r="6357" spans="1:15">
      <c r="A6357" t="s">
        <v>6944</v>
      </c>
      <c r="B6357" t="s">
        <v>372</v>
      </c>
      <c r="C6357" t="s">
        <v>62</v>
      </c>
      <c r="D6357" t="s">
        <v>63</v>
      </c>
      <c r="E6357" t="s">
        <v>22</v>
      </c>
      <c r="F6357" t="s">
        <v>23</v>
      </c>
      <c r="G6357" t="s">
        <v>94</v>
      </c>
      <c r="H6357">
        <v>1</v>
      </c>
      <c r="I6357">
        <v>4734.87</v>
      </c>
      <c r="J6357">
        <v>3646.15</v>
      </c>
      <c r="K6357">
        <v>0.22</v>
      </c>
      <c r="L6357">
        <f>I6357-J6357-(I6357*K6357)</f>
        <v>47.048599999999851</v>
      </c>
      <c r="M6357">
        <f t="shared" si="297"/>
        <v>12</v>
      </c>
      <c r="N6357">
        <f t="shared" si="298"/>
        <v>2024</v>
      </c>
      <c r="O6357" s="21">
        <f t="shared" si="299"/>
        <v>9.9366191680024685E-3</v>
      </c>
    </row>
    <row r="6358" spans="1:15">
      <c r="A6358" t="s">
        <v>6945</v>
      </c>
      <c r="B6358" t="s">
        <v>40</v>
      </c>
      <c r="C6358" t="s">
        <v>13</v>
      </c>
      <c r="D6358" t="s">
        <v>14</v>
      </c>
      <c r="E6358" t="s">
        <v>28</v>
      </c>
      <c r="F6358" t="s">
        <v>23</v>
      </c>
      <c r="G6358" t="s">
        <v>33</v>
      </c>
      <c r="H6358">
        <v>1</v>
      </c>
      <c r="I6358">
        <v>1365.84</v>
      </c>
      <c r="J6358">
        <v>1019.35</v>
      </c>
      <c r="K6358">
        <v>0.13</v>
      </c>
      <c r="L6358">
        <f>I6358-J6358-(I6358*K6358)</f>
        <v>168.93079999999989</v>
      </c>
      <c r="M6358">
        <f t="shared" si="297"/>
        <v>6</v>
      </c>
      <c r="N6358">
        <f t="shared" si="298"/>
        <v>2024</v>
      </c>
      <c r="O6358" s="21">
        <f t="shared" si="299"/>
        <v>0.12368271539858249</v>
      </c>
    </row>
    <row r="6359" spans="1:15">
      <c r="A6359" t="s">
        <v>6946</v>
      </c>
      <c r="B6359" t="s">
        <v>364</v>
      </c>
      <c r="C6359" t="s">
        <v>36</v>
      </c>
      <c r="D6359" t="s">
        <v>37</v>
      </c>
      <c r="E6359" t="s">
        <v>15</v>
      </c>
      <c r="F6359" t="s">
        <v>29</v>
      </c>
      <c r="G6359" t="s">
        <v>42</v>
      </c>
      <c r="H6359">
        <v>5</v>
      </c>
      <c r="I6359">
        <v>13493.92</v>
      </c>
      <c r="J6359">
        <v>11420.1</v>
      </c>
      <c r="K6359">
        <v>0.19</v>
      </c>
      <c r="L6359">
        <f>I6359-J6359-(I6359*K6359)</f>
        <v>-490.02480000000014</v>
      </c>
      <c r="M6359">
        <f t="shared" si="297"/>
        <v>2</v>
      </c>
      <c r="N6359">
        <f t="shared" si="298"/>
        <v>2025</v>
      </c>
      <c r="O6359" s="21">
        <f t="shared" si="299"/>
        <v>-3.6314488302880123E-2</v>
      </c>
    </row>
    <row r="6360" spans="1:15">
      <c r="A6360" t="s">
        <v>6947</v>
      </c>
      <c r="B6360" t="s">
        <v>1356</v>
      </c>
      <c r="C6360" t="s">
        <v>20</v>
      </c>
      <c r="D6360" t="s">
        <v>21</v>
      </c>
      <c r="E6360" t="s">
        <v>15</v>
      </c>
      <c r="F6360" t="s">
        <v>29</v>
      </c>
      <c r="G6360" t="s">
        <v>30</v>
      </c>
      <c r="H6360">
        <v>5</v>
      </c>
      <c r="I6360">
        <v>45482.47</v>
      </c>
      <c r="J6360">
        <v>37106.129999999997</v>
      </c>
      <c r="K6360">
        <v>0.05</v>
      </c>
      <c r="L6360">
        <f>I6360-J6360-(I6360*K6360)</f>
        <v>6102.2165000000041</v>
      </c>
      <c r="M6360">
        <f t="shared" si="297"/>
        <v>4</v>
      </c>
      <c r="N6360">
        <f t="shared" si="298"/>
        <v>2025</v>
      </c>
      <c r="O6360" s="21">
        <f t="shared" si="299"/>
        <v>0.13416633925114455</v>
      </c>
    </row>
    <row r="6361" spans="1:15">
      <c r="A6361" t="s">
        <v>6948</v>
      </c>
      <c r="B6361" t="s">
        <v>1794</v>
      </c>
      <c r="C6361" t="s">
        <v>62</v>
      </c>
      <c r="D6361" t="s">
        <v>63</v>
      </c>
      <c r="E6361" t="s">
        <v>15</v>
      </c>
      <c r="F6361" t="s">
        <v>51</v>
      </c>
      <c r="G6361" t="s">
        <v>59</v>
      </c>
      <c r="H6361">
        <v>2</v>
      </c>
      <c r="I6361">
        <v>11727.3</v>
      </c>
      <c r="J6361">
        <v>9480.19</v>
      </c>
      <c r="K6361">
        <v>0.08</v>
      </c>
      <c r="L6361">
        <f>I6361-J6361-(I6361*K6361)</f>
        <v>1308.9259999999988</v>
      </c>
      <c r="M6361">
        <f t="shared" si="297"/>
        <v>5</v>
      </c>
      <c r="N6361">
        <f t="shared" si="298"/>
        <v>2024</v>
      </c>
      <c r="O6361" s="21">
        <f t="shared" si="299"/>
        <v>0.11161358539476256</v>
      </c>
    </row>
    <row r="6362" spans="1:15">
      <c r="A6362" t="s">
        <v>6949</v>
      </c>
      <c r="B6362" t="s">
        <v>476</v>
      </c>
      <c r="C6362" t="s">
        <v>62</v>
      </c>
      <c r="D6362" t="s">
        <v>63</v>
      </c>
      <c r="E6362" t="s">
        <v>15</v>
      </c>
      <c r="F6362" t="s">
        <v>16</v>
      </c>
      <c r="G6362" t="s">
        <v>73</v>
      </c>
      <c r="H6362">
        <v>3</v>
      </c>
      <c r="I6362">
        <v>25932.84</v>
      </c>
      <c r="J6362">
        <v>18411.14</v>
      </c>
      <c r="K6362">
        <v>0.11</v>
      </c>
      <c r="L6362">
        <f>I6362-J6362-(I6362*K6362)</f>
        <v>4669.0876000000007</v>
      </c>
      <c r="M6362">
        <f t="shared" si="297"/>
        <v>4</v>
      </c>
      <c r="N6362">
        <f t="shared" si="298"/>
        <v>2025</v>
      </c>
      <c r="O6362" s="21">
        <f t="shared" si="299"/>
        <v>0.18004536333081916</v>
      </c>
    </row>
    <row r="6363" spans="1:15">
      <c r="A6363" t="s">
        <v>6950</v>
      </c>
      <c r="B6363" t="s">
        <v>543</v>
      </c>
      <c r="C6363" t="s">
        <v>62</v>
      </c>
      <c r="D6363" t="s">
        <v>63</v>
      </c>
      <c r="E6363" t="s">
        <v>28</v>
      </c>
      <c r="F6363" t="s">
        <v>16</v>
      </c>
      <c r="G6363" t="s">
        <v>38</v>
      </c>
      <c r="H6363">
        <v>3</v>
      </c>
      <c r="I6363">
        <v>11030.72</v>
      </c>
      <c r="J6363">
        <v>6759.89</v>
      </c>
      <c r="K6363">
        <v>0.06</v>
      </c>
      <c r="L6363">
        <f>I6363-J6363-(I6363*K6363)</f>
        <v>3608.9867999999992</v>
      </c>
      <c r="M6363">
        <f t="shared" si="297"/>
        <v>4</v>
      </c>
      <c r="N6363">
        <f t="shared" si="298"/>
        <v>2024</v>
      </c>
      <c r="O6363" s="21">
        <f t="shared" si="299"/>
        <v>0.32717599576455564</v>
      </c>
    </row>
    <row r="6364" spans="1:15">
      <c r="A6364" t="s">
        <v>6951</v>
      </c>
      <c r="B6364" t="s">
        <v>966</v>
      </c>
      <c r="C6364" t="s">
        <v>13</v>
      </c>
      <c r="D6364" t="s">
        <v>14</v>
      </c>
      <c r="E6364" t="s">
        <v>22</v>
      </c>
      <c r="F6364" t="s">
        <v>16</v>
      </c>
      <c r="G6364" t="s">
        <v>17</v>
      </c>
      <c r="H6364">
        <v>1</v>
      </c>
      <c r="I6364">
        <v>11341.22</v>
      </c>
      <c r="J6364">
        <v>7236.34</v>
      </c>
      <c r="K6364">
        <v>0.03</v>
      </c>
      <c r="L6364">
        <f>I6364-J6364-(I6364*K6364)</f>
        <v>3764.643399999999</v>
      </c>
      <c r="M6364">
        <f t="shared" si="297"/>
        <v>3</v>
      </c>
      <c r="N6364">
        <f t="shared" si="298"/>
        <v>2024</v>
      </c>
      <c r="O6364" s="21">
        <f t="shared" si="299"/>
        <v>0.33194342407606936</v>
      </c>
    </row>
    <row r="6365" spans="1:15">
      <c r="A6365" t="s">
        <v>6952</v>
      </c>
      <c r="B6365" t="s">
        <v>1916</v>
      </c>
      <c r="C6365" t="s">
        <v>41</v>
      </c>
      <c r="D6365" t="s">
        <v>21</v>
      </c>
      <c r="E6365" t="s">
        <v>22</v>
      </c>
      <c r="F6365" t="s">
        <v>29</v>
      </c>
      <c r="G6365" t="s">
        <v>30</v>
      </c>
      <c r="H6365">
        <v>4</v>
      </c>
      <c r="I6365">
        <v>45855.8</v>
      </c>
      <c r="J6365">
        <v>29415.21</v>
      </c>
      <c r="K6365">
        <v>0.25</v>
      </c>
      <c r="L6365">
        <f>I6365-J6365-(I6365*K6365)</f>
        <v>4976.6400000000031</v>
      </c>
      <c r="M6365">
        <f t="shared" si="297"/>
        <v>12</v>
      </c>
      <c r="N6365">
        <f t="shared" si="298"/>
        <v>2024</v>
      </c>
      <c r="O6365" s="21">
        <f t="shared" si="299"/>
        <v>0.10852803789269848</v>
      </c>
    </row>
    <row r="6366" spans="1:15">
      <c r="A6366" t="s">
        <v>6953</v>
      </c>
      <c r="B6366" t="s">
        <v>1347</v>
      </c>
      <c r="C6366" t="s">
        <v>20</v>
      </c>
      <c r="D6366" t="s">
        <v>21</v>
      </c>
      <c r="E6366" t="s">
        <v>15</v>
      </c>
      <c r="F6366" t="s">
        <v>51</v>
      </c>
      <c r="G6366" t="s">
        <v>85</v>
      </c>
      <c r="H6366">
        <v>5</v>
      </c>
      <c r="I6366">
        <v>64636.07</v>
      </c>
      <c r="J6366">
        <v>48922.080000000002</v>
      </c>
      <c r="K6366">
        <v>0</v>
      </c>
      <c r="L6366">
        <f>I6366-J6366-(I6366*K6366)</f>
        <v>15713.989999999998</v>
      </c>
      <c r="M6366">
        <f t="shared" si="297"/>
        <v>2</v>
      </c>
      <c r="N6366">
        <f t="shared" si="298"/>
        <v>2024</v>
      </c>
      <c r="O6366" s="21">
        <f t="shared" si="299"/>
        <v>0.24311487378486962</v>
      </c>
    </row>
    <row r="6367" spans="1:15">
      <c r="A6367" t="s">
        <v>6954</v>
      </c>
      <c r="B6367" t="s">
        <v>234</v>
      </c>
      <c r="C6367" t="s">
        <v>27</v>
      </c>
      <c r="D6367" t="s">
        <v>27</v>
      </c>
      <c r="E6367" t="s">
        <v>28</v>
      </c>
      <c r="F6367" t="s">
        <v>51</v>
      </c>
      <c r="G6367" t="s">
        <v>85</v>
      </c>
      <c r="H6367">
        <v>3</v>
      </c>
      <c r="I6367">
        <v>14166.06</v>
      </c>
      <c r="J6367">
        <v>8862.65</v>
      </c>
      <c r="K6367">
        <v>0.2</v>
      </c>
      <c r="L6367">
        <f>I6367-J6367-(I6367*K6367)</f>
        <v>2470.1979999999999</v>
      </c>
      <c r="M6367">
        <f t="shared" si="297"/>
        <v>2</v>
      </c>
      <c r="N6367">
        <f t="shared" si="298"/>
        <v>2025</v>
      </c>
      <c r="O6367" s="21">
        <f t="shared" si="299"/>
        <v>0.17437438497366239</v>
      </c>
    </row>
    <row r="6368" spans="1:15">
      <c r="A6368" t="s">
        <v>6955</v>
      </c>
      <c r="B6368" t="s">
        <v>3255</v>
      </c>
      <c r="C6368" t="s">
        <v>36</v>
      </c>
      <c r="D6368" t="s">
        <v>37</v>
      </c>
      <c r="E6368" t="s">
        <v>22</v>
      </c>
      <c r="F6368" t="s">
        <v>16</v>
      </c>
      <c r="G6368" t="s">
        <v>38</v>
      </c>
      <c r="H6368">
        <v>4</v>
      </c>
      <c r="I6368">
        <v>55385.49</v>
      </c>
      <c r="J6368">
        <v>40039.58</v>
      </c>
      <c r="K6368">
        <v>0.28999999999999998</v>
      </c>
      <c r="L6368">
        <f>I6368-J6368-(I6368*K6368)</f>
        <v>-715.88210000000254</v>
      </c>
      <c r="M6368">
        <f t="shared" si="297"/>
        <v>4</v>
      </c>
      <c r="N6368">
        <f t="shared" si="298"/>
        <v>2024</v>
      </c>
      <c r="O6368" s="21">
        <f t="shared" si="299"/>
        <v>-1.2925444913460232E-2</v>
      </c>
    </row>
    <row r="6369" spans="1:15">
      <c r="A6369" t="s">
        <v>6956</v>
      </c>
      <c r="B6369" t="s">
        <v>625</v>
      </c>
      <c r="C6369" t="s">
        <v>20</v>
      </c>
      <c r="D6369" t="s">
        <v>21</v>
      </c>
      <c r="E6369" t="s">
        <v>28</v>
      </c>
      <c r="F6369" t="s">
        <v>29</v>
      </c>
      <c r="G6369" t="s">
        <v>45</v>
      </c>
      <c r="H6369">
        <v>4</v>
      </c>
      <c r="I6369">
        <v>12371.31</v>
      </c>
      <c r="J6369">
        <v>6945.62</v>
      </c>
      <c r="K6369">
        <v>7.0000000000000007E-2</v>
      </c>
      <c r="L6369">
        <f>I6369-J6369-(I6369*K6369)</f>
        <v>4559.6983</v>
      </c>
      <c r="M6369">
        <f t="shared" si="297"/>
        <v>9</v>
      </c>
      <c r="N6369">
        <f t="shared" si="298"/>
        <v>2024</v>
      </c>
      <c r="O6369" s="21">
        <f t="shared" si="299"/>
        <v>0.36857036966982482</v>
      </c>
    </row>
    <row r="6370" spans="1:15">
      <c r="A6370" t="s">
        <v>6957</v>
      </c>
      <c r="B6370" t="s">
        <v>725</v>
      </c>
      <c r="C6370" t="s">
        <v>57</v>
      </c>
      <c r="D6370" t="s">
        <v>58</v>
      </c>
      <c r="E6370" t="s">
        <v>28</v>
      </c>
      <c r="F6370" t="s">
        <v>23</v>
      </c>
      <c r="G6370" t="s">
        <v>94</v>
      </c>
      <c r="H6370">
        <v>1</v>
      </c>
      <c r="I6370">
        <v>9120.6</v>
      </c>
      <c r="J6370">
        <v>6478.37</v>
      </c>
      <c r="K6370">
        <v>0.21</v>
      </c>
      <c r="L6370">
        <f>I6370-J6370-(I6370*K6370)</f>
        <v>726.90400000000045</v>
      </c>
      <c r="M6370">
        <f t="shared" si="297"/>
        <v>4</v>
      </c>
      <c r="N6370">
        <f t="shared" si="298"/>
        <v>2025</v>
      </c>
      <c r="O6370" s="21">
        <f t="shared" si="299"/>
        <v>7.9699142600267572E-2</v>
      </c>
    </row>
    <row r="6371" spans="1:15">
      <c r="A6371" t="s">
        <v>6958</v>
      </c>
      <c r="B6371" t="s">
        <v>50</v>
      </c>
      <c r="C6371" t="s">
        <v>62</v>
      </c>
      <c r="D6371" t="s">
        <v>63</v>
      </c>
      <c r="E6371" t="s">
        <v>15</v>
      </c>
      <c r="F6371" t="s">
        <v>16</v>
      </c>
      <c r="G6371" t="s">
        <v>73</v>
      </c>
      <c r="H6371">
        <v>2</v>
      </c>
      <c r="I6371">
        <v>16140.81</v>
      </c>
      <c r="J6371">
        <v>12929.27</v>
      </c>
      <c r="K6371">
        <v>0.21</v>
      </c>
      <c r="L6371">
        <f>I6371-J6371-(I6371*K6371)</f>
        <v>-178.03010000000086</v>
      </c>
      <c r="M6371">
        <f t="shared" si="297"/>
        <v>10</v>
      </c>
      <c r="N6371">
        <f t="shared" si="298"/>
        <v>2024</v>
      </c>
      <c r="O6371" s="21">
        <f t="shared" si="299"/>
        <v>-1.102981201067362E-2</v>
      </c>
    </row>
    <row r="6372" spans="1:15">
      <c r="A6372" t="s">
        <v>6959</v>
      </c>
      <c r="B6372" t="s">
        <v>352</v>
      </c>
      <c r="C6372" t="s">
        <v>79</v>
      </c>
      <c r="D6372" t="s">
        <v>80</v>
      </c>
      <c r="E6372" t="s">
        <v>22</v>
      </c>
      <c r="F6372" t="s">
        <v>16</v>
      </c>
      <c r="G6372" t="s">
        <v>48</v>
      </c>
      <c r="H6372">
        <v>3</v>
      </c>
      <c r="I6372">
        <v>9617.81</v>
      </c>
      <c r="J6372">
        <v>6533.16</v>
      </c>
      <c r="K6372">
        <v>0.28999999999999998</v>
      </c>
      <c r="L6372">
        <f>I6372-J6372-(I6372*K6372)</f>
        <v>295.48509999999987</v>
      </c>
      <c r="M6372">
        <f t="shared" si="297"/>
        <v>10</v>
      </c>
      <c r="N6372">
        <f t="shared" si="298"/>
        <v>2024</v>
      </c>
      <c r="O6372" s="21">
        <f t="shared" si="299"/>
        <v>3.0722700905923477E-2</v>
      </c>
    </row>
    <row r="6373" spans="1:15">
      <c r="A6373" t="s">
        <v>6960</v>
      </c>
      <c r="B6373" t="s">
        <v>982</v>
      </c>
      <c r="C6373" t="s">
        <v>79</v>
      </c>
      <c r="D6373" t="s">
        <v>80</v>
      </c>
      <c r="E6373" t="s">
        <v>22</v>
      </c>
      <c r="F6373" t="s">
        <v>16</v>
      </c>
      <c r="G6373" t="s">
        <v>73</v>
      </c>
      <c r="H6373">
        <v>4</v>
      </c>
      <c r="I6373">
        <v>46917.67</v>
      </c>
      <c r="J6373">
        <v>36161.800000000003</v>
      </c>
      <c r="K6373">
        <v>0.13</v>
      </c>
      <c r="L6373">
        <f>I6373-J6373-(I6373*K6373)</f>
        <v>4656.5728999999956</v>
      </c>
      <c r="M6373">
        <f t="shared" si="297"/>
        <v>3</v>
      </c>
      <c r="N6373">
        <f t="shared" si="298"/>
        <v>2024</v>
      </c>
      <c r="O6373" s="21">
        <f t="shared" si="299"/>
        <v>9.924987536678602E-2</v>
      </c>
    </row>
    <row r="6374" spans="1:15">
      <c r="A6374" t="s">
        <v>6961</v>
      </c>
      <c r="B6374" t="s">
        <v>40</v>
      </c>
      <c r="C6374" t="s">
        <v>62</v>
      </c>
      <c r="D6374" t="s">
        <v>63</v>
      </c>
      <c r="E6374" t="s">
        <v>15</v>
      </c>
      <c r="F6374" t="s">
        <v>51</v>
      </c>
      <c r="G6374" t="s">
        <v>52</v>
      </c>
      <c r="H6374">
        <v>3</v>
      </c>
      <c r="I6374">
        <v>33546.14</v>
      </c>
      <c r="J6374">
        <v>22035.42</v>
      </c>
      <c r="K6374">
        <v>0.2</v>
      </c>
      <c r="L6374">
        <f>I6374-J6374-(I6374*K6374)</f>
        <v>4801.4920000000011</v>
      </c>
      <c r="M6374">
        <f t="shared" si="297"/>
        <v>6</v>
      </c>
      <c r="N6374">
        <f t="shared" si="298"/>
        <v>2024</v>
      </c>
      <c r="O6374" s="21">
        <f t="shared" si="299"/>
        <v>0.14313098317720016</v>
      </c>
    </row>
    <row r="6375" spans="1:15">
      <c r="A6375" t="s">
        <v>6962</v>
      </c>
      <c r="B6375" t="s">
        <v>124</v>
      </c>
      <c r="C6375" t="s">
        <v>41</v>
      </c>
      <c r="D6375" t="s">
        <v>21</v>
      </c>
      <c r="E6375" t="s">
        <v>15</v>
      </c>
      <c r="F6375" t="s">
        <v>29</v>
      </c>
      <c r="G6375" t="s">
        <v>30</v>
      </c>
      <c r="H6375">
        <v>3</v>
      </c>
      <c r="I6375">
        <v>8947.0400000000009</v>
      </c>
      <c r="J6375">
        <v>7061.54</v>
      </c>
      <c r="K6375">
        <v>0.25</v>
      </c>
      <c r="L6375">
        <f>I6375-J6375-(I6375*K6375)</f>
        <v>-351.25999999999931</v>
      </c>
      <c r="M6375">
        <f t="shared" si="297"/>
        <v>6</v>
      </c>
      <c r="N6375">
        <f t="shared" si="298"/>
        <v>2025</v>
      </c>
      <c r="O6375" s="21">
        <f t="shared" si="299"/>
        <v>-3.9259911657933716E-2</v>
      </c>
    </row>
    <row r="6376" spans="1:15">
      <c r="A6376" t="s">
        <v>6963</v>
      </c>
      <c r="B6376" t="s">
        <v>2285</v>
      </c>
      <c r="C6376" t="s">
        <v>62</v>
      </c>
      <c r="D6376" t="s">
        <v>63</v>
      </c>
      <c r="E6376" t="s">
        <v>15</v>
      </c>
      <c r="F6376" t="s">
        <v>51</v>
      </c>
      <c r="G6376" t="s">
        <v>85</v>
      </c>
      <c r="H6376">
        <v>4</v>
      </c>
      <c r="I6376">
        <v>50227.31</v>
      </c>
      <c r="J6376">
        <v>36306.11</v>
      </c>
      <c r="K6376">
        <v>0.05</v>
      </c>
      <c r="L6376">
        <f>I6376-J6376-(I6376*K6376)</f>
        <v>11409.834499999997</v>
      </c>
      <c r="M6376">
        <f t="shared" si="297"/>
        <v>8</v>
      </c>
      <c r="N6376">
        <f t="shared" si="298"/>
        <v>2024</v>
      </c>
      <c r="O6376" s="21">
        <f t="shared" si="299"/>
        <v>0.22716395721769686</v>
      </c>
    </row>
    <row r="6377" spans="1:15">
      <c r="A6377" t="s">
        <v>6964</v>
      </c>
      <c r="B6377" t="s">
        <v>208</v>
      </c>
      <c r="C6377" t="s">
        <v>79</v>
      </c>
      <c r="D6377" t="s">
        <v>80</v>
      </c>
      <c r="E6377" t="s">
        <v>15</v>
      </c>
      <c r="F6377" t="s">
        <v>51</v>
      </c>
      <c r="G6377" t="s">
        <v>64</v>
      </c>
      <c r="H6377">
        <v>4</v>
      </c>
      <c r="I6377">
        <v>43159.08</v>
      </c>
      <c r="J6377">
        <v>31131.91</v>
      </c>
      <c r="K6377">
        <v>0.23</v>
      </c>
      <c r="L6377">
        <f>I6377-J6377-(I6377*K6377)</f>
        <v>2100.5816000000013</v>
      </c>
      <c r="M6377">
        <f t="shared" si="297"/>
        <v>6</v>
      </c>
      <c r="N6377">
        <f t="shared" si="298"/>
        <v>2024</v>
      </c>
      <c r="O6377" s="21">
        <f t="shared" si="299"/>
        <v>4.8670676019970799E-2</v>
      </c>
    </row>
    <row r="6378" spans="1:15">
      <c r="A6378" t="s">
        <v>6965</v>
      </c>
      <c r="B6378" t="s">
        <v>163</v>
      </c>
      <c r="C6378" t="s">
        <v>57</v>
      </c>
      <c r="D6378" t="s">
        <v>58</v>
      </c>
      <c r="E6378" t="s">
        <v>15</v>
      </c>
      <c r="F6378" t="s">
        <v>51</v>
      </c>
      <c r="G6378" t="s">
        <v>85</v>
      </c>
      <c r="H6378">
        <v>1</v>
      </c>
      <c r="I6378">
        <v>3401.6</v>
      </c>
      <c r="J6378">
        <v>2345.96</v>
      </c>
      <c r="K6378">
        <v>0.18</v>
      </c>
      <c r="L6378">
        <f>I6378-J6378-(I6378*K6378)</f>
        <v>443.35199999999986</v>
      </c>
      <c r="M6378">
        <f t="shared" si="297"/>
        <v>12</v>
      </c>
      <c r="N6378">
        <f t="shared" si="298"/>
        <v>2024</v>
      </c>
      <c r="O6378" s="21">
        <f t="shared" si="299"/>
        <v>0.13033631232361237</v>
      </c>
    </row>
    <row r="6379" spans="1:15">
      <c r="A6379" t="s">
        <v>6966</v>
      </c>
      <c r="B6379" t="s">
        <v>128</v>
      </c>
      <c r="C6379" t="s">
        <v>62</v>
      </c>
      <c r="D6379" t="s">
        <v>63</v>
      </c>
      <c r="E6379" t="s">
        <v>22</v>
      </c>
      <c r="F6379" t="s">
        <v>29</v>
      </c>
      <c r="G6379" t="s">
        <v>45</v>
      </c>
      <c r="H6379">
        <v>1</v>
      </c>
      <c r="I6379">
        <v>8705.99</v>
      </c>
      <c r="J6379">
        <v>6093.57</v>
      </c>
      <c r="K6379">
        <v>0.25</v>
      </c>
      <c r="L6379">
        <f>I6379-J6379-(I6379*K6379)</f>
        <v>435.92250000000013</v>
      </c>
      <c r="M6379">
        <f t="shared" si="297"/>
        <v>3</v>
      </c>
      <c r="N6379">
        <f t="shared" si="298"/>
        <v>2024</v>
      </c>
      <c r="O6379" s="21">
        <f t="shared" si="299"/>
        <v>5.0071559925982015E-2</v>
      </c>
    </row>
    <row r="6380" spans="1:15">
      <c r="A6380" t="s">
        <v>6967</v>
      </c>
      <c r="B6380" t="s">
        <v>712</v>
      </c>
      <c r="C6380" t="s">
        <v>62</v>
      </c>
      <c r="D6380" t="s">
        <v>63</v>
      </c>
      <c r="E6380" t="s">
        <v>15</v>
      </c>
      <c r="F6380" t="s">
        <v>29</v>
      </c>
      <c r="G6380" t="s">
        <v>139</v>
      </c>
      <c r="H6380">
        <v>4</v>
      </c>
      <c r="I6380">
        <v>34266.39</v>
      </c>
      <c r="J6380">
        <v>20491.990000000002</v>
      </c>
      <c r="K6380">
        <v>0</v>
      </c>
      <c r="L6380">
        <f>I6380-J6380-(I6380*K6380)</f>
        <v>13774.399999999998</v>
      </c>
      <c r="M6380">
        <f t="shared" si="297"/>
        <v>3</v>
      </c>
      <c r="N6380">
        <f t="shared" si="298"/>
        <v>2024</v>
      </c>
      <c r="O6380" s="21">
        <f t="shared" si="299"/>
        <v>0.40197989925405037</v>
      </c>
    </row>
    <row r="6381" spans="1:15">
      <c r="A6381" t="s">
        <v>6968</v>
      </c>
      <c r="B6381" t="s">
        <v>543</v>
      </c>
      <c r="C6381" t="s">
        <v>20</v>
      </c>
      <c r="D6381" t="s">
        <v>21</v>
      </c>
      <c r="E6381" t="s">
        <v>22</v>
      </c>
      <c r="F6381" t="s">
        <v>51</v>
      </c>
      <c r="G6381" t="s">
        <v>85</v>
      </c>
      <c r="H6381">
        <v>1</v>
      </c>
      <c r="I6381">
        <v>10197.76</v>
      </c>
      <c r="J6381">
        <v>5653.47</v>
      </c>
      <c r="K6381">
        <v>0.2</v>
      </c>
      <c r="L6381">
        <f>I6381-J6381-(I6381*K6381)</f>
        <v>2504.7379999999998</v>
      </c>
      <c r="M6381">
        <f t="shared" si="297"/>
        <v>4</v>
      </c>
      <c r="N6381">
        <f t="shared" si="298"/>
        <v>2024</v>
      </c>
      <c r="O6381" s="21">
        <f t="shared" si="299"/>
        <v>0.24561648832684824</v>
      </c>
    </row>
    <row r="6382" spans="1:15">
      <c r="A6382" t="s">
        <v>6969</v>
      </c>
      <c r="B6382" t="s">
        <v>1475</v>
      </c>
      <c r="C6382" t="s">
        <v>36</v>
      </c>
      <c r="D6382" t="s">
        <v>37</v>
      </c>
      <c r="E6382" t="s">
        <v>15</v>
      </c>
      <c r="F6382" t="s">
        <v>29</v>
      </c>
      <c r="G6382" t="s">
        <v>139</v>
      </c>
      <c r="H6382">
        <v>4</v>
      </c>
      <c r="I6382">
        <v>55353.04</v>
      </c>
      <c r="J6382">
        <v>40934.089999999997</v>
      </c>
      <c r="K6382">
        <v>0.15</v>
      </c>
      <c r="L6382">
        <f>I6382-J6382-(I6382*K6382)</f>
        <v>6115.9940000000042</v>
      </c>
      <c r="M6382">
        <f t="shared" si="297"/>
        <v>1</v>
      </c>
      <c r="N6382">
        <f t="shared" si="298"/>
        <v>2025</v>
      </c>
      <c r="O6382" s="21">
        <f t="shared" si="299"/>
        <v>0.11049066139818164</v>
      </c>
    </row>
    <row r="6383" spans="1:15">
      <c r="A6383" t="s">
        <v>6970</v>
      </c>
      <c r="B6383" t="s">
        <v>96</v>
      </c>
      <c r="C6383" t="s">
        <v>27</v>
      </c>
      <c r="D6383" t="s">
        <v>27</v>
      </c>
      <c r="E6383" t="s">
        <v>22</v>
      </c>
      <c r="F6383" t="s">
        <v>29</v>
      </c>
      <c r="G6383" t="s">
        <v>139</v>
      </c>
      <c r="H6383">
        <v>4</v>
      </c>
      <c r="I6383">
        <v>54521.22</v>
      </c>
      <c r="J6383">
        <v>43902.17</v>
      </c>
      <c r="K6383">
        <v>0.23</v>
      </c>
      <c r="L6383">
        <f>I6383-J6383-(I6383*K6383)</f>
        <v>-1920.8305999999975</v>
      </c>
      <c r="M6383">
        <f t="shared" si="297"/>
        <v>11</v>
      </c>
      <c r="N6383">
        <f t="shared" si="298"/>
        <v>2024</v>
      </c>
      <c r="O6383" s="21">
        <f t="shared" si="299"/>
        <v>-3.5230880746982503E-2</v>
      </c>
    </row>
    <row r="6384" spans="1:15">
      <c r="A6384" t="s">
        <v>6971</v>
      </c>
      <c r="B6384" t="s">
        <v>212</v>
      </c>
      <c r="C6384" t="s">
        <v>57</v>
      </c>
      <c r="D6384" t="s">
        <v>58</v>
      </c>
      <c r="E6384" t="s">
        <v>22</v>
      </c>
      <c r="F6384" t="s">
        <v>23</v>
      </c>
      <c r="G6384" t="s">
        <v>157</v>
      </c>
      <c r="H6384">
        <v>5</v>
      </c>
      <c r="I6384">
        <v>46515.13</v>
      </c>
      <c r="J6384">
        <v>26238</v>
      </c>
      <c r="K6384">
        <v>0.23</v>
      </c>
      <c r="L6384">
        <f>I6384-J6384-(I6384*K6384)</f>
        <v>9578.6500999999971</v>
      </c>
      <c r="M6384">
        <f t="shared" si="297"/>
        <v>2</v>
      </c>
      <c r="N6384">
        <f t="shared" si="298"/>
        <v>2025</v>
      </c>
      <c r="O6384" s="21">
        <f t="shared" si="299"/>
        <v>0.20592547199158634</v>
      </c>
    </row>
    <row r="6385" spans="1:15">
      <c r="A6385" t="s">
        <v>6972</v>
      </c>
      <c r="B6385" t="s">
        <v>672</v>
      </c>
      <c r="C6385" t="s">
        <v>20</v>
      </c>
      <c r="D6385" t="s">
        <v>21</v>
      </c>
      <c r="E6385" t="s">
        <v>15</v>
      </c>
      <c r="F6385" t="s">
        <v>29</v>
      </c>
      <c r="G6385" t="s">
        <v>139</v>
      </c>
      <c r="H6385">
        <v>4</v>
      </c>
      <c r="I6385">
        <v>47015.01</v>
      </c>
      <c r="J6385">
        <v>33729.839999999997</v>
      </c>
      <c r="K6385">
        <v>0.04</v>
      </c>
      <c r="L6385">
        <f>I6385-J6385-(I6385*K6385)</f>
        <v>11404.569600000006</v>
      </c>
      <c r="M6385">
        <f t="shared" si="297"/>
        <v>5</v>
      </c>
      <c r="N6385">
        <f t="shared" si="298"/>
        <v>2024</v>
      </c>
      <c r="O6385" s="21">
        <f t="shared" si="299"/>
        <v>0.24257294851154995</v>
      </c>
    </row>
    <row r="6386" spans="1:15">
      <c r="A6386" t="s">
        <v>6973</v>
      </c>
      <c r="B6386" t="s">
        <v>922</v>
      </c>
      <c r="C6386" t="s">
        <v>13</v>
      </c>
      <c r="D6386" t="s">
        <v>14</v>
      </c>
      <c r="E6386" t="s">
        <v>28</v>
      </c>
      <c r="F6386" t="s">
        <v>51</v>
      </c>
      <c r="G6386" t="s">
        <v>52</v>
      </c>
      <c r="H6386">
        <v>1</v>
      </c>
      <c r="I6386">
        <v>13807.54</v>
      </c>
      <c r="J6386">
        <v>8051.86</v>
      </c>
      <c r="K6386">
        <v>0.01</v>
      </c>
      <c r="L6386">
        <f>I6386-J6386-(I6386*K6386)</f>
        <v>5617.6046000000015</v>
      </c>
      <c r="M6386">
        <f t="shared" si="297"/>
        <v>12</v>
      </c>
      <c r="N6386">
        <f t="shared" si="298"/>
        <v>2024</v>
      </c>
      <c r="O6386" s="21">
        <f t="shared" si="299"/>
        <v>0.40685050342059492</v>
      </c>
    </row>
    <row r="6387" spans="1:15">
      <c r="A6387" t="s">
        <v>6974</v>
      </c>
      <c r="B6387" t="s">
        <v>1139</v>
      </c>
      <c r="C6387" t="s">
        <v>27</v>
      </c>
      <c r="D6387" t="s">
        <v>27</v>
      </c>
      <c r="E6387" t="s">
        <v>28</v>
      </c>
      <c r="F6387" t="s">
        <v>51</v>
      </c>
      <c r="G6387" t="s">
        <v>64</v>
      </c>
      <c r="H6387">
        <v>4</v>
      </c>
      <c r="I6387">
        <v>37107.9</v>
      </c>
      <c r="J6387">
        <v>22381.040000000001</v>
      </c>
      <c r="K6387">
        <v>0.28999999999999998</v>
      </c>
      <c r="L6387">
        <f>I6387-J6387-(I6387*K6387)</f>
        <v>3965.5690000000013</v>
      </c>
      <c r="M6387">
        <f t="shared" si="297"/>
        <v>3</v>
      </c>
      <c r="N6387">
        <f t="shared" si="298"/>
        <v>2024</v>
      </c>
      <c r="O6387" s="21">
        <f t="shared" si="299"/>
        <v>0.10686589648026434</v>
      </c>
    </row>
    <row r="6388" spans="1:15">
      <c r="A6388" t="s">
        <v>6975</v>
      </c>
      <c r="B6388" t="s">
        <v>156</v>
      </c>
      <c r="C6388" t="s">
        <v>57</v>
      </c>
      <c r="D6388" t="s">
        <v>58</v>
      </c>
      <c r="E6388" t="s">
        <v>22</v>
      </c>
      <c r="F6388" t="s">
        <v>29</v>
      </c>
      <c r="G6388" t="s">
        <v>42</v>
      </c>
      <c r="H6388">
        <v>3</v>
      </c>
      <c r="I6388">
        <v>32023.31</v>
      </c>
      <c r="J6388">
        <v>18586.57</v>
      </c>
      <c r="K6388">
        <v>0.2</v>
      </c>
      <c r="L6388">
        <f>I6388-J6388-(I6388*K6388)</f>
        <v>7032.0780000000013</v>
      </c>
      <c r="M6388">
        <f t="shared" si="297"/>
        <v>12</v>
      </c>
      <c r="N6388">
        <f t="shared" si="298"/>
        <v>2024</v>
      </c>
      <c r="O6388" s="21">
        <f t="shared" si="299"/>
        <v>0.21959247810423099</v>
      </c>
    </row>
    <row r="6389" spans="1:15">
      <c r="A6389" t="s">
        <v>6976</v>
      </c>
      <c r="B6389" t="s">
        <v>1004</v>
      </c>
      <c r="C6389" t="s">
        <v>27</v>
      </c>
      <c r="D6389" t="s">
        <v>27</v>
      </c>
      <c r="E6389" t="s">
        <v>22</v>
      </c>
      <c r="F6389" t="s">
        <v>29</v>
      </c>
      <c r="G6389" t="s">
        <v>30</v>
      </c>
      <c r="H6389">
        <v>3</v>
      </c>
      <c r="I6389">
        <v>33474.18</v>
      </c>
      <c r="J6389">
        <v>20464.240000000002</v>
      </c>
      <c r="K6389">
        <v>0.27</v>
      </c>
      <c r="L6389">
        <f>I6389-J6389-(I6389*K6389)</f>
        <v>3971.9113999999972</v>
      </c>
      <c r="M6389">
        <f t="shared" si="297"/>
        <v>2</v>
      </c>
      <c r="N6389">
        <f t="shared" si="298"/>
        <v>2024</v>
      </c>
      <c r="O6389" s="21">
        <f t="shared" si="299"/>
        <v>0.11865597305146824</v>
      </c>
    </row>
    <row r="6390" spans="1:15">
      <c r="A6390" t="s">
        <v>6977</v>
      </c>
      <c r="B6390" t="s">
        <v>1047</v>
      </c>
      <c r="C6390" t="s">
        <v>20</v>
      </c>
      <c r="D6390" t="s">
        <v>21</v>
      </c>
      <c r="E6390" t="s">
        <v>22</v>
      </c>
      <c r="F6390" t="s">
        <v>51</v>
      </c>
      <c r="G6390" t="s">
        <v>59</v>
      </c>
      <c r="H6390">
        <v>4</v>
      </c>
      <c r="I6390">
        <v>27489.919999999998</v>
      </c>
      <c r="J6390">
        <v>18319.13</v>
      </c>
      <c r="K6390">
        <v>0</v>
      </c>
      <c r="L6390">
        <f>I6390-J6390-(I6390*K6390)</f>
        <v>9170.7899999999972</v>
      </c>
      <c r="M6390">
        <f t="shared" si="297"/>
        <v>12</v>
      </c>
      <c r="N6390">
        <f t="shared" si="298"/>
        <v>2024</v>
      </c>
      <c r="O6390" s="21">
        <f t="shared" si="299"/>
        <v>0.33360555432682226</v>
      </c>
    </row>
    <row r="6391" spans="1:15">
      <c r="A6391" t="s">
        <v>6978</v>
      </c>
      <c r="B6391" t="s">
        <v>1024</v>
      </c>
      <c r="C6391" t="s">
        <v>27</v>
      </c>
      <c r="D6391" t="s">
        <v>27</v>
      </c>
      <c r="E6391" t="s">
        <v>15</v>
      </c>
      <c r="F6391" t="s">
        <v>29</v>
      </c>
      <c r="G6391" t="s">
        <v>45</v>
      </c>
      <c r="H6391">
        <v>4</v>
      </c>
      <c r="I6391">
        <v>54909.9</v>
      </c>
      <c r="J6391">
        <v>46015.71</v>
      </c>
      <c r="K6391">
        <v>0.26</v>
      </c>
      <c r="L6391">
        <f>I6391-J6391-(I6391*K6391)</f>
        <v>-5382.3839999999982</v>
      </c>
      <c r="M6391">
        <f t="shared" si="297"/>
        <v>5</v>
      </c>
      <c r="N6391">
        <f t="shared" si="298"/>
        <v>2025</v>
      </c>
      <c r="O6391" s="21">
        <f t="shared" si="299"/>
        <v>-9.8022105303415194E-2</v>
      </c>
    </row>
    <row r="6392" spans="1:15">
      <c r="A6392" t="s">
        <v>6979</v>
      </c>
      <c r="B6392" t="s">
        <v>606</v>
      </c>
      <c r="C6392" t="s">
        <v>41</v>
      </c>
      <c r="D6392" t="s">
        <v>21</v>
      </c>
      <c r="E6392" t="s">
        <v>28</v>
      </c>
      <c r="F6392" t="s">
        <v>23</v>
      </c>
      <c r="G6392" t="s">
        <v>24</v>
      </c>
      <c r="H6392">
        <v>2</v>
      </c>
      <c r="I6392">
        <v>9811.5</v>
      </c>
      <c r="J6392">
        <v>6654.02</v>
      </c>
      <c r="K6392">
        <v>0.05</v>
      </c>
      <c r="L6392">
        <f>I6392-J6392-(I6392*K6392)</f>
        <v>2666.9049999999997</v>
      </c>
      <c r="M6392">
        <f t="shared" si="297"/>
        <v>4</v>
      </c>
      <c r="N6392">
        <f t="shared" si="298"/>
        <v>2025</v>
      </c>
      <c r="O6392" s="21">
        <f t="shared" si="299"/>
        <v>0.27181419762523568</v>
      </c>
    </row>
    <row r="6393" spans="1:15">
      <c r="A6393" t="s">
        <v>6980</v>
      </c>
      <c r="B6393" t="s">
        <v>660</v>
      </c>
      <c r="C6393" t="s">
        <v>27</v>
      </c>
      <c r="D6393" t="s">
        <v>27</v>
      </c>
      <c r="E6393" t="s">
        <v>15</v>
      </c>
      <c r="F6393" t="s">
        <v>29</v>
      </c>
      <c r="G6393" t="s">
        <v>30</v>
      </c>
      <c r="H6393">
        <v>2</v>
      </c>
      <c r="I6393">
        <v>28457.19</v>
      </c>
      <c r="J6393">
        <v>19621.16</v>
      </c>
      <c r="K6393">
        <v>0.13</v>
      </c>
      <c r="L6393">
        <f>I6393-J6393-(I6393*K6393)</f>
        <v>5136.595299999999</v>
      </c>
      <c r="M6393">
        <f t="shared" si="297"/>
        <v>5</v>
      </c>
      <c r="N6393">
        <f t="shared" si="298"/>
        <v>2024</v>
      </c>
      <c r="O6393" s="21">
        <f t="shared" si="299"/>
        <v>0.18050254786224498</v>
      </c>
    </row>
    <row r="6394" spans="1:15">
      <c r="A6394" t="s">
        <v>6981</v>
      </c>
      <c r="B6394" t="s">
        <v>1479</v>
      </c>
      <c r="C6394" t="s">
        <v>20</v>
      </c>
      <c r="D6394" t="s">
        <v>21</v>
      </c>
      <c r="E6394" t="s">
        <v>22</v>
      </c>
      <c r="F6394" t="s">
        <v>29</v>
      </c>
      <c r="G6394" t="s">
        <v>139</v>
      </c>
      <c r="H6394">
        <v>4</v>
      </c>
      <c r="I6394">
        <v>3619.11</v>
      </c>
      <c r="J6394">
        <v>2754.39</v>
      </c>
      <c r="K6394">
        <v>0.12</v>
      </c>
      <c r="L6394">
        <f>I6394-J6394-(I6394*K6394)</f>
        <v>430.42680000000024</v>
      </c>
      <c r="M6394">
        <f t="shared" si="297"/>
        <v>4</v>
      </c>
      <c r="N6394">
        <f t="shared" si="298"/>
        <v>2024</v>
      </c>
      <c r="O6394" s="21">
        <f t="shared" si="299"/>
        <v>0.11893167104619651</v>
      </c>
    </row>
    <row r="6395" spans="1:15">
      <c r="A6395" t="s">
        <v>6982</v>
      </c>
      <c r="B6395" t="s">
        <v>957</v>
      </c>
      <c r="C6395" t="s">
        <v>13</v>
      </c>
      <c r="D6395" t="s">
        <v>14</v>
      </c>
      <c r="E6395" t="s">
        <v>15</v>
      </c>
      <c r="F6395" t="s">
        <v>23</v>
      </c>
      <c r="G6395" t="s">
        <v>24</v>
      </c>
      <c r="H6395">
        <v>5</v>
      </c>
      <c r="I6395">
        <v>47514.97</v>
      </c>
      <c r="J6395">
        <v>30255.02</v>
      </c>
      <c r="K6395">
        <v>0.08</v>
      </c>
      <c r="L6395">
        <f>I6395-J6395-(I6395*K6395)</f>
        <v>13458.752400000001</v>
      </c>
      <c r="M6395">
        <f t="shared" si="297"/>
        <v>6</v>
      </c>
      <c r="N6395">
        <f t="shared" si="298"/>
        <v>2024</v>
      </c>
      <c r="O6395" s="21">
        <f t="shared" si="299"/>
        <v>0.28325288640611584</v>
      </c>
    </row>
    <row r="6396" spans="1:15">
      <c r="A6396" t="s">
        <v>6983</v>
      </c>
      <c r="B6396" t="s">
        <v>1141</v>
      </c>
      <c r="C6396" t="s">
        <v>62</v>
      </c>
      <c r="D6396" t="s">
        <v>63</v>
      </c>
      <c r="E6396" t="s">
        <v>15</v>
      </c>
      <c r="F6396" t="s">
        <v>16</v>
      </c>
      <c r="G6396" t="s">
        <v>17</v>
      </c>
      <c r="H6396">
        <v>1</v>
      </c>
      <c r="I6396">
        <v>13112.65</v>
      </c>
      <c r="J6396">
        <v>8008.88</v>
      </c>
      <c r="K6396">
        <v>0.1</v>
      </c>
      <c r="L6396">
        <f>I6396-J6396-(I6396*K6396)</f>
        <v>3792.5049999999992</v>
      </c>
      <c r="M6396">
        <f t="shared" si="297"/>
        <v>5</v>
      </c>
      <c r="N6396">
        <f t="shared" si="298"/>
        <v>2025</v>
      </c>
      <c r="O6396" s="21">
        <f t="shared" si="299"/>
        <v>0.28922490877130097</v>
      </c>
    </row>
    <row r="6397" spans="1:15">
      <c r="A6397" t="s">
        <v>6984</v>
      </c>
      <c r="B6397" t="s">
        <v>312</v>
      </c>
      <c r="C6397" t="s">
        <v>57</v>
      </c>
      <c r="D6397" t="s">
        <v>58</v>
      </c>
      <c r="E6397" t="s">
        <v>15</v>
      </c>
      <c r="F6397" t="s">
        <v>51</v>
      </c>
      <c r="G6397" t="s">
        <v>85</v>
      </c>
      <c r="H6397">
        <v>5</v>
      </c>
      <c r="I6397">
        <v>40922.269999999997</v>
      </c>
      <c r="J6397">
        <v>25699.41</v>
      </c>
      <c r="K6397">
        <v>0.06</v>
      </c>
      <c r="L6397">
        <f>I6397-J6397-(I6397*K6397)</f>
        <v>12767.523799999997</v>
      </c>
      <c r="M6397">
        <f t="shared" si="297"/>
        <v>1</v>
      </c>
      <c r="N6397">
        <f t="shared" si="298"/>
        <v>2024</v>
      </c>
      <c r="O6397" s="21">
        <f t="shared" si="299"/>
        <v>0.31199451545576523</v>
      </c>
    </row>
    <row r="6398" spans="1:15">
      <c r="A6398" t="s">
        <v>6985</v>
      </c>
      <c r="B6398" t="s">
        <v>984</v>
      </c>
      <c r="C6398" t="s">
        <v>20</v>
      </c>
      <c r="D6398" t="s">
        <v>21</v>
      </c>
      <c r="E6398" t="s">
        <v>28</v>
      </c>
      <c r="F6398" t="s">
        <v>51</v>
      </c>
      <c r="G6398" t="s">
        <v>85</v>
      </c>
      <c r="H6398">
        <v>3</v>
      </c>
      <c r="I6398">
        <v>31620.76</v>
      </c>
      <c r="J6398">
        <v>20543.89</v>
      </c>
      <c r="K6398">
        <v>0.24</v>
      </c>
      <c r="L6398">
        <f>I6398-J6398-(I6398*K6398)</f>
        <v>3487.8876</v>
      </c>
      <c r="M6398">
        <f t="shared" si="297"/>
        <v>5</v>
      </c>
      <c r="N6398">
        <f t="shared" si="298"/>
        <v>2025</v>
      </c>
      <c r="O6398" s="21">
        <f t="shared" si="299"/>
        <v>0.1103037245151603</v>
      </c>
    </row>
    <row r="6399" spans="1:15">
      <c r="A6399" t="s">
        <v>6986</v>
      </c>
      <c r="B6399" t="s">
        <v>264</v>
      </c>
      <c r="C6399" t="s">
        <v>41</v>
      </c>
      <c r="D6399" t="s">
        <v>21</v>
      </c>
      <c r="E6399" t="s">
        <v>22</v>
      </c>
      <c r="F6399" t="s">
        <v>23</v>
      </c>
      <c r="G6399" t="s">
        <v>94</v>
      </c>
      <c r="H6399">
        <v>1</v>
      </c>
      <c r="I6399">
        <v>11994.27</v>
      </c>
      <c r="J6399">
        <v>6938.6</v>
      </c>
      <c r="K6399">
        <v>0.1</v>
      </c>
      <c r="L6399">
        <f>I6399-J6399-(I6399*K6399)</f>
        <v>3856.2429999999999</v>
      </c>
      <c r="M6399">
        <f t="shared" si="297"/>
        <v>10</v>
      </c>
      <c r="N6399">
        <f t="shared" si="298"/>
        <v>2024</v>
      </c>
      <c r="O6399" s="21">
        <f t="shared" si="299"/>
        <v>0.3215071029750039</v>
      </c>
    </row>
    <row r="6400" spans="1:15">
      <c r="A6400" t="s">
        <v>6987</v>
      </c>
      <c r="B6400" t="s">
        <v>1054</v>
      </c>
      <c r="C6400" t="s">
        <v>41</v>
      </c>
      <c r="D6400" t="s">
        <v>21</v>
      </c>
      <c r="E6400" t="s">
        <v>22</v>
      </c>
      <c r="F6400" t="s">
        <v>23</v>
      </c>
      <c r="G6400" t="s">
        <v>24</v>
      </c>
      <c r="H6400">
        <v>1</v>
      </c>
      <c r="I6400">
        <v>7701.62</v>
      </c>
      <c r="J6400">
        <v>6201.42</v>
      </c>
      <c r="K6400">
        <v>0.28999999999999998</v>
      </c>
      <c r="L6400">
        <f>I6400-J6400-(I6400*K6400)</f>
        <v>-733.26980000000003</v>
      </c>
      <c r="M6400">
        <f t="shared" si="297"/>
        <v>8</v>
      </c>
      <c r="N6400">
        <f t="shared" si="298"/>
        <v>2024</v>
      </c>
      <c r="O6400" s="21">
        <f t="shared" si="299"/>
        <v>-9.5209813000381741E-2</v>
      </c>
    </row>
    <row r="6401" spans="1:15">
      <c r="A6401" t="s">
        <v>6988</v>
      </c>
      <c r="B6401" t="s">
        <v>455</v>
      </c>
      <c r="C6401" t="s">
        <v>62</v>
      </c>
      <c r="D6401" t="s">
        <v>63</v>
      </c>
      <c r="E6401" t="s">
        <v>15</v>
      </c>
      <c r="F6401" t="s">
        <v>16</v>
      </c>
      <c r="G6401" t="s">
        <v>73</v>
      </c>
      <c r="H6401">
        <v>2</v>
      </c>
      <c r="I6401">
        <v>3928.89</v>
      </c>
      <c r="J6401">
        <v>2744.42</v>
      </c>
      <c r="K6401">
        <v>0.08</v>
      </c>
      <c r="L6401">
        <f>I6401-J6401-(I6401*K6401)</f>
        <v>870.15879999999981</v>
      </c>
      <c r="M6401">
        <f t="shared" si="297"/>
        <v>6</v>
      </c>
      <c r="N6401">
        <f t="shared" si="298"/>
        <v>2025</v>
      </c>
      <c r="O6401" s="21">
        <f t="shared" si="299"/>
        <v>0.22147700750084626</v>
      </c>
    </row>
    <row r="6402" spans="1:15">
      <c r="A6402" t="s">
        <v>6989</v>
      </c>
      <c r="B6402" t="s">
        <v>302</v>
      </c>
      <c r="C6402" t="s">
        <v>27</v>
      </c>
      <c r="D6402" t="s">
        <v>27</v>
      </c>
      <c r="E6402" t="s">
        <v>28</v>
      </c>
      <c r="F6402" t="s">
        <v>16</v>
      </c>
      <c r="G6402" t="s">
        <v>48</v>
      </c>
      <c r="H6402">
        <v>4</v>
      </c>
      <c r="I6402">
        <v>18276.5</v>
      </c>
      <c r="J6402">
        <v>10841.01</v>
      </c>
      <c r="K6402">
        <v>0.12</v>
      </c>
      <c r="L6402">
        <f>I6402-J6402-(I6402*K6402)</f>
        <v>5242.3099999999995</v>
      </c>
      <c r="M6402">
        <f t="shared" si="297"/>
        <v>10</v>
      </c>
      <c r="N6402">
        <f t="shared" si="298"/>
        <v>2024</v>
      </c>
      <c r="O6402" s="21">
        <f t="shared" si="299"/>
        <v>0.28683336525045822</v>
      </c>
    </row>
    <row r="6403" spans="1:15">
      <c r="A6403" t="s">
        <v>6990</v>
      </c>
      <c r="B6403" t="s">
        <v>329</v>
      </c>
      <c r="C6403" t="s">
        <v>27</v>
      </c>
      <c r="D6403" t="s">
        <v>27</v>
      </c>
      <c r="E6403" t="s">
        <v>15</v>
      </c>
      <c r="F6403" t="s">
        <v>23</v>
      </c>
      <c r="G6403" t="s">
        <v>94</v>
      </c>
      <c r="H6403">
        <v>3</v>
      </c>
      <c r="I6403">
        <v>21631.360000000001</v>
      </c>
      <c r="J6403">
        <v>16382.14</v>
      </c>
      <c r="K6403">
        <v>0.12</v>
      </c>
      <c r="L6403">
        <f>I6403-J6403-(I6403*K6403)</f>
        <v>2653.4568000000013</v>
      </c>
      <c r="M6403">
        <f t="shared" ref="M6403:M6466" si="300">MONTH(B6403)</f>
        <v>12</v>
      </c>
      <c r="N6403">
        <f t="shared" ref="N6403:N6466" si="301">YEAR(B6403)</f>
        <v>2024</v>
      </c>
      <c r="O6403" s="21">
        <f t="shared" ref="O6403:O6466" si="302">L6403/I6403</f>
        <v>0.12266712772567241</v>
      </c>
    </row>
    <row r="6404" spans="1:15">
      <c r="A6404" t="s">
        <v>6991</v>
      </c>
      <c r="B6404" t="s">
        <v>245</v>
      </c>
      <c r="C6404" t="s">
        <v>20</v>
      </c>
      <c r="D6404" t="s">
        <v>21</v>
      </c>
      <c r="E6404" t="s">
        <v>22</v>
      </c>
      <c r="F6404" t="s">
        <v>29</v>
      </c>
      <c r="G6404" t="s">
        <v>45</v>
      </c>
      <c r="H6404">
        <v>3</v>
      </c>
      <c r="I6404">
        <v>14663.08</v>
      </c>
      <c r="J6404">
        <v>10638.71</v>
      </c>
      <c r="K6404">
        <v>0.28999999999999998</v>
      </c>
      <c r="L6404">
        <f>I6404-J6404-(I6404*K6404)</f>
        <v>-227.92319999999927</v>
      </c>
      <c r="M6404">
        <f t="shared" si="300"/>
        <v>6</v>
      </c>
      <c r="N6404">
        <f t="shared" si="301"/>
        <v>2025</v>
      </c>
      <c r="O6404" s="21">
        <f t="shared" si="302"/>
        <v>-1.554401940110804E-2</v>
      </c>
    </row>
    <row r="6405" spans="1:15">
      <c r="A6405" t="s">
        <v>6992</v>
      </c>
      <c r="B6405" t="s">
        <v>264</v>
      </c>
      <c r="C6405" t="s">
        <v>62</v>
      </c>
      <c r="D6405" t="s">
        <v>63</v>
      </c>
      <c r="E6405" t="s">
        <v>15</v>
      </c>
      <c r="F6405" t="s">
        <v>51</v>
      </c>
      <c r="G6405" t="s">
        <v>85</v>
      </c>
      <c r="H6405">
        <v>4</v>
      </c>
      <c r="I6405">
        <v>38367.519999999997</v>
      </c>
      <c r="J6405">
        <v>24038.33</v>
      </c>
      <c r="K6405">
        <v>0.24</v>
      </c>
      <c r="L6405">
        <f>I6405-J6405-(I6405*K6405)</f>
        <v>5120.9851999999955</v>
      </c>
      <c r="M6405">
        <f t="shared" si="300"/>
        <v>10</v>
      </c>
      <c r="N6405">
        <f t="shared" si="301"/>
        <v>2024</v>
      </c>
      <c r="O6405" s="21">
        <f t="shared" si="302"/>
        <v>0.13347188455235043</v>
      </c>
    </row>
    <row r="6406" spans="1:15">
      <c r="A6406" t="s">
        <v>6993</v>
      </c>
      <c r="B6406" t="s">
        <v>1414</v>
      </c>
      <c r="C6406" t="s">
        <v>27</v>
      </c>
      <c r="D6406" t="s">
        <v>27</v>
      </c>
      <c r="E6406" t="s">
        <v>15</v>
      </c>
      <c r="F6406" t="s">
        <v>16</v>
      </c>
      <c r="G6406" t="s">
        <v>17</v>
      </c>
      <c r="H6406">
        <v>2</v>
      </c>
      <c r="I6406">
        <v>20506.63</v>
      </c>
      <c r="J6406">
        <v>13375.01</v>
      </c>
      <c r="K6406">
        <v>7.0000000000000007E-2</v>
      </c>
      <c r="L6406">
        <f>I6406-J6406-(I6406*K6406)</f>
        <v>5696.1559000000007</v>
      </c>
      <c r="M6406">
        <f t="shared" si="300"/>
        <v>10</v>
      </c>
      <c r="N6406">
        <f t="shared" si="301"/>
        <v>2024</v>
      </c>
      <c r="O6406" s="21">
        <f t="shared" si="302"/>
        <v>0.27777142806984867</v>
      </c>
    </row>
    <row r="6407" spans="1:15">
      <c r="A6407" t="s">
        <v>6994</v>
      </c>
      <c r="B6407" t="s">
        <v>2512</v>
      </c>
      <c r="C6407" t="s">
        <v>62</v>
      </c>
      <c r="D6407" t="s">
        <v>63</v>
      </c>
      <c r="E6407" t="s">
        <v>28</v>
      </c>
      <c r="F6407" t="s">
        <v>29</v>
      </c>
      <c r="G6407" t="s">
        <v>45</v>
      </c>
      <c r="H6407">
        <v>4</v>
      </c>
      <c r="I6407">
        <v>37827.800000000003</v>
      </c>
      <c r="J6407">
        <v>27956.5</v>
      </c>
      <c r="K6407">
        <v>0.06</v>
      </c>
      <c r="L6407">
        <f>I6407-J6407-(I6407*K6407)</f>
        <v>7601.6320000000032</v>
      </c>
      <c r="M6407">
        <f t="shared" si="300"/>
        <v>1</v>
      </c>
      <c r="N6407">
        <f t="shared" si="301"/>
        <v>2024</v>
      </c>
      <c r="O6407" s="21">
        <f t="shared" si="302"/>
        <v>0.20095358440089042</v>
      </c>
    </row>
    <row r="6408" spans="1:15">
      <c r="A6408" t="s">
        <v>6995</v>
      </c>
      <c r="B6408" t="s">
        <v>879</v>
      </c>
      <c r="C6408" t="s">
        <v>36</v>
      </c>
      <c r="D6408" t="s">
        <v>37</v>
      </c>
      <c r="E6408" t="s">
        <v>15</v>
      </c>
      <c r="F6408" t="s">
        <v>51</v>
      </c>
      <c r="G6408" t="s">
        <v>52</v>
      </c>
      <c r="H6408">
        <v>2</v>
      </c>
      <c r="I6408">
        <v>28921.74</v>
      </c>
      <c r="J6408">
        <v>21894.62</v>
      </c>
      <c r="K6408">
        <v>0.03</v>
      </c>
      <c r="L6408">
        <f>I6408-J6408-(I6408*K6408)</f>
        <v>6159.4678000000022</v>
      </c>
      <c r="M6408">
        <f t="shared" si="300"/>
        <v>7</v>
      </c>
      <c r="N6408">
        <f t="shared" si="301"/>
        <v>2024</v>
      </c>
      <c r="O6408" s="21">
        <f t="shared" si="302"/>
        <v>0.21297016707846769</v>
      </c>
    </row>
    <row r="6409" spans="1:15">
      <c r="A6409" t="s">
        <v>6996</v>
      </c>
      <c r="B6409" t="s">
        <v>664</v>
      </c>
      <c r="C6409" t="s">
        <v>36</v>
      </c>
      <c r="D6409" t="s">
        <v>37</v>
      </c>
      <c r="E6409" t="s">
        <v>28</v>
      </c>
      <c r="F6409" t="s">
        <v>51</v>
      </c>
      <c r="G6409" t="s">
        <v>52</v>
      </c>
      <c r="H6409">
        <v>5</v>
      </c>
      <c r="I6409">
        <v>74947.64</v>
      </c>
      <c r="J6409">
        <v>45736.69</v>
      </c>
      <c r="K6409">
        <v>7.0000000000000007E-2</v>
      </c>
      <c r="L6409">
        <f>I6409-J6409-(I6409*K6409)</f>
        <v>23964.615199999997</v>
      </c>
      <c r="M6409">
        <f t="shared" si="300"/>
        <v>2</v>
      </c>
      <c r="N6409">
        <f t="shared" si="301"/>
        <v>2024</v>
      </c>
      <c r="O6409" s="21">
        <f t="shared" si="302"/>
        <v>0.31975143179958698</v>
      </c>
    </row>
    <row r="6410" spans="1:15">
      <c r="A6410" t="s">
        <v>6997</v>
      </c>
      <c r="B6410" t="s">
        <v>696</v>
      </c>
      <c r="C6410" t="s">
        <v>62</v>
      </c>
      <c r="D6410" t="s">
        <v>63</v>
      </c>
      <c r="E6410" t="s">
        <v>22</v>
      </c>
      <c r="F6410" t="s">
        <v>16</v>
      </c>
      <c r="G6410" t="s">
        <v>73</v>
      </c>
      <c r="H6410">
        <v>5</v>
      </c>
      <c r="I6410">
        <v>52790.64</v>
      </c>
      <c r="J6410">
        <v>37013.300000000003</v>
      </c>
      <c r="K6410">
        <v>0.27</v>
      </c>
      <c r="L6410">
        <f>I6410-J6410-(I6410*K6410)</f>
        <v>1523.8671999999951</v>
      </c>
      <c r="M6410">
        <f t="shared" si="300"/>
        <v>6</v>
      </c>
      <c r="N6410">
        <f t="shared" si="301"/>
        <v>2024</v>
      </c>
      <c r="O6410" s="21">
        <f t="shared" si="302"/>
        <v>2.8866238408929976E-2</v>
      </c>
    </row>
    <row r="6411" spans="1:15">
      <c r="A6411" t="s">
        <v>6998</v>
      </c>
      <c r="B6411" t="s">
        <v>318</v>
      </c>
      <c r="C6411" t="s">
        <v>20</v>
      </c>
      <c r="D6411" t="s">
        <v>21</v>
      </c>
      <c r="E6411" t="s">
        <v>28</v>
      </c>
      <c r="F6411" t="s">
        <v>23</v>
      </c>
      <c r="G6411" t="s">
        <v>157</v>
      </c>
      <c r="H6411">
        <v>4</v>
      </c>
      <c r="I6411">
        <v>48396.67</v>
      </c>
      <c r="J6411">
        <v>39011.14</v>
      </c>
      <c r="K6411">
        <v>0.12</v>
      </c>
      <c r="L6411">
        <f>I6411-J6411-(I6411*K6411)</f>
        <v>3577.9295999999995</v>
      </c>
      <c r="M6411">
        <f t="shared" si="300"/>
        <v>4</v>
      </c>
      <c r="N6411">
        <f t="shared" si="301"/>
        <v>2024</v>
      </c>
      <c r="O6411" s="21">
        <f t="shared" si="302"/>
        <v>7.3929251743973287E-2</v>
      </c>
    </row>
    <row r="6412" spans="1:15">
      <c r="A6412" t="s">
        <v>6999</v>
      </c>
      <c r="B6412" t="s">
        <v>386</v>
      </c>
      <c r="C6412" t="s">
        <v>62</v>
      </c>
      <c r="D6412" t="s">
        <v>63</v>
      </c>
      <c r="E6412" t="s">
        <v>15</v>
      </c>
      <c r="F6412" t="s">
        <v>16</v>
      </c>
      <c r="G6412" t="s">
        <v>73</v>
      </c>
      <c r="H6412">
        <v>5</v>
      </c>
      <c r="I6412">
        <v>65844.36</v>
      </c>
      <c r="J6412">
        <v>41220.080000000002</v>
      </c>
      <c r="K6412">
        <v>0.12</v>
      </c>
      <c r="L6412">
        <f>I6412-J6412-(I6412*K6412)</f>
        <v>16722.9568</v>
      </c>
      <c r="M6412">
        <f t="shared" si="300"/>
        <v>5</v>
      </c>
      <c r="N6412">
        <f t="shared" si="301"/>
        <v>2025</v>
      </c>
      <c r="O6412" s="21">
        <f t="shared" si="302"/>
        <v>0.25397705741235849</v>
      </c>
    </row>
    <row r="6413" spans="1:15">
      <c r="A6413" t="s">
        <v>7000</v>
      </c>
      <c r="B6413" t="s">
        <v>2296</v>
      </c>
      <c r="C6413" t="s">
        <v>57</v>
      </c>
      <c r="D6413" t="s">
        <v>58</v>
      </c>
      <c r="E6413" t="s">
        <v>22</v>
      </c>
      <c r="F6413" t="s">
        <v>23</v>
      </c>
      <c r="G6413" t="s">
        <v>157</v>
      </c>
      <c r="H6413">
        <v>3</v>
      </c>
      <c r="I6413">
        <v>6180.4</v>
      </c>
      <c r="J6413">
        <v>3774.77</v>
      </c>
      <c r="K6413">
        <v>0.13</v>
      </c>
      <c r="L6413">
        <f>I6413-J6413-(I6413*K6413)</f>
        <v>1602.1779999999997</v>
      </c>
      <c r="M6413">
        <f t="shared" si="300"/>
        <v>9</v>
      </c>
      <c r="N6413">
        <f t="shared" si="301"/>
        <v>2024</v>
      </c>
      <c r="O6413" s="21">
        <f t="shared" si="302"/>
        <v>0.25923532457446113</v>
      </c>
    </row>
    <row r="6414" spans="1:15">
      <c r="A6414" t="s">
        <v>7001</v>
      </c>
      <c r="B6414" t="s">
        <v>335</v>
      </c>
      <c r="C6414" t="s">
        <v>41</v>
      </c>
      <c r="D6414" t="s">
        <v>21</v>
      </c>
      <c r="E6414" t="s">
        <v>15</v>
      </c>
      <c r="F6414" t="s">
        <v>23</v>
      </c>
      <c r="G6414" t="s">
        <v>33</v>
      </c>
      <c r="H6414">
        <v>2</v>
      </c>
      <c r="I6414">
        <v>9401.57</v>
      </c>
      <c r="J6414">
        <v>5941.98</v>
      </c>
      <c r="K6414">
        <v>0.08</v>
      </c>
      <c r="L6414">
        <f>I6414-J6414-(I6414*K6414)</f>
        <v>2707.4644000000003</v>
      </c>
      <c r="M6414">
        <f t="shared" si="300"/>
        <v>5</v>
      </c>
      <c r="N6414">
        <f t="shared" si="301"/>
        <v>2025</v>
      </c>
      <c r="O6414" s="21">
        <f t="shared" si="302"/>
        <v>0.287980028867519</v>
      </c>
    </row>
    <row r="6415" spans="1:15">
      <c r="A6415" t="s">
        <v>7002</v>
      </c>
      <c r="B6415" t="s">
        <v>349</v>
      </c>
      <c r="C6415" t="s">
        <v>27</v>
      </c>
      <c r="D6415" t="s">
        <v>27</v>
      </c>
      <c r="E6415" t="s">
        <v>22</v>
      </c>
      <c r="F6415" t="s">
        <v>51</v>
      </c>
      <c r="G6415" t="s">
        <v>52</v>
      </c>
      <c r="H6415">
        <v>1</v>
      </c>
      <c r="I6415">
        <v>1458.87</v>
      </c>
      <c r="J6415">
        <v>998.1</v>
      </c>
      <c r="K6415">
        <v>0.25</v>
      </c>
      <c r="L6415">
        <f>I6415-J6415-(I6415*K6415)</f>
        <v>96.052499999999895</v>
      </c>
      <c r="M6415">
        <f t="shared" si="300"/>
        <v>10</v>
      </c>
      <c r="N6415">
        <f t="shared" si="301"/>
        <v>2024</v>
      </c>
      <c r="O6415" s="21">
        <f t="shared" si="302"/>
        <v>6.5840342182648143E-2</v>
      </c>
    </row>
    <row r="6416" spans="1:15">
      <c r="A6416" t="s">
        <v>7003</v>
      </c>
      <c r="B6416" t="s">
        <v>1858</v>
      </c>
      <c r="C6416" t="s">
        <v>41</v>
      </c>
      <c r="D6416" t="s">
        <v>21</v>
      </c>
      <c r="E6416" t="s">
        <v>22</v>
      </c>
      <c r="F6416" t="s">
        <v>23</v>
      </c>
      <c r="G6416" t="s">
        <v>157</v>
      </c>
      <c r="H6416">
        <v>5</v>
      </c>
      <c r="I6416">
        <v>44406.5</v>
      </c>
      <c r="J6416">
        <v>31658.67</v>
      </c>
      <c r="K6416">
        <v>0.24</v>
      </c>
      <c r="L6416">
        <f>I6416-J6416-(I6416*K6416)</f>
        <v>2090.2700000000023</v>
      </c>
      <c r="M6416">
        <f t="shared" si="300"/>
        <v>11</v>
      </c>
      <c r="N6416">
        <f t="shared" si="301"/>
        <v>2024</v>
      </c>
      <c r="O6416" s="21">
        <f t="shared" si="302"/>
        <v>4.7071262090009398E-2</v>
      </c>
    </row>
    <row r="6417" spans="1:15">
      <c r="A6417" t="s">
        <v>7004</v>
      </c>
      <c r="B6417" t="s">
        <v>32</v>
      </c>
      <c r="C6417" t="s">
        <v>62</v>
      </c>
      <c r="D6417" t="s">
        <v>63</v>
      </c>
      <c r="E6417" t="s">
        <v>15</v>
      </c>
      <c r="F6417" t="s">
        <v>51</v>
      </c>
      <c r="G6417" t="s">
        <v>64</v>
      </c>
      <c r="H6417">
        <v>3</v>
      </c>
      <c r="I6417">
        <v>7416.05</v>
      </c>
      <c r="J6417">
        <v>4305.88</v>
      </c>
      <c r="K6417">
        <v>0.18</v>
      </c>
      <c r="L6417">
        <f>I6417-J6417-(I6417*K6417)</f>
        <v>1775.2810000000002</v>
      </c>
      <c r="M6417">
        <f t="shared" si="300"/>
        <v>5</v>
      </c>
      <c r="N6417">
        <f t="shared" si="301"/>
        <v>2025</v>
      </c>
      <c r="O6417" s="21">
        <f t="shared" si="302"/>
        <v>0.2393836341448615</v>
      </c>
    </row>
    <row r="6418" spans="1:15">
      <c r="A6418" t="s">
        <v>7005</v>
      </c>
      <c r="B6418" t="s">
        <v>340</v>
      </c>
      <c r="C6418" t="s">
        <v>79</v>
      </c>
      <c r="D6418" t="s">
        <v>80</v>
      </c>
      <c r="E6418" t="s">
        <v>22</v>
      </c>
      <c r="F6418" t="s">
        <v>16</v>
      </c>
      <c r="G6418" t="s">
        <v>38</v>
      </c>
      <c r="H6418">
        <v>4</v>
      </c>
      <c r="I6418">
        <v>23594.52</v>
      </c>
      <c r="J6418">
        <v>18578.14</v>
      </c>
      <c r="K6418">
        <v>0.13</v>
      </c>
      <c r="L6418">
        <f>I6418-J6418-(I6418*K6418)</f>
        <v>1949.0924000000009</v>
      </c>
      <c r="M6418">
        <f t="shared" si="300"/>
        <v>6</v>
      </c>
      <c r="N6418">
        <f t="shared" si="301"/>
        <v>2024</v>
      </c>
      <c r="O6418" s="21">
        <f t="shared" si="302"/>
        <v>8.2607842838082784E-2</v>
      </c>
    </row>
    <row r="6419" spans="1:15">
      <c r="A6419" t="s">
        <v>7006</v>
      </c>
      <c r="B6419" t="s">
        <v>2183</v>
      </c>
      <c r="C6419" t="s">
        <v>20</v>
      </c>
      <c r="D6419" t="s">
        <v>21</v>
      </c>
      <c r="E6419" t="s">
        <v>22</v>
      </c>
      <c r="F6419" t="s">
        <v>51</v>
      </c>
      <c r="G6419" t="s">
        <v>64</v>
      </c>
      <c r="H6419">
        <v>2</v>
      </c>
      <c r="I6419">
        <v>29576.959999999999</v>
      </c>
      <c r="J6419">
        <v>18999.37</v>
      </c>
      <c r="K6419">
        <v>0.1</v>
      </c>
      <c r="L6419">
        <f>I6419-J6419-(I6419*K6419)</f>
        <v>7619.8940000000002</v>
      </c>
      <c r="M6419">
        <f t="shared" si="300"/>
        <v>2</v>
      </c>
      <c r="N6419">
        <f t="shared" si="301"/>
        <v>2025</v>
      </c>
      <c r="O6419" s="21">
        <f t="shared" si="302"/>
        <v>0.25762938449387635</v>
      </c>
    </row>
    <row r="6420" spans="1:15">
      <c r="A6420" t="s">
        <v>7007</v>
      </c>
      <c r="B6420" t="s">
        <v>1652</v>
      </c>
      <c r="C6420" t="s">
        <v>27</v>
      </c>
      <c r="D6420" t="s">
        <v>27</v>
      </c>
      <c r="E6420" t="s">
        <v>22</v>
      </c>
      <c r="F6420" t="s">
        <v>23</v>
      </c>
      <c r="G6420" t="s">
        <v>33</v>
      </c>
      <c r="H6420">
        <v>1</v>
      </c>
      <c r="I6420">
        <v>13547.23</v>
      </c>
      <c r="J6420">
        <v>10967.76</v>
      </c>
      <c r="K6420">
        <v>0.14000000000000001</v>
      </c>
      <c r="L6420">
        <f>I6420-J6420-(I6420*K6420)</f>
        <v>682.85779999999932</v>
      </c>
      <c r="M6420">
        <f t="shared" si="300"/>
        <v>2</v>
      </c>
      <c r="N6420">
        <f t="shared" si="301"/>
        <v>2024</v>
      </c>
      <c r="O6420" s="21">
        <f t="shared" si="302"/>
        <v>5.0405713935616311E-2</v>
      </c>
    </row>
    <row r="6421" spans="1:15">
      <c r="A6421" t="s">
        <v>7008</v>
      </c>
      <c r="B6421" t="s">
        <v>786</v>
      </c>
      <c r="C6421" t="s">
        <v>79</v>
      </c>
      <c r="D6421" t="s">
        <v>80</v>
      </c>
      <c r="E6421" t="s">
        <v>28</v>
      </c>
      <c r="F6421" t="s">
        <v>16</v>
      </c>
      <c r="G6421" t="s">
        <v>17</v>
      </c>
      <c r="H6421">
        <v>1</v>
      </c>
      <c r="I6421">
        <v>11932.92</v>
      </c>
      <c r="J6421">
        <v>9290.68</v>
      </c>
      <c r="K6421">
        <v>0.14000000000000001</v>
      </c>
      <c r="L6421">
        <f>I6421-J6421-(I6421*K6421)</f>
        <v>971.63119999999958</v>
      </c>
      <c r="M6421">
        <f t="shared" si="300"/>
        <v>9</v>
      </c>
      <c r="N6421">
        <f t="shared" si="301"/>
        <v>2024</v>
      </c>
      <c r="O6421" s="21">
        <f t="shared" si="302"/>
        <v>8.1424429226040193E-2</v>
      </c>
    </row>
    <row r="6422" spans="1:15">
      <c r="A6422" t="s">
        <v>7009</v>
      </c>
      <c r="B6422" t="s">
        <v>789</v>
      </c>
      <c r="C6422" t="s">
        <v>13</v>
      </c>
      <c r="D6422" t="s">
        <v>14</v>
      </c>
      <c r="E6422" t="s">
        <v>22</v>
      </c>
      <c r="F6422" t="s">
        <v>29</v>
      </c>
      <c r="G6422" t="s">
        <v>139</v>
      </c>
      <c r="H6422">
        <v>1</v>
      </c>
      <c r="I6422">
        <v>5712.73</v>
      </c>
      <c r="J6422">
        <v>3503.98</v>
      </c>
      <c r="K6422">
        <v>0.08</v>
      </c>
      <c r="L6422">
        <f>I6422-J6422-(I6422*K6422)</f>
        <v>1751.7315999999996</v>
      </c>
      <c r="M6422">
        <f t="shared" si="300"/>
        <v>3</v>
      </c>
      <c r="N6422">
        <f t="shared" si="301"/>
        <v>2025</v>
      </c>
      <c r="O6422" s="21">
        <f t="shared" si="302"/>
        <v>0.30663651179033485</v>
      </c>
    </row>
    <row r="6423" spans="1:15">
      <c r="A6423" t="s">
        <v>7010</v>
      </c>
      <c r="B6423" t="s">
        <v>40</v>
      </c>
      <c r="C6423" t="s">
        <v>13</v>
      </c>
      <c r="D6423" t="s">
        <v>14</v>
      </c>
      <c r="E6423" t="s">
        <v>28</v>
      </c>
      <c r="F6423" t="s">
        <v>23</v>
      </c>
      <c r="G6423" t="s">
        <v>157</v>
      </c>
      <c r="H6423">
        <v>4</v>
      </c>
      <c r="I6423">
        <v>36831.919999999998</v>
      </c>
      <c r="J6423">
        <v>31064.41</v>
      </c>
      <c r="K6423">
        <v>7.0000000000000007E-2</v>
      </c>
      <c r="L6423">
        <f>I6423-J6423-(I6423*K6423)</f>
        <v>3189.2755999999981</v>
      </c>
      <c r="M6423">
        <f t="shared" si="300"/>
        <v>6</v>
      </c>
      <c r="N6423">
        <f t="shared" si="301"/>
        <v>2024</v>
      </c>
      <c r="O6423" s="21">
        <f t="shared" si="302"/>
        <v>8.6589990421351862E-2</v>
      </c>
    </row>
    <row r="6424" spans="1:15">
      <c r="A6424" t="s">
        <v>7011</v>
      </c>
      <c r="B6424" t="s">
        <v>78</v>
      </c>
      <c r="C6424" t="s">
        <v>62</v>
      </c>
      <c r="D6424" t="s">
        <v>63</v>
      </c>
      <c r="E6424" t="s">
        <v>28</v>
      </c>
      <c r="F6424" t="s">
        <v>51</v>
      </c>
      <c r="G6424" t="s">
        <v>85</v>
      </c>
      <c r="H6424">
        <v>4</v>
      </c>
      <c r="I6424">
        <v>41188.550000000003</v>
      </c>
      <c r="J6424">
        <v>27571.87</v>
      </c>
      <c r="K6424">
        <v>0.22</v>
      </c>
      <c r="L6424">
        <f>I6424-J6424-(I6424*K6424)</f>
        <v>4555.1990000000023</v>
      </c>
      <c r="M6424">
        <f t="shared" si="300"/>
        <v>3</v>
      </c>
      <c r="N6424">
        <f t="shared" si="301"/>
        <v>2025</v>
      </c>
      <c r="O6424" s="21">
        <f t="shared" si="302"/>
        <v>0.11059381794212231</v>
      </c>
    </row>
    <row r="6425" spans="1:15">
      <c r="A6425" t="s">
        <v>7012</v>
      </c>
      <c r="B6425" t="s">
        <v>1280</v>
      </c>
      <c r="C6425" t="s">
        <v>20</v>
      </c>
      <c r="D6425" t="s">
        <v>21</v>
      </c>
      <c r="E6425" t="s">
        <v>22</v>
      </c>
      <c r="F6425" t="s">
        <v>29</v>
      </c>
      <c r="G6425" t="s">
        <v>45</v>
      </c>
      <c r="H6425">
        <v>3</v>
      </c>
      <c r="I6425">
        <v>16248.39</v>
      </c>
      <c r="J6425">
        <v>11641.42</v>
      </c>
      <c r="K6425">
        <v>0.06</v>
      </c>
      <c r="L6425">
        <f>I6425-J6425-(I6425*K6425)</f>
        <v>3632.0665999999992</v>
      </c>
      <c r="M6425">
        <f t="shared" si="300"/>
        <v>5</v>
      </c>
      <c r="N6425">
        <f t="shared" si="301"/>
        <v>2024</v>
      </c>
      <c r="O6425" s="21">
        <f t="shared" si="302"/>
        <v>0.22353393782399358</v>
      </c>
    </row>
    <row r="6426" spans="1:15">
      <c r="A6426" t="s">
        <v>7013</v>
      </c>
      <c r="B6426" t="s">
        <v>1899</v>
      </c>
      <c r="C6426" t="s">
        <v>62</v>
      </c>
      <c r="D6426" t="s">
        <v>63</v>
      </c>
      <c r="E6426" t="s">
        <v>15</v>
      </c>
      <c r="F6426" t="s">
        <v>29</v>
      </c>
      <c r="G6426" t="s">
        <v>139</v>
      </c>
      <c r="H6426">
        <v>2</v>
      </c>
      <c r="I6426">
        <v>10793.29</v>
      </c>
      <c r="J6426">
        <v>8075.15</v>
      </c>
      <c r="K6426">
        <v>0.02</v>
      </c>
      <c r="L6426">
        <f>I6426-J6426-(I6426*K6426)</f>
        <v>2502.2742000000012</v>
      </c>
      <c r="M6426">
        <f t="shared" si="300"/>
        <v>11</v>
      </c>
      <c r="N6426">
        <f t="shared" si="301"/>
        <v>2024</v>
      </c>
      <c r="O6426" s="21">
        <f t="shared" si="302"/>
        <v>0.23183609446239292</v>
      </c>
    </row>
    <row r="6427" spans="1:15">
      <c r="A6427" t="s">
        <v>7014</v>
      </c>
      <c r="B6427" t="s">
        <v>903</v>
      </c>
      <c r="C6427" t="s">
        <v>20</v>
      </c>
      <c r="D6427" t="s">
        <v>21</v>
      </c>
      <c r="E6427" t="s">
        <v>28</v>
      </c>
      <c r="F6427" t="s">
        <v>23</v>
      </c>
      <c r="G6427" t="s">
        <v>94</v>
      </c>
      <c r="H6427">
        <v>5</v>
      </c>
      <c r="I6427">
        <v>72355.25</v>
      </c>
      <c r="J6427">
        <v>42400.86</v>
      </c>
      <c r="K6427">
        <v>0.27</v>
      </c>
      <c r="L6427">
        <f>I6427-J6427-(I6427*K6427)</f>
        <v>10418.4725</v>
      </c>
      <c r="M6427">
        <f t="shared" si="300"/>
        <v>2</v>
      </c>
      <c r="N6427">
        <f t="shared" si="301"/>
        <v>2025</v>
      </c>
      <c r="O6427" s="21">
        <f t="shared" si="302"/>
        <v>0.14399055355347401</v>
      </c>
    </row>
    <row r="6428" spans="1:15">
      <c r="A6428" t="s">
        <v>7015</v>
      </c>
      <c r="B6428" t="s">
        <v>198</v>
      </c>
      <c r="C6428" t="s">
        <v>57</v>
      </c>
      <c r="D6428" t="s">
        <v>58</v>
      </c>
      <c r="E6428" t="s">
        <v>22</v>
      </c>
      <c r="F6428" t="s">
        <v>16</v>
      </c>
      <c r="G6428" t="s">
        <v>48</v>
      </c>
      <c r="H6428">
        <v>3</v>
      </c>
      <c r="I6428">
        <v>31205.9</v>
      </c>
      <c r="J6428">
        <v>20440.54</v>
      </c>
      <c r="K6428">
        <v>0.24</v>
      </c>
      <c r="L6428">
        <f>I6428-J6428-(I6428*K6428)</f>
        <v>3275.9440000000004</v>
      </c>
      <c r="M6428">
        <f t="shared" si="300"/>
        <v>7</v>
      </c>
      <c r="N6428">
        <f t="shared" si="301"/>
        <v>2024</v>
      </c>
      <c r="O6428" s="21">
        <f t="shared" si="302"/>
        <v>0.10497835345239202</v>
      </c>
    </row>
    <row r="6429" spans="1:15">
      <c r="A6429" t="s">
        <v>7016</v>
      </c>
      <c r="B6429" t="s">
        <v>156</v>
      </c>
      <c r="C6429" t="s">
        <v>79</v>
      </c>
      <c r="D6429" t="s">
        <v>80</v>
      </c>
      <c r="E6429" t="s">
        <v>22</v>
      </c>
      <c r="F6429" t="s">
        <v>29</v>
      </c>
      <c r="G6429" t="s">
        <v>139</v>
      </c>
      <c r="H6429">
        <v>2</v>
      </c>
      <c r="I6429">
        <v>16387.259999999998</v>
      </c>
      <c r="J6429">
        <v>12520.53</v>
      </c>
      <c r="K6429">
        <v>0.19</v>
      </c>
      <c r="L6429">
        <f>I6429-J6429-(I6429*K6429)</f>
        <v>753.15059999999812</v>
      </c>
      <c r="M6429">
        <f t="shared" si="300"/>
        <v>12</v>
      </c>
      <c r="N6429">
        <f t="shared" si="301"/>
        <v>2024</v>
      </c>
      <c r="O6429" s="21">
        <f t="shared" si="302"/>
        <v>4.5959519773287189E-2</v>
      </c>
    </row>
    <row r="6430" spans="1:15">
      <c r="A6430" t="s">
        <v>7017</v>
      </c>
      <c r="B6430" t="s">
        <v>251</v>
      </c>
      <c r="C6430" t="s">
        <v>13</v>
      </c>
      <c r="D6430" t="s">
        <v>14</v>
      </c>
      <c r="E6430" t="s">
        <v>22</v>
      </c>
      <c r="F6430" t="s">
        <v>51</v>
      </c>
      <c r="G6430" t="s">
        <v>52</v>
      </c>
      <c r="H6430">
        <v>2</v>
      </c>
      <c r="I6430">
        <v>5404.78</v>
      </c>
      <c r="J6430">
        <v>3847.16</v>
      </c>
      <c r="K6430">
        <v>0.12</v>
      </c>
      <c r="L6430">
        <f>I6430-J6430-(I6430*K6430)</f>
        <v>909.04639999999995</v>
      </c>
      <c r="M6430">
        <f t="shared" si="300"/>
        <v>4</v>
      </c>
      <c r="N6430">
        <f t="shared" si="301"/>
        <v>2025</v>
      </c>
      <c r="O6430" s="21">
        <f t="shared" si="302"/>
        <v>0.16819304393518331</v>
      </c>
    </row>
    <row r="6431" spans="1:15">
      <c r="A6431" t="s">
        <v>7018</v>
      </c>
      <c r="B6431" t="s">
        <v>589</v>
      </c>
      <c r="C6431" t="s">
        <v>41</v>
      </c>
      <c r="D6431" t="s">
        <v>21</v>
      </c>
      <c r="E6431" t="s">
        <v>28</v>
      </c>
      <c r="F6431" t="s">
        <v>29</v>
      </c>
      <c r="G6431" t="s">
        <v>45</v>
      </c>
      <c r="H6431">
        <v>5</v>
      </c>
      <c r="I6431">
        <v>22506.09</v>
      </c>
      <c r="J6431">
        <v>13562.71</v>
      </c>
      <c r="K6431">
        <v>0.17</v>
      </c>
      <c r="L6431">
        <f>I6431-J6431-(I6431*K6431)</f>
        <v>5117.3447000000006</v>
      </c>
      <c r="M6431">
        <f t="shared" si="300"/>
        <v>2</v>
      </c>
      <c r="N6431">
        <f t="shared" si="301"/>
        <v>2025</v>
      </c>
      <c r="O6431" s="21">
        <f t="shared" si="302"/>
        <v>0.22737599911846085</v>
      </c>
    </row>
    <row r="6432" spans="1:15">
      <c r="A6432" t="s">
        <v>7019</v>
      </c>
      <c r="B6432" t="s">
        <v>1139</v>
      </c>
      <c r="C6432" t="s">
        <v>13</v>
      </c>
      <c r="D6432" t="s">
        <v>14</v>
      </c>
      <c r="E6432" t="s">
        <v>22</v>
      </c>
      <c r="F6432" t="s">
        <v>29</v>
      </c>
      <c r="G6432" t="s">
        <v>45</v>
      </c>
      <c r="H6432">
        <v>5</v>
      </c>
      <c r="I6432">
        <v>32054.84</v>
      </c>
      <c r="J6432">
        <v>23065.37</v>
      </c>
      <c r="K6432">
        <v>0.08</v>
      </c>
      <c r="L6432">
        <f>I6432-J6432-(I6432*K6432)</f>
        <v>6425.082800000001</v>
      </c>
      <c r="M6432">
        <f t="shared" si="300"/>
        <v>3</v>
      </c>
      <c r="N6432">
        <f t="shared" si="301"/>
        <v>2024</v>
      </c>
      <c r="O6432" s="21">
        <f t="shared" si="302"/>
        <v>0.20044033287952773</v>
      </c>
    </row>
    <row r="6433" spans="1:15">
      <c r="A6433" t="s">
        <v>7020</v>
      </c>
      <c r="B6433" t="s">
        <v>973</v>
      </c>
      <c r="C6433" t="s">
        <v>57</v>
      </c>
      <c r="D6433" t="s">
        <v>58</v>
      </c>
      <c r="E6433" t="s">
        <v>22</v>
      </c>
      <c r="F6433" t="s">
        <v>29</v>
      </c>
      <c r="G6433" t="s">
        <v>42</v>
      </c>
      <c r="H6433">
        <v>1</v>
      </c>
      <c r="I6433">
        <v>7177.42</v>
      </c>
      <c r="J6433">
        <v>4685.13</v>
      </c>
      <c r="K6433">
        <v>0.21</v>
      </c>
      <c r="L6433">
        <f>I6433-J6433-(I6433*K6433)</f>
        <v>985.03179999999998</v>
      </c>
      <c r="M6433">
        <f t="shared" si="300"/>
        <v>8</v>
      </c>
      <c r="N6433">
        <f t="shared" si="301"/>
        <v>2024</v>
      </c>
      <c r="O6433" s="21">
        <f t="shared" si="302"/>
        <v>0.13724037328176419</v>
      </c>
    </row>
    <row r="6434" spans="1:15">
      <c r="A6434" t="s">
        <v>7021</v>
      </c>
      <c r="B6434" t="s">
        <v>318</v>
      </c>
      <c r="C6434" t="s">
        <v>36</v>
      </c>
      <c r="D6434" t="s">
        <v>37</v>
      </c>
      <c r="E6434" t="s">
        <v>28</v>
      </c>
      <c r="F6434" t="s">
        <v>29</v>
      </c>
      <c r="G6434" t="s">
        <v>139</v>
      </c>
      <c r="H6434">
        <v>2</v>
      </c>
      <c r="I6434">
        <v>13328.65</v>
      </c>
      <c r="J6434">
        <v>11200.77</v>
      </c>
      <c r="K6434">
        <v>0.2</v>
      </c>
      <c r="L6434">
        <f>I6434-J6434-(I6434*K6434)</f>
        <v>-537.85000000000082</v>
      </c>
      <c r="M6434">
        <f t="shared" si="300"/>
        <v>4</v>
      </c>
      <c r="N6434">
        <f t="shared" si="301"/>
        <v>2024</v>
      </c>
      <c r="O6434" s="21">
        <f t="shared" si="302"/>
        <v>-4.0352923964542611E-2</v>
      </c>
    </row>
    <row r="6435" spans="1:15">
      <c r="A6435" t="s">
        <v>7022</v>
      </c>
      <c r="B6435" t="s">
        <v>368</v>
      </c>
      <c r="C6435" t="s">
        <v>57</v>
      </c>
      <c r="D6435" t="s">
        <v>58</v>
      </c>
      <c r="E6435" t="s">
        <v>15</v>
      </c>
      <c r="F6435" t="s">
        <v>51</v>
      </c>
      <c r="G6435" t="s">
        <v>59</v>
      </c>
      <c r="H6435">
        <v>3</v>
      </c>
      <c r="I6435">
        <v>12380.01</v>
      </c>
      <c r="J6435">
        <v>10280.530000000001</v>
      </c>
      <c r="K6435">
        <v>0.03</v>
      </c>
      <c r="L6435">
        <f>I6435-J6435-(I6435*K6435)</f>
        <v>1728.0796999999995</v>
      </c>
      <c r="M6435">
        <f t="shared" si="300"/>
        <v>5</v>
      </c>
      <c r="N6435">
        <f t="shared" si="301"/>
        <v>2025</v>
      </c>
      <c r="O6435" s="21">
        <f t="shared" si="302"/>
        <v>0.13958629274128206</v>
      </c>
    </row>
    <row r="6436" spans="1:15">
      <c r="A6436" t="s">
        <v>7023</v>
      </c>
      <c r="B6436" t="s">
        <v>285</v>
      </c>
      <c r="C6436" t="s">
        <v>36</v>
      </c>
      <c r="D6436" t="s">
        <v>37</v>
      </c>
      <c r="E6436" t="s">
        <v>22</v>
      </c>
      <c r="F6436" t="s">
        <v>23</v>
      </c>
      <c r="G6436" t="s">
        <v>24</v>
      </c>
      <c r="H6436">
        <v>4</v>
      </c>
      <c r="I6436">
        <v>38567.870000000003</v>
      </c>
      <c r="J6436">
        <v>32565.57</v>
      </c>
      <c r="K6436">
        <v>0.23</v>
      </c>
      <c r="L6436">
        <f>I6436-J6436-(I6436*K6436)</f>
        <v>-2868.3100999999988</v>
      </c>
      <c r="M6436">
        <f t="shared" si="300"/>
        <v>6</v>
      </c>
      <c r="N6436">
        <f t="shared" si="301"/>
        <v>2025</v>
      </c>
      <c r="O6436" s="21">
        <f t="shared" si="302"/>
        <v>-7.4370456548417077E-2</v>
      </c>
    </row>
    <row r="6437" spans="1:15">
      <c r="A6437" t="s">
        <v>7024</v>
      </c>
      <c r="B6437" t="s">
        <v>124</v>
      </c>
      <c r="C6437" t="s">
        <v>57</v>
      </c>
      <c r="D6437" t="s">
        <v>58</v>
      </c>
      <c r="E6437" t="s">
        <v>15</v>
      </c>
      <c r="F6437" t="s">
        <v>23</v>
      </c>
      <c r="G6437" t="s">
        <v>94</v>
      </c>
      <c r="H6437">
        <v>4</v>
      </c>
      <c r="I6437">
        <v>17879.990000000002</v>
      </c>
      <c r="J6437">
        <v>12088.56</v>
      </c>
      <c r="K6437">
        <v>0.21</v>
      </c>
      <c r="L6437">
        <f>I6437-J6437-(I6437*K6437)</f>
        <v>2036.6321000000021</v>
      </c>
      <c r="M6437">
        <f t="shared" si="300"/>
        <v>6</v>
      </c>
      <c r="N6437">
        <f t="shared" si="301"/>
        <v>2025</v>
      </c>
      <c r="O6437" s="21">
        <f t="shared" si="302"/>
        <v>0.11390566213963217</v>
      </c>
    </row>
    <row r="6438" spans="1:15">
      <c r="A6438" t="s">
        <v>7025</v>
      </c>
      <c r="B6438" t="s">
        <v>245</v>
      </c>
      <c r="C6438" t="s">
        <v>57</v>
      </c>
      <c r="D6438" t="s">
        <v>58</v>
      </c>
      <c r="E6438" t="s">
        <v>15</v>
      </c>
      <c r="F6438" t="s">
        <v>51</v>
      </c>
      <c r="G6438" t="s">
        <v>52</v>
      </c>
      <c r="H6438">
        <v>3</v>
      </c>
      <c r="I6438">
        <v>19658.419999999998</v>
      </c>
      <c r="J6438">
        <v>16084.66</v>
      </c>
      <c r="K6438">
        <v>0.1</v>
      </c>
      <c r="L6438">
        <f>I6438-J6438-(I6438*K6438)</f>
        <v>1607.9179999999985</v>
      </c>
      <c r="M6438">
        <f t="shared" si="300"/>
        <v>6</v>
      </c>
      <c r="N6438">
        <f t="shared" si="301"/>
        <v>2025</v>
      </c>
      <c r="O6438" s="21">
        <f t="shared" si="302"/>
        <v>8.1792839912871868E-2</v>
      </c>
    </row>
    <row r="6439" spans="1:15">
      <c r="A6439" t="s">
        <v>7026</v>
      </c>
      <c r="B6439" t="s">
        <v>3255</v>
      </c>
      <c r="C6439" t="s">
        <v>13</v>
      </c>
      <c r="D6439" t="s">
        <v>14</v>
      </c>
      <c r="E6439" t="s">
        <v>15</v>
      </c>
      <c r="F6439" t="s">
        <v>29</v>
      </c>
      <c r="G6439" t="s">
        <v>45</v>
      </c>
      <c r="H6439">
        <v>5</v>
      </c>
      <c r="I6439">
        <v>41603.97</v>
      </c>
      <c r="J6439">
        <v>33249.43</v>
      </c>
      <c r="K6439">
        <v>0.23</v>
      </c>
      <c r="L6439">
        <f>I6439-J6439-(I6439*K6439)</f>
        <v>-1214.3731000000007</v>
      </c>
      <c r="M6439">
        <f t="shared" si="300"/>
        <v>4</v>
      </c>
      <c r="N6439">
        <f t="shared" si="301"/>
        <v>2024</v>
      </c>
      <c r="O6439" s="21">
        <f t="shared" si="302"/>
        <v>-2.9188875484719382E-2</v>
      </c>
    </row>
    <row r="6440" spans="1:15">
      <c r="A6440" t="s">
        <v>7027</v>
      </c>
      <c r="B6440" t="s">
        <v>167</v>
      </c>
      <c r="C6440" t="s">
        <v>20</v>
      </c>
      <c r="D6440" t="s">
        <v>21</v>
      </c>
      <c r="E6440" t="s">
        <v>15</v>
      </c>
      <c r="F6440" t="s">
        <v>51</v>
      </c>
      <c r="G6440" t="s">
        <v>59</v>
      </c>
      <c r="H6440">
        <v>2</v>
      </c>
      <c r="I6440">
        <v>25956.400000000001</v>
      </c>
      <c r="J6440">
        <v>20006.169999999998</v>
      </c>
      <c r="K6440">
        <v>0.2</v>
      </c>
      <c r="L6440">
        <f>I6440-J6440-(I6440*K6440)</f>
        <v>758.95000000000255</v>
      </c>
      <c r="M6440">
        <f t="shared" si="300"/>
        <v>3</v>
      </c>
      <c r="N6440">
        <f t="shared" si="301"/>
        <v>2024</v>
      </c>
      <c r="O6440" s="21">
        <f t="shared" si="302"/>
        <v>2.9239416868286915E-2</v>
      </c>
    </row>
    <row r="6441" spans="1:15">
      <c r="A6441" t="s">
        <v>7028</v>
      </c>
      <c r="B6441" t="s">
        <v>522</v>
      </c>
      <c r="C6441" t="s">
        <v>36</v>
      </c>
      <c r="D6441" t="s">
        <v>37</v>
      </c>
      <c r="E6441" t="s">
        <v>15</v>
      </c>
      <c r="F6441" t="s">
        <v>29</v>
      </c>
      <c r="G6441" t="s">
        <v>139</v>
      </c>
      <c r="H6441">
        <v>4</v>
      </c>
      <c r="I6441">
        <v>17190.169999999998</v>
      </c>
      <c r="J6441">
        <v>13784.23</v>
      </c>
      <c r="K6441">
        <v>0.28000000000000003</v>
      </c>
      <c r="L6441">
        <f>I6441-J6441-(I6441*K6441)</f>
        <v>-1407.307600000001</v>
      </c>
      <c r="M6441">
        <f t="shared" si="300"/>
        <v>1</v>
      </c>
      <c r="N6441">
        <f t="shared" si="301"/>
        <v>2025</v>
      </c>
      <c r="O6441" s="21">
        <f t="shared" si="302"/>
        <v>-8.1866997243191963E-2</v>
      </c>
    </row>
    <row r="6442" spans="1:15">
      <c r="A6442" t="s">
        <v>7029</v>
      </c>
      <c r="B6442" t="s">
        <v>4403</v>
      </c>
      <c r="C6442" t="s">
        <v>13</v>
      </c>
      <c r="D6442" t="s">
        <v>14</v>
      </c>
      <c r="E6442" t="s">
        <v>22</v>
      </c>
      <c r="F6442" t="s">
        <v>29</v>
      </c>
      <c r="G6442" t="s">
        <v>30</v>
      </c>
      <c r="H6442">
        <v>2</v>
      </c>
      <c r="I6442">
        <v>1516.08</v>
      </c>
      <c r="J6442">
        <v>1213.1600000000001</v>
      </c>
      <c r="K6442">
        <v>0.22</v>
      </c>
      <c r="L6442">
        <f>I6442-J6442-(I6442*K6442)</f>
        <v>-30.617600000000152</v>
      </c>
      <c r="M6442">
        <f t="shared" si="300"/>
        <v>3</v>
      </c>
      <c r="N6442">
        <f t="shared" si="301"/>
        <v>2024</v>
      </c>
      <c r="O6442" s="21">
        <f t="shared" si="302"/>
        <v>-2.0195240356709509E-2</v>
      </c>
    </row>
    <row r="6443" spans="1:15">
      <c r="A6443" t="s">
        <v>7030</v>
      </c>
      <c r="B6443" t="s">
        <v>134</v>
      </c>
      <c r="C6443" t="s">
        <v>13</v>
      </c>
      <c r="D6443" t="s">
        <v>14</v>
      </c>
      <c r="E6443" t="s">
        <v>22</v>
      </c>
      <c r="F6443" t="s">
        <v>51</v>
      </c>
      <c r="G6443" t="s">
        <v>52</v>
      </c>
      <c r="H6443">
        <v>1</v>
      </c>
      <c r="I6443">
        <v>3885.58</v>
      </c>
      <c r="J6443">
        <v>2889.43</v>
      </c>
      <c r="K6443">
        <v>0.17</v>
      </c>
      <c r="L6443">
        <f>I6443-J6443-(I6443*K6443)</f>
        <v>335.60140000000001</v>
      </c>
      <c r="M6443">
        <f t="shared" si="300"/>
        <v>10</v>
      </c>
      <c r="N6443">
        <f t="shared" si="301"/>
        <v>2024</v>
      </c>
      <c r="O6443" s="21">
        <f t="shared" si="302"/>
        <v>8.6370992232819813E-2</v>
      </c>
    </row>
    <row r="6444" spans="1:15">
      <c r="A6444" t="s">
        <v>7031</v>
      </c>
      <c r="B6444" t="s">
        <v>1031</v>
      </c>
      <c r="C6444" t="s">
        <v>62</v>
      </c>
      <c r="D6444" t="s">
        <v>63</v>
      </c>
      <c r="E6444" t="s">
        <v>15</v>
      </c>
      <c r="F6444" t="s">
        <v>51</v>
      </c>
      <c r="G6444" t="s">
        <v>85</v>
      </c>
      <c r="H6444">
        <v>2</v>
      </c>
      <c r="I6444">
        <v>12624.64</v>
      </c>
      <c r="J6444">
        <v>8227.7800000000007</v>
      </c>
      <c r="K6444">
        <v>0.16</v>
      </c>
      <c r="L6444">
        <f>I6444-J6444-(I6444*K6444)</f>
        <v>2376.9175999999989</v>
      </c>
      <c r="M6444">
        <f t="shared" si="300"/>
        <v>5</v>
      </c>
      <c r="N6444">
        <f t="shared" si="301"/>
        <v>2024</v>
      </c>
      <c r="O6444" s="21">
        <f t="shared" si="302"/>
        <v>0.18827606965426333</v>
      </c>
    </row>
    <row r="6445" spans="1:15">
      <c r="A6445" t="s">
        <v>7032</v>
      </c>
      <c r="B6445" t="s">
        <v>276</v>
      </c>
      <c r="C6445" t="s">
        <v>13</v>
      </c>
      <c r="D6445" t="s">
        <v>14</v>
      </c>
      <c r="E6445" t="s">
        <v>15</v>
      </c>
      <c r="F6445" t="s">
        <v>23</v>
      </c>
      <c r="G6445" t="s">
        <v>33</v>
      </c>
      <c r="H6445">
        <v>3</v>
      </c>
      <c r="I6445">
        <v>2489.4</v>
      </c>
      <c r="J6445">
        <v>1953.05</v>
      </c>
      <c r="K6445">
        <v>0.3</v>
      </c>
      <c r="L6445">
        <f>I6445-J6445-(I6445*K6445)</f>
        <v>-210.46999999999991</v>
      </c>
      <c r="M6445">
        <f t="shared" si="300"/>
        <v>4</v>
      </c>
      <c r="N6445">
        <f t="shared" si="301"/>
        <v>2024</v>
      </c>
      <c r="O6445" s="21">
        <f t="shared" si="302"/>
        <v>-8.4546477062746012E-2</v>
      </c>
    </row>
    <row r="6446" spans="1:15">
      <c r="A6446" t="s">
        <v>7033</v>
      </c>
      <c r="B6446" t="s">
        <v>615</v>
      </c>
      <c r="C6446" t="s">
        <v>57</v>
      </c>
      <c r="D6446" t="s">
        <v>58</v>
      </c>
      <c r="E6446" t="s">
        <v>15</v>
      </c>
      <c r="F6446" t="s">
        <v>51</v>
      </c>
      <c r="G6446" t="s">
        <v>85</v>
      </c>
      <c r="H6446">
        <v>5</v>
      </c>
      <c r="I6446">
        <v>6544.24</v>
      </c>
      <c r="J6446">
        <v>4048.58</v>
      </c>
      <c r="K6446">
        <v>0.13</v>
      </c>
      <c r="L6446">
        <f>I6446-J6446-(I6446*K6446)</f>
        <v>1644.9087999999997</v>
      </c>
      <c r="M6446">
        <f t="shared" si="300"/>
        <v>7</v>
      </c>
      <c r="N6446">
        <f t="shared" si="301"/>
        <v>2024</v>
      </c>
      <c r="O6446" s="21">
        <f t="shared" si="302"/>
        <v>0.25135215089911123</v>
      </c>
    </row>
    <row r="6447" spans="1:15">
      <c r="A6447" t="s">
        <v>7034</v>
      </c>
      <c r="B6447" t="s">
        <v>1848</v>
      </c>
      <c r="C6447" t="s">
        <v>13</v>
      </c>
      <c r="D6447" t="s">
        <v>14</v>
      </c>
      <c r="E6447" t="s">
        <v>28</v>
      </c>
      <c r="F6447" t="s">
        <v>51</v>
      </c>
      <c r="G6447" t="s">
        <v>59</v>
      </c>
      <c r="H6447">
        <v>1</v>
      </c>
      <c r="I6447">
        <v>11791.15</v>
      </c>
      <c r="J6447">
        <v>8644.94</v>
      </c>
      <c r="K6447">
        <v>0.27</v>
      </c>
      <c r="L6447">
        <f>I6447-J6447-(I6447*K6447)</f>
        <v>-37.400500000001102</v>
      </c>
      <c r="M6447">
        <f t="shared" si="300"/>
        <v>7</v>
      </c>
      <c r="N6447">
        <f t="shared" si="301"/>
        <v>2024</v>
      </c>
      <c r="O6447" s="21">
        <f t="shared" si="302"/>
        <v>-3.1719128329298755E-3</v>
      </c>
    </row>
    <row r="6448" spans="1:15">
      <c r="A6448" t="s">
        <v>7035</v>
      </c>
      <c r="B6448" t="s">
        <v>2052</v>
      </c>
      <c r="C6448" t="s">
        <v>79</v>
      </c>
      <c r="D6448" t="s">
        <v>80</v>
      </c>
      <c r="E6448" t="s">
        <v>15</v>
      </c>
      <c r="F6448" t="s">
        <v>23</v>
      </c>
      <c r="G6448" t="s">
        <v>24</v>
      </c>
      <c r="H6448">
        <v>5</v>
      </c>
      <c r="I6448">
        <v>71157.09</v>
      </c>
      <c r="J6448">
        <v>47125.57</v>
      </c>
      <c r="K6448">
        <v>0.25</v>
      </c>
      <c r="L6448">
        <f>I6448-J6448-(I6448*K6448)</f>
        <v>6242.2474999999977</v>
      </c>
      <c r="M6448">
        <f t="shared" si="300"/>
        <v>6</v>
      </c>
      <c r="N6448">
        <f t="shared" si="301"/>
        <v>2024</v>
      </c>
      <c r="O6448" s="21">
        <f t="shared" si="302"/>
        <v>8.7724884477428711E-2</v>
      </c>
    </row>
    <row r="6449" spans="1:15">
      <c r="A6449" t="s">
        <v>7036</v>
      </c>
      <c r="B6449" t="s">
        <v>159</v>
      </c>
      <c r="C6449" t="s">
        <v>79</v>
      </c>
      <c r="D6449" t="s">
        <v>80</v>
      </c>
      <c r="E6449" t="s">
        <v>28</v>
      </c>
      <c r="F6449" t="s">
        <v>51</v>
      </c>
      <c r="G6449" t="s">
        <v>52</v>
      </c>
      <c r="H6449">
        <v>2</v>
      </c>
      <c r="I6449">
        <v>9447.44</v>
      </c>
      <c r="J6449">
        <v>7615.22</v>
      </c>
      <c r="K6449">
        <v>0.11</v>
      </c>
      <c r="L6449">
        <f>I6449-J6449-(I6449*K6449)</f>
        <v>793.00160000000028</v>
      </c>
      <c r="M6449">
        <f t="shared" si="300"/>
        <v>4</v>
      </c>
      <c r="N6449">
        <f t="shared" si="301"/>
        <v>2024</v>
      </c>
      <c r="O6449" s="21">
        <f t="shared" si="302"/>
        <v>8.3938252055583334E-2</v>
      </c>
    </row>
    <row r="6450" spans="1:15">
      <c r="A6450" t="s">
        <v>7037</v>
      </c>
      <c r="B6450" t="s">
        <v>819</v>
      </c>
      <c r="C6450" t="s">
        <v>13</v>
      </c>
      <c r="D6450" t="s">
        <v>14</v>
      </c>
      <c r="E6450" t="s">
        <v>15</v>
      </c>
      <c r="F6450" t="s">
        <v>51</v>
      </c>
      <c r="G6450" t="s">
        <v>52</v>
      </c>
      <c r="H6450">
        <v>1</v>
      </c>
      <c r="I6450">
        <v>13629.62</v>
      </c>
      <c r="J6450">
        <v>11232.43</v>
      </c>
      <c r="K6450">
        <v>0.1</v>
      </c>
      <c r="L6450">
        <f>I6450-J6450-(I6450*K6450)</f>
        <v>1034.2280000000003</v>
      </c>
      <c r="M6450">
        <f t="shared" si="300"/>
        <v>1</v>
      </c>
      <c r="N6450">
        <f t="shared" si="301"/>
        <v>2025</v>
      </c>
      <c r="O6450" s="21">
        <f t="shared" si="302"/>
        <v>7.5880912307166315E-2</v>
      </c>
    </row>
    <row r="6451" spans="1:15">
      <c r="A6451" t="s">
        <v>7038</v>
      </c>
      <c r="B6451" t="s">
        <v>372</v>
      </c>
      <c r="C6451" t="s">
        <v>27</v>
      </c>
      <c r="D6451" t="s">
        <v>27</v>
      </c>
      <c r="E6451" t="s">
        <v>15</v>
      </c>
      <c r="F6451" t="s">
        <v>29</v>
      </c>
      <c r="G6451" t="s">
        <v>45</v>
      </c>
      <c r="H6451">
        <v>3</v>
      </c>
      <c r="I6451">
        <v>23593.46</v>
      </c>
      <c r="J6451">
        <v>15645.55</v>
      </c>
      <c r="K6451">
        <v>0.11</v>
      </c>
      <c r="L6451">
        <f>I6451-J6451-(I6451*K6451)</f>
        <v>5352.6293999999998</v>
      </c>
      <c r="M6451">
        <f t="shared" si="300"/>
        <v>12</v>
      </c>
      <c r="N6451">
        <f t="shared" si="301"/>
        <v>2024</v>
      </c>
      <c r="O6451" s="21">
        <f t="shared" si="302"/>
        <v>0.22686920019361298</v>
      </c>
    </row>
    <row r="6452" spans="1:15">
      <c r="A6452" t="s">
        <v>7039</v>
      </c>
      <c r="B6452" t="s">
        <v>2299</v>
      </c>
      <c r="C6452" t="s">
        <v>41</v>
      </c>
      <c r="D6452" t="s">
        <v>21</v>
      </c>
      <c r="E6452" t="s">
        <v>28</v>
      </c>
      <c r="F6452" t="s">
        <v>16</v>
      </c>
      <c r="G6452" t="s">
        <v>73</v>
      </c>
      <c r="H6452">
        <v>1</v>
      </c>
      <c r="I6452">
        <v>8489.2199999999993</v>
      </c>
      <c r="J6452">
        <v>6858.27</v>
      </c>
      <c r="K6452">
        <v>0.1</v>
      </c>
      <c r="L6452">
        <f>I6452-J6452-(I6452*K6452)</f>
        <v>782.02799999999888</v>
      </c>
      <c r="M6452">
        <f t="shared" si="300"/>
        <v>10</v>
      </c>
      <c r="N6452">
        <f t="shared" si="301"/>
        <v>2024</v>
      </c>
      <c r="O6452" s="21">
        <f t="shared" si="302"/>
        <v>9.2120124110342164E-2</v>
      </c>
    </row>
    <row r="6453" spans="1:15">
      <c r="A6453" t="s">
        <v>7040</v>
      </c>
      <c r="B6453" t="s">
        <v>1192</v>
      </c>
      <c r="C6453" t="s">
        <v>62</v>
      </c>
      <c r="D6453" t="s">
        <v>63</v>
      </c>
      <c r="E6453" t="s">
        <v>15</v>
      </c>
      <c r="F6453" t="s">
        <v>16</v>
      </c>
      <c r="G6453" t="s">
        <v>73</v>
      </c>
      <c r="H6453">
        <v>2</v>
      </c>
      <c r="I6453">
        <v>8255.83</v>
      </c>
      <c r="J6453">
        <v>4674.78</v>
      </c>
      <c r="K6453">
        <v>0.17</v>
      </c>
      <c r="L6453">
        <f>I6453-J6453-(I6453*K6453)</f>
        <v>2177.5589</v>
      </c>
      <c r="M6453">
        <f t="shared" si="300"/>
        <v>5</v>
      </c>
      <c r="N6453">
        <f t="shared" si="301"/>
        <v>2024</v>
      </c>
      <c r="O6453" s="21">
        <f t="shared" si="302"/>
        <v>0.26376014283239846</v>
      </c>
    </row>
    <row r="6454" spans="1:15">
      <c r="A6454" t="s">
        <v>7041</v>
      </c>
      <c r="B6454" t="s">
        <v>482</v>
      </c>
      <c r="C6454" t="s">
        <v>20</v>
      </c>
      <c r="D6454" t="s">
        <v>21</v>
      </c>
      <c r="E6454" t="s">
        <v>15</v>
      </c>
      <c r="F6454" t="s">
        <v>29</v>
      </c>
      <c r="G6454" t="s">
        <v>42</v>
      </c>
      <c r="H6454">
        <v>3</v>
      </c>
      <c r="I6454">
        <v>37800.36</v>
      </c>
      <c r="J6454">
        <v>30456.65</v>
      </c>
      <c r="K6454">
        <v>0.04</v>
      </c>
      <c r="L6454">
        <f>I6454-J6454-(I6454*K6454)</f>
        <v>5831.6955999999991</v>
      </c>
      <c r="M6454">
        <f t="shared" si="300"/>
        <v>5</v>
      </c>
      <c r="N6454">
        <f t="shared" si="301"/>
        <v>2025</v>
      </c>
      <c r="O6454" s="21">
        <f t="shared" si="302"/>
        <v>0.15427619207859394</v>
      </c>
    </row>
    <row r="6455" spans="1:15">
      <c r="A6455" t="s">
        <v>7042</v>
      </c>
      <c r="B6455" t="s">
        <v>72</v>
      </c>
      <c r="C6455" t="s">
        <v>27</v>
      </c>
      <c r="D6455" t="s">
        <v>27</v>
      </c>
      <c r="E6455" t="s">
        <v>15</v>
      </c>
      <c r="F6455" t="s">
        <v>16</v>
      </c>
      <c r="G6455" t="s">
        <v>17</v>
      </c>
      <c r="H6455">
        <v>2</v>
      </c>
      <c r="I6455">
        <v>29212.22</v>
      </c>
      <c r="J6455">
        <v>22879.29</v>
      </c>
      <c r="K6455">
        <v>0.24</v>
      </c>
      <c r="L6455">
        <f>I6455-J6455-(I6455*K6455)</f>
        <v>-678.0027999999993</v>
      </c>
      <c r="M6455">
        <f t="shared" si="300"/>
        <v>4</v>
      </c>
      <c r="N6455">
        <f t="shared" si="301"/>
        <v>2025</v>
      </c>
      <c r="O6455" s="21">
        <f t="shared" si="302"/>
        <v>-2.3209560930322969E-2</v>
      </c>
    </row>
    <row r="6456" spans="1:15">
      <c r="A6456" t="s">
        <v>7043</v>
      </c>
      <c r="B6456" t="s">
        <v>255</v>
      </c>
      <c r="C6456" t="s">
        <v>79</v>
      </c>
      <c r="D6456" t="s">
        <v>80</v>
      </c>
      <c r="E6456" t="s">
        <v>22</v>
      </c>
      <c r="F6456" t="s">
        <v>16</v>
      </c>
      <c r="G6456" t="s">
        <v>48</v>
      </c>
      <c r="H6456">
        <v>3</v>
      </c>
      <c r="I6456">
        <v>33467.919999999998</v>
      </c>
      <c r="J6456">
        <v>27060.15</v>
      </c>
      <c r="K6456">
        <v>0.13</v>
      </c>
      <c r="L6456">
        <f>I6456-J6456-(I6456*K6456)</f>
        <v>2056.9403999999968</v>
      </c>
      <c r="M6456">
        <f t="shared" si="300"/>
        <v>4</v>
      </c>
      <c r="N6456">
        <f t="shared" si="301"/>
        <v>2025</v>
      </c>
      <c r="O6456" s="21">
        <f t="shared" si="302"/>
        <v>6.1460060858278522E-2</v>
      </c>
    </row>
    <row r="6457" spans="1:15">
      <c r="A6457" t="s">
        <v>7044</v>
      </c>
      <c r="B6457" t="s">
        <v>1539</v>
      </c>
      <c r="C6457" t="s">
        <v>41</v>
      </c>
      <c r="D6457" t="s">
        <v>21</v>
      </c>
      <c r="E6457" t="s">
        <v>28</v>
      </c>
      <c r="F6457" t="s">
        <v>29</v>
      </c>
      <c r="G6457" t="s">
        <v>30</v>
      </c>
      <c r="H6457">
        <v>4</v>
      </c>
      <c r="I6457">
        <v>48671.66</v>
      </c>
      <c r="J6457">
        <v>39071.83</v>
      </c>
      <c r="K6457">
        <v>0.22</v>
      </c>
      <c r="L6457">
        <f>I6457-J6457-(I6457*K6457)</f>
        <v>-1107.9351999999999</v>
      </c>
      <c r="M6457">
        <f t="shared" si="300"/>
        <v>1</v>
      </c>
      <c r="N6457">
        <f t="shared" si="301"/>
        <v>2025</v>
      </c>
      <c r="O6457" s="21">
        <f t="shared" si="302"/>
        <v>-2.2763456187851406E-2</v>
      </c>
    </row>
    <row r="6458" spans="1:15">
      <c r="A6458" t="s">
        <v>7045</v>
      </c>
      <c r="B6458" t="s">
        <v>3931</v>
      </c>
      <c r="C6458" t="s">
        <v>57</v>
      </c>
      <c r="D6458" t="s">
        <v>58</v>
      </c>
      <c r="E6458" t="s">
        <v>22</v>
      </c>
      <c r="F6458" t="s">
        <v>29</v>
      </c>
      <c r="G6458" t="s">
        <v>42</v>
      </c>
      <c r="H6458">
        <v>4</v>
      </c>
      <c r="I6458">
        <v>10340.58</v>
      </c>
      <c r="J6458">
        <v>8005.07</v>
      </c>
      <c r="K6458">
        <v>0.21</v>
      </c>
      <c r="L6458">
        <f>I6458-J6458-(I6458*K6458)</f>
        <v>163.98820000000023</v>
      </c>
      <c r="M6458">
        <f t="shared" si="300"/>
        <v>11</v>
      </c>
      <c r="N6458">
        <f t="shared" si="301"/>
        <v>2024</v>
      </c>
      <c r="O6458" s="21">
        <f t="shared" si="302"/>
        <v>1.5858704250631999E-2</v>
      </c>
    </row>
    <row r="6459" spans="1:15">
      <c r="A6459" t="s">
        <v>7046</v>
      </c>
      <c r="B6459" t="s">
        <v>741</v>
      </c>
      <c r="C6459" t="s">
        <v>27</v>
      </c>
      <c r="D6459" t="s">
        <v>27</v>
      </c>
      <c r="E6459" t="s">
        <v>28</v>
      </c>
      <c r="F6459" t="s">
        <v>29</v>
      </c>
      <c r="G6459" t="s">
        <v>30</v>
      </c>
      <c r="H6459">
        <v>2</v>
      </c>
      <c r="I6459">
        <v>29760.22</v>
      </c>
      <c r="J6459">
        <v>21730.94</v>
      </c>
      <c r="K6459">
        <v>0.27</v>
      </c>
      <c r="L6459">
        <f>I6459-J6459-(I6459*K6459)</f>
        <v>-5.9793999999983498</v>
      </c>
      <c r="M6459">
        <f t="shared" si="300"/>
        <v>3</v>
      </c>
      <c r="N6459">
        <f t="shared" si="301"/>
        <v>2024</v>
      </c>
      <c r="O6459" s="21">
        <f t="shared" si="302"/>
        <v>-2.0091921363478999E-4</v>
      </c>
    </row>
    <row r="6460" spans="1:15">
      <c r="A6460" t="s">
        <v>7047</v>
      </c>
      <c r="B6460" t="s">
        <v>712</v>
      </c>
      <c r="C6460" t="s">
        <v>27</v>
      </c>
      <c r="D6460" t="s">
        <v>27</v>
      </c>
      <c r="E6460" t="s">
        <v>22</v>
      </c>
      <c r="F6460" t="s">
        <v>51</v>
      </c>
      <c r="G6460" t="s">
        <v>52</v>
      </c>
      <c r="H6460">
        <v>1</v>
      </c>
      <c r="I6460">
        <v>6248.43</v>
      </c>
      <c r="J6460">
        <v>4659.12</v>
      </c>
      <c r="K6460">
        <v>0.08</v>
      </c>
      <c r="L6460">
        <f>I6460-J6460-(I6460*K6460)</f>
        <v>1089.4356000000002</v>
      </c>
      <c r="M6460">
        <f t="shared" si="300"/>
        <v>3</v>
      </c>
      <c r="N6460">
        <f t="shared" si="301"/>
        <v>2024</v>
      </c>
      <c r="O6460" s="21">
        <f t="shared" si="302"/>
        <v>0.17435349359759175</v>
      </c>
    </row>
    <row r="6461" spans="1:15">
      <c r="A6461" t="s">
        <v>7048</v>
      </c>
      <c r="B6461" t="s">
        <v>290</v>
      </c>
      <c r="C6461" t="s">
        <v>62</v>
      </c>
      <c r="D6461" t="s">
        <v>63</v>
      </c>
      <c r="E6461" t="s">
        <v>22</v>
      </c>
      <c r="F6461" t="s">
        <v>23</v>
      </c>
      <c r="G6461" t="s">
        <v>24</v>
      </c>
      <c r="H6461">
        <v>5</v>
      </c>
      <c r="I6461">
        <v>21265.46</v>
      </c>
      <c r="J6461">
        <v>15346.4</v>
      </c>
      <c r="K6461">
        <v>0.12</v>
      </c>
      <c r="L6461">
        <f>I6461-J6461-(I6461*K6461)</f>
        <v>3367.2047999999995</v>
      </c>
      <c r="M6461">
        <f t="shared" si="300"/>
        <v>5</v>
      </c>
      <c r="N6461">
        <f t="shared" si="301"/>
        <v>2024</v>
      </c>
      <c r="O6461" s="21">
        <f t="shared" si="302"/>
        <v>0.15834149837341865</v>
      </c>
    </row>
    <row r="6462" spans="1:15">
      <c r="A6462" t="s">
        <v>7049</v>
      </c>
      <c r="B6462" t="s">
        <v>947</v>
      </c>
      <c r="C6462" t="s">
        <v>27</v>
      </c>
      <c r="D6462" t="s">
        <v>27</v>
      </c>
      <c r="E6462" t="s">
        <v>15</v>
      </c>
      <c r="F6462" t="s">
        <v>29</v>
      </c>
      <c r="G6462" t="s">
        <v>30</v>
      </c>
      <c r="H6462">
        <v>1</v>
      </c>
      <c r="I6462">
        <v>12062.99</v>
      </c>
      <c r="J6462">
        <v>6812.23</v>
      </c>
      <c r="K6462">
        <v>0.01</v>
      </c>
      <c r="L6462">
        <f>I6462-J6462-(I6462*K6462)</f>
        <v>5130.1301000000003</v>
      </c>
      <c r="M6462">
        <f t="shared" si="300"/>
        <v>4</v>
      </c>
      <c r="N6462">
        <f t="shared" si="301"/>
        <v>2024</v>
      </c>
      <c r="O6462" s="21">
        <f t="shared" si="302"/>
        <v>0.42527848402427593</v>
      </c>
    </row>
    <row r="6463" spans="1:15">
      <c r="A6463" t="s">
        <v>7050</v>
      </c>
      <c r="B6463" t="s">
        <v>1243</v>
      </c>
      <c r="C6463" t="s">
        <v>41</v>
      </c>
      <c r="D6463" t="s">
        <v>21</v>
      </c>
      <c r="E6463" t="s">
        <v>28</v>
      </c>
      <c r="F6463" t="s">
        <v>29</v>
      </c>
      <c r="G6463" t="s">
        <v>42</v>
      </c>
      <c r="H6463">
        <v>4</v>
      </c>
      <c r="I6463">
        <v>17232.62</v>
      </c>
      <c r="J6463">
        <v>14579.71</v>
      </c>
      <c r="K6463">
        <v>0.14000000000000001</v>
      </c>
      <c r="L6463">
        <f>I6463-J6463-(I6463*K6463)</f>
        <v>240.3431999999998</v>
      </c>
      <c r="M6463">
        <f t="shared" si="300"/>
        <v>2</v>
      </c>
      <c r="N6463">
        <f t="shared" si="301"/>
        <v>2024</v>
      </c>
      <c r="O6463" s="21">
        <f t="shared" si="302"/>
        <v>1.3946991229424185E-2</v>
      </c>
    </row>
    <row r="6464" spans="1:15">
      <c r="A6464" t="s">
        <v>7051</v>
      </c>
      <c r="B6464" t="s">
        <v>1000</v>
      </c>
      <c r="C6464" t="s">
        <v>79</v>
      </c>
      <c r="D6464" t="s">
        <v>80</v>
      </c>
      <c r="E6464" t="s">
        <v>15</v>
      </c>
      <c r="F6464" t="s">
        <v>23</v>
      </c>
      <c r="G6464" t="s">
        <v>157</v>
      </c>
      <c r="H6464">
        <v>1</v>
      </c>
      <c r="I6464">
        <v>8720.31</v>
      </c>
      <c r="J6464">
        <v>6405.1</v>
      </c>
      <c r="K6464">
        <v>0.11</v>
      </c>
      <c r="L6464">
        <f>I6464-J6464-(I6464*K6464)</f>
        <v>1355.9758999999992</v>
      </c>
      <c r="M6464">
        <f t="shared" si="300"/>
        <v>10</v>
      </c>
      <c r="N6464">
        <f t="shared" si="301"/>
        <v>2024</v>
      </c>
      <c r="O6464" s="21">
        <f t="shared" si="302"/>
        <v>0.15549629542986423</v>
      </c>
    </row>
    <row r="6465" spans="1:15">
      <c r="A6465" t="s">
        <v>7052</v>
      </c>
      <c r="B6465" t="s">
        <v>775</v>
      </c>
      <c r="C6465" t="s">
        <v>79</v>
      </c>
      <c r="D6465" t="s">
        <v>80</v>
      </c>
      <c r="E6465" t="s">
        <v>28</v>
      </c>
      <c r="F6465" t="s">
        <v>51</v>
      </c>
      <c r="G6465" t="s">
        <v>59</v>
      </c>
      <c r="H6465">
        <v>2</v>
      </c>
      <c r="I6465">
        <v>14426.45</v>
      </c>
      <c r="J6465">
        <v>10227.92</v>
      </c>
      <c r="K6465">
        <v>0.16</v>
      </c>
      <c r="L6465">
        <f>I6465-J6465-(I6465*K6465)</f>
        <v>1890.2980000000007</v>
      </c>
      <c r="M6465">
        <f t="shared" si="300"/>
        <v>4</v>
      </c>
      <c r="N6465">
        <f t="shared" si="301"/>
        <v>2024</v>
      </c>
      <c r="O6465" s="21">
        <f t="shared" si="302"/>
        <v>0.13103001777984194</v>
      </c>
    </row>
    <row r="6466" spans="1:15">
      <c r="A6466" t="s">
        <v>7053</v>
      </c>
      <c r="B6466" t="s">
        <v>841</v>
      </c>
      <c r="C6466" t="s">
        <v>27</v>
      </c>
      <c r="D6466" t="s">
        <v>27</v>
      </c>
      <c r="E6466" t="s">
        <v>28</v>
      </c>
      <c r="F6466" t="s">
        <v>16</v>
      </c>
      <c r="G6466" t="s">
        <v>48</v>
      </c>
      <c r="H6466">
        <v>4</v>
      </c>
      <c r="I6466">
        <v>57869.85</v>
      </c>
      <c r="J6466">
        <v>35084.51</v>
      </c>
      <c r="K6466">
        <v>0.19</v>
      </c>
      <c r="L6466">
        <f>I6466-J6466-(I6466*K6466)</f>
        <v>11790.068499999996</v>
      </c>
      <c r="M6466">
        <f t="shared" si="300"/>
        <v>2</v>
      </c>
      <c r="N6466">
        <f t="shared" si="301"/>
        <v>2024</v>
      </c>
      <c r="O6466" s="21">
        <f t="shared" si="302"/>
        <v>0.20373421565806712</v>
      </c>
    </row>
    <row r="6467" spans="1:15">
      <c r="A6467" t="s">
        <v>7054</v>
      </c>
      <c r="B6467" t="s">
        <v>1743</v>
      </c>
      <c r="C6467" t="s">
        <v>13</v>
      </c>
      <c r="D6467" t="s">
        <v>14</v>
      </c>
      <c r="E6467" t="s">
        <v>28</v>
      </c>
      <c r="F6467" t="s">
        <v>16</v>
      </c>
      <c r="G6467" t="s">
        <v>17</v>
      </c>
      <c r="H6467">
        <v>2</v>
      </c>
      <c r="I6467">
        <v>3325.98</v>
      </c>
      <c r="J6467">
        <v>1860.45</v>
      </c>
      <c r="K6467">
        <v>0.18</v>
      </c>
      <c r="L6467">
        <f>I6467-J6467-(I6467*K6467)</f>
        <v>866.85360000000003</v>
      </c>
      <c r="M6467">
        <f t="shared" ref="M6467:M6530" si="303">MONTH(B6467)</f>
        <v>3</v>
      </c>
      <c r="N6467">
        <f t="shared" ref="N6467:N6530" si="304">YEAR(B6467)</f>
        <v>2025</v>
      </c>
      <c r="O6467" s="21">
        <f t="shared" ref="O6467:O6530" si="305">L6467/I6467</f>
        <v>0.26063103205671712</v>
      </c>
    </row>
    <row r="6468" spans="1:15">
      <c r="A6468" t="s">
        <v>7055</v>
      </c>
      <c r="B6468" t="s">
        <v>1049</v>
      </c>
      <c r="C6468" t="s">
        <v>13</v>
      </c>
      <c r="D6468" t="s">
        <v>14</v>
      </c>
      <c r="E6468" t="s">
        <v>22</v>
      </c>
      <c r="F6468" t="s">
        <v>51</v>
      </c>
      <c r="G6468" t="s">
        <v>52</v>
      </c>
      <c r="H6468">
        <v>2</v>
      </c>
      <c r="I6468">
        <v>29435.759999999998</v>
      </c>
      <c r="J6468">
        <v>17059.96</v>
      </c>
      <c r="K6468">
        <v>0.3</v>
      </c>
      <c r="L6468">
        <f>I6468-J6468-(I6468*K6468)</f>
        <v>3545.0720000000001</v>
      </c>
      <c r="M6468">
        <f t="shared" si="303"/>
        <v>3</v>
      </c>
      <c r="N6468">
        <f t="shared" si="304"/>
        <v>2025</v>
      </c>
      <c r="O6468" s="21">
        <f t="shared" si="305"/>
        <v>0.12043419296800899</v>
      </c>
    </row>
    <row r="6469" spans="1:15">
      <c r="A6469" t="s">
        <v>7056</v>
      </c>
      <c r="B6469" t="s">
        <v>507</v>
      </c>
      <c r="C6469" t="s">
        <v>79</v>
      </c>
      <c r="D6469" t="s">
        <v>80</v>
      </c>
      <c r="E6469" t="s">
        <v>15</v>
      </c>
      <c r="F6469" t="s">
        <v>51</v>
      </c>
      <c r="G6469" t="s">
        <v>59</v>
      </c>
      <c r="H6469">
        <v>3</v>
      </c>
      <c r="I6469">
        <v>40499.870000000003</v>
      </c>
      <c r="J6469">
        <v>31682.15</v>
      </c>
      <c r="K6469">
        <v>0.14000000000000001</v>
      </c>
      <c r="L6469">
        <f>I6469-J6469-(I6469*K6469)</f>
        <v>3147.7382000000007</v>
      </c>
      <c r="M6469">
        <f t="shared" si="303"/>
        <v>5</v>
      </c>
      <c r="N6469">
        <f t="shared" si="304"/>
        <v>2024</v>
      </c>
      <c r="O6469" s="21">
        <f t="shared" si="305"/>
        <v>7.7722180342801109E-2</v>
      </c>
    </row>
    <row r="6470" spans="1:15">
      <c r="A6470" t="s">
        <v>7057</v>
      </c>
      <c r="B6470" t="s">
        <v>627</v>
      </c>
      <c r="C6470" t="s">
        <v>36</v>
      </c>
      <c r="D6470" t="s">
        <v>37</v>
      </c>
      <c r="E6470" t="s">
        <v>15</v>
      </c>
      <c r="F6470" t="s">
        <v>29</v>
      </c>
      <c r="G6470" t="s">
        <v>45</v>
      </c>
      <c r="H6470">
        <v>4</v>
      </c>
      <c r="I6470">
        <v>12033.33</v>
      </c>
      <c r="J6470">
        <v>9505.7800000000007</v>
      </c>
      <c r="K6470">
        <v>0.03</v>
      </c>
      <c r="L6470">
        <f>I6470-J6470-(I6470*K6470)</f>
        <v>2166.5500999999995</v>
      </c>
      <c r="M6470">
        <f t="shared" si="303"/>
        <v>11</v>
      </c>
      <c r="N6470">
        <f t="shared" si="304"/>
        <v>2024</v>
      </c>
      <c r="O6470" s="21">
        <f t="shared" si="305"/>
        <v>0.18004576455561341</v>
      </c>
    </row>
    <row r="6471" spans="1:15">
      <c r="A6471" t="s">
        <v>7058</v>
      </c>
      <c r="B6471" t="s">
        <v>1560</v>
      </c>
      <c r="C6471" t="s">
        <v>79</v>
      </c>
      <c r="D6471" t="s">
        <v>80</v>
      </c>
      <c r="E6471" t="s">
        <v>22</v>
      </c>
      <c r="F6471" t="s">
        <v>29</v>
      </c>
      <c r="G6471" t="s">
        <v>30</v>
      </c>
      <c r="H6471">
        <v>1</v>
      </c>
      <c r="I6471">
        <v>2169.5300000000002</v>
      </c>
      <c r="J6471">
        <v>1751.96</v>
      </c>
      <c r="K6471">
        <v>0.19</v>
      </c>
      <c r="L6471">
        <f>I6471-J6471-(I6471*K6471)</f>
        <v>5.3593000000001325</v>
      </c>
      <c r="M6471">
        <f t="shared" si="303"/>
        <v>2</v>
      </c>
      <c r="N6471">
        <f t="shared" si="304"/>
        <v>2025</v>
      </c>
      <c r="O6471" s="21">
        <f t="shared" si="305"/>
        <v>2.4702585352588497E-3</v>
      </c>
    </row>
    <row r="6472" spans="1:15">
      <c r="A6472" t="s">
        <v>7059</v>
      </c>
      <c r="B6472" t="s">
        <v>337</v>
      </c>
      <c r="C6472" t="s">
        <v>41</v>
      </c>
      <c r="D6472" t="s">
        <v>21</v>
      </c>
      <c r="E6472" t="s">
        <v>28</v>
      </c>
      <c r="F6472" t="s">
        <v>23</v>
      </c>
      <c r="G6472" t="s">
        <v>24</v>
      </c>
      <c r="H6472">
        <v>1</v>
      </c>
      <c r="I6472">
        <v>12503.03</v>
      </c>
      <c r="J6472">
        <v>6928.4</v>
      </c>
      <c r="K6472">
        <v>0.25</v>
      </c>
      <c r="L6472">
        <f>I6472-J6472-(I6472*K6472)</f>
        <v>2448.8725000000009</v>
      </c>
      <c r="M6472">
        <f t="shared" si="303"/>
        <v>5</v>
      </c>
      <c r="N6472">
        <f t="shared" si="304"/>
        <v>2024</v>
      </c>
      <c r="O6472" s="21">
        <f t="shared" si="305"/>
        <v>0.19586232297291142</v>
      </c>
    </row>
    <row r="6473" spans="1:15">
      <c r="A6473" t="s">
        <v>7060</v>
      </c>
      <c r="B6473" t="s">
        <v>837</v>
      </c>
      <c r="C6473" t="s">
        <v>27</v>
      </c>
      <c r="D6473" t="s">
        <v>27</v>
      </c>
      <c r="E6473" t="s">
        <v>28</v>
      </c>
      <c r="F6473" t="s">
        <v>23</v>
      </c>
      <c r="G6473" t="s">
        <v>94</v>
      </c>
      <c r="H6473">
        <v>2</v>
      </c>
      <c r="I6473">
        <v>22736.560000000001</v>
      </c>
      <c r="J6473">
        <v>19123.830000000002</v>
      </c>
      <c r="K6473">
        <v>0.22</v>
      </c>
      <c r="L6473">
        <f>I6473-J6473-(I6473*K6473)</f>
        <v>-1389.3132000000005</v>
      </c>
      <c r="M6473">
        <f t="shared" si="303"/>
        <v>11</v>
      </c>
      <c r="N6473">
        <f t="shared" si="304"/>
        <v>2024</v>
      </c>
      <c r="O6473" s="21">
        <f t="shared" si="305"/>
        <v>-6.1104810930061558E-2</v>
      </c>
    </row>
    <row r="6474" spans="1:15">
      <c r="A6474" t="s">
        <v>7061</v>
      </c>
      <c r="B6474" t="s">
        <v>1114</v>
      </c>
      <c r="C6474" t="s">
        <v>41</v>
      </c>
      <c r="D6474" t="s">
        <v>21</v>
      </c>
      <c r="E6474" t="s">
        <v>22</v>
      </c>
      <c r="F6474" t="s">
        <v>16</v>
      </c>
      <c r="G6474" t="s">
        <v>17</v>
      </c>
      <c r="H6474">
        <v>3</v>
      </c>
      <c r="I6474">
        <v>3810.41</v>
      </c>
      <c r="J6474">
        <v>2647.31</v>
      </c>
      <c r="K6474">
        <v>0.05</v>
      </c>
      <c r="L6474">
        <f>I6474-J6474-(I6474*K6474)</f>
        <v>972.57949999999994</v>
      </c>
      <c r="M6474">
        <f t="shared" si="303"/>
        <v>9</v>
      </c>
      <c r="N6474">
        <f t="shared" si="304"/>
        <v>2024</v>
      </c>
      <c r="O6474" s="21">
        <f t="shared" si="305"/>
        <v>0.25524274290693127</v>
      </c>
    </row>
    <row r="6475" spans="1:15">
      <c r="A6475" t="s">
        <v>7062</v>
      </c>
      <c r="B6475" t="s">
        <v>1607</v>
      </c>
      <c r="C6475" t="s">
        <v>62</v>
      </c>
      <c r="D6475" t="s">
        <v>63</v>
      </c>
      <c r="E6475" t="s">
        <v>15</v>
      </c>
      <c r="F6475" t="s">
        <v>51</v>
      </c>
      <c r="G6475" t="s">
        <v>64</v>
      </c>
      <c r="H6475">
        <v>4</v>
      </c>
      <c r="I6475">
        <v>25576.98</v>
      </c>
      <c r="J6475">
        <v>17467.53</v>
      </c>
      <c r="K6475">
        <v>0.09</v>
      </c>
      <c r="L6475">
        <f>I6475-J6475-(I6475*K6475)</f>
        <v>5807.5218000000004</v>
      </c>
      <c r="M6475">
        <f t="shared" si="303"/>
        <v>5</v>
      </c>
      <c r="N6475">
        <f t="shared" si="304"/>
        <v>2024</v>
      </c>
      <c r="O6475" s="21">
        <f t="shared" si="305"/>
        <v>0.22706049736911865</v>
      </c>
    </row>
    <row r="6476" spans="1:15">
      <c r="A6476" t="s">
        <v>7063</v>
      </c>
      <c r="B6476" t="s">
        <v>237</v>
      </c>
      <c r="C6476" t="s">
        <v>27</v>
      </c>
      <c r="D6476" t="s">
        <v>27</v>
      </c>
      <c r="E6476" t="s">
        <v>22</v>
      </c>
      <c r="F6476" t="s">
        <v>23</v>
      </c>
      <c r="G6476" t="s">
        <v>33</v>
      </c>
      <c r="H6476">
        <v>2</v>
      </c>
      <c r="I6476">
        <v>18429.78</v>
      </c>
      <c r="J6476">
        <v>15614.31</v>
      </c>
      <c r="K6476">
        <v>0.02</v>
      </c>
      <c r="L6476">
        <f>I6476-J6476-(I6476*K6476)</f>
        <v>2446.8743999999992</v>
      </c>
      <c r="M6476">
        <f t="shared" si="303"/>
        <v>6</v>
      </c>
      <c r="N6476">
        <f t="shared" si="304"/>
        <v>2024</v>
      </c>
      <c r="O6476" s="21">
        <f t="shared" si="305"/>
        <v>0.13276742315969042</v>
      </c>
    </row>
    <row r="6477" spans="1:15">
      <c r="A6477" t="s">
        <v>7064</v>
      </c>
      <c r="B6477" t="s">
        <v>2139</v>
      </c>
      <c r="C6477" t="s">
        <v>57</v>
      </c>
      <c r="D6477" t="s">
        <v>58</v>
      </c>
      <c r="E6477" t="s">
        <v>15</v>
      </c>
      <c r="F6477" t="s">
        <v>51</v>
      </c>
      <c r="G6477" t="s">
        <v>64</v>
      </c>
      <c r="H6477">
        <v>4</v>
      </c>
      <c r="I6477">
        <v>40402.639999999999</v>
      </c>
      <c r="J6477">
        <v>27873.1</v>
      </c>
      <c r="K6477">
        <v>0.16</v>
      </c>
      <c r="L6477">
        <f>I6477-J6477-(I6477*K6477)</f>
        <v>6065.1176000000005</v>
      </c>
      <c r="M6477">
        <f t="shared" si="303"/>
        <v>3</v>
      </c>
      <c r="N6477">
        <f t="shared" si="304"/>
        <v>2025</v>
      </c>
      <c r="O6477" s="21">
        <f t="shared" si="305"/>
        <v>0.15011686365049415</v>
      </c>
    </row>
    <row r="6478" spans="1:15">
      <c r="A6478" t="s">
        <v>7065</v>
      </c>
      <c r="B6478" t="s">
        <v>1168</v>
      </c>
      <c r="C6478" t="s">
        <v>36</v>
      </c>
      <c r="D6478" t="s">
        <v>37</v>
      </c>
      <c r="E6478" t="s">
        <v>28</v>
      </c>
      <c r="F6478" t="s">
        <v>29</v>
      </c>
      <c r="G6478" t="s">
        <v>139</v>
      </c>
      <c r="H6478">
        <v>2</v>
      </c>
      <c r="I6478">
        <v>5840.47</v>
      </c>
      <c r="J6478">
        <v>4918.2299999999996</v>
      </c>
      <c r="K6478">
        <v>0.18</v>
      </c>
      <c r="L6478">
        <f>I6478-J6478-(I6478*K6478)</f>
        <v>-129.04459999999926</v>
      </c>
      <c r="M6478">
        <f t="shared" si="303"/>
        <v>10</v>
      </c>
      <c r="N6478">
        <f t="shared" si="304"/>
        <v>2024</v>
      </c>
      <c r="O6478" s="21">
        <f t="shared" si="305"/>
        <v>-2.2094899896754758E-2</v>
      </c>
    </row>
    <row r="6479" spans="1:15">
      <c r="A6479" t="s">
        <v>7066</v>
      </c>
      <c r="B6479" t="s">
        <v>471</v>
      </c>
      <c r="C6479" t="s">
        <v>13</v>
      </c>
      <c r="D6479" t="s">
        <v>14</v>
      </c>
      <c r="E6479" t="s">
        <v>28</v>
      </c>
      <c r="F6479" t="s">
        <v>23</v>
      </c>
      <c r="G6479" t="s">
        <v>94</v>
      </c>
      <c r="H6479">
        <v>1</v>
      </c>
      <c r="I6479">
        <v>12116.39</v>
      </c>
      <c r="J6479">
        <v>7690.9</v>
      </c>
      <c r="K6479">
        <v>0.28000000000000003</v>
      </c>
      <c r="L6479">
        <f>I6479-J6479-(I6479*K6479)</f>
        <v>1032.9007999999994</v>
      </c>
      <c r="M6479">
        <f t="shared" si="303"/>
        <v>6</v>
      </c>
      <c r="N6479">
        <f t="shared" si="304"/>
        <v>2024</v>
      </c>
      <c r="O6479" s="21">
        <f t="shared" si="305"/>
        <v>8.5248229877050802E-2</v>
      </c>
    </row>
    <row r="6480" spans="1:15">
      <c r="A6480" t="s">
        <v>7067</v>
      </c>
      <c r="B6480" t="s">
        <v>241</v>
      </c>
      <c r="C6480" t="s">
        <v>36</v>
      </c>
      <c r="D6480" t="s">
        <v>37</v>
      </c>
      <c r="E6480" t="s">
        <v>22</v>
      </c>
      <c r="F6480" t="s">
        <v>16</v>
      </c>
      <c r="G6480" t="s">
        <v>48</v>
      </c>
      <c r="H6480">
        <v>5</v>
      </c>
      <c r="I6480">
        <v>50691.64</v>
      </c>
      <c r="J6480">
        <v>28701.54</v>
      </c>
      <c r="K6480">
        <v>0.02</v>
      </c>
      <c r="L6480">
        <f>I6480-J6480-(I6480*K6480)</f>
        <v>20976.267199999998</v>
      </c>
      <c r="M6480">
        <f t="shared" si="303"/>
        <v>2</v>
      </c>
      <c r="N6480">
        <f t="shared" si="304"/>
        <v>2025</v>
      </c>
      <c r="O6480" s="21">
        <f t="shared" si="305"/>
        <v>0.41380131319483843</v>
      </c>
    </row>
    <row r="6481" spans="1:15">
      <c r="A6481" t="s">
        <v>7068</v>
      </c>
      <c r="B6481" t="s">
        <v>419</v>
      </c>
      <c r="C6481" t="s">
        <v>41</v>
      </c>
      <c r="D6481" t="s">
        <v>21</v>
      </c>
      <c r="E6481" t="s">
        <v>15</v>
      </c>
      <c r="F6481" t="s">
        <v>16</v>
      </c>
      <c r="G6481" t="s">
        <v>17</v>
      </c>
      <c r="H6481">
        <v>1</v>
      </c>
      <c r="I6481">
        <v>10511.08</v>
      </c>
      <c r="J6481">
        <v>6579.7</v>
      </c>
      <c r="K6481">
        <v>0.25</v>
      </c>
      <c r="L6481">
        <f>I6481-J6481-(I6481*K6481)</f>
        <v>1303.6100000000001</v>
      </c>
      <c r="M6481">
        <f t="shared" si="303"/>
        <v>6</v>
      </c>
      <c r="N6481">
        <f t="shared" si="304"/>
        <v>2025</v>
      </c>
      <c r="O6481" s="21">
        <f t="shared" si="305"/>
        <v>0.12402246010876143</v>
      </c>
    </row>
    <row r="6482" spans="1:15">
      <c r="A6482" t="s">
        <v>7069</v>
      </c>
      <c r="B6482" t="s">
        <v>854</v>
      </c>
      <c r="C6482" t="s">
        <v>57</v>
      </c>
      <c r="D6482" t="s">
        <v>58</v>
      </c>
      <c r="E6482" t="s">
        <v>15</v>
      </c>
      <c r="F6482" t="s">
        <v>16</v>
      </c>
      <c r="G6482" t="s">
        <v>38</v>
      </c>
      <c r="H6482">
        <v>5</v>
      </c>
      <c r="I6482">
        <v>38458.629999999997</v>
      </c>
      <c r="J6482">
        <v>23792.63</v>
      </c>
      <c r="K6482">
        <v>0.13</v>
      </c>
      <c r="L6482">
        <f>I6482-J6482-(I6482*K6482)</f>
        <v>9666.3780999999963</v>
      </c>
      <c r="M6482">
        <f t="shared" si="303"/>
        <v>1</v>
      </c>
      <c r="N6482">
        <f t="shared" si="304"/>
        <v>2025</v>
      </c>
      <c r="O6482" s="21">
        <f t="shared" si="305"/>
        <v>0.25134483729659629</v>
      </c>
    </row>
    <row r="6483" spans="1:15">
      <c r="A6483" t="s">
        <v>7070</v>
      </c>
      <c r="B6483" t="s">
        <v>839</v>
      </c>
      <c r="C6483" t="s">
        <v>79</v>
      </c>
      <c r="D6483" t="s">
        <v>80</v>
      </c>
      <c r="E6483" t="s">
        <v>22</v>
      </c>
      <c r="F6483" t="s">
        <v>16</v>
      </c>
      <c r="G6483" t="s">
        <v>73</v>
      </c>
      <c r="H6483">
        <v>2</v>
      </c>
      <c r="I6483">
        <v>2648.66</v>
      </c>
      <c r="J6483">
        <v>1684.18</v>
      </c>
      <c r="K6483">
        <v>0.17</v>
      </c>
      <c r="L6483">
        <f>I6483-J6483-(I6483*K6483)</f>
        <v>514.20779999999979</v>
      </c>
      <c r="M6483">
        <f t="shared" si="303"/>
        <v>5</v>
      </c>
      <c r="N6483">
        <f t="shared" si="304"/>
        <v>2025</v>
      </c>
      <c r="O6483" s="21">
        <f t="shared" si="305"/>
        <v>0.19413884756820424</v>
      </c>
    </row>
    <row r="6484" spans="1:15">
      <c r="A6484" t="s">
        <v>7071</v>
      </c>
      <c r="B6484" t="s">
        <v>630</v>
      </c>
      <c r="C6484" t="s">
        <v>57</v>
      </c>
      <c r="D6484" t="s">
        <v>58</v>
      </c>
      <c r="E6484" t="s">
        <v>22</v>
      </c>
      <c r="F6484" t="s">
        <v>16</v>
      </c>
      <c r="G6484" t="s">
        <v>38</v>
      </c>
      <c r="H6484">
        <v>3</v>
      </c>
      <c r="I6484">
        <v>38693.910000000003</v>
      </c>
      <c r="J6484">
        <v>25855.24</v>
      </c>
      <c r="K6484">
        <v>7.0000000000000007E-2</v>
      </c>
      <c r="L6484">
        <f>I6484-J6484-(I6484*K6484)</f>
        <v>10130.096300000001</v>
      </c>
      <c r="M6484">
        <f t="shared" si="303"/>
        <v>1</v>
      </c>
      <c r="N6484">
        <f t="shared" si="304"/>
        <v>2024</v>
      </c>
      <c r="O6484" s="21">
        <f t="shared" si="305"/>
        <v>0.26180079242444093</v>
      </c>
    </row>
    <row r="6485" spans="1:15">
      <c r="A6485" t="s">
        <v>7072</v>
      </c>
      <c r="B6485" t="s">
        <v>189</v>
      </c>
      <c r="C6485" t="s">
        <v>13</v>
      </c>
      <c r="D6485" t="s">
        <v>14</v>
      </c>
      <c r="E6485" t="s">
        <v>22</v>
      </c>
      <c r="F6485" t="s">
        <v>23</v>
      </c>
      <c r="G6485" t="s">
        <v>94</v>
      </c>
      <c r="H6485">
        <v>2</v>
      </c>
      <c r="I6485">
        <v>6773.93</v>
      </c>
      <c r="J6485">
        <v>5481.56</v>
      </c>
      <c r="K6485">
        <v>0.08</v>
      </c>
      <c r="L6485">
        <f>I6485-J6485-(I6485*K6485)</f>
        <v>750.45559999999989</v>
      </c>
      <c r="M6485">
        <f t="shared" si="303"/>
        <v>2</v>
      </c>
      <c r="N6485">
        <f t="shared" si="304"/>
        <v>2024</v>
      </c>
      <c r="O6485" s="21">
        <f t="shared" si="305"/>
        <v>0.11078585104953843</v>
      </c>
    </row>
    <row r="6486" spans="1:15">
      <c r="A6486" t="s">
        <v>7073</v>
      </c>
      <c r="B6486" t="s">
        <v>658</v>
      </c>
      <c r="C6486" t="s">
        <v>62</v>
      </c>
      <c r="D6486" t="s">
        <v>63</v>
      </c>
      <c r="E6486" t="s">
        <v>15</v>
      </c>
      <c r="F6486" t="s">
        <v>16</v>
      </c>
      <c r="G6486" t="s">
        <v>17</v>
      </c>
      <c r="H6486">
        <v>3</v>
      </c>
      <c r="I6486">
        <v>4943.22</v>
      </c>
      <c r="J6486">
        <v>2878.95</v>
      </c>
      <c r="K6486">
        <v>0.27</v>
      </c>
      <c r="L6486">
        <f>I6486-J6486-(I6486*K6486)</f>
        <v>729.60060000000021</v>
      </c>
      <c r="M6486">
        <f t="shared" si="303"/>
        <v>7</v>
      </c>
      <c r="N6486">
        <f t="shared" si="304"/>
        <v>2024</v>
      </c>
      <c r="O6486" s="21">
        <f t="shared" si="305"/>
        <v>0.14759622270503844</v>
      </c>
    </row>
    <row r="6487" spans="1:15">
      <c r="A6487" t="s">
        <v>7074</v>
      </c>
      <c r="B6487" t="s">
        <v>1403</v>
      </c>
      <c r="C6487" t="s">
        <v>20</v>
      </c>
      <c r="D6487" t="s">
        <v>21</v>
      </c>
      <c r="E6487" t="s">
        <v>15</v>
      </c>
      <c r="F6487" t="s">
        <v>51</v>
      </c>
      <c r="G6487" t="s">
        <v>85</v>
      </c>
      <c r="H6487">
        <v>1</v>
      </c>
      <c r="I6487">
        <v>3335.29</v>
      </c>
      <c r="J6487">
        <v>2755.22</v>
      </c>
      <c r="K6487">
        <v>0.01</v>
      </c>
      <c r="L6487">
        <f>I6487-J6487-(I6487*K6487)</f>
        <v>546.71710000000019</v>
      </c>
      <c r="M6487">
        <f t="shared" si="303"/>
        <v>3</v>
      </c>
      <c r="N6487">
        <f t="shared" si="304"/>
        <v>2025</v>
      </c>
      <c r="O6487" s="21">
        <f t="shared" si="305"/>
        <v>0.16391890960006483</v>
      </c>
    </row>
    <row r="6488" spans="1:15">
      <c r="A6488" t="s">
        <v>7075</v>
      </c>
      <c r="B6488" t="s">
        <v>819</v>
      </c>
      <c r="C6488" t="s">
        <v>36</v>
      </c>
      <c r="D6488" t="s">
        <v>37</v>
      </c>
      <c r="E6488" t="s">
        <v>28</v>
      </c>
      <c r="F6488" t="s">
        <v>51</v>
      </c>
      <c r="G6488" t="s">
        <v>59</v>
      </c>
      <c r="H6488">
        <v>5</v>
      </c>
      <c r="I6488">
        <v>21767.11</v>
      </c>
      <c r="J6488">
        <v>17862.310000000001</v>
      </c>
      <c r="K6488">
        <v>0.09</v>
      </c>
      <c r="L6488">
        <f>I6488-J6488-(I6488*K6488)</f>
        <v>1945.7600999999993</v>
      </c>
      <c r="M6488">
        <f t="shared" si="303"/>
        <v>1</v>
      </c>
      <c r="N6488">
        <f t="shared" si="304"/>
        <v>2025</v>
      </c>
      <c r="O6488" s="21">
        <f t="shared" si="305"/>
        <v>8.9389914416750746E-2</v>
      </c>
    </row>
    <row r="6489" spans="1:15">
      <c r="A6489" t="s">
        <v>7076</v>
      </c>
      <c r="B6489" t="s">
        <v>664</v>
      </c>
      <c r="C6489" t="s">
        <v>27</v>
      </c>
      <c r="D6489" t="s">
        <v>27</v>
      </c>
      <c r="E6489" t="s">
        <v>28</v>
      </c>
      <c r="F6489" t="s">
        <v>29</v>
      </c>
      <c r="G6489" t="s">
        <v>42</v>
      </c>
      <c r="H6489">
        <v>5</v>
      </c>
      <c r="I6489">
        <v>15559.53</v>
      </c>
      <c r="J6489">
        <v>9505.02</v>
      </c>
      <c r="K6489">
        <v>0.28999999999999998</v>
      </c>
      <c r="L6489">
        <f>I6489-J6489-(I6489*K6489)</f>
        <v>1542.2463000000007</v>
      </c>
      <c r="M6489">
        <f t="shared" si="303"/>
        <v>2</v>
      </c>
      <c r="N6489">
        <f t="shared" si="304"/>
        <v>2024</v>
      </c>
      <c r="O6489" s="21">
        <f t="shared" si="305"/>
        <v>9.9119080075040875E-2</v>
      </c>
    </row>
    <row r="6490" spans="1:15">
      <c r="A6490" t="s">
        <v>7077</v>
      </c>
      <c r="B6490" t="s">
        <v>516</v>
      </c>
      <c r="C6490" t="s">
        <v>20</v>
      </c>
      <c r="D6490" t="s">
        <v>21</v>
      </c>
      <c r="E6490" t="s">
        <v>22</v>
      </c>
      <c r="F6490" t="s">
        <v>16</v>
      </c>
      <c r="G6490" t="s">
        <v>48</v>
      </c>
      <c r="H6490">
        <v>3</v>
      </c>
      <c r="I6490">
        <v>9813.23</v>
      </c>
      <c r="J6490">
        <v>8233.43</v>
      </c>
      <c r="K6490">
        <v>0.15</v>
      </c>
      <c r="L6490">
        <f>I6490-J6490-(I6490*K6490)</f>
        <v>107.81549999999947</v>
      </c>
      <c r="M6490">
        <f t="shared" si="303"/>
        <v>4</v>
      </c>
      <c r="N6490">
        <f t="shared" si="304"/>
        <v>2024</v>
      </c>
      <c r="O6490" s="21">
        <f t="shared" si="305"/>
        <v>1.0986749520799928E-2</v>
      </c>
    </row>
    <row r="6491" spans="1:15">
      <c r="A6491" t="s">
        <v>7078</v>
      </c>
      <c r="B6491" t="s">
        <v>200</v>
      </c>
      <c r="C6491" t="s">
        <v>57</v>
      </c>
      <c r="D6491" t="s">
        <v>58</v>
      </c>
      <c r="E6491" t="s">
        <v>28</v>
      </c>
      <c r="F6491" t="s">
        <v>16</v>
      </c>
      <c r="G6491" t="s">
        <v>48</v>
      </c>
      <c r="H6491">
        <v>2</v>
      </c>
      <c r="I6491">
        <v>9126.69</v>
      </c>
      <c r="J6491">
        <v>6049.6</v>
      </c>
      <c r="K6491">
        <v>0.23</v>
      </c>
      <c r="L6491">
        <f>I6491-J6491-(I6491*K6491)</f>
        <v>977.95129999999972</v>
      </c>
      <c r="M6491">
        <f t="shared" si="303"/>
        <v>5</v>
      </c>
      <c r="N6491">
        <f t="shared" si="304"/>
        <v>2025</v>
      </c>
      <c r="O6491" s="21">
        <f t="shared" si="305"/>
        <v>0.10715289990127852</v>
      </c>
    </row>
    <row r="6492" spans="1:15">
      <c r="A6492" t="s">
        <v>7079</v>
      </c>
      <c r="B6492" t="s">
        <v>2036</v>
      </c>
      <c r="C6492" t="s">
        <v>27</v>
      </c>
      <c r="D6492" t="s">
        <v>27</v>
      </c>
      <c r="E6492" t="s">
        <v>28</v>
      </c>
      <c r="F6492" t="s">
        <v>51</v>
      </c>
      <c r="G6492" t="s">
        <v>85</v>
      </c>
      <c r="H6492">
        <v>5</v>
      </c>
      <c r="I6492">
        <v>61198.87</v>
      </c>
      <c r="J6492">
        <v>49700.33</v>
      </c>
      <c r="K6492">
        <v>0.19</v>
      </c>
      <c r="L6492">
        <f>I6492-J6492-(I6492*K6492)</f>
        <v>-129.2453000000005</v>
      </c>
      <c r="M6492">
        <f t="shared" si="303"/>
        <v>4</v>
      </c>
      <c r="N6492">
        <f t="shared" si="304"/>
        <v>2025</v>
      </c>
      <c r="O6492" s="21">
        <f t="shared" si="305"/>
        <v>-2.1118903012424983E-3</v>
      </c>
    </row>
    <row r="6493" spans="1:15">
      <c r="A6493" t="s">
        <v>7080</v>
      </c>
      <c r="B6493" t="s">
        <v>297</v>
      </c>
      <c r="C6493" t="s">
        <v>62</v>
      </c>
      <c r="D6493" t="s">
        <v>63</v>
      </c>
      <c r="E6493" t="s">
        <v>28</v>
      </c>
      <c r="F6493" t="s">
        <v>51</v>
      </c>
      <c r="G6493" t="s">
        <v>52</v>
      </c>
      <c r="H6493">
        <v>1</v>
      </c>
      <c r="I6493">
        <v>12755.85</v>
      </c>
      <c r="J6493">
        <v>8267</v>
      </c>
      <c r="K6493">
        <v>0.22</v>
      </c>
      <c r="L6493">
        <f>I6493-J6493-(I6493*K6493)</f>
        <v>1682.5630000000001</v>
      </c>
      <c r="M6493">
        <f t="shared" si="303"/>
        <v>11</v>
      </c>
      <c r="N6493">
        <f t="shared" si="304"/>
        <v>2024</v>
      </c>
      <c r="O6493" s="21">
        <f t="shared" si="305"/>
        <v>0.1319052042788211</v>
      </c>
    </row>
    <row r="6494" spans="1:15">
      <c r="A6494" t="s">
        <v>7081</v>
      </c>
      <c r="B6494" t="s">
        <v>232</v>
      </c>
      <c r="C6494" t="s">
        <v>62</v>
      </c>
      <c r="D6494" t="s">
        <v>63</v>
      </c>
      <c r="E6494" t="s">
        <v>15</v>
      </c>
      <c r="F6494" t="s">
        <v>16</v>
      </c>
      <c r="G6494" t="s">
        <v>38</v>
      </c>
      <c r="H6494">
        <v>2</v>
      </c>
      <c r="I6494">
        <v>20727.650000000001</v>
      </c>
      <c r="J6494">
        <v>14877.71</v>
      </c>
      <c r="K6494">
        <v>0.11</v>
      </c>
      <c r="L6494">
        <f>I6494-J6494-(I6494*K6494)</f>
        <v>3569.8985000000021</v>
      </c>
      <c r="M6494">
        <f t="shared" si="303"/>
        <v>6</v>
      </c>
      <c r="N6494">
        <f t="shared" si="304"/>
        <v>2024</v>
      </c>
      <c r="O6494" s="21">
        <f t="shared" si="305"/>
        <v>0.17222881030893525</v>
      </c>
    </row>
    <row r="6495" spans="1:15">
      <c r="A6495" t="s">
        <v>7082</v>
      </c>
      <c r="B6495" t="s">
        <v>1093</v>
      </c>
      <c r="C6495" t="s">
        <v>62</v>
      </c>
      <c r="D6495" t="s">
        <v>63</v>
      </c>
      <c r="E6495" t="s">
        <v>28</v>
      </c>
      <c r="F6495" t="s">
        <v>23</v>
      </c>
      <c r="G6495" t="s">
        <v>33</v>
      </c>
      <c r="H6495">
        <v>1</v>
      </c>
      <c r="I6495">
        <v>14449.96</v>
      </c>
      <c r="J6495">
        <v>11850.57</v>
      </c>
      <c r="K6495">
        <v>7.0000000000000007E-2</v>
      </c>
      <c r="L6495">
        <f>I6495-J6495-(I6495*K6495)</f>
        <v>1587.8927999999994</v>
      </c>
      <c r="M6495">
        <f t="shared" si="303"/>
        <v>5</v>
      </c>
      <c r="N6495">
        <f t="shared" si="304"/>
        <v>2025</v>
      </c>
      <c r="O6495" s="21">
        <f t="shared" si="305"/>
        <v>0.10988907927772806</v>
      </c>
    </row>
    <row r="6496" spans="1:15">
      <c r="A6496" t="s">
        <v>7083</v>
      </c>
      <c r="B6496" t="s">
        <v>547</v>
      </c>
      <c r="C6496" t="s">
        <v>57</v>
      </c>
      <c r="D6496" t="s">
        <v>58</v>
      </c>
      <c r="E6496" t="s">
        <v>22</v>
      </c>
      <c r="F6496" t="s">
        <v>23</v>
      </c>
      <c r="G6496" t="s">
        <v>33</v>
      </c>
      <c r="H6496">
        <v>1</v>
      </c>
      <c r="I6496">
        <v>3058.2</v>
      </c>
      <c r="J6496">
        <v>2031.25</v>
      </c>
      <c r="K6496">
        <v>0.09</v>
      </c>
      <c r="L6496">
        <f>I6496-J6496-(I6496*K6496)</f>
        <v>751.71199999999976</v>
      </c>
      <c r="M6496">
        <f t="shared" si="303"/>
        <v>1</v>
      </c>
      <c r="N6496">
        <f t="shared" si="304"/>
        <v>2025</v>
      </c>
      <c r="O6496" s="21">
        <f t="shared" si="305"/>
        <v>0.24580210581387738</v>
      </c>
    </row>
    <row r="6497" spans="1:15">
      <c r="A6497" t="s">
        <v>7084</v>
      </c>
      <c r="B6497" t="s">
        <v>1463</v>
      </c>
      <c r="C6497" t="s">
        <v>13</v>
      </c>
      <c r="D6497" t="s">
        <v>14</v>
      </c>
      <c r="E6497" t="s">
        <v>15</v>
      </c>
      <c r="F6497" t="s">
        <v>29</v>
      </c>
      <c r="G6497" t="s">
        <v>42</v>
      </c>
      <c r="H6497">
        <v>2</v>
      </c>
      <c r="I6497">
        <v>3849.84</v>
      </c>
      <c r="J6497">
        <v>3204.72</v>
      </c>
      <c r="K6497">
        <v>0.27</v>
      </c>
      <c r="L6497">
        <f>I6497-J6497-(I6497*K6497)</f>
        <v>-394.33679999999981</v>
      </c>
      <c r="M6497">
        <f t="shared" si="303"/>
        <v>12</v>
      </c>
      <c r="N6497">
        <f t="shared" si="304"/>
        <v>2024</v>
      </c>
      <c r="O6497" s="21">
        <f t="shared" si="305"/>
        <v>-0.10242939966336258</v>
      </c>
    </row>
    <row r="6498" spans="1:15">
      <c r="A6498" t="s">
        <v>7085</v>
      </c>
      <c r="B6498" t="s">
        <v>662</v>
      </c>
      <c r="C6498" t="s">
        <v>62</v>
      </c>
      <c r="D6498" t="s">
        <v>63</v>
      </c>
      <c r="E6498" t="s">
        <v>28</v>
      </c>
      <c r="F6498" t="s">
        <v>16</v>
      </c>
      <c r="G6498" t="s">
        <v>38</v>
      </c>
      <c r="H6498">
        <v>1</v>
      </c>
      <c r="I6498">
        <v>9616.5400000000009</v>
      </c>
      <c r="J6498">
        <v>5829.57</v>
      </c>
      <c r="K6498">
        <v>0.06</v>
      </c>
      <c r="L6498">
        <f>I6498-J6498-(I6498*K6498)</f>
        <v>3209.9776000000011</v>
      </c>
      <c r="M6498">
        <f t="shared" si="303"/>
        <v>3</v>
      </c>
      <c r="N6498">
        <f t="shared" si="304"/>
        <v>2024</v>
      </c>
      <c r="O6498" s="21">
        <f t="shared" si="305"/>
        <v>0.33379756128503607</v>
      </c>
    </row>
    <row r="6499" spans="1:15">
      <c r="A6499" t="s">
        <v>7086</v>
      </c>
      <c r="B6499" t="s">
        <v>181</v>
      </c>
      <c r="C6499" t="s">
        <v>20</v>
      </c>
      <c r="D6499" t="s">
        <v>21</v>
      </c>
      <c r="E6499" t="s">
        <v>15</v>
      </c>
      <c r="F6499" t="s">
        <v>29</v>
      </c>
      <c r="G6499" t="s">
        <v>30</v>
      </c>
      <c r="H6499">
        <v>5</v>
      </c>
      <c r="I6499">
        <v>73103.73</v>
      </c>
      <c r="J6499">
        <v>51347.41</v>
      </c>
      <c r="K6499">
        <v>0.14000000000000001</v>
      </c>
      <c r="L6499">
        <f>I6499-J6499-(I6499*K6499)</f>
        <v>11521.797799999991</v>
      </c>
      <c r="M6499">
        <f t="shared" si="303"/>
        <v>8</v>
      </c>
      <c r="N6499">
        <f t="shared" si="304"/>
        <v>2024</v>
      </c>
      <c r="O6499" s="21">
        <f t="shared" si="305"/>
        <v>0.15760889081856688</v>
      </c>
    </row>
    <row r="6500" spans="1:15">
      <c r="A6500" t="s">
        <v>7087</v>
      </c>
      <c r="B6500" t="s">
        <v>1669</v>
      </c>
      <c r="C6500" t="s">
        <v>57</v>
      </c>
      <c r="D6500" t="s">
        <v>58</v>
      </c>
      <c r="E6500" t="s">
        <v>22</v>
      </c>
      <c r="F6500" t="s">
        <v>16</v>
      </c>
      <c r="G6500" t="s">
        <v>17</v>
      </c>
      <c r="H6500">
        <v>4</v>
      </c>
      <c r="I6500">
        <v>31512.98</v>
      </c>
      <c r="J6500">
        <v>18592.36</v>
      </c>
      <c r="K6500">
        <v>0.18</v>
      </c>
      <c r="L6500">
        <f>I6500-J6500-(I6500*K6500)</f>
        <v>7248.2835999999988</v>
      </c>
      <c r="M6500">
        <f t="shared" si="303"/>
        <v>3</v>
      </c>
      <c r="N6500">
        <f t="shared" si="304"/>
        <v>2025</v>
      </c>
      <c r="O6500" s="21">
        <f t="shared" si="305"/>
        <v>0.23000946276740566</v>
      </c>
    </row>
    <row r="6501" spans="1:15">
      <c r="A6501" t="s">
        <v>7088</v>
      </c>
      <c r="B6501" t="s">
        <v>381</v>
      </c>
      <c r="C6501" t="s">
        <v>20</v>
      </c>
      <c r="D6501" t="s">
        <v>21</v>
      </c>
      <c r="E6501" t="s">
        <v>15</v>
      </c>
      <c r="F6501" t="s">
        <v>23</v>
      </c>
      <c r="G6501" t="s">
        <v>33</v>
      </c>
      <c r="H6501">
        <v>1</v>
      </c>
      <c r="I6501">
        <v>10567.68</v>
      </c>
      <c r="J6501">
        <v>6784.45</v>
      </c>
      <c r="K6501">
        <v>0.17</v>
      </c>
      <c r="L6501">
        <f>I6501-J6501-(I6501*K6501)</f>
        <v>1986.7244000000003</v>
      </c>
      <c r="M6501">
        <f t="shared" si="303"/>
        <v>1</v>
      </c>
      <c r="N6501">
        <f t="shared" si="304"/>
        <v>2025</v>
      </c>
      <c r="O6501" s="21">
        <f t="shared" si="305"/>
        <v>0.18800005299176359</v>
      </c>
    </row>
    <row r="6502" spans="1:15">
      <c r="A6502" t="s">
        <v>7089</v>
      </c>
      <c r="B6502" t="s">
        <v>212</v>
      </c>
      <c r="C6502" t="s">
        <v>36</v>
      </c>
      <c r="D6502" t="s">
        <v>37</v>
      </c>
      <c r="E6502" t="s">
        <v>28</v>
      </c>
      <c r="F6502" t="s">
        <v>16</v>
      </c>
      <c r="G6502" t="s">
        <v>17</v>
      </c>
      <c r="H6502">
        <v>3</v>
      </c>
      <c r="I6502">
        <v>10610.16</v>
      </c>
      <c r="J6502">
        <v>7298.16</v>
      </c>
      <c r="K6502">
        <v>0.09</v>
      </c>
      <c r="L6502">
        <f>I6502-J6502-(I6502*K6502)</f>
        <v>2357.0855999999999</v>
      </c>
      <c r="M6502">
        <f t="shared" si="303"/>
        <v>2</v>
      </c>
      <c r="N6502">
        <f t="shared" si="304"/>
        <v>2025</v>
      </c>
      <c r="O6502" s="21">
        <f t="shared" si="305"/>
        <v>0.22215363387545523</v>
      </c>
    </row>
    <row r="6503" spans="1:15">
      <c r="A6503" t="s">
        <v>7090</v>
      </c>
      <c r="B6503" t="s">
        <v>1021</v>
      </c>
      <c r="C6503" t="s">
        <v>20</v>
      </c>
      <c r="D6503" t="s">
        <v>21</v>
      </c>
      <c r="E6503" t="s">
        <v>28</v>
      </c>
      <c r="F6503" t="s">
        <v>23</v>
      </c>
      <c r="G6503" t="s">
        <v>157</v>
      </c>
      <c r="H6503">
        <v>2</v>
      </c>
      <c r="I6503">
        <v>1094.71</v>
      </c>
      <c r="J6503">
        <v>795.28</v>
      </c>
      <c r="K6503">
        <v>0.26</v>
      </c>
      <c r="L6503">
        <f>I6503-J6503-(I6503*K6503)</f>
        <v>14.80540000000002</v>
      </c>
      <c r="M6503">
        <f t="shared" si="303"/>
        <v>7</v>
      </c>
      <c r="N6503">
        <f t="shared" si="304"/>
        <v>2024</v>
      </c>
      <c r="O6503" s="21">
        <f t="shared" si="305"/>
        <v>1.3524495071754182E-2</v>
      </c>
    </row>
    <row r="6504" spans="1:15">
      <c r="A6504" t="s">
        <v>7091</v>
      </c>
      <c r="B6504" t="s">
        <v>606</v>
      </c>
      <c r="C6504" t="s">
        <v>36</v>
      </c>
      <c r="D6504" t="s">
        <v>37</v>
      </c>
      <c r="E6504" t="s">
        <v>28</v>
      </c>
      <c r="F6504" t="s">
        <v>23</v>
      </c>
      <c r="G6504" t="s">
        <v>157</v>
      </c>
      <c r="H6504">
        <v>3</v>
      </c>
      <c r="I6504">
        <v>18742.18</v>
      </c>
      <c r="J6504">
        <v>12517.47</v>
      </c>
      <c r="K6504">
        <v>0.28999999999999998</v>
      </c>
      <c r="L6504">
        <f>I6504-J6504-(I6504*K6504)</f>
        <v>789.47780000000148</v>
      </c>
      <c r="M6504">
        <f t="shared" si="303"/>
        <v>4</v>
      </c>
      <c r="N6504">
        <f t="shared" si="304"/>
        <v>2025</v>
      </c>
      <c r="O6504" s="21">
        <f t="shared" si="305"/>
        <v>4.2123050787048331E-2</v>
      </c>
    </row>
    <row r="6505" spans="1:15">
      <c r="A6505" t="s">
        <v>7092</v>
      </c>
      <c r="B6505" t="s">
        <v>901</v>
      </c>
      <c r="C6505" t="s">
        <v>57</v>
      </c>
      <c r="D6505" t="s">
        <v>58</v>
      </c>
      <c r="E6505" t="s">
        <v>22</v>
      </c>
      <c r="F6505" t="s">
        <v>23</v>
      </c>
      <c r="G6505" t="s">
        <v>157</v>
      </c>
      <c r="H6505">
        <v>3</v>
      </c>
      <c r="I6505">
        <v>17738.96</v>
      </c>
      <c r="J6505">
        <v>12532.3</v>
      </c>
      <c r="K6505">
        <v>0.15</v>
      </c>
      <c r="L6505">
        <f>I6505-J6505-(I6505*K6505)</f>
        <v>2545.8160000000003</v>
      </c>
      <c r="M6505">
        <f t="shared" si="303"/>
        <v>2</v>
      </c>
      <c r="N6505">
        <f t="shared" si="304"/>
        <v>2025</v>
      </c>
      <c r="O6505" s="21">
        <f t="shared" si="305"/>
        <v>0.14351551612946872</v>
      </c>
    </row>
    <row r="6506" spans="1:15">
      <c r="A6506" t="s">
        <v>7093</v>
      </c>
      <c r="B6506" t="s">
        <v>189</v>
      </c>
      <c r="C6506" t="s">
        <v>36</v>
      </c>
      <c r="D6506" t="s">
        <v>37</v>
      </c>
      <c r="E6506" t="s">
        <v>15</v>
      </c>
      <c r="F6506" t="s">
        <v>51</v>
      </c>
      <c r="G6506" t="s">
        <v>64</v>
      </c>
      <c r="H6506">
        <v>5</v>
      </c>
      <c r="I6506">
        <v>14091.63</v>
      </c>
      <c r="J6506">
        <v>8628.11</v>
      </c>
      <c r="K6506">
        <v>0.23</v>
      </c>
      <c r="L6506">
        <f>I6506-J6506-(I6506*K6506)</f>
        <v>2222.4450999999985</v>
      </c>
      <c r="M6506">
        <f t="shared" si="303"/>
        <v>2</v>
      </c>
      <c r="N6506">
        <f t="shared" si="304"/>
        <v>2024</v>
      </c>
      <c r="O6506" s="21">
        <f t="shared" si="305"/>
        <v>0.15771384147894876</v>
      </c>
    </row>
    <row r="6507" spans="1:15">
      <c r="A6507" t="s">
        <v>7094</v>
      </c>
      <c r="B6507" t="s">
        <v>96</v>
      </c>
      <c r="C6507" t="s">
        <v>36</v>
      </c>
      <c r="D6507" t="s">
        <v>37</v>
      </c>
      <c r="E6507" t="s">
        <v>28</v>
      </c>
      <c r="F6507" t="s">
        <v>16</v>
      </c>
      <c r="G6507" t="s">
        <v>38</v>
      </c>
      <c r="H6507">
        <v>5</v>
      </c>
      <c r="I6507">
        <v>55437.58</v>
      </c>
      <c r="J6507">
        <v>31986.45</v>
      </c>
      <c r="K6507">
        <v>0.17</v>
      </c>
      <c r="L6507">
        <f>I6507-J6507-(I6507*K6507)</f>
        <v>14026.741400000001</v>
      </c>
      <c r="M6507">
        <f t="shared" si="303"/>
        <v>11</v>
      </c>
      <c r="N6507">
        <f t="shared" si="304"/>
        <v>2024</v>
      </c>
      <c r="O6507" s="21">
        <f t="shared" si="305"/>
        <v>0.25301864547478442</v>
      </c>
    </row>
    <row r="6508" spans="1:15">
      <c r="A6508" t="s">
        <v>7095</v>
      </c>
      <c r="B6508" t="s">
        <v>837</v>
      </c>
      <c r="C6508" t="s">
        <v>36</v>
      </c>
      <c r="D6508" t="s">
        <v>37</v>
      </c>
      <c r="E6508" t="s">
        <v>22</v>
      </c>
      <c r="F6508" t="s">
        <v>16</v>
      </c>
      <c r="G6508" t="s">
        <v>38</v>
      </c>
      <c r="H6508">
        <v>1</v>
      </c>
      <c r="I6508">
        <v>9166.9500000000007</v>
      </c>
      <c r="J6508">
        <v>6376.13</v>
      </c>
      <c r="K6508">
        <v>0.24</v>
      </c>
      <c r="L6508">
        <f>I6508-J6508-(I6508*K6508)</f>
        <v>590.75200000000041</v>
      </c>
      <c r="M6508">
        <f t="shared" si="303"/>
        <v>11</v>
      </c>
      <c r="N6508">
        <f t="shared" si="304"/>
        <v>2024</v>
      </c>
      <c r="O6508" s="21">
        <f t="shared" si="305"/>
        <v>6.444368083168342E-2</v>
      </c>
    </row>
    <row r="6509" spans="1:15">
      <c r="A6509" t="s">
        <v>7096</v>
      </c>
      <c r="B6509" t="s">
        <v>901</v>
      </c>
      <c r="C6509" t="s">
        <v>57</v>
      </c>
      <c r="D6509" t="s">
        <v>58</v>
      </c>
      <c r="E6509" t="s">
        <v>28</v>
      </c>
      <c r="F6509" t="s">
        <v>29</v>
      </c>
      <c r="G6509" t="s">
        <v>45</v>
      </c>
      <c r="H6509">
        <v>2</v>
      </c>
      <c r="I6509">
        <v>23995.8</v>
      </c>
      <c r="J6509">
        <v>18878.849999999999</v>
      </c>
      <c r="K6509">
        <v>7.0000000000000007E-2</v>
      </c>
      <c r="L6509">
        <f>I6509-J6509-(I6509*K6509)</f>
        <v>3437.2440000000006</v>
      </c>
      <c r="M6509">
        <f t="shared" si="303"/>
        <v>2</v>
      </c>
      <c r="N6509">
        <f t="shared" si="304"/>
        <v>2025</v>
      </c>
      <c r="O6509" s="21">
        <f t="shared" si="305"/>
        <v>0.14324356762433429</v>
      </c>
    </row>
    <row r="6510" spans="1:15">
      <c r="A6510" t="s">
        <v>7097</v>
      </c>
      <c r="B6510" t="s">
        <v>1560</v>
      </c>
      <c r="C6510" t="s">
        <v>36</v>
      </c>
      <c r="D6510" t="s">
        <v>37</v>
      </c>
      <c r="E6510" t="s">
        <v>22</v>
      </c>
      <c r="F6510" t="s">
        <v>16</v>
      </c>
      <c r="G6510" t="s">
        <v>73</v>
      </c>
      <c r="H6510">
        <v>4</v>
      </c>
      <c r="I6510">
        <v>26231.95</v>
      </c>
      <c r="J6510">
        <v>18954.240000000002</v>
      </c>
      <c r="K6510">
        <v>0.15</v>
      </c>
      <c r="L6510">
        <f>I6510-J6510-(I6510*K6510)</f>
        <v>3342.9174999999991</v>
      </c>
      <c r="M6510">
        <f t="shared" si="303"/>
        <v>2</v>
      </c>
      <c r="N6510">
        <f t="shared" si="304"/>
        <v>2025</v>
      </c>
      <c r="O6510" s="21">
        <f t="shared" si="305"/>
        <v>0.12743686611174537</v>
      </c>
    </row>
    <row r="6511" spans="1:15">
      <c r="A6511" t="s">
        <v>7098</v>
      </c>
      <c r="B6511" t="s">
        <v>1166</v>
      </c>
      <c r="C6511" t="s">
        <v>36</v>
      </c>
      <c r="D6511" t="s">
        <v>37</v>
      </c>
      <c r="E6511" t="s">
        <v>22</v>
      </c>
      <c r="F6511" t="s">
        <v>16</v>
      </c>
      <c r="G6511" t="s">
        <v>73</v>
      </c>
      <c r="H6511">
        <v>4</v>
      </c>
      <c r="I6511">
        <v>16580.259999999998</v>
      </c>
      <c r="J6511">
        <v>11318.35</v>
      </c>
      <c r="K6511">
        <v>0.23</v>
      </c>
      <c r="L6511">
        <f>I6511-J6511-(I6511*K6511)</f>
        <v>1448.4501999999984</v>
      </c>
      <c r="M6511">
        <f t="shared" si="303"/>
        <v>6</v>
      </c>
      <c r="N6511">
        <f t="shared" si="304"/>
        <v>2025</v>
      </c>
      <c r="O6511" s="21">
        <f t="shared" si="305"/>
        <v>8.7359920773256786E-2</v>
      </c>
    </row>
    <row r="6512" spans="1:15">
      <c r="A6512" t="s">
        <v>7099</v>
      </c>
      <c r="B6512" t="s">
        <v>392</v>
      </c>
      <c r="C6512" t="s">
        <v>36</v>
      </c>
      <c r="D6512" t="s">
        <v>37</v>
      </c>
      <c r="E6512" t="s">
        <v>15</v>
      </c>
      <c r="F6512" t="s">
        <v>29</v>
      </c>
      <c r="G6512" t="s">
        <v>30</v>
      </c>
      <c r="H6512">
        <v>1</v>
      </c>
      <c r="I6512">
        <v>3666.18</v>
      </c>
      <c r="J6512">
        <v>2156.25</v>
      </c>
      <c r="K6512">
        <v>0.14000000000000001</v>
      </c>
      <c r="L6512">
        <f>I6512-J6512-(I6512*K6512)</f>
        <v>996.66479999999979</v>
      </c>
      <c r="M6512">
        <f t="shared" si="303"/>
        <v>5</v>
      </c>
      <c r="N6512">
        <f t="shared" si="304"/>
        <v>2024</v>
      </c>
      <c r="O6512" s="21">
        <f t="shared" si="305"/>
        <v>0.27185375513477239</v>
      </c>
    </row>
    <row r="6513" spans="1:15">
      <c r="A6513" t="s">
        <v>7100</v>
      </c>
      <c r="B6513" t="s">
        <v>349</v>
      </c>
      <c r="C6513" t="s">
        <v>41</v>
      </c>
      <c r="D6513" t="s">
        <v>21</v>
      </c>
      <c r="E6513" t="s">
        <v>28</v>
      </c>
      <c r="F6513" t="s">
        <v>16</v>
      </c>
      <c r="G6513" t="s">
        <v>17</v>
      </c>
      <c r="H6513">
        <v>4</v>
      </c>
      <c r="I6513">
        <v>45382.879999999997</v>
      </c>
      <c r="J6513">
        <v>34058.44</v>
      </c>
      <c r="K6513">
        <v>0.06</v>
      </c>
      <c r="L6513">
        <f>I6513-J6513-(I6513*K6513)</f>
        <v>8601.4671999999955</v>
      </c>
      <c r="M6513">
        <f t="shared" si="303"/>
        <v>10</v>
      </c>
      <c r="N6513">
        <f t="shared" si="304"/>
        <v>2024</v>
      </c>
      <c r="O6513" s="21">
        <f t="shared" si="305"/>
        <v>0.18953110071463064</v>
      </c>
    </row>
    <row r="6514" spans="1:15">
      <c r="A6514" t="s">
        <v>7101</v>
      </c>
      <c r="B6514" t="s">
        <v>56</v>
      </c>
      <c r="C6514" t="s">
        <v>20</v>
      </c>
      <c r="D6514" t="s">
        <v>21</v>
      </c>
      <c r="E6514" t="s">
        <v>22</v>
      </c>
      <c r="F6514" t="s">
        <v>29</v>
      </c>
      <c r="G6514" t="s">
        <v>45</v>
      </c>
      <c r="H6514">
        <v>2</v>
      </c>
      <c r="I6514">
        <v>8653.5499999999993</v>
      </c>
      <c r="J6514">
        <v>4790.83</v>
      </c>
      <c r="K6514">
        <v>0.12</v>
      </c>
      <c r="L6514">
        <f>I6514-J6514-(I6514*K6514)</f>
        <v>2824.2939999999994</v>
      </c>
      <c r="M6514">
        <f t="shared" si="303"/>
        <v>1</v>
      </c>
      <c r="N6514">
        <f t="shared" si="304"/>
        <v>2024</v>
      </c>
      <c r="O6514" s="21">
        <f t="shared" si="305"/>
        <v>0.32637403146685462</v>
      </c>
    </row>
    <row r="6515" spans="1:15">
      <c r="A6515" t="s">
        <v>7102</v>
      </c>
      <c r="B6515" t="s">
        <v>955</v>
      </c>
      <c r="C6515" t="s">
        <v>20</v>
      </c>
      <c r="D6515" t="s">
        <v>21</v>
      </c>
      <c r="E6515" t="s">
        <v>28</v>
      </c>
      <c r="F6515" t="s">
        <v>51</v>
      </c>
      <c r="G6515" t="s">
        <v>59</v>
      </c>
      <c r="H6515">
        <v>2</v>
      </c>
      <c r="I6515">
        <v>8437.35</v>
      </c>
      <c r="J6515">
        <v>6309.36</v>
      </c>
      <c r="K6515">
        <v>0.15</v>
      </c>
      <c r="L6515">
        <f>I6515-J6515-(I6515*K6515)</f>
        <v>862.38750000000073</v>
      </c>
      <c r="M6515">
        <f t="shared" si="303"/>
        <v>4</v>
      </c>
      <c r="N6515">
        <f t="shared" si="304"/>
        <v>2025</v>
      </c>
      <c r="O6515" s="21">
        <f t="shared" si="305"/>
        <v>0.10221070596810618</v>
      </c>
    </row>
    <row r="6516" spans="1:15">
      <c r="A6516" t="s">
        <v>7103</v>
      </c>
      <c r="B6516" t="s">
        <v>915</v>
      </c>
      <c r="C6516" t="s">
        <v>41</v>
      </c>
      <c r="D6516" t="s">
        <v>21</v>
      </c>
      <c r="E6516" t="s">
        <v>28</v>
      </c>
      <c r="F6516" t="s">
        <v>23</v>
      </c>
      <c r="G6516" t="s">
        <v>24</v>
      </c>
      <c r="H6516">
        <v>5</v>
      </c>
      <c r="I6516">
        <v>33427.96</v>
      </c>
      <c r="J6516">
        <v>22405.13</v>
      </c>
      <c r="K6516">
        <v>0.21</v>
      </c>
      <c r="L6516">
        <f>I6516-J6516-(I6516*K6516)</f>
        <v>4002.9583999999986</v>
      </c>
      <c r="M6516">
        <f t="shared" si="303"/>
        <v>4</v>
      </c>
      <c r="N6516">
        <f t="shared" si="304"/>
        <v>2024</v>
      </c>
      <c r="O6516" s="21">
        <f t="shared" si="305"/>
        <v>0.11974880908078143</v>
      </c>
    </row>
    <row r="6517" spans="1:15">
      <c r="A6517" t="s">
        <v>7104</v>
      </c>
      <c r="B6517" t="s">
        <v>346</v>
      </c>
      <c r="C6517" t="s">
        <v>79</v>
      </c>
      <c r="D6517" t="s">
        <v>80</v>
      </c>
      <c r="E6517" t="s">
        <v>28</v>
      </c>
      <c r="F6517" t="s">
        <v>23</v>
      </c>
      <c r="G6517" t="s">
        <v>33</v>
      </c>
      <c r="H6517">
        <v>2</v>
      </c>
      <c r="I6517">
        <v>24944.79</v>
      </c>
      <c r="J6517">
        <v>19369.48</v>
      </c>
      <c r="K6517">
        <v>0.19</v>
      </c>
      <c r="L6517">
        <f>I6517-J6517-(I6517*K6517)</f>
        <v>835.79990000000089</v>
      </c>
      <c r="M6517">
        <f t="shared" si="303"/>
        <v>9</v>
      </c>
      <c r="N6517">
        <f t="shared" si="304"/>
        <v>2024</v>
      </c>
      <c r="O6517" s="21">
        <f t="shared" si="305"/>
        <v>3.3505990629706682E-2</v>
      </c>
    </row>
    <row r="6518" spans="1:15">
      <c r="A6518" t="s">
        <v>7105</v>
      </c>
      <c r="B6518" t="s">
        <v>752</v>
      </c>
      <c r="C6518" t="s">
        <v>13</v>
      </c>
      <c r="D6518" t="s">
        <v>14</v>
      </c>
      <c r="E6518" t="s">
        <v>22</v>
      </c>
      <c r="F6518" t="s">
        <v>23</v>
      </c>
      <c r="G6518" t="s">
        <v>33</v>
      </c>
      <c r="H6518">
        <v>1</v>
      </c>
      <c r="I6518">
        <v>10218.780000000001</v>
      </c>
      <c r="J6518">
        <v>7426.45</v>
      </c>
      <c r="K6518">
        <v>0.3</v>
      </c>
      <c r="L6518">
        <f>I6518-J6518-(I6518*K6518)</f>
        <v>-273.30399999999918</v>
      </c>
      <c r="M6518">
        <f t="shared" si="303"/>
        <v>5</v>
      </c>
      <c r="N6518">
        <f t="shared" si="304"/>
        <v>2025</v>
      </c>
      <c r="O6518" s="21">
        <f t="shared" si="305"/>
        <v>-2.6745267047533969E-2</v>
      </c>
    </row>
    <row r="6519" spans="1:15">
      <c r="A6519" t="s">
        <v>7106</v>
      </c>
      <c r="B6519" t="s">
        <v>372</v>
      </c>
      <c r="C6519" t="s">
        <v>20</v>
      </c>
      <c r="D6519" t="s">
        <v>21</v>
      </c>
      <c r="E6519" t="s">
        <v>22</v>
      </c>
      <c r="F6519" t="s">
        <v>23</v>
      </c>
      <c r="G6519" t="s">
        <v>94</v>
      </c>
      <c r="H6519">
        <v>3</v>
      </c>
      <c r="I6519">
        <v>29144.93</v>
      </c>
      <c r="J6519">
        <v>19352.66</v>
      </c>
      <c r="K6519">
        <v>0.03</v>
      </c>
      <c r="L6519">
        <f>I6519-J6519-(I6519*K6519)</f>
        <v>8917.9220999999998</v>
      </c>
      <c r="M6519">
        <f t="shared" si="303"/>
        <v>12</v>
      </c>
      <c r="N6519">
        <f t="shared" si="304"/>
        <v>2024</v>
      </c>
      <c r="O6519" s="21">
        <f t="shared" si="305"/>
        <v>0.30598536692316641</v>
      </c>
    </row>
    <row r="6520" spans="1:15">
      <c r="A6520" t="s">
        <v>7107</v>
      </c>
      <c r="B6520" t="s">
        <v>368</v>
      </c>
      <c r="C6520" t="s">
        <v>20</v>
      </c>
      <c r="D6520" t="s">
        <v>21</v>
      </c>
      <c r="E6520" t="s">
        <v>22</v>
      </c>
      <c r="F6520" t="s">
        <v>16</v>
      </c>
      <c r="G6520" t="s">
        <v>73</v>
      </c>
      <c r="H6520">
        <v>2</v>
      </c>
      <c r="I6520">
        <v>23862.74</v>
      </c>
      <c r="J6520">
        <v>17627.59</v>
      </c>
      <c r="K6520">
        <v>0.13</v>
      </c>
      <c r="L6520">
        <f>I6520-J6520-(I6520*K6520)</f>
        <v>3132.9938000000011</v>
      </c>
      <c r="M6520">
        <f t="shared" si="303"/>
        <v>5</v>
      </c>
      <c r="N6520">
        <f t="shared" si="304"/>
        <v>2025</v>
      </c>
      <c r="O6520" s="21">
        <f t="shared" si="305"/>
        <v>0.13129229082661928</v>
      </c>
    </row>
    <row r="6521" spans="1:15">
      <c r="A6521" t="s">
        <v>7108</v>
      </c>
      <c r="B6521" t="s">
        <v>1086</v>
      </c>
      <c r="C6521" t="s">
        <v>57</v>
      </c>
      <c r="D6521" t="s">
        <v>58</v>
      </c>
      <c r="E6521" t="s">
        <v>15</v>
      </c>
      <c r="F6521" t="s">
        <v>29</v>
      </c>
      <c r="G6521" t="s">
        <v>30</v>
      </c>
      <c r="H6521">
        <v>5</v>
      </c>
      <c r="I6521">
        <v>53296.41</v>
      </c>
      <c r="J6521">
        <v>42634.21</v>
      </c>
      <c r="K6521">
        <v>0.28999999999999998</v>
      </c>
      <c r="L6521">
        <f>I6521-J6521-(I6521*K6521)</f>
        <v>-4793.7588999999953</v>
      </c>
      <c r="M6521">
        <f t="shared" si="303"/>
        <v>12</v>
      </c>
      <c r="N6521">
        <f t="shared" si="304"/>
        <v>2024</v>
      </c>
      <c r="O6521" s="21">
        <f t="shared" si="305"/>
        <v>-8.9945249595610566E-2</v>
      </c>
    </row>
    <row r="6522" spans="1:15">
      <c r="A6522" t="s">
        <v>7109</v>
      </c>
      <c r="B6522" t="s">
        <v>957</v>
      </c>
      <c r="C6522" t="s">
        <v>27</v>
      </c>
      <c r="D6522" t="s">
        <v>27</v>
      </c>
      <c r="E6522" t="s">
        <v>22</v>
      </c>
      <c r="F6522" t="s">
        <v>23</v>
      </c>
      <c r="G6522" t="s">
        <v>33</v>
      </c>
      <c r="H6522">
        <v>4</v>
      </c>
      <c r="I6522">
        <v>59732.89</v>
      </c>
      <c r="J6522">
        <v>35652.589999999997</v>
      </c>
      <c r="K6522">
        <v>0.16</v>
      </c>
      <c r="L6522">
        <f>I6522-J6522-(I6522*K6522)</f>
        <v>14523.037600000003</v>
      </c>
      <c r="M6522">
        <f t="shared" si="303"/>
        <v>6</v>
      </c>
      <c r="N6522">
        <f t="shared" si="304"/>
        <v>2024</v>
      </c>
      <c r="O6522" s="21">
        <f t="shared" si="305"/>
        <v>0.24313301432426931</v>
      </c>
    </row>
    <row r="6523" spans="1:15">
      <c r="A6523" t="s">
        <v>7110</v>
      </c>
      <c r="B6523" t="s">
        <v>130</v>
      </c>
      <c r="C6523" t="s">
        <v>57</v>
      </c>
      <c r="D6523" t="s">
        <v>58</v>
      </c>
      <c r="E6523" t="s">
        <v>22</v>
      </c>
      <c r="F6523" t="s">
        <v>16</v>
      </c>
      <c r="G6523" t="s">
        <v>38</v>
      </c>
      <c r="H6523">
        <v>1</v>
      </c>
      <c r="I6523">
        <v>14654.39</v>
      </c>
      <c r="J6523">
        <v>9405.51</v>
      </c>
      <c r="K6523">
        <v>0.23</v>
      </c>
      <c r="L6523">
        <f>I6523-J6523-(I6523*K6523)</f>
        <v>1878.3702999999991</v>
      </c>
      <c r="M6523">
        <f t="shared" si="303"/>
        <v>3</v>
      </c>
      <c r="N6523">
        <f t="shared" si="304"/>
        <v>2024</v>
      </c>
      <c r="O6523" s="21">
        <f t="shared" si="305"/>
        <v>0.12817799307920694</v>
      </c>
    </row>
    <row r="6524" spans="1:15">
      <c r="A6524" t="s">
        <v>7111</v>
      </c>
      <c r="B6524" t="s">
        <v>314</v>
      </c>
      <c r="C6524" t="s">
        <v>79</v>
      </c>
      <c r="D6524" t="s">
        <v>80</v>
      </c>
      <c r="E6524" t="s">
        <v>15</v>
      </c>
      <c r="F6524" t="s">
        <v>16</v>
      </c>
      <c r="G6524" t="s">
        <v>38</v>
      </c>
      <c r="H6524">
        <v>3</v>
      </c>
      <c r="I6524">
        <v>25589.84</v>
      </c>
      <c r="J6524">
        <v>18780.38</v>
      </c>
      <c r="K6524">
        <v>0.2</v>
      </c>
      <c r="L6524">
        <f>I6524-J6524-(I6524*K6524)</f>
        <v>1691.4919999999984</v>
      </c>
      <c r="M6524">
        <f t="shared" si="303"/>
        <v>12</v>
      </c>
      <c r="N6524">
        <f t="shared" si="304"/>
        <v>2024</v>
      </c>
      <c r="O6524" s="21">
        <f t="shared" si="305"/>
        <v>6.6100139742960418E-2</v>
      </c>
    </row>
    <row r="6525" spans="1:15">
      <c r="A6525" t="s">
        <v>7112</v>
      </c>
      <c r="B6525" t="s">
        <v>909</v>
      </c>
      <c r="C6525" t="s">
        <v>27</v>
      </c>
      <c r="D6525" t="s">
        <v>27</v>
      </c>
      <c r="E6525" t="s">
        <v>28</v>
      </c>
      <c r="F6525" t="s">
        <v>51</v>
      </c>
      <c r="G6525" t="s">
        <v>64</v>
      </c>
      <c r="H6525">
        <v>2</v>
      </c>
      <c r="I6525">
        <v>21924.1</v>
      </c>
      <c r="J6525">
        <v>14682.19</v>
      </c>
      <c r="K6525">
        <v>0.13</v>
      </c>
      <c r="L6525">
        <f>I6525-J6525-(I6525*K6525)</f>
        <v>4391.7769999999982</v>
      </c>
      <c r="M6525">
        <f t="shared" si="303"/>
        <v>10</v>
      </c>
      <c r="N6525">
        <f t="shared" si="304"/>
        <v>2024</v>
      </c>
      <c r="O6525" s="21">
        <f t="shared" si="305"/>
        <v>0.20031732203374361</v>
      </c>
    </row>
    <row r="6526" spans="1:15">
      <c r="A6526" t="s">
        <v>7113</v>
      </c>
      <c r="B6526" t="s">
        <v>1852</v>
      </c>
      <c r="C6526" t="s">
        <v>27</v>
      </c>
      <c r="D6526" t="s">
        <v>27</v>
      </c>
      <c r="E6526" t="s">
        <v>28</v>
      </c>
      <c r="F6526" t="s">
        <v>51</v>
      </c>
      <c r="G6526" t="s">
        <v>85</v>
      </c>
      <c r="H6526">
        <v>1</v>
      </c>
      <c r="I6526">
        <v>9966.59</v>
      </c>
      <c r="J6526">
        <v>7795.34</v>
      </c>
      <c r="K6526">
        <v>0.21</v>
      </c>
      <c r="L6526">
        <f>I6526-J6526-(I6526*K6526)</f>
        <v>78.266099999999824</v>
      </c>
      <c r="M6526">
        <f t="shared" si="303"/>
        <v>5</v>
      </c>
      <c r="N6526">
        <f t="shared" si="304"/>
        <v>2024</v>
      </c>
      <c r="O6526" s="21">
        <f t="shared" si="305"/>
        <v>7.8528463596876982E-3</v>
      </c>
    </row>
    <row r="6527" spans="1:15">
      <c r="A6527" t="s">
        <v>7114</v>
      </c>
      <c r="B6527" t="s">
        <v>602</v>
      </c>
      <c r="C6527" t="s">
        <v>36</v>
      </c>
      <c r="D6527" t="s">
        <v>37</v>
      </c>
      <c r="E6527" t="s">
        <v>28</v>
      </c>
      <c r="F6527" t="s">
        <v>16</v>
      </c>
      <c r="G6527" t="s">
        <v>48</v>
      </c>
      <c r="H6527">
        <v>4</v>
      </c>
      <c r="I6527">
        <v>34588.629999999997</v>
      </c>
      <c r="J6527">
        <v>27155.66</v>
      </c>
      <c r="K6527">
        <v>0.23</v>
      </c>
      <c r="L6527">
        <f>I6527-J6527-(I6527*K6527)</f>
        <v>-522.41490000000249</v>
      </c>
      <c r="M6527">
        <f t="shared" si="303"/>
        <v>1</v>
      </c>
      <c r="N6527">
        <f t="shared" si="304"/>
        <v>2025</v>
      </c>
      <c r="O6527" s="21">
        <f t="shared" si="305"/>
        <v>-1.5103659786467476E-2</v>
      </c>
    </row>
    <row r="6528" spans="1:15">
      <c r="A6528" t="s">
        <v>7115</v>
      </c>
      <c r="B6528" t="s">
        <v>1061</v>
      </c>
      <c r="C6528" t="s">
        <v>57</v>
      </c>
      <c r="D6528" t="s">
        <v>58</v>
      </c>
      <c r="E6528" t="s">
        <v>22</v>
      </c>
      <c r="F6528" t="s">
        <v>51</v>
      </c>
      <c r="G6528" t="s">
        <v>52</v>
      </c>
      <c r="H6528">
        <v>2</v>
      </c>
      <c r="I6528">
        <v>13822.77</v>
      </c>
      <c r="J6528">
        <v>10371.9</v>
      </c>
      <c r="K6528">
        <v>0.24</v>
      </c>
      <c r="L6528">
        <f>I6528-J6528-(I6528*K6528)</f>
        <v>133.4052000000006</v>
      </c>
      <c r="M6528">
        <f t="shared" si="303"/>
        <v>6</v>
      </c>
      <c r="N6528">
        <f t="shared" si="304"/>
        <v>2024</v>
      </c>
      <c r="O6528" s="21">
        <f t="shared" si="305"/>
        <v>9.6511191316936192E-3</v>
      </c>
    </row>
    <row r="6529" spans="1:15">
      <c r="A6529" t="s">
        <v>7116</v>
      </c>
      <c r="B6529" t="s">
        <v>208</v>
      </c>
      <c r="C6529" t="s">
        <v>36</v>
      </c>
      <c r="D6529" t="s">
        <v>37</v>
      </c>
      <c r="E6529" t="s">
        <v>28</v>
      </c>
      <c r="F6529" t="s">
        <v>23</v>
      </c>
      <c r="G6529" t="s">
        <v>157</v>
      </c>
      <c r="H6529">
        <v>4</v>
      </c>
      <c r="I6529">
        <v>9266.4599999999991</v>
      </c>
      <c r="J6529">
        <v>7261.18</v>
      </c>
      <c r="K6529">
        <v>0.14000000000000001</v>
      </c>
      <c r="L6529">
        <f>I6529-J6529-(I6529*K6529)</f>
        <v>707.97559999999885</v>
      </c>
      <c r="M6529">
        <f t="shared" si="303"/>
        <v>6</v>
      </c>
      <c r="N6529">
        <f t="shared" si="304"/>
        <v>2024</v>
      </c>
      <c r="O6529" s="21">
        <f t="shared" si="305"/>
        <v>7.6401948532665007E-2</v>
      </c>
    </row>
    <row r="6530" spans="1:15">
      <c r="A6530" t="s">
        <v>7117</v>
      </c>
      <c r="B6530" t="s">
        <v>569</v>
      </c>
      <c r="C6530" t="s">
        <v>20</v>
      </c>
      <c r="D6530" t="s">
        <v>21</v>
      </c>
      <c r="E6530" t="s">
        <v>15</v>
      </c>
      <c r="F6530" t="s">
        <v>51</v>
      </c>
      <c r="G6530" t="s">
        <v>85</v>
      </c>
      <c r="H6530">
        <v>4</v>
      </c>
      <c r="I6530">
        <v>37310.15</v>
      </c>
      <c r="J6530">
        <v>25952.639999999999</v>
      </c>
      <c r="K6530">
        <v>0.02</v>
      </c>
      <c r="L6530">
        <f>I6530-J6530-(I6530*K6530)</f>
        <v>10611.307000000003</v>
      </c>
      <c r="M6530">
        <f t="shared" si="303"/>
        <v>12</v>
      </c>
      <c r="N6530">
        <f t="shared" si="304"/>
        <v>2024</v>
      </c>
      <c r="O6530" s="21">
        <f t="shared" si="305"/>
        <v>0.28440804982022322</v>
      </c>
    </row>
    <row r="6531" spans="1:15">
      <c r="A6531" t="s">
        <v>7118</v>
      </c>
      <c r="B6531" t="s">
        <v>1305</v>
      </c>
      <c r="C6531" t="s">
        <v>41</v>
      </c>
      <c r="D6531" t="s">
        <v>21</v>
      </c>
      <c r="E6531" t="s">
        <v>22</v>
      </c>
      <c r="F6531" t="s">
        <v>16</v>
      </c>
      <c r="G6531" t="s">
        <v>73</v>
      </c>
      <c r="H6531">
        <v>3</v>
      </c>
      <c r="I6531">
        <v>17405.37</v>
      </c>
      <c r="J6531">
        <v>12338.83</v>
      </c>
      <c r="K6531">
        <v>0.22</v>
      </c>
      <c r="L6531">
        <f>I6531-J6531-(I6531*K6531)</f>
        <v>1237.3585999999991</v>
      </c>
      <c r="M6531">
        <f t="shared" ref="M6531:M6594" si="306">MONTH(B6531)</f>
        <v>3</v>
      </c>
      <c r="N6531">
        <f t="shared" ref="N6531:N6594" si="307">YEAR(B6531)</f>
        <v>2025</v>
      </c>
      <c r="O6531" s="21">
        <f t="shared" ref="O6531:O6594" si="308">L6531/I6531</f>
        <v>7.1090623181236545E-2</v>
      </c>
    </row>
    <row r="6532" spans="1:15">
      <c r="A6532" t="s">
        <v>7119</v>
      </c>
      <c r="B6532" t="s">
        <v>723</v>
      </c>
      <c r="C6532" t="s">
        <v>13</v>
      </c>
      <c r="D6532" t="s">
        <v>14</v>
      </c>
      <c r="E6532" t="s">
        <v>22</v>
      </c>
      <c r="F6532" t="s">
        <v>23</v>
      </c>
      <c r="G6532" t="s">
        <v>24</v>
      </c>
      <c r="H6532">
        <v>5</v>
      </c>
      <c r="I6532">
        <v>54905.11</v>
      </c>
      <c r="J6532">
        <v>39902.5</v>
      </c>
      <c r="K6532">
        <v>0.04</v>
      </c>
      <c r="L6532">
        <f>I6532-J6532-(I6532*K6532)</f>
        <v>12806.4056</v>
      </c>
      <c r="M6532">
        <f t="shared" si="306"/>
        <v>11</v>
      </c>
      <c r="N6532">
        <f t="shared" si="307"/>
        <v>2024</v>
      </c>
      <c r="O6532" s="21">
        <f t="shared" si="308"/>
        <v>0.23324615140557955</v>
      </c>
    </row>
    <row r="6533" spans="1:15">
      <c r="A6533" t="s">
        <v>7120</v>
      </c>
      <c r="B6533" t="s">
        <v>901</v>
      </c>
      <c r="C6533" t="s">
        <v>27</v>
      </c>
      <c r="D6533" t="s">
        <v>27</v>
      </c>
      <c r="E6533" t="s">
        <v>22</v>
      </c>
      <c r="F6533" t="s">
        <v>23</v>
      </c>
      <c r="G6533" t="s">
        <v>24</v>
      </c>
      <c r="H6533">
        <v>3</v>
      </c>
      <c r="I6533">
        <v>29644.6</v>
      </c>
      <c r="J6533">
        <v>24698.79</v>
      </c>
      <c r="K6533">
        <v>0.02</v>
      </c>
      <c r="L6533">
        <f>I6533-J6533-(I6533*K6533)</f>
        <v>4352.9179999999978</v>
      </c>
      <c r="M6533">
        <f t="shared" si="306"/>
        <v>2</v>
      </c>
      <c r="N6533">
        <f t="shared" si="307"/>
        <v>2025</v>
      </c>
      <c r="O6533" s="21">
        <f t="shared" si="308"/>
        <v>0.14683679321023047</v>
      </c>
    </row>
    <row r="6534" spans="1:15">
      <c r="A6534" t="s">
        <v>7121</v>
      </c>
      <c r="B6534" t="s">
        <v>2028</v>
      </c>
      <c r="C6534" t="s">
        <v>79</v>
      </c>
      <c r="D6534" t="s">
        <v>80</v>
      </c>
      <c r="E6534" t="s">
        <v>28</v>
      </c>
      <c r="F6534" t="s">
        <v>29</v>
      </c>
      <c r="G6534" t="s">
        <v>42</v>
      </c>
      <c r="H6534">
        <v>4</v>
      </c>
      <c r="I6534">
        <v>40569.97</v>
      </c>
      <c r="J6534">
        <v>25045.71</v>
      </c>
      <c r="K6534">
        <v>0.08</v>
      </c>
      <c r="L6534">
        <f>I6534-J6534-(I6534*K6534)</f>
        <v>12278.662400000001</v>
      </c>
      <c r="M6534">
        <f t="shared" si="306"/>
        <v>4</v>
      </c>
      <c r="N6534">
        <f t="shared" si="307"/>
        <v>2024</v>
      </c>
      <c r="O6534" s="21">
        <f t="shared" si="308"/>
        <v>0.30265396794722799</v>
      </c>
    </row>
    <row r="6535" spans="1:15">
      <c r="A6535" t="s">
        <v>7122</v>
      </c>
      <c r="B6535" t="s">
        <v>858</v>
      </c>
      <c r="C6535" t="s">
        <v>57</v>
      </c>
      <c r="D6535" t="s">
        <v>58</v>
      </c>
      <c r="E6535" t="s">
        <v>22</v>
      </c>
      <c r="F6535" t="s">
        <v>29</v>
      </c>
      <c r="G6535" t="s">
        <v>139</v>
      </c>
      <c r="H6535">
        <v>5</v>
      </c>
      <c r="I6535">
        <v>45978.559999999998</v>
      </c>
      <c r="J6535">
        <v>29920.28</v>
      </c>
      <c r="K6535">
        <v>0.24</v>
      </c>
      <c r="L6535">
        <f>I6535-J6535-(I6535*K6535)</f>
        <v>5023.4256000000005</v>
      </c>
      <c r="M6535">
        <f t="shared" si="306"/>
        <v>4</v>
      </c>
      <c r="N6535">
        <f t="shared" si="307"/>
        <v>2025</v>
      </c>
      <c r="O6535" s="21">
        <f t="shared" si="308"/>
        <v>0.10925582706374451</v>
      </c>
    </row>
    <row r="6536" spans="1:15">
      <c r="A6536" t="s">
        <v>7123</v>
      </c>
      <c r="B6536" t="s">
        <v>415</v>
      </c>
      <c r="C6536" t="s">
        <v>62</v>
      </c>
      <c r="D6536" t="s">
        <v>63</v>
      </c>
      <c r="E6536" t="s">
        <v>22</v>
      </c>
      <c r="F6536" t="s">
        <v>23</v>
      </c>
      <c r="G6536" t="s">
        <v>24</v>
      </c>
      <c r="H6536">
        <v>1</v>
      </c>
      <c r="I6536">
        <v>10415.66</v>
      </c>
      <c r="J6536">
        <v>7595.03</v>
      </c>
      <c r="K6536">
        <v>0.24</v>
      </c>
      <c r="L6536">
        <f>I6536-J6536-(I6536*K6536)</f>
        <v>320.8716000000004</v>
      </c>
      <c r="M6536">
        <f t="shared" si="306"/>
        <v>3</v>
      </c>
      <c r="N6536">
        <f t="shared" si="307"/>
        <v>2025</v>
      </c>
      <c r="O6536" s="21">
        <f t="shared" si="308"/>
        <v>3.0806650754728975E-2</v>
      </c>
    </row>
    <row r="6537" spans="1:15">
      <c r="A6537" t="s">
        <v>7124</v>
      </c>
      <c r="B6537" t="s">
        <v>566</v>
      </c>
      <c r="C6537" t="s">
        <v>36</v>
      </c>
      <c r="D6537" t="s">
        <v>37</v>
      </c>
      <c r="E6537" t="s">
        <v>28</v>
      </c>
      <c r="F6537" t="s">
        <v>16</v>
      </c>
      <c r="G6537" t="s">
        <v>48</v>
      </c>
      <c r="H6537">
        <v>1</v>
      </c>
      <c r="I6537">
        <v>14522.2</v>
      </c>
      <c r="J6537">
        <v>11440.2</v>
      </c>
      <c r="K6537">
        <v>0.27</v>
      </c>
      <c r="L6537">
        <f>I6537-J6537-(I6537*K6537)</f>
        <v>-838.9940000000006</v>
      </c>
      <c r="M6537">
        <f t="shared" si="306"/>
        <v>6</v>
      </c>
      <c r="N6537">
        <f t="shared" si="307"/>
        <v>2025</v>
      </c>
      <c r="O6537" s="21">
        <f t="shared" si="308"/>
        <v>-5.7773202407348789E-2</v>
      </c>
    </row>
    <row r="6538" spans="1:15">
      <c r="A6538" t="s">
        <v>7125</v>
      </c>
      <c r="B6538" t="s">
        <v>666</v>
      </c>
      <c r="C6538" t="s">
        <v>62</v>
      </c>
      <c r="D6538" t="s">
        <v>63</v>
      </c>
      <c r="E6538" t="s">
        <v>15</v>
      </c>
      <c r="F6538" t="s">
        <v>23</v>
      </c>
      <c r="G6538" t="s">
        <v>94</v>
      </c>
      <c r="H6538">
        <v>5</v>
      </c>
      <c r="I6538">
        <v>10802.17</v>
      </c>
      <c r="J6538">
        <v>6782.67</v>
      </c>
      <c r="K6538">
        <v>0.1</v>
      </c>
      <c r="L6538">
        <f>I6538-J6538-(I6538*K6538)</f>
        <v>2939.2829999999999</v>
      </c>
      <c r="M6538">
        <f t="shared" si="306"/>
        <v>5</v>
      </c>
      <c r="N6538">
        <f t="shared" si="307"/>
        <v>2025</v>
      </c>
      <c r="O6538" s="21">
        <f t="shared" si="308"/>
        <v>0.27210116115558264</v>
      </c>
    </row>
    <row r="6539" spans="1:15">
      <c r="A6539" t="s">
        <v>7126</v>
      </c>
      <c r="B6539" t="s">
        <v>229</v>
      </c>
      <c r="C6539" t="s">
        <v>36</v>
      </c>
      <c r="D6539" t="s">
        <v>37</v>
      </c>
      <c r="E6539" t="s">
        <v>15</v>
      </c>
      <c r="F6539" t="s">
        <v>29</v>
      </c>
      <c r="G6539" t="s">
        <v>45</v>
      </c>
      <c r="H6539">
        <v>4</v>
      </c>
      <c r="I6539">
        <v>9382.92</v>
      </c>
      <c r="J6539">
        <v>6363.75</v>
      </c>
      <c r="K6539">
        <v>0.26</v>
      </c>
      <c r="L6539">
        <f>I6539-J6539-(I6539*K6539)</f>
        <v>579.61079999999993</v>
      </c>
      <c r="M6539">
        <f t="shared" si="306"/>
        <v>9</v>
      </c>
      <c r="N6539">
        <f t="shared" si="307"/>
        <v>2024</v>
      </c>
      <c r="O6539" s="21">
        <f t="shared" si="308"/>
        <v>6.1772966198155789E-2</v>
      </c>
    </row>
    <row r="6540" spans="1:15">
      <c r="A6540" t="s">
        <v>7127</v>
      </c>
      <c r="B6540" t="s">
        <v>206</v>
      </c>
      <c r="C6540" t="s">
        <v>62</v>
      </c>
      <c r="D6540" t="s">
        <v>63</v>
      </c>
      <c r="E6540" t="s">
        <v>28</v>
      </c>
      <c r="F6540" t="s">
        <v>29</v>
      </c>
      <c r="G6540" t="s">
        <v>30</v>
      </c>
      <c r="H6540">
        <v>2</v>
      </c>
      <c r="I6540">
        <v>17663.27</v>
      </c>
      <c r="J6540">
        <v>13720.17</v>
      </c>
      <c r="K6540">
        <v>0.13</v>
      </c>
      <c r="L6540">
        <f>I6540-J6540-(I6540*K6540)</f>
        <v>1646.8749000000003</v>
      </c>
      <c r="M6540">
        <f t="shared" si="306"/>
        <v>11</v>
      </c>
      <c r="N6540">
        <f t="shared" si="307"/>
        <v>2024</v>
      </c>
      <c r="O6540" s="21">
        <f t="shared" si="308"/>
        <v>9.3237260144922215E-2</v>
      </c>
    </row>
    <row r="6541" spans="1:15">
      <c r="A6541" t="s">
        <v>7128</v>
      </c>
      <c r="B6541" t="s">
        <v>982</v>
      </c>
      <c r="C6541" t="s">
        <v>13</v>
      </c>
      <c r="D6541" t="s">
        <v>14</v>
      </c>
      <c r="E6541" t="s">
        <v>22</v>
      </c>
      <c r="F6541" t="s">
        <v>29</v>
      </c>
      <c r="G6541" t="s">
        <v>30</v>
      </c>
      <c r="H6541">
        <v>3</v>
      </c>
      <c r="I6541">
        <v>29867.57</v>
      </c>
      <c r="J6541">
        <v>20889.150000000001</v>
      </c>
      <c r="K6541">
        <v>0.02</v>
      </c>
      <c r="L6541">
        <f>I6541-J6541-(I6541*K6541)</f>
        <v>8381.0685999999987</v>
      </c>
      <c r="M6541">
        <f t="shared" si="306"/>
        <v>3</v>
      </c>
      <c r="N6541">
        <f t="shared" si="307"/>
        <v>2024</v>
      </c>
      <c r="O6541" s="21">
        <f t="shared" si="308"/>
        <v>0.28060764903204377</v>
      </c>
    </row>
    <row r="6542" spans="1:15">
      <c r="A6542" t="s">
        <v>7129</v>
      </c>
      <c r="B6542" t="s">
        <v>1171</v>
      </c>
      <c r="C6542" t="s">
        <v>62</v>
      </c>
      <c r="D6542" t="s">
        <v>63</v>
      </c>
      <c r="E6542" t="s">
        <v>28</v>
      </c>
      <c r="F6542" t="s">
        <v>29</v>
      </c>
      <c r="G6542" t="s">
        <v>30</v>
      </c>
      <c r="H6542">
        <v>2</v>
      </c>
      <c r="I6542">
        <v>9432.52</v>
      </c>
      <c r="J6542">
        <v>7415.95</v>
      </c>
      <c r="K6542">
        <v>0.15</v>
      </c>
      <c r="L6542">
        <f>I6542-J6542-(I6542*K6542)</f>
        <v>601.69200000000069</v>
      </c>
      <c r="M6542">
        <f t="shared" si="306"/>
        <v>10</v>
      </c>
      <c r="N6542">
        <f t="shared" si="307"/>
        <v>2024</v>
      </c>
      <c r="O6542" s="21">
        <f t="shared" si="308"/>
        <v>6.3789104078231545E-2</v>
      </c>
    </row>
    <row r="6543" spans="1:15">
      <c r="A6543" t="s">
        <v>7130</v>
      </c>
      <c r="B6543" t="s">
        <v>1409</v>
      </c>
      <c r="C6543" t="s">
        <v>41</v>
      </c>
      <c r="D6543" t="s">
        <v>21</v>
      </c>
      <c r="E6543" t="s">
        <v>15</v>
      </c>
      <c r="F6543" t="s">
        <v>29</v>
      </c>
      <c r="G6543" t="s">
        <v>45</v>
      </c>
      <c r="H6543">
        <v>4</v>
      </c>
      <c r="I6543">
        <v>12907.34</v>
      </c>
      <c r="J6543">
        <v>7762.57</v>
      </c>
      <c r="K6543">
        <v>0.01</v>
      </c>
      <c r="L6543">
        <f>I6543-J6543-(I6543*K6543)</f>
        <v>5015.6966000000002</v>
      </c>
      <c r="M6543">
        <f t="shared" si="306"/>
        <v>9</v>
      </c>
      <c r="N6543">
        <f t="shared" si="307"/>
        <v>2024</v>
      </c>
      <c r="O6543" s="21">
        <f t="shared" si="308"/>
        <v>0.38859258375466982</v>
      </c>
    </row>
    <row r="6544" spans="1:15">
      <c r="A6544" t="s">
        <v>7131</v>
      </c>
      <c r="B6544" t="s">
        <v>1489</v>
      </c>
      <c r="C6544" t="s">
        <v>27</v>
      </c>
      <c r="D6544" t="s">
        <v>27</v>
      </c>
      <c r="E6544" t="s">
        <v>28</v>
      </c>
      <c r="F6544" t="s">
        <v>51</v>
      </c>
      <c r="G6544" t="s">
        <v>59</v>
      </c>
      <c r="H6544">
        <v>1</v>
      </c>
      <c r="I6544">
        <v>11486.56</v>
      </c>
      <c r="J6544">
        <v>9359.93</v>
      </c>
      <c r="K6544">
        <v>0.19</v>
      </c>
      <c r="L6544">
        <f>I6544-J6544-(I6544*K6544)</f>
        <v>-55.816400000000613</v>
      </c>
      <c r="M6544">
        <f t="shared" si="306"/>
        <v>3</v>
      </c>
      <c r="N6544">
        <f t="shared" si="307"/>
        <v>2025</v>
      </c>
      <c r="O6544" s="21">
        <f t="shared" si="308"/>
        <v>-4.8592790182613952E-3</v>
      </c>
    </row>
    <row r="6545" spans="1:15">
      <c r="A6545" t="s">
        <v>7132</v>
      </c>
      <c r="B6545" t="s">
        <v>2496</v>
      </c>
      <c r="C6545" t="s">
        <v>57</v>
      </c>
      <c r="D6545" t="s">
        <v>58</v>
      </c>
      <c r="E6545" t="s">
        <v>15</v>
      </c>
      <c r="F6545" t="s">
        <v>29</v>
      </c>
      <c r="G6545" t="s">
        <v>30</v>
      </c>
      <c r="H6545">
        <v>2</v>
      </c>
      <c r="I6545">
        <v>27785.4</v>
      </c>
      <c r="J6545">
        <v>22517.96</v>
      </c>
      <c r="K6545">
        <v>0.12</v>
      </c>
      <c r="L6545">
        <f>I6545-J6545-(I6545*K6545)</f>
        <v>1933.1920000000023</v>
      </c>
      <c r="M6545">
        <f t="shared" si="306"/>
        <v>9</v>
      </c>
      <c r="N6545">
        <f t="shared" si="307"/>
        <v>2024</v>
      </c>
      <c r="O6545" s="21">
        <f t="shared" si="308"/>
        <v>6.9575820394883719E-2</v>
      </c>
    </row>
    <row r="6546" spans="1:15">
      <c r="A6546" t="s">
        <v>7133</v>
      </c>
      <c r="B6546" t="s">
        <v>752</v>
      </c>
      <c r="C6546" t="s">
        <v>57</v>
      </c>
      <c r="D6546" t="s">
        <v>58</v>
      </c>
      <c r="E6546" t="s">
        <v>15</v>
      </c>
      <c r="F6546" t="s">
        <v>51</v>
      </c>
      <c r="G6546" t="s">
        <v>64</v>
      </c>
      <c r="H6546">
        <v>4</v>
      </c>
      <c r="I6546">
        <v>35388.71</v>
      </c>
      <c r="J6546">
        <v>29080.32</v>
      </c>
      <c r="K6546">
        <v>0.01</v>
      </c>
      <c r="L6546">
        <f>I6546-J6546-(I6546*K6546)</f>
        <v>5954.5028999999995</v>
      </c>
      <c r="M6546">
        <f t="shared" si="306"/>
        <v>5</v>
      </c>
      <c r="N6546">
        <f t="shared" si="307"/>
        <v>2025</v>
      </c>
      <c r="O6546" s="21">
        <f t="shared" si="308"/>
        <v>0.16825995917907149</v>
      </c>
    </row>
    <row r="6547" spans="1:15">
      <c r="A6547" t="s">
        <v>7134</v>
      </c>
      <c r="B6547" t="s">
        <v>400</v>
      </c>
      <c r="C6547" t="s">
        <v>57</v>
      </c>
      <c r="D6547" t="s">
        <v>58</v>
      </c>
      <c r="E6547" t="s">
        <v>22</v>
      </c>
      <c r="F6547" t="s">
        <v>23</v>
      </c>
      <c r="G6547" t="s">
        <v>157</v>
      </c>
      <c r="H6547">
        <v>5</v>
      </c>
      <c r="I6547">
        <v>19352.71</v>
      </c>
      <c r="J6547">
        <v>15045.13</v>
      </c>
      <c r="K6547">
        <v>0.1</v>
      </c>
      <c r="L6547">
        <f>I6547-J6547-(I6547*K6547)</f>
        <v>2372.3090000000002</v>
      </c>
      <c r="M6547">
        <f t="shared" si="306"/>
        <v>6</v>
      </c>
      <c r="N6547">
        <f t="shared" si="307"/>
        <v>2024</v>
      </c>
      <c r="O6547" s="21">
        <f t="shared" si="308"/>
        <v>0.12258278039613059</v>
      </c>
    </row>
    <row r="6548" spans="1:15">
      <c r="A6548" t="s">
        <v>7135</v>
      </c>
      <c r="B6548" t="s">
        <v>381</v>
      </c>
      <c r="C6548" t="s">
        <v>79</v>
      </c>
      <c r="D6548" t="s">
        <v>80</v>
      </c>
      <c r="E6548" t="s">
        <v>15</v>
      </c>
      <c r="F6548" t="s">
        <v>29</v>
      </c>
      <c r="G6548" t="s">
        <v>139</v>
      </c>
      <c r="H6548">
        <v>4</v>
      </c>
      <c r="I6548">
        <v>11572.37</v>
      </c>
      <c r="J6548">
        <v>8175.21</v>
      </c>
      <c r="K6548">
        <v>0.02</v>
      </c>
      <c r="L6548">
        <f>I6548-J6548-(I6548*K6548)</f>
        <v>3165.7126000000007</v>
      </c>
      <c r="M6548">
        <f t="shared" si="306"/>
        <v>1</v>
      </c>
      <c r="N6548">
        <f t="shared" si="307"/>
        <v>2025</v>
      </c>
      <c r="O6548" s="21">
        <f t="shared" si="308"/>
        <v>0.27355784510865111</v>
      </c>
    </row>
    <row r="6549" spans="1:15">
      <c r="A6549" t="s">
        <v>7136</v>
      </c>
      <c r="B6549" t="s">
        <v>1045</v>
      </c>
      <c r="C6549" t="s">
        <v>20</v>
      </c>
      <c r="D6549" t="s">
        <v>21</v>
      </c>
      <c r="E6549" t="s">
        <v>15</v>
      </c>
      <c r="F6549" t="s">
        <v>51</v>
      </c>
      <c r="G6549" t="s">
        <v>85</v>
      </c>
      <c r="H6549">
        <v>4</v>
      </c>
      <c r="I6549">
        <v>42566.49</v>
      </c>
      <c r="J6549">
        <v>24222.11</v>
      </c>
      <c r="K6549">
        <v>0.15</v>
      </c>
      <c r="L6549">
        <f>I6549-J6549-(I6549*K6549)</f>
        <v>11959.406499999997</v>
      </c>
      <c r="M6549">
        <f t="shared" si="306"/>
        <v>1</v>
      </c>
      <c r="N6549">
        <f t="shared" si="307"/>
        <v>2025</v>
      </c>
      <c r="O6549" s="21">
        <f t="shared" si="308"/>
        <v>0.28095824908278783</v>
      </c>
    </row>
    <row r="6550" spans="1:15">
      <c r="A6550" t="s">
        <v>7137</v>
      </c>
      <c r="B6550" t="s">
        <v>935</v>
      </c>
      <c r="C6550" t="s">
        <v>20</v>
      </c>
      <c r="D6550" t="s">
        <v>21</v>
      </c>
      <c r="E6550" t="s">
        <v>28</v>
      </c>
      <c r="F6550" t="s">
        <v>29</v>
      </c>
      <c r="G6550" t="s">
        <v>139</v>
      </c>
      <c r="H6550">
        <v>3</v>
      </c>
      <c r="I6550">
        <v>10691.49</v>
      </c>
      <c r="J6550">
        <v>6149.84</v>
      </c>
      <c r="K6550">
        <v>0.3</v>
      </c>
      <c r="L6550">
        <f>I6550-J6550-(I6550*K6550)</f>
        <v>1334.203</v>
      </c>
      <c r="M6550">
        <f t="shared" si="306"/>
        <v>4</v>
      </c>
      <c r="N6550">
        <f t="shared" si="307"/>
        <v>2024</v>
      </c>
      <c r="O6550" s="21">
        <f t="shared" si="308"/>
        <v>0.12479111891794314</v>
      </c>
    </row>
    <row r="6551" spans="1:15">
      <c r="A6551" t="s">
        <v>7138</v>
      </c>
      <c r="B6551" t="s">
        <v>620</v>
      </c>
      <c r="C6551" t="s">
        <v>36</v>
      </c>
      <c r="D6551" t="s">
        <v>37</v>
      </c>
      <c r="E6551" t="s">
        <v>15</v>
      </c>
      <c r="F6551" t="s">
        <v>29</v>
      </c>
      <c r="G6551" t="s">
        <v>45</v>
      </c>
      <c r="H6551">
        <v>1</v>
      </c>
      <c r="I6551">
        <v>10817.26</v>
      </c>
      <c r="J6551">
        <v>7091.49</v>
      </c>
      <c r="K6551">
        <v>0.18</v>
      </c>
      <c r="L6551">
        <f>I6551-J6551-(I6551*K6551)</f>
        <v>1778.6632000000004</v>
      </c>
      <c r="M6551">
        <f t="shared" si="306"/>
        <v>2</v>
      </c>
      <c r="N6551">
        <f t="shared" si="307"/>
        <v>2024</v>
      </c>
      <c r="O6551" s="21">
        <f t="shared" si="308"/>
        <v>0.16442825632369013</v>
      </c>
    </row>
    <row r="6552" spans="1:15">
      <c r="A6552" t="s">
        <v>7139</v>
      </c>
      <c r="B6552" t="s">
        <v>327</v>
      </c>
      <c r="C6552" t="s">
        <v>62</v>
      </c>
      <c r="D6552" t="s">
        <v>63</v>
      </c>
      <c r="E6552" t="s">
        <v>15</v>
      </c>
      <c r="F6552" t="s">
        <v>51</v>
      </c>
      <c r="G6552" t="s">
        <v>59</v>
      </c>
      <c r="H6552">
        <v>2</v>
      </c>
      <c r="I6552">
        <v>5447.65</v>
      </c>
      <c r="J6552">
        <v>4255.5600000000004</v>
      </c>
      <c r="K6552">
        <v>0.12</v>
      </c>
      <c r="L6552">
        <f>I6552-J6552-(I6552*K6552)</f>
        <v>538.37199999999928</v>
      </c>
      <c r="M6552">
        <f t="shared" si="306"/>
        <v>9</v>
      </c>
      <c r="N6552">
        <f t="shared" si="307"/>
        <v>2024</v>
      </c>
      <c r="O6552" s="21">
        <f t="shared" si="308"/>
        <v>9.8826466458013879E-2</v>
      </c>
    </row>
    <row r="6553" spans="1:15">
      <c r="A6553" t="s">
        <v>7140</v>
      </c>
      <c r="B6553" t="s">
        <v>920</v>
      </c>
      <c r="C6553" t="s">
        <v>57</v>
      </c>
      <c r="D6553" t="s">
        <v>58</v>
      </c>
      <c r="E6553" t="s">
        <v>15</v>
      </c>
      <c r="F6553" t="s">
        <v>23</v>
      </c>
      <c r="G6553" t="s">
        <v>33</v>
      </c>
      <c r="H6553">
        <v>5</v>
      </c>
      <c r="I6553">
        <v>21013.99</v>
      </c>
      <c r="J6553">
        <v>14088.44</v>
      </c>
      <c r="K6553">
        <v>0.15</v>
      </c>
      <c r="L6553">
        <f>I6553-J6553-(I6553*K6553)</f>
        <v>3773.451500000001</v>
      </c>
      <c r="M6553">
        <f t="shared" si="306"/>
        <v>12</v>
      </c>
      <c r="N6553">
        <f t="shared" si="307"/>
        <v>2024</v>
      </c>
      <c r="O6553" s="21">
        <f t="shared" si="308"/>
        <v>0.1795685398156181</v>
      </c>
    </row>
    <row r="6554" spans="1:15">
      <c r="A6554" t="s">
        <v>7141</v>
      </c>
      <c r="B6554" t="s">
        <v>1141</v>
      </c>
      <c r="C6554" t="s">
        <v>41</v>
      </c>
      <c r="D6554" t="s">
        <v>21</v>
      </c>
      <c r="E6554" t="s">
        <v>15</v>
      </c>
      <c r="F6554" t="s">
        <v>51</v>
      </c>
      <c r="G6554" t="s">
        <v>85</v>
      </c>
      <c r="H6554">
        <v>1</v>
      </c>
      <c r="I6554">
        <v>4962.04</v>
      </c>
      <c r="J6554">
        <v>3800.67</v>
      </c>
      <c r="K6554">
        <v>0.11</v>
      </c>
      <c r="L6554">
        <f>I6554-J6554-(I6554*K6554)</f>
        <v>615.54559999999992</v>
      </c>
      <c r="M6554">
        <f t="shared" si="306"/>
        <v>5</v>
      </c>
      <c r="N6554">
        <f t="shared" si="307"/>
        <v>2025</v>
      </c>
      <c r="O6554" s="21">
        <f t="shared" si="308"/>
        <v>0.12405091454321206</v>
      </c>
    </row>
    <row r="6555" spans="1:15">
      <c r="A6555" t="s">
        <v>7142</v>
      </c>
      <c r="B6555" t="s">
        <v>566</v>
      </c>
      <c r="C6555" t="s">
        <v>57</v>
      </c>
      <c r="D6555" t="s">
        <v>58</v>
      </c>
      <c r="E6555" t="s">
        <v>22</v>
      </c>
      <c r="F6555" t="s">
        <v>29</v>
      </c>
      <c r="G6555" t="s">
        <v>45</v>
      </c>
      <c r="H6555">
        <v>1</v>
      </c>
      <c r="I6555">
        <v>1414.18</v>
      </c>
      <c r="J6555">
        <v>1101.94</v>
      </c>
      <c r="K6555">
        <v>0.24</v>
      </c>
      <c r="L6555">
        <f>I6555-J6555-(I6555*K6555)</f>
        <v>-27.163200000000018</v>
      </c>
      <c r="M6555">
        <f t="shared" si="306"/>
        <v>6</v>
      </c>
      <c r="N6555">
        <f t="shared" si="307"/>
        <v>2025</v>
      </c>
      <c r="O6555" s="21">
        <f t="shared" si="308"/>
        <v>-1.920773876027098E-2</v>
      </c>
    </row>
    <row r="6556" spans="1:15">
      <c r="A6556" t="s">
        <v>7143</v>
      </c>
      <c r="B6556" t="s">
        <v>492</v>
      </c>
      <c r="C6556" t="s">
        <v>57</v>
      </c>
      <c r="D6556" t="s">
        <v>58</v>
      </c>
      <c r="E6556" t="s">
        <v>22</v>
      </c>
      <c r="F6556" t="s">
        <v>51</v>
      </c>
      <c r="G6556" t="s">
        <v>52</v>
      </c>
      <c r="H6556">
        <v>2</v>
      </c>
      <c r="I6556">
        <v>3006.99</v>
      </c>
      <c r="J6556">
        <v>2057.29</v>
      </c>
      <c r="K6556">
        <v>0.13</v>
      </c>
      <c r="L6556">
        <f>I6556-J6556-(I6556*K6556)</f>
        <v>558.79129999999986</v>
      </c>
      <c r="M6556">
        <f t="shared" si="306"/>
        <v>5</v>
      </c>
      <c r="N6556">
        <f t="shared" si="307"/>
        <v>2025</v>
      </c>
      <c r="O6556" s="21">
        <f t="shared" si="308"/>
        <v>0.18583078094705999</v>
      </c>
    </row>
    <row r="6557" spans="1:15">
      <c r="A6557" t="s">
        <v>7144</v>
      </c>
      <c r="B6557" t="s">
        <v>152</v>
      </c>
      <c r="C6557" t="s">
        <v>41</v>
      </c>
      <c r="D6557" t="s">
        <v>21</v>
      </c>
      <c r="E6557" t="s">
        <v>15</v>
      </c>
      <c r="F6557" t="s">
        <v>29</v>
      </c>
      <c r="G6557" t="s">
        <v>139</v>
      </c>
      <c r="H6557">
        <v>5</v>
      </c>
      <c r="I6557">
        <v>11037.57</v>
      </c>
      <c r="J6557">
        <v>9136.5499999999993</v>
      </c>
      <c r="K6557">
        <v>0.15</v>
      </c>
      <c r="L6557">
        <f>I6557-J6557-(I6557*K6557)</f>
        <v>245.38450000000057</v>
      </c>
      <c r="M6557">
        <f t="shared" si="306"/>
        <v>5</v>
      </c>
      <c r="N6557">
        <f t="shared" si="307"/>
        <v>2024</v>
      </c>
      <c r="O6557" s="21">
        <f t="shared" si="308"/>
        <v>2.2231750285615456E-2</v>
      </c>
    </row>
    <row r="6558" spans="1:15">
      <c r="A6558" t="s">
        <v>7145</v>
      </c>
      <c r="B6558" t="s">
        <v>134</v>
      </c>
      <c r="C6558" t="s">
        <v>62</v>
      </c>
      <c r="D6558" t="s">
        <v>63</v>
      </c>
      <c r="E6558" t="s">
        <v>22</v>
      </c>
      <c r="F6558" t="s">
        <v>29</v>
      </c>
      <c r="G6558" t="s">
        <v>42</v>
      </c>
      <c r="H6558">
        <v>2</v>
      </c>
      <c r="I6558">
        <v>29582.32</v>
      </c>
      <c r="J6558">
        <v>23279.01</v>
      </c>
      <c r="K6558">
        <v>0.11</v>
      </c>
      <c r="L6558">
        <f>I6558-J6558-(I6558*K6558)</f>
        <v>3049.2548000000015</v>
      </c>
      <c r="M6558">
        <f t="shared" si="306"/>
        <v>10</v>
      </c>
      <c r="N6558">
        <f t="shared" si="307"/>
        <v>2024</v>
      </c>
      <c r="O6558" s="21">
        <f t="shared" si="308"/>
        <v>0.10307693243802385</v>
      </c>
    </row>
    <row r="6559" spans="1:15">
      <c r="A6559" t="s">
        <v>7146</v>
      </c>
      <c r="B6559" t="s">
        <v>1047</v>
      </c>
      <c r="C6559" t="s">
        <v>79</v>
      </c>
      <c r="D6559" t="s">
        <v>80</v>
      </c>
      <c r="E6559" t="s">
        <v>15</v>
      </c>
      <c r="F6559" t="s">
        <v>29</v>
      </c>
      <c r="G6559" t="s">
        <v>45</v>
      </c>
      <c r="H6559">
        <v>5</v>
      </c>
      <c r="I6559">
        <v>69000.600000000006</v>
      </c>
      <c r="J6559">
        <v>47860.1</v>
      </c>
      <c r="K6559">
        <v>0.27</v>
      </c>
      <c r="L6559">
        <f>I6559-J6559-(I6559*K6559)</f>
        <v>2510.3380000000034</v>
      </c>
      <c r="M6559">
        <f t="shared" si="306"/>
        <v>12</v>
      </c>
      <c r="N6559">
        <f t="shared" si="307"/>
        <v>2024</v>
      </c>
      <c r="O6559" s="21">
        <f t="shared" si="308"/>
        <v>3.6381393784981626E-2</v>
      </c>
    </row>
    <row r="6560" spans="1:15">
      <c r="A6560" t="s">
        <v>7147</v>
      </c>
      <c r="B6560" t="s">
        <v>134</v>
      </c>
      <c r="C6560" t="s">
        <v>13</v>
      </c>
      <c r="D6560" t="s">
        <v>14</v>
      </c>
      <c r="E6560" t="s">
        <v>28</v>
      </c>
      <c r="F6560" t="s">
        <v>29</v>
      </c>
      <c r="G6560" t="s">
        <v>30</v>
      </c>
      <c r="H6560">
        <v>2</v>
      </c>
      <c r="I6560">
        <v>25979.02</v>
      </c>
      <c r="J6560">
        <v>16554.95</v>
      </c>
      <c r="K6560">
        <v>0.26</v>
      </c>
      <c r="L6560">
        <f>I6560-J6560-(I6560*K6560)</f>
        <v>2669.5247999999992</v>
      </c>
      <c r="M6560">
        <f t="shared" si="306"/>
        <v>10</v>
      </c>
      <c r="N6560">
        <f t="shared" si="307"/>
        <v>2024</v>
      </c>
      <c r="O6560" s="21">
        <f t="shared" si="308"/>
        <v>0.10275694772166152</v>
      </c>
    </row>
    <row r="6561" spans="1:15">
      <c r="A6561" t="s">
        <v>7148</v>
      </c>
      <c r="B6561" t="s">
        <v>895</v>
      </c>
      <c r="C6561" t="s">
        <v>57</v>
      </c>
      <c r="D6561" t="s">
        <v>58</v>
      </c>
      <c r="E6561" t="s">
        <v>15</v>
      </c>
      <c r="F6561" t="s">
        <v>29</v>
      </c>
      <c r="G6561" t="s">
        <v>42</v>
      </c>
      <c r="H6561">
        <v>4</v>
      </c>
      <c r="I6561">
        <v>23156.54</v>
      </c>
      <c r="J6561">
        <v>12999.21</v>
      </c>
      <c r="K6561">
        <v>0.26</v>
      </c>
      <c r="L6561">
        <f>I6561-J6561-(I6561*K6561)</f>
        <v>4136.6296000000011</v>
      </c>
      <c r="M6561">
        <f t="shared" si="306"/>
        <v>10</v>
      </c>
      <c r="N6561">
        <f t="shared" si="307"/>
        <v>2024</v>
      </c>
      <c r="O6561" s="21">
        <f t="shared" si="308"/>
        <v>0.17863763757452542</v>
      </c>
    </row>
    <row r="6562" spans="1:15">
      <c r="A6562" t="s">
        <v>7149</v>
      </c>
      <c r="B6562" t="s">
        <v>589</v>
      </c>
      <c r="C6562" t="s">
        <v>41</v>
      </c>
      <c r="D6562" t="s">
        <v>21</v>
      </c>
      <c r="E6562" t="s">
        <v>15</v>
      </c>
      <c r="F6562" t="s">
        <v>16</v>
      </c>
      <c r="G6562" t="s">
        <v>38</v>
      </c>
      <c r="H6562">
        <v>3</v>
      </c>
      <c r="I6562">
        <v>2413.86</v>
      </c>
      <c r="J6562">
        <v>1349.32</v>
      </c>
      <c r="K6562">
        <v>0.12</v>
      </c>
      <c r="L6562">
        <f>I6562-J6562-(I6562*K6562)</f>
        <v>774.87680000000023</v>
      </c>
      <c r="M6562">
        <f t="shared" si="306"/>
        <v>2</v>
      </c>
      <c r="N6562">
        <f t="shared" si="307"/>
        <v>2025</v>
      </c>
      <c r="O6562" s="21">
        <f t="shared" si="308"/>
        <v>0.32101149196722273</v>
      </c>
    </row>
    <row r="6563" spans="1:15">
      <c r="A6563" t="s">
        <v>7150</v>
      </c>
      <c r="B6563" t="s">
        <v>124</v>
      </c>
      <c r="C6563" t="s">
        <v>41</v>
      </c>
      <c r="D6563" t="s">
        <v>21</v>
      </c>
      <c r="E6563" t="s">
        <v>15</v>
      </c>
      <c r="F6563" t="s">
        <v>51</v>
      </c>
      <c r="G6563" t="s">
        <v>59</v>
      </c>
      <c r="H6563">
        <v>1</v>
      </c>
      <c r="I6563">
        <v>701.84</v>
      </c>
      <c r="J6563">
        <v>412.01</v>
      </c>
      <c r="K6563">
        <v>0.03</v>
      </c>
      <c r="L6563">
        <f>I6563-J6563-(I6563*K6563)</f>
        <v>268.77480000000003</v>
      </c>
      <c r="M6563">
        <f t="shared" si="306"/>
        <v>6</v>
      </c>
      <c r="N6563">
        <f t="shared" si="307"/>
        <v>2025</v>
      </c>
      <c r="O6563" s="21">
        <f t="shared" si="308"/>
        <v>0.38295736920095752</v>
      </c>
    </row>
    <row r="6564" spans="1:15">
      <c r="A6564" t="s">
        <v>7151</v>
      </c>
      <c r="B6564" t="s">
        <v>1661</v>
      </c>
      <c r="C6564" t="s">
        <v>20</v>
      </c>
      <c r="D6564" t="s">
        <v>21</v>
      </c>
      <c r="E6564" t="s">
        <v>15</v>
      </c>
      <c r="F6564" t="s">
        <v>16</v>
      </c>
      <c r="G6564" t="s">
        <v>17</v>
      </c>
      <c r="H6564">
        <v>5</v>
      </c>
      <c r="I6564">
        <v>9562.6</v>
      </c>
      <c r="J6564">
        <v>6118.49</v>
      </c>
      <c r="K6564">
        <v>0.03</v>
      </c>
      <c r="L6564">
        <f>I6564-J6564-(I6564*K6564)</f>
        <v>3157.2320000000004</v>
      </c>
      <c r="M6564">
        <f t="shared" si="306"/>
        <v>2</v>
      </c>
      <c r="N6564">
        <f t="shared" si="307"/>
        <v>2024</v>
      </c>
      <c r="O6564" s="21">
        <f t="shared" si="308"/>
        <v>0.33016459958588673</v>
      </c>
    </row>
    <row r="6565" spans="1:15">
      <c r="A6565" t="s">
        <v>7152</v>
      </c>
      <c r="B6565" t="s">
        <v>1743</v>
      </c>
      <c r="C6565" t="s">
        <v>62</v>
      </c>
      <c r="D6565" t="s">
        <v>63</v>
      </c>
      <c r="E6565" t="s">
        <v>22</v>
      </c>
      <c r="F6565" t="s">
        <v>16</v>
      </c>
      <c r="G6565" t="s">
        <v>73</v>
      </c>
      <c r="H6565">
        <v>5</v>
      </c>
      <c r="I6565">
        <v>26177.360000000001</v>
      </c>
      <c r="J6565">
        <v>20404.23</v>
      </c>
      <c r="K6565">
        <v>0.13</v>
      </c>
      <c r="L6565">
        <f>I6565-J6565-(I6565*K6565)</f>
        <v>2370.0732000000007</v>
      </c>
      <c r="M6565">
        <f t="shared" si="306"/>
        <v>3</v>
      </c>
      <c r="N6565">
        <f t="shared" si="307"/>
        <v>2025</v>
      </c>
      <c r="O6565" s="21">
        <f t="shared" si="308"/>
        <v>9.0539045954213901E-2</v>
      </c>
    </row>
    <row r="6566" spans="1:15">
      <c r="A6566" t="s">
        <v>7153</v>
      </c>
      <c r="B6566" t="s">
        <v>513</v>
      </c>
      <c r="C6566" t="s">
        <v>79</v>
      </c>
      <c r="D6566" t="s">
        <v>80</v>
      </c>
      <c r="E6566" t="s">
        <v>15</v>
      </c>
      <c r="F6566" t="s">
        <v>16</v>
      </c>
      <c r="G6566" t="s">
        <v>17</v>
      </c>
      <c r="H6566">
        <v>5</v>
      </c>
      <c r="I6566">
        <v>62453.64</v>
      </c>
      <c r="J6566">
        <v>35322.67</v>
      </c>
      <c r="K6566">
        <v>0.23</v>
      </c>
      <c r="L6566">
        <f>I6566-J6566-(I6566*K6566)</f>
        <v>12766.632800000001</v>
      </c>
      <c r="M6566">
        <f t="shared" si="306"/>
        <v>3</v>
      </c>
      <c r="N6566">
        <f t="shared" si="307"/>
        <v>2025</v>
      </c>
      <c r="O6566" s="21">
        <f t="shared" si="308"/>
        <v>0.20441775371299417</v>
      </c>
    </row>
    <row r="6567" spans="1:15">
      <c r="A6567" t="s">
        <v>7154</v>
      </c>
      <c r="B6567" t="s">
        <v>507</v>
      </c>
      <c r="C6567" t="s">
        <v>57</v>
      </c>
      <c r="D6567" t="s">
        <v>58</v>
      </c>
      <c r="E6567" t="s">
        <v>22</v>
      </c>
      <c r="F6567" t="s">
        <v>51</v>
      </c>
      <c r="G6567" t="s">
        <v>52</v>
      </c>
      <c r="H6567">
        <v>4</v>
      </c>
      <c r="I6567">
        <v>48751.14</v>
      </c>
      <c r="J6567">
        <v>34223.51</v>
      </c>
      <c r="K6567">
        <v>0.15</v>
      </c>
      <c r="L6567">
        <f>I6567-J6567-(I6567*K6567)</f>
        <v>7214.958999999998</v>
      </c>
      <c r="M6567">
        <f t="shared" si="306"/>
        <v>5</v>
      </c>
      <c r="N6567">
        <f t="shared" si="307"/>
        <v>2024</v>
      </c>
      <c r="O6567" s="21">
        <f t="shared" si="308"/>
        <v>0.14799569815187907</v>
      </c>
    </row>
    <row r="6568" spans="1:15">
      <c r="A6568" t="s">
        <v>7155</v>
      </c>
      <c r="B6568" t="s">
        <v>1100</v>
      </c>
      <c r="C6568" t="s">
        <v>20</v>
      </c>
      <c r="D6568" t="s">
        <v>21</v>
      </c>
      <c r="E6568" t="s">
        <v>28</v>
      </c>
      <c r="F6568" t="s">
        <v>51</v>
      </c>
      <c r="G6568" t="s">
        <v>52</v>
      </c>
      <c r="H6568">
        <v>5</v>
      </c>
      <c r="I6568">
        <v>52146.39</v>
      </c>
      <c r="J6568">
        <v>34852.449999999997</v>
      </c>
      <c r="K6568">
        <v>0.19</v>
      </c>
      <c r="L6568">
        <f>I6568-J6568-(I6568*K6568)</f>
        <v>7386.1259000000027</v>
      </c>
      <c r="M6568">
        <f t="shared" si="306"/>
        <v>1</v>
      </c>
      <c r="N6568">
        <f t="shared" si="307"/>
        <v>2025</v>
      </c>
      <c r="O6568" s="21">
        <f t="shared" si="308"/>
        <v>0.14164213284946481</v>
      </c>
    </row>
    <row r="6569" spans="1:15">
      <c r="A6569" t="s">
        <v>7156</v>
      </c>
      <c r="B6569" t="s">
        <v>611</v>
      </c>
      <c r="C6569" t="s">
        <v>79</v>
      </c>
      <c r="D6569" t="s">
        <v>80</v>
      </c>
      <c r="E6569" t="s">
        <v>22</v>
      </c>
      <c r="F6569" t="s">
        <v>29</v>
      </c>
      <c r="G6569" t="s">
        <v>30</v>
      </c>
      <c r="H6569">
        <v>5</v>
      </c>
      <c r="I6569">
        <v>62986.49</v>
      </c>
      <c r="J6569">
        <v>51258.04</v>
      </c>
      <c r="K6569">
        <v>0.1</v>
      </c>
      <c r="L6569">
        <f>I6569-J6569-(I6569*K6569)</f>
        <v>5429.8009999999967</v>
      </c>
      <c r="M6569">
        <f t="shared" si="306"/>
        <v>2</v>
      </c>
      <c r="N6569">
        <f t="shared" si="307"/>
        <v>2024</v>
      </c>
      <c r="O6569" s="21">
        <f t="shared" si="308"/>
        <v>8.620580381602462E-2</v>
      </c>
    </row>
    <row r="6570" spans="1:15">
      <c r="A6570" t="s">
        <v>7157</v>
      </c>
      <c r="B6570" t="s">
        <v>566</v>
      </c>
      <c r="C6570" t="s">
        <v>62</v>
      </c>
      <c r="D6570" t="s">
        <v>63</v>
      </c>
      <c r="E6570" t="s">
        <v>15</v>
      </c>
      <c r="F6570" t="s">
        <v>29</v>
      </c>
      <c r="G6570" t="s">
        <v>30</v>
      </c>
      <c r="H6570">
        <v>4</v>
      </c>
      <c r="I6570">
        <v>4737.8100000000004</v>
      </c>
      <c r="J6570">
        <v>3370.07</v>
      </c>
      <c r="K6570">
        <v>0.11</v>
      </c>
      <c r="L6570">
        <f>I6570-J6570-(I6570*K6570)</f>
        <v>846.58090000000016</v>
      </c>
      <c r="M6570">
        <f t="shared" si="306"/>
        <v>6</v>
      </c>
      <c r="N6570">
        <f t="shared" si="307"/>
        <v>2025</v>
      </c>
      <c r="O6570" s="21">
        <f t="shared" si="308"/>
        <v>0.17868612291332917</v>
      </c>
    </row>
    <row r="6571" spans="1:15">
      <c r="A6571" t="s">
        <v>7158</v>
      </c>
      <c r="B6571" t="s">
        <v>1136</v>
      </c>
      <c r="C6571" t="s">
        <v>36</v>
      </c>
      <c r="D6571" t="s">
        <v>37</v>
      </c>
      <c r="E6571" t="s">
        <v>28</v>
      </c>
      <c r="F6571" t="s">
        <v>16</v>
      </c>
      <c r="G6571" t="s">
        <v>17</v>
      </c>
      <c r="H6571">
        <v>3</v>
      </c>
      <c r="I6571">
        <v>18304.05</v>
      </c>
      <c r="J6571">
        <v>14075.04</v>
      </c>
      <c r="K6571">
        <v>0.02</v>
      </c>
      <c r="L6571">
        <f>I6571-J6571-(I6571*K6571)</f>
        <v>3862.9289999999983</v>
      </c>
      <c r="M6571">
        <f t="shared" si="306"/>
        <v>1</v>
      </c>
      <c r="N6571">
        <f t="shared" si="307"/>
        <v>2024</v>
      </c>
      <c r="O6571" s="21">
        <f t="shared" si="308"/>
        <v>0.21104231030837428</v>
      </c>
    </row>
    <row r="6572" spans="1:15">
      <c r="A6572" t="s">
        <v>7159</v>
      </c>
      <c r="B6572" t="s">
        <v>425</v>
      </c>
      <c r="C6572" t="s">
        <v>41</v>
      </c>
      <c r="D6572" t="s">
        <v>21</v>
      </c>
      <c r="E6572" t="s">
        <v>28</v>
      </c>
      <c r="F6572" t="s">
        <v>16</v>
      </c>
      <c r="G6572" t="s">
        <v>48</v>
      </c>
      <c r="H6572">
        <v>2</v>
      </c>
      <c r="I6572">
        <v>18365.400000000001</v>
      </c>
      <c r="J6572">
        <v>10814.43</v>
      </c>
      <c r="K6572">
        <v>0.23</v>
      </c>
      <c r="L6572">
        <f>I6572-J6572-(I6572*K6572)</f>
        <v>3326.9280000000008</v>
      </c>
      <c r="M6572">
        <f t="shared" si="306"/>
        <v>2</v>
      </c>
      <c r="N6572">
        <f t="shared" si="307"/>
        <v>2024</v>
      </c>
      <c r="O6572" s="21">
        <f t="shared" si="308"/>
        <v>0.18115194877323665</v>
      </c>
    </row>
    <row r="6573" spans="1:15">
      <c r="A6573" t="s">
        <v>7160</v>
      </c>
      <c r="B6573" t="s">
        <v>2046</v>
      </c>
      <c r="C6573" t="s">
        <v>27</v>
      </c>
      <c r="D6573" t="s">
        <v>27</v>
      </c>
      <c r="E6573" t="s">
        <v>15</v>
      </c>
      <c r="F6573" t="s">
        <v>16</v>
      </c>
      <c r="G6573" t="s">
        <v>17</v>
      </c>
      <c r="H6573">
        <v>5</v>
      </c>
      <c r="I6573">
        <v>70119.789999999994</v>
      </c>
      <c r="J6573">
        <v>55240.19</v>
      </c>
      <c r="K6573">
        <v>0.14000000000000001</v>
      </c>
      <c r="L6573">
        <f>I6573-J6573-(I6573*K6573)</f>
        <v>5062.8293999999914</v>
      </c>
      <c r="M6573">
        <f t="shared" si="306"/>
        <v>1</v>
      </c>
      <c r="N6573">
        <f t="shared" si="307"/>
        <v>2024</v>
      </c>
      <c r="O6573" s="21">
        <f t="shared" si="308"/>
        <v>7.2202575050495613E-2</v>
      </c>
    </row>
    <row r="6574" spans="1:15">
      <c r="A6574" t="s">
        <v>7161</v>
      </c>
      <c r="B6574" t="s">
        <v>3107</v>
      </c>
      <c r="C6574" t="s">
        <v>36</v>
      </c>
      <c r="D6574" t="s">
        <v>37</v>
      </c>
      <c r="E6574" t="s">
        <v>28</v>
      </c>
      <c r="F6574" t="s">
        <v>16</v>
      </c>
      <c r="G6574" t="s">
        <v>73</v>
      </c>
      <c r="H6574">
        <v>4</v>
      </c>
      <c r="I6574">
        <v>13998.71</v>
      </c>
      <c r="J6574">
        <v>9282.33</v>
      </c>
      <c r="K6574">
        <v>0.05</v>
      </c>
      <c r="L6574">
        <f>I6574-J6574-(I6574*K6574)</f>
        <v>4016.4444999999992</v>
      </c>
      <c r="M6574">
        <f t="shared" si="306"/>
        <v>6</v>
      </c>
      <c r="N6574">
        <f t="shared" si="307"/>
        <v>2024</v>
      </c>
      <c r="O6574" s="21">
        <f t="shared" si="308"/>
        <v>0.2869153300554122</v>
      </c>
    </row>
    <row r="6575" spans="1:15">
      <c r="A6575" t="s">
        <v>7162</v>
      </c>
      <c r="B6575" t="s">
        <v>1377</v>
      </c>
      <c r="C6575" t="s">
        <v>20</v>
      </c>
      <c r="D6575" t="s">
        <v>21</v>
      </c>
      <c r="E6575" t="s">
        <v>22</v>
      </c>
      <c r="F6575" t="s">
        <v>16</v>
      </c>
      <c r="G6575" t="s">
        <v>38</v>
      </c>
      <c r="H6575">
        <v>4</v>
      </c>
      <c r="I6575">
        <v>44872.160000000003</v>
      </c>
      <c r="J6575">
        <v>34009.39</v>
      </c>
      <c r="K6575">
        <v>0.28999999999999998</v>
      </c>
      <c r="L6575">
        <f>I6575-J6575-(I6575*K6575)</f>
        <v>-2150.1563999999962</v>
      </c>
      <c r="M6575">
        <f t="shared" si="306"/>
        <v>1</v>
      </c>
      <c r="N6575">
        <f t="shared" si="307"/>
        <v>2025</v>
      </c>
      <c r="O6575" s="21">
        <f t="shared" si="308"/>
        <v>-4.7917381289423022E-2</v>
      </c>
    </row>
    <row r="6576" spans="1:15">
      <c r="A6576" t="s">
        <v>7163</v>
      </c>
      <c r="B6576" t="s">
        <v>1000</v>
      </c>
      <c r="C6576" t="s">
        <v>62</v>
      </c>
      <c r="D6576" t="s">
        <v>63</v>
      </c>
      <c r="E6576" t="s">
        <v>22</v>
      </c>
      <c r="F6576" t="s">
        <v>51</v>
      </c>
      <c r="G6576" t="s">
        <v>59</v>
      </c>
      <c r="H6576">
        <v>4</v>
      </c>
      <c r="I6576">
        <v>22169.23</v>
      </c>
      <c r="J6576">
        <v>15780.79</v>
      </c>
      <c r="K6576">
        <v>0.12</v>
      </c>
      <c r="L6576">
        <f>I6576-J6576-(I6576*K6576)</f>
        <v>3728.1323999999991</v>
      </c>
      <c r="M6576">
        <f t="shared" si="306"/>
        <v>10</v>
      </c>
      <c r="N6576">
        <f t="shared" si="307"/>
        <v>2024</v>
      </c>
      <c r="O6576" s="21">
        <f t="shared" si="308"/>
        <v>0.16816697738261541</v>
      </c>
    </row>
    <row r="6577" spans="1:15">
      <c r="A6577" t="s">
        <v>7164</v>
      </c>
      <c r="B6577" t="s">
        <v>54</v>
      </c>
      <c r="C6577" t="s">
        <v>41</v>
      </c>
      <c r="D6577" t="s">
        <v>21</v>
      </c>
      <c r="E6577" t="s">
        <v>15</v>
      </c>
      <c r="F6577" t="s">
        <v>51</v>
      </c>
      <c r="G6577" t="s">
        <v>52</v>
      </c>
      <c r="H6577">
        <v>4</v>
      </c>
      <c r="I6577">
        <v>34566.980000000003</v>
      </c>
      <c r="J6577">
        <v>26839.19</v>
      </c>
      <c r="K6577">
        <v>0.21</v>
      </c>
      <c r="L6577">
        <f>I6577-J6577-(I6577*K6577)</f>
        <v>468.7242000000042</v>
      </c>
      <c r="M6577">
        <f t="shared" si="306"/>
        <v>1</v>
      </c>
      <c r="N6577">
        <f t="shared" si="307"/>
        <v>2024</v>
      </c>
      <c r="O6577" s="21">
        <f t="shared" si="308"/>
        <v>1.3559882870878628E-2</v>
      </c>
    </row>
    <row r="6578" spans="1:15">
      <c r="A6578" t="s">
        <v>7165</v>
      </c>
      <c r="B6578" t="s">
        <v>2139</v>
      </c>
      <c r="C6578" t="s">
        <v>41</v>
      </c>
      <c r="D6578" t="s">
        <v>21</v>
      </c>
      <c r="E6578" t="s">
        <v>28</v>
      </c>
      <c r="F6578" t="s">
        <v>23</v>
      </c>
      <c r="G6578" t="s">
        <v>157</v>
      </c>
      <c r="H6578">
        <v>2</v>
      </c>
      <c r="I6578">
        <v>9517.07</v>
      </c>
      <c r="J6578">
        <v>6594.12</v>
      </c>
      <c r="K6578">
        <v>0.24</v>
      </c>
      <c r="L6578">
        <f>I6578-J6578-(I6578*K6578)</f>
        <v>638.85320000000002</v>
      </c>
      <c r="M6578">
        <f t="shared" si="306"/>
        <v>3</v>
      </c>
      <c r="N6578">
        <f t="shared" si="307"/>
        <v>2025</v>
      </c>
      <c r="O6578" s="21">
        <f t="shared" si="308"/>
        <v>6.712708848416582E-2</v>
      </c>
    </row>
    <row r="6579" spans="1:15">
      <c r="A6579" t="s">
        <v>7166</v>
      </c>
      <c r="B6579" t="s">
        <v>384</v>
      </c>
      <c r="C6579" t="s">
        <v>13</v>
      </c>
      <c r="D6579" t="s">
        <v>14</v>
      </c>
      <c r="E6579" t="s">
        <v>28</v>
      </c>
      <c r="F6579" t="s">
        <v>23</v>
      </c>
      <c r="G6579" t="s">
        <v>157</v>
      </c>
      <c r="H6579">
        <v>3</v>
      </c>
      <c r="I6579">
        <v>3782.92</v>
      </c>
      <c r="J6579">
        <v>2137.52</v>
      </c>
      <c r="K6579">
        <v>0.21</v>
      </c>
      <c r="L6579">
        <f>I6579-J6579-(I6579*K6579)</f>
        <v>850.98680000000013</v>
      </c>
      <c r="M6579">
        <f t="shared" si="306"/>
        <v>11</v>
      </c>
      <c r="N6579">
        <f t="shared" si="307"/>
        <v>2024</v>
      </c>
      <c r="O6579" s="21">
        <f t="shared" si="308"/>
        <v>0.22495500830046633</v>
      </c>
    </row>
    <row r="6580" spans="1:15">
      <c r="A6580" t="s">
        <v>7167</v>
      </c>
      <c r="B6580" t="s">
        <v>1349</v>
      </c>
      <c r="C6580" t="s">
        <v>13</v>
      </c>
      <c r="D6580" t="s">
        <v>14</v>
      </c>
      <c r="E6580" t="s">
        <v>15</v>
      </c>
      <c r="F6580" t="s">
        <v>16</v>
      </c>
      <c r="G6580" t="s">
        <v>17</v>
      </c>
      <c r="H6580">
        <v>5</v>
      </c>
      <c r="I6580">
        <v>19529.88</v>
      </c>
      <c r="J6580">
        <v>11778.88</v>
      </c>
      <c r="K6580">
        <v>0.12</v>
      </c>
      <c r="L6580">
        <f>I6580-J6580-(I6580*K6580)</f>
        <v>5407.4144000000015</v>
      </c>
      <c r="M6580">
        <f t="shared" si="306"/>
        <v>12</v>
      </c>
      <c r="N6580">
        <f t="shared" si="307"/>
        <v>2024</v>
      </c>
      <c r="O6580" s="21">
        <f t="shared" si="308"/>
        <v>0.27687903868328945</v>
      </c>
    </row>
    <row r="6581" spans="1:15">
      <c r="A6581" t="s">
        <v>7168</v>
      </c>
      <c r="B6581" t="s">
        <v>837</v>
      </c>
      <c r="C6581" t="s">
        <v>13</v>
      </c>
      <c r="D6581" t="s">
        <v>14</v>
      </c>
      <c r="E6581" t="s">
        <v>28</v>
      </c>
      <c r="F6581" t="s">
        <v>51</v>
      </c>
      <c r="G6581" t="s">
        <v>52</v>
      </c>
      <c r="H6581">
        <v>3</v>
      </c>
      <c r="I6581">
        <v>37511.56</v>
      </c>
      <c r="J6581">
        <v>26798.66</v>
      </c>
      <c r="K6581">
        <v>0.01</v>
      </c>
      <c r="L6581">
        <f>I6581-J6581-(I6581*K6581)</f>
        <v>10337.784399999999</v>
      </c>
      <c r="M6581">
        <f t="shared" si="306"/>
        <v>11</v>
      </c>
      <c r="N6581">
        <f t="shared" si="307"/>
        <v>2024</v>
      </c>
      <c r="O6581" s="21">
        <f t="shared" si="308"/>
        <v>0.27558929567312046</v>
      </c>
    </row>
    <row r="6582" spans="1:15">
      <c r="A6582" t="s">
        <v>7169</v>
      </c>
      <c r="B6582" t="s">
        <v>879</v>
      </c>
      <c r="C6582" t="s">
        <v>20</v>
      </c>
      <c r="D6582" t="s">
        <v>21</v>
      </c>
      <c r="E6582" t="s">
        <v>15</v>
      </c>
      <c r="F6582" t="s">
        <v>51</v>
      </c>
      <c r="G6582" t="s">
        <v>59</v>
      </c>
      <c r="H6582">
        <v>2</v>
      </c>
      <c r="I6582">
        <v>28164.7</v>
      </c>
      <c r="J6582">
        <v>21401.99</v>
      </c>
      <c r="K6582">
        <v>0.15</v>
      </c>
      <c r="L6582">
        <f>I6582-J6582-(I6582*K6582)</f>
        <v>2538.0049999999992</v>
      </c>
      <c r="M6582">
        <f t="shared" si="306"/>
        <v>7</v>
      </c>
      <c r="N6582">
        <f t="shared" si="307"/>
        <v>2024</v>
      </c>
      <c r="O6582" s="21">
        <f t="shared" si="308"/>
        <v>9.0112978302627017E-2</v>
      </c>
    </row>
    <row r="6583" spans="1:15">
      <c r="A6583" t="s">
        <v>7170</v>
      </c>
      <c r="B6583" t="s">
        <v>390</v>
      </c>
      <c r="C6583" t="s">
        <v>20</v>
      </c>
      <c r="D6583" t="s">
        <v>21</v>
      </c>
      <c r="E6583" t="s">
        <v>28</v>
      </c>
      <c r="F6583" t="s">
        <v>16</v>
      </c>
      <c r="G6583" t="s">
        <v>38</v>
      </c>
      <c r="H6583">
        <v>4</v>
      </c>
      <c r="I6583">
        <v>55901.16</v>
      </c>
      <c r="J6583">
        <v>34974.410000000003</v>
      </c>
      <c r="K6583">
        <v>0.23</v>
      </c>
      <c r="L6583">
        <f>I6583-J6583-(I6583*K6583)</f>
        <v>8069.4831999999988</v>
      </c>
      <c r="M6583">
        <f t="shared" si="306"/>
        <v>4</v>
      </c>
      <c r="N6583">
        <f t="shared" si="307"/>
        <v>2024</v>
      </c>
      <c r="O6583" s="21">
        <f t="shared" si="308"/>
        <v>0.14435269679555843</v>
      </c>
    </row>
    <row r="6584" spans="1:15">
      <c r="A6584" t="s">
        <v>7171</v>
      </c>
      <c r="B6584" t="s">
        <v>920</v>
      </c>
      <c r="C6584" t="s">
        <v>62</v>
      </c>
      <c r="D6584" t="s">
        <v>63</v>
      </c>
      <c r="E6584" t="s">
        <v>15</v>
      </c>
      <c r="F6584" t="s">
        <v>29</v>
      </c>
      <c r="G6584" t="s">
        <v>30</v>
      </c>
      <c r="H6584">
        <v>5</v>
      </c>
      <c r="I6584">
        <v>12605.04</v>
      </c>
      <c r="J6584">
        <v>9439.2000000000007</v>
      </c>
      <c r="K6584">
        <v>0.18</v>
      </c>
      <c r="L6584">
        <f>I6584-J6584-(I6584*K6584)</f>
        <v>896.93280000000004</v>
      </c>
      <c r="M6584">
        <f t="shared" si="306"/>
        <v>12</v>
      </c>
      <c r="N6584">
        <f t="shared" si="307"/>
        <v>2024</v>
      </c>
      <c r="O6584" s="21">
        <f t="shared" si="308"/>
        <v>7.1156680185068821E-2</v>
      </c>
    </row>
    <row r="6585" spans="1:15">
      <c r="A6585" t="s">
        <v>7172</v>
      </c>
      <c r="B6585" t="s">
        <v>1097</v>
      </c>
      <c r="C6585" t="s">
        <v>20</v>
      </c>
      <c r="D6585" t="s">
        <v>21</v>
      </c>
      <c r="E6585" t="s">
        <v>22</v>
      </c>
      <c r="F6585" t="s">
        <v>16</v>
      </c>
      <c r="G6585" t="s">
        <v>73</v>
      </c>
      <c r="H6585">
        <v>1</v>
      </c>
      <c r="I6585">
        <v>13205.1</v>
      </c>
      <c r="J6585">
        <v>8964.42</v>
      </c>
      <c r="K6585">
        <v>0.21</v>
      </c>
      <c r="L6585">
        <f>I6585-J6585-(I6585*K6585)</f>
        <v>1467.6090000000004</v>
      </c>
      <c r="M6585">
        <f t="shared" si="306"/>
        <v>7</v>
      </c>
      <c r="N6585">
        <f t="shared" si="307"/>
        <v>2024</v>
      </c>
      <c r="O6585" s="21">
        <f t="shared" si="308"/>
        <v>0.11113955971556447</v>
      </c>
    </row>
    <row r="6586" spans="1:15">
      <c r="A6586" t="s">
        <v>7173</v>
      </c>
      <c r="B6586" t="s">
        <v>331</v>
      </c>
      <c r="C6586" t="s">
        <v>27</v>
      </c>
      <c r="D6586" t="s">
        <v>27</v>
      </c>
      <c r="E6586" t="s">
        <v>22</v>
      </c>
      <c r="F6586" t="s">
        <v>23</v>
      </c>
      <c r="G6586" t="s">
        <v>94</v>
      </c>
      <c r="H6586">
        <v>5</v>
      </c>
      <c r="I6586">
        <v>61301.87</v>
      </c>
      <c r="J6586">
        <v>45295.72</v>
      </c>
      <c r="K6586">
        <v>0.03</v>
      </c>
      <c r="L6586">
        <f>I6586-J6586-(I6586*K6586)</f>
        <v>14167.093900000002</v>
      </c>
      <c r="M6586">
        <f t="shared" si="306"/>
        <v>1</v>
      </c>
      <c r="N6586">
        <f t="shared" si="307"/>
        <v>2024</v>
      </c>
      <c r="O6586" s="21">
        <f t="shared" si="308"/>
        <v>0.23110378035776072</v>
      </c>
    </row>
    <row r="6587" spans="1:15">
      <c r="A6587" t="s">
        <v>7174</v>
      </c>
      <c r="B6587" t="s">
        <v>1300</v>
      </c>
      <c r="C6587" t="s">
        <v>62</v>
      </c>
      <c r="D6587" t="s">
        <v>63</v>
      </c>
      <c r="E6587" t="s">
        <v>15</v>
      </c>
      <c r="F6587" t="s">
        <v>23</v>
      </c>
      <c r="G6587" t="s">
        <v>94</v>
      </c>
      <c r="H6587">
        <v>1</v>
      </c>
      <c r="I6587">
        <v>12096.37</v>
      </c>
      <c r="J6587">
        <v>9355.6200000000008</v>
      </c>
      <c r="K6587">
        <v>0.27</v>
      </c>
      <c r="L6587">
        <f>I6587-J6587-(I6587*K6587)</f>
        <v>-525.26990000000023</v>
      </c>
      <c r="M6587">
        <f t="shared" si="306"/>
        <v>2</v>
      </c>
      <c r="N6587">
        <f t="shared" si="307"/>
        <v>2025</v>
      </c>
      <c r="O6587" s="21">
        <f t="shared" si="308"/>
        <v>-4.3423762665989893E-2</v>
      </c>
    </row>
    <row r="6588" spans="1:15">
      <c r="A6588" t="s">
        <v>7175</v>
      </c>
      <c r="B6588" t="s">
        <v>2233</v>
      </c>
      <c r="C6588" t="s">
        <v>36</v>
      </c>
      <c r="D6588" t="s">
        <v>37</v>
      </c>
      <c r="E6588" t="s">
        <v>15</v>
      </c>
      <c r="F6588" t="s">
        <v>23</v>
      </c>
      <c r="G6588" t="s">
        <v>33</v>
      </c>
      <c r="H6588">
        <v>4</v>
      </c>
      <c r="I6588">
        <v>3352.49</v>
      </c>
      <c r="J6588">
        <v>2241.42</v>
      </c>
      <c r="K6588">
        <v>0.08</v>
      </c>
      <c r="L6588">
        <f>I6588-J6588-(I6588*K6588)</f>
        <v>842.87079999999969</v>
      </c>
      <c r="M6588">
        <f t="shared" si="306"/>
        <v>2</v>
      </c>
      <c r="N6588">
        <f t="shared" si="307"/>
        <v>2025</v>
      </c>
      <c r="O6588" s="21">
        <f t="shared" si="308"/>
        <v>0.25141635023519826</v>
      </c>
    </row>
    <row r="6589" spans="1:15">
      <c r="A6589" t="s">
        <v>7176</v>
      </c>
      <c r="B6589" t="s">
        <v>394</v>
      </c>
      <c r="C6589" t="s">
        <v>57</v>
      </c>
      <c r="D6589" t="s">
        <v>58</v>
      </c>
      <c r="E6589" t="s">
        <v>15</v>
      </c>
      <c r="F6589" t="s">
        <v>51</v>
      </c>
      <c r="G6589" t="s">
        <v>85</v>
      </c>
      <c r="H6589">
        <v>4</v>
      </c>
      <c r="I6589">
        <v>9152.5400000000009</v>
      </c>
      <c r="J6589">
        <v>5261.39</v>
      </c>
      <c r="K6589">
        <v>0.22</v>
      </c>
      <c r="L6589">
        <f>I6589-J6589-(I6589*K6589)</f>
        <v>1877.5912000000003</v>
      </c>
      <c r="M6589">
        <f t="shared" si="306"/>
        <v>4</v>
      </c>
      <c r="N6589">
        <f t="shared" si="307"/>
        <v>2025</v>
      </c>
      <c r="O6589" s="21">
        <f t="shared" si="308"/>
        <v>0.20514427688925699</v>
      </c>
    </row>
    <row r="6590" spans="1:15">
      <c r="A6590" t="s">
        <v>7177</v>
      </c>
      <c r="B6590" t="s">
        <v>323</v>
      </c>
      <c r="C6590" t="s">
        <v>41</v>
      </c>
      <c r="D6590" t="s">
        <v>21</v>
      </c>
      <c r="E6590" t="s">
        <v>22</v>
      </c>
      <c r="F6590" t="s">
        <v>23</v>
      </c>
      <c r="G6590" t="s">
        <v>157</v>
      </c>
      <c r="H6590">
        <v>4</v>
      </c>
      <c r="I6590">
        <v>31443.77</v>
      </c>
      <c r="J6590">
        <v>18812.669999999998</v>
      </c>
      <c r="K6590">
        <v>0.18</v>
      </c>
      <c r="L6590">
        <f>I6590-J6590-(I6590*K6590)</f>
        <v>6971.2214000000022</v>
      </c>
      <c r="M6590">
        <f t="shared" si="306"/>
        <v>7</v>
      </c>
      <c r="N6590">
        <f t="shared" si="307"/>
        <v>2024</v>
      </c>
      <c r="O6590" s="21">
        <f t="shared" si="308"/>
        <v>0.2217043757793675</v>
      </c>
    </row>
    <row r="6591" spans="1:15">
      <c r="A6591" t="s">
        <v>7178</v>
      </c>
      <c r="B6591" t="s">
        <v>194</v>
      </c>
      <c r="C6591" t="s">
        <v>41</v>
      </c>
      <c r="D6591" t="s">
        <v>21</v>
      </c>
      <c r="E6591" t="s">
        <v>22</v>
      </c>
      <c r="F6591" t="s">
        <v>16</v>
      </c>
      <c r="G6591" t="s">
        <v>73</v>
      </c>
      <c r="H6591">
        <v>1</v>
      </c>
      <c r="I6591">
        <v>4619.3100000000004</v>
      </c>
      <c r="J6591">
        <v>2973.32</v>
      </c>
      <c r="K6591">
        <v>0.12</v>
      </c>
      <c r="L6591">
        <f>I6591-J6591-(I6591*K6591)</f>
        <v>1091.6728000000003</v>
      </c>
      <c r="M6591">
        <f t="shared" si="306"/>
        <v>5</v>
      </c>
      <c r="N6591">
        <f t="shared" si="307"/>
        <v>2024</v>
      </c>
      <c r="O6591" s="21">
        <f t="shared" si="308"/>
        <v>0.23632810960944386</v>
      </c>
    </row>
    <row r="6592" spans="1:15">
      <c r="A6592" t="s">
        <v>7179</v>
      </c>
      <c r="B6592" t="s">
        <v>1342</v>
      </c>
      <c r="C6592" t="s">
        <v>13</v>
      </c>
      <c r="D6592" t="s">
        <v>14</v>
      </c>
      <c r="E6592" t="s">
        <v>22</v>
      </c>
      <c r="F6592" t="s">
        <v>29</v>
      </c>
      <c r="G6592" t="s">
        <v>139</v>
      </c>
      <c r="H6592">
        <v>1</v>
      </c>
      <c r="I6592">
        <v>11572.13</v>
      </c>
      <c r="J6592">
        <v>7093.31</v>
      </c>
      <c r="K6592">
        <v>0.16</v>
      </c>
      <c r="L6592">
        <f>I6592-J6592-(I6592*K6592)</f>
        <v>2627.279199999999</v>
      </c>
      <c r="M6592">
        <f t="shared" si="306"/>
        <v>2</v>
      </c>
      <c r="N6592">
        <f t="shared" si="307"/>
        <v>2024</v>
      </c>
      <c r="O6592" s="21">
        <f t="shared" si="308"/>
        <v>0.22703505750453887</v>
      </c>
    </row>
    <row r="6593" spans="1:15">
      <c r="A6593" t="s">
        <v>7180</v>
      </c>
      <c r="B6593" t="s">
        <v>290</v>
      </c>
      <c r="C6593" t="s">
        <v>27</v>
      </c>
      <c r="D6593" t="s">
        <v>27</v>
      </c>
      <c r="E6593" t="s">
        <v>28</v>
      </c>
      <c r="F6593" t="s">
        <v>29</v>
      </c>
      <c r="G6593" t="s">
        <v>30</v>
      </c>
      <c r="H6593">
        <v>1</v>
      </c>
      <c r="I6593">
        <v>5302.39</v>
      </c>
      <c r="J6593">
        <v>3690.28</v>
      </c>
      <c r="K6593">
        <v>0.27</v>
      </c>
      <c r="L6593">
        <f>I6593-J6593-(I6593*K6593)</f>
        <v>180.46469999999999</v>
      </c>
      <c r="M6593">
        <f t="shared" si="306"/>
        <v>5</v>
      </c>
      <c r="N6593">
        <f t="shared" si="307"/>
        <v>2024</v>
      </c>
      <c r="O6593" s="21">
        <f t="shared" si="308"/>
        <v>3.403459572004322E-2</v>
      </c>
    </row>
    <row r="6594" spans="1:15">
      <c r="A6594" t="s">
        <v>7181</v>
      </c>
      <c r="B6594" t="s">
        <v>942</v>
      </c>
      <c r="C6594" t="s">
        <v>36</v>
      </c>
      <c r="D6594" t="s">
        <v>37</v>
      </c>
      <c r="E6594" t="s">
        <v>28</v>
      </c>
      <c r="F6594" t="s">
        <v>29</v>
      </c>
      <c r="G6594" t="s">
        <v>30</v>
      </c>
      <c r="H6594">
        <v>3</v>
      </c>
      <c r="I6594">
        <v>11051.49</v>
      </c>
      <c r="J6594">
        <v>8278.34</v>
      </c>
      <c r="K6594">
        <v>0.06</v>
      </c>
      <c r="L6594">
        <f>I6594-J6594-(I6594*K6594)</f>
        <v>2110.0605999999998</v>
      </c>
      <c r="M6594">
        <f t="shared" si="306"/>
        <v>5</v>
      </c>
      <c r="N6594">
        <f t="shared" si="307"/>
        <v>2025</v>
      </c>
      <c r="O6594" s="21">
        <f t="shared" si="308"/>
        <v>0.19092996509972862</v>
      </c>
    </row>
    <row r="6595" spans="1:15">
      <c r="A6595" t="s">
        <v>7182</v>
      </c>
      <c r="B6595" t="s">
        <v>1151</v>
      </c>
      <c r="C6595" t="s">
        <v>13</v>
      </c>
      <c r="D6595" t="s">
        <v>14</v>
      </c>
      <c r="E6595" t="s">
        <v>28</v>
      </c>
      <c r="F6595" t="s">
        <v>16</v>
      </c>
      <c r="G6595" t="s">
        <v>17</v>
      </c>
      <c r="H6595">
        <v>1</v>
      </c>
      <c r="I6595">
        <v>7729.96</v>
      </c>
      <c r="J6595">
        <v>4349.9399999999996</v>
      </c>
      <c r="K6595">
        <v>0.1</v>
      </c>
      <c r="L6595">
        <f>I6595-J6595-(I6595*K6595)</f>
        <v>2607.0240000000003</v>
      </c>
      <c r="M6595">
        <f t="shared" ref="M6595:M6658" si="309">MONTH(B6595)</f>
        <v>6</v>
      </c>
      <c r="N6595">
        <f t="shared" ref="N6595:N6658" si="310">YEAR(B6595)</f>
        <v>2024</v>
      </c>
      <c r="O6595" s="21">
        <f t="shared" ref="O6595:O6658" si="311">L6595/I6595</f>
        <v>0.33726228855000545</v>
      </c>
    </row>
    <row r="6596" spans="1:15">
      <c r="A6596" t="s">
        <v>7183</v>
      </c>
      <c r="B6596" t="s">
        <v>630</v>
      </c>
      <c r="C6596" t="s">
        <v>27</v>
      </c>
      <c r="D6596" t="s">
        <v>27</v>
      </c>
      <c r="E6596" t="s">
        <v>28</v>
      </c>
      <c r="F6596" t="s">
        <v>51</v>
      </c>
      <c r="G6596" t="s">
        <v>52</v>
      </c>
      <c r="H6596">
        <v>5</v>
      </c>
      <c r="I6596">
        <v>57524.37</v>
      </c>
      <c r="J6596">
        <v>36407.81</v>
      </c>
      <c r="K6596">
        <v>0.26</v>
      </c>
      <c r="L6596">
        <f>I6596-J6596-(I6596*K6596)</f>
        <v>6160.2238000000034</v>
      </c>
      <c r="M6596">
        <f t="shared" si="309"/>
        <v>1</v>
      </c>
      <c r="N6596">
        <f t="shared" si="310"/>
        <v>2024</v>
      </c>
      <c r="O6596" s="21">
        <f t="shared" si="311"/>
        <v>0.1070889398701803</v>
      </c>
    </row>
    <row r="6597" spans="1:15">
      <c r="A6597" t="s">
        <v>7184</v>
      </c>
      <c r="B6597" t="s">
        <v>984</v>
      </c>
      <c r="C6597" t="s">
        <v>57</v>
      </c>
      <c r="D6597" t="s">
        <v>58</v>
      </c>
      <c r="E6597" t="s">
        <v>22</v>
      </c>
      <c r="F6597" t="s">
        <v>16</v>
      </c>
      <c r="G6597" t="s">
        <v>38</v>
      </c>
      <c r="H6597">
        <v>3</v>
      </c>
      <c r="I6597">
        <v>22272.14</v>
      </c>
      <c r="J6597">
        <v>16645.349999999999</v>
      </c>
      <c r="K6597">
        <v>0.21</v>
      </c>
      <c r="L6597">
        <f>I6597-J6597-(I6597*K6597)</f>
        <v>949.64060000000154</v>
      </c>
      <c r="M6597">
        <f t="shared" si="309"/>
        <v>5</v>
      </c>
      <c r="N6597">
        <f t="shared" si="310"/>
        <v>2025</v>
      </c>
      <c r="O6597" s="21">
        <f t="shared" si="311"/>
        <v>4.2638049150193987E-2</v>
      </c>
    </row>
    <row r="6598" spans="1:15">
      <c r="A6598" t="s">
        <v>7185</v>
      </c>
      <c r="B6598" t="s">
        <v>1595</v>
      </c>
      <c r="C6598" t="s">
        <v>79</v>
      </c>
      <c r="D6598" t="s">
        <v>80</v>
      </c>
      <c r="E6598" t="s">
        <v>28</v>
      </c>
      <c r="F6598" t="s">
        <v>29</v>
      </c>
      <c r="G6598" t="s">
        <v>42</v>
      </c>
      <c r="H6598">
        <v>4</v>
      </c>
      <c r="I6598">
        <v>18750.96</v>
      </c>
      <c r="J6598">
        <v>10616.15</v>
      </c>
      <c r="K6598">
        <v>0.28999999999999998</v>
      </c>
      <c r="L6598">
        <f>I6598-J6598-(I6598*K6598)</f>
        <v>2697.0316000000003</v>
      </c>
      <c r="M6598">
        <f t="shared" si="309"/>
        <v>12</v>
      </c>
      <c r="N6598">
        <f t="shared" si="310"/>
        <v>2024</v>
      </c>
      <c r="O6598" s="21">
        <f t="shared" si="311"/>
        <v>0.14383432101609733</v>
      </c>
    </row>
    <row r="6599" spans="1:15">
      <c r="A6599" t="s">
        <v>7186</v>
      </c>
      <c r="B6599" t="s">
        <v>1133</v>
      </c>
      <c r="C6599" t="s">
        <v>57</v>
      </c>
      <c r="D6599" t="s">
        <v>58</v>
      </c>
      <c r="E6599" t="s">
        <v>28</v>
      </c>
      <c r="F6599" t="s">
        <v>29</v>
      </c>
      <c r="G6599" t="s">
        <v>139</v>
      </c>
      <c r="H6599">
        <v>2</v>
      </c>
      <c r="I6599">
        <v>11875.91</v>
      </c>
      <c r="J6599">
        <v>6600.4</v>
      </c>
      <c r="K6599">
        <v>0.21</v>
      </c>
      <c r="L6599">
        <f>I6599-J6599-(I6599*K6599)</f>
        <v>2781.5689000000002</v>
      </c>
      <c r="M6599">
        <f t="shared" si="309"/>
        <v>10</v>
      </c>
      <c r="N6599">
        <f t="shared" si="310"/>
        <v>2024</v>
      </c>
      <c r="O6599" s="21">
        <f t="shared" si="311"/>
        <v>0.23421943244770296</v>
      </c>
    </row>
    <row r="6600" spans="1:15">
      <c r="A6600" t="s">
        <v>7187</v>
      </c>
      <c r="B6600" t="s">
        <v>453</v>
      </c>
      <c r="C6600" t="s">
        <v>62</v>
      </c>
      <c r="D6600" t="s">
        <v>63</v>
      </c>
      <c r="E6600" t="s">
        <v>22</v>
      </c>
      <c r="F6600" t="s">
        <v>51</v>
      </c>
      <c r="G6600" t="s">
        <v>64</v>
      </c>
      <c r="H6600">
        <v>3</v>
      </c>
      <c r="I6600">
        <v>6643.77</v>
      </c>
      <c r="J6600">
        <v>3906.1</v>
      </c>
      <c r="K6600">
        <v>0.14000000000000001</v>
      </c>
      <c r="L6600">
        <f>I6600-J6600-(I6600*K6600)</f>
        <v>1807.5422000000003</v>
      </c>
      <c r="M6600">
        <f t="shared" si="309"/>
        <v>2</v>
      </c>
      <c r="N6600">
        <f t="shared" si="310"/>
        <v>2025</v>
      </c>
      <c r="O6600" s="21">
        <f t="shared" si="311"/>
        <v>0.27206573978328574</v>
      </c>
    </row>
    <row r="6601" spans="1:15">
      <c r="A6601" t="s">
        <v>7188</v>
      </c>
      <c r="B6601" t="s">
        <v>757</v>
      </c>
      <c r="C6601" t="s">
        <v>41</v>
      </c>
      <c r="D6601" t="s">
        <v>21</v>
      </c>
      <c r="E6601" t="s">
        <v>22</v>
      </c>
      <c r="F6601" t="s">
        <v>16</v>
      </c>
      <c r="G6601" t="s">
        <v>38</v>
      </c>
      <c r="H6601">
        <v>2</v>
      </c>
      <c r="I6601">
        <v>10344.370000000001</v>
      </c>
      <c r="J6601">
        <v>6666.62</v>
      </c>
      <c r="K6601">
        <v>0.08</v>
      </c>
      <c r="L6601">
        <f>I6601-J6601-(I6601*K6601)</f>
        <v>2850.2004000000006</v>
      </c>
      <c r="M6601">
        <f t="shared" si="309"/>
        <v>1</v>
      </c>
      <c r="N6601">
        <f t="shared" si="310"/>
        <v>2025</v>
      </c>
      <c r="O6601" s="21">
        <f t="shared" si="311"/>
        <v>0.27553155967932319</v>
      </c>
    </row>
    <row r="6602" spans="1:15">
      <c r="A6602" t="s">
        <v>7189</v>
      </c>
      <c r="B6602" t="s">
        <v>376</v>
      </c>
      <c r="C6602" t="s">
        <v>41</v>
      </c>
      <c r="D6602" t="s">
        <v>21</v>
      </c>
      <c r="E6602" t="s">
        <v>15</v>
      </c>
      <c r="F6602" t="s">
        <v>23</v>
      </c>
      <c r="G6602" t="s">
        <v>24</v>
      </c>
      <c r="H6602">
        <v>1</v>
      </c>
      <c r="I6602">
        <v>8754.44</v>
      </c>
      <c r="J6602">
        <v>5531.84</v>
      </c>
      <c r="K6602">
        <v>0.01</v>
      </c>
      <c r="L6602">
        <f>I6602-J6602-(I6602*K6602)</f>
        <v>3135.0556000000001</v>
      </c>
      <c r="M6602">
        <f t="shared" si="309"/>
        <v>4</v>
      </c>
      <c r="N6602">
        <f t="shared" si="310"/>
        <v>2024</v>
      </c>
      <c r="O6602" s="21">
        <f t="shared" si="311"/>
        <v>0.35811035314651762</v>
      </c>
    </row>
    <row r="6603" spans="1:15">
      <c r="A6603" t="s">
        <v>7190</v>
      </c>
      <c r="B6603" t="s">
        <v>1045</v>
      </c>
      <c r="C6603" t="s">
        <v>13</v>
      </c>
      <c r="D6603" t="s">
        <v>14</v>
      </c>
      <c r="E6603" t="s">
        <v>28</v>
      </c>
      <c r="F6603" t="s">
        <v>16</v>
      </c>
      <c r="G6603" t="s">
        <v>73</v>
      </c>
      <c r="H6603">
        <v>4</v>
      </c>
      <c r="I6603">
        <v>42891.26</v>
      </c>
      <c r="J6603">
        <v>27083.82</v>
      </c>
      <c r="K6603">
        <v>0.28999999999999998</v>
      </c>
      <c r="L6603">
        <f>I6603-J6603-(I6603*K6603)</f>
        <v>3368.9746000000032</v>
      </c>
      <c r="M6603">
        <f t="shared" si="309"/>
        <v>1</v>
      </c>
      <c r="N6603">
        <f t="shared" si="310"/>
        <v>2025</v>
      </c>
      <c r="O6603" s="21">
        <f t="shared" si="311"/>
        <v>7.8546878781364848E-2</v>
      </c>
    </row>
    <row r="6604" spans="1:15">
      <c r="A6604" t="s">
        <v>7191</v>
      </c>
      <c r="B6604" t="s">
        <v>1133</v>
      </c>
      <c r="C6604" t="s">
        <v>36</v>
      </c>
      <c r="D6604" t="s">
        <v>37</v>
      </c>
      <c r="E6604" t="s">
        <v>15</v>
      </c>
      <c r="F6604" t="s">
        <v>16</v>
      </c>
      <c r="G6604" t="s">
        <v>48</v>
      </c>
      <c r="H6604">
        <v>2</v>
      </c>
      <c r="I6604">
        <v>28867.52</v>
      </c>
      <c r="J6604">
        <v>22235.279999999999</v>
      </c>
      <c r="K6604">
        <v>0.21</v>
      </c>
      <c r="L6604">
        <f>I6604-J6604-(I6604*K6604)</f>
        <v>570.06080000000202</v>
      </c>
      <c r="M6604">
        <f t="shared" si="309"/>
        <v>10</v>
      </c>
      <c r="N6604">
        <f t="shared" si="310"/>
        <v>2024</v>
      </c>
      <c r="O6604" s="21">
        <f t="shared" si="311"/>
        <v>1.9747480905876292E-2</v>
      </c>
    </row>
    <row r="6605" spans="1:15">
      <c r="A6605" t="s">
        <v>7192</v>
      </c>
      <c r="B6605" t="s">
        <v>257</v>
      </c>
      <c r="C6605" t="s">
        <v>62</v>
      </c>
      <c r="D6605" t="s">
        <v>63</v>
      </c>
      <c r="E6605" t="s">
        <v>22</v>
      </c>
      <c r="F6605" t="s">
        <v>16</v>
      </c>
      <c r="G6605" t="s">
        <v>48</v>
      </c>
      <c r="H6605">
        <v>4</v>
      </c>
      <c r="I6605">
        <v>53167.11</v>
      </c>
      <c r="J6605">
        <v>32486.46</v>
      </c>
      <c r="K6605">
        <v>0.22</v>
      </c>
      <c r="L6605">
        <f>I6605-J6605-(I6605*K6605)</f>
        <v>8983.8858000000018</v>
      </c>
      <c r="M6605">
        <f t="shared" si="309"/>
        <v>4</v>
      </c>
      <c r="N6605">
        <f t="shared" si="310"/>
        <v>2024</v>
      </c>
      <c r="O6605" s="21">
        <f t="shared" si="311"/>
        <v>0.16897449946028667</v>
      </c>
    </row>
    <row r="6606" spans="1:15">
      <c r="A6606" t="s">
        <v>7193</v>
      </c>
      <c r="B6606" t="s">
        <v>2135</v>
      </c>
      <c r="C6606" t="s">
        <v>62</v>
      </c>
      <c r="D6606" t="s">
        <v>63</v>
      </c>
      <c r="E6606" t="s">
        <v>15</v>
      </c>
      <c r="F6606" t="s">
        <v>23</v>
      </c>
      <c r="G6606" t="s">
        <v>33</v>
      </c>
      <c r="H6606">
        <v>3</v>
      </c>
      <c r="I6606">
        <v>38604.04</v>
      </c>
      <c r="J6606">
        <v>31478.57</v>
      </c>
      <c r="K6606">
        <v>0.11</v>
      </c>
      <c r="L6606">
        <f>I6606-J6606-(I6606*K6606)</f>
        <v>2879.0256000000008</v>
      </c>
      <c r="M6606">
        <f t="shared" si="309"/>
        <v>5</v>
      </c>
      <c r="N6606">
        <f t="shared" si="310"/>
        <v>2024</v>
      </c>
      <c r="O6606" s="21">
        <f t="shared" si="311"/>
        <v>7.4578349830743129E-2</v>
      </c>
    </row>
    <row r="6607" spans="1:15">
      <c r="A6607" t="s">
        <v>7194</v>
      </c>
      <c r="B6607" t="s">
        <v>620</v>
      </c>
      <c r="C6607" t="s">
        <v>41</v>
      </c>
      <c r="D6607" t="s">
        <v>21</v>
      </c>
      <c r="E6607" t="s">
        <v>22</v>
      </c>
      <c r="F6607" t="s">
        <v>29</v>
      </c>
      <c r="G6607" t="s">
        <v>45</v>
      </c>
      <c r="H6607">
        <v>1</v>
      </c>
      <c r="I6607">
        <v>10352.5</v>
      </c>
      <c r="J6607">
        <v>7299.05</v>
      </c>
      <c r="K6607">
        <v>0.22</v>
      </c>
      <c r="L6607">
        <f>I6607-J6607-(I6607*K6607)</f>
        <v>775.89999999999964</v>
      </c>
      <c r="M6607">
        <f t="shared" si="309"/>
        <v>2</v>
      </c>
      <c r="N6607">
        <f t="shared" si="310"/>
        <v>2024</v>
      </c>
      <c r="O6607" s="21">
        <f t="shared" si="311"/>
        <v>7.4948080173871015E-2</v>
      </c>
    </row>
    <row r="6608" spans="1:15">
      <c r="A6608" t="s">
        <v>7195</v>
      </c>
      <c r="B6608" t="s">
        <v>532</v>
      </c>
      <c r="C6608" t="s">
        <v>13</v>
      </c>
      <c r="D6608" t="s">
        <v>14</v>
      </c>
      <c r="E6608" t="s">
        <v>28</v>
      </c>
      <c r="F6608" t="s">
        <v>29</v>
      </c>
      <c r="G6608" t="s">
        <v>45</v>
      </c>
      <c r="H6608">
        <v>2</v>
      </c>
      <c r="I6608">
        <v>24357.5</v>
      </c>
      <c r="J6608">
        <v>19099.580000000002</v>
      </c>
      <c r="K6608">
        <v>0.25</v>
      </c>
      <c r="L6608">
        <f>I6608-J6608-(I6608*K6608)</f>
        <v>-831.45500000000175</v>
      </c>
      <c r="M6608">
        <f t="shared" si="309"/>
        <v>1</v>
      </c>
      <c r="N6608">
        <f t="shared" si="310"/>
        <v>2024</v>
      </c>
      <c r="O6608" s="21">
        <f t="shared" si="311"/>
        <v>-3.413548188442992E-2</v>
      </c>
    </row>
    <row r="6609" spans="1:15">
      <c r="A6609" t="s">
        <v>7196</v>
      </c>
      <c r="B6609" t="s">
        <v>979</v>
      </c>
      <c r="C6609" t="s">
        <v>79</v>
      </c>
      <c r="D6609" t="s">
        <v>80</v>
      </c>
      <c r="E6609" t="s">
        <v>28</v>
      </c>
      <c r="F6609" t="s">
        <v>23</v>
      </c>
      <c r="G6609" t="s">
        <v>157</v>
      </c>
      <c r="H6609">
        <v>4</v>
      </c>
      <c r="I6609">
        <v>37036.42</v>
      </c>
      <c r="J6609">
        <v>24277.200000000001</v>
      </c>
      <c r="K6609">
        <v>0.18</v>
      </c>
      <c r="L6609">
        <f>I6609-J6609-(I6609*K6609)</f>
        <v>6092.6643999999978</v>
      </c>
      <c r="M6609">
        <f t="shared" si="309"/>
        <v>5</v>
      </c>
      <c r="N6609">
        <f t="shared" si="310"/>
        <v>2024</v>
      </c>
      <c r="O6609" s="21">
        <f t="shared" si="311"/>
        <v>0.16450467944795955</v>
      </c>
    </row>
    <row r="6610" spans="1:15">
      <c r="A6610" t="s">
        <v>7197</v>
      </c>
      <c r="B6610" t="s">
        <v>451</v>
      </c>
      <c r="C6610" t="s">
        <v>20</v>
      </c>
      <c r="D6610" t="s">
        <v>21</v>
      </c>
      <c r="E6610" t="s">
        <v>22</v>
      </c>
      <c r="F6610" t="s">
        <v>29</v>
      </c>
      <c r="G6610" t="s">
        <v>42</v>
      </c>
      <c r="H6610">
        <v>5</v>
      </c>
      <c r="I6610">
        <v>46491.11</v>
      </c>
      <c r="J6610">
        <v>33497.24</v>
      </c>
      <c r="K6610">
        <v>0.25</v>
      </c>
      <c r="L6610">
        <f>I6610-J6610-(I6610*K6610)</f>
        <v>1371.0925000000025</v>
      </c>
      <c r="M6610">
        <f t="shared" si="309"/>
        <v>4</v>
      </c>
      <c r="N6610">
        <f t="shared" si="310"/>
        <v>2025</v>
      </c>
      <c r="O6610" s="21">
        <f t="shared" si="311"/>
        <v>2.9491498482182989E-2</v>
      </c>
    </row>
    <row r="6611" spans="1:15">
      <c r="A6611" t="s">
        <v>7198</v>
      </c>
      <c r="B6611" t="s">
        <v>316</v>
      </c>
      <c r="C6611" t="s">
        <v>79</v>
      </c>
      <c r="D6611" t="s">
        <v>80</v>
      </c>
      <c r="E6611" t="s">
        <v>28</v>
      </c>
      <c r="F6611" t="s">
        <v>51</v>
      </c>
      <c r="G6611" t="s">
        <v>64</v>
      </c>
      <c r="H6611">
        <v>2</v>
      </c>
      <c r="I6611">
        <v>17472.740000000002</v>
      </c>
      <c r="J6611">
        <v>11169.81</v>
      </c>
      <c r="K6611">
        <v>0.12</v>
      </c>
      <c r="L6611">
        <f>I6611-J6611-(I6611*K6611)</f>
        <v>4206.2012000000013</v>
      </c>
      <c r="M6611">
        <f t="shared" si="309"/>
        <v>1</v>
      </c>
      <c r="N6611">
        <f t="shared" si="310"/>
        <v>2025</v>
      </c>
      <c r="O6611" s="21">
        <f t="shared" si="311"/>
        <v>0.24072934182045866</v>
      </c>
    </row>
    <row r="6612" spans="1:15">
      <c r="A6612" t="s">
        <v>7199</v>
      </c>
      <c r="B6612" t="s">
        <v>1114</v>
      </c>
      <c r="C6612" t="s">
        <v>20</v>
      </c>
      <c r="D6612" t="s">
        <v>21</v>
      </c>
      <c r="E6612" t="s">
        <v>28</v>
      </c>
      <c r="F6612" t="s">
        <v>29</v>
      </c>
      <c r="G6612" t="s">
        <v>139</v>
      </c>
      <c r="H6612">
        <v>2</v>
      </c>
      <c r="I6612">
        <v>13245.84</v>
      </c>
      <c r="J6612">
        <v>9561.8799999999992</v>
      </c>
      <c r="K6612">
        <v>0.12</v>
      </c>
      <c r="L6612">
        <f>I6612-J6612-(I6612*K6612)</f>
        <v>2094.4592000000011</v>
      </c>
      <c r="M6612">
        <f t="shared" si="309"/>
        <v>9</v>
      </c>
      <c r="N6612">
        <f t="shared" si="310"/>
        <v>2024</v>
      </c>
      <c r="O6612" s="21">
        <f t="shared" si="311"/>
        <v>0.1581220368055179</v>
      </c>
    </row>
    <row r="6613" spans="1:15">
      <c r="A6613" t="s">
        <v>7200</v>
      </c>
      <c r="B6613" t="s">
        <v>66</v>
      </c>
      <c r="C6613" t="s">
        <v>62</v>
      </c>
      <c r="D6613" t="s">
        <v>63</v>
      </c>
      <c r="E6613" t="s">
        <v>28</v>
      </c>
      <c r="F6613" t="s">
        <v>16</v>
      </c>
      <c r="G6613" t="s">
        <v>73</v>
      </c>
      <c r="H6613">
        <v>3</v>
      </c>
      <c r="I6613">
        <v>30059.19</v>
      </c>
      <c r="J6613">
        <v>16980.09</v>
      </c>
      <c r="K6613">
        <v>0.24</v>
      </c>
      <c r="L6613">
        <f>I6613-J6613-(I6613*K6613)</f>
        <v>5864.8943999999992</v>
      </c>
      <c r="M6613">
        <f t="shared" si="309"/>
        <v>12</v>
      </c>
      <c r="N6613">
        <f t="shared" si="310"/>
        <v>2024</v>
      </c>
      <c r="O6613" s="21">
        <f t="shared" si="311"/>
        <v>0.19511152496125142</v>
      </c>
    </row>
    <row r="6614" spans="1:15">
      <c r="A6614" t="s">
        <v>7201</v>
      </c>
      <c r="B6614" t="s">
        <v>620</v>
      </c>
      <c r="C6614" t="s">
        <v>79</v>
      </c>
      <c r="D6614" t="s">
        <v>80</v>
      </c>
      <c r="E6614" t="s">
        <v>22</v>
      </c>
      <c r="F6614" t="s">
        <v>23</v>
      </c>
      <c r="G6614" t="s">
        <v>94</v>
      </c>
      <c r="H6614">
        <v>5</v>
      </c>
      <c r="I6614">
        <v>4017.75</v>
      </c>
      <c r="J6614">
        <v>2940.72</v>
      </c>
      <c r="K6614">
        <v>0.2</v>
      </c>
      <c r="L6614">
        <f>I6614-J6614-(I6614*K6614)</f>
        <v>273.48000000000013</v>
      </c>
      <c r="M6614">
        <f t="shared" si="309"/>
        <v>2</v>
      </c>
      <c r="N6614">
        <f t="shared" si="310"/>
        <v>2024</v>
      </c>
      <c r="O6614" s="21">
        <f t="shared" si="311"/>
        <v>6.8067948478626128E-2</v>
      </c>
    </row>
    <row r="6615" spans="1:15">
      <c r="A6615" t="s">
        <v>7202</v>
      </c>
      <c r="B6615" t="s">
        <v>858</v>
      </c>
      <c r="C6615" t="s">
        <v>62</v>
      </c>
      <c r="D6615" t="s">
        <v>63</v>
      </c>
      <c r="E6615" t="s">
        <v>22</v>
      </c>
      <c r="F6615" t="s">
        <v>16</v>
      </c>
      <c r="G6615" t="s">
        <v>73</v>
      </c>
      <c r="H6615">
        <v>4</v>
      </c>
      <c r="I6615">
        <v>23534.01</v>
      </c>
      <c r="J6615">
        <v>19827.830000000002</v>
      </c>
      <c r="K6615">
        <v>0.09</v>
      </c>
      <c r="L6615">
        <f>I6615-J6615-(I6615*K6615)</f>
        <v>1588.1190999999967</v>
      </c>
      <c r="M6615">
        <f t="shared" si="309"/>
        <v>4</v>
      </c>
      <c r="N6615">
        <f t="shared" si="310"/>
        <v>2025</v>
      </c>
      <c r="O6615" s="21">
        <f t="shared" si="311"/>
        <v>6.748187410475294E-2</v>
      </c>
    </row>
    <row r="6616" spans="1:15">
      <c r="A6616" t="s">
        <v>7203</v>
      </c>
      <c r="B6616" t="s">
        <v>627</v>
      </c>
      <c r="C6616" t="s">
        <v>36</v>
      </c>
      <c r="D6616" t="s">
        <v>37</v>
      </c>
      <c r="E6616" t="s">
        <v>28</v>
      </c>
      <c r="F6616" t="s">
        <v>51</v>
      </c>
      <c r="G6616" t="s">
        <v>59</v>
      </c>
      <c r="H6616">
        <v>1</v>
      </c>
      <c r="I6616">
        <v>13018.49</v>
      </c>
      <c r="J6616">
        <v>10177.24</v>
      </c>
      <c r="K6616">
        <v>0.14000000000000001</v>
      </c>
      <c r="L6616">
        <f>I6616-J6616-(I6616*K6616)</f>
        <v>1018.6614</v>
      </c>
      <c r="M6616">
        <f t="shared" si="309"/>
        <v>11</v>
      </c>
      <c r="N6616">
        <f t="shared" si="310"/>
        <v>2024</v>
      </c>
      <c r="O6616" s="21">
        <f t="shared" si="311"/>
        <v>7.8247277526041811E-2</v>
      </c>
    </row>
    <row r="6617" spans="1:15">
      <c r="A6617" t="s">
        <v>7204</v>
      </c>
      <c r="B6617" t="s">
        <v>752</v>
      </c>
      <c r="C6617" t="s">
        <v>13</v>
      </c>
      <c r="D6617" t="s">
        <v>14</v>
      </c>
      <c r="E6617" t="s">
        <v>28</v>
      </c>
      <c r="F6617" t="s">
        <v>23</v>
      </c>
      <c r="G6617" t="s">
        <v>24</v>
      </c>
      <c r="H6617">
        <v>2</v>
      </c>
      <c r="I6617">
        <v>6384.24</v>
      </c>
      <c r="J6617">
        <v>5282.88</v>
      </c>
      <c r="K6617">
        <v>0.15</v>
      </c>
      <c r="L6617">
        <f>I6617-J6617-(I6617*K6617)</f>
        <v>143.72399999999971</v>
      </c>
      <c r="M6617">
        <f t="shared" si="309"/>
        <v>5</v>
      </c>
      <c r="N6617">
        <f t="shared" si="310"/>
        <v>2025</v>
      </c>
      <c r="O6617" s="21">
        <f t="shared" si="311"/>
        <v>2.251231156723427E-2</v>
      </c>
    </row>
    <row r="6618" spans="1:15">
      <c r="A6618" t="s">
        <v>7205</v>
      </c>
      <c r="B6618" t="s">
        <v>532</v>
      </c>
      <c r="C6618" t="s">
        <v>62</v>
      </c>
      <c r="D6618" t="s">
        <v>63</v>
      </c>
      <c r="E6618" t="s">
        <v>22</v>
      </c>
      <c r="F6618" t="s">
        <v>16</v>
      </c>
      <c r="G6618" t="s">
        <v>48</v>
      </c>
      <c r="H6618">
        <v>1</v>
      </c>
      <c r="I6618">
        <v>830.11</v>
      </c>
      <c r="J6618">
        <v>649.89</v>
      </c>
      <c r="K6618">
        <v>0.16</v>
      </c>
      <c r="L6618">
        <f>I6618-J6618-(I6618*K6618)</f>
        <v>47.402400000000029</v>
      </c>
      <c r="M6618">
        <f t="shared" si="309"/>
        <v>1</v>
      </c>
      <c r="N6618">
        <f t="shared" si="310"/>
        <v>2024</v>
      </c>
      <c r="O6618" s="21">
        <f t="shared" si="311"/>
        <v>5.7103757333365493E-2</v>
      </c>
    </row>
    <row r="6619" spans="1:15">
      <c r="A6619" t="s">
        <v>7206</v>
      </c>
      <c r="B6619" t="s">
        <v>337</v>
      </c>
      <c r="C6619" t="s">
        <v>20</v>
      </c>
      <c r="D6619" t="s">
        <v>21</v>
      </c>
      <c r="E6619" t="s">
        <v>28</v>
      </c>
      <c r="F6619" t="s">
        <v>29</v>
      </c>
      <c r="G6619" t="s">
        <v>42</v>
      </c>
      <c r="H6619">
        <v>5</v>
      </c>
      <c r="I6619">
        <v>22030.97</v>
      </c>
      <c r="J6619">
        <v>16553.96</v>
      </c>
      <c r="K6619">
        <v>0.02</v>
      </c>
      <c r="L6619">
        <f>I6619-J6619-(I6619*K6619)</f>
        <v>5036.3906000000025</v>
      </c>
      <c r="M6619">
        <f t="shared" si="309"/>
        <v>5</v>
      </c>
      <c r="N6619">
        <f t="shared" si="310"/>
        <v>2024</v>
      </c>
      <c r="O6619" s="21">
        <f t="shared" si="311"/>
        <v>0.22860503191643411</v>
      </c>
    </row>
    <row r="6620" spans="1:15">
      <c r="A6620" t="s">
        <v>7207</v>
      </c>
      <c r="B6620" t="s">
        <v>1739</v>
      </c>
      <c r="C6620" t="s">
        <v>41</v>
      </c>
      <c r="D6620" t="s">
        <v>21</v>
      </c>
      <c r="E6620" t="s">
        <v>15</v>
      </c>
      <c r="F6620" t="s">
        <v>29</v>
      </c>
      <c r="G6620" t="s">
        <v>30</v>
      </c>
      <c r="H6620">
        <v>3</v>
      </c>
      <c r="I6620">
        <v>2744.59</v>
      </c>
      <c r="J6620">
        <v>1670.7</v>
      </c>
      <c r="K6620">
        <v>0.06</v>
      </c>
      <c r="L6620">
        <f>I6620-J6620-(I6620*K6620)</f>
        <v>909.21460000000013</v>
      </c>
      <c r="M6620">
        <f t="shared" si="309"/>
        <v>11</v>
      </c>
      <c r="N6620">
        <f t="shared" si="310"/>
        <v>2024</v>
      </c>
      <c r="O6620" s="21">
        <f t="shared" si="311"/>
        <v>0.33127519957443557</v>
      </c>
    </row>
    <row r="6621" spans="1:15">
      <c r="A6621" t="s">
        <v>7208</v>
      </c>
      <c r="B6621" t="s">
        <v>1139</v>
      </c>
      <c r="C6621" t="s">
        <v>79</v>
      </c>
      <c r="D6621" t="s">
        <v>80</v>
      </c>
      <c r="E6621" t="s">
        <v>22</v>
      </c>
      <c r="F6621" t="s">
        <v>16</v>
      </c>
      <c r="G6621" t="s">
        <v>38</v>
      </c>
      <c r="H6621">
        <v>1</v>
      </c>
      <c r="I6621">
        <v>8671</v>
      </c>
      <c r="J6621">
        <v>5899.25</v>
      </c>
      <c r="K6621">
        <v>0.13</v>
      </c>
      <c r="L6621">
        <f>I6621-J6621-(I6621*K6621)</f>
        <v>1644.52</v>
      </c>
      <c r="M6621">
        <f t="shared" si="309"/>
        <v>3</v>
      </c>
      <c r="N6621">
        <f t="shared" si="310"/>
        <v>2024</v>
      </c>
      <c r="O6621" s="21">
        <f t="shared" si="311"/>
        <v>0.18965747895283128</v>
      </c>
    </row>
    <row r="6622" spans="1:15">
      <c r="A6622" t="s">
        <v>7209</v>
      </c>
      <c r="B6622" t="s">
        <v>163</v>
      </c>
      <c r="C6622" t="s">
        <v>20</v>
      </c>
      <c r="D6622" t="s">
        <v>21</v>
      </c>
      <c r="E6622" t="s">
        <v>15</v>
      </c>
      <c r="F6622" t="s">
        <v>23</v>
      </c>
      <c r="G6622" t="s">
        <v>33</v>
      </c>
      <c r="H6622">
        <v>5</v>
      </c>
      <c r="I6622">
        <v>12161.42</v>
      </c>
      <c r="J6622">
        <v>9458.89</v>
      </c>
      <c r="K6622">
        <v>0.2</v>
      </c>
      <c r="L6622">
        <f>I6622-J6622-(I6622*K6622)</f>
        <v>270.24600000000055</v>
      </c>
      <c r="M6622">
        <f t="shared" si="309"/>
        <v>12</v>
      </c>
      <c r="N6622">
        <f t="shared" si="310"/>
        <v>2024</v>
      </c>
      <c r="O6622" s="21">
        <f t="shared" si="311"/>
        <v>2.2221582677022959E-2</v>
      </c>
    </row>
    <row r="6623" spans="1:15">
      <c r="A6623" t="s">
        <v>7210</v>
      </c>
      <c r="B6623" t="s">
        <v>220</v>
      </c>
      <c r="C6623" t="s">
        <v>79</v>
      </c>
      <c r="D6623" t="s">
        <v>80</v>
      </c>
      <c r="E6623" t="s">
        <v>15</v>
      </c>
      <c r="F6623" t="s">
        <v>23</v>
      </c>
      <c r="G6623" t="s">
        <v>24</v>
      </c>
      <c r="H6623">
        <v>4</v>
      </c>
      <c r="I6623">
        <v>39498.67</v>
      </c>
      <c r="J6623">
        <v>26581.33</v>
      </c>
      <c r="K6623">
        <v>0.23</v>
      </c>
      <c r="L6623">
        <f>I6623-J6623-(I6623*K6623)</f>
        <v>3832.6458999999959</v>
      </c>
      <c r="M6623">
        <f t="shared" si="309"/>
        <v>3</v>
      </c>
      <c r="N6623">
        <f t="shared" si="310"/>
        <v>2025</v>
      </c>
      <c r="O6623" s="21">
        <f t="shared" si="311"/>
        <v>9.7032277289336472E-2</v>
      </c>
    </row>
    <row r="6624" spans="1:15">
      <c r="A6624" t="s">
        <v>7211</v>
      </c>
      <c r="B6624" t="s">
        <v>1479</v>
      </c>
      <c r="C6624" t="s">
        <v>57</v>
      </c>
      <c r="D6624" t="s">
        <v>58</v>
      </c>
      <c r="E6624" t="s">
        <v>15</v>
      </c>
      <c r="F6624" t="s">
        <v>51</v>
      </c>
      <c r="G6624" t="s">
        <v>59</v>
      </c>
      <c r="H6624">
        <v>3</v>
      </c>
      <c r="I6624">
        <v>37378</v>
      </c>
      <c r="J6624">
        <v>21518.55</v>
      </c>
      <c r="K6624">
        <v>0.22</v>
      </c>
      <c r="L6624">
        <f>I6624-J6624-(I6624*K6624)</f>
        <v>7636.2900000000009</v>
      </c>
      <c r="M6624">
        <f t="shared" si="309"/>
        <v>4</v>
      </c>
      <c r="N6624">
        <f t="shared" si="310"/>
        <v>2024</v>
      </c>
      <c r="O6624" s="21">
        <f t="shared" si="311"/>
        <v>0.20429905291882927</v>
      </c>
    </row>
    <row r="6625" spans="1:15">
      <c r="A6625" t="s">
        <v>7212</v>
      </c>
      <c r="B6625" t="s">
        <v>1428</v>
      </c>
      <c r="C6625" t="s">
        <v>13</v>
      </c>
      <c r="D6625" t="s">
        <v>14</v>
      </c>
      <c r="E6625" t="s">
        <v>22</v>
      </c>
      <c r="F6625" t="s">
        <v>29</v>
      </c>
      <c r="G6625" t="s">
        <v>30</v>
      </c>
      <c r="H6625">
        <v>5</v>
      </c>
      <c r="I6625">
        <v>62616.82</v>
      </c>
      <c r="J6625">
        <v>43401.05</v>
      </c>
      <c r="K6625">
        <v>0.13</v>
      </c>
      <c r="L6625">
        <f>I6625-J6625-(I6625*K6625)</f>
        <v>11075.583399999996</v>
      </c>
      <c r="M6625">
        <f t="shared" si="309"/>
        <v>6</v>
      </c>
      <c r="N6625">
        <f t="shared" si="310"/>
        <v>2024</v>
      </c>
      <c r="O6625" s="21">
        <f t="shared" si="311"/>
        <v>0.17687872683409978</v>
      </c>
    </row>
    <row r="6626" spans="1:15">
      <c r="A6626" t="s">
        <v>7213</v>
      </c>
      <c r="B6626" t="s">
        <v>806</v>
      </c>
      <c r="C6626" t="s">
        <v>41</v>
      </c>
      <c r="D6626" t="s">
        <v>21</v>
      </c>
      <c r="E6626" t="s">
        <v>22</v>
      </c>
      <c r="F6626" t="s">
        <v>16</v>
      </c>
      <c r="G6626" t="s">
        <v>38</v>
      </c>
      <c r="H6626">
        <v>4</v>
      </c>
      <c r="I6626">
        <v>27868.42</v>
      </c>
      <c r="J6626">
        <v>23390.54</v>
      </c>
      <c r="K6626">
        <v>0.24</v>
      </c>
      <c r="L6626">
        <f>I6626-J6626-(I6626*K6626)</f>
        <v>-2210.5408000000016</v>
      </c>
      <c r="M6626">
        <f t="shared" si="309"/>
        <v>3</v>
      </c>
      <c r="N6626">
        <f t="shared" si="310"/>
        <v>2025</v>
      </c>
      <c r="O6626" s="21">
        <f t="shared" si="311"/>
        <v>-7.93206360461053E-2</v>
      </c>
    </row>
    <row r="6627" spans="1:15">
      <c r="A6627" t="s">
        <v>7214</v>
      </c>
      <c r="B6627" t="s">
        <v>217</v>
      </c>
      <c r="C6627" t="s">
        <v>27</v>
      </c>
      <c r="D6627" t="s">
        <v>27</v>
      </c>
      <c r="E6627" t="s">
        <v>28</v>
      </c>
      <c r="F6627" t="s">
        <v>51</v>
      </c>
      <c r="G6627" t="s">
        <v>59</v>
      </c>
      <c r="H6627">
        <v>5</v>
      </c>
      <c r="I6627">
        <v>74951.7</v>
      </c>
      <c r="J6627">
        <v>50838.33</v>
      </c>
      <c r="K6627">
        <v>0.01</v>
      </c>
      <c r="L6627">
        <f>I6627-J6627-(I6627*K6627)</f>
        <v>23363.852999999996</v>
      </c>
      <c r="M6627">
        <f t="shared" si="309"/>
        <v>10</v>
      </c>
      <c r="N6627">
        <f t="shared" si="310"/>
        <v>2024</v>
      </c>
      <c r="O6627" s="21">
        <f t="shared" si="311"/>
        <v>0.31171878689876276</v>
      </c>
    </row>
    <row r="6628" spans="1:15">
      <c r="A6628" t="s">
        <v>7215</v>
      </c>
      <c r="B6628" t="s">
        <v>676</v>
      </c>
      <c r="C6628" t="s">
        <v>79</v>
      </c>
      <c r="D6628" t="s">
        <v>80</v>
      </c>
      <c r="E6628" t="s">
        <v>15</v>
      </c>
      <c r="F6628" t="s">
        <v>29</v>
      </c>
      <c r="G6628" t="s">
        <v>30</v>
      </c>
      <c r="H6628">
        <v>1</v>
      </c>
      <c r="I6628">
        <v>2624.69</v>
      </c>
      <c r="J6628">
        <v>2198.31</v>
      </c>
      <c r="K6628">
        <v>0.26</v>
      </c>
      <c r="L6628">
        <f>I6628-J6628-(I6628*K6628)</f>
        <v>-256.03939999999989</v>
      </c>
      <c r="M6628">
        <f t="shared" si="309"/>
        <v>3</v>
      </c>
      <c r="N6628">
        <f t="shared" si="310"/>
        <v>2024</v>
      </c>
      <c r="O6628" s="21">
        <f t="shared" si="311"/>
        <v>-9.7550339278162326E-2</v>
      </c>
    </row>
    <row r="6629" spans="1:15">
      <c r="A6629" t="s">
        <v>7216</v>
      </c>
      <c r="B6629" t="s">
        <v>2043</v>
      </c>
      <c r="C6629" t="s">
        <v>57</v>
      </c>
      <c r="D6629" t="s">
        <v>58</v>
      </c>
      <c r="E6629" t="s">
        <v>15</v>
      </c>
      <c r="F6629" t="s">
        <v>16</v>
      </c>
      <c r="G6629" t="s">
        <v>73</v>
      </c>
      <c r="H6629">
        <v>5</v>
      </c>
      <c r="I6629">
        <v>55667.1</v>
      </c>
      <c r="J6629">
        <v>45986.68</v>
      </c>
      <c r="K6629">
        <v>0.17</v>
      </c>
      <c r="L6629">
        <f>I6629-J6629-(I6629*K6629)</f>
        <v>217.01299999999719</v>
      </c>
      <c r="M6629">
        <f t="shared" si="309"/>
        <v>9</v>
      </c>
      <c r="N6629">
        <f t="shared" si="310"/>
        <v>2024</v>
      </c>
      <c r="O6629" s="21">
        <f t="shared" si="311"/>
        <v>3.8984067788693359E-3</v>
      </c>
    </row>
    <row r="6630" spans="1:15">
      <c r="A6630" t="s">
        <v>7217</v>
      </c>
      <c r="B6630" t="s">
        <v>866</v>
      </c>
      <c r="C6630" t="s">
        <v>13</v>
      </c>
      <c r="D6630" t="s">
        <v>14</v>
      </c>
      <c r="E6630" t="s">
        <v>22</v>
      </c>
      <c r="F6630" t="s">
        <v>23</v>
      </c>
      <c r="G6630" t="s">
        <v>94</v>
      </c>
      <c r="H6630">
        <v>4</v>
      </c>
      <c r="I6630">
        <v>20277.02</v>
      </c>
      <c r="J6630">
        <v>13359.97</v>
      </c>
      <c r="K6630">
        <v>0.12</v>
      </c>
      <c r="L6630">
        <f>I6630-J6630-(I6630*K6630)</f>
        <v>4483.807600000001</v>
      </c>
      <c r="M6630">
        <f t="shared" si="309"/>
        <v>2</v>
      </c>
      <c r="N6630">
        <f t="shared" si="310"/>
        <v>2024</v>
      </c>
      <c r="O6630" s="21">
        <f t="shared" si="311"/>
        <v>0.22112754241007807</v>
      </c>
    </row>
    <row r="6631" spans="1:15">
      <c r="A6631" t="s">
        <v>7218</v>
      </c>
      <c r="B6631" t="s">
        <v>362</v>
      </c>
      <c r="C6631" t="s">
        <v>36</v>
      </c>
      <c r="D6631" t="s">
        <v>37</v>
      </c>
      <c r="E6631" t="s">
        <v>28</v>
      </c>
      <c r="F6631" t="s">
        <v>23</v>
      </c>
      <c r="G6631" t="s">
        <v>24</v>
      </c>
      <c r="H6631">
        <v>4</v>
      </c>
      <c r="I6631">
        <v>2851.56</v>
      </c>
      <c r="J6631">
        <v>1941.53</v>
      </c>
      <c r="K6631">
        <v>0.08</v>
      </c>
      <c r="L6631">
        <f>I6631-J6631-(I6631*K6631)</f>
        <v>681.90519999999992</v>
      </c>
      <c r="M6631">
        <f t="shared" si="309"/>
        <v>10</v>
      </c>
      <c r="N6631">
        <f t="shared" si="310"/>
        <v>2024</v>
      </c>
      <c r="O6631" s="21">
        <f t="shared" si="311"/>
        <v>0.23913408800796754</v>
      </c>
    </row>
    <row r="6632" spans="1:15">
      <c r="A6632" t="s">
        <v>7219</v>
      </c>
      <c r="B6632" t="s">
        <v>522</v>
      </c>
      <c r="C6632" t="s">
        <v>57</v>
      </c>
      <c r="D6632" t="s">
        <v>58</v>
      </c>
      <c r="E6632" t="s">
        <v>28</v>
      </c>
      <c r="F6632" t="s">
        <v>29</v>
      </c>
      <c r="G6632" t="s">
        <v>30</v>
      </c>
      <c r="H6632">
        <v>1</v>
      </c>
      <c r="I6632">
        <v>2932.62</v>
      </c>
      <c r="J6632">
        <v>1869.01</v>
      </c>
      <c r="K6632">
        <v>0.08</v>
      </c>
      <c r="L6632">
        <f>I6632-J6632-(I6632*K6632)</f>
        <v>829.0003999999999</v>
      </c>
      <c r="M6632">
        <f t="shared" si="309"/>
        <v>1</v>
      </c>
      <c r="N6632">
        <f t="shared" si="310"/>
        <v>2025</v>
      </c>
      <c r="O6632" s="21">
        <f t="shared" si="311"/>
        <v>0.28268251597547583</v>
      </c>
    </row>
    <row r="6633" spans="1:15">
      <c r="A6633" t="s">
        <v>7220</v>
      </c>
      <c r="B6633" t="s">
        <v>752</v>
      </c>
      <c r="C6633" t="s">
        <v>13</v>
      </c>
      <c r="D6633" t="s">
        <v>14</v>
      </c>
      <c r="E6633" t="s">
        <v>28</v>
      </c>
      <c r="F6633" t="s">
        <v>23</v>
      </c>
      <c r="G6633" t="s">
        <v>157</v>
      </c>
      <c r="H6633">
        <v>5</v>
      </c>
      <c r="I6633">
        <v>13477.8</v>
      </c>
      <c r="J6633">
        <v>8434.34</v>
      </c>
      <c r="K6633">
        <v>0.26</v>
      </c>
      <c r="L6633">
        <f>I6633-J6633-(I6633*K6633)</f>
        <v>1539.2319999999991</v>
      </c>
      <c r="M6633">
        <f t="shared" si="309"/>
        <v>5</v>
      </c>
      <c r="N6633">
        <f t="shared" si="310"/>
        <v>2025</v>
      </c>
      <c r="O6633" s="21">
        <f t="shared" si="311"/>
        <v>0.1142049889447832</v>
      </c>
    </row>
    <row r="6634" spans="1:15">
      <c r="A6634" t="s">
        <v>7221</v>
      </c>
      <c r="B6634" t="s">
        <v>461</v>
      </c>
      <c r="C6634" t="s">
        <v>13</v>
      </c>
      <c r="D6634" t="s">
        <v>14</v>
      </c>
      <c r="E6634" t="s">
        <v>15</v>
      </c>
      <c r="F6634" t="s">
        <v>23</v>
      </c>
      <c r="G6634" t="s">
        <v>157</v>
      </c>
      <c r="H6634">
        <v>4</v>
      </c>
      <c r="I6634">
        <v>52172.76</v>
      </c>
      <c r="J6634">
        <v>34856.43</v>
      </c>
      <c r="K6634">
        <v>0.18</v>
      </c>
      <c r="L6634">
        <f>I6634-J6634-(I6634*K6634)</f>
        <v>7925.2332000000024</v>
      </c>
      <c r="M6634">
        <f t="shared" si="309"/>
        <v>7</v>
      </c>
      <c r="N6634">
        <f t="shared" si="310"/>
        <v>2024</v>
      </c>
      <c r="O6634" s="21">
        <f t="shared" si="311"/>
        <v>0.1519036600708876</v>
      </c>
    </row>
    <row r="6635" spans="1:15">
      <c r="A6635" t="s">
        <v>7222</v>
      </c>
      <c r="B6635" t="s">
        <v>150</v>
      </c>
      <c r="C6635" t="s">
        <v>20</v>
      </c>
      <c r="D6635" t="s">
        <v>21</v>
      </c>
      <c r="E6635" t="s">
        <v>28</v>
      </c>
      <c r="F6635" t="s">
        <v>29</v>
      </c>
      <c r="G6635" t="s">
        <v>45</v>
      </c>
      <c r="H6635">
        <v>3</v>
      </c>
      <c r="I6635">
        <v>27486.65</v>
      </c>
      <c r="J6635">
        <v>17137.59</v>
      </c>
      <c r="K6635">
        <v>0.01</v>
      </c>
      <c r="L6635">
        <f>I6635-J6635-(I6635*K6635)</f>
        <v>10074.193500000001</v>
      </c>
      <c r="M6635">
        <f t="shared" si="309"/>
        <v>6</v>
      </c>
      <c r="N6635">
        <f t="shared" si="310"/>
        <v>2025</v>
      </c>
      <c r="O6635" s="21">
        <f t="shared" si="311"/>
        <v>0.36651223412092782</v>
      </c>
    </row>
    <row r="6636" spans="1:15">
      <c r="A6636" t="s">
        <v>7223</v>
      </c>
      <c r="B6636" t="s">
        <v>2512</v>
      </c>
      <c r="C6636" t="s">
        <v>13</v>
      </c>
      <c r="D6636" t="s">
        <v>14</v>
      </c>
      <c r="E6636" t="s">
        <v>15</v>
      </c>
      <c r="F6636" t="s">
        <v>29</v>
      </c>
      <c r="G6636" t="s">
        <v>30</v>
      </c>
      <c r="H6636">
        <v>1</v>
      </c>
      <c r="I6636">
        <v>6212.69</v>
      </c>
      <c r="J6636">
        <v>4299.51</v>
      </c>
      <c r="K6636">
        <v>0.19</v>
      </c>
      <c r="L6636">
        <f>I6636-J6636-(I6636*K6636)</f>
        <v>732.76889999999935</v>
      </c>
      <c r="M6636">
        <f t="shared" si="309"/>
        <v>1</v>
      </c>
      <c r="N6636">
        <f t="shared" si="310"/>
        <v>2024</v>
      </c>
      <c r="O6636" s="21">
        <f t="shared" si="311"/>
        <v>0.11794712113432336</v>
      </c>
    </row>
    <row r="6637" spans="1:15">
      <c r="A6637" t="s">
        <v>7224</v>
      </c>
      <c r="B6637" t="s">
        <v>337</v>
      </c>
      <c r="C6637" t="s">
        <v>27</v>
      </c>
      <c r="D6637" t="s">
        <v>27</v>
      </c>
      <c r="E6637" t="s">
        <v>22</v>
      </c>
      <c r="F6637" t="s">
        <v>51</v>
      </c>
      <c r="G6637" t="s">
        <v>59</v>
      </c>
      <c r="H6637">
        <v>1</v>
      </c>
      <c r="I6637">
        <v>1274.44</v>
      </c>
      <c r="J6637">
        <v>1012.75</v>
      </c>
      <c r="K6637">
        <v>0.23</v>
      </c>
      <c r="L6637">
        <f>I6637-J6637-(I6637*K6637)</f>
        <v>-31.43119999999999</v>
      </c>
      <c r="M6637">
        <f t="shared" si="309"/>
        <v>5</v>
      </c>
      <c r="N6637">
        <f t="shared" si="310"/>
        <v>2024</v>
      </c>
      <c r="O6637" s="21">
        <f t="shared" si="311"/>
        <v>-2.466275383697937E-2</v>
      </c>
    </row>
    <row r="6638" spans="1:15">
      <c r="A6638" t="s">
        <v>7225</v>
      </c>
      <c r="B6638" t="s">
        <v>206</v>
      </c>
      <c r="C6638" t="s">
        <v>36</v>
      </c>
      <c r="D6638" t="s">
        <v>37</v>
      </c>
      <c r="E6638" t="s">
        <v>15</v>
      </c>
      <c r="F6638" t="s">
        <v>23</v>
      </c>
      <c r="G6638" t="s">
        <v>33</v>
      </c>
      <c r="H6638">
        <v>5</v>
      </c>
      <c r="I6638">
        <v>21814.98</v>
      </c>
      <c r="J6638">
        <v>16914.009999999998</v>
      </c>
      <c r="K6638">
        <v>7.0000000000000007E-2</v>
      </c>
      <c r="L6638">
        <f>I6638-J6638-(I6638*K6638)</f>
        <v>3373.9214000000011</v>
      </c>
      <c r="M6638">
        <f t="shared" si="309"/>
        <v>11</v>
      </c>
      <c r="N6638">
        <f t="shared" si="310"/>
        <v>2024</v>
      </c>
      <c r="O6638" s="21">
        <f t="shared" si="311"/>
        <v>0.15466076063328965</v>
      </c>
    </row>
    <row r="6639" spans="1:15">
      <c r="A6639" t="s">
        <v>7226</v>
      </c>
      <c r="B6639" t="s">
        <v>804</v>
      </c>
      <c r="C6639" t="s">
        <v>20</v>
      </c>
      <c r="D6639" t="s">
        <v>21</v>
      </c>
      <c r="E6639" t="s">
        <v>28</v>
      </c>
      <c r="F6639" t="s">
        <v>23</v>
      </c>
      <c r="G6639" t="s">
        <v>94</v>
      </c>
      <c r="H6639">
        <v>5</v>
      </c>
      <c r="I6639">
        <v>46646.34</v>
      </c>
      <c r="J6639">
        <v>39476.83</v>
      </c>
      <c r="K6639">
        <v>0.01</v>
      </c>
      <c r="L6639">
        <f>I6639-J6639-(I6639*K6639)</f>
        <v>6703.0465999999951</v>
      </c>
      <c r="M6639">
        <f t="shared" si="309"/>
        <v>3</v>
      </c>
      <c r="N6639">
        <f t="shared" si="310"/>
        <v>2025</v>
      </c>
      <c r="O6639" s="21">
        <f t="shared" si="311"/>
        <v>0.14369930416834409</v>
      </c>
    </row>
    <row r="6640" spans="1:15">
      <c r="A6640" t="s">
        <v>7227</v>
      </c>
      <c r="B6640" t="s">
        <v>106</v>
      </c>
      <c r="C6640" t="s">
        <v>27</v>
      </c>
      <c r="D6640" t="s">
        <v>27</v>
      </c>
      <c r="E6640" t="s">
        <v>15</v>
      </c>
      <c r="F6640" t="s">
        <v>23</v>
      </c>
      <c r="G6640" t="s">
        <v>24</v>
      </c>
      <c r="H6640">
        <v>2</v>
      </c>
      <c r="I6640">
        <v>21316.14</v>
      </c>
      <c r="J6640">
        <v>15406.56</v>
      </c>
      <c r="K6640">
        <v>0.17</v>
      </c>
      <c r="L6640">
        <f>I6640-J6640-(I6640*K6640)</f>
        <v>2285.8361999999997</v>
      </c>
      <c r="M6640">
        <f t="shared" si="309"/>
        <v>6</v>
      </c>
      <c r="N6640">
        <f t="shared" si="310"/>
        <v>2025</v>
      </c>
      <c r="O6640" s="21">
        <f t="shared" si="311"/>
        <v>0.10723499658005622</v>
      </c>
    </row>
    <row r="6641" spans="1:15">
      <c r="A6641" t="s">
        <v>7228</v>
      </c>
      <c r="B6641" t="s">
        <v>234</v>
      </c>
      <c r="C6641" t="s">
        <v>27</v>
      </c>
      <c r="D6641" t="s">
        <v>27</v>
      </c>
      <c r="E6641" t="s">
        <v>22</v>
      </c>
      <c r="F6641" t="s">
        <v>51</v>
      </c>
      <c r="G6641" t="s">
        <v>59</v>
      </c>
      <c r="H6641">
        <v>5</v>
      </c>
      <c r="I6641">
        <v>51207.32</v>
      </c>
      <c r="J6641">
        <v>36653.550000000003</v>
      </c>
      <c r="K6641">
        <v>0.05</v>
      </c>
      <c r="L6641">
        <f>I6641-J6641-(I6641*K6641)</f>
        <v>11993.403999999997</v>
      </c>
      <c r="M6641">
        <f t="shared" si="309"/>
        <v>2</v>
      </c>
      <c r="N6641">
        <f t="shared" si="310"/>
        <v>2025</v>
      </c>
      <c r="O6641" s="21">
        <f t="shared" si="311"/>
        <v>0.23421268677993687</v>
      </c>
    </row>
    <row r="6642" spans="1:15">
      <c r="A6642" t="s">
        <v>7229</v>
      </c>
      <c r="B6642" t="s">
        <v>1024</v>
      </c>
      <c r="C6642" t="s">
        <v>13</v>
      </c>
      <c r="D6642" t="s">
        <v>14</v>
      </c>
      <c r="E6642" t="s">
        <v>15</v>
      </c>
      <c r="F6642" t="s">
        <v>51</v>
      </c>
      <c r="G6642" t="s">
        <v>52</v>
      </c>
      <c r="H6642">
        <v>1</v>
      </c>
      <c r="I6642">
        <v>3419.28</v>
      </c>
      <c r="J6642">
        <v>2861.22</v>
      </c>
      <c r="K6642">
        <v>0.12</v>
      </c>
      <c r="L6642">
        <f>I6642-J6642-(I6642*K6642)</f>
        <v>147.74640000000039</v>
      </c>
      <c r="M6642">
        <f t="shared" si="309"/>
        <v>5</v>
      </c>
      <c r="N6642">
        <f t="shared" si="310"/>
        <v>2025</v>
      </c>
      <c r="O6642" s="21">
        <f t="shared" si="311"/>
        <v>4.320979855408167E-2</v>
      </c>
    </row>
    <row r="6643" spans="1:15">
      <c r="A6643" t="s">
        <v>7230</v>
      </c>
      <c r="B6643" t="s">
        <v>255</v>
      </c>
      <c r="C6643" t="s">
        <v>27</v>
      </c>
      <c r="D6643" t="s">
        <v>27</v>
      </c>
      <c r="E6643" t="s">
        <v>28</v>
      </c>
      <c r="F6643" t="s">
        <v>23</v>
      </c>
      <c r="G6643" t="s">
        <v>33</v>
      </c>
      <c r="H6643">
        <v>5</v>
      </c>
      <c r="I6643">
        <v>66913.759999999995</v>
      </c>
      <c r="J6643">
        <v>49281.14</v>
      </c>
      <c r="K6643">
        <v>0.04</v>
      </c>
      <c r="L6643">
        <f>I6643-J6643-(I6643*K6643)</f>
        <v>14956.069599999995</v>
      </c>
      <c r="M6643">
        <f t="shared" si="309"/>
        <v>4</v>
      </c>
      <c r="N6643">
        <f t="shared" si="310"/>
        <v>2025</v>
      </c>
      <c r="O6643" s="21">
        <f t="shared" si="311"/>
        <v>0.22351261683695545</v>
      </c>
    </row>
    <row r="6644" spans="1:15">
      <c r="A6644" t="s">
        <v>7231</v>
      </c>
      <c r="B6644" t="s">
        <v>516</v>
      </c>
      <c r="C6644" t="s">
        <v>57</v>
      </c>
      <c r="D6644" t="s">
        <v>58</v>
      </c>
      <c r="E6644" t="s">
        <v>28</v>
      </c>
      <c r="F6644" t="s">
        <v>23</v>
      </c>
      <c r="G6644" t="s">
        <v>157</v>
      </c>
      <c r="H6644">
        <v>4</v>
      </c>
      <c r="I6644">
        <v>39561.54</v>
      </c>
      <c r="J6644">
        <v>28707.94</v>
      </c>
      <c r="K6644">
        <v>0.13</v>
      </c>
      <c r="L6644">
        <f>I6644-J6644-(I6644*K6644)</f>
        <v>5710.5998000000018</v>
      </c>
      <c r="M6644">
        <f t="shared" si="309"/>
        <v>4</v>
      </c>
      <c r="N6644">
        <f t="shared" si="310"/>
        <v>2024</v>
      </c>
      <c r="O6644" s="21">
        <f t="shared" si="311"/>
        <v>0.14434725746267718</v>
      </c>
    </row>
    <row r="6645" spans="1:15">
      <c r="A6645" t="s">
        <v>7232</v>
      </c>
      <c r="B6645" t="s">
        <v>564</v>
      </c>
      <c r="C6645" t="s">
        <v>36</v>
      </c>
      <c r="D6645" t="s">
        <v>37</v>
      </c>
      <c r="E6645" t="s">
        <v>22</v>
      </c>
      <c r="F6645" t="s">
        <v>29</v>
      </c>
      <c r="G6645" t="s">
        <v>30</v>
      </c>
      <c r="H6645">
        <v>3</v>
      </c>
      <c r="I6645">
        <v>25117.439999999999</v>
      </c>
      <c r="J6645">
        <v>16448.12</v>
      </c>
      <c r="K6645">
        <v>0.16</v>
      </c>
      <c r="L6645">
        <f>I6645-J6645-(I6645*K6645)</f>
        <v>4650.5295999999998</v>
      </c>
      <c r="M6645">
        <f t="shared" si="309"/>
        <v>7</v>
      </c>
      <c r="N6645">
        <f t="shared" si="310"/>
        <v>2024</v>
      </c>
      <c r="O6645" s="21">
        <f t="shared" si="311"/>
        <v>0.18515141670488713</v>
      </c>
    </row>
    <row r="6646" spans="1:15">
      <c r="A6646" t="s">
        <v>7233</v>
      </c>
      <c r="B6646" t="s">
        <v>146</v>
      </c>
      <c r="C6646" t="s">
        <v>13</v>
      </c>
      <c r="D6646" t="s">
        <v>14</v>
      </c>
      <c r="E6646" t="s">
        <v>22</v>
      </c>
      <c r="F6646" t="s">
        <v>16</v>
      </c>
      <c r="G6646" t="s">
        <v>73</v>
      </c>
      <c r="H6646">
        <v>2</v>
      </c>
      <c r="I6646">
        <v>14766.65</v>
      </c>
      <c r="J6646">
        <v>12152.64</v>
      </c>
      <c r="K6646">
        <v>0.17</v>
      </c>
      <c r="L6646">
        <f>I6646-J6646-(I6646*K6646)</f>
        <v>103.67950000000019</v>
      </c>
      <c r="M6646">
        <f t="shared" si="309"/>
        <v>5</v>
      </c>
      <c r="N6646">
        <f t="shared" si="310"/>
        <v>2025</v>
      </c>
      <c r="O6646" s="21">
        <f t="shared" si="311"/>
        <v>7.0211930261772438E-3</v>
      </c>
    </row>
    <row r="6647" spans="1:15">
      <c r="A6647" t="s">
        <v>7234</v>
      </c>
      <c r="B6647" t="s">
        <v>189</v>
      </c>
      <c r="C6647" t="s">
        <v>62</v>
      </c>
      <c r="D6647" t="s">
        <v>63</v>
      </c>
      <c r="E6647" t="s">
        <v>28</v>
      </c>
      <c r="F6647" t="s">
        <v>29</v>
      </c>
      <c r="G6647" t="s">
        <v>45</v>
      </c>
      <c r="H6647">
        <v>5</v>
      </c>
      <c r="I6647">
        <v>21727.17</v>
      </c>
      <c r="J6647">
        <v>13722.86</v>
      </c>
      <c r="K6647">
        <v>0.1</v>
      </c>
      <c r="L6647">
        <f>I6647-J6647-(I6647*K6647)</f>
        <v>5831.5929999999971</v>
      </c>
      <c r="M6647">
        <f t="shared" si="309"/>
        <v>2</v>
      </c>
      <c r="N6647">
        <f t="shared" si="310"/>
        <v>2024</v>
      </c>
      <c r="O6647" s="21">
        <f t="shared" si="311"/>
        <v>0.26840094683292842</v>
      </c>
    </row>
    <row r="6648" spans="1:15">
      <c r="A6648" t="s">
        <v>7235</v>
      </c>
      <c r="B6648" t="s">
        <v>2135</v>
      </c>
      <c r="C6648" t="s">
        <v>79</v>
      </c>
      <c r="D6648" t="s">
        <v>80</v>
      </c>
      <c r="E6648" t="s">
        <v>15</v>
      </c>
      <c r="F6648" t="s">
        <v>16</v>
      </c>
      <c r="G6648" t="s">
        <v>38</v>
      </c>
      <c r="H6648">
        <v>4</v>
      </c>
      <c r="I6648">
        <v>6678.29</v>
      </c>
      <c r="J6648">
        <v>5266.29</v>
      </c>
      <c r="K6648">
        <v>0.27</v>
      </c>
      <c r="L6648">
        <f>I6648-J6648-(I6648*K6648)</f>
        <v>-391.13830000000007</v>
      </c>
      <c r="M6648">
        <f t="shared" si="309"/>
        <v>5</v>
      </c>
      <c r="N6648">
        <f t="shared" si="310"/>
        <v>2024</v>
      </c>
      <c r="O6648" s="21">
        <f t="shared" si="311"/>
        <v>-5.8568630592561878E-2</v>
      </c>
    </row>
    <row r="6649" spans="1:15">
      <c r="A6649" t="s">
        <v>7236</v>
      </c>
      <c r="B6649" t="s">
        <v>2512</v>
      </c>
      <c r="C6649" t="s">
        <v>62</v>
      </c>
      <c r="D6649" t="s">
        <v>63</v>
      </c>
      <c r="E6649" t="s">
        <v>15</v>
      </c>
      <c r="F6649" t="s">
        <v>51</v>
      </c>
      <c r="G6649" t="s">
        <v>52</v>
      </c>
      <c r="H6649">
        <v>1</v>
      </c>
      <c r="I6649">
        <v>6936.09</v>
      </c>
      <c r="J6649">
        <v>3979.71</v>
      </c>
      <c r="K6649">
        <v>0.21</v>
      </c>
      <c r="L6649">
        <f>I6649-J6649-(I6649*K6649)</f>
        <v>1499.8011000000001</v>
      </c>
      <c r="M6649">
        <f t="shared" si="309"/>
        <v>1</v>
      </c>
      <c r="N6649">
        <f t="shared" si="310"/>
        <v>2024</v>
      </c>
      <c r="O6649" s="21">
        <f t="shared" si="311"/>
        <v>0.21623149353598353</v>
      </c>
    </row>
    <row r="6650" spans="1:15">
      <c r="A6650" t="s">
        <v>7237</v>
      </c>
      <c r="B6650" t="s">
        <v>529</v>
      </c>
      <c r="C6650" t="s">
        <v>79</v>
      </c>
      <c r="D6650" t="s">
        <v>80</v>
      </c>
      <c r="E6650" t="s">
        <v>22</v>
      </c>
      <c r="F6650" t="s">
        <v>16</v>
      </c>
      <c r="G6650" t="s">
        <v>73</v>
      </c>
      <c r="H6650">
        <v>3</v>
      </c>
      <c r="I6650">
        <v>37823.550000000003</v>
      </c>
      <c r="J6650">
        <v>28343.14</v>
      </c>
      <c r="K6650">
        <v>0.03</v>
      </c>
      <c r="L6650">
        <f>I6650-J6650-(I6650*K6650)</f>
        <v>8345.7035000000033</v>
      </c>
      <c r="M6650">
        <f t="shared" si="309"/>
        <v>9</v>
      </c>
      <c r="N6650">
        <f t="shared" si="310"/>
        <v>2024</v>
      </c>
      <c r="O6650" s="21">
        <f t="shared" si="311"/>
        <v>0.22064833946046847</v>
      </c>
    </row>
    <row r="6651" spans="1:15">
      <c r="A6651" t="s">
        <v>7238</v>
      </c>
      <c r="B6651" t="s">
        <v>1697</v>
      </c>
      <c r="C6651" t="s">
        <v>20</v>
      </c>
      <c r="D6651" t="s">
        <v>21</v>
      </c>
      <c r="E6651" t="s">
        <v>28</v>
      </c>
      <c r="F6651" t="s">
        <v>16</v>
      </c>
      <c r="G6651" t="s">
        <v>48</v>
      </c>
      <c r="H6651">
        <v>4</v>
      </c>
      <c r="I6651">
        <v>45642.99</v>
      </c>
      <c r="J6651">
        <v>35251.839999999997</v>
      </c>
      <c r="K6651">
        <v>0.14000000000000001</v>
      </c>
      <c r="L6651">
        <f>I6651-J6651-(I6651*K6651)</f>
        <v>4001.1314000000011</v>
      </c>
      <c r="M6651">
        <f t="shared" si="309"/>
        <v>6</v>
      </c>
      <c r="N6651">
        <f t="shared" si="310"/>
        <v>2025</v>
      </c>
      <c r="O6651" s="21">
        <f t="shared" si="311"/>
        <v>8.7661465648941964E-2</v>
      </c>
    </row>
    <row r="6652" spans="1:15">
      <c r="A6652" t="s">
        <v>7239</v>
      </c>
      <c r="B6652" t="s">
        <v>445</v>
      </c>
      <c r="C6652" t="s">
        <v>13</v>
      </c>
      <c r="D6652" t="s">
        <v>14</v>
      </c>
      <c r="E6652" t="s">
        <v>22</v>
      </c>
      <c r="F6652" t="s">
        <v>29</v>
      </c>
      <c r="G6652" t="s">
        <v>42</v>
      </c>
      <c r="H6652">
        <v>5</v>
      </c>
      <c r="I6652">
        <v>13513.24</v>
      </c>
      <c r="J6652">
        <v>7483.54</v>
      </c>
      <c r="K6652">
        <v>0.18</v>
      </c>
      <c r="L6652">
        <f>I6652-J6652-(I6652*K6652)</f>
        <v>3597.3168000000001</v>
      </c>
      <c r="M6652">
        <f t="shared" si="309"/>
        <v>7</v>
      </c>
      <c r="N6652">
        <f t="shared" si="310"/>
        <v>2024</v>
      </c>
      <c r="O6652" s="21">
        <f t="shared" si="311"/>
        <v>0.26620683122626404</v>
      </c>
    </row>
    <row r="6653" spans="1:15">
      <c r="A6653" t="s">
        <v>7240</v>
      </c>
      <c r="B6653" t="s">
        <v>1403</v>
      </c>
      <c r="C6653" t="s">
        <v>36</v>
      </c>
      <c r="D6653" t="s">
        <v>37</v>
      </c>
      <c r="E6653" t="s">
        <v>15</v>
      </c>
      <c r="F6653" t="s">
        <v>16</v>
      </c>
      <c r="G6653" t="s">
        <v>38</v>
      </c>
      <c r="H6653">
        <v>3</v>
      </c>
      <c r="I6653">
        <v>21585.71</v>
      </c>
      <c r="J6653">
        <v>13868.91</v>
      </c>
      <c r="K6653">
        <v>0</v>
      </c>
      <c r="L6653">
        <f>I6653-J6653-(I6653*K6653)</f>
        <v>7716.7999999999993</v>
      </c>
      <c r="M6653">
        <f t="shared" si="309"/>
        <v>3</v>
      </c>
      <c r="N6653">
        <f t="shared" si="310"/>
        <v>2025</v>
      </c>
      <c r="O6653" s="21">
        <f t="shared" si="311"/>
        <v>0.35749576919174769</v>
      </c>
    </row>
    <row r="6654" spans="1:15">
      <c r="A6654" t="s">
        <v>7241</v>
      </c>
      <c r="B6654" t="s">
        <v>1927</v>
      </c>
      <c r="C6654" t="s">
        <v>62</v>
      </c>
      <c r="D6654" t="s">
        <v>63</v>
      </c>
      <c r="E6654" t="s">
        <v>22</v>
      </c>
      <c r="F6654" t="s">
        <v>16</v>
      </c>
      <c r="G6654" t="s">
        <v>17</v>
      </c>
      <c r="H6654">
        <v>2</v>
      </c>
      <c r="I6654">
        <v>3030.87</v>
      </c>
      <c r="J6654">
        <v>2336.91</v>
      </c>
      <c r="K6654">
        <v>0.12</v>
      </c>
      <c r="L6654">
        <f>I6654-J6654-(I6654*K6654)</f>
        <v>330.25560000000007</v>
      </c>
      <c r="M6654">
        <f t="shared" si="309"/>
        <v>6</v>
      </c>
      <c r="N6654">
        <f t="shared" si="310"/>
        <v>2024</v>
      </c>
      <c r="O6654" s="21">
        <f t="shared" si="311"/>
        <v>0.10896396084292631</v>
      </c>
    </row>
    <row r="6655" spans="1:15">
      <c r="A6655" t="s">
        <v>7242</v>
      </c>
      <c r="B6655" t="s">
        <v>374</v>
      </c>
      <c r="C6655" t="s">
        <v>79</v>
      </c>
      <c r="D6655" t="s">
        <v>80</v>
      </c>
      <c r="E6655" t="s">
        <v>15</v>
      </c>
      <c r="F6655" t="s">
        <v>29</v>
      </c>
      <c r="G6655" t="s">
        <v>45</v>
      </c>
      <c r="H6655">
        <v>3</v>
      </c>
      <c r="I6655">
        <v>9608.14</v>
      </c>
      <c r="J6655">
        <v>6582.53</v>
      </c>
      <c r="K6655">
        <v>0.24</v>
      </c>
      <c r="L6655">
        <f>I6655-J6655-(I6655*K6655)</f>
        <v>719.65639999999985</v>
      </c>
      <c r="M6655">
        <f t="shared" si="309"/>
        <v>6</v>
      </c>
      <c r="N6655">
        <f t="shared" si="310"/>
        <v>2024</v>
      </c>
      <c r="O6655" s="21">
        <f t="shared" si="311"/>
        <v>7.4900698782490671E-2</v>
      </c>
    </row>
    <row r="6656" spans="1:15">
      <c r="A6656" t="s">
        <v>7243</v>
      </c>
      <c r="B6656" t="s">
        <v>358</v>
      </c>
      <c r="C6656" t="s">
        <v>20</v>
      </c>
      <c r="D6656" t="s">
        <v>21</v>
      </c>
      <c r="E6656" t="s">
        <v>22</v>
      </c>
      <c r="F6656" t="s">
        <v>51</v>
      </c>
      <c r="G6656" t="s">
        <v>85</v>
      </c>
      <c r="H6656">
        <v>2</v>
      </c>
      <c r="I6656">
        <v>12724.19</v>
      </c>
      <c r="J6656">
        <v>7183.72</v>
      </c>
      <c r="K6656">
        <v>7.0000000000000007E-2</v>
      </c>
      <c r="L6656">
        <f>I6656-J6656-(I6656*K6656)</f>
        <v>4649.7767000000003</v>
      </c>
      <c r="M6656">
        <f t="shared" si="309"/>
        <v>11</v>
      </c>
      <c r="N6656">
        <f t="shared" si="310"/>
        <v>2024</v>
      </c>
      <c r="O6656" s="21">
        <f t="shared" si="311"/>
        <v>0.3654281097657297</v>
      </c>
    </row>
    <row r="6657" spans="1:15">
      <c r="A6657" t="s">
        <v>7244</v>
      </c>
      <c r="B6657" t="s">
        <v>102</v>
      </c>
      <c r="C6657" t="s">
        <v>62</v>
      </c>
      <c r="D6657" t="s">
        <v>63</v>
      </c>
      <c r="E6657" t="s">
        <v>28</v>
      </c>
      <c r="F6657" t="s">
        <v>29</v>
      </c>
      <c r="G6657" t="s">
        <v>30</v>
      </c>
      <c r="H6657">
        <v>4</v>
      </c>
      <c r="I6657">
        <v>41499.03</v>
      </c>
      <c r="J6657">
        <v>32631.8</v>
      </c>
      <c r="K6657">
        <v>0.2</v>
      </c>
      <c r="L6657">
        <f>I6657-J6657-(I6657*K6657)</f>
        <v>567.42399999999907</v>
      </c>
      <c r="M6657">
        <f t="shared" si="309"/>
        <v>11</v>
      </c>
      <c r="N6657">
        <f t="shared" si="310"/>
        <v>2024</v>
      </c>
      <c r="O6657" s="21">
        <f t="shared" si="311"/>
        <v>1.3673187060034874E-2</v>
      </c>
    </row>
    <row r="6658" spans="1:15">
      <c r="A6658" t="s">
        <v>7245</v>
      </c>
      <c r="B6658" t="s">
        <v>541</v>
      </c>
      <c r="C6658" t="s">
        <v>27</v>
      </c>
      <c r="D6658" t="s">
        <v>27</v>
      </c>
      <c r="E6658" t="s">
        <v>15</v>
      </c>
      <c r="F6658" t="s">
        <v>23</v>
      </c>
      <c r="G6658" t="s">
        <v>157</v>
      </c>
      <c r="H6658">
        <v>1</v>
      </c>
      <c r="I6658">
        <v>7015.38</v>
      </c>
      <c r="J6658">
        <v>4429.51</v>
      </c>
      <c r="K6658">
        <v>0.18</v>
      </c>
      <c r="L6658">
        <f>I6658-J6658-(I6658*K6658)</f>
        <v>1323.1016</v>
      </c>
      <c r="M6658">
        <f t="shared" si="309"/>
        <v>1</v>
      </c>
      <c r="N6658">
        <f t="shared" si="310"/>
        <v>2025</v>
      </c>
      <c r="O6658" s="21">
        <f t="shared" si="311"/>
        <v>0.18860013285096458</v>
      </c>
    </row>
    <row r="6659" spans="1:15">
      <c r="A6659" t="s">
        <v>7246</v>
      </c>
      <c r="B6659" t="s">
        <v>1896</v>
      </c>
      <c r="C6659" t="s">
        <v>57</v>
      </c>
      <c r="D6659" t="s">
        <v>58</v>
      </c>
      <c r="E6659" t="s">
        <v>22</v>
      </c>
      <c r="F6659" t="s">
        <v>29</v>
      </c>
      <c r="G6659" t="s">
        <v>45</v>
      </c>
      <c r="H6659">
        <v>1</v>
      </c>
      <c r="I6659">
        <v>2733.28</v>
      </c>
      <c r="J6659">
        <v>2281.19</v>
      </c>
      <c r="K6659">
        <v>0.1</v>
      </c>
      <c r="L6659">
        <f>I6659-J6659-(I6659*K6659)</f>
        <v>178.76200000000011</v>
      </c>
      <c r="M6659">
        <f t="shared" ref="M6659:M6722" si="312">MONTH(B6659)</f>
        <v>5</v>
      </c>
      <c r="N6659">
        <f t="shared" ref="N6659:N6722" si="313">YEAR(B6659)</f>
        <v>2025</v>
      </c>
      <c r="O6659" s="21">
        <f t="shared" ref="O6659:O6722" si="314">L6659/I6659</f>
        <v>6.5402007844055532E-2</v>
      </c>
    </row>
    <row r="6660" spans="1:15">
      <c r="A6660" t="s">
        <v>7247</v>
      </c>
      <c r="B6660" t="s">
        <v>2512</v>
      </c>
      <c r="C6660" t="s">
        <v>79</v>
      </c>
      <c r="D6660" t="s">
        <v>80</v>
      </c>
      <c r="E6660" t="s">
        <v>15</v>
      </c>
      <c r="F6660" t="s">
        <v>16</v>
      </c>
      <c r="G6660" t="s">
        <v>17</v>
      </c>
      <c r="H6660">
        <v>4</v>
      </c>
      <c r="I6660">
        <v>14761.37</v>
      </c>
      <c r="J6660">
        <v>10862.45</v>
      </c>
      <c r="K6660">
        <v>0.27</v>
      </c>
      <c r="L6660">
        <f>I6660-J6660-(I6660*K6660)</f>
        <v>-86.649900000000343</v>
      </c>
      <c r="M6660">
        <f t="shared" si="312"/>
        <v>1</v>
      </c>
      <c r="N6660">
        <f t="shared" si="313"/>
        <v>2024</v>
      </c>
      <c r="O6660" s="21">
        <f t="shared" si="314"/>
        <v>-5.8700445825828045E-3</v>
      </c>
    </row>
    <row r="6661" spans="1:15">
      <c r="A6661" t="s">
        <v>7248</v>
      </c>
      <c r="B6661" t="s">
        <v>392</v>
      </c>
      <c r="C6661" t="s">
        <v>13</v>
      </c>
      <c r="D6661" t="s">
        <v>14</v>
      </c>
      <c r="E6661" t="s">
        <v>28</v>
      </c>
      <c r="F6661" t="s">
        <v>16</v>
      </c>
      <c r="G6661" t="s">
        <v>38</v>
      </c>
      <c r="H6661">
        <v>4</v>
      </c>
      <c r="I6661">
        <v>21574.47</v>
      </c>
      <c r="J6661">
        <v>14953.76</v>
      </c>
      <c r="K6661">
        <v>0.14000000000000001</v>
      </c>
      <c r="L6661">
        <f>I6661-J6661-(I6661*K6661)</f>
        <v>3600.2842000000005</v>
      </c>
      <c r="M6661">
        <f t="shared" si="312"/>
        <v>5</v>
      </c>
      <c r="N6661">
        <f t="shared" si="313"/>
        <v>2024</v>
      </c>
      <c r="O6661" s="21">
        <f t="shared" si="314"/>
        <v>0.16687706349217388</v>
      </c>
    </row>
    <row r="6662" spans="1:15">
      <c r="A6662" t="s">
        <v>7249</v>
      </c>
      <c r="B6662" t="s">
        <v>801</v>
      </c>
      <c r="C6662" t="s">
        <v>13</v>
      </c>
      <c r="D6662" t="s">
        <v>14</v>
      </c>
      <c r="E6662" t="s">
        <v>22</v>
      </c>
      <c r="F6662" t="s">
        <v>51</v>
      </c>
      <c r="G6662" t="s">
        <v>64</v>
      </c>
      <c r="H6662">
        <v>2</v>
      </c>
      <c r="I6662">
        <v>16893.560000000001</v>
      </c>
      <c r="J6662">
        <v>14258.21</v>
      </c>
      <c r="K6662">
        <v>0.11</v>
      </c>
      <c r="L6662">
        <f>I6662-J6662-(I6662*K6662)</f>
        <v>777.05840000000194</v>
      </c>
      <c r="M6662">
        <f t="shared" si="312"/>
        <v>11</v>
      </c>
      <c r="N6662">
        <f t="shared" si="313"/>
        <v>2024</v>
      </c>
      <c r="O6662" s="21">
        <f t="shared" si="314"/>
        <v>4.5997314953153859E-2</v>
      </c>
    </row>
    <row r="6663" spans="1:15">
      <c r="A6663" t="s">
        <v>7250</v>
      </c>
      <c r="B6663" t="s">
        <v>664</v>
      </c>
      <c r="C6663" t="s">
        <v>79</v>
      </c>
      <c r="D6663" t="s">
        <v>80</v>
      </c>
      <c r="E6663" t="s">
        <v>22</v>
      </c>
      <c r="F6663" t="s">
        <v>51</v>
      </c>
      <c r="G6663" t="s">
        <v>59</v>
      </c>
      <c r="H6663">
        <v>4</v>
      </c>
      <c r="I6663">
        <v>47506.97</v>
      </c>
      <c r="J6663">
        <v>26308.35</v>
      </c>
      <c r="K6663">
        <v>0.24</v>
      </c>
      <c r="L6663">
        <f>I6663-J6663-(I6663*K6663)</f>
        <v>9796.9472000000023</v>
      </c>
      <c r="M6663">
        <f t="shared" si="312"/>
        <v>2</v>
      </c>
      <c r="N6663">
        <f t="shared" si="313"/>
        <v>2024</v>
      </c>
      <c r="O6663" s="21">
        <f t="shared" si="314"/>
        <v>0.20622125974357031</v>
      </c>
    </row>
    <row r="6664" spans="1:15">
      <c r="A6664" t="s">
        <v>7251</v>
      </c>
      <c r="B6664" t="s">
        <v>327</v>
      </c>
      <c r="C6664" t="s">
        <v>36</v>
      </c>
      <c r="D6664" t="s">
        <v>37</v>
      </c>
      <c r="E6664" t="s">
        <v>15</v>
      </c>
      <c r="F6664" t="s">
        <v>16</v>
      </c>
      <c r="G6664" t="s">
        <v>48</v>
      </c>
      <c r="H6664">
        <v>5</v>
      </c>
      <c r="I6664">
        <v>30582.42</v>
      </c>
      <c r="J6664">
        <v>23992.73</v>
      </c>
      <c r="K6664">
        <v>0.19</v>
      </c>
      <c r="L6664">
        <f>I6664-J6664-(I6664*K6664)</f>
        <v>779.03019999999924</v>
      </c>
      <c r="M6664">
        <f t="shared" si="312"/>
        <v>9</v>
      </c>
      <c r="N6664">
        <f t="shared" si="313"/>
        <v>2024</v>
      </c>
      <c r="O6664" s="21">
        <f t="shared" si="314"/>
        <v>2.5473137835396915E-2</v>
      </c>
    </row>
    <row r="6665" spans="1:15">
      <c r="A6665" t="s">
        <v>7252</v>
      </c>
      <c r="B6665" t="s">
        <v>114</v>
      </c>
      <c r="C6665" t="s">
        <v>36</v>
      </c>
      <c r="D6665" t="s">
        <v>37</v>
      </c>
      <c r="E6665" t="s">
        <v>22</v>
      </c>
      <c r="F6665" t="s">
        <v>51</v>
      </c>
      <c r="G6665" t="s">
        <v>59</v>
      </c>
      <c r="H6665">
        <v>1</v>
      </c>
      <c r="I6665">
        <v>11289.31</v>
      </c>
      <c r="J6665">
        <v>8419.65</v>
      </c>
      <c r="K6665">
        <v>0.11</v>
      </c>
      <c r="L6665">
        <f>I6665-J6665-(I6665*K6665)</f>
        <v>1627.8358999999998</v>
      </c>
      <c r="M6665">
        <f t="shared" si="312"/>
        <v>9</v>
      </c>
      <c r="N6665">
        <f t="shared" si="313"/>
        <v>2024</v>
      </c>
      <c r="O6665" s="21">
        <f t="shared" si="314"/>
        <v>0.14419268316664172</v>
      </c>
    </row>
    <row r="6666" spans="1:15">
      <c r="A6666" t="s">
        <v>7253</v>
      </c>
      <c r="B6666" t="s">
        <v>1896</v>
      </c>
      <c r="C6666" t="s">
        <v>62</v>
      </c>
      <c r="D6666" t="s">
        <v>63</v>
      </c>
      <c r="E6666" t="s">
        <v>28</v>
      </c>
      <c r="F6666" t="s">
        <v>23</v>
      </c>
      <c r="G6666" t="s">
        <v>33</v>
      </c>
      <c r="H6666">
        <v>5</v>
      </c>
      <c r="I6666">
        <v>31404.29</v>
      </c>
      <c r="J6666">
        <v>20004.310000000001</v>
      </c>
      <c r="K6666">
        <v>0.19</v>
      </c>
      <c r="L6666">
        <f>I6666-J6666-(I6666*K6666)</f>
        <v>5433.1648999999998</v>
      </c>
      <c r="M6666">
        <f t="shared" si="312"/>
        <v>5</v>
      </c>
      <c r="N6666">
        <f t="shared" si="313"/>
        <v>2025</v>
      </c>
      <c r="O6666" s="21">
        <f t="shared" si="314"/>
        <v>0.17300709234311618</v>
      </c>
    </row>
    <row r="6667" spans="1:15">
      <c r="A6667" t="s">
        <v>7254</v>
      </c>
      <c r="B6667" t="s">
        <v>1315</v>
      </c>
      <c r="C6667" t="s">
        <v>13</v>
      </c>
      <c r="D6667" t="s">
        <v>14</v>
      </c>
      <c r="E6667" t="s">
        <v>15</v>
      </c>
      <c r="F6667" t="s">
        <v>29</v>
      </c>
      <c r="G6667" t="s">
        <v>42</v>
      </c>
      <c r="H6667">
        <v>4</v>
      </c>
      <c r="I6667">
        <v>45356.94</v>
      </c>
      <c r="J6667">
        <v>27352.71</v>
      </c>
      <c r="K6667">
        <v>0</v>
      </c>
      <c r="L6667">
        <f>I6667-J6667-(I6667*K6667)</f>
        <v>18004.230000000003</v>
      </c>
      <c r="M6667">
        <f t="shared" si="312"/>
        <v>4</v>
      </c>
      <c r="N6667">
        <f t="shared" si="313"/>
        <v>2025</v>
      </c>
      <c r="O6667" s="21">
        <f t="shared" si="314"/>
        <v>0.39694542885829603</v>
      </c>
    </row>
    <row r="6668" spans="1:15">
      <c r="A6668" t="s">
        <v>7255</v>
      </c>
      <c r="B6668" t="s">
        <v>381</v>
      </c>
      <c r="C6668" t="s">
        <v>27</v>
      </c>
      <c r="D6668" t="s">
        <v>27</v>
      </c>
      <c r="E6668" t="s">
        <v>22</v>
      </c>
      <c r="F6668" t="s">
        <v>23</v>
      </c>
      <c r="G6668" t="s">
        <v>157</v>
      </c>
      <c r="H6668">
        <v>2</v>
      </c>
      <c r="I6668">
        <v>16094</v>
      </c>
      <c r="J6668">
        <v>11219.74</v>
      </c>
      <c r="K6668">
        <v>0.25</v>
      </c>
      <c r="L6668">
        <f>I6668-J6668-(I6668*K6668)</f>
        <v>850.76000000000022</v>
      </c>
      <c r="M6668">
        <f t="shared" si="312"/>
        <v>1</v>
      </c>
      <c r="N6668">
        <f t="shared" si="313"/>
        <v>2025</v>
      </c>
      <c r="O6668" s="21">
        <f t="shared" si="314"/>
        <v>5.2861936125264089E-2</v>
      </c>
    </row>
    <row r="6669" spans="1:15">
      <c r="A6669" t="s">
        <v>7256</v>
      </c>
      <c r="B6669" t="s">
        <v>187</v>
      </c>
      <c r="C6669" t="s">
        <v>79</v>
      </c>
      <c r="D6669" t="s">
        <v>80</v>
      </c>
      <c r="E6669" t="s">
        <v>28</v>
      </c>
      <c r="F6669" t="s">
        <v>29</v>
      </c>
      <c r="G6669" t="s">
        <v>45</v>
      </c>
      <c r="H6669">
        <v>1</v>
      </c>
      <c r="I6669">
        <v>2322.6799999999998</v>
      </c>
      <c r="J6669">
        <v>1919.54</v>
      </c>
      <c r="K6669">
        <v>0.16</v>
      </c>
      <c r="L6669">
        <f>I6669-J6669-(I6669*K6669)</f>
        <v>31.511199999999917</v>
      </c>
      <c r="M6669">
        <f t="shared" si="312"/>
        <v>9</v>
      </c>
      <c r="N6669">
        <f t="shared" si="313"/>
        <v>2024</v>
      </c>
      <c r="O6669" s="21">
        <f t="shared" si="314"/>
        <v>1.3566741867153426E-2</v>
      </c>
    </row>
    <row r="6670" spans="1:15">
      <c r="A6670" t="s">
        <v>7257</v>
      </c>
      <c r="B6670" t="s">
        <v>768</v>
      </c>
      <c r="C6670" t="s">
        <v>62</v>
      </c>
      <c r="D6670" t="s">
        <v>63</v>
      </c>
      <c r="E6670" t="s">
        <v>22</v>
      </c>
      <c r="F6670" t="s">
        <v>29</v>
      </c>
      <c r="G6670" t="s">
        <v>42</v>
      </c>
      <c r="H6670">
        <v>3</v>
      </c>
      <c r="I6670">
        <v>11945.59</v>
      </c>
      <c r="J6670">
        <v>7496.7</v>
      </c>
      <c r="K6670">
        <v>0.22</v>
      </c>
      <c r="L6670">
        <f>I6670-J6670-(I6670*K6670)</f>
        <v>1820.8602000000001</v>
      </c>
      <c r="M6670">
        <f t="shared" si="312"/>
        <v>3</v>
      </c>
      <c r="N6670">
        <f t="shared" si="313"/>
        <v>2024</v>
      </c>
      <c r="O6670" s="21">
        <f t="shared" si="314"/>
        <v>0.15242949071582065</v>
      </c>
    </row>
    <row r="6671" spans="1:15">
      <c r="A6671" t="s">
        <v>7258</v>
      </c>
      <c r="B6671" t="s">
        <v>2304</v>
      </c>
      <c r="C6671" t="s">
        <v>79</v>
      </c>
      <c r="D6671" t="s">
        <v>80</v>
      </c>
      <c r="E6671" t="s">
        <v>22</v>
      </c>
      <c r="F6671" t="s">
        <v>23</v>
      </c>
      <c r="G6671" t="s">
        <v>24</v>
      </c>
      <c r="H6671">
        <v>5</v>
      </c>
      <c r="I6671">
        <v>26799.13</v>
      </c>
      <c r="J6671">
        <v>16318.81</v>
      </c>
      <c r="K6671">
        <v>0.05</v>
      </c>
      <c r="L6671">
        <f>I6671-J6671-(I6671*K6671)</f>
        <v>9140.3635000000013</v>
      </c>
      <c r="M6671">
        <f t="shared" si="312"/>
        <v>7</v>
      </c>
      <c r="N6671">
        <f t="shared" si="313"/>
        <v>2024</v>
      </c>
      <c r="O6671" s="21">
        <f t="shared" si="314"/>
        <v>0.34106941158164467</v>
      </c>
    </row>
    <row r="6672" spans="1:15">
      <c r="A6672" t="s">
        <v>7259</v>
      </c>
      <c r="B6672" t="s">
        <v>1931</v>
      </c>
      <c r="C6672" t="s">
        <v>36</v>
      </c>
      <c r="D6672" t="s">
        <v>37</v>
      </c>
      <c r="E6672" t="s">
        <v>22</v>
      </c>
      <c r="F6672" t="s">
        <v>51</v>
      </c>
      <c r="G6672" t="s">
        <v>64</v>
      </c>
      <c r="H6672">
        <v>5</v>
      </c>
      <c r="I6672">
        <v>70522.559999999998</v>
      </c>
      <c r="J6672">
        <v>49892.84</v>
      </c>
      <c r="K6672">
        <v>0.15</v>
      </c>
      <c r="L6672">
        <f>I6672-J6672-(I6672*K6672)</f>
        <v>10051.336000000001</v>
      </c>
      <c r="M6672">
        <f t="shared" si="312"/>
        <v>11</v>
      </c>
      <c r="N6672">
        <f t="shared" si="313"/>
        <v>2024</v>
      </c>
      <c r="O6672" s="21">
        <f t="shared" si="314"/>
        <v>0.1425265333532986</v>
      </c>
    </row>
    <row r="6673" spans="1:15">
      <c r="A6673" t="s">
        <v>7260</v>
      </c>
      <c r="B6673" t="s">
        <v>691</v>
      </c>
      <c r="C6673" t="s">
        <v>20</v>
      </c>
      <c r="D6673" t="s">
        <v>21</v>
      </c>
      <c r="E6673" t="s">
        <v>15</v>
      </c>
      <c r="F6673" t="s">
        <v>29</v>
      </c>
      <c r="G6673" t="s">
        <v>42</v>
      </c>
      <c r="H6673">
        <v>2</v>
      </c>
      <c r="I6673">
        <v>14652.63</v>
      </c>
      <c r="J6673">
        <v>10820.26</v>
      </c>
      <c r="K6673">
        <v>0.14000000000000001</v>
      </c>
      <c r="L6673">
        <f>I6673-J6673-(I6673*K6673)</f>
        <v>1781.0017999999991</v>
      </c>
      <c r="M6673">
        <f t="shared" si="312"/>
        <v>12</v>
      </c>
      <c r="N6673">
        <f t="shared" si="313"/>
        <v>2024</v>
      </c>
      <c r="O6673" s="21">
        <f t="shared" si="314"/>
        <v>0.12154826812660929</v>
      </c>
    </row>
    <row r="6674" spans="1:15">
      <c r="A6674" t="s">
        <v>7261</v>
      </c>
      <c r="B6674" t="s">
        <v>285</v>
      </c>
      <c r="C6674" t="s">
        <v>79</v>
      </c>
      <c r="D6674" t="s">
        <v>80</v>
      </c>
      <c r="E6674" t="s">
        <v>28</v>
      </c>
      <c r="F6674" t="s">
        <v>51</v>
      </c>
      <c r="G6674" t="s">
        <v>59</v>
      </c>
      <c r="H6674">
        <v>3</v>
      </c>
      <c r="I6674">
        <v>4406.3900000000003</v>
      </c>
      <c r="J6674">
        <v>2490.89</v>
      </c>
      <c r="K6674">
        <v>0.25</v>
      </c>
      <c r="L6674">
        <f>I6674-J6674-(I6674*K6674)</f>
        <v>813.90250000000037</v>
      </c>
      <c r="M6674">
        <f t="shared" si="312"/>
        <v>6</v>
      </c>
      <c r="N6674">
        <f t="shared" si="313"/>
        <v>2025</v>
      </c>
      <c r="O6674" s="21">
        <f t="shared" si="314"/>
        <v>0.18470959220586475</v>
      </c>
    </row>
    <row r="6675" spans="1:15">
      <c r="A6675" t="s">
        <v>7262</v>
      </c>
      <c r="B6675" t="s">
        <v>1463</v>
      </c>
      <c r="C6675" t="s">
        <v>20</v>
      </c>
      <c r="D6675" t="s">
        <v>21</v>
      </c>
      <c r="E6675" t="s">
        <v>28</v>
      </c>
      <c r="F6675" t="s">
        <v>29</v>
      </c>
      <c r="G6675" t="s">
        <v>42</v>
      </c>
      <c r="H6675">
        <v>5</v>
      </c>
      <c r="I6675">
        <v>69888.91</v>
      </c>
      <c r="J6675">
        <v>45773.24</v>
      </c>
      <c r="K6675">
        <v>0.3</v>
      </c>
      <c r="L6675">
        <f>I6675-J6675-(I6675*K6675)</f>
        <v>3148.9970000000067</v>
      </c>
      <c r="M6675">
        <f t="shared" si="312"/>
        <v>12</v>
      </c>
      <c r="N6675">
        <f t="shared" si="313"/>
        <v>2024</v>
      </c>
      <c r="O6675" s="21">
        <f t="shared" si="314"/>
        <v>4.5057177168738312E-2</v>
      </c>
    </row>
    <row r="6676" spans="1:15">
      <c r="A6676" t="s">
        <v>7263</v>
      </c>
      <c r="B6676" t="s">
        <v>146</v>
      </c>
      <c r="C6676" t="s">
        <v>79</v>
      </c>
      <c r="D6676" t="s">
        <v>80</v>
      </c>
      <c r="E6676" t="s">
        <v>28</v>
      </c>
      <c r="F6676" t="s">
        <v>16</v>
      </c>
      <c r="G6676" t="s">
        <v>73</v>
      </c>
      <c r="H6676">
        <v>4</v>
      </c>
      <c r="I6676">
        <v>37139.879999999997</v>
      </c>
      <c r="J6676">
        <v>25814.95</v>
      </c>
      <c r="K6676">
        <v>0.08</v>
      </c>
      <c r="L6676">
        <f>I6676-J6676-(I6676*K6676)</f>
        <v>8353.7395999999972</v>
      </c>
      <c r="M6676">
        <f t="shared" si="312"/>
        <v>5</v>
      </c>
      <c r="N6676">
        <f t="shared" si="313"/>
        <v>2025</v>
      </c>
      <c r="O6676" s="21">
        <f t="shared" si="314"/>
        <v>0.22492640256242072</v>
      </c>
    </row>
    <row r="6677" spans="1:15">
      <c r="A6677" t="s">
        <v>7264</v>
      </c>
      <c r="B6677" t="s">
        <v>283</v>
      </c>
      <c r="C6677" t="s">
        <v>62</v>
      </c>
      <c r="D6677" t="s">
        <v>63</v>
      </c>
      <c r="E6677" t="s">
        <v>15</v>
      </c>
      <c r="F6677" t="s">
        <v>16</v>
      </c>
      <c r="G6677" t="s">
        <v>73</v>
      </c>
      <c r="H6677">
        <v>4</v>
      </c>
      <c r="I6677">
        <v>58721.97</v>
      </c>
      <c r="J6677">
        <v>43631.06</v>
      </c>
      <c r="K6677">
        <v>0.23</v>
      </c>
      <c r="L6677">
        <f>I6677-J6677-(I6677*K6677)</f>
        <v>1584.8569000000025</v>
      </c>
      <c r="M6677">
        <f t="shared" si="312"/>
        <v>3</v>
      </c>
      <c r="N6677">
        <f t="shared" si="313"/>
        <v>2025</v>
      </c>
      <c r="O6677" s="21">
        <f t="shared" si="314"/>
        <v>2.6989164362162959E-2</v>
      </c>
    </row>
    <row r="6678" spans="1:15">
      <c r="A6678" t="s">
        <v>7265</v>
      </c>
      <c r="B6678" t="s">
        <v>1117</v>
      </c>
      <c r="C6678" t="s">
        <v>20</v>
      </c>
      <c r="D6678" t="s">
        <v>21</v>
      </c>
      <c r="E6678" t="s">
        <v>28</v>
      </c>
      <c r="F6678" t="s">
        <v>51</v>
      </c>
      <c r="G6678" t="s">
        <v>85</v>
      </c>
      <c r="H6678">
        <v>4</v>
      </c>
      <c r="I6678">
        <v>59626.97</v>
      </c>
      <c r="J6678">
        <v>35128.54</v>
      </c>
      <c r="K6678">
        <v>0.13</v>
      </c>
      <c r="L6678">
        <f>I6678-J6678-(I6678*K6678)</f>
        <v>16746.923900000002</v>
      </c>
      <c r="M6678">
        <f t="shared" si="312"/>
        <v>6</v>
      </c>
      <c r="N6678">
        <f t="shared" si="313"/>
        <v>2024</v>
      </c>
      <c r="O6678" s="21">
        <f t="shared" si="314"/>
        <v>0.2808615614712604</v>
      </c>
    </row>
    <row r="6679" spans="1:15">
      <c r="A6679" t="s">
        <v>7266</v>
      </c>
      <c r="B6679" t="s">
        <v>177</v>
      </c>
      <c r="C6679" t="s">
        <v>36</v>
      </c>
      <c r="D6679" t="s">
        <v>37</v>
      </c>
      <c r="E6679" t="s">
        <v>28</v>
      </c>
      <c r="F6679" t="s">
        <v>16</v>
      </c>
      <c r="G6679" t="s">
        <v>17</v>
      </c>
      <c r="H6679">
        <v>3</v>
      </c>
      <c r="I6679">
        <v>9364.93</v>
      </c>
      <c r="J6679">
        <v>6584.44</v>
      </c>
      <c r="K6679">
        <v>0.19</v>
      </c>
      <c r="L6679">
        <f>I6679-J6679-(I6679*K6679)</f>
        <v>1001.1533000000006</v>
      </c>
      <c r="M6679">
        <f t="shared" si="312"/>
        <v>8</v>
      </c>
      <c r="N6679">
        <f t="shared" si="313"/>
        <v>2024</v>
      </c>
      <c r="O6679" s="21">
        <f t="shared" si="314"/>
        <v>0.10690451503641785</v>
      </c>
    </row>
    <row r="6680" spans="1:15">
      <c r="A6680" t="s">
        <v>7267</v>
      </c>
      <c r="B6680" t="s">
        <v>202</v>
      </c>
      <c r="C6680" t="s">
        <v>20</v>
      </c>
      <c r="D6680" t="s">
        <v>21</v>
      </c>
      <c r="E6680" t="s">
        <v>15</v>
      </c>
      <c r="F6680" t="s">
        <v>29</v>
      </c>
      <c r="G6680" t="s">
        <v>45</v>
      </c>
      <c r="H6680">
        <v>2</v>
      </c>
      <c r="I6680">
        <v>16153.8</v>
      </c>
      <c r="J6680">
        <v>9992.41</v>
      </c>
      <c r="K6680">
        <v>0.05</v>
      </c>
      <c r="L6680">
        <f>I6680-J6680-(I6680*K6680)</f>
        <v>5353.6999999999989</v>
      </c>
      <c r="M6680">
        <f t="shared" si="312"/>
        <v>1</v>
      </c>
      <c r="N6680">
        <f t="shared" si="313"/>
        <v>2024</v>
      </c>
      <c r="O6680" s="21">
        <f t="shared" si="314"/>
        <v>0.3314204707251544</v>
      </c>
    </row>
    <row r="6681" spans="1:15">
      <c r="A6681" t="s">
        <v>7268</v>
      </c>
      <c r="B6681" t="s">
        <v>237</v>
      </c>
      <c r="C6681" t="s">
        <v>27</v>
      </c>
      <c r="D6681" t="s">
        <v>27</v>
      </c>
      <c r="E6681" t="s">
        <v>28</v>
      </c>
      <c r="F6681" t="s">
        <v>29</v>
      </c>
      <c r="G6681" t="s">
        <v>30</v>
      </c>
      <c r="H6681">
        <v>4</v>
      </c>
      <c r="I6681">
        <v>52593.3</v>
      </c>
      <c r="J6681">
        <v>42334.12</v>
      </c>
      <c r="K6681">
        <v>0.22</v>
      </c>
      <c r="L6681">
        <f>I6681-J6681-(I6681*K6681)</f>
        <v>-1311.3459999999995</v>
      </c>
      <c r="M6681">
        <f t="shared" si="312"/>
        <v>6</v>
      </c>
      <c r="N6681">
        <f t="shared" si="313"/>
        <v>2024</v>
      </c>
      <c r="O6681" s="21">
        <f t="shared" si="314"/>
        <v>-2.4933708286036426E-2</v>
      </c>
    </row>
    <row r="6682" spans="1:15">
      <c r="A6682" t="s">
        <v>7269</v>
      </c>
      <c r="B6682" t="s">
        <v>648</v>
      </c>
      <c r="C6682" t="s">
        <v>57</v>
      </c>
      <c r="D6682" t="s">
        <v>58</v>
      </c>
      <c r="E6682" t="s">
        <v>22</v>
      </c>
      <c r="F6682" t="s">
        <v>51</v>
      </c>
      <c r="G6682" t="s">
        <v>52</v>
      </c>
      <c r="H6682">
        <v>2</v>
      </c>
      <c r="I6682">
        <v>22150.47</v>
      </c>
      <c r="J6682">
        <v>15243.38</v>
      </c>
      <c r="K6682">
        <v>0.1</v>
      </c>
      <c r="L6682">
        <f>I6682-J6682-(I6682*K6682)</f>
        <v>4692.0430000000015</v>
      </c>
      <c r="M6682">
        <f t="shared" si="312"/>
        <v>6</v>
      </c>
      <c r="N6682">
        <f t="shared" si="313"/>
        <v>2025</v>
      </c>
      <c r="O6682" s="21">
        <f t="shared" si="314"/>
        <v>0.21182588902176799</v>
      </c>
    </row>
    <row r="6683" spans="1:15">
      <c r="A6683" t="s">
        <v>7270</v>
      </c>
      <c r="B6683" t="s">
        <v>175</v>
      </c>
      <c r="C6683" t="s">
        <v>27</v>
      </c>
      <c r="D6683" t="s">
        <v>27</v>
      </c>
      <c r="E6683" t="s">
        <v>15</v>
      </c>
      <c r="F6683" t="s">
        <v>16</v>
      </c>
      <c r="G6683" t="s">
        <v>73</v>
      </c>
      <c r="H6683">
        <v>5</v>
      </c>
      <c r="I6683">
        <v>55743.27</v>
      </c>
      <c r="J6683">
        <v>44115.199999999997</v>
      </c>
      <c r="K6683">
        <v>0.08</v>
      </c>
      <c r="L6683">
        <f>I6683-J6683-(I6683*K6683)</f>
        <v>7168.6084000000001</v>
      </c>
      <c r="M6683">
        <f t="shared" si="312"/>
        <v>4</v>
      </c>
      <c r="N6683">
        <f t="shared" si="313"/>
        <v>2024</v>
      </c>
      <c r="O6683" s="21">
        <f t="shared" si="314"/>
        <v>0.12860042835664287</v>
      </c>
    </row>
    <row r="6684" spans="1:15">
      <c r="A6684" t="s">
        <v>7271</v>
      </c>
      <c r="B6684" t="s">
        <v>1765</v>
      </c>
      <c r="C6684" t="s">
        <v>62</v>
      </c>
      <c r="D6684" t="s">
        <v>63</v>
      </c>
      <c r="E6684" t="s">
        <v>15</v>
      </c>
      <c r="F6684" t="s">
        <v>29</v>
      </c>
      <c r="G6684" t="s">
        <v>42</v>
      </c>
      <c r="H6684">
        <v>2</v>
      </c>
      <c r="I6684">
        <v>13911.87</v>
      </c>
      <c r="J6684">
        <v>11660.12</v>
      </c>
      <c r="K6684">
        <v>0.06</v>
      </c>
      <c r="L6684">
        <f>I6684-J6684-(I6684*K6684)</f>
        <v>1417.0378000000001</v>
      </c>
      <c r="M6684">
        <f t="shared" si="312"/>
        <v>5</v>
      </c>
      <c r="N6684">
        <f t="shared" si="313"/>
        <v>2025</v>
      </c>
      <c r="O6684" s="21">
        <f t="shared" si="314"/>
        <v>0.10185818297612038</v>
      </c>
    </row>
    <row r="6685" spans="1:15">
      <c r="A6685" t="s">
        <v>7272</v>
      </c>
      <c r="B6685" t="s">
        <v>1120</v>
      </c>
      <c r="C6685" t="s">
        <v>62</v>
      </c>
      <c r="D6685" t="s">
        <v>63</v>
      </c>
      <c r="E6685" t="s">
        <v>28</v>
      </c>
      <c r="F6685" t="s">
        <v>23</v>
      </c>
      <c r="G6685" t="s">
        <v>24</v>
      </c>
      <c r="H6685">
        <v>5</v>
      </c>
      <c r="I6685">
        <v>52414.26</v>
      </c>
      <c r="J6685">
        <v>30974.53</v>
      </c>
      <c r="K6685">
        <v>0.11</v>
      </c>
      <c r="L6685">
        <f>I6685-J6685-(I6685*K6685)</f>
        <v>15674.161400000003</v>
      </c>
      <c r="M6685">
        <f t="shared" si="312"/>
        <v>8</v>
      </c>
      <c r="N6685">
        <f t="shared" si="313"/>
        <v>2024</v>
      </c>
      <c r="O6685" s="21">
        <f t="shared" si="314"/>
        <v>0.29904383654371924</v>
      </c>
    </row>
    <row r="6686" spans="1:15">
      <c r="A6686" t="s">
        <v>7273</v>
      </c>
      <c r="B6686" t="s">
        <v>743</v>
      </c>
      <c r="C6686" t="s">
        <v>41</v>
      </c>
      <c r="D6686" t="s">
        <v>21</v>
      </c>
      <c r="E6686" t="s">
        <v>15</v>
      </c>
      <c r="F6686" t="s">
        <v>16</v>
      </c>
      <c r="G6686" t="s">
        <v>73</v>
      </c>
      <c r="H6686">
        <v>3</v>
      </c>
      <c r="I6686">
        <v>2362.89</v>
      </c>
      <c r="J6686">
        <v>1358.9</v>
      </c>
      <c r="K6686">
        <v>0.02</v>
      </c>
      <c r="L6686">
        <f>I6686-J6686-(I6686*K6686)</f>
        <v>956.73219999999981</v>
      </c>
      <c r="M6686">
        <f t="shared" si="312"/>
        <v>10</v>
      </c>
      <c r="N6686">
        <f t="shared" si="313"/>
        <v>2024</v>
      </c>
      <c r="O6686" s="21">
        <f t="shared" si="314"/>
        <v>0.40489917008409188</v>
      </c>
    </row>
    <row r="6687" spans="1:15">
      <c r="A6687" t="s">
        <v>7274</v>
      </c>
      <c r="B6687" t="s">
        <v>461</v>
      </c>
      <c r="C6687" t="s">
        <v>13</v>
      </c>
      <c r="D6687" t="s">
        <v>14</v>
      </c>
      <c r="E6687" t="s">
        <v>15</v>
      </c>
      <c r="F6687" t="s">
        <v>23</v>
      </c>
      <c r="G6687" t="s">
        <v>157</v>
      </c>
      <c r="H6687">
        <v>2</v>
      </c>
      <c r="I6687">
        <v>7468.4</v>
      </c>
      <c r="J6687">
        <v>4999.71</v>
      </c>
      <c r="K6687">
        <v>0.04</v>
      </c>
      <c r="L6687">
        <f>I6687-J6687-(I6687*K6687)</f>
        <v>2169.9539999999997</v>
      </c>
      <c r="M6687">
        <f t="shared" si="312"/>
        <v>7</v>
      </c>
      <c r="N6687">
        <f t="shared" si="313"/>
        <v>2024</v>
      </c>
      <c r="O6687" s="21">
        <f t="shared" si="314"/>
        <v>0.29055138985592627</v>
      </c>
    </row>
    <row r="6688" spans="1:15">
      <c r="A6688" t="s">
        <v>7275</v>
      </c>
      <c r="B6688" t="s">
        <v>2411</v>
      </c>
      <c r="C6688" t="s">
        <v>27</v>
      </c>
      <c r="D6688" t="s">
        <v>27</v>
      </c>
      <c r="E6688" t="s">
        <v>15</v>
      </c>
      <c r="F6688" t="s">
        <v>51</v>
      </c>
      <c r="G6688" t="s">
        <v>64</v>
      </c>
      <c r="H6688">
        <v>2</v>
      </c>
      <c r="I6688">
        <v>27324</v>
      </c>
      <c r="J6688">
        <v>19230.46</v>
      </c>
      <c r="K6688">
        <v>0.06</v>
      </c>
      <c r="L6688">
        <f>I6688-J6688-(I6688*K6688)</f>
        <v>6454.1000000000013</v>
      </c>
      <c r="M6688">
        <f t="shared" si="312"/>
        <v>8</v>
      </c>
      <c r="N6688">
        <f t="shared" si="313"/>
        <v>2024</v>
      </c>
      <c r="O6688" s="21">
        <f t="shared" si="314"/>
        <v>0.23620626555409169</v>
      </c>
    </row>
    <row r="6689" spans="1:15">
      <c r="A6689" t="s">
        <v>7276</v>
      </c>
      <c r="B6689" t="s">
        <v>2198</v>
      </c>
      <c r="C6689" t="s">
        <v>13</v>
      </c>
      <c r="D6689" t="s">
        <v>14</v>
      </c>
      <c r="E6689" t="s">
        <v>28</v>
      </c>
      <c r="F6689" t="s">
        <v>16</v>
      </c>
      <c r="G6689" t="s">
        <v>48</v>
      </c>
      <c r="H6689">
        <v>3</v>
      </c>
      <c r="I6689">
        <v>20118.43</v>
      </c>
      <c r="J6689">
        <v>16916.84</v>
      </c>
      <c r="K6689">
        <v>0.01</v>
      </c>
      <c r="L6689">
        <f>I6689-J6689-(I6689*K6689)</f>
        <v>3000.4057000000003</v>
      </c>
      <c r="M6689">
        <f t="shared" si="312"/>
        <v>3</v>
      </c>
      <c r="N6689">
        <f t="shared" si="313"/>
        <v>2024</v>
      </c>
      <c r="O6689" s="21">
        <f t="shared" si="314"/>
        <v>0.14913716925227269</v>
      </c>
    </row>
    <row r="6690" spans="1:15">
      <c r="A6690" t="s">
        <v>7277</v>
      </c>
      <c r="B6690" t="s">
        <v>1335</v>
      </c>
      <c r="C6690" t="s">
        <v>41</v>
      </c>
      <c r="D6690" t="s">
        <v>21</v>
      </c>
      <c r="E6690" t="s">
        <v>15</v>
      </c>
      <c r="F6690" t="s">
        <v>16</v>
      </c>
      <c r="G6690" t="s">
        <v>48</v>
      </c>
      <c r="H6690">
        <v>3</v>
      </c>
      <c r="I6690">
        <v>42520.28</v>
      </c>
      <c r="J6690">
        <v>31046.85</v>
      </c>
      <c r="K6690">
        <v>0.18</v>
      </c>
      <c r="L6690">
        <f>I6690-J6690-(I6690*K6690)</f>
        <v>3819.7796000000008</v>
      </c>
      <c r="M6690">
        <f t="shared" si="312"/>
        <v>1</v>
      </c>
      <c r="N6690">
        <f t="shared" si="313"/>
        <v>2024</v>
      </c>
      <c r="O6690" s="21">
        <f t="shared" si="314"/>
        <v>8.9834300244495124E-2</v>
      </c>
    </row>
    <row r="6691" spans="1:15">
      <c r="A6691" t="s">
        <v>7278</v>
      </c>
      <c r="B6691" t="s">
        <v>2328</v>
      </c>
      <c r="C6691" t="s">
        <v>13</v>
      </c>
      <c r="D6691" t="s">
        <v>14</v>
      </c>
      <c r="E6691" t="s">
        <v>15</v>
      </c>
      <c r="F6691" t="s">
        <v>51</v>
      </c>
      <c r="G6691" t="s">
        <v>52</v>
      </c>
      <c r="H6691">
        <v>1</v>
      </c>
      <c r="I6691">
        <v>10665.82</v>
      </c>
      <c r="J6691">
        <v>6593.38</v>
      </c>
      <c r="K6691">
        <v>0.23</v>
      </c>
      <c r="L6691">
        <f>I6691-J6691-(I6691*K6691)</f>
        <v>1619.3013999999994</v>
      </c>
      <c r="M6691">
        <f t="shared" si="312"/>
        <v>3</v>
      </c>
      <c r="N6691">
        <f t="shared" si="313"/>
        <v>2024</v>
      </c>
      <c r="O6691" s="21">
        <f t="shared" si="314"/>
        <v>0.15182155708609366</v>
      </c>
    </row>
    <row r="6692" spans="1:15">
      <c r="A6692" t="s">
        <v>7279</v>
      </c>
      <c r="B6692" t="s">
        <v>1243</v>
      </c>
      <c r="C6692" t="s">
        <v>57</v>
      </c>
      <c r="D6692" t="s">
        <v>58</v>
      </c>
      <c r="E6692" t="s">
        <v>28</v>
      </c>
      <c r="F6692" t="s">
        <v>51</v>
      </c>
      <c r="G6692" t="s">
        <v>64</v>
      </c>
      <c r="H6692">
        <v>3</v>
      </c>
      <c r="I6692">
        <v>1872.35</v>
      </c>
      <c r="J6692">
        <v>1267.6400000000001</v>
      </c>
      <c r="K6692">
        <v>0.11</v>
      </c>
      <c r="L6692">
        <f>I6692-J6692-(I6692*K6692)</f>
        <v>398.75149999999985</v>
      </c>
      <c r="M6692">
        <f t="shared" si="312"/>
        <v>2</v>
      </c>
      <c r="N6692">
        <f t="shared" si="313"/>
        <v>2024</v>
      </c>
      <c r="O6692" s="21">
        <f t="shared" si="314"/>
        <v>0.2129684620930915</v>
      </c>
    </row>
    <row r="6693" spans="1:15">
      <c r="A6693" t="s">
        <v>7280</v>
      </c>
      <c r="B6693" t="s">
        <v>498</v>
      </c>
      <c r="C6693" t="s">
        <v>27</v>
      </c>
      <c r="D6693" t="s">
        <v>27</v>
      </c>
      <c r="E6693" t="s">
        <v>22</v>
      </c>
      <c r="F6693" t="s">
        <v>23</v>
      </c>
      <c r="G6693" t="s">
        <v>24</v>
      </c>
      <c r="H6693">
        <v>4</v>
      </c>
      <c r="I6693">
        <v>30731.45</v>
      </c>
      <c r="J6693">
        <v>23385.52</v>
      </c>
      <c r="K6693">
        <v>0.19</v>
      </c>
      <c r="L6693">
        <f>I6693-J6693-(I6693*K6693)</f>
        <v>1506.9544999999998</v>
      </c>
      <c r="M6693">
        <f t="shared" si="312"/>
        <v>3</v>
      </c>
      <c r="N6693">
        <f t="shared" si="313"/>
        <v>2024</v>
      </c>
      <c r="O6693" s="21">
        <f t="shared" si="314"/>
        <v>4.9036231612891674E-2</v>
      </c>
    </row>
    <row r="6694" spans="1:15">
      <c r="A6694" t="s">
        <v>7281</v>
      </c>
      <c r="B6694" t="s">
        <v>1136</v>
      </c>
      <c r="C6694" t="s">
        <v>62</v>
      </c>
      <c r="D6694" t="s">
        <v>63</v>
      </c>
      <c r="E6694" t="s">
        <v>15</v>
      </c>
      <c r="F6694" t="s">
        <v>16</v>
      </c>
      <c r="G6694" t="s">
        <v>48</v>
      </c>
      <c r="H6694">
        <v>5</v>
      </c>
      <c r="I6694">
        <v>14480.1</v>
      </c>
      <c r="J6694">
        <v>10033.1</v>
      </c>
      <c r="K6694">
        <v>0.24</v>
      </c>
      <c r="L6694">
        <f>I6694-J6694-(I6694*K6694)</f>
        <v>971.77599999999984</v>
      </c>
      <c r="M6694">
        <f t="shared" si="312"/>
        <v>1</v>
      </c>
      <c r="N6694">
        <f t="shared" si="313"/>
        <v>2024</v>
      </c>
      <c r="O6694" s="21">
        <f t="shared" si="314"/>
        <v>6.7111138735229711E-2</v>
      </c>
    </row>
    <row r="6695" spans="1:15">
      <c r="A6695" t="s">
        <v>7282</v>
      </c>
      <c r="B6695" t="s">
        <v>723</v>
      </c>
      <c r="C6695" t="s">
        <v>13</v>
      </c>
      <c r="D6695" t="s">
        <v>14</v>
      </c>
      <c r="E6695" t="s">
        <v>15</v>
      </c>
      <c r="F6695" t="s">
        <v>16</v>
      </c>
      <c r="G6695" t="s">
        <v>48</v>
      </c>
      <c r="H6695">
        <v>4</v>
      </c>
      <c r="I6695">
        <v>5488.64</v>
      </c>
      <c r="J6695">
        <v>3402.72</v>
      </c>
      <c r="K6695">
        <v>0.23</v>
      </c>
      <c r="L6695">
        <f>I6695-J6695-(I6695*K6695)</f>
        <v>823.53280000000041</v>
      </c>
      <c r="M6695">
        <f t="shared" si="312"/>
        <v>11</v>
      </c>
      <c r="N6695">
        <f t="shared" si="313"/>
        <v>2024</v>
      </c>
      <c r="O6695" s="21">
        <f t="shared" si="314"/>
        <v>0.15004314365671648</v>
      </c>
    </row>
    <row r="6696" spans="1:15">
      <c r="A6696" t="s">
        <v>7283</v>
      </c>
      <c r="B6696" t="s">
        <v>1117</v>
      </c>
      <c r="C6696" t="s">
        <v>13</v>
      </c>
      <c r="D6696" t="s">
        <v>14</v>
      </c>
      <c r="E6696" t="s">
        <v>15</v>
      </c>
      <c r="F6696" t="s">
        <v>29</v>
      </c>
      <c r="G6696" t="s">
        <v>30</v>
      </c>
      <c r="H6696">
        <v>3</v>
      </c>
      <c r="I6696">
        <v>25679.96</v>
      </c>
      <c r="J6696">
        <v>21521.97</v>
      </c>
      <c r="K6696">
        <v>0.24</v>
      </c>
      <c r="L6696">
        <f>I6696-J6696-(I6696*K6696)</f>
        <v>-2005.2004000000015</v>
      </c>
      <c r="M6696">
        <f t="shared" si="312"/>
        <v>6</v>
      </c>
      <c r="N6696">
        <f t="shared" si="313"/>
        <v>2024</v>
      </c>
      <c r="O6696" s="21">
        <f t="shared" si="314"/>
        <v>-7.8084249352413385E-2</v>
      </c>
    </row>
    <row r="6697" spans="1:15">
      <c r="A6697" t="s">
        <v>7284</v>
      </c>
      <c r="B6697" t="s">
        <v>1305</v>
      </c>
      <c r="C6697" t="s">
        <v>57</v>
      </c>
      <c r="D6697" t="s">
        <v>58</v>
      </c>
      <c r="E6697" t="s">
        <v>15</v>
      </c>
      <c r="F6697" t="s">
        <v>16</v>
      </c>
      <c r="G6697" t="s">
        <v>73</v>
      </c>
      <c r="H6697">
        <v>1</v>
      </c>
      <c r="I6697">
        <v>10140.57</v>
      </c>
      <c r="J6697">
        <v>6910.85</v>
      </c>
      <c r="K6697">
        <v>0.28000000000000003</v>
      </c>
      <c r="L6697">
        <f>I6697-J6697-(I6697*K6697)</f>
        <v>390.36039999999912</v>
      </c>
      <c r="M6697">
        <f t="shared" si="312"/>
        <v>3</v>
      </c>
      <c r="N6697">
        <f t="shared" si="313"/>
        <v>2025</v>
      </c>
      <c r="O6697" s="21">
        <f t="shared" si="314"/>
        <v>3.8494916952400024E-2</v>
      </c>
    </row>
    <row r="6698" spans="1:15">
      <c r="A6698" t="s">
        <v>7285</v>
      </c>
      <c r="B6698" t="s">
        <v>998</v>
      </c>
      <c r="C6698" t="s">
        <v>20</v>
      </c>
      <c r="D6698" t="s">
        <v>21</v>
      </c>
      <c r="E6698" t="s">
        <v>28</v>
      </c>
      <c r="F6698" t="s">
        <v>23</v>
      </c>
      <c r="G6698" t="s">
        <v>157</v>
      </c>
      <c r="H6698">
        <v>3</v>
      </c>
      <c r="I6698">
        <v>30340.71</v>
      </c>
      <c r="J6698">
        <v>20069.41</v>
      </c>
      <c r="K6698">
        <v>0.16</v>
      </c>
      <c r="L6698">
        <f>I6698-J6698-(I6698*K6698)</f>
        <v>5416.786399999999</v>
      </c>
      <c r="M6698">
        <f t="shared" si="312"/>
        <v>9</v>
      </c>
      <c r="N6698">
        <f t="shared" si="313"/>
        <v>2024</v>
      </c>
      <c r="O6698" s="21">
        <f t="shared" si="314"/>
        <v>0.17853195920596451</v>
      </c>
    </row>
    <row r="6699" spans="1:15">
      <c r="A6699" t="s">
        <v>7286</v>
      </c>
      <c r="B6699" t="s">
        <v>2296</v>
      </c>
      <c r="C6699" t="s">
        <v>62</v>
      </c>
      <c r="D6699" t="s">
        <v>63</v>
      </c>
      <c r="E6699" t="s">
        <v>15</v>
      </c>
      <c r="F6699" t="s">
        <v>51</v>
      </c>
      <c r="G6699" t="s">
        <v>52</v>
      </c>
      <c r="H6699">
        <v>5</v>
      </c>
      <c r="I6699">
        <v>29722.89</v>
      </c>
      <c r="J6699">
        <v>24194.06</v>
      </c>
      <c r="K6699">
        <v>0.14000000000000001</v>
      </c>
      <c r="L6699">
        <f>I6699-J6699-(I6699*K6699)</f>
        <v>1367.6253999999981</v>
      </c>
      <c r="M6699">
        <f t="shared" si="312"/>
        <v>9</v>
      </c>
      <c r="N6699">
        <f t="shared" si="313"/>
        <v>2024</v>
      </c>
      <c r="O6699" s="21">
        <f t="shared" si="314"/>
        <v>4.6012531082946444E-2</v>
      </c>
    </row>
    <row r="6700" spans="1:15">
      <c r="A6700" t="s">
        <v>7287</v>
      </c>
      <c r="B6700" t="s">
        <v>768</v>
      </c>
      <c r="C6700" t="s">
        <v>13</v>
      </c>
      <c r="D6700" t="s">
        <v>14</v>
      </c>
      <c r="E6700" t="s">
        <v>28</v>
      </c>
      <c r="F6700" t="s">
        <v>16</v>
      </c>
      <c r="G6700" t="s">
        <v>48</v>
      </c>
      <c r="H6700">
        <v>3</v>
      </c>
      <c r="I6700">
        <v>40651.089999999997</v>
      </c>
      <c r="J6700">
        <v>30036.99</v>
      </c>
      <c r="K6700">
        <v>0.13</v>
      </c>
      <c r="L6700">
        <f>I6700-J6700-(I6700*K6700)</f>
        <v>5329.4582999999948</v>
      </c>
      <c r="M6700">
        <f t="shared" si="312"/>
        <v>3</v>
      </c>
      <c r="N6700">
        <f t="shared" si="313"/>
        <v>2024</v>
      </c>
      <c r="O6700" s="21">
        <f t="shared" si="314"/>
        <v>0.13110246982307228</v>
      </c>
    </row>
    <row r="6701" spans="1:15">
      <c r="A6701" t="s">
        <v>7288</v>
      </c>
      <c r="B6701" t="s">
        <v>1489</v>
      </c>
      <c r="C6701" t="s">
        <v>27</v>
      </c>
      <c r="D6701" t="s">
        <v>27</v>
      </c>
      <c r="E6701" t="s">
        <v>15</v>
      </c>
      <c r="F6701" t="s">
        <v>29</v>
      </c>
      <c r="G6701" t="s">
        <v>139</v>
      </c>
      <c r="H6701">
        <v>5</v>
      </c>
      <c r="I6701">
        <v>11098.98</v>
      </c>
      <c r="J6701">
        <v>7795.84</v>
      </c>
      <c r="K6701">
        <v>0.17</v>
      </c>
      <c r="L6701">
        <f>I6701-J6701-(I6701*K6701)</f>
        <v>1416.3133999999993</v>
      </c>
      <c r="M6701">
        <f t="shared" si="312"/>
        <v>3</v>
      </c>
      <c r="N6701">
        <f t="shared" si="313"/>
        <v>2025</v>
      </c>
      <c r="O6701" s="21">
        <f t="shared" si="314"/>
        <v>0.12760752789896002</v>
      </c>
    </row>
    <row r="6702" spans="1:15">
      <c r="A6702" t="s">
        <v>7289</v>
      </c>
      <c r="B6702" t="s">
        <v>386</v>
      </c>
      <c r="C6702" t="s">
        <v>36</v>
      </c>
      <c r="D6702" t="s">
        <v>37</v>
      </c>
      <c r="E6702" t="s">
        <v>15</v>
      </c>
      <c r="F6702" t="s">
        <v>29</v>
      </c>
      <c r="G6702" t="s">
        <v>42</v>
      </c>
      <c r="H6702">
        <v>3</v>
      </c>
      <c r="I6702">
        <v>32670.74</v>
      </c>
      <c r="J6702">
        <v>21583.72</v>
      </c>
      <c r="K6702">
        <v>0.24</v>
      </c>
      <c r="L6702">
        <f>I6702-J6702-(I6702*K6702)</f>
        <v>3246.0424000000003</v>
      </c>
      <c r="M6702">
        <f t="shared" si="312"/>
        <v>5</v>
      </c>
      <c r="N6702">
        <f t="shared" si="313"/>
        <v>2025</v>
      </c>
      <c r="O6702" s="21">
        <f t="shared" si="314"/>
        <v>9.9356255781166886E-2</v>
      </c>
    </row>
    <row r="6703" spans="1:15">
      <c r="A6703" t="s">
        <v>7290</v>
      </c>
      <c r="B6703" t="s">
        <v>243</v>
      </c>
      <c r="C6703" t="s">
        <v>41</v>
      </c>
      <c r="D6703" t="s">
        <v>21</v>
      </c>
      <c r="E6703" t="s">
        <v>28</v>
      </c>
      <c r="F6703" t="s">
        <v>16</v>
      </c>
      <c r="G6703" t="s">
        <v>17</v>
      </c>
      <c r="H6703">
        <v>2</v>
      </c>
      <c r="I6703">
        <v>20139.27</v>
      </c>
      <c r="J6703">
        <v>11169.63</v>
      </c>
      <c r="K6703">
        <v>0.1</v>
      </c>
      <c r="L6703">
        <f>I6703-J6703-(I6703*K6703)</f>
        <v>6955.7130000000016</v>
      </c>
      <c r="M6703">
        <f t="shared" si="312"/>
        <v>5</v>
      </c>
      <c r="N6703">
        <f t="shared" si="313"/>
        <v>2025</v>
      </c>
      <c r="O6703" s="21">
        <f t="shared" si="314"/>
        <v>0.34538059224589579</v>
      </c>
    </row>
    <row r="6704" spans="1:15">
      <c r="A6704" t="s">
        <v>7291</v>
      </c>
      <c r="B6704" t="s">
        <v>1097</v>
      </c>
      <c r="C6704" t="s">
        <v>41</v>
      </c>
      <c r="D6704" t="s">
        <v>21</v>
      </c>
      <c r="E6704" t="s">
        <v>22</v>
      </c>
      <c r="F6704" t="s">
        <v>23</v>
      </c>
      <c r="G6704" t="s">
        <v>94</v>
      </c>
      <c r="H6704">
        <v>5</v>
      </c>
      <c r="I6704">
        <v>4727.92</v>
      </c>
      <c r="J6704">
        <v>2758.85</v>
      </c>
      <c r="K6704">
        <v>0.08</v>
      </c>
      <c r="L6704">
        <f>I6704-J6704-(I6704*K6704)</f>
        <v>1590.8364000000001</v>
      </c>
      <c r="M6704">
        <f t="shared" si="312"/>
        <v>7</v>
      </c>
      <c r="N6704">
        <f t="shared" si="313"/>
        <v>2024</v>
      </c>
      <c r="O6704" s="21">
        <f t="shared" si="314"/>
        <v>0.33647701314743061</v>
      </c>
    </row>
    <row r="6705" spans="1:15">
      <c r="A6705" t="s">
        <v>7292</v>
      </c>
      <c r="B6705" t="s">
        <v>903</v>
      </c>
      <c r="C6705" t="s">
        <v>79</v>
      </c>
      <c r="D6705" t="s">
        <v>80</v>
      </c>
      <c r="E6705" t="s">
        <v>15</v>
      </c>
      <c r="F6705" t="s">
        <v>16</v>
      </c>
      <c r="G6705" t="s">
        <v>38</v>
      </c>
      <c r="H6705">
        <v>4</v>
      </c>
      <c r="I6705">
        <v>37241.160000000003</v>
      </c>
      <c r="J6705">
        <v>29104.2</v>
      </c>
      <c r="K6705">
        <v>0.21</v>
      </c>
      <c r="L6705">
        <f>I6705-J6705-(I6705*K6705)</f>
        <v>316.31640000000243</v>
      </c>
      <c r="M6705">
        <f t="shared" si="312"/>
        <v>2</v>
      </c>
      <c r="N6705">
        <f t="shared" si="313"/>
        <v>2025</v>
      </c>
      <c r="O6705" s="21">
        <f t="shared" si="314"/>
        <v>8.4937311297500501E-3</v>
      </c>
    </row>
    <row r="6706" spans="1:15">
      <c r="A6706" t="s">
        <v>7293</v>
      </c>
      <c r="B6706" t="s">
        <v>1523</v>
      </c>
      <c r="C6706" t="s">
        <v>79</v>
      </c>
      <c r="D6706" t="s">
        <v>80</v>
      </c>
      <c r="E6706" t="s">
        <v>28</v>
      </c>
      <c r="F6706" t="s">
        <v>29</v>
      </c>
      <c r="G6706" t="s">
        <v>42</v>
      </c>
      <c r="H6706">
        <v>1</v>
      </c>
      <c r="I6706">
        <v>5673.89</v>
      </c>
      <c r="J6706">
        <v>3622.25</v>
      </c>
      <c r="K6706">
        <v>0.24</v>
      </c>
      <c r="L6706">
        <f>I6706-J6706-(I6706*K6706)</f>
        <v>689.9064000000003</v>
      </c>
      <c r="M6706">
        <f t="shared" si="312"/>
        <v>11</v>
      </c>
      <c r="N6706">
        <f t="shared" si="313"/>
        <v>2024</v>
      </c>
      <c r="O6706" s="21">
        <f t="shared" si="314"/>
        <v>0.12159319267733429</v>
      </c>
    </row>
    <row r="6707" spans="1:15">
      <c r="A6707" t="s">
        <v>7294</v>
      </c>
      <c r="B6707" t="s">
        <v>538</v>
      </c>
      <c r="C6707" t="s">
        <v>62</v>
      </c>
      <c r="D6707" t="s">
        <v>63</v>
      </c>
      <c r="E6707" t="s">
        <v>15</v>
      </c>
      <c r="F6707" t="s">
        <v>16</v>
      </c>
      <c r="G6707" t="s">
        <v>17</v>
      </c>
      <c r="H6707">
        <v>4</v>
      </c>
      <c r="I6707">
        <v>13074.09</v>
      </c>
      <c r="J6707">
        <v>9324.76</v>
      </c>
      <c r="K6707">
        <v>0.09</v>
      </c>
      <c r="L6707">
        <f>I6707-J6707-(I6707*K6707)</f>
        <v>2572.6619000000001</v>
      </c>
      <c r="M6707">
        <f t="shared" si="312"/>
        <v>3</v>
      </c>
      <c r="N6707">
        <f t="shared" si="313"/>
        <v>2024</v>
      </c>
      <c r="O6707" s="21">
        <f t="shared" si="314"/>
        <v>0.19677559967844799</v>
      </c>
    </row>
    <row r="6708" spans="1:15">
      <c r="A6708" t="s">
        <v>7295</v>
      </c>
      <c r="B6708" t="s">
        <v>640</v>
      </c>
      <c r="C6708" t="s">
        <v>62</v>
      </c>
      <c r="D6708" t="s">
        <v>63</v>
      </c>
      <c r="E6708" t="s">
        <v>22</v>
      </c>
      <c r="F6708" t="s">
        <v>29</v>
      </c>
      <c r="G6708" t="s">
        <v>42</v>
      </c>
      <c r="H6708">
        <v>5</v>
      </c>
      <c r="I6708">
        <v>42061.26</v>
      </c>
      <c r="J6708">
        <v>23904.240000000002</v>
      </c>
      <c r="K6708">
        <v>0.05</v>
      </c>
      <c r="L6708">
        <f>I6708-J6708-(I6708*K6708)</f>
        <v>16053.957</v>
      </c>
      <c r="M6708">
        <f t="shared" si="312"/>
        <v>1</v>
      </c>
      <c r="N6708">
        <f t="shared" si="313"/>
        <v>2024</v>
      </c>
      <c r="O6708" s="21">
        <f t="shared" si="314"/>
        <v>0.38168036335573396</v>
      </c>
    </row>
    <row r="6709" spans="1:15">
      <c r="A6709" t="s">
        <v>7296</v>
      </c>
      <c r="B6709" t="s">
        <v>266</v>
      </c>
      <c r="C6709" t="s">
        <v>57</v>
      </c>
      <c r="D6709" t="s">
        <v>58</v>
      </c>
      <c r="E6709" t="s">
        <v>15</v>
      </c>
      <c r="F6709" t="s">
        <v>16</v>
      </c>
      <c r="G6709" t="s">
        <v>73</v>
      </c>
      <c r="H6709">
        <v>4</v>
      </c>
      <c r="I6709">
        <v>2973.65</v>
      </c>
      <c r="J6709">
        <v>1889.24</v>
      </c>
      <c r="K6709">
        <v>0.27</v>
      </c>
      <c r="L6709">
        <f>I6709-J6709-(I6709*K6709)</f>
        <v>281.52449999999999</v>
      </c>
      <c r="M6709">
        <f t="shared" si="312"/>
        <v>1</v>
      </c>
      <c r="N6709">
        <f t="shared" si="313"/>
        <v>2024</v>
      </c>
      <c r="O6709" s="21">
        <f t="shared" si="314"/>
        <v>9.4673044911136137E-2</v>
      </c>
    </row>
    <row r="6710" spans="1:15">
      <c r="A6710" t="s">
        <v>7297</v>
      </c>
      <c r="B6710" t="s">
        <v>702</v>
      </c>
      <c r="C6710" t="s">
        <v>36</v>
      </c>
      <c r="D6710" t="s">
        <v>37</v>
      </c>
      <c r="E6710" t="s">
        <v>22</v>
      </c>
      <c r="F6710" t="s">
        <v>23</v>
      </c>
      <c r="G6710" t="s">
        <v>24</v>
      </c>
      <c r="H6710">
        <v>3</v>
      </c>
      <c r="I6710">
        <v>15857.28</v>
      </c>
      <c r="J6710">
        <v>11067.64</v>
      </c>
      <c r="K6710">
        <v>0.16</v>
      </c>
      <c r="L6710">
        <f>I6710-J6710-(I6710*K6710)</f>
        <v>2252.4752000000012</v>
      </c>
      <c r="M6710">
        <f t="shared" si="312"/>
        <v>5</v>
      </c>
      <c r="N6710">
        <f t="shared" si="313"/>
        <v>2024</v>
      </c>
      <c r="O6710" s="21">
        <f t="shared" si="314"/>
        <v>0.14204675707309206</v>
      </c>
    </row>
    <row r="6711" spans="1:15">
      <c r="A6711" t="s">
        <v>7298</v>
      </c>
      <c r="B6711" t="s">
        <v>136</v>
      </c>
      <c r="C6711" t="s">
        <v>20</v>
      </c>
      <c r="D6711" t="s">
        <v>21</v>
      </c>
      <c r="E6711" t="s">
        <v>28</v>
      </c>
      <c r="F6711" t="s">
        <v>23</v>
      </c>
      <c r="G6711" t="s">
        <v>94</v>
      </c>
      <c r="H6711">
        <v>2</v>
      </c>
      <c r="I6711">
        <v>25269.18</v>
      </c>
      <c r="J6711">
        <v>19938.02</v>
      </c>
      <c r="K6711">
        <v>0.27</v>
      </c>
      <c r="L6711">
        <f>I6711-J6711-(I6711*K6711)</f>
        <v>-1491.5186000000003</v>
      </c>
      <c r="M6711">
        <f t="shared" si="312"/>
        <v>9</v>
      </c>
      <c r="N6711">
        <f t="shared" si="313"/>
        <v>2024</v>
      </c>
      <c r="O6711" s="21">
        <f t="shared" si="314"/>
        <v>-5.9025207782761463E-2</v>
      </c>
    </row>
    <row r="6712" spans="1:15">
      <c r="A6712" t="s">
        <v>7299</v>
      </c>
      <c r="B6712" t="s">
        <v>175</v>
      </c>
      <c r="C6712" t="s">
        <v>20</v>
      </c>
      <c r="D6712" t="s">
        <v>21</v>
      </c>
      <c r="E6712" t="s">
        <v>22</v>
      </c>
      <c r="F6712" t="s">
        <v>51</v>
      </c>
      <c r="G6712" t="s">
        <v>52</v>
      </c>
      <c r="H6712">
        <v>4</v>
      </c>
      <c r="I6712">
        <v>45908.31</v>
      </c>
      <c r="J6712">
        <v>30287.78</v>
      </c>
      <c r="K6712">
        <v>0.23</v>
      </c>
      <c r="L6712">
        <f>I6712-J6712-(I6712*K6712)</f>
        <v>5061.6186999999991</v>
      </c>
      <c r="M6712">
        <f t="shared" si="312"/>
        <v>4</v>
      </c>
      <c r="N6712">
        <f t="shared" si="313"/>
        <v>2024</v>
      </c>
      <c r="O6712" s="21">
        <f t="shared" si="314"/>
        <v>0.11025495601994496</v>
      </c>
    </row>
    <row r="6713" spans="1:15">
      <c r="A6713" t="s">
        <v>7300</v>
      </c>
      <c r="B6713" t="s">
        <v>966</v>
      </c>
      <c r="C6713" t="s">
        <v>62</v>
      </c>
      <c r="D6713" t="s">
        <v>63</v>
      </c>
      <c r="E6713" t="s">
        <v>22</v>
      </c>
      <c r="F6713" t="s">
        <v>16</v>
      </c>
      <c r="G6713" t="s">
        <v>17</v>
      </c>
      <c r="H6713">
        <v>1</v>
      </c>
      <c r="I6713">
        <v>12226.28</v>
      </c>
      <c r="J6713">
        <v>7033.19</v>
      </c>
      <c r="K6713">
        <v>0.2</v>
      </c>
      <c r="L6713">
        <f>I6713-J6713-(I6713*K6713)</f>
        <v>2747.8340000000007</v>
      </c>
      <c r="M6713">
        <f t="shared" si="312"/>
        <v>3</v>
      </c>
      <c r="N6713">
        <f t="shared" si="313"/>
        <v>2024</v>
      </c>
      <c r="O6713" s="21">
        <f t="shared" si="314"/>
        <v>0.22474816542726</v>
      </c>
    </row>
    <row r="6714" spans="1:15">
      <c r="A6714" t="s">
        <v>7301</v>
      </c>
      <c r="B6714" t="s">
        <v>516</v>
      </c>
      <c r="C6714" t="s">
        <v>41</v>
      </c>
      <c r="D6714" t="s">
        <v>21</v>
      </c>
      <c r="E6714" t="s">
        <v>22</v>
      </c>
      <c r="F6714" t="s">
        <v>29</v>
      </c>
      <c r="G6714" t="s">
        <v>139</v>
      </c>
      <c r="H6714">
        <v>5</v>
      </c>
      <c r="I6714">
        <v>46147.98</v>
      </c>
      <c r="J6714">
        <v>27141.7</v>
      </c>
      <c r="K6714">
        <v>0.24</v>
      </c>
      <c r="L6714">
        <f>I6714-J6714-(I6714*K6714)</f>
        <v>7930.7648000000027</v>
      </c>
      <c r="M6714">
        <f t="shared" si="312"/>
        <v>4</v>
      </c>
      <c r="N6714">
        <f t="shared" si="313"/>
        <v>2024</v>
      </c>
      <c r="O6714" s="21">
        <f t="shared" si="314"/>
        <v>0.17185508011401587</v>
      </c>
    </row>
    <row r="6715" spans="1:15">
      <c r="A6715" t="s">
        <v>7302</v>
      </c>
      <c r="B6715" t="s">
        <v>4403</v>
      </c>
      <c r="C6715" t="s">
        <v>57</v>
      </c>
      <c r="D6715" t="s">
        <v>58</v>
      </c>
      <c r="E6715" t="s">
        <v>15</v>
      </c>
      <c r="F6715" t="s">
        <v>51</v>
      </c>
      <c r="G6715" t="s">
        <v>52</v>
      </c>
      <c r="H6715">
        <v>2</v>
      </c>
      <c r="I6715">
        <v>14314.27</v>
      </c>
      <c r="J6715">
        <v>7991.7</v>
      </c>
      <c r="K6715">
        <v>0.02</v>
      </c>
      <c r="L6715">
        <f>I6715-J6715-(I6715*K6715)</f>
        <v>6036.2846000000009</v>
      </c>
      <c r="M6715">
        <f t="shared" si="312"/>
        <v>3</v>
      </c>
      <c r="N6715">
        <f t="shared" si="313"/>
        <v>2024</v>
      </c>
      <c r="O6715" s="21">
        <f t="shared" si="314"/>
        <v>0.42169699188292525</v>
      </c>
    </row>
    <row r="6716" spans="1:15">
      <c r="A6716" t="s">
        <v>7303</v>
      </c>
      <c r="B6716" t="s">
        <v>304</v>
      </c>
      <c r="C6716" t="s">
        <v>36</v>
      </c>
      <c r="D6716" t="s">
        <v>37</v>
      </c>
      <c r="E6716" t="s">
        <v>22</v>
      </c>
      <c r="F6716" t="s">
        <v>51</v>
      </c>
      <c r="G6716" t="s">
        <v>64</v>
      </c>
      <c r="H6716">
        <v>3</v>
      </c>
      <c r="I6716">
        <v>17016.919999999998</v>
      </c>
      <c r="J6716">
        <v>11419.89</v>
      </c>
      <c r="K6716">
        <v>0.27</v>
      </c>
      <c r="L6716">
        <f>I6716-J6716-(I6716*K6716)</f>
        <v>1002.4615999999987</v>
      </c>
      <c r="M6716">
        <f t="shared" si="312"/>
        <v>12</v>
      </c>
      <c r="N6716">
        <f t="shared" si="313"/>
        <v>2024</v>
      </c>
      <c r="O6716" s="21">
        <f t="shared" si="314"/>
        <v>5.890969693693094E-2</v>
      </c>
    </row>
    <row r="6717" spans="1:15">
      <c r="A6717" t="s">
        <v>7304</v>
      </c>
      <c r="B6717" t="s">
        <v>662</v>
      </c>
      <c r="C6717" t="s">
        <v>36</v>
      </c>
      <c r="D6717" t="s">
        <v>37</v>
      </c>
      <c r="E6717" t="s">
        <v>22</v>
      </c>
      <c r="F6717" t="s">
        <v>23</v>
      </c>
      <c r="G6717" t="s">
        <v>24</v>
      </c>
      <c r="H6717">
        <v>3</v>
      </c>
      <c r="I6717">
        <v>44224.89</v>
      </c>
      <c r="J6717">
        <v>27524.7</v>
      </c>
      <c r="K6717">
        <v>0.19</v>
      </c>
      <c r="L6717">
        <f>I6717-J6717-(I6717*K6717)</f>
        <v>8297.4608999999982</v>
      </c>
      <c r="M6717">
        <f t="shared" si="312"/>
        <v>3</v>
      </c>
      <c r="N6717">
        <f t="shared" si="313"/>
        <v>2024</v>
      </c>
      <c r="O6717" s="21">
        <f t="shared" si="314"/>
        <v>0.18761970691165084</v>
      </c>
    </row>
    <row r="6718" spans="1:15">
      <c r="A6718" t="s">
        <v>7305</v>
      </c>
      <c r="B6718" t="s">
        <v>445</v>
      </c>
      <c r="C6718" t="s">
        <v>20</v>
      </c>
      <c r="D6718" t="s">
        <v>21</v>
      </c>
      <c r="E6718" t="s">
        <v>15</v>
      </c>
      <c r="F6718" t="s">
        <v>51</v>
      </c>
      <c r="G6718" t="s">
        <v>85</v>
      </c>
      <c r="H6718">
        <v>1</v>
      </c>
      <c r="I6718">
        <v>11089.03</v>
      </c>
      <c r="J6718">
        <v>6737.33</v>
      </c>
      <c r="K6718">
        <v>0.01</v>
      </c>
      <c r="L6718">
        <f>I6718-J6718-(I6718*K6718)</f>
        <v>4240.8097000000007</v>
      </c>
      <c r="M6718">
        <f t="shared" si="312"/>
        <v>7</v>
      </c>
      <c r="N6718">
        <f t="shared" si="313"/>
        <v>2024</v>
      </c>
      <c r="O6718" s="21">
        <f t="shared" si="314"/>
        <v>0.38243288186613261</v>
      </c>
    </row>
    <row r="6719" spans="1:15">
      <c r="A6719" t="s">
        <v>7306</v>
      </c>
      <c r="B6719" t="s">
        <v>106</v>
      </c>
      <c r="C6719" t="s">
        <v>41</v>
      </c>
      <c r="D6719" t="s">
        <v>21</v>
      </c>
      <c r="E6719" t="s">
        <v>28</v>
      </c>
      <c r="F6719" t="s">
        <v>29</v>
      </c>
      <c r="G6719" t="s">
        <v>139</v>
      </c>
      <c r="H6719">
        <v>2</v>
      </c>
      <c r="I6719">
        <v>18826.98</v>
      </c>
      <c r="J6719">
        <v>14889.26</v>
      </c>
      <c r="K6719">
        <v>0.28000000000000003</v>
      </c>
      <c r="L6719">
        <f>I6719-J6719-(I6719*K6719)</f>
        <v>-1333.8344000000006</v>
      </c>
      <c r="M6719">
        <f t="shared" si="312"/>
        <v>6</v>
      </c>
      <c r="N6719">
        <f t="shared" si="313"/>
        <v>2025</v>
      </c>
      <c r="O6719" s="21">
        <f t="shared" si="314"/>
        <v>-7.0846965365661443E-2</v>
      </c>
    </row>
    <row r="6720" spans="1:15">
      <c r="A6720" t="s">
        <v>7307</v>
      </c>
      <c r="B6720" t="s">
        <v>810</v>
      </c>
      <c r="C6720" t="s">
        <v>57</v>
      </c>
      <c r="D6720" t="s">
        <v>58</v>
      </c>
      <c r="E6720" t="s">
        <v>28</v>
      </c>
      <c r="F6720" t="s">
        <v>51</v>
      </c>
      <c r="G6720" t="s">
        <v>64</v>
      </c>
      <c r="H6720">
        <v>3</v>
      </c>
      <c r="I6720">
        <v>14567.25</v>
      </c>
      <c r="J6720">
        <v>8684.49</v>
      </c>
      <c r="K6720">
        <v>0.13</v>
      </c>
      <c r="L6720">
        <f>I6720-J6720-(I6720*K6720)</f>
        <v>3989.0174999999999</v>
      </c>
      <c r="M6720">
        <f t="shared" si="312"/>
        <v>8</v>
      </c>
      <c r="N6720">
        <f t="shared" si="313"/>
        <v>2024</v>
      </c>
      <c r="O6720" s="21">
        <f t="shared" si="314"/>
        <v>0.27383462904803585</v>
      </c>
    </row>
    <row r="6721" spans="1:15">
      <c r="A6721" t="s">
        <v>7308</v>
      </c>
      <c r="B6721" t="s">
        <v>144</v>
      </c>
      <c r="C6721" t="s">
        <v>41</v>
      </c>
      <c r="D6721" t="s">
        <v>21</v>
      </c>
      <c r="E6721" t="s">
        <v>15</v>
      </c>
      <c r="F6721" t="s">
        <v>29</v>
      </c>
      <c r="G6721" t="s">
        <v>45</v>
      </c>
      <c r="H6721">
        <v>2</v>
      </c>
      <c r="I6721">
        <v>13263.39</v>
      </c>
      <c r="J6721">
        <v>9193.32</v>
      </c>
      <c r="K6721">
        <v>0.14000000000000001</v>
      </c>
      <c r="L6721">
        <f>I6721-J6721-(I6721*K6721)</f>
        <v>2213.1953999999996</v>
      </c>
      <c r="M6721">
        <f t="shared" si="312"/>
        <v>5</v>
      </c>
      <c r="N6721">
        <f t="shared" si="313"/>
        <v>2025</v>
      </c>
      <c r="O6721" s="21">
        <f t="shared" si="314"/>
        <v>0.16686498700558453</v>
      </c>
    </row>
    <row r="6722" spans="1:15">
      <c r="A6722" t="s">
        <v>7309</v>
      </c>
      <c r="B6722" t="s">
        <v>676</v>
      </c>
      <c r="C6722" t="s">
        <v>41</v>
      </c>
      <c r="D6722" t="s">
        <v>21</v>
      </c>
      <c r="E6722" t="s">
        <v>22</v>
      </c>
      <c r="F6722" t="s">
        <v>16</v>
      </c>
      <c r="G6722" t="s">
        <v>17</v>
      </c>
      <c r="H6722">
        <v>2</v>
      </c>
      <c r="I6722">
        <v>17265.53</v>
      </c>
      <c r="J6722">
        <v>9749.33</v>
      </c>
      <c r="K6722">
        <v>0.28999999999999998</v>
      </c>
      <c r="L6722">
        <f>I6722-J6722-(I6722*K6722)</f>
        <v>2509.1962999999996</v>
      </c>
      <c r="M6722">
        <f t="shared" si="312"/>
        <v>3</v>
      </c>
      <c r="N6722">
        <f t="shared" si="313"/>
        <v>2024</v>
      </c>
      <c r="O6722" s="21">
        <f t="shared" si="314"/>
        <v>0.14532981611337734</v>
      </c>
    </row>
    <row r="6723" spans="1:15">
      <c r="A6723" t="s">
        <v>7310</v>
      </c>
      <c r="B6723" t="s">
        <v>93</v>
      </c>
      <c r="C6723" t="s">
        <v>36</v>
      </c>
      <c r="D6723" t="s">
        <v>37</v>
      </c>
      <c r="E6723" t="s">
        <v>22</v>
      </c>
      <c r="F6723" t="s">
        <v>16</v>
      </c>
      <c r="G6723" t="s">
        <v>17</v>
      </c>
      <c r="H6723">
        <v>1</v>
      </c>
      <c r="I6723">
        <v>14569.69</v>
      </c>
      <c r="J6723">
        <v>10111.56</v>
      </c>
      <c r="K6723">
        <v>0.03</v>
      </c>
      <c r="L6723">
        <f>I6723-J6723-(I6723*K6723)</f>
        <v>4021.0393000000008</v>
      </c>
      <c r="M6723">
        <f t="shared" ref="M6723:M6786" si="315">MONTH(B6723)</f>
        <v>7</v>
      </c>
      <c r="N6723">
        <f t="shared" ref="N6723:N6786" si="316">YEAR(B6723)</f>
        <v>2024</v>
      </c>
      <c r="O6723" s="21">
        <f t="shared" ref="O6723:O6786" si="317">L6723/I6723</f>
        <v>0.27598660644118034</v>
      </c>
    </row>
    <row r="6724" spans="1:15">
      <c r="A6724" t="s">
        <v>7311</v>
      </c>
      <c r="B6724" t="s">
        <v>513</v>
      </c>
      <c r="C6724" t="s">
        <v>20</v>
      </c>
      <c r="D6724" t="s">
        <v>21</v>
      </c>
      <c r="E6724" t="s">
        <v>15</v>
      </c>
      <c r="F6724" t="s">
        <v>29</v>
      </c>
      <c r="G6724" t="s">
        <v>30</v>
      </c>
      <c r="H6724">
        <v>3</v>
      </c>
      <c r="I6724">
        <v>7673.14</v>
      </c>
      <c r="J6724">
        <v>5687.21</v>
      </c>
      <c r="K6724">
        <v>7.0000000000000007E-2</v>
      </c>
      <c r="L6724">
        <f>I6724-J6724-(I6724*K6724)</f>
        <v>1448.8102000000003</v>
      </c>
      <c r="M6724">
        <f t="shared" si="315"/>
        <v>3</v>
      </c>
      <c r="N6724">
        <f t="shared" si="316"/>
        <v>2025</v>
      </c>
      <c r="O6724" s="21">
        <f t="shared" si="317"/>
        <v>0.18881581725343213</v>
      </c>
    </row>
    <row r="6725" spans="1:15">
      <c r="A6725" t="s">
        <v>7312</v>
      </c>
      <c r="B6725" t="s">
        <v>1153</v>
      </c>
      <c r="C6725" t="s">
        <v>36</v>
      </c>
      <c r="D6725" t="s">
        <v>37</v>
      </c>
      <c r="E6725" t="s">
        <v>22</v>
      </c>
      <c r="F6725" t="s">
        <v>16</v>
      </c>
      <c r="G6725" t="s">
        <v>38</v>
      </c>
      <c r="H6725">
        <v>5</v>
      </c>
      <c r="I6725">
        <v>59129.66</v>
      </c>
      <c r="J6725">
        <v>38947.71</v>
      </c>
      <c r="K6725">
        <v>0.24</v>
      </c>
      <c r="L6725">
        <f>I6725-J6725-(I6725*K6725)</f>
        <v>5990.8316000000032</v>
      </c>
      <c r="M6725">
        <f t="shared" si="315"/>
        <v>9</v>
      </c>
      <c r="N6725">
        <f t="shared" si="316"/>
        <v>2024</v>
      </c>
      <c r="O6725" s="21">
        <f t="shared" si="317"/>
        <v>0.10131686196064721</v>
      </c>
    </row>
    <row r="6726" spans="1:15">
      <c r="A6726" t="s">
        <v>7313</v>
      </c>
      <c r="B6726" t="s">
        <v>280</v>
      </c>
      <c r="C6726" t="s">
        <v>36</v>
      </c>
      <c r="D6726" t="s">
        <v>37</v>
      </c>
      <c r="E6726" t="s">
        <v>28</v>
      </c>
      <c r="F6726" t="s">
        <v>51</v>
      </c>
      <c r="G6726" t="s">
        <v>85</v>
      </c>
      <c r="H6726">
        <v>5</v>
      </c>
      <c r="I6726">
        <v>47889.18</v>
      </c>
      <c r="J6726">
        <v>28973.24</v>
      </c>
      <c r="K6726">
        <v>0.06</v>
      </c>
      <c r="L6726">
        <f>I6726-J6726-(I6726*K6726)</f>
        <v>16042.589199999999</v>
      </c>
      <c r="M6726">
        <f t="shared" si="315"/>
        <v>11</v>
      </c>
      <c r="N6726">
        <f t="shared" si="316"/>
        <v>2024</v>
      </c>
      <c r="O6726" s="21">
        <f t="shared" si="317"/>
        <v>0.33499402579037685</v>
      </c>
    </row>
    <row r="6727" spans="1:15">
      <c r="A6727" t="s">
        <v>7314</v>
      </c>
      <c r="B6727" t="s">
        <v>302</v>
      </c>
      <c r="C6727" t="s">
        <v>13</v>
      </c>
      <c r="D6727" t="s">
        <v>14</v>
      </c>
      <c r="E6727" t="s">
        <v>28</v>
      </c>
      <c r="F6727" t="s">
        <v>23</v>
      </c>
      <c r="G6727" t="s">
        <v>94</v>
      </c>
      <c r="H6727">
        <v>1</v>
      </c>
      <c r="I6727">
        <v>4082.87</v>
      </c>
      <c r="J6727">
        <v>2842.23</v>
      </c>
      <c r="K6727">
        <v>0.22</v>
      </c>
      <c r="L6727">
        <f>I6727-J6727-(I6727*K6727)</f>
        <v>342.40859999999986</v>
      </c>
      <c r="M6727">
        <f t="shared" si="315"/>
        <v>10</v>
      </c>
      <c r="N6727">
        <f t="shared" si="316"/>
        <v>2024</v>
      </c>
      <c r="O6727" s="21">
        <f t="shared" si="317"/>
        <v>8.3864683421220831E-2</v>
      </c>
    </row>
    <row r="6728" spans="1:15">
      <c r="A6728" t="s">
        <v>7315</v>
      </c>
      <c r="B6728" t="s">
        <v>1812</v>
      </c>
      <c r="C6728" t="s">
        <v>36</v>
      </c>
      <c r="D6728" t="s">
        <v>37</v>
      </c>
      <c r="E6728" t="s">
        <v>22</v>
      </c>
      <c r="F6728" t="s">
        <v>51</v>
      </c>
      <c r="G6728" t="s">
        <v>64</v>
      </c>
      <c r="H6728">
        <v>3</v>
      </c>
      <c r="I6728">
        <v>4170.29</v>
      </c>
      <c r="J6728">
        <v>3229.31</v>
      </c>
      <c r="K6728">
        <v>0.1</v>
      </c>
      <c r="L6728">
        <f>I6728-J6728-(I6728*K6728)</f>
        <v>523.95100000000002</v>
      </c>
      <c r="M6728">
        <f t="shared" si="315"/>
        <v>8</v>
      </c>
      <c r="N6728">
        <f t="shared" si="316"/>
        <v>2024</v>
      </c>
      <c r="O6728" s="21">
        <f t="shared" si="317"/>
        <v>0.12563898433921863</v>
      </c>
    </row>
    <row r="6729" spans="1:15">
      <c r="A6729" t="s">
        <v>7316</v>
      </c>
      <c r="B6729" t="s">
        <v>469</v>
      </c>
      <c r="C6729" t="s">
        <v>13</v>
      </c>
      <c r="D6729" t="s">
        <v>14</v>
      </c>
      <c r="E6729" t="s">
        <v>15</v>
      </c>
      <c r="F6729" t="s">
        <v>16</v>
      </c>
      <c r="G6729" t="s">
        <v>73</v>
      </c>
      <c r="H6729">
        <v>2</v>
      </c>
      <c r="I6729">
        <v>24873.01</v>
      </c>
      <c r="J6729">
        <v>17604.09</v>
      </c>
      <c r="K6729">
        <v>0.27</v>
      </c>
      <c r="L6729">
        <f>I6729-J6729-(I6729*K6729)</f>
        <v>553.20729999999821</v>
      </c>
      <c r="M6729">
        <f t="shared" si="315"/>
        <v>9</v>
      </c>
      <c r="N6729">
        <f t="shared" si="316"/>
        <v>2024</v>
      </c>
      <c r="O6729" s="21">
        <f t="shared" si="317"/>
        <v>2.2241268748736009E-2</v>
      </c>
    </row>
    <row r="6730" spans="1:15">
      <c r="A6730" t="s">
        <v>7317</v>
      </c>
      <c r="B6730" t="s">
        <v>1489</v>
      </c>
      <c r="C6730" t="s">
        <v>62</v>
      </c>
      <c r="D6730" t="s">
        <v>63</v>
      </c>
      <c r="E6730" t="s">
        <v>28</v>
      </c>
      <c r="F6730" t="s">
        <v>51</v>
      </c>
      <c r="G6730" t="s">
        <v>52</v>
      </c>
      <c r="H6730">
        <v>4</v>
      </c>
      <c r="I6730">
        <v>34764.07</v>
      </c>
      <c r="J6730">
        <v>28943.78</v>
      </c>
      <c r="K6730">
        <v>0.01</v>
      </c>
      <c r="L6730">
        <f>I6730-J6730-(I6730*K6730)</f>
        <v>5472.6493000000009</v>
      </c>
      <c r="M6730">
        <f t="shared" si="315"/>
        <v>3</v>
      </c>
      <c r="N6730">
        <f t="shared" si="316"/>
        <v>2025</v>
      </c>
      <c r="O6730" s="21">
        <f t="shared" si="317"/>
        <v>0.15742257163790088</v>
      </c>
    </row>
    <row r="6731" spans="1:15">
      <c r="A6731" t="s">
        <v>7318</v>
      </c>
      <c r="B6731" t="s">
        <v>458</v>
      </c>
      <c r="C6731" t="s">
        <v>36</v>
      </c>
      <c r="D6731" t="s">
        <v>37</v>
      </c>
      <c r="E6731" t="s">
        <v>15</v>
      </c>
      <c r="F6731" t="s">
        <v>29</v>
      </c>
      <c r="G6731" t="s">
        <v>139</v>
      </c>
      <c r="H6731">
        <v>2</v>
      </c>
      <c r="I6731">
        <v>18350.97</v>
      </c>
      <c r="J6731">
        <v>12256.4</v>
      </c>
      <c r="K6731">
        <v>0</v>
      </c>
      <c r="L6731">
        <f>I6731-J6731-(I6731*K6731)</f>
        <v>6094.5700000000015</v>
      </c>
      <c r="M6731">
        <f t="shared" si="315"/>
        <v>12</v>
      </c>
      <c r="N6731">
        <f t="shared" si="316"/>
        <v>2024</v>
      </c>
      <c r="O6731" s="21">
        <f t="shared" si="317"/>
        <v>0.33211159955032354</v>
      </c>
    </row>
    <row r="6732" spans="1:15">
      <c r="A6732" t="s">
        <v>7319</v>
      </c>
      <c r="B6732" t="s">
        <v>1719</v>
      </c>
      <c r="C6732" t="s">
        <v>79</v>
      </c>
      <c r="D6732" t="s">
        <v>80</v>
      </c>
      <c r="E6732" t="s">
        <v>28</v>
      </c>
      <c r="F6732" t="s">
        <v>23</v>
      </c>
      <c r="G6732" t="s">
        <v>33</v>
      </c>
      <c r="H6732">
        <v>4</v>
      </c>
      <c r="I6732">
        <v>26575.68</v>
      </c>
      <c r="J6732">
        <v>17022.29</v>
      </c>
      <c r="K6732">
        <v>0.21</v>
      </c>
      <c r="L6732">
        <f>I6732-J6732-(I6732*K6732)</f>
        <v>3972.4971999999998</v>
      </c>
      <c r="M6732">
        <f t="shared" si="315"/>
        <v>2</v>
      </c>
      <c r="N6732">
        <f t="shared" si="316"/>
        <v>2024</v>
      </c>
      <c r="O6732" s="21">
        <f t="shared" si="317"/>
        <v>0.14947866620910547</v>
      </c>
    </row>
    <row r="6733" spans="1:15">
      <c r="A6733" t="s">
        <v>7320</v>
      </c>
      <c r="B6733" t="s">
        <v>1041</v>
      </c>
      <c r="C6733" t="s">
        <v>79</v>
      </c>
      <c r="D6733" t="s">
        <v>80</v>
      </c>
      <c r="E6733" t="s">
        <v>22</v>
      </c>
      <c r="F6733" t="s">
        <v>16</v>
      </c>
      <c r="G6733" t="s">
        <v>73</v>
      </c>
      <c r="H6733">
        <v>5</v>
      </c>
      <c r="I6733">
        <v>72340.02</v>
      </c>
      <c r="J6733">
        <v>58233.88</v>
      </c>
      <c r="K6733">
        <v>0</v>
      </c>
      <c r="L6733">
        <f>I6733-J6733-(I6733*K6733)</f>
        <v>14106.140000000007</v>
      </c>
      <c r="M6733">
        <f t="shared" si="315"/>
        <v>6</v>
      </c>
      <c r="N6733">
        <f t="shared" si="316"/>
        <v>2024</v>
      </c>
      <c r="O6733" s="21">
        <f t="shared" si="317"/>
        <v>0.19499773431082831</v>
      </c>
    </row>
    <row r="6734" spans="1:15">
      <c r="A6734" t="s">
        <v>7321</v>
      </c>
      <c r="B6734" t="s">
        <v>720</v>
      </c>
      <c r="C6734" t="s">
        <v>36</v>
      </c>
      <c r="D6734" t="s">
        <v>37</v>
      </c>
      <c r="E6734" t="s">
        <v>15</v>
      </c>
      <c r="F6734" t="s">
        <v>51</v>
      </c>
      <c r="G6734" t="s">
        <v>85</v>
      </c>
      <c r="H6734">
        <v>1</v>
      </c>
      <c r="I6734">
        <v>13275.59</v>
      </c>
      <c r="J6734">
        <v>8340.6</v>
      </c>
      <c r="K6734">
        <v>0.03</v>
      </c>
      <c r="L6734">
        <f>I6734-J6734-(I6734*K6734)</f>
        <v>4536.7222999999994</v>
      </c>
      <c r="M6734">
        <f t="shared" si="315"/>
        <v>10</v>
      </c>
      <c r="N6734">
        <f t="shared" si="316"/>
        <v>2024</v>
      </c>
      <c r="O6734" s="21">
        <f t="shared" si="317"/>
        <v>0.34173413761648253</v>
      </c>
    </row>
    <row r="6735" spans="1:15">
      <c r="A6735" t="s">
        <v>7322</v>
      </c>
      <c r="B6735" t="s">
        <v>757</v>
      </c>
      <c r="C6735" t="s">
        <v>57</v>
      </c>
      <c r="D6735" t="s">
        <v>58</v>
      </c>
      <c r="E6735" t="s">
        <v>22</v>
      </c>
      <c r="F6735" t="s">
        <v>51</v>
      </c>
      <c r="G6735" t="s">
        <v>85</v>
      </c>
      <c r="H6735">
        <v>1</v>
      </c>
      <c r="I6735">
        <v>10901.3</v>
      </c>
      <c r="J6735">
        <v>6188.06</v>
      </c>
      <c r="K6735">
        <v>0.16</v>
      </c>
      <c r="L6735">
        <f>I6735-J6735-(I6735*K6735)</f>
        <v>2969.0319999999992</v>
      </c>
      <c r="M6735">
        <f t="shared" si="315"/>
        <v>1</v>
      </c>
      <c r="N6735">
        <f t="shared" si="316"/>
        <v>2025</v>
      </c>
      <c r="O6735" s="21">
        <f t="shared" si="317"/>
        <v>0.27235577408199019</v>
      </c>
    </row>
    <row r="6736" spans="1:15">
      <c r="A6736" t="s">
        <v>7323</v>
      </c>
      <c r="B6736" t="s">
        <v>1026</v>
      </c>
      <c r="C6736" t="s">
        <v>27</v>
      </c>
      <c r="D6736" t="s">
        <v>27</v>
      </c>
      <c r="E6736" t="s">
        <v>22</v>
      </c>
      <c r="F6736" t="s">
        <v>16</v>
      </c>
      <c r="G6736" t="s">
        <v>17</v>
      </c>
      <c r="H6736">
        <v>4</v>
      </c>
      <c r="I6736">
        <v>21691.19</v>
      </c>
      <c r="J6736">
        <v>13210.69</v>
      </c>
      <c r="K6736">
        <v>0.02</v>
      </c>
      <c r="L6736">
        <f>I6736-J6736-(I6736*K6736)</f>
        <v>8046.6761999999981</v>
      </c>
      <c r="M6736">
        <f t="shared" si="315"/>
        <v>5</v>
      </c>
      <c r="N6736">
        <f t="shared" si="316"/>
        <v>2024</v>
      </c>
      <c r="O6736" s="21">
        <f t="shared" si="317"/>
        <v>0.37096517987256572</v>
      </c>
    </row>
    <row r="6737" spans="1:15">
      <c r="A6737" t="s">
        <v>7324</v>
      </c>
      <c r="B6737" t="s">
        <v>973</v>
      </c>
      <c r="C6737" t="s">
        <v>41</v>
      </c>
      <c r="D6737" t="s">
        <v>21</v>
      </c>
      <c r="E6737" t="s">
        <v>15</v>
      </c>
      <c r="F6737" t="s">
        <v>16</v>
      </c>
      <c r="G6737" t="s">
        <v>17</v>
      </c>
      <c r="H6737">
        <v>5</v>
      </c>
      <c r="I6737">
        <v>61209.2</v>
      </c>
      <c r="J6737">
        <v>42946.19</v>
      </c>
      <c r="K6737">
        <v>0.08</v>
      </c>
      <c r="L6737">
        <f>I6737-J6737-(I6737*K6737)</f>
        <v>13366.273999999994</v>
      </c>
      <c r="M6737">
        <f t="shared" si="315"/>
        <v>8</v>
      </c>
      <c r="N6737">
        <f t="shared" si="316"/>
        <v>2024</v>
      </c>
      <c r="O6737" s="21">
        <f t="shared" si="317"/>
        <v>0.21837034302033018</v>
      </c>
    </row>
    <row r="6738" spans="1:15">
      <c r="A6738" t="s">
        <v>7325</v>
      </c>
      <c r="B6738" t="s">
        <v>66</v>
      </c>
      <c r="C6738" t="s">
        <v>13</v>
      </c>
      <c r="D6738" t="s">
        <v>14</v>
      </c>
      <c r="E6738" t="s">
        <v>15</v>
      </c>
      <c r="F6738" t="s">
        <v>29</v>
      </c>
      <c r="G6738" t="s">
        <v>42</v>
      </c>
      <c r="H6738">
        <v>2</v>
      </c>
      <c r="I6738">
        <v>3449.97</v>
      </c>
      <c r="J6738">
        <v>2203.35</v>
      </c>
      <c r="K6738">
        <v>0.01</v>
      </c>
      <c r="L6738">
        <f>I6738-J6738-(I6738*K6738)</f>
        <v>1212.1202999999998</v>
      </c>
      <c r="M6738">
        <f t="shared" si="315"/>
        <v>12</v>
      </c>
      <c r="N6738">
        <f t="shared" si="316"/>
        <v>2024</v>
      </c>
      <c r="O6738" s="21">
        <f t="shared" si="317"/>
        <v>0.3513422725415003</v>
      </c>
    </row>
    <row r="6739" spans="1:15">
      <c r="A6739" t="s">
        <v>7326</v>
      </c>
      <c r="B6739" t="s">
        <v>458</v>
      </c>
      <c r="C6739" t="s">
        <v>79</v>
      </c>
      <c r="D6739" t="s">
        <v>80</v>
      </c>
      <c r="E6739" t="s">
        <v>15</v>
      </c>
      <c r="F6739" t="s">
        <v>51</v>
      </c>
      <c r="G6739" t="s">
        <v>52</v>
      </c>
      <c r="H6739">
        <v>5</v>
      </c>
      <c r="I6739">
        <v>27324.99</v>
      </c>
      <c r="J6739">
        <v>19566.78</v>
      </c>
      <c r="K6739">
        <v>0.13</v>
      </c>
      <c r="L6739">
        <f>I6739-J6739-(I6739*K6739)</f>
        <v>4205.9613000000027</v>
      </c>
      <c r="M6739">
        <f t="shared" si="315"/>
        <v>12</v>
      </c>
      <c r="N6739">
        <f t="shared" si="316"/>
        <v>2024</v>
      </c>
      <c r="O6739" s="21">
        <f t="shared" si="317"/>
        <v>0.1539236171724126</v>
      </c>
    </row>
    <row r="6740" spans="1:15">
      <c r="A6740" t="s">
        <v>7327</v>
      </c>
      <c r="B6740" t="s">
        <v>1694</v>
      </c>
      <c r="C6740" t="s">
        <v>62</v>
      </c>
      <c r="D6740" t="s">
        <v>63</v>
      </c>
      <c r="E6740" t="s">
        <v>28</v>
      </c>
      <c r="F6740" t="s">
        <v>51</v>
      </c>
      <c r="G6740" t="s">
        <v>64</v>
      </c>
      <c r="H6740">
        <v>2</v>
      </c>
      <c r="I6740">
        <v>11233.96</v>
      </c>
      <c r="J6740">
        <v>7509.81</v>
      </c>
      <c r="K6740">
        <v>0.19</v>
      </c>
      <c r="L6740">
        <f>I6740-J6740-(I6740*K6740)</f>
        <v>1589.6975999999991</v>
      </c>
      <c r="M6740">
        <f t="shared" si="315"/>
        <v>2</v>
      </c>
      <c r="N6740">
        <f t="shared" si="316"/>
        <v>2025</v>
      </c>
      <c r="O6740" s="21">
        <f t="shared" si="317"/>
        <v>0.14150821259822888</v>
      </c>
    </row>
    <row r="6741" spans="1:15">
      <c r="A6741" t="s">
        <v>7328</v>
      </c>
      <c r="B6741" t="s">
        <v>331</v>
      </c>
      <c r="C6741" t="s">
        <v>41</v>
      </c>
      <c r="D6741" t="s">
        <v>21</v>
      </c>
      <c r="E6741" t="s">
        <v>28</v>
      </c>
      <c r="F6741" t="s">
        <v>29</v>
      </c>
      <c r="G6741" t="s">
        <v>30</v>
      </c>
      <c r="H6741">
        <v>3</v>
      </c>
      <c r="I6741">
        <v>1546.33</v>
      </c>
      <c r="J6741">
        <v>1198</v>
      </c>
      <c r="K6741">
        <v>0.02</v>
      </c>
      <c r="L6741">
        <f>I6741-J6741-(I6741*K6741)</f>
        <v>317.40339999999992</v>
      </c>
      <c r="M6741">
        <f t="shared" si="315"/>
        <v>1</v>
      </c>
      <c r="N6741">
        <f t="shared" si="316"/>
        <v>2024</v>
      </c>
      <c r="O6741" s="21">
        <f t="shared" si="317"/>
        <v>0.20526239547832606</v>
      </c>
    </row>
    <row r="6742" spans="1:15">
      <c r="A6742" t="s">
        <v>7329</v>
      </c>
      <c r="B6742" t="s">
        <v>1295</v>
      </c>
      <c r="C6742" t="s">
        <v>57</v>
      </c>
      <c r="D6742" t="s">
        <v>58</v>
      </c>
      <c r="E6742" t="s">
        <v>22</v>
      </c>
      <c r="F6742" t="s">
        <v>23</v>
      </c>
      <c r="G6742" t="s">
        <v>24</v>
      </c>
      <c r="H6742">
        <v>2</v>
      </c>
      <c r="I6742">
        <v>17851.84</v>
      </c>
      <c r="J6742">
        <v>10308.120000000001</v>
      </c>
      <c r="K6742">
        <v>0.21</v>
      </c>
      <c r="L6742">
        <f>I6742-J6742-(I6742*K6742)</f>
        <v>3794.8335999999995</v>
      </c>
      <c r="M6742">
        <f t="shared" si="315"/>
        <v>1</v>
      </c>
      <c r="N6742">
        <f t="shared" si="316"/>
        <v>2025</v>
      </c>
      <c r="O6742" s="21">
        <f t="shared" si="317"/>
        <v>0.21257380751788049</v>
      </c>
    </row>
    <row r="6743" spans="1:15">
      <c r="A6743" t="s">
        <v>7330</v>
      </c>
      <c r="B6743" t="s">
        <v>966</v>
      </c>
      <c r="C6743" t="s">
        <v>79</v>
      </c>
      <c r="D6743" t="s">
        <v>80</v>
      </c>
      <c r="E6743" t="s">
        <v>22</v>
      </c>
      <c r="F6743" t="s">
        <v>23</v>
      </c>
      <c r="G6743" t="s">
        <v>24</v>
      </c>
      <c r="H6743">
        <v>1</v>
      </c>
      <c r="I6743">
        <v>11024.25</v>
      </c>
      <c r="J6743">
        <v>6921.41</v>
      </c>
      <c r="K6743">
        <v>0.06</v>
      </c>
      <c r="L6743">
        <f>I6743-J6743-(I6743*K6743)</f>
        <v>3441.3850000000002</v>
      </c>
      <c r="M6743">
        <f t="shared" si="315"/>
        <v>3</v>
      </c>
      <c r="N6743">
        <f t="shared" si="316"/>
        <v>2024</v>
      </c>
      <c r="O6743" s="21">
        <f t="shared" si="317"/>
        <v>0.31216499988661361</v>
      </c>
    </row>
    <row r="6744" spans="1:15">
      <c r="A6744" t="s">
        <v>7331</v>
      </c>
      <c r="B6744" t="s">
        <v>1456</v>
      </c>
      <c r="C6744" t="s">
        <v>79</v>
      </c>
      <c r="D6744" t="s">
        <v>80</v>
      </c>
      <c r="E6744" t="s">
        <v>15</v>
      </c>
      <c r="F6744" t="s">
        <v>16</v>
      </c>
      <c r="G6744" t="s">
        <v>48</v>
      </c>
      <c r="H6744">
        <v>1</v>
      </c>
      <c r="I6744">
        <v>11118.13</v>
      </c>
      <c r="J6744">
        <v>6156.05</v>
      </c>
      <c r="K6744">
        <v>7.0000000000000007E-2</v>
      </c>
      <c r="L6744">
        <f>I6744-J6744-(I6744*K6744)</f>
        <v>4183.8108999999986</v>
      </c>
      <c r="M6744">
        <f t="shared" si="315"/>
        <v>9</v>
      </c>
      <c r="N6744">
        <f t="shared" si="316"/>
        <v>2024</v>
      </c>
      <c r="O6744" s="21">
        <f t="shared" si="317"/>
        <v>0.37630526896159688</v>
      </c>
    </row>
    <row r="6745" spans="1:15">
      <c r="A6745" t="s">
        <v>7332</v>
      </c>
      <c r="B6745" t="s">
        <v>1315</v>
      </c>
      <c r="C6745" t="s">
        <v>57</v>
      </c>
      <c r="D6745" t="s">
        <v>58</v>
      </c>
      <c r="E6745" t="s">
        <v>28</v>
      </c>
      <c r="F6745" t="s">
        <v>23</v>
      </c>
      <c r="G6745" t="s">
        <v>94</v>
      </c>
      <c r="H6745">
        <v>1</v>
      </c>
      <c r="I6745">
        <v>1783.58</v>
      </c>
      <c r="J6745">
        <v>1295.7</v>
      </c>
      <c r="K6745">
        <v>0.15</v>
      </c>
      <c r="L6745">
        <f>I6745-J6745-(I6745*K6745)</f>
        <v>220.3429999999999</v>
      </c>
      <c r="M6745">
        <f t="shared" si="315"/>
        <v>4</v>
      </c>
      <c r="N6745">
        <f t="shared" si="316"/>
        <v>2025</v>
      </c>
      <c r="O6745" s="21">
        <f t="shared" si="317"/>
        <v>0.12353973469090251</v>
      </c>
    </row>
    <row r="6746" spans="1:15">
      <c r="A6746" t="s">
        <v>7333</v>
      </c>
      <c r="B6746" t="s">
        <v>1181</v>
      </c>
      <c r="C6746" t="s">
        <v>57</v>
      </c>
      <c r="D6746" t="s">
        <v>58</v>
      </c>
      <c r="E6746" t="s">
        <v>15</v>
      </c>
      <c r="F6746" t="s">
        <v>23</v>
      </c>
      <c r="G6746" t="s">
        <v>157</v>
      </c>
      <c r="H6746">
        <v>4</v>
      </c>
      <c r="I6746">
        <v>34773.99</v>
      </c>
      <c r="J6746">
        <v>27426.07</v>
      </c>
      <c r="K6746">
        <v>0.1</v>
      </c>
      <c r="L6746">
        <f>I6746-J6746-(I6746*K6746)</f>
        <v>3870.5209999999984</v>
      </c>
      <c r="M6746">
        <f t="shared" si="315"/>
        <v>4</v>
      </c>
      <c r="N6746">
        <f t="shared" si="316"/>
        <v>2025</v>
      </c>
      <c r="O6746" s="21">
        <f t="shared" si="317"/>
        <v>0.11130505875224553</v>
      </c>
    </row>
    <row r="6747" spans="1:15">
      <c r="A6747" t="s">
        <v>7334</v>
      </c>
      <c r="B6747" t="s">
        <v>390</v>
      </c>
      <c r="C6747" t="s">
        <v>13</v>
      </c>
      <c r="D6747" t="s">
        <v>14</v>
      </c>
      <c r="E6747" t="s">
        <v>22</v>
      </c>
      <c r="F6747" t="s">
        <v>51</v>
      </c>
      <c r="G6747" t="s">
        <v>59</v>
      </c>
      <c r="H6747">
        <v>4</v>
      </c>
      <c r="I6747">
        <v>50973.37</v>
      </c>
      <c r="J6747">
        <v>36362.57</v>
      </c>
      <c r="K6747">
        <v>0.05</v>
      </c>
      <c r="L6747">
        <f>I6747-J6747-(I6747*K6747)</f>
        <v>12062.131500000003</v>
      </c>
      <c r="M6747">
        <f t="shared" si="315"/>
        <v>4</v>
      </c>
      <c r="N6747">
        <f t="shared" si="316"/>
        <v>2024</v>
      </c>
      <c r="O6747" s="21">
        <f t="shared" si="317"/>
        <v>0.23663594343477787</v>
      </c>
    </row>
    <row r="6748" spans="1:15">
      <c r="A6748" t="s">
        <v>7335</v>
      </c>
      <c r="B6748" t="s">
        <v>1095</v>
      </c>
      <c r="C6748" t="s">
        <v>62</v>
      </c>
      <c r="D6748" t="s">
        <v>63</v>
      </c>
      <c r="E6748" t="s">
        <v>28</v>
      </c>
      <c r="F6748" t="s">
        <v>51</v>
      </c>
      <c r="G6748" t="s">
        <v>59</v>
      </c>
      <c r="H6748">
        <v>2</v>
      </c>
      <c r="I6748">
        <v>13290.27</v>
      </c>
      <c r="J6748">
        <v>10337.6</v>
      </c>
      <c r="K6748">
        <v>0.01</v>
      </c>
      <c r="L6748">
        <f>I6748-J6748-(I6748*K6748)</f>
        <v>2819.7673</v>
      </c>
      <c r="M6748">
        <f t="shared" si="315"/>
        <v>3</v>
      </c>
      <c r="N6748">
        <f t="shared" si="316"/>
        <v>2024</v>
      </c>
      <c r="O6748" s="21">
        <f t="shared" si="317"/>
        <v>0.21216779644055386</v>
      </c>
    </row>
    <row r="6749" spans="1:15">
      <c r="A6749" t="s">
        <v>7336</v>
      </c>
      <c r="B6749" t="s">
        <v>96</v>
      </c>
      <c r="C6749" t="s">
        <v>20</v>
      </c>
      <c r="D6749" t="s">
        <v>21</v>
      </c>
      <c r="E6749" t="s">
        <v>28</v>
      </c>
      <c r="F6749" t="s">
        <v>23</v>
      </c>
      <c r="G6749" t="s">
        <v>33</v>
      </c>
      <c r="H6749">
        <v>2</v>
      </c>
      <c r="I6749">
        <v>28482.68</v>
      </c>
      <c r="J6749">
        <v>17994.86</v>
      </c>
      <c r="K6749">
        <v>0.24</v>
      </c>
      <c r="L6749">
        <f>I6749-J6749-(I6749*K6749)</f>
        <v>3651.9767999999995</v>
      </c>
      <c r="M6749">
        <f t="shared" si="315"/>
        <v>11</v>
      </c>
      <c r="N6749">
        <f t="shared" si="316"/>
        <v>2024</v>
      </c>
      <c r="O6749" s="21">
        <f t="shared" si="317"/>
        <v>0.12821745706513571</v>
      </c>
    </row>
    <row r="6750" spans="1:15">
      <c r="A6750" t="s">
        <v>7337</v>
      </c>
      <c r="B6750" t="s">
        <v>431</v>
      </c>
      <c r="C6750" t="s">
        <v>20</v>
      </c>
      <c r="D6750" t="s">
        <v>21</v>
      </c>
      <c r="E6750" t="s">
        <v>28</v>
      </c>
      <c r="F6750" t="s">
        <v>23</v>
      </c>
      <c r="G6750" t="s">
        <v>157</v>
      </c>
      <c r="H6750">
        <v>1</v>
      </c>
      <c r="I6750">
        <v>6422.89</v>
      </c>
      <c r="J6750">
        <v>4677.6400000000003</v>
      </c>
      <c r="K6750">
        <v>7.0000000000000007E-2</v>
      </c>
      <c r="L6750">
        <f>I6750-J6750-(I6750*K6750)</f>
        <v>1295.6477</v>
      </c>
      <c r="M6750">
        <f t="shared" si="315"/>
        <v>11</v>
      </c>
      <c r="N6750">
        <f t="shared" si="316"/>
        <v>2024</v>
      </c>
      <c r="O6750" s="21">
        <f t="shared" si="317"/>
        <v>0.2017234765035677</v>
      </c>
    </row>
    <row r="6751" spans="1:15">
      <c r="A6751" t="s">
        <v>7338</v>
      </c>
      <c r="B6751" t="s">
        <v>415</v>
      </c>
      <c r="C6751" t="s">
        <v>20</v>
      </c>
      <c r="D6751" t="s">
        <v>21</v>
      </c>
      <c r="E6751" t="s">
        <v>22</v>
      </c>
      <c r="F6751" t="s">
        <v>16</v>
      </c>
      <c r="G6751" t="s">
        <v>38</v>
      </c>
      <c r="H6751">
        <v>1</v>
      </c>
      <c r="I6751">
        <v>3690.64</v>
      </c>
      <c r="J6751">
        <v>2466.48</v>
      </c>
      <c r="K6751">
        <v>7.0000000000000007E-2</v>
      </c>
      <c r="L6751">
        <f>I6751-J6751-(I6751*K6751)</f>
        <v>965.81519999999978</v>
      </c>
      <c r="M6751">
        <f t="shared" si="315"/>
        <v>3</v>
      </c>
      <c r="N6751">
        <f t="shared" si="316"/>
        <v>2025</v>
      </c>
      <c r="O6751" s="21">
        <f t="shared" si="317"/>
        <v>0.2616931480718791</v>
      </c>
    </row>
    <row r="6752" spans="1:15">
      <c r="A6752" t="s">
        <v>7339</v>
      </c>
      <c r="B6752" t="s">
        <v>532</v>
      </c>
      <c r="C6752" t="s">
        <v>79</v>
      </c>
      <c r="D6752" t="s">
        <v>80</v>
      </c>
      <c r="E6752" t="s">
        <v>15</v>
      </c>
      <c r="F6752" t="s">
        <v>23</v>
      </c>
      <c r="G6752" t="s">
        <v>157</v>
      </c>
      <c r="H6752">
        <v>3</v>
      </c>
      <c r="I6752">
        <v>44600.77</v>
      </c>
      <c r="J6752">
        <v>28002.62</v>
      </c>
      <c r="K6752">
        <v>0.28999999999999998</v>
      </c>
      <c r="L6752">
        <f>I6752-J6752-(I6752*K6752)</f>
        <v>3663.9267</v>
      </c>
      <c r="M6752">
        <f t="shared" si="315"/>
        <v>1</v>
      </c>
      <c r="N6752">
        <f t="shared" si="316"/>
        <v>2024</v>
      </c>
      <c r="O6752" s="21">
        <f t="shared" si="317"/>
        <v>8.2149404595481201E-2</v>
      </c>
    </row>
    <row r="6753" spans="1:15">
      <c r="A6753" t="s">
        <v>7340</v>
      </c>
      <c r="B6753" t="s">
        <v>159</v>
      </c>
      <c r="C6753" t="s">
        <v>13</v>
      </c>
      <c r="D6753" t="s">
        <v>14</v>
      </c>
      <c r="E6753" t="s">
        <v>15</v>
      </c>
      <c r="F6753" t="s">
        <v>51</v>
      </c>
      <c r="G6753" t="s">
        <v>52</v>
      </c>
      <c r="H6753">
        <v>1</v>
      </c>
      <c r="I6753">
        <v>1875.53</v>
      </c>
      <c r="J6753">
        <v>1301.3800000000001</v>
      </c>
      <c r="K6753">
        <v>0.22</v>
      </c>
      <c r="L6753">
        <f>I6753-J6753-(I6753*K6753)</f>
        <v>161.53339999999986</v>
      </c>
      <c r="M6753">
        <f t="shared" si="315"/>
        <v>4</v>
      </c>
      <c r="N6753">
        <f t="shared" si="316"/>
        <v>2024</v>
      </c>
      <c r="O6753" s="21">
        <f t="shared" si="317"/>
        <v>8.6126801490778532E-2</v>
      </c>
    </row>
    <row r="6754" spans="1:15">
      <c r="A6754" t="s">
        <v>7341</v>
      </c>
      <c r="B6754" t="s">
        <v>679</v>
      </c>
      <c r="C6754" t="s">
        <v>36</v>
      </c>
      <c r="D6754" t="s">
        <v>37</v>
      </c>
      <c r="E6754" t="s">
        <v>28</v>
      </c>
      <c r="F6754" t="s">
        <v>23</v>
      </c>
      <c r="G6754" t="s">
        <v>157</v>
      </c>
      <c r="H6754">
        <v>5</v>
      </c>
      <c r="I6754">
        <v>22316.42</v>
      </c>
      <c r="J6754">
        <v>18659.96</v>
      </c>
      <c r="K6754">
        <v>0.15</v>
      </c>
      <c r="L6754">
        <f>I6754-J6754-(I6754*K6754)</f>
        <v>308.99699999999939</v>
      </c>
      <c r="M6754">
        <f t="shared" si="315"/>
        <v>5</v>
      </c>
      <c r="N6754">
        <f t="shared" si="316"/>
        <v>2024</v>
      </c>
      <c r="O6754" s="21">
        <f t="shared" si="317"/>
        <v>1.3846172459561139E-2</v>
      </c>
    </row>
    <row r="6755" spans="1:15">
      <c r="A6755" t="s">
        <v>7342</v>
      </c>
      <c r="B6755" t="s">
        <v>1807</v>
      </c>
      <c r="C6755" t="s">
        <v>79</v>
      </c>
      <c r="D6755" t="s">
        <v>80</v>
      </c>
      <c r="E6755" t="s">
        <v>22</v>
      </c>
      <c r="F6755" t="s">
        <v>51</v>
      </c>
      <c r="G6755" t="s">
        <v>85</v>
      </c>
      <c r="H6755">
        <v>1</v>
      </c>
      <c r="I6755">
        <v>6700.65</v>
      </c>
      <c r="J6755">
        <v>4892.99</v>
      </c>
      <c r="K6755">
        <v>0.09</v>
      </c>
      <c r="L6755">
        <f>I6755-J6755-(I6755*K6755)</f>
        <v>1204.6014999999998</v>
      </c>
      <c r="M6755">
        <f t="shared" si="315"/>
        <v>6</v>
      </c>
      <c r="N6755">
        <f t="shared" si="316"/>
        <v>2024</v>
      </c>
      <c r="O6755" s="21">
        <f t="shared" si="317"/>
        <v>0.17977382791221744</v>
      </c>
    </row>
    <row r="6756" spans="1:15">
      <c r="A6756" t="s">
        <v>7343</v>
      </c>
      <c r="B6756" t="s">
        <v>1000</v>
      </c>
      <c r="C6756" t="s">
        <v>20</v>
      </c>
      <c r="D6756" t="s">
        <v>21</v>
      </c>
      <c r="E6756" t="s">
        <v>15</v>
      </c>
      <c r="F6756" t="s">
        <v>16</v>
      </c>
      <c r="G6756" t="s">
        <v>38</v>
      </c>
      <c r="H6756">
        <v>4</v>
      </c>
      <c r="I6756">
        <v>49308.37</v>
      </c>
      <c r="J6756">
        <v>39395.15</v>
      </c>
      <c r="K6756">
        <v>0.05</v>
      </c>
      <c r="L6756">
        <f>I6756-J6756-(I6756*K6756)</f>
        <v>7447.8015000000014</v>
      </c>
      <c r="M6756">
        <f t="shared" si="315"/>
        <v>10</v>
      </c>
      <c r="N6756">
        <f t="shared" si="316"/>
        <v>2024</v>
      </c>
      <c r="O6756" s="21">
        <f t="shared" si="317"/>
        <v>0.15104538032792406</v>
      </c>
    </row>
    <row r="6757" spans="1:15">
      <c r="A6757" t="s">
        <v>7344</v>
      </c>
      <c r="B6757" t="s">
        <v>2124</v>
      </c>
      <c r="C6757" t="s">
        <v>41</v>
      </c>
      <c r="D6757" t="s">
        <v>21</v>
      </c>
      <c r="E6757" t="s">
        <v>28</v>
      </c>
      <c r="F6757" t="s">
        <v>51</v>
      </c>
      <c r="G6757" t="s">
        <v>64</v>
      </c>
      <c r="H6757">
        <v>4</v>
      </c>
      <c r="I6757">
        <v>53729.98</v>
      </c>
      <c r="J6757">
        <v>43392.62</v>
      </c>
      <c r="K6757">
        <v>0.21</v>
      </c>
      <c r="L6757">
        <f>I6757-J6757-(I6757*K6757)</f>
        <v>-945.93579999999929</v>
      </c>
      <c r="M6757">
        <f t="shared" si="315"/>
        <v>5</v>
      </c>
      <c r="N6757">
        <f t="shared" si="316"/>
        <v>2024</v>
      </c>
      <c r="O6757" s="21">
        <f t="shared" si="317"/>
        <v>-1.7605362964959213E-2</v>
      </c>
    </row>
    <row r="6758" spans="1:15">
      <c r="A6758" t="s">
        <v>7345</v>
      </c>
      <c r="B6758" t="s">
        <v>2052</v>
      </c>
      <c r="C6758" t="s">
        <v>79</v>
      </c>
      <c r="D6758" t="s">
        <v>80</v>
      </c>
      <c r="E6758" t="s">
        <v>28</v>
      </c>
      <c r="F6758" t="s">
        <v>16</v>
      </c>
      <c r="G6758" t="s">
        <v>48</v>
      </c>
      <c r="H6758">
        <v>3</v>
      </c>
      <c r="I6758">
        <v>24438.39</v>
      </c>
      <c r="J6758">
        <v>18358.509999999998</v>
      </c>
      <c r="K6758">
        <v>0.19</v>
      </c>
      <c r="L6758">
        <f>I6758-J6758-(I6758*K6758)</f>
        <v>1436.5859000000009</v>
      </c>
      <c r="M6758">
        <f t="shared" si="315"/>
        <v>6</v>
      </c>
      <c r="N6758">
        <f t="shared" si="316"/>
        <v>2024</v>
      </c>
      <c r="O6758" s="21">
        <f t="shared" si="317"/>
        <v>5.8783982905584245E-2</v>
      </c>
    </row>
    <row r="6759" spans="1:15">
      <c r="A6759" t="s">
        <v>7346</v>
      </c>
      <c r="B6759" t="s">
        <v>594</v>
      </c>
      <c r="C6759" t="s">
        <v>20</v>
      </c>
      <c r="D6759" t="s">
        <v>21</v>
      </c>
      <c r="E6759" t="s">
        <v>28</v>
      </c>
      <c r="F6759" t="s">
        <v>51</v>
      </c>
      <c r="G6759" t="s">
        <v>85</v>
      </c>
      <c r="H6759">
        <v>4</v>
      </c>
      <c r="I6759">
        <v>59330.9</v>
      </c>
      <c r="J6759">
        <v>33726.67</v>
      </c>
      <c r="K6759">
        <v>0.25</v>
      </c>
      <c r="L6759">
        <f>I6759-J6759-(I6759*K6759)</f>
        <v>10771.505000000003</v>
      </c>
      <c r="M6759">
        <f t="shared" si="315"/>
        <v>7</v>
      </c>
      <c r="N6759">
        <f t="shared" si="316"/>
        <v>2024</v>
      </c>
      <c r="O6759" s="21">
        <f t="shared" si="317"/>
        <v>0.18154966467725928</v>
      </c>
    </row>
    <row r="6760" spans="1:15">
      <c r="A6760" t="s">
        <v>7347</v>
      </c>
      <c r="B6760" t="s">
        <v>1187</v>
      </c>
      <c r="C6760" t="s">
        <v>41</v>
      </c>
      <c r="D6760" t="s">
        <v>21</v>
      </c>
      <c r="E6760" t="s">
        <v>22</v>
      </c>
      <c r="F6760" t="s">
        <v>29</v>
      </c>
      <c r="G6760" t="s">
        <v>139</v>
      </c>
      <c r="H6760">
        <v>1</v>
      </c>
      <c r="I6760">
        <v>7811.87</v>
      </c>
      <c r="J6760">
        <v>6253.38</v>
      </c>
      <c r="K6760">
        <v>0.11</v>
      </c>
      <c r="L6760">
        <f>I6760-J6760-(I6760*K6760)</f>
        <v>699.18429999999978</v>
      </c>
      <c r="M6760">
        <f t="shared" si="315"/>
        <v>11</v>
      </c>
      <c r="N6760">
        <f t="shared" si="316"/>
        <v>2024</v>
      </c>
      <c r="O6760" s="21">
        <f t="shared" si="317"/>
        <v>8.9502807906429546E-2</v>
      </c>
    </row>
    <row r="6761" spans="1:15">
      <c r="A6761" t="s">
        <v>7348</v>
      </c>
      <c r="B6761" t="s">
        <v>1114</v>
      </c>
      <c r="C6761" t="s">
        <v>27</v>
      </c>
      <c r="D6761" t="s">
        <v>27</v>
      </c>
      <c r="E6761" t="s">
        <v>28</v>
      </c>
      <c r="F6761" t="s">
        <v>29</v>
      </c>
      <c r="G6761" t="s">
        <v>42</v>
      </c>
      <c r="H6761">
        <v>5</v>
      </c>
      <c r="I6761">
        <v>54235.56</v>
      </c>
      <c r="J6761">
        <v>34663.370000000003</v>
      </c>
      <c r="K6761">
        <v>0.28999999999999998</v>
      </c>
      <c r="L6761">
        <f>I6761-J6761-(I6761*K6761)</f>
        <v>3843.8775999999962</v>
      </c>
      <c r="M6761">
        <f t="shared" si="315"/>
        <v>9</v>
      </c>
      <c r="N6761">
        <f t="shared" si="316"/>
        <v>2024</v>
      </c>
      <c r="O6761" s="21">
        <f t="shared" si="317"/>
        <v>7.0873751464905987E-2</v>
      </c>
    </row>
    <row r="6762" spans="1:15">
      <c r="A6762" t="s">
        <v>7349</v>
      </c>
      <c r="B6762" t="s">
        <v>379</v>
      </c>
      <c r="C6762" t="s">
        <v>27</v>
      </c>
      <c r="D6762" t="s">
        <v>27</v>
      </c>
      <c r="E6762" t="s">
        <v>15</v>
      </c>
      <c r="F6762" t="s">
        <v>51</v>
      </c>
      <c r="G6762" t="s">
        <v>59</v>
      </c>
      <c r="H6762">
        <v>4</v>
      </c>
      <c r="I6762">
        <v>19089.07</v>
      </c>
      <c r="J6762">
        <v>12561.36</v>
      </c>
      <c r="K6762">
        <v>0.28999999999999998</v>
      </c>
      <c r="L6762">
        <f>I6762-J6762-(I6762*K6762)</f>
        <v>991.8796999999995</v>
      </c>
      <c r="M6762">
        <f t="shared" si="315"/>
        <v>2</v>
      </c>
      <c r="N6762">
        <f t="shared" si="316"/>
        <v>2025</v>
      </c>
      <c r="O6762" s="21">
        <f t="shared" si="317"/>
        <v>5.1960608871987973E-2</v>
      </c>
    </row>
    <row r="6763" spans="1:15">
      <c r="A6763" t="s">
        <v>7350</v>
      </c>
      <c r="B6763" t="s">
        <v>532</v>
      </c>
      <c r="C6763" t="s">
        <v>57</v>
      </c>
      <c r="D6763" t="s">
        <v>58</v>
      </c>
      <c r="E6763" t="s">
        <v>28</v>
      </c>
      <c r="F6763" t="s">
        <v>29</v>
      </c>
      <c r="G6763" t="s">
        <v>30</v>
      </c>
      <c r="H6763">
        <v>3</v>
      </c>
      <c r="I6763">
        <v>2108.35</v>
      </c>
      <c r="J6763">
        <v>1725.21</v>
      </c>
      <c r="K6763">
        <v>0.05</v>
      </c>
      <c r="L6763">
        <f>I6763-J6763-(I6763*K6763)</f>
        <v>277.72249999999985</v>
      </c>
      <c r="M6763">
        <f t="shared" si="315"/>
        <v>1</v>
      </c>
      <c r="N6763">
        <f t="shared" si="316"/>
        <v>2024</v>
      </c>
      <c r="O6763" s="21">
        <f t="shared" si="317"/>
        <v>0.13172504565181298</v>
      </c>
    </row>
    <row r="6764" spans="1:15">
      <c r="A6764" t="s">
        <v>7351</v>
      </c>
      <c r="B6764" t="s">
        <v>54</v>
      </c>
      <c r="C6764" t="s">
        <v>62</v>
      </c>
      <c r="D6764" t="s">
        <v>63</v>
      </c>
      <c r="E6764" t="s">
        <v>15</v>
      </c>
      <c r="F6764" t="s">
        <v>23</v>
      </c>
      <c r="G6764" t="s">
        <v>24</v>
      </c>
      <c r="H6764">
        <v>5</v>
      </c>
      <c r="I6764">
        <v>18288.48</v>
      </c>
      <c r="J6764">
        <v>10892.68</v>
      </c>
      <c r="K6764">
        <v>0.04</v>
      </c>
      <c r="L6764">
        <f>I6764-J6764-(I6764*K6764)</f>
        <v>6664.2607999999991</v>
      </c>
      <c r="M6764">
        <f t="shared" si="315"/>
        <v>1</v>
      </c>
      <c r="N6764">
        <f t="shared" si="316"/>
        <v>2024</v>
      </c>
      <c r="O6764" s="21">
        <f t="shared" si="317"/>
        <v>0.36439664750706452</v>
      </c>
    </row>
    <row r="6765" spans="1:15">
      <c r="A6765" t="s">
        <v>7352</v>
      </c>
      <c r="B6765" t="s">
        <v>327</v>
      </c>
      <c r="C6765" t="s">
        <v>36</v>
      </c>
      <c r="D6765" t="s">
        <v>37</v>
      </c>
      <c r="E6765" t="s">
        <v>28</v>
      </c>
      <c r="F6765" t="s">
        <v>29</v>
      </c>
      <c r="G6765" t="s">
        <v>139</v>
      </c>
      <c r="H6765">
        <v>5</v>
      </c>
      <c r="I6765">
        <v>9613</v>
      </c>
      <c r="J6765">
        <v>7323.53</v>
      </c>
      <c r="K6765">
        <v>0.2</v>
      </c>
      <c r="L6765">
        <f>I6765-J6765-(I6765*K6765)</f>
        <v>366.87000000000012</v>
      </c>
      <c r="M6765">
        <f t="shared" si="315"/>
        <v>9</v>
      </c>
      <c r="N6765">
        <f t="shared" si="316"/>
        <v>2024</v>
      </c>
      <c r="O6765" s="21">
        <f t="shared" si="317"/>
        <v>3.8163944658275266E-2</v>
      </c>
    </row>
    <row r="6766" spans="1:15">
      <c r="A6766" t="s">
        <v>7353</v>
      </c>
      <c r="B6766" t="s">
        <v>379</v>
      </c>
      <c r="C6766" t="s">
        <v>41</v>
      </c>
      <c r="D6766" t="s">
        <v>21</v>
      </c>
      <c r="E6766" t="s">
        <v>28</v>
      </c>
      <c r="F6766" t="s">
        <v>29</v>
      </c>
      <c r="G6766" t="s">
        <v>45</v>
      </c>
      <c r="H6766">
        <v>3</v>
      </c>
      <c r="I6766">
        <v>44591.6</v>
      </c>
      <c r="J6766">
        <v>36357.620000000003</v>
      </c>
      <c r="K6766">
        <v>0.22</v>
      </c>
      <c r="L6766">
        <f>I6766-J6766-(I6766*K6766)</f>
        <v>-1576.1720000000041</v>
      </c>
      <c r="M6766">
        <f t="shared" si="315"/>
        <v>2</v>
      </c>
      <c r="N6766">
        <f t="shared" si="316"/>
        <v>2025</v>
      </c>
      <c r="O6766" s="21">
        <f t="shared" si="317"/>
        <v>-3.5346836623938234E-2</v>
      </c>
    </row>
    <row r="6767" spans="1:15">
      <c r="A6767" t="s">
        <v>7354</v>
      </c>
      <c r="B6767" t="s">
        <v>962</v>
      </c>
      <c r="C6767" t="s">
        <v>41</v>
      </c>
      <c r="D6767" t="s">
        <v>21</v>
      </c>
      <c r="E6767" t="s">
        <v>22</v>
      </c>
      <c r="F6767" t="s">
        <v>16</v>
      </c>
      <c r="G6767" t="s">
        <v>17</v>
      </c>
      <c r="H6767">
        <v>4</v>
      </c>
      <c r="I6767">
        <v>52603.61</v>
      </c>
      <c r="J6767">
        <v>30689.13</v>
      </c>
      <c r="K6767">
        <v>0.04</v>
      </c>
      <c r="L6767">
        <f>I6767-J6767-(I6767*K6767)</f>
        <v>19810.335599999999</v>
      </c>
      <c r="M6767">
        <f t="shared" si="315"/>
        <v>6</v>
      </c>
      <c r="N6767">
        <f t="shared" si="316"/>
        <v>2025</v>
      </c>
      <c r="O6767" s="21">
        <f t="shared" si="317"/>
        <v>0.37659650354795038</v>
      </c>
    </row>
    <row r="6768" spans="1:15">
      <c r="A6768" t="s">
        <v>7355</v>
      </c>
      <c r="B6768" t="s">
        <v>467</v>
      </c>
      <c r="C6768" t="s">
        <v>13</v>
      </c>
      <c r="D6768" t="s">
        <v>14</v>
      </c>
      <c r="E6768" t="s">
        <v>22</v>
      </c>
      <c r="F6768" t="s">
        <v>23</v>
      </c>
      <c r="G6768" t="s">
        <v>24</v>
      </c>
      <c r="H6768">
        <v>3</v>
      </c>
      <c r="I6768">
        <v>15081.05</v>
      </c>
      <c r="J6768">
        <v>10009.93</v>
      </c>
      <c r="K6768">
        <v>0.28000000000000003</v>
      </c>
      <c r="L6768">
        <f>I6768-J6768-(I6768*K6768)</f>
        <v>848.42599999999857</v>
      </c>
      <c r="M6768">
        <f t="shared" si="315"/>
        <v>5</v>
      </c>
      <c r="N6768">
        <f t="shared" si="316"/>
        <v>2024</v>
      </c>
      <c r="O6768" s="21">
        <f t="shared" si="317"/>
        <v>5.6257753936231135E-2</v>
      </c>
    </row>
    <row r="6769" spans="1:15">
      <c r="A6769" t="s">
        <v>7356</v>
      </c>
      <c r="B6769" t="s">
        <v>438</v>
      </c>
      <c r="C6769" t="s">
        <v>41</v>
      </c>
      <c r="D6769" t="s">
        <v>21</v>
      </c>
      <c r="E6769" t="s">
        <v>15</v>
      </c>
      <c r="F6769" t="s">
        <v>23</v>
      </c>
      <c r="G6769" t="s">
        <v>24</v>
      </c>
      <c r="H6769">
        <v>2</v>
      </c>
      <c r="I6769">
        <v>16124.33</v>
      </c>
      <c r="J6769">
        <v>10762.79</v>
      </c>
      <c r="K6769">
        <v>0.17</v>
      </c>
      <c r="L6769">
        <f>I6769-J6769-(I6769*K6769)</f>
        <v>2620.4038999999989</v>
      </c>
      <c r="M6769">
        <f t="shared" si="315"/>
        <v>1</v>
      </c>
      <c r="N6769">
        <f t="shared" si="316"/>
        <v>2024</v>
      </c>
      <c r="O6769" s="21">
        <f t="shared" si="317"/>
        <v>0.1625124206711224</v>
      </c>
    </row>
    <row r="6770" spans="1:15">
      <c r="A6770" t="s">
        <v>7357</v>
      </c>
      <c r="B6770" t="s">
        <v>2052</v>
      </c>
      <c r="C6770" t="s">
        <v>41</v>
      </c>
      <c r="D6770" t="s">
        <v>21</v>
      </c>
      <c r="E6770" t="s">
        <v>15</v>
      </c>
      <c r="F6770" t="s">
        <v>51</v>
      </c>
      <c r="G6770" t="s">
        <v>85</v>
      </c>
      <c r="H6770">
        <v>1</v>
      </c>
      <c r="I6770">
        <v>9761.93</v>
      </c>
      <c r="J6770">
        <v>8222.99</v>
      </c>
      <c r="K6770">
        <v>0</v>
      </c>
      <c r="L6770">
        <f>I6770-J6770-(I6770*K6770)</f>
        <v>1538.9400000000005</v>
      </c>
      <c r="M6770">
        <f t="shared" si="315"/>
        <v>6</v>
      </c>
      <c r="N6770">
        <f t="shared" si="316"/>
        <v>2024</v>
      </c>
      <c r="O6770" s="21">
        <f t="shared" si="317"/>
        <v>0.15764710461968079</v>
      </c>
    </row>
    <row r="6771" spans="1:15">
      <c r="A6771" t="s">
        <v>7358</v>
      </c>
      <c r="B6771" t="s">
        <v>114</v>
      </c>
      <c r="C6771" t="s">
        <v>36</v>
      </c>
      <c r="D6771" t="s">
        <v>37</v>
      </c>
      <c r="E6771" t="s">
        <v>15</v>
      </c>
      <c r="F6771" t="s">
        <v>29</v>
      </c>
      <c r="G6771" t="s">
        <v>45</v>
      </c>
      <c r="H6771">
        <v>4</v>
      </c>
      <c r="I6771">
        <v>41965.13</v>
      </c>
      <c r="J6771">
        <v>24483.21</v>
      </c>
      <c r="K6771">
        <v>0.1</v>
      </c>
      <c r="L6771">
        <f>I6771-J6771-(I6771*K6771)</f>
        <v>13285.406999999999</v>
      </c>
      <c r="M6771">
        <f t="shared" si="315"/>
        <v>9</v>
      </c>
      <c r="N6771">
        <f t="shared" si="316"/>
        <v>2024</v>
      </c>
      <c r="O6771" s="21">
        <f t="shared" si="317"/>
        <v>0.31658205276618945</v>
      </c>
    </row>
    <row r="6772" spans="1:15">
      <c r="A6772" t="s">
        <v>7359</v>
      </c>
      <c r="B6772" t="s">
        <v>264</v>
      </c>
      <c r="C6772" t="s">
        <v>41</v>
      </c>
      <c r="D6772" t="s">
        <v>21</v>
      </c>
      <c r="E6772" t="s">
        <v>28</v>
      </c>
      <c r="F6772" t="s">
        <v>23</v>
      </c>
      <c r="G6772" t="s">
        <v>94</v>
      </c>
      <c r="H6772">
        <v>4</v>
      </c>
      <c r="I6772">
        <v>49367.99</v>
      </c>
      <c r="J6772">
        <v>29120.53</v>
      </c>
      <c r="K6772">
        <v>0.24</v>
      </c>
      <c r="L6772">
        <f>I6772-J6772-(I6772*K6772)</f>
        <v>8399.1424000000006</v>
      </c>
      <c r="M6772">
        <f t="shared" si="315"/>
        <v>10</v>
      </c>
      <c r="N6772">
        <f t="shared" si="316"/>
        <v>2024</v>
      </c>
      <c r="O6772" s="21">
        <f t="shared" si="317"/>
        <v>0.17013336779561009</v>
      </c>
    </row>
    <row r="6773" spans="1:15">
      <c r="A6773" t="s">
        <v>7360</v>
      </c>
      <c r="B6773" t="s">
        <v>1489</v>
      </c>
      <c r="C6773" t="s">
        <v>20</v>
      </c>
      <c r="D6773" t="s">
        <v>21</v>
      </c>
      <c r="E6773" t="s">
        <v>28</v>
      </c>
      <c r="F6773" t="s">
        <v>23</v>
      </c>
      <c r="G6773" t="s">
        <v>24</v>
      </c>
      <c r="H6773">
        <v>2</v>
      </c>
      <c r="I6773">
        <v>4726</v>
      </c>
      <c r="J6773">
        <v>3980.66</v>
      </c>
      <c r="K6773">
        <v>0.11</v>
      </c>
      <c r="L6773">
        <f>I6773-J6773-(I6773*K6773)</f>
        <v>225.48000000000013</v>
      </c>
      <c r="M6773">
        <f t="shared" si="315"/>
        <v>3</v>
      </c>
      <c r="N6773">
        <f t="shared" si="316"/>
        <v>2025</v>
      </c>
      <c r="O6773" s="21">
        <f t="shared" si="317"/>
        <v>4.7710537452391059E-2</v>
      </c>
    </row>
    <row r="6774" spans="1:15">
      <c r="A6774" t="s">
        <v>7361</v>
      </c>
      <c r="B6774" t="s">
        <v>761</v>
      </c>
      <c r="C6774" t="s">
        <v>36</v>
      </c>
      <c r="D6774" t="s">
        <v>37</v>
      </c>
      <c r="E6774" t="s">
        <v>15</v>
      </c>
      <c r="F6774" t="s">
        <v>51</v>
      </c>
      <c r="G6774" t="s">
        <v>52</v>
      </c>
      <c r="H6774">
        <v>1</v>
      </c>
      <c r="I6774">
        <v>5609.14</v>
      </c>
      <c r="J6774">
        <v>3149.09</v>
      </c>
      <c r="K6774">
        <v>0.25</v>
      </c>
      <c r="L6774">
        <f>I6774-J6774-(I6774*K6774)</f>
        <v>1057.7650000000001</v>
      </c>
      <c r="M6774">
        <f t="shared" si="315"/>
        <v>6</v>
      </c>
      <c r="N6774">
        <f t="shared" si="316"/>
        <v>2025</v>
      </c>
      <c r="O6774" s="21">
        <f t="shared" si="317"/>
        <v>0.18857881956948838</v>
      </c>
    </row>
    <row r="6775" spans="1:15">
      <c r="A6775" t="s">
        <v>7362</v>
      </c>
      <c r="B6775" t="s">
        <v>368</v>
      </c>
      <c r="C6775" t="s">
        <v>36</v>
      </c>
      <c r="D6775" t="s">
        <v>37</v>
      </c>
      <c r="E6775" t="s">
        <v>28</v>
      </c>
      <c r="F6775" t="s">
        <v>16</v>
      </c>
      <c r="G6775" t="s">
        <v>48</v>
      </c>
      <c r="H6775">
        <v>1</v>
      </c>
      <c r="I6775">
        <v>11045.33</v>
      </c>
      <c r="J6775">
        <v>8913.77</v>
      </c>
      <c r="K6775">
        <v>0.11</v>
      </c>
      <c r="L6775">
        <f>I6775-J6775-(I6775*K6775)</f>
        <v>916.57369999999946</v>
      </c>
      <c r="M6775">
        <f t="shared" si="315"/>
        <v>5</v>
      </c>
      <c r="N6775">
        <f t="shared" si="316"/>
        <v>2025</v>
      </c>
      <c r="O6775" s="21">
        <f t="shared" si="317"/>
        <v>8.2982916762106645E-2</v>
      </c>
    </row>
    <row r="6776" spans="1:15">
      <c r="A6776" t="s">
        <v>7363</v>
      </c>
      <c r="B6776" t="s">
        <v>122</v>
      </c>
      <c r="C6776" t="s">
        <v>41</v>
      </c>
      <c r="D6776" t="s">
        <v>21</v>
      </c>
      <c r="E6776" t="s">
        <v>15</v>
      </c>
      <c r="F6776" t="s">
        <v>29</v>
      </c>
      <c r="G6776" t="s">
        <v>45</v>
      </c>
      <c r="H6776">
        <v>1</v>
      </c>
      <c r="I6776">
        <v>11451.11</v>
      </c>
      <c r="J6776">
        <v>8497.1</v>
      </c>
      <c r="K6776">
        <v>0.18</v>
      </c>
      <c r="L6776">
        <f>I6776-J6776-(I6776*K6776)</f>
        <v>892.81020000000035</v>
      </c>
      <c r="M6776">
        <f t="shared" si="315"/>
        <v>1</v>
      </c>
      <c r="N6776">
        <f t="shared" si="316"/>
        <v>2024</v>
      </c>
      <c r="O6776" s="21">
        <f t="shared" si="317"/>
        <v>7.7967131570651257E-2</v>
      </c>
    </row>
    <row r="6777" spans="1:15">
      <c r="A6777" t="s">
        <v>7364</v>
      </c>
      <c r="B6777" t="s">
        <v>1072</v>
      </c>
      <c r="C6777" t="s">
        <v>62</v>
      </c>
      <c r="D6777" t="s">
        <v>63</v>
      </c>
      <c r="E6777" t="s">
        <v>22</v>
      </c>
      <c r="F6777" t="s">
        <v>29</v>
      </c>
      <c r="G6777" t="s">
        <v>30</v>
      </c>
      <c r="H6777">
        <v>5</v>
      </c>
      <c r="I6777">
        <v>73147.350000000006</v>
      </c>
      <c r="J6777">
        <v>59215.74</v>
      </c>
      <c r="K6777">
        <v>0.04</v>
      </c>
      <c r="L6777">
        <f>I6777-J6777-(I6777*K6777)</f>
        <v>11005.716000000008</v>
      </c>
      <c r="M6777">
        <f t="shared" si="315"/>
        <v>7</v>
      </c>
      <c r="N6777">
        <f t="shared" si="316"/>
        <v>2024</v>
      </c>
      <c r="O6777" s="21">
        <f t="shared" si="317"/>
        <v>0.15045953134324083</v>
      </c>
    </row>
    <row r="6778" spans="1:15">
      <c r="A6778" t="s">
        <v>7365</v>
      </c>
      <c r="B6778" t="s">
        <v>436</v>
      </c>
      <c r="C6778" t="s">
        <v>13</v>
      </c>
      <c r="D6778" t="s">
        <v>14</v>
      </c>
      <c r="E6778" t="s">
        <v>28</v>
      </c>
      <c r="F6778" t="s">
        <v>51</v>
      </c>
      <c r="G6778" t="s">
        <v>52</v>
      </c>
      <c r="H6778">
        <v>4</v>
      </c>
      <c r="I6778">
        <v>55082.49</v>
      </c>
      <c r="J6778">
        <v>34493.19</v>
      </c>
      <c r="K6778">
        <v>0.09</v>
      </c>
      <c r="L6778">
        <f>I6778-J6778-(I6778*K6778)</f>
        <v>15631.875899999995</v>
      </c>
      <c r="M6778">
        <f t="shared" si="315"/>
        <v>11</v>
      </c>
      <c r="N6778">
        <f t="shared" si="316"/>
        <v>2024</v>
      </c>
      <c r="O6778" s="21">
        <f t="shared" si="317"/>
        <v>0.28379029161535718</v>
      </c>
    </row>
    <row r="6779" spans="1:15">
      <c r="A6779" t="s">
        <v>7366</v>
      </c>
      <c r="B6779" t="s">
        <v>573</v>
      </c>
      <c r="C6779" t="s">
        <v>79</v>
      </c>
      <c r="D6779" t="s">
        <v>80</v>
      </c>
      <c r="E6779" t="s">
        <v>22</v>
      </c>
      <c r="F6779" t="s">
        <v>23</v>
      </c>
      <c r="G6779" t="s">
        <v>24</v>
      </c>
      <c r="H6779">
        <v>3</v>
      </c>
      <c r="I6779">
        <v>25896.85</v>
      </c>
      <c r="J6779">
        <v>18343.16</v>
      </c>
      <c r="K6779">
        <v>0.28000000000000003</v>
      </c>
      <c r="L6779">
        <f>I6779-J6779-(I6779*K6779)</f>
        <v>302.5719999999983</v>
      </c>
      <c r="M6779">
        <f t="shared" si="315"/>
        <v>11</v>
      </c>
      <c r="N6779">
        <f t="shared" si="316"/>
        <v>2024</v>
      </c>
      <c r="O6779" s="21">
        <f t="shared" si="317"/>
        <v>1.1683737597429739E-2</v>
      </c>
    </row>
    <row r="6780" spans="1:15">
      <c r="A6780" t="s">
        <v>7367</v>
      </c>
      <c r="B6780" t="s">
        <v>733</v>
      </c>
      <c r="C6780" t="s">
        <v>62</v>
      </c>
      <c r="D6780" t="s">
        <v>63</v>
      </c>
      <c r="E6780" t="s">
        <v>28</v>
      </c>
      <c r="F6780" t="s">
        <v>51</v>
      </c>
      <c r="G6780" t="s">
        <v>85</v>
      </c>
      <c r="H6780">
        <v>4</v>
      </c>
      <c r="I6780">
        <v>18986.55</v>
      </c>
      <c r="J6780">
        <v>11412.58</v>
      </c>
      <c r="K6780">
        <v>0.16</v>
      </c>
      <c r="L6780">
        <f>I6780-J6780-(I6780*K6780)</f>
        <v>4536.1219999999994</v>
      </c>
      <c r="M6780">
        <f t="shared" si="315"/>
        <v>3</v>
      </c>
      <c r="N6780">
        <f t="shared" si="316"/>
        <v>2025</v>
      </c>
      <c r="O6780" s="21">
        <f t="shared" si="317"/>
        <v>0.23891238797991207</v>
      </c>
    </row>
    <row r="6781" spans="1:15">
      <c r="A6781" t="s">
        <v>7368</v>
      </c>
      <c r="B6781" t="s">
        <v>569</v>
      </c>
      <c r="C6781" t="s">
        <v>62</v>
      </c>
      <c r="D6781" t="s">
        <v>63</v>
      </c>
      <c r="E6781" t="s">
        <v>15</v>
      </c>
      <c r="F6781" t="s">
        <v>16</v>
      </c>
      <c r="G6781" t="s">
        <v>17</v>
      </c>
      <c r="H6781">
        <v>1</v>
      </c>
      <c r="I6781">
        <v>2616.7600000000002</v>
      </c>
      <c r="J6781">
        <v>1556.46</v>
      </c>
      <c r="K6781">
        <v>0.06</v>
      </c>
      <c r="L6781">
        <f>I6781-J6781-(I6781*K6781)</f>
        <v>903.29440000000022</v>
      </c>
      <c r="M6781">
        <f t="shared" si="315"/>
        <v>12</v>
      </c>
      <c r="N6781">
        <f t="shared" si="316"/>
        <v>2024</v>
      </c>
      <c r="O6781" s="21">
        <f t="shared" si="317"/>
        <v>0.34519573824118382</v>
      </c>
    </row>
    <row r="6782" spans="1:15">
      <c r="A6782" t="s">
        <v>7369</v>
      </c>
      <c r="B6782" t="s">
        <v>1506</v>
      </c>
      <c r="C6782" t="s">
        <v>57</v>
      </c>
      <c r="D6782" t="s">
        <v>58</v>
      </c>
      <c r="E6782" t="s">
        <v>15</v>
      </c>
      <c r="F6782" t="s">
        <v>29</v>
      </c>
      <c r="G6782" t="s">
        <v>139</v>
      </c>
      <c r="H6782">
        <v>2</v>
      </c>
      <c r="I6782">
        <v>10147.49</v>
      </c>
      <c r="J6782">
        <v>6928.51</v>
      </c>
      <c r="K6782">
        <v>0.2</v>
      </c>
      <c r="L6782">
        <f>I6782-J6782-(I6782*K6782)</f>
        <v>1189.4819999999995</v>
      </c>
      <c r="M6782">
        <f t="shared" si="315"/>
        <v>1</v>
      </c>
      <c r="N6782">
        <f t="shared" si="316"/>
        <v>2025</v>
      </c>
      <c r="O6782" s="21">
        <f t="shared" si="317"/>
        <v>0.11721933207128063</v>
      </c>
    </row>
    <row r="6783" spans="1:15">
      <c r="A6783" t="s">
        <v>7370</v>
      </c>
      <c r="B6783" t="s">
        <v>839</v>
      </c>
      <c r="C6783" t="s">
        <v>62</v>
      </c>
      <c r="D6783" t="s">
        <v>63</v>
      </c>
      <c r="E6783" t="s">
        <v>15</v>
      </c>
      <c r="F6783" t="s">
        <v>23</v>
      </c>
      <c r="G6783" t="s">
        <v>94</v>
      </c>
      <c r="H6783">
        <v>3</v>
      </c>
      <c r="I6783">
        <v>18215.43</v>
      </c>
      <c r="J6783">
        <v>14932.63</v>
      </c>
      <c r="K6783">
        <v>0.19</v>
      </c>
      <c r="L6783">
        <f>I6783-J6783-(I6783*K6783)</f>
        <v>-178.131699999999</v>
      </c>
      <c r="M6783">
        <f t="shared" si="315"/>
        <v>5</v>
      </c>
      <c r="N6783">
        <f t="shared" si="316"/>
        <v>2025</v>
      </c>
      <c r="O6783" s="21">
        <f t="shared" si="317"/>
        <v>-9.7791652461676169E-3</v>
      </c>
    </row>
    <row r="6784" spans="1:15">
      <c r="A6784" t="s">
        <v>7371</v>
      </c>
      <c r="B6784" t="s">
        <v>1652</v>
      </c>
      <c r="C6784" t="s">
        <v>41</v>
      </c>
      <c r="D6784" t="s">
        <v>21</v>
      </c>
      <c r="E6784" t="s">
        <v>22</v>
      </c>
      <c r="F6784" t="s">
        <v>51</v>
      </c>
      <c r="G6784" t="s">
        <v>52</v>
      </c>
      <c r="H6784">
        <v>1</v>
      </c>
      <c r="I6784">
        <v>3484.63</v>
      </c>
      <c r="J6784">
        <v>2148.8000000000002</v>
      </c>
      <c r="K6784">
        <v>0.15</v>
      </c>
      <c r="L6784">
        <f>I6784-J6784-(I6784*K6784)</f>
        <v>813.13549999999998</v>
      </c>
      <c r="M6784">
        <f t="shared" si="315"/>
        <v>2</v>
      </c>
      <c r="N6784">
        <f t="shared" si="316"/>
        <v>2024</v>
      </c>
      <c r="O6784" s="21">
        <f t="shared" si="317"/>
        <v>0.2333491647606776</v>
      </c>
    </row>
    <row r="6785" spans="1:15">
      <c r="A6785" t="s">
        <v>7372</v>
      </c>
      <c r="B6785" t="s">
        <v>648</v>
      </c>
      <c r="C6785" t="s">
        <v>57</v>
      </c>
      <c r="D6785" t="s">
        <v>58</v>
      </c>
      <c r="E6785" t="s">
        <v>22</v>
      </c>
      <c r="F6785" t="s">
        <v>16</v>
      </c>
      <c r="G6785" t="s">
        <v>73</v>
      </c>
      <c r="H6785">
        <v>4</v>
      </c>
      <c r="I6785">
        <v>44201.440000000002</v>
      </c>
      <c r="J6785">
        <v>32562.75</v>
      </c>
      <c r="K6785">
        <v>0.3</v>
      </c>
      <c r="L6785">
        <f>I6785-J6785-(I6785*K6785)</f>
        <v>-1621.7419999999984</v>
      </c>
      <c r="M6785">
        <f t="shared" si="315"/>
        <v>6</v>
      </c>
      <c r="N6785">
        <f t="shared" si="316"/>
        <v>2025</v>
      </c>
      <c r="O6785" s="21">
        <f t="shared" si="317"/>
        <v>-3.6689800151307246E-2</v>
      </c>
    </row>
    <row r="6786" spans="1:15">
      <c r="A6786" t="s">
        <v>7373</v>
      </c>
      <c r="B6786" t="s">
        <v>2546</v>
      </c>
      <c r="C6786" t="s">
        <v>36</v>
      </c>
      <c r="D6786" t="s">
        <v>37</v>
      </c>
      <c r="E6786" t="s">
        <v>28</v>
      </c>
      <c r="F6786" t="s">
        <v>29</v>
      </c>
      <c r="G6786" t="s">
        <v>42</v>
      </c>
      <c r="H6786">
        <v>5</v>
      </c>
      <c r="I6786">
        <v>10237.94</v>
      </c>
      <c r="J6786">
        <v>6240.54</v>
      </c>
      <c r="K6786">
        <v>0.15</v>
      </c>
      <c r="L6786">
        <f>I6786-J6786-(I6786*K6786)</f>
        <v>2461.7090000000007</v>
      </c>
      <c r="M6786">
        <f t="shared" si="315"/>
        <v>9</v>
      </c>
      <c r="N6786">
        <f t="shared" si="316"/>
        <v>2024</v>
      </c>
      <c r="O6786" s="21">
        <f t="shared" si="317"/>
        <v>0.24044964123642068</v>
      </c>
    </row>
    <row r="6787" spans="1:15">
      <c r="A6787" t="s">
        <v>7374</v>
      </c>
      <c r="B6787" t="s">
        <v>66</v>
      </c>
      <c r="C6787" t="s">
        <v>57</v>
      </c>
      <c r="D6787" t="s">
        <v>58</v>
      </c>
      <c r="E6787" t="s">
        <v>22</v>
      </c>
      <c r="F6787" t="s">
        <v>16</v>
      </c>
      <c r="G6787" t="s">
        <v>73</v>
      </c>
      <c r="H6787">
        <v>1</v>
      </c>
      <c r="I6787">
        <v>2044.15</v>
      </c>
      <c r="J6787">
        <v>1556.33</v>
      </c>
      <c r="K6787">
        <v>0.22</v>
      </c>
      <c r="L6787">
        <f>I6787-J6787-(I6787*K6787)</f>
        <v>38.107000000000141</v>
      </c>
      <c r="M6787">
        <f t="shared" ref="M6787:M6850" si="318">MONTH(B6787)</f>
        <v>12</v>
      </c>
      <c r="N6787">
        <f t="shared" ref="N6787:N6850" si="319">YEAR(B6787)</f>
        <v>2024</v>
      </c>
      <c r="O6787" s="21">
        <f t="shared" ref="O6787:O6850" si="320">L6787/I6787</f>
        <v>1.8641978328400626E-2</v>
      </c>
    </row>
    <row r="6788" spans="1:15">
      <c r="A6788" t="s">
        <v>7375</v>
      </c>
      <c r="B6788" t="s">
        <v>817</v>
      </c>
      <c r="C6788" t="s">
        <v>62</v>
      </c>
      <c r="D6788" t="s">
        <v>63</v>
      </c>
      <c r="E6788" t="s">
        <v>22</v>
      </c>
      <c r="F6788" t="s">
        <v>23</v>
      </c>
      <c r="G6788" t="s">
        <v>157</v>
      </c>
      <c r="H6788">
        <v>1</v>
      </c>
      <c r="I6788">
        <v>8533.84</v>
      </c>
      <c r="J6788">
        <v>4995.93</v>
      </c>
      <c r="K6788">
        <v>0.02</v>
      </c>
      <c r="L6788">
        <f>I6788-J6788-(I6788*K6788)</f>
        <v>3367.2331999999997</v>
      </c>
      <c r="M6788">
        <f t="shared" si="318"/>
        <v>4</v>
      </c>
      <c r="N6788">
        <f t="shared" si="319"/>
        <v>2024</v>
      </c>
      <c r="O6788" s="21">
        <f t="shared" si="320"/>
        <v>0.3945742127811161</v>
      </c>
    </row>
    <row r="6789" spans="1:15">
      <c r="A6789" t="s">
        <v>7376</v>
      </c>
      <c r="B6789" t="s">
        <v>681</v>
      </c>
      <c r="C6789" t="s">
        <v>57</v>
      </c>
      <c r="D6789" t="s">
        <v>58</v>
      </c>
      <c r="E6789" t="s">
        <v>15</v>
      </c>
      <c r="F6789" t="s">
        <v>51</v>
      </c>
      <c r="G6789" t="s">
        <v>64</v>
      </c>
      <c r="H6789">
        <v>4</v>
      </c>
      <c r="I6789">
        <v>6499.94</v>
      </c>
      <c r="J6789">
        <v>4998.25</v>
      </c>
      <c r="K6789">
        <v>0.26</v>
      </c>
      <c r="L6789">
        <f>I6789-J6789-(I6789*K6789)</f>
        <v>-188.29440000000045</v>
      </c>
      <c r="M6789">
        <f t="shared" si="318"/>
        <v>3</v>
      </c>
      <c r="N6789">
        <f t="shared" si="319"/>
        <v>2025</v>
      </c>
      <c r="O6789" s="21">
        <f t="shared" si="320"/>
        <v>-2.8968636633568995E-2</v>
      </c>
    </row>
    <row r="6790" spans="1:15">
      <c r="A6790" t="s">
        <v>7377</v>
      </c>
      <c r="B6790" t="s">
        <v>325</v>
      </c>
      <c r="C6790" t="s">
        <v>13</v>
      </c>
      <c r="D6790" t="s">
        <v>14</v>
      </c>
      <c r="E6790" t="s">
        <v>15</v>
      </c>
      <c r="F6790" t="s">
        <v>29</v>
      </c>
      <c r="G6790" t="s">
        <v>30</v>
      </c>
      <c r="H6790">
        <v>3</v>
      </c>
      <c r="I6790">
        <v>37292.32</v>
      </c>
      <c r="J6790">
        <v>25438.12</v>
      </c>
      <c r="K6790">
        <v>0.02</v>
      </c>
      <c r="L6790">
        <f>I6790-J6790-(I6790*K6790)</f>
        <v>11108.3536</v>
      </c>
      <c r="M6790">
        <f t="shared" si="318"/>
        <v>9</v>
      </c>
      <c r="N6790">
        <f t="shared" si="319"/>
        <v>2024</v>
      </c>
      <c r="O6790" s="21">
        <f t="shared" si="320"/>
        <v>0.29787241984408586</v>
      </c>
    </row>
    <row r="6791" spans="1:15">
      <c r="A6791" t="s">
        <v>7378</v>
      </c>
      <c r="B6791" t="s">
        <v>688</v>
      </c>
      <c r="C6791" t="s">
        <v>36</v>
      </c>
      <c r="D6791" t="s">
        <v>37</v>
      </c>
      <c r="E6791" t="s">
        <v>15</v>
      </c>
      <c r="F6791" t="s">
        <v>23</v>
      </c>
      <c r="G6791" t="s">
        <v>157</v>
      </c>
      <c r="H6791">
        <v>1</v>
      </c>
      <c r="I6791">
        <v>7781.95</v>
      </c>
      <c r="J6791">
        <v>5873.34</v>
      </c>
      <c r="K6791">
        <v>0.26</v>
      </c>
      <c r="L6791">
        <f>I6791-J6791-(I6791*K6791)</f>
        <v>-114.69700000000034</v>
      </c>
      <c r="M6791">
        <f t="shared" si="318"/>
        <v>2</v>
      </c>
      <c r="N6791">
        <f t="shared" si="319"/>
        <v>2024</v>
      </c>
      <c r="O6791" s="21">
        <f t="shared" si="320"/>
        <v>-1.4738850802176877E-2</v>
      </c>
    </row>
    <row r="6792" spans="1:15">
      <c r="A6792" t="s">
        <v>7379</v>
      </c>
      <c r="B6792" t="s">
        <v>2233</v>
      </c>
      <c r="C6792" t="s">
        <v>62</v>
      </c>
      <c r="D6792" t="s">
        <v>63</v>
      </c>
      <c r="E6792" t="s">
        <v>28</v>
      </c>
      <c r="F6792" t="s">
        <v>16</v>
      </c>
      <c r="G6792" t="s">
        <v>48</v>
      </c>
      <c r="H6792">
        <v>5</v>
      </c>
      <c r="I6792">
        <v>10098.86</v>
      </c>
      <c r="J6792">
        <v>7840.07</v>
      </c>
      <c r="K6792">
        <v>0.04</v>
      </c>
      <c r="L6792">
        <f>I6792-J6792-(I6792*K6792)</f>
        <v>1854.8356000000008</v>
      </c>
      <c r="M6792">
        <f t="shared" si="318"/>
        <v>2</v>
      </c>
      <c r="N6792">
        <f t="shared" si="319"/>
        <v>2025</v>
      </c>
      <c r="O6792" s="21">
        <f t="shared" si="320"/>
        <v>0.18366781993215084</v>
      </c>
    </row>
    <row r="6793" spans="1:15">
      <c r="A6793" t="s">
        <v>7380</v>
      </c>
      <c r="B6793" t="s">
        <v>979</v>
      </c>
      <c r="C6793" t="s">
        <v>36</v>
      </c>
      <c r="D6793" t="s">
        <v>37</v>
      </c>
      <c r="E6793" t="s">
        <v>15</v>
      </c>
      <c r="F6793" t="s">
        <v>16</v>
      </c>
      <c r="G6793" t="s">
        <v>48</v>
      </c>
      <c r="H6793">
        <v>3</v>
      </c>
      <c r="I6793">
        <v>41251.81</v>
      </c>
      <c r="J6793">
        <v>30208.73</v>
      </c>
      <c r="K6793">
        <v>0.16</v>
      </c>
      <c r="L6793">
        <f>I6793-J6793-(I6793*K6793)</f>
        <v>4442.790399999998</v>
      </c>
      <c r="M6793">
        <f t="shared" si="318"/>
        <v>5</v>
      </c>
      <c r="N6793">
        <f t="shared" si="319"/>
        <v>2024</v>
      </c>
      <c r="O6793" s="21">
        <f t="shared" si="320"/>
        <v>0.10769928398293308</v>
      </c>
    </row>
    <row r="6794" spans="1:15">
      <c r="A6794" t="s">
        <v>7381</v>
      </c>
      <c r="B6794" t="s">
        <v>725</v>
      </c>
      <c r="C6794" t="s">
        <v>41</v>
      </c>
      <c r="D6794" t="s">
        <v>21</v>
      </c>
      <c r="E6794" t="s">
        <v>22</v>
      </c>
      <c r="F6794" t="s">
        <v>16</v>
      </c>
      <c r="G6794" t="s">
        <v>48</v>
      </c>
      <c r="H6794">
        <v>2</v>
      </c>
      <c r="I6794">
        <v>17687.740000000002</v>
      </c>
      <c r="J6794">
        <v>10154.44</v>
      </c>
      <c r="K6794">
        <v>0.2</v>
      </c>
      <c r="L6794">
        <f>I6794-J6794-(I6794*K6794)</f>
        <v>3995.7520000000004</v>
      </c>
      <c r="M6794">
        <f t="shared" si="318"/>
        <v>4</v>
      </c>
      <c r="N6794">
        <f t="shared" si="319"/>
        <v>2025</v>
      </c>
      <c r="O6794" s="21">
        <f t="shared" si="320"/>
        <v>0.22590517499691878</v>
      </c>
    </row>
    <row r="6795" spans="1:15">
      <c r="A6795" t="s">
        <v>7382</v>
      </c>
      <c r="B6795" t="s">
        <v>1422</v>
      </c>
      <c r="C6795" t="s">
        <v>36</v>
      </c>
      <c r="D6795" t="s">
        <v>37</v>
      </c>
      <c r="E6795" t="s">
        <v>28</v>
      </c>
      <c r="F6795" t="s">
        <v>29</v>
      </c>
      <c r="G6795" t="s">
        <v>139</v>
      </c>
      <c r="H6795">
        <v>3</v>
      </c>
      <c r="I6795">
        <v>42719.89</v>
      </c>
      <c r="J6795">
        <v>26904.84</v>
      </c>
      <c r="K6795">
        <v>0.25</v>
      </c>
      <c r="L6795">
        <f>I6795-J6795-(I6795*K6795)</f>
        <v>5135.0774999999994</v>
      </c>
      <c r="M6795">
        <f t="shared" si="318"/>
        <v>8</v>
      </c>
      <c r="N6795">
        <f t="shared" si="319"/>
        <v>2024</v>
      </c>
      <c r="O6795" s="21">
        <f t="shared" si="320"/>
        <v>0.12020343451258886</v>
      </c>
    </row>
    <row r="6796" spans="1:15">
      <c r="A6796" t="s">
        <v>7383</v>
      </c>
      <c r="B6796" t="s">
        <v>2018</v>
      </c>
      <c r="C6796" t="s">
        <v>20</v>
      </c>
      <c r="D6796" t="s">
        <v>21</v>
      </c>
      <c r="E6796" t="s">
        <v>15</v>
      </c>
      <c r="F6796" t="s">
        <v>51</v>
      </c>
      <c r="G6796" t="s">
        <v>85</v>
      </c>
      <c r="H6796">
        <v>1</v>
      </c>
      <c r="I6796">
        <v>11587.86</v>
      </c>
      <c r="J6796">
        <v>8679.1200000000008</v>
      </c>
      <c r="K6796">
        <v>0.04</v>
      </c>
      <c r="L6796">
        <f>I6796-J6796-(I6796*K6796)</f>
        <v>2445.2255999999998</v>
      </c>
      <c r="M6796">
        <f t="shared" si="318"/>
        <v>1</v>
      </c>
      <c r="N6796">
        <f t="shared" si="319"/>
        <v>2024</v>
      </c>
      <c r="O6796" s="21">
        <f t="shared" si="320"/>
        <v>0.21101614966007526</v>
      </c>
    </row>
    <row r="6797" spans="1:15">
      <c r="A6797" t="s">
        <v>7384</v>
      </c>
      <c r="B6797" t="s">
        <v>863</v>
      </c>
      <c r="C6797" t="s">
        <v>27</v>
      </c>
      <c r="D6797" t="s">
        <v>27</v>
      </c>
      <c r="E6797" t="s">
        <v>15</v>
      </c>
      <c r="F6797" t="s">
        <v>51</v>
      </c>
      <c r="G6797" t="s">
        <v>59</v>
      </c>
      <c r="H6797">
        <v>4</v>
      </c>
      <c r="I6797">
        <v>53627.48</v>
      </c>
      <c r="J6797">
        <v>30453.96</v>
      </c>
      <c r="K6797">
        <v>0.16</v>
      </c>
      <c r="L6797">
        <f>I6797-J6797-(I6797*K6797)</f>
        <v>14593.123200000004</v>
      </c>
      <c r="M6797">
        <f t="shared" si="318"/>
        <v>4</v>
      </c>
      <c r="N6797">
        <f t="shared" si="319"/>
        <v>2024</v>
      </c>
      <c r="O6797" s="21">
        <f t="shared" si="320"/>
        <v>0.27212024879781788</v>
      </c>
    </row>
    <row r="6798" spans="1:15">
      <c r="A6798" t="s">
        <v>7385</v>
      </c>
      <c r="B6798" t="s">
        <v>2046</v>
      </c>
      <c r="C6798" t="s">
        <v>57</v>
      </c>
      <c r="D6798" t="s">
        <v>58</v>
      </c>
      <c r="E6798" t="s">
        <v>22</v>
      </c>
      <c r="F6798" t="s">
        <v>23</v>
      </c>
      <c r="G6798" t="s">
        <v>157</v>
      </c>
      <c r="H6798">
        <v>1</v>
      </c>
      <c r="I6798">
        <v>4595.55</v>
      </c>
      <c r="J6798">
        <v>2964</v>
      </c>
      <c r="K6798">
        <v>0.19</v>
      </c>
      <c r="L6798">
        <f>I6798-J6798-(I6798*K6798)</f>
        <v>758.39550000000008</v>
      </c>
      <c r="M6798">
        <f t="shared" si="318"/>
        <v>1</v>
      </c>
      <c r="N6798">
        <f t="shared" si="319"/>
        <v>2024</v>
      </c>
      <c r="O6798" s="21">
        <f t="shared" si="320"/>
        <v>0.16502823383490553</v>
      </c>
    </row>
    <row r="6799" spans="1:15">
      <c r="A6799" t="s">
        <v>7386</v>
      </c>
      <c r="B6799" t="s">
        <v>1931</v>
      </c>
      <c r="C6799" t="s">
        <v>36</v>
      </c>
      <c r="D6799" t="s">
        <v>37</v>
      </c>
      <c r="E6799" t="s">
        <v>15</v>
      </c>
      <c r="F6799" t="s">
        <v>51</v>
      </c>
      <c r="G6799" t="s">
        <v>59</v>
      </c>
      <c r="H6799">
        <v>2</v>
      </c>
      <c r="I6799">
        <v>12545.59</v>
      </c>
      <c r="J6799">
        <v>7700.1</v>
      </c>
      <c r="K6799">
        <v>0.19</v>
      </c>
      <c r="L6799">
        <f>I6799-J6799-(I6799*K6799)</f>
        <v>2461.8278999999998</v>
      </c>
      <c r="M6799">
        <f t="shared" si="318"/>
        <v>11</v>
      </c>
      <c r="N6799">
        <f t="shared" si="319"/>
        <v>2024</v>
      </c>
      <c r="O6799" s="21">
        <f t="shared" si="320"/>
        <v>0.1962305399746046</v>
      </c>
    </row>
    <row r="6800" spans="1:15">
      <c r="A6800" t="s">
        <v>7387</v>
      </c>
      <c r="B6800" t="s">
        <v>163</v>
      </c>
      <c r="C6800" t="s">
        <v>20</v>
      </c>
      <c r="D6800" t="s">
        <v>21</v>
      </c>
      <c r="E6800" t="s">
        <v>15</v>
      </c>
      <c r="F6800" t="s">
        <v>29</v>
      </c>
      <c r="G6800" t="s">
        <v>139</v>
      </c>
      <c r="H6800">
        <v>1</v>
      </c>
      <c r="I6800">
        <v>12544.16</v>
      </c>
      <c r="J6800">
        <v>7140.58</v>
      </c>
      <c r="K6800">
        <v>0.1</v>
      </c>
      <c r="L6800">
        <f>I6800-J6800-(I6800*K6800)</f>
        <v>4149.1639999999998</v>
      </c>
      <c r="M6800">
        <f t="shared" si="318"/>
        <v>12</v>
      </c>
      <c r="N6800">
        <f t="shared" si="319"/>
        <v>2024</v>
      </c>
      <c r="O6800" s="21">
        <f t="shared" si="320"/>
        <v>0.3307645948393515</v>
      </c>
    </row>
    <row r="6801" spans="1:15">
      <c r="A6801" t="s">
        <v>7388</v>
      </c>
      <c r="B6801" t="s">
        <v>1010</v>
      </c>
      <c r="C6801" t="s">
        <v>36</v>
      </c>
      <c r="D6801" t="s">
        <v>37</v>
      </c>
      <c r="E6801" t="s">
        <v>15</v>
      </c>
      <c r="F6801" t="s">
        <v>51</v>
      </c>
      <c r="G6801" t="s">
        <v>85</v>
      </c>
      <c r="H6801">
        <v>3</v>
      </c>
      <c r="I6801">
        <v>24031.47</v>
      </c>
      <c r="J6801">
        <v>17209.3</v>
      </c>
      <c r="K6801">
        <v>0.1</v>
      </c>
      <c r="L6801">
        <f>I6801-J6801-(I6801*K6801)</f>
        <v>4419.023000000001</v>
      </c>
      <c r="M6801">
        <f t="shared" si="318"/>
        <v>8</v>
      </c>
      <c r="N6801">
        <f t="shared" si="319"/>
        <v>2024</v>
      </c>
      <c r="O6801" s="21">
        <f t="shared" si="320"/>
        <v>0.18388483933775174</v>
      </c>
    </row>
    <row r="6802" spans="1:15">
      <c r="A6802" t="s">
        <v>7389</v>
      </c>
      <c r="B6802" t="s">
        <v>3931</v>
      </c>
      <c r="C6802" t="s">
        <v>13</v>
      </c>
      <c r="D6802" t="s">
        <v>14</v>
      </c>
      <c r="E6802" t="s">
        <v>15</v>
      </c>
      <c r="F6802" t="s">
        <v>16</v>
      </c>
      <c r="G6802" t="s">
        <v>17</v>
      </c>
      <c r="H6802">
        <v>1</v>
      </c>
      <c r="I6802">
        <v>1081.31</v>
      </c>
      <c r="J6802">
        <v>809.59</v>
      </c>
      <c r="K6802">
        <v>0.1</v>
      </c>
      <c r="L6802">
        <f>I6802-J6802-(I6802*K6802)</f>
        <v>163.58899999999991</v>
      </c>
      <c r="M6802">
        <f t="shared" si="318"/>
        <v>11</v>
      </c>
      <c r="N6802">
        <f t="shared" si="319"/>
        <v>2024</v>
      </c>
      <c r="O6802" s="21">
        <f t="shared" si="320"/>
        <v>0.15128778981050756</v>
      </c>
    </row>
    <row r="6803" spans="1:15">
      <c r="A6803" t="s">
        <v>7390</v>
      </c>
      <c r="B6803" t="s">
        <v>781</v>
      </c>
      <c r="C6803" t="s">
        <v>27</v>
      </c>
      <c r="D6803" t="s">
        <v>27</v>
      </c>
      <c r="E6803" t="s">
        <v>15</v>
      </c>
      <c r="F6803" t="s">
        <v>16</v>
      </c>
      <c r="G6803" t="s">
        <v>17</v>
      </c>
      <c r="H6803">
        <v>3</v>
      </c>
      <c r="I6803">
        <v>38797.4</v>
      </c>
      <c r="J6803">
        <v>25565.75</v>
      </c>
      <c r="K6803">
        <v>7.0000000000000007E-2</v>
      </c>
      <c r="L6803">
        <f>I6803-J6803-(I6803*K6803)</f>
        <v>10515.832000000002</v>
      </c>
      <c r="M6803">
        <f t="shared" si="318"/>
        <v>2</v>
      </c>
      <c r="N6803">
        <f t="shared" si="319"/>
        <v>2024</v>
      </c>
      <c r="O6803" s="21">
        <f t="shared" si="320"/>
        <v>0.27104476073138928</v>
      </c>
    </row>
    <row r="6804" spans="1:15">
      <c r="A6804" t="s">
        <v>7391</v>
      </c>
      <c r="B6804" t="s">
        <v>368</v>
      </c>
      <c r="C6804" t="s">
        <v>41</v>
      </c>
      <c r="D6804" t="s">
        <v>21</v>
      </c>
      <c r="E6804" t="s">
        <v>28</v>
      </c>
      <c r="F6804" t="s">
        <v>16</v>
      </c>
      <c r="G6804" t="s">
        <v>73</v>
      </c>
      <c r="H6804">
        <v>2</v>
      </c>
      <c r="I6804">
        <v>8476.94</v>
      </c>
      <c r="J6804">
        <v>4863.62</v>
      </c>
      <c r="K6804">
        <v>0.17</v>
      </c>
      <c r="L6804">
        <f>I6804-J6804-(I6804*K6804)</f>
        <v>2172.2402000000002</v>
      </c>
      <c r="M6804">
        <f t="shared" si="318"/>
        <v>5</v>
      </c>
      <c r="N6804">
        <f t="shared" si="319"/>
        <v>2025</v>
      </c>
      <c r="O6804" s="21">
        <f t="shared" si="320"/>
        <v>0.25625286954962523</v>
      </c>
    </row>
    <row r="6805" spans="1:15">
      <c r="A6805" t="s">
        <v>7392</v>
      </c>
      <c r="B6805" t="s">
        <v>276</v>
      </c>
      <c r="C6805" t="s">
        <v>41</v>
      </c>
      <c r="D6805" t="s">
        <v>21</v>
      </c>
      <c r="E6805" t="s">
        <v>28</v>
      </c>
      <c r="F6805" t="s">
        <v>51</v>
      </c>
      <c r="G6805" t="s">
        <v>59</v>
      </c>
      <c r="H6805">
        <v>4</v>
      </c>
      <c r="I6805">
        <v>42442.73</v>
      </c>
      <c r="J6805">
        <v>26468.52</v>
      </c>
      <c r="K6805">
        <v>0.21</v>
      </c>
      <c r="L6805">
        <f>I6805-J6805-(I6805*K6805)</f>
        <v>7061.2367000000031</v>
      </c>
      <c r="M6805">
        <f t="shared" si="318"/>
        <v>4</v>
      </c>
      <c r="N6805">
        <f t="shared" si="319"/>
        <v>2024</v>
      </c>
      <c r="O6805" s="21">
        <f t="shared" si="320"/>
        <v>0.16637093561135211</v>
      </c>
    </row>
    <row r="6806" spans="1:15">
      <c r="A6806" t="s">
        <v>7393</v>
      </c>
      <c r="B6806" t="s">
        <v>669</v>
      </c>
      <c r="C6806" t="s">
        <v>62</v>
      </c>
      <c r="D6806" t="s">
        <v>63</v>
      </c>
      <c r="E6806" t="s">
        <v>28</v>
      </c>
      <c r="F6806" t="s">
        <v>29</v>
      </c>
      <c r="G6806" t="s">
        <v>42</v>
      </c>
      <c r="H6806">
        <v>2</v>
      </c>
      <c r="I6806">
        <v>20218.54</v>
      </c>
      <c r="J6806">
        <v>17157.990000000002</v>
      </c>
      <c r="K6806">
        <v>0.03</v>
      </c>
      <c r="L6806">
        <f>I6806-J6806-(I6806*K6806)</f>
        <v>2453.9937999999993</v>
      </c>
      <c r="M6806">
        <f t="shared" si="318"/>
        <v>8</v>
      </c>
      <c r="N6806">
        <f t="shared" si="319"/>
        <v>2024</v>
      </c>
      <c r="O6806" s="21">
        <f t="shared" si="320"/>
        <v>0.12137344239495033</v>
      </c>
    </row>
    <row r="6807" spans="1:15">
      <c r="A6807" t="s">
        <v>7394</v>
      </c>
      <c r="B6807" t="s">
        <v>529</v>
      </c>
      <c r="C6807" t="s">
        <v>27</v>
      </c>
      <c r="D6807" t="s">
        <v>27</v>
      </c>
      <c r="E6807" t="s">
        <v>15</v>
      </c>
      <c r="F6807" t="s">
        <v>23</v>
      </c>
      <c r="G6807" t="s">
        <v>33</v>
      </c>
      <c r="H6807">
        <v>3</v>
      </c>
      <c r="I6807">
        <v>15148.97</v>
      </c>
      <c r="J6807">
        <v>9629.7800000000007</v>
      </c>
      <c r="K6807">
        <v>0.03</v>
      </c>
      <c r="L6807">
        <f>I6807-J6807-(I6807*K6807)</f>
        <v>5064.7208999999984</v>
      </c>
      <c r="M6807">
        <f t="shared" si="318"/>
        <v>9</v>
      </c>
      <c r="N6807">
        <f t="shared" si="319"/>
        <v>2024</v>
      </c>
      <c r="O6807" s="21">
        <f t="shared" si="320"/>
        <v>0.3343277397737271</v>
      </c>
    </row>
    <row r="6808" spans="1:15">
      <c r="A6808" t="s">
        <v>7395</v>
      </c>
      <c r="B6808" t="s">
        <v>464</v>
      </c>
      <c r="C6808" t="s">
        <v>57</v>
      </c>
      <c r="D6808" t="s">
        <v>58</v>
      </c>
      <c r="E6808" t="s">
        <v>15</v>
      </c>
      <c r="F6808" t="s">
        <v>51</v>
      </c>
      <c r="G6808" t="s">
        <v>85</v>
      </c>
      <c r="H6808">
        <v>1</v>
      </c>
      <c r="I6808">
        <v>2717.92</v>
      </c>
      <c r="J6808">
        <v>1859.43</v>
      </c>
      <c r="K6808">
        <v>0.1</v>
      </c>
      <c r="L6808">
        <f>I6808-J6808-(I6808*K6808)</f>
        <v>586.69799999999998</v>
      </c>
      <c r="M6808">
        <f t="shared" si="318"/>
        <v>1</v>
      </c>
      <c r="N6808">
        <f t="shared" si="319"/>
        <v>2024</v>
      </c>
      <c r="O6808" s="21">
        <f t="shared" si="320"/>
        <v>0.21586286572084534</v>
      </c>
    </row>
    <row r="6809" spans="1:15">
      <c r="A6809" t="s">
        <v>7396</v>
      </c>
      <c r="B6809" t="s">
        <v>720</v>
      </c>
      <c r="C6809" t="s">
        <v>27</v>
      </c>
      <c r="D6809" t="s">
        <v>27</v>
      </c>
      <c r="E6809" t="s">
        <v>15</v>
      </c>
      <c r="F6809" t="s">
        <v>29</v>
      </c>
      <c r="G6809" t="s">
        <v>139</v>
      </c>
      <c r="H6809">
        <v>4</v>
      </c>
      <c r="I6809">
        <v>2212.17</v>
      </c>
      <c r="J6809">
        <v>1485.47</v>
      </c>
      <c r="K6809">
        <v>0.03</v>
      </c>
      <c r="L6809">
        <f>I6809-J6809-(I6809*K6809)</f>
        <v>660.33490000000006</v>
      </c>
      <c r="M6809">
        <f t="shared" si="318"/>
        <v>10</v>
      </c>
      <c r="N6809">
        <f t="shared" si="319"/>
        <v>2024</v>
      </c>
      <c r="O6809" s="21">
        <f t="shared" si="320"/>
        <v>0.29850097415659738</v>
      </c>
    </row>
    <row r="6810" spans="1:15">
      <c r="A6810" t="s">
        <v>7397</v>
      </c>
      <c r="B6810" t="s">
        <v>775</v>
      </c>
      <c r="C6810" t="s">
        <v>27</v>
      </c>
      <c r="D6810" t="s">
        <v>27</v>
      </c>
      <c r="E6810" t="s">
        <v>28</v>
      </c>
      <c r="F6810" t="s">
        <v>29</v>
      </c>
      <c r="G6810" t="s">
        <v>30</v>
      </c>
      <c r="H6810">
        <v>4</v>
      </c>
      <c r="I6810">
        <v>31344.55</v>
      </c>
      <c r="J6810">
        <v>22793.25</v>
      </c>
      <c r="K6810">
        <v>0.28000000000000003</v>
      </c>
      <c r="L6810">
        <f>I6810-J6810-(I6810*K6810)</f>
        <v>-225.17400000000089</v>
      </c>
      <c r="M6810">
        <f t="shared" si="318"/>
        <v>4</v>
      </c>
      <c r="N6810">
        <f t="shared" si="319"/>
        <v>2024</v>
      </c>
      <c r="O6810" s="21">
        <f t="shared" si="320"/>
        <v>-7.1838325960972768E-3</v>
      </c>
    </row>
    <row r="6811" spans="1:15">
      <c r="A6811" t="s">
        <v>7398</v>
      </c>
      <c r="B6811" t="s">
        <v>187</v>
      </c>
      <c r="C6811" t="s">
        <v>20</v>
      </c>
      <c r="D6811" t="s">
        <v>21</v>
      </c>
      <c r="E6811" t="s">
        <v>28</v>
      </c>
      <c r="F6811" t="s">
        <v>16</v>
      </c>
      <c r="G6811" t="s">
        <v>17</v>
      </c>
      <c r="H6811">
        <v>4</v>
      </c>
      <c r="I6811">
        <v>52698.559999999998</v>
      </c>
      <c r="J6811">
        <v>44409.4</v>
      </c>
      <c r="K6811">
        <v>0.21</v>
      </c>
      <c r="L6811">
        <f>I6811-J6811-(I6811*K6811)</f>
        <v>-2777.5376000000033</v>
      </c>
      <c r="M6811">
        <f t="shared" si="318"/>
        <v>9</v>
      </c>
      <c r="N6811">
        <f t="shared" si="319"/>
        <v>2024</v>
      </c>
      <c r="O6811" s="21">
        <f t="shared" si="320"/>
        <v>-5.2706138459950397E-2</v>
      </c>
    </row>
    <row r="6812" spans="1:15">
      <c r="A6812" t="s">
        <v>7399</v>
      </c>
      <c r="B6812" t="s">
        <v>2350</v>
      </c>
      <c r="C6812" t="s">
        <v>57</v>
      </c>
      <c r="D6812" t="s">
        <v>58</v>
      </c>
      <c r="E6812" t="s">
        <v>15</v>
      </c>
      <c r="F6812" t="s">
        <v>51</v>
      </c>
      <c r="G6812" t="s">
        <v>64</v>
      </c>
      <c r="H6812">
        <v>1</v>
      </c>
      <c r="I6812">
        <v>3908.05</v>
      </c>
      <c r="J6812">
        <v>2176.75</v>
      </c>
      <c r="K6812">
        <v>0.19</v>
      </c>
      <c r="L6812">
        <f>I6812-J6812-(I6812*K6812)</f>
        <v>988.77050000000008</v>
      </c>
      <c r="M6812">
        <f t="shared" si="318"/>
        <v>2</v>
      </c>
      <c r="N6812">
        <f t="shared" si="319"/>
        <v>2025</v>
      </c>
      <c r="O6812" s="21">
        <f t="shared" si="320"/>
        <v>0.2530086616087307</v>
      </c>
    </row>
    <row r="6813" spans="1:15">
      <c r="A6813" t="s">
        <v>7400</v>
      </c>
      <c r="B6813" t="s">
        <v>664</v>
      </c>
      <c r="C6813" t="s">
        <v>27</v>
      </c>
      <c r="D6813" t="s">
        <v>27</v>
      </c>
      <c r="E6813" t="s">
        <v>28</v>
      </c>
      <c r="F6813" t="s">
        <v>51</v>
      </c>
      <c r="G6813" t="s">
        <v>59</v>
      </c>
      <c r="H6813">
        <v>4</v>
      </c>
      <c r="I6813">
        <v>41522.68</v>
      </c>
      <c r="J6813">
        <v>26932.2</v>
      </c>
      <c r="K6813">
        <v>0.02</v>
      </c>
      <c r="L6813">
        <f>I6813-J6813-(I6813*K6813)</f>
        <v>13760.026399999999</v>
      </c>
      <c r="M6813">
        <f t="shared" si="318"/>
        <v>2</v>
      </c>
      <c r="N6813">
        <f t="shared" si="319"/>
        <v>2024</v>
      </c>
      <c r="O6813" s="21">
        <f t="shared" si="320"/>
        <v>0.33138579687052955</v>
      </c>
    </row>
    <row r="6814" spans="1:15">
      <c r="A6814" t="s">
        <v>7401</v>
      </c>
      <c r="B6814" t="s">
        <v>202</v>
      </c>
      <c r="C6814" t="s">
        <v>57</v>
      </c>
      <c r="D6814" t="s">
        <v>58</v>
      </c>
      <c r="E6814" t="s">
        <v>22</v>
      </c>
      <c r="F6814" t="s">
        <v>23</v>
      </c>
      <c r="G6814" t="s">
        <v>94</v>
      </c>
      <c r="H6814">
        <v>2</v>
      </c>
      <c r="I6814">
        <v>14157.82</v>
      </c>
      <c r="J6814">
        <v>11969.98</v>
      </c>
      <c r="K6814">
        <v>0.19</v>
      </c>
      <c r="L6814">
        <f>I6814-J6814-(I6814*K6814)</f>
        <v>-502.14579999999978</v>
      </c>
      <c r="M6814">
        <f t="shared" si="318"/>
        <v>1</v>
      </c>
      <c r="N6814">
        <f t="shared" si="319"/>
        <v>2024</v>
      </c>
      <c r="O6814" s="21">
        <f t="shared" si="320"/>
        <v>-3.5467734439341633E-2</v>
      </c>
    </row>
    <row r="6815" spans="1:15">
      <c r="A6815" t="s">
        <v>7402</v>
      </c>
      <c r="B6815" t="s">
        <v>447</v>
      </c>
      <c r="C6815" t="s">
        <v>62</v>
      </c>
      <c r="D6815" t="s">
        <v>63</v>
      </c>
      <c r="E6815" t="s">
        <v>28</v>
      </c>
      <c r="F6815" t="s">
        <v>16</v>
      </c>
      <c r="G6815" t="s">
        <v>48</v>
      </c>
      <c r="H6815">
        <v>3</v>
      </c>
      <c r="I6815">
        <v>7559.46</v>
      </c>
      <c r="J6815">
        <v>4502.45</v>
      </c>
      <c r="K6815">
        <v>0.02</v>
      </c>
      <c r="L6815">
        <f>I6815-J6815-(I6815*K6815)</f>
        <v>2905.8208000000004</v>
      </c>
      <c r="M6815">
        <f t="shared" si="318"/>
        <v>7</v>
      </c>
      <c r="N6815">
        <f t="shared" si="319"/>
        <v>2024</v>
      </c>
      <c r="O6815" s="21">
        <f t="shared" si="320"/>
        <v>0.38439528749408031</v>
      </c>
    </row>
    <row r="6816" spans="1:15">
      <c r="A6816" t="s">
        <v>7403</v>
      </c>
      <c r="B6816" t="s">
        <v>1133</v>
      </c>
      <c r="C6816" t="s">
        <v>36</v>
      </c>
      <c r="D6816" t="s">
        <v>37</v>
      </c>
      <c r="E6816" t="s">
        <v>28</v>
      </c>
      <c r="F6816" t="s">
        <v>51</v>
      </c>
      <c r="G6816" t="s">
        <v>85</v>
      </c>
      <c r="H6816">
        <v>1</v>
      </c>
      <c r="I6816">
        <v>2370.9499999999998</v>
      </c>
      <c r="J6816">
        <v>1938.79</v>
      </c>
      <c r="K6816">
        <v>0.2</v>
      </c>
      <c r="L6816">
        <f>I6816-J6816-(I6816*K6816)</f>
        <v>-42.030000000000143</v>
      </c>
      <c r="M6816">
        <f t="shared" si="318"/>
        <v>10</v>
      </c>
      <c r="N6816">
        <f t="shared" si="319"/>
        <v>2024</v>
      </c>
      <c r="O6816" s="21">
        <f t="shared" si="320"/>
        <v>-1.7727071427065162E-2</v>
      </c>
    </row>
    <row r="6817" spans="1:15">
      <c r="A6817" t="s">
        <v>7404</v>
      </c>
      <c r="B6817" t="s">
        <v>3068</v>
      </c>
      <c r="C6817" t="s">
        <v>36</v>
      </c>
      <c r="D6817" t="s">
        <v>37</v>
      </c>
      <c r="E6817" t="s">
        <v>15</v>
      </c>
      <c r="F6817" t="s">
        <v>16</v>
      </c>
      <c r="G6817" t="s">
        <v>38</v>
      </c>
      <c r="H6817">
        <v>3</v>
      </c>
      <c r="I6817">
        <v>3777.13</v>
      </c>
      <c r="J6817">
        <v>3105</v>
      </c>
      <c r="K6817">
        <v>0.18</v>
      </c>
      <c r="L6817">
        <f>I6817-J6817-(I6817*K6817)</f>
        <v>-7.7533999999998287</v>
      </c>
      <c r="M6817">
        <f t="shared" si="318"/>
        <v>3</v>
      </c>
      <c r="N6817">
        <f t="shared" si="319"/>
        <v>2024</v>
      </c>
      <c r="O6817" s="21">
        <f t="shared" si="320"/>
        <v>-2.0527225697817729E-3</v>
      </c>
    </row>
    <row r="6818" spans="1:15">
      <c r="A6818" t="s">
        <v>7405</v>
      </c>
      <c r="B6818" t="s">
        <v>152</v>
      </c>
      <c r="C6818" t="s">
        <v>20</v>
      </c>
      <c r="D6818" t="s">
        <v>21</v>
      </c>
      <c r="E6818" t="s">
        <v>22</v>
      </c>
      <c r="F6818" t="s">
        <v>16</v>
      </c>
      <c r="G6818" t="s">
        <v>48</v>
      </c>
      <c r="H6818">
        <v>2</v>
      </c>
      <c r="I6818">
        <v>21181.55</v>
      </c>
      <c r="J6818">
        <v>14723.02</v>
      </c>
      <c r="K6818">
        <v>0.16</v>
      </c>
      <c r="L6818">
        <f>I6818-J6818-(I6818*K6818)</f>
        <v>3069.4819999999991</v>
      </c>
      <c r="M6818">
        <f t="shared" si="318"/>
        <v>5</v>
      </c>
      <c r="N6818">
        <f t="shared" si="319"/>
        <v>2024</v>
      </c>
      <c r="O6818" s="21">
        <f t="shared" si="320"/>
        <v>0.14491300211740873</v>
      </c>
    </row>
    <row r="6819" spans="1:15">
      <c r="A6819" t="s">
        <v>7406</v>
      </c>
      <c r="B6819" t="s">
        <v>1143</v>
      </c>
      <c r="C6819" t="s">
        <v>57</v>
      </c>
      <c r="D6819" t="s">
        <v>58</v>
      </c>
      <c r="E6819" t="s">
        <v>15</v>
      </c>
      <c r="F6819" t="s">
        <v>29</v>
      </c>
      <c r="G6819" t="s">
        <v>45</v>
      </c>
      <c r="H6819">
        <v>5</v>
      </c>
      <c r="I6819">
        <v>67784.78</v>
      </c>
      <c r="J6819">
        <v>43943.88</v>
      </c>
      <c r="K6819">
        <v>0.12</v>
      </c>
      <c r="L6819">
        <f>I6819-J6819-(I6819*K6819)</f>
        <v>15706.726400000003</v>
      </c>
      <c r="M6819">
        <f t="shared" si="318"/>
        <v>5</v>
      </c>
      <c r="N6819">
        <f t="shared" si="319"/>
        <v>2025</v>
      </c>
      <c r="O6819" s="21">
        <f t="shared" si="320"/>
        <v>0.23171464744740639</v>
      </c>
    </row>
    <row r="6820" spans="1:15">
      <c r="A6820" t="s">
        <v>7407</v>
      </c>
      <c r="B6820" t="s">
        <v>128</v>
      </c>
      <c r="C6820" t="s">
        <v>27</v>
      </c>
      <c r="D6820" t="s">
        <v>27</v>
      </c>
      <c r="E6820" t="s">
        <v>28</v>
      </c>
      <c r="F6820" t="s">
        <v>16</v>
      </c>
      <c r="G6820" t="s">
        <v>38</v>
      </c>
      <c r="H6820">
        <v>4</v>
      </c>
      <c r="I6820">
        <v>58620.72</v>
      </c>
      <c r="J6820">
        <v>44810.19</v>
      </c>
      <c r="K6820">
        <v>0.17</v>
      </c>
      <c r="L6820">
        <f>I6820-J6820-(I6820*K6820)</f>
        <v>3845.0075999999972</v>
      </c>
      <c r="M6820">
        <f t="shared" si="318"/>
        <v>3</v>
      </c>
      <c r="N6820">
        <f t="shared" si="319"/>
        <v>2024</v>
      </c>
      <c r="O6820" s="21">
        <f t="shared" si="320"/>
        <v>6.5591272164517891E-2</v>
      </c>
    </row>
    <row r="6821" spans="1:15">
      <c r="A6821" t="s">
        <v>7408</v>
      </c>
      <c r="B6821" t="s">
        <v>1192</v>
      </c>
      <c r="C6821" t="s">
        <v>36</v>
      </c>
      <c r="D6821" t="s">
        <v>37</v>
      </c>
      <c r="E6821" t="s">
        <v>28</v>
      </c>
      <c r="F6821" t="s">
        <v>23</v>
      </c>
      <c r="G6821" t="s">
        <v>94</v>
      </c>
      <c r="H6821">
        <v>3</v>
      </c>
      <c r="I6821">
        <v>3685.13</v>
      </c>
      <c r="J6821">
        <v>2570.96</v>
      </c>
      <c r="K6821">
        <v>0</v>
      </c>
      <c r="L6821">
        <f>I6821-J6821-(I6821*K6821)</f>
        <v>1114.17</v>
      </c>
      <c r="M6821">
        <f t="shared" si="318"/>
        <v>5</v>
      </c>
      <c r="N6821">
        <f t="shared" si="319"/>
        <v>2024</v>
      </c>
      <c r="O6821" s="21">
        <f t="shared" si="320"/>
        <v>0.30234211547489503</v>
      </c>
    </row>
    <row r="6822" spans="1:15">
      <c r="A6822" t="s">
        <v>7409</v>
      </c>
      <c r="B6822" t="s">
        <v>89</v>
      </c>
      <c r="C6822" t="s">
        <v>41</v>
      </c>
      <c r="D6822" t="s">
        <v>21</v>
      </c>
      <c r="E6822" t="s">
        <v>28</v>
      </c>
      <c r="F6822" t="s">
        <v>29</v>
      </c>
      <c r="G6822" t="s">
        <v>45</v>
      </c>
      <c r="H6822">
        <v>1</v>
      </c>
      <c r="I6822">
        <v>9824.33</v>
      </c>
      <c r="J6822">
        <v>7590.15</v>
      </c>
      <c r="K6822">
        <v>0.15</v>
      </c>
      <c r="L6822">
        <f>I6822-J6822-(I6822*K6822)</f>
        <v>760.5305000000003</v>
      </c>
      <c r="M6822">
        <f t="shared" si="318"/>
        <v>12</v>
      </c>
      <c r="N6822">
        <f t="shared" si="319"/>
        <v>2024</v>
      </c>
      <c r="O6822" s="21">
        <f t="shared" si="320"/>
        <v>7.741296353033747E-2</v>
      </c>
    </row>
    <row r="6823" spans="1:15">
      <c r="A6823" t="s">
        <v>7410</v>
      </c>
      <c r="B6823" t="s">
        <v>733</v>
      </c>
      <c r="C6823" t="s">
        <v>27</v>
      </c>
      <c r="D6823" t="s">
        <v>27</v>
      </c>
      <c r="E6823" t="s">
        <v>15</v>
      </c>
      <c r="F6823" t="s">
        <v>29</v>
      </c>
      <c r="G6823" t="s">
        <v>42</v>
      </c>
      <c r="H6823">
        <v>3</v>
      </c>
      <c r="I6823">
        <v>19468.57</v>
      </c>
      <c r="J6823">
        <v>14421.3</v>
      </c>
      <c r="K6823">
        <v>0.08</v>
      </c>
      <c r="L6823">
        <f>I6823-J6823-(I6823*K6823)</f>
        <v>3489.7844000000005</v>
      </c>
      <c r="M6823">
        <f t="shared" si="318"/>
        <v>3</v>
      </c>
      <c r="N6823">
        <f t="shared" si="319"/>
        <v>2025</v>
      </c>
      <c r="O6823" s="21">
        <f t="shared" si="320"/>
        <v>0.1792522203736587</v>
      </c>
    </row>
    <row r="6824" spans="1:15">
      <c r="A6824" t="s">
        <v>7411</v>
      </c>
      <c r="B6824" t="s">
        <v>642</v>
      </c>
      <c r="C6824" t="s">
        <v>62</v>
      </c>
      <c r="D6824" t="s">
        <v>63</v>
      </c>
      <c r="E6824" t="s">
        <v>22</v>
      </c>
      <c r="F6824" t="s">
        <v>16</v>
      </c>
      <c r="G6824" t="s">
        <v>48</v>
      </c>
      <c r="H6824">
        <v>5</v>
      </c>
      <c r="I6824">
        <v>38744.589999999997</v>
      </c>
      <c r="J6824">
        <v>28519.35</v>
      </c>
      <c r="K6824">
        <v>0</v>
      </c>
      <c r="L6824">
        <f>I6824-J6824-(I6824*K6824)</f>
        <v>10225.239999999998</v>
      </c>
      <c r="M6824">
        <f t="shared" si="318"/>
        <v>3</v>
      </c>
      <c r="N6824">
        <f t="shared" si="319"/>
        <v>2024</v>
      </c>
      <c r="O6824" s="21">
        <f t="shared" si="320"/>
        <v>0.2639140070910545</v>
      </c>
    </row>
    <row r="6825" spans="1:15">
      <c r="A6825" t="s">
        <v>7412</v>
      </c>
      <c r="B6825" t="s">
        <v>1031</v>
      </c>
      <c r="C6825" t="s">
        <v>20</v>
      </c>
      <c r="D6825" t="s">
        <v>21</v>
      </c>
      <c r="E6825" t="s">
        <v>15</v>
      </c>
      <c r="F6825" t="s">
        <v>51</v>
      </c>
      <c r="G6825" t="s">
        <v>64</v>
      </c>
      <c r="H6825">
        <v>2</v>
      </c>
      <c r="I6825">
        <v>16673.87</v>
      </c>
      <c r="J6825">
        <v>10483.89</v>
      </c>
      <c r="K6825">
        <v>0.11</v>
      </c>
      <c r="L6825">
        <f>I6825-J6825-(I6825*K6825)</f>
        <v>4355.8543</v>
      </c>
      <c r="M6825">
        <f t="shared" si="318"/>
        <v>5</v>
      </c>
      <c r="N6825">
        <f t="shared" si="319"/>
        <v>2024</v>
      </c>
      <c r="O6825" s="21">
        <f t="shared" si="320"/>
        <v>0.26123835078479085</v>
      </c>
    </row>
    <row r="6826" spans="1:15">
      <c r="A6826" t="s">
        <v>7413</v>
      </c>
      <c r="B6826" t="s">
        <v>126</v>
      </c>
      <c r="C6826" t="s">
        <v>36</v>
      </c>
      <c r="D6826" t="s">
        <v>37</v>
      </c>
      <c r="E6826" t="s">
        <v>22</v>
      </c>
      <c r="F6826" t="s">
        <v>51</v>
      </c>
      <c r="G6826" t="s">
        <v>52</v>
      </c>
      <c r="H6826">
        <v>3</v>
      </c>
      <c r="I6826">
        <v>27909.73</v>
      </c>
      <c r="J6826">
        <v>20631.38</v>
      </c>
      <c r="K6826">
        <v>0.21</v>
      </c>
      <c r="L6826">
        <f>I6826-J6826-(I6826*K6826)</f>
        <v>1417.3066999999992</v>
      </c>
      <c r="M6826">
        <f t="shared" si="318"/>
        <v>7</v>
      </c>
      <c r="N6826">
        <f t="shared" si="319"/>
        <v>2024</v>
      </c>
      <c r="O6826" s="21">
        <f t="shared" si="320"/>
        <v>5.078181336759615E-2</v>
      </c>
    </row>
    <row r="6827" spans="1:15">
      <c r="A6827" t="s">
        <v>7414</v>
      </c>
      <c r="B6827" t="s">
        <v>733</v>
      </c>
      <c r="C6827" t="s">
        <v>36</v>
      </c>
      <c r="D6827" t="s">
        <v>37</v>
      </c>
      <c r="E6827" t="s">
        <v>15</v>
      </c>
      <c r="F6827" t="s">
        <v>51</v>
      </c>
      <c r="G6827" t="s">
        <v>52</v>
      </c>
      <c r="H6827">
        <v>2</v>
      </c>
      <c r="I6827">
        <v>1144.33</v>
      </c>
      <c r="J6827">
        <v>792.76</v>
      </c>
      <c r="K6827">
        <v>0.04</v>
      </c>
      <c r="L6827">
        <f>I6827-J6827-(I6827*K6827)</f>
        <v>305.79679999999996</v>
      </c>
      <c r="M6827">
        <f t="shared" si="318"/>
        <v>3</v>
      </c>
      <c r="N6827">
        <f t="shared" si="319"/>
        <v>2025</v>
      </c>
      <c r="O6827" s="21">
        <f t="shared" si="320"/>
        <v>0.26722781015965674</v>
      </c>
    </row>
    <row r="6828" spans="1:15">
      <c r="A6828" t="s">
        <v>7415</v>
      </c>
      <c r="B6828" t="s">
        <v>1463</v>
      </c>
      <c r="C6828" t="s">
        <v>36</v>
      </c>
      <c r="D6828" t="s">
        <v>37</v>
      </c>
      <c r="E6828" t="s">
        <v>15</v>
      </c>
      <c r="F6828" t="s">
        <v>51</v>
      </c>
      <c r="G6828" t="s">
        <v>52</v>
      </c>
      <c r="H6828">
        <v>3</v>
      </c>
      <c r="I6828">
        <v>21038.799999999999</v>
      </c>
      <c r="J6828">
        <v>16352.37</v>
      </c>
      <c r="K6828">
        <v>0.13</v>
      </c>
      <c r="L6828">
        <f>I6828-J6828-(I6828*K6828)</f>
        <v>1951.3859999999986</v>
      </c>
      <c r="M6828">
        <f t="shared" si="318"/>
        <v>12</v>
      </c>
      <c r="N6828">
        <f t="shared" si="319"/>
        <v>2024</v>
      </c>
      <c r="O6828" s="21">
        <f t="shared" si="320"/>
        <v>9.2751772914804964E-2</v>
      </c>
    </row>
    <row r="6829" spans="1:15">
      <c r="A6829" t="s">
        <v>7416</v>
      </c>
      <c r="B6829" t="s">
        <v>1858</v>
      </c>
      <c r="C6829" t="s">
        <v>41</v>
      </c>
      <c r="D6829" t="s">
        <v>21</v>
      </c>
      <c r="E6829" t="s">
        <v>15</v>
      </c>
      <c r="F6829" t="s">
        <v>23</v>
      </c>
      <c r="G6829" t="s">
        <v>94</v>
      </c>
      <c r="H6829">
        <v>4</v>
      </c>
      <c r="I6829">
        <v>2816.18</v>
      </c>
      <c r="J6829">
        <v>1774.3</v>
      </c>
      <c r="K6829">
        <v>7.0000000000000007E-2</v>
      </c>
      <c r="L6829">
        <f>I6829-J6829-(I6829*K6829)</f>
        <v>844.74739999999986</v>
      </c>
      <c r="M6829">
        <f t="shared" si="318"/>
        <v>11</v>
      </c>
      <c r="N6829">
        <f t="shared" si="319"/>
        <v>2024</v>
      </c>
      <c r="O6829" s="21">
        <f t="shared" si="320"/>
        <v>0.29996214730592502</v>
      </c>
    </row>
    <row r="6830" spans="1:15">
      <c r="A6830" t="s">
        <v>7417</v>
      </c>
      <c r="B6830" t="s">
        <v>564</v>
      </c>
      <c r="C6830" t="s">
        <v>13</v>
      </c>
      <c r="D6830" t="s">
        <v>14</v>
      </c>
      <c r="E6830" t="s">
        <v>15</v>
      </c>
      <c r="F6830" t="s">
        <v>16</v>
      </c>
      <c r="G6830" t="s">
        <v>73</v>
      </c>
      <c r="H6830">
        <v>3</v>
      </c>
      <c r="I6830">
        <v>17258.009999999998</v>
      </c>
      <c r="J6830">
        <v>11711.75</v>
      </c>
      <c r="K6830">
        <v>0.08</v>
      </c>
      <c r="L6830">
        <f>I6830-J6830-(I6830*K6830)</f>
        <v>4165.6191999999983</v>
      </c>
      <c r="M6830">
        <f t="shared" si="318"/>
        <v>7</v>
      </c>
      <c r="N6830">
        <f t="shared" si="319"/>
        <v>2024</v>
      </c>
      <c r="O6830" s="21">
        <f t="shared" si="320"/>
        <v>0.24137308994490086</v>
      </c>
    </row>
    <row r="6831" spans="1:15">
      <c r="A6831" t="s">
        <v>7418</v>
      </c>
      <c r="B6831" t="s">
        <v>642</v>
      </c>
      <c r="C6831" t="s">
        <v>27</v>
      </c>
      <c r="D6831" t="s">
        <v>27</v>
      </c>
      <c r="E6831" t="s">
        <v>22</v>
      </c>
      <c r="F6831" t="s">
        <v>29</v>
      </c>
      <c r="G6831" t="s">
        <v>42</v>
      </c>
      <c r="H6831">
        <v>3</v>
      </c>
      <c r="I6831">
        <v>9074.09</v>
      </c>
      <c r="J6831">
        <v>6868.01</v>
      </c>
      <c r="K6831">
        <v>0.05</v>
      </c>
      <c r="L6831">
        <f>I6831-J6831-(I6831*K6831)</f>
        <v>1752.3754999999999</v>
      </c>
      <c r="M6831">
        <f t="shared" si="318"/>
        <v>3</v>
      </c>
      <c r="N6831">
        <f t="shared" si="319"/>
        <v>2024</v>
      </c>
      <c r="O6831" s="21">
        <f t="shared" si="320"/>
        <v>0.19311859371022327</v>
      </c>
    </row>
    <row r="6832" spans="1:15">
      <c r="A6832" t="s">
        <v>7419</v>
      </c>
      <c r="B6832" t="s">
        <v>1848</v>
      </c>
      <c r="C6832" t="s">
        <v>62</v>
      </c>
      <c r="D6832" t="s">
        <v>63</v>
      </c>
      <c r="E6832" t="s">
        <v>28</v>
      </c>
      <c r="F6832" t="s">
        <v>23</v>
      </c>
      <c r="G6832" t="s">
        <v>24</v>
      </c>
      <c r="H6832">
        <v>1</v>
      </c>
      <c r="I6832">
        <v>4630.13</v>
      </c>
      <c r="J6832">
        <v>3765.71</v>
      </c>
      <c r="K6832">
        <v>0.21</v>
      </c>
      <c r="L6832">
        <f>I6832-J6832-(I6832*K6832)</f>
        <v>-107.90729999999996</v>
      </c>
      <c r="M6832">
        <f t="shared" si="318"/>
        <v>7</v>
      </c>
      <c r="N6832">
        <f t="shared" si="319"/>
        <v>2024</v>
      </c>
      <c r="O6832" s="21">
        <f t="shared" si="320"/>
        <v>-2.3305457946105175E-2</v>
      </c>
    </row>
    <row r="6833" spans="1:15">
      <c r="A6833" t="s">
        <v>7420</v>
      </c>
      <c r="B6833" t="s">
        <v>354</v>
      </c>
      <c r="C6833" t="s">
        <v>62</v>
      </c>
      <c r="D6833" t="s">
        <v>63</v>
      </c>
      <c r="E6833" t="s">
        <v>22</v>
      </c>
      <c r="F6833" t="s">
        <v>51</v>
      </c>
      <c r="G6833" t="s">
        <v>59</v>
      </c>
      <c r="H6833">
        <v>5</v>
      </c>
      <c r="I6833">
        <v>54327.1</v>
      </c>
      <c r="J6833">
        <v>31753.62</v>
      </c>
      <c r="K6833">
        <v>0.28999999999999998</v>
      </c>
      <c r="L6833">
        <f>I6833-J6833-(I6833*K6833)</f>
        <v>6818.621000000001</v>
      </c>
      <c r="M6833">
        <f t="shared" si="318"/>
        <v>6</v>
      </c>
      <c r="N6833">
        <f t="shared" si="319"/>
        <v>2025</v>
      </c>
      <c r="O6833" s="21">
        <f t="shared" si="320"/>
        <v>0.12551049108087864</v>
      </c>
    </row>
    <row r="6834" spans="1:15">
      <c r="A6834" t="s">
        <v>7421</v>
      </c>
      <c r="B6834" t="s">
        <v>1607</v>
      </c>
      <c r="C6834" t="s">
        <v>57</v>
      </c>
      <c r="D6834" t="s">
        <v>58</v>
      </c>
      <c r="E6834" t="s">
        <v>28</v>
      </c>
      <c r="F6834" t="s">
        <v>16</v>
      </c>
      <c r="G6834" t="s">
        <v>17</v>
      </c>
      <c r="H6834">
        <v>3</v>
      </c>
      <c r="I6834">
        <v>28467.49</v>
      </c>
      <c r="J6834">
        <v>20114.830000000002</v>
      </c>
      <c r="K6834">
        <v>7.0000000000000007E-2</v>
      </c>
      <c r="L6834">
        <f>I6834-J6834-(I6834*K6834)</f>
        <v>6359.9357</v>
      </c>
      <c r="M6834">
        <f t="shared" si="318"/>
        <v>5</v>
      </c>
      <c r="N6834">
        <f t="shared" si="319"/>
        <v>2024</v>
      </c>
      <c r="O6834" s="21">
        <f t="shared" si="320"/>
        <v>0.22341048332677027</v>
      </c>
    </row>
    <row r="6835" spans="1:15">
      <c r="A6835" t="s">
        <v>7422</v>
      </c>
      <c r="B6835" t="s">
        <v>243</v>
      </c>
      <c r="C6835" t="s">
        <v>62</v>
      </c>
      <c r="D6835" t="s">
        <v>63</v>
      </c>
      <c r="E6835" t="s">
        <v>15</v>
      </c>
      <c r="F6835" t="s">
        <v>16</v>
      </c>
      <c r="G6835" t="s">
        <v>38</v>
      </c>
      <c r="H6835">
        <v>4</v>
      </c>
      <c r="I6835">
        <v>16043.75</v>
      </c>
      <c r="J6835">
        <v>13473.05</v>
      </c>
      <c r="K6835">
        <v>0.16</v>
      </c>
      <c r="L6835">
        <f>I6835-J6835-(I6835*K6835)</f>
        <v>3.7000000000007276</v>
      </c>
      <c r="M6835">
        <f t="shared" si="318"/>
        <v>5</v>
      </c>
      <c r="N6835">
        <f t="shared" si="319"/>
        <v>2025</v>
      </c>
      <c r="O6835" s="21">
        <f t="shared" si="320"/>
        <v>2.306194000779573E-4</v>
      </c>
    </row>
    <row r="6836" spans="1:15">
      <c r="A6836" t="s">
        <v>7423</v>
      </c>
      <c r="B6836" t="s">
        <v>982</v>
      </c>
      <c r="C6836" t="s">
        <v>36</v>
      </c>
      <c r="D6836" t="s">
        <v>37</v>
      </c>
      <c r="E6836" t="s">
        <v>15</v>
      </c>
      <c r="F6836" t="s">
        <v>29</v>
      </c>
      <c r="G6836" t="s">
        <v>45</v>
      </c>
      <c r="H6836">
        <v>2</v>
      </c>
      <c r="I6836">
        <v>28585.05</v>
      </c>
      <c r="J6836">
        <v>18635.259999999998</v>
      </c>
      <c r="K6836">
        <v>0.04</v>
      </c>
      <c r="L6836">
        <f>I6836-J6836-(I6836*K6836)</f>
        <v>8806.3880000000008</v>
      </c>
      <c r="M6836">
        <f t="shared" si="318"/>
        <v>3</v>
      </c>
      <c r="N6836">
        <f t="shared" si="319"/>
        <v>2024</v>
      </c>
      <c r="O6836" s="21">
        <f t="shared" si="320"/>
        <v>0.30807670443116247</v>
      </c>
    </row>
    <row r="6837" spans="1:15">
      <c r="A6837" t="s">
        <v>7424</v>
      </c>
      <c r="B6837" t="s">
        <v>1775</v>
      </c>
      <c r="C6837" t="s">
        <v>20</v>
      </c>
      <c r="D6837" t="s">
        <v>21</v>
      </c>
      <c r="E6837" t="s">
        <v>15</v>
      </c>
      <c r="F6837" t="s">
        <v>29</v>
      </c>
      <c r="G6837" t="s">
        <v>42</v>
      </c>
      <c r="H6837">
        <v>3</v>
      </c>
      <c r="I6837">
        <v>2979.76</v>
      </c>
      <c r="J6837">
        <v>1941.52</v>
      </c>
      <c r="K6837">
        <v>0.09</v>
      </c>
      <c r="L6837">
        <f>I6837-J6837-(I6837*K6837)</f>
        <v>770.06160000000023</v>
      </c>
      <c r="M6837">
        <f t="shared" si="318"/>
        <v>12</v>
      </c>
      <c r="N6837">
        <f t="shared" si="319"/>
        <v>2024</v>
      </c>
      <c r="O6837" s="21">
        <f t="shared" si="320"/>
        <v>0.25843074610035716</v>
      </c>
    </row>
    <row r="6838" spans="1:15">
      <c r="A6838" t="s">
        <v>7425</v>
      </c>
      <c r="B6838" t="s">
        <v>1285</v>
      </c>
      <c r="C6838" t="s">
        <v>41</v>
      </c>
      <c r="D6838" t="s">
        <v>21</v>
      </c>
      <c r="E6838" t="s">
        <v>15</v>
      </c>
      <c r="F6838" t="s">
        <v>23</v>
      </c>
      <c r="G6838" t="s">
        <v>157</v>
      </c>
      <c r="H6838">
        <v>2</v>
      </c>
      <c r="I6838">
        <v>13781.82</v>
      </c>
      <c r="J6838">
        <v>7871.86</v>
      </c>
      <c r="K6838">
        <v>0.19</v>
      </c>
      <c r="L6838">
        <f>I6838-J6838-(I6838*K6838)</f>
        <v>3291.4142000000002</v>
      </c>
      <c r="M6838">
        <f t="shared" si="318"/>
        <v>10</v>
      </c>
      <c r="N6838">
        <f t="shared" si="319"/>
        <v>2024</v>
      </c>
      <c r="O6838" s="21">
        <f t="shared" si="320"/>
        <v>0.23882289857217698</v>
      </c>
    </row>
    <row r="6839" spans="1:15">
      <c r="A6839" t="s">
        <v>7426</v>
      </c>
      <c r="B6839" t="s">
        <v>1037</v>
      </c>
      <c r="C6839" t="s">
        <v>20</v>
      </c>
      <c r="D6839" t="s">
        <v>21</v>
      </c>
      <c r="E6839" t="s">
        <v>15</v>
      </c>
      <c r="F6839" t="s">
        <v>23</v>
      </c>
      <c r="G6839" t="s">
        <v>33</v>
      </c>
      <c r="H6839">
        <v>4</v>
      </c>
      <c r="I6839">
        <v>59686.9</v>
      </c>
      <c r="J6839">
        <v>39991.81</v>
      </c>
      <c r="K6839">
        <v>0.17</v>
      </c>
      <c r="L6839">
        <f>I6839-J6839-(I6839*K6839)</f>
        <v>9548.3170000000027</v>
      </c>
      <c r="M6839">
        <f t="shared" si="318"/>
        <v>2</v>
      </c>
      <c r="N6839">
        <f t="shared" si="319"/>
        <v>2024</v>
      </c>
      <c r="O6839" s="21">
        <f t="shared" si="320"/>
        <v>0.15997341125104508</v>
      </c>
    </row>
    <row r="6840" spans="1:15">
      <c r="A6840" t="s">
        <v>7427</v>
      </c>
      <c r="B6840" t="s">
        <v>2135</v>
      </c>
      <c r="C6840" t="s">
        <v>41</v>
      </c>
      <c r="D6840" t="s">
        <v>21</v>
      </c>
      <c r="E6840" t="s">
        <v>15</v>
      </c>
      <c r="F6840" t="s">
        <v>23</v>
      </c>
      <c r="G6840" t="s">
        <v>33</v>
      </c>
      <c r="H6840">
        <v>1</v>
      </c>
      <c r="I6840">
        <v>8405.19</v>
      </c>
      <c r="J6840">
        <v>4982.71</v>
      </c>
      <c r="K6840">
        <v>0.27</v>
      </c>
      <c r="L6840">
        <f>I6840-J6840-(I6840*K6840)</f>
        <v>1153.0787</v>
      </c>
      <c r="M6840">
        <f t="shared" si="318"/>
        <v>5</v>
      </c>
      <c r="N6840">
        <f t="shared" si="319"/>
        <v>2024</v>
      </c>
      <c r="O6840" s="21">
        <f t="shared" si="320"/>
        <v>0.13718651214309255</v>
      </c>
    </row>
    <row r="6841" spans="1:15">
      <c r="A6841" t="s">
        <v>7428</v>
      </c>
      <c r="B6841" t="s">
        <v>118</v>
      </c>
      <c r="C6841" t="s">
        <v>41</v>
      </c>
      <c r="D6841" t="s">
        <v>21</v>
      </c>
      <c r="E6841" t="s">
        <v>28</v>
      </c>
      <c r="F6841" t="s">
        <v>16</v>
      </c>
      <c r="G6841" t="s">
        <v>38</v>
      </c>
      <c r="H6841">
        <v>5</v>
      </c>
      <c r="I6841">
        <v>3113.37</v>
      </c>
      <c r="J6841">
        <v>2276.83</v>
      </c>
      <c r="K6841">
        <v>0.15</v>
      </c>
      <c r="L6841">
        <f>I6841-J6841-(I6841*K6841)</f>
        <v>369.53449999999998</v>
      </c>
      <c r="M6841">
        <f t="shared" si="318"/>
        <v>4</v>
      </c>
      <c r="N6841">
        <f t="shared" si="319"/>
        <v>2024</v>
      </c>
      <c r="O6841" s="21">
        <f t="shared" si="320"/>
        <v>0.11869276700167343</v>
      </c>
    </row>
    <row r="6842" spans="1:15">
      <c r="A6842" t="s">
        <v>7429</v>
      </c>
      <c r="B6842" t="s">
        <v>419</v>
      </c>
      <c r="C6842" t="s">
        <v>27</v>
      </c>
      <c r="D6842" t="s">
        <v>27</v>
      </c>
      <c r="E6842" t="s">
        <v>28</v>
      </c>
      <c r="F6842" t="s">
        <v>16</v>
      </c>
      <c r="G6842" t="s">
        <v>38</v>
      </c>
      <c r="H6842">
        <v>2</v>
      </c>
      <c r="I6842">
        <v>26728.85</v>
      </c>
      <c r="J6842">
        <v>22456.98</v>
      </c>
      <c r="K6842">
        <v>0.17</v>
      </c>
      <c r="L6842">
        <f>I6842-J6842-(I6842*K6842)</f>
        <v>-272.03450000000066</v>
      </c>
      <c r="M6842">
        <f t="shared" si="318"/>
        <v>6</v>
      </c>
      <c r="N6842">
        <f t="shared" si="319"/>
        <v>2025</v>
      </c>
      <c r="O6842" s="21">
        <f t="shared" si="320"/>
        <v>-1.0177560950059604E-2</v>
      </c>
    </row>
    <row r="6843" spans="1:15">
      <c r="A6843" t="s">
        <v>7430</v>
      </c>
      <c r="B6843" t="s">
        <v>1342</v>
      </c>
      <c r="C6843" t="s">
        <v>79</v>
      </c>
      <c r="D6843" t="s">
        <v>80</v>
      </c>
      <c r="E6843" t="s">
        <v>15</v>
      </c>
      <c r="F6843" t="s">
        <v>51</v>
      </c>
      <c r="G6843" t="s">
        <v>59</v>
      </c>
      <c r="H6843">
        <v>3</v>
      </c>
      <c r="I6843">
        <v>40775.339999999997</v>
      </c>
      <c r="J6843">
        <v>32034.68</v>
      </c>
      <c r="K6843">
        <v>0.13</v>
      </c>
      <c r="L6843">
        <f>I6843-J6843-(I6843*K6843)</f>
        <v>3439.8657999999969</v>
      </c>
      <c r="M6843">
        <f t="shared" si="318"/>
        <v>2</v>
      </c>
      <c r="N6843">
        <f t="shared" si="319"/>
        <v>2024</v>
      </c>
      <c r="O6843" s="21">
        <f t="shared" si="320"/>
        <v>8.436142531245594E-2</v>
      </c>
    </row>
    <row r="6844" spans="1:15">
      <c r="A6844" t="s">
        <v>7431</v>
      </c>
      <c r="B6844" t="s">
        <v>2339</v>
      </c>
      <c r="C6844" t="s">
        <v>20</v>
      </c>
      <c r="D6844" t="s">
        <v>21</v>
      </c>
      <c r="E6844" t="s">
        <v>15</v>
      </c>
      <c r="F6844" t="s">
        <v>29</v>
      </c>
      <c r="G6844" t="s">
        <v>30</v>
      </c>
      <c r="H6844">
        <v>2</v>
      </c>
      <c r="I6844">
        <v>10163.84</v>
      </c>
      <c r="J6844">
        <v>8554.17</v>
      </c>
      <c r="K6844">
        <v>0.06</v>
      </c>
      <c r="L6844">
        <f>I6844-J6844-(I6844*K6844)</f>
        <v>999.83960000000013</v>
      </c>
      <c r="M6844">
        <f t="shared" si="318"/>
        <v>3</v>
      </c>
      <c r="N6844">
        <f t="shared" si="319"/>
        <v>2024</v>
      </c>
      <c r="O6844" s="21">
        <f t="shared" si="320"/>
        <v>9.8372229393615021E-2</v>
      </c>
    </row>
    <row r="6845" spans="1:15">
      <c r="A6845" t="s">
        <v>7432</v>
      </c>
      <c r="B6845" t="s">
        <v>532</v>
      </c>
      <c r="C6845" t="s">
        <v>62</v>
      </c>
      <c r="D6845" t="s">
        <v>63</v>
      </c>
      <c r="E6845" t="s">
        <v>15</v>
      </c>
      <c r="F6845" t="s">
        <v>16</v>
      </c>
      <c r="G6845" t="s">
        <v>73</v>
      </c>
      <c r="H6845">
        <v>4</v>
      </c>
      <c r="I6845">
        <v>49826.22</v>
      </c>
      <c r="J6845">
        <v>31255.5</v>
      </c>
      <c r="K6845">
        <v>0.23</v>
      </c>
      <c r="L6845">
        <f>I6845-J6845-(I6845*K6845)</f>
        <v>7110.6894000000011</v>
      </c>
      <c r="M6845">
        <f t="shared" si="318"/>
        <v>1</v>
      </c>
      <c r="N6845">
        <f t="shared" si="319"/>
        <v>2024</v>
      </c>
      <c r="O6845" s="21">
        <f t="shared" si="320"/>
        <v>0.14270979014663365</v>
      </c>
    </row>
    <row r="6846" spans="1:15">
      <c r="A6846" t="s">
        <v>7433</v>
      </c>
      <c r="B6846" t="s">
        <v>202</v>
      </c>
      <c r="C6846" t="s">
        <v>57</v>
      </c>
      <c r="D6846" t="s">
        <v>58</v>
      </c>
      <c r="E6846" t="s">
        <v>15</v>
      </c>
      <c r="F6846" t="s">
        <v>51</v>
      </c>
      <c r="G6846" t="s">
        <v>85</v>
      </c>
      <c r="H6846">
        <v>3</v>
      </c>
      <c r="I6846">
        <v>41803.19</v>
      </c>
      <c r="J6846">
        <v>34114.35</v>
      </c>
      <c r="K6846">
        <v>0.13</v>
      </c>
      <c r="L6846">
        <f>I6846-J6846-(I6846*K6846)</f>
        <v>2254.4253000000035</v>
      </c>
      <c r="M6846">
        <f t="shared" si="318"/>
        <v>1</v>
      </c>
      <c r="N6846">
        <f t="shared" si="319"/>
        <v>2024</v>
      </c>
      <c r="O6846" s="21">
        <f t="shared" si="320"/>
        <v>5.3929503944555507E-2</v>
      </c>
    </row>
    <row r="6847" spans="1:15">
      <c r="A6847" t="s">
        <v>7434</v>
      </c>
      <c r="B6847" t="s">
        <v>1409</v>
      </c>
      <c r="C6847" t="s">
        <v>57</v>
      </c>
      <c r="D6847" t="s">
        <v>58</v>
      </c>
      <c r="E6847" t="s">
        <v>15</v>
      </c>
      <c r="F6847" t="s">
        <v>29</v>
      </c>
      <c r="G6847" t="s">
        <v>42</v>
      </c>
      <c r="H6847">
        <v>1</v>
      </c>
      <c r="I6847">
        <v>9992.5300000000007</v>
      </c>
      <c r="J6847">
        <v>6564.91</v>
      </c>
      <c r="K6847">
        <v>0.02</v>
      </c>
      <c r="L6847">
        <f>I6847-J6847-(I6847*K6847)</f>
        <v>3227.7694000000006</v>
      </c>
      <c r="M6847">
        <f t="shared" si="318"/>
        <v>9</v>
      </c>
      <c r="N6847">
        <f t="shared" si="319"/>
        <v>2024</v>
      </c>
      <c r="O6847" s="21">
        <f t="shared" si="320"/>
        <v>0.32301823462126211</v>
      </c>
    </row>
    <row r="6848" spans="1:15">
      <c r="A6848" t="s">
        <v>7435</v>
      </c>
      <c r="B6848" t="s">
        <v>693</v>
      </c>
      <c r="C6848" t="s">
        <v>79</v>
      </c>
      <c r="D6848" t="s">
        <v>80</v>
      </c>
      <c r="E6848" t="s">
        <v>22</v>
      </c>
      <c r="F6848" t="s">
        <v>23</v>
      </c>
      <c r="G6848" t="s">
        <v>33</v>
      </c>
      <c r="H6848">
        <v>1</v>
      </c>
      <c r="I6848">
        <v>8057.17</v>
      </c>
      <c r="J6848">
        <v>6327.92</v>
      </c>
      <c r="K6848">
        <v>0.26</v>
      </c>
      <c r="L6848">
        <f>I6848-J6848-(I6848*K6848)</f>
        <v>-365.61419999999998</v>
      </c>
      <c r="M6848">
        <f t="shared" si="318"/>
        <v>4</v>
      </c>
      <c r="N6848">
        <f t="shared" si="319"/>
        <v>2025</v>
      </c>
      <c r="O6848" s="21">
        <f t="shared" si="320"/>
        <v>-4.5377496068718916E-2</v>
      </c>
    </row>
    <row r="6849" spans="1:15">
      <c r="A6849" t="s">
        <v>7436</v>
      </c>
      <c r="B6849" t="s">
        <v>1530</v>
      </c>
      <c r="C6849" t="s">
        <v>57</v>
      </c>
      <c r="D6849" t="s">
        <v>58</v>
      </c>
      <c r="E6849" t="s">
        <v>28</v>
      </c>
      <c r="F6849" t="s">
        <v>23</v>
      </c>
      <c r="G6849" t="s">
        <v>24</v>
      </c>
      <c r="H6849">
        <v>1</v>
      </c>
      <c r="I6849">
        <v>2948.53</v>
      </c>
      <c r="J6849">
        <v>1764.74</v>
      </c>
      <c r="K6849">
        <v>0.05</v>
      </c>
      <c r="L6849">
        <f>I6849-J6849-(I6849*K6849)</f>
        <v>1036.3635000000002</v>
      </c>
      <c r="M6849">
        <f t="shared" si="318"/>
        <v>5</v>
      </c>
      <c r="N6849">
        <f t="shared" si="319"/>
        <v>2025</v>
      </c>
      <c r="O6849" s="21">
        <f t="shared" si="320"/>
        <v>0.35148480768382895</v>
      </c>
    </row>
    <row r="6850" spans="1:15">
      <c r="A6850" t="s">
        <v>7437</v>
      </c>
      <c r="B6850" t="s">
        <v>1739</v>
      </c>
      <c r="C6850" t="s">
        <v>62</v>
      </c>
      <c r="D6850" t="s">
        <v>63</v>
      </c>
      <c r="E6850" t="s">
        <v>15</v>
      </c>
      <c r="F6850" t="s">
        <v>29</v>
      </c>
      <c r="G6850" t="s">
        <v>139</v>
      </c>
      <c r="H6850">
        <v>3</v>
      </c>
      <c r="I6850">
        <v>4351.55</v>
      </c>
      <c r="J6850">
        <v>2631.89</v>
      </c>
      <c r="K6850">
        <v>0.04</v>
      </c>
      <c r="L6850">
        <f>I6850-J6850-(I6850*K6850)</f>
        <v>1545.5980000000004</v>
      </c>
      <c r="M6850">
        <f t="shared" si="318"/>
        <v>11</v>
      </c>
      <c r="N6850">
        <f t="shared" si="319"/>
        <v>2024</v>
      </c>
      <c r="O6850" s="21">
        <f t="shared" si="320"/>
        <v>0.35518332548172499</v>
      </c>
    </row>
    <row r="6851" spans="1:15">
      <c r="A6851" t="s">
        <v>7438</v>
      </c>
      <c r="B6851" t="s">
        <v>1129</v>
      </c>
      <c r="C6851" t="s">
        <v>79</v>
      </c>
      <c r="D6851" t="s">
        <v>80</v>
      </c>
      <c r="E6851" t="s">
        <v>15</v>
      </c>
      <c r="F6851" t="s">
        <v>51</v>
      </c>
      <c r="G6851" t="s">
        <v>64</v>
      </c>
      <c r="H6851">
        <v>2</v>
      </c>
      <c r="I6851">
        <v>13002.25</v>
      </c>
      <c r="J6851">
        <v>10014.26</v>
      </c>
      <c r="K6851">
        <v>0.17</v>
      </c>
      <c r="L6851">
        <f>I6851-J6851-(I6851*K6851)</f>
        <v>777.60749999999962</v>
      </c>
      <c r="M6851">
        <f t="shared" ref="M6851:M6914" si="321">MONTH(B6851)</f>
        <v>9</v>
      </c>
      <c r="N6851">
        <f t="shared" ref="N6851:N6914" si="322">YEAR(B6851)</f>
        <v>2024</v>
      </c>
      <c r="O6851" s="21">
        <f t="shared" ref="O6851:O6914" si="323">L6851/I6851</f>
        <v>5.9805610567401767E-2</v>
      </c>
    </row>
    <row r="6852" spans="1:15">
      <c r="A6852" t="s">
        <v>7439</v>
      </c>
      <c r="B6852" t="s">
        <v>1560</v>
      </c>
      <c r="C6852" t="s">
        <v>41</v>
      </c>
      <c r="D6852" t="s">
        <v>21</v>
      </c>
      <c r="E6852" t="s">
        <v>28</v>
      </c>
      <c r="F6852" t="s">
        <v>16</v>
      </c>
      <c r="G6852" t="s">
        <v>48</v>
      </c>
      <c r="H6852">
        <v>5</v>
      </c>
      <c r="I6852">
        <v>26787.200000000001</v>
      </c>
      <c r="J6852">
        <v>21247.3</v>
      </c>
      <c r="K6852">
        <v>0.02</v>
      </c>
      <c r="L6852">
        <f>I6852-J6852-(I6852*K6852)</f>
        <v>5004.1560000000018</v>
      </c>
      <c r="M6852">
        <f t="shared" si="321"/>
        <v>2</v>
      </c>
      <c r="N6852">
        <f t="shared" si="322"/>
        <v>2025</v>
      </c>
      <c r="O6852" s="21">
        <f t="shared" si="323"/>
        <v>0.1868114621908972</v>
      </c>
    </row>
    <row r="6853" spans="1:15">
      <c r="A6853" t="s">
        <v>7440</v>
      </c>
      <c r="B6853" t="s">
        <v>664</v>
      </c>
      <c r="C6853" t="s">
        <v>13</v>
      </c>
      <c r="D6853" t="s">
        <v>14</v>
      </c>
      <c r="E6853" t="s">
        <v>28</v>
      </c>
      <c r="F6853" t="s">
        <v>23</v>
      </c>
      <c r="G6853" t="s">
        <v>33</v>
      </c>
      <c r="H6853">
        <v>4</v>
      </c>
      <c r="I6853">
        <v>24473.599999999999</v>
      </c>
      <c r="J6853">
        <v>17557.22</v>
      </c>
      <c r="K6853">
        <v>0.06</v>
      </c>
      <c r="L6853">
        <f>I6853-J6853-(I6853*K6853)</f>
        <v>5447.9639999999972</v>
      </c>
      <c r="M6853">
        <f t="shared" si="321"/>
        <v>2</v>
      </c>
      <c r="N6853">
        <f t="shared" si="322"/>
        <v>2024</v>
      </c>
      <c r="O6853" s="21">
        <f t="shared" si="323"/>
        <v>0.22260574660041832</v>
      </c>
    </row>
    <row r="6854" spans="1:15">
      <c r="A6854" t="s">
        <v>7441</v>
      </c>
      <c r="B6854" t="s">
        <v>175</v>
      </c>
      <c r="C6854" t="s">
        <v>27</v>
      </c>
      <c r="D6854" t="s">
        <v>27</v>
      </c>
      <c r="E6854" t="s">
        <v>15</v>
      </c>
      <c r="F6854" t="s">
        <v>16</v>
      </c>
      <c r="G6854" t="s">
        <v>48</v>
      </c>
      <c r="H6854">
        <v>4</v>
      </c>
      <c r="I6854">
        <v>55052.84</v>
      </c>
      <c r="J6854">
        <v>45167.53</v>
      </c>
      <c r="K6854">
        <v>0.15</v>
      </c>
      <c r="L6854">
        <f>I6854-J6854-(I6854*K6854)</f>
        <v>1627.3839999999982</v>
      </c>
      <c r="M6854">
        <f t="shared" si="321"/>
        <v>4</v>
      </c>
      <c r="N6854">
        <f t="shared" si="322"/>
        <v>2024</v>
      </c>
      <c r="O6854" s="21">
        <f t="shared" si="323"/>
        <v>2.9560400517030516E-2</v>
      </c>
    </row>
    <row r="6855" spans="1:15">
      <c r="A6855" t="s">
        <v>7442</v>
      </c>
      <c r="B6855" t="s">
        <v>1422</v>
      </c>
      <c r="C6855" t="s">
        <v>79</v>
      </c>
      <c r="D6855" t="s">
        <v>80</v>
      </c>
      <c r="E6855" t="s">
        <v>22</v>
      </c>
      <c r="F6855" t="s">
        <v>29</v>
      </c>
      <c r="G6855" t="s">
        <v>42</v>
      </c>
      <c r="H6855">
        <v>2</v>
      </c>
      <c r="I6855">
        <v>3074.45</v>
      </c>
      <c r="J6855">
        <v>1693.11</v>
      </c>
      <c r="K6855">
        <v>0.15</v>
      </c>
      <c r="L6855">
        <f>I6855-J6855-(I6855*K6855)</f>
        <v>920.1724999999999</v>
      </c>
      <c r="M6855">
        <f t="shared" si="321"/>
        <v>8</v>
      </c>
      <c r="N6855">
        <f t="shared" si="322"/>
        <v>2024</v>
      </c>
      <c r="O6855" s="21">
        <f t="shared" si="323"/>
        <v>0.29929662216006114</v>
      </c>
    </row>
    <row r="6856" spans="1:15">
      <c r="A6856" t="s">
        <v>7443</v>
      </c>
      <c r="B6856" t="s">
        <v>752</v>
      </c>
      <c r="C6856" t="s">
        <v>20</v>
      </c>
      <c r="D6856" t="s">
        <v>21</v>
      </c>
      <c r="E6856" t="s">
        <v>22</v>
      </c>
      <c r="F6856" t="s">
        <v>16</v>
      </c>
      <c r="G6856" t="s">
        <v>73</v>
      </c>
      <c r="H6856">
        <v>2</v>
      </c>
      <c r="I6856">
        <v>10461.299999999999</v>
      </c>
      <c r="J6856">
        <v>7852.23</v>
      </c>
      <c r="K6856">
        <v>0.26</v>
      </c>
      <c r="L6856">
        <f>I6856-J6856-(I6856*K6856)</f>
        <v>-110.86800000000039</v>
      </c>
      <c r="M6856">
        <f t="shared" si="321"/>
        <v>5</v>
      </c>
      <c r="N6856">
        <f t="shared" si="322"/>
        <v>2025</v>
      </c>
      <c r="O6856" s="21">
        <f t="shared" si="323"/>
        <v>-1.0597918040778909E-2</v>
      </c>
    </row>
    <row r="6857" spans="1:15">
      <c r="A6857" t="s">
        <v>7444</v>
      </c>
      <c r="B6857" t="s">
        <v>394</v>
      </c>
      <c r="C6857" t="s">
        <v>36</v>
      </c>
      <c r="D6857" t="s">
        <v>37</v>
      </c>
      <c r="E6857" t="s">
        <v>15</v>
      </c>
      <c r="F6857" t="s">
        <v>29</v>
      </c>
      <c r="G6857" t="s">
        <v>139</v>
      </c>
      <c r="H6857">
        <v>3</v>
      </c>
      <c r="I6857">
        <v>2785.24</v>
      </c>
      <c r="J6857">
        <v>1869.6</v>
      </c>
      <c r="K6857">
        <v>0.25</v>
      </c>
      <c r="L6857">
        <f>I6857-J6857-(I6857*K6857)</f>
        <v>219.32999999999993</v>
      </c>
      <c r="M6857">
        <f t="shared" si="321"/>
        <v>4</v>
      </c>
      <c r="N6857">
        <f t="shared" si="322"/>
        <v>2025</v>
      </c>
      <c r="O6857" s="21">
        <f t="shared" si="323"/>
        <v>7.874725337852391E-2</v>
      </c>
    </row>
    <row r="6858" spans="1:15">
      <c r="A6858" t="s">
        <v>7445</v>
      </c>
      <c r="B6858" t="s">
        <v>232</v>
      </c>
      <c r="C6858" t="s">
        <v>62</v>
      </c>
      <c r="D6858" t="s">
        <v>63</v>
      </c>
      <c r="E6858" t="s">
        <v>28</v>
      </c>
      <c r="F6858" t="s">
        <v>29</v>
      </c>
      <c r="G6858" t="s">
        <v>42</v>
      </c>
      <c r="H6858">
        <v>5</v>
      </c>
      <c r="I6858">
        <v>41233.79</v>
      </c>
      <c r="J6858">
        <v>33951.03</v>
      </c>
      <c r="K6858">
        <v>0.21</v>
      </c>
      <c r="L6858">
        <f>I6858-J6858-(I6858*K6858)</f>
        <v>-1376.3358999999982</v>
      </c>
      <c r="M6858">
        <f t="shared" si="321"/>
        <v>6</v>
      </c>
      <c r="N6858">
        <f t="shared" si="322"/>
        <v>2024</v>
      </c>
      <c r="O6858" s="21">
        <f t="shared" si="323"/>
        <v>-3.3378835658812792E-2</v>
      </c>
    </row>
    <row r="6859" spans="1:15">
      <c r="A6859" t="s">
        <v>7446</v>
      </c>
      <c r="B6859" t="s">
        <v>935</v>
      </c>
      <c r="C6859" t="s">
        <v>13</v>
      </c>
      <c r="D6859" t="s">
        <v>14</v>
      </c>
      <c r="E6859" t="s">
        <v>28</v>
      </c>
      <c r="F6859" t="s">
        <v>51</v>
      </c>
      <c r="G6859" t="s">
        <v>64</v>
      </c>
      <c r="H6859">
        <v>5</v>
      </c>
      <c r="I6859">
        <v>21981.86</v>
      </c>
      <c r="J6859">
        <v>13886.87</v>
      </c>
      <c r="K6859">
        <v>0.18</v>
      </c>
      <c r="L6859">
        <f>I6859-J6859-(I6859*K6859)</f>
        <v>4138.2551999999996</v>
      </c>
      <c r="M6859">
        <f t="shared" si="321"/>
        <v>4</v>
      </c>
      <c r="N6859">
        <f t="shared" si="322"/>
        <v>2024</v>
      </c>
      <c r="O6859" s="21">
        <f t="shared" si="323"/>
        <v>0.18825773615153582</v>
      </c>
    </row>
    <row r="6860" spans="1:15">
      <c r="A6860" t="s">
        <v>7447</v>
      </c>
      <c r="B6860" t="s">
        <v>674</v>
      </c>
      <c r="C6860" t="s">
        <v>20</v>
      </c>
      <c r="D6860" t="s">
        <v>21</v>
      </c>
      <c r="E6860" t="s">
        <v>28</v>
      </c>
      <c r="F6860" t="s">
        <v>16</v>
      </c>
      <c r="G6860" t="s">
        <v>48</v>
      </c>
      <c r="H6860">
        <v>2</v>
      </c>
      <c r="I6860">
        <v>7686.56</v>
      </c>
      <c r="J6860">
        <v>5807.5</v>
      </c>
      <c r="K6860">
        <v>0.3</v>
      </c>
      <c r="L6860">
        <f>I6860-J6860-(I6860*K6860)</f>
        <v>-426.90799999999945</v>
      </c>
      <c r="M6860">
        <f t="shared" si="321"/>
        <v>4</v>
      </c>
      <c r="N6860">
        <f t="shared" si="322"/>
        <v>2025</v>
      </c>
      <c r="O6860" s="21">
        <f t="shared" si="323"/>
        <v>-5.5539539143648058E-2</v>
      </c>
    </row>
    <row r="6861" spans="1:15">
      <c r="A6861" t="s">
        <v>7448</v>
      </c>
      <c r="B6861" t="s">
        <v>447</v>
      </c>
      <c r="C6861" t="s">
        <v>41</v>
      </c>
      <c r="D6861" t="s">
        <v>21</v>
      </c>
      <c r="E6861" t="s">
        <v>22</v>
      </c>
      <c r="F6861" t="s">
        <v>23</v>
      </c>
      <c r="G6861" t="s">
        <v>157</v>
      </c>
      <c r="H6861">
        <v>5</v>
      </c>
      <c r="I6861">
        <v>56310.76</v>
      </c>
      <c r="J6861">
        <v>43781.95</v>
      </c>
      <c r="K6861">
        <v>0.14000000000000001</v>
      </c>
      <c r="L6861">
        <f>I6861-J6861-(I6861*K6861)</f>
        <v>4645.3036000000038</v>
      </c>
      <c r="M6861">
        <f t="shared" si="321"/>
        <v>7</v>
      </c>
      <c r="N6861">
        <f t="shared" si="322"/>
        <v>2024</v>
      </c>
      <c r="O6861" s="21">
        <f t="shared" si="323"/>
        <v>8.2494066853297729E-2</v>
      </c>
    </row>
    <row r="6862" spans="1:15">
      <c r="A6862" t="s">
        <v>7449</v>
      </c>
      <c r="B6862" t="s">
        <v>998</v>
      </c>
      <c r="C6862" t="s">
        <v>41</v>
      </c>
      <c r="D6862" t="s">
        <v>21</v>
      </c>
      <c r="E6862" t="s">
        <v>28</v>
      </c>
      <c r="F6862" t="s">
        <v>16</v>
      </c>
      <c r="G6862" t="s">
        <v>17</v>
      </c>
      <c r="H6862">
        <v>5</v>
      </c>
      <c r="I6862">
        <v>14003.79</v>
      </c>
      <c r="J6862">
        <v>10494.87</v>
      </c>
      <c r="K6862">
        <v>0.27</v>
      </c>
      <c r="L6862">
        <f>I6862-J6862-(I6862*K6862)</f>
        <v>-272.10330000000022</v>
      </c>
      <c r="M6862">
        <f t="shared" si="321"/>
        <v>9</v>
      </c>
      <c r="N6862">
        <f t="shared" si="322"/>
        <v>2024</v>
      </c>
      <c r="O6862" s="21">
        <f t="shared" si="323"/>
        <v>-1.9430689834680482E-2</v>
      </c>
    </row>
    <row r="6863" spans="1:15">
      <c r="A6863" t="s">
        <v>7450</v>
      </c>
      <c r="B6863" t="s">
        <v>1280</v>
      </c>
      <c r="C6863" t="s">
        <v>36</v>
      </c>
      <c r="D6863" t="s">
        <v>37</v>
      </c>
      <c r="E6863" t="s">
        <v>15</v>
      </c>
      <c r="F6863" t="s">
        <v>23</v>
      </c>
      <c r="G6863" t="s">
        <v>94</v>
      </c>
      <c r="H6863">
        <v>3</v>
      </c>
      <c r="I6863">
        <v>10816.15</v>
      </c>
      <c r="J6863">
        <v>7901.18</v>
      </c>
      <c r="K6863">
        <v>0.21</v>
      </c>
      <c r="L6863">
        <f>I6863-J6863-(I6863*K6863)</f>
        <v>643.57849999999962</v>
      </c>
      <c r="M6863">
        <f t="shared" si="321"/>
        <v>5</v>
      </c>
      <c r="N6863">
        <f t="shared" si="322"/>
        <v>2024</v>
      </c>
      <c r="O6863" s="21">
        <f t="shared" si="323"/>
        <v>5.9501624885009881E-2</v>
      </c>
    </row>
    <row r="6864" spans="1:15">
      <c r="A6864" t="s">
        <v>7451</v>
      </c>
      <c r="B6864" t="s">
        <v>500</v>
      </c>
      <c r="C6864" t="s">
        <v>13</v>
      </c>
      <c r="D6864" t="s">
        <v>14</v>
      </c>
      <c r="E6864" t="s">
        <v>15</v>
      </c>
      <c r="F6864" t="s">
        <v>16</v>
      </c>
      <c r="G6864" t="s">
        <v>38</v>
      </c>
      <c r="H6864">
        <v>2</v>
      </c>
      <c r="I6864">
        <v>29717.63</v>
      </c>
      <c r="J6864">
        <v>22023.8</v>
      </c>
      <c r="K6864">
        <v>0.1</v>
      </c>
      <c r="L6864">
        <f>I6864-J6864-(I6864*K6864)</f>
        <v>4722.0670000000009</v>
      </c>
      <c r="M6864">
        <f t="shared" si="321"/>
        <v>3</v>
      </c>
      <c r="N6864">
        <f t="shared" si="322"/>
        <v>2025</v>
      </c>
      <c r="O6864" s="21">
        <f t="shared" si="323"/>
        <v>0.15889783270065616</v>
      </c>
    </row>
    <row r="6865" spans="1:15">
      <c r="A6865" t="s">
        <v>7452</v>
      </c>
      <c r="B6865" t="s">
        <v>1192</v>
      </c>
      <c r="C6865" t="s">
        <v>27</v>
      </c>
      <c r="D6865" t="s">
        <v>27</v>
      </c>
      <c r="E6865" t="s">
        <v>15</v>
      </c>
      <c r="F6865" t="s">
        <v>16</v>
      </c>
      <c r="G6865" t="s">
        <v>48</v>
      </c>
      <c r="H6865">
        <v>5</v>
      </c>
      <c r="I6865">
        <v>31101.75</v>
      </c>
      <c r="J6865">
        <v>21903.759999999998</v>
      </c>
      <c r="K6865">
        <v>0.12</v>
      </c>
      <c r="L6865">
        <f>I6865-J6865-(I6865*K6865)</f>
        <v>5465.7800000000016</v>
      </c>
      <c r="M6865">
        <f t="shared" si="321"/>
        <v>5</v>
      </c>
      <c r="N6865">
        <f t="shared" si="322"/>
        <v>2024</v>
      </c>
      <c r="O6865" s="21">
        <f t="shared" si="323"/>
        <v>0.17573866422307433</v>
      </c>
    </row>
    <row r="6866" spans="1:15">
      <c r="A6866" t="s">
        <v>7453</v>
      </c>
      <c r="B6866" t="s">
        <v>2482</v>
      </c>
      <c r="C6866" t="s">
        <v>41</v>
      </c>
      <c r="D6866" t="s">
        <v>21</v>
      </c>
      <c r="E6866" t="s">
        <v>15</v>
      </c>
      <c r="F6866" t="s">
        <v>23</v>
      </c>
      <c r="G6866" t="s">
        <v>24</v>
      </c>
      <c r="H6866">
        <v>2</v>
      </c>
      <c r="I6866">
        <v>2502.11</v>
      </c>
      <c r="J6866">
        <v>1612.83</v>
      </c>
      <c r="K6866">
        <v>0.01</v>
      </c>
      <c r="L6866">
        <f>I6866-J6866-(I6866*K6866)</f>
        <v>864.25890000000015</v>
      </c>
      <c r="M6866">
        <f t="shared" si="321"/>
        <v>1</v>
      </c>
      <c r="N6866">
        <f t="shared" si="322"/>
        <v>2025</v>
      </c>
      <c r="O6866" s="21">
        <f t="shared" si="323"/>
        <v>0.34541203224478545</v>
      </c>
    </row>
    <row r="6867" spans="1:15">
      <c r="A6867" t="s">
        <v>7454</v>
      </c>
      <c r="B6867" t="s">
        <v>247</v>
      </c>
      <c r="C6867" t="s">
        <v>62</v>
      </c>
      <c r="D6867" t="s">
        <v>63</v>
      </c>
      <c r="E6867" t="s">
        <v>22</v>
      </c>
      <c r="F6867" t="s">
        <v>16</v>
      </c>
      <c r="G6867" t="s">
        <v>17</v>
      </c>
      <c r="H6867">
        <v>4</v>
      </c>
      <c r="I6867">
        <v>24201.29</v>
      </c>
      <c r="J6867">
        <v>19729.310000000001</v>
      </c>
      <c r="K6867">
        <v>0.3</v>
      </c>
      <c r="L6867">
        <f>I6867-J6867-(I6867*K6867)</f>
        <v>-2788.4070000000002</v>
      </c>
      <c r="M6867">
        <f t="shared" si="321"/>
        <v>4</v>
      </c>
      <c r="N6867">
        <f t="shared" si="322"/>
        <v>2025</v>
      </c>
      <c r="O6867" s="21">
        <f t="shared" si="323"/>
        <v>-0.1152172880040692</v>
      </c>
    </row>
    <row r="6868" spans="1:15">
      <c r="A6868" t="s">
        <v>7455</v>
      </c>
      <c r="B6868" t="s">
        <v>1550</v>
      </c>
      <c r="C6868" t="s">
        <v>57</v>
      </c>
      <c r="D6868" t="s">
        <v>58</v>
      </c>
      <c r="E6868" t="s">
        <v>28</v>
      </c>
      <c r="F6868" t="s">
        <v>29</v>
      </c>
      <c r="G6868" t="s">
        <v>42</v>
      </c>
      <c r="H6868">
        <v>5</v>
      </c>
      <c r="I6868">
        <v>43067.360000000001</v>
      </c>
      <c r="J6868">
        <v>28855.56</v>
      </c>
      <c r="K6868">
        <v>0.13</v>
      </c>
      <c r="L6868">
        <f>I6868-J6868-(I6868*K6868)</f>
        <v>8613.0432000000001</v>
      </c>
      <c r="M6868">
        <f t="shared" si="321"/>
        <v>7</v>
      </c>
      <c r="N6868">
        <f t="shared" si="322"/>
        <v>2024</v>
      </c>
      <c r="O6868" s="21">
        <f t="shared" si="323"/>
        <v>0.19999004350394359</v>
      </c>
    </row>
    <row r="6869" spans="1:15">
      <c r="A6869" t="s">
        <v>7456</v>
      </c>
      <c r="B6869" t="s">
        <v>1079</v>
      </c>
      <c r="C6869" t="s">
        <v>79</v>
      </c>
      <c r="D6869" t="s">
        <v>80</v>
      </c>
      <c r="E6869" t="s">
        <v>28</v>
      </c>
      <c r="F6869" t="s">
        <v>29</v>
      </c>
      <c r="G6869" t="s">
        <v>42</v>
      </c>
      <c r="H6869">
        <v>1</v>
      </c>
      <c r="I6869">
        <v>3559.6</v>
      </c>
      <c r="J6869">
        <v>2927.2</v>
      </c>
      <c r="K6869">
        <v>0.24</v>
      </c>
      <c r="L6869">
        <f>I6869-J6869-(I6869*K6869)</f>
        <v>-221.90399999999988</v>
      </c>
      <c r="M6869">
        <f t="shared" si="321"/>
        <v>1</v>
      </c>
      <c r="N6869">
        <f t="shared" si="322"/>
        <v>2025</v>
      </c>
      <c r="O6869" s="21">
        <f t="shared" si="323"/>
        <v>-6.2339588717833433E-2</v>
      </c>
    </row>
    <row r="6870" spans="1:15">
      <c r="A6870" t="s">
        <v>7457</v>
      </c>
      <c r="B6870" t="s">
        <v>1493</v>
      </c>
      <c r="C6870" t="s">
        <v>62</v>
      </c>
      <c r="D6870" t="s">
        <v>63</v>
      </c>
      <c r="E6870" t="s">
        <v>22</v>
      </c>
      <c r="F6870" t="s">
        <v>16</v>
      </c>
      <c r="G6870" t="s">
        <v>48</v>
      </c>
      <c r="H6870">
        <v>1</v>
      </c>
      <c r="I6870">
        <v>2526.0500000000002</v>
      </c>
      <c r="J6870">
        <v>1862.48</v>
      </c>
      <c r="K6870">
        <v>0.22</v>
      </c>
      <c r="L6870">
        <f>I6870-J6870-(I6870*K6870)</f>
        <v>107.83900000000017</v>
      </c>
      <c r="M6870">
        <f t="shared" si="321"/>
        <v>8</v>
      </c>
      <c r="N6870">
        <f t="shared" si="322"/>
        <v>2024</v>
      </c>
      <c r="O6870" s="21">
        <f t="shared" si="323"/>
        <v>4.2690762257279212E-2</v>
      </c>
    </row>
    <row r="6871" spans="1:15">
      <c r="A6871" t="s">
        <v>7458</v>
      </c>
      <c r="B6871" t="s">
        <v>819</v>
      </c>
      <c r="C6871" t="s">
        <v>13</v>
      </c>
      <c r="D6871" t="s">
        <v>14</v>
      </c>
      <c r="E6871" t="s">
        <v>15</v>
      </c>
      <c r="F6871" t="s">
        <v>23</v>
      </c>
      <c r="G6871" t="s">
        <v>94</v>
      </c>
      <c r="H6871">
        <v>3</v>
      </c>
      <c r="I6871">
        <v>3224.21</v>
      </c>
      <c r="J6871">
        <v>2722.95</v>
      </c>
      <c r="K6871">
        <v>0.02</v>
      </c>
      <c r="L6871">
        <f>I6871-J6871-(I6871*K6871)</f>
        <v>436.77580000000023</v>
      </c>
      <c r="M6871">
        <f t="shared" si="321"/>
        <v>1</v>
      </c>
      <c r="N6871">
        <f t="shared" si="322"/>
        <v>2025</v>
      </c>
      <c r="O6871" s="21">
        <f t="shared" si="323"/>
        <v>0.13546754088598453</v>
      </c>
    </row>
    <row r="6872" spans="1:15">
      <c r="A6872" t="s">
        <v>7459</v>
      </c>
      <c r="B6872" t="s">
        <v>813</v>
      </c>
      <c r="C6872" t="s">
        <v>62</v>
      </c>
      <c r="D6872" t="s">
        <v>63</v>
      </c>
      <c r="E6872" t="s">
        <v>28</v>
      </c>
      <c r="F6872" t="s">
        <v>29</v>
      </c>
      <c r="G6872" t="s">
        <v>139</v>
      </c>
      <c r="H6872">
        <v>1</v>
      </c>
      <c r="I6872">
        <v>1341.86</v>
      </c>
      <c r="J6872">
        <v>815.84</v>
      </c>
      <c r="K6872">
        <v>0.03</v>
      </c>
      <c r="L6872">
        <f>I6872-J6872-(I6872*K6872)</f>
        <v>485.76419999999985</v>
      </c>
      <c r="M6872">
        <f t="shared" si="321"/>
        <v>12</v>
      </c>
      <c r="N6872">
        <f t="shared" si="322"/>
        <v>2024</v>
      </c>
      <c r="O6872" s="21">
        <f t="shared" si="323"/>
        <v>0.36200810814839096</v>
      </c>
    </row>
    <row r="6873" spans="1:15">
      <c r="A6873" t="s">
        <v>7460</v>
      </c>
      <c r="B6873" t="s">
        <v>208</v>
      </c>
      <c r="C6873" t="s">
        <v>27</v>
      </c>
      <c r="D6873" t="s">
        <v>27</v>
      </c>
      <c r="E6873" t="s">
        <v>22</v>
      </c>
      <c r="F6873" t="s">
        <v>51</v>
      </c>
      <c r="G6873" t="s">
        <v>59</v>
      </c>
      <c r="H6873">
        <v>3</v>
      </c>
      <c r="I6873">
        <v>6575.02</v>
      </c>
      <c r="J6873">
        <v>4945.99</v>
      </c>
      <c r="K6873">
        <v>0.17</v>
      </c>
      <c r="L6873">
        <f>I6873-J6873-(I6873*K6873)</f>
        <v>511.2766000000006</v>
      </c>
      <c r="M6873">
        <f t="shared" si="321"/>
        <v>6</v>
      </c>
      <c r="N6873">
        <f t="shared" si="322"/>
        <v>2024</v>
      </c>
      <c r="O6873" s="21">
        <f t="shared" si="323"/>
        <v>7.7760463086043924E-2</v>
      </c>
    </row>
    <row r="6874" spans="1:15">
      <c r="A6874" t="s">
        <v>7461</v>
      </c>
      <c r="B6874" t="s">
        <v>2124</v>
      </c>
      <c r="C6874" t="s">
        <v>79</v>
      </c>
      <c r="D6874" t="s">
        <v>80</v>
      </c>
      <c r="E6874" t="s">
        <v>15</v>
      </c>
      <c r="F6874" t="s">
        <v>16</v>
      </c>
      <c r="G6874" t="s">
        <v>17</v>
      </c>
      <c r="H6874">
        <v>5</v>
      </c>
      <c r="I6874">
        <v>7576.97</v>
      </c>
      <c r="J6874">
        <v>4435.3599999999997</v>
      </c>
      <c r="K6874">
        <v>0.16</v>
      </c>
      <c r="L6874">
        <f>I6874-J6874-(I6874*K6874)</f>
        <v>1929.2948000000006</v>
      </c>
      <c r="M6874">
        <f t="shared" si="321"/>
        <v>5</v>
      </c>
      <c r="N6874">
        <f t="shared" si="322"/>
        <v>2024</v>
      </c>
      <c r="O6874" s="21">
        <f t="shared" si="323"/>
        <v>0.25462616322883691</v>
      </c>
    </row>
    <row r="6875" spans="1:15">
      <c r="A6875" t="s">
        <v>7462</v>
      </c>
      <c r="B6875" t="s">
        <v>575</v>
      </c>
      <c r="C6875" t="s">
        <v>41</v>
      </c>
      <c r="D6875" t="s">
        <v>21</v>
      </c>
      <c r="E6875" t="s">
        <v>28</v>
      </c>
      <c r="F6875" t="s">
        <v>23</v>
      </c>
      <c r="G6875" t="s">
        <v>24</v>
      </c>
      <c r="H6875">
        <v>4</v>
      </c>
      <c r="I6875">
        <v>58597.82</v>
      </c>
      <c r="J6875">
        <v>48700.09</v>
      </c>
      <c r="K6875">
        <v>0.3</v>
      </c>
      <c r="L6875">
        <f>I6875-J6875-(I6875*K6875)</f>
        <v>-7681.6159999999945</v>
      </c>
      <c r="M6875">
        <f t="shared" si="321"/>
        <v>7</v>
      </c>
      <c r="N6875">
        <f t="shared" si="322"/>
        <v>2024</v>
      </c>
      <c r="O6875" s="21">
        <f t="shared" si="323"/>
        <v>-0.13109047401422091</v>
      </c>
    </row>
    <row r="6876" spans="1:15">
      <c r="A6876" t="s">
        <v>7463</v>
      </c>
      <c r="B6876" t="s">
        <v>844</v>
      </c>
      <c r="C6876" t="s">
        <v>41</v>
      </c>
      <c r="D6876" t="s">
        <v>21</v>
      </c>
      <c r="E6876" t="s">
        <v>22</v>
      </c>
      <c r="F6876" t="s">
        <v>29</v>
      </c>
      <c r="G6876" t="s">
        <v>42</v>
      </c>
      <c r="H6876">
        <v>2</v>
      </c>
      <c r="I6876">
        <v>7113.34</v>
      </c>
      <c r="J6876">
        <v>4461.93</v>
      </c>
      <c r="K6876">
        <v>0.27</v>
      </c>
      <c r="L6876">
        <f>I6876-J6876-(I6876*K6876)</f>
        <v>730.80819999999972</v>
      </c>
      <c r="M6876">
        <f t="shared" si="321"/>
        <v>10</v>
      </c>
      <c r="N6876">
        <f t="shared" si="322"/>
        <v>2024</v>
      </c>
      <c r="O6876" s="21">
        <f t="shared" si="323"/>
        <v>0.10273770127675602</v>
      </c>
    </row>
    <row r="6877" spans="1:15">
      <c r="A6877" t="s">
        <v>7464</v>
      </c>
      <c r="B6877" t="s">
        <v>112</v>
      </c>
      <c r="C6877" t="s">
        <v>36</v>
      </c>
      <c r="D6877" t="s">
        <v>37</v>
      </c>
      <c r="E6877" t="s">
        <v>15</v>
      </c>
      <c r="F6877" t="s">
        <v>51</v>
      </c>
      <c r="G6877" t="s">
        <v>59</v>
      </c>
      <c r="H6877">
        <v>3</v>
      </c>
      <c r="I6877">
        <v>2882.98</v>
      </c>
      <c r="J6877">
        <v>1677.2</v>
      </c>
      <c r="K6877">
        <v>0.09</v>
      </c>
      <c r="L6877">
        <f>I6877-J6877-(I6877*K6877)</f>
        <v>946.31179999999995</v>
      </c>
      <c r="M6877">
        <f t="shared" si="321"/>
        <v>6</v>
      </c>
      <c r="N6877">
        <f t="shared" si="322"/>
        <v>2025</v>
      </c>
      <c r="O6877" s="21">
        <f t="shared" si="323"/>
        <v>0.32824084801143261</v>
      </c>
    </row>
    <row r="6878" spans="1:15">
      <c r="A6878" t="s">
        <v>7465</v>
      </c>
      <c r="B6878" t="s">
        <v>1315</v>
      </c>
      <c r="C6878" t="s">
        <v>13</v>
      </c>
      <c r="D6878" t="s">
        <v>14</v>
      </c>
      <c r="E6878" t="s">
        <v>22</v>
      </c>
      <c r="F6878" t="s">
        <v>16</v>
      </c>
      <c r="G6878" t="s">
        <v>38</v>
      </c>
      <c r="H6878">
        <v>5</v>
      </c>
      <c r="I6878">
        <v>37862.71</v>
      </c>
      <c r="J6878">
        <v>31080.38</v>
      </c>
      <c r="K6878">
        <v>7.0000000000000007E-2</v>
      </c>
      <c r="L6878">
        <f>I6878-J6878-(I6878*K6878)</f>
        <v>4131.9402999999984</v>
      </c>
      <c r="M6878">
        <f t="shared" si="321"/>
        <v>4</v>
      </c>
      <c r="N6878">
        <f t="shared" si="322"/>
        <v>2025</v>
      </c>
      <c r="O6878" s="21">
        <f t="shared" si="323"/>
        <v>0.10912954460998693</v>
      </c>
    </row>
    <row r="6879" spans="1:15">
      <c r="A6879" t="s">
        <v>7466</v>
      </c>
      <c r="B6879" t="s">
        <v>573</v>
      </c>
      <c r="C6879" t="s">
        <v>13</v>
      </c>
      <c r="D6879" t="s">
        <v>14</v>
      </c>
      <c r="E6879" t="s">
        <v>28</v>
      </c>
      <c r="F6879" t="s">
        <v>16</v>
      </c>
      <c r="G6879" t="s">
        <v>73</v>
      </c>
      <c r="H6879">
        <v>4</v>
      </c>
      <c r="I6879">
        <v>58529.37</v>
      </c>
      <c r="J6879">
        <v>37551.410000000003</v>
      </c>
      <c r="K6879">
        <v>0.19</v>
      </c>
      <c r="L6879">
        <f>I6879-J6879-(I6879*K6879)</f>
        <v>9857.3796999999977</v>
      </c>
      <c r="M6879">
        <f t="shared" si="321"/>
        <v>11</v>
      </c>
      <c r="N6879">
        <f t="shared" si="322"/>
        <v>2024</v>
      </c>
      <c r="O6879" s="21">
        <f t="shared" si="323"/>
        <v>0.168417662790493</v>
      </c>
    </row>
    <row r="6880" spans="1:15">
      <c r="A6880" t="s">
        <v>7467</v>
      </c>
      <c r="B6880" t="s">
        <v>453</v>
      </c>
      <c r="C6880" t="s">
        <v>57</v>
      </c>
      <c r="D6880" t="s">
        <v>58</v>
      </c>
      <c r="E6880" t="s">
        <v>22</v>
      </c>
      <c r="F6880" t="s">
        <v>29</v>
      </c>
      <c r="G6880" t="s">
        <v>30</v>
      </c>
      <c r="H6880">
        <v>2</v>
      </c>
      <c r="I6880">
        <v>10452.530000000001</v>
      </c>
      <c r="J6880">
        <v>8294.69</v>
      </c>
      <c r="K6880">
        <v>0.28000000000000003</v>
      </c>
      <c r="L6880">
        <f>I6880-J6880-(I6880*K6880)</f>
        <v>-768.86840000000029</v>
      </c>
      <c r="M6880">
        <f t="shared" si="321"/>
        <v>2</v>
      </c>
      <c r="N6880">
        <f t="shared" si="322"/>
        <v>2025</v>
      </c>
      <c r="O6880" s="21">
        <f t="shared" si="323"/>
        <v>-7.3558114638274205E-2</v>
      </c>
    </row>
    <row r="6881" spans="1:15">
      <c r="A6881" t="s">
        <v>7468</v>
      </c>
      <c r="B6881" t="s">
        <v>421</v>
      </c>
      <c r="C6881" t="s">
        <v>27</v>
      </c>
      <c r="D6881" t="s">
        <v>27</v>
      </c>
      <c r="E6881" t="s">
        <v>22</v>
      </c>
      <c r="F6881" t="s">
        <v>29</v>
      </c>
      <c r="G6881" t="s">
        <v>45</v>
      </c>
      <c r="H6881">
        <v>3</v>
      </c>
      <c r="I6881">
        <v>13943.57</v>
      </c>
      <c r="J6881">
        <v>11368.62</v>
      </c>
      <c r="K6881">
        <v>0.28999999999999998</v>
      </c>
      <c r="L6881">
        <f>I6881-J6881-(I6881*K6881)</f>
        <v>-1468.6853000000006</v>
      </c>
      <c r="M6881">
        <f t="shared" si="321"/>
        <v>1</v>
      </c>
      <c r="N6881">
        <f t="shared" si="322"/>
        <v>2024</v>
      </c>
      <c r="O6881" s="21">
        <f t="shared" si="323"/>
        <v>-0.10533065061530157</v>
      </c>
    </row>
    <row r="6882" spans="1:15">
      <c r="A6882" t="s">
        <v>7469</v>
      </c>
      <c r="B6882" t="s">
        <v>183</v>
      </c>
      <c r="C6882" t="s">
        <v>57</v>
      </c>
      <c r="D6882" t="s">
        <v>58</v>
      </c>
      <c r="E6882" t="s">
        <v>22</v>
      </c>
      <c r="F6882" t="s">
        <v>16</v>
      </c>
      <c r="G6882" t="s">
        <v>38</v>
      </c>
      <c r="H6882">
        <v>4</v>
      </c>
      <c r="I6882">
        <v>49884.61</v>
      </c>
      <c r="J6882">
        <v>40922.81</v>
      </c>
      <c r="K6882">
        <v>0.01</v>
      </c>
      <c r="L6882">
        <f>I6882-J6882-(I6882*K6882)</f>
        <v>8462.9539000000022</v>
      </c>
      <c r="M6882">
        <f t="shared" si="321"/>
        <v>1</v>
      </c>
      <c r="N6882">
        <f t="shared" si="322"/>
        <v>2025</v>
      </c>
      <c r="O6882" s="21">
        <f t="shared" si="323"/>
        <v>0.169650597649255</v>
      </c>
    </row>
    <row r="6883" spans="1:15">
      <c r="A6883" t="s">
        <v>7470</v>
      </c>
      <c r="B6883" t="s">
        <v>3931</v>
      </c>
      <c r="C6883" t="s">
        <v>20</v>
      </c>
      <c r="D6883" t="s">
        <v>21</v>
      </c>
      <c r="E6883" t="s">
        <v>28</v>
      </c>
      <c r="F6883" t="s">
        <v>16</v>
      </c>
      <c r="G6883" t="s">
        <v>48</v>
      </c>
      <c r="H6883">
        <v>5</v>
      </c>
      <c r="I6883">
        <v>55741.16</v>
      </c>
      <c r="J6883">
        <v>34381.85</v>
      </c>
      <c r="K6883">
        <v>0.02</v>
      </c>
      <c r="L6883">
        <f>I6883-J6883-(I6883*K6883)</f>
        <v>20244.486800000006</v>
      </c>
      <c r="M6883">
        <f t="shared" si="321"/>
        <v>11</v>
      </c>
      <c r="N6883">
        <f t="shared" si="322"/>
        <v>2024</v>
      </c>
      <c r="O6883" s="21">
        <f t="shared" si="323"/>
        <v>0.36318739688947999</v>
      </c>
    </row>
    <row r="6884" spans="1:15">
      <c r="A6884" t="s">
        <v>7471</v>
      </c>
      <c r="B6884" t="s">
        <v>309</v>
      </c>
      <c r="C6884" t="s">
        <v>62</v>
      </c>
      <c r="D6884" t="s">
        <v>63</v>
      </c>
      <c r="E6884" t="s">
        <v>15</v>
      </c>
      <c r="F6884" t="s">
        <v>16</v>
      </c>
      <c r="G6884" t="s">
        <v>73</v>
      </c>
      <c r="H6884">
        <v>2</v>
      </c>
      <c r="I6884">
        <v>27911.29</v>
      </c>
      <c r="J6884">
        <v>15802.68</v>
      </c>
      <c r="K6884">
        <v>0.27</v>
      </c>
      <c r="L6884">
        <f>I6884-J6884-(I6884*K6884)</f>
        <v>4572.5617000000002</v>
      </c>
      <c r="M6884">
        <f t="shared" si="321"/>
        <v>6</v>
      </c>
      <c r="N6884">
        <f t="shared" si="322"/>
        <v>2024</v>
      </c>
      <c r="O6884" s="21">
        <f t="shared" si="323"/>
        <v>0.1638248070941902</v>
      </c>
    </row>
    <row r="6885" spans="1:15">
      <c r="A6885" t="s">
        <v>7472</v>
      </c>
      <c r="B6885" t="s">
        <v>500</v>
      </c>
      <c r="C6885" t="s">
        <v>13</v>
      </c>
      <c r="D6885" t="s">
        <v>14</v>
      </c>
      <c r="E6885" t="s">
        <v>22</v>
      </c>
      <c r="F6885" t="s">
        <v>16</v>
      </c>
      <c r="G6885" t="s">
        <v>73</v>
      </c>
      <c r="H6885">
        <v>3</v>
      </c>
      <c r="I6885">
        <v>8622.3700000000008</v>
      </c>
      <c r="J6885">
        <v>5649.45</v>
      </c>
      <c r="K6885">
        <v>0.22</v>
      </c>
      <c r="L6885">
        <f>I6885-J6885-(I6885*K6885)</f>
        <v>1075.9986000000008</v>
      </c>
      <c r="M6885">
        <f t="shared" si="321"/>
        <v>3</v>
      </c>
      <c r="N6885">
        <f t="shared" si="322"/>
        <v>2025</v>
      </c>
      <c r="O6885" s="21">
        <f t="shared" si="323"/>
        <v>0.12479151323823968</v>
      </c>
    </row>
    <row r="6886" spans="1:15">
      <c r="A6886" t="s">
        <v>7473</v>
      </c>
      <c r="B6886" t="s">
        <v>1899</v>
      </c>
      <c r="C6886" t="s">
        <v>79</v>
      </c>
      <c r="D6886" t="s">
        <v>80</v>
      </c>
      <c r="E6886" t="s">
        <v>28</v>
      </c>
      <c r="F6886" t="s">
        <v>16</v>
      </c>
      <c r="G6886" t="s">
        <v>73</v>
      </c>
      <c r="H6886">
        <v>1</v>
      </c>
      <c r="I6886">
        <v>7200.51</v>
      </c>
      <c r="J6886">
        <v>4054.92</v>
      </c>
      <c r="K6886">
        <v>0.05</v>
      </c>
      <c r="L6886">
        <f>I6886-J6886-(I6886*K6886)</f>
        <v>2785.5645</v>
      </c>
      <c r="M6886">
        <f t="shared" si="321"/>
        <v>11</v>
      </c>
      <c r="N6886">
        <f t="shared" si="322"/>
        <v>2024</v>
      </c>
      <c r="O6886" s="21">
        <f t="shared" si="323"/>
        <v>0.38685655599395041</v>
      </c>
    </row>
    <row r="6887" spans="1:15">
      <c r="A6887" t="s">
        <v>7474</v>
      </c>
      <c r="B6887" t="s">
        <v>1093</v>
      </c>
      <c r="C6887" t="s">
        <v>41</v>
      </c>
      <c r="D6887" t="s">
        <v>21</v>
      </c>
      <c r="E6887" t="s">
        <v>22</v>
      </c>
      <c r="F6887" t="s">
        <v>29</v>
      </c>
      <c r="G6887" t="s">
        <v>45</v>
      </c>
      <c r="H6887">
        <v>5</v>
      </c>
      <c r="I6887">
        <v>27026.19</v>
      </c>
      <c r="J6887">
        <v>15570.58</v>
      </c>
      <c r="K6887">
        <v>0.05</v>
      </c>
      <c r="L6887">
        <f>I6887-J6887-(I6887*K6887)</f>
        <v>10104.300499999999</v>
      </c>
      <c r="M6887">
        <f t="shared" si="321"/>
        <v>5</v>
      </c>
      <c r="N6887">
        <f t="shared" si="322"/>
        <v>2025</v>
      </c>
      <c r="O6887" s="21">
        <f t="shared" si="323"/>
        <v>0.3738706972754946</v>
      </c>
    </row>
    <row r="6888" spans="1:15">
      <c r="A6888" t="s">
        <v>7475</v>
      </c>
      <c r="B6888" t="s">
        <v>813</v>
      </c>
      <c r="C6888" t="s">
        <v>41</v>
      </c>
      <c r="D6888" t="s">
        <v>21</v>
      </c>
      <c r="E6888" t="s">
        <v>15</v>
      </c>
      <c r="F6888" t="s">
        <v>51</v>
      </c>
      <c r="G6888" t="s">
        <v>64</v>
      </c>
      <c r="H6888">
        <v>3</v>
      </c>
      <c r="I6888">
        <v>32417.82</v>
      </c>
      <c r="J6888">
        <v>18016.47</v>
      </c>
      <c r="K6888">
        <v>0.12</v>
      </c>
      <c r="L6888">
        <f>I6888-J6888-(I6888*K6888)</f>
        <v>10511.211599999999</v>
      </c>
      <c r="M6888">
        <f t="shared" si="321"/>
        <v>12</v>
      </c>
      <c r="N6888">
        <f t="shared" si="322"/>
        <v>2024</v>
      </c>
      <c r="O6888" s="21">
        <f t="shared" si="323"/>
        <v>0.32424177813313787</v>
      </c>
    </row>
    <row r="6889" spans="1:15">
      <c r="A6889" t="s">
        <v>7476</v>
      </c>
      <c r="B6889" t="s">
        <v>879</v>
      </c>
      <c r="C6889" t="s">
        <v>27</v>
      </c>
      <c r="D6889" t="s">
        <v>27</v>
      </c>
      <c r="E6889" t="s">
        <v>28</v>
      </c>
      <c r="F6889" t="s">
        <v>29</v>
      </c>
      <c r="G6889" t="s">
        <v>139</v>
      </c>
      <c r="H6889">
        <v>1</v>
      </c>
      <c r="I6889">
        <v>2478.39</v>
      </c>
      <c r="J6889">
        <v>1940.88</v>
      </c>
      <c r="K6889">
        <v>0.05</v>
      </c>
      <c r="L6889">
        <f>I6889-J6889-(I6889*K6889)</f>
        <v>413.59049999999979</v>
      </c>
      <c r="M6889">
        <f t="shared" si="321"/>
        <v>7</v>
      </c>
      <c r="N6889">
        <f t="shared" si="322"/>
        <v>2024</v>
      </c>
      <c r="O6889" s="21">
        <f t="shared" si="323"/>
        <v>0.16687869947829026</v>
      </c>
    </row>
    <row r="6890" spans="1:15">
      <c r="A6890" t="s">
        <v>7477</v>
      </c>
      <c r="B6890" t="s">
        <v>1428</v>
      </c>
      <c r="C6890" t="s">
        <v>27</v>
      </c>
      <c r="D6890" t="s">
        <v>27</v>
      </c>
      <c r="E6890" t="s">
        <v>28</v>
      </c>
      <c r="F6890" t="s">
        <v>51</v>
      </c>
      <c r="G6890" t="s">
        <v>52</v>
      </c>
      <c r="H6890">
        <v>3</v>
      </c>
      <c r="I6890">
        <v>7701.84</v>
      </c>
      <c r="J6890">
        <v>5035</v>
      </c>
      <c r="K6890">
        <v>0.26</v>
      </c>
      <c r="L6890">
        <f>I6890-J6890-(I6890*K6890)</f>
        <v>664.36159999999995</v>
      </c>
      <c r="M6890">
        <f t="shared" si="321"/>
        <v>6</v>
      </c>
      <c r="N6890">
        <f t="shared" si="322"/>
        <v>2024</v>
      </c>
      <c r="O6890" s="21">
        <f t="shared" si="323"/>
        <v>8.6260114466153531E-2</v>
      </c>
    </row>
    <row r="6891" spans="1:15">
      <c r="A6891" t="s">
        <v>7478</v>
      </c>
      <c r="B6891" t="s">
        <v>297</v>
      </c>
      <c r="C6891" t="s">
        <v>79</v>
      </c>
      <c r="D6891" t="s">
        <v>80</v>
      </c>
      <c r="E6891" t="s">
        <v>22</v>
      </c>
      <c r="F6891" t="s">
        <v>23</v>
      </c>
      <c r="G6891" t="s">
        <v>33</v>
      </c>
      <c r="H6891">
        <v>4</v>
      </c>
      <c r="I6891">
        <v>36307.68</v>
      </c>
      <c r="J6891">
        <v>29424.94</v>
      </c>
      <c r="K6891">
        <v>0.14000000000000001</v>
      </c>
      <c r="L6891">
        <f>I6891-J6891-(I6891*K6891)</f>
        <v>1799.6648000000014</v>
      </c>
      <c r="M6891">
        <f t="shared" si="321"/>
        <v>11</v>
      </c>
      <c r="N6891">
        <f t="shared" si="322"/>
        <v>2024</v>
      </c>
      <c r="O6891" s="21">
        <f t="shared" si="323"/>
        <v>4.9567055785442675E-2</v>
      </c>
    </row>
    <row r="6892" spans="1:15">
      <c r="A6892" t="s">
        <v>7479</v>
      </c>
      <c r="B6892" t="s">
        <v>1168</v>
      </c>
      <c r="C6892" t="s">
        <v>57</v>
      </c>
      <c r="D6892" t="s">
        <v>58</v>
      </c>
      <c r="E6892" t="s">
        <v>22</v>
      </c>
      <c r="F6892" t="s">
        <v>51</v>
      </c>
      <c r="G6892" t="s">
        <v>52</v>
      </c>
      <c r="H6892">
        <v>1</v>
      </c>
      <c r="I6892">
        <v>4262.91</v>
      </c>
      <c r="J6892">
        <v>3445.09</v>
      </c>
      <c r="K6892">
        <v>0.23</v>
      </c>
      <c r="L6892">
        <f>I6892-J6892-(I6892*K6892)</f>
        <v>-162.64930000000027</v>
      </c>
      <c r="M6892">
        <f t="shared" si="321"/>
        <v>10</v>
      </c>
      <c r="N6892">
        <f t="shared" si="322"/>
        <v>2024</v>
      </c>
      <c r="O6892" s="21">
        <f t="shared" si="323"/>
        <v>-3.8154523553159757E-2</v>
      </c>
    </row>
    <row r="6893" spans="1:15">
      <c r="A6893" t="s">
        <v>7480</v>
      </c>
      <c r="B6893" t="s">
        <v>1220</v>
      </c>
      <c r="C6893" t="s">
        <v>36</v>
      </c>
      <c r="D6893" t="s">
        <v>37</v>
      </c>
      <c r="E6893" t="s">
        <v>15</v>
      </c>
      <c r="F6893" t="s">
        <v>16</v>
      </c>
      <c r="G6893" t="s">
        <v>48</v>
      </c>
      <c r="H6893">
        <v>4</v>
      </c>
      <c r="I6893">
        <v>58664.97</v>
      </c>
      <c r="J6893">
        <v>37152.639999999999</v>
      </c>
      <c r="K6893">
        <v>0.27</v>
      </c>
      <c r="L6893">
        <f>I6893-J6893-(I6893*K6893)</f>
        <v>5672.7880999999998</v>
      </c>
      <c r="M6893">
        <f t="shared" si="321"/>
        <v>2</v>
      </c>
      <c r="N6893">
        <f t="shared" si="322"/>
        <v>2025</v>
      </c>
      <c r="O6893" s="21">
        <f t="shared" si="323"/>
        <v>9.6698048256054672E-2</v>
      </c>
    </row>
    <row r="6894" spans="1:15">
      <c r="A6894" t="s">
        <v>7481</v>
      </c>
      <c r="B6894" t="s">
        <v>245</v>
      </c>
      <c r="C6894" t="s">
        <v>13</v>
      </c>
      <c r="D6894" t="s">
        <v>14</v>
      </c>
      <c r="E6894" t="s">
        <v>15</v>
      </c>
      <c r="F6894" t="s">
        <v>16</v>
      </c>
      <c r="G6894" t="s">
        <v>38</v>
      </c>
      <c r="H6894">
        <v>3</v>
      </c>
      <c r="I6894">
        <v>20068.93</v>
      </c>
      <c r="J6894">
        <v>13155.1</v>
      </c>
      <c r="K6894">
        <v>0.17</v>
      </c>
      <c r="L6894">
        <f>I6894-J6894-(I6894*K6894)</f>
        <v>3502.1118999999994</v>
      </c>
      <c r="M6894">
        <f t="shared" si="321"/>
        <v>6</v>
      </c>
      <c r="N6894">
        <f t="shared" si="322"/>
        <v>2025</v>
      </c>
      <c r="O6894" s="21">
        <f t="shared" si="323"/>
        <v>0.17450416639053498</v>
      </c>
    </row>
    <row r="6895" spans="1:15">
      <c r="A6895" t="s">
        <v>7482</v>
      </c>
      <c r="B6895" t="s">
        <v>1166</v>
      </c>
      <c r="C6895" t="s">
        <v>13</v>
      </c>
      <c r="D6895" t="s">
        <v>14</v>
      </c>
      <c r="E6895" t="s">
        <v>22</v>
      </c>
      <c r="F6895" t="s">
        <v>29</v>
      </c>
      <c r="G6895" t="s">
        <v>139</v>
      </c>
      <c r="H6895">
        <v>2</v>
      </c>
      <c r="I6895">
        <v>27480.65</v>
      </c>
      <c r="J6895">
        <v>20649.27</v>
      </c>
      <c r="K6895">
        <v>0.05</v>
      </c>
      <c r="L6895">
        <f>I6895-J6895-(I6895*K6895)</f>
        <v>5457.3475000000008</v>
      </c>
      <c r="M6895">
        <f t="shared" si="321"/>
        <v>6</v>
      </c>
      <c r="N6895">
        <f t="shared" si="322"/>
        <v>2025</v>
      </c>
      <c r="O6895" s="21">
        <f t="shared" si="323"/>
        <v>0.19858873425483023</v>
      </c>
    </row>
    <row r="6896" spans="1:15">
      <c r="A6896" t="s">
        <v>7483</v>
      </c>
      <c r="B6896" t="s">
        <v>733</v>
      </c>
      <c r="C6896" t="s">
        <v>20</v>
      </c>
      <c r="D6896" t="s">
        <v>21</v>
      </c>
      <c r="E6896" t="s">
        <v>22</v>
      </c>
      <c r="F6896" t="s">
        <v>23</v>
      </c>
      <c r="G6896" t="s">
        <v>33</v>
      </c>
      <c r="H6896">
        <v>3</v>
      </c>
      <c r="I6896">
        <v>40687.160000000003</v>
      </c>
      <c r="J6896">
        <v>25689.31</v>
      </c>
      <c r="K6896">
        <v>0.1</v>
      </c>
      <c r="L6896">
        <f>I6896-J6896-(I6896*K6896)</f>
        <v>10929.134000000002</v>
      </c>
      <c r="M6896">
        <f t="shared" si="321"/>
        <v>3</v>
      </c>
      <c r="N6896">
        <f t="shared" si="322"/>
        <v>2025</v>
      </c>
      <c r="O6896" s="21">
        <f t="shared" si="323"/>
        <v>0.26861383296351971</v>
      </c>
    </row>
    <row r="6897" spans="1:15">
      <c r="A6897" t="s">
        <v>7484</v>
      </c>
      <c r="B6897" t="s">
        <v>1430</v>
      </c>
      <c r="C6897" t="s">
        <v>79</v>
      </c>
      <c r="D6897" t="s">
        <v>80</v>
      </c>
      <c r="E6897" t="s">
        <v>15</v>
      </c>
      <c r="F6897" t="s">
        <v>16</v>
      </c>
      <c r="G6897" t="s">
        <v>48</v>
      </c>
      <c r="H6897">
        <v>5</v>
      </c>
      <c r="I6897">
        <v>35477.21</v>
      </c>
      <c r="J6897">
        <v>26547.79</v>
      </c>
      <c r="K6897">
        <v>0.24</v>
      </c>
      <c r="L6897">
        <f>I6897-J6897-(I6897*K6897)</f>
        <v>414.88959999999861</v>
      </c>
      <c r="M6897">
        <f t="shared" si="321"/>
        <v>12</v>
      </c>
      <c r="N6897">
        <f t="shared" si="322"/>
        <v>2024</v>
      </c>
      <c r="O6897" s="21">
        <f t="shared" si="323"/>
        <v>1.1694538550241088E-2</v>
      </c>
    </row>
    <row r="6898" spans="1:15">
      <c r="A6898" t="s">
        <v>7485</v>
      </c>
      <c r="B6898" t="s">
        <v>163</v>
      </c>
      <c r="C6898" t="s">
        <v>27</v>
      </c>
      <c r="D6898" t="s">
        <v>27</v>
      </c>
      <c r="E6898" t="s">
        <v>22</v>
      </c>
      <c r="F6898" t="s">
        <v>51</v>
      </c>
      <c r="G6898" t="s">
        <v>64</v>
      </c>
      <c r="H6898">
        <v>3</v>
      </c>
      <c r="I6898">
        <v>40838.870000000003</v>
      </c>
      <c r="J6898">
        <v>25758.89</v>
      </c>
      <c r="K6898">
        <v>0.04</v>
      </c>
      <c r="L6898">
        <f>I6898-J6898-(I6898*K6898)</f>
        <v>13446.425200000003</v>
      </c>
      <c r="M6898">
        <f t="shared" si="321"/>
        <v>12</v>
      </c>
      <c r="N6898">
        <f t="shared" si="322"/>
        <v>2024</v>
      </c>
      <c r="O6898" s="21">
        <f t="shared" si="323"/>
        <v>0.3292555646128309</v>
      </c>
    </row>
    <row r="6899" spans="1:15">
      <c r="A6899" t="s">
        <v>7486</v>
      </c>
      <c r="B6899" t="s">
        <v>479</v>
      </c>
      <c r="C6899" t="s">
        <v>27</v>
      </c>
      <c r="D6899" t="s">
        <v>27</v>
      </c>
      <c r="E6899" t="s">
        <v>22</v>
      </c>
      <c r="F6899" t="s">
        <v>23</v>
      </c>
      <c r="G6899" t="s">
        <v>157</v>
      </c>
      <c r="H6899">
        <v>1</v>
      </c>
      <c r="I6899">
        <v>10768.65</v>
      </c>
      <c r="J6899">
        <v>6504.19</v>
      </c>
      <c r="K6899">
        <v>0.06</v>
      </c>
      <c r="L6899">
        <f>I6899-J6899-(I6899*K6899)</f>
        <v>3618.3410000000003</v>
      </c>
      <c r="M6899">
        <f t="shared" si="321"/>
        <v>3</v>
      </c>
      <c r="N6899">
        <f t="shared" si="322"/>
        <v>2025</v>
      </c>
      <c r="O6899" s="21">
        <f t="shared" si="323"/>
        <v>0.33600692751644823</v>
      </c>
    </row>
    <row r="6900" spans="1:15">
      <c r="A6900" t="s">
        <v>7487</v>
      </c>
      <c r="B6900" t="s">
        <v>973</v>
      </c>
      <c r="C6900" t="s">
        <v>36</v>
      </c>
      <c r="D6900" t="s">
        <v>37</v>
      </c>
      <c r="E6900" t="s">
        <v>15</v>
      </c>
      <c r="F6900" t="s">
        <v>29</v>
      </c>
      <c r="G6900" t="s">
        <v>139</v>
      </c>
      <c r="H6900">
        <v>1</v>
      </c>
      <c r="I6900">
        <v>5897.42</v>
      </c>
      <c r="J6900">
        <v>3516.17</v>
      </c>
      <c r="K6900">
        <v>0.09</v>
      </c>
      <c r="L6900">
        <f>I6900-J6900-(I6900*K6900)</f>
        <v>1850.4821999999999</v>
      </c>
      <c r="M6900">
        <f t="shared" si="321"/>
        <v>8</v>
      </c>
      <c r="N6900">
        <f t="shared" si="322"/>
        <v>2024</v>
      </c>
      <c r="O6900" s="21">
        <f t="shared" si="323"/>
        <v>0.31377826235879419</v>
      </c>
    </row>
    <row r="6901" spans="1:15">
      <c r="A6901" t="s">
        <v>7488</v>
      </c>
      <c r="B6901" t="s">
        <v>270</v>
      </c>
      <c r="C6901" t="s">
        <v>62</v>
      </c>
      <c r="D6901" t="s">
        <v>63</v>
      </c>
      <c r="E6901" t="s">
        <v>28</v>
      </c>
      <c r="F6901" t="s">
        <v>23</v>
      </c>
      <c r="G6901" t="s">
        <v>157</v>
      </c>
      <c r="H6901">
        <v>2</v>
      </c>
      <c r="I6901">
        <v>5365.44</v>
      </c>
      <c r="J6901">
        <v>3069.84</v>
      </c>
      <c r="K6901">
        <v>0.2</v>
      </c>
      <c r="L6901">
        <f>I6901-J6901-(I6901*K6901)</f>
        <v>1222.5119999999995</v>
      </c>
      <c r="M6901">
        <f t="shared" si="321"/>
        <v>2</v>
      </c>
      <c r="N6901">
        <f t="shared" si="322"/>
        <v>2024</v>
      </c>
      <c r="O6901" s="21">
        <f t="shared" si="323"/>
        <v>0.22784934693147246</v>
      </c>
    </row>
    <row r="6902" spans="1:15">
      <c r="A6902" t="s">
        <v>7489</v>
      </c>
      <c r="B6902" t="s">
        <v>247</v>
      </c>
      <c r="C6902" t="s">
        <v>36</v>
      </c>
      <c r="D6902" t="s">
        <v>37</v>
      </c>
      <c r="E6902" t="s">
        <v>22</v>
      </c>
      <c r="F6902" t="s">
        <v>29</v>
      </c>
      <c r="G6902" t="s">
        <v>45</v>
      </c>
      <c r="H6902">
        <v>2</v>
      </c>
      <c r="I6902">
        <v>9957.67</v>
      </c>
      <c r="J6902">
        <v>6394.98</v>
      </c>
      <c r="K6902">
        <v>0.21</v>
      </c>
      <c r="L6902">
        <f>I6902-J6902-(I6902*K6902)</f>
        <v>1471.5793000000008</v>
      </c>
      <c r="M6902">
        <f t="shared" si="321"/>
        <v>4</v>
      </c>
      <c r="N6902">
        <f t="shared" si="322"/>
        <v>2025</v>
      </c>
      <c r="O6902" s="21">
        <f t="shared" si="323"/>
        <v>0.14778349754510853</v>
      </c>
    </row>
    <row r="6903" spans="1:15">
      <c r="A6903" t="s">
        <v>7490</v>
      </c>
      <c r="B6903" t="s">
        <v>2707</v>
      </c>
      <c r="C6903" t="s">
        <v>41</v>
      </c>
      <c r="D6903" t="s">
        <v>21</v>
      </c>
      <c r="E6903" t="s">
        <v>15</v>
      </c>
      <c r="F6903" t="s">
        <v>23</v>
      </c>
      <c r="G6903" t="s">
        <v>24</v>
      </c>
      <c r="H6903">
        <v>4</v>
      </c>
      <c r="I6903">
        <v>46356.51</v>
      </c>
      <c r="J6903">
        <v>33690.83</v>
      </c>
      <c r="K6903">
        <v>0.11</v>
      </c>
      <c r="L6903">
        <f>I6903-J6903-(I6903*K6903)</f>
        <v>7566.4638999999997</v>
      </c>
      <c r="M6903">
        <f t="shared" si="321"/>
        <v>6</v>
      </c>
      <c r="N6903">
        <f t="shared" si="322"/>
        <v>2025</v>
      </c>
      <c r="O6903" s="21">
        <f t="shared" si="323"/>
        <v>0.16322332936625297</v>
      </c>
    </row>
    <row r="6904" spans="1:15">
      <c r="A6904" t="s">
        <v>7491</v>
      </c>
      <c r="B6904" t="s">
        <v>26</v>
      </c>
      <c r="C6904" t="s">
        <v>79</v>
      </c>
      <c r="D6904" t="s">
        <v>80</v>
      </c>
      <c r="E6904" t="s">
        <v>28</v>
      </c>
      <c r="F6904" t="s">
        <v>23</v>
      </c>
      <c r="G6904" t="s">
        <v>157</v>
      </c>
      <c r="H6904">
        <v>3</v>
      </c>
      <c r="I6904">
        <v>18476.78</v>
      </c>
      <c r="J6904">
        <v>13163.42</v>
      </c>
      <c r="K6904">
        <v>0.01</v>
      </c>
      <c r="L6904">
        <f>I6904-J6904-(I6904*K6904)</f>
        <v>5128.5921999999991</v>
      </c>
      <c r="M6904">
        <f t="shared" si="321"/>
        <v>3</v>
      </c>
      <c r="N6904">
        <f t="shared" si="322"/>
        <v>2025</v>
      </c>
      <c r="O6904" s="21">
        <f t="shared" si="323"/>
        <v>0.27756958734151727</v>
      </c>
    </row>
    <row r="6905" spans="1:15">
      <c r="A6905" t="s">
        <v>7492</v>
      </c>
      <c r="B6905" t="s">
        <v>1168</v>
      </c>
      <c r="C6905" t="s">
        <v>41</v>
      </c>
      <c r="D6905" t="s">
        <v>21</v>
      </c>
      <c r="E6905" t="s">
        <v>28</v>
      </c>
      <c r="F6905" t="s">
        <v>29</v>
      </c>
      <c r="G6905" t="s">
        <v>45</v>
      </c>
      <c r="H6905">
        <v>2</v>
      </c>
      <c r="I6905">
        <v>22247.97</v>
      </c>
      <c r="J6905">
        <v>17842.900000000001</v>
      </c>
      <c r="K6905">
        <v>0.28999999999999998</v>
      </c>
      <c r="L6905">
        <f>I6905-J6905-(I6905*K6905)</f>
        <v>-2046.8413</v>
      </c>
      <c r="M6905">
        <f t="shared" si="321"/>
        <v>10</v>
      </c>
      <c r="N6905">
        <f t="shared" si="322"/>
        <v>2024</v>
      </c>
      <c r="O6905" s="21">
        <f t="shared" si="323"/>
        <v>-9.2001261238665824E-2</v>
      </c>
    </row>
    <row r="6906" spans="1:15">
      <c r="A6906" t="s">
        <v>7493</v>
      </c>
      <c r="B6906" t="s">
        <v>388</v>
      </c>
      <c r="C6906" t="s">
        <v>36</v>
      </c>
      <c r="D6906" t="s">
        <v>37</v>
      </c>
      <c r="E6906" t="s">
        <v>28</v>
      </c>
      <c r="F6906" t="s">
        <v>23</v>
      </c>
      <c r="G6906" t="s">
        <v>24</v>
      </c>
      <c r="H6906">
        <v>4</v>
      </c>
      <c r="I6906">
        <v>40088.82</v>
      </c>
      <c r="J6906">
        <v>27457.01</v>
      </c>
      <c r="K6906">
        <v>0.12</v>
      </c>
      <c r="L6906">
        <f>I6906-J6906-(I6906*K6906)</f>
        <v>7821.151600000002</v>
      </c>
      <c r="M6906">
        <f t="shared" si="321"/>
        <v>3</v>
      </c>
      <c r="N6906">
        <f t="shared" si="322"/>
        <v>2024</v>
      </c>
      <c r="O6906" s="21">
        <f t="shared" si="323"/>
        <v>0.19509558026402379</v>
      </c>
    </row>
    <row r="6907" spans="1:15">
      <c r="A6907" t="s">
        <v>7494</v>
      </c>
      <c r="B6907" t="s">
        <v>476</v>
      </c>
      <c r="C6907" t="s">
        <v>13</v>
      </c>
      <c r="D6907" t="s">
        <v>14</v>
      </c>
      <c r="E6907" t="s">
        <v>15</v>
      </c>
      <c r="F6907" t="s">
        <v>29</v>
      </c>
      <c r="G6907" t="s">
        <v>45</v>
      </c>
      <c r="H6907">
        <v>2</v>
      </c>
      <c r="I6907">
        <v>3412.81</v>
      </c>
      <c r="J6907">
        <v>2159.81</v>
      </c>
      <c r="K6907">
        <v>0.25</v>
      </c>
      <c r="L6907">
        <f>I6907-J6907-(I6907*K6907)</f>
        <v>399.79750000000001</v>
      </c>
      <c r="M6907">
        <f t="shared" si="321"/>
        <v>4</v>
      </c>
      <c r="N6907">
        <f t="shared" si="322"/>
        <v>2025</v>
      </c>
      <c r="O6907" s="21">
        <f t="shared" si="323"/>
        <v>0.11714613471010693</v>
      </c>
    </row>
    <row r="6908" spans="1:15">
      <c r="A6908" t="s">
        <v>7495</v>
      </c>
      <c r="B6908" t="s">
        <v>876</v>
      </c>
      <c r="C6908" t="s">
        <v>27</v>
      </c>
      <c r="D6908" t="s">
        <v>27</v>
      </c>
      <c r="E6908" t="s">
        <v>22</v>
      </c>
      <c r="F6908" t="s">
        <v>16</v>
      </c>
      <c r="G6908" t="s">
        <v>48</v>
      </c>
      <c r="H6908">
        <v>1</v>
      </c>
      <c r="I6908">
        <v>1789.31</v>
      </c>
      <c r="J6908">
        <v>1343.74</v>
      </c>
      <c r="K6908">
        <v>0.02</v>
      </c>
      <c r="L6908">
        <f>I6908-J6908-(I6908*K6908)</f>
        <v>409.78379999999993</v>
      </c>
      <c r="M6908">
        <f t="shared" si="321"/>
        <v>1</v>
      </c>
      <c r="N6908">
        <f t="shared" si="322"/>
        <v>2024</v>
      </c>
      <c r="O6908" s="21">
        <f t="shared" si="323"/>
        <v>0.22901777780261662</v>
      </c>
    </row>
    <row r="6909" spans="1:15">
      <c r="A6909" t="s">
        <v>7496</v>
      </c>
      <c r="B6909" t="s">
        <v>2612</v>
      </c>
      <c r="C6909" t="s">
        <v>41</v>
      </c>
      <c r="D6909" t="s">
        <v>21</v>
      </c>
      <c r="E6909" t="s">
        <v>15</v>
      </c>
      <c r="F6909" t="s">
        <v>16</v>
      </c>
      <c r="G6909" t="s">
        <v>73</v>
      </c>
      <c r="H6909">
        <v>1</v>
      </c>
      <c r="I6909">
        <v>11048.09</v>
      </c>
      <c r="J6909">
        <v>8655.59</v>
      </c>
      <c r="K6909">
        <v>0.2</v>
      </c>
      <c r="L6909">
        <f>I6909-J6909-(I6909*K6909)</f>
        <v>182.88200000000006</v>
      </c>
      <c r="M6909">
        <f t="shared" si="321"/>
        <v>12</v>
      </c>
      <c r="N6909">
        <f t="shared" si="322"/>
        <v>2024</v>
      </c>
      <c r="O6909" s="21">
        <f t="shared" si="323"/>
        <v>1.6553268483511636E-2</v>
      </c>
    </row>
    <row r="6910" spans="1:15">
      <c r="A6910" t="s">
        <v>7497</v>
      </c>
      <c r="B6910" t="s">
        <v>1031</v>
      </c>
      <c r="C6910" t="s">
        <v>27</v>
      </c>
      <c r="D6910" t="s">
        <v>27</v>
      </c>
      <c r="E6910" t="s">
        <v>28</v>
      </c>
      <c r="F6910" t="s">
        <v>16</v>
      </c>
      <c r="G6910" t="s">
        <v>17</v>
      </c>
      <c r="H6910">
        <v>1</v>
      </c>
      <c r="I6910">
        <v>9924.8700000000008</v>
      </c>
      <c r="J6910">
        <v>7447.36</v>
      </c>
      <c r="K6910">
        <v>0.19</v>
      </c>
      <c r="L6910">
        <f>I6910-J6910-(I6910*K6910)</f>
        <v>591.78470000000107</v>
      </c>
      <c r="M6910">
        <f t="shared" si="321"/>
        <v>5</v>
      </c>
      <c r="N6910">
        <f t="shared" si="322"/>
        <v>2024</v>
      </c>
      <c r="O6910" s="21">
        <f t="shared" si="323"/>
        <v>5.9626443469788626E-2</v>
      </c>
    </row>
    <row r="6911" spans="1:15">
      <c r="A6911" t="s">
        <v>7498</v>
      </c>
      <c r="B6911" t="s">
        <v>78</v>
      </c>
      <c r="C6911" t="s">
        <v>79</v>
      </c>
      <c r="D6911" t="s">
        <v>80</v>
      </c>
      <c r="E6911" t="s">
        <v>15</v>
      </c>
      <c r="F6911" t="s">
        <v>51</v>
      </c>
      <c r="G6911" t="s">
        <v>64</v>
      </c>
      <c r="H6911">
        <v>1</v>
      </c>
      <c r="I6911">
        <v>4611.97</v>
      </c>
      <c r="J6911">
        <v>3858.63</v>
      </c>
      <c r="K6911">
        <v>0.28999999999999998</v>
      </c>
      <c r="L6911">
        <f>I6911-J6911-(I6911*K6911)</f>
        <v>-584.13129999999978</v>
      </c>
      <c r="M6911">
        <f t="shared" si="321"/>
        <v>3</v>
      </c>
      <c r="N6911">
        <f t="shared" si="322"/>
        <v>2025</v>
      </c>
      <c r="O6911" s="21">
        <f t="shared" si="323"/>
        <v>-0.12665548561677542</v>
      </c>
    </row>
    <row r="6912" spans="1:15">
      <c r="A6912" t="s">
        <v>7499</v>
      </c>
      <c r="B6912" t="s">
        <v>786</v>
      </c>
      <c r="C6912" t="s">
        <v>41</v>
      </c>
      <c r="D6912" t="s">
        <v>21</v>
      </c>
      <c r="E6912" t="s">
        <v>22</v>
      </c>
      <c r="F6912" t="s">
        <v>23</v>
      </c>
      <c r="G6912" t="s">
        <v>157</v>
      </c>
      <c r="H6912">
        <v>3</v>
      </c>
      <c r="I6912">
        <v>19794.990000000002</v>
      </c>
      <c r="J6912">
        <v>11779.37</v>
      </c>
      <c r="K6912">
        <v>0.26</v>
      </c>
      <c r="L6912">
        <f>I6912-J6912-(I6912*K6912)</f>
        <v>2868.9225999999999</v>
      </c>
      <c r="M6912">
        <f t="shared" si="321"/>
        <v>9</v>
      </c>
      <c r="N6912">
        <f t="shared" si="322"/>
        <v>2024</v>
      </c>
      <c r="O6912" s="21">
        <f t="shared" si="323"/>
        <v>0.14493175293344426</v>
      </c>
    </row>
    <row r="6913" spans="1:15">
      <c r="A6913" t="s">
        <v>7500</v>
      </c>
      <c r="B6913" t="s">
        <v>516</v>
      </c>
      <c r="C6913" t="s">
        <v>13</v>
      </c>
      <c r="D6913" t="s">
        <v>14</v>
      </c>
      <c r="E6913" t="s">
        <v>28</v>
      </c>
      <c r="F6913" t="s">
        <v>23</v>
      </c>
      <c r="G6913" t="s">
        <v>24</v>
      </c>
      <c r="H6913">
        <v>2</v>
      </c>
      <c r="I6913">
        <v>7725</v>
      </c>
      <c r="J6913">
        <v>6092.54</v>
      </c>
      <c r="K6913">
        <v>0.28999999999999998</v>
      </c>
      <c r="L6913">
        <f>I6913-J6913-(I6913*K6913)</f>
        <v>-607.79</v>
      </c>
      <c r="M6913">
        <f t="shared" si="321"/>
        <v>4</v>
      </c>
      <c r="N6913">
        <f t="shared" si="322"/>
        <v>2024</v>
      </c>
      <c r="O6913" s="21">
        <f t="shared" si="323"/>
        <v>-7.867831715210355E-2</v>
      </c>
    </row>
    <row r="6914" spans="1:15">
      <c r="A6914" t="s">
        <v>7501</v>
      </c>
      <c r="B6914" t="s">
        <v>1333</v>
      </c>
      <c r="C6914" t="s">
        <v>13</v>
      </c>
      <c r="D6914" t="s">
        <v>14</v>
      </c>
      <c r="E6914" t="s">
        <v>22</v>
      </c>
      <c r="F6914" t="s">
        <v>51</v>
      </c>
      <c r="G6914" t="s">
        <v>64</v>
      </c>
      <c r="H6914">
        <v>5</v>
      </c>
      <c r="I6914">
        <v>65854.87</v>
      </c>
      <c r="J6914">
        <v>52543.32</v>
      </c>
      <c r="K6914">
        <v>0.17</v>
      </c>
      <c r="L6914">
        <f>I6914-J6914-(I6914*K6914)</f>
        <v>2116.2220999999954</v>
      </c>
      <c r="M6914">
        <f t="shared" si="321"/>
        <v>8</v>
      </c>
      <c r="N6914">
        <f t="shared" si="322"/>
        <v>2024</v>
      </c>
      <c r="O6914" s="21">
        <f t="shared" si="323"/>
        <v>3.2134633323245426E-2</v>
      </c>
    </row>
    <row r="6915" spans="1:15">
      <c r="A6915" t="s">
        <v>7502</v>
      </c>
      <c r="B6915" t="s">
        <v>1155</v>
      </c>
      <c r="C6915" t="s">
        <v>20</v>
      </c>
      <c r="D6915" t="s">
        <v>21</v>
      </c>
      <c r="E6915" t="s">
        <v>28</v>
      </c>
      <c r="F6915" t="s">
        <v>23</v>
      </c>
      <c r="G6915" t="s">
        <v>24</v>
      </c>
      <c r="H6915">
        <v>5</v>
      </c>
      <c r="I6915">
        <v>63653.51</v>
      </c>
      <c r="J6915">
        <v>35129.19</v>
      </c>
      <c r="K6915">
        <v>0.09</v>
      </c>
      <c r="L6915">
        <f>I6915-J6915-(I6915*K6915)</f>
        <v>22795.504099999998</v>
      </c>
      <c r="M6915">
        <f t="shared" ref="M6915:M6978" si="324">MONTH(B6915)</f>
        <v>4</v>
      </c>
      <c r="N6915">
        <f t="shared" ref="N6915:N6978" si="325">YEAR(B6915)</f>
        <v>2024</v>
      </c>
      <c r="O6915" s="21">
        <f t="shared" ref="O6915:O6978" si="326">L6915/I6915</f>
        <v>0.35811857193735269</v>
      </c>
    </row>
    <row r="6916" spans="1:15">
      <c r="A6916" t="s">
        <v>7503</v>
      </c>
      <c r="B6916" t="s">
        <v>492</v>
      </c>
      <c r="C6916" t="s">
        <v>62</v>
      </c>
      <c r="D6916" t="s">
        <v>63</v>
      </c>
      <c r="E6916" t="s">
        <v>15</v>
      </c>
      <c r="F6916" t="s">
        <v>51</v>
      </c>
      <c r="G6916" t="s">
        <v>64</v>
      </c>
      <c r="H6916">
        <v>1</v>
      </c>
      <c r="I6916">
        <v>12384.85</v>
      </c>
      <c r="J6916">
        <v>9314.42</v>
      </c>
      <c r="K6916">
        <v>0.06</v>
      </c>
      <c r="L6916">
        <f>I6916-J6916-(I6916*K6916)</f>
        <v>2327.3390000000004</v>
      </c>
      <c r="M6916">
        <f t="shared" si="324"/>
        <v>5</v>
      </c>
      <c r="N6916">
        <f t="shared" si="325"/>
        <v>2025</v>
      </c>
      <c r="O6916" s="21">
        <f t="shared" si="326"/>
        <v>0.18791822266721037</v>
      </c>
    </row>
    <row r="6917" spans="1:15">
      <c r="A6917" t="s">
        <v>7504</v>
      </c>
      <c r="B6917" t="s">
        <v>1661</v>
      </c>
      <c r="C6917" t="s">
        <v>57</v>
      </c>
      <c r="D6917" t="s">
        <v>58</v>
      </c>
      <c r="E6917" t="s">
        <v>15</v>
      </c>
      <c r="F6917" t="s">
        <v>51</v>
      </c>
      <c r="G6917" t="s">
        <v>64</v>
      </c>
      <c r="H6917">
        <v>1</v>
      </c>
      <c r="I6917">
        <v>9798.8700000000008</v>
      </c>
      <c r="J6917">
        <v>5692.64</v>
      </c>
      <c r="K6917">
        <v>0.14000000000000001</v>
      </c>
      <c r="L6917">
        <f>I6917-J6917-(I6917*K6917)</f>
        <v>2734.3882000000003</v>
      </c>
      <c r="M6917">
        <f t="shared" si="324"/>
        <v>2</v>
      </c>
      <c r="N6917">
        <f t="shared" si="325"/>
        <v>2024</v>
      </c>
      <c r="O6917" s="21">
        <f t="shared" si="326"/>
        <v>0.27905138041427224</v>
      </c>
    </row>
    <row r="6918" spans="1:15">
      <c r="A6918" t="s">
        <v>7505</v>
      </c>
      <c r="B6918" t="s">
        <v>801</v>
      </c>
      <c r="C6918" t="s">
        <v>41</v>
      </c>
      <c r="D6918" t="s">
        <v>21</v>
      </c>
      <c r="E6918" t="s">
        <v>15</v>
      </c>
      <c r="F6918" t="s">
        <v>23</v>
      </c>
      <c r="G6918" t="s">
        <v>157</v>
      </c>
      <c r="H6918">
        <v>1</v>
      </c>
      <c r="I6918">
        <v>14450.18</v>
      </c>
      <c r="J6918">
        <v>10992.72</v>
      </c>
      <c r="K6918">
        <v>0.14000000000000001</v>
      </c>
      <c r="L6918">
        <f>I6918-J6918-(I6918*K6918)</f>
        <v>1434.4348000000007</v>
      </c>
      <c r="M6918">
        <f t="shared" si="324"/>
        <v>11</v>
      </c>
      <c r="N6918">
        <f t="shared" si="325"/>
        <v>2024</v>
      </c>
      <c r="O6918" s="21">
        <f t="shared" si="326"/>
        <v>9.9267607739142394E-2</v>
      </c>
    </row>
    <row r="6919" spans="1:15">
      <c r="A6919" t="s">
        <v>7506</v>
      </c>
      <c r="B6919" t="s">
        <v>335</v>
      </c>
      <c r="C6919" t="s">
        <v>62</v>
      </c>
      <c r="D6919" t="s">
        <v>63</v>
      </c>
      <c r="E6919" t="s">
        <v>15</v>
      </c>
      <c r="F6919" t="s">
        <v>29</v>
      </c>
      <c r="G6919" t="s">
        <v>45</v>
      </c>
      <c r="H6919">
        <v>2</v>
      </c>
      <c r="I6919">
        <v>2835.93</v>
      </c>
      <c r="J6919">
        <v>2078.9299999999998</v>
      </c>
      <c r="K6919">
        <v>0.16</v>
      </c>
      <c r="L6919">
        <f>I6919-J6919-(I6919*K6919)</f>
        <v>303.25120000000004</v>
      </c>
      <c r="M6919">
        <f t="shared" si="324"/>
        <v>5</v>
      </c>
      <c r="N6919">
        <f t="shared" si="325"/>
        <v>2025</v>
      </c>
      <c r="O6919" s="21">
        <f t="shared" si="326"/>
        <v>0.10693183541201653</v>
      </c>
    </row>
    <row r="6920" spans="1:15">
      <c r="A6920" t="s">
        <v>7507</v>
      </c>
      <c r="B6920" t="s">
        <v>589</v>
      </c>
      <c r="C6920" t="s">
        <v>79</v>
      </c>
      <c r="D6920" t="s">
        <v>80</v>
      </c>
      <c r="E6920" t="s">
        <v>22</v>
      </c>
      <c r="F6920" t="s">
        <v>51</v>
      </c>
      <c r="G6920" t="s">
        <v>59</v>
      </c>
      <c r="H6920">
        <v>5</v>
      </c>
      <c r="I6920">
        <v>41024.660000000003</v>
      </c>
      <c r="J6920">
        <v>23532.94</v>
      </c>
      <c r="K6920">
        <v>0.17</v>
      </c>
      <c r="L6920">
        <f>I6920-J6920-(I6920*K6920)</f>
        <v>10517.527800000003</v>
      </c>
      <c r="M6920">
        <f t="shared" si="324"/>
        <v>2</v>
      </c>
      <c r="N6920">
        <f t="shared" si="325"/>
        <v>2025</v>
      </c>
      <c r="O6920" s="21">
        <f t="shared" si="326"/>
        <v>0.25637087059344316</v>
      </c>
    </row>
    <row r="6921" spans="1:15">
      <c r="A6921" t="s">
        <v>7508</v>
      </c>
      <c r="B6921" t="s">
        <v>716</v>
      </c>
      <c r="C6921" t="s">
        <v>62</v>
      </c>
      <c r="D6921" t="s">
        <v>63</v>
      </c>
      <c r="E6921" t="s">
        <v>22</v>
      </c>
      <c r="F6921" t="s">
        <v>16</v>
      </c>
      <c r="G6921" t="s">
        <v>38</v>
      </c>
      <c r="H6921">
        <v>5</v>
      </c>
      <c r="I6921">
        <v>15109.82</v>
      </c>
      <c r="J6921">
        <v>10085.450000000001</v>
      </c>
      <c r="K6921">
        <v>0.13</v>
      </c>
      <c r="L6921">
        <f>I6921-J6921-(I6921*K6921)</f>
        <v>3060.0933999999988</v>
      </c>
      <c r="M6921">
        <f t="shared" si="324"/>
        <v>5</v>
      </c>
      <c r="N6921">
        <f t="shared" si="325"/>
        <v>2025</v>
      </c>
      <c r="O6921" s="21">
        <f t="shared" si="326"/>
        <v>0.20252348472715087</v>
      </c>
    </row>
    <row r="6922" spans="1:15">
      <c r="A6922" t="s">
        <v>7509</v>
      </c>
      <c r="B6922" t="s">
        <v>476</v>
      </c>
      <c r="C6922" t="s">
        <v>41</v>
      </c>
      <c r="D6922" t="s">
        <v>21</v>
      </c>
      <c r="E6922" t="s">
        <v>22</v>
      </c>
      <c r="F6922" t="s">
        <v>51</v>
      </c>
      <c r="G6922" t="s">
        <v>64</v>
      </c>
      <c r="H6922">
        <v>2</v>
      </c>
      <c r="I6922">
        <v>6375.63</v>
      </c>
      <c r="J6922">
        <v>4173.9399999999996</v>
      </c>
      <c r="K6922">
        <v>0</v>
      </c>
      <c r="L6922">
        <f>I6922-J6922-(I6922*K6922)</f>
        <v>2201.6900000000005</v>
      </c>
      <c r="M6922">
        <f t="shared" si="324"/>
        <v>4</v>
      </c>
      <c r="N6922">
        <f t="shared" si="325"/>
        <v>2025</v>
      </c>
      <c r="O6922" s="21">
        <f t="shared" si="326"/>
        <v>0.34532901062326399</v>
      </c>
    </row>
    <row r="6923" spans="1:15">
      <c r="A6923" t="s">
        <v>7510</v>
      </c>
      <c r="B6923" t="s">
        <v>181</v>
      </c>
      <c r="C6923" t="s">
        <v>41</v>
      </c>
      <c r="D6923" t="s">
        <v>21</v>
      </c>
      <c r="E6923" t="s">
        <v>28</v>
      </c>
      <c r="F6923" t="s">
        <v>23</v>
      </c>
      <c r="G6923" t="s">
        <v>33</v>
      </c>
      <c r="H6923">
        <v>4</v>
      </c>
      <c r="I6923">
        <v>51401.01</v>
      </c>
      <c r="J6923">
        <v>34397.06</v>
      </c>
      <c r="K6923">
        <v>0.24</v>
      </c>
      <c r="L6923">
        <f>I6923-J6923-(I6923*K6923)</f>
        <v>4667.7076000000052</v>
      </c>
      <c r="M6923">
        <f t="shared" si="324"/>
        <v>8</v>
      </c>
      <c r="N6923">
        <f t="shared" si="325"/>
        <v>2024</v>
      </c>
      <c r="O6923" s="21">
        <f t="shared" si="326"/>
        <v>9.0809647514708464E-2</v>
      </c>
    </row>
    <row r="6924" spans="1:15">
      <c r="A6924" t="s">
        <v>7511</v>
      </c>
      <c r="B6924" t="s">
        <v>50</v>
      </c>
      <c r="C6924" t="s">
        <v>13</v>
      </c>
      <c r="D6924" t="s">
        <v>14</v>
      </c>
      <c r="E6924" t="s">
        <v>22</v>
      </c>
      <c r="F6924" t="s">
        <v>29</v>
      </c>
      <c r="G6924" t="s">
        <v>139</v>
      </c>
      <c r="H6924">
        <v>2</v>
      </c>
      <c r="I6924">
        <v>14100.7</v>
      </c>
      <c r="J6924">
        <v>11081.05</v>
      </c>
      <c r="K6924">
        <v>0.02</v>
      </c>
      <c r="L6924">
        <f>I6924-J6924-(I6924*K6924)</f>
        <v>2737.6360000000013</v>
      </c>
      <c r="M6924">
        <f t="shared" si="324"/>
        <v>10</v>
      </c>
      <c r="N6924">
        <f t="shared" si="325"/>
        <v>2024</v>
      </c>
      <c r="O6924" s="21">
        <f t="shared" si="326"/>
        <v>0.19414894296027865</v>
      </c>
    </row>
    <row r="6925" spans="1:15">
      <c r="A6925" t="s">
        <v>7512</v>
      </c>
      <c r="B6925" t="s">
        <v>464</v>
      </c>
      <c r="C6925" t="s">
        <v>57</v>
      </c>
      <c r="D6925" t="s">
        <v>58</v>
      </c>
      <c r="E6925" t="s">
        <v>22</v>
      </c>
      <c r="F6925" t="s">
        <v>16</v>
      </c>
      <c r="G6925" t="s">
        <v>48</v>
      </c>
      <c r="H6925">
        <v>4</v>
      </c>
      <c r="I6925">
        <v>21009.05</v>
      </c>
      <c r="J6925">
        <v>12409.94</v>
      </c>
      <c r="K6925">
        <v>0.28999999999999998</v>
      </c>
      <c r="L6925">
        <f>I6925-J6925-(I6925*K6925)</f>
        <v>2506.4854999999998</v>
      </c>
      <c r="M6925">
        <f t="shared" si="324"/>
        <v>1</v>
      </c>
      <c r="N6925">
        <f t="shared" si="325"/>
        <v>2024</v>
      </c>
      <c r="O6925" s="21">
        <f t="shared" si="326"/>
        <v>0.11930503759094295</v>
      </c>
    </row>
    <row r="6926" spans="1:15">
      <c r="A6926" t="s">
        <v>7513</v>
      </c>
      <c r="B6926" t="s">
        <v>747</v>
      </c>
      <c r="C6926" t="s">
        <v>13</v>
      </c>
      <c r="D6926" t="s">
        <v>14</v>
      </c>
      <c r="E6926" t="s">
        <v>22</v>
      </c>
      <c r="F6926" t="s">
        <v>16</v>
      </c>
      <c r="G6926" t="s">
        <v>48</v>
      </c>
      <c r="H6926">
        <v>3</v>
      </c>
      <c r="I6926">
        <v>12424.49</v>
      </c>
      <c r="J6926">
        <v>9712.7199999999993</v>
      </c>
      <c r="K6926">
        <v>0.03</v>
      </c>
      <c r="L6926">
        <f>I6926-J6926-(I6926*K6926)</f>
        <v>2339.0353000000005</v>
      </c>
      <c r="M6926">
        <f t="shared" si="324"/>
        <v>5</v>
      </c>
      <c r="N6926">
        <f t="shared" si="325"/>
        <v>2025</v>
      </c>
      <c r="O6926" s="21">
        <f t="shared" si="326"/>
        <v>0.18826006540308701</v>
      </c>
    </row>
    <row r="6927" spans="1:15">
      <c r="A6927" t="s">
        <v>7514</v>
      </c>
      <c r="B6927" t="s">
        <v>1024</v>
      </c>
      <c r="C6927" t="s">
        <v>36</v>
      </c>
      <c r="D6927" t="s">
        <v>37</v>
      </c>
      <c r="E6927" t="s">
        <v>28</v>
      </c>
      <c r="F6927" t="s">
        <v>51</v>
      </c>
      <c r="G6927" t="s">
        <v>59</v>
      </c>
      <c r="H6927">
        <v>5</v>
      </c>
      <c r="I6927">
        <v>45213.47</v>
      </c>
      <c r="J6927">
        <v>36521.53</v>
      </c>
      <c r="K6927">
        <v>0.21</v>
      </c>
      <c r="L6927">
        <f>I6927-J6927-(I6927*K6927)</f>
        <v>-802.8886999999977</v>
      </c>
      <c r="M6927">
        <f t="shared" si="324"/>
        <v>5</v>
      </c>
      <c r="N6927">
        <f t="shared" si="325"/>
        <v>2025</v>
      </c>
      <c r="O6927" s="21">
        <f t="shared" si="326"/>
        <v>-1.7757732374887345E-2</v>
      </c>
    </row>
    <row r="6928" spans="1:15">
      <c r="A6928" t="s">
        <v>7515</v>
      </c>
      <c r="B6928" t="s">
        <v>705</v>
      </c>
      <c r="C6928" t="s">
        <v>79</v>
      </c>
      <c r="D6928" t="s">
        <v>80</v>
      </c>
      <c r="E6928" t="s">
        <v>28</v>
      </c>
      <c r="F6928" t="s">
        <v>51</v>
      </c>
      <c r="G6928" t="s">
        <v>52</v>
      </c>
      <c r="H6928">
        <v>3</v>
      </c>
      <c r="I6928">
        <v>28550.5</v>
      </c>
      <c r="J6928">
        <v>16402.09</v>
      </c>
      <c r="K6928">
        <v>0.25</v>
      </c>
      <c r="L6928">
        <f>I6928-J6928-(I6928*K6928)</f>
        <v>5010.7849999999999</v>
      </c>
      <c r="M6928">
        <f t="shared" si="324"/>
        <v>5</v>
      </c>
      <c r="N6928">
        <f t="shared" si="325"/>
        <v>2025</v>
      </c>
      <c r="O6928" s="21">
        <f t="shared" si="326"/>
        <v>0.1755060331692965</v>
      </c>
    </row>
    <row r="6929" spans="1:15">
      <c r="A6929" t="s">
        <v>7516</v>
      </c>
      <c r="B6929" t="s">
        <v>1771</v>
      </c>
      <c r="C6929" t="s">
        <v>20</v>
      </c>
      <c r="D6929" t="s">
        <v>21</v>
      </c>
      <c r="E6929" t="s">
        <v>15</v>
      </c>
      <c r="F6929" t="s">
        <v>16</v>
      </c>
      <c r="G6929" t="s">
        <v>73</v>
      </c>
      <c r="H6929">
        <v>5</v>
      </c>
      <c r="I6929">
        <v>32775.21</v>
      </c>
      <c r="J6929">
        <v>25537.94</v>
      </c>
      <c r="K6929">
        <v>0.03</v>
      </c>
      <c r="L6929">
        <f>I6929-J6929-(I6929*K6929)</f>
        <v>6254.0137000000004</v>
      </c>
      <c r="M6929">
        <f t="shared" si="324"/>
        <v>7</v>
      </c>
      <c r="N6929">
        <f t="shared" si="325"/>
        <v>2024</v>
      </c>
      <c r="O6929" s="21">
        <f t="shared" si="326"/>
        <v>0.19081536624784404</v>
      </c>
    </row>
    <row r="6930" spans="1:15">
      <c r="A6930" t="s">
        <v>7517</v>
      </c>
      <c r="B6930" t="s">
        <v>237</v>
      </c>
      <c r="C6930" t="s">
        <v>57</v>
      </c>
      <c r="D6930" t="s">
        <v>58</v>
      </c>
      <c r="E6930" t="s">
        <v>22</v>
      </c>
      <c r="F6930" t="s">
        <v>51</v>
      </c>
      <c r="G6930" t="s">
        <v>52</v>
      </c>
      <c r="H6930">
        <v>5</v>
      </c>
      <c r="I6930">
        <v>17476.310000000001</v>
      </c>
      <c r="J6930">
        <v>14725.29</v>
      </c>
      <c r="K6930">
        <v>0.22</v>
      </c>
      <c r="L6930">
        <f>I6930-J6930-(I6930*K6930)</f>
        <v>-1093.7682</v>
      </c>
      <c r="M6930">
        <f t="shared" si="324"/>
        <v>6</v>
      </c>
      <c r="N6930">
        <f t="shared" si="325"/>
        <v>2024</v>
      </c>
      <c r="O6930" s="21">
        <f t="shared" si="326"/>
        <v>-6.2585763241782721E-2</v>
      </c>
    </row>
    <row r="6931" spans="1:15">
      <c r="A6931" t="s">
        <v>7518</v>
      </c>
      <c r="B6931" t="s">
        <v>622</v>
      </c>
      <c r="C6931" t="s">
        <v>20</v>
      </c>
      <c r="D6931" t="s">
        <v>21</v>
      </c>
      <c r="E6931" t="s">
        <v>22</v>
      </c>
      <c r="F6931" t="s">
        <v>23</v>
      </c>
      <c r="G6931" t="s">
        <v>94</v>
      </c>
      <c r="H6931">
        <v>4</v>
      </c>
      <c r="I6931">
        <v>8171.07</v>
      </c>
      <c r="J6931">
        <v>4882.29</v>
      </c>
      <c r="K6931">
        <v>0.15</v>
      </c>
      <c r="L6931">
        <f>I6931-J6931-(I6931*K6931)</f>
        <v>2063.1194999999998</v>
      </c>
      <c r="M6931">
        <f t="shared" si="324"/>
        <v>3</v>
      </c>
      <c r="N6931">
        <f t="shared" si="325"/>
        <v>2025</v>
      </c>
      <c r="O6931" s="21">
        <f t="shared" si="326"/>
        <v>0.25249073866702892</v>
      </c>
    </row>
    <row r="6932" spans="1:15">
      <c r="A6932" t="s">
        <v>7519</v>
      </c>
      <c r="B6932" t="s">
        <v>3107</v>
      </c>
      <c r="C6932" t="s">
        <v>57</v>
      </c>
      <c r="D6932" t="s">
        <v>58</v>
      </c>
      <c r="E6932" t="s">
        <v>22</v>
      </c>
      <c r="F6932" t="s">
        <v>29</v>
      </c>
      <c r="G6932" t="s">
        <v>139</v>
      </c>
      <c r="H6932">
        <v>4</v>
      </c>
      <c r="I6932">
        <v>4978.26</v>
      </c>
      <c r="J6932">
        <v>3624.86</v>
      </c>
      <c r="K6932">
        <v>0.22</v>
      </c>
      <c r="L6932">
        <f>I6932-J6932-(I6932*K6932)</f>
        <v>258.18280000000004</v>
      </c>
      <c r="M6932">
        <f t="shared" si="324"/>
        <v>6</v>
      </c>
      <c r="N6932">
        <f t="shared" si="325"/>
        <v>2024</v>
      </c>
      <c r="O6932" s="21">
        <f t="shared" si="326"/>
        <v>5.1862056220446505E-2</v>
      </c>
    </row>
    <row r="6933" spans="1:15">
      <c r="A6933" t="s">
        <v>7520</v>
      </c>
      <c r="B6933" t="s">
        <v>637</v>
      </c>
      <c r="C6933" t="s">
        <v>36</v>
      </c>
      <c r="D6933" t="s">
        <v>37</v>
      </c>
      <c r="E6933" t="s">
        <v>22</v>
      </c>
      <c r="F6933" t="s">
        <v>23</v>
      </c>
      <c r="G6933" t="s">
        <v>157</v>
      </c>
      <c r="H6933">
        <v>1</v>
      </c>
      <c r="I6933">
        <v>4496.08</v>
      </c>
      <c r="J6933">
        <v>3311.46</v>
      </c>
      <c r="K6933">
        <v>0.19</v>
      </c>
      <c r="L6933">
        <f>I6933-J6933-(I6933*K6933)</f>
        <v>330.36479999999995</v>
      </c>
      <c r="M6933">
        <f t="shared" si="324"/>
        <v>5</v>
      </c>
      <c r="N6933">
        <f t="shared" si="325"/>
        <v>2024</v>
      </c>
      <c r="O6933" s="21">
        <f t="shared" si="326"/>
        <v>7.3478407857511419E-2</v>
      </c>
    </row>
    <row r="6934" spans="1:15">
      <c r="A6934" t="s">
        <v>7521</v>
      </c>
      <c r="B6934" t="s">
        <v>66</v>
      </c>
      <c r="C6934" t="s">
        <v>20</v>
      </c>
      <c r="D6934" t="s">
        <v>21</v>
      </c>
      <c r="E6934" t="s">
        <v>28</v>
      </c>
      <c r="F6934" t="s">
        <v>29</v>
      </c>
      <c r="G6934" t="s">
        <v>30</v>
      </c>
      <c r="H6934">
        <v>1</v>
      </c>
      <c r="I6934">
        <v>14259.58</v>
      </c>
      <c r="J6934">
        <v>11792.36</v>
      </c>
      <c r="K6934">
        <v>0.28000000000000003</v>
      </c>
      <c r="L6934">
        <f>I6934-J6934-(I6934*K6934)</f>
        <v>-1525.4624000000008</v>
      </c>
      <c r="M6934">
        <f t="shared" si="324"/>
        <v>12</v>
      </c>
      <c r="N6934">
        <f t="shared" si="325"/>
        <v>2024</v>
      </c>
      <c r="O6934" s="21">
        <f t="shared" si="326"/>
        <v>-0.1069780736880049</v>
      </c>
    </row>
    <row r="6935" spans="1:15">
      <c r="A6935" t="s">
        <v>7522</v>
      </c>
      <c r="B6935" t="s">
        <v>672</v>
      </c>
      <c r="C6935" t="s">
        <v>20</v>
      </c>
      <c r="D6935" t="s">
        <v>21</v>
      </c>
      <c r="E6935" t="s">
        <v>28</v>
      </c>
      <c r="F6935" t="s">
        <v>23</v>
      </c>
      <c r="G6935" t="s">
        <v>157</v>
      </c>
      <c r="H6935">
        <v>5</v>
      </c>
      <c r="I6935">
        <v>67679.289999999994</v>
      </c>
      <c r="J6935">
        <v>42081.19</v>
      </c>
      <c r="K6935">
        <v>0.08</v>
      </c>
      <c r="L6935">
        <f>I6935-J6935-(I6935*K6935)</f>
        <v>20183.756799999992</v>
      </c>
      <c r="M6935">
        <f t="shared" si="324"/>
        <v>5</v>
      </c>
      <c r="N6935">
        <f t="shared" si="325"/>
        <v>2024</v>
      </c>
      <c r="O6935" s="21">
        <f t="shared" si="326"/>
        <v>0.29822648553198466</v>
      </c>
    </row>
    <row r="6936" spans="1:15">
      <c r="A6936" t="s">
        <v>7523</v>
      </c>
      <c r="B6936" t="s">
        <v>75</v>
      </c>
      <c r="C6936" t="s">
        <v>27</v>
      </c>
      <c r="D6936" t="s">
        <v>27</v>
      </c>
      <c r="E6936" t="s">
        <v>15</v>
      </c>
      <c r="F6936" t="s">
        <v>16</v>
      </c>
      <c r="G6936" t="s">
        <v>38</v>
      </c>
      <c r="H6936">
        <v>2</v>
      </c>
      <c r="I6936">
        <v>2185.1999999999998</v>
      </c>
      <c r="J6936">
        <v>1557.69</v>
      </c>
      <c r="K6936">
        <v>0.14000000000000001</v>
      </c>
      <c r="L6936">
        <f>I6936-J6936-(I6936*K6936)</f>
        <v>321.58199999999977</v>
      </c>
      <c r="M6936">
        <f t="shared" si="324"/>
        <v>4</v>
      </c>
      <c r="N6936">
        <f t="shared" si="325"/>
        <v>2024</v>
      </c>
      <c r="O6936" s="21">
        <f t="shared" si="326"/>
        <v>0.14716364634816026</v>
      </c>
    </row>
    <row r="6937" spans="1:15">
      <c r="A6937" t="s">
        <v>7524</v>
      </c>
      <c r="B6937" t="s">
        <v>392</v>
      </c>
      <c r="C6937" t="s">
        <v>27</v>
      </c>
      <c r="D6937" t="s">
        <v>27</v>
      </c>
      <c r="E6937" t="s">
        <v>22</v>
      </c>
      <c r="F6937" t="s">
        <v>29</v>
      </c>
      <c r="G6937" t="s">
        <v>42</v>
      </c>
      <c r="H6937">
        <v>5</v>
      </c>
      <c r="I6937">
        <v>56130.04</v>
      </c>
      <c r="J6937">
        <v>34472.199999999997</v>
      </c>
      <c r="K6937">
        <v>0.25</v>
      </c>
      <c r="L6937">
        <f>I6937-J6937-(I6937*K6937)</f>
        <v>7625.3300000000036</v>
      </c>
      <c r="M6937">
        <f t="shared" si="324"/>
        <v>5</v>
      </c>
      <c r="N6937">
        <f t="shared" si="325"/>
        <v>2024</v>
      </c>
      <c r="O6937" s="21">
        <f t="shared" si="326"/>
        <v>0.13585114138525473</v>
      </c>
    </row>
    <row r="6938" spans="1:15">
      <c r="A6938" t="s">
        <v>7525</v>
      </c>
      <c r="B6938" t="s">
        <v>998</v>
      </c>
      <c r="C6938" t="s">
        <v>13</v>
      </c>
      <c r="D6938" t="s">
        <v>14</v>
      </c>
      <c r="E6938" t="s">
        <v>22</v>
      </c>
      <c r="F6938" t="s">
        <v>16</v>
      </c>
      <c r="G6938" t="s">
        <v>38</v>
      </c>
      <c r="H6938">
        <v>1</v>
      </c>
      <c r="I6938">
        <v>12310.62</v>
      </c>
      <c r="J6938">
        <v>8353.39</v>
      </c>
      <c r="K6938">
        <v>0.15</v>
      </c>
      <c r="L6938">
        <f>I6938-J6938-(I6938*K6938)</f>
        <v>2110.6370000000015</v>
      </c>
      <c r="M6938">
        <f t="shared" si="324"/>
        <v>9</v>
      </c>
      <c r="N6938">
        <f t="shared" si="325"/>
        <v>2024</v>
      </c>
      <c r="O6938" s="21">
        <f t="shared" si="326"/>
        <v>0.17144847294449844</v>
      </c>
    </row>
    <row r="6939" spans="1:15">
      <c r="A6939" t="s">
        <v>7526</v>
      </c>
      <c r="B6939" t="s">
        <v>210</v>
      </c>
      <c r="C6939" t="s">
        <v>36</v>
      </c>
      <c r="D6939" t="s">
        <v>37</v>
      </c>
      <c r="E6939" t="s">
        <v>22</v>
      </c>
      <c r="F6939" t="s">
        <v>51</v>
      </c>
      <c r="G6939" t="s">
        <v>64</v>
      </c>
      <c r="H6939">
        <v>4</v>
      </c>
      <c r="I6939">
        <v>17927.95</v>
      </c>
      <c r="J6939">
        <v>11645.17</v>
      </c>
      <c r="K6939">
        <v>0.13</v>
      </c>
      <c r="L6939">
        <f>I6939-J6939-(I6939*K6939)</f>
        <v>3952.1465000000003</v>
      </c>
      <c r="M6939">
        <f t="shared" si="324"/>
        <v>6</v>
      </c>
      <c r="N6939">
        <f t="shared" si="325"/>
        <v>2024</v>
      </c>
      <c r="O6939" s="21">
        <f t="shared" si="326"/>
        <v>0.220446091159335</v>
      </c>
    </row>
    <row r="6940" spans="1:15">
      <c r="A6940" t="s">
        <v>7527</v>
      </c>
      <c r="B6940" t="s">
        <v>314</v>
      </c>
      <c r="C6940" t="s">
        <v>27</v>
      </c>
      <c r="D6940" t="s">
        <v>27</v>
      </c>
      <c r="E6940" t="s">
        <v>15</v>
      </c>
      <c r="F6940" t="s">
        <v>51</v>
      </c>
      <c r="G6940" t="s">
        <v>52</v>
      </c>
      <c r="H6940">
        <v>3</v>
      </c>
      <c r="I6940">
        <v>27532.61</v>
      </c>
      <c r="J6940">
        <v>20299.89</v>
      </c>
      <c r="K6940">
        <v>0.06</v>
      </c>
      <c r="L6940">
        <f>I6940-J6940-(I6940*K6940)</f>
        <v>5580.7634000000016</v>
      </c>
      <c r="M6940">
        <f t="shared" si="324"/>
        <v>12</v>
      </c>
      <c r="N6940">
        <f t="shared" si="325"/>
        <v>2024</v>
      </c>
      <c r="O6940" s="21">
        <f t="shared" si="326"/>
        <v>0.20269648972618293</v>
      </c>
    </row>
    <row r="6941" spans="1:15">
      <c r="A6941" t="s">
        <v>7528</v>
      </c>
      <c r="B6941" t="s">
        <v>1798</v>
      </c>
      <c r="C6941" t="s">
        <v>57</v>
      </c>
      <c r="D6941" t="s">
        <v>58</v>
      </c>
      <c r="E6941" t="s">
        <v>28</v>
      </c>
      <c r="F6941" t="s">
        <v>16</v>
      </c>
      <c r="G6941" t="s">
        <v>38</v>
      </c>
      <c r="H6941">
        <v>2</v>
      </c>
      <c r="I6941">
        <v>26160.959999999999</v>
      </c>
      <c r="J6941">
        <v>17267.3</v>
      </c>
      <c r="K6941">
        <v>0.18</v>
      </c>
      <c r="L6941">
        <f>I6941-J6941-(I6941*K6941)</f>
        <v>4184.6872000000003</v>
      </c>
      <c r="M6941">
        <f t="shared" si="324"/>
        <v>4</v>
      </c>
      <c r="N6941">
        <f t="shared" si="325"/>
        <v>2024</v>
      </c>
      <c r="O6941" s="21">
        <f t="shared" si="326"/>
        <v>0.15995923696989714</v>
      </c>
    </row>
    <row r="6942" spans="1:15">
      <c r="A6942" t="s">
        <v>7529</v>
      </c>
      <c r="B6942" t="s">
        <v>991</v>
      </c>
      <c r="C6942" t="s">
        <v>36</v>
      </c>
      <c r="D6942" t="s">
        <v>37</v>
      </c>
      <c r="E6942" t="s">
        <v>15</v>
      </c>
      <c r="F6942" t="s">
        <v>29</v>
      </c>
      <c r="G6942" t="s">
        <v>45</v>
      </c>
      <c r="H6942">
        <v>3</v>
      </c>
      <c r="I6942">
        <v>11632.38</v>
      </c>
      <c r="J6942">
        <v>9038.93</v>
      </c>
      <c r="K6942">
        <v>0.09</v>
      </c>
      <c r="L6942">
        <f>I6942-J6942-(I6942*K6942)</f>
        <v>1546.535799999999</v>
      </c>
      <c r="M6942">
        <f t="shared" si="324"/>
        <v>6</v>
      </c>
      <c r="N6942">
        <f t="shared" si="325"/>
        <v>2025</v>
      </c>
      <c r="O6942" s="21">
        <f t="shared" si="326"/>
        <v>0.13295093523423401</v>
      </c>
    </row>
    <row r="6943" spans="1:15">
      <c r="A6943" t="s">
        <v>7530</v>
      </c>
      <c r="B6943" t="s">
        <v>1181</v>
      </c>
      <c r="C6943" t="s">
        <v>36</v>
      </c>
      <c r="D6943" t="s">
        <v>37</v>
      </c>
      <c r="E6943" t="s">
        <v>28</v>
      </c>
      <c r="F6943" t="s">
        <v>16</v>
      </c>
      <c r="G6943" t="s">
        <v>38</v>
      </c>
      <c r="H6943">
        <v>5</v>
      </c>
      <c r="I6943">
        <v>63385.48</v>
      </c>
      <c r="J6943">
        <v>48431.98</v>
      </c>
      <c r="K6943">
        <v>0.28999999999999998</v>
      </c>
      <c r="L6943">
        <f>I6943-J6943-(I6943*K6943)</f>
        <v>-3428.2891999999993</v>
      </c>
      <c r="M6943">
        <f t="shared" si="324"/>
        <v>4</v>
      </c>
      <c r="N6943">
        <f t="shared" si="325"/>
        <v>2025</v>
      </c>
      <c r="O6943" s="21">
        <f t="shared" si="326"/>
        <v>-5.4086349113393148E-2</v>
      </c>
    </row>
    <row r="6944" spans="1:15">
      <c r="A6944" t="s">
        <v>7531</v>
      </c>
      <c r="B6944" t="s">
        <v>148</v>
      </c>
      <c r="C6944" t="s">
        <v>13</v>
      </c>
      <c r="D6944" t="s">
        <v>14</v>
      </c>
      <c r="E6944" t="s">
        <v>15</v>
      </c>
      <c r="F6944" t="s">
        <v>29</v>
      </c>
      <c r="G6944" t="s">
        <v>42</v>
      </c>
      <c r="H6944">
        <v>3</v>
      </c>
      <c r="I6944">
        <v>41697.660000000003</v>
      </c>
      <c r="J6944">
        <v>32280.67</v>
      </c>
      <c r="K6944">
        <v>0.17</v>
      </c>
      <c r="L6944">
        <f>I6944-J6944-(I6944*K6944)</f>
        <v>2328.3878000000041</v>
      </c>
      <c r="M6944">
        <f t="shared" si="324"/>
        <v>11</v>
      </c>
      <c r="N6944">
        <f t="shared" si="325"/>
        <v>2024</v>
      </c>
      <c r="O6944" s="21">
        <f t="shared" si="326"/>
        <v>5.5839771344483209E-2</v>
      </c>
    </row>
    <row r="6945" spans="1:15">
      <c r="A6945" t="s">
        <v>7532</v>
      </c>
      <c r="B6945" t="s">
        <v>1037</v>
      </c>
      <c r="C6945" t="s">
        <v>13</v>
      </c>
      <c r="D6945" t="s">
        <v>14</v>
      </c>
      <c r="E6945" t="s">
        <v>15</v>
      </c>
      <c r="F6945" t="s">
        <v>16</v>
      </c>
      <c r="G6945" t="s">
        <v>73</v>
      </c>
      <c r="H6945">
        <v>3</v>
      </c>
      <c r="I6945">
        <v>34621.19</v>
      </c>
      <c r="J6945">
        <v>24886.880000000001</v>
      </c>
      <c r="K6945">
        <v>0.05</v>
      </c>
      <c r="L6945">
        <f>I6945-J6945-(I6945*K6945)</f>
        <v>8003.250500000001</v>
      </c>
      <c r="M6945">
        <f t="shared" si="324"/>
        <v>2</v>
      </c>
      <c r="N6945">
        <f t="shared" si="325"/>
        <v>2024</v>
      </c>
      <c r="O6945" s="21">
        <f t="shared" si="326"/>
        <v>0.23116624529659438</v>
      </c>
    </row>
    <row r="6946" spans="1:15">
      <c r="A6946" t="s">
        <v>7533</v>
      </c>
      <c r="B6946" t="s">
        <v>1927</v>
      </c>
      <c r="C6946" t="s">
        <v>13</v>
      </c>
      <c r="D6946" t="s">
        <v>14</v>
      </c>
      <c r="E6946" t="s">
        <v>15</v>
      </c>
      <c r="F6946" t="s">
        <v>51</v>
      </c>
      <c r="G6946" t="s">
        <v>59</v>
      </c>
      <c r="H6946">
        <v>1</v>
      </c>
      <c r="I6946">
        <v>8071.14</v>
      </c>
      <c r="J6946">
        <v>5425.13</v>
      </c>
      <c r="K6946">
        <v>0.11</v>
      </c>
      <c r="L6946">
        <f>I6946-J6946-(I6946*K6946)</f>
        <v>1758.1846</v>
      </c>
      <c r="M6946">
        <f t="shared" si="324"/>
        <v>6</v>
      </c>
      <c r="N6946">
        <f t="shared" si="325"/>
        <v>2024</v>
      </c>
      <c r="O6946" s="21">
        <f t="shared" si="326"/>
        <v>0.21783596864879062</v>
      </c>
    </row>
    <row r="6947" spans="1:15">
      <c r="A6947" t="s">
        <v>7534</v>
      </c>
      <c r="B6947" t="s">
        <v>556</v>
      </c>
      <c r="C6947" t="s">
        <v>79</v>
      </c>
      <c r="D6947" t="s">
        <v>80</v>
      </c>
      <c r="E6947" t="s">
        <v>22</v>
      </c>
      <c r="F6947" t="s">
        <v>23</v>
      </c>
      <c r="G6947" t="s">
        <v>94</v>
      </c>
      <c r="H6947">
        <v>4</v>
      </c>
      <c r="I6947">
        <v>3506.27</v>
      </c>
      <c r="J6947">
        <v>1956.47</v>
      </c>
      <c r="K6947">
        <v>0.23</v>
      </c>
      <c r="L6947">
        <f>I6947-J6947-(I6947*K6947)</f>
        <v>743.35789999999997</v>
      </c>
      <c r="M6947">
        <f t="shared" si="324"/>
        <v>2</v>
      </c>
      <c r="N6947">
        <f t="shared" si="325"/>
        <v>2024</v>
      </c>
      <c r="O6947" s="21">
        <f t="shared" si="326"/>
        <v>0.21200817392841964</v>
      </c>
    </row>
    <row r="6948" spans="1:15">
      <c r="A6948" t="s">
        <v>7535</v>
      </c>
      <c r="B6948" t="s">
        <v>146</v>
      </c>
      <c r="C6948" t="s">
        <v>13</v>
      </c>
      <c r="D6948" t="s">
        <v>14</v>
      </c>
      <c r="E6948" t="s">
        <v>28</v>
      </c>
      <c r="F6948" t="s">
        <v>23</v>
      </c>
      <c r="G6948" t="s">
        <v>33</v>
      </c>
      <c r="H6948">
        <v>1</v>
      </c>
      <c r="I6948">
        <v>5290.33</v>
      </c>
      <c r="J6948">
        <v>4143.74</v>
      </c>
      <c r="K6948">
        <v>0.22</v>
      </c>
      <c r="L6948">
        <f>I6948-J6948-(I6948*K6948)</f>
        <v>-17.282599999999775</v>
      </c>
      <c r="M6948">
        <f t="shared" si="324"/>
        <v>5</v>
      </c>
      <c r="N6948">
        <f t="shared" si="325"/>
        <v>2025</v>
      </c>
      <c r="O6948" s="21">
        <f t="shared" si="326"/>
        <v>-3.2668283453016682E-3</v>
      </c>
    </row>
    <row r="6949" spans="1:15">
      <c r="A6949" t="s">
        <v>7536</v>
      </c>
      <c r="B6949" t="s">
        <v>1095</v>
      </c>
      <c r="C6949" t="s">
        <v>62</v>
      </c>
      <c r="D6949" t="s">
        <v>63</v>
      </c>
      <c r="E6949" t="s">
        <v>22</v>
      </c>
      <c r="F6949" t="s">
        <v>29</v>
      </c>
      <c r="G6949" t="s">
        <v>45</v>
      </c>
      <c r="H6949">
        <v>2</v>
      </c>
      <c r="I6949">
        <v>21789.18</v>
      </c>
      <c r="J6949">
        <v>13317.95</v>
      </c>
      <c r="K6949">
        <v>0.25</v>
      </c>
      <c r="L6949">
        <f>I6949-J6949-(I6949*K6949)</f>
        <v>3023.9349999999995</v>
      </c>
      <c r="M6949">
        <f t="shared" si="324"/>
        <v>3</v>
      </c>
      <c r="N6949">
        <f t="shared" si="325"/>
        <v>2024</v>
      </c>
      <c r="O6949" s="21">
        <f t="shared" si="326"/>
        <v>0.13878149613707352</v>
      </c>
    </row>
    <row r="6950" spans="1:15">
      <c r="A6950" t="s">
        <v>7537</v>
      </c>
      <c r="B6950" t="s">
        <v>1243</v>
      </c>
      <c r="C6950" t="s">
        <v>57</v>
      </c>
      <c r="D6950" t="s">
        <v>58</v>
      </c>
      <c r="E6950" t="s">
        <v>15</v>
      </c>
      <c r="F6950" t="s">
        <v>16</v>
      </c>
      <c r="G6950" t="s">
        <v>48</v>
      </c>
      <c r="H6950">
        <v>3</v>
      </c>
      <c r="I6950">
        <v>11843.76</v>
      </c>
      <c r="J6950">
        <v>8400.4699999999993</v>
      </c>
      <c r="K6950">
        <v>0.16</v>
      </c>
      <c r="L6950">
        <f>I6950-J6950-(I6950*K6950)</f>
        <v>1548.2884000000008</v>
      </c>
      <c r="M6950">
        <f t="shared" si="324"/>
        <v>2</v>
      </c>
      <c r="N6950">
        <f t="shared" si="325"/>
        <v>2024</v>
      </c>
      <c r="O6950" s="21">
        <f t="shared" si="326"/>
        <v>0.13072608698588969</v>
      </c>
    </row>
    <row r="6951" spans="1:15">
      <c r="A6951" t="s">
        <v>7538</v>
      </c>
      <c r="B6951" t="s">
        <v>596</v>
      </c>
      <c r="C6951" t="s">
        <v>36</v>
      </c>
      <c r="D6951" t="s">
        <v>37</v>
      </c>
      <c r="E6951" t="s">
        <v>15</v>
      </c>
      <c r="F6951" t="s">
        <v>51</v>
      </c>
      <c r="G6951" t="s">
        <v>85</v>
      </c>
      <c r="H6951">
        <v>4</v>
      </c>
      <c r="I6951">
        <v>28016.01</v>
      </c>
      <c r="J6951">
        <v>23031.95</v>
      </c>
      <c r="K6951">
        <v>0.19</v>
      </c>
      <c r="L6951">
        <f>I6951-J6951-(I6951*K6951)</f>
        <v>-338.9819000000025</v>
      </c>
      <c r="M6951">
        <f t="shared" si="324"/>
        <v>5</v>
      </c>
      <c r="N6951">
        <f t="shared" si="325"/>
        <v>2024</v>
      </c>
      <c r="O6951" s="21">
        <f t="shared" si="326"/>
        <v>-1.2099578062686389E-2</v>
      </c>
    </row>
    <row r="6952" spans="1:15">
      <c r="A6952" t="s">
        <v>7539</v>
      </c>
      <c r="B6952" t="s">
        <v>358</v>
      </c>
      <c r="C6952" t="s">
        <v>79</v>
      </c>
      <c r="D6952" t="s">
        <v>80</v>
      </c>
      <c r="E6952" t="s">
        <v>28</v>
      </c>
      <c r="F6952" t="s">
        <v>29</v>
      </c>
      <c r="G6952" t="s">
        <v>30</v>
      </c>
      <c r="H6952">
        <v>2</v>
      </c>
      <c r="I6952">
        <v>13892.69</v>
      </c>
      <c r="J6952">
        <v>11361.46</v>
      </c>
      <c r="K6952">
        <v>0.06</v>
      </c>
      <c r="L6952">
        <f>I6952-J6952-(I6952*K6952)</f>
        <v>1697.6686000000013</v>
      </c>
      <c r="M6952">
        <f t="shared" si="324"/>
        <v>11</v>
      </c>
      <c r="N6952">
        <f t="shared" si="325"/>
        <v>2024</v>
      </c>
      <c r="O6952" s="21">
        <f t="shared" si="326"/>
        <v>0.12219869586091688</v>
      </c>
    </row>
    <row r="6953" spans="1:15">
      <c r="A6953" t="s">
        <v>7540</v>
      </c>
      <c r="B6953" t="s">
        <v>1196</v>
      </c>
      <c r="C6953" t="s">
        <v>41</v>
      </c>
      <c r="D6953" t="s">
        <v>21</v>
      </c>
      <c r="E6953" t="s">
        <v>28</v>
      </c>
      <c r="F6953" t="s">
        <v>23</v>
      </c>
      <c r="G6953" t="s">
        <v>24</v>
      </c>
      <c r="H6953">
        <v>2</v>
      </c>
      <c r="I6953">
        <v>17856.37</v>
      </c>
      <c r="J6953">
        <v>14371.6</v>
      </c>
      <c r="K6953">
        <v>0.01</v>
      </c>
      <c r="L6953">
        <f>I6953-J6953-(I6953*K6953)</f>
        <v>3306.2062999999985</v>
      </c>
      <c r="M6953">
        <f t="shared" si="324"/>
        <v>5</v>
      </c>
      <c r="N6953">
        <f t="shared" si="325"/>
        <v>2025</v>
      </c>
      <c r="O6953" s="21">
        <f t="shared" si="326"/>
        <v>0.1851555663329108</v>
      </c>
    </row>
    <row r="6954" spans="1:15">
      <c r="A6954" t="s">
        <v>7541</v>
      </c>
      <c r="B6954" t="s">
        <v>1845</v>
      </c>
      <c r="C6954" t="s">
        <v>41</v>
      </c>
      <c r="D6954" t="s">
        <v>21</v>
      </c>
      <c r="E6954" t="s">
        <v>15</v>
      </c>
      <c r="F6954" t="s">
        <v>29</v>
      </c>
      <c r="G6954" t="s">
        <v>30</v>
      </c>
      <c r="H6954">
        <v>3</v>
      </c>
      <c r="I6954">
        <v>10754.52</v>
      </c>
      <c r="J6954">
        <v>6194.59</v>
      </c>
      <c r="K6954">
        <v>0.14000000000000001</v>
      </c>
      <c r="L6954">
        <f>I6954-J6954-(I6954*K6954)</f>
        <v>3054.2972</v>
      </c>
      <c r="M6954">
        <f t="shared" si="324"/>
        <v>7</v>
      </c>
      <c r="N6954">
        <f t="shared" si="325"/>
        <v>2024</v>
      </c>
      <c r="O6954" s="21">
        <f t="shared" si="326"/>
        <v>0.28400125714583263</v>
      </c>
    </row>
    <row r="6955" spans="1:15">
      <c r="A6955" t="s">
        <v>7542</v>
      </c>
      <c r="B6955" t="s">
        <v>1734</v>
      </c>
      <c r="C6955" t="s">
        <v>41</v>
      </c>
      <c r="D6955" t="s">
        <v>21</v>
      </c>
      <c r="E6955" t="s">
        <v>28</v>
      </c>
      <c r="F6955" t="s">
        <v>23</v>
      </c>
      <c r="G6955" t="s">
        <v>157</v>
      </c>
      <c r="H6955">
        <v>4</v>
      </c>
      <c r="I6955">
        <v>12068.83</v>
      </c>
      <c r="J6955">
        <v>8541.5300000000007</v>
      </c>
      <c r="K6955">
        <v>0.2</v>
      </c>
      <c r="L6955">
        <f>I6955-J6955-(I6955*K6955)</f>
        <v>1113.5339999999992</v>
      </c>
      <c r="M6955">
        <f t="shared" si="324"/>
        <v>10</v>
      </c>
      <c r="N6955">
        <f t="shared" si="325"/>
        <v>2024</v>
      </c>
      <c r="O6955" s="21">
        <f t="shared" si="326"/>
        <v>9.2265281721591832E-2</v>
      </c>
    </row>
    <row r="6956" spans="1:15">
      <c r="A6956" t="s">
        <v>7543</v>
      </c>
      <c r="B6956" t="s">
        <v>479</v>
      </c>
      <c r="C6956" t="s">
        <v>57</v>
      </c>
      <c r="D6956" t="s">
        <v>58</v>
      </c>
      <c r="E6956" t="s">
        <v>15</v>
      </c>
      <c r="F6956" t="s">
        <v>16</v>
      </c>
      <c r="G6956" t="s">
        <v>73</v>
      </c>
      <c r="H6956">
        <v>4</v>
      </c>
      <c r="I6956">
        <v>22654.89</v>
      </c>
      <c r="J6956">
        <v>17305.66</v>
      </c>
      <c r="K6956">
        <v>0.11</v>
      </c>
      <c r="L6956">
        <f>I6956-J6956-(I6956*K6956)</f>
        <v>2857.1920999999998</v>
      </c>
      <c r="M6956">
        <f t="shared" si="324"/>
        <v>3</v>
      </c>
      <c r="N6956">
        <f t="shared" si="325"/>
        <v>2025</v>
      </c>
      <c r="O6956" s="21">
        <f t="shared" si="326"/>
        <v>0.12611811842829515</v>
      </c>
    </row>
    <row r="6957" spans="1:15">
      <c r="A6957" t="s">
        <v>7544</v>
      </c>
      <c r="B6957" t="s">
        <v>1280</v>
      </c>
      <c r="C6957" t="s">
        <v>57</v>
      </c>
      <c r="D6957" t="s">
        <v>58</v>
      </c>
      <c r="E6957" t="s">
        <v>28</v>
      </c>
      <c r="F6957" t="s">
        <v>23</v>
      </c>
      <c r="G6957" t="s">
        <v>33</v>
      </c>
      <c r="H6957">
        <v>5</v>
      </c>
      <c r="I6957">
        <v>50587.41</v>
      </c>
      <c r="J6957">
        <v>35565.11</v>
      </c>
      <c r="K6957">
        <v>0.26</v>
      </c>
      <c r="L6957">
        <f>I6957-J6957-(I6957*K6957)</f>
        <v>1869.5734000000011</v>
      </c>
      <c r="M6957">
        <f t="shared" si="324"/>
        <v>5</v>
      </c>
      <c r="N6957">
        <f t="shared" si="325"/>
        <v>2024</v>
      </c>
      <c r="O6957" s="21">
        <f t="shared" si="326"/>
        <v>3.6957286407823628E-2</v>
      </c>
    </row>
    <row r="6958" spans="1:15">
      <c r="A6958" t="s">
        <v>7545</v>
      </c>
      <c r="B6958" t="s">
        <v>400</v>
      </c>
      <c r="C6958" t="s">
        <v>79</v>
      </c>
      <c r="D6958" t="s">
        <v>80</v>
      </c>
      <c r="E6958" t="s">
        <v>28</v>
      </c>
      <c r="F6958" t="s">
        <v>23</v>
      </c>
      <c r="G6958" t="s">
        <v>24</v>
      </c>
      <c r="H6958">
        <v>3</v>
      </c>
      <c r="I6958">
        <v>11926.86</v>
      </c>
      <c r="J6958">
        <v>9792.1200000000008</v>
      </c>
      <c r="K6958">
        <v>0.24</v>
      </c>
      <c r="L6958">
        <f>I6958-J6958-(I6958*K6958)</f>
        <v>-727.70640000000003</v>
      </c>
      <c r="M6958">
        <f t="shared" si="324"/>
        <v>6</v>
      </c>
      <c r="N6958">
        <f t="shared" si="325"/>
        <v>2024</v>
      </c>
      <c r="O6958" s="21">
        <f t="shared" si="326"/>
        <v>-6.101408082261383E-2</v>
      </c>
    </row>
    <row r="6959" spans="1:15">
      <c r="A6959" t="s">
        <v>7546</v>
      </c>
      <c r="B6959" t="s">
        <v>304</v>
      </c>
      <c r="C6959" t="s">
        <v>79</v>
      </c>
      <c r="D6959" t="s">
        <v>80</v>
      </c>
      <c r="E6959" t="s">
        <v>22</v>
      </c>
      <c r="F6959" t="s">
        <v>29</v>
      </c>
      <c r="G6959" t="s">
        <v>45</v>
      </c>
      <c r="H6959">
        <v>1</v>
      </c>
      <c r="I6959">
        <v>11789.79</v>
      </c>
      <c r="J6959">
        <v>7193.01</v>
      </c>
      <c r="K6959">
        <v>0.15</v>
      </c>
      <c r="L6959">
        <f>I6959-J6959-(I6959*K6959)</f>
        <v>2828.3115000000007</v>
      </c>
      <c r="M6959">
        <f t="shared" si="324"/>
        <v>12</v>
      </c>
      <c r="N6959">
        <f t="shared" si="325"/>
        <v>2024</v>
      </c>
      <c r="O6959" s="21">
        <f t="shared" si="326"/>
        <v>0.2398949854068648</v>
      </c>
    </row>
    <row r="6960" spans="1:15">
      <c r="A6960" t="s">
        <v>7547</v>
      </c>
      <c r="B6960" t="s">
        <v>1571</v>
      </c>
      <c r="C6960" t="s">
        <v>13</v>
      </c>
      <c r="D6960" t="s">
        <v>14</v>
      </c>
      <c r="E6960" t="s">
        <v>22</v>
      </c>
      <c r="F6960" t="s">
        <v>23</v>
      </c>
      <c r="G6960" t="s">
        <v>157</v>
      </c>
      <c r="H6960">
        <v>2</v>
      </c>
      <c r="I6960">
        <v>19194.52</v>
      </c>
      <c r="J6960">
        <v>12141.98</v>
      </c>
      <c r="K6960">
        <v>0.28999999999999998</v>
      </c>
      <c r="L6960">
        <f>I6960-J6960-(I6960*K6960)</f>
        <v>1486.1292000000012</v>
      </c>
      <c r="M6960">
        <f t="shared" si="324"/>
        <v>8</v>
      </c>
      <c r="N6960">
        <f t="shared" si="325"/>
        <v>2024</v>
      </c>
      <c r="O6960" s="21">
        <f t="shared" si="326"/>
        <v>7.7424660788600136E-2</v>
      </c>
    </row>
    <row r="6961" spans="1:15">
      <c r="A6961" t="s">
        <v>7548</v>
      </c>
      <c r="B6961" t="s">
        <v>1845</v>
      </c>
      <c r="C6961" t="s">
        <v>27</v>
      </c>
      <c r="D6961" t="s">
        <v>27</v>
      </c>
      <c r="E6961" t="s">
        <v>22</v>
      </c>
      <c r="F6961" t="s">
        <v>29</v>
      </c>
      <c r="G6961" t="s">
        <v>42</v>
      </c>
      <c r="H6961">
        <v>3</v>
      </c>
      <c r="I6961">
        <v>27105.97</v>
      </c>
      <c r="J6961">
        <v>14970.35</v>
      </c>
      <c r="K6961">
        <v>0.14000000000000001</v>
      </c>
      <c r="L6961">
        <f>I6961-J6961-(I6961*K6961)</f>
        <v>8340.7842000000001</v>
      </c>
      <c r="M6961">
        <f t="shared" si="324"/>
        <v>7</v>
      </c>
      <c r="N6961">
        <f t="shared" si="325"/>
        <v>2024</v>
      </c>
      <c r="O6961" s="21">
        <f t="shared" si="326"/>
        <v>0.30771022767309192</v>
      </c>
    </row>
    <row r="6962" spans="1:15">
      <c r="A6962" t="s">
        <v>7549</v>
      </c>
      <c r="B6962" t="s">
        <v>229</v>
      </c>
      <c r="C6962" t="s">
        <v>41</v>
      </c>
      <c r="D6962" t="s">
        <v>21</v>
      </c>
      <c r="E6962" t="s">
        <v>28</v>
      </c>
      <c r="F6962" t="s">
        <v>51</v>
      </c>
      <c r="G6962" t="s">
        <v>59</v>
      </c>
      <c r="H6962">
        <v>5</v>
      </c>
      <c r="I6962">
        <v>23491.4</v>
      </c>
      <c r="J6962">
        <v>15910.91</v>
      </c>
      <c r="K6962">
        <v>0.12</v>
      </c>
      <c r="L6962">
        <f>I6962-J6962-(I6962*K6962)</f>
        <v>4761.5220000000018</v>
      </c>
      <c r="M6962">
        <f t="shared" si="324"/>
        <v>9</v>
      </c>
      <c r="N6962">
        <f t="shared" si="325"/>
        <v>2024</v>
      </c>
      <c r="O6962" s="21">
        <f t="shared" si="326"/>
        <v>0.20269213414270762</v>
      </c>
    </row>
    <row r="6963" spans="1:15">
      <c r="A6963" t="s">
        <v>7550</v>
      </c>
      <c r="B6963" t="s">
        <v>1669</v>
      </c>
      <c r="C6963" t="s">
        <v>27</v>
      </c>
      <c r="D6963" t="s">
        <v>27</v>
      </c>
      <c r="E6963" t="s">
        <v>15</v>
      </c>
      <c r="F6963" t="s">
        <v>29</v>
      </c>
      <c r="G6963" t="s">
        <v>42</v>
      </c>
      <c r="H6963">
        <v>3</v>
      </c>
      <c r="I6963">
        <v>12285.53</v>
      </c>
      <c r="J6963">
        <v>8042.73</v>
      </c>
      <c r="K6963">
        <v>0.16</v>
      </c>
      <c r="L6963">
        <f>I6963-J6963-(I6963*K6963)</f>
        <v>2277.1152000000011</v>
      </c>
      <c r="M6963">
        <f t="shared" si="324"/>
        <v>3</v>
      </c>
      <c r="N6963">
        <f t="shared" si="325"/>
        <v>2025</v>
      </c>
      <c r="O6963" s="21">
        <f t="shared" si="326"/>
        <v>0.18534936628700602</v>
      </c>
    </row>
    <row r="6964" spans="1:15">
      <c r="A6964" t="s">
        <v>7551</v>
      </c>
      <c r="B6964" t="s">
        <v>2707</v>
      </c>
      <c r="C6964" t="s">
        <v>79</v>
      </c>
      <c r="D6964" t="s">
        <v>80</v>
      </c>
      <c r="E6964" t="s">
        <v>28</v>
      </c>
      <c r="F6964" t="s">
        <v>23</v>
      </c>
      <c r="G6964" t="s">
        <v>24</v>
      </c>
      <c r="H6964">
        <v>1</v>
      </c>
      <c r="I6964">
        <v>10480.629999999999</v>
      </c>
      <c r="J6964">
        <v>7269.26</v>
      </c>
      <c r="K6964">
        <v>0.2</v>
      </c>
      <c r="L6964">
        <f>I6964-J6964-(I6964*K6964)</f>
        <v>1115.2439999999992</v>
      </c>
      <c r="M6964">
        <f t="shared" si="324"/>
        <v>6</v>
      </c>
      <c r="N6964">
        <f t="shared" si="325"/>
        <v>2025</v>
      </c>
      <c r="O6964" s="21">
        <f t="shared" si="326"/>
        <v>0.10641001542846178</v>
      </c>
    </row>
    <row r="6965" spans="1:15">
      <c r="A6965" t="s">
        <v>7552</v>
      </c>
      <c r="B6965" t="s">
        <v>100</v>
      </c>
      <c r="C6965" t="s">
        <v>20</v>
      </c>
      <c r="D6965" t="s">
        <v>21</v>
      </c>
      <c r="E6965" t="s">
        <v>15</v>
      </c>
      <c r="F6965" t="s">
        <v>51</v>
      </c>
      <c r="G6965" t="s">
        <v>85</v>
      </c>
      <c r="H6965">
        <v>2</v>
      </c>
      <c r="I6965">
        <v>24952.7</v>
      </c>
      <c r="J6965">
        <v>14415.2</v>
      </c>
      <c r="K6965">
        <v>0.28999999999999998</v>
      </c>
      <c r="L6965">
        <f>I6965-J6965-(I6965*K6965)</f>
        <v>3301.2170000000006</v>
      </c>
      <c r="M6965">
        <f t="shared" si="324"/>
        <v>1</v>
      </c>
      <c r="N6965">
        <f t="shared" si="325"/>
        <v>2025</v>
      </c>
      <c r="O6965" s="21">
        <f t="shared" si="326"/>
        <v>0.13229898968849063</v>
      </c>
    </row>
    <row r="6966" spans="1:15">
      <c r="A6966" t="s">
        <v>7553</v>
      </c>
      <c r="B6966" t="s">
        <v>239</v>
      </c>
      <c r="C6966" t="s">
        <v>36</v>
      </c>
      <c r="D6966" t="s">
        <v>37</v>
      </c>
      <c r="E6966" t="s">
        <v>22</v>
      </c>
      <c r="F6966" t="s">
        <v>51</v>
      </c>
      <c r="G6966" t="s">
        <v>52</v>
      </c>
      <c r="H6966">
        <v>3</v>
      </c>
      <c r="I6966">
        <v>23686.04</v>
      </c>
      <c r="J6966">
        <v>17787.88</v>
      </c>
      <c r="K6966">
        <v>0.13</v>
      </c>
      <c r="L6966">
        <f>I6966-J6966-(I6966*K6966)</f>
        <v>2818.9747999999995</v>
      </c>
      <c r="M6966">
        <f t="shared" si="324"/>
        <v>4</v>
      </c>
      <c r="N6966">
        <f t="shared" si="325"/>
        <v>2025</v>
      </c>
      <c r="O6966" s="21">
        <f t="shared" si="326"/>
        <v>0.11901418725966854</v>
      </c>
    </row>
    <row r="6967" spans="1:15">
      <c r="A6967" t="s">
        <v>7554</v>
      </c>
      <c r="B6967" t="s">
        <v>625</v>
      </c>
      <c r="C6967" t="s">
        <v>79</v>
      </c>
      <c r="D6967" t="s">
        <v>80</v>
      </c>
      <c r="E6967" t="s">
        <v>28</v>
      </c>
      <c r="F6967" t="s">
        <v>23</v>
      </c>
      <c r="G6967" t="s">
        <v>157</v>
      </c>
      <c r="H6967">
        <v>4</v>
      </c>
      <c r="I6967">
        <v>16856.18</v>
      </c>
      <c r="J6967">
        <v>9606.7900000000009</v>
      </c>
      <c r="K6967">
        <v>0.19</v>
      </c>
      <c r="L6967">
        <f>I6967-J6967-(I6967*K6967)</f>
        <v>4046.7157999999995</v>
      </c>
      <c r="M6967">
        <f t="shared" si="324"/>
        <v>9</v>
      </c>
      <c r="N6967">
        <f t="shared" si="325"/>
        <v>2024</v>
      </c>
      <c r="O6967" s="21">
        <f t="shared" si="326"/>
        <v>0.24007312451575621</v>
      </c>
    </row>
    <row r="6968" spans="1:15">
      <c r="A6968" t="s">
        <v>7555</v>
      </c>
      <c r="B6968" t="s">
        <v>635</v>
      </c>
      <c r="C6968" t="s">
        <v>20</v>
      </c>
      <c r="D6968" t="s">
        <v>21</v>
      </c>
      <c r="E6968" t="s">
        <v>28</v>
      </c>
      <c r="F6968" t="s">
        <v>23</v>
      </c>
      <c r="G6968" t="s">
        <v>94</v>
      </c>
      <c r="H6968">
        <v>4</v>
      </c>
      <c r="I6968">
        <v>55503.74</v>
      </c>
      <c r="J6968">
        <v>35264.75</v>
      </c>
      <c r="K6968">
        <v>0.27</v>
      </c>
      <c r="L6968">
        <f>I6968-J6968-(I6968*K6968)</f>
        <v>5252.9801999999981</v>
      </c>
      <c r="M6968">
        <f t="shared" si="324"/>
        <v>9</v>
      </c>
      <c r="N6968">
        <f t="shared" si="325"/>
        <v>2024</v>
      </c>
      <c r="O6968" s="21">
        <f t="shared" si="326"/>
        <v>9.4641914220555193E-2</v>
      </c>
    </row>
    <row r="6969" spans="1:15">
      <c r="A6969" t="s">
        <v>7556</v>
      </c>
      <c r="B6969" t="s">
        <v>578</v>
      </c>
      <c r="C6969" t="s">
        <v>62</v>
      </c>
      <c r="D6969" t="s">
        <v>63</v>
      </c>
      <c r="E6969" t="s">
        <v>15</v>
      </c>
      <c r="F6969" t="s">
        <v>51</v>
      </c>
      <c r="G6969" t="s">
        <v>52</v>
      </c>
      <c r="H6969">
        <v>1</v>
      </c>
      <c r="I6969">
        <v>8311.25</v>
      </c>
      <c r="J6969">
        <v>6452.65</v>
      </c>
      <c r="K6969">
        <v>0.26</v>
      </c>
      <c r="L6969">
        <f>I6969-J6969-(I6969*K6969)</f>
        <v>-302.32499999999982</v>
      </c>
      <c r="M6969">
        <f t="shared" si="324"/>
        <v>10</v>
      </c>
      <c r="N6969">
        <f t="shared" si="325"/>
        <v>2024</v>
      </c>
      <c r="O6969" s="21">
        <f t="shared" si="326"/>
        <v>-3.6375394796209937E-2</v>
      </c>
    </row>
    <row r="6970" spans="1:15">
      <c r="A6970" t="s">
        <v>7557</v>
      </c>
      <c r="B6970" t="s">
        <v>888</v>
      </c>
      <c r="C6970" t="s">
        <v>20</v>
      </c>
      <c r="D6970" t="s">
        <v>21</v>
      </c>
      <c r="E6970" t="s">
        <v>28</v>
      </c>
      <c r="F6970" t="s">
        <v>51</v>
      </c>
      <c r="G6970" t="s">
        <v>85</v>
      </c>
      <c r="H6970">
        <v>2</v>
      </c>
      <c r="I6970">
        <v>29470.44</v>
      </c>
      <c r="J6970">
        <v>23715.57</v>
      </c>
      <c r="K6970">
        <v>0.22</v>
      </c>
      <c r="L6970">
        <f>I6970-J6970-(I6970*K6970)</f>
        <v>-728.62680000000091</v>
      </c>
      <c r="M6970">
        <f t="shared" si="324"/>
        <v>1</v>
      </c>
      <c r="N6970">
        <f t="shared" si="325"/>
        <v>2024</v>
      </c>
      <c r="O6970" s="21">
        <f t="shared" si="326"/>
        <v>-2.4723987833232246E-2</v>
      </c>
    </row>
    <row r="6971" spans="1:15">
      <c r="A6971" t="s">
        <v>7558</v>
      </c>
      <c r="B6971" t="s">
        <v>602</v>
      </c>
      <c r="C6971" t="s">
        <v>41</v>
      </c>
      <c r="D6971" t="s">
        <v>21</v>
      </c>
      <c r="E6971" t="s">
        <v>22</v>
      </c>
      <c r="F6971" t="s">
        <v>16</v>
      </c>
      <c r="G6971" t="s">
        <v>38</v>
      </c>
      <c r="H6971">
        <v>2</v>
      </c>
      <c r="I6971">
        <v>18064.48</v>
      </c>
      <c r="J6971">
        <v>13217</v>
      </c>
      <c r="K6971">
        <v>0.13</v>
      </c>
      <c r="L6971">
        <f>I6971-J6971-(I6971*K6971)</f>
        <v>2499.0975999999996</v>
      </c>
      <c r="M6971">
        <f t="shared" si="324"/>
        <v>1</v>
      </c>
      <c r="N6971">
        <f t="shared" si="325"/>
        <v>2025</v>
      </c>
      <c r="O6971" s="21">
        <f t="shared" si="326"/>
        <v>0.13834317954350192</v>
      </c>
    </row>
    <row r="6972" spans="1:15">
      <c r="A6972" t="s">
        <v>7559</v>
      </c>
      <c r="B6972" t="s">
        <v>264</v>
      </c>
      <c r="C6972" t="s">
        <v>36</v>
      </c>
      <c r="D6972" t="s">
        <v>37</v>
      </c>
      <c r="E6972" t="s">
        <v>28</v>
      </c>
      <c r="F6972" t="s">
        <v>29</v>
      </c>
      <c r="G6972" t="s">
        <v>42</v>
      </c>
      <c r="H6972">
        <v>3</v>
      </c>
      <c r="I6972">
        <v>35591.050000000003</v>
      </c>
      <c r="J6972">
        <v>21368.14</v>
      </c>
      <c r="K6972">
        <v>0.1</v>
      </c>
      <c r="L6972">
        <f>I6972-J6972-(I6972*K6972)</f>
        <v>10663.805000000004</v>
      </c>
      <c r="M6972">
        <f t="shared" si="324"/>
        <v>10</v>
      </c>
      <c r="N6972">
        <f t="shared" si="325"/>
        <v>2024</v>
      </c>
      <c r="O6972" s="21">
        <f t="shared" si="326"/>
        <v>0.29962041018739272</v>
      </c>
    </row>
    <row r="6973" spans="1:15">
      <c r="A6973" t="s">
        <v>7560</v>
      </c>
      <c r="B6973" t="s">
        <v>1079</v>
      </c>
      <c r="C6973" t="s">
        <v>36</v>
      </c>
      <c r="D6973" t="s">
        <v>37</v>
      </c>
      <c r="E6973" t="s">
        <v>28</v>
      </c>
      <c r="F6973" t="s">
        <v>29</v>
      </c>
      <c r="G6973" t="s">
        <v>45</v>
      </c>
      <c r="H6973">
        <v>2</v>
      </c>
      <c r="I6973">
        <v>18479.490000000002</v>
      </c>
      <c r="J6973">
        <v>12310.42</v>
      </c>
      <c r="K6973">
        <v>0.21</v>
      </c>
      <c r="L6973">
        <f>I6973-J6973-(I6973*K6973)</f>
        <v>2288.3771000000015</v>
      </c>
      <c r="M6973">
        <f t="shared" si="324"/>
        <v>1</v>
      </c>
      <c r="N6973">
        <f t="shared" si="325"/>
        <v>2025</v>
      </c>
      <c r="O6973" s="21">
        <f t="shared" si="326"/>
        <v>0.12383334713241552</v>
      </c>
    </row>
    <row r="6974" spans="1:15">
      <c r="A6974" t="s">
        <v>7561</v>
      </c>
      <c r="B6974" t="s">
        <v>251</v>
      </c>
      <c r="C6974" t="s">
        <v>36</v>
      </c>
      <c r="D6974" t="s">
        <v>37</v>
      </c>
      <c r="E6974" t="s">
        <v>15</v>
      </c>
      <c r="F6974" t="s">
        <v>16</v>
      </c>
      <c r="G6974" t="s">
        <v>38</v>
      </c>
      <c r="H6974">
        <v>3</v>
      </c>
      <c r="I6974">
        <v>33606.11</v>
      </c>
      <c r="J6974">
        <v>28018.18</v>
      </c>
      <c r="K6974">
        <v>0.08</v>
      </c>
      <c r="L6974">
        <f>I6974-J6974-(I6974*K6974)</f>
        <v>2899.4412000000002</v>
      </c>
      <c r="M6974">
        <f t="shared" si="324"/>
        <v>4</v>
      </c>
      <c r="N6974">
        <f t="shared" si="325"/>
        <v>2025</v>
      </c>
      <c r="O6974" s="21">
        <f t="shared" si="326"/>
        <v>8.6277203758483204E-2</v>
      </c>
    </row>
    <row r="6975" spans="1:15">
      <c r="A6975" t="s">
        <v>7562</v>
      </c>
      <c r="B6975" t="s">
        <v>66</v>
      </c>
      <c r="C6975" t="s">
        <v>27</v>
      </c>
      <c r="D6975" t="s">
        <v>27</v>
      </c>
      <c r="E6975" t="s">
        <v>22</v>
      </c>
      <c r="F6975" t="s">
        <v>51</v>
      </c>
      <c r="G6975" t="s">
        <v>64</v>
      </c>
      <c r="H6975">
        <v>3</v>
      </c>
      <c r="I6975">
        <v>2700.62</v>
      </c>
      <c r="J6975">
        <v>1500.36</v>
      </c>
      <c r="K6975">
        <v>0.12</v>
      </c>
      <c r="L6975">
        <f>I6975-J6975-(I6975*K6975)</f>
        <v>876.18560000000002</v>
      </c>
      <c r="M6975">
        <f t="shared" si="324"/>
        <v>12</v>
      </c>
      <c r="N6975">
        <f t="shared" si="325"/>
        <v>2024</v>
      </c>
      <c r="O6975" s="21">
        <f t="shared" si="326"/>
        <v>0.32443868445023738</v>
      </c>
    </row>
    <row r="6976" spans="1:15">
      <c r="A6976" t="s">
        <v>7563</v>
      </c>
      <c r="B6976" t="s">
        <v>2085</v>
      </c>
      <c r="C6976" t="s">
        <v>27</v>
      </c>
      <c r="D6976" t="s">
        <v>27</v>
      </c>
      <c r="E6976" t="s">
        <v>15</v>
      </c>
      <c r="F6976" t="s">
        <v>16</v>
      </c>
      <c r="G6976" t="s">
        <v>73</v>
      </c>
      <c r="H6976">
        <v>2</v>
      </c>
      <c r="I6976">
        <v>13100.07</v>
      </c>
      <c r="J6976">
        <v>10172.049999999999</v>
      </c>
      <c r="K6976">
        <v>0.13</v>
      </c>
      <c r="L6976">
        <f>I6976-J6976-(I6976*K6976)</f>
        <v>1225.0109000000004</v>
      </c>
      <c r="M6976">
        <f t="shared" si="324"/>
        <v>6</v>
      </c>
      <c r="N6976">
        <f t="shared" si="325"/>
        <v>2024</v>
      </c>
      <c r="O6976" s="21">
        <f t="shared" si="326"/>
        <v>9.3511782761466197E-2</v>
      </c>
    </row>
    <row r="6977" spans="1:15">
      <c r="A6977" t="s">
        <v>7564</v>
      </c>
      <c r="B6977" t="s">
        <v>518</v>
      </c>
      <c r="C6977" t="s">
        <v>41</v>
      </c>
      <c r="D6977" t="s">
        <v>21</v>
      </c>
      <c r="E6977" t="s">
        <v>15</v>
      </c>
      <c r="F6977" t="s">
        <v>23</v>
      </c>
      <c r="G6977" t="s">
        <v>24</v>
      </c>
      <c r="H6977">
        <v>1</v>
      </c>
      <c r="I6977">
        <v>9516.9500000000007</v>
      </c>
      <c r="J6977">
        <v>5548.95</v>
      </c>
      <c r="K6977">
        <v>0.06</v>
      </c>
      <c r="L6977">
        <f>I6977-J6977-(I6977*K6977)</f>
        <v>3396.9830000000011</v>
      </c>
      <c r="M6977">
        <f t="shared" si="324"/>
        <v>6</v>
      </c>
      <c r="N6977">
        <f t="shared" si="325"/>
        <v>2024</v>
      </c>
      <c r="O6977" s="21">
        <f t="shared" si="326"/>
        <v>0.35694030125197684</v>
      </c>
    </row>
    <row r="6978" spans="1:15">
      <c r="A6978" t="s">
        <v>7565</v>
      </c>
      <c r="B6978" t="s">
        <v>2652</v>
      </c>
      <c r="C6978" t="s">
        <v>79</v>
      </c>
      <c r="D6978" t="s">
        <v>80</v>
      </c>
      <c r="E6978" t="s">
        <v>28</v>
      </c>
      <c r="F6978" t="s">
        <v>16</v>
      </c>
      <c r="G6978" t="s">
        <v>73</v>
      </c>
      <c r="H6978">
        <v>5</v>
      </c>
      <c r="I6978">
        <v>3844.42</v>
      </c>
      <c r="J6978">
        <v>3210.69</v>
      </c>
      <c r="K6978">
        <v>0.26</v>
      </c>
      <c r="L6978">
        <f>I6978-J6978-(I6978*K6978)</f>
        <v>-365.81920000000002</v>
      </c>
      <c r="M6978">
        <f t="shared" si="324"/>
        <v>10</v>
      </c>
      <c r="N6978">
        <f t="shared" si="325"/>
        <v>2024</v>
      </c>
      <c r="O6978" s="21">
        <f t="shared" si="326"/>
        <v>-9.5155888274434122E-2</v>
      </c>
    </row>
    <row r="6979" spans="1:15">
      <c r="A6979" t="s">
        <v>7566</v>
      </c>
      <c r="B6979" t="s">
        <v>1237</v>
      </c>
      <c r="C6979" t="s">
        <v>79</v>
      </c>
      <c r="D6979" t="s">
        <v>80</v>
      </c>
      <c r="E6979" t="s">
        <v>28</v>
      </c>
      <c r="F6979" t="s">
        <v>23</v>
      </c>
      <c r="G6979" t="s">
        <v>33</v>
      </c>
      <c r="H6979">
        <v>4</v>
      </c>
      <c r="I6979">
        <v>5940.71</v>
      </c>
      <c r="J6979">
        <v>4539.96</v>
      </c>
      <c r="K6979">
        <v>0.12</v>
      </c>
      <c r="L6979">
        <f>I6979-J6979-(I6979*K6979)</f>
        <v>687.86480000000006</v>
      </c>
      <c r="M6979">
        <f t="shared" ref="M6979:M7042" si="327">MONTH(B6979)</f>
        <v>3</v>
      </c>
      <c r="N6979">
        <f t="shared" ref="N6979:N7042" si="328">YEAR(B6979)</f>
        <v>2025</v>
      </c>
      <c r="O6979" s="21">
        <f t="shared" ref="O6979:O7042" si="329">L6979/I6979</f>
        <v>0.11578831486472156</v>
      </c>
    </row>
    <row r="6980" spans="1:15">
      <c r="A6980" t="s">
        <v>7567</v>
      </c>
      <c r="B6980" t="s">
        <v>1255</v>
      </c>
      <c r="C6980" t="s">
        <v>62</v>
      </c>
      <c r="D6980" t="s">
        <v>63</v>
      </c>
      <c r="E6980" t="s">
        <v>28</v>
      </c>
      <c r="F6980" t="s">
        <v>16</v>
      </c>
      <c r="G6980" t="s">
        <v>48</v>
      </c>
      <c r="H6980">
        <v>4</v>
      </c>
      <c r="I6980">
        <v>37899.71</v>
      </c>
      <c r="J6980">
        <v>30045.34</v>
      </c>
      <c r="K6980">
        <v>0.15</v>
      </c>
      <c r="L6980">
        <f>I6980-J6980-(I6980*K6980)</f>
        <v>2169.4134999999997</v>
      </c>
      <c r="M6980">
        <f t="shared" si="327"/>
        <v>6</v>
      </c>
      <c r="N6980">
        <f t="shared" si="328"/>
        <v>2024</v>
      </c>
      <c r="O6980" s="21">
        <f t="shared" si="329"/>
        <v>5.7240899732478159E-2</v>
      </c>
    </row>
    <row r="6981" spans="1:15">
      <c r="A6981" t="s">
        <v>7568</v>
      </c>
      <c r="B6981" t="s">
        <v>1335</v>
      </c>
      <c r="C6981" t="s">
        <v>57</v>
      </c>
      <c r="D6981" t="s">
        <v>58</v>
      </c>
      <c r="E6981" t="s">
        <v>28</v>
      </c>
      <c r="F6981" t="s">
        <v>16</v>
      </c>
      <c r="G6981" t="s">
        <v>48</v>
      </c>
      <c r="H6981">
        <v>4</v>
      </c>
      <c r="I6981">
        <v>15388.99</v>
      </c>
      <c r="J6981">
        <v>12525.82</v>
      </c>
      <c r="K6981">
        <v>0.23</v>
      </c>
      <c r="L6981">
        <f>I6981-J6981-(I6981*K6981)</f>
        <v>-676.29770000000008</v>
      </c>
      <c r="M6981">
        <f t="shared" si="327"/>
        <v>1</v>
      </c>
      <c r="N6981">
        <f t="shared" si="328"/>
        <v>2024</v>
      </c>
      <c r="O6981" s="21">
        <f t="shared" si="329"/>
        <v>-4.3946854212004824E-2</v>
      </c>
    </row>
    <row r="6982" spans="1:15">
      <c r="A6982" t="s">
        <v>7569</v>
      </c>
      <c r="B6982" t="s">
        <v>1883</v>
      </c>
      <c r="C6982" t="s">
        <v>20</v>
      </c>
      <c r="D6982" t="s">
        <v>21</v>
      </c>
      <c r="E6982" t="s">
        <v>15</v>
      </c>
      <c r="F6982" t="s">
        <v>23</v>
      </c>
      <c r="G6982" t="s">
        <v>24</v>
      </c>
      <c r="H6982">
        <v>1</v>
      </c>
      <c r="I6982">
        <v>9717.91</v>
      </c>
      <c r="J6982">
        <v>6589.12</v>
      </c>
      <c r="K6982">
        <v>0.14000000000000001</v>
      </c>
      <c r="L6982">
        <f>I6982-J6982-(I6982*K6982)</f>
        <v>1768.2825999999998</v>
      </c>
      <c r="M6982">
        <f t="shared" si="327"/>
        <v>1</v>
      </c>
      <c r="N6982">
        <f t="shared" si="328"/>
        <v>2025</v>
      </c>
      <c r="O6982" s="21">
        <f t="shared" si="329"/>
        <v>0.18196120359213039</v>
      </c>
    </row>
    <row r="6983" spans="1:15">
      <c r="A6983" t="s">
        <v>7570</v>
      </c>
      <c r="B6983" t="s">
        <v>1021</v>
      </c>
      <c r="C6983" t="s">
        <v>41</v>
      </c>
      <c r="D6983" t="s">
        <v>21</v>
      </c>
      <c r="E6983" t="s">
        <v>22</v>
      </c>
      <c r="F6983" t="s">
        <v>23</v>
      </c>
      <c r="G6983" t="s">
        <v>33</v>
      </c>
      <c r="H6983">
        <v>2</v>
      </c>
      <c r="I6983">
        <v>20930.82</v>
      </c>
      <c r="J6983">
        <v>17292.099999999999</v>
      </c>
      <c r="K6983">
        <v>0.25</v>
      </c>
      <c r="L6983">
        <f>I6983-J6983-(I6983*K6983)</f>
        <v>-1593.9849999999988</v>
      </c>
      <c r="M6983">
        <f t="shared" si="327"/>
        <v>7</v>
      </c>
      <c r="N6983">
        <f t="shared" si="328"/>
        <v>2024</v>
      </c>
      <c r="O6983" s="21">
        <f t="shared" si="329"/>
        <v>-7.6154923696252638E-2</v>
      </c>
    </row>
    <row r="6984" spans="1:15">
      <c r="A6984" t="s">
        <v>7571</v>
      </c>
      <c r="B6984" t="s">
        <v>185</v>
      </c>
      <c r="C6984" t="s">
        <v>62</v>
      </c>
      <c r="D6984" t="s">
        <v>63</v>
      </c>
      <c r="E6984" t="s">
        <v>15</v>
      </c>
      <c r="F6984" t="s">
        <v>23</v>
      </c>
      <c r="G6984" t="s">
        <v>33</v>
      </c>
      <c r="H6984">
        <v>1</v>
      </c>
      <c r="I6984">
        <v>13230.9</v>
      </c>
      <c r="J6984">
        <v>8376.89</v>
      </c>
      <c r="K6984">
        <v>0.25</v>
      </c>
      <c r="L6984">
        <f>I6984-J6984-(I6984*K6984)</f>
        <v>1546.2850000000003</v>
      </c>
      <c r="M6984">
        <f t="shared" si="327"/>
        <v>1</v>
      </c>
      <c r="N6984">
        <f t="shared" si="328"/>
        <v>2025</v>
      </c>
      <c r="O6984" s="21">
        <f t="shared" si="329"/>
        <v>0.11686922280419323</v>
      </c>
    </row>
    <row r="6985" spans="1:15">
      <c r="A6985" t="s">
        <v>7572</v>
      </c>
      <c r="B6985" t="s">
        <v>474</v>
      </c>
      <c r="C6985" t="s">
        <v>79</v>
      </c>
      <c r="D6985" t="s">
        <v>80</v>
      </c>
      <c r="E6985" t="s">
        <v>15</v>
      </c>
      <c r="F6985" t="s">
        <v>51</v>
      </c>
      <c r="G6985" t="s">
        <v>52</v>
      </c>
      <c r="H6985">
        <v>2</v>
      </c>
      <c r="I6985">
        <v>10301.92</v>
      </c>
      <c r="J6985">
        <v>7025.25</v>
      </c>
      <c r="K6985">
        <v>0.19</v>
      </c>
      <c r="L6985">
        <f>I6985-J6985-(I6985*K6985)</f>
        <v>1319.3052</v>
      </c>
      <c r="M6985">
        <f t="shared" si="327"/>
        <v>1</v>
      </c>
      <c r="N6985">
        <f t="shared" si="328"/>
        <v>2024</v>
      </c>
      <c r="O6985" s="21">
        <f t="shared" si="329"/>
        <v>0.12806401136875456</v>
      </c>
    </row>
    <row r="6986" spans="1:15">
      <c r="A6986" t="s">
        <v>7573</v>
      </c>
      <c r="B6986" t="s">
        <v>518</v>
      </c>
      <c r="C6986" t="s">
        <v>36</v>
      </c>
      <c r="D6986" t="s">
        <v>37</v>
      </c>
      <c r="E6986" t="s">
        <v>28</v>
      </c>
      <c r="F6986" t="s">
        <v>51</v>
      </c>
      <c r="G6986" t="s">
        <v>64</v>
      </c>
      <c r="H6986">
        <v>2</v>
      </c>
      <c r="I6986">
        <v>26806.14</v>
      </c>
      <c r="J6986">
        <v>22242.65</v>
      </c>
      <c r="K6986">
        <v>0.17</v>
      </c>
      <c r="L6986">
        <f>I6986-J6986-(I6986*K6986)</f>
        <v>6.4461999999975887</v>
      </c>
      <c r="M6986">
        <f t="shared" si="327"/>
        <v>6</v>
      </c>
      <c r="N6986">
        <f t="shared" si="328"/>
        <v>2024</v>
      </c>
      <c r="O6986" s="21">
        <f t="shared" si="329"/>
        <v>2.4047475690261964E-4</v>
      </c>
    </row>
    <row r="6987" spans="1:15">
      <c r="A6987" t="s">
        <v>7574</v>
      </c>
      <c r="B6987" t="s">
        <v>1356</v>
      </c>
      <c r="C6987" t="s">
        <v>57</v>
      </c>
      <c r="D6987" t="s">
        <v>58</v>
      </c>
      <c r="E6987" t="s">
        <v>22</v>
      </c>
      <c r="F6987" t="s">
        <v>23</v>
      </c>
      <c r="G6987" t="s">
        <v>157</v>
      </c>
      <c r="H6987">
        <v>1</v>
      </c>
      <c r="I6987">
        <v>4939.3900000000003</v>
      </c>
      <c r="J6987">
        <v>3120.57</v>
      </c>
      <c r="K6987">
        <v>0.18</v>
      </c>
      <c r="L6987">
        <f>I6987-J6987-(I6987*K6987)</f>
        <v>929.72980000000018</v>
      </c>
      <c r="M6987">
        <f t="shared" si="327"/>
        <v>4</v>
      </c>
      <c r="N6987">
        <f t="shared" si="328"/>
        <v>2025</v>
      </c>
      <c r="O6987" s="21">
        <f t="shared" si="329"/>
        <v>0.18822765564168858</v>
      </c>
    </row>
    <row r="6988" spans="1:15">
      <c r="A6988" t="s">
        <v>7575</v>
      </c>
      <c r="B6988" t="s">
        <v>771</v>
      </c>
      <c r="C6988" t="s">
        <v>20</v>
      </c>
      <c r="D6988" t="s">
        <v>21</v>
      </c>
      <c r="E6988" t="s">
        <v>15</v>
      </c>
      <c r="F6988" t="s">
        <v>16</v>
      </c>
      <c r="G6988" t="s">
        <v>17</v>
      </c>
      <c r="H6988">
        <v>5</v>
      </c>
      <c r="I6988">
        <v>8959.73</v>
      </c>
      <c r="J6988">
        <v>6166.27</v>
      </c>
      <c r="K6988">
        <v>0.16</v>
      </c>
      <c r="L6988">
        <f>I6988-J6988-(I6988*K6988)</f>
        <v>1359.9031999999991</v>
      </c>
      <c r="M6988">
        <f t="shared" si="327"/>
        <v>6</v>
      </c>
      <c r="N6988">
        <f t="shared" si="328"/>
        <v>2024</v>
      </c>
      <c r="O6988" s="21">
        <f t="shared" si="329"/>
        <v>0.15177948442642794</v>
      </c>
    </row>
    <row r="6989" spans="1:15">
      <c r="A6989" t="s">
        <v>7576</v>
      </c>
      <c r="B6989" t="s">
        <v>556</v>
      </c>
      <c r="C6989" t="s">
        <v>36</v>
      </c>
      <c r="D6989" t="s">
        <v>37</v>
      </c>
      <c r="E6989" t="s">
        <v>22</v>
      </c>
      <c r="F6989" t="s">
        <v>16</v>
      </c>
      <c r="G6989" t="s">
        <v>38</v>
      </c>
      <c r="H6989">
        <v>3</v>
      </c>
      <c r="I6989">
        <v>37714.35</v>
      </c>
      <c r="J6989">
        <v>31541.11</v>
      </c>
      <c r="K6989">
        <v>0.06</v>
      </c>
      <c r="L6989">
        <f>I6989-J6989-(I6989*K6989)</f>
        <v>3910.3789999999981</v>
      </c>
      <c r="M6989">
        <f t="shared" si="327"/>
        <v>2</v>
      </c>
      <c r="N6989">
        <f t="shared" si="328"/>
        <v>2024</v>
      </c>
      <c r="O6989" s="21">
        <f t="shared" si="329"/>
        <v>0.10368411493237981</v>
      </c>
    </row>
    <row r="6990" spans="1:15">
      <c r="A6990" t="s">
        <v>7577</v>
      </c>
      <c r="B6990" t="s">
        <v>68</v>
      </c>
      <c r="C6990" t="s">
        <v>20</v>
      </c>
      <c r="D6990" t="s">
        <v>21</v>
      </c>
      <c r="E6990" t="s">
        <v>28</v>
      </c>
      <c r="F6990" t="s">
        <v>16</v>
      </c>
      <c r="G6990" t="s">
        <v>17</v>
      </c>
      <c r="H6990">
        <v>1</v>
      </c>
      <c r="I6990">
        <v>10468.18</v>
      </c>
      <c r="J6990">
        <v>6512.91</v>
      </c>
      <c r="K6990">
        <v>0.15</v>
      </c>
      <c r="L6990">
        <f>I6990-J6990-(I6990*K6990)</f>
        <v>2385.0430000000006</v>
      </c>
      <c r="M6990">
        <f t="shared" si="327"/>
        <v>4</v>
      </c>
      <c r="N6990">
        <f t="shared" si="328"/>
        <v>2025</v>
      </c>
      <c r="O6990" s="21">
        <f t="shared" si="329"/>
        <v>0.2278374082218686</v>
      </c>
    </row>
    <row r="6991" spans="1:15">
      <c r="A6991" t="s">
        <v>7578</v>
      </c>
      <c r="B6991" t="s">
        <v>696</v>
      </c>
      <c r="C6991" t="s">
        <v>62</v>
      </c>
      <c r="D6991" t="s">
        <v>63</v>
      </c>
      <c r="E6991" t="s">
        <v>15</v>
      </c>
      <c r="F6991" t="s">
        <v>16</v>
      </c>
      <c r="G6991" t="s">
        <v>38</v>
      </c>
      <c r="H6991">
        <v>4</v>
      </c>
      <c r="I6991">
        <v>38050.39</v>
      </c>
      <c r="J6991">
        <v>30960.89</v>
      </c>
      <c r="K6991">
        <v>0.3</v>
      </c>
      <c r="L6991">
        <f>I6991-J6991-(I6991*K6991)</f>
        <v>-4325.6170000000002</v>
      </c>
      <c r="M6991">
        <f t="shared" si="327"/>
        <v>6</v>
      </c>
      <c r="N6991">
        <f t="shared" si="328"/>
        <v>2024</v>
      </c>
      <c r="O6991" s="21">
        <f t="shared" si="329"/>
        <v>-0.11368127895666773</v>
      </c>
    </row>
    <row r="6992" spans="1:15">
      <c r="A6992" t="s">
        <v>7579</v>
      </c>
      <c r="B6992" t="s">
        <v>68</v>
      </c>
      <c r="C6992" t="s">
        <v>36</v>
      </c>
      <c r="D6992" t="s">
        <v>37</v>
      </c>
      <c r="E6992" t="s">
        <v>15</v>
      </c>
      <c r="F6992" t="s">
        <v>51</v>
      </c>
      <c r="G6992" t="s">
        <v>85</v>
      </c>
      <c r="H6992">
        <v>2</v>
      </c>
      <c r="I6992">
        <v>25885.46</v>
      </c>
      <c r="J6992">
        <v>17854.86</v>
      </c>
      <c r="K6992">
        <v>0.27</v>
      </c>
      <c r="L6992">
        <f>I6992-J6992-(I6992*K6992)</f>
        <v>1041.5257999999985</v>
      </c>
      <c r="M6992">
        <f t="shared" si="327"/>
        <v>4</v>
      </c>
      <c r="N6992">
        <f t="shared" si="328"/>
        <v>2025</v>
      </c>
      <c r="O6992" s="21">
        <f t="shared" si="329"/>
        <v>4.0235939403819698E-2</v>
      </c>
    </row>
    <row r="6993" spans="1:15">
      <c r="A6993" t="s">
        <v>7580</v>
      </c>
      <c r="B6993" t="s">
        <v>1579</v>
      </c>
      <c r="C6993" t="s">
        <v>13</v>
      </c>
      <c r="D6993" t="s">
        <v>14</v>
      </c>
      <c r="E6993" t="s">
        <v>22</v>
      </c>
      <c r="F6993" t="s">
        <v>51</v>
      </c>
      <c r="G6993" t="s">
        <v>52</v>
      </c>
      <c r="H6993">
        <v>4</v>
      </c>
      <c r="I6993">
        <v>56013.82</v>
      </c>
      <c r="J6993">
        <v>39337.57</v>
      </c>
      <c r="K6993">
        <v>0.11</v>
      </c>
      <c r="L6993">
        <f>I6993-J6993-(I6993*K6993)</f>
        <v>10514.729800000001</v>
      </c>
      <c r="M6993">
        <f t="shared" si="327"/>
        <v>9</v>
      </c>
      <c r="N6993">
        <f t="shared" si="328"/>
        <v>2024</v>
      </c>
      <c r="O6993" s="21">
        <f t="shared" si="329"/>
        <v>0.18771670634139934</v>
      </c>
    </row>
    <row r="6994" spans="1:15">
      <c r="A6994" t="s">
        <v>7581</v>
      </c>
      <c r="B6994" t="s">
        <v>2183</v>
      </c>
      <c r="C6994" t="s">
        <v>27</v>
      </c>
      <c r="D6994" t="s">
        <v>27</v>
      </c>
      <c r="E6994" t="s">
        <v>22</v>
      </c>
      <c r="F6994" t="s">
        <v>16</v>
      </c>
      <c r="G6994" t="s">
        <v>17</v>
      </c>
      <c r="H6994">
        <v>3</v>
      </c>
      <c r="I6994">
        <v>26285.54</v>
      </c>
      <c r="J6994">
        <v>15156.08</v>
      </c>
      <c r="K6994">
        <v>0.11</v>
      </c>
      <c r="L6994">
        <f>I6994-J6994-(I6994*K6994)</f>
        <v>8238.0506000000005</v>
      </c>
      <c r="M6994">
        <f t="shared" si="327"/>
        <v>2</v>
      </c>
      <c r="N6994">
        <f t="shared" si="328"/>
        <v>2025</v>
      </c>
      <c r="O6994" s="21">
        <f t="shared" si="329"/>
        <v>0.31340617693226008</v>
      </c>
    </row>
    <row r="6995" spans="1:15">
      <c r="A6995" t="s">
        <v>7582</v>
      </c>
      <c r="B6995" t="s">
        <v>431</v>
      </c>
      <c r="C6995" t="s">
        <v>79</v>
      </c>
      <c r="D6995" t="s">
        <v>80</v>
      </c>
      <c r="E6995" t="s">
        <v>28</v>
      </c>
      <c r="F6995" t="s">
        <v>51</v>
      </c>
      <c r="G6995" t="s">
        <v>64</v>
      </c>
      <c r="H6995">
        <v>4</v>
      </c>
      <c r="I6995">
        <v>40237.279999999999</v>
      </c>
      <c r="J6995">
        <v>28646.080000000002</v>
      </c>
      <c r="K6995">
        <v>0.11</v>
      </c>
      <c r="L6995">
        <f>I6995-J6995-(I6995*K6995)</f>
        <v>7165.0991999999969</v>
      </c>
      <c r="M6995">
        <f t="shared" si="327"/>
        <v>11</v>
      </c>
      <c r="N6995">
        <f t="shared" si="328"/>
        <v>2024</v>
      </c>
      <c r="O6995" s="21">
        <f t="shared" si="329"/>
        <v>0.17807116186780014</v>
      </c>
    </row>
    <row r="6996" spans="1:15">
      <c r="A6996" t="s">
        <v>7583</v>
      </c>
      <c r="B6996" t="s">
        <v>513</v>
      </c>
      <c r="C6996" t="s">
        <v>62</v>
      </c>
      <c r="D6996" t="s">
        <v>63</v>
      </c>
      <c r="E6996" t="s">
        <v>22</v>
      </c>
      <c r="F6996" t="s">
        <v>23</v>
      </c>
      <c r="G6996" t="s">
        <v>24</v>
      </c>
      <c r="H6996">
        <v>3</v>
      </c>
      <c r="I6996">
        <v>12440.7</v>
      </c>
      <c r="J6996">
        <v>8946.43</v>
      </c>
      <c r="K6996">
        <v>0.24</v>
      </c>
      <c r="L6996">
        <f>I6996-J6996-(I6996*K6996)</f>
        <v>508.50200000000041</v>
      </c>
      <c r="M6996">
        <f t="shared" si="327"/>
        <v>3</v>
      </c>
      <c r="N6996">
        <f t="shared" si="328"/>
        <v>2025</v>
      </c>
      <c r="O6996" s="21">
        <f t="shared" si="329"/>
        <v>4.0874066571816726E-2</v>
      </c>
    </row>
    <row r="6997" spans="1:15">
      <c r="A6997" t="s">
        <v>7584</v>
      </c>
      <c r="B6997" t="s">
        <v>179</v>
      </c>
      <c r="C6997" t="s">
        <v>41</v>
      </c>
      <c r="D6997" t="s">
        <v>21</v>
      </c>
      <c r="E6997" t="s">
        <v>15</v>
      </c>
      <c r="F6997" t="s">
        <v>51</v>
      </c>
      <c r="G6997" t="s">
        <v>85</v>
      </c>
      <c r="H6997">
        <v>5</v>
      </c>
      <c r="I6997">
        <v>70748.179999999993</v>
      </c>
      <c r="J6997">
        <v>50592.5</v>
      </c>
      <c r="K6997">
        <v>0.06</v>
      </c>
      <c r="L6997">
        <f>I6997-J6997-(I6997*K6997)</f>
        <v>15910.789199999994</v>
      </c>
      <c r="M6997">
        <f t="shared" si="327"/>
        <v>1</v>
      </c>
      <c r="N6997">
        <f t="shared" si="328"/>
        <v>2024</v>
      </c>
      <c r="O6997" s="21">
        <f t="shared" si="329"/>
        <v>0.22489326509883356</v>
      </c>
    </row>
    <row r="6998" spans="1:15">
      <c r="A6998" t="s">
        <v>7585</v>
      </c>
      <c r="B6998" t="s">
        <v>132</v>
      </c>
      <c r="C6998" t="s">
        <v>13</v>
      </c>
      <c r="D6998" t="s">
        <v>14</v>
      </c>
      <c r="E6998" t="s">
        <v>15</v>
      </c>
      <c r="F6998" t="s">
        <v>51</v>
      </c>
      <c r="G6998" t="s">
        <v>59</v>
      </c>
      <c r="H6998">
        <v>1</v>
      </c>
      <c r="I6998">
        <v>12656.84</v>
      </c>
      <c r="J6998">
        <v>8613.3700000000008</v>
      </c>
      <c r="K6998">
        <v>0.02</v>
      </c>
      <c r="L6998">
        <f>I6998-J6998-(I6998*K6998)</f>
        <v>3790.3331999999991</v>
      </c>
      <c r="M6998">
        <f t="shared" si="327"/>
        <v>2</v>
      </c>
      <c r="N6998">
        <f t="shared" si="328"/>
        <v>2024</v>
      </c>
      <c r="O6998" s="21">
        <f t="shared" si="329"/>
        <v>0.29946915659832934</v>
      </c>
    </row>
    <row r="6999" spans="1:15">
      <c r="A6999" t="s">
        <v>7586</v>
      </c>
      <c r="B6999" t="s">
        <v>1934</v>
      </c>
      <c r="C6999" t="s">
        <v>27</v>
      </c>
      <c r="D6999" t="s">
        <v>27</v>
      </c>
      <c r="E6999" t="s">
        <v>15</v>
      </c>
      <c r="F6999" t="s">
        <v>29</v>
      </c>
      <c r="G6999" t="s">
        <v>30</v>
      </c>
      <c r="H6999">
        <v>3</v>
      </c>
      <c r="I6999">
        <v>6783.91</v>
      </c>
      <c r="J6999">
        <v>4512.3599999999997</v>
      </c>
      <c r="K6999">
        <v>0.02</v>
      </c>
      <c r="L6999">
        <f>I6999-J6999-(I6999*K6999)</f>
        <v>2135.8718000000003</v>
      </c>
      <c r="M6999">
        <f t="shared" si="327"/>
        <v>12</v>
      </c>
      <c r="N6999">
        <f t="shared" si="328"/>
        <v>2024</v>
      </c>
      <c r="O6999" s="21">
        <f t="shared" si="329"/>
        <v>0.31484377003822284</v>
      </c>
    </row>
    <row r="7000" spans="1:15">
      <c r="A7000" t="s">
        <v>7587</v>
      </c>
      <c r="B7000" t="s">
        <v>1852</v>
      </c>
      <c r="C7000" t="s">
        <v>62</v>
      </c>
      <c r="D7000" t="s">
        <v>63</v>
      </c>
      <c r="E7000" t="s">
        <v>15</v>
      </c>
      <c r="F7000" t="s">
        <v>51</v>
      </c>
      <c r="G7000" t="s">
        <v>52</v>
      </c>
      <c r="H7000">
        <v>3</v>
      </c>
      <c r="I7000">
        <v>36510.120000000003</v>
      </c>
      <c r="J7000">
        <v>27975.31</v>
      </c>
      <c r="K7000">
        <v>0.27</v>
      </c>
      <c r="L7000">
        <f>I7000-J7000-(I7000*K7000)</f>
        <v>-1322.9223999999995</v>
      </c>
      <c r="M7000">
        <f t="shared" si="327"/>
        <v>5</v>
      </c>
      <c r="N7000">
        <f t="shared" si="328"/>
        <v>2024</v>
      </c>
      <c r="O7000" s="21">
        <f t="shared" si="329"/>
        <v>-3.6234402954578054E-2</v>
      </c>
    </row>
    <row r="7001" spans="1:15">
      <c r="A7001" t="s">
        <v>7588</v>
      </c>
      <c r="B7001" t="s">
        <v>183</v>
      </c>
      <c r="C7001" t="s">
        <v>62</v>
      </c>
      <c r="D7001" t="s">
        <v>63</v>
      </c>
      <c r="E7001" t="s">
        <v>28</v>
      </c>
      <c r="F7001" t="s">
        <v>29</v>
      </c>
      <c r="G7001" t="s">
        <v>45</v>
      </c>
      <c r="H7001">
        <v>1</v>
      </c>
      <c r="I7001">
        <v>13317.59</v>
      </c>
      <c r="J7001">
        <v>11085.26</v>
      </c>
      <c r="K7001">
        <v>0.1</v>
      </c>
      <c r="L7001">
        <f>I7001-J7001-(I7001*K7001)</f>
        <v>900.57099999999991</v>
      </c>
      <c r="M7001">
        <f t="shared" si="327"/>
        <v>1</v>
      </c>
      <c r="N7001">
        <f t="shared" si="328"/>
        <v>2025</v>
      </c>
      <c r="O7001" s="21">
        <f t="shared" si="329"/>
        <v>6.762267046815526E-2</v>
      </c>
    </row>
    <row r="7002" spans="1:15">
      <c r="A7002" t="s">
        <v>7589</v>
      </c>
      <c r="B7002" t="s">
        <v>167</v>
      </c>
      <c r="C7002" t="s">
        <v>27</v>
      </c>
      <c r="D7002" t="s">
        <v>27</v>
      </c>
      <c r="E7002" t="s">
        <v>15</v>
      </c>
      <c r="F7002" t="s">
        <v>29</v>
      </c>
      <c r="G7002" t="s">
        <v>42</v>
      </c>
      <c r="H7002">
        <v>2</v>
      </c>
      <c r="I7002">
        <v>28755.599999999999</v>
      </c>
      <c r="J7002">
        <v>15858.79</v>
      </c>
      <c r="K7002">
        <v>0</v>
      </c>
      <c r="L7002">
        <f>I7002-J7002-(I7002*K7002)</f>
        <v>12896.809999999998</v>
      </c>
      <c r="M7002">
        <f t="shared" si="327"/>
        <v>3</v>
      </c>
      <c r="N7002">
        <f t="shared" si="328"/>
        <v>2024</v>
      </c>
      <c r="O7002" s="21">
        <f t="shared" si="329"/>
        <v>0.44849733617104143</v>
      </c>
    </row>
    <row r="7003" spans="1:15">
      <c r="A7003" t="s">
        <v>7590</v>
      </c>
      <c r="B7003" t="s">
        <v>575</v>
      </c>
      <c r="C7003" t="s">
        <v>41</v>
      </c>
      <c r="D7003" t="s">
        <v>21</v>
      </c>
      <c r="E7003" t="s">
        <v>15</v>
      </c>
      <c r="F7003" t="s">
        <v>29</v>
      </c>
      <c r="G7003" t="s">
        <v>45</v>
      </c>
      <c r="H7003">
        <v>2</v>
      </c>
      <c r="I7003">
        <v>8004.17</v>
      </c>
      <c r="J7003">
        <v>5794.24</v>
      </c>
      <c r="K7003">
        <v>0.08</v>
      </c>
      <c r="L7003">
        <f>I7003-J7003-(I7003*K7003)</f>
        <v>1569.5964000000004</v>
      </c>
      <c r="M7003">
        <f t="shared" si="327"/>
        <v>7</v>
      </c>
      <c r="N7003">
        <f t="shared" si="328"/>
        <v>2024</v>
      </c>
      <c r="O7003" s="21">
        <f t="shared" si="329"/>
        <v>0.19609733426451467</v>
      </c>
    </row>
    <row r="7004" spans="1:15">
      <c r="A7004" t="s">
        <v>7591</v>
      </c>
      <c r="B7004" t="s">
        <v>297</v>
      </c>
      <c r="C7004" t="s">
        <v>41</v>
      </c>
      <c r="D7004" t="s">
        <v>21</v>
      </c>
      <c r="E7004" t="s">
        <v>22</v>
      </c>
      <c r="F7004" t="s">
        <v>16</v>
      </c>
      <c r="G7004" t="s">
        <v>73</v>
      </c>
      <c r="H7004">
        <v>3</v>
      </c>
      <c r="I7004">
        <v>2159.89</v>
      </c>
      <c r="J7004">
        <v>1282.08</v>
      </c>
      <c r="K7004">
        <v>0.26</v>
      </c>
      <c r="L7004">
        <f>I7004-J7004-(I7004*K7004)</f>
        <v>316.23859999999991</v>
      </c>
      <c r="M7004">
        <f t="shared" si="327"/>
        <v>11</v>
      </c>
      <c r="N7004">
        <f t="shared" si="328"/>
        <v>2024</v>
      </c>
      <c r="O7004" s="21">
        <f t="shared" si="329"/>
        <v>0.14641421553875425</v>
      </c>
    </row>
    <row r="7005" spans="1:15">
      <c r="A7005" t="s">
        <v>7592</v>
      </c>
      <c r="B7005" t="s">
        <v>955</v>
      </c>
      <c r="C7005" t="s">
        <v>57</v>
      </c>
      <c r="D7005" t="s">
        <v>58</v>
      </c>
      <c r="E7005" t="s">
        <v>22</v>
      </c>
      <c r="F7005" t="s">
        <v>51</v>
      </c>
      <c r="G7005" t="s">
        <v>52</v>
      </c>
      <c r="H7005">
        <v>1</v>
      </c>
      <c r="I7005">
        <v>12493.54</v>
      </c>
      <c r="J7005">
        <v>10127</v>
      </c>
      <c r="K7005">
        <v>0.06</v>
      </c>
      <c r="L7005">
        <f>I7005-J7005-(I7005*K7005)</f>
        <v>1616.9276000000009</v>
      </c>
      <c r="M7005">
        <f t="shared" si="327"/>
        <v>4</v>
      </c>
      <c r="N7005">
        <f t="shared" si="328"/>
        <v>2025</v>
      </c>
      <c r="O7005" s="21">
        <f t="shared" si="329"/>
        <v>0.12942109282076983</v>
      </c>
    </row>
    <row r="7006" spans="1:15">
      <c r="A7006" t="s">
        <v>7593</v>
      </c>
      <c r="B7006" t="s">
        <v>89</v>
      </c>
      <c r="C7006" t="s">
        <v>13</v>
      </c>
      <c r="D7006" t="s">
        <v>14</v>
      </c>
      <c r="E7006" t="s">
        <v>15</v>
      </c>
      <c r="F7006" t="s">
        <v>51</v>
      </c>
      <c r="G7006" t="s">
        <v>64</v>
      </c>
      <c r="H7006">
        <v>3</v>
      </c>
      <c r="I7006">
        <v>2132.67</v>
      </c>
      <c r="J7006">
        <v>1320.39</v>
      </c>
      <c r="K7006">
        <v>0.18</v>
      </c>
      <c r="L7006">
        <f>I7006-J7006-(I7006*K7006)</f>
        <v>428.39939999999996</v>
      </c>
      <c r="M7006">
        <f t="shared" si="327"/>
        <v>12</v>
      </c>
      <c r="N7006">
        <f t="shared" si="328"/>
        <v>2024</v>
      </c>
      <c r="O7006" s="21">
        <f t="shared" si="329"/>
        <v>0.20087467822025909</v>
      </c>
    </row>
    <row r="7007" spans="1:15">
      <c r="A7007" t="s">
        <v>7594</v>
      </c>
      <c r="B7007" t="s">
        <v>331</v>
      </c>
      <c r="C7007" t="s">
        <v>13</v>
      </c>
      <c r="D7007" t="s">
        <v>14</v>
      </c>
      <c r="E7007" t="s">
        <v>15</v>
      </c>
      <c r="F7007" t="s">
        <v>23</v>
      </c>
      <c r="G7007" t="s">
        <v>24</v>
      </c>
      <c r="H7007">
        <v>4</v>
      </c>
      <c r="I7007">
        <v>49169.98</v>
      </c>
      <c r="J7007">
        <v>29008.82</v>
      </c>
      <c r="K7007">
        <v>0.03</v>
      </c>
      <c r="L7007">
        <f>I7007-J7007-(I7007*K7007)</f>
        <v>18686.060600000004</v>
      </c>
      <c r="M7007">
        <f t="shared" si="327"/>
        <v>1</v>
      </c>
      <c r="N7007">
        <f t="shared" si="328"/>
        <v>2024</v>
      </c>
      <c r="O7007" s="21">
        <f t="shared" si="329"/>
        <v>0.38002985968267639</v>
      </c>
    </row>
    <row r="7008" spans="1:15">
      <c r="A7008" t="s">
        <v>7595</v>
      </c>
      <c r="B7008" t="s">
        <v>1523</v>
      </c>
      <c r="C7008" t="s">
        <v>57</v>
      </c>
      <c r="D7008" t="s">
        <v>58</v>
      </c>
      <c r="E7008" t="s">
        <v>15</v>
      </c>
      <c r="F7008" t="s">
        <v>23</v>
      </c>
      <c r="G7008" t="s">
        <v>33</v>
      </c>
      <c r="H7008">
        <v>4</v>
      </c>
      <c r="I7008">
        <v>42108.06</v>
      </c>
      <c r="J7008">
        <v>30069</v>
      </c>
      <c r="K7008">
        <v>0.2</v>
      </c>
      <c r="L7008">
        <f>I7008-J7008-(I7008*K7008)</f>
        <v>3617.4479999999985</v>
      </c>
      <c r="M7008">
        <f t="shared" si="327"/>
        <v>11</v>
      </c>
      <c r="N7008">
        <f t="shared" si="328"/>
        <v>2024</v>
      </c>
      <c r="O7008" s="21">
        <f t="shared" si="329"/>
        <v>8.5908683515697443E-2</v>
      </c>
    </row>
    <row r="7009" spans="1:15">
      <c r="A7009" t="s">
        <v>7596</v>
      </c>
      <c r="B7009" t="s">
        <v>116</v>
      </c>
      <c r="C7009" t="s">
        <v>62</v>
      </c>
      <c r="D7009" t="s">
        <v>63</v>
      </c>
      <c r="E7009" t="s">
        <v>28</v>
      </c>
      <c r="F7009" t="s">
        <v>23</v>
      </c>
      <c r="G7009" t="s">
        <v>94</v>
      </c>
      <c r="H7009">
        <v>4</v>
      </c>
      <c r="I7009">
        <v>49554.8</v>
      </c>
      <c r="J7009">
        <v>40875.589999999997</v>
      </c>
      <c r="K7009">
        <v>0.21</v>
      </c>
      <c r="L7009">
        <f>I7009-J7009-(I7009*K7009)</f>
        <v>-1727.2979999999934</v>
      </c>
      <c r="M7009">
        <f t="shared" si="327"/>
        <v>9</v>
      </c>
      <c r="N7009">
        <f t="shared" si="328"/>
        <v>2024</v>
      </c>
      <c r="O7009" s="21">
        <f t="shared" si="329"/>
        <v>-3.485632067932861E-2</v>
      </c>
    </row>
    <row r="7010" spans="1:15">
      <c r="A7010" t="s">
        <v>7597</v>
      </c>
      <c r="B7010" t="s">
        <v>98</v>
      </c>
      <c r="C7010" t="s">
        <v>41</v>
      </c>
      <c r="D7010" t="s">
        <v>21</v>
      </c>
      <c r="E7010" t="s">
        <v>22</v>
      </c>
      <c r="F7010" t="s">
        <v>23</v>
      </c>
      <c r="G7010" t="s">
        <v>33</v>
      </c>
      <c r="H7010">
        <v>3</v>
      </c>
      <c r="I7010">
        <v>10779.47</v>
      </c>
      <c r="J7010">
        <v>7530.87</v>
      </c>
      <c r="K7010">
        <v>0.27</v>
      </c>
      <c r="L7010">
        <f>I7010-J7010-(I7010*K7010)</f>
        <v>338.14309999999932</v>
      </c>
      <c r="M7010">
        <f t="shared" si="327"/>
        <v>3</v>
      </c>
      <c r="N7010">
        <f t="shared" si="328"/>
        <v>2024</v>
      </c>
      <c r="O7010" s="21">
        <f t="shared" si="329"/>
        <v>3.1369176777707931E-2</v>
      </c>
    </row>
    <row r="7011" spans="1:15">
      <c r="A7011" t="s">
        <v>7598</v>
      </c>
      <c r="B7011" t="s">
        <v>268</v>
      </c>
      <c r="C7011" t="s">
        <v>79</v>
      </c>
      <c r="D7011" t="s">
        <v>80</v>
      </c>
      <c r="E7011" t="s">
        <v>22</v>
      </c>
      <c r="F7011" t="s">
        <v>23</v>
      </c>
      <c r="G7011" t="s">
        <v>24</v>
      </c>
      <c r="H7011">
        <v>2</v>
      </c>
      <c r="I7011">
        <v>17255.72</v>
      </c>
      <c r="J7011">
        <v>11495.27</v>
      </c>
      <c r="K7011">
        <v>0.16</v>
      </c>
      <c r="L7011">
        <f>I7011-J7011-(I7011*K7011)</f>
        <v>2999.5348000000004</v>
      </c>
      <c r="M7011">
        <f t="shared" si="327"/>
        <v>4</v>
      </c>
      <c r="N7011">
        <f t="shared" si="328"/>
        <v>2025</v>
      </c>
      <c r="O7011" s="21">
        <f t="shared" si="329"/>
        <v>0.17382843486102001</v>
      </c>
    </row>
    <row r="7012" spans="1:15">
      <c r="A7012" t="s">
        <v>7599</v>
      </c>
      <c r="B7012" t="s">
        <v>1550</v>
      </c>
      <c r="C7012" t="s">
        <v>79</v>
      </c>
      <c r="D7012" t="s">
        <v>80</v>
      </c>
      <c r="E7012" t="s">
        <v>15</v>
      </c>
      <c r="F7012" t="s">
        <v>23</v>
      </c>
      <c r="G7012" t="s">
        <v>157</v>
      </c>
      <c r="H7012">
        <v>3</v>
      </c>
      <c r="I7012">
        <v>40123.79</v>
      </c>
      <c r="J7012">
        <v>23235.73</v>
      </c>
      <c r="K7012">
        <v>0.28999999999999998</v>
      </c>
      <c r="L7012">
        <f>I7012-J7012-(I7012*K7012)</f>
        <v>5252.1609000000026</v>
      </c>
      <c r="M7012">
        <f t="shared" si="327"/>
        <v>7</v>
      </c>
      <c r="N7012">
        <f t="shared" si="328"/>
        <v>2024</v>
      </c>
      <c r="O7012" s="21">
        <f t="shared" si="329"/>
        <v>0.13089892305786674</v>
      </c>
    </row>
    <row r="7013" spans="1:15">
      <c r="A7013" t="s">
        <v>7600</v>
      </c>
      <c r="B7013" t="s">
        <v>615</v>
      </c>
      <c r="C7013" t="s">
        <v>36</v>
      </c>
      <c r="D7013" t="s">
        <v>37</v>
      </c>
      <c r="E7013" t="s">
        <v>15</v>
      </c>
      <c r="F7013" t="s">
        <v>16</v>
      </c>
      <c r="G7013" t="s">
        <v>48</v>
      </c>
      <c r="H7013">
        <v>4</v>
      </c>
      <c r="I7013">
        <v>45855.11</v>
      </c>
      <c r="J7013">
        <v>31717.81</v>
      </c>
      <c r="K7013">
        <v>0.18</v>
      </c>
      <c r="L7013">
        <f>I7013-J7013-(I7013*K7013)</f>
        <v>5883.3801999999996</v>
      </c>
      <c r="M7013">
        <f t="shared" si="327"/>
        <v>7</v>
      </c>
      <c r="N7013">
        <f t="shared" si="328"/>
        <v>2024</v>
      </c>
      <c r="O7013" s="21">
        <f t="shared" si="329"/>
        <v>0.12830369832282595</v>
      </c>
    </row>
    <row r="7014" spans="1:15">
      <c r="A7014" t="s">
        <v>7601</v>
      </c>
      <c r="B7014" t="s">
        <v>2583</v>
      </c>
      <c r="C7014" t="s">
        <v>27</v>
      </c>
      <c r="D7014" t="s">
        <v>27</v>
      </c>
      <c r="E7014" t="s">
        <v>22</v>
      </c>
      <c r="F7014" t="s">
        <v>16</v>
      </c>
      <c r="G7014" t="s">
        <v>38</v>
      </c>
      <c r="H7014">
        <v>5</v>
      </c>
      <c r="I7014">
        <v>47636.47</v>
      </c>
      <c r="J7014">
        <v>33665.51</v>
      </c>
      <c r="K7014">
        <v>0.12</v>
      </c>
      <c r="L7014">
        <f>I7014-J7014-(I7014*K7014)</f>
        <v>8254.5835999999981</v>
      </c>
      <c r="M7014">
        <f t="shared" si="327"/>
        <v>3</v>
      </c>
      <c r="N7014">
        <f t="shared" si="328"/>
        <v>2025</v>
      </c>
      <c r="O7014" s="21">
        <f t="shared" si="329"/>
        <v>0.17328285660125525</v>
      </c>
    </row>
    <row r="7015" spans="1:15">
      <c r="A7015" t="s">
        <v>7602</v>
      </c>
      <c r="B7015" t="s">
        <v>425</v>
      </c>
      <c r="C7015" t="s">
        <v>62</v>
      </c>
      <c r="D7015" t="s">
        <v>63</v>
      </c>
      <c r="E7015" t="s">
        <v>28</v>
      </c>
      <c r="F7015" t="s">
        <v>29</v>
      </c>
      <c r="G7015" t="s">
        <v>139</v>
      </c>
      <c r="H7015">
        <v>4</v>
      </c>
      <c r="I7015">
        <v>23099.86</v>
      </c>
      <c r="J7015">
        <v>16863</v>
      </c>
      <c r="K7015">
        <v>0.17</v>
      </c>
      <c r="L7015">
        <f>I7015-J7015-(I7015*K7015)</f>
        <v>2309.8838000000001</v>
      </c>
      <c r="M7015">
        <f t="shared" si="327"/>
        <v>2</v>
      </c>
      <c r="N7015">
        <f t="shared" si="328"/>
        <v>2024</v>
      </c>
      <c r="O7015" s="21">
        <f t="shared" si="329"/>
        <v>9.999557573076201E-2</v>
      </c>
    </row>
    <row r="7016" spans="1:15">
      <c r="A7016" t="s">
        <v>7603</v>
      </c>
      <c r="B7016" t="s">
        <v>620</v>
      </c>
      <c r="C7016" t="s">
        <v>62</v>
      </c>
      <c r="D7016" t="s">
        <v>63</v>
      </c>
      <c r="E7016" t="s">
        <v>22</v>
      </c>
      <c r="F7016" t="s">
        <v>23</v>
      </c>
      <c r="G7016" t="s">
        <v>94</v>
      </c>
      <c r="H7016">
        <v>2</v>
      </c>
      <c r="I7016">
        <v>5954.72</v>
      </c>
      <c r="J7016">
        <v>3802.09</v>
      </c>
      <c r="K7016">
        <v>0.3</v>
      </c>
      <c r="L7016">
        <f>I7016-J7016-(I7016*K7016)</f>
        <v>366.21400000000017</v>
      </c>
      <c r="M7016">
        <f t="shared" si="327"/>
        <v>2</v>
      </c>
      <c r="N7016">
        <f t="shared" si="328"/>
        <v>2024</v>
      </c>
      <c r="O7016" s="21">
        <f t="shared" si="329"/>
        <v>6.1499785044468951E-2</v>
      </c>
    </row>
    <row r="7017" spans="1:15">
      <c r="A7017" t="s">
        <v>7604</v>
      </c>
      <c r="B7017" t="s">
        <v>354</v>
      </c>
      <c r="C7017" t="s">
        <v>57</v>
      </c>
      <c r="D7017" t="s">
        <v>58</v>
      </c>
      <c r="E7017" t="s">
        <v>28</v>
      </c>
      <c r="F7017" t="s">
        <v>23</v>
      </c>
      <c r="G7017" t="s">
        <v>33</v>
      </c>
      <c r="H7017">
        <v>3</v>
      </c>
      <c r="I7017">
        <v>32237.09</v>
      </c>
      <c r="J7017">
        <v>19601.490000000002</v>
      </c>
      <c r="K7017">
        <v>0.25</v>
      </c>
      <c r="L7017">
        <f>I7017-J7017-(I7017*K7017)</f>
        <v>4576.3274999999985</v>
      </c>
      <c r="M7017">
        <f t="shared" si="327"/>
        <v>6</v>
      </c>
      <c r="N7017">
        <f t="shared" si="328"/>
        <v>2025</v>
      </c>
      <c r="O7017" s="21">
        <f t="shared" si="329"/>
        <v>0.14195845530722526</v>
      </c>
    </row>
    <row r="7018" spans="1:15">
      <c r="A7018" t="s">
        <v>7605</v>
      </c>
      <c r="B7018" t="s">
        <v>789</v>
      </c>
      <c r="C7018" t="s">
        <v>62</v>
      </c>
      <c r="D7018" t="s">
        <v>63</v>
      </c>
      <c r="E7018" t="s">
        <v>22</v>
      </c>
      <c r="F7018" t="s">
        <v>23</v>
      </c>
      <c r="G7018" t="s">
        <v>94</v>
      </c>
      <c r="H7018">
        <v>5</v>
      </c>
      <c r="I7018">
        <v>26225.95</v>
      </c>
      <c r="J7018">
        <v>19385.22</v>
      </c>
      <c r="K7018">
        <v>0.2</v>
      </c>
      <c r="L7018">
        <f>I7018-J7018-(I7018*K7018)</f>
        <v>1595.5399999999991</v>
      </c>
      <c r="M7018">
        <f t="shared" si="327"/>
        <v>3</v>
      </c>
      <c r="N7018">
        <f t="shared" si="328"/>
        <v>2025</v>
      </c>
      <c r="O7018" s="21">
        <f t="shared" si="329"/>
        <v>6.0838215584182807E-2</v>
      </c>
    </row>
    <row r="7019" spans="1:15">
      <c r="A7019" t="s">
        <v>7606</v>
      </c>
      <c r="B7019" t="s">
        <v>396</v>
      </c>
      <c r="C7019" t="s">
        <v>79</v>
      </c>
      <c r="D7019" t="s">
        <v>80</v>
      </c>
      <c r="E7019" t="s">
        <v>22</v>
      </c>
      <c r="F7019" t="s">
        <v>51</v>
      </c>
      <c r="G7019" t="s">
        <v>52</v>
      </c>
      <c r="H7019">
        <v>2</v>
      </c>
      <c r="I7019">
        <v>10251.09</v>
      </c>
      <c r="J7019">
        <v>6808.01</v>
      </c>
      <c r="K7019">
        <v>0.16</v>
      </c>
      <c r="L7019">
        <f>I7019-J7019-(I7019*K7019)</f>
        <v>1802.9055999999998</v>
      </c>
      <c r="M7019">
        <f t="shared" si="327"/>
        <v>3</v>
      </c>
      <c r="N7019">
        <f t="shared" si="328"/>
        <v>2024</v>
      </c>
      <c r="O7019" s="21">
        <f t="shared" si="329"/>
        <v>0.17587452651376584</v>
      </c>
    </row>
    <row r="7020" spans="1:15">
      <c r="A7020" t="s">
        <v>7607</v>
      </c>
      <c r="B7020" t="s">
        <v>903</v>
      </c>
      <c r="C7020" t="s">
        <v>13</v>
      </c>
      <c r="D7020" t="s">
        <v>14</v>
      </c>
      <c r="E7020" t="s">
        <v>22</v>
      </c>
      <c r="F7020" t="s">
        <v>23</v>
      </c>
      <c r="G7020" t="s">
        <v>157</v>
      </c>
      <c r="H7020">
        <v>1</v>
      </c>
      <c r="I7020">
        <v>1445.17</v>
      </c>
      <c r="J7020">
        <v>908.45</v>
      </c>
      <c r="K7020">
        <v>0.09</v>
      </c>
      <c r="L7020">
        <f>I7020-J7020-(I7020*K7020)</f>
        <v>406.65470000000005</v>
      </c>
      <c r="M7020">
        <f t="shared" si="327"/>
        <v>2</v>
      </c>
      <c r="N7020">
        <f t="shared" si="328"/>
        <v>2025</v>
      </c>
      <c r="O7020" s="21">
        <f t="shared" si="329"/>
        <v>0.28138883314765739</v>
      </c>
    </row>
    <row r="7021" spans="1:15">
      <c r="A7021" t="s">
        <v>7608</v>
      </c>
      <c r="B7021" t="s">
        <v>112</v>
      </c>
      <c r="C7021" t="s">
        <v>79</v>
      </c>
      <c r="D7021" t="s">
        <v>80</v>
      </c>
      <c r="E7021" t="s">
        <v>28</v>
      </c>
      <c r="F7021" t="s">
        <v>23</v>
      </c>
      <c r="G7021" t="s">
        <v>33</v>
      </c>
      <c r="H7021">
        <v>3</v>
      </c>
      <c r="I7021">
        <v>41810.32</v>
      </c>
      <c r="J7021">
        <v>32667.53</v>
      </c>
      <c r="K7021">
        <v>0.22</v>
      </c>
      <c r="L7021">
        <f>I7021-J7021-(I7021*K7021)</f>
        <v>-55.480399999998554</v>
      </c>
      <c r="M7021">
        <f t="shared" si="327"/>
        <v>6</v>
      </c>
      <c r="N7021">
        <f t="shared" si="328"/>
        <v>2025</v>
      </c>
      <c r="O7021" s="21">
        <f t="shared" si="329"/>
        <v>-1.3269546848720256E-3</v>
      </c>
    </row>
    <row r="7022" spans="1:15">
      <c r="A7022" t="s">
        <v>7609</v>
      </c>
      <c r="B7022" t="s">
        <v>429</v>
      </c>
      <c r="C7022" t="s">
        <v>79</v>
      </c>
      <c r="D7022" t="s">
        <v>80</v>
      </c>
      <c r="E7022" t="s">
        <v>28</v>
      </c>
      <c r="F7022" t="s">
        <v>51</v>
      </c>
      <c r="G7022" t="s">
        <v>59</v>
      </c>
      <c r="H7022">
        <v>4</v>
      </c>
      <c r="I7022">
        <v>34474.81</v>
      </c>
      <c r="J7022">
        <v>21841.07</v>
      </c>
      <c r="K7022">
        <v>0.26</v>
      </c>
      <c r="L7022">
        <f>I7022-J7022-(I7022*K7022)</f>
        <v>3670.2893999999978</v>
      </c>
      <c r="M7022">
        <f t="shared" si="327"/>
        <v>4</v>
      </c>
      <c r="N7022">
        <f t="shared" si="328"/>
        <v>2025</v>
      </c>
      <c r="O7022" s="21">
        <f t="shared" si="329"/>
        <v>0.10646293337077124</v>
      </c>
    </row>
    <row r="7023" spans="1:15">
      <c r="A7023" t="s">
        <v>7610</v>
      </c>
      <c r="B7023" t="s">
        <v>243</v>
      </c>
      <c r="C7023" t="s">
        <v>13</v>
      </c>
      <c r="D7023" t="s">
        <v>14</v>
      </c>
      <c r="E7023" t="s">
        <v>15</v>
      </c>
      <c r="F7023" t="s">
        <v>23</v>
      </c>
      <c r="G7023" t="s">
        <v>33</v>
      </c>
      <c r="H7023">
        <v>2</v>
      </c>
      <c r="I7023">
        <v>5255.7</v>
      </c>
      <c r="J7023">
        <v>4280.28</v>
      </c>
      <c r="K7023">
        <v>0.26</v>
      </c>
      <c r="L7023">
        <f>I7023-J7023-(I7023*K7023)</f>
        <v>-391.0619999999999</v>
      </c>
      <c r="M7023">
        <f t="shared" si="327"/>
        <v>5</v>
      </c>
      <c r="N7023">
        <f t="shared" si="328"/>
        <v>2025</v>
      </c>
      <c r="O7023" s="21">
        <f t="shared" si="329"/>
        <v>-7.440721502368855E-2</v>
      </c>
    </row>
    <row r="7024" spans="1:15">
      <c r="A7024" t="s">
        <v>7611</v>
      </c>
      <c r="B7024" t="s">
        <v>384</v>
      </c>
      <c r="C7024" t="s">
        <v>41</v>
      </c>
      <c r="D7024" t="s">
        <v>21</v>
      </c>
      <c r="E7024" t="s">
        <v>28</v>
      </c>
      <c r="F7024" t="s">
        <v>29</v>
      </c>
      <c r="G7024" t="s">
        <v>139</v>
      </c>
      <c r="H7024">
        <v>2</v>
      </c>
      <c r="I7024">
        <v>14956.51</v>
      </c>
      <c r="J7024">
        <v>9844.8799999999992</v>
      </c>
      <c r="K7024">
        <v>0.26</v>
      </c>
      <c r="L7024">
        <f>I7024-J7024-(I7024*K7024)</f>
        <v>1222.9374000000007</v>
      </c>
      <c r="M7024">
        <f t="shared" si="327"/>
        <v>11</v>
      </c>
      <c r="N7024">
        <f t="shared" si="328"/>
        <v>2024</v>
      </c>
      <c r="O7024" s="21">
        <f t="shared" si="329"/>
        <v>8.1766227549073991E-2</v>
      </c>
    </row>
    <row r="7025" spans="1:15">
      <c r="A7025" t="s">
        <v>7612</v>
      </c>
      <c r="B7025" t="s">
        <v>1931</v>
      </c>
      <c r="C7025" t="s">
        <v>13</v>
      </c>
      <c r="D7025" t="s">
        <v>14</v>
      </c>
      <c r="E7025" t="s">
        <v>28</v>
      </c>
      <c r="F7025" t="s">
        <v>23</v>
      </c>
      <c r="G7025" t="s">
        <v>157</v>
      </c>
      <c r="H7025">
        <v>5</v>
      </c>
      <c r="I7025">
        <v>8787.31</v>
      </c>
      <c r="J7025">
        <v>5224.47</v>
      </c>
      <c r="K7025">
        <v>0.11</v>
      </c>
      <c r="L7025">
        <f>I7025-J7025-(I7025*K7025)</f>
        <v>2596.2358999999992</v>
      </c>
      <c r="M7025">
        <f t="shared" si="327"/>
        <v>11</v>
      </c>
      <c r="N7025">
        <f t="shared" si="328"/>
        <v>2024</v>
      </c>
      <c r="O7025" s="21">
        <f t="shared" si="329"/>
        <v>0.29545286327670234</v>
      </c>
    </row>
    <row r="7026" spans="1:15">
      <c r="A7026" t="s">
        <v>7613</v>
      </c>
      <c r="B7026" t="s">
        <v>302</v>
      </c>
      <c r="C7026" t="s">
        <v>27</v>
      </c>
      <c r="D7026" t="s">
        <v>27</v>
      </c>
      <c r="E7026" t="s">
        <v>28</v>
      </c>
      <c r="F7026" t="s">
        <v>29</v>
      </c>
      <c r="G7026" t="s">
        <v>30</v>
      </c>
      <c r="H7026">
        <v>4</v>
      </c>
      <c r="I7026">
        <v>42379.27</v>
      </c>
      <c r="J7026">
        <v>26339.439999999999</v>
      </c>
      <c r="K7026">
        <v>0.06</v>
      </c>
      <c r="L7026">
        <f>I7026-J7026-(I7026*K7026)</f>
        <v>13497.073799999998</v>
      </c>
      <c r="M7026">
        <f t="shared" si="327"/>
        <v>10</v>
      </c>
      <c r="N7026">
        <f t="shared" si="328"/>
        <v>2024</v>
      </c>
      <c r="O7026" s="21">
        <f t="shared" si="329"/>
        <v>0.31848292337267725</v>
      </c>
    </row>
    <row r="7027" spans="1:15">
      <c r="A7027" t="s">
        <v>7614</v>
      </c>
      <c r="B7027" t="s">
        <v>1280</v>
      </c>
      <c r="C7027" t="s">
        <v>27</v>
      </c>
      <c r="D7027" t="s">
        <v>27</v>
      </c>
      <c r="E7027" t="s">
        <v>28</v>
      </c>
      <c r="F7027" t="s">
        <v>23</v>
      </c>
      <c r="G7027" t="s">
        <v>157</v>
      </c>
      <c r="H7027">
        <v>5</v>
      </c>
      <c r="I7027">
        <v>35456.25</v>
      </c>
      <c r="J7027">
        <v>26380.41</v>
      </c>
      <c r="K7027">
        <v>0.24</v>
      </c>
      <c r="L7027">
        <f>I7027-J7027-(I7027*K7027)</f>
        <v>566.34000000000015</v>
      </c>
      <c r="M7027">
        <f t="shared" si="327"/>
        <v>5</v>
      </c>
      <c r="N7027">
        <f t="shared" si="328"/>
        <v>2024</v>
      </c>
      <c r="O7027" s="21">
        <f t="shared" si="329"/>
        <v>1.5972924378635647E-2</v>
      </c>
    </row>
    <row r="7028" spans="1:15">
      <c r="A7028" t="s">
        <v>7615</v>
      </c>
      <c r="B7028" t="s">
        <v>532</v>
      </c>
      <c r="C7028" t="s">
        <v>36</v>
      </c>
      <c r="D7028" t="s">
        <v>37</v>
      </c>
      <c r="E7028" t="s">
        <v>22</v>
      </c>
      <c r="F7028" t="s">
        <v>51</v>
      </c>
      <c r="G7028" t="s">
        <v>64</v>
      </c>
      <c r="H7028">
        <v>1</v>
      </c>
      <c r="I7028">
        <v>1091.98</v>
      </c>
      <c r="J7028">
        <v>649.52</v>
      </c>
      <c r="K7028">
        <v>0.25</v>
      </c>
      <c r="L7028">
        <f>I7028-J7028-(I7028*K7028)</f>
        <v>169.46500000000003</v>
      </c>
      <c r="M7028">
        <f t="shared" si="327"/>
        <v>1</v>
      </c>
      <c r="N7028">
        <f t="shared" si="328"/>
        <v>2024</v>
      </c>
      <c r="O7028" s="21">
        <f t="shared" si="329"/>
        <v>0.15519057125588384</v>
      </c>
    </row>
    <row r="7029" spans="1:15">
      <c r="A7029" t="s">
        <v>7616</v>
      </c>
      <c r="B7029" t="s">
        <v>819</v>
      </c>
      <c r="C7029" t="s">
        <v>20</v>
      </c>
      <c r="D7029" t="s">
        <v>21</v>
      </c>
      <c r="E7029" t="s">
        <v>28</v>
      </c>
      <c r="F7029" t="s">
        <v>29</v>
      </c>
      <c r="G7029" t="s">
        <v>42</v>
      </c>
      <c r="H7029">
        <v>2</v>
      </c>
      <c r="I7029">
        <v>23421.99</v>
      </c>
      <c r="J7029">
        <v>13359.22</v>
      </c>
      <c r="K7029">
        <v>0.15</v>
      </c>
      <c r="L7029">
        <f>I7029-J7029-(I7029*K7029)</f>
        <v>6549.4715000000015</v>
      </c>
      <c r="M7029">
        <f t="shared" si="327"/>
        <v>1</v>
      </c>
      <c r="N7029">
        <f t="shared" si="328"/>
        <v>2025</v>
      </c>
      <c r="O7029" s="21">
        <f t="shared" si="329"/>
        <v>0.2796291647293847</v>
      </c>
    </row>
    <row r="7030" spans="1:15">
      <c r="A7030" t="s">
        <v>7617</v>
      </c>
      <c r="B7030" t="s">
        <v>474</v>
      </c>
      <c r="C7030" t="s">
        <v>79</v>
      </c>
      <c r="D7030" t="s">
        <v>80</v>
      </c>
      <c r="E7030" t="s">
        <v>22</v>
      </c>
      <c r="F7030" t="s">
        <v>16</v>
      </c>
      <c r="G7030" t="s">
        <v>38</v>
      </c>
      <c r="H7030">
        <v>3</v>
      </c>
      <c r="I7030">
        <v>23431.02</v>
      </c>
      <c r="J7030">
        <v>15385.83</v>
      </c>
      <c r="K7030">
        <v>0.13</v>
      </c>
      <c r="L7030">
        <f>I7030-J7030-(I7030*K7030)</f>
        <v>4999.1574000000001</v>
      </c>
      <c r="M7030">
        <f t="shared" si="327"/>
        <v>1</v>
      </c>
      <c r="N7030">
        <f t="shared" si="328"/>
        <v>2024</v>
      </c>
      <c r="O7030" s="21">
        <f t="shared" si="329"/>
        <v>0.21335637116950093</v>
      </c>
    </row>
    <row r="7031" spans="1:15">
      <c r="A7031" t="s">
        <v>7618</v>
      </c>
      <c r="B7031" t="s">
        <v>358</v>
      </c>
      <c r="C7031" t="s">
        <v>57</v>
      </c>
      <c r="D7031" t="s">
        <v>58</v>
      </c>
      <c r="E7031" t="s">
        <v>28</v>
      </c>
      <c r="F7031" t="s">
        <v>16</v>
      </c>
      <c r="G7031" t="s">
        <v>73</v>
      </c>
      <c r="H7031">
        <v>3</v>
      </c>
      <c r="I7031">
        <v>22633.38</v>
      </c>
      <c r="J7031">
        <v>15528.94</v>
      </c>
      <c r="K7031">
        <v>0.06</v>
      </c>
      <c r="L7031">
        <f>I7031-J7031-(I7031*K7031)</f>
        <v>5746.4372000000003</v>
      </c>
      <c r="M7031">
        <f t="shared" si="327"/>
        <v>11</v>
      </c>
      <c r="N7031">
        <f t="shared" si="328"/>
        <v>2024</v>
      </c>
      <c r="O7031" s="21">
        <f t="shared" si="329"/>
        <v>0.25389213630487362</v>
      </c>
    </row>
    <row r="7032" spans="1:15">
      <c r="A7032" t="s">
        <v>7619</v>
      </c>
      <c r="B7032" t="s">
        <v>863</v>
      </c>
      <c r="C7032" t="s">
        <v>57</v>
      </c>
      <c r="D7032" t="s">
        <v>58</v>
      </c>
      <c r="E7032" t="s">
        <v>28</v>
      </c>
      <c r="F7032" t="s">
        <v>16</v>
      </c>
      <c r="G7032" t="s">
        <v>17</v>
      </c>
      <c r="H7032">
        <v>2</v>
      </c>
      <c r="I7032">
        <v>13226.17</v>
      </c>
      <c r="J7032">
        <v>9651.33</v>
      </c>
      <c r="K7032">
        <v>0.21</v>
      </c>
      <c r="L7032">
        <f>I7032-J7032-(I7032*K7032)</f>
        <v>797.3443000000002</v>
      </c>
      <c r="M7032">
        <f t="shared" si="327"/>
        <v>4</v>
      </c>
      <c r="N7032">
        <f t="shared" si="328"/>
        <v>2024</v>
      </c>
      <c r="O7032" s="21">
        <f t="shared" si="329"/>
        <v>6.0285350936816945E-2</v>
      </c>
    </row>
    <row r="7033" spans="1:15">
      <c r="A7033" t="s">
        <v>7620</v>
      </c>
      <c r="B7033" t="s">
        <v>122</v>
      </c>
      <c r="C7033" t="s">
        <v>13</v>
      </c>
      <c r="D7033" t="s">
        <v>14</v>
      </c>
      <c r="E7033" t="s">
        <v>15</v>
      </c>
      <c r="F7033" t="s">
        <v>16</v>
      </c>
      <c r="G7033" t="s">
        <v>38</v>
      </c>
      <c r="H7033">
        <v>5</v>
      </c>
      <c r="I7033">
        <v>61854.54</v>
      </c>
      <c r="J7033">
        <v>50395.08</v>
      </c>
      <c r="K7033">
        <v>0.17</v>
      </c>
      <c r="L7033">
        <f>I7033-J7033-(I7033*K7033)</f>
        <v>944.18819999999869</v>
      </c>
      <c r="M7033">
        <f t="shared" si="327"/>
        <v>1</v>
      </c>
      <c r="N7033">
        <f t="shared" si="328"/>
        <v>2024</v>
      </c>
      <c r="O7033" s="21">
        <f t="shared" si="329"/>
        <v>1.5264654785242904E-2</v>
      </c>
    </row>
    <row r="7034" spans="1:15">
      <c r="A7034" t="s">
        <v>7621</v>
      </c>
      <c r="B7034" t="s">
        <v>957</v>
      </c>
      <c r="C7034" t="s">
        <v>36</v>
      </c>
      <c r="D7034" t="s">
        <v>37</v>
      </c>
      <c r="E7034" t="s">
        <v>22</v>
      </c>
      <c r="F7034" t="s">
        <v>51</v>
      </c>
      <c r="G7034" t="s">
        <v>59</v>
      </c>
      <c r="H7034">
        <v>2</v>
      </c>
      <c r="I7034">
        <v>8652.73</v>
      </c>
      <c r="J7034">
        <v>6601.16</v>
      </c>
      <c r="K7034">
        <v>0.26</v>
      </c>
      <c r="L7034">
        <f>I7034-J7034-(I7034*K7034)</f>
        <v>-198.13980000000038</v>
      </c>
      <c r="M7034">
        <f t="shared" si="327"/>
        <v>6</v>
      </c>
      <c r="N7034">
        <f t="shared" si="328"/>
        <v>2024</v>
      </c>
      <c r="O7034" s="21">
        <f t="shared" si="329"/>
        <v>-2.2899108142748058E-2</v>
      </c>
    </row>
    <row r="7035" spans="1:15">
      <c r="A7035" t="s">
        <v>7622</v>
      </c>
      <c r="B7035" t="s">
        <v>1845</v>
      </c>
      <c r="C7035" t="s">
        <v>27</v>
      </c>
      <c r="D7035" t="s">
        <v>27</v>
      </c>
      <c r="E7035" t="s">
        <v>28</v>
      </c>
      <c r="F7035" t="s">
        <v>23</v>
      </c>
      <c r="G7035" t="s">
        <v>157</v>
      </c>
      <c r="H7035">
        <v>2</v>
      </c>
      <c r="I7035">
        <v>28176.82</v>
      </c>
      <c r="J7035">
        <v>15529.9</v>
      </c>
      <c r="K7035">
        <v>0.2</v>
      </c>
      <c r="L7035">
        <f>I7035-J7035-(I7035*K7035)</f>
        <v>7011.5559999999996</v>
      </c>
      <c r="M7035">
        <f t="shared" si="327"/>
        <v>7</v>
      </c>
      <c r="N7035">
        <f t="shared" si="328"/>
        <v>2024</v>
      </c>
      <c r="O7035" s="21">
        <f t="shared" si="329"/>
        <v>0.24884128159245791</v>
      </c>
    </row>
    <row r="7036" spans="1:15">
      <c r="A7036" t="s">
        <v>7623</v>
      </c>
      <c r="B7036" t="s">
        <v>666</v>
      </c>
      <c r="C7036" t="s">
        <v>62</v>
      </c>
      <c r="D7036" t="s">
        <v>63</v>
      </c>
      <c r="E7036" t="s">
        <v>15</v>
      </c>
      <c r="F7036" t="s">
        <v>16</v>
      </c>
      <c r="G7036" t="s">
        <v>17</v>
      </c>
      <c r="H7036">
        <v>2</v>
      </c>
      <c r="I7036">
        <v>27478.03</v>
      </c>
      <c r="J7036">
        <v>22805.360000000001</v>
      </c>
      <c r="K7036">
        <v>0.27</v>
      </c>
      <c r="L7036">
        <f>I7036-J7036-(I7036*K7036)</f>
        <v>-2746.3981000000022</v>
      </c>
      <c r="M7036">
        <f t="shared" si="327"/>
        <v>5</v>
      </c>
      <c r="N7036">
        <f t="shared" si="328"/>
        <v>2025</v>
      </c>
      <c r="O7036" s="21">
        <f t="shared" si="329"/>
        <v>-9.9948871880553389E-2</v>
      </c>
    </row>
    <row r="7037" spans="1:15">
      <c r="A7037" t="s">
        <v>7624</v>
      </c>
      <c r="B7037" t="s">
        <v>110</v>
      </c>
      <c r="C7037" t="s">
        <v>13</v>
      </c>
      <c r="D7037" t="s">
        <v>14</v>
      </c>
      <c r="E7037" t="s">
        <v>15</v>
      </c>
      <c r="F7037" t="s">
        <v>16</v>
      </c>
      <c r="G7037" t="s">
        <v>38</v>
      </c>
      <c r="H7037">
        <v>3</v>
      </c>
      <c r="I7037">
        <v>15547.43</v>
      </c>
      <c r="J7037">
        <v>12116.85</v>
      </c>
      <c r="K7037">
        <v>0.28999999999999998</v>
      </c>
      <c r="L7037">
        <f>I7037-J7037-(I7037*K7037)</f>
        <v>-1078.1746999999996</v>
      </c>
      <c r="M7037">
        <f t="shared" si="327"/>
        <v>3</v>
      </c>
      <c r="N7037">
        <f t="shared" si="328"/>
        <v>2024</v>
      </c>
      <c r="O7037" s="21">
        <f t="shared" si="329"/>
        <v>-6.934745485266694E-2</v>
      </c>
    </row>
    <row r="7038" spans="1:15">
      <c r="A7038" t="s">
        <v>7625</v>
      </c>
      <c r="B7038" t="s">
        <v>112</v>
      </c>
      <c r="C7038" t="s">
        <v>62</v>
      </c>
      <c r="D7038" t="s">
        <v>63</v>
      </c>
      <c r="E7038" t="s">
        <v>28</v>
      </c>
      <c r="F7038" t="s">
        <v>23</v>
      </c>
      <c r="G7038" t="s">
        <v>157</v>
      </c>
      <c r="H7038">
        <v>4</v>
      </c>
      <c r="I7038">
        <v>34145.81</v>
      </c>
      <c r="J7038">
        <v>25943.89</v>
      </c>
      <c r="K7038">
        <v>0.16</v>
      </c>
      <c r="L7038">
        <f>I7038-J7038-(I7038*K7038)</f>
        <v>2738.5903999999982</v>
      </c>
      <c r="M7038">
        <f t="shared" si="327"/>
        <v>6</v>
      </c>
      <c r="N7038">
        <f t="shared" si="328"/>
        <v>2025</v>
      </c>
      <c r="O7038" s="21">
        <f t="shared" si="329"/>
        <v>8.0202824299672446E-2</v>
      </c>
    </row>
    <row r="7039" spans="1:15">
      <c r="A7039" t="s">
        <v>7626</v>
      </c>
      <c r="B7039" t="s">
        <v>122</v>
      </c>
      <c r="C7039" t="s">
        <v>27</v>
      </c>
      <c r="D7039" t="s">
        <v>27</v>
      </c>
      <c r="E7039" t="s">
        <v>22</v>
      </c>
      <c r="F7039" t="s">
        <v>51</v>
      </c>
      <c r="G7039" t="s">
        <v>85</v>
      </c>
      <c r="H7039">
        <v>5</v>
      </c>
      <c r="I7039">
        <v>62187.57</v>
      </c>
      <c r="J7039">
        <v>39733.47</v>
      </c>
      <c r="K7039">
        <v>0.2</v>
      </c>
      <c r="L7039">
        <f>I7039-J7039-(I7039*K7039)</f>
        <v>10016.585999999998</v>
      </c>
      <c r="M7039">
        <f t="shared" si="327"/>
        <v>1</v>
      </c>
      <c r="N7039">
        <f t="shared" si="328"/>
        <v>2024</v>
      </c>
      <c r="O7039" s="21">
        <f t="shared" si="329"/>
        <v>0.16107054834269932</v>
      </c>
    </row>
    <row r="7040" spans="1:15">
      <c r="A7040" t="s">
        <v>7627</v>
      </c>
      <c r="B7040" t="s">
        <v>545</v>
      </c>
      <c r="C7040" t="s">
        <v>41</v>
      </c>
      <c r="D7040" t="s">
        <v>21</v>
      </c>
      <c r="E7040" t="s">
        <v>15</v>
      </c>
      <c r="F7040" t="s">
        <v>29</v>
      </c>
      <c r="G7040" t="s">
        <v>139</v>
      </c>
      <c r="H7040">
        <v>2</v>
      </c>
      <c r="I7040">
        <v>27265.3</v>
      </c>
      <c r="J7040">
        <v>17467.900000000001</v>
      </c>
      <c r="K7040">
        <v>0.09</v>
      </c>
      <c r="L7040">
        <f>I7040-J7040-(I7040*K7040)</f>
        <v>7343.5229999999974</v>
      </c>
      <c r="M7040">
        <f t="shared" si="327"/>
        <v>4</v>
      </c>
      <c r="N7040">
        <f t="shared" si="328"/>
        <v>2024</v>
      </c>
      <c r="O7040" s="21">
        <f t="shared" si="329"/>
        <v>0.26933585913230362</v>
      </c>
    </row>
    <row r="7041" spans="1:15">
      <c r="A7041" t="s">
        <v>7628</v>
      </c>
      <c r="B7041" t="s">
        <v>185</v>
      </c>
      <c r="C7041" t="s">
        <v>36</v>
      </c>
      <c r="D7041" t="s">
        <v>37</v>
      </c>
      <c r="E7041" t="s">
        <v>22</v>
      </c>
      <c r="F7041" t="s">
        <v>16</v>
      </c>
      <c r="G7041" t="s">
        <v>48</v>
      </c>
      <c r="H7041">
        <v>5</v>
      </c>
      <c r="I7041">
        <v>63776.73</v>
      </c>
      <c r="J7041">
        <v>48445.22</v>
      </c>
      <c r="K7041">
        <v>0.08</v>
      </c>
      <c r="L7041">
        <f>I7041-J7041-(I7041*K7041)</f>
        <v>10229.371600000002</v>
      </c>
      <c r="M7041">
        <f t="shared" si="327"/>
        <v>1</v>
      </c>
      <c r="N7041">
        <f t="shared" si="328"/>
        <v>2025</v>
      </c>
      <c r="O7041" s="21">
        <f t="shared" si="329"/>
        <v>0.16039347893816447</v>
      </c>
    </row>
    <row r="7042" spans="1:15">
      <c r="A7042" t="s">
        <v>7629</v>
      </c>
      <c r="B7042" t="s">
        <v>2299</v>
      </c>
      <c r="C7042" t="s">
        <v>41</v>
      </c>
      <c r="D7042" t="s">
        <v>21</v>
      </c>
      <c r="E7042" t="s">
        <v>22</v>
      </c>
      <c r="F7042" t="s">
        <v>16</v>
      </c>
      <c r="G7042" t="s">
        <v>38</v>
      </c>
      <c r="H7042">
        <v>1</v>
      </c>
      <c r="I7042">
        <v>6181.59</v>
      </c>
      <c r="J7042">
        <v>3421.19</v>
      </c>
      <c r="K7042">
        <v>0.1</v>
      </c>
      <c r="L7042">
        <f>I7042-J7042-(I7042*K7042)</f>
        <v>2142.241</v>
      </c>
      <c r="M7042">
        <f t="shared" si="327"/>
        <v>10</v>
      </c>
      <c r="N7042">
        <f t="shared" si="328"/>
        <v>2024</v>
      </c>
      <c r="O7042" s="21">
        <f t="shared" si="329"/>
        <v>0.34655177713177354</v>
      </c>
    </row>
    <row r="7043" spans="1:15">
      <c r="A7043" t="s">
        <v>7630</v>
      </c>
      <c r="B7043" t="s">
        <v>471</v>
      </c>
      <c r="C7043" t="s">
        <v>13</v>
      </c>
      <c r="D7043" t="s">
        <v>14</v>
      </c>
      <c r="E7043" t="s">
        <v>28</v>
      </c>
      <c r="F7043" t="s">
        <v>16</v>
      </c>
      <c r="G7043" t="s">
        <v>17</v>
      </c>
      <c r="H7043">
        <v>4</v>
      </c>
      <c r="I7043">
        <v>21735.919999999998</v>
      </c>
      <c r="J7043">
        <v>18168.62</v>
      </c>
      <c r="K7043">
        <v>0.17</v>
      </c>
      <c r="L7043">
        <f>I7043-J7043-(I7043*K7043)</f>
        <v>-127.80640000000085</v>
      </c>
      <c r="M7043">
        <f t="shared" ref="M7043:M7106" si="330">MONTH(B7043)</f>
        <v>6</v>
      </c>
      <c r="N7043">
        <f t="shared" ref="N7043:N7106" si="331">YEAR(B7043)</f>
        <v>2024</v>
      </c>
      <c r="O7043" s="21">
        <f t="shared" ref="O7043:O7106" si="332">L7043/I7043</f>
        <v>-5.8799627528993877E-3</v>
      </c>
    </row>
    <row r="7044" spans="1:15">
      <c r="A7044" t="s">
        <v>7631</v>
      </c>
      <c r="B7044" t="s">
        <v>283</v>
      </c>
      <c r="C7044" t="s">
        <v>36</v>
      </c>
      <c r="D7044" t="s">
        <v>37</v>
      </c>
      <c r="E7044" t="s">
        <v>15</v>
      </c>
      <c r="F7044" t="s">
        <v>16</v>
      </c>
      <c r="G7044" t="s">
        <v>38</v>
      </c>
      <c r="H7044">
        <v>5</v>
      </c>
      <c r="I7044">
        <v>50364.47</v>
      </c>
      <c r="J7044">
        <v>30762.080000000002</v>
      </c>
      <c r="K7044">
        <v>0.27</v>
      </c>
      <c r="L7044">
        <f>I7044-J7044-(I7044*K7044)</f>
        <v>6003.9830999999976</v>
      </c>
      <c r="M7044">
        <f t="shared" si="330"/>
        <v>3</v>
      </c>
      <c r="N7044">
        <f t="shared" si="331"/>
        <v>2025</v>
      </c>
      <c r="O7044" s="21">
        <f t="shared" si="332"/>
        <v>0.11921068761370858</v>
      </c>
    </row>
    <row r="7045" spans="1:15">
      <c r="A7045" t="s">
        <v>7632</v>
      </c>
      <c r="B7045" t="s">
        <v>1558</v>
      </c>
      <c r="C7045" t="s">
        <v>36</v>
      </c>
      <c r="D7045" t="s">
        <v>37</v>
      </c>
      <c r="E7045" t="s">
        <v>22</v>
      </c>
      <c r="F7045" t="s">
        <v>23</v>
      </c>
      <c r="G7045" t="s">
        <v>94</v>
      </c>
      <c r="H7045">
        <v>3</v>
      </c>
      <c r="I7045">
        <v>42973.32</v>
      </c>
      <c r="J7045">
        <v>32965.03</v>
      </c>
      <c r="K7045">
        <v>0.11</v>
      </c>
      <c r="L7045">
        <f>I7045-J7045-(I7045*K7045)</f>
        <v>5281.2248000000009</v>
      </c>
      <c r="M7045">
        <f t="shared" si="330"/>
        <v>8</v>
      </c>
      <c r="N7045">
        <f t="shared" si="331"/>
        <v>2024</v>
      </c>
      <c r="O7045" s="21">
        <f t="shared" si="332"/>
        <v>0.12289543372492516</v>
      </c>
    </row>
    <row r="7046" spans="1:15">
      <c r="A7046" t="s">
        <v>7633</v>
      </c>
      <c r="B7046" t="s">
        <v>196</v>
      </c>
      <c r="C7046" t="s">
        <v>62</v>
      </c>
      <c r="D7046" t="s">
        <v>63</v>
      </c>
      <c r="E7046" t="s">
        <v>15</v>
      </c>
      <c r="F7046" t="s">
        <v>51</v>
      </c>
      <c r="G7046" t="s">
        <v>64</v>
      </c>
      <c r="H7046">
        <v>5</v>
      </c>
      <c r="I7046">
        <v>31373</v>
      </c>
      <c r="J7046">
        <v>24199.89</v>
      </c>
      <c r="K7046">
        <v>0.16</v>
      </c>
      <c r="L7046">
        <f>I7046-J7046-(I7046*K7046)</f>
        <v>2153.4300000000003</v>
      </c>
      <c r="M7046">
        <f t="shared" si="330"/>
        <v>8</v>
      </c>
      <c r="N7046">
        <f t="shared" si="331"/>
        <v>2024</v>
      </c>
      <c r="O7046" s="21">
        <f t="shared" si="332"/>
        <v>6.8639594555828271E-2</v>
      </c>
    </row>
    <row r="7047" spans="1:15">
      <c r="A7047" t="s">
        <v>7634</v>
      </c>
      <c r="B7047" t="s">
        <v>920</v>
      </c>
      <c r="C7047" t="s">
        <v>41</v>
      </c>
      <c r="D7047" t="s">
        <v>21</v>
      </c>
      <c r="E7047" t="s">
        <v>15</v>
      </c>
      <c r="F7047" t="s">
        <v>16</v>
      </c>
      <c r="G7047" t="s">
        <v>73</v>
      </c>
      <c r="H7047">
        <v>5</v>
      </c>
      <c r="I7047">
        <v>10211.459999999999</v>
      </c>
      <c r="J7047">
        <v>5626.59</v>
      </c>
      <c r="K7047">
        <v>0.05</v>
      </c>
      <c r="L7047">
        <f>I7047-J7047-(I7047*K7047)</f>
        <v>4074.2969999999991</v>
      </c>
      <c r="M7047">
        <f t="shared" si="330"/>
        <v>12</v>
      </c>
      <c r="N7047">
        <f t="shared" si="331"/>
        <v>2024</v>
      </c>
      <c r="O7047" s="21">
        <f t="shared" si="332"/>
        <v>0.39899260242903556</v>
      </c>
    </row>
    <row r="7048" spans="1:15">
      <c r="A7048" t="s">
        <v>7635</v>
      </c>
      <c r="B7048" t="s">
        <v>1473</v>
      </c>
      <c r="C7048" t="s">
        <v>20</v>
      </c>
      <c r="D7048" t="s">
        <v>21</v>
      </c>
      <c r="E7048" t="s">
        <v>22</v>
      </c>
      <c r="F7048" t="s">
        <v>29</v>
      </c>
      <c r="G7048" t="s">
        <v>30</v>
      </c>
      <c r="H7048">
        <v>4</v>
      </c>
      <c r="I7048">
        <v>42758.29</v>
      </c>
      <c r="J7048">
        <v>29583.61</v>
      </c>
      <c r="K7048">
        <v>0.24</v>
      </c>
      <c r="L7048">
        <f>I7048-J7048-(I7048*K7048)</f>
        <v>2912.6904000000013</v>
      </c>
      <c r="M7048">
        <f t="shared" si="330"/>
        <v>12</v>
      </c>
      <c r="N7048">
        <f t="shared" si="331"/>
        <v>2024</v>
      </c>
      <c r="O7048" s="21">
        <f t="shared" si="332"/>
        <v>6.8119899088574437E-2</v>
      </c>
    </row>
    <row r="7049" spans="1:15">
      <c r="A7049" t="s">
        <v>7636</v>
      </c>
      <c r="B7049" t="s">
        <v>755</v>
      </c>
      <c r="C7049" t="s">
        <v>27</v>
      </c>
      <c r="D7049" t="s">
        <v>27</v>
      </c>
      <c r="E7049" t="s">
        <v>15</v>
      </c>
      <c r="F7049" t="s">
        <v>16</v>
      </c>
      <c r="G7049" t="s">
        <v>73</v>
      </c>
      <c r="H7049">
        <v>2</v>
      </c>
      <c r="I7049">
        <v>22632.15</v>
      </c>
      <c r="J7049">
        <v>16740.689999999999</v>
      </c>
      <c r="K7049">
        <v>0.19</v>
      </c>
      <c r="L7049">
        <f>I7049-J7049-(I7049*K7049)</f>
        <v>1591.3515000000025</v>
      </c>
      <c r="M7049">
        <f t="shared" si="330"/>
        <v>8</v>
      </c>
      <c r="N7049">
        <f t="shared" si="331"/>
        <v>2024</v>
      </c>
      <c r="O7049" s="21">
        <f t="shared" si="332"/>
        <v>7.0313757199382404E-2</v>
      </c>
    </row>
    <row r="7050" spans="1:15">
      <c r="A7050" t="s">
        <v>7637</v>
      </c>
      <c r="B7050" t="s">
        <v>1794</v>
      </c>
      <c r="C7050" t="s">
        <v>79</v>
      </c>
      <c r="D7050" t="s">
        <v>80</v>
      </c>
      <c r="E7050" t="s">
        <v>15</v>
      </c>
      <c r="F7050" t="s">
        <v>51</v>
      </c>
      <c r="G7050" t="s">
        <v>59</v>
      </c>
      <c r="H7050">
        <v>5</v>
      </c>
      <c r="I7050">
        <v>16406.439999999999</v>
      </c>
      <c r="J7050">
        <v>10493.32</v>
      </c>
      <c r="K7050">
        <v>0.03</v>
      </c>
      <c r="L7050">
        <f>I7050-J7050-(I7050*K7050)</f>
        <v>5420.9267999999993</v>
      </c>
      <c r="M7050">
        <f t="shared" si="330"/>
        <v>5</v>
      </c>
      <c r="N7050">
        <f t="shared" si="331"/>
        <v>2024</v>
      </c>
      <c r="O7050" s="21">
        <f t="shared" si="332"/>
        <v>0.33041456891318283</v>
      </c>
    </row>
    <row r="7051" spans="1:15">
      <c r="A7051" t="s">
        <v>7638</v>
      </c>
      <c r="B7051" t="s">
        <v>1095</v>
      </c>
      <c r="C7051" t="s">
        <v>36</v>
      </c>
      <c r="D7051" t="s">
        <v>37</v>
      </c>
      <c r="E7051" t="s">
        <v>28</v>
      </c>
      <c r="F7051" t="s">
        <v>29</v>
      </c>
      <c r="G7051" t="s">
        <v>45</v>
      </c>
      <c r="H7051">
        <v>1</v>
      </c>
      <c r="I7051">
        <v>2824.67</v>
      </c>
      <c r="J7051">
        <v>2015.22</v>
      </c>
      <c r="K7051">
        <v>0.04</v>
      </c>
      <c r="L7051">
        <f>I7051-J7051-(I7051*K7051)</f>
        <v>696.46320000000003</v>
      </c>
      <c r="M7051">
        <f t="shared" si="330"/>
        <v>3</v>
      </c>
      <c r="N7051">
        <f t="shared" si="331"/>
        <v>2024</v>
      </c>
      <c r="O7051" s="21">
        <f t="shared" si="332"/>
        <v>0.24656444823643117</v>
      </c>
    </row>
    <row r="7052" spans="1:15">
      <c r="A7052" t="s">
        <v>7639</v>
      </c>
      <c r="B7052" t="s">
        <v>1506</v>
      </c>
      <c r="C7052" t="s">
        <v>20</v>
      </c>
      <c r="D7052" t="s">
        <v>21</v>
      </c>
      <c r="E7052" t="s">
        <v>22</v>
      </c>
      <c r="F7052" t="s">
        <v>23</v>
      </c>
      <c r="G7052" t="s">
        <v>157</v>
      </c>
      <c r="H7052">
        <v>5</v>
      </c>
      <c r="I7052">
        <v>6352.23</v>
      </c>
      <c r="J7052">
        <v>5290.72</v>
      </c>
      <c r="K7052">
        <v>0.18</v>
      </c>
      <c r="L7052">
        <f>I7052-J7052-(I7052*K7052)</f>
        <v>-81.891400000000658</v>
      </c>
      <c r="M7052">
        <f t="shared" si="330"/>
        <v>1</v>
      </c>
      <c r="N7052">
        <f t="shared" si="331"/>
        <v>2025</v>
      </c>
      <c r="O7052" s="21">
        <f t="shared" si="332"/>
        <v>-1.2891756123440219E-2</v>
      </c>
    </row>
    <row r="7053" spans="1:15">
      <c r="A7053" t="s">
        <v>7640</v>
      </c>
      <c r="B7053" t="s">
        <v>75</v>
      </c>
      <c r="C7053" t="s">
        <v>57</v>
      </c>
      <c r="D7053" t="s">
        <v>58</v>
      </c>
      <c r="E7053" t="s">
        <v>15</v>
      </c>
      <c r="F7053" t="s">
        <v>23</v>
      </c>
      <c r="G7053" t="s">
        <v>24</v>
      </c>
      <c r="H7053">
        <v>5</v>
      </c>
      <c r="I7053">
        <v>16435.29</v>
      </c>
      <c r="J7053">
        <v>9350.6299999999992</v>
      </c>
      <c r="K7053">
        <v>0.02</v>
      </c>
      <c r="L7053">
        <f>I7053-J7053-(I7053*K7053)</f>
        <v>6755.9542000000019</v>
      </c>
      <c r="M7053">
        <f t="shared" si="330"/>
        <v>4</v>
      </c>
      <c r="N7053">
        <f t="shared" si="331"/>
        <v>2024</v>
      </c>
      <c r="O7053" s="21">
        <f t="shared" si="332"/>
        <v>0.41106388752495404</v>
      </c>
    </row>
    <row r="7054" spans="1:15">
      <c r="A7054" t="s">
        <v>7641</v>
      </c>
      <c r="B7054" t="s">
        <v>333</v>
      </c>
      <c r="C7054" t="s">
        <v>57</v>
      </c>
      <c r="D7054" t="s">
        <v>58</v>
      </c>
      <c r="E7054" t="s">
        <v>22</v>
      </c>
      <c r="F7054" t="s">
        <v>16</v>
      </c>
      <c r="G7054" t="s">
        <v>38</v>
      </c>
      <c r="H7054">
        <v>1</v>
      </c>
      <c r="I7054">
        <v>5447.49</v>
      </c>
      <c r="J7054">
        <v>3461.52</v>
      </c>
      <c r="K7054">
        <v>0.03</v>
      </c>
      <c r="L7054">
        <f>I7054-J7054-(I7054*K7054)</f>
        <v>1822.5452999999998</v>
      </c>
      <c r="M7054">
        <f t="shared" si="330"/>
        <v>3</v>
      </c>
      <c r="N7054">
        <f t="shared" si="331"/>
        <v>2025</v>
      </c>
      <c r="O7054" s="21">
        <f t="shared" si="332"/>
        <v>0.33456606620663826</v>
      </c>
    </row>
    <row r="7055" spans="1:15">
      <c r="A7055" t="s">
        <v>7642</v>
      </c>
      <c r="B7055" t="s">
        <v>187</v>
      </c>
      <c r="C7055" t="s">
        <v>36</v>
      </c>
      <c r="D7055" t="s">
        <v>37</v>
      </c>
      <c r="E7055" t="s">
        <v>15</v>
      </c>
      <c r="F7055" t="s">
        <v>23</v>
      </c>
      <c r="G7055" t="s">
        <v>33</v>
      </c>
      <c r="H7055">
        <v>5</v>
      </c>
      <c r="I7055">
        <v>24212.71</v>
      </c>
      <c r="J7055">
        <v>14100.59</v>
      </c>
      <c r="K7055">
        <v>0.14000000000000001</v>
      </c>
      <c r="L7055">
        <f>I7055-J7055-(I7055*K7055)</f>
        <v>6722.3405999999986</v>
      </c>
      <c r="M7055">
        <f t="shared" si="330"/>
        <v>9</v>
      </c>
      <c r="N7055">
        <f t="shared" si="331"/>
        <v>2024</v>
      </c>
      <c r="O7055" s="21">
        <f t="shared" si="332"/>
        <v>0.27763685271082827</v>
      </c>
    </row>
    <row r="7056" spans="1:15">
      <c r="A7056" t="s">
        <v>7643</v>
      </c>
      <c r="B7056" t="s">
        <v>187</v>
      </c>
      <c r="C7056" t="s">
        <v>36</v>
      </c>
      <c r="D7056" t="s">
        <v>37</v>
      </c>
      <c r="E7056" t="s">
        <v>15</v>
      </c>
      <c r="F7056" t="s">
        <v>29</v>
      </c>
      <c r="G7056" t="s">
        <v>30</v>
      </c>
      <c r="H7056">
        <v>4</v>
      </c>
      <c r="I7056">
        <v>25281.05</v>
      </c>
      <c r="J7056">
        <v>16138.84</v>
      </c>
      <c r="K7056">
        <v>7.0000000000000007E-2</v>
      </c>
      <c r="L7056">
        <f>I7056-J7056-(I7056*K7056)</f>
        <v>7372.5364999999993</v>
      </c>
      <c r="M7056">
        <f t="shared" si="330"/>
        <v>9</v>
      </c>
      <c r="N7056">
        <f t="shared" si="331"/>
        <v>2024</v>
      </c>
      <c r="O7056" s="21">
        <f t="shared" si="332"/>
        <v>0.29162303385341981</v>
      </c>
    </row>
    <row r="7057" spans="1:15">
      <c r="A7057" t="s">
        <v>7644</v>
      </c>
      <c r="B7057" t="s">
        <v>712</v>
      </c>
      <c r="C7057" t="s">
        <v>62</v>
      </c>
      <c r="D7057" t="s">
        <v>63</v>
      </c>
      <c r="E7057" t="s">
        <v>28</v>
      </c>
      <c r="F7057" t="s">
        <v>23</v>
      </c>
      <c r="G7057" t="s">
        <v>94</v>
      </c>
      <c r="H7057">
        <v>1</v>
      </c>
      <c r="I7057">
        <v>13132.25</v>
      </c>
      <c r="J7057">
        <v>10953.83</v>
      </c>
      <c r="K7057">
        <v>0</v>
      </c>
      <c r="L7057">
        <f>I7057-J7057-(I7057*K7057)</f>
        <v>2178.42</v>
      </c>
      <c r="M7057">
        <f t="shared" si="330"/>
        <v>3</v>
      </c>
      <c r="N7057">
        <f t="shared" si="331"/>
        <v>2024</v>
      </c>
      <c r="O7057" s="21">
        <f t="shared" si="332"/>
        <v>0.16588322640826972</v>
      </c>
    </row>
    <row r="7058" spans="1:15">
      <c r="A7058" t="s">
        <v>7645</v>
      </c>
      <c r="B7058" t="s">
        <v>1153</v>
      </c>
      <c r="C7058" t="s">
        <v>62</v>
      </c>
      <c r="D7058" t="s">
        <v>63</v>
      </c>
      <c r="E7058" t="s">
        <v>22</v>
      </c>
      <c r="F7058" t="s">
        <v>16</v>
      </c>
      <c r="G7058" t="s">
        <v>38</v>
      </c>
      <c r="H7058">
        <v>4</v>
      </c>
      <c r="I7058">
        <v>16748.400000000001</v>
      </c>
      <c r="J7058">
        <v>9252.7099999999991</v>
      </c>
      <c r="K7058">
        <v>0.28999999999999998</v>
      </c>
      <c r="L7058">
        <f>I7058-J7058-(I7058*K7058)</f>
        <v>2638.6540000000023</v>
      </c>
      <c r="M7058">
        <f t="shared" si="330"/>
        <v>9</v>
      </c>
      <c r="N7058">
        <f t="shared" si="331"/>
        <v>2024</v>
      </c>
      <c r="O7058" s="21">
        <f t="shared" si="332"/>
        <v>0.15754663132000682</v>
      </c>
    </row>
    <row r="7059" spans="1:15">
      <c r="A7059" t="s">
        <v>7646</v>
      </c>
      <c r="B7059" t="s">
        <v>1765</v>
      </c>
      <c r="C7059" t="s">
        <v>57</v>
      </c>
      <c r="D7059" t="s">
        <v>58</v>
      </c>
      <c r="E7059" t="s">
        <v>15</v>
      </c>
      <c r="F7059" t="s">
        <v>51</v>
      </c>
      <c r="G7059" t="s">
        <v>59</v>
      </c>
      <c r="H7059">
        <v>5</v>
      </c>
      <c r="I7059">
        <v>30359.05</v>
      </c>
      <c r="J7059">
        <v>24630.560000000001</v>
      </c>
      <c r="K7059">
        <v>0.21</v>
      </c>
      <c r="L7059">
        <f>I7059-J7059-(I7059*K7059)</f>
        <v>-646.91050000000178</v>
      </c>
      <c r="M7059">
        <f t="shared" si="330"/>
        <v>5</v>
      </c>
      <c r="N7059">
        <f t="shared" si="331"/>
        <v>2025</v>
      </c>
      <c r="O7059" s="21">
        <f t="shared" si="332"/>
        <v>-2.1308654256309133E-2</v>
      </c>
    </row>
    <row r="7060" spans="1:15">
      <c r="A7060" t="s">
        <v>7647</v>
      </c>
      <c r="B7060" t="s">
        <v>4403</v>
      </c>
      <c r="C7060" t="s">
        <v>62</v>
      </c>
      <c r="D7060" t="s">
        <v>63</v>
      </c>
      <c r="E7060" t="s">
        <v>28</v>
      </c>
      <c r="F7060" t="s">
        <v>23</v>
      </c>
      <c r="G7060" t="s">
        <v>94</v>
      </c>
      <c r="H7060">
        <v>4</v>
      </c>
      <c r="I7060">
        <v>5157.92</v>
      </c>
      <c r="J7060">
        <v>3936.52</v>
      </c>
      <c r="K7060">
        <v>0.26</v>
      </c>
      <c r="L7060">
        <f>I7060-J7060-(I7060*K7060)</f>
        <v>-119.65920000000006</v>
      </c>
      <c r="M7060">
        <f t="shared" si="330"/>
        <v>3</v>
      </c>
      <c r="N7060">
        <f t="shared" si="331"/>
        <v>2024</v>
      </c>
      <c r="O7060" s="21">
        <f t="shared" si="332"/>
        <v>-2.3199119024723155E-2</v>
      </c>
    </row>
    <row r="7061" spans="1:15">
      <c r="A7061" t="s">
        <v>7648</v>
      </c>
      <c r="B7061" t="s">
        <v>1934</v>
      </c>
      <c r="C7061" t="s">
        <v>27</v>
      </c>
      <c r="D7061" t="s">
        <v>27</v>
      </c>
      <c r="E7061" t="s">
        <v>28</v>
      </c>
      <c r="F7061" t="s">
        <v>51</v>
      </c>
      <c r="G7061" t="s">
        <v>52</v>
      </c>
      <c r="H7061">
        <v>1</v>
      </c>
      <c r="I7061">
        <v>11073.58</v>
      </c>
      <c r="J7061">
        <v>7337.49</v>
      </c>
      <c r="K7061">
        <v>0.15</v>
      </c>
      <c r="L7061">
        <f>I7061-J7061-(I7061*K7061)</f>
        <v>2075.0529999999999</v>
      </c>
      <c r="M7061">
        <f t="shared" si="330"/>
        <v>12</v>
      </c>
      <c r="N7061">
        <f t="shared" si="331"/>
        <v>2024</v>
      </c>
      <c r="O7061" s="21">
        <f t="shared" si="332"/>
        <v>0.18738772826854549</v>
      </c>
    </row>
    <row r="7062" spans="1:15">
      <c r="A7062" t="s">
        <v>7649</v>
      </c>
      <c r="B7062" t="s">
        <v>451</v>
      </c>
      <c r="C7062" t="s">
        <v>62</v>
      </c>
      <c r="D7062" t="s">
        <v>63</v>
      </c>
      <c r="E7062" t="s">
        <v>15</v>
      </c>
      <c r="F7062" t="s">
        <v>16</v>
      </c>
      <c r="G7062" t="s">
        <v>48</v>
      </c>
      <c r="H7062">
        <v>5</v>
      </c>
      <c r="I7062">
        <v>52705.71</v>
      </c>
      <c r="J7062">
        <v>36255.050000000003</v>
      </c>
      <c r="K7062">
        <v>0.26</v>
      </c>
      <c r="L7062">
        <f>I7062-J7062-(I7062*K7062)</f>
        <v>2747.1753999999964</v>
      </c>
      <c r="M7062">
        <f t="shared" si="330"/>
        <v>4</v>
      </c>
      <c r="N7062">
        <f t="shared" si="331"/>
        <v>2025</v>
      </c>
      <c r="O7062" s="21">
        <f t="shared" si="332"/>
        <v>5.2122917991238457E-2</v>
      </c>
    </row>
    <row r="7063" spans="1:15">
      <c r="A7063" t="s">
        <v>7650</v>
      </c>
      <c r="B7063" t="s">
        <v>321</v>
      </c>
      <c r="C7063" t="s">
        <v>79</v>
      </c>
      <c r="D7063" t="s">
        <v>80</v>
      </c>
      <c r="E7063" t="s">
        <v>15</v>
      </c>
      <c r="F7063" t="s">
        <v>51</v>
      </c>
      <c r="G7063" t="s">
        <v>85</v>
      </c>
      <c r="H7063">
        <v>5</v>
      </c>
      <c r="I7063">
        <v>35376.449999999997</v>
      </c>
      <c r="J7063">
        <v>24346.75</v>
      </c>
      <c r="K7063">
        <v>0.28999999999999998</v>
      </c>
      <c r="L7063">
        <f>I7063-J7063-(I7063*K7063)</f>
        <v>770.52949999999873</v>
      </c>
      <c r="M7063">
        <f t="shared" si="330"/>
        <v>2</v>
      </c>
      <c r="N7063">
        <f t="shared" si="331"/>
        <v>2024</v>
      </c>
      <c r="O7063" s="21">
        <f t="shared" si="332"/>
        <v>2.1780859865814652E-2</v>
      </c>
    </row>
    <row r="7064" spans="1:15">
      <c r="A7064" t="s">
        <v>7651</v>
      </c>
      <c r="B7064" t="s">
        <v>632</v>
      </c>
      <c r="C7064" t="s">
        <v>57</v>
      </c>
      <c r="D7064" t="s">
        <v>58</v>
      </c>
      <c r="E7064" t="s">
        <v>28</v>
      </c>
      <c r="F7064" t="s">
        <v>29</v>
      </c>
      <c r="G7064" t="s">
        <v>139</v>
      </c>
      <c r="H7064">
        <v>1</v>
      </c>
      <c r="I7064">
        <v>1392.79</v>
      </c>
      <c r="J7064">
        <v>877.16</v>
      </c>
      <c r="K7064">
        <v>0.23</v>
      </c>
      <c r="L7064">
        <f>I7064-J7064-(I7064*K7064)</f>
        <v>195.28829999999999</v>
      </c>
      <c r="M7064">
        <f t="shared" si="330"/>
        <v>2</v>
      </c>
      <c r="N7064">
        <f t="shared" si="331"/>
        <v>2025</v>
      </c>
      <c r="O7064" s="21">
        <f t="shared" si="332"/>
        <v>0.14021374363687275</v>
      </c>
    </row>
    <row r="7065" spans="1:15">
      <c r="A7065" t="s">
        <v>7652</v>
      </c>
      <c r="B7065" t="s">
        <v>930</v>
      </c>
      <c r="C7065" t="s">
        <v>27</v>
      </c>
      <c r="D7065" t="s">
        <v>27</v>
      </c>
      <c r="E7065" t="s">
        <v>22</v>
      </c>
      <c r="F7065" t="s">
        <v>16</v>
      </c>
      <c r="G7065" t="s">
        <v>48</v>
      </c>
      <c r="H7065">
        <v>5</v>
      </c>
      <c r="I7065">
        <v>46333.46</v>
      </c>
      <c r="J7065">
        <v>34740.74</v>
      </c>
      <c r="K7065">
        <v>0.27</v>
      </c>
      <c r="L7065">
        <f>I7065-J7065-(I7065*K7065)</f>
        <v>-917.31419999999889</v>
      </c>
      <c r="M7065">
        <f t="shared" si="330"/>
        <v>10</v>
      </c>
      <c r="N7065">
        <f t="shared" si="331"/>
        <v>2024</v>
      </c>
      <c r="O7065" s="21">
        <f t="shared" si="332"/>
        <v>-1.9798094077152859E-2</v>
      </c>
    </row>
    <row r="7066" spans="1:15">
      <c r="A7066" t="s">
        <v>7653</v>
      </c>
      <c r="B7066" t="s">
        <v>1037</v>
      </c>
      <c r="C7066" t="s">
        <v>57</v>
      </c>
      <c r="D7066" t="s">
        <v>58</v>
      </c>
      <c r="E7066" t="s">
        <v>28</v>
      </c>
      <c r="F7066" t="s">
        <v>29</v>
      </c>
      <c r="G7066" t="s">
        <v>42</v>
      </c>
      <c r="H7066">
        <v>1</v>
      </c>
      <c r="I7066">
        <v>5117.51</v>
      </c>
      <c r="J7066">
        <v>3390.28</v>
      </c>
      <c r="K7066">
        <v>0.26</v>
      </c>
      <c r="L7066">
        <f>I7066-J7066-(I7066*K7066)</f>
        <v>396.67739999999981</v>
      </c>
      <c r="M7066">
        <f t="shared" si="330"/>
        <v>2</v>
      </c>
      <c r="N7066">
        <f t="shared" si="331"/>
        <v>2024</v>
      </c>
      <c r="O7066" s="21">
        <f t="shared" si="332"/>
        <v>7.7513751805077039E-2</v>
      </c>
    </row>
    <row r="7067" spans="1:15">
      <c r="A7067" t="s">
        <v>7654</v>
      </c>
      <c r="B7067" t="s">
        <v>1555</v>
      </c>
      <c r="C7067" t="s">
        <v>27</v>
      </c>
      <c r="D7067" t="s">
        <v>27</v>
      </c>
      <c r="E7067" t="s">
        <v>22</v>
      </c>
      <c r="F7067" t="s">
        <v>16</v>
      </c>
      <c r="G7067" t="s">
        <v>38</v>
      </c>
      <c r="H7067">
        <v>1</v>
      </c>
      <c r="I7067">
        <v>7246.02</v>
      </c>
      <c r="J7067">
        <v>5527.24</v>
      </c>
      <c r="K7067">
        <v>0.1</v>
      </c>
      <c r="L7067">
        <f>I7067-J7067-(I7067*K7067)</f>
        <v>994.17800000000057</v>
      </c>
      <c r="M7067">
        <f t="shared" si="330"/>
        <v>2</v>
      </c>
      <c r="N7067">
        <f t="shared" si="331"/>
        <v>2025</v>
      </c>
      <c r="O7067" s="21">
        <f t="shared" si="332"/>
        <v>0.13720331989147153</v>
      </c>
    </row>
    <row r="7068" spans="1:15">
      <c r="A7068" t="s">
        <v>7655</v>
      </c>
      <c r="B7068" t="s">
        <v>1173</v>
      </c>
      <c r="C7068" t="s">
        <v>79</v>
      </c>
      <c r="D7068" t="s">
        <v>80</v>
      </c>
      <c r="E7068" t="s">
        <v>15</v>
      </c>
      <c r="F7068" t="s">
        <v>16</v>
      </c>
      <c r="G7068" t="s">
        <v>48</v>
      </c>
      <c r="H7068">
        <v>5</v>
      </c>
      <c r="I7068">
        <v>64692.32</v>
      </c>
      <c r="J7068">
        <v>40854.25</v>
      </c>
      <c r="K7068">
        <v>0.16</v>
      </c>
      <c r="L7068">
        <f>I7068-J7068-(I7068*K7068)</f>
        <v>13487.298799999999</v>
      </c>
      <c r="M7068">
        <f t="shared" si="330"/>
        <v>4</v>
      </c>
      <c r="N7068">
        <f t="shared" si="331"/>
        <v>2025</v>
      </c>
      <c r="O7068" s="21">
        <f t="shared" si="332"/>
        <v>0.20848377056194614</v>
      </c>
    </row>
    <row r="7069" spans="1:15">
      <c r="A7069" t="s">
        <v>7656</v>
      </c>
      <c r="B7069" t="s">
        <v>529</v>
      </c>
      <c r="C7069" t="s">
        <v>62</v>
      </c>
      <c r="D7069" t="s">
        <v>63</v>
      </c>
      <c r="E7069" t="s">
        <v>28</v>
      </c>
      <c r="F7069" t="s">
        <v>29</v>
      </c>
      <c r="G7069" t="s">
        <v>30</v>
      </c>
      <c r="H7069">
        <v>5</v>
      </c>
      <c r="I7069">
        <v>36296.199999999997</v>
      </c>
      <c r="J7069">
        <v>30733.14</v>
      </c>
      <c r="K7069">
        <v>0.01</v>
      </c>
      <c r="L7069">
        <f>I7069-J7069-(I7069*K7069)</f>
        <v>5200.0979999999981</v>
      </c>
      <c r="M7069">
        <f t="shared" si="330"/>
        <v>9</v>
      </c>
      <c r="N7069">
        <f t="shared" si="331"/>
        <v>2024</v>
      </c>
      <c r="O7069" s="21">
        <f t="shared" si="332"/>
        <v>0.14326838622224913</v>
      </c>
    </row>
    <row r="7070" spans="1:15">
      <c r="A7070" t="s">
        <v>7657</v>
      </c>
      <c r="B7070" t="s">
        <v>839</v>
      </c>
      <c r="C7070" t="s">
        <v>13</v>
      </c>
      <c r="D7070" t="s">
        <v>14</v>
      </c>
      <c r="E7070" t="s">
        <v>15</v>
      </c>
      <c r="F7070" t="s">
        <v>29</v>
      </c>
      <c r="G7070" t="s">
        <v>139</v>
      </c>
      <c r="H7070">
        <v>1</v>
      </c>
      <c r="I7070">
        <v>1709.27</v>
      </c>
      <c r="J7070">
        <v>1433.12</v>
      </c>
      <c r="K7070">
        <v>0.15</v>
      </c>
      <c r="L7070">
        <f>I7070-J7070-(I7070*K7070)</f>
        <v>19.759500000000116</v>
      </c>
      <c r="M7070">
        <f t="shared" si="330"/>
        <v>5</v>
      </c>
      <c r="N7070">
        <f t="shared" si="331"/>
        <v>2025</v>
      </c>
      <c r="O7070" s="21">
        <f t="shared" si="332"/>
        <v>1.15601982132724E-2</v>
      </c>
    </row>
    <row r="7071" spans="1:15">
      <c r="A7071" t="s">
        <v>7658</v>
      </c>
      <c r="B7071" t="s">
        <v>82</v>
      </c>
      <c r="C7071" t="s">
        <v>41</v>
      </c>
      <c r="D7071" t="s">
        <v>21</v>
      </c>
      <c r="E7071" t="s">
        <v>15</v>
      </c>
      <c r="F7071" t="s">
        <v>29</v>
      </c>
      <c r="G7071" t="s">
        <v>139</v>
      </c>
      <c r="H7071">
        <v>5</v>
      </c>
      <c r="I7071">
        <v>6694.14</v>
      </c>
      <c r="J7071">
        <v>4565.7700000000004</v>
      </c>
      <c r="K7071">
        <v>0.16</v>
      </c>
      <c r="L7071">
        <f>I7071-J7071-(I7071*K7071)</f>
        <v>1057.3075999999999</v>
      </c>
      <c r="M7071">
        <f t="shared" si="330"/>
        <v>1</v>
      </c>
      <c r="N7071">
        <f t="shared" si="331"/>
        <v>2025</v>
      </c>
      <c r="O7071" s="21">
        <f t="shared" si="332"/>
        <v>0.15794524763449821</v>
      </c>
    </row>
    <row r="7072" spans="1:15">
      <c r="A7072" t="s">
        <v>7659</v>
      </c>
      <c r="B7072" t="s">
        <v>627</v>
      </c>
      <c r="C7072" t="s">
        <v>20</v>
      </c>
      <c r="D7072" t="s">
        <v>21</v>
      </c>
      <c r="E7072" t="s">
        <v>15</v>
      </c>
      <c r="F7072" t="s">
        <v>23</v>
      </c>
      <c r="G7072" t="s">
        <v>94</v>
      </c>
      <c r="H7072">
        <v>5</v>
      </c>
      <c r="I7072">
        <v>65408.89</v>
      </c>
      <c r="J7072">
        <v>39501.43</v>
      </c>
      <c r="K7072">
        <v>0.13</v>
      </c>
      <c r="L7072">
        <f>I7072-J7072-(I7072*K7072)</f>
        <v>17404.3043</v>
      </c>
      <c r="M7072">
        <f t="shared" si="330"/>
        <v>11</v>
      </c>
      <c r="N7072">
        <f t="shared" si="331"/>
        <v>2024</v>
      </c>
      <c r="O7072" s="21">
        <f t="shared" si="332"/>
        <v>0.2660846912399828</v>
      </c>
    </row>
    <row r="7073" spans="1:15">
      <c r="A7073" t="s">
        <v>7660</v>
      </c>
      <c r="B7073" t="s">
        <v>730</v>
      </c>
      <c r="C7073" t="s">
        <v>41</v>
      </c>
      <c r="D7073" t="s">
        <v>21</v>
      </c>
      <c r="E7073" t="s">
        <v>28</v>
      </c>
      <c r="F7073" t="s">
        <v>51</v>
      </c>
      <c r="G7073" t="s">
        <v>59</v>
      </c>
      <c r="H7073">
        <v>1</v>
      </c>
      <c r="I7073">
        <v>14386.89</v>
      </c>
      <c r="J7073">
        <v>10881.1</v>
      </c>
      <c r="K7073">
        <v>0.21</v>
      </c>
      <c r="L7073">
        <f>I7073-J7073-(I7073*K7073)</f>
        <v>484.54309999999941</v>
      </c>
      <c r="M7073">
        <f t="shared" si="330"/>
        <v>4</v>
      </c>
      <c r="N7073">
        <f t="shared" si="331"/>
        <v>2025</v>
      </c>
      <c r="O7073" s="21">
        <f t="shared" si="332"/>
        <v>3.3679488756777835E-2</v>
      </c>
    </row>
    <row r="7074" spans="1:15">
      <c r="A7074" t="s">
        <v>7661</v>
      </c>
      <c r="B7074" t="s">
        <v>82</v>
      </c>
      <c r="C7074" t="s">
        <v>62</v>
      </c>
      <c r="D7074" t="s">
        <v>63</v>
      </c>
      <c r="E7074" t="s">
        <v>22</v>
      </c>
      <c r="F7074" t="s">
        <v>16</v>
      </c>
      <c r="G7074" t="s">
        <v>48</v>
      </c>
      <c r="H7074">
        <v>1</v>
      </c>
      <c r="I7074">
        <v>10963.22</v>
      </c>
      <c r="J7074">
        <v>6470.56</v>
      </c>
      <c r="K7074">
        <v>0.15</v>
      </c>
      <c r="L7074">
        <f>I7074-J7074-(I7074*K7074)</f>
        <v>2848.1769999999988</v>
      </c>
      <c r="M7074">
        <f t="shared" si="330"/>
        <v>1</v>
      </c>
      <c r="N7074">
        <f t="shared" si="331"/>
        <v>2025</v>
      </c>
      <c r="O7074" s="21">
        <f t="shared" si="332"/>
        <v>0.25979383794177247</v>
      </c>
    </row>
    <row r="7075" spans="1:15">
      <c r="A7075" t="s">
        <v>7662</v>
      </c>
      <c r="B7075" t="s">
        <v>1114</v>
      </c>
      <c r="C7075" t="s">
        <v>79</v>
      </c>
      <c r="D7075" t="s">
        <v>80</v>
      </c>
      <c r="E7075" t="s">
        <v>28</v>
      </c>
      <c r="F7075" t="s">
        <v>29</v>
      </c>
      <c r="G7075" t="s">
        <v>139</v>
      </c>
      <c r="H7075">
        <v>3</v>
      </c>
      <c r="I7075">
        <v>22098.799999999999</v>
      </c>
      <c r="J7075">
        <v>16670.63</v>
      </c>
      <c r="K7075">
        <v>0.28000000000000003</v>
      </c>
      <c r="L7075">
        <f>I7075-J7075-(I7075*K7075)</f>
        <v>-759.49400000000242</v>
      </c>
      <c r="M7075">
        <f t="shared" si="330"/>
        <v>9</v>
      </c>
      <c r="N7075">
        <f t="shared" si="331"/>
        <v>2024</v>
      </c>
      <c r="O7075" s="21">
        <f t="shared" si="332"/>
        <v>-3.4368110485637336E-2</v>
      </c>
    </row>
    <row r="7076" spans="1:15">
      <c r="A7076" t="s">
        <v>7663</v>
      </c>
      <c r="B7076" t="s">
        <v>813</v>
      </c>
      <c r="C7076" t="s">
        <v>13</v>
      </c>
      <c r="D7076" t="s">
        <v>14</v>
      </c>
      <c r="E7076" t="s">
        <v>28</v>
      </c>
      <c r="F7076" t="s">
        <v>51</v>
      </c>
      <c r="G7076" t="s">
        <v>64</v>
      </c>
      <c r="H7076">
        <v>5</v>
      </c>
      <c r="I7076">
        <v>57356.87</v>
      </c>
      <c r="J7076">
        <v>35175.89</v>
      </c>
      <c r="K7076">
        <v>0.25</v>
      </c>
      <c r="L7076">
        <f>I7076-J7076-(I7076*K7076)</f>
        <v>7841.7625000000025</v>
      </c>
      <c r="M7076">
        <f t="shared" si="330"/>
        <v>12</v>
      </c>
      <c r="N7076">
        <f t="shared" si="331"/>
        <v>2024</v>
      </c>
      <c r="O7076" s="21">
        <f t="shared" si="332"/>
        <v>0.13671880107823181</v>
      </c>
    </row>
    <row r="7077" spans="1:15">
      <c r="A7077" t="s">
        <v>7664</v>
      </c>
      <c r="B7077" t="s">
        <v>220</v>
      </c>
      <c r="C7077" t="s">
        <v>36</v>
      </c>
      <c r="D7077" t="s">
        <v>37</v>
      </c>
      <c r="E7077" t="s">
        <v>15</v>
      </c>
      <c r="F7077" t="s">
        <v>23</v>
      </c>
      <c r="G7077" t="s">
        <v>94</v>
      </c>
      <c r="H7077">
        <v>5</v>
      </c>
      <c r="I7077">
        <v>68062.13</v>
      </c>
      <c r="J7077">
        <v>44846.89</v>
      </c>
      <c r="K7077">
        <v>0.26</v>
      </c>
      <c r="L7077">
        <f>I7077-J7077-(I7077*K7077)</f>
        <v>5519.0862000000052</v>
      </c>
      <c r="M7077">
        <f t="shared" si="330"/>
        <v>3</v>
      </c>
      <c r="N7077">
        <f t="shared" si="331"/>
        <v>2025</v>
      </c>
      <c r="O7077" s="21">
        <f t="shared" si="332"/>
        <v>8.108894329342918E-2</v>
      </c>
    </row>
    <row r="7078" spans="1:15">
      <c r="A7078" t="s">
        <v>7665</v>
      </c>
      <c r="B7078" t="s">
        <v>1285</v>
      </c>
      <c r="C7078" t="s">
        <v>62</v>
      </c>
      <c r="D7078" t="s">
        <v>63</v>
      </c>
      <c r="E7078" t="s">
        <v>15</v>
      </c>
      <c r="F7078" t="s">
        <v>29</v>
      </c>
      <c r="G7078" t="s">
        <v>42</v>
      </c>
      <c r="H7078">
        <v>2</v>
      </c>
      <c r="I7078">
        <v>5149.0600000000004</v>
      </c>
      <c r="J7078">
        <v>3779.59</v>
      </c>
      <c r="K7078">
        <v>0.27</v>
      </c>
      <c r="L7078">
        <f>I7078-J7078-(I7078*K7078)</f>
        <v>-20.776200000000017</v>
      </c>
      <c r="M7078">
        <f t="shared" si="330"/>
        <v>10</v>
      </c>
      <c r="N7078">
        <f t="shared" si="331"/>
        <v>2024</v>
      </c>
      <c r="O7078" s="21">
        <f t="shared" si="332"/>
        <v>-4.0349500685562057E-3</v>
      </c>
    </row>
    <row r="7079" spans="1:15">
      <c r="A7079" t="s">
        <v>7666</v>
      </c>
      <c r="B7079" t="s">
        <v>376</v>
      </c>
      <c r="C7079" t="s">
        <v>79</v>
      </c>
      <c r="D7079" t="s">
        <v>80</v>
      </c>
      <c r="E7079" t="s">
        <v>22</v>
      </c>
      <c r="F7079" t="s">
        <v>29</v>
      </c>
      <c r="G7079" t="s">
        <v>45</v>
      </c>
      <c r="H7079">
        <v>2</v>
      </c>
      <c r="I7079">
        <v>29615.32</v>
      </c>
      <c r="J7079">
        <v>21963.79</v>
      </c>
      <c r="K7079">
        <v>0.25</v>
      </c>
      <c r="L7079">
        <f>I7079-J7079-(I7079*K7079)</f>
        <v>247.69999999999891</v>
      </c>
      <c r="M7079">
        <f t="shared" si="330"/>
        <v>4</v>
      </c>
      <c r="N7079">
        <f t="shared" si="331"/>
        <v>2024</v>
      </c>
      <c r="O7079" s="21">
        <f t="shared" si="332"/>
        <v>8.3639143524364724E-3</v>
      </c>
    </row>
    <row r="7080" spans="1:15">
      <c r="A7080" t="s">
        <v>7667</v>
      </c>
      <c r="B7080" t="s">
        <v>124</v>
      </c>
      <c r="C7080" t="s">
        <v>27</v>
      </c>
      <c r="D7080" t="s">
        <v>27</v>
      </c>
      <c r="E7080" t="s">
        <v>22</v>
      </c>
      <c r="F7080" t="s">
        <v>23</v>
      </c>
      <c r="G7080" t="s">
        <v>24</v>
      </c>
      <c r="H7080">
        <v>1</v>
      </c>
      <c r="I7080">
        <v>4655.75</v>
      </c>
      <c r="J7080">
        <v>3135.13</v>
      </c>
      <c r="K7080">
        <v>0.25</v>
      </c>
      <c r="L7080">
        <f>I7080-J7080-(I7080*K7080)</f>
        <v>356.68249999999989</v>
      </c>
      <c r="M7080">
        <f t="shared" si="330"/>
        <v>6</v>
      </c>
      <c r="N7080">
        <f t="shared" si="331"/>
        <v>2025</v>
      </c>
      <c r="O7080" s="21">
        <f t="shared" si="332"/>
        <v>7.6611179723997183E-2</v>
      </c>
    </row>
    <row r="7081" spans="1:15">
      <c r="A7081" t="s">
        <v>7668</v>
      </c>
      <c r="B7081" t="s">
        <v>1403</v>
      </c>
      <c r="C7081" t="s">
        <v>27</v>
      </c>
      <c r="D7081" t="s">
        <v>27</v>
      </c>
      <c r="E7081" t="s">
        <v>22</v>
      </c>
      <c r="F7081" t="s">
        <v>23</v>
      </c>
      <c r="G7081" t="s">
        <v>33</v>
      </c>
      <c r="H7081">
        <v>4</v>
      </c>
      <c r="I7081">
        <v>2443.38</v>
      </c>
      <c r="J7081">
        <v>1993.53</v>
      </c>
      <c r="K7081">
        <v>0.18</v>
      </c>
      <c r="L7081">
        <f>I7081-J7081-(I7081*K7081)</f>
        <v>10.04160000000013</v>
      </c>
      <c r="M7081">
        <f t="shared" si="330"/>
        <v>3</v>
      </c>
      <c r="N7081">
        <f t="shared" si="331"/>
        <v>2025</v>
      </c>
      <c r="O7081" s="21">
        <f t="shared" si="332"/>
        <v>4.1097168676178615E-3</v>
      </c>
    </row>
    <row r="7082" spans="1:15">
      <c r="A7082" t="s">
        <v>7669</v>
      </c>
      <c r="B7082" t="s">
        <v>352</v>
      </c>
      <c r="C7082" t="s">
        <v>13</v>
      </c>
      <c r="D7082" t="s">
        <v>14</v>
      </c>
      <c r="E7082" t="s">
        <v>15</v>
      </c>
      <c r="F7082" t="s">
        <v>16</v>
      </c>
      <c r="G7082" t="s">
        <v>17</v>
      </c>
      <c r="H7082">
        <v>1</v>
      </c>
      <c r="I7082">
        <v>11823.2</v>
      </c>
      <c r="J7082">
        <v>7487.8</v>
      </c>
      <c r="K7082">
        <v>0.25</v>
      </c>
      <c r="L7082">
        <f>I7082-J7082-(I7082*K7082)</f>
        <v>1379.6000000000004</v>
      </c>
      <c r="M7082">
        <f t="shared" si="330"/>
        <v>10</v>
      </c>
      <c r="N7082">
        <f t="shared" si="331"/>
        <v>2024</v>
      </c>
      <c r="O7082" s="21">
        <f t="shared" si="332"/>
        <v>0.11668583801339741</v>
      </c>
    </row>
    <row r="7083" spans="1:15">
      <c r="A7083" t="s">
        <v>7670</v>
      </c>
      <c r="B7083" t="s">
        <v>1958</v>
      </c>
      <c r="C7083" t="s">
        <v>79</v>
      </c>
      <c r="D7083" t="s">
        <v>80</v>
      </c>
      <c r="E7083" t="s">
        <v>28</v>
      </c>
      <c r="F7083" t="s">
        <v>23</v>
      </c>
      <c r="G7083" t="s">
        <v>24</v>
      </c>
      <c r="H7083">
        <v>1</v>
      </c>
      <c r="I7083">
        <v>4546.6899999999996</v>
      </c>
      <c r="J7083">
        <v>2572.58</v>
      </c>
      <c r="K7083">
        <v>0.14000000000000001</v>
      </c>
      <c r="L7083">
        <f>I7083-J7083-(I7083*K7083)</f>
        <v>1337.5733999999998</v>
      </c>
      <c r="M7083">
        <f t="shared" si="330"/>
        <v>12</v>
      </c>
      <c r="N7083">
        <f t="shared" si="331"/>
        <v>2024</v>
      </c>
      <c r="O7083" s="21">
        <f t="shared" si="332"/>
        <v>0.29418618819404885</v>
      </c>
    </row>
    <row r="7084" spans="1:15">
      <c r="A7084" t="s">
        <v>7671</v>
      </c>
      <c r="B7084" t="s">
        <v>372</v>
      </c>
      <c r="C7084" t="s">
        <v>57</v>
      </c>
      <c r="D7084" t="s">
        <v>58</v>
      </c>
      <c r="E7084" t="s">
        <v>15</v>
      </c>
      <c r="F7084" t="s">
        <v>29</v>
      </c>
      <c r="G7084" t="s">
        <v>45</v>
      </c>
      <c r="H7084">
        <v>5</v>
      </c>
      <c r="I7084">
        <v>67851.429999999993</v>
      </c>
      <c r="J7084">
        <v>57548.47</v>
      </c>
      <c r="K7084">
        <v>0.24</v>
      </c>
      <c r="L7084">
        <f>I7084-J7084-(I7084*K7084)</f>
        <v>-5981.3832000000057</v>
      </c>
      <c r="M7084">
        <f t="shared" si="330"/>
        <v>12</v>
      </c>
      <c r="N7084">
        <f t="shared" si="331"/>
        <v>2024</v>
      </c>
      <c r="O7084" s="21">
        <f t="shared" si="332"/>
        <v>-8.8154121438560787E-2</v>
      </c>
    </row>
    <row r="7085" spans="1:15">
      <c r="A7085" t="s">
        <v>7672</v>
      </c>
      <c r="B7085" t="s">
        <v>837</v>
      </c>
      <c r="C7085" t="s">
        <v>79</v>
      </c>
      <c r="D7085" t="s">
        <v>80</v>
      </c>
      <c r="E7085" t="s">
        <v>22</v>
      </c>
      <c r="F7085" t="s">
        <v>29</v>
      </c>
      <c r="G7085" t="s">
        <v>30</v>
      </c>
      <c r="H7085">
        <v>3</v>
      </c>
      <c r="I7085">
        <v>8037.76</v>
      </c>
      <c r="J7085">
        <v>4688.84</v>
      </c>
      <c r="K7085">
        <v>7.0000000000000007E-2</v>
      </c>
      <c r="L7085">
        <f>I7085-J7085-(I7085*K7085)</f>
        <v>2786.2768000000001</v>
      </c>
      <c r="M7085">
        <f t="shared" si="330"/>
        <v>11</v>
      </c>
      <c r="N7085">
        <f t="shared" si="331"/>
        <v>2024</v>
      </c>
      <c r="O7085" s="21">
        <f t="shared" si="332"/>
        <v>0.34664841946014813</v>
      </c>
    </row>
    <row r="7086" spans="1:15">
      <c r="A7086" t="s">
        <v>7673</v>
      </c>
      <c r="B7086" t="s">
        <v>3107</v>
      </c>
      <c r="C7086" t="s">
        <v>79</v>
      </c>
      <c r="D7086" t="s">
        <v>80</v>
      </c>
      <c r="E7086" t="s">
        <v>28</v>
      </c>
      <c r="F7086" t="s">
        <v>16</v>
      </c>
      <c r="G7086" t="s">
        <v>38</v>
      </c>
      <c r="H7086">
        <v>4</v>
      </c>
      <c r="I7086">
        <v>40944.36</v>
      </c>
      <c r="J7086">
        <v>28134.11</v>
      </c>
      <c r="K7086">
        <v>0.22</v>
      </c>
      <c r="L7086">
        <f>I7086-J7086-(I7086*K7086)</f>
        <v>3802.4907999999996</v>
      </c>
      <c r="M7086">
        <f t="shared" si="330"/>
        <v>6</v>
      </c>
      <c r="N7086">
        <f t="shared" si="331"/>
        <v>2024</v>
      </c>
      <c r="O7086" s="21">
        <f t="shared" si="332"/>
        <v>9.2869709039291357E-2</v>
      </c>
    </row>
    <row r="7087" spans="1:15">
      <c r="A7087" t="s">
        <v>7674</v>
      </c>
      <c r="B7087" t="s">
        <v>1026</v>
      </c>
      <c r="C7087" t="s">
        <v>41</v>
      </c>
      <c r="D7087" t="s">
        <v>21</v>
      </c>
      <c r="E7087" t="s">
        <v>22</v>
      </c>
      <c r="F7087" t="s">
        <v>51</v>
      </c>
      <c r="G7087" t="s">
        <v>59</v>
      </c>
      <c r="H7087">
        <v>2</v>
      </c>
      <c r="I7087">
        <v>24278.42</v>
      </c>
      <c r="J7087">
        <v>17499.669999999998</v>
      </c>
      <c r="K7087">
        <v>0.22</v>
      </c>
      <c r="L7087">
        <f>I7087-J7087-(I7087*K7087)</f>
        <v>1437.4976000000006</v>
      </c>
      <c r="M7087">
        <f t="shared" si="330"/>
        <v>5</v>
      </c>
      <c r="N7087">
        <f t="shared" si="331"/>
        <v>2024</v>
      </c>
      <c r="O7087" s="21">
        <f t="shared" si="332"/>
        <v>5.9208861202664782E-2</v>
      </c>
    </row>
    <row r="7088" spans="1:15">
      <c r="A7088" t="s">
        <v>7675</v>
      </c>
      <c r="B7088" t="s">
        <v>2139</v>
      </c>
      <c r="C7088" t="s">
        <v>36</v>
      </c>
      <c r="D7088" t="s">
        <v>37</v>
      </c>
      <c r="E7088" t="s">
        <v>22</v>
      </c>
      <c r="F7088" t="s">
        <v>51</v>
      </c>
      <c r="G7088" t="s">
        <v>52</v>
      </c>
      <c r="H7088">
        <v>5</v>
      </c>
      <c r="I7088">
        <v>50827.13</v>
      </c>
      <c r="J7088">
        <v>41402.339999999997</v>
      </c>
      <c r="K7088">
        <v>0.04</v>
      </c>
      <c r="L7088">
        <f>I7088-J7088-(I7088*K7088)</f>
        <v>7391.7048000000013</v>
      </c>
      <c r="M7088">
        <f t="shared" si="330"/>
        <v>3</v>
      </c>
      <c r="N7088">
        <f t="shared" si="331"/>
        <v>2025</v>
      </c>
      <c r="O7088" s="21">
        <f t="shared" si="332"/>
        <v>0.14542833325430732</v>
      </c>
    </row>
    <row r="7089" spans="1:15">
      <c r="A7089" t="s">
        <v>7676</v>
      </c>
      <c r="B7089" t="s">
        <v>1166</v>
      </c>
      <c r="C7089" t="s">
        <v>20</v>
      </c>
      <c r="D7089" t="s">
        <v>21</v>
      </c>
      <c r="E7089" t="s">
        <v>28</v>
      </c>
      <c r="F7089" t="s">
        <v>29</v>
      </c>
      <c r="G7089" t="s">
        <v>30</v>
      </c>
      <c r="H7089">
        <v>2</v>
      </c>
      <c r="I7089">
        <v>6631.64</v>
      </c>
      <c r="J7089">
        <v>5125.24</v>
      </c>
      <c r="K7089">
        <v>0.04</v>
      </c>
      <c r="L7089">
        <f>I7089-J7089-(I7089*K7089)</f>
        <v>1241.1344000000006</v>
      </c>
      <c r="M7089">
        <f t="shared" si="330"/>
        <v>6</v>
      </c>
      <c r="N7089">
        <f t="shared" si="331"/>
        <v>2025</v>
      </c>
      <c r="O7089" s="21">
        <f t="shared" si="332"/>
        <v>0.18715346430143984</v>
      </c>
    </row>
    <row r="7090" spans="1:15">
      <c r="A7090" t="s">
        <v>7677</v>
      </c>
      <c r="B7090" t="s">
        <v>1414</v>
      </c>
      <c r="C7090" t="s">
        <v>62</v>
      </c>
      <c r="D7090" t="s">
        <v>63</v>
      </c>
      <c r="E7090" t="s">
        <v>22</v>
      </c>
      <c r="F7090" t="s">
        <v>16</v>
      </c>
      <c r="G7090" t="s">
        <v>38</v>
      </c>
      <c r="H7090">
        <v>4</v>
      </c>
      <c r="I7090">
        <v>26687.71</v>
      </c>
      <c r="J7090">
        <v>21190.799999999999</v>
      </c>
      <c r="K7090">
        <v>0.24</v>
      </c>
      <c r="L7090">
        <f>I7090-J7090-(I7090*K7090)</f>
        <v>-908.14039999999932</v>
      </c>
      <c r="M7090">
        <f t="shared" si="330"/>
        <v>10</v>
      </c>
      <c r="N7090">
        <f t="shared" si="331"/>
        <v>2024</v>
      </c>
      <c r="O7090" s="21">
        <f t="shared" si="332"/>
        <v>-3.4028412329120759E-2</v>
      </c>
    </row>
    <row r="7091" spans="1:15">
      <c r="A7091" t="s">
        <v>7678</v>
      </c>
      <c r="B7091" t="s">
        <v>1335</v>
      </c>
      <c r="C7091" t="s">
        <v>62</v>
      </c>
      <c r="D7091" t="s">
        <v>63</v>
      </c>
      <c r="E7091" t="s">
        <v>28</v>
      </c>
      <c r="F7091" t="s">
        <v>23</v>
      </c>
      <c r="G7091" t="s">
        <v>24</v>
      </c>
      <c r="H7091">
        <v>2</v>
      </c>
      <c r="I7091">
        <v>15387.74</v>
      </c>
      <c r="J7091">
        <v>11999.03</v>
      </c>
      <c r="K7091">
        <v>0.23</v>
      </c>
      <c r="L7091">
        <f>I7091-J7091-(I7091*K7091)</f>
        <v>-150.47020000000111</v>
      </c>
      <c r="M7091">
        <f t="shared" si="330"/>
        <v>1</v>
      </c>
      <c r="N7091">
        <f t="shared" si="331"/>
        <v>2024</v>
      </c>
      <c r="O7091" s="21">
        <f t="shared" si="332"/>
        <v>-9.7785769710172585E-3</v>
      </c>
    </row>
    <row r="7092" spans="1:15">
      <c r="A7092" t="s">
        <v>7679</v>
      </c>
      <c r="B7092" t="s">
        <v>1697</v>
      </c>
      <c r="C7092" t="s">
        <v>13</v>
      </c>
      <c r="D7092" t="s">
        <v>14</v>
      </c>
      <c r="E7092" t="s">
        <v>22</v>
      </c>
      <c r="F7092" t="s">
        <v>23</v>
      </c>
      <c r="G7092" t="s">
        <v>24</v>
      </c>
      <c r="H7092">
        <v>2</v>
      </c>
      <c r="I7092">
        <v>4778.1899999999996</v>
      </c>
      <c r="J7092">
        <v>4040.21</v>
      </c>
      <c r="K7092">
        <v>0.11</v>
      </c>
      <c r="L7092">
        <f>I7092-J7092-(I7092*K7092)</f>
        <v>212.37909999999965</v>
      </c>
      <c r="M7092">
        <f t="shared" si="330"/>
        <v>6</v>
      </c>
      <c r="N7092">
        <f t="shared" si="331"/>
        <v>2025</v>
      </c>
      <c r="O7092" s="21">
        <f t="shared" si="332"/>
        <v>4.4447604636902192E-2</v>
      </c>
    </row>
    <row r="7093" spans="1:15">
      <c r="A7093" t="s">
        <v>7680</v>
      </c>
      <c r="B7093" t="s">
        <v>872</v>
      </c>
      <c r="C7093" t="s">
        <v>62</v>
      </c>
      <c r="D7093" t="s">
        <v>63</v>
      </c>
      <c r="E7093" t="s">
        <v>22</v>
      </c>
      <c r="F7093" t="s">
        <v>51</v>
      </c>
      <c r="G7093" t="s">
        <v>52</v>
      </c>
      <c r="H7093">
        <v>2</v>
      </c>
      <c r="I7093">
        <v>6917.77</v>
      </c>
      <c r="J7093">
        <v>3928.67</v>
      </c>
      <c r="K7093">
        <v>0.01</v>
      </c>
      <c r="L7093">
        <f>I7093-J7093-(I7093*K7093)</f>
        <v>2919.9223000000002</v>
      </c>
      <c r="M7093">
        <f t="shared" si="330"/>
        <v>11</v>
      </c>
      <c r="N7093">
        <f t="shared" si="331"/>
        <v>2024</v>
      </c>
      <c r="O7093" s="21">
        <f t="shared" si="332"/>
        <v>0.4220901099631818</v>
      </c>
    </row>
    <row r="7094" spans="1:15">
      <c r="A7094" t="s">
        <v>7681</v>
      </c>
      <c r="B7094" t="s">
        <v>966</v>
      </c>
      <c r="C7094" t="s">
        <v>62</v>
      </c>
      <c r="D7094" t="s">
        <v>63</v>
      </c>
      <c r="E7094" t="s">
        <v>28</v>
      </c>
      <c r="F7094" t="s">
        <v>51</v>
      </c>
      <c r="G7094" t="s">
        <v>64</v>
      </c>
      <c r="H7094">
        <v>1</v>
      </c>
      <c r="I7094">
        <v>13322.69</v>
      </c>
      <c r="J7094">
        <v>10913.37</v>
      </c>
      <c r="K7094">
        <v>0.24</v>
      </c>
      <c r="L7094">
        <f>I7094-J7094-(I7094*K7094)</f>
        <v>-788.1256000000003</v>
      </c>
      <c r="M7094">
        <f t="shared" si="330"/>
        <v>3</v>
      </c>
      <c r="N7094">
        <f t="shared" si="331"/>
        <v>2024</v>
      </c>
      <c r="O7094" s="21">
        <f t="shared" si="332"/>
        <v>-5.9156641789308337E-2</v>
      </c>
    </row>
    <row r="7095" spans="1:15">
      <c r="A7095" t="s">
        <v>7682</v>
      </c>
      <c r="B7095" t="s">
        <v>1114</v>
      </c>
      <c r="C7095" t="s">
        <v>27</v>
      </c>
      <c r="D7095" t="s">
        <v>27</v>
      </c>
      <c r="E7095" t="s">
        <v>28</v>
      </c>
      <c r="F7095" t="s">
        <v>51</v>
      </c>
      <c r="G7095" t="s">
        <v>52</v>
      </c>
      <c r="H7095">
        <v>3</v>
      </c>
      <c r="I7095">
        <v>20154.05</v>
      </c>
      <c r="J7095">
        <v>11895.92</v>
      </c>
      <c r="K7095">
        <v>0.3</v>
      </c>
      <c r="L7095">
        <f>I7095-J7095-(I7095*K7095)</f>
        <v>2211.915</v>
      </c>
      <c r="M7095">
        <f t="shared" si="330"/>
        <v>9</v>
      </c>
      <c r="N7095">
        <f t="shared" si="331"/>
        <v>2024</v>
      </c>
      <c r="O7095" s="21">
        <f t="shared" si="332"/>
        <v>0.10975039756277274</v>
      </c>
    </row>
    <row r="7096" spans="1:15">
      <c r="A7096" t="s">
        <v>7683</v>
      </c>
      <c r="B7096" t="s">
        <v>335</v>
      </c>
      <c r="C7096" t="s">
        <v>79</v>
      </c>
      <c r="D7096" t="s">
        <v>80</v>
      </c>
      <c r="E7096" t="s">
        <v>28</v>
      </c>
      <c r="F7096" t="s">
        <v>23</v>
      </c>
      <c r="G7096" t="s">
        <v>33</v>
      </c>
      <c r="H7096">
        <v>3</v>
      </c>
      <c r="I7096">
        <v>10991.41</v>
      </c>
      <c r="J7096">
        <v>8909.09</v>
      </c>
      <c r="K7096">
        <v>0.26</v>
      </c>
      <c r="L7096">
        <f>I7096-J7096-(I7096*K7096)</f>
        <v>-775.44660000000022</v>
      </c>
      <c r="M7096">
        <f t="shared" si="330"/>
        <v>5</v>
      </c>
      <c r="N7096">
        <f t="shared" si="331"/>
        <v>2025</v>
      </c>
      <c r="O7096" s="21">
        <f t="shared" si="332"/>
        <v>-7.0550238777372529E-2</v>
      </c>
    </row>
    <row r="7097" spans="1:15">
      <c r="A7097" t="s">
        <v>7684</v>
      </c>
      <c r="B7097" t="s">
        <v>96</v>
      </c>
      <c r="C7097" t="s">
        <v>36</v>
      </c>
      <c r="D7097" t="s">
        <v>37</v>
      </c>
      <c r="E7097" t="s">
        <v>22</v>
      </c>
      <c r="F7097" t="s">
        <v>29</v>
      </c>
      <c r="G7097" t="s">
        <v>42</v>
      </c>
      <c r="H7097">
        <v>4</v>
      </c>
      <c r="I7097">
        <v>4061.44</v>
      </c>
      <c r="J7097">
        <v>2920.61</v>
      </c>
      <c r="K7097">
        <v>0.2</v>
      </c>
      <c r="L7097">
        <f>I7097-J7097-(I7097*K7097)</f>
        <v>328.54199999999992</v>
      </c>
      <c r="M7097">
        <f t="shared" si="330"/>
        <v>11</v>
      </c>
      <c r="N7097">
        <f t="shared" si="331"/>
        <v>2024</v>
      </c>
      <c r="O7097" s="21">
        <f t="shared" si="332"/>
        <v>8.089298376930347E-2</v>
      </c>
    </row>
    <row r="7098" spans="1:15">
      <c r="A7098" t="s">
        <v>7685</v>
      </c>
      <c r="B7098" t="s">
        <v>942</v>
      </c>
      <c r="C7098" t="s">
        <v>62</v>
      </c>
      <c r="D7098" t="s">
        <v>63</v>
      </c>
      <c r="E7098" t="s">
        <v>15</v>
      </c>
      <c r="F7098" t="s">
        <v>29</v>
      </c>
      <c r="G7098" t="s">
        <v>30</v>
      </c>
      <c r="H7098">
        <v>3</v>
      </c>
      <c r="I7098">
        <v>27853.33</v>
      </c>
      <c r="J7098">
        <v>19983.75</v>
      </c>
      <c r="K7098">
        <v>0.24</v>
      </c>
      <c r="L7098">
        <f>I7098-J7098-(I7098*K7098)</f>
        <v>1184.7808000000014</v>
      </c>
      <c r="M7098">
        <f t="shared" si="330"/>
        <v>5</v>
      </c>
      <c r="N7098">
        <f t="shared" si="331"/>
        <v>2025</v>
      </c>
      <c r="O7098" s="21">
        <f t="shared" si="332"/>
        <v>4.2536414855961616E-2</v>
      </c>
    </row>
    <row r="7099" spans="1:15">
      <c r="A7099" t="s">
        <v>7686</v>
      </c>
      <c r="B7099" t="s">
        <v>935</v>
      </c>
      <c r="C7099" t="s">
        <v>79</v>
      </c>
      <c r="D7099" t="s">
        <v>80</v>
      </c>
      <c r="E7099" t="s">
        <v>28</v>
      </c>
      <c r="F7099" t="s">
        <v>51</v>
      </c>
      <c r="G7099" t="s">
        <v>64</v>
      </c>
      <c r="H7099">
        <v>2</v>
      </c>
      <c r="I7099">
        <v>18327.14</v>
      </c>
      <c r="J7099">
        <v>13397.3</v>
      </c>
      <c r="K7099">
        <v>0.24</v>
      </c>
      <c r="L7099">
        <f>I7099-J7099-(I7099*K7099)</f>
        <v>531.32640000000083</v>
      </c>
      <c r="M7099">
        <f t="shared" si="330"/>
        <v>4</v>
      </c>
      <c r="N7099">
        <f t="shared" si="331"/>
        <v>2024</v>
      </c>
      <c r="O7099" s="21">
        <f t="shared" si="332"/>
        <v>2.89912337658795E-2</v>
      </c>
    </row>
    <row r="7100" spans="1:15">
      <c r="A7100" t="s">
        <v>7687</v>
      </c>
      <c r="B7100" t="s">
        <v>602</v>
      </c>
      <c r="C7100" t="s">
        <v>27</v>
      </c>
      <c r="D7100" t="s">
        <v>27</v>
      </c>
      <c r="E7100" t="s">
        <v>15</v>
      </c>
      <c r="F7100" t="s">
        <v>29</v>
      </c>
      <c r="G7100" t="s">
        <v>42</v>
      </c>
      <c r="H7100">
        <v>4</v>
      </c>
      <c r="I7100">
        <v>10237.98</v>
      </c>
      <c r="J7100">
        <v>6118.7</v>
      </c>
      <c r="K7100">
        <v>0.22</v>
      </c>
      <c r="L7100">
        <f>I7100-J7100-(I7100*K7100)</f>
        <v>1866.9243999999999</v>
      </c>
      <c r="M7100">
        <f t="shared" si="330"/>
        <v>1</v>
      </c>
      <c r="N7100">
        <f t="shared" si="331"/>
        <v>2025</v>
      </c>
      <c r="O7100" s="21">
        <f t="shared" si="332"/>
        <v>0.18235280787811659</v>
      </c>
    </row>
    <row r="7101" spans="1:15">
      <c r="A7101" t="s">
        <v>7688</v>
      </c>
      <c r="B7101" t="s">
        <v>1349</v>
      </c>
      <c r="C7101" t="s">
        <v>62</v>
      </c>
      <c r="D7101" t="s">
        <v>63</v>
      </c>
      <c r="E7101" t="s">
        <v>28</v>
      </c>
      <c r="F7101" t="s">
        <v>29</v>
      </c>
      <c r="G7101" t="s">
        <v>45</v>
      </c>
      <c r="H7101">
        <v>3</v>
      </c>
      <c r="I7101">
        <v>40544.33</v>
      </c>
      <c r="J7101">
        <v>28609.87</v>
      </c>
      <c r="K7101">
        <v>0.01</v>
      </c>
      <c r="L7101">
        <f>I7101-J7101-(I7101*K7101)</f>
        <v>11529.016700000002</v>
      </c>
      <c r="M7101">
        <f t="shared" si="330"/>
        <v>12</v>
      </c>
      <c r="N7101">
        <f t="shared" si="331"/>
        <v>2024</v>
      </c>
      <c r="O7101" s="21">
        <f t="shared" si="332"/>
        <v>0.2843558322458406</v>
      </c>
    </row>
    <row r="7102" spans="1:15">
      <c r="A7102" t="s">
        <v>7689</v>
      </c>
      <c r="B7102" t="s">
        <v>110</v>
      </c>
      <c r="C7102" t="s">
        <v>36</v>
      </c>
      <c r="D7102" t="s">
        <v>37</v>
      </c>
      <c r="E7102" t="s">
        <v>22</v>
      </c>
      <c r="F7102" t="s">
        <v>29</v>
      </c>
      <c r="G7102" t="s">
        <v>139</v>
      </c>
      <c r="H7102">
        <v>4</v>
      </c>
      <c r="I7102">
        <v>33208.120000000003</v>
      </c>
      <c r="J7102">
        <v>23268.11</v>
      </c>
      <c r="K7102">
        <v>0.05</v>
      </c>
      <c r="L7102">
        <f>I7102-J7102-(I7102*K7102)</f>
        <v>8279.6040000000012</v>
      </c>
      <c r="M7102">
        <f t="shared" si="330"/>
        <v>3</v>
      </c>
      <c r="N7102">
        <f t="shared" si="331"/>
        <v>2024</v>
      </c>
      <c r="O7102" s="21">
        <f t="shared" si="332"/>
        <v>0.24932468324012322</v>
      </c>
    </row>
    <row r="7103" spans="1:15">
      <c r="A7103" t="s">
        <v>7690</v>
      </c>
      <c r="B7103" t="s">
        <v>786</v>
      </c>
      <c r="C7103" t="s">
        <v>41</v>
      </c>
      <c r="D7103" t="s">
        <v>21</v>
      </c>
      <c r="E7103" t="s">
        <v>28</v>
      </c>
      <c r="F7103" t="s">
        <v>23</v>
      </c>
      <c r="G7103" t="s">
        <v>33</v>
      </c>
      <c r="H7103">
        <v>2</v>
      </c>
      <c r="I7103">
        <v>11861.76</v>
      </c>
      <c r="J7103">
        <v>8695.15</v>
      </c>
      <c r="K7103">
        <v>0.05</v>
      </c>
      <c r="L7103">
        <f>I7103-J7103-(I7103*K7103)</f>
        <v>2573.5220000000004</v>
      </c>
      <c r="M7103">
        <f t="shared" si="330"/>
        <v>9</v>
      </c>
      <c r="N7103">
        <f t="shared" si="331"/>
        <v>2024</v>
      </c>
      <c r="O7103" s="21">
        <f t="shared" si="332"/>
        <v>0.2169595405740801</v>
      </c>
    </row>
    <row r="7104" spans="1:15">
      <c r="A7104" t="s">
        <v>7691</v>
      </c>
      <c r="B7104" t="s">
        <v>1285</v>
      </c>
      <c r="C7104" t="s">
        <v>13</v>
      </c>
      <c r="D7104" t="s">
        <v>14</v>
      </c>
      <c r="E7104" t="s">
        <v>22</v>
      </c>
      <c r="F7104" t="s">
        <v>51</v>
      </c>
      <c r="G7104" t="s">
        <v>52</v>
      </c>
      <c r="H7104">
        <v>1</v>
      </c>
      <c r="I7104">
        <v>730.79</v>
      </c>
      <c r="J7104">
        <v>554.88</v>
      </c>
      <c r="K7104">
        <v>7.0000000000000007E-2</v>
      </c>
      <c r="L7104">
        <f>I7104-J7104-(I7104*K7104)</f>
        <v>124.75469999999996</v>
      </c>
      <c r="M7104">
        <f t="shared" si="330"/>
        <v>10</v>
      </c>
      <c r="N7104">
        <f t="shared" si="331"/>
        <v>2024</v>
      </c>
      <c r="O7104" s="21">
        <f t="shared" si="332"/>
        <v>0.17071210607698514</v>
      </c>
    </row>
    <row r="7105" spans="1:15">
      <c r="A7105" t="s">
        <v>7692</v>
      </c>
      <c r="B7105" t="s">
        <v>2512</v>
      </c>
      <c r="C7105" t="s">
        <v>62</v>
      </c>
      <c r="D7105" t="s">
        <v>63</v>
      </c>
      <c r="E7105" t="s">
        <v>28</v>
      </c>
      <c r="F7105" t="s">
        <v>16</v>
      </c>
      <c r="G7105" t="s">
        <v>48</v>
      </c>
      <c r="H7105">
        <v>1</v>
      </c>
      <c r="I7105">
        <v>14911.07</v>
      </c>
      <c r="J7105">
        <v>10595.07</v>
      </c>
      <c r="K7105">
        <v>0.01</v>
      </c>
      <c r="L7105">
        <f>I7105-J7105-(I7105*K7105)</f>
        <v>4166.8892999999998</v>
      </c>
      <c r="M7105">
        <f t="shared" si="330"/>
        <v>1</v>
      </c>
      <c r="N7105">
        <f t="shared" si="331"/>
        <v>2024</v>
      </c>
      <c r="O7105" s="21">
        <f t="shared" si="332"/>
        <v>0.27944938223749199</v>
      </c>
    </row>
    <row r="7106" spans="1:15">
      <c r="A7106" t="s">
        <v>7693</v>
      </c>
      <c r="B7106" t="s">
        <v>1166</v>
      </c>
      <c r="C7106" t="s">
        <v>41</v>
      </c>
      <c r="D7106" t="s">
        <v>21</v>
      </c>
      <c r="E7106" t="s">
        <v>22</v>
      </c>
      <c r="F7106" t="s">
        <v>23</v>
      </c>
      <c r="G7106" t="s">
        <v>33</v>
      </c>
      <c r="H7106">
        <v>2</v>
      </c>
      <c r="I7106">
        <v>19704.98</v>
      </c>
      <c r="J7106">
        <v>12397.99</v>
      </c>
      <c r="K7106">
        <v>0.28000000000000003</v>
      </c>
      <c r="L7106">
        <f>I7106-J7106-(I7106*K7106)</f>
        <v>1789.5955999999996</v>
      </c>
      <c r="M7106">
        <f t="shared" si="330"/>
        <v>6</v>
      </c>
      <c r="N7106">
        <f t="shared" si="331"/>
        <v>2025</v>
      </c>
      <c r="O7106" s="21">
        <f t="shared" si="332"/>
        <v>9.0819457822337288E-2</v>
      </c>
    </row>
    <row r="7107" spans="1:15">
      <c r="A7107" t="s">
        <v>7694</v>
      </c>
      <c r="B7107" t="s">
        <v>138</v>
      </c>
      <c r="C7107" t="s">
        <v>41</v>
      </c>
      <c r="D7107" t="s">
        <v>21</v>
      </c>
      <c r="E7107" t="s">
        <v>28</v>
      </c>
      <c r="F7107" t="s">
        <v>16</v>
      </c>
      <c r="G7107" t="s">
        <v>73</v>
      </c>
      <c r="H7107">
        <v>5</v>
      </c>
      <c r="I7107">
        <v>71476.66</v>
      </c>
      <c r="J7107">
        <v>46600.88</v>
      </c>
      <c r="K7107">
        <v>0.13</v>
      </c>
      <c r="L7107">
        <f>I7107-J7107-(I7107*K7107)</f>
        <v>15583.814200000006</v>
      </c>
      <c r="M7107">
        <f t="shared" ref="M7107:M7170" si="333">MONTH(B7107)</f>
        <v>8</v>
      </c>
      <c r="N7107">
        <f t="shared" ref="N7107:N7170" si="334">YEAR(B7107)</f>
        <v>2024</v>
      </c>
      <c r="O7107" s="21">
        <f t="shared" ref="O7107:O7170" si="335">L7107/I7107</f>
        <v>0.21802661456201233</v>
      </c>
    </row>
    <row r="7108" spans="1:15">
      <c r="A7108" t="s">
        <v>7695</v>
      </c>
      <c r="B7108" t="s">
        <v>1259</v>
      </c>
      <c r="C7108" t="s">
        <v>36</v>
      </c>
      <c r="D7108" t="s">
        <v>37</v>
      </c>
      <c r="E7108" t="s">
        <v>28</v>
      </c>
      <c r="F7108" t="s">
        <v>16</v>
      </c>
      <c r="G7108" t="s">
        <v>17</v>
      </c>
      <c r="H7108">
        <v>2</v>
      </c>
      <c r="I7108">
        <v>11709.8</v>
      </c>
      <c r="J7108">
        <v>7051.65</v>
      </c>
      <c r="K7108">
        <v>0.28999999999999998</v>
      </c>
      <c r="L7108">
        <f>I7108-J7108-(I7108*K7108)</f>
        <v>1262.308</v>
      </c>
      <c r="M7108">
        <f t="shared" si="333"/>
        <v>1</v>
      </c>
      <c r="N7108">
        <f t="shared" si="334"/>
        <v>2025</v>
      </c>
      <c r="O7108" s="21">
        <f t="shared" si="335"/>
        <v>0.10779927923619533</v>
      </c>
    </row>
    <row r="7109" spans="1:15">
      <c r="A7109" t="s">
        <v>7696</v>
      </c>
      <c r="B7109" t="s">
        <v>232</v>
      </c>
      <c r="C7109" t="s">
        <v>27</v>
      </c>
      <c r="D7109" t="s">
        <v>27</v>
      </c>
      <c r="E7109" t="s">
        <v>15</v>
      </c>
      <c r="F7109" t="s">
        <v>29</v>
      </c>
      <c r="G7109" t="s">
        <v>42</v>
      </c>
      <c r="H7109">
        <v>1</v>
      </c>
      <c r="I7109">
        <v>2272.9899999999998</v>
      </c>
      <c r="J7109">
        <v>1252.96</v>
      </c>
      <c r="K7109">
        <v>0.24</v>
      </c>
      <c r="L7109">
        <f>I7109-J7109-(I7109*K7109)</f>
        <v>474.51239999999984</v>
      </c>
      <c r="M7109">
        <f t="shared" si="333"/>
        <v>6</v>
      </c>
      <c r="N7109">
        <f t="shared" si="334"/>
        <v>2024</v>
      </c>
      <c r="O7109" s="21">
        <f t="shared" si="335"/>
        <v>0.20876132319103907</v>
      </c>
    </row>
    <row r="7110" spans="1:15">
      <c r="A7110" t="s">
        <v>7697</v>
      </c>
      <c r="B7110" t="s">
        <v>1807</v>
      </c>
      <c r="C7110" t="s">
        <v>13</v>
      </c>
      <c r="D7110" t="s">
        <v>14</v>
      </c>
      <c r="E7110" t="s">
        <v>22</v>
      </c>
      <c r="F7110" t="s">
        <v>23</v>
      </c>
      <c r="G7110" t="s">
        <v>33</v>
      </c>
      <c r="H7110">
        <v>2</v>
      </c>
      <c r="I7110">
        <v>25159.81</v>
      </c>
      <c r="J7110">
        <v>18571.21</v>
      </c>
      <c r="K7110">
        <v>0.26</v>
      </c>
      <c r="L7110">
        <f>I7110-J7110-(I7110*K7110)</f>
        <v>47.049400000001697</v>
      </c>
      <c r="M7110">
        <f t="shared" si="333"/>
        <v>6</v>
      </c>
      <c r="N7110">
        <f t="shared" si="334"/>
        <v>2024</v>
      </c>
      <c r="O7110" s="21">
        <f t="shared" si="335"/>
        <v>1.8700220709139575E-3</v>
      </c>
    </row>
    <row r="7111" spans="1:15">
      <c r="A7111" t="s">
        <v>7698</v>
      </c>
      <c r="B7111" t="s">
        <v>498</v>
      </c>
      <c r="C7111" t="s">
        <v>36</v>
      </c>
      <c r="D7111" t="s">
        <v>37</v>
      </c>
      <c r="E7111" t="s">
        <v>15</v>
      </c>
      <c r="F7111" t="s">
        <v>29</v>
      </c>
      <c r="G7111" t="s">
        <v>42</v>
      </c>
      <c r="H7111">
        <v>5</v>
      </c>
      <c r="I7111">
        <v>15373.3</v>
      </c>
      <c r="J7111">
        <v>12417.78</v>
      </c>
      <c r="K7111">
        <v>0.24</v>
      </c>
      <c r="L7111">
        <f>I7111-J7111-(I7111*K7111)</f>
        <v>-734.07200000000103</v>
      </c>
      <c r="M7111">
        <f t="shared" si="333"/>
        <v>3</v>
      </c>
      <c r="N7111">
        <f t="shared" si="334"/>
        <v>2024</v>
      </c>
      <c r="O7111" s="21">
        <f t="shared" si="335"/>
        <v>-4.7749799977883804E-2</v>
      </c>
    </row>
    <row r="7112" spans="1:15">
      <c r="A7112" t="s">
        <v>7699</v>
      </c>
      <c r="B7112" t="s">
        <v>558</v>
      </c>
      <c r="C7112" t="s">
        <v>13</v>
      </c>
      <c r="D7112" t="s">
        <v>14</v>
      </c>
      <c r="E7112" t="s">
        <v>15</v>
      </c>
      <c r="F7112" t="s">
        <v>23</v>
      </c>
      <c r="G7112" t="s">
        <v>24</v>
      </c>
      <c r="H7112">
        <v>4</v>
      </c>
      <c r="I7112">
        <v>3218.19</v>
      </c>
      <c r="J7112">
        <v>2349.79</v>
      </c>
      <c r="K7112">
        <v>0.11</v>
      </c>
      <c r="L7112">
        <f>I7112-J7112-(I7112*K7112)</f>
        <v>514.39910000000009</v>
      </c>
      <c r="M7112">
        <f t="shared" si="333"/>
        <v>11</v>
      </c>
      <c r="N7112">
        <f t="shared" si="334"/>
        <v>2024</v>
      </c>
      <c r="O7112" s="21">
        <f t="shared" si="335"/>
        <v>0.15984112187285401</v>
      </c>
    </row>
    <row r="7113" spans="1:15">
      <c r="A7113" t="s">
        <v>7700</v>
      </c>
      <c r="B7113" t="s">
        <v>942</v>
      </c>
      <c r="C7113" t="s">
        <v>36</v>
      </c>
      <c r="D7113" t="s">
        <v>37</v>
      </c>
      <c r="E7113" t="s">
        <v>28</v>
      </c>
      <c r="F7113" t="s">
        <v>16</v>
      </c>
      <c r="G7113" t="s">
        <v>17</v>
      </c>
      <c r="H7113">
        <v>4</v>
      </c>
      <c r="I7113">
        <v>22950.76</v>
      </c>
      <c r="J7113">
        <v>15984.85</v>
      </c>
      <c r="K7113">
        <v>0.2</v>
      </c>
      <c r="L7113">
        <f>I7113-J7113-(I7113*K7113)</f>
        <v>2375.757999999998</v>
      </c>
      <c r="M7113">
        <f t="shared" si="333"/>
        <v>5</v>
      </c>
      <c r="N7113">
        <f t="shared" si="334"/>
        <v>2025</v>
      </c>
      <c r="O7113" s="21">
        <f t="shared" si="335"/>
        <v>0.10351543914014169</v>
      </c>
    </row>
    <row r="7114" spans="1:15">
      <c r="A7114" t="s">
        <v>7701</v>
      </c>
      <c r="B7114" t="s">
        <v>50</v>
      </c>
      <c r="C7114" t="s">
        <v>13</v>
      </c>
      <c r="D7114" t="s">
        <v>14</v>
      </c>
      <c r="E7114" t="s">
        <v>15</v>
      </c>
      <c r="F7114" t="s">
        <v>51</v>
      </c>
      <c r="G7114" t="s">
        <v>52</v>
      </c>
      <c r="H7114">
        <v>3</v>
      </c>
      <c r="I7114">
        <v>27139.01</v>
      </c>
      <c r="J7114">
        <v>17784.14</v>
      </c>
      <c r="K7114">
        <v>0.28999999999999998</v>
      </c>
      <c r="L7114">
        <f>I7114-J7114-(I7114*K7114)</f>
        <v>1484.5571</v>
      </c>
      <c r="M7114">
        <f t="shared" si="333"/>
        <v>10</v>
      </c>
      <c r="N7114">
        <f t="shared" si="334"/>
        <v>2024</v>
      </c>
      <c r="O7114" s="21">
        <f t="shared" si="335"/>
        <v>5.4701962230751973E-2</v>
      </c>
    </row>
    <row r="7115" spans="1:15">
      <c r="A7115" t="s">
        <v>7702</v>
      </c>
      <c r="B7115" t="s">
        <v>821</v>
      </c>
      <c r="C7115" t="s">
        <v>41</v>
      </c>
      <c r="D7115" t="s">
        <v>21</v>
      </c>
      <c r="E7115" t="s">
        <v>15</v>
      </c>
      <c r="F7115" t="s">
        <v>16</v>
      </c>
      <c r="G7115" t="s">
        <v>73</v>
      </c>
      <c r="H7115">
        <v>2</v>
      </c>
      <c r="I7115">
        <v>4510.8999999999996</v>
      </c>
      <c r="J7115">
        <v>3197.29</v>
      </c>
      <c r="K7115">
        <v>0.1</v>
      </c>
      <c r="L7115">
        <f>I7115-J7115-(I7115*K7115)</f>
        <v>862.51999999999975</v>
      </c>
      <c r="M7115">
        <f t="shared" si="333"/>
        <v>7</v>
      </c>
      <c r="N7115">
        <f t="shared" si="334"/>
        <v>2024</v>
      </c>
      <c r="O7115" s="21">
        <f t="shared" si="335"/>
        <v>0.19120796293422596</v>
      </c>
    </row>
    <row r="7116" spans="1:15">
      <c r="A7116" t="s">
        <v>7703</v>
      </c>
      <c r="B7116" t="s">
        <v>161</v>
      </c>
      <c r="C7116" t="s">
        <v>62</v>
      </c>
      <c r="D7116" t="s">
        <v>63</v>
      </c>
      <c r="E7116" t="s">
        <v>28</v>
      </c>
      <c r="F7116" t="s">
        <v>16</v>
      </c>
      <c r="G7116" t="s">
        <v>48</v>
      </c>
      <c r="H7116">
        <v>1</v>
      </c>
      <c r="I7116">
        <v>1778.36</v>
      </c>
      <c r="J7116">
        <v>1089.8900000000001</v>
      </c>
      <c r="K7116">
        <v>0.18</v>
      </c>
      <c r="L7116">
        <f>I7116-J7116-(I7116*K7116)</f>
        <v>368.36519999999985</v>
      </c>
      <c r="M7116">
        <f t="shared" si="333"/>
        <v>9</v>
      </c>
      <c r="N7116">
        <f t="shared" si="334"/>
        <v>2024</v>
      </c>
      <c r="O7116" s="21">
        <f t="shared" si="335"/>
        <v>0.20713758744011329</v>
      </c>
    </row>
    <row r="7117" spans="1:15">
      <c r="A7117" t="s">
        <v>7704</v>
      </c>
      <c r="B7117" t="s">
        <v>1927</v>
      </c>
      <c r="C7117" t="s">
        <v>79</v>
      </c>
      <c r="D7117" t="s">
        <v>80</v>
      </c>
      <c r="E7117" t="s">
        <v>22</v>
      </c>
      <c r="F7117" t="s">
        <v>23</v>
      </c>
      <c r="G7117" t="s">
        <v>94</v>
      </c>
      <c r="H7117">
        <v>1</v>
      </c>
      <c r="I7117">
        <v>4242</v>
      </c>
      <c r="J7117">
        <v>2842.37</v>
      </c>
      <c r="K7117">
        <v>0.13</v>
      </c>
      <c r="L7117">
        <f>I7117-J7117-(I7117*K7117)</f>
        <v>848.17000000000007</v>
      </c>
      <c r="M7117">
        <f t="shared" si="333"/>
        <v>6</v>
      </c>
      <c r="N7117">
        <f t="shared" si="334"/>
        <v>2024</v>
      </c>
      <c r="O7117" s="21">
        <f t="shared" si="335"/>
        <v>0.19994578029231497</v>
      </c>
    </row>
    <row r="7118" spans="1:15">
      <c r="A7118" t="s">
        <v>7705</v>
      </c>
      <c r="B7118" t="s">
        <v>253</v>
      </c>
      <c r="C7118" t="s">
        <v>79</v>
      </c>
      <c r="D7118" t="s">
        <v>80</v>
      </c>
      <c r="E7118" t="s">
        <v>28</v>
      </c>
      <c r="F7118" t="s">
        <v>23</v>
      </c>
      <c r="G7118" t="s">
        <v>157</v>
      </c>
      <c r="H7118">
        <v>2</v>
      </c>
      <c r="I7118">
        <v>9288.49</v>
      </c>
      <c r="J7118">
        <v>7338.83</v>
      </c>
      <c r="K7118">
        <v>0.17</v>
      </c>
      <c r="L7118">
        <f>I7118-J7118-(I7118*K7118)</f>
        <v>370.61669999999981</v>
      </c>
      <c r="M7118">
        <f t="shared" si="333"/>
        <v>3</v>
      </c>
      <c r="N7118">
        <f t="shared" si="334"/>
        <v>2024</v>
      </c>
      <c r="O7118" s="21">
        <f t="shared" si="335"/>
        <v>3.9900640470087151E-2</v>
      </c>
    </row>
    <row r="7119" spans="1:15">
      <c r="A7119" t="s">
        <v>7706</v>
      </c>
      <c r="B7119" t="s">
        <v>730</v>
      </c>
      <c r="C7119" t="s">
        <v>36</v>
      </c>
      <c r="D7119" t="s">
        <v>37</v>
      </c>
      <c r="E7119" t="s">
        <v>15</v>
      </c>
      <c r="F7119" t="s">
        <v>51</v>
      </c>
      <c r="G7119" t="s">
        <v>52</v>
      </c>
      <c r="H7119">
        <v>2</v>
      </c>
      <c r="I7119">
        <v>21710.34</v>
      </c>
      <c r="J7119">
        <v>14427.54</v>
      </c>
      <c r="K7119">
        <v>0.18</v>
      </c>
      <c r="L7119">
        <f>I7119-J7119-(I7119*K7119)</f>
        <v>3374.9387999999994</v>
      </c>
      <c r="M7119">
        <f t="shared" si="333"/>
        <v>4</v>
      </c>
      <c r="N7119">
        <f t="shared" si="334"/>
        <v>2025</v>
      </c>
      <c r="O7119" s="21">
        <f t="shared" si="335"/>
        <v>0.15545306061535652</v>
      </c>
    </row>
    <row r="7120" spans="1:15">
      <c r="A7120" t="s">
        <v>7707</v>
      </c>
      <c r="B7120" t="s">
        <v>810</v>
      </c>
      <c r="C7120" t="s">
        <v>36</v>
      </c>
      <c r="D7120" t="s">
        <v>37</v>
      </c>
      <c r="E7120" t="s">
        <v>22</v>
      </c>
      <c r="F7120" t="s">
        <v>51</v>
      </c>
      <c r="G7120" t="s">
        <v>59</v>
      </c>
      <c r="H7120">
        <v>1</v>
      </c>
      <c r="I7120">
        <v>9148.27</v>
      </c>
      <c r="J7120">
        <v>5141.6400000000003</v>
      </c>
      <c r="K7120">
        <v>0.06</v>
      </c>
      <c r="L7120">
        <f>I7120-J7120-(I7120*K7120)</f>
        <v>3457.7338</v>
      </c>
      <c r="M7120">
        <f t="shared" si="333"/>
        <v>8</v>
      </c>
      <c r="N7120">
        <f t="shared" si="334"/>
        <v>2024</v>
      </c>
      <c r="O7120" s="21">
        <f t="shared" si="335"/>
        <v>0.37796586677043853</v>
      </c>
    </row>
    <row r="7121" spans="1:15">
      <c r="A7121" t="s">
        <v>7708</v>
      </c>
      <c r="B7121" t="s">
        <v>707</v>
      </c>
      <c r="C7121" t="s">
        <v>57</v>
      </c>
      <c r="D7121" t="s">
        <v>58</v>
      </c>
      <c r="E7121" t="s">
        <v>22</v>
      </c>
      <c r="F7121" t="s">
        <v>29</v>
      </c>
      <c r="G7121" t="s">
        <v>45</v>
      </c>
      <c r="H7121">
        <v>1</v>
      </c>
      <c r="I7121">
        <v>14247.71</v>
      </c>
      <c r="J7121">
        <v>10784.97</v>
      </c>
      <c r="K7121">
        <v>0.15</v>
      </c>
      <c r="L7121">
        <f>I7121-J7121-(I7121*K7121)</f>
        <v>1325.5835000000002</v>
      </c>
      <c r="M7121">
        <f t="shared" si="333"/>
        <v>5</v>
      </c>
      <c r="N7121">
        <f t="shared" si="334"/>
        <v>2025</v>
      </c>
      <c r="O7121" s="21">
        <f t="shared" si="335"/>
        <v>9.3038354935635295E-2</v>
      </c>
    </row>
    <row r="7122" spans="1:15">
      <c r="A7122" t="s">
        <v>7709</v>
      </c>
      <c r="B7122" t="s">
        <v>866</v>
      </c>
      <c r="C7122" t="s">
        <v>79</v>
      </c>
      <c r="D7122" t="s">
        <v>80</v>
      </c>
      <c r="E7122" t="s">
        <v>15</v>
      </c>
      <c r="F7122" t="s">
        <v>23</v>
      </c>
      <c r="G7122" t="s">
        <v>24</v>
      </c>
      <c r="H7122">
        <v>2</v>
      </c>
      <c r="I7122">
        <v>18701.39</v>
      </c>
      <c r="J7122">
        <v>12815.82</v>
      </c>
      <c r="K7122">
        <v>0.25</v>
      </c>
      <c r="L7122">
        <f>I7122-J7122-(I7122*K7122)</f>
        <v>1210.2224999999999</v>
      </c>
      <c r="M7122">
        <f t="shared" si="333"/>
        <v>2</v>
      </c>
      <c r="N7122">
        <f t="shared" si="334"/>
        <v>2024</v>
      </c>
      <c r="O7122" s="21">
        <f t="shared" si="335"/>
        <v>6.4712970533206349E-2</v>
      </c>
    </row>
    <row r="7123" spans="1:15">
      <c r="A7123" t="s">
        <v>7710</v>
      </c>
      <c r="B7123" t="s">
        <v>132</v>
      </c>
      <c r="C7123" t="s">
        <v>62</v>
      </c>
      <c r="D7123" t="s">
        <v>63</v>
      </c>
      <c r="E7123" t="s">
        <v>28</v>
      </c>
      <c r="F7123" t="s">
        <v>29</v>
      </c>
      <c r="G7123" t="s">
        <v>30</v>
      </c>
      <c r="H7123">
        <v>4</v>
      </c>
      <c r="I7123">
        <v>14783.55</v>
      </c>
      <c r="J7123">
        <v>10639.37</v>
      </c>
      <c r="K7123">
        <v>0.08</v>
      </c>
      <c r="L7123">
        <f>I7123-J7123-(I7123*K7123)</f>
        <v>2961.4959999999983</v>
      </c>
      <c r="M7123">
        <f t="shared" si="333"/>
        <v>2</v>
      </c>
      <c r="N7123">
        <f t="shared" si="334"/>
        <v>2024</v>
      </c>
      <c r="O7123" s="21">
        <f t="shared" si="335"/>
        <v>0.20032373820902277</v>
      </c>
    </row>
    <row r="7124" spans="1:15">
      <c r="A7124" t="s">
        <v>7711</v>
      </c>
      <c r="B7124" t="s">
        <v>705</v>
      </c>
      <c r="C7124" t="s">
        <v>27</v>
      </c>
      <c r="D7124" t="s">
        <v>27</v>
      </c>
      <c r="E7124" t="s">
        <v>28</v>
      </c>
      <c r="F7124" t="s">
        <v>23</v>
      </c>
      <c r="G7124" t="s">
        <v>157</v>
      </c>
      <c r="H7124">
        <v>1</v>
      </c>
      <c r="I7124">
        <v>4680.01</v>
      </c>
      <c r="J7124">
        <v>2898.17</v>
      </c>
      <c r="K7124">
        <v>0.26</v>
      </c>
      <c r="L7124">
        <f>I7124-J7124-(I7124*K7124)</f>
        <v>565.03739999999993</v>
      </c>
      <c r="M7124">
        <f t="shared" si="333"/>
        <v>5</v>
      </c>
      <c r="N7124">
        <f t="shared" si="334"/>
        <v>2025</v>
      </c>
      <c r="O7124" s="21">
        <f t="shared" si="335"/>
        <v>0.12073422920036493</v>
      </c>
    </row>
    <row r="7125" spans="1:15">
      <c r="A7125" t="s">
        <v>7712</v>
      </c>
      <c r="B7125" t="s">
        <v>562</v>
      </c>
      <c r="C7125" t="s">
        <v>27</v>
      </c>
      <c r="D7125" t="s">
        <v>27</v>
      </c>
      <c r="E7125" t="s">
        <v>28</v>
      </c>
      <c r="F7125" t="s">
        <v>23</v>
      </c>
      <c r="G7125" t="s">
        <v>33</v>
      </c>
      <c r="H7125">
        <v>3</v>
      </c>
      <c r="I7125">
        <v>31868.12</v>
      </c>
      <c r="J7125">
        <v>24328.16</v>
      </c>
      <c r="K7125">
        <v>0.26</v>
      </c>
      <c r="L7125">
        <f>I7125-J7125-(I7125*K7125)</f>
        <v>-745.75120000000061</v>
      </c>
      <c r="M7125">
        <f t="shared" si="333"/>
        <v>1</v>
      </c>
      <c r="N7125">
        <f t="shared" si="334"/>
        <v>2024</v>
      </c>
      <c r="O7125" s="21">
        <f t="shared" si="335"/>
        <v>-2.3401167059744994E-2</v>
      </c>
    </row>
    <row r="7126" spans="1:15">
      <c r="A7126" t="s">
        <v>7713</v>
      </c>
      <c r="B7126" t="s">
        <v>102</v>
      </c>
      <c r="C7126" t="s">
        <v>62</v>
      </c>
      <c r="D7126" t="s">
        <v>63</v>
      </c>
      <c r="E7126" t="s">
        <v>22</v>
      </c>
      <c r="F7126" t="s">
        <v>29</v>
      </c>
      <c r="G7126" t="s">
        <v>42</v>
      </c>
      <c r="H7126">
        <v>2</v>
      </c>
      <c r="I7126">
        <v>28248.06</v>
      </c>
      <c r="J7126">
        <v>19948.23</v>
      </c>
      <c r="K7126">
        <v>7.0000000000000007E-2</v>
      </c>
      <c r="L7126">
        <f>I7126-J7126-(I7126*K7126)</f>
        <v>6322.4658000000018</v>
      </c>
      <c r="M7126">
        <f t="shared" si="333"/>
        <v>11</v>
      </c>
      <c r="N7126">
        <f t="shared" si="334"/>
        <v>2024</v>
      </c>
      <c r="O7126" s="21">
        <f t="shared" si="335"/>
        <v>0.22381946937241004</v>
      </c>
    </row>
    <row r="7127" spans="1:15">
      <c r="A7127" t="s">
        <v>7714</v>
      </c>
      <c r="B7127" t="s">
        <v>534</v>
      </c>
      <c r="C7127" t="s">
        <v>41</v>
      </c>
      <c r="D7127" t="s">
        <v>21</v>
      </c>
      <c r="E7127" t="s">
        <v>22</v>
      </c>
      <c r="F7127" t="s">
        <v>51</v>
      </c>
      <c r="G7127" t="s">
        <v>52</v>
      </c>
      <c r="H7127">
        <v>1</v>
      </c>
      <c r="I7127">
        <v>506.31</v>
      </c>
      <c r="J7127">
        <v>361.64</v>
      </c>
      <c r="K7127">
        <v>0.08</v>
      </c>
      <c r="L7127">
        <f>I7127-J7127-(I7127*K7127)</f>
        <v>104.16520000000001</v>
      </c>
      <c r="M7127">
        <f t="shared" si="333"/>
        <v>4</v>
      </c>
      <c r="N7127">
        <f t="shared" si="334"/>
        <v>2024</v>
      </c>
      <c r="O7127" s="21">
        <f t="shared" si="335"/>
        <v>0.2057340364598764</v>
      </c>
    </row>
    <row r="7128" spans="1:15">
      <c r="A7128" t="s">
        <v>7715</v>
      </c>
      <c r="B7128" t="s">
        <v>817</v>
      </c>
      <c r="C7128" t="s">
        <v>79</v>
      </c>
      <c r="D7128" t="s">
        <v>80</v>
      </c>
      <c r="E7128" t="s">
        <v>28</v>
      </c>
      <c r="F7128" t="s">
        <v>16</v>
      </c>
      <c r="G7128" t="s">
        <v>17</v>
      </c>
      <c r="H7128">
        <v>5</v>
      </c>
      <c r="I7128">
        <v>38858.639999999999</v>
      </c>
      <c r="J7128">
        <v>23295.599999999999</v>
      </c>
      <c r="K7128">
        <v>0.22</v>
      </c>
      <c r="L7128">
        <f>I7128-J7128-(I7128*K7128)</f>
        <v>7014.1392000000014</v>
      </c>
      <c r="M7128">
        <f t="shared" si="333"/>
        <v>4</v>
      </c>
      <c r="N7128">
        <f t="shared" si="334"/>
        <v>2024</v>
      </c>
      <c r="O7128" s="21">
        <f t="shared" si="335"/>
        <v>0.18050398058192468</v>
      </c>
    </row>
    <row r="7129" spans="1:15">
      <c r="A7129" t="s">
        <v>7716</v>
      </c>
      <c r="B7129" t="s">
        <v>241</v>
      </c>
      <c r="C7129" t="s">
        <v>41</v>
      </c>
      <c r="D7129" t="s">
        <v>21</v>
      </c>
      <c r="E7129" t="s">
        <v>15</v>
      </c>
      <c r="F7129" t="s">
        <v>23</v>
      </c>
      <c r="G7129" t="s">
        <v>94</v>
      </c>
      <c r="H7129">
        <v>3</v>
      </c>
      <c r="I7129">
        <v>4290.8100000000004</v>
      </c>
      <c r="J7129">
        <v>3478.63</v>
      </c>
      <c r="K7129">
        <v>0.25</v>
      </c>
      <c r="L7129">
        <f>I7129-J7129-(I7129*K7129)</f>
        <v>-260.52249999999981</v>
      </c>
      <c r="M7129">
        <f t="shared" si="333"/>
        <v>2</v>
      </c>
      <c r="N7129">
        <f t="shared" si="334"/>
        <v>2025</v>
      </c>
      <c r="O7129" s="21">
        <f t="shared" si="335"/>
        <v>-6.0716391543787718E-2</v>
      </c>
    </row>
    <row r="7130" spans="1:15">
      <c r="A7130" t="s">
        <v>7717</v>
      </c>
      <c r="B7130" t="s">
        <v>146</v>
      </c>
      <c r="C7130" t="s">
        <v>27</v>
      </c>
      <c r="D7130" t="s">
        <v>27</v>
      </c>
      <c r="E7130" t="s">
        <v>22</v>
      </c>
      <c r="F7130" t="s">
        <v>29</v>
      </c>
      <c r="G7130" t="s">
        <v>139</v>
      </c>
      <c r="H7130">
        <v>4</v>
      </c>
      <c r="I7130">
        <v>43101.62</v>
      </c>
      <c r="J7130">
        <v>31727.78</v>
      </c>
      <c r="K7130">
        <v>0.21</v>
      </c>
      <c r="L7130">
        <f>I7130-J7130-(I7130*K7130)</f>
        <v>2322.4998000000032</v>
      </c>
      <c r="M7130">
        <f t="shared" si="333"/>
        <v>5</v>
      </c>
      <c r="N7130">
        <f t="shared" si="334"/>
        <v>2025</v>
      </c>
      <c r="O7130" s="21">
        <f t="shared" si="335"/>
        <v>5.3884280915659388E-2</v>
      </c>
    </row>
    <row r="7131" spans="1:15">
      <c r="A7131" t="s">
        <v>7718</v>
      </c>
      <c r="B7131" t="s">
        <v>1734</v>
      </c>
      <c r="C7131" t="s">
        <v>79</v>
      </c>
      <c r="D7131" t="s">
        <v>80</v>
      </c>
      <c r="E7131" t="s">
        <v>22</v>
      </c>
      <c r="F7131" t="s">
        <v>23</v>
      </c>
      <c r="G7131" t="s">
        <v>33</v>
      </c>
      <c r="H7131">
        <v>2</v>
      </c>
      <c r="I7131">
        <v>25121.41</v>
      </c>
      <c r="J7131">
        <v>17708.82</v>
      </c>
      <c r="K7131">
        <v>0</v>
      </c>
      <c r="L7131">
        <f>I7131-J7131-(I7131*K7131)</f>
        <v>7412.59</v>
      </c>
      <c r="M7131">
        <f t="shared" si="333"/>
        <v>10</v>
      </c>
      <c r="N7131">
        <f t="shared" si="334"/>
        <v>2024</v>
      </c>
      <c r="O7131" s="21">
        <f t="shared" si="335"/>
        <v>0.29507061904566662</v>
      </c>
    </row>
    <row r="7132" spans="1:15">
      <c r="A7132" t="s">
        <v>7719</v>
      </c>
      <c r="B7132" t="s">
        <v>1775</v>
      </c>
      <c r="C7132" t="s">
        <v>20</v>
      </c>
      <c r="D7132" t="s">
        <v>21</v>
      </c>
      <c r="E7132" t="s">
        <v>22</v>
      </c>
      <c r="F7132" t="s">
        <v>23</v>
      </c>
      <c r="G7132" t="s">
        <v>94</v>
      </c>
      <c r="H7132">
        <v>4</v>
      </c>
      <c r="I7132">
        <v>38227.51</v>
      </c>
      <c r="J7132">
        <v>25925.919999999998</v>
      </c>
      <c r="K7132">
        <v>0.18</v>
      </c>
      <c r="L7132">
        <f>I7132-J7132-(I7132*K7132)</f>
        <v>5420.638200000004</v>
      </c>
      <c r="M7132">
        <f t="shared" si="333"/>
        <v>12</v>
      </c>
      <c r="N7132">
        <f t="shared" si="334"/>
        <v>2024</v>
      </c>
      <c r="O7132" s="21">
        <f t="shared" si="335"/>
        <v>0.14179940571593608</v>
      </c>
    </row>
    <row r="7133" spans="1:15">
      <c r="A7133" t="s">
        <v>7720</v>
      </c>
      <c r="B7133" t="s">
        <v>681</v>
      </c>
      <c r="C7133" t="s">
        <v>62</v>
      </c>
      <c r="D7133" t="s">
        <v>63</v>
      </c>
      <c r="E7133" t="s">
        <v>28</v>
      </c>
      <c r="F7133" t="s">
        <v>16</v>
      </c>
      <c r="G7133" t="s">
        <v>48</v>
      </c>
      <c r="H7133">
        <v>5</v>
      </c>
      <c r="I7133">
        <v>44075.1</v>
      </c>
      <c r="J7133">
        <v>25674.400000000001</v>
      </c>
      <c r="K7133">
        <v>0.28000000000000003</v>
      </c>
      <c r="L7133">
        <f>I7133-J7133-(I7133*K7133)</f>
        <v>6059.6719999999968</v>
      </c>
      <c r="M7133">
        <f t="shared" si="333"/>
        <v>3</v>
      </c>
      <c r="N7133">
        <f t="shared" si="334"/>
        <v>2025</v>
      </c>
      <c r="O7133" s="21">
        <f t="shared" si="335"/>
        <v>0.13748515601779682</v>
      </c>
    </row>
    <row r="7134" spans="1:15">
      <c r="A7134" t="s">
        <v>7721</v>
      </c>
      <c r="B7134" t="s">
        <v>120</v>
      </c>
      <c r="C7134" t="s">
        <v>62</v>
      </c>
      <c r="D7134" t="s">
        <v>63</v>
      </c>
      <c r="E7134" t="s">
        <v>15</v>
      </c>
      <c r="F7134" t="s">
        <v>23</v>
      </c>
      <c r="G7134" t="s">
        <v>24</v>
      </c>
      <c r="H7134">
        <v>3</v>
      </c>
      <c r="I7134">
        <v>16635.84</v>
      </c>
      <c r="J7134">
        <v>9571.98</v>
      </c>
      <c r="K7134">
        <v>0.16</v>
      </c>
      <c r="L7134">
        <f>I7134-J7134-(I7134*K7134)</f>
        <v>4402.1256000000003</v>
      </c>
      <c r="M7134">
        <f t="shared" si="333"/>
        <v>5</v>
      </c>
      <c r="N7134">
        <f t="shared" si="334"/>
        <v>2025</v>
      </c>
      <c r="O7134" s="21">
        <f t="shared" si="335"/>
        <v>0.26461697155057995</v>
      </c>
    </row>
    <row r="7135" spans="1:15">
      <c r="A7135" t="s">
        <v>7722</v>
      </c>
      <c r="B7135" t="s">
        <v>1832</v>
      </c>
      <c r="C7135" t="s">
        <v>62</v>
      </c>
      <c r="D7135" t="s">
        <v>63</v>
      </c>
      <c r="E7135" t="s">
        <v>22</v>
      </c>
      <c r="F7135" t="s">
        <v>16</v>
      </c>
      <c r="G7135" t="s">
        <v>73</v>
      </c>
      <c r="H7135">
        <v>3</v>
      </c>
      <c r="I7135">
        <v>16261.73</v>
      </c>
      <c r="J7135">
        <v>12037.24</v>
      </c>
      <c r="K7135">
        <v>0.04</v>
      </c>
      <c r="L7135">
        <f>I7135-J7135-(I7135*K7135)</f>
        <v>3574.0207999999998</v>
      </c>
      <c r="M7135">
        <f t="shared" si="333"/>
        <v>6</v>
      </c>
      <c r="N7135">
        <f t="shared" si="334"/>
        <v>2024</v>
      </c>
      <c r="O7135" s="21">
        <f t="shared" si="335"/>
        <v>0.21978109340150156</v>
      </c>
    </row>
    <row r="7136" spans="1:15">
      <c r="A7136" t="s">
        <v>7723</v>
      </c>
      <c r="B7136" t="s">
        <v>1143</v>
      </c>
      <c r="C7136" t="s">
        <v>62</v>
      </c>
      <c r="D7136" t="s">
        <v>63</v>
      </c>
      <c r="E7136" t="s">
        <v>15</v>
      </c>
      <c r="F7136" t="s">
        <v>29</v>
      </c>
      <c r="G7136" t="s">
        <v>42</v>
      </c>
      <c r="H7136">
        <v>2</v>
      </c>
      <c r="I7136">
        <v>4893.16</v>
      </c>
      <c r="J7136">
        <v>3382.33</v>
      </c>
      <c r="K7136">
        <v>0.1</v>
      </c>
      <c r="L7136">
        <f>I7136-J7136-(I7136*K7136)</f>
        <v>1021.5139999999999</v>
      </c>
      <c r="M7136">
        <f t="shared" si="333"/>
        <v>5</v>
      </c>
      <c r="N7136">
        <f t="shared" si="334"/>
        <v>2025</v>
      </c>
      <c r="O7136" s="21">
        <f t="shared" si="335"/>
        <v>0.20876366192807919</v>
      </c>
    </row>
    <row r="7137" spans="1:15">
      <c r="A7137" t="s">
        <v>7724</v>
      </c>
      <c r="B7137" t="s">
        <v>425</v>
      </c>
      <c r="C7137" t="s">
        <v>13</v>
      </c>
      <c r="D7137" t="s">
        <v>14</v>
      </c>
      <c r="E7137" t="s">
        <v>22</v>
      </c>
      <c r="F7137" t="s">
        <v>16</v>
      </c>
      <c r="G7137" t="s">
        <v>38</v>
      </c>
      <c r="H7137">
        <v>4</v>
      </c>
      <c r="I7137">
        <v>59305.73</v>
      </c>
      <c r="J7137">
        <v>46221.06</v>
      </c>
      <c r="K7137">
        <v>0.09</v>
      </c>
      <c r="L7137">
        <f>I7137-J7137-(I7137*K7137)</f>
        <v>7747.1543000000056</v>
      </c>
      <c r="M7137">
        <f t="shared" si="333"/>
        <v>2</v>
      </c>
      <c r="N7137">
        <f t="shared" si="334"/>
        <v>2024</v>
      </c>
      <c r="O7137" s="21">
        <f t="shared" si="335"/>
        <v>0.13063078896423677</v>
      </c>
    </row>
    <row r="7138" spans="1:15">
      <c r="A7138" t="s">
        <v>7725</v>
      </c>
      <c r="B7138" t="s">
        <v>152</v>
      </c>
      <c r="C7138" t="s">
        <v>62</v>
      </c>
      <c r="D7138" t="s">
        <v>63</v>
      </c>
      <c r="E7138" t="s">
        <v>28</v>
      </c>
      <c r="F7138" t="s">
        <v>51</v>
      </c>
      <c r="G7138" t="s">
        <v>52</v>
      </c>
      <c r="H7138">
        <v>3</v>
      </c>
      <c r="I7138">
        <v>40517.06</v>
      </c>
      <c r="J7138">
        <v>32611.68</v>
      </c>
      <c r="K7138">
        <v>0.18</v>
      </c>
      <c r="L7138">
        <f>I7138-J7138-(I7138*K7138)</f>
        <v>612.30919999999787</v>
      </c>
      <c r="M7138">
        <f t="shared" si="333"/>
        <v>5</v>
      </c>
      <c r="N7138">
        <f t="shared" si="334"/>
        <v>2024</v>
      </c>
      <c r="O7138" s="21">
        <f t="shared" si="335"/>
        <v>1.5112379822227918E-2</v>
      </c>
    </row>
    <row r="7139" spans="1:15">
      <c r="A7139" t="s">
        <v>7726</v>
      </c>
      <c r="B7139" t="s">
        <v>773</v>
      </c>
      <c r="C7139" t="s">
        <v>36</v>
      </c>
      <c r="D7139" t="s">
        <v>37</v>
      </c>
      <c r="E7139" t="s">
        <v>28</v>
      </c>
      <c r="F7139" t="s">
        <v>51</v>
      </c>
      <c r="G7139" t="s">
        <v>64</v>
      </c>
      <c r="H7139">
        <v>1</v>
      </c>
      <c r="I7139">
        <v>5721.47</v>
      </c>
      <c r="J7139">
        <v>3365.99</v>
      </c>
      <c r="K7139">
        <v>0.17</v>
      </c>
      <c r="L7139">
        <f>I7139-J7139-(I7139*K7139)</f>
        <v>1382.8301000000004</v>
      </c>
      <c r="M7139">
        <f t="shared" si="333"/>
        <v>1</v>
      </c>
      <c r="N7139">
        <f t="shared" si="334"/>
        <v>2025</v>
      </c>
      <c r="O7139" s="21">
        <f t="shared" si="335"/>
        <v>0.24169140098611028</v>
      </c>
    </row>
    <row r="7140" spans="1:15">
      <c r="A7140" t="s">
        <v>7727</v>
      </c>
      <c r="B7140" t="s">
        <v>1453</v>
      </c>
      <c r="C7140" t="s">
        <v>27</v>
      </c>
      <c r="D7140" t="s">
        <v>27</v>
      </c>
      <c r="E7140" t="s">
        <v>28</v>
      </c>
      <c r="F7140" t="s">
        <v>29</v>
      </c>
      <c r="G7140" t="s">
        <v>139</v>
      </c>
      <c r="H7140">
        <v>2</v>
      </c>
      <c r="I7140">
        <v>9658.06</v>
      </c>
      <c r="J7140">
        <v>7333.25</v>
      </c>
      <c r="K7140">
        <v>0.24</v>
      </c>
      <c r="L7140">
        <f>I7140-J7140-(I7140*K7140)</f>
        <v>6.8755999999998494</v>
      </c>
      <c r="M7140">
        <f t="shared" si="333"/>
        <v>5</v>
      </c>
      <c r="N7140">
        <f t="shared" si="334"/>
        <v>2024</v>
      </c>
      <c r="O7140" s="21">
        <f t="shared" si="335"/>
        <v>7.119028044969538E-4</v>
      </c>
    </row>
    <row r="7141" spans="1:15">
      <c r="A7141" t="s">
        <v>7728</v>
      </c>
      <c r="B7141" t="s">
        <v>646</v>
      </c>
      <c r="C7141" t="s">
        <v>62</v>
      </c>
      <c r="D7141" t="s">
        <v>63</v>
      </c>
      <c r="E7141" t="s">
        <v>22</v>
      </c>
      <c r="F7141" t="s">
        <v>23</v>
      </c>
      <c r="G7141" t="s">
        <v>24</v>
      </c>
      <c r="H7141">
        <v>4</v>
      </c>
      <c r="I7141">
        <v>24008.86</v>
      </c>
      <c r="J7141">
        <v>14826.66</v>
      </c>
      <c r="K7141">
        <v>0.28000000000000003</v>
      </c>
      <c r="L7141">
        <f>I7141-J7141-(I7141*K7141)</f>
        <v>2459.7191999999995</v>
      </c>
      <c r="M7141">
        <f t="shared" si="333"/>
        <v>6</v>
      </c>
      <c r="N7141">
        <f t="shared" si="334"/>
        <v>2025</v>
      </c>
      <c r="O7141" s="21">
        <f t="shared" si="335"/>
        <v>0.10245047869828053</v>
      </c>
    </row>
    <row r="7142" spans="1:15">
      <c r="A7142" t="s">
        <v>7729</v>
      </c>
      <c r="B7142" t="s">
        <v>419</v>
      </c>
      <c r="C7142" t="s">
        <v>79</v>
      </c>
      <c r="D7142" t="s">
        <v>80</v>
      </c>
      <c r="E7142" t="s">
        <v>22</v>
      </c>
      <c r="F7142" t="s">
        <v>23</v>
      </c>
      <c r="G7142" t="s">
        <v>157</v>
      </c>
      <c r="H7142">
        <v>3</v>
      </c>
      <c r="I7142">
        <v>8168.09</v>
      </c>
      <c r="J7142">
        <v>4821.07</v>
      </c>
      <c r="K7142">
        <v>0.01</v>
      </c>
      <c r="L7142">
        <f>I7142-J7142-(I7142*K7142)</f>
        <v>3265.3391000000006</v>
      </c>
      <c r="M7142">
        <f t="shared" si="333"/>
        <v>6</v>
      </c>
      <c r="N7142">
        <f t="shared" si="334"/>
        <v>2025</v>
      </c>
      <c r="O7142" s="21">
        <f t="shared" si="335"/>
        <v>0.39976776700550565</v>
      </c>
    </row>
    <row r="7143" spans="1:15">
      <c r="A7143" t="s">
        <v>7730</v>
      </c>
      <c r="B7143" t="s">
        <v>299</v>
      </c>
      <c r="C7143" t="s">
        <v>41</v>
      </c>
      <c r="D7143" t="s">
        <v>21</v>
      </c>
      <c r="E7143" t="s">
        <v>15</v>
      </c>
      <c r="F7143" t="s">
        <v>23</v>
      </c>
      <c r="G7143" t="s">
        <v>157</v>
      </c>
      <c r="H7143">
        <v>3</v>
      </c>
      <c r="I7143">
        <v>41029.61</v>
      </c>
      <c r="J7143">
        <v>30102.37</v>
      </c>
      <c r="K7143">
        <v>0.16</v>
      </c>
      <c r="L7143">
        <f>I7143-J7143-(I7143*K7143)</f>
        <v>4362.5024000000012</v>
      </c>
      <c r="M7143">
        <f t="shared" si="333"/>
        <v>1</v>
      </c>
      <c r="N7143">
        <f t="shared" si="334"/>
        <v>2024</v>
      </c>
      <c r="O7143" s="21">
        <f t="shared" si="335"/>
        <v>0.10632570965212687</v>
      </c>
    </row>
    <row r="7144" spans="1:15">
      <c r="A7144" t="s">
        <v>7731</v>
      </c>
      <c r="B7144" t="s">
        <v>333</v>
      </c>
      <c r="C7144" t="s">
        <v>27</v>
      </c>
      <c r="D7144" t="s">
        <v>27</v>
      </c>
      <c r="E7144" t="s">
        <v>15</v>
      </c>
      <c r="F7144" t="s">
        <v>51</v>
      </c>
      <c r="G7144" t="s">
        <v>64</v>
      </c>
      <c r="H7144">
        <v>4</v>
      </c>
      <c r="I7144">
        <v>2575.7399999999998</v>
      </c>
      <c r="J7144">
        <v>1864.48</v>
      </c>
      <c r="K7144">
        <v>0.3</v>
      </c>
      <c r="L7144">
        <f>I7144-J7144-(I7144*K7144)</f>
        <v>-61.462000000000103</v>
      </c>
      <c r="M7144">
        <f t="shared" si="333"/>
        <v>3</v>
      </c>
      <c r="N7144">
        <f t="shared" si="334"/>
        <v>2025</v>
      </c>
      <c r="O7144" s="21">
        <f t="shared" si="335"/>
        <v>-2.3861880469302068E-2</v>
      </c>
    </row>
    <row r="7145" spans="1:15">
      <c r="A7145" t="s">
        <v>7732</v>
      </c>
      <c r="B7145" t="s">
        <v>635</v>
      </c>
      <c r="C7145" t="s">
        <v>62</v>
      </c>
      <c r="D7145" t="s">
        <v>63</v>
      </c>
      <c r="E7145" t="s">
        <v>15</v>
      </c>
      <c r="F7145" t="s">
        <v>23</v>
      </c>
      <c r="G7145" t="s">
        <v>33</v>
      </c>
      <c r="H7145">
        <v>1</v>
      </c>
      <c r="I7145">
        <v>2442.79</v>
      </c>
      <c r="J7145">
        <v>1928.76</v>
      </c>
      <c r="K7145">
        <v>0.17</v>
      </c>
      <c r="L7145">
        <f>I7145-J7145-(I7145*K7145)</f>
        <v>98.755699999999933</v>
      </c>
      <c r="M7145">
        <f t="shared" si="333"/>
        <v>9</v>
      </c>
      <c r="N7145">
        <f t="shared" si="334"/>
        <v>2024</v>
      </c>
      <c r="O7145" s="21">
        <f t="shared" si="335"/>
        <v>4.0427421104556646E-2</v>
      </c>
    </row>
    <row r="7146" spans="1:15">
      <c r="A7146" t="s">
        <v>7733</v>
      </c>
      <c r="B7146" t="s">
        <v>1409</v>
      </c>
      <c r="C7146" t="s">
        <v>79</v>
      </c>
      <c r="D7146" t="s">
        <v>80</v>
      </c>
      <c r="E7146" t="s">
        <v>22</v>
      </c>
      <c r="F7146" t="s">
        <v>16</v>
      </c>
      <c r="G7146" t="s">
        <v>17</v>
      </c>
      <c r="H7146">
        <v>3</v>
      </c>
      <c r="I7146">
        <v>21568.98</v>
      </c>
      <c r="J7146">
        <v>14910.1</v>
      </c>
      <c r="K7146">
        <v>0.09</v>
      </c>
      <c r="L7146">
        <f>I7146-J7146-(I7146*K7146)</f>
        <v>4717.6717999999992</v>
      </c>
      <c r="M7146">
        <f t="shared" si="333"/>
        <v>9</v>
      </c>
      <c r="N7146">
        <f t="shared" si="334"/>
        <v>2024</v>
      </c>
      <c r="O7146" s="21">
        <f t="shared" si="335"/>
        <v>0.21872484466117542</v>
      </c>
    </row>
    <row r="7147" spans="1:15">
      <c r="A7147" t="s">
        <v>7734</v>
      </c>
      <c r="B7147" t="s">
        <v>75</v>
      </c>
      <c r="C7147" t="s">
        <v>20</v>
      </c>
      <c r="D7147" t="s">
        <v>21</v>
      </c>
      <c r="E7147" t="s">
        <v>28</v>
      </c>
      <c r="F7147" t="s">
        <v>23</v>
      </c>
      <c r="G7147" t="s">
        <v>24</v>
      </c>
      <c r="H7147">
        <v>1</v>
      </c>
      <c r="I7147">
        <v>14967.64</v>
      </c>
      <c r="J7147">
        <v>10827.84</v>
      </c>
      <c r="K7147">
        <v>0.17</v>
      </c>
      <c r="L7147">
        <f>I7147-J7147-(I7147*K7147)</f>
        <v>1595.301199999999</v>
      </c>
      <c r="M7147">
        <f t="shared" si="333"/>
        <v>4</v>
      </c>
      <c r="N7147">
        <f t="shared" si="334"/>
        <v>2024</v>
      </c>
      <c r="O7147" s="21">
        <f t="shared" si="335"/>
        <v>0.10658334914522256</v>
      </c>
    </row>
    <row r="7148" spans="1:15">
      <c r="A7148" t="s">
        <v>7735</v>
      </c>
      <c r="B7148" t="s">
        <v>1079</v>
      </c>
      <c r="C7148" t="s">
        <v>20</v>
      </c>
      <c r="D7148" t="s">
        <v>21</v>
      </c>
      <c r="E7148" t="s">
        <v>22</v>
      </c>
      <c r="F7148" t="s">
        <v>29</v>
      </c>
      <c r="G7148" t="s">
        <v>42</v>
      </c>
      <c r="H7148">
        <v>5</v>
      </c>
      <c r="I7148">
        <v>9217.58</v>
      </c>
      <c r="J7148">
        <v>5580.69</v>
      </c>
      <c r="K7148">
        <v>0.27</v>
      </c>
      <c r="L7148">
        <f>I7148-J7148-(I7148*K7148)</f>
        <v>1148.1434000000004</v>
      </c>
      <c r="M7148">
        <f t="shared" si="333"/>
        <v>1</v>
      </c>
      <c r="N7148">
        <f t="shared" si="334"/>
        <v>2025</v>
      </c>
      <c r="O7148" s="21">
        <f t="shared" si="335"/>
        <v>0.12456017740014194</v>
      </c>
    </row>
    <row r="7149" spans="1:15">
      <c r="A7149" t="s">
        <v>7736</v>
      </c>
      <c r="B7149" t="s">
        <v>909</v>
      </c>
      <c r="C7149" t="s">
        <v>41</v>
      </c>
      <c r="D7149" t="s">
        <v>21</v>
      </c>
      <c r="E7149" t="s">
        <v>15</v>
      </c>
      <c r="F7149" t="s">
        <v>16</v>
      </c>
      <c r="G7149" t="s">
        <v>17</v>
      </c>
      <c r="H7149">
        <v>1</v>
      </c>
      <c r="I7149">
        <v>13176.19</v>
      </c>
      <c r="J7149">
        <v>10495.65</v>
      </c>
      <c r="K7149">
        <v>0.22</v>
      </c>
      <c r="L7149">
        <f>I7149-J7149-(I7149*K7149)</f>
        <v>-218.22179999999935</v>
      </c>
      <c r="M7149">
        <f t="shared" si="333"/>
        <v>10</v>
      </c>
      <c r="N7149">
        <f t="shared" si="334"/>
        <v>2024</v>
      </c>
      <c r="O7149" s="21">
        <f t="shared" si="335"/>
        <v>-1.6561828571081575E-2</v>
      </c>
    </row>
    <row r="7150" spans="1:15">
      <c r="A7150" t="s">
        <v>7737</v>
      </c>
      <c r="B7150" t="s">
        <v>810</v>
      </c>
      <c r="C7150" t="s">
        <v>36</v>
      </c>
      <c r="D7150" t="s">
        <v>37</v>
      </c>
      <c r="E7150" t="s">
        <v>22</v>
      </c>
      <c r="F7150" t="s">
        <v>16</v>
      </c>
      <c r="G7150" t="s">
        <v>48</v>
      </c>
      <c r="H7150">
        <v>2</v>
      </c>
      <c r="I7150">
        <v>13501.15</v>
      </c>
      <c r="J7150">
        <v>11119.74</v>
      </c>
      <c r="K7150">
        <v>0.2</v>
      </c>
      <c r="L7150">
        <f>I7150-J7150-(I7150*K7150)</f>
        <v>-318.82000000000016</v>
      </c>
      <c r="M7150">
        <f t="shared" si="333"/>
        <v>8</v>
      </c>
      <c r="N7150">
        <f t="shared" si="334"/>
        <v>2024</v>
      </c>
      <c r="O7150" s="21">
        <f t="shared" si="335"/>
        <v>-2.3614284709080349E-2</v>
      </c>
    </row>
    <row r="7151" spans="1:15">
      <c r="A7151" t="s">
        <v>7738</v>
      </c>
      <c r="B7151" t="s">
        <v>666</v>
      </c>
      <c r="C7151" t="s">
        <v>36</v>
      </c>
      <c r="D7151" t="s">
        <v>37</v>
      </c>
      <c r="E7151" t="s">
        <v>22</v>
      </c>
      <c r="F7151" t="s">
        <v>23</v>
      </c>
      <c r="G7151" t="s">
        <v>33</v>
      </c>
      <c r="H7151">
        <v>2</v>
      </c>
      <c r="I7151">
        <v>29840.69</v>
      </c>
      <c r="J7151">
        <v>19911.98</v>
      </c>
      <c r="K7151">
        <v>0.09</v>
      </c>
      <c r="L7151">
        <f>I7151-J7151-(I7151*K7151)</f>
        <v>7243.0478999999996</v>
      </c>
      <c r="M7151">
        <f t="shared" si="333"/>
        <v>5</v>
      </c>
      <c r="N7151">
        <f t="shared" si="334"/>
        <v>2025</v>
      </c>
      <c r="O7151" s="21">
        <f t="shared" si="335"/>
        <v>0.24272387468252241</v>
      </c>
    </row>
    <row r="7152" spans="1:15">
      <c r="A7152" t="s">
        <v>7739</v>
      </c>
      <c r="B7152" t="s">
        <v>433</v>
      </c>
      <c r="C7152" t="s">
        <v>27</v>
      </c>
      <c r="D7152" t="s">
        <v>27</v>
      </c>
      <c r="E7152" t="s">
        <v>15</v>
      </c>
      <c r="F7152" t="s">
        <v>51</v>
      </c>
      <c r="G7152" t="s">
        <v>64</v>
      </c>
      <c r="H7152">
        <v>1</v>
      </c>
      <c r="I7152">
        <v>9925.17</v>
      </c>
      <c r="J7152">
        <v>8202.15</v>
      </c>
      <c r="K7152">
        <v>0.25</v>
      </c>
      <c r="L7152">
        <f>I7152-J7152-(I7152*K7152)</f>
        <v>-758.27249999999958</v>
      </c>
      <c r="M7152">
        <f t="shared" si="333"/>
        <v>11</v>
      </c>
      <c r="N7152">
        <f t="shared" si="334"/>
        <v>2024</v>
      </c>
      <c r="O7152" s="21">
        <f t="shared" si="335"/>
        <v>-7.6398943292658922E-2</v>
      </c>
    </row>
    <row r="7153" spans="1:15">
      <c r="A7153" t="s">
        <v>7740</v>
      </c>
      <c r="B7153" t="s">
        <v>1403</v>
      </c>
      <c r="C7153" t="s">
        <v>41</v>
      </c>
      <c r="D7153" t="s">
        <v>21</v>
      </c>
      <c r="E7153" t="s">
        <v>22</v>
      </c>
      <c r="F7153" t="s">
        <v>23</v>
      </c>
      <c r="G7153" t="s">
        <v>33</v>
      </c>
      <c r="H7153">
        <v>2</v>
      </c>
      <c r="I7153">
        <v>19156.05</v>
      </c>
      <c r="J7153">
        <v>13063.28</v>
      </c>
      <c r="K7153">
        <v>0.27</v>
      </c>
      <c r="L7153">
        <f>I7153-J7153-(I7153*K7153)</f>
        <v>920.6364999999987</v>
      </c>
      <c r="M7153">
        <f t="shared" si="333"/>
        <v>3</v>
      </c>
      <c r="N7153">
        <f t="shared" si="334"/>
        <v>2025</v>
      </c>
      <c r="O7153" s="21">
        <f t="shared" si="335"/>
        <v>4.8059829662169325E-2</v>
      </c>
    </row>
    <row r="7154" spans="1:15">
      <c r="A7154" t="s">
        <v>7741</v>
      </c>
      <c r="B7154" t="s">
        <v>507</v>
      </c>
      <c r="C7154" t="s">
        <v>13</v>
      </c>
      <c r="D7154" t="s">
        <v>14</v>
      </c>
      <c r="E7154" t="s">
        <v>28</v>
      </c>
      <c r="F7154" t="s">
        <v>51</v>
      </c>
      <c r="G7154" t="s">
        <v>59</v>
      </c>
      <c r="H7154">
        <v>5</v>
      </c>
      <c r="I7154">
        <v>24102.7</v>
      </c>
      <c r="J7154">
        <v>14336.51</v>
      </c>
      <c r="K7154">
        <v>0.14000000000000001</v>
      </c>
      <c r="L7154">
        <f>I7154-J7154-(I7154*K7154)</f>
        <v>6391.8119999999999</v>
      </c>
      <c r="M7154">
        <f t="shared" si="333"/>
        <v>5</v>
      </c>
      <c r="N7154">
        <f t="shared" si="334"/>
        <v>2024</v>
      </c>
      <c r="O7154" s="21">
        <f t="shared" si="335"/>
        <v>0.26519070477581347</v>
      </c>
    </row>
    <row r="7155" spans="1:15">
      <c r="A7155" t="s">
        <v>7742</v>
      </c>
      <c r="B7155" t="s">
        <v>752</v>
      </c>
      <c r="C7155" t="s">
        <v>41</v>
      </c>
      <c r="D7155" t="s">
        <v>21</v>
      </c>
      <c r="E7155" t="s">
        <v>28</v>
      </c>
      <c r="F7155" t="s">
        <v>51</v>
      </c>
      <c r="G7155" t="s">
        <v>85</v>
      </c>
      <c r="H7155">
        <v>4</v>
      </c>
      <c r="I7155">
        <v>35186.239999999998</v>
      </c>
      <c r="J7155">
        <v>28645.360000000001</v>
      </c>
      <c r="K7155">
        <v>7.0000000000000007E-2</v>
      </c>
      <c r="L7155">
        <f>I7155-J7155-(I7155*K7155)</f>
        <v>4077.8431999999971</v>
      </c>
      <c r="M7155">
        <f t="shared" si="333"/>
        <v>5</v>
      </c>
      <c r="N7155">
        <f t="shared" si="334"/>
        <v>2025</v>
      </c>
      <c r="O7155" s="21">
        <f t="shared" si="335"/>
        <v>0.11589312185672573</v>
      </c>
    </row>
    <row r="7156" spans="1:15">
      <c r="A7156" t="s">
        <v>7743</v>
      </c>
      <c r="B7156" t="s">
        <v>935</v>
      </c>
      <c r="C7156" t="s">
        <v>27</v>
      </c>
      <c r="D7156" t="s">
        <v>27</v>
      </c>
      <c r="E7156" t="s">
        <v>28</v>
      </c>
      <c r="F7156" t="s">
        <v>29</v>
      </c>
      <c r="G7156" t="s">
        <v>139</v>
      </c>
      <c r="H7156">
        <v>5</v>
      </c>
      <c r="I7156">
        <v>41537.33</v>
      </c>
      <c r="J7156">
        <v>34315.040000000001</v>
      </c>
      <c r="K7156">
        <v>0.2</v>
      </c>
      <c r="L7156">
        <f>I7156-J7156-(I7156*K7156)</f>
        <v>-1085.1759999999995</v>
      </c>
      <c r="M7156">
        <f t="shared" si="333"/>
        <v>4</v>
      </c>
      <c r="N7156">
        <f t="shared" si="334"/>
        <v>2024</v>
      </c>
      <c r="O7156" s="21">
        <f t="shared" si="335"/>
        <v>-2.6125319080451233E-2</v>
      </c>
    </row>
    <row r="7157" spans="1:15">
      <c r="A7157" t="s">
        <v>7744</v>
      </c>
      <c r="B7157" t="s">
        <v>266</v>
      </c>
      <c r="C7157" t="s">
        <v>20</v>
      </c>
      <c r="D7157" t="s">
        <v>21</v>
      </c>
      <c r="E7157" t="s">
        <v>28</v>
      </c>
      <c r="F7157" t="s">
        <v>23</v>
      </c>
      <c r="G7157" t="s">
        <v>157</v>
      </c>
      <c r="H7157">
        <v>5</v>
      </c>
      <c r="I7157">
        <v>18219.650000000001</v>
      </c>
      <c r="J7157">
        <v>10404.61</v>
      </c>
      <c r="K7157">
        <v>0.2</v>
      </c>
      <c r="L7157">
        <f>I7157-J7157-(I7157*K7157)</f>
        <v>4171.1100000000006</v>
      </c>
      <c r="M7157">
        <f t="shared" si="333"/>
        <v>1</v>
      </c>
      <c r="N7157">
        <f t="shared" si="334"/>
        <v>2024</v>
      </c>
      <c r="O7157" s="21">
        <f t="shared" si="335"/>
        <v>0.22893469413517825</v>
      </c>
    </row>
    <row r="7158" spans="1:15">
      <c r="A7158" t="s">
        <v>7745</v>
      </c>
      <c r="B7158" t="s">
        <v>194</v>
      </c>
      <c r="C7158" t="s">
        <v>79</v>
      </c>
      <c r="D7158" t="s">
        <v>80</v>
      </c>
      <c r="E7158" t="s">
        <v>15</v>
      </c>
      <c r="F7158" t="s">
        <v>29</v>
      </c>
      <c r="G7158" t="s">
        <v>45</v>
      </c>
      <c r="H7158">
        <v>3</v>
      </c>
      <c r="I7158">
        <v>39738.089999999997</v>
      </c>
      <c r="J7158">
        <v>28850.23</v>
      </c>
      <c r="K7158">
        <v>0.03</v>
      </c>
      <c r="L7158">
        <f>I7158-J7158-(I7158*K7158)</f>
        <v>9695.7172999999966</v>
      </c>
      <c r="M7158">
        <f t="shared" si="333"/>
        <v>5</v>
      </c>
      <c r="N7158">
        <f t="shared" si="334"/>
        <v>2024</v>
      </c>
      <c r="O7158" s="21">
        <f t="shared" si="335"/>
        <v>0.24399052143673733</v>
      </c>
    </row>
    <row r="7159" spans="1:15">
      <c r="A7159" t="s">
        <v>7746</v>
      </c>
      <c r="B7159" t="s">
        <v>532</v>
      </c>
      <c r="C7159" t="s">
        <v>27</v>
      </c>
      <c r="D7159" t="s">
        <v>27</v>
      </c>
      <c r="E7159" t="s">
        <v>28</v>
      </c>
      <c r="F7159" t="s">
        <v>16</v>
      </c>
      <c r="G7159" t="s">
        <v>73</v>
      </c>
      <c r="H7159">
        <v>3</v>
      </c>
      <c r="I7159">
        <v>8799.6200000000008</v>
      </c>
      <c r="J7159">
        <v>6628.37</v>
      </c>
      <c r="K7159">
        <v>0.27</v>
      </c>
      <c r="L7159">
        <f>I7159-J7159-(I7159*K7159)</f>
        <v>-204.64739999999938</v>
      </c>
      <c r="M7159">
        <f t="shared" si="333"/>
        <v>1</v>
      </c>
      <c r="N7159">
        <f t="shared" si="334"/>
        <v>2024</v>
      </c>
      <c r="O7159" s="21">
        <f t="shared" si="335"/>
        <v>-2.3256390616867476E-2</v>
      </c>
    </row>
    <row r="7160" spans="1:15">
      <c r="A7160" t="s">
        <v>7747</v>
      </c>
      <c r="B7160" t="s">
        <v>1356</v>
      </c>
      <c r="C7160" t="s">
        <v>20</v>
      </c>
      <c r="D7160" t="s">
        <v>21</v>
      </c>
      <c r="E7160" t="s">
        <v>15</v>
      </c>
      <c r="F7160" t="s">
        <v>23</v>
      </c>
      <c r="G7160" t="s">
        <v>24</v>
      </c>
      <c r="H7160">
        <v>4</v>
      </c>
      <c r="I7160">
        <v>3438.28</v>
      </c>
      <c r="J7160">
        <v>2415.84</v>
      </c>
      <c r="K7160">
        <v>0.25</v>
      </c>
      <c r="L7160">
        <f>I7160-J7160-(I7160*K7160)</f>
        <v>162.87</v>
      </c>
      <c r="M7160">
        <f t="shared" si="333"/>
        <v>4</v>
      </c>
      <c r="N7160">
        <f t="shared" si="334"/>
        <v>2025</v>
      </c>
      <c r="O7160" s="21">
        <f t="shared" si="335"/>
        <v>4.7369615040078174E-2</v>
      </c>
    </row>
    <row r="7161" spans="1:15">
      <c r="A7161" t="s">
        <v>7748</v>
      </c>
      <c r="B7161" t="s">
        <v>1315</v>
      </c>
      <c r="C7161" t="s">
        <v>57</v>
      </c>
      <c r="D7161" t="s">
        <v>58</v>
      </c>
      <c r="E7161" t="s">
        <v>28</v>
      </c>
      <c r="F7161" t="s">
        <v>51</v>
      </c>
      <c r="G7161" t="s">
        <v>59</v>
      </c>
      <c r="H7161">
        <v>1</v>
      </c>
      <c r="I7161">
        <v>14242.5</v>
      </c>
      <c r="J7161">
        <v>9844.1299999999992</v>
      </c>
      <c r="K7161">
        <v>0.09</v>
      </c>
      <c r="L7161">
        <f>I7161-J7161-(I7161*K7161)</f>
        <v>3116.545000000001</v>
      </c>
      <c r="M7161">
        <f t="shared" si="333"/>
        <v>4</v>
      </c>
      <c r="N7161">
        <f t="shared" si="334"/>
        <v>2025</v>
      </c>
      <c r="O7161" s="21">
        <f t="shared" si="335"/>
        <v>0.21882008074425144</v>
      </c>
    </row>
    <row r="7162" spans="1:15">
      <c r="A7162" t="s">
        <v>7749</v>
      </c>
      <c r="B7162" t="s">
        <v>96</v>
      </c>
      <c r="C7162" t="s">
        <v>57</v>
      </c>
      <c r="D7162" t="s">
        <v>58</v>
      </c>
      <c r="E7162" t="s">
        <v>15</v>
      </c>
      <c r="F7162" t="s">
        <v>16</v>
      </c>
      <c r="G7162" t="s">
        <v>73</v>
      </c>
      <c r="H7162">
        <v>2</v>
      </c>
      <c r="I7162">
        <v>4528.67</v>
      </c>
      <c r="J7162">
        <v>3741.23</v>
      </c>
      <c r="K7162">
        <v>0.12</v>
      </c>
      <c r="L7162">
        <f>I7162-J7162-(I7162*K7162)</f>
        <v>243.9996000000001</v>
      </c>
      <c r="M7162">
        <f t="shared" si="333"/>
        <v>11</v>
      </c>
      <c r="N7162">
        <f t="shared" si="334"/>
        <v>2024</v>
      </c>
      <c r="O7162" s="21">
        <f t="shared" si="335"/>
        <v>5.3878865097258158E-2</v>
      </c>
    </row>
    <row r="7163" spans="1:15">
      <c r="A7163" t="s">
        <v>7750</v>
      </c>
      <c r="B7163" t="s">
        <v>1426</v>
      </c>
      <c r="C7163" t="s">
        <v>20</v>
      </c>
      <c r="D7163" t="s">
        <v>21</v>
      </c>
      <c r="E7163" t="s">
        <v>22</v>
      </c>
      <c r="F7163" t="s">
        <v>51</v>
      </c>
      <c r="G7163" t="s">
        <v>59</v>
      </c>
      <c r="H7163">
        <v>5</v>
      </c>
      <c r="I7163">
        <v>32377.07</v>
      </c>
      <c r="J7163">
        <v>21981.98</v>
      </c>
      <c r="K7163">
        <v>0.15</v>
      </c>
      <c r="L7163">
        <f>I7163-J7163-(I7163*K7163)</f>
        <v>5538.5295000000006</v>
      </c>
      <c r="M7163">
        <f t="shared" si="333"/>
        <v>3</v>
      </c>
      <c r="N7163">
        <f t="shared" si="334"/>
        <v>2024</v>
      </c>
      <c r="O7163" s="21">
        <f t="shared" si="335"/>
        <v>0.1710633327845911</v>
      </c>
    </row>
    <row r="7164" spans="1:15">
      <c r="A7164" t="s">
        <v>7751</v>
      </c>
      <c r="B7164" t="s">
        <v>594</v>
      </c>
      <c r="C7164" t="s">
        <v>20</v>
      </c>
      <c r="D7164" t="s">
        <v>21</v>
      </c>
      <c r="E7164" t="s">
        <v>22</v>
      </c>
      <c r="F7164" t="s">
        <v>51</v>
      </c>
      <c r="G7164" t="s">
        <v>85</v>
      </c>
      <c r="H7164">
        <v>4</v>
      </c>
      <c r="I7164">
        <v>30836.06</v>
      </c>
      <c r="J7164">
        <v>21835.39</v>
      </c>
      <c r="K7164">
        <v>0.15</v>
      </c>
      <c r="L7164">
        <f>I7164-J7164-(I7164*K7164)</f>
        <v>4375.2610000000022</v>
      </c>
      <c r="M7164">
        <f t="shared" si="333"/>
        <v>7</v>
      </c>
      <c r="N7164">
        <f t="shared" si="334"/>
        <v>2024</v>
      </c>
      <c r="O7164" s="21">
        <f t="shared" si="335"/>
        <v>0.14188780927265032</v>
      </c>
    </row>
    <row r="7165" spans="1:15">
      <c r="A7165" t="s">
        <v>7752</v>
      </c>
      <c r="B7165" t="s">
        <v>3281</v>
      </c>
      <c r="C7165" t="s">
        <v>79</v>
      </c>
      <c r="D7165" t="s">
        <v>80</v>
      </c>
      <c r="E7165" t="s">
        <v>28</v>
      </c>
      <c r="F7165" t="s">
        <v>23</v>
      </c>
      <c r="G7165" t="s">
        <v>33</v>
      </c>
      <c r="H7165">
        <v>4</v>
      </c>
      <c r="I7165">
        <v>54373.91</v>
      </c>
      <c r="J7165">
        <v>36373.839999999997</v>
      </c>
      <c r="K7165">
        <v>0.18</v>
      </c>
      <c r="L7165">
        <f>I7165-J7165-(I7165*K7165)</f>
        <v>8212.7662000000073</v>
      </c>
      <c r="M7165">
        <f t="shared" si="333"/>
        <v>5</v>
      </c>
      <c r="N7165">
        <f t="shared" si="334"/>
        <v>2024</v>
      </c>
      <c r="O7165" s="21">
        <f t="shared" si="335"/>
        <v>0.15104240618340684</v>
      </c>
    </row>
    <row r="7166" spans="1:15">
      <c r="A7166" t="s">
        <v>7753</v>
      </c>
      <c r="B7166" t="s">
        <v>725</v>
      </c>
      <c r="C7166" t="s">
        <v>62</v>
      </c>
      <c r="D7166" t="s">
        <v>63</v>
      </c>
      <c r="E7166" t="s">
        <v>15</v>
      </c>
      <c r="F7166" t="s">
        <v>51</v>
      </c>
      <c r="G7166" t="s">
        <v>64</v>
      </c>
      <c r="H7166">
        <v>2</v>
      </c>
      <c r="I7166">
        <v>5847.35</v>
      </c>
      <c r="J7166">
        <v>4864.43</v>
      </c>
      <c r="K7166">
        <v>0.19</v>
      </c>
      <c r="L7166">
        <f>I7166-J7166-(I7166*K7166)</f>
        <v>-128.0764999999999</v>
      </c>
      <c r="M7166">
        <f t="shared" si="333"/>
        <v>4</v>
      </c>
      <c r="N7166">
        <f t="shared" si="334"/>
        <v>2025</v>
      </c>
      <c r="O7166" s="21">
        <f t="shared" si="335"/>
        <v>-2.1903340829606554E-2</v>
      </c>
    </row>
    <row r="7167" spans="1:15">
      <c r="A7167" t="s">
        <v>7754</v>
      </c>
      <c r="B7167" t="s">
        <v>381</v>
      </c>
      <c r="C7167" t="s">
        <v>20</v>
      </c>
      <c r="D7167" t="s">
        <v>21</v>
      </c>
      <c r="E7167" t="s">
        <v>28</v>
      </c>
      <c r="F7167" t="s">
        <v>23</v>
      </c>
      <c r="G7167" t="s">
        <v>157</v>
      </c>
      <c r="H7167">
        <v>4</v>
      </c>
      <c r="I7167">
        <v>37846.629999999997</v>
      </c>
      <c r="J7167">
        <v>31930</v>
      </c>
      <c r="K7167">
        <v>0.25</v>
      </c>
      <c r="L7167">
        <f>I7167-J7167-(I7167*K7167)</f>
        <v>-3545.027500000002</v>
      </c>
      <c r="M7167">
        <f t="shared" si="333"/>
        <v>1</v>
      </c>
      <c r="N7167">
        <f t="shared" si="334"/>
        <v>2025</v>
      </c>
      <c r="O7167" s="21">
        <f t="shared" si="335"/>
        <v>-9.3668247344611724E-2</v>
      </c>
    </row>
    <row r="7168" spans="1:15">
      <c r="A7168" t="s">
        <v>7755</v>
      </c>
      <c r="B7168" t="s">
        <v>1079</v>
      </c>
      <c r="C7168" t="s">
        <v>41</v>
      </c>
      <c r="D7168" t="s">
        <v>21</v>
      </c>
      <c r="E7168" t="s">
        <v>28</v>
      </c>
      <c r="F7168" t="s">
        <v>23</v>
      </c>
      <c r="G7168" t="s">
        <v>24</v>
      </c>
      <c r="H7168">
        <v>3</v>
      </c>
      <c r="I7168">
        <v>23693.29</v>
      </c>
      <c r="J7168">
        <v>17563.169999999998</v>
      </c>
      <c r="K7168">
        <v>0.2</v>
      </c>
      <c r="L7168">
        <f>I7168-J7168-(I7168*K7168)</f>
        <v>1391.4620000000023</v>
      </c>
      <c r="M7168">
        <f t="shared" si="333"/>
        <v>1</v>
      </c>
      <c r="N7168">
        <f t="shared" si="334"/>
        <v>2025</v>
      </c>
      <c r="O7168" s="21">
        <f t="shared" si="335"/>
        <v>5.8728104032829638E-2</v>
      </c>
    </row>
    <row r="7169" spans="1:15">
      <c r="A7169" t="s">
        <v>7756</v>
      </c>
      <c r="B7169" t="s">
        <v>1010</v>
      </c>
      <c r="C7169" t="s">
        <v>57</v>
      </c>
      <c r="D7169" t="s">
        <v>58</v>
      </c>
      <c r="E7169" t="s">
        <v>22</v>
      </c>
      <c r="F7169" t="s">
        <v>23</v>
      </c>
      <c r="G7169" t="s">
        <v>33</v>
      </c>
      <c r="H7169">
        <v>3</v>
      </c>
      <c r="I7169">
        <v>33107.919999999998</v>
      </c>
      <c r="J7169">
        <v>26572.52</v>
      </c>
      <c r="K7169">
        <v>0.03</v>
      </c>
      <c r="L7169">
        <f>I7169-J7169-(I7169*K7169)</f>
        <v>5542.1623999999974</v>
      </c>
      <c r="M7169">
        <f t="shared" si="333"/>
        <v>8</v>
      </c>
      <c r="N7169">
        <f t="shared" si="334"/>
        <v>2024</v>
      </c>
      <c r="O7169" s="21">
        <f t="shared" si="335"/>
        <v>0.16739687663858066</v>
      </c>
    </row>
    <row r="7170" spans="1:15">
      <c r="A7170" t="s">
        <v>7757</v>
      </c>
      <c r="B7170" t="s">
        <v>1934</v>
      </c>
      <c r="C7170" t="s">
        <v>41</v>
      </c>
      <c r="D7170" t="s">
        <v>21</v>
      </c>
      <c r="E7170" t="s">
        <v>15</v>
      </c>
      <c r="F7170" t="s">
        <v>23</v>
      </c>
      <c r="G7170" t="s">
        <v>94</v>
      </c>
      <c r="H7170">
        <v>3</v>
      </c>
      <c r="I7170">
        <v>38344.49</v>
      </c>
      <c r="J7170">
        <v>24284.49</v>
      </c>
      <c r="K7170">
        <v>0.27</v>
      </c>
      <c r="L7170">
        <f>I7170-J7170-(I7170*K7170)</f>
        <v>3706.987699999996</v>
      </c>
      <c r="M7170">
        <f t="shared" si="333"/>
        <v>12</v>
      </c>
      <c r="N7170">
        <f t="shared" si="334"/>
        <v>2024</v>
      </c>
      <c r="O7170" s="21">
        <f t="shared" si="335"/>
        <v>9.6675890069211928E-2</v>
      </c>
    </row>
    <row r="7171" spans="1:15">
      <c r="A7171" t="s">
        <v>7758</v>
      </c>
      <c r="B7171" t="s">
        <v>68</v>
      </c>
      <c r="C7171" t="s">
        <v>20</v>
      </c>
      <c r="D7171" t="s">
        <v>21</v>
      </c>
      <c r="E7171" t="s">
        <v>22</v>
      </c>
      <c r="F7171" t="s">
        <v>29</v>
      </c>
      <c r="G7171" t="s">
        <v>139</v>
      </c>
      <c r="H7171">
        <v>5</v>
      </c>
      <c r="I7171">
        <v>22751.4</v>
      </c>
      <c r="J7171">
        <v>12518.71</v>
      </c>
      <c r="K7171">
        <v>0.28000000000000003</v>
      </c>
      <c r="L7171">
        <f>I7171-J7171-(I7171*K7171)</f>
        <v>3862.2980000000016</v>
      </c>
      <c r="M7171">
        <f t="shared" ref="M7171:M7234" si="336">MONTH(B7171)</f>
        <v>4</v>
      </c>
      <c r="N7171">
        <f t="shared" ref="N7171:N7234" si="337">YEAR(B7171)</f>
        <v>2025</v>
      </c>
      <c r="O7171" s="21">
        <f t="shared" ref="O7171:O7234" si="338">L7171/I7171</f>
        <v>0.1697608938351047</v>
      </c>
    </row>
    <row r="7172" spans="1:15">
      <c r="A7172" t="s">
        <v>7759</v>
      </c>
      <c r="B7172" t="s">
        <v>922</v>
      </c>
      <c r="C7172" t="s">
        <v>20</v>
      </c>
      <c r="D7172" t="s">
        <v>21</v>
      </c>
      <c r="E7172" t="s">
        <v>22</v>
      </c>
      <c r="F7172" t="s">
        <v>51</v>
      </c>
      <c r="G7172" t="s">
        <v>64</v>
      </c>
      <c r="H7172">
        <v>2</v>
      </c>
      <c r="I7172">
        <v>27860.31</v>
      </c>
      <c r="J7172">
        <v>23610.27</v>
      </c>
      <c r="K7172">
        <v>7.0000000000000007E-2</v>
      </c>
      <c r="L7172">
        <f>I7172-J7172-(I7172*K7172)</f>
        <v>2299.8183000000008</v>
      </c>
      <c r="M7172">
        <f t="shared" si="336"/>
        <v>12</v>
      </c>
      <c r="N7172">
        <f t="shared" si="337"/>
        <v>2024</v>
      </c>
      <c r="O7172" s="21">
        <f t="shared" si="338"/>
        <v>8.2548194905225414E-2</v>
      </c>
    </row>
    <row r="7173" spans="1:15">
      <c r="A7173" t="s">
        <v>7760</v>
      </c>
      <c r="B7173" t="s">
        <v>625</v>
      </c>
      <c r="C7173" t="s">
        <v>41</v>
      </c>
      <c r="D7173" t="s">
        <v>21</v>
      </c>
      <c r="E7173" t="s">
        <v>28</v>
      </c>
      <c r="F7173" t="s">
        <v>29</v>
      </c>
      <c r="G7173" t="s">
        <v>30</v>
      </c>
      <c r="H7173">
        <v>4</v>
      </c>
      <c r="I7173">
        <v>8285.74</v>
      </c>
      <c r="J7173">
        <v>4828.67</v>
      </c>
      <c r="K7173">
        <v>0.26</v>
      </c>
      <c r="L7173">
        <f>I7173-J7173-(I7173*K7173)</f>
        <v>1302.7775999999999</v>
      </c>
      <c r="M7173">
        <f t="shared" si="336"/>
        <v>9</v>
      </c>
      <c r="N7173">
        <f t="shared" si="337"/>
        <v>2024</v>
      </c>
      <c r="O7173" s="21">
        <f t="shared" si="338"/>
        <v>0.15723129135116476</v>
      </c>
    </row>
    <row r="7174" spans="1:15">
      <c r="A7174" t="s">
        <v>7761</v>
      </c>
      <c r="B7174" t="s">
        <v>474</v>
      </c>
      <c r="C7174" t="s">
        <v>27</v>
      </c>
      <c r="D7174" t="s">
        <v>27</v>
      </c>
      <c r="E7174" t="s">
        <v>15</v>
      </c>
      <c r="F7174" t="s">
        <v>51</v>
      </c>
      <c r="G7174" t="s">
        <v>85</v>
      </c>
      <c r="H7174">
        <v>5</v>
      </c>
      <c r="I7174">
        <v>20453.64</v>
      </c>
      <c r="J7174">
        <v>14737.29</v>
      </c>
      <c r="K7174">
        <v>0.06</v>
      </c>
      <c r="L7174">
        <f>I7174-J7174-(I7174*K7174)</f>
        <v>4489.1315999999988</v>
      </c>
      <c r="M7174">
        <f t="shared" si="336"/>
        <v>1</v>
      </c>
      <c r="N7174">
        <f t="shared" si="337"/>
        <v>2024</v>
      </c>
      <c r="O7174" s="21">
        <f t="shared" si="338"/>
        <v>0.21947837157591504</v>
      </c>
    </row>
    <row r="7175" spans="1:15">
      <c r="A7175" t="s">
        <v>7762</v>
      </c>
      <c r="B7175" t="s">
        <v>935</v>
      </c>
      <c r="C7175" t="s">
        <v>20</v>
      </c>
      <c r="D7175" t="s">
        <v>21</v>
      </c>
      <c r="E7175" t="s">
        <v>22</v>
      </c>
      <c r="F7175" t="s">
        <v>29</v>
      </c>
      <c r="G7175" t="s">
        <v>139</v>
      </c>
      <c r="H7175">
        <v>2</v>
      </c>
      <c r="I7175">
        <v>13699.19</v>
      </c>
      <c r="J7175">
        <v>10807.06</v>
      </c>
      <c r="K7175">
        <v>0.08</v>
      </c>
      <c r="L7175">
        <f>I7175-J7175-(I7175*K7175)</f>
        <v>1796.1948000000009</v>
      </c>
      <c r="M7175">
        <f t="shared" si="336"/>
        <v>4</v>
      </c>
      <c r="N7175">
        <f t="shared" si="337"/>
        <v>2024</v>
      </c>
      <c r="O7175" s="21">
        <f t="shared" si="338"/>
        <v>0.13111686165386427</v>
      </c>
    </row>
    <row r="7176" spans="1:15">
      <c r="A7176" t="s">
        <v>7763</v>
      </c>
      <c r="B7176" t="s">
        <v>988</v>
      </c>
      <c r="C7176" t="s">
        <v>27</v>
      </c>
      <c r="D7176" t="s">
        <v>27</v>
      </c>
      <c r="E7176" t="s">
        <v>15</v>
      </c>
      <c r="F7176" t="s">
        <v>51</v>
      </c>
      <c r="G7176" t="s">
        <v>59</v>
      </c>
      <c r="H7176">
        <v>1</v>
      </c>
      <c r="I7176">
        <v>9853.33</v>
      </c>
      <c r="J7176">
        <v>5523.6</v>
      </c>
      <c r="K7176">
        <v>7.0000000000000007E-2</v>
      </c>
      <c r="L7176">
        <f>I7176-J7176-(I7176*K7176)</f>
        <v>3639.9968999999996</v>
      </c>
      <c r="M7176">
        <f t="shared" si="336"/>
        <v>1</v>
      </c>
      <c r="N7176">
        <f t="shared" si="337"/>
        <v>2024</v>
      </c>
      <c r="O7176" s="21">
        <f t="shared" si="338"/>
        <v>0.36941794296953412</v>
      </c>
    </row>
    <row r="7177" spans="1:15">
      <c r="A7177" t="s">
        <v>7764</v>
      </c>
      <c r="B7177" t="s">
        <v>268</v>
      </c>
      <c r="C7177" t="s">
        <v>27</v>
      </c>
      <c r="D7177" t="s">
        <v>27</v>
      </c>
      <c r="E7177" t="s">
        <v>28</v>
      </c>
      <c r="F7177" t="s">
        <v>51</v>
      </c>
      <c r="G7177" t="s">
        <v>85</v>
      </c>
      <c r="H7177">
        <v>3</v>
      </c>
      <c r="I7177">
        <v>4717.3599999999997</v>
      </c>
      <c r="J7177">
        <v>3841.31</v>
      </c>
      <c r="K7177">
        <v>7.0000000000000007E-2</v>
      </c>
      <c r="L7177">
        <f>I7177-J7177-(I7177*K7177)</f>
        <v>545.83479999999975</v>
      </c>
      <c r="M7177">
        <f t="shared" si="336"/>
        <v>4</v>
      </c>
      <c r="N7177">
        <f t="shared" si="337"/>
        <v>2025</v>
      </c>
      <c r="O7177" s="21">
        <f t="shared" si="338"/>
        <v>0.11570768395882439</v>
      </c>
    </row>
    <row r="7178" spans="1:15">
      <c r="A7178" t="s">
        <v>7765</v>
      </c>
      <c r="B7178" t="s">
        <v>2612</v>
      </c>
      <c r="C7178" t="s">
        <v>57</v>
      </c>
      <c r="D7178" t="s">
        <v>58</v>
      </c>
      <c r="E7178" t="s">
        <v>15</v>
      </c>
      <c r="F7178" t="s">
        <v>23</v>
      </c>
      <c r="G7178" t="s">
        <v>157</v>
      </c>
      <c r="H7178">
        <v>5</v>
      </c>
      <c r="I7178">
        <v>59479.41</v>
      </c>
      <c r="J7178">
        <v>40375.39</v>
      </c>
      <c r="K7178">
        <v>0.25</v>
      </c>
      <c r="L7178">
        <f>I7178-J7178-(I7178*K7178)</f>
        <v>4234.1675000000032</v>
      </c>
      <c r="M7178">
        <f t="shared" si="336"/>
        <v>12</v>
      </c>
      <c r="N7178">
        <f t="shared" si="337"/>
        <v>2024</v>
      </c>
      <c r="O7178" s="21">
        <f t="shared" si="338"/>
        <v>7.1187113322072337E-2</v>
      </c>
    </row>
    <row r="7179" spans="1:15">
      <c r="A7179" t="s">
        <v>7766</v>
      </c>
      <c r="B7179" t="s">
        <v>91</v>
      </c>
      <c r="C7179" t="s">
        <v>79</v>
      </c>
      <c r="D7179" t="s">
        <v>80</v>
      </c>
      <c r="E7179" t="s">
        <v>15</v>
      </c>
      <c r="F7179" t="s">
        <v>29</v>
      </c>
      <c r="G7179" t="s">
        <v>45</v>
      </c>
      <c r="H7179">
        <v>4</v>
      </c>
      <c r="I7179">
        <v>12605.07</v>
      </c>
      <c r="J7179">
        <v>8095.97</v>
      </c>
      <c r="K7179">
        <v>0.14000000000000001</v>
      </c>
      <c r="L7179">
        <f>I7179-J7179-(I7179*K7179)</f>
        <v>2744.3901999999994</v>
      </c>
      <c r="M7179">
        <f t="shared" si="336"/>
        <v>9</v>
      </c>
      <c r="N7179">
        <f t="shared" si="337"/>
        <v>2024</v>
      </c>
      <c r="O7179" s="21">
        <f t="shared" si="338"/>
        <v>0.21772113919240429</v>
      </c>
    </row>
    <row r="7180" spans="1:15">
      <c r="A7180" t="s">
        <v>7767</v>
      </c>
      <c r="B7180" t="s">
        <v>575</v>
      </c>
      <c r="C7180" t="s">
        <v>27</v>
      </c>
      <c r="D7180" t="s">
        <v>27</v>
      </c>
      <c r="E7180" t="s">
        <v>15</v>
      </c>
      <c r="F7180" t="s">
        <v>29</v>
      </c>
      <c r="G7180" t="s">
        <v>30</v>
      </c>
      <c r="H7180">
        <v>1</v>
      </c>
      <c r="I7180">
        <v>11879.3</v>
      </c>
      <c r="J7180">
        <v>8865.6200000000008</v>
      </c>
      <c r="K7180">
        <v>0.22</v>
      </c>
      <c r="L7180">
        <f>I7180-J7180-(I7180*K7180)</f>
        <v>400.23399999999856</v>
      </c>
      <c r="M7180">
        <f t="shared" si="336"/>
        <v>7</v>
      </c>
      <c r="N7180">
        <f t="shared" si="337"/>
        <v>2024</v>
      </c>
      <c r="O7180" s="21">
        <f t="shared" si="338"/>
        <v>3.3691715841842412E-2</v>
      </c>
    </row>
    <row r="7181" spans="1:15">
      <c r="A7181" t="s">
        <v>7768</v>
      </c>
      <c r="B7181" t="s">
        <v>773</v>
      </c>
      <c r="C7181" t="s">
        <v>79</v>
      </c>
      <c r="D7181" t="s">
        <v>80</v>
      </c>
      <c r="E7181" t="s">
        <v>15</v>
      </c>
      <c r="F7181" t="s">
        <v>51</v>
      </c>
      <c r="G7181" t="s">
        <v>52</v>
      </c>
      <c r="H7181">
        <v>5</v>
      </c>
      <c r="I7181">
        <v>40374</v>
      </c>
      <c r="J7181">
        <v>30615.87</v>
      </c>
      <c r="K7181">
        <v>0.15</v>
      </c>
      <c r="L7181">
        <f>I7181-J7181-(I7181*K7181)</f>
        <v>3702.0300000000016</v>
      </c>
      <c r="M7181">
        <f t="shared" si="336"/>
        <v>1</v>
      </c>
      <c r="N7181">
        <f t="shared" si="337"/>
        <v>2025</v>
      </c>
      <c r="O7181" s="21">
        <f t="shared" si="338"/>
        <v>9.1693416555208837E-2</v>
      </c>
    </row>
    <row r="7182" spans="1:15">
      <c r="A7182" t="s">
        <v>7769</v>
      </c>
      <c r="B7182" t="s">
        <v>1243</v>
      </c>
      <c r="C7182" t="s">
        <v>57</v>
      </c>
      <c r="D7182" t="s">
        <v>58</v>
      </c>
      <c r="E7182" t="s">
        <v>28</v>
      </c>
      <c r="F7182" t="s">
        <v>51</v>
      </c>
      <c r="G7182" t="s">
        <v>64</v>
      </c>
      <c r="H7182">
        <v>5</v>
      </c>
      <c r="I7182">
        <v>6026.41</v>
      </c>
      <c r="J7182">
        <v>3839.93</v>
      </c>
      <c r="K7182">
        <v>0.21</v>
      </c>
      <c r="L7182">
        <f>I7182-J7182-(I7182*K7182)</f>
        <v>920.93389999999999</v>
      </c>
      <c r="M7182">
        <f t="shared" si="336"/>
        <v>2</v>
      </c>
      <c r="N7182">
        <f t="shared" si="337"/>
        <v>2024</v>
      </c>
      <c r="O7182" s="21">
        <f t="shared" si="338"/>
        <v>0.15281633675770484</v>
      </c>
    </row>
    <row r="7183" spans="1:15">
      <c r="A7183" t="s">
        <v>7770</v>
      </c>
      <c r="B7183" t="s">
        <v>930</v>
      </c>
      <c r="C7183" t="s">
        <v>20</v>
      </c>
      <c r="D7183" t="s">
        <v>21</v>
      </c>
      <c r="E7183" t="s">
        <v>28</v>
      </c>
      <c r="F7183" t="s">
        <v>16</v>
      </c>
      <c r="G7183" t="s">
        <v>48</v>
      </c>
      <c r="H7183">
        <v>5</v>
      </c>
      <c r="I7183">
        <v>70635.850000000006</v>
      </c>
      <c r="J7183">
        <v>40354.660000000003</v>
      </c>
      <c r="K7183">
        <v>0</v>
      </c>
      <c r="L7183">
        <f>I7183-J7183-(I7183*K7183)</f>
        <v>30281.190000000002</v>
      </c>
      <c r="M7183">
        <f t="shared" si="336"/>
        <v>10</v>
      </c>
      <c r="N7183">
        <f t="shared" si="337"/>
        <v>2024</v>
      </c>
      <c r="O7183" s="21">
        <f t="shared" si="338"/>
        <v>0.42869435279677387</v>
      </c>
    </row>
    <row r="7184" spans="1:15">
      <c r="A7184" t="s">
        <v>7771</v>
      </c>
      <c r="B7184" t="s">
        <v>1475</v>
      </c>
      <c r="C7184" t="s">
        <v>41</v>
      </c>
      <c r="D7184" t="s">
        <v>21</v>
      </c>
      <c r="E7184" t="s">
        <v>22</v>
      </c>
      <c r="F7184" t="s">
        <v>29</v>
      </c>
      <c r="G7184" t="s">
        <v>139</v>
      </c>
      <c r="H7184">
        <v>2</v>
      </c>
      <c r="I7184">
        <v>26398.98</v>
      </c>
      <c r="J7184">
        <v>17862.240000000002</v>
      </c>
      <c r="K7184">
        <v>0.22</v>
      </c>
      <c r="L7184">
        <f>I7184-J7184-(I7184*K7184)</f>
        <v>2728.964399999998</v>
      </c>
      <c r="M7184">
        <f t="shared" si="336"/>
        <v>1</v>
      </c>
      <c r="N7184">
        <f t="shared" si="337"/>
        <v>2025</v>
      </c>
      <c r="O7184" s="21">
        <f t="shared" si="338"/>
        <v>0.1033738576263173</v>
      </c>
    </row>
    <row r="7185" spans="1:15">
      <c r="A7185" t="s">
        <v>7772</v>
      </c>
      <c r="B7185" t="s">
        <v>2304</v>
      </c>
      <c r="C7185" t="s">
        <v>13</v>
      </c>
      <c r="D7185" t="s">
        <v>14</v>
      </c>
      <c r="E7185" t="s">
        <v>28</v>
      </c>
      <c r="F7185" t="s">
        <v>23</v>
      </c>
      <c r="G7185" t="s">
        <v>33</v>
      </c>
      <c r="H7185">
        <v>1</v>
      </c>
      <c r="I7185">
        <v>14311.01</v>
      </c>
      <c r="J7185">
        <v>11528.77</v>
      </c>
      <c r="K7185">
        <v>0.13</v>
      </c>
      <c r="L7185">
        <f>I7185-J7185-(I7185*K7185)</f>
        <v>921.80869999999959</v>
      </c>
      <c r="M7185">
        <f t="shared" si="336"/>
        <v>7</v>
      </c>
      <c r="N7185">
        <f t="shared" si="337"/>
        <v>2024</v>
      </c>
      <c r="O7185" s="21">
        <f t="shared" si="338"/>
        <v>6.4412553691179E-2</v>
      </c>
    </row>
    <row r="7186" spans="1:15">
      <c r="A7186" t="s">
        <v>7773</v>
      </c>
      <c r="B7186" t="s">
        <v>118</v>
      </c>
      <c r="C7186" t="s">
        <v>36</v>
      </c>
      <c r="D7186" t="s">
        <v>37</v>
      </c>
      <c r="E7186" t="s">
        <v>15</v>
      </c>
      <c r="F7186" t="s">
        <v>29</v>
      </c>
      <c r="G7186" t="s">
        <v>42</v>
      </c>
      <c r="H7186">
        <v>1</v>
      </c>
      <c r="I7186">
        <v>1069.07</v>
      </c>
      <c r="J7186">
        <v>801.27</v>
      </c>
      <c r="K7186">
        <v>0.25</v>
      </c>
      <c r="L7186">
        <f>I7186-J7186-(I7186*K7186)</f>
        <v>0.53249999999997044</v>
      </c>
      <c r="M7186">
        <f t="shared" si="336"/>
        <v>4</v>
      </c>
      <c r="N7186">
        <f t="shared" si="337"/>
        <v>2024</v>
      </c>
      <c r="O7186" s="21">
        <f t="shared" si="338"/>
        <v>4.9809647637663623E-4</v>
      </c>
    </row>
    <row r="7187" spans="1:15">
      <c r="A7187" t="s">
        <v>7774</v>
      </c>
      <c r="B7187" t="s">
        <v>257</v>
      </c>
      <c r="C7187" t="s">
        <v>20</v>
      </c>
      <c r="D7187" t="s">
        <v>21</v>
      </c>
      <c r="E7187" t="s">
        <v>22</v>
      </c>
      <c r="F7187" t="s">
        <v>51</v>
      </c>
      <c r="G7187" t="s">
        <v>52</v>
      </c>
      <c r="H7187">
        <v>3</v>
      </c>
      <c r="I7187">
        <v>44868.41</v>
      </c>
      <c r="J7187">
        <v>36138.019999999997</v>
      </c>
      <c r="K7187">
        <v>7.0000000000000007E-2</v>
      </c>
      <c r="L7187">
        <f>I7187-J7187-(I7187*K7187)</f>
        <v>5589.6013000000057</v>
      </c>
      <c r="M7187">
        <f t="shared" si="336"/>
        <v>4</v>
      </c>
      <c r="N7187">
        <f t="shared" si="337"/>
        <v>2024</v>
      </c>
      <c r="O7187" s="21">
        <f t="shared" si="338"/>
        <v>0.12457765496927582</v>
      </c>
    </row>
    <row r="7188" spans="1:15">
      <c r="A7188" t="s">
        <v>7775</v>
      </c>
      <c r="B7188" t="s">
        <v>551</v>
      </c>
      <c r="C7188" t="s">
        <v>27</v>
      </c>
      <c r="D7188" t="s">
        <v>27</v>
      </c>
      <c r="E7188" t="s">
        <v>28</v>
      </c>
      <c r="F7188" t="s">
        <v>29</v>
      </c>
      <c r="G7188" t="s">
        <v>139</v>
      </c>
      <c r="H7188">
        <v>2</v>
      </c>
      <c r="I7188">
        <v>27030.89</v>
      </c>
      <c r="J7188">
        <v>18842.689999999999</v>
      </c>
      <c r="K7188">
        <v>0.25</v>
      </c>
      <c r="L7188">
        <f>I7188-J7188-(I7188*K7188)</f>
        <v>1430.4775000000009</v>
      </c>
      <c r="M7188">
        <f t="shared" si="336"/>
        <v>9</v>
      </c>
      <c r="N7188">
        <f t="shared" si="337"/>
        <v>2024</v>
      </c>
      <c r="O7188" s="21">
        <f t="shared" si="338"/>
        <v>5.292010362958826E-2</v>
      </c>
    </row>
    <row r="7189" spans="1:15">
      <c r="A7189" t="s">
        <v>7776</v>
      </c>
      <c r="B7189" t="s">
        <v>594</v>
      </c>
      <c r="C7189" t="s">
        <v>20</v>
      </c>
      <c r="D7189" t="s">
        <v>21</v>
      </c>
      <c r="E7189" t="s">
        <v>22</v>
      </c>
      <c r="F7189" t="s">
        <v>23</v>
      </c>
      <c r="G7189" t="s">
        <v>24</v>
      </c>
      <c r="H7189">
        <v>2</v>
      </c>
      <c r="I7189">
        <v>27920.84</v>
      </c>
      <c r="J7189">
        <v>21766.74</v>
      </c>
      <c r="K7189">
        <v>0.03</v>
      </c>
      <c r="L7189">
        <f>I7189-J7189-(I7189*K7189)</f>
        <v>5316.4747999999981</v>
      </c>
      <c r="M7189">
        <f t="shared" si="336"/>
        <v>7</v>
      </c>
      <c r="N7189">
        <f t="shared" si="337"/>
        <v>2024</v>
      </c>
      <c r="O7189" s="21">
        <f t="shared" si="338"/>
        <v>0.1904124231219404</v>
      </c>
    </row>
    <row r="7190" spans="1:15">
      <c r="A7190" t="s">
        <v>7777</v>
      </c>
      <c r="B7190" t="s">
        <v>278</v>
      </c>
      <c r="C7190" t="s">
        <v>79</v>
      </c>
      <c r="D7190" t="s">
        <v>80</v>
      </c>
      <c r="E7190" t="s">
        <v>28</v>
      </c>
      <c r="F7190" t="s">
        <v>23</v>
      </c>
      <c r="G7190" t="s">
        <v>94</v>
      </c>
      <c r="H7190">
        <v>5</v>
      </c>
      <c r="I7190">
        <v>19440.41</v>
      </c>
      <c r="J7190">
        <v>16413.73</v>
      </c>
      <c r="K7190">
        <v>0.1</v>
      </c>
      <c r="L7190">
        <f>I7190-J7190-(I7190*K7190)</f>
        <v>1082.6390000000001</v>
      </c>
      <c r="M7190">
        <f t="shared" si="336"/>
        <v>1</v>
      </c>
      <c r="N7190">
        <f t="shared" si="337"/>
        <v>2024</v>
      </c>
      <c r="O7190" s="21">
        <f t="shared" si="338"/>
        <v>5.5690132049684142E-2</v>
      </c>
    </row>
    <row r="7191" spans="1:15">
      <c r="A7191" t="s">
        <v>7778</v>
      </c>
      <c r="B7191" t="s">
        <v>2296</v>
      </c>
      <c r="C7191" t="s">
        <v>62</v>
      </c>
      <c r="D7191" t="s">
        <v>63</v>
      </c>
      <c r="E7191" t="s">
        <v>15</v>
      </c>
      <c r="F7191" t="s">
        <v>29</v>
      </c>
      <c r="G7191" t="s">
        <v>42</v>
      </c>
      <c r="H7191">
        <v>4</v>
      </c>
      <c r="I7191">
        <v>50621.13</v>
      </c>
      <c r="J7191">
        <v>29859.77</v>
      </c>
      <c r="K7191">
        <v>0.14000000000000001</v>
      </c>
      <c r="L7191">
        <f>I7191-J7191-(I7191*K7191)</f>
        <v>13674.401799999996</v>
      </c>
      <c r="M7191">
        <f t="shared" si="336"/>
        <v>9</v>
      </c>
      <c r="N7191">
        <f t="shared" si="337"/>
        <v>2024</v>
      </c>
      <c r="O7191" s="21">
        <f t="shared" si="338"/>
        <v>0.27013229060670901</v>
      </c>
    </row>
    <row r="7192" spans="1:15">
      <c r="A7192" t="s">
        <v>7779</v>
      </c>
      <c r="B7192" t="s">
        <v>613</v>
      </c>
      <c r="C7192" t="s">
        <v>57</v>
      </c>
      <c r="D7192" t="s">
        <v>58</v>
      </c>
      <c r="E7192" t="s">
        <v>15</v>
      </c>
      <c r="F7192" t="s">
        <v>16</v>
      </c>
      <c r="G7192" t="s">
        <v>73</v>
      </c>
      <c r="H7192">
        <v>2</v>
      </c>
      <c r="I7192">
        <v>20741.27</v>
      </c>
      <c r="J7192">
        <v>15739.73</v>
      </c>
      <c r="K7192">
        <v>0.08</v>
      </c>
      <c r="L7192">
        <f>I7192-J7192-(I7192*K7192)</f>
        <v>3342.2384000000011</v>
      </c>
      <c r="M7192">
        <f t="shared" si="336"/>
        <v>4</v>
      </c>
      <c r="N7192">
        <f t="shared" si="337"/>
        <v>2024</v>
      </c>
      <c r="O7192" s="21">
        <f t="shared" si="338"/>
        <v>0.16113952520747288</v>
      </c>
    </row>
    <row r="7193" spans="1:15">
      <c r="A7193" t="s">
        <v>7780</v>
      </c>
      <c r="B7193" t="s">
        <v>335</v>
      </c>
      <c r="C7193" t="s">
        <v>36</v>
      </c>
      <c r="D7193" t="s">
        <v>37</v>
      </c>
      <c r="E7193" t="s">
        <v>28</v>
      </c>
      <c r="F7193" t="s">
        <v>23</v>
      </c>
      <c r="G7193" t="s">
        <v>24</v>
      </c>
      <c r="H7193">
        <v>5</v>
      </c>
      <c r="I7193">
        <v>51267.35</v>
      </c>
      <c r="J7193">
        <v>29306.58</v>
      </c>
      <c r="K7193">
        <v>0.04</v>
      </c>
      <c r="L7193">
        <f>I7193-J7193-(I7193*K7193)</f>
        <v>19910.075999999997</v>
      </c>
      <c r="M7193">
        <f t="shared" si="336"/>
        <v>5</v>
      </c>
      <c r="N7193">
        <f t="shared" si="337"/>
        <v>2025</v>
      </c>
      <c r="O7193" s="21">
        <f t="shared" si="338"/>
        <v>0.388357814476465</v>
      </c>
    </row>
    <row r="7194" spans="1:15">
      <c r="A7194" t="s">
        <v>7781</v>
      </c>
      <c r="B7194" t="s">
        <v>991</v>
      </c>
      <c r="C7194" t="s">
        <v>13</v>
      </c>
      <c r="D7194" t="s">
        <v>14</v>
      </c>
      <c r="E7194" t="s">
        <v>28</v>
      </c>
      <c r="F7194" t="s">
        <v>23</v>
      </c>
      <c r="G7194" t="s">
        <v>94</v>
      </c>
      <c r="H7194">
        <v>4</v>
      </c>
      <c r="I7194">
        <v>50034.5</v>
      </c>
      <c r="J7194">
        <v>27524.43</v>
      </c>
      <c r="K7194">
        <v>0.02</v>
      </c>
      <c r="L7194">
        <f>I7194-J7194-(I7194*K7194)</f>
        <v>21509.38</v>
      </c>
      <c r="M7194">
        <f t="shared" si="336"/>
        <v>6</v>
      </c>
      <c r="N7194">
        <f t="shared" si="337"/>
        <v>2025</v>
      </c>
      <c r="O7194" s="21">
        <f t="shared" si="338"/>
        <v>0.42989097522709335</v>
      </c>
    </row>
    <row r="7195" spans="1:15">
      <c r="A7195" t="s">
        <v>7782</v>
      </c>
      <c r="B7195" t="s">
        <v>1899</v>
      </c>
      <c r="C7195" t="s">
        <v>13</v>
      </c>
      <c r="D7195" t="s">
        <v>14</v>
      </c>
      <c r="E7195" t="s">
        <v>28</v>
      </c>
      <c r="F7195" t="s">
        <v>16</v>
      </c>
      <c r="G7195" t="s">
        <v>48</v>
      </c>
      <c r="H7195">
        <v>5</v>
      </c>
      <c r="I7195">
        <v>22585.02</v>
      </c>
      <c r="J7195">
        <v>12446.19</v>
      </c>
      <c r="K7195">
        <v>0.19</v>
      </c>
      <c r="L7195">
        <f>I7195-J7195-(I7195*K7195)</f>
        <v>5847.6761999999999</v>
      </c>
      <c r="M7195">
        <f t="shared" si="336"/>
        <v>11</v>
      </c>
      <c r="N7195">
        <f t="shared" si="337"/>
        <v>2024</v>
      </c>
      <c r="O7195" s="21">
        <f t="shared" si="338"/>
        <v>0.2589183538469304</v>
      </c>
    </row>
    <row r="7196" spans="1:15">
      <c r="A7196" t="s">
        <v>7783</v>
      </c>
      <c r="B7196" t="s">
        <v>1181</v>
      </c>
      <c r="C7196" t="s">
        <v>13</v>
      </c>
      <c r="D7196" t="s">
        <v>14</v>
      </c>
      <c r="E7196" t="s">
        <v>28</v>
      </c>
      <c r="F7196" t="s">
        <v>29</v>
      </c>
      <c r="G7196" t="s">
        <v>30</v>
      </c>
      <c r="H7196">
        <v>4</v>
      </c>
      <c r="I7196">
        <v>45554.32</v>
      </c>
      <c r="J7196">
        <v>34038.58</v>
      </c>
      <c r="K7196">
        <v>0.1</v>
      </c>
      <c r="L7196">
        <f>I7196-J7196-(I7196*K7196)</f>
        <v>6960.3079999999982</v>
      </c>
      <c r="M7196">
        <f t="shared" si="336"/>
        <v>4</v>
      </c>
      <c r="N7196">
        <f t="shared" si="337"/>
        <v>2025</v>
      </c>
      <c r="O7196" s="21">
        <f t="shared" si="338"/>
        <v>0.15279139278118953</v>
      </c>
    </row>
    <row r="7197" spans="1:15">
      <c r="A7197" t="s">
        <v>7784</v>
      </c>
      <c r="B7197" t="s">
        <v>627</v>
      </c>
      <c r="C7197" t="s">
        <v>36</v>
      </c>
      <c r="D7197" t="s">
        <v>37</v>
      </c>
      <c r="E7197" t="s">
        <v>22</v>
      </c>
      <c r="F7197" t="s">
        <v>29</v>
      </c>
      <c r="G7197" t="s">
        <v>45</v>
      </c>
      <c r="H7197">
        <v>5</v>
      </c>
      <c r="I7197">
        <v>29927.05</v>
      </c>
      <c r="J7197">
        <v>20448.02</v>
      </c>
      <c r="K7197">
        <v>0.25</v>
      </c>
      <c r="L7197">
        <f>I7197-J7197-(I7197*K7197)</f>
        <v>1997.267499999999</v>
      </c>
      <c r="M7197">
        <f t="shared" si="336"/>
        <v>11</v>
      </c>
      <c r="N7197">
        <f t="shared" si="337"/>
        <v>2024</v>
      </c>
      <c r="O7197" s="21">
        <f t="shared" si="338"/>
        <v>6.673786758133525E-2</v>
      </c>
    </row>
    <row r="7198" spans="1:15">
      <c r="A7198" t="s">
        <v>7785</v>
      </c>
      <c r="B7198" t="s">
        <v>1120</v>
      </c>
      <c r="C7198" t="s">
        <v>36</v>
      </c>
      <c r="D7198" t="s">
        <v>37</v>
      </c>
      <c r="E7198" t="s">
        <v>22</v>
      </c>
      <c r="F7198" t="s">
        <v>16</v>
      </c>
      <c r="G7198" t="s">
        <v>17</v>
      </c>
      <c r="H7198">
        <v>2</v>
      </c>
      <c r="I7198">
        <v>27115.02</v>
      </c>
      <c r="J7198">
        <v>15435.32</v>
      </c>
      <c r="K7198">
        <v>0.21</v>
      </c>
      <c r="L7198">
        <f>I7198-J7198-(I7198*K7198)</f>
        <v>5985.5458000000008</v>
      </c>
      <c r="M7198">
        <f t="shared" si="336"/>
        <v>8</v>
      </c>
      <c r="N7198">
        <f t="shared" si="337"/>
        <v>2024</v>
      </c>
      <c r="O7198" s="21">
        <f t="shared" si="338"/>
        <v>0.22074650138557894</v>
      </c>
    </row>
    <row r="7199" spans="1:15">
      <c r="A7199" t="s">
        <v>7786</v>
      </c>
      <c r="B7199" t="s">
        <v>716</v>
      </c>
      <c r="C7199" t="s">
        <v>79</v>
      </c>
      <c r="D7199" t="s">
        <v>80</v>
      </c>
      <c r="E7199" t="s">
        <v>15</v>
      </c>
      <c r="F7199" t="s">
        <v>23</v>
      </c>
      <c r="G7199" t="s">
        <v>33</v>
      </c>
      <c r="H7199">
        <v>3</v>
      </c>
      <c r="I7199">
        <v>6215.28</v>
      </c>
      <c r="J7199">
        <v>3978.17</v>
      </c>
      <c r="K7199">
        <v>0.04</v>
      </c>
      <c r="L7199">
        <f>I7199-J7199-(I7199*K7199)</f>
        <v>1988.4987999999996</v>
      </c>
      <c r="M7199">
        <f t="shared" si="336"/>
        <v>5</v>
      </c>
      <c r="N7199">
        <f t="shared" si="337"/>
        <v>2025</v>
      </c>
      <c r="O7199" s="21">
        <f t="shared" si="338"/>
        <v>0.31993712270404545</v>
      </c>
    </row>
    <row r="7200" spans="1:15">
      <c r="A7200" t="s">
        <v>7787</v>
      </c>
      <c r="B7200" t="s">
        <v>356</v>
      </c>
      <c r="C7200" t="s">
        <v>57</v>
      </c>
      <c r="D7200" t="s">
        <v>58</v>
      </c>
      <c r="E7200" t="s">
        <v>15</v>
      </c>
      <c r="F7200" t="s">
        <v>51</v>
      </c>
      <c r="G7200" t="s">
        <v>85</v>
      </c>
      <c r="H7200">
        <v>1</v>
      </c>
      <c r="I7200">
        <v>3810.2</v>
      </c>
      <c r="J7200">
        <v>2864</v>
      </c>
      <c r="K7200">
        <v>0.03</v>
      </c>
      <c r="L7200">
        <f>I7200-J7200-(I7200*K7200)</f>
        <v>831.89399999999978</v>
      </c>
      <c r="M7200">
        <f t="shared" si="336"/>
        <v>8</v>
      </c>
      <c r="N7200">
        <f t="shared" si="337"/>
        <v>2024</v>
      </c>
      <c r="O7200" s="21">
        <f t="shared" si="338"/>
        <v>0.2183334208178048</v>
      </c>
    </row>
    <row r="7201" spans="1:15">
      <c r="A7201" t="s">
        <v>7788</v>
      </c>
      <c r="B7201" t="s">
        <v>433</v>
      </c>
      <c r="C7201" t="s">
        <v>79</v>
      </c>
      <c r="D7201" t="s">
        <v>80</v>
      </c>
      <c r="E7201" t="s">
        <v>22</v>
      </c>
      <c r="F7201" t="s">
        <v>29</v>
      </c>
      <c r="G7201" t="s">
        <v>139</v>
      </c>
      <c r="H7201">
        <v>3</v>
      </c>
      <c r="I7201">
        <v>2042.38</v>
      </c>
      <c r="J7201">
        <v>1407.04</v>
      </c>
      <c r="K7201">
        <v>0.26</v>
      </c>
      <c r="L7201">
        <f>I7201-J7201-(I7201*K7201)</f>
        <v>104.32120000000009</v>
      </c>
      <c r="M7201">
        <f t="shared" si="336"/>
        <v>11</v>
      </c>
      <c r="N7201">
        <f t="shared" si="337"/>
        <v>2024</v>
      </c>
      <c r="O7201" s="21">
        <f t="shared" si="338"/>
        <v>5.1078251843437603E-2</v>
      </c>
    </row>
    <row r="7202" spans="1:15">
      <c r="A7202" t="s">
        <v>7789</v>
      </c>
      <c r="B7202" t="s">
        <v>44</v>
      </c>
      <c r="C7202" t="s">
        <v>41</v>
      </c>
      <c r="D7202" t="s">
        <v>21</v>
      </c>
      <c r="E7202" t="s">
        <v>22</v>
      </c>
      <c r="F7202" t="s">
        <v>29</v>
      </c>
      <c r="G7202" t="s">
        <v>42</v>
      </c>
      <c r="H7202">
        <v>1</v>
      </c>
      <c r="I7202">
        <v>9474.34</v>
      </c>
      <c r="J7202">
        <v>7780.63</v>
      </c>
      <c r="K7202">
        <v>0.05</v>
      </c>
      <c r="L7202">
        <f>I7202-J7202-(I7202*K7202)</f>
        <v>1219.9929999999999</v>
      </c>
      <c r="M7202">
        <f t="shared" si="336"/>
        <v>2</v>
      </c>
      <c r="N7202">
        <f t="shared" si="337"/>
        <v>2024</v>
      </c>
      <c r="O7202" s="21">
        <f t="shared" si="338"/>
        <v>0.12876812527310608</v>
      </c>
    </row>
    <row r="7203" spans="1:15">
      <c r="A7203" t="s">
        <v>7790</v>
      </c>
      <c r="B7203" t="s">
        <v>543</v>
      </c>
      <c r="C7203" t="s">
        <v>62</v>
      </c>
      <c r="D7203" t="s">
        <v>63</v>
      </c>
      <c r="E7203" t="s">
        <v>15</v>
      </c>
      <c r="F7203" t="s">
        <v>29</v>
      </c>
      <c r="G7203" t="s">
        <v>139</v>
      </c>
      <c r="H7203">
        <v>3</v>
      </c>
      <c r="I7203">
        <v>24225.8</v>
      </c>
      <c r="J7203">
        <v>16788.32</v>
      </c>
      <c r="K7203">
        <v>0.24</v>
      </c>
      <c r="L7203">
        <f>I7203-J7203-(I7203*K7203)</f>
        <v>1623.2879999999996</v>
      </c>
      <c r="M7203">
        <f t="shared" si="336"/>
        <v>4</v>
      </c>
      <c r="N7203">
        <f t="shared" si="337"/>
        <v>2024</v>
      </c>
      <c r="O7203" s="21">
        <f t="shared" si="338"/>
        <v>6.7006579762071819E-2</v>
      </c>
    </row>
    <row r="7204" spans="1:15">
      <c r="A7204" t="s">
        <v>7791</v>
      </c>
      <c r="B7204" t="s">
        <v>922</v>
      </c>
      <c r="C7204" t="s">
        <v>62</v>
      </c>
      <c r="D7204" t="s">
        <v>63</v>
      </c>
      <c r="E7204" t="s">
        <v>28</v>
      </c>
      <c r="F7204" t="s">
        <v>51</v>
      </c>
      <c r="G7204" t="s">
        <v>59</v>
      </c>
      <c r="H7204">
        <v>5</v>
      </c>
      <c r="I7204">
        <v>64878.78</v>
      </c>
      <c r="J7204">
        <v>47201.16</v>
      </c>
      <c r="K7204">
        <v>0.13</v>
      </c>
      <c r="L7204">
        <f>I7204-J7204-(I7204*K7204)</f>
        <v>9243.3785999999945</v>
      </c>
      <c r="M7204">
        <f t="shared" si="336"/>
        <v>12</v>
      </c>
      <c r="N7204">
        <f t="shared" si="337"/>
        <v>2024</v>
      </c>
      <c r="O7204" s="21">
        <f t="shared" si="338"/>
        <v>0.14247152304651836</v>
      </c>
    </row>
    <row r="7205" spans="1:15">
      <c r="A7205" t="s">
        <v>7792</v>
      </c>
      <c r="B7205" t="s">
        <v>474</v>
      </c>
      <c r="C7205" t="s">
        <v>62</v>
      </c>
      <c r="D7205" t="s">
        <v>63</v>
      </c>
      <c r="E7205" t="s">
        <v>22</v>
      </c>
      <c r="F7205" t="s">
        <v>16</v>
      </c>
      <c r="G7205" t="s">
        <v>38</v>
      </c>
      <c r="H7205">
        <v>3</v>
      </c>
      <c r="I7205">
        <v>35039.480000000003</v>
      </c>
      <c r="J7205">
        <v>27003.96</v>
      </c>
      <c r="K7205">
        <v>0.02</v>
      </c>
      <c r="L7205">
        <f>I7205-J7205-(I7205*K7205)</f>
        <v>7334.730400000004</v>
      </c>
      <c r="M7205">
        <f t="shared" si="336"/>
        <v>1</v>
      </c>
      <c r="N7205">
        <f t="shared" si="337"/>
        <v>2024</v>
      </c>
      <c r="O7205" s="21">
        <f t="shared" si="338"/>
        <v>0.2093276041767744</v>
      </c>
    </row>
    <row r="7206" spans="1:15">
      <c r="A7206" t="s">
        <v>7793</v>
      </c>
      <c r="B7206" t="s">
        <v>2328</v>
      </c>
      <c r="C7206" t="s">
        <v>20</v>
      </c>
      <c r="D7206" t="s">
        <v>21</v>
      </c>
      <c r="E7206" t="s">
        <v>28</v>
      </c>
      <c r="F7206" t="s">
        <v>51</v>
      </c>
      <c r="G7206" t="s">
        <v>85</v>
      </c>
      <c r="H7206">
        <v>3</v>
      </c>
      <c r="I7206">
        <v>37014.57</v>
      </c>
      <c r="J7206">
        <v>22317.99</v>
      </c>
      <c r="K7206">
        <v>0</v>
      </c>
      <c r="L7206">
        <f>I7206-J7206-(I7206*K7206)</f>
        <v>14696.579999999998</v>
      </c>
      <c r="M7206">
        <f t="shared" si="336"/>
        <v>3</v>
      </c>
      <c r="N7206">
        <f t="shared" si="337"/>
        <v>2024</v>
      </c>
      <c r="O7206" s="21">
        <f t="shared" si="338"/>
        <v>0.39704851359883414</v>
      </c>
    </row>
    <row r="7207" spans="1:15">
      <c r="A7207" t="s">
        <v>7794</v>
      </c>
      <c r="B7207" t="s">
        <v>461</v>
      </c>
      <c r="C7207" t="s">
        <v>57</v>
      </c>
      <c r="D7207" t="s">
        <v>58</v>
      </c>
      <c r="E7207" t="s">
        <v>28</v>
      </c>
      <c r="F7207" t="s">
        <v>51</v>
      </c>
      <c r="G7207" t="s">
        <v>85</v>
      </c>
      <c r="H7207">
        <v>1</v>
      </c>
      <c r="I7207">
        <v>8753.68</v>
      </c>
      <c r="J7207">
        <v>5416.94</v>
      </c>
      <c r="K7207">
        <v>0.19</v>
      </c>
      <c r="L7207">
        <f>I7207-J7207-(I7207*K7207)</f>
        <v>1673.5408000000007</v>
      </c>
      <c r="M7207">
        <f t="shared" si="336"/>
        <v>7</v>
      </c>
      <c r="N7207">
        <f t="shared" si="337"/>
        <v>2024</v>
      </c>
      <c r="O7207" s="21">
        <f t="shared" si="338"/>
        <v>0.19118140027965388</v>
      </c>
    </row>
    <row r="7208" spans="1:15">
      <c r="A7208" t="s">
        <v>7795</v>
      </c>
      <c r="B7208" t="s">
        <v>2299</v>
      </c>
      <c r="C7208" t="s">
        <v>79</v>
      </c>
      <c r="D7208" t="s">
        <v>80</v>
      </c>
      <c r="E7208" t="s">
        <v>28</v>
      </c>
      <c r="F7208" t="s">
        <v>23</v>
      </c>
      <c r="G7208" t="s">
        <v>33</v>
      </c>
      <c r="H7208">
        <v>2</v>
      </c>
      <c r="I7208">
        <v>6704.86</v>
      </c>
      <c r="J7208">
        <v>4615.46</v>
      </c>
      <c r="K7208">
        <v>0.18</v>
      </c>
      <c r="L7208">
        <f>I7208-J7208-(I7208*K7208)</f>
        <v>882.52519999999981</v>
      </c>
      <c r="M7208">
        <f t="shared" si="336"/>
        <v>10</v>
      </c>
      <c r="N7208">
        <f t="shared" si="337"/>
        <v>2024</v>
      </c>
      <c r="O7208" s="21">
        <f t="shared" si="338"/>
        <v>0.13162470208177349</v>
      </c>
    </row>
    <row r="7209" spans="1:15">
      <c r="A7209" t="s">
        <v>7796</v>
      </c>
      <c r="B7209" t="s">
        <v>1072</v>
      </c>
      <c r="C7209" t="s">
        <v>27</v>
      </c>
      <c r="D7209" t="s">
        <v>27</v>
      </c>
      <c r="E7209" t="s">
        <v>15</v>
      </c>
      <c r="F7209" t="s">
        <v>23</v>
      </c>
      <c r="G7209" t="s">
        <v>24</v>
      </c>
      <c r="H7209">
        <v>4</v>
      </c>
      <c r="I7209">
        <v>3430.68</v>
      </c>
      <c r="J7209">
        <v>2234.92</v>
      </c>
      <c r="K7209">
        <v>0.2</v>
      </c>
      <c r="L7209">
        <f>I7209-J7209-(I7209*K7209)</f>
        <v>509.6239999999998</v>
      </c>
      <c r="M7209">
        <f t="shared" si="336"/>
        <v>7</v>
      </c>
      <c r="N7209">
        <f t="shared" si="337"/>
        <v>2024</v>
      </c>
      <c r="O7209" s="21">
        <f t="shared" si="338"/>
        <v>0.14854897571326961</v>
      </c>
    </row>
    <row r="7210" spans="1:15">
      <c r="A7210" t="s">
        <v>7797</v>
      </c>
      <c r="B7210" t="s">
        <v>390</v>
      </c>
      <c r="C7210" t="s">
        <v>41</v>
      </c>
      <c r="D7210" t="s">
        <v>21</v>
      </c>
      <c r="E7210" t="s">
        <v>22</v>
      </c>
      <c r="F7210" t="s">
        <v>51</v>
      </c>
      <c r="G7210" t="s">
        <v>52</v>
      </c>
      <c r="H7210">
        <v>3</v>
      </c>
      <c r="I7210">
        <v>29438.5</v>
      </c>
      <c r="J7210">
        <v>19957.7</v>
      </c>
      <c r="K7210">
        <v>0.26</v>
      </c>
      <c r="L7210">
        <f>I7210-J7210-(I7210*K7210)</f>
        <v>1826.7899999999991</v>
      </c>
      <c r="M7210">
        <f t="shared" si="336"/>
        <v>4</v>
      </c>
      <c r="N7210">
        <f t="shared" si="337"/>
        <v>2024</v>
      </c>
      <c r="O7210" s="21">
        <f t="shared" si="338"/>
        <v>6.2054452502675037E-2</v>
      </c>
    </row>
    <row r="7211" spans="1:15">
      <c r="A7211" t="s">
        <v>7798</v>
      </c>
      <c r="B7211" t="s">
        <v>2328</v>
      </c>
      <c r="C7211" t="s">
        <v>36</v>
      </c>
      <c r="D7211" t="s">
        <v>37</v>
      </c>
      <c r="E7211" t="s">
        <v>15</v>
      </c>
      <c r="F7211" t="s">
        <v>16</v>
      </c>
      <c r="G7211" t="s">
        <v>38</v>
      </c>
      <c r="H7211">
        <v>4</v>
      </c>
      <c r="I7211">
        <v>31101.23</v>
      </c>
      <c r="J7211">
        <v>17912.830000000002</v>
      </c>
      <c r="K7211">
        <v>0.11</v>
      </c>
      <c r="L7211">
        <f>I7211-J7211-(I7211*K7211)</f>
        <v>9767.2646999999979</v>
      </c>
      <c r="M7211">
        <f t="shared" si="336"/>
        <v>3</v>
      </c>
      <c r="N7211">
        <f t="shared" si="337"/>
        <v>2024</v>
      </c>
      <c r="O7211" s="21">
        <f t="shared" si="338"/>
        <v>0.31404753766973198</v>
      </c>
    </row>
    <row r="7212" spans="1:15">
      <c r="A7212" t="s">
        <v>7799</v>
      </c>
      <c r="B7212" t="s">
        <v>1133</v>
      </c>
      <c r="C7212" t="s">
        <v>27</v>
      </c>
      <c r="D7212" t="s">
        <v>27</v>
      </c>
      <c r="E7212" t="s">
        <v>22</v>
      </c>
      <c r="F7212" t="s">
        <v>23</v>
      </c>
      <c r="G7212" t="s">
        <v>33</v>
      </c>
      <c r="H7212">
        <v>2</v>
      </c>
      <c r="I7212">
        <v>8871.85</v>
      </c>
      <c r="J7212">
        <v>7507.64</v>
      </c>
      <c r="K7212">
        <v>0.17</v>
      </c>
      <c r="L7212">
        <f>I7212-J7212-(I7212*K7212)</f>
        <v>-144.00450000000023</v>
      </c>
      <c r="M7212">
        <f t="shared" si="336"/>
        <v>10</v>
      </c>
      <c r="N7212">
        <f t="shared" si="337"/>
        <v>2024</v>
      </c>
      <c r="O7212" s="21">
        <f t="shared" si="338"/>
        <v>-1.6231620237041906E-2</v>
      </c>
    </row>
    <row r="7213" spans="1:15">
      <c r="A7213" t="s">
        <v>7800</v>
      </c>
      <c r="B7213" t="s">
        <v>637</v>
      </c>
      <c r="C7213" t="s">
        <v>27</v>
      </c>
      <c r="D7213" t="s">
        <v>27</v>
      </c>
      <c r="E7213" t="s">
        <v>28</v>
      </c>
      <c r="F7213" t="s">
        <v>23</v>
      </c>
      <c r="G7213" t="s">
        <v>33</v>
      </c>
      <c r="H7213">
        <v>2</v>
      </c>
      <c r="I7213">
        <v>27112.89</v>
      </c>
      <c r="J7213">
        <v>17129.189999999999</v>
      </c>
      <c r="K7213">
        <v>0</v>
      </c>
      <c r="L7213">
        <f>I7213-J7213-(I7213*K7213)</f>
        <v>9983.7000000000007</v>
      </c>
      <c r="M7213">
        <f t="shared" si="336"/>
        <v>5</v>
      </c>
      <c r="N7213">
        <f t="shared" si="337"/>
        <v>2024</v>
      </c>
      <c r="O7213" s="21">
        <f t="shared" si="338"/>
        <v>0.36822706837965269</v>
      </c>
    </row>
    <row r="7214" spans="1:15">
      <c r="A7214" t="s">
        <v>7801</v>
      </c>
      <c r="B7214" t="s">
        <v>2233</v>
      </c>
      <c r="C7214" t="s">
        <v>27</v>
      </c>
      <c r="D7214" t="s">
        <v>27</v>
      </c>
      <c r="E7214" t="s">
        <v>22</v>
      </c>
      <c r="F7214" t="s">
        <v>23</v>
      </c>
      <c r="G7214" t="s">
        <v>157</v>
      </c>
      <c r="H7214">
        <v>4</v>
      </c>
      <c r="I7214">
        <v>33361.79</v>
      </c>
      <c r="J7214">
        <v>18575.97</v>
      </c>
      <c r="K7214">
        <v>0.11</v>
      </c>
      <c r="L7214">
        <f>I7214-J7214-(I7214*K7214)</f>
        <v>11116.023099999999</v>
      </c>
      <c r="M7214">
        <f t="shared" si="336"/>
        <v>2</v>
      </c>
      <c r="N7214">
        <f t="shared" si="337"/>
        <v>2025</v>
      </c>
      <c r="O7214" s="21">
        <f t="shared" si="338"/>
        <v>0.33319624336703751</v>
      </c>
    </row>
    <row r="7215" spans="1:15">
      <c r="A7215" t="s">
        <v>7802</v>
      </c>
      <c r="B7215" t="s">
        <v>3255</v>
      </c>
      <c r="C7215" t="s">
        <v>36</v>
      </c>
      <c r="D7215" t="s">
        <v>37</v>
      </c>
      <c r="E7215" t="s">
        <v>28</v>
      </c>
      <c r="F7215" t="s">
        <v>51</v>
      </c>
      <c r="G7215" t="s">
        <v>59</v>
      </c>
      <c r="H7215">
        <v>1</v>
      </c>
      <c r="I7215">
        <v>9046.0400000000009</v>
      </c>
      <c r="J7215">
        <v>5438.39</v>
      </c>
      <c r="K7215">
        <v>0.05</v>
      </c>
      <c r="L7215">
        <f>I7215-J7215-(I7215*K7215)</f>
        <v>3155.3480000000004</v>
      </c>
      <c r="M7215">
        <f t="shared" si="336"/>
        <v>4</v>
      </c>
      <c r="N7215">
        <f t="shared" si="337"/>
        <v>2024</v>
      </c>
      <c r="O7215" s="21">
        <f t="shared" si="338"/>
        <v>0.34880986597450375</v>
      </c>
    </row>
    <row r="7216" spans="1:15">
      <c r="A7216" t="s">
        <v>7803</v>
      </c>
      <c r="B7216" t="s">
        <v>1798</v>
      </c>
      <c r="C7216" t="s">
        <v>36</v>
      </c>
      <c r="D7216" t="s">
        <v>37</v>
      </c>
      <c r="E7216" t="s">
        <v>22</v>
      </c>
      <c r="F7216" t="s">
        <v>16</v>
      </c>
      <c r="G7216" t="s">
        <v>38</v>
      </c>
      <c r="H7216">
        <v>3</v>
      </c>
      <c r="I7216">
        <v>16922.400000000001</v>
      </c>
      <c r="J7216">
        <v>9804.81</v>
      </c>
      <c r="K7216">
        <v>0.03</v>
      </c>
      <c r="L7216">
        <f>I7216-J7216-(I7216*K7216)</f>
        <v>6609.9180000000015</v>
      </c>
      <c r="M7216">
        <f t="shared" si="336"/>
        <v>4</v>
      </c>
      <c r="N7216">
        <f t="shared" si="337"/>
        <v>2024</v>
      </c>
      <c r="O7216" s="21">
        <f t="shared" si="338"/>
        <v>0.39060168770387182</v>
      </c>
    </row>
    <row r="7217" spans="1:15">
      <c r="A7217" t="s">
        <v>7804</v>
      </c>
      <c r="B7217" t="s">
        <v>1104</v>
      </c>
      <c r="C7217" t="s">
        <v>13</v>
      </c>
      <c r="D7217" t="s">
        <v>14</v>
      </c>
      <c r="E7217" t="s">
        <v>22</v>
      </c>
      <c r="F7217" t="s">
        <v>29</v>
      </c>
      <c r="G7217" t="s">
        <v>30</v>
      </c>
      <c r="H7217">
        <v>2</v>
      </c>
      <c r="I7217">
        <v>10322.25</v>
      </c>
      <c r="J7217">
        <v>6007.51</v>
      </c>
      <c r="K7217">
        <v>0.17</v>
      </c>
      <c r="L7217">
        <f>I7217-J7217-(I7217*K7217)</f>
        <v>2559.9574999999995</v>
      </c>
      <c r="M7217">
        <f t="shared" si="336"/>
        <v>3</v>
      </c>
      <c r="N7217">
        <f t="shared" si="337"/>
        <v>2025</v>
      </c>
      <c r="O7217" s="21">
        <f t="shared" si="338"/>
        <v>0.24800382668507345</v>
      </c>
    </row>
    <row r="7218" spans="1:15">
      <c r="A7218" t="s">
        <v>7805</v>
      </c>
      <c r="B7218" t="s">
        <v>1139</v>
      </c>
      <c r="C7218" t="s">
        <v>41</v>
      </c>
      <c r="D7218" t="s">
        <v>21</v>
      </c>
      <c r="E7218" t="s">
        <v>15</v>
      </c>
      <c r="F7218" t="s">
        <v>16</v>
      </c>
      <c r="G7218" t="s">
        <v>48</v>
      </c>
      <c r="H7218">
        <v>1</v>
      </c>
      <c r="I7218">
        <v>5094.3</v>
      </c>
      <c r="J7218">
        <v>2935.86</v>
      </c>
      <c r="K7218">
        <v>0.13</v>
      </c>
      <c r="L7218">
        <f>I7218-J7218-(I7218*K7218)</f>
        <v>1496.181</v>
      </c>
      <c r="M7218">
        <f t="shared" si="336"/>
        <v>3</v>
      </c>
      <c r="N7218">
        <f t="shared" si="337"/>
        <v>2024</v>
      </c>
      <c r="O7218" s="21">
        <f t="shared" si="338"/>
        <v>0.2936970731994582</v>
      </c>
    </row>
    <row r="7219" spans="1:15">
      <c r="A7219" t="s">
        <v>7806</v>
      </c>
      <c r="B7219" t="s">
        <v>566</v>
      </c>
      <c r="C7219" t="s">
        <v>62</v>
      </c>
      <c r="D7219" t="s">
        <v>63</v>
      </c>
      <c r="E7219" t="s">
        <v>15</v>
      </c>
      <c r="F7219" t="s">
        <v>16</v>
      </c>
      <c r="G7219" t="s">
        <v>17</v>
      </c>
      <c r="H7219">
        <v>2</v>
      </c>
      <c r="I7219">
        <v>12668.83</v>
      </c>
      <c r="J7219">
        <v>7364.26</v>
      </c>
      <c r="K7219">
        <v>0.28000000000000003</v>
      </c>
      <c r="L7219">
        <f>I7219-J7219-(I7219*K7219)</f>
        <v>1757.2975999999994</v>
      </c>
      <c r="M7219">
        <f t="shared" si="336"/>
        <v>6</v>
      </c>
      <c r="N7219">
        <f t="shared" si="337"/>
        <v>2025</v>
      </c>
      <c r="O7219" s="21">
        <f t="shared" si="338"/>
        <v>0.13871033078824166</v>
      </c>
    </row>
    <row r="7220" spans="1:15">
      <c r="A7220" t="s">
        <v>7807</v>
      </c>
      <c r="B7220" t="s">
        <v>479</v>
      </c>
      <c r="C7220" t="s">
        <v>36</v>
      </c>
      <c r="D7220" t="s">
        <v>37</v>
      </c>
      <c r="E7220" t="s">
        <v>22</v>
      </c>
      <c r="F7220" t="s">
        <v>16</v>
      </c>
      <c r="G7220" t="s">
        <v>48</v>
      </c>
      <c r="H7220">
        <v>4</v>
      </c>
      <c r="I7220">
        <v>9710.39</v>
      </c>
      <c r="J7220">
        <v>7853.53</v>
      </c>
      <c r="K7220">
        <v>0.17</v>
      </c>
      <c r="L7220">
        <f>I7220-J7220-(I7220*K7220)</f>
        <v>206.09369999999967</v>
      </c>
      <c r="M7220">
        <f t="shared" si="336"/>
        <v>3</v>
      </c>
      <c r="N7220">
        <f t="shared" si="337"/>
        <v>2025</v>
      </c>
      <c r="O7220" s="21">
        <f t="shared" si="338"/>
        <v>2.1224039405214383E-2</v>
      </c>
    </row>
    <row r="7221" spans="1:15">
      <c r="A7221" t="s">
        <v>7808</v>
      </c>
      <c r="B7221" t="s">
        <v>543</v>
      </c>
      <c r="C7221" t="s">
        <v>20</v>
      </c>
      <c r="D7221" t="s">
        <v>21</v>
      </c>
      <c r="E7221" t="s">
        <v>22</v>
      </c>
      <c r="F7221" t="s">
        <v>51</v>
      </c>
      <c r="G7221" t="s">
        <v>52</v>
      </c>
      <c r="H7221">
        <v>1</v>
      </c>
      <c r="I7221">
        <v>7117.42</v>
      </c>
      <c r="J7221">
        <v>5218.1899999999996</v>
      </c>
      <c r="K7221">
        <v>0.09</v>
      </c>
      <c r="L7221">
        <f>I7221-J7221-(I7221*K7221)</f>
        <v>1258.6622000000004</v>
      </c>
      <c r="M7221">
        <f t="shared" si="336"/>
        <v>4</v>
      </c>
      <c r="N7221">
        <f t="shared" si="337"/>
        <v>2024</v>
      </c>
      <c r="O7221" s="21">
        <f t="shared" si="338"/>
        <v>0.17684247943777387</v>
      </c>
    </row>
    <row r="7222" spans="1:15">
      <c r="A7222" t="s">
        <v>7809</v>
      </c>
      <c r="B7222" t="s">
        <v>118</v>
      </c>
      <c r="C7222" t="s">
        <v>57</v>
      </c>
      <c r="D7222" t="s">
        <v>58</v>
      </c>
      <c r="E7222" t="s">
        <v>15</v>
      </c>
      <c r="F7222" t="s">
        <v>29</v>
      </c>
      <c r="G7222" t="s">
        <v>42</v>
      </c>
      <c r="H7222">
        <v>4</v>
      </c>
      <c r="I7222">
        <v>12068.59</v>
      </c>
      <c r="J7222">
        <v>8838.6200000000008</v>
      </c>
      <c r="K7222">
        <v>7.0000000000000007E-2</v>
      </c>
      <c r="L7222">
        <f>I7222-J7222-(I7222*K7222)</f>
        <v>2385.1686999999993</v>
      </c>
      <c r="M7222">
        <f t="shared" si="336"/>
        <v>4</v>
      </c>
      <c r="N7222">
        <f t="shared" si="337"/>
        <v>2024</v>
      </c>
      <c r="O7222" s="21">
        <f t="shared" si="338"/>
        <v>0.1976344129678777</v>
      </c>
    </row>
    <row r="7223" spans="1:15">
      <c r="A7223" t="s">
        <v>7810</v>
      </c>
      <c r="B7223" t="s">
        <v>602</v>
      </c>
      <c r="C7223" t="s">
        <v>36</v>
      </c>
      <c r="D7223" t="s">
        <v>37</v>
      </c>
      <c r="E7223" t="s">
        <v>22</v>
      </c>
      <c r="F7223" t="s">
        <v>16</v>
      </c>
      <c r="G7223" t="s">
        <v>48</v>
      </c>
      <c r="H7223">
        <v>5</v>
      </c>
      <c r="I7223">
        <v>11021.25</v>
      </c>
      <c r="J7223">
        <v>6826.67</v>
      </c>
      <c r="K7223">
        <v>0.2</v>
      </c>
      <c r="L7223">
        <f>I7223-J7223-(I7223*K7223)</f>
        <v>1990.33</v>
      </c>
      <c r="M7223">
        <f t="shared" si="336"/>
        <v>1</v>
      </c>
      <c r="N7223">
        <f t="shared" si="337"/>
        <v>2025</v>
      </c>
      <c r="O7223" s="21">
        <f t="shared" si="338"/>
        <v>0.18059022343200634</v>
      </c>
    </row>
    <row r="7224" spans="1:15">
      <c r="A7224" t="s">
        <v>7811</v>
      </c>
      <c r="B7224" t="s">
        <v>1552</v>
      </c>
      <c r="C7224" t="s">
        <v>27</v>
      </c>
      <c r="D7224" t="s">
        <v>27</v>
      </c>
      <c r="E7224" t="s">
        <v>22</v>
      </c>
      <c r="F7224" t="s">
        <v>29</v>
      </c>
      <c r="G7224" t="s">
        <v>30</v>
      </c>
      <c r="H7224">
        <v>1</v>
      </c>
      <c r="I7224">
        <v>6910.41</v>
      </c>
      <c r="J7224">
        <v>3837.38</v>
      </c>
      <c r="K7224">
        <v>0.16</v>
      </c>
      <c r="L7224">
        <f>I7224-J7224-(I7224*K7224)</f>
        <v>1967.3643999999997</v>
      </c>
      <c r="M7224">
        <f t="shared" si="336"/>
        <v>10</v>
      </c>
      <c r="N7224">
        <f t="shared" si="337"/>
        <v>2024</v>
      </c>
      <c r="O7224" s="21">
        <f t="shared" si="338"/>
        <v>0.28469575611287895</v>
      </c>
    </row>
    <row r="7225" spans="1:15">
      <c r="A7225" t="s">
        <v>7812</v>
      </c>
      <c r="B7225" t="s">
        <v>676</v>
      </c>
      <c r="C7225" t="s">
        <v>20</v>
      </c>
      <c r="D7225" t="s">
        <v>21</v>
      </c>
      <c r="E7225" t="s">
        <v>15</v>
      </c>
      <c r="F7225" t="s">
        <v>29</v>
      </c>
      <c r="G7225" t="s">
        <v>45</v>
      </c>
      <c r="H7225">
        <v>5</v>
      </c>
      <c r="I7225">
        <v>52875.4</v>
      </c>
      <c r="J7225">
        <v>36386.9</v>
      </c>
      <c r="K7225">
        <v>0.06</v>
      </c>
      <c r="L7225">
        <f>I7225-J7225-(I7225*K7225)</f>
        <v>13315.976000000001</v>
      </c>
      <c r="M7225">
        <f t="shared" si="336"/>
        <v>3</v>
      </c>
      <c r="N7225">
        <f t="shared" si="337"/>
        <v>2024</v>
      </c>
      <c r="O7225" s="21">
        <f t="shared" si="338"/>
        <v>0.25183688444910107</v>
      </c>
    </row>
    <row r="7226" spans="1:15">
      <c r="A7226" t="s">
        <v>7813</v>
      </c>
      <c r="B7226" t="s">
        <v>1129</v>
      </c>
      <c r="C7226" t="s">
        <v>27</v>
      </c>
      <c r="D7226" t="s">
        <v>27</v>
      </c>
      <c r="E7226" t="s">
        <v>15</v>
      </c>
      <c r="F7226" t="s">
        <v>29</v>
      </c>
      <c r="G7226" t="s">
        <v>139</v>
      </c>
      <c r="H7226">
        <v>3</v>
      </c>
      <c r="I7226">
        <v>6774.63</v>
      </c>
      <c r="J7226">
        <v>5549.91</v>
      </c>
      <c r="K7226">
        <v>0.03</v>
      </c>
      <c r="L7226">
        <f>I7226-J7226-(I7226*K7226)</f>
        <v>1021.4811000000002</v>
      </c>
      <c r="M7226">
        <f t="shared" si="336"/>
        <v>9</v>
      </c>
      <c r="N7226">
        <f t="shared" si="337"/>
        <v>2024</v>
      </c>
      <c r="O7226" s="21">
        <f t="shared" si="338"/>
        <v>0.15078035258014094</v>
      </c>
    </row>
    <row r="7227" spans="1:15">
      <c r="A7227" t="s">
        <v>7814</v>
      </c>
      <c r="B7227" t="s">
        <v>761</v>
      </c>
      <c r="C7227" t="s">
        <v>36</v>
      </c>
      <c r="D7227" t="s">
        <v>37</v>
      </c>
      <c r="E7227" t="s">
        <v>22</v>
      </c>
      <c r="F7227" t="s">
        <v>29</v>
      </c>
      <c r="G7227" t="s">
        <v>42</v>
      </c>
      <c r="H7227">
        <v>4</v>
      </c>
      <c r="I7227">
        <v>54642.29</v>
      </c>
      <c r="J7227">
        <v>43659.94</v>
      </c>
      <c r="K7227">
        <v>0.04</v>
      </c>
      <c r="L7227">
        <f>I7227-J7227-(I7227*K7227)</f>
        <v>8796.6583999999984</v>
      </c>
      <c r="M7227">
        <f t="shared" si="336"/>
        <v>6</v>
      </c>
      <c r="N7227">
        <f t="shared" si="337"/>
        <v>2025</v>
      </c>
      <c r="O7227" s="21">
        <f t="shared" si="338"/>
        <v>0.16098626906009975</v>
      </c>
    </row>
    <row r="7228" spans="1:15">
      <c r="A7228" t="s">
        <v>7815</v>
      </c>
      <c r="B7228" t="s">
        <v>735</v>
      </c>
      <c r="C7228" t="s">
        <v>79</v>
      </c>
      <c r="D7228" t="s">
        <v>80</v>
      </c>
      <c r="E7228" t="s">
        <v>22</v>
      </c>
      <c r="F7228" t="s">
        <v>16</v>
      </c>
      <c r="G7228" t="s">
        <v>17</v>
      </c>
      <c r="H7228">
        <v>1</v>
      </c>
      <c r="I7228">
        <v>2977.41</v>
      </c>
      <c r="J7228">
        <v>1654.3</v>
      </c>
      <c r="K7228">
        <v>0.2</v>
      </c>
      <c r="L7228">
        <f>I7228-J7228-(I7228*K7228)</f>
        <v>727.62799999999993</v>
      </c>
      <c r="M7228">
        <f t="shared" si="336"/>
        <v>3</v>
      </c>
      <c r="N7228">
        <f t="shared" si="337"/>
        <v>2025</v>
      </c>
      <c r="O7228" s="21">
        <f t="shared" si="338"/>
        <v>0.24438286967532183</v>
      </c>
    </row>
    <row r="7229" spans="1:15">
      <c r="A7229" t="s">
        <v>7816</v>
      </c>
      <c r="B7229" t="s">
        <v>1697</v>
      </c>
      <c r="C7229" t="s">
        <v>57</v>
      </c>
      <c r="D7229" t="s">
        <v>58</v>
      </c>
      <c r="E7229" t="s">
        <v>22</v>
      </c>
      <c r="F7229" t="s">
        <v>29</v>
      </c>
      <c r="G7229" t="s">
        <v>30</v>
      </c>
      <c r="H7229">
        <v>2</v>
      </c>
      <c r="I7229">
        <v>4026.25</v>
      </c>
      <c r="J7229">
        <v>2722.13</v>
      </c>
      <c r="K7229">
        <v>0.09</v>
      </c>
      <c r="L7229">
        <f>I7229-J7229-(I7229*K7229)</f>
        <v>941.75749999999994</v>
      </c>
      <c r="M7229">
        <f t="shared" si="336"/>
        <v>6</v>
      </c>
      <c r="N7229">
        <f t="shared" si="337"/>
        <v>2025</v>
      </c>
      <c r="O7229" s="21">
        <f t="shared" si="338"/>
        <v>0.23390437752250853</v>
      </c>
    </row>
    <row r="7230" spans="1:15">
      <c r="A7230" t="s">
        <v>7817</v>
      </c>
      <c r="B7230" t="s">
        <v>658</v>
      </c>
      <c r="C7230" t="s">
        <v>13</v>
      </c>
      <c r="D7230" t="s">
        <v>14</v>
      </c>
      <c r="E7230" t="s">
        <v>22</v>
      </c>
      <c r="F7230" t="s">
        <v>16</v>
      </c>
      <c r="G7230" t="s">
        <v>38</v>
      </c>
      <c r="H7230">
        <v>5</v>
      </c>
      <c r="I7230">
        <v>14507.71</v>
      </c>
      <c r="J7230">
        <v>9438.3700000000008</v>
      </c>
      <c r="K7230">
        <v>0.19</v>
      </c>
      <c r="L7230">
        <f>I7230-J7230-(I7230*K7230)</f>
        <v>2312.8750999999984</v>
      </c>
      <c r="M7230">
        <f t="shared" si="336"/>
        <v>7</v>
      </c>
      <c r="N7230">
        <f t="shared" si="337"/>
        <v>2024</v>
      </c>
      <c r="O7230" s="21">
        <f t="shared" si="338"/>
        <v>0.15942385807270745</v>
      </c>
    </row>
    <row r="7231" spans="1:15">
      <c r="A7231" t="s">
        <v>7818</v>
      </c>
      <c r="B7231" t="s">
        <v>573</v>
      </c>
      <c r="C7231" t="s">
        <v>57</v>
      </c>
      <c r="D7231" t="s">
        <v>58</v>
      </c>
      <c r="E7231" t="s">
        <v>22</v>
      </c>
      <c r="F7231" t="s">
        <v>51</v>
      </c>
      <c r="G7231" t="s">
        <v>52</v>
      </c>
      <c r="H7231">
        <v>4</v>
      </c>
      <c r="I7231">
        <v>57270.18</v>
      </c>
      <c r="J7231">
        <v>42321.51</v>
      </c>
      <c r="K7231">
        <v>0.18</v>
      </c>
      <c r="L7231">
        <f>I7231-J7231-(I7231*K7231)</f>
        <v>4640.0375999999978</v>
      </c>
      <c r="M7231">
        <f t="shared" si="336"/>
        <v>11</v>
      </c>
      <c r="N7231">
        <f t="shared" si="337"/>
        <v>2024</v>
      </c>
      <c r="O7231" s="21">
        <f t="shared" si="338"/>
        <v>8.1020132990676785E-2</v>
      </c>
    </row>
    <row r="7232" spans="1:15">
      <c r="A7232" t="s">
        <v>7819</v>
      </c>
      <c r="B7232" t="s">
        <v>2296</v>
      </c>
      <c r="C7232" t="s">
        <v>27</v>
      </c>
      <c r="D7232" t="s">
        <v>27</v>
      </c>
      <c r="E7232" t="s">
        <v>22</v>
      </c>
      <c r="F7232" t="s">
        <v>16</v>
      </c>
      <c r="G7232" t="s">
        <v>38</v>
      </c>
      <c r="H7232">
        <v>5</v>
      </c>
      <c r="I7232">
        <v>34532.839999999997</v>
      </c>
      <c r="J7232">
        <v>27433.759999999998</v>
      </c>
      <c r="K7232">
        <v>0.02</v>
      </c>
      <c r="L7232">
        <f>I7232-J7232-(I7232*K7232)</f>
        <v>6408.4231999999984</v>
      </c>
      <c r="M7232">
        <f t="shared" si="336"/>
        <v>9</v>
      </c>
      <c r="N7232">
        <f t="shared" si="337"/>
        <v>2024</v>
      </c>
      <c r="O7232" s="21">
        <f t="shared" si="338"/>
        <v>0.18557475145397828</v>
      </c>
    </row>
    <row r="7233" spans="1:15">
      <c r="A7233" t="s">
        <v>7820</v>
      </c>
      <c r="B7233" t="s">
        <v>266</v>
      </c>
      <c r="C7233" t="s">
        <v>20</v>
      </c>
      <c r="D7233" t="s">
        <v>21</v>
      </c>
      <c r="E7233" t="s">
        <v>15</v>
      </c>
      <c r="F7233" t="s">
        <v>29</v>
      </c>
      <c r="G7233" t="s">
        <v>139</v>
      </c>
      <c r="H7233">
        <v>3</v>
      </c>
      <c r="I7233">
        <v>7699.56</v>
      </c>
      <c r="J7233">
        <v>4847.26</v>
      </c>
      <c r="K7233">
        <v>7.0000000000000007E-2</v>
      </c>
      <c r="L7233">
        <f>I7233-J7233-(I7233*K7233)</f>
        <v>2313.3308000000002</v>
      </c>
      <c r="M7233">
        <f t="shared" si="336"/>
        <v>1</v>
      </c>
      <c r="N7233">
        <f t="shared" si="337"/>
        <v>2024</v>
      </c>
      <c r="O7233" s="21">
        <f t="shared" si="338"/>
        <v>0.30044973998514202</v>
      </c>
    </row>
    <row r="7234" spans="1:15">
      <c r="A7234" t="s">
        <v>7821</v>
      </c>
      <c r="B7234" t="s">
        <v>1246</v>
      </c>
      <c r="C7234" t="s">
        <v>36</v>
      </c>
      <c r="D7234" t="s">
        <v>37</v>
      </c>
      <c r="E7234" t="s">
        <v>15</v>
      </c>
      <c r="F7234" t="s">
        <v>51</v>
      </c>
      <c r="G7234" t="s">
        <v>52</v>
      </c>
      <c r="H7234">
        <v>2</v>
      </c>
      <c r="I7234">
        <v>19675.189999999999</v>
      </c>
      <c r="J7234">
        <v>16717.189999999999</v>
      </c>
      <c r="K7234">
        <v>0.06</v>
      </c>
      <c r="L7234">
        <f>I7234-J7234-(I7234*K7234)</f>
        <v>1777.4886000000001</v>
      </c>
      <c r="M7234">
        <f t="shared" si="336"/>
        <v>1</v>
      </c>
      <c r="N7234">
        <f t="shared" si="337"/>
        <v>2025</v>
      </c>
      <c r="O7234" s="21">
        <f t="shared" si="338"/>
        <v>9.0341623130450091E-2</v>
      </c>
    </row>
    <row r="7235" spans="1:15">
      <c r="A7235" t="s">
        <v>7822</v>
      </c>
      <c r="B7235" t="s">
        <v>138</v>
      </c>
      <c r="C7235" t="s">
        <v>20</v>
      </c>
      <c r="D7235" t="s">
        <v>21</v>
      </c>
      <c r="E7235" t="s">
        <v>28</v>
      </c>
      <c r="F7235" t="s">
        <v>23</v>
      </c>
      <c r="G7235" t="s">
        <v>157</v>
      </c>
      <c r="H7235">
        <v>5</v>
      </c>
      <c r="I7235">
        <v>10857.45</v>
      </c>
      <c r="J7235">
        <v>9226.9599999999991</v>
      </c>
      <c r="K7235">
        <v>0.21</v>
      </c>
      <c r="L7235">
        <f>I7235-J7235-(I7235*K7235)</f>
        <v>-649.57449999999835</v>
      </c>
      <c r="M7235">
        <f t="shared" ref="M7235:M7298" si="339">MONTH(B7235)</f>
        <v>8</v>
      </c>
      <c r="N7235">
        <f t="shared" ref="N7235:N7298" si="340">YEAR(B7235)</f>
        <v>2024</v>
      </c>
      <c r="O7235" s="21">
        <f t="shared" ref="O7235:O7298" si="341">L7235/I7235</f>
        <v>-5.98275377736023E-2</v>
      </c>
    </row>
    <row r="7236" spans="1:15">
      <c r="A7236" t="s">
        <v>7823</v>
      </c>
      <c r="B7236" t="s">
        <v>1765</v>
      </c>
      <c r="C7236" t="s">
        <v>36</v>
      </c>
      <c r="D7236" t="s">
        <v>37</v>
      </c>
      <c r="E7236" t="s">
        <v>22</v>
      </c>
      <c r="F7236" t="s">
        <v>16</v>
      </c>
      <c r="G7236" t="s">
        <v>73</v>
      </c>
      <c r="H7236">
        <v>1</v>
      </c>
      <c r="I7236">
        <v>13180.5</v>
      </c>
      <c r="J7236">
        <v>8293.08</v>
      </c>
      <c r="K7236">
        <v>0.24</v>
      </c>
      <c r="L7236">
        <f>I7236-J7236-(I7236*K7236)</f>
        <v>1724.1000000000004</v>
      </c>
      <c r="M7236">
        <f t="shared" si="339"/>
        <v>5</v>
      </c>
      <c r="N7236">
        <f t="shared" si="340"/>
        <v>2025</v>
      </c>
      <c r="O7236" s="21">
        <f t="shared" si="341"/>
        <v>0.13080687379082739</v>
      </c>
    </row>
    <row r="7237" spans="1:15">
      <c r="A7237" t="s">
        <v>7824</v>
      </c>
      <c r="B7237" t="s">
        <v>716</v>
      </c>
      <c r="C7237" t="s">
        <v>41</v>
      </c>
      <c r="D7237" t="s">
        <v>21</v>
      </c>
      <c r="E7237" t="s">
        <v>28</v>
      </c>
      <c r="F7237" t="s">
        <v>51</v>
      </c>
      <c r="G7237" t="s">
        <v>64</v>
      </c>
      <c r="H7237">
        <v>2</v>
      </c>
      <c r="I7237">
        <v>12132.56</v>
      </c>
      <c r="J7237">
        <v>7277.48</v>
      </c>
      <c r="K7237">
        <v>0.17</v>
      </c>
      <c r="L7237">
        <f>I7237-J7237-(I7237*K7237)</f>
        <v>2792.5447999999997</v>
      </c>
      <c r="M7237">
        <f t="shared" si="339"/>
        <v>5</v>
      </c>
      <c r="N7237">
        <f t="shared" si="340"/>
        <v>2025</v>
      </c>
      <c r="O7237" s="21">
        <f t="shared" si="341"/>
        <v>0.23016946135028385</v>
      </c>
    </row>
    <row r="7238" spans="1:15">
      <c r="A7238" t="s">
        <v>7825</v>
      </c>
      <c r="B7238" t="s">
        <v>204</v>
      </c>
      <c r="C7238" t="s">
        <v>57</v>
      </c>
      <c r="D7238" t="s">
        <v>58</v>
      </c>
      <c r="E7238" t="s">
        <v>15</v>
      </c>
      <c r="F7238" t="s">
        <v>29</v>
      </c>
      <c r="G7238" t="s">
        <v>45</v>
      </c>
      <c r="H7238">
        <v>4</v>
      </c>
      <c r="I7238">
        <v>30621.7</v>
      </c>
      <c r="J7238">
        <v>20796.25</v>
      </c>
      <c r="K7238">
        <v>0.26</v>
      </c>
      <c r="L7238">
        <f>I7238-J7238-(I7238*K7238)</f>
        <v>1863.808</v>
      </c>
      <c r="M7238">
        <f t="shared" si="339"/>
        <v>6</v>
      </c>
      <c r="N7238">
        <f t="shared" si="340"/>
        <v>2024</v>
      </c>
      <c r="O7238" s="21">
        <f t="shared" si="341"/>
        <v>6.0865595313127616E-2</v>
      </c>
    </row>
    <row r="7239" spans="1:15">
      <c r="A7239" t="s">
        <v>7826</v>
      </c>
      <c r="B7239" t="s">
        <v>415</v>
      </c>
      <c r="C7239" t="s">
        <v>79</v>
      </c>
      <c r="D7239" t="s">
        <v>80</v>
      </c>
      <c r="E7239" t="s">
        <v>28</v>
      </c>
      <c r="F7239" t="s">
        <v>29</v>
      </c>
      <c r="G7239" t="s">
        <v>42</v>
      </c>
      <c r="H7239">
        <v>2</v>
      </c>
      <c r="I7239">
        <v>15908.98</v>
      </c>
      <c r="J7239">
        <v>10677.84</v>
      </c>
      <c r="K7239">
        <v>0.26</v>
      </c>
      <c r="L7239">
        <f>I7239-J7239-(I7239*K7239)</f>
        <v>1094.8051999999998</v>
      </c>
      <c r="M7239">
        <f t="shared" si="339"/>
        <v>3</v>
      </c>
      <c r="N7239">
        <f t="shared" si="340"/>
        <v>2025</v>
      </c>
      <c r="O7239" s="21">
        <f t="shared" si="341"/>
        <v>6.8816806608594627E-2</v>
      </c>
    </row>
    <row r="7240" spans="1:15">
      <c r="A7240" t="s">
        <v>7827</v>
      </c>
      <c r="B7240" t="s">
        <v>1463</v>
      </c>
      <c r="C7240" t="s">
        <v>27</v>
      </c>
      <c r="D7240" t="s">
        <v>27</v>
      </c>
      <c r="E7240" t="s">
        <v>15</v>
      </c>
      <c r="F7240" t="s">
        <v>16</v>
      </c>
      <c r="G7240" t="s">
        <v>48</v>
      </c>
      <c r="H7240">
        <v>2</v>
      </c>
      <c r="I7240">
        <v>26520.44</v>
      </c>
      <c r="J7240">
        <v>16085.94</v>
      </c>
      <c r="K7240">
        <v>0.17</v>
      </c>
      <c r="L7240">
        <f>I7240-J7240-(I7240*K7240)</f>
        <v>5926.0251999999982</v>
      </c>
      <c r="M7240">
        <f t="shared" si="339"/>
        <v>12</v>
      </c>
      <c r="N7240">
        <f t="shared" si="340"/>
        <v>2024</v>
      </c>
      <c r="O7240" s="21">
        <f t="shared" si="341"/>
        <v>0.22345123987384818</v>
      </c>
    </row>
    <row r="7241" spans="1:15">
      <c r="A7241" t="s">
        <v>7828</v>
      </c>
      <c r="B7241" t="s">
        <v>467</v>
      </c>
      <c r="C7241" t="s">
        <v>79</v>
      </c>
      <c r="D7241" t="s">
        <v>80</v>
      </c>
      <c r="E7241" t="s">
        <v>28</v>
      </c>
      <c r="F7241" t="s">
        <v>51</v>
      </c>
      <c r="G7241" t="s">
        <v>52</v>
      </c>
      <c r="H7241">
        <v>5</v>
      </c>
      <c r="I7241">
        <v>31873.06</v>
      </c>
      <c r="J7241">
        <v>18880.63</v>
      </c>
      <c r="K7241">
        <v>0.05</v>
      </c>
      <c r="L7241">
        <f>I7241-J7241-(I7241*K7241)</f>
        <v>11398.777</v>
      </c>
      <c r="M7241">
        <f t="shared" si="339"/>
        <v>5</v>
      </c>
      <c r="N7241">
        <f t="shared" si="340"/>
        <v>2024</v>
      </c>
      <c r="O7241" s="21">
        <f t="shared" si="341"/>
        <v>0.35763045656739578</v>
      </c>
    </row>
    <row r="7242" spans="1:15">
      <c r="A7242" t="s">
        <v>7829</v>
      </c>
      <c r="B7242" t="s">
        <v>1560</v>
      </c>
      <c r="C7242" t="s">
        <v>27</v>
      </c>
      <c r="D7242" t="s">
        <v>27</v>
      </c>
      <c r="E7242" t="s">
        <v>28</v>
      </c>
      <c r="F7242" t="s">
        <v>29</v>
      </c>
      <c r="G7242" t="s">
        <v>45</v>
      </c>
      <c r="H7242">
        <v>1</v>
      </c>
      <c r="I7242">
        <v>6025.54</v>
      </c>
      <c r="J7242">
        <v>3591.42</v>
      </c>
      <c r="K7242">
        <v>0</v>
      </c>
      <c r="L7242">
        <f>I7242-J7242-(I7242*K7242)</f>
        <v>2434.12</v>
      </c>
      <c r="M7242">
        <f t="shared" si="339"/>
        <v>2</v>
      </c>
      <c r="N7242">
        <f t="shared" si="340"/>
        <v>2025</v>
      </c>
      <c r="O7242" s="21">
        <f t="shared" si="341"/>
        <v>0.40396711332096374</v>
      </c>
    </row>
    <row r="7243" spans="1:15">
      <c r="A7243" t="s">
        <v>7830</v>
      </c>
      <c r="B7243" t="s">
        <v>1129</v>
      </c>
      <c r="C7243" t="s">
        <v>57</v>
      </c>
      <c r="D7243" t="s">
        <v>58</v>
      </c>
      <c r="E7243" t="s">
        <v>28</v>
      </c>
      <c r="F7243" t="s">
        <v>51</v>
      </c>
      <c r="G7243" t="s">
        <v>85</v>
      </c>
      <c r="H7243">
        <v>1</v>
      </c>
      <c r="I7243">
        <v>8092.22</v>
      </c>
      <c r="J7243">
        <v>5718.47</v>
      </c>
      <c r="K7243">
        <v>0.01</v>
      </c>
      <c r="L7243">
        <f>I7243-J7243-(I7243*K7243)</f>
        <v>2292.8278</v>
      </c>
      <c r="M7243">
        <f t="shared" si="339"/>
        <v>9</v>
      </c>
      <c r="N7243">
        <f t="shared" si="340"/>
        <v>2024</v>
      </c>
      <c r="O7243" s="21">
        <f t="shared" si="341"/>
        <v>0.2833373042255401</v>
      </c>
    </row>
    <row r="7244" spans="1:15">
      <c r="A7244" t="s">
        <v>7831</v>
      </c>
      <c r="B7244" t="s">
        <v>2233</v>
      </c>
      <c r="C7244" t="s">
        <v>79</v>
      </c>
      <c r="D7244" t="s">
        <v>80</v>
      </c>
      <c r="E7244" t="s">
        <v>28</v>
      </c>
      <c r="F7244" t="s">
        <v>51</v>
      </c>
      <c r="G7244" t="s">
        <v>59</v>
      </c>
      <c r="H7244">
        <v>5</v>
      </c>
      <c r="I7244">
        <v>47973.84</v>
      </c>
      <c r="J7244">
        <v>27525.26</v>
      </c>
      <c r="K7244">
        <v>0.3</v>
      </c>
      <c r="L7244">
        <f>I7244-J7244-(I7244*K7244)</f>
        <v>6056.4279999999999</v>
      </c>
      <c r="M7244">
        <f t="shared" si="339"/>
        <v>2</v>
      </c>
      <c r="N7244">
        <f t="shared" si="340"/>
        <v>2025</v>
      </c>
      <c r="O7244" s="21">
        <f t="shared" si="341"/>
        <v>0.12624438652398892</v>
      </c>
    </row>
    <row r="7245" spans="1:15">
      <c r="A7245" t="s">
        <v>7832</v>
      </c>
      <c r="B7245" t="s">
        <v>194</v>
      </c>
      <c r="C7245" t="s">
        <v>20</v>
      </c>
      <c r="D7245" t="s">
        <v>21</v>
      </c>
      <c r="E7245" t="s">
        <v>15</v>
      </c>
      <c r="F7245" t="s">
        <v>29</v>
      </c>
      <c r="G7245" t="s">
        <v>42</v>
      </c>
      <c r="H7245">
        <v>2</v>
      </c>
      <c r="I7245">
        <v>1670.25</v>
      </c>
      <c r="J7245">
        <v>1315.63</v>
      </c>
      <c r="K7245">
        <v>0.17</v>
      </c>
      <c r="L7245">
        <f>I7245-J7245-(I7245*K7245)</f>
        <v>70.677499999999895</v>
      </c>
      <c r="M7245">
        <f t="shared" si="339"/>
        <v>5</v>
      </c>
      <c r="N7245">
        <f t="shared" si="340"/>
        <v>2024</v>
      </c>
      <c r="O7245" s="21">
        <f t="shared" si="341"/>
        <v>4.2315521628498665E-2</v>
      </c>
    </row>
    <row r="7246" spans="1:15">
      <c r="A7246" t="s">
        <v>7833</v>
      </c>
      <c r="B7246" t="s">
        <v>447</v>
      </c>
      <c r="C7246" t="s">
        <v>79</v>
      </c>
      <c r="D7246" t="s">
        <v>80</v>
      </c>
      <c r="E7246" t="s">
        <v>28</v>
      </c>
      <c r="F7246" t="s">
        <v>23</v>
      </c>
      <c r="G7246" t="s">
        <v>33</v>
      </c>
      <c r="H7246">
        <v>1</v>
      </c>
      <c r="I7246">
        <v>3850.85</v>
      </c>
      <c r="J7246">
        <v>3056.09</v>
      </c>
      <c r="K7246">
        <v>0.12</v>
      </c>
      <c r="L7246">
        <f>I7246-J7246-(I7246*K7246)</f>
        <v>332.65799999999979</v>
      </c>
      <c r="M7246">
        <f t="shared" si="339"/>
        <v>7</v>
      </c>
      <c r="N7246">
        <f t="shared" si="340"/>
        <v>2024</v>
      </c>
      <c r="O7246" s="21">
        <f t="shared" si="341"/>
        <v>8.6385603178518969E-2</v>
      </c>
    </row>
    <row r="7247" spans="1:15">
      <c r="A7247" t="s">
        <v>7834</v>
      </c>
      <c r="B7247" t="s">
        <v>806</v>
      </c>
      <c r="C7247" t="s">
        <v>20</v>
      </c>
      <c r="D7247" t="s">
        <v>21</v>
      </c>
      <c r="E7247" t="s">
        <v>28</v>
      </c>
      <c r="F7247" t="s">
        <v>29</v>
      </c>
      <c r="G7247" t="s">
        <v>139</v>
      </c>
      <c r="H7247">
        <v>4</v>
      </c>
      <c r="I7247">
        <v>25328.92</v>
      </c>
      <c r="J7247">
        <v>16564.400000000001</v>
      </c>
      <c r="K7247">
        <v>0.04</v>
      </c>
      <c r="L7247">
        <f>I7247-J7247-(I7247*K7247)</f>
        <v>7751.3631999999971</v>
      </c>
      <c r="M7247">
        <f t="shared" si="339"/>
        <v>3</v>
      </c>
      <c r="N7247">
        <f t="shared" si="340"/>
        <v>2025</v>
      </c>
      <c r="O7247" s="21">
        <f t="shared" si="341"/>
        <v>0.30602817648758801</v>
      </c>
    </row>
    <row r="7248" spans="1:15">
      <c r="A7248" t="s">
        <v>7835</v>
      </c>
      <c r="B7248" t="s">
        <v>1916</v>
      </c>
      <c r="C7248" t="s">
        <v>57</v>
      </c>
      <c r="D7248" t="s">
        <v>58</v>
      </c>
      <c r="E7248" t="s">
        <v>22</v>
      </c>
      <c r="F7248" t="s">
        <v>29</v>
      </c>
      <c r="G7248" t="s">
        <v>139</v>
      </c>
      <c r="H7248">
        <v>4</v>
      </c>
      <c r="I7248">
        <v>34181.279999999999</v>
      </c>
      <c r="J7248">
        <v>27006.799999999999</v>
      </c>
      <c r="K7248">
        <v>0.01</v>
      </c>
      <c r="L7248">
        <f>I7248-J7248-(I7248*K7248)</f>
        <v>6832.6671999999999</v>
      </c>
      <c r="M7248">
        <f t="shared" si="339"/>
        <v>12</v>
      </c>
      <c r="N7248">
        <f t="shared" si="340"/>
        <v>2024</v>
      </c>
      <c r="O7248" s="21">
        <f t="shared" si="341"/>
        <v>0.19989500685755479</v>
      </c>
    </row>
    <row r="7249" spans="1:15">
      <c r="A7249" t="s">
        <v>7836</v>
      </c>
      <c r="B7249" t="s">
        <v>1347</v>
      </c>
      <c r="C7249" t="s">
        <v>13</v>
      </c>
      <c r="D7249" t="s">
        <v>14</v>
      </c>
      <c r="E7249" t="s">
        <v>28</v>
      </c>
      <c r="F7249" t="s">
        <v>51</v>
      </c>
      <c r="G7249" t="s">
        <v>64</v>
      </c>
      <c r="H7249">
        <v>5</v>
      </c>
      <c r="I7249">
        <v>25907.19</v>
      </c>
      <c r="J7249">
        <v>21557.360000000001</v>
      </c>
      <c r="K7249">
        <v>7.0000000000000007E-2</v>
      </c>
      <c r="L7249">
        <f>I7249-J7249-(I7249*K7249)</f>
        <v>2536.3266999999978</v>
      </c>
      <c r="M7249">
        <f t="shared" si="339"/>
        <v>2</v>
      </c>
      <c r="N7249">
        <f t="shared" si="340"/>
        <v>2024</v>
      </c>
      <c r="O7249" s="21">
        <f t="shared" si="341"/>
        <v>9.7900494032737553E-2</v>
      </c>
    </row>
    <row r="7250" spans="1:15">
      <c r="A7250" t="s">
        <v>7837</v>
      </c>
      <c r="B7250" t="s">
        <v>35</v>
      </c>
      <c r="C7250" t="s">
        <v>79</v>
      </c>
      <c r="D7250" t="s">
        <v>80</v>
      </c>
      <c r="E7250" t="s">
        <v>28</v>
      </c>
      <c r="F7250" t="s">
        <v>16</v>
      </c>
      <c r="G7250" t="s">
        <v>73</v>
      </c>
      <c r="H7250">
        <v>4</v>
      </c>
      <c r="I7250">
        <v>56002.52</v>
      </c>
      <c r="J7250">
        <v>41102.080000000002</v>
      </c>
      <c r="K7250">
        <v>0.25</v>
      </c>
      <c r="L7250">
        <f>I7250-J7250-(I7250*K7250)</f>
        <v>899.80999999999585</v>
      </c>
      <c r="M7250">
        <f t="shared" si="339"/>
        <v>4</v>
      </c>
      <c r="N7250">
        <f t="shared" si="340"/>
        <v>2024</v>
      </c>
      <c r="O7250" s="21">
        <f t="shared" si="341"/>
        <v>1.6067312685214805E-2</v>
      </c>
    </row>
    <row r="7251" spans="1:15">
      <c r="A7251" t="s">
        <v>7838</v>
      </c>
      <c r="B7251" t="s">
        <v>775</v>
      </c>
      <c r="C7251" t="s">
        <v>57</v>
      </c>
      <c r="D7251" t="s">
        <v>58</v>
      </c>
      <c r="E7251" t="s">
        <v>22</v>
      </c>
      <c r="F7251" t="s">
        <v>16</v>
      </c>
      <c r="G7251" t="s">
        <v>17</v>
      </c>
      <c r="H7251">
        <v>1</v>
      </c>
      <c r="I7251">
        <v>3081.36</v>
      </c>
      <c r="J7251">
        <v>2064.89</v>
      </c>
      <c r="K7251">
        <v>0.24</v>
      </c>
      <c r="L7251">
        <f>I7251-J7251-(I7251*K7251)</f>
        <v>276.94360000000029</v>
      </c>
      <c r="M7251">
        <f t="shared" si="339"/>
        <v>4</v>
      </c>
      <c r="N7251">
        <f t="shared" si="340"/>
        <v>2024</v>
      </c>
      <c r="O7251" s="21">
        <f t="shared" si="341"/>
        <v>8.987706726899819E-2</v>
      </c>
    </row>
    <row r="7252" spans="1:15">
      <c r="A7252" t="s">
        <v>7839</v>
      </c>
      <c r="B7252" t="s">
        <v>316</v>
      </c>
      <c r="C7252" t="s">
        <v>13</v>
      </c>
      <c r="D7252" t="s">
        <v>14</v>
      </c>
      <c r="E7252" t="s">
        <v>15</v>
      </c>
      <c r="F7252" t="s">
        <v>16</v>
      </c>
      <c r="G7252" t="s">
        <v>73</v>
      </c>
      <c r="H7252">
        <v>5</v>
      </c>
      <c r="I7252">
        <v>37715.68</v>
      </c>
      <c r="J7252">
        <v>27073.47</v>
      </c>
      <c r="K7252">
        <v>0.24</v>
      </c>
      <c r="L7252">
        <f>I7252-J7252-(I7252*K7252)</f>
        <v>1590.4467999999997</v>
      </c>
      <c r="M7252">
        <f t="shared" si="339"/>
        <v>1</v>
      </c>
      <c r="N7252">
        <f t="shared" si="340"/>
        <v>2025</v>
      </c>
      <c r="O7252" s="21">
        <f t="shared" si="341"/>
        <v>4.216937888962892E-2</v>
      </c>
    </row>
    <row r="7253" spans="1:15">
      <c r="A7253" t="s">
        <v>7840</v>
      </c>
      <c r="B7253" t="s">
        <v>325</v>
      </c>
      <c r="C7253" t="s">
        <v>62</v>
      </c>
      <c r="D7253" t="s">
        <v>63</v>
      </c>
      <c r="E7253" t="s">
        <v>22</v>
      </c>
      <c r="F7253" t="s">
        <v>51</v>
      </c>
      <c r="G7253" t="s">
        <v>64</v>
      </c>
      <c r="H7253">
        <v>1</v>
      </c>
      <c r="I7253">
        <v>1082.94</v>
      </c>
      <c r="J7253">
        <v>705.85</v>
      </c>
      <c r="K7253">
        <v>0.16</v>
      </c>
      <c r="L7253">
        <f>I7253-J7253-(I7253*K7253)</f>
        <v>203.81960000000001</v>
      </c>
      <c r="M7253">
        <f t="shared" si="339"/>
        <v>9</v>
      </c>
      <c r="N7253">
        <f t="shared" si="340"/>
        <v>2024</v>
      </c>
      <c r="O7253" s="21">
        <f t="shared" si="341"/>
        <v>0.18820950375828763</v>
      </c>
    </row>
    <row r="7254" spans="1:15">
      <c r="A7254" t="s">
        <v>7841</v>
      </c>
      <c r="B7254" t="s">
        <v>982</v>
      </c>
      <c r="C7254" t="s">
        <v>79</v>
      </c>
      <c r="D7254" t="s">
        <v>80</v>
      </c>
      <c r="E7254" t="s">
        <v>28</v>
      </c>
      <c r="F7254" t="s">
        <v>29</v>
      </c>
      <c r="G7254" t="s">
        <v>45</v>
      </c>
      <c r="H7254">
        <v>2</v>
      </c>
      <c r="I7254">
        <v>28210.25</v>
      </c>
      <c r="J7254">
        <v>23802.31</v>
      </c>
      <c r="K7254">
        <v>0.02</v>
      </c>
      <c r="L7254">
        <f>I7254-J7254-(I7254*K7254)</f>
        <v>3843.7349999999988</v>
      </c>
      <c r="M7254">
        <f t="shared" si="339"/>
        <v>3</v>
      </c>
      <c r="N7254">
        <f t="shared" si="340"/>
        <v>2024</v>
      </c>
      <c r="O7254" s="21">
        <f t="shared" si="341"/>
        <v>0.1362531349420866</v>
      </c>
    </row>
    <row r="7255" spans="1:15">
      <c r="A7255" t="s">
        <v>7842</v>
      </c>
      <c r="B7255" t="s">
        <v>1771</v>
      </c>
      <c r="C7255" t="s">
        <v>41</v>
      </c>
      <c r="D7255" t="s">
        <v>21</v>
      </c>
      <c r="E7255" t="s">
        <v>15</v>
      </c>
      <c r="F7255" t="s">
        <v>51</v>
      </c>
      <c r="G7255" t="s">
        <v>52</v>
      </c>
      <c r="H7255">
        <v>2</v>
      </c>
      <c r="I7255">
        <v>18513.830000000002</v>
      </c>
      <c r="J7255">
        <v>14703.74</v>
      </c>
      <c r="K7255">
        <v>0.03</v>
      </c>
      <c r="L7255">
        <f>I7255-J7255-(I7255*K7255)</f>
        <v>3254.6751000000022</v>
      </c>
      <c r="M7255">
        <f t="shared" si="339"/>
        <v>7</v>
      </c>
      <c r="N7255">
        <f t="shared" si="340"/>
        <v>2024</v>
      </c>
      <c r="O7255" s="21">
        <f t="shared" si="341"/>
        <v>0.1757969636752634</v>
      </c>
    </row>
    <row r="7256" spans="1:15">
      <c r="A7256" t="s">
        <v>7843</v>
      </c>
      <c r="B7256" t="s">
        <v>743</v>
      </c>
      <c r="C7256" t="s">
        <v>79</v>
      </c>
      <c r="D7256" t="s">
        <v>80</v>
      </c>
      <c r="E7256" t="s">
        <v>22</v>
      </c>
      <c r="F7256" t="s">
        <v>16</v>
      </c>
      <c r="G7256" t="s">
        <v>38</v>
      </c>
      <c r="H7256">
        <v>2</v>
      </c>
      <c r="I7256">
        <v>27101.29</v>
      </c>
      <c r="J7256">
        <v>19910.080000000002</v>
      </c>
      <c r="K7256">
        <v>0.14000000000000001</v>
      </c>
      <c r="L7256">
        <f>I7256-J7256-(I7256*K7256)</f>
        <v>3397.0293999999985</v>
      </c>
      <c r="M7256">
        <f t="shared" si="339"/>
        <v>10</v>
      </c>
      <c r="N7256">
        <f t="shared" si="340"/>
        <v>2024</v>
      </c>
      <c r="O7256" s="21">
        <f t="shared" si="341"/>
        <v>0.12534567173739694</v>
      </c>
    </row>
    <row r="7257" spans="1:15">
      <c r="A7257" t="s">
        <v>7844</v>
      </c>
      <c r="B7257" t="s">
        <v>451</v>
      </c>
      <c r="C7257" t="s">
        <v>36</v>
      </c>
      <c r="D7257" t="s">
        <v>37</v>
      </c>
      <c r="E7257" t="s">
        <v>28</v>
      </c>
      <c r="F7257" t="s">
        <v>23</v>
      </c>
      <c r="G7257" t="s">
        <v>157</v>
      </c>
      <c r="H7257">
        <v>5</v>
      </c>
      <c r="I7257">
        <v>6393.8</v>
      </c>
      <c r="J7257">
        <v>4813.6099999999997</v>
      </c>
      <c r="K7257">
        <v>0.26</v>
      </c>
      <c r="L7257">
        <f>I7257-J7257-(I7257*K7257)</f>
        <v>-82.197999999999638</v>
      </c>
      <c r="M7257">
        <f t="shared" si="339"/>
        <v>4</v>
      </c>
      <c r="N7257">
        <f t="shared" si="340"/>
        <v>2025</v>
      </c>
      <c r="O7257" s="21">
        <f t="shared" si="341"/>
        <v>-1.2855891645031066E-2</v>
      </c>
    </row>
    <row r="7258" spans="1:15">
      <c r="A7258" t="s">
        <v>7845</v>
      </c>
      <c r="B7258" t="s">
        <v>1181</v>
      </c>
      <c r="C7258" t="s">
        <v>41</v>
      </c>
      <c r="D7258" t="s">
        <v>21</v>
      </c>
      <c r="E7258" t="s">
        <v>22</v>
      </c>
      <c r="F7258" t="s">
        <v>29</v>
      </c>
      <c r="G7258" t="s">
        <v>30</v>
      </c>
      <c r="H7258">
        <v>5</v>
      </c>
      <c r="I7258">
        <v>19456.72</v>
      </c>
      <c r="J7258">
        <v>15022.21</v>
      </c>
      <c r="K7258">
        <v>0.22</v>
      </c>
      <c r="L7258">
        <f>I7258-J7258-(I7258*K7258)</f>
        <v>154.03160000000207</v>
      </c>
      <c r="M7258">
        <f t="shared" si="339"/>
        <v>4</v>
      </c>
      <c r="N7258">
        <f t="shared" si="340"/>
        <v>2025</v>
      </c>
      <c r="O7258" s="21">
        <f t="shared" si="341"/>
        <v>7.9166272629714596E-3</v>
      </c>
    </row>
    <row r="7259" spans="1:15">
      <c r="A7259" t="s">
        <v>7846</v>
      </c>
      <c r="B7259" t="s">
        <v>165</v>
      </c>
      <c r="C7259" t="s">
        <v>57</v>
      </c>
      <c r="D7259" t="s">
        <v>58</v>
      </c>
      <c r="E7259" t="s">
        <v>15</v>
      </c>
      <c r="F7259" t="s">
        <v>51</v>
      </c>
      <c r="G7259" t="s">
        <v>85</v>
      </c>
      <c r="H7259">
        <v>2</v>
      </c>
      <c r="I7259">
        <v>8138.72</v>
      </c>
      <c r="J7259">
        <v>5109.04</v>
      </c>
      <c r="K7259">
        <v>0.16</v>
      </c>
      <c r="L7259">
        <f>I7259-J7259-(I7259*K7259)</f>
        <v>1727.4848000000002</v>
      </c>
      <c r="M7259">
        <f t="shared" si="339"/>
        <v>11</v>
      </c>
      <c r="N7259">
        <f t="shared" si="340"/>
        <v>2024</v>
      </c>
      <c r="O7259" s="21">
        <f t="shared" si="341"/>
        <v>0.21225509662453065</v>
      </c>
    </row>
    <row r="7260" spans="1:15">
      <c r="A7260" t="s">
        <v>7847</v>
      </c>
      <c r="B7260" t="s">
        <v>44</v>
      </c>
      <c r="C7260" t="s">
        <v>20</v>
      </c>
      <c r="D7260" t="s">
        <v>21</v>
      </c>
      <c r="E7260" t="s">
        <v>15</v>
      </c>
      <c r="F7260" t="s">
        <v>51</v>
      </c>
      <c r="G7260" t="s">
        <v>85</v>
      </c>
      <c r="H7260">
        <v>3</v>
      </c>
      <c r="I7260">
        <v>18833.02</v>
      </c>
      <c r="J7260">
        <v>12201.45</v>
      </c>
      <c r="K7260">
        <v>0.16</v>
      </c>
      <c r="L7260">
        <f>I7260-J7260-(I7260*K7260)</f>
        <v>3618.2867999999994</v>
      </c>
      <c r="M7260">
        <f t="shared" si="339"/>
        <v>2</v>
      </c>
      <c r="N7260">
        <f t="shared" si="340"/>
        <v>2024</v>
      </c>
      <c r="O7260" s="21">
        <f t="shared" si="341"/>
        <v>0.19212461941844691</v>
      </c>
    </row>
    <row r="7261" spans="1:15">
      <c r="A7261" t="s">
        <v>7848</v>
      </c>
      <c r="B7261" t="s">
        <v>1493</v>
      </c>
      <c r="C7261" t="s">
        <v>41</v>
      </c>
      <c r="D7261" t="s">
        <v>21</v>
      </c>
      <c r="E7261" t="s">
        <v>28</v>
      </c>
      <c r="F7261" t="s">
        <v>29</v>
      </c>
      <c r="G7261" t="s">
        <v>42</v>
      </c>
      <c r="H7261">
        <v>2</v>
      </c>
      <c r="I7261">
        <v>4511.1899999999996</v>
      </c>
      <c r="J7261">
        <v>2823.39</v>
      </c>
      <c r="K7261">
        <v>0.18</v>
      </c>
      <c r="L7261">
        <f>I7261-J7261-(I7261*K7261)</f>
        <v>875.78579999999988</v>
      </c>
      <c r="M7261">
        <f t="shared" si="339"/>
        <v>8</v>
      </c>
      <c r="N7261">
        <f t="shared" si="340"/>
        <v>2024</v>
      </c>
      <c r="O7261" s="21">
        <f t="shared" si="341"/>
        <v>0.19413631436494583</v>
      </c>
    </row>
    <row r="7262" spans="1:15">
      <c r="A7262" t="s">
        <v>7849</v>
      </c>
      <c r="B7262" t="s">
        <v>173</v>
      </c>
      <c r="C7262" t="s">
        <v>57</v>
      </c>
      <c r="D7262" t="s">
        <v>58</v>
      </c>
      <c r="E7262" t="s">
        <v>22</v>
      </c>
      <c r="F7262" t="s">
        <v>51</v>
      </c>
      <c r="G7262" t="s">
        <v>59</v>
      </c>
      <c r="H7262">
        <v>4</v>
      </c>
      <c r="I7262">
        <v>34107.629999999997</v>
      </c>
      <c r="J7262">
        <v>21678.6</v>
      </c>
      <c r="K7262">
        <v>0.2</v>
      </c>
      <c r="L7262">
        <f>I7262-J7262-(I7262*K7262)</f>
        <v>5607.503999999999</v>
      </c>
      <c r="M7262">
        <f t="shared" si="339"/>
        <v>9</v>
      </c>
      <c r="N7262">
        <f t="shared" si="340"/>
        <v>2024</v>
      </c>
      <c r="O7262" s="21">
        <f t="shared" si="341"/>
        <v>0.16440614607347387</v>
      </c>
    </row>
    <row r="7263" spans="1:15">
      <c r="A7263" t="s">
        <v>7850</v>
      </c>
      <c r="B7263" t="s">
        <v>189</v>
      </c>
      <c r="C7263" t="s">
        <v>13</v>
      </c>
      <c r="D7263" t="s">
        <v>14</v>
      </c>
      <c r="E7263" t="s">
        <v>22</v>
      </c>
      <c r="F7263" t="s">
        <v>29</v>
      </c>
      <c r="G7263" t="s">
        <v>42</v>
      </c>
      <c r="H7263">
        <v>3</v>
      </c>
      <c r="I7263">
        <v>23657.06</v>
      </c>
      <c r="J7263">
        <v>17083.900000000001</v>
      </c>
      <c r="K7263">
        <v>0.12</v>
      </c>
      <c r="L7263">
        <f>I7263-J7263-(I7263*K7263)</f>
        <v>3734.3127999999997</v>
      </c>
      <c r="M7263">
        <f t="shared" si="339"/>
        <v>2</v>
      </c>
      <c r="N7263">
        <f t="shared" si="340"/>
        <v>2024</v>
      </c>
      <c r="O7263" s="21">
        <f t="shared" si="341"/>
        <v>0.15785193933650249</v>
      </c>
    </row>
    <row r="7264" spans="1:15">
      <c r="A7264" t="s">
        <v>7851</v>
      </c>
      <c r="B7264" t="s">
        <v>1125</v>
      </c>
      <c r="C7264" t="s">
        <v>36</v>
      </c>
      <c r="D7264" t="s">
        <v>37</v>
      </c>
      <c r="E7264" t="s">
        <v>28</v>
      </c>
      <c r="F7264" t="s">
        <v>23</v>
      </c>
      <c r="G7264" t="s">
        <v>157</v>
      </c>
      <c r="H7264">
        <v>1</v>
      </c>
      <c r="I7264">
        <v>9278.89</v>
      </c>
      <c r="J7264">
        <v>7671.03</v>
      </c>
      <c r="K7264">
        <v>0.11</v>
      </c>
      <c r="L7264">
        <f>I7264-J7264-(I7264*K7264)</f>
        <v>587.18209999999976</v>
      </c>
      <c r="M7264">
        <f t="shared" si="339"/>
        <v>12</v>
      </c>
      <c r="N7264">
        <f t="shared" si="340"/>
        <v>2024</v>
      </c>
      <c r="O7264" s="21">
        <f t="shared" si="341"/>
        <v>6.3281502421086988E-2</v>
      </c>
    </row>
    <row r="7265" spans="1:15">
      <c r="A7265" t="s">
        <v>7852</v>
      </c>
      <c r="B7265" t="s">
        <v>771</v>
      </c>
      <c r="C7265" t="s">
        <v>13</v>
      </c>
      <c r="D7265" t="s">
        <v>14</v>
      </c>
      <c r="E7265" t="s">
        <v>22</v>
      </c>
      <c r="F7265" t="s">
        <v>16</v>
      </c>
      <c r="G7265" t="s">
        <v>73</v>
      </c>
      <c r="H7265">
        <v>3</v>
      </c>
      <c r="I7265">
        <v>14983.4</v>
      </c>
      <c r="J7265">
        <v>11909.06</v>
      </c>
      <c r="K7265">
        <v>0.23</v>
      </c>
      <c r="L7265">
        <f>I7265-J7265-(I7265*K7265)</f>
        <v>-371.8420000000001</v>
      </c>
      <c r="M7265">
        <f t="shared" si="339"/>
        <v>6</v>
      </c>
      <c r="N7265">
        <f t="shared" si="340"/>
        <v>2024</v>
      </c>
      <c r="O7265" s="21">
        <f t="shared" si="341"/>
        <v>-2.4816930736681935E-2</v>
      </c>
    </row>
    <row r="7266" spans="1:15">
      <c r="A7266" t="s">
        <v>7853</v>
      </c>
      <c r="B7266" t="s">
        <v>801</v>
      </c>
      <c r="C7266" t="s">
        <v>62</v>
      </c>
      <c r="D7266" t="s">
        <v>63</v>
      </c>
      <c r="E7266" t="s">
        <v>15</v>
      </c>
      <c r="F7266" t="s">
        <v>51</v>
      </c>
      <c r="G7266" t="s">
        <v>85</v>
      </c>
      <c r="H7266">
        <v>2</v>
      </c>
      <c r="I7266">
        <v>17719.150000000001</v>
      </c>
      <c r="J7266">
        <v>11610.87</v>
      </c>
      <c r="K7266">
        <v>0.05</v>
      </c>
      <c r="L7266">
        <f>I7266-J7266-(I7266*K7266)</f>
        <v>5222.3225000000002</v>
      </c>
      <c r="M7266">
        <f t="shared" si="339"/>
        <v>11</v>
      </c>
      <c r="N7266">
        <f t="shared" si="340"/>
        <v>2024</v>
      </c>
      <c r="O7266" s="21">
        <f t="shared" si="341"/>
        <v>0.29472759697841033</v>
      </c>
    </row>
    <row r="7267" spans="1:15">
      <c r="A7267" t="s">
        <v>7854</v>
      </c>
      <c r="B7267" t="s">
        <v>1079</v>
      </c>
      <c r="C7267" t="s">
        <v>36</v>
      </c>
      <c r="D7267" t="s">
        <v>37</v>
      </c>
      <c r="E7267" t="s">
        <v>28</v>
      </c>
      <c r="F7267" t="s">
        <v>51</v>
      </c>
      <c r="G7267" t="s">
        <v>64</v>
      </c>
      <c r="H7267">
        <v>3</v>
      </c>
      <c r="I7267">
        <v>4064.22</v>
      </c>
      <c r="J7267">
        <v>3141.72</v>
      </c>
      <c r="K7267">
        <v>0.04</v>
      </c>
      <c r="L7267">
        <f>I7267-J7267-(I7267*K7267)</f>
        <v>759.93119999999999</v>
      </c>
      <c r="M7267">
        <f t="shared" si="339"/>
        <v>1</v>
      </c>
      <c r="N7267">
        <f t="shared" si="340"/>
        <v>2025</v>
      </c>
      <c r="O7267" s="21">
        <f t="shared" si="341"/>
        <v>0.18698082288852474</v>
      </c>
    </row>
    <row r="7268" spans="1:15">
      <c r="A7268" t="s">
        <v>7855</v>
      </c>
      <c r="B7268" t="s">
        <v>1139</v>
      </c>
      <c r="C7268" t="s">
        <v>27</v>
      </c>
      <c r="D7268" t="s">
        <v>27</v>
      </c>
      <c r="E7268" t="s">
        <v>22</v>
      </c>
      <c r="F7268" t="s">
        <v>16</v>
      </c>
      <c r="G7268" t="s">
        <v>48</v>
      </c>
      <c r="H7268">
        <v>5</v>
      </c>
      <c r="I7268">
        <v>73592.649999999994</v>
      </c>
      <c r="J7268">
        <v>47332.36</v>
      </c>
      <c r="K7268">
        <v>0.09</v>
      </c>
      <c r="L7268">
        <f>I7268-J7268-(I7268*K7268)</f>
        <v>19636.951499999996</v>
      </c>
      <c r="M7268">
        <f t="shared" si="339"/>
        <v>3</v>
      </c>
      <c r="N7268">
        <f t="shared" si="340"/>
        <v>2024</v>
      </c>
      <c r="O7268" s="21">
        <f t="shared" si="341"/>
        <v>0.26683305330083912</v>
      </c>
    </row>
    <row r="7269" spans="1:15">
      <c r="A7269" t="s">
        <v>7856</v>
      </c>
      <c r="B7269" t="s">
        <v>863</v>
      </c>
      <c r="C7269" t="s">
        <v>79</v>
      </c>
      <c r="D7269" t="s">
        <v>80</v>
      </c>
      <c r="E7269" t="s">
        <v>15</v>
      </c>
      <c r="F7269" t="s">
        <v>29</v>
      </c>
      <c r="G7269" t="s">
        <v>45</v>
      </c>
      <c r="H7269">
        <v>1</v>
      </c>
      <c r="I7269">
        <v>13352.24</v>
      </c>
      <c r="J7269">
        <v>9694.0300000000007</v>
      </c>
      <c r="K7269">
        <v>0.15</v>
      </c>
      <c r="L7269">
        <f>I7269-J7269-(I7269*K7269)</f>
        <v>1655.3739999999993</v>
      </c>
      <c r="M7269">
        <f t="shared" si="339"/>
        <v>4</v>
      </c>
      <c r="N7269">
        <f t="shared" si="340"/>
        <v>2024</v>
      </c>
      <c r="O7269" s="21">
        <f t="shared" si="341"/>
        <v>0.1239772502591325</v>
      </c>
    </row>
    <row r="7270" spans="1:15">
      <c r="A7270" t="s">
        <v>7857</v>
      </c>
      <c r="B7270" t="s">
        <v>1246</v>
      </c>
      <c r="C7270" t="s">
        <v>36</v>
      </c>
      <c r="D7270" t="s">
        <v>37</v>
      </c>
      <c r="E7270" t="s">
        <v>28</v>
      </c>
      <c r="F7270" t="s">
        <v>51</v>
      </c>
      <c r="G7270" t="s">
        <v>52</v>
      </c>
      <c r="H7270">
        <v>5</v>
      </c>
      <c r="I7270">
        <v>42786.73</v>
      </c>
      <c r="J7270">
        <v>29626.03</v>
      </c>
      <c r="K7270">
        <v>0.04</v>
      </c>
      <c r="L7270">
        <f>I7270-J7270-(I7270*K7270)</f>
        <v>11449.230800000005</v>
      </c>
      <c r="M7270">
        <f t="shared" si="339"/>
        <v>1</v>
      </c>
      <c r="N7270">
        <f t="shared" si="340"/>
        <v>2025</v>
      </c>
      <c r="O7270" s="21">
        <f t="shared" si="341"/>
        <v>0.26758835741829312</v>
      </c>
    </row>
    <row r="7271" spans="1:15">
      <c r="A7271" t="s">
        <v>7858</v>
      </c>
      <c r="B7271" t="s">
        <v>220</v>
      </c>
      <c r="C7271" t="s">
        <v>62</v>
      </c>
      <c r="D7271" t="s">
        <v>63</v>
      </c>
      <c r="E7271" t="s">
        <v>15</v>
      </c>
      <c r="F7271" t="s">
        <v>23</v>
      </c>
      <c r="G7271" t="s">
        <v>33</v>
      </c>
      <c r="H7271">
        <v>4</v>
      </c>
      <c r="I7271">
        <v>47772.32</v>
      </c>
      <c r="J7271">
        <v>39279.410000000003</v>
      </c>
      <c r="K7271">
        <v>0.06</v>
      </c>
      <c r="L7271">
        <f>I7271-J7271-(I7271*K7271)</f>
        <v>5626.5707999999959</v>
      </c>
      <c r="M7271">
        <f t="shared" si="339"/>
        <v>3</v>
      </c>
      <c r="N7271">
        <f t="shared" si="340"/>
        <v>2025</v>
      </c>
      <c r="O7271" s="21">
        <f t="shared" si="341"/>
        <v>0.11777888953268327</v>
      </c>
    </row>
    <row r="7272" spans="1:15">
      <c r="A7272" t="s">
        <v>7859</v>
      </c>
      <c r="B7272" t="s">
        <v>167</v>
      </c>
      <c r="C7272" t="s">
        <v>13</v>
      </c>
      <c r="D7272" t="s">
        <v>14</v>
      </c>
      <c r="E7272" t="s">
        <v>15</v>
      </c>
      <c r="F7272" t="s">
        <v>16</v>
      </c>
      <c r="G7272" t="s">
        <v>17</v>
      </c>
      <c r="H7272">
        <v>3</v>
      </c>
      <c r="I7272">
        <v>34358.19</v>
      </c>
      <c r="J7272">
        <v>27161.71</v>
      </c>
      <c r="K7272">
        <v>0.15</v>
      </c>
      <c r="L7272">
        <f>I7272-J7272-(I7272*K7272)</f>
        <v>2042.751500000003</v>
      </c>
      <c r="M7272">
        <f t="shared" si="339"/>
        <v>3</v>
      </c>
      <c r="N7272">
        <f t="shared" si="340"/>
        <v>2024</v>
      </c>
      <c r="O7272" s="21">
        <f t="shared" si="341"/>
        <v>5.9454572548786853E-2</v>
      </c>
    </row>
    <row r="7273" spans="1:15">
      <c r="A7273" t="s">
        <v>7860</v>
      </c>
      <c r="B7273" t="s">
        <v>142</v>
      </c>
      <c r="C7273" t="s">
        <v>27</v>
      </c>
      <c r="D7273" t="s">
        <v>27</v>
      </c>
      <c r="E7273" t="s">
        <v>28</v>
      </c>
      <c r="F7273" t="s">
        <v>23</v>
      </c>
      <c r="G7273" t="s">
        <v>33</v>
      </c>
      <c r="H7273">
        <v>5</v>
      </c>
      <c r="I7273">
        <v>60330.23</v>
      </c>
      <c r="J7273">
        <v>34259.949999999997</v>
      </c>
      <c r="K7273">
        <v>0.06</v>
      </c>
      <c r="L7273">
        <f>I7273-J7273-(I7273*K7273)</f>
        <v>22450.466200000006</v>
      </c>
      <c r="M7273">
        <f t="shared" si="339"/>
        <v>8</v>
      </c>
      <c r="N7273">
        <f t="shared" si="340"/>
        <v>2024</v>
      </c>
      <c r="O7273" s="21">
        <f t="shared" si="341"/>
        <v>0.3721263154474963</v>
      </c>
    </row>
    <row r="7274" spans="1:15">
      <c r="A7274" t="s">
        <v>7861</v>
      </c>
      <c r="B7274" t="s">
        <v>1739</v>
      </c>
      <c r="C7274" t="s">
        <v>13</v>
      </c>
      <c r="D7274" t="s">
        <v>14</v>
      </c>
      <c r="E7274" t="s">
        <v>22</v>
      </c>
      <c r="F7274" t="s">
        <v>29</v>
      </c>
      <c r="G7274" t="s">
        <v>42</v>
      </c>
      <c r="H7274">
        <v>1</v>
      </c>
      <c r="I7274">
        <v>2871.68</v>
      </c>
      <c r="J7274">
        <v>1754.45</v>
      </c>
      <c r="K7274">
        <v>0.06</v>
      </c>
      <c r="L7274">
        <f>I7274-J7274-(I7274*K7274)</f>
        <v>944.92919999999981</v>
      </c>
      <c r="M7274">
        <f t="shared" si="339"/>
        <v>11</v>
      </c>
      <c r="N7274">
        <f t="shared" si="340"/>
        <v>2024</v>
      </c>
      <c r="O7274" s="21">
        <f t="shared" si="341"/>
        <v>0.32905100846891011</v>
      </c>
    </row>
    <row r="7275" spans="1:15">
      <c r="A7275" t="s">
        <v>7862</v>
      </c>
      <c r="B7275" t="s">
        <v>1173</v>
      </c>
      <c r="C7275" t="s">
        <v>41</v>
      </c>
      <c r="D7275" t="s">
        <v>21</v>
      </c>
      <c r="E7275" t="s">
        <v>28</v>
      </c>
      <c r="F7275" t="s">
        <v>16</v>
      </c>
      <c r="G7275" t="s">
        <v>48</v>
      </c>
      <c r="H7275">
        <v>5</v>
      </c>
      <c r="I7275">
        <v>64234.23</v>
      </c>
      <c r="J7275">
        <v>37208.29</v>
      </c>
      <c r="K7275">
        <v>0.08</v>
      </c>
      <c r="L7275">
        <f>I7275-J7275-(I7275*K7275)</f>
        <v>21887.2016</v>
      </c>
      <c r="M7275">
        <f t="shared" si="339"/>
        <v>4</v>
      </c>
      <c r="N7275">
        <f t="shared" si="340"/>
        <v>2025</v>
      </c>
      <c r="O7275" s="21">
        <f t="shared" si="341"/>
        <v>0.34074046812735204</v>
      </c>
    </row>
    <row r="7276" spans="1:15">
      <c r="A7276" t="s">
        <v>7863</v>
      </c>
      <c r="B7276" t="s">
        <v>471</v>
      </c>
      <c r="C7276" t="s">
        <v>36</v>
      </c>
      <c r="D7276" t="s">
        <v>37</v>
      </c>
      <c r="E7276" t="s">
        <v>28</v>
      </c>
      <c r="F7276" t="s">
        <v>23</v>
      </c>
      <c r="G7276" t="s">
        <v>24</v>
      </c>
      <c r="H7276">
        <v>5</v>
      </c>
      <c r="I7276">
        <v>50591.16</v>
      </c>
      <c r="J7276">
        <v>27979.14</v>
      </c>
      <c r="K7276">
        <v>0.06</v>
      </c>
      <c r="L7276">
        <f>I7276-J7276-(I7276*K7276)</f>
        <v>19576.550400000004</v>
      </c>
      <c r="M7276">
        <f t="shared" si="339"/>
        <v>6</v>
      </c>
      <c r="N7276">
        <f t="shared" si="340"/>
        <v>2024</v>
      </c>
      <c r="O7276" s="21">
        <f t="shared" si="341"/>
        <v>0.38695595040714625</v>
      </c>
    </row>
    <row r="7277" spans="1:15">
      <c r="A7277" t="s">
        <v>7864</v>
      </c>
      <c r="B7277" t="s">
        <v>259</v>
      </c>
      <c r="C7277" t="s">
        <v>79</v>
      </c>
      <c r="D7277" t="s">
        <v>80</v>
      </c>
      <c r="E7277" t="s">
        <v>22</v>
      </c>
      <c r="F7277" t="s">
        <v>16</v>
      </c>
      <c r="G7277" t="s">
        <v>48</v>
      </c>
      <c r="H7277">
        <v>3</v>
      </c>
      <c r="I7277">
        <v>8971.0400000000009</v>
      </c>
      <c r="J7277">
        <v>7050.32</v>
      </c>
      <c r="K7277">
        <v>0.04</v>
      </c>
      <c r="L7277">
        <f>I7277-J7277-(I7277*K7277)</f>
        <v>1561.8784000000012</v>
      </c>
      <c r="M7277">
        <f t="shared" si="339"/>
        <v>8</v>
      </c>
      <c r="N7277">
        <f t="shared" si="340"/>
        <v>2024</v>
      </c>
      <c r="O7277" s="21">
        <f t="shared" si="341"/>
        <v>0.17410226684977451</v>
      </c>
    </row>
    <row r="7278" spans="1:15">
      <c r="A7278" t="s">
        <v>7865</v>
      </c>
      <c r="B7278" t="s">
        <v>78</v>
      </c>
      <c r="C7278" t="s">
        <v>57</v>
      </c>
      <c r="D7278" t="s">
        <v>58</v>
      </c>
      <c r="E7278" t="s">
        <v>22</v>
      </c>
      <c r="F7278" t="s">
        <v>29</v>
      </c>
      <c r="G7278" t="s">
        <v>45</v>
      </c>
      <c r="H7278">
        <v>2</v>
      </c>
      <c r="I7278">
        <v>21226.02</v>
      </c>
      <c r="J7278">
        <v>13227.7</v>
      </c>
      <c r="K7278">
        <v>7.0000000000000007E-2</v>
      </c>
      <c r="L7278">
        <f>I7278-J7278-(I7278*K7278)</f>
        <v>6512.498599999999</v>
      </c>
      <c r="M7278">
        <f t="shared" si="339"/>
        <v>3</v>
      </c>
      <c r="N7278">
        <f t="shared" si="340"/>
        <v>2025</v>
      </c>
      <c r="O7278" s="21">
        <f t="shared" si="341"/>
        <v>0.30681675603810787</v>
      </c>
    </row>
    <row r="7279" spans="1:15">
      <c r="A7279" t="s">
        <v>7866</v>
      </c>
      <c r="B7279" t="s">
        <v>1263</v>
      </c>
      <c r="C7279" t="s">
        <v>27</v>
      </c>
      <c r="D7279" t="s">
        <v>27</v>
      </c>
      <c r="E7279" t="s">
        <v>28</v>
      </c>
      <c r="F7279" t="s">
        <v>23</v>
      </c>
      <c r="G7279" t="s">
        <v>157</v>
      </c>
      <c r="H7279">
        <v>4</v>
      </c>
      <c r="I7279">
        <v>6544.89</v>
      </c>
      <c r="J7279">
        <v>4972.62</v>
      </c>
      <c r="K7279">
        <v>0.05</v>
      </c>
      <c r="L7279">
        <f>I7279-J7279-(I7279*K7279)</f>
        <v>1245.0255000000004</v>
      </c>
      <c r="M7279">
        <f t="shared" si="339"/>
        <v>2</v>
      </c>
      <c r="N7279">
        <f t="shared" si="340"/>
        <v>2025</v>
      </c>
      <c r="O7279" s="21">
        <f t="shared" si="341"/>
        <v>0.19022863638655507</v>
      </c>
    </row>
    <row r="7280" spans="1:15">
      <c r="A7280" t="s">
        <v>7867</v>
      </c>
      <c r="B7280" t="s">
        <v>2304</v>
      </c>
      <c r="C7280" t="s">
        <v>20</v>
      </c>
      <c r="D7280" t="s">
        <v>21</v>
      </c>
      <c r="E7280" t="s">
        <v>28</v>
      </c>
      <c r="F7280" t="s">
        <v>16</v>
      </c>
      <c r="G7280" t="s">
        <v>73</v>
      </c>
      <c r="H7280">
        <v>5</v>
      </c>
      <c r="I7280">
        <v>57547.42</v>
      </c>
      <c r="J7280">
        <v>41963.91</v>
      </c>
      <c r="K7280">
        <v>0.01</v>
      </c>
      <c r="L7280">
        <f>I7280-J7280-(I7280*K7280)</f>
        <v>15008.035799999994</v>
      </c>
      <c r="M7280">
        <f t="shared" si="339"/>
        <v>7</v>
      </c>
      <c r="N7280">
        <f t="shared" si="340"/>
        <v>2024</v>
      </c>
      <c r="O7280" s="21">
        <f t="shared" si="341"/>
        <v>0.26079424238306415</v>
      </c>
    </row>
    <row r="7281" spans="1:15">
      <c r="A7281" t="s">
        <v>7868</v>
      </c>
      <c r="B7281" t="s">
        <v>1523</v>
      </c>
      <c r="C7281" t="s">
        <v>20</v>
      </c>
      <c r="D7281" t="s">
        <v>21</v>
      </c>
      <c r="E7281" t="s">
        <v>22</v>
      </c>
      <c r="F7281" t="s">
        <v>23</v>
      </c>
      <c r="G7281" t="s">
        <v>94</v>
      </c>
      <c r="H7281">
        <v>4</v>
      </c>
      <c r="I7281">
        <v>19366.38</v>
      </c>
      <c r="J7281">
        <v>11554.41</v>
      </c>
      <c r="K7281">
        <v>7.0000000000000007E-2</v>
      </c>
      <c r="L7281">
        <f>I7281-J7281-(I7281*K7281)</f>
        <v>6456.3234000000011</v>
      </c>
      <c r="M7281">
        <f t="shared" si="339"/>
        <v>11</v>
      </c>
      <c r="N7281">
        <f t="shared" si="340"/>
        <v>2024</v>
      </c>
      <c r="O7281" s="21">
        <f t="shared" si="341"/>
        <v>0.33337791574883902</v>
      </c>
    </row>
    <row r="7282" spans="1:15">
      <c r="A7282" t="s">
        <v>7869</v>
      </c>
      <c r="B7282" t="s">
        <v>106</v>
      </c>
      <c r="C7282" t="s">
        <v>57</v>
      </c>
      <c r="D7282" t="s">
        <v>58</v>
      </c>
      <c r="E7282" t="s">
        <v>28</v>
      </c>
      <c r="F7282" t="s">
        <v>23</v>
      </c>
      <c r="G7282" t="s">
        <v>94</v>
      </c>
      <c r="H7282">
        <v>5</v>
      </c>
      <c r="I7282">
        <v>58688.75</v>
      </c>
      <c r="J7282">
        <v>38006.639999999999</v>
      </c>
      <c r="K7282">
        <v>0.11</v>
      </c>
      <c r="L7282">
        <f>I7282-J7282-(I7282*K7282)</f>
        <v>14226.3475</v>
      </c>
      <c r="M7282">
        <f t="shared" si="339"/>
        <v>6</v>
      </c>
      <c r="N7282">
        <f t="shared" si="340"/>
        <v>2025</v>
      </c>
      <c r="O7282" s="21">
        <f t="shared" si="341"/>
        <v>0.24240331409341653</v>
      </c>
    </row>
    <row r="7283" spans="1:15">
      <c r="A7283" t="s">
        <v>7870</v>
      </c>
      <c r="B7283" t="s">
        <v>888</v>
      </c>
      <c r="C7283" t="s">
        <v>27</v>
      </c>
      <c r="D7283" t="s">
        <v>27</v>
      </c>
      <c r="E7283" t="s">
        <v>15</v>
      </c>
      <c r="F7283" t="s">
        <v>23</v>
      </c>
      <c r="G7283" t="s">
        <v>157</v>
      </c>
      <c r="H7283">
        <v>5</v>
      </c>
      <c r="I7283">
        <v>61642.9</v>
      </c>
      <c r="J7283">
        <v>45583.19</v>
      </c>
      <c r="K7283">
        <v>0.19</v>
      </c>
      <c r="L7283">
        <f>I7283-J7283-(I7283*K7283)</f>
        <v>4347.5589999999993</v>
      </c>
      <c r="M7283">
        <f t="shared" si="339"/>
        <v>1</v>
      </c>
      <c r="N7283">
        <f t="shared" si="340"/>
        <v>2024</v>
      </c>
      <c r="O7283" s="21">
        <f t="shared" si="341"/>
        <v>7.0528138682638214E-2</v>
      </c>
    </row>
    <row r="7284" spans="1:15">
      <c r="A7284" t="s">
        <v>7871</v>
      </c>
      <c r="B7284" t="s">
        <v>759</v>
      </c>
      <c r="C7284" t="s">
        <v>62</v>
      </c>
      <c r="D7284" t="s">
        <v>63</v>
      </c>
      <c r="E7284" t="s">
        <v>28</v>
      </c>
      <c r="F7284" t="s">
        <v>29</v>
      </c>
      <c r="G7284" t="s">
        <v>139</v>
      </c>
      <c r="H7284">
        <v>3</v>
      </c>
      <c r="I7284">
        <v>5518.15</v>
      </c>
      <c r="J7284">
        <v>3393.89</v>
      </c>
      <c r="K7284">
        <v>0.14000000000000001</v>
      </c>
      <c r="L7284">
        <f>I7284-J7284-(I7284*K7284)</f>
        <v>1351.7189999999996</v>
      </c>
      <c r="M7284">
        <f t="shared" si="339"/>
        <v>5</v>
      </c>
      <c r="N7284">
        <f t="shared" si="340"/>
        <v>2024</v>
      </c>
      <c r="O7284" s="21">
        <f t="shared" si="341"/>
        <v>0.24495872710962907</v>
      </c>
    </row>
    <row r="7285" spans="1:15">
      <c r="A7285" t="s">
        <v>7872</v>
      </c>
      <c r="B7285" t="s">
        <v>798</v>
      </c>
      <c r="C7285" t="s">
        <v>13</v>
      </c>
      <c r="D7285" t="s">
        <v>14</v>
      </c>
      <c r="E7285" t="s">
        <v>28</v>
      </c>
      <c r="F7285" t="s">
        <v>29</v>
      </c>
      <c r="G7285" t="s">
        <v>30</v>
      </c>
      <c r="H7285">
        <v>5</v>
      </c>
      <c r="I7285">
        <v>50770.41</v>
      </c>
      <c r="J7285">
        <v>38836.21</v>
      </c>
      <c r="K7285">
        <v>0.1</v>
      </c>
      <c r="L7285">
        <f>I7285-J7285-(I7285*K7285)</f>
        <v>6857.1590000000033</v>
      </c>
      <c r="M7285">
        <f t="shared" si="339"/>
        <v>2</v>
      </c>
      <c r="N7285">
        <f t="shared" si="340"/>
        <v>2025</v>
      </c>
      <c r="O7285" s="21">
        <f t="shared" si="341"/>
        <v>0.13506211590570183</v>
      </c>
    </row>
    <row r="7286" spans="1:15">
      <c r="A7286" t="s">
        <v>7873</v>
      </c>
      <c r="B7286" t="s">
        <v>1356</v>
      </c>
      <c r="C7286" t="s">
        <v>41</v>
      </c>
      <c r="D7286" t="s">
        <v>21</v>
      </c>
      <c r="E7286" t="s">
        <v>28</v>
      </c>
      <c r="F7286" t="s">
        <v>29</v>
      </c>
      <c r="G7286" t="s">
        <v>45</v>
      </c>
      <c r="H7286">
        <v>4</v>
      </c>
      <c r="I7286">
        <v>9787.4699999999993</v>
      </c>
      <c r="J7286">
        <v>6794.33</v>
      </c>
      <c r="K7286">
        <v>0.12</v>
      </c>
      <c r="L7286">
        <f>I7286-J7286-(I7286*K7286)</f>
        <v>1818.6435999999997</v>
      </c>
      <c r="M7286">
        <f t="shared" si="339"/>
        <v>4</v>
      </c>
      <c r="N7286">
        <f t="shared" si="340"/>
        <v>2025</v>
      </c>
      <c r="O7286" s="21">
        <f t="shared" si="341"/>
        <v>0.18581345332348398</v>
      </c>
    </row>
    <row r="7287" spans="1:15">
      <c r="A7287" t="s">
        <v>7874</v>
      </c>
      <c r="B7287" t="s">
        <v>132</v>
      </c>
      <c r="C7287" t="s">
        <v>13</v>
      </c>
      <c r="D7287" t="s">
        <v>14</v>
      </c>
      <c r="E7287" t="s">
        <v>28</v>
      </c>
      <c r="F7287" t="s">
        <v>16</v>
      </c>
      <c r="G7287" t="s">
        <v>17</v>
      </c>
      <c r="H7287">
        <v>4</v>
      </c>
      <c r="I7287">
        <v>56865.06</v>
      </c>
      <c r="J7287">
        <v>34245.96</v>
      </c>
      <c r="K7287">
        <v>7.0000000000000007E-2</v>
      </c>
      <c r="L7287">
        <f>I7287-J7287-(I7287*K7287)</f>
        <v>18638.5458</v>
      </c>
      <c r="M7287">
        <f t="shared" si="339"/>
        <v>2</v>
      </c>
      <c r="N7287">
        <f t="shared" si="340"/>
        <v>2024</v>
      </c>
      <c r="O7287" s="21">
        <f t="shared" si="341"/>
        <v>0.32776797914220085</v>
      </c>
    </row>
    <row r="7288" spans="1:15">
      <c r="A7288" t="s">
        <v>7875</v>
      </c>
      <c r="B7288" t="s">
        <v>392</v>
      </c>
      <c r="C7288" t="s">
        <v>41</v>
      </c>
      <c r="D7288" t="s">
        <v>21</v>
      </c>
      <c r="E7288" t="s">
        <v>15</v>
      </c>
      <c r="F7288" t="s">
        <v>23</v>
      </c>
      <c r="G7288" t="s">
        <v>157</v>
      </c>
      <c r="H7288">
        <v>5</v>
      </c>
      <c r="I7288">
        <v>40349.99</v>
      </c>
      <c r="J7288">
        <v>27497.55</v>
      </c>
      <c r="K7288">
        <v>0.03</v>
      </c>
      <c r="L7288">
        <f>I7288-J7288-(I7288*K7288)</f>
        <v>11641.940299999998</v>
      </c>
      <c r="M7288">
        <f t="shared" si="339"/>
        <v>5</v>
      </c>
      <c r="N7288">
        <f t="shared" si="340"/>
        <v>2024</v>
      </c>
      <c r="O7288" s="21">
        <f t="shared" si="341"/>
        <v>0.28852399467756989</v>
      </c>
    </row>
    <row r="7289" spans="1:15">
      <c r="A7289" t="s">
        <v>7876</v>
      </c>
      <c r="B7289" t="s">
        <v>915</v>
      </c>
      <c r="C7289" t="s">
        <v>41</v>
      </c>
      <c r="D7289" t="s">
        <v>21</v>
      </c>
      <c r="E7289" t="s">
        <v>15</v>
      </c>
      <c r="F7289" t="s">
        <v>51</v>
      </c>
      <c r="G7289" t="s">
        <v>59</v>
      </c>
      <c r="H7289">
        <v>3</v>
      </c>
      <c r="I7289">
        <v>3660.2</v>
      </c>
      <c r="J7289">
        <v>2817.41</v>
      </c>
      <c r="K7289">
        <v>0.1</v>
      </c>
      <c r="L7289">
        <f>I7289-J7289-(I7289*K7289)</f>
        <v>476.77</v>
      </c>
      <c r="M7289">
        <f t="shared" si="339"/>
        <v>4</v>
      </c>
      <c r="N7289">
        <f t="shared" si="340"/>
        <v>2024</v>
      </c>
      <c r="O7289" s="21">
        <f t="shared" si="341"/>
        <v>0.1302579094038577</v>
      </c>
    </row>
    <row r="7290" spans="1:15">
      <c r="A7290" t="s">
        <v>7877</v>
      </c>
      <c r="B7290" t="s">
        <v>761</v>
      </c>
      <c r="C7290" t="s">
        <v>36</v>
      </c>
      <c r="D7290" t="s">
        <v>37</v>
      </c>
      <c r="E7290" t="s">
        <v>28</v>
      </c>
      <c r="F7290" t="s">
        <v>29</v>
      </c>
      <c r="G7290" t="s">
        <v>30</v>
      </c>
      <c r="H7290">
        <v>4</v>
      </c>
      <c r="I7290">
        <v>5825.66</v>
      </c>
      <c r="J7290">
        <v>4587.33</v>
      </c>
      <c r="K7290">
        <v>0.17</v>
      </c>
      <c r="L7290">
        <f>I7290-J7290-(I7290*K7290)</f>
        <v>247.9677999999999</v>
      </c>
      <c r="M7290">
        <f t="shared" si="339"/>
        <v>6</v>
      </c>
      <c r="N7290">
        <f t="shared" si="340"/>
        <v>2025</v>
      </c>
      <c r="O7290" s="21">
        <f t="shared" si="341"/>
        <v>4.2564756611268066E-2</v>
      </c>
    </row>
    <row r="7291" spans="1:15">
      <c r="A7291" t="s">
        <v>7878</v>
      </c>
      <c r="B7291" t="s">
        <v>419</v>
      </c>
      <c r="C7291" t="s">
        <v>13</v>
      </c>
      <c r="D7291" t="s">
        <v>14</v>
      </c>
      <c r="E7291" t="s">
        <v>28</v>
      </c>
      <c r="F7291" t="s">
        <v>51</v>
      </c>
      <c r="G7291" t="s">
        <v>52</v>
      </c>
      <c r="H7291">
        <v>1</v>
      </c>
      <c r="I7291">
        <v>10925.62</v>
      </c>
      <c r="J7291">
        <v>8732.48</v>
      </c>
      <c r="K7291">
        <v>0.05</v>
      </c>
      <c r="L7291">
        <f>I7291-J7291-(I7291*K7291)</f>
        <v>1646.8590000000013</v>
      </c>
      <c r="M7291">
        <f t="shared" si="339"/>
        <v>6</v>
      </c>
      <c r="N7291">
        <f t="shared" si="340"/>
        <v>2025</v>
      </c>
      <c r="O7291" s="21">
        <f t="shared" si="341"/>
        <v>0.15073368833988379</v>
      </c>
    </row>
    <row r="7292" spans="1:15">
      <c r="A7292" t="s">
        <v>7879</v>
      </c>
      <c r="B7292" t="s">
        <v>54</v>
      </c>
      <c r="C7292" t="s">
        <v>79</v>
      </c>
      <c r="D7292" t="s">
        <v>80</v>
      </c>
      <c r="E7292" t="s">
        <v>22</v>
      </c>
      <c r="F7292" t="s">
        <v>16</v>
      </c>
      <c r="G7292" t="s">
        <v>73</v>
      </c>
      <c r="H7292">
        <v>5</v>
      </c>
      <c r="I7292">
        <v>11289.47</v>
      </c>
      <c r="J7292">
        <v>7919.47</v>
      </c>
      <c r="K7292">
        <v>0.22</v>
      </c>
      <c r="L7292">
        <f>I7292-J7292-(I7292*K7292)</f>
        <v>886.3165999999992</v>
      </c>
      <c r="M7292">
        <f t="shared" si="339"/>
        <v>1</v>
      </c>
      <c r="N7292">
        <f t="shared" si="340"/>
        <v>2024</v>
      </c>
      <c r="O7292" s="21">
        <f t="shared" si="341"/>
        <v>7.8508255923440101E-2</v>
      </c>
    </row>
    <row r="7293" spans="1:15">
      <c r="A7293" t="s">
        <v>7880</v>
      </c>
      <c r="B7293" t="s">
        <v>817</v>
      </c>
      <c r="C7293" t="s">
        <v>20</v>
      </c>
      <c r="D7293" t="s">
        <v>21</v>
      </c>
      <c r="E7293" t="s">
        <v>22</v>
      </c>
      <c r="F7293" t="s">
        <v>23</v>
      </c>
      <c r="G7293" t="s">
        <v>94</v>
      </c>
      <c r="H7293">
        <v>5</v>
      </c>
      <c r="I7293">
        <v>72843.33</v>
      </c>
      <c r="J7293">
        <v>40577.75</v>
      </c>
      <c r="K7293">
        <v>0.24</v>
      </c>
      <c r="L7293">
        <f>I7293-J7293-(I7293*K7293)</f>
        <v>14783.180800000002</v>
      </c>
      <c r="M7293">
        <f t="shared" si="339"/>
        <v>4</v>
      </c>
      <c r="N7293">
        <f t="shared" si="340"/>
        <v>2024</v>
      </c>
      <c r="O7293" s="21">
        <f t="shared" si="341"/>
        <v>0.20294487909874523</v>
      </c>
    </row>
    <row r="7294" spans="1:15">
      <c r="A7294" t="s">
        <v>7881</v>
      </c>
      <c r="B7294" t="s">
        <v>61</v>
      </c>
      <c r="C7294" t="s">
        <v>41</v>
      </c>
      <c r="D7294" t="s">
        <v>21</v>
      </c>
      <c r="E7294" t="s">
        <v>15</v>
      </c>
      <c r="F7294" t="s">
        <v>51</v>
      </c>
      <c r="G7294" t="s">
        <v>59</v>
      </c>
      <c r="H7294">
        <v>2</v>
      </c>
      <c r="I7294">
        <v>9595.6</v>
      </c>
      <c r="J7294">
        <v>5680.35</v>
      </c>
      <c r="K7294">
        <v>0.18</v>
      </c>
      <c r="L7294">
        <f>I7294-J7294-(I7294*K7294)</f>
        <v>2188.0419999999999</v>
      </c>
      <c r="M7294">
        <f t="shared" si="339"/>
        <v>2</v>
      </c>
      <c r="N7294">
        <f t="shared" si="340"/>
        <v>2024</v>
      </c>
      <c r="O7294" s="21">
        <f t="shared" si="341"/>
        <v>0.22802555337863187</v>
      </c>
    </row>
    <row r="7295" spans="1:15">
      <c r="A7295" t="s">
        <v>7882</v>
      </c>
      <c r="B7295" t="s">
        <v>440</v>
      </c>
      <c r="C7295" t="s">
        <v>57</v>
      </c>
      <c r="D7295" t="s">
        <v>58</v>
      </c>
      <c r="E7295" t="s">
        <v>28</v>
      </c>
      <c r="F7295" t="s">
        <v>51</v>
      </c>
      <c r="G7295" t="s">
        <v>85</v>
      </c>
      <c r="H7295">
        <v>5</v>
      </c>
      <c r="I7295">
        <v>26190.58</v>
      </c>
      <c r="J7295">
        <v>18875.810000000001</v>
      </c>
      <c r="K7295">
        <v>0.12</v>
      </c>
      <c r="L7295">
        <f>I7295-J7295-(I7295*K7295)</f>
        <v>4171.9004000000004</v>
      </c>
      <c r="M7295">
        <f t="shared" si="339"/>
        <v>2</v>
      </c>
      <c r="N7295">
        <f t="shared" si="340"/>
        <v>2025</v>
      </c>
      <c r="O7295" s="21">
        <f t="shared" si="341"/>
        <v>0.15929011117737751</v>
      </c>
    </row>
    <row r="7296" spans="1:15">
      <c r="A7296" t="s">
        <v>7883</v>
      </c>
      <c r="B7296" t="s">
        <v>386</v>
      </c>
      <c r="C7296" t="s">
        <v>27</v>
      </c>
      <c r="D7296" t="s">
        <v>27</v>
      </c>
      <c r="E7296" t="s">
        <v>22</v>
      </c>
      <c r="F7296" t="s">
        <v>51</v>
      </c>
      <c r="G7296" t="s">
        <v>64</v>
      </c>
      <c r="H7296">
        <v>4</v>
      </c>
      <c r="I7296">
        <v>9107.48</v>
      </c>
      <c r="J7296">
        <v>5948.55</v>
      </c>
      <c r="K7296">
        <v>0.08</v>
      </c>
      <c r="L7296">
        <f>I7296-J7296-(I7296*K7296)</f>
        <v>2430.3315999999995</v>
      </c>
      <c r="M7296">
        <f t="shared" si="339"/>
        <v>5</v>
      </c>
      <c r="N7296">
        <f t="shared" si="340"/>
        <v>2025</v>
      </c>
      <c r="O7296" s="21">
        <f t="shared" si="341"/>
        <v>0.26685006170751951</v>
      </c>
    </row>
    <row r="7297" spans="1:15">
      <c r="A7297" t="s">
        <v>7884</v>
      </c>
      <c r="B7297" t="s">
        <v>839</v>
      </c>
      <c r="C7297" t="s">
        <v>62</v>
      </c>
      <c r="D7297" t="s">
        <v>63</v>
      </c>
      <c r="E7297" t="s">
        <v>22</v>
      </c>
      <c r="F7297" t="s">
        <v>23</v>
      </c>
      <c r="G7297" t="s">
        <v>94</v>
      </c>
      <c r="H7297">
        <v>1</v>
      </c>
      <c r="I7297">
        <v>13384.54</v>
      </c>
      <c r="J7297">
        <v>9421.19</v>
      </c>
      <c r="K7297">
        <v>0.12</v>
      </c>
      <c r="L7297">
        <f>I7297-J7297-(I7297*K7297)</f>
        <v>2357.2052000000003</v>
      </c>
      <c r="M7297">
        <f t="shared" si="339"/>
        <v>5</v>
      </c>
      <c r="N7297">
        <f t="shared" si="340"/>
        <v>2025</v>
      </c>
      <c r="O7297" s="21">
        <f t="shared" si="341"/>
        <v>0.17611402409048052</v>
      </c>
    </row>
    <row r="7298" spans="1:15">
      <c r="A7298" t="s">
        <v>7885</v>
      </c>
      <c r="B7298" t="s">
        <v>226</v>
      </c>
      <c r="C7298" t="s">
        <v>36</v>
      </c>
      <c r="D7298" t="s">
        <v>37</v>
      </c>
      <c r="E7298" t="s">
        <v>28</v>
      </c>
      <c r="F7298" t="s">
        <v>16</v>
      </c>
      <c r="G7298" t="s">
        <v>73</v>
      </c>
      <c r="H7298">
        <v>4</v>
      </c>
      <c r="I7298">
        <v>4408.72</v>
      </c>
      <c r="J7298">
        <v>2545.3000000000002</v>
      </c>
      <c r="K7298">
        <v>0.03</v>
      </c>
      <c r="L7298">
        <f>I7298-J7298-(I7298*K7298)</f>
        <v>1731.1584</v>
      </c>
      <c r="M7298">
        <f t="shared" si="339"/>
        <v>4</v>
      </c>
      <c r="N7298">
        <f t="shared" si="340"/>
        <v>2024</v>
      </c>
      <c r="O7298" s="21">
        <f t="shared" si="341"/>
        <v>0.39266689651418096</v>
      </c>
    </row>
    <row r="7299" spans="1:15">
      <c r="A7299" t="s">
        <v>7886</v>
      </c>
      <c r="B7299" t="s">
        <v>232</v>
      </c>
      <c r="C7299" t="s">
        <v>13</v>
      </c>
      <c r="D7299" t="s">
        <v>14</v>
      </c>
      <c r="E7299" t="s">
        <v>22</v>
      </c>
      <c r="F7299" t="s">
        <v>29</v>
      </c>
      <c r="G7299" t="s">
        <v>42</v>
      </c>
      <c r="H7299">
        <v>3</v>
      </c>
      <c r="I7299">
        <v>15490.09</v>
      </c>
      <c r="J7299">
        <v>11102.54</v>
      </c>
      <c r="K7299">
        <v>0.17</v>
      </c>
      <c r="L7299">
        <f>I7299-J7299-(I7299*K7299)</f>
        <v>1754.2346999999991</v>
      </c>
      <c r="M7299">
        <f t="shared" ref="M7299:M7362" si="342">MONTH(B7299)</f>
        <v>6</v>
      </c>
      <c r="N7299">
        <f t="shared" ref="N7299:N7362" si="343">YEAR(B7299)</f>
        <v>2024</v>
      </c>
      <c r="O7299" s="21">
        <f t="shared" ref="O7299:O7362" si="344">L7299/I7299</f>
        <v>0.11324883845090629</v>
      </c>
    </row>
    <row r="7300" spans="1:15">
      <c r="A7300" t="s">
        <v>7887</v>
      </c>
      <c r="B7300" t="s">
        <v>1151</v>
      </c>
      <c r="C7300" t="s">
        <v>13</v>
      </c>
      <c r="D7300" t="s">
        <v>14</v>
      </c>
      <c r="E7300" t="s">
        <v>15</v>
      </c>
      <c r="F7300" t="s">
        <v>23</v>
      </c>
      <c r="G7300" t="s">
        <v>157</v>
      </c>
      <c r="H7300">
        <v>1</v>
      </c>
      <c r="I7300">
        <v>8600.31</v>
      </c>
      <c r="J7300">
        <v>6245.67</v>
      </c>
      <c r="K7300">
        <v>0.24</v>
      </c>
      <c r="L7300">
        <f>I7300-J7300-(I7300*K7300)</f>
        <v>290.56559999999945</v>
      </c>
      <c r="M7300">
        <f t="shared" si="342"/>
        <v>6</v>
      </c>
      <c r="N7300">
        <f t="shared" si="343"/>
        <v>2024</v>
      </c>
      <c r="O7300" s="21">
        <f t="shared" si="344"/>
        <v>3.3785479825727154E-2</v>
      </c>
    </row>
    <row r="7301" spans="1:15">
      <c r="A7301" t="s">
        <v>7888</v>
      </c>
      <c r="B7301" t="s">
        <v>318</v>
      </c>
      <c r="C7301" t="s">
        <v>57</v>
      </c>
      <c r="D7301" t="s">
        <v>58</v>
      </c>
      <c r="E7301" t="s">
        <v>28</v>
      </c>
      <c r="F7301" t="s">
        <v>16</v>
      </c>
      <c r="G7301" t="s">
        <v>73</v>
      </c>
      <c r="H7301">
        <v>3</v>
      </c>
      <c r="I7301">
        <v>44719.76</v>
      </c>
      <c r="J7301">
        <v>28991.08</v>
      </c>
      <c r="K7301">
        <v>0.25</v>
      </c>
      <c r="L7301">
        <f>I7301-J7301-(I7301*K7301)</f>
        <v>4548.74</v>
      </c>
      <c r="M7301">
        <f t="shared" si="342"/>
        <v>4</v>
      </c>
      <c r="N7301">
        <f t="shared" si="343"/>
        <v>2024</v>
      </c>
      <c r="O7301" s="21">
        <f t="shared" si="344"/>
        <v>0.10171655661837183</v>
      </c>
    </row>
    <row r="7302" spans="1:15">
      <c r="A7302" t="s">
        <v>7889</v>
      </c>
      <c r="B7302" t="s">
        <v>854</v>
      </c>
      <c r="C7302" t="s">
        <v>27</v>
      </c>
      <c r="D7302" t="s">
        <v>27</v>
      </c>
      <c r="E7302" t="s">
        <v>15</v>
      </c>
      <c r="F7302" t="s">
        <v>23</v>
      </c>
      <c r="G7302" t="s">
        <v>24</v>
      </c>
      <c r="H7302">
        <v>4</v>
      </c>
      <c r="I7302">
        <v>9281.51</v>
      </c>
      <c r="J7302">
        <v>7745.39</v>
      </c>
      <c r="K7302">
        <v>0.24</v>
      </c>
      <c r="L7302">
        <f>I7302-J7302-(I7302*K7302)</f>
        <v>-691.44239999999991</v>
      </c>
      <c r="M7302">
        <f t="shared" si="342"/>
        <v>1</v>
      </c>
      <c r="N7302">
        <f t="shared" si="343"/>
        <v>2025</v>
      </c>
      <c r="O7302" s="21">
        <f t="shared" si="344"/>
        <v>-7.4496757531910207E-2</v>
      </c>
    </row>
    <row r="7303" spans="1:15">
      <c r="A7303" t="s">
        <v>7890</v>
      </c>
      <c r="B7303" t="s">
        <v>239</v>
      </c>
      <c r="C7303" t="s">
        <v>20</v>
      </c>
      <c r="D7303" t="s">
        <v>21</v>
      </c>
      <c r="E7303" t="s">
        <v>28</v>
      </c>
      <c r="F7303" t="s">
        <v>23</v>
      </c>
      <c r="G7303" t="s">
        <v>157</v>
      </c>
      <c r="H7303">
        <v>2</v>
      </c>
      <c r="I7303">
        <v>18218.47</v>
      </c>
      <c r="J7303">
        <v>13651.54</v>
      </c>
      <c r="K7303">
        <v>0.04</v>
      </c>
      <c r="L7303">
        <f>I7303-J7303-(I7303*K7303)</f>
        <v>3838.1912000000002</v>
      </c>
      <c r="M7303">
        <f t="shared" si="342"/>
        <v>4</v>
      </c>
      <c r="N7303">
        <f t="shared" si="343"/>
        <v>2025</v>
      </c>
      <c r="O7303" s="21">
        <f t="shared" si="344"/>
        <v>0.21067582513789576</v>
      </c>
    </row>
    <row r="7304" spans="1:15">
      <c r="A7304" t="s">
        <v>7891</v>
      </c>
      <c r="B7304" t="s">
        <v>194</v>
      </c>
      <c r="C7304" t="s">
        <v>62</v>
      </c>
      <c r="D7304" t="s">
        <v>63</v>
      </c>
      <c r="E7304" t="s">
        <v>22</v>
      </c>
      <c r="F7304" t="s">
        <v>16</v>
      </c>
      <c r="G7304" t="s">
        <v>17</v>
      </c>
      <c r="H7304">
        <v>2</v>
      </c>
      <c r="I7304">
        <v>6469.94</v>
      </c>
      <c r="J7304">
        <v>5339.16</v>
      </c>
      <c r="K7304">
        <v>0.23</v>
      </c>
      <c r="L7304">
        <f>I7304-J7304-(I7304*K7304)</f>
        <v>-357.30620000000022</v>
      </c>
      <c r="M7304">
        <f t="shared" si="342"/>
        <v>5</v>
      </c>
      <c r="N7304">
        <f t="shared" si="343"/>
        <v>2024</v>
      </c>
      <c r="O7304" s="21">
        <f t="shared" si="344"/>
        <v>-5.5225581690092992E-2</v>
      </c>
    </row>
    <row r="7305" spans="1:15">
      <c r="A7305" t="s">
        <v>7892</v>
      </c>
      <c r="B7305" t="s">
        <v>3068</v>
      </c>
      <c r="C7305" t="s">
        <v>57</v>
      </c>
      <c r="D7305" t="s">
        <v>58</v>
      </c>
      <c r="E7305" t="s">
        <v>15</v>
      </c>
      <c r="F7305" t="s">
        <v>51</v>
      </c>
      <c r="G7305" t="s">
        <v>52</v>
      </c>
      <c r="H7305">
        <v>1</v>
      </c>
      <c r="I7305">
        <v>2099.33</v>
      </c>
      <c r="J7305">
        <v>1393.25</v>
      </c>
      <c r="K7305">
        <v>0.11</v>
      </c>
      <c r="L7305">
        <f>I7305-J7305-(I7305*K7305)</f>
        <v>475.15369999999996</v>
      </c>
      <c r="M7305">
        <f t="shared" si="342"/>
        <v>3</v>
      </c>
      <c r="N7305">
        <f t="shared" si="343"/>
        <v>2024</v>
      </c>
      <c r="O7305" s="21">
        <f t="shared" si="344"/>
        <v>0.22633587858983578</v>
      </c>
    </row>
    <row r="7306" spans="1:15">
      <c r="A7306" t="s">
        <v>7893</v>
      </c>
      <c r="B7306" t="s">
        <v>1409</v>
      </c>
      <c r="C7306" t="s">
        <v>62</v>
      </c>
      <c r="D7306" t="s">
        <v>63</v>
      </c>
      <c r="E7306" t="s">
        <v>28</v>
      </c>
      <c r="F7306" t="s">
        <v>23</v>
      </c>
      <c r="G7306" t="s">
        <v>94</v>
      </c>
      <c r="H7306">
        <v>1</v>
      </c>
      <c r="I7306">
        <v>2880.88</v>
      </c>
      <c r="J7306">
        <v>1925.28</v>
      </c>
      <c r="K7306">
        <v>0.25</v>
      </c>
      <c r="L7306">
        <f>I7306-J7306-(I7306*K7306)</f>
        <v>235.38000000000011</v>
      </c>
      <c r="M7306">
        <f t="shared" si="342"/>
        <v>9</v>
      </c>
      <c r="N7306">
        <f t="shared" si="343"/>
        <v>2024</v>
      </c>
      <c r="O7306" s="21">
        <f t="shared" si="344"/>
        <v>8.170420149398798E-2</v>
      </c>
    </row>
    <row r="7307" spans="1:15">
      <c r="A7307" t="s">
        <v>7894</v>
      </c>
      <c r="B7307" t="s">
        <v>511</v>
      </c>
      <c r="C7307" t="s">
        <v>13</v>
      </c>
      <c r="D7307" t="s">
        <v>14</v>
      </c>
      <c r="E7307" t="s">
        <v>28</v>
      </c>
      <c r="F7307" t="s">
        <v>51</v>
      </c>
      <c r="G7307" t="s">
        <v>59</v>
      </c>
      <c r="H7307">
        <v>3</v>
      </c>
      <c r="I7307">
        <v>39007.01</v>
      </c>
      <c r="J7307">
        <v>22562.65</v>
      </c>
      <c r="K7307">
        <v>0.08</v>
      </c>
      <c r="L7307">
        <f>I7307-J7307-(I7307*K7307)</f>
        <v>13323.799200000001</v>
      </c>
      <c r="M7307">
        <f t="shared" si="342"/>
        <v>4</v>
      </c>
      <c r="N7307">
        <f t="shared" si="343"/>
        <v>2024</v>
      </c>
      <c r="O7307" s="21">
        <f t="shared" si="344"/>
        <v>0.34157448109967931</v>
      </c>
    </row>
    <row r="7308" spans="1:15">
      <c r="A7308" t="s">
        <v>7895</v>
      </c>
      <c r="B7308" t="s">
        <v>47</v>
      </c>
      <c r="C7308" t="s">
        <v>20</v>
      </c>
      <c r="D7308" t="s">
        <v>21</v>
      </c>
      <c r="E7308" t="s">
        <v>28</v>
      </c>
      <c r="F7308" t="s">
        <v>29</v>
      </c>
      <c r="G7308" t="s">
        <v>42</v>
      </c>
      <c r="H7308">
        <v>3</v>
      </c>
      <c r="I7308">
        <v>1736.52</v>
      </c>
      <c r="J7308">
        <v>1404.69</v>
      </c>
      <c r="K7308">
        <v>0.25</v>
      </c>
      <c r="L7308">
        <f>I7308-J7308-(I7308*K7308)</f>
        <v>-102.30000000000007</v>
      </c>
      <c r="M7308">
        <f t="shared" si="342"/>
        <v>6</v>
      </c>
      <c r="N7308">
        <f t="shared" si="343"/>
        <v>2024</v>
      </c>
      <c r="O7308" s="21">
        <f t="shared" si="344"/>
        <v>-5.8910925298873651E-2</v>
      </c>
    </row>
    <row r="7309" spans="1:15">
      <c r="A7309" t="s">
        <v>7896</v>
      </c>
      <c r="B7309" t="s">
        <v>1414</v>
      </c>
      <c r="C7309" t="s">
        <v>41</v>
      </c>
      <c r="D7309" t="s">
        <v>21</v>
      </c>
      <c r="E7309" t="s">
        <v>28</v>
      </c>
      <c r="F7309" t="s">
        <v>16</v>
      </c>
      <c r="G7309" t="s">
        <v>73</v>
      </c>
      <c r="H7309">
        <v>1</v>
      </c>
      <c r="I7309">
        <v>6775.73</v>
      </c>
      <c r="J7309">
        <v>4959</v>
      </c>
      <c r="K7309">
        <v>0.11</v>
      </c>
      <c r="L7309">
        <f>I7309-J7309-(I7309*K7309)</f>
        <v>1071.3996999999995</v>
      </c>
      <c r="M7309">
        <f t="shared" si="342"/>
        <v>10</v>
      </c>
      <c r="N7309">
        <f t="shared" si="343"/>
        <v>2024</v>
      </c>
      <c r="O7309" s="21">
        <f t="shared" si="344"/>
        <v>0.15812313949936016</v>
      </c>
    </row>
    <row r="7310" spans="1:15">
      <c r="A7310" t="s">
        <v>7897</v>
      </c>
      <c r="B7310" t="s">
        <v>547</v>
      </c>
      <c r="C7310" t="s">
        <v>41</v>
      </c>
      <c r="D7310" t="s">
        <v>21</v>
      </c>
      <c r="E7310" t="s">
        <v>15</v>
      </c>
      <c r="F7310" t="s">
        <v>29</v>
      </c>
      <c r="G7310" t="s">
        <v>139</v>
      </c>
      <c r="H7310">
        <v>2</v>
      </c>
      <c r="I7310">
        <v>19514.740000000002</v>
      </c>
      <c r="J7310">
        <v>11235.74</v>
      </c>
      <c r="K7310">
        <v>0.17</v>
      </c>
      <c r="L7310">
        <f>I7310-J7310-(I7310*K7310)</f>
        <v>4961.494200000001</v>
      </c>
      <c r="M7310">
        <f t="shared" si="342"/>
        <v>1</v>
      </c>
      <c r="N7310">
        <f t="shared" si="343"/>
        <v>2025</v>
      </c>
      <c r="O7310" s="21">
        <f t="shared" si="344"/>
        <v>0.25424341805220058</v>
      </c>
    </row>
    <row r="7311" spans="1:15">
      <c r="A7311" t="s">
        <v>7898</v>
      </c>
      <c r="B7311" t="s">
        <v>2135</v>
      </c>
      <c r="C7311" t="s">
        <v>36</v>
      </c>
      <c r="D7311" t="s">
        <v>37</v>
      </c>
      <c r="E7311" t="s">
        <v>22</v>
      </c>
      <c r="F7311" t="s">
        <v>29</v>
      </c>
      <c r="G7311" t="s">
        <v>30</v>
      </c>
      <c r="H7311">
        <v>2</v>
      </c>
      <c r="I7311">
        <v>26383.33</v>
      </c>
      <c r="J7311">
        <v>20551.03</v>
      </c>
      <c r="K7311">
        <v>0.18</v>
      </c>
      <c r="L7311">
        <f>I7311-J7311-(I7311*K7311)</f>
        <v>1083.3006000000032</v>
      </c>
      <c r="M7311">
        <f t="shared" si="342"/>
        <v>5</v>
      </c>
      <c r="N7311">
        <f t="shared" si="343"/>
        <v>2024</v>
      </c>
      <c r="O7311" s="21">
        <f t="shared" si="344"/>
        <v>4.1060040563492294E-2</v>
      </c>
    </row>
    <row r="7312" spans="1:15">
      <c r="A7312" t="s">
        <v>7899</v>
      </c>
      <c r="B7312" t="s">
        <v>455</v>
      </c>
      <c r="C7312" t="s">
        <v>57</v>
      </c>
      <c r="D7312" t="s">
        <v>58</v>
      </c>
      <c r="E7312" t="s">
        <v>22</v>
      </c>
      <c r="F7312" t="s">
        <v>29</v>
      </c>
      <c r="G7312" t="s">
        <v>139</v>
      </c>
      <c r="H7312">
        <v>5</v>
      </c>
      <c r="I7312">
        <v>14809.32</v>
      </c>
      <c r="J7312">
        <v>11667.27</v>
      </c>
      <c r="K7312">
        <v>0.28000000000000003</v>
      </c>
      <c r="L7312">
        <f>I7312-J7312-(I7312*K7312)</f>
        <v>-1004.5596000000014</v>
      </c>
      <c r="M7312">
        <f t="shared" si="342"/>
        <v>6</v>
      </c>
      <c r="N7312">
        <f t="shared" si="343"/>
        <v>2025</v>
      </c>
      <c r="O7312" s="21">
        <f t="shared" si="344"/>
        <v>-6.7832932234565893E-2</v>
      </c>
    </row>
    <row r="7313" spans="1:15">
      <c r="A7313" t="s">
        <v>7900</v>
      </c>
      <c r="B7313" t="s">
        <v>1356</v>
      </c>
      <c r="C7313" t="s">
        <v>20</v>
      </c>
      <c r="D7313" t="s">
        <v>21</v>
      </c>
      <c r="E7313" t="s">
        <v>15</v>
      </c>
      <c r="F7313" t="s">
        <v>16</v>
      </c>
      <c r="G7313" t="s">
        <v>48</v>
      </c>
      <c r="H7313">
        <v>5</v>
      </c>
      <c r="I7313">
        <v>35282.42</v>
      </c>
      <c r="J7313">
        <v>25650.17</v>
      </c>
      <c r="K7313">
        <v>0.22</v>
      </c>
      <c r="L7313">
        <f>I7313-J7313-(I7313*K7313)</f>
        <v>1870.1176000000005</v>
      </c>
      <c r="M7313">
        <f t="shared" si="342"/>
        <v>4</v>
      </c>
      <c r="N7313">
        <f t="shared" si="343"/>
        <v>2025</v>
      </c>
      <c r="O7313" s="21">
        <f t="shared" si="344"/>
        <v>5.3004232702858832E-2</v>
      </c>
    </row>
    <row r="7314" spans="1:15">
      <c r="A7314" t="s">
        <v>7901</v>
      </c>
      <c r="B7314" t="s">
        <v>1743</v>
      </c>
      <c r="C7314" t="s">
        <v>13</v>
      </c>
      <c r="D7314" t="s">
        <v>14</v>
      </c>
      <c r="E7314" t="s">
        <v>15</v>
      </c>
      <c r="F7314" t="s">
        <v>23</v>
      </c>
      <c r="G7314" t="s">
        <v>94</v>
      </c>
      <c r="H7314">
        <v>2</v>
      </c>
      <c r="I7314">
        <v>22604.75</v>
      </c>
      <c r="J7314">
        <v>14824.44</v>
      </c>
      <c r="K7314">
        <v>0.01</v>
      </c>
      <c r="L7314">
        <f>I7314-J7314-(I7314*K7314)</f>
        <v>7554.2624999999998</v>
      </c>
      <c r="M7314">
        <f t="shared" si="342"/>
        <v>3</v>
      </c>
      <c r="N7314">
        <f t="shared" si="343"/>
        <v>2025</v>
      </c>
      <c r="O7314" s="21">
        <f t="shared" si="344"/>
        <v>0.33418916378194846</v>
      </c>
    </row>
    <row r="7315" spans="1:15">
      <c r="A7315" t="s">
        <v>7902</v>
      </c>
      <c r="B7315" t="s">
        <v>672</v>
      </c>
      <c r="C7315" t="s">
        <v>79</v>
      </c>
      <c r="D7315" t="s">
        <v>80</v>
      </c>
      <c r="E7315" t="s">
        <v>28</v>
      </c>
      <c r="F7315" t="s">
        <v>23</v>
      </c>
      <c r="G7315" t="s">
        <v>33</v>
      </c>
      <c r="H7315">
        <v>5</v>
      </c>
      <c r="I7315">
        <v>27060.47</v>
      </c>
      <c r="J7315">
        <v>17216.48</v>
      </c>
      <c r="K7315">
        <v>0.11</v>
      </c>
      <c r="L7315">
        <f>I7315-J7315-(I7315*K7315)</f>
        <v>6867.3383000000013</v>
      </c>
      <c r="M7315">
        <f t="shared" si="342"/>
        <v>5</v>
      </c>
      <c r="N7315">
        <f t="shared" si="343"/>
        <v>2024</v>
      </c>
      <c r="O7315" s="21">
        <f t="shared" si="344"/>
        <v>0.25377749536501032</v>
      </c>
    </row>
    <row r="7316" spans="1:15">
      <c r="A7316" t="s">
        <v>7903</v>
      </c>
      <c r="B7316" t="s">
        <v>1652</v>
      </c>
      <c r="C7316" t="s">
        <v>41</v>
      </c>
      <c r="D7316" t="s">
        <v>21</v>
      </c>
      <c r="E7316" t="s">
        <v>28</v>
      </c>
      <c r="F7316" t="s">
        <v>51</v>
      </c>
      <c r="G7316" t="s">
        <v>64</v>
      </c>
      <c r="H7316">
        <v>5</v>
      </c>
      <c r="I7316">
        <v>53711.71</v>
      </c>
      <c r="J7316">
        <v>43614.94</v>
      </c>
      <c r="K7316">
        <v>0.12</v>
      </c>
      <c r="L7316">
        <f>I7316-J7316-(I7316*K7316)</f>
        <v>3651.3647999999976</v>
      </c>
      <c r="M7316">
        <f t="shared" si="342"/>
        <v>2</v>
      </c>
      <c r="N7316">
        <f t="shared" si="343"/>
        <v>2024</v>
      </c>
      <c r="O7316" s="21">
        <f t="shared" si="344"/>
        <v>6.7980795994020626E-2</v>
      </c>
    </row>
    <row r="7317" spans="1:15">
      <c r="A7317" t="s">
        <v>7904</v>
      </c>
      <c r="B7317" t="s">
        <v>879</v>
      </c>
      <c r="C7317" t="s">
        <v>57</v>
      </c>
      <c r="D7317" t="s">
        <v>58</v>
      </c>
      <c r="E7317" t="s">
        <v>15</v>
      </c>
      <c r="F7317" t="s">
        <v>23</v>
      </c>
      <c r="G7317" t="s">
        <v>24</v>
      </c>
      <c r="H7317">
        <v>2</v>
      </c>
      <c r="I7317">
        <v>3587.75</v>
      </c>
      <c r="J7317">
        <v>2444.13</v>
      </c>
      <c r="K7317">
        <v>0.09</v>
      </c>
      <c r="L7317">
        <f>I7317-J7317-(I7317*K7317)</f>
        <v>820.72249999999985</v>
      </c>
      <c r="M7317">
        <f t="shared" si="342"/>
        <v>7</v>
      </c>
      <c r="N7317">
        <f t="shared" si="343"/>
        <v>2024</v>
      </c>
      <c r="O7317" s="21">
        <f t="shared" si="344"/>
        <v>0.22875688105358508</v>
      </c>
    </row>
    <row r="7318" spans="1:15">
      <c r="A7318" t="s">
        <v>7905</v>
      </c>
      <c r="B7318" t="s">
        <v>208</v>
      </c>
      <c r="C7318" t="s">
        <v>41</v>
      </c>
      <c r="D7318" t="s">
        <v>21</v>
      </c>
      <c r="E7318" t="s">
        <v>22</v>
      </c>
      <c r="F7318" t="s">
        <v>29</v>
      </c>
      <c r="G7318" t="s">
        <v>30</v>
      </c>
      <c r="H7318">
        <v>2</v>
      </c>
      <c r="I7318">
        <v>2713.4</v>
      </c>
      <c r="J7318">
        <v>2191.69</v>
      </c>
      <c r="K7318">
        <v>0.03</v>
      </c>
      <c r="L7318">
        <f>I7318-J7318-(I7318*K7318)</f>
        <v>440.30800000000005</v>
      </c>
      <c r="M7318">
        <f t="shared" si="342"/>
        <v>6</v>
      </c>
      <c r="N7318">
        <f t="shared" si="343"/>
        <v>2024</v>
      </c>
      <c r="O7318" s="21">
        <f t="shared" si="344"/>
        <v>0.16227168865629837</v>
      </c>
    </row>
    <row r="7319" spans="1:15">
      <c r="A7319" t="s">
        <v>7906</v>
      </c>
      <c r="B7319" t="s">
        <v>2124</v>
      </c>
      <c r="C7319" t="s">
        <v>41</v>
      </c>
      <c r="D7319" t="s">
        <v>21</v>
      </c>
      <c r="E7319" t="s">
        <v>28</v>
      </c>
      <c r="F7319" t="s">
        <v>29</v>
      </c>
      <c r="G7319" t="s">
        <v>45</v>
      </c>
      <c r="H7319">
        <v>4</v>
      </c>
      <c r="I7319">
        <v>11595.21</v>
      </c>
      <c r="J7319">
        <v>9182.56</v>
      </c>
      <c r="K7319">
        <v>0.11</v>
      </c>
      <c r="L7319">
        <f>I7319-J7319-(I7319*K7319)</f>
        <v>1137.1768999999997</v>
      </c>
      <c r="M7319">
        <f t="shared" si="342"/>
        <v>5</v>
      </c>
      <c r="N7319">
        <f t="shared" si="343"/>
        <v>2024</v>
      </c>
      <c r="O7319" s="21">
        <f t="shared" si="344"/>
        <v>9.8072988760013816E-2</v>
      </c>
    </row>
    <row r="7320" spans="1:15">
      <c r="A7320" t="s">
        <v>7907</v>
      </c>
      <c r="B7320" t="s">
        <v>1136</v>
      </c>
      <c r="C7320" t="s">
        <v>62</v>
      </c>
      <c r="D7320" t="s">
        <v>63</v>
      </c>
      <c r="E7320" t="s">
        <v>22</v>
      </c>
      <c r="F7320" t="s">
        <v>16</v>
      </c>
      <c r="G7320" t="s">
        <v>48</v>
      </c>
      <c r="H7320">
        <v>5</v>
      </c>
      <c r="I7320">
        <v>38367.879999999997</v>
      </c>
      <c r="J7320">
        <v>28248.94</v>
      </c>
      <c r="K7320">
        <v>0.28000000000000003</v>
      </c>
      <c r="L7320">
        <f>I7320-J7320-(I7320*K7320)</f>
        <v>-624.06640000000152</v>
      </c>
      <c r="M7320">
        <f t="shared" si="342"/>
        <v>1</v>
      </c>
      <c r="N7320">
        <f t="shared" si="343"/>
        <v>2024</v>
      </c>
      <c r="O7320" s="21">
        <f t="shared" si="344"/>
        <v>-1.6265334441204506E-2</v>
      </c>
    </row>
    <row r="7321" spans="1:15">
      <c r="A7321" t="s">
        <v>7908</v>
      </c>
      <c r="B7321" t="s">
        <v>909</v>
      </c>
      <c r="C7321" t="s">
        <v>41</v>
      </c>
      <c r="D7321" t="s">
        <v>21</v>
      </c>
      <c r="E7321" t="s">
        <v>22</v>
      </c>
      <c r="F7321" t="s">
        <v>23</v>
      </c>
      <c r="G7321" t="s">
        <v>33</v>
      </c>
      <c r="H7321">
        <v>2</v>
      </c>
      <c r="I7321">
        <v>6484.3</v>
      </c>
      <c r="J7321">
        <v>5411.97</v>
      </c>
      <c r="K7321">
        <v>0.15</v>
      </c>
      <c r="L7321">
        <f>I7321-J7321-(I7321*K7321)</f>
        <v>99.684999999999945</v>
      </c>
      <c r="M7321">
        <f t="shared" si="342"/>
        <v>10</v>
      </c>
      <c r="N7321">
        <f t="shared" si="343"/>
        <v>2024</v>
      </c>
      <c r="O7321" s="21">
        <f t="shared" si="344"/>
        <v>1.5373286245238491E-2</v>
      </c>
    </row>
    <row r="7322" spans="1:15">
      <c r="A7322" t="s">
        <v>7909</v>
      </c>
      <c r="B7322" t="s">
        <v>293</v>
      </c>
      <c r="C7322" t="s">
        <v>62</v>
      </c>
      <c r="D7322" t="s">
        <v>63</v>
      </c>
      <c r="E7322" t="s">
        <v>28</v>
      </c>
      <c r="F7322" t="s">
        <v>23</v>
      </c>
      <c r="G7322" t="s">
        <v>33</v>
      </c>
      <c r="H7322">
        <v>4</v>
      </c>
      <c r="I7322">
        <v>53871.98</v>
      </c>
      <c r="J7322">
        <v>42894.82</v>
      </c>
      <c r="K7322">
        <v>0.03</v>
      </c>
      <c r="L7322">
        <f>I7322-J7322-(I7322*K7322)</f>
        <v>9361.000600000003</v>
      </c>
      <c r="M7322">
        <f t="shared" si="342"/>
        <v>8</v>
      </c>
      <c r="N7322">
        <f t="shared" si="343"/>
        <v>2024</v>
      </c>
      <c r="O7322" s="21">
        <f t="shared" si="344"/>
        <v>0.17376381191112714</v>
      </c>
    </row>
    <row r="7323" spans="1:15">
      <c r="A7323" t="s">
        <v>7910</v>
      </c>
      <c r="B7323" t="s">
        <v>181</v>
      </c>
      <c r="C7323" t="s">
        <v>41</v>
      </c>
      <c r="D7323" t="s">
        <v>21</v>
      </c>
      <c r="E7323" t="s">
        <v>22</v>
      </c>
      <c r="F7323" t="s">
        <v>29</v>
      </c>
      <c r="G7323" t="s">
        <v>42</v>
      </c>
      <c r="H7323">
        <v>4</v>
      </c>
      <c r="I7323">
        <v>17209.48</v>
      </c>
      <c r="J7323">
        <v>10566.53</v>
      </c>
      <c r="K7323">
        <v>0.17</v>
      </c>
      <c r="L7323">
        <f>I7323-J7323-(I7323*K7323)</f>
        <v>3717.3383999999987</v>
      </c>
      <c r="M7323">
        <f t="shared" si="342"/>
        <v>8</v>
      </c>
      <c r="N7323">
        <f t="shared" si="343"/>
        <v>2024</v>
      </c>
      <c r="O7323" s="21">
        <f t="shared" si="344"/>
        <v>0.21600527151314269</v>
      </c>
    </row>
    <row r="7324" spans="1:15">
      <c r="A7324" t="s">
        <v>7911</v>
      </c>
      <c r="B7324" t="s">
        <v>648</v>
      </c>
      <c r="C7324" t="s">
        <v>20</v>
      </c>
      <c r="D7324" t="s">
        <v>21</v>
      </c>
      <c r="E7324" t="s">
        <v>15</v>
      </c>
      <c r="F7324" t="s">
        <v>29</v>
      </c>
      <c r="G7324" t="s">
        <v>139</v>
      </c>
      <c r="H7324">
        <v>3</v>
      </c>
      <c r="I7324">
        <v>28407.41</v>
      </c>
      <c r="J7324">
        <v>17955.349999999999</v>
      </c>
      <c r="K7324">
        <v>0.26</v>
      </c>
      <c r="L7324">
        <f>I7324-J7324-(I7324*K7324)</f>
        <v>3066.1334000000015</v>
      </c>
      <c r="M7324">
        <f t="shared" si="342"/>
        <v>6</v>
      </c>
      <c r="N7324">
        <f t="shared" si="343"/>
        <v>2025</v>
      </c>
      <c r="O7324" s="21">
        <f t="shared" si="344"/>
        <v>0.10793428193559362</v>
      </c>
    </row>
    <row r="7325" spans="1:15">
      <c r="A7325" t="s">
        <v>7912</v>
      </c>
      <c r="B7325" t="s">
        <v>1047</v>
      </c>
      <c r="C7325" t="s">
        <v>41</v>
      </c>
      <c r="D7325" t="s">
        <v>21</v>
      </c>
      <c r="E7325" t="s">
        <v>22</v>
      </c>
      <c r="F7325" t="s">
        <v>23</v>
      </c>
      <c r="G7325" t="s">
        <v>33</v>
      </c>
      <c r="H7325">
        <v>4</v>
      </c>
      <c r="I7325">
        <v>55124.74</v>
      </c>
      <c r="J7325">
        <v>31182.09</v>
      </c>
      <c r="K7325">
        <v>0.22</v>
      </c>
      <c r="L7325">
        <f>I7325-J7325-(I7325*K7325)</f>
        <v>11815.207199999999</v>
      </c>
      <c r="M7325">
        <f t="shared" si="342"/>
        <v>12</v>
      </c>
      <c r="N7325">
        <f t="shared" si="343"/>
        <v>2024</v>
      </c>
      <c r="O7325" s="21">
        <f t="shared" si="344"/>
        <v>0.21433583541618517</v>
      </c>
    </row>
    <row r="7326" spans="1:15">
      <c r="A7326" t="s">
        <v>7913</v>
      </c>
      <c r="B7326" t="s">
        <v>118</v>
      </c>
      <c r="C7326" t="s">
        <v>41</v>
      </c>
      <c r="D7326" t="s">
        <v>21</v>
      </c>
      <c r="E7326" t="s">
        <v>22</v>
      </c>
      <c r="F7326" t="s">
        <v>51</v>
      </c>
      <c r="G7326" t="s">
        <v>85</v>
      </c>
      <c r="H7326">
        <v>3</v>
      </c>
      <c r="I7326">
        <v>4359.1000000000004</v>
      </c>
      <c r="J7326">
        <v>3026.79</v>
      </c>
      <c r="K7326">
        <v>0.14000000000000001</v>
      </c>
      <c r="L7326">
        <f>I7326-J7326-(I7326*K7326)</f>
        <v>722.03600000000029</v>
      </c>
      <c r="M7326">
        <f t="shared" si="342"/>
        <v>4</v>
      </c>
      <c r="N7326">
        <f t="shared" si="343"/>
        <v>2024</v>
      </c>
      <c r="O7326" s="21">
        <f t="shared" si="344"/>
        <v>0.16563877864696847</v>
      </c>
    </row>
    <row r="7327" spans="1:15">
      <c r="A7327" t="s">
        <v>7914</v>
      </c>
      <c r="B7327" t="s">
        <v>1095</v>
      </c>
      <c r="C7327" t="s">
        <v>62</v>
      </c>
      <c r="D7327" t="s">
        <v>63</v>
      </c>
      <c r="E7327" t="s">
        <v>15</v>
      </c>
      <c r="F7327" t="s">
        <v>51</v>
      </c>
      <c r="G7327" t="s">
        <v>52</v>
      </c>
      <c r="H7327">
        <v>4</v>
      </c>
      <c r="I7327">
        <v>9488.51</v>
      </c>
      <c r="J7327">
        <v>6751.58</v>
      </c>
      <c r="K7327">
        <v>0.24</v>
      </c>
      <c r="L7327">
        <f>I7327-J7327-(I7327*K7327)</f>
        <v>459.6876000000002</v>
      </c>
      <c r="M7327">
        <f t="shared" si="342"/>
        <v>3</v>
      </c>
      <c r="N7327">
        <f t="shared" si="343"/>
        <v>2024</v>
      </c>
      <c r="O7327" s="21">
        <f t="shared" si="344"/>
        <v>4.8446763506599051E-2</v>
      </c>
    </row>
    <row r="7328" spans="1:15">
      <c r="A7328" t="s">
        <v>7915</v>
      </c>
      <c r="B7328" t="s">
        <v>2052</v>
      </c>
      <c r="C7328" t="s">
        <v>20</v>
      </c>
      <c r="D7328" t="s">
        <v>21</v>
      </c>
      <c r="E7328" t="s">
        <v>22</v>
      </c>
      <c r="F7328" t="s">
        <v>51</v>
      </c>
      <c r="G7328" t="s">
        <v>85</v>
      </c>
      <c r="H7328">
        <v>3</v>
      </c>
      <c r="I7328">
        <v>42788.75</v>
      </c>
      <c r="J7328">
        <v>30340.25</v>
      </c>
      <c r="K7328">
        <v>0.16</v>
      </c>
      <c r="L7328">
        <f>I7328-J7328-(I7328*K7328)</f>
        <v>5602.3</v>
      </c>
      <c r="M7328">
        <f t="shared" si="342"/>
        <v>6</v>
      </c>
      <c r="N7328">
        <f t="shared" si="343"/>
        <v>2024</v>
      </c>
      <c r="O7328" s="21">
        <f t="shared" si="344"/>
        <v>0.13092927463410359</v>
      </c>
    </row>
    <row r="7329" spans="1:15">
      <c r="A7329" t="s">
        <v>7916</v>
      </c>
      <c r="B7329" t="s">
        <v>1719</v>
      </c>
      <c r="C7329" t="s">
        <v>36</v>
      </c>
      <c r="D7329" t="s">
        <v>37</v>
      </c>
      <c r="E7329" t="s">
        <v>15</v>
      </c>
      <c r="F7329" t="s">
        <v>29</v>
      </c>
      <c r="G7329" t="s">
        <v>42</v>
      </c>
      <c r="H7329">
        <v>1</v>
      </c>
      <c r="I7329">
        <v>13852.34</v>
      </c>
      <c r="J7329">
        <v>7946.2</v>
      </c>
      <c r="K7329">
        <v>0.27</v>
      </c>
      <c r="L7329">
        <f>I7329-J7329-(I7329*K7329)</f>
        <v>2166.0082000000002</v>
      </c>
      <c r="M7329">
        <f t="shared" si="342"/>
        <v>2</v>
      </c>
      <c r="N7329">
        <f t="shared" si="343"/>
        <v>2024</v>
      </c>
      <c r="O7329" s="21">
        <f t="shared" si="344"/>
        <v>0.15636406556581778</v>
      </c>
    </row>
    <row r="7330" spans="1:15">
      <c r="A7330" t="s">
        <v>7917</v>
      </c>
      <c r="B7330" t="s">
        <v>551</v>
      </c>
      <c r="C7330" t="s">
        <v>20</v>
      </c>
      <c r="D7330" t="s">
        <v>21</v>
      </c>
      <c r="E7330" t="s">
        <v>15</v>
      </c>
      <c r="F7330" t="s">
        <v>16</v>
      </c>
      <c r="G7330" t="s">
        <v>48</v>
      </c>
      <c r="H7330">
        <v>1</v>
      </c>
      <c r="I7330">
        <v>6856.49</v>
      </c>
      <c r="J7330">
        <v>5397.31</v>
      </c>
      <c r="K7330">
        <v>0.28999999999999998</v>
      </c>
      <c r="L7330">
        <f>I7330-J7330-(I7330*K7330)</f>
        <v>-529.20210000000043</v>
      </c>
      <c r="M7330">
        <f t="shared" si="342"/>
        <v>9</v>
      </c>
      <c r="N7330">
        <f t="shared" si="343"/>
        <v>2024</v>
      </c>
      <c r="O7330" s="21">
        <f t="shared" si="344"/>
        <v>-7.718265468191457E-2</v>
      </c>
    </row>
    <row r="7331" spans="1:15">
      <c r="A7331" t="s">
        <v>7918</v>
      </c>
      <c r="B7331" t="s">
        <v>1812</v>
      </c>
      <c r="C7331" t="s">
        <v>79</v>
      </c>
      <c r="D7331" t="s">
        <v>80</v>
      </c>
      <c r="E7331" t="s">
        <v>22</v>
      </c>
      <c r="F7331" t="s">
        <v>16</v>
      </c>
      <c r="G7331" t="s">
        <v>48</v>
      </c>
      <c r="H7331">
        <v>4</v>
      </c>
      <c r="I7331">
        <v>19173.62</v>
      </c>
      <c r="J7331">
        <v>14949.2</v>
      </c>
      <c r="K7331">
        <v>7.0000000000000007E-2</v>
      </c>
      <c r="L7331">
        <f>I7331-J7331-(I7331*K7331)</f>
        <v>2882.2665999999981</v>
      </c>
      <c r="M7331">
        <f t="shared" si="342"/>
        <v>8</v>
      </c>
      <c r="N7331">
        <f t="shared" si="343"/>
        <v>2024</v>
      </c>
      <c r="O7331" s="21">
        <f t="shared" si="344"/>
        <v>0.15032459180895408</v>
      </c>
    </row>
    <row r="7332" spans="1:15">
      <c r="A7332" t="s">
        <v>7919</v>
      </c>
      <c r="B7332" t="s">
        <v>1054</v>
      </c>
      <c r="C7332" t="s">
        <v>36</v>
      </c>
      <c r="D7332" t="s">
        <v>37</v>
      </c>
      <c r="E7332" t="s">
        <v>28</v>
      </c>
      <c r="F7332" t="s">
        <v>16</v>
      </c>
      <c r="G7332" t="s">
        <v>73</v>
      </c>
      <c r="H7332">
        <v>5</v>
      </c>
      <c r="I7332">
        <v>23784.720000000001</v>
      </c>
      <c r="J7332">
        <v>18989.23</v>
      </c>
      <c r="K7332">
        <v>0.27</v>
      </c>
      <c r="L7332">
        <f>I7332-J7332-(I7332*K7332)</f>
        <v>-1626.384399999999</v>
      </c>
      <c r="M7332">
        <f t="shared" si="342"/>
        <v>8</v>
      </c>
      <c r="N7332">
        <f t="shared" si="343"/>
        <v>2024</v>
      </c>
      <c r="O7332" s="21">
        <f t="shared" si="344"/>
        <v>-6.8379379702598928E-2</v>
      </c>
    </row>
    <row r="7333" spans="1:15">
      <c r="A7333" t="s">
        <v>7920</v>
      </c>
      <c r="B7333" t="s">
        <v>660</v>
      </c>
      <c r="C7333" t="s">
        <v>79</v>
      </c>
      <c r="D7333" t="s">
        <v>80</v>
      </c>
      <c r="E7333" t="s">
        <v>28</v>
      </c>
      <c r="F7333" t="s">
        <v>23</v>
      </c>
      <c r="G7333" t="s">
        <v>157</v>
      </c>
      <c r="H7333">
        <v>1</v>
      </c>
      <c r="I7333">
        <v>1524.8</v>
      </c>
      <c r="J7333">
        <v>1045.92</v>
      </c>
      <c r="K7333">
        <v>0.13</v>
      </c>
      <c r="L7333">
        <f>I7333-J7333-(I7333*K7333)</f>
        <v>280.65599999999989</v>
      </c>
      <c r="M7333">
        <f t="shared" si="342"/>
        <v>5</v>
      </c>
      <c r="N7333">
        <f t="shared" si="343"/>
        <v>2024</v>
      </c>
      <c r="O7333" s="21">
        <f t="shared" si="344"/>
        <v>0.18406086044071346</v>
      </c>
    </row>
    <row r="7334" spans="1:15">
      <c r="A7334" t="s">
        <v>7921</v>
      </c>
      <c r="B7334" t="s">
        <v>821</v>
      </c>
      <c r="C7334" t="s">
        <v>57</v>
      </c>
      <c r="D7334" t="s">
        <v>58</v>
      </c>
      <c r="E7334" t="s">
        <v>15</v>
      </c>
      <c r="F7334" t="s">
        <v>23</v>
      </c>
      <c r="G7334" t="s">
        <v>157</v>
      </c>
      <c r="H7334">
        <v>1</v>
      </c>
      <c r="I7334">
        <v>2759.82</v>
      </c>
      <c r="J7334">
        <v>1870.04</v>
      </c>
      <c r="K7334">
        <v>0.23</v>
      </c>
      <c r="L7334">
        <f>I7334-J7334-(I7334*K7334)</f>
        <v>255.02140000000009</v>
      </c>
      <c r="M7334">
        <f t="shared" si="342"/>
        <v>7</v>
      </c>
      <c r="N7334">
        <f t="shared" si="343"/>
        <v>2024</v>
      </c>
      <c r="O7334" s="21">
        <f t="shared" si="344"/>
        <v>9.2405084389561659E-2</v>
      </c>
    </row>
    <row r="7335" spans="1:15">
      <c r="A7335" t="s">
        <v>7922</v>
      </c>
      <c r="B7335" t="s">
        <v>1086</v>
      </c>
      <c r="C7335" t="s">
        <v>62</v>
      </c>
      <c r="D7335" t="s">
        <v>63</v>
      </c>
      <c r="E7335" t="s">
        <v>28</v>
      </c>
      <c r="F7335" t="s">
        <v>16</v>
      </c>
      <c r="G7335" t="s">
        <v>38</v>
      </c>
      <c r="H7335">
        <v>2</v>
      </c>
      <c r="I7335">
        <v>8938.35</v>
      </c>
      <c r="J7335">
        <v>6714.14</v>
      </c>
      <c r="K7335">
        <v>0.14000000000000001</v>
      </c>
      <c r="L7335">
        <f>I7335-J7335-(I7335*K7335)</f>
        <v>972.84099999999989</v>
      </c>
      <c r="M7335">
        <f t="shared" si="342"/>
        <v>12</v>
      </c>
      <c r="N7335">
        <f t="shared" si="343"/>
        <v>2024</v>
      </c>
      <c r="O7335" s="21">
        <f t="shared" si="344"/>
        <v>0.10883899153646924</v>
      </c>
    </row>
    <row r="7336" spans="1:15">
      <c r="A7336" t="s">
        <v>7923</v>
      </c>
      <c r="B7336" t="s">
        <v>150</v>
      </c>
      <c r="C7336" t="s">
        <v>20</v>
      </c>
      <c r="D7336" t="s">
        <v>21</v>
      </c>
      <c r="E7336" t="s">
        <v>15</v>
      </c>
      <c r="F7336" t="s">
        <v>23</v>
      </c>
      <c r="G7336" t="s">
        <v>94</v>
      </c>
      <c r="H7336">
        <v>2</v>
      </c>
      <c r="I7336">
        <v>19904.97</v>
      </c>
      <c r="J7336">
        <v>15619.55</v>
      </c>
      <c r="K7336">
        <v>0.04</v>
      </c>
      <c r="L7336">
        <f>I7336-J7336-(I7336*K7336)</f>
        <v>3489.2212000000018</v>
      </c>
      <c r="M7336">
        <f t="shared" si="342"/>
        <v>6</v>
      </c>
      <c r="N7336">
        <f t="shared" si="343"/>
        <v>2025</v>
      </c>
      <c r="O7336" s="21">
        <f t="shared" si="344"/>
        <v>0.17529396929510577</v>
      </c>
    </row>
    <row r="7337" spans="1:15">
      <c r="A7337" t="s">
        <v>7924</v>
      </c>
      <c r="B7337" t="s">
        <v>1669</v>
      </c>
      <c r="C7337" t="s">
        <v>41</v>
      </c>
      <c r="D7337" t="s">
        <v>21</v>
      </c>
      <c r="E7337" t="s">
        <v>28</v>
      </c>
      <c r="F7337" t="s">
        <v>16</v>
      </c>
      <c r="G7337" t="s">
        <v>38</v>
      </c>
      <c r="H7337">
        <v>1</v>
      </c>
      <c r="I7337">
        <v>12991.83</v>
      </c>
      <c r="J7337">
        <v>8541.19</v>
      </c>
      <c r="K7337">
        <v>0.04</v>
      </c>
      <c r="L7337">
        <f>I7337-J7337-(I7337*K7337)</f>
        <v>3930.9667999999992</v>
      </c>
      <c r="M7337">
        <f t="shared" si="342"/>
        <v>3</v>
      </c>
      <c r="N7337">
        <f t="shared" si="343"/>
        <v>2025</v>
      </c>
      <c r="O7337" s="21">
        <f t="shared" si="344"/>
        <v>0.30257221653916339</v>
      </c>
    </row>
    <row r="7338" spans="1:15">
      <c r="A7338" t="s">
        <v>7925</v>
      </c>
      <c r="B7338" t="s">
        <v>971</v>
      </c>
      <c r="C7338" t="s">
        <v>41</v>
      </c>
      <c r="D7338" t="s">
        <v>21</v>
      </c>
      <c r="E7338" t="s">
        <v>15</v>
      </c>
      <c r="F7338" t="s">
        <v>51</v>
      </c>
      <c r="G7338" t="s">
        <v>52</v>
      </c>
      <c r="H7338">
        <v>5</v>
      </c>
      <c r="I7338">
        <v>60486.54</v>
      </c>
      <c r="J7338">
        <v>40941.519999999997</v>
      </c>
      <c r="K7338">
        <v>0.1</v>
      </c>
      <c r="L7338">
        <f>I7338-J7338-(I7338*K7338)</f>
        <v>13496.366000000004</v>
      </c>
      <c r="M7338">
        <f t="shared" si="342"/>
        <v>8</v>
      </c>
      <c r="N7338">
        <f t="shared" si="343"/>
        <v>2024</v>
      </c>
      <c r="O7338" s="21">
        <f t="shared" si="344"/>
        <v>0.22313007158286791</v>
      </c>
    </row>
    <row r="7339" spans="1:15">
      <c r="A7339" t="s">
        <v>7926</v>
      </c>
      <c r="B7339" t="s">
        <v>1765</v>
      </c>
      <c r="C7339" t="s">
        <v>41</v>
      </c>
      <c r="D7339" t="s">
        <v>21</v>
      </c>
      <c r="E7339" t="s">
        <v>28</v>
      </c>
      <c r="F7339" t="s">
        <v>29</v>
      </c>
      <c r="G7339" t="s">
        <v>42</v>
      </c>
      <c r="H7339">
        <v>1</v>
      </c>
      <c r="I7339">
        <v>14416.06</v>
      </c>
      <c r="J7339">
        <v>10204.700000000001</v>
      </c>
      <c r="K7339">
        <v>7.0000000000000007E-2</v>
      </c>
      <c r="L7339">
        <f>I7339-J7339-(I7339*K7339)</f>
        <v>3202.2357999999986</v>
      </c>
      <c r="M7339">
        <f t="shared" si="342"/>
        <v>5</v>
      </c>
      <c r="N7339">
        <f t="shared" si="343"/>
        <v>2025</v>
      </c>
      <c r="O7339" s="21">
        <f t="shared" si="344"/>
        <v>0.22212974973744551</v>
      </c>
    </row>
    <row r="7340" spans="1:15">
      <c r="A7340" t="s">
        <v>7927</v>
      </c>
      <c r="B7340" t="s">
        <v>984</v>
      </c>
      <c r="C7340" t="s">
        <v>62</v>
      </c>
      <c r="D7340" t="s">
        <v>63</v>
      </c>
      <c r="E7340" t="s">
        <v>15</v>
      </c>
      <c r="F7340" t="s">
        <v>51</v>
      </c>
      <c r="G7340" t="s">
        <v>64</v>
      </c>
      <c r="H7340">
        <v>1</v>
      </c>
      <c r="I7340">
        <v>12540.83</v>
      </c>
      <c r="J7340">
        <v>7104.58</v>
      </c>
      <c r="K7340">
        <v>0.12</v>
      </c>
      <c r="L7340">
        <f>I7340-J7340-(I7340*K7340)</f>
        <v>3931.3504000000003</v>
      </c>
      <c r="M7340">
        <f t="shared" si="342"/>
        <v>5</v>
      </c>
      <c r="N7340">
        <f t="shared" si="343"/>
        <v>2025</v>
      </c>
      <c r="O7340" s="21">
        <f t="shared" si="344"/>
        <v>0.31348406764145598</v>
      </c>
    </row>
    <row r="7341" spans="1:15">
      <c r="A7341" t="s">
        <v>7928</v>
      </c>
      <c r="B7341" t="s">
        <v>87</v>
      </c>
      <c r="C7341" t="s">
        <v>13</v>
      </c>
      <c r="D7341" t="s">
        <v>14</v>
      </c>
      <c r="E7341" t="s">
        <v>28</v>
      </c>
      <c r="F7341" t="s">
        <v>23</v>
      </c>
      <c r="G7341" t="s">
        <v>94</v>
      </c>
      <c r="H7341">
        <v>3</v>
      </c>
      <c r="I7341">
        <v>3556.91</v>
      </c>
      <c r="J7341">
        <v>2516.2199999999998</v>
      </c>
      <c r="K7341">
        <v>0.24</v>
      </c>
      <c r="L7341">
        <f>I7341-J7341-(I7341*K7341)</f>
        <v>187.03160000000014</v>
      </c>
      <c r="M7341">
        <f t="shared" si="342"/>
        <v>6</v>
      </c>
      <c r="N7341">
        <f t="shared" si="343"/>
        <v>2024</v>
      </c>
      <c r="O7341" s="21">
        <f t="shared" si="344"/>
        <v>5.258260681321713E-2</v>
      </c>
    </row>
    <row r="7342" spans="1:15">
      <c r="A7342" t="s">
        <v>7929</v>
      </c>
      <c r="B7342" t="s">
        <v>858</v>
      </c>
      <c r="C7342" t="s">
        <v>62</v>
      </c>
      <c r="D7342" t="s">
        <v>63</v>
      </c>
      <c r="E7342" t="s">
        <v>22</v>
      </c>
      <c r="F7342" t="s">
        <v>23</v>
      </c>
      <c r="G7342" t="s">
        <v>24</v>
      </c>
      <c r="H7342">
        <v>4</v>
      </c>
      <c r="I7342">
        <v>46628.5</v>
      </c>
      <c r="J7342">
        <v>27087.86</v>
      </c>
      <c r="K7342">
        <v>0.25</v>
      </c>
      <c r="L7342">
        <f>I7342-J7342-(I7342*K7342)</f>
        <v>7883.5149999999994</v>
      </c>
      <c r="M7342">
        <f t="shared" si="342"/>
        <v>4</v>
      </c>
      <c r="N7342">
        <f t="shared" si="343"/>
        <v>2025</v>
      </c>
      <c r="O7342" s="21">
        <f t="shared" si="344"/>
        <v>0.16907073999806985</v>
      </c>
    </row>
    <row r="7343" spans="1:15">
      <c r="A7343" t="s">
        <v>7930</v>
      </c>
      <c r="B7343" t="s">
        <v>1072</v>
      </c>
      <c r="C7343" t="s">
        <v>36</v>
      </c>
      <c r="D7343" t="s">
        <v>37</v>
      </c>
      <c r="E7343" t="s">
        <v>15</v>
      </c>
      <c r="F7343" t="s">
        <v>23</v>
      </c>
      <c r="G7343" t="s">
        <v>24</v>
      </c>
      <c r="H7343">
        <v>1</v>
      </c>
      <c r="I7343">
        <v>4524.67</v>
      </c>
      <c r="J7343">
        <v>3306.74</v>
      </c>
      <c r="K7343">
        <v>0.03</v>
      </c>
      <c r="L7343">
        <f>I7343-J7343-(I7343*K7343)</f>
        <v>1082.1899000000003</v>
      </c>
      <c r="M7343">
        <f t="shared" si="342"/>
        <v>7</v>
      </c>
      <c r="N7343">
        <f t="shared" si="343"/>
        <v>2024</v>
      </c>
      <c r="O7343" s="21">
        <f t="shared" si="344"/>
        <v>0.23917543157843563</v>
      </c>
    </row>
    <row r="7344" spans="1:15">
      <c r="A7344" t="s">
        <v>7931</v>
      </c>
      <c r="B7344" t="s">
        <v>1031</v>
      </c>
      <c r="C7344" t="s">
        <v>41</v>
      </c>
      <c r="D7344" t="s">
        <v>21</v>
      </c>
      <c r="E7344" t="s">
        <v>22</v>
      </c>
      <c r="F7344" t="s">
        <v>23</v>
      </c>
      <c r="G7344" t="s">
        <v>24</v>
      </c>
      <c r="H7344">
        <v>4</v>
      </c>
      <c r="I7344">
        <v>5705.87</v>
      </c>
      <c r="J7344">
        <v>4084.83</v>
      </c>
      <c r="K7344">
        <v>0.1</v>
      </c>
      <c r="L7344">
        <f>I7344-J7344-(I7344*K7344)</f>
        <v>1050.453</v>
      </c>
      <c r="M7344">
        <f t="shared" si="342"/>
        <v>5</v>
      </c>
      <c r="N7344">
        <f t="shared" si="343"/>
        <v>2024</v>
      </c>
      <c r="O7344" s="21">
        <f t="shared" si="344"/>
        <v>0.18410040887717385</v>
      </c>
    </row>
    <row r="7345" spans="1:15">
      <c r="A7345" t="s">
        <v>7932</v>
      </c>
      <c r="B7345" t="s">
        <v>953</v>
      </c>
      <c r="C7345" t="s">
        <v>20</v>
      </c>
      <c r="D7345" t="s">
        <v>21</v>
      </c>
      <c r="E7345" t="s">
        <v>15</v>
      </c>
      <c r="F7345" t="s">
        <v>23</v>
      </c>
      <c r="G7345" t="s">
        <v>33</v>
      </c>
      <c r="H7345">
        <v>4</v>
      </c>
      <c r="I7345">
        <v>22904</v>
      </c>
      <c r="J7345">
        <v>15252.38</v>
      </c>
      <c r="K7345">
        <v>0.05</v>
      </c>
      <c r="L7345">
        <f>I7345-J7345-(I7345*K7345)</f>
        <v>6506.420000000001</v>
      </c>
      <c r="M7345">
        <f t="shared" si="342"/>
        <v>7</v>
      </c>
      <c r="N7345">
        <f t="shared" si="343"/>
        <v>2024</v>
      </c>
      <c r="O7345" s="21">
        <f t="shared" si="344"/>
        <v>0.2840735242752358</v>
      </c>
    </row>
    <row r="7346" spans="1:15">
      <c r="A7346" t="s">
        <v>7933</v>
      </c>
      <c r="B7346" t="s">
        <v>674</v>
      </c>
      <c r="C7346" t="s">
        <v>20</v>
      </c>
      <c r="D7346" t="s">
        <v>21</v>
      </c>
      <c r="E7346" t="s">
        <v>15</v>
      </c>
      <c r="F7346" t="s">
        <v>16</v>
      </c>
      <c r="G7346" t="s">
        <v>73</v>
      </c>
      <c r="H7346">
        <v>2</v>
      </c>
      <c r="I7346">
        <v>24529.41</v>
      </c>
      <c r="J7346">
        <v>16340.01</v>
      </c>
      <c r="K7346">
        <v>0.16</v>
      </c>
      <c r="L7346">
        <f>I7346-J7346-(I7346*K7346)</f>
        <v>4264.6943999999994</v>
      </c>
      <c r="M7346">
        <f t="shared" si="342"/>
        <v>4</v>
      </c>
      <c r="N7346">
        <f t="shared" si="343"/>
        <v>2025</v>
      </c>
      <c r="O7346" s="21">
        <f t="shared" si="344"/>
        <v>0.17386045567341404</v>
      </c>
    </row>
    <row r="7347" spans="1:15">
      <c r="A7347" t="s">
        <v>7934</v>
      </c>
      <c r="B7347" t="s">
        <v>144</v>
      </c>
      <c r="C7347" t="s">
        <v>41</v>
      </c>
      <c r="D7347" t="s">
        <v>21</v>
      </c>
      <c r="E7347" t="s">
        <v>28</v>
      </c>
      <c r="F7347" t="s">
        <v>23</v>
      </c>
      <c r="G7347" t="s">
        <v>157</v>
      </c>
      <c r="H7347">
        <v>2</v>
      </c>
      <c r="I7347">
        <v>15873.86</v>
      </c>
      <c r="J7347">
        <v>10952</v>
      </c>
      <c r="K7347">
        <v>0.15</v>
      </c>
      <c r="L7347">
        <f>I7347-J7347-(I7347*K7347)</f>
        <v>2540.7810000000004</v>
      </c>
      <c r="M7347">
        <f t="shared" si="342"/>
        <v>5</v>
      </c>
      <c r="N7347">
        <f t="shared" si="343"/>
        <v>2025</v>
      </c>
      <c r="O7347" s="21">
        <f t="shared" si="344"/>
        <v>0.16006069097245409</v>
      </c>
    </row>
    <row r="7348" spans="1:15">
      <c r="A7348" t="s">
        <v>7935</v>
      </c>
      <c r="B7348" t="s">
        <v>314</v>
      </c>
      <c r="C7348" t="s">
        <v>57</v>
      </c>
      <c r="D7348" t="s">
        <v>58</v>
      </c>
      <c r="E7348" t="s">
        <v>22</v>
      </c>
      <c r="F7348" t="s">
        <v>16</v>
      </c>
      <c r="G7348" t="s">
        <v>38</v>
      </c>
      <c r="H7348">
        <v>3</v>
      </c>
      <c r="I7348">
        <v>33696.730000000003</v>
      </c>
      <c r="J7348">
        <v>24457.65</v>
      </c>
      <c r="K7348">
        <v>0.1</v>
      </c>
      <c r="L7348">
        <f>I7348-J7348-(I7348*K7348)</f>
        <v>5869.4070000000011</v>
      </c>
      <c r="M7348">
        <f t="shared" si="342"/>
        <v>12</v>
      </c>
      <c r="N7348">
        <f t="shared" si="343"/>
        <v>2024</v>
      </c>
      <c r="O7348" s="21">
        <f t="shared" si="344"/>
        <v>0.17418328128575089</v>
      </c>
    </row>
    <row r="7349" spans="1:15">
      <c r="A7349" t="s">
        <v>7936</v>
      </c>
      <c r="B7349" t="s">
        <v>1414</v>
      </c>
      <c r="C7349" t="s">
        <v>13</v>
      </c>
      <c r="D7349" t="s">
        <v>14</v>
      </c>
      <c r="E7349" t="s">
        <v>22</v>
      </c>
      <c r="F7349" t="s">
        <v>16</v>
      </c>
      <c r="G7349" t="s">
        <v>17</v>
      </c>
      <c r="H7349">
        <v>1</v>
      </c>
      <c r="I7349">
        <v>1164.6300000000001</v>
      </c>
      <c r="J7349">
        <v>756.55</v>
      </c>
      <c r="K7349">
        <v>0.26</v>
      </c>
      <c r="L7349">
        <f>I7349-J7349-(I7349*K7349)</f>
        <v>105.27620000000013</v>
      </c>
      <c r="M7349">
        <f t="shared" si="342"/>
        <v>10</v>
      </c>
      <c r="N7349">
        <f t="shared" si="343"/>
        <v>2024</v>
      </c>
      <c r="O7349" s="21">
        <f t="shared" si="344"/>
        <v>9.0394545907283963E-2</v>
      </c>
    </row>
    <row r="7350" spans="1:15">
      <c r="A7350" t="s">
        <v>7937</v>
      </c>
      <c r="B7350" t="s">
        <v>957</v>
      </c>
      <c r="C7350" t="s">
        <v>13</v>
      </c>
      <c r="D7350" t="s">
        <v>14</v>
      </c>
      <c r="E7350" t="s">
        <v>28</v>
      </c>
      <c r="F7350" t="s">
        <v>29</v>
      </c>
      <c r="G7350" t="s">
        <v>45</v>
      </c>
      <c r="H7350">
        <v>2</v>
      </c>
      <c r="I7350">
        <v>7363.16</v>
      </c>
      <c r="J7350">
        <v>4540.4799999999996</v>
      </c>
      <c r="K7350">
        <v>7.0000000000000007E-2</v>
      </c>
      <c r="L7350">
        <f>I7350-J7350-(I7350*K7350)</f>
        <v>2307.2588000000005</v>
      </c>
      <c r="M7350">
        <f t="shared" si="342"/>
        <v>6</v>
      </c>
      <c r="N7350">
        <f t="shared" si="343"/>
        <v>2024</v>
      </c>
      <c r="O7350" s="21">
        <f t="shared" si="344"/>
        <v>0.31335171312317001</v>
      </c>
    </row>
    <row r="7351" spans="1:15">
      <c r="A7351" t="s">
        <v>7938</v>
      </c>
      <c r="B7351" t="s">
        <v>1428</v>
      </c>
      <c r="C7351" t="s">
        <v>20</v>
      </c>
      <c r="D7351" t="s">
        <v>21</v>
      </c>
      <c r="E7351" t="s">
        <v>15</v>
      </c>
      <c r="F7351" t="s">
        <v>29</v>
      </c>
      <c r="G7351" t="s">
        <v>30</v>
      </c>
      <c r="H7351">
        <v>1</v>
      </c>
      <c r="I7351">
        <v>7854.87</v>
      </c>
      <c r="J7351">
        <v>5242.59</v>
      </c>
      <c r="K7351">
        <v>0.08</v>
      </c>
      <c r="L7351">
        <f>I7351-J7351-(I7351*K7351)</f>
        <v>1983.8903999999998</v>
      </c>
      <c r="M7351">
        <f t="shared" si="342"/>
        <v>6</v>
      </c>
      <c r="N7351">
        <f t="shared" si="343"/>
        <v>2024</v>
      </c>
      <c r="O7351" s="21">
        <f t="shared" si="344"/>
        <v>0.25256820291106025</v>
      </c>
    </row>
    <row r="7352" spans="1:15">
      <c r="A7352" t="s">
        <v>7939</v>
      </c>
      <c r="B7352" t="s">
        <v>425</v>
      </c>
      <c r="C7352" t="s">
        <v>62</v>
      </c>
      <c r="D7352" t="s">
        <v>63</v>
      </c>
      <c r="E7352" t="s">
        <v>15</v>
      </c>
      <c r="F7352" t="s">
        <v>23</v>
      </c>
      <c r="G7352" t="s">
        <v>157</v>
      </c>
      <c r="H7352">
        <v>3</v>
      </c>
      <c r="I7352">
        <v>7036.09</v>
      </c>
      <c r="J7352">
        <v>5183.1400000000003</v>
      </c>
      <c r="K7352">
        <v>0.17</v>
      </c>
      <c r="L7352">
        <f>I7352-J7352-(I7352*K7352)</f>
        <v>656.81469999999968</v>
      </c>
      <c r="M7352">
        <f t="shared" si="342"/>
        <v>2</v>
      </c>
      <c r="N7352">
        <f t="shared" si="343"/>
        <v>2024</v>
      </c>
      <c r="O7352" s="21">
        <f t="shared" si="344"/>
        <v>9.33493886519359E-2</v>
      </c>
    </row>
    <row r="7353" spans="1:15">
      <c r="A7353" t="s">
        <v>7940</v>
      </c>
      <c r="B7353" t="s">
        <v>1775</v>
      </c>
      <c r="C7353" t="s">
        <v>62</v>
      </c>
      <c r="D7353" t="s">
        <v>63</v>
      </c>
      <c r="E7353" t="s">
        <v>28</v>
      </c>
      <c r="F7353" t="s">
        <v>16</v>
      </c>
      <c r="G7353" t="s">
        <v>73</v>
      </c>
      <c r="H7353">
        <v>2</v>
      </c>
      <c r="I7353">
        <v>24208.959999999999</v>
      </c>
      <c r="J7353">
        <v>16045.39</v>
      </c>
      <c r="K7353">
        <v>7.0000000000000007E-2</v>
      </c>
      <c r="L7353">
        <f>I7353-J7353-(I7353*K7353)</f>
        <v>6468.9427999999998</v>
      </c>
      <c r="M7353">
        <f t="shared" si="342"/>
        <v>12</v>
      </c>
      <c r="N7353">
        <f t="shared" si="343"/>
        <v>2024</v>
      </c>
      <c r="O7353" s="21">
        <f t="shared" si="344"/>
        <v>0.26721275098145481</v>
      </c>
    </row>
    <row r="7354" spans="1:15">
      <c r="A7354" t="s">
        <v>7941</v>
      </c>
      <c r="B7354" t="s">
        <v>569</v>
      </c>
      <c r="C7354" t="s">
        <v>79</v>
      </c>
      <c r="D7354" t="s">
        <v>80</v>
      </c>
      <c r="E7354" t="s">
        <v>15</v>
      </c>
      <c r="F7354" t="s">
        <v>29</v>
      </c>
      <c r="G7354" t="s">
        <v>42</v>
      </c>
      <c r="H7354">
        <v>1</v>
      </c>
      <c r="I7354">
        <v>5346.68</v>
      </c>
      <c r="J7354">
        <v>3096.94</v>
      </c>
      <c r="K7354">
        <v>0.28000000000000003</v>
      </c>
      <c r="L7354">
        <f>I7354-J7354-(I7354*K7354)</f>
        <v>752.66959999999995</v>
      </c>
      <c r="M7354">
        <f t="shared" si="342"/>
        <v>12</v>
      </c>
      <c r="N7354">
        <f t="shared" si="343"/>
        <v>2024</v>
      </c>
      <c r="O7354" s="21">
        <f t="shared" si="344"/>
        <v>0.14077326490457628</v>
      </c>
    </row>
    <row r="7355" spans="1:15">
      <c r="A7355" t="s">
        <v>7942</v>
      </c>
      <c r="B7355" t="s">
        <v>234</v>
      </c>
      <c r="C7355" t="s">
        <v>20</v>
      </c>
      <c r="D7355" t="s">
        <v>21</v>
      </c>
      <c r="E7355" t="s">
        <v>15</v>
      </c>
      <c r="F7355" t="s">
        <v>16</v>
      </c>
      <c r="G7355" t="s">
        <v>38</v>
      </c>
      <c r="H7355">
        <v>4</v>
      </c>
      <c r="I7355">
        <v>30383.68</v>
      </c>
      <c r="J7355">
        <v>21830.400000000001</v>
      </c>
      <c r="K7355">
        <v>0.17</v>
      </c>
      <c r="L7355">
        <f>I7355-J7355-(I7355*K7355)</f>
        <v>3388.0543999999982</v>
      </c>
      <c r="M7355">
        <f t="shared" si="342"/>
        <v>2</v>
      </c>
      <c r="N7355">
        <f t="shared" si="343"/>
        <v>2025</v>
      </c>
      <c r="O7355" s="21">
        <f t="shared" si="344"/>
        <v>0.11150902063212877</v>
      </c>
    </row>
    <row r="7356" spans="1:15">
      <c r="A7356" t="s">
        <v>7943</v>
      </c>
      <c r="B7356" t="s">
        <v>723</v>
      </c>
      <c r="C7356" t="s">
        <v>79</v>
      </c>
      <c r="D7356" t="s">
        <v>80</v>
      </c>
      <c r="E7356" t="s">
        <v>22</v>
      </c>
      <c r="F7356" t="s">
        <v>29</v>
      </c>
      <c r="G7356" t="s">
        <v>139</v>
      </c>
      <c r="H7356">
        <v>1</v>
      </c>
      <c r="I7356">
        <v>7975.97</v>
      </c>
      <c r="J7356">
        <v>6714.91</v>
      </c>
      <c r="K7356">
        <v>0.08</v>
      </c>
      <c r="L7356">
        <f>I7356-J7356-(I7356*K7356)</f>
        <v>622.98240000000033</v>
      </c>
      <c r="M7356">
        <f t="shared" si="342"/>
        <v>11</v>
      </c>
      <c r="N7356">
        <f t="shared" si="343"/>
        <v>2024</v>
      </c>
      <c r="O7356" s="21">
        <f t="shared" si="344"/>
        <v>7.8107415148251605E-2</v>
      </c>
    </row>
    <row r="7357" spans="1:15">
      <c r="A7357" t="s">
        <v>7944</v>
      </c>
      <c r="B7357" t="s">
        <v>82</v>
      </c>
      <c r="C7357" t="s">
        <v>62</v>
      </c>
      <c r="D7357" t="s">
        <v>63</v>
      </c>
      <c r="E7357" t="s">
        <v>15</v>
      </c>
      <c r="F7357" t="s">
        <v>16</v>
      </c>
      <c r="G7357" t="s">
        <v>48</v>
      </c>
      <c r="H7357">
        <v>1</v>
      </c>
      <c r="I7357">
        <v>860.34</v>
      </c>
      <c r="J7357">
        <v>725.93</v>
      </c>
      <c r="K7357">
        <v>0.06</v>
      </c>
      <c r="L7357">
        <f>I7357-J7357-(I7357*K7357)</f>
        <v>82.789600000000092</v>
      </c>
      <c r="M7357">
        <f t="shared" si="342"/>
        <v>1</v>
      </c>
      <c r="N7357">
        <f t="shared" si="343"/>
        <v>2025</v>
      </c>
      <c r="O7357" s="21">
        <f t="shared" si="344"/>
        <v>9.6228932747518522E-2</v>
      </c>
    </row>
    <row r="7358" spans="1:15">
      <c r="A7358" t="s">
        <v>7945</v>
      </c>
      <c r="B7358" t="s">
        <v>547</v>
      </c>
      <c r="C7358" t="s">
        <v>20</v>
      </c>
      <c r="D7358" t="s">
        <v>21</v>
      </c>
      <c r="E7358" t="s">
        <v>15</v>
      </c>
      <c r="F7358" t="s">
        <v>23</v>
      </c>
      <c r="G7358" t="s">
        <v>157</v>
      </c>
      <c r="H7358">
        <v>1</v>
      </c>
      <c r="I7358">
        <v>4741.87</v>
      </c>
      <c r="J7358">
        <v>3128.42</v>
      </c>
      <c r="K7358">
        <v>0.09</v>
      </c>
      <c r="L7358">
        <f>I7358-J7358-(I7358*K7358)</f>
        <v>1186.6816999999999</v>
      </c>
      <c r="M7358">
        <f t="shared" si="342"/>
        <v>1</v>
      </c>
      <c r="N7358">
        <f t="shared" si="343"/>
        <v>2025</v>
      </c>
      <c r="O7358" s="21">
        <f t="shared" si="344"/>
        <v>0.25025605931837014</v>
      </c>
    </row>
    <row r="7359" spans="1:15">
      <c r="A7359" t="s">
        <v>7946</v>
      </c>
      <c r="B7359" t="s">
        <v>1347</v>
      </c>
      <c r="C7359" t="s">
        <v>62</v>
      </c>
      <c r="D7359" t="s">
        <v>63</v>
      </c>
      <c r="E7359" t="s">
        <v>28</v>
      </c>
      <c r="F7359" t="s">
        <v>29</v>
      </c>
      <c r="G7359" t="s">
        <v>30</v>
      </c>
      <c r="H7359">
        <v>4</v>
      </c>
      <c r="I7359">
        <v>4650.3999999999996</v>
      </c>
      <c r="J7359">
        <v>3721.56</v>
      </c>
      <c r="K7359">
        <v>0.25</v>
      </c>
      <c r="L7359">
        <f>I7359-J7359-(I7359*K7359)</f>
        <v>-233.76000000000022</v>
      </c>
      <c r="M7359">
        <f t="shared" si="342"/>
        <v>2</v>
      </c>
      <c r="N7359">
        <f t="shared" si="343"/>
        <v>2024</v>
      </c>
      <c r="O7359" s="21">
        <f t="shared" si="344"/>
        <v>-5.0266643729571701E-2</v>
      </c>
    </row>
    <row r="7360" spans="1:15">
      <c r="A7360" t="s">
        <v>7947</v>
      </c>
      <c r="B7360" t="s">
        <v>89</v>
      </c>
      <c r="C7360" t="s">
        <v>62</v>
      </c>
      <c r="D7360" t="s">
        <v>63</v>
      </c>
      <c r="E7360" t="s">
        <v>15</v>
      </c>
      <c r="F7360" t="s">
        <v>23</v>
      </c>
      <c r="G7360" t="s">
        <v>24</v>
      </c>
      <c r="H7360">
        <v>1</v>
      </c>
      <c r="I7360">
        <v>4869.57</v>
      </c>
      <c r="J7360">
        <v>3485.39</v>
      </c>
      <c r="K7360">
        <v>0.01</v>
      </c>
      <c r="L7360">
        <f>I7360-J7360-(I7360*K7360)</f>
        <v>1335.4842999999998</v>
      </c>
      <c r="M7360">
        <f t="shared" si="342"/>
        <v>12</v>
      </c>
      <c r="N7360">
        <f t="shared" si="343"/>
        <v>2024</v>
      </c>
      <c r="O7360" s="21">
        <f t="shared" si="344"/>
        <v>0.27425097082493938</v>
      </c>
    </row>
    <row r="7361" spans="1:15">
      <c r="A7361" t="s">
        <v>7948</v>
      </c>
      <c r="B7361" t="s">
        <v>413</v>
      </c>
      <c r="C7361" t="s">
        <v>57</v>
      </c>
      <c r="D7361" t="s">
        <v>58</v>
      </c>
      <c r="E7361" t="s">
        <v>28</v>
      </c>
      <c r="F7361" t="s">
        <v>23</v>
      </c>
      <c r="G7361" t="s">
        <v>157</v>
      </c>
      <c r="H7361">
        <v>5</v>
      </c>
      <c r="I7361">
        <v>58512.82</v>
      </c>
      <c r="J7361">
        <v>46365.17</v>
      </c>
      <c r="K7361">
        <v>0.28999999999999998</v>
      </c>
      <c r="L7361">
        <f>I7361-J7361-(I7361*K7361)</f>
        <v>-4821.0677999999971</v>
      </c>
      <c r="M7361">
        <f t="shared" si="342"/>
        <v>8</v>
      </c>
      <c r="N7361">
        <f t="shared" si="343"/>
        <v>2024</v>
      </c>
      <c r="O7361" s="21">
        <f t="shared" si="344"/>
        <v>-8.2393359267251123E-2</v>
      </c>
    </row>
    <row r="7362" spans="1:15">
      <c r="A7362" t="s">
        <v>7949</v>
      </c>
      <c r="B7362" t="s">
        <v>2583</v>
      </c>
      <c r="C7362" t="s">
        <v>27</v>
      </c>
      <c r="D7362" t="s">
        <v>27</v>
      </c>
      <c r="E7362" t="s">
        <v>15</v>
      </c>
      <c r="F7362" t="s">
        <v>23</v>
      </c>
      <c r="G7362" t="s">
        <v>33</v>
      </c>
      <c r="H7362">
        <v>3</v>
      </c>
      <c r="I7362">
        <v>27583.14</v>
      </c>
      <c r="J7362">
        <v>19968.310000000001</v>
      </c>
      <c r="K7362">
        <v>0</v>
      </c>
      <c r="L7362">
        <f>I7362-J7362-(I7362*K7362)</f>
        <v>7614.8299999999981</v>
      </c>
      <c r="M7362">
        <f t="shared" si="342"/>
        <v>3</v>
      </c>
      <c r="N7362">
        <f t="shared" si="343"/>
        <v>2025</v>
      </c>
      <c r="O7362" s="21">
        <f t="shared" si="344"/>
        <v>0.27606827939096124</v>
      </c>
    </row>
    <row r="7363" spans="1:15">
      <c r="A7363" t="s">
        <v>7950</v>
      </c>
      <c r="B7363" t="s">
        <v>283</v>
      </c>
      <c r="C7363" t="s">
        <v>57</v>
      </c>
      <c r="D7363" t="s">
        <v>58</v>
      </c>
      <c r="E7363" t="s">
        <v>15</v>
      </c>
      <c r="F7363" t="s">
        <v>29</v>
      </c>
      <c r="G7363" t="s">
        <v>42</v>
      </c>
      <c r="H7363">
        <v>3</v>
      </c>
      <c r="I7363">
        <v>1837.8</v>
      </c>
      <c r="J7363">
        <v>1444.67</v>
      </c>
      <c r="K7363">
        <v>7.0000000000000007E-2</v>
      </c>
      <c r="L7363">
        <f>I7363-J7363-(I7363*K7363)</f>
        <v>264.48399999999987</v>
      </c>
      <c r="M7363">
        <f t="shared" ref="M7363:M7426" si="345">MONTH(B7363)</f>
        <v>3</v>
      </c>
      <c r="N7363">
        <f t="shared" ref="N7363:N7426" si="346">YEAR(B7363)</f>
        <v>2025</v>
      </c>
      <c r="O7363" s="21">
        <f t="shared" ref="O7363:O7426" si="347">L7363/I7363</f>
        <v>0.14391337468712584</v>
      </c>
    </row>
    <row r="7364" spans="1:15">
      <c r="A7364" t="s">
        <v>7951</v>
      </c>
      <c r="B7364" t="s">
        <v>372</v>
      </c>
      <c r="C7364" t="s">
        <v>36</v>
      </c>
      <c r="D7364" t="s">
        <v>37</v>
      </c>
      <c r="E7364" t="s">
        <v>15</v>
      </c>
      <c r="F7364" t="s">
        <v>51</v>
      </c>
      <c r="G7364" t="s">
        <v>64</v>
      </c>
      <c r="H7364">
        <v>3</v>
      </c>
      <c r="I7364">
        <v>2221.67</v>
      </c>
      <c r="J7364">
        <v>1493.55</v>
      </c>
      <c r="K7364">
        <v>0.3</v>
      </c>
      <c r="L7364">
        <f>I7364-J7364-(I7364*K7364)</f>
        <v>61.619000000000142</v>
      </c>
      <c r="M7364">
        <f t="shared" si="345"/>
        <v>12</v>
      </c>
      <c r="N7364">
        <f t="shared" si="346"/>
        <v>2024</v>
      </c>
      <c r="O7364" s="21">
        <f t="shared" si="347"/>
        <v>2.7735442257401027E-2</v>
      </c>
    </row>
    <row r="7365" spans="1:15">
      <c r="A7365" t="s">
        <v>7952</v>
      </c>
      <c r="B7365" t="s">
        <v>384</v>
      </c>
      <c r="C7365" t="s">
        <v>79</v>
      </c>
      <c r="D7365" t="s">
        <v>80</v>
      </c>
      <c r="E7365" t="s">
        <v>15</v>
      </c>
      <c r="F7365" t="s">
        <v>16</v>
      </c>
      <c r="G7365" t="s">
        <v>17</v>
      </c>
      <c r="H7365">
        <v>3</v>
      </c>
      <c r="I7365">
        <v>19326.939999999999</v>
      </c>
      <c r="J7365">
        <v>11186.75</v>
      </c>
      <c r="K7365">
        <v>0.14000000000000001</v>
      </c>
      <c r="L7365">
        <f>I7365-J7365-(I7365*K7365)</f>
        <v>5434.4183999999987</v>
      </c>
      <c r="M7365">
        <f t="shared" si="345"/>
        <v>11</v>
      </c>
      <c r="N7365">
        <f t="shared" si="346"/>
        <v>2024</v>
      </c>
      <c r="O7365" s="21">
        <f t="shared" si="347"/>
        <v>0.28118359140143234</v>
      </c>
    </row>
    <row r="7366" spans="1:15">
      <c r="A7366" t="s">
        <v>7953</v>
      </c>
      <c r="B7366" t="s">
        <v>516</v>
      </c>
      <c r="C7366" t="s">
        <v>41</v>
      </c>
      <c r="D7366" t="s">
        <v>21</v>
      </c>
      <c r="E7366" t="s">
        <v>28</v>
      </c>
      <c r="F7366" t="s">
        <v>16</v>
      </c>
      <c r="G7366" t="s">
        <v>17</v>
      </c>
      <c r="H7366">
        <v>1</v>
      </c>
      <c r="I7366">
        <v>8441.6200000000008</v>
      </c>
      <c r="J7366">
        <v>6319.01</v>
      </c>
      <c r="K7366">
        <v>0.25</v>
      </c>
      <c r="L7366">
        <f>I7366-J7366-(I7366*K7366)</f>
        <v>12.205000000000382</v>
      </c>
      <c r="M7366">
        <f t="shared" si="345"/>
        <v>4</v>
      </c>
      <c r="N7366">
        <f t="shared" si="346"/>
        <v>2024</v>
      </c>
      <c r="O7366" s="21">
        <f t="shared" si="347"/>
        <v>1.4458125336132615E-3</v>
      </c>
    </row>
    <row r="7367" spans="1:15">
      <c r="A7367" t="s">
        <v>7954</v>
      </c>
      <c r="B7367" t="s">
        <v>138</v>
      </c>
      <c r="C7367" t="s">
        <v>57</v>
      </c>
      <c r="D7367" t="s">
        <v>58</v>
      </c>
      <c r="E7367" t="s">
        <v>22</v>
      </c>
      <c r="F7367" t="s">
        <v>29</v>
      </c>
      <c r="G7367" t="s">
        <v>139</v>
      </c>
      <c r="H7367">
        <v>4</v>
      </c>
      <c r="I7367">
        <v>4816.6000000000004</v>
      </c>
      <c r="J7367">
        <v>3619.08</v>
      </c>
      <c r="K7367">
        <v>0.27</v>
      </c>
      <c r="L7367">
        <f>I7367-J7367-(I7367*K7367)</f>
        <v>-102.96199999999976</v>
      </c>
      <c r="M7367">
        <f t="shared" si="345"/>
        <v>8</v>
      </c>
      <c r="N7367">
        <f t="shared" si="346"/>
        <v>2024</v>
      </c>
      <c r="O7367" s="21">
        <f t="shared" si="347"/>
        <v>-2.1376489639994965E-2</v>
      </c>
    </row>
    <row r="7368" spans="1:15">
      <c r="A7368" t="s">
        <v>7955</v>
      </c>
      <c r="B7368" t="s">
        <v>789</v>
      </c>
      <c r="C7368" t="s">
        <v>62</v>
      </c>
      <c r="D7368" t="s">
        <v>63</v>
      </c>
      <c r="E7368" t="s">
        <v>15</v>
      </c>
      <c r="F7368" t="s">
        <v>16</v>
      </c>
      <c r="G7368" t="s">
        <v>17</v>
      </c>
      <c r="H7368">
        <v>2</v>
      </c>
      <c r="I7368">
        <v>2817.81</v>
      </c>
      <c r="J7368">
        <v>1946.75</v>
      </c>
      <c r="K7368">
        <v>0.16</v>
      </c>
      <c r="L7368">
        <f>I7368-J7368-(I7368*K7368)</f>
        <v>420.21039999999994</v>
      </c>
      <c r="M7368">
        <f t="shared" si="345"/>
        <v>3</v>
      </c>
      <c r="N7368">
        <f t="shared" si="346"/>
        <v>2025</v>
      </c>
      <c r="O7368" s="21">
        <f t="shared" si="347"/>
        <v>0.14912659121800262</v>
      </c>
    </row>
    <row r="7369" spans="1:15">
      <c r="A7369" t="s">
        <v>7956</v>
      </c>
      <c r="B7369" t="s">
        <v>658</v>
      </c>
      <c r="C7369" t="s">
        <v>20</v>
      </c>
      <c r="D7369" t="s">
        <v>21</v>
      </c>
      <c r="E7369" t="s">
        <v>22</v>
      </c>
      <c r="F7369" t="s">
        <v>16</v>
      </c>
      <c r="G7369" t="s">
        <v>73</v>
      </c>
      <c r="H7369">
        <v>1</v>
      </c>
      <c r="I7369">
        <v>4007.03</v>
      </c>
      <c r="J7369">
        <v>2959.34</v>
      </c>
      <c r="K7369">
        <v>0.27</v>
      </c>
      <c r="L7369">
        <f>I7369-J7369-(I7369*K7369)</f>
        <v>-34.208100000000059</v>
      </c>
      <c r="M7369">
        <f t="shared" si="345"/>
        <v>7</v>
      </c>
      <c r="N7369">
        <f t="shared" si="346"/>
        <v>2024</v>
      </c>
      <c r="O7369" s="21">
        <f t="shared" si="347"/>
        <v>-8.5370211852669083E-3</v>
      </c>
    </row>
    <row r="7370" spans="1:15">
      <c r="A7370" t="s">
        <v>7957</v>
      </c>
      <c r="B7370" t="s">
        <v>2482</v>
      </c>
      <c r="C7370" t="s">
        <v>79</v>
      </c>
      <c r="D7370" t="s">
        <v>80</v>
      </c>
      <c r="E7370" t="s">
        <v>15</v>
      </c>
      <c r="F7370" t="s">
        <v>29</v>
      </c>
      <c r="G7370" t="s">
        <v>139</v>
      </c>
      <c r="H7370">
        <v>5</v>
      </c>
      <c r="I7370">
        <v>45120.56</v>
      </c>
      <c r="J7370">
        <v>33025.230000000003</v>
      </c>
      <c r="K7370">
        <v>0.17</v>
      </c>
      <c r="L7370">
        <f>I7370-J7370-(I7370*K7370)</f>
        <v>4424.8347999999942</v>
      </c>
      <c r="M7370">
        <f t="shared" si="345"/>
        <v>1</v>
      </c>
      <c r="N7370">
        <f t="shared" si="346"/>
        <v>2025</v>
      </c>
      <c r="O7370" s="21">
        <f t="shared" si="347"/>
        <v>9.8066930020371965E-2</v>
      </c>
    </row>
    <row r="7371" spans="1:15">
      <c r="A7371" t="s">
        <v>7958</v>
      </c>
      <c r="B7371" t="s">
        <v>988</v>
      </c>
      <c r="C7371" t="s">
        <v>79</v>
      </c>
      <c r="D7371" t="s">
        <v>80</v>
      </c>
      <c r="E7371" t="s">
        <v>15</v>
      </c>
      <c r="F7371" t="s">
        <v>51</v>
      </c>
      <c r="G7371" t="s">
        <v>85</v>
      </c>
      <c r="H7371">
        <v>2</v>
      </c>
      <c r="I7371">
        <v>14826.87</v>
      </c>
      <c r="J7371">
        <v>10135.32</v>
      </c>
      <c r="K7371">
        <v>0.19</v>
      </c>
      <c r="L7371">
        <f>I7371-J7371-(I7371*K7371)</f>
        <v>1874.4447000000009</v>
      </c>
      <c r="M7371">
        <f t="shared" si="345"/>
        <v>1</v>
      </c>
      <c r="N7371">
        <f t="shared" si="346"/>
        <v>2024</v>
      </c>
      <c r="O7371" s="21">
        <f t="shared" si="347"/>
        <v>0.12642214439055585</v>
      </c>
    </row>
    <row r="7372" spans="1:15">
      <c r="A7372" t="s">
        <v>7959</v>
      </c>
      <c r="B7372" t="s">
        <v>3255</v>
      </c>
      <c r="C7372" t="s">
        <v>20</v>
      </c>
      <c r="D7372" t="s">
        <v>21</v>
      </c>
      <c r="E7372" t="s">
        <v>22</v>
      </c>
      <c r="F7372" t="s">
        <v>23</v>
      </c>
      <c r="G7372" t="s">
        <v>24</v>
      </c>
      <c r="H7372">
        <v>2</v>
      </c>
      <c r="I7372">
        <v>26540.42</v>
      </c>
      <c r="J7372">
        <v>20868.8</v>
      </c>
      <c r="K7372">
        <v>0.16</v>
      </c>
      <c r="L7372">
        <f>I7372-J7372-(I7372*K7372)</f>
        <v>1425.1527999999989</v>
      </c>
      <c r="M7372">
        <f t="shared" si="345"/>
        <v>4</v>
      </c>
      <c r="N7372">
        <f t="shared" si="346"/>
        <v>2024</v>
      </c>
      <c r="O7372" s="21">
        <f t="shared" si="347"/>
        <v>5.3697447139118337E-2</v>
      </c>
    </row>
    <row r="7373" spans="1:15">
      <c r="A7373" t="s">
        <v>7960</v>
      </c>
      <c r="B7373" t="s">
        <v>471</v>
      </c>
      <c r="C7373" t="s">
        <v>62</v>
      </c>
      <c r="D7373" t="s">
        <v>63</v>
      </c>
      <c r="E7373" t="s">
        <v>22</v>
      </c>
      <c r="F7373" t="s">
        <v>29</v>
      </c>
      <c r="G7373" t="s">
        <v>139</v>
      </c>
      <c r="H7373">
        <v>5</v>
      </c>
      <c r="I7373">
        <v>44350.74</v>
      </c>
      <c r="J7373">
        <v>37198.11</v>
      </c>
      <c r="K7373">
        <v>0.25</v>
      </c>
      <c r="L7373">
        <f>I7373-J7373-(I7373*K7373)</f>
        <v>-3935.0550000000021</v>
      </c>
      <c r="M7373">
        <f t="shared" si="345"/>
        <v>6</v>
      </c>
      <c r="N7373">
        <f t="shared" si="346"/>
        <v>2024</v>
      </c>
      <c r="O7373" s="21">
        <f t="shared" si="347"/>
        <v>-8.8725802545797483E-2</v>
      </c>
    </row>
    <row r="7374" spans="1:15">
      <c r="A7374" t="s">
        <v>7961</v>
      </c>
      <c r="B7374" t="s">
        <v>1237</v>
      </c>
      <c r="C7374" t="s">
        <v>41</v>
      </c>
      <c r="D7374" t="s">
        <v>21</v>
      </c>
      <c r="E7374" t="s">
        <v>22</v>
      </c>
      <c r="F7374" t="s">
        <v>16</v>
      </c>
      <c r="G7374" t="s">
        <v>48</v>
      </c>
      <c r="H7374">
        <v>1</v>
      </c>
      <c r="I7374">
        <v>11730.65</v>
      </c>
      <c r="J7374">
        <v>8109.58</v>
      </c>
      <c r="K7374">
        <v>0.16</v>
      </c>
      <c r="L7374">
        <f>I7374-J7374-(I7374*K7374)</f>
        <v>1744.1659999999997</v>
      </c>
      <c r="M7374">
        <f t="shared" si="345"/>
        <v>3</v>
      </c>
      <c r="N7374">
        <f t="shared" si="346"/>
        <v>2025</v>
      </c>
      <c r="O7374" s="21">
        <f t="shared" si="347"/>
        <v>0.14868451449834405</v>
      </c>
    </row>
    <row r="7375" spans="1:15">
      <c r="A7375" t="s">
        <v>7962</v>
      </c>
      <c r="B7375" t="s">
        <v>2183</v>
      </c>
      <c r="C7375" t="s">
        <v>13</v>
      </c>
      <c r="D7375" t="s">
        <v>14</v>
      </c>
      <c r="E7375" t="s">
        <v>15</v>
      </c>
      <c r="F7375" t="s">
        <v>23</v>
      </c>
      <c r="G7375" t="s">
        <v>94</v>
      </c>
      <c r="H7375">
        <v>5</v>
      </c>
      <c r="I7375">
        <v>41762.980000000003</v>
      </c>
      <c r="J7375">
        <v>27335.41</v>
      </c>
      <c r="K7375">
        <v>0.19</v>
      </c>
      <c r="L7375">
        <f>I7375-J7375-(I7375*K7375)</f>
        <v>6492.6038000000026</v>
      </c>
      <c r="M7375">
        <f t="shared" si="345"/>
        <v>2</v>
      </c>
      <c r="N7375">
        <f t="shared" si="346"/>
        <v>2025</v>
      </c>
      <c r="O7375" s="21">
        <f t="shared" si="347"/>
        <v>0.1554631350540599</v>
      </c>
    </row>
    <row r="7376" spans="1:15">
      <c r="A7376" t="s">
        <v>7963</v>
      </c>
      <c r="B7376" t="s">
        <v>2028</v>
      </c>
      <c r="C7376" t="s">
        <v>41</v>
      </c>
      <c r="D7376" t="s">
        <v>21</v>
      </c>
      <c r="E7376" t="s">
        <v>22</v>
      </c>
      <c r="F7376" t="s">
        <v>23</v>
      </c>
      <c r="G7376" t="s">
        <v>157</v>
      </c>
      <c r="H7376">
        <v>2</v>
      </c>
      <c r="I7376">
        <v>27163.65</v>
      </c>
      <c r="J7376">
        <v>18588.57</v>
      </c>
      <c r="K7376">
        <v>0.12</v>
      </c>
      <c r="L7376">
        <f>I7376-J7376-(I7376*K7376)</f>
        <v>5315.4420000000018</v>
      </c>
      <c r="M7376">
        <f t="shared" si="345"/>
        <v>4</v>
      </c>
      <c r="N7376">
        <f t="shared" si="346"/>
        <v>2024</v>
      </c>
      <c r="O7376" s="21">
        <f t="shared" si="347"/>
        <v>0.19568217084228376</v>
      </c>
    </row>
    <row r="7377" spans="1:15">
      <c r="A7377" t="s">
        <v>7964</v>
      </c>
      <c r="B7377" t="s">
        <v>1141</v>
      </c>
      <c r="C7377" t="s">
        <v>13</v>
      </c>
      <c r="D7377" t="s">
        <v>14</v>
      </c>
      <c r="E7377" t="s">
        <v>15</v>
      </c>
      <c r="F7377" t="s">
        <v>29</v>
      </c>
      <c r="G7377" t="s">
        <v>30</v>
      </c>
      <c r="H7377">
        <v>2</v>
      </c>
      <c r="I7377">
        <v>24425.51</v>
      </c>
      <c r="J7377">
        <v>14456.19</v>
      </c>
      <c r="K7377">
        <v>0.2</v>
      </c>
      <c r="L7377">
        <f>I7377-J7377-(I7377*K7377)</f>
        <v>5084.217999999998</v>
      </c>
      <c r="M7377">
        <f t="shared" si="345"/>
        <v>5</v>
      </c>
      <c r="N7377">
        <f t="shared" si="346"/>
        <v>2025</v>
      </c>
      <c r="O7377" s="21">
        <f t="shared" si="347"/>
        <v>0.20815196898652263</v>
      </c>
    </row>
    <row r="7378" spans="1:15">
      <c r="A7378" t="s">
        <v>7965</v>
      </c>
      <c r="B7378" t="s">
        <v>273</v>
      </c>
      <c r="C7378" t="s">
        <v>79</v>
      </c>
      <c r="D7378" t="s">
        <v>80</v>
      </c>
      <c r="E7378" t="s">
        <v>15</v>
      </c>
      <c r="F7378" t="s">
        <v>23</v>
      </c>
      <c r="G7378" t="s">
        <v>33</v>
      </c>
      <c r="H7378">
        <v>2</v>
      </c>
      <c r="I7378">
        <v>22808.19</v>
      </c>
      <c r="J7378">
        <v>18793.48</v>
      </c>
      <c r="K7378">
        <v>0.18</v>
      </c>
      <c r="L7378">
        <f>I7378-J7378-(I7378*K7378)</f>
        <v>-90.764200000000528</v>
      </c>
      <c r="M7378">
        <f t="shared" si="345"/>
        <v>6</v>
      </c>
      <c r="N7378">
        <f t="shared" si="346"/>
        <v>2025</v>
      </c>
      <c r="O7378" s="21">
        <f t="shared" si="347"/>
        <v>-3.9794565022476811E-3</v>
      </c>
    </row>
    <row r="7379" spans="1:15">
      <c r="A7379" t="s">
        <v>7966</v>
      </c>
      <c r="B7379" t="s">
        <v>1506</v>
      </c>
      <c r="C7379" t="s">
        <v>13</v>
      </c>
      <c r="D7379" t="s">
        <v>14</v>
      </c>
      <c r="E7379" t="s">
        <v>15</v>
      </c>
      <c r="F7379" t="s">
        <v>51</v>
      </c>
      <c r="G7379" t="s">
        <v>85</v>
      </c>
      <c r="H7379">
        <v>1</v>
      </c>
      <c r="I7379">
        <v>2452.66</v>
      </c>
      <c r="J7379">
        <v>1481.87</v>
      </c>
      <c r="K7379">
        <v>0.28999999999999998</v>
      </c>
      <c r="L7379">
        <f>I7379-J7379-(I7379*K7379)</f>
        <v>259.51860000000011</v>
      </c>
      <c r="M7379">
        <f t="shared" si="345"/>
        <v>1</v>
      </c>
      <c r="N7379">
        <f t="shared" si="346"/>
        <v>2025</v>
      </c>
      <c r="O7379" s="21">
        <f t="shared" si="347"/>
        <v>0.10581107858406796</v>
      </c>
    </row>
    <row r="7380" spans="1:15">
      <c r="A7380" t="s">
        <v>7967</v>
      </c>
      <c r="B7380" t="s">
        <v>161</v>
      </c>
      <c r="C7380" t="s">
        <v>62</v>
      </c>
      <c r="D7380" t="s">
        <v>63</v>
      </c>
      <c r="E7380" t="s">
        <v>22</v>
      </c>
      <c r="F7380" t="s">
        <v>51</v>
      </c>
      <c r="G7380" t="s">
        <v>64</v>
      </c>
      <c r="H7380">
        <v>4</v>
      </c>
      <c r="I7380">
        <v>19612.37</v>
      </c>
      <c r="J7380">
        <v>12243.36</v>
      </c>
      <c r="K7380">
        <v>0.18</v>
      </c>
      <c r="L7380">
        <f>I7380-J7380-(I7380*K7380)</f>
        <v>3838.7833999999989</v>
      </c>
      <c r="M7380">
        <f t="shared" si="345"/>
        <v>9</v>
      </c>
      <c r="N7380">
        <f t="shared" si="346"/>
        <v>2024</v>
      </c>
      <c r="O7380" s="21">
        <f t="shared" si="347"/>
        <v>0.19573276457664215</v>
      </c>
    </row>
    <row r="7381" spans="1:15">
      <c r="A7381" t="s">
        <v>7968</v>
      </c>
      <c r="B7381" t="s">
        <v>1473</v>
      </c>
      <c r="C7381" t="s">
        <v>62</v>
      </c>
      <c r="D7381" t="s">
        <v>63</v>
      </c>
      <c r="E7381" t="s">
        <v>28</v>
      </c>
      <c r="F7381" t="s">
        <v>29</v>
      </c>
      <c r="G7381" t="s">
        <v>45</v>
      </c>
      <c r="H7381">
        <v>3</v>
      </c>
      <c r="I7381">
        <v>3934.06</v>
      </c>
      <c r="J7381">
        <v>2896.83</v>
      </c>
      <c r="K7381">
        <v>0.28000000000000003</v>
      </c>
      <c r="L7381">
        <f>I7381-J7381-(I7381*K7381)</f>
        <v>-64.306800000000067</v>
      </c>
      <c r="M7381">
        <f t="shared" si="345"/>
        <v>12</v>
      </c>
      <c r="N7381">
        <f t="shared" si="346"/>
        <v>2024</v>
      </c>
      <c r="O7381" s="21">
        <f t="shared" si="347"/>
        <v>-1.6346166555670241E-2</v>
      </c>
    </row>
    <row r="7382" spans="1:15">
      <c r="A7382" t="s">
        <v>7969</v>
      </c>
      <c r="B7382" t="s">
        <v>346</v>
      </c>
      <c r="C7382" t="s">
        <v>20</v>
      </c>
      <c r="D7382" t="s">
        <v>21</v>
      </c>
      <c r="E7382" t="s">
        <v>15</v>
      </c>
      <c r="F7382" t="s">
        <v>29</v>
      </c>
      <c r="G7382" t="s">
        <v>42</v>
      </c>
      <c r="H7382">
        <v>4</v>
      </c>
      <c r="I7382">
        <v>50991.41</v>
      </c>
      <c r="J7382">
        <v>29015.82</v>
      </c>
      <c r="K7382">
        <v>0.05</v>
      </c>
      <c r="L7382">
        <f>I7382-J7382-(I7382*K7382)</f>
        <v>19426.019500000002</v>
      </c>
      <c r="M7382">
        <f t="shared" si="345"/>
        <v>9</v>
      </c>
      <c r="N7382">
        <f t="shared" si="346"/>
        <v>2024</v>
      </c>
      <c r="O7382" s="21">
        <f t="shared" si="347"/>
        <v>0.38096650984940406</v>
      </c>
    </row>
    <row r="7383" spans="1:15">
      <c r="A7383" t="s">
        <v>7970</v>
      </c>
      <c r="B7383" t="s">
        <v>220</v>
      </c>
      <c r="C7383" t="s">
        <v>13</v>
      </c>
      <c r="D7383" t="s">
        <v>14</v>
      </c>
      <c r="E7383" t="s">
        <v>28</v>
      </c>
      <c r="F7383" t="s">
        <v>23</v>
      </c>
      <c r="G7383" t="s">
        <v>33</v>
      </c>
      <c r="H7383">
        <v>3</v>
      </c>
      <c r="I7383">
        <v>6184.72</v>
      </c>
      <c r="J7383">
        <v>3440.37</v>
      </c>
      <c r="K7383">
        <v>0.14000000000000001</v>
      </c>
      <c r="L7383">
        <f>I7383-J7383-(I7383*K7383)</f>
        <v>1878.4892000000002</v>
      </c>
      <c r="M7383">
        <f t="shared" si="345"/>
        <v>3</v>
      </c>
      <c r="N7383">
        <f t="shared" si="346"/>
        <v>2025</v>
      </c>
      <c r="O7383" s="21">
        <f t="shared" si="347"/>
        <v>0.30373067818753319</v>
      </c>
    </row>
    <row r="7384" spans="1:15">
      <c r="A7384" t="s">
        <v>7971</v>
      </c>
      <c r="B7384" t="s">
        <v>683</v>
      </c>
      <c r="C7384" t="s">
        <v>79</v>
      </c>
      <c r="D7384" t="s">
        <v>80</v>
      </c>
      <c r="E7384" t="s">
        <v>15</v>
      </c>
      <c r="F7384" t="s">
        <v>51</v>
      </c>
      <c r="G7384" t="s">
        <v>52</v>
      </c>
      <c r="H7384">
        <v>4</v>
      </c>
      <c r="I7384">
        <v>29158.92</v>
      </c>
      <c r="J7384">
        <v>20766.939999999999</v>
      </c>
      <c r="K7384">
        <v>0.15</v>
      </c>
      <c r="L7384">
        <f>I7384-J7384-(I7384*K7384)</f>
        <v>4018.1419999999998</v>
      </c>
      <c r="M7384">
        <f t="shared" si="345"/>
        <v>4</v>
      </c>
      <c r="N7384">
        <f t="shared" si="346"/>
        <v>2025</v>
      </c>
      <c r="O7384" s="21">
        <f t="shared" si="347"/>
        <v>0.13780146864149975</v>
      </c>
    </row>
    <row r="7385" spans="1:15">
      <c r="A7385" t="s">
        <v>7972</v>
      </c>
      <c r="B7385" t="s">
        <v>768</v>
      </c>
      <c r="C7385" t="s">
        <v>13</v>
      </c>
      <c r="D7385" t="s">
        <v>14</v>
      </c>
      <c r="E7385" t="s">
        <v>15</v>
      </c>
      <c r="F7385" t="s">
        <v>51</v>
      </c>
      <c r="G7385" t="s">
        <v>59</v>
      </c>
      <c r="H7385">
        <v>2</v>
      </c>
      <c r="I7385">
        <v>12839.21</v>
      </c>
      <c r="J7385">
        <v>8686.9599999999991</v>
      </c>
      <c r="K7385">
        <v>0.21</v>
      </c>
      <c r="L7385">
        <f>I7385-J7385-(I7385*K7385)</f>
        <v>1456.0159000000003</v>
      </c>
      <c r="M7385">
        <f t="shared" si="345"/>
        <v>3</v>
      </c>
      <c r="N7385">
        <f t="shared" si="346"/>
        <v>2024</v>
      </c>
      <c r="O7385" s="21">
        <f t="shared" si="347"/>
        <v>0.11340385428698498</v>
      </c>
    </row>
    <row r="7386" spans="1:15">
      <c r="A7386" t="s">
        <v>7973</v>
      </c>
      <c r="B7386" t="s">
        <v>1539</v>
      </c>
      <c r="C7386" t="s">
        <v>36</v>
      </c>
      <c r="D7386" t="s">
        <v>37</v>
      </c>
      <c r="E7386" t="s">
        <v>15</v>
      </c>
      <c r="F7386" t="s">
        <v>51</v>
      </c>
      <c r="G7386" t="s">
        <v>59</v>
      </c>
      <c r="H7386">
        <v>3</v>
      </c>
      <c r="I7386">
        <v>1883.94</v>
      </c>
      <c r="J7386">
        <v>1115.4100000000001</v>
      </c>
      <c r="K7386">
        <v>7.0000000000000007E-2</v>
      </c>
      <c r="L7386">
        <f>I7386-J7386-(I7386*K7386)</f>
        <v>636.65419999999995</v>
      </c>
      <c r="M7386">
        <f t="shared" si="345"/>
        <v>1</v>
      </c>
      <c r="N7386">
        <f t="shared" si="346"/>
        <v>2025</v>
      </c>
      <c r="O7386" s="21">
        <f t="shared" si="347"/>
        <v>0.33793762009405814</v>
      </c>
    </row>
    <row r="7387" spans="1:15">
      <c r="A7387" t="s">
        <v>7974</v>
      </c>
      <c r="B7387" t="s">
        <v>214</v>
      </c>
      <c r="C7387" t="s">
        <v>62</v>
      </c>
      <c r="D7387" t="s">
        <v>63</v>
      </c>
      <c r="E7387" t="s">
        <v>28</v>
      </c>
      <c r="F7387" t="s">
        <v>16</v>
      </c>
      <c r="G7387" t="s">
        <v>48</v>
      </c>
      <c r="H7387">
        <v>1</v>
      </c>
      <c r="I7387">
        <v>672.42</v>
      </c>
      <c r="J7387">
        <v>464.5</v>
      </c>
      <c r="K7387">
        <v>0.09</v>
      </c>
      <c r="L7387">
        <f>I7387-J7387-(I7387*K7387)</f>
        <v>147.40219999999997</v>
      </c>
      <c r="M7387">
        <f t="shared" si="345"/>
        <v>5</v>
      </c>
      <c r="N7387">
        <f t="shared" si="346"/>
        <v>2024</v>
      </c>
      <c r="O7387" s="21">
        <f t="shared" si="347"/>
        <v>0.21921150471431541</v>
      </c>
    </row>
    <row r="7388" spans="1:15">
      <c r="A7388" t="s">
        <v>7975</v>
      </c>
      <c r="B7388" t="s">
        <v>1533</v>
      </c>
      <c r="C7388" t="s">
        <v>27</v>
      </c>
      <c r="D7388" t="s">
        <v>27</v>
      </c>
      <c r="E7388" t="s">
        <v>15</v>
      </c>
      <c r="F7388" t="s">
        <v>51</v>
      </c>
      <c r="G7388" t="s">
        <v>59</v>
      </c>
      <c r="H7388">
        <v>2</v>
      </c>
      <c r="I7388">
        <v>12078.96</v>
      </c>
      <c r="J7388">
        <v>9647.81</v>
      </c>
      <c r="K7388">
        <v>0.05</v>
      </c>
      <c r="L7388">
        <f>I7388-J7388-(I7388*K7388)</f>
        <v>1827.2019999999998</v>
      </c>
      <c r="M7388">
        <f t="shared" si="345"/>
        <v>12</v>
      </c>
      <c r="N7388">
        <f t="shared" si="346"/>
        <v>2024</v>
      </c>
      <c r="O7388" s="21">
        <f t="shared" si="347"/>
        <v>0.15127146707994726</v>
      </c>
    </row>
    <row r="7389" spans="1:15">
      <c r="A7389" t="s">
        <v>7976</v>
      </c>
      <c r="B7389" t="s">
        <v>1166</v>
      </c>
      <c r="C7389" t="s">
        <v>20</v>
      </c>
      <c r="D7389" t="s">
        <v>21</v>
      </c>
      <c r="E7389" t="s">
        <v>15</v>
      </c>
      <c r="F7389" t="s">
        <v>23</v>
      </c>
      <c r="G7389" t="s">
        <v>157</v>
      </c>
      <c r="H7389">
        <v>5</v>
      </c>
      <c r="I7389">
        <v>39036.339999999997</v>
      </c>
      <c r="J7389">
        <v>31050.44</v>
      </c>
      <c r="K7389">
        <v>0.02</v>
      </c>
      <c r="L7389">
        <f>I7389-J7389-(I7389*K7389)</f>
        <v>7205.1731999999975</v>
      </c>
      <c r="M7389">
        <f t="shared" si="345"/>
        <v>6</v>
      </c>
      <c r="N7389">
        <f t="shared" si="346"/>
        <v>2025</v>
      </c>
      <c r="O7389" s="21">
        <f t="shared" si="347"/>
        <v>0.18457604375820064</v>
      </c>
    </row>
    <row r="7390" spans="1:15">
      <c r="A7390" t="s">
        <v>7977</v>
      </c>
      <c r="B7390" t="s">
        <v>928</v>
      </c>
      <c r="C7390" t="s">
        <v>27</v>
      </c>
      <c r="D7390" t="s">
        <v>27</v>
      </c>
      <c r="E7390" t="s">
        <v>15</v>
      </c>
      <c r="F7390" t="s">
        <v>29</v>
      </c>
      <c r="G7390" t="s">
        <v>42</v>
      </c>
      <c r="H7390">
        <v>1</v>
      </c>
      <c r="I7390">
        <v>4870.91</v>
      </c>
      <c r="J7390">
        <v>3600.17</v>
      </c>
      <c r="K7390">
        <v>0.22</v>
      </c>
      <c r="L7390">
        <f>I7390-J7390-(I7390*K7390)</f>
        <v>199.1397999999997</v>
      </c>
      <c r="M7390">
        <f t="shared" si="345"/>
        <v>1</v>
      </c>
      <c r="N7390">
        <f t="shared" si="346"/>
        <v>2025</v>
      </c>
      <c r="O7390" s="21">
        <f t="shared" si="347"/>
        <v>4.0883489943357547E-2</v>
      </c>
    </row>
    <row r="7391" spans="1:15">
      <c r="A7391" t="s">
        <v>7978</v>
      </c>
      <c r="B7391" t="s">
        <v>214</v>
      </c>
      <c r="C7391" t="s">
        <v>13</v>
      </c>
      <c r="D7391" t="s">
        <v>14</v>
      </c>
      <c r="E7391" t="s">
        <v>22</v>
      </c>
      <c r="F7391" t="s">
        <v>51</v>
      </c>
      <c r="G7391" t="s">
        <v>64</v>
      </c>
      <c r="H7391">
        <v>5</v>
      </c>
      <c r="I7391">
        <v>30898.17</v>
      </c>
      <c r="J7391">
        <v>17128.86</v>
      </c>
      <c r="K7391">
        <v>0.28000000000000003</v>
      </c>
      <c r="L7391">
        <f>I7391-J7391-(I7391*K7391)</f>
        <v>5117.8223999999973</v>
      </c>
      <c r="M7391">
        <f t="shared" si="345"/>
        <v>5</v>
      </c>
      <c r="N7391">
        <f t="shared" si="346"/>
        <v>2024</v>
      </c>
      <c r="O7391" s="21">
        <f t="shared" si="347"/>
        <v>0.16563512984749573</v>
      </c>
    </row>
    <row r="7392" spans="1:15">
      <c r="A7392" t="s">
        <v>7979</v>
      </c>
      <c r="B7392" t="s">
        <v>445</v>
      </c>
      <c r="C7392" t="s">
        <v>57</v>
      </c>
      <c r="D7392" t="s">
        <v>58</v>
      </c>
      <c r="E7392" t="s">
        <v>15</v>
      </c>
      <c r="F7392" t="s">
        <v>23</v>
      </c>
      <c r="G7392" t="s">
        <v>157</v>
      </c>
      <c r="H7392">
        <v>5</v>
      </c>
      <c r="I7392">
        <v>53770.65</v>
      </c>
      <c r="J7392">
        <v>35133.550000000003</v>
      </c>
      <c r="K7392">
        <v>0.26</v>
      </c>
      <c r="L7392">
        <f>I7392-J7392-(I7392*K7392)</f>
        <v>4656.7309999999979</v>
      </c>
      <c r="M7392">
        <f t="shared" si="345"/>
        <v>7</v>
      </c>
      <c r="N7392">
        <f t="shared" si="346"/>
        <v>2024</v>
      </c>
      <c r="O7392" s="21">
        <f t="shared" si="347"/>
        <v>8.6603583925431396E-2</v>
      </c>
    </row>
    <row r="7393" spans="1:15">
      <c r="A7393" t="s">
        <v>7980</v>
      </c>
      <c r="B7393" t="s">
        <v>222</v>
      </c>
      <c r="C7393" t="s">
        <v>20</v>
      </c>
      <c r="D7393" t="s">
        <v>21</v>
      </c>
      <c r="E7393" t="s">
        <v>15</v>
      </c>
      <c r="F7393" t="s">
        <v>29</v>
      </c>
      <c r="G7393" t="s">
        <v>139</v>
      </c>
      <c r="H7393">
        <v>2</v>
      </c>
      <c r="I7393">
        <v>23013.59</v>
      </c>
      <c r="J7393">
        <v>18556.080000000002</v>
      </c>
      <c r="K7393">
        <v>0.03</v>
      </c>
      <c r="L7393">
        <f>I7393-J7393-(I7393*K7393)</f>
        <v>3767.1022999999986</v>
      </c>
      <c r="M7393">
        <f t="shared" si="345"/>
        <v>3</v>
      </c>
      <c r="N7393">
        <f t="shared" si="346"/>
        <v>2025</v>
      </c>
      <c r="O7393" s="21">
        <f t="shared" si="347"/>
        <v>0.16369033688355439</v>
      </c>
    </row>
    <row r="7394" spans="1:15">
      <c r="A7394" t="s">
        <v>7981</v>
      </c>
      <c r="B7394" t="s">
        <v>173</v>
      </c>
      <c r="C7394" t="s">
        <v>36</v>
      </c>
      <c r="D7394" t="s">
        <v>37</v>
      </c>
      <c r="E7394" t="s">
        <v>28</v>
      </c>
      <c r="F7394" t="s">
        <v>23</v>
      </c>
      <c r="G7394" t="s">
        <v>157</v>
      </c>
      <c r="H7394">
        <v>1</v>
      </c>
      <c r="I7394">
        <v>14093.17</v>
      </c>
      <c r="J7394">
        <v>10289.99</v>
      </c>
      <c r="K7394">
        <v>0.22</v>
      </c>
      <c r="L7394">
        <f>I7394-J7394-(I7394*K7394)</f>
        <v>702.68260000000009</v>
      </c>
      <c r="M7394">
        <f t="shared" si="345"/>
        <v>9</v>
      </c>
      <c r="N7394">
        <f t="shared" si="346"/>
        <v>2024</v>
      </c>
      <c r="O7394" s="21">
        <f t="shared" si="347"/>
        <v>4.9859797334453504E-2</v>
      </c>
    </row>
    <row r="7395" spans="1:15">
      <c r="A7395" t="s">
        <v>7982</v>
      </c>
      <c r="B7395" t="s">
        <v>651</v>
      </c>
      <c r="C7395" t="s">
        <v>62</v>
      </c>
      <c r="D7395" t="s">
        <v>63</v>
      </c>
      <c r="E7395" t="s">
        <v>15</v>
      </c>
      <c r="F7395" t="s">
        <v>51</v>
      </c>
      <c r="G7395" t="s">
        <v>85</v>
      </c>
      <c r="H7395">
        <v>1</v>
      </c>
      <c r="I7395">
        <v>14600.66</v>
      </c>
      <c r="J7395">
        <v>10997.19</v>
      </c>
      <c r="K7395">
        <v>0.18</v>
      </c>
      <c r="L7395">
        <f>I7395-J7395-(I7395*K7395)</f>
        <v>975.35119999999961</v>
      </c>
      <c r="M7395">
        <f t="shared" si="345"/>
        <v>6</v>
      </c>
      <c r="N7395">
        <f t="shared" si="346"/>
        <v>2025</v>
      </c>
      <c r="O7395" s="21">
        <f t="shared" si="347"/>
        <v>6.680185690235918E-2</v>
      </c>
    </row>
    <row r="7396" spans="1:15">
      <c r="A7396" t="s">
        <v>7983</v>
      </c>
      <c r="B7396" t="s">
        <v>2496</v>
      </c>
      <c r="C7396" t="s">
        <v>41</v>
      </c>
      <c r="D7396" t="s">
        <v>21</v>
      </c>
      <c r="E7396" t="s">
        <v>28</v>
      </c>
      <c r="F7396" t="s">
        <v>23</v>
      </c>
      <c r="G7396" t="s">
        <v>157</v>
      </c>
      <c r="H7396">
        <v>2</v>
      </c>
      <c r="I7396">
        <v>14751.57</v>
      </c>
      <c r="J7396">
        <v>11637.05</v>
      </c>
      <c r="K7396">
        <v>0.08</v>
      </c>
      <c r="L7396">
        <f>I7396-J7396-(I7396*K7396)</f>
        <v>1934.3944000000004</v>
      </c>
      <c r="M7396">
        <f t="shared" si="345"/>
        <v>9</v>
      </c>
      <c r="N7396">
        <f t="shared" si="346"/>
        <v>2024</v>
      </c>
      <c r="O7396" s="21">
        <f t="shared" si="347"/>
        <v>0.13113142533303238</v>
      </c>
    </row>
    <row r="7397" spans="1:15">
      <c r="A7397" t="s">
        <v>7984</v>
      </c>
      <c r="B7397" t="s">
        <v>316</v>
      </c>
      <c r="C7397" t="s">
        <v>79</v>
      </c>
      <c r="D7397" t="s">
        <v>80</v>
      </c>
      <c r="E7397" t="s">
        <v>22</v>
      </c>
      <c r="F7397" t="s">
        <v>29</v>
      </c>
      <c r="G7397" t="s">
        <v>139</v>
      </c>
      <c r="H7397">
        <v>4</v>
      </c>
      <c r="I7397">
        <v>45423.05</v>
      </c>
      <c r="J7397">
        <v>32381.7</v>
      </c>
      <c r="K7397">
        <v>0.15</v>
      </c>
      <c r="L7397">
        <f>I7397-J7397-(I7397*K7397)</f>
        <v>6227.8925000000017</v>
      </c>
      <c r="M7397">
        <f t="shared" si="345"/>
        <v>1</v>
      </c>
      <c r="N7397">
        <f t="shared" si="346"/>
        <v>2025</v>
      </c>
      <c r="O7397" s="21">
        <f t="shared" si="347"/>
        <v>0.13710863757497574</v>
      </c>
    </row>
    <row r="7398" spans="1:15">
      <c r="A7398" t="s">
        <v>7985</v>
      </c>
      <c r="B7398" t="s">
        <v>1552</v>
      </c>
      <c r="C7398" t="s">
        <v>41</v>
      </c>
      <c r="D7398" t="s">
        <v>21</v>
      </c>
      <c r="E7398" t="s">
        <v>15</v>
      </c>
      <c r="F7398" t="s">
        <v>51</v>
      </c>
      <c r="G7398" t="s">
        <v>64</v>
      </c>
      <c r="H7398">
        <v>1</v>
      </c>
      <c r="I7398">
        <v>14083.09</v>
      </c>
      <c r="J7398">
        <v>11469.27</v>
      </c>
      <c r="K7398">
        <v>7.0000000000000007E-2</v>
      </c>
      <c r="L7398">
        <f>I7398-J7398-(I7398*K7398)</f>
        <v>1628.0036999999998</v>
      </c>
      <c r="M7398">
        <f t="shared" si="345"/>
        <v>10</v>
      </c>
      <c r="N7398">
        <f t="shared" si="346"/>
        <v>2024</v>
      </c>
      <c r="O7398" s="21">
        <f t="shared" si="347"/>
        <v>0.11559989320525536</v>
      </c>
    </row>
    <row r="7399" spans="1:15">
      <c r="A7399" t="s">
        <v>7986</v>
      </c>
      <c r="B7399" t="s">
        <v>1095</v>
      </c>
      <c r="C7399" t="s">
        <v>27</v>
      </c>
      <c r="D7399" t="s">
        <v>27</v>
      </c>
      <c r="E7399" t="s">
        <v>15</v>
      </c>
      <c r="F7399" t="s">
        <v>29</v>
      </c>
      <c r="G7399" t="s">
        <v>42</v>
      </c>
      <c r="H7399">
        <v>3</v>
      </c>
      <c r="I7399">
        <v>9348.06</v>
      </c>
      <c r="J7399">
        <v>7734.08</v>
      </c>
      <c r="K7399">
        <v>0.11</v>
      </c>
      <c r="L7399">
        <f>I7399-J7399-(I7399*K7399)</f>
        <v>585.69339999999966</v>
      </c>
      <c r="M7399">
        <f t="shared" si="345"/>
        <v>3</v>
      </c>
      <c r="N7399">
        <f t="shared" si="346"/>
        <v>2024</v>
      </c>
      <c r="O7399" s="21">
        <f t="shared" si="347"/>
        <v>6.2654005216055492E-2</v>
      </c>
    </row>
    <row r="7400" spans="1:15">
      <c r="A7400" t="s">
        <v>7987</v>
      </c>
      <c r="B7400" t="s">
        <v>3532</v>
      </c>
      <c r="C7400" t="s">
        <v>13</v>
      </c>
      <c r="D7400" t="s">
        <v>14</v>
      </c>
      <c r="E7400" t="s">
        <v>28</v>
      </c>
      <c r="F7400" t="s">
        <v>51</v>
      </c>
      <c r="G7400" t="s">
        <v>64</v>
      </c>
      <c r="H7400">
        <v>1</v>
      </c>
      <c r="I7400">
        <v>2706.83</v>
      </c>
      <c r="J7400">
        <v>2088.5700000000002</v>
      </c>
      <c r="K7400">
        <v>0.16</v>
      </c>
      <c r="L7400">
        <f>I7400-J7400-(I7400*K7400)</f>
        <v>185.16719999999975</v>
      </c>
      <c r="M7400">
        <f t="shared" si="345"/>
        <v>2</v>
      </c>
      <c r="N7400">
        <f t="shared" si="346"/>
        <v>2024</v>
      </c>
      <c r="O7400" s="21">
        <f t="shared" si="347"/>
        <v>6.840739906089402E-2</v>
      </c>
    </row>
    <row r="7401" spans="1:15">
      <c r="A7401" t="s">
        <v>7988</v>
      </c>
      <c r="B7401" t="s">
        <v>1300</v>
      </c>
      <c r="C7401" t="s">
        <v>79</v>
      </c>
      <c r="D7401" t="s">
        <v>80</v>
      </c>
      <c r="E7401" t="s">
        <v>28</v>
      </c>
      <c r="F7401" t="s">
        <v>51</v>
      </c>
      <c r="G7401" t="s">
        <v>64</v>
      </c>
      <c r="H7401">
        <v>5</v>
      </c>
      <c r="I7401">
        <v>21723.54</v>
      </c>
      <c r="J7401">
        <v>18380.560000000001</v>
      </c>
      <c r="K7401">
        <v>0.03</v>
      </c>
      <c r="L7401">
        <f>I7401-J7401-(I7401*K7401)</f>
        <v>2691.2737999999995</v>
      </c>
      <c r="M7401">
        <f t="shared" si="345"/>
        <v>2</v>
      </c>
      <c r="N7401">
        <f t="shared" si="346"/>
        <v>2025</v>
      </c>
      <c r="O7401" s="21">
        <f t="shared" si="347"/>
        <v>0.12388744191784577</v>
      </c>
    </row>
    <row r="7402" spans="1:15">
      <c r="A7402" t="s">
        <v>7989</v>
      </c>
      <c r="B7402" t="s">
        <v>1848</v>
      </c>
      <c r="C7402" t="s">
        <v>62</v>
      </c>
      <c r="D7402" t="s">
        <v>63</v>
      </c>
      <c r="E7402" t="s">
        <v>15</v>
      </c>
      <c r="F7402" t="s">
        <v>23</v>
      </c>
      <c r="G7402" t="s">
        <v>94</v>
      </c>
      <c r="H7402">
        <v>2</v>
      </c>
      <c r="I7402">
        <v>14604.24</v>
      </c>
      <c r="J7402">
        <v>8411.09</v>
      </c>
      <c r="K7402">
        <v>0.28000000000000003</v>
      </c>
      <c r="L7402">
        <f>I7402-J7402-(I7402*K7402)</f>
        <v>2103.9627999999993</v>
      </c>
      <c r="M7402">
        <f t="shared" si="345"/>
        <v>7</v>
      </c>
      <c r="N7402">
        <f t="shared" si="346"/>
        <v>2024</v>
      </c>
      <c r="O7402" s="21">
        <f t="shared" si="347"/>
        <v>0.14406520298214762</v>
      </c>
    </row>
    <row r="7403" spans="1:15">
      <c r="A7403" t="s">
        <v>7990</v>
      </c>
      <c r="B7403" t="s">
        <v>507</v>
      </c>
      <c r="C7403" t="s">
        <v>41</v>
      </c>
      <c r="D7403" t="s">
        <v>21</v>
      </c>
      <c r="E7403" t="s">
        <v>15</v>
      </c>
      <c r="F7403" t="s">
        <v>23</v>
      </c>
      <c r="G7403" t="s">
        <v>33</v>
      </c>
      <c r="H7403">
        <v>4</v>
      </c>
      <c r="I7403">
        <v>11951.33</v>
      </c>
      <c r="J7403">
        <v>9801.8799999999992</v>
      </c>
      <c r="K7403">
        <v>0.09</v>
      </c>
      <c r="L7403">
        <f>I7403-J7403-(I7403*K7403)</f>
        <v>1073.8303000000008</v>
      </c>
      <c r="M7403">
        <f t="shared" si="345"/>
        <v>5</v>
      </c>
      <c r="N7403">
        <f t="shared" si="346"/>
        <v>2024</v>
      </c>
      <c r="O7403" s="21">
        <f t="shared" si="347"/>
        <v>8.9850276078059996E-2</v>
      </c>
    </row>
    <row r="7404" spans="1:15">
      <c r="A7404" t="s">
        <v>7991</v>
      </c>
      <c r="B7404" t="s">
        <v>98</v>
      </c>
      <c r="C7404" t="s">
        <v>36</v>
      </c>
      <c r="D7404" t="s">
        <v>37</v>
      </c>
      <c r="E7404" t="s">
        <v>28</v>
      </c>
      <c r="F7404" t="s">
        <v>23</v>
      </c>
      <c r="G7404" t="s">
        <v>33</v>
      </c>
      <c r="H7404">
        <v>4</v>
      </c>
      <c r="I7404">
        <v>49372.41</v>
      </c>
      <c r="J7404">
        <v>33830.449999999997</v>
      </c>
      <c r="K7404">
        <v>0.26</v>
      </c>
      <c r="L7404">
        <f>I7404-J7404-(I7404*K7404)</f>
        <v>2705.1334000000043</v>
      </c>
      <c r="M7404">
        <f t="shared" si="345"/>
        <v>3</v>
      </c>
      <c r="N7404">
        <f t="shared" si="346"/>
        <v>2024</v>
      </c>
      <c r="O7404" s="21">
        <f t="shared" si="347"/>
        <v>5.4790385966575345E-2</v>
      </c>
    </row>
    <row r="7405" spans="1:15">
      <c r="A7405" t="s">
        <v>7992</v>
      </c>
      <c r="B7405" t="s">
        <v>392</v>
      </c>
      <c r="C7405" t="s">
        <v>20</v>
      </c>
      <c r="D7405" t="s">
        <v>21</v>
      </c>
      <c r="E7405" t="s">
        <v>28</v>
      </c>
      <c r="F7405" t="s">
        <v>29</v>
      </c>
      <c r="G7405" t="s">
        <v>45</v>
      </c>
      <c r="H7405">
        <v>5</v>
      </c>
      <c r="I7405">
        <v>60444.77</v>
      </c>
      <c r="J7405">
        <v>46930.83</v>
      </c>
      <c r="K7405">
        <v>0.2</v>
      </c>
      <c r="L7405">
        <f>I7405-J7405-(I7405*K7405)</f>
        <v>1424.9859999999953</v>
      </c>
      <c r="M7405">
        <f t="shared" si="345"/>
        <v>5</v>
      </c>
      <c r="N7405">
        <f t="shared" si="346"/>
        <v>2024</v>
      </c>
      <c r="O7405" s="21">
        <f t="shared" si="347"/>
        <v>2.3575009053719544E-2</v>
      </c>
    </row>
    <row r="7406" spans="1:15">
      <c r="A7406" t="s">
        <v>7993</v>
      </c>
      <c r="B7406" t="s">
        <v>2328</v>
      </c>
      <c r="C7406" t="s">
        <v>79</v>
      </c>
      <c r="D7406" t="s">
        <v>80</v>
      </c>
      <c r="E7406" t="s">
        <v>28</v>
      </c>
      <c r="F7406" t="s">
        <v>29</v>
      </c>
      <c r="G7406" t="s">
        <v>139</v>
      </c>
      <c r="H7406">
        <v>3</v>
      </c>
      <c r="I7406">
        <v>29307.35</v>
      </c>
      <c r="J7406">
        <v>24799.77</v>
      </c>
      <c r="K7406">
        <v>0.26</v>
      </c>
      <c r="L7406">
        <f>I7406-J7406-(I7406*K7406)</f>
        <v>-3112.3310000000019</v>
      </c>
      <c r="M7406">
        <f t="shared" si="345"/>
        <v>3</v>
      </c>
      <c r="N7406">
        <f t="shared" si="346"/>
        <v>2024</v>
      </c>
      <c r="O7406" s="21">
        <f t="shared" si="347"/>
        <v>-0.1061962613474095</v>
      </c>
    </row>
    <row r="7407" spans="1:15">
      <c r="A7407" t="s">
        <v>7994</v>
      </c>
      <c r="B7407" t="s">
        <v>467</v>
      </c>
      <c r="C7407" t="s">
        <v>79</v>
      </c>
      <c r="D7407" t="s">
        <v>80</v>
      </c>
      <c r="E7407" t="s">
        <v>28</v>
      </c>
      <c r="F7407" t="s">
        <v>16</v>
      </c>
      <c r="G7407" t="s">
        <v>48</v>
      </c>
      <c r="H7407">
        <v>1</v>
      </c>
      <c r="I7407">
        <v>8689.5</v>
      </c>
      <c r="J7407">
        <v>6054.45</v>
      </c>
      <c r="K7407">
        <v>0.02</v>
      </c>
      <c r="L7407">
        <f>I7407-J7407-(I7407*K7407)</f>
        <v>2461.2600000000002</v>
      </c>
      <c r="M7407">
        <f t="shared" si="345"/>
        <v>5</v>
      </c>
      <c r="N7407">
        <f t="shared" si="346"/>
        <v>2024</v>
      </c>
      <c r="O7407" s="21">
        <f t="shared" si="347"/>
        <v>0.28324529604695325</v>
      </c>
    </row>
    <row r="7408" spans="1:15">
      <c r="A7408" t="s">
        <v>7995</v>
      </c>
      <c r="B7408" t="s">
        <v>68</v>
      </c>
      <c r="C7408" t="s">
        <v>41</v>
      </c>
      <c r="D7408" t="s">
        <v>21</v>
      </c>
      <c r="E7408" t="s">
        <v>15</v>
      </c>
      <c r="F7408" t="s">
        <v>16</v>
      </c>
      <c r="G7408" t="s">
        <v>48</v>
      </c>
      <c r="H7408">
        <v>4</v>
      </c>
      <c r="I7408">
        <v>2062.91</v>
      </c>
      <c r="J7408">
        <v>1384.44</v>
      </c>
      <c r="K7408">
        <v>0.13</v>
      </c>
      <c r="L7408">
        <f>I7408-J7408-(I7408*K7408)</f>
        <v>410.29169999999982</v>
      </c>
      <c r="M7408">
        <f t="shared" si="345"/>
        <v>4</v>
      </c>
      <c r="N7408">
        <f t="shared" si="346"/>
        <v>2025</v>
      </c>
      <c r="O7408" s="21">
        <f t="shared" si="347"/>
        <v>0.19888977221497781</v>
      </c>
    </row>
    <row r="7409" spans="1:15">
      <c r="A7409" t="s">
        <v>7996</v>
      </c>
      <c r="B7409" t="s">
        <v>837</v>
      </c>
      <c r="C7409" t="s">
        <v>27</v>
      </c>
      <c r="D7409" t="s">
        <v>27</v>
      </c>
      <c r="E7409" t="s">
        <v>15</v>
      </c>
      <c r="F7409" t="s">
        <v>29</v>
      </c>
      <c r="G7409" t="s">
        <v>42</v>
      </c>
      <c r="H7409">
        <v>1</v>
      </c>
      <c r="I7409">
        <v>13298.41</v>
      </c>
      <c r="J7409">
        <v>10414.700000000001</v>
      </c>
      <c r="K7409">
        <v>0.22</v>
      </c>
      <c r="L7409">
        <f>I7409-J7409-(I7409*K7409)</f>
        <v>-41.940200000000914</v>
      </c>
      <c r="M7409">
        <f t="shared" si="345"/>
        <v>11</v>
      </c>
      <c r="N7409">
        <f t="shared" si="346"/>
        <v>2024</v>
      </c>
      <c r="O7409" s="21">
        <f t="shared" si="347"/>
        <v>-3.1537755265479794E-3</v>
      </c>
    </row>
    <row r="7410" spans="1:15">
      <c r="A7410" t="s">
        <v>7997</v>
      </c>
      <c r="B7410" t="s">
        <v>445</v>
      </c>
      <c r="C7410" t="s">
        <v>36</v>
      </c>
      <c r="D7410" t="s">
        <v>37</v>
      </c>
      <c r="E7410" t="s">
        <v>15</v>
      </c>
      <c r="F7410" t="s">
        <v>29</v>
      </c>
      <c r="G7410" t="s">
        <v>45</v>
      </c>
      <c r="H7410">
        <v>4</v>
      </c>
      <c r="I7410">
        <v>32924.71</v>
      </c>
      <c r="J7410">
        <v>27279.57</v>
      </c>
      <c r="K7410">
        <v>0.22</v>
      </c>
      <c r="L7410">
        <f>I7410-J7410-(I7410*K7410)</f>
        <v>-1598.2962000000007</v>
      </c>
      <c r="M7410">
        <f t="shared" si="345"/>
        <v>7</v>
      </c>
      <c r="N7410">
        <f t="shared" si="346"/>
        <v>2024</v>
      </c>
      <c r="O7410" s="21">
        <f t="shared" si="347"/>
        <v>-4.854397198942681E-2</v>
      </c>
    </row>
    <row r="7411" spans="1:15">
      <c r="A7411" t="s">
        <v>7998</v>
      </c>
      <c r="B7411" t="s">
        <v>1083</v>
      </c>
      <c r="C7411" t="s">
        <v>79</v>
      </c>
      <c r="D7411" t="s">
        <v>80</v>
      </c>
      <c r="E7411" t="s">
        <v>15</v>
      </c>
      <c r="F7411" t="s">
        <v>29</v>
      </c>
      <c r="G7411" t="s">
        <v>30</v>
      </c>
      <c r="H7411">
        <v>3</v>
      </c>
      <c r="I7411">
        <v>23073.03</v>
      </c>
      <c r="J7411">
        <v>18331.650000000001</v>
      </c>
      <c r="K7411">
        <v>0.25</v>
      </c>
      <c r="L7411">
        <f>I7411-J7411-(I7411*K7411)</f>
        <v>-1026.8775000000023</v>
      </c>
      <c r="M7411">
        <f t="shared" si="345"/>
        <v>3</v>
      </c>
      <c r="N7411">
        <f t="shared" si="346"/>
        <v>2024</v>
      </c>
      <c r="O7411" s="21">
        <f t="shared" si="347"/>
        <v>-4.4505533083431276E-2</v>
      </c>
    </row>
    <row r="7412" spans="1:15">
      <c r="A7412" t="s">
        <v>7999</v>
      </c>
      <c r="B7412" t="s">
        <v>1041</v>
      </c>
      <c r="C7412" t="s">
        <v>20</v>
      </c>
      <c r="D7412" t="s">
        <v>21</v>
      </c>
      <c r="E7412" t="s">
        <v>15</v>
      </c>
      <c r="F7412" t="s">
        <v>23</v>
      </c>
      <c r="G7412" t="s">
        <v>94</v>
      </c>
      <c r="H7412">
        <v>1</v>
      </c>
      <c r="I7412">
        <v>13615.54</v>
      </c>
      <c r="J7412">
        <v>10874.55</v>
      </c>
      <c r="K7412">
        <v>0.01</v>
      </c>
      <c r="L7412">
        <f>I7412-J7412-(I7412*K7412)</f>
        <v>2604.8346000000015</v>
      </c>
      <c r="M7412">
        <f t="shared" si="345"/>
        <v>6</v>
      </c>
      <c r="N7412">
        <f t="shared" si="346"/>
        <v>2024</v>
      </c>
      <c r="O7412" s="21">
        <f t="shared" si="347"/>
        <v>0.19131335224309878</v>
      </c>
    </row>
    <row r="7413" spans="1:15">
      <c r="A7413" t="s">
        <v>8000</v>
      </c>
      <c r="B7413" t="s">
        <v>1079</v>
      </c>
      <c r="C7413" t="s">
        <v>41</v>
      </c>
      <c r="D7413" t="s">
        <v>21</v>
      </c>
      <c r="E7413" t="s">
        <v>28</v>
      </c>
      <c r="F7413" t="s">
        <v>29</v>
      </c>
      <c r="G7413" t="s">
        <v>139</v>
      </c>
      <c r="H7413">
        <v>5</v>
      </c>
      <c r="I7413">
        <v>68095.58</v>
      </c>
      <c r="J7413">
        <v>40299.1</v>
      </c>
      <c r="K7413">
        <v>0.1</v>
      </c>
      <c r="L7413">
        <f>I7413-J7413-(I7413*K7413)</f>
        <v>20986.922000000002</v>
      </c>
      <c r="M7413">
        <f t="shared" si="345"/>
        <v>1</v>
      </c>
      <c r="N7413">
        <f t="shared" si="346"/>
        <v>2025</v>
      </c>
      <c r="O7413" s="21">
        <f t="shared" si="347"/>
        <v>0.30819800639042949</v>
      </c>
    </row>
    <row r="7414" spans="1:15">
      <c r="A7414" t="s">
        <v>8001</v>
      </c>
      <c r="B7414" t="s">
        <v>229</v>
      </c>
      <c r="C7414" t="s">
        <v>79</v>
      </c>
      <c r="D7414" t="s">
        <v>80</v>
      </c>
      <c r="E7414" t="s">
        <v>28</v>
      </c>
      <c r="F7414" t="s">
        <v>16</v>
      </c>
      <c r="G7414" t="s">
        <v>48</v>
      </c>
      <c r="H7414">
        <v>1</v>
      </c>
      <c r="I7414">
        <v>13251.35</v>
      </c>
      <c r="J7414">
        <v>8244.7199999999993</v>
      </c>
      <c r="K7414">
        <v>0.09</v>
      </c>
      <c r="L7414">
        <f>I7414-J7414-(I7414*K7414)</f>
        <v>3814.0085000000008</v>
      </c>
      <c r="M7414">
        <f t="shared" si="345"/>
        <v>9</v>
      </c>
      <c r="N7414">
        <f t="shared" si="346"/>
        <v>2024</v>
      </c>
      <c r="O7414" s="21">
        <f t="shared" si="347"/>
        <v>0.28782037301859814</v>
      </c>
    </row>
    <row r="7415" spans="1:15">
      <c r="A7415" t="s">
        <v>8002</v>
      </c>
      <c r="B7415" t="s">
        <v>1123</v>
      </c>
      <c r="C7415" t="s">
        <v>79</v>
      </c>
      <c r="D7415" t="s">
        <v>80</v>
      </c>
      <c r="E7415" t="s">
        <v>28</v>
      </c>
      <c r="F7415" t="s">
        <v>16</v>
      </c>
      <c r="G7415" t="s">
        <v>38</v>
      </c>
      <c r="H7415">
        <v>3</v>
      </c>
      <c r="I7415">
        <v>33488.870000000003</v>
      </c>
      <c r="J7415">
        <v>21826.07</v>
      </c>
      <c r="K7415">
        <v>0.18</v>
      </c>
      <c r="L7415">
        <f>I7415-J7415-(I7415*K7415)</f>
        <v>5634.8034000000025</v>
      </c>
      <c r="M7415">
        <f t="shared" si="345"/>
        <v>6</v>
      </c>
      <c r="N7415">
        <f t="shared" si="346"/>
        <v>2025</v>
      </c>
      <c r="O7415" s="21">
        <f t="shared" si="347"/>
        <v>0.16825898873267453</v>
      </c>
    </row>
    <row r="7416" spans="1:15">
      <c r="A7416" t="s">
        <v>8003</v>
      </c>
      <c r="B7416" t="s">
        <v>314</v>
      </c>
      <c r="C7416" t="s">
        <v>20</v>
      </c>
      <c r="D7416" t="s">
        <v>21</v>
      </c>
      <c r="E7416" t="s">
        <v>15</v>
      </c>
      <c r="F7416" t="s">
        <v>16</v>
      </c>
      <c r="G7416" t="s">
        <v>48</v>
      </c>
      <c r="H7416">
        <v>2</v>
      </c>
      <c r="I7416">
        <v>5734.42</v>
      </c>
      <c r="J7416">
        <v>4688.72</v>
      </c>
      <c r="K7416">
        <v>0.17</v>
      </c>
      <c r="L7416">
        <f>I7416-J7416-(I7416*K7416)</f>
        <v>70.848599999999692</v>
      </c>
      <c r="M7416">
        <f t="shared" si="345"/>
        <v>12</v>
      </c>
      <c r="N7416">
        <f t="shared" si="346"/>
        <v>2024</v>
      </c>
      <c r="O7416" s="21">
        <f t="shared" si="347"/>
        <v>1.2354972255258542E-2</v>
      </c>
    </row>
    <row r="7417" spans="1:15">
      <c r="A7417" t="s">
        <v>8004</v>
      </c>
      <c r="B7417" t="s">
        <v>1021</v>
      </c>
      <c r="C7417" t="s">
        <v>36</v>
      </c>
      <c r="D7417" t="s">
        <v>37</v>
      </c>
      <c r="E7417" t="s">
        <v>28</v>
      </c>
      <c r="F7417" t="s">
        <v>23</v>
      </c>
      <c r="G7417" t="s">
        <v>33</v>
      </c>
      <c r="H7417">
        <v>5</v>
      </c>
      <c r="I7417">
        <v>53364.51</v>
      </c>
      <c r="J7417">
        <v>42778.62</v>
      </c>
      <c r="K7417">
        <v>0.25</v>
      </c>
      <c r="L7417">
        <f>I7417-J7417-(I7417*K7417)</f>
        <v>-2755.2375000000011</v>
      </c>
      <c r="M7417">
        <f t="shared" si="345"/>
        <v>7</v>
      </c>
      <c r="N7417">
        <f t="shared" si="346"/>
        <v>2024</v>
      </c>
      <c r="O7417" s="21">
        <f t="shared" si="347"/>
        <v>-5.163052185806636E-2</v>
      </c>
    </row>
    <row r="7418" spans="1:15">
      <c r="A7418" t="s">
        <v>8005</v>
      </c>
      <c r="B7418" t="s">
        <v>132</v>
      </c>
      <c r="C7418" t="s">
        <v>36</v>
      </c>
      <c r="D7418" t="s">
        <v>37</v>
      </c>
      <c r="E7418" t="s">
        <v>22</v>
      </c>
      <c r="F7418" t="s">
        <v>29</v>
      </c>
      <c r="G7418" t="s">
        <v>139</v>
      </c>
      <c r="H7418">
        <v>1</v>
      </c>
      <c r="I7418">
        <v>9039.69</v>
      </c>
      <c r="J7418">
        <v>6430.14</v>
      </c>
      <c r="K7418">
        <v>0.28000000000000003</v>
      </c>
      <c r="L7418">
        <f>I7418-J7418-(I7418*K7418)</f>
        <v>78.436799999999948</v>
      </c>
      <c r="M7418">
        <f t="shared" si="345"/>
        <v>2</v>
      </c>
      <c r="N7418">
        <f t="shared" si="346"/>
        <v>2024</v>
      </c>
      <c r="O7418" s="21">
        <f t="shared" si="347"/>
        <v>8.6769347178940817E-3</v>
      </c>
    </row>
    <row r="7419" spans="1:15">
      <c r="A7419" t="s">
        <v>8006</v>
      </c>
      <c r="B7419" t="s">
        <v>217</v>
      </c>
      <c r="C7419" t="s">
        <v>62</v>
      </c>
      <c r="D7419" t="s">
        <v>63</v>
      </c>
      <c r="E7419" t="s">
        <v>22</v>
      </c>
      <c r="F7419" t="s">
        <v>23</v>
      </c>
      <c r="G7419" t="s">
        <v>24</v>
      </c>
      <c r="H7419">
        <v>2</v>
      </c>
      <c r="I7419">
        <v>21034.7</v>
      </c>
      <c r="J7419">
        <v>12879.08</v>
      </c>
      <c r="K7419">
        <v>0.1</v>
      </c>
      <c r="L7419">
        <f>I7419-J7419-(I7419*K7419)</f>
        <v>6052.1500000000005</v>
      </c>
      <c r="M7419">
        <f t="shared" si="345"/>
        <v>10</v>
      </c>
      <c r="N7419">
        <f t="shared" si="346"/>
        <v>2024</v>
      </c>
      <c r="O7419" s="21">
        <f t="shared" si="347"/>
        <v>0.28772219237735741</v>
      </c>
    </row>
    <row r="7420" spans="1:15">
      <c r="A7420" t="s">
        <v>8007</v>
      </c>
      <c r="B7420" t="s">
        <v>781</v>
      </c>
      <c r="C7420" t="s">
        <v>27</v>
      </c>
      <c r="D7420" t="s">
        <v>27</v>
      </c>
      <c r="E7420" t="s">
        <v>22</v>
      </c>
      <c r="F7420" t="s">
        <v>23</v>
      </c>
      <c r="G7420" t="s">
        <v>24</v>
      </c>
      <c r="H7420">
        <v>1</v>
      </c>
      <c r="I7420">
        <v>9261.61</v>
      </c>
      <c r="J7420">
        <v>7834</v>
      </c>
      <c r="K7420">
        <v>0.28000000000000003</v>
      </c>
      <c r="L7420">
        <f>I7420-J7420-(I7420*K7420)</f>
        <v>-1165.6407999999997</v>
      </c>
      <c r="M7420">
        <f t="shared" si="345"/>
        <v>2</v>
      </c>
      <c r="N7420">
        <f t="shared" si="346"/>
        <v>2024</v>
      </c>
      <c r="O7420" s="21">
        <f t="shared" si="347"/>
        <v>-0.12585725376041526</v>
      </c>
    </row>
    <row r="7421" spans="1:15">
      <c r="A7421" t="s">
        <v>8008</v>
      </c>
      <c r="B7421" t="s">
        <v>2546</v>
      </c>
      <c r="C7421" t="s">
        <v>13</v>
      </c>
      <c r="D7421" t="s">
        <v>14</v>
      </c>
      <c r="E7421" t="s">
        <v>22</v>
      </c>
      <c r="F7421" t="s">
        <v>51</v>
      </c>
      <c r="G7421" t="s">
        <v>59</v>
      </c>
      <c r="H7421">
        <v>1</v>
      </c>
      <c r="I7421">
        <v>3981.86</v>
      </c>
      <c r="J7421">
        <v>3273.35</v>
      </c>
      <c r="K7421">
        <v>0.12</v>
      </c>
      <c r="L7421">
        <f>I7421-J7421-(I7421*K7421)</f>
        <v>230.68680000000023</v>
      </c>
      <c r="M7421">
        <f t="shared" si="345"/>
        <v>9</v>
      </c>
      <c r="N7421">
        <f t="shared" si="346"/>
        <v>2024</v>
      </c>
      <c r="O7421" s="21">
        <f t="shared" si="347"/>
        <v>5.7934432652077227E-2</v>
      </c>
    </row>
    <row r="7422" spans="1:15">
      <c r="A7422" t="s">
        <v>8009</v>
      </c>
      <c r="B7422" t="s">
        <v>183</v>
      </c>
      <c r="C7422" t="s">
        <v>13</v>
      </c>
      <c r="D7422" t="s">
        <v>14</v>
      </c>
      <c r="E7422" t="s">
        <v>28</v>
      </c>
      <c r="F7422" t="s">
        <v>16</v>
      </c>
      <c r="G7422" t="s">
        <v>48</v>
      </c>
      <c r="H7422">
        <v>1</v>
      </c>
      <c r="I7422">
        <v>2494.9</v>
      </c>
      <c r="J7422">
        <v>1824.78</v>
      </c>
      <c r="K7422">
        <v>0.13</v>
      </c>
      <c r="L7422">
        <f>I7422-J7422-(I7422*K7422)</f>
        <v>345.78300000000007</v>
      </c>
      <c r="M7422">
        <f t="shared" si="345"/>
        <v>1</v>
      </c>
      <c r="N7422">
        <f t="shared" si="346"/>
        <v>2025</v>
      </c>
      <c r="O7422" s="21">
        <f t="shared" si="347"/>
        <v>0.13859593570884607</v>
      </c>
    </row>
    <row r="7423" spans="1:15">
      <c r="A7423" t="s">
        <v>8010</v>
      </c>
      <c r="B7423" t="s">
        <v>854</v>
      </c>
      <c r="C7423" t="s">
        <v>62</v>
      </c>
      <c r="D7423" t="s">
        <v>63</v>
      </c>
      <c r="E7423" t="s">
        <v>28</v>
      </c>
      <c r="F7423" t="s">
        <v>23</v>
      </c>
      <c r="G7423" t="s">
        <v>33</v>
      </c>
      <c r="H7423">
        <v>1</v>
      </c>
      <c r="I7423">
        <v>14405.89</v>
      </c>
      <c r="J7423">
        <v>8728.4599999999991</v>
      </c>
      <c r="K7423">
        <v>0.17</v>
      </c>
      <c r="L7423">
        <f>I7423-J7423-(I7423*K7423)</f>
        <v>3228.4287000000004</v>
      </c>
      <c r="M7423">
        <f t="shared" si="345"/>
        <v>1</v>
      </c>
      <c r="N7423">
        <f t="shared" si="346"/>
        <v>2025</v>
      </c>
      <c r="O7423" s="21">
        <f t="shared" si="347"/>
        <v>0.22410477242294649</v>
      </c>
    </row>
    <row r="7424" spans="1:15">
      <c r="A7424" t="s">
        <v>8011</v>
      </c>
      <c r="B7424" t="s">
        <v>606</v>
      </c>
      <c r="C7424" t="s">
        <v>57</v>
      </c>
      <c r="D7424" t="s">
        <v>58</v>
      </c>
      <c r="E7424" t="s">
        <v>28</v>
      </c>
      <c r="F7424" t="s">
        <v>16</v>
      </c>
      <c r="G7424" t="s">
        <v>38</v>
      </c>
      <c r="H7424">
        <v>2</v>
      </c>
      <c r="I7424">
        <v>5894.49</v>
      </c>
      <c r="J7424">
        <v>3586.25</v>
      </c>
      <c r="K7424">
        <v>0.14000000000000001</v>
      </c>
      <c r="L7424">
        <f>I7424-J7424-(I7424*K7424)</f>
        <v>1483.0113999999999</v>
      </c>
      <c r="M7424">
        <f t="shared" si="345"/>
        <v>4</v>
      </c>
      <c r="N7424">
        <f t="shared" si="346"/>
        <v>2025</v>
      </c>
      <c r="O7424" s="21">
        <f t="shared" si="347"/>
        <v>0.25159282652103915</v>
      </c>
    </row>
    <row r="7425" spans="1:15">
      <c r="A7425" t="s">
        <v>8012</v>
      </c>
      <c r="B7425" t="s">
        <v>819</v>
      </c>
      <c r="C7425" t="s">
        <v>27</v>
      </c>
      <c r="D7425" t="s">
        <v>27</v>
      </c>
      <c r="E7425" t="s">
        <v>15</v>
      </c>
      <c r="F7425" t="s">
        <v>51</v>
      </c>
      <c r="G7425" t="s">
        <v>52</v>
      </c>
      <c r="H7425">
        <v>1</v>
      </c>
      <c r="I7425">
        <v>10944.16</v>
      </c>
      <c r="J7425">
        <v>6037.23</v>
      </c>
      <c r="K7425">
        <v>0.18</v>
      </c>
      <c r="L7425">
        <f>I7425-J7425-(I7425*K7425)</f>
        <v>2936.9812000000002</v>
      </c>
      <c r="M7425">
        <f t="shared" si="345"/>
        <v>1</v>
      </c>
      <c r="N7425">
        <f t="shared" si="346"/>
        <v>2025</v>
      </c>
      <c r="O7425" s="21">
        <f t="shared" si="347"/>
        <v>0.26836058683352587</v>
      </c>
    </row>
    <row r="7426" spans="1:15">
      <c r="A7426" t="s">
        <v>8013</v>
      </c>
      <c r="B7426" t="s">
        <v>702</v>
      </c>
      <c r="C7426" t="s">
        <v>79</v>
      </c>
      <c r="D7426" t="s">
        <v>80</v>
      </c>
      <c r="E7426" t="s">
        <v>22</v>
      </c>
      <c r="F7426" t="s">
        <v>51</v>
      </c>
      <c r="G7426" t="s">
        <v>59</v>
      </c>
      <c r="H7426">
        <v>1</v>
      </c>
      <c r="I7426">
        <v>4536.17</v>
      </c>
      <c r="J7426">
        <v>3260.67</v>
      </c>
      <c r="K7426">
        <v>0.17</v>
      </c>
      <c r="L7426">
        <f>I7426-J7426-(I7426*K7426)</f>
        <v>504.35109999999997</v>
      </c>
      <c r="M7426">
        <f t="shared" si="345"/>
        <v>5</v>
      </c>
      <c r="N7426">
        <f t="shared" si="346"/>
        <v>2024</v>
      </c>
      <c r="O7426" s="21">
        <f t="shared" si="347"/>
        <v>0.11118434714748344</v>
      </c>
    </row>
    <row r="7427" spans="1:15">
      <c r="A7427" t="s">
        <v>8014</v>
      </c>
      <c r="B7427" t="s">
        <v>181</v>
      </c>
      <c r="C7427" t="s">
        <v>79</v>
      </c>
      <c r="D7427" t="s">
        <v>80</v>
      </c>
      <c r="E7427" t="s">
        <v>15</v>
      </c>
      <c r="F7427" t="s">
        <v>23</v>
      </c>
      <c r="G7427" t="s">
        <v>24</v>
      </c>
      <c r="H7427">
        <v>3</v>
      </c>
      <c r="I7427">
        <v>33139.620000000003</v>
      </c>
      <c r="J7427">
        <v>24253.03</v>
      </c>
      <c r="K7427">
        <v>0.18</v>
      </c>
      <c r="L7427">
        <f>I7427-J7427-(I7427*K7427)</f>
        <v>2921.4584000000032</v>
      </c>
      <c r="M7427">
        <f t="shared" ref="M7427:M7490" si="348">MONTH(B7427)</f>
        <v>8</v>
      </c>
      <c r="N7427">
        <f t="shared" ref="N7427:N7490" si="349">YEAR(B7427)</f>
        <v>2024</v>
      </c>
      <c r="O7427" s="21">
        <f t="shared" ref="O7427:O7490" si="350">L7427/I7427</f>
        <v>8.8156062139517682E-2</v>
      </c>
    </row>
    <row r="7428" spans="1:15">
      <c r="A7428" t="s">
        <v>8015</v>
      </c>
      <c r="B7428" t="s">
        <v>156</v>
      </c>
      <c r="C7428" t="s">
        <v>27</v>
      </c>
      <c r="D7428" t="s">
        <v>27</v>
      </c>
      <c r="E7428" t="s">
        <v>15</v>
      </c>
      <c r="F7428" t="s">
        <v>51</v>
      </c>
      <c r="G7428" t="s">
        <v>85</v>
      </c>
      <c r="H7428">
        <v>1</v>
      </c>
      <c r="I7428">
        <v>2236.7199999999998</v>
      </c>
      <c r="J7428">
        <v>1673.12</v>
      </c>
      <c r="K7428">
        <v>0.13</v>
      </c>
      <c r="L7428">
        <f>I7428-J7428-(I7428*K7428)</f>
        <v>272.82639999999992</v>
      </c>
      <c r="M7428">
        <f t="shared" si="348"/>
        <v>12</v>
      </c>
      <c r="N7428">
        <f t="shared" si="349"/>
        <v>2024</v>
      </c>
      <c r="O7428" s="21">
        <f t="shared" si="350"/>
        <v>0.12197610787224147</v>
      </c>
    </row>
    <row r="7429" spans="1:15">
      <c r="A7429" t="s">
        <v>8016</v>
      </c>
      <c r="B7429" t="s">
        <v>553</v>
      </c>
      <c r="C7429" t="s">
        <v>41</v>
      </c>
      <c r="D7429" t="s">
        <v>21</v>
      </c>
      <c r="E7429" t="s">
        <v>28</v>
      </c>
      <c r="F7429" t="s">
        <v>29</v>
      </c>
      <c r="G7429" t="s">
        <v>45</v>
      </c>
      <c r="H7429">
        <v>2</v>
      </c>
      <c r="I7429">
        <v>12540.51</v>
      </c>
      <c r="J7429">
        <v>8186.72</v>
      </c>
      <c r="K7429">
        <v>0.2</v>
      </c>
      <c r="L7429">
        <f>I7429-J7429-(I7429*K7429)</f>
        <v>1845.6879999999996</v>
      </c>
      <c r="M7429">
        <f t="shared" si="348"/>
        <v>4</v>
      </c>
      <c r="N7429">
        <f t="shared" si="349"/>
        <v>2025</v>
      </c>
      <c r="O7429" s="21">
        <f t="shared" si="350"/>
        <v>0.14717806532589181</v>
      </c>
    </row>
    <row r="7430" spans="1:15">
      <c r="A7430" t="s">
        <v>8017</v>
      </c>
      <c r="B7430" t="s">
        <v>644</v>
      </c>
      <c r="C7430" t="s">
        <v>27</v>
      </c>
      <c r="D7430" t="s">
        <v>27</v>
      </c>
      <c r="E7430" t="s">
        <v>28</v>
      </c>
      <c r="F7430" t="s">
        <v>23</v>
      </c>
      <c r="G7430" t="s">
        <v>33</v>
      </c>
      <c r="H7430">
        <v>3</v>
      </c>
      <c r="I7430">
        <v>44504.95</v>
      </c>
      <c r="J7430">
        <v>26631.25</v>
      </c>
      <c r="K7430">
        <v>0.18</v>
      </c>
      <c r="L7430">
        <f>I7430-J7430-(I7430*K7430)</f>
        <v>9862.8089999999975</v>
      </c>
      <c r="M7430">
        <f t="shared" si="348"/>
        <v>2</v>
      </c>
      <c r="N7430">
        <f t="shared" si="349"/>
        <v>2024</v>
      </c>
      <c r="O7430" s="21">
        <f t="shared" si="350"/>
        <v>0.22161150613583427</v>
      </c>
    </row>
    <row r="7431" spans="1:15">
      <c r="A7431" t="s">
        <v>8018</v>
      </c>
      <c r="B7431" t="s">
        <v>2285</v>
      </c>
      <c r="C7431" t="s">
        <v>36</v>
      </c>
      <c r="D7431" t="s">
        <v>37</v>
      </c>
      <c r="E7431" t="s">
        <v>22</v>
      </c>
      <c r="F7431" t="s">
        <v>29</v>
      </c>
      <c r="G7431" t="s">
        <v>42</v>
      </c>
      <c r="H7431">
        <v>4</v>
      </c>
      <c r="I7431">
        <v>52181.06</v>
      </c>
      <c r="J7431">
        <v>39114.99</v>
      </c>
      <c r="K7431">
        <v>0.04</v>
      </c>
      <c r="L7431">
        <f>I7431-J7431-(I7431*K7431)</f>
        <v>10978.827600000001</v>
      </c>
      <c r="M7431">
        <f t="shared" si="348"/>
        <v>8</v>
      </c>
      <c r="N7431">
        <f t="shared" si="349"/>
        <v>2024</v>
      </c>
      <c r="O7431" s="21">
        <f t="shared" si="350"/>
        <v>0.21039870788366508</v>
      </c>
    </row>
    <row r="7432" spans="1:15">
      <c r="A7432" t="s">
        <v>8019</v>
      </c>
      <c r="B7432" t="s">
        <v>580</v>
      </c>
      <c r="C7432" t="s">
        <v>41</v>
      </c>
      <c r="D7432" t="s">
        <v>21</v>
      </c>
      <c r="E7432" t="s">
        <v>28</v>
      </c>
      <c r="F7432" t="s">
        <v>23</v>
      </c>
      <c r="G7432" t="s">
        <v>157</v>
      </c>
      <c r="H7432">
        <v>5</v>
      </c>
      <c r="I7432">
        <v>63275.56</v>
      </c>
      <c r="J7432">
        <v>45838.77</v>
      </c>
      <c r="K7432">
        <v>0.02</v>
      </c>
      <c r="L7432">
        <f>I7432-J7432-(I7432*K7432)</f>
        <v>16171.2788</v>
      </c>
      <c r="M7432">
        <f t="shared" si="348"/>
        <v>7</v>
      </c>
      <c r="N7432">
        <f t="shared" si="349"/>
        <v>2024</v>
      </c>
      <c r="O7432" s="21">
        <f t="shared" si="350"/>
        <v>0.25556911388852188</v>
      </c>
    </row>
    <row r="7433" spans="1:15">
      <c r="A7433" t="s">
        <v>8020</v>
      </c>
      <c r="B7433" t="s">
        <v>602</v>
      </c>
      <c r="C7433" t="s">
        <v>41</v>
      </c>
      <c r="D7433" t="s">
        <v>21</v>
      </c>
      <c r="E7433" t="s">
        <v>22</v>
      </c>
      <c r="F7433" t="s">
        <v>29</v>
      </c>
      <c r="G7433" t="s">
        <v>45</v>
      </c>
      <c r="H7433">
        <v>1</v>
      </c>
      <c r="I7433">
        <v>8738.83</v>
      </c>
      <c r="J7433">
        <v>5634.44</v>
      </c>
      <c r="K7433">
        <v>0.05</v>
      </c>
      <c r="L7433">
        <f>I7433-J7433-(I7433*K7433)</f>
        <v>2667.4485000000004</v>
      </c>
      <c r="M7433">
        <f t="shared" si="348"/>
        <v>1</v>
      </c>
      <c r="N7433">
        <f t="shared" si="349"/>
        <v>2025</v>
      </c>
      <c r="O7433" s="21">
        <f t="shared" si="350"/>
        <v>0.30524091897885647</v>
      </c>
    </row>
    <row r="7434" spans="1:15">
      <c r="A7434" t="s">
        <v>8021</v>
      </c>
      <c r="B7434" t="s">
        <v>1021</v>
      </c>
      <c r="C7434" t="s">
        <v>41</v>
      </c>
      <c r="D7434" t="s">
        <v>21</v>
      </c>
      <c r="E7434" t="s">
        <v>15</v>
      </c>
      <c r="F7434" t="s">
        <v>16</v>
      </c>
      <c r="G7434" t="s">
        <v>73</v>
      </c>
      <c r="H7434">
        <v>4</v>
      </c>
      <c r="I7434">
        <v>37809.49</v>
      </c>
      <c r="J7434">
        <v>25477.68</v>
      </c>
      <c r="K7434">
        <v>0.05</v>
      </c>
      <c r="L7434">
        <f>I7434-J7434-(I7434*K7434)</f>
        <v>10441.335499999997</v>
      </c>
      <c r="M7434">
        <f t="shared" si="348"/>
        <v>7</v>
      </c>
      <c r="N7434">
        <f t="shared" si="349"/>
        <v>2024</v>
      </c>
      <c r="O7434" s="21">
        <f t="shared" si="350"/>
        <v>0.27615647553034961</v>
      </c>
    </row>
    <row r="7435" spans="1:15">
      <c r="A7435" t="s">
        <v>8022</v>
      </c>
      <c r="B7435" t="s">
        <v>191</v>
      </c>
      <c r="C7435" t="s">
        <v>36</v>
      </c>
      <c r="D7435" t="s">
        <v>37</v>
      </c>
      <c r="E7435" t="s">
        <v>15</v>
      </c>
      <c r="F7435" t="s">
        <v>23</v>
      </c>
      <c r="G7435" t="s">
        <v>157</v>
      </c>
      <c r="H7435">
        <v>4</v>
      </c>
      <c r="I7435">
        <v>20697.71</v>
      </c>
      <c r="J7435">
        <v>15912.36</v>
      </c>
      <c r="K7435">
        <v>7.0000000000000007E-2</v>
      </c>
      <c r="L7435">
        <f>I7435-J7435-(I7435*K7435)</f>
        <v>3336.5102999999986</v>
      </c>
      <c r="M7435">
        <f t="shared" si="348"/>
        <v>3</v>
      </c>
      <c r="N7435">
        <f t="shared" si="349"/>
        <v>2024</v>
      </c>
      <c r="O7435" s="21">
        <f t="shared" si="350"/>
        <v>0.16120190591133021</v>
      </c>
    </row>
    <row r="7436" spans="1:15">
      <c r="A7436" t="s">
        <v>8023</v>
      </c>
      <c r="B7436" t="s">
        <v>1123</v>
      </c>
      <c r="C7436" t="s">
        <v>20</v>
      </c>
      <c r="D7436" t="s">
        <v>21</v>
      </c>
      <c r="E7436" t="s">
        <v>28</v>
      </c>
      <c r="F7436" t="s">
        <v>16</v>
      </c>
      <c r="G7436" t="s">
        <v>73</v>
      </c>
      <c r="H7436">
        <v>4</v>
      </c>
      <c r="I7436">
        <v>46054.81</v>
      </c>
      <c r="J7436">
        <v>33297.550000000003</v>
      </c>
      <c r="K7436">
        <v>0.26</v>
      </c>
      <c r="L7436">
        <f>I7436-J7436-(I7436*K7436)</f>
        <v>783.00939999999537</v>
      </c>
      <c r="M7436">
        <f t="shared" si="348"/>
        <v>6</v>
      </c>
      <c r="N7436">
        <f t="shared" si="349"/>
        <v>2025</v>
      </c>
      <c r="O7436" s="21">
        <f t="shared" si="350"/>
        <v>1.700168560026619E-2</v>
      </c>
    </row>
    <row r="7437" spans="1:15">
      <c r="A7437" t="s">
        <v>8024</v>
      </c>
      <c r="B7437" t="s">
        <v>156</v>
      </c>
      <c r="C7437" t="s">
        <v>62</v>
      </c>
      <c r="D7437" t="s">
        <v>63</v>
      </c>
      <c r="E7437" t="s">
        <v>28</v>
      </c>
      <c r="F7437" t="s">
        <v>23</v>
      </c>
      <c r="G7437" t="s">
        <v>157</v>
      </c>
      <c r="H7437">
        <v>4</v>
      </c>
      <c r="I7437">
        <v>15843.71</v>
      </c>
      <c r="J7437">
        <v>12020.02</v>
      </c>
      <c r="K7437">
        <v>0.24</v>
      </c>
      <c r="L7437">
        <f>I7437-J7437-(I7437*K7437)</f>
        <v>21.199599999999009</v>
      </c>
      <c r="M7437">
        <f t="shared" si="348"/>
        <v>12</v>
      </c>
      <c r="N7437">
        <f t="shared" si="349"/>
        <v>2024</v>
      </c>
      <c r="O7437" s="21">
        <f t="shared" si="350"/>
        <v>1.33804519269786E-3</v>
      </c>
    </row>
    <row r="7438" spans="1:15">
      <c r="A7438" t="s">
        <v>8025</v>
      </c>
      <c r="B7438" t="s">
        <v>1047</v>
      </c>
      <c r="C7438" t="s">
        <v>13</v>
      </c>
      <c r="D7438" t="s">
        <v>14</v>
      </c>
      <c r="E7438" t="s">
        <v>28</v>
      </c>
      <c r="F7438" t="s">
        <v>23</v>
      </c>
      <c r="G7438" t="s">
        <v>157</v>
      </c>
      <c r="H7438">
        <v>3</v>
      </c>
      <c r="I7438">
        <v>4996.7</v>
      </c>
      <c r="J7438">
        <v>3026.33</v>
      </c>
      <c r="K7438">
        <v>7.0000000000000007E-2</v>
      </c>
      <c r="L7438">
        <f>I7438-J7438-(I7438*K7438)</f>
        <v>1620.6009999999999</v>
      </c>
      <c r="M7438">
        <f t="shared" si="348"/>
        <v>12</v>
      </c>
      <c r="N7438">
        <f t="shared" si="349"/>
        <v>2024</v>
      </c>
      <c r="O7438" s="21">
        <f t="shared" si="350"/>
        <v>0.32433426061200393</v>
      </c>
    </row>
    <row r="7439" spans="1:15">
      <c r="A7439" t="s">
        <v>8026</v>
      </c>
      <c r="B7439" t="s">
        <v>615</v>
      </c>
      <c r="C7439" t="s">
        <v>41</v>
      </c>
      <c r="D7439" t="s">
        <v>21</v>
      </c>
      <c r="E7439" t="s">
        <v>15</v>
      </c>
      <c r="F7439" t="s">
        <v>23</v>
      </c>
      <c r="G7439" t="s">
        <v>94</v>
      </c>
      <c r="H7439">
        <v>2</v>
      </c>
      <c r="I7439">
        <v>26384.41</v>
      </c>
      <c r="J7439">
        <v>17974.419999999998</v>
      </c>
      <c r="K7439">
        <v>0.21</v>
      </c>
      <c r="L7439">
        <f>I7439-J7439-(I7439*K7439)</f>
        <v>2869.2639000000017</v>
      </c>
      <c r="M7439">
        <f t="shared" si="348"/>
        <v>7</v>
      </c>
      <c r="N7439">
        <f t="shared" si="349"/>
        <v>2024</v>
      </c>
      <c r="O7439" s="21">
        <f t="shared" si="350"/>
        <v>0.1087484578961592</v>
      </c>
    </row>
    <row r="7440" spans="1:15">
      <c r="A7440" t="s">
        <v>8027</v>
      </c>
      <c r="B7440" t="s">
        <v>290</v>
      </c>
      <c r="C7440" t="s">
        <v>20</v>
      </c>
      <c r="D7440" t="s">
        <v>21</v>
      </c>
      <c r="E7440" t="s">
        <v>15</v>
      </c>
      <c r="F7440" t="s">
        <v>51</v>
      </c>
      <c r="G7440" t="s">
        <v>85</v>
      </c>
      <c r="H7440">
        <v>1</v>
      </c>
      <c r="I7440">
        <v>4947.03</v>
      </c>
      <c r="J7440">
        <v>3468.8</v>
      </c>
      <c r="K7440">
        <v>0.09</v>
      </c>
      <c r="L7440">
        <f>I7440-J7440-(I7440*K7440)</f>
        <v>1032.9972999999995</v>
      </c>
      <c r="M7440">
        <f t="shared" si="348"/>
        <v>5</v>
      </c>
      <c r="N7440">
        <f t="shared" si="349"/>
        <v>2024</v>
      </c>
      <c r="O7440" s="21">
        <f t="shared" si="350"/>
        <v>0.20881161019844222</v>
      </c>
    </row>
    <row r="7441" spans="1:15">
      <c r="A7441" t="s">
        <v>8028</v>
      </c>
      <c r="B7441" t="s">
        <v>362</v>
      </c>
      <c r="C7441" t="s">
        <v>62</v>
      </c>
      <c r="D7441" t="s">
        <v>63</v>
      </c>
      <c r="E7441" t="s">
        <v>15</v>
      </c>
      <c r="F7441" t="s">
        <v>23</v>
      </c>
      <c r="G7441" t="s">
        <v>157</v>
      </c>
      <c r="H7441">
        <v>5</v>
      </c>
      <c r="I7441">
        <v>28933.05</v>
      </c>
      <c r="J7441">
        <v>19021.57</v>
      </c>
      <c r="K7441">
        <v>0.28000000000000003</v>
      </c>
      <c r="L7441">
        <f>I7441-J7441-(I7441*K7441)</f>
        <v>1810.2259999999987</v>
      </c>
      <c r="M7441">
        <f t="shared" si="348"/>
        <v>10</v>
      </c>
      <c r="N7441">
        <f t="shared" si="349"/>
        <v>2024</v>
      </c>
      <c r="O7441" s="21">
        <f t="shared" si="350"/>
        <v>6.2566027432296237E-2</v>
      </c>
    </row>
    <row r="7442" spans="1:15">
      <c r="A7442" t="s">
        <v>8029</v>
      </c>
      <c r="B7442" t="s">
        <v>372</v>
      </c>
      <c r="C7442" t="s">
        <v>57</v>
      </c>
      <c r="D7442" t="s">
        <v>58</v>
      </c>
      <c r="E7442" t="s">
        <v>28</v>
      </c>
      <c r="F7442" t="s">
        <v>16</v>
      </c>
      <c r="G7442" t="s">
        <v>48</v>
      </c>
      <c r="H7442">
        <v>1</v>
      </c>
      <c r="I7442">
        <v>11725.16</v>
      </c>
      <c r="J7442">
        <v>8501.9599999999991</v>
      </c>
      <c r="K7442">
        <v>0.05</v>
      </c>
      <c r="L7442">
        <f>I7442-J7442-(I7442*K7442)</f>
        <v>2636.9420000000009</v>
      </c>
      <c r="M7442">
        <f t="shared" si="348"/>
        <v>12</v>
      </c>
      <c r="N7442">
        <f t="shared" si="349"/>
        <v>2024</v>
      </c>
      <c r="O7442" s="21">
        <f t="shared" si="350"/>
        <v>0.22489603553384355</v>
      </c>
    </row>
    <row r="7443" spans="1:15">
      <c r="A7443" t="s">
        <v>8030</v>
      </c>
      <c r="B7443" t="s">
        <v>747</v>
      </c>
      <c r="C7443" t="s">
        <v>79</v>
      </c>
      <c r="D7443" t="s">
        <v>80</v>
      </c>
      <c r="E7443" t="s">
        <v>22</v>
      </c>
      <c r="F7443" t="s">
        <v>29</v>
      </c>
      <c r="G7443" t="s">
        <v>30</v>
      </c>
      <c r="H7443">
        <v>1</v>
      </c>
      <c r="I7443">
        <v>2796.61</v>
      </c>
      <c r="J7443">
        <v>1651.96</v>
      </c>
      <c r="K7443">
        <v>0.08</v>
      </c>
      <c r="L7443">
        <f>I7443-J7443-(I7443*K7443)</f>
        <v>920.92120000000011</v>
      </c>
      <c r="M7443">
        <f t="shared" si="348"/>
        <v>5</v>
      </c>
      <c r="N7443">
        <f t="shared" si="349"/>
        <v>2025</v>
      </c>
      <c r="O7443" s="21">
        <f t="shared" si="350"/>
        <v>0.32929911571509796</v>
      </c>
    </row>
    <row r="7444" spans="1:15">
      <c r="A7444" t="s">
        <v>8031</v>
      </c>
      <c r="B7444" t="s">
        <v>868</v>
      </c>
      <c r="C7444" t="s">
        <v>41</v>
      </c>
      <c r="D7444" t="s">
        <v>21</v>
      </c>
      <c r="E7444" t="s">
        <v>22</v>
      </c>
      <c r="F7444" t="s">
        <v>23</v>
      </c>
      <c r="G7444" t="s">
        <v>33</v>
      </c>
      <c r="H7444">
        <v>2</v>
      </c>
      <c r="I7444">
        <v>29508.97</v>
      </c>
      <c r="J7444">
        <v>22257.47</v>
      </c>
      <c r="K7444">
        <v>0.18</v>
      </c>
      <c r="L7444">
        <f>I7444-J7444-(I7444*K7444)</f>
        <v>1939.8854000000001</v>
      </c>
      <c r="M7444">
        <f t="shared" si="348"/>
        <v>3</v>
      </c>
      <c r="N7444">
        <f t="shared" si="349"/>
        <v>2024</v>
      </c>
      <c r="O7444" s="21">
        <f t="shared" si="350"/>
        <v>6.5738838055004967E-2</v>
      </c>
    </row>
    <row r="7445" spans="1:15">
      <c r="A7445" t="s">
        <v>8032</v>
      </c>
      <c r="B7445" t="s">
        <v>1899</v>
      </c>
      <c r="C7445" t="s">
        <v>36</v>
      </c>
      <c r="D7445" t="s">
        <v>37</v>
      </c>
      <c r="E7445" t="s">
        <v>22</v>
      </c>
      <c r="F7445" t="s">
        <v>16</v>
      </c>
      <c r="G7445" t="s">
        <v>73</v>
      </c>
      <c r="H7445">
        <v>3</v>
      </c>
      <c r="I7445">
        <v>42087.1</v>
      </c>
      <c r="J7445">
        <v>26943.85</v>
      </c>
      <c r="K7445">
        <v>0.17</v>
      </c>
      <c r="L7445">
        <f>I7445-J7445-(I7445*K7445)</f>
        <v>7988.4429999999993</v>
      </c>
      <c r="M7445">
        <f t="shared" si="348"/>
        <v>11</v>
      </c>
      <c r="N7445">
        <f t="shared" si="349"/>
        <v>2024</v>
      </c>
      <c r="O7445" s="21">
        <f t="shared" si="350"/>
        <v>0.18980739941692346</v>
      </c>
    </row>
    <row r="7446" spans="1:15">
      <c r="A7446" t="s">
        <v>8033</v>
      </c>
      <c r="B7446" t="s">
        <v>1456</v>
      </c>
      <c r="C7446" t="s">
        <v>13</v>
      </c>
      <c r="D7446" t="s">
        <v>14</v>
      </c>
      <c r="E7446" t="s">
        <v>15</v>
      </c>
      <c r="F7446" t="s">
        <v>51</v>
      </c>
      <c r="G7446" t="s">
        <v>85</v>
      </c>
      <c r="H7446">
        <v>3</v>
      </c>
      <c r="I7446">
        <v>22979.93</v>
      </c>
      <c r="J7446">
        <v>13243.71</v>
      </c>
      <c r="K7446">
        <v>0.09</v>
      </c>
      <c r="L7446">
        <f>I7446-J7446-(I7446*K7446)</f>
        <v>7668.0263000000014</v>
      </c>
      <c r="M7446">
        <f t="shared" si="348"/>
        <v>9</v>
      </c>
      <c r="N7446">
        <f t="shared" si="349"/>
        <v>2024</v>
      </c>
      <c r="O7446" s="21">
        <f t="shared" si="350"/>
        <v>0.33368362305716343</v>
      </c>
    </row>
    <row r="7447" spans="1:15">
      <c r="A7447" t="s">
        <v>8034</v>
      </c>
      <c r="B7447" t="s">
        <v>159</v>
      </c>
      <c r="C7447" t="s">
        <v>79</v>
      </c>
      <c r="D7447" t="s">
        <v>80</v>
      </c>
      <c r="E7447" t="s">
        <v>15</v>
      </c>
      <c r="F7447" t="s">
        <v>16</v>
      </c>
      <c r="G7447" t="s">
        <v>17</v>
      </c>
      <c r="H7447">
        <v>5</v>
      </c>
      <c r="I7447">
        <v>65883.72</v>
      </c>
      <c r="J7447">
        <v>39364.699999999997</v>
      </c>
      <c r="K7447">
        <v>0.13</v>
      </c>
      <c r="L7447">
        <f>I7447-J7447-(I7447*K7447)</f>
        <v>17954.136400000003</v>
      </c>
      <c r="M7447">
        <f t="shared" si="348"/>
        <v>4</v>
      </c>
      <c r="N7447">
        <f t="shared" si="349"/>
        <v>2024</v>
      </c>
      <c r="O7447" s="21">
        <f t="shared" si="350"/>
        <v>0.27251248715160592</v>
      </c>
    </row>
    <row r="7448" spans="1:15">
      <c r="A7448" t="s">
        <v>8035</v>
      </c>
      <c r="B7448" t="s">
        <v>114</v>
      </c>
      <c r="C7448" t="s">
        <v>36</v>
      </c>
      <c r="D7448" t="s">
        <v>37</v>
      </c>
      <c r="E7448" t="s">
        <v>28</v>
      </c>
      <c r="F7448" t="s">
        <v>23</v>
      </c>
      <c r="G7448" t="s">
        <v>94</v>
      </c>
      <c r="H7448">
        <v>5</v>
      </c>
      <c r="I7448">
        <v>28587.63</v>
      </c>
      <c r="J7448">
        <v>20600.919999999998</v>
      </c>
      <c r="K7448">
        <v>0.01</v>
      </c>
      <c r="L7448">
        <f>I7448-J7448-(I7448*K7448)</f>
        <v>7700.8337000000029</v>
      </c>
      <c r="M7448">
        <f t="shared" si="348"/>
        <v>9</v>
      </c>
      <c r="N7448">
        <f t="shared" si="349"/>
        <v>2024</v>
      </c>
      <c r="O7448" s="21">
        <f t="shared" si="350"/>
        <v>0.26937642959559793</v>
      </c>
    </row>
    <row r="7449" spans="1:15">
      <c r="A7449" t="s">
        <v>8036</v>
      </c>
      <c r="B7449" t="s">
        <v>655</v>
      </c>
      <c r="C7449" t="s">
        <v>41</v>
      </c>
      <c r="D7449" t="s">
        <v>21</v>
      </c>
      <c r="E7449" t="s">
        <v>28</v>
      </c>
      <c r="F7449" t="s">
        <v>51</v>
      </c>
      <c r="G7449" t="s">
        <v>59</v>
      </c>
      <c r="H7449">
        <v>2</v>
      </c>
      <c r="I7449">
        <v>19961.349999999999</v>
      </c>
      <c r="J7449">
        <v>15283.36</v>
      </c>
      <c r="K7449">
        <v>0.12</v>
      </c>
      <c r="L7449">
        <f>I7449-J7449-(I7449*K7449)</f>
        <v>2282.6279999999983</v>
      </c>
      <c r="M7449">
        <f t="shared" si="348"/>
        <v>3</v>
      </c>
      <c r="N7449">
        <f t="shared" si="349"/>
        <v>2024</v>
      </c>
      <c r="O7449" s="21">
        <f t="shared" si="350"/>
        <v>0.11435238598591771</v>
      </c>
    </row>
    <row r="7450" spans="1:15">
      <c r="A7450" t="s">
        <v>8037</v>
      </c>
      <c r="B7450" t="s">
        <v>1893</v>
      </c>
      <c r="C7450" t="s">
        <v>27</v>
      </c>
      <c r="D7450" t="s">
        <v>27</v>
      </c>
      <c r="E7450" t="s">
        <v>28</v>
      </c>
      <c r="F7450" t="s">
        <v>51</v>
      </c>
      <c r="G7450" t="s">
        <v>59</v>
      </c>
      <c r="H7450">
        <v>5</v>
      </c>
      <c r="I7450">
        <v>6356.39</v>
      </c>
      <c r="J7450">
        <v>4139.38</v>
      </c>
      <c r="K7450">
        <v>0.11</v>
      </c>
      <c r="L7450">
        <f>I7450-J7450-(I7450*K7450)</f>
        <v>1517.8071000000002</v>
      </c>
      <c r="M7450">
        <f t="shared" si="348"/>
        <v>5</v>
      </c>
      <c r="N7450">
        <f t="shared" si="349"/>
        <v>2024</v>
      </c>
      <c r="O7450" s="21">
        <f t="shared" si="350"/>
        <v>0.23878445155190292</v>
      </c>
    </row>
    <row r="7451" spans="1:15">
      <c r="A7451" t="s">
        <v>8038</v>
      </c>
      <c r="B7451" t="s">
        <v>87</v>
      </c>
      <c r="C7451" t="s">
        <v>79</v>
      </c>
      <c r="D7451" t="s">
        <v>80</v>
      </c>
      <c r="E7451" t="s">
        <v>15</v>
      </c>
      <c r="F7451" t="s">
        <v>16</v>
      </c>
      <c r="G7451" t="s">
        <v>17</v>
      </c>
      <c r="H7451">
        <v>3</v>
      </c>
      <c r="I7451">
        <v>30167.26</v>
      </c>
      <c r="J7451">
        <v>20769.86</v>
      </c>
      <c r="K7451">
        <v>0.25</v>
      </c>
      <c r="L7451">
        <f>I7451-J7451-(I7451*K7451)</f>
        <v>1855.5849999999982</v>
      </c>
      <c r="M7451">
        <f t="shared" si="348"/>
        <v>6</v>
      </c>
      <c r="N7451">
        <f t="shared" si="349"/>
        <v>2024</v>
      </c>
      <c r="O7451" s="21">
        <f t="shared" si="350"/>
        <v>6.1509895164492845E-2</v>
      </c>
    </row>
    <row r="7452" spans="1:15">
      <c r="A7452" t="s">
        <v>8039</v>
      </c>
      <c r="B7452" t="s">
        <v>648</v>
      </c>
      <c r="C7452" t="s">
        <v>41</v>
      </c>
      <c r="D7452" t="s">
        <v>21</v>
      </c>
      <c r="E7452" t="s">
        <v>22</v>
      </c>
      <c r="F7452" t="s">
        <v>51</v>
      </c>
      <c r="G7452" t="s">
        <v>52</v>
      </c>
      <c r="H7452">
        <v>1</v>
      </c>
      <c r="I7452">
        <v>12640.19</v>
      </c>
      <c r="J7452">
        <v>9307.8700000000008</v>
      </c>
      <c r="K7452">
        <v>0.16</v>
      </c>
      <c r="L7452">
        <f>I7452-J7452-(I7452*K7452)</f>
        <v>1309.8895999999995</v>
      </c>
      <c r="M7452">
        <f t="shared" si="348"/>
        <v>6</v>
      </c>
      <c r="N7452">
        <f t="shared" si="349"/>
        <v>2025</v>
      </c>
      <c r="O7452" s="21">
        <f t="shared" si="350"/>
        <v>0.10362894861548753</v>
      </c>
    </row>
    <row r="7453" spans="1:15">
      <c r="A7453" t="s">
        <v>8040</v>
      </c>
      <c r="B7453" t="s">
        <v>1246</v>
      </c>
      <c r="C7453" t="s">
        <v>20</v>
      </c>
      <c r="D7453" t="s">
        <v>21</v>
      </c>
      <c r="E7453" t="s">
        <v>22</v>
      </c>
      <c r="F7453" t="s">
        <v>23</v>
      </c>
      <c r="G7453" t="s">
        <v>157</v>
      </c>
      <c r="H7453">
        <v>4</v>
      </c>
      <c r="I7453">
        <v>52465.43</v>
      </c>
      <c r="J7453">
        <v>36359.74</v>
      </c>
      <c r="K7453">
        <v>0.21</v>
      </c>
      <c r="L7453">
        <f>I7453-J7453-(I7453*K7453)</f>
        <v>5087.9497000000028</v>
      </c>
      <c r="M7453">
        <f t="shared" si="348"/>
        <v>1</v>
      </c>
      <c r="N7453">
        <f t="shared" si="349"/>
        <v>2025</v>
      </c>
      <c r="O7453" s="21">
        <f t="shared" si="350"/>
        <v>9.6977184786248824E-2</v>
      </c>
    </row>
    <row r="7454" spans="1:15">
      <c r="A7454" t="s">
        <v>8041</v>
      </c>
      <c r="B7454" t="s">
        <v>297</v>
      </c>
      <c r="C7454" t="s">
        <v>79</v>
      </c>
      <c r="D7454" t="s">
        <v>80</v>
      </c>
      <c r="E7454" t="s">
        <v>22</v>
      </c>
      <c r="F7454" t="s">
        <v>16</v>
      </c>
      <c r="G7454" t="s">
        <v>38</v>
      </c>
      <c r="H7454">
        <v>4</v>
      </c>
      <c r="I7454">
        <v>15229.16</v>
      </c>
      <c r="J7454">
        <v>11423.49</v>
      </c>
      <c r="K7454">
        <v>0.23</v>
      </c>
      <c r="L7454">
        <f>I7454-J7454-(I7454*K7454)</f>
        <v>302.96320000000014</v>
      </c>
      <c r="M7454">
        <f t="shared" si="348"/>
        <v>11</v>
      </c>
      <c r="N7454">
        <f t="shared" si="349"/>
        <v>2024</v>
      </c>
      <c r="O7454" s="21">
        <f t="shared" si="350"/>
        <v>1.9893625124432348E-2</v>
      </c>
    </row>
    <row r="7455" spans="1:15">
      <c r="A7455" t="s">
        <v>8042</v>
      </c>
      <c r="B7455" t="s">
        <v>1255</v>
      </c>
      <c r="C7455" t="s">
        <v>36</v>
      </c>
      <c r="D7455" t="s">
        <v>37</v>
      </c>
      <c r="E7455" t="s">
        <v>28</v>
      </c>
      <c r="F7455" t="s">
        <v>51</v>
      </c>
      <c r="G7455" t="s">
        <v>52</v>
      </c>
      <c r="H7455">
        <v>3</v>
      </c>
      <c r="I7455">
        <v>40583.06</v>
      </c>
      <c r="J7455">
        <v>28082.69</v>
      </c>
      <c r="K7455">
        <v>0.26</v>
      </c>
      <c r="L7455">
        <f>I7455-J7455-(I7455*K7455)</f>
        <v>1948.7743999999984</v>
      </c>
      <c r="M7455">
        <f t="shared" si="348"/>
        <v>6</v>
      </c>
      <c r="N7455">
        <f t="shared" si="349"/>
        <v>2024</v>
      </c>
      <c r="O7455" s="21">
        <f t="shared" si="350"/>
        <v>4.8019405140962722E-2</v>
      </c>
    </row>
    <row r="7456" spans="1:15">
      <c r="A7456" t="s">
        <v>8043</v>
      </c>
      <c r="B7456" t="s">
        <v>3068</v>
      </c>
      <c r="C7456" t="s">
        <v>13</v>
      </c>
      <c r="D7456" t="s">
        <v>14</v>
      </c>
      <c r="E7456" t="s">
        <v>28</v>
      </c>
      <c r="F7456" t="s">
        <v>51</v>
      </c>
      <c r="G7456" t="s">
        <v>52</v>
      </c>
      <c r="H7456">
        <v>5</v>
      </c>
      <c r="I7456">
        <v>68858.67</v>
      </c>
      <c r="J7456">
        <v>48329.11</v>
      </c>
      <c r="K7456">
        <v>0</v>
      </c>
      <c r="L7456">
        <f>I7456-J7456-(I7456*K7456)</f>
        <v>20529.559999999998</v>
      </c>
      <c r="M7456">
        <f t="shared" si="348"/>
        <v>3</v>
      </c>
      <c r="N7456">
        <f t="shared" si="349"/>
        <v>2024</v>
      </c>
      <c r="O7456" s="21">
        <f t="shared" si="350"/>
        <v>0.29814052464272106</v>
      </c>
    </row>
    <row r="7457" spans="1:15">
      <c r="A7457" t="s">
        <v>8044</v>
      </c>
      <c r="B7457" t="s">
        <v>895</v>
      </c>
      <c r="C7457" t="s">
        <v>79</v>
      </c>
      <c r="D7457" t="s">
        <v>80</v>
      </c>
      <c r="E7457" t="s">
        <v>22</v>
      </c>
      <c r="F7457" t="s">
        <v>16</v>
      </c>
      <c r="G7457" t="s">
        <v>73</v>
      </c>
      <c r="H7457">
        <v>3</v>
      </c>
      <c r="I7457">
        <v>44841.68</v>
      </c>
      <c r="J7457">
        <v>37165.83</v>
      </c>
      <c r="K7457">
        <v>0.3</v>
      </c>
      <c r="L7457">
        <f>I7457-J7457-(I7457*K7457)</f>
        <v>-5776.6540000000005</v>
      </c>
      <c r="M7457">
        <f t="shared" si="348"/>
        <v>10</v>
      </c>
      <c r="N7457">
        <f t="shared" si="349"/>
        <v>2024</v>
      </c>
      <c r="O7457" s="21">
        <f t="shared" si="350"/>
        <v>-0.12882331794883689</v>
      </c>
    </row>
    <row r="7458" spans="1:15">
      <c r="A7458" t="s">
        <v>8045</v>
      </c>
      <c r="B7458" t="s">
        <v>1607</v>
      </c>
      <c r="C7458" t="s">
        <v>41</v>
      </c>
      <c r="D7458" t="s">
        <v>21</v>
      </c>
      <c r="E7458" t="s">
        <v>15</v>
      </c>
      <c r="F7458" t="s">
        <v>23</v>
      </c>
      <c r="G7458" t="s">
        <v>24</v>
      </c>
      <c r="H7458">
        <v>1</v>
      </c>
      <c r="I7458">
        <v>3825.28</v>
      </c>
      <c r="J7458">
        <v>2786.06</v>
      </c>
      <c r="K7458">
        <v>7.0000000000000007E-2</v>
      </c>
      <c r="L7458">
        <f>I7458-J7458-(I7458*K7458)</f>
        <v>771.45040000000017</v>
      </c>
      <c r="M7458">
        <f t="shared" si="348"/>
        <v>5</v>
      </c>
      <c r="N7458">
        <f t="shared" si="349"/>
        <v>2024</v>
      </c>
      <c r="O7458" s="21">
        <f t="shared" si="350"/>
        <v>0.20167161619541579</v>
      </c>
    </row>
    <row r="7459" spans="1:15">
      <c r="A7459" t="s">
        <v>8046</v>
      </c>
      <c r="B7459" t="s">
        <v>1546</v>
      </c>
      <c r="C7459" t="s">
        <v>62</v>
      </c>
      <c r="D7459" t="s">
        <v>63</v>
      </c>
      <c r="E7459" t="s">
        <v>15</v>
      </c>
      <c r="F7459" t="s">
        <v>29</v>
      </c>
      <c r="G7459" t="s">
        <v>139</v>
      </c>
      <c r="H7459">
        <v>1</v>
      </c>
      <c r="I7459">
        <v>3053.94</v>
      </c>
      <c r="J7459">
        <v>1927.54</v>
      </c>
      <c r="K7459">
        <v>0.12</v>
      </c>
      <c r="L7459">
        <f>I7459-J7459-(I7459*K7459)</f>
        <v>759.92720000000008</v>
      </c>
      <c r="M7459">
        <f t="shared" si="348"/>
        <v>5</v>
      </c>
      <c r="N7459">
        <f t="shared" si="349"/>
        <v>2025</v>
      </c>
      <c r="O7459" s="21">
        <f t="shared" si="350"/>
        <v>0.24883501313057887</v>
      </c>
    </row>
    <row r="7460" spans="1:15">
      <c r="A7460" t="s">
        <v>8047</v>
      </c>
      <c r="B7460" t="s">
        <v>669</v>
      </c>
      <c r="C7460" t="s">
        <v>57</v>
      </c>
      <c r="D7460" t="s">
        <v>58</v>
      </c>
      <c r="E7460" t="s">
        <v>15</v>
      </c>
      <c r="F7460" t="s">
        <v>51</v>
      </c>
      <c r="G7460" t="s">
        <v>59</v>
      </c>
      <c r="H7460">
        <v>3</v>
      </c>
      <c r="I7460">
        <v>6647.84</v>
      </c>
      <c r="J7460">
        <v>5637.28</v>
      </c>
      <c r="K7460">
        <v>0.13</v>
      </c>
      <c r="L7460">
        <f>I7460-J7460-(I7460*K7460)</f>
        <v>146.3408000000004</v>
      </c>
      <c r="M7460">
        <f t="shared" si="348"/>
        <v>8</v>
      </c>
      <c r="N7460">
        <f t="shared" si="349"/>
        <v>2024</v>
      </c>
      <c r="O7460" s="21">
        <f t="shared" si="350"/>
        <v>2.2013285518303748E-2</v>
      </c>
    </row>
    <row r="7461" spans="1:15">
      <c r="A7461" t="s">
        <v>8048</v>
      </c>
      <c r="B7461" t="s">
        <v>664</v>
      </c>
      <c r="C7461" t="s">
        <v>79</v>
      </c>
      <c r="D7461" t="s">
        <v>80</v>
      </c>
      <c r="E7461" t="s">
        <v>28</v>
      </c>
      <c r="F7461" t="s">
        <v>51</v>
      </c>
      <c r="G7461" t="s">
        <v>59</v>
      </c>
      <c r="H7461">
        <v>3</v>
      </c>
      <c r="I7461">
        <v>44122.22</v>
      </c>
      <c r="J7461">
        <v>32843.300000000003</v>
      </c>
      <c r="K7461">
        <v>0.1</v>
      </c>
      <c r="L7461">
        <f>I7461-J7461-(I7461*K7461)</f>
        <v>6866.6979999999976</v>
      </c>
      <c r="M7461">
        <f t="shared" si="348"/>
        <v>2</v>
      </c>
      <c r="N7461">
        <f t="shared" si="349"/>
        <v>2024</v>
      </c>
      <c r="O7461" s="21">
        <f t="shared" si="350"/>
        <v>0.15562902319964855</v>
      </c>
    </row>
    <row r="7462" spans="1:15">
      <c r="A7462" t="s">
        <v>8049</v>
      </c>
      <c r="B7462" t="s">
        <v>594</v>
      </c>
      <c r="C7462" t="s">
        <v>79</v>
      </c>
      <c r="D7462" t="s">
        <v>80</v>
      </c>
      <c r="E7462" t="s">
        <v>28</v>
      </c>
      <c r="F7462" t="s">
        <v>23</v>
      </c>
      <c r="G7462" t="s">
        <v>94</v>
      </c>
      <c r="H7462">
        <v>4</v>
      </c>
      <c r="I7462">
        <v>24175.27</v>
      </c>
      <c r="J7462">
        <v>13792.48</v>
      </c>
      <c r="K7462">
        <v>0.18</v>
      </c>
      <c r="L7462">
        <f>I7462-J7462-(I7462*K7462)</f>
        <v>6031.2414000000008</v>
      </c>
      <c r="M7462">
        <f t="shared" si="348"/>
        <v>7</v>
      </c>
      <c r="N7462">
        <f t="shared" si="349"/>
        <v>2024</v>
      </c>
      <c r="O7462" s="21">
        <f t="shared" si="350"/>
        <v>0.24947979484820648</v>
      </c>
    </row>
    <row r="7463" spans="1:15">
      <c r="A7463" t="s">
        <v>8050</v>
      </c>
      <c r="B7463" t="s">
        <v>611</v>
      </c>
      <c r="C7463" t="s">
        <v>36</v>
      </c>
      <c r="D7463" t="s">
        <v>37</v>
      </c>
      <c r="E7463" t="s">
        <v>28</v>
      </c>
      <c r="F7463" t="s">
        <v>29</v>
      </c>
      <c r="G7463" t="s">
        <v>30</v>
      </c>
      <c r="H7463">
        <v>1</v>
      </c>
      <c r="I7463">
        <v>12436.96</v>
      </c>
      <c r="J7463">
        <v>10162.81</v>
      </c>
      <c r="K7463">
        <v>0.19</v>
      </c>
      <c r="L7463">
        <f>I7463-J7463-(I7463*K7463)</f>
        <v>-88.872400000000198</v>
      </c>
      <c r="M7463">
        <f t="shared" si="348"/>
        <v>2</v>
      </c>
      <c r="N7463">
        <f t="shared" si="349"/>
        <v>2024</v>
      </c>
      <c r="O7463" s="21">
        <f t="shared" si="350"/>
        <v>-7.1458298490949725E-3</v>
      </c>
    </row>
    <row r="7464" spans="1:15">
      <c r="A7464" t="s">
        <v>8051</v>
      </c>
      <c r="B7464" t="s">
        <v>1143</v>
      </c>
      <c r="C7464" t="s">
        <v>13</v>
      </c>
      <c r="D7464" t="s">
        <v>14</v>
      </c>
      <c r="E7464" t="s">
        <v>15</v>
      </c>
      <c r="F7464" t="s">
        <v>23</v>
      </c>
      <c r="G7464" t="s">
        <v>157</v>
      </c>
      <c r="H7464">
        <v>3</v>
      </c>
      <c r="I7464">
        <v>32151.08</v>
      </c>
      <c r="J7464">
        <v>23219.13</v>
      </c>
      <c r="K7464">
        <v>0.06</v>
      </c>
      <c r="L7464">
        <f>I7464-J7464-(I7464*K7464)</f>
        <v>7002.8852000000006</v>
      </c>
      <c r="M7464">
        <f t="shared" si="348"/>
        <v>5</v>
      </c>
      <c r="N7464">
        <f t="shared" si="349"/>
        <v>2025</v>
      </c>
      <c r="O7464" s="21">
        <f t="shared" si="350"/>
        <v>0.21781181845213288</v>
      </c>
    </row>
    <row r="7465" spans="1:15">
      <c r="A7465" t="s">
        <v>8052</v>
      </c>
      <c r="B7465" t="s">
        <v>2183</v>
      </c>
      <c r="C7465" t="s">
        <v>62</v>
      </c>
      <c r="D7465" t="s">
        <v>63</v>
      </c>
      <c r="E7465" t="s">
        <v>22</v>
      </c>
      <c r="F7465" t="s">
        <v>23</v>
      </c>
      <c r="G7465" t="s">
        <v>33</v>
      </c>
      <c r="H7465">
        <v>5</v>
      </c>
      <c r="I7465">
        <v>44612.89</v>
      </c>
      <c r="J7465">
        <v>28104.02</v>
      </c>
      <c r="K7465">
        <v>0.14000000000000001</v>
      </c>
      <c r="L7465">
        <f>I7465-J7465-(I7465*K7465)</f>
        <v>10263.065399999999</v>
      </c>
      <c r="M7465">
        <f t="shared" si="348"/>
        <v>2</v>
      </c>
      <c r="N7465">
        <f t="shared" si="349"/>
        <v>2025</v>
      </c>
      <c r="O7465" s="21">
        <f t="shared" si="350"/>
        <v>0.23004708728800127</v>
      </c>
    </row>
    <row r="7466" spans="1:15">
      <c r="A7466" t="s">
        <v>8053</v>
      </c>
      <c r="B7466" t="s">
        <v>2612</v>
      </c>
      <c r="C7466" t="s">
        <v>79</v>
      </c>
      <c r="D7466" t="s">
        <v>80</v>
      </c>
      <c r="E7466" t="s">
        <v>15</v>
      </c>
      <c r="F7466" t="s">
        <v>16</v>
      </c>
      <c r="G7466" t="s">
        <v>38</v>
      </c>
      <c r="H7466">
        <v>3</v>
      </c>
      <c r="I7466">
        <v>29828.69</v>
      </c>
      <c r="J7466">
        <v>24391.66</v>
      </c>
      <c r="K7466">
        <v>0.09</v>
      </c>
      <c r="L7466">
        <f>I7466-J7466-(I7466*K7466)</f>
        <v>2752.4478999999992</v>
      </c>
      <c r="M7466">
        <f t="shared" si="348"/>
        <v>12</v>
      </c>
      <c r="N7466">
        <f t="shared" si="349"/>
        <v>2024</v>
      </c>
      <c r="O7466" s="21">
        <f t="shared" si="350"/>
        <v>9.2275185400364529E-2</v>
      </c>
    </row>
    <row r="7467" spans="1:15">
      <c r="A7467" t="s">
        <v>8054</v>
      </c>
      <c r="B7467" t="s">
        <v>232</v>
      </c>
      <c r="C7467" t="s">
        <v>36</v>
      </c>
      <c r="D7467" t="s">
        <v>37</v>
      </c>
      <c r="E7467" t="s">
        <v>22</v>
      </c>
      <c r="F7467" t="s">
        <v>51</v>
      </c>
      <c r="G7467" t="s">
        <v>64</v>
      </c>
      <c r="H7467">
        <v>1</v>
      </c>
      <c r="I7467">
        <v>1251.1600000000001</v>
      </c>
      <c r="J7467">
        <v>902.01</v>
      </c>
      <c r="K7467">
        <v>0.08</v>
      </c>
      <c r="L7467">
        <f>I7467-J7467-(I7467*K7467)</f>
        <v>249.05720000000008</v>
      </c>
      <c r="M7467">
        <f t="shared" si="348"/>
        <v>6</v>
      </c>
      <c r="N7467">
        <f t="shared" si="349"/>
        <v>2024</v>
      </c>
      <c r="O7467" s="21">
        <f t="shared" si="350"/>
        <v>0.1990610313628953</v>
      </c>
    </row>
    <row r="7468" spans="1:15">
      <c r="A7468" t="s">
        <v>8055</v>
      </c>
      <c r="B7468" t="s">
        <v>584</v>
      </c>
      <c r="C7468" t="s">
        <v>13</v>
      </c>
      <c r="D7468" t="s">
        <v>14</v>
      </c>
      <c r="E7468" t="s">
        <v>28</v>
      </c>
      <c r="F7468" t="s">
        <v>16</v>
      </c>
      <c r="G7468" t="s">
        <v>38</v>
      </c>
      <c r="H7468">
        <v>3</v>
      </c>
      <c r="I7468">
        <v>24288.29</v>
      </c>
      <c r="J7468">
        <v>16260.49</v>
      </c>
      <c r="K7468">
        <v>0.19</v>
      </c>
      <c r="L7468">
        <f>I7468-J7468-(I7468*K7468)</f>
        <v>3413.0249000000013</v>
      </c>
      <c r="M7468">
        <f t="shared" si="348"/>
        <v>7</v>
      </c>
      <c r="N7468">
        <f t="shared" si="349"/>
        <v>2024</v>
      </c>
      <c r="O7468" s="21">
        <f t="shared" si="350"/>
        <v>0.14052141587571629</v>
      </c>
    </row>
    <row r="7469" spans="1:15">
      <c r="A7469" t="s">
        <v>8056</v>
      </c>
      <c r="B7469" t="s">
        <v>261</v>
      </c>
      <c r="C7469" t="s">
        <v>62</v>
      </c>
      <c r="D7469" t="s">
        <v>63</v>
      </c>
      <c r="E7469" t="s">
        <v>15</v>
      </c>
      <c r="F7469" t="s">
        <v>29</v>
      </c>
      <c r="G7469" t="s">
        <v>45</v>
      </c>
      <c r="H7469">
        <v>1</v>
      </c>
      <c r="I7469">
        <v>6753.36</v>
      </c>
      <c r="J7469">
        <v>4435.84</v>
      </c>
      <c r="K7469">
        <v>0.04</v>
      </c>
      <c r="L7469">
        <f>I7469-J7469-(I7469*K7469)</f>
        <v>2047.3855999999996</v>
      </c>
      <c r="M7469">
        <f t="shared" si="348"/>
        <v>12</v>
      </c>
      <c r="N7469">
        <f t="shared" si="349"/>
        <v>2024</v>
      </c>
      <c r="O7469" s="21">
        <f t="shared" si="350"/>
        <v>0.30316547614816919</v>
      </c>
    </row>
    <row r="7470" spans="1:15">
      <c r="A7470" t="s">
        <v>8057</v>
      </c>
      <c r="B7470" t="s">
        <v>716</v>
      </c>
      <c r="C7470" t="s">
        <v>27</v>
      </c>
      <c r="D7470" t="s">
        <v>27</v>
      </c>
      <c r="E7470" t="s">
        <v>28</v>
      </c>
      <c r="F7470" t="s">
        <v>16</v>
      </c>
      <c r="G7470" t="s">
        <v>48</v>
      </c>
      <c r="H7470">
        <v>2</v>
      </c>
      <c r="I7470">
        <v>15899.26</v>
      </c>
      <c r="J7470">
        <v>12756.09</v>
      </c>
      <c r="K7470">
        <v>0.13</v>
      </c>
      <c r="L7470">
        <f>I7470-J7470-(I7470*K7470)</f>
        <v>1076.2662</v>
      </c>
      <c r="M7470">
        <f t="shared" si="348"/>
        <v>5</v>
      </c>
      <c r="N7470">
        <f t="shared" si="349"/>
        <v>2025</v>
      </c>
      <c r="O7470" s="21">
        <f t="shared" si="350"/>
        <v>6.7692848597985064E-2</v>
      </c>
    </row>
    <row r="7471" spans="1:15">
      <c r="A7471" t="s">
        <v>8058</v>
      </c>
      <c r="B7471" t="s">
        <v>560</v>
      </c>
      <c r="C7471" t="s">
        <v>57</v>
      </c>
      <c r="D7471" t="s">
        <v>58</v>
      </c>
      <c r="E7471" t="s">
        <v>15</v>
      </c>
      <c r="F7471" t="s">
        <v>16</v>
      </c>
      <c r="G7471" t="s">
        <v>48</v>
      </c>
      <c r="H7471">
        <v>3</v>
      </c>
      <c r="I7471">
        <v>17425.310000000001</v>
      </c>
      <c r="J7471">
        <v>9628.2800000000007</v>
      </c>
      <c r="K7471">
        <v>0.25</v>
      </c>
      <c r="L7471">
        <f>I7471-J7471-(I7471*K7471)</f>
        <v>3440.7025000000003</v>
      </c>
      <c r="M7471">
        <f t="shared" si="348"/>
        <v>3</v>
      </c>
      <c r="N7471">
        <f t="shared" si="349"/>
        <v>2025</v>
      </c>
      <c r="O7471" s="21">
        <f t="shared" si="350"/>
        <v>0.19745430640832215</v>
      </c>
    </row>
    <row r="7472" spans="1:15">
      <c r="A7472" t="s">
        <v>8059</v>
      </c>
      <c r="B7472" t="s">
        <v>455</v>
      </c>
      <c r="C7472" t="s">
        <v>27</v>
      </c>
      <c r="D7472" t="s">
        <v>27</v>
      </c>
      <c r="E7472" t="s">
        <v>15</v>
      </c>
      <c r="F7472" t="s">
        <v>51</v>
      </c>
      <c r="G7472" t="s">
        <v>59</v>
      </c>
      <c r="H7472">
        <v>4</v>
      </c>
      <c r="I7472">
        <v>52848.91</v>
      </c>
      <c r="J7472">
        <v>31066.34</v>
      </c>
      <c r="K7472">
        <v>0.28000000000000003</v>
      </c>
      <c r="L7472">
        <f>I7472-J7472-(I7472*K7472)</f>
        <v>6984.8752000000004</v>
      </c>
      <c r="M7472">
        <f t="shared" si="348"/>
        <v>6</v>
      </c>
      <c r="N7472">
        <f t="shared" si="349"/>
        <v>2025</v>
      </c>
      <c r="O7472" s="21">
        <f t="shared" si="350"/>
        <v>0.13216687345112699</v>
      </c>
    </row>
    <row r="7473" spans="1:15">
      <c r="A7473" t="s">
        <v>8060</v>
      </c>
      <c r="B7473" t="s">
        <v>627</v>
      </c>
      <c r="C7473" t="s">
        <v>79</v>
      </c>
      <c r="D7473" t="s">
        <v>80</v>
      </c>
      <c r="E7473" t="s">
        <v>15</v>
      </c>
      <c r="F7473" t="s">
        <v>29</v>
      </c>
      <c r="G7473" t="s">
        <v>45</v>
      </c>
      <c r="H7473">
        <v>5</v>
      </c>
      <c r="I7473">
        <v>15594.74</v>
      </c>
      <c r="J7473">
        <v>12810.53</v>
      </c>
      <c r="K7473">
        <v>0.21</v>
      </c>
      <c r="L7473">
        <f>I7473-J7473-(I7473*K7473)</f>
        <v>-490.68540000000075</v>
      </c>
      <c r="M7473">
        <f t="shared" si="348"/>
        <v>11</v>
      </c>
      <c r="N7473">
        <f t="shared" si="349"/>
        <v>2024</v>
      </c>
      <c r="O7473" s="21">
        <f t="shared" si="350"/>
        <v>-3.1464801593357808E-2</v>
      </c>
    </row>
    <row r="7474" spans="1:15">
      <c r="A7474" t="s">
        <v>8061</v>
      </c>
      <c r="B7474" t="s">
        <v>283</v>
      </c>
      <c r="C7474" t="s">
        <v>27</v>
      </c>
      <c r="D7474" t="s">
        <v>27</v>
      </c>
      <c r="E7474" t="s">
        <v>28</v>
      </c>
      <c r="F7474" t="s">
        <v>16</v>
      </c>
      <c r="G7474" t="s">
        <v>38</v>
      </c>
      <c r="H7474">
        <v>5</v>
      </c>
      <c r="I7474">
        <v>35064.65</v>
      </c>
      <c r="J7474">
        <v>28254.63</v>
      </c>
      <c r="K7474">
        <v>0.06</v>
      </c>
      <c r="L7474">
        <f>I7474-J7474-(I7474*K7474)</f>
        <v>4706.1410000000005</v>
      </c>
      <c r="M7474">
        <f t="shared" si="348"/>
        <v>3</v>
      </c>
      <c r="N7474">
        <f t="shared" si="349"/>
        <v>2025</v>
      </c>
      <c r="O7474" s="21">
        <f t="shared" si="350"/>
        <v>0.1342132603633574</v>
      </c>
    </row>
    <row r="7475" spans="1:15">
      <c r="A7475" t="s">
        <v>8062</v>
      </c>
      <c r="B7475" t="s">
        <v>249</v>
      </c>
      <c r="C7475" t="s">
        <v>13</v>
      </c>
      <c r="D7475" t="s">
        <v>14</v>
      </c>
      <c r="E7475" t="s">
        <v>22</v>
      </c>
      <c r="F7475" t="s">
        <v>16</v>
      </c>
      <c r="G7475" t="s">
        <v>48</v>
      </c>
      <c r="H7475">
        <v>1</v>
      </c>
      <c r="I7475">
        <v>14790.79</v>
      </c>
      <c r="J7475">
        <v>9581.27</v>
      </c>
      <c r="K7475">
        <v>7.0000000000000007E-2</v>
      </c>
      <c r="L7475">
        <f>I7475-J7475-(I7475*K7475)</f>
        <v>4174.1647000000003</v>
      </c>
      <c r="M7475">
        <f t="shared" si="348"/>
        <v>3</v>
      </c>
      <c r="N7475">
        <f t="shared" si="349"/>
        <v>2025</v>
      </c>
      <c r="O7475" s="21">
        <f t="shared" si="350"/>
        <v>0.28221377627564181</v>
      </c>
    </row>
    <row r="7476" spans="1:15">
      <c r="A7476" t="s">
        <v>8063</v>
      </c>
      <c r="B7476" t="s">
        <v>278</v>
      </c>
      <c r="C7476" t="s">
        <v>27</v>
      </c>
      <c r="D7476" t="s">
        <v>27</v>
      </c>
      <c r="E7476" t="s">
        <v>28</v>
      </c>
      <c r="F7476" t="s">
        <v>51</v>
      </c>
      <c r="G7476" t="s">
        <v>85</v>
      </c>
      <c r="H7476">
        <v>5</v>
      </c>
      <c r="I7476">
        <v>8513.86</v>
      </c>
      <c r="J7476">
        <v>6520.36</v>
      </c>
      <c r="K7476">
        <v>0.16</v>
      </c>
      <c r="L7476">
        <f>I7476-J7476-(I7476*K7476)</f>
        <v>631.28240000000073</v>
      </c>
      <c r="M7476">
        <f t="shared" si="348"/>
        <v>1</v>
      </c>
      <c r="N7476">
        <f t="shared" si="349"/>
        <v>2024</v>
      </c>
      <c r="O7476" s="21">
        <f t="shared" si="350"/>
        <v>7.414761342093959E-2</v>
      </c>
    </row>
    <row r="7477" spans="1:15">
      <c r="A7477" t="s">
        <v>8064</v>
      </c>
      <c r="B7477" t="s">
        <v>817</v>
      </c>
      <c r="C7477" t="s">
        <v>27</v>
      </c>
      <c r="D7477" t="s">
        <v>27</v>
      </c>
      <c r="E7477" t="s">
        <v>28</v>
      </c>
      <c r="F7477" t="s">
        <v>23</v>
      </c>
      <c r="G7477" t="s">
        <v>157</v>
      </c>
      <c r="H7477">
        <v>3</v>
      </c>
      <c r="I7477">
        <v>4279.01</v>
      </c>
      <c r="J7477">
        <v>3344</v>
      </c>
      <c r="K7477">
        <v>0.25</v>
      </c>
      <c r="L7477">
        <f>I7477-J7477-(I7477*K7477)</f>
        <v>-134.74249999999984</v>
      </c>
      <c r="M7477">
        <f t="shared" si="348"/>
        <v>4</v>
      </c>
      <c r="N7477">
        <f t="shared" si="349"/>
        <v>2024</v>
      </c>
      <c r="O7477" s="21">
        <f t="shared" si="350"/>
        <v>-3.1489176234689761E-2</v>
      </c>
    </row>
    <row r="7478" spans="1:15">
      <c r="A7478" t="s">
        <v>8065</v>
      </c>
      <c r="B7478" t="s">
        <v>640</v>
      </c>
      <c r="C7478" t="s">
        <v>62</v>
      </c>
      <c r="D7478" t="s">
        <v>63</v>
      </c>
      <c r="E7478" t="s">
        <v>28</v>
      </c>
      <c r="F7478" t="s">
        <v>23</v>
      </c>
      <c r="G7478" t="s">
        <v>157</v>
      </c>
      <c r="H7478">
        <v>4</v>
      </c>
      <c r="I7478">
        <v>12903.07</v>
      </c>
      <c r="J7478">
        <v>10939.72</v>
      </c>
      <c r="K7478">
        <v>0.12</v>
      </c>
      <c r="L7478">
        <f>I7478-J7478-(I7478*K7478)</f>
        <v>414.98160000000053</v>
      </c>
      <c r="M7478">
        <f t="shared" si="348"/>
        <v>1</v>
      </c>
      <c r="N7478">
        <f t="shared" si="349"/>
        <v>2024</v>
      </c>
      <c r="O7478" s="21">
        <f t="shared" si="350"/>
        <v>3.2161462349657916E-2</v>
      </c>
    </row>
    <row r="7479" spans="1:15">
      <c r="A7479" t="s">
        <v>8066</v>
      </c>
      <c r="B7479" t="s">
        <v>68</v>
      </c>
      <c r="C7479" t="s">
        <v>36</v>
      </c>
      <c r="D7479" t="s">
        <v>37</v>
      </c>
      <c r="E7479" t="s">
        <v>22</v>
      </c>
      <c r="F7479" t="s">
        <v>29</v>
      </c>
      <c r="G7479" t="s">
        <v>42</v>
      </c>
      <c r="H7479">
        <v>1</v>
      </c>
      <c r="I7479">
        <v>11296.58</v>
      </c>
      <c r="J7479">
        <v>8860.4599999999991</v>
      </c>
      <c r="K7479">
        <v>0.28999999999999998</v>
      </c>
      <c r="L7479">
        <f>I7479-J7479-(I7479*K7479)</f>
        <v>-839.88819999999896</v>
      </c>
      <c r="M7479">
        <f t="shared" si="348"/>
        <v>4</v>
      </c>
      <c r="N7479">
        <f t="shared" si="349"/>
        <v>2025</v>
      </c>
      <c r="O7479" s="21">
        <f t="shared" si="350"/>
        <v>-7.4348891434398642E-2</v>
      </c>
    </row>
    <row r="7480" spans="1:15">
      <c r="A7480" t="s">
        <v>8067</v>
      </c>
      <c r="B7480" t="s">
        <v>146</v>
      </c>
      <c r="C7480" t="s">
        <v>20</v>
      </c>
      <c r="D7480" t="s">
        <v>21</v>
      </c>
      <c r="E7480" t="s">
        <v>22</v>
      </c>
      <c r="F7480" t="s">
        <v>23</v>
      </c>
      <c r="G7480" t="s">
        <v>33</v>
      </c>
      <c r="H7480">
        <v>2</v>
      </c>
      <c r="I7480">
        <v>27229.32</v>
      </c>
      <c r="J7480">
        <v>21101.81</v>
      </c>
      <c r="K7480">
        <v>0.22</v>
      </c>
      <c r="L7480">
        <f>I7480-J7480-(I7480*K7480)</f>
        <v>137.05959999999868</v>
      </c>
      <c r="M7480">
        <f t="shared" si="348"/>
        <v>5</v>
      </c>
      <c r="N7480">
        <f t="shared" si="349"/>
        <v>2025</v>
      </c>
      <c r="O7480" s="21">
        <f t="shared" si="350"/>
        <v>5.0335300330672482E-3</v>
      </c>
    </row>
    <row r="7481" spans="1:15">
      <c r="A7481" t="s">
        <v>8068</v>
      </c>
      <c r="B7481" t="s">
        <v>888</v>
      </c>
      <c r="C7481" t="s">
        <v>20</v>
      </c>
      <c r="D7481" t="s">
        <v>21</v>
      </c>
      <c r="E7481" t="s">
        <v>22</v>
      </c>
      <c r="F7481" t="s">
        <v>29</v>
      </c>
      <c r="G7481" t="s">
        <v>30</v>
      </c>
      <c r="H7481">
        <v>5</v>
      </c>
      <c r="I7481">
        <v>51154.11</v>
      </c>
      <c r="J7481">
        <v>28841.37</v>
      </c>
      <c r="K7481">
        <v>0.06</v>
      </c>
      <c r="L7481">
        <f>I7481-J7481-(I7481*K7481)</f>
        <v>19243.493400000003</v>
      </c>
      <c r="M7481">
        <f t="shared" si="348"/>
        <v>1</v>
      </c>
      <c r="N7481">
        <f t="shared" si="349"/>
        <v>2024</v>
      </c>
      <c r="O7481" s="21">
        <f t="shared" si="350"/>
        <v>0.37618665245080019</v>
      </c>
    </row>
    <row r="7482" spans="1:15">
      <c r="A7482" t="s">
        <v>8069</v>
      </c>
      <c r="B7482" t="s">
        <v>1088</v>
      </c>
      <c r="C7482" t="s">
        <v>13</v>
      </c>
      <c r="D7482" t="s">
        <v>14</v>
      </c>
      <c r="E7482" t="s">
        <v>28</v>
      </c>
      <c r="F7482" t="s">
        <v>29</v>
      </c>
      <c r="G7482" t="s">
        <v>30</v>
      </c>
      <c r="H7482">
        <v>2</v>
      </c>
      <c r="I7482">
        <v>26668.55</v>
      </c>
      <c r="J7482">
        <v>16844.59</v>
      </c>
      <c r="K7482">
        <v>0.16</v>
      </c>
      <c r="L7482">
        <f>I7482-J7482-(I7482*K7482)</f>
        <v>5556.9919999999993</v>
      </c>
      <c r="M7482">
        <f t="shared" si="348"/>
        <v>7</v>
      </c>
      <c r="N7482">
        <f t="shared" si="349"/>
        <v>2024</v>
      </c>
      <c r="O7482" s="21">
        <f t="shared" si="350"/>
        <v>0.20837248369333913</v>
      </c>
    </row>
    <row r="7483" spans="1:15">
      <c r="A7483" t="s">
        <v>8070</v>
      </c>
      <c r="B7483" t="s">
        <v>384</v>
      </c>
      <c r="C7483" t="s">
        <v>20</v>
      </c>
      <c r="D7483" t="s">
        <v>21</v>
      </c>
      <c r="E7483" t="s">
        <v>22</v>
      </c>
      <c r="F7483" t="s">
        <v>29</v>
      </c>
      <c r="G7483" t="s">
        <v>139</v>
      </c>
      <c r="H7483">
        <v>3</v>
      </c>
      <c r="I7483">
        <v>5257.91</v>
      </c>
      <c r="J7483">
        <v>3232.18</v>
      </c>
      <c r="K7483">
        <v>7.0000000000000007E-2</v>
      </c>
      <c r="L7483">
        <f>I7483-J7483-(I7483*K7483)</f>
        <v>1657.6763000000001</v>
      </c>
      <c r="M7483">
        <f t="shared" si="348"/>
        <v>11</v>
      </c>
      <c r="N7483">
        <f t="shared" si="349"/>
        <v>2024</v>
      </c>
      <c r="O7483" s="21">
        <f t="shared" si="350"/>
        <v>0.31527285556428319</v>
      </c>
    </row>
    <row r="7484" spans="1:15">
      <c r="A7484" t="s">
        <v>8071</v>
      </c>
      <c r="B7484" t="s">
        <v>136</v>
      </c>
      <c r="C7484" t="s">
        <v>57</v>
      </c>
      <c r="D7484" t="s">
        <v>58</v>
      </c>
      <c r="E7484" t="s">
        <v>22</v>
      </c>
      <c r="F7484" t="s">
        <v>16</v>
      </c>
      <c r="G7484" t="s">
        <v>48</v>
      </c>
      <c r="H7484">
        <v>4</v>
      </c>
      <c r="I7484">
        <v>25116.5</v>
      </c>
      <c r="J7484">
        <v>18128.560000000001</v>
      </c>
      <c r="K7484">
        <v>0.28000000000000003</v>
      </c>
      <c r="L7484">
        <f>I7484-J7484-(I7484*K7484)</f>
        <v>-44.68000000000211</v>
      </c>
      <c r="M7484">
        <f t="shared" si="348"/>
        <v>9</v>
      </c>
      <c r="N7484">
        <f t="shared" si="349"/>
        <v>2024</v>
      </c>
      <c r="O7484" s="21">
        <f t="shared" si="350"/>
        <v>-1.7789102781041192E-3</v>
      </c>
    </row>
    <row r="7485" spans="1:15">
      <c r="A7485" t="s">
        <v>8072</v>
      </c>
      <c r="B7485" t="s">
        <v>134</v>
      </c>
      <c r="C7485" t="s">
        <v>13</v>
      </c>
      <c r="D7485" t="s">
        <v>14</v>
      </c>
      <c r="E7485" t="s">
        <v>15</v>
      </c>
      <c r="F7485" t="s">
        <v>16</v>
      </c>
      <c r="G7485" t="s">
        <v>38</v>
      </c>
      <c r="H7485">
        <v>3</v>
      </c>
      <c r="I7485">
        <v>36568.559999999998</v>
      </c>
      <c r="J7485">
        <v>24652.97</v>
      </c>
      <c r="K7485">
        <v>0.04</v>
      </c>
      <c r="L7485">
        <f>I7485-J7485-(I7485*K7485)</f>
        <v>10452.847599999997</v>
      </c>
      <c r="M7485">
        <f t="shared" si="348"/>
        <v>10</v>
      </c>
      <c r="N7485">
        <f t="shared" si="349"/>
        <v>2024</v>
      </c>
      <c r="O7485" s="21">
        <f t="shared" si="350"/>
        <v>0.28584247233142346</v>
      </c>
    </row>
    <row r="7486" spans="1:15">
      <c r="A7486" t="s">
        <v>8073</v>
      </c>
      <c r="B7486" t="s">
        <v>1021</v>
      </c>
      <c r="C7486" t="s">
        <v>20</v>
      </c>
      <c r="D7486" t="s">
        <v>21</v>
      </c>
      <c r="E7486" t="s">
        <v>15</v>
      </c>
      <c r="F7486" t="s">
        <v>23</v>
      </c>
      <c r="G7486" t="s">
        <v>157</v>
      </c>
      <c r="H7486">
        <v>1</v>
      </c>
      <c r="I7486">
        <v>8007.64</v>
      </c>
      <c r="J7486">
        <v>4918.1099999999997</v>
      </c>
      <c r="K7486">
        <v>0.17</v>
      </c>
      <c r="L7486">
        <f>I7486-J7486-(I7486*K7486)</f>
        <v>1728.2312000000004</v>
      </c>
      <c r="M7486">
        <f t="shared" si="348"/>
        <v>7</v>
      </c>
      <c r="N7486">
        <f t="shared" si="349"/>
        <v>2024</v>
      </c>
      <c r="O7486" s="21">
        <f t="shared" si="350"/>
        <v>0.2158227892362794</v>
      </c>
    </row>
    <row r="7487" spans="1:15">
      <c r="A7487" t="s">
        <v>8074</v>
      </c>
      <c r="B7487" t="s">
        <v>1114</v>
      </c>
      <c r="C7487" t="s">
        <v>13</v>
      </c>
      <c r="D7487" t="s">
        <v>14</v>
      </c>
      <c r="E7487" t="s">
        <v>22</v>
      </c>
      <c r="F7487" t="s">
        <v>29</v>
      </c>
      <c r="G7487" t="s">
        <v>30</v>
      </c>
      <c r="H7487">
        <v>4</v>
      </c>
      <c r="I7487">
        <v>20132.73</v>
      </c>
      <c r="J7487">
        <v>14314.66</v>
      </c>
      <c r="K7487">
        <v>0.18</v>
      </c>
      <c r="L7487">
        <f>I7487-J7487-(I7487*K7487)</f>
        <v>2194.1785999999997</v>
      </c>
      <c r="M7487">
        <f t="shared" si="348"/>
        <v>9</v>
      </c>
      <c r="N7487">
        <f t="shared" si="349"/>
        <v>2024</v>
      </c>
      <c r="O7487" s="21">
        <f t="shared" si="350"/>
        <v>0.10898564675530839</v>
      </c>
    </row>
    <row r="7488" spans="1:15">
      <c r="A7488" t="s">
        <v>8075</v>
      </c>
      <c r="B7488" t="s">
        <v>287</v>
      </c>
      <c r="C7488" t="s">
        <v>13</v>
      </c>
      <c r="D7488" t="s">
        <v>14</v>
      </c>
      <c r="E7488" t="s">
        <v>28</v>
      </c>
      <c r="F7488" t="s">
        <v>29</v>
      </c>
      <c r="G7488" t="s">
        <v>30</v>
      </c>
      <c r="H7488">
        <v>4</v>
      </c>
      <c r="I7488">
        <v>29154.6</v>
      </c>
      <c r="J7488">
        <v>16442.75</v>
      </c>
      <c r="K7488">
        <v>0</v>
      </c>
      <c r="L7488">
        <f>I7488-J7488-(I7488*K7488)</f>
        <v>12711.849999999999</v>
      </c>
      <c r="M7488">
        <f t="shared" si="348"/>
        <v>7</v>
      </c>
      <c r="N7488">
        <f t="shared" si="349"/>
        <v>2024</v>
      </c>
      <c r="O7488" s="21">
        <f t="shared" si="350"/>
        <v>0.43601524287762478</v>
      </c>
    </row>
    <row r="7489" spans="1:15">
      <c r="A7489" t="s">
        <v>8076</v>
      </c>
      <c r="B7489" t="s">
        <v>44</v>
      </c>
      <c r="C7489" t="s">
        <v>57</v>
      </c>
      <c r="D7489" t="s">
        <v>58</v>
      </c>
      <c r="E7489" t="s">
        <v>15</v>
      </c>
      <c r="F7489" t="s">
        <v>51</v>
      </c>
      <c r="G7489" t="s">
        <v>52</v>
      </c>
      <c r="H7489">
        <v>4</v>
      </c>
      <c r="I7489">
        <v>15815.66</v>
      </c>
      <c r="J7489">
        <v>10964.3</v>
      </c>
      <c r="K7489">
        <v>0.26</v>
      </c>
      <c r="L7489">
        <f>I7489-J7489-(I7489*K7489)</f>
        <v>739.28840000000037</v>
      </c>
      <c r="M7489">
        <f t="shared" si="348"/>
        <v>2</v>
      </c>
      <c r="N7489">
        <f t="shared" si="349"/>
        <v>2024</v>
      </c>
      <c r="O7489" s="21">
        <f t="shared" si="350"/>
        <v>4.6744075176122932E-2</v>
      </c>
    </row>
    <row r="7490" spans="1:15">
      <c r="A7490" t="s">
        <v>8077</v>
      </c>
      <c r="B7490" t="s">
        <v>1090</v>
      </c>
      <c r="C7490" t="s">
        <v>41</v>
      </c>
      <c r="D7490" t="s">
        <v>21</v>
      </c>
      <c r="E7490" t="s">
        <v>28</v>
      </c>
      <c r="F7490" t="s">
        <v>29</v>
      </c>
      <c r="G7490" t="s">
        <v>42</v>
      </c>
      <c r="H7490">
        <v>1</v>
      </c>
      <c r="I7490">
        <v>12956.21</v>
      </c>
      <c r="J7490">
        <v>10396.23</v>
      </c>
      <c r="K7490">
        <v>0.16</v>
      </c>
      <c r="L7490">
        <f>I7490-J7490-(I7490*K7490)</f>
        <v>486.98639999999978</v>
      </c>
      <c r="M7490">
        <f t="shared" si="348"/>
        <v>10</v>
      </c>
      <c r="N7490">
        <f t="shared" si="349"/>
        <v>2024</v>
      </c>
      <c r="O7490" s="21">
        <f t="shared" si="350"/>
        <v>3.7587103018552476E-2</v>
      </c>
    </row>
    <row r="7491" spans="1:15">
      <c r="A7491" t="s">
        <v>8078</v>
      </c>
      <c r="B7491" t="s">
        <v>1883</v>
      </c>
      <c r="C7491" t="s">
        <v>20</v>
      </c>
      <c r="D7491" t="s">
        <v>21</v>
      </c>
      <c r="E7491" t="s">
        <v>15</v>
      </c>
      <c r="F7491" t="s">
        <v>29</v>
      </c>
      <c r="G7491" t="s">
        <v>45</v>
      </c>
      <c r="H7491">
        <v>3</v>
      </c>
      <c r="I7491">
        <v>25010.39</v>
      </c>
      <c r="J7491">
        <v>18430.32</v>
      </c>
      <c r="K7491">
        <v>0.05</v>
      </c>
      <c r="L7491">
        <f>I7491-J7491-(I7491*K7491)</f>
        <v>5329.5504999999994</v>
      </c>
      <c r="M7491">
        <f t="shared" ref="M7491:M7554" si="351">MONTH(B7491)</f>
        <v>1</v>
      </c>
      <c r="N7491">
        <f t="shared" ref="N7491:N7554" si="352">YEAR(B7491)</f>
        <v>2025</v>
      </c>
      <c r="O7491" s="21">
        <f t="shared" ref="O7491:O7554" si="353">L7491/I7491</f>
        <v>0.21309345835870611</v>
      </c>
    </row>
    <row r="7492" spans="1:15">
      <c r="A7492" t="s">
        <v>8079</v>
      </c>
      <c r="B7492" t="s">
        <v>1300</v>
      </c>
      <c r="C7492" t="s">
        <v>57</v>
      </c>
      <c r="D7492" t="s">
        <v>58</v>
      </c>
      <c r="E7492" t="s">
        <v>22</v>
      </c>
      <c r="F7492" t="s">
        <v>23</v>
      </c>
      <c r="G7492" t="s">
        <v>157</v>
      </c>
      <c r="H7492">
        <v>5</v>
      </c>
      <c r="I7492">
        <v>44082.18</v>
      </c>
      <c r="J7492">
        <v>28124.04</v>
      </c>
      <c r="K7492">
        <v>0.24</v>
      </c>
      <c r="L7492">
        <f>I7492-J7492-(I7492*K7492)</f>
        <v>5378.4167999999991</v>
      </c>
      <c r="M7492">
        <f t="shared" si="351"/>
        <v>2</v>
      </c>
      <c r="N7492">
        <f t="shared" si="352"/>
        <v>2025</v>
      </c>
      <c r="O7492" s="21">
        <f t="shared" si="353"/>
        <v>0.12200886616768951</v>
      </c>
    </row>
    <row r="7493" spans="1:15">
      <c r="A7493" t="s">
        <v>8080</v>
      </c>
      <c r="B7493" t="s">
        <v>1546</v>
      </c>
      <c r="C7493" t="s">
        <v>62</v>
      </c>
      <c r="D7493" t="s">
        <v>63</v>
      </c>
      <c r="E7493" t="s">
        <v>15</v>
      </c>
      <c r="F7493" t="s">
        <v>51</v>
      </c>
      <c r="G7493" t="s">
        <v>85</v>
      </c>
      <c r="H7493">
        <v>2</v>
      </c>
      <c r="I7493">
        <v>18754.400000000001</v>
      </c>
      <c r="J7493">
        <v>11808.45</v>
      </c>
      <c r="K7493">
        <v>0.1</v>
      </c>
      <c r="L7493">
        <f>I7493-J7493-(I7493*K7493)</f>
        <v>5070.51</v>
      </c>
      <c r="M7493">
        <f t="shared" si="351"/>
        <v>5</v>
      </c>
      <c r="N7493">
        <f t="shared" si="352"/>
        <v>2025</v>
      </c>
      <c r="O7493" s="21">
        <f t="shared" si="353"/>
        <v>0.27036375463891138</v>
      </c>
    </row>
    <row r="7494" spans="1:15">
      <c r="A7494" t="s">
        <v>8081</v>
      </c>
      <c r="B7494" t="s">
        <v>759</v>
      </c>
      <c r="C7494" t="s">
        <v>27</v>
      </c>
      <c r="D7494" t="s">
        <v>27</v>
      </c>
      <c r="E7494" t="s">
        <v>22</v>
      </c>
      <c r="F7494" t="s">
        <v>51</v>
      </c>
      <c r="G7494" t="s">
        <v>85</v>
      </c>
      <c r="H7494">
        <v>3</v>
      </c>
      <c r="I7494">
        <v>24773.17</v>
      </c>
      <c r="J7494">
        <v>13987.77</v>
      </c>
      <c r="K7494">
        <v>0.06</v>
      </c>
      <c r="L7494">
        <f>I7494-J7494-(I7494*K7494)</f>
        <v>9299.009799999998</v>
      </c>
      <c r="M7494">
        <f t="shared" si="351"/>
        <v>5</v>
      </c>
      <c r="N7494">
        <f t="shared" si="352"/>
        <v>2024</v>
      </c>
      <c r="O7494" s="21">
        <f t="shared" si="353"/>
        <v>0.37536616428176123</v>
      </c>
    </row>
    <row r="7495" spans="1:15">
      <c r="A7495" t="s">
        <v>8082</v>
      </c>
      <c r="B7495" t="s">
        <v>405</v>
      </c>
      <c r="C7495" t="s">
        <v>62</v>
      </c>
      <c r="D7495" t="s">
        <v>63</v>
      </c>
      <c r="E7495" t="s">
        <v>22</v>
      </c>
      <c r="F7495" t="s">
        <v>29</v>
      </c>
      <c r="G7495" t="s">
        <v>139</v>
      </c>
      <c r="H7495">
        <v>3</v>
      </c>
      <c r="I7495">
        <v>37064.19</v>
      </c>
      <c r="J7495">
        <v>23059.91</v>
      </c>
      <c r="K7495">
        <v>7.0000000000000007E-2</v>
      </c>
      <c r="L7495">
        <f>I7495-J7495-(I7495*K7495)</f>
        <v>11409.786700000002</v>
      </c>
      <c r="M7495">
        <f t="shared" si="351"/>
        <v>8</v>
      </c>
      <c r="N7495">
        <f t="shared" si="352"/>
        <v>2024</v>
      </c>
      <c r="O7495" s="21">
        <f t="shared" si="353"/>
        <v>0.30783855522001158</v>
      </c>
    </row>
    <row r="7496" spans="1:15">
      <c r="A7496" t="s">
        <v>8083</v>
      </c>
      <c r="B7496" t="s">
        <v>2382</v>
      </c>
      <c r="C7496" t="s">
        <v>20</v>
      </c>
      <c r="D7496" t="s">
        <v>21</v>
      </c>
      <c r="E7496" t="s">
        <v>22</v>
      </c>
      <c r="F7496" t="s">
        <v>51</v>
      </c>
      <c r="G7496" t="s">
        <v>64</v>
      </c>
      <c r="H7496">
        <v>4</v>
      </c>
      <c r="I7496">
        <v>37600.14</v>
      </c>
      <c r="J7496">
        <v>29616.080000000002</v>
      </c>
      <c r="K7496">
        <v>0.12</v>
      </c>
      <c r="L7496">
        <f>I7496-J7496-(I7496*K7496)</f>
        <v>3472.0431999999983</v>
      </c>
      <c r="M7496">
        <f t="shared" si="351"/>
        <v>4</v>
      </c>
      <c r="N7496">
        <f t="shared" si="352"/>
        <v>2025</v>
      </c>
      <c r="O7496" s="21">
        <f t="shared" si="353"/>
        <v>9.2341230644353942E-2</v>
      </c>
    </row>
    <row r="7497" spans="1:15">
      <c r="A7497" t="s">
        <v>8084</v>
      </c>
      <c r="B7497" t="s">
        <v>615</v>
      </c>
      <c r="C7497" t="s">
        <v>79</v>
      </c>
      <c r="D7497" t="s">
        <v>80</v>
      </c>
      <c r="E7497" t="s">
        <v>15</v>
      </c>
      <c r="F7497" t="s">
        <v>29</v>
      </c>
      <c r="G7497" t="s">
        <v>30</v>
      </c>
      <c r="H7497">
        <v>5</v>
      </c>
      <c r="I7497">
        <v>65646.100000000006</v>
      </c>
      <c r="J7497">
        <v>55744.15</v>
      </c>
      <c r="K7497">
        <v>0.26</v>
      </c>
      <c r="L7497">
        <f>I7497-J7497-(I7497*K7497)</f>
        <v>-7166.0359999999964</v>
      </c>
      <c r="M7497">
        <f t="shared" si="351"/>
        <v>7</v>
      </c>
      <c r="N7497">
        <f t="shared" si="352"/>
        <v>2024</v>
      </c>
      <c r="O7497" s="21">
        <f t="shared" si="353"/>
        <v>-0.10916164098095692</v>
      </c>
    </row>
    <row r="7498" spans="1:15">
      <c r="A7498" t="s">
        <v>8085</v>
      </c>
      <c r="B7498" t="s">
        <v>1812</v>
      </c>
      <c r="C7498" t="s">
        <v>62</v>
      </c>
      <c r="D7498" t="s">
        <v>63</v>
      </c>
      <c r="E7498" t="s">
        <v>22</v>
      </c>
      <c r="F7498" t="s">
        <v>51</v>
      </c>
      <c r="G7498" t="s">
        <v>52</v>
      </c>
      <c r="H7498">
        <v>3</v>
      </c>
      <c r="I7498">
        <v>4465.3999999999996</v>
      </c>
      <c r="J7498">
        <v>2862.9</v>
      </c>
      <c r="K7498">
        <v>0.16</v>
      </c>
      <c r="L7498">
        <f>I7498-J7498-(I7498*K7498)</f>
        <v>888.0359999999996</v>
      </c>
      <c r="M7498">
        <f t="shared" si="351"/>
        <v>8</v>
      </c>
      <c r="N7498">
        <f t="shared" si="352"/>
        <v>2024</v>
      </c>
      <c r="O7498" s="21">
        <f t="shared" si="353"/>
        <v>0.19887042594168489</v>
      </c>
    </row>
    <row r="7499" spans="1:15">
      <c r="A7499" t="s">
        <v>8086</v>
      </c>
      <c r="B7499" t="s">
        <v>200</v>
      </c>
      <c r="C7499" t="s">
        <v>41</v>
      </c>
      <c r="D7499" t="s">
        <v>21</v>
      </c>
      <c r="E7499" t="s">
        <v>22</v>
      </c>
      <c r="F7499" t="s">
        <v>16</v>
      </c>
      <c r="G7499" t="s">
        <v>48</v>
      </c>
      <c r="H7499">
        <v>4</v>
      </c>
      <c r="I7499">
        <v>27679.8</v>
      </c>
      <c r="J7499">
        <v>19808.830000000002</v>
      </c>
      <c r="K7499">
        <v>0.26</v>
      </c>
      <c r="L7499">
        <f>I7499-J7499-(I7499*K7499)</f>
        <v>674.22199999999702</v>
      </c>
      <c r="M7499">
        <f t="shared" si="351"/>
        <v>5</v>
      </c>
      <c r="N7499">
        <f t="shared" si="352"/>
        <v>2025</v>
      </c>
      <c r="O7499" s="21">
        <f t="shared" si="353"/>
        <v>2.4357907210312106E-2</v>
      </c>
    </row>
    <row r="7500" spans="1:15">
      <c r="A7500" t="s">
        <v>8087</v>
      </c>
      <c r="B7500" t="s">
        <v>801</v>
      </c>
      <c r="C7500" t="s">
        <v>79</v>
      </c>
      <c r="D7500" t="s">
        <v>80</v>
      </c>
      <c r="E7500" t="s">
        <v>28</v>
      </c>
      <c r="F7500" t="s">
        <v>51</v>
      </c>
      <c r="G7500" t="s">
        <v>59</v>
      </c>
      <c r="H7500">
        <v>2</v>
      </c>
      <c r="I7500">
        <v>20702.66</v>
      </c>
      <c r="J7500">
        <v>12990.79</v>
      </c>
      <c r="K7500">
        <v>0</v>
      </c>
      <c r="L7500">
        <f>I7500-J7500-(I7500*K7500)</f>
        <v>7711.869999999999</v>
      </c>
      <c r="M7500">
        <f t="shared" si="351"/>
        <v>11</v>
      </c>
      <c r="N7500">
        <f t="shared" si="352"/>
        <v>2024</v>
      </c>
      <c r="O7500" s="21">
        <f t="shared" si="353"/>
        <v>0.37250623832879443</v>
      </c>
    </row>
    <row r="7501" spans="1:15">
      <c r="A7501" t="s">
        <v>8088</v>
      </c>
      <c r="B7501" t="s">
        <v>1171</v>
      </c>
      <c r="C7501" t="s">
        <v>27</v>
      </c>
      <c r="D7501" t="s">
        <v>27</v>
      </c>
      <c r="E7501" t="s">
        <v>28</v>
      </c>
      <c r="F7501" t="s">
        <v>23</v>
      </c>
      <c r="G7501" t="s">
        <v>157</v>
      </c>
      <c r="H7501">
        <v>1</v>
      </c>
      <c r="I7501">
        <v>9976.65</v>
      </c>
      <c r="J7501">
        <v>7093.88</v>
      </c>
      <c r="K7501">
        <v>0.11</v>
      </c>
      <c r="L7501">
        <f>I7501-J7501-(I7501*K7501)</f>
        <v>1785.3384999999996</v>
      </c>
      <c r="M7501">
        <f t="shared" si="351"/>
        <v>10</v>
      </c>
      <c r="N7501">
        <f t="shared" si="352"/>
        <v>2024</v>
      </c>
      <c r="O7501" s="21">
        <f t="shared" si="353"/>
        <v>0.17895170222469464</v>
      </c>
    </row>
    <row r="7502" spans="1:15">
      <c r="A7502" t="s">
        <v>8089</v>
      </c>
      <c r="B7502" t="s">
        <v>364</v>
      </c>
      <c r="C7502" t="s">
        <v>62</v>
      </c>
      <c r="D7502" t="s">
        <v>63</v>
      </c>
      <c r="E7502" t="s">
        <v>28</v>
      </c>
      <c r="F7502" t="s">
        <v>16</v>
      </c>
      <c r="G7502" t="s">
        <v>48</v>
      </c>
      <c r="H7502">
        <v>5</v>
      </c>
      <c r="I7502">
        <v>11391.08</v>
      </c>
      <c r="J7502">
        <v>8237.0300000000007</v>
      </c>
      <c r="K7502">
        <v>0.02</v>
      </c>
      <c r="L7502">
        <f>I7502-J7502-(I7502*K7502)</f>
        <v>2926.2283999999991</v>
      </c>
      <c r="M7502">
        <f t="shared" si="351"/>
        <v>2</v>
      </c>
      <c r="N7502">
        <f t="shared" si="352"/>
        <v>2025</v>
      </c>
      <c r="O7502" s="21">
        <f t="shared" si="353"/>
        <v>0.25688770511663506</v>
      </c>
    </row>
    <row r="7503" spans="1:15">
      <c r="A7503" t="s">
        <v>8090</v>
      </c>
      <c r="B7503" t="s">
        <v>3547</v>
      </c>
      <c r="C7503" t="s">
        <v>57</v>
      </c>
      <c r="D7503" t="s">
        <v>58</v>
      </c>
      <c r="E7503" t="s">
        <v>15</v>
      </c>
      <c r="F7503" t="s">
        <v>16</v>
      </c>
      <c r="G7503" t="s">
        <v>38</v>
      </c>
      <c r="H7503">
        <v>1</v>
      </c>
      <c r="I7503">
        <v>1838.46</v>
      </c>
      <c r="J7503">
        <v>1030.05</v>
      </c>
      <c r="K7503">
        <v>0.14000000000000001</v>
      </c>
      <c r="L7503">
        <f>I7503-J7503-(I7503*K7503)</f>
        <v>551.02560000000005</v>
      </c>
      <c r="M7503">
        <f t="shared" si="351"/>
        <v>5</v>
      </c>
      <c r="N7503">
        <f t="shared" si="352"/>
        <v>2025</v>
      </c>
      <c r="O7503" s="21">
        <f t="shared" si="353"/>
        <v>0.29972128846969748</v>
      </c>
    </row>
    <row r="7504" spans="1:15">
      <c r="A7504" t="s">
        <v>8091</v>
      </c>
      <c r="B7504" t="s">
        <v>1232</v>
      </c>
      <c r="C7504" t="s">
        <v>27</v>
      </c>
      <c r="D7504" t="s">
        <v>27</v>
      </c>
      <c r="E7504" t="s">
        <v>15</v>
      </c>
      <c r="F7504" t="s">
        <v>51</v>
      </c>
      <c r="G7504" t="s">
        <v>64</v>
      </c>
      <c r="H7504">
        <v>3</v>
      </c>
      <c r="I7504">
        <v>39982.01</v>
      </c>
      <c r="J7504">
        <v>32608.14</v>
      </c>
      <c r="K7504">
        <v>0.17</v>
      </c>
      <c r="L7504">
        <f>I7504-J7504-(I7504*K7504)</f>
        <v>576.9283000000014</v>
      </c>
      <c r="M7504">
        <f t="shared" si="351"/>
        <v>3</v>
      </c>
      <c r="N7504">
        <f t="shared" si="352"/>
        <v>2025</v>
      </c>
      <c r="O7504" s="21">
        <f t="shared" si="353"/>
        <v>1.4429697256341073E-2</v>
      </c>
    </row>
    <row r="7505" spans="1:15">
      <c r="A7505" t="s">
        <v>8092</v>
      </c>
      <c r="B7505" t="s">
        <v>455</v>
      </c>
      <c r="C7505" t="s">
        <v>62</v>
      </c>
      <c r="D7505" t="s">
        <v>63</v>
      </c>
      <c r="E7505" t="s">
        <v>28</v>
      </c>
      <c r="F7505" t="s">
        <v>51</v>
      </c>
      <c r="G7505" t="s">
        <v>52</v>
      </c>
      <c r="H7505">
        <v>1</v>
      </c>
      <c r="I7505">
        <v>6713.42</v>
      </c>
      <c r="J7505">
        <v>4041.04</v>
      </c>
      <c r="K7505">
        <v>0.25</v>
      </c>
      <c r="L7505">
        <f>I7505-J7505-(I7505*K7505)</f>
        <v>994.02500000000009</v>
      </c>
      <c r="M7505">
        <f t="shared" si="351"/>
        <v>6</v>
      </c>
      <c r="N7505">
        <f t="shared" si="352"/>
        <v>2025</v>
      </c>
      <c r="O7505" s="21">
        <f t="shared" si="353"/>
        <v>0.14806536757718125</v>
      </c>
    </row>
    <row r="7506" spans="1:15">
      <c r="A7506" t="s">
        <v>8093</v>
      </c>
      <c r="B7506" t="s">
        <v>837</v>
      </c>
      <c r="C7506" t="s">
        <v>27</v>
      </c>
      <c r="D7506" t="s">
        <v>27</v>
      </c>
      <c r="E7506" t="s">
        <v>28</v>
      </c>
      <c r="F7506" t="s">
        <v>29</v>
      </c>
      <c r="G7506" t="s">
        <v>42</v>
      </c>
      <c r="H7506">
        <v>3</v>
      </c>
      <c r="I7506">
        <v>3427.85</v>
      </c>
      <c r="J7506">
        <v>2411.17</v>
      </c>
      <c r="K7506">
        <v>0.16</v>
      </c>
      <c r="L7506">
        <f>I7506-J7506-(I7506*K7506)</f>
        <v>468.22399999999982</v>
      </c>
      <c r="M7506">
        <f t="shared" si="351"/>
        <v>11</v>
      </c>
      <c r="N7506">
        <f t="shared" si="352"/>
        <v>2024</v>
      </c>
      <c r="O7506" s="21">
        <f t="shared" si="353"/>
        <v>0.13659407500328188</v>
      </c>
    </row>
    <row r="7507" spans="1:15">
      <c r="A7507" t="s">
        <v>8094</v>
      </c>
      <c r="B7507" t="s">
        <v>370</v>
      </c>
      <c r="C7507" t="s">
        <v>27</v>
      </c>
      <c r="D7507" t="s">
        <v>27</v>
      </c>
      <c r="E7507" t="s">
        <v>15</v>
      </c>
      <c r="F7507" t="s">
        <v>51</v>
      </c>
      <c r="G7507" t="s">
        <v>64</v>
      </c>
      <c r="H7507">
        <v>3</v>
      </c>
      <c r="I7507">
        <v>36574.79</v>
      </c>
      <c r="J7507">
        <v>26132.81</v>
      </c>
      <c r="K7507">
        <v>0.26</v>
      </c>
      <c r="L7507">
        <f>I7507-J7507-(I7507*K7507)</f>
        <v>932.53459999999905</v>
      </c>
      <c r="M7507">
        <f t="shared" si="351"/>
        <v>1</v>
      </c>
      <c r="N7507">
        <f t="shared" si="352"/>
        <v>2025</v>
      </c>
      <c r="O7507" s="21">
        <f t="shared" si="353"/>
        <v>2.5496649468117222E-2</v>
      </c>
    </row>
    <row r="7508" spans="1:15">
      <c r="A7508" t="s">
        <v>8095</v>
      </c>
      <c r="B7508" t="s">
        <v>716</v>
      </c>
      <c r="C7508" t="s">
        <v>41</v>
      </c>
      <c r="D7508" t="s">
        <v>21</v>
      </c>
      <c r="E7508" t="s">
        <v>28</v>
      </c>
      <c r="F7508" t="s">
        <v>23</v>
      </c>
      <c r="G7508" t="s">
        <v>157</v>
      </c>
      <c r="H7508">
        <v>5</v>
      </c>
      <c r="I7508">
        <v>14054.79</v>
      </c>
      <c r="J7508">
        <v>8792.9599999999991</v>
      </c>
      <c r="K7508">
        <v>0</v>
      </c>
      <c r="L7508">
        <f>I7508-J7508-(I7508*K7508)</f>
        <v>5261.8300000000017</v>
      </c>
      <c r="M7508">
        <f t="shared" si="351"/>
        <v>5</v>
      </c>
      <c r="N7508">
        <f t="shared" si="352"/>
        <v>2025</v>
      </c>
      <c r="O7508" s="21">
        <f t="shared" si="353"/>
        <v>0.3743798377634957</v>
      </c>
    </row>
    <row r="7509" spans="1:15">
      <c r="A7509" t="s">
        <v>8096</v>
      </c>
      <c r="B7509" t="s">
        <v>19</v>
      </c>
      <c r="C7509" t="s">
        <v>79</v>
      </c>
      <c r="D7509" t="s">
        <v>80</v>
      </c>
      <c r="E7509" t="s">
        <v>28</v>
      </c>
      <c r="F7509" t="s">
        <v>16</v>
      </c>
      <c r="G7509" t="s">
        <v>17</v>
      </c>
      <c r="H7509">
        <v>5</v>
      </c>
      <c r="I7509">
        <v>11176.59</v>
      </c>
      <c r="J7509">
        <v>8970.61</v>
      </c>
      <c r="K7509">
        <v>0.24</v>
      </c>
      <c r="L7509">
        <f>I7509-J7509-(I7509*K7509)</f>
        <v>-476.4016000000006</v>
      </c>
      <c r="M7509">
        <f t="shared" si="351"/>
        <v>8</v>
      </c>
      <c r="N7509">
        <f t="shared" si="352"/>
        <v>2024</v>
      </c>
      <c r="O7509" s="21">
        <f t="shared" si="353"/>
        <v>-4.2624950901840417E-2</v>
      </c>
    </row>
    <row r="7510" spans="1:15">
      <c r="A7510" t="s">
        <v>8097</v>
      </c>
      <c r="B7510" t="s">
        <v>2546</v>
      </c>
      <c r="C7510" t="s">
        <v>13</v>
      </c>
      <c r="D7510" t="s">
        <v>14</v>
      </c>
      <c r="E7510" t="s">
        <v>22</v>
      </c>
      <c r="F7510" t="s">
        <v>16</v>
      </c>
      <c r="G7510" t="s">
        <v>48</v>
      </c>
      <c r="H7510">
        <v>3</v>
      </c>
      <c r="I7510">
        <v>15527.14</v>
      </c>
      <c r="J7510">
        <v>11515.26</v>
      </c>
      <c r="K7510">
        <v>0.24</v>
      </c>
      <c r="L7510">
        <f>I7510-J7510-(I7510*K7510)</f>
        <v>285.36639999999943</v>
      </c>
      <c r="M7510">
        <f t="shared" si="351"/>
        <v>9</v>
      </c>
      <c r="N7510">
        <f t="shared" si="352"/>
        <v>2024</v>
      </c>
      <c r="O7510" s="21">
        <f t="shared" si="353"/>
        <v>1.8378555226525903E-2</v>
      </c>
    </row>
    <row r="7511" spans="1:15">
      <c r="A7511" t="s">
        <v>8098</v>
      </c>
      <c r="B7511" t="s">
        <v>1558</v>
      </c>
      <c r="C7511" t="s">
        <v>41</v>
      </c>
      <c r="D7511" t="s">
        <v>21</v>
      </c>
      <c r="E7511" t="s">
        <v>15</v>
      </c>
      <c r="F7511" t="s">
        <v>16</v>
      </c>
      <c r="G7511" t="s">
        <v>17</v>
      </c>
      <c r="H7511">
        <v>2</v>
      </c>
      <c r="I7511">
        <v>26120.080000000002</v>
      </c>
      <c r="J7511">
        <v>14399.39</v>
      </c>
      <c r="K7511">
        <v>0.27</v>
      </c>
      <c r="L7511">
        <f>I7511-J7511-(I7511*K7511)</f>
        <v>4668.2684000000017</v>
      </c>
      <c r="M7511">
        <f t="shared" si="351"/>
        <v>8</v>
      </c>
      <c r="N7511">
        <f t="shared" si="352"/>
        <v>2024</v>
      </c>
      <c r="O7511" s="21">
        <f t="shared" si="353"/>
        <v>0.17872335766199804</v>
      </c>
    </row>
    <row r="7512" spans="1:15">
      <c r="A7512" t="s">
        <v>8099</v>
      </c>
      <c r="B7512" t="s">
        <v>2304</v>
      </c>
      <c r="C7512" t="s">
        <v>79</v>
      </c>
      <c r="D7512" t="s">
        <v>80</v>
      </c>
      <c r="E7512" t="s">
        <v>22</v>
      </c>
      <c r="F7512" t="s">
        <v>23</v>
      </c>
      <c r="G7512" t="s">
        <v>94</v>
      </c>
      <c r="H7512">
        <v>3</v>
      </c>
      <c r="I7512">
        <v>29827.13</v>
      </c>
      <c r="J7512">
        <v>18078.27</v>
      </c>
      <c r="K7512">
        <v>0.18</v>
      </c>
      <c r="L7512">
        <f>I7512-J7512-(I7512*K7512)</f>
        <v>6379.9766000000009</v>
      </c>
      <c r="M7512">
        <f t="shared" si="351"/>
        <v>7</v>
      </c>
      <c r="N7512">
        <f t="shared" si="352"/>
        <v>2024</v>
      </c>
      <c r="O7512" s="21">
        <f t="shared" si="353"/>
        <v>0.21389844078193243</v>
      </c>
    </row>
    <row r="7513" spans="1:15">
      <c r="A7513" t="s">
        <v>8100</v>
      </c>
      <c r="B7513" t="s">
        <v>1422</v>
      </c>
      <c r="C7513" t="s">
        <v>13</v>
      </c>
      <c r="D7513" t="s">
        <v>14</v>
      </c>
      <c r="E7513" t="s">
        <v>15</v>
      </c>
      <c r="F7513" t="s">
        <v>29</v>
      </c>
      <c r="G7513" t="s">
        <v>45</v>
      </c>
      <c r="H7513">
        <v>4</v>
      </c>
      <c r="I7513">
        <v>25462.44</v>
      </c>
      <c r="J7513">
        <v>19439.03</v>
      </c>
      <c r="K7513">
        <v>0.05</v>
      </c>
      <c r="L7513">
        <f>I7513-J7513-(I7513*K7513)</f>
        <v>4750.2879999999996</v>
      </c>
      <c r="M7513">
        <f t="shared" si="351"/>
        <v>8</v>
      </c>
      <c r="N7513">
        <f t="shared" si="352"/>
        <v>2024</v>
      </c>
      <c r="O7513" s="21">
        <f t="shared" si="353"/>
        <v>0.18656059670636435</v>
      </c>
    </row>
    <row r="7514" spans="1:15">
      <c r="A7514" t="s">
        <v>8101</v>
      </c>
      <c r="B7514" t="s">
        <v>691</v>
      </c>
      <c r="C7514" t="s">
        <v>79</v>
      </c>
      <c r="D7514" t="s">
        <v>80</v>
      </c>
      <c r="E7514" t="s">
        <v>22</v>
      </c>
      <c r="F7514" t="s">
        <v>23</v>
      </c>
      <c r="G7514" t="s">
        <v>157</v>
      </c>
      <c r="H7514">
        <v>4</v>
      </c>
      <c r="I7514">
        <v>29396.51</v>
      </c>
      <c r="J7514">
        <v>24844.94</v>
      </c>
      <c r="K7514">
        <v>0.24</v>
      </c>
      <c r="L7514">
        <f>I7514-J7514-(I7514*K7514)</f>
        <v>-2503.5923999999995</v>
      </c>
      <c r="M7514">
        <f t="shared" si="351"/>
        <v>12</v>
      </c>
      <c r="N7514">
        <f t="shared" si="352"/>
        <v>2024</v>
      </c>
      <c r="O7514" s="21">
        <f t="shared" si="353"/>
        <v>-8.5166313960398685E-2</v>
      </c>
    </row>
    <row r="7515" spans="1:15">
      <c r="A7515" t="s">
        <v>8102</v>
      </c>
      <c r="B7515" t="s">
        <v>342</v>
      </c>
      <c r="C7515" t="s">
        <v>79</v>
      </c>
      <c r="D7515" t="s">
        <v>80</v>
      </c>
      <c r="E7515" t="s">
        <v>15</v>
      </c>
      <c r="F7515" t="s">
        <v>16</v>
      </c>
      <c r="G7515" t="s">
        <v>17</v>
      </c>
      <c r="H7515">
        <v>3</v>
      </c>
      <c r="I7515">
        <v>7663.49</v>
      </c>
      <c r="J7515">
        <v>4441.63</v>
      </c>
      <c r="K7515">
        <v>0.2</v>
      </c>
      <c r="L7515">
        <f>I7515-J7515-(I7515*K7515)</f>
        <v>1689.1619999999996</v>
      </c>
      <c r="M7515">
        <f t="shared" si="351"/>
        <v>1</v>
      </c>
      <c r="N7515">
        <f t="shared" si="352"/>
        <v>2025</v>
      </c>
      <c r="O7515" s="21">
        <f t="shared" si="353"/>
        <v>0.22041680748588433</v>
      </c>
    </row>
    <row r="7516" spans="1:15">
      <c r="A7516" t="s">
        <v>8103</v>
      </c>
      <c r="B7516" t="s">
        <v>273</v>
      </c>
      <c r="C7516" t="s">
        <v>13</v>
      </c>
      <c r="D7516" t="s">
        <v>14</v>
      </c>
      <c r="E7516" t="s">
        <v>22</v>
      </c>
      <c r="F7516" t="s">
        <v>23</v>
      </c>
      <c r="G7516" t="s">
        <v>24</v>
      </c>
      <c r="H7516">
        <v>3</v>
      </c>
      <c r="I7516">
        <v>38400.19</v>
      </c>
      <c r="J7516">
        <v>21720.31</v>
      </c>
      <c r="K7516">
        <v>0.28000000000000003</v>
      </c>
      <c r="L7516">
        <f>I7516-J7516-(I7516*K7516)</f>
        <v>5927.8267999999989</v>
      </c>
      <c r="M7516">
        <f t="shared" si="351"/>
        <v>6</v>
      </c>
      <c r="N7516">
        <f t="shared" si="352"/>
        <v>2025</v>
      </c>
      <c r="O7516" s="21">
        <f t="shared" si="353"/>
        <v>0.1543697257747943</v>
      </c>
    </row>
    <row r="7517" spans="1:15">
      <c r="A7517" t="s">
        <v>8104</v>
      </c>
      <c r="B7517" t="s">
        <v>1047</v>
      </c>
      <c r="C7517" t="s">
        <v>57</v>
      </c>
      <c r="D7517" t="s">
        <v>58</v>
      </c>
      <c r="E7517" t="s">
        <v>28</v>
      </c>
      <c r="F7517" t="s">
        <v>51</v>
      </c>
      <c r="G7517" t="s">
        <v>64</v>
      </c>
      <c r="H7517">
        <v>5</v>
      </c>
      <c r="I7517">
        <v>20448.740000000002</v>
      </c>
      <c r="J7517">
        <v>12512.52</v>
      </c>
      <c r="K7517">
        <v>0.18</v>
      </c>
      <c r="L7517">
        <f>I7517-J7517-(I7517*K7517)</f>
        <v>4255.4468000000015</v>
      </c>
      <c r="M7517">
        <f t="shared" si="351"/>
        <v>12</v>
      </c>
      <c r="N7517">
        <f t="shared" si="352"/>
        <v>2024</v>
      </c>
      <c r="O7517" s="21">
        <f t="shared" si="353"/>
        <v>0.20810313007060588</v>
      </c>
    </row>
    <row r="7518" spans="1:15">
      <c r="A7518" t="s">
        <v>8105</v>
      </c>
      <c r="B7518" t="s">
        <v>1153</v>
      </c>
      <c r="C7518" t="s">
        <v>62</v>
      </c>
      <c r="D7518" t="s">
        <v>63</v>
      </c>
      <c r="E7518" t="s">
        <v>22</v>
      </c>
      <c r="F7518" t="s">
        <v>29</v>
      </c>
      <c r="G7518" t="s">
        <v>30</v>
      </c>
      <c r="H7518">
        <v>2</v>
      </c>
      <c r="I7518">
        <v>25333.119999999999</v>
      </c>
      <c r="J7518">
        <v>20230.14</v>
      </c>
      <c r="K7518">
        <v>0.15</v>
      </c>
      <c r="L7518">
        <f>I7518-J7518-(I7518*K7518)</f>
        <v>1303.0119999999997</v>
      </c>
      <c r="M7518">
        <f t="shared" si="351"/>
        <v>9</v>
      </c>
      <c r="N7518">
        <f t="shared" si="352"/>
        <v>2024</v>
      </c>
      <c r="O7518" s="21">
        <f t="shared" si="353"/>
        <v>5.143511734835661E-2</v>
      </c>
    </row>
    <row r="7519" spans="1:15">
      <c r="A7519" t="s">
        <v>8106</v>
      </c>
      <c r="B7519" t="s">
        <v>1333</v>
      </c>
      <c r="C7519" t="s">
        <v>13</v>
      </c>
      <c r="D7519" t="s">
        <v>14</v>
      </c>
      <c r="E7519" t="s">
        <v>22</v>
      </c>
      <c r="F7519" t="s">
        <v>51</v>
      </c>
      <c r="G7519" t="s">
        <v>52</v>
      </c>
      <c r="H7519">
        <v>1</v>
      </c>
      <c r="I7519">
        <v>7362.6</v>
      </c>
      <c r="J7519">
        <v>5590.9</v>
      </c>
      <c r="K7519">
        <v>0.04</v>
      </c>
      <c r="L7519">
        <f>I7519-J7519-(I7519*K7519)</f>
        <v>1477.1960000000008</v>
      </c>
      <c r="M7519">
        <f t="shared" si="351"/>
        <v>8</v>
      </c>
      <c r="N7519">
        <f t="shared" si="352"/>
        <v>2024</v>
      </c>
      <c r="O7519" s="21">
        <f t="shared" si="353"/>
        <v>0.20063510173036708</v>
      </c>
    </row>
    <row r="7520" spans="1:15">
      <c r="A7520" t="s">
        <v>8107</v>
      </c>
      <c r="B7520" t="s">
        <v>903</v>
      </c>
      <c r="C7520" t="s">
        <v>57</v>
      </c>
      <c r="D7520" t="s">
        <v>58</v>
      </c>
      <c r="E7520" t="s">
        <v>28</v>
      </c>
      <c r="F7520" t="s">
        <v>16</v>
      </c>
      <c r="G7520" t="s">
        <v>48</v>
      </c>
      <c r="H7520">
        <v>1</v>
      </c>
      <c r="I7520">
        <v>13264.74</v>
      </c>
      <c r="J7520">
        <v>7735.05</v>
      </c>
      <c r="K7520">
        <v>0.04</v>
      </c>
      <c r="L7520">
        <f>I7520-J7520-(I7520*K7520)</f>
        <v>4999.1003999999994</v>
      </c>
      <c r="M7520">
        <f t="shared" si="351"/>
        <v>2</v>
      </c>
      <c r="N7520">
        <f t="shared" si="352"/>
        <v>2025</v>
      </c>
      <c r="O7520" s="21">
        <f t="shared" si="353"/>
        <v>0.37687134463246164</v>
      </c>
    </row>
    <row r="7521" spans="1:15">
      <c r="A7521" t="s">
        <v>8108</v>
      </c>
      <c r="B7521" t="s">
        <v>761</v>
      </c>
      <c r="C7521" t="s">
        <v>62</v>
      </c>
      <c r="D7521" t="s">
        <v>63</v>
      </c>
      <c r="E7521" t="s">
        <v>15</v>
      </c>
      <c r="F7521" t="s">
        <v>29</v>
      </c>
      <c r="G7521" t="s">
        <v>45</v>
      </c>
      <c r="H7521">
        <v>4</v>
      </c>
      <c r="I7521">
        <v>29357.73</v>
      </c>
      <c r="J7521">
        <v>19937.3</v>
      </c>
      <c r="K7521">
        <v>0.28000000000000003</v>
      </c>
      <c r="L7521">
        <f>I7521-J7521-(I7521*K7521)</f>
        <v>1200.2655999999988</v>
      </c>
      <c r="M7521">
        <f t="shared" si="351"/>
        <v>6</v>
      </c>
      <c r="N7521">
        <f t="shared" si="352"/>
        <v>2025</v>
      </c>
      <c r="O7521" s="21">
        <f t="shared" si="353"/>
        <v>4.0884141927866997E-2</v>
      </c>
    </row>
    <row r="7522" spans="1:15">
      <c r="A7522" t="s">
        <v>8109</v>
      </c>
      <c r="B7522" t="s">
        <v>1070</v>
      </c>
      <c r="C7522" t="s">
        <v>57</v>
      </c>
      <c r="D7522" t="s">
        <v>58</v>
      </c>
      <c r="E7522" t="s">
        <v>15</v>
      </c>
      <c r="F7522" t="s">
        <v>16</v>
      </c>
      <c r="G7522" t="s">
        <v>17</v>
      </c>
      <c r="H7522">
        <v>5</v>
      </c>
      <c r="I7522">
        <v>71086.320000000007</v>
      </c>
      <c r="J7522">
        <v>57955.81</v>
      </c>
      <c r="K7522">
        <v>0.14000000000000001</v>
      </c>
      <c r="L7522">
        <f>I7522-J7522-(I7522*K7522)</f>
        <v>3178.425200000007</v>
      </c>
      <c r="M7522">
        <f t="shared" si="351"/>
        <v>1</v>
      </c>
      <c r="N7522">
        <f t="shared" si="352"/>
        <v>2024</v>
      </c>
      <c r="O7522" s="21">
        <f t="shared" si="353"/>
        <v>4.4712192162992916E-2</v>
      </c>
    </row>
    <row r="7523" spans="1:15">
      <c r="A7523" t="s">
        <v>8110</v>
      </c>
      <c r="B7523" t="s">
        <v>3547</v>
      </c>
      <c r="C7523" t="s">
        <v>57</v>
      </c>
      <c r="D7523" t="s">
        <v>58</v>
      </c>
      <c r="E7523" t="s">
        <v>28</v>
      </c>
      <c r="F7523" t="s">
        <v>23</v>
      </c>
      <c r="G7523" t="s">
        <v>33</v>
      </c>
      <c r="H7523">
        <v>5</v>
      </c>
      <c r="I7523">
        <v>51755.31</v>
      </c>
      <c r="J7523">
        <v>39253.07</v>
      </c>
      <c r="K7523">
        <v>7.0000000000000007E-2</v>
      </c>
      <c r="L7523">
        <f>I7523-J7523-(I7523*K7523)</f>
        <v>8879.3682999999983</v>
      </c>
      <c r="M7523">
        <f t="shared" si="351"/>
        <v>5</v>
      </c>
      <c r="N7523">
        <f t="shared" si="352"/>
        <v>2025</v>
      </c>
      <c r="O7523" s="21">
        <f t="shared" si="353"/>
        <v>0.17156439213676816</v>
      </c>
    </row>
    <row r="7524" spans="1:15">
      <c r="A7524" t="s">
        <v>8111</v>
      </c>
      <c r="B7524" t="s">
        <v>1143</v>
      </c>
      <c r="C7524" t="s">
        <v>57</v>
      </c>
      <c r="D7524" t="s">
        <v>58</v>
      </c>
      <c r="E7524" t="s">
        <v>28</v>
      </c>
      <c r="F7524" t="s">
        <v>29</v>
      </c>
      <c r="G7524" t="s">
        <v>42</v>
      </c>
      <c r="H7524">
        <v>4</v>
      </c>
      <c r="I7524">
        <v>42440.82</v>
      </c>
      <c r="J7524">
        <v>30261.9</v>
      </c>
      <c r="K7524">
        <v>0.06</v>
      </c>
      <c r="L7524">
        <f>I7524-J7524-(I7524*K7524)</f>
        <v>9632.4707999999991</v>
      </c>
      <c r="M7524">
        <f t="shared" si="351"/>
        <v>5</v>
      </c>
      <c r="N7524">
        <f t="shared" si="352"/>
        <v>2025</v>
      </c>
      <c r="O7524" s="21">
        <f t="shared" si="353"/>
        <v>0.22696241024560787</v>
      </c>
    </row>
    <row r="7525" spans="1:15">
      <c r="A7525" t="s">
        <v>8112</v>
      </c>
      <c r="B7525" t="s">
        <v>1031</v>
      </c>
      <c r="C7525" t="s">
        <v>41</v>
      </c>
      <c r="D7525" t="s">
        <v>21</v>
      </c>
      <c r="E7525" t="s">
        <v>28</v>
      </c>
      <c r="F7525" t="s">
        <v>16</v>
      </c>
      <c r="G7525" t="s">
        <v>38</v>
      </c>
      <c r="H7525">
        <v>2</v>
      </c>
      <c r="I7525">
        <v>7979.43</v>
      </c>
      <c r="J7525">
        <v>5142.8500000000004</v>
      </c>
      <c r="K7525">
        <v>0.25</v>
      </c>
      <c r="L7525">
        <f>I7525-J7525-(I7525*K7525)</f>
        <v>841.72249999999985</v>
      </c>
      <c r="M7525">
        <f t="shared" si="351"/>
        <v>5</v>
      </c>
      <c r="N7525">
        <f t="shared" si="352"/>
        <v>2024</v>
      </c>
      <c r="O7525" s="21">
        <f t="shared" si="353"/>
        <v>0.10548654477826108</v>
      </c>
    </row>
    <row r="7526" spans="1:15">
      <c r="A7526" t="s">
        <v>8113</v>
      </c>
      <c r="B7526" t="s">
        <v>676</v>
      </c>
      <c r="C7526" t="s">
        <v>27</v>
      </c>
      <c r="D7526" t="s">
        <v>27</v>
      </c>
      <c r="E7526" t="s">
        <v>15</v>
      </c>
      <c r="F7526" t="s">
        <v>51</v>
      </c>
      <c r="G7526" t="s">
        <v>52</v>
      </c>
      <c r="H7526">
        <v>3</v>
      </c>
      <c r="I7526">
        <v>22251.69</v>
      </c>
      <c r="J7526">
        <v>13958.98</v>
      </c>
      <c r="K7526">
        <v>0.05</v>
      </c>
      <c r="L7526">
        <f>I7526-J7526-(I7526*K7526)</f>
        <v>7180.1254999999992</v>
      </c>
      <c r="M7526">
        <f t="shared" si="351"/>
        <v>3</v>
      </c>
      <c r="N7526">
        <f t="shared" si="352"/>
        <v>2024</v>
      </c>
      <c r="O7526" s="21">
        <f t="shared" si="353"/>
        <v>0.32267776065548276</v>
      </c>
    </row>
    <row r="7527" spans="1:15">
      <c r="A7527" t="s">
        <v>8114</v>
      </c>
      <c r="B7527" t="s">
        <v>2612</v>
      </c>
      <c r="C7527" t="s">
        <v>41</v>
      </c>
      <c r="D7527" t="s">
        <v>21</v>
      </c>
      <c r="E7527" t="s">
        <v>28</v>
      </c>
      <c r="F7527" t="s">
        <v>29</v>
      </c>
      <c r="G7527" t="s">
        <v>45</v>
      </c>
      <c r="H7527">
        <v>5</v>
      </c>
      <c r="I7527">
        <v>45678.51</v>
      </c>
      <c r="J7527">
        <v>33803.760000000002</v>
      </c>
      <c r="K7527">
        <v>0.26</v>
      </c>
      <c r="L7527">
        <f>I7527-J7527-(I7527*K7527)</f>
        <v>-1.6626000000014756</v>
      </c>
      <c r="M7527">
        <f t="shared" si="351"/>
        <v>12</v>
      </c>
      <c r="N7527">
        <f t="shared" si="352"/>
        <v>2024</v>
      </c>
      <c r="O7527" s="21">
        <f t="shared" si="353"/>
        <v>-3.6397859737576281E-5</v>
      </c>
    </row>
    <row r="7528" spans="1:15">
      <c r="A7528" t="s">
        <v>8115</v>
      </c>
      <c r="B7528" t="s">
        <v>314</v>
      </c>
      <c r="C7528" t="s">
        <v>13</v>
      </c>
      <c r="D7528" t="s">
        <v>14</v>
      </c>
      <c r="E7528" t="s">
        <v>15</v>
      </c>
      <c r="F7528" t="s">
        <v>23</v>
      </c>
      <c r="G7528" t="s">
        <v>94</v>
      </c>
      <c r="H7528">
        <v>5</v>
      </c>
      <c r="I7528">
        <v>65958.97</v>
      </c>
      <c r="J7528">
        <v>42271.15</v>
      </c>
      <c r="K7528">
        <v>0.04</v>
      </c>
      <c r="L7528">
        <f>I7528-J7528-(I7528*K7528)</f>
        <v>21049.461199999998</v>
      </c>
      <c r="M7528">
        <f t="shared" si="351"/>
        <v>12</v>
      </c>
      <c r="N7528">
        <f t="shared" si="352"/>
        <v>2024</v>
      </c>
      <c r="O7528" s="21">
        <f t="shared" si="353"/>
        <v>0.31912962255171656</v>
      </c>
    </row>
    <row r="7529" spans="1:15">
      <c r="A7529" t="s">
        <v>8116</v>
      </c>
      <c r="B7529" t="s">
        <v>1133</v>
      </c>
      <c r="C7529" t="s">
        <v>57</v>
      </c>
      <c r="D7529" t="s">
        <v>58</v>
      </c>
      <c r="E7529" t="s">
        <v>15</v>
      </c>
      <c r="F7529" t="s">
        <v>16</v>
      </c>
      <c r="G7529" t="s">
        <v>48</v>
      </c>
      <c r="H7529">
        <v>2</v>
      </c>
      <c r="I7529">
        <v>3980.61</v>
      </c>
      <c r="J7529">
        <v>2690.1</v>
      </c>
      <c r="K7529">
        <v>0.27</v>
      </c>
      <c r="L7529">
        <f>I7529-J7529-(I7529*K7529)</f>
        <v>215.74530000000004</v>
      </c>
      <c r="M7529">
        <f t="shared" si="351"/>
        <v>10</v>
      </c>
      <c r="N7529">
        <f t="shared" si="352"/>
        <v>2024</v>
      </c>
      <c r="O7529" s="21">
        <f t="shared" si="353"/>
        <v>5.4199054918718494E-2</v>
      </c>
    </row>
    <row r="7530" spans="1:15">
      <c r="A7530" t="s">
        <v>8117</v>
      </c>
      <c r="B7530" t="s">
        <v>403</v>
      </c>
      <c r="C7530" t="s">
        <v>13</v>
      </c>
      <c r="D7530" t="s">
        <v>14</v>
      </c>
      <c r="E7530" t="s">
        <v>28</v>
      </c>
      <c r="F7530" t="s">
        <v>29</v>
      </c>
      <c r="G7530" t="s">
        <v>45</v>
      </c>
      <c r="H7530">
        <v>2</v>
      </c>
      <c r="I7530">
        <v>9051.09</v>
      </c>
      <c r="J7530">
        <v>6214.26</v>
      </c>
      <c r="K7530">
        <v>0.23</v>
      </c>
      <c r="L7530">
        <f>I7530-J7530-(I7530*K7530)</f>
        <v>755.07929999999988</v>
      </c>
      <c r="M7530">
        <f t="shared" si="351"/>
        <v>5</v>
      </c>
      <c r="N7530">
        <f t="shared" si="352"/>
        <v>2024</v>
      </c>
      <c r="O7530" s="21">
        <f t="shared" si="353"/>
        <v>8.342412902755357E-2</v>
      </c>
    </row>
    <row r="7531" spans="1:15">
      <c r="A7531" t="s">
        <v>8118</v>
      </c>
      <c r="B7531" t="s">
        <v>356</v>
      </c>
      <c r="C7531" t="s">
        <v>36</v>
      </c>
      <c r="D7531" t="s">
        <v>37</v>
      </c>
      <c r="E7531" t="s">
        <v>15</v>
      </c>
      <c r="F7531" t="s">
        <v>29</v>
      </c>
      <c r="G7531" t="s">
        <v>30</v>
      </c>
      <c r="H7531">
        <v>2</v>
      </c>
      <c r="I7531">
        <v>10995.28</v>
      </c>
      <c r="J7531">
        <v>6157.76</v>
      </c>
      <c r="K7531">
        <v>0.09</v>
      </c>
      <c r="L7531">
        <f>I7531-J7531-(I7531*K7531)</f>
        <v>3847.9448000000002</v>
      </c>
      <c r="M7531">
        <f t="shared" si="351"/>
        <v>8</v>
      </c>
      <c r="N7531">
        <f t="shared" si="352"/>
        <v>2024</v>
      </c>
      <c r="O7531" s="21">
        <f t="shared" si="353"/>
        <v>0.34996332971966154</v>
      </c>
    </row>
    <row r="7532" spans="1:15">
      <c r="A7532" t="s">
        <v>8119</v>
      </c>
      <c r="B7532" t="s">
        <v>1409</v>
      </c>
      <c r="C7532" t="s">
        <v>27</v>
      </c>
      <c r="D7532" t="s">
        <v>27</v>
      </c>
      <c r="E7532" t="s">
        <v>28</v>
      </c>
      <c r="F7532" t="s">
        <v>16</v>
      </c>
      <c r="G7532" t="s">
        <v>48</v>
      </c>
      <c r="H7532">
        <v>5</v>
      </c>
      <c r="I7532">
        <v>28525.98</v>
      </c>
      <c r="J7532">
        <v>16553.189999999999</v>
      </c>
      <c r="K7532">
        <v>0.24</v>
      </c>
      <c r="L7532">
        <f>I7532-J7532-(I7532*K7532)</f>
        <v>5126.5548000000008</v>
      </c>
      <c r="M7532">
        <f t="shared" si="351"/>
        <v>9</v>
      </c>
      <c r="N7532">
        <f t="shared" si="352"/>
        <v>2024</v>
      </c>
      <c r="O7532" s="21">
        <f t="shared" si="353"/>
        <v>0.1797152911135744</v>
      </c>
    </row>
    <row r="7533" spans="1:15">
      <c r="A7533" t="s">
        <v>8120</v>
      </c>
      <c r="B7533" t="s">
        <v>2304</v>
      </c>
      <c r="C7533" t="s">
        <v>36</v>
      </c>
      <c r="D7533" t="s">
        <v>37</v>
      </c>
      <c r="E7533" t="s">
        <v>28</v>
      </c>
      <c r="F7533" t="s">
        <v>51</v>
      </c>
      <c r="G7533" t="s">
        <v>59</v>
      </c>
      <c r="H7533">
        <v>2</v>
      </c>
      <c r="I7533">
        <v>3497.62</v>
      </c>
      <c r="J7533">
        <v>2849.1</v>
      </c>
      <c r="K7533">
        <v>0.03</v>
      </c>
      <c r="L7533">
        <f>I7533-J7533-(I7533*K7533)</f>
        <v>543.59140000000002</v>
      </c>
      <c r="M7533">
        <f t="shared" si="351"/>
        <v>7</v>
      </c>
      <c r="N7533">
        <f t="shared" si="352"/>
        <v>2024</v>
      </c>
      <c r="O7533" s="21">
        <f t="shared" si="353"/>
        <v>0.15541751247991492</v>
      </c>
    </row>
    <row r="7534" spans="1:15">
      <c r="A7534" t="s">
        <v>8121</v>
      </c>
      <c r="B7534" t="s">
        <v>4403</v>
      </c>
      <c r="C7534" t="s">
        <v>20</v>
      </c>
      <c r="D7534" t="s">
        <v>21</v>
      </c>
      <c r="E7534" t="s">
        <v>22</v>
      </c>
      <c r="F7534" t="s">
        <v>51</v>
      </c>
      <c r="G7534" t="s">
        <v>52</v>
      </c>
      <c r="H7534">
        <v>2</v>
      </c>
      <c r="I7534">
        <v>10295.4</v>
      </c>
      <c r="J7534">
        <v>6107.85</v>
      </c>
      <c r="K7534">
        <v>0.22</v>
      </c>
      <c r="L7534">
        <f>I7534-J7534-(I7534*K7534)</f>
        <v>1922.5619999999994</v>
      </c>
      <c r="M7534">
        <f t="shared" si="351"/>
        <v>3</v>
      </c>
      <c r="N7534">
        <f t="shared" si="352"/>
        <v>2024</v>
      </c>
      <c r="O7534" s="21">
        <f t="shared" si="353"/>
        <v>0.18673990325776554</v>
      </c>
    </row>
    <row r="7535" spans="1:15">
      <c r="A7535" t="s">
        <v>8122</v>
      </c>
      <c r="B7535" t="s">
        <v>89</v>
      </c>
      <c r="C7535" t="s">
        <v>62</v>
      </c>
      <c r="D7535" t="s">
        <v>63</v>
      </c>
      <c r="E7535" t="s">
        <v>15</v>
      </c>
      <c r="F7535" t="s">
        <v>16</v>
      </c>
      <c r="G7535" t="s">
        <v>48</v>
      </c>
      <c r="H7535">
        <v>3</v>
      </c>
      <c r="I7535">
        <v>15597.44</v>
      </c>
      <c r="J7535">
        <v>9306.9500000000007</v>
      </c>
      <c r="K7535">
        <v>0.15</v>
      </c>
      <c r="L7535">
        <f>I7535-J7535-(I7535*K7535)</f>
        <v>3950.8739999999998</v>
      </c>
      <c r="M7535">
        <f t="shared" si="351"/>
        <v>12</v>
      </c>
      <c r="N7535">
        <f t="shared" si="352"/>
        <v>2024</v>
      </c>
      <c r="O7535" s="21">
        <f t="shared" si="353"/>
        <v>0.25330272147224159</v>
      </c>
    </row>
    <row r="7536" spans="1:15">
      <c r="A7536" t="s">
        <v>8123</v>
      </c>
      <c r="B7536" t="s">
        <v>903</v>
      </c>
      <c r="C7536" t="s">
        <v>62</v>
      </c>
      <c r="D7536" t="s">
        <v>63</v>
      </c>
      <c r="E7536" t="s">
        <v>15</v>
      </c>
      <c r="F7536" t="s">
        <v>16</v>
      </c>
      <c r="G7536" t="s">
        <v>48</v>
      </c>
      <c r="H7536">
        <v>4</v>
      </c>
      <c r="I7536">
        <v>49777.29</v>
      </c>
      <c r="J7536">
        <v>29455.49</v>
      </c>
      <c r="K7536">
        <v>0.15</v>
      </c>
      <c r="L7536">
        <f>I7536-J7536-(I7536*K7536)</f>
        <v>12855.2065</v>
      </c>
      <c r="M7536">
        <f t="shared" si="351"/>
        <v>2</v>
      </c>
      <c r="N7536">
        <f t="shared" si="352"/>
        <v>2025</v>
      </c>
      <c r="O7536" s="21">
        <f t="shared" si="353"/>
        <v>0.25825444695763872</v>
      </c>
    </row>
    <row r="7537" spans="1:15">
      <c r="A7537" t="s">
        <v>8124</v>
      </c>
      <c r="B7537" t="s">
        <v>1338</v>
      </c>
      <c r="C7537" t="s">
        <v>20</v>
      </c>
      <c r="D7537" t="s">
        <v>21</v>
      </c>
      <c r="E7537" t="s">
        <v>22</v>
      </c>
      <c r="F7537" t="s">
        <v>23</v>
      </c>
      <c r="G7537" t="s">
        <v>24</v>
      </c>
      <c r="H7537">
        <v>1</v>
      </c>
      <c r="I7537">
        <v>10763.15</v>
      </c>
      <c r="J7537">
        <v>8013.35</v>
      </c>
      <c r="K7537">
        <v>0.1</v>
      </c>
      <c r="L7537">
        <f>I7537-J7537-(I7537*K7537)</f>
        <v>1673.4849999999992</v>
      </c>
      <c r="M7537">
        <f t="shared" si="351"/>
        <v>5</v>
      </c>
      <c r="N7537">
        <f t="shared" si="352"/>
        <v>2024</v>
      </c>
      <c r="O7537" s="21">
        <f t="shared" si="353"/>
        <v>0.15548282798251434</v>
      </c>
    </row>
    <row r="7538" spans="1:15">
      <c r="A7538" t="s">
        <v>8125</v>
      </c>
      <c r="B7538" t="s">
        <v>710</v>
      </c>
      <c r="C7538" t="s">
        <v>57</v>
      </c>
      <c r="D7538" t="s">
        <v>58</v>
      </c>
      <c r="E7538" t="s">
        <v>22</v>
      </c>
      <c r="F7538" t="s">
        <v>29</v>
      </c>
      <c r="G7538" t="s">
        <v>45</v>
      </c>
      <c r="H7538">
        <v>3</v>
      </c>
      <c r="I7538">
        <v>29910.14</v>
      </c>
      <c r="J7538">
        <v>21144.240000000002</v>
      </c>
      <c r="K7538">
        <v>0.13</v>
      </c>
      <c r="L7538">
        <f>I7538-J7538-(I7538*K7538)</f>
        <v>4877.5817999999981</v>
      </c>
      <c r="M7538">
        <f t="shared" si="351"/>
        <v>5</v>
      </c>
      <c r="N7538">
        <f t="shared" si="352"/>
        <v>2024</v>
      </c>
      <c r="O7538" s="21">
        <f t="shared" si="353"/>
        <v>0.16307452255322102</v>
      </c>
    </row>
    <row r="7539" spans="1:15">
      <c r="A7539" t="s">
        <v>8126</v>
      </c>
      <c r="B7539" t="s">
        <v>2482</v>
      </c>
      <c r="C7539" t="s">
        <v>79</v>
      </c>
      <c r="D7539" t="s">
        <v>80</v>
      </c>
      <c r="E7539" t="s">
        <v>28</v>
      </c>
      <c r="F7539" t="s">
        <v>23</v>
      </c>
      <c r="G7539" t="s">
        <v>94</v>
      </c>
      <c r="H7539">
        <v>5</v>
      </c>
      <c r="I7539">
        <v>55611.88</v>
      </c>
      <c r="J7539">
        <v>45605.760000000002</v>
      </c>
      <c r="K7539">
        <v>0.1</v>
      </c>
      <c r="L7539">
        <f>I7539-J7539-(I7539*K7539)</f>
        <v>4444.9319999999952</v>
      </c>
      <c r="M7539">
        <f t="shared" si="351"/>
        <v>1</v>
      </c>
      <c r="N7539">
        <f t="shared" si="352"/>
        <v>2025</v>
      </c>
      <c r="O7539" s="21">
        <f t="shared" si="353"/>
        <v>7.9927742057991844E-2</v>
      </c>
    </row>
    <row r="7540" spans="1:15">
      <c r="A7540" t="s">
        <v>8127</v>
      </c>
      <c r="B7540" t="s">
        <v>3547</v>
      </c>
      <c r="C7540" t="s">
        <v>57</v>
      </c>
      <c r="D7540" t="s">
        <v>58</v>
      </c>
      <c r="E7540" t="s">
        <v>15</v>
      </c>
      <c r="F7540" t="s">
        <v>51</v>
      </c>
      <c r="G7540" t="s">
        <v>52</v>
      </c>
      <c r="H7540">
        <v>4</v>
      </c>
      <c r="I7540">
        <v>15296.41</v>
      </c>
      <c r="J7540">
        <v>11318.61</v>
      </c>
      <c r="K7540">
        <v>7.0000000000000007E-2</v>
      </c>
      <c r="L7540">
        <f>I7540-J7540-(I7540*K7540)</f>
        <v>2907.0512999999992</v>
      </c>
      <c r="M7540">
        <f t="shared" si="351"/>
        <v>5</v>
      </c>
      <c r="N7540">
        <f t="shared" si="352"/>
        <v>2025</v>
      </c>
      <c r="O7540" s="21">
        <f t="shared" si="353"/>
        <v>0.19004794589057167</v>
      </c>
    </row>
    <row r="7541" spans="1:15">
      <c r="A7541" t="s">
        <v>8128</v>
      </c>
      <c r="B7541" t="s">
        <v>2043</v>
      </c>
      <c r="C7541" t="s">
        <v>62</v>
      </c>
      <c r="D7541" t="s">
        <v>63</v>
      </c>
      <c r="E7541" t="s">
        <v>28</v>
      </c>
      <c r="F7541" t="s">
        <v>23</v>
      </c>
      <c r="G7541" t="s">
        <v>94</v>
      </c>
      <c r="H7541">
        <v>4</v>
      </c>
      <c r="I7541">
        <v>19692.16</v>
      </c>
      <c r="J7541">
        <v>16256.91</v>
      </c>
      <c r="K7541">
        <v>0.24</v>
      </c>
      <c r="L7541">
        <f>I7541-J7541-(I7541*K7541)</f>
        <v>-1290.8683999999994</v>
      </c>
      <c r="M7541">
        <f t="shared" si="351"/>
        <v>9</v>
      </c>
      <c r="N7541">
        <f t="shared" si="352"/>
        <v>2024</v>
      </c>
      <c r="O7541" s="21">
        <f t="shared" si="353"/>
        <v>-6.5552402580519323E-2</v>
      </c>
    </row>
    <row r="7542" spans="1:15">
      <c r="A7542" t="s">
        <v>8129</v>
      </c>
      <c r="B7542" t="s">
        <v>2043</v>
      </c>
      <c r="C7542" t="s">
        <v>79</v>
      </c>
      <c r="D7542" t="s">
        <v>80</v>
      </c>
      <c r="E7542" t="s">
        <v>22</v>
      </c>
      <c r="F7542" t="s">
        <v>16</v>
      </c>
      <c r="G7542" t="s">
        <v>73</v>
      </c>
      <c r="H7542">
        <v>4</v>
      </c>
      <c r="I7542">
        <v>39483.800000000003</v>
      </c>
      <c r="J7542">
        <v>30370.05</v>
      </c>
      <c r="K7542">
        <v>0.09</v>
      </c>
      <c r="L7542">
        <f>I7542-J7542-(I7542*K7542)</f>
        <v>5560.2080000000042</v>
      </c>
      <c r="M7542">
        <f t="shared" si="351"/>
        <v>9</v>
      </c>
      <c r="N7542">
        <f t="shared" si="352"/>
        <v>2024</v>
      </c>
      <c r="O7542" s="21">
        <f t="shared" si="353"/>
        <v>0.14082251455027134</v>
      </c>
    </row>
    <row r="7543" spans="1:15">
      <c r="A7543" t="s">
        <v>8130</v>
      </c>
      <c r="B7543" t="s">
        <v>376</v>
      </c>
      <c r="C7543" t="s">
        <v>20</v>
      </c>
      <c r="D7543" t="s">
        <v>21</v>
      </c>
      <c r="E7543" t="s">
        <v>15</v>
      </c>
      <c r="F7543" t="s">
        <v>16</v>
      </c>
      <c r="G7543" t="s">
        <v>17</v>
      </c>
      <c r="H7543">
        <v>1</v>
      </c>
      <c r="I7543">
        <v>11639.35</v>
      </c>
      <c r="J7543">
        <v>6491.51</v>
      </c>
      <c r="K7543">
        <v>0.2</v>
      </c>
      <c r="L7543">
        <f>I7543-J7543-(I7543*K7543)</f>
        <v>2819.97</v>
      </c>
      <c r="M7543">
        <f t="shared" si="351"/>
        <v>4</v>
      </c>
      <c r="N7543">
        <f t="shared" si="352"/>
        <v>2024</v>
      </c>
      <c r="O7543" s="21">
        <f t="shared" si="353"/>
        <v>0.24227899324274979</v>
      </c>
    </row>
    <row r="7544" spans="1:15">
      <c r="A7544" t="s">
        <v>8131</v>
      </c>
      <c r="B7544" t="s">
        <v>409</v>
      </c>
      <c r="C7544" t="s">
        <v>62</v>
      </c>
      <c r="D7544" t="s">
        <v>63</v>
      </c>
      <c r="E7544" t="s">
        <v>22</v>
      </c>
      <c r="F7544" t="s">
        <v>29</v>
      </c>
      <c r="G7544" t="s">
        <v>30</v>
      </c>
      <c r="H7544">
        <v>1</v>
      </c>
      <c r="I7544">
        <v>5432.79</v>
      </c>
      <c r="J7544">
        <v>3440.44</v>
      </c>
      <c r="K7544">
        <v>0.19</v>
      </c>
      <c r="L7544">
        <f>I7544-J7544-(I7544*K7544)</f>
        <v>960.11989999999992</v>
      </c>
      <c r="M7544">
        <f t="shared" si="351"/>
        <v>2</v>
      </c>
      <c r="N7544">
        <f t="shared" si="352"/>
        <v>2025</v>
      </c>
      <c r="O7544" s="21">
        <f t="shared" si="353"/>
        <v>0.17672685673475322</v>
      </c>
    </row>
    <row r="7545" spans="1:15">
      <c r="A7545" t="s">
        <v>8132</v>
      </c>
      <c r="B7545" t="s">
        <v>1125</v>
      </c>
      <c r="C7545" t="s">
        <v>62</v>
      </c>
      <c r="D7545" t="s">
        <v>63</v>
      </c>
      <c r="E7545" t="s">
        <v>22</v>
      </c>
      <c r="F7545" t="s">
        <v>16</v>
      </c>
      <c r="G7545" t="s">
        <v>73</v>
      </c>
      <c r="H7545">
        <v>5</v>
      </c>
      <c r="I7545">
        <v>44778.61</v>
      </c>
      <c r="J7545">
        <v>37823.480000000003</v>
      </c>
      <c r="K7545">
        <v>0.28000000000000003</v>
      </c>
      <c r="L7545">
        <f>I7545-J7545-(I7545*K7545)</f>
        <v>-5582.8808000000045</v>
      </c>
      <c r="M7545">
        <f t="shared" si="351"/>
        <v>12</v>
      </c>
      <c r="N7545">
        <f t="shared" si="352"/>
        <v>2024</v>
      </c>
      <c r="O7545" s="21">
        <f t="shared" si="353"/>
        <v>-0.12467740289392647</v>
      </c>
    </row>
    <row r="7546" spans="1:15">
      <c r="A7546" t="s">
        <v>8133</v>
      </c>
      <c r="B7546" t="s">
        <v>280</v>
      </c>
      <c r="C7546" t="s">
        <v>79</v>
      </c>
      <c r="D7546" t="s">
        <v>80</v>
      </c>
      <c r="E7546" t="s">
        <v>22</v>
      </c>
      <c r="F7546" t="s">
        <v>23</v>
      </c>
      <c r="G7546" t="s">
        <v>33</v>
      </c>
      <c r="H7546">
        <v>3</v>
      </c>
      <c r="I7546">
        <v>34115.74</v>
      </c>
      <c r="J7546">
        <v>28118.35</v>
      </c>
      <c r="K7546">
        <v>0.14000000000000001</v>
      </c>
      <c r="L7546">
        <f>I7546-J7546-(I7546*K7546)</f>
        <v>1221.1863999999996</v>
      </c>
      <c r="M7546">
        <f t="shared" si="351"/>
        <v>11</v>
      </c>
      <c r="N7546">
        <f t="shared" si="352"/>
        <v>2024</v>
      </c>
      <c r="O7546" s="21">
        <f t="shared" si="353"/>
        <v>3.579539532192471E-2</v>
      </c>
    </row>
    <row r="7547" spans="1:15">
      <c r="A7547" t="s">
        <v>8134</v>
      </c>
      <c r="B7547" t="s">
        <v>120</v>
      </c>
      <c r="C7547" t="s">
        <v>62</v>
      </c>
      <c r="D7547" t="s">
        <v>63</v>
      </c>
      <c r="E7547" t="s">
        <v>15</v>
      </c>
      <c r="F7547" t="s">
        <v>29</v>
      </c>
      <c r="G7547" t="s">
        <v>42</v>
      </c>
      <c r="H7547">
        <v>2</v>
      </c>
      <c r="I7547">
        <v>19370.419999999998</v>
      </c>
      <c r="J7547">
        <v>15325.51</v>
      </c>
      <c r="K7547">
        <v>0.16</v>
      </c>
      <c r="L7547">
        <f>I7547-J7547-(I7547*K7547)</f>
        <v>945.64279999999826</v>
      </c>
      <c r="M7547">
        <f t="shared" si="351"/>
        <v>5</v>
      </c>
      <c r="N7547">
        <f t="shared" si="352"/>
        <v>2025</v>
      </c>
      <c r="O7547" s="21">
        <f t="shared" si="353"/>
        <v>4.881891048309734E-2</v>
      </c>
    </row>
    <row r="7548" spans="1:15">
      <c r="A7548" t="s">
        <v>8135</v>
      </c>
      <c r="B7548" t="s">
        <v>580</v>
      </c>
      <c r="C7548" t="s">
        <v>57</v>
      </c>
      <c r="D7548" t="s">
        <v>58</v>
      </c>
      <c r="E7548" t="s">
        <v>15</v>
      </c>
      <c r="F7548" t="s">
        <v>23</v>
      </c>
      <c r="G7548" t="s">
        <v>24</v>
      </c>
      <c r="H7548">
        <v>3</v>
      </c>
      <c r="I7548">
        <v>35976.82</v>
      </c>
      <c r="J7548">
        <v>23375.07</v>
      </c>
      <c r="K7548">
        <v>0.25</v>
      </c>
      <c r="L7548">
        <f>I7548-J7548-(I7548*K7548)</f>
        <v>3607.5450000000001</v>
      </c>
      <c r="M7548">
        <f t="shared" si="351"/>
        <v>7</v>
      </c>
      <c r="N7548">
        <f t="shared" si="352"/>
        <v>2024</v>
      </c>
      <c r="O7548" s="21">
        <f t="shared" si="353"/>
        <v>0.1002741487435521</v>
      </c>
    </row>
    <row r="7549" spans="1:15">
      <c r="A7549" t="s">
        <v>8136</v>
      </c>
      <c r="B7549" t="s">
        <v>171</v>
      </c>
      <c r="C7549" t="s">
        <v>57</v>
      </c>
      <c r="D7549" t="s">
        <v>58</v>
      </c>
      <c r="E7549" t="s">
        <v>28</v>
      </c>
      <c r="F7549" t="s">
        <v>16</v>
      </c>
      <c r="G7549" t="s">
        <v>17</v>
      </c>
      <c r="H7549">
        <v>4</v>
      </c>
      <c r="I7549">
        <v>5433.52</v>
      </c>
      <c r="J7549">
        <v>4579.38</v>
      </c>
      <c r="K7549">
        <v>0</v>
      </c>
      <c r="L7549">
        <f>I7549-J7549-(I7549*K7549)</f>
        <v>854.14000000000033</v>
      </c>
      <c r="M7549">
        <f t="shared" si="351"/>
        <v>7</v>
      </c>
      <c r="N7549">
        <f t="shared" si="352"/>
        <v>2024</v>
      </c>
      <c r="O7549" s="21">
        <f t="shared" si="353"/>
        <v>0.15719828030448038</v>
      </c>
    </row>
    <row r="7550" spans="1:15">
      <c r="A7550" t="s">
        <v>8137</v>
      </c>
      <c r="B7550" t="s">
        <v>888</v>
      </c>
      <c r="C7550" t="s">
        <v>79</v>
      </c>
      <c r="D7550" t="s">
        <v>80</v>
      </c>
      <c r="E7550" t="s">
        <v>28</v>
      </c>
      <c r="F7550" t="s">
        <v>16</v>
      </c>
      <c r="G7550" t="s">
        <v>73</v>
      </c>
      <c r="H7550">
        <v>1</v>
      </c>
      <c r="I7550">
        <v>881.08</v>
      </c>
      <c r="J7550">
        <v>511.61</v>
      </c>
      <c r="K7550">
        <v>0.03</v>
      </c>
      <c r="L7550">
        <f>I7550-J7550-(I7550*K7550)</f>
        <v>343.0376</v>
      </c>
      <c r="M7550">
        <f t="shared" si="351"/>
        <v>1</v>
      </c>
      <c r="N7550">
        <f t="shared" si="352"/>
        <v>2024</v>
      </c>
      <c r="O7550" s="21">
        <f t="shared" si="353"/>
        <v>0.3893376310891179</v>
      </c>
    </row>
    <row r="7551" spans="1:15">
      <c r="A7551" t="s">
        <v>8138</v>
      </c>
      <c r="B7551" t="s">
        <v>955</v>
      </c>
      <c r="C7551" t="s">
        <v>41</v>
      </c>
      <c r="D7551" t="s">
        <v>21</v>
      </c>
      <c r="E7551" t="s">
        <v>22</v>
      </c>
      <c r="F7551" t="s">
        <v>23</v>
      </c>
      <c r="G7551" t="s">
        <v>157</v>
      </c>
      <c r="H7551">
        <v>3</v>
      </c>
      <c r="I7551">
        <v>11459.62</v>
      </c>
      <c r="J7551">
        <v>6466.06</v>
      </c>
      <c r="K7551">
        <v>0.1</v>
      </c>
      <c r="L7551">
        <f>I7551-J7551-(I7551*K7551)</f>
        <v>3847.598</v>
      </c>
      <c r="M7551">
        <f t="shared" si="351"/>
        <v>4</v>
      </c>
      <c r="N7551">
        <f t="shared" si="352"/>
        <v>2025</v>
      </c>
      <c r="O7551" s="21">
        <f t="shared" si="353"/>
        <v>0.33575266893666628</v>
      </c>
    </row>
    <row r="7552" spans="1:15">
      <c r="A7552" t="s">
        <v>8139</v>
      </c>
      <c r="B7552" t="s">
        <v>316</v>
      </c>
      <c r="C7552" t="s">
        <v>41</v>
      </c>
      <c r="D7552" t="s">
        <v>21</v>
      </c>
      <c r="E7552" t="s">
        <v>28</v>
      </c>
      <c r="F7552" t="s">
        <v>23</v>
      </c>
      <c r="G7552" t="s">
        <v>157</v>
      </c>
      <c r="H7552">
        <v>4</v>
      </c>
      <c r="I7552">
        <v>43728.07</v>
      </c>
      <c r="J7552">
        <v>24113.34</v>
      </c>
      <c r="K7552">
        <v>0.16</v>
      </c>
      <c r="L7552">
        <f>I7552-J7552-(I7552*K7552)</f>
        <v>12618.238799999999</v>
      </c>
      <c r="M7552">
        <f t="shared" si="351"/>
        <v>1</v>
      </c>
      <c r="N7552">
        <f t="shared" si="352"/>
        <v>2025</v>
      </c>
      <c r="O7552" s="21">
        <f t="shared" si="353"/>
        <v>0.28856153038540233</v>
      </c>
    </row>
    <row r="7553" spans="1:15">
      <c r="A7553" t="s">
        <v>8140</v>
      </c>
      <c r="B7553" t="s">
        <v>1893</v>
      </c>
      <c r="C7553" t="s">
        <v>62</v>
      </c>
      <c r="D7553" t="s">
        <v>63</v>
      </c>
      <c r="E7553" t="s">
        <v>28</v>
      </c>
      <c r="F7553" t="s">
        <v>29</v>
      </c>
      <c r="G7553" t="s">
        <v>42</v>
      </c>
      <c r="H7553">
        <v>4</v>
      </c>
      <c r="I7553">
        <v>38727.160000000003</v>
      </c>
      <c r="J7553">
        <v>31274.73</v>
      </c>
      <c r="K7553">
        <v>0.01</v>
      </c>
      <c r="L7553">
        <f>I7553-J7553-(I7553*K7553)</f>
        <v>7065.1584000000039</v>
      </c>
      <c r="M7553">
        <f t="shared" si="351"/>
        <v>5</v>
      </c>
      <c r="N7553">
        <f t="shared" si="352"/>
        <v>2024</v>
      </c>
      <c r="O7553" s="21">
        <f t="shared" si="353"/>
        <v>0.18243419863475668</v>
      </c>
    </row>
    <row r="7554" spans="1:15">
      <c r="A7554" t="s">
        <v>8141</v>
      </c>
      <c r="B7554" t="s">
        <v>273</v>
      </c>
      <c r="C7554" t="s">
        <v>36</v>
      </c>
      <c r="D7554" t="s">
        <v>37</v>
      </c>
      <c r="E7554" t="s">
        <v>28</v>
      </c>
      <c r="F7554" t="s">
        <v>51</v>
      </c>
      <c r="G7554" t="s">
        <v>59</v>
      </c>
      <c r="H7554">
        <v>1</v>
      </c>
      <c r="I7554">
        <v>13278.55</v>
      </c>
      <c r="J7554">
        <v>10770.14</v>
      </c>
      <c r="K7554">
        <v>0.03</v>
      </c>
      <c r="L7554">
        <f>I7554-J7554-(I7554*K7554)</f>
        <v>2110.0535</v>
      </c>
      <c r="M7554">
        <f t="shared" si="351"/>
        <v>6</v>
      </c>
      <c r="N7554">
        <f t="shared" si="352"/>
        <v>2025</v>
      </c>
      <c r="O7554" s="21">
        <f t="shared" si="353"/>
        <v>0.15890692131294457</v>
      </c>
    </row>
    <row r="7555" spans="1:15">
      <c r="A7555" t="s">
        <v>8142</v>
      </c>
      <c r="B7555" t="s">
        <v>464</v>
      </c>
      <c r="C7555" t="s">
        <v>41</v>
      </c>
      <c r="D7555" t="s">
        <v>21</v>
      </c>
      <c r="E7555" t="s">
        <v>15</v>
      </c>
      <c r="F7555" t="s">
        <v>51</v>
      </c>
      <c r="G7555" t="s">
        <v>64</v>
      </c>
      <c r="H7555">
        <v>2</v>
      </c>
      <c r="I7555">
        <v>18443.28</v>
      </c>
      <c r="J7555">
        <v>14383.89</v>
      </c>
      <c r="K7555">
        <v>0.22</v>
      </c>
      <c r="L7555">
        <f>I7555-J7555-(I7555*K7555)</f>
        <v>1.8683999999998377</v>
      </c>
      <c r="M7555">
        <f t="shared" ref="M7555:M7618" si="354">MONTH(B7555)</f>
        <v>1</v>
      </c>
      <c r="N7555">
        <f t="shared" ref="N7555:N7618" si="355">YEAR(B7555)</f>
        <v>2024</v>
      </c>
      <c r="O7555" s="21">
        <f t="shared" ref="O7555:O7618" si="356">L7555/I7555</f>
        <v>1.0130519083372577E-4</v>
      </c>
    </row>
    <row r="7556" spans="1:15">
      <c r="A7556" t="s">
        <v>8143</v>
      </c>
      <c r="B7556" t="s">
        <v>276</v>
      </c>
      <c r="C7556" t="s">
        <v>36</v>
      </c>
      <c r="D7556" t="s">
        <v>37</v>
      </c>
      <c r="E7556" t="s">
        <v>28</v>
      </c>
      <c r="F7556" t="s">
        <v>23</v>
      </c>
      <c r="G7556" t="s">
        <v>24</v>
      </c>
      <c r="H7556">
        <v>2</v>
      </c>
      <c r="I7556">
        <v>7297.5</v>
      </c>
      <c r="J7556">
        <v>5593.99</v>
      </c>
      <c r="K7556">
        <v>0.15</v>
      </c>
      <c r="L7556">
        <f>I7556-J7556-(I7556*K7556)</f>
        <v>608.88500000000022</v>
      </c>
      <c r="M7556">
        <f t="shared" si="354"/>
        <v>4</v>
      </c>
      <c r="N7556">
        <f t="shared" si="355"/>
        <v>2024</v>
      </c>
      <c r="O7556" s="21">
        <f t="shared" si="356"/>
        <v>8.3437478588557754E-2</v>
      </c>
    </row>
    <row r="7557" spans="1:15">
      <c r="A7557" t="s">
        <v>8144</v>
      </c>
      <c r="B7557" t="s">
        <v>438</v>
      </c>
      <c r="C7557" t="s">
        <v>13</v>
      </c>
      <c r="D7557" t="s">
        <v>14</v>
      </c>
      <c r="E7557" t="s">
        <v>22</v>
      </c>
      <c r="F7557" t="s">
        <v>23</v>
      </c>
      <c r="G7557" t="s">
        <v>157</v>
      </c>
      <c r="H7557">
        <v>3</v>
      </c>
      <c r="I7557">
        <v>18250.16</v>
      </c>
      <c r="J7557">
        <v>11882.2</v>
      </c>
      <c r="K7557">
        <v>0.21</v>
      </c>
      <c r="L7557">
        <f>I7557-J7557-(I7557*K7557)</f>
        <v>2535.4263999999994</v>
      </c>
      <c r="M7557">
        <f t="shared" si="354"/>
        <v>1</v>
      </c>
      <c r="N7557">
        <f t="shared" si="355"/>
        <v>2024</v>
      </c>
      <c r="O7557" s="21">
        <f t="shared" si="356"/>
        <v>0.13892625598898856</v>
      </c>
    </row>
    <row r="7558" spans="1:15">
      <c r="A7558" t="s">
        <v>8145</v>
      </c>
      <c r="B7558" t="s">
        <v>660</v>
      </c>
      <c r="C7558" t="s">
        <v>27</v>
      </c>
      <c r="D7558" t="s">
        <v>27</v>
      </c>
      <c r="E7558" t="s">
        <v>28</v>
      </c>
      <c r="F7558" t="s">
        <v>23</v>
      </c>
      <c r="G7558" t="s">
        <v>33</v>
      </c>
      <c r="H7558">
        <v>4</v>
      </c>
      <c r="I7558">
        <v>44001.49</v>
      </c>
      <c r="J7558">
        <v>31424.39</v>
      </c>
      <c r="K7558">
        <v>0.28000000000000003</v>
      </c>
      <c r="L7558">
        <f>I7558-J7558-(I7558*K7558)</f>
        <v>256.68279999999868</v>
      </c>
      <c r="M7558">
        <f t="shared" si="354"/>
        <v>5</v>
      </c>
      <c r="N7558">
        <f t="shared" si="355"/>
        <v>2024</v>
      </c>
      <c r="O7558" s="21">
        <f t="shared" si="356"/>
        <v>5.8335024563940605E-3</v>
      </c>
    </row>
    <row r="7559" spans="1:15">
      <c r="A7559" t="s">
        <v>8146</v>
      </c>
      <c r="B7559" t="s">
        <v>854</v>
      </c>
      <c r="C7559" t="s">
        <v>36</v>
      </c>
      <c r="D7559" t="s">
        <v>37</v>
      </c>
      <c r="E7559" t="s">
        <v>28</v>
      </c>
      <c r="F7559" t="s">
        <v>16</v>
      </c>
      <c r="G7559" t="s">
        <v>73</v>
      </c>
      <c r="H7559">
        <v>2</v>
      </c>
      <c r="I7559">
        <v>29197.14</v>
      </c>
      <c r="J7559">
        <v>21090.6</v>
      </c>
      <c r="K7559">
        <v>0.2</v>
      </c>
      <c r="L7559">
        <f>I7559-J7559-(I7559*K7559)</f>
        <v>2267.112000000001</v>
      </c>
      <c r="M7559">
        <f t="shared" si="354"/>
        <v>1</v>
      </c>
      <c r="N7559">
        <f t="shared" si="355"/>
        <v>2025</v>
      </c>
      <c r="O7559" s="21">
        <f t="shared" si="356"/>
        <v>7.7648427208966392E-2</v>
      </c>
    </row>
    <row r="7560" spans="1:15">
      <c r="A7560" t="s">
        <v>8147</v>
      </c>
      <c r="B7560" t="s">
        <v>35</v>
      </c>
      <c r="C7560" t="s">
        <v>27</v>
      </c>
      <c r="D7560" t="s">
        <v>27</v>
      </c>
      <c r="E7560" t="s">
        <v>28</v>
      </c>
      <c r="F7560" t="s">
        <v>23</v>
      </c>
      <c r="G7560" t="s">
        <v>24</v>
      </c>
      <c r="H7560">
        <v>5</v>
      </c>
      <c r="I7560">
        <v>55066</v>
      </c>
      <c r="J7560">
        <v>32846.769999999997</v>
      </c>
      <c r="K7560">
        <v>0.05</v>
      </c>
      <c r="L7560">
        <f>I7560-J7560-(I7560*K7560)</f>
        <v>19465.930000000004</v>
      </c>
      <c r="M7560">
        <f t="shared" si="354"/>
        <v>4</v>
      </c>
      <c r="N7560">
        <f t="shared" si="355"/>
        <v>2024</v>
      </c>
      <c r="O7560" s="21">
        <f t="shared" si="356"/>
        <v>0.35350179784258895</v>
      </c>
    </row>
    <row r="7561" spans="1:15">
      <c r="A7561" t="s">
        <v>8148</v>
      </c>
      <c r="B7561" t="s">
        <v>991</v>
      </c>
      <c r="C7561" t="s">
        <v>79</v>
      </c>
      <c r="D7561" t="s">
        <v>80</v>
      </c>
      <c r="E7561" t="s">
        <v>28</v>
      </c>
      <c r="F7561" t="s">
        <v>16</v>
      </c>
      <c r="G7561" t="s">
        <v>38</v>
      </c>
      <c r="H7561">
        <v>4</v>
      </c>
      <c r="I7561">
        <v>21415.68</v>
      </c>
      <c r="J7561">
        <v>16629.91</v>
      </c>
      <c r="K7561">
        <v>0.23</v>
      </c>
      <c r="L7561">
        <f>I7561-J7561-(I7561*K7561)</f>
        <v>-139.83640000000014</v>
      </c>
      <c r="M7561">
        <f t="shared" si="354"/>
        <v>6</v>
      </c>
      <c r="N7561">
        <f t="shared" si="355"/>
        <v>2025</v>
      </c>
      <c r="O7561" s="21">
        <f t="shared" si="356"/>
        <v>-6.5296268902038197E-3</v>
      </c>
    </row>
    <row r="7562" spans="1:15">
      <c r="A7562" t="s">
        <v>8149</v>
      </c>
      <c r="B7562" t="s">
        <v>1166</v>
      </c>
      <c r="C7562" t="s">
        <v>13</v>
      </c>
      <c r="D7562" t="s">
        <v>14</v>
      </c>
      <c r="E7562" t="s">
        <v>15</v>
      </c>
      <c r="F7562" t="s">
        <v>16</v>
      </c>
      <c r="G7562" t="s">
        <v>17</v>
      </c>
      <c r="H7562">
        <v>4</v>
      </c>
      <c r="I7562">
        <v>48143.49</v>
      </c>
      <c r="J7562">
        <v>30421.59</v>
      </c>
      <c r="K7562">
        <v>0.17</v>
      </c>
      <c r="L7562">
        <f>I7562-J7562-(I7562*K7562)</f>
        <v>9537.5066999999981</v>
      </c>
      <c r="M7562">
        <f t="shared" si="354"/>
        <v>6</v>
      </c>
      <c r="N7562">
        <f t="shared" si="355"/>
        <v>2025</v>
      </c>
      <c r="O7562" s="21">
        <f t="shared" si="356"/>
        <v>0.19810584359380673</v>
      </c>
    </row>
    <row r="7563" spans="1:15">
      <c r="A7563" t="s">
        <v>8150</v>
      </c>
      <c r="B7563" t="s">
        <v>331</v>
      </c>
      <c r="C7563" t="s">
        <v>13</v>
      </c>
      <c r="D7563" t="s">
        <v>14</v>
      </c>
      <c r="E7563" t="s">
        <v>22</v>
      </c>
      <c r="F7563" t="s">
        <v>51</v>
      </c>
      <c r="G7563" t="s">
        <v>64</v>
      </c>
      <c r="H7563">
        <v>1</v>
      </c>
      <c r="I7563">
        <v>5591.45</v>
      </c>
      <c r="J7563">
        <v>3743.87</v>
      </c>
      <c r="K7563">
        <v>0.12</v>
      </c>
      <c r="L7563">
        <f>I7563-J7563-(I7563*K7563)</f>
        <v>1176.606</v>
      </c>
      <c r="M7563">
        <f t="shared" si="354"/>
        <v>1</v>
      </c>
      <c r="N7563">
        <f t="shared" si="355"/>
        <v>2024</v>
      </c>
      <c r="O7563" s="21">
        <f t="shared" si="356"/>
        <v>0.21042949503259442</v>
      </c>
    </row>
    <row r="7564" spans="1:15">
      <c r="A7564" t="s">
        <v>8151</v>
      </c>
      <c r="B7564" t="s">
        <v>1991</v>
      </c>
      <c r="C7564" t="s">
        <v>13</v>
      </c>
      <c r="D7564" t="s">
        <v>14</v>
      </c>
      <c r="E7564" t="s">
        <v>22</v>
      </c>
      <c r="F7564" t="s">
        <v>23</v>
      </c>
      <c r="G7564" t="s">
        <v>94</v>
      </c>
      <c r="H7564">
        <v>4</v>
      </c>
      <c r="I7564">
        <v>43627.93</v>
      </c>
      <c r="J7564">
        <v>34937.980000000003</v>
      </c>
      <c r="K7564">
        <v>0.15</v>
      </c>
      <c r="L7564">
        <f>I7564-J7564-(I7564*K7564)</f>
        <v>2145.7604999999976</v>
      </c>
      <c r="M7564">
        <f t="shared" si="354"/>
        <v>9</v>
      </c>
      <c r="N7564">
        <f t="shared" si="355"/>
        <v>2024</v>
      </c>
      <c r="O7564" s="21">
        <f t="shared" si="356"/>
        <v>4.9183183799918942E-2</v>
      </c>
    </row>
    <row r="7565" spans="1:15">
      <c r="A7565" t="s">
        <v>8152</v>
      </c>
      <c r="B7565" t="s">
        <v>1383</v>
      </c>
      <c r="C7565" t="s">
        <v>13</v>
      </c>
      <c r="D7565" t="s">
        <v>14</v>
      </c>
      <c r="E7565" t="s">
        <v>15</v>
      </c>
      <c r="F7565" t="s">
        <v>51</v>
      </c>
      <c r="G7565" t="s">
        <v>52</v>
      </c>
      <c r="H7565">
        <v>1</v>
      </c>
      <c r="I7565">
        <v>11325.53</v>
      </c>
      <c r="J7565">
        <v>7316.05</v>
      </c>
      <c r="K7565">
        <v>0.11</v>
      </c>
      <c r="L7565">
        <f>I7565-J7565-(I7565*K7565)</f>
        <v>2763.6717000000003</v>
      </c>
      <c r="M7565">
        <f t="shared" si="354"/>
        <v>11</v>
      </c>
      <c r="N7565">
        <f t="shared" si="355"/>
        <v>2024</v>
      </c>
      <c r="O7565" s="21">
        <f t="shared" si="356"/>
        <v>0.24402140120594798</v>
      </c>
    </row>
    <row r="7566" spans="1:15">
      <c r="A7566" t="s">
        <v>8153</v>
      </c>
      <c r="B7566" t="s">
        <v>1883</v>
      </c>
      <c r="C7566" t="s">
        <v>20</v>
      </c>
      <c r="D7566" t="s">
        <v>21</v>
      </c>
      <c r="E7566" t="s">
        <v>28</v>
      </c>
      <c r="F7566" t="s">
        <v>29</v>
      </c>
      <c r="G7566" t="s">
        <v>139</v>
      </c>
      <c r="H7566">
        <v>1</v>
      </c>
      <c r="I7566">
        <v>5756.37</v>
      </c>
      <c r="J7566">
        <v>4622.16</v>
      </c>
      <c r="K7566">
        <v>7.0000000000000007E-2</v>
      </c>
      <c r="L7566">
        <f>I7566-J7566-(I7566*K7566)</f>
        <v>731.26409999999998</v>
      </c>
      <c r="M7566">
        <f t="shared" si="354"/>
        <v>1</v>
      </c>
      <c r="N7566">
        <f t="shared" si="355"/>
        <v>2025</v>
      </c>
      <c r="O7566" s="21">
        <f t="shared" si="356"/>
        <v>0.1270356318304765</v>
      </c>
    </row>
    <row r="7567" spans="1:15">
      <c r="A7567" t="s">
        <v>8154</v>
      </c>
      <c r="B7567" t="s">
        <v>106</v>
      </c>
      <c r="C7567" t="s">
        <v>62</v>
      </c>
      <c r="D7567" t="s">
        <v>63</v>
      </c>
      <c r="E7567" t="s">
        <v>22</v>
      </c>
      <c r="F7567" t="s">
        <v>23</v>
      </c>
      <c r="G7567" t="s">
        <v>157</v>
      </c>
      <c r="H7567">
        <v>5</v>
      </c>
      <c r="I7567">
        <v>65020.44</v>
      </c>
      <c r="J7567">
        <v>55046.01</v>
      </c>
      <c r="K7567">
        <v>0.17</v>
      </c>
      <c r="L7567">
        <f>I7567-J7567-(I7567*K7567)</f>
        <v>-1079.0448000000015</v>
      </c>
      <c r="M7567">
        <f t="shared" si="354"/>
        <v>6</v>
      </c>
      <c r="N7567">
        <f t="shared" si="355"/>
        <v>2025</v>
      </c>
      <c r="O7567" s="21">
        <f t="shared" si="356"/>
        <v>-1.6595470593554911E-2</v>
      </c>
    </row>
    <row r="7568" spans="1:15">
      <c r="A7568" t="s">
        <v>8155</v>
      </c>
      <c r="B7568" t="s">
        <v>962</v>
      </c>
      <c r="C7568" t="s">
        <v>41</v>
      </c>
      <c r="D7568" t="s">
        <v>21</v>
      </c>
      <c r="E7568" t="s">
        <v>15</v>
      </c>
      <c r="F7568" t="s">
        <v>23</v>
      </c>
      <c r="G7568" t="s">
        <v>94</v>
      </c>
      <c r="H7568">
        <v>1</v>
      </c>
      <c r="I7568">
        <v>9425.34</v>
      </c>
      <c r="J7568">
        <v>5357.09</v>
      </c>
      <c r="K7568">
        <v>0.23</v>
      </c>
      <c r="L7568">
        <f>I7568-J7568-(I7568*K7568)</f>
        <v>1900.4218000000001</v>
      </c>
      <c r="M7568">
        <f t="shared" si="354"/>
        <v>6</v>
      </c>
      <c r="N7568">
        <f t="shared" si="355"/>
        <v>2025</v>
      </c>
      <c r="O7568" s="21">
        <f t="shared" si="356"/>
        <v>0.20162899163319309</v>
      </c>
    </row>
    <row r="7569" spans="1:15">
      <c r="A7569" t="s">
        <v>8156</v>
      </c>
      <c r="B7569" t="s">
        <v>606</v>
      </c>
      <c r="C7569" t="s">
        <v>62</v>
      </c>
      <c r="D7569" t="s">
        <v>63</v>
      </c>
      <c r="E7569" t="s">
        <v>15</v>
      </c>
      <c r="F7569" t="s">
        <v>23</v>
      </c>
      <c r="G7569" t="s">
        <v>157</v>
      </c>
      <c r="H7569">
        <v>5</v>
      </c>
      <c r="I7569">
        <v>3752.65</v>
      </c>
      <c r="J7569">
        <v>2458.8200000000002</v>
      </c>
      <c r="K7569">
        <v>0.12</v>
      </c>
      <c r="L7569">
        <f>I7569-J7569-(I7569*K7569)</f>
        <v>843.51199999999994</v>
      </c>
      <c r="M7569">
        <f t="shared" si="354"/>
        <v>4</v>
      </c>
      <c r="N7569">
        <f t="shared" si="355"/>
        <v>2025</v>
      </c>
      <c r="O7569" s="21">
        <f t="shared" si="356"/>
        <v>0.22477769043209464</v>
      </c>
    </row>
    <row r="7570" spans="1:15">
      <c r="A7570" t="s">
        <v>8157</v>
      </c>
      <c r="B7570" t="s">
        <v>3281</v>
      </c>
      <c r="C7570" t="s">
        <v>57</v>
      </c>
      <c r="D7570" t="s">
        <v>58</v>
      </c>
      <c r="E7570" t="s">
        <v>15</v>
      </c>
      <c r="F7570" t="s">
        <v>51</v>
      </c>
      <c r="G7570" t="s">
        <v>52</v>
      </c>
      <c r="H7570">
        <v>5</v>
      </c>
      <c r="I7570">
        <v>11880.14</v>
      </c>
      <c r="J7570">
        <v>6967.11</v>
      </c>
      <c r="K7570">
        <v>0.19</v>
      </c>
      <c r="L7570">
        <f>I7570-J7570-(I7570*K7570)</f>
        <v>2655.8033999999998</v>
      </c>
      <c r="M7570">
        <f t="shared" si="354"/>
        <v>5</v>
      </c>
      <c r="N7570">
        <f t="shared" si="355"/>
        <v>2024</v>
      </c>
      <c r="O7570" s="21">
        <f t="shared" si="356"/>
        <v>0.22354984032174705</v>
      </c>
    </row>
    <row r="7571" spans="1:15">
      <c r="A7571" t="s">
        <v>8158</v>
      </c>
      <c r="B7571" t="s">
        <v>118</v>
      </c>
      <c r="C7571" t="s">
        <v>62</v>
      </c>
      <c r="D7571" t="s">
        <v>63</v>
      </c>
      <c r="E7571" t="s">
        <v>28</v>
      </c>
      <c r="F7571" t="s">
        <v>29</v>
      </c>
      <c r="G7571" t="s">
        <v>42</v>
      </c>
      <c r="H7571">
        <v>4</v>
      </c>
      <c r="I7571">
        <v>29468.32</v>
      </c>
      <c r="J7571">
        <v>19375.75</v>
      </c>
      <c r="K7571">
        <v>0.17</v>
      </c>
      <c r="L7571">
        <f>I7571-J7571-(I7571*K7571)</f>
        <v>5082.9555999999993</v>
      </c>
      <c r="M7571">
        <f t="shared" si="354"/>
        <v>4</v>
      </c>
      <c r="N7571">
        <f t="shared" si="355"/>
        <v>2024</v>
      </c>
      <c r="O7571" s="21">
        <f t="shared" si="356"/>
        <v>0.17248881510720662</v>
      </c>
    </row>
    <row r="7572" spans="1:15">
      <c r="A7572" t="s">
        <v>8159</v>
      </c>
      <c r="B7572" t="s">
        <v>737</v>
      </c>
      <c r="C7572" t="s">
        <v>57</v>
      </c>
      <c r="D7572" t="s">
        <v>58</v>
      </c>
      <c r="E7572" t="s">
        <v>22</v>
      </c>
      <c r="F7572" t="s">
        <v>29</v>
      </c>
      <c r="G7572" t="s">
        <v>45</v>
      </c>
      <c r="H7572">
        <v>4</v>
      </c>
      <c r="I7572">
        <v>54354.99</v>
      </c>
      <c r="J7572">
        <v>45832.01</v>
      </c>
      <c r="K7572">
        <v>0.17</v>
      </c>
      <c r="L7572">
        <f>I7572-J7572-(I7572*K7572)</f>
        <v>-717.36830000000373</v>
      </c>
      <c r="M7572">
        <f t="shared" si="354"/>
        <v>7</v>
      </c>
      <c r="N7572">
        <f t="shared" si="355"/>
        <v>2024</v>
      </c>
      <c r="O7572" s="21">
        <f t="shared" si="356"/>
        <v>-1.3197837033913607E-2</v>
      </c>
    </row>
    <row r="7573" spans="1:15">
      <c r="A7573" t="s">
        <v>8160</v>
      </c>
      <c r="B7573" t="s">
        <v>1845</v>
      </c>
      <c r="C7573" t="s">
        <v>36</v>
      </c>
      <c r="D7573" t="s">
        <v>37</v>
      </c>
      <c r="E7573" t="s">
        <v>15</v>
      </c>
      <c r="F7573" t="s">
        <v>23</v>
      </c>
      <c r="G7573" t="s">
        <v>24</v>
      </c>
      <c r="H7573">
        <v>5</v>
      </c>
      <c r="I7573">
        <v>49457.78</v>
      </c>
      <c r="J7573">
        <v>29243.54</v>
      </c>
      <c r="K7573">
        <v>0.11</v>
      </c>
      <c r="L7573">
        <f>I7573-J7573-(I7573*K7573)</f>
        <v>14773.884199999997</v>
      </c>
      <c r="M7573">
        <f t="shared" si="354"/>
        <v>7</v>
      </c>
      <c r="N7573">
        <f t="shared" si="355"/>
        <v>2024</v>
      </c>
      <c r="O7573" s="21">
        <f t="shared" si="356"/>
        <v>0.29871709162845556</v>
      </c>
    </row>
    <row r="7574" spans="1:15">
      <c r="A7574" t="s">
        <v>8161</v>
      </c>
      <c r="B7574" t="s">
        <v>1061</v>
      </c>
      <c r="C7574" t="s">
        <v>20</v>
      </c>
      <c r="D7574" t="s">
        <v>21</v>
      </c>
      <c r="E7574" t="s">
        <v>22</v>
      </c>
      <c r="F7574" t="s">
        <v>23</v>
      </c>
      <c r="G7574" t="s">
        <v>157</v>
      </c>
      <c r="H7574">
        <v>4</v>
      </c>
      <c r="I7574">
        <v>40028.65</v>
      </c>
      <c r="J7574">
        <v>30869.27</v>
      </c>
      <c r="K7574">
        <v>0.25</v>
      </c>
      <c r="L7574">
        <f>I7574-J7574-(I7574*K7574)</f>
        <v>-847.78249999999935</v>
      </c>
      <c r="M7574">
        <f t="shared" si="354"/>
        <v>6</v>
      </c>
      <c r="N7574">
        <f t="shared" si="355"/>
        <v>2024</v>
      </c>
      <c r="O7574" s="21">
        <f t="shared" si="356"/>
        <v>-2.1179392759935679E-2</v>
      </c>
    </row>
    <row r="7575" spans="1:15">
      <c r="A7575" t="s">
        <v>8162</v>
      </c>
      <c r="B7575" t="s">
        <v>222</v>
      </c>
      <c r="C7575" t="s">
        <v>41</v>
      </c>
      <c r="D7575" t="s">
        <v>21</v>
      </c>
      <c r="E7575" t="s">
        <v>22</v>
      </c>
      <c r="F7575" t="s">
        <v>16</v>
      </c>
      <c r="G7575" t="s">
        <v>48</v>
      </c>
      <c r="H7575">
        <v>5</v>
      </c>
      <c r="I7575">
        <v>49752.34</v>
      </c>
      <c r="J7575">
        <v>30935.25</v>
      </c>
      <c r="K7575">
        <v>0.25</v>
      </c>
      <c r="L7575">
        <f>I7575-J7575-(I7575*K7575)</f>
        <v>6379.0049999999974</v>
      </c>
      <c r="M7575">
        <f t="shared" si="354"/>
        <v>3</v>
      </c>
      <c r="N7575">
        <f t="shared" si="355"/>
        <v>2025</v>
      </c>
      <c r="O7575" s="21">
        <f t="shared" si="356"/>
        <v>0.12821517540682503</v>
      </c>
    </row>
    <row r="7576" spans="1:15">
      <c r="A7576" t="s">
        <v>8163</v>
      </c>
      <c r="B7576" t="s">
        <v>337</v>
      </c>
      <c r="C7576" t="s">
        <v>79</v>
      </c>
      <c r="D7576" t="s">
        <v>80</v>
      </c>
      <c r="E7576" t="s">
        <v>15</v>
      </c>
      <c r="F7576" t="s">
        <v>29</v>
      </c>
      <c r="G7576" t="s">
        <v>42</v>
      </c>
      <c r="H7576">
        <v>4</v>
      </c>
      <c r="I7576">
        <v>30220.29</v>
      </c>
      <c r="J7576">
        <v>22377.919999999998</v>
      </c>
      <c r="K7576">
        <v>0.19</v>
      </c>
      <c r="L7576">
        <f>I7576-J7576-(I7576*K7576)</f>
        <v>2100.5149000000019</v>
      </c>
      <c r="M7576">
        <f t="shared" si="354"/>
        <v>5</v>
      </c>
      <c r="N7576">
        <f t="shared" si="355"/>
        <v>2024</v>
      </c>
      <c r="O7576" s="21">
        <f t="shared" si="356"/>
        <v>6.9506775083892372E-2</v>
      </c>
    </row>
    <row r="7577" spans="1:15">
      <c r="A7577" t="s">
        <v>8164</v>
      </c>
      <c r="B7577" t="s">
        <v>1848</v>
      </c>
      <c r="C7577" t="s">
        <v>27</v>
      </c>
      <c r="D7577" t="s">
        <v>27</v>
      </c>
      <c r="E7577" t="s">
        <v>22</v>
      </c>
      <c r="F7577" t="s">
        <v>23</v>
      </c>
      <c r="G7577" t="s">
        <v>33</v>
      </c>
      <c r="H7577">
        <v>3</v>
      </c>
      <c r="I7577">
        <v>43963.519999999997</v>
      </c>
      <c r="J7577">
        <v>31740.77</v>
      </c>
      <c r="K7577">
        <v>0.24</v>
      </c>
      <c r="L7577">
        <f>I7577-J7577-(I7577*K7577)</f>
        <v>1671.5051999999978</v>
      </c>
      <c r="M7577">
        <f t="shared" si="354"/>
        <v>7</v>
      </c>
      <c r="N7577">
        <f t="shared" si="355"/>
        <v>2024</v>
      </c>
      <c r="O7577" s="21">
        <f t="shared" si="356"/>
        <v>3.8020276811319885E-2</v>
      </c>
    </row>
    <row r="7578" spans="1:15">
      <c r="A7578" t="s">
        <v>8165</v>
      </c>
      <c r="B7578" t="s">
        <v>453</v>
      </c>
      <c r="C7578" t="s">
        <v>41</v>
      </c>
      <c r="D7578" t="s">
        <v>21</v>
      </c>
      <c r="E7578" t="s">
        <v>28</v>
      </c>
      <c r="F7578" t="s">
        <v>23</v>
      </c>
      <c r="G7578" t="s">
        <v>94</v>
      </c>
      <c r="H7578">
        <v>5</v>
      </c>
      <c r="I7578">
        <v>73636.75</v>
      </c>
      <c r="J7578">
        <v>60024.04</v>
      </c>
      <c r="K7578">
        <v>0.22</v>
      </c>
      <c r="L7578">
        <f>I7578-J7578-(I7578*K7578)</f>
        <v>-2587.3750000000018</v>
      </c>
      <c r="M7578">
        <f t="shared" si="354"/>
        <v>2</v>
      </c>
      <c r="N7578">
        <f t="shared" si="355"/>
        <v>2025</v>
      </c>
      <c r="O7578" s="21">
        <f t="shared" si="356"/>
        <v>-3.5137006997185534E-2</v>
      </c>
    </row>
    <row r="7579" spans="1:15">
      <c r="A7579" t="s">
        <v>8166</v>
      </c>
      <c r="B7579" t="s">
        <v>1100</v>
      </c>
      <c r="C7579" t="s">
        <v>41</v>
      </c>
      <c r="D7579" t="s">
        <v>21</v>
      </c>
      <c r="E7579" t="s">
        <v>28</v>
      </c>
      <c r="F7579" t="s">
        <v>23</v>
      </c>
      <c r="G7579" t="s">
        <v>24</v>
      </c>
      <c r="H7579">
        <v>1</v>
      </c>
      <c r="I7579">
        <v>6510.08</v>
      </c>
      <c r="J7579">
        <v>4368.34</v>
      </c>
      <c r="K7579">
        <v>7.0000000000000007E-2</v>
      </c>
      <c r="L7579">
        <f>I7579-J7579-(I7579*K7579)</f>
        <v>1686.0343999999998</v>
      </c>
      <c r="M7579">
        <f t="shared" si="354"/>
        <v>1</v>
      </c>
      <c r="N7579">
        <f t="shared" si="355"/>
        <v>2025</v>
      </c>
      <c r="O7579" s="21">
        <f t="shared" si="356"/>
        <v>0.25898827664176166</v>
      </c>
    </row>
    <row r="7580" spans="1:15">
      <c r="A7580" t="s">
        <v>8167</v>
      </c>
      <c r="B7580" t="s">
        <v>239</v>
      </c>
      <c r="C7580" t="s">
        <v>36</v>
      </c>
      <c r="D7580" t="s">
        <v>37</v>
      </c>
      <c r="E7580" t="s">
        <v>22</v>
      </c>
      <c r="F7580" t="s">
        <v>16</v>
      </c>
      <c r="G7580" t="s">
        <v>48</v>
      </c>
      <c r="H7580">
        <v>3</v>
      </c>
      <c r="I7580">
        <v>3287.99</v>
      </c>
      <c r="J7580">
        <v>2093.54</v>
      </c>
      <c r="K7580">
        <v>0.04</v>
      </c>
      <c r="L7580">
        <f>I7580-J7580-(I7580*K7580)</f>
        <v>1062.9303999999997</v>
      </c>
      <c r="M7580">
        <f t="shared" si="354"/>
        <v>4</v>
      </c>
      <c r="N7580">
        <f t="shared" si="355"/>
        <v>2025</v>
      </c>
      <c r="O7580" s="21">
        <f t="shared" si="356"/>
        <v>0.32327665230125391</v>
      </c>
    </row>
    <row r="7581" spans="1:15">
      <c r="A7581" t="s">
        <v>8168</v>
      </c>
      <c r="B7581" t="s">
        <v>270</v>
      </c>
      <c r="C7581" t="s">
        <v>62</v>
      </c>
      <c r="D7581" t="s">
        <v>63</v>
      </c>
      <c r="E7581" t="s">
        <v>15</v>
      </c>
      <c r="F7581" t="s">
        <v>23</v>
      </c>
      <c r="G7581" t="s">
        <v>33</v>
      </c>
      <c r="H7581">
        <v>5</v>
      </c>
      <c r="I7581">
        <v>27944.720000000001</v>
      </c>
      <c r="J7581">
        <v>18667.21</v>
      </c>
      <c r="K7581">
        <v>0.26</v>
      </c>
      <c r="L7581">
        <f>I7581-J7581-(I7581*K7581)</f>
        <v>2011.8828000000012</v>
      </c>
      <c r="M7581">
        <f t="shared" si="354"/>
        <v>2</v>
      </c>
      <c r="N7581">
        <f t="shared" si="355"/>
        <v>2024</v>
      </c>
      <c r="O7581" s="21">
        <f t="shared" si="356"/>
        <v>7.1995096032452688E-2</v>
      </c>
    </row>
    <row r="7582" spans="1:15">
      <c r="A7582" t="s">
        <v>8169</v>
      </c>
      <c r="B7582" t="s">
        <v>837</v>
      </c>
      <c r="C7582" t="s">
        <v>27</v>
      </c>
      <c r="D7582" t="s">
        <v>27</v>
      </c>
      <c r="E7582" t="s">
        <v>15</v>
      </c>
      <c r="F7582" t="s">
        <v>29</v>
      </c>
      <c r="G7582" t="s">
        <v>42</v>
      </c>
      <c r="H7582">
        <v>1</v>
      </c>
      <c r="I7582">
        <v>12055.51</v>
      </c>
      <c r="J7582">
        <v>8694.09</v>
      </c>
      <c r="K7582">
        <v>0.28999999999999998</v>
      </c>
      <c r="L7582">
        <f>I7582-J7582-(I7582*K7582)</f>
        <v>-134.67789999999968</v>
      </c>
      <c r="M7582">
        <f t="shared" si="354"/>
        <v>11</v>
      </c>
      <c r="N7582">
        <f t="shared" si="355"/>
        <v>2024</v>
      </c>
      <c r="O7582" s="21">
        <f t="shared" si="356"/>
        <v>-1.1171480924490104E-2</v>
      </c>
    </row>
    <row r="7583" spans="1:15">
      <c r="A7583" t="s">
        <v>8170</v>
      </c>
      <c r="B7583" t="s">
        <v>224</v>
      </c>
      <c r="C7583" t="s">
        <v>62</v>
      </c>
      <c r="D7583" t="s">
        <v>63</v>
      </c>
      <c r="E7583" t="s">
        <v>22</v>
      </c>
      <c r="F7583" t="s">
        <v>51</v>
      </c>
      <c r="G7583" t="s">
        <v>52</v>
      </c>
      <c r="H7583">
        <v>3</v>
      </c>
      <c r="I7583">
        <v>10259.280000000001</v>
      </c>
      <c r="J7583">
        <v>6517.67</v>
      </c>
      <c r="K7583">
        <v>0.18</v>
      </c>
      <c r="L7583">
        <f>I7583-J7583-(I7583*K7583)</f>
        <v>1894.9396000000006</v>
      </c>
      <c r="M7583">
        <f t="shared" si="354"/>
        <v>3</v>
      </c>
      <c r="N7583">
        <f t="shared" si="355"/>
        <v>2024</v>
      </c>
      <c r="O7583" s="21">
        <f t="shared" si="356"/>
        <v>0.18470493056042925</v>
      </c>
    </row>
    <row r="7584" spans="1:15">
      <c r="A7584" t="s">
        <v>8171</v>
      </c>
      <c r="B7584" t="s">
        <v>2482</v>
      </c>
      <c r="C7584" t="s">
        <v>57</v>
      </c>
      <c r="D7584" t="s">
        <v>58</v>
      </c>
      <c r="E7584" t="s">
        <v>22</v>
      </c>
      <c r="F7584" t="s">
        <v>51</v>
      </c>
      <c r="G7584" t="s">
        <v>85</v>
      </c>
      <c r="H7584">
        <v>1</v>
      </c>
      <c r="I7584">
        <v>10997.91</v>
      </c>
      <c r="J7584">
        <v>7698.93</v>
      </c>
      <c r="K7584">
        <v>0.24</v>
      </c>
      <c r="L7584">
        <f>I7584-J7584-(I7584*K7584)</f>
        <v>659.48159999999962</v>
      </c>
      <c r="M7584">
        <f t="shared" si="354"/>
        <v>1</v>
      </c>
      <c r="N7584">
        <f t="shared" si="355"/>
        <v>2025</v>
      </c>
      <c r="O7584" s="21">
        <f t="shared" si="356"/>
        <v>5.9964265937800874E-2</v>
      </c>
    </row>
    <row r="7585" spans="1:15">
      <c r="A7585" t="s">
        <v>8172</v>
      </c>
      <c r="B7585" t="s">
        <v>394</v>
      </c>
      <c r="C7585" t="s">
        <v>57</v>
      </c>
      <c r="D7585" t="s">
        <v>58</v>
      </c>
      <c r="E7585" t="s">
        <v>22</v>
      </c>
      <c r="F7585" t="s">
        <v>16</v>
      </c>
      <c r="G7585" t="s">
        <v>73</v>
      </c>
      <c r="H7585">
        <v>2</v>
      </c>
      <c r="I7585">
        <v>28763.1</v>
      </c>
      <c r="J7585">
        <v>22377.63</v>
      </c>
      <c r="K7585">
        <v>0.2</v>
      </c>
      <c r="L7585">
        <f>I7585-J7585-(I7585*K7585)</f>
        <v>632.84999999999764</v>
      </c>
      <c r="M7585">
        <f t="shared" si="354"/>
        <v>4</v>
      </c>
      <c r="N7585">
        <f t="shared" si="355"/>
        <v>2025</v>
      </c>
      <c r="O7585" s="21">
        <f t="shared" si="356"/>
        <v>2.2002148586209334E-2</v>
      </c>
    </row>
    <row r="7586" spans="1:15">
      <c r="A7586" t="s">
        <v>8173</v>
      </c>
      <c r="B7586" t="s">
        <v>54</v>
      </c>
      <c r="C7586" t="s">
        <v>57</v>
      </c>
      <c r="D7586" t="s">
        <v>58</v>
      </c>
      <c r="E7586" t="s">
        <v>28</v>
      </c>
      <c r="F7586" t="s">
        <v>23</v>
      </c>
      <c r="G7586" t="s">
        <v>94</v>
      </c>
      <c r="H7586">
        <v>5</v>
      </c>
      <c r="I7586">
        <v>15615.85</v>
      </c>
      <c r="J7586">
        <v>12709.55</v>
      </c>
      <c r="K7586">
        <v>0.12</v>
      </c>
      <c r="L7586">
        <f>I7586-J7586-(I7586*K7586)</f>
        <v>1032.398000000001</v>
      </c>
      <c r="M7586">
        <f t="shared" si="354"/>
        <v>1</v>
      </c>
      <c r="N7586">
        <f t="shared" si="355"/>
        <v>2024</v>
      </c>
      <c r="O7586" s="21">
        <f t="shared" si="356"/>
        <v>6.611218729688112E-2</v>
      </c>
    </row>
    <row r="7587" spans="1:15">
      <c r="A7587" t="s">
        <v>8174</v>
      </c>
      <c r="B7587" t="s">
        <v>789</v>
      </c>
      <c r="C7587" t="s">
        <v>36</v>
      </c>
      <c r="D7587" t="s">
        <v>37</v>
      </c>
      <c r="E7587" t="s">
        <v>22</v>
      </c>
      <c r="F7587" t="s">
        <v>16</v>
      </c>
      <c r="G7587" t="s">
        <v>73</v>
      </c>
      <c r="H7587">
        <v>1</v>
      </c>
      <c r="I7587">
        <v>14764.53</v>
      </c>
      <c r="J7587">
        <v>11506.14</v>
      </c>
      <c r="K7587">
        <v>0.23</v>
      </c>
      <c r="L7587">
        <f>I7587-J7587-(I7587*K7587)</f>
        <v>-137.45189999999911</v>
      </c>
      <c r="M7587">
        <f t="shared" si="354"/>
        <v>3</v>
      </c>
      <c r="N7587">
        <f t="shared" si="355"/>
        <v>2025</v>
      </c>
      <c r="O7587" s="21">
        <f t="shared" si="356"/>
        <v>-9.3096021343042484E-3</v>
      </c>
    </row>
    <row r="7588" spans="1:15">
      <c r="A7588" t="s">
        <v>8175</v>
      </c>
      <c r="B7588" t="s">
        <v>358</v>
      </c>
      <c r="C7588" t="s">
        <v>62</v>
      </c>
      <c r="D7588" t="s">
        <v>63</v>
      </c>
      <c r="E7588" t="s">
        <v>28</v>
      </c>
      <c r="F7588" t="s">
        <v>29</v>
      </c>
      <c r="G7588" t="s">
        <v>139</v>
      </c>
      <c r="H7588">
        <v>5</v>
      </c>
      <c r="I7588">
        <v>43722.04</v>
      </c>
      <c r="J7588">
        <v>24898.85</v>
      </c>
      <c r="K7588">
        <v>0.23</v>
      </c>
      <c r="L7588">
        <f>I7588-J7588-(I7588*K7588)</f>
        <v>8767.1208000000024</v>
      </c>
      <c r="M7588">
        <f t="shared" si="354"/>
        <v>11</v>
      </c>
      <c r="N7588">
        <f t="shared" si="355"/>
        <v>2024</v>
      </c>
      <c r="O7588" s="21">
        <f t="shared" si="356"/>
        <v>0.20051948170762393</v>
      </c>
    </row>
    <row r="7589" spans="1:15">
      <c r="A7589" t="s">
        <v>8176</v>
      </c>
      <c r="B7589" t="s">
        <v>163</v>
      </c>
      <c r="C7589" t="s">
        <v>20</v>
      </c>
      <c r="D7589" t="s">
        <v>21</v>
      </c>
      <c r="E7589" t="s">
        <v>15</v>
      </c>
      <c r="F7589" t="s">
        <v>51</v>
      </c>
      <c r="G7589" t="s">
        <v>52</v>
      </c>
      <c r="H7589">
        <v>4</v>
      </c>
      <c r="I7589">
        <v>58219.1</v>
      </c>
      <c r="J7589">
        <v>46046.49</v>
      </c>
      <c r="K7589">
        <v>0</v>
      </c>
      <c r="L7589">
        <f>I7589-J7589-(I7589*K7589)</f>
        <v>12172.61</v>
      </c>
      <c r="M7589">
        <f t="shared" si="354"/>
        <v>12</v>
      </c>
      <c r="N7589">
        <f t="shared" si="355"/>
        <v>2024</v>
      </c>
      <c r="O7589" s="21">
        <f t="shared" si="356"/>
        <v>0.20908275806393437</v>
      </c>
    </row>
    <row r="7590" spans="1:15">
      <c r="A7590" t="s">
        <v>8177</v>
      </c>
      <c r="B7590" t="s">
        <v>1483</v>
      </c>
      <c r="C7590" t="s">
        <v>62</v>
      </c>
      <c r="D7590" t="s">
        <v>63</v>
      </c>
      <c r="E7590" t="s">
        <v>15</v>
      </c>
      <c r="F7590" t="s">
        <v>29</v>
      </c>
      <c r="G7590" t="s">
        <v>30</v>
      </c>
      <c r="H7590">
        <v>2</v>
      </c>
      <c r="I7590">
        <v>16880.62</v>
      </c>
      <c r="J7590">
        <v>11155.45</v>
      </c>
      <c r="K7590">
        <v>0.05</v>
      </c>
      <c r="L7590">
        <f>I7590-J7590-(I7590*K7590)</f>
        <v>4881.1389999999983</v>
      </c>
      <c r="M7590">
        <f t="shared" si="354"/>
        <v>7</v>
      </c>
      <c r="N7590">
        <f t="shared" si="355"/>
        <v>2024</v>
      </c>
      <c r="O7590" s="21">
        <f t="shared" si="356"/>
        <v>0.28915638169688074</v>
      </c>
    </row>
    <row r="7591" spans="1:15">
      <c r="A7591" t="s">
        <v>8178</v>
      </c>
      <c r="B7591" t="s">
        <v>1661</v>
      </c>
      <c r="C7591" t="s">
        <v>79</v>
      </c>
      <c r="D7591" t="s">
        <v>80</v>
      </c>
      <c r="E7591" t="s">
        <v>22</v>
      </c>
      <c r="F7591" t="s">
        <v>16</v>
      </c>
      <c r="G7591" t="s">
        <v>73</v>
      </c>
      <c r="H7591">
        <v>1</v>
      </c>
      <c r="I7591">
        <v>6117.85</v>
      </c>
      <c r="J7591">
        <v>4500.3100000000004</v>
      </c>
      <c r="K7591">
        <v>0.24</v>
      </c>
      <c r="L7591">
        <f>I7591-J7591-(I7591*K7591)</f>
        <v>149.25599999999986</v>
      </c>
      <c r="M7591">
        <f t="shared" si="354"/>
        <v>2</v>
      </c>
      <c r="N7591">
        <f t="shared" si="355"/>
        <v>2024</v>
      </c>
      <c r="O7591" s="21">
        <f t="shared" si="356"/>
        <v>2.4396806067491006E-2</v>
      </c>
    </row>
    <row r="7592" spans="1:15">
      <c r="A7592" t="s">
        <v>8179</v>
      </c>
      <c r="B7592" t="s">
        <v>110</v>
      </c>
      <c r="C7592" t="s">
        <v>20</v>
      </c>
      <c r="D7592" t="s">
        <v>21</v>
      </c>
      <c r="E7592" t="s">
        <v>22</v>
      </c>
      <c r="F7592" t="s">
        <v>23</v>
      </c>
      <c r="G7592" t="s">
        <v>24</v>
      </c>
      <c r="H7592">
        <v>5</v>
      </c>
      <c r="I7592">
        <v>40903.31</v>
      </c>
      <c r="J7592">
        <v>28934.41</v>
      </c>
      <c r="K7592">
        <v>0</v>
      </c>
      <c r="L7592">
        <f>I7592-J7592-(I7592*K7592)</f>
        <v>11968.899999999998</v>
      </c>
      <c r="M7592">
        <f t="shared" si="354"/>
        <v>3</v>
      </c>
      <c r="N7592">
        <f t="shared" si="355"/>
        <v>2024</v>
      </c>
      <c r="O7592" s="21">
        <f t="shared" si="356"/>
        <v>0.29261446078569187</v>
      </c>
    </row>
    <row r="7593" spans="1:15">
      <c r="A7593" t="s">
        <v>8180</v>
      </c>
      <c r="B7593" t="s">
        <v>1409</v>
      </c>
      <c r="C7593" t="s">
        <v>20</v>
      </c>
      <c r="D7593" t="s">
        <v>21</v>
      </c>
      <c r="E7593" t="s">
        <v>22</v>
      </c>
      <c r="F7593" t="s">
        <v>16</v>
      </c>
      <c r="G7593" t="s">
        <v>48</v>
      </c>
      <c r="H7593">
        <v>5</v>
      </c>
      <c r="I7593">
        <v>29376.6</v>
      </c>
      <c r="J7593">
        <v>19583.740000000002</v>
      </c>
      <c r="K7593">
        <v>0.01</v>
      </c>
      <c r="L7593">
        <f>I7593-J7593-(I7593*K7593)</f>
        <v>9499.0939999999973</v>
      </c>
      <c r="M7593">
        <f t="shared" si="354"/>
        <v>9</v>
      </c>
      <c r="N7593">
        <f t="shared" si="355"/>
        <v>2024</v>
      </c>
      <c r="O7593" s="21">
        <f t="shared" si="356"/>
        <v>0.32335580019471272</v>
      </c>
    </row>
    <row r="7594" spans="1:15">
      <c r="A7594" t="s">
        <v>8181</v>
      </c>
      <c r="B7594" t="s">
        <v>500</v>
      </c>
      <c r="C7594" t="s">
        <v>79</v>
      </c>
      <c r="D7594" t="s">
        <v>80</v>
      </c>
      <c r="E7594" t="s">
        <v>22</v>
      </c>
      <c r="F7594" t="s">
        <v>23</v>
      </c>
      <c r="G7594" t="s">
        <v>24</v>
      </c>
      <c r="H7594">
        <v>2</v>
      </c>
      <c r="I7594">
        <v>1184.6400000000001</v>
      </c>
      <c r="J7594">
        <v>836</v>
      </c>
      <c r="K7594">
        <v>0.26</v>
      </c>
      <c r="L7594">
        <f>I7594-J7594-(I7594*K7594)</f>
        <v>40.633600000000058</v>
      </c>
      <c r="M7594">
        <f t="shared" si="354"/>
        <v>3</v>
      </c>
      <c r="N7594">
        <f t="shared" si="355"/>
        <v>2025</v>
      </c>
      <c r="O7594" s="21">
        <f t="shared" si="356"/>
        <v>3.4300378173960068E-2</v>
      </c>
    </row>
    <row r="7595" spans="1:15">
      <c r="A7595" t="s">
        <v>8182</v>
      </c>
      <c r="B7595" t="s">
        <v>132</v>
      </c>
      <c r="C7595" t="s">
        <v>57</v>
      </c>
      <c r="D7595" t="s">
        <v>58</v>
      </c>
      <c r="E7595" t="s">
        <v>22</v>
      </c>
      <c r="F7595" t="s">
        <v>29</v>
      </c>
      <c r="G7595" t="s">
        <v>30</v>
      </c>
      <c r="H7595">
        <v>5</v>
      </c>
      <c r="I7595">
        <v>70045.460000000006</v>
      </c>
      <c r="J7595">
        <v>39999.199999999997</v>
      </c>
      <c r="K7595">
        <v>0.17</v>
      </c>
      <c r="L7595">
        <f>I7595-J7595-(I7595*K7595)</f>
        <v>18138.531800000008</v>
      </c>
      <c r="M7595">
        <f t="shared" si="354"/>
        <v>2</v>
      </c>
      <c r="N7595">
        <f t="shared" si="355"/>
        <v>2024</v>
      </c>
      <c r="O7595" s="21">
        <f t="shared" si="356"/>
        <v>0.25895371091859498</v>
      </c>
    </row>
    <row r="7596" spans="1:15">
      <c r="A7596" t="s">
        <v>8183</v>
      </c>
      <c r="B7596" t="s">
        <v>163</v>
      </c>
      <c r="C7596" t="s">
        <v>57</v>
      </c>
      <c r="D7596" t="s">
        <v>58</v>
      </c>
      <c r="E7596" t="s">
        <v>15</v>
      </c>
      <c r="F7596" t="s">
        <v>16</v>
      </c>
      <c r="G7596" t="s">
        <v>73</v>
      </c>
      <c r="H7596">
        <v>5</v>
      </c>
      <c r="I7596">
        <v>32410.36</v>
      </c>
      <c r="J7596">
        <v>24786.400000000001</v>
      </c>
      <c r="K7596">
        <v>0.16</v>
      </c>
      <c r="L7596">
        <f>I7596-J7596-(I7596*K7596)</f>
        <v>2438.3023999999987</v>
      </c>
      <c r="M7596">
        <f t="shared" si="354"/>
        <v>12</v>
      </c>
      <c r="N7596">
        <f t="shared" si="355"/>
        <v>2024</v>
      </c>
      <c r="O7596" s="21">
        <f t="shared" si="356"/>
        <v>7.5232191188249642E-2</v>
      </c>
    </row>
    <row r="7597" spans="1:15">
      <c r="A7597" t="s">
        <v>8184</v>
      </c>
      <c r="B7597" t="s">
        <v>146</v>
      </c>
      <c r="C7597" t="s">
        <v>13</v>
      </c>
      <c r="D7597" t="s">
        <v>14</v>
      </c>
      <c r="E7597" t="s">
        <v>15</v>
      </c>
      <c r="F7597" t="s">
        <v>29</v>
      </c>
      <c r="G7597" t="s">
        <v>45</v>
      </c>
      <c r="H7597">
        <v>4</v>
      </c>
      <c r="I7597">
        <v>30711.68</v>
      </c>
      <c r="J7597">
        <v>25485.14</v>
      </c>
      <c r="K7597">
        <v>0.21</v>
      </c>
      <c r="L7597">
        <f>I7597-J7597-(I7597*K7597)</f>
        <v>-1222.9127999999992</v>
      </c>
      <c r="M7597">
        <f t="shared" si="354"/>
        <v>5</v>
      </c>
      <c r="N7597">
        <f t="shared" si="355"/>
        <v>2025</v>
      </c>
      <c r="O7597" s="21">
        <f t="shared" si="356"/>
        <v>-3.9819143726425879E-2</v>
      </c>
    </row>
    <row r="7598" spans="1:15">
      <c r="A7598" t="s">
        <v>8185</v>
      </c>
      <c r="B7598" t="s">
        <v>124</v>
      </c>
      <c r="C7598" t="s">
        <v>41</v>
      </c>
      <c r="D7598" t="s">
        <v>21</v>
      </c>
      <c r="E7598" t="s">
        <v>15</v>
      </c>
      <c r="F7598" t="s">
        <v>51</v>
      </c>
      <c r="G7598" t="s">
        <v>59</v>
      </c>
      <c r="H7598">
        <v>5</v>
      </c>
      <c r="I7598">
        <v>41959.46</v>
      </c>
      <c r="J7598">
        <v>23552.9</v>
      </c>
      <c r="K7598">
        <v>0.12</v>
      </c>
      <c r="L7598">
        <f>I7598-J7598-(I7598*K7598)</f>
        <v>13371.424799999997</v>
      </c>
      <c r="M7598">
        <f t="shared" si="354"/>
        <v>6</v>
      </c>
      <c r="N7598">
        <f t="shared" si="355"/>
        <v>2025</v>
      </c>
      <c r="O7598" s="21">
        <f t="shared" si="356"/>
        <v>0.31867485425217573</v>
      </c>
    </row>
    <row r="7599" spans="1:15">
      <c r="A7599" t="s">
        <v>8186</v>
      </c>
      <c r="B7599" t="s">
        <v>1807</v>
      </c>
      <c r="C7599" t="s">
        <v>20</v>
      </c>
      <c r="D7599" t="s">
        <v>21</v>
      </c>
      <c r="E7599" t="s">
        <v>22</v>
      </c>
      <c r="F7599" t="s">
        <v>51</v>
      </c>
      <c r="G7599" t="s">
        <v>59</v>
      </c>
      <c r="H7599">
        <v>5</v>
      </c>
      <c r="I7599">
        <v>15964.62</v>
      </c>
      <c r="J7599">
        <v>10829.38</v>
      </c>
      <c r="K7599">
        <v>0.01</v>
      </c>
      <c r="L7599">
        <f>I7599-J7599-(I7599*K7599)</f>
        <v>4975.5938000000015</v>
      </c>
      <c r="M7599">
        <f t="shared" si="354"/>
        <v>6</v>
      </c>
      <c r="N7599">
        <f t="shared" si="355"/>
        <v>2024</v>
      </c>
      <c r="O7599" s="21">
        <f t="shared" si="356"/>
        <v>0.3116637790313832</v>
      </c>
    </row>
    <row r="7600" spans="1:15">
      <c r="A7600" t="s">
        <v>8187</v>
      </c>
      <c r="B7600" t="s">
        <v>1041</v>
      </c>
      <c r="C7600" t="s">
        <v>36</v>
      </c>
      <c r="D7600" t="s">
        <v>37</v>
      </c>
      <c r="E7600" t="s">
        <v>15</v>
      </c>
      <c r="F7600" t="s">
        <v>16</v>
      </c>
      <c r="G7600" t="s">
        <v>38</v>
      </c>
      <c r="H7600">
        <v>5</v>
      </c>
      <c r="I7600">
        <v>61878.01</v>
      </c>
      <c r="J7600">
        <v>37324.03</v>
      </c>
      <c r="K7600">
        <v>0.18</v>
      </c>
      <c r="L7600">
        <f>I7600-J7600-(I7600*K7600)</f>
        <v>13415.938200000004</v>
      </c>
      <c r="M7600">
        <f t="shared" si="354"/>
        <v>6</v>
      </c>
      <c r="N7600">
        <f t="shared" si="355"/>
        <v>2024</v>
      </c>
      <c r="O7600" s="21">
        <f t="shared" si="356"/>
        <v>0.21681269646519019</v>
      </c>
    </row>
    <row r="7601" spans="1:15">
      <c r="A7601" t="s">
        <v>8188</v>
      </c>
      <c r="B7601" t="s">
        <v>458</v>
      </c>
      <c r="C7601" t="s">
        <v>79</v>
      </c>
      <c r="D7601" t="s">
        <v>80</v>
      </c>
      <c r="E7601" t="s">
        <v>22</v>
      </c>
      <c r="F7601" t="s">
        <v>51</v>
      </c>
      <c r="G7601" t="s">
        <v>64</v>
      </c>
      <c r="H7601">
        <v>4</v>
      </c>
      <c r="I7601">
        <v>19408.939999999999</v>
      </c>
      <c r="J7601">
        <v>16175.96</v>
      </c>
      <c r="K7601">
        <v>0.17</v>
      </c>
      <c r="L7601">
        <f>I7601-J7601-(I7601*K7601)</f>
        <v>-66.539800000000469</v>
      </c>
      <c r="M7601">
        <f t="shared" si="354"/>
        <v>12</v>
      </c>
      <c r="N7601">
        <f t="shared" si="355"/>
        <v>2024</v>
      </c>
      <c r="O7601" s="21">
        <f t="shared" si="356"/>
        <v>-3.4283067493639774E-3</v>
      </c>
    </row>
    <row r="7602" spans="1:15">
      <c r="A7602" t="s">
        <v>8189</v>
      </c>
      <c r="B7602" t="s">
        <v>1024</v>
      </c>
      <c r="C7602" t="s">
        <v>20</v>
      </c>
      <c r="D7602" t="s">
        <v>21</v>
      </c>
      <c r="E7602" t="s">
        <v>15</v>
      </c>
      <c r="F7602" t="s">
        <v>23</v>
      </c>
      <c r="G7602" t="s">
        <v>157</v>
      </c>
      <c r="H7602">
        <v>4</v>
      </c>
      <c r="I7602">
        <v>14450.77</v>
      </c>
      <c r="J7602">
        <v>12228.75</v>
      </c>
      <c r="K7602">
        <v>0.12</v>
      </c>
      <c r="L7602">
        <f>I7602-J7602-(I7602*K7602)</f>
        <v>487.92760000000044</v>
      </c>
      <c r="M7602">
        <f t="shared" si="354"/>
        <v>5</v>
      </c>
      <c r="N7602">
        <f t="shared" si="355"/>
        <v>2025</v>
      </c>
      <c r="O7602" s="21">
        <f t="shared" si="356"/>
        <v>3.3764816684508883E-2</v>
      </c>
    </row>
    <row r="7603" spans="1:15">
      <c r="A7603" t="s">
        <v>8190</v>
      </c>
      <c r="B7603" t="s">
        <v>1061</v>
      </c>
      <c r="C7603" t="s">
        <v>57</v>
      </c>
      <c r="D7603" t="s">
        <v>58</v>
      </c>
      <c r="E7603" t="s">
        <v>28</v>
      </c>
      <c r="F7603" t="s">
        <v>51</v>
      </c>
      <c r="G7603" t="s">
        <v>52</v>
      </c>
      <c r="H7603">
        <v>2</v>
      </c>
      <c r="I7603">
        <v>17192.11</v>
      </c>
      <c r="J7603">
        <v>14072.38</v>
      </c>
      <c r="K7603">
        <v>0.16</v>
      </c>
      <c r="L7603">
        <f>I7603-J7603-(I7603*K7603)</f>
        <v>368.99240000000145</v>
      </c>
      <c r="M7603">
        <f t="shared" si="354"/>
        <v>6</v>
      </c>
      <c r="N7603">
        <f t="shared" si="355"/>
        <v>2024</v>
      </c>
      <c r="O7603" s="21">
        <f t="shared" si="356"/>
        <v>2.1462891989406853E-2</v>
      </c>
    </row>
    <row r="7604" spans="1:15">
      <c r="A7604" t="s">
        <v>8191</v>
      </c>
      <c r="B7604" t="s">
        <v>469</v>
      </c>
      <c r="C7604" t="s">
        <v>13</v>
      </c>
      <c r="D7604" t="s">
        <v>14</v>
      </c>
      <c r="E7604" t="s">
        <v>15</v>
      </c>
      <c r="F7604" t="s">
        <v>23</v>
      </c>
      <c r="G7604" t="s">
        <v>94</v>
      </c>
      <c r="H7604">
        <v>3</v>
      </c>
      <c r="I7604">
        <v>7354.58</v>
      </c>
      <c r="J7604">
        <v>5135.76</v>
      </c>
      <c r="K7604">
        <v>0.28999999999999998</v>
      </c>
      <c r="L7604">
        <f>I7604-J7604-(I7604*K7604)</f>
        <v>85.991799999999785</v>
      </c>
      <c r="M7604">
        <f t="shared" si="354"/>
        <v>9</v>
      </c>
      <c r="N7604">
        <f t="shared" si="355"/>
        <v>2024</v>
      </c>
      <c r="O7604" s="21">
        <f t="shared" si="356"/>
        <v>1.1692278824895479E-2</v>
      </c>
    </row>
    <row r="7605" spans="1:15">
      <c r="A7605" t="s">
        <v>8192</v>
      </c>
      <c r="B7605" t="s">
        <v>297</v>
      </c>
      <c r="C7605" t="s">
        <v>36</v>
      </c>
      <c r="D7605" t="s">
        <v>37</v>
      </c>
      <c r="E7605" t="s">
        <v>15</v>
      </c>
      <c r="F7605" t="s">
        <v>51</v>
      </c>
      <c r="G7605" t="s">
        <v>85</v>
      </c>
      <c r="H7605">
        <v>5</v>
      </c>
      <c r="I7605">
        <v>70014.27</v>
      </c>
      <c r="J7605">
        <v>46586.29</v>
      </c>
      <c r="K7605">
        <v>0.15</v>
      </c>
      <c r="L7605">
        <f>I7605-J7605-(I7605*K7605)</f>
        <v>12925.839500000004</v>
      </c>
      <c r="M7605">
        <f t="shared" si="354"/>
        <v>11</v>
      </c>
      <c r="N7605">
        <f t="shared" si="355"/>
        <v>2024</v>
      </c>
      <c r="O7605" s="21">
        <f t="shared" si="356"/>
        <v>0.18461721446213755</v>
      </c>
    </row>
    <row r="7606" spans="1:15">
      <c r="A7606" t="s">
        <v>8193</v>
      </c>
      <c r="B7606" t="s">
        <v>325</v>
      </c>
      <c r="C7606" t="s">
        <v>36</v>
      </c>
      <c r="D7606" t="s">
        <v>37</v>
      </c>
      <c r="E7606" t="s">
        <v>28</v>
      </c>
      <c r="F7606" t="s">
        <v>51</v>
      </c>
      <c r="G7606" t="s">
        <v>59</v>
      </c>
      <c r="H7606">
        <v>4</v>
      </c>
      <c r="I7606">
        <v>6840.41</v>
      </c>
      <c r="J7606">
        <v>4250.1400000000003</v>
      </c>
      <c r="K7606">
        <v>0.16</v>
      </c>
      <c r="L7606">
        <f>I7606-J7606-(I7606*K7606)</f>
        <v>1495.8043999999995</v>
      </c>
      <c r="M7606">
        <f t="shared" si="354"/>
        <v>9</v>
      </c>
      <c r="N7606">
        <f t="shared" si="355"/>
        <v>2024</v>
      </c>
      <c r="O7606" s="21">
        <f t="shared" si="356"/>
        <v>0.2186717462842139</v>
      </c>
    </row>
    <row r="7607" spans="1:15">
      <c r="A7607" t="s">
        <v>8194</v>
      </c>
      <c r="B7607" t="s">
        <v>445</v>
      </c>
      <c r="C7607" t="s">
        <v>27</v>
      </c>
      <c r="D7607" t="s">
        <v>27</v>
      </c>
      <c r="E7607" t="s">
        <v>15</v>
      </c>
      <c r="F7607" t="s">
        <v>29</v>
      </c>
      <c r="G7607" t="s">
        <v>45</v>
      </c>
      <c r="H7607">
        <v>2</v>
      </c>
      <c r="I7607">
        <v>4051.09</v>
      </c>
      <c r="J7607">
        <v>2795.02</v>
      </c>
      <c r="K7607">
        <v>0.24</v>
      </c>
      <c r="L7607">
        <f>I7607-J7607-(I7607*K7607)</f>
        <v>283.80840000000012</v>
      </c>
      <c r="M7607">
        <f t="shared" si="354"/>
        <v>7</v>
      </c>
      <c r="N7607">
        <f t="shared" si="355"/>
        <v>2024</v>
      </c>
      <c r="O7607" s="21">
        <f t="shared" si="356"/>
        <v>7.0057293222317976E-2</v>
      </c>
    </row>
    <row r="7608" spans="1:15">
      <c r="A7608" t="s">
        <v>8195</v>
      </c>
      <c r="B7608" t="s">
        <v>280</v>
      </c>
      <c r="C7608" t="s">
        <v>27</v>
      </c>
      <c r="D7608" t="s">
        <v>27</v>
      </c>
      <c r="E7608" t="s">
        <v>28</v>
      </c>
      <c r="F7608" t="s">
        <v>23</v>
      </c>
      <c r="G7608" t="s">
        <v>24</v>
      </c>
      <c r="H7608">
        <v>1</v>
      </c>
      <c r="I7608">
        <v>11164.37</v>
      </c>
      <c r="J7608">
        <v>6210.32</v>
      </c>
      <c r="K7608">
        <v>0.11</v>
      </c>
      <c r="L7608">
        <f>I7608-J7608-(I7608*K7608)</f>
        <v>3725.9693000000007</v>
      </c>
      <c r="M7608">
        <f t="shared" si="354"/>
        <v>11</v>
      </c>
      <c r="N7608">
        <f t="shared" si="355"/>
        <v>2024</v>
      </c>
      <c r="O7608" s="21">
        <f t="shared" si="356"/>
        <v>0.33373753288362895</v>
      </c>
    </row>
    <row r="7609" spans="1:15">
      <c r="A7609" t="s">
        <v>8196</v>
      </c>
      <c r="B7609" t="s">
        <v>2046</v>
      </c>
      <c r="C7609" t="s">
        <v>62</v>
      </c>
      <c r="D7609" t="s">
        <v>63</v>
      </c>
      <c r="E7609" t="s">
        <v>15</v>
      </c>
      <c r="F7609" t="s">
        <v>51</v>
      </c>
      <c r="G7609" t="s">
        <v>59</v>
      </c>
      <c r="H7609">
        <v>1</v>
      </c>
      <c r="I7609">
        <v>14487.61</v>
      </c>
      <c r="J7609">
        <v>9453.5</v>
      </c>
      <c r="K7609">
        <v>0.21</v>
      </c>
      <c r="L7609">
        <f>I7609-J7609-(I7609*K7609)</f>
        <v>1991.7119000000007</v>
      </c>
      <c r="M7609">
        <f t="shared" si="354"/>
        <v>1</v>
      </c>
      <c r="N7609">
        <f t="shared" si="355"/>
        <v>2024</v>
      </c>
      <c r="O7609" s="21">
        <f t="shared" si="356"/>
        <v>0.13747691303120393</v>
      </c>
    </row>
    <row r="7610" spans="1:15">
      <c r="A7610" t="s">
        <v>8197</v>
      </c>
      <c r="B7610" t="s">
        <v>584</v>
      </c>
      <c r="C7610" t="s">
        <v>13</v>
      </c>
      <c r="D7610" t="s">
        <v>14</v>
      </c>
      <c r="E7610" t="s">
        <v>28</v>
      </c>
      <c r="F7610" t="s">
        <v>16</v>
      </c>
      <c r="G7610" t="s">
        <v>38</v>
      </c>
      <c r="H7610">
        <v>1</v>
      </c>
      <c r="I7610">
        <v>6530.33</v>
      </c>
      <c r="J7610">
        <v>5018.51</v>
      </c>
      <c r="K7610">
        <v>0.23</v>
      </c>
      <c r="L7610">
        <f>I7610-J7610-(I7610*K7610)</f>
        <v>9.8440999999995711</v>
      </c>
      <c r="M7610">
        <f t="shared" si="354"/>
        <v>7</v>
      </c>
      <c r="N7610">
        <f t="shared" si="355"/>
        <v>2024</v>
      </c>
      <c r="O7610" s="21">
        <f t="shared" si="356"/>
        <v>1.5074429623004612E-3</v>
      </c>
    </row>
    <row r="7611" spans="1:15">
      <c r="A7611" t="s">
        <v>8198</v>
      </c>
      <c r="B7611" t="s">
        <v>737</v>
      </c>
      <c r="C7611" t="s">
        <v>79</v>
      </c>
      <c r="D7611" t="s">
        <v>80</v>
      </c>
      <c r="E7611" t="s">
        <v>22</v>
      </c>
      <c r="F7611" t="s">
        <v>29</v>
      </c>
      <c r="G7611" t="s">
        <v>30</v>
      </c>
      <c r="H7611">
        <v>5</v>
      </c>
      <c r="I7611">
        <v>48274.25</v>
      </c>
      <c r="J7611">
        <v>29730.09</v>
      </c>
      <c r="K7611">
        <v>0.23</v>
      </c>
      <c r="L7611">
        <f>I7611-J7611-(I7611*K7611)</f>
        <v>7441.0824999999986</v>
      </c>
      <c r="M7611">
        <f t="shared" si="354"/>
        <v>7</v>
      </c>
      <c r="N7611">
        <f t="shared" si="355"/>
        <v>2024</v>
      </c>
      <c r="O7611" s="21">
        <f t="shared" si="356"/>
        <v>0.15414185616555406</v>
      </c>
    </row>
    <row r="7612" spans="1:15">
      <c r="A7612" t="s">
        <v>8199</v>
      </c>
      <c r="B7612" t="s">
        <v>1893</v>
      </c>
      <c r="C7612" t="s">
        <v>62</v>
      </c>
      <c r="D7612" t="s">
        <v>63</v>
      </c>
      <c r="E7612" t="s">
        <v>15</v>
      </c>
      <c r="F7612" t="s">
        <v>29</v>
      </c>
      <c r="G7612" t="s">
        <v>42</v>
      </c>
      <c r="H7612">
        <v>4</v>
      </c>
      <c r="I7612">
        <v>4951.3900000000003</v>
      </c>
      <c r="J7612">
        <v>3230.55</v>
      </c>
      <c r="K7612">
        <v>0.22</v>
      </c>
      <c r="L7612">
        <f>I7612-J7612-(I7612*K7612)</f>
        <v>631.53420000000006</v>
      </c>
      <c r="M7612">
        <f t="shared" si="354"/>
        <v>5</v>
      </c>
      <c r="N7612">
        <f t="shared" si="355"/>
        <v>2024</v>
      </c>
      <c r="O7612" s="21">
        <f t="shared" si="356"/>
        <v>0.12754685048037015</v>
      </c>
    </row>
    <row r="7613" spans="1:15">
      <c r="A7613" t="s">
        <v>8200</v>
      </c>
      <c r="B7613" t="s">
        <v>702</v>
      </c>
      <c r="C7613" t="s">
        <v>13</v>
      </c>
      <c r="D7613" t="s">
        <v>14</v>
      </c>
      <c r="E7613" t="s">
        <v>22</v>
      </c>
      <c r="F7613" t="s">
        <v>16</v>
      </c>
      <c r="G7613" t="s">
        <v>48</v>
      </c>
      <c r="H7613">
        <v>4</v>
      </c>
      <c r="I7613">
        <v>59583.63</v>
      </c>
      <c r="J7613">
        <v>46617.87</v>
      </c>
      <c r="K7613">
        <v>0.15</v>
      </c>
      <c r="L7613">
        <f>I7613-J7613-(I7613*K7613)</f>
        <v>4028.2154999999948</v>
      </c>
      <c r="M7613">
        <f t="shared" si="354"/>
        <v>5</v>
      </c>
      <c r="N7613">
        <f t="shared" si="355"/>
        <v>2024</v>
      </c>
      <c r="O7613" s="21">
        <f t="shared" si="356"/>
        <v>6.7606077373936341E-2</v>
      </c>
    </row>
    <row r="7614" spans="1:15">
      <c r="A7614" t="s">
        <v>8201</v>
      </c>
      <c r="B7614" t="s">
        <v>852</v>
      </c>
      <c r="C7614" t="s">
        <v>79</v>
      </c>
      <c r="D7614" t="s">
        <v>80</v>
      </c>
      <c r="E7614" t="s">
        <v>28</v>
      </c>
      <c r="F7614" t="s">
        <v>23</v>
      </c>
      <c r="G7614" t="s">
        <v>24</v>
      </c>
      <c r="H7614">
        <v>4</v>
      </c>
      <c r="I7614">
        <v>18534.62</v>
      </c>
      <c r="J7614">
        <v>13037.67</v>
      </c>
      <c r="K7614">
        <v>0.28000000000000003</v>
      </c>
      <c r="L7614">
        <f>I7614-J7614-(I7614*K7614)</f>
        <v>307.25639999999839</v>
      </c>
      <c r="M7614">
        <f t="shared" si="354"/>
        <v>2</v>
      </c>
      <c r="N7614">
        <f t="shared" si="355"/>
        <v>2025</v>
      </c>
      <c r="O7614" s="21">
        <f t="shared" si="356"/>
        <v>1.657743185455102E-2</v>
      </c>
    </row>
    <row r="7615" spans="1:15">
      <c r="A7615" t="s">
        <v>8202</v>
      </c>
      <c r="B7615" t="s">
        <v>276</v>
      </c>
      <c r="C7615" t="s">
        <v>20</v>
      </c>
      <c r="D7615" t="s">
        <v>21</v>
      </c>
      <c r="E7615" t="s">
        <v>22</v>
      </c>
      <c r="F7615" t="s">
        <v>16</v>
      </c>
      <c r="G7615" t="s">
        <v>48</v>
      </c>
      <c r="H7615">
        <v>4</v>
      </c>
      <c r="I7615">
        <v>58158.02</v>
      </c>
      <c r="J7615">
        <v>46948.4</v>
      </c>
      <c r="K7615">
        <v>0.03</v>
      </c>
      <c r="L7615">
        <f>I7615-J7615-(I7615*K7615)</f>
        <v>9464.8793999999962</v>
      </c>
      <c r="M7615">
        <f t="shared" si="354"/>
        <v>4</v>
      </c>
      <c r="N7615">
        <f t="shared" si="355"/>
        <v>2024</v>
      </c>
      <c r="O7615" s="21">
        <f t="shared" si="356"/>
        <v>0.16274418214375244</v>
      </c>
    </row>
    <row r="7616" spans="1:15">
      <c r="A7616" t="s">
        <v>8203</v>
      </c>
      <c r="B7616" t="s">
        <v>702</v>
      </c>
      <c r="C7616" t="s">
        <v>13</v>
      </c>
      <c r="D7616" t="s">
        <v>14</v>
      </c>
      <c r="E7616" t="s">
        <v>22</v>
      </c>
      <c r="F7616" t="s">
        <v>16</v>
      </c>
      <c r="G7616" t="s">
        <v>73</v>
      </c>
      <c r="H7616">
        <v>1</v>
      </c>
      <c r="I7616">
        <v>3709.26</v>
      </c>
      <c r="J7616">
        <v>2677.52</v>
      </c>
      <c r="K7616">
        <v>0.17</v>
      </c>
      <c r="L7616">
        <f>I7616-J7616-(I7616*K7616)</f>
        <v>401.1658000000001</v>
      </c>
      <c r="M7616">
        <f t="shared" si="354"/>
        <v>5</v>
      </c>
      <c r="N7616">
        <f t="shared" si="355"/>
        <v>2024</v>
      </c>
      <c r="O7616" s="21">
        <f t="shared" si="356"/>
        <v>0.10815251559610276</v>
      </c>
    </row>
    <row r="7617" spans="1:15">
      <c r="A7617" t="s">
        <v>8204</v>
      </c>
      <c r="B7617" t="s">
        <v>1196</v>
      </c>
      <c r="C7617" t="s">
        <v>13</v>
      </c>
      <c r="D7617" t="s">
        <v>14</v>
      </c>
      <c r="E7617" t="s">
        <v>28</v>
      </c>
      <c r="F7617" t="s">
        <v>16</v>
      </c>
      <c r="G7617" t="s">
        <v>17</v>
      </c>
      <c r="H7617">
        <v>5</v>
      </c>
      <c r="I7617">
        <v>29719.47</v>
      </c>
      <c r="J7617">
        <v>18966.18</v>
      </c>
      <c r="K7617">
        <v>0.02</v>
      </c>
      <c r="L7617">
        <f>I7617-J7617-(I7617*K7617)</f>
        <v>10158.900600000001</v>
      </c>
      <c r="M7617">
        <f t="shared" si="354"/>
        <v>5</v>
      </c>
      <c r="N7617">
        <f t="shared" si="355"/>
        <v>2025</v>
      </c>
      <c r="O7617" s="21">
        <f t="shared" si="356"/>
        <v>0.34182643903138249</v>
      </c>
    </row>
    <row r="7618" spans="1:15">
      <c r="A7618" t="s">
        <v>8205</v>
      </c>
      <c r="B7618" t="s">
        <v>640</v>
      </c>
      <c r="C7618" t="s">
        <v>27</v>
      </c>
      <c r="D7618" t="s">
        <v>27</v>
      </c>
      <c r="E7618" t="s">
        <v>22</v>
      </c>
      <c r="F7618" t="s">
        <v>51</v>
      </c>
      <c r="G7618" t="s">
        <v>64</v>
      </c>
      <c r="H7618">
        <v>5</v>
      </c>
      <c r="I7618">
        <v>55448.91</v>
      </c>
      <c r="J7618">
        <v>38307.01</v>
      </c>
      <c r="K7618">
        <v>0.16</v>
      </c>
      <c r="L7618">
        <f>I7618-J7618-(I7618*K7618)</f>
        <v>8270.0744000000013</v>
      </c>
      <c r="M7618">
        <f t="shared" si="354"/>
        <v>1</v>
      </c>
      <c r="N7618">
        <f t="shared" si="355"/>
        <v>2024</v>
      </c>
      <c r="O7618" s="21">
        <f t="shared" si="356"/>
        <v>0.14914764600422264</v>
      </c>
    </row>
    <row r="7619" spans="1:15">
      <c r="A7619" t="s">
        <v>8206</v>
      </c>
      <c r="B7619" t="s">
        <v>1192</v>
      </c>
      <c r="C7619" t="s">
        <v>41</v>
      </c>
      <c r="D7619" t="s">
        <v>21</v>
      </c>
      <c r="E7619" t="s">
        <v>15</v>
      </c>
      <c r="F7619" t="s">
        <v>16</v>
      </c>
      <c r="G7619" t="s">
        <v>73</v>
      </c>
      <c r="H7619">
        <v>5</v>
      </c>
      <c r="I7619">
        <v>28727.67</v>
      </c>
      <c r="J7619">
        <v>17812.400000000001</v>
      </c>
      <c r="K7619">
        <v>0.26</v>
      </c>
      <c r="L7619">
        <f>I7619-J7619-(I7619*K7619)</f>
        <v>3446.0757999999969</v>
      </c>
      <c r="M7619">
        <f t="shared" ref="M7619:M7682" si="357">MONTH(B7619)</f>
        <v>5</v>
      </c>
      <c r="N7619">
        <f t="shared" ref="N7619:N7682" si="358">YEAR(B7619)</f>
        <v>2024</v>
      </c>
      <c r="O7619" s="21">
        <f t="shared" ref="O7619:O7682" si="359">L7619/I7619</f>
        <v>0.1199566759155893</v>
      </c>
    </row>
    <row r="7620" spans="1:15">
      <c r="A7620" t="s">
        <v>8207</v>
      </c>
      <c r="B7620" t="s">
        <v>226</v>
      </c>
      <c r="C7620" t="s">
        <v>13</v>
      </c>
      <c r="D7620" t="s">
        <v>14</v>
      </c>
      <c r="E7620" t="s">
        <v>15</v>
      </c>
      <c r="F7620" t="s">
        <v>29</v>
      </c>
      <c r="G7620" t="s">
        <v>30</v>
      </c>
      <c r="H7620">
        <v>3</v>
      </c>
      <c r="I7620">
        <v>26408.14</v>
      </c>
      <c r="J7620">
        <v>21257.040000000001</v>
      </c>
      <c r="K7620">
        <v>0.26</v>
      </c>
      <c r="L7620">
        <f>I7620-J7620-(I7620*K7620)</f>
        <v>-1715.0164000000013</v>
      </c>
      <c r="M7620">
        <f t="shared" si="357"/>
        <v>4</v>
      </c>
      <c r="N7620">
        <f t="shared" si="358"/>
        <v>2024</v>
      </c>
      <c r="O7620" s="21">
        <f t="shared" si="359"/>
        <v>-6.49427184193965E-2</v>
      </c>
    </row>
    <row r="7621" spans="1:15">
      <c r="A7621" t="s">
        <v>8208</v>
      </c>
      <c r="B7621" t="s">
        <v>261</v>
      </c>
      <c r="C7621" t="s">
        <v>41</v>
      </c>
      <c r="D7621" t="s">
        <v>21</v>
      </c>
      <c r="E7621" t="s">
        <v>15</v>
      </c>
      <c r="F7621" t="s">
        <v>23</v>
      </c>
      <c r="G7621" t="s">
        <v>157</v>
      </c>
      <c r="H7621">
        <v>5</v>
      </c>
      <c r="I7621">
        <v>22531.85</v>
      </c>
      <c r="J7621">
        <v>16566.28</v>
      </c>
      <c r="K7621">
        <v>0.2</v>
      </c>
      <c r="L7621">
        <f>I7621-J7621-(I7621*K7621)</f>
        <v>1459.1999999999998</v>
      </c>
      <c r="M7621">
        <f t="shared" si="357"/>
        <v>12</v>
      </c>
      <c r="N7621">
        <f t="shared" si="358"/>
        <v>2024</v>
      </c>
      <c r="O7621" s="21">
        <f t="shared" si="359"/>
        <v>6.4761659606290642E-2</v>
      </c>
    </row>
    <row r="7622" spans="1:15">
      <c r="A7622" t="s">
        <v>8209</v>
      </c>
      <c r="B7622" t="s">
        <v>237</v>
      </c>
      <c r="C7622" t="s">
        <v>13</v>
      </c>
      <c r="D7622" t="s">
        <v>14</v>
      </c>
      <c r="E7622" t="s">
        <v>22</v>
      </c>
      <c r="F7622" t="s">
        <v>23</v>
      </c>
      <c r="G7622" t="s">
        <v>33</v>
      </c>
      <c r="H7622">
        <v>2</v>
      </c>
      <c r="I7622">
        <v>20330.23</v>
      </c>
      <c r="J7622">
        <v>13063.86</v>
      </c>
      <c r="K7622">
        <v>0.27</v>
      </c>
      <c r="L7622">
        <f>I7622-J7622-(I7622*K7622)</f>
        <v>1777.2078999999985</v>
      </c>
      <c r="M7622">
        <f t="shared" si="357"/>
        <v>6</v>
      </c>
      <c r="N7622">
        <f t="shared" si="358"/>
        <v>2024</v>
      </c>
      <c r="O7622" s="21">
        <f t="shared" si="359"/>
        <v>8.741700905498849E-2</v>
      </c>
    </row>
    <row r="7623" spans="1:15">
      <c r="A7623" t="s">
        <v>8210</v>
      </c>
      <c r="B7623" t="s">
        <v>569</v>
      </c>
      <c r="C7623" t="s">
        <v>27</v>
      </c>
      <c r="D7623" t="s">
        <v>27</v>
      </c>
      <c r="E7623" t="s">
        <v>22</v>
      </c>
      <c r="F7623" t="s">
        <v>29</v>
      </c>
      <c r="G7623" t="s">
        <v>30</v>
      </c>
      <c r="H7623">
        <v>3</v>
      </c>
      <c r="I7623">
        <v>25883.38</v>
      </c>
      <c r="J7623">
        <v>21034.97</v>
      </c>
      <c r="K7623">
        <v>0.02</v>
      </c>
      <c r="L7623">
        <f>I7623-J7623-(I7623*K7623)</f>
        <v>4330.7424000000001</v>
      </c>
      <c r="M7623">
        <f t="shared" si="357"/>
        <v>12</v>
      </c>
      <c r="N7623">
        <f t="shared" si="358"/>
        <v>2024</v>
      </c>
      <c r="O7623" s="21">
        <f t="shared" si="359"/>
        <v>0.16731749871925536</v>
      </c>
    </row>
    <row r="7624" spans="1:15">
      <c r="A7624" t="s">
        <v>8211</v>
      </c>
      <c r="B7624" t="s">
        <v>1058</v>
      </c>
      <c r="C7624" t="s">
        <v>27</v>
      </c>
      <c r="D7624" t="s">
        <v>27</v>
      </c>
      <c r="E7624" t="s">
        <v>28</v>
      </c>
      <c r="F7624" t="s">
        <v>23</v>
      </c>
      <c r="G7624" t="s">
        <v>24</v>
      </c>
      <c r="H7624">
        <v>4</v>
      </c>
      <c r="I7624">
        <v>3755.43</v>
      </c>
      <c r="J7624">
        <v>3129.3</v>
      </c>
      <c r="K7624">
        <v>0.03</v>
      </c>
      <c r="L7624">
        <f>I7624-J7624-(I7624*K7624)</f>
        <v>513.46709999999962</v>
      </c>
      <c r="M7624">
        <f t="shared" si="357"/>
        <v>8</v>
      </c>
      <c r="N7624">
        <f t="shared" si="358"/>
        <v>2024</v>
      </c>
      <c r="O7624" s="21">
        <f t="shared" si="359"/>
        <v>0.1367265799122869</v>
      </c>
    </row>
    <row r="7625" spans="1:15">
      <c r="A7625" t="s">
        <v>8212</v>
      </c>
      <c r="B7625" t="s">
        <v>210</v>
      </c>
      <c r="C7625" t="s">
        <v>41</v>
      </c>
      <c r="D7625" t="s">
        <v>21</v>
      </c>
      <c r="E7625" t="s">
        <v>28</v>
      </c>
      <c r="F7625" t="s">
        <v>16</v>
      </c>
      <c r="G7625" t="s">
        <v>17</v>
      </c>
      <c r="H7625">
        <v>5</v>
      </c>
      <c r="I7625">
        <v>29764.35</v>
      </c>
      <c r="J7625">
        <v>23293.48</v>
      </c>
      <c r="K7625">
        <v>0.08</v>
      </c>
      <c r="L7625">
        <f>I7625-J7625-(I7625*K7625)</f>
        <v>4089.7219999999988</v>
      </c>
      <c r="M7625">
        <f t="shared" si="357"/>
        <v>6</v>
      </c>
      <c r="N7625">
        <f t="shared" si="358"/>
        <v>2024</v>
      </c>
      <c r="O7625" s="21">
        <f t="shared" si="359"/>
        <v>0.13740337013910933</v>
      </c>
    </row>
    <row r="7626" spans="1:15">
      <c r="A7626" t="s">
        <v>8213</v>
      </c>
      <c r="B7626" t="s">
        <v>1079</v>
      </c>
      <c r="C7626" t="s">
        <v>13</v>
      </c>
      <c r="D7626" t="s">
        <v>14</v>
      </c>
      <c r="E7626" t="s">
        <v>22</v>
      </c>
      <c r="F7626" t="s">
        <v>16</v>
      </c>
      <c r="G7626" t="s">
        <v>38</v>
      </c>
      <c r="H7626">
        <v>3</v>
      </c>
      <c r="I7626">
        <v>16138.11</v>
      </c>
      <c r="J7626">
        <v>9257.65</v>
      </c>
      <c r="K7626">
        <v>0.08</v>
      </c>
      <c r="L7626">
        <f>I7626-J7626-(I7626*K7626)</f>
        <v>5589.4112000000005</v>
      </c>
      <c r="M7626">
        <f t="shared" si="357"/>
        <v>1</v>
      </c>
      <c r="N7626">
        <f t="shared" si="358"/>
        <v>2025</v>
      </c>
      <c r="O7626" s="21">
        <f t="shared" si="359"/>
        <v>0.34634856250205259</v>
      </c>
    </row>
    <row r="7627" spans="1:15">
      <c r="A7627" t="s">
        <v>8214</v>
      </c>
      <c r="B7627" t="s">
        <v>1280</v>
      </c>
      <c r="C7627" t="s">
        <v>41</v>
      </c>
      <c r="D7627" t="s">
        <v>21</v>
      </c>
      <c r="E7627" t="s">
        <v>15</v>
      </c>
      <c r="F7627" t="s">
        <v>23</v>
      </c>
      <c r="G7627" t="s">
        <v>157</v>
      </c>
      <c r="H7627">
        <v>2</v>
      </c>
      <c r="I7627">
        <v>2955.53</v>
      </c>
      <c r="J7627">
        <v>2086.9299999999998</v>
      </c>
      <c r="K7627">
        <v>0.22</v>
      </c>
      <c r="L7627">
        <f>I7627-J7627-(I7627*K7627)</f>
        <v>218.38340000000028</v>
      </c>
      <c r="M7627">
        <f t="shared" si="357"/>
        <v>5</v>
      </c>
      <c r="N7627">
        <f t="shared" si="358"/>
        <v>2024</v>
      </c>
      <c r="O7627" s="21">
        <f t="shared" si="359"/>
        <v>7.3889759197166074E-2</v>
      </c>
    </row>
    <row r="7628" spans="1:15">
      <c r="A7628" t="s">
        <v>8215</v>
      </c>
      <c r="B7628" t="s">
        <v>3931</v>
      </c>
      <c r="C7628" t="s">
        <v>27</v>
      </c>
      <c r="D7628" t="s">
        <v>27</v>
      </c>
      <c r="E7628" t="s">
        <v>15</v>
      </c>
      <c r="F7628" t="s">
        <v>29</v>
      </c>
      <c r="G7628" t="s">
        <v>30</v>
      </c>
      <c r="H7628">
        <v>2</v>
      </c>
      <c r="I7628">
        <v>10019.959999999999</v>
      </c>
      <c r="J7628">
        <v>7454.88</v>
      </c>
      <c r="K7628">
        <v>0.22</v>
      </c>
      <c r="L7628">
        <f>I7628-J7628-(I7628*K7628)</f>
        <v>360.68879999999899</v>
      </c>
      <c r="M7628">
        <f t="shared" si="357"/>
        <v>11</v>
      </c>
      <c r="N7628">
        <f t="shared" si="358"/>
        <v>2024</v>
      </c>
      <c r="O7628" s="21">
        <f t="shared" si="359"/>
        <v>3.5997029928263091E-2</v>
      </c>
    </row>
    <row r="7629" spans="1:15">
      <c r="A7629" t="s">
        <v>8216</v>
      </c>
      <c r="B7629" t="s">
        <v>467</v>
      </c>
      <c r="C7629" t="s">
        <v>57</v>
      </c>
      <c r="D7629" t="s">
        <v>58</v>
      </c>
      <c r="E7629" t="s">
        <v>28</v>
      </c>
      <c r="F7629" t="s">
        <v>29</v>
      </c>
      <c r="G7629" t="s">
        <v>139</v>
      </c>
      <c r="H7629">
        <v>4</v>
      </c>
      <c r="I7629">
        <v>7091.74</v>
      </c>
      <c r="J7629">
        <v>5330.65</v>
      </c>
      <c r="K7629">
        <v>0.08</v>
      </c>
      <c r="L7629">
        <f>I7629-J7629-(I7629*K7629)</f>
        <v>1193.7508000000003</v>
      </c>
      <c r="M7629">
        <f t="shared" si="357"/>
        <v>5</v>
      </c>
      <c r="N7629">
        <f t="shared" si="358"/>
        <v>2024</v>
      </c>
      <c r="O7629" s="21">
        <f t="shared" si="359"/>
        <v>0.16832974700144115</v>
      </c>
    </row>
    <row r="7630" spans="1:15">
      <c r="A7630" t="s">
        <v>8217</v>
      </c>
      <c r="B7630" t="s">
        <v>696</v>
      </c>
      <c r="C7630" t="s">
        <v>27</v>
      </c>
      <c r="D7630" t="s">
        <v>27</v>
      </c>
      <c r="E7630" t="s">
        <v>22</v>
      </c>
      <c r="F7630" t="s">
        <v>16</v>
      </c>
      <c r="G7630" t="s">
        <v>73</v>
      </c>
      <c r="H7630">
        <v>3</v>
      </c>
      <c r="I7630">
        <v>8206.23</v>
      </c>
      <c r="J7630">
        <v>4780.6099999999997</v>
      </c>
      <c r="K7630">
        <v>0.12</v>
      </c>
      <c r="L7630">
        <f>I7630-J7630-(I7630*K7630)</f>
        <v>2440.8724000000002</v>
      </c>
      <c r="M7630">
        <f t="shared" si="357"/>
        <v>6</v>
      </c>
      <c r="N7630">
        <f t="shared" si="358"/>
        <v>2024</v>
      </c>
      <c r="O7630" s="21">
        <f t="shared" si="359"/>
        <v>0.2974413829492959</v>
      </c>
    </row>
    <row r="7631" spans="1:15">
      <c r="A7631" t="s">
        <v>8218</v>
      </c>
      <c r="B7631" t="s">
        <v>681</v>
      </c>
      <c r="C7631" t="s">
        <v>36</v>
      </c>
      <c r="D7631" t="s">
        <v>37</v>
      </c>
      <c r="E7631" t="s">
        <v>15</v>
      </c>
      <c r="F7631" t="s">
        <v>16</v>
      </c>
      <c r="G7631" t="s">
        <v>48</v>
      </c>
      <c r="H7631">
        <v>3</v>
      </c>
      <c r="I7631">
        <v>14487.13</v>
      </c>
      <c r="J7631">
        <v>8937.3700000000008</v>
      </c>
      <c r="K7631">
        <v>0.17</v>
      </c>
      <c r="L7631">
        <f>I7631-J7631-(I7631*K7631)</f>
        <v>3086.9478999999983</v>
      </c>
      <c r="M7631">
        <f t="shared" si="357"/>
        <v>3</v>
      </c>
      <c r="N7631">
        <f t="shared" si="358"/>
        <v>2025</v>
      </c>
      <c r="O7631" s="21">
        <f t="shared" si="359"/>
        <v>0.21308208734235135</v>
      </c>
    </row>
    <row r="7632" spans="1:15">
      <c r="A7632" t="s">
        <v>8219</v>
      </c>
      <c r="B7632" t="s">
        <v>928</v>
      </c>
      <c r="C7632" t="s">
        <v>36</v>
      </c>
      <c r="D7632" t="s">
        <v>37</v>
      </c>
      <c r="E7632" t="s">
        <v>15</v>
      </c>
      <c r="F7632" t="s">
        <v>51</v>
      </c>
      <c r="G7632" t="s">
        <v>59</v>
      </c>
      <c r="H7632">
        <v>5</v>
      </c>
      <c r="I7632">
        <v>8274.89</v>
      </c>
      <c r="J7632">
        <v>6028.28</v>
      </c>
      <c r="K7632">
        <v>0.27</v>
      </c>
      <c r="L7632">
        <f>I7632-J7632-(I7632*K7632)</f>
        <v>12.389699999999721</v>
      </c>
      <c r="M7632">
        <f t="shared" si="357"/>
        <v>1</v>
      </c>
      <c r="N7632">
        <f t="shared" si="358"/>
        <v>2025</v>
      </c>
      <c r="O7632" s="21">
        <f t="shared" si="359"/>
        <v>1.497264616206345E-3</v>
      </c>
    </row>
    <row r="7633" spans="1:15">
      <c r="A7633" t="s">
        <v>8220</v>
      </c>
      <c r="B7633" t="s">
        <v>660</v>
      </c>
      <c r="C7633" t="s">
        <v>27</v>
      </c>
      <c r="D7633" t="s">
        <v>27</v>
      </c>
      <c r="E7633" t="s">
        <v>28</v>
      </c>
      <c r="F7633" t="s">
        <v>23</v>
      </c>
      <c r="G7633" t="s">
        <v>157</v>
      </c>
      <c r="H7633">
        <v>3</v>
      </c>
      <c r="I7633">
        <v>21071.84</v>
      </c>
      <c r="J7633">
        <v>14695.11</v>
      </c>
      <c r="K7633">
        <v>0.1</v>
      </c>
      <c r="L7633">
        <f>I7633-J7633-(I7633*K7633)</f>
        <v>4269.5459999999994</v>
      </c>
      <c r="M7633">
        <f t="shared" si="357"/>
        <v>5</v>
      </c>
      <c r="N7633">
        <f t="shared" si="358"/>
        <v>2024</v>
      </c>
      <c r="O7633" s="21">
        <f t="shared" si="359"/>
        <v>0.2026185658205453</v>
      </c>
    </row>
    <row r="7634" spans="1:15">
      <c r="A7634" t="s">
        <v>8221</v>
      </c>
      <c r="B7634" t="s">
        <v>152</v>
      </c>
      <c r="C7634" t="s">
        <v>57</v>
      </c>
      <c r="D7634" t="s">
        <v>58</v>
      </c>
      <c r="E7634" t="s">
        <v>22</v>
      </c>
      <c r="F7634" t="s">
        <v>23</v>
      </c>
      <c r="G7634" t="s">
        <v>94</v>
      </c>
      <c r="H7634">
        <v>3</v>
      </c>
      <c r="I7634">
        <v>18611.099999999999</v>
      </c>
      <c r="J7634">
        <v>13333.51</v>
      </c>
      <c r="K7634">
        <v>0.21</v>
      </c>
      <c r="L7634">
        <f>I7634-J7634-(I7634*K7634)</f>
        <v>1369.2589999999987</v>
      </c>
      <c r="M7634">
        <f t="shared" si="357"/>
        <v>5</v>
      </c>
      <c r="N7634">
        <f t="shared" si="358"/>
        <v>2024</v>
      </c>
      <c r="O7634" s="21">
        <f t="shared" si="359"/>
        <v>7.3572169296817425E-2</v>
      </c>
    </row>
    <row r="7635" spans="1:15">
      <c r="A7635" t="s">
        <v>8222</v>
      </c>
      <c r="B7635" t="s">
        <v>1295</v>
      </c>
      <c r="C7635" t="s">
        <v>57</v>
      </c>
      <c r="D7635" t="s">
        <v>58</v>
      </c>
      <c r="E7635" t="s">
        <v>15</v>
      </c>
      <c r="F7635" t="s">
        <v>29</v>
      </c>
      <c r="G7635" t="s">
        <v>42</v>
      </c>
      <c r="H7635">
        <v>4</v>
      </c>
      <c r="I7635">
        <v>16843.16</v>
      </c>
      <c r="J7635">
        <v>14206.03</v>
      </c>
      <c r="K7635">
        <v>0.02</v>
      </c>
      <c r="L7635">
        <f>I7635-J7635-(I7635*K7635)</f>
        <v>2300.2667999999994</v>
      </c>
      <c r="M7635">
        <f t="shared" si="357"/>
        <v>1</v>
      </c>
      <c r="N7635">
        <f t="shared" si="358"/>
        <v>2025</v>
      </c>
      <c r="O7635" s="21">
        <f t="shared" si="359"/>
        <v>0.13656978856699095</v>
      </c>
    </row>
    <row r="7636" spans="1:15">
      <c r="A7636" t="s">
        <v>8223</v>
      </c>
      <c r="B7636" t="s">
        <v>1031</v>
      </c>
      <c r="C7636" t="s">
        <v>13</v>
      </c>
      <c r="D7636" t="s">
        <v>14</v>
      </c>
      <c r="E7636" t="s">
        <v>22</v>
      </c>
      <c r="F7636" t="s">
        <v>29</v>
      </c>
      <c r="G7636" t="s">
        <v>30</v>
      </c>
      <c r="H7636">
        <v>2</v>
      </c>
      <c r="I7636">
        <v>15435.71</v>
      </c>
      <c r="J7636">
        <v>9663.0300000000007</v>
      </c>
      <c r="K7636">
        <v>0.02</v>
      </c>
      <c r="L7636">
        <f>I7636-J7636-(I7636*K7636)</f>
        <v>5463.9657999999981</v>
      </c>
      <c r="M7636">
        <f t="shared" si="357"/>
        <v>5</v>
      </c>
      <c r="N7636">
        <f t="shared" si="358"/>
        <v>2024</v>
      </c>
      <c r="O7636" s="21">
        <f t="shared" si="359"/>
        <v>0.35398214918523335</v>
      </c>
    </row>
    <row r="7637" spans="1:15">
      <c r="A7637" t="s">
        <v>8224</v>
      </c>
      <c r="B7637" t="s">
        <v>1187</v>
      </c>
      <c r="C7637" t="s">
        <v>41</v>
      </c>
      <c r="D7637" t="s">
        <v>21</v>
      </c>
      <c r="E7637" t="s">
        <v>22</v>
      </c>
      <c r="F7637" t="s">
        <v>23</v>
      </c>
      <c r="G7637" t="s">
        <v>94</v>
      </c>
      <c r="H7637">
        <v>1</v>
      </c>
      <c r="I7637">
        <v>11722.3</v>
      </c>
      <c r="J7637">
        <v>9245.58</v>
      </c>
      <c r="K7637">
        <v>0.26</v>
      </c>
      <c r="L7637">
        <f>I7637-J7637-(I7637*K7637)</f>
        <v>-571.07800000000043</v>
      </c>
      <c r="M7637">
        <f t="shared" si="357"/>
        <v>11</v>
      </c>
      <c r="N7637">
        <f t="shared" si="358"/>
        <v>2024</v>
      </c>
      <c r="O7637" s="21">
        <f t="shared" si="359"/>
        <v>-4.8717231260076987E-2</v>
      </c>
    </row>
    <row r="7638" spans="1:15">
      <c r="A7638" t="s">
        <v>8225</v>
      </c>
      <c r="B7638" t="s">
        <v>453</v>
      </c>
      <c r="C7638" t="s">
        <v>20</v>
      </c>
      <c r="D7638" t="s">
        <v>21</v>
      </c>
      <c r="E7638" t="s">
        <v>22</v>
      </c>
      <c r="F7638" t="s">
        <v>51</v>
      </c>
      <c r="G7638" t="s">
        <v>85</v>
      </c>
      <c r="H7638">
        <v>4</v>
      </c>
      <c r="I7638">
        <v>22213.8</v>
      </c>
      <c r="J7638">
        <v>14323.94</v>
      </c>
      <c r="K7638">
        <v>0.18</v>
      </c>
      <c r="L7638">
        <f>I7638-J7638-(I7638*K7638)</f>
        <v>3891.3759999999988</v>
      </c>
      <c r="M7638">
        <f t="shared" si="357"/>
        <v>2</v>
      </c>
      <c r="N7638">
        <f t="shared" si="358"/>
        <v>2025</v>
      </c>
      <c r="O7638" s="21">
        <f t="shared" si="359"/>
        <v>0.17517831258046795</v>
      </c>
    </row>
    <row r="7639" spans="1:15">
      <c r="A7639" t="s">
        <v>8226</v>
      </c>
      <c r="B7639" t="s">
        <v>1848</v>
      </c>
      <c r="C7639" t="s">
        <v>20</v>
      </c>
      <c r="D7639" t="s">
        <v>21</v>
      </c>
      <c r="E7639" t="s">
        <v>28</v>
      </c>
      <c r="F7639" t="s">
        <v>16</v>
      </c>
      <c r="G7639" t="s">
        <v>73</v>
      </c>
      <c r="H7639">
        <v>5</v>
      </c>
      <c r="I7639">
        <v>19230.04</v>
      </c>
      <c r="J7639">
        <v>11428.85</v>
      </c>
      <c r="K7639">
        <v>0.03</v>
      </c>
      <c r="L7639">
        <f>I7639-J7639-(I7639*K7639)</f>
        <v>7224.2888000000003</v>
      </c>
      <c r="M7639">
        <f t="shared" si="357"/>
        <v>7</v>
      </c>
      <c r="N7639">
        <f t="shared" si="358"/>
        <v>2024</v>
      </c>
      <c r="O7639" s="21">
        <f t="shared" si="359"/>
        <v>0.37567726328182366</v>
      </c>
    </row>
    <row r="7640" spans="1:15">
      <c r="A7640" t="s">
        <v>8227</v>
      </c>
      <c r="B7640" t="s">
        <v>2043</v>
      </c>
      <c r="C7640" t="s">
        <v>79</v>
      </c>
      <c r="D7640" t="s">
        <v>80</v>
      </c>
      <c r="E7640" t="s">
        <v>22</v>
      </c>
      <c r="F7640" t="s">
        <v>51</v>
      </c>
      <c r="G7640" t="s">
        <v>85</v>
      </c>
      <c r="H7640">
        <v>5</v>
      </c>
      <c r="I7640">
        <v>33361.870000000003</v>
      </c>
      <c r="J7640">
        <v>23427.11</v>
      </c>
      <c r="K7640">
        <v>0.06</v>
      </c>
      <c r="L7640">
        <f>I7640-J7640-(I7640*K7640)</f>
        <v>7933.0478000000021</v>
      </c>
      <c r="M7640">
        <f t="shared" si="357"/>
        <v>9</v>
      </c>
      <c r="N7640">
        <f t="shared" si="358"/>
        <v>2024</v>
      </c>
      <c r="O7640" s="21">
        <f t="shared" si="359"/>
        <v>0.23778786380979247</v>
      </c>
    </row>
    <row r="7641" spans="1:15">
      <c r="A7641" t="s">
        <v>8228</v>
      </c>
      <c r="B7641" t="s">
        <v>257</v>
      </c>
      <c r="C7641" t="s">
        <v>13</v>
      </c>
      <c r="D7641" t="s">
        <v>14</v>
      </c>
      <c r="E7641" t="s">
        <v>22</v>
      </c>
      <c r="F7641" t="s">
        <v>29</v>
      </c>
      <c r="G7641" t="s">
        <v>45</v>
      </c>
      <c r="H7641">
        <v>2</v>
      </c>
      <c r="I7641">
        <v>5635.79</v>
      </c>
      <c r="J7641">
        <v>3706.93</v>
      </c>
      <c r="K7641">
        <v>0.14000000000000001</v>
      </c>
      <c r="L7641">
        <f>I7641-J7641-(I7641*K7641)</f>
        <v>1139.8494000000001</v>
      </c>
      <c r="M7641">
        <f t="shared" si="357"/>
        <v>4</v>
      </c>
      <c r="N7641">
        <f t="shared" si="358"/>
        <v>2024</v>
      </c>
      <c r="O7641" s="21">
        <f t="shared" si="359"/>
        <v>0.20225192918827709</v>
      </c>
    </row>
    <row r="7642" spans="1:15">
      <c r="A7642" t="s">
        <v>8229</v>
      </c>
      <c r="B7642" t="s">
        <v>1243</v>
      </c>
      <c r="C7642" t="s">
        <v>27</v>
      </c>
      <c r="D7642" t="s">
        <v>27</v>
      </c>
      <c r="E7642" t="s">
        <v>15</v>
      </c>
      <c r="F7642" t="s">
        <v>16</v>
      </c>
      <c r="G7642" t="s">
        <v>48</v>
      </c>
      <c r="H7642">
        <v>3</v>
      </c>
      <c r="I7642">
        <v>32297.26</v>
      </c>
      <c r="J7642">
        <v>25027.86</v>
      </c>
      <c r="K7642">
        <v>0.18</v>
      </c>
      <c r="L7642">
        <f>I7642-J7642-(I7642*K7642)</f>
        <v>1455.8931999999986</v>
      </c>
      <c r="M7642">
        <f t="shared" si="357"/>
        <v>2</v>
      </c>
      <c r="N7642">
        <f t="shared" si="358"/>
        <v>2024</v>
      </c>
      <c r="O7642" s="21">
        <f t="shared" si="359"/>
        <v>4.5077916826380897E-2</v>
      </c>
    </row>
    <row r="7643" spans="1:15">
      <c r="A7643" t="s">
        <v>8230</v>
      </c>
      <c r="B7643" t="s">
        <v>243</v>
      </c>
      <c r="C7643" t="s">
        <v>13</v>
      </c>
      <c r="D7643" t="s">
        <v>14</v>
      </c>
      <c r="E7643" t="s">
        <v>28</v>
      </c>
      <c r="F7643" t="s">
        <v>23</v>
      </c>
      <c r="G7643" t="s">
        <v>157</v>
      </c>
      <c r="H7643">
        <v>2</v>
      </c>
      <c r="I7643">
        <v>29427.84</v>
      </c>
      <c r="J7643">
        <v>22804.5</v>
      </c>
      <c r="K7643">
        <v>0.09</v>
      </c>
      <c r="L7643">
        <f>I7643-J7643-(I7643*K7643)</f>
        <v>3974.8344000000002</v>
      </c>
      <c r="M7643">
        <f t="shared" si="357"/>
        <v>5</v>
      </c>
      <c r="N7643">
        <f t="shared" si="358"/>
        <v>2025</v>
      </c>
      <c r="O7643" s="21">
        <f t="shared" si="359"/>
        <v>0.13507054544268285</v>
      </c>
    </row>
    <row r="7644" spans="1:15">
      <c r="A7644" t="s">
        <v>8231</v>
      </c>
      <c r="B7644" t="s">
        <v>302</v>
      </c>
      <c r="C7644" t="s">
        <v>27</v>
      </c>
      <c r="D7644" t="s">
        <v>27</v>
      </c>
      <c r="E7644" t="s">
        <v>22</v>
      </c>
      <c r="F7644" t="s">
        <v>23</v>
      </c>
      <c r="G7644" t="s">
        <v>94</v>
      </c>
      <c r="H7644">
        <v>2</v>
      </c>
      <c r="I7644">
        <v>5838.49</v>
      </c>
      <c r="J7644">
        <v>3556.38</v>
      </c>
      <c r="K7644">
        <v>0.01</v>
      </c>
      <c r="L7644">
        <f>I7644-J7644-(I7644*K7644)</f>
        <v>2223.7250999999997</v>
      </c>
      <c r="M7644">
        <f t="shared" si="357"/>
        <v>10</v>
      </c>
      <c r="N7644">
        <f t="shared" si="358"/>
        <v>2024</v>
      </c>
      <c r="O7644" s="21">
        <f t="shared" si="359"/>
        <v>0.38087332512344796</v>
      </c>
    </row>
    <row r="7645" spans="1:15">
      <c r="A7645" t="s">
        <v>8232</v>
      </c>
      <c r="B7645" t="s">
        <v>2612</v>
      </c>
      <c r="C7645" t="s">
        <v>27</v>
      </c>
      <c r="D7645" t="s">
        <v>27</v>
      </c>
      <c r="E7645" t="s">
        <v>15</v>
      </c>
      <c r="F7645" t="s">
        <v>29</v>
      </c>
      <c r="G7645" t="s">
        <v>30</v>
      </c>
      <c r="H7645">
        <v>3</v>
      </c>
      <c r="I7645">
        <v>28320.3</v>
      </c>
      <c r="J7645">
        <v>19638.07</v>
      </c>
      <c r="K7645">
        <v>0.22</v>
      </c>
      <c r="L7645">
        <f>I7645-J7645-(I7645*K7645)</f>
        <v>2451.7640000000001</v>
      </c>
      <c r="M7645">
        <f t="shared" si="357"/>
        <v>12</v>
      </c>
      <c r="N7645">
        <f t="shared" si="358"/>
        <v>2024</v>
      </c>
      <c r="O7645" s="21">
        <f t="shared" si="359"/>
        <v>8.6572670487247663E-2</v>
      </c>
    </row>
    <row r="7646" spans="1:15">
      <c r="A7646" t="s">
        <v>8233</v>
      </c>
      <c r="B7646" t="s">
        <v>1049</v>
      </c>
      <c r="C7646" t="s">
        <v>57</v>
      </c>
      <c r="D7646" t="s">
        <v>58</v>
      </c>
      <c r="E7646" t="s">
        <v>22</v>
      </c>
      <c r="F7646" t="s">
        <v>23</v>
      </c>
      <c r="G7646" t="s">
        <v>33</v>
      </c>
      <c r="H7646">
        <v>3</v>
      </c>
      <c r="I7646">
        <v>44492.88</v>
      </c>
      <c r="J7646">
        <v>35697.050000000003</v>
      </c>
      <c r="K7646">
        <v>0.26</v>
      </c>
      <c r="L7646">
        <f>I7646-J7646-(I7646*K7646)</f>
        <v>-2772.3188000000046</v>
      </c>
      <c r="M7646">
        <f t="shared" si="357"/>
        <v>3</v>
      </c>
      <c r="N7646">
        <f t="shared" si="358"/>
        <v>2025</v>
      </c>
      <c r="O7646" s="21">
        <f t="shared" si="359"/>
        <v>-6.2309268359342092E-2</v>
      </c>
    </row>
    <row r="7647" spans="1:15">
      <c r="A7647" t="s">
        <v>8234</v>
      </c>
      <c r="B7647" t="s">
        <v>220</v>
      </c>
      <c r="C7647" t="s">
        <v>36</v>
      </c>
      <c r="D7647" t="s">
        <v>37</v>
      </c>
      <c r="E7647" t="s">
        <v>28</v>
      </c>
      <c r="F7647" t="s">
        <v>51</v>
      </c>
      <c r="G7647" t="s">
        <v>59</v>
      </c>
      <c r="H7647">
        <v>1</v>
      </c>
      <c r="I7647">
        <v>13927.78</v>
      </c>
      <c r="J7647">
        <v>11654.73</v>
      </c>
      <c r="K7647">
        <v>0.25</v>
      </c>
      <c r="L7647">
        <f>I7647-J7647-(I7647*K7647)</f>
        <v>-1208.8949999999991</v>
      </c>
      <c r="M7647">
        <f t="shared" si="357"/>
        <v>3</v>
      </c>
      <c r="N7647">
        <f t="shared" si="358"/>
        <v>2025</v>
      </c>
      <c r="O7647" s="21">
        <f t="shared" si="359"/>
        <v>-8.6797393410866563E-2</v>
      </c>
    </row>
    <row r="7648" spans="1:15">
      <c r="A7648" t="s">
        <v>8235</v>
      </c>
      <c r="B7648" t="s">
        <v>2652</v>
      </c>
      <c r="C7648" t="s">
        <v>27</v>
      </c>
      <c r="D7648" t="s">
        <v>27</v>
      </c>
      <c r="E7648" t="s">
        <v>15</v>
      </c>
      <c r="F7648" t="s">
        <v>16</v>
      </c>
      <c r="G7648" t="s">
        <v>38</v>
      </c>
      <c r="H7648">
        <v>1</v>
      </c>
      <c r="I7648">
        <v>12396.23</v>
      </c>
      <c r="J7648">
        <v>7097.24</v>
      </c>
      <c r="K7648">
        <v>0.28000000000000003</v>
      </c>
      <c r="L7648">
        <f>I7648-J7648-(I7648*K7648)</f>
        <v>1828.0455999999995</v>
      </c>
      <c r="M7648">
        <f t="shared" si="357"/>
        <v>10</v>
      </c>
      <c r="N7648">
        <f t="shared" si="358"/>
        <v>2024</v>
      </c>
      <c r="O7648" s="21">
        <f t="shared" si="359"/>
        <v>0.14746786724673547</v>
      </c>
    </row>
    <row r="7649" spans="1:15">
      <c r="A7649" t="s">
        <v>8236</v>
      </c>
      <c r="B7649" t="s">
        <v>1192</v>
      </c>
      <c r="C7649" t="s">
        <v>41</v>
      </c>
      <c r="D7649" t="s">
        <v>21</v>
      </c>
      <c r="E7649" t="s">
        <v>15</v>
      </c>
      <c r="F7649" t="s">
        <v>29</v>
      </c>
      <c r="G7649" t="s">
        <v>42</v>
      </c>
      <c r="H7649">
        <v>2</v>
      </c>
      <c r="I7649">
        <v>26349.46</v>
      </c>
      <c r="J7649">
        <v>17725.5</v>
      </c>
      <c r="K7649">
        <v>0.18</v>
      </c>
      <c r="L7649">
        <f>I7649-J7649-(I7649*K7649)</f>
        <v>3881.0571999999993</v>
      </c>
      <c r="M7649">
        <f t="shared" si="357"/>
        <v>5</v>
      </c>
      <c r="N7649">
        <f t="shared" si="358"/>
        <v>2024</v>
      </c>
      <c r="O7649" s="21">
        <f t="shared" si="359"/>
        <v>0.14729171679419614</v>
      </c>
    </row>
    <row r="7650" spans="1:15">
      <c r="A7650" t="s">
        <v>8237</v>
      </c>
      <c r="B7650" t="s">
        <v>716</v>
      </c>
      <c r="C7650" t="s">
        <v>41</v>
      </c>
      <c r="D7650" t="s">
        <v>21</v>
      </c>
      <c r="E7650" t="s">
        <v>15</v>
      </c>
      <c r="F7650" t="s">
        <v>51</v>
      </c>
      <c r="G7650" t="s">
        <v>64</v>
      </c>
      <c r="H7650">
        <v>3</v>
      </c>
      <c r="I7650">
        <v>2781.75</v>
      </c>
      <c r="J7650">
        <v>2158.9499999999998</v>
      </c>
      <c r="K7650">
        <v>0.25</v>
      </c>
      <c r="L7650">
        <f>I7650-J7650-(I7650*K7650)</f>
        <v>-72.637499999999818</v>
      </c>
      <c r="M7650">
        <f t="shared" si="357"/>
        <v>5</v>
      </c>
      <c r="N7650">
        <f t="shared" si="358"/>
        <v>2025</v>
      </c>
      <c r="O7650" s="21">
        <f t="shared" si="359"/>
        <v>-2.6112159611755125E-2</v>
      </c>
    </row>
    <row r="7651" spans="1:15">
      <c r="A7651" t="s">
        <v>8238</v>
      </c>
      <c r="B7651" t="s">
        <v>447</v>
      </c>
      <c r="C7651" t="s">
        <v>41</v>
      </c>
      <c r="D7651" t="s">
        <v>21</v>
      </c>
      <c r="E7651" t="s">
        <v>15</v>
      </c>
      <c r="F7651" t="s">
        <v>16</v>
      </c>
      <c r="G7651" t="s">
        <v>48</v>
      </c>
      <c r="H7651">
        <v>4</v>
      </c>
      <c r="I7651">
        <v>2345.6999999999998</v>
      </c>
      <c r="J7651">
        <v>1861.1</v>
      </c>
      <c r="K7651">
        <v>0.25</v>
      </c>
      <c r="L7651">
        <f>I7651-J7651-(I7651*K7651)</f>
        <v>-101.82500000000005</v>
      </c>
      <c r="M7651">
        <f t="shared" si="357"/>
        <v>7</v>
      </c>
      <c r="N7651">
        <f t="shared" si="358"/>
        <v>2024</v>
      </c>
      <c r="O7651" s="21">
        <f t="shared" si="359"/>
        <v>-4.3409216864901755E-2</v>
      </c>
    </row>
    <row r="7652" spans="1:15">
      <c r="A7652" t="s">
        <v>8239</v>
      </c>
      <c r="B7652" t="s">
        <v>858</v>
      </c>
      <c r="C7652" t="s">
        <v>62</v>
      </c>
      <c r="D7652" t="s">
        <v>63</v>
      </c>
      <c r="E7652" t="s">
        <v>15</v>
      </c>
      <c r="F7652" t="s">
        <v>29</v>
      </c>
      <c r="G7652" t="s">
        <v>42</v>
      </c>
      <c r="H7652">
        <v>5</v>
      </c>
      <c r="I7652">
        <v>43477.35</v>
      </c>
      <c r="J7652">
        <v>31812.12</v>
      </c>
      <c r="K7652">
        <v>0.17</v>
      </c>
      <c r="L7652">
        <f>I7652-J7652-(I7652*K7652)</f>
        <v>4274.0804999999991</v>
      </c>
      <c r="M7652">
        <f t="shared" si="357"/>
        <v>4</v>
      </c>
      <c r="N7652">
        <f t="shared" si="358"/>
        <v>2025</v>
      </c>
      <c r="O7652" s="21">
        <f t="shared" si="359"/>
        <v>9.8305911008835622E-2</v>
      </c>
    </row>
    <row r="7653" spans="1:15">
      <c r="A7653" t="s">
        <v>8240</v>
      </c>
      <c r="B7653" t="s">
        <v>2339</v>
      </c>
      <c r="C7653" t="s">
        <v>41</v>
      </c>
      <c r="D7653" t="s">
        <v>21</v>
      </c>
      <c r="E7653" t="s">
        <v>22</v>
      </c>
      <c r="F7653" t="s">
        <v>16</v>
      </c>
      <c r="G7653" t="s">
        <v>38</v>
      </c>
      <c r="H7653">
        <v>3</v>
      </c>
      <c r="I7653">
        <v>22733.16</v>
      </c>
      <c r="J7653">
        <v>14704.07</v>
      </c>
      <c r="K7653">
        <v>0.21</v>
      </c>
      <c r="L7653">
        <f>I7653-J7653-(I7653*K7653)</f>
        <v>3255.1264000000001</v>
      </c>
      <c r="M7653">
        <f t="shared" si="357"/>
        <v>3</v>
      </c>
      <c r="N7653">
        <f t="shared" si="358"/>
        <v>2024</v>
      </c>
      <c r="O7653" s="21">
        <f t="shared" si="359"/>
        <v>0.14318847005871599</v>
      </c>
    </row>
    <row r="7654" spans="1:15">
      <c r="A7654" t="s">
        <v>8241</v>
      </c>
      <c r="B7654" t="s">
        <v>204</v>
      </c>
      <c r="C7654" t="s">
        <v>41</v>
      </c>
      <c r="D7654" t="s">
        <v>21</v>
      </c>
      <c r="E7654" t="s">
        <v>22</v>
      </c>
      <c r="F7654" t="s">
        <v>16</v>
      </c>
      <c r="G7654" t="s">
        <v>73</v>
      </c>
      <c r="H7654">
        <v>2</v>
      </c>
      <c r="I7654">
        <v>14320.67</v>
      </c>
      <c r="J7654">
        <v>8889.85</v>
      </c>
      <c r="K7654">
        <v>0.26</v>
      </c>
      <c r="L7654">
        <f>I7654-J7654-(I7654*K7654)</f>
        <v>1707.4457999999995</v>
      </c>
      <c r="M7654">
        <f t="shared" si="357"/>
        <v>6</v>
      </c>
      <c r="N7654">
        <f t="shared" si="358"/>
        <v>2024</v>
      </c>
      <c r="O7654" s="21">
        <f t="shared" si="359"/>
        <v>0.11922946342594302</v>
      </c>
    </row>
    <row r="7655" spans="1:15">
      <c r="A7655" t="s">
        <v>8242</v>
      </c>
      <c r="B7655" t="s">
        <v>755</v>
      </c>
      <c r="C7655" t="s">
        <v>36</v>
      </c>
      <c r="D7655" t="s">
        <v>37</v>
      </c>
      <c r="E7655" t="s">
        <v>15</v>
      </c>
      <c r="F7655" t="s">
        <v>23</v>
      </c>
      <c r="G7655" t="s">
        <v>157</v>
      </c>
      <c r="H7655">
        <v>2</v>
      </c>
      <c r="I7655">
        <v>28120.55</v>
      </c>
      <c r="J7655">
        <v>17591.86</v>
      </c>
      <c r="K7655">
        <v>0.19</v>
      </c>
      <c r="L7655">
        <f>I7655-J7655-(I7655*K7655)</f>
        <v>5185.785499999999</v>
      </c>
      <c r="M7655">
        <f t="shared" si="357"/>
        <v>8</v>
      </c>
      <c r="N7655">
        <f t="shared" si="358"/>
        <v>2024</v>
      </c>
      <c r="O7655" s="21">
        <f t="shared" si="359"/>
        <v>0.18441266262573097</v>
      </c>
    </row>
    <row r="7656" spans="1:15">
      <c r="A7656" t="s">
        <v>8243</v>
      </c>
      <c r="B7656" t="s">
        <v>915</v>
      </c>
      <c r="C7656" t="s">
        <v>41</v>
      </c>
      <c r="D7656" t="s">
        <v>21</v>
      </c>
      <c r="E7656" t="s">
        <v>28</v>
      </c>
      <c r="F7656" t="s">
        <v>23</v>
      </c>
      <c r="G7656" t="s">
        <v>94</v>
      </c>
      <c r="H7656">
        <v>4</v>
      </c>
      <c r="I7656">
        <v>52519.46</v>
      </c>
      <c r="J7656">
        <v>38386.32</v>
      </c>
      <c r="K7656">
        <v>7.0000000000000007E-2</v>
      </c>
      <c r="L7656">
        <f>I7656-J7656-(I7656*K7656)</f>
        <v>10456.7778</v>
      </c>
      <c r="M7656">
        <f t="shared" si="357"/>
        <v>4</v>
      </c>
      <c r="N7656">
        <f t="shared" si="358"/>
        <v>2024</v>
      </c>
      <c r="O7656" s="21">
        <f t="shared" si="359"/>
        <v>0.19910291918462222</v>
      </c>
    </row>
    <row r="7657" spans="1:15">
      <c r="A7657" t="s">
        <v>8244</v>
      </c>
      <c r="B7657" t="s">
        <v>360</v>
      </c>
      <c r="C7657" t="s">
        <v>41</v>
      </c>
      <c r="D7657" t="s">
        <v>21</v>
      </c>
      <c r="E7657" t="s">
        <v>15</v>
      </c>
      <c r="F7657" t="s">
        <v>23</v>
      </c>
      <c r="G7657" t="s">
        <v>33</v>
      </c>
      <c r="H7657">
        <v>2</v>
      </c>
      <c r="I7657">
        <v>27180.45</v>
      </c>
      <c r="J7657">
        <v>18673.02</v>
      </c>
      <c r="K7657">
        <v>0.2</v>
      </c>
      <c r="L7657">
        <f>I7657-J7657-(I7657*K7657)</f>
        <v>3071.34</v>
      </c>
      <c r="M7657">
        <f t="shared" si="357"/>
        <v>2</v>
      </c>
      <c r="N7657">
        <f t="shared" si="358"/>
        <v>2025</v>
      </c>
      <c r="O7657" s="21">
        <f t="shared" si="359"/>
        <v>0.11299812917004685</v>
      </c>
    </row>
    <row r="7658" spans="1:15">
      <c r="A7658" t="s">
        <v>8245</v>
      </c>
      <c r="B7658" t="s">
        <v>98</v>
      </c>
      <c r="C7658" t="s">
        <v>57</v>
      </c>
      <c r="D7658" t="s">
        <v>58</v>
      </c>
      <c r="E7658" t="s">
        <v>15</v>
      </c>
      <c r="F7658" t="s">
        <v>16</v>
      </c>
      <c r="G7658" t="s">
        <v>48</v>
      </c>
      <c r="H7658">
        <v>4</v>
      </c>
      <c r="I7658">
        <v>21816.47</v>
      </c>
      <c r="J7658">
        <v>14581.2</v>
      </c>
      <c r="K7658">
        <v>0.22</v>
      </c>
      <c r="L7658">
        <f>I7658-J7658-(I7658*K7658)</f>
        <v>2435.6466</v>
      </c>
      <c r="M7658">
        <f t="shared" si="357"/>
        <v>3</v>
      </c>
      <c r="N7658">
        <f t="shared" si="358"/>
        <v>2024</v>
      </c>
      <c r="O7658" s="21">
        <f t="shared" si="359"/>
        <v>0.11164256178932705</v>
      </c>
    </row>
    <row r="7659" spans="1:15">
      <c r="A7659" t="s">
        <v>8246</v>
      </c>
      <c r="B7659" t="s">
        <v>630</v>
      </c>
      <c r="C7659" t="s">
        <v>20</v>
      </c>
      <c r="D7659" t="s">
        <v>21</v>
      </c>
      <c r="E7659" t="s">
        <v>28</v>
      </c>
      <c r="F7659" t="s">
        <v>51</v>
      </c>
      <c r="G7659" t="s">
        <v>52</v>
      </c>
      <c r="H7659">
        <v>4</v>
      </c>
      <c r="I7659">
        <v>17032.04</v>
      </c>
      <c r="J7659">
        <v>13965.23</v>
      </c>
      <c r="K7659">
        <v>0.14000000000000001</v>
      </c>
      <c r="L7659">
        <f>I7659-J7659-(I7659*K7659)</f>
        <v>682.32440000000088</v>
      </c>
      <c r="M7659">
        <f t="shared" si="357"/>
        <v>1</v>
      </c>
      <c r="N7659">
        <f t="shared" si="358"/>
        <v>2024</v>
      </c>
      <c r="O7659" s="21">
        <f t="shared" si="359"/>
        <v>4.0061225783875616E-2</v>
      </c>
    </row>
    <row r="7660" spans="1:15">
      <c r="A7660" t="s">
        <v>8247</v>
      </c>
      <c r="B7660" t="s">
        <v>596</v>
      </c>
      <c r="C7660" t="s">
        <v>27</v>
      </c>
      <c r="D7660" t="s">
        <v>27</v>
      </c>
      <c r="E7660" t="s">
        <v>28</v>
      </c>
      <c r="F7660" t="s">
        <v>51</v>
      </c>
      <c r="G7660" t="s">
        <v>52</v>
      </c>
      <c r="H7660">
        <v>4</v>
      </c>
      <c r="I7660">
        <v>52807.26</v>
      </c>
      <c r="J7660">
        <v>39077.1</v>
      </c>
      <c r="K7660">
        <v>0.28999999999999998</v>
      </c>
      <c r="L7660">
        <f>I7660-J7660-(I7660*K7660)</f>
        <v>-1583.9453999999969</v>
      </c>
      <c r="M7660">
        <f t="shared" si="357"/>
        <v>5</v>
      </c>
      <c r="N7660">
        <f t="shared" si="358"/>
        <v>2024</v>
      </c>
      <c r="O7660" s="21">
        <f t="shared" si="359"/>
        <v>-2.9994841618368323E-2</v>
      </c>
    </row>
    <row r="7661" spans="1:15">
      <c r="A7661" t="s">
        <v>8248</v>
      </c>
      <c r="B7661" t="s">
        <v>346</v>
      </c>
      <c r="C7661" t="s">
        <v>41</v>
      </c>
      <c r="D7661" t="s">
        <v>21</v>
      </c>
      <c r="E7661" t="s">
        <v>15</v>
      </c>
      <c r="F7661" t="s">
        <v>51</v>
      </c>
      <c r="G7661" t="s">
        <v>85</v>
      </c>
      <c r="H7661">
        <v>3</v>
      </c>
      <c r="I7661">
        <v>10192.35</v>
      </c>
      <c r="J7661">
        <v>7387.05</v>
      </c>
      <c r="K7661">
        <v>0.21</v>
      </c>
      <c r="L7661">
        <f>I7661-J7661-(I7661*K7661)</f>
        <v>664.90650000000005</v>
      </c>
      <c r="M7661">
        <f t="shared" si="357"/>
        <v>9</v>
      </c>
      <c r="N7661">
        <f t="shared" si="358"/>
        <v>2024</v>
      </c>
      <c r="O7661" s="21">
        <f t="shared" si="359"/>
        <v>6.5235838643688648E-2</v>
      </c>
    </row>
    <row r="7662" spans="1:15">
      <c r="A7662" t="s">
        <v>8249</v>
      </c>
      <c r="B7662" t="s">
        <v>1533</v>
      </c>
      <c r="C7662" t="s">
        <v>79</v>
      </c>
      <c r="D7662" t="s">
        <v>80</v>
      </c>
      <c r="E7662" t="s">
        <v>15</v>
      </c>
      <c r="F7662" t="s">
        <v>29</v>
      </c>
      <c r="G7662" t="s">
        <v>42</v>
      </c>
      <c r="H7662">
        <v>4</v>
      </c>
      <c r="I7662">
        <v>25711.02</v>
      </c>
      <c r="J7662">
        <v>20660.79</v>
      </c>
      <c r="K7662">
        <v>0.21</v>
      </c>
      <c r="L7662">
        <f>I7662-J7662-(I7662*K7662)</f>
        <v>-349.08420000000024</v>
      </c>
      <c r="M7662">
        <f t="shared" si="357"/>
        <v>12</v>
      </c>
      <c r="N7662">
        <f t="shared" si="358"/>
        <v>2024</v>
      </c>
      <c r="O7662" s="21">
        <f t="shared" si="359"/>
        <v>-1.3577220973730339E-2</v>
      </c>
    </row>
    <row r="7663" spans="1:15">
      <c r="A7663" t="s">
        <v>8250</v>
      </c>
      <c r="B7663" t="s">
        <v>868</v>
      </c>
      <c r="C7663" t="s">
        <v>57</v>
      </c>
      <c r="D7663" t="s">
        <v>58</v>
      </c>
      <c r="E7663" t="s">
        <v>28</v>
      </c>
      <c r="F7663" t="s">
        <v>16</v>
      </c>
      <c r="G7663" t="s">
        <v>17</v>
      </c>
      <c r="H7663">
        <v>1</v>
      </c>
      <c r="I7663">
        <v>2239.4899999999998</v>
      </c>
      <c r="J7663">
        <v>1328.23</v>
      </c>
      <c r="K7663">
        <v>0</v>
      </c>
      <c r="L7663">
        <f>I7663-J7663-(I7663*K7663)</f>
        <v>911.25999999999976</v>
      </c>
      <c r="M7663">
        <f t="shared" si="357"/>
        <v>3</v>
      </c>
      <c r="N7663">
        <f t="shared" si="358"/>
        <v>2024</v>
      </c>
      <c r="O7663" s="21">
        <f t="shared" si="359"/>
        <v>0.40690514358179758</v>
      </c>
    </row>
    <row r="7664" spans="1:15">
      <c r="A7664" t="s">
        <v>8251</v>
      </c>
      <c r="B7664" t="s">
        <v>562</v>
      </c>
      <c r="C7664" t="s">
        <v>62</v>
      </c>
      <c r="D7664" t="s">
        <v>63</v>
      </c>
      <c r="E7664" t="s">
        <v>22</v>
      </c>
      <c r="F7664" t="s">
        <v>29</v>
      </c>
      <c r="G7664" t="s">
        <v>42</v>
      </c>
      <c r="H7664">
        <v>2</v>
      </c>
      <c r="I7664">
        <v>14671.34</v>
      </c>
      <c r="J7664">
        <v>9559.4599999999991</v>
      </c>
      <c r="K7664">
        <v>0.12</v>
      </c>
      <c r="L7664">
        <f>I7664-J7664-(I7664*K7664)</f>
        <v>3351.3192000000008</v>
      </c>
      <c r="M7664">
        <f t="shared" si="357"/>
        <v>1</v>
      </c>
      <c r="N7664">
        <f t="shared" si="358"/>
        <v>2024</v>
      </c>
      <c r="O7664" s="21">
        <f t="shared" si="359"/>
        <v>0.2284262514535142</v>
      </c>
    </row>
    <row r="7665" spans="1:15">
      <c r="A7665" t="s">
        <v>8252</v>
      </c>
      <c r="B7665" t="s">
        <v>366</v>
      </c>
      <c r="C7665" t="s">
        <v>79</v>
      </c>
      <c r="D7665" t="s">
        <v>80</v>
      </c>
      <c r="E7665" t="s">
        <v>22</v>
      </c>
      <c r="F7665" t="s">
        <v>16</v>
      </c>
      <c r="G7665" t="s">
        <v>48</v>
      </c>
      <c r="H7665">
        <v>3</v>
      </c>
      <c r="I7665">
        <v>20108.29</v>
      </c>
      <c r="J7665">
        <v>12490.1</v>
      </c>
      <c r="K7665">
        <v>0.03</v>
      </c>
      <c r="L7665">
        <f>I7665-J7665-(I7665*K7665)</f>
        <v>7014.9413000000004</v>
      </c>
      <c r="M7665">
        <f t="shared" si="357"/>
        <v>10</v>
      </c>
      <c r="N7665">
        <f t="shared" si="358"/>
        <v>2024</v>
      </c>
      <c r="O7665" s="21">
        <f t="shared" si="359"/>
        <v>0.34885817242540268</v>
      </c>
    </row>
    <row r="7666" spans="1:15">
      <c r="A7666" t="s">
        <v>8253</v>
      </c>
      <c r="B7666" t="s">
        <v>368</v>
      </c>
      <c r="C7666" t="s">
        <v>36</v>
      </c>
      <c r="D7666" t="s">
        <v>37</v>
      </c>
      <c r="E7666" t="s">
        <v>22</v>
      </c>
      <c r="F7666" t="s">
        <v>23</v>
      </c>
      <c r="G7666" t="s">
        <v>157</v>
      </c>
      <c r="H7666">
        <v>1</v>
      </c>
      <c r="I7666">
        <v>1751.01</v>
      </c>
      <c r="J7666">
        <v>1221.3399999999999</v>
      </c>
      <c r="K7666">
        <v>0.21</v>
      </c>
      <c r="L7666">
        <f>I7666-J7666-(I7666*K7666)</f>
        <v>161.95790000000011</v>
      </c>
      <c r="M7666">
        <f t="shared" si="357"/>
        <v>5</v>
      </c>
      <c r="N7666">
        <f t="shared" si="358"/>
        <v>2025</v>
      </c>
      <c r="O7666" s="21">
        <f t="shared" si="359"/>
        <v>9.2493989183385653E-2</v>
      </c>
    </row>
    <row r="7667" spans="1:15">
      <c r="A7667" t="s">
        <v>8254</v>
      </c>
      <c r="B7667" t="s">
        <v>194</v>
      </c>
      <c r="C7667" t="s">
        <v>79</v>
      </c>
      <c r="D7667" t="s">
        <v>80</v>
      </c>
      <c r="E7667" t="s">
        <v>22</v>
      </c>
      <c r="F7667" t="s">
        <v>23</v>
      </c>
      <c r="G7667" t="s">
        <v>94</v>
      </c>
      <c r="H7667">
        <v>5</v>
      </c>
      <c r="I7667">
        <v>71331.38</v>
      </c>
      <c r="J7667">
        <v>48709.599999999999</v>
      </c>
      <c r="K7667">
        <v>0.04</v>
      </c>
      <c r="L7667">
        <f>I7667-J7667-(I7667*K7667)</f>
        <v>19768.524800000007</v>
      </c>
      <c r="M7667">
        <f t="shared" si="357"/>
        <v>5</v>
      </c>
      <c r="N7667">
        <f t="shared" si="358"/>
        <v>2024</v>
      </c>
      <c r="O7667" s="21">
        <f t="shared" si="359"/>
        <v>0.27713644121282954</v>
      </c>
    </row>
    <row r="7668" spans="1:15">
      <c r="A7668" t="s">
        <v>8255</v>
      </c>
      <c r="B7668" t="s">
        <v>683</v>
      </c>
      <c r="C7668" t="s">
        <v>62</v>
      </c>
      <c r="D7668" t="s">
        <v>63</v>
      </c>
      <c r="E7668" t="s">
        <v>15</v>
      </c>
      <c r="F7668" t="s">
        <v>23</v>
      </c>
      <c r="G7668" t="s">
        <v>24</v>
      </c>
      <c r="H7668">
        <v>3</v>
      </c>
      <c r="I7668">
        <v>39869.47</v>
      </c>
      <c r="J7668">
        <v>26021.39</v>
      </c>
      <c r="K7668">
        <v>0.08</v>
      </c>
      <c r="L7668">
        <f>I7668-J7668-(I7668*K7668)</f>
        <v>10658.522400000002</v>
      </c>
      <c r="M7668">
        <f t="shared" si="357"/>
        <v>4</v>
      </c>
      <c r="N7668">
        <f t="shared" si="358"/>
        <v>2025</v>
      </c>
      <c r="O7668" s="21">
        <f t="shared" si="359"/>
        <v>0.26733544238235424</v>
      </c>
    </row>
    <row r="7669" spans="1:15">
      <c r="A7669" t="s">
        <v>8256</v>
      </c>
      <c r="B7669" t="s">
        <v>2612</v>
      </c>
      <c r="C7669" t="s">
        <v>41</v>
      </c>
      <c r="D7669" t="s">
        <v>21</v>
      </c>
      <c r="E7669" t="s">
        <v>28</v>
      </c>
      <c r="F7669" t="s">
        <v>51</v>
      </c>
      <c r="G7669" t="s">
        <v>59</v>
      </c>
      <c r="H7669">
        <v>4</v>
      </c>
      <c r="I7669">
        <v>35236.51</v>
      </c>
      <c r="J7669">
        <v>24973.41</v>
      </c>
      <c r="K7669">
        <v>0.12</v>
      </c>
      <c r="L7669">
        <f>I7669-J7669-(I7669*K7669)</f>
        <v>6034.7188000000024</v>
      </c>
      <c r="M7669">
        <f t="shared" si="357"/>
        <v>12</v>
      </c>
      <c r="N7669">
        <f t="shared" si="358"/>
        <v>2024</v>
      </c>
      <c r="O7669" s="21">
        <f t="shared" si="359"/>
        <v>0.17126323804485752</v>
      </c>
    </row>
    <row r="7670" spans="1:15">
      <c r="A7670" t="s">
        <v>8257</v>
      </c>
      <c r="B7670" t="s">
        <v>379</v>
      </c>
      <c r="C7670" t="s">
        <v>57</v>
      </c>
      <c r="D7670" t="s">
        <v>58</v>
      </c>
      <c r="E7670" t="s">
        <v>15</v>
      </c>
      <c r="F7670" t="s">
        <v>16</v>
      </c>
      <c r="G7670" t="s">
        <v>17</v>
      </c>
      <c r="H7670">
        <v>2</v>
      </c>
      <c r="I7670">
        <v>23234.09</v>
      </c>
      <c r="J7670">
        <v>15620.08</v>
      </c>
      <c r="K7670">
        <v>0.05</v>
      </c>
      <c r="L7670">
        <f>I7670-J7670-(I7670*K7670)</f>
        <v>6452.3055000000004</v>
      </c>
      <c r="M7670">
        <f t="shared" si="357"/>
        <v>2</v>
      </c>
      <c r="N7670">
        <f t="shared" si="358"/>
        <v>2025</v>
      </c>
      <c r="O7670" s="21">
        <f t="shared" si="359"/>
        <v>0.27770855239004411</v>
      </c>
    </row>
    <row r="7671" spans="1:15">
      <c r="A7671" t="s">
        <v>8258</v>
      </c>
      <c r="B7671" t="s">
        <v>93</v>
      </c>
      <c r="C7671" t="s">
        <v>62</v>
      </c>
      <c r="D7671" t="s">
        <v>63</v>
      </c>
      <c r="E7671" t="s">
        <v>15</v>
      </c>
      <c r="F7671" t="s">
        <v>51</v>
      </c>
      <c r="G7671" t="s">
        <v>52</v>
      </c>
      <c r="H7671">
        <v>5</v>
      </c>
      <c r="I7671">
        <v>20705.009999999998</v>
      </c>
      <c r="J7671">
        <v>14939.61</v>
      </c>
      <c r="K7671">
        <v>0.11</v>
      </c>
      <c r="L7671">
        <f>I7671-J7671-(I7671*K7671)</f>
        <v>3487.8488999999981</v>
      </c>
      <c r="M7671">
        <f t="shared" si="357"/>
        <v>7</v>
      </c>
      <c r="N7671">
        <f t="shared" si="358"/>
        <v>2024</v>
      </c>
      <c r="O7671" s="21">
        <f t="shared" si="359"/>
        <v>0.16845434510777818</v>
      </c>
    </row>
    <row r="7672" spans="1:15">
      <c r="A7672" t="s">
        <v>8259</v>
      </c>
      <c r="B7672" t="s">
        <v>903</v>
      </c>
      <c r="C7672" t="s">
        <v>20</v>
      </c>
      <c r="D7672" t="s">
        <v>21</v>
      </c>
      <c r="E7672" t="s">
        <v>22</v>
      </c>
      <c r="F7672" t="s">
        <v>23</v>
      </c>
      <c r="G7672" t="s">
        <v>94</v>
      </c>
      <c r="H7672">
        <v>2</v>
      </c>
      <c r="I7672">
        <v>20676.849999999999</v>
      </c>
      <c r="J7672">
        <v>13232.29</v>
      </c>
      <c r="K7672">
        <v>7.0000000000000007E-2</v>
      </c>
      <c r="L7672">
        <f>I7672-J7672-(I7672*K7672)</f>
        <v>5997.1804999999977</v>
      </c>
      <c r="M7672">
        <f t="shared" si="357"/>
        <v>2</v>
      </c>
      <c r="N7672">
        <f t="shared" si="358"/>
        <v>2025</v>
      </c>
      <c r="O7672" s="21">
        <f t="shared" si="359"/>
        <v>0.29004323675995125</v>
      </c>
    </row>
    <row r="7673" spans="1:15">
      <c r="A7673" t="s">
        <v>8260</v>
      </c>
      <c r="B7673" t="s">
        <v>1079</v>
      </c>
      <c r="C7673" t="s">
        <v>13</v>
      </c>
      <c r="D7673" t="s">
        <v>14</v>
      </c>
      <c r="E7673" t="s">
        <v>28</v>
      </c>
      <c r="F7673" t="s">
        <v>23</v>
      </c>
      <c r="G7673" t="s">
        <v>94</v>
      </c>
      <c r="H7673">
        <v>4</v>
      </c>
      <c r="I7673">
        <v>31659.78</v>
      </c>
      <c r="J7673">
        <v>25732.95</v>
      </c>
      <c r="K7673">
        <v>0.28999999999999998</v>
      </c>
      <c r="L7673">
        <f>I7673-J7673-(I7673*K7673)</f>
        <v>-3254.5062000000016</v>
      </c>
      <c r="M7673">
        <f t="shared" si="357"/>
        <v>1</v>
      </c>
      <c r="N7673">
        <f t="shared" si="358"/>
        <v>2025</v>
      </c>
      <c r="O7673" s="21">
        <f t="shared" si="359"/>
        <v>-0.102796235476052</v>
      </c>
    </row>
    <row r="7674" spans="1:15">
      <c r="A7674" t="s">
        <v>8261</v>
      </c>
      <c r="B7674" t="s">
        <v>669</v>
      </c>
      <c r="C7674" t="s">
        <v>20</v>
      </c>
      <c r="D7674" t="s">
        <v>21</v>
      </c>
      <c r="E7674" t="s">
        <v>22</v>
      </c>
      <c r="F7674" t="s">
        <v>51</v>
      </c>
      <c r="G7674" t="s">
        <v>64</v>
      </c>
      <c r="H7674">
        <v>3</v>
      </c>
      <c r="I7674">
        <v>44444.92</v>
      </c>
      <c r="J7674">
        <v>27081.919999999998</v>
      </c>
      <c r="K7674">
        <v>0.08</v>
      </c>
      <c r="L7674">
        <f>I7674-J7674-(I7674*K7674)</f>
        <v>13807.4064</v>
      </c>
      <c r="M7674">
        <f t="shared" si="357"/>
        <v>8</v>
      </c>
      <c r="N7674">
        <f t="shared" si="358"/>
        <v>2024</v>
      </c>
      <c r="O7674" s="21">
        <f t="shared" si="359"/>
        <v>0.31066331990247703</v>
      </c>
    </row>
    <row r="7675" spans="1:15">
      <c r="A7675" t="s">
        <v>8262</v>
      </c>
      <c r="B7675" t="s">
        <v>1114</v>
      </c>
      <c r="C7675" t="s">
        <v>79</v>
      </c>
      <c r="D7675" t="s">
        <v>80</v>
      </c>
      <c r="E7675" t="s">
        <v>15</v>
      </c>
      <c r="F7675" t="s">
        <v>16</v>
      </c>
      <c r="G7675" t="s">
        <v>17</v>
      </c>
      <c r="H7675">
        <v>2</v>
      </c>
      <c r="I7675">
        <v>20881.080000000002</v>
      </c>
      <c r="J7675">
        <v>16859.54</v>
      </c>
      <c r="K7675">
        <v>0.2</v>
      </c>
      <c r="L7675">
        <f>I7675-J7675-(I7675*K7675)</f>
        <v>-154.67599999999948</v>
      </c>
      <c r="M7675">
        <f t="shared" si="357"/>
        <v>9</v>
      </c>
      <c r="N7675">
        <f t="shared" si="358"/>
        <v>2024</v>
      </c>
      <c r="O7675" s="21">
        <f t="shared" si="359"/>
        <v>-7.4074712610650148E-3</v>
      </c>
    </row>
    <row r="7676" spans="1:15">
      <c r="A7676" t="s">
        <v>8263</v>
      </c>
      <c r="B7676" t="s">
        <v>1047</v>
      </c>
      <c r="C7676" t="s">
        <v>20</v>
      </c>
      <c r="D7676" t="s">
        <v>21</v>
      </c>
      <c r="E7676" t="s">
        <v>15</v>
      </c>
      <c r="F7676" t="s">
        <v>23</v>
      </c>
      <c r="G7676" t="s">
        <v>157</v>
      </c>
      <c r="H7676">
        <v>1</v>
      </c>
      <c r="I7676">
        <v>14925.27</v>
      </c>
      <c r="J7676">
        <v>12650.11</v>
      </c>
      <c r="K7676">
        <v>0.14000000000000001</v>
      </c>
      <c r="L7676">
        <f>I7676-J7676-(I7676*K7676)</f>
        <v>185.62219999999979</v>
      </c>
      <c r="M7676">
        <f t="shared" si="357"/>
        <v>12</v>
      </c>
      <c r="N7676">
        <f t="shared" si="358"/>
        <v>2024</v>
      </c>
      <c r="O7676" s="21">
        <f t="shared" si="359"/>
        <v>1.2436773338103752E-2</v>
      </c>
    </row>
    <row r="7677" spans="1:15">
      <c r="A7677" t="s">
        <v>8264</v>
      </c>
      <c r="B7677" t="s">
        <v>1139</v>
      </c>
      <c r="C7677" t="s">
        <v>41</v>
      </c>
      <c r="D7677" t="s">
        <v>21</v>
      </c>
      <c r="E7677" t="s">
        <v>22</v>
      </c>
      <c r="F7677" t="s">
        <v>16</v>
      </c>
      <c r="G7677" t="s">
        <v>73</v>
      </c>
      <c r="H7677">
        <v>1</v>
      </c>
      <c r="I7677">
        <v>9317.9599999999991</v>
      </c>
      <c r="J7677">
        <v>7532.74</v>
      </c>
      <c r="K7677">
        <v>0.11</v>
      </c>
      <c r="L7677">
        <f>I7677-J7677-(I7677*K7677)</f>
        <v>760.24439999999936</v>
      </c>
      <c r="M7677">
        <f t="shared" si="357"/>
        <v>3</v>
      </c>
      <c r="N7677">
        <f t="shared" si="358"/>
        <v>2024</v>
      </c>
      <c r="O7677" s="21">
        <f t="shared" si="359"/>
        <v>8.1589146122112502E-2</v>
      </c>
    </row>
    <row r="7678" spans="1:15">
      <c r="A7678" t="s">
        <v>8265</v>
      </c>
      <c r="B7678" t="s">
        <v>255</v>
      </c>
      <c r="C7678" t="s">
        <v>57</v>
      </c>
      <c r="D7678" t="s">
        <v>58</v>
      </c>
      <c r="E7678" t="s">
        <v>22</v>
      </c>
      <c r="F7678" t="s">
        <v>51</v>
      </c>
      <c r="G7678" t="s">
        <v>52</v>
      </c>
      <c r="H7678">
        <v>3</v>
      </c>
      <c r="I7678">
        <v>38919.160000000003</v>
      </c>
      <c r="J7678">
        <v>25201.58</v>
      </c>
      <c r="K7678">
        <v>7.0000000000000007E-2</v>
      </c>
      <c r="L7678">
        <f>I7678-J7678-(I7678*K7678)</f>
        <v>10993.238800000001</v>
      </c>
      <c r="M7678">
        <f t="shared" si="357"/>
        <v>4</v>
      </c>
      <c r="N7678">
        <f t="shared" si="358"/>
        <v>2025</v>
      </c>
      <c r="O7678" s="21">
        <f t="shared" si="359"/>
        <v>0.2824634139071861</v>
      </c>
    </row>
    <row r="7679" spans="1:15">
      <c r="A7679" t="s">
        <v>8266</v>
      </c>
      <c r="B7679" t="s">
        <v>589</v>
      </c>
      <c r="C7679" t="s">
        <v>57</v>
      </c>
      <c r="D7679" t="s">
        <v>58</v>
      </c>
      <c r="E7679" t="s">
        <v>15</v>
      </c>
      <c r="F7679" t="s">
        <v>16</v>
      </c>
      <c r="G7679" t="s">
        <v>48</v>
      </c>
      <c r="H7679">
        <v>4</v>
      </c>
      <c r="I7679">
        <v>54008.08</v>
      </c>
      <c r="J7679">
        <v>42856.2</v>
      </c>
      <c r="K7679">
        <v>0.28999999999999998</v>
      </c>
      <c r="L7679">
        <f>I7679-J7679-(I7679*K7679)</f>
        <v>-4510.4631999999947</v>
      </c>
      <c r="M7679">
        <f t="shared" si="357"/>
        <v>2</v>
      </c>
      <c r="N7679">
        <f t="shared" si="358"/>
        <v>2025</v>
      </c>
      <c r="O7679" s="21">
        <f t="shared" si="359"/>
        <v>-8.3514600037623898E-2</v>
      </c>
    </row>
    <row r="7680" spans="1:15">
      <c r="A7680" t="s">
        <v>8267</v>
      </c>
      <c r="B7680" t="s">
        <v>360</v>
      </c>
      <c r="C7680" t="s">
        <v>41</v>
      </c>
      <c r="D7680" t="s">
        <v>21</v>
      </c>
      <c r="E7680" t="s">
        <v>15</v>
      </c>
      <c r="F7680" t="s">
        <v>29</v>
      </c>
      <c r="G7680" t="s">
        <v>139</v>
      </c>
      <c r="H7680">
        <v>5</v>
      </c>
      <c r="I7680">
        <v>22714.02</v>
      </c>
      <c r="J7680">
        <v>14995.54</v>
      </c>
      <c r="K7680">
        <v>0.12</v>
      </c>
      <c r="L7680">
        <f>I7680-J7680-(I7680*K7680)</f>
        <v>4992.7975999999999</v>
      </c>
      <c r="M7680">
        <f t="shared" si="357"/>
        <v>2</v>
      </c>
      <c r="N7680">
        <f t="shared" si="358"/>
        <v>2025</v>
      </c>
      <c r="O7680" s="21">
        <f t="shared" si="359"/>
        <v>0.21981127074819867</v>
      </c>
    </row>
    <row r="7681" spans="1:15">
      <c r="A7681" t="s">
        <v>8268</v>
      </c>
      <c r="B7681" t="s">
        <v>747</v>
      </c>
      <c r="C7681" t="s">
        <v>41</v>
      </c>
      <c r="D7681" t="s">
        <v>21</v>
      </c>
      <c r="E7681" t="s">
        <v>28</v>
      </c>
      <c r="F7681" t="s">
        <v>16</v>
      </c>
      <c r="G7681" t="s">
        <v>73</v>
      </c>
      <c r="H7681">
        <v>1</v>
      </c>
      <c r="I7681">
        <v>4405.91</v>
      </c>
      <c r="J7681">
        <v>2436.5700000000002</v>
      </c>
      <c r="K7681">
        <v>0.21</v>
      </c>
      <c r="L7681">
        <f>I7681-J7681-(I7681*K7681)</f>
        <v>1044.0988999999997</v>
      </c>
      <c r="M7681">
        <f t="shared" si="357"/>
        <v>5</v>
      </c>
      <c r="N7681">
        <f t="shared" si="358"/>
        <v>2025</v>
      </c>
      <c r="O7681" s="21">
        <f t="shared" si="359"/>
        <v>0.23697690148005743</v>
      </c>
    </row>
    <row r="7682" spans="1:15">
      <c r="A7682" t="s">
        <v>8269</v>
      </c>
      <c r="B7682" t="s">
        <v>344</v>
      </c>
      <c r="C7682" t="s">
        <v>41</v>
      </c>
      <c r="D7682" t="s">
        <v>21</v>
      </c>
      <c r="E7682" t="s">
        <v>22</v>
      </c>
      <c r="F7682" t="s">
        <v>16</v>
      </c>
      <c r="G7682" t="s">
        <v>48</v>
      </c>
      <c r="H7682">
        <v>2</v>
      </c>
      <c r="I7682">
        <v>11394.62</v>
      </c>
      <c r="J7682">
        <v>8364.34</v>
      </c>
      <c r="K7682">
        <v>0.18</v>
      </c>
      <c r="L7682">
        <f>I7682-J7682-(I7682*K7682)</f>
        <v>979.2484000000004</v>
      </c>
      <c r="M7682">
        <f t="shared" si="357"/>
        <v>4</v>
      </c>
      <c r="N7682">
        <f t="shared" si="358"/>
        <v>2025</v>
      </c>
      <c r="O7682" s="21">
        <f t="shared" si="359"/>
        <v>8.5939539888122668E-2</v>
      </c>
    </row>
    <row r="7683" spans="1:15">
      <c r="A7683" t="s">
        <v>8270</v>
      </c>
      <c r="B7683" t="s">
        <v>3532</v>
      </c>
      <c r="C7683" t="s">
        <v>41</v>
      </c>
      <c r="D7683" t="s">
        <v>21</v>
      </c>
      <c r="E7683" t="s">
        <v>15</v>
      </c>
      <c r="F7683" t="s">
        <v>29</v>
      </c>
      <c r="G7683" t="s">
        <v>42</v>
      </c>
      <c r="H7683">
        <v>4</v>
      </c>
      <c r="I7683">
        <v>38706.04</v>
      </c>
      <c r="J7683">
        <v>30117.16</v>
      </c>
      <c r="K7683">
        <v>0.25</v>
      </c>
      <c r="L7683">
        <f>I7683-J7683-(I7683*K7683)</f>
        <v>-1087.6299999999992</v>
      </c>
      <c r="M7683">
        <f t="shared" ref="M7683:M7746" si="360">MONTH(B7683)</f>
        <v>2</v>
      </c>
      <c r="N7683">
        <f t="shared" ref="N7683:N7746" si="361">YEAR(B7683)</f>
        <v>2024</v>
      </c>
      <c r="O7683" s="21">
        <f t="shared" ref="O7683:O7746" si="362">L7683/I7683</f>
        <v>-2.8099748773059686E-2</v>
      </c>
    </row>
    <row r="7684" spans="1:15">
      <c r="A7684" t="s">
        <v>8271</v>
      </c>
      <c r="B7684" t="s">
        <v>1187</v>
      </c>
      <c r="C7684" t="s">
        <v>62</v>
      </c>
      <c r="D7684" t="s">
        <v>63</v>
      </c>
      <c r="E7684" t="s">
        <v>28</v>
      </c>
      <c r="F7684" t="s">
        <v>29</v>
      </c>
      <c r="G7684" t="s">
        <v>42</v>
      </c>
      <c r="H7684">
        <v>4</v>
      </c>
      <c r="I7684">
        <v>53524.639999999999</v>
      </c>
      <c r="J7684">
        <v>39815.760000000002</v>
      </c>
      <c r="K7684">
        <v>0.28999999999999998</v>
      </c>
      <c r="L7684">
        <f>I7684-J7684-(I7684*K7684)</f>
        <v>-1813.2656000000006</v>
      </c>
      <c r="M7684">
        <f t="shared" si="360"/>
        <v>11</v>
      </c>
      <c r="N7684">
        <f t="shared" si="361"/>
        <v>2024</v>
      </c>
      <c r="O7684" s="21">
        <f t="shared" si="362"/>
        <v>-3.3877212438981383E-2</v>
      </c>
    </row>
    <row r="7685" spans="1:15">
      <c r="A7685" t="s">
        <v>8272</v>
      </c>
      <c r="B7685" t="s">
        <v>2233</v>
      </c>
      <c r="C7685" t="s">
        <v>62</v>
      </c>
      <c r="D7685" t="s">
        <v>63</v>
      </c>
      <c r="E7685" t="s">
        <v>22</v>
      </c>
      <c r="F7685" t="s">
        <v>51</v>
      </c>
      <c r="G7685" t="s">
        <v>85</v>
      </c>
      <c r="H7685">
        <v>2</v>
      </c>
      <c r="I7685">
        <v>18503.12</v>
      </c>
      <c r="J7685">
        <v>10430.459999999999</v>
      </c>
      <c r="K7685">
        <v>0.04</v>
      </c>
      <c r="L7685">
        <f>I7685-J7685-(I7685*K7685)</f>
        <v>7332.5352000000003</v>
      </c>
      <c r="M7685">
        <f t="shared" si="360"/>
        <v>2</v>
      </c>
      <c r="N7685">
        <f t="shared" si="361"/>
        <v>2025</v>
      </c>
      <c r="O7685" s="21">
        <f t="shared" si="362"/>
        <v>0.39628642088469407</v>
      </c>
    </row>
    <row r="7686" spans="1:15">
      <c r="A7686" t="s">
        <v>8273</v>
      </c>
      <c r="B7686" t="s">
        <v>379</v>
      </c>
      <c r="C7686" t="s">
        <v>79</v>
      </c>
      <c r="D7686" t="s">
        <v>80</v>
      </c>
      <c r="E7686" t="s">
        <v>15</v>
      </c>
      <c r="F7686" t="s">
        <v>23</v>
      </c>
      <c r="G7686" t="s">
        <v>157</v>
      </c>
      <c r="H7686">
        <v>2</v>
      </c>
      <c r="I7686">
        <v>12539.3</v>
      </c>
      <c r="J7686">
        <v>7575.1</v>
      </c>
      <c r="K7686">
        <v>0.25</v>
      </c>
      <c r="L7686">
        <f>I7686-J7686-(I7686*K7686)</f>
        <v>1829.3749999999991</v>
      </c>
      <c r="M7686">
        <f t="shared" si="360"/>
        <v>2</v>
      </c>
      <c r="N7686">
        <f t="shared" si="361"/>
        <v>2025</v>
      </c>
      <c r="O7686" s="21">
        <f t="shared" si="362"/>
        <v>0.14589131769716007</v>
      </c>
    </row>
    <row r="7687" spans="1:15">
      <c r="A7687" t="s">
        <v>8274</v>
      </c>
      <c r="B7687" t="s">
        <v>198</v>
      </c>
      <c r="C7687" t="s">
        <v>62</v>
      </c>
      <c r="D7687" t="s">
        <v>63</v>
      </c>
      <c r="E7687" t="s">
        <v>15</v>
      </c>
      <c r="F7687" t="s">
        <v>51</v>
      </c>
      <c r="G7687" t="s">
        <v>64</v>
      </c>
      <c r="H7687">
        <v>1</v>
      </c>
      <c r="I7687">
        <v>4552.38</v>
      </c>
      <c r="J7687">
        <v>2629.03</v>
      </c>
      <c r="K7687">
        <v>0.05</v>
      </c>
      <c r="L7687">
        <f>I7687-J7687-(I7687*K7687)</f>
        <v>1695.7309999999998</v>
      </c>
      <c r="M7687">
        <f t="shared" si="360"/>
        <v>7</v>
      </c>
      <c r="N7687">
        <f t="shared" si="361"/>
        <v>2024</v>
      </c>
      <c r="O7687" s="21">
        <f t="shared" si="362"/>
        <v>0.37249328922453745</v>
      </c>
    </row>
    <row r="7688" spans="1:15">
      <c r="A7688" t="s">
        <v>8275</v>
      </c>
      <c r="B7688" t="s">
        <v>2198</v>
      </c>
      <c r="C7688" t="s">
        <v>20</v>
      </c>
      <c r="D7688" t="s">
        <v>21</v>
      </c>
      <c r="E7688" t="s">
        <v>22</v>
      </c>
      <c r="F7688" t="s">
        <v>51</v>
      </c>
      <c r="G7688" t="s">
        <v>85</v>
      </c>
      <c r="H7688">
        <v>2</v>
      </c>
      <c r="I7688">
        <v>4734.4399999999996</v>
      </c>
      <c r="J7688">
        <v>3548.36</v>
      </c>
      <c r="K7688">
        <v>0</v>
      </c>
      <c r="L7688">
        <f>I7688-J7688-(I7688*K7688)</f>
        <v>1186.0799999999995</v>
      </c>
      <c r="M7688">
        <f t="shared" si="360"/>
        <v>3</v>
      </c>
      <c r="N7688">
        <f t="shared" si="361"/>
        <v>2024</v>
      </c>
      <c r="O7688" s="21">
        <f t="shared" si="362"/>
        <v>0.25052170900887955</v>
      </c>
    </row>
    <row r="7689" spans="1:15">
      <c r="A7689" t="s">
        <v>8276</v>
      </c>
      <c r="B7689" t="s">
        <v>1661</v>
      </c>
      <c r="C7689" t="s">
        <v>57</v>
      </c>
      <c r="D7689" t="s">
        <v>58</v>
      </c>
      <c r="E7689" t="s">
        <v>15</v>
      </c>
      <c r="F7689" t="s">
        <v>23</v>
      </c>
      <c r="G7689" t="s">
        <v>33</v>
      </c>
      <c r="H7689">
        <v>1</v>
      </c>
      <c r="I7689">
        <v>5110.07</v>
      </c>
      <c r="J7689">
        <v>4046.79</v>
      </c>
      <c r="K7689">
        <v>0.27</v>
      </c>
      <c r="L7689">
        <f>I7689-J7689-(I7689*K7689)</f>
        <v>-316.43890000000033</v>
      </c>
      <c r="M7689">
        <f t="shared" si="360"/>
        <v>2</v>
      </c>
      <c r="N7689">
        <f t="shared" si="361"/>
        <v>2024</v>
      </c>
      <c r="O7689" s="21">
        <f t="shared" si="362"/>
        <v>-6.1924572461825443E-2</v>
      </c>
    </row>
    <row r="7690" spans="1:15">
      <c r="A7690" t="s">
        <v>8277</v>
      </c>
      <c r="B7690" t="s">
        <v>2028</v>
      </c>
      <c r="C7690" t="s">
        <v>36</v>
      </c>
      <c r="D7690" t="s">
        <v>37</v>
      </c>
      <c r="E7690" t="s">
        <v>28</v>
      </c>
      <c r="F7690" t="s">
        <v>16</v>
      </c>
      <c r="G7690" t="s">
        <v>48</v>
      </c>
      <c r="H7690">
        <v>2</v>
      </c>
      <c r="I7690">
        <v>7162.73</v>
      </c>
      <c r="J7690">
        <v>4161.3999999999996</v>
      </c>
      <c r="K7690">
        <v>0.14000000000000001</v>
      </c>
      <c r="L7690">
        <f>I7690-J7690-(I7690*K7690)</f>
        <v>1998.5477999999998</v>
      </c>
      <c r="M7690">
        <f t="shared" si="360"/>
        <v>4</v>
      </c>
      <c r="N7690">
        <f t="shared" si="361"/>
        <v>2024</v>
      </c>
      <c r="O7690" s="21">
        <f t="shared" si="362"/>
        <v>0.27902040143911611</v>
      </c>
    </row>
    <row r="7691" spans="1:15">
      <c r="A7691" t="s">
        <v>8278</v>
      </c>
      <c r="B7691" t="s">
        <v>2028</v>
      </c>
      <c r="C7691" t="s">
        <v>79</v>
      </c>
      <c r="D7691" t="s">
        <v>80</v>
      </c>
      <c r="E7691" t="s">
        <v>28</v>
      </c>
      <c r="F7691" t="s">
        <v>23</v>
      </c>
      <c r="G7691" t="s">
        <v>94</v>
      </c>
      <c r="H7691">
        <v>1</v>
      </c>
      <c r="I7691">
        <v>14777.81</v>
      </c>
      <c r="J7691">
        <v>9054.68</v>
      </c>
      <c r="K7691">
        <v>0.15</v>
      </c>
      <c r="L7691">
        <f>I7691-J7691-(I7691*K7691)</f>
        <v>3506.4584999999993</v>
      </c>
      <c r="M7691">
        <f t="shared" si="360"/>
        <v>4</v>
      </c>
      <c r="N7691">
        <f t="shared" si="361"/>
        <v>2024</v>
      </c>
      <c r="O7691" s="21">
        <f t="shared" si="362"/>
        <v>0.23727862924208656</v>
      </c>
    </row>
    <row r="7692" spans="1:15">
      <c r="A7692" t="s">
        <v>8279</v>
      </c>
      <c r="B7692" t="s">
        <v>128</v>
      </c>
      <c r="C7692" t="s">
        <v>36</v>
      </c>
      <c r="D7692" t="s">
        <v>37</v>
      </c>
      <c r="E7692" t="s">
        <v>15</v>
      </c>
      <c r="F7692" t="s">
        <v>16</v>
      </c>
      <c r="G7692" t="s">
        <v>17</v>
      </c>
      <c r="H7692">
        <v>1</v>
      </c>
      <c r="I7692">
        <v>4363.68</v>
      </c>
      <c r="J7692">
        <v>3496.28</v>
      </c>
      <c r="K7692">
        <v>0.06</v>
      </c>
      <c r="L7692">
        <f>I7692-J7692-(I7692*K7692)</f>
        <v>605.57920000000013</v>
      </c>
      <c r="M7692">
        <f t="shared" si="360"/>
        <v>3</v>
      </c>
      <c r="N7692">
        <f t="shared" si="361"/>
        <v>2024</v>
      </c>
      <c r="O7692" s="21">
        <f t="shared" si="362"/>
        <v>0.13877717889487773</v>
      </c>
    </row>
    <row r="7693" spans="1:15">
      <c r="A7693" t="s">
        <v>8280</v>
      </c>
      <c r="B7693" t="s">
        <v>1832</v>
      </c>
      <c r="C7693" t="s">
        <v>27</v>
      </c>
      <c r="D7693" t="s">
        <v>27</v>
      </c>
      <c r="E7693" t="s">
        <v>22</v>
      </c>
      <c r="F7693" t="s">
        <v>51</v>
      </c>
      <c r="G7693" t="s">
        <v>64</v>
      </c>
      <c r="H7693">
        <v>5</v>
      </c>
      <c r="I7693">
        <v>67589.850000000006</v>
      </c>
      <c r="J7693">
        <v>53325.85</v>
      </c>
      <c r="K7693">
        <v>0.18</v>
      </c>
      <c r="L7693">
        <f>I7693-J7693-(I7693*K7693)</f>
        <v>2097.8270000000066</v>
      </c>
      <c r="M7693">
        <f t="shared" si="360"/>
        <v>6</v>
      </c>
      <c r="N7693">
        <f t="shared" si="361"/>
        <v>2024</v>
      </c>
      <c r="O7693" s="21">
        <f t="shared" si="362"/>
        <v>3.1037604018946726E-2</v>
      </c>
    </row>
    <row r="7694" spans="1:15">
      <c r="A7694" t="s">
        <v>8281</v>
      </c>
      <c r="B7694" t="s">
        <v>93</v>
      </c>
      <c r="C7694" t="s">
        <v>20</v>
      </c>
      <c r="D7694" t="s">
        <v>21</v>
      </c>
      <c r="E7694" t="s">
        <v>22</v>
      </c>
      <c r="F7694" t="s">
        <v>16</v>
      </c>
      <c r="G7694" t="s">
        <v>48</v>
      </c>
      <c r="H7694">
        <v>4</v>
      </c>
      <c r="I7694">
        <v>54203.77</v>
      </c>
      <c r="J7694">
        <v>38455.93</v>
      </c>
      <c r="K7694">
        <v>0.04</v>
      </c>
      <c r="L7694">
        <f>I7694-J7694-(I7694*K7694)</f>
        <v>13579.689199999997</v>
      </c>
      <c r="M7694">
        <f t="shared" si="360"/>
        <v>7</v>
      </c>
      <c r="N7694">
        <f t="shared" si="361"/>
        <v>2024</v>
      </c>
      <c r="O7694" s="21">
        <f t="shared" si="362"/>
        <v>0.25053034502950622</v>
      </c>
    </row>
    <row r="7695" spans="1:15">
      <c r="A7695" t="s">
        <v>8282</v>
      </c>
      <c r="B7695" t="s">
        <v>273</v>
      </c>
      <c r="C7695" t="s">
        <v>41</v>
      </c>
      <c r="D7695" t="s">
        <v>21</v>
      </c>
      <c r="E7695" t="s">
        <v>15</v>
      </c>
      <c r="F7695" t="s">
        <v>51</v>
      </c>
      <c r="G7695" t="s">
        <v>85</v>
      </c>
      <c r="H7695">
        <v>2</v>
      </c>
      <c r="I7695">
        <v>21209.52</v>
      </c>
      <c r="J7695">
        <v>13504.34</v>
      </c>
      <c r="K7695">
        <v>0.28000000000000003</v>
      </c>
      <c r="L7695">
        <f>I7695-J7695-(I7695*K7695)</f>
        <v>1766.5144</v>
      </c>
      <c r="M7695">
        <f t="shared" si="360"/>
        <v>6</v>
      </c>
      <c r="N7695">
        <f t="shared" si="361"/>
        <v>2025</v>
      </c>
      <c r="O7695" s="21">
        <f t="shared" si="362"/>
        <v>8.3288749580377117E-2</v>
      </c>
    </row>
    <row r="7696" spans="1:15">
      <c r="A7696" t="s">
        <v>8283</v>
      </c>
      <c r="B7696" t="s">
        <v>1024</v>
      </c>
      <c r="C7696" t="s">
        <v>57</v>
      </c>
      <c r="D7696" t="s">
        <v>58</v>
      </c>
      <c r="E7696" t="s">
        <v>28</v>
      </c>
      <c r="F7696" t="s">
        <v>16</v>
      </c>
      <c r="G7696" t="s">
        <v>48</v>
      </c>
      <c r="H7696">
        <v>3</v>
      </c>
      <c r="I7696">
        <v>19769.79</v>
      </c>
      <c r="J7696">
        <v>16751.349999999999</v>
      </c>
      <c r="K7696">
        <v>0.16</v>
      </c>
      <c r="L7696">
        <f>I7696-J7696-(I7696*K7696)</f>
        <v>-144.72639999999774</v>
      </c>
      <c r="M7696">
        <f t="shared" si="360"/>
        <v>5</v>
      </c>
      <c r="N7696">
        <f t="shared" si="361"/>
        <v>2025</v>
      </c>
      <c r="O7696" s="21">
        <f t="shared" si="362"/>
        <v>-7.320583577266007E-3</v>
      </c>
    </row>
    <row r="7697" spans="1:15">
      <c r="A7697" t="s">
        <v>8284</v>
      </c>
      <c r="B7697" t="s">
        <v>716</v>
      </c>
      <c r="C7697" t="s">
        <v>62</v>
      </c>
      <c r="D7697" t="s">
        <v>63</v>
      </c>
      <c r="E7697" t="s">
        <v>22</v>
      </c>
      <c r="F7697" t="s">
        <v>29</v>
      </c>
      <c r="G7697" t="s">
        <v>139</v>
      </c>
      <c r="H7697">
        <v>4</v>
      </c>
      <c r="I7697">
        <v>6987.16</v>
      </c>
      <c r="J7697">
        <v>5052.2</v>
      </c>
      <c r="K7697">
        <v>0.08</v>
      </c>
      <c r="L7697">
        <f>I7697-J7697-(I7697*K7697)</f>
        <v>1375.9872</v>
      </c>
      <c r="M7697">
        <f t="shared" si="360"/>
        <v>5</v>
      </c>
      <c r="N7697">
        <f t="shared" si="361"/>
        <v>2025</v>
      </c>
      <c r="O7697" s="21">
        <f t="shared" si="362"/>
        <v>0.19693082740340856</v>
      </c>
    </row>
    <row r="7698" spans="1:15">
      <c r="A7698" t="s">
        <v>8285</v>
      </c>
      <c r="B7698" t="s">
        <v>562</v>
      </c>
      <c r="C7698" t="s">
        <v>79</v>
      </c>
      <c r="D7698" t="s">
        <v>80</v>
      </c>
      <c r="E7698" t="s">
        <v>22</v>
      </c>
      <c r="F7698" t="s">
        <v>23</v>
      </c>
      <c r="G7698" t="s">
        <v>33</v>
      </c>
      <c r="H7698">
        <v>3</v>
      </c>
      <c r="I7698">
        <v>11911.69</v>
      </c>
      <c r="J7698">
        <v>9706.31</v>
      </c>
      <c r="K7698">
        <v>0.27</v>
      </c>
      <c r="L7698">
        <f>I7698-J7698-(I7698*K7698)</f>
        <v>-1010.7762999999995</v>
      </c>
      <c r="M7698">
        <f t="shared" si="360"/>
        <v>1</v>
      </c>
      <c r="N7698">
        <f t="shared" si="361"/>
        <v>2024</v>
      </c>
      <c r="O7698" s="21">
        <f t="shared" si="362"/>
        <v>-8.4855826503208151E-2</v>
      </c>
    </row>
    <row r="7699" spans="1:15">
      <c r="A7699" t="s">
        <v>8286</v>
      </c>
      <c r="B7699" t="s">
        <v>409</v>
      </c>
      <c r="C7699" t="s">
        <v>27</v>
      </c>
      <c r="D7699" t="s">
        <v>27</v>
      </c>
      <c r="E7699" t="s">
        <v>15</v>
      </c>
      <c r="F7699" t="s">
        <v>29</v>
      </c>
      <c r="G7699" t="s">
        <v>45</v>
      </c>
      <c r="H7699">
        <v>3</v>
      </c>
      <c r="I7699">
        <v>15467.06</v>
      </c>
      <c r="J7699">
        <v>10000.049999999999</v>
      </c>
      <c r="K7699">
        <v>0.26</v>
      </c>
      <c r="L7699">
        <f>I7699-J7699-(I7699*K7699)</f>
        <v>1445.5744000000004</v>
      </c>
      <c r="M7699">
        <f t="shared" si="360"/>
        <v>2</v>
      </c>
      <c r="N7699">
        <f t="shared" si="361"/>
        <v>2025</v>
      </c>
      <c r="O7699" s="21">
        <f t="shared" si="362"/>
        <v>9.3461485246711426E-2</v>
      </c>
    </row>
    <row r="7700" spans="1:15">
      <c r="A7700" t="s">
        <v>8287</v>
      </c>
      <c r="B7700" t="s">
        <v>1054</v>
      </c>
      <c r="C7700" t="s">
        <v>36</v>
      </c>
      <c r="D7700" t="s">
        <v>37</v>
      </c>
      <c r="E7700" t="s">
        <v>22</v>
      </c>
      <c r="F7700" t="s">
        <v>51</v>
      </c>
      <c r="G7700" t="s">
        <v>52</v>
      </c>
      <c r="H7700">
        <v>5</v>
      </c>
      <c r="I7700">
        <v>15687.44</v>
      </c>
      <c r="J7700">
        <v>8864.89</v>
      </c>
      <c r="K7700">
        <v>0.09</v>
      </c>
      <c r="L7700">
        <f>I7700-J7700-(I7700*K7700)</f>
        <v>5410.6804000000011</v>
      </c>
      <c r="M7700">
        <f t="shared" si="360"/>
        <v>8</v>
      </c>
      <c r="N7700">
        <f t="shared" si="361"/>
        <v>2024</v>
      </c>
      <c r="O7700" s="21">
        <f t="shared" si="362"/>
        <v>0.34490524903999636</v>
      </c>
    </row>
    <row r="7701" spans="1:15">
      <c r="A7701" t="s">
        <v>8288</v>
      </c>
      <c r="B7701" t="s">
        <v>2296</v>
      </c>
      <c r="C7701" t="s">
        <v>27</v>
      </c>
      <c r="D7701" t="s">
        <v>27</v>
      </c>
      <c r="E7701" t="s">
        <v>28</v>
      </c>
      <c r="F7701" t="s">
        <v>29</v>
      </c>
      <c r="G7701" t="s">
        <v>139</v>
      </c>
      <c r="H7701">
        <v>3</v>
      </c>
      <c r="I7701">
        <v>15456.83</v>
      </c>
      <c r="J7701">
        <v>11523.64</v>
      </c>
      <c r="K7701">
        <v>0.16</v>
      </c>
      <c r="L7701">
        <f>I7701-J7701-(I7701*K7701)</f>
        <v>1460.0972000000006</v>
      </c>
      <c r="M7701">
        <f t="shared" si="360"/>
        <v>9</v>
      </c>
      <c r="N7701">
        <f t="shared" si="361"/>
        <v>2024</v>
      </c>
      <c r="O7701" s="21">
        <f t="shared" si="362"/>
        <v>9.446291380574158E-2</v>
      </c>
    </row>
    <row r="7702" spans="1:15">
      <c r="A7702" t="s">
        <v>8289</v>
      </c>
      <c r="B7702" t="s">
        <v>922</v>
      </c>
      <c r="C7702" t="s">
        <v>57</v>
      </c>
      <c r="D7702" t="s">
        <v>58</v>
      </c>
      <c r="E7702" t="s">
        <v>15</v>
      </c>
      <c r="F7702" t="s">
        <v>51</v>
      </c>
      <c r="G7702" t="s">
        <v>85</v>
      </c>
      <c r="H7702">
        <v>1</v>
      </c>
      <c r="I7702">
        <v>9408.25</v>
      </c>
      <c r="J7702">
        <v>6519.06</v>
      </c>
      <c r="K7702">
        <v>0.22</v>
      </c>
      <c r="L7702">
        <f>I7702-J7702-(I7702*K7702)</f>
        <v>819.37499999999955</v>
      </c>
      <c r="M7702">
        <f t="shared" si="360"/>
        <v>12</v>
      </c>
      <c r="N7702">
        <f t="shared" si="361"/>
        <v>2024</v>
      </c>
      <c r="O7702" s="21">
        <f t="shared" si="362"/>
        <v>8.7091116838944493E-2</v>
      </c>
    </row>
    <row r="7703" spans="1:15">
      <c r="A7703" t="s">
        <v>8290</v>
      </c>
      <c r="B7703" t="s">
        <v>91</v>
      </c>
      <c r="C7703" t="s">
        <v>57</v>
      </c>
      <c r="D7703" t="s">
        <v>58</v>
      </c>
      <c r="E7703" t="s">
        <v>28</v>
      </c>
      <c r="F7703" t="s">
        <v>23</v>
      </c>
      <c r="G7703" t="s">
        <v>94</v>
      </c>
      <c r="H7703">
        <v>1</v>
      </c>
      <c r="I7703">
        <v>2891.8</v>
      </c>
      <c r="J7703">
        <v>2146.7199999999998</v>
      </c>
      <c r="K7703">
        <v>0.1</v>
      </c>
      <c r="L7703">
        <f>I7703-J7703-(I7703*K7703)</f>
        <v>455.90000000000038</v>
      </c>
      <c r="M7703">
        <f t="shared" si="360"/>
        <v>9</v>
      </c>
      <c r="N7703">
        <f t="shared" si="361"/>
        <v>2024</v>
      </c>
      <c r="O7703" s="21">
        <f t="shared" si="362"/>
        <v>0.15765267307559316</v>
      </c>
    </row>
    <row r="7704" spans="1:15">
      <c r="A7704" t="s">
        <v>8291</v>
      </c>
      <c r="B7704" t="s">
        <v>433</v>
      </c>
      <c r="C7704" t="s">
        <v>36</v>
      </c>
      <c r="D7704" t="s">
        <v>37</v>
      </c>
      <c r="E7704" t="s">
        <v>22</v>
      </c>
      <c r="F7704" t="s">
        <v>51</v>
      </c>
      <c r="G7704" t="s">
        <v>52</v>
      </c>
      <c r="H7704">
        <v>3</v>
      </c>
      <c r="I7704">
        <v>44327.91</v>
      </c>
      <c r="J7704">
        <v>26373.83</v>
      </c>
      <c r="K7704">
        <v>0.28999999999999998</v>
      </c>
      <c r="L7704">
        <f>I7704-J7704-(I7704*K7704)</f>
        <v>5098.9861000000019</v>
      </c>
      <c r="M7704">
        <f t="shared" si="360"/>
        <v>11</v>
      </c>
      <c r="N7704">
        <f t="shared" si="361"/>
        <v>2024</v>
      </c>
      <c r="O7704" s="21">
        <f t="shared" si="362"/>
        <v>0.11502879562785616</v>
      </c>
    </row>
    <row r="7705" spans="1:15">
      <c r="A7705" t="s">
        <v>8292</v>
      </c>
      <c r="B7705" t="s">
        <v>138</v>
      </c>
      <c r="C7705" t="s">
        <v>13</v>
      </c>
      <c r="D7705" t="s">
        <v>14</v>
      </c>
      <c r="E7705" t="s">
        <v>15</v>
      </c>
      <c r="F7705" t="s">
        <v>51</v>
      </c>
      <c r="G7705" t="s">
        <v>52</v>
      </c>
      <c r="H7705">
        <v>1</v>
      </c>
      <c r="I7705">
        <v>648.12</v>
      </c>
      <c r="J7705">
        <v>379.74</v>
      </c>
      <c r="K7705">
        <v>0.17</v>
      </c>
      <c r="L7705">
        <f>I7705-J7705-(I7705*K7705)</f>
        <v>158.19959999999998</v>
      </c>
      <c r="M7705">
        <f t="shared" si="360"/>
        <v>8</v>
      </c>
      <c r="N7705">
        <f t="shared" si="361"/>
        <v>2024</v>
      </c>
      <c r="O7705" s="21">
        <f t="shared" si="362"/>
        <v>0.24408998333641915</v>
      </c>
    </row>
    <row r="7706" spans="1:15">
      <c r="A7706" t="s">
        <v>8293</v>
      </c>
      <c r="B7706" t="s">
        <v>471</v>
      </c>
      <c r="C7706" t="s">
        <v>79</v>
      </c>
      <c r="D7706" t="s">
        <v>80</v>
      </c>
      <c r="E7706" t="s">
        <v>28</v>
      </c>
      <c r="F7706" t="s">
        <v>23</v>
      </c>
      <c r="G7706" t="s">
        <v>24</v>
      </c>
      <c r="H7706">
        <v>5</v>
      </c>
      <c r="I7706">
        <v>46829.04</v>
      </c>
      <c r="J7706">
        <v>26037.65</v>
      </c>
      <c r="K7706">
        <v>0.23</v>
      </c>
      <c r="L7706">
        <f>I7706-J7706-(I7706*K7706)</f>
        <v>10020.710799999999</v>
      </c>
      <c r="M7706">
        <f t="shared" si="360"/>
        <v>6</v>
      </c>
      <c r="N7706">
        <f t="shared" si="361"/>
        <v>2024</v>
      </c>
      <c r="O7706" s="21">
        <f t="shared" si="362"/>
        <v>0.21398497171840378</v>
      </c>
    </row>
    <row r="7707" spans="1:15">
      <c r="A7707" t="s">
        <v>8294</v>
      </c>
      <c r="B7707" t="s">
        <v>2198</v>
      </c>
      <c r="C7707" t="s">
        <v>41</v>
      </c>
      <c r="D7707" t="s">
        <v>21</v>
      </c>
      <c r="E7707" t="s">
        <v>22</v>
      </c>
      <c r="F7707" t="s">
        <v>16</v>
      </c>
      <c r="G7707" t="s">
        <v>38</v>
      </c>
      <c r="H7707">
        <v>4</v>
      </c>
      <c r="I7707">
        <v>34162.86</v>
      </c>
      <c r="J7707">
        <v>23480.48</v>
      </c>
      <c r="K7707">
        <v>0.05</v>
      </c>
      <c r="L7707">
        <f>I7707-J7707-(I7707*K7707)</f>
        <v>8974.237000000001</v>
      </c>
      <c r="M7707">
        <f t="shared" si="360"/>
        <v>3</v>
      </c>
      <c r="N7707">
        <f t="shared" si="361"/>
        <v>2024</v>
      </c>
      <c r="O7707" s="21">
        <f t="shared" si="362"/>
        <v>0.26268986261688865</v>
      </c>
    </row>
    <row r="7708" spans="1:15">
      <c r="A7708" t="s">
        <v>8295</v>
      </c>
      <c r="B7708" t="s">
        <v>464</v>
      </c>
      <c r="C7708" t="s">
        <v>27</v>
      </c>
      <c r="D7708" t="s">
        <v>27</v>
      </c>
      <c r="E7708" t="s">
        <v>28</v>
      </c>
      <c r="F7708" t="s">
        <v>29</v>
      </c>
      <c r="G7708" t="s">
        <v>45</v>
      </c>
      <c r="H7708">
        <v>5</v>
      </c>
      <c r="I7708">
        <v>65736.69</v>
      </c>
      <c r="J7708">
        <v>53994.57</v>
      </c>
      <c r="K7708">
        <v>0.27</v>
      </c>
      <c r="L7708">
        <f>I7708-J7708-(I7708*K7708)</f>
        <v>-6006.7862999999998</v>
      </c>
      <c r="M7708">
        <f t="shared" si="360"/>
        <v>1</v>
      </c>
      <c r="N7708">
        <f t="shared" si="361"/>
        <v>2024</v>
      </c>
      <c r="O7708" s="21">
        <f t="shared" si="362"/>
        <v>-9.1376464193740195E-2</v>
      </c>
    </row>
    <row r="7709" spans="1:15">
      <c r="A7709" t="s">
        <v>8296</v>
      </c>
      <c r="B7709" t="s">
        <v>438</v>
      </c>
      <c r="C7709" t="s">
        <v>57</v>
      </c>
      <c r="D7709" t="s">
        <v>58</v>
      </c>
      <c r="E7709" t="s">
        <v>15</v>
      </c>
      <c r="F7709" t="s">
        <v>23</v>
      </c>
      <c r="G7709" t="s">
        <v>24</v>
      </c>
      <c r="H7709">
        <v>5</v>
      </c>
      <c r="I7709">
        <v>39615.599999999999</v>
      </c>
      <c r="J7709">
        <v>26694.49</v>
      </c>
      <c r="K7709">
        <v>0.02</v>
      </c>
      <c r="L7709">
        <f>I7709-J7709-(I7709*K7709)</f>
        <v>12128.797999999997</v>
      </c>
      <c r="M7709">
        <f t="shared" si="360"/>
        <v>1</v>
      </c>
      <c r="N7709">
        <f t="shared" si="361"/>
        <v>2024</v>
      </c>
      <c r="O7709" s="21">
        <f t="shared" si="362"/>
        <v>0.30616216843869581</v>
      </c>
    </row>
    <row r="7710" spans="1:15">
      <c r="A7710" t="s">
        <v>8297</v>
      </c>
      <c r="B7710" t="s">
        <v>1061</v>
      </c>
      <c r="C7710" t="s">
        <v>79</v>
      </c>
      <c r="D7710" t="s">
        <v>80</v>
      </c>
      <c r="E7710" t="s">
        <v>15</v>
      </c>
      <c r="F7710" t="s">
        <v>29</v>
      </c>
      <c r="G7710" t="s">
        <v>42</v>
      </c>
      <c r="H7710">
        <v>1</v>
      </c>
      <c r="I7710">
        <v>10934.3</v>
      </c>
      <c r="J7710">
        <v>9032.36</v>
      </c>
      <c r="K7710">
        <v>0.14000000000000001</v>
      </c>
      <c r="L7710">
        <f>I7710-J7710-(I7710*K7710)</f>
        <v>371.13799999999856</v>
      </c>
      <c r="M7710">
        <f t="shared" si="360"/>
        <v>6</v>
      </c>
      <c r="N7710">
        <f t="shared" si="361"/>
        <v>2024</v>
      </c>
      <c r="O7710" s="21">
        <f t="shared" si="362"/>
        <v>3.3942547762545253E-2</v>
      </c>
    </row>
    <row r="7711" spans="1:15">
      <c r="A7711" t="s">
        <v>8298</v>
      </c>
      <c r="B7711" t="s">
        <v>532</v>
      </c>
      <c r="C7711" t="s">
        <v>79</v>
      </c>
      <c r="D7711" t="s">
        <v>80</v>
      </c>
      <c r="E7711" t="s">
        <v>28</v>
      </c>
      <c r="F7711" t="s">
        <v>51</v>
      </c>
      <c r="G7711" t="s">
        <v>59</v>
      </c>
      <c r="H7711">
        <v>2</v>
      </c>
      <c r="I7711">
        <v>2400.13</v>
      </c>
      <c r="J7711">
        <v>1413.34</v>
      </c>
      <c r="K7711">
        <v>0.24</v>
      </c>
      <c r="L7711">
        <f>I7711-J7711-(I7711*K7711)</f>
        <v>410.75880000000018</v>
      </c>
      <c r="M7711">
        <f t="shared" si="360"/>
        <v>1</v>
      </c>
      <c r="N7711">
        <f t="shared" si="361"/>
        <v>2024</v>
      </c>
      <c r="O7711" s="21">
        <f t="shared" si="362"/>
        <v>0.1711402299042136</v>
      </c>
    </row>
    <row r="7712" spans="1:15">
      <c r="A7712" t="s">
        <v>8299</v>
      </c>
      <c r="B7712" t="s">
        <v>1798</v>
      </c>
      <c r="C7712" t="s">
        <v>41</v>
      </c>
      <c r="D7712" t="s">
        <v>21</v>
      </c>
      <c r="E7712" t="s">
        <v>22</v>
      </c>
      <c r="F7712" t="s">
        <v>51</v>
      </c>
      <c r="G7712" t="s">
        <v>52</v>
      </c>
      <c r="H7712">
        <v>4</v>
      </c>
      <c r="I7712">
        <v>45161.18</v>
      </c>
      <c r="J7712">
        <v>30431.119999999999</v>
      </c>
      <c r="K7712">
        <v>7.0000000000000007E-2</v>
      </c>
      <c r="L7712">
        <f>I7712-J7712-(I7712*K7712)</f>
        <v>11568.777400000001</v>
      </c>
      <c r="M7712">
        <f t="shared" si="360"/>
        <v>4</v>
      </c>
      <c r="N7712">
        <f t="shared" si="361"/>
        <v>2024</v>
      </c>
      <c r="O7712" s="21">
        <f t="shared" si="362"/>
        <v>0.25616641106366134</v>
      </c>
    </row>
    <row r="7713" spans="1:15">
      <c r="A7713" t="s">
        <v>8300</v>
      </c>
      <c r="B7713" t="s">
        <v>234</v>
      </c>
      <c r="C7713" t="s">
        <v>41</v>
      </c>
      <c r="D7713" t="s">
        <v>21</v>
      </c>
      <c r="E7713" t="s">
        <v>28</v>
      </c>
      <c r="F7713" t="s">
        <v>51</v>
      </c>
      <c r="G7713" t="s">
        <v>52</v>
      </c>
      <c r="H7713">
        <v>2</v>
      </c>
      <c r="I7713">
        <v>28598.43</v>
      </c>
      <c r="J7713">
        <v>20497.990000000002</v>
      </c>
      <c r="K7713">
        <v>0.15</v>
      </c>
      <c r="L7713">
        <f>I7713-J7713-(I7713*K7713)</f>
        <v>3810.6754999999985</v>
      </c>
      <c r="M7713">
        <f t="shared" si="360"/>
        <v>2</v>
      </c>
      <c r="N7713">
        <f t="shared" si="361"/>
        <v>2025</v>
      </c>
      <c r="O7713" s="21">
        <f t="shared" si="362"/>
        <v>0.13324771674528982</v>
      </c>
    </row>
    <row r="7714" spans="1:15">
      <c r="A7714" t="s">
        <v>8301</v>
      </c>
      <c r="B7714" t="s">
        <v>1347</v>
      </c>
      <c r="C7714" t="s">
        <v>20</v>
      </c>
      <c r="D7714" t="s">
        <v>21</v>
      </c>
      <c r="E7714" t="s">
        <v>15</v>
      </c>
      <c r="F7714" t="s">
        <v>29</v>
      </c>
      <c r="G7714" t="s">
        <v>30</v>
      </c>
      <c r="H7714">
        <v>4</v>
      </c>
      <c r="I7714">
        <v>11134.56</v>
      </c>
      <c r="J7714">
        <v>7125.73</v>
      </c>
      <c r="K7714">
        <v>7.0000000000000007E-2</v>
      </c>
      <c r="L7714">
        <f>I7714-J7714-(I7714*K7714)</f>
        <v>3229.4107999999997</v>
      </c>
      <c r="M7714">
        <f t="shared" si="360"/>
        <v>2</v>
      </c>
      <c r="N7714">
        <f t="shared" si="361"/>
        <v>2024</v>
      </c>
      <c r="O7714" s="21">
        <f t="shared" si="362"/>
        <v>0.29003488238421632</v>
      </c>
    </row>
    <row r="7715" spans="1:15">
      <c r="A7715" t="s">
        <v>8302</v>
      </c>
      <c r="B7715" t="s">
        <v>640</v>
      </c>
      <c r="C7715" t="s">
        <v>13</v>
      </c>
      <c r="D7715" t="s">
        <v>14</v>
      </c>
      <c r="E7715" t="s">
        <v>15</v>
      </c>
      <c r="F7715" t="s">
        <v>29</v>
      </c>
      <c r="G7715" t="s">
        <v>42</v>
      </c>
      <c r="H7715">
        <v>4</v>
      </c>
      <c r="I7715">
        <v>56091.97</v>
      </c>
      <c r="J7715">
        <v>34780.68</v>
      </c>
      <c r="K7715">
        <v>0.28999999999999998</v>
      </c>
      <c r="L7715">
        <f>I7715-J7715-(I7715*K7715)</f>
        <v>5044.6187000000009</v>
      </c>
      <c r="M7715">
        <f t="shared" si="360"/>
        <v>1</v>
      </c>
      <c r="N7715">
        <f t="shared" si="361"/>
        <v>2024</v>
      </c>
      <c r="O7715" s="21">
        <f t="shared" si="362"/>
        <v>8.9934774977594847E-2</v>
      </c>
    </row>
    <row r="7716" spans="1:15">
      <c r="A7716" t="s">
        <v>8303</v>
      </c>
      <c r="B7716" t="s">
        <v>150</v>
      </c>
      <c r="C7716" t="s">
        <v>62</v>
      </c>
      <c r="D7716" t="s">
        <v>63</v>
      </c>
      <c r="E7716" t="s">
        <v>22</v>
      </c>
      <c r="F7716" t="s">
        <v>23</v>
      </c>
      <c r="G7716" t="s">
        <v>94</v>
      </c>
      <c r="H7716">
        <v>3</v>
      </c>
      <c r="I7716">
        <v>13890.6</v>
      </c>
      <c r="J7716">
        <v>11549.74</v>
      </c>
      <c r="K7716">
        <v>0.17</v>
      </c>
      <c r="L7716">
        <f>I7716-J7716-(I7716*K7716)</f>
        <v>-20.541999999999462</v>
      </c>
      <c r="M7716">
        <f t="shared" si="360"/>
        <v>6</v>
      </c>
      <c r="N7716">
        <f t="shared" si="361"/>
        <v>2025</v>
      </c>
      <c r="O7716" s="21">
        <f t="shared" si="362"/>
        <v>-1.478841806689377E-3</v>
      </c>
    </row>
    <row r="7717" spans="1:15">
      <c r="A7717" t="s">
        <v>8304</v>
      </c>
      <c r="B7717" t="s">
        <v>1607</v>
      </c>
      <c r="C7717" t="s">
        <v>57</v>
      </c>
      <c r="D7717" t="s">
        <v>58</v>
      </c>
      <c r="E7717" t="s">
        <v>15</v>
      </c>
      <c r="F7717" t="s">
        <v>51</v>
      </c>
      <c r="G7717" t="s">
        <v>52</v>
      </c>
      <c r="H7717">
        <v>1</v>
      </c>
      <c r="I7717">
        <v>9145.43</v>
      </c>
      <c r="J7717">
        <v>7191.51</v>
      </c>
      <c r="K7717">
        <v>0.25</v>
      </c>
      <c r="L7717">
        <f>I7717-J7717-(I7717*K7717)</f>
        <v>-332.4375</v>
      </c>
      <c r="M7717">
        <f t="shared" si="360"/>
        <v>5</v>
      </c>
      <c r="N7717">
        <f t="shared" si="361"/>
        <v>2024</v>
      </c>
      <c r="O7717" s="21">
        <f t="shared" si="362"/>
        <v>-3.635012241086532E-2</v>
      </c>
    </row>
    <row r="7718" spans="1:15">
      <c r="A7718" t="s">
        <v>8305</v>
      </c>
      <c r="B7718" t="s">
        <v>194</v>
      </c>
      <c r="C7718" t="s">
        <v>27</v>
      </c>
      <c r="D7718" t="s">
        <v>27</v>
      </c>
      <c r="E7718" t="s">
        <v>22</v>
      </c>
      <c r="F7718" t="s">
        <v>23</v>
      </c>
      <c r="G7718" t="s">
        <v>157</v>
      </c>
      <c r="H7718">
        <v>3</v>
      </c>
      <c r="I7718">
        <v>20502.97</v>
      </c>
      <c r="J7718">
        <v>16814.509999999998</v>
      </c>
      <c r="K7718">
        <v>0</v>
      </c>
      <c r="L7718">
        <f>I7718-J7718-(I7718*K7718)</f>
        <v>3688.4600000000028</v>
      </c>
      <c r="M7718">
        <f t="shared" si="360"/>
        <v>5</v>
      </c>
      <c r="N7718">
        <f t="shared" si="361"/>
        <v>2024</v>
      </c>
      <c r="O7718" s="21">
        <f t="shared" si="362"/>
        <v>0.17989881465953481</v>
      </c>
    </row>
    <row r="7719" spans="1:15">
      <c r="A7719" t="s">
        <v>8306</v>
      </c>
      <c r="B7719" t="s">
        <v>270</v>
      </c>
      <c r="C7719" t="s">
        <v>62</v>
      </c>
      <c r="D7719" t="s">
        <v>63</v>
      </c>
      <c r="E7719" t="s">
        <v>22</v>
      </c>
      <c r="F7719" t="s">
        <v>16</v>
      </c>
      <c r="G7719" t="s">
        <v>38</v>
      </c>
      <c r="H7719">
        <v>1</v>
      </c>
      <c r="I7719">
        <v>10888.98</v>
      </c>
      <c r="J7719">
        <v>6191.5</v>
      </c>
      <c r="K7719">
        <v>0.18</v>
      </c>
      <c r="L7719">
        <f>I7719-J7719-(I7719*K7719)</f>
        <v>2737.4636</v>
      </c>
      <c r="M7719">
        <f t="shared" si="360"/>
        <v>2</v>
      </c>
      <c r="N7719">
        <f t="shared" si="361"/>
        <v>2024</v>
      </c>
      <c r="O7719" s="21">
        <f t="shared" si="362"/>
        <v>0.25139761483628403</v>
      </c>
    </row>
    <row r="7720" spans="1:15">
      <c r="A7720" t="s">
        <v>8307</v>
      </c>
      <c r="B7720" t="s">
        <v>337</v>
      </c>
      <c r="C7720" t="s">
        <v>13</v>
      </c>
      <c r="D7720" t="s">
        <v>14</v>
      </c>
      <c r="E7720" t="s">
        <v>28</v>
      </c>
      <c r="F7720" t="s">
        <v>16</v>
      </c>
      <c r="G7720" t="s">
        <v>73</v>
      </c>
      <c r="H7720">
        <v>3</v>
      </c>
      <c r="I7720">
        <v>12678.62</v>
      </c>
      <c r="J7720">
        <v>8937.52</v>
      </c>
      <c r="K7720">
        <v>0.09</v>
      </c>
      <c r="L7720">
        <f>I7720-J7720-(I7720*K7720)</f>
        <v>2600.0242000000003</v>
      </c>
      <c r="M7720">
        <f t="shared" si="360"/>
        <v>5</v>
      </c>
      <c r="N7720">
        <f t="shared" si="361"/>
        <v>2024</v>
      </c>
      <c r="O7720" s="21">
        <f t="shared" si="362"/>
        <v>0.20507154564140262</v>
      </c>
    </row>
    <row r="7721" spans="1:15">
      <c r="A7721" t="s">
        <v>8308</v>
      </c>
      <c r="B7721" t="s">
        <v>116</v>
      </c>
      <c r="C7721" t="s">
        <v>27</v>
      </c>
      <c r="D7721" t="s">
        <v>27</v>
      </c>
      <c r="E7721" t="s">
        <v>22</v>
      </c>
      <c r="F7721" t="s">
        <v>16</v>
      </c>
      <c r="G7721" t="s">
        <v>73</v>
      </c>
      <c r="H7721">
        <v>3</v>
      </c>
      <c r="I7721">
        <v>12059.78</v>
      </c>
      <c r="J7721">
        <v>9536.08</v>
      </c>
      <c r="K7721">
        <v>0.21</v>
      </c>
      <c r="L7721">
        <f>I7721-J7721-(I7721*K7721)</f>
        <v>-8.8537999999994099</v>
      </c>
      <c r="M7721">
        <f t="shared" si="360"/>
        <v>9</v>
      </c>
      <c r="N7721">
        <f t="shared" si="361"/>
        <v>2024</v>
      </c>
      <c r="O7721" s="21">
        <f t="shared" si="362"/>
        <v>-7.3415932960629545E-4</v>
      </c>
    </row>
    <row r="7722" spans="1:15">
      <c r="A7722" t="s">
        <v>8309</v>
      </c>
      <c r="B7722" t="s">
        <v>1896</v>
      </c>
      <c r="C7722" t="s">
        <v>36</v>
      </c>
      <c r="D7722" t="s">
        <v>37</v>
      </c>
      <c r="E7722" t="s">
        <v>28</v>
      </c>
      <c r="F7722" t="s">
        <v>51</v>
      </c>
      <c r="G7722" t="s">
        <v>85</v>
      </c>
      <c r="H7722">
        <v>3</v>
      </c>
      <c r="I7722">
        <v>4596.24</v>
      </c>
      <c r="J7722">
        <v>2796.35</v>
      </c>
      <c r="K7722">
        <v>0.19</v>
      </c>
      <c r="L7722">
        <f>I7722-J7722-(I7722*K7722)</f>
        <v>926.60439999999994</v>
      </c>
      <c r="M7722">
        <f t="shared" si="360"/>
        <v>5</v>
      </c>
      <c r="N7722">
        <f t="shared" si="361"/>
        <v>2025</v>
      </c>
      <c r="O7722" s="21">
        <f t="shared" si="362"/>
        <v>0.20160052564705064</v>
      </c>
    </row>
    <row r="7723" spans="1:15">
      <c r="A7723" t="s">
        <v>8310</v>
      </c>
      <c r="B7723" t="s">
        <v>421</v>
      </c>
      <c r="C7723" t="s">
        <v>41</v>
      </c>
      <c r="D7723" t="s">
        <v>21</v>
      </c>
      <c r="E7723" t="s">
        <v>28</v>
      </c>
      <c r="F7723" t="s">
        <v>23</v>
      </c>
      <c r="G7723" t="s">
        <v>94</v>
      </c>
      <c r="H7723">
        <v>2</v>
      </c>
      <c r="I7723">
        <v>13441.23</v>
      </c>
      <c r="J7723">
        <v>9205.6200000000008</v>
      </c>
      <c r="K7723">
        <v>0.05</v>
      </c>
      <c r="L7723">
        <f>I7723-J7723-(I7723*K7723)</f>
        <v>3563.548499999999</v>
      </c>
      <c r="M7723">
        <f t="shared" si="360"/>
        <v>1</v>
      </c>
      <c r="N7723">
        <f t="shared" si="361"/>
        <v>2024</v>
      </c>
      <c r="O7723" s="21">
        <f t="shared" si="362"/>
        <v>0.26512071439890539</v>
      </c>
    </row>
    <row r="7724" spans="1:15">
      <c r="A7724" t="s">
        <v>8311</v>
      </c>
      <c r="B7724" t="s">
        <v>1133</v>
      </c>
      <c r="C7724" t="s">
        <v>62</v>
      </c>
      <c r="D7724" t="s">
        <v>63</v>
      </c>
      <c r="E7724" t="s">
        <v>28</v>
      </c>
      <c r="F7724" t="s">
        <v>16</v>
      </c>
      <c r="G7724" t="s">
        <v>73</v>
      </c>
      <c r="H7724">
        <v>2</v>
      </c>
      <c r="I7724">
        <v>19425.79</v>
      </c>
      <c r="J7724">
        <v>13971.23</v>
      </c>
      <c r="K7724">
        <v>0.13</v>
      </c>
      <c r="L7724">
        <f>I7724-J7724-(I7724*K7724)</f>
        <v>2929.2073000000009</v>
      </c>
      <c r="M7724">
        <f t="shared" si="360"/>
        <v>10</v>
      </c>
      <c r="N7724">
        <f t="shared" si="361"/>
        <v>2024</v>
      </c>
      <c r="O7724" s="21">
        <f t="shared" si="362"/>
        <v>0.15078961010079903</v>
      </c>
    </row>
    <row r="7725" spans="1:15">
      <c r="A7725" t="s">
        <v>8312</v>
      </c>
      <c r="B7725" t="s">
        <v>154</v>
      </c>
      <c r="C7725" t="s">
        <v>36</v>
      </c>
      <c r="D7725" t="s">
        <v>37</v>
      </c>
      <c r="E7725" t="s">
        <v>22</v>
      </c>
      <c r="F7725" t="s">
        <v>23</v>
      </c>
      <c r="G7725" t="s">
        <v>94</v>
      </c>
      <c r="H7725">
        <v>2</v>
      </c>
      <c r="I7725">
        <v>14930.1</v>
      </c>
      <c r="J7725">
        <v>10274.629999999999</v>
      </c>
      <c r="K7725">
        <v>0.01</v>
      </c>
      <c r="L7725">
        <f>I7725-J7725-(I7725*K7725)</f>
        <v>4506.1690000000008</v>
      </c>
      <c r="M7725">
        <f t="shared" si="360"/>
        <v>2</v>
      </c>
      <c r="N7725">
        <f t="shared" si="361"/>
        <v>2024</v>
      </c>
      <c r="O7725" s="21">
        <f t="shared" si="362"/>
        <v>0.30181773732258999</v>
      </c>
    </row>
    <row r="7726" spans="1:15">
      <c r="A7726" t="s">
        <v>8313</v>
      </c>
      <c r="B7726" t="s">
        <v>602</v>
      </c>
      <c r="C7726" t="s">
        <v>27</v>
      </c>
      <c r="D7726" t="s">
        <v>27</v>
      </c>
      <c r="E7726" t="s">
        <v>15</v>
      </c>
      <c r="F7726" t="s">
        <v>29</v>
      </c>
      <c r="G7726" t="s">
        <v>139</v>
      </c>
      <c r="H7726">
        <v>2</v>
      </c>
      <c r="I7726">
        <v>16334.3</v>
      </c>
      <c r="J7726">
        <v>9188.25</v>
      </c>
      <c r="K7726">
        <v>0.08</v>
      </c>
      <c r="L7726">
        <f>I7726-J7726-(I7726*K7726)</f>
        <v>5839.3059999999996</v>
      </c>
      <c r="M7726">
        <f t="shared" si="360"/>
        <v>1</v>
      </c>
      <c r="N7726">
        <f t="shared" si="361"/>
        <v>2025</v>
      </c>
      <c r="O7726" s="21">
        <f t="shared" si="362"/>
        <v>0.35748737319628021</v>
      </c>
    </row>
    <row r="7727" spans="1:15">
      <c r="A7727" t="s">
        <v>8314</v>
      </c>
      <c r="B7727" t="s">
        <v>2482</v>
      </c>
      <c r="C7727" t="s">
        <v>41</v>
      </c>
      <c r="D7727" t="s">
        <v>21</v>
      </c>
      <c r="E7727" t="s">
        <v>22</v>
      </c>
      <c r="F7727" t="s">
        <v>23</v>
      </c>
      <c r="G7727" t="s">
        <v>94</v>
      </c>
      <c r="H7727">
        <v>4</v>
      </c>
      <c r="I7727">
        <v>18844.689999999999</v>
      </c>
      <c r="J7727">
        <v>13902.71</v>
      </c>
      <c r="K7727">
        <v>0.1</v>
      </c>
      <c r="L7727">
        <f>I7727-J7727-(I7727*K7727)</f>
        <v>3057.5109999999995</v>
      </c>
      <c r="M7727">
        <f t="shared" si="360"/>
        <v>1</v>
      </c>
      <c r="N7727">
        <f t="shared" si="361"/>
        <v>2025</v>
      </c>
      <c r="O7727" s="21">
        <f t="shared" si="362"/>
        <v>0.16224787990675357</v>
      </c>
    </row>
    <row r="7728" spans="1:15">
      <c r="A7728" t="s">
        <v>8315</v>
      </c>
      <c r="B7728" t="s">
        <v>755</v>
      </c>
      <c r="C7728" t="s">
        <v>36</v>
      </c>
      <c r="D7728" t="s">
        <v>37</v>
      </c>
      <c r="E7728" t="s">
        <v>15</v>
      </c>
      <c r="F7728" t="s">
        <v>23</v>
      </c>
      <c r="G7728" t="s">
        <v>24</v>
      </c>
      <c r="H7728">
        <v>4</v>
      </c>
      <c r="I7728">
        <v>39562.07</v>
      </c>
      <c r="J7728">
        <v>25959.08</v>
      </c>
      <c r="K7728">
        <v>0.27</v>
      </c>
      <c r="L7728">
        <f>I7728-J7728-(I7728*K7728)</f>
        <v>2921.2310999999972</v>
      </c>
      <c r="M7728">
        <f t="shared" si="360"/>
        <v>8</v>
      </c>
      <c r="N7728">
        <f t="shared" si="361"/>
        <v>2024</v>
      </c>
      <c r="O7728" s="21">
        <f t="shared" si="362"/>
        <v>7.3839187383268806E-2</v>
      </c>
    </row>
    <row r="7729" spans="1:15">
      <c r="A7729" t="s">
        <v>8316</v>
      </c>
      <c r="B7729" t="s">
        <v>1771</v>
      </c>
      <c r="C7729" t="s">
        <v>57</v>
      </c>
      <c r="D7729" t="s">
        <v>58</v>
      </c>
      <c r="E7729" t="s">
        <v>15</v>
      </c>
      <c r="F7729" t="s">
        <v>51</v>
      </c>
      <c r="G7729" t="s">
        <v>52</v>
      </c>
      <c r="H7729">
        <v>3</v>
      </c>
      <c r="I7729">
        <v>7117.9</v>
      </c>
      <c r="J7729">
        <v>4034.14</v>
      </c>
      <c r="K7729">
        <v>0.17</v>
      </c>
      <c r="L7729">
        <f>I7729-J7729-(I7729*K7729)</f>
        <v>1873.7169999999996</v>
      </c>
      <c r="M7729">
        <f t="shared" si="360"/>
        <v>7</v>
      </c>
      <c r="N7729">
        <f t="shared" si="361"/>
        <v>2024</v>
      </c>
      <c r="O7729" s="21">
        <f t="shared" si="362"/>
        <v>0.26324014105283861</v>
      </c>
    </row>
    <row r="7730" spans="1:15">
      <c r="A7730" t="s">
        <v>8317</v>
      </c>
      <c r="B7730" t="s">
        <v>1645</v>
      </c>
      <c r="C7730" t="s">
        <v>79</v>
      </c>
      <c r="D7730" t="s">
        <v>80</v>
      </c>
      <c r="E7730" t="s">
        <v>15</v>
      </c>
      <c r="F7730" t="s">
        <v>29</v>
      </c>
      <c r="G7730" t="s">
        <v>42</v>
      </c>
      <c r="H7730">
        <v>4</v>
      </c>
      <c r="I7730">
        <v>46838.67</v>
      </c>
      <c r="J7730">
        <v>36049.730000000003</v>
      </c>
      <c r="K7730">
        <v>0.08</v>
      </c>
      <c r="L7730">
        <f>I7730-J7730-(I7730*K7730)</f>
        <v>7041.8463999999949</v>
      </c>
      <c r="M7730">
        <f t="shared" si="360"/>
        <v>4</v>
      </c>
      <c r="N7730">
        <f t="shared" si="361"/>
        <v>2024</v>
      </c>
      <c r="O7730" s="21">
        <f t="shared" si="362"/>
        <v>0.15034257804502124</v>
      </c>
    </row>
    <row r="7731" spans="1:15">
      <c r="A7731" t="s">
        <v>8318</v>
      </c>
      <c r="B7731" t="s">
        <v>1049</v>
      </c>
      <c r="C7731" t="s">
        <v>79</v>
      </c>
      <c r="D7731" t="s">
        <v>80</v>
      </c>
      <c r="E7731" t="s">
        <v>15</v>
      </c>
      <c r="F7731" t="s">
        <v>16</v>
      </c>
      <c r="G7731" t="s">
        <v>17</v>
      </c>
      <c r="H7731">
        <v>1</v>
      </c>
      <c r="I7731">
        <v>10768.96</v>
      </c>
      <c r="J7731">
        <v>7399.14</v>
      </c>
      <c r="K7731">
        <v>0.05</v>
      </c>
      <c r="L7731">
        <f>I7731-J7731-(I7731*K7731)</f>
        <v>2831.3719999999989</v>
      </c>
      <c r="M7731">
        <f t="shared" si="360"/>
        <v>3</v>
      </c>
      <c r="N7731">
        <f t="shared" si="361"/>
        <v>2025</v>
      </c>
      <c r="O7731" s="21">
        <f t="shared" si="362"/>
        <v>0.26291972483879589</v>
      </c>
    </row>
    <row r="7732" spans="1:15">
      <c r="A7732" t="s">
        <v>8319</v>
      </c>
      <c r="B7732" t="s">
        <v>1669</v>
      </c>
      <c r="C7732" t="s">
        <v>13</v>
      </c>
      <c r="D7732" t="s">
        <v>14</v>
      </c>
      <c r="E7732" t="s">
        <v>28</v>
      </c>
      <c r="F7732" t="s">
        <v>51</v>
      </c>
      <c r="G7732" t="s">
        <v>52</v>
      </c>
      <c r="H7732">
        <v>4</v>
      </c>
      <c r="I7732">
        <v>44711.48</v>
      </c>
      <c r="J7732">
        <v>28919.98</v>
      </c>
      <c r="K7732">
        <v>0.24</v>
      </c>
      <c r="L7732">
        <f>I7732-J7732-(I7732*K7732)</f>
        <v>5060.744800000004</v>
      </c>
      <c r="M7732">
        <f t="shared" si="360"/>
        <v>3</v>
      </c>
      <c r="N7732">
        <f t="shared" si="361"/>
        <v>2025</v>
      </c>
      <c r="O7732" s="21">
        <f t="shared" si="362"/>
        <v>0.11318669836024224</v>
      </c>
    </row>
    <row r="7733" spans="1:15">
      <c r="A7733" t="s">
        <v>8320</v>
      </c>
      <c r="B7733" t="s">
        <v>1021</v>
      </c>
      <c r="C7733" t="s">
        <v>36</v>
      </c>
      <c r="D7733" t="s">
        <v>37</v>
      </c>
      <c r="E7733" t="s">
        <v>15</v>
      </c>
      <c r="F7733" t="s">
        <v>29</v>
      </c>
      <c r="G7733" t="s">
        <v>42</v>
      </c>
      <c r="H7733">
        <v>2</v>
      </c>
      <c r="I7733">
        <v>12186.63</v>
      </c>
      <c r="J7733">
        <v>7734.67</v>
      </c>
      <c r="K7733">
        <v>0.01</v>
      </c>
      <c r="L7733">
        <f>I7733-J7733-(I7733*K7733)</f>
        <v>4330.0936999999994</v>
      </c>
      <c r="M7733">
        <f t="shared" si="360"/>
        <v>7</v>
      </c>
      <c r="N7733">
        <f t="shared" si="361"/>
        <v>2024</v>
      </c>
      <c r="O7733" s="21">
        <f t="shared" si="362"/>
        <v>0.35531510351918455</v>
      </c>
    </row>
    <row r="7734" spans="1:15">
      <c r="A7734" t="s">
        <v>8321</v>
      </c>
      <c r="B7734" t="s">
        <v>651</v>
      </c>
      <c r="C7734" t="s">
        <v>20</v>
      </c>
      <c r="D7734" t="s">
        <v>21</v>
      </c>
      <c r="E7734" t="s">
        <v>28</v>
      </c>
      <c r="F7734" t="s">
        <v>23</v>
      </c>
      <c r="G7734" t="s">
        <v>94</v>
      </c>
      <c r="H7734">
        <v>3</v>
      </c>
      <c r="I7734">
        <v>25183.33</v>
      </c>
      <c r="J7734">
        <v>13856.47</v>
      </c>
      <c r="K7734">
        <v>0.1</v>
      </c>
      <c r="L7734">
        <f>I7734-J7734-(I7734*K7734)</f>
        <v>8808.5270000000019</v>
      </c>
      <c r="M7734">
        <f t="shared" si="360"/>
        <v>6</v>
      </c>
      <c r="N7734">
        <f t="shared" si="361"/>
        <v>2025</v>
      </c>
      <c r="O7734" s="21">
        <f t="shared" si="362"/>
        <v>0.34977610188962305</v>
      </c>
    </row>
    <row r="7735" spans="1:15">
      <c r="A7735" t="s">
        <v>8322</v>
      </c>
      <c r="B7735" t="s">
        <v>247</v>
      </c>
      <c r="C7735" t="s">
        <v>36</v>
      </c>
      <c r="D7735" t="s">
        <v>37</v>
      </c>
      <c r="E7735" t="s">
        <v>22</v>
      </c>
      <c r="F7735" t="s">
        <v>51</v>
      </c>
      <c r="G7735" t="s">
        <v>59</v>
      </c>
      <c r="H7735">
        <v>1</v>
      </c>
      <c r="I7735">
        <v>13590.84</v>
      </c>
      <c r="J7735">
        <v>9011.89</v>
      </c>
      <c r="K7735">
        <v>0.21</v>
      </c>
      <c r="L7735">
        <f>I7735-J7735-(I7735*K7735)</f>
        <v>1724.8736000000008</v>
      </c>
      <c r="M7735">
        <f t="shared" si="360"/>
        <v>4</v>
      </c>
      <c r="N7735">
        <f t="shared" si="361"/>
        <v>2025</v>
      </c>
      <c r="O7735" s="21">
        <f t="shared" si="362"/>
        <v>0.12691442177231141</v>
      </c>
    </row>
    <row r="7736" spans="1:15">
      <c r="A7736" t="s">
        <v>8323</v>
      </c>
      <c r="B7736" t="s">
        <v>1196</v>
      </c>
      <c r="C7736" t="s">
        <v>27</v>
      </c>
      <c r="D7736" t="s">
        <v>27</v>
      </c>
      <c r="E7736" t="s">
        <v>28</v>
      </c>
      <c r="F7736" t="s">
        <v>16</v>
      </c>
      <c r="G7736" t="s">
        <v>38</v>
      </c>
      <c r="H7736">
        <v>3</v>
      </c>
      <c r="I7736">
        <v>1519.8</v>
      </c>
      <c r="J7736">
        <v>905.02</v>
      </c>
      <c r="K7736">
        <v>0.11</v>
      </c>
      <c r="L7736">
        <f>I7736-J7736-(I7736*K7736)</f>
        <v>447.60199999999998</v>
      </c>
      <c r="M7736">
        <f t="shared" si="360"/>
        <v>5</v>
      </c>
      <c r="N7736">
        <f t="shared" si="361"/>
        <v>2025</v>
      </c>
      <c r="O7736" s="21">
        <f t="shared" si="362"/>
        <v>0.29451375180944861</v>
      </c>
    </row>
    <row r="7737" spans="1:15">
      <c r="A7737" t="s">
        <v>8324</v>
      </c>
      <c r="B7737" t="s">
        <v>1453</v>
      </c>
      <c r="C7737" t="s">
        <v>57</v>
      </c>
      <c r="D7737" t="s">
        <v>58</v>
      </c>
      <c r="E7737" t="s">
        <v>22</v>
      </c>
      <c r="F7737" t="s">
        <v>29</v>
      </c>
      <c r="G7737" t="s">
        <v>45</v>
      </c>
      <c r="H7737">
        <v>2</v>
      </c>
      <c r="I7737">
        <v>3787.08</v>
      </c>
      <c r="J7737">
        <v>3005.98</v>
      </c>
      <c r="K7737">
        <v>0.02</v>
      </c>
      <c r="L7737">
        <f>I7737-J7737-(I7737*K7737)</f>
        <v>705.35839999999985</v>
      </c>
      <c r="M7737">
        <f t="shared" si="360"/>
        <v>5</v>
      </c>
      <c r="N7737">
        <f t="shared" si="361"/>
        <v>2024</v>
      </c>
      <c r="O7737" s="21">
        <f t="shared" si="362"/>
        <v>0.18625389482133989</v>
      </c>
    </row>
    <row r="7738" spans="1:15">
      <c r="A7738" t="s">
        <v>8325</v>
      </c>
      <c r="B7738" t="s">
        <v>1771</v>
      </c>
      <c r="C7738" t="s">
        <v>57</v>
      </c>
      <c r="D7738" t="s">
        <v>58</v>
      </c>
      <c r="E7738" t="s">
        <v>28</v>
      </c>
      <c r="F7738" t="s">
        <v>23</v>
      </c>
      <c r="G7738" t="s">
        <v>24</v>
      </c>
      <c r="H7738">
        <v>1</v>
      </c>
      <c r="I7738">
        <v>3789.93</v>
      </c>
      <c r="J7738">
        <v>3203.2</v>
      </c>
      <c r="K7738">
        <v>0.21</v>
      </c>
      <c r="L7738">
        <f>I7738-J7738-(I7738*K7738)</f>
        <v>-209.1552999999999</v>
      </c>
      <c r="M7738">
        <f t="shared" si="360"/>
        <v>7</v>
      </c>
      <c r="N7738">
        <f t="shared" si="361"/>
        <v>2024</v>
      </c>
      <c r="O7738" s="21">
        <f t="shared" si="362"/>
        <v>-5.5187114273878388E-2</v>
      </c>
    </row>
    <row r="7739" spans="1:15">
      <c r="A7739" t="s">
        <v>8326</v>
      </c>
      <c r="B7739" t="s">
        <v>312</v>
      </c>
      <c r="C7739" t="s">
        <v>13</v>
      </c>
      <c r="D7739" t="s">
        <v>14</v>
      </c>
      <c r="E7739" t="s">
        <v>28</v>
      </c>
      <c r="F7739" t="s">
        <v>51</v>
      </c>
      <c r="G7739" t="s">
        <v>64</v>
      </c>
      <c r="H7739">
        <v>1</v>
      </c>
      <c r="I7739">
        <v>1827.87</v>
      </c>
      <c r="J7739">
        <v>1537.19</v>
      </c>
      <c r="K7739">
        <v>0.05</v>
      </c>
      <c r="L7739">
        <f>I7739-J7739-(I7739*K7739)</f>
        <v>199.28649999999982</v>
      </c>
      <c r="M7739">
        <f t="shared" si="360"/>
        <v>1</v>
      </c>
      <c r="N7739">
        <f t="shared" si="361"/>
        <v>2024</v>
      </c>
      <c r="O7739" s="21">
        <f t="shared" si="362"/>
        <v>0.10902662662005494</v>
      </c>
    </row>
    <row r="7740" spans="1:15">
      <c r="A7740" t="s">
        <v>8327</v>
      </c>
      <c r="B7740" t="s">
        <v>419</v>
      </c>
      <c r="C7740" t="s">
        <v>79</v>
      </c>
      <c r="D7740" t="s">
        <v>80</v>
      </c>
      <c r="E7740" t="s">
        <v>28</v>
      </c>
      <c r="F7740" t="s">
        <v>51</v>
      </c>
      <c r="G7740" t="s">
        <v>64</v>
      </c>
      <c r="H7740">
        <v>5</v>
      </c>
      <c r="I7740">
        <v>12464.39</v>
      </c>
      <c r="J7740">
        <v>10090.74</v>
      </c>
      <c r="K7740">
        <v>0.22</v>
      </c>
      <c r="L7740">
        <f>I7740-J7740-(I7740*K7740)</f>
        <v>-368.51580000000013</v>
      </c>
      <c r="M7740">
        <f t="shared" si="360"/>
        <v>6</v>
      </c>
      <c r="N7740">
        <f t="shared" si="361"/>
        <v>2025</v>
      </c>
      <c r="O7740" s="21">
        <f t="shared" si="362"/>
        <v>-2.9565490168391727E-2</v>
      </c>
    </row>
    <row r="7741" spans="1:15">
      <c r="A7741" t="s">
        <v>8328</v>
      </c>
      <c r="B7741" t="s">
        <v>2046</v>
      </c>
      <c r="C7741" t="s">
        <v>41</v>
      </c>
      <c r="D7741" t="s">
        <v>21</v>
      </c>
      <c r="E7741" t="s">
        <v>28</v>
      </c>
      <c r="F7741" t="s">
        <v>51</v>
      </c>
      <c r="G7741" t="s">
        <v>85</v>
      </c>
      <c r="H7741">
        <v>2</v>
      </c>
      <c r="I7741">
        <v>4574.26</v>
      </c>
      <c r="J7741">
        <v>3045.55</v>
      </c>
      <c r="K7741">
        <v>0.18</v>
      </c>
      <c r="L7741">
        <f>I7741-J7741-(I7741*K7741)</f>
        <v>705.34320000000002</v>
      </c>
      <c r="M7741">
        <f t="shared" si="360"/>
        <v>1</v>
      </c>
      <c r="N7741">
        <f t="shared" si="361"/>
        <v>2024</v>
      </c>
      <c r="O7741" s="21">
        <f t="shared" si="362"/>
        <v>0.15419831841653076</v>
      </c>
    </row>
    <row r="7742" spans="1:15">
      <c r="A7742" t="s">
        <v>8329</v>
      </c>
      <c r="B7742" t="s">
        <v>453</v>
      </c>
      <c r="C7742" t="s">
        <v>41</v>
      </c>
      <c r="D7742" t="s">
        <v>21</v>
      </c>
      <c r="E7742" t="s">
        <v>15</v>
      </c>
      <c r="F7742" t="s">
        <v>29</v>
      </c>
      <c r="G7742" t="s">
        <v>30</v>
      </c>
      <c r="H7742">
        <v>3</v>
      </c>
      <c r="I7742">
        <v>18642.599999999999</v>
      </c>
      <c r="J7742">
        <v>12019.9</v>
      </c>
      <c r="K7742">
        <v>0.25</v>
      </c>
      <c r="L7742">
        <f>I7742-J7742-(I7742*K7742)</f>
        <v>1962.0499999999993</v>
      </c>
      <c r="M7742">
        <f t="shared" si="360"/>
        <v>2</v>
      </c>
      <c r="N7742">
        <f t="shared" si="361"/>
        <v>2025</v>
      </c>
      <c r="O7742" s="21">
        <f t="shared" si="362"/>
        <v>0.10524551296492976</v>
      </c>
    </row>
    <row r="7743" spans="1:15">
      <c r="A7743" t="s">
        <v>8330</v>
      </c>
      <c r="B7743" t="s">
        <v>400</v>
      </c>
      <c r="C7743" t="s">
        <v>57</v>
      </c>
      <c r="D7743" t="s">
        <v>58</v>
      </c>
      <c r="E7743" t="s">
        <v>22</v>
      </c>
      <c r="F7743" t="s">
        <v>51</v>
      </c>
      <c r="G7743" t="s">
        <v>85</v>
      </c>
      <c r="H7743">
        <v>2</v>
      </c>
      <c r="I7743">
        <v>11853.92</v>
      </c>
      <c r="J7743">
        <v>6950.19</v>
      </c>
      <c r="K7743">
        <v>0.15</v>
      </c>
      <c r="L7743">
        <f>I7743-J7743-(I7743*K7743)</f>
        <v>3125.6420000000007</v>
      </c>
      <c r="M7743">
        <f t="shared" si="360"/>
        <v>6</v>
      </c>
      <c r="N7743">
        <f t="shared" si="361"/>
        <v>2024</v>
      </c>
      <c r="O7743" s="21">
        <f t="shared" si="362"/>
        <v>0.26368003158448855</v>
      </c>
    </row>
    <row r="7744" spans="1:15">
      <c r="A7744" t="s">
        <v>8331</v>
      </c>
      <c r="B7744" t="s">
        <v>1109</v>
      </c>
      <c r="C7744" t="s">
        <v>41</v>
      </c>
      <c r="D7744" t="s">
        <v>21</v>
      </c>
      <c r="E7744" t="s">
        <v>22</v>
      </c>
      <c r="F7744" t="s">
        <v>16</v>
      </c>
      <c r="G7744" t="s">
        <v>73</v>
      </c>
      <c r="H7744">
        <v>3</v>
      </c>
      <c r="I7744">
        <v>39531.24</v>
      </c>
      <c r="J7744">
        <v>29640.83</v>
      </c>
      <c r="K7744">
        <v>0.19</v>
      </c>
      <c r="L7744">
        <f>I7744-J7744-(I7744*K7744)</f>
        <v>2379.4743999999964</v>
      </c>
      <c r="M7744">
        <f t="shared" si="360"/>
        <v>2</v>
      </c>
      <c r="N7744">
        <f t="shared" si="361"/>
        <v>2024</v>
      </c>
      <c r="O7744" s="21">
        <f t="shared" si="362"/>
        <v>6.0192253013059964E-2</v>
      </c>
    </row>
    <row r="7745" spans="1:15">
      <c r="A7745" t="s">
        <v>8332</v>
      </c>
      <c r="B7745" t="s">
        <v>1037</v>
      </c>
      <c r="C7745" t="s">
        <v>62</v>
      </c>
      <c r="D7745" t="s">
        <v>63</v>
      </c>
      <c r="E7745" t="s">
        <v>15</v>
      </c>
      <c r="F7745" t="s">
        <v>29</v>
      </c>
      <c r="G7745" t="s">
        <v>30</v>
      </c>
      <c r="H7745">
        <v>2</v>
      </c>
      <c r="I7745">
        <v>12600.12</v>
      </c>
      <c r="J7745">
        <v>7596.52</v>
      </c>
      <c r="K7745">
        <v>0.05</v>
      </c>
      <c r="L7745">
        <f>I7745-J7745-(I7745*K7745)</f>
        <v>4373.5940000000001</v>
      </c>
      <c r="M7745">
        <f t="shared" si="360"/>
        <v>2</v>
      </c>
      <c r="N7745">
        <f t="shared" si="361"/>
        <v>2024</v>
      </c>
      <c r="O7745" s="21">
        <f t="shared" si="362"/>
        <v>0.3471073291365479</v>
      </c>
    </row>
    <row r="7746" spans="1:15">
      <c r="A7746" t="s">
        <v>8333</v>
      </c>
      <c r="B7746" t="s">
        <v>775</v>
      </c>
      <c r="C7746" t="s">
        <v>13</v>
      </c>
      <c r="D7746" t="s">
        <v>14</v>
      </c>
      <c r="E7746" t="s">
        <v>15</v>
      </c>
      <c r="F7746" t="s">
        <v>16</v>
      </c>
      <c r="G7746" t="s">
        <v>17</v>
      </c>
      <c r="H7746">
        <v>3</v>
      </c>
      <c r="I7746">
        <v>26345.86</v>
      </c>
      <c r="J7746">
        <v>21142.61</v>
      </c>
      <c r="K7746">
        <v>0.1</v>
      </c>
      <c r="L7746">
        <f>I7746-J7746-(I7746*K7746)</f>
        <v>2568.6639999999998</v>
      </c>
      <c r="M7746">
        <f t="shared" si="360"/>
        <v>4</v>
      </c>
      <c r="N7746">
        <f t="shared" si="361"/>
        <v>2024</v>
      </c>
      <c r="O7746" s="21">
        <f t="shared" si="362"/>
        <v>9.7497823187400204E-2</v>
      </c>
    </row>
    <row r="7747" spans="1:15">
      <c r="A7747" t="s">
        <v>8334</v>
      </c>
      <c r="B7747" t="s">
        <v>349</v>
      </c>
      <c r="C7747" t="s">
        <v>13</v>
      </c>
      <c r="D7747" t="s">
        <v>14</v>
      </c>
      <c r="E7747" t="s">
        <v>22</v>
      </c>
      <c r="F7747" t="s">
        <v>29</v>
      </c>
      <c r="G7747" t="s">
        <v>30</v>
      </c>
      <c r="H7747">
        <v>1</v>
      </c>
      <c r="I7747">
        <v>10196.32</v>
      </c>
      <c r="J7747">
        <v>6686.8</v>
      </c>
      <c r="K7747">
        <v>0.15</v>
      </c>
      <c r="L7747">
        <f>I7747-J7747-(I7747*K7747)</f>
        <v>1980.0719999999997</v>
      </c>
      <c r="M7747">
        <f t="shared" ref="M7747:M7810" si="363">MONTH(B7747)</f>
        <v>10</v>
      </c>
      <c r="N7747">
        <f t="shared" ref="N7747:N7810" si="364">YEAR(B7747)</f>
        <v>2024</v>
      </c>
      <c r="O7747" s="21">
        <f t="shared" ref="O7747:O7810" si="365">L7747/I7747</f>
        <v>0.19419476830856619</v>
      </c>
    </row>
    <row r="7748" spans="1:15">
      <c r="A7748" t="s">
        <v>8335</v>
      </c>
      <c r="B7748" t="s">
        <v>299</v>
      </c>
      <c r="C7748" t="s">
        <v>57</v>
      </c>
      <c r="D7748" t="s">
        <v>58</v>
      </c>
      <c r="E7748" t="s">
        <v>28</v>
      </c>
      <c r="F7748" t="s">
        <v>29</v>
      </c>
      <c r="G7748" t="s">
        <v>30</v>
      </c>
      <c r="H7748">
        <v>3</v>
      </c>
      <c r="I7748">
        <v>9746.68</v>
      </c>
      <c r="J7748">
        <v>6815.66</v>
      </c>
      <c r="K7748">
        <v>0.15</v>
      </c>
      <c r="L7748">
        <f>I7748-J7748-(I7748*K7748)</f>
        <v>1469.0180000000005</v>
      </c>
      <c r="M7748">
        <f t="shared" si="363"/>
        <v>1</v>
      </c>
      <c r="N7748">
        <f t="shared" si="364"/>
        <v>2024</v>
      </c>
      <c r="O7748" s="21">
        <f t="shared" si="365"/>
        <v>0.1507198348565871</v>
      </c>
    </row>
    <row r="7749" spans="1:15">
      <c r="A7749" t="s">
        <v>8336</v>
      </c>
      <c r="B7749" t="s">
        <v>364</v>
      </c>
      <c r="C7749" t="s">
        <v>13</v>
      </c>
      <c r="D7749" t="s">
        <v>14</v>
      </c>
      <c r="E7749" t="s">
        <v>15</v>
      </c>
      <c r="F7749" t="s">
        <v>23</v>
      </c>
      <c r="G7749" t="s">
        <v>94</v>
      </c>
      <c r="H7749">
        <v>4</v>
      </c>
      <c r="I7749">
        <v>19297.009999999998</v>
      </c>
      <c r="J7749">
        <v>14970.01</v>
      </c>
      <c r="K7749">
        <v>0.17</v>
      </c>
      <c r="L7749">
        <f>I7749-J7749-(I7749*K7749)</f>
        <v>1046.5082999999981</v>
      </c>
      <c r="M7749">
        <f t="shared" si="363"/>
        <v>2</v>
      </c>
      <c r="N7749">
        <f t="shared" si="364"/>
        <v>2025</v>
      </c>
      <c r="O7749" s="21">
        <f t="shared" si="365"/>
        <v>5.4231629666979406E-2</v>
      </c>
    </row>
    <row r="7750" spans="1:15">
      <c r="A7750" t="s">
        <v>8337</v>
      </c>
      <c r="B7750" t="s">
        <v>163</v>
      </c>
      <c r="C7750" t="s">
        <v>57</v>
      </c>
      <c r="D7750" t="s">
        <v>58</v>
      </c>
      <c r="E7750" t="s">
        <v>22</v>
      </c>
      <c r="F7750" t="s">
        <v>51</v>
      </c>
      <c r="G7750" t="s">
        <v>52</v>
      </c>
      <c r="H7750">
        <v>4</v>
      </c>
      <c r="I7750">
        <v>25859.18</v>
      </c>
      <c r="J7750">
        <v>21667.759999999998</v>
      </c>
      <c r="K7750">
        <v>0.08</v>
      </c>
      <c r="L7750">
        <f>I7750-J7750-(I7750*K7750)</f>
        <v>2122.6856000000016</v>
      </c>
      <c r="M7750">
        <f t="shared" si="363"/>
        <v>12</v>
      </c>
      <c r="N7750">
        <f t="shared" si="364"/>
        <v>2024</v>
      </c>
      <c r="O7750" s="21">
        <f t="shared" si="365"/>
        <v>8.2086346125437915E-2</v>
      </c>
    </row>
    <row r="7751" spans="1:15">
      <c r="A7751" t="s">
        <v>8338</v>
      </c>
      <c r="B7751" t="s">
        <v>118</v>
      </c>
      <c r="C7751" t="s">
        <v>36</v>
      </c>
      <c r="D7751" t="s">
        <v>37</v>
      </c>
      <c r="E7751" t="s">
        <v>28</v>
      </c>
      <c r="F7751" t="s">
        <v>51</v>
      </c>
      <c r="G7751" t="s">
        <v>52</v>
      </c>
      <c r="H7751">
        <v>2</v>
      </c>
      <c r="I7751">
        <v>2509.12</v>
      </c>
      <c r="J7751">
        <v>1754.25</v>
      </c>
      <c r="K7751">
        <v>0.15</v>
      </c>
      <c r="L7751">
        <f>I7751-J7751-(I7751*K7751)</f>
        <v>378.5019999999999</v>
      </c>
      <c r="M7751">
        <f t="shared" si="363"/>
        <v>4</v>
      </c>
      <c r="N7751">
        <f t="shared" si="364"/>
        <v>2024</v>
      </c>
      <c r="O7751" s="21">
        <f t="shared" si="365"/>
        <v>0.15085049738553752</v>
      </c>
    </row>
    <row r="7752" spans="1:15">
      <c r="A7752" t="s">
        <v>8339</v>
      </c>
      <c r="B7752" t="s">
        <v>50</v>
      </c>
      <c r="C7752" t="s">
        <v>57</v>
      </c>
      <c r="D7752" t="s">
        <v>58</v>
      </c>
      <c r="E7752" t="s">
        <v>28</v>
      </c>
      <c r="F7752" t="s">
        <v>23</v>
      </c>
      <c r="G7752" t="s">
        <v>94</v>
      </c>
      <c r="H7752">
        <v>3</v>
      </c>
      <c r="I7752">
        <v>2096.38</v>
      </c>
      <c r="J7752">
        <v>1715.72</v>
      </c>
      <c r="K7752">
        <v>0.15</v>
      </c>
      <c r="L7752">
        <f>I7752-J7752-(I7752*K7752)</f>
        <v>66.203000000000088</v>
      </c>
      <c r="M7752">
        <f t="shared" si="363"/>
        <v>10</v>
      </c>
      <c r="N7752">
        <f t="shared" si="364"/>
        <v>2024</v>
      </c>
      <c r="O7752" s="21">
        <f t="shared" si="365"/>
        <v>3.1579675440521322E-2</v>
      </c>
    </row>
    <row r="7753" spans="1:15">
      <c r="A7753" t="s">
        <v>8340</v>
      </c>
      <c r="B7753" t="s">
        <v>1041</v>
      </c>
      <c r="C7753" t="s">
        <v>13</v>
      </c>
      <c r="D7753" t="s">
        <v>14</v>
      </c>
      <c r="E7753" t="s">
        <v>28</v>
      </c>
      <c r="F7753" t="s">
        <v>51</v>
      </c>
      <c r="G7753" t="s">
        <v>85</v>
      </c>
      <c r="H7753">
        <v>1</v>
      </c>
      <c r="I7753">
        <v>6782.52</v>
      </c>
      <c r="J7753">
        <v>4825.04</v>
      </c>
      <c r="K7753">
        <v>0.23</v>
      </c>
      <c r="L7753">
        <f>I7753-J7753-(I7753*K7753)</f>
        <v>397.50040000000035</v>
      </c>
      <c r="M7753">
        <f t="shared" si="363"/>
        <v>6</v>
      </c>
      <c r="N7753">
        <f t="shared" si="364"/>
        <v>2024</v>
      </c>
      <c r="O7753" s="21">
        <f t="shared" si="365"/>
        <v>5.8606594599057628E-2</v>
      </c>
    </row>
    <row r="7754" spans="1:15">
      <c r="A7754" t="s">
        <v>8341</v>
      </c>
      <c r="B7754" t="s">
        <v>1338</v>
      </c>
      <c r="C7754" t="s">
        <v>27</v>
      </c>
      <c r="D7754" t="s">
        <v>27</v>
      </c>
      <c r="E7754" t="s">
        <v>22</v>
      </c>
      <c r="F7754" t="s">
        <v>23</v>
      </c>
      <c r="G7754" t="s">
        <v>33</v>
      </c>
      <c r="H7754">
        <v>4</v>
      </c>
      <c r="I7754">
        <v>55104.47</v>
      </c>
      <c r="J7754">
        <v>45748.63</v>
      </c>
      <c r="K7754">
        <v>0.23</v>
      </c>
      <c r="L7754">
        <f>I7754-J7754-(I7754*K7754)</f>
        <v>-3318.1880999999976</v>
      </c>
      <c r="M7754">
        <f t="shared" si="363"/>
        <v>5</v>
      </c>
      <c r="N7754">
        <f t="shared" si="364"/>
        <v>2024</v>
      </c>
      <c r="O7754" s="21">
        <f t="shared" si="365"/>
        <v>-6.0216314574842979E-2</v>
      </c>
    </row>
    <row r="7755" spans="1:15">
      <c r="A7755" t="s">
        <v>8342</v>
      </c>
      <c r="B7755" t="s">
        <v>1579</v>
      </c>
      <c r="C7755" t="s">
        <v>13</v>
      </c>
      <c r="D7755" t="s">
        <v>14</v>
      </c>
      <c r="E7755" t="s">
        <v>28</v>
      </c>
      <c r="F7755" t="s">
        <v>16</v>
      </c>
      <c r="G7755" t="s">
        <v>48</v>
      </c>
      <c r="H7755">
        <v>3</v>
      </c>
      <c r="I7755">
        <v>27203.62</v>
      </c>
      <c r="J7755">
        <v>18568.400000000001</v>
      </c>
      <c r="K7755">
        <v>0.03</v>
      </c>
      <c r="L7755">
        <f>I7755-J7755-(I7755*K7755)</f>
        <v>7819.111399999998</v>
      </c>
      <c r="M7755">
        <f t="shared" si="363"/>
        <v>9</v>
      </c>
      <c r="N7755">
        <f t="shared" si="364"/>
        <v>2024</v>
      </c>
      <c r="O7755" s="21">
        <f t="shared" si="365"/>
        <v>0.28742907745366236</v>
      </c>
    </row>
    <row r="7756" spans="1:15">
      <c r="A7756" t="s">
        <v>8343</v>
      </c>
      <c r="B7756" t="s">
        <v>198</v>
      </c>
      <c r="C7756" t="s">
        <v>27</v>
      </c>
      <c r="D7756" t="s">
        <v>27</v>
      </c>
      <c r="E7756" t="s">
        <v>22</v>
      </c>
      <c r="F7756" t="s">
        <v>29</v>
      </c>
      <c r="G7756" t="s">
        <v>42</v>
      </c>
      <c r="H7756">
        <v>5</v>
      </c>
      <c r="I7756">
        <v>65181.64</v>
      </c>
      <c r="J7756">
        <v>51904.63</v>
      </c>
      <c r="K7756">
        <v>0.16</v>
      </c>
      <c r="L7756">
        <f>I7756-J7756-(I7756*K7756)</f>
        <v>2847.9476000000013</v>
      </c>
      <c r="M7756">
        <f t="shared" si="363"/>
        <v>7</v>
      </c>
      <c r="N7756">
        <f t="shared" si="364"/>
        <v>2024</v>
      </c>
      <c r="O7756" s="21">
        <f t="shared" si="365"/>
        <v>4.3692481502459919E-2</v>
      </c>
    </row>
    <row r="7757" spans="1:15">
      <c r="A7757" t="s">
        <v>8344</v>
      </c>
      <c r="B7757" t="s">
        <v>120</v>
      </c>
      <c r="C7757" t="s">
        <v>79</v>
      </c>
      <c r="D7757" t="s">
        <v>80</v>
      </c>
      <c r="E7757" t="s">
        <v>15</v>
      </c>
      <c r="F7757" t="s">
        <v>51</v>
      </c>
      <c r="G7757" t="s">
        <v>52</v>
      </c>
      <c r="H7757">
        <v>2</v>
      </c>
      <c r="I7757">
        <v>12608.33</v>
      </c>
      <c r="J7757">
        <v>8631.9599999999991</v>
      </c>
      <c r="K7757">
        <v>0.27</v>
      </c>
      <c r="L7757">
        <f>I7757-J7757-(I7757*K7757)</f>
        <v>572.1209000000008</v>
      </c>
      <c r="M7757">
        <f t="shared" si="363"/>
        <v>5</v>
      </c>
      <c r="N7757">
        <f t="shared" si="364"/>
        <v>2025</v>
      </c>
      <c r="O7757" s="21">
        <f t="shared" si="365"/>
        <v>4.5376421778300598E-2</v>
      </c>
    </row>
    <row r="7758" spans="1:15">
      <c r="A7758" t="s">
        <v>8345</v>
      </c>
      <c r="B7758" t="s">
        <v>2328</v>
      </c>
      <c r="C7758" t="s">
        <v>13</v>
      </c>
      <c r="D7758" t="s">
        <v>14</v>
      </c>
      <c r="E7758" t="s">
        <v>22</v>
      </c>
      <c r="F7758" t="s">
        <v>51</v>
      </c>
      <c r="G7758" t="s">
        <v>64</v>
      </c>
      <c r="H7758">
        <v>3</v>
      </c>
      <c r="I7758">
        <v>13418.25</v>
      </c>
      <c r="J7758">
        <v>8604.43</v>
      </c>
      <c r="K7758">
        <v>0.16</v>
      </c>
      <c r="L7758">
        <f>I7758-J7758-(I7758*K7758)</f>
        <v>2666.8999999999996</v>
      </c>
      <c r="M7758">
        <f t="shared" si="363"/>
        <v>3</v>
      </c>
      <c r="N7758">
        <f t="shared" si="364"/>
        <v>2024</v>
      </c>
      <c r="O7758" s="21">
        <f t="shared" si="365"/>
        <v>0.19875170010992488</v>
      </c>
    </row>
    <row r="7759" spans="1:15">
      <c r="A7759" t="s">
        <v>8346</v>
      </c>
      <c r="B7759" t="s">
        <v>356</v>
      </c>
      <c r="C7759" t="s">
        <v>20</v>
      </c>
      <c r="D7759" t="s">
        <v>21</v>
      </c>
      <c r="E7759" t="s">
        <v>15</v>
      </c>
      <c r="F7759" t="s">
        <v>51</v>
      </c>
      <c r="G7759" t="s">
        <v>64</v>
      </c>
      <c r="H7759">
        <v>4</v>
      </c>
      <c r="I7759">
        <v>12637.65</v>
      </c>
      <c r="J7759">
        <v>7243.43</v>
      </c>
      <c r="K7759">
        <v>0.19</v>
      </c>
      <c r="L7759">
        <f>I7759-J7759-(I7759*K7759)</f>
        <v>2993.0664999999995</v>
      </c>
      <c r="M7759">
        <f t="shared" si="363"/>
        <v>8</v>
      </c>
      <c r="N7759">
        <f t="shared" si="364"/>
        <v>2024</v>
      </c>
      <c r="O7759" s="21">
        <f t="shared" si="365"/>
        <v>0.23683726800473184</v>
      </c>
    </row>
    <row r="7760" spans="1:15">
      <c r="A7760" t="s">
        <v>8347</v>
      </c>
      <c r="B7760" t="s">
        <v>331</v>
      </c>
      <c r="C7760" t="s">
        <v>13</v>
      </c>
      <c r="D7760" t="s">
        <v>14</v>
      </c>
      <c r="E7760" t="s">
        <v>15</v>
      </c>
      <c r="F7760" t="s">
        <v>51</v>
      </c>
      <c r="G7760" t="s">
        <v>64</v>
      </c>
      <c r="H7760">
        <v>1</v>
      </c>
      <c r="I7760">
        <v>10499.93</v>
      </c>
      <c r="J7760">
        <v>6752.1</v>
      </c>
      <c r="K7760">
        <v>0.2</v>
      </c>
      <c r="L7760">
        <f>I7760-J7760-(I7760*K7760)</f>
        <v>1647.8439999999996</v>
      </c>
      <c r="M7760">
        <f t="shared" si="363"/>
        <v>1</v>
      </c>
      <c r="N7760">
        <f t="shared" si="364"/>
        <v>2024</v>
      </c>
      <c r="O7760" s="21">
        <f t="shared" si="365"/>
        <v>0.15693857006665754</v>
      </c>
    </row>
    <row r="7761" spans="1:15">
      <c r="A7761" t="s">
        <v>8348</v>
      </c>
      <c r="B7761" t="s">
        <v>253</v>
      </c>
      <c r="C7761" t="s">
        <v>41</v>
      </c>
      <c r="D7761" t="s">
        <v>21</v>
      </c>
      <c r="E7761" t="s">
        <v>15</v>
      </c>
      <c r="F7761" t="s">
        <v>29</v>
      </c>
      <c r="G7761" t="s">
        <v>30</v>
      </c>
      <c r="H7761">
        <v>3</v>
      </c>
      <c r="I7761">
        <v>1945.82</v>
      </c>
      <c r="J7761">
        <v>1285.69</v>
      </c>
      <c r="K7761">
        <v>0.21</v>
      </c>
      <c r="L7761">
        <f>I7761-J7761-(I7761*K7761)</f>
        <v>251.50779999999992</v>
      </c>
      <c r="M7761">
        <f t="shared" si="363"/>
        <v>3</v>
      </c>
      <c r="N7761">
        <f t="shared" si="364"/>
        <v>2024</v>
      </c>
      <c r="O7761" s="21">
        <f t="shared" si="365"/>
        <v>0.12925542958752603</v>
      </c>
    </row>
    <row r="7762" spans="1:15">
      <c r="A7762" t="s">
        <v>8349</v>
      </c>
      <c r="B7762" t="s">
        <v>560</v>
      </c>
      <c r="C7762" t="s">
        <v>62</v>
      </c>
      <c r="D7762" t="s">
        <v>63</v>
      </c>
      <c r="E7762" t="s">
        <v>28</v>
      </c>
      <c r="F7762" t="s">
        <v>51</v>
      </c>
      <c r="G7762" t="s">
        <v>52</v>
      </c>
      <c r="H7762">
        <v>1</v>
      </c>
      <c r="I7762">
        <v>8316.33</v>
      </c>
      <c r="J7762">
        <v>5853.6</v>
      </c>
      <c r="K7762">
        <v>0.16</v>
      </c>
      <c r="L7762">
        <f>I7762-J7762-(I7762*K7762)</f>
        <v>1132.1171999999995</v>
      </c>
      <c r="M7762">
        <f t="shared" si="363"/>
        <v>3</v>
      </c>
      <c r="N7762">
        <f t="shared" si="364"/>
        <v>2025</v>
      </c>
      <c r="O7762" s="21">
        <f t="shared" si="365"/>
        <v>0.13613182738058729</v>
      </c>
    </row>
    <row r="7763" spans="1:15">
      <c r="A7763" t="s">
        <v>8350</v>
      </c>
      <c r="B7763" t="s">
        <v>714</v>
      </c>
      <c r="C7763" t="s">
        <v>20</v>
      </c>
      <c r="D7763" t="s">
        <v>21</v>
      </c>
      <c r="E7763" t="s">
        <v>22</v>
      </c>
      <c r="F7763" t="s">
        <v>23</v>
      </c>
      <c r="G7763" t="s">
        <v>94</v>
      </c>
      <c r="H7763">
        <v>2</v>
      </c>
      <c r="I7763">
        <v>24095.81</v>
      </c>
      <c r="J7763">
        <v>16229.86</v>
      </c>
      <c r="K7763">
        <v>0.09</v>
      </c>
      <c r="L7763">
        <f>I7763-J7763-(I7763*K7763)</f>
        <v>5697.3271000000004</v>
      </c>
      <c r="M7763">
        <f t="shared" si="363"/>
        <v>12</v>
      </c>
      <c r="N7763">
        <f t="shared" si="364"/>
        <v>2024</v>
      </c>
      <c r="O7763" s="21">
        <f t="shared" si="365"/>
        <v>0.23644472213218815</v>
      </c>
    </row>
    <row r="7764" spans="1:15">
      <c r="A7764" t="s">
        <v>8351</v>
      </c>
      <c r="B7764" t="s">
        <v>142</v>
      </c>
      <c r="C7764" t="s">
        <v>41</v>
      </c>
      <c r="D7764" t="s">
        <v>21</v>
      </c>
      <c r="E7764" t="s">
        <v>15</v>
      </c>
      <c r="F7764" t="s">
        <v>51</v>
      </c>
      <c r="G7764" t="s">
        <v>52</v>
      </c>
      <c r="H7764">
        <v>3</v>
      </c>
      <c r="I7764">
        <v>10495.4</v>
      </c>
      <c r="J7764">
        <v>8171.39</v>
      </c>
      <c r="K7764">
        <v>0.24</v>
      </c>
      <c r="L7764">
        <f>I7764-J7764-(I7764*K7764)</f>
        <v>-194.88600000000042</v>
      </c>
      <c r="M7764">
        <f t="shared" si="363"/>
        <v>8</v>
      </c>
      <c r="N7764">
        <f t="shared" si="364"/>
        <v>2024</v>
      </c>
      <c r="O7764" s="21">
        <f t="shared" si="365"/>
        <v>-1.8568706290374871E-2</v>
      </c>
    </row>
    <row r="7765" spans="1:15">
      <c r="A7765" t="s">
        <v>8352</v>
      </c>
      <c r="B7765" t="s">
        <v>318</v>
      </c>
      <c r="C7765" t="s">
        <v>36</v>
      </c>
      <c r="D7765" t="s">
        <v>37</v>
      </c>
      <c r="E7765" t="s">
        <v>22</v>
      </c>
      <c r="F7765" t="s">
        <v>23</v>
      </c>
      <c r="G7765" t="s">
        <v>33</v>
      </c>
      <c r="H7765">
        <v>5</v>
      </c>
      <c r="I7765">
        <v>55287.82</v>
      </c>
      <c r="J7765">
        <v>45697.77</v>
      </c>
      <c r="K7765">
        <v>0.26</v>
      </c>
      <c r="L7765">
        <f>I7765-J7765-(I7765*K7765)</f>
        <v>-4784.783199999998</v>
      </c>
      <c r="M7765">
        <f t="shared" si="363"/>
        <v>4</v>
      </c>
      <c r="N7765">
        <f t="shared" si="364"/>
        <v>2024</v>
      </c>
      <c r="O7765" s="21">
        <f t="shared" si="365"/>
        <v>-8.6543169906138417E-2</v>
      </c>
    </row>
    <row r="7766" spans="1:15">
      <c r="A7766" t="s">
        <v>8353</v>
      </c>
      <c r="B7766" t="s">
        <v>56</v>
      </c>
      <c r="C7766" t="s">
        <v>20</v>
      </c>
      <c r="D7766" t="s">
        <v>21</v>
      </c>
      <c r="E7766" t="s">
        <v>15</v>
      </c>
      <c r="F7766" t="s">
        <v>16</v>
      </c>
      <c r="G7766" t="s">
        <v>38</v>
      </c>
      <c r="H7766">
        <v>3</v>
      </c>
      <c r="I7766">
        <v>5840.9</v>
      </c>
      <c r="J7766">
        <v>4655.97</v>
      </c>
      <c r="K7766">
        <v>0.13</v>
      </c>
      <c r="L7766">
        <f>I7766-J7766-(I7766*K7766)</f>
        <v>425.61299999999937</v>
      </c>
      <c r="M7766">
        <f t="shared" si="363"/>
        <v>1</v>
      </c>
      <c r="N7766">
        <f t="shared" si="364"/>
        <v>2024</v>
      </c>
      <c r="O7766" s="21">
        <f t="shared" si="365"/>
        <v>7.2867708743515447E-2</v>
      </c>
    </row>
    <row r="7767" spans="1:15">
      <c r="A7767" t="s">
        <v>8354</v>
      </c>
      <c r="B7767" t="s">
        <v>364</v>
      </c>
      <c r="C7767" t="s">
        <v>36</v>
      </c>
      <c r="D7767" t="s">
        <v>37</v>
      </c>
      <c r="E7767" t="s">
        <v>28</v>
      </c>
      <c r="F7767" t="s">
        <v>29</v>
      </c>
      <c r="G7767" t="s">
        <v>45</v>
      </c>
      <c r="H7767">
        <v>3</v>
      </c>
      <c r="I7767">
        <v>31251.21</v>
      </c>
      <c r="J7767">
        <v>19304.16</v>
      </c>
      <c r="K7767">
        <v>0.05</v>
      </c>
      <c r="L7767">
        <f>I7767-J7767-(I7767*K7767)</f>
        <v>10384.4895</v>
      </c>
      <c r="M7767">
        <f t="shared" si="363"/>
        <v>2</v>
      </c>
      <c r="N7767">
        <f t="shared" si="364"/>
        <v>2025</v>
      </c>
      <c r="O7767" s="21">
        <f t="shared" si="365"/>
        <v>0.33229079770031306</v>
      </c>
    </row>
    <row r="7768" spans="1:15">
      <c r="A7768" t="s">
        <v>8355</v>
      </c>
      <c r="B7768" t="s">
        <v>735</v>
      </c>
      <c r="C7768" t="s">
        <v>36</v>
      </c>
      <c r="D7768" t="s">
        <v>37</v>
      </c>
      <c r="E7768" t="s">
        <v>15</v>
      </c>
      <c r="F7768" t="s">
        <v>23</v>
      </c>
      <c r="G7768" t="s">
        <v>24</v>
      </c>
      <c r="H7768">
        <v>5</v>
      </c>
      <c r="I7768">
        <v>55166.11</v>
      </c>
      <c r="J7768">
        <v>44496.94</v>
      </c>
      <c r="K7768">
        <v>0.28999999999999998</v>
      </c>
      <c r="L7768">
        <f>I7768-J7768-(I7768*K7768)</f>
        <v>-5329.0019000000011</v>
      </c>
      <c r="M7768">
        <f t="shared" si="363"/>
        <v>3</v>
      </c>
      <c r="N7768">
        <f t="shared" si="364"/>
        <v>2025</v>
      </c>
      <c r="O7768" s="21">
        <f t="shared" si="365"/>
        <v>-9.6599196499445053E-2</v>
      </c>
    </row>
    <row r="7769" spans="1:15">
      <c r="A7769" t="s">
        <v>8356</v>
      </c>
      <c r="B7769" t="s">
        <v>868</v>
      </c>
      <c r="C7769" t="s">
        <v>41</v>
      </c>
      <c r="D7769" t="s">
        <v>21</v>
      </c>
      <c r="E7769" t="s">
        <v>22</v>
      </c>
      <c r="F7769" t="s">
        <v>29</v>
      </c>
      <c r="G7769" t="s">
        <v>139</v>
      </c>
      <c r="H7769">
        <v>5</v>
      </c>
      <c r="I7769">
        <v>15717.64</v>
      </c>
      <c r="J7769">
        <v>10965.42</v>
      </c>
      <c r="K7769">
        <v>0.08</v>
      </c>
      <c r="L7769">
        <f>I7769-J7769-(I7769*K7769)</f>
        <v>3494.8087999999993</v>
      </c>
      <c r="M7769">
        <f t="shared" si="363"/>
        <v>3</v>
      </c>
      <c r="N7769">
        <f t="shared" si="364"/>
        <v>2024</v>
      </c>
      <c r="O7769" s="21">
        <f t="shared" si="365"/>
        <v>0.22234946213299195</v>
      </c>
    </row>
    <row r="7770" spans="1:15">
      <c r="A7770" t="s">
        <v>8357</v>
      </c>
      <c r="B7770" t="s">
        <v>12</v>
      </c>
      <c r="C7770" t="s">
        <v>62</v>
      </c>
      <c r="D7770" t="s">
        <v>63</v>
      </c>
      <c r="E7770" t="s">
        <v>22</v>
      </c>
      <c r="F7770" t="s">
        <v>16</v>
      </c>
      <c r="G7770" t="s">
        <v>38</v>
      </c>
      <c r="H7770">
        <v>2</v>
      </c>
      <c r="I7770">
        <v>9610.15</v>
      </c>
      <c r="J7770">
        <v>8158.8</v>
      </c>
      <c r="K7770">
        <v>0.15</v>
      </c>
      <c r="L7770">
        <f>I7770-J7770-(I7770*K7770)</f>
        <v>9.8274999999996453</v>
      </c>
      <c r="M7770">
        <f t="shared" si="363"/>
        <v>2</v>
      </c>
      <c r="N7770">
        <f t="shared" si="364"/>
        <v>2025</v>
      </c>
      <c r="O7770" s="21">
        <f t="shared" si="365"/>
        <v>1.0226167125382689E-3</v>
      </c>
    </row>
    <row r="7771" spans="1:15">
      <c r="A7771" t="s">
        <v>8358</v>
      </c>
      <c r="B7771" t="s">
        <v>532</v>
      </c>
      <c r="C7771" t="s">
        <v>79</v>
      </c>
      <c r="D7771" t="s">
        <v>80</v>
      </c>
      <c r="E7771" t="s">
        <v>22</v>
      </c>
      <c r="F7771" t="s">
        <v>29</v>
      </c>
      <c r="G7771" t="s">
        <v>139</v>
      </c>
      <c r="H7771">
        <v>5</v>
      </c>
      <c r="I7771">
        <v>32797.85</v>
      </c>
      <c r="J7771">
        <v>26773.45</v>
      </c>
      <c r="K7771">
        <v>0.01</v>
      </c>
      <c r="L7771">
        <f>I7771-J7771-(I7771*K7771)</f>
        <v>5696.4214999999976</v>
      </c>
      <c r="M7771">
        <f t="shared" si="363"/>
        <v>1</v>
      </c>
      <c r="N7771">
        <f t="shared" si="364"/>
        <v>2024</v>
      </c>
      <c r="O7771" s="21">
        <f t="shared" si="365"/>
        <v>0.17368277188901096</v>
      </c>
    </row>
    <row r="7772" spans="1:15">
      <c r="A7772" t="s">
        <v>8359</v>
      </c>
      <c r="B7772" t="s">
        <v>413</v>
      </c>
      <c r="C7772" t="s">
        <v>20</v>
      </c>
      <c r="D7772" t="s">
        <v>21</v>
      </c>
      <c r="E7772" t="s">
        <v>28</v>
      </c>
      <c r="F7772" t="s">
        <v>29</v>
      </c>
      <c r="G7772" t="s">
        <v>139</v>
      </c>
      <c r="H7772">
        <v>1</v>
      </c>
      <c r="I7772">
        <v>8182.99</v>
      </c>
      <c r="J7772">
        <v>5321.99</v>
      </c>
      <c r="K7772">
        <v>0.19</v>
      </c>
      <c r="L7772">
        <f>I7772-J7772-(I7772*K7772)</f>
        <v>1306.2319</v>
      </c>
      <c r="M7772">
        <f t="shared" si="363"/>
        <v>8</v>
      </c>
      <c r="N7772">
        <f t="shared" si="364"/>
        <v>2024</v>
      </c>
      <c r="O7772" s="21">
        <f t="shared" si="365"/>
        <v>0.15962770332115767</v>
      </c>
    </row>
    <row r="7773" spans="1:15">
      <c r="A7773" t="s">
        <v>8360</v>
      </c>
      <c r="B7773" t="s">
        <v>503</v>
      </c>
      <c r="C7773" t="s">
        <v>36</v>
      </c>
      <c r="D7773" t="s">
        <v>37</v>
      </c>
      <c r="E7773" t="s">
        <v>15</v>
      </c>
      <c r="F7773" t="s">
        <v>51</v>
      </c>
      <c r="G7773" t="s">
        <v>64</v>
      </c>
      <c r="H7773">
        <v>3</v>
      </c>
      <c r="I7773">
        <v>16002.94</v>
      </c>
      <c r="J7773">
        <v>9245.17</v>
      </c>
      <c r="K7773">
        <v>0.28999999999999998</v>
      </c>
      <c r="L7773">
        <f>I7773-J7773-(I7773*K7773)</f>
        <v>2116.9174000000003</v>
      </c>
      <c r="M7773">
        <f t="shared" si="363"/>
        <v>5</v>
      </c>
      <c r="N7773">
        <f t="shared" si="364"/>
        <v>2025</v>
      </c>
      <c r="O7773" s="21">
        <f t="shared" si="365"/>
        <v>0.13228303049314691</v>
      </c>
    </row>
    <row r="7774" spans="1:15">
      <c r="A7774" t="s">
        <v>8361</v>
      </c>
      <c r="B7774" t="s">
        <v>1694</v>
      </c>
      <c r="C7774" t="s">
        <v>13</v>
      </c>
      <c r="D7774" t="s">
        <v>14</v>
      </c>
      <c r="E7774" t="s">
        <v>22</v>
      </c>
      <c r="F7774" t="s">
        <v>16</v>
      </c>
      <c r="G7774" t="s">
        <v>48</v>
      </c>
      <c r="H7774">
        <v>3</v>
      </c>
      <c r="I7774">
        <v>11192.55</v>
      </c>
      <c r="J7774">
        <v>9107.5</v>
      </c>
      <c r="K7774">
        <v>0.23</v>
      </c>
      <c r="L7774">
        <f>I7774-J7774-(I7774*K7774)</f>
        <v>-489.23650000000089</v>
      </c>
      <c r="M7774">
        <f t="shared" si="363"/>
        <v>2</v>
      </c>
      <c r="N7774">
        <f t="shared" si="364"/>
        <v>2025</v>
      </c>
      <c r="O7774" s="21">
        <f t="shared" si="365"/>
        <v>-4.371090591509539E-2</v>
      </c>
    </row>
    <row r="7775" spans="1:15">
      <c r="A7775" t="s">
        <v>8362</v>
      </c>
      <c r="B7775" t="s">
        <v>421</v>
      </c>
      <c r="C7775" t="s">
        <v>27</v>
      </c>
      <c r="D7775" t="s">
        <v>27</v>
      </c>
      <c r="E7775" t="s">
        <v>22</v>
      </c>
      <c r="F7775" t="s">
        <v>16</v>
      </c>
      <c r="G7775" t="s">
        <v>73</v>
      </c>
      <c r="H7775">
        <v>1</v>
      </c>
      <c r="I7775">
        <v>2317.35</v>
      </c>
      <c r="J7775">
        <v>1535.53</v>
      </c>
      <c r="K7775">
        <v>0.14000000000000001</v>
      </c>
      <c r="L7775">
        <f>I7775-J7775-(I7775*K7775)</f>
        <v>457.39099999999991</v>
      </c>
      <c r="M7775">
        <f t="shared" si="363"/>
        <v>1</v>
      </c>
      <c r="N7775">
        <f t="shared" si="364"/>
        <v>2024</v>
      </c>
      <c r="O7775" s="21">
        <f t="shared" si="365"/>
        <v>0.19737674498888813</v>
      </c>
    </row>
    <row r="7776" spans="1:15">
      <c r="A7776" t="s">
        <v>8363</v>
      </c>
      <c r="B7776" t="s">
        <v>1358</v>
      </c>
      <c r="C7776" t="s">
        <v>27</v>
      </c>
      <c r="D7776" t="s">
        <v>27</v>
      </c>
      <c r="E7776" t="s">
        <v>22</v>
      </c>
      <c r="F7776" t="s">
        <v>23</v>
      </c>
      <c r="G7776" t="s">
        <v>94</v>
      </c>
      <c r="H7776">
        <v>1</v>
      </c>
      <c r="I7776">
        <v>1744.66</v>
      </c>
      <c r="J7776">
        <v>1218.47</v>
      </c>
      <c r="K7776">
        <v>0.24</v>
      </c>
      <c r="L7776">
        <f>I7776-J7776-(I7776*K7776)</f>
        <v>107.47160000000002</v>
      </c>
      <c r="M7776">
        <f t="shared" si="363"/>
        <v>10</v>
      </c>
      <c r="N7776">
        <f t="shared" si="364"/>
        <v>2024</v>
      </c>
      <c r="O7776" s="21">
        <f t="shared" si="365"/>
        <v>6.1600311808604549E-2</v>
      </c>
    </row>
    <row r="7777" spans="1:15">
      <c r="A7777" t="s">
        <v>8364</v>
      </c>
      <c r="B7777" t="s">
        <v>1168</v>
      </c>
      <c r="C7777" t="s">
        <v>27</v>
      </c>
      <c r="D7777" t="s">
        <v>27</v>
      </c>
      <c r="E7777" t="s">
        <v>28</v>
      </c>
      <c r="F7777" t="s">
        <v>29</v>
      </c>
      <c r="G7777" t="s">
        <v>30</v>
      </c>
      <c r="H7777">
        <v>5</v>
      </c>
      <c r="I7777">
        <v>61554.38</v>
      </c>
      <c r="J7777">
        <v>43346.73</v>
      </c>
      <c r="K7777">
        <v>0.01</v>
      </c>
      <c r="L7777">
        <f>I7777-J7777-(I7777*K7777)</f>
        <v>17592.106199999995</v>
      </c>
      <c r="M7777">
        <f t="shared" si="363"/>
        <v>10</v>
      </c>
      <c r="N7777">
        <f t="shared" si="364"/>
        <v>2024</v>
      </c>
      <c r="O7777" s="21">
        <f t="shared" si="365"/>
        <v>0.28579779700485969</v>
      </c>
    </row>
    <row r="7778" spans="1:15">
      <c r="A7778" t="s">
        <v>8365</v>
      </c>
      <c r="B7778" t="s">
        <v>761</v>
      </c>
      <c r="C7778" t="s">
        <v>79</v>
      </c>
      <c r="D7778" t="s">
        <v>80</v>
      </c>
      <c r="E7778" t="s">
        <v>22</v>
      </c>
      <c r="F7778" t="s">
        <v>29</v>
      </c>
      <c r="G7778" t="s">
        <v>42</v>
      </c>
      <c r="H7778">
        <v>4</v>
      </c>
      <c r="I7778">
        <v>6278.45</v>
      </c>
      <c r="J7778">
        <v>5249.31</v>
      </c>
      <c r="K7778">
        <v>0.15</v>
      </c>
      <c r="L7778">
        <f>I7778-J7778-(I7778*K7778)</f>
        <v>87.372499999999491</v>
      </c>
      <c r="M7778">
        <f t="shared" si="363"/>
        <v>6</v>
      </c>
      <c r="N7778">
        <f t="shared" si="364"/>
        <v>2025</v>
      </c>
      <c r="O7778" s="21">
        <f t="shared" si="365"/>
        <v>1.3916253215363585E-2</v>
      </c>
    </row>
    <row r="7779" spans="1:15">
      <c r="A7779" t="s">
        <v>8366</v>
      </c>
      <c r="B7779" t="s">
        <v>655</v>
      </c>
      <c r="C7779" t="s">
        <v>79</v>
      </c>
      <c r="D7779" t="s">
        <v>80</v>
      </c>
      <c r="E7779" t="s">
        <v>28</v>
      </c>
      <c r="F7779" t="s">
        <v>29</v>
      </c>
      <c r="G7779" t="s">
        <v>30</v>
      </c>
      <c r="H7779">
        <v>3</v>
      </c>
      <c r="I7779">
        <v>20219.11</v>
      </c>
      <c r="J7779">
        <v>14026.11</v>
      </c>
      <c r="K7779">
        <v>0.15</v>
      </c>
      <c r="L7779">
        <f>I7779-J7779-(I7779*K7779)</f>
        <v>3160.1334999999999</v>
      </c>
      <c r="M7779">
        <f t="shared" si="363"/>
        <v>3</v>
      </c>
      <c r="N7779">
        <f t="shared" si="364"/>
        <v>2024</v>
      </c>
      <c r="O7779" s="21">
        <f t="shared" si="365"/>
        <v>0.15629439179073656</v>
      </c>
    </row>
    <row r="7780" spans="1:15">
      <c r="A7780" t="s">
        <v>8367</v>
      </c>
      <c r="B7780" t="s">
        <v>928</v>
      </c>
      <c r="C7780" t="s">
        <v>79</v>
      </c>
      <c r="D7780" t="s">
        <v>80</v>
      </c>
      <c r="E7780" t="s">
        <v>15</v>
      </c>
      <c r="F7780" t="s">
        <v>23</v>
      </c>
      <c r="G7780" t="s">
        <v>33</v>
      </c>
      <c r="H7780">
        <v>4</v>
      </c>
      <c r="I7780">
        <v>21022.78</v>
      </c>
      <c r="J7780">
        <v>14535.61</v>
      </c>
      <c r="K7780">
        <v>0.28999999999999998</v>
      </c>
      <c r="L7780">
        <f>I7780-J7780-(I7780*K7780)</f>
        <v>390.56379999999899</v>
      </c>
      <c r="M7780">
        <f t="shared" si="363"/>
        <v>1</v>
      </c>
      <c r="N7780">
        <f t="shared" si="364"/>
        <v>2025</v>
      </c>
      <c r="O7780" s="21">
        <f t="shared" si="365"/>
        <v>1.857812335000409E-2</v>
      </c>
    </row>
    <row r="7781" spans="1:15">
      <c r="A7781" t="s">
        <v>8368</v>
      </c>
      <c r="B7781" t="s">
        <v>239</v>
      </c>
      <c r="C7781" t="s">
        <v>79</v>
      </c>
      <c r="D7781" t="s">
        <v>80</v>
      </c>
      <c r="E7781" t="s">
        <v>22</v>
      </c>
      <c r="F7781" t="s">
        <v>23</v>
      </c>
      <c r="G7781" t="s">
        <v>33</v>
      </c>
      <c r="H7781">
        <v>3</v>
      </c>
      <c r="I7781">
        <v>13803.58</v>
      </c>
      <c r="J7781">
        <v>9584.85</v>
      </c>
      <c r="K7781">
        <v>0.24</v>
      </c>
      <c r="L7781">
        <f>I7781-J7781-(I7781*K7781)</f>
        <v>905.87079999999969</v>
      </c>
      <c r="M7781">
        <f t="shared" si="363"/>
        <v>4</v>
      </c>
      <c r="N7781">
        <f t="shared" si="364"/>
        <v>2025</v>
      </c>
      <c r="O7781" s="21">
        <f t="shared" si="365"/>
        <v>6.5625786933534616E-2</v>
      </c>
    </row>
    <row r="7782" spans="1:15">
      <c r="A7782" t="s">
        <v>8369</v>
      </c>
      <c r="B7782" t="s">
        <v>112</v>
      </c>
      <c r="C7782" t="s">
        <v>62</v>
      </c>
      <c r="D7782" t="s">
        <v>63</v>
      </c>
      <c r="E7782" t="s">
        <v>28</v>
      </c>
      <c r="F7782" t="s">
        <v>29</v>
      </c>
      <c r="G7782" t="s">
        <v>139</v>
      </c>
      <c r="H7782">
        <v>2</v>
      </c>
      <c r="I7782">
        <v>26406.38</v>
      </c>
      <c r="J7782">
        <v>16798.86</v>
      </c>
      <c r="K7782">
        <v>0.02</v>
      </c>
      <c r="L7782">
        <f>I7782-J7782-(I7782*K7782)</f>
        <v>9079.3924000000006</v>
      </c>
      <c r="M7782">
        <f t="shared" si="363"/>
        <v>6</v>
      </c>
      <c r="N7782">
        <f t="shared" si="364"/>
        <v>2025</v>
      </c>
      <c r="O7782" s="21">
        <f t="shared" si="365"/>
        <v>0.34383328574382405</v>
      </c>
    </row>
    <row r="7783" spans="1:15">
      <c r="A7783" t="s">
        <v>8370</v>
      </c>
      <c r="B7783" t="s">
        <v>3255</v>
      </c>
      <c r="C7783" t="s">
        <v>41</v>
      </c>
      <c r="D7783" t="s">
        <v>21</v>
      </c>
      <c r="E7783" t="s">
        <v>22</v>
      </c>
      <c r="F7783" t="s">
        <v>29</v>
      </c>
      <c r="G7783" t="s">
        <v>42</v>
      </c>
      <c r="H7783">
        <v>2</v>
      </c>
      <c r="I7783">
        <v>16837.21</v>
      </c>
      <c r="J7783">
        <v>10477.290000000001</v>
      </c>
      <c r="K7783">
        <v>0.21</v>
      </c>
      <c r="L7783">
        <f>I7783-J7783-(I7783*K7783)</f>
        <v>2824.1058999999987</v>
      </c>
      <c r="M7783">
        <f t="shared" si="363"/>
        <v>4</v>
      </c>
      <c r="N7783">
        <f t="shared" si="364"/>
        <v>2024</v>
      </c>
      <c r="O7783" s="21">
        <f t="shared" si="365"/>
        <v>0.16773003959682151</v>
      </c>
    </row>
    <row r="7784" spans="1:15">
      <c r="A7784" t="s">
        <v>8371</v>
      </c>
      <c r="B7784" t="s">
        <v>400</v>
      </c>
      <c r="C7784" t="s">
        <v>27</v>
      </c>
      <c r="D7784" t="s">
        <v>27</v>
      </c>
      <c r="E7784" t="s">
        <v>22</v>
      </c>
      <c r="F7784" t="s">
        <v>51</v>
      </c>
      <c r="G7784" t="s">
        <v>64</v>
      </c>
      <c r="H7784">
        <v>5</v>
      </c>
      <c r="I7784">
        <v>28627.91</v>
      </c>
      <c r="J7784">
        <v>17080.98</v>
      </c>
      <c r="K7784">
        <v>0.22</v>
      </c>
      <c r="L7784">
        <f>I7784-J7784-(I7784*K7784)</f>
        <v>5248.7898000000005</v>
      </c>
      <c r="M7784">
        <f t="shared" si="363"/>
        <v>6</v>
      </c>
      <c r="N7784">
        <f t="shared" si="364"/>
        <v>2024</v>
      </c>
      <c r="O7784" s="21">
        <f t="shared" si="365"/>
        <v>0.18334519704721722</v>
      </c>
    </row>
    <row r="7785" spans="1:15">
      <c r="A7785" t="s">
        <v>8372</v>
      </c>
      <c r="B7785" t="s">
        <v>810</v>
      </c>
      <c r="C7785" t="s">
        <v>27</v>
      </c>
      <c r="D7785" t="s">
        <v>27</v>
      </c>
      <c r="E7785" t="s">
        <v>22</v>
      </c>
      <c r="F7785" t="s">
        <v>16</v>
      </c>
      <c r="G7785" t="s">
        <v>48</v>
      </c>
      <c r="H7785">
        <v>5</v>
      </c>
      <c r="I7785">
        <v>64153.02</v>
      </c>
      <c r="J7785">
        <v>39288.74</v>
      </c>
      <c r="K7785">
        <v>0.15</v>
      </c>
      <c r="L7785">
        <f>I7785-J7785-(I7785*K7785)</f>
        <v>15241.326999999999</v>
      </c>
      <c r="M7785">
        <f t="shared" si="363"/>
        <v>8</v>
      </c>
      <c r="N7785">
        <f t="shared" si="364"/>
        <v>2024</v>
      </c>
      <c r="O7785" s="21">
        <f t="shared" si="365"/>
        <v>0.23757770094065719</v>
      </c>
    </row>
    <row r="7786" spans="1:15">
      <c r="A7786" t="s">
        <v>8373</v>
      </c>
      <c r="B7786" t="s">
        <v>1558</v>
      </c>
      <c r="C7786" t="s">
        <v>41</v>
      </c>
      <c r="D7786" t="s">
        <v>21</v>
      </c>
      <c r="E7786" t="s">
        <v>15</v>
      </c>
      <c r="F7786" t="s">
        <v>51</v>
      </c>
      <c r="G7786" t="s">
        <v>64</v>
      </c>
      <c r="H7786">
        <v>2</v>
      </c>
      <c r="I7786">
        <v>6384.19</v>
      </c>
      <c r="J7786">
        <v>4167.74</v>
      </c>
      <c r="K7786">
        <v>7.0000000000000007E-2</v>
      </c>
      <c r="L7786">
        <f>I7786-J7786-(I7786*K7786)</f>
        <v>1769.5566999999999</v>
      </c>
      <c r="M7786">
        <f t="shared" si="363"/>
        <v>8</v>
      </c>
      <c r="N7786">
        <f t="shared" si="364"/>
        <v>2024</v>
      </c>
      <c r="O7786" s="21">
        <f t="shared" si="365"/>
        <v>0.27717795053092092</v>
      </c>
    </row>
    <row r="7787" spans="1:15">
      <c r="A7787" t="s">
        <v>8374</v>
      </c>
      <c r="B7787" t="s">
        <v>1168</v>
      </c>
      <c r="C7787" t="s">
        <v>36</v>
      </c>
      <c r="D7787" t="s">
        <v>37</v>
      </c>
      <c r="E7787" t="s">
        <v>28</v>
      </c>
      <c r="F7787" t="s">
        <v>29</v>
      </c>
      <c r="G7787" t="s">
        <v>42</v>
      </c>
      <c r="H7787">
        <v>1</v>
      </c>
      <c r="I7787">
        <v>10576.21</v>
      </c>
      <c r="J7787">
        <v>7217.82</v>
      </c>
      <c r="K7787">
        <v>7.0000000000000007E-2</v>
      </c>
      <c r="L7787">
        <f>I7787-J7787-(I7787*K7787)</f>
        <v>2618.0552999999995</v>
      </c>
      <c r="M7787">
        <f t="shared" si="363"/>
        <v>10</v>
      </c>
      <c r="N7787">
        <f t="shared" si="364"/>
        <v>2024</v>
      </c>
      <c r="O7787" s="21">
        <f t="shared" si="365"/>
        <v>0.24754191718961704</v>
      </c>
    </row>
    <row r="7788" spans="1:15">
      <c r="A7788" t="s">
        <v>8375</v>
      </c>
      <c r="B7788" t="s">
        <v>688</v>
      </c>
      <c r="C7788" t="s">
        <v>36</v>
      </c>
      <c r="D7788" t="s">
        <v>37</v>
      </c>
      <c r="E7788" t="s">
        <v>22</v>
      </c>
      <c r="F7788" t="s">
        <v>51</v>
      </c>
      <c r="G7788" t="s">
        <v>52</v>
      </c>
      <c r="H7788">
        <v>5</v>
      </c>
      <c r="I7788">
        <v>38985.550000000003</v>
      </c>
      <c r="J7788">
        <v>25952.03</v>
      </c>
      <c r="K7788">
        <v>0.25</v>
      </c>
      <c r="L7788">
        <f>I7788-J7788-(I7788*K7788)</f>
        <v>3287.1325000000033</v>
      </c>
      <c r="M7788">
        <f t="shared" si="363"/>
        <v>2</v>
      </c>
      <c r="N7788">
        <f t="shared" si="364"/>
        <v>2024</v>
      </c>
      <c r="O7788" s="21">
        <f t="shared" si="365"/>
        <v>8.4316689132255498E-2</v>
      </c>
    </row>
    <row r="7789" spans="1:15">
      <c r="A7789" t="s">
        <v>8376</v>
      </c>
      <c r="B7789" t="s">
        <v>1141</v>
      </c>
      <c r="C7789" t="s">
        <v>79</v>
      </c>
      <c r="D7789" t="s">
        <v>80</v>
      </c>
      <c r="E7789" t="s">
        <v>28</v>
      </c>
      <c r="F7789" t="s">
        <v>29</v>
      </c>
      <c r="G7789" t="s">
        <v>42</v>
      </c>
      <c r="H7789">
        <v>4</v>
      </c>
      <c r="I7789">
        <v>10178.94</v>
      </c>
      <c r="J7789">
        <v>6195.65</v>
      </c>
      <c r="K7789">
        <v>0.13</v>
      </c>
      <c r="L7789">
        <f>I7789-J7789-(I7789*K7789)</f>
        <v>2660.0278000000008</v>
      </c>
      <c r="M7789">
        <f t="shared" si="363"/>
        <v>5</v>
      </c>
      <c r="N7789">
        <f t="shared" si="364"/>
        <v>2025</v>
      </c>
      <c r="O7789" s="21">
        <f t="shared" si="365"/>
        <v>0.26132660178761252</v>
      </c>
    </row>
    <row r="7790" spans="1:15">
      <c r="A7790" t="s">
        <v>8377</v>
      </c>
      <c r="B7790" t="s">
        <v>150</v>
      </c>
      <c r="C7790" t="s">
        <v>36</v>
      </c>
      <c r="D7790" t="s">
        <v>37</v>
      </c>
      <c r="E7790" t="s">
        <v>15</v>
      </c>
      <c r="F7790" t="s">
        <v>23</v>
      </c>
      <c r="G7790" t="s">
        <v>33</v>
      </c>
      <c r="H7790">
        <v>3</v>
      </c>
      <c r="I7790">
        <v>13295.97</v>
      </c>
      <c r="J7790">
        <v>7875.5</v>
      </c>
      <c r="K7790">
        <v>0.24</v>
      </c>
      <c r="L7790">
        <f>I7790-J7790-(I7790*K7790)</f>
        <v>2229.4371999999994</v>
      </c>
      <c r="M7790">
        <f t="shared" si="363"/>
        <v>6</v>
      </c>
      <c r="N7790">
        <f t="shared" si="364"/>
        <v>2025</v>
      </c>
      <c r="O7790" s="21">
        <f t="shared" si="365"/>
        <v>0.16767766473600643</v>
      </c>
    </row>
    <row r="7791" spans="1:15">
      <c r="A7791" t="s">
        <v>8378</v>
      </c>
      <c r="B7791" t="s">
        <v>594</v>
      </c>
      <c r="C7791" t="s">
        <v>57</v>
      </c>
      <c r="D7791" t="s">
        <v>58</v>
      </c>
      <c r="E7791" t="s">
        <v>15</v>
      </c>
      <c r="F7791" t="s">
        <v>16</v>
      </c>
      <c r="G7791" t="s">
        <v>48</v>
      </c>
      <c r="H7791">
        <v>1</v>
      </c>
      <c r="I7791">
        <v>8224.57</v>
      </c>
      <c r="J7791">
        <v>6775.82</v>
      </c>
      <c r="K7791">
        <v>0.23</v>
      </c>
      <c r="L7791">
        <f>I7791-J7791-(I7791*K7791)</f>
        <v>-442.90110000000004</v>
      </c>
      <c r="M7791">
        <f t="shared" si="363"/>
        <v>7</v>
      </c>
      <c r="N7791">
        <f t="shared" si="364"/>
        <v>2024</v>
      </c>
      <c r="O7791" s="21">
        <f t="shared" si="365"/>
        <v>-5.3850973363957028E-2</v>
      </c>
    </row>
    <row r="7792" spans="1:15">
      <c r="A7792" t="s">
        <v>8379</v>
      </c>
      <c r="B7792" t="s">
        <v>130</v>
      </c>
      <c r="C7792" t="s">
        <v>41</v>
      </c>
      <c r="D7792" t="s">
        <v>21</v>
      </c>
      <c r="E7792" t="s">
        <v>28</v>
      </c>
      <c r="F7792" t="s">
        <v>51</v>
      </c>
      <c r="G7792" t="s">
        <v>59</v>
      </c>
      <c r="H7792">
        <v>2</v>
      </c>
      <c r="I7792">
        <v>25657</v>
      </c>
      <c r="J7792">
        <v>21003.63</v>
      </c>
      <c r="K7792">
        <v>0.28000000000000003</v>
      </c>
      <c r="L7792">
        <f>I7792-J7792-(I7792*K7792)</f>
        <v>-2530.590000000002</v>
      </c>
      <c r="M7792">
        <f t="shared" si="363"/>
        <v>3</v>
      </c>
      <c r="N7792">
        <f t="shared" si="364"/>
        <v>2024</v>
      </c>
      <c r="O7792" s="21">
        <f t="shared" si="365"/>
        <v>-9.8631562536539819E-2</v>
      </c>
    </row>
    <row r="7793" spans="1:15">
      <c r="A7793" t="s">
        <v>8380</v>
      </c>
      <c r="B7793" t="s">
        <v>594</v>
      </c>
      <c r="C7793" t="s">
        <v>62</v>
      </c>
      <c r="D7793" t="s">
        <v>63</v>
      </c>
      <c r="E7793" t="s">
        <v>22</v>
      </c>
      <c r="F7793" t="s">
        <v>23</v>
      </c>
      <c r="G7793" t="s">
        <v>157</v>
      </c>
      <c r="H7793">
        <v>2</v>
      </c>
      <c r="I7793">
        <v>17451.27</v>
      </c>
      <c r="J7793">
        <v>13844.78</v>
      </c>
      <c r="K7793">
        <v>0.23</v>
      </c>
      <c r="L7793">
        <f>I7793-J7793-(I7793*K7793)</f>
        <v>-407.30210000000034</v>
      </c>
      <c r="M7793">
        <f t="shared" si="363"/>
        <v>7</v>
      </c>
      <c r="N7793">
        <f t="shared" si="364"/>
        <v>2024</v>
      </c>
      <c r="O7793" s="21">
        <f t="shared" si="365"/>
        <v>-2.333939592935072E-2</v>
      </c>
    </row>
    <row r="7794" spans="1:15">
      <c r="A7794" t="s">
        <v>8381</v>
      </c>
      <c r="B7794" t="s">
        <v>1771</v>
      </c>
      <c r="C7794" t="s">
        <v>36</v>
      </c>
      <c r="D7794" t="s">
        <v>37</v>
      </c>
      <c r="E7794" t="s">
        <v>28</v>
      </c>
      <c r="F7794" t="s">
        <v>23</v>
      </c>
      <c r="G7794" t="s">
        <v>24</v>
      </c>
      <c r="H7794">
        <v>3</v>
      </c>
      <c r="I7794">
        <v>11577.84</v>
      </c>
      <c r="J7794">
        <v>9119.8700000000008</v>
      </c>
      <c r="K7794">
        <v>0.1</v>
      </c>
      <c r="L7794">
        <f>I7794-J7794-(I7794*K7794)</f>
        <v>1300.1859999999992</v>
      </c>
      <c r="M7794">
        <f t="shared" si="363"/>
        <v>7</v>
      </c>
      <c r="N7794">
        <f t="shared" si="364"/>
        <v>2024</v>
      </c>
      <c r="O7794" s="21">
        <f t="shared" si="365"/>
        <v>0.11229953082785729</v>
      </c>
    </row>
    <row r="7795" spans="1:15">
      <c r="A7795" t="s">
        <v>8382</v>
      </c>
      <c r="B7795" t="s">
        <v>1345</v>
      </c>
      <c r="C7795" t="s">
        <v>41</v>
      </c>
      <c r="D7795" t="s">
        <v>21</v>
      </c>
      <c r="E7795" t="s">
        <v>22</v>
      </c>
      <c r="F7795" t="s">
        <v>23</v>
      </c>
      <c r="G7795" t="s">
        <v>94</v>
      </c>
      <c r="H7795">
        <v>1</v>
      </c>
      <c r="I7795">
        <v>13518.58</v>
      </c>
      <c r="J7795">
        <v>8608.65</v>
      </c>
      <c r="K7795">
        <v>0.19</v>
      </c>
      <c r="L7795">
        <f>I7795-J7795-(I7795*K7795)</f>
        <v>2341.3998000000001</v>
      </c>
      <c r="M7795">
        <f t="shared" si="363"/>
        <v>2</v>
      </c>
      <c r="N7795">
        <f t="shared" si="364"/>
        <v>2024</v>
      </c>
      <c r="O7795" s="21">
        <f t="shared" si="365"/>
        <v>0.1731986495623061</v>
      </c>
    </row>
    <row r="7796" spans="1:15">
      <c r="A7796" t="s">
        <v>8383</v>
      </c>
      <c r="B7796" t="s">
        <v>966</v>
      </c>
      <c r="C7796" t="s">
        <v>57</v>
      </c>
      <c r="D7796" t="s">
        <v>58</v>
      </c>
      <c r="E7796" t="s">
        <v>15</v>
      </c>
      <c r="F7796" t="s">
        <v>16</v>
      </c>
      <c r="G7796" t="s">
        <v>17</v>
      </c>
      <c r="H7796">
        <v>1</v>
      </c>
      <c r="I7796">
        <v>14060.5</v>
      </c>
      <c r="J7796">
        <v>11276.84</v>
      </c>
      <c r="K7796">
        <v>0.17</v>
      </c>
      <c r="L7796">
        <f>I7796-J7796-(I7796*K7796)</f>
        <v>393.37499999999955</v>
      </c>
      <c r="M7796">
        <f t="shared" si="363"/>
        <v>3</v>
      </c>
      <c r="N7796">
        <f t="shared" si="364"/>
        <v>2024</v>
      </c>
      <c r="O7796" s="21">
        <f t="shared" si="365"/>
        <v>2.7977312328864516E-2</v>
      </c>
    </row>
    <row r="7797" spans="1:15">
      <c r="A7797" t="s">
        <v>8384</v>
      </c>
      <c r="B7797" t="s">
        <v>116</v>
      </c>
      <c r="C7797" t="s">
        <v>13</v>
      </c>
      <c r="D7797" t="s">
        <v>14</v>
      </c>
      <c r="E7797" t="s">
        <v>15</v>
      </c>
      <c r="F7797" t="s">
        <v>16</v>
      </c>
      <c r="G7797" t="s">
        <v>73</v>
      </c>
      <c r="H7797">
        <v>5</v>
      </c>
      <c r="I7797">
        <v>6685.72</v>
      </c>
      <c r="J7797">
        <v>4111.78</v>
      </c>
      <c r="K7797">
        <v>0.22</v>
      </c>
      <c r="L7797">
        <f>I7797-J7797-(I7797*K7797)</f>
        <v>1103.0816000000004</v>
      </c>
      <c r="M7797">
        <f t="shared" si="363"/>
        <v>9</v>
      </c>
      <c r="N7797">
        <f t="shared" si="364"/>
        <v>2024</v>
      </c>
      <c r="O7797" s="21">
        <f t="shared" si="365"/>
        <v>0.16499069658914828</v>
      </c>
    </row>
    <row r="7798" spans="1:15">
      <c r="A7798" t="s">
        <v>8385</v>
      </c>
      <c r="B7798" t="s">
        <v>3107</v>
      </c>
      <c r="C7798" t="s">
        <v>27</v>
      </c>
      <c r="D7798" t="s">
        <v>27</v>
      </c>
      <c r="E7798" t="s">
        <v>15</v>
      </c>
      <c r="F7798" t="s">
        <v>29</v>
      </c>
      <c r="G7798" t="s">
        <v>45</v>
      </c>
      <c r="H7798">
        <v>3</v>
      </c>
      <c r="I7798">
        <v>20570.330000000002</v>
      </c>
      <c r="J7798">
        <v>12227.21</v>
      </c>
      <c r="K7798">
        <v>0.28000000000000003</v>
      </c>
      <c r="L7798">
        <f>I7798-J7798-(I7798*K7798)</f>
        <v>2583.4276000000018</v>
      </c>
      <c r="M7798">
        <f t="shared" si="363"/>
        <v>6</v>
      </c>
      <c r="N7798">
        <f t="shared" si="364"/>
        <v>2024</v>
      </c>
      <c r="O7798" s="21">
        <f t="shared" si="365"/>
        <v>0.12558999296559664</v>
      </c>
    </row>
    <row r="7799" spans="1:15">
      <c r="A7799" t="s">
        <v>8386</v>
      </c>
      <c r="B7799" t="s">
        <v>1719</v>
      </c>
      <c r="C7799" t="s">
        <v>79</v>
      </c>
      <c r="D7799" t="s">
        <v>80</v>
      </c>
      <c r="E7799" t="s">
        <v>15</v>
      </c>
      <c r="F7799" t="s">
        <v>51</v>
      </c>
      <c r="G7799" t="s">
        <v>85</v>
      </c>
      <c r="H7799">
        <v>3</v>
      </c>
      <c r="I7799">
        <v>20502.14</v>
      </c>
      <c r="J7799">
        <v>17155.580000000002</v>
      </c>
      <c r="K7799">
        <v>0.05</v>
      </c>
      <c r="L7799">
        <f>I7799-J7799-(I7799*K7799)</f>
        <v>2321.4529999999977</v>
      </c>
      <c r="M7799">
        <f t="shared" si="363"/>
        <v>2</v>
      </c>
      <c r="N7799">
        <f t="shared" si="364"/>
        <v>2024</v>
      </c>
      <c r="O7799" s="21">
        <f t="shared" si="365"/>
        <v>0.1132297896707367</v>
      </c>
    </row>
    <row r="7800" spans="1:15">
      <c r="A7800" t="s">
        <v>8387</v>
      </c>
      <c r="B7800" t="s">
        <v>693</v>
      </c>
      <c r="C7800" t="s">
        <v>57</v>
      </c>
      <c r="D7800" t="s">
        <v>58</v>
      </c>
      <c r="E7800" t="s">
        <v>15</v>
      </c>
      <c r="F7800" t="s">
        <v>51</v>
      </c>
      <c r="G7800" t="s">
        <v>52</v>
      </c>
      <c r="H7800">
        <v>3</v>
      </c>
      <c r="I7800">
        <v>3631.65</v>
      </c>
      <c r="J7800">
        <v>2516.6799999999998</v>
      </c>
      <c r="K7800">
        <v>0.28999999999999998</v>
      </c>
      <c r="L7800">
        <f>I7800-J7800-(I7800*K7800)</f>
        <v>61.791500000000269</v>
      </c>
      <c r="M7800">
        <f t="shared" si="363"/>
        <v>4</v>
      </c>
      <c r="N7800">
        <f t="shared" si="364"/>
        <v>2025</v>
      </c>
      <c r="O7800" s="21">
        <f t="shared" si="365"/>
        <v>1.70147178279846E-2</v>
      </c>
    </row>
    <row r="7801" spans="1:15">
      <c r="A7801" t="s">
        <v>8388</v>
      </c>
      <c r="B7801" t="s">
        <v>1000</v>
      </c>
      <c r="C7801" t="s">
        <v>27</v>
      </c>
      <c r="D7801" t="s">
        <v>27</v>
      </c>
      <c r="E7801" t="s">
        <v>28</v>
      </c>
      <c r="F7801" t="s">
        <v>51</v>
      </c>
      <c r="G7801" t="s">
        <v>64</v>
      </c>
      <c r="H7801">
        <v>5</v>
      </c>
      <c r="I7801">
        <v>25379.360000000001</v>
      </c>
      <c r="J7801">
        <v>21026.33</v>
      </c>
      <c r="K7801">
        <v>0.01</v>
      </c>
      <c r="L7801">
        <f>I7801-J7801-(I7801*K7801)</f>
        <v>4099.2363999999989</v>
      </c>
      <c r="M7801">
        <f t="shared" si="363"/>
        <v>10</v>
      </c>
      <c r="N7801">
        <f t="shared" si="364"/>
        <v>2024</v>
      </c>
      <c r="O7801" s="21">
        <f t="shared" si="365"/>
        <v>0.16151850952900304</v>
      </c>
    </row>
    <row r="7802" spans="1:15">
      <c r="A7802" t="s">
        <v>8389</v>
      </c>
      <c r="B7802" t="s">
        <v>425</v>
      </c>
      <c r="C7802" t="s">
        <v>79</v>
      </c>
      <c r="D7802" t="s">
        <v>80</v>
      </c>
      <c r="E7802" t="s">
        <v>15</v>
      </c>
      <c r="F7802" t="s">
        <v>23</v>
      </c>
      <c r="G7802" t="s">
        <v>157</v>
      </c>
      <c r="H7802">
        <v>3</v>
      </c>
      <c r="I7802">
        <v>37385.19</v>
      </c>
      <c r="J7802">
        <v>21492.92</v>
      </c>
      <c r="K7802">
        <v>0.02</v>
      </c>
      <c r="L7802">
        <f>I7802-J7802-(I7802*K7802)</f>
        <v>15144.566200000005</v>
      </c>
      <c r="M7802">
        <f t="shared" si="363"/>
        <v>2</v>
      </c>
      <c r="N7802">
        <f t="shared" si="364"/>
        <v>2024</v>
      </c>
      <c r="O7802" s="21">
        <f t="shared" si="365"/>
        <v>0.40509533855518731</v>
      </c>
    </row>
    <row r="7803" spans="1:15">
      <c r="A7803" t="s">
        <v>8390</v>
      </c>
      <c r="B7803" t="s">
        <v>644</v>
      </c>
      <c r="C7803" t="s">
        <v>20</v>
      </c>
      <c r="D7803" t="s">
        <v>21</v>
      </c>
      <c r="E7803" t="s">
        <v>15</v>
      </c>
      <c r="F7803" t="s">
        <v>16</v>
      </c>
      <c r="G7803" t="s">
        <v>48</v>
      </c>
      <c r="H7803">
        <v>3</v>
      </c>
      <c r="I7803">
        <v>44992.36</v>
      </c>
      <c r="J7803">
        <v>27132.62</v>
      </c>
      <c r="K7803">
        <v>0.23</v>
      </c>
      <c r="L7803">
        <f>I7803-J7803-(I7803*K7803)</f>
        <v>7511.4972000000016</v>
      </c>
      <c r="M7803">
        <f t="shared" si="363"/>
        <v>2</v>
      </c>
      <c r="N7803">
        <f t="shared" si="364"/>
        <v>2024</v>
      </c>
      <c r="O7803" s="21">
        <f t="shared" si="365"/>
        <v>0.16695050448565049</v>
      </c>
    </row>
    <row r="7804" spans="1:15">
      <c r="A7804" t="s">
        <v>8391</v>
      </c>
      <c r="B7804" t="s">
        <v>1104</v>
      </c>
      <c r="C7804" t="s">
        <v>62</v>
      </c>
      <c r="D7804" t="s">
        <v>63</v>
      </c>
      <c r="E7804" t="s">
        <v>22</v>
      </c>
      <c r="F7804" t="s">
        <v>16</v>
      </c>
      <c r="G7804" t="s">
        <v>38</v>
      </c>
      <c r="H7804">
        <v>5</v>
      </c>
      <c r="I7804">
        <v>38578.379999999997</v>
      </c>
      <c r="J7804">
        <v>30925.86</v>
      </c>
      <c r="K7804">
        <v>0.02</v>
      </c>
      <c r="L7804">
        <f>I7804-J7804-(I7804*K7804)</f>
        <v>6880.9523999999965</v>
      </c>
      <c r="M7804">
        <f t="shared" si="363"/>
        <v>3</v>
      </c>
      <c r="N7804">
        <f t="shared" si="364"/>
        <v>2025</v>
      </c>
      <c r="O7804" s="21">
        <f t="shared" si="365"/>
        <v>0.17836291726091133</v>
      </c>
    </row>
    <row r="7805" spans="1:15">
      <c r="A7805" t="s">
        <v>8392</v>
      </c>
      <c r="B7805" t="s">
        <v>1079</v>
      </c>
      <c r="C7805" t="s">
        <v>13</v>
      </c>
      <c r="D7805" t="s">
        <v>14</v>
      </c>
      <c r="E7805" t="s">
        <v>28</v>
      </c>
      <c r="F7805" t="s">
        <v>51</v>
      </c>
      <c r="G7805" t="s">
        <v>52</v>
      </c>
      <c r="H7805">
        <v>3</v>
      </c>
      <c r="I7805">
        <v>19082.84</v>
      </c>
      <c r="J7805">
        <v>13474.1</v>
      </c>
      <c r="K7805">
        <v>0.05</v>
      </c>
      <c r="L7805">
        <f>I7805-J7805-(I7805*K7805)</f>
        <v>4654.598</v>
      </c>
      <c r="M7805">
        <f t="shared" si="363"/>
        <v>1</v>
      </c>
      <c r="N7805">
        <f t="shared" si="364"/>
        <v>2025</v>
      </c>
      <c r="O7805" s="21">
        <f t="shared" si="365"/>
        <v>0.24391537108732242</v>
      </c>
    </row>
    <row r="7806" spans="1:15">
      <c r="A7806" t="s">
        <v>8393</v>
      </c>
      <c r="B7806" t="s">
        <v>455</v>
      </c>
      <c r="C7806" t="s">
        <v>20</v>
      </c>
      <c r="D7806" t="s">
        <v>21</v>
      </c>
      <c r="E7806" t="s">
        <v>22</v>
      </c>
      <c r="F7806" t="s">
        <v>16</v>
      </c>
      <c r="G7806" t="s">
        <v>17</v>
      </c>
      <c r="H7806">
        <v>2</v>
      </c>
      <c r="I7806">
        <v>27859.4</v>
      </c>
      <c r="J7806">
        <v>17622.14</v>
      </c>
      <c r="K7806">
        <v>0.28999999999999998</v>
      </c>
      <c r="L7806">
        <f>I7806-J7806-(I7806*K7806)</f>
        <v>2158.0340000000024</v>
      </c>
      <c r="M7806">
        <f t="shared" si="363"/>
        <v>6</v>
      </c>
      <c r="N7806">
        <f t="shared" si="364"/>
        <v>2025</v>
      </c>
      <c r="O7806" s="21">
        <f t="shared" si="365"/>
        <v>7.7461610802817091E-2</v>
      </c>
    </row>
    <row r="7807" spans="1:15">
      <c r="A7807" t="s">
        <v>8394</v>
      </c>
      <c r="B7807" t="s">
        <v>148</v>
      </c>
      <c r="C7807" t="s">
        <v>62</v>
      </c>
      <c r="D7807" t="s">
        <v>63</v>
      </c>
      <c r="E7807" t="s">
        <v>15</v>
      </c>
      <c r="F7807" t="s">
        <v>29</v>
      </c>
      <c r="G7807" t="s">
        <v>42</v>
      </c>
      <c r="H7807">
        <v>5</v>
      </c>
      <c r="I7807">
        <v>41131.68</v>
      </c>
      <c r="J7807">
        <v>32219.29</v>
      </c>
      <c r="K7807">
        <v>0.3</v>
      </c>
      <c r="L7807">
        <f>I7807-J7807-(I7807*K7807)</f>
        <v>-3427.1139999999996</v>
      </c>
      <c r="M7807">
        <f t="shared" si="363"/>
        <v>11</v>
      </c>
      <c r="N7807">
        <f t="shared" si="364"/>
        <v>2024</v>
      </c>
      <c r="O7807" s="21">
        <f t="shared" si="365"/>
        <v>-8.332054513698442E-2</v>
      </c>
    </row>
    <row r="7808" spans="1:15">
      <c r="A7808" t="s">
        <v>8395</v>
      </c>
      <c r="B7808" t="s">
        <v>1192</v>
      </c>
      <c r="C7808" t="s">
        <v>62</v>
      </c>
      <c r="D7808" t="s">
        <v>63</v>
      </c>
      <c r="E7808" t="s">
        <v>22</v>
      </c>
      <c r="F7808" t="s">
        <v>23</v>
      </c>
      <c r="G7808" t="s">
        <v>33</v>
      </c>
      <c r="H7808">
        <v>2</v>
      </c>
      <c r="I7808">
        <v>14654.92</v>
      </c>
      <c r="J7808">
        <v>9470.33</v>
      </c>
      <c r="K7808">
        <v>0.08</v>
      </c>
      <c r="L7808">
        <f>I7808-J7808-(I7808*K7808)</f>
        <v>4012.1963999999998</v>
      </c>
      <c r="M7808">
        <f t="shared" si="363"/>
        <v>5</v>
      </c>
      <c r="N7808">
        <f t="shared" si="364"/>
        <v>2024</v>
      </c>
      <c r="O7808" s="21">
        <f t="shared" si="365"/>
        <v>0.27377811683721232</v>
      </c>
    </row>
    <row r="7809" spans="1:15">
      <c r="A7809" t="s">
        <v>8396</v>
      </c>
      <c r="B7809" t="s">
        <v>2652</v>
      </c>
      <c r="C7809" t="s">
        <v>79</v>
      </c>
      <c r="D7809" t="s">
        <v>80</v>
      </c>
      <c r="E7809" t="s">
        <v>15</v>
      </c>
      <c r="F7809" t="s">
        <v>29</v>
      </c>
      <c r="G7809" t="s">
        <v>45</v>
      </c>
      <c r="H7809">
        <v>5</v>
      </c>
      <c r="I7809">
        <v>53362.82</v>
      </c>
      <c r="J7809">
        <v>34694.54</v>
      </c>
      <c r="K7809">
        <v>0.23</v>
      </c>
      <c r="L7809">
        <f>I7809-J7809-(I7809*K7809)</f>
        <v>6394.8313999999991</v>
      </c>
      <c r="M7809">
        <f t="shared" si="363"/>
        <v>10</v>
      </c>
      <c r="N7809">
        <f t="shared" si="364"/>
        <v>2024</v>
      </c>
      <c r="O7809" s="21">
        <f t="shared" si="365"/>
        <v>0.11983683396042412</v>
      </c>
    </row>
    <row r="7810" spans="1:15">
      <c r="A7810" t="s">
        <v>8397</v>
      </c>
      <c r="B7810" t="s">
        <v>93</v>
      </c>
      <c r="C7810" t="s">
        <v>13</v>
      </c>
      <c r="D7810" t="s">
        <v>14</v>
      </c>
      <c r="E7810" t="s">
        <v>28</v>
      </c>
      <c r="F7810" t="s">
        <v>16</v>
      </c>
      <c r="G7810" t="s">
        <v>38</v>
      </c>
      <c r="H7810">
        <v>2</v>
      </c>
      <c r="I7810">
        <v>14801.97</v>
      </c>
      <c r="J7810">
        <v>10102.67</v>
      </c>
      <c r="K7810">
        <v>0.28000000000000003</v>
      </c>
      <c r="L7810">
        <f>I7810-J7810-(I7810*K7810)</f>
        <v>554.74839999999949</v>
      </c>
      <c r="M7810">
        <f t="shared" si="363"/>
        <v>7</v>
      </c>
      <c r="N7810">
        <f t="shared" si="364"/>
        <v>2024</v>
      </c>
      <c r="O7810" s="21">
        <f t="shared" si="365"/>
        <v>3.7478011372810476E-2</v>
      </c>
    </row>
    <row r="7811" spans="1:15">
      <c r="A7811" t="s">
        <v>8398</v>
      </c>
      <c r="B7811" t="s">
        <v>720</v>
      </c>
      <c r="C7811" t="s">
        <v>41</v>
      </c>
      <c r="D7811" t="s">
        <v>21</v>
      </c>
      <c r="E7811" t="s">
        <v>28</v>
      </c>
      <c r="F7811" t="s">
        <v>16</v>
      </c>
      <c r="G7811" t="s">
        <v>48</v>
      </c>
      <c r="H7811">
        <v>5</v>
      </c>
      <c r="I7811">
        <v>62754.03</v>
      </c>
      <c r="J7811">
        <v>44019.07</v>
      </c>
      <c r="K7811">
        <v>0.16</v>
      </c>
      <c r="L7811">
        <f>I7811-J7811-(I7811*K7811)</f>
        <v>8694.3151999999991</v>
      </c>
      <c r="M7811">
        <f t="shared" ref="M7811:M7874" si="366">MONTH(B7811)</f>
        <v>10</v>
      </c>
      <c r="N7811">
        <f t="shared" ref="N7811:N7874" si="367">YEAR(B7811)</f>
        <v>2024</v>
      </c>
      <c r="O7811" s="21">
        <f t="shared" ref="O7811:O7874" si="368">L7811/I7811</f>
        <v>0.13854592605447011</v>
      </c>
    </row>
    <row r="7812" spans="1:15">
      <c r="A7812" t="s">
        <v>8399</v>
      </c>
      <c r="B7812" t="s">
        <v>646</v>
      </c>
      <c r="C7812" t="s">
        <v>41</v>
      </c>
      <c r="D7812" t="s">
        <v>21</v>
      </c>
      <c r="E7812" t="s">
        <v>15</v>
      </c>
      <c r="F7812" t="s">
        <v>23</v>
      </c>
      <c r="G7812" t="s">
        <v>24</v>
      </c>
      <c r="H7812">
        <v>3</v>
      </c>
      <c r="I7812">
        <v>28347.360000000001</v>
      </c>
      <c r="J7812">
        <v>16949.27</v>
      </c>
      <c r="K7812">
        <v>0.04</v>
      </c>
      <c r="L7812">
        <f>I7812-J7812-(I7812*K7812)</f>
        <v>10264.195599999999</v>
      </c>
      <c r="M7812">
        <f t="shared" si="366"/>
        <v>6</v>
      </c>
      <c r="N7812">
        <f t="shared" si="367"/>
        <v>2025</v>
      </c>
      <c r="O7812" s="21">
        <f t="shared" si="368"/>
        <v>0.36208647295550622</v>
      </c>
    </row>
    <row r="7813" spans="1:15">
      <c r="A7813" t="s">
        <v>8400</v>
      </c>
      <c r="B7813" t="s">
        <v>234</v>
      </c>
      <c r="C7813" t="s">
        <v>20</v>
      </c>
      <c r="D7813" t="s">
        <v>21</v>
      </c>
      <c r="E7813" t="s">
        <v>28</v>
      </c>
      <c r="F7813" t="s">
        <v>23</v>
      </c>
      <c r="G7813" t="s">
        <v>24</v>
      </c>
      <c r="H7813">
        <v>1</v>
      </c>
      <c r="I7813">
        <v>9652.57</v>
      </c>
      <c r="J7813">
        <v>5854.77</v>
      </c>
      <c r="K7813">
        <v>0.12</v>
      </c>
      <c r="L7813">
        <f>I7813-J7813-(I7813*K7813)</f>
        <v>2639.4915999999994</v>
      </c>
      <c r="M7813">
        <f t="shared" si="366"/>
        <v>2</v>
      </c>
      <c r="N7813">
        <f t="shared" si="367"/>
        <v>2025</v>
      </c>
      <c r="O7813" s="21">
        <f t="shared" si="368"/>
        <v>0.27344962015297475</v>
      </c>
    </row>
    <row r="7814" spans="1:15">
      <c r="A7814" t="s">
        <v>8401</v>
      </c>
      <c r="B7814" t="s">
        <v>813</v>
      </c>
      <c r="C7814" t="s">
        <v>57</v>
      </c>
      <c r="D7814" t="s">
        <v>58</v>
      </c>
      <c r="E7814" t="s">
        <v>22</v>
      </c>
      <c r="F7814" t="s">
        <v>16</v>
      </c>
      <c r="G7814" t="s">
        <v>73</v>
      </c>
      <c r="H7814">
        <v>4</v>
      </c>
      <c r="I7814">
        <v>30112.34</v>
      </c>
      <c r="J7814">
        <v>20654.599999999999</v>
      </c>
      <c r="K7814">
        <v>0.03</v>
      </c>
      <c r="L7814">
        <f>I7814-J7814-(I7814*K7814)</f>
        <v>8554.3698000000022</v>
      </c>
      <c r="M7814">
        <f t="shared" si="366"/>
        <v>12</v>
      </c>
      <c r="N7814">
        <f t="shared" si="367"/>
        <v>2024</v>
      </c>
      <c r="O7814" s="21">
        <f t="shared" si="368"/>
        <v>0.28408186809792935</v>
      </c>
    </row>
    <row r="7815" spans="1:15">
      <c r="A7815" t="s">
        <v>8402</v>
      </c>
      <c r="B7815" t="s">
        <v>543</v>
      </c>
      <c r="C7815" t="s">
        <v>79</v>
      </c>
      <c r="D7815" t="s">
        <v>80</v>
      </c>
      <c r="E7815" t="s">
        <v>22</v>
      </c>
      <c r="F7815" t="s">
        <v>16</v>
      </c>
      <c r="G7815" t="s">
        <v>48</v>
      </c>
      <c r="H7815">
        <v>3</v>
      </c>
      <c r="I7815">
        <v>41802.29</v>
      </c>
      <c r="J7815">
        <v>31615.87</v>
      </c>
      <c r="K7815">
        <v>0.14000000000000001</v>
      </c>
      <c r="L7815">
        <f>I7815-J7815-(I7815*K7815)</f>
        <v>4334.099400000001</v>
      </c>
      <c r="M7815">
        <f t="shared" si="366"/>
        <v>4</v>
      </c>
      <c r="N7815">
        <f t="shared" si="367"/>
        <v>2024</v>
      </c>
      <c r="O7815" s="21">
        <f t="shared" si="368"/>
        <v>0.10368090839042553</v>
      </c>
    </row>
    <row r="7816" spans="1:15">
      <c r="A7816" t="s">
        <v>8403</v>
      </c>
      <c r="B7816" t="s">
        <v>1090</v>
      </c>
      <c r="C7816" t="s">
        <v>20</v>
      </c>
      <c r="D7816" t="s">
        <v>21</v>
      </c>
      <c r="E7816" t="s">
        <v>28</v>
      </c>
      <c r="F7816" t="s">
        <v>29</v>
      </c>
      <c r="G7816" t="s">
        <v>30</v>
      </c>
      <c r="H7816">
        <v>3</v>
      </c>
      <c r="I7816">
        <v>30227.4</v>
      </c>
      <c r="J7816">
        <v>17102.41</v>
      </c>
      <c r="K7816">
        <v>0.25</v>
      </c>
      <c r="L7816">
        <f>I7816-J7816-(I7816*K7816)</f>
        <v>5568.1400000000012</v>
      </c>
      <c r="M7816">
        <f t="shared" si="366"/>
        <v>10</v>
      </c>
      <c r="N7816">
        <f t="shared" si="367"/>
        <v>2024</v>
      </c>
      <c r="O7816" s="21">
        <f t="shared" si="368"/>
        <v>0.18420836724296502</v>
      </c>
    </row>
    <row r="7817" spans="1:15">
      <c r="A7817" t="s">
        <v>8404</v>
      </c>
      <c r="B7817" t="s">
        <v>733</v>
      </c>
      <c r="C7817" t="s">
        <v>27</v>
      </c>
      <c r="D7817" t="s">
        <v>27</v>
      </c>
      <c r="E7817" t="s">
        <v>28</v>
      </c>
      <c r="F7817" t="s">
        <v>51</v>
      </c>
      <c r="G7817" t="s">
        <v>85</v>
      </c>
      <c r="H7817">
        <v>5</v>
      </c>
      <c r="I7817">
        <v>60506.33</v>
      </c>
      <c r="J7817">
        <v>46203.18</v>
      </c>
      <c r="K7817">
        <v>0.09</v>
      </c>
      <c r="L7817">
        <f>I7817-J7817-(I7817*K7817)</f>
        <v>8857.5803000000014</v>
      </c>
      <c r="M7817">
        <f t="shared" si="366"/>
        <v>3</v>
      </c>
      <c r="N7817">
        <f t="shared" si="367"/>
        <v>2025</v>
      </c>
      <c r="O7817" s="21">
        <f t="shared" si="368"/>
        <v>0.14639096934155485</v>
      </c>
    </row>
    <row r="7818" spans="1:15">
      <c r="A7818" t="s">
        <v>8405</v>
      </c>
      <c r="B7818" t="s">
        <v>1475</v>
      </c>
      <c r="C7818" t="s">
        <v>41</v>
      </c>
      <c r="D7818" t="s">
        <v>21</v>
      </c>
      <c r="E7818" t="s">
        <v>15</v>
      </c>
      <c r="F7818" t="s">
        <v>29</v>
      </c>
      <c r="G7818" t="s">
        <v>139</v>
      </c>
      <c r="H7818">
        <v>1</v>
      </c>
      <c r="I7818">
        <v>11429.07</v>
      </c>
      <c r="J7818">
        <v>9309.89</v>
      </c>
      <c r="K7818">
        <v>0.23</v>
      </c>
      <c r="L7818">
        <f>I7818-J7818-(I7818*K7818)</f>
        <v>-509.50609999999961</v>
      </c>
      <c r="M7818">
        <f t="shared" si="366"/>
        <v>1</v>
      </c>
      <c r="N7818">
        <f t="shared" si="367"/>
        <v>2025</v>
      </c>
      <c r="O7818" s="21">
        <f t="shared" si="368"/>
        <v>-4.4579838954525573E-2</v>
      </c>
    </row>
    <row r="7819" spans="1:15">
      <c r="A7819" t="s">
        <v>8406</v>
      </c>
      <c r="B7819" t="s">
        <v>451</v>
      </c>
      <c r="C7819" t="s">
        <v>13</v>
      </c>
      <c r="D7819" t="s">
        <v>14</v>
      </c>
      <c r="E7819" t="s">
        <v>22</v>
      </c>
      <c r="F7819" t="s">
        <v>51</v>
      </c>
      <c r="G7819" t="s">
        <v>85</v>
      </c>
      <c r="H7819">
        <v>1</v>
      </c>
      <c r="I7819">
        <v>9512.11</v>
      </c>
      <c r="J7819">
        <v>8044.65</v>
      </c>
      <c r="K7819">
        <v>0.13</v>
      </c>
      <c r="L7819">
        <f>I7819-J7819-(I7819*K7819)</f>
        <v>230.88570000000072</v>
      </c>
      <c r="M7819">
        <f t="shared" si="366"/>
        <v>4</v>
      </c>
      <c r="N7819">
        <f t="shared" si="367"/>
        <v>2025</v>
      </c>
      <c r="O7819" s="21">
        <f t="shared" si="368"/>
        <v>2.427281644135746E-2</v>
      </c>
    </row>
    <row r="7820" spans="1:15">
      <c r="A7820" t="s">
        <v>8407</v>
      </c>
      <c r="B7820" t="s">
        <v>672</v>
      </c>
      <c r="C7820" t="s">
        <v>13</v>
      </c>
      <c r="D7820" t="s">
        <v>14</v>
      </c>
      <c r="E7820" t="s">
        <v>15</v>
      </c>
      <c r="F7820" t="s">
        <v>23</v>
      </c>
      <c r="G7820" t="s">
        <v>157</v>
      </c>
      <c r="H7820">
        <v>3</v>
      </c>
      <c r="I7820">
        <v>44019.5</v>
      </c>
      <c r="J7820">
        <v>31874.28</v>
      </c>
      <c r="K7820">
        <v>0.1</v>
      </c>
      <c r="L7820">
        <f>I7820-J7820-(I7820*K7820)</f>
        <v>7743.2700000000013</v>
      </c>
      <c r="M7820">
        <f t="shared" si="366"/>
        <v>5</v>
      </c>
      <c r="N7820">
        <f t="shared" si="367"/>
        <v>2024</v>
      </c>
      <c r="O7820" s="21">
        <f t="shared" si="368"/>
        <v>0.17590545099330981</v>
      </c>
    </row>
    <row r="7821" spans="1:15">
      <c r="A7821" t="s">
        <v>8408</v>
      </c>
      <c r="B7821" t="s">
        <v>1347</v>
      </c>
      <c r="C7821" t="s">
        <v>36</v>
      </c>
      <c r="D7821" t="s">
        <v>37</v>
      </c>
      <c r="E7821" t="s">
        <v>22</v>
      </c>
      <c r="F7821" t="s">
        <v>29</v>
      </c>
      <c r="G7821" t="s">
        <v>42</v>
      </c>
      <c r="H7821">
        <v>1</v>
      </c>
      <c r="I7821">
        <v>8815.89</v>
      </c>
      <c r="J7821">
        <v>5005.8999999999996</v>
      </c>
      <c r="K7821">
        <v>0.1</v>
      </c>
      <c r="L7821">
        <f>I7821-J7821-(I7821*K7821)</f>
        <v>2928.4009999999998</v>
      </c>
      <c r="M7821">
        <f t="shared" si="366"/>
        <v>2</v>
      </c>
      <c r="N7821">
        <f t="shared" si="367"/>
        <v>2024</v>
      </c>
      <c r="O7821" s="21">
        <f t="shared" si="368"/>
        <v>0.33217304208650517</v>
      </c>
    </row>
    <row r="7822" spans="1:15">
      <c r="A7822" t="s">
        <v>8409</v>
      </c>
      <c r="B7822" t="s">
        <v>798</v>
      </c>
      <c r="C7822" t="s">
        <v>79</v>
      </c>
      <c r="D7822" t="s">
        <v>80</v>
      </c>
      <c r="E7822" t="s">
        <v>28</v>
      </c>
      <c r="F7822" t="s">
        <v>29</v>
      </c>
      <c r="G7822" t="s">
        <v>30</v>
      </c>
      <c r="H7822">
        <v>3</v>
      </c>
      <c r="I7822">
        <v>33171.410000000003</v>
      </c>
      <c r="J7822">
        <v>19279.87</v>
      </c>
      <c r="K7822">
        <v>0.15</v>
      </c>
      <c r="L7822">
        <f>I7822-J7822-(I7822*K7822)</f>
        <v>8915.8285000000033</v>
      </c>
      <c r="M7822">
        <f t="shared" si="366"/>
        <v>2</v>
      </c>
      <c r="N7822">
        <f t="shared" si="367"/>
        <v>2025</v>
      </c>
      <c r="O7822" s="21">
        <f t="shared" si="368"/>
        <v>0.2687805100838343</v>
      </c>
    </row>
    <row r="7823" spans="1:15">
      <c r="A7823" t="s">
        <v>8410</v>
      </c>
      <c r="B7823" t="s">
        <v>727</v>
      </c>
      <c r="C7823" t="s">
        <v>20</v>
      </c>
      <c r="D7823" t="s">
        <v>21</v>
      </c>
      <c r="E7823" t="s">
        <v>15</v>
      </c>
      <c r="F7823" t="s">
        <v>29</v>
      </c>
      <c r="G7823" t="s">
        <v>139</v>
      </c>
      <c r="H7823">
        <v>4</v>
      </c>
      <c r="I7823">
        <v>42050.36</v>
      </c>
      <c r="J7823">
        <v>34789.47</v>
      </c>
      <c r="K7823">
        <v>0</v>
      </c>
      <c r="L7823">
        <f>I7823-J7823-(I7823*K7823)</f>
        <v>7260.8899999999994</v>
      </c>
      <c r="M7823">
        <f t="shared" si="366"/>
        <v>10</v>
      </c>
      <c r="N7823">
        <f t="shared" si="367"/>
        <v>2024</v>
      </c>
      <c r="O7823" s="21">
        <f t="shared" si="368"/>
        <v>0.17267129223150526</v>
      </c>
    </row>
    <row r="7824" spans="1:15">
      <c r="A7824" t="s">
        <v>8411</v>
      </c>
      <c r="B7824" t="s">
        <v>1274</v>
      </c>
      <c r="C7824" t="s">
        <v>27</v>
      </c>
      <c r="D7824" t="s">
        <v>27</v>
      </c>
      <c r="E7824" t="s">
        <v>28</v>
      </c>
      <c r="F7824" t="s">
        <v>16</v>
      </c>
      <c r="G7824" t="s">
        <v>38</v>
      </c>
      <c r="H7824">
        <v>2</v>
      </c>
      <c r="I7824">
        <v>3956.88</v>
      </c>
      <c r="J7824">
        <v>2336.62</v>
      </c>
      <c r="K7824">
        <v>0.28999999999999998</v>
      </c>
      <c r="L7824">
        <f>I7824-J7824-(I7824*K7824)</f>
        <v>472.76480000000038</v>
      </c>
      <c r="M7824">
        <f t="shared" si="366"/>
        <v>10</v>
      </c>
      <c r="N7824">
        <f t="shared" si="367"/>
        <v>2024</v>
      </c>
      <c r="O7824" s="21">
        <f t="shared" si="368"/>
        <v>0.11947918562099441</v>
      </c>
    </row>
    <row r="7825" spans="1:15">
      <c r="A7825" t="s">
        <v>8412</v>
      </c>
      <c r="B7825" t="s">
        <v>370</v>
      </c>
      <c r="C7825" t="s">
        <v>27</v>
      </c>
      <c r="D7825" t="s">
        <v>27</v>
      </c>
      <c r="E7825" t="s">
        <v>15</v>
      </c>
      <c r="F7825" t="s">
        <v>29</v>
      </c>
      <c r="G7825" t="s">
        <v>45</v>
      </c>
      <c r="H7825">
        <v>1</v>
      </c>
      <c r="I7825">
        <v>3743.24</v>
      </c>
      <c r="J7825">
        <v>2074.81</v>
      </c>
      <c r="K7825">
        <v>0.17</v>
      </c>
      <c r="L7825">
        <f>I7825-J7825-(I7825*K7825)</f>
        <v>1032.0791999999997</v>
      </c>
      <c r="M7825">
        <f t="shared" si="366"/>
        <v>1</v>
      </c>
      <c r="N7825">
        <f t="shared" si="367"/>
        <v>2025</v>
      </c>
      <c r="O7825" s="21">
        <f t="shared" si="368"/>
        <v>0.27571814791464072</v>
      </c>
    </row>
    <row r="7826" spans="1:15">
      <c r="A7826" t="s">
        <v>8413</v>
      </c>
      <c r="B7826" t="s">
        <v>1166</v>
      </c>
      <c r="C7826" t="s">
        <v>41</v>
      </c>
      <c r="D7826" t="s">
        <v>21</v>
      </c>
      <c r="E7826" t="s">
        <v>22</v>
      </c>
      <c r="F7826" t="s">
        <v>16</v>
      </c>
      <c r="G7826" t="s">
        <v>38</v>
      </c>
      <c r="H7826">
        <v>4</v>
      </c>
      <c r="I7826">
        <v>33046.300000000003</v>
      </c>
      <c r="J7826">
        <v>19979.57</v>
      </c>
      <c r="K7826">
        <v>0.1</v>
      </c>
      <c r="L7826">
        <f>I7826-J7826-(I7826*K7826)</f>
        <v>9762.1000000000022</v>
      </c>
      <c r="M7826">
        <f t="shared" si="366"/>
        <v>6</v>
      </c>
      <c r="N7826">
        <f t="shared" si="367"/>
        <v>2025</v>
      </c>
      <c r="O7826" s="21">
        <f t="shared" si="368"/>
        <v>0.2954067475027462</v>
      </c>
    </row>
    <row r="7827" spans="1:15">
      <c r="A7827" t="s">
        <v>8414</v>
      </c>
      <c r="B7827" t="s">
        <v>538</v>
      </c>
      <c r="C7827" t="s">
        <v>41</v>
      </c>
      <c r="D7827" t="s">
        <v>21</v>
      </c>
      <c r="E7827" t="s">
        <v>28</v>
      </c>
      <c r="F7827" t="s">
        <v>16</v>
      </c>
      <c r="G7827" t="s">
        <v>73</v>
      </c>
      <c r="H7827">
        <v>4</v>
      </c>
      <c r="I7827">
        <v>35273.74</v>
      </c>
      <c r="J7827">
        <v>27729.97</v>
      </c>
      <c r="K7827">
        <v>0.02</v>
      </c>
      <c r="L7827">
        <f>I7827-J7827-(I7827*K7827)</f>
        <v>6838.2951999999968</v>
      </c>
      <c r="M7827">
        <f t="shared" si="366"/>
        <v>3</v>
      </c>
      <c r="N7827">
        <f t="shared" si="367"/>
        <v>2024</v>
      </c>
      <c r="O7827" s="21">
        <f t="shared" si="368"/>
        <v>0.19386362772986354</v>
      </c>
    </row>
    <row r="7828" spans="1:15">
      <c r="A7828" t="s">
        <v>8415</v>
      </c>
      <c r="B7828" t="s">
        <v>130</v>
      </c>
      <c r="C7828" t="s">
        <v>79</v>
      </c>
      <c r="D7828" t="s">
        <v>80</v>
      </c>
      <c r="E7828" t="s">
        <v>28</v>
      </c>
      <c r="F7828" t="s">
        <v>51</v>
      </c>
      <c r="G7828" t="s">
        <v>85</v>
      </c>
      <c r="H7828">
        <v>3</v>
      </c>
      <c r="I7828">
        <v>13797.19</v>
      </c>
      <c r="J7828">
        <v>7734.59</v>
      </c>
      <c r="K7828">
        <v>0.18</v>
      </c>
      <c r="L7828">
        <f>I7828-J7828-(I7828*K7828)</f>
        <v>3579.1058000000003</v>
      </c>
      <c r="M7828">
        <f t="shared" si="366"/>
        <v>3</v>
      </c>
      <c r="N7828">
        <f t="shared" si="367"/>
        <v>2024</v>
      </c>
      <c r="O7828" s="21">
        <f t="shared" si="368"/>
        <v>0.25940831430168027</v>
      </c>
    </row>
    <row r="7829" spans="1:15">
      <c r="A7829" t="s">
        <v>8416</v>
      </c>
      <c r="B7829" t="s">
        <v>525</v>
      </c>
      <c r="C7829" t="s">
        <v>20</v>
      </c>
      <c r="D7829" t="s">
        <v>21</v>
      </c>
      <c r="E7829" t="s">
        <v>22</v>
      </c>
      <c r="F7829" t="s">
        <v>16</v>
      </c>
      <c r="G7829" t="s">
        <v>48</v>
      </c>
      <c r="H7829">
        <v>3</v>
      </c>
      <c r="I7829">
        <v>9758.51</v>
      </c>
      <c r="J7829">
        <v>5664.34</v>
      </c>
      <c r="K7829">
        <v>0.13</v>
      </c>
      <c r="L7829">
        <f>I7829-J7829-(I7829*K7829)</f>
        <v>2825.5636999999997</v>
      </c>
      <c r="M7829">
        <f t="shared" si="366"/>
        <v>9</v>
      </c>
      <c r="N7829">
        <f t="shared" si="367"/>
        <v>2024</v>
      </c>
      <c r="O7829" s="21">
        <f t="shared" si="368"/>
        <v>0.28954868109988097</v>
      </c>
    </row>
    <row r="7830" spans="1:15">
      <c r="A7830" t="s">
        <v>8417</v>
      </c>
      <c r="B7830" t="s">
        <v>712</v>
      </c>
      <c r="C7830" t="s">
        <v>27</v>
      </c>
      <c r="D7830" t="s">
        <v>27</v>
      </c>
      <c r="E7830" t="s">
        <v>22</v>
      </c>
      <c r="F7830" t="s">
        <v>23</v>
      </c>
      <c r="G7830" t="s">
        <v>24</v>
      </c>
      <c r="H7830">
        <v>2</v>
      </c>
      <c r="I7830">
        <v>27061.93</v>
      </c>
      <c r="J7830">
        <v>17193.03</v>
      </c>
      <c r="K7830">
        <v>0.28000000000000003</v>
      </c>
      <c r="L7830">
        <f>I7830-J7830-(I7830*K7830)</f>
        <v>2291.5596000000005</v>
      </c>
      <c r="M7830">
        <f t="shared" si="366"/>
        <v>3</v>
      </c>
      <c r="N7830">
        <f t="shared" si="367"/>
        <v>2024</v>
      </c>
      <c r="O7830" s="21">
        <f t="shared" si="368"/>
        <v>8.4678350731082389E-2</v>
      </c>
    </row>
    <row r="7831" spans="1:15">
      <c r="A7831" t="s">
        <v>8418</v>
      </c>
      <c r="B7831" t="s">
        <v>386</v>
      </c>
      <c r="C7831" t="s">
        <v>79</v>
      </c>
      <c r="D7831" t="s">
        <v>80</v>
      </c>
      <c r="E7831" t="s">
        <v>28</v>
      </c>
      <c r="F7831" t="s">
        <v>16</v>
      </c>
      <c r="G7831" t="s">
        <v>73</v>
      </c>
      <c r="H7831">
        <v>4</v>
      </c>
      <c r="I7831">
        <v>51430.71</v>
      </c>
      <c r="J7831">
        <v>29124.27</v>
      </c>
      <c r="K7831">
        <v>0.03</v>
      </c>
      <c r="L7831">
        <f>I7831-J7831-(I7831*K7831)</f>
        <v>20763.518700000001</v>
      </c>
      <c r="M7831">
        <f t="shared" si="366"/>
        <v>5</v>
      </c>
      <c r="N7831">
        <f t="shared" si="367"/>
        <v>2025</v>
      </c>
      <c r="O7831" s="21">
        <f t="shared" si="368"/>
        <v>0.40371829788077979</v>
      </c>
    </row>
    <row r="7832" spans="1:15">
      <c r="A7832" t="s">
        <v>8419</v>
      </c>
      <c r="B7832" t="s">
        <v>285</v>
      </c>
      <c r="C7832" t="s">
        <v>79</v>
      </c>
      <c r="D7832" t="s">
        <v>80</v>
      </c>
      <c r="E7832" t="s">
        <v>28</v>
      </c>
      <c r="F7832" t="s">
        <v>29</v>
      </c>
      <c r="G7832" t="s">
        <v>45</v>
      </c>
      <c r="H7832">
        <v>1</v>
      </c>
      <c r="I7832">
        <v>10078.370000000001</v>
      </c>
      <c r="J7832">
        <v>6764.17</v>
      </c>
      <c r="K7832">
        <v>0.28000000000000003</v>
      </c>
      <c r="L7832">
        <f>I7832-J7832-(I7832*K7832)</f>
        <v>492.25640000000021</v>
      </c>
      <c r="M7832">
        <f t="shared" si="366"/>
        <v>6</v>
      </c>
      <c r="N7832">
        <f t="shared" si="367"/>
        <v>2025</v>
      </c>
      <c r="O7832" s="21">
        <f t="shared" si="368"/>
        <v>4.8842858517796052E-2</v>
      </c>
    </row>
    <row r="7833" spans="1:15">
      <c r="A7833" t="s">
        <v>8420</v>
      </c>
      <c r="B7833" t="s">
        <v>327</v>
      </c>
      <c r="C7833" t="s">
        <v>27</v>
      </c>
      <c r="D7833" t="s">
        <v>27</v>
      </c>
      <c r="E7833" t="s">
        <v>15</v>
      </c>
      <c r="F7833" t="s">
        <v>16</v>
      </c>
      <c r="G7833" t="s">
        <v>48</v>
      </c>
      <c r="H7833">
        <v>1</v>
      </c>
      <c r="I7833">
        <v>5976.96</v>
      </c>
      <c r="J7833">
        <v>4710.76</v>
      </c>
      <c r="K7833">
        <v>0.02</v>
      </c>
      <c r="L7833">
        <f>I7833-J7833-(I7833*K7833)</f>
        <v>1146.6607999999999</v>
      </c>
      <c r="M7833">
        <f t="shared" si="366"/>
        <v>9</v>
      </c>
      <c r="N7833">
        <f t="shared" si="367"/>
        <v>2024</v>
      </c>
      <c r="O7833" s="21">
        <f t="shared" si="368"/>
        <v>0.19184682514187812</v>
      </c>
    </row>
    <row r="7834" spans="1:15">
      <c r="A7834" t="s">
        <v>8421</v>
      </c>
      <c r="B7834" t="s">
        <v>727</v>
      </c>
      <c r="C7834" t="s">
        <v>36</v>
      </c>
      <c r="D7834" t="s">
        <v>37</v>
      </c>
      <c r="E7834" t="s">
        <v>15</v>
      </c>
      <c r="F7834" t="s">
        <v>23</v>
      </c>
      <c r="G7834" t="s">
        <v>157</v>
      </c>
      <c r="H7834">
        <v>1</v>
      </c>
      <c r="I7834">
        <v>12510.15</v>
      </c>
      <c r="J7834">
        <v>8186.22</v>
      </c>
      <c r="K7834">
        <v>0.18</v>
      </c>
      <c r="L7834">
        <f>I7834-J7834-(I7834*K7834)</f>
        <v>2072.1029999999996</v>
      </c>
      <c r="M7834">
        <f t="shared" si="366"/>
        <v>10</v>
      </c>
      <c r="N7834">
        <f t="shared" si="367"/>
        <v>2024</v>
      </c>
      <c r="O7834" s="21">
        <f t="shared" si="368"/>
        <v>0.16563374539873621</v>
      </c>
    </row>
    <row r="7835" spans="1:15">
      <c r="A7835" t="s">
        <v>8422</v>
      </c>
      <c r="B7835" t="s">
        <v>398</v>
      </c>
      <c r="C7835" t="s">
        <v>13</v>
      </c>
      <c r="D7835" t="s">
        <v>14</v>
      </c>
      <c r="E7835" t="s">
        <v>28</v>
      </c>
      <c r="F7835" t="s">
        <v>29</v>
      </c>
      <c r="G7835" t="s">
        <v>139</v>
      </c>
      <c r="H7835">
        <v>5</v>
      </c>
      <c r="I7835">
        <v>28065.53</v>
      </c>
      <c r="J7835">
        <v>18651.78</v>
      </c>
      <c r="K7835">
        <v>0.01</v>
      </c>
      <c r="L7835">
        <f>I7835-J7835-(I7835*K7835)</f>
        <v>9133.0946999999996</v>
      </c>
      <c r="M7835">
        <f t="shared" si="366"/>
        <v>1</v>
      </c>
      <c r="N7835">
        <f t="shared" si="367"/>
        <v>2024</v>
      </c>
      <c r="O7835" s="21">
        <f t="shared" si="368"/>
        <v>0.32542035372216382</v>
      </c>
    </row>
    <row r="7836" spans="1:15">
      <c r="A7836" t="s">
        <v>8423</v>
      </c>
      <c r="B7836" t="s">
        <v>562</v>
      </c>
      <c r="C7836" t="s">
        <v>13</v>
      </c>
      <c r="D7836" t="s">
        <v>14</v>
      </c>
      <c r="E7836" t="s">
        <v>22</v>
      </c>
      <c r="F7836" t="s">
        <v>51</v>
      </c>
      <c r="G7836" t="s">
        <v>59</v>
      </c>
      <c r="H7836">
        <v>2</v>
      </c>
      <c r="I7836">
        <v>23902.3</v>
      </c>
      <c r="J7836">
        <v>19655.14</v>
      </c>
      <c r="K7836">
        <v>0.23</v>
      </c>
      <c r="L7836">
        <f>I7836-J7836-(I7836*K7836)</f>
        <v>-1250.3690000000006</v>
      </c>
      <c r="M7836">
        <f t="shared" si="366"/>
        <v>1</v>
      </c>
      <c r="N7836">
        <f t="shared" si="367"/>
        <v>2024</v>
      </c>
      <c r="O7836" s="21">
        <f t="shared" si="368"/>
        <v>-5.2311660384147161E-2</v>
      </c>
    </row>
    <row r="7837" spans="1:15">
      <c r="A7837" t="s">
        <v>8424</v>
      </c>
      <c r="B7837" t="s">
        <v>1734</v>
      </c>
      <c r="C7837" t="s">
        <v>62</v>
      </c>
      <c r="D7837" t="s">
        <v>63</v>
      </c>
      <c r="E7837" t="s">
        <v>15</v>
      </c>
      <c r="F7837" t="s">
        <v>16</v>
      </c>
      <c r="G7837" t="s">
        <v>17</v>
      </c>
      <c r="H7837">
        <v>4</v>
      </c>
      <c r="I7837">
        <v>54334.47</v>
      </c>
      <c r="J7837">
        <v>39553.69</v>
      </c>
      <c r="K7837">
        <v>0.28000000000000003</v>
      </c>
      <c r="L7837">
        <f>I7837-J7837-(I7837*K7837)</f>
        <v>-432.87160000000222</v>
      </c>
      <c r="M7837">
        <f t="shared" si="366"/>
        <v>10</v>
      </c>
      <c r="N7837">
        <f t="shared" si="367"/>
        <v>2024</v>
      </c>
      <c r="O7837" s="21">
        <f t="shared" si="368"/>
        <v>-7.9667952958775937E-3</v>
      </c>
    </row>
    <row r="7838" spans="1:15">
      <c r="A7838" t="s">
        <v>8425</v>
      </c>
      <c r="B7838" t="s">
        <v>368</v>
      </c>
      <c r="C7838" t="s">
        <v>13</v>
      </c>
      <c r="D7838" t="s">
        <v>14</v>
      </c>
      <c r="E7838" t="s">
        <v>28</v>
      </c>
      <c r="F7838" t="s">
        <v>29</v>
      </c>
      <c r="G7838" t="s">
        <v>45</v>
      </c>
      <c r="H7838">
        <v>2</v>
      </c>
      <c r="I7838">
        <v>17501.34</v>
      </c>
      <c r="J7838">
        <v>10601.72</v>
      </c>
      <c r="K7838">
        <v>0.23</v>
      </c>
      <c r="L7838">
        <f>I7838-J7838-(I7838*K7838)</f>
        <v>2874.3118000000004</v>
      </c>
      <c r="M7838">
        <f t="shared" si="366"/>
        <v>5</v>
      </c>
      <c r="N7838">
        <f t="shared" si="367"/>
        <v>2025</v>
      </c>
      <c r="O7838" s="21">
        <f t="shared" si="368"/>
        <v>0.164233812953751</v>
      </c>
    </row>
    <row r="7839" spans="1:15">
      <c r="A7839" t="s">
        <v>8426</v>
      </c>
      <c r="B7839" t="s">
        <v>1246</v>
      </c>
      <c r="C7839" t="s">
        <v>27</v>
      </c>
      <c r="D7839" t="s">
        <v>27</v>
      </c>
      <c r="E7839" t="s">
        <v>15</v>
      </c>
      <c r="F7839" t="s">
        <v>29</v>
      </c>
      <c r="G7839" t="s">
        <v>42</v>
      </c>
      <c r="H7839">
        <v>2</v>
      </c>
      <c r="I7839">
        <v>18006.84</v>
      </c>
      <c r="J7839">
        <v>14479.86</v>
      </c>
      <c r="K7839">
        <v>0.05</v>
      </c>
      <c r="L7839">
        <f>I7839-J7839-(I7839*K7839)</f>
        <v>2626.6379999999995</v>
      </c>
      <c r="M7839">
        <f t="shared" si="366"/>
        <v>1</v>
      </c>
      <c r="N7839">
        <f t="shared" si="367"/>
        <v>2025</v>
      </c>
      <c r="O7839" s="21">
        <f t="shared" si="368"/>
        <v>0.14586890315013626</v>
      </c>
    </row>
    <row r="7840" spans="1:15">
      <c r="A7840" t="s">
        <v>8427</v>
      </c>
      <c r="B7840" t="s">
        <v>261</v>
      </c>
      <c r="C7840" t="s">
        <v>20</v>
      </c>
      <c r="D7840" t="s">
        <v>21</v>
      </c>
      <c r="E7840" t="s">
        <v>15</v>
      </c>
      <c r="F7840" t="s">
        <v>29</v>
      </c>
      <c r="G7840" t="s">
        <v>45</v>
      </c>
      <c r="H7840">
        <v>1</v>
      </c>
      <c r="I7840">
        <v>1864.07</v>
      </c>
      <c r="J7840">
        <v>1491.2</v>
      </c>
      <c r="K7840">
        <v>0.26</v>
      </c>
      <c r="L7840">
        <f>I7840-J7840-(I7840*K7840)</f>
        <v>-111.78820000000013</v>
      </c>
      <c r="M7840">
        <f t="shared" si="366"/>
        <v>12</v>
      </c>
      <c r="N7840">
        <f t="shared" si="367"/>
        <v>2024</v>
      </c>
      <c r="O7840" s="21">
        <f t="shared" si="368"/>
        <v>-5.9969958209723957E-2</v>
      </c>
    </row>
    <row r="7841" spans="1:15">
      <c r="A7841" t="s">
        <v>8428</v>
      </c>
      <c r="B7841" t="s">
        <v>1473</v>
      </c>
      <c r="C7841" t="s">
        <v>62</v>
      </c>
      <c r="D7841" t="s">
        <v>63</v>
      </c>
      <c r="E7841" t="s">
        <v>15</v>
      </c>
      <c r="F7841" t="s">
        <v>51</v>
      </c>
      <c r="G7841" t="s">
        <v>64</v>
      </c>
      <c r="H7841">
        <v>2</v>
      </c>
      <c r="I7841">
        <v>17978.47</v>
      </c>
      <c r="J7841">
        <v>12587.79</v>
      </c>
      <c r="K7841">
        <v>0.09</v>
      </c>
      <c r="L7841">
        <f>I7841-J7841-(I7841*K7841)</f>
        <v>3772.6177000000002</v>
      </c>
      <c r="M7841">
        <f t="shared" si="366"/>
        <v>12</v>
      </c>
      <c r="N7841">
        <f t="shared" si="367"/>
        <v>2024</v>
      </c>
      <c r="O7841" s="21">
        <f t="shared" si="368"/>
        <v>0.20984086521266826</v>
      </c>
    </row>
    <row r="7842" spans="1:15">
      <c r="A7842" t="s">
        <v>8429</v>
      </c>
      <c r="B7842" t="s">
        <v>828</v>
      </c>
      <c r="C7842" t="s">
        <v>20</v>
      </c>
      <c r="D7842" t="s">
        <v>21</v>
      </c>
      <c r="E7842" t="s">
        <v>22</v>
      </c>
      <c r="F7842" t="s">
        <v>29</v>
      </c>
      <c r="G7842" t="s">
        <v>30</v>
      </c>
      <c r="H7842">
        <v>5</v>
      </c>
      <c r="I7842">
        <v>51311.26</v>
      </c>
      <c r="J7842">
        <v>29422.13</v>
      </c>
      <c r="K7842">
        <v>0.25</v>
      </c>
      <c r="L7842">
        <f>I7842-J7842-(I7842*K7842)</f>
        <v>9061.3150000000005</v>
      </c>
      <c r="M7842">
        <f t="shared" si="366"/>
        <v>4</v>
      </c>
      <c r="N7842">
        <f t="shared" si="367"/>
        <v>2025</v>
      </c>
      <c r="O7842" s="21">
        <f t="shared" si="368"/>
        <v>0.17659505925210178</v>
      </c>
    </row>
    <row r="7843" spans="1:15">
      <c r="A7843" t="s">
        <v>8430</v>
      </c>
      <c r="B7843" t="s">
        <v>500</v>
      </c>
      <c r="C7843" t="s">
        <v>13</v>
      </c>
      <c r="D7843" t="s">
        <v>14</v>
      </c>
      <c r="E7843" t="s">
        <v>22</v>
      </c>
      <c r="F7843" t="s">
        <v>29</v>
      </c>
      <c r="G7843" t="s">
        <v>30</v>
      </c>
      <c r="H7843">
        <v>3</v>
      </c>
      <c r="I7843">
        <v>34029.14</v>
      </c>
      <c r="J7843">
        <v>20801.66</v>
      </c>
      <c r="K7843">
        <v>7.0000000000000007E-2</v>
      </c>
      <c r="L7843">
        <f>I7843-J7843-(I7843*K7843)</f>
        <v>10845.440199999999</v>
      </c>
      <c r="M7843">
        <f t="shared" si="366"/>
        <v>3</v>
      </c>
      <c r="N7843">
        <f t="shared" si="367"/>
        <v>2025</v>
      </c>
      <c r="O7843" s="21">
        <f t="shared" si="368"/>
        <v>0.31871038174928895</v>
      </c>
    </row>
    <row r="7844" spans="1:15">
      <c r="A7844" t="s">
        <v>8431</v>
      </c>
      <c r="B7844" t="s">
        <v>93</v>
      </c>
      <c r="C7844" t="s">
        <v>13</v>
      </c>
      <c r="D7844" t="s">
        <v>14</v>
      </c>
      <c r="E7844" t="s">
        <v>22</v>
      </c>
      <c r="F7844" t="s">
        <v>29</v>
      </c>
      <c r="G7844" t="s">
        <v>45</v>
      </c>
      <c r="H7844">
        <v>1</v>
      </c>
      <c r="I7844">
        <v>9962.92</v>
      </c>
      <c r="J7844">
        <v>6961.06</v>
      </c>
      <c r="K7844">
        <v>0.19</v>
      </c>
      <c r="L7844">
        <f>I7844-J7844-(I7844*K7844)</f>
        <v>1108.9051999999997</v>
      </c>
      <c r="M7844">
        <f t="shared" si="366"/>
        <v>7</v>
      </c>
      <c r="N7844">
        <f t="shared" si="367"/>
        <v>2024</v>
      </c>
      <c r="O7844" s="21">
        <f t="shared" si="368"/>
        <v>0.1113032323856861</v>
      </c>
    </row>
    <row r="7845" spans="1:15">
      <c r="A7845" t="s">
        <v>8432</v>
      </c>
      <c r="B7845" t="s">
        <v>335</v>
      </c>
      <c r="C7845" t="s">
        <v>20</v>
      </c>
      <c r="D7845" t="s">
        <v>21</v>
      </c>
      <c r="E7845" t="s">
        <v>15</v>
      </c>
      <c r="F7845" t="s">
        <v>51</v>
      </c>
      <c r="G7845" t="s">
        <v>52</v>
      </c>
      <c r="H7845">
        <v>2</v>
      </c>
      <c r="I7845">
        <v>29796.11</v>
      </c>
      <c r="J7845">
        <v>20347.740000000002</v>
      </c>
      <c r="K7845">
        <v>0.02</v>
      </c>
      <c r="L7845">
        <f>I7845-J7845-(I7845*K7845)</f>
        <v>8852.4477999999981</v>
      </c>
      <c r="M7845">
        <f t="shared" si="366"/>
        <v>5</v>
      </c>
      <c r="N7845">
        <f t="shared" si="367"/>
        <v>2025</v>
      </c>
      <c r="O7845" s="21">
        <f t="shared" si="368"/>
        <v>0.29710078933122469</v>
      </c>
    </row>
    <row r="7846" spans="1:15">
      <c r="A7846" t="s">
        <v>8433</v>
      </c>
      <c r="B7846" t="s">
        <v>1153</v>
      </c>
      <c r="C7846" t="s">
        <v>36</v>
      </c>
      <c r="D7846" t="s">
        <v>37</v>
      </c>
      <c r="E7846" t="s">
        <v>22</v>
      </c>
      <c r="F7846" t="s">
        <v>51</v>
      </c>
      <c r="G7846" t="s">
        <v>52</v>
      </c>
      <c r="H7846">
        <v>3</v>
      </c>
      <c r="I7846">
        <v>17771.97</v>
      </c>
      <c r="J7846">
        <v>12993.88</v>
      </c>
      <c r="K7846">
        <v>0.09</v>
      </c>
      <c r="L7846">
        <f>I7846-J7846-(I7846*K7846)</f>
        <v>3178.612700000002</v>
      </c>
      <c r="M7846">
        <f t="shared" si="366"/>
        <v>9</v>
      </c>
      <c r="N7846">
        <f t="shared" si="367"/>
        <v>2024</v>
      </c>
      <c r="O7846" s="21">
        <f t="shared" si="368"/>
        <v>0.17885539419659169</v>
      </c>
    </row>
    <row r="7847" spans="1:15">
      <c r="A7847" t="s">
        <v>8434</v>
      </c>
      <c r="B7847" t="s">
        <v>781</v>
      </c>
      <c r="C7847" t="s">
        <v>13</v>
      </c>
      <c r="D7847" t="s">
        <v>14</v>
      </c>
      <c r="E7847" t="s">
        <v>15</v>
      </c>
      <c r="F7847" t="s">
        <v>29</v>
      </c>
      <c r="G7847" t="s">
        <v>30</v>
      </c>
      <c r="H7847">
        <v>5</v>
      </c>
      <c r="I7847">
        <v>5534.34</v>
      </c>
      <c r="J7847">
        <v>4058.24</v>
      </c>
      <c r="K7847">
        <v>7.0000000000000007E-2</v>
      </c>
      <c r="L7847">
        <f>I7847-J7847-(I7847*K7847)</f>
        <v>1088.6962000000003</v>
      </c>
      <c r="M7847">
        <f t="shared" si="366"/>
        <v>2</v>
      </c>
      <c r="N7847">
        <f t="shared" si="367"/>
        <v>2024</v>
      </c>
      <c r="O7847" s="21">
        <f t="shared" si="368"/>
        <v>0.19671653711192305</v>
      </c>
    </row>
    <row r="7848" spans="1:15">
      <c r="A7848" t="s">
        <v>8435</v>
      </c>
      <c r="B7848" t="s">
        <v>384</v>
      </c>
      <c r="C7848" t="s">
        <v>41</v>
      </c>
      <c r="D7848" t="s">
        <v>21</v>
      </c>
      <c r="E7848" t="s">
        <v>15</v>
      </c>
      <c r="F7848" t="s">
        <v>16</v>
      </c>
      <c r="G7848" t="s">
        <v>17</v>
      </c>
      <c r="H7848">
        <v>1</v>
      </c>
      <c r="I7848">
        <v>2934.14</v>
      </c>
      <c r="J7848">
        <v>1967.25</v>
      </c>
      <c r="K7848">
        <v>0.24</v>
      </c>
      <c r="L7848">
        <f>I7848-J7848-(I7848*K7848)</f>
        <v>262.69639999999993</v>
      </c>
      <c r="M7848">
        <f t="shared" si="366"/>
        <v>11</v>
      </c>
      <c r="N7848">
        <f t="shared" si="367"/>
        <v>2024</v>
      </c>
      <c r="O7848" s="21">
        <f t="shared" si="368"/>
        <v>8.9530969892370485E-2</v>
      </c>
    </row>
    <row r="7849" spans="1:15">
      <c r="A7849" t="s">
        <v>8436</v>
      </c>
      <c r="B7849" t="s">
        <v>828</v>
      </c>
      <c r="C7849" t="s">
        <v>13</v>
      </c>
      <c r="D7849" t="s">
        <v>14</v>
      </c>
      <c r="E7849" t="s">
        <v>28</v>
      </c>
      <c r="F7849" t="s">
        <v>29</v>
      </c>
      <c r="G7849" t="s">
        <v>139</v>
      </c>
      <c r="H7849">
        <v>2</v>
      </c>
      <c r="I7849">
        <v>25828.45</v>
      </c>
      <c r="J7849">
        <v>18739.48</v>
      </c>
      <c r="K7849">
        <v>0.18</v>
      </c>
      <c r="L7849">
        <f>I7849-J7849-(I7849*K7849)</f>
        <v>2439.8490000000011</v>
      </c>
      <c r="M7849">
        <f t="shared" si="366"/>
        <v>4</v>
      </c>
      <c r="N7849">
        <f t="shared" si="367"/>
        <v>2025</v>
      </c>
      <c r="O7849" s="21">
        <f t="shared" si="368"/>
        <v>9.4463624414163491E-2</v>
      </c>
    </row>
    <row r="7850" spans="1:15">
      <c r="A7850" t="s">
        <v>8437</v>
      </c>
      <c r="B7850" t="s">
        <v>1237</v>
      </c>
      <c r="C7850" t="s">
        <v>20</v>
      </c>
      <c r="D7850" t="s">
        <v>21</v>
      </c>
      <c r="E7850" t="s">
        <v>28</v>
      </c>
      <c r="F7850" t="s">
        <v>29</v>
      </c>
      <c r="G7850" t="s">
        <v>42</v>
      </c>
      <c r="H7850">
        <v>1</v>
      </c>
      <c r="I7850">
        <v>1023.15</v>
      </c>
      <c r="J7850">
        <v>754.28</v>
      </c>
      <c r="K7850">
        <v>7.0000000000000007E-2</v>
      </c>
      <c r="L7850">
        <f>I7850-J7850-(I7850*K7850)</f>
        <v>197.24950000000001</v>
      </c>
      <c r="M7850">
        <f t="shared" si="366"/>
        <v>3</v>
      </c>
      <c r="N7850">
        <f t="shared" si="367"/>
        <v>2025</v>
      </c>
      <c r="O7850" s="21">
        <f t="shared" si="368"/>
        <v>0.1927864926941309</v>
      </c>
    </row>
    <row r="7851" spans="1:15">
      <c r="A7851" t="s">
        <v>8438</v>
      </c>
      <c r="B7851" t="s">
        <v>458</v>
      </c>
      <c r="C7851" t="s">
        <v>36</v>
      </c>
      <c r="D7851" t="s">
        <v>37</v>
      </c>
      <c r="E7851" t="s">
        <v>15</v>
      </c>
      <c r="F7851" t="s">
        <v>51</v>
      </c>
      <c r="G7851" t="s">
        <v>64</v>
      </c>
      <c r="H7851">
        <v>1</v>
      </c>
      <c r="I7851">
        <v>14457.59</v>
      </c>
      <c r="J7851">
        <v>12266.69</v>
      </c>
      <c r="K7851">
        <v>0.06</v>
      </c>
      <c r="L7851">
        <f>I7851-J7851-(I7851*K7851)</f>
        <v>1323.4445999999998</v>
      </c>
      <c r="M7851">
        <f t="shared" si="366"/>
        <v>12</v>
      </c>
      <c r="N7851">
        <f t="shared" si="367"/>
        <v>2024</v>
      </c>
      <c r="O7851" s="21">
        <f t="shared" si="368"/>
        <v>9.1539779451485337E-2</v>
      </c>
    </row>
    <row r="7852" spans="1:15">
      <c r="A7852" t="s">
        <v>8439</v>
      </c>
      <c r="B7852" t="s">
        <v>646</v>
      </c>
      <c r="C7852" t="s">
        <v>41</v>
      </c>
      <c r="D7852" t="s">
        <v>21</v>
      </c>
      <c r="E7852" t="s">
        <v>15</v>
      </c>
      <c r="F7852" t="s">
        <v>16</v>
      </c>
      <c r="G7852" t="s">
        <v>38</v>
      </c>
      <c r="H7852">
        <v>5</v>
      </c>
      <c r="I7852">
        <v>4820.96</v>
      </c>
      <c r="J7852">
        <v>3000.25</v>
      </c>
      <c r="K7852">
        <v>0</v>
      </c>
      <c r="L7852">
        <f>I7852-J7852-(I7852*K7852)</f>
        <v>1820.71</v>
      </c>
      <c r="M7852">
        <f t="shared" si="366"/>
        <v>6</v>
      </c>
      <c r="N7852">
        <f t="shared" si="367"/>
        <v>2025</v>
      </c>
      <c r="O7852" s="21">
        <f t="shared" si="368"/>
        <v>0.37766544422687598</v>
      </c>
    </row>
    <row r="7853" spans="1:15">
      <c r="A7853" t="s">
        <v>8440</v>
      </c>
      <c r="B7853" t="s">
        <v>1237</v>
      </c>
      <c r="C7853" t="s">
        <v>62</v>
      </c>
      <c r="D7853" t="s">
        <v>63</v>
      </c>
      <c r="E7853" t="s">
        <v>22</v>
      </c>
      <c r="F7853" t="s">
        <v>16</v>
      </c>
      <c r="G7853" t="s">
        <v>73</v>
      </c>
      <c r="H7853">
        <v>2</v>
      </c>
      <c r="I7853">
        <v>14588.9</v>
      </c>
      <c r="J7853">
        <v>11038.55</v>
      </c>
      <c r="K7853">
        <v>0.27</v>
      </c>
      <c r="L7853">
        <f>I7853-J7853-(I7853*K7853)</f>
        <v>-388.65299999999979</v>
      </c>
      <c r="M7853">
        <f t="shared" si="366"/>
        <v>3</v>
      </c>
      <c r="N7853">
        <f t="shared" si="367"/>
        <v>2025</v>
      </c>
      <c r="O7853" s="21">
        <f t="shared" si="368"/>
        <v>-2.6640322436921209E-2</v>
      </c>
    </row>
    <row r="7854" spans="1:15">
      <c r="A7854" t="s">
        <v>8441</v>
      </c>
      <c r="B7854" t="s">
        <v>1389</v>
      </c>
      <c r="C7854" t="s">
        <v>13</v>
      </c>
      <c r="D7854" t="s">
        <v>14</v>
      </c>
      <c r="E7854" t="s">
        <v>28</v>
      </c>
      <c r="F7854" t="s">
        <v>51</v>
      </c>
      <c r="G7854" t="s">
        <v>59</v>
      </c>
      <c r="H7854">
        <v>2</v>
      </c>
      <c r="I7854">
        <v>5983.45</v>
      </c>
      <c r="J7854">
        <v>3999.44</v>
      </c>
      <c r="K7854">
        <v>0.2</v>
      </c>
      <c r="L7854">
        <f>I7854-J7854-(I7854*K7854)</f>
        <v>787.31999999999971</v>
      </c>
      <c r="M7854">
        <f t="shared" si="366"/>
        <v>10</v>
      </c>
      <c r="N7854">
        <f t="shared" si="367"/>
        <v>2024</v>
      </c>
      <c r="O7854" s="21">
        <f t="shared" si="368"/>
        <v>0.13158294963607947</v>
      </c>
    </row>
    <row r="7855" spans="1:15">
      <c r="A7855" t="s">
        <v>8442</v>
      </c>
      <c r="B7855" t="s">
        <v>876</v>
      </c>
      <c r="C7855" t="s">
        <v>36</v>
      </c>
      <c r="D7855" t="s">
        <v>37</v>
      </c>
      <c r="E7855" t="s">
        <v>22</v>
      </c>
      <c r="F7855" t="s">
        <v>23</v>
      </c>
      <c r="G7855" t="s">
        <v>33</v>
      </c>
      <c r="H7855">
        <v>5</v>
      </c>
      <c r="I7855">
        <v>4798.59</v>
      </c>
      <c r="J7855">
        <v>3718.89</v>
      </c>
      <c r="K7855">
        <v>0.18</v>
      </c>
      <c r="L7855">
        <f>I7855-J7855-(I7855*K7855)</f>
        <v>215.95380000000023</v>
      </c>
      <c r="M7855">
        <f t="shared" si="366"/>
        <v>1</v>
      </c>
      <c r="N7855">
        <f t="shared" si="367"/>
        <v>2024</v>
      </c>
      <c r="O7855" s="21">
        <f t="shared" si="368"/>
        <v>4.5003594805974302E-2</v>
      </c>
    </row>
    <row r="7856" spans="1:15">
      <c r="A7856" t="s">
        <v>8443</v>
      </c>
      <c r="B7856" t="s">
        <v>625</v>
      </c>
      <c r="C7856" t="s">
        <v>57</v>
      </c>
      <c r="D7856" t="s">
        <v>58</v>
      </c>
      <c r="E7856" t="s">
        <v>15</v>
      </c>
      <c r="F7856" t="s">
        <v>16</v>
      </c>
      <c r="G7856" t="s">
        <v>48</v>
      </c>
      <c r="H7856">
        <v>1</v>
      </c>
      <c r="I7856">
        <v>10088.48</v>
      </c>
      <c r="J7856">
        <v>8368.1299999999992</v>
      </c>
      <c r="K7856">
        <v>0.25</v>
      </c>
      <c r="L7856">
        <f>I7856-J7856-(I7856*K7856)</f>
        <v>-801.76999999999953</v>
      </c>
      <c r="M7856">
        <f t="shared" si="366"/>
        <v>9</v>
      </c>
      <c r="N7856">
        <f t="shared" si="367"/>
        <v>2024</v>
      </c>
      <c r="O7856" s="21">
        <f t="shared" si="368"/>
        <v>-7.947381567887328E-2</v>
      </c>
    </row>
    <row r="7857" spans="1:15">
      <c r="A7857" t="s">
        <v>8444</v>
      </c>
      <c r="B7857" t="s">
        <v>1546</v>
      </c>
      <c r="C7857" t="s">
        <v>20</v>
      </c>
      <c r="D7857" t="s">
        <v>21</v>
      </c>
      <c r="E7857" t="s">
        <v>22</v>
      </c>
      <c r="F7857" t="s">
        <v>51</v>
      </c>
      <c r="G7857" t="s">
        <v>64</v>
      </c>
      <c r="H7857">
        <v>2</v>
      </c>
      <c r="I7857">
        <v>11534.73</v>
      </c>
      <c r="J7857">
        <v>9286.7000000000007</v>
      </c>
      <c r="K7857">
        <v>0.19</v>
      </c>
      <c r="L7857">
        <f>I7857-J7857-(I7857*K7857)</f>
        <v>56.431299999998828</v>
      </c>
      <c r="M7857">
        <f t="shared" si="366"/>
        <v>5</v>
      </c>
      <c r="N7857">
        <f t="shared" si="367"/>
        <v>2025</v>
      </c>
      <c r="O7857" s="21">
        <f t="shared" si="368"/>
        <v>4.8922948348161452E-3</v>
      </c>
    </row>
    <row r="7858" spans="1:15">
      <c r="A7858" t="s">
        <v>8445</v>
      </c>
      <c r="B7858" t="s">
        <v>136</v>
      </c>
      <c r="C7858" t="s">
        <v>27</v>
      </c>
      <c r="D7858" t="s">
        <v>27</v>
      </c>
      <c r="E7858" t="s">
        <v>22</v>
      </c>
      <c r="F7858" t="s">
        <v>23</v>
      </c>
      <c r="G7858" t="s">
        <v>24</v>
      </c>
      <c r="H7858">
        <v>5</v>
      </c>
      <c r="I7858">
        <v>30278</v>
      </c>
      <c r="J7858">
        <v>18822.669999999998</v>
      </c>
      <c r="K7858">
        <v>0.24</v>
      </c>
      <c r="L7858">
        <f>I7858-J7858-(I7858*K7858)</f>
        <v>4188.6100000000024</v>
      </c>
      <c r="M7858">
        <f t="shared" si="366"/>
        <v>9</v>
      </c>
      <c r="N7858">
        <f t="shared" si="367"/>
        <v>2024</v>
      </c>
      <c r="O7858" s="21">
        <f t="shared" si="368"/>
        <v>0.13833839751634858</v>
      </c>
    </row>
    <row r="7859" spans="1:15">
      <c r="A7859" t="s">
        <v>8446</v>
      </c>
      <c r="B7859" t="s">
        <v>257</v>
      </c>
      <c r="C7859" t="s">
        <v>20</v>
      </c>
      <c r="D7859" t="s">
        <v>21</v>
      </c>
      <c r="E7859" t="s">
        <v>15</v>
      </c>
      <c r="F7859" t="s">
        <v>23</v>
      </c>
      <c r="G7859" t="s">
        <v>94</v>
      </c>
      <c r="H7859">
        <v>5</v>
      </c>
      <c r="I7859">
        <v>33876.44</v>
      </c>
      <c r="J7859">
        <v>26093.87</v>
      </c>
      <c r="K7859">
        <v>0.25</v>
      </c>
      <c r="L7859">
        <f>I7859-J7859-(I7859*K7859)</f>
        <v>-686.53999999999724</v>
      </c>
      <c r="M7859">
        <f t="shared" si="366"/>
        <v>4</v>
      </c>
      <c r="N7859">
        <f t="shared" si="367"/>
        <v>2024</v>
      </c>
      <c r="O7859" s="21">
        <f t="shared" si="368"/>
        <v>-2.0266001976594859E-2</v>
      </c>
    </row>
    <row r="7860" spans="1:15">
      <c r="A7860" t="s">
        <v>8447</v>
      </c>
      <c r="B7860" t="s">
        <v>1010</v>
      </c>
      <c r="C7860" t="s">
        <v>13</v>
      </c>
      <c r="D7860" t="s">
        <v>14</v>
      </c>
      <c r="E7860" t="s">
        <v>15</v>
      </c>
      <c r="F7860" t="s">
        <v>29</v>
      </c>
      <c r="G7860" t="s">
        <v>45</v>
      </c>
      <c r="H7860">
        <v>5</v>
      </c>
      <c r="I7860">
        <v>71293.100000000006</v>
      </c>
      <c r="J7860">
        <v>47890.65</v>
      </c>
      <c r="K7860">
        <v>0.28999999999999998</v>
      </c>
      <c r="L7860">
        <f>I7860-J7860-(I7860*K7860)</f>
        <v>2727.4510000000046</v>
      </c>
      <c r="M7860">
        <f t="shared" si="366"/>
        <v>8</v>
      </c>
      <c r="N7860">
        <f t="shared" si="367"/>
        <v>2024</v>
      </c>
      <c r="O7860" s="21">
        <f t="shared" si="368"/>
        <v>3.8256871983403787E-2</v>
      </c>
    </row>
    <row r="7861" spans="1:15">
      <c r="A7861" t="s">
        <v>8448</v>
      </c>
      <c r="B7861" t="s">
        <v>98</v>
      </c>
      <c r="C7861" t="s">
        <v>36</v>
      </c>
      <c r="D7861" t="s">
        <v>37</v>
      </c>
      <c r="E7861" t="s">
        <v>15</v>
      </c>
      <c r="F7861" t="s">
        <v>29</v>
      </c>
      <c r="G7861" t="s">
        <v>45</v>
      </c>
      <c r="H7861">
        <v>4</v>
      </c>
      <c r="I7861">
        <v>15794.75</v>
      </c>
      <c r="J7861">
        <v>10341.450000000001</v>
      </c>
      <c r="K7861">
        <v>0.03</v>
      </c>
      <c r="L7861">
        <f>I7861-J7861-(I7861*K7861)</f>
        <v>4979.4574999999995</v>
      </c>
      <c r="M7861">
        <f t="shared" si="366"/>
        <v>3</v>
      </c>
      <c r="N7861">
        <f t="shared" si="367"/>
        <v>2024</v>
      </c>
      <c r="O7861" s="21">
        <f t="shared" si="368"/>
        <v>0.31526029218569457</v>
      </c>
    </row>
    <row r="7862" spans="1:15">
      <c r="A7862" t="s">
        <v>8449</v>
      </c>
      <c r="B7862" t="s">
        <v>19</v>
      </c>
      <c r="C7862" t="s">
        <v>13</v>
      </c>
      <c r="D7862" t="s">
        <v>14</v>
      </c>
      <c r="E7862" t="s">
        <v>22</v>
      </c>
      <c r="F7862" t="s">
        <v>29</v>
      </c>
      <c r="G7862" t="s">
        <v>30</v>
      </c>
      <c r="H7862">
        <v>2</v>
      </c>
      <c r="I7862">
        <v>23750.99</v>
      </c>
      <c r="J7862">
        <v>18920.32</v>
      </c>
      <c r="K7862">
        <v>0.21</v>
      </c>
      <c r="L7862">
        <f>I7862-J7862-(I7862*K7862)</f>
        <v>-157.03789999999844</v>
      </c>
      <c r="M7862">
        <f t="shared" si="366"/>
        <v>8</v>
      </c>
      <c r="N7862">
        <f t="shared" si="367"/>
        <v>2024</v>
      </c>
      <c r="O7862" s="21">
        <f t="shared" si="368"/>
        <v>-6.6118464956617991E-3</v>
      </c>
    </row>
    <row r="7863" spans="1:15">
      <c r="A7863" t="s">
        <v>8450</v>
      </c>
      <c r="B7863" t="s">
        <v>868</v>
      </c>
      <c r="C7863" t="s">
        <v>36</v>
      </c>
      <c r="D7863" t="s">
        <v>37</v>
      </c>
      <c r="E7863" t="s">
        <v>28</v>
      </c>
      <c r="F7863" t="s">
        <v>23</v>
      </c>
      <c r="G7863" t="s">
        <v>24</v>
      </c>
      <c r="H7863">
        <v>1</v>
      </c>
      <c r="I7863">
        <v>557.03</v>
      </c>
      <c r="J7863">
        <v>398.3</v>
      </c>
      <c r="K7863">
        <v>0.01</v>
      </c>
      <c r="L7863">
        <f>I7863-J7863-(I7863*K7863)</f>
        <v>153.15969999999996</v>
      </c>
      <c r="M7863">
        <f t="shared" si="366"/>
        <v>3</v>
      </c>
      <c r="N7863">
        <f t="shared" si="367"/>
        <v>2024</v>
      </c>
      <c r="O7863" s="21">
        <f t="shared" si="368"/>
        <v>0.27495772220526715</v>
      </c>
    </row>
    <row r="7864" spans="1:15">
      <c r="A7864" t="s">
        <v>8451</v>
      </c>
      <c r="B7864" t="s">
        <v>447</v>
      </c>
      <c r="C7864" t="s">
        <v>36</v>
      </c>
      <c r="D7864" t="s">
        <v>37</v>
      </c>
      <c r="E7864" t="s">
        <v>28</v>
      </c>
      <c r="F7864" t="s">
        <v>51</v>
      </c>
      <c r="G7864" t="s">
        <v>52</v>
      </c>
      <c r="H7864">
        <v>5</v>
      </c>
      <c r="I7864">
        <v>74306.009999999995</v>
      </c>
      <c r="J7864">
        <v>55667.95</v>
      </c>
      <c r="K7864">
        <v>0.03</v>
      </c>
      <c r="L7864">
        <f>I7864-J7864-(I7864*K7864)</f>
        <v>16408.879699999998</v>
      </c>
      <c r="M7864">
        <f t="shared" si="366"/>
        <v>7</v>
      </c>
      <c r="N7864">
        <f t="shared" si="367"/>
        <v>2024</v>
      </c>
      <c r="O7864" s="21">
        <f t="shared" si="368"/>
        <v>0.22082843231657842</v>
      </c>
    </row>
    <row r="7865" spans="1:15">
      <c r="A7865" t="s">
        <v>8452</v>
      </c>
      <c r="B7865" t="s">
        <v>492</v>
      </c>
      <c r="C7865" t="s">
        <v>79</v>
      </c>
      <c r="D7865" t="s">
        <v>80</v>
      </c>
      <c r="E7865" t="s">
        <v>28</v>
      </c>
      <c r="F7865" t="s">
        <v>23</v>
      </c>
      <c r="G7865" t="s">
        <v>24</v>
      </c>
      <c r="H7865">
        <v>2</v>
      </c>
      <c r="I7865">
        <v>23159.14</v>
      </c>
      <c r="J7865">
        <v>15393.66</v>
      </c>
      <c r="K7865">
        <v>0.04</v>
      </c>
      <c r="L7865">
        <f>I7865-J7865-(I7865*K7865)</f>
        <v>6839.1143999999995</v>
      </c>
      <c r="M7865">
        <f t="shared" si="366"/>
        <v>5</v>
      </c>
      <c r="N7865">
        <f t="shared" si="367"/>
        <v>2025</v>
      </c>
      <c r="O7865" s="21">
        <f t="shared" si="368"/>
        <v>0.29530951494744623</v>
      </c>
    </row>
    <row r="7866" spans="1:15">
      <c r="A7866" t="s">
        <v>8453</v>
      </c>
      <c r="B7866" t="s">
        <v>232</v>
      </c>
      <c r="C7866" t="s">
        <v>13</v>
      </c>
      <c r="D7866" t="s">
        <v>14</v>
      </c>
      <c r="E7866" t="s">
        <v>15</v>
      </c>
      <c r="F7866" t="s">
        <v>16</v>
      </c>
      <c r="G7866" t="s">
        <v>38</v>
      </c>
      <c r="H7866">
        <v>1</v>
      </c>
      <c r="I7866">
        <v>12700.98</v>
      </c>
      <c r="J7866">
        <v>10201.370000000001</v>
      </c>
      <c r="K7866">
        <v>0.04</v>
      </c>
      <c r="L7866">
        <f>I7866-J7866-(I7866*K7866)</f>
        <v>1991.5707999999988</v>
      </c>
      <c r="M7866">
        <f t="shared" si="366"/>
        <v>6</v>
      </c>
      <c r="N7866">
        <f t="shared" si="367"/>
        <v>2024</v>
      </c>
      <c r="O7866" s="21">
        <f t="shared" si="368"/>
        <v>0.15680449855050546</v>
      </c>
    </row>
    <row r="7867" spans="1:15">
      <c r="A7867" t="s">
        <v>8454</v>
      </c>
      <c r="B7867" t="s">
        <v>316</v>
      </c>
      <c r="C7867" t="s">
        <v>41</v>
      </c>
      <c r="D7867" t="s">
        <v>21</v>
      </c>
      <c r="E7867" t="s">
        <v>28</v>
      </c>
      <c r="F7867" t="s">
        <v>16</v>
      </c>
      <c r="G7867" t="s">
        <v>48</v>
      </c>
      <c r="H7867">
        <v>5</v>
      </c>
      <c r="I7867">
        <v>25602.69</v>
      </c>
      <c r="J7867">
        <v>18280.2</v>
      </c>
      <c r="K7867">
        <v>0.3</v>
      </c>
      <c r="L7867">
        <f>I7867-J7867-(I7867*K7867)</f>
        <v>-358.31700000000092</v>
      </c>
      <c r="M7867">
        <f t="shared" si="366"/>
        <v>1</v>
      </c>
      <c r="N7867">
        <f t="shared" si="367"/>
        <v>2025</v>
      </c>
      <c r="O7867" s="21">
        <f t="shared" si="368"/>
        <v>-1.3995287213960757E-2</v>
      </c>
    </row>
    <row r="7868" spans="1:15">
      <c r="A7868" t="s">
        <v>8455</v>
      </c>
      <c r="B7868" t="s">
        <v>516</v>
      </c>
      <c r="C7868" t="s">
        <v>36</v>
      </c>
      <c r="D7868" t="s">
        <v>37</v>
      </c>
      <c r="E7868" t="s">
        <v>28</v>
      </c>
      <c r="F7868" t="s">
        <v>16</v>
      </c>
      <c r="G7868" t="s">
        <v>73</v>
      </c>
      <c r="H7868">
        <v>3</v>
      </c>
      <c r="I7868">
        <v>36702.839999999997</v>
      </c>
      <c r="J7868">
        <v>21556.47</v>
      </c>
      <c r="K7868">
        <v>0.04</v>
      </c>
      <c r="L7868">
        <f>I7868-J7868-(I7868*K7868)</f>
        <v>13678.256399999995</v>
      </c>
      <c r="M7868">
        <f t="shared" si="366"/>
        <v>4</v>
      </c>
      <c r="N7868">
        <f t="shared" si="367"/>
        <v>2024</v>
      </c>
      <c r="O7868" s="21">
        <f t="shared" si="368"/>
        <v>0.37267569485086155</v>
      </c>
    </row>
    <row r="7869" spans="1:15">
      <c r="A7869" t="s">
        <v>8456</v>
      </c>
      <c r="B7869" t="s">
        <v>187</v>
      </c>
      <c r="C7869" t="s">
        <v>41</v>
      </c>
      <c r="D7869" t="s">
        <v>21</v>
      </c>
      <c r="E7869" t="s">
        <v>15</v>
      </c>
      <c r="F7869" t="s">
        <v>23</v>
      </c>
      <c r="G7869" t="s">
        <v>94</v>
      </c>
      <c r="H7869">
        <v>5</v>
      </c>
      <c r="I7869">
        <v>25972.03</v>
      </c>
      <c r="J7869">
        <v>18425.48</v>
      </c>
      <c r="K7869">
        <v>0.1</v>
      </c>
      <c r="L7869">
        <f>I7869-J7869-(I7869*K7869)</f>
        <v>4949.3469999999998</v>
      </c>
      <c r="M7869">
        <f t="shared" si="366"/>
        <v>9</v>
      </c>
      <c r="N7869">
        <f t="shared" si="367"/>
        <v>2024</v>
      </c>
      <c r="O7869" s="21">
        <f t="shared" si="368"/>
        <v>0.19056450342926601</v>
      </c>
    </row>
    <row r="7870" spans="1:15">
      <c r="A7870" t="s">
        <v>8457</v>
      </c>
      <c r="B7870" t="s">
        <v>239</v>
      </c>
      <c r="C7870" t="s">
        <v>36</v>
      </c>
      <c r="D7870" t="s">
        <v>37</v>
      </c>
      <c r="E7870" t="s">
        <v>15</v>
      </c>
      <c r="F7870" t="s">
        <v>29</v>
      </c>
      <c r="G7870" t="s">
        <v>139</v>
      </c>
      <c r="H7870">
        <v>1</v>
      </c>
      <c r="I7870">
        <v>1755.9</v>
      </c>
      <c r="J7870">
        <v>1287.77</v>
      </c>
      <c r="K7870">
        <v>0.06</v>
      </c>
      <c r="L7870">
        <f>I7870-J7870-(I7870*K7870)</f>
        <v>362.77600000000012</v>
      </c>
      <c r="M7870">
        <f t="shared" si="366"/>
        <v>4</v>
      </c>
      <c r="N7870">
        <f t="shared" si="367"/>
        <v>2025</v>
      </c>
      <c r="O7870" s="21">
        <f t="shared" si="368"/>
        <v>0.20660402073010997</v>
      </c>
    </row>
    <row r="7871" spans="1:15">
      <c r="A7871" t="s">
        <v>8458</v>
      </c>
      <c r="B7871" t="s">
        <v>239</v>
      </c>
      <c r="C7871" t="s">
        <v>41</v>
      </c>
      <c r="D7871" t="s">
        <v>21</v>
      </c>
      <c r="E7871" t="s">
        <v>15</v>
      </c>
      <c r="F7871" t="s">
        <v>29</v>
      </c>
      <c r="G7871" t="s">
        <v>42</v>
      </c>
      <c r="H7871">
        <v>2</v>
      </c>
      <c r="I7871">
        <v>3242.76</v>
      </c>
      <c r="J7871">
        <v>2602.7399999999998</v>
      </c>
      <c r="K7871">
        <v>0.06</v>
      </c>
      <c r="L7871">
        <f>I7871-J7871-(I7871*K7871)</f>
        <v>445.45440000000042</v>
      </c>
      <c r="M7871">
        <f t="shared" si="366"/>
        <v>4</v>
      </c>
      <c r="N7871">
        <f t="shared" si="367"/>
        <v>2025</v>
      </c>
      <c r="O7871" s="21">
        <f t="shared" si="368"/>
        <v>0.13736890796728723</v>
      </c>
    </row>
    <row r="7872" spans="1:15">
      <c r="A7872" t="s">
        <v>8459</v>
      </c>
      <c r="B7872" t="s">
        <v>381</v>
      </c>
      <c r="C7872" t="s">
        <v>36</v>
      </c>
      <c r="D7872" t="s">
        <v>37</v>
      </c>
      <c r="E7872" t="s">
        <v>28</v>
      </c>
      <c r="F7872" t="s">
        <v>51</v>
      </c>
      <c r="G7872" t="s">
        <v>85</v>
      </c>
      <c r="H7872">
        <v>1</v>
      </c>
      <c r="I7872">
        <v>6501.93</v>
      </c>
      <c r="J7872">
        <v>4274.43</v>
      </c>
      <c r="K7872">
        <v>0.06</v>
      </c>
      <c r="L7872">
        <f>I7872-J7872-(I7872*K7872)</f>
        <v>1837.3842</v>
      </c>
      <c r="M7872">
        <f t="shared" si="366"/>
        <v>1</v>
      </c>
      <c r="N7872">
        <f t="shared" si="367"/>
        <v>2025</v>
      </c>
      <c r="O7872" s="21">
        <f t="shared" si="368"/>
        <v>0.28259058464179093</v>
      </c>
    </row>
    <row r="7873" spans="1:15">
      <c r="A7873" t="s">
        <v>8460</v>
      </c>
      <c r="B7873" t="s">
        <v>1088</v>
      </c>
      <c r="C7873" t="s">
        <v>20</v>
      </c>
      <c r="D7873" t="s">
        <v>21</v>
      </c>
      <c r="E7873" t="s">
        <v>28</v>
      </c>
      <c r="F7873" t="s">
        <v>16</v>
      </c>
      <c r="G7873" t="s">
        <v>48</v>
      </c>
      <c r="H7873">
        <v>4</v>
      </c>
      <c r="I7873">
        <v>41855.730000000003</v>
      </c>
      <c r="J7873">
        <v>27540.63</v>
      </c>
      <c r="K7873">
        <v>0.27</v>
      </c>
      <c r="L7873">
        <f>I7873-J7873-(I7873*K7873)</f>
        <v>3014.0529000000006</v>
      </c>
      <c r="M7873">
        <f t="shared" si="366"/>
        <v>7</v>
      </c>
      <c r="N7873">
        <f t="shared" si="367"/>
        <v>2024</v>
      </c>
      <c r="O7873" s="21">
        <f t="shared" si="368"/>
        <v>7.2010520423368571E-2</v>
      </c>
    </row>
    <row r="7874" spans="1:15">
      <c r="A7874" t="s">
        <v>8461</v>
      </c>
      <c r="B7874" t="s">
        <v>566</v>
      </c>
      <c r="C7874" t="s">
        <v>20</v>
      </c>
      <c r="D7874" t="s">
        <v>21</v>
      </c>
      <c r="E7874" t="s">
        <v>22</v>
      </c>
      <c r="F7874" t="s">
        <v>51</v>
      </c>
      <c r="G7874" t="s">
        <v>64</v>
      </c>
      <c r="H7874">
        <v>5</v>
      </c>
      <c r="I7874">
        <v>3208.81</v>
      </c>
      <c r="J7874">
        <v>1775.66</v>
      </c>
      <c r="K7874">
        <v>0.22</v>
      </c>
      <c r="L7874">
        <f>I7874-J7874-(I7874*K7874)</f>
        <v>727.21179999999993</v>
      </c>
      <c r="M7874">
        <f t="shared" si="366"/>
        <v>6</v>
      </c>
      <c r="N7874">
        <f t="shared" si="367"/>
        <v>2025</v>
      </c>
      <c r="O7874" s="21">
        <f t="shared" si="368"/>
        <v>0.22662974747647879</v>
      </c>
    </row>
    <row r="7875" spans="1:15">
      <c r="A7875" t="s">
        <v>8462</v>
      </c>
      <c r="B7875" t="s">
        <v>362</v>
      </c>
      <c r="C7875" t="s">
        <v>79</v>
      </c>
      <c r="D7875" t="s">
        <v>80</v>
      </c>
      <c r="E7875" t="s">
        <v>22</v>
      </c>
      <c r="F7875" t="s">
        <v>29</v>
      </c>
      <c r="G7875" t="s">
        <v>45</v>
      </c>
      <c r="H7875">
        <v>1</v>
      </c>
      <c r="I7875">
        <v>8658.58</v>
      </c>
      <c r="J7875">
        <v>5614.77</v>
      </c>
      <c r="K7875">
        <v>0.22</v>
      </c>
      <c r="L7875">
        <f>I7875-J7875-(I7875*K7875)</f>
        <v>1138.9223999999995</v>
      </c>
      <c r="M7875">
        <f t="shared" ref="M7875:M7938" si="369">MONTH(B7875)</f>
        <v>10</v>
      </c>
      <c r="N7875">
        <f t="shared" ref="N7875:N7938" si="370">YEAR(B7875)</f>
        <v>2024</v>
      </c>
      <c r="O7875" s="21">
        <f t="shared" ref="O7875:O7938" si="371">L7875/I7875</f>
        <v>0.13153685708280105</v>
      </c>
    </row>
    <row r="7876" spans="1:15">
      <c r="A7876" t="s">
        <v>8463</v>
      </c>
      <c r="B7876" t="s">
        <v>953</v>
      </c>
      <c r="C7876" t="s">
        <v>62</v>
      </c>
      <c r="D7876" t="s">
        <v>63</v>
      </c>
      <c r="E7876" t="s">
        <v>22</v>
      </c>
      <c r="F7876" t="s">
        <v>51</v>
      </c>
      <c r="G7876" t="s">
        <v>85</v>
      </c>
      <c r="H7876">
        <v>3</v>
      </c>
      <c r="I7876">
        <v>27295.17</v>
      </c>
      <c r="J7876">
        <v>22176.38</v>
      </c>
      <c r="K7876">
        <v>0.19</v>
      </c>
      <c r="L7876">
        <f>I7876-J7876-(I7876*K7876)</f>
        <v>-67.292300000002797</v>
      </c>
      <c r="M7876">
        <f t="shared" si="369"/>
        <v>7</v>
      </c>
      <c r="N7876">
        <f t="shared" si="370"/>
        <v>2024</v>
      </c>
      <c r="O7876" s="21">
        <f t="shared" si="371"/>
        <v>-2.4653555922166011E-3</v>
      </c>
    </row>
    <row r="7877" spans="1:15">
      <c r="A7877" t="s">
        <v>8464</v>
      </c>
      <c r="B7877" t="s">
        <v>1095</v>
      </c>
      <c r="C7877" t="s">
        <v>27</v>
      </c>
      <c r="D7877" t="s">
        <v>27</v>
      </c>
      <c r="E7877" t="s">
        <v>28</v>
      </c>
      <c r="F7877" t="s">
        <v>23</v>
      </c>
      <c r="G7877" t="s">
        <v>24</v>
      </c>
      <c r="H7877">
        <v>3</v>
      </c>
      <c r="I7877">
        <v>26850.51</v>
      </c>
      <c r="J7877">
        <v>20456.61</v>
      </c>
      <c r="K7877">
        <v>0.13</v>
      </c>
      <c r="L7877">
        <f>I7877-J7877-(I7877*K7877)</f>
        <v>2903.3336999999979</v>
      </c>
      <c r="M7877">
        <f t="shared" si="369"/>
        <v>3</v>
      </c>
      <c r="N7877">
        <f t="shared" si="370"/>
        <v>2024</v>
      </c>
      <c r="O7877" s="21">
        <f t="shared" si="371"/>
        <v>0.10812955508107661</v>
      </c>
    </row>
    <row r="7878" spans="1:15">
      <c r="A7878" t="s">
        <v>8465</v>
      </c>
      <c r="B7878" t="s">
        <v>132</v>
      </c>
      <c r="C7878" t="s">
        <v>36</v>
      </c>
      <c r="D7878" t="s">
        <v>37</v>
      </c>
      <c r="E7878" t="s">
        <v>15</v>
      </c>
      <c r="F7878" t="s">
        <v>29</v>
      </c>
      <c r="G7878" t="s">
        <v>42</v>
      </c>
      <c r="H7878">
        <v>4</v>
      </c>
      <c r="I7878">
        <v>23630.87</v>
      </c>
      <c r="J7878">
        <v>14264.68</v>
      </c>
      <c r="K7878">
        <v>0.23</v>
      </c>
      <c r="L7878">
        <f>I7878-J7878-(I7878*K7878)</f>
        <v>3931.089899999999</v>
      </c>
      <c r="M7878">
        <f t="shared" si="369"/>
        <v>2</v>
      </c>
      <c r="N7878">
        <f t="shared" si="370"/>
        <v>2024</v>
      </c>
      <c r="O7878" s="21">
        <f t="shared" si="371"/>
        <v>0.16635400643311055</v>
      </c>
    </row>
    <row r="7879" spans="1:15">
      <c r="A7879" t="s">
        <v>8466</v>
      </c>
      <c r="B7879" t="s">
        <v>962</v>
      </c>
      <c r="C7879" t="s">
        <v>20</v>
      </c>
      <c r="D7879" t="s">
        <v>21</v>
      </c>
      <c r="E7879" t="s">
        <v>28</v>
      </c>
      <c r="F7879" t="s">
        <v>51</v>
      </c>
      <c r="G7879" t="s">
        <v>64</v>
      </c>
      <c r="H7879">
        <v>1</v>
      </c>
      <c r="I7879">
        <v>7880.5</v>
      </c>
      <c r="J7879">
        <v>5342.72</v>
      </c>
      <c r="K7879">
        <v>0.02</v>
      </c>
      <c r="L7879">
        <f>I7879-J7879-(I7879*K7879)</f>
        <v>2380.1699999999996</v>
      </c>
      <c r="M7879">
        <f t="shared" si="369"/>
        <v>6</v>
      </c>
      <c r="N7879">
        <f t="shared" si="370"/>
        <v>2025</v>
      </c>
      <c r="O7879" s="21">
        <f t="shared" si="371"/>
        <v>0.30203286593490258</v>
      </c>
    </row>
    <row r="7880" spans="1:15">
      <c r="A7880" t="s">
        <v>8467</v>
      </c>
      <c r="B7880" t="s">
        <v>118</v>
      </c>
      <c r="C7880" t="s">
        <v>20</v>
      </c>
      <c r="D7880" t="s">
        <v>21</v>
      </c>
      <c r="E7880" t="s">
        <v>22</v>
      </c>
      <c r="F7880" t="s">
        <v>23</v>
      </c>
      <c r="G7880" t="s">
        <v>24</v>
      </c>
      <c r="H7880">
        <v>3</v>
      </c>
      <c r="I7880">
        <v>40501.870000000003</v>
      </c>
      <c r="J7880">
        <v>31745.06</v>
      </c>
      <c r="K7880">
        <v>0.3</v>
      </c>
      <c r="L7880">
        <f>I7880-J7880-(I7880*K7880)</f>
        <v>-3393.7509999999984</v>
      </c>
      <c r="M7880">
        <f t="shared" si="369"/>
        <v>4</v>
      </c>
      <c r="N7880">
        <f t="shared" si="370"/>
        <v>2024</v>
      </c>
      <c r="O7880" s="21">
        <f t="shared" si="371"/>
        <v>-8.3792452052213834E-2</v>
      </c>
    </row>
    <row r="7881" spans="1:15">
      <c r="A7881" t="s">
        <v>8468</v>
      </c>
      <c r="B7881" t="s">
        <v>202</v>
      </c>
      <c r="C7881" t="s">
        <v>41</v>
      </c>
      <c r="D7881" t="s">
        <v>21</v>
      </c>
      <c r="E7881" t="s">
        <v>15</v>
      </c>
      <c r="F7881" t="s">
        <v>23</v>
      </c>
      <c r="G7881" t="s">
        <v>24</v>
      </c>
      <c r="H7881">
        <v>1</v>
      </c>
      <c r="I7881">
        <v>8177.66</v>
      </c>
      <c r="J7881">
        <v>5083.2700000000004</v>
      </c>
      <c r="K7881">
        <v>0.27</v>
      </c>
      <c r="L7881">
        <f>I7881-J7881-(I7881*K7881)</f>
        <v>886.42179999999917</v>
      </c>
      <c r="M7881">
        <f t="shared" si="369"/>
        <v>1</v>
      </c>
      <c r="N7881">
        <f t="shared" si="370"/>
        <v>2024</v>
      </c>
      <c r="O7881" s="21">
        <f t="shared" si="371"/>
        <v>0.10839553123998787</v>
      </c>
    </row>
    <row r="7882" spans="1:15">
      <c r="A7882" t="s">
        <v>8469</v>
      </c>
      <c r="B7882" t="s">
        <v>541</v>
      </c>
      <c r="C7882" t="s">
        <v>20</v>
      </c>
      <c r="D7882" t="s">
        <v>21</v>
      </c>
      <c r="E7882" t="s">
        <v>22</v>
      </c>
      <c r="F7882" t="s">
        <v>16</v>
      </c>
      <c r="G7882" t="s">
        <v>48</v>
      </c>
      <c r="H7882">
        <v>5</v>
      </c>
      <c r="I7882">
        <v>57311.64</v>
      </c>
      <c r="J7882">
        <v>43135.12</v>
      </c>
      <c r="K7882">
        <v>0.11</v>
      </c>
      <c r="L7882">
        <f>I7882-J7882-(I7882*K7882)</f>
        <v>7872.2395999999972</v>
      </c>
      <c r="M7882">
        <f t="shared" si="369"/>
        <v>1</v>
      </c>
      <c r="N7882">
        <f t="shared" si="370"/>
        <v>2025</v>
      </c>
      <c r="O7882" s="21">
        <f t="shared" si="371"/>
        <v>0.13735847726570025</v>
      </c>
    </row>
    <row r="7883" spans="1:15">
      <c r="A7883" t="s">
        <v>8470</v>
      </c>
      <c r="B7883" t="s">
        <v>518</v>
      </c>
      <c r="C7883" t="s">
        <v>62</v>
      </c>
      <c r="D7883" t="s">
        <v>63</v>
      </c>
      <c r="E7883" t="s">
        <v>28</v>
      </c>
      <c r="F7883" t="s">
        <v>29</v>
      </c>
      <c r="G7883" t="s">
        <v>45</v>
      </c>
      <c r="H7883">
        <v>1</v>
      </c>
      <c r="I7883">
        <v>2064.63</v>
      </c>
      <c r="J7883">
        <v>1472.91</v>
      </c>
      <c r="K7883">
        <v>0.01</v>
      </c>
      <c r="L7883">
        <f>I7883-J7883-(I7883*K7883)</f>
        <v>571.07370000000003</v>
      </c>
      <c r="M7883">
        <f t="shared" si="369"/>
        <v>6</v>
      </c>
      <c r="N7883">
        <f t="shared" si="370"/>
        <v>2024</v>
      </c>
      <c r="O7883" s="21">
        <f t="shared" si="371"/>
        <v>0.27659856729777249</v>
      </c>
    </row>
    <row r="7884" spans="1:15">
      <c r="A7884" t="s">
        <v>8471</v>
      </c>
      <c r="B7884" t="s">
        <v>1155</v>
      </c>
      <c r="C7884" t="s">
        <v>57</v>
      </c>
      <c r="D7884" t="s">
        <v>58</v>
      </c>
      <c r="E7884" t="s">
        <v>22</v>
      </c>
      <c r="F7884" t="s">
        <v>23</v>
      </c>
      <c r="G7884" t="s">
        <v>94</v>
      </c>
      <c r="H7884">
        <v>1</v>
      </c>
      <c r="I7884">
        <v>7043</v>
      </c>
      <c r="J7884">
        <v>5276.72</v>
      </c>
      <c r="K7884">
        <v>0.18</v>
      </c>
      <c r="L7884">
        <f>I7884-J7884-(I7884*K7884)</f>
        <v>498.53999999999974</v>
      </c>
      <c r="M7884">
        <f t="shared" si="369"/>
        <v>4</v>
      </c>
      <c r="N7884">
        <f t="shared" si="370"/>
        <v>2024</v>
      </c>
      <c r="O7884" s="21">
        <f t="shared" si="371"/>
        <v>7.0785176771262212E-2</v>
      </c>
    </row>
    <row r="7885" spans="1:15">
      <c r="A7885" t="s">
        <v>8472</v>
      </c>
      <c r="B7885" t="s">
        <v>1479</v>
      </c>
      <c r="C7885" t="s">
        <v>62</v>
      </c>
      <c r="D7885" t="s">
        <v>63</v>
      </c>
      <c r="E7885" t="s">
        <v>22</v>
      </c>
      <c r="F7885" t="s">
        <v>23</v>
      </c>
      <c r="G7885" t="s">
        <v>33</v>
      </c>
      <c r="H7885">
        <v>4</v>
      </c>
      <c r="I7885">
        <v>51794.78</v>
      </c>
      <c r="J7885">
        <v>30766.51</v>
      </c>
      <c r="K7885">
        <v>0.1</v>
      </c>
      <c r="L7885">
        <f>I7885-J7885-(I7885*K7885)</f>
        <v>15848.792000000001</v>
      </c>
      <c r="M7885">
        <f t="shared" si="369"/>
        <v>4</v>
      </c>
      <c r="N7885">
        <f t="shared" si="370"/>
        <v>2024</v>
      </c>
      <c r="O7885" s="21">
        <f t="shared" si="371"/>
        <v>0.30599207101565062</v>
      </c>
    </row>
    <row r="7886" spans="1:15">
      <c r="A7886" t="s">
        <v>8473</v>
      </c>
      <c r="B7886" t="s">
        <v>615</v>
      </c>
      <c r="C7886" t="s">
        <v>62</v>
      </c>
      <c r="D7886" t="s">
        <v>63</v>
      </c>
      <c r="E7886" t="s">
        <v>28</v>
      </c>
      <c r="F7886" t="s">
        <v>29</v>
      </c>
      <c r="G7886" t="s">
        <v>139</v>
      </c>
      <c r="H7886">
        <v>2</v>
      </c>
      <c r="I7886">
        <v>19045.060000000001</v>
      </c>
      <c r="J7886">
        <v>14586.53</v>
      </c>
      <c r="K7886">
        <v>0.13</v>
      </c>
      <c r="L7886">
        <f>I7886-J7886-(I7886*K7886)</f>
        <v>1982.6722000000004</v>
      </c>
      <c r="M7886">
        <f t="shared" si="369"/>
        <v>7</v>
      </c>
      <c r="N7886">
        <f t="shared" si="370"/>
        <v>2024</v>
      </c>
      <c r="O7886" s="21">
        <f t="shared" si="371"/>
        <v>0.10410427690960282</v>
      </c>
    </row>
    <row r="7887" spans="1:15">
      <c r="A7887" t="s">
        <v>8474</v>
      </c>
      <c r="B7887" t="s">
        <v>12</v>
      </c>
      <c r="C7887" t="s">
        <v>41</v>
      </c>
      <c r="D7887" t="s">
        <v>21</v>
      </c>
      <c r="E7887" t="s">
        <v>28</v>
      </c>
      <c r="F7887" t="s">
        <v>16</v>
      </c>
      <c r="G7887" t="s">
        <v>73</v>
      </c>
      <c r="H7887">
        <v>1</v>
      </c>
      <c r="I7887">
        <v>6286.39</v>
      </c>
      <c r="J7887">
        <v>5085.3500000000004</v>
      </c>
      <c r="K7887">
        <v>0.14000000000000001</v>
      </c>
      <c r="L7887">
        <f>I7887-J7887-(I7887*K7887)</f>
        <v>320.94539999999984</v>
      </c>
      <c r="M7887">
        <f t="shared" si="369"/>
        <v>2</v>
      </c>
      <c r="N7887">
        <f t="shared" si="370"/>
        <v>2025</v>
      </c>
      <c r="O7887" s="21">
        <f t="shared" si="371"/>
        <v>5.1054007148776934E-2</v>
      </c>
    </row>
    <row r="7888" spans="1:15">
      <c r="A7888" t="s">
        <v>8475</v>
      </c>
      <c r="B7888" t="s">
        <v>1263</v>
      </c>
      <c r="C7888" t="s">
        <v>41</v>
      </c>
      <c r="D7888" t="s">
        <v>21</v>
      </c>
      <c r="E7888" t="s">
        <v>28</v>
      </c>
      <c r="F7888" t="s">
        <v>29</v>
      </c>
      <c r="G7888" t="s">
        <v>45</v>
      </c>
      <c r="H7888">
        <v>1</v>
      </c>
      <c r="I7888">
        <v>888.78</v>
      </c>
      <c r="J7888">
        <v>743.27</v>
      </c>
      <c r="K7888">
        <v>0.02</v>
      </c>
      <c r="L7888">
        <f>I7888-J7888-(I7888*K7888)</f>
        <v>127.73439999999999</v>
      </c>
      <c r="M7888">
        <f t="shared" si="369"/>
        <v>2</v>
      </c>
      <c r="N7888">
        <f t="shared" si="370"/>
        <v>2025</v>
      </c>
      <c r="O7888" s="21">
        <f t="shared" si="371"/>
        <v>0.14371880555368033</v>
      </c>
    </row>
    <row r="7889" spans="1:15">
      <c r="A7889" t="s">
        <v>8476</v>
      </c>
      <c r="B7889" t="s">
        <v>971</v>
      </c>
      <c r="C7889" t="s">
        <v>13</v>
      </c>
      <c r="D7889" t="s">
        <v>14</v>
      </c>
      <c r="E7889" t="s">
        <v>28</v>
      </c>
      <c r="F7889" t="s">
        <v>16</v>
      </c>
      <c r="G7889" t="s">
        <v>73</v>
      </c>
      <c r="H7889">
        <v>2</v>
      </c>
      <c r="I7889">
        <v>4003.13</v>
      </c>
      <c r="J7889">
        <v>2713.32</v>
      </c>
      <c r="K7889">
        <v>0.17</v>
      </c>
      <c r="L7889">
        <f>I7889-J7889-(I7889*K7889)</f>
        <v>609.27789999999993</v>
      </c>
      <c r="M7889">
        <f t="shared" si="369"/>
        <v>8</v>
      </c>
      <c r="N7889">
        <f t="shared" si="370"/>
        <v>2024</v>
      </c>
      <c r="O7889" s="21">
        <f t="shared" si="371"/>
        <v>0.1522003782040553</v>
      </c>
    </row>
    <row r="7890" spans="1:15">
      <c r="A7890" t="s">
        <v>8477</v>
      </c>
      <c r="B7890" t="s">
        <v>270</v>
      </c>
      <c r="C7890" t="s">
        <v>36</v>
      </c>
      <c r="D7890" t="s">
        <v>37</v>
      </c>
      <c r="E7890" t="s">
        <v>22</v>
      </c>
      <c r="F7890" t="s">
        <v>51</v>
      </c>
      <c r="G7890" t="s">
        <v>85</v>
      </c>
      <c r="H7890">
        <v>4</v>
      </c>
      <c r="I7890">
        <v>7750.51</v>
      </c>
      <c r="J7890">
        <v>6074.26</v>
      </c>
      <c r="K7890">
        <v>0.25</v>
      </c>
      <c r="L7890">
        <f>I7890-J7890-(I7890*K7890)</f>
        <v>-261.37750000000005</v>
      </c>
      <c r="M7890">
        <f t="shared" si="369"/>
        <v>2</v>
      </c>
      <c r="N7890">
        <f t="shared" si="370"/>
        <v>2024</v>
      </c>
      <c r="O7890" s="21">
        <f t="shared" si="371"/>
        <v>-3.3723909781420841E-2</v>
      </c>
    </row>
    <row r="7891" spans="1:15">
      <c r="A7891" t="s">
        <v>8478</v>
      </c>
      <c r="B7891" t="s">
        <v>1356</v>
      </c>
      <c r="C7891" t="s">
        <v>20</v>
      </c>
      <c r="D7891" t="s">
        <v>21</v>
      </c>
      <c r="E7891" t="s">
        <v>28</v>
      </c>
      <c r="F7891" t="s">
        <v>16</v>
      </c>
      <c r="G7891" t="s">
        <v>73</v>
      </c>
      <c r="H7891">
        <v>4</v>
      </c>
      <c r="I7891">
        <v>36679.199999999997</v>
      </c>
      <c r="J7891">
        <v>22432.42</v>
      </c>
      <c r="K7891">
        <v>0.1</v>
      </c>
      <c r="L7891">
        <f>I7891-J7891-(I7891*K7891)</f>
        <v>10578.859999999999</v>
      </c>
      <c r="M7891">
        <f t="shared" si="369"/>
        <v>4</v>
      </c>
      <c r="N7891">
        <f t="shared" si="370"/>
        <v>2025</v>
      </c>
      <c r="O7891" s="21">
        <f t="shared" si="371"/>
        <v>0.28841577787956113</v>
      </c>
    </row>
    <row r="7892" spans="1:15">
      <c r="A7892" t="s">
        <v>8479</v>
      </c>
      <c r="B7892" t="s">
        <v>175</v>
      </c>
      <c r="C7892" t="s">
        <v>41</v>
      </c>
      <c r="D7892" t="s">
        <v>21</v>
      </c>
      <c r="E7892" t="s">
        <v>28</v>
      </c>
      <c r="F7892" t="s">
        <v>51</v>
      </c>
      <c r="G7892" t="s">
        <v>52</v>
      </c>
      <c r="H7892">
        <v>4</v>
      </c>
      <c r="I7892">
        <v>9837.1200000000008</v>
      </c>
      <c r="J7892">
        <v>8148.34</v>
      </c>
      <c r="K7892">
        <v>0.04</v>
      </c>
      <c r="L7892">
        <f>I7892-J7892-(I7892*K7892)</f>
        <v>1295.2952000000005</v>
      </c>
      <c r="M7892">
        <f t="shared" si="369"/>
        <v>4</v>
      </c>
      <c r="N7892">
        <f t="shared" si="370"/>
        <v>2024</v>
      </c>
      <c r="O7892" s="21">
        <f t="shared" si="371"/>
        <v>0.13167422985589283</v>
      </c>
    </row>
    <row r="7893" spans="1:15">
      <c r="A7893" t="s">
        <v>8480</v>
      </c>
      <c r="B7893" t="s">
        <v>409</v>
      </c>
      <c r="C7893" t="s">
        <v>36</v>
      </c>
      <c r="D7893" t="s">
        <v>37</v>
      </c>
      <c r="E7893" t="s">
        <v>15</v>
      </c>
      <c r="F7893" t="s">
        <v>51</v>
      </c>
      <c r="G7893" t="s">
        <v>59</v>
      </c>
      <c r="H7893">
        <v>2</v>
      </c>
      <c r="I7893">
        <v>11988.4</v>
      </c>
      <c r="J7893">
        <v>8497.58</v>
      </c>
      <c r="K7893">
        <v>0.21</v>
      </c>
      <c r="L7893">
        <f>I7893-J7893-(I7893*K7893)</f>
        <v>973.25599999999986</v>
      </c>
      <c r="M7893">
        <f t="shared" si="369"/>
        <v>2</v>
      </c>
      <c r="N7893">
        <f t="shared" si="370"/>
        <v>2025</v>
      </c>
      <c r="O7893" s="21">
        <f t="shared" si="371"/>
        <v>8.118314370558205E-2</v>
      </c>
    </row>
    <row r="7894" spans="1:15">
      <c r="A7894" t="s">
        <v>8481</v>
      </c>
      <c r="B7894" t="s">
        <v>1550</v>
      </c>
      <c r="C7894" t="s">
        <v>79</v>
      </c>
      <c r="D7894" t="s">
        <v>80</v>
      </c>
      <c r="E7894" t="s">
        <v>15</v>
      </c>
      <c r="F7894" t="s">
        <v>29</v>
      </c>
      <c r="G7894" t="s">
        <v>42</v>
      </c>
      <c r="H7894">
        <v>1</v>
      </c>
      <c r="I7894">
        <v>2605.9299999999998</v>
      </c>
      <c r="J7894">
        <v>1695.13</v>
      </c>
      <c r="K7894">
        <v>0.18</v>
      </c>
      <c r="L7894">
        <f>I7894-J7894-(I7894*K7894)</f>
        <v>441.73259999999976</v>
      </c>
      <c r="M7894">
        <f t="shared" si="369"/>
        <v>7</v>
      </c>
      <c r="N7894">
        <f t="shared" si="370"/>
        <v>2024</v>
      </c>
      <c r="O7894" s="21">
        <f t="shared" si="371"/>
        <v>0.16951053942354544</v>
      </c>
    </row>
    <row r="7895" spans="1:15">
      <c r="A7895" t="s">
        <v>8482</v>
      </c>
      <c r="B7895" t="s">
        <v>191</v>
      </c>
      <c r="C7895" t="s">
        <v>20</v>
      </c>
      <c r="D7895" t="s">
        <v>21</v>
      </c>
      <c r="E7895" t="s">
        <v>28</v>
      </c>
      <c r="F7895" t="s">
        <v>51</v>
      </c>
      <c r="G7895" t="s">
        <v>59</v>
      </c>
      <c r="H7895">
        <v>4</v>
      </c>
      <c r="I7895">
        <v>17447.169999999998</v>
      </c>
      <c r="J7895">
        <v>9764.64</v>
      </c>
      <c r="K7895">
        <v>0.16</v>
      </c>
      <c r="L7895">
        <f>I7895-J7895-(I7895*K7895)</f>
        <v>4890.9827999999989</v>
      </c>
      <c r="M7895">
        <f t="shared" si="369"/>
        <v>3</v>
      </c>
      <c r="N7895">
        <f t="shared" si="370"/>
        <v>2024</v>
      </c>
      <c r="O7895" s="21">
        <f t="shared" si="371"/>
        <v>0.28033101070259531</v>
      </c>
    </row>
    <row r="7896" spans="1:15">
      <c r="A7896" t="s">
        <v>8483</v>
      </c>
      <c r="B7896" t="s">
        <v>500</v>
      </c>
      <c r="C7896" t="s">
        <v>79</v>
      </c>
      <c r="D7896" t="s">
        <v>80</v>
      </c>
      <c r="E7896" t="s">
        <v>22</v>
      </c>
      <c r="F7896" t="s">
        <v>51</v>
      </c>
      <c r="G7896" t="s">
        <v>85</v>
      </c>
      <c r="H7896">
        <v>4</v>
      </c>
      <c r="I7896">
        <v>58706.98</v>
      </c>
      <c r="J7896">
        <v>42441.22</v>
      </c>
      <c r="K7896">
        <v>0.16</v>
      </c>
      <c r="L7896">
        <f>I7896-J7896-(I7896*K7896)</f>
        <v>6872.6432000000004</v>
      </c>
      <c r="M7896">
        <f t="shared" si="369"/>
        <v>3</v>
      </c>
      <c r="N7896">
        <f t="shared" si="370"/>
        <v>2025</v>
      </c>
      <c r="O7896" s="21">
        <f t="shared" si="371"/>
        <v>0.11706688369934887</v>
      </c>
    </row>
    <row r="7897" spans="1:15">
      <c r="A7897" t="s">
        <v>8484</v>
      </c>
      <c r="B7897" t="s">
        <v>1893</v>
      </c>
      <c r="C7897" t="s">
        <v>62</v>
      </c>
      <c r="D7897" t="s">
        <v>63</v>
      </c>
      <c r="E7897" t="s">
        <v>28</v>
      </c>
      <c r="F7897" t="s">
        <v>51</v>
      </c>
      <c r="G7897" t="s">
        <v>52</v>
      </c>
      <c r="H7897">
        <v>5</v>
      </c>
      <c r="I7897">
        <v>70514.38</v>
      </c>
      <c r="J7897">
        <v>57129.06</v>
      </c>
      <c r="K7897">
        <v>0.01</v>
      </c>
      <c r="L7897">
        <f>I7897-J7897-(I7897*K7897)</f>
        <v>12680.176200000007</v>
      </c>
      <c r="M7897">
        <f t="shared" si="369"/>
        <v>5</v>
      </c>
      <c r="N7897">
        <f t="shared" si="370"/>
        <v>2024</v>
      </c>
      <c r="O7897" s="21">
        <f t="shared" si="371"/>
        <v>0.17982397632936722</v>
      </c>
    </row>
    <row r="7898" spans="1:15">
      <c r="A7898" t="s">
        <v>8485</v>
      </c>
      <c r="B7898" t="s">
        <v>26</v>
      </c>
      <c r="C7898" t="s">
        <v>62</v>
      </c>
      <c r="D7898" t="s">
        <v>63</v>
      </c>
      <c r="E7898" t="s">
        <v>28</v>
      </c>
      <c r="F7898" t="s">
        <v>16</v>
      </c>
      <c r="G7898" t="s">
        <v>38</v>
      </c>
      <c r="H7898">
        <v>2</v>
      </c>
      <c r="I7898">
        <v>23767.439999999999</v>
      </c>
      <c r="J7898">
        <v>19939.07</v>
      </c>
      <c r="K7898">
        <v>0.2</v>
      </c>
      <c r="L7898">
        <f>I7898-J7898-(I7898*K7898)</f>
        <v>-925.1180000000013</v>
      </c>
      <c r="M7898">
        <f t="shared" si="369"/>
        <v>3</v>
      </c>
      <c r="N7898">
        <f t="shared" si="370"/>
        <v>2025</v>
      </c>
      <c r="O7898" s="21">
        <f t="shared" si="371"/>
        <v>-3.8923754514579668E-2</v>
      </c>
    </row>
    <row r="7899" spans="1:15">
      <c r="A7899" t="s">
        <v>8486</v>
      </c>
      <c r="B7899" t="s">
        <v>400</v>
      </c>
      <c r="C7899" t="s">
        <v>57</v>
      </c>
      <c r="D7899" t="s">
        <v>58</v>
      </c>
      <c r="E7899" t="s">
        <v>28</v>
      </c>
      <c r="F7899" t="s">
        <v>23</v>
      </c>
      <c r="G7899" t="s">
        <v>157</v>
      </c>
      <c r="H7899">
        <v>2</v>
      </c>
      <c r="I7899">
        <v>27216.53</v>
      </c>
      <c r="J7899">
        <v>21785.86</v>
      </c>
      <c r="K7899">
        <v>0.04</v>
      </c>
      <c r="L7899">
        <f>I7899-J7899-(I7899*K7899)</f>
        <v>4342.0087999999978</v>
      </c>
      <c r="M7899">
        <f t="shared" si="369"/>
        <v>6</v>
      </c>
      <c r="N7899">
        <f t="shared" si="370"/>
        <v>2024</v>
      </c>
      <c r="O7899" s="21">
        <f t="shared" si="371"/>
        <v>0.15953572332696336</v>
      </c>
    </row>
    <row r="7900" spans="1:15">
      <c r="A7900" t="s">
        <v>8487</v>
      </c>
      <c r="B7900" t="s">
        <v>2296</v>
      </c>
      <c r="C7900" t="s">
        <v>36</v>
      </c>
      <c r="D7900" t="s">
        <v>37</v>
      </c>
      <c r="E7900" t="s">
        <v>22</v>
      </c>
      <c r="F7900" t="s">
        <v>51</v>
      </c>
      <c r="G7900" t="s">
        <v>59</v>
      </c>
      <c r="H7900">
        <v>1</v>
      </c>
      <c r="I7900">
        <v>14053.22</v>
      </c>
      <c r="J7900">
        <v>10162.290000000001</v>
      </c>
      <c r="K7900">
        <v>0.23</v>
      </c>
      <c r="L7900">
        <f>I7900-J7900-(I7900*K7900)</f>
        <v>658.68939999999839</v>
      </c>
      <c r="M7900">
        <f t="shared" si="369"/>
        <v>9</v>
      </c>
      <c r="N7900">
        <f t="shared" si="370"/>
        <v>2024</v>
      </c>
      <c r="O7900" s="21">
        <f t="shared" si="371"/>
        <v>4.687106584825388E-2</v>
      </c>
    </row>
    <row r="7901" spans="1:15">
      <c r="A7901" t="s">
        <v>8488</v>
      </c>
      <c r="B7901" t="s">
        <v>615</v>
      </c>
      <c r="C7901" t="s">
        <v>36</v>
      </c>
      <c r="D7901" t="s">
        <v>37</v>
      </c>
      <c r="E7901" t="s">
        <v>15</v>
      </c>
      <c r="F7901" t="s">
        <v>51</v>
      </c>
      <c r="G7901" t="s">
        <v>52</v>
      </c>
      <c r="H7901">
        <v>4</v>
      </c>
      <c r="I7901">
        <v>25361.48</v>
      </c>
      <c r="J7901">
        <v>20668.349999999999</v>
      </c>
      <c r="K7901">
        <v>0.15</v>
      </c>
      <c r="L7901">
        <f>I7901-J7901-(I7901*K7901)</f>
        <v>888.90800000000127</v>
      </c>
      <c r="M7901">
        <f t="shared" si="369"/>
        <v>7</v>
      </c>
      <c r="N7901">
        <f t="shared" si="370"/>
        <v>2024</v>
      </c>
      <c r="O7901" s="21">
        <f t="shared" si="371"/>
        <v>3.504953180965785E-2</v>
      </c>
    </row>
    <row r="7902" spans="1:15">
      <c r="A7902" t="s">
        <v>8489</v>
      </c>
      <c r="B7902" t="s">
        <v>1232</v>
      </c>
      <c r="C7902" t="s">
        <v>57</v>
      </c>
      <c r="D7902" t="s">
        <v>58</v>
      </c>
      <c r="E7902" t="s">
        <v>28</v>
      </c>
      <c r="F7902" t="s">
        <v>16</v>
      </c>
      <c r="G7902" t="s">
        <v>73</v>
      </c>
      <c r="H7902">
        <v>4</v>
      </c>
      <c r="I7902">
        <v>14057.14</v>
      </c>
      <c r="J7902">
        <v>7774.26</v>
      </c>
      <c r="K7902">
        <v>0.15</v>
      </c>
      <c r="L7902">
        <f>I7902-J7902-(I7902*K7902)</f>
        <v>4174.3089999999993</v>
      </c>
      <c r="M7902">
        <f t="shared" si="369"/>
        <v>3</v>
      </c>
      <c r="N7902">
        <f t="shared" si="370"/>
        <v>2025</v>
      </c>
      <c r="O7902" s="21">
        <f t="shared" si="371"/>
        <v>0.29695293637254799</v>
      </c>
    </row>
    <row r="7903" spans="1:15">
      <c r="A7903" t="s">
        <v>8490</v>
      </c>
      <c r="B7903" t="s">
        <v>1711</v>
      </c>
      <c r="C7903" t="s">
        <v>36</v>
      </c>
      <c r="D7903" t="s">
        <v>37</v>
      </c>
      <c r="E7903" t="s">
        <v>22</v>
      </c>
      <c r="F7903" t="s">
        <v>29</v>
      </c>
      <c r="G7903" t="s">
        <v>42</v>
      </c>
      <c r="H7903">
        <v>3</v>
      </c>
      <c r="I7903">
        <v>30803.93</v>
      </c>
      <c r="J7903">
        <v>19873.5</v>
      </c>
      <c r="K7903">
        <v>0.03</v>
      </c>
      <c r="L7903">
        <f>I7903-J7903-(I7903*K7903)</f>
        <v>10006.312100000001</v>
      </c>
      <c r="M7903">
        <f t="shared" si="369"/>
        <v>2</v>
      </c>
      <c r="N7903">
        <f t="shared" si="370"/>
        <v>2024</v>
      </c>
      <c r="O7903" s="21">
        <f t="shared" si="371"/>
        <v>0.32483881439803303</v>
      </c>
    </row>
    <row r="7904" spans="1:15">
      <c r="A7904" t="s">
        <v>8491</v>
      </c>
      <c r="B7904" t="s">
        <v>823</v>
      </c>
      <c r="C7904" t="s">
        <v>41</v>
      </c>
      <c r="D7904" t="s">
        <v>21</v>
      </c>
      <c r="E7904" t="s">
        <v>28</v>
      </c>
      <c r="F7904" t="s">
        <v>16</v>
      </c>
      <c r="G7904" t="s">
        <v>73</v>
      </c>
      <c r="H7904">
        <v>1</v>
      </c>
      <c r="I7904">
        <v>4252.72</v>
      </c>
      <c r="J7904">
        <v>2541.25</v>
      </c>
      <c r="K7904">
        <v>0.18</v>
      </c>
      <c r="L7904">
        <f>I7904-J7904-(I7904*K7904)</f>
        <v>945.98040000000026</v>
      </c>
      <c r="M7904">
        <f t="shared" si="369"/>
        <v>8</v>
      </c>
      <c r="N7904">
        <f t="shared" si="370"/>
        <v>2024</v>
      </c>
      <c r="O7904" s="21">
        <f t="shared" si="371"/>
        <v>0.22244126112229354</v>
      </c>
    </row>
    <row r="7905" spans="1:15">
      <c r="A7905" t="s">
        <v>8492</v>
      </c>
      <c r="B7905" t="s">
        <v>2036</v>
      </c>
      <c r="C7905" t="s">
        <v>13</v>
      </c>
      <c r="D7905" t="s">
        <v>14</v>
      </c>
      <c r="E7905" t="s">
        <v>22</v>
      </c>
      <c r="F7905" t="s">
        <v>16</v>
      </c>
      <c r="G7905" t="s">
        <v>17</v>
      </c>
      <c r="H7905">
        <v>5</v>
      </c>
      <c r="I7905">
        <v>39831.1</v>
      </c>
      <c r="J7905">
        <v>27564.85</v>
      </c>
      <c r="K7905">
        <v>0.28999999999999998</v>
      </c>
      <c r="L7905">
        <f>I7905-J7905-(I7905*K7905)</f>
        <v>715.23100000000159</v>
      </c>
      <c r="M7905">
        <f t="shared" si="369"/>
        <v>4</v>
      </c>
      <c r="N7905">
        <f t="shared" si="370"/>
        <v>2025</v>
      </c>
      <c r="O7905" s="21">
        <f t="shared" si="371"/>
        <v>1.795659672969116E-2</v>
      </c>
    </row>
    <row r="7906" spans="1:15">
      <c r="A7906" t="s">
        <v>8493</v>
      </c>
      <c r="B7906" t="s">
        <v>400</v>
      </c>
      <c r="C7906" t="s">
        <v>36</v>
      </c>
      <c r="D7906" t="s">
        <v>37</v>
      </c>
      <c r="E7906" t="s">
        <v>28</v>
      </c>
      <c r="F7906" t="s">
        <v>29</v>
      </c>
      <c r="G7906" t="s">
        <v>139</v>
      </c>
      <c r="H7906">
        <v>5</v>
      </c>
      <c r="I7906">
        <v>16030.46</v>
      </c>
      <c r="J7906">
        <v>11981.53</v>
      </c>
      <c r="K7906">
        <v>0.27</v>
      </c>
      <c r="L7906">
        <f>I7906-J7906-(I7906*K7906)</f>
        <v>-279.29420000000118</v>
      </c>
      <c r="M7906">
        <f t="shared" si="369"/>
        <v>6</v>
      </c>
      <c r="N7906">
        <f t="shared" si="370"/>
        <v>2024</v>
      </c>
      <c r="O7906" s="21">
        <f t="shared" si="371"/>
        <v>-1.7422718998706288E-2</v>
      </c>
    </row>
    <row r="7907" spans="1:15">
      <c r="A7907" t="s">
        <v>8494</v>
      </c>
      <c r="B7907" t="s">
        <v>314</v>
      </c>
      <c r="C7907" t="s">
        <v>27</v>
      </c>
      <c r="D7907" t="s">
        <v>27</v>
      </c>
      <c r="E7907" t="s">
        <v>15</v>
      </c>
      <c r="F7907" t="s">
        <v>29</v>
      </c>
      <c r="G7907" t="s">
        <v>139</v>
      </c>
      <c r="H7907">
        <v>2</v>
      </c>
      <c r="I7907">
        <v>28554.080000000002</v>
      </c>
      <c r="J7907">
        <v>20208.61</v>
      </c>
      <c r="K7907">
        <v>0</v>
      </c>
      <c r="L7907">
        <f>I7907-J7907-(I7907*K7907)</f>
        <v>8345.4700000000012</v>
      </c>
      <c r="M7907">
        <f t="shared" si="369"/>
        <v>12</v>
      </c>
      <c r="N7907">
        <f t="shared" si="370"/>
        <v>2024</v>
      </c>
      <c r="O7907" s="21">
        <f t="shared" si="371"/>
        <v>0.29226891568560431</v>
      </c>
    </row>
    <row r="7908" spans="1:15">
      <c r="A7908" t="s">
        <v>8495</v>
      </c>
      <c r="B7908" t="s">
        <v>2085</v>
      </c>
      <c r="C7908" t="s">
        <v>36</v>
      </c>
      <c r="D7908" t="s">
        <v>37</v>
      </c>
      <c r="E7908" t="s">
        <v>28</v>
      </c>
      <c r="F7908" t="s">
        <v>51</v>
      </c>
      <c r="G7908" t="s">
        <v>64</v>
      </c>
      <c r="H7908">
        <v>4</v>
      </c>
      <c r="I7908">
        <v>12738.59</v>
      </c>
      <c r="J7908">
        <v>9790.61</v>
      </c>
      <c r="K7908">
        <v>0.26</v>
      </c>
      <c r="L7908">
        <f>I7908-J7908-(I7908*K7908)</f>
        <v>-364.05340000000069</v>
      </c>
      <c r="M7908">
        <f t="shared" si="369"/>
        <v>6</v>
      </c>
      <c r="N7908">
        <f t="shared" si="370"/>
        <v>2024</v>
      </c>
      <c r="O7908" s="21">
        <f t="shared" si="371"/>
        <v>-2.8578783052127486E-2</v>
      </c>
    </row>
    <row r="7909" spans="1:15">
      <c r="A7909" t="s">
        <v>8496</v>
      </c>
      <c r="B7909" t="s">
        <v>1243</v>
      </c>
      <c r="C7909" t="s">
        <v>57</v>
      </c>
      <c r="D7909" t="s">
        <v>58</v>
      </c>
      <c r="E7909" t="s">
        <v>15</v>
      </c>
      <c r="F7909" t="s">
        <v>23</v>
      </c>
      <c r="G7909" t="s">
        <v>24</v>
      </c>
      <c r="H7909">
        <v>3</v>
      </c>
      <c r="I7909">
        <v>37028.74</v>
      </c>
      <c r="J7909">
        <v>23447.24</v>
      </c>
      <c r="K7909">
        <v>0.15</v>
      </c>
      <c r="L7909">
        <f>I7909-J7909-(I7909*K7909)</f>
        <v>8027.1889999999967</v>
      </c>
      <c r="M7909">
        <f t="shared" si="369"/>
        <v>2</v>
      </c>
      <c r="N7909">
        <f t="shared" si="370"/>
        <v>2024</v>
      </c>
      <c r="O7909" s="21">
        <f t="shared" si="371"/>
        <v>0.21678266665298351</v>
      </c>
    </row>
    <row r="7910" spans="1:15">
      <c r="A7910" t="s">
        <v>8497</v>
      </c>
      <c r="B7910" t="s">
        <v>696</v>
      </c>
      <c r="C7910" t="s">
        <v>13</v>
      </c>
      <c r="D7910" t="s">
        <v>14</v>
      </c>
      <c r="E7910" t="s">
        <v>28</v>
      </c>
      <c r="F7910" t="s">
        <v>51</v>
      </c>
      <c r="G7910" t="s">
        <v>52</v>
      </c>
      <c r="H7910">
        <v>1</v>
      </c>
      <c r="I7910">
        <v>6273.5</v>
      </c>
      <c r="J7910">
        <v>4766.87</v>
      </c>
      <c r="K7910">
        <v>0.12</v>
      </c>
      <c r="L7910">
        <f>I7910-J7910-(I7910*K7910)</f>
        <v>753.81000000000017</v>
      </c>
      <c r="M7910">
        <f t="shared" si="369"/>
        <v>6</v>
      </c>
      <c r="N7910">
        <f t="shared" si="370"/>
        <v>2024</v>
      </c>
      <c r="O7910" s="21">
        <f t="shared" si="371"/>
        <v>0.12015780664700729</v>
      </c>
    </row>
    <row r="7911" spans="1:15">
      <c r="A7911" t="s">
        <v>8498</v>
      </c>
      <c r="B7911" t="s">
        <v>1739</v>
      </c>
      <c r="C7911" t="s">
        <v>41</v>
      </c>
      <c r="D7911" t="s">
        <v>21</v>
      </c>
      <c r="E7911" t="s">
        <v>15</v>
      </c>
      <c r="F7911" t="s">
        <v>51</v>
      </c>
      <c r="G7911" t="s">
        <v>52</v>
      </c>
      <c r="H7911">
        <v>1</v>
      </c>
      <c r="I7911">
        <v>10931.98</v>
      </c>
      <c r="J7911">
        <v>8160.28</v>
      </c>
      <c r="K7911">
        <v>0.25</v>
      </c>
      <c r="L7911">
        <f>I7911-J7911-(I7911*K7911)</f>
        <v>38.704999999999927</v>
      </c>
      <c r="M7911">
        <f t="shared" si="369"/>
        <v>11</v>
      </c>
      <c r="N7911">
        <f t="shared" si="370"/>
        <v>2024</v>
      </c>
      <c r="O7911" s="21">
        <f t="shared" si="371"/>
        <v>3.5405297119094556E-3</v>
      </c>
    </row>
    <row r="7912" spans="1:15">
      <c r="A7912" t="s">
        <v>8499</v>
      </c>
      <c r="B7912" t="s">
        <v>194</v>
      </c>
      <c r="C7912" t="s">
        <v>27</v>
      </c>
      <c r="D7912" t="s">
        <v>27</v>
      </c>
      <c r="E7912" t="s">
        <v>15</v>
      </c>
      <c r="F7912" t="s">
        <v>23</v>
      </c>
      <c r="G7912" t="s">
        <v>157</v>
      </c>
      <c r="H7912">
        <v>3</v>
      </c>
      <c r="I7912">
        <v>5880.95</v>
      </c>
      <c r="J7912">
        <v>3870.27</v>
      </c>
      <c r="K7912">
        <v>0.24</v>
      </c>
      <c r="L7912">
        <f>I7912-J7912-(I7912*K7912)</f>
        <v>599.25199999999995</v>
      </c>
      <c r="M7912">
        <f t="shared" si="369"/>
        <v>5</v>
      </c>
      <c r="N7912">
        <f t="shared" si="370"/>
        <v>2024</v>
      </c>
      <c r="O7912" s="21">
        <f t="shared" si="371"/>
        <v>0.10189714246847872</v>
      </c>
    </row>
    <row r="7913" spans="1:15">
      <c r="A7913" t="s">
        <v>8500</v>
      </c>
      <c r="B7913" t="s">
        <v>1153</v>
      </c>
      <c r="C7913" t="s">
        <v>57</v>
      </c>
      <c r="D7913" t="s">
        <v>58</v>
      </c>
      <c r="E7913" t="s">
        <v>28</v>
      </c>
      <c r="F7913" t="s">
        <v>23</v>
      </c>
      <c r="G7913" t="s">
        <v>157</v>
      </c>
      <c r="H7913">
        <v>4</v>
      </c>
      <c r="I7913">
        <v>11717.24</v>
      </c>
      <c r="J7913">
        <v>9447.2800000000007</v>
      </c>
      <c r="K7913">
        <v>0.1</v>
      </c>
      <c r="L7913">
        <f>I7913-J7913-(I7913*K7913)</f>
        <v>1098.2359999999992</v>
      </c>
      <c r="M7913">
        <f t="shared" si="369"/>
        <v>9</v>
      </c>
      <c r="N7913">
        <f t="shared" si="370"/>
        <v>2024</v>
      </c>
      <c r="O7913" s="21">
        <f t="shared" si="371"/>
        <v>9.3728215859707503E-2</v>
      </c>
    </row>
    <row r="7914" spans="1:15">
      <c r="A7914" t="s">
        <v>8501</v>
      </c>
      <c r="B7914" t="s">
        <v>2304</v>
      </c>
      <c r="C7914" t="s">
        <v>13</v>
      </c>
      <c r="D7914" t="s">
        <v>14</v>
      </c>
      <c r="E7914" t="s">
        <v>28</v>
      </c>
      <c r="F7914" t="s">
        <v>16</v>
      </c>
      <c r="G7914" t="s">
        <v>17</v>
      </c>
      <c r="H7914">
        <v>2</v>
      </c>
      <c r="I7914">
        <v>11458.71</v>
      </c>
      <c r="J7914">
        <v>9043.48</v>
      </c>
      <c r="K7914">
        <v>0.01</v>
      </c>
      <c r="L7914">
        <f>I7914-J7914-(I7914*K7914)</f>
        <v>2300.6428999999994</v>
      </c>
      <c r="M7914">
        <f t="shared" si="369"/>
        <v>7</v>
      </c>
      <c r="N7914">
        <f t="shared" si="370"/>
        <v>2024</v>
      </c>
      <c r="O7914" s="21">
        <f t="shared" si="371"/>
        <v>0.20077678028329538</v>
      </c>
    </row>
    <row r="7915" spans="1:15">
      <c r="A7915" t="s">
        <v>8502</v>
      </c>
      <c r="B7915" t="s">
        <v>1934</v>
      </c>
      <c r="C7915" t="s">
        <v>27</v>
      </c>
      <c r="D7915" t="s">
        <v>27</v>
      </c>
      <c r="E7915" t="s">
        <v>22</v>
      </c>
      <c r="F7915" t="s">
        <v>23</v>
      </c>
      <c r="G7915" t="s">
        <v>157</v>
      </c>
      <c r="H7915">
        <v>4</v>
      </c>
      <c r="I7915">
        <v>18476.73</v>
      </c>
      <c r="J7915">
        <v>12498.37</v>
      </c>
      <c r="K7915">
        <v>0.12</v>
      </c>
      <c r="L7915">
        <f>I7915-J7915-(I7915*K7915)</f>
        <v>3761.152399999999</v>
      </c>
      <c r="M7915">
        <f t="shared" si="369"/>
        <v>12</v>
      </c>
      <c r="N7915">
        <f t="shared" si="370"/>
        <v>2024</v>
      </c>
      <c r="O7915" s="21">
        <f t="shared" si="371"/>
        <v>0.20356158259605456</v>
      </c>
    </row>
    <row r="7916" spans="1:15">
      <c r="A7916" t="s">
        <v>8503</v>
      </c>
      <c r="B7916" t="s">
        <v>1418</v>
      </c>
      <c r="C7916" t="s">
        <v>62</v>
      </c>
      <c r="D7916" t="s">
        <v>63</v>
      </c>
      <c r="E7916" t="s">
        <v>22</v>
      </c>
      <c r="F7916" t="s">
        <v>16</v>
      </c>
      <c r="G7916" t="s">
        <v>73</v>
      </c>
      <c r="H7916">
        <v>1</v>
      </c>
      <c r="I7916">
        <v>13039.19</v>
      </c>
      <c r="J7916">
        <v>8079.08</v>
      </c>
      <c r="K7916">
        <v>0.18</v>
      </c>
      <c r="L7916">
        <f>I7916-J7916-(I7916*K7916)</f>
        <v>2613.0558000000005</v>
      </c>
      <c r="M7916">
        <f t="shared" si="369"/>
        <v>1</v>
      </c>
      <c r="N7916">
        <f t="shared" si="370"/>
        <v>2025</v>
      </c>
      <c r="O7916" s="21">
        <f t="shared" si="371"/>
        <v>0.200400162893554</v>
      </c>
    </row>
    <row r="7917" spans="1:15">
      <c r="A7917" t="s">
        <v>8504</v>
      </c>
      <c r="B7917" t="s">
        <v>2046</v>
      </c>
      <c r="C7917" t="s">
        <v>62</v>
      </c>
      <c r="D7917" t="s">
        <v>63</v>
      </c>
      <c r="E7917" t="s">
        <v>15</v>
      </c>
      <c r="F7917" t="s">
        <v>23</v>
      </c>
      <c r="G7917" t="s">
        <v>157</v>
      </c>
      <c r="H7917">
        <v>4</v>
      </c>
      <c r="I7917">
        <v>28272.18</v>
      </c>
      <c r="J7917">
        <v>22663.35</v>
      </c>
      <c r="K7917">
        <v>0.16</v>
      </c>
      <c r="L7917">
        <f>I7917-J7917-(I7917*K7917)</f>
        <v>1085.2812000000013</v>
      </c>
      <c r="M7917">
        <f t="shared" si="369"/>
        <v>1</v>
      </c>
      <c r="N7917">
        <f t="shared" si="370"/>
        <v>2024</v>
      </c>
      <c r="O7917" s="21">
        <f t="shared" si="371"/>
        <v>3.8386894820279203E-2</v>
      </c>
    </row>
    <row r="7918" spans="1:15">
      <c r="A7918" t="s">
        <v>8505</v>
      </c>
      <c r="B7918" t="s">
        <v>819</v>
      </c>
      <c r="C7918" t="s">
        <v>62</v>
      </c>
      <c r="D7918" t="s">
        <v>63</v>
      </c>
      <c r="E7918" t="s">
        <v>28</v>
      </c>
      <c r="F7918" t="s">
        <v>29</v>
      </c>
      <c r="G7918" t="s">
        <v>139</v>
      </c>
      <c r="H7918">
        <v>2</v>
      </c>
      <c r="I7918">
        <v>2497.9899999999998</v>
      </c>
      <c r="J7918">
        <v>1804.65</v>
      </c>
      <c r="K7918">
        <v>0.02</v>
      </c>
      <c r="L7918">
        <f>I7918-J7918-(I7918*K7918)</f>
        <v>643.38019999999972</v>
      </c>
      <c r="M7918">
        <f t="shared" si="369"/>
        <v>1</v>
      </c>
      <c r="N7918">
        <f t="shared" si="370"/>
        <v>2025</v>
      </c>
      <c r="O7918" s="21">
        <f t="shared" si="371"/>
        <v>0.25755915756268033</v>
      </c>
    </row>
    <row r="7919" spans="1:15">
      <c r="A7919" t="s">
        <v>8506</v>
      </c>
      <c r="B7919" t="s">
        <v>993</v>
      </c>
      <c r="C7919" t="s">
        <v>20</v>
      </c>
      <c r="D7919" t="s">
        <v>21</v>
      </c>
      <c r="E7919" t="s">
        <v>15</v>
      </c>
      <c r="F7919" t="s">
        <v>51</v>
      </c>
      <c r="G7919" t="s">
        <v>52</v>
      </c>
      <c r="H7919">
        <v>2</v>
      </c>
      <c r="I7919">
        <v>22310.19</v>
      </c>
      <c r="J7919">
        <v>13358.83</v>
      </c>
      <c r="K7919">
        <v>0.06</v>
      </c>
      <c r="L7919">
        <f>I7919-J7919-(I7919*K7919)</f>
        <v>7612.748599999999</v>
      </c>
      <c r="M7919">
        <f t="shared" si="369"/>
        <v>4</v>
      </c>
      <c r="N7919">
        <f t="shared" si="370"/>
        <v>2025</v>
      </c>
      <c r="O7919" s="21">
        <f t="shared" si="371"/>
        <v>0.34122293893507855</v>
      </c>
    </row>
    <row r="7920" spans="1:15">
      <c r="A7920" t="s">
        <v>8507</v>
      </c>
      <c r="B7920" t="s">
        <v>640</v>
      </c>
      <c r="C7920" t="s">
        <v>62</v>
      </c>
      <c r="D7920" t="s">
        <v>63</v>
      </c>
      <c r="E7920" t="s">
        <v>15</v>
      </c>
      <c r="F7920" t="s">
        <v>16</v>
      </c>
      <c r="G7920" t="s">
        <v>48</v>
      </c>
      <c r="H7920">
        <v>2</v>
      </c>
      <c r="I7920">
        <v>14621.41</v>
      </c>
      <c r="J7920">
        <v>11661.32</v>
      </c>
      <c r="K7920">
        <v>0.09</v>
      </c>
      <c r="L7920">
        <f>I7920-J7920-(I7920*K7920)</f>
        <v>1644.1631000000002</v>
      </c>
      <c r="M7920">
        <f t="shared" si="369"/>
        <v>1</v>
      </c>
      <c r="N7920">
        <f t="shared" si="370"/>
        <v>2024</v>
      </c>
      <c r="O7920" s="21">
        <f t="shared" si="371"/>
        <v>0.11244901141545174</v>
      </c>
    </row>
    <row r="7921" spans="1:15">
      <c r="A7921" t="s">
        <v>8508</v>
      </c>
      <c r="B7921" t="s">
        <v>1794</v>
      </c>
      <c r="C7921" t="s">
        <v>27</v>
      </c>
      <c r="D7921" t="s">
        <v>27</v>
      </c>
      <c r="E7921" t="s">
        <v>15</v>
      </c>
      <c r="F7921" t="s">
        <v>29</v>
      </c>
      <c r="G7921" t="s">
        <v>139</v>
      </c>
      <c r="H7921">
        <v>4</v>
      </c>
      <c r="I7921">
        <v>9848.66</v>
      </c>
      <c r="J7921">
        <v>7833</v>
      </c>
      <c r="K7921">
        <v>0.15</v>
      </c>
      <c r="L7921">
        <f>I7921-J7921-(I7921*K7921)</f>
        <v>538.36099999999988</v>
      </c>
      <c r="M7921">
        <f t="shared" si="369"/>
        <v>5</v>
      </c>
      <c r="N7921">
        <f t="shared" si="370"/>
        <v>2024</v>
      </c>
      <c r="O7921" s="21">
        <f t="shared" si="371"/>
        <v>5.4663375525198343E-2</v>
      </c>
    </row>
    <row r="7922" spans="1:15">
      <c r="A7922" t="s">
        <v>8509</v>
      </c>
      <c r="B7922" t="s">
        <v>217</v>
      </c>
      <c r="C7922" t="s">
        <v>36</v>
      </c>
      <c r="D7922" t="s">
        <v>37</v>
      </c>
      <c r="E7922" t="s">
        <v>28</v>
      </c>
      <c r="F7922" t="s">
        <v>29</v>
      </c>
      <c r="G7922" t="s">
        <v>45</v>
      </c>
      <c r="H7922">
        <v>4</v>
      </c>
      <c r="I7922">
        <v>49972.63</v>
      </c>
      <c r="J7922">
        <v>39656.82</v>
      </c>
      <c r="K7922">
        <v>0.28999999999999998</v>
      </c>
      <c r="L7922">
        <f>I7922-J7922-(I7922*K7922)</f>
        <v>-4176.2527000000009</v>
      </c>
      <c r="M7922">
        <f t="shared" si="369"/>
        <v>10</v>
      </c>
      <c r="N7922">
        <f t="shared" si="370"/>
        <v>2024</v>
      </c>
      <c r="O7922" s="21">
        <f t="shared" si="371"/>
        <v>-8.3570800656279268E-2</v>
      </c>
    </row>
    <row r="7923" spans="1:15">
      <c r="A7923" t="s">
        <v>8510</v>
      </c>
      <c r="B7923" t="s">
        <v>640</v>
      </c>
      <c r="C7923" t="s">
        <v>57</v>
      </c>
      <c r="D7923" t="s">
        <v>58</v>
      </c>
      <c r="E7923" t="s">
        <v>15</v>
      </c>
      <c r="F7923" t="s">
        <v>16</v>
      </c>
      <c r="G7923" t="s">
        <v>38</v>
      </c>
      <c r="H7923">
        <v>5</v>
      </c>
      <c r="I7923">
        <v>28757.23</v>
      </c>
      <c r="J7923">
        <v>19885.41</v>
      </c>
      <c r="K7923">
        <v>0.03</v>
      </c>
      <c r="L7923">
        <f>I7923-J7923-(I7923*K7923)</f>
        <v>8009.1030999999994</v>
      </c>
      <c r="M7923">
        <f t="shared" si="369"/>
        <v>1</v>
      </c>
      <c r="N7923">
        <f t="shared" si="370"/>
        <v>2024</v>
      </c>
      <c r="O7923" s="21">
        <f t="shared" si="371"/>
        <v>0.27850746055861431</v>
      </c>
    </row>
    <row r="7924" spans="1:15">
      <c r="A7924" t="s">
        <v>8511</v>
      </c>
      <c r="B7924" t="s">
        <v>1125</v>
      </c>
      <c r="C7924" t="s">
        <v>36</v>
      </c>
      <c r="D7924" t="s">
        <v>37</v>
      </c>
      <c r="E7924" t="s">
        <v>22</v>
      </c>
      <c r="F7924" t="s">
        <v>29</v>
      </c>
      <c r="G7924" t="s">
        <v>45</v>
      </c>
      <c r="H7924">
        <v>4</v>
      </c>
      <c r="I7924">
        <v>44441.31</v>
      </c>
      <c r="J7924">
        <v>30132.35</v>
      </c>
      <c r="K7924">
        <v>0.26</v>
      </c>
      <c r="L7924">
        <f>I7924-J7924-(I7924*K7924)</f>
        <v>2754.2194</v>
      </c>
      <c r="M7924">
        <f t="shared" si="369"/>
        <v>12</v>
      </c>
      <c r="N7924">
        <f t="shared" si="370"/>
        <v>2024</v>
      </c>
      <c r="O7924" s="21">
        <f t="shared" si="371"/>
        <v>6.1974307238017966E-2</v>
      </c>
    </row>
    <row r="7925" spans="1:15">
      <c r="A7925" t="s">
        <v>8512</v>
      </c>
      <c r="B7925" t="s">
        <v>679</v>
      </c>
      <c r="C7925" t="s">
        <v>62</v>
      </c>
      <c r="D7925" t="s">
        <v>63</v>
      </c>
      <c r="E7925" t="s">
        <v>28</v>
      </c>
      <c r="F7925" t="s">
        <v>16</v>
      </c>
      <c r="G7925" t="s">
        <v>38</v>
      </c>
      <c r="H7925">
        <v>5</v>
      </c>
      <c r="I7925">
        <v>32770.79</v>
      </c>
      <c r="J7925">
        <v>23077.45</v>
      </c>
      <c r="K7925">
        <v>0.2</v>
      </c>
      <c r="L7925">
        <f>I7925-J7925-(I7925*K7925)</f>
        <v>3139.1819999999998</v>
      </c>
      <c r="M7925">
        <f t="shared" si="369"/>
        <v>5</v>
      </c>
      <c r="N7925">
        <f t="shared" si="370"/>
        <v>2024</v>
      </c>
      <c r="O7925" s="21">
        <f t="shared" si="371"/>
        <v>9.5792075808975002E-2</v>
      </c>
    </row>
    <row r="7926" spans="1:15">
      <c r="A7926" t="s">
        <v>8513</v>
      </c>
      <c r="B7926" t="s">
        <v>297</v>
      </c>
      <c r="C7926" t="s">
        <v>79</v>
      </c>
      <c r="D7926" t="s">
        <v>80</v>
      </c>
      <c r="E7926" t="s">
        <v>15</v>
      </c>
      <c r="F7926" t="s">
        <v>29</v>
      </c>
      <c r="G7926" t="s">
        <v>42</v>
      </c>
      <c r="H7926">
        <v>2</v>
      </c>
      <c r="I7926">
        <v>11680.81</v>
      </c>
      <c r="J7926">
        <v>7509.37</v>
      </c>
      <c r="K7926">
        <v>0.06</v>
      </c>
      <c r="L7926">
        <f>I7926-J7926-(I7926*K7926)</f>
        <v>3470.5913999999998</v>
      </c>
      <c r="M7926">
        <f t="shared" si="369"/>
        <v>11</v>
      </c>
      <c r="N7926">
        <f t="shared" si="370"/>
        <v>2024</v>
      </c>
      <c r="O7926" s="21">
        <f t="shared" si="371"/>
        <v>0.29711906965356</v>
      </c>
    </row>
    <row r="7927" spans="1:15">
      <c r="A7927" t="s">
        <v>8514</v>
      </c>
      <c r="B7927" t="s">
        <v>725</v>
      </c>
      <c r="C7927" t="s">
        <v>13</v>
      </c>
      <c r="D7927" t="s">
        <v>14</v>
      </c>
      <c r="E7927" t="s">
        <v>22</v>
      </c>
      <c r="F7927" t="s">
        <v>16</v>
      </c>
      <c r="G7927" t="s">
        <v>48</v>
      </c>
      <c r="H7927">
        <v>2</v>
      </c>
      <c r="I7927">
        <v>10282.36</v>
      </c>
      <c r="J7927">
        <v>7148.21</v>
      </c>
      <c r="K7927">
        <v>0.27</v>
      </c>
      <c r="L7927">
        <f>I7927-J7927-(I7927*K7927)</f>
        <v>357.91280000000006</v>
      </c>
      <c r="M7927">
        <f t="shared" si="369"/>
        <v>4</v>
      </c>
      <c r="N7927">
        <f t="shared" si="370"/>
        <v>2025</v>
      </c>
      <c r="O7927" s="21">
        <f t="shared" si="371"/>
        <v>3.4808429193298039E-2</v>
      </c>
    </row>
    <row r="7928" spans="1:15">
      <c r="A7928" t="s">
        <v>8515</v>
      </c>
      <c r="B7928" t="s">
        <v>19</v>
      </c>
      <c r="C7928" t="s">
        <v>13</v>
      </c>
      <c r="D7928" t="s">
        <v>14</v>
      </c>
      <c r="E7928" t="s">
        <v>15</v>
      </c>
      <c r="F7928" t="s">
        <v>16</v>
      </c>
      <c r="G7928" t="s">
        <v>38</v>
      </c>
      <c r="H7928">
        <v>3</v>
      </c>
      <c r="I7928">
        <v>39151.07</v>
      </c>
      <c r="J7928">
        <v>21627.83</v>
      </c>
      <c r="K7928">
        <v>0.21</v>
      </c>
      <c r="L7928">
        <f>I7928-J7928-(I7928*K7928)</f>
        <v>9301.5152999999991</v>
      </c>
      <c r="M7928">
        <f t="shared" si="369"/>
        <v>8</v>
      </c>
      <c r="N7928">
        <f t="shared" si="370"/>
        <v>2024</v>
      </c>
      <c r="O7928" s="21">
        <f t="shared" si="371"/>
        <v>0.2375801044518068</v>
      </c>
    </row>
    <row r="7929" spans="1:15">
      <c r="A7929" t="s">
        <v>8516</v>
      </c>
      <c r="B7929" t="s">
        <v>1739</v>
      </c>
      <c r="C7929" t="s">
        <v>62</v>
      </c>
      <c r="D7929" t="s">
        <v>63</v>
      </c>
      <c r="E7929" t="s">
        <v>15</v>
      </c>
      <c r="F7929" t="s">
        <v>51</v>
      </c>
      <c r="G7929" t="s">
        <v>59</v>
      </c>
      <c r="H7929">
        <v>2</v>
      </c>
      <c r="I7929">
        <v>3575.82</v>
      </c>
      <c r="J7929">
        <v>2525.98</v>
      </c>
      <c r="K7929">
        <v>0.25</v>
      </c>
      <c r="L7929">
        <f>I7929-J7929-(I7929*K7929)</f>
        <v>155.8850000000001</v>
      </c>
      <c r="M7929">
        <f t="shared" si="369"/>
        <v>11</v>
      </c>
      <c r="N7929">
        <f t="shared" si="370"/>
        <v>2024</v>
      </c>
      <c r="O7929" s="21">
        <f t="shared" si="371"/>
        <v>4.3594196575890309E-2</v>
      </c>
    </row>
    <row r="7930" spans="1:15">
      <c r="A7930" t="s">
        <v>8517</v>
      </c>
      <c r="B7930" t="s">
        <v>1934</v>
      </c>
      <c r="C7930" t="s">
        <v>20</v>
      </c>
      <c r="D7930" t="s">
        <v>21</v>
      </c>
      <c r="E7930" t="s">
        <v>15</v>
      </c>
      <c r="F7930" t="s">
        <v>51</v>
      </c>
      <c r="G7930" t="s">
        <v>59</v>
      </c>
      <c r="H7930">
        <v>2</v>
      </c>
      <c r="I7930">
        <v>10325.33</v>
      </c>
      <c r="J7930">
        <v>6160.74</v>
      </c>
      <c r="K7930">
        <v>0.24</v>
      </c>
      <c r="L7930">
        <f>I7930-J7930-(I7930*K7930)</f>
        <v>1686.5108000000005</v>
      </c>
      <c r="M7930">
        <f t="shared" si="369"/>
        <v>12</v>
      </c>
      <c r="N7930">
        <f t="shared" si="370"/>
        <v>2024</v>
      </c>
      <c r="O7930" s="21">
        <f t="shared" si="371"/>
        <v>0.16333722989967395</v>
      </c>
    </row>
    <row r="7931" spans="1:15">
      <c r="A7931" t="s">
        <v>8518</v>
      </c>
      <c r="B7931" t="s">
        <v>543</v>
      </c>
      <c r="C7931" t="s">
        <v>62</v>
      </c>
      <c r="D7931" t="s">
        <v>63</v>
      </c>
      <c r="E7931" t="s">
        <v>22</v>
      </c>
      <c r="F7931" t="s">
        <v>23</v>
      </c>
      <c r="G7931" t="s">
        <v>157</v>
      </c>
      <c r="H7931">
        <v>3</v>
      </c>
      <c r="I7931">
        <v>36163</v>
      </c>
      <c r="J7931">
        <v>28664.78</v>
      </c>
      <c r="K7931">
        <v>0.03</v>
      </c>
      <c r="L7931">
        <f>I7931-J7931-(I7931*K7931)</f>
        <v>6413.3300000000017</v>
      </c>
      <c r="M7931">
        <f t="shared" si="369"/>
        <v>4</v>
      </c>
      <c r="N7931">
        <f t="shared" si="370"/>
        <v>2024</v>
      </c>
      <c r="O7931" s="21">
        <f t="shared" si="371"/>
        <v>0.17734507645936459</v>
      </c>
    </row>
    <row r="7932" spans="1:15">
      <c r="A7932" t="s">
        <v>8519</v>
      </c>
      <c r="B7932" t="s">
        <v>307</v>
      </c>
      <c r="C7932" t="s">
        <v>41</v>
      </c>
      <c r="D7932" t="s">
        <v>21</v>
      </c>
      <c r="E7932" t="s">
        <v>15</v>
      </c>
      <c r="F7932" t="s">
        <v>23</v>
      </c>
      <c r="G7932" t="s">
        <v>94</v>
      </c>
      <c r="H7932">
        <v>5</v>
      </c>
      <c r="I7932">
        <v>14266.88</v>
      </c>
      <c r="J7932">
        <v>8389.82</v>
      </c>
      <c r="K7932">
        <v>0.06</v>
      </c>
      <c r="L7932">
        <f>I7932-J7932-(I7932*K7932)</f>
        <v>5021.0471999999991</v>
      </c>
      <c r="M7932">
        <f t="shared" si="369"/>
        <v>1</v>
      </c>
      <c r="N7932">
        <f t="shared" si="370"/>
        <v>2024</v>
      </c>
      <c r="O7932" s="21">
        <f t="shared" si="371"/>
        <v>0.35193729813385966</v>
      </c>
    </row>
    <row r="7933" spans="1:15">
      <c r="A7933" t="s">
        <v>8520</v>
      </c>
      <c r="B7933" t="s">
        <v>1739</v>
      </c>
      <c r="C7933" t="s">
        <v>27</v>
      </c>
      <c r="D7933" t="s">
        <v>27</v>
      </c>
      <c r="E7933" t="s">
        <v>28</v>
      </c>
      <c r="F7933" t="s">
        <v>23</v>
      </c>
      <c r="G7933" t="s">
        <v>94</v>
      </c>
      <c r="H7933">
        <v>4</v>
      </c>
      <c r="I7933">
        <v>28265.59</v>
      </c>
      <c r="J7933">
        <v>23974.5</v>
      </c>
      <c r="K7933">
        <v>0.25</v>
      </c>
      <c r="L7933">
        <f>I7933-J7933-(I7933*K7933)</f>
        <v>-2775.3074999999999</v>
      </c>
      <c r="M7933">
        <f t="shared" si="369"/>
        <v>11</v>
      </c>
      <c r="N7933">
        <f t="shared" si="370"/>
        <v>2024</v>
      </c>
      <c r="O7933" s="21">
        <f t="shared" si="371"/>
        <v>-9.8186788246769297E-2</v>
      </c>
    </row>
    <row r="7934" spans="1:15">
      <c r="A7934" t="s">
        <v>8521</v>
      </c>
      <c r="B7934" t="s">
        <v>2296</v>
      </c>
      <c r="C7934" t="s">
        <v>13</v>
      </c>
      <c r="D7934" t="s">
        <v>14</v>
      </c>
      <c r="E7934" t="s">
        <v>22</v>
      </c>
      <c r="F7934" t="s">
        <v>29</v>
      </c>
      <c r="G7934" t="s">
        <v>45</v>
      </c>
      <c r="H7934">
        <v>3</v>
      </c>
      <c r="I7934">
        <v>23689.47</v>
      </c>
      <c r="J7934">
        <v>15413.37</v>
      </c>
      <c r="K7934">
        <v>0.16</v>
      </c>
      <c r="L7934">
        <f>I7934-J7934-(I7934*K7934)</f>
        <v>4485.7847999999994</v>
      </c>
      <c r="M7934">
        <f t="shared" si="369"/>
        <v>9</v>
      </c>
      <c r="N7934">
        <f t="shared" si="370"/>
        <v>2024</v>
      </c>
      <c r="O7934" s="21">
        <f t="shared" si="371"/>
        <v>0.18935775262173443</v>
      </c>
    </row>
    <row r="7935" spans="1:15">
      <c r="A7935" t="s">
        <v>8522</v>
      </c>
      <c r="B7935" t="s">
        <v>1192</v>
      </c>
      <c r="C7935" t="s">
        <v>62</v>
      </c>
      <c r="D7935" t="s">
        <v>63</v>
      </c>
      <c r="E7935" t="s">
        <v>22</v>
      </c>
      <c r="F7935" t="s">
        <v>16</v>
      </c>
      <c r="G7935" t="s">
        <v>73</v>
      </c>
      <c r="H7935">
        <v>3</v>
      </c>
      <c r="I7935">
        <v>18182.45</v>
      </c>
      <c r="J7935">
        <v>12485.37</v>
      </c>
      <c r="K7935">
        <v>0.22</v>
      </c>
      <c r="L7935">
        <f>I7935-J7935-(I7935*K7935)</f>
        <v>1696.9409999999998</v>
      </c>
      <c r="M7935">
        <f t="shared" si="369"/>
        <v>5</v>
      </c>
      <c r="N7935">
        <f t="shared" si="370"/>
        <v>2024</v>
      </c>
      <c r="O7935" s="21">
        <f t="shared" si="371"/>
        <v>9.3328511834213743E-2</v>
      </c>
    </row>
    <row r="7936" spans="1:15">
      <c r="A7936" t="s">
        <v>8523</v>
      </c>
      <c r="B7936" t="s">
        <v>1086</v>
      </c>
      <c r="C7936" t="s">
        <v>20</v>
      </c>
      <c r="D7936" t="s">
        <v>21</v>
      </c>
      <c r="E7936" t="s">
        <v>28</v>
      </c>
      <c r="F7936" t="s">
        <v>51</v>
      </c>
      <c r="G7936" t="s">
        <v>52</v>
      </c>
      <c r="H7936">
        <v>1</v>
      </c>
      <c r="I7936">
        <v>1674.01</v>
      </c>
      <c r="J7936">
        <v>1387.05</v>
      </c>
      <c r="K7936">
        <v>0.28999999999999998</v>
      </c>
      <c r="L7936">
        <f>I7936-J7936-(I7936*K7936)</f>
        <v>-198.50289999999995</v>
      </c>
      <c r="M7936">
        <f t="shared" si="369"/>
        <v>12</v>
      </c>
      <c r="N7936">
        <f t="shared" si="370"/>
        <v>2024</v>
      </c>
      <c r="O7936" s="21">
        <f t="shared" si="371"/>
        <v>-0.11857927969366966</v>
      </c>
    </row>
    <row r="7937" spans="1:15">
      <c r="A7937" t="s">
        <v>8524</v>
      </c>
      <c r="B7937" t="s">
        <v>290</v>
      </c>
      <c r="C7937" t="s">
        <v>36</v>
      </c>
      <c r="D7937" t="s">
        <v>37</v>
      </c>
      <c r="E7937" t="s">
        <v>28</v>
      </c>
      <c r="F7937" t="s">
        <v>29</v>
      </c>
      <c r="G7937" t="s">
        <v>139</v>
      </c>
      <c r="H7937">
        <v>1</v>
      </c>
      <c r="I7937">
        <v>8581.77</v>
      </c>
      <c r="J7937">
        <v>6165.22</v>
      </c>
      <c r="K7937">
        <v>0.27</v>
      </c>
      <c r="L7937">
        <f>I7937-J7937-(I7937*K7937)</f>
        <v>99.472099999999955</v>
      </c>
      <c r="M7937">
        <f t="shared" si="369"/>
        <v>5</v>
      </c>
      <c r="N7937">
        <f t="shared" si="370"/>
        <v>2024</v>
      </c>
      <c r="O7937" s="21">
        <f t="shared" si="371"/>
        <v>1.1591093678809844E-2</v>
      </c>
    </row>
    <row r="7938" spans="1:15">
      <c r="A7938" t="s">
        <v>8525</v>
      </c>
      <c r="B7938" t="s">
        <v>1743</v>
      </c>
      <c r="C7938" t="s">
        <v>27</v>
      </c>
      <c r="D7938" t="s">
        <v>27</v>
      </c>
      <c r="E7938" t="s">
        <v>22</v>
      </c>
      <c r="F7938" t="s">
        <v>51</v>
      </c>
      <c r="G7938" t="s">
        <v>52</v>
      </c>
      <c r="H7938">
        <v>5</v>
      </c>
      <c r="I7938">
        <v>34562.39</v>
      </c>
      <c r="J7938">
        <v>19635.810000000001</v>
      </c>
      <c r="K7938">
        <v>0.01</v>
      </c>
      <c r="L7938">
        <f>I7938-J7938-(I7938*K7938)</f>
        <v>14580.956099999998</v>
      </c>
      <c r="M7938">
        <f t="shared" si="369"/>
        <v>3</v>
      </c>
      <c r="N7938">
        <f t="shared" si="370"/>
        <v>2025</v>
      </c>
      <c r="O7938" s="21">
        <f t="shared" si="371"/>
        <v>0.42187349023027626</v>
      </c>
    </row>
    <row r="7939" spans="1:15">
      <c r="A7939" t="s">
        <v>8526</v>
      </c>
      <c r="B7939" t="s">
        <v>1807</v>
      </c>
      <c r="C7939" t="s">
        <v>20</v>
      </c>
      <c r="D7939" t="s">
        <v>21</v>
      </c>
      <c r="E7939" t="s">
        <v>15</v>
      </c>
      <c r="F7939" t="s">
        <v>23</v>
      </c>
      <c r="G7939" t="s">
        <v>24</v>
      </c>
      <c r="H7939">
        <v>3</v>
      </c>
      <c r="I7939">
        <v>42742.51</v>
      </c>
      <c r="J7939">
        <v>25723.56</v>
      </c>
      <c r="K7939">
        <v>0.02</v>
      </c>
      <c r="L7939">
        <f>I7939-J7939-(I7939*K7939)</f>
        <v>16164.0998</v>
      </c>
      <c r="M7939">
        <f t="shared" ref="M7939:M8002" si="372">MONTH(B7939)</f>
        <v>6</v>
      </c>
      <c r="N7939">
        <f t="shared" ref="N7939:N8002" si="373">YEAR(B7939)</f>
        <v>2024</v>
      </c>
      <c r="O7939" s="21">
        <f t="shared" ref="O7939:O8002" si="374">L7939/I7939</f>
        <v>0.37817385548953486</v>
      </c>
    </row>
    <row r="7940" spans="1:15">
      <c r="A7940" t="s">
        <v>8527</v>
      </c>
      <c r="B7940" t="s">
        <v>658</v>
      </c>
      <c r="C7940" t="s">
        <v>57</v>
      </c>
      <c r="D7940" t="s">
        <v>58</v>
      </c>
      <c r="E7940" t="s">
        <v>15</v>
      </c>
      <c r="F7940" t="s">
        <v>23</v>
      </c>
      <c r="G7940" t="s">
        <v>24</v>
      </c>
      <c r="H7940">
        <v>1</v>
      </c>
      <c r="I7940">
        <v>6150.82</v>
      </c>
      <c r="J7940">
        <v>5018.55</v>
      </c>
      <c r="K7940">
        <v>0.24</v>
      </c>
      <c r="L7940">
        <f>I7940-J7940-(I7940*K7940)</f>
        <v>-343.92680000000041</v>
      </c>
      <c r="M7940">
        <f t="shared" si="372"/>
        <v>7</v>
      </c>
      <c r="N7940">
        <f t="shared" si="373"/>
        <v>2024</v>
      </c>
      <c r="O7940" s="21">
        <f t="shared" si="374"/>
        <v>-5.5915601497036234E-2</v>
      </c>
    </row>
    <row r="7941" spans="1:15">
      <c r="A7941" t="s">
        <v>8528</v>
      </c>
      <c r="B7941" t="s">
        <v>2285</v>
      </c>
      <c r="C7941" t="s">
        <v>79</v>
      </c>
      <c r="D7941" t="s">
        <v>80</v>
      </c>
      <c r="E7941" t="s">
        <v>15</v>
      </c>
      <c r="F7941" t="s">
        <v>29</v>
      </c>
      <c r="G7941" t="s">
        <v>45</v>
      </c>
      <c r="H7941">
        <v>1</v>
      </c>
      <c r="I7941">
        <v>2149.81</v>
      </c>
      <c r="J7941">
        <v>1657.45</v>
      </c>
      <c r="K7941">
        <v>0.1</v>
      </c>
      <c r="L7941">
        <f>I7941-J7941-(I7941*K7941)</f>
        <v>277.37899999999991</v>
      </c>
      <c r="M7941">
        <f t="shared" si="372"/>
        <v>8</v>
      </c>
      <c r="N7941">
        <f t="shared" si="373"/>
        <v>2024</v>
      </c>
      <c r="O7941" s="21">
        <f t="shared" si="374"/>
        <v>0.12902489057172489</v>
      </c>
    </row>
    <row r="7942" spans="1:15">
      <c r="A7942" t="s">
        <v>8529</v>
      </c>
      <c r="B7942" t="s">
        <v>40</v>
      </c>
      <c r="C7942" t="s">
        <v>57</v>
      </c>
      <c r="D7942" t="s">
        <v>58</v>
      </c>
      <c r="E7942" t="s">
        <v>22</v>
      </c>
      <c r="F7942" t="s">
        <v>51</v>
      </c>
      <c r="G7942" t="s">
        <v>85</v>
      </c>
      <c r="H7942">
        <v>5</v>
      </c>
      <c r="I7942">
        <v>4484.3599999999997</v>
      </c>
      <c r="J7942">
        <v>3133.24</v>
      </c>
      <c r="K7942">
        <v>0.12</v>
      </c>
      <c r="L7942">
        <f>I7942-J7942-(I7942*K7942)</f>
        <v>812.99679999999989</v>
      </c>
      <c r="M7942">
        <f t="shared" si="372"/>
        <v>6</v>
      </c>
      <c r="N7942">
        <f t="shared" si="373"/>
        <v>2024</v>
      </c>
      <c r="O7942" s="21">
        <f t="shared" si="374"/>
        <v>0.18129606008438215</v>
      </c>
    </row>
    <row r="7943" spans="1:15">
      <c r="A7943" t="s">
        <v>8530</v>
      </c>
      <c r="B7943" t="s">
        <v>1342</v>
      </c>
      <c r="C7943" t="s">
        <v>79</v>
      </c>
      <c r="D7943" t="s">
        <v>80</v>
      </c>
      <c r="E7943" t="s">
        <v>15</v>
      </c>
      <c r="F7943" t="s">
        <v>23</v>
      </c>
      <c r="G7943" t="s">
        <v>157</v>
      </c>
      <c r="H7943">
        <v>2</v>
      </c>
      <c r="I7943">
        <v>20000.669999999998</v>
      </c>
      <c r="J7943">
        <v>11612.77</v>
      </c>
      <c r="K7943">
        <v>0.12</v>
      </c>
      <c r="L7943">
        <f>I7943-J7943-(I7943*K7943)</f>
        <v>5987.819599999998</v>
      </c>
      <c r="M7943">
        <f t="shared" si="372"/>
        <v>2</v>
      </c>
      <c r="N7943">
        <f t="shared" si="373"/>
        <v>2024</v>
      </c>
      <c r="O7943" s="21">
        <f t="shared" si="374"/>
        <v>0.29938095073815019</v>
      </c>
    </row>
    <row r="7944" spans="1:15">
      <c r="A7944" t="s">
        <v>8531</v>
      </c>
      <c r="B7944" t="s">
        <v>1093</v>
      </c>
      <c r="C7944" t="s">
        <v>79</v>
      </c>
      <c r="D7944" t="s">
        <v>80</v>
      </c>
      <c r="E7944" t="s">
        <v>28</v>
      </c>
      <c r="F7944" t="s">
        <v>16</v>
      </c>
      <c r="G7944" t="s">
        <v>73</v>
      </c>
      <c r="H7944">
        <v>5</v>
      </c>
      <c r="I7944">
        <v>9921</v>
      </c>
      <c r="J7944">
        <v>5877.29</v>
      </c>
      <c r="K7944">
        <v>0.04</v>
      </c>
      <c r="L7944">
        <f>I7944-J7944-(I7944*K7944)</f>
        <v>3646.87</v>
      </c>
      <c r="M7944">
        <f t="shared" si="372"/>
        <v>5</v>
      </c>
      <c r="N7944">
        <f t="shared" si="373"/>
        <v>2025</v>
      </c>
      <c r="O7944" s="21">
        <f t="shared" si="374"/>
        <v>0.36759096865235358</v>
      </c>
    </row>
    <row r="7945" spans="1:15">
      <c r="A7945" t="s">
        <v>8532</v>
      </c>
      <c r="B7945" t="s">
        <v>2036</v>
      </c>
      <c r="C7945" t="s">
        <v>36</v>
      </c>
      <c r="D7945" t="s">
        <v>37</v>
      </c>
      <c r="E7945" t="s">
        <v>22</v>
      </c>
      <c r="F7945" t="s">
        <v>16</v>
      </c>
      <c r="G7945" t="s">
        <v>17</v>
      </c>
      <c r="H7945">
        <v>2</v>
      </c>
      <c r="I7945">
        <v>17281.990000000002</v>
      </c>
      <c r="J7945">
        <v>11039.26</v>
      </c>
      <c r="K7945">
        <v>0.11</v>
      </c>
      <c r="L7945">
        <f>I7945-J7945-(I7945*K7945)</f>
        <v>4341.7111000000014</v>
      </c>
      <c r="M7945">
        <f t="shared" si="372"/>
        <v>4</v>
      </c>
      <c r="N7945">
        <f t="shared" si="373"/>
        <v>2025</v>
      </c>
      <c r="O7945" s="21">
        <f t="shared" si="374"/>
        <v>0.25122749752777318</v>
      </c>
    </row>
    <row r="7946" spans="1:15">
      <c r="A7946" t="s">
        <v>8533</v>
      </c>
      <c r="B7946" t="s">
        <v>543</v>
      </c>
      <c r="C7946" t="s">
        <v>20</v>
      </c>
      <c r="D7946" t="s">
        <v>21</v>
      </c>
      <c r="E7946" t="s">
        <v>28</v>
      </c>
      <c r="F7946" t="s">
        <v>16</v>
      </c>
      <c r="G7946" t="s">
        <v>48</v>
      </c>
      <c r="H7946">
        <v>2</v>
      </c>
      <c r="I7946">
        <v>12685.8</v>
      </c>
      <c r="J7946">
        <v>10115.959999999999</v>
      </c>
      <c r="K7946">
        <v>0.12</v>
      </c>
      <c r="L7946">
        <f>I7946-J7946-(I7946*K7946)</f>
        <v>1047.5440000000003</v>
      </c>
      <c r="M7946">
        <f t="shared" si="372"/>
        <v>4</v>
      </c>
      <c r="N7946">
        <f t="shared" si="373"/>
        <v>2024</v>
      </c>
      <c r="O7946" s="21">
        <f t="shared" si="374"/>
        <v>8.2576108719986163E-2</v>
      </c>
    </row>
    <row r="7947" spans="1:15">
      <c r="A7947" t="s">
        <v>8534</v>
      </c>
      <c r="B7947" t="s">
        <v>1035</v>
      </c>
      <c r="C7947" t="s">
        <v>27</v>
      </c>
      <c r="D7947" t="s">
        <v>27</v>
      </c>
      <c r="E7947" t="s">
        <v>22</v>
      </c>
      <c r="F7947" t="s">
        <v>23</v>
      </c>
      <c r="G7947" t="s">
        <v>24</v>
      </c>
      <c r="H7947">
        <v>5</v>
      </c>
      <c r="I7947">
        <v>27902.68</v>
      </c>
      <c r="J7947">
        <v>18885.150000000001</v>
      </c>
      <c r="K7947">
        <v>0.14000000000000001</v>
      </c>
      <c r="L7947">
        <f>I7947-J7947-(I7947*K7947)</f>
        <v>5111.1547999999984</v>
      </c>
      <c r="M7947">
        <f t="shared" si="372"/>
        <v>3</v>
      </c>
      <c r="N7947">
        <f t="shared" si="373"/>
        <v>2025</v>
      </c>
      <c r="O7947" s="21">
        <f t="shared" si="374"/>
        <v>0.18317791695994787</v>
      </c>
    </row>
    <row r="7948" spans="1:15">
      <c r="A7948" t="s">
        <v>8535</v>
      </c>
      <c r="B7948" t="s">
        <v>438</v>
      </c>
      <c r="C7948" t="s">
        <v>27</v>
      </c>
      <c r="D7948" t="s">
        <v>27</v>
      </c>
      <c r="E7948" t="s">
        <v>28</v>
      </c>
      <c r="F7948" t="s">
        <v>29</v>
      </c>
      <c r="G7948" t="s">
        <v>30</v>
      </c>
      <c r="H7948">
        <v>1</v>
      </c>
      <c r="I7948">
        <v>8368.84</v>
      </c>
      <c r="J7948">
        <v>5589.3</v>
      </c>
      <c r="K7948">
        <v>0.03</v>
      </c>
      <c r="L7948">
        <f>I7948-J7948-(I7948*K7948)</f>
        <v>2528.4748</v>
      </c>
      <c r="M7948">
        <f t="shared" si="372"/>
        <v>1</v>
      </c>
      <c r="N7948">
        <f t="shared" si="373"/>
        <v>2024</v>
      </c>
      <c r="O7948" s="21">
        <f t="shared" si="374"/>
        <v>0.30212966193642127</v>
      </c>
    </row>
    <row r="7949" spans="1:15">
      <c r="A7949" t="s">
        <v>8536</v>
      </c>
      <c r="B7949" t="s">
        <v>257</v>
      </c>
      <c r="C7949" t="s">
        <v>36</v>
      </c>
      <c r="D7949" t="s">
        <v>37</v>
      </c>
      <c r="E7949" t="s">
        <v>22</v>
      </c>
      <c r="F7949" t="s">
        <v>16</v>
      </c>
      <c r="G7949" t="s">
        <v>17</v>
      </c>
      <c r="H7949">
        <v>1</v>
      </c>
      <c r="I7949">
        <v>8121.84</v>
      </c>
      <c r="J7949">
        <v>6303.69</v>
      </c>
      <c r="K7949">
        <v>0.03</v>
      </c>
      <c r="L7949">
        <f>I7949-J7949-(I7949*K7949)</f>
        <v>1574.4948000000006</v>
      </c>
      <c r="M7949">
        <f t="shared" si="372"/>
        <v>4</v>
      </c>
      <c r="N7949">
        <f t="shared" si="373"/>
        <v>2024</v>
      </c>
      <c r="O7949" s="21">
        <f t="shared" si="374"/>
        <v>0.19385937176797383</v>
      </c>
    </row>
    <row r="7950" spans="1:15">
      <c r="A7950" t="s">
        <v>8537</v>
      </c>
      <c r="B7950" t="s">
        <v>979</v>
      </c>
      <c r="C7950" t="s">
        <v>13</v>
      </c>
      <c r="D7950" t="s">
        <v>14</v>
      </c>
      <c r="E7950" t="s">
        <v>28</v>
      </c>
      <c r="F7950" t="s">
        <v>51</v>
      </c>
      <c r="G7950" t="s">
        <v>52</v>
      </c>
      <c r="H7950">
        <v>3</v>
      </c>
      <c r="I7950">
        <v>3669.89</v>
      </c>
      <c r="J7950">
        <v>2678.13</v>
      </c>
      <c r="K7950">
        <v>0.12</v>
      </c>
      <c r="L7950">
        <f>I7950-J7950-(I7950*K7950)</f>
        <v>551.37319999999977</v>
      </c>
      <c r="M7950">
        <f t="shared" si="372"/>
        <v>5</v>
      </c>
      <c r="N7950">
        <f t="shared" si="373"/>
        <v>2024</v>
      </c>
      <c r="O7950" s="21">
        <f t="shared" si="374"/>
        <v>0.15024243233448409</v>
      </c>
    </row>
    <row r="7951" spans="1:15">
      <c r="A7951" t="s">
        <v>8538</v>
      </c>
      <c r="B7951" t="s">
        <v>1403</v>
      </c>
      <c r="C7951" t="s">
        <v>20</v>
      </c>
      <c r="D7951" t="s">
        <v>21</v>
      </c>
      <c r="E7951" t="s">
        <v>15</v>
      </c>
      <c r="F7951" t="s">
        <v>29</v>
      </c>
      <c r="G7951" t="s">
        <v>42</v>
      </c>
      <c r="H7951">
        <v>4</v>
      </c>
      <c r="I7951">
        <v>2035.36</v>
      </c>
      <c r="J7951">
        <v>1194.04</v>
      </c>
      <c r="K7951">
        <v>0.28000000000000003</v>
      </c>
      <c r="L7951">
        <f>I7951-J7951-(I7951*K7951)</f>
        <v>271.41919999999993</v>
      </c>
      <c r="M7951">
        <f t="shared" si="372"/>
        <v>3</v>
      </c>
      <c r="N7951">
        <f t="shared" si="373"/>
        <v>2025</v>
      </c>
      <c r="O7951" s="21">
        <f t="shared" si="374"/>
        <v>0.13335193774074364</v>
      </c>
    </row>
    <row r="7952" spans="1:15">
      <c r="A7952" t="s">
        <v>8539</v>
      </c>
      <c r="B7952" t="s">
        <v>1899</v>
      </c>
      <c r="C7952" t="s">
        <v>41</v>
      </c>
      <c r="D7952" t="s">
        <v>21</v>
      </c>
      <c r="E7952" t="s">
        <v>22</v>
      </c>
      <c r="F7952" t="s">
        <v>51</v>
      </c>
      <c r="G7952" t="s">
        <v>85</v>
      </c>
      <c r="H7952">
        <v>2</v>
      </c>
      <c r="I7952">
        <v>3643.53</v>
      </c>
      <c r="J7952">
        <v>2286.64</v>
      </c>
      <c r="K7952">
        <v>0.15</v>
      </c>
      <c r="L7952">
        <f>I7952-J7952-(I7952*K7952)</f>
        <v>810.36050000000034</v>
      </c>
      <c r="M7952">
        <f t="shared" si="372"/>
        <v>11</v>
      </c>
      <c r="N7952">
        <f t="shared" si="373"/>
        <v>2024</v>
      </c>
      <c r="O7952" s="21">
        <f t="shared" si="374"/>
        <v>0.22241082137377771</v>
      </c>
    </row>
    <row r="7953" spans="1:15">
      <c r="A7953" t="s">
        <v>8540</v>
      </c>
      <c r="B7953" t="s">
        <v>453</v>
      </c>
      <c r="C7953" t="s">
        <v>36</v>
      </c>
      <c r="D7953" t="s">
        <v>37</v>
      </c>
      <c r="E7953" t="s">
        <v>22</v>
      </c>
      <c r="F7953" t="s">
        <v>29</v>
      </c>
      <c r="G7953" t="s">
        <v>30</v>
      </c>
      <c r="H7953">
        <v>4</v>
      </c>
      <c r="I7953">
        <v>44087.040000000001</v>
      </c>
      <c r="J7953">
        <v>30414.99</v>
      </c>
      <c r="K7953">
        <v>0.14000000000000001</v>
      </c>
      <c r="L7953">
        <f>I7953-J7953-(I7953*K7953)</f>
        <v>7499.8643999999986</v>
      </c>
      <c r="M7953">
        <f t="shared" si="372"/>
        <v>2</v>
      </c>
      <c r="N7953">
        <f t="shared" si="373"/>
        <v>2025</v>
      </c>
      <c r="O7953" s="21">
        <f t="shared" si="374"/>
        <v>0.17011494534448215</v>
      </c>
    </row>
    <row r="7954" spans="1:15">
      <c r="A7954" t="s">
        <v>8541</v>
      </c>
      <c r="B7954" t="s">
        <v>128</v>
      </c>
      <c r="C7954" t="s">
        <v>79</v>
      </c>
      <c r="D7954" t="s">
        <v>80</v>
      </c>
      <c r="E7954" t="s">
        <v>22</v>
      </c>
      <c r="F7954" t="s">
        <v>51</v>
      </c>
      <c r="G7954" t="s">
        <v>64</v>
      </c>
      <c r="H7954">
        <v>1</v>
      </c>
      <c r="I7954">
        <v>8719.86</v>
      </c>
      <c r="J7954">
        <v>5850.04</v>
      </c>
      <c r="K7954">
        <v>0.14000000000000001</v>
      </c>
      <c r="L7954">
        <f>I7954-J7954-(I7954*K7954)</f>
        <v>1649.0396000000005</v>
      </c>
      <c r="M7954">
        <f t="shared" si="372"/>
        <v>3</v>
      </c>
      <c r="N7954">
        <f t="shared" si="373"/>
        <v>2024</v>
      </c>
      <c r="O7954" s="21">
        <f t="shared" si="374"/>
        <v>0.18911308209076755</v>
      </c>
    </row>
    <row r="7955" spans="1:15">
      <c r="A7955" t="s">
        <v>8542</v>
      </c>
      <c r="B7955" t="s">
        <v>573</v>
      </c>
      <c r="C7955" t="s">
        <v>41</v>
      </c>
      <c r="D7955" t="s">
        <v>21</v>
      </c>
      <c r="E7955" t="s">
        <v>15</v>
      </c>
      <c r="F7955" t="s">
        <v>16</v>
      </c>
      <c r="G7955" t="s">
        <v>73</v>
      </c>
      <c r="H7955">
        <v>3</v>
      </c>
      <c r="I7955">
        <v>11350.05</v>
      </c>
      <c r="J7955">
        <v>7124.83</v>
      </c>
      <c r="K7955">
        <v>0.21</v>
      </c>
      <c r="L7955">
        <f>I7955-J7955-(I7955*K7955)</f>
        <v>1841.7094999999995</v>
      </c>
      <c r="M7955">
        <f t="shared" si="372"/>
        <v>11</v>
      </c>
      <c r="N7955">
        <f t="shared" si="373"/>
        <v>2024</v>
      </c>
      <c r="O7955" s="21">
        <f t="shared" si="374"/>
        <v>0.16226443936370322</v>
      </c>
    </row>
    <row r="7956" spans="1:15">
      <c r="A7956" t="s">
        <v>8543</v>
      </c>
      <c r="B7956" t="s">
        <v>1026</v>
      </c>
      <c r="C7956" t="s">
        <v>79</v>
      </c>
      <c r="D7956" t="s">
        <v>80</v>
      </c>
      <c r="E7956" t="s">
        <v>28</v>
      </c>
      <c r="F7956" t="s">
        <v>23</v>
      </c>
      <c r="G7956" t="s">
        <v>24</v>
      </c>
      <c r="H7956">
        <v>5</v>
      </c>
      <c r="I7956">
        <v>71294.62</v>
      </c>
      <c r="J7956">
        <v>43162.14</v>
      </c>
      <c r="K7956">
        <v>0.08</v>
      </c>
      <c r="L7956">
        <f>I7956-J7956-(I7956*K7956)</f>
        <v>22428.910399999997</v>
      </c>
      <c r="M7956">
        <f t="shared" si="372"/>
        <v>5</v>
      </c>
      <c r="N7956">
        <f t="shared" si="373"/>
        <v>2024</v>
      </c>
      <c r="O7956" s="21">
        <f t="shared" si="374"/>
        <v>0.31459471135409656</v>
      </c>
    </row>
    <row r="7957" spans="1:15">
      <c r="A7957" t="s">
        <v>8544</v>
      </c>
      <c r="B7957" t="s">
        <v>421</v>
      </c>
      <c r="C7957" t="s">
        <v>57</v>
      </c>
      <c r="D7957" t="s">
        <v>58</v>
      </c>
      <c r="E7957" t="s">
        <v>15</v>
      </c>
      <c r="F7957" t="s">
        <v>16</v>
      </c>
      <c r="G7957" t="s">
        <v>38</v>
      </c>
      <c r="H7957">
        <v>2</v>
      </c>
      <c r="I7957">
        <v>2695.65</v>
      </c>
      <c r="J7957">
        <v>1681.7</v>
      </c>
      <c r="K7957">
        <v>0.24</v>
      </c>
      <c r="L7957">
        <f>I7957-J7957-(I7957*K7957)</f>
        <v>366.99400000000003</v>
      </c>
      <c r="M7957">
        <f t="shared" si="372"/>
        <v>1</v>
      </c>
      <c r="N7957">
        <f t="shared" si="373"/>
        <v>2024</v>
      </c>
      <c r="O7957" s="21">
        <f t="shared" si="374"/>
        <v>0.13614304527664942</v>
      </c>
    </row>
    <row r="7958" spans="1:15">
      <c r="A7958" t="s">
        <v>8545</v>
      </c>
      <c r="B7958" t="s">
        <v>312</v>
      </c>
      <c r="C7958" t="s">
        <v>57</v>
      </c>
      <c r="D7958" t="s">
        <v>58</v>
      </c>
      <c r="E7958" t="s">
        <v>28</v>
      </c>
      <c r="F7958" t="s">
        <v>23</v>
      </c>
      <c r="G7958" t="s">
        <v>33</v>
      </c>
      <c r="H7958">
        <v>2</v>
      </c>
      <c r="I7958">
        <v>6117.12</v>
      </c>
      <c r="J7958">
        <v>4974.0600000000004</v>
      </c>
      <c r="K7958">
        <v>0.01</v>
      </c>
      <c r="L7958">
        <f>I7958-J7958-(I7958*K7958)</f>
        <v>1081.8887999999995</v>
      </c>
      <c r="M7958">
        <f t="shared" si="372"/>
        <v>1</v>
      </c>
      <c r="N7958">
        <f t="shared" si="373"/>
        <v>2024</v>
      </c>
      <c r="O7958" s="21">
        <f t="shared" si="374"/>
        <v>0.17686244507219076</v>
      </c>
    </row>
    <row r="7959" spans="1:15">
      <c r="A7959" t="s">
        <v>8546</v>
      </c>
      <c r="B7959" t="s">
        <v>206</v>
      </c>
      <c r="C7959" t="s">
        <v>20</v>
      </c>
      <c r="D7959" t="s">
        <v>21</v>
      </c>
      <c r="E7959" t="s">
        <v>15</v>
      </c>
      <c r="F7959" t="s">
        <v>29</v>
      </c>
      <c r="G7959" t="s">
        <v>30</v>
      </c>
      <c r="H7959">
        <v>2</v>
      </c>
      <c r="I7959">
        <v>11109.48</v>
      </c>
      <c r="J7959">
        <v>7864.82</v>
      </c>
      <c r="K7959">
        <v>0.27</v>
      </c>
      <c r="L7959">
        <f>I7959-J7959-(I7959*K7959)</f>
        <v>245.10039999999981</v>
      </c>
      <c r="M7959">
        <f t="shared" si="372"/>
        <v>11</v>
      </c>
      <c r="N7959">
        <f t="shared" si="373"/>
        <v>2024</v>
      </c>
      <c r="O7959" s="21">
        <f t="shared" si="374"/>
        <v>2.2062274741932099E-2</v>
      </c>
    </row>
    <row r="7960" spans="1:15">
      <c r="A7960" t="s">
        <v>8547</v>
      </c>
      <c r="B7960" t="s">
        <v>247</v>
      </c>
      <c r="C7960" t="s">
        <v>36</v>
      </c>
      <c r="D7960" t="s">
        <v>37</v>
      </c>
      <c r="E7960" t="s">
        <v>22</v>
      </c>
      <c r="F7960" t="s">
        <v>23</v>
      </c>
      <c r="G7960" t="s">
        <v>24</v>
      </c>
      <c r="H7960">
        <v>2</v>
      </c>
      <c r="I7960">
        <v>24551.25</v>
      </c>
      <c r="J7960">
        <v>15865.4</v>
      </c>
      <c r="K7960">
        <v>0.22</v>
      </c>
      <c r="L7960">
        <f>I7960-J7960-(I7960*K7960)</f>
        <v>3284.5750000000007</v>
      </c>
      <c r="M7960">
        <f t="shared" si="372"/>
        <v>4</v>
      </c>
      <c r="N7960">
        <f t="shared" si="373"/>
        <v>2025</v>
      </c>
      <c r="O7960" s="21">
        <f t="shared" si="374"/>
        <v>0.13378443052797723</v>
      </c>
    </row>
    <row r="7961" spans="1:15">
      <c r="A7961" t="s">
        <v>8548</v>
      </c>
      <c r="B7961" t="s">
        <v>669</v>
      </c>
      <c r="C7961" t="s">
        <v>62</v>
      </c>
      <c r="D7961" t="s">
        <v>63</v>
      </c>
      <c r="E7961" t="s">
        <v>28</v>
      </c>
      <c r="F7961" t="s">
        <v>16</v>
      </c>
      <c r="G7961" t="s">
        <v>48</v>
      </c>
      <c r="H7961">
        <v>1</v>
      </c>
      <c r="I7961">
        <v>14474.61</v>
      </c>
      <c r="J7961">
        <v>8949.65</v>
      </c>
      <c r="K7961">
        <v>0.15</v>
      </c>
      <c r="L7961">
        <f>I7961-J7961-(I7961*K7961)</f>
        <v>3353.768500000001</v>
      </c>
      <c r="M7961">
        <f t="shared" si="372"/>
        <v>8</v>
      </c>
      <c r="N7961">
        <f t="shared" si="373"/>
        <v>2024</v>
      </c>
      <c r="O7961" s="21">
        <f t="shared" si="374"/>
        <v>0.23170009416488602</v>
      </c>
    </row>
    <row r="7962" spans="1:15">
      <c r="A7962" t="s">
        <v>8549</v>
      </c>
      <c r="B7962" t="s">
        <v>237</v>
      </c>
      <c r="C7962" t="s">
        <v>27</v>
      </c>
      <c r="D7962" t="s">
        <v>27</v>
      </c>
      <c r="E7962" t="s">
        <v>28</v>
      </c>
      <c r="F7962" t="s">
        <v>16</v>
      </c>
      <c r="G7962" t="s">
        <v>73</v>
      </c>
      <c r="H7962">
        <v>1</v>
      </c>
      <c r="I7962">
        <v>2462.9899999999998</v>
      </c>
      <c r="J7962">
        <v>1567.02</v>
      </c>
      <c r="K7962">
        <v>0.14000000000000001</v>
      </c>
      <c r="L7962">
        <f>I7962-J7962-(I7962*K7962)</f>
        <v>551.15139999999974</v>
      </c>
      <c r="M7962">
        <f t="shared" si="372"/>
        <v>6</v>
      </c>
      <c r="N7962">
        <f t="shared" si="373"/>
        <v>2024</v>
      </c>
      <c r="O7962" s="21">
        <f t="shared" si="374"/>
        <v>0.22377329993219613</v>
      </c>
    </row>
    <row r="7963" spans="1:15">
      <c r="A7963" t="s">
        <v>8550</v>
      </c>
      <c r="B7963" t="s">
        <v>876</v>
      </c>
      <c r="C7963" t="s">
        <v>41</v>
      </c>
      <c r="D7963" t="s">
        <v>21</v>
      </c>
      <c r="E7963" t="s">
        <v>22</v>
      </c>
      <c r="F7963" t="s">
        <v>29</v>
      </c>
      <c r="G7963" t="s">
        <v>42</v>
      </c>
      <c r="H7963">
        <v>3</v>
      </c>
      <c r="I7963">
        <v>3691.01</v>
      </c>
      <c r="J7963">
        <v>2789.52</v>
      </c>
      <c r="K7963">
        <v>0.03</v>
      </c>
      <c r="L7963">
        <f>I7963-J7963-(I7963*K7963)</f>
        <v>790.75970000000029</v>
      </c>
      <c r="M7963">
        <f t="shared" si="372"/>
        <v>1</v>
      </c>
      <c r="N7963">
        <f t="shared" si="373"/>
        <v>2024</v>
      </c>
      <c r="O7963" s="21">
        <f t="shared" si="374"/>
        <v>0.21423938163266973</v>
      </c>
    </row>
    <row r="7964" spans="1:15">
      <c r="A7964" t="s">
        <v>8551</v>
      </c>
      <c r="B7964" t="s">
        <v>2546</v>
      </c>
      <c r="C7964" t="s">
        <v>79</v>
      </c>
      <c r="D7964" t="s">
        <v>80</v>
      </c>
      <c r="E7964" t="s">
        <v>28</v>
      </c>
      <c r="F7964" t="s">
        <v>23</v>
      </c>
      <c r="G7964" t="s">
        <v>94</v>
      </c>
      <c r="H7964">
        <v>2</v>
      </c>
      <c r="I7964">
        <v>10731.24</v>
      </c>
      <c r="J7964">
        <v>8721.09</v>
      </c>
      <c r="K7964">
        <v>0.2</v>
      </c>
      <c r="L7964">
        <f>I7964-J7964-(I7964*K7964)</f>
        <v>-136.09800000000041</v>
      </c>
      <c r="M7964">
        <f t="shared" si="372"/>
        <v>9</v>
      </c>
      <c r="N7964">
        <f t="shared" si="373"/>
        <v>2024</v>
      </c>
      <c r="O7964" s="21">
        <f t="shared" si="374"/>
        <v>-1.2682411352276197E-2</v>
      </c>
    </row>
    <row r="7965" spans="1:15">
      <c r="A7965" t="s">
        <v>8552</v>
      </c>
      <c r="B7965" t="s">
        <v>390</v>
      </c>
      <c r="C7965" t="s">
        <v>13</v>
      </c>
      <c r="D7965" t="s">
        <v>14</v>
      </c>
      <c r="E7965" t="s">
        <v>28</v>
      </c>
      <c r="F7965" t="s">
        <v>29</v>
      </c>
      <c r="G7965" t="s">
        <v>30</v>
      </c>
      <c r="H7965">
        <v>5</v>
      </c>
      <c r="I7965">
        <v>25862.92</v>
      </c>
      <c r="J7965">
        <v>19753.54</v>
      </c>
      <c r="K7965">
        <v>0.01</v>
      </c>
      <c r="L7965">
        <f>I7965-J7965-(I7965*K7965)</f>
        <v>5850.7507999999971</v>
      </c>
      <c r="M7965">
        <f t="shared" si="372"/>
        <v>4</v>
      </c>
      <c r="N7965">
        <f t="shared" si="373"/>
        <v>2024</v>
      </c>
      <c r="O7965" s="21">
        <f t="shared" si="374"/>
        <v>0.22622158673498574</v>
      </c>
    </row>
    <row r="7966" spans="1:15">
      <c r="A7966" t="s">
        <v>8553</v>
      </c>
      <c r="B7966" t="s">
        <v>1743</v>
      </c>
      <c r="C7966" t="s">
        <v>57</v>
      </c>
      <c r="D7966" t="s">
        <v>58</v>
      </c>
      <c r="E7966" t="s">
        <v>22</v>
      </c>
      <c r="F7966" t="s">
        <v>51</v>
      </c>
      <c r="G7966" t="s">
        <v>52</v>
      </c>
      <c r="H7966">
        <v>5</v>
      </c>
      <c r="I7966">
        <v>12287.83</v>
      </c>
      <c r="J7966">
        <v>9474.69</v>
      </c>
      <c r="K7966">
        <v>0.28999999999999998</v>
      </c>
      <c r="L7966">
        <f>I7966-J7966-(I7966*K7966)</f>
        <v>-750.33070000000043</v>
      </c>
      <c r="M7966">
        <f t="shared" si="372"/>
        <v>3</v>
      </c>
      <c r="N7966">
        <f t="shared" si="373"/>
        <v>2025</v>
      </c>
      <c r="O7966" s="21">
        <f t="shared" si="374"/>
        <v>-6.1062913468041179E-2</v>
      </c>
    </row>
    <row r="7967" spans="1:15">
      <c r="A7967" t="s">
        <v>8554</v>
      </c>
      <c r="B7967" t="s">
        <v>299</v>
      </c>
      <c r="C7967" t="s">
        <v>62</v>
      </c>
      <c r="D7967" t="s">
        <v>63</v>
      </c>
      <c r="E7967" t="s">
        <v>22</v>
      </c>
      <c r="F7967" t="s">
        <v>23</v>
      </c>
      <c r="G7967" t="s">
        <v>157</v>
      </c>
      <c r="H7967">
        <v>3</v>
      </c>
      <c r="I7967">
        <v>26198.880000000001</v>
      </c>
      <c r="J7967">
        <v>20926.47</v>
      </c>
      <c r="K7967">
        <v>0.27</v>
      </c>
      <c r="L7967">
        <f>I7967-J7967-(I7967*K7967)</f>
        <v>-1801.2876000000006</v>
      </c>
      <c r="M7967">
        <f t="shared" si="372"/>
        <v>1</v>
      </c>
      <c r="N7967">
        <f t="shared" si="373"/>
        <v>2024</v>
      </c>
      <c r="O7967" s="21">
        <f t="shared" si="374"/>
        <v>-6.8754374232791654E-2</v>
      </c>
    </row>
    <row r="7968" spans="1:15">
      <c r="A7968" t="s">
        <v>8555</v>
      </c>
      <c r="B7968" t="s">
        <v>1661</v>
      </c>
      <c r="C7968" t="s">
        <v>41</v>
      </c>
      <c r="D7968" t="s">
        <v>21</v>
      </c>
      <c r="E7968" t="s">
        <v>22</v>
      </c>
      <c r="F7968" t="s">
        <v>29</v>
      </c>
      <c r="G7968" t="s">
        <v>42</v>
      </c>
      <c r="H7968">
        <v>5</v>
      </c>
      <c r="I7968">
        <v>8836.73</v>
      </c>
      <c r="J7968">
        <v>7112.45</v>
      </c>
      <c r="K7968">
        <v>0.1</v>
      </c>
      <c r="L7968">
        <f>I7968-J7968-(I7968*K7968)</f>
        <v>840.60699999999974</v>
      </c>
      <c r="M7968">
        <f t="shared" si="372"/>
        <v>2</v>
      </c>
      <c r="N7968">
        <f t="shared" si="373"/>
        <v>2024</v>
      </c>
      <c r="O7968" s="21">
        <f t="shared" si="374"/>
        <v>9.512647778080803E-2</v>
      </c>
    </row>
    <row r="7969" spans="1:15">
      <c r="A7969" t="s">
        <v>8556</v>
      </c>
      <c r="B7969" t="s">
        <v>309</v>
      </c>
      <c r="C7969" t="s">
        <v>79</v>
      </c>
      <c r="D7969" t="s">
        <v>80</v>
      </c>
      <c r="E7969" t="s">
        <v>22</v>
      </c>
      <c r="F7969" t="s">
        <v>29</v>
      </c>
      <c r="G7969" t="s">
        <v>45</v>
      </c>
      <c r="H7969">
        <v>1</v>
      </c>
      <c r="I7969">
        <v>14254.75</v>
      </c>
      <c r="J7969">
        <v>9721.7000000000007</v>
      </c>
      <c r="K7969">
        <v>0.05</v>
      </c>
      <c r="L7969">
        <f>I7969-J7969-(I7969*K7969)</f>
        <v>3820.3124999999991</v>
      </c>
      <c r="M7969">
        <f t="shared" si="372"/>
        <v>6</v>
      </c>
      <c r="N7969">
        <f t="shared" si="373"/>
        <v>2024</v>
      </c>
      <c r="O7969" s="21">
        <f t="shared" si="374"/>
        <v>0.26800277100615577</v>
      </c>
    </row>
    <row r="7970" spans="1:15">
      <c r="A7970" t="s">
        <v>8557</v>
      </c>
      <c r="B7970" t="s">
        <v>1927</v>
      </c>
      <c r="C7970" t="s">
        <v>36</v>
      </c>
      <c r="D7970" t="s">
        <v>37</v>
      </c>
      <c r="E7970" t="s">
        <v>15</v>
      </c>
      <c r="F7970" t="s">
        <v>51</v>
      </c>
      <c r="G7970" t="s">
        <v>59</v>
      </c>
      <c r="H7970">
        <v>4</v>
      </c>
      <c r="I7970">
        <v>37954.410000000003</v>
      </c>
      <c r="J7970">
        <v>30711.08</v>
      </c>
      <c r="K7970">
        <v>0.1</v>
      </c>
      <c r="L7970">
        <f>I7970-J7970-(I7970*K7970)</f>
        <v>3447.889000000001</v>
      </c>
      <c r="M7970">
        <f t="shared" si="372"/>
        <v>6</v>
      </c>
      <c r="N7970">
        <f t="shared" si="373"/>
        <v>2024</v>
      </c>
      <c r="O7970" s="21">
        <f t="shared" si="374"/>
        <v>9.0842908636967368E-2</v>
      </c>
    </row>
    <row r="7971" spans="1:15">
      <c r="A7971" t="s">
        <v>8558</v>
      </c>
      <c r="B7971" t="s">
        <v>1812</v>
      </c>
      <c r="C7971" t="s">
        <v>41</v>
      </c>
      <c r="D7971" t="s">
        <v>21</v>
      </c>
      <c r="E7971" t="s">
        <v>15</v>
      </c>
      <c r="F7971" t="s">
        <v>51</v>
      </c>
      <c r="G7971" t="s">
        <v>52</v>
      </c>
      <c r="H7971">
        <v>3</v>
      </c>
      <c r="I7971">
        <v>2047.79</v>
      </c>
      <c r="J7971">
        <v>1420.51</v>
      </c>
      <c r="K7971">
        <v>0.17</v>
      </c>
      <c r="L7971">
        <f>I7971-J7971-(I7971*K7971)</f>
        <v>279.15569999999997</v>
      </c>
      <c r="M7971">
        <f t="shared" si="372"/>
        <v>8</v>
      </c>
      <c r="N7971">
        <f t="shared" si="373"/>
        <v>2024</v>
      </c>
      <c r="O7971" s="21">
        <f t="shared" si="374"/>
        <v>0.13632047231405564</v>
      </c>
    </row>
    <row r="7972" spans="1:15">
      <c r="A7972" t="s">
        <v>8559</v>
      </c>
      <c r="B7972" t="s">
        <v>979</v>
      </c>
      <c r="C7972" t="s">
        <v>20</v>
      </c>
      <c r="D7972" t="s">
        <v>21</v>
      </c>
      <c r="E7972" t="s">
        <v>28</v>
      </c>
      <c r="F7972" t="s">
        <v>51</v>
      </c>
      <c r="G7972" t="s">
        <v>59</v>
      </c>
      <c r="H7972">
        <v>1</v>
      </c>
      <c r="I7972">
        <v>13468.35</v>
      </c>
      <c r="J7972">
        <v>8315.75</v>
      </c>
      <c r="K7972">
        <v>0.24</v>
      </c>
      <c r="L7972">
        <f>I7972-J7972-(I7972*K7972)</f>
        <v>1920.1960000000004</v>
      </c>
      <c r="M7972">
        <f t="shared" si="372"/>
        <v>5</v>
      </c>
      <c r="N7972">
        <f t="shared" si="373"/>
        <v>2024</v>
      </c>
      <c r="O7972" s="21">
        <f t="shared" si="374"/>
        <v>0.14257099050737473</v>
      </c>
    </row>
    <row r="7973" spans="1:15">
      <c r="A7973" t="s">
        <v>8560</v>
      </c>
      <c r="B7973" t="s">
        <v>725</v>
      </c>
      <c r="C7973" t="s">
        <v>36</v>
      </c>
      <c r="D7973" t="s">
        <v>37</v>
      </c>
      <c r="E7973" t="s">
        <v>28</v>
      </c>
      <c r="F7973" t="s">
        <v>51</v>
      </c>
      <c r="G7973" t="s">
        <v>64</v>
      </c>
      <c r="H7973">
        <v>1</v>
      </c>
      <c r="I7973">
        <v>3874.89</v>
      </c>
      <c r="J7973">
        <v>2639.19</v>
      </c>
      <c r="K7973">
        <v>0.02</v>
      </c>
      <c r="L7973">
        <f>I7973-J7973-(I7973*K7973)</f>
        <v>1158.2021999999997</v>
      </c>
      <c r="M7973">
        <f t="shared" si="372"/>
        <v>4</v>
      </c>
      <c r="N7973">
        <f t="shared" si="373"/>
        <v>2025</v>
      </c>
      <c r="O7973" s="21">
        <f t="shared" si="374"/>
        <v>0.29889937520807036</v>
      </c>
    </row>
    <row r="7974" spans="1:15">
      <c r="A7974" t="s">
        <v>8561</v>
      </c>
      <c r="B7974" t="s">
        <v>1255</v>
      </c>
      <c r="C7974" t="s">
        <v>36</v>
      </c>
      <c r="D7974" t="s">
        <v>37</v>
      </c>
      <c r="E7974" t="s">
        <v>28</v>
      </c>
      <c r="F7974" t="s">
        <v>29</v>
      </c>
      <c r="G7974" t="s">
        <v>30</v>
      </c>
      <c r="H7974">
        <v>3</v>
      </c>
      <c r="I7974">
        <v>15524.02</v>
      </c>
      <c r="J7974">
        <v>9580.5300000000007</v>
      </c>
      <c r="K7974">
        <v>0.28000000000000003</v>
      </c>
      <c r="L7974">
        <f>I7974-J7974-(I7974*K7974)</f>
        <v>1596.7643999999991</v>
      </c>
      <c r="M7974">
        <f t="shared" si="372"/>
        <v>6</v>
      </c>
      <c r="N7974">
        <f t="shared" si="373"/>
        <v>2024</v>
      </c>
      <c r="O7974" s="21">
        <f t="shared" si="374"/>
        <v>0.10285766186851081</v>
      </c>
    </row>
    <row r="7975" spans="1:15">
      <c r="A7975" t="s">
        <v>8562</v>
      </c>
      <c r="B7975" t="s">
        <v>1285</v>
      </c>
      <c r="C7975" t="s">
        <v>62</v>
      </c>
      <c r="D7975" t="s">
        <v>63</v>
      </c>
      <c r="E7975" t="s">
        <v>15</v>
      </c>
      <c r="F7975" t="s">
        <v>23</v>
      </c>
      <c r="G7975" t="s">
        <v>24</v>
      </c>
      <c r="H7975">
        <v>3</v>
      </c>
      <c r="I7975">
        <v>10784.83</v>
      </c>
      <c r="J7975">
        <v>8435.0300000000007</v>
      </c>
      <c r="K7975">
        <v>0.05</v>
      </c>
      <c r="L7975">
        <f>I7975-J7975-(I7975*K7975)</f>
        <v>1810.5584999999992</v>
      </c>
      <c r="M7975">
        <f t="shared" si="372"/>
        <v>10</v>
      </c>
      <c r="N7975">
        <f t="shared" si="373"/>
        <v>2024</v>
      </c>
      <c r="O7975" s="21">
        <f t="shared" si="374"/>
        <v>0.16788011493922475</v>
      </c>
    </row>
    <row r="7976" spans="1:15">
      <c r="A7976" t="s">
        <v>8563</v>
      </c>
      <c r="B7976" t="s">
        <v>625</v>
      </c>
      <c r="C7976" t="s">
        <v>57</v>
      </c>
      <c r="D7976" t="s">
        <v>58</v>
      </c>
      <c r="E7976" t="s">
        <v>22</v>
      </c>
      <c r="F7976" t="s">
        <v>16</v>
      </c>
      <c r="G7976" t="s">
        <v>17</v>
      </c>
      <c r="H7976">
        <v>4</v>
      </c>
      <c r="I7976">
        <v>23461.43</v>
      </c>
      <c r="J7976">
        <v>15136.61</v>
      </c>
      <c r="K7976">
        <v>0.16</v>
      </c>
      <c r="L7976">
        <f>I7976-J7976-(I7976*K7976)</f>
        <v>4570.9911999999995</v>
      </c>
      <c r="M7976">
        <f t="shared" si="372"/>
        <v>9</v>
      </c>
      <c r="N7976">
        <f t="shared" si="373"/>
        <v>2024</v>
      </c>
      <c r="O7976" s="21">
        <f t="shared" si="374"/>
        <v>0.19483003380441855</v>
      </c>
    </row>
    <row r="7977" spans="1:15">
      <c r="A7977" t="s">
        <v>8564</v>
      </c>
      <c r="B7977" t="s">
        <v>1187</v>
      </c>
      <c r="C7977" t="s">
        <v>79</v>
      </c>
      <c r="D7977" t="s">
        <v>80</v>
      </c>
      <c r="E7977" t="s">
        <v>28</v>
      </c>
      <c r="F7977" t="s">
        <v>29</v>
      </c>
      <c r="G7977" t="s">
        <v>45</v>
      </c>
      <c r="H7977">
        <v>2</v>
      </c>
      <c r="I7977">
        <v>18000.61</v>
      </c>
      <c r="J7977">
        <v>10243.75</v>
      </c>
      <c r="K7977">
        <v>0.22</v>
      </c>
      <c r="L7977">
        <f>I7977-J7977-(I7977*K7977)</f>
        <v>3796.7258000000006</v>
      </c>
      <c r="M7977">
        <f t="shared" si="372"/>
        <v>11</v>
      </c>
      <c r="N7977">
        <f t="shared" si="373"/>
        <v>2024</v>
      </c>
      <c r="O7977" s="21">
        <f t="shared" si="374"/>
        <v>0.21092206319674725</v>
      </c>
    </row>
    <row r="7978" spans="1:15">
      <c r="A7978" t="s">
        <v>8565</v>
      </c>
      <c r="B7978" t="s">
        <v>50</v>
      </c>
      <c r="C7978" t="s">
        <v>13</v>
      </c>
      <c r="D7978" t="s">
        <v>14</v>
      </c>
      <c r="E7978" t="s">
        <v>15</v>
      </c>
      <c r="F7978" t="s">
        <v>23</v>
      </c>
      <c r="G7978" t="s">
        <v>24</v>
      </c>
      <c r="H7978">
        <v>3</v>
      </c>
      <c r="I7978">
        <v>38500.79</v>
      </c>
      <c r="J7978">
        <v>24635.48</v>
      </c>
      <c r="K7978">
        <v>0.24</v>
      </c>
      <c r="L7978">
        <f>I7978-J7978-(I7978*K7978)</f>
        <v>4625.1204000000016</v>
      </c>
      <c r="M7978">
        <f t="shared" si="372"/>
        <v>10</v>
      </c>
      <c r="N7978">
        <f t="shared" si="373"/>
        <v>2024</v>
      </c>
      <c r="O7978" s="21">
        <f t="shared" si="374"/>
        <v>0.12013053238647835</v>
      </c>
    </row>
    <row r="7979" spans="1:15">
      <c r="A7979" t="s">
        <v>8566</v>
      </c>
      <c r="B7979" t="s">
        <v>2139</v>
      </c>
      <c r="C7979" t="s">
        <v>41</v>
      </c>
      <c r="D7979" t="s">
        <v>21</v>
      </c>
      <c r="E7979" t="s">
        <v>28</v>
      </c>
      <c r="F7979" t="s">
        <v>23</v>
      </c>
      <c r="G7979" t="s">
        <v>157</v>
      </c>
      <c r="H7979">
        <v>3</v>
      </c>
      <c r="I7979">
        <v>2181.13</v>
      </c>
      <c r="J7979">
        <v>1810.82</v>
      </c>
      <c r="K7979">
        <v>0.2</v>
      </c>
      <c r="L7979">
        <f>I7979-J7979-(I7979*K7979)</f>
        <v>-65.915999999999883</v>
      </c>
      <c r="M7979">
        <f t="shared" si="372"/>
        <v>3</v>
      </c>
      <c r="N7979">
        <f t="shared" si="373"/>
        <v>2025</v>
      </c>
      <c r="O7979" s="21">
        <f t="shared" si="374"/>
        <v>-3.0221032217245133E-2</v>
      </c>
    </row>
    <row r="7980" spans="1:15">
      <c r="A7980" t="s">
        <v>8567</v>
      </c>
      <c r="B7980" t="s">
        <v>676</v>
      </c>
      <c r="C7980" t="s">
        <v>41</v>
      </c>
      <c r="D7980" t="s">
        <v>21</v>
      </c>
      <c r="E7980" t="s">
        <v>28</v>
      </c>
      <c r="F7980" t="s">
        <v>23</v>
      </c>
      <c r="G7980" t="s">
        <v>24</v>
      </c>
      <c r="H7980">
        <v>4</v>
      </c>
      <c r="I7980">
        <v>31071.68</v>
      </c>
      <c r="J7980">
        <v>18275.009999999998</v>
      </c>
      <c r="K7980">
        <v>0.12</v>
      </c>
      <c r="L7980">
        <f>I7980-J7980-(I7980*K7980)</f>
        <v>9068.0684000000019</v>
      </c>
      <c r="M7980">
        <f t="shared" si="372"/>
        <v>3</v>
      </c>
      <c r="N7980">
        <f t="shared" si="373"/>
        <v>2024</v>
      </c>
      <c r="O7980" s="21">
        <f t="shared" si="374"/>
        <v>0.29184351795590074</v>
      </c>
    </row>
    <row r="7981" spans="1:15">
      <c r="A7981" t="s">
        <v>8568</v>
      </c>
      <c r="B7981" t="s">
        <v>2304</v>
      </c>
      <c r="C7981" t="s">
        <v>57</v>
      </c>
      <c r="D7981" t="s">
        <v>58</v>
      </c>
      <c r="E7981" t="s">
        <v>28</v>
      </c>
      <c r="F7981" t="s">
        <v>51</v>
      </c>
      <c r="G7981" t="s">
        <v>52</v>
      </c>
      <c r="H7981">
        <v>2</v>
      </c>
      <c r="I7981">
        <v>23424.55</v>
      </c>
      <c r="J7981">
        <v>19390.46</v>
      </c>
      <c r="K7981">
        <v>7.0000000000000007E-2</v>
      </c>
      <c r="L7981">
        <f>I7981-J7981-(I7981*K7981)</f>
        <v>2394.3715000000002</v>
      </c>
      <c r="M7981">
        <f t="shared" si="372"/>
        <v>7</v>
      </c>
      <c r="N7981">
        <f t="shared" si="373"/>
        <v>2024</v>
      </c>
      <c r="O7981" s="21">
        <f t="shared" si="374"/>
        <v>0.10221632859542661</v>
      </c>
    </row>
    <row r="7982" spans="1:15">
      <c r="A7982" t="s">
        <v>8569</v>
      </c>
      <c r="B7982" t="s">
        <v>2296</v>
      </c>
      <c r="C7982" t="s">
        <v>13</v>
      </c>
      <c r="D7982" t="s">
        <v>14</v>
      </c>
      <c r="E7982" t="s">
        <v>15</v>
      </c>
      <c r="F7982" t="s">
        <v>29</v>
      </c>
      <c r="G7982" t="s">
        <v>30</v>
      </c>
      <c r="H7982">
        <v>2</v>
      </c>
      <c r="I7982">
        <v>7630.52</v>
      </c>
      <c r="J7982">
        <v>5779.69</v>
      </c>
      <c r="K7982">
        <v>7.0000000000000007E-2</v>
      </c>
      <c r="L7982">
        <f>I7982-J7982-(I7982*K7982)</f>
        <v>1316.6936000000007</v>
      </c>
      <c r="M7982">
        <f t="shared" si="372"/>
        <v>9</v>
      </c>
      <c r="N7982">
        <f t="shared" si="373"/>
        <v>2024</v>
      </c>
      <c r="O7982" s="21">
        <f t="shared" si="374"/>
        <v>0.17255620848906766</v>
      </c>
    </row>
    <row r="7983" spans="1:15">
      <c r="A7983" t="s">
        <v>8570</v>
      </c>
      <c r="B7983" t="s">
        <v>1743</v>
      </c>
      <c r="C7983" t="s">
        <v>13</v>
      </c>
      <c r="D7983" t="s">
        <v>14</v>
      </c>
      <c r="E7983" t="s">
        <v>15</v>
      </c>
      <c r="F7983" t="s">
        <v>29</v>
      </c>
      <c r="G7983" t="s">
        <v>45</v>
      </c>
      <c r="H7983">
        <v>5</v>
      </c>
      <c r="I7983">
        <v>32573.62</v>
      </c>
      <c r="J7983">
        <v>25374.720000000001</v>
      </c>
      <c r="K7983">
        <v>0.05</v>
      </c>
      <c r="L7983">
        <f>I7983-J7983-(I7983*K7983)</f>
        <v>5570.2189999999973</v>
      </c>
      <c r="M7983">
        <f t="shared" si="372"/>
        <v>3</v>
      </c>
      <c r="N7983">
        <f t="shared" si="373"/>
        <v>2025</v>
      </c>
      <c r="O7983" s="21">
        <f t="shared" si="374"/>
        <v>0.17100399034556177</v>
      </c>
    </row>
    <row r="7984" spans="1:15">
      <c r="A7984" t="s">
        <v>8571</v>
      </c>
      <c r="B7984" t="s">
        <v>632</v>
      </c>
      <c r="C7984" t="s">
        <v>57</v>
      </c>
      <c r="D7984" t="s">
        <v>58</v>
      </c>
      <c r="E7984" t="s">
        <v>15</v>
      </c>
      <c r="F7984" t="s">
        <v>51</v>
      </c>
      <c r="G7984" t="s">
        <v>59</v>
      </c>
      <c r="H7984">
        <v>3</v>
      </c>
      <c r="I7984">
        <v>23432.26</v>
      </c>
      <c r="J7984">
        <v>14093.07</v>
      </c>
      <c r="K7984">
        <v>0.26</v>
      </c>
      <c r="L7984">
        <f>I7984-J7984-(I7984*K7984)</f>
        <v>3246.8023999999987</v>
      </c>
      <c r="M7984">
        <f t="shared" si="372"/>
        <v>2</v>
      </c>
      <c r="N7984">
        <f t="shared" si="373"/>
        <v>2025</v>
      </c>
      <c r="O7984" s="21">
        <f t="shared" si="374"/>
        <v>0.13856121432589083</v>
      </c>
    </row>
    <row r="7985" spans="1:15">
      <c r="A7985" t="s">
        <v>8572</v>
      </c>
      <c r="B7985" t="s">
        <v>425</v>
      </c>
      <c r="C7985" t="s">
        <v>13</v>
      </c>
      <c r="D7985" t="s">
        <v>14</v>
      </c>
      <c r="E7985" t="s">
        <v>28</v>
      </c>
      <c r="F7985" t="s">
        <v>23</v>
      </c>
      <c r="G7985" t="s">
        <v>94</v>
      </c>
      <c r="H7985">
        <v>2</v>
      </c>
      <c r="I7985">
        <v>10615.87</v>
      </c>
      <c r="J7985">
        <v>8994.39</v>
      </c>
      <c r="K7985">
        <v>0.18</v>
      </c>
      <c r="L7985">
        <f>I7985-J7985-(I7985*K7985)</f>
        <v>-289.37659999999869</v>
      </c>
      <c r="M7985">
        <f t="shared" si="372"/>
        <v>2</v>
      </c>
      <c r="N7985">
        <f t="shared" si="373"/>
        <v>2024</v>
      </c>
      <c r="O7985" s="21">
        <f t="shared" si="374"/>
        <v>-2.7258868090886443E-2</v>
      </c>
    </row>
    <row r="7986" spans="1:15">
      <c r="A7986" t="s">
        <v>8573</v>
      </c>
      <c r="B7986" t="s">
        <v>1848</v>
      </c>
      <c r="C7986" t="s">
        <v>41</v>
      </c>
      <c r="D7986" t="s">
        <v>21</v>
      </c>
      <c r="E7986" t="s">
        <v>28</v>
      </c>
      <c r="F7986" t="s">
        <v>23</v>
      </c>
      <c r="G7986" t="s">
        <v>94</v>
      </c>
      <c r="H7986">
        <v>4</v>
      </c>
      <c r="I7986">
        <v>46832.21</v>
      </c>
      <c r="J7986">
        <v>29712.07</v>
      </c>
      <c r="K7986">
        <v>0.24</v>
      </c>
      <c r="L7986">
        <f>I7986-J7986-(I7986*K7986)</f>
        <v>5880.4096000000009</v>
      </c>
      <c r="M7986">
        <f t="shared" si="372"/>
        <v>7</v>
      </c>
      <c r="N7986">
        <f t="shared" si="373"/>
        <v>2024</v>
      </c>
      <c r="O7986" s="21">
        <f t="shared" si="374"/>
        <v>0.12556335906419963</v>
      </c>
    </row>
    <row r="7987" spans="1:15">
      <c r="A7987" t="s">
        <v>8574</v>
      </c>
      <c r="B7987" t="s">
        <v>716</v>
      </c>
      <c r="C7987" t="s">
        <v>36</v>
      </c>
      <c r="D7987" t="s">
        <v>37</v>
      </c>
      <c r="E7987" t="s">
        <v>15</v>
      </c>
      <c r="F7987" t="s">
        <v>23</v>
      </c>
      <c r="G7987" t="s">
        <v>157</v>
      </c>
      <c r="H7987">
        <v>5</v>
      </c>
      <c r="I7987">
        <v>51254.89</v>
      </c>
      <c r="J7987">
        <v>36804.120000000003</v>
      </c>
      <c r="K7987">
        <v>0.17</v>
      </c>
      <c r="L7987">
        <f>I7987-J7987-(I7987*K7987)</f>
        <v>5737.438699999997</v>
      </c>
      <c r="M7987">
        <f t="shared" si="372"/>
        <v>5</v>
      </c>
      <c r="N7987">
        <f t="shared" si="373"/>
        <v>2025</v>
      </c>
      <c r="O7987" s="21">
        <f t="shared" si="374"/>
        <v>0.11193934276319775</v>
      </c>
    </row>
    <row r="7988" spans="1:15">
      <c r="A7988" t="s">
        <v>8575</v>
      </c>
      <c r="B7988" t="s">
        <v>823</v>
      </c>
      <c r="C7988" t="s">
        <v>57</v>
      </c>
      <c r="D7988" t="s">
        <v>58</v>
      </c>
      <c r="E7988" t="s">
        <v>15</v>
      </c>
      <c r="F7988" t="s">
        <v>23</v>
      </c>
      <c r="G7988" t="s">
        <v>94</v>
      </c>
      <c r="H7988">
        <v>4</v>
      </c>
      <c r="I7988">
        <v>48582.29</v>
      </c>
      <c r="J7988">
        <v>34926.07</v>
      </c>
      <c r="K7988">
        <v>0.21</v>
      </c>
      <c r="L7988">
        <f>I7988-J7988-(I7988*K7988)</f>
        <v>3453.9391000000014</v>
      </c>
      <c r="M7988">
        <f t="shared" si="372"/>
        <v>8</v>
      </c>
      <c r="N7988">
        <f t="shared" si="373"/>
        <v>2024</v>
      </c>
      <c r="O7988" s="21">
        <f t="shared" si="374"/>
        <v>7.1094612872303911E-2</v>
      </c>
    </row>
    <row r="7989" spans="1:15">
      <c r="A7989" t="s">
        <v>8576</v>
      </c>
      <c r="B7989" t="s">
        <v>935</v>
      </c>
      <c r="C7989" t="s">
        <v>41</v>
      </c>
      <c r="D7989" t="s">
        <v>21</v>
      </c>
      <c r="E7989" t="s">
        <v>15</v>
      </c>
      <c r="F7989" t="s">
        <v>16</v>
      </c>
      <c r="G7989" t="s">
        <v>73</v>
      </c>
      <c r="H7989">
        <v>4</v>
      </c>
      <c r="I7989">
        <v>33333.39</v>
      </c>
      <c r="J7989">
        <v>27048.99</v>
      </c>
      <c r="K7989">
        <v>0.03</v>
      </c>
      <c r="L7989">
        <f>I7989-J7989-(I7989*K7989)</f>
        <v>5284.398299999998</v>
      </c>
      <c r="M7989">
        <f t="shared" si="372"/>
        <v>4</v>
      </c>
      <c r="N7989">
        <f t="shared" si="373"/>
        <v>2024</v>
      </c>
      <c r="O7989" s="21">
        <f t="shared" si="374"/>
        <v>0.1585316794961448</v>
      </c>
    </row>
    <row r="7990" spans="1:15">
      <c r="A7990" t="s">
        <v>8577</v>
      </c>
      <c r="B7990" t="s">
        <v>564</v>
      </c>
      <c r="C7990" t="s">
        <v>57</v>
      </c>
      <c r="D7990" t="s">
        <v>58</v>
      </c>
      <c r="E7990" t="s">
        <v>15</v>
      </c>
      <c r="F7990" t="s">
        <v>51</v>
      </c>
      <c r="G7990" t="s">
        <v>85</v>
      </c>
      <c r="H7990">
        <v>2</v>
      </c>
      <c r="I7990">
        <v>29625.41</v>
      </c>
      <c r="J7990">
        <v>18460.59</v>
      </c>
      <c r="K7990">
        <v>0.06</v>
      </c>
      <c r="L7990">
        <f>I7990-J7990-(I7990*K7990)</f>
        <v>9387.2953999999991</v>
      </c>
      <c r="M7990">
        <f t="shared" si="372"/>
        <v>7</v>
      </c>
      <c r="N7990">
        <f t="shared" si="373"/>
        <v>2024</v>
      </c>
      <c r="O7990" s="21">
        <f t="shared" si="374"/>
        <v>0.3168663454784254</v>
      </c>
    </row>
    <row r="7991" spans="1:15">
      <c r="A7991" t="s">
        <v>8578</v>
      </c>
      <c r="B7991" t="s">
        <v>551</v>
      </c>
      <c r="C7991" t="s">
        <v>62</v>
      </c>
      <c r="D7991" t="s">
        <v>63</v>
      </c>
      <c r="E7991" t="s">
        <v>15</v>
      </c>
      <c r="F7991" t="s">
        <v>51</v>
      </c>
      <c r="G7991" t="s">
        <v>64</v>
      </c>
      <c r="H7991">
        <v>3</v>
      </c>
      <c r="I7991">
        <v>29315.88</v>
      </c>
      <c r="J7991">
        <v>16740.25</v>
      </c>
      <c r="K7991">
        <v>0.09</v>
      </c>
      <c r="L7991">
        <f>I7991-J7991-(I7991*K7991)</f>
        <v>9937.2008000000005</v>
      </c>
      <c r="M7991">
        <f t="shared" si="372"/>
        <v>9</v>
      </c>
      <c r="N7991">
        <f t="shared" si="373"/>
        <v>2024</v>
      </c>
      <c r="O7991" s="21">
        <f t="shared" si="374"/>
        <v>0.3389698961791357</v>
      </c>
    </row>
    <row r="7992" spans="1:15">
      <c r="A7992" t="s">
        <v>8579</v>
      </c>
      <c r="B7992" t="s">
        <v>492</v>
      </c>
      <c r="C7992" t="s">
        <v>13</v>
      </c>
      <c r="D7992" t="s">
        <v>14</v>
      </c>
      <c r="E7992" t="s">
        <v>22</v>
      </c>
      <c r="F7992" t="s">
        <v>23</v>
      </c>
      <c r="G7992" t="s">
        <v>94</v>
      </c>
      <c r="H7992">
        <v>4</v>
      </c>
      <c r="I7992">
        <v>13807.15</v>
      </c>
      <c r="J7992">
        <v>7902.24</v>
      </c>
      <c r="K7992">
        <v>0.19</v>
      </c>
      <c r="L7992">
        <f>I7992-J7992-(I7992*K7992)</f>
        <v>3281.5515</v>
      </c>
      <c r="M7992">
        <f t="shared" si="372"/>
        <v>5</v>
      </c>
      <c r="N7992">
        <f t="shared" si="373"/>
        <v>2025</v>
      </c>
      <c r="O7992" s="21">
        <f t="shared" si="374"/>
        <v>0.2376704461094433</v>
      </c>
    </row>
    <row r="7993" spans="1:15">
      <c r="A7993" t="s">
        <v>8580</v>
      </c>
      <c r="B7993" t="s">
        <v>1927</v>
      </c>
      <c r="C7993" t="s">
        <v>41</v>
      </c>
      <c r="D7993" t="s">
        <v>21</v>
      </c>
      <c r="E7993" t="s">
        <v>15</v>
      </c>
      <c r="F7993" t="s">
        <v>51</v>
      </c>
      <c r="G7993" t="s">
        <v>64</v>
      </c>
      <c r="H7993">
        <v>2</v>
      </c>
      <c r="I7993">
        <v>21452.06</v>
      </c>
      <c r="J7993">
        <v>12933.08</v>
      </c>
      <c r="K7993">
        <v>0.22</v>
      </c>
      <c r="L7993">
        <f>I7993-J7993-(I7993*K7993)</f>
        <v>3799.5268000000015</v>
      </c>
      <c r="M7993">
        <f t="shared" si="372"/>
        <v>6</v>
      </c>
      <c r="N7993">
        <f t="shared" si="373"/>
        <v>2024</v>
      </c>
      <c r="O7993" s="21">
        <f t="shared" si="374"/>
        <v>0.17711710670210698</v>
      </c>
    </row>
    <row r="7994" spans="1:15">
      <c r="A7994" t="s">
        <v>8581</v>
      </c>
      <c r="B7994" t="s">
        <v>163</v>
      </c>
      <c r="C7994" t="s">
        <v>27</v>
      </c>
      <c r="D7994" t="s">
        <v>27</v>
      </c>
      <c r="E7994" t="s">
        <v>22</v>
      </c>
      <c r="F7994" t="s">
        <v>29</v>
      </c>
      <c r="G7994" t="s">
        <v>45</v>
      </c>
      <c r="H7994">
        <v>3</v>
      </c>
      <c r="I7994">
        <v>11658.21</v>
      </c>
      <c r="J7994">
        <v>6754.99</v>
      </c>
      <c r="K7994">
        <v>0.3</v>
      </c>
      <c r="L7994">
        <f>I7994-J7994-(I7994*K7994)</f>
        <v>1405.7569999999996</v>
      </c>
      <c r="M7994">
        <f t="shared" si="372"/>
        <v>12</v>
      </c>
      <c r="N7994">
        <f t="shared" si="373"/>
        <v>2024</v>
      </c>
      <c r="O7994" s="21">
        <f t="shared" si="374"/>
        <v>0.12058086104127475</v>
      </c>
    </row>
    <row r="7995" spans="1:15">
      <c r="A7995" t="s">
        <v>8582</v>
      </c>
      <c r="B7995" t="s">
        <v>998</v>
      </c>
      <c r="C7995" t="s">
        <v>20</v>
      </c>
      <c r="D7995" t="s">
        <v>21</v>
      </c>
      <c r="E7995" t="s">
        <v>28</v>
      </c>
      <c r="F7995" t="s">
        <v>29</v>
      </c>
      <c r="G7995" t="s">
        <v>30</v>
      </c>
      <c r="H7995">
        <v>3</v>
      </c>
      <c r="I7995">
        <v>18351.810000000001</v>
      </c>
      <c r="J7995">
        <v>15518.12</v>
      </c>
      <c r="K7995">
        <v>0.13</v>
      </c>
      <c r="L7995">
        <f>I7995-J7995-(I7995*K7995)</f>
        <v>447.95470000000023</v>
      </c>
      <c r="M7995">
        <f t="shared" si="372"/>
        <v>9</v>
      </c>
      <c r="N7995">
        <f t="shared" si="373"/>
        <v>2024</v>
      </c>
      <c r="O7995" s="21">
        <f t="shared" si="374"/>
        <v>2.4409292598386763E-2</v>
      </c>
    </row>
    <row r="7996" spans="1:15">
      <c r="A7996" t="s">
        <v>8583</v>
      </c>
      <c r="B7996" t="s">
        <v>798</v>
      </c>
      <c r="C7996" t="s">
        <v>41</v>
      </c>
      <c r="D7996" t="s">
        <v>21</v>
      </c>
      <c r="E7996" t="s">
        <v>15</v>
      </c>
      <c r="F7996" t="s">
        <v>16</v>
      </c>
      <c r="G7996" t="s">
        <v>17</v>
      </c>
      <c r="H7996">
        <v>3</v>
      </c>
      <c r="I7996">
        <v>7075.94</v>
      </c>
      <c r="J7996">
        <v>5990.79</v>
      </c>
      <c r="K7996">
        <v>0.27</v>
      </c>
      <c r="L7996">
        <f>I7996-J7996-(I7996*K7996)</f>
        <v>-825.35380000000032</v>
      </c>
      <c r="M7996">
        <f t="shared" si="372"/>
        <v>2</v>
      </c>
      <c r="N7996">
        <f t="shared" si="373"/>
        <v>2025</v>
      </c>
      <c r="O7996" s="21">
        <f t="shared" si="374"/>
        <v>-0.11664228356939153</v>
      </c>
    </row>
    <row r="7997" spans="1:15">
      <c r="A7997" t="s">
        <v>8584</v>
      </c>
      <c r="B7997" t="s">
        <v>1896</v>
      </c>
      <c r="C7997" t="s">
        <v>13</v>
      </c>
      <c r="D7997" t="s">
        <v>14</v>
      </c>
      <c r="E7997" t="s">
        <v>22</v>
      </c>
      <c r="F7997" t="s">
        <v>29</v>
      </c>
      <c r="G7997" t="s">
        <v>30</v>
      </c>
      <c r="H7997">
        <v>4</v>
      </c>
      <c r="I7997">
        <v>39939.019999999997</v>
      </c>
      <c r="J7997">
        <v>27643.39</v>
      </c>
      <c r="K7997">
        <v>0.15</v>
      </c>
      <c r="L7997">
        <f>I7997-J7997-(I7997*K7997)</f>
        <v>6304.7769999999982</v>
      </c>
      <c r="M7997">
        <f t="shared" si="372"/>
        <v>5</v>
      </c>
      <c r="N7997">
        <f t="shared" si="373"/>
        <v>2025</v>
      </c>
      <c r="O7997" s="21">
        <f t="shared" si="374"/>
        <v>0.15786008269607013</v>
      </c>
    </row>
    <row r="7998" spans="1:15">
      <c r="A7998" t="s">
        <v>8585</v>
      </c>
      <c r="B7998" t="s">
        <v>346</v>
      </c>
      <c r="C7998" t="s">
        <v>13</v>
      </c>
      <c r="D7998" t="s">
        <v>14</v>
      </c>
      <c r="E7998" t="s">
        <v>22</v>
      </c>
      <c r="F7998" t="s">
        <v>23</v>
      </c>
      <c r="G7998" t="s">
        <v>94</v>
      </c>
      <c r="H7998">
        <v>1</v>
      </c>
      <c r="I7998">
        <v>5330.2</v>
      </c>
      <c r="J7998">
        <v>3697.9</v>
      </c>
      <c r="K7998">
        <v>0.16</v>
      </c>
      <c r="L7998">
        <f>I7998-J7998-(I7998*K7998)</f>
        <v>779.46799999999973</v>
      </c>
      <c r="M7998">
        <f t="shared" si="372"/>
        <v>9</v>
      </c>
      <c r="N7998">
        <f t="shared" si="373"/>
        <v>2024</v>
      </c>
      <c r="O7998" s="21">
        <f t="shared" si="374"/>
        <v>0.14623616374620085</v>
      </c>
    </row>
    <row r="7999" spans="1:15">
      <c r="A7999" t="s">
        <v>8586</v>
      </c>
      <c r="B7999" t="s">
        <v>126</v>
      </c>
      <c r="C7999" t="s">
        <v>36</v>
      </c>
      <c r="D7999" t="s">
        <v>37</v>
      </c>
      <c r="E7999" t="s">
        <v>15</v>
      </c>
      <c r="F7999" t="s">
        <v>23</v>
      </c>
      <c r="G7999" t="s">
        <v>33</v>
      </c>
      <c r="H7999">
        <v>1</v>
      </c>
      <c r="I7999">
        <v>11161.9</v>
      </c>
      <c r="J7999">
        <v>7620.83</v>
      </c>
      <c r="K7999">
        <v>0.13</v>
      </c>
      <c r="L7999">
        <f>I7999-J7999-(I7999*K7999)</f>
        <v>2090.0229999999997</v>
      </c>
      <c r="M7999">
        <f t="shared" si="372"/>
        <v>7</v>
      </c>
      <c r="N7999">
        <f t="shared" si="373"/>
        <v>2024</v>
      </c>
      <c r="O7999" s="21">
        <f t="shared" si="374"/>
        <v>0.1872461677671364</v>
      </c>
    </row>
    <row r="8000" spans="1:15">
      <c r="A8000" t="s">
        <v>8587</v>
      </c>
      <c r="B8000" t="s">
        <v>2085</v>
      </c>
      <c r="C8000" t="s">
        <v>41</v>
      </c>
      <c r="D8000" t="s">
        <v>21</v>
      </c>
      <c r="E8000" t="s">
        <v>15</v>
      </c>
      <c r="F8000" t="s">
        <v>29</v>
      </c>
      <c r="G8000" t="s">
        <v>30</v>
      </c>
      <c r="H8000">
        <v>5</v>
      </c>
      <c r="I8000">
        <v>19041.259999999998</v>
      </c>
      <c r="J8000">
        <v>10656.1</v>
      </c>
      <c r="K8000">
        <v>0.22</v>
      </c>
      <c r="L8000">
        <f>I8000-J8000-(I8000*K8000)</f>
        <v>4196.0827999999983</v>
      </c>
      <c r="M8000">
        <f t="shared" si="372"/>
        <v>6</v>
      </c>
      <c r="N8000">
        <f t="shared" si="373"/>
        <v>2024</v>
      </c>
      <c r="O8000" s="21">
        <f t="shared" si="374"/>
        <v>0.22036791682903331</v>
      </c>
    </row>
    <row r="8001" spans="1:15">
      <c r="A8001" t="s">
        <v>8588</v>
      </c>
      <c r="B8001" t="s">
        <v>1004</v>
      </c>
      <c r="C8001" t="s">
        <v>20</v>
      </c>
      <c r="D8001" t="s">
        <v>21</v>
      </c>
      <c r="E8001" t="s">
        <v>15</v>
      </c>
      <c r="F8001" t="s">
        <v>29</v>
      </c>
      <c r="G8001" t="s">
        <v>45</v>
      </c>
      <c r="H8001">
        <v>2</v>
      </c>
      <c r="I8001">
        <v>25669.84</v>
      </c>
      <c r="J8001">
        <v>14480.8</v>
      </c>
      <c r="K8001">
        <v>0.15</v>
      </c>
      <c r="L8001">
        <f>I8001-J8001-(I8001*K8001)</f>
        <v>7338.5640000000012</v>
      </c>
      <c r="M8001">
        <f t="shared" si="372"/>
        <v>2</v>
      </c>
      <c r="N8001">
        <f t="shared" si="373"/>
        <v>2024</v>
      </c>
      <c r="O8001" s="21">
        <f t="shared" si="374"/>
        <v>0.28588273242061507</v>
      </c>
    </row>
    <row r="8002" spans="1:15">
      <c r="A8002" t="s">
        <v>8589</v>
      </c>
      <c r="B8002" t="s">
        <v>733</v>
      </c>
      <c r="C8002" t="s">
        <v>62</v>
      </c>
      <c r="D8002" t="s">
        <v>63</v>
      </c>
      <c r="E8002" t="s">
        <v>15</v>
      </c>
      <c r="F8002" t="s">
        <v>51</v>
      </c>
      <c r="G8002" t="s">
        <v>64</v>
      </c>
      <c r="H8002">
        <v>4</v>
      </c>
      <c r="I8002">
        <v>20836.259999999998</v>
      </c>
      <c r="J8002">
        <v>13999.2</v>
      </c>
      <c r="K8002">
        <v>0.09</v>
      </c>
      <c r="L8002">
        <f>I8002-J8002-(I8002*K8002)</f>
        <v>4961.7965999999979</v>
      </c>
      <c r="M8002">
        <f t="shared" si="372"/>
        <v>3</v>
      </c>
      <c r="N8002">
        <f t="shared" si="373"/>
        <v>2025</v>
      </c>
      <c r="O8002" s="21">
        <f t="shared" si="374"/>
        <v>0.23813278390651674</v>
      </c>
    </row>
    <row r="8003" spans="1:15">
      <c r="A8003" t="s">
        <v>8590</v>
      </c>
      <c r="B8003" t="s">
        <v>1661</v>
      </c>
      <c r="C8003" t="s">
        <v>41</v>
      </c>
      <c r="D8003" t="s">
        <v>21</v>
      </c>
      <c r="E8003" t="s">
        <v>22</v>
      </c>
      <c r="F8003" t="s">
        <v>51</v>
      </c>
      <c r="G8003" t="s">
        <v>59</v>
      </c>
      <c r="H8003">
        <v>3</v>
      </c>
      <c r="I8003">
        <v>14919.98</v>
      </c>
      <c r="J8003">
        <v>11310.23</v>
      </c>
      <c r="K8003">
        <v>0.17</v>
      </c>
      <c r="L8003">
        <f>I8003-J8003-(I8003*K8003)</f>
        <v>1073.3534</v>
      </c>
      <c r="M8003">
        <f t="shared" ref="M8003:M8066" si="375">MONTH(B8003)</f>
        <v>2</v>
      </c>
      <c r="N8003">
        <f t="shared" ref="N8003:N8066" si="376">YEAR(B8003)</f>
        <v>2024</v>
      </c>
      <c r="O8003" s="21">
        <f t="shared" ref="O8003:O8066" si="377">L8003/I8003</f>
        <v>7.1940672842724984E-2</v>
      </c>
    </row>
    <row r="8004" spans="1:15">
      <c r="A8004" t="s">
        <v>8591</v>
      </c>
      <c r="B8004" t="s">
        <v>2482</v>
      </c>
      <c r="C8004" t="s">
        <v>41</v>
      </c>
      <c r="D8004" t="s">
        <v>21</v>
      </c>
      <c r="E8004" t="s">
        <v>28</v>
      </c>
      <c r="F8004" t="s">
        <v>16</v>
      </c>
      <c r="G8004" t="s">
        <v>17</v>
      </c>
      <c r="H8004">
        <v>1</v>
      </c>
      <c r="I8004">
        <v>9105.5499999999993</v>
      </c>
      <c r="J8004">
        <v>6714.18</v>
      </c>
      <c r="K8004">
        <v>0.22</v>
      </c>
      <c r="L8004">
        <f>I8004-J8004-(I8004*K8004)</f>
        <v>388.14899999999921</v>
      </c>
      <c r="M8004">
        <f t="shared" si="375"/>
        <v>1</v>
      </c>
      <c r="N8004">
        <f t="shared" si="376"/>
        <v>2025</v>
      </c>
      <c r="O8004" s="21">
        <f t="shared" si="377"/>
        <v>4.2627738027905974E-2</v>
      </c>
    </row>
    <row r="8005" spans="1:15">
      <c r="A8005" t="s">
        <v>8592</v>
      </c>
      <c r="B8005" t="s">
        <v>676</v>
      </c>
      <c r="C8005" t="s">
        <v>20</v>
      </c>
      <c r="D8005" t="s">
        <v>21</v>
      </c>
      <c r="E8005" t="s">
        <v>15</v>
      </c>
      <c r="F8005" t="s">
        <v>29</v>
      </c>
      <c r="G8005" t="s">
        <v>30</v>
      </c>
      <c r="H8005">
        <v>3</v>
      </c>
      <c r="I8005">
        <v>5591.64</v>
      </c>
      <c r="J8005">
        <v>3133.04</v>
      </c>
      <c r="K8005">
        <v>7.0000000000000007E-2</v>
      </c>
      <c r="L8005">
        <f>I8005-J8005-(I8005*K8005)</f>
        <v>2067.1852000000003</v>
      </c>
      <c r="M8005">
        <f t="shared" si="375"/>
        <v>3</v>
      </c>
      <c r="N8005">
        <f t="shared" si="376"/>
        <v>2024</v>
      </c>
      <c r="O8005" s="21">
        <f t="shared" si="377"/>
        <v>0.36969211179546613</v>
      </c>
    </row>
    <row r="8006" spans="1:15">
      <c r="A8006" t="s">
        <v>8593</v>
      </c>
      <c r="B8006" t="s">
        <v>264</v>
      </c>
      <c r="C8006" t="s">
        <v>41</v>
      </c>
      <c r="D8006" t="s">
        <v>21</v>
      </c>
      <c r="E8006" t="s">
        <v>28</v>
      </c>
      <c r="F8006" t="s">
        <v>51</v>
      </c>
      <c r="G8006" t="s">
        <v>52</v>
      </c>
      <c r="H8006">
        <v>3</v>
      </c>
      <c r="I8006">
        <v>24930.92</v>
      </c>
      <c r="J8006">
        <v>14658.84</v>
      </c>
      <c r="K8006">
        <v>0.16</v>
      </c>
      <c r="L8006">
        <f>I8006-J8006-(I8006*K8006)</f>
        <v>6283.1327999999985</v>
      </c>
      <c r="M8006">
        <f t="shared" si="375"/>
        <v>10</v>
      </c>
      <c r="N8006">
        <f t="shared" si="376"/>
        <v>2024</v>
      </c>
      <c r="O8006" s="21">
        <f t="shared" si="377"/>
        <v>0.25202169835689975</v>
      </c>
    </row>
    <row r="8007" spans="1:15">
      <c r="A8007" t="s">
        <v>8594</v>
      </c>
      <c r="B8007" t="s">
        <v>384</v>
      </c>
      <c r="C8007" t="s">
        <v>41</v>
      </c>
      <c r="D8007" t="s">
        <v>21</v>
      </c>
      <c r="E8007" t="s">
        <v>22</v>
      </c>
      <c r="F8007" t="s">
        <v>51</v>
      </c>
      <c r="G8007" t="s">
        <v>52</v>
      </c>
      <c r="H8007">
        <v>2</v>
      </c>
      <c r="I8007">
        <v>12770.11</v>
      </c>
      <c r="J8007">
        <v>10547.78</v>
      </c>
      <c r="K8007">
        <v>0</v>
      </c>
      <c r="L8007">
        <f>I8007-J8007-(I8007*K8007)</f>
        <v>2222.33</v>
      </c>
      <c r="M8007">
        <f t="shared" si="375"/>
        <v>11</v>
      </c>
      <c r="N8007">
        <f t="shared" si="376"/>
        <v>2024</v>
      </c>
      <c r="O8007" s="21">
        <f t="shared" si="377"/>
        <v>0.17402590893892064</v>
      </c>
    </row>
    <row r="8008" spans="1:15">
      <c r="A8008" t="s">
        <v>8595</v>
      </c>
      <c r="B8008" t="s">
        <v>89</v>
      </c>
      <c r="C8008" t="s">
        <v>20</v>
      </c>
      <c r="D8008" t="s">
        <v>21</v>
      </c>
      <c r="E8008" t="s">
        <v>15</v>
      </c>
      <c r="F8008" t="s">
        <v>23</v>
      </c>
      <c r="G8008" t="s">
        <v>157</v>
      </c>
      <c r="H8008">
        <v>4</v>
      </c>
      <c r="I8008">
        <v>19363.310000000001</v>
      </c>
      <c r="J8008">
        <v>11592.27</v>
      </c>
      <c r="K8008">
        <v>0.23</v>
      </c>
      <c r="L8008">
        <f>I8008-J8008-(I8008*K8008)</f>
        <v>3317.4787000000006</v>
      </c>
      <c r="M8008">
        <f t="shared" si="375"/>
        <v>12</v>
      </c>
      <c r="N8008">
        <f t="shared" si="376"/>
        <v>2024</v>
      </c>
      <c r="O8008" s="21">
        <f t="shared" si="377"/>
        <v>0.171328078722078</v>
      </c>
    </row>
    <row r="8009" spans="1:15">
      <c r="A8009" t="s">
        <v>8596</v>
      </c>
      <c r="B8009" t="s">
        <v>386</v>
      </c>
      <c r="C8009" t="s">
        <v>41</v>
      </c>
      <c r="D8009" t="s">
        <v>21</v>
      </c>
      <c r="E8009" t="s">
        <v>28</v>
      </c>
      <c r="F8009" t="s">
        <v>29</v>
      </c>
      <c r="G8009" t="s">
        <v>42</v>
      </c>
      <c r="H8009">
        <v>5</v>
      </c>
      <c r="I8009">
        <v>14338.82</v>
      </c>
      <c r="J8009">
        <v>9705.85</v>
      </c>
      <c r="K8009">
        <v>0.24</v>
      </c>
      <c r="L8009">
        <f>I8009-J8009-(I8009*K8009)</f>
        <v>1191.6531999999997</v>
      </c>
      <c r="M8009">
        <f t="shared" si="375"/>
        <v>5</v>
      </c>
      <c r="N8009">
        <f t="shared" si="376"/>
        <v>2025</v>
      </c>
      <c r="O8009" s="21">
        <f t="shared" si="377"/>
        <v>8.3106782845450311E-2</v>
      </c>
    </row>
    <row r="8010" spans="1:15">
      <c r="A8010" t="s">
        <v>8597</v>
      </c>
      <c r="B8010" t="s">
        <v>1958</v>
      </c>
      <c r="C8010" t="s">
        <v>20</v>
      </c>
      <c r="D8010" t="s">
        <v>21</v>
      </c>
      <c r="E8010" t="s">
        <v>28</v>
      </c>
      <c r="F8010" t="s">
        <v>29</v>
      </c>
      <c r="G8010" t="s">
        <v>30</v>
      </c>
      <c r="H8010">
        <v>2</v>
      </c>
      <c r="I8010">
        <v>15769.9</v>
      </c>
      <c r="J8010">
        <v>11427.01</v>
      </c>
      <c r="K8010">
        <v>0.28000000000000003</v>
      </c>
      <c r="L8010">
        <f>I8010-J8010-(I8010*K8010)</f>
        <v>-72.682000000000698</v>
      </c>
      <c r="M8010">
        <f t="shared" si="375"/>
        <v>12</v>
      </c>
      <c r="N8010">
        <f t="shared" si="376"/>
        <v>2024</v>
      </c>
      <c r="O8010" s="21">
        <f t="shared" si="377"/>
        <v>-4.6089068415145753E-3</v>
      </c>
    </row>
    <row r="8011" spans="1:15">
      <c r="A8011" t="s">
        <v>8598</v>
      </c>
      <c r="B8011" t="s">
        <v>747</v>
      </c>
      <c r="C8011" t="s">
        <v>62</v>
      </c>
      <c r="D8011" t="s">
        <v>63</v>
      </c>
      <c r="E8011" t="s">
        <v>28</v>
      </c>
      <c r="F8011" t="s">
        <v>29</v>
      </c>
      <c r="G8011" t="s">
        <v>139</v>
      </c>
      <c r="H8011">
        <v>4</v>
      </c>
      <c r="I8011">
        <v>41804.89</v>
      </c>
      <c r="J8011">
        <v>28207.84</v>
      </c>
      <c r="K8011">
        <v>0.28999999999999998</v>
      </c>
      <c r="L8011">
        <f>I8011-J8011-(I8011*K8011)</f>
        <v>1473.6319000000003</v>
      </c>
      <c r="M8011">
        <f t="shared" si="375"/>
        <v>5</v>
      </c>
      <c r="N8011">
        <f t="shared" si="376"/>
        <v>2025</v>
      </c>
      <c r="O8011" s="21">
        <f t="shared" si="377"/>
        <v>3.5250227903960527E-2</v>
      </c>
    </row>
    <row r="8012" spans="1:15">
      <c r="A8012" t="s">
        <v>8599</v>
      </c>
      <c r="B8012" t="s">
        <v>1358</v>
      </c>
      <c r="C8012" t="s">
        <v>62</v>
      </c>
      <c r="D8012" t="s">
        <v>63</v>
      </c>
      <c r="E8012" t="s">
        <v>15</v>
      </c>
      <c r="F8012" t="s">
        <v>29</v>
      </c>
      <c r="G8012" t="s">
        <v>30</v>
      </c>
      <c r="H8012">
        <v>5</v>
      </c>
      <c r="I8012">
        <v>74611.75</v>
      </c>
      <c r="J8012">
        <v>51156.69</v>
      </c>
      <c r="K8012">
        <v>0.09</v>
      </c>
      <c r="L8012">
        <f>I8012-J8012-(I8012*K8012)</f>
        <v>16740.002499999999</v>
      </c>
      <c r="M8012">
        <f t="shared" si="375"/>
        <v>10</v>
      </c>
      <c r="N8012">
        <f t="shared" si="376"/>
        <v>2024</v>
      </c>
      <c r="O8012" s="21">
        <f t="shared" si="377"/>
        <v>0.22436147791735214</v>
      </c>
    </row>
    <row r="8013" spans="1:15">
      <c r="A8013" t="s">
        <v>8600</v>
      </c>
      <c r="B8013" t="s">
        <v>163</v>
      </c>
      <c r="C8013" t="s">
        <v>13</v>
      </c>
      <c r="D8013" t="s">
        <v>14</v>
      </c>
      <c r="E8013" t="s">
        <v>22</v>
      </c>
      <c r="F8013" t="s">
        <v>29</v>
      </c>
      <c r="G8013" t="s">
        <v>139</v>
      </c>
      <c r="H8013">
        <v>3</v>
      </c>
      <c r="I8013">
        <v>41440.160000000003</v>
      </c>
      <c r="J8013">
        <v>33519.199999999997</v>
      </c>
      <c r="K8013">
        <v>0.03</v>
      </c>
      <c r="L8013">
        <f>I8013-J8013-(I8013*K8013)</f>
        <v>6677.7552000000069</v>
      </c>
      <c r="M8013">
        <f t="shared" si="375"/>
        <v>12</v>
      </c>
      <c r="N8013">
        <f t="shared" si="376"/>
        <v>2024</v>
      </c>
      <c r="O8013" s="21">
        <f t="shared" si="377"/>
        <v>0.16114211914239729</v>
      </c>
    </row>
    <row r="8014" spans="1:15">
      <c r="A8014" t="s">
        <v>8601</v>
      </c>
      <c r="B8014" t="s">
        <v>584</v>
      </c>
      <c r="C8014" t="s">
        <v>62</v>
      </c>
      <c r="D8014" t="s">
        <v>63</v>
      </c>
      <c r="E8014" t="s">
        <v>15</v>
      </c>
      <c r="F8014" t="s">
        <v>23</v>
      </c>
      <c r="G8014" t="s">
        <v>94</v>
      </c>
      <c r="H8014">
        <v>2</v>
      </c>
      <c r="I8014">
        <v>9983.44</v>
      </c>
      <c r="J8014">
        <v>8288.92</v>
      </c>
      <c r="K8014">
        <v>0.08</v>
      </c>
      <c r="L8014">
        <f>I8014-J8014-(I8014*K8014)</f>
        <v>895.84480000000042</v>
      </c>
      <c r="M8014">
        <f t="shared" si="375"/>
        <v>7</v>
      </c>
      <c r="N8014">
        <f t="shared" si="376"/>
        <v>2024</v>
      </c>
      <c r="O8014" s="21">
        <f t="shared" si="377"/>
        <v>8.9733077977130163E-2</v>
      </c>
    </row>
    <row r="8015" spans="1:15">
      <c r="A8015" t="s">
        <v>8602</v>
      </c>
      <c r="B8015" t="s">
        <v>104</v>
      </c>
      <c r="C8015" t="s">
        <v>27</v>
      </c>
      <c r="D8015" t="s">
        <v>27</v>
      </c>
      <c r="E8015" t="s">
        <v>22</v>
      </c>
      <c r="F8015" t="s">
        <v>23</v>
      </c>
      <c r="G8015" t="s">
        <v>157</v>
      </c>
      <c r="H8015">
        <v>4</v>
      </c>
      <c r="I8015">
        <v>58300.39</v>
      </c>
      <c r="J8015">
        <v>47696.55</v>
      </c>
      <c r="K8015">
        <v>0.12</v>
      </c>
      <c r="L8015">
        <f>I8015-J8015-(I8015*K8015)</f>
        <v>3607.7931999999964</v>
      </c>
      <c r="M8015">
        <f t="shared" si="375"/>
        <v>1</v>
      </c>
      <c r="N8015">
        <f t="shared" si="376"/>
        <v>2024</v>
      </c>
      <c r="O8015" s="21">
        <f t="shared" si="377"/>
        <v>6.1882831315536596E-2</v>
      </c>
    </row>
    <row r="8016" spans="1:15">
      <c r="A8016" t="s">
        <v>8603</v>
      </c>
      <c r="B8016" t="s">
        <v>283</v>
      </c>
      <c r="C8016" t="s">
        <v>79</v>
      </c>
      <c r="D8016" t="s">
        <v>80</v>
      </c>
      <c r="E8016" t="s">
        <v>15</v>
      </c>
      <c r="F8016" t="s">
        <v>16</v>
      </c>
      <c r="G8016" t="s">
        <v>48</v>
      </c>
      <c r="H8016">
        <v>1</v>
      </c>
      <c r="I8016">
        <v>3932.49</v>
      </c>
      <c r="J8016">
        <v>2635.21</v>
      </c>
      <c r="K8016">
        <v>0.28000000000000003</v>
      </c>
      <c r="L8016">
        <f>I8016-J8016-(I8016*K8016)</f>
        <v>196.18279999999959</v>
      </c>
      <c r="M8016">
        <f t="shared" si="375"/>
        <v>3</v>
      </c>
      <c r="N8016">
        <f t="shared" si="376"/>
        <v>2025</v>
      </c>
      <c r="O8016" s="21">
        <f t="shared" si="377"/>
        <v>4.9887679307512443E-2</v>
      </c>
    </row>
    <row r="8017" spans="1:15">
      <c r="A8017" t="s">
        <v>8604</v>
      </c>
      <c r="B8017" t="s">
        <v>1035</v>
      </c>
      <c r="C8017" t="s">
        <v>27</v>
      </c>
      <c r="D8017" t="s">
        <v>27</v>
      </c>
      <c r="E8017" t="s">
        <v>28</v>
      </c>
      <c r="F8017" t="s">
        <v>29</v>
      </c>
      <c r="G8017" t="s">
        <v>45</v>
      </c>
      <c r="H8017">
        <v>4</v>
      </c>
      <c r="I8017">
        <v>28412.58</v>
      </c>
      <c r="J8017">
        <v>19009.900000000001</v>
      </c>
      <c r="K8017">
        <v>0.21</v>
      </c>
      <c r="L8017">
        <f>I8017-J8017-(I8017*K8017)</f>
        <v>3436.0382</v>
      </c>
      <c r="M8017">
        <f t="shared" si="375"/>
        <v>3</v>
      </c>
      <c r="N8017">
        <f t="shared" si="376"/>
        <v>2025</v>
      </c>
      <c r="O8017" s="21">
        <f t="shared" si="377"/>
        <v>0.12093369204767747</v>
      </c>
    </row>
    <row r="8018" spans="1:15">
      <c r="A8018" t="s">
        <v>8605</v>
      </c>
      <c r="B8018" t="s">
        <v>479</v>
      </c>
      <c r="C8018" t="s">
        <v>79</v>
      </c>
      <c r="D8018" t="s">
        <v>80</v>
      </c>
      <c r="E8018" t="s">
        <v>15</v>
      </c>
      <c r="F8018" t="s">
        <v>23</v>
      </c>
      <c r="G8018" t="s">
        <v>157</v>
      </c>
      <c r="H8018">
        <v>3</v>
      </c>
      <c r="I8018">
        <v>41783.61</v>
      </c>
      <c r="J8018">
        <v>33971.980000000003</v>
      </c>
      <c r="K8018">
        <v>0</v>
      </c>
      <c r="L8018">
        <f>I8018-J8018-(I8018*K8018)</f>
        <v>7811.6299999999974</v>
      </c>
      <c r="M8018">
        <f t="shared" si="375"/>
        <v>3</v>
      </c>
      <c r="N8018">
        <f t="shared" si="376"/>
        <v>2025</v>
      </c>
      <c r="O8018" s="21">
        <f t="shared" si="377"/>
        <v>0.18695440628514379</v>
      </c>
    </row>
    <row r="8019" spans="1:15">
      <c r="A8019" t="s">
        <v>8606</v>
      </c>
      <c r="B8019" t="s">
        <v>118</v>
      </c>
      <c r="C8019" t="s">
        <v>62</v>
      </c>
      <c r="D8019" t="s">
        <v>63</v>
      </c>
      <c r="E8019" t="s">
        <v>22</v>
      </c>
      <c r="F8019" t="s">
        <v>29</v>
      </c>
      <c r="G8019" t="s">
        <v>139</v>
      </c>
      <c r="H8019">
        <v>2</v>
      </c>
      <c r="I8019">
        <v>15381.14</v>
      </c>
      <c r="J8019">
        <v>8641.32</v>
      </c>
      <c r="K8019">
        <v>0.2</v>
      </c>
      <c r="L8019">
        <f>I8019-J8019-(I8019*K8019)</f>
        <v>3663.5919999999996</v>
      </c>
      <c r="M8019">
        <f t="shared" si="375"/>
        <v>4</v>
      </c>
      <c r="N8019">
        <f t="shared" si="376"/>
        <v>2024</v>
      </c>
      <c r="O8019" s="21">
        <f t="shared" si="377"/>
        <v>0.23818728650802215</v>
      </c>
    </row>
    <row r="8020" spans="1:15">
      <c r="A8020" t="s">
        <v>8607</v>
      </c>
      <c r="B8020" t="s">
        <v>819</v>
      </c>
      <c r="C8020" t="s">
        <v>57</v>
      </c>
      <c r="D8020" t="s">
        <v>58</v>
      </c>
      <c r="E8020" t="s">
        <v>15</v>
      </c>
      <c r="F8020" t="s">
        <v>29</v>
      </c>
      <c r="G8020" t="s">
        <v>30</v>
      </c>
      <c r="H8020">
        <v>4</v>
      </c>
      <c r="I8020">
        <v>11723.56</v>
      </c>
      <c r="J8020">
        <v>8025.94</v>
      </c>
      <c r="K8020">
        <v>0.26</v>
      </c>
      <c r="L8020">
        <f>I8020-J8020-(I8020*K8020)</f>
        <v>649.49440000000004</v>
      </c>
      <c r="M8020">
        <f t="shared" si="375"/>
        <v>1</v>
      </c>
      <c r="N8020">
        <f t="shared" si="376"/>
        <v>2025</v>
      </c>
      <c r="O8020" s="21">
        <f t="shared" si="377"/>
        <v>5.5400782697405913E-2</v>
      </c>
    </row>
    <row r="8021" spans="1:15">
      <c r="A8021" t="s">
        <v>8608</v>
      </c>
      <c r="B8021" t="s">
        <v>293</v>
      </c>
      <c r="C8021" t="s">
        <v>41</v>
      </c>
      <c r="D8021" t="s">
        <v>21</v>
      </c>
      <c r="E8021" t="s">
        <v>22</v>
      </c>
      <c r="F8021" t="s">
        <v>51</v>
      </c>
      <c r="G8021" t="s">
        <v>64</v>
      </c>
      <c r="H8021">
        <v>2</v>
      </c>
      <c r="I8021">
        <v>4869.2700000000004</v>
      </c>
      <c r="J8021">
        <v>3039.1</v>
      </c>
      <c r="K8021">
        <v>0.15</v>
      </c>
      <c r="L8021">
        <f>I8021-J8021-(I8021*K8021)</f>
        <v>1099.7795000000006</v>
      </c>
      <c r="M8021">
        <f t="shared" si="375"/>
        <v>8</v>
      </c>
      <c r="N8021">
        <f t="shared" si="376"/>
        <v>2024</v>
      </c>
      <c r="O8021" s="21">
        <f t="shared" si="377"/>
        <v>0.22586126873227413</v>
      </c>
    </row>
    <row r="8022" spans="1:15">
      <c r="A8022" t="s">
        <v>8609</v>
      </c>
      <c r="B8022" t="s">
        <v>895</v>
      </c>
      <c r="C8022" t="s">
        <v>13</v>
      </c>
      <c r="D8022" t="s">
        <v>14</v>
      </c>
      <c r="E8022" t="s">
        <v>28</v>
      </c>
      <c r="F8022" t="s">
        <v>29</v>
      </c>
      <c r="G8022" t="s">
        <v>42</v>
      </c>
      <c r="H8022">
        <v>1</v>
      </c>
      <c r="I8022">
        <v>9181.74</v>
      </c>
      <c r="J8022">
        <v>6365.86</v>
      </c>
      <c r="K8022">
        <v>0.06</v>
      </c>
      <c r="L8022">
        <f>I8022-J8022-(I8022*K8022)</f>
        <v>2264.9756000000002</v>
      </c>
      <c r="M8022">
        <f t="shared" si="375"/>
        <v>10</v>
      </c>
      <c r="N8022">
        <f t="shared" si="376"/>
        <v>2024</v>
      </c>
      <c r="O8022" s="21">
        <f t="shared" si="377"/>
        <v>0.24668261135688882</v>
      </c>
    </row>
    <row r="8023" spans="1:15">
      <c r="A8023" t="s">
        <v>8610</v>
      </c>
      <c r="B8023" t="s">
        <v>1579</v>
      </c>
      <c r="C8023" t="s">
        <v>27</v>
      </c>
      <c r="D8023" t="s">
        <v>27</v>
      </c>
      <c r="E8023" t="s">
        <v>22</v>
      </c>
      <c r="F8023" t="s">
        <v>29</v>
      </c>
      <c r="G8023" t="s">
        <v>42</v>
      </c>
      <c r="H8023">
        <v>4</v>
      </c>
      <c r="I8023">
        <v>54147.56</v>
      </c>
      <c r="J8023">
        <v>38257.15</v>
      </c>
      <c r="K8023">
        <v>0.13</v>
      </c>
      <c r="L8023">
        <f>I8023-J8023-(I8023*K8023)</f>
        <v>8851.2271999999975</v>
      </c>
      <c r="M8023">
        <f t="shared" si="375"/>
        <v>9</v>
      </c>
      <c r="N8023">
        <f t="shared" si="376"/>
        <v>2024</v>
      </c>
      <c r="O8023" s="21">
        <f t="shared" si="377"/>
        <v>0.16346493175315743</v>
      </c>
    </row>
    <row r="8024" spans="1:15">
      <c r="A8024" t="s">
        <v>8611</v>
      </c>
      <c r="B8024" t="s">
        <v>866</v>
      </c>
      <c r="C8024" t="s">
        <v>27</v>
      </c>
      <c r="D8024" t="s">
        <v>27</v>
      </c>
      <c r="E8024" t="s">
        <v>28</v>
      </c>
      <c r="F8024" t="s">
        <v>16</v>
      </c>
      <c r="G8024" t="s">
        <v>48</v>
      </c>
      <c r="H8024">
        <v>2</v>
      </c>
      <c r="I8024">
        <v>11818.32</v>
      </c>
      <c r="J8024">
        <v>9481.7099999999991</v>
      </c>
      <c r="K8024">
        <v>0.09</v>
      </c>
      <c r="L8024">
        <f>I8024-J8024-(I8024*K8024)</f>
        <v>1272.9612000000006</v>
      </c>
      <c r="M8024">
        <f t="shared" si="375"/>
        <v>2</v>
      </c>
      <c r="N8024">
        <f t="shared" si="376"/>
        <v>2024</v>
      </c>
      <c r="O8024" s="21">
        <f t="shared" si="377"/>
        <v>0.10771084215015338</v>
      </c>
    </row>
    <row r="8025" spans="1:15">
      <c r="A8025" t="s">
        <v>8612</v>
      </c>
      <c r="B8025" t="s">
        <v>984</v>
      </c>
      <c r="C8025" t="s">
        <v>79</v>
      </c>
      <c r="D8025" t="s">
        <v>80</v>
      </c>
      <c r="E8025" t="s">
        <v>28</v>
      </c>
      <c r="F8025" t="s">
        <v>23</v>
      </c>
      <c r="G8025" t="s">
        <v>157</v>
      </c>
      <c r="H8025">
        <v>5</v>
      </c>
      <c r="I8025">
        <v>5922.08</v>
      </c>
      <c r="J8025">
        <v>4394.88</v>
      </c>
      <c r="K8025">
        <v>0.02</v>
      </c>
      <c r="L8025">
        <f>I8025-J8025-(I8025*K8025)</f>
        <v>1408.7583999999997</v>
      </c>
      <c r="M8025">
        <f t="shared" si="375"/>
        <v>5</v>
      </c>
      <c r="N8025">
        <f t="shared" si="376"/>
        <v>2025</v>
      </c>
      <c r="O8025" s="21">
        <f t="shared" si="377"/>
        <v>0.23788236565531026</v>
      </c>
    </row>
    <row r="8026" spans="1:15">
      <c r="A8026" t="s">
        <v>8613</v>
      </c>
      <c r="B8026" t="s">
        <v>532</v>
      </c>
      <c r="C8026" t="s">
        <v>36</v>
      </c>
      <c r="D8026" t="s">
        <v>37</v>
      </c>
      <c r="E8026" t="s">
        <v>22</v>
      </c>
      <c r="F8026" t="s">
        <v>29</v>
      </c>
      <c r="G8026" t="s">
        <v>42</v>
      </c>
      <c r="H8026">
        <v>3</v>
      </c>
      <c r="I8026">
        <v>17645.95</v>
      </c>
      <c r="J8026">
        <v>14901.45</v>
      </c>
      <c r="K8026">
        <v>0.23</v>
      </c>
      <c r="L8026">
        <f>I8026-J8026-(I8026*K8026)</f>
        <v>-1314.0685000000003</v>
      </c>
      <c r="M8026">
        <f t="shared" si="375"/>
        <v>1</v>
      </c>
      <c r="N8026">
        <f t="shared" si="376"/>
        <v>2024</v>
      </c>
      <c r="O8026" s="21">
        <f t="shared" si="377"/>
        <v>-7.446856077456869E-2</v>
      </c>
    </row>
    <row r="8027" spans="1:15">
      <c r="A8027" t="s">
        <v>8614</v>
      </c>
      <c r="B8027" t="s">
        <v>1155</v>
      </c>
      <c r="C8027" t="s">
        <v>62</v>
      </c>
      <c r="D8027" t="s">
        <v>63</v>
      </c>
      <c r="E8027" t="s">
        <v>15</v>
      </c>
      <c r="F8027" t="s">
        <v>51</v>
      </c>
      <c r="G8027" t="s">
        <v>64</v>
      </c>
      <c r="H8027">
        <v>2</v>
      </c>
      <c r="I8027">
        <v>28746.34</v>
      </c>
      <c r="J8027">
        <v>18910.52</v>
      </c>
      <c r="K8027">
        <v>0.03</v>
      </c>
      <c r="L8027">
        <f>I8027-J8027-(I8027*K8027)</f>
        <v>8973.4297999999999</v>
      </c>
      <c r="M8027">
        <f t="shared" si="375"/>
        <v>4</v>
      </c>
      <c r="N8027">
        <f t="shared" si="376"/>
        <v>2024</v>
      </c>
      <c r="O8027" s="21">
        <f t="shared" si="377"/>
        <v>0.31215903659387595</v>
      </c>
    </row>
    <row r="8028" spans="1:15">
      <c r="A8028" t="s">
        <v>8615</v>
      </c>
      <c r="B8028" t="s">
        <v>1807</v>
      </c>
      <c r="C8028" t="s">
        <v>79</v>
      </c>
      <c r="D8028" t="s">
        <v>80</v>
      </c>
      <c r="E8028" t="s">
        <v>28</v>
      </c>
      <c r="F8028" t="s">
        <v>29</v>
      </c>
      <c r="G8028" t="s">
        <v>42</v>
      </c>
      <c r="H8028">
        <v>2</v>
      </c>
      <c r="I8028">
        <v>17927.8</v>
      </c>
      <c r="J8028">
        <v>11685.4</v>
      </c>
      <c r="K8028">
        <v>0.27</v>
      </c>
      <c r="L8028">
        <f>I8028-J8028-(I8028*K8028)</f>
        <v>1401.8939999999993</v>
      </c>
      <c r="M8028">
        <f t="shared" si="375"/>
        <v>6</v>
      </c>
      <c r="N8028">
        <f t="shared" si="376"/>
        <v>2024</v>
      </c>
      <c r="O8028" s="21">
        <f t="shared" si="377"/>
        <v>7.8196655473621937E-2</v>
      </c>
    </row>
    <row r="8029" spans="1:15">
      <c r="A8029" t="s">
        <v>8616</v>
      </c>
      <c r="B8029" t="s">
        <v>525</v>
      </c>
      <c r="C8029" t="s">
        <v>13</v>
      </c>
      <c r="D8029" t="s">
        <v>14</v>
      </c>
      <c r="E8029" t="s">
        <v>22</v>
      </c>
      <c r="F8029" t="s">
        <v>29</v>
      </c>
      <c r="G8029" t="s">
        <v>139</v>
      </c>
      <c r="H8029">
        <v>1</v>
      </c>
      <c r="I8029">
        <v>3493</v>
      </c>
      <c r="J8029">
        <v>2345.9299999999998</v>
      </c>
      <c r="K8029">
        <v>0.28999999999999998</v>
      </c>
      <c r="L8029">
        <f>I8029-J8029-(I8029*K8029)</f>
        <v>134.10000000000025</v>
      </c>
      <c r="M8029">
        <f t="shared" si="375"/>
        <v>9</v>
      </c>
      <c r="N8029">
        <f t="shared" si="376"/>
        <v>2024</v>
      </c>
      <c r="O8029" s="21">
        <f t="shared" si="377"/>
        <v>3.8391067849985756E-2</v>
      </c>
    </row>
    <row r="8030" spans="1:15">
      <c r="A8030" t="s">
        <v>8617</v>
      </c>
      <c r="B8030" t="s">
        <v>447</v>
      </c>
      <c r="C8030" t="s">
        <v>27</v>
      </c>
      <c r="D8030" t="s">
        <v>27</v>
      </c>
      <c r="E8030" t="s">
        <v>15</v>
      </c>
      <c r="F8030" t="s">
        <v>23</v>
      </c>
      <c r="G8030" t="s">
        <v>94</v>
      </c>
      <c r="H8030">
        <v>3</v>
      </c>
      <c r="I8030">
        <v>3926.91</v>
      </c>
      <c r="J8030">
        <v>2542.11</v>
      </c>
      <c r="K8030">
        <v>7.0000000000000007E-2</v>
      </c>
      <c r="L8030">
        <f>I8030-J8030-(I8030*K8030)</f>
        <v>1109.9162999999996</v>
      </c>
      <c r="M8030">
        <f t="shared" si="375"/>
        <v>7</v>
      </c>
      <c r="N8030">
        <f t="shared" si="376"/>
        <v>2024</v>
      </c>
      <c r="O8030" s="21">
        <f t="shared" si="377"/>
        <v>0.28264368167337667</v>
      </c>
    </row>
    <row r="8031" spans="1:15">
      <c r="A8031" t="s">
        <v>8618</v>
      </c>
      <c r="B8031" t="s">
        <v>1832</v>
      </c>
      <c r="C8031" t="s">
        <v>36</v>
      </c>
      <c r="D8031" t="s">
        <v>37</v>
      </c>
      <c r="E8031" t="s">
        <v>28</v>
      </c>
      <c r="F8031" t="s">
        <v>29</v>
      </c>
      <c r="G8031" t="s">
        <v>139</v>
      </c>
      <c r="H8031">
        <v>4</v>
      </c>
      <c r="I8031">
        <v>53645.75</v>
      </c>
      <c r="J8031">
        <v>34520.47</v>
      </c>
      <c r="K8031">
        <v>7.0000000000000007E-2</v>
      </c>
      <c r="L8031">
        <f>I8031-J8031-(I8031*K8031)</f>
        <v>15370.077499999999</v>
      </c>
      <c r="M8031">
        <f t="shared" si="375"/>
        <v>6</v>
      </c>
      <c r="N8031">
        <f t="shared" si="376"/>
        <v>2024</v>
      </c>
      <c r="O8031" s="21">
        <f t="shared" si="377"/>
        <v>0.28651062758932438</v>
      </c>
    </row>
    <row r="8032" spans="1:15">
      <c r="A8032" t="s">
        <v>8619</v>
      </c>
      <c r="B8032" t="s">
        <v>189</v>
      </c>
      <c r="C8032" t="s">
        <v>13</v>
      </c>
      <c r="D8032" t="s">
        <v>14</v>
      </c>
      <c r="E8032" t="s">
        <v>22</v>
      </c>
      <c r="F8032" t="s">
        <v>16</v>
      </c>
      <c r="G8032" t="s">
        <v>73</v>
      </c>
      <c r="H8032">
        <v>4</v>
      </c>
      <c r="I8032">
        <v>11402.58</v>
      </c>
      <c r="J8032">
        <v>8401.31</v>
      </c>
      <c r="K8032">
        <v>0.21</v>
      </c>
      <c r="L8032">
        <f>I8032-J8032-(I8032*K8032)</f>
        <v>606.72820000000047</v>
      </c>
      <c r="M8032">
        <f t="shared" si="375"/>
        <v>2</v>
      </c>
      <c r="N8032">
        <f t="shared" si="376"/>
        <v>2024</v>
      </c>
      <c r="O8032" s="21">
        <f t="shared" si="377"/>
        <v>5.3209729727833568E-2</v>
      </c>
    </row>
    <row r="8033" spans="1:15">
      <c r="A8033" t="s">
        <v>8620</v>
      </c>
      <c r="B8033" t="s">
        <v>394</v>
      </c>
      <c r="C8033" t="s">
        <v>41</v>
      </c>
      <c r="D8033" t="s">
        <v>21</v>
      </c>
      <c r="E8033" t="s">
        <v>28</v>
      </c>
      <c r="F8033" t="s">
        <v>16</v>
      </c>
      <c r="G8033" t="s">
        <v>73</v>
      </c>
      <c r="H8033">
        <v>4</v>
      </c>
      <c r="I8033">
        <v>38910.339999999997</v>
      </c>
      <c r="J8033">
        <v>22550.13</v>
      </c>
      <c r="K8033">
        <v>0.22</v>
      </c>
      <c r="L8033">
        <f>I8033-J8033-(I8033*K8033)</f>
        <v>7799.9351999999963</v>
      </c>
      <c r="M8033">
        <f t="shared" si="375"/>
        <v>4</v>
      </c>
      <c r="N8033">
        <f t="shared" si="376"/>
        <v>2025</v>
      </c>
      <c r="O8033" s="21">
        <f t="shared" si="377"/>
        <v>0.20045918899706341</v>
      </c>
    </row>
    <row r="8034" spans="1:15">
      <c r="A8034" t="s">
        <v>8621</v>
      </c>
      <c r="B8034" t="s">
        <v>302</v>
      </c>
      <c r="C8034" t="s">
        <v>13</v>
      </c>
      <c r="D8034" t="s">
        <v>14</v>
      </c>
      <c r="E8034" t="s">
        <v>22</v>
      </c>
      <c r="F8034" t="s">
        <v>16</v>
      </c>
      <c r="G8034" t="s">
        <v>38</v>
      </c>
      <c r="H8034">
        <v>4</v>
      </c>
      <c r="I8034">
        <v>40726.83</v>
      </c>
      <c r="J8034">
        <v>25914.47</v>
      </c>
      <c r="K8034">
        <v>0.22</v>
      </c>
      <c r="L8034">
        <f>I8034-J8034-(I8034*K8034)</f>
        <v>5852.4573999999993</v>
      </c>
      <c r="M8034">
        <f t="shared" si="375"/>
        <v>10</v>
      </c>
      <c r="N8034">
        <f t="shared" si="376"/>
        <v>2024</v>
      </c>
      <c r="O8034" s="21">
        <f t="shared" si="377"/>
        <v>0.14370029290273756</v>
      </c>
    </row>
    <row r="8035" spans="1:15">
      <c r="A8035" t="s">
        <v>8622</v>
      </c>
      <c r="B8035" t="s">
        <v>1463</v>
      </c>
      <c r="C8035" t="s">
        <v>13</v>
      </c>
      <c r="D8035" t="s">
        <v>14</v>
      </c>
      <c r="E8035" t="s">
        <v>22</v>
      </c>
      <c r="F8035" t="s">
        <v>29</v>
      </c>
      <c r="G8035" t="s">
        <v>42</v>
      </c>
      <c r="H8035">
        <v>2</v>
      </c>
      <c r="I8035">
        <v>1374.8</v>
      </c>
      <c r="J8035">
        <v>1087.1099999999999</v>
      </c>
      <c r="K8035">
        <v>0.28000000000000003</v>
      </c>
      <c r="L8035">
        <f>I8035-J8035-(I8035*K8035)</f>
        <v>-97.253999999999962</v>
      </c>
      <c r="M8035">
        <f t="shared" si="375"/>
        <v>12</v>
      </c>
      <c r="N8035">
        <f t="shared" si="376"/>
        <v>2024</v>
      </c>
      <c r="O8035" s="21">
        <f t="shared" si="377"/>
        <v>-7.0740471341285985E-2</v>
      </c>
    </row>
    <row r="8036" spans="1:15">
      <c r="A8036" t="s">
        <v>8623</v>
      </c>
      <c r="B8036" t="s">
        <v>440</v>
      </c>
      <c r="C8036" t="s">
        <v>36</v>
      </c>
      <c r="D8036" t="s">
        <v>37</v>
      </c>
      <c r="E8036" t="s">
        <v>22</v>
      </c>
      <c r="F8036" t="s">
        <v>23</v>
      </c>
      <c r="G8036" t="s">
        <v>24</v>
      </c>
      <c r="H8036">
        <v>3</v>
      </c>
      <c r="I8036">
        <v>36629.81</v>
      </c>
      <c r="J8036">
        <v>22364.33</v>
      </c>
      <c r="K8036">
        <v>0.19</v>
      </c>
      <c r="L8036">
        <f>I8036-J8036-(I8036*K8036)</f>
        <v>7305.8160999999964</v>
      </c>
      <c r="M8036">
        <f t="shared" si="375"/>
        <v>2</v>
      </c>
      <c r="N8036">
        <f t="shared" si="376"/>
        <v>2025</v>
      </c>
      <c r="O8036" s="21">
        <f t="shared" si="377"/>
        <v>0.1994500135272336</v>
      </c>
    </row>
    <row r="8037" spans="1:15">
      <c r="A8037" t="s">
        <v>8624</v>
      </c>
      <c r="B8037" t="s">
        <v>323</v>
      </c>
      <c r="C8037" t="s">
        <v>79</v>
      </c>
      <c r="D8037" t="s">
        <v>80</v>
      </c>
      <c r="E8037" t="s">
        <v>15</v>
      </c>
      <c r="F8037" t="s">
        <v>51</v>
      </c>
      <c r="G8037" t="s">
        <v>52</v>
      </c>
      <c r="H8037">
        <v>3</v>
      </c>
      <c r="I8037">
        <v>21496.36</v>
      </c>
      <c r="J8037">
        <v>15844.45</v>
      </c>
      <c r="K8037">
        <v>0.05</v>
      </c>
      <c r="L8037">
        <f>I8037-J8037-(I8037*K8037)</f>
        <v>4577.0919999999996</v>
      </c>
      <c r="M8037">
        <f t="shared" si="375"/>
        <v>7</v>
      </c>
      <c r="N8037">
        <f t="shared" si="376"/>
        <v>2024</v>
      </c>
      <c r="O8037" s="21">
        <f t="shared" si="377"/>
        <v>0.21292404853658942</v>
      </c>
    </row>
    <row r="8038" spans="1:15">
      <c r="A8038" t="s">
        <v>8625</v>
      </c>
      <c r="B8038" t="s">
        <v>804</v>
      </c>
      <c r="C8038" t="s">
        <v>79</v>
      </c>
      <c r="D8038" t="s">
        <v>80</v>
      </c>
      <c r="E8038" t="s">
        <v>15</v>
      </c>
      <c r="F8038" t="s">
        <v>23</v>
      </c>
      <c r="G8038" t="s">
        <v>24</v>
      </c>
      <c r="H8038">
        <v>3</v>
      </c>
      <c r="I8038">
        <v>14393.63</v>
      </c>
      <c r="J8038">
        <v>9807.7199999999993</v>
      </c>
      <c r="K8038">
        <v>0.28999999999999998</v>
      </c>
      <c r="L8038">
        <f>I8038-J8038-(I8038*K8038)</f>
        <v>411.75730000000021</v>
      </c>
      <c r="M8038">
        <f t="shared" si="375"/>
        <v>3</v>
      </c>
      <c r="N8038">
        <f t="shared" si="376"/>
        <v>2025</v>
      </c>
      <c r="O8038" s="21">
        <f t="shared" si="377"/>
        <v>2.8606911529614157E-2</v>
      </c>
    </row>
    <row r="8039" spans="1:15">
      <c r="A8039" t="s">
        <v>8626</v>
      </c>
      <c r="B8039" t="s">
        <v>337</v>
      </c>
      <c r="C8039" t="s">
        <v>36</v>
      </c>
      <c r="D8039" t="s">
        <v>37</v>
      </c>
      <c r="E8039" t="s">
        <v>15</v>
      </c>
      <c r="F8039" t="s">
        <v>29</v>
      </c>
      <c r="G8039" t="s">
        <v>30</v>
      </c>
      <c r="H8039">
        <v>3</v>
      </c>
      <c r="I8039">
        <v>14849.68</v>
      </c>
      <c r="J8039">
        <v>12500.23</v>
      </c>
      <c r="K8039">
        <v>0.09</v>
      </c>
      <c r="L8039">
        <f>I8039-J8039-(I8039*K8039)</f>
        <v>1012.9788000000008</v>
      </c>
      <c r="M8039">
        <f t="shared" si="375"/>
        <v>5</v>
      </c>
      <c r="N8039">
        <f t="shared" si="376"/>
        <v>2024</v>
      </c>
      <c r="O8039" s="21">
        <f t="shared" si="377"/>
        <v>6.8215530570355773E-2</v>
      </c>
    </row>
    <row r="8040" spans="1:15">
      <c r="A8040" t="s">
        <v>8627</v>
      </c>
      <c r="B8040" t="s">
        <v>321</v>
      </c>
      <c r="C8040" t="s">
        <v>13</v>
      </c>
      <c r="D8040" t="s">
        <v>14</v>
      </c>
      <c r="E8040" t="s">
        <v>15</v>
      </c>
      <c r="F8040" t="s">
        <v>51</v>
      </c>
      <c r="G8040" t="s">
        <v>64</v>
      </c>
      <c r="H8040">
        <v>1</v>
      </c>
      <c r="I8040">
        <v>10661.65</v>
      </c>
      <c r="J8040">
        <v>8270.9</v>
      </c>
      <c r="K8040">
        <v>0.28000000000000003</v>
      </c>
      <c r="L8040">
        <f>I8040-J8040-(I8040*K8040)</f>
        <v>-594.51200000000017</v>
      </c>
      <c r="M8040">
        <f t="shared" si="375"/>
        <v>2</v>
      </c>
      <c r="N8040">
        <f t="shared" si="376"/>
        <v>2024</v>
      </c>
      <c r="O8040" s="21">
        <f t="shared" si="377"/>
        <v>-5.5761725436494367E-2</v>
      </c>
    </row>
    <row r="8041" spans="1:15">
      <c r="A8041" t="s">
        <v>8628</v>
      </c>
      <c r="B8041" t="s">
        <v>2707</v>
      </c>
      <c r="C8041" t="s">
        <v>20</v>
      </c>
      <c r="D8041" t="s">
        <v>21</v>
      </c>
      <c r="E8041" t="s">
        <v>22</v>
      </c>
      <c r="F8041" t="s">
        <v>16</v>
      </c>
      <c r="G8041" t="s">
        <v>38</v>
      </c>
      <c r="H8041">
        <v>1</v>
      </c>
      <c r="I8041">
        <v>4301.9399999999996</v>
      </c>
      <c r="J8041">
        <v>3542.09</v>
      </c>
      <c r="K8041">
        <v>0.16</v>
      </c>
      <c r="L8041">
        <f>I8041-J8041-(I8041*K8041)</f>
        <v>71.539599999999496</v>
      </c>
      <c r="M8041">
        <f t="shared" si="375"/>
        <v>6</v>
      </c>
      <c r="N8041">
        <f t="shared" si="376"/>
        <v>2025</v>
      </c>
      <c r="O8041" s="21">
        <f t="shared" si="377"/>
        <v>1.662961361618235E-2</v>
      </c>
    </row>
    <row r="8042" spans="1:15">
      <c r="A8042" t="s">
        <v>8629</v>
      </c>
      <c r="B8042" t="s">
        <v>672</v>
      </c>
      <c r="C8042" t="s">
        <v>13</v>
      </c>
      <c r="D8042" t="s">
        <v>14</v>
      </c>
      <c r="E8042" t="s">
        <v>28</v>
      </c>
      <c r="F8042" t="s">
        <v>23</v>
      </c>
      <c r="G8042" t="s">
        <v>94</v>
      </c>
      <c r="H8042">
        <v>5</v>
      </c>
      <c r="I8042">
        <v>40347.08</v>
      </c>
      <c r="J8042">
        <v>28043.46</v>
      </c>
      <c r="K8042">
        <v>0.16</v>
      </c>
      <c r="L8042">
        <f>I8042-J8042-(I8042*K8042)</f>
        <v>5848.0872000000018</v>
      </c>
      <c r="M8042">
        <f t="shared" si="375"/>
        <v>5</v>
      </c>
      <c r="N8042">
        <f t="shared" si="376"/>
        <v>2024</v>
      </c>
      <c r="O8042" s="21">
        <f t="shared" si="377"/>
        <v>0.14494449660297601</v>
      </c>
    </row>
    <row r="8043" spans="1:15">
      <c r="A8043" t="s">
        <v>8630</v>
      </c>
      <c r="B8043" t="s">
        <v>323</v>
      </c>
      <c r="C8043" t="s">
        <v>20</v>
      </c>
      <c r="D8043" t="s">
        <v>21</v>
      </c>
      <c r="E8043" t="s">
        <v>28</v>
      </c>
      <c r="F8043" t="s">
        <v>29</v>
      </c>
      <c r="G8043" t="s">
        <v>30</v>
      </c>
      <c r="H8043">
        <v>2</v>
      </c>
      <c r="I8043">
        <v>27213.45</v>
      </c>
      <c r="J8043">
        <v>21783.16</v>
      </c>
      <c r="K8043">
        <v>0</v>
      </c>
      <c r="L8043">
        <f>I8043-J8043-(I8043*K8043)</f>
        <v>5430.2900000000009</v>
      </c>
      <c r="M8043">
        <f t="shared" si="375"/>
        <v>7</v>
      </c>
      <c r="N8043">
        <f t="shared" si="376"/>
        <v>2024</v>
      </c>
      <c r="O8043" s="21">
        <f t="shared" si="377"/>
        <v>0.19954434296276294</v>
      </c>
    </row>
    <row r="8044" spans="1:15">
      <c r="A8044" t="s">
        <v>8631</v>
      </c>
      <c r="B8044" t="s">
        <v>142</v>
      </c>
      <c r="C8044" t="s">
        <v>57</v>
      </c>
      <c r="D8044" t="s">
        <v>58</v>
      </c>
      <c r="E8044" t="s">
        <v>28</v>
      </c>
      <c r="F8044" t="s">
        <v>16</v>
      </c>
      <c r="G8044" t="s">
        <v>38</v>
      </c>
      <c r="H8044">
        <v>4</v>
      </c>
      <c r="I8044">
        <v>14575.92</v>
      </c>
      <c r="J8044">
        <v>9797.84</v>
      </c>
      <c r="K8044">
        <v>0.21</v>
      </c>
      <c r="L8044">
        <f>I8044-J8044-(I8044*K8044)</f>
        <v>1717.1368000000002</v>
      </c>
      <c r="M8044">
        <f t="shared" si="375"/>
        <v>8</v>
      </c>
      <c r="N8044">
        <f t="shared" si="376"/>
        <v>2024</v>
      </c>
      <c r="O8044" s="21">
        <f t="shared" si="377"/>
        <v>0.11780640947535388</v>
      </c>
    </row>
    <row r="8045" spans="1:15">
      <c r="A8045" t="s">
        <v>8632</v>
      </c>
      <c r="B8045" t="s">
        <v>789</v>
      </c>
      <c r="C8045" t="s">
        <v>41</v>
      </c>
      <c r="D8045" t="s">
        <v>21</v>
      </c>
      <c r="E8045" t="s">
        <v>28</v>
      </c>
      <c r="F8045" t="s">
        <v>23</v>
      </c>
      <c r="G8045" t="s">
        <v>24</v>
      </c>
      <c r="H8045">
        <v>5</v>
      </c>
      <c r="I8045">
        <v>36426.730000000003</v>
      </c>
      <c r="J8045">
        <v>22438.86</v>
      </c>
      <c r="K8045">
        <v>0.05</v>
      </c>
      <c r="L8045">
        <f>I8045-J8045-(I8045*K8045)</f>
        <v>12166.533500000001</v>
      </c>
      <c r="M8045">
        <f t="shared" si="375"/>
        <v>3</v>
      </c>
      <c r="N8045">
        <f t="shared" si="376"/>
        <v>2025</v>
      </c>
      <c r="O8045" s="21">
        <f t="shared" si="377"/>
        <v>0.3340001559294507</v>
      </c>
    </row>
    <row r="8046" spans="1:15">
      <c r="A8046" t="s">
        <v>8633</v>
      </c>
      <c r="B8046" t="s">
        <v>691</v>
      </c>
      <c r="C8046" t="s">
        <v>20</v>
      </c>
      <c r="D8046" t="s">
        <v>21</v>
      </c>
      <c r="E8046" t="s">
        <v>28</v>
      </c>
      <c r="F8046" t="s">
        <v>23</v>
      </c>
      <c r="G8046" t="s">
        <v>157</v>
      </c>
      <c r="H8046">
        <v>1</v>
      </c>
      <c r="I8046">
        <v>6023.68</v>
      </c>
      <c r="J8046">
        <v>3406.55</v>
      </c>
      <c r="K8046">
        <v>0.28999999999999998</v>
      </c>
      <c r="L8046">
        <f>I8046-J8046-(I8046*K8046)</f>
        <v>870.2628000000002</v>
      </c>
      <c r="M8046">
        <f t="shared" si="375"/>
        <v>12</v>
      </c>
      <c r="N8046">
        <f t="shared" si="376"/>
        <v>2024</v>
      </c>
      <c r="O8046" s="21">
        <f t="shared" si="377"/>
        <v>0.14447361081597962</v>
      </c>
    </row>
    <row r="8047" spans="1:15">
      <c r="A8047" t="s">
        <v>8634</v>
      </c>
      <c r="B8047" t="s">
        <v>773</v>
      </c>
      <c r="C8047" t="s">
        <v>20</v>
      </c>
      <c r="D8047" t="s">
        <v>21</v>
      </c>
      <c r="E8047" t="s">
        <v>22</v>
      </c>
      <c r="F8047" t="s">
        <v>29</v>
      </c>
      <c r="G8047" t="s">
        <v>42</v>
      </c>
      <c r="H8047">
        <v>2</v>
      </c>
      <c r="I8047">
        <v>23513.599999999999</v>
      </c>
      <c r="J8047">
        <v>16892.77</v>
      </c>
      <c r="K8047">
        <v>0.28000000000000003</v>
      </c>
      <c r="L8047">
        <f>I8047-J8047-(I8047*K8047)</f>
        <v>37.021999999998116</v>
      </c>
      <c r="M8047">
        <f t="shared" si="375"/>
        <v>1</v>
      </c>
      <c r="N8047">
        <f t="shared" si="376"/>
        <v>2025</v>
      </c>
      <c r="O8047" s="21">
        <f t="shared" si="377"/>
        <v>1.5744930593357936E-3</v>
      </c>
    </row>
    <row r="8048" spans="1:15">
      <c r="A8048" t="s">
        <v>8635</v>
      </c>
      <c r="B8048" t="s">
        <v>82</v>
      </c>
      <c r="C8048" t="s">
        <v>62</v>
      </c>
      <c r="D8048" t="s">
        <v>63</v>
      </c>
      <c r="E8048" t="s">
        <v>22</v>
      </c>
      <c r="F8048" t="s">
        <v>29</v>
      </c>
      <c r="G8048" t="s">
        <v>42</v>
      </c>
      <c r="H8048">
        <v>4</v>
      </c>
      <c r="I8048">
        <v>34325.360000000001</v>
      </c>
      <c r="J8048">
        <v>21170.12</v>
      </c>
      <c r="K8048">
        <v>0.24</v>
      </c>
      <c r="L8048">
        <f>I8048-J8048-(I8048*K8048)</f>
        <v>4917.1536000000015</v>
      </c>
      <c r="M8048">
        <f t="shared" si="375"/>
        <v>1</v>
      </c>
      <c r="N8048">
        <f t="shared" si="376"/>
        <v>2025</v>
      </c>
      <c r="O8048" s="21">
        <f t="shared" si="377"/>
        <v>0.14325133370778928</v>
      </c>
    </row>
    <row r="8049" spans="1:15">
      <c r="A8049" t="s">
        <v>8636</v>
      </c>
      <c r="B8049" t="s">
        <v>953</v>
      </c>
      <c r="C8049" t="s">
        <v>36</v>
      </c>
      <c r="D8049" t="s">
        <v>37</v>
      </c>
      <c r="E8049" t="s">
        <v>15</v>
      </c>
      <c r="F8049" t="s">
        <v>23</v>
      </c>
      <c r="G8049" t="s">
        <v>33</v>
      </c>
      <c r="H8049">
        <v>5</v>
      </c>
      <c r="I8049">
        <v>72123.83</v>
      </c>
      <c r="J8049">
        <v>46073.86</v>
      </c>
      <c r="K8049">
        <v>0.17</v>
      </c>
      <c r="L8049">
        <f>I8049-J8049-(I8049*K8049)</f>
        <v>13788.918900000001</v>
      </c>
      <c r="M8049">
        <f t="shared" si="375"/>
        <v>7</v>
      </c>
      <c r="N8049">
        <f t="shared" si="376"/>
        <v>2024</v>
      </c>
      <c r="O8049" s="21">
        <f t="shared" si="377"/>
        <v>0.19118395265476057</v>
      </c>
    </row>
    <row r="8050" spans="1:15">
      <c r="A8050" t="s">
        <v>8637</v>
      </c>
      <c r="B8050" t="s">
        <v>669</v>
      </c>
      <c r="C8050" t="s">
        <v>13</v>
      </c>
      <c r="D8050" t="s">
        <v>14</v>
      </c>
      <c r="E8050" t="s">
        <v>22</v>
      </c>
      <c r="F8050" t="s">
        <v>23</v>
      </c>
      <c r="G8050" t="s">
        <v>94</v>
      </c>
      <c r="H8050">
        <v>4</v>
      </c>
      <c r="I8050">
        <v>23760.27</v>
      </c>
      <c r="J8050">
        <v>18566.23</v>
      </c>
      <c r="K8050">
        <v>0.05</v>
      </c>
      <c r="L8050">
        <f>I8050-J8050-(I8050*K8050)</f>
        <v>4006.0265000000009</v>
      </c>
      <c r="M8050">
        <f t="shared" si="375"/>
        <v>8</v>
      </c>
      <c r="N8050">
        <f t="shared" si="376"/>
        <v>2024</v>
      </c>
      <c r="O8050" s="21">
        <f t="shared" si="377"/>
        <v>0.16860189299195677</v>
      </c>
    </row>
    <row r="8051" spans="1:15">
      <c r="A8051" t="s">
        <v>8638</v>
      </c>
      <c r="B8051" t="s">
        <v>379</v>
      </c>
      <c r="C8051" t="s">
        <v>13</v>
      </c>
      <c r="D8051" t="s">
        <v>14</v>
      </c>
      <c r="E8051" t="s">
        <v>15</v>
      </c>
      <c r="F8051" t="s">
        <v>51</v>
      </c>
      <c r="G8051" t="s">
        <v>64</v>
      </c>
      <c r="H8051">
        <v>3</v>
      </c>
      <c r="I8051">
        <v>27924.79</v>
      </c>
      <c r="J8051">
        <v>17940.07</v>
      </c>
      <c r="K8051">
        <v>0.04</v>
      </c>
      <c r="L8051">
        <f>I8051-J8051-(I8051*K8051)</f>
        <v>8867.7284000000018</v>
      </c>
      <c r="M8051">
        <f t="shared" si="375"/>
        <v>2</v>
      </c>
      <c r="N8051">
        <f t="shared" si="376"/>
        <v>2025</v>
      </c>
      <c r="O8051" s="21">
        <f t="shared" si="377"/>
        <v>0.31755756802468349</v>
      </c>
    </row>
    <row r="8052" spans="1:15">
      <c r="A8052" t="s">
        <v>8639</v>
      </c>
      <c r="B8052" t="s">
        <v>2652</v>
      </c>
      <c r="C8052" t="s">
        <v>41</v>
      </c>
      <c r="D8052" t="s">
        <v>21</v>
      </c>
      <c r="E8052" t="s">
        <v>22</v>
      </c>
      <c r="F8052" t="s">
        <v>29</v>
      </c>
      <c r="G8052" t="s">
        <v>45</v>
      </c>
      <c r="H8052">
        <v>3</v>
      </c>
      <c r="I8052">
        <v>14941.25</v>
      </c>
      <c r="J8052">
        <v>11544.2</v>
      </c>
      <c r="K8052">
        <v>0.05</v>
      </c>
      <c r="L8052">
        <f>I8052-J8052-(I8052*K8052)</f>
        <v>2649.9874999999993</v>
      </c>
      <c r="M8052">
        <f t="shared" si="375"/>
        <v>10</v>
      </c>
      <c r="N8052">
        <f t="shared" si="376"/>
        <v>2024</v>
      </c>
      <c r="O8052" s="21">
        <f t="shared" si="377"/>
        <v>0.17736049527315315</v>
      </c>
    </row>
    <row r="8053" spans="1:15">
      <c r="A8053" t="s">
        <v>8640</v>
      </c>
      <c r="B8053" t="s">
        <v>2135</v>
      </c>
      <c r="C8053" t="s">
        <v>13</v>
      </c>
      <c r="D8053" t="s">
        <v>14</v>
      </c>
      <c r="E8053" t="s">
        <v>15</v>
      </c>
      <c r="F8053" t="s">
        <v>23</v>
      </c>
      <c r="G8053" t="s">
        <v>24</v>
      </c>
      <c r="H8053">
        <v>4</v>
      </c>
      <c r="I8053">
        <v>22591.39</v>
      </c>
      <c r="J8053">
        <v>16016.87</v>
      </c>
      <c r="K8053">
        <v>0.17</v>
      </c>
      <c r="L8053">
        <f>I8053-J8053-(I8053*K8053)</f>
        <v>2733.9836999999984</v>
      </c>
      <c r="M8053">
        <f t="shared" si="375"/>
        <v>5</v>
      </c>
      <c r="N8053">
        <f t="shared" si="376"/>
        <v>2024</v>
      </c>
      <c r="O8053" s="21">
        <f t="shared" si="377"/>
        <v>0.12101883505176081</v>
      </c>
    </row>
    <row r="8054" spans="1:15">
      <c r="A8054" t="s">
        <v>8641</v>
      </c>
      <c r="B8054" t="s">
        <v>40</v>
      </c>
      <c r="C8054" t="s">
        <v>36</v>
      </c>
      <c r="D8054" t="s">
        <v>37</v>
      </c>
      <c r="E8054" t="s">
        <v>15</v>
      </c>
      <c r="F8054" t="s">
        <v>23</v>
      </c>
      <c r="G8054" t="s">
        <v>33</v>
      </c>
      <c r="H8054">
        <v>3</v>
      </c>
      <c r="I8054">
        <v>4287.3999999999996</v>
      </c>
      <c r="J8054">
        <v>2456.1999999999998</v>
      </c>
      <c r="K8054">
        <v>0.16</v>
      </c>
      <c r="L8054">
        <f>I8054-J8054-(I8054*K8054)</f>
        <v>1145.2159999999999</v>
      </c>
      <c r="M8054">
        <f t="shared" si="375"/>
        <v>6</v>
      </c>
      <c r="N8054">
        <f t="shared" si="376"/>
        <v>2024</v>
      </c>
      <c r="O8054" s="21">
        <f t="shared" si="377"/>
        <v>0.26711200261230583</v>
      </c>
    </row>
    <row r="8055" spans="1:15">
      <c r="A8055" t="s">
        <v>8642</v>
      </c>
      <c r="B8055" t="s">
        <v>966</v>
      </c>
      <c r="C8055" t="s">
        <v>79</v>
      </c>
      <c r="D8055" t="s">
        <v>80</v>
      </c>
      <c r="E8055" t="s">
        <v>15</v>
      </c>
      <c r="F8055" t="s">
        <v>16</v>
      </c>
      <c r="G8055" t="s">
        <v>73</v>
      </c>
      <c r="H8055">
        <v>5</v>
      </c>
      <c r="I8055">
        <v>10812.22</v>
      </c>
      <c r="J8055">
        <v>7711.7</v>
      </c>
      <c r="K8055">
        <v>0.02</v>
      </c>
      <c r="L8055">
        <f>I8055-J8055-(I8055*K8055)</f>
        <v>2884.2755999999995</v>
      </c>
      <c r="M8055">
        <f t="shared" si="375"/>
        <v>3</v>
      </c>
      <c r="N8055">
        <f t="shared" si="376"/>
        <v>2024</v>
      </c>
      <c r="O8055" s="21">
        <f t="shared" si="377"/>
        <v>0.26676072074005153</v>
      </c>
    </row>
    <row r="8056" spans="1:15">
      <c r="A8056" t="s">
        <v>8643</v>
      </c>
      <c r="B8056" t="s">
        <v>349</v>
      </c>
      <c r="C8056" t="s">
        <v>79</v>
      </c>
      <c r="D8056" t="s">
        <v>80</v>
      </c>
      <c r="E8056" t="s">
        <v>28</v>
      </c>
      <c r="F8056" t="s">
        <v>16</v>
      </c>
      <c r="G8056" t="s">
        <v>48</v>
      </c>
      <c r="H8056">
        <v>2</v>
      </c>
      <c r="I8056">
        <v>8800.98</v>
      </c>
      <c r="J8056">
        <v>7018.44</v>
      </c>
      <c r="K8056">
        <v>0.14000000000000001</v>
      </c>
      <c r="L8056">
        <f>I8056-J8056-(I8056*K8056)</f>
        <v>550.40279999999984</v>
      </c>
      <c r="M8056">
        <f t="shared" si="375"/>
        <v>10</v>
      </c>
      <c r="N8056">
        <f t="shared" si="376"/>
        <v>2024</v>
      </c>
      <c r="O8056" s="21">
        <f t="shared" si="377"/>
        <v>6.2538808178180139E-2</v>
      </c>
    </row>
    <row r="8057" spans="1:15">
      <c r="A8057" t="s">
        <v>8644</v>
      </c>
      <c r="B8057" t="s">
        <v>93</v>
      </c>
      <c r="C8057" t="s">
        <v>13</v>
      </c>
      <c r="D8057" t="s">
        <v>14</v>
      </c>
      <c r="E8057" t="s">
        <v>15</v>
      </c>
      <c r="F8057" t="s">
        <v>23</v>
      </c>
      <c r="G8057" t="s">
        <v>33</v>
      </c>
      <c r="H8057">
        <v>2</v>
      </c>
      <c r="I8057">
        <v>24861.22</v>
      </c>
      <c r="J8057">
        <v>17098.650000000001</v>
      </c>
      <c r="K8057">
        <v>0.24</v>
      </c>
      <c r="L8057">
        <f>I8057-J8057-(I8057*K8057)</f>
        <v>1795.8771999999999</v>
      </c>
      <c r="M8057">
        <f t="shared" si="375"/>
        <v>7</v>
      </c>
      <c r="N8057">
        <f t="shared" si="376"/>
        <v>2024</v>
      </c>
      <c r="O8057" s="21">
        <f t="shared" si="377"/>
        <v>7.2236084954801091E-2</v>
      </c>
    </row>
    <row r="8058" spans="1:15">
      <c r="A8058" t="s">
        <v>8645</v>
      </c>
      <c r="B8058" t="s">
        <v>500</v>
      </c>
      <c r="C8058" t="s">
        <v>62</v>
      </c>
      <c r="D8058" t="s">
        <v>63</v>
      </c>
      <c r="E8058" t="s">
        <v>28</v>
      </c>
      <c r="F8058" t="s">
        <v>29</v>
      </c>
      <c r="G8058" t="s">
        <v>45</v>
      </c>
      <c r="H8058">
        <v>3</v>
      </c>
      <c r="I8058">
        <v>34834.47</v>
      </c>
      <c r="J8058">
        <v>21145.65</v>
      </c>
      <c r="K8058">
        <v>0.14000000000000001</v>
      </c>
      <c r="L8058">
        <f>I8058-J8058-(I8058*K8058)</f>
        <v>8811.9941999999992</v>
      </c>
      <c r="M8058">
        <f t="shared" si="375"/>
        <v>3</v>
      </c>
      <c r="N8058">
        <f t="shared" si="376"/>
        <v>2025</v>
      </c>
      <c r="O8058" s="21">
        <f t="shared" si="377"/>
        <v>0.25296765531383136</v>
      </c>
    </row>
    <row r="8059" spans="1:15">
      <c r="A8059" t="s">
        <v>8646</v>
      </c>
      <c r="B8059" t="s">
        <v>1533</v>
      </c>
      <c r="C8059" t="s">
        <v>62</v>
      </c>
      <c r="D8059" t="s">
        <v>63</v>
      </c>
      <c r="E8059" t="s">
        <v>15</v>
      </c>
      <c r="F8059" t="s">
        <v>29</v>
      </c>
      <c r="G8059" t="s">
        <v>42</v>
      </c>
      <c r="H8059">
        <v>5</v>
      </c>
      <c r="I8059">
        <v>43952.41</v>
      </c>
      <c r="J8059">
        <v>33209.72</v>
      </c>
      <c r="K8059">
        <v>0.05</v>
      </c>
      <c r="L8059">
        <f>I8059-J8059-(I8059*K8059)</f>
        <v>8545.0695000000014</v>
      </c>
      <c r="M8059">
        <f t="shared" si="375"/>
        <v>12</v>
      </c>
      <c r="N8059">
        <f t="shared" si="376"/>
        <v>2024</v>
      </c>
      <c r="O8059" s="21">
        <f t="shared" si="377"/>
        <v>0.19441640401516097</v>
      </c>
    </row>
    <row r="8060" spans="1:15">
      <c r="A8060" t="s">
        <v>8647</v>
      </c>
      <c r="B8060" t="s">
        <v>1285</v>
      </c>
      <c r="C8060" t="s">
        <v>13</v>
      </c>
      <c r="D8060" t="s">
        <v>14</v>
      </c>
      <c r="E8060" t="s">
        <v>28</v>
      </c>
      <c r="F8060" t="s">
        <v>23</v>
      </c>
      <c r="G8060" t="s">
        <v>94</v>
      </c>
      <c r="H8060">
        <v>5</v>
      </c>
      <c r="I8060">
        <v>48405.98</v>
      </c>
      <c r="J8060">
        <v>36941.54</v>
      </c>
      <c r="K8060">
        <v>0.19</v>
      </c>
      <c r="L8060">
        <f>I8060-J8060-(I8060*K8060)</f>
        <v>2267.3038000000015</v>
      </c>
      <c r="M8060">
        <f t="shared" si="375"/>
        <v>10</v>
      </c>
      <c r="N8060">
        <f t="shared" si="376"/>
        <v>2024</v>
      </c>
      <c r="O8060" s="21">
        <f t="shared" si="377"/>
        <v>4.6839332660964642E-2</v>
      </c>
    </row>
    <row r="8061" spans="1:15">
      <c r="A8061" t="s">
        <v>8648</v>
      </c>
      <c r="B8061" t="s">
        <v>1916</v>
      </c>
      <c r="C8061" t="s">
        <v>41</v>
      </c>
      <c r="D8061" t="s">
        <v>21</v>
      </c>
      <c r="E8061" t="s">
        <v>22</v>
      </c>
      <c r="F8061" t="s">
        <v>16</v>
      </c>
      <c r="G8061" t="s">
        <v>38</v>
      </c>
      <c r="H8061">
        <v>1</v>
      </c>
      <c r="I8061">
        <v>8067.07</v>
      </c>
      <c r="J8061">
        <v>5316</v>
      </c>
      <c r="K8061">
        <v>0.27</v>
      </c>
      <c r="L8061">
        <f>I8061-J8061-(I8061*K8061)</f>
        <v>572.96109999999953</v>
      </c>
      <c r="M8061">
        <f t="shared" si="375"/>
        <v>12</v>
      </c>
      <c r="N8061">
        <f t="shared" si="376"/>
        <v>2024</v>
      </c>
      <c r="O8061" s="21">
        <f t="shared" si="377"/>
        <v>7.1024684302974872E-2</v>
      </c>
    </row>
    <row r="8062" spans="1:15">
      <c r="A8062" t="s">
        <v>8649</v>
      </c>
      <c r="B8062" t="s">
        <v>98</v>
      </c>
      <c r="C8062" t="s">
        <v>27</v>
      </c>
      <c r="D8062" t="s">
        <v>27</v>
      </c>
      <c r="E8062" t="s">
        <v>28</v>
      </c>
      <c r="F8062" t="s">
        <v>29</v>
      </c>
      <c r="G8062" t="s">
        <v>30</v>
      </c>
      <c r="H8062">
        <v>1</v>
      </c>
      <c r="I8062">
        <v>7136.4</v>
      </c>
      <c r="J8062">
        <v>6044.89</v>
      </c>
      <c r="K8062">
        <v>7.0000000000000007E-2</v>
      </c>
      <c r="L8062">
        <f>I8062-J8062-(I8062*K8062)</f>
        <v>591.96199999999931</v>
      </c>
      <c r="M8062">
        <f t="shared" si="375"/>
        <v>3</v>
      </c>
      <c r="N8062">
        <f t="shared" si="376"/>
        <v>2024</v>
      </c>
      <c r="O8062" s="21">
        <f t="shared" si="377"/>
        <v>8.2949666498514568E-2</v>
      </c>
    </row>
    <row r="8063" spans="1:15">
      <c r="A8063" t="s">
        <v>8650</v>
      </c>
      <c r="B8063" t="s">
        <v>2652</v>
      </c>
      <c r="C8063" t="s">
        <v>13</v>
      </c>
      <c r="D8063" t="s">
        <v>14</v>
      </c>
      <c r="E8063" t="s">
        <v>22</v>
      </c>
      <c r="F8063" t="s">
        <v>23</v>
      </c>
      <c r="G8063" t="s">
        <v>94</v>
      </c>
      <c r="H8063">
        <v>2</v>
      </c>
      <c r="I8063">
        <v>1442.45</v>
      </c>
      <c r="J8063">
        <v>928.26</v>
      </c>
      <c r="K8063">
        <v>0.19</v>
      </c>
      <c r="L8063">
        <f>I8063-J8063-(I8063*K8063)</f>
        <v>240.12450000000007</v>
      </c>
      <c r="M8063">
        <f t="shared" si="375"/>
        <v>10</v>
      </c>
      <c r="N8063">
        <f t="shared" si="376"/>
        <v>2024</v>
      </c>
      <c r="O8063" s="21">
        <f t="shared" si="377"/>
        <v>0.16646989497036296</v>
      </c>
    </row>
    <row r="8064" spans="1:15">
      <c r="A8064" t="s">
        <v>8651</v>
      </c>
      <c r="B8064" t="s">
        <v>1848</v>
      </c>
      <c r="C8064" t="s">
        <v>20</v>
      </c>
      <c r="D8064" t="s">
        <v>21</v>
      </c>
      <c r="E8064" t="s">
        <v>28</v>
      </c>
      <c r="F8064" t="s">
        <v>23</v>
      </c>
      <c r="G8064" t="s">
        <v>24</v>
      </c>
      <c r="H8064">
        <v>3</v>
      </c>
      <c r="I8064">
        <v>20766.68</v>
      </c>
      <c r="J8064">
        <v>16343.3</v>
      </c>
      <c r="K8064">
        <v>0.24</v>
      </c>
      <c r="L8064">
        <f>I8064-J8064-(I8064*K8064)</f>
        <v>-560.62319999999909</v>
      </c>
      <c r="M8064">
        <f t="shared" si="375"/>
        <v>7</v>
      </c>
      <c r="N8064">
        <f t="shared" si="376"/>
        <v>2024</v>
      </c>
      <c r="O8064" s="21">
        <f t="shared" si="377"/>
        <v>-2.6996284432562117E-2</v>
      </c>
    </row>
    <row r="8065" spans="1:15">
      <c r="A8065" t="s">
        <v>8652</v>
      </c>
      <c r="B8065" t="s">
        <v>513</v>
      </c>
      <c r="C8065" t="s">
        <v>41</v>
      </c>
      <c r="D8065" t="s">
        <v>21</v>
      </c>
      <c r="E8065" t="s">
        <v>15</v>
      </c>
      <c r="F8065" t="s">
        <v>16</v>
      </c>
      <c r="G8065" t="s">
        <v>73</v>
      </c>
      <c r="H8065">
        <v>2</v>
      </c>
      <c r="I8065">
        <v>9011.99</v>
      </c>
      <c r="J8065">
        <v>4957.38</v>
      </c>
      <c r="K8065">
        <v>0.09</v>
      </c>
      <c r="L8065">
        <f>I8065-J8065-(I8065*K8065)</f>
        <v>3243.5308999999997</v>
      </c>
      <c r="M8065">
        <f t="shared" si="375"/>
        <v>3</v>
      </c>
      <c r="N8065">
        <f t="shared" si="376"/>
        <v>2025</v>
      </c>
      <c r="O8065" s="21">
        <f t="shared" si="377"/>
        <v>0.35991283834092136</v>
      </c>
    </row>
    <row r="8066" spans="1:15">
      <c r="A8066" t="s">
        <v>8653</v>
      </c>
      <c r="B8066" t="s">
        <v>384</v>
      </c>
      <c r="C8066" t="s">
        <v>41</v>
      </c>
      <c r="D8066" t="s">
        <v>21</v>
      </c>
      <c r="E8066" t="s">
        <v>22</v>
      </c>
      <c r="F8066" t="s">
        <v>29</v>
      </c>
      <c r="G8066" t="s">
        <v>42</v>
      </c>
      <c r="H8066">
        <v>1</v>
      </c>
      <c r="I8066">
        <v>13642.12</v>
      </c>
      <c r="J8066">
        <v>7710.62</v>
      </c>
      <c r="K8066">
        <v>0.16</v>
      </c>
      <c r="L8066">
        <f>I8066-J8066-(I8066*K8066)</f>
        <v>3748.7608000000009</v>
      </c>
      <c r="M8066">
        <f t="shared" si="375"/>
        <v>11</v>
      </c>
      <c r="N8066">
        <f t="shared" si="376"/>
        <v>2024</v>
      </c>
      <c r="O8066" s="21">
        <f t="shared" si="377"/>
        <v>0.27479312599507999</v>
      </c>
    </row>
    <row r="8067" spans="1:15">
      <c r="A8067" t="s">
        <v>8654</v>
      </c>
      <c r="B8067" t="s">
        <v>249</v>
      </c>
      <c r="C8067" t="s">
        <v>79</v>
      </c>
      <c r="D8067" t="s">
        <v>80</v>
      </c>
      <c r="E8067" t="s">
        <v>22</v>
      </c>
      <c r="F8067" t="s">
        <v>29</v>
      </c>
      <c r="G8067" t="s">
        <v>30</v>
      </c>
      <c r="H8067">
        <v>3</v>
      </c>
      <c r="I8067">
        <v>43722.68</v>
      </c>
      <c r="J8067">
        <v>28196.65</v>
      </c>
      <c r="K8067">
        <v>0.05</v>
      </c>
      <c r="L8067">
        <f>I8067-J8067-(I8067*K8067)</f>
        <v>13339.895999999999</v>
      </c>
      <c r="M8067">
        <f t="shared" ref="M8067:M8130" si="378">MONTH(B8067)</f>
        <v>3</v>
      </c>
      <c r="N8067">
        <f t="shared" ref="N8067:N8130" si="379">YEAR(B8067)</f>
        <v>2025</v>
      </c>
      <c r="O8067" s="21">
        <f t="shared" ref="O8067:O8130" si="380">L8067/I8067</f>
        <v>0.30510243196437176</v>
      </c>
    </row>
    <row r="8068" spans="1:15">
      <c r="A8068" t="s">
        <v>8655</v>
      </c>
      <c r="B8068" t="s">
        <v>316</v>
      </c>
      <c r="C8068" t="s">
        <v>57</v>
      </c>
      <c r="D8068" t="s">
        <v>58</v>
      </c>
      <c r="E8068" t="s">
        <v>28</v>
      </c>
      <c r="F8068" t="s">
        <v>16</v>
      </c>
      <c r="G8068" t="s">
        <v>48</v>
      </c>
      <c r="H8068">
        <v>3</v>
      </c>
      <c r="I8068">
        <v>1631.75</v>
      </c>
      <c r="J8068">
        <v>1123.73</v>
      </c>
      <c r="K8068">
        <v>0.06</v>
      </c>
      <c r="L8068">
        <f>I8068-J8068-(I8068*K8068)</f>
        <v>410.11500000000001</v>
      </c>
      <c r="M8068">
        <f t="shared" si="378"/>
        <v>1</v>
      </c>
      <c r="N8068">
        <f t="shared" si="379"/>
        <v>2025</v>
      </c>
      <c r="O8068" s="21">
        <f t="shared" si="380"/>
        <v>0.25133445687145706</v>
      </c>
    </row>
    <row r="8069" spans="1:15">
      <c r="A8069" t="s">
        <v>8656</v>
      </c>
      <c r="B8069" t="s">
        <v>1237</v>
      </c>
      <c r="C8069" t="s">
        <v>20</v>
      </c>
      <c r="D8069" t="s">
        <v>21</v>
      </c>
      <c r="E8069" t="s">
        <v>28</v>
      </c>
      <c r="F8069" t="s">
        <v>16</v>
      </c>
      <c r="G8069" t="s">
        <v>73</v>
      </c>
      <c r="H8069">
        <v>1</v>
      </c>
      <c r="I8069">
        <v>1254.1199999999999</v>
      </c>
      <c r="J8069">
        <v>730.86</v>
      </c>
      <c r="K8069">
        <v>0.04</v>
      </c>
      <c r="L8069">
        <f>I8069-J8069-(I8069*K8069)</f>
        <v>473.09519999999986</v>
      </c>
      <c r="M8069">
        <f t="shared" si="378"/>
        <v>3</v>
      </c>
      <c r="N8069">
        <f t="shared" si="379"/>
        <v>2025</v>
      </c>
      <c r="O8069" s="21">
        <f t="shared" si="380"/>
        <v>0.37723280068892923</v>
      </c>
    </row>
    <row r="8070" spans="1:15">
      <c r="A8070" t="s">
        <v>8657</v>
      </c>
      <c r="B8070" t="s">
        <v>1422</v>
      </c>
      <c r="C8070" t="s">
        <v>20</v>
      </c>
      <c r="D8070" t="s">
        <v>21</v>
      </c>
      <c r="E8070" t="s">
        <v>28</v>
      </c>
      <c r="F8070" t="s">
        <v>51</v>
      </c>
      <c r="G8070" t="s">
        <v>64</v>
      </c>
      <c r="H8070">
        <v>2</v>
      </c>
      <c r="I8070">
        <v>2296.0500000000002</v>
      </c>
      <c r="J8070">
        <v>1855.56</v>
      </c>
      <c r="K8070">
        <v>0.19</v>
      </c>
      <c r="L8070">
        <f>I8070-J8070-(I8070*K8070)</f>
        <v>4.2405000000002246</v>
      </c>
      <c r="M8070">
        <f t="shared" si="378"/>
        <v>8</v>
      </c>
      <c r="N8070">
        <f t="shared" si="379"/>
        <v>2024</v>
      </c>
      <c r="O8070" s="21">
        <f t="shared" si="380"/>
        <v>1.8468674462665117E-3</v>
      </c>
    </row>
    <row r="8071" spans="1:15">
      <c r="A8071" t="s">
        <v>8658</v>
      </c>
      <c r="B8071" t="s">
        <v>390</v>
      </c>
      <c r="C8071" t="s">
        <v>36</v>
      </c>
      <c r="D8071" t="s">
        <v>37</v>
      </c>
      <c r="E8071" t="s">
        <v>28</v>
      </c>
      <c r="F8071" t="s">
        <v>23</v>
      </c>
      <c r="G8071" t="s">
        <v>94</v>
      </c>
      <c r="H8071">
        <v>4</v>
      </c>
      <c r="I8071">
        <v>45173.1</v>
      </c>
      <c r="J8071">
        <v>32673.19</v>
      </c>
      <c r="K8071">
        <v>0.28999999999999998</v>
      </c>
      <c r="L8071">
        <f>I8071-J8071-(I8071*K8071)</f>
        <v>-600.28899999999885</v>
      </c>
      <c r="M8071">
        <f t="shared" si="378"/>
        <v>4</v>
      </c>
      <c r="N8071">
        <f t="shared" si="379"/>
        <v>2024</v>
      </c>
      <c r="O8071" s="21">
        <f t="shared" si="380"/>
        <v>-1.3288638592436624E-2</v>
      </c>
    </row>
    <row r="8072" spans="1:15">
      <c r="A8072" t="s">
        <v>8659</v>
      </c>
      <c r="B8072" t="s">
        <v>208</v>
      </c>
      <c r="C8072" t="s">
        <v>27</v>
      </c>
      <c r="D8072" t="s">
        <v>27</v>
      </c>
      <c r="E8072" t="s">
        <v>22</v>
      </c>
      <c r="F8072" t="s">
        <v>29</v>
      </c>
      <c r="G8072" t="s">
        <v>30</v>
      </c>
      <c r="H8072">
        <v>4</v>
      </c>
      <c r="I8072">
        <v>2113.46</v>
      </c>
      <c r="J8072">
        <v>1273.06</v>
      </c>
      <c r="K8072">
        <v>0.25</v>
      </c>
      <c r="L8072">
        <f>I8072-J8072-(I8072*K8072)</f>
        <v>312.03500000000008</v>
      </c>
      <c r="M8072">
        <f t="shared" si="378"/>
        <v>6</v>
      </c>
      <c r="N8072">
        <f t="shared" si="379"/>
        <v>2024</v>
      </c>
      <c r="O8072" s="21">
        <f t="shared" si="380"/>
        <v>0.14764178172286208</v>
      </c>
    </row>
    <row r="8073" spans="1:15">
      <c r="A8073" t="s">
        <v>8660</v>
      </c>
      <c r="B8073" t="s">
        <v>1453</v>
      </c>
      <c r="C8073" t="s">
        <v>36</v>
      </c>
      <c r="D8073" t="s">
        <v>37</v>
      </c>
      <c r="E8073" t="s">
        <v>28</v>
      </c>
      <c r="F8073" t="s">
        <v>29</v>
      </c>
      <c r="G8073" t="s">
        <v>139</v>
      </c>
      <c r="H8073">
        <v>4</v>
      </c>
      <c r="I8073">
        <v>19753.04</v>
      </c>
      <c r="J8073">
        <v>11296.84</v>
      </c>
      <c r="K8073">
        <v>0.25</v>
      </c>
      <c r="L8073">
        <f>I8073-J8073-(I8073*K8073)</f>
        <v>3517.9400000000005</v>
      </c>
      <c r="M8073">
        <f t="shared" si="378"/>
        <v>5</v>
      </c>
      <c r="N8073">
        <f t="shared" si="379"/>
        <v>2024</v>
      </c>
      <c r="O8073" s="21">
        <f t="shared" si="380"/>
        <v>0.17809613102590793</v>
      </c>
    </row>
    <row r="8074" spans="1:15">
      <c r="A8074" t="s">
        <v>8661</v>
      </c>
      <c r="B8074" t="s">
        <v>1070</v>
      </c>
      <c r="C8074" t="s">
        <v>27</v>
      </c>
      <c r="D8074" t="s">
        <v>27</v>
      </c>
      <c r="E8074" t="s">
        <v>15</v>
      </c>
      <c r="F8074" t="s">
        <v>23</v>
      </c>
      <c r="G8074" t="s">
        <v>33</v>
      </c>
      <c r="H8074">
        <v>3</v>
      </c>
      <c r="I8074">
        <v>10996.14</v>
      </c>
      <c r="J8074">
        <v>6706.8</v>
      </c>
      <c r="K8074">
        <v>0.12</v>
      </c>
      <c r="L8074">
        <f>I8074-J8074-(I8074*K8074)</f>
        <v>2969.8031999999994</v>
      </c>
      <c r="M8074">
        <f t="shared" si="378"/>
        <v>1</v>
      </c>
      <c r="N8074">
        <f t="shared" si="379"/>
        <v>2024</v>
      </c>
      <c r="O8074" s="21">
        <f t="shared" si="380"/>
        <v>0.27007688152388015</v>
      </c>
    </row>
    <row r="8075" spans="1:15">
      <c r="A8075" t="s">
        <v>8662</v>
      </c>
      <c r="B8075" t="s">
        <v>189</v>
      </c>
      <c r="C8075" t="s">
        <v>20</v>
      </c>
      <c r="D8075" t="s">
        <v>21</v>
      </c>
      <c r="E8075" t="s">
        <v>28</v>
      </c>
      <c r="F8075" t="s">
        <v>23</v>
      </c>
      <c r="G8075" t="s">
        <v>94</v>
      </c>
      <c r="H8075">
        <v>1</v>
      </c>
      <c r="I8075">
        <v>7460.9</v>
      </c>
      <c r="J8075">
        <v>6186.6</v>
      </c>
      <c r="K8075">
        <v>0.25</v>
      </c>
      <c r="L8075">
        <f>I8075-J8075-(I8075*K8075)</f>
        <v>-590.92500000000064</v>
      </c>
      <c r="M8075">
        <f t="shared" si="378"/>
        <v>2</v>
      </c>
      <c r="N8075">
        <f t="shared" si="379"/>
        <v>2024</v>
      </c>
      <c r="O8075" s="21">
        <f t="shared" si="380"/>
        <v>-7.9202911176935842E-2</v>
      </c>
    </row>
    <row r="8076" spans="1:15">
      <c r="A8076" t="s">
        <v>8663</v>
      </c>
      <c r="B8076" t="s">
        <v>3281</v>
      </c>
      <c r="C8076" t="s">
        <v>13</v>
      </c>
      <c r="D8076" t="s">
        <v>14</v>
      </c>
      <c r="E8076" t="s">
        <v>28</v>
      </c>
      <c r="F8076" t="s">
        <v>16</v>
      </c>
      <c r="G8076" t="s">
        <v>48</v>
      </c>
      <c r="H8076">
        <v>1</v>
      </c>
      <c r="I8076">
        <v>11538.07</v>
      </c>
      <c r="J8076">
        <v>8842.26</v>
      </c>
      <c r="K8076">
        <v>0.05</v>
      </c>
      <c r="L8076">
        <f>I8076-J8076-(I8076*K8076)</f>
        <v>2118.9064999999996</v>
      </c>
      <c r="M8076">
        <f t="shared" si="378"/>
        <v>5</v>
      </c>
      <c r="N8076">
        <f t="shared" si="379"/>
        <v>2024</v>
      </c>
      <c r="O8076" s="21">
        <f t="shared" si="380"/>
        <v>0.18364479501337741</v>
      </c>
    </row>
    <row r="8077" spans="1:15">
      <c r="A8077" t="s">
        <v>8664</v>
      </c>
      <c r="B8077" t="s">
        <v>1338</v>
      </c>
      <c r="C8077" t="s">
        <v>36</v>
      </c>
      <c r="D8077" t="s">
        <v>37</v>
      </c>
      <c r="E8077" t="s">
        <v>28</v>
      </c>
      <c r="F8077" t="s">
        <v>23</v>
      </c>
      <c r="G8077" t="s">
        <v>157</v>
      </c>
      <c r="H8077">
        <v>4</v>
      </c>
      <c r="I8077">
        <v>26796.720000000001</v>
      </c>
      <c r="J8077">
        <v>22161.67</v>
      </c>
      <c r="K8077">
        <v>0.24</v>
      </c>
      <c r="L8077">
        <f>I8077-J8077-(I8077*K8077)</f>
        <v>-1796.1627999999973</v>
      </c>
      <c r="M8077">
        <f t="shared" si="378"/>
        <v>5</v>
      </c>
      <c r="N8077">
        <f t="shared" si="379"/>
        <v>2024</v>
      </c>
      <c r="O8077" s="21">
        <f t="shared" si="380"/>
        <v>-6.702920357416868E-2</v>
      </c>
    </row>
    <row r="8078" spans="1:15">
      <c r="A8078" t="s">
        <v>8665</v>
      </c>
      <c r="B8078" t="s">
        <v>879</v>
      </c>
      <c r="C8078" t="s">
        <v>62</v>
      </c>
      <c r="D8078" t="s">
        <v>63</v>
      </c>
      <c r="E8078" t="s">
        <v>15</v>
      </c>
      <c r="F8078" t="s">
        <v>29</v>
      </c>
      <c r="G8078" t="s">
        <v>30</v>
      </c>
      <c r="H8078">
        <v>1</v>
      </c>
      <c r="I8078">
        <v>14824.41</v>
      </c>
      <c r="J8078">
        <v>10369.469999999999</v>
      </c>
      <c r="K8078">
        <v>0.28999999999999998</v>
      </c>
      <c r="L8078">
        <f>I8078-J8078-(I8078*K8078)</f>
        <v>155.86110000000099</v>
      </c>
      <c r="M8078">
        <f t="shared" si="378"/>
        <v>7</v>
      </c>
      <c r="N8078">
        <f t="shared" si="379"/>
        <v>2024</v>
      </c>
      <c r="O8078" s="21">
        <f t="shared" si="380"/>
        <v>1.0513814715054495E-2</v>
      </c>
    </row>
    <row r="8079" spans="1:15">
      <c r="A8079" t="s">
        <v>8666</v>
      </c>
      <c r="B8079" t="s">
        <v>433</v>
      </c>
      <c r="C8079" t="s">
        <v>57</v>
      </c>
      <c r="D8079" t="s">
        <v>58</v>
      </c>
      <c r="E8079" t="s">
        <v>28</v>
      </c>
      <c r="F8079" t="s">
        <v>23</v>
      </c>
      <c r="G8079" t="s">
        <v>24</v>
      </c>
      <c r="H8079">
        <v>4</v>
      </c>
      <c r="I8079">
        <v>40002.89</v>
      </c>
      <c r="J8079">
        <v>32066.86</v>
      </c>
      <c r="K8079">
        <v>0.15</v>
      </c>
      <c r="L8079">
        <f>I8079-J8079-(I8079*K8079)</f>
        <v>1935.5964999999987</v>
      </c>
      <c r="M8079">
        <f t="shared" si="378"/>
        <v>11</v>
      </c>
      <c r="N8079">
        <f t="shared" si="379"/>
        <v>2024</v>
      </c>
      <c r="O8079" s="21">
        <f t="shared" si="380"/>
        <v>4.8386416581401963E-2</v>
      </c>
    </row>
    <row r="8080" spans="1:15">
      <c r="A8080" t="s">
        <v>8667</v>
      </c>
      <c r="B8080" t="s">
        <v>920</v>
      </c>
      <c r="C8080" t="s">
        <v>79</v>
      </c>
      <c r="D8080" t="s">
        <v>80</v>
      </c>
      <c r="E8080" t="s">
        <v>22</v>
      </c>
      <c r="F8080" t="s">
        <v>29</v>
      </c>
      <c r="G8080" t="s">
        <v>45</v>
      </c>
      <c r="H8080">
        <v>5</v>
      </c>
      <c r="I8080">
        <v>8752.69</v>
      </c>
      <c r="J8080">
        <v>5473.87</v>
      </c>
      <c r="K8080">
        <v>0.06</v>
      </c>
      <c r="L8080">
        <f>I8080-J8080-(I8080*K8080)</f>
        <v>2753.6586000000007</v>
      </c>
      <c r="M8080">
        <f t="shared" si="378"/>
        <v>12</v>
      </c>
      <c r="N8080">
        <f t="shared" si="379"/>
        <v>2024</v>
      </c>
      <c r="O8080" s="21">
        <f t="shared" si="380"/>
        <v>0.31460712078229669</v>
      </c>
    </row>
    <row r="8081" spans="1:15">
      <c r="A8081" t="s">
        <v>8668</v>
      </c>
      <c r="B8081" t="s">
        <v>1220</v>
      </c>
      <c r="C8081" t="s">
        <v>13</v>
      </c>
      <c r="D8081" t="s">
        <v>14</v>
      </c>
      <c r="E8081" t="s">
        <v>15</v>
      </c>
      <c r="F8081" t="s">
        <v>29</v>
      </c>
      <c r="G8081" t="s">
        <v>139</v>
      </c>
      <c r="H8081">
        <v>2</v>
      </c>
      <c r="I8081">
        <v>11843.26</v>
      </c>
      <c r="J8081">
        <v>8624.99</v>
      </c>
      <c r="K8081">
        <v>7.0000000000000007E-2</v>
      </c>
      <c r="L8081">
        <f>I8081-J8081-(I8081*K8081)</f>
        <v>2389.2418000000002</v>
      </c>
      <c r="M8081">
        <f t="shared" si="378"/>
        <v>2</v>
      </c>
      <c r="N8081">
        <f t="shared" si="379"/>
        <v>2025</v>
      </c>
      <c r="O8081" s="21">
        <f t="shared" si="380"/>
        <v>0.20173852469674736</v>
      </c>
    </row>
    <row r="8082" spans="1:15">
      <c r="A8082" t="s">
        <v>8669</v>
      </c>
      <c r="B8082" t="s">
        <v>560</v>
      </c>
      <c r="C8082" t="s">
        <v>13</v>
      </c>
      <c r="D8082" t="s">
        <v>14</v>
      </c>
      <c r="E8082" t="s">
        <v>28</v>
      </c>
      <c r="F8082" t="s">
        <v>29</v>
      </c>
      <c r="G8082" t="s">
        <v>139</v>
      </c>
      <c r="H8082">
        <v>1</v>
      </c>
      <c r="I8082">
        <v>12346.44</v>
      </c>
      <c r="J8082">
        <v>10485.219999999999</v>
      </c>
      <c r="K8082">
        <v>0.19</v>
      </c>
      <c r="L8082">
        <f>I8082-J8082-(I8082*K8082)</f>
        <v>-484.60359999999901</v>
      </c>
      <c r="M8082">
        <f t="shared" si="378"/>
        <v>3</v>
      </c>
      <c r="N8082">
        <f t="shared" si="379"/>
        <v>2025</v>
      </c>
      <c r="O8082" s="21">
        <f t="shared" si="380"/>
        <v>-3.9250472200893456E-2</v>
      </c>
    </row>
    <row r="8083" spans="1:15">
      <c r="A8083" t="s">
        <v>8670</v>
      </c>
      <c r="B8083" t="s">
        <v>431</v>
      </c>
      <c r="C8083" t="s">
        <v>62</v>
      </c>
      <c r="D8083" t="s">
        <v>63</v>
      </c>
      <c r="E8083" t="s">
        <v>28</v>
      </c>
      <c r="F8083" t="s">
        <v>16</v>
      </c>
      <c r="G8083" t="s">
        <v>48</v>
      </c>
      <c r="H8083">
        <v>2</v>
      </c>
      <c r="I8083">
        <v>2483.08</v>
      </c>
      <c r="J8083">
        <v>1587.22</v>
      </c>
      <c r="K8083">
        <v>0.12</v>
      </c>
      <c r="L8083">
        <f>I8083-J8083-(I8083*K8083)</f>
        <v>597.8904</v>
      </c>
      <c r="M8083">
        <f t="shared" si="378"/>
        <v>11</v>
      </c>
      <c r="N8083">
        <f t="shared" si="379"/>
        <v>2024</v>
      </c>
      <c r="O8083" s="21">
        <f t="shared" si="380"/>
        <v>0.24078579828277785</v>
      </c>
    </row>
    <row r="8084" spans="1:15">
      <c r="A8084" t="s">
        <v>8671</v>
      </c>
      <c r="B8084" t="s">
        <v>518</v>
      </c>
      <c r="C8084" t="s">
        <v>41</v>
      </c>
      <c r="D8084" t="s">
        <v>21</v>
      </c>
      <c r="E8084" t="s">
        <v>15</v>
      </c>
      <c r="F8084" t="s">
        <v>51</v>
      </c>
      <c r="G8084" t="s">
        <v>85</v>
      </c>
      <c r="H8084">
        <v>3</v>
      </c>
      <c r="I8084">
        <v>26661.46</v>
      </c>
      <c r="J8084">
        <v>22566.57</v>
      </c>
      <c r="K8084">
        <v>0.01</v>
      </c>
      <c r="L8084">
        <f>I8084-J8084-(I8084*K8084)</f>
        <v>3828.2753999999995</v>
      </c>
      <c r="M8084">
        <f t="shared" si="378"/>
        <v>6</v>
      </c>
      <c r="N8084">
        <f t="shared" si="379"/>
        <v>2024</v>
      </c>
      <c r="O8084" s="21">
        <f t="shared" si="380"/>
        <v>0.14358836312790071</v>
      </c>
    </row>
    <row r="8085" spans="1:15">
      <c r="A8085" t="s">
        <v>8672</v>
      </c>
      <c r="B8085" t="s">
        <v>696</v>
      </c>
      <c r="C8085" t="s">
        <v>62</v>
      </c>
      <c r="D8085" t="s">
        <v>63</v>
      </c>
      <c r="E8085" t="s">
        <v>15</v>
      </c>
      <c r="F8085" t="s">
        <v>29</v>
      </c>
      <c r="G8085" t="s">
        <v>30</v>
      </c>
      <c r="H8085">
        <v>1</v>
      </c>
      <c r="I8085">
        <v>7697.67</v>
      </c>
      <c r="J8085">
        <v>6257.73</v>
      </c>
      <c r="K8085">
        <v>0.09</v>
      </c>
      <c r="L8085">
        <f>I8085-J8085-(I8085*K8085)</f>
        <v>747.14970000000051</v>
      </c>
      <c r="M8085">
        <f t="shared" si="378"/>
        <v>6</v>
      </c>
      <c r="N8085">
        <f t="shared" si="379"/>
        <v>2024</v>
      </c>
      <c r="O8085" s="21">
        <f t="shared" si="380"/>
        <v>9.7061799219763961E-2</v>
      </c>
    </row>
    <row r="8086" spans="1:15">
      <c r="A8086" t="s">
        <v>8673</v>
      </c>
      <c r="B8086" t="s">
        <v>752</v>
      </c>
      <c r="C8086" t="s">
        <v>13</v>
      </c>
      <c r="D8086" t="s">
        <v>14</v>
      </c>
      <c r="E8086" t="s">
        <v>28</v>
      </c>
      <c r="F8086" t="s">
        <v>29</v>
      </c>
      <c r="G8086" t="s">
        <v>42</v>
      </c>
      <c r="H8086">
        <v>5</v>
      </c>
      <c r="I8086">
        <v>14658.3</v>
      </c>
      <c r="J8086">
        <v>12207.14</v>
      </c>
      <c r="K8086">
        <v>0.06</v>
      </c>
      <c r="L8086">
        <f>I8086-J8086-(I8086*K8086)</f>
        <v>1571.6619999999998</v>
      </c>
      <c r="M8086">
        <f t="shared" si="378"/>
        <v>5</v>
      </c>
      <c r="N8086">
        <f t="shared" si="379"/>
        <v>2025</v>
      </c>
      <c r="O8086" s="21">
        <f t="shared" si="380"/>
        <v>0.10721993682759937</v>
      </c>
    </row>
    <row r="8087" spans="1:15">
      <c r="A8087" t="s">
        <v>8674</v>
      </c>
      <c r="B8087" t="s">
        <v>1418</v>
      </c>
      <c r="C8087" t="s">
        <v>20</v>
      </c>
      <c r="D8087" t="s">
        <v>21</v>
      </c>
      <c r="E8087" t="s">
        <v>15</v>
      </c>
      <c r="F8087" t="s">
        <v>23</v>
      </c>
      <c r="G8087" t="s">
        <v>24</v>
      </c>
      <c r="H8087">
        <v>5</v>
      </c>
      <c r="I8087">
        <v>26367.73</v>
      </c>
      <c r="J8087">
        <v>18410.349999999999</v>
      </c>
      <c r="K8087">
        <v>0.28000000000000003</v>
      </c>
      <c r="L8087">
        <f>I8087-J8087-(I8087*K8087)</f>
        <v>574.41560000000027</v>
      </c>
      <c r="M8087">
        <f t="shared" si="378"/>
        <v>1</v>
      </c>
      <c r="N8087">
        <f t="shared" si="379"/>
        <v>2025</v>
      </c>
      <c r="O8087" s="21">
        <f t="shared" si="380"/>
        <v>2.1784795278167679E-2</v>
      </c>
    </row>
    <row r="8088" spans="1:15">
      <c r="A8088" t="s">
        <v>8675</v>
      </c>
      <c r="B8088" t="s">
        <v>316</v>
      </c>
      <c r="C8088" t="s">
        <v>62</v>
      </c>
      <c r="D8088" t="s">
        <v>63</v>
      </c>
      <c r="E8088" t="s">
        <v>22</v>
      </c>
      <c r="F8088" t="s">
        <v>23</v>
      </c>
      <c r="G8088" t="s">
        <v>33</v>
      </c>
      <c r="H8088">
        <v>4</v>
      </c>
      <c r="I8088">
        <v>16123.22</v>
      </c>
      <c r="J8088">
        <v>10048.41</v>
      </c>
      <c r="K8088">
        <v>0.04</v>
      </c>
      <c r="L8088">
        <f>I8088-J8088-(I8088*K8088)</f>
        <v>5429.8811999999998</v>
      </c>
      <c r="M8088">
        <f t="shared" si="378"/>
        <v>1</v>
      </c>
      <c r="N8088">
        <f t="shared" si="379"/>
        <v>2025</v>
      </c>
      <c r="O8088" s="21">
        <f t="shared" si="380"/>
        <v>0.3367739942765775</v>
      </c>
    </row>
    <row r="8089" spans="1:15">
      <c r="A8089" t="s">
        <v>8676</v>
      </c>
      <c r="B8089" t="s">
        <v>609</v>
      </c>
      <c r="C8089" t="s">
        <v>57</v>
      </c>
      <c r="D8089" t="s">
        <v>58</v>
      </c>
      <c r="E8089" t="s">
        <v>22</v>
      </c>
      <c r="F8089" t="s">
        <v>16</v>
      </c>
      <c r="G8089" t="s">
        <v>17</v>
      </c>
      <c r="H8089">
        <v>1</v>
      </c>
      <c r="I8089">
        <v>7021.74</v>
      </c>
      <c r="J8089">
        <v>4470.82</v>
      </c>
      <c r="K8089">
        <v>0.11</v>
      </c>
      <c r="L8089">
        <f>I8089-J8089-(I8089*K8089)</f>
        <v>1778.5286000000001</v>
      </c>
      <c r="M8089">
        <f t="shared" si="378"/>
        <v>8</v>
      </c>
      <c r="N8089">
        <f t="shared" si="379"/>
        <v>2024</v>
      </c>
      <c r="O8089" s="21">
        <f t="shared" si="380"/>
        <v>0.25328887141933482</v>
      </c>
    </row>
    <row r="8090" spans="1:15">
      <c r="A8090" t="s">
        <v>8677</v>
      </c>
      <c r="B8090" t="s">
        <v>70</v>
      </c>
      <c r="C8090" t="s">
        <v>20</v>
      </c>
      <c r="D8090" t="s">
        <v>21</v>
      </c>
      <c r="E8090" t="s">
        <v>15</v>
      </c>
      <c r="F8090" t="s">
        <v>16</v>
      </c>
      <c r="G8090" t="s">
        <v>17</v>
      </c>
      <c r="H8090">
        <v>5</v>
      </c>
      <c r="I8090">
        <v>13355.64</v>
      </c>
      <c r="J8090">
        <v>10755.29</v>
      </c>
      <c r="K8090">
        <v>0.2</v>
      </c>
      <c r="L8090">
        <f>I8090-J8090-(I8090*K8090)</f>
        <v>-70.778000000001612</v>
      </c>
      <c r="M8090">
        <f t="shared" si="378"/>
        <v>1</v>
      </c>
      <c r="N8090">
        <f t="shared" si="379"/>
        <v>2025</v>
      </c>
      <c r="O8090" s="21">
        <f t="shared" si="380"/>
        <v>-5.2994839633294707E-3</v>
      </c>
    </row>
    <row r="8091" spans="1:15">
      <c r="A8091" t="s">
        <v>8678</v>
      </c>
      <c r="B8091" t="s">
        <v>839</v>
      </c>
      <c r="C8091" t="s">
        <v>41</v>
      </c>
      <c r="D8091" t="s">
        <v>21</v>
      </c>
      <c r="E8091" t="s">
        <v>28</v>
      </c>
      <c r="F8091" t="s">
        <v>51</v>
      </c>
      <c r="G8091" t="s">
        <v>59</v>
      </c>
      <c r="H8091">
        <v>1</v>
      </c>
      <c r="I8091">
        <v>7616.5</v>
      </c>
      <c r="J8091">
        <v>4712.28</v>
      </c>
      <c r="K8091">
        <v>0.16</v>
      </c>
      <c r="L8091">
        <f>I8091-J8091-(I8091*K8091)</f>
        <v>1685.5800000000002</v>
      </c>
      <c r="M8091">
        <f t="shared" si="378"/>
        <v>5</v>
      </c>
      <c r="N8091">
        <f t="shared" si="379"/>
        <v>2025</v>
      </c>
      <c r="O8091" s="21">
        <f t="shared" si="380"/>
        <v>0.2213063743189129</v>
      </c>
    </row>
    <row r="8092" spans="1:15">
      <c r="A8092" t="s">
        <v>8679</v>
      </c>
      <c r="B8092" t="s">
        <v>545</v>
      </c>
      <c r="C8092" t="s">
        <v>13</v>
      </c>
      <c r="D8092" t="s">
        <v>14</v>
      </c>
      <c r="E8092" t="s">
        <v>28</v>
      </c>
      <c r="F8092" t="s">
        <v>51</v>
      </c>
      <c r="G8092" t="s">
        <v>52</v>
      </c>
      <c r="H8092">
        <v>4</v>
      </c>
      <c r="I8092">
        <v>22020.41</v>
      </c>
      <c r="J8092">
        <v>13660.49</v>
      </c>
      <c r="K8092">
        <v>0.27</v>
      </c>
      <c r="L8092">
        <f>I8092-J8092-(I8092*K8092)</f>
        <v>2414.4092999999993</v>
      </c>
      <c r="M8092">
        <f t="shared" si="378"/>
        <v>4</v>
      </c>
      <c r="N8092">
        <f t="shared" si="379"/>
        <v>2024</v>
      </c>
      <c r="O8092" s="21">
        <f t="shared" si="380"/>
        <v>0.10964415739761428</v>
      </c>
    </row>
    <row r="8093" spans="1:15">
      <c r="A8093" t="s">
        <v>8680</v>
      </c>
      <c r="B8093" t="s">
        <v>1031</v>
      </c>
      <c r="C8093" t="s">
        <v>62</v>
      </c>
      <c r="D8093" t="s">
        <v>63</v>
      </c>
      <c r="E8093" t="s">
        <v>22</v>
      </c>
      <c r="F8093" t="s">
        <v>23</v>
      </c>
      <c r="G8093" t="s">
        <v>94</v>
      </c>
      <c r="H8093">
        <v>3</v>
      </c>
      <c r="I8093">
        <v>42557.91</v>
      </c>
      <c r="J8093">
        <v>33964.239999999998</v>
      </c>
      <c r="K8093">
        <v>0.27</v>
      </c>
      <c r="L8093">
        <f>I8093-J8093-(I8093*K8093)</f>
        <v>-2896.965699999997</v>
      </c>
      <c r="M8093">
        <f t="shared" si="378"/>
        <v>5</v>
      </c>
      <c r="N8093">
        <f t="shared" si="379"/>
        <v>2024</v>
      </c>
      <c r="O8093" s="21">
        <f t="shared" si="380"/>
        <v>-6.8071145880988906E-2</v>
      </c>
    </row>
    <row r="8094" spans="1:15">
      <c r="A8094" t="s">
        <v>8681</v>
      </c>
      <c r="B8094" t="s">
        <v>1798</v>
      </c>
      <c r="C8094" t="s">
        <v>57</v>
      </c>
      <c r="D8094" t="s">
        <v>58</v>
      </c>
      <c r="E8094" t="s">
        <v>15</v>
      </c>
      <c r="F8094" t="s">
        <v>29</v>
      </c>
      <c r="G8094" t="s">
        <v>30</v>
      </c>
      <c r="H8094">
        <v>3</v>
      </c>
      <c r="I8094">
        <v>8130.06</v>
      </c>
      <c r="J8094">
        <v>6908.06</v>
      </c>
      <c r="K8094">
        <v>0.12</v>
      </c>
      <c r="L8094">
        <f>I8094-J8094-(I8094*K8094)</f>
        <v>246.39279999999997</v>
      </c>
      <c r="M8094">
        <f t="shared" si="378"/>
        <v>4</v>
      </c>
      <c r="N8094">
        <f t="shared" si="379"/>
        <v>2024</v>
      </c>
      <c r="O8094" s="21">
        <f t="shared" si="380"/>
        <v>3.0306393802751758E-2</v>
      </c>
    </row>
    <row r="8095" spans="1:15">
      <c r="A8095" t="s">
        <v>8682</v>
      </c>
      <c r="B8095" t="s">
        <v>249</v>
      </c>
      <c r="C8095" t="s">
        <v>13</v>
      </c>
      <c r="D8095" t="s">
        <v>14</v>
      </c>
      <c r="E8095" t="s">
        <v>15</v>
      </c>
      <c r="F8095" t="s">
        <v>23</v>
      </c>
      <c r="G8095" t="s">
        <v>24</v>
      </c>
      <c r="H8095">
        <v>1</v>
      </c>
      <c r="I8095">
        <v>3504.16</v>
      </c>
      <c r="J8095">
        <v>1986.28</v>
      </c>
      <c r="K8095">
        <v>0.28999999999999998</v>
      </c>
      <c r="L8095">
        <f>I8095-J8095-(I8095*K8095)</f>
        <v>501.67359999999996</v>
      </c>
      <c r="M8095">
        <f t="shared" si="378"/>
        <v>3</v>
      </c>
      <c r="N8095">
        <f t="shared" si="379"/>
        <v>2025</v>
      </c>
      <c r="O8095" s="21">
        <f t="shared" si="380"/>
        <v>0.14316515227615176</v>
      </c>
    </row>
    <row r="8096" spans="1:15">
      <c r="A8096" t="s">
        <v>8683</v>
      </c>
      <c r="B8096" t="s">
        <v>364</v>
      </c>
      <c r="C8096" t="s">
        <v>41</v>
      </c>
      <c r="D8096" t="s">
        <v>21</v>
      </c>
      <c r="E8096" t="s">
        <v>22</v>
      </c>
      <c r="F8096" t="s">
        <v>23</v>
      </c>
      <c r="G8096" t="s">
        <v>33</v>
      </c>
      <c r="H8096">
        <v>5</v>
      </c>
      <c r="I8096">
        <v>24601.759999999998</v>
      </c>
      <c r="J8096">
        <v>14288.13</v>
      </c>
      <c r="K8096">
        <v>0.13</v>
      </c>
      <c r="L8096">
        <f>I8096-J8096-(I8096*K8096)</f>
        <v>7115.4011999999993</v>
      </c>
      <c r="M8096">
        <f t="shared" si="378"/>
        <v>2</v>
      </c>
      <c r="N8096">
        <f t="shared" si="379"/>
        <v>2025</v>
      </c>
      <c r="O8096" s="21">
        <f t="shared" si="380"/>
        <v>0.28922325882375893</v>
      </c>
    </row>
    <row r="8097" spans="1:15">
      <c r="A8097" t="s">
        <v>8684</v>
      </c>
      <c r="B8097" t="s">
        <v>297</v>
      </c>
      <c r="C8097" t="s">
        <v>41</v>
      </c>
      <c r="D8097" t="s">
        <v>21</v>
      </c>
      <c r="E8097" t="s">
        <v>22</v>
      </c>
      <c r="F8097" t="s">
        <v>51</v>
      </c>
      <c r="G8097" t="s">
        <v>52</v>
      </c>
      <c r="H8097">
        <v>4</v>
      </c>
      <c r="I8097">
        <v>51872.57</v>
      </c>
      <c r="J8097">
        <v>43470.49</v>
      </c>
      <c r="K8097">
        <v>0.24</v>
      </c>
      <c r="L8097">
        <f>I8097-J8097-(I8097*K8097)</f>
        <v>-4047.3367999999973</v>
      </c>
      <c r="M8097">
        <f t="shared" si="378"/>
        <v>11</v>
      </c>
      <c r="N8097">
        <f t="shared" si="379"/>
        <v>2024</v>
      </c>
      <c r="O8097" s="21">
        <f t="shared" si="380"/>
        <v>-7.8024605297173394E-2</v>
      </c>
    </row>
    <row r="8098" spans="1:15">
      <c r="A8098" t="s">
        <v>8685</v>
      </c>
      <c r="B8098" t="s">
        <v>297</v>
      </c>
      <c r="C8098" t="s">
        <v>20</v>
      </c>
      <c r="D8098" t="s">
        <v>21</v>
      </c>
      <c r="E8098" t="s">
        <v>22</v>
      </c>
      <c r="F8098" t="s">
        <v>16</v>
      </c>
      <c r="G8098" t="s">
        <v>17</v>
      </c>
      <c r="H8098">
        <v>2</v>
      </c>
      <c r="I8098">
        <v>18332.330000000002</v>
      </c>
      <c r="J8098">
        <v>13115.57</v>
      </c>
      <c r="K8098">
        <v>0.16</v>
      </c>
      <c r="L8098">
        <f>I8098-J8098-(I8098*K8098)</f>
        <v>2283.5872000000018</v>
      </c>
      <c r="M8098">
        <f t="shared" si="378"/>
        <v>11</v>
      </c>
      <c r="N8098">
        <f t="shared" si="379"/>
        <v>2024</v>
      </c>
      <c r="O8098" s="21">
        <f t="shared" si="380"/>
        <v>0.12456611898214802</v>
      </c>
    </row>
    <row r="8099" spans="1:15">
      <c r="A8099" t="s">
        <v>8686</v>
      </c>
      <c r="B8099" t="s">
        <v>467</v>
      </c>
      <c r="C8099" t="s">
        <v>57</v>
      </c>
      <c r="D8099" t="s">
        <v>58</v>
      </c>
      <c r="E8099" t="s">
        <v>15</v>
      </c>
      <c r="F8099" t="s">
        <v>16</v>
      </c>
      <c r="G8099" t="s">
        <v>48</v>
      </c>
      <c r="H8099">
        <v>5</v>
      </c>
      <c r="I8099">
        <v>13614.21</v>
      </c>
      <c r="J8099">
        <v>10087.42</v>
      </c>
      <c r="K8099">
        <v>0.03</v>
      </c>
      <c r="L8099">
        <f>I8099-J8099-(I8099*K8099)</f>
        <v>3118.363699999999</v>
      </c>
      <c r="M8099">
        <f t="shared" si="378"/>
        <v>5</v>
      </c>
      <c r="N8099">
        <f t="shared" si="379"/>
        <v>2024</v>
      </c>
      <c r="O8099" s="21">
        <f t="shared" si="380"/>
        <v>0.22905212274527859</v>
      </c>
    </row>
    <row r="8100" spans="1:15">
      <c r="A8100" t="s">
        <v>8687</v>
      </c>
      <c r="B8100" t="s">
        <v>2036</v>
      </c>
      <c r="C8100" t="s">
        <v>27</v>
      </c>
      <c r="D8100" t="s">
        <v>27</v>
      </c>
      <c r="E8100" t="s">
        <v>15</v>
      </c>
      <c r="F8100" t="s">
        <v>16</v>
      </c>
      <c r="G8100" t="s">
        <v>73</v>
      </c>
      <c r="H8100">
        <v>1</v>
      </c>
      <c r="I8100">
        <v>3887.81</v>
      </c>
      <c r="J8100">
        <v>3202.25</v>
      </c>
      <c r="K8100">
        <v>0.04</v>
      </c>
      <c r="L8100">
        <f>I8100-J8100-(I8100*K8100)</f>
        <v>530.04759999999987</v>
      </c>
      <c r="M8100">
        <f t="shared" si="378"/>
        <v>4</v>
      </c>
      <c r="N8100">
        <f t="shared" si="379"/>
        <v>2025</v>
      </c>
      <c r="O8100" s="21">
        <f t="shared" si="380"/>
        <v>0.13633577772576333</v>
      </c>
    </row>
    <row r="8101" spans="1:15">
      <c r="A8101" t="s">
        <v>8688</v>
      </c>
      <c r="B8101" t="s">
        <v>337</v>
      </c>
      <c r="C8101" t="s">
        <v>13</v>
      </c>
      <c r="D8101" t="s">
        <v>14</v>
      </c>
      <c r="E8101" t="s">
        <v>15</v>
      </c>
      <c r="F8101" t="s">
        <v>29</v>
      </c>
      <c r="G8101" t="s">
        <v>45</v>
      </c>
      <c r="H8101">
        <v>3</v>
      </c>
      <c r="I8101">
        <v>20877.740000000002</v>
      </c>
      <c r="J8101">
        <v>15157.51</v>
      </c>
      <c r="K8101">
        <v>0.17</v>
      </c>
      <c r="L8101">
        <f>I8101-J8101-(I8101*K8101)</f>
        <v>2171.014200000001</v>
      </c>
      <c r="M8101">
        <f t="shared" si="378"/>
        <v>5</v>
      </c>
      <c r="N8101">
        <f t="shared" si="379"/>
        <v>2024</v>
      </c>
      <c r="O8101" s="21">
        <f t="shared" si="380"/>
        <v>0.10398703116333477</v>
      </c>
    </row>
    <row r="8102" spans="1:15">
      <c r="A8102" t="s">
        <v>8689</v>
      </c>
      <c r="B8102" t="s">
        <v>1899</v>
      </c>
      <c r="C8102" t="s">
        <v>13</v>
      </c>
      <c r="D8102" t="s">
        <v>14</v>
      </c>
      <c r="E8102" t="s">
        <v>15</v>
      </c>
      <c r="F8102" t="s">
        <v>29</v>
      </c>
      <c r="G8102" t="s">
        <v>45</v>
      </c>
      <c r="H8102">
        <v>2</v>
      </c>
      <c r="I8102">
        <v>10641.8</v>
      </c>
      <c r="J8102">
        <v>8287.7900000000009</v>
      </c>
      <c r="K8102">
        <v>0.19</v>
      </c>
      <c r="L8102">
        <f>I8102-J8102-(I8102*K8102)</f>
        <v>332.06799999999862</v>
      </c>
      <c r="M8102">
        <f t="shared" si="378"/>
        <v>11</v>
      </c>
      <c r="N8102">
        <f t="shared" si="379"/>
        <v>2024</v>
      </c>
      <c r="O8102" s="21">
        <f t="shared" si="380"/>
        <v>3.1204119603826293E-2</v>
      </c>
    </row>
    <row r="8103" spans="1:15">
      <c r="A8103" t="s">
        <v>8690</v>
      </c>
      <c r="B8103" t="s">
        <v>518</v>
      </c>
      <c r="C8103" t="s">
        <v>57</v>
      </c>
      <c r="D8103" t="s">
        <v>58</v>
      </c>
      <c r="E8103" t="s">
        <v>22</v>
      </c>
      <c r="F8103" t="s">
        <v>16</v>
      </c>
      <c r="G8103" t="s">
        <v>17</v>
      </c>
      <c r="H8103">
        <v>4</v>
      </c>
      <c r="I8103">
        <v>37169.269999999997</v>
      </c>
      <c r="J8103">
        <v>22202.35</v>
      </c>
      <c r="K8103">
        <v>0.18</v>
      </c>
      <c r="L8103">
        <f>I8103-J8103-(I8103*K8103)</f>
        <v>8276.4513999999981</v>
      </c>
      <c r="M8103">
        <f t="shared" si="378"/>
        <v>6</v>
      </c>
      <c r="N8103">
        <f t="shared" si="379"/>
        <v>2024</v>
      </c>
      <c r="O8103" s="21">
        <f t="shared" si="380"/>
        <v>0.22266919420263026</v>
      </c>
    </row>
    <row r="8104" spans="1:15">
      <c r="A8104" t="s">
        <v>8691</v>
      </c>
      <c r="B8104" t="s">
        <v>386</v>
      </c>
      <c r="C8104" t="s">
        <v>79</v>
      </c>
      <c r="D8104" t="s">
        <v>80</v>
      </c>
      <c r="E8104" t="s">
        <v>15</v>
      </c>
      <c r="F8104" t="s">
        <v>23</v>
      </c>
      <c r="G8104" t="s">
        <v>24</v>
      </c>
      <c r="H8104">
        <v>1</v>
      </c>
      <c r="I8104">
        <v>13444.58</v>
      </c>
      <c r="J8104">
        <v>9694.9599999999991</v>
      </c>
      <c r="K8104">
        <v>0.03</v>
      </c>
      <c r="L8104">
        <f>I8104-J8104-(I8104*K8104)</f>
        <v>3346.2826000000009</v>
      </c>
      <c r="M8104">
        <f t="shared" si="378"/>
        <v>5</v>
      </c>
      <c r="N8104">
        <f t="shared" si="379"/>
        <v>2025</v>
      </c>
      <c r="O8104" s="21">
        <f t="shared" si="380"/>
        <v>0.2488945433773313</v>
      </c>
    </row>
    <row r="8105" spans="1:15">
      <c r="A8105" t="s">
        <v>8692</v>
      </c>
      <c r="B8105" t="s">
        <v>349</v>
      </c>
      <c r="C8105" t="s">
        <v>27</v>
      </c>
      <c r="D8105" t="s">
        <v>27</v>
      </c>
      <c r="E8105" t="s">
        <v>28</v>
      </c>
      <c r="F8105" t="s">
        <v>51</v>
      </c>
      <c r="G8105" t="s">
        <v>59</v>
      </c>
      <c r="H8105">
        <v>1</v>
      </c>
      <c r="I8105">
        <v>1253.29</v>
      </c>
      <c r="J8105">
        <v>802.5</v>
      </c>
      <c r="K8105">
        <v>0.11</v>
      </c>
      <c r="L8105">
        <f>I8105-J8105-(I8105*K8105)</f>
        <v>312.92809999999997</v>
      </c>
      <c r="M8105">
        <f t="shared" si="378"/>
        <v>10</v>
      </c>
      <c r="N8105">
        <f t="shared" si="379"/>
        <v>2024</v>
      </c>
      <c r="O8105" s="21">
        <f t="shared" si="380"/>
        <v>0.24968530826863694</v>
      </c>
    </row>
    <row r="8106" spans="1:15">
      <c r="A8106" t="s">
        <v>8693</v>
      </c>
      <c r="B8106" t="s">
        <v>771</v>
      </c>
      <c r="C8106" t="s">
        <v>36</v>
      </c>
      <c r="D8106" t="s">
        <v>37</v>
      </c>
      <c r="E8106" t="s">
        <v>15</v>
      </c>
      <c r="F8106" t="s">
        <v>29</v>
      </c>
      <c r="G8106" t="s">
        <v>42</v>
      </c>
      <c r="H8106">
        <v>1</v>
      </c>
      <c r="I8106">
        <v>9408.76</v>
      </c>
      <c r="J8106">
        <v>7915.46</v>
      </c>
      <c r="K8106">
        <v>0.14000000000000001</v>
      </c>
      <c r="L8106">
        <f>I8106-J8106-(I8106*K8106)</f>
        <v>176.07359999999994</v>
      </c>
      <c r="M8106">
        <f t="shared" si="378"/>
        <v>6</v>
      </c>
      <c r="N8106">
        <f t="shared" si="379"/>
        <v>2024</v>
      </c>
      <c r="O8106" s="21">
        <f t="shared" si="380"/>
        <v>1.8713794378855442E-2</v>
      </c>
    </row>
    <row r="8107" spans="1:15">
      <c r="A8107" t="s">
        <v>8694</v>
      </c>
      <c r="B8107" t="s">
        <v>130</v>
      </c>
      <c r="C8107" t="s">
        <v>62</v>
      </c>
      <c r="D8107" t="s">
        <v>63</v>
      </c>
      <c r="E8107" t="s">
        <v>28</v>
      </c>
      <c r="F8107" t="s">
        <v>51</v>
      </c>
      <c r="G8107" t="s">
        <v>59</v>
      </c>
      <c r="H8107">
        <v>2</v>
      </c>
      <c r="I8107">
        <v>4170.25</v>
      </c>
      <c r="J8107">
        <v>2751.08</v>
      </c>
      <c r="K8107">
        <v>0.02</v>
      </c>
      <c r="L8107">
        <f>I8107-J8107-(I8107*K8107)</f>
        <v>1335.7650000000001</v>
      </c>
      <c r="M8107">
        <f t="shared" si="378"/>
        <v>3</v>
      </c>
      <c r="N8107">
        <f t="shared" si="379"/>
        <v>2024</v>
      </c>
      <c r="O8107" s="21">
        <f t="shared" si="380"/>
        <v>0.32030813500389665</v>
      </c>
    </row>
    <row r="8108" spans="1:15">
      <c r="A8108" t="s">
        <v>8695</v>
      </c>
      <c r="B8108" t="s">
        <v>1669</v>
      </c>
      <c r="C8108" t="s">
        <v>79</v>
      </c>
      <c r="D8108" t="s">
        <v>80</v>
      </c>
      <c r="E8108" t="s">
        <v>22</v>
      </c>
      <c r="F8108" t="s">
        <v>23</v>
      </c>
      <c r="G8108" t="s">
        <v>33</v>
      </c>
      <c r="H8108">
        <v>4</v>
      </c>
      <c r="I8108">
        <v>16485.169999999998</v>
      </c>
      <c r="J8108">
        <v>13859.7</v>
      </c>
      <c r="K8108">
        <v>0.16</v>
      </c>
      <c r="L8108">
        <f>I8108-J8108-(I8108*K8108)</f>
        <v>-12.157200000002376</v>
      </c>
      <c r="M8108">
        <f t="shared" si="378"/>
        <v>3</v>
      </c>
      <c r="N8108">
        <f t="shared" si="379"/>
        <v>2025</v>
      </c>
      <c r="O8108" s="21">
        <f t="shared" si="380"/>
        <v>-7.3746282264619523E-4</v>
      </c>
    </row>
    <row r="8109" spans="1:15">
      <c r="A8109" t="s">
        <v>8696</v>
      </c>
      <c r="B8109" t="s">
        <v>707</v>
      </c>
      <c r="C8109" t="s">
        <v>13</v>
      </c>
      <c r="D8109" t="s">
        <v>14</v>
      </c>
      <c r="E8109" t="s">
        <v>15</v>
      </c>
      <c r="F8109" t="s">
        <v>51</v>
      </c>
      <c r="G8109" t="s">
        <v>52</v>
      </c>
      <c r="H8109">
        <v>4</v>
      </c>
      <c r="I8109">
        <v>37829.51</v>
      </c>
      <c r="J8109">
        <v>22990.639999999999</v>
      </c>
      <c r="K8109">
        <v>0.28999999999999998</v>
      </c>
      <c r="L8109">
        <f>I8109-J8109-(I8109*K8109)</f>
        <v>3868.3121000000028</v>
      </c>
      <c r="M8109">
        <f t="shared" si="378"/>
        <v>5</v>
      </c>
      <c r="N8109">
        <f t="shared" si="379"/>
        <v>2025</v>
      </c>
      <c r="O8109" s="21">
        <f t="shared" si="380"/>
        <v>0.10225646856118419</v>
      </c>
    </row>
    <row r="8110" spans="1:15">
      <c r="A8110" t="s">
        <v>8697</v>
      </c>
      <c r="B8110" t="s">
        <v>208</v>
      </c>
      <c r="C8110" t="s">
        <v>13</v>
      </c>
      <c r="D8110" t="s">
        <v>14</v>
      </c>
      <c r="E8110" t="s">
        <v>22</v>
      </c>
      <c r="F8110" t="s">
        <v>51</v>
      </c>
      <c r="G8110" t="s">
        <v>52</v>
      </c>
      <c r="H8110">
        <v>4</v>
      </c>
      <c r="I8110">
        <v>16362.74</v>
      </c>
      <c r="J8110">
        <v>11912.8</v>
      </c>
      <c r="K8110">
        <v>0.22</v>
      </c>
      <c r="L8110">
        <f>I8110-J8110-(I8110*K8110)</f>
        <v>850.13720000000058</v>
      </c>
      <c r="M8110">
        <f t="shared" si="378"/>
        <v>6</v>
      </c>
      <c r="N8110">
        <f t="shared" si="379"/>
        <v>2024</v>
      </c>
      <c r="O8110" s="21">
        <f t="shared" si="380"/>
        <v>5.195567490530318E-2</v>
      </c>
    </row>
    <row r="8111" spans="1:15">
      <c r="A8111" t="s">
        <v>8698</v>
      </c>
      <c r="B8111" t="s">
        <v>1430</v>
      </c>
      <c r="C8111" t="s">
        <v>20</v>
      </c>
      <c r="D8111" t="s">
        <v>21</v>
      </c>
      <c r="E8111" t="s">
        <v>22</v>
      </c>
      <c r="F8111" t="s">
        <v>23</v>
      </c>
      <c r="G8111" t="s">
        <v>94</v>
      </c>
      <c r="H8111">
        <v>4</v>
      </c>
      <c r="I8111">
        <v>19980.310000000001</v>
      </c>
      <c r="J8111">
        <v>11533.87</v>
      </c>
      <c r="K8111">
        <v>0.01</v>
      </c>
      <c r="L8111">
        <f>I8111-J8111-(I8111*K8111)</f>
        <v>8246.6369000000013</v>
      </c>
      <c r="M8111">
        <f t="shared" si="378"/>
        <v>12</v>
      </c>
      <c r="N8111">
        <f t="shared" si="379"/>
        <v>2024</v>
      </c>
      <c r="O8111" s="21">
        <f t="shared" si="380"/>
        <v>0.41273818574386489</v>
      </c>
    </row>
    <row r="8112" spans="1:15">
      <c r="A8112" t="s">
        <v>8699</v>
      </c>
      <c r="B8112" t="s">
        <v>993</v>
      </c>
      <c r="C8112" t="s">
        <v>13</v>
      </c>
      <c r="D8112" t="s">
        <v>14</v>
      </c>
      <c r="E8112" t="s">
        <v>22</v>
      </c>
      <c r="F8112" t="s">
        <v>23</v>
      </c>
      <c r="G8112" t="s">
        <v>157</v>
      </c>
      <c r="H8112">
        <v>4</v>
      </c>
      <c r="I8112">
        <v>19923.849999999999</v>
      </c>
      <c r="J8112">
        <v>12817.24</v>
      </c>
      <c r="K8112">
        <v>0.21</v>
      </c>
      <c r="L8112">
        <f>I8112-J8112-(I8112*K8112)</f>
        <v>2922.6014999999989</v>
      </c>
      <c r="M8112">
        <f t="shared" si="378"/>
        <v>4</v>
      </c>
      <c r="N8112">
        <f t="shared" si="379"/>
        <v>2025</v>
      </c>
      <c r="O8112" s="21">
        <f t="shared" si="380"/>
        <v>0.14668859181332922</v>
      </c>
    </row>
    <row r="8113" spans="1:15">
      <c r="A8113" t="s">
        <v>8700</v>
      </c>
      <c r="B8113" t="s">
        <v>1070</v>
      </c>
      <c r="C8113" t="s">
        <v>27</v>
      </c>
      <c r="D8113" t="s">
        <v>27</v>
      </c>
      <c r="E8113" t="s">
        <v>28</v>
      </c>
      <c r="F8113" t="s">
        <v>51</v>
      </c>
      <c r="G8113" t="s">
        <v>59</v>
      </c>
      <c r="H8113">
        <v>5</v>
      </c>
      <c r="I8113">
        <v>41697.15</v>
      </c>
      <c r="J8113">
        <v>33372.81</v>
      </c>
      <c r="K8113">
        <v>0.09</v>
      </c>
      <c r="L8113">
        <f>I8113-J8113-(I8113*K8113)</f>
        <v>4571.5965000000033</v>
      </c>
      <c r="M8113">
        <f t="shared" si="378"/>
        <v>1</v>
      </c>
      <c r="N8113">
        <f t="shared" si="379"/>
        <v>2024</v>
      </c>
      <c r="O8113" s="21">
        <f t="shared" si="380"/>
        <v>0.10963810476255578</v>
      </c>
    </row>
    <row r="8114" spans="1:15">
      <c r="A8114" t="s">
        <v>8701</v>
      </c>
      <c r="B8114" t="s">
        <v>710</v>
      </c>
      <c r="C8114" t="s">
        <v>57</v>
      </c>
      <c r="D8114" t="s">
        <v>58</v>
      </c>
      <c r="E8114" t="s">
        <v>28</v>
      </c>
      <c r="F8114" t="s">
        <v>29</v>
      </c>
      <c r="G8114" t="s">
        <v>42</v>
      </c>
      <c r="H8114">
        <v>5</v>
      </c>
      <c r="I8114">
        <v>55661.02</v>
      </c>
      <c r="J8114">
        <v>33945.269999999997</v>
      </c>
      <c r="K8114">
        <v>0.17</v>
      </c>
      <c r="L8114">
        <f>I8114-J8114-(I8114*K8114)</f>
        <v>12253.3766</v>
      </c>
      <c r="M8114">
        <f t="shared" si="378"/>
        <v>5</v>
      </c>
      <c r="N8114">
        <f t="shared" si="379"/>
        <v>2024</v>
      </c>
      <c r="O8114" s="21">
        <f t="shared" si="380"/>
        <v>0.22014286838437386</v>
      </c>
    </row>
    <row r="8115" spans="1:15">
      <c r="A8115" t="s">
        <v>8702</v>
      </c>
      <c r="B8115" t="s">
        <v>304</v>
      </c>
      <c r="C8115" t="s">
        <v>36</v>
      </c>
      <c r="D8115" t="s">
        <v>37</v>
      </c>
      <c r="E8115" t="s">
        <v>28</v>
      </c>
      <c r="F8115" t="s">
        <v>16</v>
      </c>
      <c r="G8115" t="s">
        <v>48</v>
      </c>
      <c r="H8115">
        <v>1</v>
      </c>
      <c r="I8115">
        <v>6758.35</v>
      </c>
      <c r="J8115">
        <v>3862.55</v>
      </c>
      <c r="K8115">
        <v>0.22</v>
      </c>
      <c r="L8115">
        <f>I8115-J8115-(I8115*K8115)</f>
        <v>1408.9630000000002</v>
      </c>
      <c r="M8115">
        <f t="shared" si="378"/>
        <v>12</v>
      </c>
      <c r="N8115">
        <f t="shared" si="379"/>
        <v>2024</v>
      </c>
      <c r="O8115" s="21">
        <f t="shared" si="380"/>
        <v>0.20847736503732422</v>
      </c>
    </row>
    <row r="8116" spans="1:15">
      <c r="A8116" t="s">
        <v>8703</v>
      </c>
      <c r="B8116" t="s">
        <v>257</v>
      </c>
      <c r="C8116" t="s">
        <v>13</v>
      </c>
      <c r="D8116" t="s">
        <v>14</v>
      </c>
      <c r="E8116" t="s">
        <v>28</v>
      </c>
      <c r="F8116" t="s">
        <v>29</v>
      </c>
      <c r="G8116" t="s">
        <v>42</v>
      </c>
      <c r="H8116">
        <v>1</v>
      </c>
      <c r="I8116">
        <v>1597.68</v>
      </c>
      <c r="J8116">
        <v>906.41</v>
      </c>
      <c r="K8116">
        <v>0.18</v>
      </c>
      <c r="L8116">
        <f>I8116-J8116-(I8116*K8116)</f>
        <v>403.68760000000009</v>
      </c>
      <c r="M8116">
        <f t="shared" si="378"/>
        <v>4</v>
      </c>
      <c r="N8116">
        <f t="shared" si="379"/>
        <v>2024</v>
      </c>
      <c r="O8116" s="21">
        <f t="shared" si="380"/>
        <v>0.2526711231285364</v>
      </c>
    </row>
    <row r="8117" spans="1:15">
      <c r="A8117" t="s">
        <v>8704</v>
      </c>
      <c r="B8117" t="s">
        <v>75</v>
      </c>
      <c r="C8117" t="s">
        <v>20</v>
      </c>
      <c r="D8117" t="s">
        <v>21</v>
      </c>
      <c r="E8117" t="s">
        <v>22</v>
      </c>
      <c r="F8117" t="s">
        <v>29</v>
      </c>
      <c r="G8117" t="s">
        <v>139</v>
      </c>
      <c r="H8117">
        <v>2</v>
      </c>
      <c r="I8117">
        <v>29460.69</v>
      </c>
      <c r="J8117">
        <v>23626.639999999999</v>
      </c>
      <c r="K8117">
        <v>0.21</v>
      </c>
      <c r="L8117">
        <f>I8117-J8117-(I8117*K8117)</f>
        <v>-352.69490000000042</v>
      </c>
      <c r="M8117">
        <f t="shared" si="378"/>
        <v>4</v>
      </c>
      <c r="N8117">
        <f t="shared" si="379"/>
        <v>2024</v>
      </c>
      <c r="O8117" s="21">
        <f t="shared" si="380"/>
        <v>-1.1971712135730712E-2</v>
      </c>
    </row>
    <row r="8118" spans="1:15">
      <c r="A8118" t="s">
        <v>8705</v>
      </c>
      <c r="B8118" t="s">
        <v>245</v>
      </c>
      <c r="C8118" t="s">
        <v>62</v>
      </c>
      <c r="D8118" t="s">
        <v>63</v>
      </c>
      <c r="E8118" t="s">
        <v>28</v>
      </c>
      <c r="F8118" t="s">
        <v>51</v>
      </c>
      <c r="G8118" t="s">
        <v>85</v>
      </c>
      <c r="H8118">
        <v>4</v>
      </c>
      <c r="I8118">
        <v>2614.7199999999998</v>
      </c>
      <c r="J8118">
        <v>2024.92</v>
      </c>
      <c r="K8118">
        <v>0.17</v>
      </c>
      <c r="L8118">
        <f>I8118-J8118-(I8118*K8118)</f>
        <v>145.2975999999997</v>
      </c>
      <c r="M8118">
        <f t="shared" si="378"/>
        <v>6</v>
      </c>
      <c r="N8118">
        <f t="shared" si="379"/>
        <v>2025</v>
      </c>
      <c r="O8118" s="21">
        <f t="shared" si="380"/>
        <v>5.5569085791212718E-2</v>
      </c>
    </row>
    <row r="8119" spans="1:15">
      <c r="A8119" t="s">
        <v>8706</v>
      </c>
      <c r="B8119" t="s">
        <v>676</v>
      </c>
      <c r="C8119" t="s">
        <v>79</v>
      </c>
      <c r="D8119" t="s">
        <v>80</v>
      </c>
      <c r="E8119" t="s">
        <v>15</v>
      </c>
      <c r="F8119" t="s">
        <v>51</v>
      </c>
      <c r="G8119" t="s">
        <v>52</v>
      </c>
      <c r="H8119">
        <v>3</v>
      </c>
      <c r="I8119">
        <v>36233.56</v>
      </c>
      <c r="J8119">
        <v>25784.61</v>
      </c>
      <c r="K8119">
        <v>0.13</v>
      </c>
      <c r="L8119">
        <f>I8119-J8119-(I8119*K8119)</f>
        <v>5738.5871999999972</v>
      </c>
      <c r="M8119">
        <f t="shared" si="378"/>
        <v>3</v>
      </c>
      <c r="N8119">
        <f t="shared" si="379"/>
        <v>2024</v>
      </c>
      <c r="O8119" s="21">
        <f t="shared" si="380"/>
        <v>0.15837768080199677</v>
      </c>
    </row>
    <row r="8120" spans="1:15">
      <c r="A8120" t="s">
        <v>8707</v>
      </c>
      <c r="B8120" t="s">
        <v>1552</v>
      </c>
      <c r="C8120" t="s">
        <v>20</v>
      </c>
      <c r="D8120" t="s">
        <v>21</v>
      </c>
      <c r="E8120" t="s">
        <v>22</v>
      </c>
      <c r="F8120" t="s">
        <v>51</v>
      </c>
      <c r="G8120" t="s">
        <v>85</v>
      </c>
      <c r="H8120">
        <v>4</v>
      </c>
      <c r="I8120">
        <v>20371.189999999999</v>
      </c>
      <c r="J8120">
        <v>11847.82</v>
      </c>
      <c r="K8120">
        <v>0.2</v>
      </c>
      <c r="L8120">
        <f>I8120-J8120-(I8120*K8120)</f>
        <v>4449.1319999999996</v>
      </c>
      <c r="M8120">
        <f t="shared" si="378"/>
        <v>10</v>
      </c>
      <c r="N8120">
        <f t="shared" si="379"/>
        <v>2024</v>
      </c>
      <c r="O8120" s="21">
        <f t="shared" si="380"/>
        <v>0.21840314679702069</v>
      </c>
    </row>
    <row r="8121" spans="1:15">
      <c r="A8121" t="s">
        <v>8708</v>
      </c>
      <c r="B8121" t="s">
        <v>297</v>
      </c>
      <c r="C8121" t="s">
        <v>20</v>
      </c>
      <c r="D8121" t="s">
        <v>21</v>
      </c>
      <c r="E8121" t="s">
        <v>15</v>
      </c>
      <c r="F8121" t="s">
        <v>16</v>
      </c>
      <c r="G8121" t="s">
        <v>17</v>
      </c>
      <c r="H8121">
        <v>1</v>
      </c>
      <c r="I8121">
        <v>7118.36</v>
      </c>
      <c r="J8121">
        <v>5695.46</v>
      </c>
      <c r="K8121">
        <v>0.22</v>
      </c>
      <c r="L8121">
        <f>I8121-J8121-(I8121*K8121)</f>
        <v>-143.1392000000003</v>
      </c>
      <c r="M8121">
        <f t="shared" si="378"/>
        <v>11</v>
      </c>
      <c r="N8121">
        <f t="shared" si="379"/>
        <v>2024</v>
      </c>
      <c r="O8121" s="21">
        <f t="shared" si="380"/>
        <v>-2.0108451946796776E-2</v>
      </c>
    </row>
    <row r="8122" spans="1:15">
      <c r="A8122" t="s">
        <v>8709</v>
      </c>
      <c r="B8122" t="s">
        <v>666</v>
      </c>
      <c r="C8122" t="s">
        <v>13</v>
      </c>
      <c r="D8122" t="s">
        <v>14</v>
      </c>
      <c r="E8122" t="s">
        <v>22</v>
      </c>
      <c r="F8122" t="s">
        <v>29</v>
      </c>
      <c r="G8122" t="s">
        <v>139</v>
      </c>
      <c r="H8122">
        <v>4</v>
      </c>
      <c r="I8122">
        <v>26524.93</v>
      </c>
      <c r="J8122">
        <v>16738.39</v>
      </c>
      <c r="K8122">
        <v>0.2</v>
      </c>
      <c r="L8122">
        <f>I8122-J8122-(I8122*K8122)</f>
        <v>4481.5540000000001</v>
      </c>
      <c r="M8122">
        <f t="shared" si="378"/>
        <v>5</v>
      </c>
      <c r="N8122">
        <f t="shared" si="379"/>
        <v>2025</v>
      </c>
      <c r="O8122" s="21">
        <f t="shared" si="380"/>
        <v>0.16895629884791402</v>
      </c>
    </row>
    <row r="8123" spans="1:15">
      <c r="A8123" t="s">
        <v>8710</v>
      </c>
      <c r="B8123" t="s">
        <v>1058</v>
      </c>
      <c r="C8123" t="s">
        <v>20</v>
      </c>
      <c r="D8123" t="s">
        <v>21</v>
      </c>
      <c r="E8123" t="s">
        <v>28</v>
      </c>
      <c r="F8123" t="s">
        <v>16</v>
      </c>
      <c r="G8123" t="s">
        <v>73</v>
      </c>
      <c r="H8123">
        <v>5</v>
      </c>
      <c r="I8123">
        <v>12577.95</v>
      </c>
      <c r="J8123">
        <v>10199.950000000001</v>
      </c>
      <c r="K8123">
        <v>0.21</v>
      </c>
      <c r="L8123">
        <f>I8123-J8123-(I8123*K8123)</f>
        <v>-263.36950000000024</v>
      </c>
      <c r="M8123">
        <f t="shared" si="378"/>
        <v>8</v>
      </c>
      <c r="N8123">
        <f t="shared" si="379"/>
        <v>2024</v>
      </c>
      <c r="O8123" s="21">
        <f t="shared" si="380"/>
        <v>-2.0938984492703518E-2</v>
      </c>
    </row>
    <row r="8124" spans="1:15">
      <c r="A8124" t="s">
        <v>8711</v>
      </c>
      <c r="B8124" t="s">
        <v>325</v>
      </c>
      <c r="C8124" t="s">
        <v>79</v>
      </c>
      <c r="D8124" t="s">
        <v>80</v>
      </c>
      <c r="E8124" t="s">
        <v>22</v>
      </c>
      <c r="F8124" t="s">
        <v>29</v>
      </c>
      <c r="G8124" t="s">
        <v>139</v>
      </c>
      <c r="H8124">
        <v>2</v>
      </c>
      <c r="I8124">
        <v>22489</v>
      </c>
      <c r="J8124">
        <v>12552.05</v>
      </c>
      <c r="K8124">
        <v>0.13</v>
      </c>
      <c r="L8124">
        <f>I8124-J8124-(I8124*K8124)</f>
        <v>7013.380000000001</v>
      </c>
      <c r="M8124">
        <f t="shared" si="378"/>
        <v>9</v>
      </c>
      <c r="N8124">
        <f t="shared" si="379"/>
        <v>2024</v>
      </c>
      <c r="O8124" s="21">
        <f t="shared" si="380"/>
        <v>0.31185824180710575</v>
      </c>
    </row>
    <row r="8125" spans="1:15">
      <c r="A8125" t="s">
        <v>8712</v>
      </c>
      <c r="B8125" t="s">
        <v>584</v>
      </c>
      <c r="C8125" t="s">
        <v>79</v>
      </c>
      <c r="D8125" t="s">
        <v>80</v>
      </c>
      <c r="E8125" t="s">
        <v>15</v>
      </c>
      <c r="F8125" t="s">
        <v>51</v>
      </c>
      <c r="G8125" t="s">
        <v>64</v>
      </c>
      <c r="H8125">
        <v>1</v>
      </c>
      <c r="I8125">
        <v>4410.0600000000004</v>
      </c>
      <c r="J8125">
        <v>3314.67</v>
      </c>
      <c r="K8125">
        <v>0.04</v>
      </c>
      <c r="L8125">
        <f>I8125-J8125-(I8125*K8125)</f>
        <v>918.98760000000027</v>
      </c>
      <c r="M8125">
        <f t="shared" si="378"/>
        <v>7</v>
      </c>
      <c r="N8125">
        <f t="shared" si="379"/>
        <v>2024</v>
      </c>
      <c r="O8125" s="21">
        <f t="shared" si="380"/>
        <v>0.20838437572277932</v>
      </c>
    </row>
    <row r="8126" spans="1:15">
      <c r="A8126" t="s">
        <v>8713</v>
      </c>
      <c r="B8126" t="s">
        <v>413</v>
      </c>
      <c r="C8126" t="s">
        <v>36</v>
      </c>
      <c r="D8126" t="s">
        <v>37</v>
      </c>
      <c r="E8126" t="s">
        <v>28</v>
      </c>
      <c r="F8126" t="s">
        <v>16</v>
      </c>
      <c r="G8126" t="s">
        <v>73</v>
      </c>
      <c r="H8126">
        <v>3</v>
      </c>
      <c r="I8126">
        <v>15550.25</v>
      </c>
      <c r="J8126">
        <v>10252.61</v>
      </c>
      <c r="K8126">
        <v>0.13</v>
      </c>
      <c r="L8126">
        <f>I8126-J8126-(I8126*K8126)</f>
        <v>3276.1074999999992</v>
      </c>
      <c r="M8126">
        <f t="shared" si="378"/>
        <v>8</v>
      </c>
      <c r="N8126">
        <f t="shared" si="379"/>
        <v>2024</v>
      </c>
      <c r="O8126" s="21">
        <f t="shared" si="380"/>
        <v>0.21067876722239187</v>
      </c>
    </row>
    <row r="8127" spans="1:15">
      <c r="A8127" t="s">
        <v>8714</v>
      </c>
      <c r="B8127" t="s">
        <v>455</v>
      </c>
      <c r="C8127" t="s">
        <v>13</v>
      </c>
      <c r="D8127" t="s">
        <v>14</v>
      </c>
      <c r="E8127" t="s">
        <v>15</v>
      </c>
      <c r="F8127" t="s">
        <v>16</v>
      </c>
      <c r="G8127" t="s">
        <v>17</v>
      </c>
      <c r="H8127">
        <v>3</v>
      </c>
      <c r="I8127">
        <v>34810.68</v>
      </c>
      <c r="J8127">
        <v>20411.16</v>
      </c>
      <c r="K8127">
        <v>0.04</v>
      </c>
      <c r="L8127">
        <f>I8127-J8127-(I8127*K8127)</f>
        <v>13007.0928</v>
      </c>
      <c r="M8127">
        <f t="shared" si="378"/>
        <v>6</v>
      </c>
      <c r="N8127">
        <f t="shared" si="379"/>
        <v>2025</v>
      </c>
      <c r="O8127" s="21">
        <f t="shared" si="380"/>
        <v>0.37365236186135981</v>
      </c>
    </row>
    <row r="8128" spans="1:15">
      <c r="A8128" t="s">
        <v>8715</v>
      </c>
      <c r="B8128" t="s">
        <v>93</v>
      </c>
      <c r="C8128" t="s">
        <v>57</v>
      </c>
      <c r="D8128" t="s">
        <v>58</v>
      </c>
      <c r="E8128" t="s">
        <v>22</v>
      </c>
      <c r="F8128" t="s">
        <v>16</v>
      </c>
      <c r="G8128" t="s">
        <v>17</v>
      </c>
      <c r="H8128">
        <v>1</v>
      </c>
      <c r="I8128">
        <v>10882.93</v>
      </c>
      <c r="J8128">
        <v>8377.34</v>
      </c>
      <c r="K8128">
        <v>0.03</v>
      </c>
      <c r="L8128">
        <f>I8128-J8128-(I8128*K8128)</f>
        <v>2179.1021000000001</v>
      </c>
      <c r="M8128">
        <f t="shared" si="378"/>
        <v>7</v>
      </c>
      <c r="N8128">
        <f t="shared" si="379"/>
        <v>2024</v>
      </c>
      <c r="O8128" s="21">
        <f t="shared" si="380"/>
        <v>0.20023119692950336</v>
      </c>
    </row>
    <row r="8129" spans="1:15">
      <c r="A8129" t="s">
        <v>8716</v>
      </c>
      <c r="B8129" t="s">
        <v>909</v>
      </c>
      <c r="C8129" t="s">
        <v>20</v>
      </c>
      <c r="D8129" t="s">
        <v>21</v>
      </c>
      <c r="E8129" t="s">
        <v>15</v>
      </c>
      <c r="F8129" t="s">
        <v>23</v>
      </c>
      <c r="G8129" t="s">
        <v>157</v>
      </c>
      <c r="H8129">
        <v>5</v>
      </c>
      <c r="I8129">
        <v>54021.64</v>
      </c>
      <c r="J8129">
        <v>41563.589999999997</v>
      </c>
      <c r="K8129">
        <v>0.1</v>
      </c>
      <c r="L8129">
        <f>I8129-J8129-(I8129*K8129)</f>
        <v>7055.8860000000022</v>
      </c>
      <c r="M8129">
        <f t="shared" si="378"/>
        <v>10</v>
      </c>
      <c r="N8129">
        <f t="shared" si="379"/>
        <v>2024</v>
      </c>
      <c r="O8129" s="21">
        <f t="shared" si="380"/>
        <v>0.13061221392019942</v>
      </c>
    </row>
    <row r="8130" spans="1:15">
      <c r="A8130" t="s">
        <v>8717</v>
      </c>
      <c r="B8130" t="s">
        <v>644</v>
      </c>
      <c r="C8130" t="s">
        <v>36</v>
      </c>
      <c r="D8130" t="s">
        <v>37</v>
      </c>
      <c r="E8130" t="s">
        <v>15</v>
      </c>
      <c r="F8130" t="s">
        <v>23</v>
      </c>
      <c r="G8130" t="s">
        <v>94</v>
      </c>
      <c r="H8130">
        <v>5</v>
      </c>
      <c r="I8130">
        <v>41060.239999999998</v>
      </c>
      <c r="J8130">
        <v>33844.410000000003</v>
      </c>
      <c r="K8130">
        <v>0.22</v>
      </c>
      <c r="L8130">
        <f>I8130-J8130-(I8130*K8130)</f>
        <v>-1817.4228000000057</v>
      </c>
      <c r="M8130">
        <f t="shared" si="378"/>
        <v>2</v>
      </c>
      <c r="N8130">
        <f t="shared" si="379"/>
        <v>2024</v>
      </c>
      <c r="O8130" s="21">
        <f t="shared" si="380"/>
        <v>-4.4262352095360523E-2</v>
      </c>
    </row>
    <row r="8131" spans="1:15">
      <c r="A8131" t="s">
        <v>8718</v>
      </c>
      <c r="B8131" t="s">
        <v>773</v>
      </c>
      <c r="C8131" t="s">
        <v>36</v>
      </c>
      <c r="D8131" t="s">
        <v>37</v>
      </c>
      <c r="E8131" t="s">
        <v>15</v>
      </c>
      <c r="F8131" t="s">
        <v>51</v>
      </c>
      <c r="G8131" t="s">
        <v>85</v>
      </c>
      <c r="H8131">
        <v>5</v>
      </c>
      <c r="I8131">
        <v>26909.62</v>
      </c>
      <c r="J8131">
        <v>17501.48</v>
      </c>
      <c r="K8131">
        <v>0.11</v>
      </c>
      <c r="L8131">
        <f>I8131-J8131-(I8131*K8131)</f>
        <v>6448.0817999999999</v>
      </c>
      <c r="M8131">
        <f t="shared" ref="M8131:M8194" si="381">MONTH(B8131)</f>
        <v>1</v>
      </c>
      <c r="N8131">
        <f t="shared" ref="N8131:N8194" si="382">YEAR(B8131)</f>
        <v>2025</v>
      </c>
      <c r="O8131" s="21">
        <f t="shared" ref="O8131:O8194" si="383">L8131/I8131</f>
        <v>0.2396199500401715</v>
      </c>
    </row>
    <row r="8132" spans="1:15">
      <c r="A8132" t="s">
        <v>8719</v>
      </c>
      <c r="B8132" t="s">
        <v>693</v>
      </c>
      <c r="C8132" t="s">
        <v>62</v>
      </c>
      <c r="D8132" t="s">
        <v>63</v>
      </c>
      <c r="E8132" t="s">
        <v>22</v>
      </c>
      <c r="F8132" t="s">
        <v>16</v>
      </c>
      <c r="G8132" t="s">
        <v>38</v>
      </c>
      <c r="H8132">
        <v>4</v>
      </c>
      <c r="I8132">
        <v>19550.169999999998</v>
      </c>
      <c r="J8132">
        <v>15067.72</v>
      </c>
      <c r="K8132">
        <v>0.04</v>
      </c>
      <c r="L8132">
        <f>I8132-J8132-(I8132*K8132)</f>
        <v>3700.4431999999988</v>
      </c>
      <c r="M8132">
        <f t="shared" si="381"/>
        <v>4</v>
      </c>
      <c r="N8132">
        <f t="shared" si="382"/>
        <v>2025</v>
      </c>
      <c r="O8132" s="21">
        <f t="shared" si="383"/>
        <v>0.18927933618991544</v>
      </c>
    </row>
    <row r="8133" spans="1:15">
      <c r="A8133" t="s">
        <v>8720</v>
      </c>
      <c r="B8133" t="s">
        <v>2183</v>
      </c>
      <c r="C8133" t="s">
        <v>20</v>
      </c>
      <c r="D8133" t="s">
        <v>21</v>
      </c>
      <c r="E8133" t="s">
        <v>28</v>
      </c>
      <c r="F8133" t="s">
        <v>29</v>
      </c>
      <c r="G8133" t="s">
        <v>139</v>
      </c>
      <c r="H8133">
        <v>1</v>
      </c>
      <c r="I8133">
        <v>8799.84</v>
      </c>
      <c r="J8133">
        <v>5315.62</v>
      </c>
      <c r="K8133">
        <v>0.14000000000000001</v>
      </c>
      <c r="L8133">
        <f>I8133-J8133-(I8133*K8133)</f>
        <v>2252.2424000000001</v>
      </c>
      <c r="M8133">
        <f t="shared" si="381"/>
        <v>2</v>
      </c>
      <c r="N8133">
        <f t="shared" si="382"/>
        <v>2025</v>
      </c>
      <c r="O8133" s="21">
        <f t="shared" si="383"/>
        <v>0.2559412898416335</v>
      </c>
    </row>
    <row r="8134" spans="1:15">
      <c r="A8134" t="s">
        <v>8721</v>
      </c>
      <c r="B8134" t="s">
        <v>602</v>
      </c>
      <c r="C8134" t="s">
        <v>13</v>
      </c>
      <c r="D8134" t="s">
        <v>14</v>
      </c>
      <c r="E8134" t="s">
        <v>28</v>
      </c>
      <c r="F8134" t="s">
        <v>51</v>
      </c>
      <c r="G8134" t="s">
        <v>59</v>
      </c>
      <c r="H8134">
        <v>4</v>
      </c>
      <c r="I8134">
        <v>23082.09</v>
      </c>
      <c r="J8134">
        <v>16368.51</v>
      </c>
      <c r="K8134">
        <v>0.19</v>
      </c>
      <c r="L8134">
        <f>I8134-J8134-(I8134*K8134)</f>
        <v>2327.9829</v>
      </c>
      <c r="M8134">
        <f t="shared" si="381"/>
        <v>1</v>
      </c>
      <c r="N8134">
        <f t="shared" si="382"/>
        <v>2025</v>
      </c>
      <c r="O8134" s="21">
        <f t="shared" si="383"/>
        <v>0.10085667718997716</v>
      </c>
    </row>
    <row r="8135" spans="1:15">
      <c r="A8135" t="s">
        <v>8722</v>
      </c>
      <c r="B8135" t="s">
        <v>381</v>
      </c>
      <c r="C8135" t="s">
        <v>27</v>
      </c>
      <c r="D8135" t="s">
        <v>27</v>
      </c>
      <c r="E8135" t="s">
        <v>22</v>
      </c>
      <c r="F8135" t="s">
        <v>51</v>
      </c>
      <c r="G8135" t="s">
        <v>52</v>
      </c>
      <c r="H8135">
        <v>5</v>
      </c>
      <c r="I8135">
        <v>6938.09</v>
      </c>
      <c r="J8135">
        <v>4411.6400000000003</v>
      </c>
      <c r="K8135">
        <v>0.27</v>
      </c>
      <c r="L8135">
        <f>I8135-J8135-(I8135*K8135)</f>
        <v>653.16569999999956</v>
      </c>
      <c r="M8135">
        <f t="shared" si="381"/>
        <v>1</v>
      </c>
      <c r="N8135">
        <f t="shared" si="382"/>
        <v>2025</v>
      </c>
      <c r="O8135" s="21">
        <f t="shared" si="383"/>
        <v>9.4142004499797427E-2</v>
      </c>
    </row>
    <row r="8136" spans="1:15">
      <c r="A8136" t="s">
        <v>8723</v>
      </c>
      <c r="B8136" t="s">
        <v>1927</v>
      </c>
      <c r="C8136" t="s">
        <v>13</v>
      </c>
      <c r="D8136" t="s">
        <v>14</v>
      </c>
      <c r="E8136" t="s">
        <v>28</v>
      </c>
      <c r="F8136" t="s">
        <v>29</v>
      </c>
      <c r="G8136" t="s">
        <v>139</v>
      </c>
      <c r="H8136">
        <v>2</v>
      </c>
      <c r="I8136">
        <v>21595.4</v>
      </c>
      <c r="J8136">
        <v>13783.38</v>
      </c>
      <c r="K8136">
        <v>0.28000000000000003</v>
      </c>
      <c r="L8136">
        <f>I8136-J8136-(I8136*K8136)</f>
        <v>1765.3080000000009</v>
      </c>
      <c r="M8136">
        <f t="shared" si="381"/>
        <v>6</v>
      </c>
      <c r="N8136">
        <f t="shared" si="382"/>
        <v>2024</v>
      </c>
      <c r="O8136" s="21">
        <f t="shared" si="383"/>
        <v>8.1744630801003956E-2</v>
      </c>
    </row>
    <row r="8137" spans="1:15">
      <c r="A8137" t="s">
        <v>8724</v>
      </c>
      <c r="B8137" t="s">
        <v>247</v>
      </c>
      <c r="C8137" t="s">
        <v>13</v>
      </c>
      <c r="D8137" t="s">
        <v>14</v>
      </c>
      <c r="E8137" t="s">
        <v>22</v>
      </c>
      <c r="F8137" t="s">
        <v>23</v>
      </c>
      <c r="G8137" t="s">
        <v>157</v>
      </c>
      <c r="H8137">
        <v>3</v>
      </c>
      <c r="I8137">
        <v>23450.79</v>
      </c>
      <c r="J8137">
        <v>18790.93</v>
      </c>
      <c r="K8137">
        <v>0.28999999999999998</v>
      </c>
      <c r="L8137">
        <f>I8137-J8137-(I8137*K8137)</f>
        <v>-2140.869099999999</v>
      </c>
      <c r="M8137">
        <f t="shared" si="381"/>
        <v>4</v>
      </c>
      <c r="N8137">
        <f t="shared" si="382"/>
        <v>2025</v>
      </c>
      <c r="O8137" s="21">
        <f t="shared" si="383"/>
        <v>-9.1291982061158655E-2</v>
      </c>
    </row>
    <row r="8138" spans="1:15">
      <c r="A8138" t="s">
        <v>8725</v>
      </c>
      <c r="B8138" t="s">
        <v>1104</v>
      </c>
      <c r="C8138" t="s">
        <v>57</v>
      </c>
      <c r="D8138" t="s">
        <v>58</v>
      </c>
      <c r="E8138" t="s">
        <v>15</v>
      </c>
      <c r="F8138" t="s">
        <v>51</v>
      </c>
      <c r="G8138" t="s">
        <v>85</v>
      </c>
      <c r="H8138">
        <v>3</v>
      </c>
      <c r="I8138">
        <v>42629.68</v>
      </c>
      <c r="J8138">
        <v>27992.45</v>
      </c>
      <c r="K8138">
        <v>0.18</v>
      </c>
      <c r="L8138">
        <f>I8138-J8138-(I8138*K8138)</f>
        <v>6963.8876</v>
      </c>
      <c r="M8138">
        <f t="shared" si="381"/>
        <v>3</v>
      </c>
      <c r="N8138">
        <f t="shared" si="382"/>
        <v>2025</v>
      </c>
      <c r="O8138" s="21">
        <f t="shared" si="383"/>
        <v>0.16335772635403314</v>
      </c>
    </row>
    <row r="8139" spans="1:15">
      <c r="A8139" t="s">
        <v>8726</v>
      </c>
      <c r="B8139" t="s">
        <v>476</v>
      </c>
      <c r="C8139" t="s">
        <v>13</v>
      </c>
      <c r="D8139" t="s">
        <v>14</v>
      </c>
      <c r="E8139" t="s">
        <v>28</v>
      </c>
      <c r="F8139" t="s">
        <v>51</v>
      </c>
      <c r="G8139" t="s">
        <v>52</v>
      </c>
      <c r="H8139">
        <v>1</v>
      </c>
      <c r="I8139">
        <v>2984.86</v>
      </c>
      <c r="J8139">
        <v>2313.0100000000002</v>
      </c>
      <c r="K8139">
        <v>0.06</v>
      </c>
      <c r="L8139">
        <f>I8139-J8139-(I8139*K8139)</f>
        <v>492.75839999999994</v>
      </c>
      <c r="M8139">
        <f t="shared" si="381"/>
        <v>4</v>
      </c>
      <c r="N8139">
        <f t="shared" si="382"/>
        <v>2025</v>
      </c>
      <c r="O8139" s="21">
        <f t="shared" si="383"/>
        <v>0.16508593367863147</v>
      </c>
    </row>
    <row r="8140" spans="1:15">
      <c r="A8140" t="s">
        <v>8727</v>
      </c>
      <c r="B8140" t="s">
        <v>773</v>
      </c>
      <c r="C8140" t="s">
        <v>13</v>
      </c>
      <c r="D8140" t="s">
        <v>14</v>
      </c>
      <c r="E8140" t="s">
        <v>15</v>
      </c>
      <c r="F8140" t="s">
        <v>51</v>
      </c>
      <c r="G8140" t="s">
        <v>64</v>
      </c>
      <c r="H8140">
        <v>3</v>
      </c>
      <c r="I8140">
        <v>27045.05</v>
      </c>
      <c r="J8140">
        <v>22811.45</v>
      </c>
      <c r="K8140">
        <v>0.18</v>
      </c>
      <c r="L8140">
        <f>I8140-J8140-(I8140*K8140)</f>
        <v>-634.50900000000092</v>
      </c>
      <c r="M8140">
        <f t="shared" si="381"/>
        <v>1</v>
      </c>
      <c r="N8140">
        <f t="shared" si="382"/>
        <v>2025</v>
      </c>
      <c r="O8140" s="21">
        <f t="shared" si="383"/>
        <v>-2.3461187906844354E-2</v>
      </c>
    </row>
    <row r="8141" spans="1:15">
      <c r="A8141" t="s">
        <v>8728</v>
      </c>
      <c r="B8141" t="s">
        <v>1095</v>
      </c>
      <c r="C8141" t="s">
        <v>57</v>
      </c>
      <c r="D8141" t="s">
        <v>58</v>
      </c>
      <c r="E8141" t="s">
        <v>28</v>
      </c>
      <c r="F8141" t="s">
        <v>51</v>
      </c>
      <c r="G8141" t="s">
        <v>85</v>
      </c>
      <c r="H8141">
        <v>3</v>
      </c>
      <c r="I8141">
        <v>17295.54</v>
      </c>
      <c r="J8141">
        <v>13424.52</v>
      </c>
      <c r="K8141">
        <v>0.14000000000000001</v>
      </c>
      <c r="L8141">
        <f>I8141-J8141-(I8141*K8141)</f>
        <v>1449.6444000000001</v>
      </c>
      <c r="M8141">
        <f t="shared" si="381"/>
        <v>3</v>
      </c>
      <c r="N8141">
        <f t="shared" si="382"/>
        <v>2024</v>
      </c>
      <c r="O8141" s="21">
        <f t="shared" si="383"/>
        <v>8.3816082065087297E-2</v>
      </c>
    </row>
    <row r="8142" spans="1:15">
      <c r="A8142" t="s">
        <v>8729</v>
      </c>
      <c r="B8142" t="s">
        <v>3931</v>
      </c>
      <c r="C8142" t="s">
        <v>62</v>
      </c>
      <c r="D8142" t="s">
        <v>63</v>
      </c>
      <c r="E8142" t="s">
        <v>15</v>
      </c>
      <c r="F8142" t="s">
        <v>51</v>
      </c>
      <c r="G8142" t="s">
        <v>59</v>
      </c>
      <c r="H8142">
        <v>2</v>
      </c>
      <c r="I8142">
        <v>26755.19</v>
      </c>
      <c r="J8142">
        <v>18968.84</v>
      </c>
      <c r="K8142">
        <v>0.23</v>
      </c>
      <c r="L8142">
        <f>I8142-J8142-(I8142*K8142)</f>
        <v>1632.6562999999987</v>
      </c>
      <c r="M8142">
        <f t="shared" si="381"/>
        <v>11</v>
      </c>
      <c r="N8142">
        <f t="shared" si="382"/>
        <v>2024</v>
      </c>
      <c r="O8142" s="21">
        <f t="shared" si="383"/>
        <v>6.1022040957287124E-2</v>
      </c>
    </row>
    <row r="8143" spans="1:15">
      <c r="A8143" t="s">
        <v>8730</v>
      </c>
      <c r="B8143" t="s">
        <v>1931</v>
      </c>
      <c r="C8143" t="s">
        <v>20</v>
      </c>
      <c r="D8143" t="s">
        <v>21</v>
      </c>
      <c r="E8143" t="s">
        <v>15</v>
      </c>
      <c r="F8143" t="s">
        <v>16</v>
      </c>
      <c r="G8143" t="s">
        <v>17</v>
      </c>
      <c r="H8143">
        <v>4</v>
      </c>
      <c r="I8143">
        <v>27313.42</v>
      </c>
      <c r="J8143">
        <v>23098.01</v>
      </c>
      <c r="K8143">
        <v>0.3</v>
      </c>
      <c r="L8143">
        <f>I8143-J8143-(I8143*K8143)</f>
        <v>-3978.616</v>
      </c>
      <c r="M8143">
        <f t="shared" si="381"/>
        <v>11</v>
      </c>
      <c r="N8143">
        <f t="shared" si="382"/>
        <v>2024</v>
      </c>
      <c r="O8143" s="21">
        <f t="shared" si="383"/>
        <v>-0.14566524441098919</v>
      </c>
    </row>
    <row r="8144" spans="1:15">
      <c r="A8144" t="s">
        <v>8731</v>
      </c>
      <c r="B8144" t="s">
        <v>1743</v>
      </c>
      <c r="C8144" t="s">
        <v>41</v>
      </c>
      <c r="D8144" t="s">
        <v>21</v>
      </c>
      <c r="E8144" t="s">
        <v>28</v>
      </c>
      <c r="F8144" t="s">
        <v>29</v>
      </c>
      <c r="G8144" t="s">
        <v>42</v>
      </c>
      <c r="H8144">
        <v>2</v>
      </c>
      <c r="I8144">
        <v>1949.12</v>
      </c>
      <c r="J8144">
        <v>1141.1199999999999</v>
      </c>
      <c r="K8144">
        <v>0.06</v>
      </c>
      <c r="L8144">
        <f>I8144-J8144-(I8144*K8144)</f>
        <v>691.05280000000005</v>
      </c>
      <c r="M8144">
        <f t="shared" si="381"/>
        <v>3</v>
      </c>
      <c r="N8144">
        <f t="shared" si="382"/>
        <v>2025</v>
      </c>
      <c r="O8144" s="21">
        <f t="shared" si="383"/>
        <v>0.3545460515514694</v>
      </c>
    </row>
    <row r="8145" spans="1:15">
      <c r="A8145" t="s">
        <v>8732</v>
      </c>
      <c r="B8145" t="s">
        <v>1430</v>
      </c>
      <c r="C8145" t="s">
        <v>20</v>
      </c>
      <c r="D8145" t="s">
        <v>21</v>
      </c>
      <c r="E8145" t="s">
        <v>15</v>
      </c>
      <c r="F8145" t="s">
        <v>23</v>
      </c>
      <c r="G8145" t="s">
        <v>157</v>
      </c>
      <c r="H8145">
        <v>3</v>
      </c>
      <c r="I8145">
        <v>4618.62</v>
      </c>
      <c r="J8145">
        <v>3037.55</v>
      </c>
      <c r="K8145">
        <v>0.04</v>
      </c>
      <c r="L8145">
        <f>I8145-J8145-(I8145*K8145)</f>
        <v>1396.3251999999998</v>
      </c>
      <c r="M8145">
        <f t="shared" si="381"/>
        <v>12</v>
      </c>
      <c r="N8145">
        <f t="shared" si="382"/>
        <v>2024</v>
      </c>
      <c r="O8145" s="21">
        <f t="shared" si="383"/>
        <v>0.30232519670377728</v>
      </c>
    </row>
    <row r="8146" spans="1:15">
      <c r="A8146" t="s">
        <v>8733</v>
      </c>
      <c r="B8146" t="s">
        <v>181</v>
      </c>
      <c r="C8146" t="s">
        <v>27</v>
      </c>
      <c r="D8146" t="s">
        <v>27</v>
      </c>
      <c r="E8146" t="s">
        <v>22</v>
      </c>
      <c r="F8146" t="s">
        <v>51</v>
      </c>
      <c r="G8146" t="s">
        <v>85</v>
      </c>
      <c r="H8146">
        <v>2</v>
      </c>
      <c r="I8146">
        <v>12944.06</v>
      </c>
      <c r="J8146">
        <v>8683.0300000000007</v>
      </c>
      <c r="K8146">
        <v>0.08</v>
      </c>
      <c r="L8146">
        <f>I8146-J8146-(I8146*K8146)</f>
        <v>3225.5051999999987</v>
      </c>
      <c r="M8146">
        <f t="shared" si="381"/>
        <v>8</v>
      </c>
      <c r="N8146">
        <f t="shared" si="382"/>
        <v>2024</v>
      </c>
      <c r="O8146" s="21">
        <f t="shared" si="383"/>
        <v>0.24918806000590224</v>
      </c>
    </row>
    <row r="8147" spans="1:15">
      <c r="A8147" t="s">
        <v>8734</v>
      </c>
      <c r="B8147" t="s">
        <v>245</v>
      </c>
      <c r="C8147" t="s">
        <v>62</v>
      </c>
      <c r="D8147" t="s">
        <v>63</v>
      </c>
      <c r="E8147" t="s">
        <v>28</v>
      </c>
      <c r="F8147" t="s">
        <v>29</v>
      </c>
      <c r="G8147" t="s">
        <v>42</v>
      </c>
      <c r="H8147">
        <v>3</v>
      </c>
      <c r="I8147">
        <v>29234.6</v>
      </c>
      <c r="J8147">
        <v>19222.740000000002</v>
      </c>
      <c r="K8147">
        <v>0.15</v>
      </c>
      <c r="L8147">
        <f>I8147-J8147-(I8147*K8147)</f>
        <v>5626.6699999999973</v>
      </c>
      <c r="M8147">
        <f t="shared" si="381"/>
        <v>6</v>
      </c>
      <c r="N8147">
        <f t="shared" si="382"/>
        <v>2025</v>
      </c>
      <c r="O8147" s="21">
        <f t="shared" si="383"/>
        <v>0.19246611891388962</v>
      </c>
    </row>
    <row r="8148" spans="1:15">
      <c r="A8148" t="s">
        <v>8735</v>
      </c>
      <c r="B8148" t="s">
        <v>403</v>
      </c>
      <c r="C8148" t="s">
        <v>41</v>
      </c>
      <c r="D8148" t="s">
        <v>21</v>
      </c>
      <c r="E8148" t="s">
        <v>15</v>
      </c>
      <c r="F8148" t="s">
        <v>23</v>
      </c>
      <c r="G8148" t="s">
        <v>24</v>
      </c>
      <c r="H8148">
        <v>2</v>
      </c>
      <c r="I8148">
        <v>13186.39</v>
      </c>
      <c r="J8148">
        <v>9841.58</v>
      </c>
      <c r="K8148">
        <v>0.22</v>
      </c>
      <c r="L8148">
        <f>I8148-J8148-(I8148*K8148)</f>
        <v>443.80419999999958</v>
      </c>
      <c r="M8148">
        <f t="shared" si="381"/>
        <v>5</v>
      </c>
      <c r="N8148">
        <f t="shared" si="382"/>
        <v>2024</v>
      </c>
      <c r="O8148" s="21">
        <f t="shared" si="383"/>
        <v>3.3656231917909271E-2</v>
      </c>
    </row>
    <row r="8149" spans="1:15">
      <c r="A8149" t="s">
        <v>8736</v>
      </c>
      <c r="B8149" t="s">
        <v>1798</v>
      </c>
      <c r="C8149" t="s">
        <v>79</v>
      </c>
      <c r="D8149" t="s">
        <v>80</v>
      </c>
      <c r="E8149" t="s">
        <v>15</v>
      </c>
      <c r="F8149" t="s">
        <v>29</v>
      </c>
      <c r="G8149" t="s">
        <v>42</v>
      </c>
      <c r="H8149">
        <v>3</v>
      </c>
      <c r="I8149">
        <v>7733.42</v>
      </c>
      <c r="J8149">
        <v>5139.2</v>
      </c>
      <c r="K8149">
        <v>0.09</v>
      </c>
      <c r="L8149">
        <f>I8149-J8149-(I8149*K8149)</f>
        <v>1898.2122000000004</v>
      </c>
      <c r="M8149">
        <f t="shared" si="381"/>
        <v>4</v>
      </c>
      <c r="N8149">
        <f t="shared" si="382"/>
        <v>2024</v>
      </c>
      <c r="O8149" s="21">
        <f t="shared" si="383"/>
        <v>0.24545572334103158</v>
      </c>
    </row>
    <row r="8150" spans="1:15">
      <c r="A8150" t="s">
        <v>8737</v>
      </c>
      <c r="B8150" t="s">
        <v>676</v>
      </c>
      <c r="C8150" t="s">
        <v>36</v>
      </c>
      <c r="D8150" t="s">
        <v>37</v>
      </c>
      <c r="E8150" t="s">
        <v>22</v>
      </c>
      <c r="F8150" t="s">
        <v>51</v>
      </c>
      <c r="G8150" t="s">
        <v>64</v>
      </c>
      <c r="H8150">
        <v>2</v>
      </c>
      <c r="I8150">
        <v>11749.5</v>
      </c>
      <c r="J8150">
        <v>6508.97</v>
      </c>
      <c r="K8150">
        <v>0.05</v>
      </c>
      <c r="L8150">
        <f>I8150-J8150-(I8150*K8150)</f>
        <v>4653.0549999999994</v>
      </c>
      <c r="M8150">
        <f t="shared" si="381"/>
        <v>3</v>
      </c>
      <c r="N8150">
        <f t="shared" si="382"/>
        <v>2024</v>
      </c>
      <c r="O8150" s="21">
        <f t="shared" si="383"/>
        <v>0.39602153283118424</v>
      </c>
    </row>
    <row r="8151" spans="1:15">
      <c r="A8151" t="s">
        <v>8738</v>
      </c>
      <c r="B8151" t="s">
        <v>224</v>
      </c>
      <c r="C8151" t="s">
        <v>57</v>
      </c>
      <c r="D8151" t="s">
        <v>58</v>
      </c>
      <c r="E8151" t="s">
        <v>22</v>
      </c>
      <c r="F8151" t="s">
        <v>16</v>
      </c>
      <c r="G8151" t="s">
        <v>48</v>
      </c>
      <c r="H8151">
        <v>4</v>
      </c>
      <c r="I8151">
        <v>5987.21</v>
      </c>
      <c r="J8151">
        <v>4449.1400000000003</v>
      </c>
      <c r="K8151">
        <v>0.12</v>
      </c>
      <c r="L8151">
        <f>I8151-J8151-(I8151*K8151)</f>
        <v>819.60479999999973</v>
      </c>
      <c r="M8151">
        <f t="shared" si="381"/>
        <v>3</v>
      </c>
      <c r="N8151">
        <f t="shared" si="382"/>
        <v>2024</v>
      </c>
      <c r="O8151" s="21">
        <f t="shared" si="383"/>
        <v>0.13689260941239739</v>
      </c>
    </row>
    <row r="8152" spans="1:15">
      <c r="A8152" t="s">
        <v>8739</v>
      </c>
      <c r="B8152" t="s">
        <v>804</v>
      </c>
      <c r="C8152" t="s">
        <v>57</v>
      </c>
      <c r="D8152" t="s">
        <v>58</v>
      </c>
      <c r="E8152" t="s">
        <v>15</v>
      </c>
      <c r="F8152" t="s">
        <v>23</v>
      </c>
      <c r="G8152" t="s">
        <v>33</v>
      </c>
      <c r="H8152">
        <v>3</v>
      </c>
      <c r="I8152">
        <v>42045.87</v>
      </c>
      <c r="J8152">
        <v>30598.26</v>
      </c>
      <c r="K8152">
        <v>0.04</v>
      </c>
      <c r="L8152">
        <f>I8152-J8152-(I8152*K8152)</f>
        <v>9765.7752000000037</v>
      </c>
      <c r="M8152">
        <f t="shared" si="381"/>
        <v>3</v>
      </c>
      <c r="N8152">
        <f t="shared" si="382"/>
        <v>2025</v>
      </c>
      <c r="O8152" s="21">
        <f t="shared" si="383"/>
        <v>0.23226479081060764</v>
      </c>
    </row>
    <row r="8153" spans="1:15">
      <c r="A8153" t="s">
        <v>8740</v>
      </c>
      <c r="B8153" t="s">
        <v>175</v>
      </c>
      <c r="C8153" t="s">
        <v>20</v>
      </c>
      <c r="D8153" t="s">
        <v>21</v>
      </c>
      <c r="E8153" t="s">
        <v>22</v>
      </c>
      <c r="F8153" t="s">
        <v>16</v>
      </c>
      <c r="G8153" t="s">
        <v>17</v>
      </c>
      <c r="H8153">
        <v>2</v>
      </c>
      <c r="I8153">
        <v>26318.58</v>
      </c>
      <c r="J8153">
        <v>18240.759999999998</v>
      </c>
      <c r="K8153">
        <v>0.14000000000000001</v>
      </c>
      <c r="L8153">
        <f>I8153-J8153-(I8153*K8153)</f>
        <v>4393.2188000000024</v>
      </c>
      <c r="M8153">
        <f t="shared" si="381"/>
        <v>4</v>
      </c>
      <c r="N8153">
        <f t="shared" si="382"/>
        <v>2024</v>
      </c>
      <c r="O8153" s="21">
        <f t="shared" si="383"/>
        <v>0.16692461371396186</v>
      </c>
    </row>
    <row r="8154" spans="1:15">
      <c r="A8154" t="s">
        <v>8741</v>
      </c>
      <c r="B8154" t="s">
        <v>366</v>
      </c>
      <c r="C8154" t="s">
        <v>57</v>
      </c>
      <c r="D8154" t="s">
        <v>58</v>
      </c>
      <c r="E8154" t="s">
        <v>15</v>
      </c>
      <c r="F8154" t="s">
        <v>29</v>
      </c>
      <c r="G8154" t="s">
        <v>139</v>
      </c>
      <c r="H8154">
        <v>2</v>
      </c>
      <c r="I8154">
        <v>13505.34</v>
      </c>
      <c r="J8154">
        <v>10022.86</v>
      </c>
      <c r="K8154">
        <v>0.27</v>
      </c>
      <c r="L8154">
        <f>I8154-J8154-(I8154*K8154)</f>
        <v>-163.96180000000049</v>
      </c>
      <c r="M8154">
        <f t="shared" si="381"/>
        <v>10</v>
      </c>
      <c r="N8154">
        <f t="shared" si="382"/>
        <v>2024</v>
      </c>
      <c r="O8154" s="21">
        <f t="shared" si="383"/>
        <v>-1.2140516269860699E-2</v>
      </c>
    </row>
    <row r="8155" spans="1:15">
      <c r="A8155" t="s">
        <v>8742</v>
      </c>
      <c r="B8155" t="s">
        <v>538</v>
      </c>
      <c r="C8155" t="s">
        <v>27</v>
      </c>
      <c r="D8155" t="s">
        <v>27</v>
      </c>
      <c r="E8155" t="s">
        <v>15</v>
      </c>
      <c r="F8155" t="s">
        <v>16</v>
      </c>
      <c r="G8155" t="s">
        <v>73</v>
      </c>
      <c r="H8155">
        <v>5</v>
      </c>
      <c r="I8155">
        <v>31889.62</v>
      </c>
      <c r="J8155">
        <v>22842.39</v>
      </c>
      <c r="K8155">
        <v>0.3</v>
      </c>
      <c r="L8155">
        <f>I8155-J8155-(I8155*K8155)</f>
        <v>-519.65599999999904</v>
      </c>
      <c r="M8155">
        <f t="shared" si="381"/>
        <v>3</v>
      </c>
      <c r="N8155">
        <f t="shared" si="382"/>
        <v>2024</v>
      </c>
      <c r="O8155" s="21">
        <f t="shared" si="383"/>
        <v>-1.6295459149403443E-2</v>
      </c>
    </row>
    <row r="8156" spans="1:15">
      <c r="A8156" t="s">
        <v>8743</v>
      </c>
      <c r="B8156" t="s">
        <v>876</v>
      </c>
      <c r="C8156" t="s">
        <v>62</v>
      </c>
      <c r="D8156" t="s">
        <v>63</v>
      </c>
      <c r="E8156" t="s">
        <v>15</v>
      </c>
      <c r="F8156" t="s">
        <v>16</v>
      </c>
      <c r="G8156" t="s">
        <v>17</v>
      </c>
      <c r="H8156">
        <v>1</v>
      </c>
      <c r="I8156">
        <v>12576.3</v>
      </c>
      <c r="J8156">
        <v>7522.75</v>
      </c>
      <c r="K8156">
        <v>0.2</v>
      </c>
      <c r="L8156">
        <f>I8156-J8156-(I8156*K8156)</f>
        <v>2538.2899999999991</v>
      </c>
      <c r="M8156">
        <f t="shared" si="381"/>
        <v>1</v>
      </c>
      <c r="N8156">
        <f t="shared" si="382"/>
        <v>2024</v>
      </c>
      <c r="O8156" s="21">
        <f t="shared" si="383"/>
        <v>0.20183122221957167</v>
      </c>
    </row>
    <row r="8157" spans="1:15">
      <c r="A8157" t="s">
        <v>8744</v>
      </c>
      <c r="B8157" t="s">
        <v>237</v>
      </c>
      <c r="C8157" t="s">
        <v>36</v>
      </c>
      <c r="D8157" t="s">
        <v>37</v>
      </c>
      <c r="E8157" t="s">
        <v>22</v>
      </c>
      <c r="F8157" t="s">
        <v>23</v>
      </c>
      <c r="G8157" t="s">
        <v>157</v>
      </c>
      <c r="H8157">
        <v>1</v>
      </c>
      <c r="I8157">
        <v>2214.44</v>
      </c>
      <c r="J8157">
        <v>1357.75</v>
      </c>
      <c r="K8157">
        <v>0.02</v>
      </c>
      <c r="L8157">
        <f>I8157-J8157-(I8157*K8157)</f>
        <v>812.40120000000002</v>
      </c>
      <c r="M8157">
        <f t="shared" si="381"/>
        <v>6</v>
      </c>
      <c r="N8157">
        <f t="shared" si="382"/>
        <v>2024</v>
      </c>
      <c r="O8157" s="21">
        <f t="shared" si="383"/>
        <v>0.36686530228861475</v>
      </c>
    </row>
    <row r="8158" spans="1:15">
      <c r="A8158" t="s">
        <v>8745</v>
      </c>
      <c r="B8158" t="s">
        <v>2482</v>
      </c>
      <c r="C8158" t="s">
        <v>62</v>
      </c>
      <c r="D8158" t="s">
        <v>63</v>
      </c>
      <c r="E8158" t="s">
        <v>22</v>
      </c>
      <c r="F8158" t="s">
        <v>29</v>
      </c>
      <c r="G8158" t="s">
        <v>30</v>
      </c>
      <c r="H8158">
        <v>1</v>
      </c>
      <c r="I8158">
        <v>6231.02</v>
      </c>
      <c r="J8158">
        <v>4337.38</v>
      </c>
      <c r="K8158">
        <v>0.26</v>
      </c>
      <c r="L8158">
        <f>I8158-J8158-(I8158*K8158)</f>
        <v>273.5748000000001</v>
      </c>
      <c r="M8158">
        <f t="shared" si="381"/>
        <v>1</v>
      </c>
      <c r="N8158">
        <f t="shared" si="382"/>
        <v>2025</v>
      </c>
      <c r="O8158" s="21">
        <f t="shared" si="383"/>
        <v>4.3905299613867403E-2</v>
      </c>
    </row>
    <row r="8159" spans="1:15">
      <c r="A8159" t="s">
        <v>8746</v>
      </c>
      <c r="B8159" t="s">
        <v>1812</v>
      </c>
      <c r="C8159" t="s">
        <v>20</v>
      </c>
      <c r="D8159" t="s">
        <v>21</v>
      </c>
      <c r="E8159" t="s">
        <v>15</v>
      </c>
      <c r="F8159" t="s">
        <v>29</v>
      </c>
      <c r="G8159" t="s">
        <v>139</v>
      </c>
      <c r="H8159">
        <v>3</v>
      </c>
      <c r="I8159">
        <v>8344.91</v>
      </c>
      <c r="J8159">
        <v>6806.8</v>
      </c>
      <c r="K8159">
        <v>0.27</v>
      </c>
      <c r="L8159">
        <f>I8159-J8159-(I8159*K8159)</f>
        <v>-715.01570000000038</v>
      </c>
      <c r="M8159">
        <f t="shared" si="381"/>
        <v>8</v>
      </c>
      <c r="N8159">
        <f t="shared" si="382"/>
        <v>2024</v>
      </c>
      <c r="O8159" s="21">
        <f t="shared" si="383"/>
        <v>-8.5682853380084439E-2</v>
      </c>
    </row>
    <row r="8160" spans="1:15">
      <c r="A8160" t="s">
        <v>8747</v>
      </c>
      <c r="B8160" t="s">
        <v>1058</v>
      </c>
      <c r="C8160" t="s">
        <v>79</v>
      </c>
      <c r="D8160" t="s">
        <v>80</v>
      </c>
      <c r="E8160" t="s">
        <v>15</v>
      </c>
      <c r="F8160" t="s">
        <v>51</v>
      </c>
      <c r="G8160" t="s">
        <v>85</v>
      </c>
      <c r="H8160">
        <v>3</v>
      </c>
      <c r="I8160">
        <v>40758.49</v>
      </c>
      <c r="J8160">
        <v>28661.919999999998</v>
      </c>
      <c r="K8160">
        <v>0.25</v>
      </c>
      <c r="L8160">
        <f>I8160-J8160-(I8160*K8160)</f>
        <v>1906.9475000000002</v>
      </c>
      <c r="M8160">
        <f t="shared" si="381"/>
        <v>8</v>
      </c>
      <c r="N8160">
        <f t="shared" si="382"/>
        <v>2024</v>
      </c>
      <c r="O8160" s="21">
        <f t="shared" si="383"/>
        <v>4.6786510000738503E-2</v>
      </c>
    </row>
    <row r="8161" spans="1:15">
      <c r="A8161" t="s">
        <v>8748</v>
      </c>
      <c r="B8161" t="s">
        <v>3532</v>
      </c>
      <c r="C8161" t="s">
        <v>57</v>
      </c>
      <c r="D8161" t="s">
        <v>58</v>
      </c>
      <c r="E8161" t="s">
        <v>15</v>
      </c>
      <c r="F8161" t="s">
        <v>51</v>
      </c>
      <c r="G8161" t="s">
        <v>52</v>
      </c>
      <c r="H8161">
        <v>5</v>
      </c>
      <c r="I8161">
        <v>4518.18</v>
      </c>
      <c r="J8161">
        <v>3612.47</v>
      </c>
      <c r="K8161">
        <v>0.25</v>
      </c>
      <c r="L8161">
        <f>I8161-J8161-(I8161*K8161)</f>
        <v>-223.83499999999958</v>
      </c>
      <c r="M8161">
        <f t="shared" si="381"/>
        <v>2</v>
      </c>
      <c r="N8161">
        <f t="shared" si="382"/>
        <v>2024</v>
      </c>
      <c r="O8161" s="21">
        <f t="shared" si="383"/>
        <v>-4.9540965610046429E-2</v>
      </c>
    </row>
    <row r="8162" spans="1:15">
      <c r="A8162" t="s">
        <v>8749</v>
      </c>
      <c r="B8162" t="s">
        <v>482</v>
      </c>
      <c r="C8162" t="s">
        <v>20</v>
      </c>
      <c r="D8162" t="s">
        <v>21</v>
      </c>
      <c r="E8162" t="s">
        <v>22</v>
      </c>
      <c r="F8162" t="s">
        <v>23</v>
      </c>
      <c r="G8162" t="s">
        <v>24</v>
      </c>
      <c r="H8162">
        <v>1</v>
      </c>
      <c r="I8162">
        <v>6620.09</v>
      </c>
      <c r="J8162">
        <v>3944.25</v>
      </c>
      <c r="K8162">
        <v>0.28999999999999998</v>
      </c>
      <c r="L8162">
        <f>I8162-J8162-(I8162*K8162)</f>
        <v>756.01390000000015</v>
      </c>
      <c r="M8162">
        <f t="shared" si="381"/>
        <v>5</v>
      </c>
      <c r="N8162">
        <f t="shared" si="382"/>
        <v>2025</v>
      </c>
      <c r="O8162" s="21">
        <f t="shared" si="383"/>
        <v>0.11419994290107841</v>
      </c>
    </row>
    <row r="8163" spans="1:15">
      <c r="A8163" t="s">
        <v>8750</v>
      </c>
      <c r="B8163" t="s">
        <v>773</v>
      </c>
      <c r="C8163" t="s">
        <v>36</v>
      </c>
      <c r="D8163" t="s">
        <v>37</v>
      </c>
      <c r="E8163" t="s">
        <v>22</v>
      </c>
      <c r="F8163" t="s">
        <v>23</v>
      </c>
      <c r="G8163" t="s">
        <v>33</v>
      </c>
      <c r="H8163">
        <v>4</v>
      </c>
      <c r="I8163">
        <v>59646.82</v>
      </c>
      <c r="J8163">
        <v>38725.14</v>
      </c>
      <c r="K8163">
        <v>0.13</v>
      </c>
      <c r="L8163">
        <f>I8163-J8163-(I8163*K8163)</f>
        <v>13167.5934</v>
      </c>
      <c r="M8163">
        <f t="shared" si="381"/>
        <v>1</v>
      </c>
      <c r="N8163">
        <f t="shared" si="382"/>
        <v>2025</v>
      </c>
      <c r="O8163" s="21">
        <f t="shared" si="383"/>
        <v>0.22075935313902736</v>
      </c>
    </row>
    <row r="8164" spans="1:15">
      <c r="A8164" t="s">
        <v>8751</v>
      </c>
      <c r="B8164" t="s">
        <v>1765</v>
      </c>
      <c r="C8164" t="s">
        <v>62</v>
      </c>
      <c r="D8164" t="s">
        <v>63</v>
      </c>
      <c r="E8164" t="s">
        <v>22</v>
      </c>
      <c r="F8164" t="s">
        <v>51</v>
      </c>
      <c r="G8164" t="s">
        <v>85</v>
      </c>
      <c r="H8164">
        <v>4</v>
      </c>
      <c r="I8164">
        <v>6787.69</v>
      </c>
      <c r="J8164">
        <v>5013.13</v>
      </c>
      <c r="K8164">
        <v>0.04</v>
      </c>
      <c r="L8164">
        <f>I8164-J8164-(I8164*K8164)</f>
        <v>1503.0523999999996</v>
      </c>
      <c r="M8164">
        <f t="shared" si="381"/>
        <v>5</v>
      </c>
      <c r="N8164">
        <f t="shared" si="382"/>
        <v>2025</v>
      </c>
      <c r="O8164" s="21">
        <f t="shared" si="383"/>
        <v>0.22143798552968677</v>
      </c>
    </row>
    <row r="8165" spans="1:15">
      <c r="A8165" t="s">
        <v>8752</v>
      </c>
      <c r="B8165" t="s">
        <v>1349</v>
      </c>
      <c r="C8165" t="s">
        <v>13</v>
      </c>
      <c r="D8165" t="s">
        <v>14</v>
      </c>
      <c r="E8165" t="s">
        <v>22</v>
      </c>
      <c r="F8165" t="s">
        <v>29</v>
      </c>
      <c r="G8165" t="s">
        <v>30</v>
      </c>
      <c r="H8165">
        <v>3</v>
      </c>
      <c r="I8165">
        <v>23066.2</v>
      </c>
      <c r="J8165">
        <v>17743.87</v>
      </c>
      <c r="K8165">
        <v>0.06</v>
      </c>
      <c r="L8165">
        <f>I8165-J8165-(I8165*K8165)</f>
        <v>3938.358000000002</v>
      </c>
      <c r="M8165">
        <f t="shared" si="381"/>
        <v>12</v>
      </c>
      <c r="N8165">
        <f t="shared" si="382"/>
        <v>2024</v>
      </c>
      <c r="O8165" s="21">
        <f t="shared" si="383"/>
        <v>0.17074151789198055</v>
      </c>
    </row>
    <row r="8166" spans="1:15">
      <c r="A8166" t="s">
        <v>8753</v>
      </c>
      <c r="B8166" t="s">
        <v>888</v>
      </c>
      <c r="C8166" t="s">
        <v>79</v>
      </c>
      <c r="D8166" t="s">
        <v>80</v>
      </c>
      <c r="E8166" t="s">
        <v>15</v>
      </c>
      <c r="F8166" t="s">
        <v>16</v>
      </c>
      <c r="G8166" t="s">
        <v>48</v>
      </c>
      <c r="H8166">
        <v>4</v>
      </c>
      <c r="I8166">
        <v>29130.65</v>
      </c>
      <c r="J8166">
        <v>19165.75</v>
      </c>
      <c r="K8166">
        <v>0.2</v>
      </c>
      <c r="L8166">
        <f>I8166-J8166-(I8166*K8166)</f>
        <v>4138.7700000000004</v>
      </c>
      <c r="M8166">
        <f t="shared" si="381"/>
        <v>1</v>
      </c>
      <c r="N8166">
        <f t="shared" si="382"/>
        <v>2024</v>
      </c>
      <c r="O8166" s="21">
        <f t="shared" si="383"/>
        <v>0.14207612943755119</v>
      </c>
    </row>
    <row r="8167" spans="1:15">
      <c r="A8167" t="s">
        <v>8754</v>
      </c>
      <c r="B8167" t="s">
        <v>32</v>
      </c>
      <c r="C8167" t="s">
        <v>57</v>
      </c>
      <c r="D8167" t="s">
        <v>58</v>
      </c>
      <c r="E8167" t="s">
        <v>15</v>
      </c>
      <c r="F8167" t="s">
        <v>16</v>
      </c>
      <c r="G8167" t="s">
        <v>73</v>
      </c>
      <c r="H8167">
        <v>1</v>
      </c>
      <c r="I8167">
        <v>5718.64</v>
      </c>
      <c r="J8167">
        <v>4678.8</v>
      </c>
      <c r="K8167">
        <v>0.22</v>
      </c>
      <c r="L8167">
        <f>I8167-J8167-(I8167*K8167)</f>
        <v>-218.26080000000002</v>
      </c>
      <c r="M8167">
        <f t="shared" si="381"/>
        <v>5</v>
      </c>
      <c r="N8167">
        <f t="shared" si="382"/>
        <v>2025</v>
      </c>
      <c r="O8167" s="21">
        <f t="shared" si="383"/>
        <v>-3.8166557083502375E-2</v>
      </c>
    </row>
    <row r="8168" spans="1:15">
      <c r="A8168" t="s">
        <v>8755</v>
      </c>
      <c r="B8168" t="s">
        <v>1934</v>
      </c>
      <c r="C8168" t="s">
        <v>27</v>
      </c>
      <c r="D8168" t="s">
        <v>27</v>
      </c>
      <c r="E8168" t="s">
        <v>28</v>
      </c>
      <c r="F8168" t="s">
        <v>29</v>
      </c>
      <c r="G8168" t="s">
        <v>30</v>
      </c>
      <c r="H8168">
        <v>5</v>
      </c>
      <c r="I8168">
        <v>70163.08</v>
      </c>
      <c r="J8168">
        <v>59339.24</v>
      </c>
      <c r="K8168">
        <v>0.08</v>
      </c>
      <c r="L8168">
        <f>I8168-J8168-(I8168*K8168)</f>
        <v>5210.7936000000036</v>
      </c>
      <c r="M8168">
        <f t="shared" si="381"/>
        <v>12</v>
      </c>
      <c r="N8168">
        <f t="shared" si="382"/>
        <v>2024</v>
      </c>
      <c r="O8168" s="21">
        <f t="shared" si="383"/>
        <v>7.4266887941635454E-2</v>
      </c>
    </row>
    <row r="8169" spans="1:15">
      <c r="A8169" t="s">
        <v>8756</v>
      </c>
      <c r="B8169" t="s">
        <v>1010</v>
      </c>
      <c r="C8169" t="s">
        <v>57</v>
      </c>
      <c r="D8169" t="s">
        <v>58</v>
      </c>
      <c r="E8169" t="s">
        <v>22</v>
      </c>
      <c r="F8169" t="s">
        <v>51</v>
      </c>
      <c r="G8169" t="s">
        <v>59</v>
      </c>
      <c r="H8169">
        <v>2</v>
      </c>
      <c r="I8169">
        <v>19722.16</v>
      </c>
      <c r="J8169">
        <v>15878.12</v>
      </c>
      <c r="K8169">
        <v>0.05</v>
      </c>
      <c r="L8169">
        <f>I8169-J8169-(I8169*K8169)</f>
        <v>2857.9319999999989</v>
      </c>
      <c r="M8169">
        <f t="shared" si="381"/>
        <v>8</v>
      </c>
      <c r="N8169">
        <f t="shared" si="382"/>
        <v>2024</v>
      </c>
      <c r="O8169" s="21">
        <f t="shared" si="383"/>
        <v>0.14490968534886639</v>
      </c>
    </row>
    <row r="8170" spans="1:15">
      <c r="A8170" t="s">
        <v>8757</v>
      </c>
      <c r="B8170" t="s">
        <v>1181</v>
      </c>
      <c r="C8170" t="s">
        <v>27</v>
      </c>
      <c r="D8170" t="s">
        <v>27</v>
      </c>
      <c r="E8170" t="s">
        <v>28</v>
      </c>
      <c r="F8170" t="s">
        <v>51</v>
      </c>
      <c r="G8170" t="s">
        <v>59</v>
      </c>
      <c r="H8170">
        <v>2</v>
      </c>
      <c r="I8170">
        <v>29837.599999999999</v>
      </c>
      <c r="J8170">
        <v>24414.47</v>
      </c>
      <c r="K8170">
        <v>0.09</v>
      </c>
      <c r="L8170">
        <f>I8170-J8170-(I8170*K8170)</f>
        <v>2737.7459999999978</v>
      </c>
      <c r="M8170">
        <f t="shared" si="381"/>
        <v>4</v>
      </c>
      <c r="N8170">
        <f t="shared" si="382"/>
        <v>2025</v>
      </c>
      <c r="O8170" s="21">
        <f t="shared" si="383"/>
        <v>9.1754899857897351E-2</v>
      </c>
    </row>
    <row r="8171" spans="1:15">
      <c r="A8171" t="s">
        <v>8758</v>
      </c>
      <c r="B8171" t="s">
        <v>1120</v>
      </c>
      <c r="C8171" t="s">
        <v>79</v>
      </c>
      <c r="D8171" t="s">
        <v>80</v>
      </c>
      <c r="E8171" t="s">
        <v>15</v>
      </c>
      <c r="F8171" t="s">
        <v>23</v>
      </c>
      <c r="G8171" t="s">
        <v>157</v>
      </c>
      <c r="H8171">
        <v>5</v>
      </c>
      <c r="I8171">
        <v>16995.29</v>
      </c>
      <c r="J8171">
        <v>12822.44</v>
      </c>
      <c r="K8171">
        <v>0.27</v>
      </c>
      <c r="L8171">
        <f>I8171-J8171-(I8171*K8171)</f>
        <v>-415.87830000000031</v>
      </c>
      <c r="M8171">
        <f t="shared" si="381"/>
        <v>8</v>
      </c>
      <c r="N8171">
        <f t="shared" si="382"/>
        <v>2024</v>
      </c>
      <c r="O8171" s="21">
        <f t="shared" si="383"/>
        <v>-2.4470209099109241E-2</v>
      </c>
    </row>
    <row r="8172" spans="1:15">
      <c r="A8172" t="s">
        <v>8759</v>
      </c>
      <c r="B8172" t="s">
        <v>202</v>
      </c>
      <c r="C8172" t="s">
        <v>62</v>
      </c>
      <c r="D8172" t="s">
        <v>63</v>
      </c>
      <c r="E8172" t="s">
        <v>28</v>
      </c>
      <c r="F8172" t="s">
        <v>29</v>
      </c>
      <c r="G8172" t="s">
        <v>45</v>
      </c>
      <c r="H8172">
        <v>5</v>
      </c>
      <c r="I8172">
        <v>9880.16</v>
      </c>
      <c r="J8172">
        <v>7802.87</v>
      </c>
      <c r="K8172">
        <v>0.15</v>
      </c>
      <c r="L8172">
        <f>I8172-J8172-(I8172*K8172)</f>
        <v>595.26600000000008</v>
      </c>
      <c r="M8172">
        <f t="shared" si="381"/>
        <v>1</v>
      </c>
      <c r="N8172">
        <f t="shared" si="382"/>
        <v>2024</v>
      </c>
      <c r="O8172" s="21">
        <f t="shared" si="383"/>
        <v>6.0248619455555381E-2</v>
      </c>
    </row>
    <row r="8173" spans="1:15">
      <c r="A8173" t="s">
        <v>8760</v>
      </c>
      <c r="B8173" t="s">
        <v>1893</v>
      </c>
      <c r="C8173" t="s">
        <v>41</v>
      </c>
      <c r="D8173" t="s">
        <v>21</v>
      </c>
      <c r="E8173" t="s">
        <v>28</v>
      </c>
      <c r="F8173" t="s">
        <v>51</v>
      </c>
      <c r="G8173" t="s">
        <v>85</v>
      </c>
      <c r="H8173">
        <v>1</v>
      </c>
      <c r="I8173">
        <v>7572.05</v>
      </c>
      <c r="J8173">
        <v>5155.37</v>
      </c>
      <c r="K8173">
        <v>0.15</v>
      </c>
      <c r="L8173">
        <f>I8173-J8173-(I8173*K8173)</f>
        <v>1280.8725000000004</v>
      </c>
      <c r="M8173">
        <f t="shared" si="381"/>
        <v>5</v>
      </c>
      <c r="N8173">
        <f t="shared" si="382"/>
        <v>2024</v>
      </c>
      <c r="O8173" s="21">
        <f t="shared" si="383"/>
        <v>0.16915795590361929</v>
      </c>
    </row>
    <row r="8174" spans="1:15">
      <c r="A8174" t="s">
        <v>8761</v>
      </c>
      <c r="B8174" t="s">
        <v>224</v>
      </c>
      <c r="C8174" t="s">
        <v>62</v>
      </c>
      <c r="D8174" t="s">
        <v>63</v>
      </c>
      <c r="E8174" t="s">
        <v>22</v>
      </c>
      <c r="F8174" t="s">
        <v>16</v>
      </c>
      <c r="G8174" t="s">
        <v>73</v>
      </c>
      <c r="H8174">
        <v>3</v>
      </c>
      <c r="I8174">
        <v>19821.72</v>
      </c>
      <c r="J8174">
        <v>12204.26</v>
      </c>
      <c r="K8174">
        <v>0.23</v>
      </c>
      <c r="L8174">
        <f>I8174-J8174-(I8174*K8174)</f>
        <v>3058.4644000000008</v>
      </c>
      <c r="M8174">
        <f t="shared" si="381"/>
        <v>3</v>
      </c>
      <c r="N8174">
        <f t="shared" si="382"/>
        <v>2024</v>
      </c>
      <c r="O8174" s="21">
        <f t="shared" si="383"/>
        <v>0.15429863805966387</v>
      </c>
    </row>
    <row r="8175" spans="1:15">
      <c r="A8175" t="s">
        <v>8762</v>
      </c>
      <c r="B8175" t="s">
        <v>1418</v>
      </c>
      <c r="C8175" t="s">
        <v>57</v>
      </c>
      <c r="D8175" t="s">
        <v>58</v>
      </c>
      <c r="E8175" t="s">
        <v>15</v>
      </c>
      <c r="F8175" t="s">
        <v>23</v>
      </c>
      <c r="G8175" t="s">
        <v>24</v>
      </c>
      <c r="H8175">
        <v>3</v>
      </c>
      <c r="I8175">
        <v>20036.09</v>
      </c>
      <c r="J8175">
        <v>13195.1</v>
      </c>
      <c r="K8175">
        <v>0.22</v>
      </c>
      <c r="L8175">
        <f>I8175-J8175-(I8175*K8175)</f>
        <v>2433.0501999999997</v>
      </c>
      <c r="M8175">
        <f t="shared" si="381"/>
        <v>1</v>
      </c>
      <c r="N8175">
        <f t="shared" si="382"/>
        <v>2025</v>
      </c>
      <c r="O8175" s="21">
        <f t="shared" si="383"/>
        <v>0.12143338345954723</v>
      </c>
    </row>
    <row r="8176" spans="1:15">
      <c r="A8176" t="s">
        <v>8763</v>
      </c>
      <c r="B8176" t="s">
        <v>714</v>
      </c>
      <c r="C8176" t="s">
        <v>20</v>
      </c>
      <c r="D8176" t="s">
        <v>21</v>
      </c>
      <c r="E8176" t="s">
        <v>22</v>
      </c>
      <c r="F8176" t="s">
        <v>29</v>
      </c>
      <c r="G8176" t="s">
        <v>139</v>
      </c>
      <c r="H8176">
        <v>4</v>
      </c>
      <c r="I8176">
        <v>35711.4</v>
      </c>
      <c r="J8176">
        <v>19849.14</v>
      </c>
      <c r="K8176">
        <v>0.24</v>
      </c>
      <c r="L8176">
        <f>I8176-J8176-(I8176*K8176)</f>
        <v>7291.5240000000013</v>
      </c>
      <c r="M8176">
        <f t="shared" si="381"/>
        <v>12</v>
      </c>
      <c r="N8176">
        <f t="shared" si="382"/>
        <v>2024</v>
      </c>
      <c r="O8176" s="21">
        <f t="shared" si="383"/>
        <v>0.20417916967690991</v>
      </c>
    </row>
    <row r="8177" spans="1:15">
      <c r="A8177" t="s">
        <v>8764</v>
      </c>
      <c r="B8177" t="s">
        <v>909</v>
      </c>
      <c r="C8177" t="s">
        <v>27</v>
      </c>
      <c r="D8177" t="s">
        <v>27</v>
      </c>
      <c r="E8177" t="s">
        <v>22</v>
      </c>
      <c r="F8177" t="s">
        <v>29</v>
      </c>
      <c r="G8177" t="s">
        <v>45</v>
      </c>
      <c r="H8177">
        <v>4</v>
      </c>
      <c r="I8177">
        <v>36062.71</v>
      </c>
      <c r="J8177">
        <v>30167.49</v>
      </c>
      <c r="K8177">
        <v>0.23</v>
      </c>
      <c r="L8177">
        <f>I8177-J8177-(I8177*K8177)</f>
        <v>-2399.2033000000029</v>
      </c>
      <c r="M8177">
        <f t="shared" si="381"/>
        <v>10</v>
      </c>
      <c r="N8177">
        <f t="shared" si="382"/>
        <v>2024</v>
      </c>
      <c r="O8177" s="21">
        <f t="shared" si="383"/>
        <v>-6.6528646904239944E-2</v>
      </c>
    </row>
    <row r="8178" spans="1:15">
      <c r="A8178" t="s">
        <v>8765</v>
      </c>
      <c r="B8178" t="s">
        <v>234</v>
      </c>
      <c r="C8178" t="s">
        <v>57</v>
      </c>
      <c r="D8178" t="s">
        <v>58</v>
      </c>
      <c r="E8178" t="s">
        <v>28</v>
      </c>
      <c r="F8178" t="s">
        <v>23</v>
      </c>
      <c r="G8178" t="s">
        <v>94</v>
      </c>
      <c r="H8178">
        <v>4</v>
      </c>
      <c r="I8178">
        <v>10019.15</v>
      </c>
      <c r="J8178">
        <v>6907.96</v>
      </c>
      <c r="K8178">
        <v>0.23</v>
      </c>
      <c r="L8178">
        <f>I8178-J8178-(I8178*K8178)</f>
        <v>806.7854999999995</v>
      </c>
      <c r="M8178">
        <f t="shared" si="381"/>
        <v>2</v>
      </c>
      <c r="N8178">
        <f t="shared" si="382"/>
        <v>2025</v>
      </c>
      <c r="O8178" s="21">
        <f t="shared" si="383"/>
        <v>8.052434587764426E-2</v>
      </c>
    </row>
    <row r="8179" spans="1:15">
      <c r="A8179" t="s">
        <v>8766</v>
      </c>
      <c r="B8179" t="s">
        <v>283</v>
      </c>
      <c r="C8179" t="s">
        <v>41</v>
      </c>
      <c r="D8179" t="s">
        <v>21</v>
      </c>
      <c r="E8179" t="s">
        <v>28</v>
      </c>
      <c r="F8179" t="s">
        <v>16</v>
      </c>
      <c r="G8179" t="s">
        <v>48</v>
      </c>
      <c r="H8179">
        <v>1</v>
      </c>
      <c r="I8179">
        <v>12816.66</v>
      </c>
      <c r="J8179">
        <v>9315.4</v>
      </c>
      <c r="K8179">
        <v>0.04</v>
      </c>
      <c r="L8179">
        <f>I8179-J8179-(I8179*K8179)</f>
        <v>2988.5936000000002</v>
      </c>
      <c r="M8179">
        <f t="shared" si="381"/>
        <v>3</v>
      </c>
      <c r="N8179">
        <f t="shared" si="382"/>
        <v>2025</v>
      </c>
      <c r="O8179" s="21">
        <f t="shared" si="383"/>
        <v>0.23318037616664561</v>
      </c>
    </row>
    <row r="8180" spans="1:15">
      <c r="A8180" t="s">
        <v>8767</v>
      </c>
      <c r="B8180" t="s">
        <v>741</v>
      </c>
      <c r="C8180" t="s">
        <v>36</v>
      </c>
      <c r="D8180" t="s">
        <v>37</v>
      </c>
      <c r="E8180" t="s">
        <v>15</v>
      </c>
      <c r="F8180" t="s">
        <v>16</v>
      </c>
      <c r="G8180" t="s">
        <v>48</v>
      </c>
      <c r="H8180">
        <v>2</v>
      </c>
      <c r="I8180">
        <v>13077.82</v>
      </c>
      <c r="J8180">
        <v>11044.4</v>
      </c>
      <c r="K8180">
        <v>0.1</v>
      </c>
      <c r="L8180">
        <f>I8180-J8180-(I8180*K8180)</f>
        <v>725.63799999999992</v>
      </c>
      <c r="M8180">
        <f t="shared" si="381"/>
        <v>3</v>
      </c>
      <c r="N8180">
        <f t="shared" si="382"/>
        <v>2024</v>
      </c>
      <c r="O8180" s="21">
        <f t="shared" si="383"/>
        <v>5.5486159008152729E-2</v>
      </c>
    </row>
    <row r="8181" spans="1:15">
      <c r="A8181" t="s">
        <v>8768</v>
      </c>
      <c r="B8181" t="s">
        <v>909</v>
      </c>
      <c r="C8181" t="s">
        <v>20</v>
      </c>
      <c r="D8181" t="s">
        <v>21</v>
      </c>
      <c r="E8181" t="s">
        <v>28</v>
      </c>
      <c r="F8181" t="s">
        <v>23</v>
      </c>
      <c r="G8181" t="s">
        <v>33</v>
      </c>
      <c r="H8181">
        <v>5</v>
      </c>
      <c r="I8181">
        <v>13887.05</v>
      </c>
      <c r="J8181">
        <v>11357.48</v>
      </c>
      <c r="K8181">
        <v>0.17</v>
      </c>
      <c r="L8181">
        <f>I8181-J8181-(I8181*K8181)</f>
        <v>168.77149999999983</v>
      </c>
      <c r="M8181">
        <f t="shared" si="381"/>
        <v>10</v>
      </c>
      <c r="N8181">
        <f t="shared" si="382"/>
        <v>2024</v>
      </c>
      <c r="O8181" s="21">
        <f t="shared" si="383"/>
        <v>1.2153157077997115E-2</v>
      </c>
    </row>
    <row r="8182" spans="1:15">
      <c r="A8182" t="s">
        <v>8769</v>
      </c>
      <c r="B8182" t="s">
        <v>1120</v>
      </c>
      <c r="C8182" t="s">
        <v>36</v>
      </c>
      <c r="D8182" t="s">
        <v>37</v>
      </c>
      <c r="E8182" t="s">
        <v>22</v>
      </c>
      <c r="F8182" t="s">
        <v>23</v>
      </c>
      <c r="G8182" t="s">
        <v>157</v>
      </c>
      <c r="H8182">
        <v>3</v>
      </c>
      <c r="I8182">
        <v>21528.92</v>
      </c>
      <c r="J8182">
        <v>18259.580000000002</v>
      </c>
      <c r="K8182">
        <v>0.22</v>
      </c>
      <c r="L8182">
        <f>I8182-J8182-(I8182*K8182)</f>
        <v>-1467.0224000000035</v>
      </c>
      <c r="M8182">
        <f t="shared" si="381"/>
        <v>8</v>
      </c>
      <c r="N8182">
        <f t="shared" si="382"/>
        <v>2024</v>
      </c>
      <c r="O8182" s="21">
        <f t="shared" si="383"/>
        <v>-6.8141941165650838E-2</v>
      </c>
    </row>
    <row r="8183" spans="1:15">
      <c r="A8183" t="s">
        <v>8770</v>
      </c>
      <c r="B8183" t="s">
        <v>1896</v>
      </c>
      <c r="C8183" t="s">
        <v>36</v>
      </c>
      <c r="D8183" t="s">
        <v>37</v>
      </c>
      <c r="E8183" t="s">
        <v>15</v>
      </c>
      <c r="F8183" t="s">
        <v>23</v>
      </c>
      <c r="G8183" t="s">
        <v>94</v>
      </c>
      <c r="H8183">
        <v>4</v>
      </c>
      <c r="I8183">
        <v>2685.27</v>
      </c>
      <c r="J8183">
        <v>2140.69</v>
      </c>
      <c r="K8183">
        <v>0.21</v>
      </c>
      <c r="L8183">
        <f>I8183-J8183-(I8183*K8183)</f>
        <v>-19.326700000000073</v>
      </c>
      <c r="M8183">
        <f t="shared" si="381"/>
        <v>5</v>
      </c>
      <c r="N8183">
        <f t="shared" si="382"/>
        <v>2025</v>
      </c>
      <c r="O8183" s="21">
        <f t="shared" si="383"/>
        <v>-7.1973023196922744E-3</v>
      </c>
    </row>
    <row r="8184" spans="1:15">
      <c r="A8184" t="s">
        <v>8771</v>
      </c>
      <c r="B8184" t="s">
        <v>625</v>
      </c>
      <c r="C8184" t="s">
        <v>57</v>
      </c>
      <c r="D8184" t="s">
        <v>58</v>
      </c>
      <c r="E8184" t="s">
        <v>22</v>
      </c>
      <c r="F8184" t="s">
        <v>51</v>
      </c>
      <c r="G8184" t="s">
        <v>59</v>
      </c>
      <c r="H8184">
        <v>2</v>
      </c>
      <c r="I8184">
        <v>24831.27</v>
      </c>
      <c r="J8184">
        <v>19161.650000000001</v>
      </c>
      <c r="K8184">
        <v>0.28000000000000003</v>
      </c>
      <c r="L8184">
        <f>I8184-J8184-(I8184*K8184)</f>
        <v>-1283.1356000000014</v>
      </c>
      <c r="M8184">
        <f t="shared" si="381"/>
        <v>9</v>
      </c>
      <c r="N8184">
        <f t="shared" si="382"/>
        <v>2024</v>
      </c>
      <c r="O8184" s="21">
        <f t="shared" si="383"/>
        <v>-5.1674183398593844E-2</v>
      </c>
    </row>
    <row r="8185" spans="1:15">
      <c r="A8185" t="s">
        <v>8772</v>
      </c>
      <c r="B8185" t="s">
        <v>167</v>
      </c>
      <c r="C8185" t="s">
        <v>20</v>
      </c>
      <c r="D8185" t="s">
        <v>21</v>
      </c>
      <c r="E8185" t="s">
        <v>15</v>
      </c>
      <c r="F8185" t="s">
        <v>29</v>
      </c>
      <c r="G8185" t="s">
        <v>139</v>
      </c>
      <c r="H8185">
        <v>1</v>
      </c>
      <c r="I8185">
        <v>1621.99</v>
      </c>
      <c r="J8185">
        <v>961.34</v>
      </c>
      <c r="K8185">
        <v>0.3</v>
      </c>
      <c r="L8185">
        <f>I8185-J8185-(I8185*K8185)</f>
        <v>174.053</v>
      </c>
      <c r="M8185">
        <f t="shared" si="381"/>
        <v>3</v>
      </c>
      <c r="N8185">
        <f t="shared" si="382"/>
        <v>2024</v>
      </c>
      <c r="O8185" s="21">
        <f t="shared" si="383"/>
        <v>0.10730830646304848</v>
      </c>
    </row>
    <row r="8186" spans="1:15">
      <c r="A8186" t="s">
        <v>8773</v>
      </c>
      <c r="B8186" t="s">
        <v>146</v>
      </c>
      <c r="C8186" t="s">
        <v>36</v>
      </c>
      <c r="D8186" t="s">
        <v>37</v>
      </c>
      <c r="E8186" t="s">
        <v>28</v>
      </c>
      <c r="F8186" t="s">
        <v>29</v>
      </c>
      <c r="G8186" t="s">
        <v>42</v>
      </c>
      <c r="H8186">
        <v>3</v>
      </c>
      <c r="I8186">
        <v>22980.25</v>
      </c>
      <c r="J8186">
        <v>17374.36</v>
      </c>
      <c r="K8186">
        <v>0.05</v>
      </c>
      <c r="L8186">
        <f>I8186-J8186-(I8186*K8186)</f>
        <v>4456.8774999999996</v>
      </c>
      <c r="M8186">
        <f t="shared" si="381"/>
        <v>5</v>
      </c>
      <c r="N8186">
        <f t="shared" si="382"/>
        <v>2025</v>
      </c>
      <c r="O8186" s="21">
        <f t="shared" si="383"/>
        <v>0.19394382132483326</v>
      </c>
    </row>
    <row r="8187" spans="1:15">
      <c r="A8187" t="s">
        <v>8774</v>
      </c>
      <c r="B8187" t="s">
        <v>676</v>
      </c>
      <c r="C8187" t="s">
        <v>13</v>
      </c>
      <c r="D8187" t="s">
        <v>14</v>
      </c>
      <c r="E8187" t="s">
        <v>15</v>
      </c>
      <c r="F8187" t="s">
        <v>16</v>
      </c>
      <c r="G8187" t="s">
        <v>17</v>
      </c>
      <c r="H8187">
        <v>1</v>
      </c>
      <c r="I8187">
        <v>12580.67</v>
      </c>
      <c r="J8187">
        <v>9363.51</v>
      </c>
      <c r="K8187">
        <v>0.13</v>
      </c>
      <c r="L8187">
        <f>I8187-J8187-(I8187*K8187)</f>
        <v>1581.6728999999998</v>
      </c>
      <c r="M8187">
        <f t="shared" si="381"/>
        <v>3</v>
      </c>
      <c r="N8187">
        <f t="shared" si="382"/>
        <v>2024</v>
      </c>
      <c r="O8187" s="21">
        <f t="shared" si="383"/>
        <v>0.12572246947102181</v>
      </c>
    </row>
    <row r="8188" spans="1:15">
      <c r="A8188" t="s">
        <v>8775</v>
      </c>
      <c r="B8188" t="s">
        <v>596</v>
      </c>
      <c r="C8188" t="s">
        <v>36</v>
      </c>
      <c r="D8188" t="s">
        <v>37</v>
      </c>
      <c r="E8188" t="s">
        <v>22</v>
      </c>
      <c r="F8188" t="s">
        <v>29</v>
      </c>
      <c r="G8188" t="s">
        <v>139</v>
      </c>
      <c r="H8188">
        <v>1</v>
      </c>
      <c r="I8188">
        <v>7038.38</v>
      </c>
      <c r="J8188">
        <v>4719.9399999999996</v>
      </c>
      <c r="K8188">
        <v>0.22</v>
      </c>
      <c r="L8188">
        <f>I8188-J8188-(I8188*K8188)</f>
        <v>769.99640000000045</v>
      </c>
      <c r="M8188">
        <f t="shared" si="381"/>
        <v>5</v>
      </c>
      <c r="N8188">
        <f t="shared" si="382"/>
        <v>2024</v>
      </c>
      <c r="O8188" s="21">
        <f t="shared" si="383"/>
        <v>0.10939966299063143</v>
      </c>
    </row>
    <row r="8189" spans="1:15">
      <c r="A8189" t="s">
        <v>8776</v>
      </c>
      <c r="B8189" t="s">
        <v>436</v>
      </c>
      <c r="C8189" t="s">
        <v>36</v>
      </c>
      <c r="D8189" t="s">
        <v>37</v>
      </c>
      <c r="E8189" t="s">
        <v>22</v>
      </c>
      <c r="F8189" t="s">
        <v>29</v>
      </c>
      <c r="G8189" t="s">
        <v>45</v>
      </c>
      <c r="H8189">
        <v>1</v>
      </c>
      <c r="I8189">
        <v>6305.56</v>
      </c>
      <c r="J8189">
        <v>3916.38</v>
      </c>
      <c r="K8189">
        <v>7.0000000000000007E-2</v>
      </c>
      <c r="L8189">
        <f>I8189-J8189-(I8189*K8189)</f>
        <v>1947.7908000000002</v>
      </c>
      <c r="M8189">
        <f t="shared" si="381"/>
        <v>11</v>
      </c>
      <c r="N8189">
        <f t="shared" si="382"/>
        <v>2024</v>
      </c>
      <c r="O8189" s="21">
        <f t="shared" si="383"/>
        <v>0.30890052588509193</v>
      </c>
    </row>
    <row r="8190" spans="1:15">
      <c r="A8190" t="s">
        <v>8777</v>
      </c>
      <c r="B8190" t="s">
        <v>578</v>
      </c>
      <c r="C8190" t="s">
        <v>27</v>
      </c>
      <c r="D8190" t="s">
        <v>27</v>
      </c>
      <c r="E8190" t="s">
        <v>22</v>
      </c>
      <c r="F8190" t="s">
        <v>29</v>
      </c>
      <c r="G8190" t="s">
        <v>42</v>
      </c>
      <c r="H8190">
        <v>1</v>
      </c>
      <c r="I8190">
        <v>11686.28</v>
      </c>
      <c r="J8190">
        <v>9201.65</v>
      </c>
      <c r="K8190">
        <v>0.01</v>
      </c>
      <c r="L8190">
        <f>I8190-J8190-(I8190*K8190)</f>
        <v>2367.7672000000011</v>
      </c>
      <c r="M8190">
        <f t="shared" si="381"/>
        <v>10</v>
      </c>
      <c r="N8190">
        <f t="shared" si="382"/>
        <v>2024</v>
      </c>
      <c r="O8190" s="21">
        <f t="shared" si="383"/>
        <v>0.20261085649154401</v>
      </c>
    </row>
    <row r="8191" spans="1:15">
      <c r="A8191" t="s">
        <v>8778</v>
      </c>
      <c r="B8191" t="s">
        <v>200</v>
      </c>
      <c r="C8191" t="s">
        <v>41</v>
      </c>
      <c r="D8191" t="s">
        <v>21</v>
      </c>
      <c r="E8191" t="s">
        <v>15</v>
      </c>
      <c r="F8191" t="s">
        <v>16</v>
      </c>
      <c r="G8191" t="s">
        <v>73</v>
      </c>
      <c r="H8191">
        <v>2</v>
      </c>
      <c r="I8191">
        <v>1717.6</v>
      </c>
      <c r="J8191">
        <v>1218.48</v>
      </c>
      <c r="K8191">
        <v>0.28999999999999998</v>
      </c>
      <c r="L8191">
        <f>I8191-J8191-(I8191*K8191)</f>
        <v>1.0159999999999627</v>
      </c>
      <c r="M8191">
        <f t="shared" si="381"/>
        <v>5</v>
      </c>
      <c r="N8191">
        <f t="shared" si="382"/>
        <v>2025</v>
      </c>
      <c r="O8191" s="21">
        <f t="shared" si="383"/>
        <v>5.9152305542615438E-4</v>
      </c>
    </row>
    <row r="8192" spans="1:15">
      <c r="A8192" t="s">
        <v>8779</v>
      </c>
      <c r="B8192" t="s">
        <v>299</v>
      </c>
      <c r="C8192" t="s">
        <v>36</v>
      </c>
      <c r="D8192" t="s">
        <v>37</v>
      </c>
      <c r="E8192" t="s">
        <v>28</v>
      </c>
      <c r="F8192" t="s">
        <v>51</v>
      </c>
      <c r="G8192" t="s">
        <v>64</v>
      </c>
      <c r="H8192">
        <v>1</v>
      </c>
      <c r="I8192">
        <v>1251.69</v>
      </c>
      <c r="J8192">
        <v>976.21</v>
      </c>
      <c r="K8192">
        <v>7.0000000000000007E-2</v>
      </c>
      <c r="L8192">
        <f>I8192-J8192-(I8192*K8192)</f>
        <v>187.86169999999998</v>
      </c>
      <c r="M8192">
        <f t="shared" si="381"/>
        <v>1</v>
      </c>
      <c r="N8192">
        <f t="shared" si="382"/>
        <v>2024</v>
      </c>
      <c r="O8192" s="21">
        <f t="shared" si="383"/>
        <v>0.15008644312888972</v>
      </c>
    </row>
    <row r="8193" spans="1:15">
      <c r="A8193" t="s">
        <v>8780</v>
      </c>
      <c r="B8193" t="s">
        <v>388</v>
      </c>
      <c r="C8193" t="s">
        <v>27</v>
      </c>
      <c r="D8193" t="s">
        <v>27</v>
      </c>
      <c r="E8193" t="s">
        <v>15</v>
      </c>
      <c r="F8193" t="s">
        <v>29</v>
      </c>
      <c r="G8193" t="s">
        <v>139</v>
      </c>
      <c r="H8193">
        <v>2</v>
      </c>
      <c r="I8193">
        <v>11482.19</v>
      </c>
      <c r="J8193">
        <v>9200.8799999999992</v>
      </c>
      <c r="K8193">
        <v>0.28999999999999998</v>
      </c>
      <c r="L8193">
        <f>I8193-J8193-(I8193*K8193)</f>
        <v>-1048.5250999999985</v>
      </c>
      <c r="M8193">
        <f t="shared" si="381"/>
        <v>3</v>
      </c>
      <c r="N8193">
        <f t="shared" si="382"/>
        <v>2024</v>
      </c>
      <c r="O8193" s="21">
        <f t="shared" si="383"/>
        <v>-9.131751869634612E-2</v>
      </c>
    </row>
    <row r="8194" spans="1:15">
      <c r="A8194" t="s">
        <v>8781</v>
      </c>
      <c r="B8194" t="s">
        <v>316</v>
      </c>
      <c r="C8194" t="s">
        <v>27</v>
      </c>
      <c r="D8194" t="s">
        <v>27</v>
      </c>
      <c r="E8194" t="s">
        <v>28</v>
      </c>
      <c r="F8194" t="s">
        <v>23</v>
      </c>
      <c r="G8194" t="s">
        <v>94</v>
      </c>
      <c r="H8194">
        <v>3</v>
      </c>
      <c r="I8194">
        <v>30834.560000000001</v>
      </c>
      <c r="J8194">
        <v>18853.330000000002</v>
      </c>
      <c r="K8194">
        <v>7.0000000000000007E-2</v>
      </c>
      <c r="L8194">
        <f>I8194-J8194-(I8194*K8194)</f>
        <v>9822.8107999999993</v>
      </c>
      <c r="M8194">
        <f t="shared" si="381"/>
        <v>1</v>
      </c>
      <c r="N8194">
        <f t="shared" si="382"/>
        <v>2025</v>
      </c>
      <c r="O8194" s="21">
        <f t="shared" si="383"/>
        <v>0.31856497384752691</v>
      </c>
    </row>
    <row r="8195" spans="1:15">
      <c r="A8195" t="s">
        <v>8782</v>
      </c>
      <c r="B8195" t="s">
        <v>971</v>
      </c>
      <c r="C8195" t="s">
        <v>20</v>
      </c>
      <c r="D8195" t="s">
        <v>21</v>
      </c>
      <c r="E8195" t="s">
        <v>22</v>
      </c>
      <c r="F8195" t="s">
        <v>16</v>
      </c>
      <c r="G8195" t="s">
        <v>48</v>
      </c>
      <c r="H8195">
        <v>4</v>
      </c>
      <c r="I8195">
        <v>46258.84</v>
      </c>
      <c r="J8195">
        <v>32318.07</v>
      </c>
      <c r="K8195">
        <v>0.24</v>
      </c>
      <c r="L8195">
        <f>I8195-J8195-(I8195*K8195)</f>
        <v>2838.6483999999982</v>
      </c>
      <c r="M8195">
        <f t="shared" ref="M8195:M8258" si="384">MONTH(B8195)</f>
        <v>8</v>
      </c>
      <c r="N8195">
        <f t="shared" ref="N8195:N8258" si="385">YEAR(B8195)</f>
        <v>2024</v>
      </c>
      <c r="O8195" s="21">
        <f t="shared" ref="O8195:O8258" si="386">L8195/I8195</f>
        <v>6.1364452718658716E-2</v>
      </c>
    </row>
    <row r="8196" spans="1:15">
      <c r="A8196" t="s">
        <v>8783</v>
      </c>
      <c r="B8196" t="s">
        <v>54</v>
      </c>
      <c r="C8196" t="s">
        <v>13</v>
      </c>
      <c r="D8196" t="s">
        <v>14</v>
      </c>
      <c r="E8196" t="s">
        <v>28</v>
      </c>
      <c r="F8196" t="s">
        <v>16</v>
      </c>
      <c r="G8196" t="s">
        <v>48</v>
      </c>
      <c r="H8196">
        <v>2</v>
      </c>
      <c r="I8196">
        <v>8560.4699999999993</v>
      </c>
      <c r="J8196">
        <v>6085.63</v>
      </c>
      <c r="K8196">
        <v>0.1</v>
      </c>
      <c r="L8196">
        <f>I8196-J8196-(I8196*K8196)</f>
        <v>1618.7929999999992</v>
      </c>
      <c r="M8196">
        <f t="shared" si="384"/>
        <v>1</v>
      </c>
      <c r="N8196">
        <f t="shared" si="385"/>
        <v>2024</v>
      </c>
      <c r="O8196" s="21">
        <f t="shared" si="386"/>
        <v>0.18910094889649742</v>
      </c>
    </row>
    <row r="8197" spans="1:15">
      <c r="A8197" t="s">
        <v>8784</v>
      </c>
      <c r="B8197" t="s">
        <v>1734</v>
      </c>
      <c r="C8197" t="s">
        <v>27</v>
      </c>
      <c r="D8197" t="s">
        <v>27</v>
      </c>
      <c r="E8197" t="s">
        <v>28</v>
      </c>
      <c r="F8197" t="s">
        <v>29</v>
      </c>
      <c r="G8197" t="s">
        <v>45</v>
      </c>
      <c r="H8197">
        <v>4</v>
      </c>
      <c r="I8197">
        <v>19855.21</v>
      </c>
      <c r="J8197">
        <v>12858.06</v>
      </c>
      <c r="K8197">
        <v>0.24</v>
      </c>
      <c r="L8197">
        <f>I8197-J8197-(I8197*K8197)</f>
        <v>2231.8995999999997</v>
      </c>
      <c r="M8197">
        <f t="shared" si="384"/>
        <v>10</v>
      </c>
      <c r="N8197">
        <f t="shared" si="385"/>
        <v>2024</v>
      </c>
      <c r="O8197" s="21">
        <f t="shared" si="386"/>
        <v>0.11240876324148673</v>
      </c>
    </row>
    <row r="8198" spans="1:15">
      <c r="A8198" t="s">
        <v>8785</v>
      </c>
      <c r="B8198" t="s">
        <v>839</v>
      </c>
      <c r="C8198" t="s">
        <v>20</v>
      </c>
      <c r="D8198" t="s">
        <v>21</v>
      </c>
      <c r="E8198" t="s">
        <v>15</v>
      </c>
      <c r="F8198" t="s">
        <v>23</v>
      </c>
      <c r="G8198" t="s">
        <v>33</v>
      </c>
      <c r="H8198">
        <v>3</v>
      </c>
      <c r="I8198">
        <v>40113.53</v>
      </c>
      <c r="J8198">
        <v>24785.09</v>
      </c>
      <c r="K8198">
        <v>0.2</v>
      </c>
      <c r="L8198">
        <f>I8198-J8198-(I8198*K8198)</f>
        <v>7305.7339999999986</v>
      </c>
      <c r="M8198">
        <f t="shared" si="384"/>
        <v>5</v>
      </c>
      <c r="N8198">
        <f t="shared" si="385"/>
        <v>2025</v>
      </c>
      <c r="O8198" s="21">
        <f t="shared" si="386"/>
        <v>0.18212642966101458</v>
      </c>
    </row>
    <row r="8199" spans="1:15">
      <c r="A8199" t="s">
        <v>8786</v>
      </c>
      <c r="B8199" t="s">
        <v>1383</v>
      </c>
      <c r="C8199" t="s">
        <v>41</v>
      </c>
      <c r="D8199" t="s">
        <v>21</v>
      </c>
      <c r="E8199" t="s">
        <v>22</v>
      </c>
      <c r="F8199" t="s">
        <v>16</v>
      </c>
      <c r="G8199" t="s">
        <v>17</v>
      </c>
      <c r="H8199">
        <v>5</v>
      </c>
      <c r="I8199">
        <v>16552.53</v>
      </c>
      <c r="J8199">
        <v>9610.82</v>
      </c>
      <c r="K8199">
        <v>0.13</v>
      </c>
      <c r="L8199">
        <f>I8199-J8199-(I8199*K8199)</f>
        <v>4789.8810999999987</v>
      </c>
      <c r="M8199">
        <f t="shared" si="384"/>
        <v>11</v>
      </c>
      <c r="N8199">
        <f t="shared" si="385"/>
        <v>2024</v>
      </c>
      <c r="O8199" s="21">
        <f t="shared" si="386"/>
        <v>0.28937456086773439</v>
      </c>
    </row>
    <row r="8200" spans="1:15">
      <c r="A8200" t="s">
        <v>8787</v>
      </c>
      <c r="B8200" t="s">
        <v>1571</v>
      </c>
      <c r="C8200" t="s">
        <v>13</v>
      </c>
      <c r="D8200" t="s">
        <v>14</v>
      </c>
      <c r="E8200" t="s">
        <v>28</v>
      </c>
      <c r="F8200" t="s">
        <v>51</v>
      </c>
      <c r="G8200" t="s">
        <v>85</v>
      </c>
      <c r="H8200">
        <v>5</v>
      </c>
      <c r="I8200">
        <v>51957.27</v>
      </c>
      <c r="J8200">
        <v>30515.68</v>
      </c>
      <c r="K8200">
        <v>0.14000000000000001</v>
      </c>
      <c r="L8200">
        <f>I8200-J8200-(I8200*K8200)</f>
        <v>14167.572199999995</v>
      </c>
      <c r="M8200">
        <f t="shared" si="384"/>
        <v>8</v>
      </c>
      <c r="N8200">
        <f t="shared" si="385"/>
        <v>2024</v>
      </c>
      <c r="O8200" s="21">
        <f t="shared" si="386"/>
        <v>0.27267737893080207</v>
      </c>
    </row>
    <row r="8201" spans="1:15">
      <c r="A8201" t="s">
        <v>8788</v>
      </c>
      <c r="B8201" t="s">
        <v>710</v>
      </c>
      <c r="C8201" t="s">
        <v>41</v>
      </c>
      <c r="D8201" t="s">
        <v>21</v>
      </c>
      <c r="E8201" t="s">
        <v>28</v>
      </c>
      <c r="F8201" t="s">
        <v>29</v>
      </c>
      <c r="G8201" t="s">
        <v>30</v>
      </c>
      <c r="H8201">
        <v>4</v>
      </c>
      <c r="I8201">
        <v>47132.18</v>
      </c>
      <c r="J8201">
        <v>38592.17</v>
      </c>
      <c r="K8201">
        <v>0.01</v>
      </c>
      <c r="L8201">
        <f>I8201-J8201-(I8201*K8201)</f>
        <v>8068.6882000000023</v>
      </c>
      <c r="M8201">
        <f t="shared" si="384"/>
        <v>5</v>
      </c>
      <c r="N8201">
        <f t="shared" si="385"/>
        <v>2024</v>
      </c>
      <c r="O8201" s="21">
        <f t="shared" si="386"/>
        <v>0.17119276468858435</v>
      </c>
    </row>
    <row r="8202" spans="1:15">
      <c r="A8202" t="s">
        <v>8789</v>
      </c>
      <c r="B8202" t="s">
        <v>206</v>
      </c>
      <c r="C8202" t="s">
        <v>79</v>
      </c>
      <c r="D8202" t="s">
        <v>80</v>
      </c>
      <c r="E8202" t="s">
        <v>28</v>
      </c>
      <c r="F8202" t="s">
        <v>16</v>
      </c>
      <c r="G8202" t="s">
        <v>48</v>
      </c>
      <c r="H8202">
        <v>5</v>
      </c>
      <c r="I8202">
        <v>55793.43</v>
      </c>
      <c r="J8202">
        <v>45421.22</v>
      </c>
      <c r="K8202">
        <v>0.16</v>
      </c>
      <c r="L8202">
        <f>I8202-J8202-(I8202*K8202)</f>
        <v>1445.261199999999</v>
      </c>
      <c r="M8202">
        <f t="shared" si="384"/>
        <v>11</v>
      </c>
      <c r="N8202">
        <f t="shared" si="385"/>
        <v>2024</v>
      </c>
      <c r="O8202" s="21">
        <f t="shared" si="386"/>
        <v>2.5903788313426851E-2</v>
      </c>
    </row>
    <row r="8203" spans="1:15">
      <c r="A8203" t="s">
        <v>8790</v>
      </c>
      <c r="B8203" t="s">
        <v>640</v>
      </c>
      <c r="C8203" t="s">
        <v>13</v>
      </c>
      <c r="D8203" t="s">
        <v>14</v>
      </c>
      <c r="E8203" t="s">
        <v>28</v>
      </c>
      <c r="F8203" t="s">
        <v>51</v>
      </c>
      <c r="G8203" t="s">
        <v>59</v>
      </c>
      <c r="H8203">
        <v>5</v>
      </c>
      <c r="I8203">
        <v>59232.29</v>
      </c>
      <c r="J8203">
        <v>39796.080000000002</v>
      </c>
      <c r="K8203">
        <v>0.08</v>
      </c>
      <c r="L8203">
        <f>I8203-J8203-(I8203*K8203)</f>
        <v>14697.626799999998</v>
      </c>
      <c r="M8203">
        <f t="shared" si="384"/>
        <v>1</v>
      </c>
      <c r="N8203">
        <f t="shared" si="385"/>
        <v>2024</v>
      </c>
      <c r="O8203" s="21">
        <f t="shared" si="386"/>
        <v>0.24813538021238074</v>
      </c>
    </row>
    <row r="8204" spans="1:15">
      <c r="A8204" t="s">
        <v>8791</v>
      </c>
      <c r="B8204" t="s">
        <v>2183</v>
      </c>
      <c r="C8204" t="s">
        <v>57</v>
      </c>
      <c r="D8204" t="s">
        <v>58</v>
      </c>
      <c r="E8204" t="s">
        <v>28</v>
      </c>
      <c r="F8204" t="s">
        <v>23</v>
      </c>
      <c r="G8204" t="s">
        <v>94</v>
      </c>
      <c r="H8204">
        <v>4</v>
      </c>
      <c r="I8204">
        <v>46094.8</v>
      </c>
      <c r="J8204">
        <v>30184.77</v>
      </c>
      <c r="K8204">
        <v>0.25</v>
      </c>
      <c r="L8204">
        <f>I8204-J8204-(I8204*K8204)</f>
        <v>4386.3300000000017</v>
      </c>
      <c r="M8204">
        <f t="shared" si="384"/>
        <v>2</v>
      </c>
      <c r="N8204">
        <f t="shared" si="385"/>
        <v>2025</v>
      </c>
      <c r="O8204" s="21">
        <f t="shared" si="386"/>
        <v>9.5158889939863101E-2</v>
      </c>
    </row>
    <row r="8205" spans="1:15">
      <c r="A8205" t="s">
        <v>8792</v>
      </c>
      <c r="B8205" t="s">
        <v>1669</v>
      </c>
      <c r="C8205" t="s">
        <v>20</v>
      </c>
      <c r="D8205" t="s">
        <v>21</v>
      </c>
      <c r="E8205" t="s">
        <v>22</v>
      </c>
      <c r="F8205" t="s">
        <v>29</v>
      </c>
      <c r="G8205" t="s">
        <v>45</v>
      </c>
      <c r="H8205">
        <v>5</v>
      </c>
      <c r="I8205">
        <v>61928.800000000003</v>
      </c>
      <c r="J8205">
        <v>38509.39</v>
      </c>
      <c r="K8205">
        <v>0.14000000000000001</v>
      </c>
      <c r="L8205">
        <f>I8205-J8205-(I8205*K8205)</f>
        <v>14749.378000000002</v>
      </c>
      <c r="M8205">
        <f t="shared" si="384"/>
        <v>3</v>
      </c>
      <c r="N8205">
        <f t="shared" si="385"/>
        <v>2025</v>
      </c>
      <c r="O8205" s="21">
        <f t="shared" si="386"/>
        <v>0.23816670111482868</v>
      </c>
    </row>
    <row r="8206" spans="1:15">
      <c r="A8206" t="s">
        <v>8793</v>
      </c>
      <c r="B8206" t="s">
        <v>1263</v>
      </c>
      <c r="C8206" t="s">
        <v>13</v>
      </c>
      <c r="D8206" t="s">
        <v>14</v>
      </c>
      <c r="E8206" t="s">
        <v>15</v>
      </c>
      <c r="F8206" t="s">
        <v>23</v>
      </c>
      <c r="G8206" t="s">
        <v>24</v>
      </c>
      <c r="H8206">
        <v>5</v>
      </c>
      <c r="I8206">
        <v>71816.399999999994</v>
      </c>
      <c r="J8206">
        <v>46593.26</v>
      </c>
      <c r="K8206">
        <v>0</v>
      </c>
      <c r="L8206">
        <f>I8206-J8206-(I8206*K8206)</f>
        <v>25223.139999999992</v>
      </c>
      <c r="M8206">
        <f t="shared" si="384"/>
        <v>2</v>
      </c>
      <c r="N8206">
        <f t="shared" si="385"/>
        <v>2025</v>
      </c>
      <c r="O8206" s="21">
        <f t="shared" si="386"/>
        <v>0.3512169922190474</v>
      </c>
    </row>
    <row r="8207" spans="1:15">
      <c r="A8207" t="s">
        <v>8794</v>
      </c>
      <c r="B8207" t="s">
        <v>1771</v>
      </c>
      <c r="C8207" t="s">
        <v>57</v>
      </c>
      <c r="D8207" t="s">
        <v>58</v>
      </c>
      <c r="E8207" t="s">
        <v>22</v>
      </c>
      <c r="F8207" t="s">
        <v>16</v>
      </c>
      <c r="G8207" t="s">
        <v>38</v>
      </c>
      <c r="H8207">
        <v>3</v>
      </c>
      <c r="I8207">
        <v>14357.47</v>
      </c>
      <c r="J8207">
        <v>8208.0499999999993</v>
      </c>
      <c r="K8207">
        <v>0.23</v>
      </c>
      <c r="L8207">
        <f>I8207-J8207-(I8207*K8207)</f>
        <v>2847.2019</v>
      </c>
      <c r="M8207">
        <f t="shared" si="384"/>
        <v>7</v>
      </c>
      <c r="N8207">
        <f t="shared" si="385"/>
        <v>2024</v>
      </c>
      <c r="O8207" s="21">
        <f t="shared" si="386"/>
        <v>0.19830805148818004</v>
      </c>
    </row>
    <row r="8208" spans="1:15">
      <c r="A8208" t="s">
        <v>8795</v>
      </c>
      <c r="B8208" t="s">
        <v>1927</v>
      </c>
      <c r="C8208" t="s">
        <v>41</v>
      </c>
      <c r="D8208" t="s">
        <v>21</v>
      </c>
      <c r="E8208" t="s">
        <v>22</v>
      </c>
      <c r="F8208" t="s">
        <v>16</v>
      </c>
      <c r="G8208" t="s">
        <v>73</v>
      </c>
      <c r="H8208">
        <v>3</v>
      </c>
      <c r="I8208">
        <v>7577.22</v>
      </c>
      <c r="J8208">
        <v>5856.57</v>
      </c>
      <c r="K8208">
        <v>7.0000000000000007E-2</v>
      </c>
      <c r="L8208">
        <f>I8208-J8208-(I8208*K8208)</f>
        <v>1190.2446000000004</v>
      </c>
      <c r="M8208">
        <f t="shared" si="384"/>
        <v>6</v>
      </c>
      <c r="N8208">
        <f t="shared" si="385"/>
        <v>2024</v>
      </c>
      <c r="O8208" s="21">
        <f t="shared" si="386"/>
        <v>0.15708196409765066</v>
      </c>
    </row>
    <row r="8209" spans="1:15">
      <c r="A8209" t="s">
        <v>8796</v>
      </c>
      <c r="B8209" t="s">
        <v>909</v>
      </c>
      <c r="C8209" t="s">
        <v>27</v>
      </c>
      <c r="D8209" t="s">
        <v>27</v>
      </c>
      <c r="E8209" t="s">
        <v>22</v>
      </c>
      <c r="F8209" t="s">
        <v>51</v>
      </c>
      <c r="G8209" t="s">
        <v>85</v>
      </c>
      <c r="H8209">
        <v>4</v>
      </c>
      <c r="I8209">
        <v>22014.06</v>
      </c>
      <c r="J8209">
        <v>14769.85</v>
      </c>
      <c r="K8209">
        <v>0.2</v>
      </c>
      <c r="L8209">
        <f>I8209-J8209-(I8209*K8209)</f>
        <v>2841.3980000000001</v>
      </c>
      <c r="M8209">
        <f t="shared" si="384"/>
        <v>10</v>
      </c>
      <c r="N8209">
        <f t="shared" si="385"/>
        <v>2024</v>
      </c>
      <c r="O8209" s="21">
        <f t="shared" si="386"/>
        <v>0.129071965825477</v>
      </c>
    </row>
    <row r="8210" spans="1:15">
      <c r="A8210" t="s">
        <v>8797</v>
      </c>
      <c r="B8210" t="s">
        <v>613</v>
      </c>
      <c r="C8210" t="s">
        <v>79</v>
      </c>
      <c r="D8210" t="s">
        <v>80</v>
      </c>
      <c r="E8210" t="s">
        <v>28</v>
      </c>
      <c r="F8210" t="s">
        <v>51</v>
      </c>
      <c r="G8210" t="s">
        <v>85</v>
      </c>
      <c r="H8210">
        <v>1</v>
      </c>
      <c r="I8210">
        <v>1210.72</v>
      </c>
      <c r="J8210">
        <v>741.37</v>
      </c>
      <c r="K8210">
        <v>0.09</v>
      </c>
      <c r="L8210">
        <f>I8210-J8210-(I8210*K8210)</f>
        <v>360.38520000000005</v>
      </c>
      <c r="M8210">
        <f t="shared" si="384"/>
        <v>4</v>
      </c>
      <c r="N8210">
        <f t="shared" si="385"/>
        <v>2024</v>
      </c>
      <c r="O8210" s="21">
        <f t="shared" si="386"/>
        <v>0.29766188714153563</v>
      </c>
    </row>
    <row r="8211" spans="1:15">
      <c r="A8211" t="s">
        <v>8798</v>
      </c>
      <c r="B8211" t="s">
        <v>455</v>
      </c>
      <c r="C8211" t="s">
        <v>13</v>
      </c>
      <c r="D8211" t="s">
        <v>14</v>
      </c>
      <c r="E8211" t="s">
        <v>15</v>
      </c>
      <c r="F8211" t="s">
        <v>16</v>
      </c>
      <c r="G8211" t="s">
        <v>73</v>
      </c>
      <c r="H8211">
        <v>2</v>
      </c>
      <c r="I8211">
        <v>2343.2600000000002</v>
      </c>
      <c r="J8211">
        <v>1923.53</v>
      </c>
      <c r="K8211">
        <v>0.25</v>
      </c>
      <c r="L8211">
        <f>I8211-J8211-(I8211*K8211)</f>
        <v>-166.08499999999981</v>
      </c>
      <c r="M8211">
        <f t="shared" si="384"/>
        <v>6</v>
      </c>
      <c r="N8211">
        <f t="shared" si="385"/>
        <v>2025</v>
      </c>
      <c r="O8211" s="21">
        <f t="shared" si="386"/>
        <v>-7.0877751508581971E-2</v>
      </c>
    </row>
    <row r="8212" spans="1:15">
      <c r="A8212" t="s">
        <v>8799</v>
      </c>
      <c r="B8212" t="s">
        <v>2046</v>
      </c>
      <c r="C8212" t="s">
        <v>79</v>
      </c>
      <c r="D8212" t="s">
        <v>80</v>
      </c>
      <c r="E8212" t="s">
        <v>28</v>
      </c>
      <c r="F8212" t="s">
        <v>16</v>
      </c>
      <c r="G8212" t="s">
        <v>48</v>
      </c>
      <c r="H8212">
        <v>3</v>
      </c>
      <c r="I8212">
        <v>39891.14</v>
      </c>
      <c r="J8212">
        <v>28031.77</v>
      </c>
      <c r="K8212">
        <v>0.06</v>
      </c>
      <c r="L8212">
        <f>I8212-J8212-(I8212*K8212)</f>
        <v>9465.9015999999992</v>
      </c>
      <c r="M8212">
        <f t="shared" si="384"/>
        <v>1</v>
      </c>
      <c r="N8212">
        <f t="shared" si="385"/>
        <v>2024</v>
      </c>
      <c r="O8212" s="21">
        <f t="shared" si="386"/>
        <v>0.23729333380795833</v>
      </c>
    </row>
    <row r="8213" spans="1:15">
      <c r="A8213" t="s">
        <v>8800</v>
      </c>
      <c r="B8213" t="s">
        <v>54</v>
      </c>
      <c r="C8213" t="s">
        <v>62</v>
      </c>
      <c r="D8213" t="s">
        <v>63</v>
      </c>
      <c r="E8213" t="s">
        <v>22</v>
      </c>
      <c r="F8213" t="s">
        <v>51</v>
      </c>
      <c r="G8213" t="s">
        <v>85</v>
      </c>
      <c r="H8213">
        <v>2</v>
      </c>
      <c r="I8213">
        <v>23740.38</v>
      </c>
      <c r="J8213">
        <v>19965.84</v>
      </c>
      <c r="K8213">
        <v>0.15</v>
      </c>
      <c r="L8213">
        <f>I8213-J8213-(I8213*K8213)</f>
        <v>213.48300000000063</v>
      </c>
      <c r="M8213">
        <f t="shared" si="384"/>
        <v>1</v>
      </c>
      <c r="N8213">
        <f t="shared" si="385"/>
        <v>2024</v>
      </c>
      <c r="O8213" s="21">
        <f t="shared" si="386"/>
        <v>8.9924002901386E-3</v>
      </c>
    </row>
    <row r="8214" spans="1:15">
      <c r="A8214" t="s">
        <v>8801</v>
      </c>
      <c r="B8214" t="s">
        <v>66</v>
      </c>
      <c r="C8214" t="s">
        <v>20</v>
      </c>
      <c r="D8214" t="s">
        <v>21</v>
      </c>
      <c r="E8214" t="s">
        <v>28</v>
      </c>
      <c r="F8214" t="s">
        <v>51</v>
      </c>
      <c r="G8214" t="s">
        <v>64</v>
      </c>
      <c r="H8214">
        <v>3</v>
      </c>
      <c r="I8214">
        <v>35905.35</v>
      </c>
      <c r="J8214">
        <v>24085.81</v>
      </c>
      <c r="K8214">
        <v>0.26</v>
      </c>
      <c r="L8214">
        <f>I8214-J8214-(I8214*K8214)</f>
        <v>2484.1489999999976</v>
      </c>
      <c r="M8214">
        <f t="shared" si="384"/>
        <v>12</v>
      </c>
      <c r="N8214">
        <f t="shared" si="385"/>
        <v>2024</v>
      </c>
      <c r="O8214" s="21">
        <f t="shared" si="386"/>
        <v>6.9186040520423778E-2</v>
      </c>
    </row>
    <row r="8215" spans="1:15">
      <c r="A8215" t="s">
        <v>8802</v>
      </c>
      <c r="B8215" t="s">
        <v>1743</v>
      </c>
      <c r="C8215" t="s">
        <v>20</v>
      </c>
      <c r="D8215" t="s">
        <v>21</v>
      </c>
      <c r="E8215" t="s">
        <v>22</v>
      </c>
      <c r="F8215" t="s">
        <v>16</v>
      </c>
      <c r="G8215" t="s">
        <v>73</v>
      </c>
      <c r="H8215">
        <v>1</v>
      </c>
      <c r="I8215">
        <v>6494.76</v>
      </c>
      <c r="J8215">
        <v>5076.99</v>
      </c>
      <c r="K8215">
        <v>7.0000000000000007E-2</v>
      </c>
      <c r="L8215">
        <f>I8215-J8215-(I8215*K8215)</f>
        <v>963.13680000000045</v>
      </c>
      <c r="M8215">
        <f t="shared" si="384"/>
        <v>3</v>
      </c>
      <c r="N8215">
        <f t="shared" si="385"/>
        <v>2025</v>
      </c>
      <c r="O8215" s="21">
        <f t="shared" si="386"/>
        <v>0.14829444044121728</v>
      </c>
    </row>
    <row r="8216" spans="1:15">
      <c r="A8216" t="s">
        <v>8803</v>
      </c>
      <c r="B8216" t="s">
        <v>1473</v>
      </c>
      <c r="C8216" t="s">
        <v>57</v>
      </c>
      <c r="D8216" t="s">
        <v>58</v>
      </c>
      <c r="E8216" t="s">
        <v>28</v>
      </c>
      <c r="F8216" t="s">
        <v>23</v>
      </c>
      <c r="G8216" t="s">
        <v>157</v>
      </c>
      <c r="H8216">
        <v>3</v>
      </c>
      <c r="I8216">
        <v>27333.05</v>
      </c>
      <c r="J8216">
        <v>16951.759999999998</v>
      </c>
      <c r="K8216">
        <v>7.0000000000000007E-2</v>
      </c>
      <c r="L8216">
        <f>I8216-J8216-(I8216*K8216)</f>
        <v>8467.9765000000007</v>
      </c>
      <c r="M8216">
        <f t="shared" si="384"/>
        <v>12</v>
      </c>
      <c r="N8216">
        <f t="shared" si="385"/>
        <v>2024</v>
      </c>
      <c r="O8216" s="21">
        <f t="shared" si="386"/>
        <v>0.30980722970908847</v>
      </c>
    </row>
    <row r="8217" spans="1:15">
      <c r="A8217" t="s">
        <v>8804</v>
      </c>
      <c r="B8217" t="s">
        <v>761</v>
      </c>
      <c r="C8217" t="s">
        <v>36</v>
      </c>
      <c r="D8217" t="s">
        <v>37</v>
      </c>
      <c r="E8217" t="s">
        <v>28</v>
      </c>
      <c r="F8217" t="s">
        <v>51</v>
      </c>
      <c r="G8217" t="s">
        <v>59</v>
      </c>
      <c r="H8217">
        <v>2</v>
      </c>
      <c r="I8217">
        <v>24050</v>
      </c>
      <c r="J8217">
        <v>13731.73</v>
      </c>
      <c r="K8217">
        <v>0.2</v>
      </c>
      <c r="L8217">
        <f>I8217-J8217-(I8217*K8217)</f>
        <v>5508.27</v>
      </c>
      <c r="M8217">
        <f t="shared" si="384"/>
        <v>6</v>
      </c>
      <c r="N8217">
        <f t="shared" si="385"/>
        <v>2025</v>
      </c>
      <c r="O8217" s="21">
        <f t="shared" si="386"/>
        <v>0.22903409563409566</v>
      </c>
    </row>
    <row r="8218" spans="1:15">
      <c r="A8218" t="s">
        <v>8805</v>
      </c>
      <c r="B8218" t="s">
        <v>901</v>
      </c>
      <c r="C8218" t="s">
        <v>13</v>
      </c>
      <c r="D8218" t="s">
        <v>14</v>
      </c>
      <c r="E8218" t="s">
        <v>22</v>
      </c>
      <c r="F8218" t="s">
        <v>51</v>
      </c>
      <c r="G8218" t="s">
        <v>64</v>
      </c>
      <c r="H8218">
        <v>4</v>
      </c>
      <c r="I8218">
        <v>41758</v>
      </c>
      <c r="J8218">
        <v>31327.22</v>
      </c>
      <c r="K8218">
        <v>0.13</v>
      </c>
      <c r="L8218">
        <f>I8218-J8218-(I8218*K8218)</f>
        <v>5002.2399999999989</v>
      </c>
      <c r="M8218">
        <f t="shared" si="384"/>
        <v>2</v>
      </c>
      <c r="N8218">
        <f t="shared" si="385"/>
        <v>2025</v>
      </c>
      <c r="O8218" s="21">
        <f t="shared" si="386"/>
        <v>0.11979117773839741</v>
      </c>
    </row>
    <row r="8219" spans="1:15">
      <c r="A8219" t="s">
        <v>8806</v>
      </c>
      <c r="B8219" t="s">
        <v>425</v>
      </c>
      <c r="C8219" t="s">
        <v>62</v>
      </c>
      <c r="D8219" t="s">
        <v>63</v>
      </c>
      <c r="E8219" t="s">
        <v>22</v>
      </c>
      <c r="F8219" t="s">
        <v>23</v>
      </c>
      <c r="G8219" t="s">
        <v>94</v>
      </c>
      <c r="H8219">
        <v>5</v>
      </c>
      <c r="I8219">
        <v>27775.85</v>
      </c>
      <c r="J8219">
        <v>23011.71</v>
      </c>
      <c r="K8219">
        <v>0.17</v>
      </c>
      <c r="L8219">
        <f>I8219-J8219-(I8219*K8219)</f>
        <v>42.245499999999083</v>
      </c>
      <c r="M8219">
        <f t="shared" si="384"/>
        <v>2</v>
      </c>
      <c r="N8219">
        <f t="shared" si="385"/>
        <v>2024</v>
      </c>
      <c r="O8219" s="21">
        <f t="shared" si="386"/>
        <v>1.5209435534825789E-3</v>
      </c>
    </row>
    <row r="8220" spans="1:15">
      <c r="A8220" t="s">
        <v>8807</v>
      </c>
      <c r="B8220" t="s">
        <v>1114</v>
      </c>
      <c r="C8220" t="s">
        <v>41</v>
      </c>
      <c r="D8220" t="s">
        <v>21</v>
      </c>
      <c r="E8220" t="s">
        <v>28</v>
      </c>
      <c r="F8220" t="s">
        <v>23</v>
      </c>
      <c r="G8220" t="s">
        <v>157</v>
      </c>
      <c r="H8220">
        <v>3</v>
      </c>
      <c r="I8220">
        <v>38373.360000000001</v>
      </c>
      <c r="J8220">
        <v>27103.14</v>
      </c>
      <c r="K8220">
        <v>0.26</v>
      </c>
      <c r="L8220">
        <f>I8220-J8220-(I8220*K8220)</f>
        <v>1293.1464000000014</v>
      </c>
      <c r="M8220">
        <f t="shared" si="384"/>
        <v>9</v>
      </c>
      <c r="N8220">
        <f t="shared" si="385"/>
        <v>2024</v>
      </c>
      <c r="O8220" s="21">
        <f t="shared" si="386"/>
        <v>3.3699066227195151E-2</v>
      </c>
    </row>
    <row r="8221" spans="1:15">
      <c r="A8221" t="s">
        <v>8808</v>
      </c>
      <c r="B8221" t="s">
        <v>1125</v>
      </c>
      <c r="C8221" t="s">
        <v>57</v>
      </c>
      <c r="D8221" t="s">
        <v>58</v>
      </c>
      <c r="E8221" t="s">
        <v>28</v>
      </c>
      <c r="F8221" t="s">
        <v>23</v>
      </c>
      <c r="G8221" t="s">
        <v>24</v>
      </c>
      <c r="H8221">
        <v>2</v>
      </c>
      <c r="I8221">
        <v>19226.810000000001</v>
      </c>
      <c r="J8221">
        <v>12641.11</v>
      </c>
      <c r="K8221">
        <v>0.12</v>
      </c>
      <c r="L8221">
        <f>I8221-J8221-(I8221*K8221)</f>
        <v>4278.4828000000007</v>
      </c>
      <c r="M8221">
        <f t="shared" si="384"/>
        <v>12</v>
      </c>
      <c r="N8221">
        <f t="shared" si="385"/>
        <v>2024</v>
      </c>
      <c r="O8221" s="21">
        <f t="shared" si="386"/>
        <v>0.22252691944217479</v>
      </c>
    </row>
    <row r="8222" spans="1:15">
      <c r="A8222" t="s">
        <v>8809</v>
      </c>
      <c r="B8222" t="s">
        <v>1133</v>
      </c>
      <c r="C8222" t="s">
        <v>62</v>
      </c>
      <c r="D8222" t="s">
        <v>63</v>
      </c>
      <c r="E8222" t="s">
        <v>22</v>
      </c>
      <c r="F8222" t="s">
        <v>29</v>
      </c>
      <c r="G8222" t="s">
        <v>45</v>
      </c>
      <c r="H8222">
        <v>5</v>
      </c>
      <c r="I8222">
        <v>25048.93</v>
      </c>
      <c r="J8222">
        <v>15062.36</v>
      </c>
      <c r="K8222">
        <v>0.13</v>
      </c>
      <c r="L8222">
        <f>I8222-J8222-(I8222*K8222)</f>
        <v>6730.2091</v>
      </c>
      <c r="M8222">
        <f t="shared" si="384"/>
        <v>10</v>
      </c>
      <c r="N8222">
        <f t="shared" si="385"/>
        <v>2024</v>
      </c>
      <c r="O8222" s="21">
        <f t="shared" si="386"/>
        <v>0.26868249861371324</v>
      </c>
    </row>
    <row r="8223" spans="1:15">
      <c r="A8223" t="s">
        <v>8810</v>
      </c>
      <c r="B8223" t="s">
        <v>1991</v>
      </c>
      <c r="C8223" t="s">
        <v>41</v>
      </c>
      <c r="D8223" t="s">
        <v>21</v>
      </c>
      <c r="E8223" t="s">
        <v>28</v>
      </c>
      <c r="F8223" t="s">
        <v>16</v>
      </c>
      <c r="G8223" t="s">
        <v>73</v>
      </c>
      <c r="H8223">
        <v>3</v>
      </c>
      <c r="I8223">
        <v>20820.34</v>
      </c>
      <c r="J8223">
        <v>16593.38</v>
      </c>
      <c r="K8223">
        <v>0.1</v>
      </c>
      <c r="L8223">
        <f>I8223-J8223-(I8223*K8223)</f>
        <v>2144.925999999999</v>
      </c>
      <c r="M8223">
        <f t="shared" si="384"/>
        <v>9</v>
      </c>
      <c r="N8223">
        <f t="shared" si="385"/>
        <v>2024</v>
      </c>
      <c r="O8223" s="21">
        <f t="shared" si="386"/>
        <v>0.10302069995014486</v>
      </c>
    </row>
    <row r="8224" spans="1:15">
      <c r="A8224" t="s">
        <v>8811</v>
      </c>
      <c r="B8224" t="s">
        <v>346</v>
      </c>
      <c r="C8224" t="s">
        <v>79</v>
      </c>
      <c r="D8224" t="s">
        <v>80</v>
      </c>
      <c r="E8224" t="s">
        <v>28</v>
      </c>
      <c r="F8224" t="s">
        <v>51</v>
      </c>
      <c r="G8224" t="s">
        <v>85</v>
      </c>
      <c r="H8224">
        <v>2</v>
      </c>
      <c r="I8224">
        <v>20186.560000000001</v>
      </c>
      <c r="J8224">
        <v>14056.92</v>
      </c>
      <c r="K8224">
        <v>0.1</v>
      </c>
      <c r="L8224">
        <f>I8224-J8224-(I8224*K8224)</f>
        <v>4110.9840000000013</v>
      </c>
      <c r="M8224">
        <f t="shared" si="384"/>
        <v>9</v>
      </c>
      <c r="N8224">
        <f t="shared" si="385"/>
        <v>2024</v>
      </c>
      <c r="O8224" s="21">
        <f t="shared" si="386"/>
        <v>0.20364955693292969</v>
      </c>
    </row>
    <row r="8225" spans="1:15">
      <c r="A8225" t="s">
        <v>8812</v>
      </c>
      <c r="B8225" t="s">
        <v>1645</v>
      </c>
      <c r="C8225" t="s">
        <v>20</v>
      </c>
      <c r="D8225" t="s">
        <v>21</v>
      </c>
      <c r="E8225" t="s">
        <v>15</v>
      </c>
      <c r="F8225" t="s">
        <v>23</v>
      </c>
      <c r="G8225" t="s">
        <v>94</v>
      </c>
      <c r="H8225">
        <v>5</v>
      </c>
      <c r="I8225">
        <v>6172.31</v>
      </c>
      <c r="J8225">
        <v>4666.32</v>
      </c>
      <c r="K8225">
        <v>0.24</v>
      </c>
      <c r="L8225">
        <f>I8225-J8225-(I8225*K8225)</f>
        <v>24.63560000000075</v>
      </c>
      <c r="M8225">
        <f t="shared" si="384"/>
        <v>4</v>
      </c>
      <c r="N8225">
        <f t="shared" si="385"/>
        <v>2024</v>
      </c>
      <c r="O8225" s="21">
        <f t="shared" si="386"/>
        <v>3.9913095745354246E-3</v>
      </c>
    </row>
    <row r="8226" spans="1:15">
      <c r="A8226" t="s">
        <v>8813</v>
      </c>
      <c r="B8226" t="s">
        <v>1196</v>
      </c>
      <c r="C8226" t="s">
        <v>27</v>
      </c>
      <c r="D8226" t="s">
        <v>27</v>
      </c>
      <c r="E8226" t="s">
        <v>15</v>
      </c>
      <c r="F8226" t="s">
        <v>51</v>
      </c>
      <c r="G8226" t="s">
        <v>85</v>
      </c>
      <c r="H8226">
        <v>4</v>
      </c>
      <c r="I8226">
        <v>17010.38</v>
      </c>
      <c r="J8226">
        <v>13716.55</v>
      </c>
      <c r="K8226">
        <v>0.28999999999999998</v>
      </c>
      <c r="L8226">
        <f>I8226-J8226-(I8226*K8226)</f>
        <v>-1639.180199999998</v>
      </c>
      <c r="M8226">
        <f t="shared" si="384"/>
        <v>5</v>
      </c>
      <c r="N8226">
        <f t="shared" si="385"/>
        <v>2025</v>
      </c>
      <c r="O8226" s="21">
        <f t="shared" si="386"/>
        <v>-9.6363526270430044E-2</v>
      </c>
    </row>
    <row r="8227" spans="1:15">
      <c r="A8227" t="s">
        <v>8814</v>
      </c>
      <c r="B8227" t="s">
        <v>325</v>
      </c>
      <c r="C8227" t="s">
        <v>20</v>
      </c>
      <c r="D8227" t="s">
        <v>21</v>
      </c>
      <c r="E8227" t="s">
        <v>28</v>
      </c>
      <c r="F8227" t="s">
        <v>51</v>
      </c>
      <c r="G8227" t="s">
        <v>64</v>
      </c>
      <c r="H8227">
        <v>2</v>
      </c>
      <c r="I8227">
        <v>10664.41</v>
      </c>
      <c r="J8227">
        <v>8132.55</v>
      </c>
      <c r="K8227">
        <v>0</v>
      </c>
      <c r="L8227">
        <f>I8227-J8227-(I8227*K8227)</f>
        <v>2531.8599999999997</v>
      </c>
      <c r="M8227">
        <f t="shared" si="384"/>
        <v>9</v>
      </c>
      <c r="N8227">
        <f t="shared" si="385"/>
        <v>2024</v>
      </c>
      <c r="O8227" s="21">
        <f t="shared" si="386"/>
        <v>0.23741210249793468</v>
      </c>
    </row>
    <row r="8228" spans="1:15">
      <c r="A8228" t="s">
        <v>8815</v>
      </c>
      <c r="B8228" t="s">
        <v>529</v>
      </c>
      <c r="C8228" t="s">
        <v>13</v>
      </c>
      <c r="D8228" t="s">
        <v>14</v>
      </c>
      <c r="E8228" t="s">
        <v>15</v>
      </c>
      <c r="F8228" t="s">
        <v>16</v>
      </c>
      <c r="G8228" t="s">
        <v>73</v>
      </c>
      <c r="H8228">
        <v>3</v>
      </c>
      <c r="I8228">
        <v>6946.66</v>
      </c>
      <c r="J8228">
        <v>5805.65</v>
      </c>
      <c r="K8228">
        <v>0.05</v>
      </c>
      <c r="L8228">
        <f>I8228-J8228-(I8228*K8228)</f>
        <v>793.67700000000013</v>
      </c>
      <c r="M8228">
        <f t="shared" si="384"/>
        <v>9</v>
      </c>
      <c r="N8228">
        <f t="shared" si="385"/>
        <v>2024</v>
      </c>
      <c r="O8228" s="21">
        <f t="shared" si="386"/>
        <v>0.1142530367111677</v>
      </c>
    </row>
    <row r="8229" spans="1:15">
      <c r="A8229" t="s">
        <v>8816</v>
      </c>
      <c r="B8229" t="s">
        <v>534</v>
      </c>
      <c r="C8229" t="s">
        <v>79</v>
      </c>
      <c r="D8229" t="s">
        <v>80</v>
      </c>
      <c r="E8229" t="s">
        <v>28</v>
      </c>
      <c r="F8229" t="s">
        <v>16</v>
      </c>
      <c r="G8229" t="s">
        <v>48</v>
      </c>
      <c r="H8229">
        <v>3</v>
      </c>
      <c r="I8229">
        <v>20007.34</v>
      </c>
      <c r="J8229">
        <v>15031.88</v>
      </c>
      <c r="K8229">
        <v>0.09</v>
      </c>
      <c r="L8229">
        <f>I8229-J8229-(I8229*K8229)</f>
        <v>3174.7994000000008</v>
      </c>
      <c r="M8229">
        <f t="shared" si="384"/>
        <v>4</v>
      </c>
      <c r="N8229">
        <f t="shared" si="385"/>
        <v>2024</v>
      </c>
      <c r="O8229" s="21">
        <f t="shared" si="386"/>
        <v>0.15868173380369407</v>
      </c>
    </row>
    <row r="8230" spans="1:15">
      <c r="A8230" t="s">
        <v>8817</v>
      </c>
      <c r="B8230" t="s">
        <v>1070</v>
      </c>
      <c r="C8230" t="s">
        <v>13</v>
      </c>
      <c r="D8230" t="s">
        <v>14</v>
      </c>
      <c r="E8230" t="s">
        <v>15</v>
      </c>
      <c r="F8230" t="s">
        <v>29</v>
      </c>
      <c r="G8230" t="s">
        <v>139</v>
      </c>
      <c r="H8230">
        <v>3</v>
      </c>
      <c r="I8230">
        <v>39124.050000000003</v>
      </c>
      <c r="J8230">
        <v>24637.59</v>
      </c>
      <c r="K8230">
        <v>0.04</v>
      </c>
      <c r="L8230">
        <f>I8230-J8230-(I8230*K8230)</f>
        <v>12921.498000000003</v>
      </c>
      <c r="M8230">
        <f t="shared" si="384"/>
        <v>1</v>
      </c>
      <c r="N8230">
        <f t="shared" si="385"/>
        <v>2024</v>
      </c>
      <c r="O8230" s="21">
        <f t="shared" si="386"/>
        <v>0.33026994904668616</v>
      </c>
    </row>
    <row r="8231" spans="1:15">
      <c r="A8231" t="s">
        <v>8818</v>
      </c>
      <c r="B8231" t="s">
        <v>735</v>
      </c>
      <c r="C8231" t="s">
        <v>13</v>
      </c>
      <c r="D8231" t="s">
        <v>14</v>
      </c>
      <c r="E8231" t="s">
        <v>22</v>
      </c>
      <c r="F8231" t="s">
        <v>16</v>
      </c>
      <c r="G8231" t="s">
        <v>38</v>
      </c>
      <c r="H8231">
        <v>3</v>
      </c>
      <c r="I8231">
        <v>17948.37</v>
      </c>
      <c r="J8231">
        <v>12760.94</v>
      </c>
      <c r="K8231">
        <v>0.17</v>
      </c>
      <c r="L8231">
        <f>I8231-J8231-(I8231*K8231)</f>
        <v>2136.2070999999983</v>
      </c>
      <c r="M8231">
        <f t="shared" si="384"/>
        <v>3</v>
      </c>
      <c r="N8231">
        <f t="shared" si="385"/>
        <v>2025</v>
      </c>
      <c r="O8231" s="21">
        <f t="shared" si="386"/>
        <v>0.11901955999347007</v>
      </c>
    </row>
    <row r="8232" spans="1:15">
      <c r="A8232" t="s">
        <v>8819</v>
      </c>
      <c r="B8232" t="s">
        <v>752</v>
      </c>
      <c r="C8232" t="s">
        <v>57</v>
      </c>
      <c r="D8232" t="s">
        <v>58</v>
      </c>
      <c r="E8232" t="s">
        <v>15</v>
      </c>
      <c r="F8232" t="s">
        <v>16</v>
      </c>
      <c r="G8232" t="s">
        <v>73</v>
      </c>
      <c r="H8232">
        <v>2</v>
      </c>
      <c r="I8232">
        <v>11303.31</v>
      </c>
      <c r="J8232">
        <v>9231.99</v>
      </c>
      <c r="K8232">
        <v>0.28000000000000003</v>
      </c>
      <c r="L8232">
        <f>I8232-J8232-(I8232*K8232)</f>
        <v>-1093.6068000000005</v>
      </c>
      <c r="M8232">
        <f t="shared" si="384"/>
        <v>5</v>
      </c>
      <c r="N8232">
        <f t="shared" si="385"/>
        <v>2025</v>
      </c>
      <c r="O8232" s="21">
        <f t="shared" si="386"/>
        <v>-9.6751022488103092E-2</v>
      </c>
    </row>
    <row r="8233" spans="1:15">
      <c r="A8233" t="s">
        <v>8820</v>
      </c>
      <c r="B8233" t="s">
        <v>839</v>
      </c>
      <c r="C8233" t="s">
        <v>57</v>
      </c>
      <c r="D8233" t="s">
        <v>58</v>
      </c>
      <c r="E8233" t="s">
        <v>15</v>
      </c>
      <c r="F8233" t="s">
        <v>51</v>
      </c>
      <c r="G8233" t="s">
        <v>85</v>
      </c>
      <c r="H8233">
        <v>4</v>
      </c>
      <c r="I8233">
        <v>4837.9799999999996</v>
      </c>
      <c r="J8233">
        <v>3222.36</v>
      </c>
      <c r="K8233">
        <v>0.23</v>
      </c>
      <c r="L8233">
        <f>I8233-J8233-(I8233*K8233)</f>
        <v>502.88459999999941</v>
      </c>
      <c r="M8233">
        <f t="shared" si="384"/>
        <v>5</v>
      </c>
      <c r="N8233">
        <f t="shared" si="385"/>
        <v>2025</v>
      </c>
      <c r="O8233" s="21">
        <f t="shared" si="386"/>
        <v>0.10394515892996653</v>
      </c>
    </row>
    <row r="8234" spans="1:15">
      <c r="A8234" t="s">
        <v>8821</v>
      </c>
      <c r="B8234" t="s">
        <v>1041</v>
      </c>
      <c r="C8234" t="s">
        <v>36</v>
      </c>
      <c r="D8234" t="s">
        <v>37</v>
      </c>
      <c r="E8234" t="s">
        <v>15</v>
      </c>
      <c r="F8234" t="s">
        <v>16</v>
      </c>
      <c r="G8234" t="s">
        <v>17</v>
      </c>
      <c r="H8234">
        <v>2</v>
      </c>
      <c r="I8234">
        <v>22882.400000000001</v>
      </c>
      <c r="J8234">
        <v>15705.95</v>
      </c>
      <c r="K8234">
        <v>0.2</v>
      </c>
      <c r="L8234">
        <f>I8234-J8234-(I8234*K8234)</f>
        <v>2599.9700000000003</v>
      </c>
      <c r="M8234">
        <f t="shared" si="384"/>
        <v>6</v>
      </c>
      <c r="N8234">
        <f t="shared" si="385"/>
        <v>2024</v>
      </c>
      <c r="O8234" s="21">
        <f t="shared" si="386"/>
        <v>0.11362313393699962</v>
      </c>
    </row>
    <row r="8235" spans="1:15">
      <c r="A8235" t="s">
        <v>8822</v>
      </c>
      <c r="B8235" t="s">
        <v>112</v>
      </c>
      <c r="C8235" t="s">
        <v>41</v>
      </c>
      <c r="D8235" t="s">
        <v>21</v>
      </c>
      <c r="E8235" t="s">
        <v>28</v>
      </c>
      <c r="F8235" t="s">
        <v>16</v>
      </c>
      <c r="G8235" t="s">
        <v>48</v>
      </c>
      <c r="H8235">
        <v>4</v>
      </c>
      <c r="I8235">
        <v>7511.83</v>
      </c>
      <c r="J8235">
        <v>6132.69</v>
      </c>
      <c r="K8235">
        <v>0.03</v>
      </c>
      <c r="L8235">
        <f>I8235-J8235-(I8235*K8235)</f>
        <v>1153.7851000000003</v>
      </c>
      <c r="M8235">
        <f t="shared" si="384"/>
        <v>6</v>
      </c>
      <c r="N8235">
        <f t="shared" si="385"/>
        <v>2025</v>
      </c>
      <c r="O8235" s="21">
        <f t="shared" si="386"/>
        <v>0.15359574165017051</v>
      </c>
    </row>
    <row r="8236" spans="1:15">
      <c r="A8236" t="s">
        <v>8823</v>
      </c>
      <c r="B8236" t="s">
        <v>159</v>
      </c>
      <c r="C8236" t="s">
        <v>79</v>
      </c>
      <c r="D8236" t="s">
        <v>80</v>
      </c>
      <c r="E8236" t="s">
        <v>22</v>
      </c>
      <c r="F8236" t="s">
        <v>16</v>
      </c>
      <c r="G8236" t="s">
        <v>73</v>
      </c>
      <c r="H8236">
        <v>3</v>
      </c>
      <c r="I8236">
        <v>25361.21</v>
      </c>
      <c r="J8236">
        <v>19731.259999999998</v>
      </c>
      <c r="K8236">
        <v>0.22</v>
      </c>
      <c r="L8236">
        <f>I8236-J8236-(I8236*K8236)</f>
        <v>50.483800000000883</v>
      </c>
      <c r="M8236">
        <f t="shared" si="384"/>
        <v>4</v>
      </c>
      <c r="N8236">
        <f t="shared" si="385"/>
        <v>2024</v>
      </c>
      <c r="O8236" s="21">
        <f t="shared" si="386"/>
        <v>1.990591142930518E-3</v>
      </c>
    </row>
    <row r="8237" spans="1:15">
      <c r="A8237" t="s">
        <v>8824</v>
      </c>
      <c r="B8237" t="s">
        <v>259</v>
      </c>
      <c r="C8237" t="s">
        <v>13</v>
      </c>
      <c r="D8237" t="s">
        <v>14</v>
      </c>
      <c r="E8237" t="s">
        <v>28</v>
      </c>
      <c r="F8237" t="s">
        <v>51</v>
      </c>
      <c r="G8237" t="s">
        <v>85</v>
      </c>
      <c r="H8237">
        <v>5</v>
      </c>
      <c r="I8237">
        <v>38191.980000000003</v>
      </c>
      <c r="J8237">
        <v>26089.07</v>
      </c>
      <c r="K8237">
        <v>0.3</v>
      </c>
      <c r="L8237">
        <f>I8237-J8237-(I8237*K8237)</f>
        <v>645.31600000000253</v>
      </c>
      <c r="M8237">
        <f t="shared" si="384"/>
        <v>8</v>
      </c>
      <c r="N8237">
        <f t="shared" si="385"/>
        <v>2024</v>
      </c>
      <c r="O8237" s="21">
        <f t="shared" si="386"/>
        <v>1.6896636414242008E-2</v>
      </c>
    </row>
    <row r="8238" spans="1:15">
      <c r="A8238" t="s">
        <v>8825</v>
      </c>
      <c r="B8238" t="s">
        <v>467</v>
      </c>
      <c r="C8238" t="s">
        <v>62</v>
      </c>
      <c r="D8238" t="s">
        <v>63</v>
      </c>
      <c r="E8238" t="s">
        <v>15</v>
      </c>
      <c r="F8238" t="s">
        <v>23</v>
      </c>
      <c r="G8238" t="s">
        <v>94</v>
      </c>
      <c r="H8238">
        <v>5</v>
      </c>
      <c r="I8238">
        <v>12280.32</v>
      </c>
      <c r="J8238">
        <v>10274.23</v>
      </c>
      <c r="K8238">
        <v>0.06</v>
      </c>
      <c r="L8238">
        <f>I8238-J8238-(I8238*K8238)</f>
        <v>1269.2708000000002</v>
      </c>
      <c r="M8238">
        <f t="shared" si="384"/>
        <v>5</v>
      </c>
      <c r="N8238">
        <f t="shared" si="385"/>
        <v>2024</v>
      </c>
      <c r="O8238" s="21">
        <f t="shared" si="386"/>
        <v>0.10335812096101732</v>
      </c>
    </row>
    <row r="8239" spans="1:15">
      <c r="A8239" t="s">
        <v>8826</v>
      </c>
      <c r="B8239" t="s">
        <v>1333</v>
      </c>
      <c r="C8239" t="s">
        <v>57</v>
      </c>
      <c r="D8239" t="s">
        <v>58</v>
      </c>
      <c r="E8239" t="s">
        <v>15</v>
      </c>
      <c r="F8239" t="s">
        <v>16</v>
      </c>
      <c r="G8239" t="s">
        <v>73</v>
      </c>
      <c r="H8239">
        <v>5</v>
      </c>
      <c r="I8239">
        <v>30818.560000000001</v>
      </c>
      <c r="J8239">
        <v>20032.2</v>
      </c>
      <c r="K8239">
        <v>0.12</v>
      </c>
      <c r="L8239">
        <f>I8239-J8239-(I8239*K8239)</f>
        <v>7088.1328000000012</v>
      </c>
      <c r="M8239">
        <f t="shared" si="384"/>
        <v>8</v>
      </c>
      <c r="N8239">
        <f t="shared" si="385"/>
        <v>2024</v>
      </c>
      <c r="O8239" s="21">
        <f t="shared" si="386"/>
        <v>0.22999558707480172</v>
      </c>
    </row>
    <row r="8240" spans="1:15">
      <c r="A8240" t="s">
        <v>8827</v>
      </c>
      <c r="B8240" t="s">
        <v>801</v>
      </c>
      <c r="C8240" t="s">
        <v>20</v>
      </c>
      <c r="D8240" t="s">
        <v>21</v>
      </c>
      <c r="E8240" t="s">
        <v>22</v>
      </c>
      <c r="F8240" t="s">
        <v>23</v>
      </c>
      <c r="G8240" t="s">
        <v>33</v>
      </c>
      <c r="H8240">
        <v>4</v>
      </c>
      <c r="I8240">
        <v>48042.82</v>
      </c>
      <c r="J8240">
        <v>38685.1</v>
      </c>
      <c r="K8240">
        <v>0.16</v>
      </c>
      <c r="L8240">
        <f>I8240-J8240-(I8240*K8240)</f>
        <v>1670.8688000000011</v>
      </c>
      <c r="M8240">
        <f t="shared" si="384"/>
        <v>11</v>
      </c>
      <c r="N8240">
        <f t="shared" si="385"/>
        <v>2024</v>
      </c>
      <c r="O8240" s="21">
        <f t="shared" si="386"/>
        <v>3.47787411313491E-2</v>
      </c>
    </row>
    <row r="8241" spans="1:15">
      <c r="A8241" t="s">
        <v>8828</v>
      </c>
      <c r="B8241" t="s">
        <v>580</v>
      </c>
      <c r="C8241" t="s">
        <v>62</v>
      </c>
      <c r="D8241" t="s">
        <v>63</v>
      </c>
      <c r="E8241" t="s">
        <v>15</v>
      </c>
      <c r="F8241" t="s">
        <v>29</v>
      </c>
      <c r="G8241" t="s">
        <v>139</v>
      </c>
      <c r="H8241">
        <v>4</v>
      </c>
      <c r="I8241">
        <v>16355</v>
      </c>
      <c r="J8241">
        <v>13126.42</v>
      </c>
      <c r="K8241">
        <v>0.15</v>
      </c>
      <c r="L8241">
        <f>I8241-J8241-(I8241*K8241)</f>
        <v>775.32999999999993</v>
      </c>
      <c r="M8241">
        <f t="shared" si="384"/>
        <v>7</v>
      </c>
      <c r="N8241">
        <f t="shared" si="385"/>
        <v>2024</v>
      </c>
      <c r="O8241" s="21">
        <f t="shared" si="386"/>
        <v>4.7406297768266582E-2</v>
      </c>
    </row>
    <row r="8242" spans="1:15">
      <c r="A8242" t="s">
        <v>8829</v>
      </c>
      <c r="B8242" t="s">
        <v>2139</v>
      </c>
      <c r="C8242" t="s">
        <v>36</v>
      </c>
      <c r="D8242" t="s">
        <v>37</v>
      </c>
      <c r="E8242" t="s">
        <v>22</v>
      </c>
      <c r="F8242" t="s">
        <v>23</v>
      </c>
      <c r="G8242" t="s">
        <v>94</v>
      </c>
      <c r="H8242">
        <v>5</v>
      </c>
      <c r="I8242">
        <v>7911.13</v>
      </c>
      <c r="J8242">
        <v>5877.47</v>
      </c>
      <c r="K8242">
        <v>0.2</v>
      </c>
      <c r="L8242">
        <f>I8242-J8242-(I8242*K8242)</f>
        <v>451.43399999999974</v>
      </c>
      <c r="M8242">
        <f t="shared" si="384"/>
        <v>3</v>
      </c>
      <c r="N8242">
        <f t="shared" si="385"/>
        <v>2025</v>
      </c>
      <c r="O8242" s="21">
        <f t="shared" si="386"/>
        <v>5.7063150270568137E-2</v>
      </c>
    </row>
    <row r="8243" spans="1:15">
      <c r="A8243" t="s">
        <v>8830</v>
      </c>
      <c r="B8243" t="s">
        <v>229</v>
      </c>
      <c r="C8243" t="s">
        <v>57</v>
      </c>
      <c r="D8243" t="s">
        <v>58</v>
      </c>
      <c r="E8243" t="s">
        <v>22</v>
      </c>
      <c r="F8243" t="s">
        <v>23</v>
      </c>
      <c r="G8243" t="s">
        <v>157</v>
      </c>
      <c r="H8243">
        <v>1</v>
      </c>
      <c r="I8243">
        <v>3467.28</v>
      </c>
      <c r="J8243">
        <v>2166.86</v>
      </c>
      <c r="K8243">
        <v>0.2</v>
      </c>
      <c r="L8243">
        <f>I8243-J8243-(I8243*K8243)</f>
        <v>606.96399999999994</v>
      </c>
      <c r="M8243">
        <f t="shared" si="384"/>
        <v>9</v>
      </c>
      <c r="N8243">
        <f t="shared" si="385"/>
        <v>2024</v>
      </c>
      <c r="O8243" s="21">
        <f t="shared" si="386"/>
        <v>0.17505479799727738</v>
      </c>
    </row>
    <row r="8244" spans="1:15">
      <c r="A8244" t="s">
        <v>8831</v>
      </c>
      <c r="B8244" t="s">
        <v>1232</v>
      </c>
      <c r="C8244" t="s">
        <v>20</v>
      </c>
      <c r="D8244" t="s">
        <v>21</v>
      </c>
      <c r="E8244" t="s">
        <v>22</v>
      </c>
      <c r="F8244" t="s">
        <v>16</v>
      </c>
      <c r="G8244" t="s">
        <v>48</v>
      </c>
      <c r="H8244">
        <v>4</v>
      </c>
      <c r="I8244">
        <v>42165.4</v>
      </c>
      <c r="J8244">
        <v>23549</v>
      </c>
      <c r="K8244">
        <v>0.08</v>
      </c>
      <c r="L8244">
        <f>I8244-J8244-(I8244*K8244)</f>
        <v>15243.168000000001</v>
      </c>
      <c r="M8244">
        <f t="shared" si="384"/>
        <v>3</v>
      </c>
      <c r="N8244">
        <f t="shared" si="385"/>
        <v>2025</v>
      </c>
      <c r="O8244" s="21">
        <f t="shared" si="386"/>
        <v>0.36150891489230508</v>
      </c>
    </row>
    <row r="8245" spans="1:15">
      <c r="A8245" t="s">
        <v>8832</v>
      </c>
      <c r="B8245" t="s">
        <v>1607</v>
      </c>
      <c r="C8245" t="s">
        <v>20</v>
      </c>
      <c r="D8245" t="s">
        <v>21</v>
      </c>
      <c r="E8245" t="s">
        <v>15</v>
      </c>
      <c r="F8245" t="s">
        <v>29</v>
      </c>
      <c r="G8245" t="s">
        <v>45</v>
      </c>
      <c r="H8245">
        <v>5</v>
      </c>
      <c r="I8245">
        <v>16750.98</v>
      </c>
      <c r="J8245">
        <v>13234.74</v>
      </c>
      <c r="K8245">
        <v>0.08</v>
      </c>
      <c r="L8245">
        <f>I8245-J8245-(I8245*K8245)</f>
        <v>2176.1615999999995</v>
      </c>
      <c r="M8245">
        <f t="shared" si="384"/>
        <v>5</v>
      </c>
      <c r="N8245">
        <f t="shared" si="385"/>
        <v>2024</v>
      </c>
      <c r="O8245" s="21">
        <f t="shared" si="386"/>
        <v>0.12991249467195348</v>
      </c>
    </row>
    <row r="8246" spans="1:15">
      <c r="A8246" t="s">
        <v>8833</v>
      </c>
      <c r="B8246" t="s">
        <v>615</v>
      </c>
      <c r="C8246" t="s">
        <v>41</v>
      </c>
      <c r="D8246" t="s">
        <v>21</v>
      </c>
      <c r="E8246" t="s">
        <v>15</v>
      </c>
      <c r="F8246" t="s">
        <v>29</v>
      </c>
      <c r="G8246" t="s">
        <v>45</v>
      </c>
      <c r="H8246">
        <v>5</v>
      </c>
      <c r="I8246">
        <v>63454.15</v>
      </c>
      <c r="J8246">
        <v>39678.769999999997</v>
      </c>
      <c r="K8246">
        <v>0.06</v>
      </c>
      <c r="L8246">
        <f>I8246-J8246-(I8246*K8246)</f>
        <v>19968.131000000005</v>
      </c>
      <c r="M8246">
        <f t="shared" si="384"/>
        <v>7</v>
      </c>
      <c r="N8246">
        <f t="shared" si="385"/>
        <v>2024</v>
      </c>
      <c r="O8246" s="21">
        <f t="shared" si="386"/>
        <v>0.31468597404582688</v>
      </c>
    </row>
    <row r="8247" spans="1:15">
      <c r="A8247" t="s">
        <v>8834</v>
      </c>
      <c r="B8247" t="s">
        <v>2546</v>
      </c>
      <c r="C8247" t="s">
        <v>57</v>
      </c>
      <c r="D8247" t="s">
        <v>58</v>
      </c>
      <c r="E8247" t="s">
        <v>28</v>
      </c>
      <c r="F8247" t="s">
        <v>51</v>
      </c>
      <c r="G8247" t="s">
        <v>52</v>
      </c>
      <c r="H8247">
        <v>4</v>
      </c>
      <c r="I8247">
        <v>7622.1</v>
      </c>
      <c r="J8247">
        <v>5562.57</v>
      </c>
      <c r="K8247">
        <v>0.08</v>
      </c>
      <c r="L8247">
        <f>I8247-J8247-(I8247*K8247)</f>
        <v>1449.7620000000006</v>
      </c>
      <c r="M8247">
        <f t="shared" si="384"/>
        <v>9</v>
      </c>
      <c r="N8247">
        <f t="shared" si="385"/>
        <v>2024</v>
      </c>
      <c r="O8247" s="21">
        <f t="shared" si="386"/>
        <v>0.19020506159719769</v>
      </c>
    </row>
    <row r="8248" spans="1:15">
      <c r="A8248" t="s">
        <v>8835</v>
      </c>
      <c r="B8248" t="s">
        <v>146</v>
      </c>
      <c r="C8248" t="s">
        <v>36</v>
      </c>
      <c r="D8248" t="s">
        <v>37</v>
      </c>
      <c r="E8248" t="s">
        <v>28</v>
      </c>
      <c r="F8248" t="s">
        <v>16</v>
      </c>
      <c r="G8248" t="s">
        <v>38</v>
      </c>
      <c r="H8248">
        <v>4</v>
      </c>
      <c r="I8248">
        <v>54768.25</v>
      </c>
      <c r="J8248">
        <v>32600.02</v>
      </c>
      <c r="K8248">
        <v>0.21</v>
      </c>
      <c r="L8248">
        <f>I8248-J8248-(I8248*K8248)</f>
        <v>10666.897499999999</v>
      </c>
      <c r="M8248">
        <f t="shared" si="384"/>
        <v>5</v>
      </c>
      <c r="N8248">
        <f t="shared" si="385"/>
        <v>2025</v>
      </c>
      <c r="O8248" s="21">
        <f t="shared" si="386"/>
        <v>0.19476425666330399</v>
      </c>
    </row>
    <row r="8249" spans="1:15">
      <c r="A8249" t="s">
        <v>8836</v>
      </c>
      <c r="B8249" t="s">
        <v>3255</v>
      </c>
      <c r="C8249" t="s">
        <v>62</v>
      </c>
      <c r="D8249" t="s">
        <v>63</v>
      </c>
      <c r="E8249" t="s">
        <v>15</v>
      </c>
      <c r="F8249" t="s">
        <v>16</v>
      </c>
      <c r="G8249" t="s">
        <v>48</v>
      </c>
      <c r="H8249">
        <v>1</v>
      </c>
      <c r="I8249">
        <v>14880.61</v>
      </c>
      <c r="J8249">
        <v>10946.71</v>
      </c>
      <c r="K8249">
        <v>0.02</v>
      </c>
      <c r="L8249">
        <f>I8249-J8249-(I8249*K8249)</f>
        <v>3636.2878000000014</v>
      </c>
      <c r="M8249">
        <f t="shared" si="384"/>
        <v>4</v>
      </c>
      <c r="N8249">
        <f t="shared" si="385"/>
        <v>2024</v>
      </c>
      <c r="O8249" s="21">
        <f t="shared" si="386"/>
        <v>0.24436416249065068</v>
      </c>
    </row>
    <row r="8250" spans="1:15">
      <c r="A8250" t="s">
        <v>8837</v>
      </c>
      <c r="B8250" t="s">
        <v>2339</v>
      </c>
      <c r="C8250" t="s">
        <v>57</v>
      </c>
      <c r="D8250" t="s">
        <v>58</v>
      </c>
      <c r="E8250" t="s">
        <v>15</v>
      </c>
      <c r="F8250" t="s">
        <v>29</v>
      </c>
      <c r="G8250" t="s">
        <v>139</v>
      </c>
      <c r="H8250">
        <v>5</v>
      </c>
      <c r="I8250">
        <v>13389.28</v>
      </c>
      <c r="J8250">
        <v>10356.16</v>
      </c>
      <c r="K8250">
        <v>0.14000000000000001</v>
      </c>
      <c r="L8250">
        <f>I8250-J8250-(I8250*K8250)</f>
        <v>1158.6208000000006</v>
      </c>
      <c r="M8250">
        <f t="shared" si="384"/>
        <v>3</v>
      </c>
      <c r="N8250">
        <f t="shared" si="385"/>
        <v>2024</v>
      </c>
      <c r="O8250" s="21">
        <f t="shared" si="386"/>
        <v>8.653346557843293E-2</v>
      </c>
    </row>
    <row r="8251" spans="1:15">
      <c r="A8251" t="s">
        <v>8838</v>
      </c>
      <c r="B8251" t="s">
        <v>159</v>
      </c>
      <c r="C8251" t="s">
        <v>41</v>
      </c>
      <c r="D8251" t="s">
        <v>21</v>
      </c>
      <c r="E8251" t="s">
        <v>28</v>
      </c>
      <c r="F8251" t="s">
        <v>16</v>
      </c>
      <c r="G8251" t="s">
        <v>17</v>
      </c>
      <c r="H8251">
        <v>2</v>
      </c>
      <c r="I8251">
        <v>16973.48</v>
      </c>
      <c r="J8251">
        <v>10222.81</v>
      </c>
      <c r="K8251">
        <v>0.03</v>
      </c>
      <c r="L8251">
        <f>I8251-J8251-(I8251*K8251)</f>
        <v>6241.4656000000004</v>
      </c>
      <c r="M8251">
        <f t="shared" si="384"/>
        <v>4</v>
      </c>
      <c r="N8251">
        <f t="shared" si="385"/>
        <v>2024</v>
      </c>
      <c r="O8251" s="21">
        <f t="shared" si="386"/>
        <v>0.36771867642934747</v>
      </c>
    </row>
    <row r="8252" spans="1:15">
      <c r="A8252" t="s">
        <v>8839</v>
      </c>
      <c r="B8252" t="s">
        <v>604</v>
      </c>
      <c r="C8252" t="s">
        <v>62</v>
      </c>
      <c r="D8252" t="s">
        <v>63</v>
      </c>
      <c r="E8252" t="s">
        <v>22</v>
      </c>
      <c r="F8252" t="s">
        <v>16</v>
      </c>
      <c r="G8252" t="s">
        <v>38</v>
      </c>
      <c r="H8252">
        <v>4</v>
      </c>
      <c r="I8252">
        <v>56921.05</v>
      </c>
      <c r="J8252">
        <v>33026.71</v>
      </c>
      <c r="K8252">
        <v>0.18</v>
      </c>
      <c r="L8252">
        <f>I8252-J8252-(I8252*K8252)</f>
        <v>13648.551000000003</v>
      </c>
      <c r="M8252">
        <f t="shared" si="384"/>
        <v>11</v>
      </c>
      <c r="N8252">
        <f t="shared" si="385"/>
        <v>2024</v>
      </c>
      <c r="O8252" s="21">
        <f t="shared" si="386"/>
        <v>0.23978038001758581</v>
      </c>
    </row>
    <row r="8253" spans="1:15">
      <c r="A8253" t="s">
        <v>8840</v>
      </c>
      <c r="B8253" t="s">
        <v>142</v>
      </c>
      <c r="C8253" t="s">
        <v>36</v>
      </c>
      <c r="D8253" t="s">
        <v>37</v>
      </c>
      <c r="E8253" t="s">
        <v>22</v>
      </c>
      <c r="F8253" t="s">
        <v>23</v>
      </c>
      <c r="G8253" t="s">
        <v>33</v>
      </c>
      <c r="H8253">
        <v>3</v>
      </c>
      <c r="I8253">
        <v>39566.83</v>
      </c>
      <c r="J8253">
        <v>27944.75</v>
      </c>
      <c r="K8253">
        <v>7.0000000000000007E-2</v>
      </c>
      <c r="L8253">
        <f>I8253-J8253-(I8253*K8253)</f>
        <v>8852.4019000000008</v>
      </c>
      <c r="M8253">
        <f t="shared" si="384"/>
        <v>8</v>
      </c>
      <c r="N8253">
        <f t="shared" si="385"/>
        <v>2024</v>
      </c>
      <c r="O8253" s="21">
        <f t="shared" si="386"/>
        <v>0.22373290708403984</v>
      </c>
    </row>
    <row r="8254" spans="1:15">
      <c r="A8254" t="s">
        <v>8841</v>
      </c>
      <c r="B8254" t="s">
        <v>2496</v>
      </c>
      <c r="C8254" t="s">
        <v>57</v>
      </c>
      <c r="D8254" t="s">
        <v>58</v>
      </c>
      <c r="E8254" t="s">
        <v>22</v>
      </c>
      <c r="F8254" t="s">
        <v>23</v>
      </c>
      <c r="G8254" t="s">
        <v>157</v>
      </c>
      <c r="H8254">
        <v>2</v>
      </c>
      <c r="I8254">
        <v>24388.01</v>
      </c>
      <c r="J8254">
        <v>14228.14</v>
      </c>
      <c r="K8254">
        <v>0.19</v>
      </c>
      <c r="L8254">
        <f>I8254-J8254-(I8254*K8254)</f>
        <v>5526.1480999999994</v>
      </c>
      <c r="M8254">
        <f t="shared" si="384"/>
        <v>9</v>
      </c>
      <c r="N8254">
        <f t="shared" si="385"/>
        <v>2024</v>
      </c>
      <c r="O8254" s="21">
        <f t="shared" si="386"/>
        <v>0.22659282573690923</v>
      </c>
    </row>
    <row r="8255" spans="1:15">
      <c r="A8255" t="s">
        <v>8842</v>
      </c>
      <c r="B8255" t="s">
        <v>264</v>
      </c>
      <c r="C8255" t="s">
        <v>79</v>
      </c>
      <c r="D8255" t="s">
        <v>80</v>
      </c>
      <c r="E8255" t="s">
        <v>28</v>
      </c>
      <c r="F8255" t="s">
        <v>23</v>
      </c>
      <c r="G8255" t="s">
        <v>94</v>
      </c>
      <c r="H8255">
        <v>1</v>
      </c>
      <c r="I8255">
        <v>4888.4799999999996</v>
      </c>
      <c r="J8255">
        <v>4000.18</v>
      </c>
      <c r="K8255">
        <v>0.04</v>
      </c>
      <c r="L8255">
        <f>I8255-J8255-(I8255*K8255)</f>
        <v>692.76079999999979</v>
      </c>
      <c r="M8255">
        <f t="shared" si="384"/>
        <v>10</v>
      </c>
      <c r="N8255">
        <f t="shared" si="385"/>
        <v>2024</v>
      </c>
      <c r="O8255" s="21">
        <f t="shared" si="386"/>
        <v>0.14171292508100675</v>
      </c>
    </row>
    <row r="8256" spans="1:15">
      <c r="A8256" t="s">
        <v>8843</v>
      </c>
      <c r="B8256" t="s">
        <v>702</v>
      </c>
      <c r="C8256" t="s">
        <v>27</v>
      </c>
      <c r="D8256" t="s">
        <v>27</v>
      </c>
      <c r="E8256" t="s">
        <v>28</v>
      </c>
      <c r="F8256" t="s">
        <v>23</v>
      </c>
      <c r="G8256" t="s">
        <v>157</v>
      </c>
      <c r="H8256">
        <v>5</v>
      </c>
      <c r="I8256">
        <v>31855.49</v>
      </c>
      <c r="J8256">
        <v>22413.86</v>
      </c>
      <c r="K8256">
        <v>0</v>
      </c>
      <c r="L8256">
        <f>I8256-J8256-(I8256*K8256)</f>
        <v>9441.630000000001</v>
      </c>
      <c r="M8256">
        <f t="shared" si="384"/>
        <v>5</v>
      </c>
      <c r="N8256">
        <f t="shared" si="385"/>
        <v>2024</v>
      </c>
      <c r="O8256" s="21">
        <f t="shared" si="386"/>
        <v>0.29638941356733173</v>
      </c>
    </row>
    <row r="8257" spans="1:15">
      <c r="A8257" t="s">
        <v>8844</v>
      </c>
      <c r="B8257" t="s">
        <v>691</v>
      </c>
      <c r="C8257" t="s">
        <v>57</v>
      </c>
      <c r="D8257" t="s">
        <v>58</v>
      </c>
      <c r="E8257" t="s">
        <v>28</v>
      </c>
      <c r="F8257" t="s">
        <v>29</v>
      </c>
      <c r="G8257" t="s">
        <v>45</v>
      </c>
      <c r="H8257">
        <v>4</v>
      </c>
      <c r="I8257">
        <v>15323.61</v>
      </c>
      <c r="J8257">
        <v>11727.43</v>
      </c>
      <c r="K8257">
        <v>0.18</v>
      </c>
      <c r="L8257">
        <f>I8257-J8257-(I8257*K8257)</f>
        <v>837.93020000000024</v>
      </c>
      <c r="M8257">
        <f t="shared" si="384"/>
        <v>12</v>
      </c>
      <c r="N8257">
        <f t="shared" si="385"/>
        <v>2024</v>
      </c>
      <c r="O8257" s="21">
        <f t="shared" si="386"/>
        <v>5.468229744818618E-2</v>
      </c>
    </row>
    <row r="8258" spans="1:15">
      <c r="A8258" t="s">
        <v>8845</v>
      </c>
      <c r="B8258" t="s">
        <v>1506</v>
      </c>
      <c r="C8258" t="s">
        <v>62</v>
      </c>
      <c r="D8258" t="s">
        <v>63</v>
      </c>
      <c r="E8258" t="s">
        <v>22</v>
      </c>
      <c r="F8258" t="s">
        <v>23</v>
      </c>
      <c r="G8258" t="s">
        <v>157</v>
      </c>
      <c r="H8258">
        <v>3</v>
      </c>
      <c r="I8258">
        <v>8855.15</v>
      </c>
      <c r="J8258">
        <v>7048.75</v>
      </c>
      <c r="K8258">
        <v>0.26</v>
      </c>
      <c r="L8258">
        <f>I8258-J8258-(I8258*K8258)</f>
        <v>-495.93900000000031</v>
      </c>
      <c r="M8258">
        <f t="shared" si="384"/>
        <v>1</v>
      </c>
      <c r="N8258">
        <f t="shared" si="385"/>
        <v>2025</v>
      </c>
      <c r="O8258" s="21">
        <f t="shared" si="386"/>
        <v>-5.6005714188918351E-2</v>
      </c>
    </row>
    <row r="8259" spans="1:15">
      <c r="A8259" t="s">
        <v>8846</v>
      </c>
      <c r="B8259" t="s">
        <v>1263</v>
      </c>
      <c r="C8259" t="s">
        <v>57</v>
      </c>
      <c r="D8259" t="s">
        <v>58</v>
      </c>
      <c r="E8259" t="s">
        <v>22</v>
      </c>
      <c r="F8259" t="s">
        <v>29</v>
      </c>
      <c r="G8259" t="s">
        <v>42</v>
      </c>
      <c r="H8259">
        <v>5</v>
      </c>
      <c r="I8259">
        <v>39029.160000000003</v>
      </c>
      <c r="J8259">
        <v>31115.91</v>
      </c>
      <c r="K8259">
        <v>0.25</v>
      </c>
      <c r="L8259">
        <f>I8259-J8259-(I8259*K8259)</f>
        <v>-1844.0399999999972</v>
      </c>
      <c r="M8259">
        <f t="shared" ref="M8259:M8322" si="387">MONTH(B8259)</f>
        <v>2</v>
      </c>
      <c r="N8259">
        <f t="shared" ref="N8259:N8322" si="388">YEAR(B8259)</f>
        <v>2025</v>
      </c>
      <c r="O8259" s="21">
        <f t="shared" ref="O8259:O8322" si="389">L8259/I8259</f>
        <v>-4.7247750143738609E-2</v>
      </c>
    </row>
    <row r="8260" spans="1:15">
      <c r="A8260" t="s">
        <v>8847</v>
      </c>
      <c r="B8260" t="s">
        <v>735</v>
      </c>
      <c r="C8260" t="s">
        <v>20</v>
      </c>
      <c r="D8260" t="s">
        <v>21</v>
      </c>
      <c r="E8260" t="s">
        <v>22</v>
      </c>
      <c r="F8260" t="s">
        <v>16</v>
      </c>
      <c r="G8260" t="s">
        <v>48</v>
      </c>
      <c r="H8260">
        <v>2</v>
      </c>
      <c r="I8260">
        <v>2559.42</v>
      </c>
      <c r="J8260">
        <v>1945.15</v>
      </c>
      <c r="K8260">
        <v>0.27</v>
      </c>
      <c r="L8260">
        <f>I8260-J8260-(I8260*K8260)</f>
        <v>-76.773400000000038</v>
      </c>
      <c r="M8260">
        <f t="shared" si="387"/>
        <v>3</v>
      </c>
      <c r="N8260">
        <f t="shared" si="388"/>
        <v>2025</v>
      </c>
      <c r="O8260" s="21">
        <f t="shared" si="389"/>
        <v>-2.999640543560652E-2</v>
      </c>
    </row>
    <row r="8261" spans="1:15">
      <c r="A8261" t="s">
        <v>8848</v>
      </c>
      <c r="B8261" t="s">
        <v>1389</v>
      </c>
      <c r="C8261" t="s">
        <v>36</v>
      </c>
      <c r="D8261" t="s">
        <v>37</v>
      </c>
      <c r="E8261" t="s">
        <v>28</v>
      </c>
      <c r="F8261" t="s">
        <v>29</v>
      </c>
      <c r="G8261" t="s">
        <v>45</v>
      </c>
      <c r="H8261">
        <v>3</v>
      </c>
      <c r="I8261">
        <v>22404.38</v>
      </c>
      <c r="J8261">
        <v>12563.99</v>
      </c>
      <c r="K8261">
        <v>0.19</v>
      </c>
      <c r="L8261">
        <f>I8261-J8261-(I8261*K8261)</f>
        <v>5583.5578000000014</v>
      </c>
      <c r="M8261">
        <f t="shared" si="387"/>
        <v>10</v>
      </c>
      <c r="N8261">
        <f t="shared" si="388"/>
        <v>2024</v>
      </c>
      <c r="O8261" s="21">
        <f t="shared" si="389"/>
        <v>0.24921724234279194</v>
      </c>
    </row>
    <row r="8262" spans="1:15">
      <c r="A8262" t="s">
        <v>8849</v>
      </c>
      <c r="B8262" t="s">
        <v>98</v>
      </c>
      <c r="C8262" t="s">
        <v>13</v>
      </c>
      <c r="D8262" t="s">
        <v>14</v>
      </c>
      <c r="E8262" t="s">
        <v>22</v>
      </c>
      <c r="F8262" t="s">
        <v>16</v>
      </c>
      <c r="G8262" t="s">
        <v>48</v>
      </c>
      <c r="H8262">
        <v>5</v>
      </c>
      <c r="I8262">
        <v>35274.11</v>
      </c>
      <c r="J8262">
        <v>22839.9</v>
      </c>
      <c r="K8262">
        <v>0.14000000000000001</v>
      </c>
      <c r="L8262">
        <f>I8262-J8262-(I8262*K8262)</f>
        <v>7495.8345999999983</v>
      </c>
      <c r="M8262">
        <f t="shared" si="387"/>
        <v>3</v>
      </c>
      <c r="N8262">
        <f t="shared" si="388"/>
        <v>2024</v>
      </c>
      <c r="O8262" s="21">
        <f t="shared" si="389"/>
        <v>0.21250244442737176</v>
      </c>
    </row>
    <row r="8263" spans="1:15">
      <c r="A8263" t="s">
        <v>8850</v>
      </c>
      <c r="B8263" t="s">
        <v>1794</v>
      </c>
      <c r="C8263" t="s">
        <v>13</v>
      </c>
      <c r="D8263" t="s">
        <v>14</v>
      </c>
      <c r="E8263" t="s">
        <v>22</v>
      </c>
      <c r="F8263" t="s">
        <v>23</v>
      </c>
      <c r="G8263" t="s">
        <v>33</v>
      </c>
      <c r="H8263">
        <v>4</v>
      </c>
      <c r="I8263">
        <v>31663.43</v>
      </c>
      <c r="J8263">
        <v>26635.79</v>
      </c>
      <c r="K8263">
        <v>0.26</v>
      </c>
      <c r="L8263">
        <f>I8263-J8263-(I8263*K8263)</f>
        <v>-3204.8518000000004</v>
      </c>
      <c r="M8263">
        <f t="shared" si="387"/>
        <v>5</v>
      </c>
      <c r="N8263">
        <f t="shared" si="388"/>
        <v>2024</v>
      </c>
      <c r="O8263" s="21">
        <f t="shared" si="389"/>
        <v>-0.10121619167601237</v>
      </c>
    </row>
    <row r="8264" spans="1:15">
      <c r="A8264" t="s">
        <v>8851</v>
      </c>
      <c r="B8264" t="s">
        <v>511</v>
      </c>
      <c r="C8264" t="s">
        <v>13</v>
      </c>
      <c r="D8264" t="s">
        <v>14</v>
      </c>
      <c r="E8264" t="s">
        <v>15</v>
      </c>
      <c r="F8264" t="s">
        <v>16</v>
      </c>
      <c r="G8264" t="s">
        <v>48</v>
      </c>
      <c r="H8264">
        <v>5</v>
      </c>
      <c r="I8264">
        <v>60205.18</v>
      </c>
      <c r="J8264">
        <v>34600.870000000003</v>
      </c>
      <c r="K8264">
        <v>0.23</v>
      </c>
      <c r="L8264">
        <f>I8264-J8264-(I8264*K8264)</f>
        <v>11757.118599999996</v>
      </c>
      <c r="M8264">
        <f t="shared" si="387"/>
        <v>4</v>
      </c>
      <c r="N8264">
        <f t="shared" si="388"/>
        <v>2024</v>
      </c>
      <c r="O8264" s="21">
        <f t="shared" si="389"/>
        <v>0.19528416990033076</v>
      </c>
    </row>
    <row r="8265" spans="1:15">
      <c r="A8265" t="s">
        <v>8852</v>
      </c>
      <c r="B8265" t="s">
        <v>1342</v>
      </c>
      <c r="C8265" t="s">
        <v>13</v>
      </c>
      <c r="D8265" t="s">
        <v>14</v>
      </c>
      <c r="E8265" t="s">
        <v>15</v>
      </c>
      <c r="F8265" t="s">
        <v>16</v>
      </c>
      <c r="G8265" t="s">
        <v>73</v>
      </c>
      <c r="H8265">
        <v>3</v>
      </c>
      <c r="I8265">
        <v>27687.24</v>
      </c>
      <c r="J8265">
        <v>20959.900000000001</v>
      </c>
      <c r="K8265">
        <v>0.13</v>
      </c>
      <c r="L8265">
        <f>I8265-J8265-(I8265*K8265)</f>
        <v>3127.9987999999998</v>
      </c>
      <c r="M8265">
        <f t="shared" si="387"/>
        <v>2</v>
      </c>
      <c r="N8265">
        <f t="shared" si="388"/>
        <v>2024</v>
      </c>
      <c r="O8265" s="21">
        <f t="shared" si="389"/>
        <v>0.1129761868644184</v>
      </c>
    </row>
    <row r="8266" spans="1:15">
      <c r="A8266" t="s">
        <v>8853</v>
      </c>
      <c r="B8266" t="s">
        <v>1123</v>
      </c>
      <c r="C8266" t="s">
        <v>36</v>
      </c>
      <c r="D8266" t="s">
        <v>37</v>
      </c>
      <c r="E8266" t="s">
        <v>28</v>
      </c>
      <c r="F8266" t="s">
        <v>29</v>
      </c>
      <c r="G8266" t="s">
        <v>30</v>
      </c>
      <c r="H8266">
        <v>3</v>
      </c>
      <c r="I8266">
        <v>11631.47</v>
      </c>
      <c r="J8266">
        <v>8725.44</v>
      </c>
      <c r="K8266">
        <v>0.1</v>
      </c>
      <c r="L8266">
        <f>I8266-J8266-(I8266*K8266)</f>
        <v>1742.8829999999989</v>
      </c>
      <c r="M8266">
        <f t="shared" si="387"/>
        <v>6</v>
      </c>
      <c r="N8266">
        <f t="shared" si="388"/>
        <v>2025</v>
      </c>
      <c r="O8266" s="21">
        <f t="shared" si="389"/>
        <v>0.1498420234071875</v>
      </c>
    </row>
    <row r="8267" spans="1:15">
      <c r="A8267" t="s">
        <v>8854</v>
      </c>
      <c r="B8267" t="s">
        <v>1026</v>
      </c>
      <c r="C8267" t="s">
        <v>62</v>
      </c>
      <c r="D8267" t="s">
        <v>63</v>
      </c>
      <c r="E8267" t="s">
        <v>15</v>
      </c>
      <c r="F8267" t="s">
        <v>29</v>
      </c>
      <c r="G8267" t="s">
        <v>30</v>
      </c>
      <c r="H8267">
        <v>4</v>
      </c>
      <c r="I8267">
        <v>30798.77</v>
      </c>
      <c r="J8267">
        <v>17560.23</v>
      </c>
      <c r="K8267">
        <v>0.17</v>
      </c>
      <c r="L8267">
        <f>I8267-J8267-(I8267*K8267)</f>
        <v>8002.7491</v>
      </c>
      <c r="M8267">
        <f t="shared" si="387"/>
        <v>5</v>
      </c>
      <c r="N8267">
        <f t="shared" si="388"/>
        <v>2024</v>
      </c>
      <c r="O8267" s="21">
        <f t="shared" si="389"/>
        <v>0.25983989295676418</v>
      </c>
    </row>
    <row r="8268" spans="1:15">
      <c r="A8268" t="s">
        <v>8855</v>
      </c>
      <c r="B8268" t="s">
        <v>1896</v>
      </c>
      <c r="C8268" t="s">
        <v>20</v>
      </c>
      <c r="D8268" t="s">
        <v>21</v>
      </c>
      <c r="E8268" t="s">
        <v>22</v>
      </c>
      <c r="F8268" t="s">
        <v>23</v>
      </c>
      <c r="G8268" t="s">
        <v>33</v>
      </c>
      <c r="H8268">
        <v>5</v>
      </c>
      <c r="I8268">
        <v>50430.34</v>
      </c>
      <c r="J8268">
        <v>28857.98</v>
      </c>
      <c r="K8268">
        <v>0.1</v>
      </c>
      <c r="L8268">
        <f>I8268-J8268-(I8268*K8268)</f>
        <v>16529.325999999997</v>
      </c>
      <c r="M8268">
        <f t="shared" si="387"/>
        <v>5</v>
      </c>
      <c r="N8268">
        <f t="shared" si="388"/>
        <v>2025</v>
      </c>
      <c r="O8268" s="21">
        <f t="shared" si="389"/>
        <v>0.32776550782723252</v>
      </c>
    </row>
    <row r="8269" spans="1:15">
      <c r="A8269" t="s">
        <v>8856</v>
      </c>
      <c r="B8269" t="s">
        <v>562</v>
      </c>
      <c r="C8269" t="s">
        <v>27</v>
      </c>
      <c r="D8269" t="s">
        <v>27</v>
      </c>
      <c r="E8269" t="s">
        <v>15</v>
      </c>
      <c r="F8269" t="s">
        <v>29</v>
      </c>
      <c r="G8269" t="s">
        <v>139</v>
      </c>
      <c r="H8269">
        <v>3</v>
      </c>
      <c r="I8269">
        <v>28205.75</v>
      </c>
      <c r="J8269">
        <v>18441.3</v>
      </c>
      <c r="K8269">
        <v>0.03</v>
      </c>
      <c r="L8269">
        <f>I8269-J8269-(I8269*K8269)</f>
        <v>8918.2775000000001</v>
      </c>
      <c r="M8269">
        <f t="shared" si="387"/>
        <v>1</v>
      </c>
      <c r="N8269">
        <f t="shared" si="388"/>
        <v>2024</v>
      </c>
      <c r="O8269" s="21">
        <f t="shared" si="389"/>
        <v>0.31618650452478664</v>
      </c>
    </row>
    <row r="8270" spans="1:15">
      <c r="A8270" t="s">
        <v>8857</v>
      </c>
      <c r="B8270" t="s">
        <v>210</v>
      </c>
      <c r="C8270" t="s">
        <v>27</v>
      </c>
      <c r="D8270" t="s">
        <v>27</v>
      </c>
      <c r="E8270" t="s">
        <v>22</v>
      </c>
      <c r="F8270" t="s">
        <v>23</v>
      </c>
      <c r="G8270" t="s">
        <v>157</v>
      </c>
      <c r="H8270">
        <v>3</v>
      </c>
      <c r="I8270">
        <v>15217.55</v>
      </c>
      <c r="J8270">
        <v>8740.58</v>
      </c>
      <c r="K8270">
        <v>0.24</v>
      </c>
      <c r="L8270">
        <f>I8270-J8270-(I8270*K8270)</f>
        <v>2824.7579999999998</v>
      </c>
      <c r="M8270">
        <f t="shared" si="387"/>
        <v>6</v>
      </c>
      <c r="N8270">
        <f t="shared" si="388"/>
        <v>2024</v>
      </c>
      <c r="O8270" s="21">
        <f t="shared" si="389"/>
        <v>0.18562501848195012</v>
      </c>
    </row>
    <row r="8271" spans="1:15">
      <c r="A8271" t="s">
        <v>8858</v>
      </c>
      <c r="B8271" t="s">
        <v>1061</v>
      </c>
      <c r="C8271" t="s">
        <v>13</v>
      </c>
      <c r="D8271" t="s">
        <v>14</v>
      </c>
      <c r="E8271" t="s">
        <v>22</v>
      </c>
      <c r="F8271" t="s">
        <v>16</v>
      </c>
      <c r="G8271" t="s">
        <v>48</v>
      </c>
      <c r="H8271">
        <v>2</v>
      </c>
      <c r="I8271">
        <v>25985.85</v>
      </c>
      <c r="J8271">
        <v>16066.38</v>
      </c>
      <c r="K8271">
        <v>0.05</v>
      </c>
      <c r="L8271">
        <f>I8271-J8271-(I8271*K8271)</f>
        <v>8620.1774999999998</v>
      </c>
      <c r="M8271">
        <f t="shared" si="387"/>
        <v>6</v>
      </c>
      <c r="N8271">
        <f t="shared" si="388"/>
        <v>2024</v>
      </c>
      <c r="O8271" s="21">
        <f t="shared" si="389"/>
        <v>0.33172582386183253</v>
      </c>
    </row>
    <row r="8272" spans="1:15">
      <c r="A8272" t="s">
        <v>8859</v>
      </c>
      <c r="B8272" t="s">
        <v>1143</v>
      </c>
      <c r="C8272" t="s">
        <v>79</v>
      </c>
      <c r="D8272" t="s">
        <v>80</v>
      </c>
      <c r="E8272" t="s">
        <v>15</v>
      </c>
      <c r="F8272" t="s">
        <v>23</v>
      </c>
      <c r="G8272" t="s">
        <v>94</v>
      </c>
      <c r="H8272">
        <v>1</v>
      </c>
      <c r="I8272">
        <v>4208.51</v>
      </c>
      <c r="J8272">
        <v>3100.87</v>
      </c>
      <c r="K8272">
        <v>7.0000000000000007E-2</v>
      </c>
      <c r="L8272">
        <f>I8272-J8272-(I8272*K8272)</f>
        <v>813.04430000000025</v>
      </c>
      <c r="M8272">
        <f t="shared" si="387"/>
        <v>5</v>
      </c>
      <c r="N8272">
        <f t="shared" si="388"/>
        <v>2025</v>
      </c>
      <c r="O8272" s="21">
        <f t="shared" si="389"/>
        <v>0.19319053536762423</v>
      </c>
    </row>
    <row r="8273" spans="1:15">
      <c r="A8273" t="s">
        <v>8860</v>
      </c>
      <c r="B8273" t="s">
        <v>2233</v>
      </c>
      <c r="C8273" t="s">
        <v>20</v>
      </c>
      <c r="D8273" t="s">
        <v>21</v>
      </c>
      <c r="E8273" t="s">
        <v>15</v>
      </c>
      <c r="F8273" t="s">
        <v>51</v>
      </c>
      <c r="G8273" t="s">
        <v>52</v>
      </c>
      <c r="H8273">
        <v>5</v>
      </c>
      <c r="I8273">
        <v>47019.06</v>
      </c>
      <c r="J8273">
        <v>29919.26</v>
      </c>
      <c r="K8273">
        <v>0.12</v>
      </c>
      <c r="L8273">
        <f>I8273-J8273-(I8273*K8273)</f>
        <v>11457.5128</v>
      </c>
      <c r="M8273">
        <f t="shared" si="387"/>
        <v>2</v>
      </c>
      <c r="N8273">
        <f t="shared" si="388"/>
        <v>2025</v>
      </c>
      <c r="O8273" s="21">
        <f t="shared" si="389"/>
        <v>0.24367804885933494</v>
      </c>
    </row>
    <row r="8274" spans="1:15">
      <c r="A8274" t="s">
        <v>8861</v>
      </c>
      <c r="B8274" t="s">
        <v>854</v>
      </c>
      <c r="C8274" t="s">
        <v>27</v>
      </c>
      <c r="D8274" t="s">
        <v>27</v>
      </c>
      <c r="E8274" t="s">
        <v>15</v>
      </c>
      <c r="F8274" t="s">
        <v>23</v>
      </c>
      <c r="G8274" t="s">
        <v>94</v>
      </c>
      <c r="H8274">
        <v>1</v>
      </c>
      <c r="I8274">
        <v>8933.19</v>
      </c>
      <c r="J8274">
        <v>6275.12</v>
      </c>
      <c r="K8274">
        <v>0.2</v>
      </c>
      <c r="L8274">
        <f>I8274-J8274-(I8274*K8274)</f>
        <v>871.43200000000047</v>
      </c>
      <c r="M8274">
        <f t="shared" si="387"/>
        <v>1</v>
      </c>
      <c r="N8274">
        <f t="shared" si="388"/>
        <v>2025</v>
      </c>
      <c r="O8274" s="21">
        <f t="shared" si="389"/>
        <v>9.7549923375636297E-2</v>
      </c>
    </row>
    <row r="8275" spans="1:15">
      <c r="A8275" t="s">
        <v>8862</v>
      </c>
      <c r="B8275" t="s">
        <v>56</v>
      </c>
      <c r="C8275" t="s">
        <v>36</v>
      </c>
      <c r="D8275" t="s">
        <v>37</v>
      </c>
      <c r="E8275" t="s">
        <v>28</v>
      </c>
      <c r="F8275" t="s">
        <v>23</v>
      </c>
      <c r="G8275" t="s">
        <v>94</v>
      </c>
      <c r="H8275">
        <v>1</v>
      </c>
      <c r="I8275">
        <v>7521.88</v>
      </c>
      <c r="J8275">
        <v>4953.24</v>
      </c>
      <c r="K8275">
        <v>0.01</v>
      </c>
      <c r="L8275">
        <f>I8275-J8275-(I8275*K8275)</f>
        <v>2493.4212000000002</v>
      </c>
      <c r="M8275">
        <f t="shared" si="387"/>
        <v>1</v>
      </c>
      <c r="N8275">
        <f t="shared" si="388"/>
        <v>2024</v>
      </c>
      <c r="O8275" s="21">
        <f t="shared" si="389"/>
        <v>0.3314890958111536</v>
      </c>
    </row>
    <row r="8276" spans="1:15">
      <c r="A8276" t="s">
        <v>8863</v>
      </c>
      <c r="B8276" t="s">
        <v>622</v>
      </c>
      <c r="C8276" t="s">
        <v>57</v>
      </c>
      <c r="D8276" t="s">
        <v>58</v>
      </c>
      <c r="E8276" t="s">
        <v>22</v>
      </c>
      <c r="F8276" t="s">
        <v>23</v>
      </c>
      <c r="G8276" t="s">
        <v>157</v>
      </c>
      <c r="H8276">
        <v>3</v>
      </c>
      <c r="I8276">
        <v>36153.14</v>
      </c>
      <c r="J8276">
        <v>29318.2</v>
      </c>
      <c r="K8276">
        <v>0.2</v>
      </c>
      <c r="L8276">
        <f>I8276-J8276-(I8276*K8276)</f>
        <v>-395.68800000000192</v>
      </c>
      <c r="M8276">
        <f t="shared" si="387"/>
        <v>3</v>
      </c>
      <c r="N8276">
        <f t="shared" si="388"/>
        <v>2025</v>
      </c>
      <c r="O8276" s="21">
        <f t="shared" si="389"/>
        <v>-1.0944775474550812E-2</v>
      </c>
    </row>
    <row r="8277" spans="1:15">
      <c r="A8277" t="s">
        <v>8864</v>
      </c>
      <c r="B8277" t="s">
        <v>662</v>
      </c>
      <c r="C8277" t="s">
        <v>36</v>
      </c>
      <c r="D8277" t="s">
        <v>37</v>
      </c>
      <c r="E8277" t="s">
        <v>28</v>
      </c>
      <c r="F8277" t="s">
        <v>51</v>
      </c>
      <c r="G8277" t="s">
        <v>85</v>
      </c>
      <c r="H8277">
        <v>3</v>
      </c>
      <c r="I8277">
        <v>9520.3799999999992</v>
      </c>
      <c r="J8277">
        <v>5442.98</v>
      </c>
      <c r="K8277">
        <v>0.23</v>
      </c>
      <c r="L8277">
        <f>I8277-J8277-(I8277*K8277)</f>
        <v>1887.7125999999998</v>
      </c>
      <c r="M8277">
        <f t="shared" si="387"/>
        <v>3</v>
      </c>
      <c r="N8277">
        <f t="shared" si="388"/>
        <v>2024</v>
      </c>
      <c r="O8277" s="21">
        <f t="shared" si="389"/>
        <v>0.19828122406878718</v>
      </c>
    </row>
    <row r="8278" spans="1:15">
      <c r="A8278" t="s">
        <v>8865</v>
      </c>
      <c r="B8278" t="s">
        <v>54</v>
      </c>
      <c r="C8278" t="s">
        <v>62</v>
      </c>
      <c r="D8278" t="s">
        <v>63</v>
      </c>
      <c r="E8278" t="s">
        <v>28</v>
      </c>
      <c r="F8278" t="s">
        <v>23</v>
      </c>
      <c r="G8278" t="s">
        <v>157</v>
      </c>
      <c r="H8278">
        <v>2</v>
      </c>
      <c r="I8278">
        <v>3850.31</v>
      </c>
      <c r="J8278">
        <v>2587.16</v>
      </c>
      <c r="K8278">
        <v>0.18</v>
      </c>
      <c r="L8278">
        <f>I8278-J8278-(I8278*K8278)</f>
        <v>570.09420000000011</v>
      </c>
      <c r="M8278">
        <f t="shared" si="387"/>
        <v>1</v>
      </c>
      <c r="N8278">
        <f t="shared" si="388"/>
        <v>2024</v>
      </c>
      <c r="O8278" s="21">
        <f t="shared" si="389"/>
        <v>0.14806449350831494</v>
      </c>
    </row>
    <row r="8279" spans="1:15">
      <c r="A8279" t="s">
        <v>8866</v>
      </c>
      <c r="B8279" t="s">
        <v>1035</v>
      </c>
      <c r="C8279" t="s">
        <v>57</v>
      </c>
      <c r="D8279" t="s">
        <v>58</v>
      </c>
      <c r="E8279" t="s">
        <v>28</v>
      </c>
      <c r="F8279" t="s">
        <v>51</v>
      </c>
      <c r="G8279" t="s">
        <v>64</v>
      </c>
      <c r="H8279">
        <v>1</v>
      </c>
      <c r="I8279">
        <v>11941.02</v>
      </c>
      <c r="J8279">
        <v>8494.31</v>
      </c>
      <c r="K8279">
        <v>0.14000000000000001</v>
      </c>
      <c r="L8279">
        <f>I8279-J8279-(I8279*K8279)</f>
        <v>1774.9672000000007</v>
      </c>
      <c r="M8279">
        <f t="shared" si="387"/>
        <v>3</v>
      </c>
      <c r="N8279">
        <f t="shared" si="388"/>
        <v>2025</v>
      </c>
      <c r="O8279" s="21">
        <f t="shared" si="389"/>
        <v>0.14864452115480928</v>
      </c>
    </row>
    <row r="8280" spans="1:15">
      <c r="A8280" t="s">
        <v>8867</v>
      </c>
      <c r="B8280" t="s">
        <v>589</v>
      </c>
      <c r="C8280" t="s">
        <v>13</v>
      </c>
      <c r="D8280" t="s">
        <v>14</v>
      </c>
      <c r="E8280" t="s">
        <v>15</v>
      </c>
      <c r="F8280" t="s">
        <v>23</v>
      </c>
      <c r="G8280" t="s">
        <v>94</v>
      </c>
      <c r="H8280">
        <v>4</v>
      </c>
      <c r="I8280">
        <v>33315.82</v>
      </c>
      <c r="J8280">
        <v>20756.05</v>
      </c>
      <c r="K8280">
        <v>7.0000000000000007E-2</v>
      </c>
      <c r="L8280">
        <f>I8280-J8280-(I8280*K8280)</f>
        <v>10227.6626</v>
      </c>
      <c r="M8280">
        <f t="shared" si="387"/>
        <v>2</v>
      </c>
      <c r="N8280">
        <f t="shared" si="388"/>
        <v>2025</v>
      </c>
      <c r="O8280" s="21">
        <f t="shared" si="389"/>
        <v>0.30699117116132818</v>
      </c>
    </row>
    <row r="8281" spans="1:15">
      <c r="A8281" t="s">
        <v>8868</v>
      </c>
      <c r="B8281" t="s">
        <v>1031</v>
      </c>
      <c r="C8281" t="s">
        <v>13</v>
      </c>
      <c r="D8281" t="s">
        <v>14</v>
      </c>
      <c r="E8281" t="s">
        <v>15</v>
      </c>
      <c r="F8281" t="s">
        <v>51</v>
      </c>
      <c r="G8281" t="s">
        <v>85</v>
      </c>
      <c r="H8281">
        <v>4</v>
      </c>
      <c r="I8281">
        <v>25995.22</v>
      </c>
      <c r="J8281">
        <v>17017.95</v>
      </c>
      <c r="K8281">
        <v>0.05</v>
      </c>
      <c r="L8281">
        <f>I8281-J8281-(I8281*K8281)</f>
        <v>7677.509</v>
      </c>
      <c r="M8281">
        <f t="shared" si="387"/>
        <v>5</v>
      </c>
      <c r="N8281">
        <f t="shared" si="388"/>
        <v>2024</v>
      </c>
      <c r="O8281" s="21">
        <f t="shared" si="389"/>
        <v>0.29534310538629793</v>
      </c>
    </row>
    <row r="8282" spans="1:15">
      <c r="A8282" t="s">
        <v>8869</v>
      </c>
      <c r="B8282" t="s">
        <v>2411</v>
      </c>
      <c r="C8282" t="s">
        <v>20</v>
      </c>
      <c r="D8282" t="s">
        <v>21</v>
      </c>
      <c r="E8282" t="s">
        <v>22</v>
      </c>
      <c r="F8282" t="s">
        <v>29</v>
      </c>
      <c r="G8282" t="s">
        <v>42</v>
      </c>
      <c r="H8282">
        <v>2</v>
      </c>
      <c r="I8282">
        <v>27493.45</v>
      </c>
      <c r="J8282">
        <v>16915.509999999998</v>
      </c>
      <c r="K8282">
        <v>0.2</v>
      </c>
      <c r="L8282">
        <f>I8282-J8282-(I8282*K8282)</f>
        <v>5079.2500000000018</v>
      </c>
      <c r="M8282">
        <f t="shared" si="387"/>
        <v>8</v>
      </c>
      <c r="N8282">
        <f t="shared" si="388"/>
        <v>2024</v>
      </c>
      <c r="O8282" s="21">
        <f t="shared" si="389"/>
        <v>0.18474400266245239</v>
      </c>
    </row>
    <row r="8283" spans="1:15">
      <c r="A8283" t="s">
        <v>8870</v>
      </c>
      <c r="B8283" t="s">
        <v>344</v>
      </c>
      <c r="C8283" t="s">
        <v>41</v>
      </c>
      <c r="D8283" t="s">
        <v>21</v>
      </c>
      <c r="E8283" t="s">
        <v>15</v>
      </c>
      <c r="F8283" t="s">
        <v>29</v>
      </c>
      <c r="G8283" t="s">
        <v>139</v>
      </c>
      <c r="H8283">
        <v>4</v>
      </c>
      <c r="I8283">
        <v>21863.88</v>
      </c>
      <c r="J8283">
        <v>12449.64</v>
      </c>
      <c r="K8283">
        <v>7.0000000000000007E-2</v>
      </c>
      <c r="L8283">
        <f>I8283-J8283-(I8283*K8283)</f>
        <v>7883.7684000000008</v>
      </c>
      <c r="M8283">
        <f t="shared" si="387"/>
        <v>4</v>
      </c>
      <c r="N8283">
        <f t="shared" si="388"/>
        <v>2025</v>
      </c>
      <c r="O8283" s="21">
        <f t="shared" si="389"/>
        <v>0.36058414151559559</v>
      </c>
    </row>
    <row r="8284" spans="1:15">
      <c r="A8284" t="s">
        <v>8871</v>
      </c>
      <c r="B8284" t="s">
        <v>578</v>
      </c>
      <c r="C8284" t="s">
        <v>62</v>
      </c>
      <c r="D8284" t="s">
        <v>63</v>
      </c>
      <c r="E8284" t="s">
        <v>28</v>
      </c>
      <c r="F8284" t="s">
        <v>16</v>
      </c>
      <c r="G8284" t="s">
        <v>17</v>
      </c>
      <c r="H8284">
        <v>1</v>
      </c>
      <c r="I8284">
        <v>8690.76</v>
      </c>
      <c r="J8284">
        <v>6302.1</v>
      </c>
      <c r="K8284">
        <v>0.2</v>
      </c>
      <c r="L8284">
        <f>I8284-J8284-(I8284*K8284)</f>
        <v>650.50799999999981</v>
      </c>
      <c r="M8284">
        <f t="shared" si="387"/>
        <v>10</v>
      </c>
      <c r="N8284">
        <f t="shared" si="388"/>
        <v>2024</v>
      </c>
      <c r="O8284" s="21">
        <f t="shared" si="389"/>
        <v>7.4850530908689206E-2</v>
      </c>
    </row>
    <row r="8285" spans="1:15">
      <c r="A8285" t="s">
        <v>8872</v>
      </c>
      <c r="B8285" t="s">
        <v>146</v>
      </c>
      <c r="C8285" t="s">
        <v>36</v>
      </c>
      <c r="D8285" t="s">
        <v>37</v>
      </c>
      <c r="E8285" t="s">
        <v>22</v>
      </c>
      <c r="F8285" t="s">
        <v>16</v>
      </c>
      <c r="G8285" t="s">
        <v>17</v>
      </c>
      <c r="H8285">
        <v>5</v>
      </c>
      <c r="I8285">
        <v>37898.199999999997</v>
      </c>
      <c r="J8285">
        <v>24220.58</v>
      </c>
      <c r="K8285">
        <v>0.01</v>
      </c>
      <c r="L8285">
        <f>I8285-J8285-(I8285*K8285)</f>
        <v>13298.637999999995</v>
      </c>
      <c r="M8285">
        <f t="shared" si="387"/>
        <v>5</v>
      </c>
      <c r="N8285">
        <f t="shared" si="388"/>
        <v>2025</v>
      </c>
      <c r="O8285" s="21">
        <f t="shared" si="389"/>
        <v>0.35090421180953174</v>
      </c>
    </row>
    <row r="8286" spans="1:15">
      <c r="A8286" t="s">
        <v>8873</v>
      </c>
      <c r="B8286" t="s">
        <v>50</v>
      </c>
      <c r="C8286" t="s">
        <v>27</v>
      </c>
      <c r="D8286" t="s">
        <v>27</v>
      </c>
      <c r="E8286" t="s">
        <v>15</v>
      </c>
      <c r="F8286" t="s">
        <v>29</v>
      </c>
      <c r="G8286" t="s">
        <v>42</v>
      </c>
      <c r="H8286">
        <v>4</v>
      </c>
      <c r="I8286">
        <v>35856.519999999997</v>
      </c>
      <c r="J8286">
        <v>23489.9</v>
      </c>
      <c r="K8286">
        <v>0.14000000000000001</v>
      </c>
      <c r="L8286">
        <f>I8286-J8286-(I8286*K8286)</f>
        <v>7346.7071999999953</v>
      </c>
      <c r="M8286">
        <f t="shared" si="387"/>
        <v>10</v>
      </c>
      <c r="N8286">
        <f t="shared" si="388"/>
        <v>2024</v>
      </c>
      <c r="O8286" s="21">
        <f t="shared" si="389"/>
        <v>0.20489180768239629</v>
      </c>
    </row>
    <row r="8287" spans="1:15">
      <c r="A8287" t="s">
        <v>8874</v>
      </c>
      <c r="B8287" t="s">
        <v>3107</v>
      </c>
      <c r="C8287" t="s">
        <v>36</v>
      </c>
      <c r="D8287" t="s">
        <v>37</v>
      </c>
      <c r="E8287" t="s">
        <v>22</v>
      </c>
      <c r="F8287" t="s">
        <v>23</v>
      </c>
      <c r="G8287" t="s">
        <v>33</v>
      </c>
      <c r="H8287">
        <v>2</v>
      </c>
      <c r="I8287">
        <v>28388.45</v>
      </c>
      <c r="J8287">
        <v>16443.46</v>
      </c>
      <c r="K8287">
        <v>0.21</v>
      </c>
      <c r="L8287">
        <f>I8287-J8287-(I8287*K8287)</f>
        <v>5983.4155000000019</v>
      </c>
      <c r="M8287">
        <f t="shared" si="387"/>
        <v>6</v>
      </c>
      <c r="N8287">
        <f t="shared" si="388"/>
        <v>2024</v>
      </c>
      <c r="O8287" s="21">
        <f t="shared" si="389"/>
        <v>0.21076936218779121</v>
      </c>
    </row>
    <row r="8288" spans="1:15">
      <c r="A8288" t="s">
        <v>8875</v>
      </c>
      <c r="B8288" t="s">
        <v>743</v>
      </c>
      <c r="C8288" t="s">
        <v>20</v>
      </c>
      <c r="D8288" t="s">
        <v>21</v>
      </c>
      <c r="E8288" t="s">
        <v>15</v>
      </c>
      <c r="F8288" t="s">
        <v>23</v>
      </c>
      <c r="G8288" t="s">
        <v>33</v>
      </c>
      <c r="H8288">
        <v>1</v>
      </c>
      <c r="I8288">
        <v>2832.19</v>
      </c>
      <c r="J8288">
        <v>1666.98</v>
      </c>
      <c r="K8288">
        <v>0.08</v>
      </c>
      <c r="L8288">
        <f>I8288-J8288-(I8288*K8288)</f>
        <v>938.63480000000004</v>
      </c>
      <c r="M8288">
        <f t="shared" si="387"/>
        <v>10</v>
      </c>
      <c r="N8288">
        <f t="shared" si="388"/>
        <v>2024</v>
      </c>
      <c r="O8288" s="21">
        <f t="shared" si="389"/>
        <v>0.33141660693668151</v>
      </c>
    </row>
    <row r="8289" spans="1:15">
      <c r="A8289" t="s">
        <v>8876</v>
      </c>
      <c r="B8289" t="s">
        <v>1456</v>
      </c>
      <c r="C8289" t="s">
        <v>79</v>
      </c>
      <c r="D8289" t="s">
        <v>80</v>
      </c>
      <c r="E8289" t="s">
        <v>28</v>
      </c>
      <c r="F8289" t="s">
        <v>16</v>
      </c>
      <c r="G8289" t="s">
        <v>38</v>
      </c>
      <c r="H8289">
        <v>1</v>
      </c>
      <c r="I8289">
        <v>7406.85</v>
      </c>
      <c r="J8289">
        <v>5914.73</v>
      </c>
      <c r="K8289">
        <v>0.09</v>
      </c>
      <c r="L8289">
        <f>I8289-J8289-(I8289*K8289)</f>
        <v>825.50350000000083</v>
      </c>
      <c r="M8289">
        <f t="shared" si="387"/>
        <v>9</v>
      </c>
      <c r="N8289">
        <f t="shared" si="388"/>
        <v>2024</v>
      </c>
      <c r="O8289" s="21">
        <f t="shared" si="389"/>
        <v>0.11145135921478101</v>
      </c>
    </row>
    <row r="8290" spans="1:15">
      <c r="A8290" t="s">
        <v>8877</v>
      </c>
      <c r="B8290" t="s">
        <v>635</v>
      </c>
      <c r="C8290" t="s">
        <v>57</v>
      </c>
      <c r="D8290" t="s">
        <v>58</v>
      </c>
      <c r="E8290" t="s">
        <v>22</v>
      </c>
      <c r="F8290" t="s">
        <v>16</v>
      </c>
      <c r="G8290" t="s">
        <v>48</v>
      </c>
      <c r="H8290">
        <v>2</v>
      </c>
      <c r="I8290">
        <v>19117.759999999998</v>
      </c>
      <c r="J8290">
        <v>11739.65</v>
      </c>
      <c r="K8290">
        <v>0.08</v>
      </c>
      <c r="L8290">
        <f>I8290-J8290-(I8290*K8290)</f>
        <v>5848.6891999999989</v>
      </c>
      <c r="M8290">
        <f t="shared" si="387"/>
        <v>9</v>
      </c>
      <c r="N8290">
        <f t="shared" si="388"/>
        <v>2024</v>
      </c>
      <c r="O8290" s="21">
        <f t="shared" si="389"/>
        <v>0.30592962773881455</v>
      </c>
    </row>
    <row r="8291" spans="1:15">
      <c r="A8291" t="s">
        <v>8878</v>
      </c>
      <c r="B8291" t="s">
        <v>947</v>
      </c>
      <c r="C8291" t="s">
        <v>57</v>
      </c>
      <c r="D8291" t="s">
        <v>58</v>
      </c>
      <c r="E8291" t="s">
        <v>15</v>
      </c>
      <c r="F8291" t="s">
        <v>51</v>
      </c>
      <c r="G8291" t="s">
        <v>85</v>
      </c>
      <c r="H8291">
        <v>5</v>
      </c>
      <c r="I8291">
        <v>2965.84</v>
      </c>
      <c r="J8291">
        <v>2145.56</v>
      </c>
      <c r="K8291">
        <v>0.1</v>
      </c>
      <c r="L8291">
        <f>I8291-J8291-(I8291*K8291)</f>
        <v>523.69600000000014</v>
      </c>
      <c r="M8291">
        <f t="shared" si="387"/>
        <v>4</v>
      </c>
      <c r="N8291">
        <f t="shared" si="388"/>
        <v>2024</v>
      </c>
      <c r="O8291" s="21">
        <f t="shared" si="389"/>
        <v>0.17657594475764038</v>
      </c>
    </row>
    <row r="8292" spans="1:15">
      <c r="A8292" t="s">
        <v>8879</v>
      </c>
      <c r="B8292" t="s">
        <v>2085</v>
      </c>
      <c r="C8292" t="s">
        <v>62</v>
      </c>
      <c r="D8292" t="s">
        <v>63</v>
      </c>
      <c r="E8292" t="s">
        <v>28</v>
      </c>
      <c r="F8292" t="s">
        <v>23</v>
      </c>
      <c r="G8292" t="s">
        <v>33</v>
      </c>
      <c r="H8292">
        <v>3</v>
      </c>
      <c r="I8292">
        <v>19907.77</v>
      </c>
      <c r="J8292">
        <v>12426.15</v>
      </c>
      <c r="K8292">
        <v>0.21</v>
      </c>
      <c r="L8292">
        <f>I8292-J8292-(I8292*K8292)</f>
        <v>3300.9883000000009</v>
      </c>
      <c r="M8292">
        <f t="shared" si="387"/>
        <v>6</v>
      </c>
      <c r="N8292">
        <f t="shared" si="388"/>
        <v>2024</v>
      </c>
      <c r="O8292" s="21">
        <f t="shared" si="389"/>
        <v>0.16581406656797829</v>
      </c>
    </row>
    <row r="8293" spans="1:15">
      <c r="A8293" t="s">
        <v>8880</v>
      </c>
      <c r="B8293" t="s">
        <v>529</v>
      </c>
      <c r="C8293" t="s">
        <v>79</v>
      </c>
      <c r="D8293" t="s">
        <v>80</v>
      </c>
      <c r="E8293" t="s">
        <v>15</v>
      </c>
      <c r="F8293" t="s">
        <v>23</v>
      </c>
      <c r="G8293" t="s">
        <v>157</v>
      </c>
      <c r="H8293">
        <v>3</v>
      </c>
      <c r="I8293">
        <v>13529.38</v>
      </c>
      <c r="J8293">
        <v>8284.69</v>
      </c>
      <c r="K8293">
        <v>0.27</v>
      </c>
      <c r="L8293">
        <f>I8293-J8293-(I8293*K8293)</f>
        <v>1591.7573999999986</v>
      </c>
      <c r="M8293">
        <f t="shared" si="387"/>
        <v>9</v>
      </c>
      <c r="N8293">
        <f t="shared" si="388"/>
        <v>2024</v>
      </c>
      <c r="O8293" s="21">
        <f t="shared" si="389"/>
        <v>0.11765191013926719</v>
      </c>
    </row>
    <row r="8294" spans="1:15">
      <c r="A8294" t="s">
        <v>8881</v>
      </c>
      <c r="B8294" t="s">
        <v>360</v>
      </c>
      <c r="C8294" t="s">
        <v>27</v>
      </c>
      <c r="D8294" t="s">
        <v>27</v>
      </c>
      <c r="E8294" t="s">
        <v>22</v>
      </c>
      <c r="F8294" t="s">
        <v>51</v>
      </c>
      <c r="G8294" t="s">
        <v>85</v>
      </c>
      <c r="H8294">
        <v>4</v>
      </c>
      <c r="I8294">
        <v>32343.53</v>
      </c>
      <c r="J8294">
        <v>20655.330000000002</v>
      </c>
      <c r="K8294">
        <v>0.21</v>
      </c>
      <c r="L8294">
        <f>I8294-J8294-(I8294*K8294)</f>
        <v>4896.0586999999978</v>
      </c>
      <c r="M8294">
        <f t="shared" si="387"/>
        <v>2</v>
      </c>
      <c r="N8294">
        <f t="shared" si="388"/>
        <v>2025</v>
      </c>
      <c r="O8294" s="21">
        <f t="shared" si="389"/>
        <v>0.15137675757717226</v>
      </c>
    </row>
    <row r="8295" spans="1:15">
      <c r="A8295" t="s">
        <v>8882</v>
      </c>
      <c r="B8295" t="s">
        <v>813</v>
      </c>
      <c r="C8295" t="s">
        <v>36</v>
      </c>
      <c r="D8295" t="s">
        <v>37</v>
      </c>
      <c r="E8295" t="s">
        <v>22</v>
      </c>
      <c r="F8295" t="s">
        <v>51</v>
      </c>
      <c r="G8295" t="s">
        <v>52</v>
      </c>
      <c r="H8295">
        <v>1</v>
      </c>
      <c r="I8295">
        <v>5902.23</v>
      </c>
      <c r="J8295">
        <v>4182.71</v>
      </c>
      <c r="K8295">
        <v>0.04</v>
      </c>
      <c r="L8295">
        <f>I8295-J8295-(I8295*K8295)</f>
        <v>1483.4307999999996</v>
      </c>
      <c r="M8295">
        <f t="shared" si="387"/>
        <v>12</v>
      </c>
      <c r="N8295">
        <f t="shared" si="388"/>
        <v>2024</v>
      </c>
      <c r="O8295" s="21">
        <f t="shared" si="389"/>
        <v>0.2513339534379378</v>
      </c>
    </row>
    <row r="8296" spans="1:15">
      <c r="A8296" t="s">
        <v>8883</v>
      </c>
      <c r="B8296" t="s">
        <v>688</v>
      </c>
      <c r="C8296" t="s">
        <v>36</v>
      </c>
      <c r="D8296" t="s">
        <v>37</v>
      </c>
      <c r="E8296" t="s">
        <v>22</v>
      </c>
      <c r="F8296" t="s">
        <v>16</v>
      </c>
      <c r="G8296" t="s">
        <v>48</v>
      </c>
      <c r="H8296">
        <v>1</v>
      </c>
      <c r="I8296">
        <v>12290</v>
      </c>
      <c r="J8296">
        <v>10265.030000000001</v>
      </c>
      <c r="K8296">
        <v>0.22</v>
      </c>
      <c r="L8296">
        <f>I8296-J8296-(I8296*K8296)</f>
        <v>-678.83000000000084</v>
      </c>
      <c r="M8296">
        <f t="shared" si="387"/>
        <v>2</v>
      </c>
      <c r="N8296">
        <f t="shared" si="388"/>
        <v>2024</v>
      </c>
      <c r="O8296" s="21">
        <f t="shared" si="389"/>
        <v>-5.523433685923522E-2</v>
      </c>
    </row>
    <row r="8297" spans="1:15">
      <c r="A8297" t="s">
        <v>8884</v>
      </c>
      <c r="B8297" t="s">
        <v>390</v>
      </c>
      <c r="C8297" t="s">
        <v>13</v>
      </c>
      <c r="D8297" t="s">
        <v>14</v>
      </c>
      <c r="E8297" t="s">
        <v>15</v>
      </c>
      <c r="F8297" t="s">
        <v>29</v>
      </c>
      <c r="G8297" t="s">
        <v>42</v>
      </c>
      <c r="H8297">
        <v>4</v>
      </c>
      <c r="I8297">
        <v>57204.56</v>
      </c>
      <c r="J8297">
        <v>39990.1</v>
      </c>
      <c r="K8297">
        <v>0.08</v>
      </c>
      <c r="L8297">
        <f>I8297-J8297-(I8297*K8297)</f>
        <v>12638.0952</v>
      </c>
      <c r="M8297">
        <f t="shared" si="387"/>
        <v>4</v>
      </c>
      <c r="N8297">
        <f t="shared" si="388"/>
        <v>2024</v>
      </c>
      <c r="O8297" s="21">
        <f t="shared" si="389"/>
        <v>0.22092810782916608</v>
      </c>
    </row>
    <row r="8298" spans="1:15">
      <c r="A8298" t="s">
        <v>8885</v>
      </c>
      <c r="B8298" t="s">
        <v>1958</v>
      </c>
      <c r="C8298" t="s">
        <v>79</v>
      </c>
      <c r="D8298" t="s">
        <v>80</v>
      </c>
      <c r="E8298" t="s">
        <v>22</v>
      </c>
      <c r="F8298" t="s">
        <v>23</v>
      </c>
      <c r="G8298" t="s">
        <v>157</v>
      </c>
      <c r="H8298">
        <v>4</v>
      </c>
      <c r="I8298">
        <v>7043.98</v>
      </c>
      <c r="J8298">
        <v>4593.07</v>
      </c>
      <c r="K8298">
        <v>0.19</v>
      </c>
      <c r="L8298">
        <f>I8298-J8298-(I8298*K8298)</f>
        <v>1112.5537999999999</v>
      </c>
      <c r="M8298">
        <f t="shared" si="387"/>
        <v>12</v>
      </c>
      <c r="N8298">
        <f t="shared" si="388"/>
        <v>2024</v>
      </c>
      <c r="O8298" s="21">
        <f t="shared" si="389"/>
        <v>0.1579439180690462</v>
      </c>
    </row>
    <row r="8299" spans="1:15">
      <c r="A8299" t="s">
        <v>8886</v>
      </c>
      <c r="B8299" t="s">
        <v>91</v>
      </c>
      <c r="C8299" t="s">
        <v>79</v>
      </c>
      <c r="D8299" t="s">
        <v>80</v>
      </c>
      <c r="E8299" t="s">
        <v>28</v>
      </c>
      <c r="F8299" t="s">
        <v>51</v>
      </c>
      <c r="G8299" t="s">
        <v>64</v>
      </c>
      <c r="H8299">
        <v>1</v>
      </c>
      <c r="I8299">
        <v>2113.85</v>
      </c>
      <c r="J8299">
        <v>1444.94</v>
      </c>
      <c r="K8299">
        <v>0.16</v>
      </c>
      <c r="L8299">
        <f>I8299-J8299-(I8299*K8299)</f>
        <v>330.69399999999985</v>
      </c>
      <c r="M8299">
        <f t="shared" si="387"/>
        <v>9</v>
      </c>
      <c r="N8299">
        <f t="shared" si="388"/>
        <v>2024</v>
      </c>
      <c r="O8299" s="21">
        <f t="shared" si="389"/>
        <v>0.15644156397095341</v>
      </c>
    </row>
    <row r="8300" spans="1:15">
      <c r="A8300" t="s">
        <v>8887</v>
      </c>
      <c r="B8300" t="s">
        <v>566</v>
      </c>
      <c r="C8300" t="s">
        <v>62</v>
      </c>
      <c r="D8300" t="s">
        <v>63</v>
      </c>
      <c r="E8300" t="s">
        <v>22</v>
      </c>
      <c r="F8300" t="s">
        <v>29</v>
      </c>
      <c r="G8300" t="s">
        <v>45</v>
      </c>
      <c r="H8300">
        <v>2</v>
      </c>
      <c r="I8300">
        <v>25802.5</v>
      </c>
      <c r="J8300">
        <v>19436.009999999998</v>
      </c>
      <c r="K8300">
        <v>0.1</v>
      </c>
      <c r="L8300">
        <f>I8300-J8300-(I8300*K8300)</f>
        <v>3786.2400000000016</v>
      </c>
      <c r="M8300">
        <f t="shared" si="387"/>
        <v>6</v>
      </c>
      <c r="N8300">
        <f t="shared" si="388"/>
        <v>2025</v>
      </c>
      <c r="O8300" s="21">
        <f t="shared" si="389"/>
        <v>0.1467392694506347</v>
      </c>
    </row>
    <row r="8301" spans="1:15">
      <c r="A8301" t="s">
        <v>8888</v>
      </c>
      <c r="B8301" t="s">
        <v>1711</v>
      </c>
      <c r="C8301" t="s">
        <v>27</v>
      </c>
      <c r="D8301" t="s">
        <v>27</v>
      </c>
      <c r="E8301" t="s">
        <v>15</v>
      </c>
      <c r="F8301" t="s">
        <v>51</v>
      </c>
      <c r="G8301" t="s">
        <v>52</v>
      </c>
      <c r="H8301">
        <v>5</v>
      </c>
      <c r="I8301">
        <v>3525.52</v>
      </c>
      <c r="J8301">
        <v>1982.94</v>
      </c>
      <c r="K8301">
        <v>0.19</v>
      </c>
      <c r="L8301">
        <f>I8301-J8301-(I8301*K8301)</f>
        <v>872.73119999999994</v>
      </c>
      <c r="M8301">
        <f t="shared" si="387"/>
        <v>2</v>
      </c>
      <c r="N8301">
        <f t="shared" si="388"/>
        <v>2024</v>
      </c>
      <c r="O8301" s="21">
        <f t="shared" si="389"/>
        <v>0.2475468016065715</v>
      </c>
    </row>
    <row r="8302" spans="1:15">
      <c r="A8302" t="s">
        <v>8889</v>
      </c>
      <c r="B8302" t="s">
        <v>988</v>
      </c>
      <c r="C8302" t="s">
        <v>13</v>
      </c>
      <c r="D8302" t="s">
        <v>14</v>
      </c>
      <c r="E8302" t="s">
        <v>28</v>
      </c>
      <c r="F8302" t="s">
        <v>16</v>
      </c>
      <c r="G8302" t="s">
        <v>48</v>
      </c>
      <c r="H8302">
        <v>3</v>
      </c>
      <c r="I8302">
        <v>15787.97</v>
      </c>
      <c r="J8302">
        <v>12133.38</v>
      </c>
      <c r="K8302">
        <v>0.23</v>
      </c>
      <c r="L8302">
        <f>I8302-J8302-(I8302*K8302)</f>
        <v>23.356900000000223</v>
      </c>
      <c r="M8302">
        <f t="shared" si="387"/>
        <v>1</v>
      </c>
      <c r="N8302">
        <f t="shared" si="388"/>
        <v>2024</v>
      </c>
      <c r="O8302" s="21">
        <f t="shared" si="389"/>
        <v>1.4794112225954461E-3</v>
      </c>
    </row>
    <row r="8303" spans="1:15">
      <c r="A8303" t="s">
        <v>8890</v>
      </c>
      <c r="B8303" t="s">
        <v>495</v>
      </c>
      <c r="C8303" t="s">
        <v>41</v>
      </c>
      <c r="D8303" t="s">
        <v>21</v>
      </c>
      <c r="E8303" t="s">
        <v>28</v>
      </c>
      <c r="F8303" t="s">
        <v>16</v>
      </c>
      <c r="G8303" t="s">
        <v>73</v>
      </c>
      <c r="H8303">
        <v>3</v>
      </c>
      <c r="I8303">
        <v>21063.94</v>
      </c>
      <c r="J8303">
        <v>13249.58</v>
      </c>
      <c r="K8303">
        <v>0.14000000000000001</v>
      </c>
      <c r="L8303">
        <f>I8303-J8303-(I8303*K8303)</f>
        <v>4865.4083999999984</v>
      </c>
      <c r="M8303">
        <f t="shared" si="387"/>
        <v>6</v>
      </c>
      <c r="N8303">
        <f t="shared" si="388"/>
        <v>2024</v>
      </c>
      <c r="O8303" s="21">
        <f t="shared" si="389"/>
        <v>0.23098282657470534</v>
      </c>
    </row>
    <row r="8304" spans="1:15">
      <c r="A8304" t="s">
        <v>8891</v>
      </c>
      <c r="B8304" t="s">
        <v>3547</v>
      </c>
      <c r="C8304" t="s">
        <v>41</v>
      </c>
      <c r="D8304" t="s">
        <v>21</v>
      </c>
      <c r="E8304" t="s">
        <v>15</v>
      </c>
      <c r="F8304" t="s">
        <v>29</v>
      </c>
      <c r="G8304" t="s">
        <v>45</v>
      </c>
      <c r="H8304">
        <v>4</v>
      </c>
      <c r="I8304">
        <v>9263.57</v>
      </c>
      <c r="J8304">
        <v>5195.5600000000004</v>
      </c>
      <c r="K8304">
        <v>0.28999999999999998</v>
      </c>
      <c r="L8304">
        <f>I8304-J8304-(I8304*K8304)</f>
        <v>1381.5746999999997</v>
      </c>
      <c r="M8304">
        <f t="shared" si="387"/>
        <v>5</v>
      </c>
      <c r="N8304">
        <f t="shared" si="388"/>
        <v>2025</v>
      </c>
      <c r="O8304" s="21">
        <f t="shared" si="389"/>
        <v>0.14914063368658084</v>
      </c>
    </row>
    <row r="8305" spans="1:15">
      <c r="A8305" t="s">
        <v>8892</v>
      </c>
      <c r="B8305" t="s">
        <v>879</v>
      </c>
      <c r="C8305" t="s">
        <v>20</v>
      </c>
      <c r="D8305" t="s">
        <v>21</v>
      </c>
      <c r="E8305" t="s">
        <v>15</v>
      </c>
      <c r="F8305" t="s">
        <v>23</v>
      </c>
      <c r="G8305" t="s">
        <v>94</v>
      </c>
      <c r="H8305">
        <v>3</v>
      </c>
      <c r="I8305">
        <v>15262.03</v>
      </c>
      <c r="J8305">
        <v>11356.77</v>
      </c>
      <c r="K8305">
        <v>0.08</v>
      </c>
      <c r="L8305">
        <f>I8305-J8305-(I8305*K8305)</f>
        <v>2684.2975999999999</v>
      </c>
      <c r="M8305">
        <f t="shared" si="387"/>
        <v>7</v>
      </c>
      <c r="N8305">
        <f t="shared" si="388"/>
        <v>2024</v>
      </c>
      <c r="O8305" s="21">
        <f t="shared" si="389"/>
        <v>0.17588077077557834</v>
      </c>
    </row>
    <row r="8306" spans="1:15">
      <c r="A8306" t="s">
        <v>8893</v>
      </c>
      <c r="B8306" t="s">
        <v>688</v>
      </c>
      <c r="C8306" t="s">
        <v>41</v>
      </c>
      <c r="D8306" t="s">
        <v>21</v>
      </c>
      <c r="E8306" t="s">
        <v>15</v>
      </c>
      <c r="F8306" t="s">
        <v>16</v>
      </c>
      <c r="G8306" t="s">
        <v>73</v>
      </c>
      <c r="H8306">
        <v>2</v>
      </c>
      <c r="I8306">
        <v>23564.14</v>
      </c>
      <c r="J8306">
        <v>14911.45</v>
      </c>
      <c r="K8306">
        <v>0.11</v>
      </c>
      <c r="L8306">
        <f>I8306-J8306-(I8306*K8306)</f>
        <v>6060.6345999999994</v>
      </c>
      <c r="M8306">
        <f t="shared" si="387"/>
        <v>2</v>
      </c>
      <c r="N8306">
        <f t="shared" si="388"/>
        <v>2024</v>
      </c>
      <c r="O8306" s="21">
        <f t="shared" si="389"/>
        <v>0.25719736005642468</v>
      </c>
    </row>
    <row r="8307" spans="1:15">
      <c r="A8307" t="s">
        <v>8894</v>
      </c>
      <c r="B8307" t="s">
        <v>1991</v>
      </c>
      <c r="C8307" t="s">
        <v>20</v>
      </c>
      <c r="D8307" t="s">
        <v>21</v>
      </c>
      <c r="E8307" t="s">
        <v>28</v>
      </c>
      <c r="F8307" t="s">
        <v>51</v>
      </c>
      <c r="G8307" t="s">
        <v>64</v>
      </c>
      <c r="H8307">
        <v>2</v>
      </c>
      <c r="I8307">
        <v>14120.71</v>
      </c>
      <c r="J8307">
        <v>9890.85</v>
      </c>
      <c r="K8307">
        <v>0.04</v>
      </c>
      <c r="L8307">
        <f>I8307-J8307-(I8307*K8307)</f>
        <v>3665.0315999999989</v>
      </c>
      <c r="M8307">
        <f t="shared" si="387"/>
        <v>9</v>
      </c>
      <c r="N8307">
        <f t="shared" si="388"/>
        <v>2024</v>
      </c>
      <c r="O8307" s="21">
        <f t="shared" si="389"/>
        <v>0.25955009344430974</v>
      </c>
    </row>
    <row r="8308" spans="1:15">
      <c r="A8308" t="s">
        <v>8895</v>
      </c>
      <c r="B8308" t="s">
        <v>150</v>
      </c>
      <c r="C8308" t="s">
        <v>27</v>
      </c>
      <c r="D8308" t="s">
        <v>27</v>
      </c>
      <c r="E8308" t="s">
        <v>22</v>
      </c>
      <c r="F8308" t="s">
        <v>16</v>
      </c>
      <c r="G8308" t="s">
        <v>38</v>
      </c>
      <c r="H8308">
        <v>2</v>
      </c>
      <c r="I8308">
        <v>23149.3</v>
      </c>
      <c r="J8308">
        <v>16074.63</v>
      </c>
      <c r="K8308">
        <v>0.01</v>
      </c>
      <c r="L8308">
        <f>I8308-J8308-(I8308*K8308)</f>
        <v>6843.1769999999997</v>
      </c>
      <c r="M8308">
        <f t="shared" si="387"/>
        <v>6</v>
      </c>
      <c r="N8308">
        <f t="shared" si="388"/>
        <v>2025</v>
      </c>
      <c r="O8308" s="21">
        <f t="shared" si="389"/>
        <v>0.29561053681968785</v>
      </c>
    </row>
    <row r="8309" spans="1:15">
      <c r="A8309" t="s">
        <v>8896</v>
      </c>
      <c r="B8309" t="s">
        <v>1798</v>
      </c>
      <c r="C8309" t="s">
        <v>62</v>
      </c>
      <c r="D8309" t="s">
        <v>63</v>
      </c>
      <c r="E8309" t="s">
        <v>28</v>
      </c>
      <c r="F8309" t="s">
        <v>51</v>
      </c>
      <c r="G8309" t="s">
        <v>59</v>
      </c>
      <c r="H8309">
        <v>3</v>
      </c>
      <c r="I8309">
        <v>28989.759999999998</v>
      </c>
      <c r="J8309">
        <v>21282.28</v>
      </c>
      <c r="K8309">
        <v>0.18</v>
      </c>
      <c r="L8309">
        <f>I8309-J8309-(I8309*K8309)</f>
        <v>2489.3231999999998</v>
      </c>
      <c r="M8309">
        <f t="shared" si="387"/>
        <v>4</v>
      </c>
      <c r="N8309">
        <f t="shared" si="388"/>
        <v>2024</v>
      </c>
      <c r="O8309" s="21">
        <f t="shared" si="389"/>
        <v>8.5869051692735635E-2</v>
      </c>
    </row>
    <row r="8310" spans="1:15">
      <c r="A8310" t="s">
        <v>8897</v>
      </c>
      <c r="B8310" t="s">
        <v>1743</v>
      </c>
      <c r="C8310" t="s">
        <v>57</v>
      </c>
      <c r="D8310" t="s">
        <v>58</v>
      </c>
      <c r="E8310" t="s">
        <v>28</v>
      </c>
      <c r="F8310" t="s">
        <v>29</v>
      </c>
      <c r="G8310" t="s">
        <v>30</v>
      </c>
      <c r="H8310">
        <v>2</v>
      </c>
      <c r="I8310">
        <v>18446.169999999998</v>
      </c>
      <c r="J8310">
        <v>13867.86</v>
      </c>
      <c r="K8310">
        <v>0.11</v>
      </c>
      <c r="L8310">
        <f>I8310-J8310-(I8310*K8310)</f>
        <v>2549.2312999999976</v>
      </c>
      <c r="M8310">
        <f t="shared" si="387"/>
        <v>3</v>
      </c>
      <c r="N8310">
        <f t="shared" si="388"/>
        <v>2025</v>
      </c>
      <c r="O8310" s="21">
        <f t="shared" si="389"/>
        <v>0.13819840649847626</v>
      </c>
    </row>
    <row r="8311" spans="1:15">
      <c r="A8311" t="s">
        <v>8898</v>
      </c>
      <c r="B8311" t="s">
        <v>421</v>
      </c>
      <c r="C8311" t="s">
        <v>41</v>
      </c>
      <c r="D8311" t="s">
        <v>21</v>
      </c>
      <c r="E8311" t="s">
        <v>22</v>
      </c>
      <c r="F8311" t="s">
        <v>16</v>
      </c>
      <c r="G8311" t="s">
        <v>38</v>
      </c>
      <c r="H8311">
        <v>1</v>
      </c>
      <c r="I8311">
        <v>12595.89</v>
      </c>
      <c r="J8311">
        <v>10225.030000000001</v>
      </c>
      <c r="K8311">
        <v>0.16</v>
      </c>
      <c r="L8311">
        <f>I8311-J8311-(I8311*K8311)</f>
        <v>355.51759999999877</v>
      </c>
      <c r="M8311">
        <f t="shared" si="387"/>
        <v>1</v>
      </c>
      <c r="N8311">
        <f t="shared" si="388"/>
        <v>2024</v>
      </c>
      <c r="O8311" s="21">
        <f t="shared" si="389"/>
        <v>2.8224889229740716E-2</v>
      </c>
    </row>
    <row r="8312" spans="1:15">
      <c r="A8312" t="s">
        <v>8899</v>
      </c>
      <c r="B8312" t="s">
        <v>1136</v>
      </c>
      <c r="C8312" t="s">
        <v>57</v>
      </c>
      <c r="D8312" t="s">
        <v>58</v>
      </c>
      <c r="E8312" t="s">
        <v>28</v>
      </c>
      <c r="F8312" t="s">
        <v>23</v>
      </c>
      <c r="G8312" t="s">
        <v>33</v>
      </c>
      <c r="H8312">
        <v>1</v>
      </c>
      <c r="I8312">
        <v>1263.47</v>
      </c>
      <c r="J8312">
        <v>901.29</v>
      </c>
      <c r="K8312">
        <v>0.16</v>
      </c>
      <c r="L8312">
        <f>I8312-J8312-(I8312*K8312)</f>
        <v>160.02480000000006</v>
      </c>
      <c r="M8312">
        <f t="shared" si="387"/>
        <v>1</v>
      </c>
      <c r="N8312">
        <f t="shared" si="388"/>
        <v>2024</v>
      </c>
      <c r="O8312" s="21">
        <f t="shared" si="389"/>
        <v>0.12665500565901847</v>
      </c>
    </row>
    <row r="8313" spans="1:15">
      <c r="A8313" t="s">
        <v>8900</v>
      </c>
      <c r="B8313" t="s">
        <v>32</v>
      </c>
      <c r="C8313" t="s">
        <v>20</v>
      </c>
      <c r="D8313" t="s">
        <v>21</v>
      </c>
      <c r="E8313" t="s">
        <v>22</v>
      </c>
      <c r="F8313" t="s">
        <v>51</v>
      </c>
      <c r="G8313" t="s">
        <v>52</v>
      </c>
      <c r="H8313">
        <v>1</v>
      </c>
      <c r="I8313">
        <v>3375.4</v>
      </c>
      <c r="J8313">
        <v>1997.65</v>
      </c>
      <c r="K8313">
        <v>0.05</v>
      </c>
      <c r="L8313">
        <f>I8313-J8313-(I8313*K8313)</f>
        <v>1208.98</v>
      </c>
      <c r="M8313">
        <f t="shared" si="387"/>
        <v>5</v>
      </c>
      <c r="N8313">
        <f t="shared" si="388"/>
        <v>2025</v>
      </c>
      <c r="O8313" s="21">
        <f t="shared" si="389"/>
        <v>0.35817384606268887</v>
      </c>
    </row>
    <row r="8314" spans="1:15">
      <c r="A8314" t="s">
        <v>8901</v>
      </c>
      <c r="B8314" t="s">
        <v>1045</v>
      </c>
      <c r="C8314" t="s">
        <v>62</v>
      </c>
      <c r="D8314" t="s">
        <v>63</v>
      </c>
      <c r="E8314" t="s">
        <v>28</v>
      </c>
      <c r="F8314" t="s">
        <v>29</v>
      </c>
      <c r="G8314" t="s">
        <v>139</v>
      </c>
      <c r="H8314">
        <v>4</v>
      </c>
      <c r="I8314">
        <v>12169.26</v>
      </c>
      <c r="J8314">
        <v>7608.13</v>
      </c>
      <c r="K8314">
        <v>0.01</v>
      </c>
      <c r="L8314">
        <f>I8314-J8314-(I8314*K8314)</f>
        <v>4439.4373999999998</v>
      </c>
      <c r="M8314">
        <f t="shared" si="387"/>
        <v>1</v>
      </c>
      <c r="N8314">
        <f t="shared" si="388"/>
        <v>2025</v>
      </c>
      <c r="O8314" s="21">
        <f t="shared" si="389"/>
        <v>0.36480750678348556</v>
      </c>
    </row>
    <row r="8315" spans="1:15">
      <c r="A8315" t="s">
        <v>8902</v>
      </c>
      <c r="B8315" t="s">
        <v>19</v>
      </c>
      <c r="C8315" t="s">
        <v>13</v>
      </c>
      <c r="D8315" t="s">
        <v>14</v>
      </c>
      <c r="E8315" t="s">
        <v>28</v>
      </c>
      <c r="F8315" t="s">
        <v>16</v>
      </c>
      <c r="G8315" t="s">
        <v>48</v>
      </c>
      <c r="H8315">
        <v>3</v>
      </c>
      <c r="I8315">
        <v>37060.58</v>
      </c>
      <c r="J8315">
        <v>27733.49</v>
      </c>
      <c r="K8315">
        <v>0.14000000000000001</v>
      </c>
      <c r="L8315">
        <f>I8315-J8315-(I8315*K8315)</f>
        <v>4138.6087999999991</v>
      </c>
      <c r="M8315">
        <f t="shared" si="387"/>
        <v>8</v>
      </c>
      <c r="N8315">
        <f t="shared" si="388"/>
        <v>2024</v>
      </c>
      <c r="O8315" s="21">
        <f t="shared" si="389"/>
        <v>0.11167145252448825</v>
      </c>
    </row>
    <row r="8316" spans="1:15">
      <c r="A8316" t="s">
        <v>8903</v>
      </c>
      <c r="B8316" t="s">
        <v>1848</v>
      </c>
      <c r="C8316" t="s">
        <v>36</v>
      </c>
      <c r="D8316" t="s">
        <v>37</v>
      </c>
      <c r="E8316" t="s">
        <v>15</v>
      </c>
      <c r="F8316" t="s">
        <v>29</v>
      </c>
      <c r="G8316" t="s">
        <v>30</v>
      </c>
      <c r="H8316">
        <v>2</v>
      </c>
      <c r="I8316">
        <v>23391.09</v>
      </c>
      <c r="J8316">
        <v>19879.5</v>
      </c>
      <c r="K8316">
        <v>0.13</v>
      </c>
      <c r="L8316">
        <f>I8316-J8316-(I8316*K8316)</f>
        <v>470.7483000000002</v>
      </c>
      <c r="M8316">
        <f t="shared" si="387"/>
        <v>7</v>
      </c>
      <c r="N8316">
        <f t="shared" si="388"/>
        <v>2024</v>
      </c>
      <c r="O8316" s="21">
        <f t="shared" si="389"/>
        <v>2.0125111741265592E-2</v>
      </c>
    </row>
    <row r="8317" spans="1:15">
      <c r="A8317" t="s">
        <v>8904</v>
      </c>
      <c r="B8317" t="s">
        <v>848</v>
      </c>
      <c r="C8317" t="s">
        <v>13</v>
      </c>
      <c r="D8317" t="s">
        <v>14</v>
      </c>
      <c r="E8317" t="s">
        <v>28</v>
      </c>
      <c r="F8317" t="s">
        <v>51</v>
      </c>
      <c r="G8317" t="s">
        <v>52</v>
      </c>
      <c r="H8317">
        <v>3</v>
      </c>
      <c r="I8317">
        <v>33610.14</v>
      </c>
      <c r="J8317">
        <v>22159.62</v>
      </c>
      <c r="K8317">
        <v>0.21</v>
      </c>
      <c r="L8317">
        <f>I8317-J8317-(I8317*K8317)</f>
        <v>4392.3906000000006</v>
      </c>
      <c r="M8317">
        <f t="shared" si="387"/>
        <v>6</v>
      </c>
      <c r="N8317">
        <f t="shared" si="388"/>
        <v>2025</v>
      </c>
      <c r="O8317" s="21">
        <f t="shared" si="389"/>
        <v>0.13068647140416556</v>
      </c>
    </row>
    <row r="8318" spans="1:15">
      <c r="A8318" t="s">
        <v>8905</v>
      </c>
      <c r="B8318" t="s">
        <v>421</v>
      </c>
      <c r="C8318" t="s">
        <v>41</v>
      </c>
      <c r="D8318" t="s">
        <v>21</v>
      </c>
      <c r="E8318" t="s">
        <v>28</v>
      </c>
      <c r="F8318" t="s">
        <v>23</v>
      </c>
      <c r="G8318" t="s">
        <v>24</v>
      </c>
      <c r="H8318">
        <v>5</v>
      </c>
      <c r="I8318">
        <v>49105.26</v>
      </c>
      <c r="J8318">
        <v>31735.46</v>
      </c>
      <c r="K8318">
        <v>0.08</v>
      </c>
      <c r="L8318">
        <f>I8318-J8318-(I8318*K8318)</f>
        <v>13441.379200000003</v>
      </c>
      <c r="M8318">
        <f t="shared" si="387"/>
        <v>1</v>
      </c>
      <c r="N8318">
        <f t="shared" si="388"/>
        <v>2024</v>
      </c>
      <c r="O8318" s="21">
        <f t="shared" si="389"/>
        <v>0.27372585340144828</v>
      </c>
    </row>
    <row r="8319" spans="1:15">
      <c r="A8319" t="s">
        <v>8906</v>
      </c>
      <c r="B8319" t="s">
        <v>384</v>
      </c>
      <c r="C8319" t="s">
        <v>57</v>
      </c>
      <c r="D8319" t="s">
        <v>58</v>
      </c>
      <c r="E8319" t="s">
        <v>28</v>
      </c>
      <c r="F8319" t="s">
        <v>29</v>
      </c>
      <c r="G8319" t="s">
        <v>30</v>
      </c>
      <c r="H8319">
        <v>2</v>
      </c>
      <c r="I8319">
        <v>11625.98</v>
      </c>
      <c r="J8319">
        <v>9087.31</v>
      </c>
      <c r="K8319">
        <v>0.2</v>
      </c>
      <c r="L8319">
        <f>I8319-J8319-(I8319*K8319)</f>
        <v>213.47400000000016</v>
      </c>
      <c r="M8319">
        <f t="shared" si="387"/>
        <v>11</v>
      </c>
      <c r="N8319">
        <f t="shared" si="388"/>
        <v>2024</v>
      </c>
      <c r="O8319" s="21">
        <f t="shared" si="389"/>
        <v>1.8361806918642573E-2</v>
      </c>
    </row>
    <row r="8320" spans="1:15">
      <c r="A8320" t="s">
        <v>8907</v>
      </c>
      <c r="B8320" t="s">
        <v>56</v>
      </c>
      <c r="C8320" t="s">
        <v>27</v>
      </c>
      <c r="D8320" t="s">
        <v>27</v>
      </c>
      <c r="E8320" t="s">
        <v>15</v>
      </c>
      <c r="F8320" t="s">
        <v>51</v>
      </c>
      <c r="G8320" t="s">
        <v>59</v>
      </c>
      <c r="H8320">
        <v>2</v>
      </c>
      <c r="I8320">
        <v>29556.87</v>
      </c>
      <c r="J8320">
        <v>18445.939999999999</v>
      </c>
      <c r="K8320">
        <v>0.19</v>
      </c>
      <c r="L8320">
        <f>I8320-J8320-(I8320*K8320)</f>
        <v>5495.1247000000003</v>
      </c>
      <c r="M8320">
        <f t="shared" si="387"/>
        <v>1</v>
      </c>
      <c r="N8320">
        <f t="shared" si="388"/>
        <v>2024</v>
      </c>
      <c r="O8320" s="21">
        <f t="shared" si="389"/>
        <v>0.18591700339041314</v>
      </c>
    </row>
    <row r="8321" spans="1:15">
      <c r="A8321" t="s">
        <v>8908</v>
      </c>
      <c r="B8321" t="s">
        <v>532</v>
      </c>
      <c r="C8321" t="s">
        <v>36</v>
      </c>
      <c r="D8321" t="s">
        <v>37</v>
      </c>
      <c r="E8321" t="s">
        <v>22</v>
      </c>
      <c r="F8321" t="s">
        <v>51</v>
      </c>
      <c r="G8321" t="s">
        <v>64</v>
      </c>
      <c r="H8321">
        <v>3</v>
      </c>
      <c r="I8321">
        <v>33541.07</v>
      </c>
      <c r="J8321">
        <v>18588.8</v>
      </c>
      <c r="K8321">
        <v>0.19</v>
      </c>
      <c r="L8321">
        <f>I8321-J8321-(I8321*K8321)</f>
        <v>8579.4667000000009</v>
      </c>
      <c r="M8321">
        <f t="shared" si="387"/>
        <v>1</v>
      </c>
      <c r="N8321">
        <f t="shared" si="388"/>
        <v>2024</v>
      </c>
      <c r="O8321" s="21">
        <f t="shared" si="389"/>
        <v>0.25578989280902492</v>
      </c>
    </row>
    <row r="8322" spans="1:15">
      <c r="A8322" t="s">
        <v>8909</v>
      </c>
      <c r="B8322" t="s">
        <v>237</v>
      </c>
      <c r="C8322" t="s">
        <v>36</v>
      </c>
      <c r="D8322" t="s">
        <v>37</v>
      </c>
      <c r="E8322" t="s">
        <v>28</v>
      </c>
      <c r="F8322" t="s">
        <v>23</v>
      </c>
      <c r="G8322" t="s">
        <v>157</v>
      </c>
      <c r="H8322">
        <v>4</v>
      </c>
      <c r="I8322">
        <v>37891.68</v>
      </c>
      <c r="J8322">
        <v>29086.11</v>
      </c>
      <c r="K8322">
        <v>0.02</v>
      </c>
      <c r="L8322">
        <f>I8322-J8322-(I8322*K8322)</f>
        <v>8047.7363999999998</v>
      </c>
      <c r="M8322">
        <f t="shared" si="387"/>
        <v>6</v>
      </c>
      <c r="N8322">
        <f t="shared" si="388"/>
        <v>2024</v>
      </c>
      <c r="O8322" s="21">
        <f t="shared" si="389"/>
        <v>0.21238795429497978</v>
      </c>
    </row>
    <row r="8323" spans="1:15">
      <c r="A8323" t="s">
        <v>8910</v>
      </c>
      <c r="B8323" t="s">
        <v>928</v>
      </c>
      <c r="C8323" t="s">
        <v>62</v>
      </c>
      <c r="D8323" t="s">
        <v>63</v>
      </c>
      <c r="E8323" t="s">
        <v>28</v>
      </c>
      <c r="F8323" t="s">
        <v>23</v>
      </c>
      <c r="G8323" t="s">
        <v>33</v>
      </c>
      <c r="H8323">
        <v>5</v>
      </c>
      <c r="I8323">
        <v>37259.75</v>
      </c>
      <c r="J8323">
        <v>31463.95</v>
      </c>
      <c r="K8323">
        <v>0.12</v>
      </c>
      <c r="L8323">
        <f>I8323-J8323-(I8323*K8323)</f>
        <v>1324.6299999999992</v>
      </c>
      <c r="M8323">
        <f t="shared" ref="M8323:M8386" si="390">MONTH(B8323)</f>
        <v>1</v>
      </c>
      <c r="N8323">
        <f t="shared" ref="N8323:N8386" si="391">YEAR(B8323)</f>
        <v>2025</v>
      </c>
      <c r="O8323" s="21">
        <f t="shared" ref="O8323:O8386" si="392">L8323/I8323</f>
        <v>3.5551231556840805E-2</v>
      </c>
    </row>
    <row r="8324" spans="1:15">
      <c r="A8324" t="s">
        <v>8911</v>
      </c>
      <c r="B8324" t="s">
        <v>1883</v>
      </c>
      <c r="C8324" t="s">
        <v>13</v>
      </c>
      <c r="D8324" t="s">
        <v>14</v>
      </c>
      <c r="E8324" t="s">
        <v>28</v>
      </c>
      <c r="F8324" t="s">
        <v>23</v>
      </c>
      <c r="G8324" t="s">
        <v>94</v>
      </c>
      <c r="H8324">
        <v>2</v>
      </c>
      <c r="I8324">
        <v>22589.73</v>
      </c>
      <c r="J8324">
        <v>16313.92</v>
      </c>
      <c r="K8324">
        <v>0.28999999999999998</v>
      </c>
      <c r="L8324">
        <f>I8324-J8324-(I8324*K8324)</f>
        <v>-275.21169999999984</v>
      </c>
      <c r="M8324">
        <f t="shared" si="390"/>
        <v>1</v>
      </c>
      <c r="N8324">
        <f t="shared" si="391"/>
        <v>2025</v>
      </c>
      <c r="O8324" s="21">
        <f t="shared" si="392"/>
        <v>-1.2183045127144054E-2</v>
      </c>
    </row>
    <row r="8325" spans="1:15">
      <c r="A8325" t="s">
        <v>8912</v>
      </c>
      <c r="B8325" t="s">
        <v>431</v>
      </c>
      <c r="C8325" t="s">
        <v>27</v>
      </c>
      <c r="D8325" t="s">
        <v>27</v>
      </c>
      <c r="E8325" t="s">
        <v>22</v>
      </c>
      <c r="F8325" t="s">
        <v>29</v>
      </c>
      <c r="G8325" t="s">
        <v>30</v>
      </c>
      <c r="H8325">
        <v>3</v>
      </c>
      <c r="I8325">
        <v>33450.870000000003</v>
      </c>
      <c r="J8325">
        <v>20241.3</v>
      </c>
      <c r="K8325">
        <v>0.08</v>
      </c>
      <c r="L8325">
        <f>I8325-J8325-(I8325*K8325)</f>
        <v>10533.500400000003</v>
      </c>
      <c r="M8325">
        <f t="shared" si="390"/>
        <v>11</v>
      </c>
      <c r="N8325">
        <f t="shared" si="391"/>
        <v>2024</v>
      </c>
      <c r="O8325" s="21">
        <f t="shared" si="392"/>
        <v>0.31489466193255966</v>
      </c>
    </row>
    <row r="8326" spans="1:15">
      <c r="A8326" t="s">
        <v>8913</v>
      </c>
      <c r="B8326" t="s">
        <v>1934</v>
      </c>
      <c r="C8326" t="s">
        <v>13</v>
      </c>
      <c r="D8326" t="s">
        <v>14</v>
      </c>
      <c r="E8326" t="s">
        <v>28</v>
      </c>
      <c r="F8326" t="s">
        <v>29</v>
      </c>
      <c r="G8326" t="s">
        <v>139</v>
      </c>
      <c r="H8326">
        <v>1</v>
      </c>
      <c r="I8326">
        <v>7284.32</v>
      </c>
      <c r="J8326">
        <v>4733.22</v>
      </c>
      <c r="K8326">
        <v>0.13</v>
      </c>
      <c r="L8326">
        <f>I8326-J8326-(I8326*K8326)</f>
        <v>1604.1383999999994</v>
      </c>
      <c r="M8326">
        <f t="shared" si="390"/>
        <v>12</v>
      </c>
      <c r="N8326">
        <f t="shared" si="391"/>
        <v>2024</v>
      </c>
      <c r="O8326" s="21">
        <f t="shared" si="392"/>
        <v>0.22021800250400853</v>
      </c>
    </row>
    <row r="8327" spans="1:15">
      <c r="A8327" t="s">
        <v>8914</v>
      </c>
      <c r="B8327" t="s">
        <v>1171</v>
      </c>
      <c r="C8327" t="s">
        <v>57</v>
      </c>
      <c r="D8327" t="s">
        <v>58</v>
      </c>
      <c r="E8327" t="s">
        <v>28</v>
      </c>
      <c r="F8327" t="s">
        <v>51</v>
      </c>
      <c r="G8327" t="s">
        <v>52</v>
      </c>
      <c r="H8327">
        <v>5</v>
      </c>
      <c r="I8327">
        <v>39420.25</v>
      </c>
      <c r="J8327">
        <v>22415.78</v>
      </c>
      <c r="K8327">
        <v>0.13</v>
      </c>
      <c r="L8327">
        <f>I8327-J8327-(I8327*K8327)</f>
        <v>11879.837500000001</v>
      </c>
      <c r="M8327">
        <f t="shared" si="390"/>
        <v>10</v>
      </c>
      <c r="N8327">
        <f t="shared" si="391"/>
        <v>2024</v>
      </c>
      <c r="O8327" s="21">
        <f t="shared" si="392"/>
        <v>0.30136382950387181</v>
      </c>
    </row>
    <row r="8328" spans="1:15">
      <c r="A8328" t="s">
        <v>8915</v>
      </c>
      <c r="B8328" t="s">
        <v>538</v>
      </c>
      <c r="C8328" t="s">
        <v>57</v>
      </c>
      <c r="D8328" t="s">
        <v>58</v>
      </c>
      <c r="E8328" t="s">
        <v>28</v>
      </c>
      <c r="F8328" t="s">
        <v>29</v>
      </c>
      <c r="G8328" t="s">
        <v>42</v>
      </c>
      <c r="H8328">
        <v>1</v>
      </c>
      <c r="I8328">
        <v>14953.75</v>
      </c>
      <c r="J8328">
        <v>11221.37</v>
      </c>
      <c r="K8328">
        <v>0.09</v>
      </c>
      <c r="L8328">
        <f>I8328-J8328-(I8328*K8328)</f>
        <v>2386.5424999999996</v>
      </c>
      <c r="M8328">
        <f t="shared" si="390"/>
        <v>3</v>
      </c>
      <c r="N8328">
        <f t="shared" si="391"/>
        <v>2024</v>
      </c>
      <c r="O8328" s="21">
        <f t="shared" si="392"/>
        <v>0.15959491766279357</v>
      </c>
    </row>
    <row r="8329" spans="1:15">
      <c r="A8329" t="s">
        <v>8916</v>
      </c>
      <c r="B8329" t="s">
        <v>1669</v>
      </c>
      <c r="C8329" t="s">
        <v>27</v>
      </c>
      <c r="D8329" t="s">
        <v>27</v>
      </c>
      <c r="E8329" t="s">
        <v>15</v>
      </c>
      <c r="F8329" t="s">
        <v>23</v>
      </c>
      <c r="G8329" t="s">
        <v>24</v>
      </c>
      <c r="H8329">
        <v>1</v>
      </c>
      <c r="I8329">
        <v>7639.44</v>
      </c>
      <c r="J8329">
        <v>4878.43</v>
      </c>
      <c r="K8329">
        <v>0.1</v>
      </c>
      <c r="L8329">
        <f>I8329-J8329-(I8329*K8329)</f>
        <v>1997.0659999999993</v>
      </c>
      <c r="M8329">
        <f t="shared" si="390"/>
        <v>3</v>
      </c>
      <c r="N8329">
        <f t="shared" si="391"/>
        <v>2025</v>
      </c>
      <c r="O8329" s="21">
        <f t="shared" si="392"/>
        <v>0.26141523462452737</v>
      </c>
    </row>
    <row r="8330" spans="1:15">
      <c r="A8330" t="s">
        <v>8917</v>
      </c>
      <c r="B8330" t="s">
        <v>247</v>
      </c>
      <c r="C8330" t="s">
        <v>13</v>
      </c>
      <c r="D8330" t="s">
        <v>14</v>
      </c>
      <c r="E8330" t="s">
        <v>28</v>
      </c>
      <c r="F8330" t="s">
        <v>16</v>
      </c>
      <c r="G8330" t="s">
        <v>38</v>
      </c>
      <c r="H8330">
        <v>2</v>
      </c>
      <c r="I8330">
        <v>8545.1200000000008</v>
      </c>
      <c r="J8330">
        <v>6862.98</v>
      </c>
      <c r="K8330">
        <v>0.21</v>
      </c>
      <c r="L8330">
        <f>I8330-J8330-(I8330*K8330)</f>
        <v>-112.33519999999885</v>
      </c>
      <c r="M8330">
        <f t="shared" si="390"/>
        <v>4</v>
      </c>
      <c r="N8330">
        <f t="shared" si="391"/>
        <v>2025</v>
      </c>
      <c r="O8330" s="21">
        <f t="shared" si="392"/>
        <v>-1.3146123167374927E-2</v>
      </c>
    </row>
    <row r="8331" spans="1:15">
      <c r="A8331" t="s">
        <v>8918</v>
      </c>
      <c r="B8331" t="s">
        <v>1004</v>
      </c>
      <c r="C8331" t="s">
        <v>79</v>
      </c>
      <c r="D8331" t="s">
        <v>80</v>
      </c>
      <c r="E8331" t="s">
        <v>28</v>
      </c>
      <c r="F8331" t="s">
        <v>29</v>
      </c>
      <c r="G8331" t="s">
        <v>42</v>
      </c>
      <c r="H8331">
        <v>4</v>
      </c>
      <c r="I8331">
        <v>27025.34</v>
      </c>
      <c r="J8331">
        <v>19564.41</v>
      </c>
      <c r="K8331">
        <v>0.02</v>
      </c>
      <c r="L8331">
        <f>I8331-J8331-(I8331*K8331)</f>
        <v>6920.4232000000002</v>
      </c>
      <c r="M8331">
        <f t="shared" si="390"/>
        <v>2</v>
      </c>
      <c r="N8331">
        <f t="shared" si="391"/>
        <v>2024</v>
      </c>
      <c r="O8331" s="21">
        <f t="shared" si="392"/>
        <v>0.2560716423919181</v>
      </c>
    </row>
    <row r="8332" spans="1:15">
      <c r="A8332" t="s">
        <v>8919</v>
      </c>
      <c r="B8332" t="s">
        <v>458</v>
      </c>
      <c r="C8332" t="s">
        <v>13</v>
      </c>
      <c r="D8332" t="s">
        <v>14</v>
      </c>
      <c r="E8332" t="s">
        <v>15</v>
      </c>
      <c r="F8332" t="s">
        <v>23</v>
      </c>
      <c r="G8332" t="s">
        <v>33</v>
      </c>
      <c r="H8332">
        <v>4</v>
      </c>
      <c r="I8332">
        <v>36249.14</v>
      </c>
      <c r="J8332">
        <v>24303.200000000001</v>
      </c>
      <c r="K8332">
        <v>0.3</v>
      </c>
      <c r="L8332">
        <f>I8332-J8332-(I8332*K8332)</f>
        <v>1071.1979999999985</v>
      </c>
      <c r="M8332">
        <f t="shared" si="390"/>
        <v>12</v>
      </c>
      <c r="N8332">
        <f t="shared" si="391"/>
        <v>2024</v>
      </c>
      <c r="O8332" s="21">
        <f t="shared" si="392"/>
        <v>2.9550990726952379E-2</v>
      </c>
    </row>
    <row r="8333" spans="1:15">
      <c r="A8333" t="s">
        <v>8920</v>
      </c>
      <c r="B8333" t="s">
        <v>1645</v>
      </c>
      <c r="C8333" t="s">
        <v>79</v>
      </c>
      <c r="D8333" t="s">
        <v>80</v>
      </c>
      <c r="E8333" t="s">
        <v>22</v>
      </c>
      <c r="F8333" t="s">
        <v>29</v>
      </c>
      <c r="G8333" t="s">
        <v>139</v>
      </c>
      <c r="H8333">
        <v>2</v>
      </c>
      <c r="I8333">
        <v>10272.719999999999</v>
      </c>
      <c r="J8333">
        <v>8129.54</v>
      </c>
      <c r="K8333">
        <v>0.22</v>
      </c>
      <c r="L8333">
        <f>I8333-J8333-(I8333*K8333)</f>
        <v>-116.81840000000057</v>
      </c>
      <c r="M8333">
        <f t="shared" si="390"/>
        <v>4</v>
      </c>
      <c r="N8333">
        <f t="shared" si="391"/>
        <v>2024</v>
      </c>
      <c r="O8333" s="21">
        <f t="shared" si="392"/>
        <v>-1.1371710705635954E-2</v>
      </c>
    </row>
    <row r="8334" spans="1:15">
      <c r="A8334" t="s">
        <v>8921</v>
      </c>
      <c r="B8334" t="s">
        <v>930</v>
      </c>
      <c r="C8334" t="s">
        <v>13</v>
      </c>
      <c r="D8334" t="s">
        <v>14</v>
      </c>
      <c r="E8334" t="s">
        <v>28</v>
      </c>
      <c r="F8334" t="s">
        <v>51</v>
      </c>
      <c r="G8334" t="s">
        <v>64</v>
      </c>
      <c r="H8334">
        <v>4</v>
      </c>
      <c r="I8334">
        <v>13518.59</v>
      </c>
      <c r="J8334">
        <v>9710.89</v>
      </c>
      <c r="K8334">
        <v>0.06</v>
      </c>
      <c r="L8334">
        <f>I8334-J8334-(I8334*K8334)</f>
        <v>2996.5846000000006</v>
      </c>
      <c r="M8334">
        <f t="shared" si="390"/>
        <v>10</v>
      </c>
      <c r="N8334">
        <f t="shared" si="391"/>
        <v>2024</v>
      </c>
      <c r="O8334" s="21">
        <f t="shared" si="392"/>
        <v>0.22166399010547702</v>
      </c>
    </row>
    <row r="8335" spans="1:15">
      <c r="A8335" t="s">
        <v>8922</v>
      </c>
      <c r="B8335" t="s">
        <v>498</v>
      </c>
      <c r="C8335" t="s">
        <v>27</v>
      </c>
      <c r="D8335" t="s">
        <v>27</v>
      </c>
      <c r="E8335" t="s">
        <v>15</v>
      </c>
      <c r="F8335" t="s">
        <v>51</v>
      </c>
      <c r="G8335" t="s">
        <v>64</v>
      </c>
      <c r="H8335">
        <v>3</v>
      </c>
      <c r="I8335">
        <v>32929.67</v>
      </c>
      <c r="J8335">
        <v>22812.09</v>
      </c>
      <c r="K8335">
        <v>0.04</v>
      </c>
      <c r="L8335">
        <f>I8335-J8335-(I8335*K8335)</f>
        <v>8800.3931999999986</v>
      </c>
      <c r="M8335">
        <f t="shared" si="390"/>
        <v>3</v>
      </c>
      <c r="N8335">
        <f t="shared" si="391"/>
        <v>2024</v>
      </c>
      <c r="O8335" s="21">
        <f t="shared" si="392"/>
        <v>0.26724814430269112</v>
      </c>
    </row>
    <row r="8336" spans="1:15">
      <c r="A8336" t="s">
        <v>8923</v>
      </c>
      <c r="B8336" t="s">
        <v>1041</v>
      </c>
      <c r="C8336" t="s">
        <v>27</v>
      </c>
      <c r="D8336" t="s">
        <v>27</v>
      </c>
      <c r="E8336" t="s">
        <v>28</v>
      </c>
      <c r="F8336" t="s">
        <v>29</v>
      </c>
      <c r="G8336" t="s">
        <v>45</v>
      </c>
      <c r="H8336">
        <v>5</v>
      </c>
      <c r="I8336">
        <v>46439.82</v>
      </c>
      <c r="J8336">
        <v>30399.07</v>
      </c>
      <c r="K8336">
        <v>0.19</v>
      </c>
      <c r="L8336">
        <f>I8336-J8336-(I8336*K8336)</f>
        <v>7217.1841999999997</v>
      </c>
      <c r="M8336">
        <f t="shared" si="390"/>
        <v>6</v>
      </c>
      <c r="N8336">
        <f t="shared" si="391"/>
        <v>2024</v>
      </c>
      <c r="O8336" s="21">
        <f t="shared" si="392"/>
        <v>0.15540939219833325</v>
      </c>
    </row>
    <row r="8337" spans="1:15">
      <c r="A8337" t="s">
        <v>8924</v>
      </c>
      <c r="B8337" t="s">
        <v>405</v>
      </c>
      <c r="C8337" t="s">
        <v>79</v>
      </c>
      <c r="D8337" t="s">
        <v>80</v>
      </c>
      <c r="E8337" t="s">
        <v>28</v>
      </c>
      <c r="F8337" t="s">
        <v>23</v>
      </c>
      <c r="G8337" t="s">
        <v>33</v>
      </c>
      <c r="H8337">
        <v>3</v>
      </c>
      <c r="I8337">
        <v>14752.64</v>
      </c>
      <c r="J8337">
        <v>9464.6299999999992</v>
      </c>
      <c r="K8337">
        <v>0.21</v>
      </c>
      <c r="L8337">
        <f>I8337-J8337-(I8337*K8337)</f>
        <v>2189.9556000000002</v>
      </c>
      <c r="M8337">
        <f t="shared" si="390"/>
        <v>8</v>
      </c>
      <c r="N8337">
        <f t="shared" si="391"/>
        <v>2024</v>
      </c>
      <c r="O8337" s="21">
        <f t="shared" si="392"/>
        <v>0.14844499696325542</v>
      </c>
    </row>
    <row r="8338" spans="1:15">
      <c r="A8338" t="s">
        <v>8925</v>
      </c>
      <c r="B8338" t="s">
        <v>327</v>
      </c>
      <c r="C8338" t="s">
        <v>57</v>
      </c>
      <c r="D8338" t="s">
        <v>58</v>
      </c>
      <c r="E8338" t="s">
        <v>22</v>
      </c>
      <c r="F8338" t="s">
        <v>16</v>
      </c>
      <c r="G8338" t="s">
        <v>17</v>
      </c>
      <c r="H8338">
        <v>1</v>
      </c>
      <c r="I8338">
        <v>534.95000000000005</v>
      </c>
      <c r="J8338">
        <v>407.99</v>
      </c>
      <c r="K8338">
        <v>0.14000000000000001</v>
      </c>
      <c r="L8338">
        <f>I8338-J8338-(I8338*K8338)</f>
        <v>52.067000000000021</v>
      </c>
      <c r="M8338">
        <f t="shared" si="390"/>
        <v>9</v>
      </c>
      <c r="N8338">
        <f t="shared" si="391"/>
        <v>2024</v>
      </c>
      <c r="O8338" s="21">
        <f t="shared" si="392"/>
        <v>9.7330591644078923E-2</v>
      </c>
    </row>
    <row r="8339" spans="1:15">
      <c r="A8339" t="s">
        <v>8926</v>
      </c>
      <c r="B8339" t="s">
        <v>364</v>
      </c>
      <c r="C8339" t="s">
        <v>62</v>
      </c>
      <c r="D8339" t="s">
        <v>63</v>
      </c>
      <c r="E8339" t="s">
        <v>22</v>
      </c>
      <c r="F8339" t="s">
        <v>16</v>
      </c>
      <c r="G8339" t="s">
        <v>73</v>
      </c>
      <c r="H8339">
        <v>4</v>
      </c>
      <c r="I8339">
        <v>11804.38</v>
      </c>
      <c r="J8339">
        <v>7961.71</v>
      </c>
      <c r="K8339">
        <v>0.22</v>
      </c>
      <c r="L8339">
        <f>I8339-J8339-(I8339*K8339)</f>
        <v>1245.7063999999991</v>
      </c>
      <c r="M8339">
        <f t="shared" si="390"/>
        <v>2</v>
      </c>
      <c r="N8339">
        <f t="shared" si="391"/>
        <v>2025</v>
      </c>
      <c r="O8339" s="21">
        <f t="shared" si="392"/>
        <v>0.10552916798679805</v>
      </c>
    </row>
    <row r="8340" spans="1:15">
      <c r="A8340" t="s">
        <v>8927</v>
      </c>
      <c r="B8340" t="s">
        <v>966</v>
      </c>
      <c r="C8340" t="s">
        <v>27</v>
      </c>
      <c r="D8340" t="s">
        <v>27</v>
      </c>
      <c r="E8340" t="s">
        <v>28</v>
      </c>
      <c r="F8340" t="s">
        <v>16</v>
      </c>
      <c r="G8340" t="s">
        <v>17</v>
      </c>
      <c r="H8340">
        <v>1</v>
      </c>
      <c r="I8340">
        <v>1438.26</v>
      </c>
      <c r="J8340">
        <v>912.64</v>
      </c>
      <c r="K8340">
        <v>0.28999999999999998</v>
      </c>
      <c r="L8340">
        <f>I8340-J8340-(I8340*K8340)</f>
        <v>108.52460000000002</v>
      </c>
      <c r="M8340">
        <f t="shared" si="390"/>
        <v>3</v>
      </c>
      <c r="N8340">
        <f t="shared" si="391"/>
        <v>2024</v>
      </c>
      <c r="O8340" s="21">
        <f t="shared" si="392"/>
        <v>7.545548092834399E-2</v>
      </c>
    </row>
    <row r="8341" spans="1:15">
      <c r="A8341" t="s">
        <v>8928</v>
      </c>
      <c r="B8341" t="s">
        <v>327</v>
      </c>
      <c r="C8341" t="s">
        <v>20</v>
      </c>
      <c r="D8341" t="s">
        <v>21</v>
      </c>
      <c r="E8341" t="s">
        <v>15</v>
      </c>
      <c r="F8341" t="s">
        <v>16</v>
      </c>
      <c r="G8341" t="s">
        <v>38</v>
      </c>
      <c r="H8341">
        <v>5</v>
      </c>
      <c r="I8341">
        <v>55376.74</v>
      </c>
      <c r="J8341">
        <v>37590.06</v>
      </c>
      <c r="K8341">
        <v>0.12</v>
      </c>
      <c r="L8341">
        <f>I8341-J8341-(I8341*K8341)</f>
        <v>11141.4712</v>
      </c>
      <c r="M8341">
        <f t="shared" si="390"/>
        <v>9</v>
      </c>
      <c r="N8341">
        <f t="shared" si="391"/>
        <v>2024</v>
      </c>
      <c r="O8341" s="21">
        <f t="shared" si="392"/>
        <v>0.20119406089993741</v>
      </c>
    </row>
    <row r="8342" spans="1:15">
      <c r="A8342" t="s">
        <v>8929</v>
      </c>
      <c r="B8342" t="s">
        <v>516</v>
      </c>
      <c r="C8342" t="s">
        <v>41</v>
      </c>
      <c r="D8342" t="s">
        <v>21</v>
      </c>
      <c r="E8342" t="s">
        <v>28</v>
      </c>
      <c r="F8342" t="s">
        <v>29</v>
      </c>
      <c r="G8342" t="s">
        <v>42</v>
      </c>
      <c r="H8342">
        <v>5</v>
      </c>
      <c r="I8342">
        <v>12414.89</v>
      </c>
      <c r="J8342">
        <v>10342.34</v>
      </c>
      <c r="K8342">
        <v>0.03</v>
      </c>
      <c r="L8342">
        <f>I8342-J8342-(I8342*K8342)</f>
        <v>1700.1032999999993</v>
      </c>
      <c r="M8342">
        <f t="shared" si="390"/>
        <v>4</v>
      </c>
      <c r="N8342">
        <f t="shared" si="391"/>
        <v>2024</v>
      </c>
      <c r="O8342" s="21">
        <f t="shared" si="392"/>
        <v>0.13694066560396423</v>
      </c>
    </row>
    <row r="8343" spans="1:15">
      <c r="A8343" t="s">
        <v>8930</v>
      </c>
      <c r="B8343" t="s">
        <v>299</v>
      </c>
      <c r="C8343" t="s">
        <v>36</v>
      </c>
      <c r="D8343" t="s">
        <v>37</v>
      </c>
      <c r="E8343" t="s">
        <v>15</v>
      </c>
      <c r="F8343" t="s">
        <v>23</v>
      </c>
      <c r="G8343" t="s">
        <v>33</v>
      </c>
      <c r="H8343">
        <v>5</v>
      </c>
      <c r="I8343">
        <v>25619.74</v>
      </c>
      <c r="J8343">
        <v>17387.52</v>
      </c>
      <c r="K8343">
        <v>0.04</v>
      </c>
      <c r="L8343">
        <f>I8343-J8343-(I8343*K8343)</f>
        <v>7207.4304000000011</v>
      </c>
      <c r="M8343">
        <f t="shared" si="390"/>
        <v>1</v>
      </c>
      <c r="N8343">
        <f t="shared" si="391"/>
        <v>2024</v>
      </c>
      <c r="O8343" s="21">
        <f t="shared" si="392"/>
        <v>0.28132332334364052</v>
      </c>
    </row>
    <row r="8344" spans="1:15">
      <c r="A8344" t="s">
        <v>8931</v>
      </c>
      <c r="B8344" t="s">
        <v>237</v>
      </c>
      <c r="C8344" t="s">
        <v>62</v>
      </c>
      <c r="D8344" t="s">
        <v>63</v>
      </c>
      <c r="E8344" t="s">
        <v>15</v>
      </c>
      <c r="F8344" t="s">
        <v>16</v>
      </c>
      <c r="G8344" t="s">
        <v>38</v>
      </c>
      <c r="H8344">
        <v>5</v>
      </c>
      <c r="I8344">
        <v>39280.33</v>
      </c>
      <c r="J8344">
        <v>26499.03</v>
      </c>
      <c r="K8344">
        <v>0.1</v>
      </c>
      <c r="L8344">
        <f>I8344-J8344-(I8344*K8344)</f>
        <v>8853.2670000000035</v>
      </c>
      <c r="M8344">
        <f t="shared" si="390"/>
        <v>6</v>
      </c>
      <c r="N8344">
        <f t="shared" si="391"/>
        <v>2024</v>
      </c>
      <c r="O8344" s="21">
        <f t="shared" si="392"/>
        <v>0.22538677755507663</v>
      </c>
    </row>
    <row r="8345" spans="1:15">
      <c r="A8345" t="s">
        <v>8932</v>
      </c>
      <c r="B8345" t="s">
        <v>35</v>
      </c>
      <c r="C8345" t="s">
        <v>41</v>
      </c>
      <c r="D8345" t="s">
        <v>21</v>
      </c>
      <c r="E8345" t="s">
        <v>22</v>
      </c>
      <c r="F8345" t="s">
        <v>51</v>
      </c>
      <c r="G8345" t="s">
        <v>59</v>
      </c>
      <c r="H8345">
        <v>4</v>
      </c>
      <c r="I8345">
        <v>39481.24</v>
      </c>
      <c r="J8345">
        <v>30411.61</v>
      </c>
      <c r="K8345">
        <v>0.13</v>
      </c>
      <c r="L8345">
        <f>I8345-J8345-(I8345*K8345)</f>
        <v>3937.0687999999973</v>
      </c>
      <c r="M8345">
        <f t="shared" si="390"/>
        <v>4</v>
      </c>
      <c r="N8345">
        <f t="shared" si="391"/>
        <v>2024</v>
      </c>
      <c r="O8345" s="21">
        <f t="shared" si="392"/>
        <v>9.9719988531261877E-2</v>
      </c>
    </row>
    <row r="8346" spans="1:15">
      <c r="A8346" t="s">
        <v>8933</v>
      </c>
      <c r="B8346" t="s">
        <v>813</v>
      </c>
      <c r="C8346" t="s">
        <v>27</v>
      </c>
      <c r="D8346" t="s">
        <v>27</v>
      </c>
      <c r="E8346" t="s">
        <v>15</v>
      </c>
      <c r="F8346" t="s">
        <v>23</v>
      </c>
      <c r="G8346" t="s">
        <v>24</v>
      </c>
      <c r="H8346">
        <v>5</v>
      </c>
      <c r="I8346">
        <v>47138.6</v>
      </c>
      <c r="J8346">
        <v>38816.78</v>
      </c>
      <c r="K8346">
        <v>0.1</v>
      </c>
      <c r="L8346">
        <f>I8346-J8346-(I8346*K8346)</f>
        <v>3607.96</v>
      </c>
      <c r="M8346">
        <f t="shared" si="390"/>
        <v>12</v>
      </c>
      <c r="N8346">
        <f t="shared" si="391"/>
        <v>2024</v>
      </c>
      <c r="O8346" s="21">
        <f t="shared" si="392"/>
        <v>7.6539396587934308E-2</v>
      </c>
    </row>
    <row r="8347" spans="1:15">
      <c r="A8347" t="s">
        <v>8934</v>
      </c>
      <c r="B8347" t="s">
        <v>360</v>
      </c>
      <c r="C8347" t="s">
        <v>27</v>
      </c>
      <c r="D8347" t="s">
        <v>27</v>
      </c>
      <c r="E8347" t="s">
        <v>28</v>
      </c>
      <c r="F8347" t="s">
        <v>23</v>
      </c>
      <c r="G8347" t="s">
        <v>24</v>
      </c>
      <c r="H8347">
        <v>2</v>
      </c>
      <c r="I8347">
        <v>5480.9</v>
      </c>
      <c r="J8347">
        <v>3330.82</v>
      </c>
      <c r="K8347">
        <v>0.1</v>
      </c>
      <c r="L8347">
        <f>I8347-J8347-(I8347*K8347)</f>
        <v>1601.9899999999993</v>
      </c>
      <c r="M8347">
        <f t="shared" si="390"/>
        <v>2</v>
      </c>
      <c r="N8347">
        <f t="shared" si="391"/>
        <v>2025</v>
      </c>
      <c r="O8347" s="21">
        <f t="shared" si="392"/>
        <v>0.29228593844076695</v>
      </c>
    </row>
    <row r="8348" spans="1:15">
      <c r="A8348" t="s">
        <v>8935</v>
      </c>
      <c r="B8348" t="s">
        <v>104</v>
      </c>
      <c r="C8348" t="s">
        <v>57</v>
      </c>
      <c r="D8348" t="s">
        <v>58</v>
      </c>
      <c r="E8348" t="s">
        <v>28</v>
      </c>
      <c r="F8348" t="s">
        <v>51</v>
      </c>
      <c r="G8348" t="s">
        <v>52</v>
      </c>
      <c r="H8348">
        <v>1</v>
      </c>
      <c r="I8348">
        <v>13504.85</v>
      </c>
      <c r="J8348">
        <v>10475.58</v>
      </c>
      <c r="K8348">
        <v>0.11</v>
      </c>
      <c r="L8348">
        <f>I8348-J8348-(I8348*K8348)</f>
        <v>1543.7365000000004</v>
      </c>
      <c r="M8348">
        <f t="shared" si="390"/>
        <v>1</v>
      </c>
      <c r="N8348">
        <f t="shared" si="391"/>
        <v>2024</v>
      </c>
      <c r="O8348" s="21">
        <f t="shared" si="392"/>
        <v>0.11430978500316556</v>
      </c>
    </row>
    <row r="8349" spans="1:15">
      <c r="A8349" t="s">
        <v>8936</v>
      </c>
      <c r="B8349" t="s">
        <v>768</v>
      </c>
      <c r="C8349" t="s">
        <v>79</v>
      </c>
      <c r="D8349" t="s">
        <v>80</v>
      </c>
      <c r="E8349" t="s">
        <v>28</v>
      </c>
      <c r="F8349" t="s">
        <v>16</v>
      </c>
      <c r="G8349" t="s">
        <v>48</v>
      </c>
      <c r="H8349">
        <v>5</v>
      </c>
      <c r="I8349">
        <v>16976.18</v>
      </c>
      <c r="J8349">
        <v>14029.58</v>
      </c>
      <c r="K8349">
        <v>0.27</v>
      </c>
      <c r="L8349">
        <f>I8349-J8349-(I8349*K8349)</f>
        <v>-1636.9686000000002</v>
      </c>
      <c r="M8349">
        <f t="shared" si="390"/>
        <v>3</v>
      </c>
      <c r="N8349">
        <f t="shared" si="391"/>
        <v>2024</v>
      </c>
      <c r="O8349" s="21">
        <f t="shared" si="392"/>
        <v>-9.6427382367529096E-2</v>
      </c>
    </row>
    <row r="8350" spans="1:15">
      <c r="A8350" t="s">
        <v>8937</v>
      </c>
      <c r="B8350" t="s">
        <v>852</v>
      </c>
      <c r="C8350" t="s">
        <v>13</v>
      </c>
      <c r="D8350" t="s">
        <v>14</v>
      </c>
      <c r="E8350" t="s">
        <v>22</v>
      </c>
      <c r="F8350" t="s">
        <v>16</v>
      </c>
      <c r="G8350" t="s">
        <v>38</v>
      </c>
      <c r="H8350">
        <v>5</v>
      </c>
      <c r="I8350">
        <v>39518.910000000003</v>
      </c>
      <c r="J8350">
        <v>23813.97</v>
      </c>
      <c r="K8350">
        <v>7.0000000000000007E-2</v>
      </c>
      <c r="L8350">
        <f>I8350-J8350-(I8350*K8350)</f>
        <v>12938.616300000002</v>
      </c>
      <c r="M8350">
        <f t="shared" si="390"/>
        <v>2</v>
      </c>
      <c r="N8350">
        <f t="shared" si="391"/>
        <v>2025</v>
      </c>
      <c r="O8350" s="21">
        <f t="shared" si="392"/>
        <v>0.3274031672432261</v>
      </c>
    </row>
    <row r="8351" spans="1:15">
      <c r="A8351" t="s">
        <v>8938</v>
      </c>
      <c r="B8351" t="s">
        <v>876</v>
      </c>
      <c r="C8351" t="s">
        <v>62</v>
      </c>
      <c r="D8351" t="s">
        <v>63</v>
      </c>
      <c r="E8351" t="s">
        <v>15</v>
      </c>
      <c r="F8351" t="s">
        <v>23</v>
      </c>
      <c r="G8351" t="s">
        <v>24</v>
      </c>
      <c r="H8351">
        <v>1</v>
      </c>
      <c r="I8351">
        <v>4198.47</v>
      </c>
      <c r="J8351">
        <v>2910.3</v>
      </c>
      <c r="K8351">
        <v>0.16</v>
      </c>
      <c r="L8351">
        <f>I8351-J8351-(I8351*K8351)</f>
        <v>616.41480000000001</v>
      </c>
      <c r="M8351">
        <f t="shared" si="390"/>
        <v>1</v>
      </c>
      <c r="N8351">
        <f t="shared" si="391"/>
        <v>2024</v>
      </c>
      <c r="O8351" s="21">
        <f t="shared" si="392"/>
        <v>0.14681891260387711</v>
      </c>
    </row>
    <row r="8352" spans="1:15">
      <c r="A8352" t="s">
        <v>8939</v>
      </c>
      <c r="B8352" t="s">
        <v>290</v>
      </c>
      <c r="C8352" t="s">
        <v>57</v>
      </c>
      <c r="D8352" t="s">
        <v>58</v>
      </c>
      <c r="E8352" t="s">
        <v>15</v>
      </c>
      <c r="F8352" t="s">
        <v>23</v>
      </c>
      <c r="G8352" t="s">
        <v>94</v>
      </c>
      <c r="H8352">
        <v>2</v>
      </c>
      <c r="I8352">
        <v>24493.66</v>
      </c>
      <c r="J8352">
        <v>15833.37</v>
      </c>
      <c r="K8352">
        <v>0</v>
      </c>
      <c r="L8352">
        <f>I8352-J8352-(I8352*K8352)</f>
        <v>8660.2899999999991</v>
      </c>
      <c r="M8352">
        <f t="shared" si="390"/>
        <v>5</v>
      </c>
      <c r="N8352">
        <f t="shared" si="391"/>
        <v>2024</v>
      </c>
      <c r="O8352" s="21">
        <f t="shared" si="392"/>
        <v>0.3535727204509248</v>
      </c>
    </row>
    <row r="8353" spans="1:15">
      <c r="A8353" t="s">
        <v>8940</v>
      </c>
      <c r="B8353" t="s">
        <v>584</v>
      </c>
      <c r="C8353" t="s">
        <v>79</v>
      </c>
      <c r="D8353" t="s">
        <v>80</v>
      </c>
      <c r="E8353" t="s">
        <v>15</v>
      </c>
      <c r="F8353" t="s">
        <v>23</v>
      </c>
      <c r="G8353" t="s">
        <v>94</v>
      </c>
      <c r="H8353">
        <v>1</v>
      </c>
      <c r="I8353">
        <v>5843.79</v>
      </c>
      <c r="J8353">
        <v>3230.73</v>
      </c>
      <c r="K8353">
        <v>0.02</v>
      </c>
      <c r="L8353">
        <f>I8353-J8353-(I8353*K8353)</f>
        <v>2496.1842000000001</v>
      </c>
      <c r="M8353">
        <f t="shared" si="390"/>
        <v>7</v>
      </c>
      <c r="N8353">
        <f t="shared" si="391"/>
        <v>2024</v>
      </c>
      <c r="O8353" s="21">
        <f t="shared" si="392"/>
        <v>0.42715159168963979</v>
      </c>
    </row>
    <row r="8354" spans="1:15">
      <c r="A8354" t="s">
        <v>8941</v>
      </c>
      <c r="B8354" t="s">
        <v>122</v>
      </c>
      <c r="C8354" t="s">
        <v>27</v>
      </c>
      <c r="D8354" t="s">
        <v>27</v>
      </c>
      <c r="E8354" t="s">
        <v>22</v>
      </c>
      <c r="F8354" t="s">
        <v>51</v>
      </c>
      <c r="G8354" t="s">
        <v>59</v>
      </c>
      <c r="H8354">
        <v>4</v>
      </c>
      <c r="I8354">
        <v>31287.95</v>
      </c>
      <c r="J8354">
        <v>20087.75</v>
      </c>
      <c r="K8354">
        <v>0.13</v>
      </c>
      <c r="L8354">
        <f>I8354-J8354-(I8354*K8354)</f>
        <v>7132.7665000000006</v>
      </c>
      <c r="M8354">
        <f t="shared" si="390"/>
        <v>1</v>
      </c>
      <c r="N8354">
        <f t="shared" si="391"/>
        <v>2024</v>
      </c>
      <c r="O8354" s="21">
        <f t="shared" si="392"/>
        <v>0.2279716791927883</v>
      </c>
    </row>
    <row r="8355" spans="1:15">
      <c r="A8355" t="s">
        <v>8942</v>
      </c>
      <c r="B8355" t="s">
        <v>325</v>
      </c>
      <c r="C8355" t="s">
        <v>41</v>
      </c>
      <c r="D8355" t="s">
        <v>21</v>
      </c>
      <c r="E8355" t="s">
        <v>28</v>
      </c>
      <c r="F8355" t="s">
        <v>23</v>
      </c>
      <c r="G8355" t="s">
        <v>94</v>
      </c>
      <c r="H8355">
        <v>5</v>
      </c>
      <c r="I8355">
        <v>19394.650000000001</v>
      </c>
      <c r="J8355">
        <v>15238.23</v>
      </c>
      <c r="K8355">
        <v>0.02</v>
      </c>
      <c r="L8355">
        <f>I8355-J8355-(I8355*K8355)</f>
        <v>3768.5270000000019</v>
      </c>
      <c r="M8355">
        <f t="shared" si="390"/>
        <v>9</v>
      </c>
      <c r="N8355">
        <f t="shared" si="391"/>
        <v>2024</v>
      </c>
      <c r="O8355" s="21">
        <f t="shared" si="392"/>
        <v>0.19430755388728344</v>
      </c>
    </row>
    <row r="8356" spans="1:15">
      <c r="A8356" t="s">
        <v>8943</v>
      </c>
      <c r="B8356" t="s">
        <v>318</v>
      </c>
      <c r="C8356" t="s">
        <v>27</v>
      </c>
      <c r="D8356" t="s">
        <v>27</v>
      </c>
      <c r="E8356" t="s">
        <v>15</v>
      </c>
      <c r="F8356" t="s">
        <v>29</v>
      </c>
      <c r="G8356" t="s">
        <v>139</v>
      </c>
      <c r="H8356">
        <v>2</v>
      </c>
      <c r="I8356">
        <v>20366</v>
      </c>
      <c r="J8356">
        <v>11923.03</v>
      </c>
      <c r="K8356">
        <v>0.25</v>
      </c>
      <c r="L8356">
        <f>I8356-J8356-(I8356*K8356)</f>
        <v>3351.4699999999993</v>
      </c>
      <c r="M8356">
        <f t="shared" si="390"/>
        <v>4</v>
      </c>
      <c r="N8356">
        <f t="shared" si="391"/>
        <v>2024</v>
      </c>
      <c r="O8356" s="21">
        <f t="shared" si="392"/>
        <v>0.16456201512324459</v>
      </c>
    </row>
    <row r="8357" spans="1:15">
      <c r="A8357" t="s">
        <v>8944</v>
      </c>
      <c r="B8357" t="s">
        <v>773</v>
      </c>
      <c r="C8357" t="s">
        <v>41</v>
      </c>
      <c r="D8357" t="s">
        <v>21</v>
      </c>
      <c r="E8357" t="s">
        <v>22</v>
      </c>
      <c r="F8357" t="s">
        <v>16</v>
      </c>
      <c r="G8357" t="s">
        <v>17</v>
      </c>
      <c r="H8357">
        <v>5</v>
      </c>
      <c r="I8357">
        <v>7190.35</v>
      </c>
      <c r="J8357">
        <v>5937.72</v>
      </c>
      <c r="K8357">
        <v>0.09</v>
      </c>
      <c r="L8357">
        <f>I8357-J8357-(I8357*K8357)</f>
        <v>605.49850000000015</v>
      </c>
      <c r="M8357">
        <f t="shared" si="390"/>
        <v>1</v>
      </c>
      <c r="N8357">
        <f t="shared" si="391"/>
        <v>2025</v>
      </c>
      <c r="O8357" s="21">
        <f t="shared" si="392"/>
        <v>8.4209878517735592E-2</v>
      </c>
    </row>
    <row r="8358" spans="1:15">
      <c r="A8358" t="s">
        <v>8945</v>
      </c>
      <c r="B8358" t="s">
        <v>3068</v>
      </c>
      <c r="C8358" t="s">
        <v>79</v>
      </c>
      <c r="D8358" t="s">
        <v>80</v>
      </c>
      <c r="E8358" t="s">
        <v>28</v>
      </c>
      <c r="F8358" t="s">
        <v>16</v>
      </c>
      <c r="G8358" t="s">
        <v>48</v>
      </c>
      <c r="H8358">
        <v>1</v>
      </c>
      <c r="I8358">
        <v>10707.77</v>
      </c>
      <c r="J8358">
        <v>6305.96</v>
      </c>
      <c r="K8358">
        <v>0.01</v>
      </c>
      <c r="L8358">
        <f>I8358-J8358-(I8358*K8358)</f>
        <v>4294.7323000000006</v>
      </c>
      <c r="M8358">
        <f t="shared" si="390"/>
        <v>3</v>
      </c>
      <c r="N8358">
        <f t="shared" si="391"/>
        <v>2024</v>
      </c>
      <c r="O8358" s="21">
        <f t="shared" si="392"/>
        <v>0.40108559485308337</v>
      </c>
    </row>
    <row r="8359" spans="1:15">
      <c r="A8359" t="s">
        <v>8946</v>
      </c>
      <c r="B8359" t="s">
        <v>609</v>
      </c>
      <c r="C8359" t="s">
        <v>36</v>
      </c>
      <c r="D8359" t="s">
        <v>37</v>
      </c>
      <c r="E8359" t="s">
        <v>15</v>
      </c>
      <c r="F8359" t="s">
        <v>29</v>
      </c>
      <c r="G8359" t="s">
        <v>42</v>
      </c>
      <c r="H8359">
        <v>2</v>
      </c>
      <c r="I8359">
        <v>5779.9</v>
      </c>
      <c r="J8359">
        <v>3832.37</v>
      </c>
      <c r="K8359">
        <v>0.02</v>
      </c>
      <c r="L8359">
        <f>I8359-J8359-(I8359*K8359)</f>
        <v>1831.9319999999998</v>
      </c>
      <c r="M8359">
        <f t="shared" si="390"/>
        <v>8</v>
      </c>
      <c r="N8359">
        <f t="shared" si="391"/>
        <v>2024</v>
      </c>
      <c r="O8359" s="21">
        <f t="shared" si="392"/>
        <v>0.3169487361373034</v>
      </c>
    </row>
    <row r="8360" spans="1:15">
      <c r="A8360" t="s">
        <v>8947</v>
      </c>
      <c r="B8360" t="s">
        <v>705</v>
      </c>
      <c r="C8360" t="s">
        <v>13</v>
      </c>
      <c r="D8360" t="s">
        <v>14</v>
      </c>
      <c r="E8360" t="s">
        <v>15</v>
      </c>
      <c r="F8360" t="s">
        <v>29</v>
      </c>
      <c r="G8360" t="s">
        <v>45</v>
      </c>
      <c r="H8360">
        <v>3</v>
      </c>
      <c r="I8360">
        <v>19522.98</v>
      </c>
      <c r="J8360">
        <v>11228.05</v>
      </c>
      <c r="K8360">
        <v>0.03</v>
      </c>
      <c r="L8360">
        <f>I8360-J8360-(I8360*K8360)</f>
        <v>7709.2406000000001</v>
      </c>
      <c r="M8360">
        <f t="shared" si="390"/>
        <v>5</v>
      </c>
      <c r="N8360">
        <f t="shared" si="391"/>
        <v>2025</v>
      </c>
      <c r="O8360" s="21">
        <f t="shared" si="392"/>
        <v>0.3948803205248379</v>
      </c>
    </row>
    <row r="8361" spans="1:15">
      <c r="A8361" t="s">
        <v>8948</v>
      </c>
      <c r="B8361" t="s">
        <v>1088</v>
      </c>
      <c r="C8361" t="s">
        <v>62</v>
      </c>
      <c r="D8361" t="s">
        <v>63</v>
      </c>
      <c r="E8361" t="s">
        <v>28</v>
      </c>
      <c r="F8361" t="s">
        <v>51</v>
      </c>
      <c r="G8361" t="s">
        <v>59</v>
      </c>
      <c r="H8361">
        <v>5</v>
      </c>
      <c r="I8361">
        <v>31607.1</v>
      </c>
      <c r="J8361">
        <v>21627.25</v>
      </c>
      <c r="K8361">
        <v>0.3</v>
      </c>
      <c r="L8361">
        <f>I8361-J8361-(I8361*K8361)</f>
        <v>497.71999999999935</v>
      </c>
      <c r="M8361">
        <f t="shared" si="390"/>
        <v>7</v>
      </c>
      <c r="N8361">
        <f t="shared" si="391"/>
        <v>2024</v>
      </c>
      <c r="O8361" s="21">
        <f t="shared" si="392"/>
        <v>1.5747094798320611E-2</v>
      </c>
    </row>
    <row r="8362" spans="1:15">
      <c r="A8362" t="s">
        <v>8949</v>
      </c>
      <c r="B8362" t="s">
        <v>98</v>
      </c>
      <c r="C8362" t="s">
        <v>41</v>
      </c>
      <c r="D8362" t="s">
        <v>21</v>
      </c>
      <c r="E8362" t="s">
        <v>15</v>
      </c>
      <c r="F8362" t="s">
        <v>29</v>
      </c>
      <c r="G8362" t="s">
        <v>45</v>
      </c>
      <c r="H8362">
        <v>3</v>
      </c>
      <c r="I8362">
        <v>16435.07</v>
      </c>
      <c r="J8362">
        <v>9759.5400000000009</v>
      </c>
      <c r="K8362">
        <v>0.17</v>
      </c>
      <c r="L8362">
        <f>I8362-J8362-(I8362*K8362)</f>
        <v>3881.5680999999986</v>
      </c>
      <c r="M8362">
        <f t="shared" si="390"/>
        <v>3</v>
      </c>
      <c r="N8362">
        <f t="shared" si="391"/>
        <v>2024</v>
      </c>
      <c r="O8362" s="21">
        <f t="shared" si="392"/>
        <v>0.23617593962179648</v>
      </c>
    </row>
    <row r="8363" spans="1:15">
      <c r="A8363" t="s">
        <v>8950</v>
      </c>
      <c r="B8363" t="s">
        <v>1021</v>
      </c>
      <c r="C8363" t="s">
        <v>13</v>
      </c>
      <c r="D8363" t="s">
        <v>14</v>
      </c>
      <c r="E8363" t="s">
        <v>28</v>
      </c>
      <c r="F8363" t="s">
        <v>51</v>
      </c>
      <c r="G8363" t="s">
        <v>85</v>
      </c>
      <c r="H8363">
        <v>4</v>
      </c>
      <c r="I8363">
        <v>13675.36</v>
      </c>
      <c r="J8363">
        <v>9088.5400000000009</v>
      </c>
      <c r="K8363">
        <v>0.25</v>
      </c>
      <c r="L8363">
        <f>I8363-J8363-(I8363*K8363)</f>
        <v>1167.9799999999996</v>
      </c>
      <c r="M8363">
        <f t="shared" si="390"/>
        <v>7</v>
      </c>
      <c r="N8363">
        <f t="shared" si="391"/>
        <v>2024</v>
      </c>
      <c r="O8363" s="21">
        <f t="shared" si="392"/>
        <v>8.5407623638427035E-2</v>
      </c>
    </row>
    <row r="8364" spans="1:15">
      <c r="A8364" t="s">
        <v>8951</v>
      </c>
      <c r="B8364" t="s">
        <v>1960</v>
      </c>
      <c r="C8364" t="s">
        <v>57</v>
      </c>
      <c r="D8364" t="s">
        <v>58</v>
      </c>
      <c r="E8364" t="s">
        <v>28</v>
      </c>
      <c r="F8364" t="s">
        <v>23</v>
      </c>
      <c r="G8364" t="s">
        <v>94</v>
      </c>
      <c r="H8364">
        <v>4</v>
      </c>
      <c r="I8364">
        <v>45931.98</v>
      </c>
      <c r="J8364">
        <v>27696.14</v>
      </c>
      <c r="K8364">
        <v>0.1</v>
      </c>
      <c r="L8364">
        <f>I8364-J8364-(I8364*K8364)</f>
        <v>13642.642000000003</v>
      </c>
      <c r="M8364">
        <f t="shared" si="390"/>
        <v>11</v>
      </c>
      <c r="N8364">
        <f t="shared" si="391"/>
        <v>2024</v>
      </c>
      <c r="O8364" s="21">
        <f t="shared" si="392"/>
        <v>0.29701837369083595</v>
      </c>
    </row>
    <row r="8365" spans="1:15">
      <c r="A8365" t="s">
        <v>8952</v>
      </c>
      <c r="B8365" t="s">
        <v>2052</v>
      </c>
      <c r="C8365" t="s">
        <v>27</v>
      </c>
      <c r="D8365" t="s">
        <v>27</v>
      </c>
      <c r="E8365" t="s">
        <v>15</v>
      </c>
      <c r="F8365" t="s">
        <v>51</v>
      </c>
      <c r="G8365" t="s">
        <v>52</v>
      </c>
      <c r="H8365">
        <v>5</v>
      </c>
      <c r="I8365">
        <v>39777.43</v>
      </c>
      <c r="J8365">
        <v>24925.74</v>
      </c>
      <c r="K8365">
        <v>0.24</v>
      </c>
      <c r="L8365">
        <f>I8365-J8365-(I8365*K8365)</f>
        <v>5305.1067999999996</v>
      </c>
      <c r="M8365">
        <f t="shared" si="390"/>
        <v>6</v>
      </c>
      <c r="N8365">
        <f t="shared" si="391"/>
        <v>2024</v>
      </c>
      <c r="O8365" s="21">
        <f t="shared" si="392"/>
        <v>0.13336977275806908</v>
      </c>
    </row>
    <row r="8366" spans="1:15">
      <c r="A8366" t="s">
        <v>8953</v>
      </c>
      <c r="B8366" t="s">
        <v>340</v>
      </c>
      <c r="C8366" t="s">
        <v>20</v>
      </c>
      <c r="D8366" t="s">
        <v>21</v>
      </c>
      <c r="E8366" t="s">
        <v>28</v>
      </c>
      <c r="F8366" t="s">
        <v>23</v>
      </c>
      <c r="G8366" t="s">
        <v>157</v>
      </c>
      <c r="H8366">
        <v>5</v>
      </c>
      <c r="I8366">
        <v>59314.54</v>
      </c>
      <c r="J8366">
        <v>34694.269999999997</v>
      </c>
      <c r="K8366">
        <v>0.05</v>
      </c>
      <c r="L8366">
        <f>I8366-J8366-(I8366*K8366)</f>
        <v>21654.543000000005</v>
      </c>
      <c r="M8366">
        <f t="shared" si="390"/>
        <v>6</v>
      </c>
      <c r="N8366">
        <f t="shared" si="391"/>
        <v>2024</v>
      </c>
      <c r="O8366" s="21">
        <f t="shared" si="392"/>
        <v>0.36507984382918596</v>
      </c>
    </row>
    <row r="8367" spans="1:15">
      <c r="A8367" t="s">
        <v>8954</v>
      </c>
      <c r="B8367" t="s">
        <v>1858</v>
      </c>
      <c r="C8367" t="s">
        <v>57</v>
      </c>
      <c r="D8367" t="s">
        <v>58</v>
      </c>
      <c r="E8367" t="s">
        <v>22</v>
      </c>
      <c r="F8367" t="s">
        <v>51</v>
      </c>
      <c r="G8367" t="s">
        <v>85</v>
      </c>
      <c r="H8367">
        <v>5</v>
      </c>
      <c r="I8367">
        <v>72822.81</v>
      </c>
      <c r="J8367">
        <v>60149.87</v>
      </c>
      <c r="K8367">
        <v>0.26</v>
      </c>
      <c r="L8367">
        <f>I8367-J8367-(I8367*K8367)</f>
        <v>-6260.9906000000046</v>
      </c>
      <c r="M8367">
        <f t="shared" si="390"/>
        <v>11</v>
      </c>
      <c r="N8367">
        <f t="shared" si="391"/>
        <v>2024</v>
      </c>
      <c r="O8367" s="21">
        <f t="shared" si="392"/>
        <v>-8.5975679872831126E-2</v>
      </c>
    </row>
    <row r="8368" spans="1:15">
      <c r="A8368" t="s">
        <v>8955</v>
      </c>
      <c r="B8368" t="s">
        <v>604</v>
      </c>
      <c r="C8368" t="s">
        <v>13</v>
      </c>
      <c r="D8368" t="s">
        <v>14</v>
      </c>
      <c r="E8368" t="s">
        <v>28</v>
      </c>
      <c r="F8368" t="s">
        <v>23</v>
      </c>
      <c r="G8368" t="s">
        <v>94</v>
      </c>
      <c r="H8368">
        <v>1</v>
      </c>
      <c r="I8368">
        <v>3955.24</v>
      </c>
      <c r="J8368">
        <v>3170.56</v>
      </c>
      <c r="K8368">
        <v>0.1</v>
      </c>
      <c r="L8368">
        <f>I8368-J8368-(I8368*K8368)</f>
        <v>389.15599999999984</v>
      </c>
      <c r="M8368">
        <f t="shared" si="390"/>
        <v>11</v>
      </c>
      <c r="N8368">
        <f t="shared" si="391"/>
        <v>2024</v>
      </c>
      <c r="O8368" s="21">
        <f t="shared" si="392"/>
        <v>9.8389983920065496E-2</v>
      </c>
    </row>
    <row r="8369" spans="1:15">
      <c r="A8369" t="s">
        <v>8956</v>
      </c>
      <c r="B8369" t="s">
        <v>569</v>
      </c>
      <c r="C8369" t="s">
        <v>57</v>
      </c>
      <c r="D8369" t="s">
        <v>58</v>
      </c>
      <c r="E8369" t="s">
        <v>15</v>
      </c>
      <c r="F8369" t="s">
        <v>51</v>
      </c>
      <c r="G8369" t="s">
        <v>85</v>
      </c>
      <c r="H8369">
        <v>5</v>
      </c>
      <c r="I8369">
        <v>69790.28</v>
      </c>
      <c r="J8369">
        <v>47425.61</v>
      </c>
      <c r="K8369">
        <v>0.06</v>
      </c>
      <c r="L8369">
        <f>I8369-J8369-(I8369*K8369)</f>
        <v>18177.253199999999</v>
      </c>
      <c r="M8369">
        <f t="shared" si="390"/>
        <v>12</v>
      </c>
      <c r="N8369">
        <f t="shared" si="391"/>
        <v>2024</v>
      </c>
      <c r="O8369" s="21">
        <f t="shared" si="392"/>
        <v>0.26045537000281416</v>
      </c>
    </row>
    <row r="8370" spans="1:15">
      <c r="A8370" t="s">
        <v>8957</v>
      </c>
      <c r="B8370" t="s">
        <v>620</v>
      </c>
      <c r="C8370" t="s">
        <v>41</v>
      </c>
      <c r="D8370" t="s">
        <v>21</v>
      </c>
      <c r="E8370" t="s">
        <v>22</v>
      </c>
      <c r="F8370" t="s">
        <v>51</v>
      </c>
      <c r="G8370" t="s">
        <v>64</v>
      </c>
      <c r="H8370">
        <v>5</v>
      </c>
      <c r="I8370">
        <v>46397.79</v>
      </c>
      <c r="J8370">
        <v>35028.019999999997</v>
      </c>
      <c r="K8370">
        <v>0.18</v>
      </c>
      <c r="L8370">
        <f>I8370-J8370-(I8370*K8370)</f>
        <v>3018.1678000000047</v>
      </c>
      <c r="M8370">
        <f t="shared" si="390"/>
        <v>2</v>
      </c>
      <c r="N8370">
        <f t="shared" si="391"/>
        <v>2024</v>
      </c>
      <c r="O8370" s="21">
        <f t="shared" si="392"/>
        <v>6.5049818105560736E-2</v>
      </c>
    </row>
    <row r="8371" spans="1:15">
      <c r="A8371" t="s">
        <v>8958</v>
      </c>
      <c r="B8371" t="s">
        <v>1143</v>
      </c>
      <c r="C8371" t="s">
        <v>57</v>
      </c>
      <c r="D8371" t="s">
        <v>58</v>
      </c>
      <c r="E8371" t="s">
        <v>15</v>
      </c>
      <c r="F8371" t="s">
        <v>16</v>
      </c>
      <c r="G8371" t="s">
        <v>38</v>
      </c>
      <c r="H8371">
        <v>2</v>
      </c>
      <c r="I8371">
        <v>27751.86</v>
      </c>
      <c r="J8371">
        <v>19500.46</v>
      </c>
      <c r="K8371">
        <v>0.03</v>
      </c>
      <c r="L8371">
        <f>I8371-J8371-(I8371*K8371)</f>
        <v>7418.8442000000014</v>
      </c>
      <c r="M8371">
        <f t="shared" si="390"/>
        <v>5</v>
      </c>
      <c r="N8371">
        <f t="shared" si="391"/>
        <v>2025</v>
      </c>
      <c r="O8371" s="21">
        <f t="shared" si="392"/>
        <v>0.26732781874800471</v>
      </c>
    </row>
    <row r="8372" spans="1:15">
      <c r="A8372" t="s">
        <v>8959</v>
      </c>
      <c r="B8372" t="s">
        <v>1675</v>
      </c>
      <c r="C8372" t="s">
        <v>79</v>
      </c>
      <c r="D8372" t="s">
        <v>80</v>
      </c>
      <c r="E8372" t="s">
        <v>15</v>
      </c>
      <c r="F8372" t="s">
        <v>23</v>
      </c>
      <c r="G8372" t="s">
        <v>33</v>
      </c>
      <c r="H8372">
        <v>1</v>
      </c>
      <c r="I8372">
        <v>13389.64</v>
      </c>
      <c r="J8372">
        <v>11022.46</v>
      </c>
      <c r="K8372">
        <v>0.22</v>
      </c>
      <c r="L8372">
        <f>I8372-J8372-(I8372*K8372)</f>
        <v>-578.54079999999976</v>
      </c>
      <c r="M8372">
        <f t="shared" si="390"/>
        <v>6</v>
      </c>
      <c r="N8372">
        <f t="shared" si="391"/>
        <v>2025</v>
      </c>
      <c r="O8372" s="21">
        <f t="shared" si="392"/>
        <v>-4.3208092226527356E-2</v>
      </c>
    </row>
    <row r="8373" spans="1:15">
      <c r="A8373" t="s">
        <v>8960</v>
      </c>
      <c r="B8373" t="s">
        <v>287</v>
      </c>
      <c r="C8373" t="s">
        <v>62</v>
      </c>
      <c r="D8373" t="s">
        <v>63</v>
      </c>
      <c r="E8373" t="s">
        <v>28</v>
      </c>
      <c r="F8373" t="s">
        <v>23</v>
      </c>
      <c r="G8373" t="s">
        <v>24</v>
      </c>
      <c r="H8373">
        <v>2</v>
      </c>
      <c r="I8373">
        <v>7527.94</v>
      </c>
      <c r="J8373">
        <v>5920.37</v>
      </c>
      <c r="K8373">
        <v>0.19</v>
      </c>
      <c r="L8373">
        <f>I8373-J8373-(I8373*K8373)</f>
        <v>177.26139999999987</v>
      </c>
      <c r="M8373">
        <f t="shared" si="390"/>
        <v>7</v>
      </c>
      <c r="N8373">
        <f t="shared" si="391"/>
        <v>2024</v>
      </c>
      <c r="O8373" s="21">
        <f t="shared" si="392"/>
        <v>2.354713241603943E-2</v>
      </c>
    </row>
    <row r="8374" spans="1:15">
      <c r="A8374" t="s">
        <v>8961</v>
      </c>
      <c r="B8374" t="s">
        <v>302</v>
      </c>
      <c r="C8374" t="s">
        <v>57</v>
      </c>
      <c r="D8374" t="s">
        <v>58</v>
      </c>
      <c r="E8374" t="s">
        <v>15</v>
      </c>
      <c r="F8374" t="s">
        <v>51</v>
      </c>
      <c r="G8374" t="s">
        <v>64</v>
      </c>
      <c r="H8374">
        <v>5</v>
      </c>
      <c r="I8374">
        <v>70572.820000000007</v>
      </c>
      <c r="J8374">
        <v>52727.07</v>
      </c>
      <c r="K8374">
        <v>0.28000000000000003</v>
      </c>
      <c r="L8374">
        <f>I8374-J8374-(I8374*K8374)</f>
        <v>-1914.639599999995</v>
      </c>
      <c r="M8374">
        <f t="shared" si="390"/>
        <v>10</v>
      </c>
      <c r="N8374">
        <f t="shared" si="391"/>
        <v>2024</v>
      </c>
      <c r="O8374" s="21">
        <f t="shared" si="392"/>
        <v>-2.7129985736718397E-2</v>
      </c>
    </row>
    <row r="8375" spans="1:15">
      <c r="A8375" t="s">
        <v>8962</v>
      </c>
      <c r="B8375" t="s">
        <v>685</v>
      </c>
      <c r="C8375" t="s">
        <v>36</v>
      </c>
      <c r="D8375" t="s">
        <v>37</v>
      </c>
      <c r="E8375" t="s">
        <v>22</v>
      </c>
      <c r="F8375" t="s">
        <v>23</v>
      </c>
      <c r="G8375" t="s">
        <v>157</v>
      </c>
      <c r="H8375">
        <v>3</v>
      </c>
      <c r="I8375">
        <v>13801.56</v>
      </c>
      <c r="J8375">
        <v>9735.48</v>
      </c>
      <c r="K8375">
        <v>0.13</v>
      </c>
      <c r="L8375">
        <f>I8375-J8375-(I8375*K8375)</f>
        <v>2271.8771999999999</v>
      </c>
      <c r="M8375">
        <f t="shared" si="390"/>
        <v>4</v>
      </c>
      <c r="N8375">
        <f t="shared" si="391"/>
        <v>2025</v>
      </c>
      <c r="O8375" s="21">
        <f t="shared" si="392"/>
        <v>0.16461017450201282</v>
      </c>
    </row>
    <row r="8376" spans="1:15">
      <c r="A8376" t="s">
        <v>8963</v>
      </c>
      <c r="B8376" t="s">
        <v>640</v>
      </c>
      <c r="C8376" t="s">
        <v>62</v>
      </c>
      <c r="D8376" t="s">
        <v>63</v>
      </c>
      <c r="E8376" t="s">
        <v>22</v>
      </c>
      <c r="F8376" t="s">
        <v>16</v>
      </c>
      <c r="G8376" t="s">
        <v>38</v>
      </c>
      <c r="H8376">
        <v>3</v>
      </c>
      <c r="I8376">
        <v>30802.11</v>
      </c>
      <c r="J8376">
        <v>23462.71</v>
      </c>
      <c r="K8376">
        <v>0.14000000000000001</v>
      </c>
      <c r="L8376">
        <f>I8376-J8376-(I8376*K8376)</f>
        <v>3027.1046000000006</v>
      </c>
      <c r="M8376">
        <f t="shared" si="390"/>
        <v>1</v>
      </c>
      <c r="N8376">
        <f t="shared" si="391"/>
        <v>2024</v>
      </c>
      <c r="O8376" s="21">
        <f t="shared" si="392"/>
        <v>9.8275884346884043E-2</v>
      </c>
    </row>
    <row r="8377" spans="1:15">
      <c r="A8377" t="s">
        <v>8964</v>
      </c>
      <c r="B8377" t="s">
        <v>1483</v>
      </c>
      <c r="C8377" t="s">
        <v>20</v>
      </c>
      <c r="D8377" t="s">
        <v>21</v>
      </c>
      <c r="E8377" t="s">
        <v>15</v>
      </c>
      <c r="F8377" t="s">
        <v>23</v>
      </c>
      <c r="G8377" t="s">
        <v>157</v>
      </c>
      <c r="H8377">
        <v>5</v>
      </c>
      <c r="I8377">
        <v>22182.35</v>
      </c>
      <c r="J8377">
        <v>13217.6</v>
      </c>
      <c r="K8377">
        <v>0.12</v>
      </c>
      <c r="L8377">
        <f>I8377-J8377-(I8377*K8377)</f>
        <v>6302.8679999999986</v>
      </c>
      <c r="M8377">
        <f t="shared" si="390"/>
        <v>7</v>
      </c>
      <c r="N8377">
        <f t="shared" si="391"/>
        <v>2024</v>
      </c>
      <c r="O8377" s="21">
        <f t="shared" si="392"/>
        <v>0.28413887617858335</v>
      </c>
    </row>
    <row r="8378" spans="1:15">
      <c r="A8378" t="s">
        <v>8965</v>
      </c>
      <c r="B8378" t="s">
        <v>1255</v>
      </c>
      <c r="C8378" t="s">
        <v>20</v>
      </c>
      <c r="D8378" t="s">
        <v>21</v>
      </c>
      <c r="E8378" t="s">
        <v>28</v>
      </c>
      <c r="F8378" t="s">
        <v>23</v>
      </c>
      <c r="G8378" t="s">
        <v>33</v>
      </c>
      <c r="H8378">
        <v>1</v>
      </c>
      <c r="I8378">
        <v>5662.87</v>
      </c>
      <c r="J8378">
        <v>4670.6099999999997</v>
      </c>
      <c r="K8378">
        <v>0.03</v>
      </c>
      <c r="L8378">
        <f>I8378-J8378-(I8378*K8378)</f>
        <v>822.37390000000028</v>
      </c>
      <c r="M8378">
        <f t="shared" si="390"/>
        <v>6</v>
      </c>
      <c r="N8378">
        <f t="shared" si="391"/>
        <v>2024</v>
      </c>
      <c r="O8378" s="21">
        <f t="shared" si="392"/>
        <v>0.14522210469249697</v>
      </c>
    </row>
    <row r="8379" spans="1:15">
      <c r="A8379" t="s">
        <v>8966</v>
      </c>
      <c r="B8379" t="s">
        <v>1743</v>
      </c>
      <c r="C8379" t="s">
        <v>57</v>
      </c>
      <c r="D8379" t="s">
        <v>58</v>
      </c>
      <c r="E8379" t="s">
        <v>28</v>
      </c>
      <c r="F8379" t="s">
        <v>23</v>
      </c>
      <c r="G8379" t="s">
        <v>157</v>
      </c>
      <c r="H8379">
        <v>1</v>
      </c>
      <c r="I8379">
        <v>11359.12</v>
      </c>
      <c r="J8379">
        <v>8437.89</v>
      </c>
      <c r="K8379">
        <v>0.05</v>
      </c>
      <c r="L8379">
        <f>I8379-J8379-(I8379*K8379)</f>
        <v>2353.2740000000013</v>
      </c>
      <c r="M8379">
        <f t="shared" si="390"/>
        <v>3</v>
      </c>
      <c r="N8379">
        <f t="shared" si="391"/>
        <v>2025</v>
      </c>
      <c r="O8379" s="21">
        <f t="shared" si="392"/>
        <v>0.20717044982357799</v>
      </c>
    </row>
    <row r="8380" spans="1:15">
      <c r="A8380" t="s">
        <v>8967</v>
      </c>
      <c r="B8380" t="s">
        <v>287</v>
      </c>
      <c r="C8380" t="s">
        <v>41</v>
      </c>
      <c r="D8380" t="s">
        <v>21</v>
      </c>
      <c r="E8380" t="s">
        <v>22</v>
      </c>
      <c r="F8380" t="s">
        <v>23</v>
      </c>
      <c r="G8380" t="s">
        <v>94</v>
      </c>
      <c r="H8380">
        <v>3</v>
      </c>
      <c r="I8380">
        <v>19396.97</v>
      </c>
      <c r="J8380">
        <v>15322.17</v>
      </c>
      <c r="K8380">
        <v>0.24</v>
      </c>
      <c r="L8380">
        <f>I8380-J8380-(I8380*K8380)</f>
        <v>-580.47279999999864</v>
      </c>
      <c r="M8380">
        <f t="shared" si="390"/>
        <v>7</v>
      </c>
      <c r="N8380">
        <f t="shared" si="391"/>
        <v>2024</v>
      </c>
      <c r="O8380" s="21">
        <f t="shared" si="392"/>
        <v>-2.9925952352351869E-2</v>
      </c>
    </row>
    <row r="8381" spans="1:15">
      <c r="A8381" t="s">
        <v>8968</v>
      </c>
      <c r="B8381" t="s">
        <v>1049</v>
      </c>
      <c r="C8381" t="s">
        <v>20</v>
      </c>
      <c r="D8381" t="s">
        <v>21</v>
      </c>
      <c r="E8381" t="s">
        <v>15</v>
      </c>
      <c r="F8381" t="s">
        <v>16</v>
      </c>
      <c r="G8381" t="s">
        <v>38</v>
      </c>
      <c r="H8381">
        <v>1</v>
      </c>
      <c r="I8381">
        <v>1467.25</v>
      </c>
      <c r="J8381">
        <v>1033.97</v>
      </c>
      <c r="K8381">
        <v>0.23</v>
      </c>
      <c r="L8381">
        <f>I8381-J8381-(I8381*K8381)</f>
        <v>95.812499999999943</v>
      </c>
      <c r="M8381">
        <f t="shared" si="390"/>
        <v>3</v>
      </c>
      <c r="N8381">
        <f t="shared" si="391"/>
        <v>2025</v>
      </c>
      <c r="O8381" s="21">
        <f t="shared" si="392"/>
        <v>6.5300732663145303E-2</v>
      </c>
    </row>
    <row r="8382" spans="1:15">
      <c r="A8382" t="s">
        <v>8969</v>
      </c>
      <c r="B8382" t="s">
        <v>841</v>
      </c>
      <c r="C8382" t="s">
        <v>27</v>
      </c>
      <c r="D8382" t="s">
        <v>27</v>
      </c>
      <c r="E8382" t="s">
        <v>22</v>
      </c>
      <c r="F8382" t="s">
        <v>51</v>
      </c>
      <c r="G8382" t="s">
        <v>52</v>
      </c>
      <c r="H8382">
        <v>1</v>
      </c>
      <c r="I8382">
        <v>13185.8</v>
      </c>
      <c r="J8382">
        <v>9150.33</v>
      </c>
      <c r="K8382">
        <v>0.17</v>
      </c>
      <c r="L8382">
        <f>I8382-J8382-(I8382*K8382)</f>
        <v>1793.8839999999991</v>
      </c>
      <c r="M8382">
        <f t="shared" si="390"/>
        <v>2</v>
      </c>
      <c r="N8382">
        <f t="shared" si="391"/>
        <v>2024</v>
      </c>
      <c r="O8382" s="21">
        <f t="shared" si="392"/>
        <v>0.13604665625142193</v>
      </c>
    </row>
    <row r="8383" spans="1:15">
      <c r="A8383" t="s">
        <v>8970</v>
      </c>
      <c r="B8383" t="s">
        <v>1927</v>
      </c>
      <c r="C8383" t="s">
        <v>79</v>
      </c>
      <c r="D8383" t="s">
        <v>80</v>
      </c>
      <c r="E8383" t="s">
        <v>28</v>
      </c>
      <c r="F8383" t="s">
        <v>16</v>
      </c>
      <c r="G8383" t="s">
        <v>38</v>
      </c>
      <c r="H8383">
        <v>2</v>
      </c>
      <c r="I8383">
        <v>2753.88</v>
      </c>
      <c r="J8383">
        <v>2037.94</v>
      </c>
      <c r="K8383">
        <v>0.11</v>
      </c>
      <c r="L8383">
        <f>I8383-J8383-(I8383*K8383)</f>
        <v>413.01320000000004</v>
      </c>
      <c r="M8383">
        <f t="shared" si="390"/>
        <v>6</v>
      </c>
      <c r="N8383">
        <f t="shared" si="391"/>
        <v>2024</v>
      </c>
      <c r="O8383" s="21">
        <f t="shared" si="392"/>
        <v>0.14997501706682936</v>
      </c>
    </row>
    <row r="8384" spans="1:15">
      <c r="A8384" t="s">
        <v>8971</v>
      </c>
      <c r="B8384" t="s">
        <v>1807</v>
      </c>
      <c r="C8384" t="s">
        <v>13</v>
      </c>
      <c r="D8384" t="s">
        <v>14</v>
      </c>
      <c r="E8384" t="s">
        <v>15</v>
      </c>
      <c r="F8384" t="s">
        <v>51</v>
      </c>
      <c r="G8384" t="s">
        <v>52</v>
      </c>
      <c r="H8384">
        <v>2</v>
      </c>
      <c r="I8384">
        <v>3830.91</v>
      </c>
      <c r="J8384">
        <v>2132.84</v>
      </c>
      <c r="K8384">
        <v>0.26</v>
      </c>
      <c r="L8384">
        <f>I8384-J8384-(I8384*K8384)</f>
        <v>702.03339999999969</v>
      </c>
      <c r="M8384">
        <f t="shared" si="390"/>
        <v>6</v>
      </c>
      <c r="N8384">
        <f t="shared" si="391"/>
        <v>2024</v>
      </c>
      <c r="O8384" s="21">
        <f t="shared" si="392"/>
        <v>0.18325499685453317</v>
      </c>
    </row>
    <row r="8385" spans="1:15">
      <c r="A8385" t="s">
        <v>8972</v>
      </c>
      <c r="B8385" t="s">
        <v>1539</v>
      </c>
      <c r="C8385" t="s">
        <v>13</v>
      </c>
      <c r="D8385" t="s">
        <v>14</v>
      </c>
      <c r="E8385" t="s">
        <v>28</v>
      </c>
      <c r="F8385" t="s">
        <v>23</v>
      </c>
      <c r="G8385" t="s">
        <v>24</v>
      </c>
      <c r="H8385">
        <v>5</v>
      </c>
      <c r="I8385">
        <v>5914.17</v>
      </c>
      <c r="J8385">
        <v>4476.2299999999996</v>
      </c>
      <c r="K8385">
        <v>0.05</v>
      </c>
      <c r="L8385">
        <f>I8385-J8385-(I8385*K8385)</f>
        <v>1142.2315000000006</v>
      </c>
      <c r="M8385">
        <f t="shared" si="390"/>
        <v>1</v>
      </c>
      <c r="N8385">
        <f t="shared" si="391"/>
        <v>2025</v>
      </c>
      <c r="O8385" s="21">
        <f t="shared" si="392"/>
        <v>0.19313470867425192</v>
      </c>
    </row>
    <row r="8386" spans="1:15">
      <c r="A8386" t="s">
        <v>8973</v>
      </c>
      <c r="B8386" t="s">
        <v>1173</v>
      </c>
      <c r="C8386" t="s">
        <v>36</v>
      </c>
      <c r="D8386" t="s">
        <v>37</v>
      </c>
      <c r="E8386" t="s">
        <v>22</v>
      </c>
      <c r="F8386" t="s">
        <v>29</v>
      </c>
      <c r="G8386" t="s">
        <v>139</v>
      </c>
      <c r="H8386">
        <v>2</v>
      </c>
      <c r="I8386">
        <v>21903.09</v>
      </c>
      <c r="J8386">
        <v>16598.54</v>
      </c>
      <c r="K8386">
        <v>0</v>
      </c>
      <c r="L8386">
        <f>I8386-J8386-(I8386*K8386)</f>
        <v>5304.5499999999993</v>
      </c>
      <c r="M8386">
        <f t="shared" si="390"/>
        <v>4</v>
      </c>
      <c r="N8386">
        <f t="shared" si="391"/>
        <v>2025</v>
      </c>
      <c r="O8386" s="21">
        <f t="shared" si="392"/>
        <v>0.24218272399008539</v>
      </c>
    </row>
    <row r="8387" spans="1:15">
      <c r="A8387" t="s">
        <v>8974</v>
      </c>
      <c r="B8387" t="s">
        <v>1794</v>
      </c>
      <c r="C8387" t="s">
        <v>27</v>
      </c>
      <c r="D8387" t="s">
        <v>27</v>
      </c>
      <c r="E8387" t="s">
        <v>22</v>
      </c>
      <c r="F8387" t="s">
        <v>23</v>
      </c>
      <c r="G8387" t="s">
        <v>33</v>
      </c>
      <c r="H8387">
        <v>2</v>
      </c>
      <c r="I8387">
        <v>12076.65</v>
      </c>
      <c r="J8387">
        <v>7048.92</v>
      </c>
      <c r="K8387">
        <v>0.01</v>
      </c>
      <c r="L8387">
        <f>I8387-J8387-(I8387*K8387)</f>
        <v>4906.9634999999998</v>
      </c>
      <c r="M8387">
        <f t="shared" ref="M8387:M8450" si="393">MONTH(B8387)</f>
        <v>5</v>
      </c>
      <c r="N8387">
        <f t="shared" ref="N8387:N8450" si="394">YEAR(B8387)</f>
        <v>2024</v>
      </c>
      <c r="O8387" s="21">
        <f t="shared" ref="O8387:O8450" si="395">L8387/I8387</f>
        <v>0.40631826706909613</v>
      </c>
    </row>
    <row r="8388" spans="1:15">
      <c r="A8388" t="s">
        <v>8975</v>
      </c>
      <c r="B8388" t="s">
        <v>627</v>
      </c>
      <c r="C8388" t="s">
        <v>20</v>
      </c>
      <c r="D8388" t="s">
        <v>21</v>
      </c>
      <c r="E8388" t="s">
        <v>15</v>
      </c>
      <c r="F8388" t="s">
        <v>16</v>
      </c>
      <c r="G8388" t="s">
        <v>38</v>
      </c>
      <c r="H8388">
        <v>3</v>
      </c>
      <c r="I8388">
        <v>10816.43</v>
      </c>
      <c r="J8388">
        <v>8741.11</v>
      </c>
      <c r="K8388">
        <v>0.02</v>
      </c>
      <c r="L8388">
        <f>I8388-J8388-(I8388*K8388)</f>
        <v>1858.9913999999997</v>
      </c>
      <c r="M8388">
        <f t="shared" si="393"/>
        <v>11</v>
      </c>
      <c r="N8388">
        <f t="shared" si="394"/>
        <v>2024</v>
      </c>
      <c r="O8388" s="21">
        <f t="shared" si="395"/>
        <v>0.17186737213664763</v>
      </c>
    </row>
    <row r="8389" spans="1:15">
      <c r="A8389" t="s">
        <v>8976</v>
      </c>
      <c r="B8389" t="s">
        <v>1858</v>
      </c>
      <c r="C8389" t="s">
        <v>27</v>
      </c>
      <c r="D8389" t="s">
        <v>27</v>
      </c>
      <c r="E8389" t="s">
        <v>28</v>
      </c>
      <c r="F8389" t="s">
        <v>23</v>
      </c>
      <c r="G8389" t="s">
        <v>33</v>
      </c>
      <c r="H8389">
        <v>2</v>
      </c>
      <c r="I8389">
        <v>26239.46</v>
      </c>
      <c r="J8389">
        <v>16343.39</v>
      </c>
      <c r="K8389">
        <v>0.28000000000000003</v>
      </c>
      <c r="L8389">
        <f>I8389-J8389-(I8389*K8389)</f>
        <v>2549.0211999999992</v>
      </c>
      <c r="M8389">
        <f t="shared" si="393"/>
        <v>11</v>
      </c>
      <c r="N8389">
        <f t="shared" si="394"/>
        <v>2024</v>
      </c>
      <c r="O8389" s="21">
        <f t="shared" si="395"/>
        <v>9.7144575383792175E-2</v>
      </c>
    </row>
    <row r="8390" spans="1:15">
      <c r="A8390" t="s">
        <v>8977</v>
      </c>
      <c r="B8390" t="s">
        <v>1079</v>
      </c>
      <c r="C8390" t="s">
        <v>27</v>
      </c>
      <c r="D8390" t="s">
        <v>27</v>
      </c>
      <c r="E8390" t="s">
        <v>22</v>
      </c>
      <c r="F8390" t="s">
        <v>23</v>
      </c>
      <c r="G8390" t="s">
        <v>157</v>
      </c>
      <c r="H8390">
        <v>4</v>
      </c>
      <c r="I8390">
        <v>56140.72</v>
      </c>
      <c r="J8390">
        <v>40053.83</v>
      </c>
      <c r="K8390">
        <v>0.04</v>
      </c>
      <c r="L8390">
        <f>I8390-J8390-(I8390*K8390)</f>
        <v>13841.261199999999</v>
      </c>
      <c r="M8390">
        <f t="shared" si="393"/>
        <v>1</v>
      </c>
      <c r="N8390">
        <f t="shared" si="394"/>
        <v>2025</v>
      </c>
      <c r="O8390" s="21">
        <f t="shared" si="395"/>
        <v>0.24654584408607511</v>
      </c>
    </row>
    <row r="8391" spans="1:15">
      <c r="A8391" t="s">
        <v>8978</v>
      </c>
      <c r="B8391" t="s">
        <v>234</v>
      </c>
      <c r="C8391" t="s">
        <v>79</v>
      </c>
      <c r="D8391" t="s">
        <v>80</v>
      </c>
      <c r="E8391" t="s">
        <v>22</v>
      </c>
      <c r="F8391" t="s">
        <v>16</v>
      </c>
      <c r="G8391" t="s">
        <v>38</v>
      </c>
      <c r="H8391">
        <v>4</v>
      </c>
      <c r="I8391">
        <v>30425.38</v>
      </c>
      <c r="J8391">
        <v>17390.849999999999</v>
      </c>
      <c r="K8391">
        <v>0.25</v>
      </c>
      <c r="L8391">
        <f>I8391-J8391-(I8391*K8391)</f>
        <v>5428.1850000000022</v>
      </c>
      <c r="M8391">
        <f t="shared" si="393"/>
        <v>2</v>
      </c>
      <c r="N8391">
        <f t="shared" si="394"/>
        <v>2025</v>
      </c>
      <c r="O8391" s="21">
        <f t="shared" si="395"/>
        <v>0.17840976842359904</v>
      </c>
    </row>
    <row r="8392" spans="1:15">
      <c r="A8392" t="s">
        <v>8979</v>
      </c>
      <c r="B8392" t="s">
        <v>1428</v>
      </c>
      <c r="C8392" t="s">
        <v>13</v>
      </c>
      <c r="D8392" t="s">
        <v>14</v>
      </c>
      <c r="E8392" t="s">
        <v>28</v>
      </c>
      <c r="F8392" t="s">
        <v>23</v>
      </c>
      <c r="G8392" t="s">
        <v>157</v>
      </c>
      <c r="H8392">
        <v>3</v>
      </c>
      <c r="I8392">
        <v>19118.22</v>
      </c>
      <c r="J8392">
        <v>11862.84</v>
      </c>
      <c r="K8392">
        <v>0.3</v>
      </c>
      <c r="L8392">
        <f>I8392-J8392-(I8392*K8392)</f>
        <v>1519.9140000000007</v>
      </c>
      <c r="M8392">
        <f t="shared" si="393"/>
        <v>6</v>
      </c>
      <c r="N8392">
        <f t="shared" si="394"/>
        <v>2024</v>
      </c>
      <c r="O8392" s="21">
        <f t="shared" si="395"/>
        <v>7.9500811267994645E-2</v>
      </c>
    </row>
    <row r="8393" spans="1:15">
      <c r="A8393" t="s">
        <v>8980</v>
      </c>
      <c r="B8393" t="s">
        <v>327</v>
      </c>
      <c r="C8393" t="s">
        <v>36</v>
      </c>
      <c r="D8393" t="s">
        <v>37</v>
      </c>
      <c r="E8393" t="s">
        <v>28</v>
      </c>
      <c r="F8393" t="s">
        <v>16</v>
      </c>
      <c r="G8393" t="s">
        <v>17</v>
      </c>
      <c r="H8393">
        <v>5</v>
      </c>
      <c r="I8393">
        <v>61477.7</v>
      </c>
      <c r="J8393">
        <v>45405.3</v>
      </c>
      <c r="K8393">
        <v>0.16</v>
      </c>
      <c r="L8393">
        <f>I8393-J8393-(I8393*K8393)</f>
        <v>6235.9679999999953</v>
      </c>
      <c r="M8393">
        <f t="shared" si="393"/>
        <v>9</v>
      </c>
      <c r="N8393">
        <f t="shared" si="394"/>
        <v>2024</v>
      </c>
      <c r="O8393" s="21">
        <f t="shared" si="395"/>
        <v>0.10143463402176717</v>
      </c>
    </row>
    <row r="8394" spans="1:15">
      <c r="A8394" t="s">
        <v>8981</v>
      </c>
      <c r="B8394" t="s">
        <v>1153</v>
      </c>
      <c r="C8394" t="s">
        <v>20</v>
      </c>
      <c r="D8394" t="s">
        <v>21</v>
      </c>
      <c r="E8394" t="s">
        <v>22</v>
      </c>
      <c r="F8394" t="s">
        <v>51</v>
      </c>
      <c r="G8394" t="s">
        <v>59</v>
      </c>
      <c r="H8394">
        <v>4</v>
      </c>
      <c r="I8394">
        <v>52172.66</v>
      </c>
      <c r="J8394">
        <v>29698.17</v>
      </c>
      <c r="K8394">
        <v>0.06</v>
      </c>
      <c r="L8394">
        <f>I8394-J8394-(I8394*K8394)</f>
        <v>19344.130400000005</v>
      </c>
      <c r="M8394">
        <f t="shared" si="393"/>
        <v>9</v>
      </c>
      <c r="N8394">
        <f t="shared" si="394"/>
        <v>2024</v>
      </c>
      <c r="O8394" s="21">
        <f t="shared" si="395"/>
        <v>0.37077140402655345</v>
      </c>
    </row>
    <row r="8395" spans="1:15">
      <c r="A8395" t="s">
        <v>8982</v>
      </c>
      <c r="B8395" t="s">
        <v>438</v>
      </c>
      <c r="C8395" t="s">
        <v>27</v>
      </c>
      <c r="D8395" t="s">
        <v>27</v>
      </c>
      <c r="E8395" t="s">
        <v>28</v>
      </c>
      <c r="F8395" t="s">
        <v>29</v>
      </c>
      <c r="G8395" t="s">
        <v>45</v>
      </c>
      <c r="H8395">
        <v>1</v>
      </c>
      <c r="I8395">
        <v>10188.59</v>
      </c>
      <c r="J8395">
        <v>5972.9</v>
      </c>
      <c r="K8395">
        <v>0.15</v>
      </c>
      <c r="L8395">
        <f>I8395-J8395-(I8395*K8395)</f>
        <v>2687.4015000000009</v>
      </c>
      <c r="M8395">
        <f t="shared" si="393"/>
        <v>1</v>
      </c>
      <c r="N8395">
        <f t="shared" si="394"/>
        <v>2024</v>
      </c>
      <c r="O8395" s="21">
        <f t="shared" si="395"/>
        <v>0.26376579094850228</v>
      </c>
    </row>
    <row r="8396" spans="1:15">
      <c r="A8396" t="s">
        <v>8983</v>
      </c>
      <c r="B8396" t="s">
        <v>979</v>
      </c>
      <c r="C8396" t="s">
        <v>27</v>
      </c>
      <c r="D8396" t="s">
        <v>27</v>
      </c>
      <c r="E8396" t="s">
        <v>22</v>
      </c>
      <c r="F8396" t="s">
        <v>29</v>
      </c>
      <c r="G8396" t="s">
        <v>42</v>
      </c>
      <c r="H8396">
        <v>2</v>
      </c>
      <c r="I8396">
        <v>27236.21</v>
      </c>
      <c r="J8396">
        <v>17235.59</v>
      </c>
      <c r="K8396">
        <v>7.0000000000000007E-2</v>
      </c>
      <c r="L8396">
        <f>I8396-J8396-(I8396*K8396)</f>
        <v>8094.0852999999988</v>
      </c>
      <c r="M8396">
        <f t="shared" si="393"/>
        <v>5</v>
      </c>
      <c r="N8396">
        <f t="shared" si="394"/>
        <v>2024</v>
      </c>
      <c r="O8396" s="21">
        <f t="shared" si="395"/>
        <v>0.29718104317744648</v>
      </c>
    </row>
    <row r="8397" spans="1:15">
      <c r="A8397" t="s">
        <v>8984</v>
      </c>
      <c r="B8397" t="s">
        <v>302</v>
      </c>
      <c r="C8397" t="s">
        <v>27</v>
      </c>
      <c r="D8397" t="s">
        <v>27</v>
      </c>
      <c r="E8397" t="s">
        <v>28</v>
      </c>
      <c r="F8397" t="s">
        <v>23</v>
      </c>
      <c r="G8397" t="s">
        <v>33</v>
      </c>
      <c r="H8397">
        <v>4</v>
      </c>
      <c r="I8397">
        <v>40640.550000000003</v>
      </c>
      <c r="J8397">
        <v>30550.18</v>
      </c>
      <c r="K8397">
        <v>7.0000000000000007E-2</v>
      </c>
      <c r="L8397">
        <f>I8397-J8397-(I8397*K8397)</f>
        <v>7245.5315000000028</v>
      </c>
      <c r="M8397">
        <f t="shared" si="393"/>
        <v>10</v>
      </c>
      <c r="N8397">
        <f t="shared" si="394"/>
        <v>2024</v>
      </c>
      <c r="O8397" s="21">
        <f t="shared" si="395"/>
        <v>0.17828330325253969</v>
      </c>
    </row>
    <row r="8398" spans="1:15">
      <c r="A8398" t="s">
        <v>8985</v>
      </c>
      <c r="B8398" t="s">
        <v>1743</v>
      </c>
      <c r="C8398" t="s">
        <v>41</v>
      </c>
      <c r="D8398" t="s">
        <v>21</v>
      </c>
      <c r="E8398" t="s">
        <v>15</v>
      </c>
      <c r="F8398" t="s">
        <v>23</v>
      </c>
      <c r="G8398" t="s">
        <v>94</v>
      </c>
      <c r="H8398">
        <v>1</v>
      </c>
      <c r="I8398">
        <v>13719.1</v>
      </c>
      <c r="J8398">
        <v>11315.28</v>
      </c>
      <c r="K8398">
        <v>0.25</v>
      </c>
      <c r="L8398">
        <f>I8398-J8398-(I8398*K8398)</f>
        <v>-1025.9550000000004</v>
      </c>
      <c r="M8398">
        <f t="shared" si="393"/>
        <v>3</v>
      </c>
      <c r="N8398">
        <f t="shared" si="394"/>
        <v>2025</v>
      </c>
      <c r="O8398" s="21">
        <f t="shared" si="395"/>
        <v>-7.4782966812691823E-2</v>
      </c>
    </row>
    <row r="8399" spans="1:15">
      <c r="A8399" t="s">
        <v>8986</v>
      </c>
      <c r="B8399" t="s">
        <v>1463</v>
      </c>
      <c r="C8399" t="s">
        <v>57</v>
      </c>
      <c r="D8399" t="s">
        <v>58</v>
      </c>
      <c r="E8399" t="s">
        <v>15</v>
      </c>
      <c r="F8399" t="s">
        <v>23</v>
      </c>
      <c r="G8399" t="s">
        <v>94</v>
      </c>
      <c r="H8399">
        <v>2</v>
      </c>
      <c r="I8399">
        <v>3498.42</v>
      </c>
      <c r="J8399">
        <v>1962.9</v>
      </c>
      <c r="K8399">
        <v>0.26</v>
      </c>
      <c r="L8399">
        <f>I8399-J8399-(I8399*K8399)</f>
        <v>625.93079999999998</v>
      </c>
      <c r="M8399">
        <f t="shared" si="393"/>
        <v>12</v>
      </c>
      <c r="N8399">
        <f t="shared" si="394"/>
        <v>2024</v>
      </c>
      <c r="O8399" s="21">
        <f t="shared" si="395"/>
        <v>0.1789181401889996</v>
      </c>
    </row>
    <row r="8400" spans="1:15">
      <c r="A8400" t="s">
        <v>8987</v>
      </c>
      <c r="B8400" t="s">
        <v>2382</v>
      </c>
      <c r="C8400" t="s">
        <v>57</v>
      </c>
      <c r="D8400" t="s">
        <v>58</v>
      </c>
      <c r="E8400" t="s">
        <v>15</v>
      </c>
      <c r="F8400" t="s">
        <v>16</v>
      </c>
      <c r="G8400" t="s">
        <v>17</v>
      </c>
      <c r="H8400">
        <v>1</v>
      </c>
      <c r="I8400">
        <v>1765.8</v>
      </c>
      <c r="J8400">
        <v>1400.74</v>
      </c>
      <c r="K8400">
        <v>0.1</v>
      </c>
      <c r="L8400">
        <f>I8400-J8400-(I8400*K8400)</f>
        <v>188.47999999999993</v>
      </c>
      <c r="M8400">
        <f t="shared" si="393"/>
        <v>4</v>
      </c>
      <c r="N8400">
        <f t="shared" si="394"/>
        <v>2025</v>
      </c>
      <c r="O8400" s="21">
        <f t="shared" si="395"/>
        <v>0.10673915505719783</v>
      </c>
    </row>
    <row r="8401" spans="1:15">
      <c r="A8401" t="s">
        <v>8988</v>
      </c>
      <c r="B8401" t="s">
        <v>566</v>
      </c>
      <c r="C8401" t="s">
        <v>79</v>
      </c>
      <c r="D8401" t="s">
        <v>80</v>
      </c>
      <c r="E8401" t="s">
        <v>28</v>
      </c>
      <c r="F8401" t="s">
        <v>51</v>
      </c>
      <c r="G8401" t="s">
        <v>64</v>
      </c>
      <c r="H8401">
        <v>1</v>
      </c>
      <c r="I8401">
        <v>7291.1</v>
      </c>
      <c r="J8401">
        <v>6116.44</v>
      </c>
      <c r="K8401">
        <v>0.19</v>
      </c>
      <c r="L8401">
        <f>I8401-J8401-(I8401*K8401)</f>
        <v>-210.64899999999943</v>
      </c>
      <c r="M8401">
        <f t="shared" si="393"/>
        <v>6</v>
      </c>
      <c r="N8401">
        <f t="shared" si="394"/>
        <v>2025</v>
      </c>
      <c r="O8401" s="21">
        <f t="shared" si="395"/>
        <v>-2.8891250977218723E-2</v>
      </c>
    </row>
    <row r="8402" spans="1:15">
      <c r="A8402" t="s">
        <v>8989</v>
      </c>
      <c r="B8402" t="s">
        <v>786</v>
      </c>
      <c r="C8402" t="s">
        <v>79</v>
      </c>
      <c r="D8402" t="s">
        <v>80</v>
      </c>
      <c r="E8402" t="s">
        <v>15</v>
      </c>
      <c r="F8402" t="s">
        <v>16</v>
      </c>
      <c r="G8402" t="s">
        <v>73</v>
      </c>
      <c r="H8402">
        <v>5</v>
      </c>
      <c r="I8402">
        <v>56847.19</v>
      </c>
      <c r="J8402">
        <v>35024.39</v>
      </c>
      <c r="K8402">
        <v>0.26</v>
      </c>
      <c r="L8402">
        <f>I8402-J8402-(I8402*K8402)</f>
        <v>7042.5306000000019</v>
      </c>
      <c r="M8402">
        <f t="shared" si="393"/>
        <v>9</v>
      </c>
      <c r="N8402">
        <f t="shared" si="394"/>
        <v>2024</v>
      </c>
      <c r="O8402" s="21">
        <f t="shared" si="395"/>
        <v>0.12388528966867142</v>
      </c>
    </row>
    <row r="8403" spans="1:15">
      <c r="A8403" t="s">
        <v>8990</v>
      </c>
      <c r="B8403" t="s">
        <v>1026</v>
      </c>
      <c r="C8403" t="s">
        <v>36</v>
      </c>
      <c r="D8403" t="s">
        <v>37</v>
      </c>
      <c r="E8403" t="s">
        <v>28</v>
      </c>
      <c r="F8403" t="s">
        <v>16</v>
      </c>
      <c r="G8403" t="s">
        <v>38</v>
      </c>
      <c r="H8403">
        <v>4</v>
      </c>
      <c r="I8403">
        <v>15292.82</v>
      </c>
      <c r="J8403">
        <v>11477.1</v>
      </c>
      <c r="K8403">
        <v>7.0000000000000007E-2</v>
      </c>
      <c r="L8403">
        <f>I8403-J8403-(I8403*K8403)</f>
        <v>2745.2225999999991</v>
      </c>
      <c r="M8403">
        <f t="shared" si="393"/>
        <v>5</v>
      </c>
      <c r="N8403">
        <f t="shared" si="394"/>
        <v>2024</v>
      </c>
      <c r="O8403" s="21">
        <f t="shared" si="395"/>
        <v>0.17951055462628862</v>
      </c>
    </row>
    <row r="8404" spans="1:15">
      <c r="A8404" t="s">
        <v>8991</v>
      </c>
      <c r="B8404" t="s">
        <v>1697</v>
      </c>
      <c r="C8404" t="s">
        <v>20</v>
      </c>
      <c r="D8404" t="s">
        <v>21</v>
      </c>
      <c r="E8404" t="s">
        <v>22</v>
      </c>
      <c r="F8404" t="s">
        <v>16</v>
      </c>
      <c r="G8404" t="s">
        <v>48</v>
      </c>
      <c r="H8404">
        <v>5</v>
      </c>
      <c r="I8404">
        <v>7886.88</v>
      </c>
      <c r="J8404">
        <v>6396.26</v>
      </c>
      <c r="K8404">
        <v>0.1</v>
      </c>
      <c r="L8404">
        <f>I8404-J8404-(I8404*K8404)</f>
        <v>701.93199999999979</v>
      </c>
      <c r="M8404">
        <f t="shared" si="393"/>
        <v>6</v>
      </c>
      <c r="N8404">
        <f t="shared" si="394"/>
        <v>2025</v>
      </c>
      <c r="O8404" s="21">
        <f t="shared" si="395"/>
        <v>8.8999959426287675E-2</v>
      </c>
    </row>
    <row r="8405" spans="1:15">
      <c r="A8405" t="s">
        <v>8992</v>
      </c>
      <c r="B8405" t="s">
        <v>202</v>
      </c>
      <c r="C8405" t="s">
        <v>79</v>
      </c>
      <c r="D8405" t="s">
        <v>80</v>
      </c>
      <c r="E8405" t="s">
        <v>15</v>
      </c>
      <c r="F8405" t="s">
        <v>29</v>
      </c>
      <c r="G8405" t="s">
        <v>30</v>
      </c>
      <c r="H8405">
        <v>1</v>
      </c>
      <c r="I8405">
        <v>9999.11</v>
      </c>
      <c r="J8405">
        <v>6784.63</v>
      </c>
      <c r="K8405">
        <v>0.23</v>
      </c>
      <c r="L8405">
        <f>I8405-J8405-(I8405*K8405)</f>
        <v>914.68470000000025</v>
      </c>
      <c r="M8405">
        <f t="shared" si="393"/>
        <v>1</v>
      </c>
      <c r="N8405">
        <f t="shared" si="394"/>
        <v>2024</v>
      </c>
      <c r="O8405" s="21">
        <f t="shared" si="395"/>
        <v>9.1476611418416259E-2</v>
      </c>
    </row>
    <row r="8406" spans="1:15">
      <c r="A8406" t="s">
        <v>8993</v>
      </c>
      <c r="B8406" t="s">
        <v>1100</v>
      </c>
      <c r="C8406" t="s">
        <v>36</v>
      </c>
      <c r="D8406" t="s">
        <v>37</v>
      </c>
      <c r="E8406" t="s">
        <v>22</v>
      </c>
      <c r="F8406" t="s">
        <v>29</v>
      </c>
      <c r="G8406" t="s">
        <v>42</v>
      </c>
      <c r="H8406">
        <v>2</v>
      </c>
      <c r="I8406">
        <v>9956.16</v>
      </c>
      <c r="J8406">
        <v>5912.36</v>
      </c>
      <c r="K8406">
        <v>0</v>
      </c>
      <c r="L8406">
        <f>I8406-J8406-(I8406*K8406)</f>
        <v>4043.8</v>
      </c>
      <c r="M8406">
        <f t="shared" si="393"/>
        <v>1</v>
      </c>
      <c r="N8406">
        <f t="shared" si="394"/>
        <v>2025</v>
      </c>
      <c r="O8406" s="21">
        <f t="shared" si="395"/>
        <v>0.40616060810593646</v>
      </c>
    </row>
    <row r="8407" spans="1:15">
      <c r="A8407" t="s">
        <v>8994</v>
      </c>
      <c r="B8407" t="s">
        <v>280</v>
      </c>
      <c r="C8407" t="s">
        <v>20</v>
      </c>
      <c r="D8407" t="s">
        <v>21</v>
      </c>
      <c r="E8407" t="s">
        <v>22</v>
      </c>
      <c r="F8407" t="s">
        <v>16</v>
      </c>
      <c r="G8407" t="s">
        <v>73</v>
      </c>
      <c r="H8407">
        <v>5</v>
      </c>
      <c r="I8407">
        <v>24953.14</v>
      </c>
      <c r="J8407">
        <v>15301.46</v>
      </c>
      <c r="K8407">
        <v>0.15</v>
      </c>
      <c r="L8407">
        <f>I8407-J8407-(I8407*K8407)</f>
        <v>5908.7090000000007</v>
      </c>
      <c r="M8407">
        <f t="shared" si="393"/>
        <v>11</v>
      </c>
      <c r="N8407">
        <f t="shared" si="394"/>
        <v>2024</v>
      </c>
      <c r="O8407" s="21">
        <f t="shared" si="395"/>
        <v>0.23679220330587658</v>
      </c>
    </row>
    <row r="8408" spans="1:15">
      <c r="A8408" t="s">
        <v>8995</v>
      </c>
      <c r="B8408" t="s">
        <v>102</v>
      </c>
      <c r="C8408" t="s">
        <v>57</v>
      </c>
      <c r="D8408" t="s">
        <v>58</v>
      </c>
      <c r="E8408" t="s">
        <v>22</v>
      </c>
      <c r="F8408" t="s">
        <v>23</v>
      </c>
      <c r="G8408" t="s">
        <v>157</v>
      </c>
      <c r="H8408">
        <v>1</v>
      </c>
      <c r="I8408">
        <v>13201.21</v>
      </c>
      <c r="J8408">
        <v>9559.91</v>
      </c>
      <c r="K8408">
        <v>0.28999999999999998</v>
      </c>
      <c r="L8408">
        <f>I8408-J8408-(I8408*K8408)</f>
        <v>-187.05090000000018</v>
      </c>
      <c r="M8408">
        <f t="shared" si="393"/>
        <v>11</v>
      </c>
      <c r="N8408">
        <f t="shared" si="394"/>
        <v>2024</v>
      </c>
      <c r="O8408" s="21">
        <f t="shared" si="395"/>
        <v>-1.4169223881750249E-2</v>
      </c>
    </row>
    <row r="8409" spans="1:15">
      <c r="A8409" t="s">
        <v>8996</v>
      </c>
      <c r="B8409" t="s">
        <v>1090</v>
      </c>
      <c r="C8409" t="s">
        <v>20</v>
      </c>
      <c r="D8409" t="s">
        <v>21</v>
      </c>
      <c r="E8409" t="s">
        <v>15</v>
      </c>
      <c r="F8409" t="s">
        <v>16</v>
      </c>
      <c r="G8409" t="s">
        <v>48</v>
      </c>
      <c r="H8409">
        <v>5</v>
      </c>
      <c r="I8409">
        <v>54099.96</v>
      </c>
      <c r="J8409">
        <v>33983.480000000003</v>
      </c>
      <c r="K8409">
        <v>0.18</v>
      </c>
      <c r="L8409">
        <f>I8409-J8409-(I8409*K8409)</f>
        <v>10378.487199999996</v>
      </c>
      <c r="M8409">
        <f t="shared" si="393"/>
        <v>10</v>
      </c>
      <c r="N8409">
        <f t="shared" si="394"/>
        <v>2024</v>
      </c>
      <c r="O8409" s="21">
        <f t="shared" si="395"/>
        <v>0.19183909193278509</v>
      </c>
    </row>
    <row r="8410" spans="1:15">
      <c r="A8410" t="s">
        <v>8997</v>
      </c>
      <c r="B8410" t="s">
        <v>421</v>
      </c>
      <c r="C8410" t="s">
        <v>62</v>
      </c>
      <c r="D8410" t="s">
        <v>63</v>
      </c>
      <c r="E8410" t="s">
        <v>28</v>
      </c>
      <c r="F8410" t="s">
        <v>23</v>
      </c>
      <c r="G8410" t="s">
        <v>157</v>
      </c>
      <c r="H8410">
        <v>4</v>
      </c>
      <c r="I8410">
        <v>9255.8799999999992</v>
      </c>
      <c r="J8410">
        <v>6948.99</v>
      </c>
      <c r="K8410">
        <v>0.02</v>
      </c>
      <c r="L8410">
        <f>I8410-J8410-(I8410*K8410)</f>
        <v>2121.7723999999994</v>
      </c>
      <c r="M8410">
        <f t="shared" si="393"/>
        <v>1</v>
      </c>
      <c r="N8410">
        <f t="shared" si="394"/>
        <v>2024</v>
      </c>
      <c r="O8410" s="21">
        <f t="shared" si="395"/>
        <v>0.22923508083510152</v>
      </c>
    </row>
    <row r="8411" spans="1:15">
      <c r="A8411" t="s">
        <v>8998</v>
      </c>
      <c r="B8411" t="s">
        <v>175</v>
      </c>
      <c r="C8411" t="s">
        <v>57</v>
      </c>
      <c r="D8411" t="s">
        <v>58</v>
      </c>
      <c r="E8411" t="s">
        <v>22</v>
      </c>
      <c r="F8411" t="s">
        <v>29</v>
      </c>
      <c r="G8411" t="s">
        <v>139</v>
      </c>
      <c r="H8411">
        <v>3</v>
      </c>
      <c r="I8411">
        <v>35463.5</v>
      </c>
      <c r="J8411">
        <v>24478.03</v>
      </c>
      <c r="K8411">
        <v>0.01</v>
      </c>
      <c r="L8411">
        <f>I8411-J8411-(I8411*K8411)</f>
        <v>10630.835000000001</v>
      </c>
      <c r="M8411">
        <f t="shared" si="393"/>
        <v>4</v>
      </c>
      <c r="N8411">
        <f t="shared" si="394"/>
        <v>2024</v>
      </c>
      <c r="O8411" s="21">
        <f t="shared" si="395"/>
        <v>0.29976835337741625</v>
      </c>
    </row>
    <row r="8412" spans="1:15">
      <c r="A8412" t="s">
        <v>8999</v>
      </c>
      <c r="B8412" t="s">
        <v>72</v>
      </c>
      <c r="C8412" t="s">
        <v>79</v>
      </c>
      <c r="D8412" t="s">
        <v>80</v>
      </c>
      <c r="E8412" t="s">
        <v>15</v>
      </c>
      <c r="F8412" t="s">
        <v>16</v>
      </c>
      <c r="G8412" t="s">
        <v>48</v>
      </c>
      <c r="H8412">
        <v>4</v>
      </c>
      <c r="I8412">
        <v>20512.060000000001</v>
      </c>
      <c r="J8412">
        <v>16424.57</v>
      </c>
      <c r="K8412">
        <v>0.04</v>
      </c>
      <c r="L8412">
        <f>I8412-J8412-(I8412*K8412)</f>
        <v>3267.0076000000017</v>
      </c>
      <c r="M8412">
        <f t="shared" si="393"/>
        <v>4</v>
      </c>
      <c r="N8412">
        <f t="shared" si="394"/>
        <v>2025</v>
      </c>
      <c r="O8412" s="21">
        <f t="shared" si="395"/>
        <v>0.15927252552888405</v>
      </c>
    </row>
    <row r="8413" spans="1:15">
      <c r="A8413" t="s">
        <v>9000</v>
      </c>
      <c r="B8413" t="s">
        <v>848</v>
      </c>
      <c r="C8413" t="s">
        <v>62</v>
      </c>
      <c r="D8413" t="s">
        <v>63</v>
      </c>
      <c r="E8413" t="s">
        <v>22</v>
      </c>
      <c r="F8413" t="s">
        <v>51</v>
      </c>
      <c r="G8413" t="s">
        <v>85</v>
      </c>
      <c r="H8413">
        <v>2</v>
      </c>
      <c r="I8413">
        <v>22349.29</v>
      </c>
      <c r="J8413">
        <v>14109.82</v>
      </c>
      <c r="K8413">
        <v>0.01</v>
      </c>
      <c r="L8413">
        <f>I8413-J8413-(I8413*K8413)</f>
        <v>8015.977100000001</v>
      </c>
      <c r="M8413">
        <f t="shared" si="393"/>
        <v>6</v>
      </c>
      <c r="N8413">
        <f t="shared" si="394"/>
        <v>2025</v>
      </c>
      <c r="O8413" s="21">
        <f t="shared" si="395"/>
        <v>0.35866808744259887</v>
      </c>
    </row>
    <row r="8414" spans="1:15">
      <c r="A8414" t="s">
        <v>9001</v>
      </c>
      <c r="B8414" t="s">
        <v>479</v>
      </c>
      <c r="C8414" t="s">
        <v>13</v>
      </c>
      <c r="D8414" t="s">
        <v>14</v>
      </c>
      <c r="E8414" t="s">
        <v>28</v>
      </c>
      <c r="F8414" t="s">
        <v>29</v>
      </c>
      <c r="G8414" t="s">
        <v>30</v>
      </c>
      <c r="H8414">
        <v>2</v>
      </c>
      <c r="I8414">
        <v>22852.02</v>
      </c>
      <c r="J8414">
        <v>13501.34</v>
      </c>
      <c r="K8414">
        <v>0.24</v>
      </c>
      <c r="L8414">
        <f>I8414-J8414-(I8414*K8414)</f>
        <v>3866.1952000000001</v>
      </c>
      <c r="M8414">
        <f t="shared" si="393"/>
        <v>3</v>
      </c>
      <c r="N8414">
        <f t="shared" si="394"/>
        <v>2025</v>
      </c>
      <c r="O8414" s="21">
        <f t="shared" si="395"/>
        <v>0.16918395835466624</v>
      </c>
    </row>
    <row r="8415" spans="1:15">
      <c r="A8415" t="s">
        <v>9002</v>
      </c>
      <c r="B8415" t="s">
        <v>858</v>
      </c>
      <c r="C8415" t="s">
        <v>41</v>
      </c>
      <c r="D8415" t="s">
        <v>21</v>
      </c>
      <c r="E8415" t="s">
        <v>28</v>
      </c>
      <c r="F8415" t="s">
        <v>16</v>
      </c>
      <c r="G8415" t="s">
        <v>38</v>
      </c>
      <c r="H8415">
        <v>4</v>
      </c>
      <c r="I8415">
        <v>56259.99</v>
      </c>
      <c r="J8415">
        <v>34923.33</v>
      </c>
      <c r="K8415">
        <v>0.13</v>
      </c>
      <c r="L8415">
        <f>I8415-J8415-(I8415*K8415)</f>
        <v>14022.861299999997</v>
      </c>
      <c r="M8415">
        <f t="shared" si="393"/>
        <v>4</v>
      </c>
      <c r="N8415">
        <f t="shared" si="394"/>
        <v>2025</v>
      </c>
      <c r="O8415" s="21">
        <f t="shared" si="395"/>
        <v>0.2492510450144054</v>
      </c>
    </row>
    <row r="8416" spans="1:15">
      <c r="A8416" t="s">
        <v>9003</v>
      </c>
      <c r="B8416" t="s">
        <v>2036</v>
      </c>
      <c r="C8416" t="s">
        <v>27</v>
      </c>
      <c r="D8416" t="s">
        <v>27</v>
      </c>
      <c r="E8416" t="s">
        <v>28</v>
      </c>
      <c r="F8416" t="s">
        <v>23</v>
      </c>
      <c r="G8416" t="s">
        <v>157</v>
      </c>
      <c r="H8416">
        <v>3</v>
      </c>
      <c r="I8416">
        <v>27389.040000000001</v>
      </c>
      <c r="J8416">
        <v>15547.87</v>
      </c>
      <c r="K8416">
        <v>0.01</v>
      </c>
      <c r="L8416">
        <f>I8416-J8416-(I8416*K8416)</f>
        <v>11567.2796</v>
      </c>
      <c r="M8416">
        <f t="shared" si="393"/>
        <v>4</v>
      </c>
      <c r="N8416">
        <f t="shared" si="394"/>
        <v>2025</v>
      </c>
      <c r="O8416" s="21">
        <f t="shared" si="395"/>
        <v>0.42233242201990284</v>
      </c>
    </row>
    <row r="8417" spans="1:15">
      <c r="A8417" t="s">
        <v>9004</v>
      </c>
      <c r="B8417" t="s">
        <v>569</v>
      </c>
      <c r="C8417" t="s">
        <v>62</v>
      </c>
      <c r="D8417" t="s">
        <v>63</v>
      </c>
      <c r="E8417" t="s">
        <v>22</v>
      </c>
      <c r="F8417" t="s">
        <v>51</v>
      </c>
      <c r="G8417" t="s">
        <v>85</v>
      </c>
      <c r="H8417">
        <v>5</v>
      </c>
      <c r="I8417">
        <v>15442.69</v>
      </c>
      <c r="J8417">
        <v>11270.8</v>
      </c>
      <c r="K8417">
        <v>0.26</v>
      </c>
      <c r="L8417">
        <f>I8417-J8417-(I8417*K8417)</f>
        <v>156.79060000000118</v>
      </c>
      <c r="M8417">
        <f t="shared" si="393"/>
        <v>12</v>
      </c>
      <c r="N8417">
        <f t="shared" si="394"/>
        <v>2024</v>
      </c>
      <c r="O8417" s="21">
        <f t="shared" si="395"/>
        <v>1.015306271122461E-2</v>
      </c>
    </row>
    <row r="8418" spans="1:15">
      <c r="A8418" t="s">
        <v>9005</v>
      </c>
      <c r="B8418" t="s">
        <v>1345</v>
      </c>
      <c r="C8418" t="s">
        <v>36</v>
      </c>
      <c r="D8418" t="s">
        <v>37</v>
      </c>
      <c r="E8418" t="s">
        <v>15</v>
      </c>
      <c r="F8418" t="s">
        <v>23</v>
      </c>
      <c r="G8418" t="s">
        <v>33</v>
      </c>
      <c r="H8418">
        <v>4</v>
      </c>
      <c r="I8418">
        <v>39405.93</v>
      </c>
      <c r="J8418">
        <v>32781.949999999997</v>
      </c>
      <c r="K8418">
        <v>0.15</v>
      </c>
      <c r="L8418">
        <f>I8418-J8418-(I8418*K8418)</f>
        <v>713.09050000000298</v>
      </c>
      <c r="M8418">
        <f t="shared" si="393"/>
        <v>2</v>
      </c>
      <c r="N8418">
        <f t="shared" si="394"/>
        <v>2024</v>
      </c>
      <c r="O8418" s="21">
        <f t="shared" si="395"/>
        <v>1.809602006601552E-2</v>
      </c>
    </row>
    <row r="8419" spans="1:15">
      <c r="A8419" t="s">
        <v>9006</v>
      </c>
      <c r="B8419" t="s">
        <v>226</v>
      </c>
      <c r="C8419" t="s">
        <v>79</v>
      </c>
      <c r="D8419" t="s">
        <v>80</v>
      </c>
      <c r="E8419" t="s">
        <v>22</v>
      </c>
      <c r="F8419" t="s">
        <v>16</v>
      </c>
      <c r="G8419" t="s">
        <v>17</v>
      </c>
      <c r="H8419">
        <v>2</v>
      </c>
      <c r="I8419">
        <v>7875.78</v>
      </c>
      <c r="J8419">
        <v>6553.8</v>
      </c>
      <c r="K8419">
        <v>0.25</v>
      </c>
      <c r="L8419">
        <f>I8419-J8419-(I8419*K8419)</f>
        <v>-646.96500000000037</v>
      </c>
      <c r="M8419">
        <f t="shared" si="393"/>
        <v>4</v>
      </c>
      <c r="N8419">
        <f t="shared" si="394"/>
        <v>2024</v>
      </c>
      <c r="O8419" s="21">
        <f t="shared" si="395"/>
        <v>-8.2146149333780324E-2</v>
      </c>
    </row>
    <row r="8420" spans="1:15">
      <c r="A8420" t="s">
        <v>9007</v>
      </c>
      <c r="B8420" t="s">
        <v>541</v>
      </c>
      <c r="C8420" t="s">
        <v>41</v>
      </c>
      <c r="D8420" t="s">
        <v>21</v>
      </c>
      <c r="E8420" t="s">
        <v>15</v>
      </c>
      <c r="F8420" t="s">
        <v>23</v>
      </c>
      <c r="G8420" t="s">
        <v>94</v>
      </c>
      <c r="H8420">
        <v>3</v>
      </c>
      <c r="I8420">
        <v>35007.949999999997</v>
      </c>
      <c r="J8420">
        <v>28401.63</v>
      </c>
      <c r="K8420">
        <v>0.11</v>
      </c>
      <c r="L8420">
        <f>I8420-J8420-(I8420*K8420)</f>
        <v>2755.4454999999962</v>
      </c>
      <c r="M8420">
        <f t="shared" si="393"/>
        <v>1</v>
      </c>
      <c r="N8420">
        <f t="shared" si="394"/>
        <v>2025</v>
      </c>
      <c r="O8420" s="21">
        <f t="shared" si="395"/>
        <v>7.8709136067664526E-2</v>
      </c>
    </row>
    <row r="8421" spans="1:15">
      <c r="A8421" t="s">
        <v>9008</v>
      </c>
      <c r="B8421" t="s">
        <v>2046</v>
      </c>
      <c r="C8421" t="s">
        <v>13</v>
      </c>
      <c r="D8421" t="s">
        <v>14</v>
      </c>
      <c r="E8421" t="s">
        <v>22</v>
      </c>
      <c r="F8421" t="s">
        <v>16</v>
      </c>
      <c r="G8421" t="s">
        <v>73</v>
      </c>
      <c r="H8421">
        <v>1</v>
      </c>
      <c r="I8421">
        <v>7136.77</v>
      </c>
      <c r="J8421">
        <v>5559.3</v>
      </c>
      <c r="K8421">
        <v>0.09</v>
      </c>
      <c r="L8421">
        <f>I8421-J8421-(I8421*K8421)</f>
        <v>935.16070000000025</v>
      </c>
      <c r="M8421">
        <f t="shared" si="393"/>
        <v>1</v>
      </c>
      <c r="N8421">
        <f t="shared" si="394"/>
        <v>2024</v>
      </c>
      <c r="O8421" s="21">
        <f t="shared" si="395"/>
        <v>0.13103416531568204</v>
      </c>
    </row>
    <row r="8422" spans="1:15">
      <c r="A8422" t="s">
        <v>9009</v>
      </c>
      <c r="B8422" t="s">
        <v>364</v>
      </c>
      <c r="C8422" t="s">
        <v>13</v>
      </c>
      <c r="D8422" t="s">
        <v>14</v>
      </c>
      <c r="E8422" t="s">
        <v>22</v>
      </c>
      <c r="F8422" t="s">
        <v>29</v>
      </c>
      <c r="G8422" t="s">
        <v>42</v>
      </c>
      <c r="H8422">
        <v>4</v>
      </c>
      <c r="I8422">
        <v>23232.73</v>
      </c>
      <c r="J8422">
        <v>15761.74</v>
      </c>
      <c r="K8422">
        <v>0.22</v>
      </c>
      <c r="L8422">
        <f>I8422-J8422-(I8422*K8422)</f>
        <v>2359.7893999999997</v>
      </c>
      <c r="M8422">
        <f t="shared" si="393"/>
        <v>2</v>
      </c>
      <c r="N8422">
        <f t="shared" si="394"/>
        <v>2025</v>
      </c>
      <c r="O8422" s="21">
        <f t="shared" si="395"/>
        <v>0.10157176535000405</v>
      </c>
    </row>
    <row r="8423" spans="1:15">
      <c r="A8423" t="s">
        <v>9010</v>
      </c>
      <c r="B8423" t="s">
        <v>747</v>
      </c>
      <c r="C8423" t="s">
        <v>20</v>
      </c>
      <c r="D8423" t="s">
        <v>21</v>
      </c>
      <c r="E8423" t="s">
        <v>28</v>
      </c>
      <c r="F8423" t="s">
        <v>23</v>
      </c>
      <c r="G8423" t="s">
        <v>94</v>
      </c>
      <c r="H8423">
        <v>4</v>
      </c>
      <c r="I8423">
        <v>36695.4</v>
      </c>
      <c r="J8423">
        <v>25284.73</v>
      </c>
      <c r="K8423">
        <v>0.15</v>
      </c>
      <c r="L8423">
        <f>I8423-J8423-(I8423*K8423)</f>
        <v>5906.3600000000015</v>
      </c>
      <c r="M8423">
        <f t="shared" si="393"/>
        <v>5</v>
      </c>
      <c r="N8423">
        <f t="shared" si="394"/>
        <v>2025</v>
      </c>
      <c r="O8423" s="21">
        <f t="shared" si="395"/>
        <v>0.16095641415545275</v>
      </c>
    </row>
    <row r="8424" spans="1:15">
      <c r="A8424" t="s">
        <v>9011</v>
      </c>
      <c r="B8424" t="s">
        <v>309</v>
      </c>
      <c r="C8424" t="s">
        <v>79</v>
      </c>
      <c r="D8424" t="s">
        <v>80</v>
      </c>
      <c r="E8424" t="s">
        <v>28</v>
      </c>
      <c r="F8424" t="s">
        <v>29</v>
      </c>
      <c r="G8424" t="s">
        <v>139</v>
      </c>
      <c r="H8424">
        <v>4</v>
      </c>
      <c r="I8424">
        <v>9644.11</v>
      </c>
      <c r="J8424">
        <v>6324.19</v>
      </c>
      <c r="K8424">
        <v>0.22</v>
      </c>
      <c r="L8424">
        <f>I8424-J8424-(I8424*K8424)</f>
        <v>1198.2158000000009</v>
      </c>
      <c r="M8424">
        <f t="shared" si="393"/>
        <v>6</v>
      </c>
      <c r="N8424">
        <f t="shared" si="394"/>
        <v>2024</v>
      </c>
      <c r="O8424" s="21">
        <f t="shared" si="395"/>
        <v>0.12424327387389825</v>
      </c>
    </row>
    <row r="8425" spans="1:15">
      <c r="A8425" t="s">
        <v>9012</v>
      </c>
      <c r="B8425" t="s">
        <v>1347</v>
      </c>
      <c r="C8425" t="s">
        <v>57</v>
      </c>
      <c r="D8425" t="s">
        <v>58</v>
      </c>
      <c r="E8425" t="s">
        <v>28</v>
      </c>
      <c r="F8425" t="s">
        <v>16</v>
      </c>
      <c r="G8425" t="s">
        <v>17</v>
      </c>
      <c r="H8425">
        <v>3</v>
      </c>
      <c r="I8425">
        <v>24132</v>
      </c>
      <c r="J8425">
        <v>19738.8</v>
      </c>
      <c r="K8425">
        <v>0.1</v>
      </c>
      <c r="L8425">
        <f>I8425-J8425-(I8425*K8425)</f>
        <v>1980.0000000000005</v>
      </c>
      <c r="M8425">
        <f t="shared" si="393"/>
        <v>2</v>
      </c>
      <c r="N8425">
        <f t="shared" si="394"/>
        <v>2024</v>
      </c>
      <c r="O8425" s="21">
        <f t="shared" si="395"/>
        <v>8.2048731974142239E-2</v>
      </c>
    </row>
    <row r="8426" spans="1:15">
      <c r="A8426" t="s">
        <v>9013</v>
      </c>
      <c r="B8426" t="s">
        <v>120</v>
      </c>
      <c r="C8426" t="s">
        <v>41</v>
      </c>
      <c r="D8426" t="s">
        <v>21</v>
      </c>
      <c r="E8426" t="s">
        <v>15</v>
      </c>
      <c r="F8426" t="s">
        <v>51</v>
      </c>
      <c r="G8426" t="s">
        <v>59</v>
      </c>
      <c r="H8426">
        <v>2</v>
      </c>
      <c r="I8426">
        <v>5812.49</v>
      </c>
      <c r="J8426">
        <v>3778.16</v>
      </c>
      <c r="K8426">
        <v>0.04</v>
      </c>
      <c r="L8426">
        <f>I8426-J8426-(I8426*K8426)</f>
        <v>1801.8303999999998</v>
      </c>
      <c r="M8426">
        <f t="shared" si="393"/>
        <v>5</v>
      </c>
      <c r="N8426">
        <f t="shared" si="394"/>
        <v>2025</v>
      </c>
      <c r="O8426" s="21">
        <f t="shared" si="395"/>
        <v>0.30999286020277023</v>
      </c>
    </row>
    <row r="8427" spans="1:15">
      <c r="A8427" t="s">
        <v>9014</v>
      </c>
      <c r="B8427" t="s">
        <v>2052</v>
      </c>
      <c r="C8427" t="s">
        <v>41</v>
      </c>
      <c r="D8427" t="s">
        <v>21</v>
      </c>
      <c r="E8427" t="s">
        <v>28</v>
      </c>
      <c r="F8427" t="s">
        <v>29</v>
      </c>
      <c r="G8427" t="s">
        <v>30</v>
      </c>
      <c r="H8427">
        <v>4</v>
      </c>
      <c r="I8427">
        <v>5523.75</v>
      </c>
      <c r="J8427">
        <v>4144.2</v>
      </c>
      <c r="K8427">
        <v>0.3</v>
      </c>
      <c r="L8427">
        <f>I8427-J8427-(I8427*K8427)</f>
        <v>-277.57499999999982</v>
      </c>
      <c r="M8427">
        <f t="shared" si="393"/>
        <v>6</v>
      </c>
      <c r="N8427">
        <f t="shared" si="394"/>
        <v>2024</v>
      </c>
      <c r="O8427" s="21">
        <f t="shared" si="395"/>
        <v>-5.0251188051595348E-2</v>
      </c>
    </row>
    <row r="8428" spans="1:15">
      <c r="A8428" t="s">
        <v>9015</v>
      </c>
      <c r="B8428" t="s">
        <v>672</v>
      </c>
      <c r="C8428" t="s">
        <v>41</v>
      </c>
      <c r="D8428" t="s">
        <v>21</v>
      </c>
      <c r="E8428" t="s">
        <v>22</v>
      </c>
      <c r="F8428" t="s">
        <v>51</v>
      </c>
      <c r="G8428" t="s">
        <v>59</v>
      </c>
      <c r="H8428">
        <v>1</v>
      </c>
      <c r="I8428">
        <v>5398.79</v>
      </c>
      <c r="J8428">
        <v>3764.84</v>
      </c>
      <c r="K8428">
        <v>0.15</v>
      </c>
      <c r="L8428">
        <f>I8428-J8428-(I8428*K8428)</f>
        <v>824.13149999999985</v>
      </c>
      <c r="M8428">
        <f t="shared" si="393"/>
        <v>5</v>
      </c>
      <c r="N8428">
        <f t="shared" si="394"/>
        <v>2024</v>
      </c>
      <c r="O8428" s="21">
        <f t="shared" si="395"/>
        <v>0.1526511496094495</v>
      </c>
    </row>
    <row r="8429" spans="1:15">
      <c r="A8429" t="s">
        <v>9016</v>
      </c>
      <c r="B8429" t="s">
        <v>1187</v>
      </c>
      <c r="C8429" t="s">
        <v>57</v>
      </c>
      <c r="D8429" t="s">
        <v>58</v>
      </c>
      <c r="E8429" t="s">
        <v>22</v>
      </c>
      <c r="F8429" t="s">
        <v>51</v>
      </c>
      <c r="G8429" t="s">
        <v>64</v>
      </c>
      <c r="H8429">
        <v>2</v>
      </c>
      <c r="I8429">
        <v>26871.22</v>
      </c>
      <c r="J8429">
        <v>18279.599999999999</v>
      </c>
      <c r="K8429">
        <v>0.27</v>
      </c>
      <c r="L8429">
        <f>I8429-J8429-(I8429*K8429)</f>
        <v>1336.3906000000015</v>
      </c>
      <c r="M8429">
        <f t="shared" si="393"/>
        <v>11</v>
      </c>
      <c r="N8429">
        <f t="shared" si="394"/>
        <v>2024</v>
      </c>
      <c r="O8429" s="21">
        <f t="shared" si="395"/>
        <v>4.9733156886810556E-2</v>
      </c>
    </row>
    <row r="8430" spans="1:15">
      <c r="A8430" t="s">
        <v>9017</v>
      </c>
      <c r="B8430" t="s">
        <v>202</v>
      </c>
      <c r="C8430" t="s">
        <v>41</v>
      </c>
      <c r="D8430" t="s">
        <v>21</v>
      </c>
      <c r="E8430" t="s">
        <v>15</v>
      </c>
      <c r="F8430" t="s">
        <v>29</v>
      </c>
      <c r="G8430" t="s">
        <v>30</v>
      </c>
      <c r="H8430">
        <v>2</v>
      </c>
      <c r="I8430">
        <v>27393.34</v>
      </c>
      <c r="J8430">
        <v>19529.669999999998</v>
      </c>
      <c r="K8430">
        <v>0.13</v>
      </c>
      <c r="L8430">
        <f>I8430-J8430-(I8430*K8430)</f>
        <v>4302.5358000000015</v>
      </c>
      <c r="M8430">
        <f t="shared" si="393"/>
        <v>1</v>
      </c>
      <c r="N8430">
        <f t="shared" si="394"/>
        <v>2024</v>
      </c>
      <c r="O8430" s="21">
        <f t="shared" si="395"/>
        <v>0.15706503113530521</v>
      </c>
    </row>
    <row r="8431" spans="1:15">
      <c r="A8431" t="s">
        <v>9018</v>
      </c>
      <c r="B8431" t="s">
        <v>1479</v>
      </c>
      <c r="C8431" t="s">
        <v>41</v>
      </c>
      <c r="D8431" t="s">
        <v>21</v>
      </c>
      <c r="E8431" t="s">
        <v>28</v>
      </c>
      <c r="F8431" t="s">
        <v>23</v>
      </c>
      <c r="G8431" t="s">
        <v>24</v>
      </c>
      <c r="H8431">
        <v>2</v>
      </c>
      <c r="I8431">
        <v>11179.6</v>
      </c>
      <c r="J8431">
        <v>7047.32</v>
      </c>
      <c r="K8431">
        <v>0.18</v>
      </c>
      <c r="L8431">
        <f>I8431-J8431-(I8431*K8431)</f>
        <v>2119.9520000000007</v>
      </c>
      <c r="M8431">
        <f t="shared" si="393"/>
        <v>4</v>
      </c>
      <c r="N8431">
        <f t="shared" si="394"/>
        <v>2024</v>
      </c>
      <c r="O8431" s="21">
        <f t="shared" si="395"/>
        <v>0.18962682027979538</v>
      </c>
    </row>
    <row r="8432" spans="1:15">
      <c r="A8432" t="s">
        <v>9019</v>
      </c>
      <c r="B8432" t="s">
        <v>3281</v>
      </c>
      <c r="C8432" t="s">
        <v>36</v>
      </c>
      <c r="D8432" t="s">
        <v>37</v>
      </c>
      <c r="E8432" t="s">
        <v>22</v>
      </c>
      <c r="F8432" t="s">
        <v>16</v>
      </c>
      <c r="G8432" t="s">
        <v>38</v>
      </c>
      <c r="H8432">
        <v>1</v>
      </c>
      <c r="I8432">
        <v>1913.21</v>
      </c>
      <c r="J8432">
        <v>1600.34</v>
      </c>
      <c r="K8432">
        <v>0.28000000000000003</v>
      </c>
      <c r="L8432">
        <f>I8432-J8432-(I8432*K8432)</f>
        <v>-222.82879999999989</v>
      </c>
      <c r="M8432">
        <f t="shared" si="393"/>
        <v>5</v>
      </c>
      <c r="N8432">
        <f t="shared" si="394"/>
        <v>2024</v>
      </c>
      <c r="O8432" s="21">
        <f t="shared" si="395"/>
        <v>-0.11646855285096769</v>
      </c>
    </row>
    <row r="8433" spans="1:15">
      <c r="A8433" t="s">
        <v>9020</v>
      </c>
      <c r="B8433" t="s">
        <v>632</v>
      </c>
      <c r="C8433" t="s">
        <v>13</v>
      </c>
      <c r="D8433" t="s">
        <v>14</v>
      </c>
      <c r="E8433" t="s">
        <v>15</v>
      </c>
      <c r="F8433" t="s">
        <v>51</v>
      </c>
      <c r="G8433" t="s">
        <v>64</v>
      </c>
      <c r="H8433">
        <v>5</v>
      </c>
      <c r="I8433">
        <v>34493.89</v>
      </c>
      <c r="J8433">
        <v>28977.72</v>
      </c>
      <c r="K8433">
        <v>0.24</v>
      </c>
      <c r="L8433">
        <f>I8433-J8433-(I8433*K8433)</f>
        <v>-2762.3636000000006</v>
      </c>
      <c r="M8433">
        <f t="shared" si="393"/>
        <v>2</v>
      </c>
      <c r="N8433">
        <f t="shared" si="394"/>
        <v>2025</v>
      </c>
      <c r="O8433" s="21">
        <f t="shared" si="395"/>
        <v>-8.0082692905903058E-2</v>
      </c>
    </row>
    <row r="8434" spans="1:15">
      <c r="A8434" t="s">
        <v>9021</v>
      </c>
      <c r="B8434" t="s">
        <v>1456</v>
      </c>
      <c r="C8434" t="s">
        <v>62</v>
      </c>
      <c r="D8434" t="s">
        <v>63</v>
      </c>
      <c r="E8434" t="s">
        <v>22</v>
      </c>
      <c r="F8434" t="s">
        <v>29</v>
      </c>
      <c r="G8434" t="s">
        <v>42</v>
      </c>
      <c r="H8434">
        <v>4</v>
      </c>
      <c r="I8434">
        <v>15806.25</v>
      </c>
      <c r="J8434">
        <v>9902.2999999999993</v>
      </c>
      <c r="K8434">
        <v>0.12</v>
      </c>
      <c r="L8434">
        <f>I8434-J8434-(I8434*K8434)</f>
        <v>4007.2000000000007</v>
      </c>
      <c r="M8434">
        <f t="shared" si="393"/>
        <v>9</v>
      </c>
      <c r="N8434">
        <f t="shared" si="394"/>
        <v>2024</v>
      </c>
      <c r="O8434" s="21">
        <f t="shared" si="395"/>
        <v>0.25351996836694352</v>
      </c>
    </row>
    <row r="8435" spans="1:15">
      <c r="A8435" t="s">
        <v>9022</v>
      </c>
      <c r="B8435" t="s">
        <v>146</v>
      </c>
      <c r="C8435" t="s">
        <v>57</v>
      </c>
      <c r="D8435" t="s">
        <v>58</v>
      </c>
      <c r="E8435" t="s">
        <v>15</v>
      </c>
      <c r="F8435" t="s">
        <v>16</v>
      </c>
      <c r="G8435" t="s">
        <v>38</v>
      </c>
      <c r="H8435">
        <v>1</v>
      </c>
      <c r="I8435">
        <v>8181.22</v>
      </c>
      <c r="J8435">
        <v>5659.68</v>
      </c>
      <c r="K8435">
        <v>0.13</v>
      </c>
      <c r="L8435">
        <f>I8435-J8435-(I8435*K8435)</f>
        <v>1457.9813999999999</v>
      </c>
      <c r="M8435">
        <f t="shared" si="393"/>
        <v>5</v>
      </c>
      <c r="N8435">
        <f t="shared" si="394"/>
        <v>2025</v>
      </c>
      <c r="O8435" s="21">
        <f t="shared" si="395"/>
        <v>0.17821075585303903</v>
      </c>
    </row>
    <row r="8436" spans="1:15">
      <c r="A8436" t="s">
        <v>9023</v>
      </c>
      <c r="B8436" t="s">
        <v>150</v>
      </c>
      <c r="C8436" t="s">
        <v>27</v>
      </c>
      <c r="D8436" t="s">
        <v>27</v>
      </c>
      <c r="E8436" t="s">
        <v>22</v>
      </c>
      <c r="F8436" t="s">
        <v>29</v>
      </c>
      <c r="G8436" t="s">
        <v>30</v>
      </c>
      <c r="H8436">
        <v>4</v>
      </c>
      <c r="I8436">
        <v>39876.93</v>
      </c>
      <c r="J8436">
        <v>27064.68</v>
      </c>
      <c r="K8436">
        <v>0.27</v>
      </c>
      <c r="L8436">
        <f>I8436-J8436-(I8436*K8436)</f>
        <v>2045.4789000000001</v>
      </c>
      <c r="M8436">
        <f t="shared" si="393"/>
        <v>6</v>
      </c>
      <c r="N8436">
        <f t="shared" si="394"/>
        <v>2025</v>
      </c>
      <c r="O8436" s="21">
        <f t="shared" si="395"/>
        <v>5.1294793756690903E-2</v>
      </c>
    </row>
    <row r="8437" spans="1:15">
      <c r="A8437" t="s">
        <v>9024</v>
      </c>
      <c r="B8437" t="s">
        <v>942</v>
      </c>
      <c r="C8437" t="s">
        <v>27</v>
      </c>
      <c r="D8437" t="s">
        <v>27</v>
      </c>
      <c r="E8437" t="s">
        <v>15</v>
      </c>
      <c r="F8437" t="s">
        <v>23</v>
      </c>
      <c r="G8437" t="s">
        <v>24</v>
      </c>
      <c r="H8437">
        <v>4</v>
      </c>
      <c r="I8437">
        <v>10125.08</v>
      </c>
      <c r="J8437">
        <v>8549.74</v>
      </c>
      <c r="K8437">
        <v>0.04</v>
      </c>
      <c r="L8437">
        <f>I8437-J8437-(I8437*K8437)</f>
        <v>1170.3368</v>
      </c>
      <c r="M8437">
        <f t="shared" si="393"/>
        <v>5</v>
      </c>
      <c r="N8437">
        <f t="shared" si="394"/>
        <v>2025</v>
      </c>
      <c r="O8437" s="21">
        <f t="shared" si="395"/>
        <v>0.11558790646592422</v>
      </c>
    </row>
    <row r="8438" spans="1:15">
      <c r="A8438" t="s">
        <v>9025</v>
      </c>
      <c r="B8438" t="s">
        <v>321</v>
      </c>
      <c r="C8438" t="s">
        <v>27</v>
      </c>
      <c r="D8438" t="s">
        <v>27</v>
      </c>
      <c r="E8438" t="s">
        <v>15</v>
      </c>
      <c r="F8438" t="s">
        <v>29</v>
      </c>
      <c r="G8438" t="s">
        <v>42</v>
      </c>
      <c r="H8438">
        <v>3</v>
      </c>
      <c r="I8438">
        <v>12739.36</v>
      </c>
      <c r="J8438">
        <v>7435.97</v>
      </c>
      <c r="K8438">
        <v>0.27</v>
      </c>
      <c r="L8438">
        <f>I8438-J8438-(I8438*K8438)</f>
        <v>1863.7628</v>
      </c>
      <c r="M8438">
        <f t="shared" si="393"/>
        <v>2</v>
      </c>
      <c r="N8438">
        <f t="shared" si="394"/>
        <v>2024</v>
      </c>
      <c r="O8438" s="21">
        <f t="shared" si="395"/>
        <v>0.14629956292937793</v>
      </c>
    </row>
    <row r="8439" spans="1:15">
      <c r="A8439" t="s">
        <v>9026</v>
      </c>
      <c r="B8439" t="s">
        <v>1083</v>
      </c>
      <c r="C8439" t="s">
        <v>57</v>
      </c>
      <c r="D8439" t="s">
        <v>58</v>
      </c>
      <c r="E8439" t="s">
        <v>15</v>
      </c>
      <c r="F8439" t="s">
        <v>23</v>
      </c>
      <c r="G8439" t="s">
        <v>33</v>
      </c>
      <c r="H8439">
        <v>2</v>
      </c>
      <c r="I8439">
        <v>2755.41</v>
      </c>
      <c r="J8439">
        <v>2194.5100000000002</v>
      </c>
      <c r="K8439">
        <v>0.27</v>
      </c>
      <c r="L8439">
        <f>I8439-J8439-(I8439*K8439)</f>
        <v>-183.06070000000034</v>
      </c>
      <c r="M8439">
        <f t="shared" si="393"/>
        <v>3</v>
      </c>
      <c r="N8439">
        <f t="shared" si="394"/>
        <v>2024</v>
      </c>
      <c r="O8439" s="21">
        <f t="shared" si="395"/>
        <v>-6.6436827913087471E-2</v>
      </c>
    </row>
    <row r="8440" spans="1:15">
      <c r="A8440" t="s">
        <v>9027</v>
      </c>
      <c r="B8440" t="s">
        <v>1607</v>
      </c>
      <c r="C8440" t="s">
        <v>27</v>
      </c>
      <c r="D8440" t="s">
        <v>27</v>
      </c>
      <c r="E8440" t="s">
        <v>15</v>
      </c>
      <c r="F8440" t="s">
        <v>23</v>
      </c>
      <c r="G8440" t="s">
        <v>33</v>
      </c>
      <c r="H8440">
        <v>5</v>
      </c>
      <c r="I8440">
        <v>35144.870000000003</v>
      </c>
      <c r="J8440">
        <v>19409.84</v>
      </c>
      <c r="K8440">
        <v>0.2</v>
      </c>
      <c r="L8440">
        <f>I8440-J8440-(I8440*K8440)</f>
        <v>8706.0560000000005</v>
      </c>
      <c r="M8440">
        <f t="shared" si="393"/>
        <v>5</v>
      </c>
      <c r="N8440">
        <f t="shared" si="394"/>
        <v>2024</v>
      </c>
      <c r="O8440" s="21">
        <f t="shared" si="395"/>
        <v>0.24771911234840249</v>
      </c>
    </row>
    <row r="8441" spans="1:15">
      <c r="A8441" t="s">
        <v>9028</v>
      </c>
      <c r="B8441" t="s">
        <v>942</v>
      </c>
      <c r="C8441" t="s">
        <v>20</v>
      </c>
      <c r="D8441" t="s">
        <v>21</v>
      </c>
      <c r="E8441" t="s">
        <v>28</v>
      </c>
      <c r="F8441" t="s">
        <v>29</v>
      </c>
      <c r="G8441" t="s">
        <v>42</v>
      </c>
      <c r="H8441">
        <v>1</v>
      </c>
      <c r="I8441">
        <v>7806.6</v>
      </c>
      <c r="J8441">
        <v>4717.17</v>
      </c>
      <c r="K8441">
        <v>0.22</v>
      </c>
      <c r="L8441">
        <f>I8441-J8441-(I8441*K8441)</f>
        <v>1371.9780000000003</v>
      </c>
      <c r="M8441">
        <f t="shared" si="393"/>
        <v>5</v>
      </c>
      <c r="N8441">
        <f t="shared" si="394"/>
        <v>2025</v>
      </c>
      <c r="O8441" s="21">
        <f t="shared" si="395"/>
        <v>0.17574590730919995</v>
      </c>
    </row>
    <row r="8442" spans="1:15">
      <c r="A8442" t="s">
        <v>9029</v>
      </c>
      <c r="B8442" t="s">
        <v>801</v>
      </c>
      <c r="C8442" t="s">
        <v>57</v>
      </c>
      <c r="D8442" t="s">
        <v>58</v>
      </c>
      <c r="E8442" t="s">
        <v>22</v>
      </c>
      <c r="F8442" t="s">
        <v>51</v>
      </c>
      <c r="G8442" t="s">
        <v>52</v>
      </c>
      <c r="H8442">
        <v>4</v>
      </c>
      <c r="I8442">
        <v>40876.79</v>
      </c>
      <c r="J8442">
        <v>29179.34</v>
      </c>
      <c r="K8442">
        <v>0.08</v>
      </c>
      <c r="L8442">
        <f>I8442-J8442-(I8442*K8442)</f>
        <v>8427.3068000000003</v>
      </c>
      <c r="M8442">
        <f t="shared" si="393"/>
        <v>11</v>
      </c>
      <c r="N8442">
        <f t="shared" si="394"/>
        <v>2024</v>
      </c>
      <c r="O8442" s="21">
        <f t="shared" si="395"/>
        <v>0.20616361509795658</v>
      </c>
    </row>
    <row r="8443" spans="1:15">
      <c r="A8443" t="s">
        <v>9030</v>
      </c>
      <c r="B8443" t="s">
        <v>1079</v>
      </c>
      <c r="C8443" t="s">
        <v>57</v>
      </c>
      <c r="D8443" t="s">
        <v>58</v>
      </c>
      <c r="E8443" t="s">
        <v>15</v>
      </c>
      <c r="F8443" t="s">
        <v>23</v>
      </c>
      <c r="G8443" t="s">
        <v>33</v>
      </c>
      <c r="H8443">
        <v>1</v>
      </c>
      <c r="I8443">
        <v>7913.16</v>
      </c>
      <c r="J8443">
        <v>6470.4</v>
      </c>
      <c r="K8443">
        <v>0.28000000000000003</v>
      </c>
      <c r="L8443">
        <f>I8443-J8443-(I8443*K8443)</f>
        <v>-772.92479999999978</v>
      </c>
      <c r="M8443">
        <f t="shared" si="393"/>
        <v>1</v>
      </c>
      <c r="N8443">
        <f t="shared" si="394"/>
        <v>2025</v>
      </c>
      <c r="O8443" s="21">
        <f t="shared" si="395"/>
        <v>-9.7675871586066734E-2</v>
      </c>
    </row>
    <row r="8444" spans="1:15">
      <c r="A8444" t="s">
        <v>9031</v>
      </c>
      <c r="B8444" t="s">
        <v>688</v>
      </c>
      <c r="C8444" t="s">
        <v>79</v>
      </c>
      <c r="D8444" t="s">
        <v>80</v>
      </c>
      <c r="E8444" t="s">
        <v>22</v>
      </c>
      <c r="F8444" t="s">
        <v>23</v>
      </c>
      <c r="G8444" t="s">
        <v>94</v>
      </c>
      <c r="H8444">
        <v>3</v>
      </c>
      <c r="I8444">
        <v>4255.16</v>
      </c>
      <c r="J8444">
        <v>3319.18</v>
      </c>
      <c r="K8444">
        <v>0.08</v>
      </c>
      <c r="L8444">
        <f>I8444-J8444-(I8444*K8444)</f>
        <v>595.56719999999996</v>
      </c>
      <c r="M8444">
        <f t="shared" si="393"/>
        <v>2</v>
      </c>
      <c r="N8444">
        <f t="shared" si="394"/>
        <v>2024</v>
      </c>
      <c r="O8444" s="21">
        <f t="shared" si="395"/>
        <v>0.13996352663589617</v>
      </c>
    </row>
    <row r="8445" spans="1:15">
      <c r="A8445" t="s">
        <v>9032</v>
      </c>
      <c r="B8445" t="s">
        <v>982</v>
      </c>
      <c r="C8445" t="s">
        <v>41</v>
      </c>
      <c r="D8445" t="s">
        <v>21</v>
      </c>
      <c r="E8445" t="s">
        <v>28</v>
      </c>
      <c r="F8445" t="s">
        <v>29</v>
      </c>
      <c r="G8445" t="s">
        <v>42</v>
      </c>
      <c r="H8445">
        <v>2</v>
      </c>
      <c r="I8445">
        <v>9271.16</v>
      </c>
      <c r="J8445">
        <v>6851.8</v>
      </c>
      <c r="K8445">
        <v>0.04</v>
      </c>
      <c r="L8445">
        <f>I8445-J8445-(I8445*K8445)</f>
        <v>2048.5135999999998</v>
      </c>
      <c r="M8445">
        <f t="shared" si="393"/>
        <v>3</v>
      </c>
      <c r="N8445">
        <f t="shared" si="394"/>
        <v>2024</v>
      </c>
      <c r="O8445" s="21">
        <f t="shared" si="395"/>
        <v>0.22095547914176863</v>
      </c>
    </row>
    <row r="8446" spans="1:15">
      <c r="A8446" t="s">
        <v>9033</v>
      </c>
      <c r="B8446" t="s">
        <v>2328</v>
      </c>
      <c r="C8446" t="s">
        <v>20</v>
      </c>
      <c r="D8446" t="s">
        <v>21</v>
      </c>
      <c r="E8446" t="s">
        <v>28</v>
      </c>
      <c r="F8446" t="s">
        <v>16</v>
      </c>
      <c r="G8446" t="s">
        <v>48</v>
      </c>
      <c r="H8446">
        <v>3</v>
      </c>
      <c r="I8446">
        <v>43048.62</v>
      </c>
      <c r="J8446">
        <v>35611.69</v>
      </c>
      <c r="K8446">
        <v>0.19</v>
      </c>
      <c r="L8446">
        <f>I8446-J8446-(I8446*K8446)</f>
        <v>-742.3078000000005</v>
      </c>
      <c r="M8446">
        <f t="shared" si="393"/>
        <v>3</v>
      </c>
      <c r="N8446">
        <f t="shared" si="394"/>
        <v>2024</v>
      </c>
      <c r="O8446" s="21">
        <f t="shared" si="395"/>
        <v>-1.7243474936014219E-2</v>
      </c>
    </row>
    <row r="8447" spans="1:15">
      <c r="A8447" t="s">
        <v>9034</v>
      </c>
      <c r="B8447" t="s">
        <v>1035</v>
      </c>
      <c r="C8447" t="s">
        <v>62</v>
      </c>
      <c r="D8447" t="s">
        <v>63</v>
      </c>
      <c r="E8447" t="s">
        <v>22</v>
      </c>
      <c r="F8447" t="s">
        <v>51</v>
      </c>
      <c r="G8447" t="s">
        <v>85</v>
      </c>
      <c r="H8447">
        <v>1</v>
      </c>
      <c r="I8447">
        <v>3742</v>
      </c>
      <c r="J8447">
        <v>3153.65</v>
      </c>
      <c r="K8447">
        <v>0.3</v>
      </c>
      <c r="L8447">
        <f>I8447-J8447-(I8447*K8447)</f>
        <v>-534.25</v>
      </c>
      <c r="M8447">
        <f t="shared" si="393"/>
        <v>3</v>
      </c>
      <c r="N8447">
        <f t="shared" si="394"/>
        <v>2025</v>
      </c>
      <c r="O8447" s="21">
        <f t="shared" si="395"/>
        <v>-0.1427712453233565</v>
      </c>
    </row>
    <row r="8448" spans="1:15">
      <c r="A8448" t="s">
        <v>9035</v>
      </c>
      <c r="B8448" t="s">
        <v>196</v>
      </c>
      <c r="C8448" t="s">
        <v>13</v>
      </c>
      <c r="D8448" t="s">
        <v>14</v>
      </c>
      <c r="E8448" t="s">
        <v>22</v>
      </c>
      <c r="F8448" t="s">
        <v>16</v>
      </c>
      <c r="G8448" t="s">
        <v>48</v>
      </c>
      <c r="H8448">
        <v>1</v>
      </c>
      <c r="I8448">
        <v>2707.2</v>
      </c>
      <c r="J8448">
        <v>1859.55</v>
      </c>
      <c r="K8448">
        <v>0.26</v>
      </c>
      <c r="L8448">
        <f>I8448-J8448-(I8448*K8448)</f>
        <v>143.77799999999991</v>
      </c>
      <c r="M8448">
        <f t="shared" si="393"/>
        <v>8</v>
      </c>
      <c r="N8448">
        <f t="shared" si="394"/>
        <v>2024</v>
      </c>
      <c r="O8448" s="21">
        <f t="shared" si="395"/>
        <v>5.3109485815602805E-2</v>
      </c>
    </row>
    <row r="8449" spans="1:15">
      <c r="A8449" t="s">
        <v>9036</v>
      </c>
      <c r="B8449" t="s">
        <v>848</v>
      </c>
      <c r="C8449" t="s">
        <v>79</v>
      </c>
      <c r="D8449" t="s">
        <v>80</v>
      </c>
      <c r="E8449" t="s">
        <v>28</v>
      </c>
      <c r="F8449" t="s">
        <v>23</v>
      </c>
      <c r="G8449" t="s">
        <v>157</v>
      </c>
      <c r="H8449">
        <v>4</v>
      </c>
      <c r="I8449">
        <v>51603.56</v>
      </c>
      <c r="J8449">
        <v>43197.98</v>
      </c>
      <c r="K8449">
        <v>0.23</v>
      </c>
      <c r="L8449">
        <f>I8449-J8449-(I8449*K8449)</f>
        <v>-3463.2388000000046</v>
      </c>
      <c r="M8449">
        <f t="shared" si="393"/>
        <v>6</v>
      </c>
      <c r="N8449">
        <f t="shared" si="394"/>
        <v>2025</v>
      </c>
      <c r="O8449" s="21">
        <f t="shared" si="395"/>
        <v>-6.7112400772349909E-2</v>
      </c>
    </row>
    <row r="8450" spans="1:15">
      <c r="A8450" t="s">
        <v>9037</v>
      </c>
      <c r="B8450" t="s">
        <v>390</v>
      </c>
      <c r="C8450" t="s">
        <v>36</v>
      </c>
      <c r="D8450" t="s">
        <v>37</v>
      </c>
      <c r="E8450" t="s">
        <v>15</v>
      </c>
      <c r="F8450" t="s">
        <v>16</v>
      </c>
      <c r="G8450" t="s">
        <v>17</v>
      </c>
      <c r="H8450">
        <v>4</v>
      </c>
      <c r="I8450">
        <v>28354.9</v>
      </c>
      <c r="J8450">
        <v>19753.98</v>
      </c>
      <c r="K8450">
        <v>0.08</v>
      </c>
      <c r="L8450">
        <f>I8450-J8450-(I8450*K8450)</f>
        <v>6332.5280000000021</v>
      </c>
      <c r="M8450">
        <f t="shared" si="393"/>
        <v>4</v>
      </c>
      <c r="N8450">
        <f t="shared" si="394"/>
        <v>2024</v>
      </c>
      <c r="O8450" s="21">
        <f t="shared" si="395"/>
        <v>0.22333099393755582</v>
      </c>
    </row>
    <row r="8451" spans="1:15">
      <c r="A8451" t="s">
        <v>9038</v>
      </c>
      <c r="B8451" t="s">
        <v>543</v>
      </c>
      <c r="C8451" t="s">
        <v>36</v>
      </c>
      <c r="D8451" t="s">
        <v>37</v>
      </c>
      <c r="E8451" t="s">
        <v>22</v>
      </c>
      <c r="F8451" t="s">
        <v>16</v>
      </c>
      <c r="G8451" t="s">
        <v>38</v>
      </c>
      <c r="H8451">
        <v>3</v>
      </c>
      <c r="I8451">
        <v>32370.560000000001</v>
      </c>
      <c r="J8451">
        <v>19962.3</v>
      </c>
      <c r="K8451">
        <v>0.23</v>
      </c>
      <c r="L8451">
        <f>I8451-J8451-(I8451*K8451)</f>
        <v>4963.0312000000013</v>
      </c>
      <c r="M8451">
        <f t="shared" ref="M8451:M8514" si="396">MONTH(B8451)</f>
        <v>4</v>
      </c>
      <c r="N8451">
        <f t="shared" ref="N8451:N8514" si="397">YEAR(B8451)</f>
        <v>2024</v>
      </c>
      <c r="O8451" s="21">
        <f t="shared" ref="O8451:O8514" si="398">L8451/I8451</f>
        <v>0.15331928764902433</v>
      </c>
    </row>
    <row r="8452" spans="1:15">
      <c r="A8452" t="s">
        <v>9039</v>
      </c>
      <c r="B8452" t="s">
        <v>268</v>
      </c>
      <c r="C8452" t="s">
        <v>57</v>
      </c>
      <c r="D8452" t="s">
        <v>58</v>
      </c>
      <c r="E8452" t="s">
        <v>28</v>
      </c>
      <c r="F8452" t="s">
        <v>29</v>
      </c>
      <c r="G8452" t="s">
        <v>45</v>
      </c>
      <c r="H8452">
        <v>5</v>
      </c>
      <c r="I8452">
        <v>48598.74</v>
      </c>
      <c r="J8452">
        <v>27794.22</v>
      </c>
      <c r="K8452">
        <v>0.12</v>
      </c>
      <c r="L8452">
        <f>I8452-J8452-(I8452*K8452)</f>
        <v>14972.671199999997</v>
      </c>
      <c r="M8452">
        <f t="shared" si="396"/>
        <v>4</v>
      </c>
      <c r="N8452">
        <f t="shared" si="397"/>
        <v>2025</v>
      </c>
      <c r="O8452" s="21">
        <f t="shared" si="398"/>
        <v>0.30808764177836706</v>
      </c>
    </row>
    <row r="8453" spans="1:15">
      <c r="A8453" t="s">
        <v>9040</v>
      </c>
      <c r="B8453" t="s">
        <v>752</v>
      </c>
      <c r="C8453" t="s">
        <v>20</v>
      </c>
      <c r="D8453" t="s">
        <v>21</v>
      </c>
      <c r="E8453" t="s">
        <v>28</v>
      </c>
      <c r="F8453" t="s">
        <v>51</v>
      </c>
      <c r="G8453" t="s">
        <v>59</v>
      </c>
      <c r="H8453">
        <v>1</v>
      </c>
      <c r="I8453">
        <v>13969.74</v>
      </c>
      <c r="J8453">
        <v>11459.36</v>
      </c>
      <c r="K8453">
        <v>0.12</v>
      </c>
      <c r="L8453">
        <f>I8453-J8453-(I8453*K8453)</f>
        <v>834.01119999999923</v>
      </c>
      <c r="M8453">
        <f t="shared" si="396"/>
        <v>5</v>
      </c>
      <c r="N8453">
        <f t="shared" si="397"/>
        <v>2025</v>
      </c>
      <c r="O8453" s="21">
        <f t="shared" si="398"/>
        <v>5.9701268599129206E-2</v>
      </c>
    </row>
    <row r="8454" spans="1:15">
      <c r="A8454" t="s">
        <v>9041</v>
      </c>
      <c r="B8454" t="s">
        <v>400</v>
      </c>
      <c r="C8454" t="s">
        <v>27</v>
      </c>
      <c r="D8454" t="s">
        <v>27</v>
      </c>
      <c r="E8454" t="s">
        <v>28</v>
      </c>
      <c r="F8454" t="s">
        <v>16</v>
      </c>
      <c r="G8454" t="s">
        <v>48</v>
      </c>
      <c r="H8454">
        <v>4</v>
      </c>
      <c r="I8454">
        <v>8976.83</v>
      </c>
      <c r="J8454">
        <v>6138.55</v>
      </c>
      <c r="K8454">
        <v>0.24</v>
      </c>
      <c r="L8454">
        <f>I8454-J8454-(I8454*K8454)</f>
        <v>683.84079999999994</v>
      </c>
      <c r="M8454">
        <f t="shared" si="396"/>
        <v>6</v>
      </c>
      <c r="N8454">
        <f t="shared" si="397"/>
        <v>2024</v>
      </c>
      <c r="O8454" s="21">
        <f t="shared" si="398"/>
        <v>7.6178428242486482E-2</v>
      </c>
    </row>
    <row r="8455" spans="1:15">
      <c r="A8455" t="s">
        <v>9042</v>
      </c>
      <c r="B8455" t="s">
        <v>1711</v>
      </c>
      <c r="C8455" t="s">
        <v>62</v>
      </c>
      <c r="D8455" t="s">
        <v>63</v>
      </c>
      <c r="E8455" t="s">
        <v>15</v>
      </c>
      <c r="F8455" t="s">
        <v>16</v>
      </c>
      <c r="G8455" t="s">
        <v>48</v>
      </c>
      <c r="H8455">
        <v>2</v>
      </c>
      <c r="I8455">
        <v>15507.91</v>
      </c>
      <c r="J8455">
        <v>11470.97</v>
      </c>
      <c r="K8455">
        <v>0.28999999999999998</v>
      </c>
      <c r="L8455">
        <f>I8455-J8455-(I8455*K8455)</f>
        <v>-460.35389999999916</v>
      </c>
      <c r="M8455">
        <f t="shared" si="396"/>
        <v>2</v>
      </c>
      <c r="N8455">
        <f t="shared" si="397"/>
        <v>2024</v>
      </c>
      <c r="O8455" s="21">
        <f t="shared" si="398"/>
        <v>-2.9685102634719907E-2</v>
      </c>
    </row>
    <row r="8456" spans="1:15">
      <c r="A8456" t="s">
        <v>9043</v>
      </c>
      <c r="B8456" t="s">
        <v>381</v>
      </c>
      <c r="C8456" t="s">
        <v>20</v>
      </c>
      <c r="D8456" t="s">
        <v>21</v>
      </c>
      <c r="E8456" t="s">
        <v>22</v>
      </c>
      <c r="F8456" t="s">
        <v>23</v>
      </c>
      <c r="G8456" t="s">
        <v>24</v>
      </c>
      <c r="H8456">
        <v>5</v>
      </c>
      <c r="I8456">
        <v>61972.03</v>
      </c>
      <c r="J8456">
        <v>48038.89</v>
      </c>
      <c r="K8456">
        <v>0.27</v>
      </c>
      <c r="L8456">
        <f>I8456-J8456-(I8456*K8456)</f>
        <v>-2799.308100000002</v>
      </c>
      <c r="M8456">
        <f t="shared" si="396"/>
        <v>1</v>
      </c>
      <c r="N8456">
        <f t="shared" si="397"/>
        <v>2025</v>
      </c>
      <c r="O8456" s="21">
        <f t="shared" si="398"/>
        <v>-4.5170508372890189E-2</v>
      </c>
    </row>
    <row r="8457" spans="1:15">
      <c r="A8457" t="s">
        <v>9044</v>
      </c>
      <c r="B8457" t="s">
        <v>70</v>
      </c>
      <c r="C8457" t="s">
        <v>79</v>
      </c>
      <c r="D8457" t="s">
        <v>80</v>
      </c>
      <c r="E8457" t="s">
        <v>22</v>
      </c>
      <c r="F8457" t="s">
        <v>51</v>
      </c>
      <c r="G8457" t="s">
        <v>64</v>
      </c>
      <c r="H8457">
        <v>3</v>
      </c>
      <c r="I8457">
        <v>34803.86</v>
      </c>
      <c r="J8457">
        <v>29455.9</v>
      </c>
      <c r="K8457">
        <v>0.21</v>
      </c>
      <c r="L8457">
        <f>I8457-J8457-(I8457*K8457)</f>
        <v>-1960.8506000000007</v>
      </c>
      <c r="M8457">
        <f t="shared" si="396"/>
        <v>1</v>
      </c>
      <c r="N8457">
        <f t="shared" si="397"/>
        <v>2025</v>
      </c>
      <c r="O8457" s="21">
        <f t="shared" si="398"/>
        <v>-5.634003239870522E-2</v>
      </c>
    </row>
    <row r="8458" spans="1:15">
      <c r="A8458" t="s">
        <v>9045</v>
      </c>
      <c r="B8458" t="s">
        <v>232</v>
      </c>
      <c r="C8458" t="s">
        <v>62</v>
      </c>
      <c r="D8458" t="s">
        <v>63</v>
      </c>
      <c r="E8458" t="s">
        <v>28</v>
      </c>
      <c r="F8458" t="s">
        <v>29</v>
      </c>
      <c r="G8458" t="s">
        <v>42</v>
      </c>
      <c r="H8458">
        <v>3</v>
      </c>
      <c r="I8458">
        <v>6211.38</v>
      </c>
      <c r="J8458">
        <v>3606.47</v>
      </c>
      <c r="K8458">
        <v>0.25</v>
      </c>
      <c r="L8458">
        <f>I8458-J8458-(I8458*K8458)</f>
        <v>1052.0650000000003</v>
      </c>
      <c r="M8458">
        <f t="shared" si="396"/>
        <v>6</v>
      </c>
      <c r="N8458">
        <f t="shared" si="397"/>
        <v>2024</v>
      </c>
      <c r="O8458" s="21">
        <f t="shared" si="398"/>
        <v>0.16937701444767511</v>
      </c>
    </row>
    <row r="8459" spans="1:15">
      <c r="A8459" t="s">
        <v>9046</v>
      </c>
      <c r="B8459" t="s">
        <v>2707</v>
      </c>
      <c r="C8459" t="s">
        <v>13</v>
      </c>
      <c r="D8459" t="s">
        <v>14</v>
      </c>
      <c r="E8459" t="s">
        <v>15</v>
      </c>
      <c r="F8459" t="s">
        <v>16</v>
      </c>
      <c r="G8459" t="s">
        <v>73</v>
      </c>
      <c r="H8459">
        <v>3</v>
      </c>
      <c r="I8459">
        <v>41870.699999999997</v>
      </c>
      <c r="J8459">
        <v>28214.38</v>
      </c>
      <c r="K8459">
        <v>0.21</v>
      </c>
      <c r="L8459">
        <f>I8459-J8459-(I8459*K8459)</f>
        <v>4863.4729999999963</v>
      </c>
      <c r="M8459">
        <f t="shared" si="396"/>
        <v>6</v>
      </c>
      <c r="N8459">
        <f t="shared" si="397"/>
        <v>2025</v>
      </c>
      <c r="O8459" s="21">
        <f t="shared" si="398"/>
        <v>0.11615456631964588</v>
      </c>
    </row>
    <row r="8460" spans="1:15">
      <c r="A8460" t="s">
        <v>9047</v>
      </c>
      <c r="B8460" t="s">
        <v>2028</v>
      </c>
      <c r="C8460" t="s">
        <v>13</v>
      </c>
      <c r="D8460" t="s">
        <v>14</v>
      </c>
      <c r="E8460" t="s">
        <v>28</v>
      </c>
      <c r="F8460" t="s">
        <v>16</v>
      </c>
      <c r="G8460" t="s">
        <v>48</v>
      </c>
      <c r="H8460">
        <v>3</v>
      </c>
      <c r="I8460">
        <v>41758.019999999997</v>
      </c>
      <c r="J8460">
        <v>28806.240000000002</v>
      </c>
      <c r="K8460">
        <v>0.26</v>
      </c>
      <c r="L8460">
        <f>I8460-J8460-(I8460*K8460)</f>
        <v>2094.6947999999957</v>
      </c>
      <c r="M8460">
        <f t="shared" si="396"/>
        <v>4</v>
      </c>
      <c r="N8460">
        <f t="shared" si="397"/>
        <v>2024</v>
      </c>
      <c r="O8460" s="21">
        <f t="shared" si="398"/>
        <v>5.0162694495572251E-2</v>
      </c>
    </row>
    <row r="8461" spans="1:15">
      <c r="A8461" t="s">
        <v>9048</v>
      </c>
      <c r="B8461" t="s">
        <v>1141</v>
      </c>
      <c r="C8461" t="s">
        <v>20</v>
      </c>
      <c r="D8461" t="s">
        <v>21</v>
      </c>
      <c r="E8461" t="s">
        <v>22</v>
      </c>
      <c r="F8461" t="s">
        <v>16</v>
      </c>
      <c r="G8461" t="s">
        <v>17</v>
      </c>
      <c r="H8461">
        <v>1</v>
      </c>
      <c r="I8461">
        <v>11968.7</v>
      </c>
      <c r="J8461">
        <v>8792.9599999999991</v>
      </c>
      <c r="K8461">
        <v>0.12</v>
      </c>
      <c r="L8461">
        <f>I8461-J8461-(I8461*K8461)</f>
        <v>1739.4960000000015</v>
      </c>
      <c r="M8461">
        <f t="shared" si="396"/>
        <v>5</v>
      </c>
      <c r="N8461">
        <f t="shared" si="397"/>
        <v>2025</v>
      </c>
      <c r="O8461" s="21">
        <f t="shared" si="398"/>
        <v>0.14533708757007874</v>
      </c>
    </row>
    <row r="8462" spans="1:15">
      <c r="A8462" t="s">
        <v>9049</v>
      </c>
      <c r="B8462" t="s">
        <v>266</v>
      </c>
      <c r="C8462" t="s">
        <v>20</v>
      </c>
      <c r="D8462" t="s">
        <v>21</v>
      </c>
      <c r="E8462" t="s">
        <v>28</v>
      </c>
      <c r="F8462" t="s">
        <v>23</v>
      </c>
      <c r="G8462" t="s">
        <v>157</v>
      </c>
      <c r="H8462">
        <v>5</v>
      </c>
      <c r="I8462">
        <v>9324.75</v>
      </c>
      <c r="J8462">
        <v>7487.27</v>
      </c>
      <c r="K8462">
        <v>0.01</v>
      </c>
      <c r="L8462">
        <f>I8462-J8462-(I8462*K8462)</f>
        <v>1744.2324999999996</v>
      </c>
      <c r="M8462">
        <f t="shared" si="396"/>
        <v>1</v>
      </c>
      <c r="N8462">
        <f t="shared" si="397"/>
        <v>2024</v>
      </c>
      <c r="O8462" s="21">
        <f t="shared" si="398"/>
        <v>0.18705407651679665</v>
      </c>
    </row>
    <row r="8463" spans="1:15">
      <c r="A8463" t="s">
        <v>9050</v>
      </c>
      <c r="B8463" t="s">
        <v>955</v>
      </c>
      <c r="C8463" t="s">
        <v>20</v>
      </c>
      <c r="D8463" t="s">
        <v>21</v>
      </c>
      <c r="E8463" t="s">
        <v>28</v>
      </c>
      <c r="F8463" t="s">
        <v>16</v>
      </c>
      <c r="G8463" t="s">
        <v>48</v>
      </c>
      <c r="H8463">
        <v>4</v>
      </c>
      <c r="I8463">
        <v>20680.96</v>
      </c>
      <c r="J8463">
        <v>11665.75</v>
      </c>
      <c r="K8463">
        <v>0.08</v>
      </c>
      <c r="L8463">
        <f>I8463-J8463-(I8463*K8463)</f>
        <v>7360.7331999999988</v>
      </c>
      <c r="M8463">
        <f t="shared" si="396"/>
        <v>4</v>
      </c>
      <c r="N8463">
        <f t="shared" si="397"/>
        <v>2025</v>
      </c>
      <c r="O8463" s="21">
        <f t="shared" si="398"/>
        <v>0.35591835195271393</v>
      </c>
    </row>
    <row r="8464" spans="1:15">
      <c r="A8464" t="s">
        <v>9051</v>
      </c>
      <c r="B8464" t="s">
        <v>232</v>
      </c>
      <c r="C8464" t="s">
        <v>41</v>
      </c>
      <c r="D8464" t="s">
        <v>21</v>
      </c>
      <c r="E8464" t="s">
        <v>22</v>
      </c>
      <c r="F8464" t="s">
        <v>29</v>
      </c>
      <c r="G8464" t="s">
        <v>139</v>
      </c>
      <c r="H8464">
        <v>3</v>
      </c>
      <c r="I8464">
        <v>26032.55</v>
      </c>
      <c r="J8464">
        <v>17648.8</v>
      </c>
      <c r="K8464">
        <v>0.1</v>
      </c>
      <c r="L8464">
        <f>I8464-J8464-(I8464*K8464)</f>
        <v>5780.4949999999999</v>
      </c>
      <c r="M8464">
        <f t="shared" si="396"/>
        <v>6</v>
      </c>
      <c r="N8464">
        <f t="shared" si="397"/>
        <v>2024</v>
      </c>
      <c r="O8464" s="21">
        <f t="shared" si="398"/>
        <v>0.22204874282388778</v>
      </c>
    </row>
    <row r="8465" spans="1:15">
      <c r="A8465" t="s">
        <v>9052</v>
      </c>
      <c r="B8465" t="s">
        <v>183</v>
      </c>
      <c r="C8465" t="s">
        <v>79</v>
      </c>
      <c r="D8465" t="s">
        <v>80</v>
      </c>
      <c r="E8465" t="s">
        <v>15</v>
      </c>
      <c r="F8465" t="s">
        <v>23</v>
      </c>
      <c r="G8465" t="s">
        <v>33</v>
      </c>
      <c r="H8465">
        <v>2</v>
      </c>
      <c r="I8465">
        <v>26530.33</v>
      </c>
      <c r="J8465">
        <v>21421.87</v>
      </c>
      <c r="K8465">
        <v>0.2</v>
      </c>
      <c r="L8465">
        <f>I8465-J8465-(I8465*K8465)</f>
        <v>-197.60599999999795</v>
      </c>
      <c r="M8465">
        <f t="shared" si="396"/>
        <v>1</v>
      </c>
      <c r="N8465">
        <f t="shared" si="397"/>
        <v>2025</v>
      </c>
      <c r="O8465" s="21">
        <f t="shared" si="398"/>
        <v>-7.4483053923565194E-3</v>
      </c>
    </row>
    <row r="8466" spans="1:15">
      <c r="A8466" t="s">
        <v>9053</v>
      </c>
      <c r="B8466" t="s">
        <v>1259</v>
      </c>
      <c r="C8466" t="s">
        <v>13</v>
      </c>
      <c r="D8466" t="s">
        <v>14</v>
      </c>
      <c r="E8466" t="s">
        <v>22</v>
      </c>
      <c r="F8466" t="s">
        <v>29</v>
      </c>
      <c r="G8466" t="s">
        <v>139</v>
      </c>
      <c r="H8466">
        <v>5</v>
      </c>
      <c r="I8466">
        <v>10846.42</v>
      </c>
      <c r="J8466">
        <v>6353.13</v>
      </c>
      <c r="K8466">
        <v>0.19</v>
      </c>
      <c r="L8466">
        <f>I8466-J8466-(I8466*K8466)</f>
        <v>2432.4701999999997</v>
      </c>
      <c r="M8466">
        <f t="shared" si="396"/>
        <v>1</v>
      </c>
      <c r="N8466">
        <f t="shared" si="397"/>
        <v>2025</v>
      </c>
      <c r="O8466" s="21">
        <f t="shared" si="398"/>
        <v>0.22426479889216899</v>
      </c>
    </row>
    <row r="8467" spans="1:15">
      <c r="A8467" t="s">
        <v>9054</v>
      </c>
      <c r="B8467" t="s">
        <v>560</v>
      </c>
      <c r="C8467" t="s">
        <v>27</v>
      </c>
      <c r="D8467" t="s">
        <v>27</v>
      </c>
      <c r="E8467" t="s">
        <v>22</v>
      </c>
      <c r="F8467" t="s">
        <v>51</v>
      </c>
      <c r="G8467" t="s">
        <v>59</v>
      </c>
      <c r="H8467">
        <v>3</v>
      </c>
      <c r="I8467">
        <v>11027.38</v>
      </c>
      <c r="J8467">
        <v>6964.11</v>
      </c>
      <c r="K8467">
        <v>0.25</v>
      </c>
      <c r="L8467">
        <f>I8467-J8467-(I8467*K8467)</f>
        <v>1306.4249999999997</v>
      </c>
      <c r="M8467">
        <f t="shared" si="396"/>
        <v>3</v>
      </c>
      <c r="N8467">
        <f t="shared" si="397"/>
        <v>2025</v>
      </c>
      <c r="O8467" s="21">
        <f t="shared" si="398"/>
        <v>0.11847102394222379</v>
      </c>
    </row>
    <row r="8468" spans="1:15">
      <c r="A8468" t="s">
        <v>9055</v>
      </c>
      <c r="B8468" t="s">
        <v>200</v>
      </c>
      <c r="C8468" t="s">
        <v>27</v>
      </c>
      <c r="D8468" t="s">
        <v>27</v>
      </c>
      <c r="E8468" t="s">
        <v>28</v>
      </c>
      <c r="F8468" t="s">
        <v>29</v>
      </c>
      <c r="G8468" t="s">
        <v>42</v>
      </c>
      <c r="H8468">
        <v>5</v>
      </c>
      <c r="I8468">
        <v>63713.33</v>
      </c>
      <c r="J8468">
        <v>53870.54</v>
      </c>
      <c r="K8468">
        <v>0.21</v>
      </c>
      <c r="L8468">
        <f>I8468-J8468-(I8468*K8468)</f>
        <v>-3537.0092999999997</v>
      </c>
      <c r="M8468">
        <f t="shared" si="396"/>
        <v>5</v>
      </c>
      <c r="N8468">
        <f t="shared" si="397"/>
        <v>2025</v>
      </c>
      <c r="O8468" s="21">
        <f t="shared" si="398"/>
        <v>-5.5514431595397692E-2</v>
      </c>
    </row>
    <row r="8469" spans="1:15">
      <c r="A8469" t="s">
        <v>9056</v>
      </c>
      <c r="B8469" t="s">
        <v>212</v>
      </c>
      <c r="C8469" t="s">
        <v>62</v>
      </c>
      <c r="D8469" t="s">
        <v>63</v>
      </c>
      <c r="E8469" t="s">
        <v>15</v>
      </c>
      <c r="F8469" t="s">
        <v>23</v>
      </c>
      <c r="G8469" t="s">
        <v>33</v>
      </c>
      <c r="H8469">
        <v>2</v>
      </c>
      <c r="I8469">
        <v>19941.53</v>
      </c>
      <c r="J8469">
        <v>15670.14</v>
      </c>
      <c r="K8469">
        <v>0.13</v>
      </c>
      <c r="L8469">
        <f>I8469-J8469-(I8469*K8469)</f>
        <v>1678.9910999999993</v>
      </c>
      <c r="M8469">
        <f t="shared" si="396"/>
        <v>2</v>
      </c>
      <c r="N8469">
        <f t="shared" si="397"/>
        <v>2025</v>
      </c>
      <c r="O8469" s="21">
        <f t="shared" si="398"/>
        <v>8.4195701132260131E-2</v>
      </c>
    </row>
    <row r="8470" spans="1:15">
      <c r="A8470" t="s">
        <v>9057</v>
      </c>
      <c r="B8470" t="s">
        <v>337</v>
      </c>
      <c r="C8470" t="s">
        <v>36</v>
      </c>
      <c r="D8470" t="s">
        <v>37</v>
      </c>
      <c r="E8470" t="s">
        <v>15</v>
      </c>
      <c r="F8470" t="s">
        <v>16</v>
      </c>
      <c r="G8470" t="s">
        <v>48</v>
      </c>
      <c r="H8470">
        <v>1</v>
      </c>
      <c r="I8470">
        <v>11201.5</v>
      </c>
      <c r="J8470">
        <v>9164.27</v>
      </c>
      <c r="K8470">
        <v>0.15</v>
      </c>
      <c r="L8470">
        <f>I8470-J8470-(I8470*K8470)</f>
        <v>357.00499999999965</v>
      </c>
      <c r="M8470">
        <f t="shared" si="396"/>
        <v>5</v>
      </c>
      <c r="N8470">
        <f t="shared" si="397"/>
        <v>2024</v>
      </c>
      <c r="O8470" s="21">
        <f t="shared" si="398"/>
        <v>3.18711779672365E-2</v>
      </c>
    </row>
    <row r="8471" spans="1:15">
      <c r="A8471" t="s">
        <v>9058</v>
      </c>
      <c r="B8471" t="s">
        <v>360</v>
      </c>
      <c r="C8471" t="s">
        <v>27</v>
      </c>
      <c r="D8471" t="s">
        <v>27</v>
      </c>
      <c r="E8471" t="s">
        <v>22</v>
      </c>
      <c r="F8471" t="s">
        <v>29</v>
      </c>
      <c r="G8471" t="s">
        <v>30</v>
      </c>
      <c r="H8471">
        <v>5</v>
      </c>
      <c r="I8471">
        <v>9348.0499999999993</v>
      </c>
      <c r="J8471">
        <v>5441.64</v>
      </c>
      <c r="K8471">
        <v>0.04</v>
      </c>
      <c r="L8471">
        <f>I8471-J8471-(I8471*K8471)</f>
        <v>3532.4879999999989</v>
      </c>
      <c r="M8471">
        <f t="shared" si="396"/>
        <v>2</v>
      </c>
      <c r="N8471">
        <f t="shared" si="397"/>
        <v>2025</v>
      </c>
      <c r="O8471" s="21">
        <f t="shared" si="398"/>
        <v>0.37788501345200326</v>
      </c>
    </row>
    <row r="8472" spans="1:15">
      <c r="A8472" t="s">
        <v>9059</v>
      </c>
      <c r="B8472" t="s">
        <v>171</v>
      </c>
      <c r="C8472" t="s">
        <v>36</v>
      </c>
      <c r="D8472" t="s">
        <v>37</v>
      </c>
      <c r="E8472" t="s">
        <v>22</v>
      </c>
      <c r="F8472" t="s">
        <v>16</v>
      </c>
      <c r="G8472" t="s">
        <v>38</v>
      </c>
      <c r="H8472">
        <v>2</v>
      </c>
      <c r="I8472">
        <v>7311.8</v>
      </c>
      <c r="J8472">
        <v>4253.6099999999997</v>
      </c>
      <c r="K8472">
        <v>0.16</v>
      </c>
      <c r="L8472">
        <f>I8472-J8472-(I8472*K8472)</f>
        <v>1888.3020000000004</v>
      </c>
      <c r="M8472">
        <f t="shared" si="396"/>
        <v>7</v>
      </c>
      <c r="N8472">
        <f t="shared" si="397"/>
        <v>2024</v>
      </c>
      <c r="O8472" s="21">
        <f t="shared" si="398"/>
        <v>0.25825405508903421</v>
      </c>
    </row>
    <row r="8473" spans="1:15">
      <c r="A8473" t="s">
        <v>9060</v>
      </c>
      <c r="B8473" t="s">
        <v>405</v>
      </c>
      <c r="C8473" t="s">
        <v>57</v>
      </c>
      <c r="D8473" t="s">
        <v>58</v>
      </c>
      <c r="E8473" t="s">
        <v>15</v>
      </c>
      <c r="F8473" t="s">
        <v>16</v>
      </c>
      <c r="G8473" t="s">
        <v>73</v>
      </c>
      <c r="H8473">
        <v>2</v>
      </c>
      <c r="I8473">
        <v>17248.79</v>
      </c>
      <c r="J8473">
        <v>13949.43</v>
      </c>
      <c r="K8473">
        <v>0.23</v>
      </c>
      <c r="L8473">
        <f>I8473-J8473-(I8473*K8473)</f>
        <v>-667.86169999999993</v>
      </c>
      <c r="M8473">
        <f t="shared" si="396"/>
        <v>8</v>
      </c>
      <c r="N8473">
        <f t="shared" si="397"/>
        <v>2024</v>
      </c>
      <c r="O8473" s="21">
        <f t="shared" si="398"/>
        <v>-3.8719336254890914E-2</v>
      </c>
    </row>
    <row r="8474" spans="1:15">
      <c r="A8474" t="s">
        <v>9061</v>
      </c>
      <c r="B8474" t="s">
        <v>1181</v>
      </c>
      <c r="C8474" t="s">
        <v>41</v>
      </c>
      <c r="D8474" t="s">
        <v>21</v>
      </c>
      <c r="E8474" t="s">
        <v>28</v>
      </c>
      <c r="F8474" t="s">
        <v>23</v>
      </c>
      <c r="G8474" t="s">
        <v>94</v>
      </c>
      <c r="H8474">
        <v>5</v>
      </c>
      <c r="I8474">
        <v>72011.179999999993</v>
      </c>
      <c r="J8474">
        <v>47502.89</v>
      </c>
      <c r="K8474">
        <v>0.09</v>
      </c>
      <c r="L8474">
        <f>I8474-J8474-(I8474*K8474)</f>
        <v>18027.283799999994</v>
      </c>
      <c r="M8474">
        <f t="shared" si="396"/>
        <v>4</v>
      </c>
      <c r="N8474">
        <f t="shared" si="397"/>
        <v>2025</v>
      </c>
      <c r="O8474" s="21">
        <f t="shared" si="398"/>
        <v>0.25034006941699882</v>
      </c>
    </row>
    <row r="8475" spans="1:15">
      <c r="A8475" t="s">
        <v>9062</v>
      </c>
      <c r="B8475" t="s">
        <v>525</v>
      </c>
      <c r="C8475" t="s">
        <v>13</v>
      </c>
      <c r="D8475" t="s">
        <v>14</v>
      </c>
      <c r="E8475" t="s">
        <v>22</v>
      </c>
      <c r="F8475" t="s">
        <v>51</v>
      </c>
      <c r="G8475" t="s">
        <v>52</v>
      </c>
      <c r="H8475">
        <v>2</v>
      </c>
      <c r="I8475">
        <v>18048.16</v>
      </c>
      <c r="J8475">
        <v>12003.05</v>
      </c>
      <c r="K8475">
        <v>0.1</v>
      </c>
      <c r="L8475">
        <f>I8475-J8475-(I8475*K8475)</f>
        <v>4240.2940000000008</v>
      </c>
      <c r="M8475">
        <f t="shared" si="396"/>
        <v>9</v>
      </c>
      <c r="N8475">
        <f t="shared" si="397"/>
        <v>2024</v>
      </c>
      <c r="O8475" s="21">
        <f t="shared" si="398"/>
        <v>0.23494328507726001</v>
      </c>
    </row>
    <row r="8476" spans="1:15">
      <c r="A8476" t="s">
        <v>9063</v>
      </c>
      <c r="B8476" t="s">
        <v>342</v>
      </c>
      <c r="C8476" t="s">
        <v>79</v>
      </c>
      <c r="D8476" t="s">
        <v>80</v>
      </c>
      <c r="E8476" t="s">
        <v>15</v>
      </c>
      <c r="F8476" t="s">
        <v>51</v>
      </c>
      <c r="G8476" t="s">
        <v>59</v>
      </c>
      <c r="H8476">
        <v>1</v>
      </c>
      <c r="I8476">
        <v>13721.94</v>
      </c>
      <c r="J8476">
        <v>10980.36</v>
      </c>
      <c r="K8476">
        <v>0.02</v>
      </c>
      <c r="L8476">
        <f>I8476-J8476-(I8476*K8476)</f>
        <v>2467.1412</v>
      </c>
      <c r="M8476">
        <f t="shared" si="396"/>
        <v>1</v>
      </c>
      <c r="N8476">
        <f t="shared" si="397"/>
        <v>2025</v>
      </c>
      <c r="O8476" s="21">
        <f t="shared" si="398"/>
        <v>0.17979536421234898</v>
      </c>
    </row>
    <row r="8477" spans="1:15">
      <c r="A8477" t="s">
        <v>9064</v>
      </c>
      <c r="B8477" t="s">
        <v>447</v>
      </c>
      <c r="C8477" t="s">
        <v>20</v>
      </c>
      <c r="D8477" t="s">
        <v>21</v>
      </c>
      <c r="E8477" t="s">
        <v>15</v>
      </c>
      <c r="F8477" t="s">
        <v>16</v>
      </c>
      <c r="G8477" t="s">
        <v>38</v>
      </c>
      <c r="H8477">
        <v>5</v>
      </c>
      <c r="I8477">
        <v>57898.43</v>
      </c>
      <c r="J8477">
        <v>39966.83</v>
      </c>
      <c r="K8477">
        <v>0.19</v>
      </c>
      <c r="L8477">
        <f>I8477-J8477-(I8477*K8477)</f>
        <v>6930.8982999999989</v>
      </c>
      <c r="M8477">
        <f t="shared" si="396"/>
        <v>7</v>
      </c>
      <c r="N8477">
        <f t="shared" si="397"/>
        <v>2024</v>
      </c>
      <c r="O8477" s="21">
        <f t="shared" si="398"/>
        <v>0.11970787981643023</v>
      </c>
    </row>
    <row r="8478" spans="1:15">
      <c r="A8478" t="s">
        <v>9065</v>
      </c>
      <c r="B8478" t="s">
        <v>1858</v>
      </c>
      <c r="C8478" t="s">
        <v>41</v>
      </c>
      <c r="D8478" t="s">
        <v>21</v>
      </c>
      <c r="E8478" t="s">
        <v>28</v>
      </c>
      <c r="F8478" t="s">
        <v>51</v>
      </c>
      <c r="G8478" t="s">
        <v>64</v>
      </c>
      <c r="H8478">
        <v>1</v>
      </c>
      <c r="I8478">
        <v>8248.51</v>
      </c>
      <c r="J8478">
        <v>5548.73</v>
      </c>
      <c r="K8478">
        <v>0.26</v>
      </c>
      <c r="L8478">
        <f>I8478-J8478-(I8478*K8478)</f>
        <v>555.16740000000073</v>
      </c>
      <c r="M8478">
        <f t="shared" si="396"/>
        <v>11</v>
      </c>
      <c r="N8478">
        <f t="shared" si="397"/>
        <v>2024</v>
      </c>
      <c r="O8478" s="21">
        <f t="shared" si="398"/>
        <v>6.7305173904135498E-2</v>
      </c>
    </row>
    <row r="8479" spans="1:15">
      <c r="A8479" t="s">
        <v>9066</v>
      </c>
      <c r="B8479" t="s">
        <v>1356</v>
      </c>
      <c r="C8479" t="s">
        <v>57</v>
      </c>
      <c r="D8479" t="s">
        <v>58</v>
      </c>
      <c r="E8479" t="s">
        <v>15</v>
      </c>
      <c r="F8479" t="s">
        <v>23</v>
      </c>
      <c r="G8479" t="s">
        <v>33</v>
      </c>
      <c r="H8479">
        <v>2</v>
      </c>
      <c r="I8479">
        <v>24345.15</v>
      </c>
      <c r="J8479">
        <v>13770.22</v>
      </c>
      <c r="K8479">
        <v>0.12</v>
      </c>
      <c r="L8479">
        <f>I8479-J8479-(I8479*K8479)</f>
        <v>7653.5120000000024</v>
      </c>
      <c r="M8479">
        <f t="shared" si="396"/>
        <v>4</v>
      </c>
      <c r="N8479">
        <f t="shared" si="397"/>
        <v>2025</v>
      </c>
      <c r="O8479" s="21">
        <f t="shared" si="398"/>
        <v>0.31437522463406475</v>
      </c>
    </row>
    <row r="8480" spans="1:15">
      <c r="A8480" t="s">
        <v>9067</v>
      </c>
      <c r="B8480" t="s">
        <v>991</v>
      </c>
      <c r="C8480" t="s">
        <v>41</v>
      </c>
      <c r="D8480" t="s">
        <v>21</v>
      </c>
      <c r="E8480" t="s">
        <v>15</v>
      </c>
      <c r="F8480" t="s">
        <v>29</v>
      </c>
      <c r="G8480" t="s">
        <v>45</v>
      </c>
      <c r="H8480">
        <v>5</v>
      </c>
      <c r="I8480">
        <v>50339.97</v>
      </c>
      <c r="J8480">
        <v>36514.959999999999</v>
      </c>
      <c r="K8480">
        <v>0.04</v>
      </c>
      <c r="L8480">
        <f>I8480-J8480-(I8480*K8480)</f>
        <v>11811.411200000002</v>
      </c>
      <c r="M8480">
        <f t="shared" si="396"/>
        <v>6</v>
      </c>
      <c r="N8480">
        <f t="shared" si="397"/>
        <v>2025</v>
      </c>
      <c r="O8480" s="21">
        <f t="shared" si="398"/>
        <v>0.23463286132272232</v>
      </c>
    </row>
    <row r="8481" spans="1:15">
      <c r="A8481" t="s">
        <v>9068</v>
      </c>
      <c r="B8481" t="s">
        <v>354</v>
      </c>
      <c r="C8481" t="s">
        <v>36</v>
      </c>
      <c r="D8481" t="s">
        <v>37</v>
      </c>
      <c r="E8481" t="s">
        <v>28</v>
      </c>
      <c r="F8481" t="s">
        <v>29</v>
      </c>
      <c r="G8481" t="s">
        <v>30</v>
      </c>
      <c r="H8481">
        <v>2</v>
      </c>
      <c r="I8481">
        <v>12532.19</v>
      </c>
      <c r="J8481">
        <v>8276.75</v>
      </c>
      <c r="K8481">
        <v>0.13</v>
      </c>
      <c r="L8481">
        <f>I8481-J8481-(I8481*K8481)</f>
        <v>2626.2553000000007</v>
      </c>
      <c r="M8481">
        <f t="shared" si="396"/>
        <v>6</v>
      </c>
      <c r="N8481">
        <f t="shared" si="397"/>
        <v>2025</v>
      </c>
      <c r="O8481" s="21">
        <f t="shared" si="398"/>
        <v>0.20956076312280619</v>
      </c>
    </row>
    <row r="8482" spans="1:15">
      <c r="A8482" t="s">
        <v>9069</v>
      </c>
      <c r="B8482" t="s">
        <v>84</v>
      </c>
      <c r="C8482" t="s">
        <v>41</v>
      </c>
      <c r="D8482" t="s">
        <v>21</v>
      </c>
      <c r="E8482" t="s">
        <v>15</v>
      </c>
      <c r="F8482" t="s">
        <v>51</v>
      </c>
      <c r="G8482" t="s">
        <v>64</v>
      </c>
      <c r="H8482">
        <v>5</v>
      </c>
      <c r="I8482">
        <v>17795.7</v>
      </c>
      <c r="J8482">
        <v>14297.38</v>
      </c>
      <c r="K8482">
        <v>0.21</v>
      </c>
      <c r="L8482">
        <f>I8482-J8482-(I8482*K8482)</f>
        <v>-238.77699999999868</v>
      </c>
      <c r="M8482">
        <f t="shared" si="396"/>
        <v>4</v>
      </c>
      <c r="N8482">
        <f t="shared" si="397"/>
        <v>2024</v>
      </c>
      <c r="O8482" s="21">
        <f t="shared" si="398"/>
        <v>-1.3417679551801766E-2</v>
      </c>
    </row>
    <row r="8483" spans="1:15">
      <c r="A8483" t="s">
        <v>9070</v>
      </c>
      <c r="B8483" t="s">
        <v>1305</v>
      </c>
      <c r="C8483" t="s">
        <v>41</v>
      </c>
      <c r="D8483" t="s">
        <v>21</v>
      </c>
      <c r="E8483" t="s">
        <v>28</v>
      </c>
      <c r="F8483" t="s">
        <v>51</v>
      </c>
      <c r="G8483" t="s">
        <v>59</v>
      </c>
      <c r="H8483">
        <v>1</v>
      </c>
      <c r="I8483">
        <v>549.44000000000005</v>
      </c>
      <c r="J8483">
        <v>404.01</v>
      </c>
      <c r="K8483">
        <v>0.06</v>
      </c>
      <c r="L8483">
        <f>I8483-J8483-(I8483*K8483)</f>
        <v>112.46360000000007</v>
      </c>
      <c r="M8483">
        <f t="shared" si="396"/>
        <v>3</v>
      </c>
      <c r="N8483">
        <f t="shared" si="397"/>
        <v>2025</v>
      </c>
      <c r="O8483" s="21">
        <f t="shared" si="398"/>
        <v>0.20468768200349458</v>
      </c>
    </row>
    <row r="8484" spans="1:15">
      <c r="A8484" t="s">
        <v>9071</v>
      </c>
      <c r="B8484" t="s">
        <v>1409</v>
      </c>
      <c r="C8484" t="s">
        <v>20</v>
      </c>
      <c r="D8484" t="s">
        <v>21</v>
      </c>
      <c r="E8484" t="s">
        <v>28</v>
      </c>
      <c r="F8484" t="s">
        <v>23</v>
      </c>
      <c r="G8484" t="s">
        <v>24</v>
      </c>
      <c r="H8484">
        <v>1</v>
      </c>
      <c r="I8484">
        <v>2898.74</v>
      </c>
      <c r="J8484">
        <v>2070.37</v>
      </c>
      <c r="K8484">
        <v>0.04</v>
      </c>
      <c r="L8484">
        <f>I8484-J8484-(I8484*K8484)</f>
        <v>712.42039999999986</v>
      </c>
      <c r="M8484">
        <f t="shared" si="396"/>
        <v>9</v>
      </c>
      <c r="N8484">
        <f t="shared" si="397"/>
        <v>2024</v>
      </c>
      <c r="O8484" s="21">
        <f t="shared" si="398"/>
        <v>0.24576898928499966</v>
      </c>
    </row>
    <row r="8485" spans="1:15">
      <c r="A8485" t="s">
        <v>9072</v>
      </c>
      <c r="B8485" t="s">
        <v>538</v>
      </c>
      <c r="C8485" t="s">
        <v>62</v>
      </c>
      <c r="D8485" t="s">
        <v>63</v>
      </c>
      <c r="E8485" t="s">
        <v>15</v>
      </c>
      <c r="F8485" t="s">
        <v>51</v>
      </c>
      <c r="G8485" t="s">
        <v>52</v>
      </c>
      <c r="H8485">
        <v>3</v>
      </c>
      <c r="I8485">
        <v>26878.73</v>
      </c>
      <c r="J8485">
        <v>21736.11</v>
      </c>
      <c r="K8485">
        <v>0.18</v>
      </c>
      <c r="L8485">
        <f>I8485-J8485-(I8485*K8485)</f>
        <v>304.44859999999881</v>
      </c>
      <c r="M8485">
        <f t="shared" si="396"/>
        <v>3</v>
      </c>
      <c r="N8485">
        <f t="shared" si="397"/>
        <v>2024</v>
      </c>
      <c r="O8485" s="21">
        <f t="shared" si="398"/>
        <v>1.1326747952749211E-2</v>
      </c>
    </row>
    <row r="8486" spans="1:15">
      <c r="A8486" t="s">
        <v>9073</v>
      </c>
      <c r="B8486" t="s">
        <v>1475</v>
      </c>
      <c r="C8486" t="s">
        <v>57</v>
      </c>
      <c r="D8486" t="s">
        <v>58</v>
      </c>
      <c r="E8486" t="s">
        <v>28</v>
      </c>
      <c r="F8486" t="s">
        <v>29</v>
      </c>
      <c r="G8486" t="s">
        <v>139</v>
      </c>
      <c r="H8486">
        <v>1</v>
      </c>
      <c r="I8486">
        <v>11290.81</v>
      </c>
      <c r="J8486">
        <v>7892.05</v>
      </c>
      <c r="K8486">
        <v>0.13</v>
      </c>
      <c r="L8486">
        <f>I8486-J8486-(I8486*K8486)</f>
        <v>1930.9546999999993</v>
      </c>
      <c r="M8486">
        <f t="shared" si="396"/>
        <v>1</v>
      </c>
      <c r="N8486">
        <f t="shared" si="397"/>
        <v>2025</v>
      </c>
      <c r="O8486" s="21">
        <f t="shared" si="398"/>
        <v>0.17102003310657068</v>
      </c>
    </row>
    <row r="8487" spans="1:15">
      <c r="A8487" t="s">
        <v>9074</v>
      </c>
      <c r="B8487" t="s">
        <v>1533</v>
      </c>
      <c r="C8487" t="s">
        <v>62</v>
      </c>
      <c r="D8487" t="s">
        <v>63</v>
      </c>
      <c r="E8487" t="s">
        <v>15</v>
      </c>
      <c r="F8487" t="s">
        <v>29</v>
      </c>
      <c r="G8487" t="s">
        <v>30</v>
      </c>
      <c r="H8487">
        <v>5</v>
      </c>
      <c r="I8487">
        <v>25050.39</v>
      </c>
      <c r="J8487">
        <v>18833.13</v>
      </c>
      <c r="K8487">
        <v>0.25</v>
      </c>
      <c r="L8487">
        <f>I8487-J8487-(I8487*K8487)</f>
        <v>-45.337500000001455</v>
      </c>
      <c r="M8487">
        <f t="shared" si="396"/>
        <v>12</v>
      </c>
      <c r="N8487">
        <f t="shared" si="397"/>
        <v>2024</v>
      </c>
      <c r="O8487" s="21">
        <f t="shared" si="398"/>
        <v>-1.8098520621835212E-3</v>
      </c>
    </row>
    <row r="8488" spans="1:15">
      <c r="A8488" t="s">
        <v>9075</v>
      </c>
      <c r="B8488" t="s">
        <v>431</v>
      </c>
      <c r="C8488" t="s">
        <v>13</v>
      </c>
      <c r="D8488" t="s">
        <v>14</v>
      </c>
      <c r="E8488" t="s">
        <v>22</v>
      </c>
      <c r="F8488" t="s">
        <v>51</v>
      </c>
      <c r="G8488" t="s">
        <v>59</v>
      </c>
      <c r="H8488">
        <v>2</v>
      </c>
      <c r="I8488">
        <v>7517.88</v>
      </c>
      <c r="J8488">
        <v>4879.0600000000004</v>
      </c>
      <c r="K8488">
        <v>7.0000000000000007E-2</v>
      </c>
      <c r="L8488">
        <f>I8488-J8488-(I8488*K8488)</f>
        <v>2112.5683999999997</v>
      </c>
      <c r="M8488">
        <f t="shared" si="396"/>
        <v>11</v>
      </c>
      <c r="N8488">
        <f t="shared" si="397"/>
        <v>2024</v>
      </c>
      <c r="O8488" s="21">
        <f t="shared" si="398"/>
        <v>0.28100586867574362</v>
      </c>
    </row>
    <row r="8489" spans="1:15">
      <c r="A8489" t="s">
        <v>9076</v>
      </c>
      <c r="B8489" t="s">
        <v>1848</v>
      </c>
      <c r="C8489" t="s">
        <v>79</v>
      </c>
      <c r="D8489" t="s">
        <v>80</v>
      </c>
      <c r="E8489" t="s">
        <v>15</v>
      </c>
      <c r="F8489" t="s">
        <v>23</v>
      </c>
      <c r="G8489" t="s">
        <v>94</v>
      </c>
      <c r="H8489">
        <v>4</v>
      </c>
      <c r="I8489">
        <v>28734.799999999999</v>
      </c>
      <c r="J8489">
        <v>23690.75</v>
      </c>
      <c r="K8489">
        <v>0.04</v>
      </c>
      <c r="L8489">
        <f>I8489-J8489-(I8489*K8489)</f>
        <v>3894.6579999999994</v>
      </c>
      <c r="M8489">
        <f t="shared" si="396"/>
        <v>7</v>
      </c>
      <c r="N8489">
        <f t="shared" si="397"/>
        <v>2024</v>
      </c>
      <c r="O8489" s="21">
        <f t="shared" si="398"/>
        <v>0.1355380235811629</v>
      </c>
    </row>
    <row r="8490" spans="1:15">
      <c r="A8490" t="s">
        <v>9077</v>
      </c>
      <c r="B8490" t="s">
        <v>249</v>
      </c>
      <c r="C8490" t="s">
        <v>36</v>
      </c>
      <c r="D8490" t="s">
        <v>37</v>
      </c>
      <c r="E8490" t="s">
        <v>28</v>
      </c>
      <c r="F8490" t="s">
        <v>51</v>
      </c>
      <c r="G8490" t="s">
        <v>85</v>
      </c>
      <c r="H8490">
        <v>1</v>
      </c>
      <c r="I8490">
        <v>8445.85</v>
      </c>
      <c r="J8490">
        <v>4655.09</v>
      </c>
      <c r="K8490">
        <v>0.13</v>
      </c>
      <c r="L8490">
        <f>I8490-J8490-(I8490*K8490)</f>
        <v>2692.7995000000001</v>
      </c>
      <c r="M8490">
        <f t="shared" si="396"/>
        <v>3</v>
      </c>
      <c r="N8490">
        <f t="shared" si="397"/>
        <v>2025</v>
      </c>
      <c r="O8490" s="21">
        <f t="shared" si="398"/>
        <v>0.31883108272109972</v>
      </c>
    </row>
    <row r="8491" spans="1:15">
      <c r="A8491" t="s">
        <v>9078</v>
      </c>
      <c r="B8491" t="s">
        <v>1054</v>
      </c>
      <c r="C8491" t="s">
        <v>13</v>
      </c>
      <c r="D8491" t="s">
        <v>14</v>
      </c>
      <c r="E8491" t="s">
        <v>15</v>
      </c>
      <c r="F8491" t="s">
        <v>23</v>
      </c>
      <c r="G8491" t="s">
        <v>24</v>
      </c>
      <c r="H8491">
        <v>5</v>
      </c>
      <c r="I8491">
        <v>57049.72</v>
      </c>
      <c r="J8491">
        <v>44673.59</v>
      </c>
      <c r="K8491">
        <v>7.0000000000000007E-2</v>
      </c>
      <c r="L8491">
        <f>I8491-J8491-(I8491*K8491)</f>
        <v>8382.6496000000043</v>
      </c>
      <c r="M8491">
        <f t="shared" si="396"/>
        <v>8</v>
      </c>
      <c r="N8491">
        <f t="shared" si="397"/>
        <v>2024</v>
      </c>
      <c r="O8491" s="21">
        <f t="shared" si="398"/>
        <v>0.14693585875618678</v>
      </c>
    </row>
    <row r="8492" spans="1:15">
      <c r="A8492" t="s">
        <v>9079</v>
      </c>
      <c r="B8492" t="s">
        <v>2043</v>
      </c>
      <c r="C8492" t="s">
        <v>20</v>
      </c>
      <c r="D8492" t="s">
        <v>21</v>
      </c>
      <c r="E8492" t="s">
        <v>15</v>
      </c>
      <c r="F8492" t="s">
        <v>51</v>
      </c>
      <c r="G8492" t="s">
        <v>52</v>
      </c>
      <c r="H8492">
        <v>3</v>
      </c>
      <c r="I8492">
        <v>28765.06</v>
      </c>
      <c r="J8492">
        <v>22452.32</v>
      </c>
      <c r="K8492">
        <v>0.21</v>
      </c>
      <c r="L8492">
        <f>I8492-J8492-(I8492*K8492)</f>
        <v>272.07740000000194</v>
      </c>
      <c r="M8492">
        <f t="shared" si="396"/>
        <v>9</v>
      </c>
      <c r="N8492">
        <f t="shared" si="397"/>
        <v>2024</v>
      </c>
      <c r="O8492" s="21">
        <f t="shared" si="398"/>
        <v>9.4586070739988704E-3</v>
      </c>
    </row>
    <row r="8493" spans="1:15">
      <c r="A8493" t="s">
        <v>9080</v>
      </c>
      <c r="B8493" t="s">
        <v>1845</v>
      </c>
      <c r="C8493" t="s">
        <v>62</v>
      </c>
      <c r="D8493" t="s">
        <v>63</v>
      </c>
      <c r="E8493" t="s">
        <v>22</v>
      </c>
      <c r="F8493" t="s">
        <v>16</v>
      </c>
      <c r="G8493" t="s">
        <v>38</v>
      </c>
      <c r="H8493">
        <v>4</v>
      </c>
      <c r="I8493">
        <v>34216.94</v>
      </c>
      <c r="J8493">
        <v>20413.330000000002</v>
      </c>
      <c r="K8493">
        <v>0.11</v>
      </c>
      <c r="L8493">
        <f>I8493-J8493-(I8493*K8493)</f>
        <v>10039.7466</v>
      </c>
      <c r="M8493">
        <f t="shared" si="396"/>
        <v>7</v>
      </c>
      <c r="N8493">
        <f t="shared" si="397"/>
        <v>2024</v>
      </c>
      <c r="O8493" s="21">
        <f t="shared" si="398"/>
        <v>0.29341450755093823</v>
      </c>
    </row>
    <row r="8494" spans="1:15">
      <c r="A8494" t="s">
        <v>9081</v>
      </c>
      <c r="B8494" t="s">
        <v>259</v>
      </c>
      <c r="C8494" t="s">
        <v>20</v>
      </c>
      <c r="D8494" t="s">
        <v>21</v>
      </c>
      <c r="E8494" t="s">
        <v>22</v>
      </c>
      <c r="F8494" t="s">
        <v>29</v>
      </c>
      <c r="G8494" t="s">
        <v>139</v>
      </c>
      <c r="H8494">
        <v>1</v>
      </c>
      <c r="I8494">
        <v>1808.2</v>
      </c>
      <c r="J8494">
        <v>1179.44</v>
      </c>
      <c r="K8494">
        <v>0.24</v>
      </c>
      <c r="L8494">
        <f>I8494-J8494-(I8494*K8494)</f>
        <v>194.79199999999997</v>
      </c>
      <c r="M8494">
        <f t="shared" si="396"/>
        <v>8</v>
      </c>
      <c r="N8494">
        <f t="shared" si="397"/>
        <v>2024</v>
      </c>
      <c r="O8494" s="21">
        <f t="shared" si="398"/>
        <v>0.10772702134719608</v>
      </c>
    </row>
    <row r="8495" spans="1:15">
      <c r="A8495" t="s">
        <v>9082</v>
      </c>
      <c r="B8495" t="s">
        <v>3547</v>
      </c>
      <c r="C8495" t="s">
        <v>79</v>
      </c>
      <c r="D8495" t="s">
        <v>80</v>
      </c>
      <c r="E8495" t="s">
        <v>28</v>
      </c>
      <c r="F8495" t="s">
        <v>51</v>
      </c>
      <c r="G8495" t="s">
        <v>52</v>
      </c>
      <c r="H8495">
        <v>1</v>
      </c>
      <c r="I8495">
        <v>10740.29</v>
      </c>
      <c r="J8495">
        <v>6786.8</v>
      </c>
      <c r="K8495">
        <v>0.05</v>
      </c>
      <c r="L8495">
        <f>I8495-J8495-(I8495*K8495)</f>
        <v>3416.4755000000005</v>
      </c>
      <c r="M8495">
        <f t="shared" si="396"/>
        <v>5</v>
      </c>
      <c r="N8495">
        <f t="shared" si="397"/>
        <v>2025</v>
      </c>
      <c r="O8495" s="21">
        <f t="shared" si="398"/>
        <v>0.31809899918903495</v>
      </c>
    </row>
    <row r="8496" spans="1:15">
      <c r="A8496" t="s">
        <v>9083</v>
      </c>
      <c r="B8496" t="s">
        <v>1305</v>
      </c>
      <c r="C8496" t="s">
        <v>79</v>
      </c>
      <c r="D8496" t="s">
        <v>80</v>
      </c>
      <c r="E8496" t="s">
        <v>22</v>
      </c>
      <c r="F8496" t="s">
        <v>29</v>
      </c>
      <c r="G8496" t="s">
        <v>139</v>
      </c>
      <c r="H8496">
        <v>3</v>
      </c>
      <c r="I8496">
        <v>32768.629999999997</v>
      </c>
      <c r="J8496">
        <v>24413.23</v>
      </c>
      <c r="K8496">
        <v>0.19</v>
      </c>
      <c r="L8496">
        <f>I8496-J8496-(I8496*K8496)</f>
        <v>2129.3602999999985</v>
      </c>
      <c r="M8496">
        <f t="shared" si="396"/>
        <v>3</v>
      </c>
      <c r="N8496">
        <f t="shared" si="397"/>
        <v>2025</v>
      </c>
      <c r="O8496" s="21">
        <f t="shared" si="398"/>
        <v>6.4981669969113712E-2</v>
      </c>
    </row>
    <row r="8497" spans="1:15">
      <c r="A8497" t="s">
        <v>9084</v>
      </c>
      <c r="B8497" t="s">
        <v>534</v>
      </c>
      <c r="C8497" t="s">
        <v>57</v>
      </c>
      <c r="D8497" t="s">
        <v>58</v>
      </c>
      <c r="E8497" t="s">
        <v>28</v>
      </c>
      <c r="F8497" t="s">
        <v>16</v>
      </c>
      <c r="G8497" t="s">
        <v>17</v>
      </c>
      <c r="H8497">
        <v>1</v>
      </c>
      <c r="I8497">
        <v>5978.33</v>
      </c>
      <c r="J8497">
        <v>3462.21</v>
      </c>
      <c r="K8497">
        <v>0.06</v>
      </c>
      <c r="L8497">
        <f>I8497-J8497-(I8497*K8497)</f>
        <v>2157.4202</v>
      </c>
      <c r="M8497">
        <f t="shared" si="396"/>
        <v>4</v>
      </c>
      <c r="N8497">
        <f t="shared" si="397"/>
        <v>2024</v>
      </c>
      <c r="O8497" s="21">
        <f t="shared" si="398"/>
        <v>0.36087338771864386</v>
      </c>
    </row>
    <row r="8498" spans="1:15">
      <c r="A8498" t="s">
        <v>9085</v>
      </c>
      <c r="B8498" t="s">
        <v>854</v>
      </c>
      <c r="C8498" t="s">
        <v>13</v>
      </c>
      <c r="D8498" t="s">
        <v>14</v>
      </c>
      <c r="E8498" t="s">
        <v>15</v>
      </c>
      <c r="F8498" t="s">
        <v>23</v>
      </c>
      <c r="G8498" t="s">
        <v>24</v>
      </c>
      <c r="H8498">
        <v>4</v>
      </c>
      <c r="I8498">
        <v>49851.01</v>
      </c>
      <c r="J8498">
        <v>28606.42</v>
      </c>
      <c r="K8498">
        <v>0.11</v>
      </c>
      <c r="L8498">
        <f>I8498-J8498-(I8498*K8498)</f>
        <v>15760.978900000004</v>
      </c>
      <c r="M8498">
        <f t="shared" si="396"/>
        <v>1</v>
      </c>
      <c r="N8498">
        <f t="shared" si="397"/>
        <v>2025</v>
      </c>
      <c r="O8498" s="21">
        <f t="shared" si="398"/>
        <v>0.31616167656382493</v>
      </c>
    </row>
    <row r="8499" spans="1:15">
      <c r="A8499" t="s">
        <v>9086</v>
      </c>
      <c r="B8499" t="s">
        <v>2296</v>
      </c>
      <c r="C8499" t="s">
        <v>41</v>
      </c>
      <c r="D8499" t="s">
        <v>21</v>
      </c>
      <c r="E8499" t="s">
        <v>15</v>
      </c>
      <c r="F8499" t="s">
        <v>23</v>
      </c>
      <c r="G8499" t="s">
        <v>94</v>
      </c>
      <c r="H8499">
        <v>5</v>
      </c>
      <c r="I8499">
        <v>61004.82</v>
      </c>
      <c r="J8499">
        <v>47785.71</v>
      </c>
      <c r="K8499">
        <v>0.27</v>
      </c>
      <c r="L8499">
        <f>I8499-J8499-(I8499*K8499)</f>
        <v>-3252.1913999999997</v>
      </c>
      <c r="M8499">
        <f t="shared" si="396"/>
        <v>9</v>
      </c>
      <c r="N8499">
        <f t="shared" si="397"/>
        <v>2024</v>
      </c>
      <c r="O8499" s="21">
        <f t="shared" si="398"/>
        <v>-5.3310400719156284E-2</v>
      </c>
    </row>
    <row r="8500" spans="1:15">
      <c r="A8500" t="s">
        <v>9087</v>
      </c>
      <c r="B8500" t="s">
        <v>1021</v>
      </c>
      <c r="C8500" t="s">
        <v>79</v>
      </c>
      <c r="D8500" t="s">
        <v>80</v>
      </c>
      <c r="E8500" t="s">
        <v>22</v>
      </c>
      <c r="F8500" t="s">
        <v>29</v>
      </c>
      <c r="G8500" t="s">
        <v>30</v>
      </c>
      <c r="H8500">
        <v>3</v>
      </c>
      <c r="I8500">
        <v>3805.57</v>
      </c>
      <c r="J8500">
        <v>2331.12</v>
      </c>
      <c r="K8500">
        <v>0.03</v>
      </c>
      <c r="L8500">
        <f>I8500-J8500-(I8500*K8500)</f>
        <v>1360.2829000000002</v>
      </c>
      <c r="M8500">
        <f t="shared" si="396"/>
        <v>7</v>
      </c>
      <c r="N8500">
        <f t="shared" si="397"/>
        <v>2024</v>
      </c>
      <c r="O8500" s="21">
        <f t="shared" si="398"/>
        <v>0.35744524473337769</v>
      </c>
    </row>
    <row r="8501" spans="1:15">
      <c r="A8501" t="s">
        <v>9088</v>
      </c>
      <c r="B8501" t="s">
        <v>56</v>
      </c>
      <c r="C8501" t="s">
        <v>27</v>
      </c>
      <c r="D8501" t="s">
        <v>27</v>
      </c>
      <c r="E8501" t="s">
        <v>22</v>
      </c>
      <c r="F8501" t="s">
        <v>51</v>
      </c>
      <c r="G8501" t="s">
        <v>85</v>
      </c>
      <c r="H8501">
        <v>1</v>
      </c>
      <c r="I8501">
        <v>14981.08</v>
      </c>
      <c r="J8501">
        <v>8527.7099999999991</v>
      </c>
      <c r="K8501">
        <v>0.3</v>
      </c>
      <c r="L8501">
        <f>I8501-J8501-(I8501*K8501)</f>
        <v>1959.0460000000012</v>
      </c>
      <c r="M8501">
        <f t="shared" si="396"/>
        <v>1</v>
      </c>
      <c r="N8501">
        <f t="shared" si="397"/>
        <v>2024</v>
      </c>
      <c r="O8501" s="21">
        <f t="shared" si="398"/>
        <v>0.13076800871499258</v>
      </c>
    </row>
    <row r="8502" spans="1:15">
      <c r="A8502" t="s">
        <v>9089</v>
      </c>
      <c r="B8502" t="s">
        <v>372</v>
      </c>
      <c r="C8502" t="s">
        <v>13</v>
      </c>
      <c r="D8502" t="s">
        <v>14</v>
      </c>
      <c r="E8502" t="s">
        <v>28</v>
      </c>
      <c r="F8502" t="s">
        <v>29</v>
      </c>
      <c r="G8502" t="s">
        <v>139</v>
      </c>
      <c r="H8502">
        <v>5</v>
      </c>
      <c r="I8502">
        <v>8330.14</v>
      </c>
      <c r="J8502">
        <v>5588.01</v>
      </c>
      <c r="K8502">
        <v>0.11</v>
      </c>
      <c r="L8502">
        <f>I8502-J8502-(I8502*K8502)</f>
        <v>1825.8145999999992</v>
      </c>
      <c r="M8502">
        <f t="shared" si="396"/>
        <v>12</v>
      </c>
      <c r="N8502">
        <f t="shared" si="397"/>
        <v>2024</v>
      </c>
      <c r="O8502" s="21">
        <f t="shared" si="398"/>
        <v>0.21918174244370436</v>
      </c>
    </row>
    <row r="8503" spans="1:15">
      <c r="A8503" t="s">
        <v>9090</v>
      </c>
      <c r="B8503" t="s">
        <v>1041</v>
      </c>
      <c r="C8503" t="s">
        <v>20</v>
      </c>
      <c r="D8503" t="s">
        <v>21</v>
      </c>
      <c r="E8503" t="s">
        <v>28</v>
      </c>
      <c r="F8503" t="s">
        <v>23</v>
      </c>
      <c r="G8503" t="s">
        <v>94</v>
      </c>
      <c r="H8503">
        <v>3</v>
      </c>
      <c r="I8503">
        <v>41328.519999999997</v>
      </c>
      <c r="J8503">
        <v>27084.52</v>
      </c>
      <c r="K8503">
        <v>0.18</v>
      </c>
      <c r="L8503">
        <f>I8503-J8503-(I8503*K8503)</f>
        <v>6804.8663999999972</v>
      </c>
      <c r="M8503">
        <f t="shared" si="396"/>
        <v>6</v>
      </c>
      <c r="N8503">
        <f t="shared" si="397"/>
        <v>2024</v>
      </c>
      <c r="O8503" s="21">
        <f t="shared" si="398"/>
        <v>0.16465303862804662</v>
      </c>
    </row>
    <row r="8504" spans="1:15">
      <c r="A8504" t="s">
        <v>9091</v>
      </c>
      <c r="B8504" t="s">
        <v>1031</v>
      </c>
      <c r="C8504" t="s">
        <v>36</v>
      </c>
      <c r="D8504" t="s">
        <v>37</v>
      </c>
      <c r="E8504" t="s">
        <v>15</v>
      </c>
      <c r="F8504" t="s">
        <v>51</v>
      </c>
      <c r="G8504" t="s">
        <v>59</v>
      </c>
      <c r="H8504">
        <v>4</v>
      </c>
      <c r="I8504">
        <v>49967.81</v>
      </c>
      <c r="J8504">
        <v>29954.53</v>
      </c>
      <c r="K8504">
        <v>7.0000000000000007E-2</v>
      </c>
      <c r="L8504">
        <f>I8504-J8504-(I8504*K8504)</f>
        <v>16515.533299999999</v>
      </c>
      <c r="M8504">
        <f t="shared" si="396"/>
        <v>5</v>
      </c>
      <c r="N8504">
        <f t="shared" si="397"/>
        <v>2024</v>
      </c>
      <c r="O8504" s="21">
        <f t="shared" si="398"/>
        <v>0.33052345700161762</v>
      </c>
    </row>
    <row r="8505" spans="1:15">
      <c r="A8505" t="s">
        <v>9092</v>
      </c>
      <c r="B8505" t="s">
        <v>798</v>
      </c>
      <c r="C8505" t="s">
        <v>79</v>
      </c>
      <c r="D8505" t="s">
        <v>80</v>
      </c>
      <c r="E8505" t="s">
        <v>22</v>
      </c>
      <c r="F8505" t="s">
        <v>16</v>
      </c>
      <c r="G8505" t="s">
        <v>38</v>
      </c>
      <c r="H8505">
        <v>2</v>
      </c>
      <c r="I8505">
        <v>29295.73</v>
      </c>
      <c r="J8505">
        <v>21630.81</v>
      </c>
      <c r="K8505">
        <v>0.11</v>
      </c>
      <c r="L8505">
        <f>I8505-J8505-(I8505*K8505)</f>
        <v>4442.3896999999979</v>
      </c>
      <c r="M8505">
        <f t="shared" si="396"/>
        <v>2</v>
      </c>
      <c r="N8505">
        <f t="shared" si="397"/>
        <v>2025</v>
      </c>
      <c r="O8505" s="21">
        <f t="shared" si="398"/>
        <v>0.15163949490249937</v>
      </c>
    </row>
    <row r="8506" spans="1:15">
      <c r="A8506" t="s">
        <v>9093</v>
      </c>
      <c r="B8506" t="s">
        <v>492</v>
      </c>
      <c r="C8506" t="s">
        <v>20</v>
      </c>
      <c r="D8506" t="s">
        <v>21</v>
      </c>
      <c r="E8506" t="s">
        <v>28</v>
      </c>
      <c r="F8506" t="s">
        <v>23</v>
      </c>
      <c r="G8506" t="s">
        <v>94</v>
      </c>
      <c r="H8506">
        <v>3</v>
      </c>
      <c r="I8506">
        <v>19159.509999999998</v>
      </c>
      <c r="J8506">
        <v>13387.27</v>
      </c>
      <c r="K8506">
        <v>0.11</v>
      </c>
      <c r="L8506">
        <f>I8506-J8506-(I8506*K8506)</f>
        <v>3664.6938999999979</v>
      </c>
      <c r="M8506">
        <f t="shared" si="396"/>
        <v>5</v>
      </c>
      <c r="N8506">
        <f t="shared" si="397"/>
        <v>2025</v>
      </c>
      <c r="O8506" s="21">
        <f t="shared" si="398"/>
        <v>0.19127284048496013</v>
      </c>
    </row>
    <row r="8507" spans="1:15">
      <c r="A8507" t="s">
        <v>9094</v>
      </c>
      <c r="B8507" t="s">
        <v>507</v>
      </c>
      <c r="C8507" t="s">
        <v>13</v>
      </c>
      <c r="D8507" t="s">
        <v>14</v>
      </c>
      <c r="E8507" t="s">
        <v>28</v>
      </c>
      <c r="F8507" t="s">
        <v>23</v>
      </c>
      <c r="G8507" t="s">
        <v>157</v>
      </c>
      <c r="H8507">
        <v>1</v>
      </c>
      <c r="I8507">
        <v>2190.38</v>
      </c>
      <c r="J8507">
        <v>1466.18</v>
      </c>
      <c r="K8507">
        <v>0.3</v>
      </c>
      <c r="L8507">
        <f>I8507-J8507-(I8507*K8507)</f>
        <v>67.086000000000013</v>
      </c>
      <c r="M8507">
        <f t="shared" si="396"/>
        <v>5</v>
      </c>
      <c r="N8507">
        <f t="shared" si="397"/>
        <v>2024</v>
      </c>
      <c r="O8507" s="21">
        <f t="shared" si="398"/>
        <v>3.0627562340781057E-2</v>
      </c>
    </row>
    <row r="8508" spans="1:15">
      <c r="A8508" t="s">
        <v>9095</v>
      </c>
      <c r="B8508" t="s">
        <v>966</v>
      </c>
      <c r="C8508" t="s">
        <v>13</v>
      </c>
      <c r="D8508" t="s">
        <v>14</v>
      </c>
      <c r="E8508" t="s">
        <v>22</v>
      </c>
      <c r="F8508" t="s">
        <v>16</v>
      </c>
      <c r="G8508" t="s">
        <v>73</v>
      </c>
      <c r="H8508">
        <v>3</v>
      </c>
      <c r="I8508">
        <v>8402.32</v>
      </c>
      <c r="J8508">
        <v>5542.19</v>
      </c>
      <c r="K8508">
        <v>7.0000000000000007E-2</v>
      </c>
      <c r="L8508">
        <f>I8508-J8508-(I8508*K8508)</f>
        <v>2271.9675999999999</v>
      </c>
      <c r="M8508">
        <f t="shared" si="396"/>
        <v>3</v>
      </c>
      <c r="N8508">
        <f t="shared" si="397"/>
        <v>2024</v>
      </c>
      <c r="O8508" s="21">
        <f t="shared" si="398"/>
        <v>0.27039765207704541</v>
      </c>
    </row>
    <row r="8509" spans="1:15">
      <c r="A8509" t="s">
        <v>9096</v>
      </c>
      <c r="B8509" t="s">
        <v>556</v>
      </c>
      <c r="C8509" t="s">
        <v>13</v>
      </c>
      <c r="D8509" t="s">
        <v>14</v>
      </c>
      <c r="E8509" t="s">
        <v>15</v>
      </c>
      <c r="F8509" t="s">
        <v>23</v>
      </c>
      <c r="G8509" t="s">
        <v>24</v>
      </c>
      <c r="H8509">
        <v>2</v>
      </c>
      <c r="I8509">
        <v>10496.84</v>
      </c>
      <c r="J8509">
        <v>7551.08</v>
      </c>
      <c r="K8509">
        <v>0.11</v>
      </c>
      <c r="L8509">
        <f>I8509-J8509-(I8509*K8509)</f>
        <v>1791.1076000000003</v>
      </c>
      <c r="M8509">
        <f t="shared" si="396"/>
        <v>2</v>
      </c>
      <c r="N8509">
        <f t="shared" si="397"/>
        <v>2024</v>
      </c>
      <c r="O8509" s="21">
        <f t="shared" si="398"/>
        <v>0.17063302860670451</v>
      </c>
    </row>
    <row r="8510" spans="1:15">
      <c r="A8510" t="s">
        <v>9097</v>
      </c>
      <c r="B8510" t="s">
        <v>68</v>
      </c>
      <c r="C8510" t="s">
        <v>36</v>
      </c>
      <c r="D8510" t="s">
        <v>37</v>
      </c>
      <c r="E8510" t="s">
        <v>28</v>
      </c>
      <c r="F8510" t="s">
        <v>23</v>
      </c>
      <c r="G8510" t="s">
        <v>33</v>
      </c>
      <c r="H8510">
        <v>4</v>
      </c>
      <c r="I8510">
        <v>22661.759999999998</v>
      </c>
      <c r="J8510">
        <v>17406.349999999999</v>
      </c>
      <c r="K8510">
        <v>7.0000000000000007E-2</v>
      </c>
      <c r="L8510">
        <f>I8510-J8510-(I8510*K8510)</f>
        <v>3669.0868</v>
      </c>
      <c r="M8510">
        <f t="shared" si="396"/>
        <v>4</v>
      </c>
      <c r="N8510">
        <f t="shared" si="397"/>
        <v>2025</v>
      </c>
      <c r="O8510" s="21">
        <f t="shared" si="398"/>
        <v>0.16190652447117965</v>
      </c>
    </row>
    <row r="8511" spans="1:15">
      <c r="A8511" t="s">
        <v>9098</v>
      </c>
      <c r="B8511" t="s">
        <v>955</v>
      </c>
      <c r="C8511" t="s">
        <v>20</v>
      </c>
      <c r="D8511" t="s">
        <v>21</v>
      </c>
      <c r="E8511" t="s">
        <v>15</v>
      </c>
      <c r="F8511" t="s">
        <v>16</v>
      </c>
      <c r="G8511" t="s">
        <v>38</v>
      </c>
      <c r="H8511">
        <v>4</v>
      </c>
      <c r="I8511">
        <v>21880.14</v>
      </c>
      <c r="J8511">
        <v>12537.15</v>
      </c>
      <c r="K8511">
        <v>0.04</v>
      </c>
      <c r="L8511">
        <f>I8511-J8511-(I8511*K8511)</f>
        <v>8467.7844000000005</v>
      </c>
      <c r="M8511">
        <f t="shared" si="396"/>
        <v>4</v>
      </c>
      <c r="N8511">
        <f t="shared" si="397"/>
        <v>2025</v>
      </c>
      <c r="O8511" s="21">
        <f t="shared" si="398"/>
        <v>0.38700777965771704</v>
      </c>
    </row>
    <row r="8512" spans="1:15">
      <c r="A8512" t="s">
        <v>9099</v>
      </c>
      <c r="B8512" t="s">
        <v>2198</v>
      </c>
      <c r="C8512" t="s">
        <v>79</v>
      </c>
      <c r="D8512" t="s">
        <v>80</v>
      </c>
      <c r="E8512" t="s">
        <v>15</v>
      </c>
      <c r="F8512" t="s">
        <v>23</v>
      </c>
      <c r="G8512" t="s">
        <v>157</v>
      </c>
      <c r="H8512">
        <v>3</v>
      </c>
      <c r="I8512">
        <v>33621.129999999997</v>
      </c>
      <c r="J8512">
        <v>19014.29</v>
      </c>
      <c r="K8512">
        <v>0.3</v>
      </c>
      <c r="L8512">
        <f>I8512-J8512-(I8512*K8512)</f>
        <v>4520.5009999999984</v>
      </c>
      <c r="M8512">
        <f t="shared" si="396"/>
        <v>3</v>
      </c>
      <c r="N8512">
        <f t="shared" si="397"/>
        <v>2024</v>
      </c>
      <c r="O8512" s="21">
        <f t="shared" si="398"/>
        <v>0.13445416617466452</v>
      </c>
    </row>
    <row r="8513" spans="1:15">
      <c r="A8513" t="s">
        <v>9100</v>
      </c>
      <c r="B8513" t="s">
        <v>1483</v>
      </c>
      <c r="C8513" t="s">
        <v>20</v>
      </c>
      <c r="D8513" t="s">
        <v>21</v>
      </c>
      <c r="E8513" t="s">
        <v>15</v>
      </c>
      <c r="F8513" t="s">
        <v>51</v>
      </c>
      <c r="G8513" t="s">
        <v>52</v>
      </c>
      <c r="H8513">
        <v>1</v>
      </c>
      <c r="I8513">
        <v>2769.18</v>
      </c>
      <c r="J8513">
        <v>1715.88</v>
      </c>
      <c r="K8513">
        <v>0.25</v>
      </c>
      <c r="L8513">
        <f>I8513-J8513-(I8513*K8513)</f>
        <v>361.00499999999977</v>
      </c>
      <c r="M8513">
        <f t="shared" si="396"/>
        <v>7</v>
      </c>
      <c r="N8513">
        <f t="shared" si="397"/>
        <v>2024</v>
      </c>
      <c r="O8513" s="21">
        <f t="shared" si="398"/>
        <v>0.13036530669728938</v>
      </c>
    </row>
    <row r="8514" spans="1:15">
      <c r="A8514" t="s">
        <v>9101</v>
      </c>
      <c r="B8514" t="s">
        <v>136</v>
      </c>
      <c r="C8514" t="s">
        <v>41</v>
      </c>
      <c r="D8514" t="s">
        <v>21</v>
      </c>
      <c r="E8514" t="s">
        <v>15</v>
      </c>
      <c r="F8514" t="s">
        <v>51</v>
      </c>
      <c r="G8514" t="s">
        <v>52</v>
      </c>
      <c r="H8514">
        <v>2</v>
      </c>
      <c r="I8514">
        <v>20087.509999999998</v>
      </c>
      <c r="J8514">
        <v>14800.87</v>
      </c>
      <c r="K8514">
        <v>0.13</v>
      </c>
      <c r="L8514">
        <f>I8514-J8514-(I8514*K8514)</f>
        <v>2675.2636999999977</v>
      </c>
      <c r="M8514">
        <f t="shared" si="396"/>
        <v>9</v>
      </c>
      <c r="N8514">
        <f t="shared" si="397"/>
        <v>2024</v>
      </c>
      <c r="O8514" s="21">
        <f t="shared" si="398"/>
        <v>0.13318045392385605</v>
      </c>
    </row>
    <row r="8515" spans="1:15">
      <c r="A8515" t="s">
        <v>9102</v>
      </c>
      <c r="B8515" t="s">
        <v>922</v>
      </c>
      <c r="C8515" t="s">
        <v>41</v>
      </c>
      <c r="D8515" t="s">
        <v>21</v>
      </c>
      <c r="E8515" t="s">
        <v>15</v>
      </c>
      <c r="F8515" t="s">
        <v>16</v>
      </c>
      <c r="G8515" t="s">
        <v>73</v>
      </c>
      <c r="H8515">
        <v>3</v>
      </c>
      <c r="I8515">
        <v>7674.43</v>
      </c>
      <c r="J8515">
        <v>5329.98</v>
      </c>
      <c r="K8515">
        <v>7.0000000000000007E-2</v>
      </c>
      <c r="L8515">
        <f>I8515-J8515-(I8515*K8515)</f>
        <v>1807.2399000000005</v>
      </c>
      <c r="M8515">
        <f t="shared" ref="M8515:M8578" si="399">MONTH(B8515)</f>
        <v>12</v>
      </c>
      <c r="N8515">
        <f t="shared" ref="N8515:N8578" si="400">YEAR(B8515)</f>
        <v>2024</v>
      </c>
      <c r="O8515" s="21">
        <f t="shared" ref="O8515:O8578" si="401">L8515/I8515</f>
        <v>0.23548848578982418</v>
      </c>
    </row>
    <row r="8516" spans="1:15">
      <c r="A8516" t="s">
        <v>9103</v>
      </c>
      <c r="B8516" t="s">
        <v>648</v>
      </c>
      <c r="C8516" t="s">
        <v>41</v>
      </c>
      <c r="D8516" t="s">
        <v>21</v>
      </c>
      <c r="E8516" t="s">
        <v>28</v>
      </c>
      <c r="F8516" t="s">
        <v>29</v>
      </c>
      <c r="G8516" t="s">
        <v>45</v>
      </c>
      <c r="H8516">
        <v>3</v>
      </c>
      <c r="I8516">
        <v>5957.25</v>
      </c>
      <c r="J8516">
        <v>3354.38</v>
      </c>
      <c r="K8516">
        <v>0.01</v>
      </c>
      <c r="L8516">
        <f>I8516-J8516-(I8516*K8516)</f>
        <v>2543.2974999999997</v>
      </c>
      <c r="M8516">
        <f t="shared" si="399"/>
        <v>6</v>
      </c>
      <c r="N8516">
        <f t="shared" si="400"/>
        <v>2025</v>
      </c>
      <c r="O8516" s="21">
        <f t="shared" si="401"/>
        <v>0.42692475554996007</v>
      </c>
    </row>
    <row r="8517" spans="1:15">
      <c r="A8517" t="s">
        <v>9104</v>
      </c>
      <c r="B8517" t="s">
        <v>181</v>
      </c>
      <c r="C8517" t="s">
        <v>13</v>
      </c>
      <c r="D8517" t="s">
        <v>14</v>
      </c>
      <c r="E8517" t="s">
        <v>15</v>
      </c>
      <c r="F8517" t="s">
        <v>16</v>
      </c>
      <c r="G8517" t="s">
        <v>48</v>
      </c>
      <c r="H8517">
        <v>4</v>
      </c>
      <c r="I8517">
        <v>32255.51</v>
      </c>
      <c r="J8517">
        <v>24689.17</v>
      </c>
      <c r="K8517">
        <v>7.0000000000000007E-2</v>
      </c>
      <c r="L8517">
        <f>I8517-J8517-(I8517*K8517)</f>
        <v>5308.4542999999994</v>
      </c>
      <c r="M8517">
        <f t="shared" si="399"/>
        <v>8</v>
      </c>
      <c r="N8517">
        <f t="shared" si="400"/>
        <v>2024</v>
      </c>
      <c r="O8517" s="21">
        <f t="shared" si="401"/>
        <v>0.1645751160034363</v>
      </c>
    </row>
    <row r="8518" spans="1:15">
      <c r="A8518" t="s">
        <v>9105</v>
      </c>
      <c r="B8518" t="s">
        <v>947</v>
      </c>
      <c r="C8518" t="s">
        <v>13</v>
      </c>
      <c r="D8518" t="s">
        <v>14</v>
      </c>
      <c r="E8518" t="s">
        <v>28</v>
      </c>
      <c r="F8518" t="s">
        <v>51</v>
      </c>
      <c r="G8518" t="s">
        <v>85</v>
      </c>
      <c r="H8518">
        <v>5</v>
      </c>
      <c r="I8518">
        <v>63844.639999999999</v>
      </c>
      <c r="J8518">
        <v>38604.269999999997</v>
      </c>
      <c r="K8518">
        <v>0.1</v>
      </c>
      <c r="L8518">
        <f>I8518-J8518-(I8518*K8518)</f>
        <v>18855.906000000003</v>
      </c>
      <c r="M8518">
        <f t="shared" si="399"/>
        <v>4</v>
      </c>
      <c r="N8518">
        <f t="shared" si="400"/>
        <v>2024</v>
      </c>
      <c r="O8518" s="21">
        <f t="shared" si="401"/>
        <v>0.29534047024151133</v>
      </c>
    </row>
    <row r="8519" spans="1:15">
      <c r="A8519" t="s">
        <v>9106</v>
      </c>
      <c r="B8519" t="s">
        <v>1697</v>
      </c>
      <c r="C8519" t="s">
        <v>27</v>
      </c>
      <c r="D8519" t="s">
        <v>27</v>
      </c>
      <c r="E8519" t="s">
        <v>28</v>
      </c>
      <c r="F8519" t="s">
        <v>23</v>
      </c>
      <c r="G8519" t="s">
        <v>94</v>
      </c>
      <c r="H8519">
        <v>1</v>
      </c>
      <c r="I8519">
        <v>12235.09</v>
      </c>
      <c r="J8519">
        <v>7571.54</v>
      </c>
      <c r="K8519">
        <v>0.23</v>
      </c>
      <c r="L8519">
        <f>I8519-J8519-(I8519*K8519)</f>
        <v>1849.4793</v>
      </c>
      <c r="M8519">
        <f t="shared" si="399"/>
        <v>6</v>
      </c>
      <c r="N8519">
        <f t="shared" si="400"/>
        <v>2025</v>
      </c>
      <c r="O8519" s="21">
        <f t="shared" si="401"/>
        <v>0.15116188765264496</v>
      </c>
    </row>
    <row r="8520" spans="1:15">
      <c r="A8520" t="s">
        <v>9107</v>
      </c>
      <c r="B8520" t="s">
        <v>283</v>
      </c>
      <c r="C8520" t="s">
        <v>13</v>
      </c>
      <c r="D8520" t="s">
        <v>14</v>
      </c>
      <c r="E8520" t="s">
        <v>22</v>
      </c>
      <c r="F8520" t="s">
        <v>23</v>
      </c>
      <c r="G8520" t="s">
        <v>94</v>
      </c>
      <c r="H8520">
        <v>5</v>
      </c>
      <c r="I8520">
        <v>30018.27</v>
      </c>
      <c r="J8520">
        <v>18546.810000000001</v>
      </c>
      <c r="K8520">
        <v>0.06</v>
      </c>
      <c r="L8520">
        <f>I8520-J8520-(I8520*K8520)</f>
        <v>9670.3637999999992</v>
      </c>
      <c r="M8520">
        <f t="shared" si="399"/>
        <v>3</v>
      </c>
      <c r="N8520">
        <f t="shared" si="400"/>
        <v>2025</v>
      </c>
      <c r="O8520" s="21">
        <f t="shared" si="401"/>
        <v>0.32214927109390379</v>
      </c>
    </row>
    <row r="8521" spans="1:15">
      <c r="A8521" t="s">
        <v>9108</v>
      </c>
      <c r="B8521" t="s">
        <v>819</v>
      </c>
      <c r="C8521" t="s">
        <v>20</v>
      </c>
      <c r="D8521" t="s">
        <v>21</v>
      </c>
      <c r="E8521" t="s">
        <v>22</v>
      </c>
      <c r="F8521" t="s">
        <v>29</v>
      </c>
      <c r="G8521" t="s">
        <v>139</v>
      </c>
      <c r="H8521">
        <v>5</v>
      </c>
      <c r="I8521">
        <v>46403.53</v>
      </c>
      <c r="J8521">
        <v>33348.18</v>
      </c>
      <c r="K8521">
        <v>0.19</v>
      </c>
      <c r="L8521">
        <f>I8521-J8521-(I8521*K8521)</f>
        <v>4238.679299999998</v>
      </c>
      <c r="M8521">
        <f t="shared" si="399"/>
        <v>1</v>
      </c>
      <c r="N8521">
        <f t="shared" si="400"/>
        <v>2025</v>
      </c>
      <c r="O8521" s="21">
        <f t="shared" si="401"/>
        <v>9.1343897759502302E-2</v>
      </c>
    </row>
    <row r="8522" spans="1:15">
      <c r="A8522" t="s">
        <v>9109</v>
      </c>
      <c r="B8522" t="s">
        <v>828</v>
      </c>
      <c r="C8522" t="s">
        <v>20</v>
      </c>
      <c r="D8522" t="s">
        <v>21</v>
      </c>
      <c r="E8522" t="s">
        <v>28</v>
      </c>
      <c r="F8522" t="s">
        <v>29</v>
      </c>
      <c r="G8522" t="s">
        <v>139</v>
      </c>
      <c r="H8522">
        <v>3</v>
      </c>
      <c r="I8522">
        <v>17910.490000000002</v>
      </c>
      <c r="J8522">
        <v>13207.49</v>
      </c>
      <c r="K8522">
        <v>0.2</v>
      </c>
      <c r="L8522">
        <f>I8522-J8522-(I8522*K8522)</f>
        <v>1120.9020000000014</v>
      </c>
      <c r="M8522">
        <f t="shared" si="399"/>
        <v>4</v>
      </c>
      <c r="N8522">
        <f t="shared" si="400"/>
        <v>2025</v>
      </c>
      <c r="O8522" s="21">
        <f t="shared" si="401"/>
        <v>6.2583547407134107E-2</v>
      </c>
    </row>
    <row r="8523" spans="1:15">
      <c r="A8523" t="s">
        <v>9110</v>
      </c>
      <c r="B8523" t="s">
        <v>1280</v>
      </c>
      <c r="C8523" t="s">
        <v>27</v>
      </c>
      <c r="D8523" t="s">
        <v>27</v>
      </c>
      <c r="E8523" t="s">
        <v>15</v>
      </c>
      <c r="F8523" t="s">
        <v>29</v>
      </c>
      <c r="G8523" t="s">
        <v>30</v>
      </c>
      <c r="H8523">
        <v>3</v>
      </c>
      <c r="I8523">
        <v>8265.6</v>
      </c>
      <c r="J8523">
        <v>5880.14</v>
      </c>
      <c r="K8523">
        <v>0.16</v>
      </c>
      <c r="L8523">
        <f>I8523-J8523-(I8523*K8523)</f>
        <v>1062.9639999999999</v>
      </c>
      <c r="M8523">
        <f t="shared" si="399"/>
        <v>5</v>
      </c>
      <c r="N8523">
        <f t="shared" si="400"/>
        <v>2024</v>
      </c>
      <c r="O8523" s="21">
        <f t="shared" si="401"/>
        <v>0.12860094850948509</v>
      </c>
    </row>
    <row r="8524" spans="1:15">
      <c r="A8524" t="s">
        <v>9111</v>
      </c>
      <c r="B8524" t="s">
        <v>386</v>
      </c>
      <c r="C8524" t="s">
        <v>20</v>
      </c>
      <c r="D8524" t="s">
        <v>21</v>
      </c>
      <c r="E8524" t="s">
        <v>28</v>
      </c>
      <c r="F8524" t="s">
        <v>51</v>
      </c>
      <c r="G8524" t="s">
        <v>85</v>
      </c>
      <c r="H8524">
        <v>3</v>
      </c>
      <c r="I8524">
        <v>21510.66</v>
      </c>
      <c r="J8524">
        <v>17764.78</v>
      </c>
      <c r="K8524">
        <v>0.15</v>
      </c>
      <c r="L8524">
        <f>I8524-J8524-(I8524*K8524)</f>
        <v>519.28100000000131</v>
      </c>
      <c r="M8524">
        <f t="shared" si="399"/>
        <v>5</v>
      </c>
      <c r="N8524">
        <f t="shared" si="400"/>
        <v>2025</v>
      </c>
      <c r="O8524" s="21">
        <f t="shared" si="401"/>
        <v>2.4140635387291758E-2</v>
      </c>
    </row>
    <row r="8525" spans="1:15">
      <c r="A8525" t="s">
        <v>9112</v>
      </c>
      <c r="B8525" t="s">
        <v>366</v>
      </c>
      <c r="C8525" t="s">
        <v>41</v>
      </c>
      <c r="D8525" t="s">
        <v>21</v>
      </c>
      <c r="E8525" t="s">
        <v>15</v>
      </c>
      <c r="F8525" t="s">
        <v>16</v>
      </c>
      <c r="G8525" t="s">
        <v>48</v>
      </c>
      <c r="H8525">
        <v>5</v>
      </c>
      <c r="I8525">
        <v>44861.87</v>
      </c>
      <c r="J8525">
        <v>26961.55</v>
      </c>
      <c r="K8525">
        <v>0.04</v>
      </c>
      <c r="L8525">
        <f>I8525-J8525-(I8525*K8525)</f>
        <v>16105.845200000003</v>
      </c>
      <c r="M8525">
        <f t="shared" si="399"/>
        <v>10</v>
      </c>
      <c r="N8525">
        <f t="shared" si="400"/>
        <v>2024</v>
      </c>
      <c r="O8525" s="21">
        <f t="shared" si="401"/>
        <v>0.35900967124197014</v>
      </c>
    </row>
    <row r="8526" spans="1:15">
      <c r="A8526" t="s">
        <v>9113</v>
      </c>
      <c r="B8526" t="s">
        <v>759</v>
      </c>
      <c r="C8526" t="s">
        <v>57</v>
      </c>
      <c r="D8526" t="s">
        <v>58</v>
      </c>
      <c r="E8526" t="s">
        <v>28</v>
      </c>
      <c r="F8526" t="s">
        <v>16</v>
      </c>
      <c r="G8526" t="s">
        <v>17</v>
      </c>
      <c r="H8526">
        <v>3</v>
      </c>
      <c r="I8526">
        <v>2234.4299999999998</v>
      </c>
      <c r="J8526">
        <v>1666.64</v>
      </c>
      <c r="K8526">
        <v>0.04</v>
      </c>
      <c r="L8526">
        <f>I8526-J8526-(I8526*K8526)</f>
        <v>478.41279999999972</v>
      </c>
      <c r="M8526">
        <f t="shared" si="399"/>
        <v>5</v>
      </c>
      <c r="N8526">
        <f t="shared" si="400"/>
        <v>2024</v>
      </c>
      <c r="O8526" s="21">
        <f t="shared" si="401"/>
        <v>0.21410954919151629</v>
      </c>
    </row>
    <row r="8527" spans="1:15">
      <c r="A8527" t="s">
        <v>9114</v>
      </c>
      <c r="B8527" t="s">
        <v>122</v>
      </c>
      <c r="C8527" t="s">
        <v>20</v>
      </c>
      <c r="D8527" t="s">
        <v>21</v>
      </c>
      <c r="E8527" t="s">
        <v>28</v>
      </c>
      <c r="F8527" t="s">
        <v>51</v>
      </c>
      <c r="G8527" t="s">
        <v>64</v>
      </c>
      <c r="H8527">
        <v>1</v>
      </c>
      <c r="I8527">
        <v>3319.99</v>
      </c>
      <c r="J8527">
        <v>2099.88</v>
      </c>
      <c r="K8527">
        <v>0.2</v>
      </c>
      <c r="L8527">
        <f>I8527-J8527-(I8527*K8527)</f>
        <v>556.11199999999963</v>
      </c>
      <c r="M8527">
        <f t="shared" si="399"/>
        <v>1</v>
      </c>
      <c r="N8527">
        <f t="shared" si="400"/>
        <v>2024</v>
      </c>
      <c r="O8527" s="21">
        <f t="shared" si="401"/>
        <v>0.16750411898831011</v>
      </c>
    </row>
    <row r="8528" spans="1:15">
      <c r="A8528" t="s">
        <v>9115</v>
      </c>
      <c r="B8528" t="s">
        <v>118</v>
      </c>
      <c r="C8528" t="s">
        <v>20</v>
      </c>
      <c r="D8528" t="s">
        <v>21</v>
      </c>
      <c r="E8528" t="s">
        <v>28</v>
      </c>
      <c r="F8528" t="s">
        <v>23</v>
      </c>
      <c r="G8528" t="s">
        <v>94</v>
      </c>
      <c r="H8528">
        <v>5</v>
      </c>
      <c r="I8528">
        <v>18752.25</v>
      </c>
      <c r="J8528">
        <v>14140.4</v>
      </c>
      <c r="K8528">
        <v>0.23</v>
      </c>
      <c r="L8528">
        <f>I8528-J8528-(I8528*K8528)</f>
        <v>298.83250000000044</v>
      </c>
      <c r="M8528">
        <f t="shared" si="399"/>
        <v>4</v>
      </c>
      <c r="N8528">
        <f t="shared" si="400"/>
        <v>2024</v>
      </c>
      <c r="O8528" s="21">
        <f t="shared" si="401"/>
        <v>1.5935821034809179E-2</v>
      </c>
    </row>
    <row r="8529" spans="1:15">
      <c r="A8529" t="s">
        <v>9116</v>
      </c>
      <c r="B8529" t="s">
        <v>1794</v>
      </c>
      <c r="C8529" t="s">
        <v>57</v>
      </c>
      <c r="D8529" t="s">
        <v>58</v>
      </c>
      <c r="E8529" t="s">
        <v>22</v>
      </c>
      <c r="F8529" t="s">
        <v>51</v>
      </c>
      <c r="G8529" t="s">
        <v>52</v>
      </c>
      <c r="H8529">
        <v>3</v>
      </c>
      <c r="I8529">
        <v>39636.49</v>
      </c>
      <c r="J8529">
        <v>23811.43</v>
      </c>
      <c r="K8529">
        <v>0.03</v>
      </c>
      <c r="L8529">
        <f>I8529-J8529-(I8529*K8529)</f>
        <v>14635.965299999998</v>
      </c>
      <c r="M8529">
        <f t="shared" si="399"/>
        <v>5</v>
      </c>
      <c r="N8529">
        <f t="shared" si="400"/>
        <v>2024</v>
      </c>
      <c r="O8529" s="21">
        <f t="shared" si="401"/>
        <v>0.36925482806373616</v>
      </c>
    </row>
    <row r="8530" spans="1:15">
      <c r="A8530" t="s">
        <v>9117</v>
      </c>
      <c r="B8530" t="s">
        <v>1555</v>
      </c>
      <c r="C8530" t="s">
        <v>57</v>
      </c>
      <c r="D8530" t="s">
        <v>58</v>
      </c>
      <c r="E8530" t="s">
        <v>28</v>
      </c>
      <c r="F8530" t="s">
        <v>51</v>
      </c>
      <c r="G8530" t="s">
        <v>64</v>
      </c>
      <c r="H8530">
        <v>2</v>
      </c>
      <c r="I8530">
        <v>9064.43</v>
      </c>
      <c r="J8530">
        <v>6820.84</v>
      </c>
      <c r="K8530">
        <v>0.19</v>
      </c>
      <c r="L8530">
        <f>I8530-J8530-(I8530*K8530)</f>
        <v>521.34830000000011</v>
      </c>
      <c r="M8530">
        <f t="shared" si="399"/>
        <v>2</v>
      </c>
      <c r="N8530">
        <f t="shared" si="400"/>
        <v>2025</v>
      </c>
      <c r="O8530" s="21">
        <f t="shared" si="401"/>
        <v>5.7515839385377798E-2</v>
      </c>
    </row>
    <row r="8531" spans="1:15">
      <c r="A8531" t="s">
        <v>9118</v>
      </c>
      <c r="B8531" t="s">
        <v>368</v>
      </c>
      <c r="C8531" t="s">
        <v>20</v>
      </c>
      <c r="D8531" t="s">
        <v>21</v>
      </c>
      <c r="E8531" t="s">
        <v>15</v>
      </c>
      <c r="F8531" t="s">
        <v>29</v>
      </c>
      <c r="G8531" t="s">
        <v>45</v>
      </c>
      <c r="H8531">
        <v>3</v>
      </c>
      <c r="I8531">
        <v>43547.82</v>
      </c>
      <c r="J8531">
        <v>34284.6</v>
      </c>
      <c r="K8531">
        <v>0.16</v>
      </c>
      <c r="L8531">
        <f>I8531-J8531-(I8531*K8531)</f>
        <v>2295.5688000000009</v>
      </c>
      <c r="M8531">
        <f t="shared" si="399"/>
        <v>5</v>
      </c>
      <c r="N8531">
        <f t="shared" si="400"/>
        <v>2025</v>
      </c>
      <c r="O8531" s="21">
        <f t="shared" si="401"/>
        <v>5.2713747783471154E-2</v>
      </c>
    </row>
    <row r="8532" spans="1:15">
      <c r="A8532" t="s">
        <v>9119</v>
      </c>
      <c r="B8532" t="s">
        <v>1991</v>
      </c>
      <c r="C8532" t="s">
        <v>36</v>
      </c>
      <c r="D8532" t="s">
        <v>37</v>
      </c>
      <c r="E8532" t="s">
        <v>15</v>
      </c>
      <c r="F8532" t="s">
        <v>23</v>
      </c>
      <c r="G8532" t="s">
        <v>157</v>
      </c>
      <c r="H8532">
        <v>3</v>
      </c>
      <c r="I8532">
        <v>38853.589999999997</v>
      </c>
      <c r="J8532">
        <v>30624.31</v>
      </c>
      <c r="K8532">
        <v>0.14000000000000001</v>
      </c>
      <c r="L8532">
        <f>I8532-J8532-(I8532*K8532)</f>
        <v>2789.7773999999954</v>
      </c>
      <c r="M8532">
        <f t="shared" si="399"/>
        <v>9</v>
      </c>
      <c r="N8532">
        <f t="shared" si="400"/>
        <v>2024</v>
      </c>
      <c r="O8532" s="21">
        <f t="shared" si="401"/>
        <v>7.1802307071238344E-2</v>
      </c>
    </row>
    <row r="8533" spans="1:15">
      <c r="A8533" t="s">
        <v>9120</v>
      </c>
      <c r="B8533" t="s">
        <v>476</v>
      </c>
      <c r="C8533" t="s">
        <v>36</v>
      </c>
      <c r="D8533" t="s">
        <v>37</v>
      </c>
      <c r="E8533" t="s">
        <v>15</v>
      </c>
      <c r="F8533" t="s">
        <v>29</v>
      </c>
      <c r="G8533" t="s">
        <v>42</v>
      </c>
      <c r="H8533">
        <v>3</v>
      </c>
      <c r="I8533">
        <v>37270.99</v>
      </c>
      <c r="J8533">
        <v>25405.040000000001</v>
      </c>
      <c r="K8533">
        <v>0.15</v>
      </c>
      <c r="L8533">
        <f>I8533-J8533-(I8533*K8533)</f>
        <v>6275.3014999999978</v>
      </c>
      <c r="M8533">
        <f t="shared" si="399"/>
        <v>4</v>
      </c>
      <c r="N8533">
        <f t="shared" si="400"/>
        <v>2025</v>
      </c>
      <c r="O8533" s="21">
        <f t="shared" si="401"/>
        <v>0.16836959522674333</v>
      </c>
    </row>
    <row r="8534" spans="1:15">
      <c r="A8534" t="s">
        <v>9121</v>
      </c>
      <c r="B8534" t="s">
        <v>691</v>
      </c>
      <c r="C8534" t="s">
        <v>20</v>
      </c>
      <c r="D8534" t="s">
        <v>21</v>
      </c>
      <c r="E8534" t="s">
        <v>15</v>
      </c>
      <c r="F8534" t="s">
        <v>51</v>
      </c>
      <c r="G8534" t="s">
        <v>52</v>
      </c>
      <c r="H8534">
        <v>3</v>
      </c>
      <c r="I8534">
        <v>14285.94</v>
      </c>
      <c r="J8534">
        <v>9082.32</v>
      </c>
      <c r="K8534">
        <v>0.06</v>
      </c>
      <c r="L8534">
        <f>I8534-J8534-(I8534*K8534)</f>
        <v>4346.463600000001</v>
      </c>
      <c r="M8534">
        <f t="shared" si="399"/>
        <v>12</v>
      </c>
      <c r="N8534">
        <f t="shared" si="400"/>
        <v>2024</v>
      </c>
      <c r="O8534" s="21">
        <f t="shared" si="401"/>
        <v>0.30424764488721084</v>
      </c>
    </row>
    <row r="8535" spans="1:15">
      <c r="A8535" t="s">
        <v>9122</v>
      </c>
      <c r="B8535" t="s">
        <v>1555</v>
      </c>
      <c r="C8535" t="s">
        <v>79</v>
      </c>
      <c r="D8535" t="s">
        <v>80</v>
      </c>
      <c r="E8535" t="s">
        <v>15</v>
      </c>
      <c r="F8535" t="s">
        <v>16</v>
      </c>
      <c r="G8535" t="s">
        <v>48</v>
      </c>
      <c r="H8535">
        <v>4</v>
      </c>
      <c r="I8535">
        <v>5620.08</v>
      </c>
      <c r="J8535">
        <v>3203.89</v>
      </c>
      <c r="K8535">
        <v>0.16</v>
      </c>
      <c r="L8535">
        <f>I8535-J8535-(I8535*K8535)</f>
        <v>1516.9772</v>
      </c>
      <c r="M8535">
        <f t="shared" si="399"/>
        <v>2</v>
      </c>
      <c r="N8535">
        <f t="shared" si="400"/>
        <v>2025</v>
      </c>
      <c r="O8535" s="21">
        <f t="shared" si="401"/>
        <v>0.26992092639250687</v>
      </c>
    </row>
    <row r="8536" spans="1:15">
      <c r="A8536" t="s">
        <v>9123</v>
      </c>
      <c r="B8536" t="s">
        <v>1506</v>
      </c>
      <c r="C8536" t="s">
        <v>41</v>
      </c>
      <c r="D8536" t="s">
        <v>21</v>
      </c>
      <c r="E8536" t="s">
        <v>28</v>
      </c>
      <c r="F8536" t="s">
        <v>23</v>
      </c>
      <c r="G8536" t="s">
        <v>33</v>
      </c>
      <c r="H8536">
        <v>1</v>
      </c>
      <c r="I8536">
        <v>12328.1</v>
      </c>
      <c r="J8536">
        <v>7428.76</v>
      </c>
      <c r="K8536">
        <v>0.25</v>
      </c>
      <c r="L8536">
        <f>I8536-J8536-(I8536*K8536)</f>
        <v>1817.3150000000001</v>
      </c>
      <c r="M8536">
        <f t="shared" si="399"/>
        <v>1</v>
      </c>
      <c r="N8536">
        <f t="shared" si="400"/>
        <v>2025</v>
      </c>
      <c r="O8536" s="21">
        <f t="shared" si="401"/>
        <v>0.14741241553848525</v>
      </c>
    </row>
    <row r="8537" spans="1:15">
      <c r="A8537" t="s">
        <v>9124</v>
      </c>
      <c r="B8537" t="s">
        <v>202</v>
      </c>
      <c r="C8537" t="s">
        <v>36</v>
      </c>
      <c r="D8537" t="s">
        <v>37</v>
      </c>
      <c r="E8537" t="s">
        <v>28</v>
      </c>
      <c r="F8537" t="s">
        <v>16</v>
      </c>
      <c r="G8537" t="s">
        <v>73</v>
      </c>
      <c r="H8537">
        <v>3</v>
      </c>
      <c r="I8537">
        <v>23273.919999999998</v>
      </c>
      <c r="J8537">
        <v>14854.52</v>
      </c>
      <c r="K8537">
        <v>0.09</v>
      </c>
      <c r="L8537">
        <f>I8537-J8537-(I8537*K8537)</f>
        <v>6324.747199999998</v>
      </c>
      <c r="M8537">
        <f t="shared" si="399"/>
        <v>1</v>
      </c>
      <c r="N8537">
        <f t="shared" si="400"/>
        <v>2024</v>
      </c>
      <c r="O8537" s="21">
        <f t="shared" si="401"/>
        <v>0.27175255393161096</v>
      </c>
    </row>
    <row r="8538" spans="1:15">
      <c r="A8538" t="s">
        <v>9125</v>
      </c>
      <c r="B8538" t="s">
        <v>134</v>
      </c>
      <c r="C8538" t="s">
        <v>57</v>
      </c>
      <c r="D8538" t="s">
        <v>58</v>
      </c>
      <c r="E8538" t="s">
        <v>15</v>
      </c>
      <c r="F8538" t="s">
        <v>16</v>
      </c>
      <c r="G8538" t="s">
        <v>17</v>
      </c>
      <c r="H8538">
        <v>1</v>
      </c>
      <c r="I8538">
        <v>8090.72</v>
      </c>
      <c r="J8538">
        <v>4685.8900000000003</v>
      </c>
      <c r="K8538">
        <v>0.24</v>
      </c>
      <c r="L8538">
        <f>I8538-J8538-(I8538*K8538)</f>
        <v>1463.0572</v>
      </c>
      <c r="M8538">
        <f t="shared" si="399"/>
        <v>10</v>
      </c>
      <c r="N8538">
        <f t="shared" si="400"/>
        <v>2024</v>
      </c>
      <c r="O8538" s="21">
        <f t="shared" si="401"/>
        <v>0.18083152055688492</v>
      </c>
    </row>
    <row r="8539" spans="1:15">
      <c r="A8539" t="s">
        <v>9126</v>
      </c>
      <c r="B8539" t="s">
        <v>1079</v>
      </c>
      <c r="C8539" t="s">
        <v>62</v>
      </c>
      <c r="D8539" t="s">
        <v>63</v>
      </c>
      <c r="E8539" t="s">
        <v>28</v>
      </c>
      <c r="F8539" t="s">
        <v>23</v>
      </c>
      <c r="G8539" t="s">
        <v>24</v>
      </c>
      <c r="H8539">
        <v>1</v>
      </c>
      <c r="I8539">
        <v>1580.21</v>
      </c>
      <c r="J8539">
        <v>1319.91</v>
      </c>
      <c r="K8539">
        <v>0.22</v>
      </c>
      <c r="L8539">
        <f>I8539-J8539-(I8539*K8539)</f>
        <v>-87.346200000000067</v>
      </c>
      <c r="M8539">
        <f t="shared" si="399"/>
        <v>1</v>
      </c>
      <c r="N8539">
        <f t="shared" si="400"/>
        <v>2025</v>
      </c>
      <c r="O8539" s="21">
        <f t="shared" si="401"/>
        <v>-5.5275058378316845E-2</v>
      </c>
    </row>
    <row r="8540" spans="1:15">
      <c r="A8540" t="s">
        <v>9127</v>
      </c>
      <c r="B8540" t="s">
        <v>229</v>
      </c>
      <c r="C8540" t="s">
        <v>13</v>
      </c>
      <c r="D8540" t="s">
        <v>14</v>
      </c>
      <c r="E8540" t="s">
        <v>22</v>
      </c>
      <c r="F8540" t="s">
        <v>16</v>
      </c>
      <c r="G8540" t="s">
        <v>38</v>
      </c>
      <c r="H8540">
        <v>4</v>
      </c>
      <c r="I8540">
        <v>31606.71</v>
      </c>
      <c r="J8540">
        <v>17473.22</v>
      </c>
      <c r="K8540">
        <v>0.12</v>
      </c>
      <c r="L8540">
        <f>I8540-J8540-(I8540*K8540)</f>
        <v>10340.684799999999</v>
      </c>
      <c r="M8540">
        <f t="shared" si="399"/>
        <v>9</v>
      </c>
      <c r="N8540">
        <f t="shared" si="400"/>
        <v>2024</v>
      </c>
      <c r="O8540" s="21">
        <f t="shared" si="401"/>
        <v>0.3271673894562262</v>
      </c>
    </row>
    <row r="8541" spans="1:15">
      <c r="A8541" t="s">
        <v>9128</v>
      </c>
      <c r="B8541" t="s">
        <v>398</v>
      </c>
      <c r="C8541" t="s">
        <v>27</v>
      </c>
      <c r="D8541" t="s">
        <v>27</v>
      </c>
      <c r="E8541" t="s">
        <v>28</v>
      </c>
      <c r="F8541" t="s">
        <v>23</v>
      </c>
      <c r="G8541" t="s">
        <v>157</v>
      </c>
      <c r="H8541">
        <v>2</v>
      </c>
      <c r="I8541">
        <v>22524.31</v>
      </c>
      <c r="J8541">
        <v>17335.02</v>
      </c>
      <c r="K8541">
        <v>0.01</v>
      </c>
      <c r="L8541">
        <f>I8541-J8541-(I8541*K8541)</f>
        <v>4964.0469000000012</v>
      </c>
      <c r="M8541">
        <f t="shared" si="399"/>
        <v>1</v>
      </c>
      <c r="N8541">
        <f t="shared" si="400"/>
        <v>2024</v>
      </c>
      <c r="O8541" s="21">
        <f t="shared" si="401"/>
        <v>0.2203861916302875</v>
      </c>
    </row>
    <row r="8542" spans="1:15">
      <c r="A8542" t="s">
        <v>9129</v>
      </c>
      <c r="B8542" t="s">
        <v>806</v>
      </c>
      <c r="C8542" t="s">
        <v>57</v>
      </c>
      <c r="D8542" t="s">
        <v>58</v>
      </c>
      <c r="E8542" t="s">
        <v>28</v>
      </c>
      <c r="F8542" t="s">
        <v>51</v>
      </c>
      <c r="G8542" t="s">
        <v>59</v>
      </c>
      <c r="H8542">
        <v>1</v>
      </c>
      <c r="I8542">
        <v>6910.58</v>
      </c>
      <c r="J8542">
        <v>4955.21</v>
      </c>
      <c r="K8542">
        <v>0.14000000000000001</v>
      </c>
      <c r="L8542">
        <f>I8542-J8542-(I8542*K8542)</f>
        <v>987.88879999999983</v>
      </c>
      <c r="M8542">
        <f t="shared" si="399"/>
        <v>3</v>
      </c>
      <c r="N8542">
        <f t="shared" si="400"/>
        <v>2025</v>
      </c>
      <c r="O8542" s="21">
        <f t="shared" si="401"/>
        <v>0.14295309510923829</v>
      </c>
    </row>
    <row r="8543" spans="1:15">
      <c r="A8543" t="s">
        <v>9130</v>
      </c>
      <c r="B8543" t="s">
        <v>606</v>
      </c>
      <c r="C8543" t="s">
        <v>36</v>
      </c>
      <c r="D8543" t="s">
        <v>37</v>
      </c>
      <c r="E8543" t="s">
        <v>28</v>
      </c>
      <c r="F8543" t="s">
        <v>16</v>
      </c>
      <c r="G8543" t="s">
        <v>38</v>
      </c>
      <c r="H8543">
        <v>2</v>
      </c>
      <c r="I8543">
        <v>26852.18</v>
      </c>
      <c r="J8543">
        <v>19580.52</v>
      </c>
      <c r="K8543">
        <v>0.2</v>
      </c>
      <c r="L8543">
        <f>I8543-J8543-(I8543*K8543)</f>
        <v>1901.2239999999993</v>
      </c>
      <c r="M8543">
        <f t="shared" si="399"/>
        <v>4</v>
      </c>
      <c r="N8543">
        <f t="shared" si="400"/>
        <v>2025</v>
      </c>
      <c r="O8543" s="21">
        <f t="shared" si="401"/>
        <v>7.0803338872300101E-2</v>
      </c>
    </row>
    <row r="8544" spans="1:15">
      <c r="A8544" t="s">
        <v>9131</v>
      </c>
      <c r="B8544" t="s">
        <v>768</v>
      </c>
      <c r="C8544" t="s">
        <v>20</v>
      </c>
      <c r="D8544" t="s">
        <v>21</v>
      </c>
      <c r="E8544" t="s">
        <v>15</v>
      </c>
      <c r="F8544" t="s">
        <v>29</v>
      </c>
      <c r="G8544" t="s">
        <v>139</v>
      </c>
      <c r="H8544">
        <v>2</v>
      </c>
      <c r="I8544">
        <v>4028.98</v>
      </c>
      <c r="J8544">
        <v>2605.15</v>
      </c>
      <c r="K8544">
        <v>0.21</v>
      </c>
      <c r="L8544">
        <f>I8544-J8544-(I8544*K8544)</f>
        <v>577.74419999999998</v>
      </c>
      <c r="M8544">
        <f t="shared" si="399"/>
        <v>3</v>
      </c>
      <c r="N8544">
        <f t="shared" si="400"/>
        <v>2024</v>
      </c>
      <c r="O8544" s="21">
        <f t="shared" si="401"/>
        <v>0.14339713773709475</v>
      </c>
    </row>
    <row r="8545" spans="1:15">
      <c r="A8545" t="s">
        <v>9132</v>
      </c>
      <c r="B8545" t="s">
        <v>863</v>
      </c>
      <c r="C8545" t="s">
        <v>20</v>
      </c>
      <c r="D8545" t="s">
        <v>21</v>
      </c>
      <c r="E8545" t="s">
        <v>28</v>
      </c>
      <c r="F8545" t="s">
        <v>29</v>
      </c>
      <c r="G8545" t="s">
        <v>139</v>
      </c>
      <c r="H8545">
        <v>3</v>
      </c>
      <c r="I8545">
        <v>25390.47</v>
      </c>
      <c r="J8545">
        <v>21442.84</v>
      </c>
      <c r="K8545">
        <v>0.22</v>
      </c>
      <c r="L8545">
        <f>I8545-J8545-(I8545*K8545)</f>
        <v>-1638.2733999999991</v>
      </c>
      <c r="M8545">
        <f t="shared" si="399"/>
        <v>4</v>
      </c>
      <c r="N8545">
        <f t="shared" si="400"/>
        <v>2024</v>
      </c>
      <c r="O8545" s="21">
        <f t="shared" si="401"/>
        <v>-6.4523161642931343E-2</v>
      </c>
    </row>
    <row r="8546" spans="1:15">
      <c r="A8546" t="s">
        <v>9133</v>
      </c>
      <c r="B8546" t="s">
        <v>979</v>
      </c>
      <c r="C8546" t="s">
        <v>62</v>
      </c>
      <c r="D8546" t="s">
        <v>63</v>
      </c>
      <c r="E8546" t="s">
        <v>22</v>
      </c>
      <c r="F8546" t="s">
        <v>51</v>
      </c>
      <c r="G8546" t="s">
        <v>85</v>
      </c>
      <c r="H8546">
        <v>1</v>
      </c>
      <c r="I8546">
        <v>808.06</v>
      </c>
      <c r="J8546">
        <v>505.12</v>
      </c>
      <c r="K8546">
        <v>0.18</v>
      </c>
      <c r="L8546">
        <f>I8546-J8546-(I8546*K8546)</f>
        <v>157.48919999999995</v>
      </c>
      <c r="M8546">
        <f t="shared" si="399"/>
        <v>5</v>
      </c>
      <c r="N8546">
        <f t="shared" si="400"/>
        <v>2024</v>
      </c>
      <c r="O8546" s="21">
        <f t="shared" si="401"/>
        <v>0.19489790362101819</v>
      </c>
    </row>
    <row r="8547" spans="1:15">
      <c r="A8547" t="s">
        <v>9134</v>
      </c>
      <c r="B8547" t="s">
        <v>2707</v>
      </c>
      <c r="C8547" t="s">
        <v>57</v>
      </c>
      <c r="D8547" t="s">
        <v>58</v>
      </c>
      <c r="E8547" t="s">
        <v>22</v>
      </c>
      <c r="F8547" t="s">
        <v>51</v>
      </c>
      <c r="G8547" t="s">
        <v>59</v>
      </c>
      <c r="H8547">
        <v>4</v>
      </c>
      <c r="I8547">
        <v>19229.59</v>
      </c>
      <c r="J8547">
        <v>12404.72</v>
      </c>
      <c r="K8547">
        <v>0.22</v>
      </c>
      <c r="L8547">
        <f>I8547-J8547-(I8547*K8547)</f>
        <v>2594.360200000001</v>
      </c>
      <c r="M8547">
        <f t="shared" si="399"/>
        <v>6</v>
      </c>
      <c r="N8547">
        <f t="shared" si="400"/>
        <v>2025</v>
      </c>
      <c r="O8547" s="21">
        <f t="shared" si="401"/>
        <v>0.1349150033880078</v>
      </c>
    </row>
    <row r="8548" spans="1:15">
      <c r="A8548" t="s">
        <v>9135</v>
      </c>
      <c r="B8548" t="s">
        <v>1991</v>
      </c>
      <c r="C8548" t="s">
        <v>79</v>
      </c>
      <c r="D8548" t="s">
        <v>80</v>
      </c>
      <c r="E8548" t="s">
        <v>15</v>
      </c>
      <c r="F8548" t="s">
        <v>23</v>
      </c>
      <c r="G8548" t="s">
        <v>24</v>
      </c>
      <c r="H8548">
        <v>3</v>
      </c>
      <c r="I8548">
        <v>21133.84</v>
      </c>
      <c r="J8548">
        <v>14285.73</v>
      </c>
      <c r="K8548">
        <v>0.08</v>
      </c>
      <c r="L8548">
        <f>I8548-J8548-(I8548*K8548)</f>
        <v>5157.4028000000008</v>
      </c>
      <c r="M8548">
        <f t="shared" si="399"/>
        <v>9</v>
      </c>
      <c r="N8548">
        <f t="shared" si="400"/>
        <v>2024</v>
      </c>
      <c r="O8548" s="21">
        <f t="shared" si="401"/>
        <v>0.24403529126746493</v>
      </c>
    </row>
    <row r="8549" spans="1:15">
      <c r="A8549" t="s">
        <v>9136</v>
      </c>
      <c r="B8549" t="s">
        <v>564</v>
      </c>
      <c r="C8549" t="s">
        <v>20</v>
      </c>
      <c r="D8549" t="s">
        <v>21</v>
      </c>
      <c r="E8549" t="s">
        <v>28</v>
      </c>
      <c r="F8549" t="s">
        <v>29</v>
      </c>
      <c r="G8549" t="s">
        <v>139</v>
      </c>
      <c r="H8549">
        <v>5</v>
      </c>
      <c r="I8549">
        <v>11261.16</v>
      </c>
      <c r="J8549">
        <v>7136.49</v>
      </c>
      <c r="K8549">
        <v>0.16</v>
      </c>
      <c r="L8549">
        <f>I8549-J8549-(I8549*K8549)</f>
        <v>2322.8843999999999</v>
      </c>
      <c r="M8549">
        <f t="shared" si="399"/>
        <v>7</v>
      </c>
      <c r="N8549">
        <f t="shared" si="400"/>
        <v>2024</v>
      </c>
      <c r="O8549" s="21">
        <f t="shared" si="401"/>
        <v>0.20627398953571391</v>
      </c>
    </row>
    <row r="8550" spans="1:15">
      <c r="A8550" t="s">
        <v>9137</v>
      </c>
      <c r="B8550" t="s">
        <v>942</v>
      </c>
      <c r="C8550" t="s">
        <v>79</v>
      </c>
      <c r="D8550" t="s">
        <v>80</v>
      </c>
      <c r="E8550" t="s">
        <v>28</v>
      </c>
      <c r="F8550" t="s">
        <v>51</v>
      </c>
      <c r="G8550" t="s">
        <v>52</v>
      </c>
      <c r="H8550">
        <v>3</v>
      </c>
      <c r="I8550">
        <v>11855.4</v>
      </c>
      <c r="J8550">
        <v>7991.5</v>
      </c>
      <c r="K8550">
        <v>0.12</v>
      </c>
      <c r="L8550">
        <f>I8550-J8550-(I8550*K8550)</f>
        <v>2441.2519999999995</v>
      </c>
      <c r="M8550">
        <f t="shared" si="399"/>
        <v>5</v>
      </c>
      <c r="N8550">
        <f t="shared" si="400"/>
        <v>2025</v>
      </c>
      <c r="O8550" s="21">
        <f t="shared" si="401"/>
        <v>0.20591899050221837</v>
      </c>
    </row>
    <row r="8551" spans="1:15">
      <c r="A8551" t="s">
        <v>9138</v>
      </c>
      <c r="B8551" t="s">
        <v>440</v>
      </c>
      <c r="C8551" t="s">
        <v>36</v>
      </c>
      <c r="D8551" t="s">
        <v>37</v>
      </c>
      <c r="E8551" t="s">
        <v>28</v>
      </c>
      <c r="F8551" t="s">
        <v>29</v>
      </c>
      <c r="G8551" t="s">
        <v>45</v>
      </c>
      <c r="H8551">
        <v>1</v>
      </c>
      <c r="I8551">
        <v>8555.34</v>
      </c>
      <c r="J8551">
        <v>6447.24</v>
      </c>
      <c r="K8551">
        <v>0.13</v>
      </c>
      <c r="L8551">
        <f>I8551-J8551-(I8551*K8551)</f>
        <v>995.90580000000023</v>
      </c>
      <c r="M8551">
        <f t="shared" si="399"/>
        <v>2</v>
      </c>
      <c r="N8551">
        <f t="shared" si="400"/>
        <v>2025</v>
      </c>
      <c r="O8551" s="21">
        <f t="shared" si="401"/>
        <v>0.11640750689043337</v>
      </c>
    </row>
    <row r="8552" spans="1:15">
      <c r="A8552" t="s">
        <v>9139</v>
      </c>
      <c r="B8552" t="s">
        <v>640</v>
      </c>
      <c r="C8552" t="s">
        <v>27</v>
      </c>
      <c r="D8552" t="s">
        <v>27</v>
      </c>
      <c r="E8552" t="s">
        <v>15</v>
      </c>
      <c r="F8552" t="s">
        <v>23</v>
      </c>
      <c r="G8552" t="s">
        <v>33</v>
      </c>
      <c r="H8552">
        <v>4</v>
      </c>
      <c r="I8552">
        <v>9441.65</v>
      </c>
      <c r="J8552">
        <v>6196.74</v>
      </c>
      <c r="K8552">
        <v>0.27</v>
      </c>
      <c r="L8552">
        <f>I8552-J8552-(I8552*K8552)</f>
        <v>695.66449999999986</v>
      </c>
      <c r="M8552">
        <f t="shared" si="399"/>
        <v>1</v>
      </c>
      <c r="N8552">
        <f t="shared" si="400"/>
        <v>2024</v>
      </c>
      <c r="O8552" s="21">
        <f t="shared" si="401"/>
        <v>7.3680394846239783E-2</v>
      </c>
    </row>
    <row r="8553" spans="1:15">
      <c r="A8553" t="s">
        <v>9140</v>
      </c>
      <c r="B8553" t="s">
        <v>1414</v>
      </c>
      <c r="C8553" t="s">
        <v>57</v>
      </c>
      <c r="D8553" t="s">
        <v>58</v>
      </c>
      <c r="E8553" t="s">
        <v>22</v>
      </c>
      <c r="F8553" t="s">
        <v>51</v>
      </c>
      <c r="G8553" t="s">
        <v>52</v>
      </c>
      <c r="H8553">
        <v>5</v>
      </c>
      <c r="I8553">
        <v>53181.63</v>
      </c>
      <c r="J8553">
        <v>36679.25</v>
      </c>
      <c r="K8553">
        <v>0.23</v>
      </c>
      <c r="L8553">
        <f>I8553-J8553-(I8553*K8553)</f>
        <v>4270.605099999997</v>
      </c>
      <c r="M8553">
        <f t="shared" si="399"/>
        <v>10</v>
      </c>
      <c r="N8553">
        <f t="shared" si="400"/>
        <v>2024</v>
      </c>
      <c r="O8553" s="21">
        <f t="shared" si="401"/>
        <v>8.0302260385776009E-2</v>
      </c>
    </row>
    <row r="8554" spans="1:15">
      <c r="A8554" t="s">
        <v>9141</v>
      </c>
      <c r="B8554" t="s">
        <v>662</v>
      </c>
      <c r="C8554" t="s">
        <v>79</v>
      </c>
      <c r="D8554" t="s">
        <v>80</v>
      </c>
      <c r="E8554" t="s">
        <v>22</v>
      </c>
      <c r="F8554" t="s">
        <v>23</v>
      </c>
      <c r="G8554" t="s">
        <v>33</v>
      </c>
      <c r="H8554">
        <v>5</v>
      </c>
      <c r="I8554">
        <v>54367.22</v>
      </c>
      <c r="J8554">
        <v>40826.04</v>
      </c>
      <c r="K8554">
        <v>0.08</v>
      </c>
      <c r="L8554">
        <f>I8554-J8554-(I8554*K8554)</f>
        <v>9191.8024000000005</v>
      </c>
      <c r="M8554">
        <f t="shared" si="399"/>
        <v>3</v>
      </c>
      <c r="N8554">
        <f t="shared" si="400"/>
        <v>2024</v>
      </c>
      <c r="O8554" s="21">
        <f t="shared" si="401"/>
        <v>0.16906883228533665</v>
      </c>
    </row>
    <row r="8555" spans="1:15">
      <c r="A8555" t="s">
        <v>9142</v>
      </c>
      <c r="B8555" t="s">
        <v>781</v>
      </c>
      <c r="C8555" t="s">
        <v>20</v>
      </c>
      <c r="D8555" t="s">
        <v>21</v>
      </c>
      <c r="E8555" t="s">
        <v>15</v>
      </c>
      <c r="F8555" t="s">
        <v>29</v>
      </c>
      <c r="G8555" t="s">
        <v>30</v>
      </c>
      <c r="H8555">
        <v>3</v>
      </c>
      <c r="I8555">
        <v>26993.73</v>
      </c>
      <c r="J8555">
        <v>22566.48</v>
      </c>
      <c r="K8555">
        <v>0.12</v>
      </c>
      <c r="L8555">
        <f>I8555-J8555-(I8555*K8555)</f>
        <v>1188.0024000000003</v>
      </c>
      <c r="M8555">
        <f t="shared" si="399"/>
        <v>2</v>
      </c>
      <c r="N8555">
        <f t="shared" si="400"/>
        <v>2024</v>
      </c>
      <c r="O8555" s="21">
        <f t="shared" si="401"/>
        <v>4.4010309060659655E-2</v>
      </c>
    </row>
    <row r="8556" spans="1:15">
      <c r="A8556" t="s">
        <v>9143</v>
      </c>
      <c r="B8556" t="s">
        <v>354</v>
      </c>
      <c r="C8556" t="s">
        <v>20</v>
      </c>
      <c r="D8556" t="s">
        <v>21</v>
      </c>
      <c r="E8556" t="s">
        <v>22</v>
      </c>
      <c r="F8556" t="s">
        <v>51</v>
      </c>
      <c r="G8556" t="s">
        <v>52</v>
      </c>
      <c r="H8556">
        <v>1</v>
      </c>
      <c r="I8556">
        <v>12685.2</v>
      </c>
      <c r="J8556">
        <v>9263.19</v>
      </c>
      <c r="K8556">
        <v>0.13</v>
      </c>
      <c r="L8556">
        <f>I8556-J8556-(I8556*K8556)</f>
        <v>1772.934</v>
      </c>
      <c r="M8556">
        <f t="shared" si="399"/>
        <v>6</v>
      </c>
      <c r="N8556">
        <f t="shared" si="400"/>
        <v>2025</v>
      </c>
      <c r="O8556" s="21">
        <f t="shared" si="401"/>
        <v>0.13976397691798315</v>
      </c>
    </row>
    <row r="8557" spans="1:15">
      <c r="A8557" t="s">
        <v>9144</v>
      </c>
      <c r="B8557" t="s">
        <v>261</v>
      </c>
      <c r="C8557" t="s">
        <v>27</v>
      </c>
      <c r="D8557" t="s">
        <v>27</v>
      </c>
      <c r="E8557" t="s">
        <v>22</v>
      </c>
      <c r="F8557" t="s">
        <v>16</v>
      </c>
      <c r="G8557" t="s">
        <v>17</v>
      </c>
      <c r="H8557">
        <v>3</v>
      </c>
      <c r="I8557">
        <v>10190.75</v>
      </c>
      <c r="J8557">
        <v>7040.06</v>
      </c>
      <c r="K8557">
        <v>0.08</v>
      </c>
      <c r="L8557">
        <f>I8557-J8557-(I8557*K8557)</f>
        <v>2335.4299999999994</v>
      </c>
      <c r="M8557">
        <f t="shared" si="399"/>
        <v>12</v>
      </c>
      <c r="N8557">
        <f t="shared" si="400"/>
        <v>2024</v>
      </c>
      <c r="O8557" s="21">
        <f t="shared" si="401"/>
        <v>0.22917155263351563</v>
      </c>
    </row>
    <row r="8558" spans="1:15">
      <c r="A8558" t="s">
        <v>9145</v>
      </c>
      <c r="B8558" t="s">
        <v>108</v>
      </c>
      <c r="C8558" t="s">
        <v>41</v>
      </c>
      <c r="D8558" t="s">
        <v>21</v>
      </c>
      <c r="E8558" t="s">
        <v>15</v>
      </c>
      <c r="F8558" t="s">
        <v>23</v>
      </c>
      <c r="G8558" t="s">
        <v>94</v>
      </c>
      <c r="H8558">
        <v>4</v>
      </c>
      <c r="I8558">
        <v>10068.33</v>
      </c>
      <c r="J8558">
        <v>6403.18</v>
      </c>
      <c r="K8558">
        <v>0.19</v>
      </c>
      <c r="L8558">
        <f>I8558-J8558-(I8558*K8558)</f>
        <v>1752.1672999999996</v>
      </c>
      <c r="M8558">
        <f t="shared" si="399"/>
        <v>6</v>
      </c>
      <c r="N8558">
        <f t="shared" si="400"/>
        <v>2025</v>
      </c>
      <c r="O8558" s="21">
        <f t="shared" si="401"/>
        <v>0.1740275994132095</v>
      </c>
    </row>
    <row r="8559" spans="1:15">
      <c r="A8559" t="s">
        <v>9146</v>
      </c>
      <c r="B8559" t="s">
        <v>743</v>
      </c>
      <c r="C8559" t="s">
        <v>41</v>
      </c>
      <c r="D8559" t="s">
        <v>21</v>
      </c>
      <c r="E8559" t="s">
        <v>28</v>
      </c>
      <c r="F8559" t="s">
        <v>29</v>
      </c>
      <c r="G8559" t="s">
        <v>30</v>
      </c>
      <c r="H8559">
        <v>3</v>
      </c>
      <c r="I8559">
        <v>12392.72</v>
      </c>
      <c r="J8559">
        <v>8110.22</v>
      </c>
      <c r="K8559">
        <v>0.02</v>
      </c>
      <c r="L8559">
        <f>I8559-J8559-(I8559*K8559)</f>
        <v>4034.6455999999989</v>
      </c>
      <c r="M8559">
        <f t="shared" si="399"/>
        <v>10</v>
      </c>
      <c r="N8559">
        <f t="shared" si="400"/>
        <v>2024</v>
      </c>
      <c r="O8559" s="21">
        <f t="shared" si="401"/>
        <v>0.32556578378273687</v>
      </c>
    </row>
    <row r="8560" spans="1:15">
      <c r="A8560" t="s">
        <v>9147</v>
      </c>
      <c r="B8560" t="s">
        <v>1196</v>
      </c>
      <c r="C8560" t="s">
        <v>36</v>
      </c>
      <c r="D8560" t="s">
        <v>37</v>
      </c>
      <c r="E8560" t="s">
        <v>28</v>
      </c>
      <c r="F8560" t="s">
        <v>16</v>
      </c>
      <c r="G8560" t="s">
        <v>73</v>
      </c>
      <c r="H8560">
        <v>4</v>
      </c>
      <c r="I8560">
        <v>26638.080000000002</v>
      </c>
      <c r="J8560">
        <v>16615.990000000002</v>
      </c>
      <c r="K8560">
        <v>0.28000000000000003</v>
      </c>
      <c r="L8560">
        <f>I8560-J8560-(I8560*K8560)</f>
        <v>2563.4275999999991</v>
      </c>
      <c r="M8560">
        <f t="shared" si="399"/>
        <v>5</v>
      </c>
      <c r="N8560">
        <f t="shared" si="400"/>
        <v>2025</v>
      </c>
      <c r="O8560" s="21">
        <f t="shared" si="401"/>
        <v>9.6231695377444582E-2</v>
      </c>
    </row>
    <row r="8561" spans="1:15">
      <c r="A8561" t="s">
        <v>9148</v>
      </c>
      <c r="B8561" t="s">
        <v>627</v>
      </c>
      <c r="C8561" t="s">
        <v>79</v>
      </c>
      <c r="D8561" t="s">
        <v>80</v>
      </c>
      <c r="E8561" t="s">
        <v>15</v>
      </c>
      <c r="F8561" t="s">
        <v>16</v>
      </c>
      <c r="G8561" t="s">
        <v>48</v>
      </c>
      <c r="H8561">
        <v>2</v>
      </c>
      <c r="I8561">
        <v>28061.91</v>
      </c>
      <c r="J8561">
        <v>22738.59</v>
      </c>
      <c r="K8561">
        <v>0.11</v>
      </c>
      <c r="L8561">
        <f>I8561-J8561-(I8561*K8561)</f>
        <v>2236.5098999999996</v>
      </c>
      <c r="M8561">
        <f t="shared" si="399"/>
        <v>11</v>
      </c>
      <c r="N8561">
        <f t="shared" si="400"/>
        <v>2024</v>
      </c>
      <c r="O8561" s="21">
        <f t="shared" si="401"/>
        <v>7.969913309535949E-2</v>
      </c>
    </row>
    <row r="8562" spans="1:15">
      <c r="A8562" t="s">
        <v>9149</v>
      </c>
      <c r="B8562" t="s">
        <v>142</v>
      </c>
      <c r="C8562" t="s">
        <v>20</v>
      </c>
      <c r="D8562" t="s">
        <v>21</v>
      </c>
      <c r="E8562" t="s">
        <v>15</v>
      </c>
      <c r="F8562" t="s">
        <v>51</v>
      </c>
      <c r="G8562" t="s">
        <v>64</v>
      </c>
      <c r="H8562">
        <v>1</v>
      </c>
      <c r="I8562">
        <v>6624.55</v>
      </c>
      <c r="J8562">
        <v>5530.73</v>
      </c>
      <c r="K8562">
        <v>0.14000000000000001</v>
      </c>
      <c r="L8562">
        <f>I8562-J8562-(I8562*K8562)</f>
        <v>166.38300000000049</v>
      </c>
      <c r="M8562">
        <f t="shared" si="399"/>
        <v>8</v>
      </c>
      <c r="N8562">
        <f t="shared" si="400"/>
        <v>2024</v>
      </c>
      <c r="O8562" s="21">
        <f t="shared" si="401"/>
        <v>2.5116121095017849E-2</v>
      </c>
    </row>
    <row r="8563" spans="1:15">
      <c r="A8563" t="s">
        <v>9150</v>
      </c>
      <c r="B8563" t="s">
        <v>573</v>
      </c>
      <c r="C8563" t="s">
        <v>36</v>
      </c>
      <c r="D8563" t="s">
        <v>37</v>
      </c>
      <c r="E8563" t="s">
        <v>15</v>
      </c>
      <c r="F8563" t="s">
        <v>29</v>
      </c>
      <c r="G8563" t="s">
        <v>30</v>
      </c>
      <c r="H8563">
        <v>5</v>
      </c>
      <c r="I8563">
        <v>31035.56</v>
      </c>
      <c r="J8563">
        <v>24219.97</v>
      </c>
      <c r="K8563">
        <v>0.11</v>
      </c>
      <c r="L8563">
        <f>I8563-J8563-(I8563*K8563)</f>
        <v>3401.6783999999998</v>
      </c>
      <c r="M8563">
        <f t="shared" si="399"/>
        <v>11</v>
      </c>
      <c r="N8563">
        <f t="shared" si="400"/>
        <v>2024</v>
      </c>
      <c r="O8563" s="21">
        <f t="shared" si="401"/>
        <v>0.10960583279309281</v>
      </c>
    </row>
    <row r="8564" spans="1:15">
      <c r="A8564" t="s">
        <v>9151</v>
      </c>
      <c r="B8564" t="s">
        <v>495</v>
      </c>
      <c r="C8564" t="s">
        <v>62</v>
      </c>
      <c r="D8564" t="s">
        <v>63</v>
      </c>
      <c r="E8564" t="s">
        <v>22</v>
      </c>
      <c r="F8564" t="s">
        <v>29</v>
      </c>
      <c r="G8564" t="s">
        <v>45</v>
      </c>
      <c r="H8564">
        <v>2</v>
      </c>
      <c r="I8564">
        <v>10955.68</v>
      </c>
      <c r="J8564">
        <v>7870.8</v>
      </c>
      <c r="K8564">
        <v>0</v>
      </c>
      <c r="L8564">
        <f>I8564-J8564-(I8564*K8564)</f>
        <v>3084.88</v>
      </c>
      <c r="M8564">
        <f t="shared" si="399"/>
        <v>6</v>
      </c>
      <c r="N8564">
        <f t="shared" si="400"/>
        <v>2024</v>
      </c>
      <c r="O8564" s="21">
        <f t="shared" si="401"/>
        <v>0.28157814028887301</v>
      </c>
    </row>
    <row r="8565" spans="1:15">
      <c r="A8565" t="s">
        <v>9152</v>
      </c>
      <c r="B8565" t="s">
        <v>1493</v>
      </c>
      <c r="C8565" t="s">
        <v>36</v>
      </c>
      <c r="D8565" t="s">
        <v>37</v>
      </c>
      <c r="E8565" t="s">
        <v>15</v>
      </c>
      <c r="F8565" t="s">
        <v>29</v>
      </c>
      <c r="G8565" t="s">
        <v>139</v>
      </c>
      <c r="H8565">
        <v>1</v>
      </c>
      <c r="I8565">
        <v>2562.09</v>
      </c>
      <c r="J8565">
        <v>1733.6</v>
      </c>
      <c r="K8565">
        <v>0</v>
      </c>
      <c r="L8565">
        <f>I8565-J8565-(I8565*K8565)</f>
        <v>828.49000000000024</v>
      </c>
      <c r="M8565">
        <f t="shared" si="399"/>
        <v>8</v>
      </c>
      <c r="N8565">
        <f t="shared" si="400"/>
        <v>2024</v>
      </c>
      <c r="O8565" s="21">
        <f t="shared" si="401"/>
        <v>0.32336490911716614</v>
      </c>
    </row>
    <row r="8566" spans="1:15">
      <c r="A8566" t="s">
        <v>9153</v>
      </c>
      <c r="B8566" t="s">
        <v>773</v>
      </c>
      <c r="C8566" t="s">
        <v>41</v>
      </c>
      <c r="D8566" t="s">
        <v>21</v>
      </c>
      <c r="E8566" t="s">
        <v>22</v>
      </c>
      <c r="F8566" t="s">
        <v>29</v>
      </c>
      <c r="G8566" t="s">
        <v>30</v>
      </c>
      <c r="H8566">
        <v>4</v>
      </c>
      <c r="I8566">
        <v>44590.92</v>
      </c>
      <c r="J8566">
        <v>33262.14</v>
      </c>
      <c r="K8566">
        <v>0.02</v>
      </c>
      <c r="L8566">
        <f>I8566-J8566-(I8566*K8566)</f>
        <v>10436.961599999999</v>
      </c>
      <c r="M8566">
        <f t="shared" si="399"/>
        <v>1</v>
      </c>
      <c r="N8566">
        <f t="shared" si="400"/>
        <v>2025</v>
      </c>
      <c r="O8566" s="21">
        <f t="shared" si="401"/>
        <v>0.23406024365498623</v>
      </c>
    </row>
    <row r="8567" spans="1:15">
      <c r="A8567" t="s">
        <v>9154</v>
      </c>
      <c r="B8567" t="s">
        <v>161</v>
      </c>
      <c r="C8567" t="s">
        <v>20</v>
      </c>
      <c r="D8567" t="s">
        <v>21</v>
      </c>
      <c r="E8567" t="s">
        <v>15</v>
      </c>
      <c r="F8567" t="s">
        <v>23</v>
      </c>
      <c r="G8567" t="s">
        <v>33</v>
      </c>
      <c r="H8567">
        <v>2</v>
      </c>
      <c r="I8567">
        <v>13663.82</v>
      </c>
      <c r="J8567">
        <v>10518.55</v>
      </c>
      <c r="K8567">
        <v>0.19</v>
      </c>
      <c r="L8567">
        <f>I8567-J8567-(I8567*K8567)</f>
        <v>549.14420000000064</v>
      </c>
      <c r="M8567">
        <f t="shared" si="399"/>
        <v>9</v>
      </c>
      <c r="N8567">
        <f t="shared" si="400"/>
        <v>2024</v>
      </c>
      <c r="O8567" s="21">
        <f t="shared" si="401"/>
        <v>4.0189654137715559E-2</v>
      </c>
    </row>
    <row r="8568" spans="1:15">
      <c r="A8568" t="s">
        <v>9155</v>
      </c>
      <c r="B8568" t="s">
        <v>241</v>
      </c>
      <c r="C8568" t="s">
        <v>57</v>
      </c>
      <c r="D8568" t="s">
        <v>58</v>
      </c>
      <c r="E8568" t="s">
        <v>22</v>
      </c>
      <c r="F8568" t="s">
        <v>16</v>
      </c>
      <c r="G8568" t="s">
        <v>48</v>
      </c>
      <c r="H8568">
        <v>1</v>
      </c>
      <c r="I8568">
        <v>7111.87</v>
      </c>
      <c r="J8568">
        <v>5396.05</v>
      </c>
      <c r="K8568">
        <v>0.01</v>
      </c>
      <c r="L8568">
        <f>I8568-J8568-(I8568*K8568)</f>
        <v>1644.7012999999997</v>
      </c>
      <c r="M8568">
        <f t="shared" si="399"/>
        <v>2</v>
      </c>
      <c r="N8568">
        <f t="shared" si="400"/>
        <v>2025</v>
      </c>
      <c r="O8568" s="21">
        <f t="shared" si="401"/>
        <v>0.23126144038065935</v>
      </c>
    </row>
    <row r="8569" spans="1:15">
      <c r="A8569" t="s">
        <v>9156</v>
      </c>
      <c r="B8569" t="s">
        <v>1893</v>
      </c>
      <c r="C8569" t="s">
        <v>13</v>
      </c>
      <c r="D8569" t="s">
        <v>14</v>
      </c>
      <c r="E8569" t="s">
        <v>22</v>
      </c>
      <c r="F8569" t="s">
        <v>51</v>
      </c>
      <c r="G8569" t="s">
        <v>85</v>
      </c>
      <c r="H8569">
        <v>5</v>
      </c>
      <c r="I8569">
        <v>28086.93</v>
      </c>
      <c r="J8569">
        <v>22502.44</v>
      </c>
      <c r="K8569">
        <v>0.05</v>
      </c>
      <c r="L8569">
        <f>I8569-J8569-(I8569*K8569)</f>
        <v>4180.1435000000019</v>
      </c>
      <c r="M8569">
        <f t="shared" si="399"/>
        <v>5</v>
      </c>
      <c r="N8569">
        <f t="shared" si="400"/>
        <v>2024</v>
      </c>
      <c r="O8569" s="21">
        <f t="shared" si="401"/>
        <v>0.14882877907980693</v>
      </c>
    </row>
    <row r="8570" spans="1:15">
      <c r="A8570" t="s">
        <v>9157</v>
      </c>
      <c r="B8570" t="s">
        <v>828</v>
      </c>
      <c r="C8570" t="s">
        <v>20</v>
      </c>
      <c r="D8570" t="s">
        <v>21</v>
      </c>
      <c r="E8570" t="s">
        <v>15</v>
      </c>
      <c r="F8570" t="s">
        <v>29</v>
      </c>
      <c r="G8570" t="s">
        <v>42</v>
      </c>
      <c r="H8570">
        <v>4</v>
      </c>
      <c r="I8570">
        <v>8470.5300000000007</v>
      </c>
      <c r="J8570">
        <v>5601.28</v>
      </c>
      <c r="K8570">
        <v>0.09</v>
      </c>
      <c r="L8570">
        <f>I8570-J8570-(I8570*K8570)</f>
        <v>2106.9023000000007</v>
      </c>
      <c r="M8570">
        <f t="shared" si="399"/>
        <v>4</v>
      </c>
      <c r="N8570">
        <f t="shared" si="400"/>
        <v>2025</v>
      </c>
      <c r="O8570" s="21">
        <f t="shared" si="401"/>
        <v>0.24873323156874488</v>
      </c>
    </row>
    <row r="8571" spans="1:15">
      <c r="A8571" t="s">
        <v>9158</v>
      </c>
      <c r="B8571" t="s">
        <v>479</v>
      </c>
      <c r="C8571" t="s">
        <v>62</v>
      </c>
      <c r="D8571" t="s">
        <v>63</v>
      </c>
      <c r="E8571" t="s">
        <v>15</v>
      </c>
      <c r="F8571" t="s">
        <v>16</v>
      </c>
      <c r="G8571" t="s">
        <v>48</v>
      </c>
      <c r="H8571">
        <v>5</v>
      </c>
      <c r="I8571">
        <v>59212.27</v>
      </c>
      <c r="J8571">
        <v>50279.03</v>
      </c>
      <c r="K8571">
        <v>0.24</v>
      </c>
      <c r="L8571">
        <f>I8571-J8571-(I8571*K8571)</f>
        <v>-5277.7048000000013</v>
      </c>
      <c r="M8571">
        <f t="shared" si="399"/>
        <v>3</v>
      </c>
      <c r="N8571">
        <f t="shared" si="400"/>
        <v>2025</v>
      </c>
      <c r="O8571" s="21">
        <f t="shared" si="401"/>
        <v>-8.9131945118807329E-2</v>
      </c>
    </row>
    <row r="8572" spans="1:15">
      <c r="A8572" t="s">
        <v>9159</v>
      </c>
      <c r="B8572" t="s">
        <v>1669</v>
      </c>
      <c r="C8572" t="s">
        <v>27</v>
      </c>
      <c r="D8572" t="s">
        <v>27</v>
      </c>
      <c r="E8572" t="s">
        <v>28</v>
      </c>
      <c r="F8572" t="s">
        <v>23</v>
      </c>
      <c r="G8572" t="s">
        <v>33</v>
      </c>
      <c r="H8572">
        <v>1</v>
      </c>
      <c r="I8572">
        <v>5395.47</v>
      </c>
      <c r="J8572">
        <v>4337.57</v>
      </c>
      <c r="K8572">
        <v>0.04</v>
      </c>
      <c r="L8572">
        <f>I8572-J8572-(I8572*K8572)</f>
        <v>842.08120000000054</v>
      </c>
      <c r="M8572">
        <f t="shared" si="399"/>
        <v>3</v>
      </c>
      <c r="N8572">
        <f t="shared" si="400"/>
        <v>2025</v>
      </c>
      <c r="O8572" s="21">
        <f t="shared" si="401"/>
        <v>0.15607188993729934</v>
      </c>
    </row>
    <row r="8573" spans="1:15">
      <c r="A8573" t="s">
        <v>9160</v>
      </c>
      <c r="B8573" t="s">
        <v>1852</v>
      </c>
      <c r="C8573" t="s">
        <v>13</v>
      </c>
      <c r="D8573" t="s">
        <v>14</v>
      </c>
      <c r="E8573" t="s">
        <v>28</v>
      </c>
      <c r="F8573" t="s">
        <v>51</v>
      </c>
      <c r="G8573" t="s">
        <v>85</v>
      </c>
      <c r="H8573">
        <v>2</v>
      </c>
      <c r="I8573">
        <v>9368.67</v>
      </c>
      <c r="J8573">
        <v>6438.32</v>
      </c>
      <c r="K8573">
        <v>0.09</v>
      </c>
      <c r="L8573">
        <f>I8573-J8573-(I8573*K8573)</f>
        <v>2087.1697000000004</v>
      </c>
      <c r="M8573">
        <f t="shared" si="399"/>
        <v>5</v>
      </c>
      <c r="N8573">
        <f t="shared" si="400"/>
        <v>2024</v>
      </c>
      <c r="O8573" s="21">
        <f t="shared" si="401"/>
        <v>0.22278185697649724</v>
      </c>
    </row>
    <row r="8574" spans="1:15">
      <c r="A8574" t="s">
        <v>9161</v>
      </c>
      <c r="B8574" t="s">
        <v>175</v>
      </c>
      <c r="C8574" t="s">
        <v>27</v>
      </c>
      <c r="D8574" t="s">
        <v>27</v>
      </c>
      <c r="E8574" t="s">
        <v>15</v>
      </c>
      <c r="F8574" t="s">
        <v>23</v>
      </c>
      <c r="G8574" t="s">
        <v>157</v>
      </c>
      <c r="H8574">
        <v>3</v>
      </c>
      <c r="I8574">
        <v>15824.07</v>
      </c>
      <c r="J8574">
        <v>12859.11</v>
      </c>
      <c r="K8574">
        <v>0.11</v>
      </c>
      <c r="L8574">
        <f>I8574-J8574-(I8574*K8574)</f>
        <v>1224.3122999999991</v>
      </c>
      <c r="M8574">
        <f t="shared" si="399"/>
        <v>4</v>
      </c>
      <c r="N8574">
        <f t="shared" si="400"/>
        <v>2024</v>
      </c>
      <c r="O8574" s="21">
        <f t="shared" si="401"/>
        <v>7.7370253038567149E-2</v>
      </c>
    </row>
    <row r="8575" spans="1:15">
      <c r="A8575" t="s">
        <v>9162</v>
      </c>
      <c r="B8575" t="s">
        <v>984</v>
      </c>
      <c r="C8575" t="s">
        <v>36</v>
      </c>
      <c r="D8575" t="s">
        <v>37</v>
      </c>
      <c r="E8575" t="s">
        <v>22</v>
      </c>
      <c r="F8575" t="s">
        <v>51</v>
      </c>
      <c r="G8575" t="s">
        <v>64</v>
      </c>
      <c r="H8575">
        <v>2</v>
      </c>
      <c r="I8575">
        <v>5132.72</v>
      </c>
      <c r="J8575">
        <v>2838.97</v>
      </c>
      <c r="K8575">
        <v>0.23</v>
      </c>
      <c r="L8575">
        <f>I8575-J8575-(I8575*K8575)</f>
        <v>1113.2244000000003</v>
      </c>
      <c r="M8575">
        <f t="shared" si="399"/>
        <v>5</v>
      </c>
      <c r="N8575">
        <f t="shared" si="400"/>
        <v>2025</v>
      </c>
      <c r="O8575" s="21">
        <f t="shared" si="401"/>
        <v>0.21688780997210061</v>
      </c>
    </row>
    <row r="8576" spans="1:15">
      <c r="A8576" t="s">
        <v>9163</v>
      </c>
      <c r="B8576" t="s">
        <v>1045</v>
      </c>
      <c r="C8576" t="s">
        <v>20</v>
      </c>
      <c r="D8576" t="s">
        <v>21</v>
      </c>
      <c r="E8576" t="s">
        <v>15</v>
      </c>
      <c r="F8576" t="s">
        <v>16</v>
      </c>
      <c r="G8576" t="s">
        <v>73</v>
      </c>
      <c r="H8576">
        <v>4</v>
      </c>
      <c r="I8576">
        <v>3747</v>
      </c>
      <c r="J8576">
        <v>2129.11</v>
      </c>
      <c r="K8576">
        <v>0.09</v>
      </c>
      <c r="L8576">
        <f>I8576-J8576-(I8576*K8576)</f>
        <v>1280.6599999999999</v>
      </c>
      <c r="M8576">
        <f t="shared" si="399"/>
        <v>1</v>
      </c>
      <c r="N8576">
        <f t="shared" si="400"/>
        <v>2025</v>
      </c>
      <c r="O8576" s="21">
        <f t="shared" si="401"/>
        <v>0.34178275954096604</v>
      </c>
    </row>
    <row r="8577" spans="1:15">
      <c r="A8577" t="s">
        <v>9164</v>
      </c>
      <c r="B8577" t="s">
        <v>398</v>
      </c>
      <c r="C8577" t="s">
        <v>36</v>
      </c>
      <c r="D8577" t="s">
        <v>37</v>
      </c>
      <c r="E8577" t="s">
        <v>22</v>
      </c>
      <c r="F8577" t="s">
        <v>29</v>
      </c>
      <c r="G8577" t="s">
        <v>30</v>
      </c>
      <c r="H8577">
        <v>3</v>
      </c>
      <c r="I8577">
        <v>21697.06</v>
      </c>
      <c r="J8577">
        <v>15076.1</v>
      </c>
      <c r="K8577">
        <v>0.22</v>
      </c>
      <c r="L8577">
        <f>I8577-J8577-(I8577*K8577)</f>
        <v>1847.6068000000005</v>
      </c>
      <c r="M8577">
        <f t="shared" si="399"/>
        <v>1</v>
      </c>
      <c r="N8577">
        <f t="shared" si="400"/>
        <v>2024</v>
      </c>
      <c r="O8577" s="21">
        <f t="shared" si="401"/>
        <v>8.5154707596328733E-2</v>
      </c>
    </row>
    <row r="8578" spans="1:15">
      <c r="A8578" t="s">
        <v>9165</v>
      </c>
      <c r="B8578" t="s">
        <v>725</v>
      </c>
      <c r="C8578" t="s">
        <v>20</v>
      </c>
      <c r="D8578" t="s">
        <v>21</v>
      </c>
      <c r="E8578" t="s">
        <v>22</v>
      </c>
      <c r="F8578" t="s">
        <v>23</v>
      </c>
      <c r="G8578" t="s">
        <v>157</v>
      </c>
      <c r="H8578">
        <v>4</v>
      </c>
      <c r="I8578">
        <v>15740.52</v>
      </c>
      <c r="J8578">
        <v>13272.45</v>
      </c>
      <c r="K8578">
        <v>0.28999999999999998</v>
      </c>
      <c r="L8578">
        <f>I8578-J8578-(I8578*K8578)</f>
        <v>-2096.6808000000001</v>
      </c>
      <c r="M8578">
        <f t="shared" si="399"/>
        <v>4</v>
      </c>
      <c r="N8578">
        <f t="shared" si="400"/>
        <v>2025</v>
      </c>
      <c r="O8578" s="21">
        <f t="shared" si="401"/>
        <v>-0.13320276585525764</v>
      </c>
    </row>
    <row r="8579" spans="1:15">
      <c r="A8579" t="s">
        <v>9166</v>
      </c>
      <c r="B8579" t="s">
        <v>1475</v>
      </c>
      <c r="C8579" t="s">
        <v>13</v>
      </c>
      <c r="D8579" t="s">
        <v>14</v>
      </c>
      <c r="E8579" t="s">
        <v>15</v>
      </c>
      <c r="F8579" t="s">
        <v>16</v>
      </c>
      <c r="G8579" t="s">
        <v>48</v>
      </c>
      <c r="H8579">
        <v>4</v>
      </c>
      <c r="I8579">
        <v>37285.440000000002</v>
      </c>
      <c r="J8579">
        <v>25771.49</v>
      </c>
      <c r="K8579">
        <v>0.15</v>
      </c>
      <c r="L8579">
        <f>I8579-J8579-(I8579*K8579)</f>
        <v>5921.1340000000009</v>
      </c>
      <c r="M8579">
        <f t="shared" ref="M8579:M8642" si="402">MONTH(B8579)</f>
        <v>1</v>
      </c>
      <c r="N8579">
        <f t="shared" ref="N8579:N8642" si="403">YEAR(B8579)</f>
        <v>2025</v>
      </c>
      <c r="O8579" s="21">
        <f t="shared" ref="O8579:O8642" si="404">L8579/I8579</f>
        <v>0.15880552837783329</v>
      </c>
    </row>
    <row r="8580" spans="1:15">
      <c r="A8580" t="s">
        <v>9167</v>
      </c>
      <c r="B8580" t="s">
        <v>388</v>
      </c>
      <c r="C8580" t="s">
        <v>20</v>
      </c>
      <c r="D8580" t="s">
        <v>21</v>
      </c>
      <c r="E8580" t="s">
        <v>15</v>
      </c>
      <c r="F8580" t="s">
        <v>51</v>
      </c>
      <c r="G8580" t="s">
        <v>85</v>
      </c>
      <c r="H8580">
        <v>1</v>
      </c>
      <c r="I8580">
        <v>3105.78</v>
      </c>
      <c r="J8580">
        <v>1788.4</v>
      </c>
      <c r="K8580">
        <v>0.17</v>
      </c>
      <c r="L8580">
        <f>I8580-J8580-(I8580*K8580)</f>
        <v>789.39740000000006</v>
      </c>
      <c r="M8580">
        <f t="shared" si="402"/>
        <v>3</v>
      </c>
      <c r="N8580">
        <f t="shared" si="403"/>
        <v>2024</v>
      </c>
      <c r="O8580" s="21">
        <f t="shared" si="404"/>
        <v>0.25417041773725119</v>
      </c>
    </row>
    <row r="8581" spans="1:15">
      <c r="A8581" t="s">
        <v>9168</v>
      </c>
      <c r="B8581" t="s">
        <v>47</v>
      </c>
      <c r="C8581" t="s">
        <v>36</v>
      </c>
      <c r="D8581" t="s">
        <v>37</v>
      </c>
      <c r="E8581" t="s">
        <v>28</v>
      </c>
      <c r="F8581" t="s">
        <v>23</v>
      </c>
      <c r="G8581" t="s">
        <v>157</v>
      </c>
      <c r="H8581">
        <v>5</v>
      </c>
      <c r="I8581">
        <v>13818.06</v>
      </c>
      <c r="J8581">
        <v>9736.1</v>
      </c>
      <c r="K8581">
        <v>0.08</v>
      </c>
      <c r="L8581">
        <f>I8581-J8581-(I8581*K8581)</f>
        <v>2976.5151999999989</v>
      </c>
      <c r="M8581">
        <f t="shared" si="402"/>
        <v>6</v>
      </c>
      <c r="N8581">
        <f t="shared" si="403"/>
        <v>2024</v>
      </c>
      <c r="O8581" s="21">
        <f t="shared" si="404"/>
        <v>0.21540760425124794</v>
      </c>
    </row>
    <row r="8582" spans="1:15">
      <c r="A8582" t="s">
        <v>9169</v>
      </c>
      <c r="B8582" t="s">
        <v>817</v>
      </c>
      <c r="C8582" t="s">
        <v>36</v>
      </c>
      <c r="D8582" t="s">
        <v>37</v>
      </c>
      <c r="E8582" t="s">
        <v>22</v>
      </c>
      <c r="F8582" t="s">
        <v>29</v>
      </c>
      <c r="G8582" t="s">
        <v>139</v>
      </c>
      <c r="H8582">
        <v>1</v>
      </c>
      <c r="I8582">
        <v>980.62</v>
      </c>
      <c r="J8582">
        <v>656.25</v>
      </c>
      <c r="K8582">
        <v>0.17</v>
      </c>
      <c r="L8582">
        <f>I8582-J8582-(I8582*K8582)</f>
        <v>157.66459999999998</v>
      </c>
      <c r="M8582">
        <f t="shared" si="402"/>
        <v>4</v>
      </c>
      <c r="N8582">
        <f t="shared" si="403"/>
        <v>2024</v>
      </c>
      <c r="O8582" s="21">
        <f t="shared" si="404"/>
        <v>0.16078052660561684</v>
      </c>
    </row>
    <row r="8583" spans="1:15">
      <c r="A8583" t="s">
        <v>9170</v>
      </c>
      <c r="B8583" t="s">
        <v>518</v>
      </c>
      <c r="C8583" t="s">
        <v>62</v>
      </c>
      <c r="D8583" t="s">
        <v>63</v>
      </c>
      <c r="E8583" t="s">
        <v>28</v>
      </c>
      <c r="F8583" t="s">
        <v>16</v>
      </c>
      <c r="G8583" t="s">
        <v>73</v>
      </c>
      <c r="H8583">
        <v>4</v>
      </c>
      <c r="I8583">
        <v>29629.07</v>
      </c>
      <c r="J8583">
        <v>20702.11</v>
      </c>
      <c r="K8583">
        <v>0.1</v>
      </c>
      <c r="L8583">
        <f>I8583-J8583-(I8583*K8583)</f>
        <v>5964.052999999999</v>
      </c>
      <c r="M8583">
        <f t="shared" si="402"/>
        <v>6</v>
      </c>
      <c r="N8583">
        <f t="shared" si="403"/>
        <v>2024</v>
      </c>
      <c r="O8583" s="21">
        <f t="shared" si="404"/>
        <v>0.20129059062603041</v>
      </c>
    </row>
    <row r="8584" spans="1:15">
      <c r="A8584" t="s">
        <v>9171</v>
      </c>
      <c r="B8584" t="s">
        <v>440</v>
      </c>
      <c r="C8584" t="s">
        <v>79</v>
      </c>
      <c r="D8584" t="s">
        <v>80</v>
      </c>
      <c r="E8584" t="s">
        <v>15</v>
      </c>
      <c r="F8584" t="s">
        <v>23</v>
      </c>
      <c r="G8584" t="s">
        <v>94</v>
      </c>
      <c r="H8584">
        <v>1</v>
      </c>
      <c r="I8584">
        <v>7932.02</v>
      </c>
      <c r="J8584">
        <v>4823.72</v>
      </c>
      <c r="K8584">
        <v>0.17</v>
      </c>
      <c r="L8584">
        <f>I8584-J8584-(I8584*K8584)</f>
        <v>1759.8566000000001</v>
      </c>
      <c r="M8584">
        <f t="shared" si="402"/>
        <v>2</v>
      </c>
      <c r="N8584">
        <f t="shared" si="403"/>
        <v>2025</v>
      </c>
      <c r="O8584" s="21">
        <f t="shared" si="404"/>
        <v>0.22186739317349174</v>
      </c>
    </row>
    <row r="8585" spans="1:15">
      <c r="A8585" t="s">
        <v>9172</v>
      </c>
      <c r="B8585" t="s">
        <v>1539</v>
      </c>
      <c r="C8585" t="s">
        <v>36</v>
      </c>
      <c r="D8585" t="s">
        <v>37</v>
      </c>
      <c r="E8585" t="s">
        <v>15</v>
      </c>
      <c r="F8585" t="s">
        <v>16</v>
      </c>
      <c r="G8585" t="s">
        <v>48</v>
      </c>
      <c r="H8585">
        <v>5</v>
      </c>
      <c r="I8585">
        <v>68705.66</v>
      </c>
      <c r="J8585">
        <v>46940.26</v>
      </c>
      <c r="K8585">
        <v>0.13</v>
      </c>
      <c r="L8585">
        <f>I8585-J8585-(I8585*K8585)</f>
        <v>12833.664200000001</v>
      </c>
      <c r="M8585">
        <f t="shared" si="402"/>
        <v>1</v>
      </c>
      <c r="N8585">
        <f t="shared" si="403"/>
        <v>2025</v>
      </c>
      <c r="O8585" s="21">
        <f t="shared" si="404"/>
        <v>0.18679194989175565</v>
      </c>
    </row>
    <row r="8586" spans="1:15">
      <c r="A8586" t="s">
        <v>9173</v>
      </c>
      <c r="B8586" t="s">
        <v>323</v>
      </c>
      <c r="C8586" t="s">
        <v>13</v>
      </c>
      <c r="D8586" t="s">
        <v>14</v>
      </c>
      <c r="E8586" t="s">
        <v>22</v>
      </c>
      <c r="F8586" t="s">
        <v>16</v>
      </c>
      <c r="G8586" t="s">
        <v>73</v>
      </c>
      <c r="H8586">
        <v>2</v>
      </c>
      <c r="I8586">
        <v>12999.71</v>
      </c>
      <c r="J8586">
        <v>8493.27</v>
      </c>
      <c r="K8586">
        <v>0.13</v>
      </c>
      <c r="L8586">
        <f>I8586-J8586-(I8586*K8586)</f>
        <v>2816.4776999999985</v>
      </c>
      <c r="M8586">
        <f t="shared" si="402"/>
        <v>7</v>
      </c>
      <c r="N8586">
        <f t="shared" si="403"/>
        <v>2024</v>
      </c>
      <c r="O8586" s="21">
        <f t="shared" si="404"/>
        <v>0.21665696388611735</v>
      </c>
    </row>
    <row r="8587" spans="1:15">
      <c r="A8587" t="s">
        <v>9174</v>
      </c>
      <c r="B8587" t="s">
        <v>2233</v>
      </c>
      <c r="C8587" t="s">
        <v>79</v>
      </c>
      <c r="D8587" t="s">
        <v>80</v>
      </c>
      <c r="E8587" t="s">
        <v>22</v>
      </c>
      <c r="F8587" t="s">
        <v>51</v>
      </c>
      <c r="G8587" t="s">
        <v>52</v>
      </c>
      <c r="H8587">
        <v>2</v>
      </c>
      <c r="I8587">
        <v>19599.62</v>
      </c>
      <c r="J8587">
        <v>14637.63</v>
      </c>
      <c r="K8587">
        <v>0.18</v>
      </c>
      <c r="L8587">
        <f>I8587-J8587-(I8587*K8587)</f>
        <v>1434.0583999999999</v>
      </c>
      <c r="M8587">
        <f t="shared" si="402"/>
        <v>2</v>
      </c>
      <c r="N8587">
        <f t="shared" si="403"/>
        <v>2025</v>
      </c>
      <c r="O8587" s="21">
        <f t="shared" si="404"/>
        <v>7.3167663454699633E-2</v>
      </c>
    </row>
    <row r="8588" spans="1:15">
      <c r="A8588" t="s">
        <v>9175</v>
      </c>
      <c r="B8588" t="s">
        <v>733</v>
      </c>
      <c r="C8588" t="s">
        <v>20</v>
      </c>
      <c r="D8588" t="s">
        <v>21</v>
      </c>
      <c r="E8588" t="s">
        <v>22</v>
      </c>
      <c r="F8588" t="s">
        <v>16</v>
      </c>
      <c r="G8588" t="s">
        <v>17</v>
      </c>
      <c r="H8588">
        <v>3</v>
      </c>
      <c r="I8588">
        <v>24612.94</v>
      </c>
      <c r="J8588">
        <v>14759.97</v>
      </c>
      <c r="K8588">
        <v>0.3</v>
      </c>
      <c r="L8588">
        <f>I8588-J8588-(I8588*K8588)</f>
        <v>2469.0879999999997</v>
      </c>
      <c r="M8588">
        <f t="shared" si="402"/>
        <v>3</v>
      </c>
      <c r="N8588">
        <f t="shared" si="403"/>
        <v>2025</v>
      </c>
      <c r="O8588" s="21">
        <f t="shared" si="404"/>
        <v>0.10031666269856425</v>
      </c>
    </row>
    <row r="8589" spans="1:15">
      <c r="A8589" t="s">
        <v>9176</v>
      </c>
      <c r="B8589" t="s">
        <v>828</v>
      </c>
      <c r="C8589" t="s">
        <v>41</v>
      </c>
      <c r="D8589" t="s">
        <v>21</v>
      </c>
      <c r="E8589" t="s">
        <v>22</v>
      </c>
      <c r="F8589" t="s">
        <v>16</v>
      </c>
      <c r="G8589" t="s">
        <v>17</v>
      </c>
      <c r="H8589">
        <v>1</v>
      </c>
      <c r="I8589">
        <v>13059.9</v>
      </c>
      <c r="J8589">
        <v>7284.11</v>
      </c>
      <c r="K8589">
        <v>0.1</v>
      </c>
      <c r="L8589">
        <f>I8589-J8589-(I8589*K8589)</f>
        <v>4469.8</v>
      </c>
      <c r="M8589">
        <f t="shared" si="402"/>
        <v>4</v>
      </c>
      <c r="N8589">
        <f t="shared" si="403"/>
        <v>2025</v>
      </c>
      <c r="O8589" s="21">
        <f t="shared" si="404"/>
        <v>0.34225376917128003</v>
      </c>
    </row>
    <row r="8590" spans="1:15">
      <c r="A8590" t="s">
        <v>9177</v>
      </c>
      <c r="B8590" t="s">
        <v>714</v>
      </c>
      <c r="C8590" t="s">
        <v>57</v>
      </c>
      <c r="D8590" t="s">
        <v>58</v>
      </c>
      <c r="E8590" t="s">
        <v>28</v>
      </c>
      <c r="F8590" t="s">
        <v>16</v>
      </c>
      <c r="G8590" t="s">
        <v>48</v>
      </c>
      <c r="H8590">
        <v>2</v>
      </c>
      <c r="I8590">
        <v>3500.31</v>
      </c>
      <c r="J8590">
        <v>2324.2399999999998</v>
      </c>
      <c r="K8590">
        <v>0.02</v>
      </c>
      <c r="L8590">
        <f>I8590-J8590-(I8590*K8590)</f>
        <v>1106.0638000000001</v>
      </c>
      <c r="M8590">
        <f t="shared" si="402"/>
        <v>12</v>
      </c>
      <c r="N8590">
        <f t="shared" si="403"/>
        <v>2024</v>
      </c>
      <c r="O8590" s="21">
        <f t="shared" si="404"/>
        <v>0.3159902408643806</v>
      </c>
    </row>
    <row r="8591" spans="1:15">
      <c r="A8591" t="s">
        <v>9178</v>
      </c>
      <c r="B8591" t="s">
        <v>2304</v>
      </c>
      <c r="C8591" t="s">
        <v>27</v>
      </c>
      <c r="D8591" t="s">
        <v>27</v>
      </c>
      <c r="E8591" t="s">
        <v>15</v>
      </c>
      <c r="F8591" t="s">
        <v>29</v>
      </c>
      <c r="G8591" t="s">
        <v>30</v>
      </c>
      <c r="H8591">
        <v>5</v>
      </c>
      <c r="I8591">
        <v>27804.66</v>
      </c>
      <c r="J8591">
        <v>16900.8</v>
      </c>
      <c r="K8591">
        <v>0.24</v>
      </c>
      <c r="L8591">
        <f>I8591-J8591-(I8591*K8591)</f>
        <v>4230.7416000000012</v>
      </c>
      <c r="M8591">
        <f t="shared" si="402"/>
        <v>7</v>
      </c>
      <c r="N8591">
        <f t="shared" si="403"/>
        <v>2024</v>
      </c>
      <c r="O8591" s="21">
        <f t="shared" si="404"/>
        <v>0.15215944377669072</v>
      </c>
    </row>
    <row r="8592" spans="1:15">
      <c r="A8592" t="s">
        <v>9179</v>
      </c>
      <c r="B8592" t="s">
        <v>569</v>
      </c>
      <c r="C8592" t="s">
        <v>20</v>
      </c>
      <c r="D8592" t="s">
        <v>21</v>
      </c>
      <c r="E8592" t="s">
        <v>28</v>
      </c>
      <c r="F8592" t="s">
        <v>51</v>
      </c>
      <c r="G8592" t="s">
        <v>64</v>
      </c>
      <c r="H8592">
        <v>1</v>
      </c>
      <c r="I8592">
        <v>5979.86</v>
      </c>
      <c r="J8592">
        <v>3310.03</v>
      </c>
      <c r="K8592">
        <v>0.18</v>
      </c>
      <c r="L8592">
        <f>I8592-J8592-(I8592*K8592)</f>
        <v>1593.4551999999996</v>
      </c>
      <c r="M8592">
        <f t="shared" si="402"/>
        <v>12</v>
      </c>
      <c r="N8592">
        <f t="shared" si="403"/>
        <v>2024</v>
      </c>
      <c r="O8592" s="21">
        <f t="shared" si="404"/>
        <v>0.26647031870311338</v>
      </c>
    </row>
    <row r="8593" spans="1:15">
      <c r="A8593" t="s">
        <v>9180</v>
      </c>
      <c r="B8593" t="s">
        <v>662</v>
      </c>
      <c r="C8593" t="s">
        <v>62</v>
      </c>
      <c r="D8593" t="s">
        <v>63</v>
      </c>
      <c r="E8593" t="s">
        <v>22</v>
      </c>
      <c r="F8593" t="s">
        <v>16</v>
      </c>
      <c r="G8593" t="s">
        <v>48</v>
      </c>
      <c r="H8593">
        <v>4</v>
      </c>
      <c r="I8593">
        <v>7151.77</v>
      </c>
      <c r="J8593">
        <v>5102.47</v>
      </c>
      <c r="K8593">
        <v>0.18</v>
      </c>
      <c r="L8593">
        <f>I8593-J8593-(I8593*K8593)</f>
        <v>761.98140000000012</v>
      </c>
      <c r="M8593">
        <f t="shared" si="402"/>
        <v>3</v>
      </c>
      <c r="N8593">
        <f t="shared" si="403"/>
        <v>2024</v>
      </c>
      <c r="O8593" s="21">
        <f t="shared" si="404"/>
        <v>0.10654444983549528</v>
      </c>
    </row>
    <row r="8594" spans="1:15">
      <c r="A8594" t="s">
        <v>9181</v>
      </c>
      <c r="B8594" t="s">
        <v>108</v>
      </c>
      <c r="C8594" t="s">
        <v>62</v>
      </c>
      <c r="D8594" t="s">
        <v>63</v>
      </c>
      <c r="E8594" t="s">
        <v>22</v>
      </c>
      <c r="F8594" t="s">
        <v>29</v>
      </c>
      <c r="G8594" t="s">
        <v>42</v>
      </c>
      <c r="H8594">
        <v>1</v>
      </c>
      <c r="I8594">
        <v>8281.76</v>
      </c>
      <c r="J8594">
        <v>4750.49</v>
      </c>
      <c r="K8594">
        <v>0.05</v>
      </c>
      <c r="L8594">
        <f>I8594-J8594-(I8594*K8594)</f>
        <v>3117.1820000000002</v>
      </c>
      <c r="M8594">
        <f t="shared" si="402"/>
        <v>6</v>
      </c>
      <c r="N8594">
        <f t="shared" si="403"/>
        <v>2025</v>
      </c>
      <c r="O8594" s="21">
        <f t="shared" si="404"/>
        <v>0.37639125016904623</v>
      </c>
    </row>
    <row r="8595" spans="1:15">
      <c r="A8595" t="s">
        <v>9182</v>
      </c>
      <c r="B8595" t="s">
        <v>819</v>
      </c>
      <c r="C8595" t="s">
        <v>36</v>
      </c>
      <c r="D8595" t="s">
        <v>37</v>
      </c>
      <c r="E8595" t="s">
        <v>22</v>
      </c>
      <c r="F8595" t="s">
        <v>16</v>
      </c>
      <c r="G8595" t="s">
        <v>73</v>
      </c>
      <c r="H8595">
        <v>1</v>
      </c>
      <c r="I8595">
        <v>8781.61</v>
      </c>
      <c r="J8595">
        <v>6164.96</v>
      </c>
      <c r="K8595">
        <v>0.11</v>
      </c>
      <c r="L8595">
        <f>I8595-J8595-(I8595*K8595)</f>
        <v>1650.6729000000005</v>
      </c>
      <c r="M8595">
        <f t="shared" si="402"/>
        <v>1</v>
      </c>
      <c r="N8595">
        <f t="shared" si="403"/>
        <v>2025</v>
      </c>
      <c r="O8595" s="21">
        <f t="shared" si="404"/>
        <v>0.18796927898187238</v>
      </c>
    </row>
    <row r="8596" spans="1:15">
      <c r="A8596" t="s">
        <v>9183</v>
      </c>
      <c r="B8596" t="s">
        <v>1493</v>
      </c>
      <c r="C8596" t="s">
        <v>41</v>
      </c>
      <c r="D8596" t="s">
        <v>21</v>
      </c>
      <c r="E8596" t="s">
        <v>22</v>
      </c>
      <c r="F8596" t="s">
        <v>51</v>
      </c>
      <c r="G8596" t="s">
        <v>85</v>
      </c>
      <c r="H8596">
        <v>1</v>
      </c>
      <c r="I8596">
        <v>11679.29</v>
      </c>
      <c r="J8596">
        <v>7452.59</v>
      </c>
      <c r="K8596">
        <v>0.08</v>
      </c>
      <c r="L8596">
        <f>I8596-J8596-(I8596*K8596)</f>
        <v>3292.3568000000005</v>
      </c>
      <c r="M8596">
        <f t="shared" si="402"/>
        <v>8</v>
      </c>
      <c r="N8596">
        <f t="shared" si="403"/>
        <v>2024</v>
      </c>
      <c r="O8596" s="21">
        <f t="shared" si="404"/>
        <v>0.28189699887578784</v>
      </c>
    </row>
    <row r="8597" spans="1:15">
      <c r="A8597" t="s">
        <v>9184</v>
      </c>
      <c r="B8597" t="s">
        <v>1088</v>
      </c>
      <c r="C8597" t="s">
        <v>13</v>
      </c>
      <c r="D8597" t="s">
        <v>14</v>
      </c>
      <c r="E8597" t="s">
        <v>15</v>
      </c>
      <c r="F8597" t="s">
        <v>51</v>
      </c>
      <c r="G8597" t="s">
        <v>59</v>
      </c>
      <c r="H8597">
        <v>2</v>
      </c>
      <c r="I8597">
        <v>26138.240000000002</v>
      </c>
      <c r="J8597">
        <v>15161.78</v>
      </c>
      <c r="K8597">
        <v>0.19</v>
      </c>
      <c r="L8597">
        <f>I8597-J8597-(I8597*K8597)</f>
        <v>6010.1944000000003</v>
      </c>
      <c r="M8597">
        <f t="shared" si="402"/>
        <v>7</v>
      </c>
      <c r="N8597">
        <f t="shared" si="403"/>
        <v>2024</v>
      </c>
      <c r="O8597" s="21">
        <f t="shared" si="404"/>
        <v>0.22993875639675815</v>
      </c>
    </row>
    <row r="8598" spans="1:15">
      <c r="A8598" t="s">
        <v>9185</v>
      </c>
      <c r="B8598" t="s">
        <v>852</v>
      </c>
      <c r="C8598" t="s">
        <v>62</v>
      </c>
      <c r="D8598" t="s">
        <v>63</v>
      </c>
      <c r="E8598" t="s">
        <v>15</v>
      </c>
      <c r="F8598" t="s">
        <v>23</v>
      </c>
      <c r="G8598" t="s">
        <v>94</v>
      </c>
      <c r="H8598">
        <v>3</v>
      </c>
      <c r="I8598">
        <v>11726.87</v>
      </c>
      <c r="J8598">
        <v>9300.59</v>
      </c>
      <c r="K8598">
        <v>0.21</v>
      </c>
      <c r="L8598">
        <f>I8598-J8598-(I8598*K8598)</f>
        <v>-36.362699999999222</v>
      </c>
      <c r="M8598">
        <f t="shared" si="402"/>
        <v>2</v>
      </c>
      <c r="N8598">
        <f t="shared" si="403"/>
        <v>2025</v>
      </c>
      <c r="O8598" s="21">
        <f t="shared" si="404"/>
        <v>-3.1008018337373247E-3</v>
      </c>
    </row>
    <row r="8599" spans="1:15">
      <c r="A8599" t="s">
        <v>9186</v>
      </c>
      <c r="B8599" t="s">
        <v>220</v>
      </c>
      <c r="C8599" t="s">
        <v>36</v>
      </c>
      <c r="D8599" t="s">
        <v>37</v>
      </c>
      <c r="E8599" t="s">
        <v>22</v>
      </c>
      <c r="F8599" t="s">
        <v>51</v>
      </c>
      <c r="G8599" t="s">
        <v>85</v>
      </c>
      <c r="H8599">
        <v>5</v>
      </c>
      <c r="I8599">
        <v>59551.3</v>
      </c>
      <c r="J8599">
        <v>45723.76</v>
      </c>
      <c r="K8599">
        <v>0.05</v>
      </c>
      <c r="L8599">
        <f>I8599-J8599-(I8599*K8599)</f>
        <v>10849.975</v>
      </c>
      <c r="M8599">
        <f t="shared" si="402"/>
        <v>3</v>
      </c>
      <c r="N8599">
        <f t="shared" si="403"/>
        <v>2025</v>
      </c>
      <c r="O8599" s="21">
        <f t="shared" si="404"/>
        <v>0.18219543486036407</v>
      </c>
    </row>
    <row r="8600" spans="1:15">
      <c r="A8600" t="s">
        <v>9187</v>
      </c>
      <c r="B8600" t="s">
        <v>1090</v>
      </c>
      <c r="C8600" t="s">
        <v>62</v>
      </c>
      <c r="D8600" t="s">
        <v>63</v>
      </c>
      <c r="E8600" t="s">
        <v>28</v>
      </c>
      <c r="F8600" t="s">
        <v>29</v>
      </c>
      <c r="G8600" t="s">
        <v>45</v>
      </c>
      <c r="H8600">
        <v>2</v>
      </c>
      <c r="I8600">
        <v>18767.439999999999</v>
      </c>
      <c r="J8600">
        <v>15140.48</v>
      </c>
      <c r="K8600">
        <v>0.15</v>
      </c>
      <c r="L8600">
        <f>I8600-J8600-(I8600*K8600)</f>
        <v>811.8439999999996</v>
      </c>
      <c r="M8600">
        <f t="shared" si="402"/>
        <v>10</v>
      </c>
      <c r="N8600">
        <f t="shared" si="403"/>
        <v>2024</v>
      </c>
      <c r="O8600" s="21">
        <f t="shared" si="404"/>
        <v>4.3258110855822617E-2</v>
      </c>
    </row>
    <row r="8601" spans="1:15">
      <c r="A8601" t="s">
        <v>9188</v>
      </c>
      <c r="B8601" t="s">
        <v>1196</v>
      </c>
      <c r="C8601" t="s">
        <v>57</v>
      </c>
      <c r="D8601" t="s">
        <v>58</v>
      </c>
      <c r="E8601" t="s">
        <v>22</v>
      </c>
      <c r="F8601" t="s">
        <v>23</v>
      </c>
      <c r="G8601" t="s">
        <v>24</v>
      </c>
      <c r="H8601">
        <v>1</v>
      </c>
      <c r="I8601">
        <v>1685.4</v>
      </c>
      <c r="J8601">
        <v>1042.1600000000001</v>
      </c>
      <c r="K8601">
        <v>0.28000000000000003</v>
      </c>
      <c r="L8601">
        <f>I8601-J8601-(I8601*K8601)</f>
        <v>171.32799999999992</v>
      </c>
      <c r="M8601">
        <f t="shared" si="402"/>
        <v>5</v>
      </c>
      <c r="N8601">
        <f t="shared" si="403"/>
        <v>2025</v>
      </c>
      <c r="O8601" s="21">
        <f t="shared" si="404"/>
        <v>0.10165420671650641</v>
      </c>
    </row>
    <row r="8602" spans="1:15">
      <c r="A8602" t="s">
        <v>9189</v>
      </c>
      <c r="B8602" t="s">
        <v>915</v>
      </c>
      <c r="C8602" t="s">
        <v>41</v>
      </c>
      <c r="D8602" t="s">
        <v>21</v>
      </c>
      <c r="E8602" t="s">
        <v>22</v>
      </c>
      <c r="F8602" t="s">
        <v>16</v>
      </c>
      <c r="G8602" t="s">
        <v>73</v>
      </c>
      <c r="H8602">
        <v>5</v>
      </c>
      <c r="I8602">
        <v>65119.82</v>
      </c>
      <c r="J8602">
        <v>52265.43</v>
      </c>
      <c r="K8602">
        <v>0.28999999999999998</v>
      </c>
      <c r="L8602">
        <f>I8602-J8602-(I8602*K8602)</f>
        <v>-6030.357799999998</v>
      </c>
      <c r="M8602">
        <f t="shared" si="402"/>
        <v>4</v>
      </c>
      <c r="N8602">
        <f t="shared" si="403"/>
        <v>2024</v>
      </c>
      <c r="O8602" s="21">
        <f t="shared" si="404"/>
        <v>-9.260403053939642E-2</v>
      </c>
    </row>
    <row r="8603" spans="1:15">
      <c r="A8603" t="s">
        <v>9190</v>
      </c>
      <c r="B8603" t="s">
        <v>1934</v>
      </c>
      <c r="C8603" t="s">
        <v>13</v>
      </c>
      <c r="D8603" t="s">
        <v>14</v>
      </c>
      <c r="E8603" t="s">
        <v>15</v>
      </c>
      <c r="F8603" t="s">
        <v>51</v>
      </c>
      <c r="G8603" t="s">
        <v>85</v>
      </c>
      <c r="H8603">
        <v>1</v>
      </c>
      <c r="I8603">
        <v>11999.9</v>
      </c>
      <c r="J8603">
        <v>10075</v>
      </c>
      <c r="K8603">
        <v>0</v>
      </c>
      <c r="L8603">
        <f>I8603-J8603-(I8603*K8603)</f>
        <v>1924.8999999999996</v>
      </c>
      <c r="M8603">
        <f t="shared" si="402"/>
        <v>12</v>
      </c>
      <c r="N8603">
        <f t="shared" si="403"/>
        <v>2024</v>
      </c>
      <c r="O8603" s="21">
        <f t="shared" si="404"/>
        <v>0.16040967008058399</v>
      </c>
    </row>
    <row r="8604" spans="1:15">
      <c r="A8604" t="s">
        <v>9191</v>
      </c>
      <c r="B8604" t="s">
        <v>3255</v>
      </c>
      <c r="C8604" t="s">
        <v>57</v>
      </c>
      <c r="D8604" t="s">
        <v>58</v>
      </c>
      <c r="E8604" t="s">
        <v>28</v>
      </c>
      <c r="F8604" t="s">
        <v>29</v>
      </c>
      <c r="G8604" t="s">
        <v>45</v>
      </c>
      <c r="H8604">
        <v>1</v>
      </c>
      <c r="I8604">
        <v>10102.290000000001</v>
      </c>
      <c r="J8604">
        <v>5970.13</v>
      </c>
      <c r="K8604">
        <v>0.23</v>
      </c>
      <c r="L8604">
        <f>I8604-J8604-(I8604*K8604)</f>
        <v>1808.6333000000004</v>
      </c>
      <c r="M8604">
        <f t="shared" si="402"/>
        <v>4</v>
      </c>
      <c r="N8604">
        <f t="shared" si="403"/>
        <v>2024</v>
      </c>
      <c r="O8604" s="21">
        <f t="shared" si="404"/>
        <v>0.17903201155381604</v>
      </c>
    </row>
    <row r="8605" spans="1:15">
      <c r="A8605" t="s">
        <v>9192</v>
      </c>
      <c r="B8605" t="s">
        <v>1991</v>
      </c>
      <c r="C8605" t="s">
        <v>13</v>
      </c>
      <c r="D8605" t="s">
        <v>14</v>
      </c>
      <c r="E8605" t="s">
        <v>22</v>
      </c>
      <c r="F8605" t="s">
        <v>23</v>
      </c>
      <c r="G8605" t="s">
        <v>157</v>
      </c>
      <c r="H8605">
        <v>4</v>
      </c>
      <c r="I8605">
        <v>28106.57</v>
      </c>
      <c r="J8605">
        <v>23742.639999999999</v>
      </c>
      <c r="K8605">
        <v>0.04</v>
      </c>
      <c r="L8605">
        <f>I8605-J8605-(I8605*K8605)</f>
        <v>3239.6672000000003</v>
      </c>
      <c r="M8605">
        <f t="shared" si="402"/>
        <v>9</v>
      </c>
      <c r="N8605">
        <f t="shared" si="403"/>
        <v>2024</v>
      </c>
      <c r="O8605" s="21">
        <f t="shared" si="404"/>
        <v>0.11526369813178913</v>
      </c>
    </row>
    <row r="8606" spans="1:15">
      <c r="A8606" t="s">
        <v>9193</v>
      </c>
      <c r="B8606" t="s">
        <v>1896</v>
      </c>
      <c r="C8606" t="s">
        <v>36</v>
      </c>
      <c r="D8606" t="s">
        <v>37</v>
      </c>
      <c r="E8606" t="s">
        <v>15</v>
      </c>
      <c r="F8606" t="s">
        <v>16</v>
      </c>
      <c r="G8606" t="s">
        <v>38</v>
      </c>
      <c r="H8606">
        <v>3</v>
      </c>
      <c r="I8606">
        <v>13146.16</v>
      </c>
      <c r="J8606">
        <v>7592.64</v>
      </c>
      <c r="K8606">
        <v>0.19</v>
      </c>
      <c r="L8606">
        <f>I8606-J8606-(I8606*K8606)</f>
        <v>3055.7495999999996</v>
      </c>
      <c r="M8606">
        <f t="shared" si="402"/>
        <v>5</v>
      </c>
      <c r="N8606">
        <f t="shared" si="403"/>
        <v>2025</v>
      </c>
      <c r="O8606" s="21">
        <f t="shared" si="404"/>
        <v>0.23244427270016488</v>
      </c>
    </row>
    <row r="8607" spans="1:15">
      <c r="A8607" t="s">
        <v>9194</v>
      </c>
      <c r="B8607" t="s">
        <v>1852</v>
      </c>
      <c r="C8607" t="s">
        <v>57</v>
      </c>
      <c r="D8607" t="s">
        <v>58</v>
      </c>
      <c r="E8607" t="s">
        <v>28</v>
      </c>
      <c r="F8607" t="s">
        <v>16</v>
      </c>
      <c r="G8607" t="s">
        <v>73</v>
      </c>
      <c r="H8607">
        <v>2</v>
      </c>
      <c r="I8607">
        <v>9698.64</v>
      </c>
      <c r="J8607">
        <v>7312.27</v>
      </c>
      <c r="K8607">
        <v>0.09</v>
      </c>
      <c r="L8607">
        <f>I8607-J8607-(I8607*K8607)</f>
        <v>1513.4923999999992</v>
      </c>
      <c r="M8607">
        <f t="shared" si="402"/>
        <v>5</v>
      </c>
      <c r="N8607">
        <f t="shared" si="403"/>
        <v>2024</v>
      </c>
      <c r="O8607" s="21">
        <f t="shared" si="404"/>
        <v>0.15605202378890229</v>
      </c>
    </row>
    <row r="8608" spans="1:15">
      <c r="A8608" t="s">
        <v>9195</v>
      </c>
      <c r="B8608" t="s">
        <v>1168</v>
      </c>
      <c r="C8608" t="s">
        <v>57</v>
      </c>
      <c r="D8608" t="s">
        <v>58</v>
      </c>
      <c r="E8608" t="s">
        <v>15</v>
      </c>
      <c r="F8608" t="s">
        <v>16</v>
      </c>
      <c r="G8608" t="s">
        <v>73</v>
      </c>
      <c r="H8608">
        <v>3</v>
      </c>
      <c r="I8608">
        <v>12332.03</v>
      </c>
      <c r="J8608">
        <v>8989.76</v>
      </c>
      <c r="K8608">
        <v>0.08</v>
      </c>
      <c r="L8608">
        <f>I8608-J8608-(I8608*K8608)</f>
        <v>2355.7076000000006</v>
      </c>
      <c r="M8608">
        <f t="shared" si="402"/>
        <v>10</v>
      </c>
      <c r="N8608">
        <f t="shared" si="403"/>
        <v>2024</v>
      </c>
      <c r="O8608" s="21">
        <f t="shared" si="404"/>
        <v>0.19102350545692806</v>
      </c>
    </row>
    <row r="8609" spans="1:15">
      <c r="A8609" t="s">
        <v>9196</v>
      </c>
      <c r="B8609" t="s">
        <v>1546</v>
      </c>
      <c r="C8609" t="s">
        <v>41</v>
      </c>
      <c r="D8609" t="s">
        <v>21</v>
      </c>
      <c r="E8609" t="s">
        <v>22</v>
      </c>
      <c r="F8609" t="s">
        <v>51</v>
      </c>
      <c r="G8609" t="s">
        <v>85</v>
      </c>
      <c r="H8609">
        <v>3</v>
      </c>
      <c r="I8609">
        <v>5999.1</v>
      </c>
      <c r="J8609">
        <v>3323.61</v>
      </c>
      <c r="K8609">
        <v>0.1</v>
      </c>
      <c r="L8609">
        <f>I8609-J8609-(I8609*K8609)</f>
        <v>2075.58</v>
      </c>
      <c r="M8609">
        <f t="shared" si="402"/>
        <v>5</v>
      </c>
      <c r="N8609">
        <f t="shared" si="403"/>
        <v>2025</v>
      </c>
      <c r="O8609" s="21">
        <f t="shared" si="404"/>
        <v>0.34598189728459267</v>
      </c>
    </row>
    <row r="8610" spans="1:15">
      <c r="A8610" t="s">
        <v>9197</v>
      </c>
      <c r="B8610" t="s">
        <v>278</v>
      </c>
      <c r="C8610" t="s">
        <v>20</v>
      </c>
      <c r="D8610" t="s">
        <v>21</v>
      </c>
      <c r="E8610" t="s">
        <v>28</v>
      </c>
      <c r="F8610" t="s">
        <v>51</v>
      </c>
      <c r="G8610" t="s">
        <v>85</v>
      </c>
      <c r="H8610">
        <v>3</v>
      </c>
      <c r="I8610">
        <v>3896.09</v>
      </c>
      <c r="J8610">
        <v>2450.65</v>
      </c>
      <c r="K8610">
        <v>0.02</v>
      </c>
      <c r="L8610">
        <f>I8610-J8610-(I8610*K8610)</f>
        <v>1367.5182</v>
      </c>
      <c r="M8610">
        <f t="shared" si="402"/>
        <v>1</v>
      </c>
      <c r="N8610">
        <f t="shared" si="403"/>
        <v>2024</v>
      </c>
      <c r="O8610" s="21">
        <f t="shared" si="404"/>
        <v>0.35099758989140395</v>
      </c>
    </row>
    <row r="8611" spans="1:15">
      <c r="A8611" t="s">
        <v>9198</v>
      </c>
      <c r="B8611" t="s">
        <v>482</v>
      </c>
      <c r="C8611" t="s">
        <v>57</v>
      </c>
      <c r="D8611" t="s">
        <v>58</v>
      </c>
      <c r="E8611" t="s">
        <v>22</v>
      </c>
      <c r="F8611" t="s">
        <v>29</v>
      </c>
      <c r="G8611" t="s">
        <v>30</v>
      </c>
      <c r="H8611">
        <v>5</v>
      </c>
      <c r="I8611">
        <v>35536.42</v>
      </c>
      <c r="J8611">
        <v>21619.51</v>
      </c>
      <c r="K8611">
        <v>0.12</v>
      </c>
      <c r="L8611">
        <f>I8611-J8611-(I8611*K8611)</f>
        <v>9652.5396000000001</v>
      </c>
      <c r="M8611">
        <f t="shared" si="402"/>
        <v>5</v>
      </c>
      <c r="N8611">
        <f t="shared" si="403"/>
        <v>2025</v>
      </c>
      <c r="O8611" s="21">
        <f t="shared" si="404"/>
        <v>0.27162386081659323</v>
      </c>
    </row>
    <row r="8612" spans="1:15">
      <c r="A8612" t="s">
        <v>9199</v>
      </c>
      <c r="B8612" t="s">
        <v>204</v>
      </c>
      <c r="C8612" t="s">
        <v>13</v>
      </c>
      <c r="D8612" t="s">
        <v>14</v>
      </c>
      <c r="E8612" t="s">
        <v>22</v>
      </c>
      <c r="F8612" t="s">
        <v>23</v>
      </c>
      <c r="G8612" t="s">
        <v>24</v>
      </c>
      <c r="H8612">
        <v>5</v>
      </c>
      <c r="I8612">
        <v>34244.080000000002</v>
      </c>
      <c r="J8612">
        <v>27345.58</v>
      </c>
      <c r="K8612">
        <v>0.14000000000000001</v>
      </c>
      <c r="L8612">
        <f>I8612-J8612-(I8612*K8612)</f>
        <v>2104.3287999999993</v>
      </c>
      <c r="M8612">
        <f t="shared" si="402"/>
        <v>6</v>
      </c>
      <c r="N8612">
        <f t="shared" si="403"/>
        <v>2024</v>
      </c>
      <c r="O8612" s="21">
        <f t="shared" si="404"/>
        <v>6.1450878516812225E-2</v>
      </c>
    </row>
    <row r="8613" spans="1:15">
      <c r="A8613" t="s">
        <v>9200</v>
      </c>
      <c r="B8613" t="s">
        <v>712</v>
      </c>
      <c r="C8613" t="s">
        <v>13</v>
      </c>
      <c r="D8613" t="s">
        <v>14</v>
      </c>
      <c r="E8613" t="s">
        <v>22</v>
      </c>
      <c r="F8613" t="s">
        <v>51</v>
      </c>
      <c r="G8613" t="s">
        <v>64</v>
      </c>
      <c r="H8613">
        <v>5</v>
      </c>
      <c r="I8613">
        <v>8497.24</v>
      </c>
      <c r="J8613">
        <v>5618.71</v>
      </c>
      <c r="K8613">
        <v>0.15</v>
      </c>
      <c r="L8613">
        <f>I8613-J8613-(I8613*K8613)</f>
        <v>1603.9439999999997</v>
      </c>
      <c r="M8613">
        <f t="shared" si="402"/>
        <v>3</v>
      </c>
      <c r="N8613">
        <f t="shared" si="403"/>
        <v>2024</v>
      </c>
      <c r="O8613" s="21">
        <f t="shared" si="404"/>
        <v>0.18876058579020949</v>
      </c>
    </row>
    <row r="8614" spans="1:15">
      <c r="A8614" t="s">
        <v>9201</v>
      </c>
      <c r="B8614" t="s">
        <v>727</v>
      </c>
      <c r="C8614" t="s">
        <v>57</v>
      </c>
      <c r="D8614" t="s">
        <v>58</v>
      </c>
      <c r="E8614" t="s">
        <v>15</v>
      </c>
      <c r="F8614" t="s">
        <v>51</v>
      </c>
      <c r="G8614" t="s">
        <v>52</v>
      </c>
      <c r="H8614">
        <v>1</v>
      </c>
      <c r="I8614">
        <v>14242.52</v>
      </c>
      <c r="J8614">
        <v>11138.5</v>
      </c>
      <c r="K8614">
        <v>0.15</v>
      </c>
      <c r="L8614">
        <f>I8614-J8614-(I8614*K8614)</f>
        <v>967.64200000000028</v>
      </c>
      <c r="M8614">
        <f t="shared" si="402"/>
        <v>10</v>
      </c>
      <c r="N8614">
        <f t="shared" si="403"/>
        <v>2024</v>
      </c>
      <c r="O8614" s="21">
        <f t="shared" si="404"/>
        <v>6.794036448606007E-2</v>
      </c>
    </row>
    <row r="8615" spans="1:15">
      <c r="A8615" t="s">
        <v>9202</v>
      </c>
      <c r="B8615" t="s">
        <v>991</v>
      </c>
      <c r="C8615" t="s">
        <v>13</v>
      </c>
      <c r="D8615" t="s">
        <v>14</v>
      </c>
      <c r="E8615" t="s">
        <v>22</v>
      </c>
      <c r="F8615" t="s">
        <v>29</v>
      </c>
      <c r="G8615" t="s">
        <v>45</v>
      </c>
      <c r="H8615">
        <v>2</v>
      </c>
      <c r="I8615">
        <v>11420.13</v>
      </c>
      <c r="J8615">
        <v>8357.4</v>
      </c>
      <c r="K8615">
        <v>0.22</v>
      </c>
      <c r="L8615">
        <f>I8615-J8615-(I8615*K8615)</f>
        <v>550.30139999999983</v>
      </c>
      <c r="M8615">
        <f t="shared" si="402"/>
        <v>6</v>
      </c>
      <c r="N8615">
        <f t="shared" si="403"/>
        <v>2025</v>
      </c>
      <c r="O8615" s="21">
        <f t="shared" si="404"/>
        <v>4.8186964596725244E-2</v>
      </c>
    </row>
    <row r="8616" spans="1:15">
      <c r="A8616" t="s">
        <v>9203</v>
      </c>
      <c r="B8616" t="s">
        <v>1045</v>
      </c>
      <c r="C8616" t="s">
        <v>62</v>
      </c>
      <c r="D8616" t="s">
        <v>63</v>
      </c>
      <c r="E8616" t="s">
        <v>15</v>
      </c>
      <c r="F8616" t="s">
        <v>29</v>
      </c>
      <c r="G8616" t="s">
        <v>30</v>
      </c>
      <c r="H8616">
        <v>3</v>
      </c>
      <c r="I8616">
        <v>30711.24</v>
      </c>
      <c r="J8616">
        <v>19121.89</v>
      </c>
      <c r="K8616">
        <v>0.06</v>
      </c>
      <c r="L8616">
        <f>I8616-J8616-(I8616*K8616)</f>
        <v>9746.6756000000023</v>
      </c>
      <c r="M8616">
        <f t="shared" si="402"/>
        <v>1</v>
      </c>
      <c r="N8616">
        <f t="shared" si="403"/>
        <v>2025</v>
      </c>
      <c r="O8616" s="21">
        <f t="shared" si="404"/>
        <v>0.31736509499453625</v>
      </c>
    </row>
    <row r="8617" spans="1:15">
      <c r="A8617" t="s">
        <v>9204</v>
      </c>
      <c r="B8617" t="s">
        <v>290</v>
      </c>
      <c r="C8617" t="s">
        <v>62</v>
      </c>
      <c r="D8617" t="s">
        <v>63</v>
      </c>
      <c r="E8617" t="s">
        <v>22</v>
      </c>
      <c r="F8617" t="s">
        <v>51</v>
      </c>
      <c r="G8617" t="s">
        <v>64</v>
      </c>
      <c r="H8617">
        <v>2</v>
      </c>
      <c r="I8617">
        <v>10750.7</v>
      </c>
      <c r="J8617">
        <v>6126.91</v>
      </c>
      <c r="K8617">
        <v>0.21</v>
      </c>
      <c r="L8617">
        <f>I8617-J8617-(I8617*K8617)</f>
        <v>2366.1430000000009</v>
      </c>
      <c r="M8617">
        <f t="shared" si="402"/>
        <v>5</v>
      </c>
      <c r="N8617">
        <f t="shared" si="403"/>
        <v>2024</v>
      </c>
      <c r="O8617" s="21">
        <f t="shared" si="404"/>
        <v>0.22009199400969245</v>
      </c>
    </row>
    <row r="8618" spans="1:15">
      <c r="A8618" t="s">
        <v>9205</v>
      </c>
      <c r="B8618" t="s">
        <v>183</v>
      </c>
      <c r="C8618" t="s">
        <v>13</v>
      </c>
      <c r="D8618" t="s">
        <v>14</v>
      </c>
      <c r="E8618" t="s">
        <v>15</v>
      </c>
      <c r="F8618" t="s">
        <v>23</v>
      </c>
      <c r="G8618" t="s">
        <v>94</v>
      </c>
      <c r="H8618">
        <v>5</v>
      </c>
      <c r="I8618">
        <v>30898.77</v>
      </c>
      <c r="J8618">
        <v>17424.82</v>
      </c>
      <c r="K8618">
        <v>0.05</v>
      </c>
      <c r="L8618">
        <f>I8618-J8618-(I8618*K8618)</f>
        <v>11929.011500000001</v>
      </c>
      <c r="M8618">
        <f t="shared" si="402"/>
        <v>1</v>
      </c>
      <c r="N8618">
        <f t="shared" si="403"/>
        <v>2025</v>
      </c>
      <c r="O8618" s="21">
        <f t="shared" si="404"/>
        <v>0.38606751983978649</v>
      </c>
    </row>
    <row r="8619" spans="1:15">
      <c r="A8619" t="s">
        <v>9206</v>
      </c>
      <c r="B8619" t="s">
        <v>398</v>
      </c>
      <c r="C8619" t="s">
        <v>36</v>
      </c>
      <c r="D8619" t="s">
        <v>37</v>
      </c>
      <c r="E8619" t="s">
        <v>28</v>
      </c>
      <c r="F8619" t="s">
        <v>16</v>
      </c>
      <c r="G8619" t="s">
        <v>73</v>
      </c>
      <c r="H8619">
        <v>1</v>
      </c>
      <c r="I8619">
        <v>3543.72</v>
      </c>
      <c r="J8619">
        <v>2849.16</v>
      </c>
      <c r="K8619">
        <v>0.04</v>
      </c>
      <c r="L8619">
        <f>I8619-J8619-(I8619*K8619)</f>
        <v>552.81119999999999</v>
      </c>
      <c r="M8619">
        <f t="shared" si="402"/>
        <v>1</v>
      </c>
      <c r="N8619">
        <f t="shared" si="403"/>
        <v>2024</v>
      </c>
      <c r="O8619" s="21">
        <f t="shared" si="404"/>
        <v>0.15599742643323966</v>
      </c>
    </row>
    <row r="8620" spans="1:15">
      <c r="A8620" t="s">
        <v>9207</v>
      </c>
      <c r="B8620" t="s">
        <v>3255</v>
      </c>
      <c r="C8620" t="s">
        <v>57</v>
      </c>
      <c r="D8620" t="s">
        <v>58</v>
      </c>
      <c r="E8620" t="s">
        <v>15</v>
      </c>
      <c r="F8620" t="s">
        <v>51</v>
      </c>
      <c r="G8620" t="s">
        <v>52</v>
      </c>
      <c r="H8620">
        <v>2</v>
      </c>
      <c r="I8620">
        <v>6805.57</v>
      </c>
      <c r="J8620">
        <v>5009.87</v>
      </c>
      <c r="K8620">
        <v>0.09</v>
      </c>
      <c r="L8620">
        <f>I8620-J8620-(I8620*K8620)</f>
        <v>1183.1986999999999</v>
      </c>
      <c r="M8620">
        <f t="shared" si="402"/>
        <v>4</v>
      </c>
      <c r="N8620">
        <f t="shared" si="403"/>
        <v>2024</v>
      </c>
      <c r="O8620" s="21">
        <f t="shared" si="404"/>
        <v>0.17385739915980586</v>
      </c>
    </row>
    <row r="8621" spans="1:15">
      <c r="A8621" t="s">
        <v>9208</v>
      </c>
      <c r="B8621" t="s">
        <v>314</v>
      </c>
      <c r="C8621" t="s">
        <v>79</v>
      </c>
      <c r="D8621" t="s">
        <v>80</v>
      </c>
      <c r="E8621" t="s">
        <v>22</v>
      </c>
      <c r="F8621" t="s">
        <v>29</v>
      </c>
      <c r="G8621" t="s">
        <v>30</v>
      </c>
      <c r="H8621">
        <v>1</v>
      </c>
      <c r="I8621">
        <v>13805.51</v>
      </c>
      <c r="J8621">
        <v>9433.64</v>
      </c>
      <c r="K8621">
        <v>0.01</v>
      </c>
      <c r="L8621">
        <f>I8621-J8621-(I8621*K8621)</f>
        <v>4233.8149000000012</v>
      </c>
      <c r="M8621">
        <f t="shared" si="402"/>
        <v>12</v>
      </c>
      <c r="N8621">
        <f t="shared" si="403"/>
        <v>2024</v>
      </c>
      <c r="O8621" s="21">
        <f t="shared" si="404"/>
        <v>0.30667573309497448</v>
      </c>
    </row>
    <row r="8622" spans="1:15">
      <c r="A8622" t="s">
        <v>9209</v>
      </c>
      <c r="B8622" t="s">
        <v>415</v>
      </c>
      <c r="C8622" t="s">
        <v>57</v>
      </c>
      <c r="D8622" t="s">
        <v>58</v>
      </c>
      <c r="E8622" t="s">
        <v>22</v>
      </c>
      <c r="F8622" t="s">
        <v>29</v>
      </c>
      <c r="G8622" t="s">
        <v>45</v>
      </c>
      <c r="H8622">
        <v>2</v>
      </c>
      <c r="I8622">
        <v>21920.26</v>
      </c>
      <c r="J8622">
        <v>13605.12</v>
      </c>
      <c r="K8622">
        <v>0.04</v>
      </c>
      <c r="L8622">
        <f>I8622-J8622-(I8622*K8622)</f>
        <v>7438.3295999999973</v>
      </c>
      <c r="M8622">
        <f t="shared" si="402"/>
        <v>3</v>
      </c>
      <c r="N8622">
        <f t="shared" si="403"/>
        <v>2025</v>
      </c>
      <c r="O8622" s="21">
        <f t="shared" si="404"/>
        <v>0.33933582904582327</v>
      </c>
    </row>
    <row r="8623" spans="1:15">
      <c r="A8623" t="s">
        <v>9210</v>
      </c>
      <c r="B8623" t="s">
        <v>384</v>
      </c>
      <c r="C8623" t="s">
        <v>20</v>
      </c>
      <c r="D8623" t="s">
        <v>21</v>
      </c>
      <c r="E8623" t="s">
        <v>15</v>
      </c>
      <c r="F8623" t="s">
        <v>23</v>
      </c>
      <c r="G8623" t="s">
        <v>157</v>
      </c>
      <c r="H8623">
        <v>4</v>
      </c>
      <c r="I8623">
        <v>43779.83</v>
      </c>
      <c r="J8623">
        <v>36190.5</v>
      </c>
      <c r="K8623">
        <v>0.09</v>
      </c>
      <c r="L8623">
        <f>I8623-J8623-(I8623*K8623)</f>
        <v>3649.145300000002</v>
      </c>
      <c r="M8623">
        <f t="shared" si="402"/>
        <v>11</v>
      </c>
      <c r="N8623">
        <f t="shared" si="403"/>
        <v>2024</v>
      </c>
      <c r="O8623" s="21">
        <f t="shared" si="404"/>
        <v>8.3352203514723597E-2</v>
      </c>
    </row>
    <row r="8624" spans="1:15">
      <c r="A8624" t="s">
        <v>9211</v>
      </c>
      <c r="B8624" t="s">
        <v>2382</v>
      </c>
      <c r="C8624" t="s">
        <v>79</v>
      </c>
      <c r="D8624" t="s">
        <v>80</v>
      </c>
      <c r="E8624" t="s">
        <v>22</v>
      </c>
      <c r="F8624" t="s">
        <v>23</v>
      </c>
      <c r="G8624" t="s">
        <v>157</v>
      </c>
      <c r="H8624">
        <v>3</v>
      </c>
      <c r="I8624">
        <v>12524.64</v>
      </c>
      <c r="J8624">
        <v>7311.91</v>
      </c>
      <c r="K8624">
        <v>0.11</v>
      </c>
      <c r="L8624">
        <f>I8624-J8624-(I8624*K8624)</f>
        <v>3835.0195999999996</v>
      </c>
      <c r="M8624">
        <f t="shared" si="402"/>
        <v>4</v>
      </c>
      <c r="N8624">
        <f t="shared" si="403"/>
        <v>2025</v>
      </c>
      <c r="O8624" s="21">
        <f t="shared" si="404"/>
        <v>0.30619799052108482</v>
      </c>
    </row>
    <row r="8625" spans="1:15">
      <c r="A8625" t="s">
        <v>9212</v>
      </c>
      <c r="B8625" t="s">
        <v>479</v>
      </c>
      <c r="C8625" t="s">
        <v>27</v>
      </c>
      <c r="D8625" t="s">
        <v>27</v>
      </c>
      <c r="E8625" t="s">
        <v>15</v>
      </c>
      <c r="F8625" t="s">
        <v>29</v>
      </c>
      <c r="G8625" t="s">
        <v>139</v>
      </c>
      <c r="H8625">
        <v>3</v>
      </c>
      <c r="I8625">
        <v>32954.35</v>
      </c>
      <c r="J8625">
        <v>21659.75</v>
      </c>
      <c r="K8625">
        <v>0.21</v>
      </c>
      <c r="L8625">
        <f>I8625-J8625-(I8625*K8625)</f>
        <v>4374.1864999999989</v>
      </c>
      <c r="M8625">
        <f t="shared" si="402"/>
        <v>3</v>
      </c>
      <c r="N8625">
        <f t="shared" si="403"/>
        <v>2025</v>
      </c>
      <c r="O8625" s="21">
        <f t="shared" si="404"/>
        <v>0.13273472242662954</v>
      </c>
    </row>
    <row r="8626" spans="1:15">
      <c r="A8626" t="s">
        <v>9213</v>
      </c>
      <c r="B8626" t="s">
        <v>318</v>
      </c>
      <c r="C8626" t="s">
        <v>62</v>
      </c>
      <c r="D8626" t="s">
        <v>63</v>
      </c>
      <c r="E8626" t="s">
        <v>28</v>
      </c>
      <c r="F8626" t="s">
        <v>16</v>
      </c>
      <c r="G8626" t="s">
        <v>48</v>
      </c>
      <c r="H8626">
        <v>2</v>
      </c>
      <c r="I8626">
        <v>2860.06</v>
      </c>
      <c r="J8626">
        <v>1704.75</v>
      </c>
      <c r="K8626">
        <v>0.03</v>
      </c>
      <c r="L8626">
        <f>I8626-J8626-(I8626*K8626)</f>
        <v>1069.5082</v>
      </c>
      <c r="M8626">
        <f t="shared" si="402"/>
        <v>4</v>
      </c>
      <c r="N8626">
        <f t="shared" si="403"/>
        <v>2024</v>
      </c>
      <c r="O8626" s="21">
        <f t="shared" si="404"/>
        <v>0.37394607106144628</v>
      </c>
    </row>
    <row r="8627" spans="1:15">
      <c r="A8627" t="s">
        <v>9214</v>
      </c>
      <c r="B8627" t="s">
        <v>379</v>
      </c>
      <c r="C8627" t="s">
        <v>36</v>
      </c>
      <c r="D8627" t="s">
        <v>37</v>
      </c>
      <c r="E8627" t="s">
        <v>15</v>
      </c>
      <c r="F8627" t="s">
        <v>29</v>
      </c>
      <c r="G8627" t="s">
        <v>30</v>
      </c>
      <c r="H8627">
        <v>4</v>
      </c>
      <c r="I8627">
        <v>40821.56</v>
      </c>
      <c r="J8627">
        <v>33937.94</v>
      </c>
      <c r="K8627">
        <v>0.09</v>
      </c>
      <c r="L8627">
        <f>I8627-J8627-(I8627*K8627)</f>
        <v>3209.6795999999958</v>
      </c>
      <c r="M8627">
        <f t="shared" si="402"/>
        <v>2</v>
      </c>
      <c r="N8627">
        <f t="shared" si="403"/>
        <v>2025</v>
      </c>
      <c r="O8627" s="21">
        <f t="shared" si="404"/>
        <v>7.862706863725924E-2</v>
      </c>
    </row>
    <row r="8628" spans="1:15">
      <c r="A8628" t="s">
        <v>9215</v>
      </c>
      <c r="B8628" t="s">
        <v>509</v>
      </c>
      <c r="C8628" t="s">
        <v>20</v>
      </c>
      <c r="D8628" t="s">
        <v>21</v>
      </c>
      <c r="E8628" t="s">
        <v>22</v>
      </c>
      <c r="F8628" t="s">
        <v>29</v>
      </c>
      <c r="G8628" t="s">
        <v>42</v>
      </c>
      <c r="H8628">
        <v>2</v>
      </c>
      <c r="I8628">
        <v>24909.69</v>
      </c>
      <c r="J8628">
        <v>14068.17</v>
      </c>
      <c r="K8628">
        <v>0.26</v>
      </c>
      <c r="L8628">
        <f>I8628-J8628-(I8628*K8628)</f>
        <v>4365.0005999999985</v>
      </c>
      <c r="M8628">
        <f t="shared" si="402"/>
        <v>8</v>
      </c>
      <c r="N8628">
        <f t="shared" si="403"/>
        <v>2024</v>
      </c>
      <c r="O8628" s="21">
        <f t="shared" si="404"/>
        <v>0.17523303581859104</v>
      </c>
    </row>
    <row r="8629" spans="1:15">
      <c r="A8629" t="s">
        <v>9216</v>
      </c>
      <c r="B8629" t="s">
        <v>1000</v>
      </c>
      <c r="C8629" t="s">
        <v>41</v>
      </c>
      <c r="D8629" t="s">
        <v>21</v>
      </c>
      <c r="E8629" t="s">
        <v>28</v>
      </c>
      <c r="F8629" t="s">
        <v>16</v>
      </c>
      <c r="G8629" t="s">
        <v>48</v>
      </c>
      <c r="H8629">
        <v>1</v>
      </c>
      <c r="I8629">
        <v>14992.03</v>
      </c>
      <c r="J8629">
        <v>8433.01</v>
      </c>
      <c r="K8629">
        <v>0.18</v>
      </c>
      <c r="L8629">
        <f>I8629-J8629-(I8629*K8629)</f>
        <v>3860.4546000000005</v>
      </c>
      <c r="M8629">
        <f t="shared" si="402"/>
        <v>10</v>
      </c>
      <c r="N8629">
        <f t="shared" si="403"/>
        <v>2024</v>
      </c>
      <c r="O8629" s="21">
        <f t="shared" si="404"/>
        <v>0.25750045857699061</v>
      </c>
    </row>
    <row r="8630" spans="1:15">
      <c r="A8630" t="s">
        <v>9217</v>
      </c>
      <c r="B8630" t="s">
        <v>1342</v>
      </c>
      <c r="C8630" t="s">
        <v>41</v>
      </c>
      <c r="D8630" t="s">
        <v>21</v>
      </c>
      <c r="E8630" t="s">
        <v>22</v>
      </c>
      <c r="F8630" t="s">
        <v>51</v>
      </c>
      <c r="G8630" t="s">
        <v>85</v>
      </c>
      <c r="H8630">
        <v>3</v>
      </c>
      <c r="I8630">
        <v>40704.97</v>
      </c>
      <c r="J8630">
        <v>24621.79</v>
      </c>
      <c r="K8630">
        <v>0.17</v>
      </c>
      <c r="L8630">
        <f>I8630-J8630-(I8630*K8630)</f>
        <v>9163.3351000000002</v>
      </c>
      <c r="M8630">
        <f t="shared" si="402"/>
        <v>2</v>
      </c>
      <c r="N8630">
        <f t="shared" si="403"/>
        <v>2024</v>
      </c>
      <c r="O8630" s="21">
        <f t="shared" si="404"/>
        <v>0.22511587897006188</v>
      </c>
    </row>
    <row r="8631" spans="1:15">
      <c r="A8631" t="s">
        <v>9218</v>
      </c>
      <c r="B8631" t="s">
        <v>1739</v>
      </c>
      <c r="C8631" t="s">
        <v>27</v>
      </c>
      <c r="D8631" t="s">
        <v>27</v>
      </c>
      <c r="E8631" t="s">
        <v>28</v>
      </c>
      <c r="F8631" t="s">
        <v>29</v>
      </c>
      <c r="G8631" t="s">
        <v>42</v>
      </c>
      <c r="H8631">
        <v>5</v>
      </c>
      <c r="I8631">
        <v>30779.41</v>
      </c>
      <c r="J8631">
        <v>23674.06</v>
      </c>
      <c r="K8631">
        <v>0.09</v>
      </c>
      <c r="L8631">
        <f>I8631-J8631-(I8631*K8631)</f>
        <v>4335.2030999999988</v>
      </c>
      <c r="M8631">
        <f t="shared" si="402"/>
        <v>11</v>
      </c>
      <c r="N8631">
        <f t="shared" si="403"/>
        <v>2024</v>
      </c>
      <c r="O8631" s="21">
        <f t="shared" si="404"/>
        <v>0.14084750487419995</v>
      </c>
    </row>
    <row r="8632" spans="1:15">
      <c r="A8632" t="s">
        <v>9219</v>
      </c>
      <c r="B8632" t="s">
        <v>547</v>
      </c>
      <c r="C8632" t="s">
        <v>62</v>
      </c>
      <c r="D8632" t="s">
        <v>63</v>
      </c>
      <c r="E8632" t="s">
        <v>28</v>
      </c>
      <c r="F8632" t="s">
        <v>16</v>
      </c>
      <c r="G8632" t="s">
        <v>48</v>
      </c>
      <c r="H8632">
        <v>2</v>
      </c>
      <c r="I8632">
        <v>28260.79</v>
      </c>
      <c r="J8632">
        <v>19046.599999999999</v>
      </c>
      <c r="K8632">
        <v>0.08</v>
      </c>
      <c r="L8632">
        <f>I8632-J8632-(I8632*K8632)</f>
        <v>6953.3268000000025</v>
      </c>
      <c r="M8632">
        <f t="shared" si="402"/>
        <v>1</v>
      </c>
      <c r="N8632">
        <f t="shared" si="403"/>
        <v>2025</v>
      </c>
      <c r="O8632" s="21">
        <f t="shared" si="404"/>
        <v>0.24604148716295626</v>
      </c>
    </row>
    <row r="8633" spans="1:15">
      <c r="A8633" t="s">
        <v>9220</v>
      </c>
      <c r="B8633" t="s">
        <v>1171</v>
      </c>
      <c r="C8633" t="s">
        <v>62</v>
      </c>
      <c r="D8633" t="s">
        <v>63</v>
      </c>
      <c r="E8633" t="s">
        <v>15</v>
      </c>
      <c r="F8633" t="s">
        <v>51</v>
      </c>
      <c r="G8633" t="s">
        <v>59</v>
      </c>
      <c r="H8633">
        <v>4</v>
      </c>
      <c r="I8633">
        <v>23205.8</v>
      </c>
      <c r="J8633">
        <v>16399.66</v>
      </c>
      <c r="K8633">
        <v>0.24</v>
      </c>
      <c r="L8633">
        <f>I8633-J8633-(I8633*K8633)</f>
        <v>1236.7479999999996</v>
      </c>
      <c r="M8633">
        <f t="shared" si="402"/>
        <v>10</v>
      </c>
      <c r="N8633">
        <f t="shared" si="403"/>
        <v>2024</v>
      </c>
      <c r="O8633" s="21">
        <f t="shared" si="404"/>
        <v>5.3294779753337511E-2</v>
      </c>
    </row>
    <row r="8634" spans="1:15">
      <c r="A8634" t="s">
        <v>9221</v>
      </c>
      <c r="B8634" t="s">
        <v>356</v>
      </c>
      <c r="C8634" t="s">
        <v>20</v>
      </c>
      <c r="D8634" t="s">
        <v>21</v>
      </c>
      <c r="E8634" t="s">
        <v>22</v>
      </c>
      <c r="F8634" t="s">
        <v>23</v>
      </c>
      <c r="G8634" t="s">
        <v>24</v>
      </c>
      <c r="H8634">
        <v>3</v>
      </c>
      <c r="I8634">
        <v>19306.990000000002</v>
      </c>
      <c r="J8634">
        <v>10706.03</v>
      </c>
      <c r="K8634">
        <v>0.25</v>
      </c>
      <c r="L8634">
        <f>I8634-J8634-(I8634*K8634)</f>
        <v>3774.2125000000005</v>
      </c>
      <c r="M8634">
        <f t="shared" si="402"/>
        <v>8</v>
      </c>
      <c r="N8634">
        <f t="shared" si="403"/>
        <v>2024</v>
      </c>
      <c r="O8634" s="21">
        <f t="shared" si="404"/>
        <v>0.19548425207657952</v>
      </c>
    </row>
    <row r="8635" spans="1:15">
      <c r="A8635" t="s">
        <v>9222</v>
      </c>
      <c r="B8635" t="s">
        <v>106</v>
      </c>
      <c r="C8635" t="s">
        <v>79</v>
      </c>
      <c r="D8635" t="s">
        <v>80</v>
      </c>
      <c r="E8635" t="s">
        <v>15</v>
      </c>
      <c r="F8635" t="s">
        <v>29</v>
      </c>
      <c r="G8635" t="s">
        <v>42</v>
      </c>
      <c r="H8635">
        <v>1</v>
      </c>
      <c r="I8635">
        <v>11436.57</v>
      </c>
      <c r="J8635">
        <v>6933.65</v>
      </c>
      <c r="K8635">
        <v>7.0000000000000007E-2</v>
      </c>
      <c r="L8635">
        <f>I8635-J8635-(I8635*K8635)</f>
        <v>3702.3600999999999</v>
      </c>
      <c r="M8635">
        <f t="shared" si="402"/>
        <v>6</v>
      </c>
      <c r="N8635">
        <f t="shared" si="403"/>
        <v>2025</v>
      </c>
      <c r="O8635" s="21">
        <f t="shared" si="404"/>
        <v>0.32372993825946067</v>
      </c>
    </row>
    <row r="8636" spans="1:15">
      <c r="A8636" t="s">
        <v>9223</v>
      </c>
      <c r="B8636" t="s">
        <v>920</v>
      </c>
      <c r="C8636" t="s">
        <v>36</v>
      </c>
      <c r="D8636" t="s">
        <v>37</v>
      </c>
      <c r="E8636" t="s">
        <v>15</v>
      </c>
      <c r="F8636" t="s">
        <v>23</v>
      </c>
      <c r="G8636" t="s">
        <v>157</v>
      </c>
      <c r="H8636">
        <v>1</v>
      </c>
      <c r="I8636">
        <v>6726.81</v>
      </c>
      <c r="J8636">
        <v>3780.4</v>
      </c>
      <c r="K8636">
        <v>0.24</v>
      </c>
      <c r="L8636">
        <f>I8636-J8636-(I8636*K8636)</f>
        <v>1331.9756000000002</v>
      </c>
      <c r="M8636">
        <f t="shared" si="402"/>
        <v>12</v>
      </c>
      <c r="N8636">
        <f t="shared" si="403"/>
        <v>2024</v>
      </c>
      <c r="O8636" s="21">
        <f t="shared" si="404"/>
        <v>0.19800999284950818</v>
      </c>
    </row>
    <row r="8637" spans="1:15">
      <c r="A8637" t="s">
        <v>9224</v>
      </c>
      <c r="B8637" t="s">
        <v>44</v>
      </c>
      <c r="C8637" t="s">
        <v>57</v>
      </c>
      <c r="D8637" t="s">
        <v>58</v>
      </c>
      <c r="E8637" t="s">
        <v>22</v>
      </c>
      <c r="F8637" t="s">
        <v>23</v>
      </c>
      <c r="G8637" t="s">
        <v>33</v>
      </c>
      <c r="H8637">
        <v>1</v>
      </c>
      <c r="I8637">
        <v>3943.66</v>
      </c>
      <c r="J8637">
        <v>2576.2199999999998</v>
      </c>
      <c r="K8637">
        <v>0.08</v>
      </c>
      <c r="L8637">
        <f>I8637-J8637-(I8637*K8637)</f>
        <v>1051.9472000000001</v>
      </c>
      <c r="M8637">
        <f t="shared" si="402"/>
        <v>2</v>
      </c>
      <c r="N8637">
        <f t="shared" si="403"/>
        <v>2024</v>
      </c>
      <c r="O8637" s="21">
        <f t="shared" si="404"/>
        <v>0.26674388765765816</v>
      </c>
    </row>
    <row r="8638" spans="1:15">
      <c r="A8638" t="s">
        <v>9225</v>
      </c>
      <c r="B8638" t="s">
        <v>821</v>
      </c>
      <c r="C8638" t="s">
        <v>62</v>
      </c>
      <c r="D8638" t="s">
        <v>63</v>
      </c>
      <c r="E8638" t="s">
        <v>15</v>
      </c>
      <c r="F8638" t="s">
        <v>23</v>
      </c>
      <c r="G8638" t="s">
        <v>157</v>
      </c>
      <c r="H8638">
        <v>1</v>
      </c>
      <c r="I8638">
        <v>5129.07</v>
      </c>
      <c r="J8638">
        <v>3950.02</v>
      </c>
      <c r="K8638">
        <v>0.01</v>
      </c>
      <c r="L8638">
        <f>I8638-J8638-(I8638*K8638)</f>
        <v>1127.7592999999997</v>
      </c>
      <c r="M8638">
        <f t="shared" si="402"/>
        <v>7</v>
      </c>
      <c r="N8638">
        <f t="shared" si="403"/>
        <v>2024</v>
      </c>
      <c r="O8638" s="21">
        <f t="shared" si="404"/>
        <v>0.2198759814157342</v>
      </c>
    </row>
    <row r="8639" spans="1:15">
      <c r="A8639" t="s">
        <v>9226</v>
      </c>
      <c r="B8639" t="s">
        <v>312</v>
      </c>
      <c r="C8639" t="s">
        <v>27</v>
      </c>
      <c r="D8639" t="s">
        <v>27</v>
      </c>
      <c r="E8639" t="s">
        <v>28</v>
      </c>
      <c r="F8639" t="s">
        <v>29</v>
      </c>
      <c r="G8639" t="s">
        <v>139</v>
      </c>
      <c r="H8639">
        <v>5</v>
      </c>
      <c r="I8639">
        <v>5221.6099999999997</v>
      </c>
      <c r="J8639">
        <v>3609.32</v>
      </c>
      <c r="K8639">
        <v>0.1</v>
      </c>
      <c r="L8639">
        <f>I8639-J8639-(I8639*K8639)</f>
        <v>1090.1289999999995</v>
      </c>
      <c r="M8639">
        <f t="shared" si="402"/>
        <v>1</v>
      </c>
      <c r="N8639">
        <f t="shared" si="403"/>
        <v>2024</v>
      </c>
      <c r="O8639" s="21">
        <f t="shared" si="404"/>
        <v>0.20877258163669818</v>
      </c>
    </row>
    <row r="8640" spans="1:15">
      <c r="A8640" t="s">
        <v>9227</v>
      </c>
      <c r="B8640" t="s">
        <v>903</v>
      </c>
      <c r="C8640" t="s">
        <v>62</v>
      </c>
      <c r="D8640" t="s">
        <v>63</v>
      </c>
      <c r="E8640" t="s">
        <v>28</v>
      </c>
      <c r="F8640" t="s">
        <v>16</v>
      </c>
      <c r="G8640" t="s">
        <v>48</v>
      </c>
      <c r="H8640">
        <v>1</v>
      </c>
      <c r="I8640">
        <v>11638.08</v>
      </c>
      <c r="J8640">
        <v>7480.68</v>
      </c>
      <c r="K8640">
        <v>0.12</v>
      </c>
      <c r="L8640">
        <f>I8640-J8640-(I8640*K8640)</f>
        <v>2760.8303999999998</v>
      </c>
      <c r="M8640">
        <f t="shared" si="402"/>
        <v>2</v>
      </c>
      <c r="N8640">
        <f t="shared" si="403"/>
        <v>2025</v>
      </c>
      <c r="O8640" s="21">
        <f t="shared" si="404"/>
        <v>0.23722387197888309</v>
      </c>
    </row>
    <row r="8641" spans="1:15">
      <c r="A8641" t="s">
        <v>9228</v>
      </c>
      <c r="B8641" t="s">
        <v>1133</v>
      </c>
      <c r="C8641" t="s">
        <v>20</v>
      </c>
      <c r="D8641" t="s">
        <v>21</v>
      </c>
      <c r="E8641" t="s">
        <v>15</v>
      </c>
      <c r="F8641" t="s">
        <v>29</v>
      </c>
      <c r="G8641" t="s">
        <v>139</v>
      </c>
      <c r="H8641">
        <v>3</v>
      </c>
      <c r="I8641">
        <v>3925.5</v>
      </c>
      <c r="J8641">
        <v>2549.4699999999998</v>
      </c>
      <c r="K8641">
        <v>0.04</v>
      </c>
      <c r="L8641">
        <f>I8641-J8641-(I8641*K8641)</f>
        <v>1219.0100000000002</v>
      </c>
      <c r="M8641">
        <f t="shared" si="402"/>
        <v>10</v>
      </c>
      <c r="N8641">
        <f t="shared" si="403"/>
        <v>2024</v>
      </c>
      <c r="O8641" s="21">
        <f t="shared" si="404"/>
        <v>0.3105362374219845</v>
      </c>
    </row>
    <row r="8642" spans="1:15">
      <c r="A8642" t="s">
        <v>9229</v>
      </c>
      <c r="B8642" t="s">
        <v>122</v>
      </c>
      <c r="C8642" t="s">
        <v>62</v>
      </c>
      <c r="D8642" t="s">
        <v>63</v>
      </c>
      <c r="E8642" t="s">
        <v>28</v>
      </c>
      <c r="F8642" t="s">
        <v>16</v>
      </c>
      <c r="G8642" t="s">
        <v>48</v>
      </c>
      <c r="H8642">
        <v>5</v>
      </c>
      <c r="I8642">
        <v>5649.07</v>
      </c>
      <c r="J8642">
        <v>4241.13</v>
      </c>
      <c r="K8642">
        <v>0.06</v>
      </c>
      <c r="L8642">
        <f>I8642-J8642-(I8642*K8642)</f>
        <v>1068.9957999999997</v>
      </c>
      <c r="M8642">
        <f t="shared" si="402"/>
        <v>1</v>
      </c>
      <c r="N8642">
        <f t="shared" si="403"/>
        <v>2024</v>
      </c>
      <c r="O8642" s="21">
        <f t="shared" si="404"/>
        <v>0.18923394470240229</v>
      </c>
    </row>
    <row r="8643" spans="1:15">
      <c r="A8643" t="s">
        <v>9230</v>
      </c>
      <c r="B8643" t="s">
        <v>331</v>
      </c>
      <c r="C8643" t="s">
        <v>36</v>
      </c>
      <c r="D8643" t="s">
        <v>37</v>
      </c>
      <c r="E8643" t="s">
        <v>22</v>
      </c>
      <c r="F8643" t="s">
        <v>51</v>
      </c>
      <c r="G8643" t="s">
        <v>59</v>
      </c>
      <c r="H8643">
        <v>3</v>
      </c>
      <c r="I8643">
        <v>39434.39</v>
      </c>
      <c r="J8643">
        <v>26040.23</v>
      </c>
      <c r="K8643">
        <v>0.3</v>
      </c>
      <c r="L8643">
        <f>I8643-J8643-(I8643*K8643)</f>
        <v>1563.8430000000008</v>
      </c>
      <c r="M8643">
        <f t="shared" ref="M8643:M8706" si="405">MONTH(B8643)</f>
        <v>1</v>
      </c>
      <c r="N8643">
        <f t="shared" ref="N8643:N8706" si="406">YEAR(B8643)</f>
        <v>2024</v>
      </c>
      <c r="O8643" s="21">
        <f t="shared" ref="O8643:O8706" si="407">L8643/I8643</f>
        <v>3.9656832526127596E-2</v>
      </c>
    </row>
    <row r="8644" spans="1:15">
      <c r="A8644" t="s">
        <v>9231</v>
      </c>
      <c r="B8644" t="s">
        <v>106</v>
      </c>
      <c r="C8644" t="s">
        <v>57</v>
      </c>
      <c r="D8644" t="s">
        <v>58</v>
      </c>
      <c r="E8644" t="s">
        <v>22</v>
      </c>
      <c r="F8644" t="s">
        <v>29</v>
      </c>
      <c r="G8644" t="s">
        <v>139</v>
      </c>
      <c r="H8644">
        <v>4</v>
      </c>
      <c r="I8644">
        <v>22862.46</v>
      </c>
      <c r="J8644">
        <v>16036.13</v>
      </c>
      <c r="K8644">
        <v>0.22</v>
      </c>
      <c r="L8644">
        <f>I8644-J8644-(I8644*K8644)</f>
        <v>1796.5888000000004</v>
      </c>
      <c r="M8644">
        <f t="shared" si="405"/>
        <v>6</v>
      </c>
      <c r="N8644">
        <f t="shared" si="406"/>
        <v>2025</v>
      </c>
      <c r="O8644" s="21">
        <f t="shared" si="407"/>
        <v>7.8582479750648027E-2</v>
      </c>
    </row>
    <row r="8645" spans="1:15">
      <c r="A8645" t="s">
        <v>9232</v>
      </c>
      <c r="B8645" t="s">
        <v>1300</v>
      </c>
      <c r="C8645" t="s">
        <v>41</v>
      </c>
      <c r="D8645" t="s">
        <v>21</v>
      </c>
      <c r="E8645" t="s">
        <v>28</v>
      </c>
      <c r="F8645" t="s">
        <v>23</v>
      </c>
      <c r="G8645" t="s">
        <v>33</v>
      </c>
      <c r="H8645">
        <v>3</v>
      </c>
      <c r="I8645">
        <v>20748.25</v>
      </c>
      <c r="J8645">
        <v>17340.599999999999</v>
      </c>
      <c r="K8645">
        <v>0.15</v>
      </c>
      <c r="L8645">
        <f>I8645-J8645-(I8645*K8645)</f>
        <v>295.41250000000173</v>
      </c>
      <c r="M8645">
        <f t="shared" si="405"/>
        <v>2</v>
      </c>
      <c r="N8645">
        <f t="shared" si="406"/>
        <v>2025</v>
      </c>
      <c r="O8645" s="21">
        <f t="shared" si="407"/>
        <v>1.4237947778728409E-2</v>
      </c>
    </row>
    <row r="8646" spans="1:15">
      <c r="A8646" t="s">
        <v>9233</v>
      </c>
      <c r="B8646" t="s">
        <v>2135</v>
      </c>
      <c r="C8646" t="s">
        <v>13</v>
      </c>
      <c r="D8646" t="s">
        <v>14</v>
      </c>
      <c r="E8646" t="s">
        <v>15</v>
      </c>
      <c r="F8646" t="s">
        <v>23</v>
      </c>
      <c r="G8646" t="s">
        <v>94</v>
      </c>
      <c r="H8646">
        <v>3</v>
      </c>
      <c r="I8646">
        <v>8105.82</v>
      </c>
      <c r="J8646">
        <v>5888.2</v>
      </c>
      <c r="K8646">
        <v>7.0000000000000007E-2</v>
      </c>
      <c r="L8646">
        <f>I8646-J8646-(I8646*K8646)</f>
        <v>1650.2125999999998</v>
      </c>
      <c r="M8646">
        <f t="shared" si="405"/>
        <v>5</v>
      </c>
      <c r="N8646">
        <f t="shared" si="406"/>
        <v>2024</v>
      </c>
      <c r="O8646" s="21">
        <f t="shared" si="407"/>
        <v>0.20358367197889909</v>
      </c>
    </row>
    <row r="8647" spans="1:15">
      <c r="A8647" t="s">
        <v>9234</v>
      </c>
      <c r="B8647" t="s">
        <v>642</v>
      </c>
      <c r="C8647" t="s">
        <v>13</v>
      </c>
      <c r="D8647" t="s">
        <v>14</v>
      </c>
      <c r="E8647" t="s">
        <v>22</v>
      </c>
      <c r="F8647" t="s">
        <v>16</v>
      </c>
      <c r="G8647" t="s">
        <v>73</v>
      </c>
      <c r="H8647">
        <v>1</v>
      </c>
      <c r="I8647">
        <v>2259.46</v>
      </c>
      <c r="J8647">
        <v>1890.62</v>
      </c>
      <c r="K8647">
        <v>0.02</v>
      </c>
      <c r="L8647">
        <f>I8647-J8647-(I8647*K8647)</f>
        <v>323.65080000000012</v>
      </c>
      <c r="M8647">
        <f t="shared" si="405"/>
        <v>3</v>
      </c>
      <c r="N8647">
        <f t="shared" si="406"/>
        <v>2024</v>
      </c>
      <c r="O8647" s="21">
        <f t="shared" si="407"/>
        <v>0.14324254467881711</v>
      </c>
    </row>
    <row r="8648" spans="1:15">
      <c r="A8648" t="s">
        <v>9235</v>
      </c>
      <c r="B8648" t="s">
        <v>627</v>
      </c>
      <c r="C8648" t="s">
        <v>13</v>
      </c>
      <c r="D8648" t="s">
        <v>14</v>
      </c>
      <c r="E8648" t="s">
        <v>15</v>
      </c>
      <c r="F8648" t="s">
        <v>16</v>
      </c>
      <c r="G8648" t="s">
        <v>17</v>
      </c>
      <c r="H8648">
        <v>2</v>
      </c>
      <c r="I8648">
        <v>5479.13</v>
      </c>
      <c r="J8648">
        <v>4221.32</v>
      </c>
      <c r="K8648">
        <v>0.11</v>
      </c>
      <c r="L8648">
        <f>I8648-J8648-(I8648*K8648)</f>
        <v>655.10570000000041</v>
      </c>
      <c r="M8648">
        <f t="shared" si="405"/>
        <v>11</v>
      </c>
      <c r="N8648">
        <f t="shared" si="406"/>
        <v>2024</v>
      </c>
      <c r="O8648" s="21">
        <f t="shared" si="407"/>
        <v>0.11956381761338029</v>
      </c>
    </row>
    <row r="8649" spans="1:15">
      <c r="A8649" t="s">
        <v>9236</v>
      </c>
      <c r="B8649" t="s">
        <v>503</v>
      </c>
      <c r="C8649" t="s">
        <v>20</v>
      </c>
      <c r="D8649" t="s">
        <v>21</v>
      </c>
      <c r="E8649" t="s">
        <v>28</v>
      </c>
      <c r="F8649" t="s">
        <v>23</v>
      </c>
      <c r="G8649" t="s">
        <v>157</v>
      </c>
      <c r="H8649">
        <v>2</v>
      </c>
      <c r="I8649">
        <v>22981.48</v>
      </c>
      <c r="J8649">
        <v>16410.03</v>
      </c>
      <c r="K8649">
        <v>7.0000000000000007E-2</v>
      </c>
      <c r="L8649">
        <f>I8649-J8649-(I8649*K8649)</f>
        <v>4962.7464000000009</v>
      </c>
      <c r="M8649">
        <f t="shared" si="405"/>
        <v>5</v>
      </c>
      <c r="N8649">
        <f t="shared" si="406"/>
        <v>2025</v>
      </c>
      <c r="O8649" s="21">
        <f t="shared" si="407"/>
        <v>0.21594546565321299</v>
      </c>
    </row>
    <row r="8650" spans="1:15">
      <c r="A8650" t="s">
        <v>9237</v>
      </c>
      <c r="B8650" t="s">
        <v>648</v>
      </c>
      <c r="C8650" t="s">
        <v>27</v>
      </c>
      <c r="D8650" t="s">
        <v>27</v>
      </c>
      <c r="E8650" t="s">
        <v>22</v>
      </c>
      <c r="F8650" t="s">
        <v>29</v>
      </c>
      <c r="G8650" t="s">
        <v>139</v>
      </c>
      <c r="H8650">
        <v>5</v>
      </c>
      <c r="I8650">
        <v>2880.65</v>
      </c>
      <c r="J8650">
        <v>2190.44</v>
      </c>
      <c r="K8650">
        <v>0.15</v>
      </c>
      <c r="L8650">
        <f>I8650-J8650-(I8650*K8650)</f>
        <v>258.11250000000001</v>
      </c>
      <c r="M8650">
        <f t="shared" si="405"/>
        <v>6</v>
      </c>
      <c r="N8650">
        <f t="shared" si="406"/>
        <v>2025</v>
      </c>
      <c r="O8650" s="21">
        <f t="shared" si="407"/>
        <v>8.9602173120649858E-2</v>
      </c>
    </row>
    <row r="8651" spans="1:15">
      <c r="A8651" t="s">
        <v>9238</v>
      </c>
      <c r="B8651" t="s">
        <v>2285</v>
      </c>
      <c r="C8651" t="s">
        <v>13</v>
      </c>
      <c r="D8651" t="s">
        <v>14</v>
      </c>
      <c r="E8651" t="s">
        <v>15</v>
      </c>
      <c r="F8651" t="s">
        <v>51</v>
      </c>
      <c r="G8651" t="s">
        <v>85</v>
      </c>
      <c r="H8651">
        <v>1</v>
      </c>
      <c r="I8651">
        <v>5951.36</v>
      </c>
      <c r="J8651">
        <v>4001.94</v>
      </c>
      <c r="K8651">
        <v>0.24</v>
      </c>
      <c r="L8651">
        <f>I8651-J8651-(I8651*K8651)</f>
        <v>521.0935999999997</v>
      </c>
      <c r="M8651">
        <f t="shared" si="405"/>
        <v>8</v>
      </c>
      <c r="N8651">
        <f t="shared" si="406"/>
        <v>2024</v>
      </c>
      <c r="O8651" s="21">
        <f t="shared" si="407"/>
        <v>8.7558742875577966E-2</v>
      </c>
    </row>
    <row r="8652" spans="1:15">
      <c r="A8652" t="s">
        <v>9239</v>
      </c>
      <c r="B8652" t="s">
        <v>1558</v>
      </c>
      <c r="C8652" t="s">
        <v>27</v>
      </c>
      <c r="D8652" t="s">
        <v>27</v>
      </c>
      <c r="E8652" t="s">
        <v>28</v>
      </c>
      <c r="F8652" t="s">
        <v>23</v>
      </c>
      <c r="G8652" t="s">
        <v>24</v>
      </c>
      <c r="H8652">
        <v>5</v>
      </c>
      <c r="I8652">
        <v>26594.69</v>
      </c>
      <c r="J8652">
        <v>16799.310000000001</v>
      </c>
      <c r="K8652">
        <v>0.26</v>
      </c>
      <c r="L8652">
        <f>I8652-J8652-(I8652*K8652)</f>
        <v>2880.7605999999978</v>
      </c>
      <c r="M8652">
        <f t="shared" si="405"/>
        <v>8</v>
      </c>
      <c r="N8652">
        <f t="shared" si="406"/>
        <v>2024</v>
      </c>
      <c r="O8652" s="21">
        <f t="shared" si="407"/>
        <v>0.10832089413337767</v>
      </c>
    </row>
    <row r="8653" spans="1:15">
      <c r="A8653" t="s">
        <v>9240</v>
      </c>
      <c r="B8653" t="s">
        <v>1765</v>
      </c>
      <c r="C8653" t="s">
        <v>57</v>
      </c>
      <c r="D8653" t="s">
        <v>58</v>
      </c>
      <c r="E8653" t="s">
        <v>22</v>
      </c>
      <c r="F8653" t="s">
        <v>29</v>
      </c>
      <c r="G8653" t="s">
        <v>45</v>
      </c>
      <c r="H8653">
        <v>5</v>
      </c>
      <c r="I8653">
        <v>67854.210000000006</v>
      </c>
      <c r="J8653">
        <v>49969.279999999999</v>
      </c>
      <c r="K8653">
        <v>0.18</v>
      </c>
      <c r="L8653">
        <f>I8653-J8653-(I8653*K8653)</f>
        <v>5671.1722000000063</v>
      </c>
      <c r="M8653">
        <f t="shared" si="405"/>
        <v>5</v>
      </c>
      <c r="N8653">
        <f t="shared" si="406"/>
        <v>2025</v>
      </c>
      <c r="O8653" s="21">
        <f t="shared" si="407"/>
        <v>8.3578781626077528E-2</v>
      </c>
    </row>
    <row r="8654" spans="1:15">
      <c r="A8654" t="s">
        <v>9241</v>
      </c>
      <c r="B8654" t="s">
        <v>620</v>
      </c>
      <c r="C8654" t="s">
        <v>36</v>
      </c>
      <c r="D8654" t="s">
        <v>37</v>
      </c>
      <c r="E8654" t="s">
        <v>22</v>
      </c>
      <c r="F8654" t="s">
        <v>23</v>
      </c>
      <c r="G8654" t="s">
        <v>157</v>
      </c>
      <c r="H8654">
        <v>5</v>
      </c>
      <c r="I8654">
        <v>51910.09</v>
      </c>
      <c r="J8654">
        <v>43514.22</v>
      </c>
      <c r="K8654">
        <v>0.28999999999999998</v>
      </c>
      <c r="L8654">
        <f>I8654-J8654-(I8654*K8654)</f>
        <v>-6658.0561000000034</v>
      </c>
      <c r="M8654">
        <f t="shared" si="405"/>
        <v>2</v>
      </c>
      <c r="N8654">
        <f t="shared" si="406"/>
        <v>2024</v>
      </c>
      <c r="O8654" s="21">
        <f t="shared" si="407"/>
        <v>-0.12826130912121331</v>
      </c>
    </row>
    <row r="8655" spans="1:15">
      <c r="A8655" t="s">
        <v>9242</v>
      </c>
      <c r="B8655" t="s">
        <v>798</v>
      </c>
      <c r="C8655" t="s">
        <v>20</v>
      </c>
      <c r="D8655" t="s">
        <v>21</v>
      </c>
      <c r="E8655" t="s">
        <v>15</v>
      </c>
      <c r="F8655" t="s">
        <v>23</v>
      </c>
      <c r="G8655" t="s">
        <v>94</v>
      </c>
      <c r="H8655">
        <v>4</v>
      </c>
      <c r="I8655">
        <v>22620.09</v>
      </c>
      <c r="J8655">
        <v>12572.07</v>
      </c>
      <c r="K8655">
        <v>0.17</v>
      </c>
      <c r="L8655">
        <f>I8655-J8655-(I8655*K8655)</f>
        <v>6202.6046999999999</v>
      </c>
      <c r="M8655">
        <f t="shared" si="405"/>
        <v>2</v>
      </c>
      <c r="N8655">
        <f t="shared" si="406"/>
        <v>2025</v>
      </c>
      <c r="O8655" s="21">
        <f t="shared" si="407"/>
        <v>0.27420778166665116</v>
      </c>
    </row>
    <row r="8656" spans="1:15">
      <c r="A8656" t="s">
        <v>9243</v>
      </c>
      <c r="B8656" t="s">
        <v>2583</v>
      </c>
      <c r="C8656" t="s">
        <v>27</v>
      </c>
      <c r="D8656" t="s">
        <v>27</v>
      </c>
      <c r="E8656" t="s">
        <v>28</v>
      </c>
      <c r="F8656" t="s">
        <v>29</v>
      </c>
      <c r="G8656" t="s">
        <v>30</v>
      </c>
      <c r="H8656">
        <v>2</v>
      </c>
      <c r="I8656">
        <v>5153.6499999999996</v>
      </c>
      <c r="J8656">
        <v>3748.82</v>
      </c>
      <c r="K8656">
        <v>0.17</v>
      </c>
      <c r="L8656">
        <f>I8656-J8656-(I8656*K8656)</f>
        <v>528.70949999999948</v>
      </c>
      <c r="M8656">
        <f t="shared" si="405"/>
        <v>3</v>
      </c>
      <c r="N8656">
        <f t="shared" si="406"/>
        <v>2025</v>
      </c>
      <c r="O8656" s="21">
        <f t="shared" si="407"/>
        <v>0.10258932989240625</v>
      </c>
    </row>
    <row r="8657" spans="1:15">
      <c r="A8657" t="s">
        <v>9244</v>
      </c>
      <c r="B8657" t="s">
        <v>1739</v>
      </c>
      <c r="C8657" t="s">
        <v>79</v>
      </c>
      <c r="D8657" t="s">
        <v>80</v>
      </c>
      <c r="E8657" t="s">
        <v>28</v>
      </c>
      <c r="F8657" t="s">
        <v>29</v>
      </c>
      <c r="G8657" t="s">
        <v>42</v>
      </c>
      <c r="H8657">
        <v>2</v>
      </c>
      <c r="I8657">
        <v>2766.29</v>
      </c>
      <c r="J8657">
        <v>1572.68</v>
      </c>
      <c r="K8657">
        <v>0.12</v>
      </c>
      <c r="L8657">
        <f>I8657-J8657-(I8657*K8657)</f>
        <v>861.65519999999992</v>
      </c>
      <c r="M8657">
        <f t="shared" si="405"/>
        <v>11</v>
      </c>
      <c r="N8657">
        <f t="shared" si="406"/>
        <v>2024</v>
      </c>
      <c r="O8657" s="21">
        <f t="shared" si="407"/>
        <v>0.3114840454182316</v>
      </c>
    </row>
    <row r="8658" spans="1:15">
      <c r="A8658" t="s">
        <v>9245</v>
      </c>
      <c r="B8658" t="s">
        <v>1550</v>
      </c>
      <c r="C8658" t="s">
        <v>79</v>
      </c>
      <c r="D8658" t="s">
        <v>80</v>
      </c>
      <c r="E8658" t="s">
        <v>22</v>
      </c>
      <c r="F8658" t="s">
        <v>23</v>
      </c>
      <c r="G8658" t="s">
        <v>24</v>
      </c>
      <c r="H8658">
        <v>5</v>
      </c>
      <c r="I8658">
        <v>45637.87</v>
      </c>
      <c r="J8658">
        <v>30595.42</v>
      </c>
      <c r="K8658">
        <v>0.27</v>
      </c>
      <c r="L8658">
        <f>I8658-J8658-(I8658*K8658)</f>
        <v>2720.2251000000033</v>
      </c>
      <c r="M8658">
        <f t="shared" si="405"/>
        <v>7</v>
      </c>
      <c r="N8658">
        <f t="shared" si="406"/>
        <v>2024</v>
      </c>
      <c r="O8658" s="21">
        <f t="shared" si="407"/>
        <v>5.9604558670244757E-2</v>
      </c>
    </row>
    <row r="8659" spans="1:15">
      <c r="A8659" t="s">
        <v>9246</v>
      </c>
      <c r="B8659" t="s">
        <v>798</v>
      </c>
      <c r="C8659" t="s">
        <v>62</v>
      </c>
      <c r="D8659" t="s">
        <v>63</v>
      </c>
      <c r="E8659" t="s">
        <v>22</v>
      </c>
      <c r="F8659" t="s">
        <v>29</v>
      </c>
      <c r="G8659" t="s">
        <v>139</v>
      </c>
      <c r="H8659">
        <v>4</v>
      </c>
      <c r="I8659">
        <v>18099.53</v>
      </c>
      <c r="J8659">
        <v>13907.94</v>
      </c>
      <c r="K8659">
        <v>0.17</v>
      </c>
      <c r="L8659">
        <f>I8659-J8659-(I8659*K8659)</f>
        <v>1114.6698999999985</v>
      </c>
      <c r="M8659">
        <f t="shared" si="405"/>
        <v>2</v>
      </c>
      <c r="N8659">
        <f t="shared" si="406"/>
        <v>2025</v>
      </c>
      <c r="O8659" s="21">
        <f t="shared" si="407"/>
        <v>6.1585571559040403E-2</v>
      </c>
    </row>
    <row r="8660" spans="1:15">
      <c r="A8660" t="s">
        <v>9247</v>
      </c>
      <c r="B8660" t="s">
        <v>1263</v>
      </c>
      <c r="C8660" t="s">
        <v>41</v>
      </c>
      <c r="D8660" t="s">
        <v>21</v>
      </c>
      <c r="E8660" t="s">
        <v>22</v>
      </c>
      <c r="F8660" t="s">
        <v>51</v>
      </c>
      <c r="G8660" t="s">
        <v>52</v>
      </c>
      <c r="H8660">
        <v>4</v>
      </c>
      <c r="I8660">
        <v>12099.69</v>
      </c>
      <c r="J8660">
        <v>10199.26</v>
      </c>
      <c r="K8660">
        <v>0.26</v>
      </c>
      <c r="L8660">
        <f>I8660-J8660-(I8660*K8660)</f>
        <v>-1245.4893999999999</v>
      </c>
      <c r="M8660">
        <f t="shared" si="405"/>
        <v>2</v>
      </c>
      <c r="N8660">
        <f t="shared" si="406"/>
        <v>2025</v>
      </c>
      <c r="O8660" s="21">
        <f t="shared" si="407"/>
        <v>-0.10293564545868529</v>
      </c>
    </row>
    <row r="8661" spans="1:15">
      <c r="A8661" t="s">
        <v>9248</v>
      </c>
      <c r="B8661" t="s">
        <v>264</v>
      </c>
      <c r="C8661" t="s">
        <v>57</v>
      </c>
      <c r="D8661" t="s">
        <v>58</v>
      </c>
      <c r="E8661" t="s">
        <v>22</v>
      </c>
      <c r="F8661" t="s">
        <v>51</v>
      </c>
      <c r="G8661" t="s">
        <v>85</v>
      </c>
      <c r="H8661">
        <v>2</v>
      </c>
      <c r="I8661">
        <v>4277.58</v>
      </c>
      <c r="J8661">
        <v>2744.83</v>
      </c>
      <c r="K8661">
        <v>0.3</v>
      </c>
      <c r="L8661">
        <f>I8661-J8661-(I8661*K8661)</f>
        <v>249.47600000000011</v>
      </c>
      <c r="M8661">
        <f t="shared" si="405"/>
        <v>10</v>
      </c>
      <c r="N8661">
        <f t="shared" si="406"/>
        <v>2024</v>
      </c>
      <c r="O8661" s="21">
        <f t="shared" si="407"/>
        <v>5.8321761369746476E-2</v>
      </c>
    </row>
    <row r="8662" spans="1:15">
      <c r="A8662" t="s">
        <v>9249</v>
      </c>
      <c r="B8662" t="s">
        <v>114</v>
      </c>
      <c r="C8662" t="s">
        <v>20</v>
      </c>
      <c r="D8662" t="s">
        <v>21</v>
      </c>
      <c r="E8662" t="s">
        <v>28</v>
      </c>
      <c r="F8662" t="s">
        <v>29</v>
      </c>
      <c r="G8662" t="s">
        <v>45</v>
      </c>
      <c r="H8662">
        <v>1</v>
      </c>
      <c r="I8662">
        <v>4410.53</v>
      </c>
      <c r="J8662">
        <v>2686.55</v>
      </c>
      <c r="K8662">
        <v>0.13</v>
      </c>
      <c r="L8662">
        <f>I8662-J8662-(I8662*K8662)</f>
        <v>1150.6110999999996</v>
      </c>
      <c r="M8662">
        <f t="shared" si="405"/>
        <v>9</v>
      </c>
      <c r="N8662">
        <f t="shared" si="406"/>
        <v>2024</v>
      </c>
      <c r="O8662" s="21">
        <f t="shared" si="407"/>
        <v>0.26087819377716503</v>
      </c>
    </row>
    <row r="8663" spans="1:15">
      <c r="A8663" t="s">
        <v>9250</v>
      </c>
      <c r="B8663" t="s">
        <v>527</v>
      </c>
      <c r="C8663" t="s">
        <v>62</v>
      </c>
      <c r="D8663" t="s">
        <v>63</v>
      </c>
      <c r="E8663" t="s">
        <v>22</v>
      </c>
      <c r="F8663" t="s">
        <v>16</v>
      </c>
      <c r="G8663" t="s">
        <v>38</v>
      </c>
      <c r="H8663">
        <v>1</v>
      </c>
      <c r="I8663">
        <v>1013.94</v>
      </c>
      <c r="J8663">
        <v>787.96</v>
      </c>
      <c r="K8663">
        <v>0.15</v>
      </c>
      <c r="L8663">
        <f>I8663-J8663-(I8663*K8663)</f>
        <v>73.88900000000001</v>
      </c>
      <c r="M8663">
        <f t="shared" si="405"/>
        <v>1</v>
      </c>
      <c r="N8663">
        <f t="shared" si="406"/>
        <v>2024</v>
      </c>
      <c r="O8663" s="21">
        <f t="shared" si="407"/>
        <v>7.2873148312523423E-2</v>
      </c>
    </row>
    <row r="8664" spans="1:15">
      <c r="A8664" t="s">
        <v>9251</v>
      </c>
      <c r="B8664" t="s">
        <v>1280</v>
      </c>
      <c r="C8664" t="s">
        <v>57</v>
      </c>
      <c r="D8664" t="s">
        <v>58</v>
      </c>
      <c r="E8664" t="s">
        <v>22</v>
      </c>
      <c r="F8664" t="s">
        <v>23</v>
      </c>
      <c r="G8664" t="s">
        <v>94</v>
      </c>
      <c r="H8664">
        <v>5</v>
      </c>
      <c r="I8664">
        <v>29376.39</v>
      </c>
      <c r="J8664">
        <v>23961.06</v>
      </c>
      <c r="K8664">
        <v>0.19</v>
      </c>
      <c r="L8664">
        <f>I8664-J8664-(I8664*K8664)</f>
        <v>-166.18410000000222</v>
      </c>
      <c r="M8664">
        <f t="shared" si="405"/>
        <v>5</v>
      </c>
      <c r="N8664">
        <f t="shared" si="406"/>
        <v>2024</v>
      </c>
      <c r="O8664" s="21">
        <f t="shared" si="407"/>
        <v>-5.6570633764054133E-3</v>
      </c>
    </row>
    <row r="8665" spans="1:15">
      <c r="A8665" t="s">
        <v>9252</v>
      </c>
      <c r="B8665" t="s">
        <v>2350</v>
      </c>
      <c r="C8665" t="s">
        <v>62</v>
      </c>
      <c r="D8665" t="s">
        <v>63</v>
      </c>
      <c r="E8665" t="s">
        <v>15</v>
      </c>
      <c r="F8665" t="s">
        <v>23</v>
      </c>
      <c r="G8665" t="s">
        <v>157</v>
      </c>
      <c r="H8665">
        <v>1</v>
      </c>
      <c r="I8665">
        <v>4765.33</v>
      </c>
      <c r="J8665">
        <v>3989.54</v>
      </c>
      <c r="K8665">
        <v>0.05</v>
      </c>
      <c r="L8665">
        <f>I8665-J8665-(I8665*K8665)</f>
        <v>537.52350000000001</v>
      </c>
      <c r="M8665">
        <f t="shared" si="405"/>
        <v>2</v>
      </c>
      <c r="N8665">
        <f t="shared" si="406"/>
        <v>2025</v>
      </c>
      <c r="O8665" s="21">
        <f t="shared" si="407"/>
        <v>0.1127987988240059</v>
      </c>
    </row>
    <row r="8666" spans="1:15">
      <c r="A8666" t="s">
        <v>9253</v>
      </c>
      <c r="B8666" t="s">
        <v>54</v>
      </c>
      <c r="C8666" t="s">
        <v>36</v>
      </c>
      <c r="D8666" t="s">
        <v>37</v>
      </c>
      <c r="E8666" t="s">
        <v>22</v>
      </c>
      <c r="F8666" t="s">
        <v>16</v>
      </c>
      <c r="G8666" t="s">
        <v>38</v>
      </c>
      <c r="H8666">
        <v>3</v>
      </c>
      <c r="I8666">
        <v>18717.71</v>
      </c>
      <c r="J8666">
        <v>14066.28</v>
      </c>
      <c r="K8666">
        <v>0.12</v>
      </c>
      <c r="L8666">
        <f>I8666-J8666-(I8666*K8666)</f>
        <v>2405.3047999999985</v>
      </c>
      <c r="M8666">
        <f t="shared" si="405"/>
        <v>1</v>
      </c>
      <c r="N8666">
        <f t="shared" si="406"/>
        <v>2024</v>
      </c>
      <c r="O8666" s="21">
        <f t="shared" si="407"/>
        <v>0.12850422407441928</v>
      </c>
    </row>
    <row r="8667" spans="1:15">
      <c r="A8667" t="s">
        <v>9254</v>
      </c>
      <c r="B8667" t="s">
        <v>19</v>
      </c>
      <c r="C8667" t="s">
        <v>27</v>
      </c>
      <c r="D8667" t="s">
        <v>27</v>
      </c>
      <c r="E8667" t="s">
        <v>15</v>
      </c>
      <c r="F8667" t="s">
        <v>51</v>
      </c>
      <c r="G8667" t="s">
        <v>52</v>
      </c>
      <c r="H8667">
        <v>2</v>
      </c>
      <c r="I8667">
        <v>25441.63</v>
      </c>
      <c r="J8667">
        <v>16621.439999999999</v>
      </c>
      <c r="K8667">
        <v>0.21</v>
      </c>
      <c r="L8667">
        <f>I8667-J8667-(I8667*K8667)</f>
        <v>3477.4477000000024</v>
      </c>
      <c r="M8667">
        <f t="shared" si="405"/>
        <v>8</v>
      </c>
      <c r="N8667">
        <f t="shared" si="406"/>
        <v>2024</v>
      </c>
      <c r="O8667" s="21">
        <f t="shared" si="407"/>
        <v>0.13668336895081024</v>
      </c>
    </row>
    <row r="8668" spans="1:15">
      <c r="A8668" t="s">
        <v>9255</v>
      </c>
      <c r="B8668" t="s">
        <v>237</v>
      </c>
      <c r="C8668" t="s">
        <v>79</v>
      </c>
      <c r="D8668" t="s">
        <v>80</v>
      </c>
      <c r="E8668" t="s">
        <v>15</v>
      </c>
      <c r="F8668" t="s">
        <v>29</v>
      </c>
      <c r="G8668" t="s">
        <v>30</v>
      </c>
      <c r="H8668">
        <v>5</v>
      </c>
      <c r="I8668">
        <v>8031.6</v>
      </c>
      <c r="J8668">
        <v>5564.98</v>
      </c>
      <c r="K8668">
        <v>0.03</v>
      </c>
      <c r="L8668">
        <f>I8668-J8668-(I8668*K8668)</f>
        <v>2225.6720000000009</v>
      </c>
      <c r="M8668">
        <f t="shared" si="405"/>
        <v>6</v>
      </c>
      <c r="N8668">
        <f t="shared" si="406"/>
        <v>2024</v>
      </c>
      <c r="O8668" s="21">
        <f t="shared" si="407"/>
        <v>0.27711439812739691</v>
      </c>
    </row>
    <row r="8669" spans="1:15">
      <c r="A8669" t="s">
        <v>9256</v>
      </c>
      <c r="B8669" t="s">
        <v>1883</v>
      </c>
      <c r="C8669" t="s">
        <v>62</v>
      </c>
      <c r="D8669" t="s">
        <v>63</v>
      </c>
      <c r="E8669" t="s">
        <v>22</v>
      </c>
      <c r="F8669" t="s">
        <v>23</v>
      </c>
      <c r="G8669" t="s">
        <v>24</v>
      </c>
      <c r="H8669">
        <v>3</v>
      </c>
      <c r="I8669">
        <v>37055.47</v>
      </c>
      <c r="J8669">
        <v>21277.56</v>
      </c>
      <c r="K8669">
        <v>0.12</v>
      </c>
      <c r="L8669">
        <f>I8669-J8669-(I8669*K8669)</f>
        <v>11331.2536</v>
      </c>
      <c r="M8669">
        <f t="shared" si="405"/>
        <v>1</v>
      </c>
      <c r="N8669">
        <f t="shared" si="406"/>
        <v>2025</v>
      </c>
      <c r="O8669" s="21">
        <f t="shared" si="407"/>
        <v>0.30579165774985445</v>
      </c>
    </row>
    <row r="8670" spans="1:15">
      <c r="A8670" t="s">
        <v>9257</v>
      </c>
      <c r="B8670" t="s">
        <v>251</v>
      </c>
      <c r="C8670" t="s">
        <v>57</v>
      </c>
      <c r="D8670" t="s">
        <v>58</v>
      </c>
      <c r="E8670" t="s">
        <v>22</v>
      </c>
      <c r="F8670" t="s">
        <v>16</v>
      </c>
      <c r="G8670" t="s">
        <v>17</v>
      </c>
      <c r="H8670">
        <v>3</v>
      </c>
      <c r="I8670">
        <v>8164.27</v>
      </c>
      <c r="J8670">
        <v>6394.6</v>
      </c>
      <c r="K8670">
        <v>0.25</v>
      </c>
      <c r="L8670">
        <f>I8670-J8670-(I8670*K8670)</f>
        <v>-271.39750000000004</v>
      </c>
      <c r="M8670">
        <f t="shared" si="405"/>
        <v>4</v>
      </c>
      <c r="N8670">
        <f t="shared" si="406"/>
        <v>2025</v>
      </c>
      <c r="O8670" s="21">
        <f t="shared" si="407"/>
        <v>-3.3242102478237494E-2</v>
      </c>
    </row>
    <row r="8671" spans="1:15">
      <c r="A8671" t="s">
        <v>9258</v>
      </c>
      <c r="B8671" t="s">
        <v>1463</v>
      </c>
      <c r="C8671" t="s">
        <v>57</v>
      </c>
      <c r="D8671" t="s">
        <v>58</v>
      </c>
      <c r="E8671" t="s">
        <v>28</v>
      </c>
      <c r="F8671" t="s">
        <v>23</v>
      </c>
      <c r="G8671" t="s">
        <v>94</v>
      </c>
      <c r="H8671">
        <v>5</v>
      </c>
      <c r="I8671">
        <v>47710.71</v>
      </c>
      <c r="J8671">
        <v>33403.089999999997</v>
      </c>
      <c r="K8671">
        <v>0</v>
      </c>
      <c r="L8671">
        <f>I8671-J8671-(I8671*K8671)</f>
        <v>14307.620000000003</v>
      </c>
      <c r="M8671">
        <f t="shared" si="405"/>
        <v>12</v>
      </c>
      <c r="N8671">
        <f t="shared" si="406"/>
        <v>2024</v>
      </c>
      <c r="O8671" s="21">
        <f t="shared" si="407"/>
        <v>0.29988277265209434</v>
      </c>
    </row>
    <row r="8672" spans="1:15">
      <c r="A8672" t="s">
        <v>9259</v>
      </c>
      <c r="B8672" t="s">
        <v>237</v>
      </c>
      <c r="C8672" t="s">
        <v>41</v>
      </c>
      <c r="D8672" t="s">
        <v>21</v>
      </c>
      <c r="E8672" t="s">
        <v>15</v>
      </c>
      <c r="F8672" t="s">
        <v>29</v>
      </c>
      <c r="G8672" t="s">
        <v>42</v>
      </c>
      <c r="H8672">
        <v>4</v>
      </c>
      <c r="I8672">
        <v>18459.23</v>
      </c>
      <c r="J8672">
        <v>13449.84</v>
      </c>
      <c r="K8672">
        <v>0</v>
      </c>
      <c r="L8672">
        <f>I8672-J8672-(I8672*K8672)</f>
        <v>5009.3899999999994</v>
      </c>
      <c r="M8672">
        <f t="shared" si="405"/>
        <v>6</v>
      </c>
      <c r="N8672">
        <f t="shared" si="406"/>
        <v>2024</v>
      </c>
      <c r="O8672" s="21">
        <f t="shared" si="407"/>
        <v>0.27137589162711551</v>
      </c>
    </row>
    <row r="8673" spans="1:15">
      <c r="A8673" t="s">
        <v>9260</v>
      </c>
      <c r="B8673" t="s">
        <v>1295</v>
      </c>
      <c r="C8673" t="s">
        <v>62</v>
      </c>
      <c r="D8673" t="s">
        <v>63</v>
      </c>
      <c r="E8673" t="s">
        <v>28</v>
      </c>
      <c r="F8673" t="s">
        <v>51</v>
      </c>
      <c r="G8673" t="s">
        <v>85</v>
      </c>
      <c r="H8673">
        <v>3</v>
      </c>
      <c r="I8673">
        <v>9133.65</v>
      </c>
      <c r="J8673">
        <v>7761.42</v>
      </c>
      <c r="K8673">
        <v>0.16</v>
      </c>
      <c r="L8673">
        <f>I8673-J8673-(I8673*K8673)</f>
        <v>-89.154000000000451</v>
      </c>
      <c r="M8673">
        <f t="shared" si="405"/>
        <v>1</v>
      </c>
      <c r="N8673">
        <f t="shared" si="406"/>
        <v>2025</v>
      </c>
      <c r="O8673" s="21">
        <f t="shared" si="407"/>
        <v>-9.761048430802631E-3</v>
      </c>
    </row>
    <row r="8674" spans="1:15">
      <c r="A8674" t="s">
        <v>9261</v>
      </c>
      <c r="B8674" t="s">
        <v>1719</v>
      </c>
      <c r="C8674" t="s">
        <v>36</v>
      </c>
      <c r="D8674" t="s">
        <v>37</v>
      </c>
      <c r="E8674" t="s">
        <v>15</v>
      </c>
      <c r="F8674" t="s">
        <v>16</v>
      </c>
      <c r="G8674" t="s">
        <v>48</v>
      </c>
      <c r="H8674">
        <v>5</v>
      </c>
      <c r="I8674">
        <v>67111.31</v>
      </c>
      <c r="J8674">
        <v>47086.85</v>
      </c>
      <c r="K8674">
        <v>0.13</v>
      </c>
      <c r="L8674">
        <f>I8674-J8674-(I8674*K8674)</f>
        <v>11299.989699999998</v>
      </c>
      <c r="M8674">
        <f t="shared" si="405"/>
        <v>2</v>
      </c>
      <c r="N8674">
        <f t="shared" si="406"/>
        <v>2024</v>
      </c>
      <c r="O8674" s="21">
        <f t="shared" si="407"/>
        <v>0.16837683096932543</v>
      </c>
    </row>
    <row r="8675" spans="1:15">
      <c r="A8675" t="s">
        <v>9262</v>
      </c>
      <c r="B8675" t="s">
        <v>1356</v>
      </c>
      <c r="C8675" t="s">
        <v>41</v>
      </c>
      <c r="D8675" t="s">
        <v>21</v>
      </c>
      <c r="E8675" t="s">
        <v>28</v>
      </c>
      <c r="F8675" t="s">
        <v>23</v>
      </c>
      <c r="G8675" t="s">
        <v>94</v>
      </c>
      <c r="H8675">
        <v>4</v>
      </c>
      <c r="I8675">
        <v>16351.68</v>
      </c>
      <c r="J8675">
        <v>10323.58</v>
      </c>
      <c r="K8675">
        <v>0.2</v>
      </c>
      <c r="L8675">
        <f>I8675-J8675-(I8675*K8675)</f>
        <v>2757.7640000000001</v>
      </c>
      <c r="M8675">
        <f t="shared" si="405"/>
        <v>4</v>
      </c>
      <c r="N8675">
        <f t="shared" si="406"/>
        <v>2025</v>
      </c>
      <c r="O8675" s="21">
        <f t="shared" si="407"/>
        <v>0.16865325153134111</v>
      </c>
    </row>
    <row r="8676" spans="1:15">
      <c r="A8676" t="s">
        <v>9263</v>
      </c>
      <c r="B8676" t="s">
        <v>280</v>
      </c>
      <c r="C8676" t="s">
        <v>41</v>
      </c>
      <c r="D8676" t="s">
        <v>21</v>
      </c>
      <c r="E8676" t="s">
        <v>22</v>
      </c>
      <c r="F8676" t="s">
        <v>16</v>
      </c>
      <c r="G8676" t="s">
        <v>73</v>
      </c>
      <c r="H8676">
        <v>4</v>
      </c>
      <c r="I8676">
        <v>36568.78</v>
      </c>
      <c r="J8676">
        <v>24666.23</v>
      </c>
      <c r="K8676">
        <v>0.19</v>
      </c>
      <c r="L8676">
        <f>I8676-J8676-(I8676*K8676)</f>
        <v>4954.4817999999996</v>
      </c>
      <c r="M8676">
        <f t="shared" si="405"/>
        <v>11</v>
      </c>
      <c r="N8676">
        <f t="shared" si="406"/>
        <v>2024</v>
      </c>
      <c r="O8676" s="21">
        <f t="shared" si="407"/>
        <v>0.13548392371853804</v>
      </c>
    </row>
    <row r="8677" spans="1:15">
      <c r="A8677" t="s">
        <v>9264</v>
      </c>
      <c r="B8677" t="s">
        <v>547</v>
      </c>
      <c r="C8677" t="s">
        <v>13</v>
      </c>
      <c r="D8677" t="s">
        <v>14</v>
      </c>
      <c r="E8677" t="s">
        <v>28</v>
      </c>
      <c r="F8677" t="s">
        <v>29</v>
      </c>
      <c r="G8677" t="s">
        <v>139</v>
      </c>
      <c r="H8677">
        <v>5</v>
      </c>
      <c r="I8677">
        <v>63221.63</v>
      </c>
      <c r="J8677">
        <v>45579.41</v>
      </c>
      <c r="K8677">
        <v>0.14000000000000001</v>
      </c>
      <c r="L8677">
        <f>I8677-J8677-(I8677*K8677)</f>
        <v>8791.1917999999932</v>
      </c>
      <c r="M8677">
        <f t="shared" si="405"/>
        <v>1</v>
      </c>
      <c r="N8677">
        <f t="shared" si="406"/>
        <v>2025</v>
      </c>
      <c r="O8677" s="21">
        <f t="shared" si="407"/>
        <v>0.13905354544006526</v>
      </c>
    </row>
    <row r="8678" spans="1:15">
      <c r="A8678" t="s">
        <v>9265</v>
      </c>
      <c r="B8678" t="s">
        <v>1550</v>
      </c>
      <c r="C8678" t="s">
        <v>57</v>
      </c>
      <c r="D8678" t="s">
        <v>58</v>
      </c>
      <c r="E8678" t="s">
        <v>15</v>
      </c>
      <c r="F8678" t="s">
        <v>29</v>
      </c>
      <c r="G8678" t="s">
        <v>42</v>
      </c>
      <c r="H8678">
        <v>2</v>
      </c>
      <c r="I8678">
        <v>13229.17</v>
      </c>
      <c r="J8678">
        <v>11233.91</v>
      </c>
      <c r="K8678">
        <v>0.12</v>
      </c>
      <c r="L8678">
        <f>I8678-J8678-(I8678*K8678)</f>
        <v>407.75960000000032</v>
      </c>
      <c r="M8678">
        <f t="shared" si="405"/>
        <v>7</v>
      </c>
      <c r="N8678">
        <f t="shared" si="406"/>
        <v>2024</v>
      </c>
      <c r="O8678" s="21">
        <f t="shared" si="407"/>
        <v>3.0822765147019829E-2</v>
      </c>
    </row>
    <row r="8679" spans="1:15">
      <c r="A8679" t="s">
        <v>9266</v>
      </c>
      <c r="B8679" t="s">
        <v>1422</v>
      </c>
      <c r="C8679" t="s">
        <v>79</v>
      </c>
      <c r="D8679" t="s">
        <v>80</v>
      </c>
      <c r="E8679" t="s">
        <v>15</v>
      </c>
      <c r="F8679" t="s">
        <v>51</v>
      </c>
      <c r="G8679" t="s">
        <v>59</v>
      </c>
      <c r="H8679">
        <v>2</v>
      </c>
      <c r="I8679">
        <v>22273.599999999999</v>
      </c>
      <c r="J8679">
        <v>17746.689999999999</v>
      </c>
      <c r="K8679">
        <v>0.15</v>
      </c>
      <c r="L8679">
        <f>I8679-J8679-(I8679*K8679)</f>
        <v>1185.8700000000003</v>
      </c>
      <c r="M8679">
        <f t="shared" si="405"/>
        <v>8</v>
      </c>
      <c r="N8679">
        <f t="shared" si="406"/>
        <v>2024</v>
      </c>
      <c r="O8679" s="21">
        <f t="shared" si="407"/>
        <v>5.3241056676962883E-2</v>
      </c>
    </row>
    <row r="8680" spans="1:15">
      <c r="A8680" t="s">
        <v>9267</v>
      </c>
      <c r="B8680" t="s">
        <v>167</v>
      </c>
      <c r="C8680" t="s">
        <v>27</v>
      </c>
      <c r="D8680" t="s">
        <v>27</v>
      </c>
      <c r="E8680" t="s">
        <v>22</v>
      </c>
      <c r="F8680" t="s">
        <v>29</v>
      </c>
      <c r="G8680" t="s">
        <v>30</v>
      </c>
      <c r="H8680">
        <v>4</v>
      </c>
      <c r="I8680">
        <v>45884.94</v>
      </c>
      <c r="J8680">
        <v>31245.31</v>
      </c>
      <c r="K8680">
        <v>0.28999999999999998</v>
      </c>
      <c r="L8680">
        <f>I8680-J8680-(I8680*K8680)</f>
        <v>1332.997400000002</v>
      </c>
      <c r="M8680">
        <f t="shared" si="405"/>
        <v>3</v>
      </c>
      <c r="N8680">
        <f t="shared" si="406"/>
        <v>2024</v>
      </c>
      <c r="O8680" s="21">
        <f t="shared" si="407"/>
        <v>2.9050869413798992E-2</v>
      </c>
    </row>
    <row r="8681" spans="1:15">
      <c r="A8681" t="s">
        <v>9268</v>
      </c>
      <c r="B8681" t="s">
        <v>1274</v>
      </c>
      <c r="C8681" t="s">
        <v>27</v>
      </c>
      <c r="D8681" t="s">
        <v>27</v>
      </c>
      <c r="E8681" t="s">
        <v>22</v>
      </c>
      <c r="F8681" t="s">
        <v>23</v>
      </c>
      <c r="G8681" t="s">
        <v>33</v>
      </c>
      <c r="H8681">
        <v>1</v>
      </c>
      <c r="I8681">
        <v>13346.84</v>
      </c>
      <c r="J8681">
        <v>7704.15</v>
      </c>
      <c r="K8681">
        <v>0.25</v>
      </c>
      <c r="L8681">
        <f>I8681-J8681-(I8681*K8681)</f>
        <v>2305.9800000000005</v>
      </c>
      <c r="M8681">
        <f t="shared" si="405"/>
        <v>10</v>
      </c>
      <c r="N8681">
        <f t="shared" si="406"/>
        <v>2024</v>
      </c>
      <c r="O8681" s="21">
        <f t="shared" si="407"/>
        <v>0.1727734804642897</v>
      </c>
    </row>
    <row r="8682" spans="1:15">
      <c r="A8682" t="s">
        <v>9269</v>
      </c>
      <c r="B8682" t="s">
        <v>194</v>
      </c>
      <c r="C8682" t="s">
        <v>36</v>
      </c>
      <c r="D8682" t="s">
        <v>37</v>
      </c>
      <c r="E8682" t="s">
        <v>28</v>
      </c>
      <c r="F8682" t="s">
        <v>29</v>
      </c>
      <c r="G8682" t="s">
        <v>139</v>
      </c>
      <c r="H8682">
        <v>2</v>
      </c>
      <c r="I8682">
        <v>19275.16</v>
      </c>
      <c r="J8682">
        <v>12687.12</v>
      </c>
      <c r="K8682">
        <v>0.08</v>
      </c>
      <c r="L8682">
        <f>I8682-J8682-(I8682*K8682)</f>
        <v>5046.0271999999986</v>
      </c>
      <c r="M8682">
        <f t="shared" si="405"/>
        <v>5</v>
      </c>
      <c r="N8682">
        <f t="shared" si="406"/>
        <v>2024</v>
      </c>
      <c r="O8682" s="21">
        <f t="shared" si="407"/>
        <v>0.26178912133543891</v>
      </c>
    </row>
    <row r="8683" spans="1:15">
      <c r="A8683" t="s">
        <v>9270</v>
      </c>
      <c r="B8683" t="s">
        <v>379</v>
      </c>
      <c r="C8683" t="s">
        <v>27</v>
      </c>
      <c r="D8683" t="s">
        <v>27</v>
      </c>
      <c r="E8683" t="s">
        <v>22</v>
      </c>
      <c r="F8683" t="s">
        <v>16</v>
      </c>
      <c r="G8683" t="s">
        <v>48</v>
      </c>
      <c r="H8683">
        <v>2</v>
      </c>
      <c r="I8683">
        <v>6763.09</v>
      </c>
      <c r="J8683">
        <v>5708.23</v>
      </c>
      <c r="K8683">
        <v>0.06</v>
      </c>
      <c r="L8683">
        <f>I8683-J8683-(I8683*K8683)</f>
        <v>649.0746000000006</v>
      </c>
      <c r="M8683">
        <f t="shared" si="405"/>
        <v>2</v>
      </c>
      <c r="N8683">
        <f t="shared" si="406"/>
        <v>2025</v>
      </c>
      <c r="O8683" s="21">
        <f t="shared" si="407"/>
        <v>9.5973083309552371E-2</v>
      </c>
    </row>
    <row r="8684" spans="1:15">
      <c r="A8684" t="s">
        <v>9271</v>
      </c>
      <c r="B8684" t="s">
        <v>251</v>
      </c>
      <c r="C8684" t="s">
        <v>36</v>
      </c>
      <c r="D8684" t="s">
        <v>37</v>
      </c>
      <c r="E8684" t="s">
        <v>15</v>
      </c>
      <c r="F8684" t="s">
        <v>29</v>
      </c>
      <c r="G8684" t="s">
        <v>139</v>
      </c>
      <c r="H8684">
        <v>3</v>
      </c>
      <c r="I8684">
        <v>29121.25</v>
      </c>
      <c r="J8684">
        <v>20818.419999999998</v>
      </c>
      <c r="K8684">
        <v>0.1</v>
      </c>
      <c r="L8684">
        <f>I8684-J8684-(I8684*K8684)</f>
        <v>5390.7050000000017</v>
      </c>
      <c r="M8684">
        <f t="shared" si="405"/>
        <v>4</v>
      </c>
      <c r="N8684">
        <f t="shared" si="406"/>
        <v>2025</v>
      </c>
      <c r="O8684" s="21">
        <f t="shared" si="407"/>
        <v>0.18511241790788519</v>
      </c>
    </row>
    <row r="8685" spans="1:15">
      <c r="A8685" t="s">
        <v>9272</v>
      </c>
      <c r="B8685" t="s">
        <v>198</v>
      </c>
      <c r="C8685" t="s">
        <v>27</v>
      </c>
      <c r="D8685" t="s">
        <v>27</v>
      </c>
      <c r="E8685" t="s">
        <v>15</v>
      </c>
      <c r="F8685" t="s">
        <v>23</v>
      </c>
      <c r="G8685" t="s">
        <v>157</v>
      </c>
      <c r="H8685">
        <v>3</v>
      </c>
      <c r="I8685">
        <v>37672.46</v>
      </c>
      <c r="J8685">
        <v>22220.93</v>
      </c>
      <c r="K8685">
        <v>0.05</v>
      </c>
      <c r="L8685">
        <f>I8685-J8685-(I8685*K8685)</f>
        <v>13567.906999999999</v>
      </c>
      <c r="M8685">
        <f t="shared" si="405"/>
        <v>7</v>
      </c>
      <c r="N8685">
        <f t="shared" si="406"/>
        <v>2024</v>
      </c>
      <c r="O8685" s="21">
        <f t="shared" si="407"/>
        <v>0.36015452667545467</v>
      </c>
    </row>
    <row r="8686" spans="1:15">
      <c r="A8686" t="s">
        <v>9273</v>
      </c>
      <c r="B8686" t="s">
        <v>194</v>
      </c>
      <c r="C8686" t="s">
        <v>41</v>
      </c>
      <c r="D8686" t="s">
        <v>21</v>
      </c>
      <c r="E8686" t="s">
        <v>22</v>
      </c>
      <c r="F8686" t="s">
        <v>23</v>
      </c>
      <c r="G8686" t="s">
        <v>24</v>
      </c>
      <c r="H8686">
        <v>4</v>
      </c>
      <c r="I8686">
        <v>59163.46</v>
      </c>
      <c r="J8686">
        <v>43937.87</v>
      </c>
      <c r="K8686">
        <v>0.1</v>
      </c>
      <c r="L8686">
        <f>I8686-J8686-(I8686*K8686)</f>
        <v>9309.2439999999951</v>
      </c>
      <c r="M8686">
        <f t="shared" si="405"/>
        <v>5</v>
      </c>
      <c r="N8686">
        <f t="shared" si="406"/>
        <v>2024</v>
      </c>
      <c r="O8686" s="21">
        <f t="shared" si="407"/>
        <v>0.15734786302220991</v>
      </c>
    </row>
    <row r="8687" spans="1:15">
      <c r="A8687" t="s">
        <v>9274</v>
      </c>
      <c r="B8687" t="s">
        <v>2299</v>
      </c>
      <c r="C8687" t="s">
        <v>13</v>
      </c>
      <c r="D8687" t="s">
        <v>14</v>
      </c>
      <c r="E8687" t="s">
        <v>22</v>
      </c>
      <c r="F8687" t="s">
        <v>16</v>
      </c>
      <c r="G8687" t="s">
        <v>17</v>
      </c>
      <c r="H8687">
        <v>1</v>
      </c>
      <c r="I8687">
        <v>14750.21</v>
      </c>
      <c r="J8687">
        <v>9502.4</v>
      </c>
      <c r="K8687">
        <v>0.06</v>
      </c>
      <c r="L8687">
        <f>I8687-J8687-(I8687*K8687)</f>
        <v>4362.7973999999995</v>
      </c>
      <c r="M8687">
        <f t="shared" si="405"/>
        <v>10</v>
      </c>
      <c r="N8687">
        <f t="shared" si="406"/>
        <v>2024</v>
      </c>
      <c r="O8687" s="21">
        <f t="shared" si="407"/>
        <v>0.2957786634902147</v>
      </c>
    </row>
    <row r="8688" spans="1:15">
      <c r="A8688" t="s">
        <v>9275</v>
      </c>
      <c r="B8688" t="s">
        <v>1153</v>
      </c>
      <c r="C8688" t="s">
        <v>36</v>
      </c>
      <c r="D8688" t="s">
        <v>37</v>
      </c>
      <c r="E8688" t="s">
        <v>22</v>
      </c>
      <c r="F8688" t="s">
        <v>16</v>
      </c>
      <c r="G8688" t="s">
        <v>17</v>
      </c>
      <c r="H8688">
        <v>1</v>
      </c>
      <c r="I8688">
        <v>14394.76</v>
      </c>
      <c r="J8688">
        <v>8345.98</v>
      </c>
      <c r="K8688">
        <v>0.04</v>
      </c>
      <c r="L8688">
        <f>I8688-J8688-(I8688*K8688)</f>
        <v>5472.9896000000008</v>
      </c>
      <c r="M8688">
        <f t="shared" si="405"/>
        <v>9</v>
      </c>
      <c r="N8688">
        <f t="shared" si="406"/>
        <v>2024</v>
      </c>
      <c r="O8688" s="21">
        <f t="shared" si="407"/>
        <v>0.38020707535241993</v>
      </c>
    </row>
    <row r="8689" spans="1:15">
      <c r="A8689" t="s">
        <v>9276</v>
      </c>
      <c r="B8689" t="s">
        <v>54</v>
      </c>
      <c r="C8689" t="s">
        <v>27</v>
      </c>
      <c r="D8689" t="s">
        <v>27</v>
      </c>
      <c r="E8689" t="s">
        <v>22</v>
      </c>
      <c r="F8689" t="s">
        <v>16</v>
      </c>
      <c r="G8689" t="s">
        <v>38</v>
      </c>
      <c r="H8689">
        <v>3</v>
      </c>
      <c r="I8689">
        <v>25614.799999999999</v>
      </c>
      <c r="J8689">
        <v>17018.2</v>
      </c>
      <c r="K8689">
        <v>0.22</v>
      </c>
      <c r="L8689">
        <f>I8689-J8689-(I8689*K8689)</f>
        <v>2961.3439999999982</v>
      </c>
      <c r="M8689">
        <f t="shared" si="405"/>
        <v>1</v>
      </c>
      <c r="N8689">
        <f t="shared" si="406"/>
        <v>2024</v>
      </c>
      <c r="O8689" s="21">
        <f t="shared" si="407"/>
        <v>0.11561066258569258</v>
      </c>
    </row>
    <row r="8690" spans="1:15">
      <c r="A8690" t="s">
        <v>9277</v>
      </c>
      <c r="B8690" t="s">
        <v>2496</v>
      </c>
      <c r="C8690" t="s">
        <v>27</v>
      </c>
      <c r="D8690" t="s">
        <v>27</v>
      </c>
      <c r="E8690" t="s">
        <v>22</v>
      </c>
      <c r="F8690" t="s">
        <v>29</v>
      </c>
      <c r="G8690" t="s">
        <v>42</v>
      </c>
      <c r="H8690">
        <v>1</v>
      </c>
      <c r="I8690">
        <v>8803.7900000000009</v>
      </c>
      <c r="J8690">
        <v>6042.01</v>
      </c>
      <c r="K8690">
        <v>0.28999999999999998</v>
      </c>
      <c r="L8690">
        <f>I8690-J8690-(I8690*K8690)</f>
        <v>208.68090000000075</v>
      </c>
      <c r="M8690">
        <f t="shared" si="405"/>
        <v>9</v>
      </c>
      <c r="N8690">
        <f t="shared" si="406"/>
        <v>2024</v>
      </c>
      <c r="O8690" s="21">
        <f t="shared" si="407"/>
        <v>2.3703529956984517E-2</v>
      </c>
    </row>
    <row r="8691" spans="1:15">
      <c r="A8691" t="s">
        <v>9278</v>
      </c>
      <c r="B8691" t="s">
        <v>191</v>
      </c>
      <c r="C8691" t="s">
        <v>41</v>
      </c>
      <c r="D8691" t="s">
        <v>21</v>
      </c>
      <c r="E8691" t="s">
        <v>15</v>
      </c>
      <c r="F8691" t="s">
        <v>16</v>
      </c>
      <c r="G8691" t="s">
        <v>17</v>
      </c>
      <c r="H8691">
        <v>1</v>
      </c>
      <c r="I8691">
        <v>7115.36</v>
      </c>
      <c r="J8691">
        <v>4211.6499999999996</v>
      </c>
      <c r="K8691">
        <v>0.28999999999999998</v>
      </c>
      <c r="L8691">
        <f>I8691-J8691-(I8691*K8691)</f>
        <v>840.25560000000041</v>
      </c>
      <c r="M8691">
        <f t="shared" si="405"/>
        <v>3</v>
      </c>
      <c r="N8691">
        <f t="shared" si="406"/>
        <v>2024</v>
      </c>
      <c r="O8691" s="21">
        <f t="shared" si="407"/>
        <v>0.11809038474511485</v>
      </c>
    </row>
    <row r="8692" spans="1:15">
      <c r="A8692" t="s">
        <v>9279</v>
      </c>
      <c r="B8692" t="s">
        <v>1358</v>
      </c>
      <c r="C8692" t="s">
        <v>62</v>
      </c>
      <c r="D8692" t="s">
        <v>63</v>
      </c>
      <c r="E8692" t="s">
        <v>15</v>
      </c>
      <c r="F8692" t="s">
        <v>16</v>
      </c>
      <c r="G8692" t="s">
        <v>48</v>
      </c>
      <c r="H8692">
        <v>4</v>
      </c>
      <c r="I8692">
        <v>35496.17</v>
      </c>
      <c r="J8692">
        <v>26699.08</v>
      </c>
      <c r="K8692">
        <v>0.13</v>
      </c>
      <c r="L8692">
        <f>I8692-J8692-(I8692*K8692)</f>
        <v>4182.5878999999968</v>
      </c>
      <c r="M8692">
        <f t="shared" si="405"/>
        <v>10</v>
      </c>
      <c r="N8692">
        <f t="shared" si="406"/>
        <v>2024</v>
      </c>
      <c r="O8692" s="21">
        <f t="shared" si="407"/>
        <v>0.11783209005365923</v>
      </c>
    </row>
    <row r="8693" spans="1:15">
      <c r="A8693" t="s">
        <v>9280</v>
      </c>
      <c r="B8693" t="s">
        <v>467</v>
      </c>
      <c r="C8693" t="s">
        <v>36</v>
      </c>
      <c r="D8693" t="s">
        <v>37</v>
      </c>
      <c r="E8693" t="s">
        <v>28</v>
      </c>
      <c r="F8693" t="s">
        <v>23</v>
      </c>
      <c r="G8693" t="s">
        <v>24</v>
      </c>
      <c r="H8693">
        <v>3</v>
      </c>
      <c r="I8693">
        <v>38104.39</v>
      </c>
      <c r="J8693">
        <v>21518.16</v>
      </c>
      <c r="K8693">
        <v>0.1</v>
      </c>
      <c r="L8693">
        <f>I8693-J8693-(I8693*K8693)</f>
        <v>12775.790999999999</v>
      </c>
      <c r="M8693">
        <f t="shared" si="405"/>
        <v>5</v>
      </c>
      <c r="N8693">
        <f t="shared" si="406"/>
        <v>2024</v>
      </c>
      <c r="O8693" s="21">
        <f t="shared" si="407"/>
        <v>0.33528396596822568</v>
      </c>
    </row>
    <row r="8694" spans="1:15">
      <c r="A8694" t="s">
        <v>9281</v>
      </c>
      <c r="B8694" t="s">
        <v>464</v>
      </c>
      <c r="C8694" t="s">
        <v>13</v>
      </c>
      <c r="D8694" t="s">
        <v>14</v>
      </c>
      <c r="E8694" t="s">
        <v>28</v>
      </c>
      <c r="F8694" t="s">
        <v>16</v>
      </c>
      <c r="G8694" t="s">
        <v>73</v>
      </c>
      <c r="H8694">
        <v>5</v>
      </c>
      <c r="I8694">
        <v>14578.65</v>
      </c>
      <c r="J8694">
        <v>10483.48</v>
      </c>
      <c r="K8694">
        <v>0.17</v>
      </c>
      <c r="L8694">
        <f>I8694-J8694-(I8694*K8694)</f>
        <v>1616.7995000000001</v>
      </c>
      <c r="M8694">
        <f t="shared" si="405"/>
        <v>1</v>
      </c>
      <c r="N8694">
        <f t="shared" si="406"/>
        <v>2024</v>
      </c>
      <c r="O8694" s="21">
        <f t="shared" si="407"/>
        <v>0.11090186677092873</v>
      </c>
    </row>
    <row r="8695" spans="1:15">
      <c r="A8695" t="s">
        <v>9282</v>
      </c>
      <c r="B8695" t="s">
        <v>196</v>
      </c>
      <c r="C8695" t="s">
        <v>62</v>
      </c>
      <c r="D8695" t="s">
        <v>63</v>
      </c>
      <c r="E8695" t="s">
        <v>15</v>
      </c>
      <c r="F8695" t="s">
        <v>29</v>
      </c>
      <c r="G8695" t="s">
        <v>45</v>
      </c>
      <c r="H8695">
        <v>1</v>
      </c>
      <c r="I8695">
        <v>8705.64</v>
      </c>
      <c r="J8695">
        <v>5774.73</v>
      </c>
      <c r="K8695">
        <v>0.09</v>
      </c>
      <c r="L8695">
        <f>I8695-J8695-(I8695*K8695)</f>
        <v>2147.4023999999999</v>
      </c>
      <c r="M8695">
        <f t="shared" si="405"/>
        <v>8</v>
      </c>
      <c r="N8695">
        <f t="shared" si="406"/>
        <v>2024</v>
      </c>
      <c r="O8695" s="21">
        <f t="shared" si="407"/>
        <v>0.24666795318896717</v>
      </c>
    </row>
    <row r="8696" spans="1:15">
      <c r="A8696" t="s">
        <v>9283</v>
      </c>
      <c r="B8696" t="s">
        <v>688</v>
      </c>
      <c r="C8696" t="s">
        <v>79</v>
      </c>
      <c r="D8696" t="s">
        <v>80</v>
      </c>
      <c r="E8696" t="s">
        <v>22</v>
      </c>
      <c r="F8696" t="s">
        <v>23</v>
      </c>
      <c r="G8696" t="s">
        <v>94</v>
      </c>
      <c r="H8696">
        <v>1</v>
      </c>
      <c r="I8696">
        <v>4921.32</v>
      </c>
      <c r="J8696">
        <v>3274.08</v>
      </c>
      <c r="K8696">
        <v>0.19</v>
      </c>
      <c r="L8696">
        <f>I8696-J8696-(I8696*K8696)</f>
        <v>712.1891999999998</v>
      </c>
      <c r="M8696">
        <f t="shared" si="405"/>
        <v>2</v>
      </c>
      <c r="N8696">
        <f t="shared" si="406"/>
        <v>2024</v>
      </c>
      <c r="O8696" s="21">
        <f t="shared" si="407"/>
        <v>0.14471507644290554</v>
      </c>
    </row>
    <row r="8697" spans="1:15">
      <c r="A8697" t="s">
        <v>9284</v>
      </c>
      <c r="B8697" t="s">
        <v>433</v>
      </c>
      <c r="C8697" t="s">
        <v>36</v>
      </c>
      <c r="D8697" t="s">
        <v>37</v>
      </c>
      <c r="E8697" t="s">
        <v>15</v>
      </c>
      <c r="F8697" t="s">
        <v>16</v>
      </c>
      <c r="G8697" t="s">
        <v>48</v>
      </c>
      <c r="H8697">
        <v>3</v>
      </c>
      <c r="I8697">
        <v>37688.080000000002</v>
      </c>
      <c r="J8697">
        <v>31776.13</v>
      </c>
      <c r="K8697">
        <v>0.28999999999999998</v>
      </c>
      <c r="L8697">
        <f>I8697-J8697-(I8697*K8697)</f>
        <v>-5017.5931999999993</v>
      </c>
      <c r="M8697">
        <f t="shared" si="405"/>
        <v>11</v>
      </c>
      <c r="N8697">
        <f t="shared" si="406"/>
        <v>2024</v>
      </c>
      <c r="O8697" s="21">
        <f t="shared" si="407"/>
        <v>-0.13313475242039391</v>
      </c>
    </row>
    <row r="8698" spans="1:15">
      <c r="A8698" t="s">
        <v>9285</v>
      </c>
      <c r="B8698" t="s">
        <v>461</v>
      </c>
      <c r="C8698" t="s">
        <v>13</v>
      </c>
      <c r="D8698" t="s">
        <v>14</v>
      </c>
      <c r="E8698" t="s">
        <v>22</v>
      </c>
      <c r="F8698" t="s">
        <v>23</v>
      </c>
      <c r="G8698" t="s">
        <v>157</v>
      </c>
      <c r="H8698">
        <v>4</v>
      </c>
      <c r="I8698">
        <v>9202.7900000000009</v>
      </c>
      <c r="J8698">
        <v>5182.99</v>
      </c>
      <c r="K8698">
        <v>7.0000000000000007E-2</v>
      </c>
      <c r="L8698">
        <f>I8698-J8698-(I8698*K8698)</f>
        <v>3375.6047000000008</v>
      </c>
      <c r="M8698">
        <f t="shared" si="405"/>
        <v>7</v>
      </c>
      <c r="N8698">
        <f t="shared" si="406"/>
        <v>2024</v>
      </c>
      <c r="O8698" s="21">
        <f t="shared" si="407"/>
        <v>0.36680231755804493</v>
      </c>
    </row>
    <row r="8699" spans="1:15">
      <c r="A8699" t="s">
        <v>9286</v>
      </c>
      <c r="B8699" t="s">
        <v>1079</v>
      </c>
      <c r="C8699" t="s">
        <v>20</v>
      </c>
      <c r="D8699" t="s">
        <v>21</v>
      </c>
      <c r="E8699" t="s">
        <v>22</v>
      </c>
      <c r="F8699" t="s">
        <v>23</v>
      </c>
      <c r="G8699" t="s">
        <v>157</v>
      </c>
      <c r="H8699">
        <v>5</v>
      </c>
      <c r="I8699">
        <v>59272.36</v>
      </c>
      <c r="J8699">
        <v>38574.58</v>
      </c>
      <c r="K8699">
        <v>0.01</v>
      </c>
      <c r="L8699">
        <f>I8699-J8699-(I8699*K8699)</f>
        <v>20105.056399999998</v>
      </c>
      <c r="M8699">
        <f t="shared" si="405"/>
        <v>1</v>
      </c>
      <c r="N8699">
        <f t="shared" si="406"/>
        <v>2025</v>
      </c>
      <c r="O8699" s="21">
        <f t="shared" si="407"/>
        <v>0.33919783858783414</v>
      </c>
    </row>
    <row r="8700" spans="1:15">
      <c r="A8700" t="s">
        <v>9287</v>
      </c>
      <c r="B8700" t="s">
        <v>547</v>
      </c>
      <c r="C8700" t="s">
        <v>20</v>
      </c>
      <c r="D8700" t="s">
        <v>21</v>
      </c>
      <c r="E8700" t="s">
        <v>22</v>
      </c>
      <c r="F8700" t="s">
        <v>23</v>
      </c>
      <c r="G8700" t="s">
        <v>157</v>
      </c>
      <c r="H8700">
        <v>1</v>
      </c>
      <c r="I8700">
        <v>10548.37</v>
      </c>
      <c r="J8700">
        <v>8793.94</v>
      </c>
      <c r="K8700">
        <v>0.26</v>
      </c>
      <c r="L8700">
        <f>I8700-J8700-(I8700*K8700)</f>
        <v>-988.14620000000014</v>
      </c>
      <c r="M8700">
        <f t="shared" si="405"/>
        <v>1</v>
      </c>
      <c r="N8700">
        <f t="shared" si="406"/>
        <v>2025</v>
      </c>
      <c r="O8700" s="21">
        <f t="shared" si="407"/>
        <v>-9.3677620333757733E-2</v>
      </c>
    </row>
    <row r="8701" spans="1:15">
      <c r="A8701" t="s">
        <v>9288</v>
      </c>
      <c r="B8701" t="s">
        <v>955</v>
      </c>
      <c r="C8701" t="s">
        <v>57</v>
      </c>
      <c r="D8701" t="s">
        <v>58</v>
      </c>
      <c r="E8701" t="s">
        <v>28</v>
      </c>
      <c r="F8701" t="s">
        <v>23</v>
      </c>
      <c r="G8701" t="s">
        <v>33</v>
      </c>
      <c r="H8701">
        <v>3</v>
      </c>
      <c r="I8701">
        <v>28439.31</v>
      </c>
      <c r="J8701">
        <v>15980.29</v>
      </c>
      <c r="K8701">
        <v>0.28000000000000003</v>
      </c>
      <c r="L8701">
        <f>I8701-J8701-(I8701*K8701)</f>
        <v>4496.0131999999994</v>
      </c>
      <c r="M8701">
        <f t="shared" si="405"/>
        <v>4</v>
      </c>
      <c r="N8701">
        <f t="shared" si="406"/>
        <v>2025</v>
      </c>
      <c r="O8701" s="21">
        <f t="shared" si="407"/>
        <v>0.15809150081348666</v>
      </c>
    </row>
    <row r="8702" spans="1:15">
      <c r="A8702" t="s">
        <v>9289</v>
      </c>
      <c r="B8702" t="s">
        <v>658</v>
      </c>
      <c r="C8702" t="s">
        <v>79</v>
      </c>
      <c r="D8702" t="s">
        <v>80</v>
      </c>
      <c r="E8702" t="s">
        <v>15</v>
      </c>
      <c r="F8702" t="s">
        <v>16</v>
      </c>
      <c r="G8702" t="s">
        <v>48</v>
      </c>
      <c r="H8702">
        <v>1</v>
      </c>
      <c r="I8702">
        <v>7050.86</v>
      </c>
      <c r="J8702">
        <v>4422.37</v>
      </c>
      <c r="K8702">
        <v>0.05</v>
      </c>
      <c r="L8702">
        <f>I8702-J8702-(I8702*K8702)</f>
        <v>2275.9469999999997</v>
      </c>
      <c r="M8702">
        <f t="shared" si="405"/>
        <v>7</v>
      </c>
      <c r="N8702">
        <f t="shared" si="406"/>
        <v>2024</v>
      </c>
      <c r="O8702" s="21">
        <f t="shared" si="407"/>
        <v>0.32278998590242891</v>
      </c>
    </row>
    <row r="8703" spans="1:15">
      <c r="A8703" t="s">
        <v>9290</v>
      </c>
      <c r="B8703" t="s">
        <v>2036</v>
      </c>
      <c r="C8703" t="s">
        <v>79</v>
      </c>
      <c r="D8703" t="s">
        <v>80</v>
      </c>
      <c r="E8703" t="s">
        <v>28</v>
      </c>
      <c r="F8703" t="s">
        <v>51</v>
      </c>
      <c r="G8703" t="s">
        <v>64</v>
      </c>
      <c r="H8703">
        <v>3</v>
      </c>
      <c r="I8703">
        <v>23538.2</v>
      </c>
      <c r="J8703">
        <v>18602.96</v>
      </c>
      <c r="K8703">
        <v>0.1</v>
      </c>
      <c r="L8703">
        <f>I8703-J8703-(I8703*K8703)</f>
        <v>2581.4200000000014</v>
      </c>
      <c r="M8703">
        <f t="shared" si="405"/>
        <v>4</v>
      </c>
      <c r="N8703">
        <f t="shared" si="406"/>
        <v>2025</v>
      </c>
      <c r="O8703" s="21">
        <f t="shared" si="407"/>
        <v>0.10966938848340151</v>
      </c>
    </row>
    <row r="8704" spans="1:15">
      <c r="A8704" t="s">
        <v>9291</v>
      </c>
      <c r="B8704" t="s">
        <v>551</v>
      </c>
      <c r="C8704" t="s">
        <v>62</v>
      </c>
      <c r="D8704" t="s">
        <v>63</v>
      </c>
      <c r="E8704" t="s">
        <v>22</v>
      </c>
      <c r="F8704" t="s">
        <v>23</v>
      </c>
      <c r="G8704" t="s">
        <v>157</v>
      </c>
      <c r="H8704">
        <v>4</v>
      </c>
      <c r="I8704">
        <v>54434.65</v>
      </c>
      <c r="J8704">
        <v>32128.93</v>
      </c>
      <c r="K8704">
        <v>0.3</v>
      </c>
      <c r="L8704">
        <f>I8704-J8704-(I8704*K8704)</f>
        <v>5975.3250000000007</v>
      </c>
      <c r="M8704">
        <f t="shared" si="405"/>
        <v>9</v>
      </c>
      <c r="N8704">
        <f t="shared" si="406"/>
        <v>2024</v>
      </c>
      <c r="O8704" s="21">
        <f t="shared" si="407"/>
        <v>0.10977061485652981</v>
      </c>
    </row>
    <row r="8705" spans="1:15">
      <c r="A8705" t="s">
        <v>9292</v>
      </c>
      <c r="B8705" t="s">
        <v>566</v>
      </c>
      <c r="C8705" t="s">
        <v>27</v>
      </c>
      <c r="D8705" t="s">
        <v>27</v>
      </c>
      <c r="E8705" t="s">
        <v>22</v>
      </c>
      <c r="F8705" t="s">
        <v>16</v>
      </c>
      <c r="G8705" t="s">
        <v>38</v>
      </c>
      <c r="H8705">
        <v>3</v>
      </c>
      <c r="I8705">
        <v>43000.43</v>
      </c>
      <c r="J8705">
        <v>26209.52</v>
      </c>
      <c r="K8705">
        <v>0.28999999999999998</v>
      </c>
      <c r="L8705">
        <f>I8705-J8705-(I8705*K8705)</f>
        <v>4320.7853000000014</v>
      </c>
      <c r="M8705">
        <f t="shared" si="405"/>
        <v>6</v>
      </c>
      <c r="N8705">
        <f t="shared" si="406"/>
        <v>2025</v>
      </c>
      <c r="O8705" s="21">
        <f t="shared" si="407"/>
        <v>0.10048237424602502</v>
      </c>
    </row>
    <row r="8706" spans="1:15">
      <c r="A8706" t="s">
        <v>9293</v>
      </c>
      <c r="B8706" t="s">
        <v>962</v>
      </c>
      <c r="C8706" t="s">
        <v>36</v>
      </c>
      <c r="D8706" t="s">
        <v>37</v>
      </c>
      <c r="E8706" t="s">
        <v>22</v>
      </c>
      <c r="F8706" t="s">
        <v>29</v>
      </c>
      <c r="G8706" t="s">
        <v>30</v>
      </c>
      <c r="H8706">
        <v>1</v>
      </c>
      <c r="I8706">
        <v>11862.56</v>
      </c>
      <c r="J8706">
        <v>7595.98</v>
      </c>
      <c r="K8706">
        <v>0.04</v>
      </c>
      <c r="L8706">
        <f>I8706-J8706-(I8706*K8706)</f>
        <v>3792.0776000000001</v>
      </c>
      <c r="M8706">
        <f t="shared" si="405"/>
        <v>6</v>
      </c>
      <c r="N8706">
        <f t="shared" si="406"/>
        <v>2025</v>
      </c>
      <c r="O8706" s="21">
        <f t="shared" si="407"/>
        <v>0.31966772770801583</v>
      </c>
    </row>
    <row r="8707" spans="1:15">
      <c r="A8707" t="s">
        <v>9294</v>
      </c>
      <c r="B8707" t="s">
        <v>114</v>
      </c>
      <c r="C8707" t="s">
        <v>62</v>
      </c>
      <c r="D8707" t="s">
        <v>63</v>
      </c>
      <c r="E8707" t="s">
        <v>28</v>
      </c>
      <c r="F8707" t="s">
        <v>23</v>
      </c>
      <c r="G8707" t="s">
        <v>33</v>
      </c>
      <c r="H8707">
        <v>4</v>
      </c>
      <c r="I8707">
        <v>50904.49</v>
      </c>
      <c r="J8707">
        <v>35051.5</v>
      </c>
      <c r="K8707">
        <v>0.1</v>
      </c>
      <c r="L8707">
        <f>I8707-J8707-(I8707*K8707)</f>
        <v>10762.540999999997</v>
      </c>
      <c r="M8707">
        <f t="shared" ref="M8707:M8770" si="408">MONTH(B8707)</f>
        <v>9</v>
      </c>
      <c r="N8707">
        <f t="shared" ref="N8707:N8770" si="409">YEAR(B8707)</f>
        <v>2024</v>
      </c>
      <c r="O8707" s="21">
        <f t="shared" ref="O8707:O8770" si="410">L8707/I8707</f>
        <v>0.21142616299662365</v>
      </c>
    </row>
    <row r="8708" spans="1:15">
      <c r="A8708" t="s">
        <v>9295</v>
      </c>
      <c r="B8708" t="s">
        <v>75</v>
      </c>
      <c r="C8708" t="s">
        <v>41</v>
      </c>
      <c r="D8708" t="s">
        <v>21</v>
      </c>
      <c r="E8708" t="s">
        <v>15</v>
      </c>
      <c r="F8708" t="s">
        <v>16</v>
      </c>
      <c r="G8708" t="s">
        <v>38</v>
      </c>
      <c r="H8708">
        <v>1</v>
      </c>
      <c r="I8708">
        <v>5061.93</v>
      </c>
      <c r="J8708">
        <v>3967.79</v>
      </c>
      <c r="K8708">
        <v>0.27</v>
      </c>
      <c r="L8708">
        <f>I8708-J8708-(I8708*K8708)</f>
        <v>-272.58109999999988</v>
      </c>
      <c r="M8708">
        <f t="shared" si="408"/>
        <v>4</v>
      </c>
      <c r="N8708">
        <f t="shared" si="409"/>
        <v>2024</v>
      </c>
      <c r="O8708" s="21">
        <f t="shared" si="410"/>
        <v>-5.384924327282279E-2</v>
      </c>
    </row>
    <row r="8709" spans="1:15">
      <c r="A8709" t="s">
        <v>9296</v>
      </c>
      <c r="B8709" t="s">
        <v>676</v>
      </c>
      <c r="C8709" t="s">
        <v>57</v>
      </c>
      <c r="D8709" t="s">
        <v>58</v>
      </c>
      <c r="E8709" t="s">
        <v>15</v>
      </c>
      <c r="F8709" t="s">
        <v>23</v>
      </c>
      <c r="G8709" t="s">
        <v>24</v>
      </c>
      <c r="H8709">
        <v>3</v>
      </c>
      <c r="I8709">
        <v>24265.59</v>
      </c>
      <c r="J8709">
        <v>19777.78</v>
      </c>
      <c r="K8709">
        <v>0.06</v>
      </c>
      <c r="L8709">
        <f>I8709-J8709-(I8709*K8709)</f>
        <v>3031.8746000000015</v>
      </c>
      <c r="M8709">
        <f t="shared" si="408"/>
        <v>3</v>
      </c>
      <c r="N8709">
        <f t="shared" si="409"/>
        <v>2024</v>
      </c>
      <c r="O8709" s="21">
        <f t="shared" si="410"/>
        <v>0.12494543095799449</v>
      </c>
    </row>
    <row r="8710" spans="1:15">
      <c r="A8710" t="s">
        <v>9297</v>
      </c>
      <c r="B8710" t="s">
        <v>429</v>
      </c>
      <c r="C8710" t="s">
        <v>13</v>
      </c>
      <c r="D8710" t="s">
        <v>14</v>
      </c>
      <c r="E8710" t="s">
        <v>22</v>
      </c>
      <c r="F8710" t="s">
        <v>51</v>
      </c>
      <c r="G8710" t="s">
        <v>85</v>
      </c>
      <c r="H8710">
        <v>5</v>
      </c>
      <c r="I8710">
        <v>51417.13</v>
      </c>
      <c r="J8710">
        <v>32029.64</v>
      </c>
      <c r="K8710">
        <v>0.03</v>
      </c>
      <c r="L8710">
        <f>I8710-J8710-(I8710*K8710)</f>
        <v>17844.9761</v>
      </c>
      <c r="M8710">
        <f t="shared" si="408"/>
        <v>4</v>
      </c>
      <c r="N8710">
        <f t="shared" si="409"/>
        <v>2025</v>
      </c>
      <c r="O8710" s="21">
        <f t="shared" si="410"/>
        <v>0.34706285823421107</v>
      </c>
    </row>
    <row r="8711" spans="1:15">
      <c r="A8711" t="s">
        <v>9298</v>
      </c>
      <c r="B8711" t="s">
        <v>280</v>
      </c>
      <c r="C8711" t="s">
        <v>79</v>
      </c>
      <c r="D8711" t="s">
        <v>80</v>
      </c>
      <c r="E8711" t="s">
        <v>22</v>
      </c>
      <c r="F8711" t="s">
        <v>16</v>
      </c>
      <c r="G8711" t="s">
        <v>73</v>
      </c>
      <c r="H8711">
        <v>3</v>
      </c>
      <c r="I8711">
        <v>32475.02</v>
      </c>
      <c r="J8711">
        <v>21223.32</v>
      </c>
      <c r="K8711">
        <v>0.19</v>
      </c>
      <c r="L8711">
        <f>I8711-J8711-(I8711*K8711)</f>
        <v>5081.4462000000003</v>
      </c>
      <c r="M8711">
        <f t="shared" si="408"/>
        <v>11</v>
      </c>
      <c r="N8711">
        <f t="shared" si="409"/>
        <v>2024</v>
      </c>
      <c r="O8711" s="21">
        <f t="shared" si="410"/>
        <v>0.15647245790764719</v>
      </c>
    </row>
    <row r="8712" spans="1:15">
      <c r="A8712" t="s">
        <v>9299</v>
      </c>
      <c r="B8712" t="s">
        <v>50</v>
      </c>
      <c r="C8712" t="s">
        <v>36</v>
      </c>
      <c r="D8712" t="s">
        <v>37</v>
      </c>
      <c r="E8712" t="s">
        <v>22</v>
      </c>
      <c r="F8712" t="s">
        <v>23</v>
      </c>
      <c r="G8712" t="s">
        <v>94</v>
      </c>
      <c r="H8712">
        <v>4</v>
      </c>
      <c r="I8712">
        <v>10678.09</v>
      </c>
      <c r="J8712">
        <v>6575.17</v>
      </c>
      <c r="K8712">
        <v>0.12</v>
      </c>
      <c r="L8712">
        <f>I8712-J8712-(I8712*K8712)</f>
        <v>2821.5492000000004</v>
      </c>
      <c r="M8712">
        <f t="shared" si="408"/>
        <v>10</v>
      </c>
      <c r="N8712">
        <f t="shared" si="409"/>
        <v>2024</v>
      </c>
      <c r="O8712" s="21">
        <f t="shared" si="410"/>
        <v>0.26423725591374492</v>
      </c>
    </row>
    <row r="8713" spans="1:15">
      <c r="A8713" t="s">
        <v>9300</v>
      </c>
      <c r="B8713" t="s">
        <v>212</v>
      </c>
      <c r="C8713" t="s">
        <v>27</v>
      </c>
      <c r="D8713" t="s">
        <v>27</v>
      </c>
      <c r="E8713" t="s">
        <v>15</v>
      </c>
      <c r="F8713" t="s">
        <v>51</v>
      </c>
      <c r="G8713" t="s">
        <v>52</v>
      </c>
      <c r="H8713">
        <v>3</v>
      </c>
      <c r="I8713">
        <v>25758.639999999999</v>
      </c>
      <c r="J8713">
        <v>19192.86</v>
      </c>
      <c r="K8713">
        <v>0.13</v>
      </c>
      <c r="L8713">
        <f>I8713-J8713-(I8713*K8713)</f>
        <v>3217.1567999999988</v>
      </c>
      <c r="M8713">
        <f t="shared" si="408"/>
        <v>2</v>
      </c>
      <c r="N8713">
        <f t="shared" si="409"/>
        <v>2025</v>
      </c>
      <c r="O8713" s="21">
        <f t="shared" si="410"/>
        <v>0.12489622122907106</v>
      </c>
    </row>
    <row r="8714" spans="1:15">
      <c r="A8714" t="s">
        <v>9301</v>
      </c>
      <c r="B8714" t="s">
        <v>737</v>
      </c>
      <c r="C8714" t="s">
        <v>20</v>
      </c>
      <c r="D8714" t="s">
        <v>21</v>
      </c>
      <c r="E8714" t="s">
        <v>28</v>
      </c>
      <c r="F8714" t="s">
        <v>51</v>
      </c>
      <c r="G8714" t="s">
        <v>85</v>
      </c>
      <c r="H8714">
        <v>3</v>
      </c>
      <c r="I8714">
        <v>6945.09</v>
      </c>
      <c r="J8714">
        <v>5348.02</v>
      </c>
      <c r="K8714">
        <v>0.28999999999999998</v>
      </c>
      <c r="L8714">
        <f>I8714-J8714-(I8714*K8714)</f>
        <v>-417.00610000000029</v>
      </c>
      <c r="M8714">
        <f t="shared" si="408"/>
        <v>7</v>
      </c>
      <c r="N8714">
        <f t="shared" si="409"/>
        <v>2024</v>
      </c>
      <c r="O8714" s="21">
        <f t="shared" si="410"/>
        <v>-6.0043296775131823E-2</v>
      </c>
    </row>
    <row r="8715" spans="1:15">
      <c r="A8715" t="s">
        <v>9302</v>
      </c>
      <c r="B8715" t="s">
        <v>3281</v>
      </c>
      <c r="C8715" t="s">
        <v>20</v>
      </c>
      <c r="D8715" t="s">
        <v>21</v>
      </c>
      <c r="E8715" t="s">
        <v>28</v>
      </c>
      <c r="F8715" t="s">
        <v>51</v>
      </c>
      <c r="G8715" t="s">
        <v>64</v>
      </c>
      <c r="H8715">
        <v>4</v>
      </c>
      <c r="I8715">
        <v>42412.99</v>
      </c>
      <c r="J8715">
        <v>28573.75</v>
      </c>
      <c r="K8715">
        <v>0.09</v>
      </c>
      <c r="L8715">
        <f>I8715-J8715-(I8715*K8715)</f>
        <v>10022.070899999999</v>
      </c>
      <c r="M8715">
        <f t="shared" si="408"/>
        <v>5</v>
      </c>
      <c r="N8715">
        <f t="shared" si="409"/>
        <v>2024</v>
      </c>
      <c r="O8715" s="21">
        <f t="shared" si="410"/>
        <v>0.23629720281451508</v>
      </c>
    </row>
    <row r="8716" spans="1:15">
      <c r="A8716" t="s">
        <v>9303</v>
      </c>
      <c r="B8716" t="s">
        <v>124</v>
      </c>
      <c r="C8716" t="s">
        <v>20</v>
      </c>
      <c r="D8716" t="s">
        <v>21</v>
      </c>
      <c r="E8716" t="s">
        <v>15</v>
      </c>
      <c r="F8716" t="s">
        <v>51</v>
      </c>
      <c r="G8716" t="s">
        <v>52</v>
      </c>
      <c r="H8716">
        <v>2</v>
      </c>
      <c r="I8716">
        <v>11717.15</v>
      </c>
      <c r="J8716">
        <v>9306.6299999999992</v>
      </c>
      <c r="K8716">
        <v>0.28999999999999998</v>
      </c>
      <c r="L8716">
        <f>I8716-J8716-(I8716*K8716)</f>
        <v>-987.45349999999917</v>
      </c>
      <c r="M8716">
        <f t="shared" si="408"/>
        <v>6</v>
      </c>
      <c r="N8716">
        <f t="shared" si="409"/>
        <v>2025</v>
      </c>
      <c r="O8716" s="21">
        <f t="shared" si="410"/>
        <v>-8.4274204904776259E-2</v>
      </c>
    </row>
    <row r="8717" spans="1:15">
      <c r="A8717" t="s">
        <v>9304</v>
      </c>
      <c r="B8717" t="s">
        <v>1192</v>
      </c>
      <c r="C8717" t="s">
        <v>57</v>
      </c>
      <c r="D8717" t="s">
        <v>58</v>
      </c>
      <c r="E8717" t="s">
        <v>22</v>
      </c>
      <c r="F8717" t="s">
        <v>16</v>
      </c>
      <c r="G8717" t="s">
        <v>38</v>
      </c>
      <c r="H8717">
        <v>3</v>
      </c>
      <c r="I8717">
        <v>23837.82</v>
      </c>
      <c r="J8717">
        <v>16770.900000000001</v>
      </c>
      <c r="K8717">
        <v>0.22</v>
      </c>
      <c r="L8717">
        <f>I8717-J8717-(I8717*K8717)</f>
        <v>1822.5995999999986</v>
      </c>
      <c r="M8717">
        <f t="shared" si="408"/>
        <v>5</v>
      </c>
      <c r="N8717">
        <f t="shared" si="409"/>
        <v>2024</v>
      </c>
      <c r="O8717" s="21">
        <f t="shared" si="410"/>
        <v>7.6458317077652174E-2</v>
      </c>
    </row>
    <row r="8718" spans="1:15">
      <c r="A8718" t="s">
        <v>9305</v>
      </c>
      <c r="B8718" t="s">
        <v>930</v>
      </c>
      <c r="C8718" t="s">
        <v>13</v>
      </c>
      <c r="D8718" t="s">
        <v>14</v>
      </c>
      <c r="E8718" t="s">
        <v>28</v>
      </c>
      <c r="F8718" t="s">
        <v>29</v>
      </c>
      <c r="G8718" t="s">
        <v>139</v>
      </c>
      <c r="H8718">
        <v>5</v>
      </c>
      <c r="I8718">
        <v>7878.71</v>
      </c>
      <c r="J8718">
        <v>6493.11</v>
      </c>
      <c r="K8718">
        <v>0.14000000000000001</v>
      </c>
      <c r="L8718">
        <f>I8718-J8718-(I8718*K8718)</f>
        <v>282.58060000000023</v>
      </c>
      <c r="M8718">
        <f t="shared" si="408"/>
        <v>10</v>
      </c>
      <c r="N8718">
        <f t="shared" si="409"/>
        <v>2024</v>
      </c>
      <c r="O8718" s="21">
        <f t="shared" si="410"/>
        <v>3.5866353755881389E-2</v>
      </c>
    </row>
    <row r="8719" spans="1:15">
      <c r="A8719" t="s">
        <v>9306</v>
      </c>
      <c r="B8719" t="s">
        <v>909</v>
      </c>
      <c r="C8719" t="s">
        <v>13</v>
      </c>
      <c r="D8719" t="s">
        <v>14</v>
      </c>
      <c r="E8719" t="s">
        <v>28</v>
      </c>
      <c r="F8719" t="s">
        <v>29</v>
      </c>
      <c r="G8719" t="s">
        <v>42</v>
      </c>
      <c r="H8719">
        <v>2</v>
      </c>
      <c r="I8719">
        <v>2186.96</v>
      </c>
      <c r="J8719">
        <v>1230.55</v>
      </c>
      <c r="K8719">
        <v>0.1</v>
      </c>
      <c r="L8719">
        <f>I8719-J8719-(I8719*K8719)</f>
        <v>737.71400000000006</v>
      </c>
      <c r="M8719">
        <f t="shared" si="408"/>
        <v>10</v>
      </c>
      <c r="N8719">
        <f t="shared" si="409"/>
        <v>2024</v>
      </c>
      <c r="O8719" s="21">
        <f t="shared" si="410"/>
        <v>0.33732395654241504</v>
      </c>
    </row>
    <row r="8720" spans="1:15">
      <c r="A8720" t="s">
        <v>9307</v>
      </c>
      <c r="B8720" t="s">
        <v>392</v>
      </c>
      <c r="C8720" t="s">
        <v>41</v>
      </c>
      <c r="D8720" t="s">
        <v>21</v>
      </c>
      <c r="E8720" t="s">
        <v>22</v>
      </c>
      <c r="F8720" t="s">
        <v>23</v>
      </c>
      <c r="G8720" t="s">
        <v>24</v>
      </c>
      <c r="H8720">
        <v>2</v>
      </c>
      <c r="I8720">
        <v>17034.87</v>
      </c>
      <c r="J8720">
        <v>14044.39</v>
      </c>
      <c r="K8720">
        <v>0.13</v>
      </c>
      <c r="L8720">
        <f>I8720-J8720-(I8720*K8720)</f>
        <v>775.94689999999946</v>
      </c>
      <c r="M8720">
        <f t="shared" si="408"/>
        <v>5</v>
      </c>
      <c r="N8720">
        <f t="shared" si="409"/>
        <v>2024</v>
      </c>
      <c r="O8720" s="21">
        <f t="shared" si="410"/>
        <v>4.5550503173784097E-2</v>
      </c>
    </row>
    <row r="8721" spans="1:15">
      <c r="A8721" t="s">
        <v>9308</v>
      </c>
      <c r="B8721" t="s">
        <v>2296</v>
      </c>
      <c r="C8721" t="s">
        <v>13</v>
      </c>
      <c r="D8721" t="s">
        <v>14</v>
      </c>
      <c r="E8721" t="s">
        <v>22</v>
      </c>
      <c r="F8721" t="s">
        <v>16</v>
      </c>
      <c r="G8721" t="s">
        <v>73</v>
      </c>
      <c r="H8721">
        <v>5</v>
      </c>
      <c r="I8721">
        <v>9329.7900000000009</v>
      </c>
      <c r="J8721">
        <v>6319.39</v>
      </c>
      <c r="K8721">
        <v>0.09</v>
      </c>
      <c r="L8721">
        <f>I8721-J8721-(I8721*K8721)</f>
        <v>2170.7189000000008</v>
      </c>
      <c r="M8721">
        <f t="shared" si="408"/>
        <v>9</v>
      </c>
      <c r="N8721">
        <f t="shared" si="409"/>
        <v>2024</v>
      </c>
      <c r="O8721" s="21">
        <f t="shared" si="410"/>
        <v>0.23266535474003172</v>
      </c>
    </row>
    <row r="8722" spans="1:15">
      <c r="A8722" t="s">
        <v>9309</v>
      </c>
      <c r="B8722" t="s">
        <v>214</v>
      </c>
      <c r="C8722" t="s">
        <v>13</v>
      </c>
      <c r="D8722" t="s">
        <v>14</v>
      </c>
      <c r="E8722" t="s">
        <v>22</v>
      </c>
      <c r="F8722" t="s">
        <v>29</v>
      </c>
      <c r="G8722" t="s">
        <v>139</v>
      </c>
      <c r="H8722">
        <v>2</v>
      </c>
      <c r="I8722">
        <v>18085.45</v>
      </c>
      <c r="J8722">
        <v>13821.53</v>
      </c>
      <c r="K8722">
        <v>0.06</v>
      </c>
      <c r="L8722">
        <f>I8722-J8722-(I8722*K8722)</f>
        <v>3178.7930000000001</v>
      </c>
      <c r="M8722">
        <f t="shared" si="408"/>
        <v>5</v>
      </c>
      <c r="N8722">
        <f t="shared" si="409"/>
        <v>2024</v>
      </c>
      <c r="O8722" s="21">
        <f t="shared" si="410"/>
        <v>0.17576521457857006</v>
      </c>
    </row>
    <row r="8723" spans="1:15">
      <c r="A8723" t="s">
        <v>9310</v>
      </c>
      <c r="B8723" t="s">
        <v>1173</v>
      </c>
      <c r="C8723" t="s">
        <v>13</v>
      </c>
      <c r="D8723" t="s">
        <v>14</v>
      </c>
      <c r="E8723" t="s">
        <v>28</v>
      </c>
      <c r="F8723" t="s">
        <v>16</v>
      </c>
      <c r="G8723" t="s">
        <v>73</v>
      </c>
      <c r="H8723">
        <v>2</v>
      </c>
      <c r="I8723">
        <v>9098.52</v>
      </c>
      <c r="J8723">
        <v>6113.12</v>
      </c>
      <c r="K8723">
        <v>0.2</v>
      </c>
      <c r="L8723">
        <f>I8723-J8723-(I8723*K8723)</f>
        <v>1165.6960000000004</v>
      </c>
      <c r="M8723">
        <f t="shared" si="408"/>
        <v>4</v>
      </c>
      <c r="N8723">
        <f t="shared" si="409"/>
        <v>2025</v>
      </c>
      <c r="O8723" s="21">
        <f t="shared" si="410"/>
        <v>0.12811929852327636</v>
      </c>
    </row>
    <row r="8724" spans="1:15">
      <c r="A8724" t="s">
        <v>9311</v>
      </c>
      <c r="B8724" t="s">
        <v>492</v>
      </c>
      <c r="C8724" t="s">
        <v>79</v>
      </c>
      <c r="D8724" t="s">
        <v>80</v>
      </c>
      <c r="E8724" t="s">
        <v>15</v>
      </c>
      <c r="F8724" t="s">
        <v>23</v>
      </c>
      <c r="G8724" t="s">
        <v>24</v>
      </c>
      <c r="H8724">
        <v>1</v>
      </c>
      <c r="I8724">
        <v>9716.23</v>
      </c>
      <c r="J8724">
        <v>7419.53</v>
      </c>
      <c r="K8724">
        <v>0.24</v>
      </c>
      <c r="L8724">
        <f>I8724-J8724-(I8724*K8724)</f>
        <v>-35.195200000000114</v>
      </c>
      <c r="M8724">
        <f t="shared" si="408"/>
        <v>5</v>
      </c>
      <c r="N8724">
        <f t="shared" si="409"/>
        <v>2025</v>
      </c>
      <c r="O8724" s="21">
        <f t="shared" si="410"/>
        <v>-3.6223102993650949E-3</v>
      </c>
    </row>
    <row r="8725" spans="1:15">
      <c r="A8725" t="s">
        <v>9312</v>
      </c>
      <c r="B8725" t="s">
        <v>1832</v>
      </c>
      <c r="C8725" t="s">
        <v>27</v>
      </c>
      <c r="D8725" t="s">
        <v>27</v>
      </c>
      <c r="E8725" t="s">
        <v>22</v>
      </c>
      <c r="F8725" t="s">
        <v>29</v>
      </c>
      <c r="G8725" t="s">
        <v>42</v>
      </c>
      <c r="H8725">
        <v>2</v>
      </c>
      <c r="I8725">
        <v>19318.599999999999</v>
      </c>
      <c r="J8725">
        <v>12556.56</v>
      </c>
      <c r="K8725">
        <v>0.28999999999999998</v>
      </c>
      <c r="L8725">
        <f>I8725-J8725-(I8725*K8725)</f>
        <v>1159.6459999999997</v>
      </c>
      <c r="M8725">
        <f t="shared" si="408"/>
        <v>6</v>
      </c>
      <c r="N8725">
        <f t="shared" si="409"/>
        <v>2024</v>
      </c>
      <c r="O8725" s="21">
        <f t="shared" si="410"/>
        <v>6.0027434700237067E-2</v>
      </c>
    </row>
    <row r="8726" spans="1:15">
      <c r="A8726" t="s">
        <v>9313</v>
      </c>
      <c r="B8726" t="s">
        <v>1347</v>
      </c>
      <c r="C8726" t="s">
        <v>36</v>
      </c>
      <c r="D8726" t="s">
        <v>37</v>
      </c>
      <c r="E8726" t="s">
        <v>15</v>
      </c>
      <c r="F8726" t="s">
        <v>51</v>
      </c>
      <c r="G8726" t="s">
        <v>52</v>
      </c>
      <c r="H8726">
        <v>3</v>
      </c>
      <c r="I8726">
        <v>20577.23</v>
      </c>
      <c r="J8726">
        <v>15505.86</v>
      </c>
      <c r="K8726">
        <v>0.09</v>
      </c>
      <c r="L8726">
        <f>I8726-J8726-(I8726*K8726)</f>
        <v>3219.4192999999991</v>
      </c>
      <c r="M8726">
        <f t="shared" si="408"/>
        <v>2</v>
      </c>
      <c r="N8726">
        <f t="shared" si="409"/>
        <v>2024</v>
      </c>
      <c r="O8726" s="21">
        <f t="shared" si="410"/>
        <v>0.15645542670223345</v>
      </c>
    </row>
    <row r="8727" spans="1:15">
      <c r="A8727" t="s">
        <v>9314</v>
      </c>
      <c r="B8727" t="s">
        <v>1143</v>
      </c>
      <c r="C8727" t="s">
        <v>79</v>
      </c>
      <c r="D8727" t="s">
        <v>80</v>
      </c>
      <c r="E8727" t="s">
        <v>22</v>
      </c>
      <c r="F8727" t="s">
        <v>23</v>
      </c>
      <c r="G8727" t="s">
        <v>94</v>
      </c>
      <c r="H8727">
        <v>3</v>
      </c>
      <c r="I8727">
        <v>4749.42</v>
      </c>
      <c r="J8727">
        <v>2850.61</v>
      </c>
      <c r="K8727">
        <v>0.15</v>
      </c>
      <c r="L8727">
        <f>I8727-J8727-(I8727*K8727)</f>
        <v>1186.3969999999999</v>
      </c>
      <c r="M8727">
        <f t="shared" si="408"/>
        <v>5</v>
      </c>
      <c r="N8727">
        <f t="shared" si="409"/>
        <v>2025</v>
      </c>
      <c r="O8727" s="21">
        <f t="shared" si="410"/>
        <v>0.24979829115976265</v>
      </c>
    </row>
    <row r="8728" spans="1:15">
      <c r="A8728" t="s">
        <v>9315</v>
      </c>
      <c r="B8728" t="s">
        <v>61</v>
      </c>
      <c r="C8728" t="s">
        <v>41</v>
      </c>
      <c r="D8728" t="s">
        <v>21</v>
      </c>
      <c r="E8728" t="s">
        <v>28</v>
      </c>
      <c r="F8728" t="s">
        <v>29</v>
      </c>
      <c r="G8728" t="s">
        <v>30</v>
      </c>
      <c r="H8728">
        <v>2</v>
      </c>
      <c r="I8728">
        <v>16775.91</v>
      </c>
      <c r="J8728">
        <v>9741.76</v>
      </c>
      <c r="K8728">
        <v>0.22</v>
      </c>
      <c r="L8728">
        <f>I8728-J8728-(I8728*K8728)</f>
        <v>3343.4497999999999</v>
      </c>
      <c r="M8728">
        <f t="shared" si="408"/>
        <v>2</v>
      </c>
      <c r="N8728">
        <f t="shared" si="409"/>
        <v>2024</v>
      </c>
      <c r="O8728" s="21">
        <f t="shared" si="410"/>
        <v>0.19930065194674984</v>
      </c>
    </row>
    <row r="8729" spans="1:15">
      <c r="A8729" t="s">
        <v>9316</v>
      </c>
      <c r="B8729" t="s">
        <v>973</v>
      </c>
      <c r="C8729" t="s">
        <v>20</v>
      </c>
      <c r="D8729" t="s">
        <v>21</v>
      </c>
      <c r="E8729" t="s">
        <v>28</v>
      </c>
      <c r="F8729" t="s">
        <v>23</v>
      </c>
      <c r="G8729" t="s">
        <v>157</v>
      </c>
      <c r="H8729">
        <v>1</v>
      </c>
      <c r="I8729">
        <v>12754.45</v>
      </c>
      <c r="J8729">
        <v>8750.2000000000007</v>
      </c>
      <c r="K8729">
        <v>0.23</v>
      </c>
      <c r="L8729">
        <f>I8729-J8729-(I8729*K8729)</f>
        <v>1070.7264999999998</v>
      </c>
      <c r="M8729">
        <f t="shared" si="408"/>
        <v>8</v>
      </c>
      <c r="N8729">
        <f t="shared" si="409"/>
        <v>2024</v>
      </c>
      <c r="O8729" s="21">
        <f t="shared" si="410"/>
        <v>8.3949249085613228E-2</v>
      </c>
    </row>
    <row r="8730" spans="1:15">
      <c r="A8730" t="s">
        <v>9317</v>
      </c>
      <c r="B8730" t="s">
        <v>118</v>
      </c>
      <c r="C8730" t="s">
        <v>36</v>
      </c>
      <c r="D8730" t="s">
        <v>37</v>
      </c>
      <c r="E8730" t="s">
        <v>15</v>
      </c>
      <c r="F8730" t="s">
        <v>16</v>
      </c>
      <c r="G8730" t="s">
        <v>48</v>
      </c>
      <c r="H8730">
        <v>3</v>
      </c>
      <c r="I8730">
        <v>16093.7</v>
      </c>
      <c r="J8730">
        <v>12219.27</v>
      </c>
      <c r="K8730">
        <v>0.26</v>
      </c>
      <c r="L8730">
        <f>I8730-J8730-(I8730*K8730)</f>
        <v>-309.93199999999979</v>
      </c>
      <c r="M8730">
        <f t="shared" si="408"/>
        <v>4</v>
      </c>
      <c r="N8730">
        <f t="shared" si="409"/>
        <v>2024</v>
      </c>
      <c r="O8730" s="21">
        <f t="shared" si="410"/>
        <v>-1.9257970510199628E-2</v>
      </c>
    </row>
    <row r="8731" spans="1:15">
      <c r="A8731" t="s">
        <v>9318</v>
      </c>
      <c r="B8731" t="s">
        <v>2198</v>
      </c>
      <c r="C8731" t="s">
        <v>20</v>
      </c>
      <c r="D8731" t="s">
        <v>21</v>
      </c>
      <c r="E8731" t="s">
        <v>15</v>
      </c>
      <c r="F8731" t="s">
        <v>23</v>
      </c>
      <c r="G8731" t="s">
        <v>157</v>
      </c>
      <c r="H8731">
        <v>3</v>
      </c>
      <c r="I8731">
        <v>32849.15</v>
      </c>
      <c r="J8731">
        <v>18499.72</v>
      </c>
      <c r="K8731">
        <v>0.14000000000000001</v>
      </c>
      <c r="L8731">
        <f>I8731-J8731-(I8731*K8731)</f>
        <v>9750.5489999999991</v>
      </c>
      <c r="M8731">
        <f t="shared" si="408"/>
        <v>3</v>
      </c>
      <c r="N8731">
        <f t="shared" si="409"/>
        <v>2024</v>
      </c>
      <c r="O8731" s="21">
        <f t="shared" si="410"/>
        <v>0.29682804577896227</v>
      </c>
    </row>
    <row r="8732" spans="1:15">
      <c r="A8732" t="s">
        <v>9319</v>
      </c>
      <c r="B8732" t="s">
        <v>909</v>
      </c>
      <c r="C8732" t="s">
        <v>41</v>
      </c>
      <c r="D8732" t="s">
        <v>21</v>
      </c>
      <c r="E8732" t="s">
        <v>28</v>
      </c>
      <c r="F8732" t="s">
        <v>23</v>
      </c>
      <c r="G8732" t="s">
        <v>94</v>
      </c>
      <c r="H8732">
        <v>5</v>
      </c>
      <c r="I8732">
        <v>59579.74</v>
      </c>
      <c r="J8732">
        <v>36367.11</v>
      </c>
      <c r="K8732">
        <v>0.2</v>
      </c>
      <c r="L8732">
        <f>I8732-J8732-(I8732*K8732)</f>
        <v>11296.681999999997</v>
      </c>
      <c r="M8732">
        <f t="shared" si="408"/>
        <v>10</v>
      </c>
      <c r="N8732">
        <f t="shared" si="409"/>
        <v>2024</v>
      </c>
      <c r="O8732" s="21">
        <f t="shared" si="410"/>
        <v>0.18960609764325922</v>
      </c>
    </row>
    <row r="8733" spans="1:15">
      <c r="A8733" t="s">
        <v>9320</v>
      </c>
      <c r="B8733" t="s">
        <v>96</v>
      </c>
      <c r="C8733" t="s">
        <v>27</v>
      </c>
      <c r="D8733" t="s">
        <v>27</v>
      </c>
      <c r="E8733" t="s">
        <v>15</v>
      </c>
      <c r="F8733" t="s">
        <v>29</v>
      </c>
      <c r="G8733" t="s">
        <v>30</v>
      </c>
      <c r="H8733">
        <v>2</v>
      </c>
      <c r="I8733">
        <v>15234.68</v>
      </c>
      <c r="J8733">
        <v>9892.48</v>
      </c>
      <c r="K8733">
        <v>0.09</v>
      </c>
      <c r="L8733">
        <f>I8733-J8733-(I8733*K8733)</f>
        <v>3971.0788000000007</v>
      </c>
      <c r="M8733">
        <f t="shared" si="408"/>
        <v>11</v>
      </c>
      <c r="N8733">
        <f t="shared" si="409"/>
        <v>2024</v>
      </c>
      <c r="O8733" s="21">
        <f t="shared" si="410"/>
        <v>0.26066046677711646</v>
      </c>
    </row>
    <row r="8734" spans="1:15">
      <c r="A8734" t="s">
        <v>9321</v>
      </c>
      <c r="B8734" t="s">
        <v>476</v>
      </c>
      <c r="C8734" t="s">
        <v>20</v>
      </c>
      <c r="D8734" t="s">
        <v>21</v>
      </c>
      <c r="E8734" t="s">
        <v>28</v>
      </c>
      <c r="F8734" t="s">
        <v>29</v>
      </c>
      <c r="G8734" t="s">
        <v>45</v>
      </c>
      <c r="H8734">
        <v>4</v>
      </c>
      <c r="I8734">
        <v>47646.17</v>
      </c>
      <c r="J8734">
        <v>37455.11</v>
      </c>
      <c r="K8734">
        <v>0.21</v>
      </c>
      <c r="L8734">
        <f>I8734-J8734-(I8734*K8734)</f>
        <v>185.36429999999928</v>
      </c>
      <c r="M8734">
        <f t="shared" si="408"/>
        <v>4</v>
      </c>
      <c r="N8734">
        <f t="shared" si="409"/>
        <v>2025</v>
      </c>
      <c r="O8734" s="21">
        <f t="shared" si="410"/>
        <v>3.890434425264387E-3</v>
      </c>
    </row>
    <row r="8735" spans="1:15">
      <c r="A8735" t="s">
        <v>9322</v>
      </c>
      <c r="B8735" t="s">
        <v>1550</v>
      </c>
      <c r="C8735" t="s">
        <v>20</v>
      </c>
      <c r="D8735" t="s">
        <v>21</v>
      </c>
      <c r="E8735" t="s">
        <v>28</v>
      </c>
      <c r="F8735" t="s">
        <v>51</v>
      </c>
      <c r="G8735" t="s">
        <v>59</v>
      </c>
      <c r="H8735">
        <v>2</v>
      </c>
      <c r="I8735">
        <v>28891.46</v>
      </c>
      <c r="J8735">
        <v>17900.55</v>
      </c>
      <c r="K8735">
        <v>0.18</v>
      </c>
      <c r="L8735">
        <f>I8735-J8735-(I8735*K8735)</f>
        <v>5790.4472000000005</v>
      </c>
      <c r="M8735">
        <f t="shared" si="408"/>
        <v>7</v>
      </c>
      <c r="N8735">
        <f t="shared" si="409"/>
        <v>2024</v>
      </c>
      <c r="O8735" s="21">
        <f t="shared" si="410"/>
        <v>0.2004207194790433</v>
      </c>
    </row>
    <row r="8736" spans="1:15">
      <c r="A8736" t="s">
        <v>9323</v>
      </c>
      <c r="B8736" t="s">
        <v>12</v>
      </c>
      <c r="C8736" t="s">
        <v>79</v>
      </c>
      <c r="D8736" t="s">
        <v>80</v>
      </c>
      <c r="E8736" t="s">
        <v>22</v>
      </c>
      <c r="F8736" t="s">
        <v>29</v>
      </c>
      <c r="G8736" t="s">
        <v>139</v>
      </c>
      <c r="H8736">
        <v>4</v>
      </c>
      <c r="I8736">
        <v>39409.51</v>
      </c>
      <c r="J8736">
        <v>32812.54</v>
      </c>
      <c r="K8736">
        <v>0.28999999999999998</v>
      </c>
      <c r="L8736">
        <f>I8736-J8736-(I8736*K8736)</f>
        <v>-4831.7878999999994</v>
      </c>
      <c r="M8736">
        <f t="shared" si="408"/>
        <v>2</v>
      </c>
      <c r="N8736">
        <f t="shared" si="409"/>
        <v>2025</v>
      </c>
      <c r="O8736" s="21">
        <f t="shared" si="410"/>
        <v>-0.12260461751490945</v>
      </c>
    </row>
    <row r="8737" spans="1:15">
      <c r="A8737" t="s">
        <v>9324</v>
      </c>
      <c r="B8737" t="s">
        <v>674</v>
      </c>
      <c r="C8737" t="s">
        <v>36</v>
      </c>
      <c r="D8737" t="s">
        <v>37</v>
      </c>
      <c r="E8737" t="s">
        <v>22</v>
      </c>
      <c r="F8737" t="s">
        <v>23</v>
      </c>
      <c r="G8737" t="s">
        <v>24</v>
      </c>
      <c r="H8737">
        <v>2</v>
      </c>
      <c r="I8737">
        <v>10670.9</v>
      </c>
      <c r="J8737">
        <v>8328.2800000000007</v>
      </c>
      <c r="K8737">
        <v>0.22</v>
      </c>
      <c r="L8737">
        <f>I8737-J8737-(I8737*K8737)</f>
        <v>-4.978000000000975</v>
      </c>
      <c r="M8737">
        <f t="shared" si="408"/>
        <v>4</v>
      </c>
      <c r="N8737">
        <f t="shared" si="409"/>
        <v>2025</v>
      </c>
      <c r="O8737" s="21">
        <f t="shared" si="410"/>
        <v>-4.6650235687720578E-4</v>
      </c>
    </row>
    <row r="8738" spans="1:15">
      <c r="A8738" t="s">
        <v>9325</v>
      </c>
      <c r="B8738" t="s">
        <v>1285</v>
      </c>
      <c r="C8738" t="s">
        <v>41</v>
      </c>
      <c r="D8738" t="s">
        <v>21</v>
      </c>
      <c r="E8738" t="s">
        <v>22</v>
      </c>
      <c r="F8738" t="s">
        <v>51</v>
      </c>
      <c r="G8738" t="s">
        <v>85</v>
      </c>
      <c r="H8738">
        <v>4</v>
      </c>
      <c r="I8738">
        <v>44074.49</v>
      </c>
      <c r="J8738">
        <v>36020.620000000003</v>
      </c>
      <c r="K8738">
        <v>0.24</v>
      </c>
      <c r="L8738">
        <f>I8738-J8738-(I8738*K8738)</f>
        <v>-2524.0076000000045</v>
      </c>
      <c r="M8738">
        <f t="shared" si="408"/>
        <v>10</v>
      </c>
      <c r="N8738">
        <f t="shared" si="409"/>
        <v>2024</v>
      </c>
      <c r="O8738" s="21">
        <f t="shared" si="410"/>
        <v>-5.7266858901827443E-2</v>
      </c>
    </row>
    <row r="8739" spans="1:15">
      <c r="A8739" t="s">
        <v>9326</v>
      </c>
      <c r="B8739" t="s">
        <v>492</v>
      </c>
      <c r="C8739" t="s">
        <v>79</v>
      </c>
      <c r="D8739" t="s">
        <v>80</v>
      </c>
      <c r="E8739" t="s">
        <v>28</v>
      </c>
      <c r="F8739" t="s">
        <v>51</v>
      </c>
      <c r="G8739" t="s">
        <v>64</v>
      </c>
      <c r="H8739">
        <v>4</v>
      </c>
      <c r="I8739">
        <v>54907.56</v>
      </c>
      <c r="J8739">
        <v>44617.09</v>
      </c>
      <c r="K8739">
        <v>0.04</v>
      </c>
      <c r="L8739">
        <f>I8739-J8739-(I8739*K8739)</f>
        <v>8094.1676000000007</v>
      </c>
      <c r="M8739">
        <f t="shared" si="408"/>
        <v>5</v>
      </c>
      <c r="N8739">
        <f t="shared" si="409"/>
        <v>2025</v>
      </c>
      <c r="O8739" s="21">
        <f t="shared" si="410"/>
        <v>0.14741444711802895</v>
      </c>
    </row>
    <row r="8740" spans="1:15">
      <c r="A8740" t="s">
        <v>9327</v>
      </c>
      <c r="B8740" t="s">
        <v>431</v>
      </c>
      <c r="C8740" t="s">
        <v>13</v>
      </c>
      <c r="D8740" t="s">
        <v>14</v>
      </c>
      <c r="E8740" t="s">
        <v>28</v>
      </c>
      <c r="F8740" t="s">
        <v>51</v>
      </c>
      <c r="G8740" t="s">
        <v>59</v>
      </c>
      <c r="H8740">
        <v>2</v>
      </c>
      <c r="I8740">
        <v>6458.73</v>
      </c>
      <c r="J8740">
        <v>4088.79</v>
      </c>
      <c r="K8740">
        <v>0.13</v>
      </c>
      <c r="L8740">
        <f>I8740-J8740-(I8740*K8740)</f>
        <v>1530.3050999999996</v>
      </c>
      <c r="M8740">
        <f t="shared" si="408"/>
        <v>11</v>
      </c>
      <c r="N8740">
        <f t="shared" si="409"/>
        <v>2024</v>
      </c>
      <c r="O8740" s="21">
        <f t="shared" si="410"/>
        <v>0.23693591464575847</v>
      </c>
    </row>
    <row r="8741" spans="1:15">
      <c r="A8741" t="s">
        <v>9328</v>
      </c>
      <c r="B8741" t="s">
        <v>681</v>
      </c>
      <c r="C8741" t="s">
        <v>13</v>
      </c>
      <c r="D8741" t="s">
        <v>14</v>
      </c>
      <c r="E8741" t="s">
        <v>28</v>
      </c>
      <c r="F8741" t="s">
        <v>51</v>
      </c>
      <c r="G8741" t="s">
        <v>59</v>
      </c>
      <c r="H8741">
        <v>2</v>
      </c>
      <c r="I8741">
        <v>20910.93</v>
      </c>
      <c r="J8741">
        <v>13184.95</v>
      </c>
      <c r="K8741">
        <v>0.16</v>
      </c>
      <c r="L8741">
        <f>I8741-J8741-(I8741*K8741)</f>
        <v>4380.2311999999993</v>
      </c>
      <c r="M8741">
        <f t="shared" si="408"/>
        <v>3</v>
      </c>
      <c r="N8741">
        <f t="shared" si="409"/>
        <v>2025</v>
      </c>
      <c r="O8741" s="21">
        <f t="shared" si="410"/>
        <v>0.20947089392963389</v>
      </c>
    </row>
    <row r="8742" spans="1:15">
      <c r="A8742" t="s">
        <v>9329</v>
      </c>
      <c r="B8742" t="s">
        <v>669</v>
      </c>
      <c r="C8742" t="s">
        <v>62</v>
      </c>
      <c r="D8742" t="s">
        <v>63</v>
      </c>
      <c r="E8742" t="s">
        <v>28</v>
      </c>
      <c r="F8742" t="s">
        <v>23</v>
      </c>
      <c r="G8742" t="s">
        <v>33</v>
      </c>
      <c r="H8742">
        <v>4</v>
      </c>
      <c r="I8742">
        <v>54962.25</v>
      </c>
      <c r="J8742">
        <v>39538.120000000003</v>
      </c>
      <c r="K8742">
        <v>0.17</v>
      </c>
      <c r="L8742">
        <f>I8742-J8742-(I8742*K8742)</f>
        <v>6080.5474999999969</v>
      </c>
      <c r="M8742">
        <f t="shared" si="408"/>
        <v>8</v>
      </c>
      <c r="N8742">
        <f t="shared" si="409"/>
        <v>2024</v>
      </c>
      <c r="O8742" s="21">
        <f t="shared" si="410"/>
        <v>0.11063134242138917</v>
      </c>
    </row>
    <row r="8743" spans="1:15">
      <c r="A8743" t="s">
        <v>9330</v>
      </c>
      <c r="B8743" t="s">
        <v>1652</v>
      </c>
      <c r="C8743" t="s">
        <v>62</v>
      </c>
      <c r="D8743" t="s">
        <v>63</v>
      </c>
      <c r="E8743" t="s">
        <v>15</v>
      </c>
      <c r="F8743" t="s">
        <v>51</v>
      </c>
      <c r="G8743" t="s">
        <v>85</v>
      </c>
      <c r="H8743">
        <v>2</v>
      </c>
      <c r="I8743">
        <v>28319.5</v>
      </c>
      <c r="J8743">
        <v>20543.580000000002</v>
      </c>
      <c r="K8743">
        <v>0.25</v>
      </c>
      <c r="L8743">
        <f>I8743-J8743-(I8743*K8743)</f>
        <v>696.04499999999825</v>
      </c>
      <c r="M8743">
        <f t="shared" si="408"/>
        <v>2</v>
      </c>
      <c r="N8743">
        <f t="shared" si="409"/>
        <v>2024</v>
      </c>
      <c r="O8743" s="21">
        <f t="shared" si="410"/>
        <v>2.4578294108299873E-2</v>
      </c>
    </row>
    <row r="8744" spans="1:15">
      <c r="A8744" t="s">
        <v>9331</v>
      </c>
      <c r="B8744" t="s">
        <v>467</v>
      </c>
      <c r="C8744" t="s">
        <v>62</v>
      </c>
      <c r="D8744" t="s">
        <v>63</v>
      </c>
      <c r="E8744" t="s">
        <v>22</v>
      </c>
      <c r="F8744" t="s">
        <v>29</v>
      </c>
      <c r="G8744" t="s">
        <v>139</v>
      </c>
      <c r="H8744">
        <v>3</v>
      </c>
      <c r="I8744">
        <v>27095.16</v>
      </c>
      <c r="J8744">
        <v>22112.1</v>
      </c>
      <c r="K8744">
        <v>0.03</v>
      </c>
      <c r="L8744">
        <f>I8744-J8744-(I8744*K8744)</f>
        <v>4170.2052000000012</v>
      </c>
      <c r="M8744">
        <f t="shared" si="408"/>
        <v>5</v>
      </c>
      <c r="N8744">
        <f t="shared" si="409"/>
        <v>2024</v>
      </c>
      <c r="O8744" s="21">
        <f t="shared" si="410"/>
        <v>0.15390959861466039</v>
      </c>
    </row>
    <row r="8745" spans="1:15">
      <c r="A8745" t="s">
        <v>9332</v>
      </c>
      <c r="B8745" t="s">
        <v>247</v>
      </c>
      <c r="C8745" t="s">
        <v>27</v>
      </c>
      <c r="D8745" t="s">
        <v>27</v>
      </c>
      <c r="E8745" t="s">
        <v>28</v>
      </c>
      <c r="F8745" t="s">
        <v>51</v>
      </c>
      <c r="G8745" t="s">
        <v>59</v>
      </c>
      <c r="H8745">
        <v>3</v>
      </c>
      <c r="I8745">
        <v>5039.1899999999996</v>
      </c>
      <c r="J8745">
        <v>4182.49</v>
      </c>
      <c r="K8745">
        <v>0.02</v>
      </c>
      <c r="L8745">
        <f>I8745-J8745-(I8745*K8745)</f>
        <v>755.91619999999978</v>
      </c>
      <c r="M8745">
        <f t="shared" si="408"/>
        <v>4</v>
      </c>
      <c r="N8745">
        <f t="shared" si="409"/>
        <v>2025</v>
      </c>
      <c r="O8745" s="21">
        <f t="shared" si="410"/>
        <v>0.15000748136109174</v>
      </c>
    </row>
    <row r="8746" spans="1:15">
      <c r="A8746" t="s">
        <v>9333</v>
      </c>
      <c r="B8746" t="s">
        <v>651</v>
      </c>
      <c r="C8746" t="s">
        <v>41</v>
      </c>
      <c r="D8746" t="s">
        <v>21</v>
      </c>
      <c r="E8746" t="s">
        <v>15</v>
      </c>
      <c r="F8746" t="s">
        <v>16</v>
      </c>
      <c r="G8746" t="s">
        <v>73</v>
      </c>
      <c r="H8746">
        <v>4</v>
      </c>
      <c r="I8746">
        <v>17338.61</v>
      </c>
      <c r="J8746">
        <v>14226.11</v>
      </c>
      <c r="K8746">
        <v>0.12</v>
      </c>
      <c r="L8746">
        <f>I8746-J8746-(I8746*K8746)</f>
        <v>1031.8667999999998</v>
      </c>
      <c r="M8746">
        <f t="shared" si="408"/>
        <v>6</v>
      </c>
      <c r="N8746">
        <f t="shared" si="409"/>
        <v>2025</v>
      </c>
      <c r="O8746" s="21">
        <f t="shared" si="410"/>
        <v>5.9512659896035484E-2</v>
      </c>
    </row>
    <row r="8747" spans="1:15">
      <c r="A8747" t="s">
        <v>9334</v>
      </c>
      <c r="B8747" t="s">
        <v>2296</v>
      </c>
      <c r="C8747" t="s">
        <v>13</v>
      </c>
      <c r="D8747" t="s">
        <v>14</v>
      </c>
      <c r="E8747" t="s">
        <v>22</v>
      </c>
      <c r="F8747" t="s">
        <v>16</v>
      </c>
      <c r="G8747" t="s">
        <v>48</v>
      </c>
      <c r="H8747">
        <v>1</v>
      </c>
      <c r="I8747">
        <v>8928.26</v>
      </c>
      <c r="J8747">
        <v>6532.56</v>
      </c>
      <c r="K8747">
        <v>0.03</v>
      </c>
      <c r="L8747">
        <f>I8747-J8747-(I8747*K8747)</f>
        <v>2127.8521999999998</v>
      </c>
      <c r="M8747">
        <f t="shared" si="408"/>
        <v>9</v>
      </c>
      <c r="N8747">
        <f t="shared" si="409"/>
        <v>2024</v>
      </c>
      <c r="O8747" s="21">
        <f t="shared" si="410"/>
        <v>0.23832775927224339</v>
      </c>
    </row>
    <row r="8748" spans="1:15">
      <c r="A8748" t="s">
        <v>9335</v>
      </c>
      <c r="B8748" t="s">
        <v>821</v>
      </c>
      <c r="C8748" t="s">
        <v>36</v>
      </c>
      <c r="D8748" t="s">
        <v>37</v>
      </c>
      <c r="E8748" t="s">
        <v>22</v>
      </c>
      <c r="F8748" t="s">
        <v>29</v>
      </c>
      <c r="G8748" t="s">
        <v>139</v>
      </c>
      <c r="H8748">
        <v>5</v>
      </c>
      <c r="I8748">
        <v>39405.14</v>
      </c>
      <c r="J8748">
        <v>27028.2</v>
      </c>
      <c r="K8748">
        <v>0.28999999999999998</v>
      </c>
      <c r="L8748">
        <f>I8748-J8748-(I8748*K8748)</f>
        <v>949.44939999999951</v>
      </c>
      <c r="M8748">
        <f t="shared" si="408"/>
        <v>7</v>
      </c>
      <c r="N8748">
        <f t="shared" si="409"/>
        <v>2024</v>
      </c>
      <c r="O8748" s="21">
        <f t="shared" si="410"/>
        <v>2.4094557207511497E-2</v>
      </c>
    </row>
    <row r="8749" spans="1:15">
      <c r="A8749" t="s">
        <v>9336</v>
      </c>
      <c r="B8749" t="s">
        <v>304</v>
      </c>
      <c r="C8749" t="s">
        <v>62</v>
      </c>
      <c r="D8749" t="s">
        <v>63</v>
      </c>
      <c r="E8749" t="s">
        <v>22</v>
      </c>
      <c r="F8749" t="s">
        <v>51</v>
      </c>
      <c r="G8749" t="s">
        <v>52</v>
      </c>
      <c r="H8749">
        <v>5</v>
      </c>
      <c r="I8749">
        <v>68464.11</v>
      </c>
      <c r="J8749">
        <v>40937.03</v>
      </c>
      <c r="K8749">
        <v>0.14000000000000001</v>
      </c>
      <c r="L8749">
        <f>I8749-J8749-(I8749*K8749)</f>
        <v>17942.104599999999</v>
      </c>
      <c r="M8749">
        <f t="shared" si="408"/>
        <v>12</v>
      </c>
      <c r="N8749">
        <f t="shared" si="409"/>
        <v>2024</v>
      </c>
      <c r="O8749" s="21">
        <f t="shared" si="410"/>
        <v>0.26206584150440282</v>
      </c>
    </row>
    <row r="8750" spans="1:15">
      <c r="A8750" t="s">
        <v>9337</v>
      </c>
      <c r="B8750" t="s">
        <v>204</v>
      </c>
      <c r="C8750" t="s">
        <v>36</v>
      </c>
      <c r="D8750" t="s">
        <v>37</v>
      </c>
      <c r="E8750" t="s">
        <v>28</v>
      </c>
      <c r="F8750" t="s">
        <v>23</v>
      </c>
      <c r="G8750" t="s">
        <v>157</v>
      </c>
      <c r="H8750">
        <v>4</v>
      </c>
      <c r="I8750">
        <v>9536.85</v>
      </c>
      <c r="J8750">
        <v>6831.18</v>
      </c>
      <c r="K8750">
        <v>0.03</v>
      </c>
      <c r="L8750">
        <f>I8750-J8750-(I8750*K8750)</f>
        <v>2419.5645</v>
      </c>
      <c r="M8750">
        <f t="shared" si="408"/>
        <v>6</v>
      </c>
      <c r="N8750">
        <f t="shared" si="409"/>
        <v>2024</v>
      </c>
      <c r="O8750" s="21">
        <f t="shared" si="410"/>
        <v>0.25370688434860567</v>
      </c>
    </row>
    <row r="8751" spans="1:15">
      <c r="A8751" t="s">
        <v>9338</v>
      </c>
      <c r="B8751" t="s">
        <v>609</v>
      </c>
      <c r="C8751" t="s">
        <v>79</v>
      </c>
      <c r="D8751" t="s">
        <v>80</v>
      </c>
      <c r="E8751" t="s">
        <v>28</v>
      </c>
      <c r="F8751" t="s">
        <v>29</v>
      </c>
      <c r="G8751" t="s">
        <v>30</v>
      </c>
      <c r="H8751">
        <v>1</v>
      </c>
      <c r="I8751">
        <v>10046.709999999999</v>
      </c>
      <c r="J8751">
        <v>6187.44</v>
      </c>
      <c r="K8751">
        <v>0.21</v>
      </c>
      <c r="L8751">
        <f>I8751-J8751-(I8751*K8751)</f>
        <v>1749.4608999999996</v>
      </c>
      <c r="M8751">
        <f t="shared" si="408"/>
        <v>8</v>
      </c>
      <c r="N8751">
        <f t="shared" si="409"/>
        <v>2024</v>
      </c>
      <c r="O8751" s="21">
        <f t="shared" si="410"/>
        <v>0.17413271608317546</v>
      </c>
    </row>
    <row r="8752" spans="1:15">
      <c r="A8752" t="s">
        <v>9339</v>
      </c>
      <c r="B8752" t="s">
        <v>1883</v>
      </c>
      <c r="C8752" t="s">
        <v>13</v>
      </c>
      <c r="D8752" t="s">
        <v>14</v>
      </c>
      <c r="E8752" t="s">
        <v>15</v>
      </c>
      <c r="F8752" t="s">
        <v>29</v>
      </c>
      <c r="G8752" t="s">
        <v>45</v>
      </c>
      <c r="H8752">
        <v>4</v>
      </c>
      <c r="I8752">
        <v>36910.74</v>
      </c>
      <c r="J8752">
        <v>28903.96</v>
      </c>
      <c r="K8752">
        <v>0.08</v>
      </c>
      <c r="L8752">
        <f>I8752-J8752-(I8752*K8752)</f>
        <v>5053.920799999999</v>
      </c>
      <c r="M8752">
        <f t="shared" si="408"/>
        <v>1</v>
      </c>
      <c r="N8752">
        <f t="shared" si="409"/>
        <v>2025</v>
      </c>
      <c r="O8752" s="21">
        <f t="shared" si="410"/>
        <v>0.13692277098752284</v>
      </c>
    </row>
    <row r="8753" spans="1:15">
      <c r="A8753" t="s">
        <v>9340</v>
      </c>
      <c r="B8753" t="s">
        <v>194</v>
      </c>
      <c r="C8753" t="s">
        <v>27</v>
      </c>
      <c r="D8753" t="s">
        <v>27</v>
      </c>
      <c r="E8753" t="s">
        <v>22</v>
      </c>
      <c r="F8753" t="s">
        <v>29</v>
      </c>
      <c r="G8753" t="s">
        <v>42</v>
      </c>
      <c r="H8753">
        <v>2</v>
      </c>
      <c r="I8753">
        <v>20748.009999999998</v>
      </c>
      <c r="J8753">
        <v>14339.78</v>
      </c>
      <c r="K8753">
        <v>0.18</v>
      </c>
      <c r="L8753">
        <f>I8753-J8753-(I8753*K8753)</f>
        <v>2673.5881999999983</v>
      </c>
      <c r="M8753">
        <f t="shared" si="408"/>
        <v>5</v>
      </c>
      <c r="N8753">
        <f t="shared" si="409"/>
        <v>2024</v>
      </c>
      <c r="O8753" s="21">
        <f t="shared" si="410"/>
        <v>0.12885998223444073</v>
      </c>
    </row>
    <row r="8754" spans="1:15">
      <c r="A8754" t="s">
        <v>9341</v>
      </c>
      <c r="B8754" t="s">
        <v>458</v>
      </c>
      <c r="C8754" t="s">
        <v>13</v>
      </c>
      <c r="D8754" t="s">
        <v>14</v>
      </c>
      <c r="E8754" t="s">
        <v>15</v>
      </c>
      <c r="F8754" t="s">
        <v>16</v>
      </c>
      <c r="G8754" t="s">
        <v>73</v>
      </c>
      <c r="H8754">
        <v>2</v>
      </c>
      <c r="I8754">
        <v>29736.93</v>
      </c>
      <c r="J8754">
        <v>24875.63</v>
      </c>
      <c r="K8754">
        <v>0.09</v>
      </c>
      <c r="L8754">
        <f>I8754-J8754-(I8754*K8754)</f>
        <v>2184.9762999999994</v>
      </c>
      <c r="M8754">
        <f t="shared" si="408"/>
        <v>12</v>
      </c>
      <c r="N8754">
        <f t="shared" si="409"/>
        <v>2024</v>
      </c>
      <c r="O8754" s="21">
        <f t="shared" si="410"/>
        <v>7.3476861935646995E-2</v>
      </c>
    </row>
    <row r="8755" spans="1:15">
      <c r="A8755" t="s">
        <v>9342</v>
      </c>
      <c r="B8755" t="s">
        <v>2052</v>
      </c>
      <c r="C8755" t="s">
        <v>13</v>
      </c>
      <c r="D8755" t="s">
        <v>14</v>
      </c>
      <c r="E8755" t="s">
        <v>22</v>
      </c>
      <c r="F8755" t="s">
        <v>29</v>
      </c>
      <c r="G8755" t="s">
        <v>139</v>
      </c>
      <c r="H8755">
        <v>1</v>
      </c>
      <c r="I8755">
        <v>6931.94</v>
      </c>
      <c r="J8755">
        <v>4997.8900000000003</v>
      </c>
      <c r="K8755">
        <v>0.25</v>
      </c>
      <c r="L8755">
        <f>I8755-J8755-(I8755*K8755)</f>
        <v>201.06499999999937</v>
      </c>
      <c r="M8755">
        <f t="shared" si="408"/>
        <v>6</v>
      </c>
      <c r="N8755">
        <f t="shared" si="409"/>
        <v>2024</v>
      </c>
      <c r="O8755" s="21">
        <f t="shared" si="410"/>
        <v>2.9005588623098207E-2</v>
      </c>
    </row>
    <row r="8756" spans="1:15">
      <c r="A8756" t="s">
        <v>9343</v>
      </c>
      <c r="B8756" t="s">
        <v>461</v>
      </c>
      <c r="C8756" t="s">
        <v>79</v>
      </c>
      <c r="D8756" t="s">
        <v>80</v>
      </c>
      <c r="E8756" t="s">
        <v>22</v>
      </c>
      <c r="F8756" t="s">
        <v>23</v>
      </c>
      <c r="G8756" t="s">
        <v>33</v>
      </c>
      <c r="H8756">
        <v>2</v>
      </c>
      <c r="I8756">
        <v>10401.41</v>
      </c>
      <c r="J8756">
        <v>7474.92</v>
      </c>
      <c r="K8756">
        <v>0.25</v>
      </c>
      <c r="L8756">
        <f>I8756-J8756-(I8756*K8756)</f>
        <v>326.13749999999982</v>
      </c>
      <c r="M8756">
        <f t="shared" si="408"/>
        <v>7</v>
      </c>
      <c r="N8756">
        <f t="shared" si="409"/>
        <v>2024</v>
      </c>
      <c r="O8756" s="21">
        <f t="shared" si="410"/>
        <v>3.1355123968769605E-2</v>
      </c>
    </row>
    <row r="8757" spans="1:15">
      <c r="A8757" t="s">
        <v>9344</v>
      </c>
      <c r="B8757" t="s">
        <v>212</v>
      </c>
      <c r="C8757" t="s">
        <v>20</v>
      </c>
      <c r="D8757" t="s">
        <v>21</v>
      </c>
      <c r="E8757" t="s">
        <v>15</v>
      </c>
      <c r="F8757" t="s">
        <v>23</v>
      </c>
      <c r="G8757" t="s">
        <v>24</v>
      </c>
      <c r="H8757">
        <v>2</v>
      </c>
      <c r="I8757">
        <v>2871.2</v>
      </c>
      <c r="J8757">
        <v>2347.1999999999998</v>
      </c>
      <c r="K8757">
        <v>0.2</v>
      </c>
      <c r="L8757">
        <f>I8757-J8757-(I8757*K8757)</f>
        <v>-50.240000000000009</v>
      </c>
      <c r="M8757">
        <f t="shared" si="408"/>
        <v>2</v>
      </c>
      <c r="N8757">
        <f t="shared" si="409"/>
        <v>2025</v>
      </c>
      <c r="O8757" s="21">
        <f t="shared" si="410"/>
        <v>-1.7497910281415441E-2</v>
      </c>
    </row>
    <row r="8758" spans="1:15">
      <c r="A8758" t="s">
        <v>9345</v>
      </c>
      <c r="B8758" t="s">
        <v>604</v>
      </c>
      <c r="C8758" t="s">
        <v>27</v>
      </c>
      <c r="D8758" t="s">
        <v>27</v>
      </c>
      <c r="E8758" t="s">
        <v>15</v>
      </c>
      <c r="F8758" t="s">
        <v>16</v>
      </c>
      <c r="G8758" t="s">
        <v>38</v>
      </c>
      <c r="H8758">
        <v>1</v>
      </c>
      <c r="I8758">
        <v>4030.79</v>
      </c>
      <c r="J8758">
        <v>2515.5500000000002</v>
      </c>
      <c r="K8758">
        <v>0.08</v>
      </c>
      <c r="L8758">
        <f>I8758-J8758-(I8758*K8758)</f>
        <v>1192.7767999999996</v>
      </c>
      <c r="M8758">
        <f t="shared" si="408"/>
        <v>11</v>
      </c>
      <c r="N8758">
        <f t="shared" si="409"/>
        <v>2024</v>
      </c>
      <c r="O8758" s="21">
        <f t="shared" si="410"/>
        <v>0.29591638363695444</v>
      </c>
    </row>
    <row r="8759" spans="1:15">
      <c r="A8759" t="s">
        <v>9346</v>
      </c>
      <c r="B8759" t="s">
        <v>2046</v>
      </c>
      <c r="C8759" t="s">
        <v>41</v>
      </c>
      <c r="D8759" t="s">
        <v>21</v>
      </c>
      <c r="E8759" t="s">
        <v>28</v>
      </c>
      <c r="F8759" t="s">
        <v>23</v>
      </c>
      <c r="G8759" t="s">
        <v>24</v>
      </c>
      <c r="H8759">
        <v>1</v>
      </c>
      <c r="I8759">
        <v>1829.49</v>
      </c>
      <c r="J8759">
        <v>1525</v>
      </c>
      <c r="K8759">
        <v>0.04</v>
      </c>
      <c r="L8759">
        <f>I8759-J8759-(I8759*K8759)</f>
        <v>231.31040000000002</v>
      </c>
      <c r="M8759">
        <f t="shared" si="408"/>
        <v>1</v>
      </c>
      <c r="N8759">
        <f t="shared" si="409"/>
        <v>2024</v>
      </c>
      <c r="O8759" s="21">
        <f t="shared" si="410"/>
        <v>0.12643436148872092</v>
      </c>
    </row>
    <row r="8760" spans="1:15">
      <c r="A8760" t="s">
        <v>9347</v>
      </c>
      <c r="B8760" t="s">
        <v>1246</v>
      </c>
      <c r="C8760" t="s">
        <v>27</v>
      </c>
      <c r="D8760" t="s">
        <v>27</v>
      </c>
      <c r="E8760" t="s">
        <v>22</v>
      </c>
      <c r="F8760" t="s">
        <v>23</v>
      </c>
      <c r="G8760" t="s">
        <v>94</v>
      </c>
      <c r="H8760">
        <v>3</v>
      </c>
      <c r="I8760">
        <v>29963.97</v>
      </c>
      <c r="J8760">
        <v>25282.799999999999</v>
      </c>
      <c r="K8760">
        <v>7.0000000000000007E-2</v>
      </c>
      <c r="L8760">
        <f>I8760-J8760-(I8760*K8760)</f>
        <v>2583.6921000000016</v>
      </c>
      <c r="M8760">
        <f t="shared" si="408"/>
        <v>1</v>
      </c>
      <c r="N8760">
        <f t="shared" si="409"/>
        <v>2025</v>
      </c>
      <c r="O8760" s="21">
        <f t="shared" si="410"/>
        <v>8.622662818044477E-2</v>
      </c>
    </row>
    <row r="8761" spans="1:15">
      <c r="A8761" t="s">
        <v>9348</v>
      </c>
      <c r="B8761" t="s">
        <v>1798</v>
      </c>
      <c r="C8761" t="s">
        <v>41</v>
      </c>
      <c r="D8761" t="s">
        <v>21</v>
      </c>
      <c r="E8761" t="s">
        <v>15</v>
      </c>
      <c r="F8761" t="s">
        <v>16</v>
      </c>
      <c r="G8761" t="s">
        <v>48</v>
      </c>
      <c r="H8761">
        <v>3</v>
      </c>
      <c r="I8761">
        <v>31950.3</v>
      </c>
      <c r="J8761">
        <v>19142.28</v>
      </c>
      <c r="K8761">
        <v>0.02</v>
      </c>
      <c r="L8761">
        <f>I8761-J8761-(I8761*K8761)</f>
        <v>12169.014000000001</v>
      </c>
      <c r="M8761">
        <f t="shared" si="408"/>
        <v>4</v>
      </c>
      <c r="N8761">
        <f t="shared" si="409"/>
        <v>2024</v>
      </c>
      <c r="O8761" s="21">
        <f t="shared" si="410"/>
        <v>0.38087323123726541</v>
      </c>
    </row>
    <row r="8762" spans="1:15">
      <c r="A8762" t="s">
        <v>9349</v>
      </c>
      <c r="B8762" t="s">
        <v>226</v>
      </c>
      <c r="C8762" t="s">
        <v>13</v>
      </c>
      <c r="D8762" t="s">
        <v>14</v>
      </c>
      <c r="E8762" t="s">
        <v>28</v>
      </c>
      <c r="F8762" t="s">
        <v>23</v>
      </c>
      <c r="G8762" t="s">
        <v>33</v>
      </c>
      <c r="H8762">
        <v>1</v>
      </c>
      <c r="I8762">
        <v>11021.23</v>
      </c>
      <c r="J8762">
        <v>9295.17</v>
      </c>
      <c r="K8762">
        <v>0.19</v>
      </c>
      <c r="L8762">
        <f>I8762-J8762-(I8762*K8762)</f>
        <v>-367.97370000000046</v>
      </c>
      <c r="M8762">
        <f t="shared" si="408"/>
        <v>4</v>
      </c>
      <c r="N8762">
        <f t="shared" si="409"/>
        <v>2024</v>
      </c>
      <c r="O8762" s="21">
        <f t="shared" si="410"/>
        <v>-3.3387716253086133E-2</v>
      </c>
    </row>
    <row r="8763" spans="1:15">
      <c r="A8763" t="s">
        <v>9350</v>
      </c>
      <c r="B8763" t="s">
        <v>681</v>
      </c>
      <c r="C8763" t="s">
        <v>36</v>
      </c>
      <c r="D8763" t="s">
        <v>37</v>
      </c>
      <c r="E8763" t="s">
        <v>28</v>
      </c>
      <c r="F8763" t="s">
        <v>51</v>
      </c>
      <c r="G8763" t="s">
        <v>64</v>
      </c>
      <c r="H8763">
        <v>1</v>
      </c>
      <c r="I8763">
        <v>11608.66</v>
      </c>
      <c r="J8763">
        <v>9352.6299999999992</v>
      </c>
      <c r="K8763">
        <v>0.11</v>
      </c>
      <c r="L8763">
        <f>I8763-J8763-(I8763*K8763)</f>
        <v>979.07740000000058</v>
      </c>
      <c r="M8763">
        <f t="shared" si="408"/>
        <v>3</v>
      </c>
      <c r="N8763">
        <f t="shared" si="409"/>
        <v>2025</v>
      </c>
      <c r="O8763" s="21">
        <f t="shared" si="410"/>
        <v>8.4340259771584367E-2</v>
      </c>
    </row>
    <row r="8764" spans="1:15">
      <c r="A8764" t="s">
        <v>9351</v>
      </c>
      <c r="B8764" t="s">
        <v>575</v>
      </c>
      <c r="C8764" t="s">
        <v>62</v>
      </c>
      <c r="D8764" t="s">
        <v>63</v>
      </c>
      <c r="E8764" t="s">
        <v>28</v>
      </c>
      <c r="F8764" t="s">
        <v>29</v>
      </c>
      <c r="G8764" t="s">
        <v>139</v>
      </c>
      <c r="H8764">
        <v>1</v>
      </c>
      <c r="I8764">
        <v>4953.55</v>
      </c>
      <c r="J8764">
        <v>4201.01</v>
      </c>
      <c r="K8764">
        <v>0.15</v>
      </c>
      <c r="L8764">
        <f>I8764-J8764-(I8764*K8764)</f>
        <v>9.5074999999999363</v>
      </c>
      <c r="M8764">
        <f t="shared" si="408"/>
        <v>7</v>
      </c>
      <c r="N8764">
        <f t="shared" si="409"/>
        <v>2024</v>
      </c>
      <c r="O8764" s="21">
        <f t="shared" si="410"/>
        <v>1.9193305810983913E-3</v>
      </c>
    </row>
    <row r="8765" spans="1:15">
      <c r="A8765" t="s">
        <v>9352</v>
      </c>
      <c r="B8765" t="s">
        <v>660</v>
      </c>
      <c r="C8765" t="s">
        <v>57</v>
      </c>
      <c r="D8765" t="s">
        <v>58</v>
      </c>
      <c r="E8765" t="s">
        <v>22</v>
      </c>
      <c r="F8765" t="s">
        <v>51</v>
      </c>
      <c r="G8765" t="s">
        <v>64</v>
      </c>
      <c r="H8765">
        <v>4</v>
      </c>
      <c r="I8765">
        <v>39762.400000000001</v>
      </c>
      <c r="J8765">
        <v>31138.6</v>
      </c>
      <c r="K8765">
        <v>0.08</v>
      </c>
      <c r="L8765">
        <f>I8765-J8765-(I8765*K8765)</f>
        <v>5442.8080000000027</v>
      </c>
      <c r="M8765">
        <f t="shared" si="408"/>
        <v>5</v>
      </c>
      <c r="N8765">
        <f t="shared" si="409"/>
        <v>2024</v>
      </c>
      <c r="O8765" s="21">
        <f t="shared" si="410"/>
        <v>0.13688328672313549</v>
      </c>
    </row>
    <row r="8766" spans="1:15">
      <c r="A8766" t="s">
        <v>9353</v>
      </c>
      <c r="B8766" t="s">
        <v>622</v>
      </c>
      <c r="C8766" t="s">
        <v>57</v>
      </c>
      <c r="D8766" t="s">
        <v>58</v>
      </c>
      <c r="E8766" t="s">
        <v>22</v>
      </c>
      <c r="F8766" t="s">
        <v>51</v>
      </c>
      <c r="G8766" t="s">
        <v>52</v>
      </c>
      <c r="H8766">
        <v>4</v>
      </c>
      <c r="I8766">
        <v>40572.47</v>
      </c>
      <c r="J8766">
        <v>24723.15</v>
      </c>
      <c r="K8766">
        <v>0.26</v>
      </c>
      <c r="L8766">
        <f>I8766-J8766-(I8766*K8766)</f>
        <v>5300.4777999999988</v>
      </c>
      <c r="M8766">
        <f t="shared" si="408"/>
        <v>3</v>
      </c>
      <c r="N8766">
        <f t="shared" si="409"/>
        <v>2025</v>
      </c>
      <c r="O8766" s="21">
        <f t="shared" si="410"/>
        <v>0.13064222612032245</v>
      </c>
    </row>
    <row r="8767" spans="1:15">
      <c r="A8767" t="s">
        <v>9354</v>
      </c>
      <c r="B8767" t="s">
        <v>1090</v>
      </c>
      <c r="C8767" t="s">
        <v>27</v>
      </c>
      <c r="D8767" t="s">
        <v>27</v>
      </c>
      <c r="E8767" t="s">
        <v>15</v>
      </c>
      <c r="F8767" t="s">
        <v>29</v>
      </c>
      <c r="G8767" t="s">
        <v>30</v>
      </c>
      <c r="H8767">
        <v>3</v>
      </c>
      <c r="I8767">
        <v>38457.269999999997</v>
      </c>
      <c r="J8767">
        <v>32214.91</v>
      </c>
      <c r="K8767">
        <v>0.26</v>
      </c>
      <c r="L8767">
        <f>I8767-J8767-(I8767*K8767)</f>
        <v>-3756.5302000000029</v>
      </c>
      <c r="M8767">
        <f t="shared" si="408"/>
        <v>10</v>
      </c>
      <c r="N8767">
        <f t="shared" si="409"/>
        <v>2024</v>
      </c>
      <c r="O8767" s="21">
        <f t="shared" si="410"/>
        <v>-9.7680625795850906E-2</v>
      </c>
    </row>
    <row r="8768" spans="1:15">
      <c r="A8768" t="s">
        <v>9355</v>
      </c>
      <c r="B8768" t="s">
        <v>789</v>
      </c>
      <c r="C8768" t="s">
        <v>20</v>
      </c>
      <c r="D8768" t="s">
        <v>21</v>
      </c>
      <c r="E8768" t="s">
        <v>22</v>
      </c>
      <c r="F8768" t="s">
        <v>23</v>
      </c>
      <c r="G8768" t="s">
        <v>33</v>
      </c>
      <c r="H8768">
        <v>4</v>
      </c>
      <c r="I8768">
        <v>32684.11</v>
      </c>
      <c r="J8768">
        <v>20212.28</v>
      </c>
      <c r="K8768">
        <v>0.1</v>
      </c>
      <c r="L8768">
        <f>I8768-J8768-(I8768*K8768)</f>
        <v>9203.4190000000017</v>
      </c>
      <c r="M8768">
        <f t="shared" si="408"/>
        <v>3</v>
      </c>
      <c r="N8768">
        <f t="shared" si="409"/>
        <v>2025</v>
      </c>
      <c r="O8768" s="21">
        <f t="shared" si="410"/>
        <v>0.28158695463942574</v>
      </c>
    </row>
    <row r="8769" spans="1:15">
      <c r="A8769" t="s">
        <v>9356</v>
      </c>
      <c r="B8769" t="s">
        <v>810</v>
      </c>
      <c r="C8769" t="s">
        <v>41</v>
      </c>
      <c r="D8769" t="s">
        <v>21</v>
      </c>
      <c r="E8769" t="s">
        <v>15</v>
      </c>
      <c r="F8769" t="s">
        <v>23</v>
      </c>
      <c r="G8769" t="s">
        <v>24</v>
      </c>
      <c r="H8769">
        <v>3</v>
      </c>
      <c r="I8769">
        <v>13840.94</v>
      </c>
      <c r="J8769">
        <v>7941.3</v>
      </c>
      <c r="K8769">
        <v>0.28999999999999998</v>
      </c>
      <c r="L8769">
        <f>I8769-J8769-(I8769*K8769)</f>
        <v>1885.7674000000006</v>
      </c>
      <c r="M8769">
        <f t="shared" si="408"/>
        <v>8</v>
      </c>
      <c r="N8769">
        <f t="shared" si="409"/>
        <v>2024</v>
      </c>
      <c r="O8769" s="21">
        <f t="shared" si="410"/>
        <v>0.13624561626594731</v>
      </c>
    </row>
    <row r="8770" spans="1:15">
      <c r="A8770" t="s">
        <v>9357</v>
      </c>
      <c r="B8770" t="s">
        <v>672</v>
      </c>
      <c r="C8770" t="s">
        <v>27</v>
      </c>
      <c r="D8770" t="s">
        <v>27</v>
      </c>
      <c r="E8770" t="s">
        <v>15</v>
      </c>
      <c r="F8770" t="s">
        <v>16</v>
      </c>
      <c r="G8770" t="s">
        <v>73</v>
      </c>
      <c r="H8770">
        <v>1</v>
      </c>
      <c r="I8770">
        <v>2215.77</v>
      </c>
      <c r="J8770">
        <v>1474.7</v>
      </c>
      <c r="K8770">
        <v>0.09</v>
      </c>
      <c r="L8770">
        <f>I8770-J8770-(I8770*K8770)</f>
        <v>541.65069999999992</v>
      </c>
      <c r="M8770">
        <f t="shared" si="408"/>
        <v>5</v>
      </c>
      <c r="N8770">
        <f t="shared" si="409"/>
        <v>2024</v>
      </c>
      <c r="O8770" s="21">
        <f t="shared" si="410"/>
        <v>0.2444525830749581</v>
      </c>
    </row>
    <row r="8771" spans="1:15">
      <c r="A8771" t="s">
        <v>9358</v>
      </c>
      <c r="B8771" t="s">
        <v>61</v>
      </c>
      <c r="C8771" t="s">
        <v>57</v>
      </c>
      <c r="D8771" t="s">
        <v>58</v>
      </c>
      <c r="E8771" t="s">
        <v>22</v>
      </c>
      <c r="F8771" t="s">
        <v>29</v>
      </c>
      <c r="G8771" t="s">
        <v>45</v>
      </c>
      <c r="H8771">
        <v>4</v>
      </c>
      <c r="I8771">
        <v>5102.7299999999996</v>
      </c>
      <c r="J8771">
        <v>3746</v>
      </c>
      <c r="K8771">
        <v>0.28999999999999998</v>
      </c>
      <c r="L8771">
        <f>I8771-J8771-(I8771*K8771)</f>
        <v>-123.0617000000002</v>
      </c>
      <c r="M8771">
        <f t="shared" ref="M8771:M8834" si="411">MONTH(B8771)</f>
        <v>2</v>
      </c>
      <c r="N8771">
        <f t="shared" ref="N8771:N8834" si="412">YEAR(B8771)</f>
        <v>2024</v>
      </c>
      <c r="O8771" s="21">
        <f t="shared" ref="O8771:O8834" si="413">L8771/I8771</f>
        <v>-2.4116835497860992E-2</v>
      </c>
    </row>
    <row r="8772" spans="1:15">
      <c r="A8772" t="s">
        <v>9359</v>
      </c>
      <c r="B8772" t="s">
        <v>409</v>
      </c>
      <c r="C8772" t="s">
        <v>36</v>
      </c>
      <c r="D8772" t="s">
        <v>37</v>
      </c>
      <c r="E8772" t="s">
        <v>28</v>
      </c>
      <c r="F8772" t="s">
        <v>51</v>
      </c>
      <c r="G8772" t="s">
        <v>85</v>
      </c>
      <c r="H8772">
        <v>5</v>
      </c>
      <c r="I8772">
        <v>35641.14</v>
      </c>
      <c r="J8772">
        <v>27978.84</v>
      </c>
      <c r="K8772">
        <v>0.12</v>
      </c>
      <c r="L8772">
        <f>I8772-J8772-(I8772*K8772)</f>
        <v>3385.3631999999998</v>
      </c>
      <c r="M8772">
        <f t="shared" si="411"/>
        <v>2</v>
      </c>
      <c r="N8772">
        <f t="shared" si="412"/>
        <v>2025</v>
      </c>
      <c r="O8772" s="21">
        <f t="shared" si="413"/>
        <v>9.4984705876411363E-2</v>
      </c>
    </row>
    <row r="8773" spans="1:15">
      <c r="A8773" t="s">
        <v>9360</v>
      </c>
      <c r="B8773" t="s">
        <v>720</v>
      </c>
      <c r="C8773" t="s">
        <v>20</v>
      </c>
      <c r="D8773" t="s">
        <v>21</v>
      </c>
      <c r="E8773" t="s">
        <v>28</v>
      </c>
      <c r="F8773" t="s">
        <v>51</v>
      </c>
      <c r="G8773" t="s">
        <v>85</v>
      </c>
      <c r="H8773">
        <v>3</v>
      </c>
      <c r="I8773">
        <v>44694.78</v>
      </c>
      <c r="J8773">
        <v>35149.49</v>
      </c>
      <c r="K8773">
        <v>0.11</v>
      </c>
      <c r="L8773">
        <f>I8773-J8773-(I8773*K8773)</f>
        <v>4628.8642000000009</v>
      </c>
      <c r="M8773">
        <f t="shared" si="411"/>
        <v>10</v>
      </c>
      <c r="N8773">
        <f t="shared" si="412"/>
        <v>2024</v>
      </c>
      <c r="O8773" s="21">
        <f t="shared" si="413"/>
        <v>0.10356610324516646</v>
      </c>
    </row>
    <row r="8774" spans="1:15">
      <c r="A8774" t="s">
        <v>9361</v>
      </c>
      <c r="B8774" t="s">
        <v>879</v>
      </c>
      <c r="C8774" t="s">
        <v>27</v>
      </c>
      <c r="D8774" t="s">
        <v>27</v>
      </c>
      <c r="E8774" t="s">
        <v>28</v>
      </c>
      <c r="F8774" t="s">
        <v>51</v>
      </c>
      <c r="G8774" t="s">
        <v>59</v>
      </c>
      <c r="H8774">
        <v>4</v>
      </c>
      <c r="I8774">
        <v>44511.96</v>
      </c>
      <c r="J8774">
        <v>32219.95</v>
      </c>
      <c r="K8774">
        <v>0.16</v>
      </c>
      <c r="L8774">
        <f>I8774-J8774-(I8774*K8774)</f>
        <v>5170.0963999999985</v>
      </c>
      <c r="M8774">
        <f t="shared" si="411"/>
        <v>7</v>
      </c>
      <c r="N8774">
        <f t="shared" si="412"/>
        <v>2024</v>
      </c>
      <c r="O8774" s="21">
        <f t="shared" si="413"/>
        <v>0.11615072443451151</v>
      </c>
    </row>
    <row r="8775" spans="1:15">
      <c r="A8775" t="s">
        <v>9362</v>
      </c>
      <c r="B8775" t="s">
        <v>1539</v>
      </c>
      <c r="C8775" t="s">
        <v>62</v>
      </c>
      <c r="D8775" t="s">
        <v>63</v>
      </c>
      <c r="E8775" t="s">
        <v>28</v>
      </c>
      <c r="F8775" t="s">
        <v>29</v>
      </c>
      <c r="G8775" t="s">
        <v>30</v>
      </c>
      <c r="H8775">
        <v>5</v>
      </c>
      <c r="I8775">
        <v>61280.160000000003</v>
      </c>
      <c r="J8775">
        <v>36045.18</v>
      </c>
      <c r="K8775">
        <v>0.23</v>
      </c>
      <c r="L8775">
        <f>I8775-J8775-(I8775*K8775)</f>
        <v>11140.543200000002</v>
      </c>
      <c r="M8775">
        <f t="shared" si="411"/>
        <v>1</v>
      </c>
      <c r="N8775">
        <f t="shared" si="412"/>
        <v>2025</v>
      </c>
      <c r="O8775" s="21">
        <f t="shared" si="413"/>
        <v>0.18179690131357362</v>
      </c>
    </row>
    <row r="8776" spans="1:15">
      <c r="A8776" t="s">
        <v>9363</v>
      </c>
      <c r="B8776" t="s">
        <v>344</v>
      </c>
      <c r="C8776" t="s">
        <v>27</v>
      </c>
      <c r="D8776" t="s">
        <v>27</v>
      </c>
      <c r="E8776" t="s">
        <v>28</v>
      </c>
      <c r="F8776" t="s">
        <v>29</v>
      </c>
      <c r="G8776" t="s">
        <v>30</v>
      </c>
      <c r="H8776">
        <v>1</v>
      </c>
      <c r="I8776">
        <v>2394.6</v>
      </c>
      <c r="J8776">
        <v>1769.71</v>
      </c>
      <c r="K8776">
        <v>0.25</v>
      </c>
      <c r="L8776">
        <f>I8776-J8776-(I8776*K8776)</f>
        <v>26.239999999999895</v>
      </c>
      <c r="M8776">
        <f t="shared" si="411"/>
        <v>4</v>
      </c>
      <c r="N8776">
        <f t="shared" si="412"/>
        <v>2025</v>
      </c>
      <c r="O8776" s="21">
        <f t="shared" si="413"/>
        <v>1.0957988808151631E-2</v>
      </c>
    </row>
    <row r="8777" spans="1:15">
      <c r="A8777" t="s">
        <v>9364</v>
      </c>
      <c r="B8777" t="s">
        <v>688</v>
      </c>
      <c r="C8777" t="s">
        <v>41</v>
      </c>
      <c r="D8777" t="s">
        <v>21</v>
      </c>
      <c r="E8777" t="s">
        <v>22</v>
      </c>
      <c r="F8777" t="s">
        <v>23</v>
      </c>
      <c r="G8777" t="s">
        <v>33</v>
      </c>
      <c r="H8777">
        <v>3</v>
      </c>
      <c r="I8777">
        <v>11091.17</v>
      </c>
      <c r="J8777">
        <v>8674.7999999999993</v>
      </c>
      <c r="K8777">
        <v>0.04</v>
      </c>
      <c r="L8777">
        <f>I8777-J8777-(I8777*K8777)</f>
        <v>1972.7232000000008</v>
      </c>
      <c r="M8777">
        <f t="shared" si="411"/>
        <v>2</v>
      </c>
      <c r="N8777">
        <f t="shared" si="412"/>
        <v>2024</v>
      </c>
      <c r="O8777" s="21">
        <f t="shared" si="413"/>
        <v>0.17786430106111445</v>
      </c>
    </row>
    <row r="8778" spans="1:15">
      <c r="A8778" t="s">
        <v>9365</v>
      </c>
      <c r="B8778" t="s">
        <v>249</v>
      </c>
      <c r="C8778" t="s">
        <v>13</v>
      </c>
      <c r="D8778" t="s">
        <v>14</v>
      </c>
      <c r="E8778" t="s">
        <v>15</v>
      </c>
      <c r="F8778" t="s">
        <v>23</v>
      </c>
      <c r="G8778" t="s">
        <v>94</v>
      </c>
      <c r="H8778">
        <v>4</v>
      </c>
      <c r="I8778">
        <v>3261.04</v>
      </c>
      <c r="J8778">
        <v>2555.44</v>
      </c>
      <c r="K8778">
        <v>0.19</v>
      </c>
      <c r="L8778">
        <f>I8778-J8778-(I8778*K8778)</f>
        <v>86.002399999999852</v>
      </c>
      <c r="M8778">
        <f t="shared" si="411"/>
        <v>3</v>
      </c>
      <c r="N8778">
        <f t="shared" si="412"/>
        <v>2025</v>
      </c>
      <c r="O8778" s="21">
        <f t="shared" si="413"/>
        <v>2.6372690920687832E-2</v>
      </c>
    </row>
    <row r="8779" spans="1:15">
      <c r="A8779" t="s">
        <v>9366</v>
      </c>
      <c r="B8779" t="s">
        <v>492</v>
      </c>
      <c r="C8779" t="s">
        <v>27</v>
      </c>
      <c r="D8779" t="s">
        <v>27</v>
      </c>
      <c r="E8779" t="s">
        <v>22</v>
      </c>
      <c r="F8779" t="s">
        <v>51</v>
      </c>
      <c r="G8779" t="s">
        <v>52</v>
      </c>
      <c r="H8779">
        <v>3</v>
      </c>
      <c r="I8779">
        <v>25842.240000000002</v>
      </c>
      <c r="J8779">
        <v>18933.48</v>
      </c>
      <c r="K8779">
        <v>0.13</v>
      </c>
      <c r="L8779">
        <f>I8779-J8779-(I8779*K8779)</f>
        <v>3549.2688000000016</v>
      </c>
      <c r="M8779">
        <f t="shared" si="411"/>
        <v>5</v>
      </c>
      <c r="N8779">
        <f t="shared" si="412"/>
        <v>2025</v>
      </c>
      <c r="O8779" s="21">
        <f t="shared" si="413"/>
        <v>0.13734369775994656</v>
      </c>
    </row>
    <row r="8780" spans="1:15">
      <c r="A8780" t="s">
        <v>9367</v>
      </c>
      <c r="B8780" t="s">
        <v>358</v>
      </c>
      <c r="C8780" t="s">
        <v>62</v>
      </c>
      <c r="D8780" t="s">
        <v>63</v>
      </c>
      <c r="E8780" t="s">
        <v>28</v>
      </c>
      <c r="F8780" t="s">
        <v>29</v>
      </c>
      <c r="G8780" t="s">
        <v>139</v>
      </c>
      <c r="H8780">
        <v>5</v>
      </c>
      <c r="I8780">
        <v>13347.6</v>
      </c>
      <c r="J8780">
        <v>8568.58</v>
      </c>
      <c r="K8780">
        <v>0.09</v>
      </c>
      <c r="L8780">
        <f>I8780-J8780-(I8780*K8780)</f>
        <v>3577.7360000000008</v>
      </c>
      <c r="M8780">
        <f t="shared" si="411"/>
        <v>11</v>
      </c>
      <c r="N8780">
        <f t="shared" si="412"/>
        <v>2024</v>
      </c>
      <c r="O8780" s="21">
        <f t="shared" si="413"/>
        <v>0.26804339356888135</v>
      </c>
    </row>
    <row r="8781" spans="1:15">
      <c r="A8781" t="s">
        <v>9368</v>
      </c>
      <c r="B8781" t="s">
        <v>580</v>
      </c>
      <c r="C8781" t="s">
        <v>62</v>
      </c>
      <c r="D8781" t="s">
        <v>63</v>
      </c>
      <c r="E8781" t="s">
        <v>15</v>
      </c>
      <c r="F8781" t="s">
        <v>51</v>
      </c>
      <c r="G8781" t="s">
        <v>52</v>
      </c>
      <c r="H8781">
        <v>5</v>
      </c>
      <c r="I8781">
        <v>9773.85</v>
      </c>
      <c r="J8781">
        <v>8061.02</v>
      </c>
      <c r="K8781">
        <v>0.11</v>
      </c>
      <c r="L8781">
        <f>I8781-J8781-(I8781*K8781)</f>
        <v>637.70649999999978</v>
      </c>
      <c r="M8781">
        <f t="shared" si="411"/>
        <v>7</v>
      </c>
      <c r="N8781">
        <f t="shared" si="412"/>
        <v>2024</v>
      </c>
      <c r="O8781" s="21">
        <f t="shared" si="413"/>
        <v>6.5246192646705212E-2</v>
      </c>
    </row>
    <row r="8782" spans="1:15">
      <c r="A8782" t="s">
        <v>9369</v>
      </c>
      <c r="B8782" t="s">
        <v>464</v>
      </c>
      <c r="C8782" t="s">
        <v>79</v>
      </c>
      <c r="D8782" t="s">
        <v>80</v>
      </c>
      <c r="E8782" t="s">
        <v>22</v>
      </c>
      <c r="F8782" t="s">
        <v>51</v>
      </c>
      <c r="G8782" t="s">
        <v>52</v>
      </c>
      <c r="H8782">
        <v>1</v>
      </c>
      <c r="I8782">
        <v>10444.17</v>
      </c>
      <c r="J8782">
        <v>6444.79</v>
      </c>
      <c r="K8782">
        <v>7.0000000000000007E-2</v>
      </c>
      <c r="L8782">
        <f>I8782-J8782-(I8782*K8782)</f>
        <v>3268.2880999999998</v>
      </c>
      <c r="M8782">
        <f t="shared" si="411"/>
        <v>1</v>
      </c>
      <c r="N8782">
        <f t="shared" si="412"/>
        <v>2024</v>
      </c>
      <c r="O8782" s="21">
        <f t="shared" si="413"/>
        <v>0.31292942378379512</v>
      </c>
    </row>
    <row r="8783" spans="1:15">
      <c r="A8783" t="s">
        <v>9370</v>
      </c>
      <c r="B8783" t="s">
        <v>1315</v>
      </c>
      <c r="C8783" t="s">
        <v>20</v>
      </c>
      <c r="D8783" t="s">
        <v>21</v>
      </c>
      <c r="E8783" t="s">
        <v>22</v>
      </c>
      <c r="F8783" t="s">
        <v>23</v>
      </c>
      <c r="G8783" t="s">
        <v>94</v>
      </c>
      <c r="H8783">
        <v>4</v>
      </c>
      <c r="I8783">
        <v>9433.4699999999993</v>
      </c>
      <c r="J8783">
        <v>7733.95</v>
      </c>
      <c r="K8783">
        <v>0.12</v>
      </c>
      <c r="L8783">
        <f>I8783-J8783-(I8783*K8783)</f>
        <v>567.50359999999955</v>
      </c>
      <c r="M8783">
        <f t="shared" si="411"/>
        <v>4</v>
      </c>
      <c r="N8783">
        <f t="shared" si="412"/>
        <v>2025</v>
      </c>
      <c r="O8783" s="21">
        <f t="shared" si="413"/>
        <v>6.0158520671608602E-2</v>
      </c>
    </row>
    <row r="8784" spans="1:15">
      <c r="A8784" t="s">
        <v>9371</v>
      </c>
      <c r="B8784" t="s">
        <v>1335</v>
      </c>
      <c r="C8784" t="s">
        <v>57</v>
      </c>
      <c r="D8784" t="s">
        <v>58</v>
      </c>
      <c r="E8784" t="s">
        <v>28</v>
      </c>
      <c r="F8784" t="s">
        <v>16</v>
      </c>
      <c r="G8784" t="s">
        <v>48</v>
      </c>
      <c r="H8784">
        <v>4</v>
      </c>
      <c r="I8784">
        <v>44098.49</v>
      </c>
      <c r="J8784">
        <v>27421.67</v>
      </c>
      <c r="K8784">
        <v>0.04</v>
      </c>
      <c r="L8784">
        <f>I8784-J8784-(I8784*K8784)</f>
        <v>14912.8804</v>
      </c>
      <c r="M8784">
        <f t="shared" si="411"/>
        <v>1</v>
      </c>
      <c r="N8784">
        <f t="shared" si="412"/>
        <v>2024</v>
      </c>
      <c r="O8784" s="21">
        <f t="shared" si="413"/>
        <v>0.3381721324244889</v>
      </c>
    </row>
    <row r="8785" spans="1:15">
      <c r="A8785" t="s">
        <v>9372</v>
      </c>
      <c r="B8785" t="s">
        <v>2043</v>
      </c>
      <c r="C8785" t="s">
        <v>20</v>
      </c>
      <c r="D8785" t="s">
        <v>21</v>
      </c>
      <c r="E8785" t="s">
        <v>22</v>
      </c>
      <c r="F8785" t="s">
        <v>51</v>
      </c>
      <c r="G8785" t="s">
        <v>85</v>
      </c>
      <c r="H8785">
        <v>5</v>
      </c>
      <c r="I8785">
        <v>35412.519999999997</v>
      </c>
      <c r="J8785">
        <v>28772.92</v>
      </c>
      <c r="K8785">
        <v>0.06</v>
      </c>
      <c r="L8785">
        <f>I8785-J8785-(I8785*K8785)</f>
        <v>4514.8487999999988</v>
      </c>
      <c r="M8785">
        <f t="shared" si="411"/>
        <v>9</v>
      </c>
      <c r="N8785">
        <f t="shared" si="412"/>
        <v>2024</v>
      </c>
      <c r="O8785" s="21">
        <f t="shared" si="413"/>
        <v>0.12749301094641102</v>
      </c>
    </row>
    <row r="8786" spans="1:15">
      <c r="A8786" t="s">
        <v>9373</v>
      </c>
      <c r="B8786" t="s">
        <v>712</v>
      </c>
      <c r="C8786" t="s">
        <v>36</v>
      </c>
      <c r="D8786" t="s">
        <v>37</v>
      </c>
      <c r="E8786" t="s">
        <v>22</v>
      </c>
      <c r="F8786" t="s">
        <v>29</v>
      </c>
      <c r="G8786" t="s">
        <v>42</v>
      </c>
      <c r="H8786">
        <v>1</v>
      </c>
      <c r="I8786">
        <v>4957.91</v>
      </c>
      <c r="J8786">
        <v>3605.71</v>
      </c>
      <c r="K8786">
        <v>0.11</v>
      </c>
      <c r="L8786">
        <f>I8786-J8786-(I8786*K8786)</f>
        <v>806.82989999999984</v>
      </c>
      <c r="M8786">
        <f t="shared" si="411"/>
        <v>3</v>
      </c>
      <c r="N8786">
        <f t="shared" si="412"/>
        <v>2024</v>
      </c>
      <c r="O8786" s="21">
        <f t="shared" si="413"/>
        <v>0.16273589072814953</v>
      </c>
    </row>
    <row r="8787" spans="1:15">
      <c r="A8787" t="s">
        <v>9374</v>
      </c>
      <c r="B8787" t="s">
        <v>360</v>
      </c>
      <c r="C8787" t="s">
        <v>57</v>
      </c>
      <c r="D8787" t="s">
        <v>58</v>
      </c>
      <c r="E8787" t="s">
        <v>15</v>
      </c>
      <c r="F8787" t="s">
        <v>16</v>
      </c>
      <c r="G8787" t="s">
        <v>73</v>
      </c>
      <c r="H8787">
        <v>3</v>
      </c>
      <c r="I8787">
        <v>23896.44</v>
      </c>
      <c r="J8787">
        <v>17133.009999999998</v>
      </c>
      <c r="K8787">
        <v>0</v>
      </c>
      <c r="L8787">
        <f>I8787-J8787-(I8787*K8787)</f>
        <v>6763.43</v>
      </c>
      <c r="M8787">
        <f t="shared" si="411"/>
        <v>2</v>
      </c>
      <c r="N8787">
        <f t="shared" si="412"/>
        <v>2025</v>
      </c>
      <c r="O8787" s="21">
        <f t="shared" si="413"/>
        <v>0.28303086150070894</v>
      </c>
    </row>
    <row r="8788" spans="1:15">
      <c r="A8788" t="s">
        <v>9375</v>
      </c>
      <c r="B8788" t="s">
        <v>589</v>
      </c>
      <c r="C8788" t="s">
        <v>62</v>
      </c>
      <c r="D8788" t="s">
        <v>63</v>
      </c>
      <c r="E8788" t="s">
        <v>15</v>
      </c>
      <c r="F8788" t="s">
        <v>51</v>
      </c>
      <c r="G8788" t="s">
        <v>52</v>
      </c>
      <c r="H8788">
        <v>1</v>
      </c>
      <c r="I8788">
        <v>10287.799999999999</v>
      </c>
      <c r="J8788">
        <v>7579.26</v>
      </c>
      <c r="K8788">
        <v>0.1</v>
      </c>
      <c r="L8788">
        <f>I8788-J8788-(I8788*K8788)</f>
        <v>1679.7599999999991</v>
      </c>
      <c r="M8788">
        <f t="shared" si="411"/>
        <v>2</v>
      </c>
      <c r="N8788">
        <f t="shared" si="412"/>
        <v>2025</v>
      </c>
      <c r="O8788" s="21">
        <f t="shared" si="413"/>
        <v>0.16327689107486529</v>
      </c>
    </row>
    <row r="8789" spans="1:15">
      <c r="A8789" t="s">
        <v>9376</v>
      </c>
      <c r="B8789" t="s">
        <v>2233</v>
      </c>
      <c r="C8789" t="s">
        <v>13</v>
      </c>
      <c r="D8789" t="s">
        <v>14</v>
      </c>
      <c r="E8789" t="s">
        <v>28</v>
      </c>
      <c r="F8789" t="s">
        <v>51</v>
      </c>
      <c r="G8789" t="s">
        <v>52</v>
      </c>
      <c r="H8789">
        <v>2</v>
      </c>
      <c r="I8789">
        <v>17551.349999999999</v>
      </c>
      <c r="J8789">
        <v>12941.93</v>
      </c>
      <c r="K8789">
        <v>0.15</v>
      </c>
      <c r="L8789">
        <f>I8789-J8789-(I8789*K8789)</f>
        <v>1976.7174999999984</v>
      </c>
      <c r="M8789">
        <f t="shared" si="411"/>
        <v>2</v>
      </c>
      <c r="N8789">
        <f t="shared" si="412"/>
        <v>2025</v>
      </c>
      <c r="O8789" s="21">
        <f t="shared" si="413"/>
        <v>0.11262481233637291</v>
      </c>
    </row>
    <row r="8790" spans="1:15">
      <c r="A8790" t="s">
        <v>9377</v>
      </c>
      <c r="B8790" t="s">
        <v>1123</v>
      </c>
      <c r="C8790" t="s">
        <v>27</v>
      </c>
      <c r="D8790" t="s">
        <v>27</v>
      </c>
      <c r="E8790" t="s">
        <v>28</v>
      </c>
      <c r="F8790" t="s">
        <v>16</v>
      </c>
      <c r="G8790" t="s">
        <v>73</v>
      </c>
      <c r="H8790">
        <v>3</v>
      </c>
      <c r="I8790">
        <v>34520.86</v>
      </c>
      <c r="J8790">
        <v>23550.48</v>
      </c>
      <c r="K8790">
        <v>0.3</v>
      </c>
      <c r="L8790">
        <f>I8790-J8790-(I8790*K8790)</f>
        <v>614.12200000000121</v>
      </c>
      <c r="M8790">
        <f t="shared" si="411"/>
        <v>6</v>
      </c>
      <c r="N8790">
        <f t="shared" si="412"/>
        <v>2025</v>
      </c>
      <c r="O8790" s="21">
        <f t="shared" si="413"/>
        <v>1.7789881248613193E-2</v>
      </c>
    </row>
    <row r="8791" spans="1:15">
      <c r="A8791" t="s">
        <v>9378</v>
      </c>
      <c r="B8791" t="s">
        <v>1739</v>
      </c>
      <c r="C8791" t="s">
        <v>79</v>
      </c>
      <c r="D8791" t="s">
        <v>80</v>
      </c>
      <c r="E8791" t="s">
        <v>28</v>
      </c>
      <c r="F8791" t="s">
        <v>16</v>
      </c>
      <c r="G8791" t="s">
        <v>48</v>
      </c>
      <c r="H8791">
        <v>1</v>
      </c>
      <c r="I8791">
        <v>5675.63</v>
      </c>
      <c r="J8791">
        <v>3163.18</v>
      </c>
      <c r="K8791">
        <v>0.25</v>
      </c>
      <c r="L8791">
        <f>I8791-J8791-(I8791*K8791)</f>
        <v>1093.5425000000002</v>
      </c>
      <c r="M8791">
        <f t="shared" si="411"/>
        <v>11</v>
      </c>
      <c r="N8791">
        <f t="shared" si="412"/>
        <v>2024</v>
      </c>
      <c r="O8791" s="21">
        <f t="shared" si="413"/>
        <v>0.19267332437103901</v>
      </c>
    </row>
    <row r="8792" spans="1:15">
      <c r="A8792" t="s">
        <v>9379</v>
      </c>
      <c r="B8792" t="s">
        <v>620</v>
      </c>
      <c r="C8792" t="s">
        <v>79</v>
      </c>
      <c r="D8792" t="s">
        <v>80</v>
      </c>
      <c r="E8792" t="s">
        <v>15</v>
      </c>
      <c r="F8792" t="s">
        <v>16</v>
      </c>
      <c r="G8792" t="s">
        <v>38</v>
      </c>
      <c r="H8792">
        <v>5</v>
      </c>
      <c r="I8792">
        <v>12801.56</v>
      </c>
      <c r="J8792">
        <v>8564.0300000000007</v>
      </c>
      <c r="K8792">
        <v>0.16</v>
      </c>
      <c r="L8792">
        <f>I8792-J8792-(I8792*K8792)</f>
        <v>2189.2803999999987</v>
      </c>
      <c r="M8792">
        <f t="shared" si="411"/>
        <v>2</v>
      </c>
      <c r="N8792">
        <f t="shared" si="412"/>
        <v>2024</v>
      </c>
      <c r="O8792" s="21">
        <f t="shared" si="413"/>
        <v>0.17101668859107788</v>
      </c>
    </row>
    <row r="8793" spans="1:15">
      <c r="A8793" t="s">
        <v>9380</v>
      </c>
      <c r="B8793" t="s">
        <v>1079</v>
      </c>
      <c r="C8793" t="s">
        <v>62</v>
      </c>
      <c r="D8793" t="s">
        <v>63</v>
      </c>
      <c r="E8793" t="s">
        <v>15</v>
      </c>
      <c r="F8793" t="s">
        <v>23</v>
      </c>
      <c r="G8793" t="s">
        <v>24</v>
      </c>
      <c r="H8793">
        <v>3</v>
      </c>
      <c r="I8793">
        <v>2158.63</v>
      </c>
      <c r="J8793">
        <v>1487.3</v>
      </c>
      <c r="K8793">
        <v>0.18</v>
      </c>
      <c r="L8793">
        <f>I8793-J8793-(I8793*K8793)</f>
        <v>282.77660000000014</v>
      </c>
      <c r="M8793">
        <f t="shared" si="411"/>
        <v>1</v>
      </c>
      <c r="N8793">
        <f t="shared" si="412"/>
        <v>2025</v>
      </c>
      <c r="O8793" s="21">
        <f t="shared" si="413"/>
        <v>0.13099817940082373</v>
      </c>
    </row>
    <row r="8794" spans="1:15">
      <c r="A8794" t="s">
        <v>9381</v>
      </c>
      <c r="B8794" t="s">
        <v>1026</v>
      </c>
      <c r="C8794" t="s">
        <v>13</v>
      </c>
      <c r="D8794" t="s">
        <v>14</v>
      </c>
      <c r="E8794" t="s">
        <v>28</v>
      </c>
      <c r="F8794" t="s">
        <v>51</v>
      </c>
      <c r="G8794" t="s">
        <v>85</v>
      </c>
      <c r="H8794">
        <v>2</v>
      </c>
      <c r="I8794">
        <v>19186</v>
      </c>
      <c r="J8794">
        <v>15558</v>
      </c>
      <c r="K8794">
        <v>0.1</v>
      </c>
      <c r="L8794">
        <f>I8794-J8794-(I8794*K8794)</f>
        <v>1709.3999999999999</v>
      </c>
      <c r="M8794">
        <f t="shared" si="411"/>
        <v>5</v>
      </c>
      <c r="N8794">
        <f t="shared" si="412"/>
        <v>2024</v>
      </c>
      <c r="O8794" s="21">
        <f t="shared" si="413"/>
        <v>8.9096215990826635E-2</v>
      </c>
    </row>
    <row r="8795" spans="1:15">
      <c r="A8795" t="s">
        <v>9382</v>
      </c>
      <c r="B8795" t="s">
        <v>2036</v>
      </c>
      <c r="C8795" t="s">
        <v>20</v>
      </c>
      <c r="D8795" t="s">
        <v>21</v>
      </c>
      <c r="E8795" t="s">
        <v>15</v>
      </c>
      <c r="F8795" t="s">
        <v>23</v>
      </c>
      <c r="G8795" t="s">
        <v>24</v>
      </c>
      <c r="H8795">
        <v>3</v>
      </c>
      <c r="I8795">
        <v>27198.52</v>
      </c>
      <c r="J8795">
        <v>16435.54</v>
      </c>
      <c r="K8795">
        <v>0.23</v>
      </c>
      <c r="L8795">
        <f>I8795-J8795-(I8795*K8795)</f>
        <v>4507.3203999999996</v>
      </c>
      <c r="M8795">
        <f t="shared" si="411"/>
        <v>4</v>
      </c>
      <c r="N8795">
        <f t="shared" si="412"/>
        <v>2025</v>
      </c>
      <c r="O8795" s="21">
        <f t="shared" si="413"/>
        <v>0.16571932590449773</v>
      </c>
    </row>
    <row r="8796" spans="1:15">
      <c r="A8796" t="s">
        <v>9383</v>
      </c>
      <c r="B8796" t="s">
        <v>1088</v>
      </c>
      <c r="C8796" t="s">
        <v>41</v>
      </c>
      <c r="D8796" t="s">
        <v>21</v>
      </c>
      <c r="E8796" t="s">
        <v>28</v>
      </c>
      <c r="F8796" t="s">
        <v>51</v>
      </c>
      <c r="G8796" t="s">
        <v>59</v>
      </c>
      <c r="H8796">
        <v>4</v>
      </c>
      <c r="I8796">
        <v>19919.88</v>
      </c>
      <c r="J8796">
        <v>16364.17</v>
      </c>
      <c r="K8796">
        <v>0.04</v>
      </c>
      <c r="L8796">
        <f>I8796-J8796-(I8796*K8796)</f>
        <v>2758.9148000000009</v>
      </c>
      <c r="M8796">
        <f t="shared" si="411"/>
        <v>7</v>
      </c>
      <c r="N8796">
        <f t="shared" si="412"/>
        <v>2024</v>
      </c>
      <c r="O8796" s="21">
        <f t="shared" si="413"/>
        <v>0.13850057329662632</v>
      </c>
    </row>
    <row r="8797" spans="1:15">
      <c r="A8797" t="s">
        <v>9384</v>
      </c>
      <c r="B8797" t="s">
        <v>1916</v>
      </c>
      <c r="C8797" t="s">
        <v>41</v>
      </c>
      <c r="D8797" t="s">
        <v>21</v>
      </c>
      <c r="E8797" t="s">
        <v>22</v>
      </c>
      <c r="F8797" t="s">
        <v>29</v>
      </c>
      <c r="G8797" t="s">
        <v>42</v>
      </c>
      <c r="H8797">
        <v>1</v>
      </c>
      <c r="I8797">
        <v>9092.94</v>
      </c>
      <c r="J8797">
        <v>7156.91</v>
      </c>
      <c r="K8797">
        <v>0.02</v>
      </c>
      <c r="L8797">
        <f>I8797-J8797-(I8797*K8797)</f>
        <v>1754.1712000000007</v>
      </c>
      <c r="M8797">
        <f t="shared" si="411"/>
        <v>12</v>
      </c>
      <c r="N8797">
        <f t="shared" si="412"/>
        <v>2024</v>
      </c>
      <c r="O8797" s="21">
        <f t="shared" si="413"/>
        <v>0.19291573462488487</v>
      </c>
    </row>
    <row r="8798" spans="1:15">
      <c r="A8798" t="s">
        <v>9385</v>
      </c>
      <c r="B8798" t="s">
        <v>837</v>
      </c>
      <c r="C8798" t="s">
        <v>79</v>
      </c>
      <c r="D8798" t="s">
        <v>80</v>
      </c>
      <c r="E8798" t="s">
        <v>22</v>
      </c>
      <c r="F8798" t="s">
        <v>23</v>
      </c>
      <c r="G8798" t="s">
        <v>157</v>
      </c>
      <c r="H8798">
        <v>4</v>
      </c>
      <c r="I8798">
        <v>30889.83</v>
      </c>
      <c r="J8798">
        <v>22984.16</v>
      </c>
      <c r="K8798">
        <v>0.15</v>
      </c>
      <c r="L8798">
        <f>I8798-J8798-(I8798*K8798)</f>
        <v>3272.1955000000016</v>
      </c>
      <c r="M8798">
        <f t="shared" si="411"/>
        <v>11</v>
      </c>
      <c r="N8798">
        <f t="shared" si="412"/>
        <v>2024</v>
      </c>
      <c r="O8798" s="21">
        <f t="shared" si="413"/>
        <v>0.10593115921971734</v>
      </c>
    </row>
    <row r="8799" spans="1:15">
      <c r="A8799" t="s">
        <v>9386</v>
      </c>
      <c r="B8799" t="s">
        <v>1383</v>
      </c>
      <c r="C8799" t="s">
        <v>62</v>
      </c>
      <c r="D8799" t="s">
        <v>63</v>
      </c>
      <c r="E8799" t="s">
        <v>28</v>
      </c>
      <c r="F8799" t="s">
        <v>29</v>
      </c>
      <c r="G8799" t="s">
        <v>42</v>
      </c>
      <c r="H8799">
        <v>4</v>
      </c>
      <c r="I8799">
        <v>18816.75</v>
      </c>
      <c r="J8799">
        <v>12408.46</v>
      </c>
      <c r="K8799">
        <v>0.28999999999999998</v>
      </c>
      <c r="L8799">
        <f>I8799-J8799-(I8799*K8799)</f>
        <v>951.4325000000008</v>
      </c>
      <c r="M8799">
        <f t="shared" si="411"/>
        <v>11</v>
      </c>
      <c r="N8799">
        <f t="shared" si="412"/>
        <v>2024</v>
      </c>
      <c r="O8799" s="21">
        <f t="shared" si="413"/>
        <v>5.0563062165358032E-2</v>
      </c>
    </row>
    <row r="8800" spans="1:15">
      <c r="A8800" t="s">
        <v>9387</v>
      </c>
      <c r="B8800" t="s">
        <v>165</v>
      </c>
      <c r="C8800" t="s">
        <v>20</v>
      </c>
      <c r="D8800" t="s">
        <v>21</v>
      </c>
      <c r="E8800" t="s">
        <v>28</v>
      </c>
      <c r="F8800" t="s">
        <v>51</v>
      </c>
      <c r="G8800" t="s">
        <v>59</v>
      </c>
      <c r="H8800">
        <v>5</v>
      </c>
      <c r="I8800">
        <v>17129.98</v>
      </c>
      <c r="J8800">
        <v>13438.62</v>
      </c>
      <c r="K8800">
        <v>0.18</v>
      </c>
      <c r="L8800">
        <f>I8800-J8800-(I8800*K8800)</f>
        <v>607.96359999999913</v>
      </c>
      <c r="M8800">
        <f t="shared" si="411"/>
        <v>11</v>
      </c>
      <c r="N8800">
        <f t="shared" si="412"/>
        <v>2024</v>
      </c>
      <c r="O8800" s="21">
        <f t="shared" si="413"/>
        <v>3.5491203142093516E-2</v>
      </c>
    </row>
    <row r="8801" spans="1:15">
      <c r="A8801" t="s">
        <v>9388</v>
      </c>
      <c r="B8801" t="s">
        <v>1143</v>
      </c>
      <c r="C8801" t="s">
        <v>36</v>
      </c>
      <c r="D8801" t="s">
        <v>37</v>
      </c>
      <c r="E8801" t="s">
        <v>28</v>
      </c>
      <c r="F8801" t="s">
        <v>51</v>
      </c>
      <c r="G8801" t="s">
        <v>85</v>
      </c>
      <c r="H8801">
        <v>1</v>
      </c>
      <c r="I8801">
        <v>4703.95</v>
      </c>
      <c r="J8801">
        <v>2965.46</v>
      </c>
      <c r="K8801">
        <v>0</v>
      </c>
      <c r="L8801">
        <f>I8801-J8801-(I8801*K8801)</f>
        <v>1738.4899999999998</v>
      </c>
      <c r="M8801">
        <f t="shared" si="411"/>
        <v>5</v>
      </c>
      <c r="N8801">
        <f t="shared" si="412"/>
        <v>2025</v>
      </c>
      <c r="O8801" s="21">
        <f t="shared" si="413"/>
        <v>0.36958088415055429</v>
      </c>
    </row>
    <row r="8802" spans="1:15">
      <c r="A8802" t="s">
        <v>9389</v>
      </c>
      <c r="B8802" t="s">
        <v>749</v>
      </c>
      <c r="C8802" t="s">
        <v>13</v>
      </c>
      <c r="D8802" t="s">
        <v>14</v>
      </c>
      <c r="E8802" t="s">
        <v>28</v>
      </c>
      <c r="F8802" t="s">
        <v>29</v>
      </c>
      <c r="G8802" t="s">
        <v>139</v>
      </c>
      <c r="H8802">
        <v>5</v>
      </c>
      <c r="I8802">
        <v>16603.509999999998</v>
      </c>
      <c r="J8802">
        <v>9825.42</v>
      </c>
      <c r="K8802">
        <v>0.04</v>
      </c>
      <c r="L8802">
        <f>I8802-J8802-(I8802*K8802)</f>
        <v>6113.9495999999981</v>
      </c>
      <c r="M8802">
        <f t="shared" si="411"/>
        <v>7</v>
      </c>
      <c r="N8802">
        <f t="shared" si="412"/>
        <v>2024</v>
      </c>
      <c r="O8802" s="21">
        <f t="shared" si="413"/>
        <v>0.36823235568864648</v>
      </c>
    </row>
    <row r="8803" spans="1:15">
      <c r="A8803" t="s">
        <v>9390</v>
      </c>
      <c r="B8803" t="s">
        <v>646</v>
      </c>
      <c r="C8803" t="s">
        <v>27</v>
      </c>
      <c r="D8803" t="s">
        <v>27</v>
      </c>
      <c r="E8803" t="s">
        <v>15</v>
      </c>
      <c r="F8803" t="s">
        <v>29</v>
      </c>
      <c r="G8803" t="s">
        <v>139</v>
      </c>
      <c r="H8803">
        <v>1</v>
      </c>
      <c r="I8803">
        <v>3361.56</v>
      </c>
      <c r="J8803">
        <v>2040.19</v>
      </c>
      <c r="K8803">
        <v>7.0000000000000007E-2</v>
      </c>
      <c r="L8803">
        <f>I8803-J8803-(I8803*K8803)</f>
        <v>1086.0607999999997</v>
      </c>
      <c r="M8803">
        <f t="shared" si="411"/>
        <v>6</v>
      </c>
      <c r="N8803">
        <f t="shared" si="412"/>
        <v>2025</v>
      </c>
      <c r="O8803" s="21">
        <f t="shared" si="413"/>
        <v>0.32308237841954324</v>
      </c>
    </row>
    <row r="8804" spans="1:15">
      <c r="A8804" t="s">
        <v>9391</v>
      </c>
      <c r="B8804" t="s">
        <v>749</v>
      </c>
      <c r="C8804" t="s">
        <v>13</v>
      </c>
      <c r="D8804" t="s">
        <v>14</v>
      </c>
      <c r="E8804" t="s">
        <v>28</v>
      </c>
      <c r="F8804" t="s">
        <v>16</v>
      </c>
      <c r="G8804" t="s">
        <v>48</v>
      </c>
      <c r="H8804">
        <v>3</v>
      </c>
      <c r="I8804">
        <v>42354.18</v>
      </c>
      <c r="J8804">
        <v>34280.57</v>
      </c>
      <c r="K8804">
        <v>0.13</v>
      </c>
      <c r="L8804">
        <f>I8804-J8804-(I8804*K8804)</f>
        <v>2567.5666000000001</v>
      </c>
      <c r="M8804">
        <f t="shared" si="411"/>
        <v>7</v>
      </c>
      <c r="N8804">
        <f t="shared" si="412"/>
        <v>2024</v>
      </c>
      <c r="O8804" s="21">
        <f t="shared" si="413"/>
        <v>6.0621327103959989E-2</v>
      </c>
    </row>
    <row r="8805" spans="1:15">
      <c r="A8805" t="s">
        <v>9392</v>
      </c>
      <c r="B8805" t="s">
        <v>495</v>
      </c>
      <c r="C8805" t="s">
        <v>36</v>
      </c>
      <c r="D8805" t="s">
        <v>37</v>
      </c>
      <c r="E8805" t="s">
        <v>28</v>
      </c>
      <c r="F8805" t="s">
        <v>29</v>
      </c>
      <c r="G8805" t="s">
        <v>42</v>
      </c>
      <c r="H8805">
        <v>5</v>
      </c>
      <c r="I8805">
        <v>32385.02</v>
      </c>
      <c r="J8805">
        <v>19829.7</v>
      </c>
      <c r="K8805">
        <v>0.02</v>
      </c>
      <c r="L8805">
        <f>I8805-J8805-(I8805*K8805)</f>
        <v>11907.6196</v>
      </c>
      <c r="M8805">
        <f t="shared" si="411"/>
        <v>6</v>
      </c>
      <c r="N8805">
        <f t="shared" si="412"/>
        <v>2024</v>
      </c>
      <c r="O8805" s="21">
        <f t="shared" si="413"/>
        <v>0.36768912293399847</v>
      </c>
    </row>
    <row r="8806" spans="1:15">
      <c r="A8806" t="s">
        <v>9393</v>
      </c>
      <c r="B8806" t="s">
        <v>2183</v>
      </c>
      <c r="C8806" t="s">
        <v>13</v>
      </c>
      <c r="D8806" t="s">
        <v>14</v>
      </c>
      <c r="E8806" t="s">
        <v>28</v>
      </c>
      <c r="F8806" t="s">
        <v>16</v>
      </c>
      <c r="G8806" t="s">
        <v>48</v>
      </c>
      <c r="H8806">
        <v>5</v>
      </c>
      <c r="I8806">
        <v>18810</v>
      </c>
      <c r="J8806">
        <v>15321.11</v>
      </c>
      <c r="K8806">
        <v>0.14000000000000001</v>
      </c>
      <c r="L8806">
        <f>I8806-J8806-(I8806*K8806)</f>
        <v>855.48999999999933</v>
      </c>
      <c r="M8806">
        <f t="shared" si="411"/>
        <v>2</v>
      </c>
      <c r="N8806">
        <f t="shared" si="412"/>
        <v>2025</v>
      </c>
      <c r="O8806" s="21">
        <f t="shared" si="413"/>
        <v>4.5480595427963816E-2</v>
      </c>
    </row>
    <row r="8807" spans="1:15">
      <c r="A8807" t="s">
        <v>9394</v>
      </c>
      <c r="B8807" t="s">
        <v>642</v>
      </c>
      <c r="C8807" t="s">
        <v>57</v>
      </c>
      <c r="D8807" t="s">
        <v>58</v>
      </c>
      <c r="E8807" t="s">
        <v>15</v>
      </c>
      <c r="F8807" t="s">
        <v>23</v>
      </c>
      <c r="G8807" t="s">
        <v>33</v>
      </c>
      <c r="H8807">
        <v>5</v>
      </c>
      <c r="I8807">
        <v>41033.54</v>
      </c>
      <c r="J8807">
        <v>33050.03</v>
      </c>
      <c r="K8807">
        <v>0.1</v>
      </c>
      <c r="L8807">
        <f>I8807-J8807-(I8807*K8807)</f>
        <v>3880.1560000000018</v>
      </c>
      <c r="M8807">
        <f t="shared" si="411"/>
        <v>3</v>
      </c>
      <c r="N8807">
        <f t="shared" si="412"/>
        <v>2024</v>
      </c>
      <c r="O8807" s="21">
        <f t="shared" si="413"/>
        <v>9.4560596039240136E-2</v>
      </c>
    </row>
    <row r="8808" spans="1:15">
      <c r="A8808" t="s">
        <v>9395</v>
      </c>
      <c r="B8808" t="s">
        <v>405</v>
      </c>
      <c r="C8808" t="s">
        <v>27</v>
      </c>
      <c r="D8808" t="s">
        <v>27</v>
      </c>
      <c r="E8808" t="s">
        <v>22</v>
      </c>
      <c r="F8808" t="s">
        <v>29</v>
      </c>
      <c r="G8808" t="s">
        <v>45</v>
      </c>
      <c r="H8808">
        <v>1</v>
      </c>
      <c r="I8808">
        <v>6515.45</v>
      </c>
      <c r="J8808">
        <v>4129.24</v>
      </c>
      <c r="K8808">
        <v>0.14000000000000001</v>
      </c>
      <c r="L8808">
        <f>I8808-J8808-(I8808*K8808)</f>
        <v>1474.047</v>
      </c>
      <c r="M8808">
        <f t="shared" si="411"/>
        <v>8</v>
      </c>
      <c r="N8808">
        <f t="shared" si="412"/>
        <v>2024</v>
      </c>
      <c r="O8808" s="21">
        <f t="shared" si="413"/>
        <v>0.22623870952888903</v>
      </c>
    </row>
    <row r="8809" spans="1:15">
      <c r="A8809" t="s">
        <v>9396</v>
      </c>
      <c r="B8809" t="s">
        <v>1000</v>
      </c>
      <c r="C8809" t="s">
        <v>36</v>
      </c>
      <c r="D8809" t="s">
        <v>37</v>
      </c>
      <c r="E8809" t="s">
        <v>15</v>
      </c>
      <c r="F8809" t="s">
        <v>23</v>
      </c>
      <c r="G8809" t="s">
        <v>33</v>
      </c>
      <c r="H8809">
        <v>1</v>
      </c>
      <c r="I8809">
        <v>12311.35</v>
      </c>
      <c r="J8809">
        <v>10073.969999999999</v>
      </c>
      <c r="K8809">
        <v>0.22</v>
      </c>
      <c r="L8809">
        <f>I8809-J8809-(I8809*K8809)</f>
        <v>-471.11699999999928</v>
      </c>
      <c r="M8809">
        <f t="shared" si="411"/>
        <v>10</v>
      </c>
      <c r="N8809">
        <f t="shared" si="412"/>
        <v>2024</v>
      </c>
      <c r="O8809" s="21">
        <f t="shared" si="413"/>
        <v>-3.8266883810467514E-2</v>
      </c>
    </row>
    <row r="8810" spans="1:15">
      <c r="A8810" t="s">
        <v>9397</v>
      </c>
      <c r="B8810" t="s">
        <v>425</v>
      </c>
      <c r="C8810" t="s">
        <v>41</v>
      </c>
      <c r="D8810" t="s">
        <v>21</v>
      </c>
      <c r="E8810" t="s">
        <v>15</v>
      </c>
      <c r="F8810" t="s">
        <v>23</v>
      </c>
      <c r="G8810" t="s">
        <v>94</v>
      </c>
      <c r="H8810">
        <v>3</v>
      </c>
      <c r="I8810">
        <v>22633.85</v>
      </c>
      <c r="J8810">
        <v>16387.91</v>
      </c>
      <c r="K8810">
        <v>0.22</v>
      </c>
      <c r="L8810">
        <f>I8810-J8810-(I8810*K8810)</f>
        <v>1266.4929999999986</v>
      </c>
      <c r="M8810">
        <f t="shared" si="411"/>
        <v>2</v>
      </c>
      <c r="N8810">
        <f t="shared" si="412"/>
        <v>2024</v>
      </c>
      <c r="O8810" s="21">
        <f t="shared" si="413"/>
        <v>5.5955703514868158E-2</v>
      </c>
    </row>
    <row r="8811" spans="1:15">
      <c r="A8811" t="s">
        <v>9398</v>
      </c>
      <c r="B8811" t="s">
        <v>1100</v>
      </c>
      <c r="C8811" t="s">
        <v>20</v>
      </c>
      <c r="D8811" t="s">
        <v>21</v>
      </c>
      <c r="E8811" t="s">
        <v>28</v>
      </c>
      <c r="F8811" t="s">
        <v>29</v>
      </c>
      <c r="G8811" t="s">
        <v>42</v>
      </c>
      <c r="H8811">
        <v>5</v>
      </c>
      <c r="I8811">
        <v>64845.03</v>
      </c>
      <c r="J8811">
        <v>36382.58</v>
      </c>
      <c r="K8811">
        <v>0.24</v>
      </c>
      <c r="L8811">
        <f>I8811-J8811-(I8811*K8811)</f>
        <v>12899.642799999998</v>
      </c>
      <c r="M8811">
        <f t="shared" si="411"/>
        <v>1</v>
      </c>
      <c r="N8811">
        <f t="shared" si="412"/>
        <v>2025</v>
      </c>
      <c r="O8811" s="21">
        <f t="shared" si="413"/>
        <v>0.19893032357298621</v>
      </c>
    </row>
    <row r="8812" spans="1:15">
      <c r="A8812" t="s">
        <v>9399</v>
      </c>
      <c r="B8812" t="s">
        <v>637</v>
      </c>
      <c r="C8812" t="s">
        <v>41</v>
      </c>
      <c r="D8812" t="s">
        <v>21</v>
      </c>
      <c r="E8812" t="s">
        <v>28</v>
      </c>
      <c r="F8812" t="s">
        <v>29</v>
      </c>
      <c r="G8812" t="s">
        <v>139</v>
      </c>
      <c r="H8812">
        <v>5</v>
      </c>
      <c r="I8812">
        <v>45137.41</v>
      </c>
      <c r="J8812">
        <v>31713.79</v>
      </c>
      <c r="K8812">
        <v>0.12</v>
      </c>
      <c r="L8812">
        <f>I8812-J8812-(I8812*K8812)</f>
        <v>8007.1308000000026</v>
      </c>
      <c r="M8812">
        <f t="shared" si="411"/>
        <v>5</v>
      </c>
      <c r="N8812">
        <f t="shared" si="412"/>
        <v>2024</v>
      </c>
      <c r="O8812" s="21">
        <f t="shared" si="413"/>
        <v>0.17739455586840278</v>
      </c>
    </row>
    <row r="8813" spans="1:15">
      <c r="A8813" t="s">
        <v>9400</v>
      </c>
      <c r="B8813" t="s">
        <v>3547</v>
      </c>
      <c r="C8813" t="s">
        <v>36</v>
      </c>
      <c r="D8813" t="s">
        <v>37</v>
      </c>
      <c r="E8813" t="s">
        <v>22</v>
      </c>
      <c r="F8813" t="s">
        <v>51</v>
      </c>
      <c r="G8813" t="s">
        <v>59</v>
      </c>
      <c r="H8813">
        <v>5</v>
      </c>
      <c r="I8813">
        <v>52376.25</v>
      </c>
      <c r="J8813">
        <v>37803.53</v>
      </c>
      <c r="K8813">
        <v>0.12</v>
      </c>
      <c r="L8813">
        <f>I8813-J8813-(I8813*K8813)</f>
        <v>8287.5700000000015</v>
      </c>
      <c r="M8813">
        <f t="shared" si="411"/>
        <v>5</v>
      </c>
      <c r="N8813">
        <f t="shared" si="412"/>
        <v>2025</v>
      </c>
      <c r="O8813" s="21">
        <f t="shared" si="413"/>
        <v>0.15823145032338135</v>
      </c>
    </row>
    <row r="8814" spans="1:15">
      <c r="A8814" t="s">
        <v>9401</v>
      </c>
      <c r="B8814" t="s">
        <v>1533</v>
      </c>
      <c r="C8814" t="s">
        <v>27</v>
      </c>
      <c r="D8814" t="s">
        <v>27</v>
      </c>
      <c r="E8814" t="s">
        <v>28</v>
      </c>
      <c r="F8814" t="s">
        <v>29</v>
      </c>
      <c r="G8814" t="s">
        <v>139</v>
      </c>
      <c r="H8814">
        <v>1</v>
      </c>
      <c r="I8814">
        <v>6586.52</v>
      </c>
      <c r="J8814">
        <v>4595.3599999999997</v>
      </c>
      <c r="K8814">
        <v>0.09</v>
      </c>
      <c r="L8814">
        <f>I8814-J8814-(I8814*K8814)</f>
        <v>1398.3732000000009</v>
      </c>
      <c r="M8814">
        <f t="shared" si="411"/>
        <v>12</v>
      </c>
      <c r="N8814">
        <f t="shared" si="412"/>
        <v>2024</v>
      </c>
      <c r="O8814" s="21">
        <f t="shared" si="413"/>
        <v>0.21230835099567008</v>
      </c>
    </row>
    <row r="8815" spans="1:15">
      <c r="A8815" t="s">
        <v>9402</v>
      </c>
      <c r="B8815" t="s">
        <v>1243</v>
      </c>
      <c r="C8815" t="s">
        <v>41</v>
      </c>
      <c r="D8815" t="s">
        <v>21</v>
      </c>
      <c r="E8815" t="s">
        <v>28</v>
      </c>
      <c r="F8815" t="s">
        <v>51</v>
      </c>
      <c r="G8815" t="s">
        <v>85</v>
      </c>
      <c r="H8815">
        <v>5</v>
      </c>
      <c r="I8815">
        <v>51873.760000000002</v>
      </c>
      <c r="J8815">
        <v>39006.68</v>
      </c>
      <c r="K8815">
        <v>0.27</v>
      </c>
      <c r="L8815">
        <f>I8815-J8815-(I8815*K8815)</f>
        <v>-1138.8351999999995</v>
      </c>
      <c r="M8815">
        <f t="shared" si="411"/>
        <v>2</v>
      </c>
      <c r="N8815">
        <f t="shared" si="412"/>
        <v>2024</v>
      </c>
      <c r="O8815" s="21">
        <f t="shared" si="413"/>
        <v>-2.1953974417894508E-2</v>
      </c>
    </row>
    <row r="8816" spans="1:15">
      <c r="A8816" t="s">
        <v>9403</v>
      </c>
      <c r="B8816" t="s">
        <v>1896</v>
      </c>
      <c r="C8816" t="s">
        <v>36</v>
      </c>
      <c r="D8816" t="s">
        <v>37</v>
      </c>
      <c r="E8816" t="s">
        <v>22</v>
      </c>
      <c r="F8816" t="s">
        <v>51</v>
      </c>
      <c r="G8816" t="s">
        <v>64</v>
      </c>
      <c r="H8816">
        <v>2</v>
      </c>
      <c r="I8816">
        <v>16290.97</v>
      </c>
      <c r="J8816">
        <v>13132.74</v>
      </c>
      <c r="K8816">
        <v>0.04</v>
      </c>
      <c r="L8816">
        <f>I8816-J8816-(I8816*K8816)</f>
        <v>2506.5911999999998</v>
      </c>
      <c r="M8816">
        <f t="shared" si="411"/>
        <v>5</v>
      </c>
      <c r="N8816">
        <f t="shared" si="412"/>
        <v>2025</v>
      </c>
      <c r="O8816" s="21">
        <f t="shared" si="413"/>
        <v>0.15386383990640212</v>
      </c>
    </row>
    <row r="8817" spans="1:15">
      <c r="A8817" t="s">
        <v>9404</v>
      </c>
      <c r="B8817" t="s">
        <v>1026</v>
      </c>
      <c r="C8817" t="s">
        <v>27</v>
      </c>
      <c r="D8817" t="s">
        <v>27</v>
      </c>
      <c r="E8817" t="s">
        <v>28</v>
      </c>
      <c r="F8817" t="s">
        <v>16</v>
      </c>
      <c r="G8817" t="s">
        <v>38</v>
      </c>
      <c r="H8817">
        <v>5</v>
      </c>
      <c r="I8817">
        <v>42234.3</v>
      </c>
      <c r="J8817">
        <v>33984.17</v>
      </c>
      <c r="K8817">
        <v>0.2</v>
      </c>
      <c r="L8817">
        <f>I8817-J8817-(I8817*K8817)</f>
        <v>-196.72999999999593</v>
      </c>
      <c r="M8817">
        <f t="shared" si="411"/>
        <v>5</v>
      </c>
      <c r="N8817">
        <f t="shared" si="412"/>
        <v>2024</v>
      </c>
      <c r="O8817" s="21">
        <f t="shared" si="413"/>
        <v>-4.6580622858670775E-3</v>
      </c>
    </row>
    <row r="8818" spans="1:15">
      <c r="A8818" t="s">
        <v>9405</v>
      </c>
      <c r="B8818" t="s">
        <v>447</v>
      </c>
      <c r="C8818" t="s">
        <v>13</v>
      </c>
      <c r="D8818" t="s">
        <v>14</v>
      </c>
      <c r="E8818" t="s">
        <v>22</v>
      </c>
      <c r="F8818" t="s">
        <v>23</v>
      </c>
      <c r="G8818" t="s">
        <v>157</v>
      </c>
      <c r="H8818">
        <v>3</v>
      </c>
      <c r="I8818">
        <v>31931.4</v>
      </c>
      <c r="J8818">
        <v>25354.13</v>
      </c>
      <c r="K8818">
        <v>0.22</v>
      </c>
      <c r="L8818">
        <f>I8818-J8818-(I8818*K8818)</f>
        <v>-447.63799999999992</v>
      </c>
      <c r="M8818">
        <f t="shared" si="411"/>
        <v>7</v>
      </c>
      <c r="N8818">
        <f t="shared" si="412"/>
        <v>2024</v>
      </c>
      <c r="O8818" s="21">
        <f t="shared" si="413"/>
        <v>-1.4018740174248543E-2</v>
      </c>
    </row>
    <row r="8819" spans="1:15">
      <c r="A8819" t="s">
        <v>9406</v>
      </c>
      <c r="B8819" t="s">
        <v>128</v>
      </c>
      <c r="C8819" t="s">
        <v>79</v>
      </c>
      <c r="D8819" t="s">
        <v>80</v>
      </c>
      <c r="E8819" t="s">
        <v>28</v>
      </c>
      <c r="F8819" t="s">
        <v>29</v>
      </c>
      <c r="G8819" t="s">
        <v>139</v>
      </c>
      <c r="H8819">
        <v>2</v>
      </c>
      <c r="I8819">
        <v>22839.78</v>
      </c>
      <c r="J8819">
        <v>15361.49</v>
      </c>
      <c r="K8819">
        <v>0.16</v>
      </c>
      <c r="L8819">
        <f>I8819-J8819-(I8819*K8819)</f>
        <v>3823.9251999999992</v>
      </c>
      <c r="M8819">
        <f t="shared" si="411"/>
        <v>3</v>
      </c>
      <c r="N8819">
        <f t="shared" si="412"/>
        <v>2024</v>
      </c>
      <c r="O8819" s="21">
        <f t="shared" si="413"/>
        <v>0.1674239068852677</v>
      </c>
    </row>
    <row r="8820" spans="1:15">
      <c r="A8820" t="s">
        <v>9407</v>
      </c>
      <c r="B8820" t="s">
        <v>1192</v>
      </c>
      <c r="C8820" t="s">
        <v>41</v>
      </c>
      <c r="D8820" t="s">
        <v>21</v>
      </c>
      <c r="E8820" t="s">
        <v>15</v>
      </c>
      <c r="F8820" t="s">
        <v>23</v>
      </c>
      <c r="G8820" t="s">
        <v>33</v>
      </c>
      <c r="H8820">
        <v>3</v>
      </c>
      <c r="I8820">
        <v>34667.15</v>
      </c>
      <c r="J8820">
        <v>22884</v>
      </c>
      <c r="K8820">
        <v>0.16</v>
      </c>
      <c r="L8820">
        <f>I8820-J8820-(I8820*K8820)</f>
        <v>6236.4060000000009</v>
      </c>
      <c r="M8820">
        <f t="shared" si="411"/>
        <v>5</v>
      </c>
      <c r="N8820">
        <f t="shared" si="412"/>
        <v>2024</v>
      </c>
      <c r="O8820" s="21">
        <f t="shared" si="413"/>
        <v>0.17989381878810345</v>
      </c>
    </row>
    <row r="8821" spans="1:15">
      <c r="A8821" t="s">
        <v>9408</v>
      </c>
      <c r="B8821" t="s">
        <v>620</v>
      </c>
      <c r="C8821" t="s">
        <v>27</v>
      </c>
      <c r="D8821" t="s">
        <v>27</v>
      </c>
      <c r="E8821" t="s">
        <v>22</v>
      </c>
      <c r="F8821" t="s">
        <v>29</v>
      </c>
      <c r="G8821" t="s">
        <v>30</v>
      </c>
      <c r="H8821">
        <v>3</v>
      </c>
      <c r="I8821">
        <v>6068.06</v>
      </c>
      <c r="J8821">
        <v>4447.79</v>
      </c>
      <c r="K8821">
        <v>0.06</v>
      </c>
      <c r="L8821">
        <f>I8821-J8821-(I8821*K8821)</f>
        <v>1256.1864000000005</v>
      </c>
      <c r="M8821">
        <f t="shared" si="411"/>
        <v>2</v>
      </c>
      <c r="N8821">
        <f t="shared" si="412"/>
        <v>2024</v>
      </c>
      <c r="O8821" s="21">
        <f t="shared" si="413"/>
        <v>0.20701614684100034</v>
      </c>
    </row>
    <row r="8822" spans="1:15">
      <c r="A8822" t="s">
        <v>9409</v>
      </c>
      <c r="B8822" t="s">
        <v>325</v>
      </c>
      <c r="C8822" t="s">
        <v>27</v>
      </c>
      <c r="D8822" t="s">
        <v>27</v>
      </c>
      <c r="E8822" t="s">
        <v>28</v>
      </c>
      <c r="F8822" t="s">
        <v>29</v>
      </c>
      <c r="G8822" t="s">
        <v>30</v>
      </c>
      <c r="H8822">
        <v>5</v>
      </c>
      <c r="I8822">
        <v>59245.86</v>
      </c>
      <c r="J8822">
        <v>38128.17</v>
      </c>
      <c r="K8822">
        <v>0.17</v>
      </c>
      <c r="L8822">
        <f>I8822-J8822-(I8822*K8822)</f>
        <v>11045.893800000002</v>
      </c>
      <c r="M8822">
        <f t="shared" si="411"/>
        <v>9</v>
      </c>
      <c r="N8822">
        <f t="shared" si="412"/>
        <v>2024</v>
      </c>
      <c r="O8822" s="21">
        <f t="shared" si="413"/>
        <v>0.18644161465459361</v>
      </c>
    </row>
    <row r="8823" spans="1:15">
      <c r="A8823" t="s">
        <v>9410</v>
      </c>
      <c r="B8823" t="s">
        <v>1739</v>
      </c>
      <c r="C8823" t="s">
        <v>79</v>
      </c>
      <c r="D8823" t="s">
        <v>80</v>
      </c>
      <c r="E8823" t="s">
        <v>22</v>
      </c>
      <c r="F8823" t="s">
        <v>23</v>
      </c>
      <c r="G8823" t="s">
        <v>33</v>
      </c>
      <c r="H8823">
        <v>2</v>
      </c>
      <c r="I8823">
        <v>2956.66</v>
      </c>
      <c r="J8823">
        <v>2352.3000000000002</v>
      </c>
      <c r="K8823">
        <v>0.13</v>
      </c>
      <c r="L8823">
        <f>I8823-J8823-(I8823*K8823)</f>
        <v>219.99419999999969</v>
      </c>
      <c r="M8823">
        <f t="shared" si="411"/>
        <v>11</v>
      </c>
      <c r="N8823">
        <f t="shared" si="412"/>
        <v>2024</v>
      </c>
      <c r="O8823" s="21">
        <f t="shared" si="413"/>
        <v>7.4406323351349057E-2</v>
      </c>
    </row>
    <row r="8824" spans="1:15">
      <c r="A8824" t="s">
        <v>9411</v>
      </c>
      <c r="B8824" t="s">
        <v>813</v>
      </c>
      <c r="C8824" t="s">
        <v>41</v>
      </c>
      <c r="D8824" t="s">
        <v>21</v>
      </c>
      <c r="E8824" t="s">
        <v>22</v>
      </c>
      <c r="F8824" t="s">
        <v>23</v>
      </c>
      <c r="G8824" t="s">
        <v>24</v>
      </c>
      <c r="H8824">
        <v>3</v>
      </c>
      <c r="I8824">
        <v>19742.36</v>
      </c>
      <c r="J8824">
        <v>14787.88</v>
      </c>
      <c r="K8824">
        <v>0.16</v>
      </c>
      <c r="L8824">
        <f>I8824-J8824-(I8824*K8824)</f>
        <v>1795.702400000001</v>
      </c>
      <c r="M8824">
        <f t="shared" si="411"/>
        <v>12</v>
      </c>
      <c r="N8824">
        <f t="shared" si="412"/>
        <v>2024</v>
      </c>
      <c r="O8824" s="21">
        <f t="shared" si="413"/>
        <v>9.0956825830346574E-2</v>
      </c>
    </row>
    <row r="8825" spans="1:15">
      <c r="A8825" t="s">
        <v>9412</v>
      </c>
      <c r="B8825" t="s">
        <v>662</v>
      </c>
      <c r="C8825" t="s">
        <v>20</v>
      </c>
      <c r="D8825" t="s">
        <v>21</v>
      </c>
      <c r="E8825" t="s">
        <v>22</v>
      </c>
      <c r="F8825" t="s">
        <v>23</v>
      </c>
      <c r="G8825" t="s">
        <v>24</v>
      </c>
      <c r="H8825">
        <v>2</v>
      </c>
      <c r="I8825">
        <v>3299.68</v>
      </c>
      <c r="J8825">
        <v>2244.84</v>
      </c>
      <c r="K8825">
        <v>0.05</v>
      </c>
      <c r="L8825">
        <f>I8825-J8825-(I8825*K8825)</f>
        <v>889.85599999999965</v>
      </c>
      <c r="M8825">
        <f t="shared" si="411"/>
        <v>3</v>
      </c>
      <c r="N8825">
        <f t="shared" si="412"/>
        <v>2024</v>
      </c>
      <c r="O8825" s="21">
        <f t="shared" si="413"/>
        <v>0.26967948407118258</v>
      </c>
    </row>
    <row r="8826" spans="1:15">
      <c r="A8826" t="s">
        <v>9413</v>
      </c>
      <c r="B8826" t="s">
        <v>801</v>
      </c>
      <c r="C8826" t="s">
        <v>36</v>
      </c>
      <c r="D8826" t="s">
        <v>37</v>
      </c>
      <c r="E8826" t="s">
        <v>15</v>
      </c>
      <c r="F8826" t="s">
        <v>51</v>
      </c>
      <c r="G8826" t="s">
        <v>85</v>
      </c>
      <c r="H8826">
        <v>1</v>
      </c>
      <c r="I8826">
        <v>2451.08</v>
      </c>
      <c r="J8826">
        <v>1989.11</v>
      </c>
      <c r="K8826">
        <v>0.28000000000000003</v>
      </c>
      <c r="L8826">
        <f>I8826-J8826-(I8826*K8826)</f>
        <v>-224.33240000000001</v>
      </c>
      <c r="M8826">
        <f t="shared" si="411"/>
        <v>11</v>
      </c>
      <c r="N8826">
        <f t="shared" si="412"/>
        <v>2024</v>
      </c>
      <c r="O8826" s="21">
        <f t="shared" si="413"/>
        <v>-9.1523899668717462E-2</v>
      </c>
    </row>
    <row r="8827" spans="1:15">
      <c r="A8827" t="s">
        <v>9414</v>
      </c>
      <c r="B8827" t="s">
        <v>679</v>
      </c>
      <c r="C8827" t="s">
        <v>62</v>
      </c>
      <c r="D8827" t="s">
        <v>63</v>
      </c>
      <c r="E8827" t="s">
        <v>28</v>
      </c>
      <c r="F8827" t="s">
        <v>51</v>
      </c>
      <c r="G8827" t="s">
        <v>64</v>
      </c>
      <c r="H8827">
        <v>5</v>
      </c>
      <c r="I8827">
        <v>72700.210000000006</v>
      </c>
      <c r="J8827">
        <v>47798.27</v>
      </c>
      <c r="K8827">
        <v>0.24</v>
      </c>
      <c r="L8827">
        <f>I8827-J8827-(I8827*K8827)</f>
        <v>7453.8896000000095</v>
      </c>
      <c r="M8827">
        <f t="shared" si="411"/>
        <v>5</v>
      </c>
      <c r="N8827">
        <f t="shared" si="412"/>
        <v>2024</v>
      </c>
      <c r="O8827" s="21">
        <f t="shared" si="413"/>
        <v>0.10252913437251432</v>
      </c>
    </row>
    <row r="8828" spans="1:15">
      <c r="A8828" t="s">
        <v>9415</v>
      </c>
      <c r="B8828" t="s">
        <v>1123</v>
      </c>
      <c r="C8828" t="s">
        <v>79</v>
      </c>
      <c r="D8828" t="s">
        <v>80</v>
      </c>
      <c r="E8828" t="s">
        <v>28</v>
      </c>
      <c r="F8828" t="s">
        <v>51</v>
      </c>
      <c r="G8828" t="s">
        <v>52</v>
      </c>
      <c r="H8828">
        <v>2</v>
      </c>
      <c r="I8828">
        <v>18736.79</v>
      </c>
      <c r="J8828">
        <v>10966.86</v>
      </c>
      <c r="K8828">
        <v>0.11</v>
      </c>
      <c r="L8828">
        <f>I8828-J8828-(I8828*K8828)</f>
        <v>5708.8831</v>
      </c>
      <c r="M8828">
        <f t="shared" si="411"/>
        <v>6</v>
      </c>
      <c r="N8828">
        <f t="shared" si="412"/>
        <v>2025</v>
      </c>
      <c r="O8828" s="21">
        <f t="shared" si="413"/>
        <v>0.30468842848748368</v>
      </c>
    </row>
    <row r="8829" spans="1:15">
      <c r="A8829" t="s">
        <v>9416</v>
      </c>
      <c r="B8829" t="s">
        <v>198</v>
      </c>
      <c r="C8829" t="s">
        <v>13</v>
      </c>
      <c r="D8829" t="s">
        <v>14</v>
      </c>
      <c r="E8829" t="s">
        <v>22</v>
      </c>
      <c r="F8829" t="s">
        <v>16</v>
      </c>
      <c r="G8829" t="s">
        <v>73</v>
      </c>
      <c r="H8829">
        <v>5</v>
      </c>
      <c r="I8829">
        <v>6570.27</v>
      </c>
      <c r="J8829">
        <v>3846.21</v>
      </c>
      <c r="K8829">
        <v>0.09</v>
      </c>
      <c r="L8829">
        <f>I8829-J8829-(I8829*K8829)</f>
        <v>2132.7357000000002</v>
      </c>
      <c r="M8829">
        <f t="shared" si="411"/>
        <v>7</v>
      </c>
      <c r="N8829">
        <f t="shared" si="412"/>
        <v>2024</v>
      </c>
      <c r="O8829" s="21">
        <f t="shared" si="413"/>
        <v>0.32460396604705744</v>
      </c>
    </row>
    <row r="8830" spans="1:15">
      <c r="A8830" t="s">
        <v>9417</v>
      </c>
      <c r="B8830" t="s">
        <v>507</v>
      </c>
      <c r="C8830" t="s">
        <v>27</v>
      </c>
      <c r="D8830" t="s">
        <v>27</v>
      </c>
      <c r="E8830" t="s">
        <v>22</v>
      </c>
      <c r="F8830" t="s">
        <v>51</v>
      </c>
      <c r="G8830" t="s">
        <v>59</v>
      </c>
      <c r="H8830">
        <v>4</v>
      </c>
      <c r="I8830">
        <v>15393.44</v>
      </c>
      <c r="J8830">
        <v>13037.55</v>
      </c>
      <c r="K8830">
        <v>0.21</v>
      </c>
      <c r="L8830">
        <f>I8830-J8830-(I8830*K8830)</f>
        <v>-876.73239999999896</v>
      </c>
      <c r="M8830">
        <f t="shared" si="411"/>
        <v>5</v>
      </c>
      <c r="N8830">
        <f t="shared" si="412"/>
        <v>2024</v>
      </c>
      <c r="O8830" s="21">
        <f t="shared" si="413"/>
        <v>-5.6954936648338443E-2</v>
      </c>
    </row>
    <row r="8831" spans="1:15">
      <c r="A8831" t="s">
        <v>9418</v>
      </c>
      <c r="B8831" t="s">
        <v>775</v>
      </c>
      <c r="C8831" t="s">
        <v>13</v>
      </c>
      <c r="D8831" t="s">
        <v>14</v>
      </c>
      <c r="E8831" t="s">
        <v>28</v>
      </c>
      <c r="F8831" t="s">
        <v>16</v>
      </c>
      <c r="G8831" t="s">
        <v>48</v>
      </c>
      <c r="H8831">
        <v>1</v>
      </c>
      <c r="I8831">
        <v>8872.9599999999991</v>
      </c>
      <c r="J8831">
        <v>6051.69</v>
      </c>
      <c r="K8831">
        <v>0.23</v>
      </c>
      <c r="L8831">
        <f>I8831-J8831-(I8831*K8831)</f>
        <v>780.48919999999953</v>
      </c>
      <c r="M8831">
        <f t="shared" si="411"/>
        <v>4</v>
      </c>
      <c r="N8831">
        <f t="shared" si="412"/>
        <v>2024</v>
      </c>
      <c r="O8831" s="21">
        <f t="shared" si="413"/>
        <v>8.7962664094056509E-2</v>
      </c>
    </row>
    <row r="8832" spans="1:15">
      <c r="A8832" t="s">
        <v>9419</v>
      </c>
      <c r="B8832" t="s">
        <v>991</v>
      </c>
      <c r="C8832" t="s">
        <v>41</v>
      </c>
      <c r="D8832" t="s">
        <v>21</v>
      </c>
      <c r="E8832" t="s">
        <v>15</v>
      </c>
      <c r="F8832" t="s">
        <v>51</v>
      </c>
      <c r="G8832" t="s">
        <v>64</v>
      </c>
      <c r="H8832">
        <v>3</v>
      </c>
      <c r="I8832">
        <v>42357.49</v>
      </c>
      <c r="J8832">
        <v>23427.47</v>
      </c>
      <c r="K8832">
        <v>7.0000000000000007E-2</v>
      </c>
      <c r="L8832">
        <f>I8832-J8832-(I8832*K8832)</f>
        <v>15964.995699999996</v>
      </c>
      <c r="M8832">
        <f t="shared" si="411"/>
        <v>6</v>
      </c>
      <c r="N8832">
        <f t="shared" si="412"/>
        <v>2025</v>
      </c>
      <c r="O8832" s="21">
        <f t="shared" si="413"/>
        <v>0.37691080609356215</v>
      </c>
    </row>
    <row r="8833" spans="1:15">
      <c r="A8833" t="s">
        <v>9420</v>
      </c>
      <c r="B8833" t="s">
        <v>560</v>
      </c>
      <c r="C8833" t="s">
        <v>13</v>
      </c>
      <c r="D8833" t="s">
        <v>14</v>
      </c>
      <c r="E8833" t="s">
        <v>22</v>
      </c>
      <c r="F8833" t="s">
        <v>16</v>
      </c>
      <c r="G8833" t="s">
        <v>17</v>
      </c>
      <c r="H8833">
        <v>2</v>
      </c>
      <c r="I8833">
        <v>15564.23</v>
      </c>
      <c r="J8833">
        <v>11250.94</v>
      </c>
      <c r="K8833">
        <v>0.08</v>
      </c>
      <c r="L8833">
        <f>I8833-J8833-(I8833*K8833)</f>
        <v>3068.1515999999992</v>
      </c>
      <c r="M8833">
        <f t="shared" si="411"/>
        <v>3</v>
      </c>
      <c r="N8833">
        <f t="shared" si="412"/>
        <v>2025</v>
      </c>
      <c r="O8833" s="21">
        <f t="shared" si="413"/>
        <v>0.19712838990428691</v>
      </c>
    </row>
    <row r="8834" spans="1:15">
      <c r="A8834" t="s">
        <v>9421</v>
      </c>
      <c r="B8834" t="s">
        <v>1734</v>
      </c>
      <c r="C8834" t="s">
        <v>57</v>
      </c>
      <c r="D8834" t="s">
        <v>58</v>
      </c>
      <c r="E8834" t="s">
        <v>15</v>
      </c>
      <c r="F8834" t="s">
        <v>23</v>
      </c>
      <c r="G8834" t="s">
        <v>94</v>
      </c>
      <c r="H8834">
        <v>4</v>
      </c>
      <c r="I8834">
        <v>20914.009999999998</v>
      </c>
      <c r="J8834">
        <v>17046</v>
      </c>
      <c r="K8834">
        <v>0.26</v>
      </c>
      <c r="L8834">
        <f>I8834-J8834-(I8834*K8834)</f>
        <v>-1569.6326000000017</v>
      </c>
      <c r="M8834">
        <f t="shared" si="411"/>
        <v>10</v>
      </c>
      <c r="N8834">
        <f t="shared" si="412"/>
        <v>2024</v>
      </c>
      <c r="O8834" s="21">
        <f t="shared" si="413"/>
        <v>-7.505172848248623E-2</v>
      </c>
    </row>
    <row r="8835" spans="1:15">
      <c r="A8835" t="s">
        <v>9422</v>
      </c>
      <c r="B8835" t="s">
        <v>253</v>
      </c>
      <c r="C8835" t="s">
        <v>27</v>
      </c>
      <c r="D8835" t="s">
        <v>27</v>
      </c>
      <c r="E8835" t="s">
        <v>22</v>
      </c>
      <c r="F8835" t="s">
        <v>29</v>
      </c>
      <c r="G8835" t="s">
        <v>42</v>
      </c>
      <c r="H8835">
        <v>3</v>
      </c>
      <c r="I8835">
        <v>13087.9</v>
      </c>
      <c r="J8835">
        <v>10393.57</v>
      </c>
      <c r="K8835">
        <v>0.28000000000000003</v>
      </c>
      <c r="L8835">
        <f>I8835-J8835-(I8835*K8835)</f>
        <v>-970.28200000000015</v>
      </c>
      <c r="M8835">
        <f t="shared" ref="M8835:M8898" si="414">MONTH(B8835)</f>
        <v>3</v>
      </c>
      <c r="N8835">
        <f t="shared" ref="N8835:N8898" si="415">YEAR(B8835)</f>
        <v>2024</v>
      </c>
      <c r="O8835" s="21">
        <f t="shared" ref="O8835:O8898" si="416">L8835/I8835</f>
        <v>-7.4135804827359639E-2</v>
      </c>
    </row>
    <row r="8836" spans="1:15">
      <c r="A8836" t="s">
        <v>9423</v>
      </c>
      <c r="B8836" t="s">
        <v>381</v>
      </c>
      <c r="C8836" t="s">
        <v>27</v>
      </c>
      <c r="D8836" t="s">
        <v>27</v>
      </c>
      <c r="E8836" t="s">
        <v>15</v>
      </c>
      <c r="F8836" t="s">
        <v>23</v>
      </c>
      <c r="G8836" t="s">
        <v>33</v>
      </c>
      <c r="H8836">
        <v>1</v>
      </c>
      <c r="I8836">
        <v>1775.67</v>
      </c>
      <c r="J8836">
        <v>1133.54</v>
      </c>
      <c r="K8836">
        <v>0.23</v>
      </c>
      <c r="L8836">
        <f>I8836-J8836-(I8836*K8836)</f>
        <v>233.72590000000008</v>
      </c>
      <c r="M8836">
        <f t="shared" si="414"/>
        <v>1</v>
      </c>
      <c r="N8836">
        <f t="shared" si="415"/>
        <v>2025</v>
      </c>
      <c r="O8836" s="21">
        <f t="shared" si="416"/>
        <v>0.13162687886825822</v>
      </c>
    </row>
    <row r="8837" spans="1:15">
      <c r="A8837" t="s">
        <v>9424</v>
      </c>
      <c r="B8837" t="s">
        <v>637</v>
      </c>
      <c r="C8837" t="s">
        <v>13</v>
      </c>
      <c r="D8837" t="s">
        <v>14</v>
      </c>
      <c r="E8837" t="s">
        <v>15</v>
      </c>
      <c r="F8837" t="s">
        <v>23</v>
      </c>
      <c r="G8837" t="s">
        <v>94</v>
      </c>
      <c r="H8837">
        <v>4</v>
      </c>
      <c r="I8837">
        <v>17394.8</v>
      </c>
      <c r="J8837">
        <v>10413.120000000001</v>
      </c>
      <c r="K8837">
        <v>0.28999999999999998</v>
      </c>
      <c r="L8837">
        <f>I8837-J8837-(I8837*K8837)</f>
        <v>1937.1879999999992</v>
      </c>
      <c r="M8837">
        <f t="shared" si="414"/>
        <v>5</v>
      </c>
      <c r="N8837">
        <f t="shared" si="415"/>
        <v>2024</v>
      </c>
      <c r="O8837" s="21">
        <f t="shared" si="416"/>
        <v>0.11136592544898472</v>
      </c>
    </row>
    <row r="8838" spans="1:15">
      <c r="A8838" t="s">
        <v>9425</v>
      </c>
      <c r="B8838" t="s">
        <v>19</v>
      </c>
      <c r="C8838" t="s">
        <v>13</v>
      </c>
      <c r="D8838" t="s">
        <v>14</v>
      </c>
      <c r="E8838" t="s">
        <v>28</v>
      </c>
      <c r="F8838" t="s">
        <v>51</v>
      </c>
      <c r="G8838" t="s">
        <v>85</v>
      </c>
      <c r="H8838">
        <v>3</v>
      </c>
      <c r="I8838">
        <v>13335.96</v>
      </c>
      <c r="J8838">
        <v>9569.2999999999993</v>
      </c>
      <c r="K8838">
        <v>0.19</v>
      </c>
      <c r="L8838">
        <f>I8838-J8838-(I8838*K8838)</f>
        <v>1232.8276000000001</v>
      </c>
      <c r="M8838">
        <f t="shared" si="414"/>
        <v>8</v>
      </c>
      <c r="N8838">
        <f t="shared" si="415"/>
        <v>2024</v>
      </c>
      <c r="O8838" s="21">
        <f t="shared" si="416"/>
        <v>9.2443858559863715E-2</v>
      </c>
    </row>
    <row r="8839" spans="1:15">
      <c r="A8839" t="s">
        <v>9426</v>
      </c>
      <c r="B8839" t="s">
        <v>1960</v>
      </c>
      <c r="C8839" t="s">
        <v>27</v>
      </c>
      <c r="D8839" t="s">
        <v>27</v>
      </c>
      <c r="E8839" t="s">
        <v>15</v>
      </c>
      <c r="F8839" t="s">
        <v>16</v>
      </c>
      <c r="G8839" t="s">
        <v>48</v>
      </c>
      <c r="H8839">
        <v>1</v>
      </c>
      <c r="I8839">
        <v>4067.56</v>
      </c>
      <c r="J8839">
        <v>2543.3200000000002</v>
      </c>
      <c r="K8839">
        <v>0.12</v>
      </c>
      <c r="L8839">
        <f>I8839-J8839-(I8839*K8839)</f>
        <v>1036.1327999999999</v>
      </c>
      <c r="M8839">
        <f t="shared" si="414"/>
        <v>11</v>
      </c>
      <c r="N8839">
        <f t="shared" si="415"/>
        <v>2024</v>
      </c>
      <c r="O8839" s="21">
        <f t="shared" si="416"/>
        <v>0.25473079684134958</v>
      </c>
    </row>
    <row r="8840" spans="1:15">
      <c r="A8840" t="s">
        <v>9427</v>
      </c>
      <c r="B8840" t="s">
        <v>1560</v>
      </c>
      <c r="C8840" t="s">
        <v>36</v>
      </c>
      <c r="D8840" t="s">
        <v>37</v>
      </c>
      <c r="E8840" t="s">
        <v>22</v>
      </c>
      <c r="F8840" t="s">
        <v>29</v>
      </c>
      <c r="G8840" t="s">
        <v>45</v>
      </c>
      <c r="H8840">
        <v>2</v>
      </c>
      <c r="I8840">
        <v>14728.39</v>
      </c>
      <c r="J8840">
        <v>10926.9</v>
      </c>
      <c r="K8840">
        <v>0.02</v>
      </c>
      <c r="L8840">
        <f>I8840-J8840-(I8840*K8840)</f>
        <v>3506.9222</v>
      </c>
      <c r="M8840">
        <f t="shared" si="414"/>
        <v>2</v>
      </c>
      <c r="N8840">
        <f t="shared" si="415"/>
        <v>2025</v>
      </c>
      <c r="O8840" s="21">
        <f t="shared" si="416"/>
        <v>0.23810628317148039</v>
      </c>
    </row>
    <row r="8841" spans="1:15">
      <c r="A8841" t="s">
        <v>9428</v>
      </c>
      <c r="B8841" t="s">
        <v>120</v>
      </c>
      <c r="C8841" t="s">
        <v>27</v>
      </c>
      <c r="D8841" t="s">
        <v>27</v>
      </c>
      <c r="E8841" t="s">
        <v>15</v>
      </c>
      <c r="F8841" t="s">
        <v>51</v>
      </c>
      <c r="G8841" t="s">
        <v>52</v>
      </c>
      <c r="H8841">
        <v>3</v>
      </c>
      <c r="I8841">
        <v>6539.69</v>
      </c>
      <c r="J8841">
        <v>4754.3</v>
      </c>
      <c r="K8841">
        <v>0.11</v>
      </c>
      <c r="L8841">
        <f>I8841-J8841-(I8841*K8841)</f>
        <v>1066.0240999999994</v>
      </c>
      <c r="M8841">
        <f t="shared" si="414"/>
        <v>5</v>
      </c>
      <c r="N8841">
        <f t="shared" si="415"/>
        <v>2025</v>
      </c>
      <c r="O8841" s="21">
        <f t="shared" si="416"/>
        <v>0.16300835360697519</v>
      </c>
    </row>
    <row r="8842" spans="1:15">
      <c r="A8842" t="s">
        <v>9429</v>
      </c>
      <c r="B8842" t="s">
        <v>270</v>
      </c>
      <c r="C8842" t="s">
        <v>13</v>
      </c>
      <c r="D8842" t="s">
        <v>14</v>
      </c>
      <c r="E8842" t="s">
        <v>15</v>
      </c>
      <c r="F8842" t="s">
        <v>51</v>
      </c>
      <c r="G8842" t="s">
        <v>59</v>
      </c>
      <c r="H8842">
        <v>4</v>
      </c>
      <c r="I8842">
        <v>9320.16</v>
      </c>
      <c r="J8842">
        <v>6575.98</v>
      </c>
      <c r="K8842">
        <v>0.18</v>
      </c>
      <c r="L8842">
        <f>I8842-J8842-(I8842*K8842)</f>
        <v>1066.5512000000003</v>
      </c>
      <c r="M8842">
        <f t="shared" si="414"/>
        <v>2</v>
      </c>
      <c r="N8842">
        <f t="shared" si="415"/>
        <v>2024</v>
      </c>
      <c r="O8842" s="21">
        <f t="shared" si="416"/>
        <v>0.11443485948739081</v>
      </c>
    </row>
    <row r="8843" spans="1:15">
      <c r="A8843" t="s">
        <v>9430</v>
      </c>
      <c r="B8843" t="s">
        <v>693</v>
      </c>
      <c r="C8843" t="s">
        <v>57</v>
      </c>
      <c r="D8843" t="s">
        <v>58</v>
      </c>
      <c r="E8843" t="s">
        <v>28</v>
      </c>
      <c r="F8843" t="s">
        <v>23</v>
      </c>
      <c r="G8843" t="s">
        <v>33</v>
      </c>
      <c r="H8843">
        <v>4</v>
      </c>
      <c r="I8843">
        <v>44497.01</v>
      </c>
      <c r="J8843">
        <v>31487.94</v>
      </c>
      <c r="K8843">
        <v>0.17</v>
      </c>
      <c r="L8843">
        <f>I8843-J8843-(I8843*K8843)</f>
        <v>5444.5783000000029</v>
      </c>
      <c r="M8843">
        <f t="shared" si="414"/>
        <v>4</v>
      </c>
      <c r="N8843">
        <f t="shared" si="415"/>
        <v>2025</v>
      </c>
      <c r="O8843" s="21">
        <f t="shared" si="416"/>
        <v>0.12235829553491352</v>
      </c>
    </row>
    <row r="8844" spans="1:15">
      <c r="A8844" t="s">
        <v>9431</v>
      </c>
      <c r="B8844" t="s">
        <v>710</v>
      </c>
      <c r="C8844" t="s">
        <v>27</v>
      </c>
      <c r="D8844" t="s">
        <v>27</v>
      </c>
      <c r="E8844" t="s">
        <v>28</v>
      </c>
      <c r="F8844" t="s">
        <v>29</v>
      </c>
      <c r="G8844" t="s">
        <v>42</v>
      </c>
      <c r="H8844">
        <v>2</v>
      </c>
      <c r="I8844">
        <v>15160.04</v>
      </c>
      <c r="J8844">
        <v>11576.88</v>
      </c>
      <c r="K8844">
        <v>0.22</v>
      </c>
      <c r="L8844">
        <f>I8844-J8844-(I8844*K8844)</f>
        <v>247.95120000000134</v>
      </c>
      <c r="M8844">
        <f t="shared" si="414"/>
        <v>5</v>
      </c>
      <c r="N8844">
        <f t="shared" si="415"/>
        <v>2024</v>
      </c>
      <c r="O8844" s="21">
        <f t="shared" si="416"/>
        <v>1.6355576898214076E-2</v>
      </c>
    </row>
    <row r="8845" spans="1:15">
      <c r="A8845" t="s">
        <v>9432</v>
      </c>
      <c r="B8845" t="s">
        <v>91</v>
      </c>
      <c r="C8845" t="s">
        <v>20</v>
      </c>
      <c r="D8845" t="s">
        <v>21</v>
      </c>
      <c r="E8845" t="s">
        <v>15</v>
      </c>
      <c r="F8845" t="s">
        <v>29</v>
      </c>
      <c r="G8845" t="s">
        <v>139</v>
      </c>
      <c r="H8845">
        <v>5</v>
      </c>
      <c r="I8845">
        <v>56235.06</v>
      </c>
      <c r="J8845">
        <v>35338.839999999997</v>
      </c>
      <c r="K8845">
        <v>0.12</v>
      </c>
      <c r="L8845">
        <f>I8845-J8845-(I8845*K8845)</f>
        <v>14148.0128</v>
      </c>
      <c r="M8845">
        <f t="shared" si="414"/>
        <v>9</v>
      </c>
      <c r="N8845">
        <f t="shared" si="415"/>
        <v>2024</v>
      </c>
      <c r="O8845" s="21">
        <f t="shared" si="416"/>
        <v>0.2515870490757901</v>
      </c>
    </row>
    <row r="8846" spans="1:15">
      <c r="A8846" t="s">
        <v>9433</v>
      </c>
      <c r="B8846" t="s">
        <v>679</v>
      </c>
      <c r="C8846" t="s">
        <v>57</v>
      </c>
      <c r="D8846" t="s">
        <v>58</v>
      </c>
      <c r="E8846" t="s">
        <v>22</v>
      </c>
      <c r="F8846" t="s">
        <v>16</v>
      </c>
      <c r="G8846" t="s">
        <v>48</v>
      </c>
      <c r="H8846">
        <v>3</v>
      </c>
      <c r="I8846">
        <v>38586.199999999997</v>
      </c>
      <c r="J8846">
        <v>25977.63</v>
      </c>
      <c r="K8846">
        <v>0.22</v>
      </c>
      <c r="L8846">
        <f>I8846-J8846-(I8846*K8846)</f>
        <v>4119.6059999999961</v>
      </c>
      <c r="M8846">
        <f t="shared" si="414"/>
        <v>5</v>
      </c>
      <c r="N8846">
        <f t="shared" si="415"/>
        <v>2024</v>
      </c>
      <c r="O8846" s="21">
        <f t="shared" si="416"/>
        <v>0.10676371345195941</v>
      </c>
    </row>
    <row r="8847" spans="1:15">
      <c r="A8847" t="s">
        <v>9434</v>
      </c>
      <c r="B8847" t="s">
        <v>187</v>
      </c>
      <c r="C8847" t="s">
        <v>41</v>
      </c>
      <c r="D8847" t="s">
        <v>21</v>
      </c>
      <c r="E8847" t="s">
        <v>22</v>
      </c>
      <c r="F8847" t="s">
        <v>16</v>
      </c>
      <c r="G8847" t="s">
        <v>17</v>
      </c>
      <c r="H8847">
        <v>4</v>
      </c>
      <c r="I8847">
        <v>12669.33</v>
      </c>
      <c r="J8847">
        <v>10534.86</v>
      </c>
      <c r="K8847">
        <v>0.16</v>
      </c>
      <c r="L8847">
        <f>I8847-J8847-(I8847*K8847)</f>
        <v>107.37719999999922</v>
      </c>
      <c r="M8847">
        <f t="shared" si="414"/>
        <v>9</v>
      </c>
      <c r="N8847">
        <f t="shared" si="415"/>
        <v>2024</v>
      </c>
      <c r="O8847" s="21">
        <f t="shared" si="416"/>
        <v>8.4753653113463154E-3</v>
      </c>
    </row>
    <row r="8848" spans="1:15">
      <c r="A8848" t="s">
        <v>9435</v>
      </c>
      <c r="B8848" t="s">
        <v>222</v>
      </c>
      <c r="C8848" t="s">
        <v>20</v>
      </c>
      <c r="D8848" t="s">
        <v>21</v>
      </c>
      <c r="E8848" t="s">
        <v>28</v>
      </c>
      <c r="F8848" t="s">
        <v>16</v>
      </c>
      <c r="G8848" t="s">
        <v>17</v>
      </c>
      <c r="H8848">
        <v>5</v>
      </c>
      <c r="I8848">
        <v>53766.7</v>
      </c>
      <c r="J8848">
        <v>38513.03</v>
      </c>
      <c r="K8848">
        <v>0.01</v>
      </c>
      <c r="L8848">
        <f>I8848-J8848-(I8848*K8848)</f>
        <v>14716.002999999999</v>
      </c>
      <c r="M8848">
        <f t="shared" si="414"/>
        <v>3</v>
      </c>
      <c r="N8848">
        <f t="shared" si="415"/>
        <v>2025</v>
      </c>
      <c r="O8848" s="21">
        <f t="shared" si="416"/>
        <v>0.2737010640414978</v>
      </c>
    </row>
    <row r="8849" spans="1:15">
      <c r="A8849" t="s">
        <v>9436</v>
      </c>
      <c r="B8849" t="s">
        <v>370</v>
      </c>
      <c r="C8849" t="s">
        <v>36</v>
      </c>
      <c r="D8849" t="s">
        <v>37</v>
      </c>
      <c r="E8849" t="s">
        <v>15</v>
      </c>
      <c r="F8849" t="s">
        <v>16</v>
      </c>
      <c r="G8849" t="s">
        <v>73</v>
      </c>
      <c r="H8849">
        <v>4</v>
      </c>
      <c r="I8849">
        <v>2404.71</v>
      </c>
      <c r="J8849">
        <v>1882.23</v>
      </c>
      <c r="K8849">
        <v>0.19</v>
      </c>
      <c r="L8849">
        <f>I8849-J8849-(I8849*K8849)</f>
        <v>65.585100000000011</v>
      </c>
      <c r="M8849">
        <f t="shared" si="414"/>
        <v>1</v>
      </c>
      <c r="N8849">
        <f t="shared" si="415"/>
        <v>2025</v>
      </c>
      <c r="O8849" s="21">
        <f t="shared" si="416"/>
        <v>2.7273600558903158E-2</v>
      </c>
    </row>
    <row r="8850" spans="1:15">
      <c r="A8850" t="s">
        <v>9437</v>
      </c>
      <c r="B8850" t="s">
        <v>316</v>
      </c>
      <c r="C8850" t="s">
        <v>20</v>
      </c>
      <c r="D8850" t="s">
        <v>21</v>
      </c>
      <c r="E8850" t="s">
        <v>22</v>
      </c>
      <c r="F8850" t="s">
        <v>51</v>
      </c>
      <c r="G8850" t="s">
        <v>52</v>
      </c>
      <c r="H8850">
        <v>1</v>
      </c>
      <c r="I8850">
        <v>1109.52</v>
      </c>
      <c r="J8850">
        <v>764.57</v>
      </c>
      <c r="K8850">
        <v>0.28000000000000003</v>
      </c>
      <c r="L8850">
        <f>I8850-J8850-(I8850*K8850)</f>
        <v>34.284399999999891</v>
      </c>
      <c r="M8850">
        <f t="shared" si="414"/>
        <v>1</v>
      </c>
      <c r="N8850">
        <f t="shared" si="415"/>
        <v>2025</v>
      </c>
      <c r="O8850" s="21">
        <f t="shared" si="416"/>
        <v>3.0900209099430288E-2</v>
      </c>
    </row>
    <row r="8851" spans="1:15">
      <c r="A8851" t="s">
        <v>9438</v>
      </c>
      <c r="B8851" t="s">
        <v>66</v>
      </c>
      <c r="C8851" t="s">
        <v>62</v>
      </c>
      <c r="D8851" t="s">
        <v>63</v>
      </c>
      <c r="E8851" t="s">
        <v>15</v>
      </c>
      <c r="F8851" t="s">
        <v>29</v>
      </c>
      <c r="G8851" t="s">
        <v>45</v>
      </c>
      <c r="H8851">
        <v>3</v>
      </c>
      <c r="I8851">
        <v>5176.8999999999996</v>
      </c>
      <c r="J8851">
        <v>4373.72</v>
      </c>
      <c r="K8851">
        <v>0.15</v>
      </c>
      <c r="L8851">
        <f>I8851-J8851-(I8851*K8851)</f>
        <v>26.644999999999413</v>
      </c>
      <c r="M8851">
        <f t="shared" si="414"/>
        <v>12</v>
      </c>
      <c r="N8851">
        <f t="shared" si="415"/>
        <v>2024</v>
      </c>
      <c r="O8851" s="21">
        <f t="shared" si="416"/>
        <v>5.1469025864898715E-3</v>
      </c>
    </row>
    <row r="8852" spans="1:15">
      <c r="A8852" t="s">
        <v>9439</v>
      </c>
      <c r="B8852" t="s">
        <v>1181</v>
      </c>
      <c r="C8852" t="s">
        <v>27</v>
      </c>
      <c r="D8852" t="s">
        <v>27</v>
      </c>
      <c r="E8852" t="s">
        <v>28</v>
      </c>
      <c r="F8852" t="s">
        <v>29</v>
      </c>
      <c r="G8852" t="s">
        <v>42</v>
      </c>
      <c r="H8852">
        <v>3</v>
      </c>
      <c r="I8852">
        <v>15775.01</v>
      </c>
      <c r="J8852">
        <v>11038.32</v>
      </c>
      <c r="K8852">
        <v>0.12</v>
      </c>
      <c r="L8852">
        <f>I8852-J8852-(I8852*K8852)</f>
        <v>2843.6888000000008</v>
      </c>
      <c r="M8852">
        <f t="shared" si="414"/>
        <v>4</v>
      </c>
      <c r="N8852">
        <f t="shared" si="415"/>
        <v>2025</v>
      </c>
      <c r="O8852" s="21">
        <f t="shared" si="416"/>
        <v>0.1802654198000509</v>
      </c>
    </row>
    <row r="8853" spans="1:15">
      <c r="A8853" t="s">
        <v>9440</v>
      </c>
      <c r="B8853" t="s">
        <v>685</v>
      </c>
      <c r="C8853" t="s">
        <v>20</v>
      </c>
      <c r="D8853" t="s">
        <v>21</v>
      </c>
      <c r="E8853" t="s">
        <v>22</v>
      </c>
      <c r="F8853" t="s">
        <v>16</v>
      </c>
      <c r="G8853" t="s">
        <v>38</v>
      </c>
      <c r="H8853">
        <v>2</v>
      </c>
      <c r="I8853">
        <v>5698.07</v>
      </c>
      <c r="J8853">
        <v>4833.01</v>
      </c>
      <c r="K8853">
        <v>0.01</v>
      </c>
      <c r="L8853">
        <f>I8853-J8853-(I8853*K8853)</f>
        <v>808.07929999999953</v>
      </c>
      <c r="M8853">
        <f t="shared" si="414"/>
        <v>4</v>
      </c>
      <c r="N8853">
        <f t="shared" si="415"/>
        <v>2025</v>
      </c>
      <c r="O8853" s="21">
        <f t="shared" si="416"/>
        <v>0.14181631675286538</v>
      </c>
    </row>
    <row r="8854" spans="1:15">
      <c r="A8854" t="s">
        <v>9441</v>
      </c>
      <c r="B8854" t="s">
        <v>1571</v>
      </c>
      <c r="C8854" t="s">
        <v>62</v>
      </c>
      <c r="D8854" t="s">
        <v>63</v>
      </c>
      <c r="E8854" t="s">
        <v>15</v>
      </c>
      <c r="F8854" t="s">
        <v>51</v>
      </c>
      <c r="G8854" t="s">
        <v>52</v>
      </c>
      <c r="H8854">
        <v>1</v>
      </c>
      <c r="I8854">
        <v>10594.91</v>
      </c>
      <c r="J8854">
        <v>8060.65</v>
      </c>
      <c r="K8854">
        <v>0.18</v>
      </c>
      <c r="L8854">
        <f>I8854-J8854-(I8854*K8854)</f>
        <v>627.17620000000034</v>
      </c>
      <c r="M8854">
        <f t="shared" si="414"/>
        <v>8</v>
      </c>
      <c r="N8854">
        <f t="shared" si="415"/>
        <v>2024</v>
      </c>
      <c r="O8854" s="21">
        <f t="shared" si="416"/>
        <v>5.919599128260649E-2</v>
      </c>
    </row>
    <row r="8855" spans="1:15">
      <c r="A8855" t="s">
        <v>9442</v>
      </c>
      <c r="B8855" t="s">
        <v>1010</v>
      </c>
      <c r="C8855" t="s">
        <v>20</v>
      </c>
      <c r="D8855" t="s">
        <v>21</v>
      </c>
      <c r="E8855" t="s">
        <v>28</v>
      </c>
      <c r="F8855" t="s">
        <v>16</v>
      </c>
      <c r="G8855" t="s">
        <v>48</v>
      </c>
      <c r="H8855">
        <v>5</v>
      </c>
      <c r="I8855">
        <v>38899.75</v>
      </c>
      <c r="J8855">
        <v>30188.16</v>
      </c>
      <c r="K8855">
        <v>0.14000000000000001</v>
      </c>
      <c r="L8855">
        <f>I8855-J8855-(I8855*K8855)</f>
        <v>3265.625</v>
      </c>
      <c r="M8855">
        <f t="shared" si="414"/>
        <v>8</v>
      </c>
      <c r="N8855">
        <f t="shared" si="415"/>
        <v>2024</v>
      </c>
      <c r="O8855" s="21">
        <f t="shared" si="416"/>
        <v>8.3949768314706394E-2</v>
      </c>
    </row>
    <row r="8856" spans="1:15">
      <c r="A8856" t="s">
        <v>9443</v>
      </c>
      <c r="B8856" t="s">
        <v>821</v>
      </c>
      <c r="C8856" t="s">
        <v>36</v>
      </c>
      <c r="D8856" t="s">
        <v>37</v>
      </c>
      <c r="E8856" t="s">
        <v>15</v>
      </c>
      <c r="F8856" t="s">
        <v>29</v>
      </c>
      <c r="G8856" t="s">
        <v>139</v>
      </c>
      <c r="H8856">
        <v>1</v>
      </c>
      <c r="I8856">
        <v>10062.5</v>
      </c>
      <c r="J8856">
        <v>5935.1</v>
      </c>
      <c r="K8856">
        <v>0.05</v>
      </c>
      <c r="L8856">
        <f>I8856-J8856-(I8856*K8856)</f>
        <v>3624.2749999999996</v>
      </c>
      <c r="M8856">
        <f t="shared" si="414"/>
        <v>7</v>
      </c>
      <c r="N8856">
        <f t="shared" si="415"/>
        <v>2024</v>
      </c>
      <c r="O8856" s="21">
        <f t="shared" si="416"/>
        <v>0.36017639751552794</v>
      </c>
    </row>
    <row r="8857" spans="1:15">
      <c r="A8857" t="s">
        <v>9444</v>
      </c>
      <c r="B8857" t="s">
        <v>372</v>
      </c>
      <c r="C8857" t="s">
        <v>57</v>
      </c>
      <c r="D8857" t="s">
        <v>58</v>
      </c>
      <c r="E8857" t="s">
        <v>22</v>
      </c>
      <c r="F8857" t="s">
        <v>16</v>
      </c>
      <c r="G8857" t="s">
        <v>73</v>
      </c>
      <c r="H8857">
        <v>2</v>
      </c>
      <c r="I8857">
        <v>14470.4</v>
      </c>
      <c r="J8857">
        <v>9783.2099999999991</v>
      </c>
      <c r="K8857">
        <v>0.25</v>
      </c>
      <c r="L8857">
        <f>I8857-J8857-(I8857*K8857)</f>
        <v>1069.5900000000006</v>
      </c>
      <c r="M8857">
        <f t="shared" si="414"/>
        <v>12</v>
      </c>
      <c r="N8857">
        <f t="shared" si="415"/>
        <v>2024</v>
      </c>
      <c r="O8857" s="21">
        <f t="shared" si="416"/>
        <v>7.3915717602830652E-2</v>
      </c>
    </row>
    <row r="8858" spans="1:15">
      <c r="A8858" t="s">
        <v>9445</v>
      </c>
      <c r="B8858" t="s">
        <v>35</v>
      </c>
      <c r="C8858" t="s">
        <v>62</v>
      </c>
      <c r="D8858" t="s">
        <v>63</v>
      </c>
      <c r="E8858" t="s">
        <v>28</v>
      </c>
      <c r="F8858" t="s">
        <v>51</v>
      </c>
      <c r="G8858" t="s">
        <v>85</v>
      </c>
      <c r="H8858">
        <v>5</v>
      </c>
      <c r="I8858">
        <v>45942.34</v>
      </c>
      <c r="J8858">
        <v>38720.379999999997</v>
      </c>
      <c r="K8858">
        <v>0.16</v>
      </c>
      <c r="L8858">
        <f>I8858-J8858-(I8858*K8858)</f>
        <v>-128.81440000000021</v>
      </c>
      <c r="M8858">
        <f t="shared" si="414"/>
        <v>4</v>
      </c>
      <c r="N8858">
        <f t="shared" si="415"/>
        <v>2024</v>
      </c>
      <c r="O8858" s="21">
        <f t="shared" si="416"/>
        <v>-2.8038275803975205E-3</v>
      </c>
    </row>
    <row r="8859" spans="1:15">
      <c r="A8859" t="s">
        <v>9446</v>
      </c>
      <c r="B8859" t="s">
        <v>966</v>
      </c>
      <c r="C8859" t="s">
        <v>20</v>
      </c>
      <c r="D8859" t="s">
        <v>21</v>
      </c>
      <c r="E8859" t="s">
        <v>28</v>
      </c>
      <c r="F8859" t="s">
        <v>29</v>
      </c>
      <c r="G8859" t="s">
        <v>139</v>
      </c>
      <c r="H8859">
        <v>3</v>
      </c>
      <c r="I8859">
        <v>31360.240000000002</v>
      </c>
      <c r="J8859">
        <v>25838.65</v>
      </c>
      <c r="K8859">
        <v>0.08</v>
      </c>
      <c r="L8859">
        <f>I8859-J8859-(I8859*K8859)</f>
        <v>3012.7707999999998</v>
      </c>
      <c r="M8859">
        <f t="shared" si="414"/>
        <v>3</v>
      </c>
      <c r="N8859">
        <f t="shared" si="415"/>
        <v>2024</v>
      </c>
      <c r="O8859" s="21">
        <f t="shared" si="416"/>
        <v>9.6069762221207472E-2</v>
      </c>
    </row>
    <row r="8860" spans="1:15">
      <c r="A8860" t="s">
        <v>9447</v>
      </c>
      <c r="B8860" t="s">
        <v>183</v>
      </c>
      <c r="C8860" t="s">
        <v>20</v>
      </c>
      <c r="D8860" t="s">
        <v>21</v>
      </c>
      <c r="E8860" t="s">
        <v>22</v>
      </c>
      <c r="F8860" t="s">
        <v>51</v>
      </c>
      <c r="G8860" t="s">
        <v>64</v>
      </c>
      <c r="H8860">
        <v>3</v>
      </c>
      <c r="I8860">
        <v>19648.189999999999</v>
      </c>
      <c r="J8860">
        <v>12498.68</v>
      </c>
      <c r="K8860">
        <v>0.26</v>
      </c>
      <c r="L8860">
        <f>I8860-J8860-(I8860*K8860)</f>
        <v>2040.980599999999</v>
      </c>
      <c r="M8860">
        <f t="shared" si="414"/>
        <v>1</v>
      </c>
      <c r="N8860">
        <f t="shared" si="415"/>
        <v>2025</v>
      </c>
      <c r="O8860" s="21">
        <f t="shared" si="416"/>
        <v>0.1038762654473516</v>
      </c>
    </row>
    <row r="8861" spans="1:15">
      <c r="A8861" t="s">
        <v>9448</v>
      </c>
      <c r="B8861" t="s">
        <v>304</v>
      </c>
      <c r="C8861" t="s">
        <v>13</v>
      </c>
      <c r="D8861" t="s">
        <v>14</v>
      </c>
      <c r="E8861" t="s">
        <v>15</v>
      </c>
      <c r="F8861" t="s">
        <v>51</v>
      </c>
      <c r="G8861" t="s">
        <v>64</v>
      </c>
      <c r="H8861">
        <v>2</v>
      </c>
      <c r="I8861">
        <v>7827.06</v>
      </c>
      <c r="J8861">
        <v>4933.2299999999996</v>
      </c>
      <c r="K8861">
        <v>0.11</v>
      </c>
      <c r="L8861">
        <f>I8861-J8861-(I8861*K8861)</f>
        <v>2032.8534000000009</v>
      </c>
      <c r="M8861">
        <f t="shared" si="414"/>
        <v>12</v>
      </c>
      <c r="N8861">
        <f t="shared" si="415"/>
        <v>2024</v>
      </c>
      <c r="O8861" s="21">
        <f t="shared" si="416"/>
        <v>0.2597211979977157</v>
      </c>
    </row>
    <row r="8862" spans="1:15">
      <c r="A8862" t="s">
        <v>9449</v>
      </c>
      <c r="B8862" t="s">
        <v>935</v>
      </c>
      <c r="C8862" t="s">
        <v>27</v>
      </c>
      <c r="D8862" t="s">
        <v>27</v>
      </c>
      <c r="E8862" t="s">
        <v>22</v>
      </c>
      <c r="F8862" t="s">
        <v>16</v>
      </c>
      <c r="G8862" t="s">
        <v>73</v>
      </c>
      <c r="H8862">
        <v>1</v>
      </c>
      <c r="I8862">
        <v>14931.02</v>
      </c>
      <c r="J8862">
        <v>9664.14</v>
      </c>
      <c r="K8862">
        <v>0.05</v>
      </c>
      <c r="L8862">
        <f>I8862-J8862-(I8862*K8862)</f>
        <v>4520.3290000000006</v>
      </c>
      <c r="M8862">
        <f t="shared" si="414"/>
        <v>4</v>
      </c>
      <c r="N8862">
        <f t="shared" si="415"/>
        <v>2024</v>
      </c>
      <c r="O8862" s="21">
        <f t="shared" si="416"/>
        <v>0.30274750151027863</v>
      </c>
    </row>
    <row r="8863" spans="1:15">
      <c r="A8863" t="s">
        <v>9450</v>
      </c>
      <c r="B8863" t="s">
        <v>148</v>
      </c>
      <c r="C8863" t="s">
        <v>41</v>
      </c>
      <c r="D8863" t="s">
        <v>21</v>
      </c>
      <c r="E8863" t="s">
        <v>22</v>
      </c>
      <c r="F8863" t="s">
        <v>16</v>
      </c>
      <c r="G8863" t="s">
        <v>48</v>
      </c>
      <c r="H8863">
        <v>4</v>
      </c>
      <c r="I8863">
        <v>30295.84</v>
      </c>
      <c r="J8863">
        <v>23684.04</v>
      </c>
      <c r="K8863">
        <v>0.21</v>
      </c>
      <c r="L8863">
        <f>I8863-J8863-(I8863*K8863)</f>
        <v>249.67359999999917</v>
      </c>
      <c r="M8863">
        <f t="shared" si="414"/>
        <v>11</v>
      </c>
      <c r="N8863">
        <f t="shared" si="415"/>
        <v>2024</v>
      </c>
      <c r="O8863" s="21">
        <f t="shared" si="416"/>
        <v>8.2411842682031319E-3</v>
      </c>
    </row>
    <row r="8864" spans="1:15">
      <c r="A8864" t="s">
        <v>9451</v>
      </c>
      <c r="B8864" t="s">
        <v>1274</v>
      </c>
      <c r="C8864" t="s">
        <v>36</v>
      </c>
      <c r="D8864" t="s">
        <v>37</v>
      </c>
      <c r="E8864" t="s">
        <v>22</v>
      </c>
      <c r="F8864" t="s">
        <v>16</v>
      </c>
      <c r="G8864" t="s">
        <v>48</v>
      </c>
      <c r="H8864">
        <v>2</v>
      </c>
      <c r="I8864">
        <v>21507.46</v>
      </c>
      <c r="J8864">
        <v>17040.150000000001</v>
      </c>
      <c r="K8864">
        <v>0.13</v>
      </c>
      <c r="L8864">
        <f>I8864-J8864-(I8864*K8864)</f>
        <v>1671.3401999999978</v>
      </c>
      <c r="M8864">
        <f t="shared" si="414"/>
        <v>10</v>
      </c>
      <c r="N8864">
        <f t="shared" si="415"/>
        <v>2024</v>
      </c>
      <c r="O8864" s="21">
        <f t="shared" si="416"/>
        <v>7.7709789998446951E-2</v>
      </c>
    </row>
    <row r="8865" spans="1:15">
      <c r="A8865" t="s">
        <v>9452</v>
      </c>
      <c r="B8865" t="s">
        <v>50</v>
      </c>
      <c r="C8865" t="s">
        <v>27</v>
      </c>
      <c r="D8865" t="s">
        <v>27</v>
      </c>
      <c r="E8865" t="s">
        <v>28</v>
      </c>
      <c r="F8865" t="s">
        <v>23</v>
      </c>
      <c r="G8865" t="s">
        <v>24</v>
      </c>
      <c r="H8865">
        <v>4</v>
      </c>
      <c r="I8865">
        <v>57369.62</v>
      </c>
      <c r="J8865">
        <v>44038.62</v>
      </c>
      <c r="K8865">
        <v>0.16</v>
      </c>
      <c r="L8865">
        <f>I8865-J8865-(I8865*K8865)</f>
        <v>4151.8607999999986</v>
      </c>
      <c r="M8865">
        <f t="shared" si="414"/>
        <v>10</v>
      </c>
      <c r="N8865">
        <f t="shared" si="415"/>
        <v>2024</v>
      </c>
      <c r="O8865" s="21">
        <f t="shared" si="416"/>
        <v>7.2370373030185634E-2</v>
      </c>
    </row>
    <row r="8866" spans="1:15">
      <c r="A8866" t="s">
        <v>9453</v>
      </c>
      <c r="B8866" t="s">
        <v>872</v>
      </c>
      <c r="C8866" t="s">
        <v>41</v>
      </c>
      <c r="D8866" t="s">
        <v>21</v>
      </c>
      <c r="E8866" t="s">
        <v>22</v>
      </c>
      <c r="F8866" t="s">
        <v>16</v>
      </c>
      <c r="G8866" t="s">
        <v>73</v>
      </c>
      <c r="H8866">
        <v>4</v>
      </c>
      <c r="I8866">
        <v>45713.32</v>
      </c>
      <c r="J8866">
        <v>31549.15</v>
      </c>
      <c r="K8866">
        <v>0.23</v>
      </c>
      <c r="L8866">
        <f>I8866-J8866-(I8866*K8866)</f>
        <v>3650.1063999999988</v>
      </c>
      <c r="M8866">
        <f t="shared" si="414"/>
        <v>11</v>
      </c>
      <c r="N8866">
        <f t="shared" si="415"/>
        <v>2024</v>
      </c>
      <c r="O8866" s="21">
        <f t="shared" si="416"/>
        <v>7.9847764284020475E-2</v>
      </c>
    </row>
    <row r="8867" spans="1:15">
      <c r="A8867" t="s">
        <v>9454</v>
      </c>
      <c r="B8867" t="s">
        <v>134</v>
      </c>
      <c r="C8867" t="s">
        <v>27</v>
      </c>
      <c r="D8867" t="s">
        <v>27</v>
      </c>
      <c r="E8867" t="s">
        <v>15</v>
      </c>
      <c r="F8867" t="s">
        <v>29</v>
      </c>
      <c r="G8867" t="s">
        <v>42</v>
      </c>
      <c r="H8867">
        <v>3</v>
      </c>
      <c r="I8867">
        <v>9258.36</v>
      </c>
      <c r="J8867">
        <v>6862.17</v>
      </c>
      <c r="K8867">
        <v>0.27</v>
      </c>
      <c r="L8867">
        <f>I8867-J8867-(I8867*K8867)</f>
        <v>-103.56719999999996</v>
      </c>
      <c r="M8867">
        <f t="shared" si="414"/>
        <v>10</v>
      </c>
      <c r="N8867">
        <f t="shared" si="415"/>
        <v>2024</v>
      </c>
      <c r="O8867" s="21">
        <f t="shared" si="416"/>
        <v>-1.1186344017730996E-2</v>
      </c>
    </row>
    <row r="8868" spans="1:15">
      <c r="A8868" t="s">
        <v>9455</v>
      </c>
      <c r="B8868" t="s">
        <v>573</v>
      </c>
      <c r="C8868" t="s">
        <v>62</v>
      </c>
      <c r="D8868" t="s">
        <v>63</v>
      </c>
      <c r="E8868" t="s">
        <v>22</v>
      </c>
      <c r="F8868" t="s">
        <v>29</v>
      </c>
      <c r="G8868" t="s">
        <v>139</v>
      </c>
      <c r="H8868">
        <v>4</v>
      </c>
      <c r="I8868">
        <v>8200.98</v>
      </c>
      <c r="J8868">
        <v>5707.17</v>
      </c>
      <c r="K8868">
        <v>0.28000000000000003</v>
      </c>
      <c r="L8868">
        <f>I8868-J8868-(I8868*K8868)</f>
        <v>197.53559999999925</v>
      </c>
      <c r="M8868">
        <f t="shared" si="414"/>
        <v>11</v>
      </c>
      <c r="N8868">
        <f t="shared" si="415"/>
        <v>2024</v>
      </c>
      <c r="O8868" s="21">
        <f t="shared" si="416"/>
        <v>2.4086828647307913E-2</v>
      </c>
    </row>
    <row r="8869" spans="1:15">
      <c r="A8869" t="s">
        <v>9456</v>
      </c>
      <c r="B8869" t="s">
        <v>229</v>
      </c>
      <c r="C8869" t="s">
        <v>13</v>
      </c>
      <c r="D8869" t="s">
        <v>14</v>
      </c>
      <c r="E8869" t="s">
        <v>15</v>
      </c>
      <c r="F8869" t="s">
        <v>16</v>
      </c>
      <c r="G8869" t="s">
        <v>73</v>
      </c>
      <c r="H8869">
        <v>3</v>
      </c>
      <c r="I8869">
        <v>8879.75</v>
      </c>
      <c r="J8869">
        <v>5152.03</v>
      </c>
      <c r="K8869">
        <v>7.0000000000000007E-2</v>
      </c>
      <c r="L8869">
        <f>I8869-J8869-(I8869*K8869)</f>
        <v>3106.1375000000003</v>
      </c>
      <c r="M8869">
        <f t="shared" si="414"/>
        <v>9</v>
      </c>
      <c r="N8869">
        <f t="shared" si="415"/>
        <v>2024</v>
      </c>
      <c r="O8869" s="21">
        <f t="shared" si="416"/>
        <v>0.34980010698499397</v>
      </c>
    </row>
    <row r="8870" spans="1:15">
      <c r="A8870" t="s">
        <v>9457</v>
      </c>
      <c r="B8870" t="s">
        <v>953</v>
      </c>
      <c r="C8870" t="s">
        <v>20</v>
      </c>
      <c r="D8870" t="s">
        <v>21</v>
      </c>
      <c r="E8870" t="s">
        <v>22</v>
      </c>
      <c r="F8870" t="s">
        <v>23</v>
      </c>
      <c r="G8870" t="s">
        <v>24</v>
      </c>
      <c r="H8870">
        <v>3</v>
      </c>
      <c r="I8870">
        <v>36981.79</v>
      </c>
      <c r="J8870">
        <v>27821.57</v>
      </c>
      <c r="K8870">
        <v>0.09</v>
      </c>
      <c r="L8870">
        <f>I8870-J8870-(I8870*K8870)</f>
        <v>5831.8589000000011</v>
      </c>
      <c r="M8870">
        <f t="shared" si="414"/>
        <v>7</v>
      </c>
      <c r="N8870">
        <f t="shared" si="415"/>
        <v>2024</v>
      </c>
      <c r="O8870" s="21">
        <f t="shared" si="416"/>
        <v>0.1576954198268932</v>
      </c>
    </row>
    <row r="8871" spans="1:15">
      <c r="A8871" t="s">
        <v>9458</v>
      </c>
      <c r="B8871" t="s">
        <v>1883</v>
      </c>
      <c r="C8871" t="s">
        <v>41</v>
      </c>
      <c r="D8871" t="s">
        <v>21</v>
      </c>
      <c r="E8871" t="s">
        <v>28</v>
      </c>
      <c r="F8871" t="s">
        <v>51</v>
      </c>
      <c r="G8871" t="s">
        <v>59</v>
      </c>
      <c r="H8871">
        <v>2</v>
      </c>
      <c r="I8871">
        <v>22851.81</v>
      </c>
      <c r="J8871">
        <v>16466.14</v>
      </c>
      <c r="K8871">
        <v>0.28999999999999998</v>
      </c>
      <c r="L8871">
        <f>I8871-J8871-(I8871*K8871)</f>
        <v>-241.35489999999845</v>
      </c>
      <c r="M8871">
        <f t="shared" si="414"/>
        <v>1</v>
      </c>
      <c r="N8871">
        <f t="shared" si="415"/>
        <v>2025</v>
      </c>
      <c r="O8871" s="21">
        <f t="shared" si="416"/>
        <v>-1.0561741061211275E-2</v>
      </c>
    </row>
    <row r="8872" spans="1:15">
      <c r="A8872" t="s">
        <v>9459</v>
      </c>
      <c r="B8872" t="s">
        <v>1506</v>
      </c>
      <c r="C8872" t="s">
        <v>13</v>
      </c>
      <c r="D8872" t="s">
        <v>14</v>
      </c>
      <c r="E8872" t="s">
        <v>22</v>
      </c>
      <c r="F8872" t="s">
        <v>51</v>
      </c>
      <c r="G8872" t="s">
        <v>64</v>
      </c>
      <c r="H8872">
        <v>1</v>
      </c>
      <c r="I8872">
        <v>5923</v>
      </c>
      <c r="J8872">
        <v>3273.07</v>
      </c>
      <c r="K8872">
        <v>0.24</v>
      </c>
      <c r="L8872">
        <f>I8872-J8872-(I8872*K8872)</f>
        <v>1228.4099999999999</v>
      </c>
      <c r="M8872">
        <f t="shared" si="414"/>
        <v>1</v>
      </c>
      <c r="N8872">
        <f t="shared" si="415"/>
        <v>2025</v>
      </c>
      <c r="O8872" s="21">
        <f t="shared" si="416"/>
        <v>0.20739658956609824</v>
      </c>
    </row>
    <row r="8873" spans="1:15">
      <c r="A8873" t="s">
        <v>9460</v>
      </c>
      <c r="B8873" t="s">
        <v>280</v>
      </c>
      <c r="C8873" t="s">
        <v>41</v>
      </c>
      <c r="D8873" t="s">
        <v>21</v>
      </c>
      <c r="E8873" t="s">
        <v>15</v>
      </c>
      <c r="F8873" t="s">
        <v>29</v>
      </c>
      <c r="G8873" t="s">
        <v>45</v>
      </c>
      <c r="H8873">
        <v>2</v>
      </c>
      <c r="I8873">
        <v>12455.81</v>
      </c>
      <c r="J8873">
        <v>7377.51</v>
      </c>
      <c r="K8873">
        <v>0.16</v>
      </c>
      <c r="L8873">
        <f>I8873-J8873-(I8873*K8873)</f>
        <v>3085.3703999999993</v>
      </c>
      <c r="M8873">
        <f t="shared" si="414"/>
        <v>11</v>
      </c>
      <c r="N8873">
        <f t="shared" si="415"/>
        <v>2024</v>
      </c>
      <c r="O8873" s="21">
        <f t="shared" si="416"/>
        <v>0.24770531984672209</v>
      </c>
    </row>
    <row r="8874" spans="1:15">
      <c r="A8874" t="s">
        <v>9461</v>
      </c>
      <c r="B8874" t="s">
        <v>1377</v>
      </c>
      <c r="C8874" t="s">
        <v>20</v>
      </c>
      <c r="D8874" t="s">
        <v>21</v>
      </c>
      <c r="E8874" t="s">
        <v>28</v>
      </c>
      <c r="F8874" t="s">
        <v>29</v>
      </c>
      <c r="G8874" t="s">
        <v>139</v>
      </c>
      <c r="H8874">
        <v>5</v>
      </c>
      <c r="I8874">
        <v>21046.37</v>
      </c>
      <c r="J8874">
        <v>16657.349999999999</v>
      </c>
      <c r="K8874">
        <v>0.02</v>
      </c>
      <c r="L8874">
        <f>I8874-J8874-(I8874*K8874)</f>
        <v>3968.0926000000004</v>
      </c>
      <c r="M8874">
        <f t="shared" si="414"/>
        <v>1</v>
      </c>
      <c r="N8874">
        <f t="shared" si="415"/>
        <v>2025</v>
      </c>
      <c r="O8874" s="21">
        <f t="shared" si="416"/>
        <v>0.18854047515082176</v>
      </c>
    </row>
    <row r="8875" spans="1:15">
      <c r="A8875" t="s">
        <v>9462</v>
      </c>
      <c r="B8875" t="s">
        <v>405</v>
      </c>
      <c r="C8875" t="s">
        <v>57</v>
      </c>
      <c r="D8875" t="s">
        <v>58</v>
      </c>
      <c r="E8875" t="s">
        <v>28</v>
      </c>
      <c r="F8875" t="s">
        <v>29</v>
      </c>
      <c r="G8875" t="s">
        <v>139</v>
      </c>
      <c r="H8875">
        <v>2</v>
      </c>
      <c r="I8875">
        <v>19500.21</v>
      </c>
      <c r="J8875">
        <v>15055.59</v>
      </c>
      <c r="K8875">
        <v>0.16</v>
      </c>
      <c r="L8875">
        <f>I8875-J8875-(I8875*K8875)</f>
        <v>1324.5863999999992</v>
      </c>
      <c r="M8875">
        <f t="shared" si="414"/>
        <v>8</v>
      </c>
      <c r="N8875">
        <f t="shared" si="415"/>
        <v>2024</v>
      </c>
      <c r="O8875" s="21">
        <f t="shared" si="416"/>
        <v>6.7926776173179632E-2</v>
      </c>
    </row>
    <row r="8876" spans="1:15">
      <c r="A8876" t="s">
        <v>9463</v>
      </c>
      <c r="B8876" t="s">
        <v>1453</v>
      </c>
      <c r="C8876" t="s">
        <v>79</v>
      </c>
      <c r="D8876" t="s">
        <v>80</v>
      </c>
      <c r="E8876" t="s">
        <v>28</v>
      </c>
      <c r="F8876" t="s">
        <v>51</v>
      </c>
      <c r="G8876" t="s">
        <v>85</v>
      </c>
      <c r="H8876">
        <v>5</v>
      </c>
      <c r="I8876">
        <v>55620.6</v>
      </c>
      <c r="J8876">
        <v>33236.42</v>
      </c>
      <c r="K8876">
        <v>0.1</v>
      </c>
      <c r="L8876">
        <f>I8876-J8876-(I8876*K8876)</f>
        <v>16822.12</v>
      </c>
      <c r="M8876">
        <f t="shared" si="414"/>
        <v>5</v>
      </c>
      <c r="N8876">
        <f t="shared" si="415"/>
        <v>2024</v>
      </c>
      <c r="O8876" s="21">
        <f t="shared" si="416"/>
        <v>0.30244405849631251</v>
      </c>
    </row>
    <row r="8877" spans="1:15">
      <c r="A8877" t="s">
        <v>9464</v>
      </c>
      <c r="B8877" t="s">
        <v>930</v>
      </c>
      <c r="C8877" t="s">
        <v>62</v>
      </c>
      <c r="D8877" t="s">
        <v>63</v>
      </c>
      <c r="E8877" t="s">
        <v>22</v>
      </c>
      <c r="F8877" t="s">
        <v>29</v>
      </c>
      <c r="G8877" t="s">
        <v>30</v>
      </c>
      <c r="H8877">
        <v>3</v>
      </c>
      <c r="I8877">
        <v>4520.5</v>
      </c>
      <c r="J8877">
        <v>2642.6</v>
      </c>
      <c r="K8877">
        <v>0.28000000000000003</v>
      </c>
      <c r="L8877">
        <f>I8877-J8877-(I8877*K8877)</f>
        <v>612.16000000000008</v>
      </c>
      <c r="M8877">
        <f t="shared" si="414"/>
        <v>10</v>
      </c>
      <c r="N8877">
        <f t="shared" si="415"/>
        <v>2024</v>
      </c>
      <c r="O8877" s="21">
        <f t="shared" si="416"/>
        <v>0.13541864837960405</v>
      </c>
    </row>
    <row r="8878" spans="1:15">
      <c r="A8878" t="s">
        <v>9465</v>
      </c>
      <c r="B8878" t="s">
        <v>1083</v>
      </c>
      <c r="C8878" t="s">
        <v>20</v>
      </c>
      <c r="D8878" t="s">
        <v>21</v>
      </c>
      <c r="E8878" t="s">
        <v>15</v>
      </c>
      <c r="F8878" t="s">
        <v>51</v>
      </c>
      <c r="G8878" t="s">
        <v>64</v>
      </c>
      <c r="H8878">
        <v>2</v>
      </c>
      <c r="I8878">
        <v>12932.29</v>
      </c>
      <c r="J8878">
        <v>9949.2099999999991</v>
      </c>
      <c r="K8878">
        <v>0.21</v>
      </c>
      <c r="L8878">
        <f>I8878-J8878-(I8878*K8878)</f>
        <v>267.29910000000154</v>
      </c>
      <c r="M8878">
        <f t="shared" si="414"/>
        <v>3</v>
      </c>
      <c r="N8878">
        <f t="shared" si="415"/>
        <v>2024</v>
      </c>
      <c r="O8878" s="21">
        <f t="shared" si="416"/>
        <v>2.0669123565896026E-2</v>
      </c>
    </row>
    <row r="8879" spans="1:15">
      <c r="A8879" t="s">
        <v>9466</v>
      </c>
      <c r="B8879" t="s">
        <v>1571</v>
      </c>
      <c r="C8879" t="s">
        <v>41</v>
      </c>
      <c r="D8879" t="s">
        <v>21</v>
      </c>
      <c r="E8879" t="s">
        <v>22</v>
      </c>
      <c r="F8879" t="s">
        <v>23</v>
      </c>
      <c r="G8879" t="s">
        <v>157</v>
      </c>
      <c r="H8879">
        <v>5</v>
      </c>
      <c r="I8879">
        <v>60148.75</v>
      </c>
      <c r="J8879">
        <v>34410.910000000003</v>
      </c>
      <c r="K8879">
        <v>0.27</v>
      </c>
      <c r="L8879">
        <f>I8879-J8879-(I8879*K8879)</f>
        <v>9497.6774999999961</v>
      </c>
      <c r="M8879">
        <f t="shared" si="414"/>
        <v>8</v>
      </c>
      <c r="N8879">
        <f t="shared" si="415"/>
        <v>2024</v>
      </c>
      <c r="O8879" s="21">
        <f t="shared" si="416"/>
        <v>0.15790315675720604</v>
      </c>
    </row>
    <row r="8880" spans="1:15">
      <c r="A8880" t="s">
        <v>9467</v>
      </c>
      <c r="B8880" t="s">
        <v>136</v>
      </c>
      <c r="C8880" t="s">
        <v>13</v>
      </c>
      <c r="D8880" t="s">
        <v>14</v>
      </c>
      <c r="E8880" t="s">
        <v>28</v>
      </c>
      <c r="F8880" t="s">
        <v>23</v>
      </c>
      <c r="G8880" t="s">
        <v>94</v>
      </c>
      <c r="H8880">
        <v>4</v>
      </c>
      <c r="I8880">
        <v>53406.99</v>
      </c>
      <c r="J8880">
        <v>41960.09</v>
      </c>
      <c r="K8880">
        <v>0</v>
      </c>
      <c r="L8880">
        <f>I8880-J8880-(I8880*K8880)</f>
        <v>11446.900000000001</v>
      </c>
      <c r="M8880">
        <f t="shared" si="414"/>
        <v>9</v>
      </c>
      <c r="N8880">
        <f t="shared" si="415"/>
        <v>2024</v>
      </c>
      <c r="O8880" s="21">
        <f t="shared" si="416"/>
        <v>0.21433336722402821</v>
      </c>
    </row>
    <row r="8881" spans="1:15">
      <c r="A8881" t="s">
        <v>9468</v>
      </c>
      <c r="B8881" t="s">
        <v>527</v>
      </c>
      <c r="C8881" t="s">
        <v>27</v>
      </c>
      <c r="D8881" t="s">
        <v>27</v>
      </c>
      <c r="E8881" t="s">
        <v>15</v>
      </c>
      <c r="F8881" t="s">
        <v>16</v>
      </c>
      <c r="G8881" t="s">
        <v>48</v>
      </c>
      <c r="H8881">
        <v>5</v>
      </c>
      <c r="I8881">
        <v>49335.26</v>
      </c>
      <c r="J8881">
        <v>36313.9</v>
      </c>
      <c r="K8881">
        <v>0.15</v>
      </c>
      <c r="L8881">
        <f>I8881-J8881-(I8881*K8881)</f>
        <v>5621.0710000000008</v>
      </c>
      <c r="M8881">
        <f t="shared" si="414"/>
        <v>1</v>
      </c>
      <c r="N8881">
        <f t="shared" si="415"/>
        <v>2024</v>
      </c>
      <c r="O8881" s="21">
        <f t="shared" si="416"/>
        <v>0.11393617870869639</v>
      </c>
    </row>
    <row r="8882" spans="1:15">
      <c r="A8882" t="s">
        <v>9469</v>
      </c>
      <c r="B8882" t="s">
        <v>415</v>
      </c>
      <c r="C8882" t="s">
        <v>36</v>
      </c>
      <c r="D8882" t="s">
        <v>37</v>
      </c>
      <c r="E8882" t="s">
        <v>15</v>
      </c>
      <c r="F8882" t="s">
        <v>16</v>
      </c>
      <c r="G8882" t="s">
        <v>17</v>
      </c>
      <c r="H8882">
        <v>4</v>
      </c>
      <c r="I8882">
        <v>40965.360000000001</v>
      </c>
      <c r="J8882">
        <v>31786.59</v>
      </c>
      <c r="K8882">
        <v>0.02</v>
      </c>
      <c r="L8882">
        <f>I8882-J8882-(I8882*K8882)</f>
        <v>8359.4628000000012</v>
      </c>
      <c r="M8882">
        <f t="shared" si="414"/>
        <v>3</v>
      </c>
      <c r="N8882">
        <f t="shared" si="415"/>
        <v>2025</v>
      </c>
      <c r="O8882" s="21">
        <f t="shared" si="416"/>
        <v>0.20406174387336035</v>
      </c>
    </row>
    <row r="8883" spans="1:15">
      <c r="A8883" t="s">
        <v>9470</v>
      </c>
      <c r="B8883" t="s">
        <v>1794</v>
      </c>
      <c r="C8883" t="s">
        <v>27</v>
      </c>
      <c r="D8883" t="s">
        <v>27</v>
      </c>
      <c r="E8883" t="s">
        <v>15</v>
      </c>
      <c r="F8883" t="s">
        <v>29</v>
      </c>
      <c r="G8883" t="s">
        <v>30</v>
      </c>
      <c r="H8883">
        <v>4</v>
      </c>
      <c r="I8883">
        <v>46542.7</v>
      </c>
      <c r="J8883">
        <v>38859.699999999997</v>
      </c>
      <c r="K8883">
        <v>0.27</v>
      </c>
      <c r="L8883">
        <f>I8883-J8883-(I8883*K8883)</f>
        <v>-4883.5290000000005</v>
      </c>
      <c r="M8883">
        <f t="shared" si="414"/>
        <v>5</v>
      </c>
      <c r="N8883">
        <f t="shared" si="415"/>
        <v>2024</v>
      </c>
      <c r="O8883" s="21">
        <f t="shared" si="416"/>
        <v>-0.10492577783411794</v>
      </c>
    </row>
    <row r="8884" spans="1:15">
      <c r="A8884" t="s">
        <v>9471</v>
      </c>
      <c r="B8884" t="s">
        <v>1086</v>
      </c>
      <c r="C8884" t="s">
        <v>27</v>
      </c>
      <c r="D8884" t="s">
        <v>27</v>
      </c>
      <c r="E8884" t="s">
        <v>15</v>
      </c>
      <c r="F8884" t="s">
        <v>23</v>
      </c>
      <c r="G8884" t="s">
        <v>94</v>
      </c>
      <c r="H8884">
        <v>1</v>
      </c>
      <c r="I8884">
        <v>12932.87</v>
      </c>
      <c r="J8884">
        <v>7918.2</v>
      </c>
      <c r="K8884">
        <v>0.22</v>
      </c>
      <c r="L8884">
        <f>I8884-J8884-(I8884*K8884)</f>
        <v>2169.4386000000009</v>
      </c>
      <c r="M8884">
        <f t="shared" si="414"/>
        <v>12</v>
      </c>
      <c r="N8884">
        <f t="shared" si="415"/>
        <v>2024</v>
      </c>
      <c r="O8884" s="21">
        <f t="shared" si="416"/>
        <v>0.16774610739920842</v>
      </c>
    </row>
    <row r="8885" spans="1:15">
      <c r="A8885" t="s">
        <v>9472</v>
      </c>
      <c r="B8885" t="s">
        <v>1259</v>
      </c>
      <c r="C8885" t="s">
        <v>62</v>
      </c>
      <c r="D8885" t="s">
        <v>63</v>
      </c>
      <c r="E8885" t="s">
        <v>28</v>
      </c>
      <c r="F8885" t="s">
        <v>16</v>
      </c>
      <c r="G8885" t="s">
        <v>73</v>
      </c>
      <c r="H8885">
        <v>1</v>
      </c>
      <c r="I8885">
        <v>12644.4</v>
      </c>
      <c r="J8885">
        <v>6961.95</v>
      </c>
      <c r="K8885">
        <v>0.01</v>
      </c>
      <c r="L8885">
        <f>I8885-J8885-(I8885*K8885)</f>
        <v>5556.0059999999994</v>
      </c>
      <c r="M8885">
        <f t="shared" si="414"/>
        <v>1</v>
      </c>
      <c r="N8885">
        <f t="shared" si="415"/>
        <v>2025</v>
      </c>
      <c r="O8885" s="21">
        <f t="shared" si="416"/>
        <v>0.43940447945335481</v>
      </c>
    </row>
    <row r="8886" spans="1:15">
      <c r="A8886" t="s">
        <v>9473</v>
      </c>
      <c r="B8886" t="s">
        <v>1934</v>
      </c>
      <c r="C8886" t="s">
        <v>79</v>
      </c>
      <c r="D8886" t="s">
        <v>80</v>
      </c>
      <c r="E8886" t="s">
        <v>22</v>
      </c>
      <c r="F8886" t="s">
        <v>51</v>
      </c>
      <c r="G8886" t="s">
        <v>85</v>
      </c>
      <c r="H8886">
        <v>5</v>
      </c>
      <c r="I8886">
        <v>41970.52</v>
      </c>
      <c r="J8886">
        <v>28865.040000000001</v>
      </c>
      <c r="K8886">
        <v>0.05</v>
      </c>
      <c r="L8886">
        <f>I8886-J8886-(I8886*K8886)</f>
        <v>11006.953999999996</v>
      </c>
      <c r="M8886">
        <f t="shared" si="414"/>
        <v>12</v>
      </c>
      <c r="N8886">
        <f t="shared" si="415"/>
        <v>2024</v>
      </c>
      <c r="O8886" s="21">
        <f t="shared" si="416"/>
        <v>0.26225441095321184</v>
      </c>
    </row>
    <row r="8887" spans="1:15">
      <c r="A8887" t="s">
        <v>9474</v>
      </c>
      <c r="B8887" t="s">
        <v>786</v>
      </c>
      <c r="C8887" t="s">
        <v>36</v>
      </c>
      <c r="D8887" t="s">
        <v>37</v>
      </c>
      <c r="E8887" t="s">
        <v>22</v>
      </c>
      <c r="F8887" t="s">
        <v>29</v>
      </c>
      <c r="G8887" t="s">
        <v>45</v>
      </c>
      <c r="H8887">
        <v>5</v>
      </c>
      <c r="I8887">
        <v>28761.1</v>
      </c>
      <c r="J8887">
        <v>17840.38</v>
      </c>
      <c r="K8887">
        <v>0.03</v>
      </c>
      <c r="L8887">
        <f>I8887-J8887-(I8887*K8887)</f>
        <v>10057.886999999997</v>
      </c>
      <c r="M8887">
        <f t="shared" si="414"/>
        <v>9</v>
      </c>
      <c r="N8887">
        <f t="shared" si="415"/>
        <v>2024</v>
      </c>
      <c r="O8887" s="21">
        <f t="shared" si="416"/>
        <v>0.34970453146785058</v>
      </c>
    </row>
    <row r="8888" spans="1:15">
      <c r="A8888" t="s">
        <v>9475</v>
      </c>
      <c r="B8888" t="s">
        <v>848</v>
      </c>
      <c r="C8888" t="s">
        <v>57</v>
      </c>
      <c r="D8888" t="s">
        <v>58</v>
      </c>
      <c r="E8888" t="s">
        <v>22</v>
      </c>
      <c r="F8888" t="s">
        <v>51</v>
      </c>
      <c r="G8888" t="s">
        <v>64</v>
      </c>
      <c r="H8888">
        <v>1</v>
      </c>
      <c r="I8888">
        <v>13939.32</v>
      </c>
      <c r="J8888">
        <v>8112.91</v>
      </c>
      <c r="K8888">
        <v>0.14000000000000001</v>
      </c>
      <c r="L8888">
        <f>I8888-J8888-(I8888*K8888)</f>
        <v>3874.9051999999997</v>
      </c>
      <c r="M8888">
        <f t="shared" si="414"/>
        <v>6</v>
      </c>
      <c r="N8888">
        <f t="shared" si="415"/>
        <v>2025</v>
      </c>
      <c r="O8888" s="21">
        <f t="shared" si="416"/>
        <v>0.27798380408800427</v>
      </c>
    </row>
    <row r="8889" spans="1:15">
      <c r="A8889" t="s">
        <v>9476</v>
      </c>
      <c r="B8889" t="s">
        <v>1775</v>
      </c>
      <c r="C8889" t="s">
        <v>41</v>
      </c>
      <c r="D8889" t="s">
        <v>21</v>
      </c>
      <c r="E8889" t="s">
        <v>15</v>
      </c>
      <c r="F8889" t="s">
        <v>16</v>
      </c>
      <c r="G8889" t="s">
        <v>73</v>
      </c>
      <c r="H8889">
        <v>1</v>
      </c>
      <c r="I8889">
        <v>3813.29</v>
      </c>
      <c r="J8889">
        <v>3047</v>
      </c>
      <c r="K8889">
        <v>0.2</v>
      </c>
      <c r="L8889">
        <f>I8889-J8889-(I8889*K8889)</f>
        <v>3.6319999999999482</v>
      </c>
      <c r="M8889">
        <f t="shared" si="414"/>
        <v>12</v>
      </c>
      <c r="N8889">
        <f t="shared" si="415"/>
        <v>2024</v>
      </c>
      <c r="O8889" s="21">
        <f t="shared" si="416"/>
        <v>9.524583758381734E-4</v>
      </c>
    </row>
    <row r="8890" spans="1:15">
      <c r="A8890" t="s">
        <v>9477</v>
      </c>
      <c r="B8890" t="s">
        <v>1845</v>
      </c>
      <c r="C8890" t="s">
        <v>41</v>
      </c>
      <c r="D8890" t="s">
        <v>21</v>
      </c>
      <c r="E8890" t="s">
        <v>15</v>
      </c>
      <c r="F8890" t="s">
        <v>29</v>
      </c>
      <c r="G8890" t="s">
        <v>30</v>
      </c>
      <c r="H8890">
        <v>2</v>
      </c>
      <c r="I8890">
        <v>11671.83</v>
      </c>
      <c r="J8890">
        <v>8655.4</v>
      </c>
      <c r="K8890">
        <v>0</v>
      </c>
      <c r="L8890">
        <f>I8890-J8890-(I8890*K8890)</f>
        <v>3016.4300000000003</v>
      </c>
      <c r="M8890">
        <f t="shared" si="414"/>
        <v>7</v>
      </c>
      <c r="N8890">
        <f t="shared" si="415"/>
        <v>2024</v>
      </c>
      <c r="O8890" s="21">
        <f t="shared" si="416"/>
        <v>0.25843676612836208</v>
      </c>
    </row>
    <row r="8891" spans="1:15">
      <c r="A8891" t="s">
        <v>9478</v>
      </c>
      <c r="B8891" t="s">
        <v>854</v>
      </c>
      <c r="C8891" t="s">
        <v>36</v>
      </c>
      <c r="D8891" t="s">
        <v>37</v>
      </c>
      <c r="E8891" t="s">
        <v>15</v>
      </c>
      <c r="F8891" t="s">
        <v>23</v>
      </c>
      <c r="G8891" t="s">
        <v>94</v>
      </c>
      <c r="H8891">
        <v>2</v>
      </c>
      <c r="I8891">
        <v>2341.7600000000002</v>
      </c>
      <c r="J8891">
        <v>1311</v>
      </c>
      <c r="K8891">
        <v>0.28999999999999998</v>
      </c>
      <c r="L8891">
        <f>I8891-J8891-(I8891*K8891)</f>
        <v>351.64960000000019</v>
      </c>
      <c r="M8891">
        <f t="shared" si="414"/>
        <v>1</v>
      </c>
      <c r="N8891">
        <f t="shared" si="415"/>
        <v>2025</v>
      </c>
      <c r="O8891" s="21">
        <f t="shared" si="416"/>
        <v>0.15016466247608642</v>
      </c>
    </row>
    <row r="8892" spans="1:15">
      <c r="A8892" t="s">
        <v>9479</v>
      </c>
      <c r="B8892" t="s">
        <v>930</v>
      </c>
      <c r="C8892" t="s">
        <v>20</v>
      </c>
      <c r="D8892" t="s">
        <v>21</v>
      </c>
      <c r="E8892" t="s">
        <v>15</v>
      </c>
      <c r="F8892" t="s">
        <v>16</v>
      </c>
      <c r="G8892" t="s">
        <v>48</v>
      </c>
      <c r="H8892">
        <v>2</v>
      </c>
      <c r="I8892">
        <v>10892.62</v>
      </c>
      <c r="J8892">
        <v>6042.09</v>
      </c>
      <c r="K8892">
        <v>0.1</v>
      </c>
      <c r="L8892">
        <f>I8892-J8892-(I8892*K8892)</f>
        <v>3761.2680000000005</v>
      </c>
      <c r="M8892">
        <f t="shared" si="414"/>
        <v>10</v>
      </c>
      <c r="N8892">
        <f t="shared" si="415"/>
        <v>2024</v>
      </c>
      <c r="O8892" s="21">
        <f t="shared" si="416"/>
        <v>0.3453042518696145</v>
      </c>
    </row>
    <row r="8893" spans="1:15">
      <c r="A8893" t="s">
        <v>9480</v>
      </c>
      <c r="B8893" t="s">
        <v>165</v>
      </c>
      <c r="C8893" t="s">
        <v>36</v>
      </c>
      <c r="D8893" t="s">
        <v>37</v>
      </c>
      <c r="E8893" t="s">
        <v>15</v>
      </c>
      <c r="F8893" t="s">
        <v>51</v>
      </c>
      <c r="G8893" t="s">
        <v>85</v>
      </c>
      <c r="H8893">
        <v>4</v>
      </c>
      <c r="I8893">
        <v>56578.06</v>
      </c>
      <c r="J8893">
        <v>33040.129999999997</v>
      </c>
      <c r="K8893">
        <v>0.22</v>
      </c>
      <c r="L8893">
        <f>I8893-J8893-(I8893*K8893)</f>
        <v>11090.756800000001</v>
      </c>
      <c r="M8893">
        <f t="shared" si="414"/>
        <v>11</v>
      </c>
      <c r="N8893">
        <f t="shared" si="415"/>
        <v>2024</v>
      </c>
      <c r="O8893" s="21">
        <f t="shared" si="416"/>
        <v>0.1960257527387825</v>
      </c>
    </row>
    <row r="8894" spans="1:15">
      <c r="A8894" t="s">
        <v>9481</v>
      </c>
      <c r="B8894" t="s">
        <v>251</v>
      </c>
      <c r="C8894" t="s">
        <v>36</v>
      </c>
      <c r="D8894" t="s">
        <v>37</v>
      </c>
      <c r="E8894" t="s">
        <v>22</v>
      </c>
      <c r="F8894" t="s">
        <v>23</v>
      </c>
      <c r="G8894" t="s">
        <v>157</v>
      </c>
      <c r="H8894">
        <v>5</v>
      </c>
      <c r="I8894">
        <v>44140.23</v>
      </c>
      <c r="J8894">
        <v>27342.67</v>
      </c>
      <c r="K8894">
        <v>0.15</v>
      </c>
      <c r="L8894">
        <f>I8894-J8894-(I8894*K8894)</f>
        <v>10176.525500000003</v>
      </c>
      <c r="M8894">
        <f t="shared" si="414"/>
        <v>4</v>
      </c>
      <c r="N8894">
        <f t="shared" si="415"/>
        <v>2025</v>
      </c>
      <c r="O8894" s="21">
        <f t="shared" si="416"/>
        <v>0.23054989745182575</v>
      </c>
    </row>
    <row r="8895" spans="1:15">
      <c r="A8895" t="s">
        <v>9482</v>
      </c>
      <c r="B8895" t="s">
        <v>325</v>
      </c>
      <c r="C8895" t="s">
        <v>62</v>
      </c>
      <c r="D8895" t="s">
        <v>63</v>
      </c>
      <c r="E8895" t="s">
        <v>22</v>
      </c>
      <c r="F8895" t="s">
        <v>51</v>
      </c>
      <c r="G8895" t="s">
        <v>59</v>
      </c>
      <c r="H8895">
        <v>4</v>
      </c>
      <c r="I8895">
        <v>14406.81</v>
      </c>
      <c r="J8895">
        <v>9347.86</v>
      </c>
      <c r="K8895">
        <v>0.22</v>
      </c>
      <c r="L8895">
        <f>I8895-J8895-(I8895*K8895)</f>
        <v>1889.4517999999989</v>
      </c>
      <c r="M8895">
        <f t="shared" si="414"/>
        <v>9</v>
      </c>
      <c r="N8895">
        <f t="shared" si="415"/>
        <v>2024</v>
      </c>
      <c r="O8895" s="21">
        <f t="shared" si="416"/>
        <v>0.13114990757842984</v>
      </c>
    </row>
    <row r="8896" spans="1:15">
      <c r="A8896" t="s">
        <v>9483</v>
      </c>
      <c r="B8896" t="s">
        <v>1335</v>
      </c>
      <c r="C8896" t="s">
        <v>27</v>
      </c>
      <c r="D8896" t="s">
        <v>27</v>
      </c>
      <c r="E8896" t="s">
        <v>22</v>
      </c>
      <c r="F8896" t="s">
        <v>29</v>
      </c>
      <c r="G8896" t="s">
        <v>45</v>
      </c>
      <c r="H8896">
        <v>5</v>
      </c>
      <c r="I8896">
        <v>9472.5300000000007</v>
      </c>
      <c r="J8896">
        <v>6519.28</v>
      </c>
      <c r="K8896">
        <v>0.26</v>
      </c>
      <c r="L8896">
        <f>I8896-J8896-(I8896*K8896)</f>
        <v>490.39220000000068</v>
      </c>
      <c r="M8896">
        <f t="shared" si="414"/>
        <v>1</v>
      </c>
      <c r="N8896">
        <f t="shared" si="415"/>
        <v>2024</v>
      </c>
      <c r="O8896" s="21">
        <f t="shared" si="416"/>
        <v>5.1769928414056289E-2</v>
      </c>
    </row>
    <row r="8897" spans="1:15">
      <c r="A8897" t="s">
        <v>9484</v>
      </c>
      <c r="B8897" t="s">
        <v>525</v>
      </c>
      <c r="C8897" t="s">
        <v>13</v>
      </c>
      <c r="D8897" t="s">
        <v>14</v>
      </c>
      <c r="E8897" t="s">
        <v>28</v>
      </c>
      <c r="F8897" t="s">
        <v>16</v>
      </c>
      <c r="G8897" t="s">
        <v>48</v>
      </c>
      <c r="H8897">
        <v>2</v>
      </c>
      <c r="I8897">
        <v>16519.990000000002</v>
      </c>
      <c r="J8897">
        <v>10651.33</v>
      </c>
      <c r="K8897">
        <v>7.0000000000000007E-2</v>
      </c>
      <c r="L8897">
        <f>I8897-J8897-(I8897*K8897)</f>
        <v>4712.2607000000016</v>
      </c>
      <c r="M8897">
        <f t="shared" si="414"/>
        <v>9</v>
      </c>
      <c r="N8897">
        <f t="shared" si="415"/>
        <v>2024</v>
      </c>
      <c r="O8897" s="21">
        <f t="shared" si="416"/>
        <v>0.2852459777518026</v>
      </c>
    </row>
    <row r="8898" spans="1:15">
      <c r="A8898" t="s">
        <v>9485</v>
      </c>
      <c r="B8898" t="s">
        <v>487</v>
      </c>
      <c r="C8898" t="s">
        <v>20</v>
      </c>
      <c r="D8898" t="s">
        <v>21</v>
      </c>
      <c r="E8898" t="s">
        <v>22</v>
      </c>
      <c r="F8898" t="s">
        <v>51</v>
      </c>
      <c r="G8898" t="s">
        <v>59</v>
      </c>
      <c r="H8898">
        <v>1</v>
      </c>
      <c r="I8898">
        <v>2847.38</v>
      </c>
      <c r="J8898">
        <v>2261.16</v>
      </c>
      <c r="K8898">
        <v>0.27</v>
      </c>
      <c r="L8898">
        <f>I8898-J8898-(I8898*K8898)</f>
        <v>-182.57259999999985</v>
      </c>
      <c r="M8898">
        <f t="shared" si="414"/>
        <v>11</v>
      </c>
      <c r="N8898">
        <f t="shared" si="415"/>
        <v>2024</v>
      </c>
      <c r="O8898" s="21">
        <f t="shared" si="416"/>
        <v>-6.4119506353208858E-2</v>
      </c>
    </row>
    <row r="8899" spans="1:15">
      <c r="A8899" t="s">
        <v>9486</v>
      </c>
      <c r="B8899" t="s">
        <v>529</v>
      </c>
      <c r="C8899" t="s">
        <v>79</v>
      </c>
      <c r="D8899" t="s">
        <v>80</v>
      </c>
      <c r="E8899" t="s">
        <v>28</v>
      </c>
      <c r="F8899" t="s">
        <v>29</v>
      </c>
      <c r="G8899" t="s">
        <v>139</v>
      </c>
      <c r="H8899">
        <v>2</v>
      </c>
      <c r="I8899">
        <v>9533.89</v>
      </c>
      <c r="J8899">
        <v>7756.01</v>
      </c>
      <c r="K8899">
        <v>0.27</v>
      </c>
      <c r="L8899">
        <f>I8899-J8899-(I8899*K8899)</f>
        <v>-796.27030000000059</v>
      </c>
      <c r="M8899">
        <f t="shared" ref="M8899:M8962" si="417">MONTH(B8899)</f>
        <v>9</v>
      </c>
      <c r="N8899">
        <f t="shared" ref="N8899:N8962" si="418">YEAR(B8899)</f>
        <v>2024</v>
      </c>
      <c r="O8899" s="21">
        <f t="shared" ref="O8899:O8962" si="419">L8899/I8899</f>
        <v>-8.3519979777404676E-2</v>
      </c>
    </row>
    <row r="8900" spans="1:15">
      <c r="A8900" t="s">
        <v>9487</v>
      </c>
      <c r="B8900" t="s">
        <v>476</v>
      </c>
      <c r="C8900" t="s">
        <v>62</v>
      </c>
      <c r="D8900" t="s">
        <v>63</v>
      </c>
      <c r="E8900" t="s">
        <v>22</v>
      </c>
      <c r="F8900" t="s">
        <v>51</v>
      </c>
      <c r="G8900" t="s">
        <v>52</v>
      </c>
      <c r="H8900">
        <v>2</v>
      </c>
      <c r="I8900">
        <v>14658.77</v>
      </c>
      <c r="J8900">
        <v>11103.56</v>
      </c>
      <c r="K8900">
        <v>0.27</v>
      </c>
      <c r="L8900">
        <f>I8900-J8900-(I8900*K8900)</f>
        <v>-402.65789999999924</v>
      </c>
      <c r="M8900">
        <f t="shared" si="417"/>
        <v>4</v>
      </c>
      <c r="N8900">
        <f t="shared" si="418"/>
        <v>2025</v>
      </c>
      <c r="O8900" s="21">
        <f t="shared" si="419"/>
        <v>-2.7468737145067371E-2</v>
      </c>
    </row>
    <row r="8901" spans="1:15">
      <c r="A8901" t="s">
        <v>9488</v>
      </c>
      <c r="B8901" t="s">
        <v>2043</v>
      </c>
      <c r="C8901" t="s">
        <v>20</v>
      </c>
      <c r="D8901" t="s">
        <v>21</v>
      </c>
      <c r="E8901" t="s">
        <v>28</v>
      </c>
      <c r="F8901" t="s">
        <v>23</v>
      </c>
      <c r="G8901" t="s">
        <v>24</v>
      </c>
      <c r="H8901">
        <v>4</v>
      </c>
      <c r="I8901">
        <v>12734.16</v>
      </c>
      <c r="J8901">
        <v>10409.52</v>
      </c>
      <c r="K8901">
        <v>0.3</v>
      </c>
      <c r="L8901">
        <f>I8901-J8901-(I8901*K8901)</f>
        <v>-1495.6080000000002</v>
      </c>
      <c r="M8901">
        <f t="shared" si="417"/>
        <v>9</v>
      </c>
      <c r="N8901">
        <f t="shared" si="418"/>
        <v>2024</v>
      </c>
      <c r="O8901" s="21">
        <f t="shared" si="419"/>
        <v>-0.11744850072560736</v>
      </c>
    </row>
    <row r="8902" spans="1:15">
      <c r="A8902" t="s">
        <v>9489</v>
      </c>
      <c r="B8902" t="s">
        <v>249</v>
      </c>
      <c r="C8902" t="s">
        <v>27</v>
      </c>
      <c r="D8902" t="s">
        <v>27</v>
      </c>
      <c r="E8902" t="s">
        <v>22</v>
      </c>
      <c r="F8902" t="s">
        <v>16</v>
      </c>
      <c r="G8902" t="s">
        <v>73</v>
      </c>
      <c r="H8902">
        <v>1</v>
      </c>
      <c r="I8902">
        <v>13123.91</v>
      </c>
      <c r="J8902">
        <v>7771.67</v>
      </c>
      <c r="K8902">
        <v>0.08</v>
      </c>
      <c r="L8902">
        <f>I8902-J8902-(I8902*K8902)</f>
        <v>4302.3271999999997</v>
      </c>
      <c r="M8902">
        <f t="shared" si="417"/>
        <v>3</v>
      </c>
      <c r="N8902">
        <f t="shared" si="418"/>
        <v>2025</v>
      </c>
      <c r="O8902" s="21">
        <f t="shared" si="419"/>
        <v>0.32782358306327913</v>
      </c>
    </row>
    <row r="8903" spans="1:15">
      <c r="A8903" t="s">
        <v>9490</v>
      </c>
      <c r="B8903" t="s">
        <v>44</v>
      </c>
      <c r="C8903" t="s">
        <v>36</v>
      </c>
      <c r="D8903" t="s">
        <v>37</v>
      </c>
      <c r="E8903" t="s">
        <v>22</v>
      </c>
      <c r="F8903" t="s">
        <v>51</v>
      </c>
      <c r="G8903" t="s">
        <v>52</v>
      </c>
      <c r="H8903">
        <v>3</v>
      </c>
      <c r="I8903">
        <v>35474.959999999999</v>
      </c>
      <c r="J8903">
        <v>22078.78</v>
      </c>
      <c r="K8903">
        <v>0.11</v>
      </c>
      <c r="L8903">
        <f>I8903-J8903-(I8903*K8903)</f>
        <v>9493.9344000000001</v>
      </c>
      <c r="M8903">
        <f t="shared" si="417"/>
        <v>2</v>
      </c>
      <c r="N8903">
        <f t="shared" si="418"/>
        <v>2024</v>
      </c>
      <c r="O8903" s="21">
        <f t="shared" si="419"/>
        <v>0.26762354066079286</v>
      </c>
    </row>
    <row r="8904" spans="1:15">
      <c r="A8904" t="s">
        <v>9491</v>
      </c>
      <c r="B8904" t="s">
        <v>1305</v>
      </c>
      <c r="C8904" t="s">
        <v>27</v>
      </c>
      <c r="D8904" t="s">
        <v>27</v>
      </c>
      <c r="E8904" t="s">
        <v>15</v>
      </c>
      <c r="F8904" t="s">
        <v>29</v>
      </c>
      <c r="G8904" t="s">
        <v>42</v>
      </c>
      <c r="H8904">
        <v>4</v>
      </c>
      <c r="I8904">
        <v>38161</v>
      </c>
      <c r="J8904">
        <v>28945.79</v>
      </c>
      <c r="K8904">
        <v>0.18</v>
      </c>
      <c r="L8904">
        <f>I8904-J8904-(I8904*K8904)</f>
        <v>2346.2299999999996</v>
      </c>
      <c r="M8904">
        <f t="shared" si="417"/>
        <v>3</v>
      </c>
      <c r="N8904">
        <f t="shared" si="418"/>
        <v>2025</v>
      </c>
      <c r="O8904" s="21">
        <f t="shared" si="419"/>
        <v>6.1482403500956462E-2</v>
      </c>
    </row>
    <row r="8905" spans="1:15">
      <c r="A8905" t="s">
        <v>9492</v>
      </c>
      <c r="B8905" t="s">
        <v>72</v>
      </c>
      <c r="C8905" t="s">
        <v>20</v>
      </c>
      <c r="D8905" t="s">
        <v>21</v>
      </c>
      <c r="E8905" t="s">
        <v>15</v>
      </c>
      <c r="F8905" t="s">
        <v>51</v>
      </c>
      <c r="G8905" t="s">
        <v>64</v>
      </c>
      <c r="H8905">
        <v>1</v>
      </c>
      <c r="I8905">
        <v>13449.88</v>
      </c>
      <c r="J8905">
        <v>10231.120000000001</v>
      </c>
      <c r="K8905">
        <v>0.16</v>
      </c>
      <c r="L8905">
        <f>I8905-J8905-(I8905*K8905)</f>
        <v>1066.7791999999986</v>
      </c>
      <c r="M8905">
        <f t="shared" si="417"/>
        <v>4</v>
      </c>
      <c r="N8905">
        <f t="shared" si="418"/>
        <v>2025</v>
      </c>
      <c r="O8905" s="21">
        <f t="shared" si="419"/>
        <v>7.9315146306137951E-2</v>
      </c>
    </row>
    <row r="8906" spans="1:15">
      <c r="A8906" t="s">
        <v>9493</v>
      </c>
      <c r="B8906" t="s">
        <v>212</v>
      </c>
      <c r="C8906" t="s">
        <v>20</v>
      </c>
      <c r="D8906" t="s">
        <v>21</v>
      </c>
      <c r="E8906" t="s">
        <v>28</v>
      </c>
      <c r="F8906" t="s">
        <v>16</v>
      </c>
      <c r="G8906" t="s">
        <v>17</v>
      </c>
      <c r="H8906">
        <v>1</v>
      </c>
      <c r="I8906">
        <v>4107.66</v>
      </c>
      <c r="J8906">
        <v>2529.9499999999998</v>
      </c>
      <c r="K8906">
        <v>0.23</v>
      </c>
      <c r="L8906">
        <f>I8906-J8906-(I8906*K8906)</f>
        <v>632.94820000000004</v>
      </c>
      <c r="M8906">
        <f t="shared" si="417"/>
        <v>2</v>
      </c>
      <c r="N8906">
        <f t="shared" si="418"/>
        <v>2025</v>
      </c>
      <c r="O8906" s="21">
        <f t="shared" si="419"/>
        <v>0.15408972505027194</v>
      </c>
    </row>
    <row r="8907" spans="1:15">
      <c r="A8907" t="s">
        <v>9494</v>
      </c>
      <c r="B8907" t="s">
        <v>615</v>
      </c>
      <c r="C8907" t="s">
        <v>41</v>
      </c>
      <c r="D8907" t="s">
        <v>21</v>
      </c>
      <c r="E8907" t="s">
        <v>15</v>
      </c>
      <c r="F8907" t="s">
        <v>29</v>
      </c>
      <c r="G8907" t="s">
        <v>139</v>
      </c>
      <c r="H8907">
        <v>1</v>
      </c>
      <c r="I8907">
        <v>5419.99</v>
      </c>
      <c r="J8907">
        <v>4193.41</v>
      </c>
      <c r="K8907">
        <v>0.25</v>
      </c>
      <c r="L8907">
        <f>I8907-J8907-(I8907*K8907)</f>
        <v>-128.41750000000002</v>
      </c>
      <c r="M8907">
        <f t="shared" si="417"/>
        <v>7</v>
      </c>
      <c r="N8907">
        <f t="shared" si="418"/>
        <v>2024</v>
      </c>
      <c r="O8907" s="21">
        <f t="shared" si="419"/>
        <v>-2.3693309397249816E-2</v>
      </c>
    </row>
    <row r="8908" spans="1:15">
      <c r="A8908" t="s">
        <v>9495</v>
      </c>
      <c r="B8908" t="s">
        <v>662</v>
      </c>
      <c r="C8908" t="s">
        <v>20</v>
      </c>
      <c r="D8908" t="s">
        <v>21</v>
      </c>
      <c r="E8908" t="s">
        <v>22</v>
      </c>
      <c r="F8908" t="s">
        <v>51</v>
      </c>
      <c r="G8908" t="s">
        <v>59</v>
      </c>
      <c r="H8908">
        <v>2</v>
      </c>
      <c r="I8908">
        <v>19241.990000000002</v>
      </c>
      <c r="J8908">
        <v>13163.88</v>
      </c>
      <c r="K8908">
        <v>0.13</v>
      </c>
      <c r="L8908">
        <f>I8908-J8908-(I8908*K8908)</f>
        <v>3576.6513000000023</v>
      </c>
      <c r="M8908">
        <f t="shared" si="417"/>
        <v>3</v>
      </c>
      <c r="N8908">
        <f t="shared" si="418"/>
        <v>2024</v>
      </c>
      <c r="O8908" s="21">
        <f t="shared" si="419"/>
        <v>0.18587741184773518</v>
      </c>
    </row>
    <row r="8909" spans="1:15">
      <c r="A8909" t="s">
        <v>9496</v>
      </c>
      <c r="B8909" t="s">
        <v>3931</v>
      </c>
      <c r="C8909" t="s">
        <v>57</v>
      </c>
      <c r="D8909" t="s">
        <v>58</v>
      </c>
      <c r="E8909" t="s">
        <v>28</v>
      </c>
      <c r="F8909" t="s">
        <v>16</v>
      </c>
      <c r="G8909" t="s">
        <v>17</v>
      </c>
      <c r="H8909">
        <v>2</v>
      </c>
      <c r="I8909">
        <v>15687.14</v>
      </c>
      <c r="J8909">
        <v>13036.56</v>
      </c>
      <c r="K8909">
        <v>0.25</v>
      </c>
      <c r="L8909">
        <f>I8909-J8909-(I8909*K8909)</f>
        <v>-1271.2049999999999</v>
      </c>
      <c r="M8909">
        <f t="shared" si="417"/>
        <v>11</v>
      </c>
      <c r="N8909">
        <f t="shared" si="418"/>
        <v>2024</v>
      </c>
      <c r="O8909" s="21">
        <f t="shared" si="419"/>
        <v>-8.1034847652280778E-2</v>
      </c>
    </row>
    <row r="8910" spans="1:15">
      <c r="A8910" t="s">
        <v>9497</v>
      </c>
      <c r="B8910" t="s">
        <v>171</v>
      </c>
      <c r="C8910" t="s">
        <v>79</v>
      </c>
      <c r="D8910" t="s">
        <v>80</v>
      </c>
      <c r="E8910" t="s">
        <v>15</v>
      </c>
      <c r="F8910" t="s">
        <v>29</v>
      </c>
      <c r="G8910" t="s">
        <v>45</v>
      </c>
      <c r="H8910">
        <v>3</v>
      </c>
      <c r="I8910">
        <v>19252.62</v>
      </c>
      <c r="J8910">
        <v>13047.91</v>
      </c>
      <c r="K8910">
        <v>0.3</v>
      </c>
      <c r="L8910">
        <f>I8910-J8910-(I8910*K8910)</f>
        <v>428.92399999999998</v>
      </c>
      <c r="M8910">
        <f t="shared" si="417"/>
        <v>7</v>
      </c>
      <c r="N8910">
        <f t="shared" si="418"/>
        <v>2024</v>
      </c>
      <c r="O8910" s="21">
        <f t="shared" si="419"/>
        <v>2.2278734011267037E-2</v>
      </c>
    </row>
    <row r="8911" spans="1:15">
      <c r="A8911" t="s">
        <v>9498</v>
      </c>
      <c r="B8911" t="s">
        <v>479</v>
      </c>
      <c r="C8911" t="s">
        <v>27</v>
      </c>
      <c r="D8911" t="s">
        <v>27</v>
      </c>
      <c r="E8911" t="s">
        <v>28</v>
      </c>
      <c r="F8911" t="s">
        <v>29</v>
      </c>
      <c r="G8911" t="s">
        <v>42</v>
      </c>
      <c r="H8911">
        <v>2</v>
      </c>
      <c r="I8911">
        <v>12739.92</v>
      </c>
      <c r="J8911">
        <v>8747.2099999999991</v>
      </c>
      <c r="K8911">
        <v>0.21</v>
      </c>
      <c r="L8911">
        <f>I8911-J8911-(I8911*K8911)</f>
        <v>1317.3268000000012</v>
      </c>
      <c r="M8911">
        <f t="shared" si="417"/>
        <v>3</v>
      </c>
      <c r="N8911">
        <f t="shared" si="418"/>
        <v>2025</v>
      </c>
      <c r="O8911" s="21">
        <f t="shared" si="419"/>
        <v>0.10340149702666902</v>
      </c>
    </row>
    <row r="8912" spans="1:15">
      <c r="A8912" t="s">
        <v>9499</v>
      </c>
      <c r="B8912" t="s">
        <v>725</v>
      </c>
      <c r="C8912" t="s">
        <v>27</v>
      </c>
      <c r="D8912" t="s">
        <v>27</v>
      </c>
      <c r="E8912" t="s">
        <v>15</v>
      </c>
      <c r="F8912" t="s">
        <v>29</v>
      </c>
      <c r="G8912" t="s">
        <v>45</v>
      </c>
      <c r="H8912">
        <v>2</v>
      </c>
      <c r="I8912">
        <v>20401.48</v>
      </c>
      <c r="J8912">
        <v>15721.25</v>
      </c>
      <c r="K8912">
        <v>0.23</v>
      </c>
      <c r="L8912">
        <f>I8912-J8912-(I8912*K8912)</f>
        <v>-12.110400000000482</v>
      </c>
      <c r="M8912">
        <f t="shared" si="417"/>
        <v>4</v>
      </c>
      <c r="N8912">
        <f t="shared" si="418"/>
        <v>2025</v>
      </c>
      <c r="O8912" s="21">
        <f t="shared" si="419"/>
        <v>-5.9360399343579397E-4</v>
      </c>
    </row>
    <row r="8913" spans="1:15">
      <c r="A8913" t="s">
        <v>9500</v>
      </c>
      <c r="B8913" t="s">
        <v>159</v>
      </c>
      <c r="C8913" t="s">
        <v>79</v>
      </c>
      <c r="D8913" t="s">
        <v>80</v>
      </c>
      <c r="E8913" t="s">
        <v>15</v>
      </c>
      <c r="F8913" t="s">
        <v>16</v>
      </c>
      <c r="G8913" t="s">
        <v>73</v>
      </c>
      <c r="H8913">
        <v>1</v>
      </c>
      <c r="I8913">
        <v>1718.8</v>
      </c>
      <c r="J8913">
        <v>1365.57</v>
      </c>
      <c r="K8913">
        <v>0.06</v>
      </c>
      <c r="L8913">
        <f>I8913-J8913-(I8913*K8913)</f>
        <v>250.10200000000003</v>
      </c>
      <c r="M8913">
        <f t="shared" si="417"/>
        <v>4</v>
      </c>
      <c r="N8913">
        <f t="shared" si="418"/>
        <v>2024</v>
      </c>
      <c r="O8913" s="21">
        <f t="shared" si="419"/>
        <v>0.14550965790086109</v>
      </c>
    </row>
    <row r="8914" spans="1:15">
      <c r="A8914" t="s">
        <v>9501</v>
      </c>
      <c r="B8914" t="s">
        <v>879</v>
      </c>
      <c r="C8914" t="s">
        <v>27</v>
      </c>
      <c r="D8914" t="s">
        <v>27</v>
      </c>
      <c r="E8914" t="s">
        <v>15</v>
      </c>
      <c r="F8914" t="s">
        <v>16</v>
      </c>
      <c r="G8914" t="s">
        <v>38</v>
      </c>
      <c r="H8914">
        <v>2</v>
      </c>
      <c r="I8914">
        <v>25171.51</v>
      </c>
      <c r="J8914">
        <v>17505.87</v>
      </c>
      <c r="K8914">
        <v>0.24</v>
      </c>
      <c r="L8914">
        <f>I8914-J8914-(I8914*K8914)</f>
        <v>1624.4776000000002</v>
      </c>
      <c r="M8914">
        <f t="shared" si="417"/>
        <v>7</v>
      </c>
      <c r="N8914">
        <f t="shared" si="418"/>
        <v>2024</v>
      </c>
      <c r="O8914" s="21">
        <f t="shared" si="419"/>
        <v>6.4536358764333182E-2</v>
      </c>
    </row>
    <row r="8915" spans="1:15">
      <c r="A8915" t="s">
        <v>9502</v>
      </c>
      <c r="B8915" t="s">
        <v>1280</v>
      </c>
      <c r="C8915" t="s">
        <v>13</v>
      </c>
      <c r="D8915" t="s">
        <v>14</v>
      </c>
      <c r="E8915" t="s">
        <v>28</v>
      </c>
      <c r="F8915" t="s">
        <v>16</v>
      </c>
      <c r="G8915" t="s">
        <v>48</v>
      </c>
      <c r="H8915">
        <v>5</v>
      </c>
      <c r="I8915">
        <v>44983.43</v>
      </c>
      <c r="J8915">
        <v>28727.52</v>
      </c>
      <c r="K8915">
        <v>0.04</v>
      </c>
      <c r="L8915">
        <f>I8915-J8915-(I8915*K8915)</f>
        <v>14456.5728</v>
      </c>
      <c r="M8915">
        <f t="shared" si="417"/>
        <v>5</v>
      </c>
      <c r="N8915">
        <f t="shared" si="418"/>
        <v>2024</v>
      </c>
      <c r="O8915" s="21">
        <f t="shared" si="419"/>
        <v>0.32137551093813876</v>
      </c>
    </row>
    <row r="8916" spans="1:15">
      <c r="A8916" t="s">
        <v>9503</v>
      </c>
      <c r="B8916" t="s">
        <v>2546</v>
      </c>
      <c r="C8916" t="s">
        <v>62</v>
      </c>
      <c r="D8916" t="s">
        <v>63</v>
      </c>
      <c r="E8916" t="s">
        <v>28</v>
      </c>
      <c r="F8916" t="s">
        <v>51</v>
      </c>
      <c r="G8916" t="s">
        <v>52</v>
      </c>
      <c r="H8916">
        <v>3</v>
      </c>
      <c r="I8916">
        <v>4729.7</v>
      </c>
      <c r="J8916">
        <v>3110.45</v>
      </c>
      <c r="K8916">
        <v>0.14000000000000001</v>
      </c>
      <c r="L8916">
        <f>I8916-J8916-(I8916*K8916)</f>
        <v>957.09199999999998</v>
      </c>
      <c r="M8916">
        <f t="shared" si="417"/>
        <v>9</v>
      </c>
      <c r="N8916">
        <f t="shared" si="418"/>
        <v>2024</v>
      </c>
      <c r="O8916" s="21">
        <f t="shared" si="419"/>
        <v>0.20235786624944499</v>
      </c>
    </row>
    <row r="8917" spans="1:15">
      <c r="A8917" t="s">
        <v>9504</v>
      </c>
      <c r="B8917" t="s">
        <v>620</v>
      </c>
      <c r="C8917" t="s">
        <v>57</v>
      </c>
      <c r="D8917" t="s">
        <v>58</v>
      </c>
      <c r="E8917" t="s">
        <v>15</v>
      </c>
      <c r="F8917" t="s">
        <v>29</v>
      </c>
      <c r="G8917" t="s">
        <v>30</v>
      </c>
      <c r="H8917">
        <v>5</v>
      </c>
      <c r="I8917">
        <v>60221.2</v>
      </c>
      <c r="J8917">
        <v>50766.25</v>
      </c>
      <c r="K8917">
        <v>0.01</v>
      </c>
      <c r="L8917">
        <f>I8917-J8917-(I8917*K8917)</f>
        <v>8852.7379999999976</v>
      </c>
      <c r="M8917">
        <f t="shared" si="417"/>
        <v>2</v>
      </c>
      <c r="N8917">
        <f t="shared" si="418"/>
        <v>2024</v>
      </c>
      <c r="O8917" s="21">
        <f t="shared" si="419"/>
        <v>0.14700367976725801</v>
      </c>
    </row>
    <row r="8918" spans="1:15">
      <c r="A8918" t="s">
        <v>9505</v>
      </c>
      <c r="B8918" t="s">
        <v>56</v>
      </c>
      <c r="C8918" t="s">
        <v>13</v>
      </c>
      <c r="D8918" t="s">
        <v>14</v>
      </c>
      <c r="E8918" t="s">
        <v>22</v>
      </c>
      <c r="F8918" t="s">
        <v>51</v>
      </c>
      <c r="G8918" t="s">
        <v>52</v>
      </c>
      <c r="H8918">
        <v>5</v>
      </c>
      <c r="I8918">
        <v>48936.53</v>
      </c>
      <c r="J8918">
        <v>38047.5</v>
      </c>
      <c r="K8918">
        <v>0.23</v>
      </c>
      <c r="L8918">
        <f>I8918-J8918-(I8918*K8918)</f>
        <v>-366.37190000000192</v>
      </c>
      <c r="M8918">
        <f t="shared" si="417"/>
        <v>1</v>
      </c>
      <c r="N8918">
        <f t="shared" si="418"/>
        <v>2024</v>
      </c>
      <c r="O8918" s="21">
        <f t="shared" si="419"/>
        <v>-7.4866750870975513E-3</v>
      </c>
    </row>
    <row r="8919" spans="1:15">
      <c r="A8919" t="s">
        <v>9506</v>
      </c>
      <c r="B8919" t="s">
        <v>122</v>
      </c>
      <c r="C8919" t="s">
        <v>20</v>
      </c>
      <c r="D8919" t="s">
        <v>21</v>
      </c>
      <c r="E8919" t="s">
        <v>22</v>
      </c>
      <c r="F8919" t="s">
        <v>16</v>
      </c>
      <c r="G8919" t="s">
        <v>38</v>
      </c>
      <c r="H8919">
        <v>3</v>
      </c>
      <c r="I8919">
        <v>25746.16</v>
      </c>
      <c r="J8919">
        <v>21512.47</v>
      </c>
      <c r="K8919">
        <v>0.08</v>
      </c>
      <c r="L8919">
        <f>I8919-J8919-(I8919*K8919)</f>
        <v>2173.9971999999989</v>
      </c>
      <c r="M8919">
        <f t="shared" si="417"/>
        <v>1</v>
      </c>
      <c r="N8919">
        <f t="shared" si="418"/>
        <v>2024</v>
      </c>
      <c r="O8919" s="21">
        <f t="shared" si="419"/>
        <v>8.443966789610563E-2</v>
      </c>
    </row>
    <row r="8920" spans="1:15">
      <c r="A8920" t="s">
        <v>9507</v>
      </c>
      <c r="B8920" t="s">
        <v>2350</v>
      </c>
      <c r="C8920" t="s">
        <v>36</v>
      </c>
      <c r="D8920" t="s">
        <v>37</v>
      </c>
      <c r="E8920" t="s">
        <v>22</v>
      </c>
      <c r="F8920" t="s">
        <v>51</v>
      </c>
      <c r="G8920" t="s">
        <v>52</v>
      </c>
      <c r="H8920">
        <v>2</v>
      </c>
      <c r="I8920">
        <v>14619.06</v>
      </c>
      <c r="J8920">
        <v>10812.87</v>
      </c>
      <c r="K8920">
        <v>0.13</v>
      </c>
      <c r="L8920">
        <f>I8920-J8920-(I8920*K8920)</f>
        <v>1905.7121999999988</v>
      </c>
      <c r="M8920">
        <f t="shared" si="417"/>
        <v>2</v>
      </c>
      <c r="N8920">
        <f t="shared" si="418"/>
        <v>2025</v>
      </c>
      <c r="O8920" s="21">
        <f t="shared" si="419"/>
        <v>0.13035805311695819</v>
      </c>
    </row>
    <row r="8921" spans="1:15">
      <c r="A8921" t="s">
        <v>9508</v>
      </c>
      <c r="B8921" t="s">
        <v>604</v>
      </c>
      <c r="C8921" t="s">
        <v>79</v>
      </c>
      <c r="D8921" t="s">
        <v>80</v>
      </c>
      <c r="E8921" t="s">
        <v>28</v>
      </c>
      <c r="F8921" t="s">
        <v>51</v>
      </c>
      <c r="G8921" t="s">
        <v>85</v>
      </c>
      <c r="H8921">
        <v>5</v>
      </c>
      <c r="I8921">
        <v>49941.24</v>
      </c>
      <c r="J8921">
        <v>35729.29</v>
      </c>
      <c r="K8921">
        <v>0.05</v>
      </c>
      <c r="L8921">
        <f>I8921-J8921-(I8921*K8921)</f>
        <v>11714.887999999997</v>
      </c>
      <c r="M8921">
        <f t="shared" si="417"/>
        <v>11</v>
      </c>
      <c r="N8921">
        <f t="shared" si="418"/>
        <v>2024</v>
      </c>
      <c r="O8921" s="21">
        <f t="shared" si="419"/>
        <v>0.23457343069575359</v>
      </c>
    </row>
    <row r="8922" spans="1:15">
      <c r="A8922" t="s">
        <v>9509</v>
      </c>
      <c r="B8922" t="s">
        <v>1097</v>
      </c>
      <c r="C8922" t="s">
        <v>20</v>
      </c>
      <c r="D8922" t="s">
        <v>21</v>
      </c>
      <c r="E8922" t="s">
        <v>28</v>
      </c>
      <c r="F8922" t="s">
        <v>51</v>
      </c>
      <c r="G8922" t="s">
        <v>52</v>
      </c>
      <c r="H8922">
        <v>2</v>
      </c>
      <c r="I8922">
        <v>26861.85</v>
      </c>
      <c r="J8922">
        <v>16776.419999999998</v>
      </c>
      <c r="K8922">
        <v>0.13</v>
      </c>
      <c r="L8922">
        <f>I8922-J8922-(I8922*K8922)</f>
        <v>6593.3895000000002</v>
      </c>
      <c r="M8922">
        <f t="shared" si="417"/>
        <v>7</v>
      </c>
      <c r="N8922">
        <f t="shared" si="418"/>
        <v>2024</v>
      </c>
      <c r="O8922" s="21">
        <f t="shared" si="419"/>
        <v>0.24545552521512853</v>
      </c>
    </row>
    <row r="8923" spans="1:15">
      <c r="A8923" t="s">
        <v>9510</v>
      </c>
      <c r="B8923" t="s">
        <v>1422</v>
      </c>
      <c r="C8923" t="s">
        <v>36</v>
      </c>
      <c r="D8923" t="s">
        <v>37</v>
      </c>
      <c r="E8923" t="s">
        <v>22</v>
      </c>
      <c r="F8923" t="s">
        <v>51</v>
      </c>
      <c r="G8923" t="s">
        <v>64</v>
      </c>
      <c r="H8923">
        <v>1</v>
      </c>
      <c r="I8923">
        <v>7093.9</v>
      </c>
      <c r="J8923">
        <v>5633.53</v>
      </c>
      <c r="K8923">
        <v>0.12</v>
      </c>
      <c r="L8923">
        <f>I8923-J8923-(I8923*K8923)</f>
        <v>609.10199999999998</v>
      </c>
      <c r="M8923">
        <f t="shared" si="417"/>
        <v>8</v>
      </c>
      <c r="N8923">
        <f t="shared" si="418"/>
        <v>2024</v>
      </c>
      <c r="O8923" s="21">
        <f t="shared" si="419"/>
        <v>8.5862783518233982E-2</v>
      </c>
    </row>
    <row r="8924" spans="1:15">
      <c r="A8924" t="s">
        <v>9511</v>
      </c>
      <c r="B8924" t="s">
        <v>1765</v>
      </c>
      <c r="C8924" t="s">
        <v>41</v>
      </c>
      <c r="D8924" t="s">
        <v>21</v>
      </c>
      <c r="E8924" t="s">
        <v>22</v>
      </c>
      <c r="F8924" t="s">
        <v>16</v>
      </c>
      <c r="G8924" t="s">
        <v>38</v>
      </c>
      <c r="H8924">
        <v>4</v>
      </c>
      <c r="I8924">
        <v>14970.83</v>
      </c>
      <c r="J8924">
        <v>8827.41</v>
      </c>
      <c r="K8924">
        <v>0.19</v>
      </c>
      <c r="L8924">
        <f>I8924-J8924-(I8924*K8924)</f>
        <v>3298.9623000000001</v>
      </c>
      <c r="M8924">
        <f t="shared" si="417"/>
        <v>5</v>
      </c>
      <c r="N8924">
        <f t="shared" si="418"/>
        <v>2025</v>
      </c>
      <c r="O8924" s="21">
        <f t="shared" si="419"/>
        <v>0.22035934547383146</v>
      </c>
    </row>
    <row r="8925" spans="1:15">
      <c r="A8925" t="s">
        <v>9512</v>
      </c>
      <c r="B8925" t="s">
        <v>2183</v>
      </c>
      <c r="C8925" t="s">
        <v>79</v>
      </c>
      <c r="D8925" t="s">
        <v>80</v>
      </c>
      <c r="E8925" t="s">
        <v>22</v>
      </c>
      <c r="F8925" t="s">
        <v>23</v>
      </c>
      <c r="G8925" t="s">
        <v>157</v>
      </c>
      <c r="H8925">
        <v>1</v>
      </c>
      <c r="I8925">
        <v>861.96</v>
      </c>
      <c r="J8925">
        <v>596.37</v>
      </c>
      <c r="K8925">
        <v>0.16</v>
      </c>
      <c r="L8925">
        <f>I8925-J8925-(I8925*K8925)</f>
        <v>127.67640000000003</v>
      </c>
      <c r="M8925">
        <f t="shared" si="417"/>
        <v>2</v>
      </c>
      <c r="N8925">
        <f t="shared" si="418"/>
        <v>2025</v>
      </c>
      <c r="O8925" s="21">
        <f t="shared" si="419"/>
        <v>0.14812334679103442</v>
      </c>
    </row>
    <row r="8926" spans="1:15">
      <c r="A8926" t="s">
        <v>9513</v>
      </c>
      <c r="B8926" t="s">
        <v>413</v>
      </c>
      <c r="C8926" t="s">
        <v>41</v>
      </c>
      <c r="D8926" t="s">
        <v>21</v>
      </c>
      <c r="E8926" t="s">
        <v>28</v>
      </c>
      <c r="F8926" t="s">
        <v>16</v>
      </c>
      <c r="G8926" t="s">
        <v>17</v>
      </c>
      <c r="H8926">
        <v>5</v>
      </c>
      <c r="I8926">
        <v>68610.03</v>
      </c>
      <c r="J8926">
        <v>55523.55</v>
      </c>
      <c r="K8926">
        <v>0.19</v>
      </c>
      <c r="L8926">
        <f>I8926-J8926-(I8926*K8926)</f>
        <v>50.574299999996583</v>
      </c>
      <c r="M8926">
        <f t="shared" si="417"/>
        <v>8</v>
      </c>
      <c r="N8926">
        <f t="shared" si="418"/>
        <v>2024</v>
      </c>
      <c r="O8926" s="21">
        <f t="shared" si="419"/>
        <v>7.3712691861520219E-4</v>
      </c>
    </row>
    <row r="8927" spans="1:15">
      <c r="A8927" t="s">
        <v>9514</v>
      </c>
      <c r="B8927" t="s">
        <v>1295</v>
      </c>
      <c r="C8927" t="s">
        <v>27</v>
      </c>
      <c r="D8927" t="s">
        <v>27</v>
      </c>
      <c r="E8927" t="s">
        <v>22</v>
      </c>
      <c r="F8927" t="s">
        <v>51</v>
      </c>
      <c r="G8927" t="s">
        <v>64</v>
      </c>
      <c r="H8927">
        <v>3</v>
      </c>
      <c r="I8927">
        <v>9092.34</v>
      </c>
      <c r="J8927">
        <v>7343.57</v>
      </c>
      <c r="K8927">
        <v>0.17</v>
      </c>
      <c r="L8927">
        <f>I8927-J8927-(I8927*K8927)</f>
        <v>203.07220000000029</v>
      </c>
      <c r="M8927">
        <f t="shared" si="417"/>
        <v>1</v>
      </c>
      <c r="N8927">
        <f t="shared" si="418"/>
        <v>2025</v>
      </c>
      <c r="O8927" s="21">
        <f t="shared" si="419"/>
        <v>2.233442656125929E-2</v>
      </c>
    </row>
    <row r="8928" spans="1:15">
      <c r="A8928" t="s">
        <v>9515</v>
      </c>
      <c r="B8928" t="s">
        <v>909</v>
      </c>
      <c r="C8928" t="s">
        <v>41</v>
      </c>
      <c r="D8928" t="s">
        <v>21</v>
      </c>
      <c r="E8928" t="s">
        <v>28</v>
      </c>
      <c r="F8928" t="s">
        <v>29</v>
      </c>
      <c r="G8928" t="s">
        <v>42</v>
      </c>
      <c r="H8928">
        <v>4</v>
      </c>
      <c r="I8928">
        <v>27292.91</v>
      </c>
      <c r="J8928">
        <v>19511.919999999998</v>
      </c>
      <c r="K8928">
        <v>0.27</v>
      </c>
      <c r="L8928">
        <f>I8928-J8928-(I8928*K8928)</f>
        <v>411.90430000000106</v>
      </c>
      <c r="M8928">
        <f t="shared" si="417"/>
        <v>10</v>
      </c>
      <c r="N8928">
        <f t="shared" si="418"/>
        <v>2024</v>
      </c>
      <c r="O8928" s="21">
        <f t="shared" si="419"/>
        <v>1.5091989091672565E-2</v>
      </c>
    </row>
    <row r="8929" spans="1:15">
      <c r="A8929" t="s">
        <v>9516</v>
      </c>
      <c r="B8929" t="s">
        <v>547</v>
      </c>
      <c r="C8929" t="s">
        <v>62</v>
      </c>
      <c r="D8929" t="s">
        <v>63</v>
      </c>
      <c r="E8929" t="s">
        <v>28</v>
      </c>
      <c r="F8929" t="s">
        <v>51</v>
      </c>
      <c r="G8929" t="s">
        <v>85</v>
      </c>
      <c r="H8929">
        <v>5</v>
      </c>
      <c r="I8929">
        <v>9253.31</v>
      </c>
      <c r="J8929">
        <v>5209.6499999999996</v>
      </c>
      <c r="K8929">
        <v>0.14000000000000001</v>
      </c>
      <c r="L8929">
        <f>I8929-J8929-(I8929*K8929)</f>
        <v>2748.1965999999998</v>
      </c>
      <c r="M8929">
        <f t="shared" si="417"/>
        <v>1</v>
      </c>
      <c r="N8929">
        <f t="shared" si="418"/>
        <v>2025</v>
      </c>
      <c r="O8929" s="21">
        <f t="shared" si="419"/>
        <v>0.29699605870764084</v>
      </c>
    </row>
    <row r="8930" spans="1:15">
      <c r="A8930" t="s">
        <v>9517</v>
      </c>
      <c r="B8930" t="s">
        <v>2512</v>
      </c>
      <c r="C8930" t="s">
        <v>62</v>
      </c>
      <c r="D8930" t="s">
        <v>63</v>
      </c>
      <c r="E8930" t="s">
        <v>28</v>
      </c>
      <c r="F8930" t="s">
        <v>16</v>
      </c>
      <c r="G8930" t="s">
        <v>38</v>
      </c>
      <c r="H8930">
        <v>2</v>
      </c>
      <c r="I8930">
        <v>16322.34</v>
      </c>
      <c r="J8930">
        <v>11206.68</v>
      </c>
      <c r="K8930">
        <v>0.16</v>
      </c>
      <c r="L8930">
        <f>I8930-J8930-(I8930*K8930)</f>
        <v>2504.0855999999999</v>
      </c>
      <c r="M8930">
        <f t="shared" si="417"/>
        <v>1</v>
      </c>
      <c r="N8930">
        <f t="shared" si="418"/>
        <v>2024</v>
      </c>
      <c r="O8930" s="21">
        <f t="shared" si="419"/>
        <v>0.1534146206977676</v>
      </c>
    </row>
    <row r="8931" spans="1:15">
      <c r="A8931" t="s">
        <v>9518</v>
      </c>
      <c r="B8931" t="s">
        <v>130</v>
      </c>
      <c r="C8931" t="s">
        <v>62</v>
      </c>
      <c r="D8931" t="s">
        <v>63</v>
      </c>
      <c r="E8931" t="s">
        <v>28</v>
      </c>
      <c r="F8931" t="s">
        <v>23</v>
      </c>
      <c r="G8931" t="s">
        <v>33</v>
      </c>
      <c r="H8931">
        <v>4</v>
      </c>
      <c r="I8931">
        <v>16517.509999999998</v>
      </c>
      <c r="J8931">
        <v>11367.44</v>
      </c>
      <c r="K8931">
        <v>7.0000000000000007E-2</v>
      </c>
      <c r="L8931">
        <f>I8931-J8931-(I8931*K8931)</f>
        <v>3993.8442999999979</v>
      </c>
      <c r="M8931">
        <f t="shared" si="417"/>
        <v>3</v>
      </c>
      <c r="N8931">
        <f t="shared" si="418"/>
        <v>2024</v>
      </c>
      <c r="O8931" s="21">
        <f t="shared" si="419"/>
        <v>0.24179457436381138</v>
      </c>
    </row>
    <row r="8932" spans="1:15">
      <c r="A8932" t="s">
        <v>9519</v>
      </c>
      <c r="B8932" t="s">
        <v>2512</v>
      </c>
      <c r="C8932" t="s">
        <v>36</v>
      </c>
      <c r="D8932" t="s">
        <v>37</v>
      </c>
      <c r="E8932" t="s">
        <v>22</v>
      </c>
      <c r="F8932" t="s">
        <v>51</v>
      </c>
      <c r="G8932" t="s">
        <v>85</v>
      </c>
      <c r="H8932">
        <v>2</v>
      </c>
      <c r="I8932">
        <v>10090.27</v>
      </c>
      <c r="J8932">
        <v>7633.61</v>
      </c>
      <c r="K8932">
        <v>0.19</v>
      </c>
      <c r="L8932">
        <f>I8932-J8932-(I8932*K8932)</f>
        <v>539.50870000000077</v>
      </c>
      <c r="M8932">
        <f t="shared" si="417"/>
        <v>1</v>
      </c>
      <c r="N8932">
        <f t="shared" si="418"/>
        <v>2024</v>
      </c>
      <c r="O8932" s="21">
        <f t="shared" si="419"/>
        <v>5.3468212446247797E-2</v>
      </c>
    </row>
    <row r="8933" spans="1:15">
      <c r="A8933" t="s">
        <v>9520</v>
      </c>
      <c r="B8933" t="s">
        <v>1220</v>
      </c>
      <c r="C8933" t="s">
        <v>36</v>
      </c>
      <c r="D8933" t="s">
        <v>37</v>
      </c>
      <c r="E8933" t="s">
        <v>28</v>
      </c>
      <c r="F8933" t="s">
        <v>16</v>
      </c>
      <c r="G8933" t="s">
        <v>73</v>
      </c>
      <c r="H8933">
        <v>5</v>
      </c>
      <c r="I8933">
        <v>4752.5</v>
      </c>
      <c r="J8933">
        <v>3844.27</v>
      </c>
      <c r="K8933">
        <v>0.12</v>
      </c>
      <c r="L8933">
        <f>I8933-J8933-(I8933*K8933)</f>
        <v>337.93000000000006</v>
      </c>
      <c r="M8933">
        <f t="shared" si="417"/>
        <v>2</v>
      </c>
      <c r="N8933">
        <f t="shared" si="418"/>
        <v>2025</v>
      </c>
      <c r="O8933" s="21">
        <f t="shared" si="419"/>
        <v>7.1105733824303005E-2</v>
      </c>
    </row>
    <row r="8934" spans="1:15">
      <c r="A8934" t="s">
        <v>9521</v>
      </c>
      <c r="B8934" t="s">
        <v>453</v>
      </c>
      <c r="C8934" t="s">
        <v>62</v>
      </c>
      <c r="D8934" t="s">
        <v>63</v>
      </c>
      <c r="E8934" t="s">
        <v>15</v>
      </c>
      <c r="F8934" t="s">
        <v>23</v>
      </c>
      <c r="G8934" t="s">
        <v>94</v>
      </c>
      <c r="H8934">
        <v>5</v>
      </c>
      <c r="I8934">
        <v>32631.41</v>
      </c>
      <c r="J8934">
        <v>24688.91</v>
      </c>
      <c r="K8934">
        <v>0.01</v>
      </c>
      <c r="L8934">
        <f>I8934-J8934-(I8934*K8934)</f>
        <v>7616.1859000000004</v>
      </c>
      <c r="M8934">
        <f t="shared" si="417"/>
        <v>2</v>
      </c>
      <c r="N8934">
        <f t="shared" si="418"/>
        <v>2025</v>
      </c>
      <c r="O8934" s="21">
        <f t="shared" si="419"/>
        <v>0.23340045373460724</v>
      </c>
    </row>
    <row r="8935" spans="1:15">
      <c r="A8935" t="s">
        <v>9522</v>
      </c>
      <c r="B8935" t="s">
        <v>208</v>
      </c>
      <c r="C8935" t="s">
        <v>62</v>
      </c>
      <c r="D8935" t="s">
        <v>63</v>
      </c>
      <c r="E8935" t="s">
        <v>28</v>
      </c>
      <c r="F8935" t="s">
        <v>23</v>
      </c>
      <c r="G8935" t="s">
        <v>157</v>
      </c>
      <c r="H8935">
        <v>1</v>
      </c>
      <c r="I8935">
        <v>5786.92</v>
      </c>
      <c r="J8935">
        <v>3841.77</v>
      </c>
      <c r="K8935">
        <v>0.05</v>
      </c>
      <c r="L8935">
        <f>I8935-J8935-(I8935*K8935)</f>
        <v>1655.8040000000001</v>
      </c>
      <c r="M8935">
        <f t="shared" si="417"/>
        <v>6</v>
      </c>
      <c r="N8935">
        <f t="shared" si="418"/>
        <v>2024</v>
      </c>
      <c r="O8935" s="21">
        <f t="shared" si="419"/>
        <v>0.28612871786719013</v>
      </c>
    </row>
    <row r="8936" spans="1:15">
      <c r="A8936" t="s">
        <v>9523</v>
      </c>
      <c r="B8936" t="s">
        <v>876</v>
      </c>
      <c r="C8936" t="s">
        <v>20</v>
      </c>
      <c r="D8936" t="s">
        <v>21</v>
      </c>
      <c r="E8936" t="s">
        <v>28</v>
      </c>
      <c r="F8936" t="s">
        <v>16</v>
      </c>
      <c r="G8936" t="s">
        <v>38</v>
      </c>
      <c r="H8936">
        <v>5</v>
      </c>
      <c r="I8936">
        <v>33411.800000000003</v>
      </c>
      <c r="J8936">
        <v>28136.27</v>
      </c>
      <c r="K8936">
        <v>0.16</v>
      </c>
      <c r="L8936">
        <f>I8936-J8936-(I8936*K8936)</f>
        <v>-70.357999999998356</v>
      </c>
      <c r="M8936">
        <f t="shared" si="417"/>
        <v>1</v>
      </c>
      <c r="N8936">
        <f t="shared" si="418"/>
        <v>2024</v>
      </c>
      <c r="O8936" s="21">
        <f t="shared" si="419"/>
        <v>-2.1057829868489082E-3</v>
      </c>
    </row>
    <row r="8937" spans="1:15">
      <c r="A8937" t="s">
        <v>9524</v>
      </c>
      <c r="B8937" t="s">
        <v>1560</v>
      </c>
      <c r="C8937" t="s">
        <v>27</v>
      </c>
      <c r="D8937" t="s">
        <v>27</v>
      </c>
      <c r="E8937" t="s">
        <v>28</v>
      </c>
      <c r="F8937" t="s">
        <v>16</v>
      </c>
      <c r="G8937" t="s">
        <v>48</v>
      </c>
      <c r="H8937">
        <v>1</v>
      </c>
      <c r="I8937">
        <v>5650.7</v>
      </c>
      <c r="J8937">
        <v>4243.38</v>
      </c>
      <c r="K8937">
        <v>0.1</v>
      </c>
      <c r="L8937">
        <f>I8937-J8937-(I8937*K8937)</f>
        <v>842.24999999999966</v>
      </c>
      <c r="M8937">
        <f t="shared" si="417"/>
        <v>2</v>
      </c>
      <c r="N8937">
        <f t="shared" si="418"/>
        <v>2025</v>
      </c>
      <c r="O8937" s="21">
        <f t="shared" si="419"/>
        <v>0.14905232979984775</v>
      </c>
    </row>
    <row r="8938" spans="1:15">
      <c r="A8938" t="s">
        <v>9525</v>
      </c>
      <c r="B8938" t="s">
        <v>553</v>
      </c>
      <c r="C8938" t="s">
        <v>57</v>
      </c>
      <c r="D8938" t="s">
        <v>58</v>
      </c>
      <c r="E8938" t="s">
        <v>15</v>
      </c>
      <c r="F8938" t="s">
        <v>51</v>
      </c>
      <c r="G8938" t="s">
        <v>52</v>
      </c>
      <c r="H8938">
        <v>5</v>
      </c>
      <c r="I8938">
        <v>35727.300000000003</v>
      </c>
      <c r="J8938">
        <v>28945.200000000001</v>
      </c>
      <c r="K8938">
        <v>0.2</v>
      </c>
      <c r="L8938">
        <f>I8938-J8938-(I8938*K8938)</f>
        <v>-363.35999999999876</v>
      </c>
      <c r="M8938">
        <f t="shared" si="417"/>
        <v>4</v>
      </c>
      <c r="N8938">
        <f t="shared" si="418"/>
        <v>2025</v>
      </c>
      <c r="O8938" s="21">
        <f t="shared" si="419"/>
        <v>-1.0170373915745066E-2</v>
      </c>
    </row>
    <row r="8939" spans="1:15">
      <c r="A8939" t="s">
        <v>9526</v>
      </c>
      <c r="B8939" t="s">
        <v>1338</v>
      </c>
      <c r="C8939" t="s">
        <v>36</v>
      </c>
      <c r="D8939" t="s">
        <v>37</v>
      </c>
      <c r="E8939" t="s">
        <v>15</v>
      </c>
      <c r="F8939" t="s">
        <v>29</v>
      </c>
      <c r="G8939" t="s">
        <v>45</v>
      </c>
      <c r="H8939">
        <v>2</v>
      </c>
      <c r="I8939">
        <v>15382.78</v>
      </c>
      <c r="J8939">
        <v>9689.2800000000007</v>
      </c>
      <c r="K8939">
        <v>0.05</v>
      </c>
      <c r="L8939">
        <f>I8939-J8939-(I8939*K8939)</f>
        <v>4924.3609999999999</v>
      </c>
      <c r="M8939">
        <f t="shared" si="417"/>
        <v>5</v>
      </c>
      <c r="N8939">
        <f t="shared" si="418"/>
        <v>2024</v>
      </c>
      <c r="O8939" s="21">
        <f t="shared" si="419"/>
        <v>0.32012165551350275</v>
      </c>
    </row>
    <row r="8940" spans="1:15">
      <c r="A8940" t="s">
        <v>9527</v>
      </c>
      <c r="B8940" t="s">
        <v>1168</v>
      </c>
      <c r="C8940" t="s">
        <v>62</v>
      </c>
      <c r="D8940" t="s">
        <v>63</v>
      </c>
      <c r="E8940" t="s">
        <v>15</v>
      </c>
      <c r="F8940" t="s">
        <v>23</v>
      </c>
      <c r="G8940" t="s">
        <v>33</v>
      </c>
      <c r="H8940">
        <v>3</v>
      </c>
      <c r="I8940">
        <v>2529.17</v>
      </c>
      <c r="J8940">
        <v>1410.67</v>
      </c>
      <c r="K8940">
        <v>0.08</v>
      </c>
      <c r="L8940">
        <f>I8940-J8940-(I8940*K8940)</f>
        <v>916.16639999999995</v>
      </c>
      <c r="M8940">
        <f t="shared" si="417"/>
        <v>10</v>
      </c>
      <c r="N8940">
        <f t="shared" si="418"/>
        <v>2024</v>
      </c>
      <c r="O8940" s="21">
        <f t="shared" si="419"/>
        <v>0.36223994432956264</v>
      </c>
    </row>
    <row r="8941" spans="1:15">
      <c r="A8941" t="s">
        <v>9528</v>
      </c>
      <c r="B8941" t="s">
        <v>1123</v>
      </c>
      <c r="C8941" t="s">
        <v>36</v>
      </c>
      <c r="D8941" t="s">
        <v>37</v>
      </c>
      <c r="E8941" t="s">
        <v>15</v>
      </c>
      <c r="F8941" t="s">
        <v>51</v>
      </c>
      <c r="G8941" t="s">
        <v>64</v>
      </c>
      <c r="H8941">
        <v>1</v>
      </c>
      <c r="I8941">
        <v>9872.06</v>
      </c>
      <c r="J8941">
        <v>7043.31</v>
      </c>
      <c r="K8941">
        <v>0.09</v>
      </c>
      <c r="L8941">
        <f>I8941-J8941-(I8941*K8941)</f>
        <v>1940.2645999999991</v>
      </c>
      <c r="M8941">
        <f t="shared" si="417"/>
        <v>6</v>
      </c>
      <c r="N8941">
        <f t="shared" si="418"/>
        <v>2025</v>
      </c>
      <c r="O8941" s="21">
        <f t="shared" si="419"/>
        <v>0.19654100562597868</v>
      </c>
    </row>
    <row r="8942" spans="1:15">
      <c r="A8942" t="s">
        <v>9529</v>
      </c>
      <c r="B8942" t="s">
        <v>1004</v>
      </c>
      <c r="C8942" t="s">
        <v>27</v>
      </c>
      <c r="D8942" t="s">
        <v>27</v>
      </c>
      <c r="E8942" t="s">
        <v>15</v>
      </c>
      <c r="F8942" t="s">
        <v>29</v>
      </c>
      <c r="G8942" t="s">
        <v>139</v>
      </c>
      <c r="H8942">
        <v>2</v>
      </c>
      <c r="I8942">
        <v>16072.53</v>
      </c>
      <c r="J8942">
        <v>11052.23</v>
      </c>
      <c r="K8942">
        <v>0.16</v>
      </c>
      <c r="L8942">
        <f>I8942-J8942-(I8942*K8942)</f>
        <v>2448.695200000001</v>
      </c>
      <c r="M8942">
        <f t="shared" si="417"/>
        <v>2</v>
      </c>
      <c r="N8942">
        <f t="shared" si="418"/>
        <v>2024</v>
      </c>
      <c r="O8942" s="21">
        <f t="shared" si="419"/>
        <v>0.15235281564259023</v>
      </c>
    </row>
    <row r="8943" spans="1:15">
      <c r="A8943" t="s">
        <v>9530</v>
      </c>
      <c r="B8943" t="s">
        <v>104</v>
      </c>
      <c r="C8943" t="s">
        <v>20</v>
      </c>
      <c r="D8943" t="s">
        <v>21</v>
      </c>
      <c r="E8943" t="s">
        <v>15</v>
      </c>
      <c r="F8943" t="s">
        <v>16</v>
      </c>
      <c r="G8943" t="s">
        <v>38</v>
      </c>
      <c r="H8943">
        <v>3</v>
      </c>
      <c r="I8943">
        <v>21700.29</v>
      </c>
      <c r="J8943">
        <v>12749.34</v>
      </c>
      <c r="K8943">
        <v>0.19</v>
      </c>
      <c r="L8943">
        <f>I8943-J8943-(I8943*K8943)</f>
        <v>4827.8949000000002</v>
      </c>
      <c r="M8943">
        <f t="shared" si="417"/>
        <v>1</v>
      </c>
      <c r="N8943">
        <f t="shared" si="418"/>
        <v>2024</v>
      </c>
      <c r="O8943" s="21">
        <f t="shared" si="419"/>
        <v>0.22248066270082106</v>
      </c>
    </row>
    <row r="8944" spans="1:15">
      <c r="A8944" t="s">
        <v>9531</v>
      </c>
      <c r="B8944" t="s">
        <v>771</v>
      </c>
      <c r="C8944" t="s">
        <v>57</v>
      </c>
      <c r="D8944" t="s">
        <v>58</v>
      </c>
      <c r="E8944" t="s">
        <v>22</v>
      </c>
      <c r="F8944" t="s">
        <v>51</v>
      </c>
      <c r="G8944" t="s">
        <v>85</v>
      </c>
      <c r="H8944">
        <v>1</v>
      </c>
      <c r="I8944">
        <v>8006.27</v>
      </c>
      <c r="J8944">
        <v>5435.78</v>
      </c>
      <c r="K8944">
        <v>0.02</v>
      </c>
      <c r="L8944">
        <f>I8944-J8944-(I8944*K8944)</f>
        <v>2410.3646000000008</v>
      </c>
      <c r="M8944">
        <f t="shared" si="417"/>
        <v>6</v>
      </c>
      <c r="N8944">
        <f t="shared" si="418"/>
        <v>2024</v>
      </c>
      <c r="O8944" s="21">
        <f t="shared" si="419"/>
        <v>0.30105961952319876</v>
      </c>
    </row>
    <row r="8945" spans="1:15">
      <c r="A8945" t="s">
        <v>9532</v>
      </c>
      <c r="B8945" t="s">
        <v>1539</v>
      </c>
      <c r="C8945" t="s">
        <v>13</v>
      </c>
      <c r="D8945" t="s">
        <v>14</v>
      </c>
      <c r="E8945" t="s">
        <v>15</v>
      </c>
      <c r="F8945" t="s">
        <v>16</v>
      </c>
      <c r="G8945" t="s">
        <v>17</v>
      </c>
      <c r="H8945">
        <v>1</v>
      </c>
      <c r="I8945">
        <v>4496.97</v>
      </c>
      <c r="J8945">
        <v>3339.74</v>
      </c>
      <c r="K8945">
        <v>0.23</v>
      </c>
      <c r="L8945">
        <f>I8945-J8945-(I8945*K8945)</f>
        <v>122.92690000000039</v>
      </c>
      <c r="M8945">
        <f t="shared" si="417"/>
        <v>1</v>
      </c>
      <c r="N8945">
        <f t="shared" si="418"/>
        <v>2025</v>
      </c>
      <c r="O8945" s="21">
        <f t="shared" si="419"/>
        <v>2.7335494788713374E-2</v>
      </c>
    </row>
    <row r="8946" spans="1:15">
      <c r="A8946" t="s">
        <v>9533</v>
      </c>
      <c r="B8946" t="s">
        <v>1047</v>
      </c>
      <c r="C8946" t="s">
        <v>41</v>
      </c>
      <c r="D8946" t="s">
        <v>21</v>
      </c>
      <c r="E8946" t="s">
        <v>22</v>
      </c>
      <c r="F8946" t="s">
        <v>51</v>
      </c>
      <c r="G8946" t="s">
        <v>85</v>
      </c>
      <c r="H8946">
        <v>4</v>
      </c>
      <c r="I8946">
        <v>27584.45</v>
      </c>
      <c r="J8946">
        <v>18838.02</v>
      </c>
      <c r="K8946">
        <v>0.26</v>
      </c>
      <c r="L8946">
        <f>I8946-J8946-(I8946*K8946)</f>
        <v>1574.473</v>
      </c>
      <c r="M8946">
        <f t="shared" si="417"/>
        <v>12</v>
      </c>
      <c r="N8946">
        <f t="shared" si="418"/>
        <v>2024</v>
      </c>
      <c r="O8946" s="21">
        <f t="shared" si="419"/>
        <v>5.7078281423048126E-2</v>
      </c>
    </row>
    <row r="8947" spans="1:15">
      <c r="A8947" t="s">
        <v>9534</v>
      </c>
      <c r="B8947" t="s">
        <v>409</v>
      </c>
      <c r="C8947" t="s">
        <v>62</v>
      </c>
      <c r="D8947" t="s">
        <v>63</v>
      </c>
      <c r="E8947" t="s">
        <v>22</v>
      </c>
      <c r="F8947" t="s">
        <v>29</v>
      </c>
      <c r="G8947" t="s">
        <v>45</v>
      </c>
      <c r="H8947">
        <v>3</v>
      </c>
      <c r="I8947">
        <v>28214.720000000001</v>
      </c>
      <c r="J8947">
        <v>19196.900000000001</v>
      </c>
      <c r="K8947">
        <v>0.09</v>
      </c>
      <c r="L8947">
        <f>I8947-J8947-(I8947*K8947)</f>
        <v>6478.4951999999994</v>
      </c>
      <c r="M8947">
        <f t="shared" si="417"/>
        <v>2</v>
      </c>
      <c r="N8947">
        <f t="shared" si="418"/>
        <v>2025</v>
      </c>
      <c r="O8947" s="21">
        <f t="shared" si="419"/>
        <v>0.22961401708044593</v>
      </c>
    </row>
    <row r="8948" spans="1:15">
      <c r="A8948" t="s">
        <v>9535</v>
      </c>
      <c r="B8948" t="s">
        <v>895</v>
      </c>
      <c r="C8948" t="s">
        <v>57</v>
      </c>
      <c r="D8948" t="s">
        <v>58</v>
      </c>
      <c r="E8948" t="s">
        <v>15</v>
      </c>
      <c r="F8948" t="s">
        <v>23</v>
      </c>
      <c r="G8948" t="s">
        <v>94</v>
      </c>
      <c r="H8948">
        <v>2</v>
      </c>
      <c r="I8948">
        <v>3362.62</v>
      </c>
      <c r="J8948">
        <v>1970.23</v>
      </c>
      <c r="K8948">
        <v>0.28000000000000003</v>
      </c>
      <c r="L8948">
        <f>I8948-J8948-(I8948*K8948)</f>
        <v>450.85639999999978</v>
      </c>
      <c r="M8948">
        <f t="shared" si="417"/>
        <v>10</v>
      </c>
      <c r="N8948">
        <f t="shared" si="418"/>
        <v>2024</v>
      </c>
      <c r="O8948" s="21">
        <f t="shared" si="419"/>
        <v>0.13407890276034753</v>
      </c>
    </row>
    <row r="8949" spans="1:15">
      <c r="A8949" t="s">
        <v>9536</v>
      </c>
      <c r="B8949" t="s">
        <v>1711</v>
      </c>
      <c r="C8949" t="s">
        <v>79</v>
      </c>
      <c r="D8949" t="s">
        <v>80</v>
      </c>
      <c r="E8949" t="s">
        <v>15</v>
      </c>
      <c r="F8949" t="s">
        <v>51</v>
      </c>
      <c r="G8949" t="s">
        <v>85</v>
      </c>
      <c r="H8949">
        <v>3</v>
      </c>
      <c r="I8949">
        <v>20362.189999999999</v>
      </c>
      <c r="J8949">
        <v>11290.56</v>
      </c>
      <c r="K8949">
        <v>0.28999999999999998</v>
      </c>
      <c r="L8949">
        <f>I8949-J8949-(I8949*K8949)</f>
        <v>3166.5949000000001</v>
      </c>
      <c r="M8949">
        <f t="shared" si="417"/>
        <v>2</v>
      </c>
      <c r="N8949">
        <f t="shared" si="418"/>
        <v>2024</v>
      </c>
      <c r="O8949" s="21">
        <f t="shared" si="419"/>
        <v>0.15551347374717553</v>
      </c>
    </row>
    <row r="8950" spans="1:15">
      <c r="A8950" t="s">
        <v>9537</v>
      </c>
      <c r="B8950" t="s">
        <v>852</v>
      </c>
      <c r="C8950" t="s">
        <v>62</v>
      </c>
      <c r="D8950" t="s">
        <v>63</v>
      </c>
      <c r="E8950" t="s">
        <v>22</v>
      </c>
      <c r="F8950" t="s">
        <v>23</v>
      </c>
      <c r="G8950" t="s">
        <v>157</v>
      </c>
      <c r="H8950">
        <v>4</v>
      </c>
      <c r="I8950">
        <v>25531.81</v>
      </c>
      <c r="J8950">
        <v>20661.43</v>
      </c>
      <c r="K8950">
        <v>0.05</v>
      </c>
      <c r="L8950">
        <f>I8950-J8950-(I8950*K8950)</f>
        <v>3593.7895000000008</v>
      </c>
      <c r="M8950">
        <f t="shared" si="417"/>
        <v>2</v>
      </c>
      <c r="N8950">
        <f t="shared" si="418"/>
        <v>2025</v>
      </c>
      <c r="O8950" s="21">
        <f t="shared" si="419"/>
        <v>0.14075733369471261</v>
      </c>
    </row>
    <row r="8951" spans="1:15">
      <c r="A8951" t="s">
        <v>9538</v>
      </c>
      <c r="B8951" t="s">
        <v>255</v>
      </c>
      <c r="C8951" t="s">
        <v>62</v>
      </c>
      <c r="D8951" t="s">
        <v>63</v>
      </c>
      <c r="E8951" t="s">
        <v>15</v>
      </c>
      <c r="F8951" t="s">
        <v>16</v>
      </c>
      <c r="G8951" t="s">
        <v>48</v>
      </c>
      <c r="H8951">
        <v>5</v>
      </c>
      <c r="I8951">
        <v>73798.850000000006</v>
      </c>
      <c r="J8951">
        <v>62529.52</v>
      </c>
      <c r="K8951">
        <v>0.19</v>
      </c>
      <c r="L8951">
        <f>I8951-J8951-(I8951*K8951)</f>
        <v>-2752.4514999999919</v>
      </c>
      <c r="M8951">
        <f t="shared" si="417"/>
        <v>4</v>
      </c>
      <c r="N8951">
        <f t="shared" si="418"/>
        <v>2025</v>
      </c>
      <c r="O8951" s="21">
        <f t="shared" si="419"/>
        <v>-3.7296671967110485E-2</v>
      </c>
    </row>
    <row r="8952" spans="1:15">
      <c r="A8952" t="s">
        <v>9539</v>
      </c>
      <c r="B8952" t="s">
        <v>507</v>
      </c>
      <c r="C8952" t="s">
        <v>13</v>
      </c>
      <c r="D8952" t="s">
        <v>14</v>
      </c>
      <c r="E8952" t="s">
        <v>22</v>
      </c>
      <c r="F8952" t="s">
        <v>23</v>
      </c>
      <c r="G8952" t="s">
        <v>94</v>
      </c>
      <c r="H8952">
        <v>4</v>
      </c>
      <c r="I8952">
        <v>42613.56</v>
      </c>
      <c r="J8952">
        <v>33757.019999999997</v>
      </c>
      <c r="K8952">
        <v>0.2</v>
      </c>
      <c r="L8952">
        <f>I8952-J8952-(I8952*K8952)</f>
        <v>333.82800000000134</v>
      </c>
      <c r="M8952">
        <f t="shared" si="417"/>
        <v>5</v>
      </c>
      <c r="N8952">
        <f t="shared" si="418"/>
        <v>2024</v>
      </c>
      <c r="O8952" s="21">
        <f t="shared" si="419"/>
        <v>7.8338444382492645E-3</v>
      </c>
    </row>
    <row r="8953" spans="1:15">
      <c r="A8953" t="s">
        <v>9540</v>
      </c>
      <c r="B8953" t="s">
        <v>938</v>
      </c>
      <c r="C8953" t="s">
        <v>79</v>
      </c>
      <c r="D8953" t="s">
        <v>80</v>
      </c>
      <c r="E8953" t="s">
        <v>15</v>
      </c>
      <c r="F8953" t="s">
        <v>29</v>
      </c>
      <c r="G8953" t="s">
        <v>30</v>
      </c>
      <c r="H8953">
        <v>4</v>
      </c>
      <c r="I8953">
        <v>58234.32</v>
      </c>
      <c r="J8953">
        <v>47387.57</v>
      </c>
      <c r="K8953">
        <v>0.13</v>
      </c>
      <c r="L8953">
        <f>I8953-J8953-(I8953*K8953)</f>
        <v>3276.2883999999995</v>
      </c>
      <c r="M8953">
        <f t="shared" si="417"/>
        <v>2</v>
      </c>
      <c r="N8953">
        <f t="shared" si="418"/>
        <v>2025</v>
      </c>
      <c r="O8953" s="21">
        <f t="shared" si="419"/>
        <v>5.6260438861482361E-2</v>
      </c>
    </row>
    <row r="8954" spans="1:15">
      <c r="A8954" t="s">
        <v>9541</v>
      </c>
      <c r="B8954" t="s">
        <v>1255</v>
      </c>
      <c r="C8954" t="s">
        <v>62</v>
      </c>
      <c r="D8954" t="s">
        <v>63</v>
      </c>
      <c r="E8954" t="s">
        <v>22</v>
      </c>
      <c r="F8954" t="s">
        <v>51</v>
      </c>
      <c r="G8954" t="s">
        <v>52</v>
      </c>
      <c r="H8954">
        <v>3</v>
      </c>
      <c r="I8954">
        <v>11371.43</v>
      </c>
      <c r="J8954">
        <v>9239.09</v>
      </c>
      <c r="K8954">
        <v>0.17</v>
      </c>
      <c r="L8954">
        <f>I8954-J8954-(I8954*K8954)</f>
        <v>199.19689999999991</v>
      </c>
      <c r="M8954">
        <f t="shared" si="417"/>
        <v>6</v>
      </c>
      <c r="N8954">
        <f t="shared" si="418"/>
        <v>2024</v>
      </c>
      <c r="O8954" s="21">
        <f t="shared" si="419"/>
        <v>1.7517313125965678E-2</v>
      </c>
    </row>
    <row r="8955" spans="1:15">
      <c r="A8955" t="s">
        <v>9542</v>
      </c>
      <c r="B8955" t="s">
        <v>953</v>
      </c>
      <c r="C8955" t="s">
        <v>20</v>
      </c>
      <c r="D8955" t="s">
        <v>21</v>
      </c>
      <c r="E8955" t="s">
        <v>28</v>
      </c>
      <c r="F8955" t="s">
        <v>16</v>
      </c>
      <c r="G8955" t="s">
        <v>38</v>
      </c>
      <c r="H8955">
        <v>3</v>
      </c>
      <c r="I8955">
        <v>3900.44</v>
      </c>
      <c r="J8955">
        <v>2272.6799999999998</v>
      </c>
      <c r="K8955">
        <v>0.28000000000000003</v>
      </c>
      <c r="L8955">
        <f>I8955-J8955-(I8955*K8955)</f>
        <v>535.63679999999999</v>
      </c>
      <c r="M8955">
        <f t="shared" si="417"/>
        <v>7</v>
      </c>
      <c r="N8955">
        <f t="shared" si="418"/>
        <v>2024</v>
      </c>
      <c r="O8955" s="21">
        <f t="shared" si="419"/>
        <v>0.13732727589707827</v>
      </c>
    </row>
    <row r="8956" spans="1:15">
      <c r="A8956" t="s">
        <v>9543</v>
      </c>
      <c r="B8956" t="s">
        <v>773</v>
      </c>
      <c r="C8956" t="s">
        <v>36</v>
      </c>
      <c r="D8956" t="s">
        <v>37</v>
      </c>
      <c r="E8956" t="s">
        <v>22</v>
      </c>
      <c r="F8956" t="s">
        <v>51</v>
      </c>
      <c r="G8956" t="s">
        <v>64</v>
      </c>
      <c r="H8956">
        <v>4</v>
      </c>
      <c r="I8956">
        <v>56674.720000000001</v>
      </c>
      <c r="J8956">
        <v>41065.370000000003</v>
      </c>
      <c r="K8956">
        <v>0.16</v>
      </c>
      <c r="L8956">
        <f>I8956-J8956-(I8956*K8956)</f>
        <v>6541.3947999999982</v>
      </c>
      <c r="M8956">
        <f t="shared" si="417"/>
        <v>1</v>
      </c>
      <c r="N8956">
        <f t="shared" si="418"/>
        <v>2025</v>
      </c>
      <c r="O8956" s="21">
        <f t="shared" si="419"/>
        <v>0.11541997560817235</v>
      </c>
    </row>
    <row r="8957" spans="1:15">
      <c r="A8957" t="s">
        <v>9544</v>
      </c>
      <c r="B8957" t="s">
        <v>817</v>
      </c>
      <c r="C8957" t="s">
        <v>57</v>
      </c>
      <c r="D8957" t="s">
        <v>58</v>
      </c>
      <c r="E8957" t="s">
        <v>15</v>
      </c>
      <c r="F8957" t="s">
        <v>16</v>
      </c>
      <c r="G8957" t="s">
        <v>38</v>
      </c>
      <c r="H8957">
        <v>5</v>
      </c>
      <c r="I8957">
        <v>47072.06</v>
      </c>
      <c r="J8957">
        <v>33958.080000000002</v>
      </c>
      <c r="K8957">
        <v>0.05</v>
      </c>
      <c r="L8957">
        <f>I8957-J8957-(I8957*K8957)</f>
        <v>10760.376999999997</v>
      </c>
      <c r="M8957">
        <f t="shared" si="417"/>
        <v>4</v>
      </c>
      <c r="N8957">
        <f t="shared" si="418"/>
        <v>2024</v>
      </c>
      <c r="O8957" s="21">
        <f t="shared" si="419"/>
        <v>0.22859371355322025</v>
      </c>
    </row>
    <row r="8958" spans="1:15">
      <c r="A8958" t="s">
        <v>9545</v>
      </c>
      <c r="B8958" t="s">
        <v>464</v>
      </c>
      <c r="C8958" t="s">
        <v>62</v>
      </c>
      <c r="D8958" t="s">
        <v>63</v>
      </c>
      <c r="E8958" t="s">
        <v>15</v>
      </c>
      <c r="F8958" t="s">
        <v>23</v>
      </c>
      <c r="G8958" t="s">
        <v>157</v>
      </c>
      <c r="H8958">
        <v>3</v>
      </c>
      <c r="I8958">
        <v>14028.08</v>
      </c>
      <c r="J8958">
        <v>11414.08</v>
      </c>
      <c r="K8958">
        <v>0.28999999999999998</v>
      </c>
      <c r="L8958">
        <f>I8958-J8958-(I8958*K8958)</f>
        <v>-1454.1431999999995</v>
      </c>
      <c r="M8958">
        <f t="shared" si="417"/>
        <v>1</v>
      </c>
      <c r="N8958">
        <f t="shared" si="418"/>
        <v>2024</v>
      </c>
      <c r="O8958" s="21">
        <f t="shared" si="419"/>
        <v>-0.10365946016846209</v>
      </c>
    </row>
    <row r="8959" spans="1:15">
      <c r="A8959" t="s">
        <v>9546</v>
      </c>
      <c r="B8959" t="s">
        <v>1086</v>
      </c>
      <c r="C8959" t="s">
        <v>27</v>
      </c>
      <c r="D8959" t="s">
        <v>27</v>
      </c>
      <c r="E8959" t="s">
        <v>22</v>
      </c>
      <c r="F8959" t="s">
        <v>29</v>
      </c>
      <c r="G8959" t="s">
        <v>42</v>
      </c>
      <c r="H8959">
        <v>4</v>
      </c>
      <c r="I8959">
        <v>30648.48</v>
      </c>
      <c r="J8959">
        <v>21727.09</v>
      </c>
      <c r="K8959">
        <v>0.2</v>
      </c>
      <c r="L8959">
        <f>I8959-J8959-(I8959*K8959)</f>
        <v>2791.6939999999995</v>
      </c>
      <c r="M8959">
        <f t="shared" si="417"/>
        <v>12</v>
      </c>
      <c r="N8959">
        <f t="shared" si="418"/>
        <v>2024</v>
      </c>
      <c r="O8959" s="21">
        <f t="shared" si="419"/>
        <v>9.1087518859010286E-2</v>
      </c>
    </row>
    <row r="8960" spans="1:15">
      <c r="A8960" t="s">
        <v>9547</v>
      </c>
      <c r="B8960" t="s">
        <v>1037</v>
      </c>
      <c r="C8960" t="s">
        <v>13</v>
      </c>
      <c r="D8960" t="s">
        <v>14</v>
      </c>
      <c r="E8960" t="s">
        <v>28</v>
      </c>
      <c r="F8960" t="s">
        <v>29</v>
      </c>
      <c r="G8960" t="s">
        <v>42</v>
      </c>
      <c r="H8960">
        <v>3</v>
      </c>
      <c r="I8960">
        <v>30390.93</v>
      </c>
      <c r="J8960">
        <v>24682.400000000001</v>
      </c>
      <c r="K8960">
        <v>0.2</v>
      </c>
      <c r="L8960">
        <f>I8960-J8960-(I8960*K8960)</f>
        <v>-369.65600000000177</v>
      </c>
      <c r="M8960">
        <f t="shared" si="417"/>
        <v>2</v>
      </c>
      <c r="N8960">
        <f t="shared" si="418"/>
        <v>2024</v>
      </c>
      <c r="O8960" s="21">
        <f t="shared" si="419"/>
        <v>-1.2163365846323286E-2</v>
      </c>
    </row>
    <row r="8961" spans="1:15">
      <c r="A8961" t="s">
        <v>9548</v>
      </c>
      <c r="B8961" t="s">
        <v>498</v>
      </c>
      <c r="C8961" t="s">
        <v>79</v>
      </c>
      <c r="D8961" t="s">
        <v>80</v>
      </c>
      <c r="E8961" t="s">
        <v>22</v>
      </c>
      <c r="F8961" t="s">
        <v>23</v>
      </c>
      <c r="G8961" t="s">
        <v>94</v>
      </c>
      <c r="H8961">
        <v>4</v>
      </c>
      <c r="I8961">
        <v>47869.16</v>
      </c>
      <c r="J8961">
        <v>27972.6</v>
      </c>
      <c r="K8961">
        <v>0.05</v>
      </c>
      <c r="L8961">
        <f>I8961-J8961-(I8961*K8961)</f>
        <v>17503.102000000006</v>
      </c>
      <c r="M8961">
        <f t="shared" si="417"/>
        <v>3</v>
      </c>
      <c r="N8961">
        <f t="shared" si="418"/>
        <v>2024</v>
      </c>
      <c r="O8961" s="21">
        <f t="shared" si="419"/>
        <v>0.36564464469399516</v>
      </c>
    </row>
    <row r="8962" spans="1:15">
      <c r="A8962" t="s">
        <v>9549</v>
      </c>
      <c r="B8962" t="s">
        <v>191</v>
      </c>
      <c r="C8962" t="s">
        <v>13</v>
      </c>
      <c r="D8962" t="s">
        <v>14</v>
      </c>
      <c r="E8962" t="s">
        <v>22</v>
      </c>
      <c r="F8962" t="s">
        <v>51</v>
      </c>
      <c r="G8962" t="s">
        <v>64</v>
      </c>
      <c r="H8962">
        <v>2</v>
      </c>
      <c r="I8962">
        <v>6292.02</v>
      </c>
      <c r="J8962">
        <v>4144.12</v>
      </c>
      <c r="K8962">
        <v>0.23</v>
      </c>
      <c r="L8962">
        <f>I8962-J8962-(I8962*K8962)</f>
        <v>700.73540000000048</v>
      </c>
      <c r="M8962">
        <f t="shared" si="417"/>
        <v>3</v>
      </c>
      <c r="N8962">
        <f t="shared" si="418"/>
        <v>2024</v>
      </c>
      <c r="O8962" s="21">
        <f t="shared" si="419"/>
        <v>0.11136890855400976</v>
      </c>
    </row>
    <row r="8963" spans="1:15">
      <c r="A8963" t="s">
        <v>9550</v>
      </c>
      <c r="B8963" t="s">
        <v>492</v>
      </c>
      <c r="C8963" t="s">
        <v>27</v>
      </c>
      <c r="D8963" t="s">
        <v>27</v>
      </c>
      <c r="E8963" t="s">
        <v>28</v>
      </c>
      <c r="F8963" t="s">
        <v>51</v>
      </c>
      <c r="G8963" t="s">
        <v>85</v>
      </c>
      <c r="H8963">
        <v>3</v>
      </c>
      <c r="I8963">
        <v>16065.1</v>
      </c>
      <c r="J8963">
        <v>11441.29</v>
      </c>
      <c r="K8963">
        <v>0.09</v>
      </c>
      <c r="L8963">
        <f>I8963-J8963-(I8963*K8963)</f>
        <v>3177.9509999999996</v>
      </c>
      <c r="M8963">
        <f t="shared" ref="M8963:M9026" si="420">MONTH(B8963)</f>
        <v>5</v>
      </c>
      <c r="N8963">
        <f t="shared" ref="N8963:N9026" si="421">YEAR(B8963)</f>
        <v>2025</v>
      </c>
      <c r="O8963" s="21">
        <f t="shared" ref="O8963:O9026" si="422">L8963/I8963</f>
        <v>0.19781706929928849</v>
      </c>
    </row>
    <row r="8964" spans="1:15">
      <c r="A8964" t="s">
        <v>9551</v>
      </c>
      <c r="B8964" t="s">
        <v>2198</v>
      </c>
      <c r="C8964" t="s">
        <v>57</v>
      </c>
      <c r="D8964" t="s">
        <v>58</v>
      </c>
      <c r="E8964" t="s">
        <v>28</v>
      </c>
      <c r="F8964" t="s">
        <v>29</v>
      </c>
      <c r="G8964" t="s">
        <v>42</v>
      </c>
      <c r="H8964">
        <v>2</v>
      </c>
      <c r="I8964">
        <v>25359.32</v>
      </c>
      <c r="J8964">
        <v>14598.57</v>
      </c>
      <c r="K8964">
        <v>0.05</v>
      </c>
      <c r="L8964">
        <f>I8964-J8964-(I8964*K8964)</f>
        <v>9492.7839999999997</v>
      </c>
      <c r="M8964">
        <f t="shared" si="420"/>
        <v>3</v>
      </c>
      <c r="N8964">
        <f t="shared" si="421"/>
        <v>2024</v>
      </c>
      <c r="O8964" s="21">
        <f t="shared" si="422"/>
        <v>0.37433117291788581</v>
      </c>
    </row>
    <row r="8965" spans="1:15">
      <c r="A8965" t="s">
        <v>9552</v>
      </c>
      <c r="B8965" t="s">
        <v>879</v>
      </c>
      <c r="C8965" t="s">
        <v>36</v>
      </c>
      <c r="D8965" t="s">
        <v>37</v>
      </c>
      <c r="E8965" t="s">
        <v>28</v>
      </c>
      <c r="F8965" t="s">
        <v>23</v>
      </c>
      <c r="G8965" t="s">
        <v>157</v>
      </c>
      <c r="H8965">
        <v>5</v>
      </c>
      <c r="I8965">
        <v>22959.16</v>
      </c>
      <c r="J8965">
        <v>15013.47</v>
      </c>
      <c r="K8965">
        <v>0.24</v>
      </c>
      <c r="L8965">
        <f>I8965-J8965-(I8965*K8965)</f>
        <v>2435.4916000000012</v>
      </c>
      <c r="M8965">
        <f t="shared" si="420"/>
        <v>7</v>
      </c>
      <c r="N8965">
        <f t="shared" si="421"/>
        <v>2024</v>
      </c>
      <c r="O8965" s="21">
        <f t="shared" si="422"/>
        <v>0.10607929906843287</v>
      </c>
    </row>
    <row r="8966" spans="1:15">
      <c r="A8966" t="s">
        <v>9553</v>
      </c>
      <c r="B8966" t="s">
        <v>1403</v>
      </c>
      <c r="C8966" t="s">
        <v>20</v>
      </c>
      <c r="D8966" t="s">
        <v>21</v>
      </c>
      <c r="E8966" t="s">
        <v>22</v>
      </c>
      <c r="F8966" t="s">
        <v>16</v>
      </c>
      <c r="G8966" t="s">
        <v>73</v>
      </c>
      <c r="H8966">
        <v>5</v>
      </c>
      <c r="I8966">
        <v>16186.34</v>
      </c>
      <c r="J8966">
        <v>10543.83</v>
      </c>
      <c r="K8966">
        <v>0</v>
      </c>
      <c r="L8966">
        <f>I8966-J8966-(I8966*K8966)</f>
        <v>5642.51</v>
      </c>
      <c r="M8966">
        <f t="shared" si="420"/>
        <v>3</v>
      </c>
      <c r="N8966">
        <f t="shared" si="421"/>
        <v>2025</v>
      </c>
      <c r="O8966" s="21">
        <f t="shared" si="422"/>
        <v>0.34859702687574834</v>
      </c>
    </row>
    <row r="8967" spans="1:15">
      <c r="A8967" t="s">
        <v>9554</v>
      </c>
      <c r="B8967" t="s">
        <v>194</v>
      </c>
      <c r="C8967" t="s">
        <v>79</v>
      </c>
      <c r="D8967" t="s">
        <v>80</v>
      </c>
      <c r="E8967" t="s">
        <v>28</v>
      </c>
      <c r="F8967" t="s">
        <v>29</v>
      </c>
      <c r="G8967" t="s">
        <v>139</v>
      </c>
      <c r="H8967">
        <v>5</v>
      </c>
      <c r="I8967">
        <v>53330.54</v>
      </c>
      <c r="J8967">
        <v>38808.720000000001</v>
      </c>
      <c r="K8967">
        <v>0.26</v>
      </c>
      <c r="L8967">
        <f>I8967-J8967-(I8967*K8967)</f>
        <v>655.87959999999839</v>
      </c>
      <c r="M8967">
        <f t="shared" si="420"/>
        <v>5</v>
      </c>
      <c r="N8967">
        <f t="shared" si="421"/>
        <v>2024</v>
      </c>
      <c r="O8967" s="21">
        <f t="shared" si="422"/>
        <v>1.229838662799961E-2</v>
      </c>
    </row>
    <row r="8968" spans="1:15">
      <c r="A8968" t="s">
        <v>9555</v>
      </c>
      <c r="B8968" t="s">
        <v>786</v>
      </c>
      <c r="C8968" t="s">
        <v>57</v>
      </c>
      <c r="D8968" t="s">
        <v>58</v>
      </c>
      <c r="E8968" t="s">
        <v>22</v>
      </c>
      <c r="F8968" t="s">
        <v>16</v>
      </c>
      <c r="G8968" t="s">
        <v>73</v>
      </c>
      <c r="H8968">
        <v>1</v>
      </c>
      <c r="I8968">
        <v>11096.57</v>
      </c>
      <c r="J8968">
        <v>6993.18</v>
      </c>
      <c r="K8968">
        <v>0.08</v>
      </c>
      <c r="L8968">
        <f>I8968-J8968-(I8968*K8968)</f>
        <v>3215.6643999999997</v>
      </c>
      <c r="M8968">
        <f t="shared" si="420"/>
        <v>9</v>
      </c>
      <c r="N8968">
        <f t="shared" si="421"/>
        <v>2024</v>
      </c>
      <c r="O8968" s="21">
        <f t="shared" si="422"/>
        <v>0.28978904292046997</v>
      </c>
    </row>
    <row r="8969" spans="1:15">
      <c r="A8969" t="s">
        <v>9556</v>
      </c>
      <c r="B8969" t="s">
        <v>419</v>
      </c>
      <c r="C8969" t="s">
        <v>13</v>
      </c>
      <c r="D8969" t="s">
        <v>14</v>
      </c>
      <c r="E8969" t="s">
        <v>22</v>
      </c>
      <c r="F8969" t="s">
        <v>16</v>
      </c>
      <c r="G8969" t="s">
        <v>17</v>
      </c>
      <c r="H8969">
        <v>2</v>
      </c>
      <c r="I8969">
        <v>6922.6</v>
      </c>
      <c r="J8969">
        <v>5248.36</v>
      </c>
      <c r="K8969">
        <v>0.05</v>
      </c>
      <c r="L8969">
        <f>I8969-J8969-(I8969*K8969)</f>
        <v>1328.1100000000006</v>
      </c>
      <c r="M8969">
        <f t="shared" si="420"/>
        <v>6</v>
      </c>
      <c r="N8969">
        <f t="shared" si="421"/>
        <v>2025</v>
      </c>
      <c r="O8969" s="21">
        <f t="shared" si="422"/>
        <v>0.19185132753589698</v>
      </c>
    </row>
    <row r="8970" spans="1:15">
      <c r="A8970" t="s">
        <v>9557</v>
      </c>
      <c r="B8970" t="s">
        <v>1428</v>
      </c>
      <c r="C8970" t="s">
        <v>27</v>
      </c>
      <c r="D8970" t="s">
        <v>27</v>
      </c>
      <c r="E8970" t="s">
        <v>15</v>
      </c>
      <c r="F8970" t="s">
        <v>16</v>
      </c>
      <c r="G8970" t="s">
        <v>17</v>
      </c>
      <c r="H8970">
        <v>4</v>
      </c>
      <c r="I8970">
        <v>57866.57</v>
      </c>
      <c r="J8970">
        <v>38120.959999999999</v>
      </c>
      <c r="K8970">
        <v>0.05</v>
      </c>
      <c r="L8970">
        <f>I8970-J8970-(I8970*K8970)</f>
        <v>16852.281500000001</v>
      </c>
      <c r="M8970">
        <f t="shared" si="420"/>
        <v>6</v>
      </c>
      <c r="N8970">
        <f t="shared" si="421"/>
        <v>2024</v>
      </c>
      <c r="O8970" s="21">
        <f t="shared" si="422"/>
        <v>0.29122654928398212</v>
      </c>
    </row>
    <row r="8971" spans="1:15">
      <c r="A8971" t="s">
        <v>9558</v>
      </c>
      <c r="B8971" t="s">
        <v>1123</v>
      </c>
      <c r="C8971" t="s">
        <v>62</v>
      </c>
      <c r="D8971" t="s">
        <v>63</v>
      </c>
      <c r="E8971" t="s">
        <v>15</v>
      </c>
      <c r="F8971" t="s">
        <v>29</v>
      </c>
      <c r="G8971" t="s">
        <v>42</v>
      </c>
      <c r="H8971">
        <v>4</v>
      </c>
      <c r="I8971">
        <v>41556.269999999997</v>
      </c>
      <c r="J8971">
        <v>29193.73</v>
      </c>
      <c r="K8971">
        <v>0.1</v>
      </c>
      <c r="L8971">
        <f>I8971-J8971-(I8971*K8971)</f>
        <v>8206.9129999999968</v>
      </c>
      <c r="M8971">
        <f t="shared" si="420"/>
        <v>6</v>
      </c>
      <c r="N8971">
        <f t="shared" si="421"/>
        <v>2025</v>
      </c>
      <c r="O8971" s="21">
        <f t="shared" si="422"/>
        <v>0.19748916348844583</v>
      </c>
    </row>
    <row r="8972" spans="1:15">
      <c r="A8972" t="s">
        <v>9559</v>
      </c>
      <c r="B8972" t="s">
        <v>781</v>
      </c>
      <c r="C8972" t="s">
        <v>13</v>
      </c>
      <c r="D8972" t="s">
        <v>14</v>
      </c>
      <c r="E8972" t="s">
        <v>28</v>
      </c>
      <c r="F8972" t="s">
        <v>16</v>
      </c>
      <c r="G8972" t="s">
        <v>17</v>
      </c>
      <c r="H8972">
        <v>5</v>
      </c>
      <c r="I8972">
        <v>74184.56</v>
      </c>
      <c r="J8972">
        <v>48142</v>
      </c>
      <c r="K8972">
        <v>0.28999999999999998</v>
      </c>
      <c r="L8972">
        <f>I8972-J8972-(I8972*K8972)</f>
        <v>4529.0375999999997</v>
      </c>
      <c r="M8972">
        <f t="shared" si="420"/>
        <v>2</v>
      </c>
      <c r="N8972">
        <f t="shared" si="421"/>
        <v>2024</v>
      </c>
      <c r="O8972" s="21">
        <f t="shared" si="422"/>
        <v>6.1050946450312567E-2</v>
      </c>
    </row>
    <row r="8973" spans="1:15">
      <c r="A8973" t="s">
        <v>9560</v>
      </c>
      <c r="B8973" t="s">
        <v>666</v>
      </c>
      <c r="C8973" t="s">
        <v>79</v>
      </c>
      <c r="D8973" t="s">
        <v>80</v>
      </c>
      <c r="E8973" t="s">
        <v>28</v>
      </c>
      <c r="F8973" t="s">
        <v>51</v>
      </c>
      <c r="G8973" t="s">
        <v>64</v>
      </c>
      <c r="H8973">
        <v>5</v>
      </c>
      <c r="I8973">
        <v>32284.19</v>
      </c>
      <c r="J8973">
        <v>19200.169999999998</v>
      </c>
      <c r="K8973">
        <v>0.28000000000000003</v>
      </c>
      <c r="L8973">
        <f>I8973-J8973-(I8973*K8973)</f>
        <v>4044.4467999999997</v>
      </c>
      <c r="M8973">
        <f t="shared" si="420"/>
        <v>5</v>
      </c>
      <c r="N8973">
        <f t="shared" si="421"/>
        <v>2025</v>
      </c>
      <c r="O8973" s="21">
        <f t="shared" si="422"/>
        <v>0.12527639070393279</v>
      </c>
    </row>
    <row r="8974" spans="1:15">
      <c r="A8974" t="s">
        <v>9561</v>
      </c>
      <c r="B8974" t="s">
        <v>2652</v>
      </c>
      <c r="C8974" t="s">
        <v>79</v>
      </c>
      <c r="D8974" t="s">
        <v>80</v>
      </c>
      <c r="E8974" t="s">
        <v>22</v>
      </c>
      <c r="F8974" t="s">
        <v>23</v>
      </c>
      <c r="G8974" t="s">
        <v>24</v>
      </c>
      <c r="H8974">
        <v>2</v>
      </c>
      <c r="I8974">
        <v>8381.5</v>
      </c>
      <c r="J8974">
        <v>5917.91</v>
      </c>
      <c r="K8974">
        <v>0.1</v>
      </c>
      <c r="L8974">
        <f>I8974-J8974-(I8974*K8974)</f>
        <v>1625.44</v>
      </c>
      <c r="M8974">
        <f t="shared" si="420"/>
        <v>10</v>
      </c>
      <c r="N8974">
        <f t="shared" si="421"/>
        <v>2024</v>
      </c>
      <c r="O8974" s="21">
        <f t="shared" si="422"/>
        <v>0.19393187376961166</v>
      </c>
    </row>
    <row r="8975" spans="1:15">
      <c r="A8975" t="s">
        <v>9562</v>
      </c>
      <c r="B8975" t="s">
        <v>532</v>
      </c>
      <c r="C8975" t="s">
        <v>36</v>
      </c>
      <c r="D8975" t="s">
        <v>37</v>
      </c>
      <c r="E8975" t="s">
        <v>28</v>
      </c>
      <c r="F8975" t="s">
        <v>16</v>
      </c>
      <c r="G8975" t="s">
        <v>38</v>
      </c>
      <c r="H8975">
        <v>5</v>
      </c>
      <c r="I8975">
        <v>61310.87</v>
      </c>
      <c r="J8975">
        <v>39513.9</v>
      </c>
      <c r="K8975">
        <v>0.17</v>
      </c>
      <c r="L8975">
        <f>I8975-J8975-(I8975*K8975)</f>
        <v>11374.122100000001</v>
      </c>
      <c r="M8975">
        <f t="shared" si="420"/>
        <v>1</v>
      </c>
      <c r="N8975">
        <f t="shared" si="421"/>
        <v>2024</v>
      </c>
      <c r="O8975" s="21">
        <f t="shared" si="422"/>
        <v>0.18551558801889453</v>
      </c>
    </row>
    <row r="8976" spans="1:15">
      <c r="A8976" t="s">
        <v>9563</v>
      </c>
      <c r="B8976" t="s">
        <v>436</v>
      </c>
      <c r="C8976" t="s">
        <v>20</v>
      </c>
      <c r="D8976" t="s">
        <v>21</v>
      </c>
      <c r="E8976" t="s">
        <v>15</v>
      </c>
      <c r="F8976" t="s">
        <v>29</v>
      </c>
      <c r="G8976" t="s">
        <v>42</v>
      </c>
      <c r="H8976">
        <v>1</v>
      </c>
      <c r="I8976">
        <v>1301.93</v>
      </c>
      <c r="J8976">
        <v>754.69</v>
      </c>
      <c r="K8976">
        <v>0.28999999999999998</v>
      </c>
      <c r="L8976">
        <f>I8976-J8976-(I8976*K8976)</f>
        <v>169.68029999999999</v>
      </c>
      <c r="M8976">
        <f t="shared" si="420"/>
        <v>11</v>
      </c>
      <c r="N8976">
        <f t="shared" si="421"/>
        <v>2024</v>
      </c>
      <c r="O8976" s="21">
        <f t="shared" si="422"/>
        <v>0.1303298180393723</v>
      </c>
    </row>
    <row r="8977" spans="1:15">
      <c r="A8977" t="s">
        <v>9564</v>
      </c>
      <c r="B8977" t="s">
        <v>181</v>
      </c>
      <c r="C8977" t="s">
        <v>20</v>
      </c>
      <c r="D8977" t="s">
        <v>21</v>
      </c>
      <c r="E8977" t="s">
        <v>15</v>
      </c>
      <c r="F8977" t="s">
        <v>16</v>
      </c>
      <c r="G8977" t="s">
        <v>48</v>
      </c>
      <c r="H8977">
        <v>2</v>
      </c>
      <c r="I8977">
        <v>9312.08</v>
      </c>
      <c r="J8977">
        <v>7235.26</v>
      </c>
      <c r="K8977">
        <v>0.11</v>
      </c>
      <c r="L8977">
        <f>I8977-J8977-(I8977*K8977)</f>
        <v>1052.4911999999997</v>
      </c>
      <c r="M8977">
        <f t="shared" si="420"/>
        <v>8</v>
      </c>
      <c r="N8977">
        <f t="shared" si="421"/>
        <v>2024</v>
      </c>
      <c r="O8977" s="21">
        <f t="shared" si="422"/>
        <v>0.11302428673293181</v>
      </c>
    </row>
    <row r="8978" spans="1:15">
      <c r="A8978" t="s">
        <v>9565</v>
      </c>
      <c r="B8978" t="s">
        <v>96</v>
      </c>
      <c r="C8978" t="s">
        <v>27</v>
      </c>
      <c r="D8978" t="s">
        <v>27</v>
      </c>
      <c r="E8978" t="s">
        <v>28</v>
      </c>
      <c r="F8978" t="s">
        <v>23</v>
      </c>
      <c r="G8978" t="s">
        <v>157</v>
      </c>
      <c r="H8978">
        <v>2</v>
      </c>
      <c r="I8978">
        <v>6555.41</v>
      </c>
      <c r="J8978">
        <v>4726.99</v>
      </c>
      <c r="K8978">
        <v>0.26</v>
      </c>
      <c r="L8978">
        <f>I8978-J8978-(I8978*K8978)</f>
        <v>124.01340000000005</v>
      </c>
      <c r="M8978">
        <f t="shared" si="420"/>
        <v>11</v>
      </c>
      <c r="N8978">
        <f t="shared" si="421"/>
        <v>2024</v>
      </c>
      <c r="O8978" s="21">
        <f t="shared" si="422"/>
        <v>1.8917718342559817E-2</v>
      </c>
    </row>
    <row r="8979" spans="1:15">
      <c r="A8979" t="s">
        <v>9566</v>
      </c>
      <c r="B8979" t="s">
        <v>909</v>
      </c>
      <c r="C8979" t="s">
        <v>79</v>
      </c>
      <c r="D8979" t="s">
        <v>80</v>
      </c>
      <c r="E8979" t="s">
        <v>22</v>
      </c>
      <c r="F8979" t="s">
        <v>51</v>
      </c>
      <c r="G8979" t="s">
        <v>85</v>
      </c>
      <c r="H8979">
        <v>1</v>
      </c>
      <c r="I8979">
        <v>1531.98</v>
      </c>
      <c r="J8979">
        <v>1192.57</v>
      </c>
      <c r="K8979">
        <v>0.13</v>
      </c>
      <c r="L8979">
        <f>I8979-J8979-(I8979*K8979)</f>
        <v>140.25260000000009</v>
      </c>
      <c r="M8979">
        <f t="shared" si="420"/>
        <v>10</v>
      </c>
      <c r="N8979">
        <f t="shared" si="421"/>
        <v>2024</v>
      </c>
      <c r="O8979" s="21">
        <f t="shared" si="422"/>
        <v>9.1549889685243982E-2</v>
      </c>
    </row>
    <row r="8980" spans="1:15">
      <c r="A8980" t="s">
        <v>9567</v>
      </c>
      <c r="B8980" t="s">
        <v>532</v>
      </c>
      <c r="C8980" t="s">
        <v>79</v>
      </c>
      <c r="D8980" t="s">
        <v>80</v>
      </c>
      <c r="E8980" t="s">
        <v>22</v>
      </c>
      <c r="F8980" t="s">
        <v>23</v>
      </c>
      <c r="G8980" t="s">
        <v>33</v>
      </c>
      <c r="H8980">
        <v>1</v>
      </c>
      <c r="I8980">
        <v>9665.01</v>
      </c>
      <c r="J8980">
        <v>8025.75</v>
      </c>
      <c r="K8980">
        <v>0.03</v>
      </c>
      <c r="L8980">
        <f>I8980-J8980-(I8980*K8980)</f>
        <v>1349.3097000000002</v>
      </c>
      <c r="M8980">
        <f t="shared" si="420"/>
        <v>1</v>
      </c>
      <c r="N8980">
        <f t="shared" si="421"/>
        <v>2024</v>
      </c>
      <c r="O8980" s="21">
        <f t="shared" si="422"/>
        <v>0.13960768793824324</v>
      </c>
    </row>
    <row r="8981" spans="1:15">
      <c r="A8981" t="s">
        <v>9568</v>
      </c>
      <c r="B8981" t="s">
        <v>895</v>
      </c>
      <c r="C8981" t="s">
        <v>79</v>
      </c>
      <c r="D8981" t="s">
        <v>80</v>
      </c>
      <c r="E8981" t="s">
        <v>28</v>
      </c>
      <c r="F8981" t="s">
        <v>51</v>
      </c>
      <c r="G8981" t="s">
        <v>52</v>
      </c>
      <c r="H8981">
        <v>1</v>
      </c>
      <c r="I8981">
        <v>4087.28</v>
      </c>
      <c r="J8981">
        <v>2738.09</v>
      </c>
      <c r="K8981">
        <v>0.09</v>
      </c>
      <c r="L8981">
        <f>I8981-J8981-(I8981*K8981)</f>
        <v>981.33480000000009</v>
      </c>
      <c r="M8981">
        <f t="shared" si="420"/>
        <v>10</v>
      </c>
      <c r="N8981">
        <f t="shared" si="421"/>
        <v>2024</v>
      </c>
      <c r="O8981" s="21">
        <f t="shared" si="422"/>
        <v>0.24009483079211605</v>
      </c>
    </row>
    <row r="8982" spans="1:15">
      <c r="A8982" t="s">
        <v>9569</v>
      </c>
      <c r="B8982" t="s">
        <v>1771</v>
      </c>
      <c r="C8982" t="s">
        <v>62</v>
      </c>
      <c r="D8982" t="s">
        <v>63</v>
      </c>
      <c r="E8982" t="s">
        <v>22</v>
      </c>
      <c r="F8982" t="s">
        <v>29</v>
      </c>
      <c r="G8982" t="s">
        <v>45</v>
      </c>
      <c r="H8982">
        <v>2</v>
      </c>
      <c r="I8982">
        <v>22011.68</v>
      </c>
      <c r="J8982">
        <v>14715.06</v>
      </c>
      <c r="K8982">
        <v>0.1</v>
      </c>
      <c r="L8982">
        <f>I8982-J8982-(I8982*K8982)</f>
        <v>5095.4520000000011</v>
      </c>
      <c r="M8982">
        <f t="shared" si="420"/>
        <v>7</v>
      </c>
      <c r="N8982">
        <f t="shared" si="421"/>
        <v>2024</v>
      </c>
      <c r="O8982" s="21">
        <f t="shared" si="422"/>
        <v>0.23148855516707498</v>
      </c>
    </row>
    <row r="8983" spans="1:15">
      <c r="A8983" t="s">
        <v>9570</v>
      </c>
      <c r="B8983" t="s">
        <v>620</v>
      </c>
      <c r="C8983" t="s">
        <v>36</v>
      </c>
      <c r="D8983" t="s">
        <v>37</v>
      </c>
      <c r="E8983" t="s">
        <v>28</v>
      </c>
      <c r="F8983" t="s">
        <v>29</v>
      </c>
      <c r="G8983" t="s">
        <v>139</v>
      </c>
      <c r="H8983">
        <v>1</v>
      </c>
      <c r="I8983">
        <v>6989.63</v>
      </c>
      <c r="J8983">
        <v>4679.13</v>
      </c>
      <c r="K8983">
        <v>0.28999999999999998</v>
      </c>
      <c r="L8983">
        <f>I8983-J8983-(I8983*K8983)</f>
        <v>283.50730000000021</v>
      </c>
      <c r="M8983">
        <f t="shared" si="420"/>
        <v>2</v>
      </c>
      <c r="N8983">
        <f t="shared" si="421"/>
        <v>2024</v>
      </c>
      <c r="O8983" s="21">
        <f t="shared" si="422"/>
        <v>4.056113127590448E-2</v>
      </c>
    </row>
    <row r="8984" spans="1:15">
      <c r="A8984" t="s">
        <v>9571</v>
      </c>
      <c r="B8984" t="s">
        <v>642</v>
      </c>
      <c r="C8984" t="s">
        <v>20</v>
      </c>
      <c r="D8984" t="s">
        <v>21</v>
      </c>
      <c r="E8984" t="s">
        <v>15</v>
      </c>
      <c r="F8984" t="s">
        <v>29</v>
      </c>
      <c r="G8984" t="s">
        <v>42</v>
      </c>
      <c r="H8984">
        <v>3</v>
      </c>
      <c r="I8984">
        <v>42994.63</v>
      </c>
      <c r="J8984">
        <v>24487.87</v>
      </c>
      <c r="K8984">
        <v>0.15</v>
      </c>
      <c r="L8984">
        <f>I8984-J8984-(I8984*K8984)</f>
        <v>12057.565499999999</v>
      </c>
      <c r="M8984">
        <f t="shared" si="420"/>
        <v>3</v>
      </c>
      <c r="N8984">
        <f t="shared" si="421"/>
        <v>2024</v>
      </c>
      <c r="O8984" s="21">
        <f t="shared" si="422"/>
        <v>0.28044352283064189</v>
      </c>
    </row>
    <row r="8985" spans="1:15">
      <c r="A8985" t="s">
        <v>9572</v>
      </c>
      <c r="B8985" t="s">
        <v>752</v>
      </c>
      <c r="C8985" t="s">
        <v>57</v>
      </c>
      <c r="D8985" t="s">
        <v>58</v>
      </c>
      <c r="E8985" t="s">
        <v>28</v>
      </c>
      <c r="F8985" t="s">
        <v>51</v>
      </c>
      <c r="G8985" t="s">
        <v>52</v>
      </c>
      <c r="H8985">
        <v>5</v>
      </c>
      <c r="I8985">
        <v>55917.48</v>
      </c>
      <c r="J8985">
        <v>46960.6</v>
      </c>
      <c r="K8985">
        <v>0.25</v>
      </c>
      <c r="L8985">
        <f>I8985-J8985-(I8985*K8985)</f>
        <v>-5022.4899999999961</v>
      </c>
      <c r="M8985">
        <f t="shared" si="420"/>
        <v>5</v>
      </c>
      <c r="N8985">
        <f t="shared" si="421"/>
        <v>2025</v>
      </c>
      <c r="O8985" s="21">
        <f t="shared" si="422"/>
        <v>-8.9819677138526191E-2</v>
      </c>
    </row>
    <row r="8986" spans="1:15">
      <c r="A8986" t="s">
        <v>9573</v>
      </c>
      <c r="B8986" t="s">
        <v>312</v>
      </c>
      <c r="C8986" t="s">
        <v>36</v>
      </c>
      <c r="D8986" t="s">
        <v>37</v>
      </c>
      <c r="E8986" t="s">
        <v>28</v>
      </c>
      <c r="F8986" t="s">
        <v>29</v>
      </c>
      <c r="G8986" t="s">
        <v>45</v>
      </c>
      <c r="H8986">
        <v>5</v>
      </c>
      <c r="I8986">
        <v>30346.91</v>
      </c>
      <c r="J8986">
        <v>18814.490000000002</v>
      </c>
      <c r="K8986">
        <v>0.28000000000000003</v>
      </c>
      <c r="L8986">
        <f>I8986-J8986-(I8986*K8986)</f>
        <v>3035.2851999999966</v>
      </c>
      <c r="M8986">
        <f t="shared" si="420"/>
        <v>1</v>
      </c>
      <c r="N8986">
        <f t="shared" si="421"/>
        <v>2024</v>
      </c>
      <c r="O8986" s="21">
        <f t="shared" si="422"/>
        <v>0.10001958024721451</v>
      </c>
    </row>
    <row r="8987" spans="1:15">
      <c r="A8987" t="s">
        <v>9574</v>
      </c>
      <c r="B8987" t="s">
        <v>364</v>
      </c>
      <c r="C8987" t="s">
        <v>57</v>
      </c>
      <c r="D8987" t="s">
        <v>58</v>
      </c>
      <c r="E8987" t="s">
        <v>28</v>
      </c>
      <c r="F8987" t="s">
        <v>29</v>
      </c>
      <c r="G8987" t="s">
        <v>42</v>
      </c>
      <c r="H8987">
        <v>1</v>
      </c>
      <c r="I8987">
        <v>10677.85</v>
      </c>
      <c r="J8987">
        <v>7919.86</v>
      </c>
      <c r="K8987">
        <v>7.0000000000000007E-2</v>
      </c>
      <c r="L8987">
        <f>I8987-J8987-(I8987*K8987)</f>
        <v>2010.5405000000005</v>
      </c>
      <c r="M8987">
        <f t="shared" si="420"/>
        <v>2</v>
      </c>
      <c r="N8987">
        <f t="shared" si="421"/>
        <v>2025</v>
      </c>
      <c r="O8987" s="21">
        <f t="shared" si="422"/>
        <v>0.18829076078049425</v>
      </c>
    </row>
    <row r="8988" spans="1:15">
      <c r="A8988" t="s">
        <v>9575</v>
      </c>
      <c r="B8988" t="s">
        <v>329</v>
      </c>
      <c r="C8988" t="s">
        <v>20</v>
      </c>
      <c r="D8988" t="s">
        <v>21</v>
      </c>
      <c r="E8988" t="s">
        <v>28</v>
      </c>
      <c r="F8988" t="s">
        <v>23</v>
      </c>
      <c r="G8988" t="s">
        <v>94</v>
      </c>
      <c r="H8988">
        <v>5</v>
      </c>
      <c r="I8988">
        <v>51181.27</v>
      </c>
      <c r="J8988">
        <v>33219.339999999997</v>
      </c>
      <c r="K8988">
        <v>0.11</v>
      </c>
      <c r="L8988">
        <f>I8988-J8988-(I8988*K8988)</f>
        <v>12331.990300000001</v>
      </c>
      <c r="M8988">
        <f t="shared" si="420"/>
        <v>12</v>
      </c>
      <c r="N8988">
        <f t="shared" si="421"/>
        <v>2024</v>
      </c>
      <c r="O8988" s="21">
        <f t="shared" si="422"/>
        <v>0.24094732897405638</v>
      </c>
    </row>
    <row r="8989" spans="1:15">
      <c r="A8989" t="s">
        <v>9576</v>
      </c>
      <c r="B8989" t="s">
        <v>72</v>
      </c>
      <c r="C8989" t="s">
        <v>20</v>
      </c>
      <c r="D8989" t="s">
        <v>21</v>
      </c>
      <c r="E8989" t="s">
        <v>15</v>
      </c>
      <c r="F8989" t="s">
        <v>29</v>
      </c>
      <c r="G8989" t="s">
        <v>42</v>
      </c>
      <c r="H8989">
        <v>2</v>
      </c>
      <c r="I8989">
        <v>25289.51</v>
      </c>
      <c r="J8989">
        <v>17705.95</v>
      </c>
      <c r="K8989">
        <v>0.13</v>
      </c>
      <c r="L8989">
        <f>I8989-J8989-(I8989*K8989)</f>
        <v>4295.9236999999976</v>
      </c>
      <c r="M8989">
        <f t="shared" si="420"/>
        <v>4</v>
      </c>
      <c r="N8989">
        <f t="shared" si="421"/>
        <v>2025</v>
      </c>
      <c r="O8989" s="21">
        <f t="shared" si="422"/>
        <v>0.16986978790810886</v>
      </c>
    </row>
    <row r="8990" spans="1:15">
      <c r="A8990" t="s">
        <v>9577</v>
      </c>
      <c r="B8990" t="s">
        <v>716</v>
      </c>
      <c r="C8990" t="s">
        <v>41</v>
      </c>
      <c r="D8990" t="s">
        <v>21</v>
      </c>
      <c r="E8990" t="s">
        <v>28</v>
      </c>
      <c r="F8990" t="s">
        <v>16</v>
      </c>
      <c r="G8990" t="s">
        <v>17</v>
      </c>
      <c r="H8990">
        <v>1</v>
      </c>
      <c r="I8990">
        <v>11296.95</v>
      </c>
      <c r="J8990">
        <v>8914.75</v>
      </c>
      <c r="K8990">
        <v>0.11</v>
      </c>
      <c r="L8990">
        <f>I8990-J8990-(I8990*K8990)</f>
        <v>1139.5355000000006</v>
      </c>
      <c r="M8990">
        <f t="shared" si="420"/>
        <v>5</v>
      </c>
      <c r="N8990">
        <f t="shared" si="421"/>
        <v>2025</v>
      </c>
      <c r="O8990" s="21">
        <f t="shared" si="422"/>
        <v>0.10087107582135006</v>
      </c>
    </row>
    <row r="8991" spans="1:15">
      <c r="A8991" t="s">
        <v>9578</v>
      </c>
      <c r="B8991" t="s">
        <v>953</v>
      </c>
      <c r="C8991" t="s">
        <v>13</v>
      </c>
      <c r="D8991" t="s">
        <v>14</v>
      </c>
      <c r="E8991" t="s">
        <v>15</v>
      </c>
      <c r="F8991" t="s">
        <v>16</v>
      </c>
      <c r="G8991" t="s">
        <v>38</v>
      </c>
      <c r="H8991">
        <v>3</v>
      </c>
      <c r="I8991">
        <v>21406.720000000001</v>
      </c>
      <c r="J8991">
        <v>16082.64</v>
      </c>
      <c r="K8991">
        <v>0.18</v>
      </c>
      <c r="L8991">
        <f>I8991-J8991-(I8991*K8991)</f>
        <v>1470.8704000000016</v>
      </c>
      <c r="M8991">
        <f t="shared" si="420"/>
        <v>7</v>
      </c>
      <c r="N8991">
        <f t="shared" si="421"/>
        <v>2024</v>
      </c>
      <c r="O8991" s="21">
        <f t="shared" si="422"/>
        <v>6.8710685242764954E-2</v>
      </c>
    </row>
    <row r="8992" spans="1:15">
      <c r="A8992" t="s">
        <v>9579</v>
      </c>
      <c r="B8992" t="s">
        <v>755</v>
      </c>
      <c r="C8992" t="s">
        <v>27</v>
      </c>
      <c r="D8992" t="s">
        <v>27</v>
      </c>
      <c r="E8992" t="s">
        <v>15</v>
      </c>
      <c r="F8992" t="s">
        <v>16</v>
      </c>
      <c r="G8992" t="s">
        <v>38</v>
      </c>
      <c r="H8992">
        <v>3</v>
      </c>
      <c r="I8992">
        <v>44207.72</v>
      </c>
      <c r="J8992">
        <v>36245.75</v>
      </c>
      <c r="K8992">
        <v>0.24</v>
      </c>
      <c r="L8992">
        <f>I8992-J8992-(I8992*K8992)</f>
        <v>-2647.8827999999994</v>
      </c>
      <c r="M8992">
        <f t="shared" si="420"/>
        <v>8</v>
      </c>
      <c r="N8992">
        <f t="shared" si="421"/>
        <v>2024</v>
      </c>
      <c r="O8992" s="21">
        <f t="shared" si="422"/>
        <v>-5.9896389137462855E-2</v>
      </c>
    </row>
    <row r="8993" spans="1:15">
      <c r="A8993" t="s">
        <v>9580</v>
      </c>
      <c r="B8993" t="s">
        <v>1133</v>
      </c>
      <c r="C8993" t="s">
        <v>41</v>
      </c>
      <c r="D8993" t="s">
        <v>21</v>
      </c>
      <c r="E8993" t="s">
        <v>15</v>
      </c>
      <c r="F8993" t="s">
        <v>51</v>
      </c>
      <c r="G8993" t="s">
        <v>59</v>
      </c>
      <c r="H8993">
        <v>4</v>
      </c>
      <c r="I8993">
        <v>16091.05</v>
      </c>
      <c r="J8993">
        <v>12227.61</v>
      </c>
      <c r="K8993">
        <v>0.12</v>
      </c>
      <c r="L8993">
        <f>I8993-J8993-(I8993*K8993)</f>
        <v>1932.5139999999988</v>
      </c>
      <c r="M8993">
        <f t="shared" si="420"/>
        <v>10</v>
      </c>
      <c r="N8993">
        <f t="shared" si="421"/>
        <v>2024</v>
      </c>
      <c r="O8993" s="21">
        <f t="shared" si="422"/>
        <v>0.12009868840131618</v>
      </c>
    </row>
    <row r="8994" spans="1:15">
      <c r="A8994" t="s">
        <v>9581</v>
      </c>
      <c r="B8994" t="s">
        <v>390</v>
      </c>
      <c r="C8994" t="s">
        <v>27</v>
      </c>
      <c r="D8994" t="s">
        <v>27</v>
      </c>
      <c r="E8994" t="s">
        <v>22</v>
      </c>
      <c r="F8994" t="s">
        <v>23</v>
      </c>
      <c r="G8994" t="s">
        <v>157</v>
      </c>
      <c r="H8994">
        <v>3</v>
      </c>
      <c r="I8994">
        <v>14341.83</v>
      </c>
      <c r="J8994">
        <v>9107.93</v>
      </c>
      <c r="K8994">
        <v>0.28999999999999998</v>
      </c>
      <c r="L8994">
        <f>I8994-J8994-(I8994*K8994)</f>
        <v>1074.7692999999999</v>
      </c>
      <c r="M8994">
        <f t="shared" si="420"/>
        <v>4</v>
      </c>
      <c r="N8994">
        <f t="shared" si="421"/>
        <v>2024</v>
      </c>
      <c r="O8994" s="21">
        <f t="shared" si="422"/>
        <v>7.4939481223804769E-2</v>
      </c>
    </row>
    <row r="8995" spans="1:15">
      <c r="A8995" t="s">
        <v>9582</v>
      </c>
      <c r="B8995" t="s">
        <v>560</v>
      </c>
      <c r="C8995" t="s">
        <v>36</v>
      </c>
      <c r="D8995" t="s">
        <v>37</v>
      </c>
      <c r="E8995" t="s">
        <v>28</v>
      </c>
      <c r="F8995" t="s">
        <v>23</v>
      </c>
      <c r="G8995" t="s">
        <v>24</v>
      </c>
      <c r="H8995">
        <v>5</v>
      </c>
      <c r="I8995">
        <v>23262.02</v>
      </c>
      <c r="J8995">
        <v>17745.36</v>
      </c>
      <c r="K8995">
        <v>0.02</v>
      </c>
      <c r="L8995">
        <f>I8995-J8995-(I8995*K8995)</f>
        <v>5051.4196000000002</v>
      </c>
      <c r="M8995">
        <f t="shared" si="420"/>
        <v>3</v>
      </c>
      <c r="N8995">
        <f t="shared" si="421"/>
        <v>2025</v>
      </c>
      <c r="O8995" s="21">
        <f t="shared" si="422"/>
        <v>0.21715309332551516</v>
      </c>
    </row>
    <row r="8996" spans="1:15">
      <c r="A8996" t="s">
        <v>9583</v>
      </c>
      <c r="B8996" t="s">
        <v>1991</v>
      </c>
      <c r="C8996" t="s">
        <v>13</v>
      </c>
      <c r="D8996" t="s">
        <v>14</v>
      </c>
      <c r="E8996" t="s">
        <v>22</v>
      </c>
      <c r="F8996" t="s">
        <v>29</v>
      </c>
      <c r="G8996" t="s">
        <v>30</v>
      </c>
      <c r="H8996">
        <v>3</v>
      </c>
      <c r="I8996">
        <v>20496.32</v>
      </c>
      <c r="J8996">
        <v>13111.88</v>
      </c>
      <c r="K8996">
        <v>0.17</v>
      </c>
      <c r="L8996">
        <f>I8996-J8996-(I8996*K8996)</f>
        <v>3900.0656000000004</v>
      </c>
      <c r="M8996">
        <f t="shared" si="420"/>
        <v>9</v>
      </c>
      <c r="N8996">
        <f t="shared" si="421"/>
        <v>2024</v>
      </c>
      <c r="O8996" s="21">
        <f t="shared" si="422"/>
        <v>0.19028126024574168</v>
      </c>
    </row>
    <row r="8997" spans="1:15">
      <c r="A8997" t="s">
        <v>9584</v>
      </c>
      <c r="B8997" t="s">
        <v>1026</v>
      </c>
      <c r="C8997" t="s">
        <v>27</v>
      </c>
      <c r="D8997" t="s">
        <v>27</v>
      </c>
      <c r="E8997" t="s">
        <v>28</v>
      </c>
      <c r="F8997" t="s">
        <v>23</v>
      </c>
      <c r="G8997" t="s">
        <v>24</v>
      </c>
      <c r="H8997">
        <v>4</v>
      </c>
      <c r="I8997">
        <v>34336.46</v>
      </c>
      <c r="J8997">
        <v>24970.21</v>
      </c>
      <c r="K8997">
        <v>0.12</v>
      </c>
      <c r="L8997">
        <f>I8997-J8997-(I8997*K8997)</f>
        <v>5245.8748000000005</v>
      </c>
      <c r="M8997">
        <f t="shared" si="420"/>
        <v>5</v>
      </c>
      <c r="N8997">
        <f t="shared" si="421"/>
        <v>2024</v>
      </c>
      <c r="O8997" s="21">
        <f t="shared" si="422"/>
        <v>0.15277855667124685</v>
      </c>
    </row>
    <row r="8998" spans="1:15">
      <c r="A8998" t="s">
        <v>9585</v>
      </c>
      <c r="B8998" t="s">
        <v>307</v>
      </c>
      <c r="C8998" t="s">
        <v>36</v>
      </c>
      <c r="D8998" t="s">
        <v>37</v>
      </c>
      <c r="E8998" t="s">
        <v>15</v>
      </c>
      <c r="F8998" t="s">
        <v>16</v>
      </c>
      <c r="G8998" t="s">
        <v>73</v>
      </c>
      <c r="H8998">
        <v>5</v>
      </c>
      <c r="I8998">
        <v>34488.519999999997</v>
      </c>
      <c r="J8998">
        <v>21508.18</v>
      </c>
      <c r="K8998">
        <v>0.27</v>
      </c>
      <c r="L8998">
        <f>I8998-J8998-(I8998*K8998)</f>
        <v>3668.4395999999961</v>
      </c>
      <c r="M8998">
        <f t="shared" si="420"/>
        <v>1</v>
      </c>
      <c r="N8998">
        <f t="shared" si="421"/>
        <v>2024</v>
      </c>
      <c r="O8998" s="21">
        <f t="shared" si="422"/>
        <v>0.10636697660554864</v>
      </c>
    </row>
    <row r="8999" spans="1:15">
      <c r="A8999" t="s">
        <v>9586</v>
      </c>
      <c r="B8999" t="s">
        <v>1072</v>
      </c>
      <c r="C8999" t="s">
        <v>41</v>
      </c>
      <c r="D8999" t="s">
        <v>21</v>
      </c>
      <c r="E8999" t="s">
        <v>28</v>
      </c>
      <c r="F8999" t="s">
        <v>16</v>
      </c>
      <c r="G8999" t="s">
        <v>17</v>
      </c>
      <c r="H8999">
        <v>1</v>
      </c>
      <c r="I8999">
        <v>1796.35</v>
      </c>
      <c r="J8999">
        <v>1342.62</v>
      </c>
      <c r="K8999">
        <v>0.14000000000000001</v>
      </c>
      <c r="L8999">
        <f>I8999-J8999-(I8999*K8999)</f>
        <v>202.24100000000001</v>
      </c>
      <c r="M8999">
        <f t="shared" si="420"/>
        <v>7</v>
      </c>
      <c r="N8999">
        <f t="shared" si="421"/>
        <v>2024</v>
      </c>
      <c r="O8999" s="21">
        <f t="shared" si="422"/>
        <v>0.11258440727029811</v>
      </c>
    </row>
    <row r="9000" spans="1:15">
      <c r="A9000" t="s">
        <v>9587</v>
      </c>
      <c r="B9000" t="s">
        <v>1739</v>
      </c>
      <c r="C9000" t="s">
        <v>36</v>
      </c>
      <c r="D9000" t="s">
        <v>37</v>
      </c>
      <c r="E9000" t="s">
        <v>22</v>
      </c>
      <c r="F9000" t="s">
        <v>51</v>
      </c>
      <c r="G9000" t="s">
        <v>52</v>
      </c>
      <c r="H9000">
        <v>5</v>
      </c>
      <c r="I9000">
        <v>26676.33</v>
      </c>
      <c r="J9000">
        <v>17685.009999999998</v>
      </c>
      <c r="K9000">
        <v>7.0000000000000007E-2</v>
      </c>
      <c r="L9000">
        <f>I9000-J9000-(I9000*K9000)</f>
        <v>7123.9769000000033</v>
      </c>
      <c r="M9000">
        <f t="shared" si="420"/>
        <v>11</v>
      </c>
      <c r="N9000">
        <f t="shared" si="421"/>
        <v>2024</v>
      </c>
      <c r="O9000" s="21">
        <f t="shared" si="422"/>
        <v>0.26705236065080928</v>
      </c>
    </row>
    <row r="9001" spans="1:15">
      <c r="A9001" t="s">
        <v>9588</v>
      </c>
      <c r="B9001" t="s">
        <v>1335</v>
      </c>
      <c r="C9001" t="s">
        <v>79</v>
      </c>
      <c r="D9001" t="s">
        <v>80</v>
      </c>
      <c r="E9001" t="s">
        <v>28</v>
      </c>
      <c r="F9001" t="s">
        <v>16</v>
      </c>
      <c r="G9001" t="s">
        <v>17</v>
      </c>
      <c r="H9001">
        <v>4</v>
      </c>
      <c r="I9001">
        <v>29851.66</v>
      </c>
      <c r="J9001">
        <v>21257.34</v>
      </c>
      <c r="K9001">
        <v>0.28000000000000003</v>
      </c>
      <c r="L9001">
        <f>I9001-J9001-(I9001*K9001)</f>
        <v>235.85519999999815</v>
      </c>
      <c r="M9001">
        <f t="shared" si="420"/>
        <v>1</v>
      </c>
      <c r="N9001">
        <f t="shared" si="421"/>
        <v>2024</v>
      </c>
      <c r="O9001" s="21">
        <f t="shared" si="422"/>
        <v>7.9009073532258552E-3</v>
      </c>
    </row>
    <row r="9002" spans="1:15">
      <c r="A9002" t="s">
        <v>9589</v>
      </c>
      <c r="B9002" t="s">
        <v>543</v>
      </c>
      <c r="C9002" t="s">
        <v>57</v>
      </c>
      <c r="D9002" t="s">
        <v>58</v>
      </c>
      <c r="E9002" t="s">
        <v>28</v>
      </c>
      <c r="F9002" t="s">
        <v>29</v>
      </c>
      <c r="G9002" t="s">
        <v>45</v>
      </c>
      <c r="H9002">
        <v>5</v>
      </c>
      <c r="I9002">
        <v>39174.89</v>
      </c>
      <c r="J9002">
        <v>27922.63</v>
      </c>
      <c r="K9002">
        <v>0.08</v>
      </c>
      <c r="L9002">
        <f>I9002-J9002-(I9002*K9002)</f>
        <v>8118.268799999998</v>
      </c>
      <c r="M9002">
        <f t="shared" si="420"/>
        <v>4</v>
      </c>
      <c r="N9002">
        <f t="shared" si="421"/>
        <v>2024</v>
      </c>
      <c r="O9002" s="21">
        <f t="shared" si="422"/>
        <v>0.2072314383014221</v>
      </c>
    </row>
    <row r="9003" spans="1:15">
      <c r="A9003" t="s">
        <v>9590</v>
      </c>
      <c r="B9003" t="s">
        <v>503</v>
      </c>
      <c r="C9003" t="s">
        <v>79</v>
      </c>
      <c r="D9003" t="s">
        <v>80</v>
      </c>
      <c r="E9003" t="s">
        <v>28</v>
      </c>
      <c r="F9003" t="s">
        <v>23</v>
      </c>
      <c r="G9003" t="s">
        <v>157</v>
      </c>
      <c r="H9003">
        <v>2</v>
      </c>
      <c r="I9003">
        <v>24776.68</v>
      </c>
      <c r="J9003">
        <v>18433.27</v>
      </c>
      <c r="K9003">
        <v>0.01</v>
      </c>
      <c r="L9003">
        <f>I9003-J9003-(I9003*K9003)</f>
        <v>6095.6431999999995</v>
      </c>
      <c r="M9003">
        <f t="shared" si="420"/>
        <v>5</v>
      </c>
      <c r="N9003">
        <f t="shared" si="421"/>
        <v>2025</v>
      </c>
      <c r="O9003" s="21">
        <f t="shared" si="422"/>
        <v>0.24602340588004526</v>
      </c>
    </row>
    <row r="9004" spans="1:15">
      <c r="A9004" t="s">
        <v>9591</v>
      </c>
      <c r="B9004" t="s">
        <v>710</v>
      </c>
      <c r="C9004" t="s">
        <v>27</v>
      </c>
      <c r="D9004" t="s">
        <v>27</v>
      </c>
      <c r="E9004" t="s">
        <v>22</v>
      </c>
      <c r="F9004" t="s">
        <v>51</v>
      </c>
      <c r="G9004" t="s">
        <v>64</v>
      </c>
      <c r="H9004">
        <v>3</v>
      </c>
      <c r="I9004">
        <v>25112.15</v>
      </c>
      <c r="J9004">
        <v>19445.169999999998</v>
      </c>
      <c r="K9004">
        <v>0.27</v>
      </c>
      <c r="L9004">
        <f>I9004-J9004-(I9004*K9004)</f>
        <v>-1113.3004999999976</v>
      </c>
      <c r="M9004">
        <f t="shared" si="420"/>
        <v>5</v>
      </c>
      <c r="N9004">
        <f t="shared" si="421"/>
        <v>2024</v>
      </c>
      <c r="O9004" s="21">
        <f t="shared" si="422"/>
        <v>-4.4333141527109286E-2</v>
      </c>
    </row>
    <row r="9005" spans="1:15">
      <c r="A9005" t="s">
        <v>9592</v>
      </c>
      <c r="B9005" t="s">
        <v>545</v>
      </c>
      <c r="C9005" t="s">
        <v>57</v>
      </c>
      <c r="D9005" t="s">
        <v>58</v>
      </c>
      <c r="E9005" t="s">
        <v>22</v>
      </c>
      <c r="F9005" t="s">
        <v>29</v>
      </c>
      <c r="G9005" t="s">
        <v>30</v>
      </c>
      <c r="H9005">
        <v>2</v>
      </c>
      <c r="I9005">
        <v>2232.23</v>
      </c>
      <c r="J9005">
        <v>1754.62</v>
      </c>
      <c r="K9005">
        <v>0.17</v>
      </c>
      <c r="L9005">
        <f>I9005-J9005-(I9005*K9005)</f>
        <v>98.130900000000111</v>
      </c>
      <c r="M9005">
        <f t="shared" si="420"/>
        <v>4</v>
      </c>
      <c r="N9005">
        <f t="shared" si="421"/>
        <v>2024</v>
      </c>
      <c r="O9005" s="21">
        <f t="shared" si="422"/>
        <v>4.3960926965411318E-2</v>
      </c>
    </row>
    <row r="9006" spans="1:15">
      <c r="A9006" t="s">
        <v>9593</v>
      </c>
      <c r="B9006" t="s">
        <v>852</v>
      </c>
      <c r="C9006" t="s">
        <v>20</v>
      </c>
      <c r="D9006" t="s">
        <v>21</v>
      </c>
      <c r="E9006" t="s">
        <v>22</v>
      </c>
      <c r="F9006" t="s">
        <v>16</v>
      </c>
      <c r="G9006" t="s">
        <v>17</v>
      </c>
      <c r="H9006">
        <v>3</v>
      </c>
      <c r="I9006">
        <v>1741.7</v>
      </c>
      <c r="J9006">
        <v>1297.78</v>
      </c>
      <c r="K9006">
        <v>0</v>
      </c>
      <c r="L9006">
        <f>I9006-J9006-(I9006*K9006)</f>
        <v>443.92000000000007</v>
      </c>
      <c r="M9006">
        <f t="shared" si="420"/>
        <v>2</v>
      </c>
      <c r="N9006">
        <f t="shared" si="421"/>
        <v>2025</v>
      </c>
      <c r="O9006" s="21">
        <f t="shared" si="422"/>
        <v>0.25487741861399787</v>
      </c>
    </row>
    <row r="9007" spans="1:15">
      <c r="A9007" t="s">
        <v>9594</v>
      </c>
      <c r="B9007" t="s">
        <v>1237</v>
      </c>
      <c r="C9007" t="s">
        <v>41</v>
      </c>
      <c r="D9007" t="s">
        <v>21</v>
      </c>
      <c r="E9007" t="s">
        <v>22</v>
      </c>
      <c r="F9007" t="s">
        <v>23</v>
      </c>
      <c r="G9007" t="s">
        <v>33</v>
      </c>
      <c r="H9007">
        <v>1</v>
      </c>
      <c r="I9007">
        <v>750.17</v>
      </c>
      <c r="J9007">
        <v>458.02</v>
      </c>
      <c r="K9007">
        <v>0.09</v>
      </c>
      <c r="L9007">
        <f>I9007-J9007-(I9007*K9007)</f>
        <v>224.63469999999998</v>
      </c>
      <c r="M9007">
        <f t="shared" si="420"/>
        <v>3</v>
      </c>
      <c r="N9007">
        <f t="shared" si="421"/>
        <v>2025</v>
      </c>
      <c r="O9007" s="21">
        <f t="shared" si="422"/>
        <v>0.2994450591199328</v>
      </c>
    </row>
    <row r="9008" spans="1:15">
      <c r="A9008" t="s">
        <v>9595</v>
      </c>
      <c r="B9008" t="s">
        <v>886</v>
      </c>
      <c r="C9008" t="s">
        <v>36</v>
      </c>
      <c r="D9008" t="s">
        <v>37</v>
      </c>
      <c r="E9008" t="s">
        <v>15</v>
      </c>
      <c r="F9008" t="s">
        <v>23</v>
      </c>
      <c r="G9008" t="s">
        <v>94</v>
      </c>
      <c r="H9008">
        <v>2</v>
      </c>
      <c r="I9008">
        <v>13661.63</v>
      </c>
      <c r="J9008">
        <v>7558.31</v>
      </c>
      <c r="K9008">
        <v>0.2</v>
      </c>
      <c r="L9008">
        <f>I9008-J9008-(I9008*K9008)</f>
        <v>3370.9939999999988</v>
      </c>
      <c r="M9008">
        <f t="shared" si="420"/>
        <v>2</v>
      </c>
      <c r="N9008">
        <f t="shared" si="421"/>
        <v>2025</v>
      </c>
      <c r="O9008" s="21">
        <f t="shared" si="422"/>
        <v>0.24674903360726347</v>
      </c>
    </row>
    <row r="9009" spans="1:15">
      <c r="A9009" t="s">
        <v>9596</v>
      </c>
      <c r="B9009" t="s">
        <v>1035</v>
      </c>
      <c r="C9009" t="s">
        <v>36</v>
      </c>
      <c r="D9009" t="s">
        <v>37</v>
      </c>
      <c r="E9009" t="s">
        <v>22</v>
      </c>
      <c r="F9009" t="s">
        <v>51</v>
      </c>
      <c r="G9009" t="s">
        <v>52</v>
      </c>
      <c r="H9009">
        <v>1</v>
      </c>
      <c r="I9009">
        <v>13352.88</v>
      </c>
      <c r="J9009">
        <v>9465.7900000000009</v>
      </c>
      <c r="K9009">
        <v>0.15</v>
      </c>
      <c r="L9009">
        <f>I9009-J9009-(I9009*K9009)</f>
        <v>1884.1579999999985</v>
      </c>
      <c r="M9009">
        <f t="shared" si="420"/>
        <v>3</v>
      </c>
      <c r="N9009">
        <f t="shared" si="421"/>
        <v>2025</v>
      </c>
      <c r="O9009" s="21">
        <f t="shared" si="422"/>
        <v>0.14110499008453598</v>
      </c>
    </row>
    <row r="9010" spans="1:15">
      <c r="A9010" t="s">
        <v>9597</v>
      </c>
      <c r="B9010" t="s">
        <v>2482</v>
      </c>
      <c r="C9010" t="s">
        <v>62</v>
      </c>
      <c r="D9010" t="s">
        <v>63</v>
      </c>
      <c r="E9010" t="s">
        <v>28</v>
      </c>
      <c r="F9010" t="s">
        <v>23</v>
      </c>
      <c r="G9010" t="s">
        <v>33</v>
      </c>
      <c r="H9010">
        <v>5</v>
      </c>
      <c r="I9010">
        <v>18113.52</v>
      </c>
      <c r="J9010">
        <v>12562.21</v>
      </c>
      <c r="K9010">
        <v>0.17</v>
      </c>
      <c r="L9010">
        <f>I9010-J9010-(I9010*K9010)</f>
        <v>2472.0116000000012</v>
      </c>
      <c r="M9010">
        <f t="shared" si="420"/>
        <v>1</v>
      </c>
      <c r="N9010">
        <f t="shared" si="421"/>
        <v>2025</v>
      </c>
      <c r="O9010" s="21">
        <f t="shared" si="422"/>
        <v>0.13647328625247887</v>
      </c>
    </row>
    <row r="9011" spans="1:15">
      <c r="A9011" t="s">
        <v>9598</v>
      </c>
      <c r="B9011" t="s">
        <v>1506</v>
      </c>
      <c r="C9011" t="s">
        <v>20</v>
      </c>
      <c r="D9011" t="s">
        <v>21</v>
      </c>
      <c r="E9011" t="s">
        <v>28</v>
      </c>
      <c r="F9011" t="s">
        <v>29</v>
      </c>
      <c r="G9011" t="s">
        <v>42</v>
      </c>
      <c r="H9011">
        <v>2</v>
      </c>
      <c r="I9011">
        <v>20490.43</v>
      </c>
      <c r="J9011">
        <v>15417.11</v>
      </c>
      <c r="K9011">
        <v>0.2</v>
      </c>
      <c r="L9011">
        <f>I9011-J9011-(I9011*K9011)</f>
        <v>975.23399999999947</v>
      </c>
      <c r="M9011">
        <f t="shared" si="420"/>
        <v>1</v>
      </c>
      <c r="N9011">
        <f t="shared" si="421"/>
        <v>2025</v>
      </c>
      <c r="O9011" s="21">
        <f t="shared" si="422"/>
        <v>4.7594608800303334E-2</v>
      </c>
    </row>
    <row r="9012" spans="1:15">
      <c r="A9012" t="s">
        <v>9599</v>
      </c>
      <c r="B9012" t="s">
        <v>1550</v>
      </c>
      <c r="C9012" t="s">
        <v>13</v>
      </c>
      <c r="D9012" t="s">
        <v>14</v>
      </c>
      <c r="E9012" t="s">
        <v>15</v>
      </c>
      <c r="F9012" t="s">
        <v>23</v>
      </c>
      <c r="G9012" t="s">
        <v>33</v>
      </c>
      <c r="H9012">
        <v>4</v>
      </c>
      <c r="I9012">
        <v>16282.77</v>
      </c>
      <c r="J9012">
        <v>10524.88</v>
      </c>
      <c r="K9012">
        <v>0.26</v>
      </c>
      <c r="L9012">
        <f>I9012-J9012-(I9012*K9012)</f>
        <v>1524.3698000000013</v>
      </c>
      <c r="M9012">
        <f t="shared" si="420"/>
        <v>7</v>
      </c>
      <c r="N9012">
        <f t="shared" si="421"/>
        <v>2024</v>
      </c>
      <c r="O9012" s="21">
        <f t="shared" si="422"/>
        <v>9.3618579639705116E-2</v>
      </c>
    </row>
    <row r="9013" spans="1:15">
      <c r="A9013" t="s">
        <v>9600</v>
      </c>
      <c r="B9013" t="s">
        <v>757</v>
      </c>
      <c r="C9013" t="s">
        <v>41</v>
      </c>
      <c r="D9013" t="s">
        <v>21</v>
      </c>
      <c r="E9013" t="s">
        <v>15</v>
      </c>
      <c r="F9013" t="s">
        <v>23</v>
      </c>
      <c r="G9013" t="s">
        <v>94</v>
      </c>
      <c r="H9013">
        <v>2</v>
      </c>
      <c r="I9013">
        <v>8482.2199999999993</v>
      </c>
      <c r="J9013">
        <v>7167.24</v>
      </c>
      <c r="K9013">
        <v>0.17</v>
      </c>
      <c r="L9013">
        <f>I9013-J9013-(I9013*K9013)</f>
        <v>-126.99740000000043</v>
      </c>
      <c r="M9013">
        <f t="shared" si="420"/>
        <v>1</v>
      </c>
      <c r="N9013">
        <f t="shared" si="421"/>
        <v>2025</v>
      </c>
      <c r="O9013" s="21">
        <f t="shared" si="422"/>
        <v>-1.4972188884513776E-2</v>
      </c>
    </row>
    <row r="9014" spans="1:15">
      <c r="A9014" t="s">
        <v>9601</v>
      </c>
      <c r="B9014" t="s">
        <v>768</v>
      </c>
      <c r="C9014" t="s">
        <v>13</v>
      </c>
      <c r="D9014" t="s">
        <v>14</v>
      </c>
      <c r="E9014" t="s">
        <v>28</v>
      </c>
      <c r="F9014" t="s">
        <v>51</v>
      </c>
      <c r="G9014" t="s">
        <v>85</v>
      </c>
      <c r="H9014">
        <v>5</v>
      </c>
      <c r="I9014">
        <v>38047.43</v>
      </c>
      <c r="J9014">
        <v>22170.85</v>
      </c>
      <c r="K9014">
        <v>0.11</v>
      </c>
      <c r="L9014">
        <f>I9014-J9014-(I9014*K9014)</f>
        <v>11691.362700000001</v>
      </c>
      <c r="M9014">
        <f t="shared" si="420"/>
        <v>3</v>
      </c>
      <c r="N9014">
        <f t="shared" si="421"/>
        <v>2024</v>
      </c>
      <c r="O9014" s="21">
        <f t="shared" si="422"/>
        <v>0.30728390064716593</v>
      </c>
    </row>
    <row r="9015" spans="1:15">
      <c r="A9015" t="s">
        <v>9602</v>
      </c>
      <c r="B9015" t="s">
        <v>2018</v>
      </c>
      <c r="C9015" t="s">
        <v>36</v>
      </c>
      <c r="D9015" t="s">
        <v>37</v>
      </c>
      <c r="E9015" t="s">
        <v>28</v>
      </c>
      <c r="F9015" t="s">
        <v>51</v>
      </c>
      <c r="G9015" t="s">
        <v>52</v>
      </c>
      <c r="H9015">
        <v>1</v>
      </c>
      <c r="I9015">
        <v>7575.18</v>
      </c>
      <c r="J9015">
        <v>6292.33</v>
      </c>
      <c r="K9015">
        <v>0.16</v>
      </c>
      <c r="L9015">
        <f>I9015-J9015-(I9015*K9015)</f>
        <v>70.821200000000317</v>
      </c>
      <c r="M9015">
        <f t="shared" si="420"/>
        <v>1</v>
      </c>
      <c r="N9015">
        <f t="shared" si="421"/>
        <v>2024</v>
      </c>
      <c r="O9015" s="21">
        <f t="shared" si="422"/>
        <v>9.3491111762361179E-3</v>
      </c>
    </row>
    <row r="9016" spans="1:15">
      <c r="A9016" t="s">
        <v>9603</v>
      </c>
      <c r="B9016" t="s">
        <v>2350</v>
      </c>
      <c r="C9016" t="s">
        <v>79</v>
      </c>
      <c r="D9016" t="s">
        <v>80</v>
      </c>
      <c r="E9016" t="s">
        <v>22</v>
      </c>
      <c r="F9016" t="s">
        <v>16</v>
      </c>
      <c r="G9016" t="s">
        <v>17</v>
      </c>
      <c r="H9016">
        <v>3</v>
      </c>
      <c r="I9016">
        <v>20367.97</v>
      </c>
      <c r="J9016">
        <v>15688.51</v>
      </c>
      <c r="K9016">
        <v>0.19</v>
      </c>
      <c r="L9016">
        <f>I9016-J9016-(I9016*K9016)</f>
        <v>809.54570000000058</v>
      </c>
      <c r="M9016">
        <f t="shared" si="420"/>
        <v>2</v>
      </c>
      <c r="N9016">
        <f t="shared" si="421"/>
        <v>2025</v>
      </c>
      <c r="O9016" s="21">
        <f t="shared" si="422"/>
        <v>3.9746017889853553E-2</v>
      </c>
    </row>
    <row r="9017" spans="1:15">
      <c r="A9017" t="s">
        <v>9604</v>
      </c>
      <c r="B9017" t="s">
        <v>173</v>
      </c>
      <c r="C9017" t="s">
        <v>13</v>
      </c>
      <c r="D9017" t="s">
        <v>14</v>
      </c>
      <c r="E9017" t="s">
        <v>22</v>
      </c>
      <c r="F9017" t="s">
        <v>23</v>
      </c>
      <c r="G9017" t="s">
        <v>94</v>
      </c>
      <c r="H9017">
        <v>5</v>
      </c>
      <c r="I9017">
        <v>58382.6</v>
      </c>
      <c r="J9017">
        <v>40752</v>
      </c>
      <c r="K9017">
        <v>0.13</v>
      </c>
      <c r="L9017">
        <f>I9017-J9017-(I9017*K9017)</f>
        <v>10040.861999999997</v>
      </c>
      <c r="M9017">
        <f t="shared" si="420"/>
        <v>9</v>
      </c>
      <c r="N9017">
        <f t="shared" si="421"/>
        <v>2024</v>
      </c>
      <c r="O9017" s="21">
        <f t="shared" si="422"/>
        <v>0.17198381024483317</v>
      </c>
    </row>
    <row r="9018" spans="1:15">
      <c r="A9018" t="s">
        <v>9605</v>
      </c>
      <c r="B9018" t="s">
        <v>998</v>
      </c>
      <c r="C9018" t="s">
        <v>41</v>
      </c>
      <c r="D9018" t="s">
        <v>21</v>
      </c>
      <c r="E9018" t="s">
        <v>28</v>
      </c>
      <c r="F9018" t="s">
        <v>51</v>
      </c>
      <c r="G9018" t="s">
        <v>52</v>
      </c>
      <c r="H9018">
        <v>4</v>
      </c>
      <c r="I9018">
        <v>12643</v>
      </c>
      <c r="J9018">
        <v>9291.86</v>
      </c>
      <c r="K9018">
        <v>0.21</v>
      </c>
      <c r="L9018">
        <f>I9018-J9018-(I9018*K9018)</f>
        <v>696.10999999999967</v>
      </c>
      <c r="M9018">
        <f t="shared" si="420"/>
        <v>9</v>
      </c>
      <c r="N9018">
        <f t="shared" si="421"/>
        <v>2024</v>
      </c>
      <c r="O9018" s="21">
        <f t="shared" si="422"/>
        <v>5.5058925887843051E-2</v>
      </c>
    </row>
    <row r="9019" spans="1:15">
      <c r="A9019" t="s">
        <v>9606</v>
      </c>
      <c r="B9019" t="s">
        <v>187</v>
      </c>
      <c r="C9019" t="s">
        <v>57</v>
      </c>
      <c r="D9019" t="s">
        <v>58</v>
      </c>
      <c r="E9019" t="s">
        <v>28</v>
      </c>
      <c r="F9019" t="s">
        <v>23</v>
      </c>
      <c r="G9019" t="s">
        <v>33</v>
      </c>
      <c r="H9019">
        <v>5</v>
      </c>
      <c r="I9019">
        <v>24660.62</v>
      </c>
      <c r="J9019">
        <v>16490.73</v>
      </c>
      <c r="K9019">
        <v>0.09</v>
      </c>
      <c r="L9019">
        <f>I9019-J9019-(I9019*K9019)</f>
        <v>5950.4341999999997</v>
      </c>
      <c r="M9019">
        <f t="shared" si="420"/>
        <v>9</v>
      </c>
      <c r="N9019">
        <f t="shared" si="421"/>
        <v>2024</v>
      </c>
      <c r="O9019" s="21">
        <f t="shared" si="422"/>
        <v>0.2412929683033111</v>
      </c>
    </row>
    <row r="9020" spans="1:15">
      <c r="A9020" t="s">
        <v>9607</v>
      </c>
      <c r="B9020" t="s">
        <v>1533</v>
      </c>
      <c r="C9020" t="s">
        <v>57</v>
      </c>
      <c r="D9020" t="s">
        <v>58</v>
      </c>
      <c r="E9020" t="s">
        <v>28</v>
      </c>
      <c r="F9020" t="s">
        <v>29</v>
      </c>
      <c r="G9020" t="s">
        <v>139</v>
      </c>
      <c r="H9020">
        <v>4</v>
      </c>
      <c r="I9020">
        <v>43166.25</v>
      </c>
      <c r="J9020">
        <v>36618.17</v>
      </c>
      <c r="K9020">
        <v>0.2</v>
      </c>
      <c r="L9020">
        <f>I9020-J9020-(I9020*K9020)</f>
        <v>-2085.1699999999983</v>
      </c>
      <c r="M9020">
        <f t="shared" si="420"/>
        <v>12</v>
      </c>
      <c r="N9020">
        <f t="shared" si="421"/>
        <v>2024</v>
      </c>
      <c r="O9020" s="21">
        <f t="shared" si="422"/>
        <v>-4.8305562795007632E-2</v>
      </c>
    </row>
    <row r="9021" spans="1:15">
      <c r="A9021" t="s">
        <v>9608</v>
      </c>
      <c r="B9021" t="s">
        <v>644</v>
      </c>
      <c r="C9021" t="s">
        <v>79</v>
      </c>
      <c r="D9021" t="s">
        <v>80</v>
      </c>
      <c r="E9021" t="s">
        <v>22</v>
      </c>
      <c r="F9021" t="s">
        <v>23</v>
      </c>
      <c r="G9021" t="s">
        <v>94</v>
      </c>
      <c r="H9021">
        <v>4</v>
      </c>
      <c r="I9021">
        <v>21115.78</v>
      </c>
      <c r="J9021">
        <v>12206.46</v>
      </c>
      <c r="K9021">
        <v>0</v>
      </c>
      <c r="L9021">
        <f>I9021-J9021-(I9021*K9021)</f>
        <v>8909.32</v>
      </c>
      <c r="M9021">
        <f t="shared" si="420"/>
        <v>2</v>
      </c>
      <c r="N9021">
        <f t="shared" si="421"/>
        <v>2024</v>
      </c>
      <c r="O9021" s="21">
        <f t="shared" si="422"/>
        <v>0.42192710854157411</v>
      </c>
    </row>
    <row r="9022" spans="1:15">
      <c r="A9022" t="s">
        <v>9609</v>
      </c>
      <c r="B9022" t="s">
        <v>370</v>
      </c>
      <c r="C9022" t="s">
        <v>79</v>
      </c>
      <c r="D9022" t="s">
        <v>80</v>
      </c>
      <c r="E9022" t="s">
        <v>15</v>
      </c>
      <c r="F9022" t="s">
        <v>23</v>
      </c>
      <c r="G9022" t="s">
        <v>33</v>
      </c>
      <c r="H9022">
        <v>3</v>
      </c>
      <c r="I9022">
        <v>26579.439999999999</v>
      </c>
      <c r="J9022">
        <v>15476.48</v>
      </c>
      <c r="K9022">
        <v>0.25</v>
      </c>
      <c r="L9022">
        <f>I9022-J9022-(I9022*K9022)</f>
        <v>4458.0999999999995</v>
      </c>
      <c r="M9022">
        <f t="shared" si="420"/>
        <v>1</v>
      </c>
      <c r="N9022">
        <f t="shared" si="421"/>
        <v>2025</v>
      </c>
      <c r="O9022" s="21">
        <f t="shared" si="422"/>
        <v>0.16772738628052358</v>
      </c>
    </row>
    <row r="9023" spans="1:15">
      <c r="A9023" t="s">
        <v>9610</v>
      </c>
      <c r="B9023" t="s">
        <v>106</v>
      </c>
      <c r="C9023" t="s">
        <v>41</v>
      </c>
      <c r="D9023" t="s">
        <v>21</v>
      </c>
      <c r="E9023" t="s">
        <v>28</v>
      </c>
      <c r="F9023" t="s">
        <v>23</v>
      </c>
      <c r="G9023" t="s">
        <v>94</v>
      </c>
      <c r="H9023">
        <v>2</v>
      </c>
      <c r="I9023">
        <v>18385.560000000001</v>
      </c>
      <c r="J9023">
        <v>13850.77</v>
      </c>
      <c r="K9023">
        <v>0.11</v>
      </c>
      <c r="L9023">
        <f>I9023-J9023-(I9023*K9023)</f>
        <v>2512.3784000000005</v>
      </c>
      <c r="M9023">
        <f t="shared" si="420"/>
        <v>6</v>
      </c>
      <c r="N9023">
        <f t="shared" si="421"/>
        <v>2025</v>
      </c>
      <c r="O9023" s="21">
        <f t="shared" si="422"/>
        <v>0.13664954453386247</v>
      </c>
    </row>
    <row r="9024" spans="1:15">
      <c r="A9024" t="s">
        <v>9611</v>
      </c>
      <c r="B9024" t="s">
        <v>798</v>
      </c>
      <c r="C9024" t="s">
        <v>41</v>
      </c>
      <c r="D9024" t="s">
        <v>21</v>
      </c>
      <c r="E9024" t="s">
        <v>15</v>
      </c>
      <c r="F9024" t="s">
        <v>16</v>
      </c>
      <c r="G9024" t="s">
        <v>48</v>
      </c>
      <c r="H9024">
        <v>4</v>
      </c>
      <c r="I9024">
        <v>25945.68</v>
      </c>
      <c r="J9024">
        <v>21992.29</v>
      </c>
      <c r="K9024">
        <v>0.15</v>
      </c>
      <c r="L9024">
        <f>I9024-J9024-(I9024*K9024)</f>
        <v>61.537999999999556</v>
      </c>
      <c r="M9024">
        <f t="shared" si="420"/>
        <v>2</v>
      </c>
      <c r="N9024">
        <f t="shared" si="421"/>
        <v>2025</v>
      </c>
      <c r="O9024" s="21">
        <f t="shared" si="422"/>
        <v>2.3718013942976078E-3</v>
      </c>
    </row>
    <row r="9025" spans="1:15">
      <c r="A9025" t="s">
        <v>9612</v>
      </c>
      <c r="B9025" t="s">
        <v>768</v>
      </c>
      <c r="C9025" t="s">
        <v>79</v>
      </c>
      <c r="D9025" t="s">
        <v>80</v>
      </c>
      <c r="E9025" t="s">
        <v>15</v>
      </c>
      <c r="F9025" t="s">
        <v>23</v>
      </c>
      <c r="G9025" t="s">
        <v>33</v>
      </c>
      <c r="H9025">
        <v>3</v>
      </c>
      <c r="I9025">
        <v>37417.51</v>
      </c>
      <c r="J9025">
        <v>25675.040000000001</v>
      </c>
      <c r="K9025">
        <v>0.1</v>
      </c>
      <c r="L9025">
        <f>I9025-J9025-(I9025*K9025)</f>
        <v>8000.719000000001</v>
      </c>
      <c r="M9025">
        <f t="shared" si="420"/>
        <v>3</v>
      </c>
      <c r="N9025">
        <f t="shared" si="421"/>
        <v>2024</v>
      </c>
      <c r="O9025" s="21">
        <f t="shared" si="422"/>
        <v>0.21382285993910338</v>
      </c>
    </row>
    <row r="9026" spans="1:15">
      <c r="A9026" t="s">
        <v>9613</v>
      </c>
      <c r="B9026" t="s">
        <v>1061</v>
      </c>
      <c r="C9026" t="s">
        <v>79</v>
      </c>
      <c r="D9026" t="s">
        <v>80</v>
      </c>
      <c r="E9026" t="s">
        <v>28</v>
      </c>
      <c r="F9026" t="s">
        <v>16</v>
      </c>
      <c r="G9026" t="s">
        <v>73</v>
      </c>
      <c r="H9026">
        <v>2</v>
      </c>
      <c r="I9026">
        <v>25459.5</v>
      </c>
      <c r="J9026">
        <v>21210.86</v>
      </c>
      <c r="K9026">
        <v>0.1</v>
      </c>
      <c r="L9026">
        <f>I9026-J9026-(I9026*K9026)</f>
        <v>1702.6899999999991</v>
      </c>
      <c r="M9026">
        <f t="shared" si="420"/>
        <v>6</v>
      </c>
      <c r="N9026">
        <f t="shared" si="421"/>
        <v>2024</v>
      </c>
      <c r="O9026" s="21">
        <f t="shared" si="422"/>
        <v>6.6878375459062403E-2</v>
      </c>
    </row>
    <row r="9027" spans="1:15">
      <c r="A9027" t="s">
        <v>9614</v>
      </c>
      <c r="B9027" t="s">
        <v>655</v>
      </c>
      <c r="C9027" t="s">
        <v>13</v>
      </c>
      <c r="D9027" t="s">
        <v>14</v>
      </c>
      <c r="E9027" t="s">
        <v>22</v>
      </c>
      <c r="F9027" t="s">
        <v>29</v>
      </c>
      <c r="G9027" t="s">
        <v>30</v>
      </c>
      <c r="H9027">
        <v>4</v>
      </c>
      <c r="I9027">
        <v>52669.78</v>
      </c>
      <c r="J9027">
        <v>29284.52</v>
      </c>
      <c r="K9027">
        <v>0.02</v>
      </c>
      <c r="L9027">
        <f>I9027-J9027-(I9027*K9027)</f>
        <v>22331.864399999999</v>
      </c>
      <c r="M9027">
        <f t="shared" ref="M9027:M9090" si="423">MONTH(B9027)</f>
        <v>3</v>
      </c>
      <c r="N9027">
        <f t="shared" ref="N9027:N9090" si="424">YEAR(B9027)</f>
        <v>2024</v>
      </c>
      <c r="O9027" s="21">
        <f t="shared" ref="O9027:O9090" si="425">L9027/I9027</f>
        <v>0.42399767760564028</v>
      </c>
    </row>
    <row r="9028" spans="1:15">
      <c r="A9028" t="s">
        <v>9615</v>
      </c>
      <c r="B9028" t="s">
        <v>640</v>
      </c>
      <c r="C9028" t="s">
        <v>13</v>
      </c>
      <c r="D9028" t="s">
        <v>14</v>
      </c>
      <c r="E9028" t="s">
        <v>22</v>
      </c>
      <c r="F9028" t="s">
        <v>29</v>
      </c>
      <c r="G9028" t="s">
        <v>42</v>
      </c>
      <c r="H9028">
        <v>2</v>
      </c>
      <c r="I9028">
        <v>6134.61</v>
      </c>
      <c r="J9028">
        <v>4225.8500000000004</v>
      </c>
      <c r="K9028">
        <v>0.06</v>
      </c>
      <c r="L9028">
        <f>I9028-J9028-(I9028*K9028)</f>
        <v>1540.6833999999994</v>
      </c>
      <c r="M9028">
        <f t="shared" si="423"/>
        <v>1</v>
      </c>
      <c r="N9028">
        <f t="shared" si="424"/>
        <v>2024</v>
      </c>
      <c r="O9028" s="21">
        <f t="shared" si="425"/>
        <v>0.25114610382730107</v>
      </c>
    </row>
    <row r="9029" spans="1:15">
      <c r="A9029" t="s">
        <v>9616</v>
      </c>
      <c r="B9029" t="s">
        <v>971</v>
      </c>
      <c r="C9029" t="s">
        <v>20</v>
      </c>
      <c r="D9029" t="s">
        <v>21</v>
      </c>
      <c r="E9029" t="s">
        <v>22</v>
      </c>
      <c r="F9029" t="s">
        <v>51</v>
      </c>
      <c r="G9029" t="s">
        <v>64</v>
      </c>
      <c r="H9029">
        <v>3</v>
      </c>
      <c r="I9029">
        <v>44983.69</v>
      </c>
      <c r="J9029">
        <v>34764.699999999997</v>
      </c>
      <c r="K9029">
        <v>0.27</v>
      </c>
      <c r="L9029">
        <f>I9029-J9029-(I9029*K9029)</f>
        <v>-1926.6062999999958</v>
      </c>
      <c r="M9029">
        <f t="shared" si="423"/>
        <v>8</v>
      </c>
      <c r="N9029">
        <f t="shared" si="424"/>
        <v>2024</v>
      </c>
      <c r="O9029" s="21">
        <f t="shared" si="425"/>
        <v>-4.2828996465163166E-2</v>
      </c>
    </row>
    <row r="9030" spans="1:15">
      <c r="A9030" t="s">
        <v>9617</v>
      </c>
      <c r="B9030" t="s">
        <v>2183</v>
      </c>
      <c r="C9030" t="s">
        <v>20</v>
      </c>
      <c r="D9030" t="s">
        <v>21</v>
      </c>
      <c r="E9030" t="s">
        <v>22</v>
      </c>
      <c r="F9030" t="s">
        <v>16</v>
      </c>
      <c r="G9030" t="s">
        <v>38</v>
      </c>
      <c r="H9030">
        <v>4</v>
      </c>
      <c r="I9030">
        <v>2731.41</v>
      </c>
      <c r="J9030">
        <v>1903.2</v>
      </c>
      <c r="K9030">
        <v>0.09</v>
      </c>
      <c r="L9030">
        <f>I9030-J9030-(I9030*K9030)</f>
        <v>582.38309999999979</v>
      </c>
      <c r="M9030">
        <f t="shared" si="423"/>
        <v>2</v>
      </c>
      <c r="N9030">
        <f t="shared" si="424"/>
        <v>2025</v>
      </c>
      <c r="O9030" s="21">
        <f t="shared" si="425"/>
        <v>0.21321701978099217</v>
      </c>
    </row>
    <row r="9031" spans="1:15">
      <c r="A9031" t="s">
        <v>9618</v>
      </c>
      <c r="B9031" t="s">
        <v>988</v>
      </c>
      <c r="C9031" t="s">
        <v>27</v>
      </c>
      <c r="D9031" t="s">
        <v>27</v>
      </c>
      <c r="E9031" t="s">
        <v>28</v>
      </c>
      <c r="F9031" t="s">
        <v>51</v>
      </c>
      <c r="G9031" t="s">
        <v>64</v>
      </c>
      <c r="H9031">
        <v>4</v>
      </c>
      <c r="I9031">
        <v>59530.77</v>
      </c>
      <c r="J9031">
        <v>42803.97</v>
      </c>
      <c r="K9031">
        <v>0.13</v>
      </c>
      <c r="L9031">
        <f>I9031-J9031-(I9031*K9031)</f>
        <v>8987.7998999999945</v>
      </c>
      <c r="M9031">
        <f t="shared" si="423"/>
        <v>1</v>
      </c>
      <c r="N9031">
        <f t="shared" si="424"/>
        <v>2024</v>
      </c>
      <c r="O9031" s="21">
        <f t="shared" si="425"/>
        <v>0.15097738362866792</v>
      </c>
    </row>
    <row r="9032" spans="1:15">
      <c r="A9032" t="s">
        <v>9619</v>
      </c>
      <c r="B9032" t="s">
        <v>280</v>
      </c>
      <c r="C9032" t="s">
        <v>57</v>
      </c>
      <c r="D9032" t="s">
        <v>58</v>
      </c>
      <c r="E9032" t="s">
        <v>22</v>
      </c>
      <c r="F9032" t="s">
        <v>29</v>
      </c>
      <c r="G9032" t="s">
        <v>30</v>
      </c>
      <c r="H9032">
        <v>5</v>
      </c>
      <c r="I9032">
        <v>46639.27</v>
      </c>
      <c r="J9032">
        <v>39104.699999999997</v>
      </c>
      <c r="K9032">
        <v>0</v>
      </c>
      <c r="L9032">
        <f>I9032-J9032-(I9032*K9032)</f>
        <v>7534.57</v>
      </c>
      <c r="M9032">
        <f t="shared" si="423"/>
        <v>11</v>
      </c>
      <c r="N9032">
        <f t="shared" si="424"/>
        <v>2024</v>
      </c>
      <c r="O9032" s="21">
        <f t="shared" si="425"/>
        <v>0.16154991276664493</v>
      </c>
    </row>
    <row r="9033" spans="1:15">
      <c r="A9033" t="s">
        <v>9620</v>
      </c>
      <c r="B9033" t="s">
        <v>733</v>
      </c>
      <c r="C9033" t="s">
        <v>79</v>
      </c>
      <c r="D9033" t="s">
        <v>80</v>
      </c>
      <c r="E9033" t="s">
        <v>28</v>
      </c>
      <c r="F9033" t="s">
        <v>29</v>
      </c>
      <c r="G9033" t="s">
        <v>139</v>
      </c>
      <c r="H9033">
        <v>1</v>
      </c>
      <c r="I9033">
        <v>9095.15</v>
      </c>
      <c r="J9033">
        <v>6194.54</v>
      </c>
      <c r="K9033">
        <v>0.05</v>
      </c>
      <c r="L9033">
        <f>I9033-J9033-(I9033*K9033)</f>
        <v>2445.8524999999995</v>
      </c>
      <c r="M9033">
        <f t="shared" si="423"/>
        <v>3</v>
      </c>
      <c r="N9033">
        <f t="shared" si="424"/>
        <v>2025</v>
      </c>
      <c r="O9033" s="21">
        <f t="shared" si="425"/>
        <v>0.26891832460157333</v>
      </c>
    </row>
    <row r="9034" spans="1:15">
      <c r="A9034" t="s">
        <v>9621</v>
      </c>
      <c r="B9034" t="s">
        <v>602</v>
      </c>
      <c r="C9034" t="s">
        <v>13</v>
      </c>
      <c r="D9034" t="s">
        <v>14</v>
      </c>
      <c r="E9034" t="s">
        <v>15</v>
      </c>
      <c r="F9034" t="s">
        <v>16</v>
      </c>
      <c r="G9034" t="s">
        <v>17</v>
      </c>
      <c r="H9034">
        <v>2</v>
      </c>
      <c r="I9034">
        <v>3872.22</v>
      </c>
      <c r="J9034">
        <v>3273.1</v>
      </c>
      <c r="K9034">
        <v>0.24</v>
      </c>
      <c r="L9034">
        <f>I9034-J9034-(I9034*K9034)</f>
        <v>-330.21280000000002</v>
      </c>
      <c r="M9034">
        <f t="shared" si="423"/>
        <v>1</v>
      </c>
      <c r="N9034">
        <f t="shared" si="424"/>
        <v>2025</v>
      </c>
      <c r="O9034" s="21">
        <f t="shared" si="425"/>
        <v>-8.5277386098930333E-2</v>
      </c>
    </row>
    <row r="9035" spans="1:15">
      <c r="A9035" t="s">
        <v>9622</v>
      </c>
      <c r="B9035" t="s">
        <v>609</v>
      </c>
      <c r="C9035" t="s">
        <v>27</v>
      </c>
      <c r="D9035" t="s">
        <v>27</v>
      </c>
      <c r="E9035" t="s">
        <v>22</v>
      </c>
      <c r="F9035" t="s">
        <v>29</v>
      </c>
      <c r="G9035" t="s">
        <v>139</v>
      </c>
      <c r="H9035">
        <v>5</v>
      </c>
      <c r="I9035">
        <v>18697.310000000001</v>
      </c>
      <c r="J9035">
        <v>14302.41</v>
      </c>
      <c r="K9035">
        <v>0.11</v>
      </c>
      <c r="L9035">
        <f>I9035-J9035-(I9035*K9035)</f>
        <v>2338.1959000000011</v>
      </c>
      <c r="M9035">
        <f t="shared" si="423"/>
        <v>8</v>
      </c>
      <c r="N9035">
        <f t="shared" si="424"/>
        <v>2024</v>
      </c>
      <c r="O9035" s="21">
        <f t="shared" si="425"/>
        <v>0.12505520312815058</v>
      </c>
    </row>
    <row r="9036" spans="1:15">
      <c r="A9036" t="s">
        <v>9623</v>
      </c>
      <c r="B9036" t="s">
        <v>447</v>
      </c>
      <c r="C9036" t="s">
        <v>13</v>
      </c>
      <c r="D9036" t="s">
        <v>14</v>
      </c>
      <c r="E9036" t="s">
        <v>28</v>
      </c>
      <c r="F9036" t="s">
        <v>23</v>
      </c>
      <c r="G9036" t="s">
        <v>24</v>
      </c>
      <c r="H9036">
        <v>4</v>
      </c>
      <c r="I9036">
        <v>9288.11</v>
      </c>
      <c r="J9036">
        <v>7524.49</v>
      </c>
      <c r="K9036">
        <v>0.26</v>
      </c>
      <c r="L9036">
        <f>I9036-J9036-(I9036*K9036)</f>
        <v>-651.28859999999941</v>
      </c>
      <c r="M9036">
        <f t="shared" si="423"/>
        <v>7</v>
      </c>
      <c r="N9036">
        <f t="shared" si="424"/>
        <v>2024</v>
      </c>
      <c r="O9036" s="21">
        <f t="shared" si="425"/>
        <v>-7.0120681171949875E-2</v>
      </c>
    </row>
    <row r="9037" spans="1:15">
      <c r="A9037" t="s">
        <v>9624</v>
      </c>
      <c r="B9037" t="s">
        <v>2139</v>
      </c>
      <c r="C9037" t="s">
        <v>20</v>
      </c>
      <c r="D9037" t="s">
        <v>21</v>
      </c>
      <c r="E9037" t="s">
        <v>22</v>
      </c>
      <c r="F9037" t="s">
        <v>23</v>
      </c>
      <c r="G9037" t="s">
        <v>33</v>
      </c>
      <c r="H9037">
        <v>5</v>
      </c>
      <c r="I9037">
        <v>44720.78</v>
      </c>
      <c r="J9037">
        <v>25106.37</v>
      </c>
      <c r="K9037">
        <v>0.12</v>
      </c>
      <c r="L9037">
        <f>I9037-J9037-(I9037*K9037)</f>
        <v>14247.9164</v>
      </c>
      <c r="M9037">
        <f t="shared" si="423"/>
        <v>3</v>
      </c>
      <c r="N9037">
        <f t="shared" si="424"/>
        <v>2025</v>
      </c>
      <c r="O9037" s="21">
        <f t="shared" si="425"/>
        <v>0.31859722482479064</v>
      </c>
    </row>
    <row r="9038" spans="1:15">
      <c r="A9038" t="s">
        <v>9625</v>
      </c>
      <c r="B9038" t="s">
        <v>938</v>
      </c>
      <c r="C9038" t="s">
        <v>27</v>
      </c>
      <c r="D9038" t="s">
        <v>27</v>
      </c>
      <c r="E9038" t="s">
        <v>22</v>
      </c>
      <c r="F9038" t="s">
        <v>16</v>
      </c>
      <c r="G9038" t="s">
        <v>73</v>
      </c>
      <c r="H9038">
        <v>3</v>
      </c>
      <c r="I9038">
        <v>42546.37</v>
      </c>
      <c r="J9038">
        <v>24386.97</v>
      </c>
      <c r="K9038">
        <v>0.27</v>
      </c>
      <c r="L9038">
        <f>I9038-J9038-(I9038*K9038)</f>
        <v>6671.8801000000003</v>
      </c>
      <c r="M9038">
        <f t="shared" si="423"/>
        <v>2</v>
      </c>
      <c r="N9038">
        <f t="shared" si="424"/>
        <v>2025</v>
      </c>
      <c r="O9038" s="21">
        <f t="shared" si="425"/>
        <v>0.15681432046964289</v>
      </c>
    </row>
    <row r="9039" spans="1:15">
      <c r="A9039" t="s">
        <v>9626</v>
      </c>
      <c r="B9039" t="s">
        <v>615</v>
      </c>
      <c r="C9039" t="s">
        <v>36</v>
      </c>
      <c r="D9039" t="s">
        <v>37</v>
      </c>
      <c r="E9039" t="s">
        <v>22</v>
      </c>
      <c r="F9039" t="s">
        <v>51</v>
      </c>
      <c r="G9039" t="s">
        <v>52</v>
      </c>
      <c r="H9039">
        <v>1</v>
      </c>
      <c r="I9039">
        <v>4017.89</v>
      </c>
      <c r="J9039">
        <v>2567.87</v>
      </c>
      <c r="K9039">
        <v>0.02</v>
      </c>
      <c r="L9039">
        <f>I9039-J9039-(I9039*K9039)</f>
        <v>1369.6622</v>
      </c>
      <c r="M9039">
        <f t="shared" si="423"/>
        <v>7</v>
      </c>
      <c r="N9039">
        <f t="shared" si="424"/>
        <v>2024</v>
      </c>
      <c r="O9039" s="21">
        <f t="shared" si="425"/>
        <v>0.34089091538095867</v>
      </c>
    </row>
    <row r="9040" spans="1:15">
      <c r="A9040" t="s">
        <v>9627</v>
      </c>
      <c r="B9040" t="s">
        <v>1345</v>
      </c>
      <c r="C9040" t="s">
        <v>41</v>
      </c>
      <c r="D9040" t="s">
        <v>21</v>
      </c>
      <c r="E9040" t="s">
        <v>22</v>
      </c>
      <c r="F9040" t="s">
        <v>29</v>
      </c>
      <c r="G9040" t="s">
        <v>30</v>
      </c>
      <c r="H9040">
        <v>4</v>
      </c>
      <c r="I9040">
        <v>13987.3</v>
      </c>
      <c r="J9040">
        <v>10024.57</v>
      </c>
      <c r="K9040">
        <v>0.28999999999999998</v>
      </c>
      <c r="L9040">
        <f>I9040-J9040-(I9040*K9040)</f>
        <v>-93.586999999999989</v>
      </c>
      <c r="M9040">
        <f t="shared" si="423"/>
        <v>2</v>
      </c>
      <c r="N9040">
        <f t="shared" si="424"/>
        <v>2024</v>
      </c>
      <c r="O9040" s="21">
        <f t="shared" si="425"/>
        <v>-6.6908552758573846E-3</v>
      </c>
    </row>
    <row r="9041" spans="1:15">
      <c r="A9041" t="s">
        <v>9628</v>
      </c>
      <c r="B9041" t="s">
        <v>112</v>
      </c>
      <c r="C9041" t="s">
        <v>27</v>
      </c>
      <c r="D9041" t="s">
        <v>27</v>
      </c>
      <c r="E9041" t="s">
        <v>22</v>
      </c>
      <c r="F9041" t="s">
        <v>23</v>
      </c>
      <c r="G9041" t="s">
        <v>157</v>
      </c>
      <c r="H9041">
        <v>1</v>
      </c>
      <c r="I9041">
        <v>9256.26</v>
      </c>
      <c r="J9041">
        <v>6906.65</v>
      </c>
      <c r="K9041">
        <v>0.15</v>
      </c>
      <c r="L9041">
        <f>I9041-J9041-(I9041*K9041)</f>
        <v>961.1710000000005</v>
      </c>
      <c r="M9041">
        <f t="shared" si="423"/>
        <v>6</v>
      </c>
      <c r="N9041">
        <f t="shared" si="424"/>
        <v>2025</v>
      </c>
      <c r="O9041" s="21">
        <f t="shared" si="425"/>
        <v>0.10384010388645096</v>
      </c>
    </row>
    <row r="9042" spans="1:15">
      <c r="A9042" t="s">
        <v>9629</v>
      </c>
      <c r="B9042" t="s">
        <v>886</v>
      </c>
      <c r="C9042" t="s">
        <v>20</v>
      </c>
      <c r="D9042" t="s">
        <v>21</v>
      </c>
      <c r="E9042" t="s">
        <v>28</v>
      </c>
      <c r="F9042" t="s">
        <v>23</v>
      </c>
      <c r="G9042" t="s">
        <v>33</v>
      </c>
      <c r="H9042">
        <v>1</v>
      </c>
      <c r="I9042">
        <v>9095.9699999999993</v>
      </c>
      <c r="J9042">
        <v>6123.74</v>
      </c>
      <c r="K9042">
        <v>0.11</v>
      </c>
      <c r="L9042">
        <f>I9042-J9042-(I9042*K9042)</f>
        <v>1971.6732999999995</v>
      </c>
      <c r="M9042">
        <f t="shared" si="423"/>
        <v>2</v>
      </c>
      <c r="N9042">
        <f t="shared" si="424"/>
        <v>2025</v>
      </c>
      <c r="O9042" s="21">
        <f t="shared" si="425"/>
        <v>0.21676339082033028</v>
      </c>
    </row>
    <row r="9043" spans="1:15">
      <c r="A9043" t="s">
        <v>9630</v>
      </c>
      <c r="B9043" t="s">
        <v>509</v>
      </c>
      <c r="C9043" t="s">
        <v>62</v>
      </c>
      <c r="D9043" t="s">
        <v>63</v>
      </c>
      <c r="E9043" t="s">
        <v>28</v>
      </c>
      <c r="F9043" t="s">
        <v>16</v>
      </c>
      <c r="G9043" t="s">
        <v>48</v>
      </c>
      <c r="H9043">
        <v>4</v>
      </c>
      <c r="I9043">
        <v>6404.3</v>
      </c>
      <c r="J9043">
        <v>5090.46</v>
      </c>
      <c r="K9043">
        <v>0.01</v>
      </c>
      <c r="L9043">
        <f>I9043-J9043-(I9043*K9043)</f>
        <v>1249.797</v>
      </c>
      <c r="M9043">
        <f t="shared" si="423"/>
        <v>8</v>
      </c>
      <c r="N9043">
        <f t="shared" si="424"/>
        <v>2024</v>
      </c>
      <c r="O9043" s="21">
        <f t="shared" si="425"/>
        <v>0.1951496650687819</v>
      </c>
    </row>
    <row r="9044" spans="1:15">
      <c r="A9044" t="s">
        <v>9631</v>
      </c>
      <c r="B9044" t="s">
        <v>866</v>
      </c>
      <c r="C9044" t="s">
        <v>62</v>
      </c>
      <c r="D9044" t="s">
        <v>63</v>
      </c>
      <c r="E9044" t="s">
        <v>22</v>
      </c>
      <c r="F9044" t="s">
        <v>29</v>
      </c>
      <c r="G9044" t="s">
        <v>42</v>
      </c>
      <c r="H9044">
        <v>1</v>
      </c>
      <c r="I9044">
        <v>8931.8700000000008</v>
      </c>
      <c r="J9044">
        <v>5894.87</v>
      </c>
      <c r="K9044">
        <v>0.25</v>
      </c>
      <c r="L9044">
        <f>I9044-J9044-(I9044*K9044)</f>
        <v>804.03250000000071</v>
      </c>
      <c r="M9044">
        <f t="shared" si="423"/>
        <v>2</v>
      </c>
      <c r="N9044">
        <f t="shared" si="424"/>
        <v>2024</v>
      </c>
      <c r="O9044" s="21">
        <f t="shared" si="425"/>
        <v>9.00183836083598E-2</v>
      </c>
    </row>
    <row r="9045" spans="1:15">
      <c r="A9045" t="s">
        <v>9632</v>
      </c>
      <c r="B9045" t="s">
        <v>68</v>
      </c>
      <c r="C9045" t="s">
        <v>27</v>
      </c>
      <c r="D9045" t="s">
        <v>27</v>
      </c>
      <c r="E9045" t="s">
        <v>22</v>
      </c>
      <c r="F9045" t="s">
        <v>16</v>
      </c>
      <c r="G9045" t="s">
        <v>73</v>
      </c>
      <c r="H9045">
        <v>1</v>
      </c>
      <c r="I9045">
        <v>1012.01</v>
      </c>
      <c r="J9045">
        <v>595.03</v>
      </c>
      <c r="K9045">
        <v>0.05</v>
      </c>
      <c r="L9045">
        <f>I9045-J9045-(I9045*K9045)</f>
        <v>366.37950000000001</v>
      </c>
      <c r="M9045">
        <f t="shared" si="423"/>
        <v>4</v>
      </c>
      <c r="N9045">
        <f t="shared" si="424"/>
        <v>2025</v>
      </c>
      <c r="O9045" s="21">
        <f t="shared" si="425"/>
        <v>0.36203150166500331</v>
      </c>
    </row>
    <row r="9046" spans="1:15">
      <c r="A9046" t="s">
        <v>9633</v>
      </c>
      <c r="B9046" t="s">
        <v>1539</v>
      </c>
      <c r="C9046" t="s">
        <v>27</v>
      </c>
      <c r="D9046" t="s">
        <v>27</v>
      </c>
      <c r="E9046" t="s">
        <v>22</v>
      </c>
      <c r="F9046" t="s">
        <v>51</v>
      </c>
      <c r="G9046" t="s">
        <v>52</v>
      </c>
      <c r="H9046">
        <v>5</v>
      </c>
      <c r="I9046">
        <v>15222.29</v>
      </c>
      <c r="J9046">
        <v>8813.52</v>
      </c>
      <c r="K9046">
        <v>0.23</v>
      </c>
      <c r="L9046">
        <f>I9046-J9046-(I9046*K9046)</f>
        <v>2907.6433000000002</v>
      </c>
      <c r="M9046">
        <f t="shared" si="423"/>
        <v>1</v>
      </c>
      <c r="N9046">
        <f t="shared" si="424"/>
        <v>2025</v>
      </c>
      <c r="O9046" s="21">
        <f t="shared" si="425"/>
        <v>0.19101221301131432</v>
      </c>
    </row>
    <row r="9047" spans="1:15">
      <c r="A9047" t="s">
        <v>9634</v>
      </c>
      <c r="B9047" t="s">
        <v>594</v>
      </c>
      <c r="C9047" t="s">
        <v>57</v>
      </c>
      <c r="D9047" t="s">
        <v>58</v>
      </c>
      <c r="E9047" t="s">
        <v>15</v>
      </c>
      <c r="F9047" t="s">
        <v>16</v>
      </c>
      <c r="G9047" t="s">
        <v>17</v>
      </c>
      <c r="H9047">
        <v>2</v>
      </c>
      <c r="I9047">
        <v>6523.46</v>
      </c>
      <c r="J9047">
        <v>4917.41</v>
      </c>
      <c r="K9047">
        <v>0.2</v>
      </c>
      <c r="L9047">
        <f>I9047-J9047-(I9047*K9047)</f>
        <v>301.35800000000017</v>
      </c>
      <c r="M9047">
        <f t="shared" si="423"/>
        <v>7</v>
      </c>
      <c r="N9047">
        <f t="shared" si="424"/>
        <v>2024</v>
      </c>
      <c r="O9047" s="21">
        <f t="shared" si="425"/>
        <v>4.6196037072351204E-2</v>
      </c>
    </row>
    <row r="9048" spans="1:15">
      <c r="A9048" t="s">
        <v>9635</v>
      </c>
      <c r="B9048" t="s">
        <v>438</v>
      </c>
      <c r="C9048" t="s">
        <v>57</v>
      </c>
      <c r="D9048" t="s">
        <v>58</v>
      </c>
      <c r="E9048" t="s">
        <v>15</v>
      </c>
      <c r="F9048" t="s">
        <v>23</v>
      </c>
      <c r="G9048" t="s">
        <v>94</v>
      </c>
      <c r="H9048">
        <v>4</v>
      </c>
      <c r="I9048">
        <v>42889.49</v>
      </c>
      <c r="J9048">
        <v>28608.01</v>
      </c>
      <c r="K9048">
        <v>0.16</v>
      </c>
      <c r="L9048">
        <f>I9048-J9048-(I9048*K9048)</f>
        <v>7419.1615999999995</v>
      </c>
      <c r="M9048">
        <f t="shared" si="423"/>
        <v>1</v>
      </c>
      <c r="N9048">
        <f t="shared" si="424"/>
        <v>2024</v>
      </c>
      <c r="O9048" s="21">
        <f t="shared" si="425"/>
        <v>0.1729832087068417</v>
      </c>
    </row>
    <row r="9049" spans="1:15">
      <c r="A9049" t="s">
        <v>9636</v>
      </c>
      <c r="B9049" t="s">
        <v>942</v>
      </c>
      <c r="C9049" t="s">
        <v>20</v>
      </c>
      <c r="D9049" t="s">
        <v>21</v>
      </c>
      <c r="E9049" t="s">
        <v>22</v>
      </c>
      <c r="F9049" t="s">
        <v>29</v>
      </c>
      <c r="G9049" t="s">
        <v>42</v>
      </c>
      <c r="H9049">
        <v>1</v>
      </c>
      <c r="I9049">
        <v>11890.97</v>
      </c>
      <c r="J9049">
        <v>7223.02</v>
      </c>
      <c r="K9049">
        <v>0.24</v>
      </c>
      <c r="L9049">
        <f>I9049-J9049-(I9049*K9049)</f>
        <v>1814.1171999999992</v>
      </c>
      <c r="M9049">
        <f t="shared" si="423"/>
        <v>5</v>
      </c>
      <c r="N9049">
        <f t="shared" si="424"/>
        <v>2025</v>
      </c>
      <c r="O9049" s="21">
        <f t="shared" si="425"/>
        <v>0.15256259161363617</v>
      </c>
    </row>
    <row r="9050" spans="1:15">
      <c r="A9050" t="s">
        <v>9637</v>
      </c>
      <c r="B9050" t="s">
        <v>1430</v>
      </c>
      <c r="C9050" t="s">
        <v>20</v>
      </c>
      <c r="D9050" t="s">
        <v>21</v>
      </c>
      <c r="E9050" t="s">
        <v>22</v>
      </c>
      <c r="F9050" t="s">
        <v>23</v>
      </c>
      <c r="G9050" t="s">
        <v>94</v>
      </c>
      <c r="H9050">
        <v>3</v>
      </c>
      <c r="I9050">
        <v>29556.84</v>
      </c>
      <c r="J9050">
        <v>24134.41</v>
      </c>
      <c r="K9050">
        <v>0.2</v>
      </c>
      <c r="L9050">
        <f>I9050-J9050-(I9050*K9050)</f>
        <v>-488.9380000000001</v>
      </c>
      <c r="M9050">
        <f t="shared" si="423"/>
        <v>12</v>
      </c>
      <c r="N9050">
        <f t="shared" si="424"/>
        <v>2024</v>
      </c>
      <c r="O9050" s="21">
        <f t="shared" si="425"/>
        <v>-1.6542296131792169E-2</v>
      </c>
    </row>
    <row r="9051" spans="1:15">
      <c r="A9051" t="s">
        <v>9638</v>
      </c>
      <c r="B9051" t="s">
        <v>741</v>
      </c>
      <c r="C9051" t="s">
        <v>20</v>
      </c>
      <c r="D9051" t="s">
        <v>21</v>
      </c>
      <c r="E9051" t="s">
        <v>22</v>
      </c>
      <c r="F9051" t="s">
        <v>51</v>
      </c>
      <c r="G9051" t="s">
        <v>52</v>
      </c>
      <c r="H9051">
        <v>4</v>
      </c>
      <c r="I9051">
        <v>53127.13</v>
      </c>
      <c r="J9051">
        <v>33867.17</v>
      </c>
      <c r="K9051">
        <v>0.23</v>
      </c>
      <c r="L9051">
        <f>I9051-J9051-(I9051*K9051)</f>
        <v>7040.7200999999986</v>
      </c>
      <c r="M9051">
        <f t="shared" si="423"/>
        <v>3</v>
      </c>
      <c r="N9051">
        <f t="shared" si="424"/>
        <v>2024</v>
      </c>
      <c r="O9051" s="21">
        <f t="shared" si="425"/>
        <v>0.13252588837379317</v>
      </c>
    </row>
    <row r="9052" spans="1:15">
      <c r="A9052" t="s">
        <v>9639</v>
      </c>
      <c r="B9052" t="s">
        <v>1047</v>
      </c>
      <c r="C9052" t="s">
        <v>41</v>
      </c>
      <c r="D9052" t="s">
        <v>21</v>
      </c>
      <c r="E9052" t="s">
        <v>15</v>
      </c>
      <c r="F9052" t="s">
        <v>23</v>
      </c>
      <c r="G9052" t="s">
        <v>24</v>
      </c>
      <c r="H9052">
        <v>4</v>
      </c>
      <c r="I9052">
        <v>34295.42</v>
      </c>
      <c r="J9052">
        <v>23708.12</v>
      </c>
      <c r="K9052">
        <v>0.28999999999999998</v>
      </c>
      <c r="L9052">
        <f>I9052-J9052-(I9052*K9052)</f>
        <v>641.62820000000102</v>
      </c>
      <c r="M9052">
        <f t="shared" si="423"/>
        <v>12</v>
      </c>
      <c r="N9052">
        <f t="shared" si="424"/>
        <v>2024</v>
      </c>
      <c r="O9052" s="21">
        <f t="shared" si="425"/>
        <v>1.8708859666975972E-2</v>
      </c>
    </row>
    <row r="9053" spans="1:15">
      <c r="A9053" t="s">
        <v>9640</v>
      </c>
      <c r="B9053" t="s">
        <v>1383</v>
      </c>
      <c r="C9053" t="s">
        <v>57</v>
      </c>
      <c r="D9053" t="s">
        <v>58</v>
      </c>
      <c r="E9053" t="s">
        <v>22</v>
      </c>
      <c r="F9053" t="s">
        <v>16</v>
      </c>
      <c r="G9053" t="s">
        <v>48</v>
      </c>
      <c r="H9053">
        <v>4</v>
      </c>
      <c r="I9053">
        <v>43204.13</v>
      </c>
      <c r="J9053">
        <v>35929.370000000003</v>
      </c>
      <c r="K9053">
        <v>0.08</v>
      </c>
      <c r="L9053">
        <f>I9053-J9053-(I9053*K9053)</f>
        <v>3818.4295999999949</v>
      </c>
      <c r="M9053">
        <f t="shared" si="423"/>
        <v>11</v>
      </c>
      <c r="N9053">
        <f t="shared" si="424"/>
        <v>2024</v>
      </c>
      <c r="O9053" s="21">
        <f t="shared" si="425"/>
        <v>8.8381124674886291E-2</v>
      </c>
    </row>
    <row r="9054" spans="1:15">
      <c r="A9054" t="s">
        <v>9641</v>
      </c>
      <c r="B9054" t="s">
        <v>469</v>
      </c>
      <c r="C9054" t="s">
        <v>27</v>
      </c>
      <c r="D9054" t="s">
        <v>27</v>
      </c>
      <c r="E9054" t="s">
        <v>28</v>
      </c>
      <c r="F9054" t="s">
        <v>51</v>
      </c>
      <c r="G9054" t="s">
        <v>64</v>
      </c>
      <c r="H9054">
        <v>4</v>
      </c>
      <c r="I9054">
        <v>23046.79</v>
      </c>
      <c r="J9054">
        <v>17006.63</v>
      </c>
      <c r="K9054">
        <v>0.21</v>
      </c>
      <c r="L9054">
        <f>I9054-J9054-(I9054*K9054)</f>
        <v>1200.3341</v>
      </c>
      <c r="M9054">
        <f t="shared" si="423"/>
        <v>9</v>
      </c>
      <c r="N9054">
        <f t="shared" si="424"/>
        <v>2024</v>
      </c>
      <c r="O9054" s="21">
        <f t="shared" si="425"/>
        <v>5.2082485239809968E-2</v>
      </c>
    </row>
    <row r="9055" spans="1:15">
      <c r="A9055" t="s">
        <v>9642</v>
      </c>
      <c r="B9055" t="s">
        <v>1243</v>
      </c>
      <c r="C9055" t="s">
        <v>79</v>
      </c>
      <c r="D9055" t="s">
        <v>80</v>
      </c>
      <c r="E9055" t="s">
        <v>15</v>
      </c>
      <c r="F9055" t="s">
        <v>51</v>
      </c>
      <c r="G9055" t="s">
        <v>59</v>
      </c>
      <c r="H9055">
        <v>4</v>
      </c>
      <c r="I9055">
        <v>31776.98</v>
      </c>
      <c r="J9055">
        <v>24988.62</v>
      </c>
      <c r="K9055">
        <v>0.18</v>
      </c>
      <c r="L9055">
        <f>I9055-J9055-(I9055*K9055)</f>
        <v>1068.5036000000009</v>
      </c>
      <c r="M9055">
        <f t="shared" si="423"/>
        <v>2</v>
      </c>
      <c r="N9055">
        <f t="shared" si="424"/>
        <v>2024</v>
      </c>
      <c r="O9055" s="21">
        <f t="shared" si="425"/>
        <v>3.3625083315028705E-2</v>
      </c>
    </row>
    <row r="9056" spans="1:15">
      <c r="A9056" t="s">
        <v>9643</v>
      </c>
      <c r="B9056" t="s">
        <v>1694</v>
      </c>
      <c r="C9056" t="s">
        <v>27</v>
      </c>
      <c r="D9056" t="s">
        <v>27</v>
      </c>
      <c r="E9056" t="s">
        <v>28</v>
      </c>
      <c r="F9056" t="s">
        <v>16</v>
      </c>
      <c r="G9056" t="s">
        <v>38</v>
      </c>
      <c r="H9056">
        <v>2</v>
      </c>
      <c r="I9056">
        <v>4005.26</v>
      </c>
      <c r="J9056">
        <v>2432.67</v>
      </c>
      <c r="K9056">
        <v>0.26</v>
      </c>
      <c r="L9056">
        <f>I9056-J9056-(I9056*K9056)</f>
        <v>531.22240000000011</v>
      </c>
      <c r="M9056">
        <f t="shared" si="423"/>
        <v>2</v>
      </c>
      <c r="N9056">
        <f t="shared" si="424"/>
        <v>2025</v>
      </c>
      <c r="O9056" s="21">
        <f t="shared" si="425"/>
        <v>0.13263118998516951</v>
      </c>
    </row>
    <row r="9057" spans="1:15">
      <c r="A9057" t="s">
        <v>9644</v>
      </c>
      <c r="B9057" t="s">
        <v>161</v>
      </c>
      <c r="C9057" t="s">
        <v>20</v>
      </c>
      <c r="D9057" t="s">
        <v>21</v>
      </c>
      <c r="E9057" t="s">
        <v>28</v>
      </c>
      <c r="F9057" t="s">
        <v>23</v>
      </c>
      <c r="G9057" t="s">
        <v>157</v>
      </c>
      <c r="H9057">
        <v>5</v>
      </c>
      <c r="I9057">
        <v>19459.43</v>
      </c>
      <c r="J9057">
        <v>11018.95</v>
      </c>
      <c r="K9057">
        <v>0.14000000000000001</v>
      </c>
      <c r="L9057">
        <f>I9057-J9057-(I9057*K9057)</f>
        <v>5716.1597999999994</v>
      </c>
      <c r="M9057">
        <f t="shared" si="423"/>
        <v>9</v>
      </c>
      <c r="N9057">
        <f t="shared" si="424"/>
        <v>2024</v>
      </c>
      <c r="O9057" s="21">
        <f t="shared" si="425"/>
        <v>0.29374754553447863</v>
      </c>
    </row>
    <row r="9058" spans="1:15">
      <c r="A9058" t="s">
        <v>9645</v>
      </c>
      <c r="B9058" t="s">
        <v>737</v>
      </c>
      <c r="C9058" t="s">
        <v>20</v>
      </c>
      <c r="D9058" t="s">
        <v>21</v>
      </c>
      <c r="E9058" t="s">
        <v>15</v>
      </c>
      <c r="F9058" t="s">
        <v>16</v>
      </c>
      <c r="G9058" t="s">
        <v>48</v>
      </c>
      <c r="H9058">
        <v>1</v>
      </c>
      <c r="I9058">
        <v>14888</v>
      </c>
      <c r="J9058">
        <v>8691.9599999999991</v>
      </c>
      <c r="K9058">
        <v>0.17</v>
      </c>
      <c r="L9058">
        <f>I9058-J9058-(I9058*K9058)</f>
        <v>3665.0800000000008</v>
      </c>
      <c r="M9058">
        <f t="shared" si="423"/>
        <v>7</v>
      </c>
      <c r="N9058">
        <f t="shared" si="424"/>
        <v>2024</v>
      </c>
      <c r="O9058" s="21">
        <f t="shared" si="425"/>
        <v>0.24617678667383133</v>
      </c>
    </row>
    <row r="9059" spans="1:15">
      <c r="A9059" t="s">
        <v>9646</v>
      </c>
      <c r="B9059" t="s">
        <v>150</v>
      </c>
      <c r="C9059" t="s">
        <v>13</v>
      </c>
      <c r="D9059" t="s">
        <v>14</v>
      </c>
      <c r="E9059" t="s">
        <v>28</v>
      </c>
      <c r="F9059" t="s">
        <v>51</v>
      </c>
      <c r="G9059" t="s">
        <v>52</v>
      </c>
      <c r="H9059">
        <v>2</v>
      </c>
      <c r="I9059">
        <v>18734.650000000001</v>
      </c>
      <c r="J9059">
        <v>11617.07</v>
      </c>
      <c r="K9059">
        <v>0.13</v>
      </c>
      <c r="L9059">
        <f>I9059-J9059-(I9059*K9059)</f>
        <v>4682.0755000000008</v>
      </c>
      <c r="M9059">
        <f t="shared" si="423"/>
        <v>6</v>
      </c>
      <c r="N9059">
        <f t="shared" si="424"/>
        <v>2025</v>
      </c>
      <c r="O9059" s="21">
        <f t="shared" si="425"/>
        <v>0.24991529065127988</v>
      </c>
    </row>
    <row r="9060" spans="1:15">
      <c r="A9060" t="s">
        <v>9647</v>
      </c>
      <c r="B9060" t="s">
        <v>928</v>
      </c>
      <c r="C9060" t="s">
        <v>13</v>
      </c>
      <c r="D9060" t="s">
        <v>14</v>
      </c>
      <c r="E9060" t="s">
        <v>28</v>
      </c>
      <c r="F9060" t="s">
        <v>51</v>
      </c>
      <c r="G9060" t="s">
        <v>52</v>
      </c>
      <c r="H9060">
        <v>1</v>
      </c>
      <c r="I9060">
        <v>11040.58</v>
      </c>
      <c r="J9060">
        <v>8957.82</v>
      </c>
      <c r="K9060">
        <v>0.18</v>
      </c>
      <c r="L9060">
        <f>I9060-J9060-(I9060*K9060)</f>
        <v>95.455600000000231</v>
      </c>
      <c r="M9060">
        <f t="shared" si="423"/>
        <v>1</v>
      </c>
      <c r="N9060">
        <f t="shared" si="424"/>
        <v>2025</v>
      </c>
      <c r="O9060" s="21">
        <f t="shared" si="425"/>
        <v>8.6458863574196496E-3</v>
      </c>
    </row>
    <row r="9061" spans="1:15">
      <c r="A9061" t="s">
        <v>9648</v>
      </c>
      <c r="B9061" t="s">
        <v>518</v>
      </c>
      <c r="C9061" t="s">
        <v>27</v>
      </c>
      <c r="D9061" t="s">
        <v>27</v>
      </c>
      <c r="E9061" t="s">
        <v>15</v>
      </c>
      <c r="F9061" t="s">
        <v>16</v>
      </c>
      <c r="G9061" t="s">
        <v>38</v>
      </c>
      <c r="H9061">
        <v>1</v>
      </c>
      <c r="I9061">
        <v>6158.87</v>
      </c>
      <c r="J9061">
        <v>3810.91</v>
      </c>
      <c r="K9061">
        <v>0.19</v>
      </c>
      <c r="L9061">
        <f>I9061-J9061-(I9061*K9061)</f>
        <v>1177.7746999999999</v>
      </c>
      <c r="M9061">
        <f t="shared" si="423"/>
        <v>6</v>
      </c>
      <c r="N9061">
        <f t="shared" si="424"/>
        <v>2024</v>
      </c>
      <c r="O9061" s="21">
        <f t="shared" si="425"/>
        <v>0.19123227150435063</v>
      </c>
    </row>
    <row r="9062" spans="1:15">
      <c r="A9062" t="s">
        <v>9649</v>
      </c>
      <c r="B9062" t="s">
        <v>953</v>
      </c>
      <c r="C9062" t="s">
        <v>27</v>
      </c>
      <c r="D9062" t="s">
        <v>27</v>
      </c>
      <c r="E9062" t="s">
        <v>28</v>
      </c>
      <c r="F9062" t="s">
        <v>29</v>
      </c>
      <c r="G9062" t="s">
        <v>30</v>
      </c>
      <c r="H9062">
        <v>3</v>
      </c>
      <c r="I9062">
        <v>11323.54</v>
      </c>
      <c r="J9062">
        <v>8673.59</v>
      </c>
      <c r="K9062">
        <v>0.28999999999999998</v>
      </c>
      <c r="L9062">
        <f>I9062-J9062-(I9062*K9062)</f>
        <v>-633.87659999999914</v>
      </c>
      <c r="M9062">
        <f t="shared" si="423"/>
        <v>7</v>
      </c>
      <c r="N9062">
        <f t="shared" si="424"/>
        <v>2024</v>
      </c>
      <c r="O9062" s="21">
        <f t="shared" si="425"/>
        <v>-5.5978660383590208E-2</v>
      </c>
    </row>
    <row r="9063" spans="1:15">
      <c r="A9063" t="s">
        <v>9650</v>
      </c>
      <c r="B9063" t="s">
        <v>183</v>
      </c>
      <c r="C9063" t="s">
        <v>27</v>
      </c>
      <c r="D9063" t="s">
        <v>27</v>
      </c>
      <c r="E9063" t="s">
        <v>15</v>
      </c>
      <c r="F9063" t="s">
        <v>23</v>
      </c>
      <c r="G9063" t="s">
        <v>24</v>
      </c>
      <c r="H9063">
        <v>3</v>
      </c>
      <c r="I9063">
        <v>14103.73</v>
      </c>
      <c r="J9063">
        <v>11204.28</v>
      </c>
      <c r="K9063">
        <v>0.18</v>
      </c>
      <c r="L9063">
        <f>I9063-J9063-(I9063*K9063)</f>
        <v>360.77859999999919</v>
      </c>
      <c r="M9063">
        <f t="shared" si="423"/>
        <v>1</v>
      </c>
      <c r="N9063">
        <f t="shared" si="424"/>
        <v>2025</v>
      </c>
      <c r="O9063" s="21">
        <f t="shared" si="425"/>
        <v>2.5580367746688232E-2</v>
      </c>
    </row>
    <row r="9064" spans="1:15">
      <c r="A9064" t="s">
        <v>9651</v>
      </c>
      <c r="B9064" t="s">
        <v>1697</v>
      </c>
      <c r="C9064" t="s">
        <v>57</v>
      </c>
      <c r="D9064" t="s">
        <v>58</v>
      </c>
      <c r="E9064" t="s">
        <v>28</v>
      </c>
      <c r="F9064" t="s">
        <v>29</v>
      </c>
      <c r="G9064" t="s">
        <v>42</v>
      </c>
      <c r="H9064">
        <v>1</v>
      </c>
      <c r="I9064">
        <v>7260.23</v>
      </c>
      <c r="J9064">
        <v>5213.2</v>
      </c>
      <c r="K9064">
        <v>0.05</v>
      </c>
      <c r="L9064">
        <f>I9064-J9064-(I9064*K9064)</f>
        <v>1684.0184999999997</v>
      </c>
      <c r="M9064">
        <f t="shared" si="423"/>
        <v>6</v>
      </c>
      <c r="N9064">
        <f t="shared" si="424"/>
        <v>2025</v>
      </c>
      <c r="O9064" s="21">
        <f t="shared" si="425"/>
        <v>0.23195112276057367</v>
      </c>
    </row>
    <row r="9065" spans="1:15">
      <c r="A9065" t="s">
        <v>9652</v>
      </c>
      <c r="B9065" t="s">
        <v>177</v>
      </c>
      <c r="C9065" t="s">
        <v>20</v>
      </c>
      <c r="D9065" t="s">
        <v>21</v>
      </c>
      <c r="E9065" t="s">
        <v>15</v>
      </c>
      <c r="F9065" t="s">
        <v>16</v>
      </c>
      <c r="G9065" t="s">
        <v>38</v>
      </c>
      <c r="H9065">
        <v>4</v>
      </c>
      <c r="I9065">
        <v>7683.73</v>
      </c>
      <c r="J9065">
        <v>4581.3100000000004</v>
      </c>
      <c r="K9065">
        <v>0.08</v>
      </c>
      <c r="L9065">
        <f>I9065-J9065-(I9065*K9065)</f>
        <v>2487.7215999999989</v>
      </c>
      <c r="M9065">
        <f t="shared" si="423"/>
        <v>8</v>
      </c>
      <c r="N9065">
        <f t="shared" si="424"/>
        <v>2024</v>
      </c>
      <c r="O9065" s="21">
        <f t="shared" si="425"/>
        <v>0.3237648381710444</v>
      </c>
    </row>
    <row r="9066" spans="1:15">
      <c r="A9066" t="s">
        <v>9653</v>
      </c>
      <c r="B9066" t="s">
        <v>664</v>
      </c>
      <c r="C9066" t="s">
        <v>41</v>
      </c>
      <c r="D9066" t="s">
        <v>21</v>
      </c>
      <c r="E9066" t="s">
        <v>28</v>
      </c>
      <c r="F9066" t="s">
        <v>16</v>
      </c>
      <c r="G9066" t="s">
        <v>48</v>
      </c>
      <c r="H9066">
        <v>2</v>
      </c>
      <c r="I9066">
        <v>19891.259999999998</v>
      </c>
      <c r="J9066">
        <v>15752.35</v>
      </c>
      <c r="K9066">
        <v>0.15</v>
      </c>
      <c r="L9066">
        <f>I9066-J9066-(I9066*K9066)</f>
        <v>1155.2209999999982</v>
      </c>
      <c r="M9066">
        <f t="shared" si="423"/>
        <v>2</v>
      </c>
      <c r="N9066">
        <f t="shared" si="424"/>
        <v>2024</v>
      </c>
      <c r="O9066" s="21">
        <f t="shared" si="425"/>
        <v>5.8076813635737419E-2</v>
      </c>
    </row>
    <row r="9067" spans="1:15">
      <c r="A9067" t="s">
        <v>9654</v>
      </c>
      <c r="B9067" t="s">
        <v>705</v>
      </c>
      <c r="C9067" t="s">
        <v>57</v>
      </c>
      <c r="D9067" t="s">
        <v>58</v>
      </c>
      <c r="E9067" t="s">
        <v>15</v>
      </c>
      <c r="F9067" t="s">
        <v>23</v>
      </c>
      <c r="G9067" t="s">
        <v>157</v>
      </c>
      <c r="H9067">
        <v>5</v>
      </c>
      <c r="I9067">
        <v>28748.95</v>
      </c>
      <c r="J9067">
        <v>18107.18</v>
      </c>
      <c r="K9067">
        <v>0.13</v>
      </c>
      <c r="L9067">
        <f>I9067-J9067-(I9067*K9067)</f>
        <v>6904.4065000000001</v>
      </c>
      <c r="M9067">
        <f t="shared" si="423"/>
        <v>5</v>
      </c>
      <c r="N9067">
        <f t="shared" si="424"/>
        <v>2025</v>
      </c>
      <c r="O9067" s="21">
        <f t="shared" si="425"/>
        <v>0.24016204070061689</v>
      </c>
    </row>
    <row r="9068" spans="1:15">
      <c r="A9068" t="s">
        <v>9655</v>
      </c>
      <c r="B9068" t="s">
        <v>403</v>
      </c>
      <c r="C9068" t="s">
        <v>41</v>
      </c>
      <c r="D9068" t="s">
        <v>21</v>
      </c>
      <c r="E9068" t="s">
        <v>15</v>
      </c>
      <c r="F9068" t="s">
        <v>16</v>
      </c>
      <c r="G9068" t="s">
        <v>17</v>
      </c>
      <c r="H9068">
        <v>5</v>
      </c>
      <c r="I9068">
        <v>29736.58</v>
      </c>
      <c r="J9068">
        <v>17870.259999999998</v>
      </c>
      <c r="K9068">
        <v>0.28999999999999998</v>
      </c>
      <c r="L9068">
        <f>I9068-J9068-(I9068*K9068)</f>
        <v>3242.7118000000028</v>
      </c>
      <c r="M9068">
        <f t="shared" si="423"/>
        <v>5</v>
      </c>
      <c r="N9068">
        <f t="shared" si="424"/>
        <v>2024</v>
      </c>
      <c r="O9068" s="21">
        <f t="shared" si="425"/>
        <v>0.10904790665234544</v>
      </c>
    </row>
    <row r="9069" spans="1:15">
      <c r="A9069" t="s">
        <v>9656</v>
      </c>
      <c r="B9069" t="s">
        <v>278</v>
      </c>
      <c r="C9069" t="s">
        <v>36</v>
      </c>
      <c r="D9069" t="s">
        <v>37</v>
      </c>
      <c r="E9069" t="s">
        <v>28</v>
      </c>
      <c r="F9069" t="s">
        <v>29</v>
      </c>
      <c r="G9069" t="s">
        <v>139</v>
      </c>
      <c r="H9069">
        <v>5</v>
      </c>
      <c r="I9069">
        <v>57187.03</v>
      </c>
      <c r="J9069">
        <v>34723.57</v>
      </c>
      <c r="K9069">
        <v>0.01</v>
      </c>
      <c r="L9069">
        <f>I9069-J9069-(I9069*K9069)</f>
        <v>21891.5897</v>
      </c>
      <c r="M9069">
        <f t="shared" si="423"/>
        <v>1</v>
      </c>
      <c r="N9069">
        <f t="shared" si="424"/>
        <v>2024</v>
      </c>
      <c r="O9069" s="21">
        <f t="shared" si="425"/>
        <v>0.38280690044578292</v>
      </c>
    </row>
    <row r="9070" spans="1:15">
      <c r="A9070" t="s">
        <v>9657</v>
      </c>
      <c r="B9070" t="s">
        <v>1552</v>
      </c>
      <c r="C9070" t="s">
        <v>41</v>
      </c>
      <c r="D9070" t="s">
        <v>21</v>
      </c>
      <c r="E9070" t="s">
        <v>28</v>
      </c>
      <c r="F9070" t="s">
        <v>23</v>
      </c>
      <c r="G9070" t="s">
        <v>157</v>
      </c>
      <c r="H9070">
        <v>1</v>
      </c>
      <c r="I9070">
        <v>14530.53</v>
      </c>
      <c r="J9070">
        <v>12139.33</v>
      </c>
      <c r="K9070">
        <v>0.25</v>
      </c>
      <c r="L9070">
        <f>I9070-J9070-(I9070*K9070)</f>
        <v>-1241.4324999999994</v>
      </c>
      <c r="M9070">
        <f t="shared" si="423"/>
        <v>10</v>
      </c>
      <c r="N9070">
        <f t="shared" si="424"/>
        <v>2024</v>
      </c>
      <c r="O9070" s="21">
        <f t="shared" si="425"/>
        <v>-8.5436147201788187E-2</v>
      </c>
    </row>
    <row r="9071" spans="1:15">
      <c r="A9071" t="s">
        <v>9658</v>
      </c>
      <c r="B9071" t="s">
        <v>564</v>
      </c>
      <c r="C9071" t="s">
        <v>27</v>
      </c>
      <c r="D9071" t="s">
        <v>27</v>
      </c>
      <c r="E9071" t="s">
        <v>22</v>
      </c>
      <c r="F9071" t="s">
        <v>16</v>
      </c>
      <c r="G9071" t="s">
        <v>17</v>
      </c>
      <c r="H9071">
        <v>3</v>
      </c>
      <c r="I9071">
        <v>42525.73</v>
      </c>
      <c r="J9071">
        <v>33878.32</v>
      </c>
      <c r="K9071">
        <v>0.19</v>
      </c>
      <c r="L9071">
        <f>I9071-J9071-(I9071*K9071)</f>
        <v>567.52130000000307</v>
      </c>
      <c r="M9071">
        <f t="shared" si="423"/>
        <v>7</v>
      </c>
      <c r="N9071">
        <f t="shared" si="424"/>
        <v>2024</v>
      </c>
      <c r="O9071" s="21">
        <f t="shared" si="425"/>
        <v>1.3345362913229309E-2</v>
      </c>
    </row>
    <row r="9072" spans="1:15">
      <c r="A9072" t="s">
        <v>9659</v>
      </c>
      <c r="B9072" t="s">
        <v>200</v>
      </c>
      <c r="C9072" t="s">
        <v>13</v>
      </c>
      <c r="D9072" t="s">
        <v>14</v>
      </c>
      <c r="E9072" t="s">
        <v>22</v>
      </c>
      <c r="F9072" t="s">
        <v>29</v>
      </c>
      <c r="G9072" t="s">
        <v>42</v>
      </c>
      <c r="H9072">
        <v>5</v>
      </c>
      <c r="I9072">
        <v>68044.960000000006</v>
      </c>
      <c r="J9072">
        <v>53068.5</v>
      </c>
      <c r="K9072">
        <v>0.27</v>
      </c>
      <c r="L9072">
        <f>I9072-J9072-(I9072*K9072)</f>
        <v>-3395.679199999995</v>
      </c>
      <c r="M9072">
        <f t="shared" si="423"/>
        <v>5</v>
      </c>
      <c r="N9072">
        <f t="shared" si="424"/>
        <v>2025</v>
      </c>
      <c r="O9072" s="21">
        <f t="shared" si="425"/>
        <v>-4.9903463827445774E-2</v>
      </c>
    </row>
    <row r="9073" spans="1:15">
      <c r="A9073" t="s">
        <v>9660</v>
      </c>
      <c r="B9073" t="s">
        <v>1166</v>
      </c>
      <c r="C9073" t="s">
        <v>57</v>
      </c>
      <c r="D9073" t="s">
        <v>58</v>
      </c>
      <c r="E9073" t="s">
        <v>15</v>
      </c>
      <c r="F9073" t="s">
        <v>16</v>
      </c>
      <c r="G9073" t="s">
        <v>38</v>
      </c>
      <c r="H9073">
        <v>4</v>
      </c>
      <c r="I9073">
        <v>29049.34</v>
      </c>
      <c r="J9073">
        <v>20795.05</v>
      </c>
      <c r="K9073">
        <v>0.12</v>
      </c>
      <c r="L9073">
        <f>I9073-J9073-(I9073*K9073)</f>
        <v>4768.369200000001</v>
      </c>
      <c r="M9073">
        <f t="shared" si="423"/>
        <v>6</v>
      </c>
      <c r="N9073">
        <f t="shared" si="424"/>
        <v>2025</v>
      </c>
      <c r="O9073" s="21">
        <f t="shared" si="425"/>
        <v>0.16414724740734216</v>
      </c>
    </row>
    <row r="9074" spans="1:15">
      <c r="A9074" t="s">
        <v>9661</v>
      </c>
      <c r="B9074" t="s">
        <v>425</v>
      </c>
      <c r="C9074" t="s">
        <v>20</v>
      </c>
      <c r="D9074" t="s">
        <v>21</v>
      </c>
      <c r="E9074" t="s">
        <v>22</v>
      </c>
      <c r="F9074" t="s">
        <v>29</v>
      </c>
      <c r="G9074" t="s">
        <v>139</v>
      </c>
      <c r="H9074">
        <v>4</v>
      </c>
      <c r="I9074">
        <v>56064.65</v>
      </c>
      <c r="J9074">
        <v>44875.8</v>
      </c>
      <c r="K9074">
        <v>0.28999999999999998</v>
      </c>
      <c r="L9074">
        <f>I9074-J9074-(I9074*K9074)</f>
        <v>-5069.8985000000011</v>
      </c>
      <c r="M9074">
        <f t="shared" si="423"/>
        <v>2</v>
      </c>
      <c r="N9074">
        <f t="shared" si="424"/>
        <v>2024</v>
      </c>
      <c r="O9074" s="21">
        <f t="shared" si="425"/>
        <v>-9.0429504152795048E-2</v>
      </c>
    </row>
    <row r="9075" spans="1:15">
      <c r="A9075" t="s">
        <v>9662</v>
      </c>
      <c r="B9075" t="s">
        <v>858</v>
      </c>
      <c r="C9075" t="s">
        <v>79</v>
      </c>
      <c r="D9075" t="s">
        <v>80</v>
      </c>
      <c r="E9075" t="s">
        <v>28</v>
      </c>
      <c r="F9075" t="s">
        <v>23</v>
      </c>
      <c r="G9075" t="s">
        <v>33</v>
      </c>
      <c r="H9075">
        <v>3</v>
      </c>
      <c r="I9075">
        <v>38169.69</v>
      </c>
      <c r="J9075">
        <v>32143.65</v>
      </c>
      <c r="K9075">
        <v>0.08</v>
      </c>
      <c r="L9075">
        <f>I9075-J9075-(I9075*K9075)</f>
        <v>2972.4648000000007</v>
      </c>
      <c r="M9075">
        <f t="shared" si="423"/>
        <v>4</v>
      </c>
      <c r="N9075">
        <f t="shared" si="424"/>
        <v>2025</v>
      </c>
      <c r="O9075" s="21">
        <f t="shared" si="425"/>
        <v>7.7875005010520137E-2</v>
      </c>
    </row>
    <row r="9076" spans="1:15">
      <c r="A9076" t="s">
        <v>9663</v>
      </c>
      <c r="B9076" t="s">
        <v>169</v>
      </c>
      <c r="C9076" t="s">
        <v>57</v>
      </c>
      <c r="D9076" t="s">
        <v>58</v>
      </c>
      <c r="E9076" t="s">
        <v>15</v>
      </c>
      <c r="F9076" t="s">
        <v>16</v>
      </c>
      <c r="G9076" t="s">
        <v>73</v>
      </c>
      <c r="H9076">
        <v>5</v>
      </c>
      <c r="I9076">
        <v>52908.5</v>
      </c>
      <c r="J9076">
        <v>41674.28</v>
      </c>
      <c r="K9076">
        <v>0.13</v>
      </c>
      <c r="L9076">
        <f>I9076-J9076-(I9076*K9076)</f>
        <v>4356.1150000000007</v>
      </c>
      <c r="M9076">
        <f t="shared" si="423"/>
        <v>2</v>
      </c>
      <c r="N9076">
        <f t="shared" si="424"/>
        <v>2025</v>
      </c>
      <c r="O9076" s="21">
        <f t="shared" si="425"/>
        <v>8.2332989973255721E-2</v>
      </c>
    </row>
    <row r="9077" spans="1:15">
      <c r="A9077" t="s">
        <v>9664</v>
      </c>
      <c r="B9077" t="s">
        <v>1093</v>
      </c>
      <c r="C9077" t="s">
        <v>36</v>
      </c>
      <c r="D9077" t="s">
        <v>37</v>
      </c>
      <c r="E9077" t="s">
        <v>15</v>
      </c>
      <c r="F9077" t="s">
        <v>29</v>
      </c>
      <c r="G9077" t="s">
        <v>30</v>
      </c>
      <c r="H9077">
        <v>5</v>
      </c>
      <c r="I9077">
        <v>60569.38</v>
      </c>
      <c r="J9077">
        <v>35799.07</v>
      </c>
      <c r="K9077">
        <v>0.06</v>
      </c>
      <c r="L9077">
        <f>I9077-J9077-(I9077*K9077)</f>
        <v>21136.147199999999</v>
      </c>
      <c r="M9077">
        <f t="shared" si="423"/>
        <v>5</v>
      </c>
      <c r="N9077">
        <f t="shared" si="424"/>
        <v>2025</v>
      </c>
      <c r="O9077" s="21">
        <f t="shared" si="425"/>
        <v>0.34895762842545192</v>
      </c>
    </row>
    <row r="9078" spans="1:15">
      <c r="A9078" t="s">
        <v>9665</v>
      </c>
      <c r="B9078" t="s">
        <v>495</v>
      </c>
      <c r="C9078" t="s">
        <v>79</v>
      </c>
      <c r="D9078" t="s">
        <v>80</v>
      </c>
      <c r="E9078" t="s">
        <v>22</v>
      </c>
      <c r="F9078" t="s">
        <v>23</v>
      </c>
      <c r="G9078" t="s">
        <v>24</v>
      </c>
      <c r="H9078">
        <v>1</v>
      </c>
      <c r="I9078">
        <v>6872.1</v>
      </c>
      <c r="J9078">
        <v>5182.88</v>
      </c>
      <c r="K9078">
        <v>0.26</v>
      </c>
      <c r="L9078">
        <f>I9078-J9078-(I9078*K9078)</f>
        <v>-97.52599999999984</v>
      </c>
      <c r="M9078">
        <f t="shared" si="423"/>
        <v>6</v>
      </c>
      <c r="N9078">
        <f t="shared" si="424"/>
        <v>2024</v>
      </c>
      <c r="O9078" s="21">
        <f t="shared" si="425"/>
        <v>-1.419158626911713E-2</v>
      </c>
    </row>
    <row r="9079" spans="1:15">
      <c r="A9079" t="s">
        <v>9666</v>
      </c>
      <c r="B9079" t="s">
        <v>114</v>
      </c>
      <c r="C9079" t="s">
        <v>20</v>
      </c>
      <c r="D9079" t="s">
        <v>21</v>
      </c>
      <c r="E9079" t="s">
        <v>22</v>
      </c>
      <c r="F9079" t="s">
        <v>51</v>
      </c>
      <c r="G9079" t="s">
        <v>85</v>
      </c>
      <c r="H9079">
        <v>2</v>
      </c>
      <c r="I9079">
        <v>29793.05</v>
      </c>
      <c r="J9079">
        <v>24300.43</v>
      </c>
      <c r="K9079">
        <v>0.01</v>
      </c>
      <c r="L9079">
        <f>I9079-J9079-(I9079*K9079)</f>
        <v>5194.6894999999986</v>
      </c>
      <c r="M9079">
        <f t="shared" si="423"/>
        <v>9</v>
      </c>
      <c r="N9079">
        <f t="shared" si="424"/>
        <v>2024</v>
      </c>
      <c r="O9079" s="21">
        <f t="shared" si="425"/>
        <v>0.17435910388496642</v>
      </c>
    </row>
    <row r="9080" spans="1:15">
      <c r="A9080" t="s">
        <v>9667</v>
      </c>
      <c r="B9080" t="s">
        <v>415</v>
      </c>
      <c r="C9080" t="s">
        <v>36</v>
      </c>
      <c r="D9080" t="s">
        <v>37</v>
      </c>
      <c r="E9080" t="s">
        <v>22</v>
      </c>
      <c r="F9080" t="s">
        <v>51</v>
      </c>
      <c r="G9080" t="s">
        <v>52</v>
      </c>
      <c r="H9080">
        <v>2</v>
      </c>
      <c r="I9080">
        <v>20647.490000000002</v>
      </c>
      <c r="J9080">
        <v>14375.71</v>
      </c>
      <c r="K9080">
        <v>7.0000000000000007E-2</v>
      </c>
      <c r="L9080">
        <f>I9080-J9080-(I9080*K9080)</f>
        <v>4826.4557000000023</v>
      </c>
      <c r="M9080">
        <f t="shared" si="423"/>
        <v>3</v>
      </c>
      <c r="N9080">
        <f t="shared" si="424"/>
        <v>2025</v>
      </c>
      <c r="O9080" s="21">
        <f t="shared" si="425"/>
        <v>0.2337550811260837</v>
      </c>
    </row>
    <row r="9081" spans="1:15">
      <c r="A9081" t="s">
        <v>9668</v>
      </c>
      <c r="B9081" t="s">
        <v>909</v>
      </c>
      <c r="C9081" t="s">
        <v>79</v>
      </c>
      <c r="D9081" t="s">
        <v>80</v>
      </c>
      <c r="E9081" t="s">
        <v>22</v>
      </c>
      <c r="F9081" t="s">
        <v>29</v>
      </c>
      <c r="G9081" t="s">
        <v>45</v>
      </c>
      <c r="H9081">
        <v>1</v>
      </c>
      <c r="I9081">
        <v>14648.99</v>
      </c>
      <c r="J9081">
        <v>8453.34</v>
      </c>
      <c r="K9081">
        <v>0.25</v>
      </c>
      <c r="L9081">
        <f>I9081-J9081-(I9081*K9081)</f>
        <v>2533.4024999999997</v>
      </c>
      <c r="M9081">
        <f t="shared" si="423"/>
        <v>10</v>
      </c>
      <c r="N9081">
        <f t="shared" si="424"/>
        <v>2024</v>
      </c>
      <c r="O9081" s="21">
        <f t="shared" si="425"/>
        <v>0.1729404211484887</v>
      </c>
    </row>
    <row r="9082" spans="1:15">
      <c r="A9082" t="s">
        <v>9669</v>
      </c>
      <c r="B9082" t="s">
        <v>685</v>
      </c>
      <c r="C9082" t="s">
        <v>13</v>
      </c>
      <c r="D9082" t="s">
        <v>14</v>
      </c>
      <c r="E9082" t="s">
        <v>22</v>
      </c>
      <c r="F9082" t="s">
        <v>51</v>
      </c>
      <c r="G9082" t="s">
        <v>85</v>
      </c>
      <c r="H9082">
        <v>5</v>
      </c>
      <c r="I9082">
        <v>34590.54</v>
      </c>
      <c r="J9082">
        <v>28893.8</v>
      </c>
      <c r="K9082">
        <v>0.2</v>
      </c>
      <c r="L9082">
        <f>I9082-J9082-(I9082*K9082)</f>
        <v>-1221.3679999999986</v>
      </c>
      <c r="M9082">
        <f t="shared" si="423"/>
        <v>4</v>
      </c>
      <c r="N9082">
        <f t="shared" si="424"/>
        <v>2025</v>
      </c>
      <c r="O9082" s="21">
        <f t="shared" si="425"/>
        <v>-3.5309307111134967E-2</v>
      </c>
    </row>
    <row r="9083" spans="1:15">
      <c r="A9083" t="s">
        <v>9670</v>
      </c>
      <c r="B9083" t="s">
        <v>1232</v>
      </c>
      <c r="C9083" t="s">
        <v>20</v>
      </c>
      <c r="D9083" t="s">
        <v>21</v>
      </c>
      <c r="E9083" t="s">
        <v>28</v>
      </c>
      <c r="F9083" t="s">
        <v>29</v>
      </c>
      <c r="G9083" t="s">
        <v>139</v>
      </c>
      <c r="H9083">
        <v>2</v>
      </c>
      <c r="I9083">
        <v>6288.68</v>
      </c>
      <c r="J9083">
        <v>4135.07</v>
      </c>
      <c r="K9083">
        <v>0.13</v>
      </c>
      <c r="L9083">
        <f>I9083-J9083-(I9083*K9083)</f>
        <v>1336.0816000000004</v>
      </c>
      <c r="M9083">
        <f t="shared" si="423"/>
        <v>3</v>
      </c>
      <c r="N9083">
        <f t="shared" si="424"/>
        <v>2025</v>
      </c>
      <c r="O9083" s="21">
        <f t="shared" si="425"/>
        <v>0.21245819472448915</v>
      </c>
    </row>
    <row r="9084" spans="1:15">
      <c r="A9084" t="s">
        <v>9671</v>
      </c>
      <c r="B9084" t="s">
        <v>104</v>
      </c>
      <c r="C9084" t="s">
        <v>79</v>
      </c>
      <c r="D9084" t="s">
        <v>80</v>
      </c>
      <c r="E9084" t="s">
        <v>22</v>
      </c>
      <c r="F9084" t="s">
        <v>23</v>
      </c>
      <c r="G9084" t="s">
        <v>33</v>
      </c>
      <c r="H9084">
        <v>3</v>
      </c>
      <c r="I9084">
        <v>14329.69</v>
      </c>
      <c r="J9084">
        <v>10855.26</v>
      </c>
      <c r="K9084">
        <v>0.18</v>
      </c>
      <c r="L9084">
        <f>I9084-J9084-(I9084*K9084)</f>
        <v>895.08580000000029</v>
      </c>
      <c r="M9084">
        <f t="shared" si="423"/>
        <v>1</v>
      </c>
      <c r="N9084">
        <f t="shared" si="424"/>
        <v>2024</v>
      </c>
      <c r="O9084" s="21">
        <f t="shared" si="425"/>
        <v>6.2463723918661201E-2</v>
      </c>
    </row>
    <row r="9085" spans="1:15">
      <c r="A9085" t="s">
        <v>9672</v>
      </c>
      <c r="B9085" t="s">
        <v>863</v>
      </c>
      <c r="C9085" t="s">
        <v>36</v>
      </c>
      <c r="D9085" t="s">
        <v>37</v>
      </c>
      <c r="E9085" t="s">
        <v>22</v>
      </c>
      <c r="F9085" t="s">
        <v>29</v>
      </c>
      <c r="G9085" t="s">
        <v>42</v>
      </c>
      <c r="H9085">
        <v>1</v>
      </c>
      <c r="I9085">
        <v>1262.24</v>
      </c>
      <c r="J9085">
        <v>1070.3900000000001</v>
      </c>
      <c r="K9085">
        <v>0.13</v>
      </c>
      <c r="L9085">
        <f>I9085-J9085-(I9085*K9085)</f>
        <v>27.758799999999894</v>
      </c>
      <c r="M9085">
        <f t="shared" si="423"/>
        <v>4</v>
      </c>
      <c r="N9085">
        <f t="shared" si="424"/>
        <v>2024</v>
      </c>
      <c r="O9085" s="21">
        <f t="shared" si="425"/>
        <v>2.1991697300037943E-2</v>
      </c>
    </row>
    <row r="9086" spans="1:15">
      <c r="A9086" t="s">
        <v>9673</v>
      </c>
      <c r="B9086" t="s">
        <v>447</v>
      </c>
      <c r="C9086" t="s">
        <v>27</v>
      </c>
      <c r="D9086" t="s">
        <v>27</v>
      </c>
      <c r="E9086" t="s">
        <v>28</v>
      </c>
      <c r="F9086" t="s">
        <v>23</v>
      </c>
      <c r="G9086" t="s">
        <v>24</v>
      </c>
      <c r="H9086">
        <v>4</v>
      </c>
      <c r="I9086">
        <v>53068.95</v>
      </c>
      <c r="J9086">
        <v>44412.93</v>
      </c>
      <c r="K9086">
        <v>0.19</v>
      </c>
      <c r="L9086">
        <f>I9086-J9086-(I9086*K9086)</f>
        <v>-1427.0805000000037</v>
      </c>
      <c r="M9086">
        <f t="shared" si="423"/>
        <v>7</v>
      </c>
      <c r="N9086">
        <f t="shared" si="424"/>
        <v>2024</v>
      </c>
      <c r="O9086" s="21">
        <f t="shared" si="425"/>
        <v>-2.6891063418439668E-2</v>
      </c>
    </row>
    <row r="9087" spans="1:15">
      <c r="A9087" t="s">
        <v>9674</v>
      </c>
      <c r="B9087" t="s">
        <v>2028</v>
      </c>
      <c r="C9087" t="s">
        <v>62</v>
      </c>
      <c r="D9087" t="s">
        <v>63</v>
      </c>
      <c r="E9087" t="s">
        <v>28</v>
      </c>
      <c r="F9087" t="s">
        <v>23</v>
      </c>
      <c r="G9087" t="s">
        <v>24</v>
      </c>
      <c r="H9087">
        <v>2</v>
      </c>
      <c r="I9087">
        <v>26152.400000000001</v>
      </c>
      <c r="J9087">
        <v>17110.95</v>
      </c>
      <c r="K9087">
        <v>0.21</v>
      </c>
      <c r="L9087">
        <f>I9087-J9087-(I9087*K9087)</f>
        <v>3549.4460000000008</v>
      </c>
      <c r="M9087">
        <f t="shared" si="423"/>
        <v>4</v>
      </c>
      <c r="N9087">
        <f t="shared" si="424"/>
        <v>2024</v>
      </c>
      <c r="O9087" s="21">
        <f t="shared" si="425"/>
        <v>0.1357216163717288</v>
      </c>
    </row>
    <row r="9088" spans="1:15">
      <c r="A9088" t="s">
        <v>9675</v>
      </c>
      <c r="B9088" t="s">
        <v>212</v>
      </c>
      <c r="C9088" t="s">
        <v>57</v>
      </c>
      <c r="D9088" t="s">
        <v>58</v>
      </c>
      <c r="E9088" t="s">
        <v>28</v>
      </c>
      <c r="F9088" t="s">
        <v>29</v>
      </c>
      <c r="G9088" t="s">
        <v>139</v>
      </c>
      <c r="H9088">
        <v>4</v>
      </c>
      <c r="I9088">
        <v>9933</v>
      </c>
      <c r="J9088">
        <v>6855.43</v>
      </c>
      <c r="K9088">
        <v>0.21</v>
      </c>
      <c r="L9088">
        <f>I9088-J9088-(I9088*K9088)</f>
        <v>991.63999999999987</v>
      </c>
      <c r="M9088">
        <f t="shared" si="423"/>
        <v>2</v>
      </c>
      <c r="N9088">
        <f t="shared" si="424"/>
        <v>2025</v>
      </c>
      <c r="O9088" s="21">
        <f t="shared" si="425"/>
        <v>9.9832880297996571E-2</v>
      </c>
    </row>
    <row r="9089" spans="1:15">
      <c r="A9089" t="s">
        <v>9676</v>
      </c>
      <c r="B9089" t="s">
        <v>733</v>
      </c>
      <c r="C9089" t="s">
        <v>57</v>
      </c>
      <c r="D9089" t="s">
        <v>58</v>
      </c>
      <c r="E9089" t="s">
        <v>15</v>
      </c>
      <c r="F9089" t="s">
        <v>29</v>
      </c>
      <c r="G9089" t="s">
        <v>139</v>
      </c>
      <c r="H9089">
        <v>5</v>
      </c>
      <c r="I9089">
        <v>50529.45</v>
      </c>
      <c r="J9089">
        <v>36513.39</v>
      </c>
      <c r="K9089">
        <v>0.04</v>
      </c>
      <c r="L9089">
        <f>I9089-J9089-(I9089*K9089)</f>
        <v>11994.881999999998</v>
      </c>
      <c r="M9089">
        <f t="shared" si="423"/>
        <v>3</v>
      </c>
      <c r="N9089">
        <f t="shared" si="424"/>
        <v>2025</v>
      </c>
      <c r="O9089" s="21">
        <f t="shared" si="425"/>
        <v>0.23738398102492703</v>
      </c>
    </row>
    <row r="9090" spans="1:15">
      <c r="A9090" t="s">
        <v>9677</v>
      </c>
      <c r="B9090" t="s">
        <v>165</v>
      </c>
      <c r="C9090" t="s">
        <v>20</v>
      </c>
      <c r="D9090" t="s">
        <v>21</v>
      </c>
      <c r="E9090" t="s">
        <v>22</v>
      </c>
      <c r="F9090" t="s">
        <v>29</v>
      </c>
      <c r="G9090" t="s">
        <v>139</v>
      </c>
      <c r="H9090">
        <v>4</v>
      </c>
      <c r="I9090">
        <v>8547.26</v>
      </c>
      <c r="J9090">
        <v>7128.55</v>
      </c>
      <c r="K9090">
        <v>0.23</v>
      </c>
      <c r="L9090">
        <f>I9090-J9090-(I9090*K9090)</f>
        <v>-547.15980000000013</v>
      </c>
      <c r="M9090">
        <f t="shared" si="423"/>
        <v>11</v>
      </c>
      <c r="N9090">
        <f t="shared" si="424"/>
        <v>2024</v>
      </c>
      <c r="O9090" s="21">
        <f t="shared" si="425"/>
        <v>-6.4015813254774054E-2</v>
      </c>
    </row>
    <row r="9091" spans="1:15">
      <c r="A9091" t="s">
        <v>9678</v>
      </c>
      <c r="B9091" t="s">
        <v>1100</v>
      </c>
      <c r="C9091" t="s">
        <v>36</v>
      </c>
      <c r="D9091" t="s">
        <v>37</v>
      </c>
      <c r="E9091" t="s">
        <v>15</v>
      </c>
      <c r="F9091" t="s">
        <v>23</v>
      </c>
      <c r="G9091" t="s">
        <v>94</v>
      </c>
      <c r="H9091">
        <v>2</v>
      </c>
      <c r="I9091">
        <v>23360.76</v>
      </c>
      <c r="J9091">
        <v>18327.98</v>
      </c>
      <c r="K9091">
        <v>0.05</v>
      </c>
      <c r="L9091">
        <f>I9091-J9091-(I9091*K9091)</f>
        <v>3864.7419999999988</v>
      </c>
      <c r="M9091">
        <f t="shared" ref="M9091:M9154" si="426">MONTH(B9091)</f>
        <v>1</v>
      </c>
      <c r="N9091">
        <f t="shared" ref="N9091:N9154" si="427">YEAR(B9091)</f>
        <v>2025</v>
      </c>
      <c r="O9091" s="21">
        <f t="shared" ref="O9091:O9154" si="428">L9091/I9091</f>
        <v>0.16543734022352008</v>
      </c>
    </row>
    <row r="9092" spans="1:15">
      <c r="A9092" t="s">
        <v>9679</v>
      </c>
      <c r="B9092" t="s">
        <v>1004</v>
      </c>
      <c r="C9092" t="s">
        <v>41</v>
      </c>
      <c r="D9092" t="s">
        <v>21</v>
      </c>
      <c r="E9092" t="s">
        <v>15</v>
      </c>
      <c r="F9092" t="s">
        <v>29</v>
      </c>
      <c r="G9092" t="s">
        <v>42</v>
      </c>
      <c r="H9092">
        <v>5</v>
      </c>
      <c r="I9092">
        <v>42933.86</v>
      </c>
      <c r="J9092">
        <v>35589.620000000003</v>
      </c>
      <c r="K9092">
        <v>0.27</v>
      </c>
      <c r="L9092">
        <f>I9092-J9092-(I9092*K9092)</f>
        <v>-4247.9022000000023</v>
      </c>
      <c r="M9092">
        <f t="shared" si="426"/>
        <v>2</v>
      </c>
      <c r="N9092">
        <f t="shared" si="427"/>
        <v>2024</v>
      </c>
      <c r="O9092" s="21">
        <f t="shared" si="428"/>
        <v>-9.8940607716147627E-2</v>
      </c>
    </row>
    <row r="9093" spans="1:15">
      <c r="A9093" t="s">
        <v>9680</v>
      </c>
      <c r="B9093" t="s">
        <v>187</v>
      </c>
      <c r="C9093" t="s">
        <v>13</v>
      </c>
      <c r="D9093" t="s">
        <v>14</v>
      </c>
      <c r="E9093" t="s">
        <v>28</v>
      </c>
      <c r="F9093" t="s">
        <v>51</v>
      </c>
      <c r="G9093" t="s">
        <v>64</v>
      </c>
      <c r="H9093">
        <v>4</v>
      </c>
      <c r="I9093">
        <v>7269.16</v>
      </c>
      <c r="J9093">
        <v>5132.8100000000004</v>
      </c>
      <c r="K9093">
        <v>0.12</v>
      </c>
      <c r="L9093">
        <f>I9093-J9093-(I9093*K9093)</f>
        <v>1264.0507999999995</v>
      </c>
      <c r="M9093">
        <f t="shared" si="426"/>
        <v>9</v>
      </c>
      <c r="N9093">
        <f t="shared" si="427"/>
        <v>2024</v>
      </c>
      <c r="O9093" s="21">
        <f t="shared" si="428"/>
        <v>0.17389227916292935</v>
      </c>
    </row>
    <row r="9094" spans="1:15">
      <c r="A9094" t="s">
        <v>9681</v>
      </c>
      <c r="B9094" t="s">
        <v>445</v>
      </c>
      <c r="C9094" t="s">
        <v>79</v>
      </c>
      <c r="D9094" t="s">
        <v>80</v>
      </c>
      <c r="E9094" t="s">
        <v>28</v>
      </c>
      <c r="F9094" t="s">
        <v>29</v>
      </c>
      <c r="G9094" t="s">
        <v>42</v>
      </c>
      <c r="H9094">
        <v>1</v>
      </c>
      <c r="I9094">
        <v>12184.21</v>
      </c>
      <c r="J9094">
        <v>10129.94</v>
      </c>
      <c r="K9094">
        <v>0.06</v>
      </c>
      <c r="L9094">
        <f>I9094-J9094-(I9094*K9094)</f>
        <v>1323.2173999999986</v>
      </c>
      <c r="M9094">
        <f t="shared" si="426"/>
        <v>7</v>
      </c>
      <c r="N9094">
        <f t="shared" si="427"/>
        <v>2024</v>
      </c>
      <c r="O9094" s="21">
        <f t="shared" si="428"/>
        <v>0.10860100080349885</v>
      </c>
    </row>
    <row r="9095" spans="1:15">
      <c r="A9095" t="s">
        <v>9682</v>
      </c>
      <c r="B9095" t="s">
        <v>1054</v>
      </c>
      <c r="C9095" t="s">
        <v>62</v>
      </c>
      <c r="D9095" t="s">
        <v>63</v>
      </c>
      <c r="E9095" t="s">
        <v>15</v>
      </c>
      <c r="F9095" t="s">
        <v>16</v>
      </c>
      <c r="G9095" t="s">
        <v>38</v>
      </c>
      <c r="H9095">
        <v>5</v>
      </c>
      <c r="I9095">
        <v>52653.46</v>
      </c>
      <c r="J9095">
        <v>43346</v>
      </c>
      <c r="K9095">
        <v>0.02</v>
      </c>
      <c r="L9095">
        <f>I9095-J9095-(I9095*K9095)</f>
        <v>8254.3907999999992</v>
      </c>
      <c r="M9095">
        <f t="shared" si="426"/>
        <v>8</v>
      </c>
      <c r="N9095">
        <f t="shared" si="427"/>
        <v>2024</v>
      </c>
      <c r="O9095" s="21">
        <f t="shared" si="428"/>
        <v>0.15676825036759218</v>
      </c>
    </row>
    <row r="9096" spans="1:15">
      <c r="A9096" t="s">
        <v>9683</v>
      </c>
      <c r="B9096" t="s">
        <v>352</v>
      </c>
      <c r="C9096" t="s">
        <v>62</v>
      </c>
      <c r="D9096" t="s">
        <v>63</v>
      </c>
      <c r="E9096" t="s">
        <v>15</v>
      </c>
      <c r="F9096" t="s">
        <v>29</v>
      </c>
      <c r="G9096" t="s">
        <v>45</v>
      </c>
      <c r="H9096">
        <v>5</v>
      </c>
      <c r="I9096">
        <v>12982.73</v>
      </c>
      <c r="J9096">
        <v>7388.66</v>
      </c>
      <c r="K9096">
        <v>0.09</v>
      </c>
      <c r="L9096">
        <f>I9096-J9096-(I9096*K9096)</f>
        <v>4425.6242999999995</v>
      </c>
      <c r="M9096">
        <f t="shared" si="426"/>
        <v>10</v>
      </c>
      <c r="N9096">
        <f t="shared" si="427"/>
        <v>2024</v>
      </c>
      <c r="O9096" s="21">
        <f t="shared" si="428"/>
        <v>0.34088549172631638</v>
      </c>
    </row>
    <row r="9097" spans="1:15">
      <c r="A9097" t="s">
        <v>9684</v>
      </c>
      <c r="B9097" t="s">
        <v>331</v>
      </c>
      <c r="C9097" t="s">
        <v>13</v>
      </c>
      <c r="D9097" t="s">
        <v>14</v>
      </c>
      <c r="E9097" t="s">
        <v>28</v>
      </c>
      <c r="F9097" t="s">
        <v>23</v>
      </c>
      <c r="G9097" t="s">
        <v>33</v>
      </c>
      <c r="H9097">
        <v>5</v>
      </c>
      <c r="I9097">
        <v>29813.49</v>
      </c>
      <c r="J9097">
        <v>19696.400000000001</v>
      </c>
      <c r="K9097">
        <v>0.19</v>
      </c>
      <c r="L9097">
        <f>I9097-J9097-(I9097*K9097)</f>
        <v>4452.5268999999998</v>
      </c>
      <c r="M9097">
        <f t="shared" si="426"/>
        <v>1</v>
      </c>
      <c r="N9097">
        <f t="shared" si="427"/>
        <v>2024</v>
      </c>
      <c r="O9097" s="21">
        <f t="shared" si="428"/>
        <v>0.14934604771195856</v>
      </c>
    </row>
    <row r="9098" spans="1:15">
      <c r="A9098" t="s">
        <v>9685</v>
      </c>
      <c r="B9098" t="s">
        <v>604</v>
      </c>
      <c r="C9098" t="s">
        <v>13</v>
      </c>
      <c r="D9098" t="s">
        <v>14</v>
      </c>
      <c r="E9098" t="s">
        <v>22</v>
      </c>
      <c r="F9098" t="s">
        <v>23</v>
      </c>
      <c r="G9098" t="s">
        <v>33</v>
      </c>
      <c r="H9098">
        <v>4</v>
      </c>
      <c r="I9098">
        <v>38795.519999999997</v>
      </c>
      <c r="J9098">
        <v>31288.73</v>
      </c>
      <c r="K9098">
        <v>0.22</v>
      </c>
      <c r="L9098">
        <f>I9098-J9098-(I9098*K9098)</f>
        <v>-1028.2244000000028</v>
      </c>
      <c r="M9098">
        <f t="shared" si="426"/>
        <v>11</v>
      </c>
      <c r="N9098">
        <f t="shared" si="427"/>
        <v>2024</v>
      </c>
      <c r="O9098" s="21">
        <f t="shared" si="428"/>
        <v>-2.6503689085750182E-2</v>
      </c>
    </row>
    <row r="9099" spans="1:15">
      <c r="A9099" t="s">
        <v>9686</v>
      </c>
      <c r="B9099" t="s">
        <v>226</v>
      </c>
      <c r="C9099" t="s">
        <v>79</v>
      </c>
      <c r="D9099" t="s">
        <v>80</v>
      </c>
      <c r="E9099" t="s">
        <v>22</v>
      </c>
      <c r="F9099" t="s">
        <v>16</v>
      </c>
      <c r="G9099" t="s">
        <v>17</v>
      </c>
      <c r="H9099">
        <v>5</v>
      </c>
      <c r="I9099">
        <v>48880.93</v>
      </c>
      <c r="J9099">
        <v>38852.99</v>
      </c>
      <c r="K9099">
        <v>0.28000000000000003</v>
      </c>
      <c r="L9099">
        <f>I9099-J9099-(I9099*K9099)</f>
        <v>-3658.7203999999983</v>
      </c>
      <c r="M9099">
        <f t="shared" si="426"/>
        <v>4</v>
      </c>
      <c r="N9099">
        <f t="shared" si="427"/>
        <v>2024</v>
      </c>
      <c r="O9099" s="21">
        <f t="shared" si="428"/>
        <v>-7.484964790972673E-2</v>
      </c>
    </row>
    <row r="9100" spans="1:15">
      <c r="A9100" t="s">
        <v>9687</v>
      </c>
      <c r="B9100" t="s">
        <v>1058</v>
      </c>
      <c r="C9100" t="s">
        <v>41</v>
      </c>
      <c r="D9100" t="s">
        <v>21</v>
      </c>
      <c r="E9100" t="s">
        <v>22</v>
      </c>
      <c r="F9100" t="s">
        <v>29</v>
      </c>
      <c r="G9100" t="s">
        <v>42</v>
      </c>
      <c r="H9100">
        <v>4</v>
      </c>
      <c r="I9100">
        <v>7030.45</v>
      </c>
      <c r="J9100">
        <v>4779.6000000000004</v>
      </c>
      <c r="K9100">
        <v>0.15</v>
      </c>
      <c r="L9100">
        <f>I9100-J9100-(I9100*K9100)</f>
        <v>1196.2824999999996</v>
      </c>
      <c r="M9100">
        <f t="shared" si="426"/>
        <v>8</v>
      </c>
      <c r="N9100">
        <f t="shared" si="427"/>
        <v>2024</v>
      </c>
      <c r="O9100" s="21">
        <f t="shared" si="428"/>
        <v>0.17015731567680584</v>
      </c>
    </row>
    <row r="9101" spans="1:15">
      <c r="A9101" t="s">
        <v>9688</v>
      </c>
      <c r="B9101" t="s">
        <v>930</v>
      </c>
      <c r="C9101" t="s">
        <v>27</v>
      </c>
      <c r="D9101" t="s">
        <v>27</v>
      </c>
      <c r="E9101" t="s">
        <v>22</v>
      </c>
      <c r="F9101" t="s">
        <v>16</v>
      </c>
      <c r="G9101" t="s">
        <v>73</v>
      </c>
      <c r="H9101">
        <v>3</v>
      </c>
      <c r="I9101">
        <v>25069.53</v>
      </c>
      <c r="J9101">
        <v>18276.45</v>
      </c>
      <c r="K9101">
        <v>0.06</v>
      </c>
      <c r="L9101">
        <f>I9101-J9101-(I9101*K9101)</f>
        <v>5288.908199999998</v>
      </c>
      <c r="M9101">
        <f t="shared" si="426"/>
        <v>10</v>
      </c>
      <c r="N9101">
        <f t="shared" si="427"/>
        <v>2024</v>
      </c>
      <c r="O9101" s="21">
        <f t="shared" si="428"/>
        <v>0.21096957940575664</v>
      </c>
    </row>
    <row r="9102" spans="1:15">
      <c r="A9102" t="s">
        <v>9689</v>
      </c>
      <c r="B9102" t="s">
        <v>302</v>
      </c>
      <c r="C9102" t="s">
        <v>57</v>
      </c>
      <c r="D9102" t="s">
        <v>58</v>
      </c>
      <c r="E9102" t="s">
        <v>22</v>
      </c>
      <c r="F9102" t="s">
        <v>16</v>
      </c>
      <c r="G9102" t="s">
        <v>73</v>
      </c>
      <c r="H9102">
        <v>1</v>
      </c>
      <c r="I9102">
        <v>6579.6</v>
      </c>
      <c r="J9102">
        <v>5572.1</v>
      </c>
      <c r="K9102">
        <v>0.15</v>
      </c>
      <c r="L9102">
        <f>I9102-J9102-(I9102*K9102)</f>
        <v>20.559999999999945</v>
      </c>
      <c r="M9102">
        <f t="shared" si="426"/>
        <v>10</v>
      </c>
      <c r="N9102">
        <f t="shared" si="427"/>
        <v>2024</v>
      </c>
      <c r="O9102" s="21">
        <f t="shared" si="428"/>
        <v>3.1248100188461221E-3</v>
      </c>
    </row>
    <row r="9103" spans="1:15">
      <c r="A9103" t="s">
        <v>9690</v>
      </c>
      <c r="B9103" t="s">
        <v>1168</v>
      </c>
      <c r="C9103" t="s">
        <v>62</v>
      </c>
      <c r="D9103" t="s">
        <v>63</v>
      </c>
      <c r="E9103" t="s">
        <v>22</v>
      </c>
      <c r="F9103" t="s">
        <v>16</v>
      </c>
      <c r="G9103" t="s">
        <v>48</v>
      </c>
      <c r="H9103">
        <v>3</v>
      </c>
      <c r="I9103">
        <v>2247.77</v>
      </c>
      <c r="J9103">
        <v>1368.07</v>
      </c>
      <c r="K9103">
        <v>0.25</v>
      </c>
      <c r="L9103">
        <f>I9103-J9103-(I9103*K9103)</f>
        <v>317.75750000000005</v>
      </c>
      <c r="M9103">
        <f t="shared" si="426"/>
        <v>10</v>
      </c>
      <c r="N9103">
        <f t="shared" si="427"/>
        <v>2024</v>
      </c>
      <c r="O9103" s="21">
        <f t="shared" si="428"/>
        <v>0.14136566463650643</v>
      </c>
    </row>
    <row r="9104" spans="1:15">
      <c r="A9104" t="s">
        <v>9691</v>
      </c>
      <c r="B9104" t="s">
        <v>116</v>
      </c>
      <c r="C9104" t="s">
        <v>62</v>
      </c>
      <c r="D9104" t="s">
        <v>63</v>
      </c>
      <c r="E9104" t="s">
        <v>28</v>
      </c>
      <c r="F9104" t="s">
        <v>51</v>
      </c>
      <c r="G9104" t="s">
        <v>64</v>
      </c>
      <c r="H9104">
        <v>3</v>
      </c>
      <c r="I9104">
        <v>11363.1</v>
      </c>
      <c r="J9104">
        <v>7778.48</v>
      </c>
      <c r="K9104">
        <v>0.19</v>
      </c>
      <c r="L9104">
        <f>I9104-J9104-(I9104*K9104)</f>
        <v>1425.6310000000008</v>
      </c>
      <c r="M9104">
        <f t="shared" si="426"/>
        <v>9</v>
      </c>
      <c r="N9104">
        <f t="shared" si="427"/>
        <v>2024</v>
      </c>
      <c r="O9104" s="21">
        <f t="shared" si="428"/>
        <v>0.1254614497804297</v>
      </c>
    </row>
    <row r="9105" spans="1:15">
      <c r="A9105" t="s">
        <v>9692</v>
      </c>
      <c r="B9105" t="s">
        <v>1136</v>
      </c>
      <c r="C9105" t="s">
        <v>20</v>
      </c>
      <c r="D9105" t="s">
        <v>21</v>
      </c>
      <c r="E9105" t="s">
        <v>15</v>
      </c>
      <c r="F9105" t="s">
        <v>23</v>
      </c>
      <c r="G9105" t="s">
        <v>94</v>
      </c>
      <c r="H9105">
        <v>4</v>
      </c>
      <c r="I9105">
        <v>37097.769999999997</v>
      </c>
      <c r="J9105">
        <v>28602.080000000002</v>
      </c>
      <c r="K9105">
        <v>0.03</v>
      </c>
      <c r="L9105">
        <f>I9105-J9105-(I9105*K9105)</f>
        <v>7382.7568999999949</v>
      </c>
      <c r="M9105">
        <f t="shared" si="426"/>
        <v>1</v>
      </c>
      <c r="N9105">
        <f t="shared" si="427"/>
        <v>2024</v>
      </c>
      <c r="O9105" s="21">
        <f t="shared" si="428"/>
        <v>0.19900810479983017</v>
      </c>
    </row>
    <row r="9106" spans="1:15">
      <c r="A9106" t="s">
        <v>9693</v>
      </c>
      <c r="B9106" t="s">
        <v>1409</v>
      </c>
      <c r="C9106" t="s">
        <v>36</v>
      </c>
      <c r="D9106" t="s">
        <v>37</v>
      </c>
      <c r="E9106" t="s">
        <v>22</v>
      </c>
      <c r="F9106" t="s">
        <v>16</v>
      </c>
      <c r="G9106" t="s">
        <v>73</v>
      </c>
      <c r="H9106">
        <v>1</v>
      </c>
      <c r="I9106">
        <v>1740.13</v>
      </c>
      <c r="J9106">
        <v>1240.8</v>
      </c>
      <c r="K9106">
        <v>0.17</v>
      </c>
      <c r="L9106">
        <f>I9106-J9106-(I9106*K9106)</f>
        <v>203.50790000000012</v>
      </c>
      <c r="M9106">
        <f t="shared" si="426"/>
        <v>9</v>
      </c>
      <c r="N9106">
        <f t="shared" si="427"/>
        <v>2024</v>
      </c>
      <c r="O9106" s="21">
        <f t="shared" si="428"/>
        <v>0.1169498255877435</v>
      </c>
    </row>
    <row r="9107" spans="1:15">
      <c r="A9107" t="s">
        <v>9694</v>
      </c>
      <c r="B9107" t="s">
        <v>789</v>
      </c>
      <c r="C9107" t="s">
        <v>36</v>
      </c>
      <c r="D9107" t="s">
        <v>37</v>
      </c>
      <c r="E9107" t="s">
        <v>22</v>
      </c>
      <c r="F9107" t="s">
        <v>29</v>
      </c>
      <c r="G9107" t="s">
        <v>30</v>
      </c>
      <c r="H9107">
        <v>3</v>
      </c>
      <c r="I9107">
        <v>26996.36</v>
      </c>
      <c r="J9107">
        <v>15949.97</v>
      </c>
      <c r="K9107">
        <v>0.05</v>
      </c>
      <c r="L9107">
        <f>I9107-J9107-(I9107*K9107)</f>
        <v>9696.5720000000001</v>
      </c>
      <c r="M9107">
        <f t="shared" si="426"/>
        <v>3</v>
      </c>
      <c r="N9107">
        <f t="shared" si="427"/>
        <v>2025</v>
      </c>
      <c r="O9107" s="21">
        <f t="shared" si="428"/>
        <v>0.35918071917843741</v>
      </c>
    </row>
    <row r="9108" spans="1:15">
      <c r="A9108" t="s">
        <v>9695</v>
      </c>
      <c r="B9108" t="s">
        <v>96</v>
      </c>
      <c r="C9108" t="s">
        <v>79</v>
      </c>
      <c r="D9108" t="s">
        <v>80</v>
      </c>
      <c r="E9108" t="s">
        <v>15</v>
      </c>
      <c r="F9108" t="s">
        <v>23</v>
      </c>
      <c r="G9108" t="s">
        <v>33</v>
      </c>
      <c r="H9108">
        <v>5</v>
      </c>
      <c r="I9108">
        <v>55042.68</v>
      </c>
      <c r="J9108">
        <v>32302.75</v>
      </c>
      <c r="K9108">
        <v>0.16</v>
      </c>
      <c r="L9108">
        <f>I9108-J9108-(I9108*K9108)</f>
        <v>13933.101199999999</v>
      </c>
      <c r="M9108">
        <f t="shared" si="426"/>
        <v>11</v>
      </c>
      <c r="N9108">
        <f t="shared" si="427"/>
        <v>2024</v>
      </c>
      <c r="O9108" s="21">
        <f t="shared" si="428"/>
        <v>0.25313268176622211</v>
      </c>
    </row>
    <row r="9109" spans="1:15">
      <c r="A9109" t="s">
        <v>9696</v>
      </c>
      <c r="B9109" t="s">
        <v>276</v>
      </c>
      <c r="C9109" t="s">
        <v>62</v>
      </c>
      <c r="D9109" t="s">
        <v>63</v>
      </c>
      <c r="E9109" t="s">
        <v>15</v>
      </c>
      <c r="F9109" t="s">
        <v>16</v>
      </c>
      <c r="G9109" t="s">
        <v>48</v>
      </c>
      <c r="H9109">
        <v>2</v>
      </c>
      <c r="I9109">
        <v>4562.33</v>
      </c>
      <c r="J9109">
        <v>2710.65</v>
      </c>
      <c r="K9109">
        <v>0.28000000000000003</v>
      </c>
      <c r="L9109">
        <f>I9109-J9109-(I9109*K9109)</f>
        <v>574.22759999999971</v>
      </c>
      <c r="M9109">
        <f t="shared" si="426"/>
        <v>4</v>
      </c>
      <c r="N9109">
        <f t="shared" si="427"/>
        <v>2024</v>
      </c>
      <c r="O9109" s="21">
        <f t="shared" si="428"/>
        <v>0.12586279379176862</v>
      </c>
    </row>
    <row r="9110" spans="1:15">
      <c r="A9110" t="s">
        <v>9697</v>
      </c>
      <c r="B9110" t="s">
        <v>509</v>
      </c>
      <c r="C9110" t="s">
        <v>79</v>
      </c>
      <c r="D9110" t="s">
        <v>80</v>
      </c>
      <c r="E9110" t="s">
        <v>15</v>
      </c>
      <c r="F9110" t="s">
        <v>16</v>
      </c>
      <c r="G9110" t="s">
        <v>73</v>
      </c>
      <c r="H9110">
        <v>1</v>
      </c>
      <c r="I9110">
        <v>8061.64</v>
      </c>
      <c r="J9110">
        <v>6453.97</v>
      </c>
      <c r="K9110">
        <v>0.2</v>
      </c>
      <c r="L9110">
        <f>I9110-J9110-(I9110*K9110)</f>
        <v>-4.6580000000001291</v>
      </c>
      <c r="M9110">
        <f t="shared" si="426"/>
        <v>8</v>
      </c>
      <c r="N9110">
        <f t="shared" si="427"/>
        <v>2024</v>
      </c>
      <c r="O9110" s="21">
        <f t="shared" si="428"/>
        <v>-5.7779806590223931E-4</v>
      </c>
    </row>
    <row r="9111" spans="1:15">
      <c r="A9111" t="s">
        <v>9698</v>
      </c>
      <c r="B9111" t="s">
        <v>183</v>
      </c>
      <c r="C9111" t="s">
        <v>13</v>
      </c>
      <c r="D9111" t="s">
        <v>14</v>
      </c>
      <c r="E9111" t="s">
        <v>22</v>
      </c>
      <c r="F9111" t="s">
        <v>29</v>
      </c>
      <c r="G9111" t="s">
        <v>30</v>
      </c>
      <c r="H9111">
        <v>3</v>
      </c>
      <c r="I9111">
        <v>9838.48</v>
      </c>
      <c r="J9111">
        <v>7004.32</v>
      </c>
      <c r="K9111">
        <v>0.06</v>
      </c>
      <c r="L9111">
        <f>I9111-J9111-(I9111*K9111)</f>
        <v>2243.8512000000001</v>
      </c>
      <c r="M9111">
        <f t="shared" si="426"/>
        <v>1</v>
      </c>
      <c r="N9111">
        <f t="shared" si="427"/>
        <v>2025</v>
      </c>
      <c r="O9111" s="21">
        <f t="shared" si="428"/>
        <v>0.22806888869012287</v>
      </c>
    </row>
    <row r="9112" spans="1:15">
      <c r="A9112" t="s">
        <v>9699</v>
      </c>
      <c r="B9112" t="s">
        <v>447</v>
      </c>
      <c r="C9112" t="s">
        <v>13</v>
      </c>
      <c r="D9112" t="s">
        <v>14</v>
      </c>
      <c r="E9112" t="s">
        <v>22</v>
      </c>
      <c r="F9112" t="s">
        <v>51</v>
      </c>
      <c r="G9112" t="s">
        <v>85</v>
      </c>
      <c r="H9112">
        <v>4</v>
      </c>
      <c r="I9112">
        <v>38502.71</v>
      </c>
      <c r="J9112">
        <v>22886.720000000001</v>
      </c>
      <c r="K9112">
        <v>0.24</v>
      </c>
      <c r="L9112">
        <f>I9112-J9112-(I9112*K9112)</f>
        <v>6375.3395999999993</v>
      </c>
      <c r="M9112">
        <f t="shared" si="426"/>
        <v>7</v>
      </c>
      <c r="N9112">
        <f t="shared" si="427"/>
        <v>2024</v>
      </c>
      <c r="O9112" s="21">
        <f t="shared" si="428"/>
        <v>0.16558158114065216</v>
      </c>
    </row>
    <row r="9113" spans="1:15">
      <c r="A9113" t="s">
        <v>9700</v>
      </c>
      <c r="B9113" t="s">
        <v>89</v>
      </c>
      <c r="C9113" t="s">
        <v>41</v>
      </c>
      <c r="D9113" t="s">
        <v>21</v>
      </c>
      <c r="E9113" t="s">
        <v>22</v>
      </c>
      <c r="F9113" t="s">
        <v>23</v>
      </c>
      <c r="G9113" t="s">
        <v>94</v>
      </c>
      <c r="H9113">
        <v>1</v>
      </c>
      <c r="I9113">
        <v>5254.01</v>
      </c>
      <c r="J9113">
        <v>2925.81</v>
      </c>
      <c r="K9113">
        <v>0.24</v>
      </c>
      <c r="L9113">
        <f>I9113-J9113-(I9113*K9113)</f>
        <v>1067.2376000000002</v>
      </c>
      <c r="M9113">
        <f t="shared" si="426"/>
        <v>12</v>
      </c>
      <c r="N9113">
        <f t="shared" si="427"/>
        <v>2024</v>
      </c>
      <c r="O9113" s="21">
        <f t="shared" si="428"/>
        <v>0.20312820112637778</v>
      </c>
    </row>
    <row r="9114" spans="1:15">
      <c r="A9114" t="s">
        <v>9701</v>
      </c>
      <c r="B9114" t="s">
        <v>1220</v>
      </c>
      <c r="C9114" t="s">
        <v>27</v>
      </c>
      <c r="D9114" t="s">
        <v>27</v>
      </c>
      <c r="E9114" t="s">
        <v>15</v>
      </c>
      <c r="F9114" t="s">
        <v>16</v>
      </c>
      <c r="G9114" t="s">
        <v>73</v>
      </c>
      <c r="H9114">
        <v>2</v>
      </c>
      <c r="I9114">
        <v>19667.34</v>
      </c>
      <c r="J9114">
        <v>15660.43</v>
      </c>
      <c r="K9114">
        <v>0.04</v>
      </c>
      <c r="L9114">
        <f>I9114-J9114-(I9114*K9114)</f>
        <v>3220.2163999999998</v>
      </c>
      <c r="M9114">
        <f t="shared" si="426"/>
        <v>2</v>
      </c>
      <c r="N9114">
        <f t="shared" si="427"/>
        <v>2025</v>
      </c>
      <c r="O9114" s="21">
        <f t="shared" si="428"/>
        <v>0.16373421113378828</v>
      </c>
    </row>
    <row r="9115" spans="1:15">
      <c r="A9115" t="s">
        <v>9702</v>
      </c>
      <c r="B9115" t="s">
        <v>349</v>
      </c>
      <c r="C9115" t="s">
        <v>62</v>
      </c>
      <c r="D9115" t="s">
        <v>63</v>
      </c>
      <c r="E9115" t="s">
        <v>22</v>
      </c>
      <c r="F9115" t="s">
        <v>51</v>
      </c>
      <c r="G9115" t="s">
        <v>64</v>
      </c>
      <c r="H9115">
        <v>5</v>
      </c>
      <c r="I9115">
        <v>23398.720000000001</v>
      </c>
      <c r="J9115">
        <v>14435.46</v>
      </c>
      <c r="K9115">
        <v>0.19</v>
      </c>
      <c r="L9115">
        <f>I9115-J9115-(I9115*K9115)</f>
        <v>4517.5032000000019</v>
      </c>
      <c r="M9115">
        <f t="shared" si="426"/>
        <v>10</v>
      </c>
      <c r="N9115">
        <f t="shared" si="427"/>
        <v>2024</v>
      </c>
      <c r="O9115" s="21">
        <f t="shared" si="428"/>
        <v>0.19306625319675613</v>
      </c>
    </row>
    <row r="9116" spans="1:15">
      <c r="A9116" t="s">
        <v>9703</v>
      </c>
      <c r="B9116" t="s">
        <v>1456</v>
      </c>
      <c r="C9116" t="s">
        <v>57</v>
      </c>
      <c r="D9116" t="s">
        <v>58</v>
      </c>
      <c r="E9116" t="s">
        <v>28</v>
      </c>
      <c r="F9116" t="s">
        <v>23</v>
      </c>
      <c r="G9116" t="s">
        <v>94</v>
      </c>
      <c r="H9116">
        <v>2</v>
      </c>
      <c r="I9116">
        <v>27006.94</v>
      </c>
      <c r="J9116">
        <v>17772.82</v>
      </c>
      <c r="K9116">
        <v>0.15</v>
      </c>
      <c r="L9116">
        <f>I9116-J9116-(I9116*K9116)</f>
        <v>5183.0789999999997</v>
      </c>
      <c r="M9116">
        <f t="shared" si="426"/>
        <v>9</v>
      </c>
      <c r="N9116">
        <f t="shared" si="427"/>
        <v>2024</v>
      </c>
      <c r="O9116" s="21">
        <f t="shared" si="428"/>
        <v>0.1919165592251473</v>
      </c>
    </row>
    <row r="9117" spans="1:15">
      <c r="A9117" t="s">
        <v>9704</v>
      </c>
      <c r="B9117" t="s">
        <v>543</v>
      </c>
      <c r="C9117" t="s">
        <v>20</v>
      </c>
      <c r="D9117" t="s">
        <v>21</v>
      </c>
      <c r="E9117" t="s">
        <v>28</v>
      </c>
      <c r="F9117" t="s">
        <v>29</v>
      </c>
      <c r="G9117" t="s">
        <v>30</v>
      </c>
      <c r="H9117">
        <v>2</v>
      </c>
      <c r="I9117">
        <v>5545.62</v>
      </c>
      <c r="J9117">
        <v>4053.29</v>
      </c>
      <c r="K9117">
        <v>0.01</v>
      </c>
      <c r="L9117">
        <f>I9117-J9117-(I9117*K9117)</f>
        <v>1436.8737999999998</v>
      </c>
      <c r="M9117">
        <f t="shared" si="426"/>
        <v>4</v>
      </c>
      <c r="N9117">
        <f t="shared" si="427"/>
        <v>2024</v>
      </c>
      <c r="O9117" s="21">
        <f t="shared" si="428"/>
        <v>0.25910065961966378</v>
      </c>
    </row>
    <row r="9118" spans="1:15">
      <c r="A9118" t="s">
        <v>9705</v>
      </c>
      <c r="B9118" t="s">
        <v>299</v>
      </c>
      <c r="C9118" t="s">
        <v>13</v>
      </c>
      <c r="D9118" t="s">
        <v>14</v>
      </c>
      <c r="E9118" t="s">
        <v>22</v>
      </c>
      <c r="F9118" t="s">
        <v>16</v>
      </c>
      <c r="G9118" t="s">
        <v>17</v>
      </c>
      <c r="H9118">
        <v>5</v>
      </c>
      <c r="I9118">
        <v>40054</v>
      </c>
      <c r="J9118">
        <v>29601.86</v>
      </c>
      <c r="K9118">
        <v>0.28000000000000003</v>
      </c>
      <c r="L9118">
        <f>I9118-J9118-(I9118*K9118)</f>
        <v>-762.98000000000138</v>
      </c>
      <c r="M9118">
        <f t="shared" si="426"/>
        <v>1</v>
      </c>
      <c r="N9118">
        <f t="shared" si="427"/>
        <v>2024</v>
      </c>
      <c r="O9118" s="21">
        <f t="shared" si="428"/>
        <v>-1.9048784141409134E-2</v>
      </c>
    </row>
    <row r="9119" spans="1:15">
      <c r="A9119" t="s">
        <v>9706</v>
      </c>
      <c r="B9119" t="s">
        <v>261</v>
      </c>
      <c r="C9119" t="s">
        <v>79</v>
      </c>
      <c r="D9119" t="s">
        <v>80</v>
      </c>
      <c r="E9119" t="s">
        <v>22</v>
      </c>
      <c r="F9119" t="s">
        <v>16</v>
      </c>
      <c r="G9119" t="s">
        <v>73</v>
      </c>
      <c r="H9119">
        <v>5</v>
      </c>
      <c r="I9119">
        <v>53890.17</v>
      </c>
      <c r="J9119">
        <v>38083.339999999997</v>
      </c>
      <c r="K9119">
        <v>0.22</v>
      </c>
      <c r="L9119">
        <f>I9119-J9119-(I9119*K9119)</f>
        <v>3950.9926000000014</v>
      </c>
      <c r="M9119">
        <f t="shared" si="426"/>
        <v>12</v>
      </c>
      <c r="N9119">
        <f t="shared" si="427"/>
        <v>2024</v>
      </c>
      <c r="O9119" s="21">
        <f t="shared" si="428"/>
        <v>7.331564550640686E-2</v>
      </c>
    </row>
    <row r="9120" spans="1:15">
      <c r="A9120" t="s">
        <v>9707</v>
      </c>
      <c r="B9120" t="s">
        <v>1403</v>
      </c>
      <c r="C9120" t="s">
        <v>13</v>
      </c>
      <c r="D9120" t="s">
        <v>14</v>
      </c>
      <c r="E9120" t="s">
        <v>15</v>
      </c>
      <c r="F9120" t="s">
        <v>51</v>
      </c>
      <c r="G9120" t="s">
        <v>64</v>
      </c>
      <c r="H9120">
        <v>2</v>
      </c>
      <c r="I9120">
        <v>25189.53</v>
      </c>
      <c r="J9120">
        <v>18830.36</v>
      </c>
      <c r="K9120">
        <v>0.28000000000000003</v>
      </c>
      <c r="L9120">
        <f>I9120-J9120-(I9120*K9120)</f>
        <v>-693.89840000000186</v>
      </c>
      <c r="M9120">
        <f t="shared" si="426"/>
        <v>3</v>
      </c>
      <c r="N9120">
        <f t="shared" si="427"/>
        <v>2025</v>
      </c>
      <c r="O9120" s="21">
        <f t="shared" si="428"/>
        <v>-2.7547095956137406E-2</v>
      </c>
    </row>
    <row r="9121" spans="1:15">
      <c r="A9121" t="s">
        <v>9708</v>
      </c>
      <c r="B9121" t="s">
        <v>1079</v>
      </c>
      <c r="C9121" t="s">
        <v>62</v>
      </c>
      <c r="D9121" t="s">
        <v>63</v>
      </c>
      <c r="E9121" t="s">
        <v>22</v>
      </c>
      <c r="F9121" t="s">
        <v>16</v>
      </c>
      <c r="G9121" t="s">
        <v>38</v>
      </c>
      <c r="H9121">
        <v>5</v>
      </c>
      <c r="I9121">
        <v>41758.01</v>
      </c>
      <c r="J9121">
        <v>23130.1</v>
      </c>
      <c r="K9121">
        <v>0.09</v>
      </c>
      <c r="L9121">
        <f>I9121-J9121-(I9121*K9121)</f>
        <v>14869.689100000003</v>
      </c>
      <c r="M9121">
        <f t="shared" si="426"/>
        <v>1</v>
      </c>
      <c r="N9121">
        <f t="shared" si="427"/>
        <v>2025</v>
      </c>
      <c r="O9121" s="21">
        <f t="shared" si="428"/>
        <v>0.35609189949425279</v>
      </c>
    </row>
    <row r="9122" spans="1:15">
      <c r="A9122" t="s">
        <v>9709</v>
      </c>
      <c r="B9122" t="s">
        <v>632</v>
      </c>
      <c r="C9122" t="s">
        <v>13</v>
      </c>
      <c r="D9122" t="s">
        <v>14</v>
      </c>
      <c r="E9122" t="s">
        <v>28</v>
      </c>
      <c r="F9122" t="s">
        <v>51</v>
      </c>
      <c r="G9122" t="s">
        <v>52</v>
      </c>
      <c r="H9122">
        <v>1</v>
      </c>
      <c r="I9122">
        <v>12536.71</v>
      </c>
      <c r="J9122">
        <v>10589.48</v>
      </c>
      <c r="K9122">
        <v>0.06</v>
      </c>
      <c r="L9122">
        <f>I9122-J9122-(I9122*K9122)</f>
        <v>1195.0273999999995</v>
      </c>
      <c r="M9122">
        <f t="shared" si="426"/>
        <v>2</v>
      </c>
      <c r="N9122">
        <f t="shared" si="427"/>
        <v>2025</v>
      </c>
      <c r="O9122" s="21">
        <f t="shared" si="428"/>
        <v>9.5322249617323815E-2</v>
      </c>
    </row>
    <row r="9123" spans="1:15">
      <c r="A9123" t="s">
        <v>9710</v>
      </c>
      <c r="B9123" t="s">
        <v>1414</v>
      </c>
      <c r="C9123" t="s">
        <v>36</v>
      </c>
      <c r="D9123" t="s">
        <v>37</v>
      </c>
      <c r="E9123" t="s">
        <v>22</v>
      </c>
      <c r="F9123" t="s">
        <v>29</v>
      </c>
      <c r="G9123" t="s">
        <v>139</v>
      </c>
      <c r="H9123">
        <v>2</v>
      </c>
      <c r="I9123">
        <v>24175.61</v>
      </c>
      <c r="J9123">
        <v>18583.169999999998</v>
      </c>
      <c r="K9123">
        <v>0.03</v>
      </c>
      <c r="L9123">
        <f>I9123-J9123-(I9123*K9123)</f>
        <v>4867.1717000000026</v>
      </c>
      <c r="M9123">
        <f t="shared" si="426"/>
        <v>10</v>
      </c>
      <c r="N9123">
        <f t="shared" si="427"/>
        <v>2024</v>
      </c>
      <c r="O9123" s="21">
        <f t="shared" si="428"/>
        <v>0.20132570388089494</v>
      </c>
    </row>
    <row r="9124" spans="1:15">
      <c r="A9124" t="s">
        <v>9711</v>
      </c>
      <c r="B9124" t="s">
        <v>1232</v>
      </c>
      <c r="C9124" t="s">
        <v>41</v>
      </c>
      <c r="D9124" t="s">
        <v>21</v>
      </c>
      <c r="E9124" t="s">
        <v>28</v>
      </c>
      <c r="F9124" t="s">
        <v>29</v>
      </c>
      <c r="G9124" t="s">
        <v>42</v>
      </c>
      <c r="H9124">
        <v>5</v>
      </c>
      <c r="I9124">
        <v>35816.949999999997</v>
      </c>
      <c r="J9124">
        <v>28393.81</v>
      </c>
      <c r="K9124">
        <v>7.0000000000000007E-2</v>
      </c>
      <c r="L9124">
        <f>I9124-J9124-(I9124*K9124)</f>
        <v>4915.953499999996</v>
      </c>
      <c r="M9124">
        <f t="shared" si="426"/>
        <v>3</v>
      </c>
      <c r="N9124">
        <f t="shared" si="427"/>
        <v>2025</v>
      </c>
      <c r="O9124" s="21">
        <f t="shared" si="428"/>
        <v>0.13725215296109794</v>
      </c>
    </row>
    <row r="9125" spans="1:15">
      <c r="A9125" t="s">
        <v>9712</v>
      </c>
      <c r="B9125" t="s">
        <v>1389</v>
      </c>
      <c r="C9125" t="s">
        <v>27</v>
      </c>
      <c r="D9125" t="s">
        <v>27</v>
      </c>
      <c r="E9125" t="s">
        <v>28</v>
      </c>
      <c r="F9125" t="s">
        <v>51</v>
      </c>
      <c r="G9125" t="s">
        <v>52</v>
      </c>
      <c r="H9125">
        <v>2</v>
      </c>
      <c r="I9125">
        <v>8064.3</v>
      </c>
      <c r="J9125">
        <v>4783.96</v>
      </c>
      <c r="K9125">
        <v>0.21</v>
      </c>
      <c r="L9125">
        <f>I9125-J9125-(I9125*K9125)</f>
        <v>1586.8370000000002</v>
      </c>
      <c r="M9125">
        <f t="shared" si="426"/>
        <v>10</v>
      </c>
      <c r="N9125">
        <f t="shared" si="427"/>
        <v>2024</v>
      </c>
      <c r="O9125" s="21">
        <f t="shared" si="428"/>
        <v>0.19677306151804871</v>
      </c>
    </row>
    <row r="9126" spans="1:15">
      <c r="A9126" t="s">
        <v>9713</v>
      </c>
      <c r="B9126" t="s">
        <v>321</v>
      </c>
      <c r="C9126" t="s">
        <v>41</v>
      </c>
      <c r="D9126" t="s">
        <v>21</v>
      </c>
      <c r="E9126" t="s">
        <v>28</v>
      </c>
      <c r="F9126" t="s">
        <v>23</v>
      </c>
      <c r="G9126" t="s">
        <v>157</v>
      </c>
      <c r="H9126">
        <v>2</v>
      </c>
      <c r="I9126">
        <v>9251.32</v>
      </c>
      <c r="J9126">
        <v>5955.85</v>
      </c>
      <c r="K9126">
        <v>0.05</v>
      </c>
      <c r="L9126">
        <f>I9126-J9126-(I9126*K9126)</f>
        <v>2832.9039999999995</v>
      </c>
      <c r="M9126">
        <f t="shared" si="426"/>
        <v>2</v>
      </c>
      <c r="N9126">
        <f t="shared" si="427"/>
        <v>2024</v>
      </c>
      <c r="O9126" s="21">
        <f t="shared" si="428"/>
        <v>0.30621619401339478</v>
      </c>
    </row>
    <row r="9127" spans="1:15">
      <c r="A9127" t="s">
        <v>9714</v>
      </c>
      <c r="B9127" t="s">
        <v>632</v>
      </c>
      <c r="C9127" t="s">
        <v>27</v>
      </c>
      <c r="D9127" t="s">
        <v>27</v>
      </c>
      <c r="E9127" t="s">
        <v>28</v>
      </c>
      <c r="F9127" t="s">
        <v>51</v>
      </c>
      <c r="G9127" t="s">
        <v>85</v>
      </c>
      <c r="H9127">
        <v>3</v>
      </c>
      <c r="I9127">
        <v>31192.66</v>
      </c>
      <c r="J9127">
        <v>25107.040000000001</v>
      </c>
      <c r="K9127">
        <v>0.06</v>
      </c>
      <c r="L9127">
        <f>I9127-J9127-(I9127*K9127)</f>
        <v>4214.0603999999994</v>
      </c>
      <c r="M9127">
        <f t="shared" si="426"/>
        <v>2</v>
      </c>
      <c r="N9127">
        <f t="shared" si="427"/>
        <v>2025</v>
      </c>
      <c r="O9127" s="21">
        <f t="shared" si="428"/>
        <v>0.13509782108996152</v>
      </c>
    </row>
    <row r="9128" spans="1:15">
      <c r="A9128" t="s">
        <v>9715</v>
      </c>
      <c r="B9128" t="s">
        <v>991</v>
      </c>
      <c r="C9128" t="s">
        <v>13</v>
      </c>
      <c r="D9128" t="s">
        <v>14</v>
      </c>
      <c r="E9128" t="s">
        <v>22</v>
      </c>
      <c r="F9128" t="s">
        <v>16</v>
      </c>
      <c r="G9128" t="s">
        <v>38</v>
      </c>
      <c r="H9128">
        <v>3</v>
      </c>
      <c r="I9128">
        <v>2944.37</v>
      </c>
      <c r="J9128">
        <v>2376.06</v>
      </c>
      <c r="K9128">
        <v>0.02</v>
      </c>
      <c r="L9128">
        <f>I9128-J9128-(I9128*K9128)</f>
        <v>509.42259999999993</v>
      </c>
      <c r="M9128">
        <f t="shared" si="426"/>
        <v>6</v>
      </c>
      <c r="N9128">
        <f t="shared" si="427"/>
        <v>2025</v>
      </c>
      <c r="O9128" s="21">
        <f t="shared" si="428"/>
        <v>0.17301582341893171</v>
      </c>
    </row>
    <row r="9129" spans="1:15">
      <c r="A9129" t="s">
        <v>9716</v>
      </c>
      <c r="B9129" t="s">
        <v>433</v>
      </c>
      <c r="C9129" t="s">
        <v>62</v>
      </c>
      <c r="D9129" t="s">
        <v>63</v>
      </c>
      <c r="E9129" t="s">
        <v>22</v>
      </c>
      <c r="F9129" t="s">
        <v>51</v>
      </c>
      <c r="G9129" t="s">
        <v>64</v>
      </c>
      <c r="H9129">
        <v>4</v>
      </c>
      <c r="I9129">
        <v>27398.7</v>
      </c>
      <c r="J9129">
        <v>21162.99</v>
      </c>
      <c r="K9129">
        <v>0.16</v>
      </c>
      <c r="L9129">
        <f>I9129-J9129-(I9129*K9129)</f>
        <v>1851.9179999999988</v>
      </c>
      <c r="M9129">
        <f t="shared" si="426"/>
        <v>11</v>
      </c>
      <c r="N9129">
        <f t="shared" si="427"/>
        <v>2024</v>
      </c>
      <c r="O9129" s="21">
        <f t="shared" si="428"/>
        <v>6.7591455069036077E-2</v>
      </c>
    </row>
    <row r="9130" spans="1:15">
      <c r="A9130" t="s">
        <v>9717</v>
      </c>
      <c r="B9130" t="s">
        <v>988</v>
      </c>
      <c r="C9130" t="s">
        <v>36</v>
      </c>
      <c r="D9130" t="s">
        <v>37</v>
      </c>
      <c r="E9130" t="s">
        <v>15</v>
      </c>
      <c r="F9130" t="s">
        <v>29</v>
      </c>
      <c r="G9130" t="s">
        <v>139</v>
      </c>
      <c r="H9130">
        <v>3</v>
      </c>
      <c r="I9130">
        <v>11569.53</v>
      </c>
      <c r="J9130">
        <v>7198.59</v>
      </c>
      <c r="K9130">
        <v>0.14000000000000001</v>
      </c>
      <c r="L9130">
        <f>I9130-J9130-(I9130*K9130)</f>
        <v>2751.2058000000002</v>
      </c>
      <c r="M9130">
        <f t="shared" si="426"/>
        <v>1</v>
      </c>
      <c r="N9130">
        <f t="shared" si="427"/>
        <v>2024</v>
      </c>
      <c r="O9130" s="21">
        <f t="shared" si="428"/>
        <v>0.23779754233750205</v>
      </c>
    </row>
    <row r="9131" spans="1:15">
      <c r="A9131" t="s">
        <v>9718</v>
      </c>
      <c r="B9131" t="s">
        <v>2085</v>
      </c>
      <c r="C9131" t="s">
        <v>27</v>
      </c>
      <c r="D9131" t="s">
        <v>27</v>
      </c>
      <c r="E9131" t="s">
        <v>22</v>
      </c>
      <c r="F9131" t="s">
        <v>23</v>
      </c>
      <c r="G9131" t="s">
        <v>157</v>
      </c>
      <c r="H9131">
        <v>3</v>
      </c>
      <c r="I9131">
        <v>24509.31</v>
      </c>
      <c r="J9131">
        <v>19989.28</v>
      </c>
      <c r="K9131">
        <v>0.04</v>
      </c>
      <c r="L9131">
        <f>I9131-J9131-(I9131*K9131)</f>
        <v>3539.6576000000023</v>
      </c>
      <c r="M9131">
        <f t="shared" si="426"/>
        <v>6</v>
      </c>
      <c r="N9131">
        <f t="shared" si="427"/>
        <v>2024</v>
      </c>
      <c r="O9131" s="21">
        <f t="shared" si="428"/>
        <v>0.14442094045079204</v>
      </c>
    </row>
    <row r="9132" spans="1:15">
      <c r="A9132" t="s">
        <v>9719</v>
      </c>
      <c r="B9132" t="s">
        <v>106</v>
      </c>
      <c r="C9132" t="s">
        <v>57</v>
      </c>
      <c r="D9132" t="s">
        <v>58</v>
      </c>
      <c r="E9132" t="s">
        <v>22</v>
      </c>
      <c r="F9132" t="s">
        <v>16</v>
      </c>
      <c r="G9132" t="s">
        <v>17</v>
      </c>
      <c r="H9132">
        <v>1</v>
      </c>
      <c r="I9132">
        <v>11503.5</v>
      </c>
      <c r="J9132">
        <v>6746.25</v>
      </c>
      <c r="K9132">
        <v>0.18</v>
      </c>
      <c r="L9132">
        <f>I9132-J9132-(I9132*K9132)</f>
        <v>2686.62</v>
      </c>
      <c r="M9132">
        <f t="shared" si="426"/>
        <v>6</v>
      </c>
      <c r="N9132">
        <f t="shared" si="427"/>
        <v>2025</v>
      </c>
      <c r="O9132" s="21">
        <f t="shared" si="428"/>
        <v>0.2335480505932977</v>
      </c>
    </row>
    <row r="9133" spans="1:15">
      <c r="A9133" t="s">
        <v>9720</v>
      </c>
      <c r="B9133" t="s">
        <v>801</v>
      </c>
      <c r="C9133" t="s">
        <v>57</v>
      </c>
      <c r="D9133" t="s">
        <v>58</v>
      </c>
      <c r="E9133" t="s">
        <v>28</v>
      </c>
      <c r="F9133" t="s">
        <v>23</v>
      </c>
      <c r="G9133" t="s">
        <v>157</v>
      </c>
      <c r="H9133">
        <v>3</v>
      </c>
      <c r="I9133">
        <v>22036.13</v>
      </c>
      <c r="J9133">
        <v>12429.31</v>
      </c>
      <c r="K9133">
        <v>0.06</v>
      </c>
      <c r="L9133">
        <f>I9133-J9133-(I9133*K9133)</f>
        <v>8284.6522000000023</v>
      </c>
      <c r="M9133">
        <f t="shared" si="426"/>
        <v>11</v>
      </c>
      <c r="N9133">
        <f t="shared" si="427"/>
        <v>2024</v>
      </c>
      <c r="O9133" s="21">
        <f t="shared" si="428"/>
        <v>0.37595767496379817</v>
      </c>
    </row>
    <row r="9134" spans="1:15">
      <c r="A9134" t="s">
        <v>9721</v>
      </c>
      <c r="B9134" t="s">
        <v>1358</v>
      </c>
      <c r="C9134" t="s">
        <v>20</v>
      </c>
      <c r="D9134" t="s">
        <v>21</v>
      </c>
      <c r="E9134" t="s">
        <v>28</v>
      </c>
      <c r="F9134" t="s">
        <v>16</v>
      </c>
      <c r="G9134" t="s">
        <v>73</v>
      </c>
      <c r="H9134">
        <v>3</v>
      </c>
      <c r="I9134">
        <v>36310.300000000003</v>
      </c>
      <c r="J9134">
        <v>29783.71</v>
      </c>
      <c r="K9134">
        <v>7.0000000000000007E-2</v>
      </c>
      <c r="L9134">
        <f>I9134-J9134-(I9134*K9134)</f>
        <v>3984.8690000000033</v>
      </c>
      <c r="M9134">
        <f t="shared" si="426"/>
        <v>10</v>
      </c>
      <c r="N9134">
        <f t="shared" si="427"/>
        <v>2024</v>
      </c>
      <c r="O9134" s="21">
        <f t="shared" si="428"/>
        <v>0.10974486578188566</v>
      </c>
    </row>
    <row r="9135" spans="1:15">
      <c r="A9135" t="s">
        <v>9722</v>
      </c>
      <c r="B9135" t="s">
        <v>241</v>
      </c>
      <c r="C9135" t="s">
        <v>36</v>
      </c>
      <c r="D9135" t="s">
        <v>37</v>
      </c>
      <c r="E9135" t="s">
        <v>15</v>
      </c>
      <c r="F9135" t="s">
        <v>16</v>
      </c>
      <c r="G9135" t="s">
        <v>48</v>
      </c>
      <c r="H9135">
        <v>2</v>
      </c>
      <c r="I9135">
        <v>29216.31</v>
      </c>
      <c r="J9135">
        <v>23672.39</v>
      </c>
      <c r="K9135">
        <v>0.19</v>
      </c>
      <c r="L9135">
        <f>I9135-J9135-(I9135*K9135)</f>
        <v>-7.1788999999980661</v>
      </c>
      <c r="M9135">
        <f t="shared" si="426"/>
        <v>2</v>
      </c>
      <c r="N9135">
        <f t="shared" si="427"/>
        <v>2025</v>
      </c>
      <c r="O9135" s="21">
        <f t="shared" si="428"/>
        <v>-2.4571549247656758E-4</v>
      </c>
    </row>
    <row r="9136" spans="1:15">
      <c r="A9136" t="s">
        <v>9723</v>
      </c>
      <c r="B9136" t="s">
        <v>461</v>
      </c>
      <c r="C9136" t="s">
        <v>79</v>
      </c>
      <c r="D9136" t="s">
        <v>80</v>
      </c>
      <c r="E9136" t="s">
        <v>15</v>
      </c>
      <c r="F9136" t="s">
        <v>29</v>
      </c>
      <c r="G9136" t="s">
        <v>45</v>
      </c>
      <c r="H9136">
        <v>2</v>
      </c>
      <c r="I9136">
        <v>23158.44</v>
      </c>
      <c r="J9136">
        <v>19341.29</v>
      </c>
      <c r="K9136">
        <v>7.0000000000000007E-2</v>
      </c>
      <c r="L9136">
        <f>I9136-J9136-(I9136*K9136)</f>
        <v>2196.0591999999979</v>
      </c>
      <c r="M9136">
        <f t="shared" si="426"/>
        <v>7</v>
      </c>
      <c r="N9136">
        <f t="shared" si="427"/>
        <v>2024</v>
      </c>
      <c r="O9136" s="21">
        <f t="shared" si="428"/>
        <v>9.4827596332049915E-2</v>
      </c>
    </row>
    <row r="9137" spans="1:15">
      <c r="A9137" t="s">
        <v>9724</v>
      </c>
      <c r="B9137" t="s">
        <v>144</v>
      </c>
      <c r="C9137" t="s">
        <v>13</v>
      </c>
      <c r="D9137" t="s">
        <v>14</v>
      </c>
      <c r="E9137" t="s">
        <v>28</v>
      </c>
      <c r="F9137" t="s">
        <v>23</v>
      </c>
      <c r="G9137" t="s">
        <v>24</v>
      </c>
      <c r="H9137">
        <v>2</v>
      </c>
      <c r="I9137">
        <v>28988.1</v>
      </c>
      <c r="J9137">
        <v>24188.02</v>
      </c>
      <c r="K9137">
        <v>0.05</v>
      </c>
      <c r="L9137">
        <f>I9137-J9137-(I9137*K9137)</f>
        <v>3350.6749999999984</v>
      </c>
      <c r="M9137">
        <f t="shared" si="426"/>
        <v>5</v>
      </c>
      <c r="N9137">
        <f t="shared" si="427"/>
        <v>2025</v>
      </c>
      <c r="O9137" s="21">
        <f t="shared" si="428"/>
        <v>0.11558794815803722</v>
      </c>
    </row>
    <row r="9138" spans="1:15">
      <c r="A9138" t="s">
        <v>9725</v>
      </c>
      <c r="B9138" t="s">
        <v>2299</v>
      </c>
      <c r="C9138" t="s">
        <v>62</v>
      </c>
      <c r="D9138" t="s">
        <v>63</v>
      </c>
      <c r="E9138" t="s">
        <v>15</v>
      </c>
      <c r="F9138" t="s">
        <v>29</v>
      </c>
      <c r="G9138" t="s">
        <v>139</v>
      </c>
      <c r="H9138">
        <v>4</v>
      </c>
      <c r="I9138">
        <v>59509.5</v>
      </c>
      <c r="J9138">
        <v>48924.160000000003</v>
      </c>
      <c r="K9138">
        <v>0.09</v>
      </c>
      <c r="L9138">
        <f>I9138-J9138-(I9138*K9138)</f>
        <v>5229.4849999999969</v>
      </c>
      <c r="M9138">
        <f t="shared" si="426"/>
        <v>10</v>
      </c>
      <c r="N9138">
        <f t="shared" si="427"/>
        <v>2024</v>
      </c>
      <c r="O9138" s="21">
        <f t="shared" si="428"/>
        <v>8.7876473504230362E-2</v>
      </c>
    </row>
    <row r="9139" spans="1:15">
      <c r="A9139" t="s">
        <v>9726</v>
      </c>
      <c r="B9139" t="s">
        <v>47</v>
      </c>
      <c r="C9139" t="s">
        <v>57</v>
      </c>
      <c r="D9139" t="s">
        <v>58</v>
      </c>
      <c r="E9139" t="s">
        <v>22</v>
      </c>
      <c r="F9139" t="s">
        <v>51</v>
      </c>
      <c r="G9139" t="s">
        <v>52</v>
      </c>
      <c r="H9139">
        <v>3</v>
      </c>
      <c r="I9139">
        <v>15679.32</v>
      </c>
      <c r="J9139">
        <v>9595.3799999999992</v>
      </c>
      <c r="K9139">
        <v>0.13</v>
      </c>
      <c r="L9139">
        <f>I9139-J9139-(I9139*K9139)</f>
        <v>4045.6284000000005</v>
      </c>
      <c r="M9139">
        <f t="shared" si="426"/>
        <v>6</v>
      </c>
      <c r="N9139">
        <f t="shared" si="427"/>
        <v>2024</v>
      </c>
      <c r="O9139" s="21">
        <f t="shared" si="428"/>
        <v>0.25802320508797577</v>
      </c>
    </row>
    <row r="9140" spans="1:15">
      <c r="A9140" t="s">
        <v>9727</v>
      </c>
      <c r="B9140" t="s">
        <v>96</v>
      </c>
      <c r="C9140" t="s">
        <v>57</v>
      </c>
      <c r="D9140" t="s">
        <v>58</v>
      </c>
      <c r="E9140" t="s">
        <v>28</v>
      </c>
      <c r="F9140" t="s">
        <v>23</v>
      </c>
      <c r="G9140" t="s">
        <v>157</v>
      </c>
      <c r="H9140">
        <v>4</v>
      </c>
      <c r="I9140">
        <v>56206.71</v>
      </c>
      <c r="J9140">
        <v>41103.19</v>
      </c>
      <c r="K9140">
        <v>0.24</v>
      </c>
      <c r="L9140">
        <f>I9140-J9140-(I9140*K9140)</f>
        <v>1613.9095999999972</v>
      </c>
      <c r="M9140">
        <f t="shared" si="426"/>
        <v>11</v>
      </c>
      <c r="N9140">
        <f t="shared" si="427"/>
        <v>2024</v>
      </c>
      <c r="O9140" s="21">
        <f t="shared" si="428"/>
        <v>2.8713824381466149E-2</v>
      </c>
    </row>
    <row r="9141" spans="1:15">
      <c r="A9141" t="s">
        <v>9728</v>
      </c>
      <c r="B9141" t="s">
        <v>392</v>
      </c>
      <c r="C9141" t="s">
        <v>79</v>
      </c>
      <c r="D9141" t="s">
        <v>80</v>
      </c>
      <c r="E9141" t="s">
        <v>22</v>
      </c>
      <c r="F9141" t="s">
        <v>23</v>
      </c>
      <c r="G9141" t="s">
        <v>24</v>
      </c>
      <c r="H9141">
        <v>1</v>
      </c>
      <c r="I9141">
        <v>3442.03</v>
      </c>
      <c r="J9141">
        <v>2311.83</v>
      </c>
      <c r="K9141">
        <v>0.13</v>
      </c>
      <c r="L9141">
        <f>I9141-J9141-(I9141*K9141)</f>
        <v>682.73610000000031</v>
      </c>
      <c r="M9141">
        <f t="shared" si="426"/>
        <v>5</v>
      </c>
      <c r="N9141">
        <f t="shared" si="427"/>
        <v>2024</v>
      </c>
      <c r="O9141" s="21">
        <f t="shared" si="428"/>
        <v>0.19835274532761199</v>
      </c>
    </row>
    <row r="9142" spans="1:15">
      <c r="A9142" t="s">
        <v>9729</v>
      </c>
      <c r="B9142" t="s">
        <v>681</v>
      </c>
      <c r="C9142" t="s">
        <v>27</v>
      </c>
      <c r="D9142" t="s">
        <v>27</v>
      </c>
      <c r="E9142" t="s">
        <v>28</v>
      </c>
      <c r="F9142" t="s">
        <v>23</v>
      </c>
      <c r="G9142" t="s">
        <v>33</v>
      </c>
      <c r="H9142">
        <v>3</v>
      </c>
      <c r="I9142">
        <v>14746.63</v>
      </c>
      <c r="J9142">
        <v>10541.62</v>
      </c>
      <c r="K9142">
        <v>0.21</v>
      </c>
      <c r="L9142">
        <f>I9142-J9142-(I9142*K9142)</f>
        <v>1108.2176999999988</v>
      </c>
      <c r="M9142">
        <f t="shared" si="426"/>
        <v>3</v>
      </c>
      <c r="N9142">
        <f t="shared" si="427"/>
        <v>2025</v>
      </c>
      <c r="O9142" s="21">
        <f t="shared" si="428"/>
        <v>7.5150573385241157E-2</v>
      </c>
    </row>
    <row r="9143" spans="1:15">
      <c r="A9143" t="s">
        <v>9730</v>
      </c>
      <c r="B9143" t="s">
        <v>915</v>
      </c>
      <c r="C9143" t="s">
        <v>57</v>
      </c>
      <c r="D9143" t="s">
        <v>58</v>
      </c>
      <c r="E9143" t="s">
        <v>28</v>
      </c>
      <c r="F9143" t="s">
        <v>23</v>
      </c>
      <c r="G9143" t="s">
        <v>33</v>
      </c>
      <c r="H9143">
        <v>4</v>
      </c>
      <c r="I9143">
        <v>59921.75</v>
      </c>
      <c r="J9143">
        <v>39566.080000000002</v>
      </c>
      <c r="K9143">
        <v>0.03</v>
      </c>
      <c r="L9143">
        <f>I9143-J9143-(I9143*K9143)</f>
        <v>18558.017499999998</v>
      </c>
      <c r="M9143">
        <f t="shared" si="426"/>
        <v>4</v>
      </c>
      <c r="N9143">
        <f t="shared" si="427"/>
        <v>2024</v>
      </c>
      <c r="O9143" s="21">
        <f t="shared" si="428"/>
        <v>0.30970419755764805</v>
      </c>
    </row>
    <row r="9144" spans="1:15">
      <c r="A9144" t="s">
        <v>9731</v>
      </c>
      <c r="B9144" t="s">
        <v>730</v>
      </c>
      <c r="C9144" t="s">
        <v>62</v>
      </c>
      <c r="D9144" t="s">
        <v>63</v>
      </c>
      <c r="E9144" t="s">
        <v>15</v>
      </c>
      <c r="F9144" t="s">
        <v>23</v>
      </c>
      <c r="G9144" t="s">
        <v>157</v>
      </c>
      <c r="H9144">
        <v>1</v>
      </c>
      <c r="I9144">
        <v>3155.4</v>
      </c>
      <c r="J9144">
        <v>2402.17</v>
      </c>
      <c r="K9144">
        <v>0.3</v>
      </c>
      <c r="L9144">
        <f>I9144-J9144-(I9144*K9144)</f>
        <v>-193.39</v>
      </c>
      <c r="M9144">
        <f t="shared" si="426"/>
        <v>4</v>
      </c>
      <c r="N9144">
        <f t="shared" si="427"/>
        <v>2025</v>
      </c>
      <c r="O9144" s="21">
        <f t="shared" si="428"/>
        <v>-6.1288584648539007E-2</v>
      </c>
    </row>
    <row r="9145" spans="1:15">
      <c r="A9145" t="s">
        <v>9732</v>
      </c>
      <c r="B9145" t="s">
        <v>327</v>
      </c>
      <c r="C9145" t="s">
        <v>79</v>
      </c>
      <c r="D9145" t="s">
        <v>80</v>
      </c>
      <c r="E9145" t="s">
        <v>28</v>
      </c>
      <c r="F9145" t="s">
        <v>51</v>
      </c>
      <c r="G9145" t="s">
        <v>85</v>
      </c>
      <c r="H9145">
        <v>2</v>
      </c>
      <c r="I9145">
        <v>20167.18</v>
      </c>
      <c r="J9145">
        <v>13018.1</v>
      </c>
      <c r="K9145">
        <v>0.24</v>
      </c>
      <c r="L9145">
        <f>I9145-J9145-(I9145*K9145)</f>
        <v>2308.9567999999999</v>
      </c>
      <c r="M9145">
        <f t="shared" si="426"/>
        <v>9</v>
      </c>
      <c r="N9145">
        <f t="shared" si="427"/>
        <v>2024</v>
      </c>
      <c r="O9145" s="21">
        <f t="shared" si="428"/>
        <v>0.11449081130827413</v>
      </c>
    </row>
    <row r="9146" spans="1:15">
      <c r="A9146" t="s">
        <v>9733</v>
      </c>
      <c r="B9146" t="s">
        <v>122</v>
      </c>
      <c r="C9146" t="s">
        <v>36</v>
      </c>
      <c r="D9146" t="s">
        <v>37</v>
      </c>
      <c r="E9146" t="s">
        <v>28</v>
      </c>
      <c r="F9146" t="s">
        <v>23</v>
      </c>
      <c r="G9146" t="s">
        <v>33</v>
      </c>
      <c r="H9146">
        <v>2</v>
      </c>
      <c r="I9146">
        <v>25733.25</v>
      </c>
      <c r="J9146">
        <v>20830.240000000002</v>
      </c>
      <c r="K9146">
        <v>0.21</v>
      </c>
      <c r="L9146">
        <f>I9146-J9146-(I9146*K9146)</f>
        <v>-500.97250000000167</v>
      </c>
      <c r="M9146">
        <f t="shared" si="426"/>
        <v>1</v>
      </c>
      <c r="N9146">
        <f t="shared" si="427"/>
        <v>2024</v>
      </c>
      <c r="O9146" s="21">
        <f t="shared" si="428"/>
        <v>-1.9467906307986813E-2</v>
      </c>
    </row>
    <row r="9147" spans="1:15">
      <c r="A9147" t="s">
        <v>9734</v>
      </c>
      <c r="B9147" t="s">
        <v>177</v>
      </c>
      <c r="C9147" t="s">
        <v>41</v>
      </c>
      <c r="D9147" t="s">
        <v>21</v>
      </c>
      <c r="E9147" t="s">
        <v>28</v>
      </c>
      <c r="F9147" t="s">
        <v>51</v>
      </c>
      <c r="G9147" t="s">
        <v>59</v>
      </c>
      <c r="H9147">
        <v>5</v>
      </c>
      <c r="I9147">
        <v>15967.49</v>
      </c>
      <c r="J9147">
        <v>11795.07</v>
      </c>
      <c r="K9147">
        <v>0.02</v>
      </c>
      <c r="L9147">
        <f>I9147-J9147-(I9147*K9147)</f>
        <v>3853.0702000000001</v>
      </c>
      <c r="M9147">
        <f t="shared" si="426"/>
        <v>8</v>
      </c>
      <c r="N9147">
        <f t="shared" si="427"/>
        <v>2024</v>
      </c>
      <c r="O9147" s="21">
        <f t="shared" si="428"/>
        <v>0.24130719355390234</v>
      </c>
    </row>
    <row r="9148" spans="1:15">
      <c r="A9148" t="s">
        <v>9735</v>
      </c>
      <c r="B9148" t="s">
        <v>584</v>
      </c>
      <c r="C9148" t="s">
        <v>79</v>
      </c>
      <c r="D9148" t="s">
        <v>80</v>
      </c>
      <c r="E9148" t="s">
        <v>15</v>
      </c>
      <c r="F9148" t="s">
        <v>16</v>
      </c>
      <c r="G9148" t="s">
        <v>38</v>
      </c>
      <c r="H9148">
        <v>2</v>
      </c>
      <c r="I9148">
        <v>24452.07</v>
      </c>
      <c r="J9148">
        <v>14217.53</v>
      </c>
      <c r="K9148">
        <v>0.26</v>
      </c>
      <c r="L9148">
        <f>I9148-J9148-(I9148*K9148)</f>
        <v>3877.0017999999991</v>
      </c>
      <c r="M9148">
        <f t="shared" si="426"/>
        <v>7</v>
      </c>
      <c r="N9148">
        <f t="shared" si="427"/>
        <v>2024</v>
      </c>
      <c r="O9148" s="21">
        <f t="shared" si="428"/>
        <v>0.15855515708894991</v>
      </c>
    </row>
    <row r="9149" spans="1:15">
      <c r="A9149" t="s">
        <v>9736</v>
      </c>
      <c r="B9149" t="s">
        <v>500</v>
      </c>
      <c r="C9149" t="s">
        <v>41</v>
      </c>
      <c r="D9149" t="s">
        <v>21</v>
      </c>
      <c r="E9149" t="s">
        <v>28</v>
      </c>
      <c r="F9149" t="s">
        <v>16</v>
      </c>
      <c r="G9149" t="s">
        <v>48</v>
      </c>
      <c r="H9149">
        <v>3</v>
      </c>
      <c r="I9149">
        <v>7054.34</v>
      </c>
      <c r="J9149">
        <v>4825.97</v>
      </c>
      <c r="K9149">
        <v>0.1</v>
      </c>
      <c r="L9149">
        <f>I9149-J9149-(I9149*K9149)</f>
        <v>1522.9359999999997</v>
      </c>
      <c r="M9149">
        <f t="shared" si="426"/>
        <v>3</v>
      </c>
      <c r="N9149">
        <f t="shared" si="427"/>
        <v>2025</v>
      </c>
      <c r="O9149" s="21">
        <f t="shared" si="428"/>
        <v>0.21588639050570282</v>
      </c>
    </row>
    <row r="9150" spans="1:15">
      <c r="A9150" t="s">
        <v>9737</v>
      </c>
      <c r="B9150" t="s">
        <v>507</v>
      </c>
      <c r="C9150" t="s">
        <v>41</v>
      </c>
      <c r="D9150" t="s">
        <v>21</v>
      </c>
      <c r="E9150" t="s">
        <v>15</v>
      </c>
      <c r="F9150" t="s">
        <v>51</v>
      </c>
      <c r="G9150" t="s">
        <v>52</v>
      </c>
      <c r="H9150">
        <v>5</v>
      </c>
      <c r="I9150">
        <v>54550.86</v>
      </c>
      <c r="J9150">
        <v>40439.82</v>
      </c>
      <c r="K9150">
        <v>0.2</v>
      </c>
      <c r="L9150">
        <f>I9150-J9150-(I9150*K9150)</f>
        <v>3200.8680000000004</v>
      </c>
      <c r="M9150">
        <f t="shared" si="426"/>
        <v>5</v>
      </c>
      <c r="N9150">
        <f t="shared" si="427"/>
        <v>2024</v>
      </c>
      <c r="O9150" s="21">
        <f t="shared" si="428"/>
        <v>5.8676765132575366E-2</v>
      </c>
    </row>
    <row r="9151" spans="1:15">
      <c r="A9151" t="s">
        <v>9738</v>
      </c>
      <c r="B9151" t="s">
        <v>114</v>
      </c>
      <c r="C9151" t="s">
        <v>57</v>
      </c>
      <c r="D9151" t="s">
        <v>58</v>
      </c>
      <c r="E9151" t="s">
        <v>22</v>
      </c>
      <c r="F9151" t="s">
        <v>51</v>
      </c>
      <c r="G9151" t="s">
        <v>59</v>
      </c>
      <c r="H9151">
        <v>4</v>
      </c>
      <c r="I9151">
        <v>6612.82</v>
      </c>
      <c r="J9151">
        <v>3705.87</v>
      </c>
      <c r="K9151">
        <v>0.03</v>
      </c>
      <c r="L9151">
        <f>I9151-J9151-(I9151*K9151)</f>
        <v>2708.5654</v>
      </c>
      <c r="M9151">
        <f t="shared" si="426"/>
        <v>9</v>
      </c>
      <c r="N9151">
        <f t="shared" si="427"/>
        <v>2024</v>
      </c>
      <c r="O9151" s="21">
        <f t="shared" si="428"/>
        <v>0.40959309341551714</v>
      </c>
    </row>
    <row r="9152" spans="1:15">
      <c r="A9152" t="s">
        <v>9739</v>
      </c>
      <c r="B9152" t="s">
        <v>358</v>
      </c>
      <c r="C9152" t="s">
        <v>20</v>
      </c>
      <c r="D9152" t="s">
        <v>21</v>
      </c>
      <c r="E9152" t="s">
        <v>22</v>
      </c>
      <c r="F9152" t="s">
        <v>23</v>
      </c>
      <c r="G9152" t="s">
        <v>157</v>
      </c>
      <c r="H9152">
        <v>5</v>
      </c>
      <c r="I9152">
        <v>20076.63</v>
      </c>
      <c r="J9152">
        <v>16166.32</v>
      </c>
      <c r="K9152">
        <v>0.08</v>
      </c>
      <c r="L9152">
        <f>I9152-J9152-(I9152*K9152)</f>
        <v>2304.1796000000013</v>
      </c>
      <c r="M9152">
        <f t="shared" si="426"/>
        <v>11</v>
      </c>
      <c r="N9152">
        <f t="shared" si="427"/>
        <v>2024</v>
      </c>
      <c r="O9152" s="21">
        <f t="shared" si="428"/>
        <v>0.11476924165061572</v>
      </c>
    </row>
    <row r="9153" spans="1:15">
      <c r="A9153" t="s">
        <v>9740</v>
      </c>
      <c r="B9153" t="s">
        <v>374</v>
      </c>
      <c r="C9153" t="s">
        <v>57</v>
      </c>
      <c r="D9153" t="s">
        <v>58</v>
      </c>
      <c r="E9153" t="s">
        <v>15</v>
      </c>
      <c r="F9153" t="s">
        <v>29</v>
      </c>
      <c r="G9153" t="s">
        <v>30</v>
      </c>
      <c r="H9153">
        <v>1</v>
      </c>
      <c r="I9153">
        <v>4438.8599999999997</v>
      </c>
      <c r="J9153">
        <v>2631.5</v>
      </c>
      <c r="K9153">
        <v>0.27</v>
      </c>
      <c r="L9153">
        <f>I9153-J9153-(I9153*K9153)</f>
        <v>608.86779999999976</v>
      </c>
      <c r="M9153">
        <f t="shared" si="426"/>
        <v>6</v>
      </c>
      <c r="N9153">
        <f t="shared" si="427"/>
        <v>2024</v>
      </c>
      <c r="O9153" s="21">
        <f t="shared" si="428"/>
        <v>0.13716760609706091</v>
      </c>
    </row>
    <row r="9154" spans="1:15">
      <c r="A9154" t="s">
        <v>9741</v>
      </c>
      <c r="B9154" t="s">
        <v>674</v>
      </c>
      <c r="C9154" t="s">
        <v>62</v>
      </c>
      <c r="D9154" t="s">
        <v>63</v>
      </c>
      <c r="E9154" t="s">
        <v>22</v>
      </c>
      <c r="F9154" t="s">
        <v>16</v>
      </c>
      <c r="G9154" t="s">
        <v>38</v>
      </c>
      <c r="H9154">
        <v>1</v>
      </c>
      <c r="I9154">
        <v>1852.43</v>
      </c>
      <c r="J9154">
        <v>1210.2</v>
      </c>
      <c r="K9154">
        <v>0.12</v>
      </c>
      <c r="L9154">
        <f>I9154-J9154-(I9154*K9154)</f>
        <v>419.9384</v>
      </c>
      <c r="M9154">
        <f t="shared" si="426"/>
        <v>4</v>
      </c>
      <c r="N9154">
        <f t="shared" si="427"/>
        <v>2025</v>
      </c>
      <c r="O9154" s="21">
        <f t="shared" si="428"/>
        <v>0.2266959615208132</v>
      </c>
    </row>
    <row r="9155" spans="1:15">
      <c r="A9155" t="s">
        <v>9742</v>
      </c>
      <c r="B9155" t="s">
        <v>128</v>
      </c>
      <c r="C9155" t="s">
        <v>57</v>
      </c>
      <c r="D9155" t="s">
        <v>58</v>
      </c>
      <c r="E9155" t="s">
        <v>22</v>
      </c>
      <c r="F9155" t="s">
        <v>23</v>
      </c>
      <c r="G9155" t="s">
        <v>33</v>
      </c>
      <c r="H9155">
        <v>5</v>
      </c>
      <c r="I9155">
        <v>9193.68</v>
      </c>
      <c r="J9155">
        <v>6085.72</v>
      </c>
      <c r="K9155">
        <v>0.26</v>
      </c>
      <c r="L9155">
        <f>I9155-J9155-(I9155*K9155)</f>
        <v>717.60320000000002</v>
      </c>
      <c r="M9155">
        <f t="shared" ref="M9155:M9218" si="429">MONTH(B9155)</f>
        <v>3</v>
      </c>
      <c r="N9155">
        <f t="shared" ref="N9155:N9218" si="430">YEAR(B9155)</f>
        <v>2024</v>
      </c>
      <c r="O9155" s="21">
        <f t="shared" ref="O9155:O9218" si="431">L9155/I9155</f>
        <v>7.8053967508114275E-2</v>
      </c>
    </row>
    <row r="9156" spans="1:15">
      <c r="A9156" t="s">
        <v>9743</v>
      </c>
      <c r="B9156" t="s">
        <v>909</v>
      </c>
      <c r="C9156" t="s">
        <v>27</v>
      </c>
      <c r="D9156" t="s">
        <v>27</v>
      </c>
      <c r="E9156" t="s">
        <v>22</v>
      </c>
      <c r="F9156" t="s">
        <v>29</v>
      </c>
      <c r="G9156" t="s">
        <v>42</v>
      </c>
      <c r="H9156">
        <v>2</v>
      </c>
      <c r="I9156">
        <v>10133.31</v>
      </c>
      <c r="J9156">
        <v>7729.76</v>
      </c>
      <c r="K9156">
        <v>0.28999999999999998</v>
      </c>
      <c r="L9156">
        <f>I9156-J9156-(I9156*K9156)</f>
        <v>-535.10990000000038</v>
      </c>
      <c r="M9156">
        <f t="shared" si="429"/>
        <v>10</v>
      </c>
      <c r="N9156">
        <f t="shared" si="430"/>
        <v>2024</v>
      </c>
      <c r="O9156" s="21">
        <f t="shared" si="431"/>
        <v>-5.2807019621426803E-2</v>
      </c>
    </row>
    <row r="9157" spans="1:15">
      <c r="A9157" t="s">
        <v>9744</v>
      </c>
      <c r="B9157" t="s">
        <v>662</v>
      </c>
      <c r="C9157" t="s">
        <v>20</v>
      </c>
      <c r="D9157" t="s">
        <v>21</v>
      </c>
      <c r="E9157" t="s">
        <v>22</v>
      </c>
      <c r="F9157" t="s">
        <v>16</v>
      </c>
      <c r="G9157" t="s">
        <v>17</v>
      </c>
      <c r="H9157">
        <v>3</v>
      </c>
      <c r="I9157">
        <v>3514.91</v>
      </c>
      <c r="J9157">
        <v>2041.06</v>
      </c>
      <c r="K9157">
        <v>0.14000000000000001</v>
      </c>
      <c r="L9157">
        <f>I9157-J9157-(I9157*K9157)</f>
        <v>981.76259999999991</v>
      </c>
      <c r="M9157">
        <f t="shared" si="429"/>
        <v>3</v>
      </c>
      <c r="N9157">
        <f t="shared" si="430"/>
        <v>2024</v>
      </c>
      <c r="O9157" s="21">
        <f t="shared" si="431"/>
        <v>0.27931372353772926</v>
      </c>
    </row>
    <row r="9158" spans="1:15">
      <c r="A9158" t="s">
        <v>9745</v>
      </c>
      <c r="B9158" t="s">
        <v>161</v>
      </c>
      <c r="C9158" t="s">
        <v>20</v>
      </c>
      <c r="D9158" t="s">
        <v>21</v>
      </c>
      <c r="E9158" t="s">
        <v>15</v>
      </c>
      <c r="F9158" t="s">
        <v>23</v>
      </c>
      <c r="G9158" t="s">
        <v>157</v>
      </c>
      <c r="H9158">
        <v>4</v>
      </c>
      <c r="I9158">
        <v>33761.550000000003</v>
      </c>
      <c r="J9158">
        <v>27731.439999999999</v>
      </c>
      <c r="K9158">
        <v>0.11</v>
      </c>
      <c r="L9158">
        <f>I9158-J9158-(I9158*K9158)</f>
        <v>2316.3395000000037</v>
      </c>
      <c r="M9158">
        <f t="shared" si="429"/>
        <v>9</v>
      </c>
      <c r="N9158">
        <f t="shared" si="430"/>
        <v>2024</v>
      </c>
      <c r="O9158" s="21">
        <f t="shared" si="431"/>
        <v>6.8608802024788654E-2</v>
      </c>
    </row>
    <row r="9159" spans="1:15">
      <c r="A9159" t="s">
        <v>9746</v>
      </c>
      <c r="B9159" t="s">
        <v>1347</v>
      </c>
      <c r="C9159" t="s">
        <v>20</v>
      </c>
      <c r="D9159" t="s">
        <v>21</v>
      </c>
      <c r="E9159" t="s">
        <v>15</v>
      </c>
      <c r="F9159" t="s">
        <v>51</v>
      </c>
      <c r="G9159" t="s">
        <v>64</v>
      </c>
      <c r="H9159">
        <v>4</v>
      </c>
      <c r="I9159">
        <v>6470.58</v>
      </c>
      <c r="J9159">
        <v>4770.6000000000004</v>
      </c>
      <c r="K9159">
        <v>0.06</v>
      </c>
      <c r="L9159">
        <f>I9159-J9159-(I9159*K9159)</f>
        <v>1311.7451999999996</v>
      </c>
      <c r="M9159">
        <f t="shared" si="429"/>
        <v>2</v>
      </c>
      <c r="N9159">
        <f t="shared" si="430"/>
        <v>2024</v>
      </c>
      <c r="O9159" s="21">
        <f t="shared" si="431"/>
        <v>0.20272451619483875</v>
      </c>
    </row>
    <row r="9160" spans="1:15">
      <c r="A9160" t="s">
        <v>9747</v>
      </c>
      <c r="B9160" t="s">
        <v>503</v>
      </c>
      <c r="C9160" t="s">
        <v>79</v>
      </c>
      <c r="D9160" t="s">
        <v>80</v>
      </c>
      <c r="E9160" t="s">
        <v>28</v>
      </c>
      <c r="F9160" t="s">
        <v>23</v>
      </c>
      <c r="G9160" t="s">
        <v>33</v>
      </c>
      <c r="H9160">
        <v>2</v>
      </c>
      <c r="I9160">
        <v>21725.74</v>
      </c>
      <c r="J9160">
        <v>16320.73</v>
      </c>
      <c r="K9160">
        <v>0.12</v>
      </c>
      <c r="L9160">
        <f>I9160-J9160-(I9160*K9160)</f>
        <v>2797.921200000002</v>
      </c>
      <c r="M9160">
        <f t="shared" si="429"/>
        <v>5</v>
      </c>
      <c r="N9160">
        <f t="shared" si="430"/>
        <v>2025</v>
      </c>
      <c r="O9160" s="21">
        <f t="shared" si="431"/>
        <v>0.12878370080835</v>
      </c>
    </row>
    <row r="9161" spans="1:15">
      <c r="A9161" t="s">
        <v>9748</v>
      </c>
      <c r="B9161" t="s">
        <v>232</v>
      </c>
      <c r="C9161" t="s">
        <v>20</v>
      </c>
      <c r="D9161" t="s">
        <v>21</v>
      </c>
      <c r="E9161" t="s">
        <v>15</v>
      </c>
      <c r="F9161" t="s">
        <v>51</v>
      </c>
      <c r="G9161" t="s">
        <v>85</v>
      </c>
      <c r="H9161">
        <v>3</v>
      </c>
      <c r="I9161">
        <v>8637.61</v>
      </c>
      <c r="J9161">
        <v>5204.99</v>
      </c>
      <c r="K9161">
        <v>0.16</v>
      </c>
      <c r="L9161">
        <f>I9161-J9161-(I9161*K9161)</f>
        <v>2050.6024000000007</v>
      </c>
      <c r="M9161">
        <f t="shared" si="429"/>
        <v>6</v>
      </c>
      <c r="N9161">
        <f t="shared" si="430"/>
        <v>2024</v>
      </c>
      <c r="O9161" s="21">
        <f t="shared" si="431"/>
        <v>0.23740391149866694</v>
      </c>
    </row>
    <row r="9162" spans="1:15">
      <c r="A9162" t="s">
        <v>9749</v>
      </c>
      <c r="B9162" t="s">
        <v>440</v>
      </c>
      <c r="C9162" t="s">
        <v>41</v>
      </c>
      <c r="D9162" t="s">
        <v>21</v>
      </c>
      <c r="E9162" t="s">
        <v>22</v>
      </c>
      <c r="F9162" t="s">
        <v>16</v>
      </c>
      <c r="G9162" t="s">
        <v>73</v>
      </c>
      <c r="H9162">
        <v>2</v>
      </c>
      <c r="I9162">
        <v>17330.330000000002</v>
      </c>
      <c r="J9162">
        <v>12859.6</v>
      </c>
      <c r="K9162">
        <v>0.23</v>
      </c>
      <c r="L9162">
        <f>I9162-J9162-(I9162*K9162)</f>
        <v>484.75410000000102</v>
      </c>
      <c r="M9162">
        <f t="shared" si="429"/>
        <v>2</v>
      </c>
      <c r="N9162">
        <f t="shared" si="430"/>
        <v>2025</v>
      </c>
      <c r="O9162" s="21">
        <f t="shared" si="431"/>
        <v>2.7971429280342668E-2</v>
      </c>
    </row>
    <row r="9163" spans="1:15">
      <c r="A9163" t="s">
        <v>9750</v>
      </c>
      <c r="B9163" t="s">
        <v>573</v>
      </c>
      <c r="C9163" t="s">
        <v>27</v>
      </c>
      <c r="D9163" t="s">
        <v>27</v>
      </c>
      <c r="E9163" t="s">
        <v>15</v>
      </c>
      <c r="F9163" t="s">
        <v>51</v>
      </c>
      <c r="G9163" t="s">
        <v>59</v>
      </c>
      <c r="H9163">
        <v>4</v>
      </c>
      <c r="I9163">
        <v>59131.839999999997</v>
      </c>
      <c r="J9163">
        <v>33030.089999999997</v>
      </c>
      <c r="K9163">
        <v>0.01</v>
      </c>
      <c r="L9163">
        <f>I9163-J9163-(I9163*K9163)</f>
        <v>25510.4316</v>
      </c>
      <c r="M9163">
        <f t="shared" si="429"/>
        <v>11</v>
      </c>
      <c r="N9163">
        <f t="shared" si="430"/>
        <v>2024</v>
      </c>
      <c r="O9163" s="21">
        <f t="shared" si="431"/>
        <v>0.43141616428644874</v>
      </c>
    </row>
    <row r="9164" spans="1:15">
      <c r="A9164" t="s">
        <v>9751</v>
      </c>
      <c r="B9164" t="s">
        <v>545</v>
      </c>
      <c r="C9164" t="s">
        <v>20</v>
      </c>
      <c r="D9164" t="s">
        <v>21</v>
      </c>
      <c r="E9164" t="s">
        <v>15</v>
      </c>
      <c r="F9164" t="s">
        <v>16</v>
      </c>
      <c r="G9164" t="s">
        <v>17</v>
      </c>
      <c r="H9164">
        <v>1</v>
      </c>
      <c r="I9164">
        <v>3219.5</v>
      </c>
      <c r="J9164">
        <v>2698.21</v>
      </c>
      <c r="K9164">
        <v>0.23</v>
      </c>
      <c r="L9164">
        <f>I9164-J9164-(I9164*K9164)</f>
        <v>-219.19500000000005</v>
      </c>
      <c r="M9164">
        <f t="shared" si="429"/>
        <v>4</v>
      </c>
      <c r="N9164">
        <f t="shared" si="430"/>
        <v>2024</v>
      </c>
      <c r="O9164" s="21">
        <f t="shared" si="431"/>
        <v>-6.8083553346793002E-2</v>
      </c>
    </row>
    <row r="9165" spans="1:15">
      <c r="A9165" t="s">
        <v>9752</v>
      </c>
      <c r="B9165" t="s">
        <v>327</v>
      </c>
      <c r="C9165" t="s">
        <v>27</v>
      </c>
      <c r="D9165" t="s">
        <v>27</v>
      </c>
      <c r="E9165" t="s">
        <v>15</v>
      </c>
      <c r="F9165" t="s">
        <v>51</v>
      </c>
      <c r="G9165" t="s">
        <v>85</v>
      </c>
      <c r="H9165">
        <v>4</v>
      </c>
      <c r="I9165">
        <v>14925.73</v>
      </c>
      <c r="J9165">
        <v>12013.47</v>
      </c>
      <c r="K9165">
        <v>0.04</v>
      </c>
      <c r="L9165">
        <f>I9165-J9165-(I9165*K9165)</f>
        <v>2315.2308000000003</v>
      </c>
      <c r="M9165">
        <f t="shared" si="429"/>
        <v>9</v>
      </c>
      <c r="N9165">
        <f t="shared" si="430"/>
        <v>2024</v>
      </c>
      <c r="O9165" s="21">
        <f t="shared" si="431"/>
        <v>0.15511675475839376</v>
      </c>
    </row>
    <row r="9166" spans="1:15">
      <c r="A9166" t="s">
        <v>9753</v>
      </c>
      <c r="B9166" t="s">
        <v>1171</v>
      </c>
      <c r="C9166" t="s">
        <v>36</v>
      </c>
      <c r="D9166" t="s">
        <v>37</v>
      </c>
      <c r="E9166" t="s">
        <v>22</v>
      </c>
      <c r="F9166" t="s">
        <v>51</v>
      </c>
      <c r="G9166" t="s">
        <v>64</v>
      </c>
      <c r="H9166">
        <v>2</v>
      </c>
      <c r="I9166">
        <v>6270.44</v>
      </c>
      <c r="J9166">
        <v>4827.18</v>
      </c>
      <c r="K9166">
        <v>0.04</v>
      </c>
      <c r="L9166">
        <f>I9166-J9166-(I9166*K9166)</f>
        <v>1192.4423999999992</v>
      </c>
      <c r="M9166">
        <f t="shared" si="429"/>
        <v>10</v>
      </c>
      <c r="N9166">
        <f t="shared" si="430"/>
        <v>2024</v>
      </c>
      <c r="O9166" s="21">
        <f t="shared" si="431"/>
        <v>0.19016885577407636</v>
      </c>
    </row>
    <row r="9167" spans="1:15">
      <c r="A9167" t="s">
        <v>9754</v>
      </c>
      <c r="B9167" t="s">
        <v>562</v>
      </c>
      <c r="C9167" t="s">
        <v>36</v>
      </c>
      <c r="D9167" t="s">
        <v>37</v>
      </c>
      <c r="E9167" t="s">
        <v>15</v>
      </c>
      <c r="F9167" t="s">
        <v>23</v>
      </c>
      <c r="G9167" t="s">
        <v>33</v>
      </c>
      <c r="H9167">
        <v>1</v>
      </c>
      <c r="I9167">
        <v>13463.85</v>
      </c>
      <c r="J9167">
        <v>9697.31</v>
      </c>
      <c r="K9167">
        <v>0.25</v>
      </c>
      <c r="L9167">
        <f>I9167-J9167-(I9167*K9167)</f>
        <v>400.57750000000078</v>
      </c>
      <c r="M9167">
        <f t="shared" si="429"/>
        <v>1</v>
      </c>
      <c r="N9167">
        <f t="shared" si="430"/>
        <v>2024</v>
      </c>
      <c r="O9167" s="21">
        <f t="shared" si="431"/>
        <v>2.9752076857659644E-2</v>
      </c>
    </row>
    <row r="9168" spans="1:15">
      <c r="A9168" t="s">
        <v>9755</v>
      </c>
      <c r="B9168" t="s">
        <v>545</v>
      </c>
      <c r="C9168" t="s">
        <v>57</v>
      </c>
      <c r="D9168" t="s">
        <v>58</v>
      </c>
      <c r="E9168" t="s">
        <v>22</v>
      </c>
      <c r="F9168" t="s">
        <v>51</v>
      </c>
      <c r="G9168" t="s">
        <v>52</v>
      </c>
      <c r="H9168">
        <v>4</v>
      </c>
      <c r="I9168">
        <v>46049.46</v>
      </c>
      <c r="J9168">
        <v>29588.9</v>
      </c>
      <c r="K9168">
        <v>0.22</v>
      </c>
      <c r="L9168">
        <f>I9168-J9168-(I9168*K9168)</f>
        <v>6329.6787999999979</v>
      </c>
      <c r="M9168">
        <f t="shared" si="429"/>
        <v>4</v>
      </c>
      <c r="N9168">
        <f t="shared" si="430"/>
        <v>2024</v>
      </c>
      <c r="O9168" s="21">
        <f t="shared" si="431"/>
        <v>0.13745392019797839</v>
      </c>
    </row>
    <row r="9169" spans="1:15">
      <c r="A9169" t="s">
        <v>9756</v>
      </c>
      <c r="B9169" t="s">
        <v>955</v>
      </c>
      <c r="C9169" t="s">
        <v>20</v>
      </c>
      <c r="D9169" t="s">
        <v>21</v>
      </c>
      <c r="E9169" t="s">
        <v>28</v>
      </c>
      <c r="F9169" t="s">
        <v>16</v>
      </c>
      <c r="G9169" t="s">
        <v>17</v>
      </c>
      <c r="H9169">
        <v>3</v>
      </c>
      <c r="I9169">
        <v>15312.44</v>
      </c>
      <c r="J9169">
        <v>12339.54</v>
      </c>
      <c r="K9169">
        <v>0.21</v>
      </c>
      <c r="L9169">
        <f>I9169-J9169-(I9169*K9169)</f>
        <v>-242.71240000000034</v>
      </c>
      <c r="M9169">
        <f t="shared" si="429"/>
        <v>4</v>
      </c>
      <c r="N9169">
        <f t="shared" si="430"/>
        <v>2025</v>
      </c>
      <c r="O9169" s="21">
        <f t="shared" si="431"/>
        <v>-1.585066782302496E-2</v>
      </c>
    </row>
    <row r="9170" spans="1:15">
      <c r="A9170" t="s">
        <v>9757</v>
      </c>
      <c r="B9170" t="s">
        <v>848</v>
      </c>
      <c r="C9170" t="s">
        <v>79</v>
      </c>
      <c r="D9170" t="s">
        <v>80</v>
      </c>
      <c r="E9170" t="s">
        <v>22</v>
      </c>
      <c r="F9170" t="s">
        <v>51</v>
      </c>
      <c r="G9170" t="s">
        <v>85</v>
      </c>
      <c r="H9170">
        <v>5</v>
      </c>
      <c r="I9170">
        <v>73068.350000000006</v>
      </c>
      <c r="J9170">
        <v>57435.93</v>
      </c>
      <c r="K9170">
        <v>0.28999999999999998</v>
      </c>
      <c r="L9170">
        <f>I9170-J9170-(I9170*K9170)</f>
        <v>-5557.4014999999963</v>
      </c>
      <c r="M9170">
        <f t="shared" si="429"/>
        <v>6</v>
      </c>
      <c r="N9170">
        <f t="shared" si="430"/>
        <v>2025</v>
      </c>
      <c r="O9170" s="21">
        <f t="shared" si="431"/>
        <v>-7.6057574859703228E-2</v>
      </c>
    </row>
    <row r="9171" spans="1:15">
      <c r="A9171" t="s">
        <v>9758</v>
      </c>
      <c r="B9171" t="s">
        <v>1305</v>
      </c>
      <c r="C9171" t="s">
        <v>36</v>
      </c>
      <c r="D9171" t="s">
        <v>37</v>
      </c>
      <c r="E9171" t="s">
        <v>22</v>
      </c>
      <c r="F9171" t="s">
        <v>29</v>
      </c>
      <c r="G9171" t="s">
        <v>42</v>
      </c>
      <c r="H9171">
        <v>5</v>
      </c>
      <c r="I9171">
        <v>67868.039999999994</v>
      </c>
      <c r="J9171">
        <v>38477.699999999997</v>
      </c>
      <c r="K9171">
        <v>0.11</v>
      </c>
      <c r="L9171">
        <f>I9171-J9171-(I9171*K9171)</f>
        <v>21924.855599999995</v>
      </c>
      <c r="M9171">
        <f t="shared" si="429"/>
        <v>3</v>
      </c>
      <c r="N9171">
        <f t="shared" si="430"/>
        <v>2025</v>
      </c>
      <c r="O9171" s="21">
        <f t="shared" si="431"/>
        <v>0.32305125652663608</v>
      </c>
    </row>
    <row r="9172" spans="1:15">
      <c r="A9172" t="s">
        <v>9759</v>
      </c>
      <c r="B9172" t="s">
        <v>455</v>
      </c>
      <c r="C9172" t="s">
        <v>62</v>
      </c>
      <c r="D9172" t="s">
        <v>63</v>
      </c>
      <c r="E9172" t="s">
        <v>28</v>
      </c>
      <c r="F9172" t="s">
        <v>23</v>
      </c>
      <c r="G9172" t="s">
        <v>24</v>
      </c>
      <c r="H9172">
        <v>3</v>
      </c>
      <c r="I9172">
        <v>44941.73</v>
      </c>
      <c r="J9172">
        <v>34165.33</v>
      </c>
      <c r="K9172">
        <v>0.19</v>
      </c>
      <c r="L9172">
        <f>I9172-J9172-(I9172*K9172)</f>
        <v>2237.4713000000011</v>
      </c>
      <c r="M9172">
        <f t="shared" si="429"/>
        <v>6</v>
      </c>
      <c r="N9172">
        <f t="shared" si="430"/>
        <v>2025</v>
      </c>
      <c r="O9172" s="21">
        <f t="shared" si="431"/>
        <v>4.9786051849806424E-2</v>
      </c>
    </row>
    <row r="9173" spans="1:15">
      <c r="A9173" t="s">
        <v>9760</v>
      </c>
      <c r="B9173" t="s">
        <v>2139</v>
      </c>
      <c r="C9173" t="s">
        <v>13</v>
      </c>
      <c r="D9173" t="s">
        <v>14</v>
      </c>
      <c r="E9173" t="s">
        <v>28</v>
      </c>
      <c r="F9173" t="s">
        <v>51</v>
      </c>
      <c r="G9173" t="s">
        <v>64</v>
      </c>
      <c r="H9173">
        <v>3</v>
      </c>
      <c r="I9173">
        <v>13511.94</v>
      </c>
      <c r="J9173">
        <v>9114</v>
      </c>
      <c r="K9173">
        <v>0.22</v>
      </c>
      <c r="L9173">
        <f>I9173-J9173-(I9173*K9173)</f>
        <v>1425.3132000000005</v>
      </c>
      <c r="M9173">
        <f t="shared" si="429"/>
        <v>3</v>
      </c>
      <c r="N9173">
        <f t="shared" si="430"/>
        <v>2025</v>
      </c>
      <c r="O9173" s="21">
        <f t="shared" si="431"/>
        <v>0.10548545952690734</v>
      </c>
    </row>
    <row r="9174" spans="1:15">
      <c r="A9174" t="s">
        <v>9761</v>
      </c>
      <c r="B9174" t="s">
        <v>429</v>
      </c>
      <c r="C9174" t="s">
        <v>79</v>
      </c>
      <c r="D9174" t="s">
        <v>80</v>
      </c>
      <c r="E9174" t="s">
        <v>15</v>
      </c>
      <c r="F9174" t="s">
        <v>51</v>
      </c>
      <c r="G9174" t="s">
        <v>59</v>
      </c>
      <c r="H9174">
        <v>1</v>
      </c>
      <c r="I9174">
        <v>2532.4899999999998</v>
      </c>
      <c r="J9174">
        <v>2034.87</v>
      </c>
      <c r="K9174">
        <v>0.19</v>
      </c>
      <c r="L9174">
        <f>I9174-J9174-(I9174*K9174)</f>
        <v>16.446899999999914</v>
      </c>
      <c r="M9174">
        <f t="shared" si="429"/>
        <v>4</v>
      </c>
      <c r="N9174">
        <f t="shared" si="430"/>
        <v>2025</v>
      </c>
      <c r="O9174" s="21">
        <f t="shared" si="431"/>
        <v>6.4943593064532993E-3</v>
      </c>
    </row>
    <row r="9175" spans="1:15">
      <c r="A9175" t="s">
        <v>9762</v>
      </c>
      <c r="B9175" t="s">
        <v>947</v>
      </c>
      <c r="C9175" t="s">
        <v>79</v>
      </c>
      <c r="D9175" t="s">
        <v>80</v>
      </c>
      <c r="E9175" t="s">
        <v>28</v>
      </c>
      <c r="F9175" t="s">
        <v>23</v>
      </c>
      <c r="G9175" t="s">
        <v>33</v>
      </c>
      <c r="H9175">
        <v>5</v>
      </c>
      <c r="I9175">
        <v>21706.37</v>
      </c>
      <c r="J9175">
        <v>12095.02</v>
      </c>
      <c r="K9175">
        <v>0.21</v>
      </c>
      <c r="L9175">
        <f>I9175-J9175-(I9175*K9175)</f>
        <v>5053.0122999999985</v>
      </c>
      <c r="M9175">
        <f t="shared" si="429"/>
        <v>4</v>
      </c>
      <c r="N9175">
        <f t="shared" si="430"/>
        <v>2024</v>
      </c>
      <c r="O9175" s="21">
        <f t="shared" si="431"/>
        <v>0.23278937473193348</v>
      </c>
    </row>
    <row r="9176" spans="1:15">
      <c r="A9176" t="s">
        <v>9763</v>
      </c>
      <c r="B9176" t="s">
        <v>1041</v>
      </c>
      <c r="C9176" t="s">
        <v>79</v>
      </c>
      <c r="D9176" t="s">
        <v>80</v>
      </c>
      <c r="E9176" t="s">
        <v>28</v>
      </c>
      <c r="F9176" t="s">
        <v>51</v>
      </c>
      <c r="G9176" t="s">
        <v>85</v>
      </c>
      <c r="H9176">
        <v>5</v>
      </c>
      <c r="I9176">
        <v>54684.27</v>
      </c>
      <c r="J9176">
        <v>44035.7</v>
      </c>
      <c r="K9176">
        <v>0.04</v>
      </c>
      <c r="L9176">
        <f>I9176-J9176-(I9176*K9176)</f>
        <v>8461.1991999999991</v>
      </c>
      <c r="M9176">
        <f t="shared" si="429"/>
        <v>6</v>
      </c>
      <c r="N9176">
        <f t="shared" si="430"/>
        <v>2024</v>
      </c>
      <c r="O9176" s="21">
        <f t="shared" si="431"/>
        <v>0.15472820977586424</v>
      </c>
    </row>
    <row r="9177" spans="1:15">
      <c r="A9177" t="s">
        <v>9764</v>
      </c>
      <c r="B9177" t="s">
        <v>685</v>
      </c>
      <c r="C9177" t="s">
        <v>79</v>
      </c>
      <c r="D9177" t="s">
        <v>80</v>
      </c>
      <c r="E9177" t="s">
        <v>22</v>
      </c>
      <c r="F9177" t="s">
        <v>16</v>
      </c>
      <c r="G9177" t="s">
        <v>38</v>
      </c>
      <c r="H9177">
        <v>5</v>
      </c>
      <c r="I9177">
        <v>74418.960000000006</v>
      </c>
      <c r="J9177">
        <v>54681.46</v>
      </c>
      <c r="K9177">
        <v>0.11</v>
      </c>
      <c r="L9177">
        <f>I9177-J9177-(I9177*K9177)</f>
        <v>11551.414400000007</v>
      </c>
      <c r="M9177">
        <f t="shared" si="429"/>
        <v>4</v>
      </c>
      <c r="N9177">
        <f t="shared" si="430"/>
        <v>2025</v>
      </c>
      <c r="O9177" s="21">
        <f t="shared" si="431"/>
        <v>0.15522138981786371</v>
      </c>
    </row>
    <row r="9178" spans="1:15">
      <c r="A9178" t="s">
        <v>9765</v>
      </c>
      <c r="B9178" t="s">
        <v>130</v>
      </c>
      <c r="C9178" t="s">
        <v>62</v>
      </c>
      <c r="D9178" t="s">
        <v>63</v>
      </c>
      <c r="E9178" t="s">
        <v>28</v>
      </c>
      <c r="F9178" t="s">
        <v>23</v>
      </c>
      <c r="G9178" t="s">
        <v>94</v>
      </c>
      <c r="H9178">
        <v>3</v>
      </c>
      <c r="I9178">
        <v>33427.17</v>
      </c>
      <c r="J9178">
        <v>24062.53</v>
      </c>
      <c r="K9178">
        <v>0.01</v>
      </c>
      <c r="L9178">
        <f>I9178-J9178-(I9178*K9178)</f>
        <v>9030.3683000000001</v>
      </c>
      <c r="M9178">
        <f t="shared" si="429"/>
        <v>3</v>
      </c>
      <c r="N9178">
        <f t="shared" si="430"/>
        <v>2024</v>
      </c>
      <c r="O9178" s="21">
        <f t="shared" si="431"/>
        <v>0.2701505481917853</v>
      </c>
    </row>
    <row r="9179" spans="1:15">
      <c r="A9179" t="s">
        <v>9766</v>
      </c>
      <c r="B9179" t="s">
        <v>358</v>
      </c>
      <c r="C9179" t="s">
        <v>79</v>
      </c>
      <c r="D9179" t="s">
        <v>80</v>
      </c>
      <c r="E9179" t="s">
        <v>15</v>
      </c>
      <c r="F9179" t="s">
        <v>29</v>
      </c>
      <c r="G9179" t="s">
        <v>30</v>
      </c>
      <c r="H9179">
        <v>4</v>
      </c>
      <c r="I9179">
        <v>14472.5</v>
      </c>
      <c r="J9179">
        <v>9616.3700000000008</v>
      </c>
      <c r="K9179">
        <v>0.28000000000000003</v>
      </c>
      <c r="L9179">
        <f>I9179-J9179-(I9179*K9179)</f>
        <v>803.82999999999902</v>
      </c>
      <c r="M9179">
        <f t="shared" si="429"/>
        <v>11</v>
      </c>
      <c r="N9179">
        <f t="shared" si="430"/>
        <v>2024</v>
      </c>
      <c r="O9179" s="21">
        <f t="shared" si="431"/>
        <v>5.5541889790982832E-2</v>
      </c>
    </row>
    <row r="9180" spans="1:15">
      <c r="A9180" t="s">
        <v>9767</v>
      </c>
      <c r="B9180" t="s">
        <v>130</v>
      </c>
      <c r="C9180" t="s">
        <v>13</v>
      </c>
      <c r="D9180" t="s">
        <v>14</v>
      </c>
      <c r="E9180" t="s">
        <v>28</v>
      </c>
      <c r="F9180" t="s">
        <v>16</v>
      </c>
      <c r="G9180" t="s">
        <v>17</v>
      </c>
      <c r="H9180">
        <v>4</v>
      </c>
      <c r="I9180">
        <v>49255.23</v>
      </c>
      <c r="J9180">
        <v>33144.050000000003</v>
      </c>
      <c r="K9180">
        <v>0.02</v>
      </c>
      <c r="L9180">
        <f>I9180-J9180-(I9180*K9180)</f>
        <v>15126.0754</v>
      </c>
      <c r="M9180">
        <f t="shared" si="429"/>
        <v>3</v>
      </c>
      <c r="N9180">
        <f t="shared" si="430"/>
        <v>2024</v>
      </c>
      <c r="O9180" s="21">
        <f t="shared" si="431"/>
        <v>0.30709582312375761</v>
      </c>
    </row>
    <row r="9181" spans="1:15">
      <c r="A9181" t="s">
        <v>9768</v>
      </c>
      <c r="B9181" t="s">
        <v>1775</v>
      </c>
      <c r="C9181" t="s">
        <v>57</v>
      </c>
      <c r="D9181" t="s">
        <v>58</v>
      </c>
      <c r="E9181" t="s">
        <v>28</v>
      </c>
      <c r="F9181" t="s">
        <v>51</v>
      </c>
      <c r="G9181" t="s">
        <v>64</v>
      </c>
      <c r="H9181">
        <v>4</v>
      </c>
      <c r="I9181">
        <v>14737.44</v>
      </c>
      <c r="J9181">
        <v>11775.56</v>
      </c>
      <c r="K9181">
        <v>0.13</v>
      </c>
      <c r="L9181">
        <f>I9181-J9181-(I9181*K9181)</f>
        <v>1046.0128000000009</v>
      </c>
      <c r="M9181">
        <f t="shared" si="429"/>
        <v>12</v>
      </c>
      <c r="N9181">
        <f t="shared" si="430"/>
        <v>2024</v>
      </c>
      <c r="O9181" s="21">
        <f t="shared" si="431"/>
        <v>7.0976560379550371E-2</v>
      </c>
    </row>
    <row r="9182" spans="1:15">
      <c r="A9182" t="s">
        <v>9769</v>
      </c>
      <c r="B9182" t="s">
        <v>1141</v>
      </c>
      <c r="C9182" t="s">
        <v>41</v>
      </c>
      <c r="D9182" t="s">
        <v>21</v>
      </c>
      <c r="E9182" t="s">
        <v>15</v>
      </c>
      <c r="F9182" t="s">
        <v>16</v>
      </c>
      <c r="G9182" t="s">
        <v>73</v>
      </c>
      <c r="H9182">
        <v>4</v>
      </c>
      <c r="I9182">
        <v>40748.35</v>
      </c>
      <c r="J9182">
        <v>27878.29</v>
      </c>
      <c r="K9182">
        <v>0.02</v>
      </c>
      <c r="L9182">
        <f>I9182-J9182-(I9182*K9182)</f>
        <v>12055.092999999997</v>
      </c>
      <c r="M9182">
        <f t="shared" si="429"/>
        <v>5</v>
      </c>
      <c r="N9182">
        <f t="shared" si="430"/>
        <v>2025</v>
      </c>
      <c r="O9182" s="21">
        <f t="shared" si="431"/>
        <v>0.29584248196552737</v>
      </c>
    </row>
    <row r="9183" spans="1:15">
      <c r="A9183" t="s">
        <v>9770</v>
      </c>
      <c r="B9183" t="s">
        <v>775</v>
      </c>
      <c r="C9183" t="s">
        <v>36</v>
      </c>
      <c r="D9183" t="s">
        <v>37</v>
      </c>
      <c r="E9183" t="s">
        <v>22</v>
      </c>
      <c r="F9183" t="s">
        <v>29</v>
      </c>
      <c r="G9183" t="s">
        <v>30</v>
      </c>
      <c r="H9183">
        <v>5</v>
      </c>
      <c r="I9183">
        <v>35314.36</v>
      </c>
      <c r="J9183">
        <v>21192.6</v>
      </c>
      <c r="K9183">
        <v>0.16</v>
      </c>
      <c r="L9183">
        <f>I9183-J9183-(I9183*K9183)</f>
        <v>8471.4624000000022</v>
      </c>
      <c r="M9183">
        <f t="shared" si="429"/>
        <v>4</v>
      </c>
      <c r="N9183">
        <f t="shared" si="430"/>
        <v>2024</v>
      </c>
      <c r="O9183" s="21">
        <f t="shared" si="431"/>
        <v>0.2398871847033332</v>
      </c>
    </row>
    <row r="9184" spans="1:15">
      <c r="A9184" t="s">
        <v>9771</v>
      </c>
      <c r="B9184" t="s">
        <v>1155</v>
      </c>
      <c r="C9184" t="s">
        <v>36</v>
      </c>
      <c r="D9184" t="s">
        <v>37</v>
      </c>
      <c r="E9184" t="s">
        <v>28</v>
      </c>
      <c r="F9184" t="s">
        <v>51</v>
      </c>
      <c r="G9184" t="s">
        <v>52</v>
      </c>
      <c r="H9184">
        <v>4</v>
      </c>
      <c r="I9184">
        <v>10418.73</v>
      </c>
      <c r="J9184">
        <v>6573.24</v>
      </c>
      <c r="K9184">
        <v>0.14000000000000001</v>
      </c>
      <c r="L9184">
        <f>I9184-J9184-(I9184*K9184)</f>
        <v>2386.8678</v>
      </c>
      <c r="M9184">
        <f t="shared" si="429"/>
        <v>4</v>
      </c>
      <c r="N9184">
        <f t="shared" si="430"/>
        <v>2024</v>
      </c>
      <c r="O9184" s="21">
        <f t="shared" si="431"/>
        <v>0.22909392987437049</v>
      </c>
    </row>
    <row r="9185" spans="1:15">
      <c r="A9185" t="s">
        <v>9772</v>
      </c>
      <c r="B9185" t="s">
        <v>329</v>
      </c>
      <c r="C9185" t="s">
        <v>36</v>
      </c>
      <c r="D9185" t="s">
        <v>37</v>
      </c>
      <c r="E9185" t="s">
        <v>22</v>
      </c>
      <c r="F9185" t="s">
        <v>29</v>
      </c>
      <c r="G9185" t="s">
        <v>30</v>
      </c>
      <c r="H9185">
        <v>1</v>
      </c>
      <c r="I9185">
        <v>5470.28</v>
      </c>
      <c r="J9185">
        <v>4151.3100000000004</v>
      </c>
      <c r="K9185">
        <v>0.14000000000000001</v>
      </c>
      <c r="L9185">
        <f>I9185-J9185-(I9185*K9185)</f>
        <v>553.13079999999934</v>
      </c>
      <c r="M9185">
        <f t="shared" si="429"/>
        <v>12</v>
      </c>
      <c r="N9185">
        <f t="shared" si="430"/>
        <v>2024</v>
      </c>
      <c r="O9185" s="21">
        <f t="shared" si="431"/>
        <v>0.10111562845046311</v>
      </c>
    </row>
    <row r="9186" spans="1:15">
      <c r="A9186" t="s">
        <v>9773</v>
      </c>
      <c r="B9186" t="s">
        <v>915</v>
      </c>
      <c r="C9186" t="s">
        <v>41</v>
      </c>
      <c r="D9186" t="s">
        <v>21</v>
      </c>
      <c r="E9186" t="s">
        <v>22</v>
      </c>
      <c r="F9186" t="s">
        <v>16</v>
      </c>
      <c r="G9186" t="s">
        <v>17</v>
      </c>
      <c r="H9186">
        <v>2</v>
      </c>
      <c r="I9186">
        <v>20123.580000000002</v>
      </c>
      <c r="J9186">
        <v>13917.88</v>
      </c>
      <c r="K9186">
        <v>0.27</v>
      </c>
      <c r="L9186">
        <f>I9186-J9186-(I9186*K9186)</f>
        <v>772.33340000000135</v>
      </c>
      <c r="M9186">
        <f t="shared" si="429"/>
        <v>4</v>
      </c>
      <c r="N9186">
        <f t="shared" si="430"/>
        <v>2024</v>
      </c>
      <c r="O9186" s="21">
        <f t="shared" si="431"/>
        <v>3.8379522927829007E-2</v>
      </c>
    </row>
    <row r="9187" spans="1:15">
      <c r="A9187" t="s">
        <v>9774</v>
      </c>
      <c r="B9187" t="s">
        <v>1550</v>
      </c>
      <c r="C9187" t="s">
        <v>13</v>
      </c>
      <c r="D9187" t="s">
        <v>14</v>
      </c>
      <c r="E9187" t="s">
        <v>28</v>
      </c>
      <c r="F9187" t="s">
        <v>23</v>
      </c>
      <c r="G9187" t="s">
        <v>94</v>
      </c>
      <c r="H9187">
        <v>4</v>
      </c>
      <c r="I9187">
        <v>8151.01</v>
      </c>
      <c r="J9187">
        <v>4590.8900000000003</v>
      </c>
      <c r="K9187">
        <v>0.25</v>
      </c>
      <c r="L9187">
        <f>I9187-J9187-(I9187*K9187)</f>
        <v>1522.3674999999998</v>
      </c>
      <c r="M9187">
        <f t="shared" si="429"/>
        <v>7</v>
      </c>
      <c r="N9187">
        <f t="shared" si="430"/>
        <v>2024</v>
      </c>
      <c r="O9187" s="21">
        <f t="shared" si="431"/>
        <v>0.18677041250102747</v>
      </c>
    </row>
    <row r="9188" spans="1:15">
      <c r="A9188" t="s">
        <v>9775</v>
      </c>
      <c r="B9188" t="s">
        <v>405</v>
      </c>
      <c r="C9188" t="s">
        <v>57</v>
      </c>
      <c r="D9188" t="s">
        <v>58</v>
      </c>
      <c r="E9188" t="s">
        <v>22</v>
      </c>
      <c r="F9188" t="s">
        <v>23</v>
      </c>
      <c r="G9188" t="s">
        <v>157</v>
      </c>
      <c r="H9188">
        <v>4</v>
      </c>
      <c r="I9188">
        <v>26601.61</v>
      </c>
      <c r="J9188">
        <v>16982.009999999998</v>
      </c>
      <c r="K9188">
        <v>0.04</v>
      </c>
      <c r="L9188">
        <f>I9188-J9188-(I9188*K9188)</f>
        <v>8555.5356000000029</v>
      </c>
      <c r="M9188">
        <f t="shared" si="429"/>
        <v>8</v>
      </c>
      <c r="N9188">
        <f t="shared" si="430"/>
        <v>2024</v>
      </c>
      <c r="O9188" s="21">
        <f t="shared" si="431"/>
        <v>0.32161721038689023</v>
      </c>
    </row>
    <row r="9189" spans="1:15">
      <c r="A9189" t="s">
        <v>9776</v>
      </c>
      <c r="B9189" t="s">
        <v>70</v>
      </c>
      <c r="C9189" t="s">
        <v>36</v>
      </c>
      <c r="D9189" t="s">
        <v>37</v>
      </c>
      <c r="E9189" t="s">
        <v>28</v>
      </c>
      <c r="F9189" t="s">
        <v>29</v>
      </c>
      <c r="G9189" t="s">
        <v>30</v>
      </c>
      <c r="H9189">
        <v>5</v>
      </c>
      <c r="I9189">
        <v>61449.57</v>
      </c>
      <c r="J9189">
        <v>39409.440000000002</v>
      </c>
      <c r="K9189">
        <v>0.25</v>
      </c>
      <c r="L9189">
        <f>I9189-J9189-(I9189*K9189)</f>
        <v>6677.7374999999975</v>
      </c>
      <c r="M9189">
        <f t="shared" si="429"/>
        <v>1</v>
      </c>
      <c r="N9189">
        <f t="shared" si="430"/>
        <v>2025</v>
      </c>
      <c r="O9189" s="21">
        <f t="shared" si="431"/>
        <v>0.10867020713082284</v>
      </c>
    </row>
    <row r="9190" spans="1:15">
      <c r="A9190" t="s">
        <v>9777</v>
      </c>
      <c r="B9190" t="s">
        <v>309</v>
      </c>
      <c r="C9190" t="s">
        <v>57</v>
      </c>
      <c r="D9190" t="s">
        <v>58</v>
      </c>
      <c r="E9190" t="s">
        <v>28</v>
      </c>
      <c r="F9190" t="s">
        <v>51</v>
      </c>
      <c r="G9190" t="s">
        <v>59</v>
      </c>
      <c r="H9190">
        <v>4</v>
      </c>
      <c r="I9190">
        <v>37667.370000000003</v>
      </c>
      <c r="J9190">
        <v>25261.439999999999</v>
      </c>
      <c r="K9190">
        <v>0.2</v>
      </c>
      <c r="L9190">
        <f>I9190-J9190-(I9190*K9190)</f>
        <v>4872.4560000000029</v>
      </c>
      <c r="M9190">
        <f t="shared" si="429"/>
        <v>6</v>
      </c>
      <c r="N9190">
        <f t="shared" si="430"/>
        <v>2024</v>
      </c>
      <c r="O9190" s="21">
        <f t="shared" si="431"/>
        <v>0.12935482355152489</v>
      </c>
    </row>
    <row r="9191" spans="1:15">
      <c r="A9191" t="s">
        <v>9778</v>
      </c>
      <c r="B9191" t="s">
        <v>1832</v>
      </c>
      <c r="C9191" t="s">
        <v>27</v>
      </c>
      <c r="D9191" t="s">
        <v>27</v>
      </c>
      <c r="E9191" t="s">
        <v>28</v>
      </c>
      <c r="F9191" t="s">
        <v>16</v>
      </c>
      <c r="G9191" t="s">
        <v>48</v>
      </c>
      <c r="H9191">
        <v>1</v>
      </c>
      <c r="I9191">
        <v>10743.65</v>
      </c>
      <c r="J9191">
        <v>7513.9</v>
      </c>
      <c r="K9191">
        <v>0.28000000000000003</v>
      </c>
      <c r="L9191">
        <f>I9191-J9191-(I9191*K9191)</f>
        <v>221.52799999999979</v>
      </c>
      <c r="M9191">
        <f t="shared" si="429"/>
        <v>6</v>
      </c>
      <c r="N9191">
        <f t="shared" si="430"/>
        <v>2024</v>
      </c>
      <c r="O9191" s="21">
        <f t="shared" si="431"/>
        <v>2.0619435666649585E-2</v>
      </c>
    </row>
    <row r="9192" spans="1:15">
      <c r="A9192" t="s">
        <v>9779</v>
      </c>
      <c r="B9192" t="s">
        <v>1832</v>
      </c>
      <c r="C9192" t="s">
        <v>57</v>
      </c>
      <c r="D9192" t="s">
        <v>58</v>
      </c>
      <c r="E9192" t="s">
        <v>28</v>
      </c>
      <c r="F9192" t="s">
        <v>51</v>
      </c>
      <c r="G9192" t="s">
        <v>52</v>
      </c>
      <c r="H9192">
        <v>5</v>
      </c>
      <c r="I9192">
        <v>56961.57</v>
      </c>
      <c r="J9192">
        <v>42678</v>
      </c>
      <c r="K9192">
        <v>0.06</v>
      </c>
      <c r="L9192">
        <f>I9192-J9192-(I9192*K9192)</f>
        <v>10865.8758</v>
      </c>
      <c r="M9192">
        <f t="shared" si="429"/>
        <v>6</v>
      </c>
      <c r="N9192">
        <f t="shared" si="430"/>
        <v>2024</v>
      </c>
      <c r="O9192" s="21">
        <f t="shared" si="431"/>
        <v>0.19075801105903506</v>
      </c>
    </row>
    <row r="9193" spans="1:15">
      <c r="A9193" t="s">
        <v>9780</v>
      </c>
      <c r="B9193" t="s">
        <v>1896</v>
      </c>
      <c r="C9193" t="s">
        <v>79</v>
      </c>
      <c r="D9193" t="s">
        <v>80</v>
      </c>
      <c r="E9193" t="s">
        <v>15</v>
      </c>
      <c r="F9193" t="s">
        <v>23</v>
      </c>
      <c r="G9193" t="s">
        <v>33</v>
      </c>
      <c r="H9193">
        <v>4</v>
      </c>
      <c r="I9193">
        <v>56300</v>
      </c>
      <c r="J9193">
        <v>35546.660000000003</v>
      </c>
      <c r="K9193">
        <v>0.21</v>
      </c>
      <c r="L9193">
        <f>I9193-J9193-(I9193*K9193)</f>
        <v>8930.3399999999965</v>
      </c>
      <c r="M9193">
        <f t="shared" si="429"/>
        <v>5</v>
      </c>
      <c r="N9193">
        <f t="shared" si="430"/>
        <v>2025</v>
      </c>
      <c r="O9193" s="21">
        <f t="shared" si="431"/>
        <v>0.1586206039076376</v>
      </c>
    </row>
    <row r="9194" spans="1:15">
      <c r="A9194" t="s">
        <v>9781</v>
      </c>
      <c r="B9194" t="s">
        <v>1153</v>
      </c>
      <c r="C9194" t="s">
        <v>41</v>
      </c>
      <c r="D9194" t="s">
        <v>21</v>
      </c>
      <c r="E9194" t="s">
        <v>15</v>
      </c>
      <c r="F9194" t="s">
        <v>23</v>
      </c>
      <c r="G9194" t="s">
        <v>94</v>
      </c>
      <c r="H9194">
        <v>4</v>
      </c>
      <c r="I9194">
        <v>27944.04</v>
      </c>
      <c r="J9194">
        <v>19323.2</v>
      </c>
      <c r="K9194">
        <v>0.09</v>
      </c>
      <c r="L9194">
        <f>I9194-J9194-(I9194*K9194)</f>
        <v>6105.8764000000001</v>
      </c>
      <c r="M9194">
        <f t="shared" si="429"/>
        <v>9</v>
      </c>
      <c r="N9194">
        <f t="shared" si="430"/>
        <v>2024</v>
      </c>
      <c r="O9194" s="21">
        <f t="shared" si="431"/>
        <v>0.21850370955667112</v>
      </c>
    </row>
    <row r="9195" spans="1:15">
      <c r="A9195" t="s">
        <v>9782</v>
      </c>
      <c r="B9195" t="s">
        <v>354</v>
      </c>
      <c r="C9195" t="s">
        <v>79</v>
      </c>
      <c r="D9195" t="s">
        <v>80</v>
      </c>
      <c r="E9195" t="s">
        <v>28</v>
      </c>
      <c r="F9195" t="s">
        <v>29</v>
      </c>
      <c r="G9195" t="s">
        <v>42</v>
      </c>
      <c r="H9195">
        <v>2</v>
      </c>
      <c r="I9195">
        <v>25585.63</v>
      </c>
      <c r="J9195">
        <v>18411.45</v>
      </c>
      <c r="K9195">
        <v>0.16</v>
      </c>
      <c r="L9195">
        <f>I9195-J9195-(I9195*K9195)</f>
        <v>3080.4792000000002</v>
      </c>
      <c r="M9195">
        <f t="shared" si="429"/>
        <v>6</v>
      </c>
      <c r="N9195">
        <f t="shared" si="430"/>
        <v>2025</v>
      </c>
      <c r="O9195" s="21">
        <f t="shared" si="431"/>
        <v>0.1203988019837698</v>
      </c>
    </row>
    <row r="9196" spans="1:15">
      <c r="A9196" t="s">
        <v>9783</v>
      </c>
      <c r="B9196" t="s">
        <v>278</v>
      </c>
      <c r="C9196" t="s">
        <v>20</v>
      </c>
      <c r="D9196" t="s">
        <v>21</v>
      </c>
      <c r="E9196" t="s">
        <v>22</v>
      </c>
      <c r="F9196" t="s">
        <v>51</v>
      </c>
      <c r="G9196" t="s">
        <v>52</v>
      </c>
      <c r="H9196">
        <v>5</v>
      </c>
      <c r="I9196">
        <v>45183.38</v>
      </c>
      <c r="J9196">
        <v>34875.120000000003</v>
      </c>
      <c r="K9196">
        <v>0.15</v>
      </c>
      <c r="L9196">
        <f>I9196-J9196-(I9196*K9196)</f>
        <v>3530.7529999999952</v>
      </c>
      <c r="M9196">
        <f t="shared" si="429"/>
        <v>1</v>
      </c>
      <c r="N9196">
        <f t="shared" si="430"/>
        <v>2024</v>
      </c>
      <c r="O9196" s="21">
        <f t="shared" si="431"/>
        <v>7.8142737440182547E-2</v>
      </c>
    </row>
    <row r="9197" spans="1:15">
      <c r="A9197" t="s">
        <v>9784</v>
      </c>
      <c r="B9197" t="s">
        <v>390</v>
      </c>
      <c r="C9197" t="s">
        <v>41</v>
      </c>
      <c r="D9197" t="s">
        <v>21</v>
      </c>
      <c r="E9197" t="s">
        <v>22</v>
      </c>
      <c r="F9197" t="s">
        <v>51</v>
      </c>
      <c r="G9197" t="s">
        <v>52</v>
      </c>
      <c r="H9197">
        <v>1</v>
      </c>
      <c r="I9197">
        <v>1119.5899999999999</v>
      </c>
      <c r="J9197">
        <v>769.51</v>
      </c>
      <c r="K9197">
        <v>0.28999999999999998</v>
      </c>
      <c r="L9197">
        <f>I9197-J9197-(I9197*K9197)</f>
        <v>25.398899999999969</v>
      </c>
      <c r="M9197">
        <f t="shared" si="429"/>
        <v>4</v>
      </c>
      <c r="N9197">
        <f t="shared" si="430"/>
        <v>2024</v>
      </c>
      <c r="O9197" s="21">
        <f t="shared" si="431"/>
        <v>2.2685893943318509E-2</v>
      </c>
    </row>
    <row r="9198" spans="1:15">
      <c r="A9198" t="s">
        <v>9785</v>
      </c>
      <c r="B9198" t="s">
        <v>1045</v>
      </c>
      <c r="C9198" t="s">
        <v>41</v>
      </c>
      <c r="D9198" t="s">
        <v>21</v>
      </c>
      <c r="E9198" t="s">
        <v>15</v>
      </c>
      <c r="F9198" t="s">
        <v>16</v>
      </c>
      <c r="G9198" t="s">
        <v>17</v>
      </c>
      <c r="H9198">
        <v>3</v>
      </c>
      <c r="I9198">
        <v>4681.7700000000004</v>
      </c>
      <c r="J9198">
        <v>3458.78</v>
      </c>
      <c r="K9198">
        <v>0.28999999999999998</v>
      </c>
      <c r="L9198">
        <f>I9198-J9198-(I9198*K9198)</f>
        <v>-134.72329999999988</v>
      </c>
      <c r="M9198">
        <f t="shared" si="429"/>
        <v>1</v>
      </c>
      <c r="N9198">
        <f t="shared" si="430"/>
        <v>2025</v>
      </c>
      <c r="O9198" s="21">
        <f t="shared" si="431"/>
        <v>-2.8776146628305077E-2</v>
      </c>
    </row>
    <row r="9199" spans="1:15">
      <c r="A9199" t="s">
        <v>9786</v>
      </c>
      <c r="B9199" t="s">
        <v>1143</v>
      </c>
      <c r="C9199" t="s">
        <v>62</v>
      </c>
      <c r="D9199" t="s">
        <v>63</v>
      </c>
      <c r="E9199" t="s">
        <v>28</v>
      </c>
      <c r="F9199" t="s">
        <v>23</v>
      </c>
      <c r="G9199" t="s">
        <v>24</v>
      </c>
      <c r="H9199">
        <v>3</v>
      </c>
      <c r="I9199">
        <v>37764.79</v>
      </c>
      <c r="J9199">
        <v>30729.93</v>
      </c>
      <c r="K9199">
        <v>0.13</v>
      </c>
      <c r="L9199">
        <f>I9199-J9199-(I9199*K9199)</f>
        <v>2125.4373000000005</v>
      </c>
      <c r="M9199">
        <f t="shared" si="429"/>
        <v>5</v>
      </c>
      <c r="N9199">
        <f t="shared" si="430"/>
        <v>2025</v>
      </c>
      <c r="O9199" s="21">
        <f t="shared" si="431"/>
        <v>5.6280924639061952E-2</v>
      </c>
    </row>
    <row r="9200" spans="1:15">
      <c r="A9200" t="s">
        <v>9787</v>
      </c>
      <c r="B9200" t="s">
        <v>316</v>
      </c>
      <c r="C9200" t="s">
        <v>27</v>
      </c>
      <c r="D9200" t="s">
        <v>27</v>
      </c>
      <c r="E9200" t="s">
        <v>15</v>
      </c>
      <c r="F9200" t="s">
        <v>16</v>
      </c>
      <c r="G9200" t="s">
        <v>17</v>
      </c>
      <c r="H9200">
        <v>5</v>
      </c>
      <c r="I9200">
        <v>17862.71</v>
      </c>
      <c r="J9200">
        <v>11773.12</v>
      </c>
      <c r="K9200">
        <v>0.27</v>
      </c>
      <c r="L9200">
        <f>I9200-J9200-(I9200*K9200)</f>
        <v>1266.6582999999982</v>
      </c>
      <c r="M9200">
        <f t="shared" si="429"/>
        <v>1</v>
      </c>
      <c r="N9200">
        <f t="shared" si="430"/>
        <v>2025</v>
      </c>
      <c r="O9200" s="21">
        <f t="shared" si="431"/>
        <v>7.091075766219114E-2</v>
      </c>
    </row>
    <row r="9201" spans="1:15">
      <c r="A9201" t="s">
        <v>9788</v>
      </c>
      <c r="B9201" t="s">
        <v>394</v>
      </c>
      <c r="C9201" t="s">
        <v>27</v>
      </c>
      <c r="D9201" t="s">
        <v>27</v>
      </c>
      <c r="E9201" t="s">
        <v>28</v>
      </c>
      <c r="F9201" t="s">
        <v>23</v>
      </c>
      <c r="G9201" t="s">
        <v>33</v>
      </c>
      <c r="H9201">
        <v>1</v>
      </c>
      <c r="I9201">
        <v>13825.1</v>
      </c>
      <c r="J9201">
        <v>10299.65</v>
      </c>
      <c r="K9201">
        <v>0.06</v>
      </c>
      <c r="L9201">
        <f>I9201-J9201-(I9201*K9201)</f>
        <v>2695.9440000000009</v>
      </c>
      <c r="M9201">
        <f t="shared" si="429"/>
        <v>4</v>
      </c>
      <c r="N9201">
        <f t="shared" si="430"/>
        <v>2025</v>
      </c>
      <c r="O9201" s="21">
        <f t="shared" si="431"/>
        <v>0.19500358044426447</v>
      </c>
    </row>
    <row r="9202" spans="1:15">
      <c r="A9202" t="s">
        <v>9789</v>
      </c>
      <c r="B9202" t="s">
        <v>253</v>
      </c>
      <c r="C9202" t="s">
        <v>41</v>
      </c>
      <c r="D9202" t="s">
        <v>21</v>
      </c>
      <c r="E9202" t="s">
        <v>22</v>
      </c>
      <c r="F9202" t="s">
        <v>16</v>
      </c>
      <c r="G9202" t="s">
        <v>48</v>
      </c>
      <c r="H9202">
        <v>3</v>
      </c>
      <c r="I9202">
        <v>26240.61</v>
      </c>
      <c r="J9202">
        <v>19967.689999999999</v>
      </c>
      <c r="K9202">
        <v>0.04</v>
      </c>
      <c r="L9202">
        <f>I9202-J9202-(I9202*K9202)</f>
        <v>5223.2956000000013</v>
      </c>
      <c r="M9202">
        <f t="shared" si="429"/>
        <v>3</v>
      </c>
      <c r="N9202">
        <f t="shared" si="430"/>
        <v>2024</v>
      </c>
      <c r="O9202" s="21">
        <f t="shared" si="431"/>
        <v>0.19905389394530085</v>
      </c>
    </row>
    <row r="9203" spans="1:15">
      <c r="A9203" t="s">
        <v>9790</v>
      </c>
      <c r="B9203" t="s">
        <v>1414</v>
      </c>
      <c r="C9203" t="s">
        <v>41</v>
      </c>
      <c r="D9203" t="s">
        <v>21</v>
      </c>
      <c r="E9203" t="s">
        <v>22</v>
      </c>
      <c r="F9203" t="s">
        <v>23</v>
      </c>
      <c r="G9203" t="s">
        <v>94</v>
      </c>
      <c r="H9203">
        <v>5</v>
      </c>
      <c r="I9203">
        <v>19093.27</v>
      </c>
      <c r="J9203">
        <v>12189.68</v>
      </c>
      <c r="K9203">
        <v>0.28999999999999998</v>
      </c>
      <c r="L9203">
        <f>I9203-J9203-(I9203*K9203)</f>
        <v>1366.5417000000007</v>
      </c>
      <c r="M9203">
        <f t="shared" si="429"/>
        <v>10</v>
      </c>
      <c r="N9203">
        <f t="shared" si="430"/>
        <v>2024</v>
      </c>
      <c r="O9203" s="21">
        <f t="shared" si="431"/>
        <v>7.1571904655410024E-2</v>
      </c>
    </row>
    <row r="9204" spans="1:15">
      <c r="A9204" t="s">
        <v>9791</v>
      </c>
      <c r="B9204" t="s">
        <v>26</v>
      </c>
      <c r="C9204" t="s">
        <v>27</v>
      </c>
      <c r="D9204" t="s">
        <v>27</v>
      </c>
      <c r="E9204" t="s">
        <v>22</v>
      </c>
      <c r="F9204" t="s">
        <v>16</v>
      </c>
      <c r="G9204" t="s">
        <v>17</v>
      </c>
      <c r="H9204">
        <v>2</v>
      </c>
      <c r="I9204">
        <v>6172.58</v>
      </c>
      <c r="J9204">
        <v>3469.74</v>
      </c>
      <c r="K9204">
        <v>0.27</v>
      </c>
      <c r="L9204">
        <f>I9204-J9204-(I9204*K9204)</f>
        <v>1036.2434000000001</v>
      </c>
      <c r="M9204">
        <f t="shared" si="429"/>
        <v>3</v>
      </c>
      <c r="N9204">
        <f t="shared" si="430"/>
        <v>2025</v>
      </c>
      <c r="O9204" s="21">
        <f t="shared" si="431"/>
        <v>0.16787848841165284</v>
      </c>
    </row>
    <row r="9205" spans="1:15">
      <c r="A9205" t="s">
        <v>9792</v>
      </c>
      <c r="B9205" t="s">
        <v>388</v>
      </c>
      <c r="C9205" t="s">
        <v>62</v>
      </c>
      <c r="D9205" t="s">
        <v>63</v>
      </c>
      <c r="E9205" t="s">
        <v>22</v>
      </c>
      <c r="F9205" t="s">
        <v>23</v>
      </c>
      <c r="G9205" t="s">
        <v>157</v>
      </c>
      <c r="H9205">
        <v>3</v>
      </c>
      <c r="I9205">
        <v>21023.86</v>
      </c>
      <c r="J9205">
        <v>17658.61</v>
      </c>
      <c r="K9205">
        <v>0.12</v>
      </c>
      <c r="L9205">
        <f>I9205-J9205-(I9205*K9205)</f>
        <v>842.38680000000022</v>
      </c>
      <c r="M9205">
        <f t="shared" si="429"/>
        <v>3</v>
      </c>
      <c r="N9205">
        <f t="shared" si="430"/>
        <v>2024</v>
      </c>
      <c r="O9205" s="21">
        <f t="shared" si="431"/>
        <v>4.0068132112751904E-2</v>
      </c>
    </row>
    <row r="9206" spans="1:15">
      <c r="A9206" t="s">
        <v>9793</v>
      </c>
      <c r="B9206" t="s">
        <v>854</v>
      </c>
      <c r="C9206" t="s">
        <v>41</v>
      </c>
      <c r="D9206" t="s">
        <v>21</v>
      </c>
      <c r="E9206" t="s">
        <v>22</v>
      </c>
      <c r="F9206" t="s">
        <v>51</v>
      </c>
      <c r="G9206" t="s">
        <v>52</v>
      </c>
      <c r="H9206">
        <v>1</v>
      </c>
      <c r="I9206">
        <v>8086.91</v>
      </c>
      <c r="J9206">
        <v>6630.72</v>
      </c>
      <c r="K9206">
        <v>0.1</v>
      </c>
      <c r="L9206">
        <f>I9206-J9206-(I9206*K9206)</f>
        <v>647.49899999999957</v>
      </c>
      <c r="M9206">
        <f t="shared" si="429"/>
        <v>1</v>
      </c>
      <c r="N9206">
        <f t="shared" si="430"/>
        <v>2025</v>
      </c>
      <c r="O9206" s="21">
        <f t="shared" si="431"/>
        <v>8.0067541248758742E-2</v>
      </c>
    </row>
    <row r="9207" spans="1:15">
      <c r="A9207" t="s">
        <v>9794</v>
      </c>
      <c r="B9207" t="s">
        <v>471</v>
      </c>
      <c r="C9207" t="s">
        <v>79</v>
      </c>
      <c r="D9207" t="s">
        <v>80</v>
      </c>
      <c r="E9207" t="s">
        <v>22</v>
      </c>
      <c r="F9207" t="s">
        <v>16</v>
      </c>
      <c r="G9207" t="s">
        <v>48</v>
      </c>
      <c r="H9207">
        <v>2</v>
      </c>
      <c r="I9207">
        <v>7917.89</v>
      </c>
      <c r="J9207">
        <v>4355.3100000000004</v>
      </c>
      <c r="K9207">
        <v>0.19</v>
      </c>
      <c r="L9207">
        <f>I9207-J9207-(I9207*K9207)</f>
        <v>2058.1808999999998</v>
      </c>
      <c r="M9207">
        <f t="shared" si="429"/>
        <v>6</v>
      </c>
      <c r="N9207">
        <f t="shared" si="430"/>
        <v>2024</v>
      </c>
      <c r="O9207" s="21">
        <f t="shared" si="431"/>
        <v>0.25994057760337663</v>
      </c>
    </row>
    <row r="9208" spans="1:15">
      <c r="A9208" t="s">
        <v>9795</v>
      </c>
      <c r="B9208" t="s">
        <v>498</v>
      </c>
      <c r="C9208" t="s">
        <v>41</v>
      </c>
      <c r="D9208" t="s">
        <v>21</v>
      </c>
      <c r="E9208" t="s">
        <v>15</v>
      </c>
      <c r="F9208" t="s">
        <v>16</v>
      </c>
      <c r="G9208" t="s">
        <v>17</v>
      </c>
      <c r="H9208">
        <v>2</v>
      </c>
      <c r="I9208">
        <v>26984.97</v>
      </c>
      <c r="J9208">
        <v>21699.69</v>
      </c>
      <c r="K9208">
        <v>0.04</v>
      </c>
      <c r="L9208">
        <f>I9208-J9208-(I9208*K9208)</f>
        <v>4205.8812000000025</v>
      </c>
      <c r="M9208">
        <f t="shared" si="429"/>
        <v>3</v>
      </c>
      <c r="N9208">
        <f t="shared" si="430"/>
        <v>2024</v>
      </c>
      <c r="O9208" s="21">
        <f t="shared" si="431"/>
        <v>0.15586013992233463</v>
      </c>
    </row>
    <row r="9209" spans="1:15">
      <c r="A9209" t="s">
        <v>9796</v>
      </c>
      <c r="B9209" t="s">
        <v>251</v>
      </c>
      <c r="C9209" t="s">
        <v>13</v>
      </c>
      <c r="D9209" t="s">
        <v>14</v>
      </c>
      <c r="E9209" t="s">
        <v>15</v>
      </c>
      <c r="F9209" t="s">
        <v>29</v>
      </c>
      <c r="G9209" t="s">
        <v>139</v>
      </c>
      <c r="H9209">
        <v>2</v>
      </c>
      <c r="I9209">
        <v>24253.05</v>
      </c>
      <c r="J9209">
        <v>15514.2</v>
      </c>
      <c r="K9209">
        <v>0.19</v>
      </c>
      <c r="L9209">
        <f>I9209-J9209-(I9209*K9209)</f>
        <v>4130.7704999999987</v>
      </c>
      <c r="M9209">
        <f t="shared" si="429"/>
        <v>4</v>
      </c>
      <c r="N9209">
        <f t="shared" si="430"/>
        <v>2025</v>
      </c>
      <c r="O9209" s="21">
        <f t="shared" si="431"/>
        <v>0.17031962990221844</v>
      </c>
    </row>
    <row r="9210" spans="1:15">
      <c r="A9210" t="s">
        <v>9797</v>
      </c>
      <c r="B9210" t="s">
        <v>622</v>
      </c>
      <c r="C9210" t="s">
        <v>36</v>
      </c>
      <c r="D9210" t="s">
        <v>37</v>
      </c>
      <c r="E9210" t="s">
        <v>15</v>
      </c>
      <c r="F9210" t="s">
        <v>23</v>
      </c>
      <c r="G9210" t="s">
        <v>157</v>
      </c>
      <c r="H9210">
        <v>2</v>
      </c>
      <c r="I9210">
        <v>8194.0499999999993</v>
      </c>
      <c r="J9210">
        <v>5871.08</v>
      </c>
      <c r="K9210">
        <v>0.01</v>
      </c>
      <c r="L9210">
        <f>I9210-J9210-(I9210*K9210)</f>
        <v>2241.0294999999992</v>
      </c>
      <c r="M9210">
        <f t="shared" si="429"/>
        <v>3</v>
      </c>
      <c r="N9210">
        <f t="shared" si="430"/>
        <v>2025</v>
      </c>
      <c r="O9210" s="21">
        <f t="shared" si="431"/>
        <v>0.2734947309328109</v>
      </c>
    </row>
    <row r="9211" spans="1:15">
      <c r="A9211" t="s">
        <v>9798</v>
      </c>
      <c r="B9211" t="s">
        <v>710</v>
      </c>
      <c r="C9211" t="s">
        <v>62</v>
      </c>
      <c r="D9211" t="s">
        <v>63</v>
      </c>
      <c r="E9211" t="s">
        <v>28</v>
      </c>
      <c r="F9211" t="s">
        <v>23</v>
      </c>
      <c r="G9211" t="s">
        <v>94</v>
      </c>
      <c r="H9211">
        <v>2</v>
      </c>
      <c r="I9211">
        <v>3171.65</v>
      </c>
      <c r="J9211">
        <v>2027.98</v>
      </c>
      <c r="K9211">
        <v>0.17</v>
      </c>
      <c r="L9211">
        <f>I9211-J9211-(I9211*K9211)</f>
        <v>604.48950000000002</v>
      </c>
      <c r="M9211">
        <f t="shared" si="429"/>
        <v>5</v>
      </c>
      <c r="N9211">
        <f t="shared" si="430"/>
        <v>2024</v>
      </c>
      <c r="O9211" s="21">
        <f t="shared" si="431"/>
        <v>0.19059149023378999</v>
      </c>
    </row>
    <row r="9212" spans="1:15">
      <c r="A9212" t="s">
        <v>9799</v>
      </c>
      <c r="B9212" t="s">
        <v>1414</v>
      </c>
      <c r="C9212" t="s">
        <v>62</v>
      </c>
      <c r="D9212" t="s">
        <v>63</v>
      </c>
      <c r="E9212" t="s">
        <v>28</v>
      </c>
      <c r="F9212" t="s">
        <v>29</v>
      </c>
      <c r="G9212" t="s">
        <v>139</v>
      </c>
      <c r="H9212">
        <v>2</v>
      </c>
      <c r="I9212">
        <v>6508.51</v>
      </c>
      <c r="J9212">
        <v>4980.7</v>
      </c>
      <c r="K9212">
        <v>0.16</v>
      </c>
      <c r="L9212">
        <f>I9212-J9212-(I9212*K9212)</f>
        <v>486.44840000000045</v>
      </c>
      <c r="M9212">
        <f t="shared" si="429"/>
        <v>10</v>
      </c>
      <c r="N9212">
        <f t="shared" si="430"/>
        <v>2024</v>
      </c>
      <c r="O9212" s="21">
        <f t="shared" si="431"/>
        <v>7.4740363001670182E-2</v>
      </c>
    </row>
    <row r="9213" spans="1:15">
      <c r="A9213" t="s">
        <v>9800</v>
      </c>
      <c r="B9213" t="s">
        <v>146</v>
      </c>
      <c r="C9213" t="s">
        <v>13</v>
      </c>
      <c r="D9213" t="s">
        <v>14</v>
      </c>
      <c r="E9213" t="s">
        <v>22</v>
      </c>
      <c r="F9213" t="s">
        <v>16</v>
      </c>
      <c r="G9213" t="s">
        <v>17</v>
      </c>
      <c r="H9213">
        <v>4</v>
      </c>
      <c r="I9213">
        <v>52481.53</v>
      </c>
      <c r="J9213">
        <v>35356.71</v>
      </c>
      <c r="K9213">
        <v>0.2</v>
      </c>
      <c r="L9213">
        <f>I9213-J9213-(I9213*K9213)</f>
        <v>6628.5139999999992</v>
      </c>
      <c r="M9213">
        <f t="shared" si="429"/>
        <v>5</v>
      </c>
      <c r="N9213">
        <f t="shared" si="430"/>
        <v>2025</v>
      </c>
      <c r="O9213" s="21">
        <f t="shared" si="431"/>
        <v>0.12630184371530326</v>
      </c>
    </row>
    <row r="9214" spans="1:15">
      <c r="A9214" t="s">
        <v>9801</v>
      </c>
      <c r="B9214" t="s">
        <v>516</v>
      </c>
      <c r="C9214" t="s">
        <v>27</v>
      </c>
      <c r="D9214" t="s">
        <v>27</v>
      </c>
      <c r="E9214" t="s">
        <v>22</v>
      </c>
      <c r="F9214" t="s">
        <v>51</v>
      </c>
      <c r="G9214" t="s">
        <v>64</v>
      </c>
      <c r="H9214">
        <v>4</v>
      </c>
      <c r="I9214">
        <v>44290.9</v>
      </c>
      <c r="J9214">
        <v>26177.72</v>
      </c>
      <c r="K9214">
        <v>0.22</v>
      </c>
      <c r="L9214">
        <f>I9214-J9214-(I9214*K9214)</f>
        <v>8369.1820000000007</v>
      </c>
      <c r="M9214">
        <f t="shared" si="429"/>
        <v>4</v>
      </c>
      <c r="N9214">
        <f t="shared" si="430"/>
        <v>2024</v>
      </c>
      <c r="O9214" s="21">
        <f t="shared" si="431"/>
        <v>0.18895940249577228</v>
      </c>
    </row>
    <row r="9215" spans="1:15">
      <c r="A9215" t="s">
        <v>9802</v>
      </c>
      <c r="B9215" t="s">
        <v>1024</v>
      </c>
      <c r="C9215" t="s">
        <v>62</v>
      </c>
      <c r="D9215" t="s">
        <v>63</v>
      </c>
      <c r="E9215" t="s">
        <v>28</v>
      </c>
      <c r="F9215" t="s">
        <v>51</v>
      </c>
      <c r="G9215" t="s">
        <v>85</v>
      </c>
      <c r="H9215">
        <v>5</v>
      </c>
      <c r="I9215">
        <v>46806.33</v>
      </c>
      <c r="J9215">
        <v>30517.15</v>
      </c>
      <c r="K9215">
        <v>0.05</v>
      </c>
      <c r="L9215">
        <f>I9215-J9215-(I9215*K9215)</f>
        <v>13948.863499999999</v>
      </c>
      <c r="M9215">
        <f t="shared" si="429"/>
        <v>5</v>
      </c>
      <c r="N9215">
        <f t="shared" si="430"/>
        <v>2025</v>
      </c>
      <c r="O9215" s="21">
        <f t="shared" si="431"/>
        <v>0.29801233081081124</v>
      </c>
    </row>
    <row r="9216" spans="1:15">
      <c r="A9216" t="s">
        <v>9803</v>
      </c>
      <c r="B9216" t="s">
        <v>662</v>
      </c>
      <c r="C9216" t="s">
        <v>57</v>
      </c>
      <c r="D9216" t="s">
        <v>58</v>
      </c>
      <c r="E9216" t="s">
        <v>22</v>
      </c>
      <c r="F9216" t="s">
        <v>23</v>
      </c>
      <c r="G9216" t="s">
        <v>24</v>
      </c>
      <c r="H9216">
        <v>2</v>
      </c>
      <c r="I9216">
        <v>14122.95</v>
      </c>
      <c r="J9216">
        <v>9504.19</v>
      </c>
      <c r="K9216">
        <v>0.24</v>
      </c>
      <c r="L9216">
        <f>I9216-J9216-(I9216*K9216)</f>
        <v>1229.252</v>
      </c>
      <c r="M9216">
        <f t="shared" si="429"/>
        <v>3</v>
      </c>
      <c r="N9216">
        <f t="shared" si="430"/>
        <v>2024</v>
      </c>
      <c r="O9216" s="21">
        <f t="shared" si="431"/>
        <v>8.7039322521144658E-2</v>
      </c>
    </row>
    <row r="9217" spans="1:15">
      <c r="A9217" t="s">
        <v>9804</v>
      </c>
      <c r="B9217" t="s">
        <v>1004</v>
      </c>
      <c r="C9217" t="s">
        <v>41</v>
      </c>
      <c r="D9217" t="s">
        <v>21</v>
      </c>
      <c r="E9217" t="s">
        <v>28</v>
      </c>
      <c r="F9217" t="s">
        <v>16</v>
      </c>
      <c r="G9217" t="s">
        <v>38</v>
      </c>
      <c r="H9217">
        <v>5</v>
      </c>
      <c r="I9217">
        <v>61575</v>
      </c>
      <c r="J9217">
        <v>41731.050000000003</v>
      </c>
      <c r="K9217">
        <v>0.03</v>
      </c>
      <c r="L9217">
        <f>I9217-J9217-(I9217*K9217)</f>
        <v>17996.699999999997</v>
      </c>
      <c r="M9217">
        <f t="shared" si="429"/>
        <v>2</v>
      </c>
      <c r="N9217">
        <f t="shared" si="430"/>
        <v>2024</v>
      </c>
      <c r="O9217" s="21">
        <f t="shared" si="431"/>
        <v>0.29227283800243603</v>
      </c>
    </row>
    <row r="9218" spans="1:15">
      <c r="A9218" t="s">
        <v>9805</v>
      </c>
      <c r="B9218" t="s">
        <v>660</v>
      </c>
      <c r="C9218" t="s">
        <v>57</v>
      </c>
      <c r="D9218" t="s">
        <v>58</v>
      </c>
      <c r="E9218" t="s">
        <v>28</v>
      </c>
      <c r="F9218" t="s">
        <v>29</v>
      </c>
      <c r="G9218" t="s">
        <v>42</v>
      </c>
      <c r="H9218">
        <v>4</v>
      </c>
      <c r="I9218">
        <v>26212.52</v>
      </c>
      <c r="J9218">
        <v>15417.18</v>
      </c>
      <c r="K9218">
        <v>0.14000000000000001</v>
      </c>
      <c r="L9218">
        <f>I9218-J9218-(I9218*K9218)</f>
        <v>7125.5871999999999</v>
      </c>
      <c r="M9218">
        <f t="shared" si="429"/>
        <v>5</v>
      </c>
      <c r="N9218">
        <f t="shared" si="430"/>
        <v>2024</v>
      </c>
      <c r="O9218" s="21">
        <f t="shared" si="431"/>
        <v>0.27183907537314228</v>
      </c>
    </row>
    <row r="9219" spans="1:15">
      <c r="A9219" t="s">
        <v>9806</v>
      </c>
      <c r="B9219" t="s">
        <v>1187</v>
      </c>
      <c r="C9219" t="s">
        <v>27</v>
      </c>
      <c r="D9219" t="s">
        <v>27</v>
      </c>
      <c r="E9219" t="s">
        <v>22</v>
      </c>
      <c r="F9219" t="s">
        <v>16</v>
      </c>
      <c r="G9219" t="s">
        <v>73</v>
      </c>
      <c r="H9219">
        <v>4</v>
      </c>
      <c r="I9219">
        <v>36488.44</v>
      </c>
      <c r="J9219">
        <v>30492.93</v>
      </c>
      <c r="K9219">
        <v>0.27</v>
      </c>
      <c r="L9219">
        <f>I9219-J9219-(I9219*K9219)</f>
        <v>-3856.3687999999984</v>
      </c>
      <c r="M9219">
        <f t="shared" ref="M9219:M9282" si="432">MONTH(B9219)</f>
        <v>11</v>
      </c>
      <c r="N9219">
        <f t="shared" ref="N9219:N9282" si="433">YEAR(B9219)</f>
        <v>2024</v>
      </c>
      <c r="O9219" s="21">
        <f t="shared" ref="O9219:O9282" si="434">L9219/I9219</f>
        <v>-0.10568741223247687</v>
      </c>
    </row>
    <row r="9220" spans="1:15">
      <c r="A9220" t="s">
        <v>9807</v>
      </c>
      <c r="B9220" t="s">
        <v>169</v>
      </c>
      <c r="C9220" t="s">
        <v>57</v>
      </c>
      <c r="D9220" t="s">
        <v>58</v>
      </c>
      <c r="E9220" t="s">
        <v>15</v>
      </c>
      <c r="F9220" t="s">
        <v>16</v>
      </c>
      <c r="G9220" t="s">
        <v>48</v>
      </c>
      <c r="H9220">
        <v>2</v>
      </c>
      <c r="I9220">
        <v>2853.15</v>
      </c>
      <c r="J9220">
        <v>1767.23</v>
      </c>
      <c r="K9220">
        <v>0.04</v>
      </c>
      <c r="L9220">
        <f>I9220-J9220-(I9220*K9220)</f>
        <v>971.7940000000001</v>
      </c>
      <c r="M9220">
        <f t="shared" si="432"/>
        <v>2</v>
      </c>
      <c r="N9220">
        <f t="shared" si="433"/>
        <v>2025</v>
      </c>
      <c r="O9220" s="21">
        <f t="shared" si="434"/>
        <v>0.34060389394178364</v>
      </c>
    </row>
    <row r="9221" spans="1:15">
      <c r="A9221" t="s">
        <v>9808</v>
      </c>
      <c r="B9221" t="s">
        <v>1237</v>
      </c>
      <c r="C9221" t="s">
        <v>62</v>
      </c>
      <c r="D9221" t="s">
        <v>63</v>
      </c>
      <c r="E9221" t="s">
        <v>22</v>
      </c>
      <c r="F9221" t="s">
        <v>23</v>
      </c>
      <c r="G9221" t="s">
        <v>33</v>
      </c>
      <c r="H9221">
        <v>5</v>
      </c>
      <c r="I9221">
        <v>35515.74</v>
      </c>
      <c r="J9221">
        <v>24030.31</v>
      </c>
      <c r="K9221">
        <v>0.17</v>
      </c>
      <c r="L9221">
        <f>I9221-J9221-(I9221*K9221)</f>
        <v>5447.7541999999967</v>
      </c>
      <c r="M9221">
        <f t="shared" si="432"/>
        <v>3</v>
      </c>
      <c r="N9221">
        <f t="shared" si="433"/>
        <v>2025</v>
      </c>
      <c r="O9221" s="21">
        <f t="shared" si="434"/>
        <v>0.15338985475172409</v>
      </c>
    </row>
    <row r="9222" spans="1:15">
      <c r="A9222" t="s">
        <v>9809</v>
      </c>
      <c r="B9222" t="s">
        <v>152</v>
      </c>
      <c r="C9222" t="s">
        <v>20</v>
      </c>
      <c r="D9222" t="s">
        <v>21</v>
      </c>
      <c r="E9222" t="s">
        <v>28</v>
      </c>
      <c r="F9222" t="s">
        <v>29</v>
      </c>
      <c r="G9222" t="s">
        <v>45</v>
      </c>
      <c r="H9222">
        <v>4</v>
      </c>
      <c r="I9222">
        <v>17903.740000000002</v>
      </c>
      <c r="J9222">
        <v>13524.15</v>
      </c>
      <c r="K9222">
        <v>0.17</v>
      </c>
      <c r="L9222">
        <f>I9222-J9222-(I9222*K9222)</f>
        <v>1335.9542000000015</v>
      </c>
      <c r="M9222">
        <f t="shared" si="432"/>
        <v>5</v>
      </c>
      <c r="N9222">
        <f t="shared" si="433"/>
        <v>2024</v>
      </c>
      <c r="O9222" s="21">
        <f t="shared" si="434"/>
        <v>7.4618722121746708E-2</v>
      </c>
    </row>
    <row r="9223" spans="1:15">
      <c r="A9223" t="s">
        <v>9810</v>
      </c>
      <c r="B9223" t="s">
        <v>1026</v>
      </c>
      <c r="C9223" t="s">
        <v>62</v>
      </c>
      <c r="D9223" t="s">
        <v>63</v>
      </c>
      <c r="E9223" t="s">
        <v>28</v>
      </c>
      <c r="F9223" t="s">
        <v>16</v>
      </c>
      <c r="G9223" t="s">
        <v>48</v>
      </c>
      <c r="H9223">
        <v>3</v>
      </c>
      <c r="I9223">
        <v>28569.39</v>
      </c>
      <c r="J9223">
        <v>24148.19</v>
      </c>
      <c r="K9223">
        <v>0.17</v>
      </c>
      <c r="L9223">
        <f>I9223-J9223-(I9223*K9223)</f>
        <v>-435.59629999999925</v>
      </c>
      <c r="M9223">
        <f t="shared" si="432"/>
        <v>5</v>
      </c>
      <c r="N9223">
        <f t="shared" si="433"/>
        <v>2024</v>
      </c>
      <c r="O9223" s="21">
        <f t="shared" si="434"/>
        <v>-1.5246958370479707E-2</v>
      </c>
    </row>
    <row r="9224" spans="1:15">
      <c r="A9224" t="s">
        <v>9811</v>
      </c>
      <c r="B9224" t="s">
        <v>658</v>
      </c>
      <c r="C9224" t="s">
        <v>57</v>
      </c>
      <c r="D9224" t="s">
        <v>58</v>
      </c>
      <c r="E9224" t="s">
        <v>15</v>
      </c>
      <c r="F9224" t="s">
        <v>51</v>
      </c>
      <c r="G9224" t="s">
        <v>59</v>
      </c>
      <c r="H9224">
        <v>4</v>
      </c>
      <c r="I9224">
        <v>42763.14</v>
      </c>
      <c r="J9224">
        <v>30532.6</v>
      </c>
      <c r="K9224">
        <v>0.11</v>
      </c>
      <c r="L9224">
        <f>I9224-J9224-(I9224*K9224)</f>
        <v>7526.5946000000013</v>
      </c>
      <c r="M9224">
        <f t="shared" si="432"/>
        <v>7</v>
      </c>
      <c r="N9224">
        <f t="shared" si="433"/>
        <v>2024</v>
      </c>
      <c r="O9224" s="21">
        <f t="shared" si="434"/>
        <v>0.17600659352891301</v>
      </c>
    </row>
    <row r="9225" spans="1:15">
      <c r="A9225" t="s">
        <v>9812</v>
      </c>
      <c r="B9225" t="s">
        <v>1345</v>
      </c>
      <c r="C9225" t="s">
        <v>41</v>
      </c>
      <c r="D9225" t="s">
        <v>21</v>
      </c>
      <c r="E9225" t="s">
        <v>28</v>
      </c>
      <c r="F9225" t="s">
        <v>16</v>
      </c>
      <c r="G9225" t="s">
        <v>17</v>
      </c>
      <c r="H9225">
        <v>1</v>
      </c>
      <c r="I9225">
        <v>11812.62</v>
      </c>
      <c r="J9225">
        <v>6577.62</v>
      </c>
      <c r="K9225">
        <v>0.22</v>
      </c>
      <c r="L9225">
        <f>I9225-J9225-(I9225*K9225)</f>
        <v>2636.2236000000007</v>
      </c>
      <c r="M9225">
        <f t="shared" si="432"/>
        <v>2</v>
      </c>
      <c r="N9225">
        <f t="shared" si="433"/>
        <v>2024</v>
      </c>
      <c r="O9225" s="21">
        <f t="shared" si="434"/>
        <v>0.22317010112913144</v>
      </c>
    </row>
    <row r="9226" spans="1:15">
      <c r="A9226" t="s">
        <v>9813</v>
      </c>
      <c r="B9226" t="s">
        <v>1960</v>
      </c>
      <c r="C9226" t="s">
        <v>27</v>
      </c>
      <c r="D9226" t="s">
        <v>27</v>
      </c>
      <c r="E9226" t="s">
        <v>15</v>
      </c>
      <c r="F9226" t="s">
        <v>51</v>
      </c>
      <c r="G9226" t="s">
        <v>64</v>
      </c>
      <c r="H9226">
        <v>2</v>
      </c>
      <c r="I9226">
        <v>7685.01</v>
      </c>
      <c r="J9226">
        <v>4243.01</v>
      </c>
      <c r="K9226">
        <v>0.02</v>
      </c>
      <c r="L9226">
        <f>I9226-J9226-(I9226*K9226)</f>
        <v>3288.2997999999998</v>
      </c>
      <c r="M9226">
        <f t="shared" si="432"/>
        <v>11</v>
      </c>
      <c r="N9226">
        <f t="shared" si="433"/>
        <v>2024</v>
      </c>
      <c r="O9226" s="21">
        <f t="shared" si="434"/>
        <v>0.42788490841261101</v>
      </c>
    </row>
    <row r="9227" spans="1:15">
      <c r="A9227" t="s">
        <v>9814</v>
      </c>
      <c r="B9227" t="s">
        <v>516</v>
      </c>
      <c r="C9227" t="s">
        <v>27</v>
      </c>
      <c r="D9227" t="s">
        <v>27</v>
      </c>
      <c r="E9227" t="s">
        <v>15</v>
      </c>
      <c r="F9227" t="s">
        <v>23</v>
      </c>
      <c r="G9227" t="s">
        <v>94</v>
      </c>
      <c r="H9227">
        <v>4</v>
      </c>
      <c r="I9227">
        <v>46554.85</v>
      </c>
      <c r="J9227">
        <v>39188.04</v>
      </c>
      <c r="K9227">
        <v>0.02</v>
      </c>
      <c r="L9227">
        <f>I9227-J9227-(I9227*K9227)</f>
        <v>6435.7129999999979</v>
      </c>
      <c r="M9227">
        <f t="shared" si="432"/>
        <v>4</v>
      </c>
      <c r="N9227">
        <f t="shared" si="433"/>
        <v>2024</v>
      </c>
      <c r="O9227" s="21">
        <f t="shared" si="434"/>
        <v>0.13823936711212684</v>
      </c>
    </row>
    <row r="9228" spans="1:15">
      <c r="A9228" t="s">
        <v>9815</v>
      </c>
      <c r="B9228" t="s">
        <v>1086</v>
      </c>
      <c r="C9228" t="s">
        <v>20</v>
      </c>
      <c r="D9228" t="s">
        <v>21</v>
      </c>
      <c r="E9228" t="s">
        <v>15</v>
      </c>
      <c r="F9228" t="s">
        <v>16</v>
      </c>
      <c r="G9228" t="s">
        <v>17</v>
      </c>
      <c r="H9228">
        <v>4</v>
      </c>
      <c r="I9228">
        <v>8341.75</v>
      </c>
      <c r="J9228">
        <v>6275.31</v>
      </c>
      <c r="K9228">
        <v>0.02</v>
      </c>
      <c r="L9228">
        <f>I9228-J9228-(I9228*K9228)</f>
        <v>1899.6049999999996</v>
      </c>
      <c r="M9228">
        <f t="shared" si="432"/>
        <v>12</v>
      </c>
      <c r="N9228">
        <f t="shared" si="433"/>
        <v>2024</v>
      </c>
      <c r="O9228" s="21">
        <f t="shared" si="434"/>
        <v>0.2277226001738244</v>
      </c>
    </row>
    <row r="9229" spans="1:15">
      <c r="A9229" t="s">
        <v>9816</v>
      </c>
      <c r="B9229" t="s">
        <v>707</v>
      </c>
      <c r="C9229" t="s">
        <v>62</v>
      </c>
      <c r="D9229" t="s">
        <v>63</v>
      </c>
      <c r="E9229" t="s">
        <v>22</v>
      </c>
      <c r="F9229" t="s">
        <v>51</v>
      </c>
      <c r="G9229" t="s">
        <v>64</v>
      </c>
      <c r="H9229">
        <v>3</v>
      </c>
      <c r="I9229">
        <v>37508.370000000003</v>
      </c>
      <c r="J9229">
        <v>20839.14</v>
      </c>
      <c r="K9229">
        <v>0.05</v>
      </c>
      <c r="L9229">
        <f>I9229-J9229-(I9229*K9229)</f>
        <v>14793.811500000003</v>
      </c>
      <c r="M9229">
        <f t="shared" si="432"/>
        <v>5</v>
      </c>
      <c r="N9229">
        <f t="shared" si="433"/>
        <v>2025</v>
      </c>
      <c r="O9229" s="21">
        <f t="shared" si="434"/>
        <v>0.3944136068829438</v>
      </c>
    </row>
    <row r="9230" spans="1:15">
      <c r="A9230" t="s">
        <v>9817</v>
      </c>
      <c r="B9230" t="s">
        <v>66</v>
      </c>
      <c r="C9230" t="s">
        <v>27</v>
      </c>
      <c r="D9230" t="s">
        <v>27</v>
      </c>
      <c r="E9230" t="s">
        <v>15</v>
      </c>
      <c r="F9230" t="s">
        <v>29</v>
      </c>
      <c r="G9230" t="s">
        <v>139</v>
      </c>
      <c r="H9230">
        <v>2</v>
      </c>
      <c r="I9230">
        <v>3700.19</v>
      </c>
      <c r="J9230">
        <v>2712.89</v>
      </c>
      <c r="K9230">
        <v>0.19</v>
      </c>
      <c r="L9230">
        <f>I9230-J9230-(I9230*K9230)</f>
        <v>284.26390000000015</v>
      </c>
      <c r="M9230">
        <f t="shared" si="432"/>
        <v>12</v>
      </c>
      <c r="N9230">
        <f t="shared" si="433"/>
        <v>2024</v>
      </c>
      <c r="O9230" s="21">
        <f t="shared" si="434"/>
        <v>7.6824136057878148E-2</v>
      </c>
    </row>
    <row r="9231" spans="1:15">
      <c r="A9231" t="s">
        <v>9818</v>
      </c>
      <c r="B9231" t="s">
        <v>249</v>
      </c>
      <c r="C9231" t="s">
        <v>41</v>
      </c>
      <c r="D9231" t="s">
        <v>21</v>
      </c>
      <c r="E9231" t="s">
        <v>15</v>
      </c>
      <c r="F9231" t="s">
        <v>23</v>
      </c>
      <c r="G9231" t="s">
        <v>33</v>
      </c>
      <c r="H9231">
        <v>4</v>
      </c>
      <c r="I9231">
        <v>22195.99</v>
      </c>
      <c r="J9231">
        <v>16402.849999999999</v>
      </c>
      <c r="K9231">
        <v>0.02</v>
      </c>
      <c r="L9231">
        <f>I9231-J9231-(I9231*K9231)</f>
        <v>5349.2202000000034</v>
      </c>
      <c r="M9231">
        <f t="shared" si="432"/>
        <v>3</v>
      </c>
      <c r="N9231">
        <f t="shared" si="433"/>
        <v>2025</v>
      </c>
      <c r="O9231" s="21">
        <f t="shared" si="434"/>
        <v>0.24099939673787937</v>
      </c>
    </row>
    <row r="9232" spans="1:15">
      <c r="A9232" t="s">
        <v>9819</v>
      </c>
      <c r="B9232" t="s">
        <v>1295</v>
      </c>
      <c r="C9232" t="s">
        <v>62</v>
      </c>
      <c r="D9232" t="s">
        <v>63</v>
      </c>
      <c r="E9232" t="s">
        <v>15</v>
      </c>
      <c r="F9232" t="s">
        <v>29</v>
      </c>
      <c r="G9232" t="s">
        <v>45</v>
      </c>
      <c r="H9232">
        <v>5</v>
      </c>
      <c r="I9232">
        <v>38440.36</v>
      </c>
      <c r="J9232">
        <v>25071.35</v>
      </c>
      <c r="K9232">
        <v>0.25</v>
      </c>
      <c r="L9232">
        <f>I9232-J9232-(I9232*K9232)</f>
        <v>3758.9200000000019</v>
      </c>
      <c r="M9232">
        <f t="shared" si="432"/>
        <v>1</v>
      </c>
      <c r="N9232">
        <f t="shared" si="433"/>
        <v>2025</v>
      </c>
      <c r="O9232" s="21">
        <f t="shared" si="434"/>
        <v>9.7785764753503923E-2</v>
      </c>
    </row>
    <row r="9233" spans="1:15">
      <c r="A9233" t="s">
        <v>9820</v>
      </c>
      <c r="B9233" t="s">
        <v>1263</v>
      </c>
      <c r="C9233" t="s">
        <v>36</v>
      </c>
      <c r="D9233" t="s">
        <v>37</v>
      </c>
      <c r="E9233" t="s">
        <v>15</v>
      </c>
      <c r="F9233" t="s">
        <v>16</v>
      </c>
      <c r="G9233" t="s">
        <v>17</v>
      </c>
      <c r="H9233">
        <v>5</v>
      </c>
      <c r="I9233">
        <v>16335.58</v>
      </c>
      <c r="J9233">
        <v>9569.6299999999992</v>
      </c>
      <c r="K9233">
        <v>0.21</v>
      </c>
      <c r="L9233">
        <f>I9233-J9233-(I9233*K9233)</f>
        <v>3335.4782000000009</v>
      </c>
      <c r="M9233">
        <f t="shared" si="432"/>
        <v>2</v>
      </c>
      <c r="N9233">
        <f t="shared" si="433"/>
        <v>2025</v>
      </c>
      <c r="O9233" s="21">
        <f t="shared" si="434"/>
        <v>0.20418486518385029</v>
      </c>
    </row>
    <row r="9234" spans="1:15">
      <c r="A9234" t="s">
        <v>9821</v>
      </c>
      <c r="B9234" t="s">
        <v>982</v>
      </c>
      <c r="C9234" t="s">
        <v>57</v>
      </c>
      <c r="D9234" t="s">
        <v>58</v>
      </c>
      <c r="E9234" t="s">
        <v>28</v>
      </c>
      <c r="F9234" t="s">
        <v>51</v>
      </c>
      <c r="G9234" t="s">
        <v>52</v>
      </c>
      <c r="H9234">
        <v>5</v>
      </c>
      <c r="I9234">
        <v>71971.02</v>
      </c>
      <c r="J9234">
        <v>54522.93</v>
      </c>
      <c r="K9234">
        <v>0</v>
      </c>
      <c r="L9234">
        <f>I9234-J9234-(I9234*K9234)</f>
        <v>17448.090000000004</v>
      </c>
      <c r="M9234">
        <f t="shared" si="432"/>
        <v>3</v>
      </c>
      <c r="N9234">
        <f t="shared" si="433"/>
        <v>2024</v>
      </c>
      <c r="O9234" s="21">
        <f t="shared" si="434"/>
        <v>0.24243216227865053</v>
      </c>
    </row>
    <row r="9235" spans="1:15">
      <c r="A9235" t="s">
        <v>9822</v>
      </c>
      <c r="B9235" t="s">
        <v>386</v>
      </c>
      <c r="C9235" t="s">
        <v>20</v>
      </c>
      <c r="D9235" t="s">
        <v>21</v>
      </c>
      <c r="E9235" t="s">
        <v>15</v>
      </c>
      <c r="F9235" t="s">
        <v>23</v>
      </c>
      <c r="G9235" t="s">
        <v>33</v>
      </c>
      <c r="H9235">
        <v>5</v>
      </c>
      <c r="I9235">
        <v>59130.81</v>
      </c>
      <c r="J9235">
        <v>34027.300000000003</v>
      </c>
      <c r="K9235">
        <v>0.19</v>
      </c>
      <c r="L9235">
        <f>I9235-J9235-(I9235*K9235)</f>
        <v>13868.656099999995</v>
      </c>
      <c r="M9235">
        <f t="shared" si="432"/>
        <v>5</v>
      </c>
      <c r="N9235">
        <f t="shared" si="433"/>
        <v>2025</v>
      </c>
      <c r="O9235" s="21">
        <f t="shared" si="434"/>
        <v>0.23454196044329506</v>
      </c>
    </row>
    <row r="9236" spans="1:15">
      <c r="A9236" t="s">
        <v>9823</v>
      </c>
      <c r="B9236" t="s">
        <v>2411</v>
      </c>
      <c r="C9236" t="s">
        <v>41</v>
      </c>
      <c r="D9236" t="s">
        <v>21</v>
      </c>
      <c r="E9236" t="s">
        <v>15</v>
      </c>
      <c r="F9236" t="s">
        <v>16</v>
      </c>
      <c r="G9236" t="s">
        <v>48</v>
      </c>
      <c r="H9236">
        <v>4</v>
      </c>
      <c r="I9236">
        <v>19615.93</v>
      </c>
      <c r="J9236">
        <v>12883.79</v>
      </c>
      <c r="K9236">
        <v>0.24</v>
      </c>
      <c r="L9236">
        <f>I9236-J9236-(I9236*K9236)</f>
        <v>2024.3167999999996</v>
      </c>
      <c r="M9236">
        <f t="shared" si="432"/>
        <v>8</v>
      </c>
      <c r="N9236">
        <f t="shared" si="433"/>
        <v>2024</v>
      </c>
      <c r="O9236" s="21">
        <f t="shared" si="434"/>
        <v>0.10319759501588757</v>
      </c>
    </row>
    <row r="9237" spans="1:15">
      <c r="A9237" t="s">
        <v>9824</v>
      </c>
      <c r="B9237" t="s">
        <v>68</v>
      </c>
      <c r="C9237" t="s">
        <v>36</v>
      </c>
      <c r="D9237" t="s">
        <v>37</v>
      </c>
      <c r="E9237" t="s">
        <v>15</v>
      </c>
      <c r="F9237" t="s">
        <v>51</v>
      </c>
      <c r="G9237" t="s">
        <v>64</v>
      </c>
      <c r="H9237">
        <v>1</v>
      </c>
      <c r="I9237">
        <v>5106.8100000000004</v>
      </c>
      <c r="J9237">
        <v>3808.79</v>
      </c>
      <c r="K9237">
        <v>0.17</v>
      </c>
      <c r="L9237">
        <f>I9237-J9237-(I9237*K9237)</f>
        <v>429.86230000000035</v>
      </c>
      <c r="M9237">
        <f t="shared" si="432"/>
        <v>4</v>
      </c>
      <c r="N9237">
        <f t="shared" si="433"/>
        <v>2025</v>
      </c>
      <c r="O9237" s="21">
        <f t="shared" si="434"/>
        <v>8.4174328005153967E-2</v>
      </c>
    </row>
    <row r="9238" spans="1:15">
      <c r="A9238" t="s">
        <v>9825</v>
      </c>
      <c r="B9238" t="s">
        <v>606</v>
      </c>
      <c r="C9238" t="s">
        <v>36</v>
      </c>
      <c r="D9238" t="s">
        <v>37</v>
      </c>
      <c r="E9238" t="s">
        <v>28</v>
      </c>
      <c r="F9238" t="s">
        <v>29</v>
      </c>
      <c r="G9238" t="s">
        <v>45</v>
      </c>
      <c r="H9238">
        <v>2</v>
      </c>
      <c r="I9238">
        <v>13228.71</v>
      </c>
      <c r="J9238">
        <v>8890.4500000000007</v>
      </c>
      <c r="K9238">
        <v>0.04</v>
      </c>
      <c r="L9238">
        <f>I9238-J9238-(I9238*K9238)</f>
        <v>3809.1115999999984</v>
      </c>
      <c r="M9238">
        <f t="shared" si="432"/>
        <v>4</v>
      </c>
      <c r="N9238">
        <f t="shared" si="433"/>
        <v>2025</v>
      </c>
      <c r="O9238" s="21">
        <f t="shared" si="434"/>
        <v>0.28794278504857984</v>
      </c>
    </row>
    <row r="9239" spans="1:15">
      <c r="A9239" t="s">
        <v>9826</v>
      </c>
      <c r="B9239" t="s">
        <v>208</v>
      </c>
      <c r="C9239" t="s">
        <v>57</v>
      </c>
      <c r="D9239" t="s">
        <v>58</v>
      </c>
      <c r="E9239" t="s">
        <v>15</v>
      </c>
      <c r="F9239" t="s">
        <v>29</v>
      </c>
      <c r="G9239" t="s">
        <v>139</v>
      </c>
      <c r="H9239">
        <v>1</v>
      </c>
      <c r="I9239">
        <v>4563.8500000000004</v>
      </c>
      <c r="J9239">
        <v>2708.64</v>
      </c>
      <c r="K9239">
        <v>0.24</v>
      </c>
      <c r="L9239">
        <f>I9239-J9239-(I9239*K9239)</f>
        <v>759.88600000000042</v>
      </c>
      <c r="M9239">
        <f t="shared" si="432"/>
        <v>6</v>
      </c>
      <c r="N9239">
        <f t="shared" si="433"/>
        <v>2024</v>
      </c>
      <c r="O9239" s="21">
        <f t="shared" si="434"/>
        <v>0.16650109008841227</v>
      </c>
    </row>
    <row r="9240" spans="1:15">
      <c r="A9240" t="s">
        <v>9827</v>
      </c>
      <c r="B9240" t="s">
        <v>930</v>
      </c>
      <c r="C9240" t="s">
        <v>27</v>
      </c>
      <c r="D9240" t="s">
        <v>27</v>
      </c>
      <c r="E9240" t="s">
        <v>22</v>
      </c>
      <c r="F9240" t="s">
        <v>51</v>
      </c>
      <c r="G9240" t="s">
        <v>52</v>
      </c>
      <c r="H9240">
        <v>3</v>
      </c>
      <c r="I9240">
        <v>30665.27</v>
      </c>
      <c r="J9240">
        <v>25085.89</v>
      </c>
      <c r="K9240">
        <v>0.19</v>
      </c>
      <c r="L9240">
        <f>I9240-J9240-(I9240*K9240)</f>
        <v>-247.02129999999943</v>
      </c>
      <c r="M9240">
        <f t="shared" si="432"/>
        <v>10</v>
      </c>
      <c r="N9240">
        <f t="shared" si="433"/>
        <v>2024</v>
      </c>
      <c r="O9240" s="21">
        <f t="shared" si="434"/>
        <v>-8.0554092626609654E-3</v>
      </c>
    </row>
    <row r="9241" spans="1:15">
      <c r="A9241" t="s">
        <v>9828</v>
      </c>
      <c r="B9241" t="s">
        <v>440</v>
      </c>
      <c r="C9241" t="s">
        <v>13</v>
      </c>
      <c r="D9241" t="s">
        <v>14</v>
      </c>
      <c r="E9241" t="s">
        <v>28</v>
      </c>
      <c r="F9241" t="s">
        <v>51</v>
      </c>
      <c r="G9241" t="s">
        <v>59</v>
      </c>
      <c r="H9241">
        <v>1</v>
      </c>
      <c r="I9241">
        <v>11212.05</v>
      </c>
      <c r="J9241">
        <v>8506.19</v>
      </c>
      <c r="K9241">
        <v>0.11</v>
      </c>
      <c r="L9241">
        <f>I9241-J9241-(I9241*K9241)</f>
        <v>1472.5344999999988</v>
      </c>
      <c r="M9241">
        <f t="shared" si="432"/>
        <v>2</v>
      </c>
      <c r="N9241">
        <f t="shared" si="433"/>
        <v>2025</v>
      </c>
      <c r="O9241" s="21">
        <f t="shared" si="434"/>
        <v>0.13133499226278861</v>
      </c>
    </row>
    <row r="9242" spans="1:15">
      <c r="A9242" t="s">
        <v>9829</v>
      </c>
      <c r="B9242" t="s">
        <v>710</v>
      </c>
      <c r="C9242" t="s">
        <v>13</v>
      </c>
      <c r="D9242" t="s">
        <v>14</v>
      </c>
      <c r="E9242" t="s">
        <v>15</v>
      </c>
      <c r="F9242" t="s">
        <v>16</v>
      </c>
      <c r="G9242" t="s">
        <v>73</v>
      </c>
      <c r="H9242">
        <v>1</v>
      </c>
      <c r="I9242">
        <v>11434.7</v>
      </c>
      <c r="J9242">
        <v>6770.23</v>
      </c>
      <c r="K9242">
        <v>0.18</v>
      </c>
      <c r="L9242">
        <f>I9242-J9242-(I9242*K9242)</f>
        <v>2606.2240000000011</v>
      </c>
      <c r="M9242">
        <f t="shared" si="432"/>
        <v>5</v>
      </c>
      <c r="N9242">
        <f t="shared" si="433"/>
        <v>2024</v>
      </c>
      <c r="O9242" s="21">
        <f t="shared" si="434"/>
        <v>0.22792237662553463</v>
      </c>
    </row>
    <row r="9243" spans="1:15">
      <c r="A9243" t="s">
        <v>9830</v>
      </c>
      <c r="B9243" t="s">
        <v>589</v>
      </c>
      <c r="C9243" t="s">
        <v>27</v>
      </c>
      <c r="D9243" t="s">
        <v>27</v>
      </c>
      <c r="E9243" t="s">
        <v>28</v>
      </c>
      <c r="F9243" t="s">
        <v>16</v>
      </c>
      <c r="G9243" t="s">
        <v>38</v>
      </c>
      <c r="H9243">
        <v>2</v>
      </c>
      <c r="I9243">
        <v>16887.38</v>
      </c>
      <c r="J9243">
        <v>9734.8700000000008</v>
      </c>
      <c r="K9243">
        <v>0.12</v>
      </c>
      <c r="L9243">
        <f>I9243-J9243-(I9243*K9243)</f>
        <v>5126.0244000000002</v>
      </c>
      <c r="M9243">
        <f t="shared" si="432"/>
        <v>2</v>
      </c>
      <c r="N9243">
        <f t="shared" si="433"/>
        <v>2025</v>
      </c>
      <c r="O9243" s="21">
        <f t="shared" si="434"/>
        <v>0.30354172168802973</v>
      </c>
    </row>
    <row r="9244" spans="1:15">
      <c r="A9244" t="s">
        <v>9831</v>
      </c>
      <c r="B9244" t="s">
        <v>1047</v>
      </c>
      <c r="C9244" t="s">
        <v>62</v>
      </c>
      <c r="D9244" t="s">
        <v>63</v>
      </c>
      <c r="E9244" t="s">
        <v>22</v>
      </c>
      <c r="F9244" t="s">
        <v>23</v>
      </c>
      <c r="G9244" t="s">
        <v>24</v>
      </c>
      <c r="H9244">
        <v>1</v>
      </c>
      <c r="I9244">
        <v>7205.71</v>
      </c>
      <c r="J9244">
        <v>4121.9799999999996</v>
      </c>
      <c r="K9244">
        <v>0.09</v>
      </c>
      <c r="L9244">
        <f>I9244-J9244-(I9244*K9244)</f>
        <v>2435.2161000000006</v>
      </c>
      <c r="M9244">
        <f t="shared" si="432"/>
        <v>12</v>
      </c>
      <c r="N9244">
        <f t="shared" si="433"/>
        <v>2024</v>
      </c>
      <c r="O9244" s="21">
        <f t="shared" si="434"/>
        <v>0.33795644010097553</v>
      </c>
    </row>
    <row r="9245" spans="1:15">
      <c r="A9245" t="s">
        <v>9832</v>
      </c>
      <c r="B9245" t="s">
        <v>173</v>
      </c>
      <c r="C9245" t="s">
        <v>20</v>
      </c>
      <c r="D9245" t="s">
        <v>21</v>
      </c>
      <c r="E9245" t="s">
        <v>15</v>
      </c>
      <c r="F9245" t="s">
        <v>23</v>
      </c>
      <c r="G9245" t="s">
        <v>94</v>
      </c>
      <c r="H9245">
        <v>1</v>
      </c>
      <c r="I9245">
        <v>1205.6099999999999</v>
      </c>
      <c r="J9245">
        <v>881.72</v>
      </c>
      <c r="K9245">
        <v>0.09</v>
      </c>
      <c r="L9245">
        <f>I9245-J9245-(I9245*K9245)</f>
        <v>215.38509999999988</v>
      </c>
      <c r="M9245">
        <f t="shared" si="432"/>
        <v>9</v>
      </c>
      <c r="N9245">
        <f t="shared" si="433"/>
        <v>2024</v>
      </c>
      <c r="O9245" s="21">
        <f t="shared" si="434"/>
        <v>0.17865238344074774</v>
      </c>
    </row>
    <row r="9246" spans="1:15">
      <c r="A9246" t="s">
        <v>9833</v>
      </c>
      <c r="B9246" t="s">
        <v>823</v>
      </c>
      <c r="C9246" t="s">
        <v>27</v>
      </c>
      <c r="D9246" t="s">
        <v>27</v>
      </c>
      <c r="E9246" t="s">
        <v>28</v>
      </c>
      <c r="F9246" t="s">
        <v>16</v>
      </c>
      <c r="G9246" t="s">
        <v>17</v>
      </c>
      <c r="H9246">
        <v>1</v>
      </c>
      <c r="I9246">
        <v>9795.82</v>
      </c>
      <c r="J9246">
        <v>7257.64</v>
      </c>
      <c r="K9246">
        <v>0.14000000000000001</v>
      </c>
      <c r="L9246">
        <f>I9246-J9246-(I9246*K9246)</f>
        <v>1166.7651999999994</v>
      </c>
      <c r="M9246">
        <f t="shared" si="432"/>
        <v>8</v>
      </c>
      <c r="N9246">
        <f t="shared" si="433"/>
        <v>2024</v>
      </c>
      <c r="O9246" s="21">
        <f t="shared" si="434"/>
        <v>0.11910847688095529</v>
      </c>
    </row>
    <row r="9247" spans="1:15">
      <c r="A9247" t="s">
        <v>9834</v>
      </c>
      <c r="B9247" t="s">
        <v>84</v>
      </c>
      <c r="C9247" t="s">
        <v>41</v>
      </c>
      <c r="D9247" t="s">
        <v>21</v>
      </c>
      <c r="E9247" t="s">
        <v>28</v>
      </c>
      <c r="F9247" t="s">
        <v>16</v>
      </c>
      <c r="G9247" t="s">
        <v>73</v>
      </c>
      <c r="H9247">
        <v>1</v>
      </c>
      <c r="I9247">
        <v>8623.7199999999993</v>
      </c>
      <c r="J9247">
        <v>4793.99</v>
      </c>
      <c r="K9247">
        <v>0.06</v>
      </c>
      <c r="L9247">
        <f>I9247-J9247-(I9247*K9247)</f>
        <v>3312.3067999999994</v>
      </c>
      <c r="M9247">
        <f t="shared" si="432"/>
        <v>4</v>
      </c>
      <c r="N9247">
        <f t="shared" si="433"/>
        <v>2024</v>
      </c>
      <c r="O9247" s="21">
        <f t="shared" si="434"/>
        <v>0.38409257257888701</v>
      </c>
    </row>
    <row r="9248" spans="1:15">
      <c r="A9248" t="s">
        <v>9835</v>
      </c>
      <c r="B9248" t="s">
        <v>547</v>
      </c>
      <c r="C9248" t="s">
        <v>79</v>
      </c>
      <c r="D9248" t="s">
        <v>80</v>
      </c>
      <c r="E9248" t="s">
        <v>15</v>
      </c>
      <c r="F9248" t="s">
        <v>23</v>
      </c>
      <c r="G9248" t="s">
        <v>24</v>
      </c>
      <c r="H9248">
        <v>3</v>
      </c>
      <c r="I9248">
        <v>21743.439999999999</v>
      </c>
      <c r="J9248">
        <v>16681.97</v>
      </c>
      <c r="K9248">
        <v>0.02</v>
      </c>
      <c r="L9248">
        <f>I9248-J9248-(I9248*K9248)</f>
        <v>4626.6011999999973</v>
      </c>
      <c r="M9248">
        <f t="shared" si="432"/>
        <v>1</v>
      </c>
      <c r="N9248">
        <f t="shared" si="433"/>
        <v>2025</v>
      </c>
      <c r="O9248" s="21">
        <f t="shared" si="434"/>
        <v>0.21278147340071293</v>
      </c>
    </row>
    <row r="9249" spans="1:15">
      <c r="A9249" t="s">
        <v>9836</v>
      </c>
      <c r="B9249" t="s">
        <v>1794</v>
      </c>
      <c r="C9249" t="s">
        <v>79</v>
      </c>
      <c r="D9249" t="s">
        <v>80</v>
      </c>
      <c r="E9249" t="s">
        <v>22</v>
      </c>
      <c r="F9249" t="s">
        <v>29</v>
      </c>
      <c r="G9249" t="s">
        <v>42</v>
      </c>
      <c r="H9249">
        <v>1</v>
      </c>
      <c r="I9249">
        <v>10207.6</v>
      </c>
      <c r="J9249">
        <v>7855.17</v>
      </c>
      <c r="K9249">
        <v>0.19</v>
      </c>
      <c r="L9249">
        <f>I9249-J9249-(I9249*K9249)</f>
        <v>412.9860000000001</v>
      </c>
      <c r="M9249">
        <f t="shared" si="432"/>
        <v>5</v>
      </c>
      <c r="N9249">
        <f t="shared" si="433"/>
        <v>2024</v>
      </c>
      <c r="O9249" s="21">
        <f t="shared" si="434"/>
        <v>4.0458677847878058E-2</v>
      </c>
    </row>
    <row r="9250" spans="1:15">
      <c r="A9250" t="s">
        <v>9837</v>
      </c>
      <c r="B9250" t="s">
        <v>872</v>
      </c>
      <c r="C9250" t="s">
        <v>20</v>
      </c>
      <c r="D9250" t="s">
        <v>21</v>
      </c>
      <c r="E9250" t="s">
        <v>15</v>
      </c>
      <c r="F9250" t="s">
        <v>29</v>
      </c>
      <c r="G9250" t="s">
        <v>45</v>
      </c>
      <c r="H9250">
        <v>5</v>
      </c>
      <c r="I9250">
        <v>30491.46</v>
      </c>
      <c r="J9250">
        <v>17012.740000000002</v>
      </c>
      <c r="K9250">
        <v>0.16</v>
      </c>
      <c r="L9250">
        <f>I9250-J9250-(I9250*K9250)</f>
        <v>8600.0863999999965</v>
      </c>
      <c r="M9250">
        <f t="shared" si="432"/>
        <v>11</v>
      </c>
      <c r="N9250">
        <f t="shared" si="433"/>
        <v>2024</v>
      </c>
      <c r="O9250" s="21">
        <f t="shared" si="434"/>
        <v>0.28204901962713486</v>
      </c>
    </row>
    <row r="9251" spans="1:15">
      <c r="A9251" t="s">
        <v>9838</v>
      </c>
      <c r="B9251" t="s">
        <v>569</v>
      </c>
      <c r="C9251" t="s">
        <v>27</v>
      </c>
      <c r="D9251" t="s">
        <v>27</v>
      </c>
      <c r="E9251" t="s">
        <v>28</v>
      </c>
      <c r="F9251" t="s">
        <v>23</v>
      </c>
      <c r="G9251" t="s">
        <v>94</v>
      </c>
      <c r="H9251">
        <v>3</v>
      </c>
      <c r="I9251">
        <v>22237.279999999999</v>
      </c>
      <c r="J9251">
        <v>13491.11</v>
      </c>
      <c r="K9251">
        <v>0.28000000000000003</v>
      </c>
      <c r="L9251">
        <f>I9251-J9251-(I9251*K9251)</f>
        <v>2519.7315999999983</v>
      </c>
      <c r="M9251">
        <f t="shared" si="432"/>
        <v>12</v>
      </c>
      <c r="N9251">
        <f t="shared" si="433"/>
        <v>2024</v>
      </c>
      <c r="O9251" s="21">
        <f t="shared" si="434"/>
        <v>0.11331114236993006</v>
      </c>
    </row>
    <row r="9252" spans="1:15">
      <c r="A9252" t="s">
        <v>9839</v>
      </c>
      <c r="B9252" t="s">
        <v>316</v>
      </c>
      <c r="C9252" t="s">
        <v>62</v>
      </c>
      <c r="D9252" t="s">
        <v>63</v>
      </c>
      <c r="E9252" t="s">
        <v>15</v>
      </c>
      <c r="F9252" t="s">
        <v>51</v>
      </c>
      <c r="G9252" t="s">
        <v>85</v>
      </c>
      <c r="H9252">
        <v>2</v>
      </c>
      <c r="I9252">
        <v>26939.53</v>
      </c>
      <c r="J9252">
        <v>15597.2</v>
      </c>
      <c r="K9252">
        <v>0.08</v>
      </c>
      <c r="L9252">
        <f>I9252-J9252-(I9252*K9252)</f>
        <v>9187.167599999997</v>
      </c>
      <c r="M9252">
        <f t="shared" si="432"/>
        <v>1</v>
      </c>
      <c r="N9252">
        <f t="shared" si="433"/>
        <v>2025</v>
      </c>
      <c r="O9252" s="21">
        <f t="shared" si="434"/>
        <v>0.34102924587028793</v>
      </c>
    </row>
    <row r="9253" spans="1:15">
      <c r="A9253" t="s">
        <v>9840</v>
      </c>
      <c r="B9253" t="s">
        <v>837</v>
      </c>
      <c r="C9253" t="s">
        <v>79</v>
      </c>
      <c r="D9253" t="s">
        <v>80</v>
      </c>
      <c r="E9253" t="s">
        <v>15</v>
      </c>
      <c r="F9253" t="s">
        <v>23</v>
      </c>
      <c r="G9253" t="s">
        <v>94</v>
      </c>
      <c r="H9253">
        <v>3</v>
      </c>
      <c r="I9253">
        <v>23683.89</v>
      </c>
      <c r="J9253">
        <v>17971.37</v>
      </c>
      <c r="K9253">
        <v>0.27</v>
      </c>
      <c r="L9253">
        <f>I9253-J9253-(I9253*K9253)</f>
        <v>-682.13029999999981</v>
      </c>
      <c r="M9253">
        <f t="shared" si="432"/>
        <v>11</v>
      </c>
      <c r="N9253">
        <f t="shared" si="433"/>
        <v>2024</v>
      </c>
      <c r="O9253" s="21">
        <f t="shared" si="434"/>
        <v>-2.8801446890692358E-2</v>
      </c>
    </row>
    <row r="9254" spans="1:15">
      <c r="A9254" t="s">
        <v>9841</v>
      </c>
      <c r="B9254" t="s">
        <v>511</v>
      </c>
      <c r="C9254" t="s">
        <v>27</v>
      </c>
      <c r="D9254" t="s">
        <v>27</v>
      </c>
      <c r="E9254" t="s">
        <v>15</v>
      </c>
      <c r="F9254" t="s">
        <v>29</v>
      </c>
      <c r="G9254" t="s">
        <v>30</v>
      </c>
      <c r="H9254">
        <v>1</v>
      </c>
      <c r="I9254">
        <v>14297.67</v>
      </c>
      <c r="J9254">
        <v>9286.92</v>
      </c>
      <c r="K9254">
        <v>0.13</v>
      </c>
      <c r="L9254">
        <f>I9254-J9254-(I9254*K9254)</f>
        <v>3152.0528999999997</v>
      </c>
      <c r="M9254">
        <f t="shared" si="432"/>
        <v>4</v>
      </c>
      <c r="N9254">
        <f t="shared" si="433"/>
        <v>2024</v>
      </c>
      <c r="O9254" s="21">
        <f t="shared" si="434"/>
        <v>0.22045920069493838</v>
      </c>
    </row>
    <row r="9255" spans="1:15">
      <c r="A9255" t="s">
        <v>9842</v>
      </c>
      <c r="B9255" t="s">
        <v>1090</v>
      </c>
      <c r="C9255" t="s">
        <v>20</v>
      </c>
      <c r="D9255" t="s">
        <v>21</v>
      </c>
      <c r="E9255" t="s">
        <v>15</v>
      </c>
      <c r="F9255" t="s">
        <v>29</v>
      </c>
      <c r="G9255" t="s">
        <v>45</v>
      </c>
      <c r="H9255">
        <v>4</v>
      </c>
      <c r="I9255">
        <v>6614.34</v>
      </c>
      <c r="J9255">
        <v>4006.32</v>
      </c>
      <c r="K9255">
        <v>0.11</v>
      </c>
      <c r="L9255">
        <f>I9255-J9255-(I9255*K9255)</f>
        <v>1880.4425999999999</v>
      </c>
      <c r="M9255">
        <f t="shared" si="432"/>
        <v>10</v>
      </c>
      <c r="N9255">
        <f t="shared" si="433"/>
        <v>2024</v>
      </c>
      <c r="O9255" s="21">
        <f t="shared" si="434"/>
        <v>0.2842978437757962</v>
      </c>
    </row>
    <row r="9256" spans="1:15">
      <c r="A9256" t="s">
        <v>9843</v>
      </c>
      <c r="B9256" t="s">
        <v>1775</v>
      </c>
      <c r="C9256" t="s">
        <v>20</v>
      </c>
      <c r="D9256" t="s">
        <v>21</v>
      </c>
      <c r="E9256" t="s">
        <v>15</v>
      </c>
      <c r="F9256" t="s">
        <v>16</v>
      </c>
      <c r="G9256" t="s">
        <v>48</v>
      </c>
      <c r="H9256">
        <v>1</v>
      </c>
      <c r="I9256">
        <v>7991.57</v>
      </c>
      <c r="J9256">
        <v>4765.1499999999996</v>
      </c>
      <c r="K9256">
        <v>0.23</v>
      </c>
      <c r="L9256">
        <f>I9256-J9256-(I9256*K9256)</f>
        <v>1388.3588999999999</v>
      </c>
      <c r="M9256">
        <f t="shared" si="432"/>
        <v>12</v>
      </c>
      <c r="N9256">
        <f t="shared" si="433"/>
        <v>2024</v>
      </c>
      <c r="O9256" s="21">
        <f t="shared" si="434"/>
        <v>0.1737279283044508</v>
      </c>
    </row>
    <row r="9257" spans="1:15">
      <c r="A9257" t="s">
        <v>9844</v>
      </c>
      <c r="B9257" t="s">
        <v>56</v>
      </c>
      <c r="C9257" t="s">
        <v>13</v>
      </c>
      <c r="D9257" t="s">
        <v>14</v>
      </c>
      <c r="E9257" t="s">
        <v>15</v>
      </c>
      <c r="F9257" t="s">
        <v>16</v>
      </c>
      <c r="G9257" t="s">
        <v>17</v>
      </c>
      <c r="H9257">
        <v>2</v>
      </c>
      <c r="I9257">
        <v>22875.61</v>
      </c>
      <c r="J9257">
        <v>17562.189999999999</v>
      </c>
      <c r="K9257">
        <v>0.27</v>
      </c>
      <c r="L9257">
        <f>I9257-J9257-(I9257*K9257)</f>
        <v>-862.99469999999837</v>
      </c>
      <c r="M9257">
        <f t="shared" si="432"/>
        <v>1</v>
      </c>
      <c r="N9257">
        <f t="shared" si="433"/>
        <v>2024</v>
      </c>
      <c r="O9257" s="21">
        <f t="shared" si="434"/>
        <v>-3.7725538247941733E-2</v>
      </c>
    </row>
    <row r="9258" spans="1:15">
      <c r="A9258" t="s">
        <v>9845</v>
      </c>
      <c r="B9258" t="s">
        <v>1358</v>
      </c>
      <c r="C9258" t="s">
        <v>20</v>
      </c>
      <c r="D9258" t="s">
        <v>21</v>
      </c>
      <c r="E9258" t="s">
        <v>22</v>
      </c>
      <c r="F9258" t="s">
        <v>29</v>
      </c>
      <c r="G9258" t="s">
        <v>42</v>
      </c>
      <c r="H9258">
        <v>4</v>
      </c>
      <c r="I9258">
        <v>13286.98</v>
      </c>
      <c r="J9258">
        <v>9775.4599999999991</v>
      </c>
      <c r="K9258">
        <v>0.23</v>
      </c>
      <c r="L9258">
        <f>I9258-J9258-(I9258*K9258)</f>
        <v>455.51460000000043</v>
      </c>
      <c r="M9258">
        <f t="shared" si="432"/>
        <v>10</v>
      </c>
      <c r="N9258">
        <f t="shared" si="433"/>
        <v>2024</v>
      </c>
      <c r="O9258" s="21">
        <f t="shared" si="434"/>
        <v>3.428277908147679E-2</v>
      </c>
    </row>
    <row r="9259" spans="1:15">
      <c r="A9259" t="s">
        <v>9846</v>
      </c>
      <c r="B9259" t="s">
        <v>352</v>
      </c>
      <c r="C9259" t="s">
        <v>27</v>
      </c>
      <c r="D9259" t="s">
        <v>27</v>
      </c>
      <c r="E9259" t="s">
        <v>22</v>
      </c>
      <c r="F9259" t="s">
        <v>16</v>
      </c>
      <c r="G9259" t="s">
        <v>17</v>
      </c>
      <c r="H9259">
        <v>4</v>
      </c>
      <c r="I9259">
        <v>53634.6</v>
      </c>
      <c r="J9259">
        <v>43850.9</v>
      </c>
      <c r="K9259">
        <v>0.24</v>
      </c>
      <c r="L9259">
        <f>I9259-J9259-(I9259*K9259)</f>
        <v>-3088.6040000000012</v>
      </c>
      <c r="M9259">
        <f t="shared" si="432"/>
        <v>10</v>
      </c>
      <c r="N9259">
        <f t="shared" si="433"/>
        <v>2024</v>
      </c>
      <c r="O9259" s="21">
        <f t="shared" si="434"/>
        <v>-5.7586035879823867E-2</v>
      </c>
    </row>
    <row r="9260" spans="1:15">
      <c r="A9260" t="s">
        <v>9847</v>
      </c>
      <c r="B9260" t="s">
        <v>241</v>
      </c>
      <c r="C9260" t="s">
        <v>20</v>
      </c>
      <c r="D9260" t="s">
        <v>21</v>
      </c>
      <c r="E9260" t="s">
        <v>22</v>
      </c>
      <c r="F9260" t="s">
        <v>51</v>
      </c>
      <c r="G9260" t="s">
        <v>85</v>
      </c>
      <c r="H9260">
        <v>1</v>
      </c>
      <c r="I9260">
        <v>932.81</v>
      </c>
      <c r="J9260">
        <v>753.06</v>
      </c>
      <c r="K9260">
        <v>0.25</v>
      </c>
      <c r="L9260">
        <f>I9260-J9260-(I9260*K9260)</f>
        <v>-53.452499999999986</v>
      </c>
      <c r="M9260">
        <f t="shared" si="432"/>
        <v>2</v>
      </c>
      <c r="N9260">
        <f t="shared" si="433"/>
        <v>2025</v>
      </c>
      <c r="O9260" s="21">
        <f t="shared" si="434"/>
        <v>-5.7302666137798684E-2</v>
      </c>
    </row>
    <row r="9261" spans="1:15">
      <c r="A9261" t="s">
        <v>9848</v>
      </c>
      <c r="B9261" t="s">
        <v>318</v>
      </c>
      <c r="C9261" t="s">
        <v>20</v>
      </c>
      <c r="D9261" t="s">
        <v>21</v>
      </c>
      <c r="E9261" t="s">
        <v>22</v>
      </c>
      <c r="F9261" t="s">
        <v>23</v>
      </c>
      <c r="G9261" t="s">
        <v>94</v>
      </c>
      <c r="H9261">
        <v>1</v>
      </c>
      <c r="I9261">
        <v>10206.86</v>
      </c>
      <c r="J9261">
        <v>6590.24</v>
      </c>
      <c r="K9261">
        <v>0.1</v>
      </c>
      <c r="L9261">
        <f>I9261-J9261-(I9261*K9261)</f>
        <v>2595.9340000000007</v>
      </c>
      <c r="M9261">
        <f t="shared" si="432"/>
        <v>4</v>
      </c>
      <c r="N9261">
        <f t="shared" si="433"/>
        <v>2024</v>
      </c>
      <c r="O9261" s="21">
        <f t="shared" si="434"/>
        <v>0.25433228240614653</v>
      </c>
    </row>
    <row r="9262" spans="1:15">
      <c r="A9262" t="s">
        <v>9849</v>
      </c>
      <c r="B9262" t="s">
        <v>425</v>
      </c>
      <c r="C9262" t="s">
        <v>57</v>
      </c>
      <c r="D9262" t="s">
        <v>58</v>
      </c>
      <c r="E9262" t="s">
        <v>28</v>
      </c>
      <c r="F9262" t="s">
        <v>16</v>
      </c>
      <c r="G9262" t="s">
        <v>73</v>
      </c>
      <c r="H9262">
        <v>2</v>
      </c>
      <c r="I9262">
        <v>4287.6899999999996</v>
      </c>
      <c r="J9262">
        <v>3026.46</v>
      </c>
      <c r="K9262">
        <v>0.21</v>
      </c>
      <c r="L9262">
        <f>I9262-J9262-(I9262*K9262)</f>
        <v>360.81509999999969</v>
      </c>
      <c r="M9262">
        <f t="shared" si="432"/>
        <v>2</v>
      </c>
      <c r="N9262">
        <f t="shared" si="433"/>
        <v>2024</v>
      </c>
      <c r="O9262" s="21">
        <f t="shared" si="434"/>
        <v>8.4151396206348802E-2</v>
      </c>
    </row>
    <row r="9263" spans="1:15">
      <c r="A9263" t="s">
        <v>9850</v>
      </c>
      <c r="B9263" t="s">
        <v>1232</v>
      </c>
      <c r="C9263" t="s">
        <v>20</v>
      </c>
      <c r="D9263" t="s">
        <v>21</v>
      </c>
      <c r="E9263" t="s">
        <v>22</v>
      </c>
      <c r="F9263" t="s">
        <v>16</v>
      </c>
      <c r="G9263" t="s">
        <v>73</v>
      </c>
      <c r="H9263">
        <v>3</v>
      </c>
      <c r="I9263">
        <v>43422.080000000002</v>
      </c>
      <c r="J9263">
        <v>29352.01</v>
      </c>
      <c r="K9263">
        <v>0.1</v>
      </c>
      <c r="L9263">
        <f>I9263-J9263-(I9263*K9263)</f>
        <v>9727.8620000000028</v>
      </c>
      <c r="M9263">
        <f t="shared" si="432"/>
        <v>3</v>
      </c>
      <c r="N9263">
        <f t="shared" si="433"/>
        <v>2025</v>
      </c>
      <c r="O9263" s="21">
        <f t="shared" si="434"/>
        <v>0.22403030900408277</v>
      </c>
    </row>
    <row r="9264" spans="1:15">
      <c r="A9264" t="s">
        <v>9851</v>
      </c>
      <c r="B9264" t="s">
        <v>177</v>
      </c>
      <c r="C9264" t="s">
        <v>62</v>
      </c>
      <c r="D9264" t="s">
        <v>63</v>
      </c>
      <c r="E9264" t="s">
        <v>28</v>
      </c>
      <c r="F9264" t="s">
        <v>51</v>
      </c>
      <c r="G9264" t="s">
        <v>52</v>
      </c>
      <c r="H9264">
        <v>2</v>
      </c>
      <c r="I9264">
        <v>5717.15</v>
      </c>
      <c r="J9264">
        <v>3338.92</v>
      </c>
      <c r="K9264">
        <v>0.15</v>
      </c>
      <c r="L9264">
        <f>I9264-J9264-(I9264*K9264)</f>
        <v>1520.6574999999998</v>
      </c>
      <c r="M9264">
        <f t="shared" si="432"/>
        <v>8</v>
      </c>
      <c r="N9264">
        <f t="shared" si="433"/>
        <v>2024</v>
      </c>
      <c r="O9264" s="21">
        <f t="shared" si="434"/>
        <v>0.26598173915324941</v>
      </c>
    </row>
    <row r="9265" spans="1:15">
      <c r="A9265" t="s">
        <v>9852</v>
      </c>
      <c r="B9265" t="s">
        <v>863</v>
      </c>
      <c r="C9265" t="s">
        <v>20</v>
      </c>
      <c r="D9265" t="s">
        <v>21</v>
      </c>
      <c r="E9265" t="s">
        <v>15</v>
      </c>
      <c r="F9265" t="s">
        <v>51</v>
      </c>
      <c r="G9265" t="s">
        <v>85</v>
      </c>
      <c r="H9265">
        <v>3</v>
      </c>
      <c r="I9265">
        <v>5854.97</v>
      </c>
      <c r="J9265">
        <v>3938.89</v>
      </c>
      <c r="K9265">
        <v>0.28000000000000003</v>
      </c>
      <c r="L9265">
        <f>I9265-J9265-(I9265*K9265)</f>
        <v>276.68840000000023</v>
      </c>
      <c r="M9265">
        <f t="shared" si="432"/>
        <v>4</v>
      </c>
      <c r="N9265">
        <f t="shared" si="433"/>
        <v>2024</v>
      </c>
      <c r="O9265" s="21">
        <f t="shared" si="434"/>
        <v>4.725701412646012E-2</v>
      </c>
    </row>
    <row r="9266" spans="1:15">
      <c r="A9266" t="s">
        <v>9853</v>
      </c>
      <c r="B9266" t="s">
        <v>270</v>
      </c>
      <c r="C9266" t="s">
        <v>13</v>
      </c>
      <c r="D9266" t="s">
        <v>14</v>
      </c>
      <c r="E9266" t="s">
        <v>28</v>
      </c>
      <c r="F9266" t="s">
        <v>23</v>
      </c>
      <c r="G9266" t="s">
        <v>24</v>
      </c>
      <c r="H9266">
        <v>4</v>
      </c>
      <c r="I9266">
        <v>13069.83</v>
      </c>
      <c r="J9266">
        <v>8401.93</v>
      </c>
      <c r="K9266">
        <v>0.05</v>
      </c>
      <c r="L9266">
        <f>I9266-J9266-(I9266*K9266)</f>
        <v>4014.4084999999995</v>
      </c>
      <c r="M9266">
        <f t="shared" si="432"/>
        <v>2</v>
      </c>
      <c r="N9266">
        <f t="shared" si="433"/>
        <v>2024</v>
      </c>
      <c r="O9266" s="21">
        <f t="shared" si="434"/>
        <v>0.30715078160924814</v>
      </c>
    </row>
    <row r="9267" spans="1:15">
      <c r="A9267" t="s">
        <v>9854</v>
      </c>
      <c r="B9267" t="s">
        <v>681</v>
      </c>
      <c r="C9267" t="s">
        <v>62</v>
      </c>
      <c r="D9267" t="s">
        <v>63</v>
      </c>
      <c r="E9267" t="s">
        <v>22</v>
      </c>
      <c r="F9267" t="s">
        <v>23</v>
      </c>
      <c r="G9267" t="s">
        <v>94</v>
      </c>
      <c r="H9267">
        <v>5</v>
      </c>
      <c r="I9267">
        <v>9603.25</v>
      </c>
      <c r="J9267">
        <v>7517.69</v>
      </c>
      <c r="K9267">
        <v>0.21</v>
      </c>
      <c r="L9267">
        <f>I9267-J9267-(I9267*K9267)</f>
        <v>68.877500000000509</v>
      </c>
      <c r="M9267">
        <f t="shared" si="432"/>
        <v>3</v>
      </c>
      <c r="N9267">
        <f t="shared" si="433"/>
        <v>2025</v>
      </c>
      <c r="O9267" s="21">
        <f t="shared" si="434"/>
        <v>7.172311457058861E-3</v>
      </c>
    </row>
    <row r="9268" spans="1:15">
      <c r="A9268" t="s">
        <v>9855</v>
      </c>
      <c r="B9268" t="s">
        <v>527</v>
      </c>
      <c r="C9268" t="s">
        <v>20</v>
      </c>
      <c r="D9268" t="s">
        <v>21</v>
      </c>
      <c r="E9268" t="s">
        <v>22</v>
      </c>
      <c r="F9268" t="s">
        <v>29</v>
      </c>
      <c r="G9268" t="s">
        <v>42</v>
      </c>
      <c r="H9268">
        <v>5</v>
      </c>
      <c r="I9268">
        <v>13523.81</v>
      </c>
      <c r="J9268">
        <v>8768.02</v>
      </c>
      <c r="K9268">
        <v>0.22</v>
      </c>
      <c r="L9268">
        <f>I9268-J9268-(I9268*K9268)</f>
        <v>1780.5517999999993</v>
      </c>
      <c r="M9268">
        <f t="shared" si="432"/>
        <v>1</v>
      </c>
      <c r="N9268">
        <f t="shared" si="433"/>
        <v>2024</v>
      </c>
      <c r="O9268" s="21">
        <f t="shared" si="434"/>
        <v>0.13166051578660151</v>
      </c>
    </row>
    <row r="9269" spans="1:15">
      <c r="A9269" t="s">
        <v>9856</v>
      </c>
      <c r="B9269" t="s">
        <v>743</v>
      </c>
      <c r="C9269" t="s">
        <v>41</v>
      </c>
      <c r="D9269" t="s">
        <v>21</v>
      </c>
      <c r="E9269" t="s">
        <v>22</v>
      </c>
      <c r="F9269" t="s">
        <v>16</v>
      </c>
      <c r="G9269" t="s">
        <v>38</v>
      </c>
      <c r="H9269">
        <v>4</v>
      </c>
      <c r="I9269">
        <v>24840.720000000001</v>
      </c>
      <c r="J9269">
        <v>17956.419999999998</v>
      </c>
      <c r="K9269">
        <v>0.28999999999999998</v>
      </c>
      <c r="L9269">
        <f>I9269-J9269-(I9269*K9269)</f>
        <v>-319.50879999999688</v>
      </c>
      <c r="M9269">
        <f t="shared" si="432"/>
        <v>10</v>
      </c>
      <c r="N9269">
        <f t="shared" si="433"/>
        <v>2024</v>
      </c>
      <c r="O9269" s="21">
        <f t="shared" si="434"/>
        <v>-1.2862300287592183E-2</v>
      </c>
    </row>
    <row r="9270" spans="1:15">
      <c r="A9270" t="s">
        <v>9857</v>
      </c>
      <c r="B9270" t="s">
        <v>159</v>
      </c>
      <c r="C9270" t="s">
        <v>62</v>
      </c>
      <c r="D9270" t="s">
        <v>63</v>
      </c>
      <c r="E9270" t="s">
        <v>22</v>
      </c>
      <c r="F9270" t="s">
        <v>16</v>
      </c>
      <c r="G9270" t="s">
        <v>38</v>
      </c>
      <c r="H9270">
        <v>1</v>
      </c>
      <c r="I9270">
        <v>4463.54</v>
      </c>
      <c r="J9270">
        <v>3344.85</v>
      </c>
      <c r="K9270">
        <v>0.23</v>
      </c>
      <c r="L9270">
        <f>I9270-J9270-(I9270*K9270)</f>
        <v>92.075800000000072</v>
      </c>
      <c r="M9270">
        <f t="shared" si="432"/>
        <v>4</v>
      </c>
      <c r="N9270">
        <f t="shared" si="433"/>
        <v>2024</v>
      </c>
      <c r="O9270" s="21">
        <f t="shared" si="434"/>
        <v>2.0628424972107356E-2</v>
      </c>
    </row>
    <row r="9271" spans="1:15">
      <c r="A9271" t="s">
        <v>9858</v>
      </c>
      <c r="B9271" t="s">
        <v>1403</v>
      </c>
      <c r="C9271" t="s">
        <v>62</v>
      </c>
      <c r="D9271" t="s">
        <v>63</v>
      </c>
      <c r="E9271" t="s">
        <v>22</v>
      </c>
      <c r="F9271" t="s">
        <v>23</v>
      </c>
      <c r="G9271" t="s">
        <v>33</v>
      </c>
      <c r="H9271">
        <v>2</v>
      </c>
      <c r="I9271">
        <v>2676.62</v>
      </c>
      <c r="J9271">
        <v>1488.13</v>
      </c>
      <c r="K9271">
        <v>0.09</v>
      </c>
      <c r="L9271">
        <f>I9271-J9271-(I9271*K9271)</f>
        <v>947.59419999999977</v>
      </c>
      <c r="M9271">
        <f t="shared" si="432"/>
        <v>3</v>
      </c>
      <c r="N9271">
        <f t="shared" si="433"/>
        <v>2025</v>
      </c>
      <c r="O9271" s="21">
        <f t="shared" si="434"/>
        <v>0.35402642138219093</v>
      </c>
    </row>
    <row r="9272" spans="1:15">
      <c r="A9272" t="s">
        <v>9859</v>
      </c>
      <c r="B9272" t="s">
        <v>947</v>
      </c>
      <c r="C9272" t="s">
        <v>36</v>
      </c>
      <c r="D9272" t="s">
        <v>37</v>
      </c>
      <c r="E9272" t="s">
        <v>22</v>
      </c>
      <c r="F9272" t="s">
        <v>16</v>
      </c>
      <c r="G9272" t="s">
        <v>17</v>
      </c>
      <c r="H9272">
        <v>4</v>
      </c>
      <c r="I9272">
        <v>47482.7</v>
      </c>
      <c r="J9272">
        <v>32105.84</v>
      </c>
      <c r="K9272">
        <v>0.1</v>
      </c>
      <c r="L9272">
        <f>I9272-J9272-(I9272*K9272)</f>
        <v>10628.589999999997</v>
      </c>
      <c r="M9272">
        <f t="shared" si="432"/>
        <v>4</v>
      </c>
      <c r="N9272">
        <f t="shared" si="433"/>
        <v>2024</v>
      </c>
      <c r="O9272" s="21">
        <f t="shared" si="434"/>
        <v>0.22384131483677208</v>
      </c>
    </row>
    <row r="9273" spans="1:15">
      <c r="A9273" t="s">
        <v>9860</v>
      </c>
      <c r="B9273" t="s">
        <v>1555</v>
      </c>
      <c r="C9273" t="s">
        <v>57</v>
      </c>
      <c r="D9273" t="s">
        <v>58</v>
      </c>
      <c r="E9273" t="s">
        <v>22</v>
      </c>
      <c r="F9273" t="s">
        <v>29</v>
      </c>
      <c r="G9273" t="s">
        <v>45</v>
      </c>
      <c r="H9273">
        <v>4</v>
      </c>
      <c r="I9273">
        <v>2841.72</v>
      </c>
      <c r="J9273">
        <v>1996.85</v>
      </c>
      <c r="K9273">
        <v>0.01</v>
      </c>
      <c r="L9273">
        <f>I9273-J9273-(I9273*K9273)</f>
        <v>816.45279999999991</v>
      </c>
      <c r="M9273">
        <f t="shared" si="432"/>
        <v>2</v>
      </c>
      <c r="N9273">
        <f t="shared" si="433"/>
        <v>2025</v>
      </c>
      <c r="O9273" s="21">
        <f t="shared" si="434"/>
        <v>0.28730937601171119</v>
      </c>
    </row>
    <row r="9274" spans="1:15">
      <c r="A9274" t="s">
        <v>9861</v>
      </c>
      <c r="B9274" t="s">
        <v>640</v>
      </c>
      <c r="C9274" t="s">
        <v>13</v>
      </c>
      <c r="D9274" t="s">
        <v>14</v>
      </c>
      <c r="E9274" t="s">
        <v>28</v>
      </c>
      <c r="F9274" t="s">
        <v>51</v>
      </c>
      <c r="G9274" t="s">
        <v>52</v>
      </c>
      <c r="H9274">
        <v>4</v>
      </c>
      <c r="I9274">
        <v>3059.7</v>
      </c>
      <c r="J9274">
        <v>2511.5</v>
      </c>
      <c r="K9274">
        <v>0.11</v>
      </c>
      <c r="L9274">
        <f>I9274-J9274-(I9274*K9274)</f>
        <v>211.63299999999981</v>
      </c>
      <c r="M9274">
        <f t="shared" si="432"/>
        <v>1</v>
      </c>
      <c r="N9274">
        <f t="shared" si="433"/>
        <v>2024</v>
      </c>
      <c r="O9274" s="21">
        <f t="shared" si="434"/>
        <v>6.9167892277020568E-2</v>
      </c>
    </row>
    <row r="9275" spans="1:15">
      <c r="A9275" t="s">
        <v>9862</v>
      </c>
      <c r="B9275" t="s">
        <v>146</v>
      </c>
      <c r="C9275" t="s">
        <v>79</v>
      </c>
      <c r="D9275" t="s">
        <v>80</v>
      </c>
      <c r="E9275" t="s">
        <v>15</v>
      </c>
      <c r="F9275" t="s">
        <v>16</v>
      </c>
      <c r="G9275" t="s">
        <v>73</v>
      </c>
      <c r="H9275">
        <v>5</v>
      </c>
      <c r="I9275">
        <v>39762.57</v>
      </c>
      <c r="J9275">
        <v>31688.77</v>
      </c>
      <c r="K9275">
        <v>0.16</v>
      </c>
      <c r="L9275">
        <f>I9275-J9275-(I9275*K9275)</f>
        <v>1711.7887999999994</v>
      </c>
      <c r="M9275">
        <f t="shared" si="432"/>
        <v>5</v>
      </c>
      <c r="N9275">
        <f t="shared" si="433"/>
        <v>2025</v>
      </c>
      <c r="O9275" s="21">
        <f t="shared" si="434"/>
        <v>4.3050255554407058E-2</v>
      </c>
    </row>
    <row r="9276" spans="1:15">
      <c r="A9276" t="s">
        <v>9863</v>
      </c>
      <c r="B9276" t="s">
        <v>876</v>
      </c>
      <c r="C9276" t="s">
        <v>41</v>
      </c>
      <c r="D9276" t="s">
        <v>21</v>
      </c>
      <c r="E9276" t="s">
        <v>22</v>
      </c>
      <c r="F9276" t="s">
        <v>23</v>
      </c>
      <c r="G9276" t="s">
        <v>94</v>
      </c>
      <c r="H9276">
        <v>4</v>
      </c>
      <c r="I9276">
        <v>27028.39</v>
      </c>
      <c r="J9276">
        <v>20222.77</v>
      </c>
      <c r="K9276">
        <v>0.24</v>
      </c>
      <c r="L9276">
        <f>I9276-J9276-(I9276*K9276)</f>
        <v>318.80639999999948</v>
      </c>
      <c r="M9276">
        <f t="shared" si="432"/>
        <v>1</v>
      </c>
      <c r="N9276">
        <f t="shared" si="433"/>
        <v>2024</v>
      </c>
      <c r="O9276" s="21">
        <f t="shared" si="434"/>
        <v>1.1795241965947639E-2</v>
      </c>
    </row>
    <row r="9277" spans="1:15">
      <c r="A9277" t="s">
        <v>9864</v>
      </c>
      <c r="B9277" t="s">
        <v>112</v>
      </c>
      <c r="C9277" t="s">
        <v>13</v>
      </c>
      <c r="D9277" t="s">
        <v>14</v>
      </c>
      <c r="E9277" t="s">
        <v>22</v>
      </c>
      <c r="F9277" t="s">
        <v>23</v>
      </c>
      <c r="G9277" t="s">
        <v>24</v>
      </c>
      <c r="H9277">
        <v>1</v>
      </c>
      <c r="I9277">
        <v>1622.85</v>
      </c>
      <c r="J9277">
        <v>1078.1099999999999</v>
      </c>
      <c r="K9277">
        <v>0.28999999999999998</v>
      </c>
      <c r="L9277">
        <f>I9277-J9277-(I9277*K9277)</f>
        <v>74.113500000000045</v>
      </c>
      <c r="M9277">
        <f t="shared" si="432"/>
        <v>6</v>
      </c>
      <c r="N9277">
        <f t="shared" si="433"/>
        <v>2025</v>
      </c>
      <c r="O9277" s="21">
        <f t="shared" si="434"/>
        <v>4.5668730936315773E-2</v>
      </c>
    </row>
    <row r="9278" spans="1:15">
      <c r="A9278" t="s">
        <v>9865</v>
      </c>
      <c r="B9278" t="s">
        <v>126</v>
      </c>
      <c r="C9278" t="s">
        <v>20</v>
      </c>
      <c r="D9278" t="s">
        <v>21</v>
      </c>
      <c r="E9278" t="s">
        <v>15</v>
      </c>
      <c r="F9278" t="s">
        <v>23</v>
      </c>
      <c r="G9278" t="s">
        <v>24</v>
      </c>
      <c r="H9278">
        <v>3</v>
      </c>
      <c r="I9278">
        <v>8141.23</v>
      </c>
      <c r="J9278">
        <v>4845.3100000000004</v>
      </c>
      <c r="K9278">
        <v>0</v>
      </c>
      <c r="L9278">
        <f>I9278-J9278-(I9278*K9278)</f>
        <v>3295.9199999999992</v>
      </c>
      <c r="M9278">
        <f t="shared" si="432"/>
        <v>7</v>
      </c>
      <c r="N9278">
        <f t="shared" si="433"/>
        <v>2024</v>
      </c>
      <c r="O9278" s="21">
        <f t="shared" si="434"/>
        <v>0.40484300283863733</v>
      </c>
    </row>
    <row r="9279" spans="1:15">
      <c r="A9279" t="s">
        <v>9866</v>
      </c>
      <c r="B9279" t="s">
        <v>1456</v>
      </c>
      <c r="C9279" t="s">
        <v>41</v>
      </c>
      <c r="D9279" t="s">
        <v>21</v>
      </c>
      <c r="E9279" t="s">
        <v>15</v>
      </c>
      <c r="F9279" t="s">
        <v>16</v>
      </c>
      <c r="G9279" t="s">
        <v>38</v>
      </c>
      <c r="H9279">
        <v>3</v>
      </c>
      <c r="I9279">
        <v>39377.99</v>
      </c>
      <c r="J9279">
        <v>22017.16</v>
      </c>
      <c r="K9279">
        <v>0.05</v>
      </c>
      <c r="L9279">
        <f>I9279-J9279-(I9279*K9279)</f>
        <v>15391.930499999999</v>
      </c>
      <c r="M9279">
        <f t="shared" si="432"/>
        <v>9</v>
      </c>
      <c r="N9279">
        <f t="shared" si="433"/>
        <v>2024</v>
      </c>
      <c r="O9279" s="21">
        <f t="shared" si="434"/>
        <v>0.39087648963291421</v>
      </c>
    </row>
    <row r="9280" spans="1:15">
      <c r="A9280" t="s">
        <v>9867</v>
      </c>
      <c r="B9280" t="s">
        <v>566</v>
      </c>
      <c r="C9280" t="s">
        <v>13</v>
      </c>
      <c r="D9280" t="s">
        <v>14</v>
      </c>
      <c r="E9280" t="s">
        <v>22</v>
      </c>
      <c r="F9280" t="s">
        <v>51</v>
      </c>
      <c r="G9280" t="s">
        <v>85</v>
      </c>
      <c r="H9280">
        <v>3</v>
      </c>
      <c r="I9280">
        <v>38221.15</v>
      </c>
      <c r="J9280">
        <v>21556.2</v>
      </c>
      <c r="K9280">
        <v>0</v>
      </c>
      <c r="L9280">
        <f>I9280-J9280-(I9280*K9280)</f>
        <v>16664.95</v>
      </c>
      <c r="M9280">
        <f t="shared" si="432"/>
        <v>6</v>
      </c>
      <c r="N9280">
        <f t="shared" si="433"/>
        <v>2025</v>
      </c>
      <c r="O9280" s="21">
        <f t="shared" si="434"/>
        <v>0.43601383003912758</v>
      </c>
    </row>
    <row r="9281" spans="1:15">
      <c r="A9281" t="s">
        <v>9868</v>
      </c>
      <c r="B9281" t="s">
        <v>1669</v>
      </c>
      <c r="C9281" t="s">
        <v>57</v>
      </c>
      <c r="D9281" t="s">
        <v>58</v>
      </c>
      <c r="E9281" t="s">
        <v>22</v>
      </c>
      <c r="F9281" t="s">
        <v>29</v>
      </c>
      <c r="G9281" t="s">
        <v>45</v>
      </c>
      <c r="H9281">
        <v>5</v>
      </c>
      <c r="I9281">
        <v>12463.58</v>
      </c>
      <c r="J9281">
        <v>9506.1299999999992</v>
      </c>
      <c r="K9281">
        <v>0.22</v>
      </c>
      <c r="L9281">
        <f>I9281-J9281-(I9281*K9281)</f>
        <v>215.4624000000008</v>
      </c>
      <c r="M9281">
        <f t="shared" si="432"/>
        <v>3</v>
      </c>
      <c r="N9281">
        <f t="shared" si="433"/>
        <v>2025</v>
      </c>
      <c r="O9281" s="21">
        <f t="shared" si="434"/>
        <v>1.7287360453417139E-2</v>
      </c>
    </row>
    <row r="9282" spans="1:15">
      <c r="A9282" t="s">
        <v>9869</v>
      </c>
      <c r="B9282" t="s">
        <v>1274</v>
      </c>
      <c r="C9282" t="s">
        <v>62</v>
      </c>
      <c r="D9282" t="s">
        <v>63</v>
      </c>
      <c r="E9282" t="s">
        <v>22</v>
      </c>
      <c r="F9282" t="s">
        <v>51</v>
      </c>
      <c r="G9282" t="s">
        <v>64</v>
      </c>
      <c r="H9282">
        <v>1</v>
      </c>
      <c r="I9282">
        <v>6718.97</v>
      </c>
      <c r="J9282">
        <v>5051.3900000000003</v>
      </c>
      <c r="K9282">
        <v>0.05</v>
      </c>
      <c r="L9282">
        <f>I9282-J9282-(I9282*K9282)</f>
        <v>1331.6315</v>
      </c>
      <c r="M9282">
        <f t="shared" si="432"/>
        <v>10</v>
      </c>
      <c r="N9282">
        <f t="shared" si="433"/>
        <v>2024</v>
      </c>
      <c r="O9282" s="21">
        <f t="shared" si="434"/>
        <v>0.1981898267145113</v>
      </c>
    </row>
    <row r="9283" spans="1:15">
      <c r="A9283" t="s">
        <v>9870</v>
      </c>
      <c r="B9283" t="s">
        <v>637</v>
      </c>
      <c r="C9283" t="s">
        <v>41</v>
      </c>
      <c r="D9283" t="s">
        <v>21</v>
      </c>
      <c r="E9283" t="s">
        <v>28</v>
      </c>
      <c r="F9283" t="s">
        <v>16</v>
      </c>
      <c r="G9283" t="s">
        <v>48</v>
      </c>
      <c r="H9283">
        <v>1</v>
      </c>
      <c r="I9283">
        <v>6399.26</v>
      </c>
      <c r="J9283">
        <v>4986.95</v>
      </c>
      <c r="K9283">
        <v>0.05</v>
      </c>
      <c r="L9283">
        <f>I9283-J9283-(I9283*K9283)</f>
        <v>1092.3470000000004</v>
      </c>
      <c r="M9283">
        <f t="shared" ref="M9283:M9346" si="435">MONTH(B9283)</f>
        <v>5</v>
      </c>
      <c r="N9283">
        <f t="shared" ref="N9283:N9346" si="436">YEAR(B9283)</f>
        <v>2024</v>
      </c>
      <c r="O9283" s="21">
        <f t="shared" ref="O9283:O9346" si="437">L9283/I9283</f>
        <v>0.17069895581676636</v>
      </c>
    </row>
    <row r="9284" spans="1:15">
      <c r="A9284" t="s">
        <v>9871</v>
      </c>
      <c r="B9284" t="s">
        <v>844</v>
      </c>
      <c r="C9284" t="s">
        <v>13</v>
      </c>
      <c r="D9284" t="s">
        <v>14</v>
      </c>
      <c r="E9284" t="s">
        <v>22</v>
      </c>
      <c r="F9284" t="s">
        <v>29</v>
      </c>
      <c r="G9284" t="s">
        <v>139</v>
      </c>
      <c r="H9284">
        <v>3</v>
      </c>
      <c r="I9284">
        <v>25201.53</v>
      </c>
      <c r="J9284">
        <v>21208.61</v>
      </c>
      <c r="K9284">
        <v>0.18</v>
      </c>
      <c r="L9284">
        <f>I9284-J9284-(I9284*K9284)</f>
        <v>-543.35540000000128</v>
      </c>
      <c r="M9284">
        <f t="shared" si="435"/>
        <v>10</v>
      </c>
      <c r="N9284">
        <f t="shared" si="436"/>
        <v>2024</v>
      </c>
      <c r="O9284" s="21">
        <f t="shared" si="437"/>
        <v>-2.1560413197135305E-2</v>
      </c>
    </row>
    <row r="9285" spans="1:15">
      <c r="A9285" t="s">
        <v>9872</v>
      </c>
      <c r="B9285" t="s">
        <v>1377</v>
      </c>
      <c r="C9285" t="s">
        <v>79</v>
      </c>
      <c r="D9285" t="s">
        <v>80</v>
      </c>
      <c r="E9285" t="s">
        <v>22</v>
      </c>
      <c r="F9285" t="s">
        <v>23</v>
      </c>
      <c r="G9285" t="s">
        <v>24</v>
      </c>
      <c r="H9285">
        <v>1</v>
      </c>
      <c r="I9285">
        <v>8647.75</v>
      </c>
      <c r="J9285">
        <v>5283.24</v>
      </c>
      <c r="K9285">
        <v>0.11</v>
      </c>
      <c r="L9285">
        <f>I9285-J9285-(I9285*K9285)</f>
        <v>2413.2575000000002</v>
      </c>
      <c r="M9285">
        <f t="shared" si="435"/>
        <v>1</v>
      </c>
      <c r="N9285">
        <f t="shared" si="436"/>
        <v>2025</v>
      </c>
      <c r="O9285" s="21">
        <f t="shared" si="437"/>
        <v>0.27906189471249748</v>
      </c>
    </row>
    <row r="9286" spans="1:15">
      <c r="A9286" t="s">
        <v>9873</v>
      </c>
      <c r="B9286" t="s">
        <v>1558</v>
      </c>
      <c r="C9286" t="s">
        <v>57</v>
      </c>
      <c r="D9286" t="s">
        <v>58</v>
      </c>
      <c r="E9286" t="s">
        <v>28</v>
      </c>
      <c r="F9286" t="s">
        <v>29</v>
      </c>
      <c r="G9286" t="s">
        <v>42</v>
      </c>
      <c r="H9286">
        <v>3</v>
      </c>
      <c r="I9286">
        <v>42198.239999999998</v>
      </c>
      <c r="J9286">
        <v>25044.66</v>
      </c>
      <c r="K9286">
        <v>0.11</v>
      </c>
      <c r="L9286">
        <f>I9286-J9286-(I9286*K9286)</f>
        <v>12511.773599999999</v>
      </c>
      <c r="M9286">
        <f t="shared" si="435"/>
        <v>8</v>
      </c>
      <c r="N9286">
        <f t="shared" si="436"/>
        <v>2024</v>
      </c>
      <c r="O9286" s="21">
        <f t="shared" si="437"/>
        <v>0.29649989193862114</v>
      </c>
    </row>
    <row r="9287" spans="1:15">
      <c r="A9287" t="s">
        <v>9874</v>
      </c>
      <c r="B9287" t="s">
        <v>538</v>
      </c>
      <c r="C9287" t="s">
        <v>13</v>
      </c>
      <c r="D9287" t="s">
        <v>14</v>
      </c>
      <c r="E9287" t="s">
        <v>28</v>
      </c>
      <c r="F9287" t="s">
        <v>29</v>
      </c>
      <c r="G9287" t="s">
        <v>139</v>
      </c>
      <c r="H9287">
        <v>4</v>
      </c>
      <c r="I9287">
        <v>37312.69</v>
      </c>
      <c r="J9287">
        <v>24021.18</v>
      </c>
      <c r="K9287">
        <v>0.16</v>
      </c>
      <c r="L9287">
        <f>I9287-J9287-(I9287*K9287)</f>
        <v>7321.4796000000015</v>
      </c>
      <c r="M9287">
        <f t="shared" si="435"/>
        <v>3</v>
      </c>
      <c r="N9287">
        <f t="shared" si="436"/>
        <v>2024</v>
      </c>
      <c r="O9287" s="21">
        <f t="shared" si="437"/>
        <v>0.19621955961899293</v>
      </c>
    </row>
    <row r="9288" spans="1:15">
      <c r="A9288" t="s">
        <v>9875</v>
      </c>
      <c r="B9288" t="s">
        <v>841</v>
      </c>
      <c r="C9288" t="s">
        <v>57</v>
      </c>
      <c r="D9288" t="s">
        <v>58</v>
      </c>
      <c r="E9288" t="s">
        <v>22</v>
      </c>
      <c r="F9288" t="s">
        <v>29</v>
      </c>
      <c r="G9288" t="s">
        <v>42</v>
      </c>
      <c r="H9288">
        <v>2</v>
      </c>
      <c r="I9288">
        <v>16147.31</v>
      </c>
      <c r="J9288">
        <v>9961.25</v>
      </c>
      <c r="K9288">
        <v>0.28999999999999998</v>
      </c>
      <c r="L9288">
        <f>I9288-J9288-(I9288*K9288)</f>
        <v>1503.3401000000003</v>
      </c>
      <c r="M9288">
        <f t="shared" si="435"/>
        <v>2</v>
      </c>
      <c r="N9288">
        <f t="shared" si="436"/>
        <v>2024</v>
      </c>
      <c r="O9288" s="21">
        <f t="shared" si="437"/>
        <v>9.3101581625670185E-2</v>
      </c>
    </row>
    <row r="9289" spans="1:15">
      <c r="A9289" t="s">
        <v>9876</v>
      </c>
      <c r="B9289" t="s">
        <v>1037</v>
      </c>
      <c r="C9289" t="s">
        <v>36</v>
      </c>
      <c r="D9289" t="s">
        <v>37</v>
      </c>
      <c r="E9289" t="s">
        <v>15</v>
      </c>
      <c r="F9289" t="s">
        <v>16</v>
      </c>
      <c r="G9289" t="s">
        <v>48</v>
      </c>
      <c r="H9289">
        <v>5</v>
      </c>
      <c r="I9289">
        <v>8351.99</v>
      </c>
      <c r="J9289">
        <v>6732.63</v>
      </c>
      <c r="K9289">
        <v>0.08</v>
      </c>
      <c r="L9289">
        <f>I9289-J9289-(I9289*K9289)</f>
        <v>951.20079999999973</v>
      </c>
      <c r="M9289">
        <f t="shared" si="435"/>
        <v>2</v>
      </c>
      <c r="N9289">
        <f t="shared" si="436"/>
        <v>2024</v>
      </c>
      <c r="O9289" s="21">
        <f t="shared" si="437"/>
        <v>0.11388912103582496</v>
      </c>
    </row>
    <row r="9290" spans="1:15">
      <c r="A9290" t="s">
        <v>9877</v>
      </c>
      <c r="B9290" t="s">
        <v>516</v>
      </c>
      <c r="C9290" t="s">
        <v>20</v>
      </c>
      <c r="D9290" t="s">
        <v>21</v>
      </c>
      <c r="E9290" t="s">
        <v>28</v>
      </c>
      <c r="F9290" t="s">
        <v>16</v>
      </c>
      <c r="G9290" t="s">
        <v>17</v>
      </c>
      <c r="H9290">
        <v>4</v>
      </c>
      <c r="I9290">
        <v>30693.91</v>
      </c>
      <c r="J9290">
        <v>21010.51</v>
      </c>
      <c r="K9290">
        <v>0.15</v>
      </c>
      <c r="L9290">
        <f>I9290-J9290-(I9290*K9290)</f>
        <v>5079.313500000002</v>
      </c>
      <c r="M9290">
        <f t="shared" si="435"/>
        <v>4</v>
      </c>
      <c r="N9290">
        <f t="shared" si="436"/>
        <v>2024</v>
      </c>
      <c r="O9290" s="21">
        <f t="shared" si="437"/>
        <v>0.1654827781797758</v>
      </c>
    </row>
    <row r="9291" spans="1:15">
      <c r="A9291" t="s">
        <v>9878</v>
      </c>
      <c r="B9291" t="s">
        <v>202</v>
      </c>
      <c r="C9291" t="s">
        <v>20</v>
      </c>
      <c r="D9291" t="s">
        <v>21</v>
      </c>
      <c r="E9291" t="s">
        <v>28</v>
      </c>
      <c r="F9291" t="s">
        <v>29</v>
      </c>
      <c r="G9291" t="s">
        <v>139</v>
      </c>
      <c r="H9291">
        <v>3</v>
      </c>
      <c r="I9291">
        <v>25386.84</v>
      </c>
      <c r="J9291">
        <v>19931.650000000001</v>
      </c>
      <c r="K9291">
        <v>0.16</v>
      </c>
      <c r="L9291">
        <f>I9291-J9291-(I9291*K9291)</f>
        <v>1393.2955999999986</v>
      </c>
      <c r="M9291">
        <f t="shared" si="435"/>
        <v>1</v>
      </c>
      <c r="N9291">
        <f t="shared" si="436"/>
        <v>2024</v>
      </c>
      <c r="O9291" s="21">
        <f t="shared" si="437"/>
        <v>5.4882592713390028E-2</v>
      </c>
    </row>
    <row r="9292" spans="1:15">
      <c r="A9292" t="s">
        <v>9879</v>
      </c>
      <c r="B9292" t="s">
        <v>290</v>
      </c>
      <c r="C9292" t="s">
        <v>57</v>
      </c>
      <c r="D9292" t="s">
        <v>58</v>
      </c>
      <c r="E9292" t="s">
        <v>22</v>
      </c>
      <c r="F9292" t="s">
        <v>23</v>
      </c>
      <c r="G9292" t="s">
        <v>33</v>
      </c>
      <c r="H9292">
        <v>1</v>
      </c>
      <c r="I9292">
        <v>7727.87</v>
      </c>
      <c r="J9292">
        <v>4521.76</v>
      </c>
      <c r="K9292">
        <v>0.02</v>
      </c>
      <c r="L9292">
        <f>I9292-J9292-(I9292*K9292)</f>
        <v>3051.5525999999995</v>
      </c>
      <c r="M9292">
        <f t="shared" si="435"/>
        <v>5</v>
      </c>
      <c r="N9292">
        <f t="shared" si="436"/>
        <v>2024</v>
      </c>
      <c r="O9292" s="21">
        <f t="shared" si="437"/>
        <v>0.39487628544476028</v>
      </c>
    </row>
    <row r="9293" spans="1:15">
      <c r="A9293" t="s">
        <v>9880</v>
      </c>
      <c r="B9293" t="s">
        <v>1151</v>
      </c>
      <c r="C9293" t="s">
        <v>20</v>
      </c>
      <c r="D9293" t="s">
        <v>21</v>
      </c>
      <c r="E9293" t="s">
        <v>15</v>
      </c>
      <c r="F9293" t="s">
        <v>29</v>
      </c>
      <c r="G9293" t="s">
        <v>45</v>
      </c>
      <c r="H9293">
        <v>4</v>
      </c>
      <c r="I9293">
        <v>59775.78</v>
      </c>
      <c r="J9293">
        <v>45743.199999999997</v>
      </c>
      <c r="K9293">
        <v>0.15</v>
      </c>
      <c r="L9293">
        <f>I9293-J9293-(I9293*K9293)</f>
        <v>5066.2130000000016</v>
      </c>
      <c r="M9293">
        <f t="shared" si="435"/>
        <v>6</v>
      </c>
      <c r="N9293">
        <f t="shared" si="436"/>
        <v>2024</v>
      </c>
      <c r="O9293" s="21">
        <f t="shared" si="437"/>
        <v>8.4753607564803032E-2</v>
      </c>
    </row>
    <row r="9294" spans="1:15">
      <c r="A9294" t="s">
        <v>9881</v>
      </c>
      <c r="B9294" t="s">
        <v>249</v>
      </c>
      <c r="C9294" t="s">
        <v>20</v>
      </c>
      <c r="D9294" t="s">
        <v>21</v>
      </c>
      <c r="E9294" t="s">
        <v>22</v>
      </c>
      <c r="F9294" t="s">
        <v>16</v>
      </c>
      <c r="G9294" t="s">
        <v>38</v>
      </c>
      <c r="H9294">
        <v>5</v>
      </c>
      <c r="I9294">
        <v>69376.34</v>
      </c>
      <c r="J9294">
        <v>52111.03</v>
      </c>
      <c r="K9294">
        <v>0.03</v>
      </c>
      <c r="L9294">
        <f>I9294-J9294-(I9294*K9294)</f>
        <v>15184.019799999998</v>
      </c>
      <c r="M9294">
        <f t="shared" si="435"/>
        <v>3</v>
      </c>
      <c r="N9294">
        <f t="shared" si="436"/>
        <v>2025</v>
      </c>
      <c r="O9294" s="21">
        <f t="shared" si="437"/>
        <v>0.2188645264365344</v>
      </c>
    </row>
    <row r="9295" spans="1:15">
      <c r="A9295" t="s">
        <v>9882</v>
      </c>
      <c r="B9295" t="s">
        <v>1072</v>
      </c>
      <c r="C9295" t="s">
        <v>13</v>
      </c>
      <c r="D9295" t="s">
        <v>14</v>
      </c>
      <c r="E9295" t="s">
        <v>15</v>
      </c>
      <c r="F9295" t="s">
        <v>51</v>
      </c>
      <c r="G9295" t="s">
        <v>52</v>
      </c>
      <c r="H9295">
        <v>3</v>
      </c>
      <c r="I9295">
        <v>10591.52</v>
      </c>
      <c r="J9295">
        <v>7623.71</v>
      </c>
      <c r="K9295">
        <v>0.12</v>
      </c>
      <c r="L9295">
        <f>I9295-J9295-(I9295*K9295)</f>
        <v>1696.8276000000003</v>
      </c>
      <c r="M9295">
        <f t="shared" si="435"/>
        <v>7</v>
      </c>
      <c r="N9295">
        <f t="shared" si="436"/>
        <v>2024</v>
      </c>
      <c r="O9295" s="21">
        <f t="shared" si="437"/>
        <v>0.16020624046406939</v>
      </c>
    </row>
    <row r="9296" spans="1:15">
      <c r="A9296" t="s">
        <v>9883</v>
      </c>
      <c r="B9296" t="s">
        <v>1675</v>
      </c>
      <c r="C9296" t="s">
        <v>41</v>
      </c>
      <c r="D9296" t="s">
        <v>21</v>
      </c>
      <c r="E9296" t="s">
        <v>28</v>
      </c>
      <c r="F9296" t="s">
        <v>51</v>
      </c>
      <c r="G9296" t="s">
        <v>52</v>
      </c>
      <c r="H9296">
        <v>5</v>
      </c>
      <c r="I9296">
        <v>5755.27</v>
      </c>
      <c r="J9296">
        <v>3400.02</v>
      </c>
      <c r="K9296">
        <v>0.01</v>
      </c>
      <c r="L9296">
        <f>I9296-J9296-(I9296*K9296)</f>
        <v>2297.6973000000003</v>
      </c>
      <c r="M9296">
        <f t="shared" si="435"/>
        <v>6</v>
      </c>
      <c r="N9296">
        <f t="shared" si="436"/>
        <v>2025</v>
      </c>
      <c r="O9296" s="21">
        <f t="shared" si="437"/>
        <v>0.39923362413926716</v>
      </c>
    </row>
    <row r="9297" spans="1:15">
      <c r="A9297" t="s">
        <v>9884</v>
      </c>
      <c r="B9297" t="s">
        <v>1123</v>
      </c>
      <c r="C9297" t="s">
        <v>79</v>
      </c>
      <c r="D9297" t="s">
        <v>80</v>
      </c>
      <c r="E9297" t="s">
        <v>22</v>
      </c>
      <c r="F9297" t="s">
        <v>29</v>
      </c>
      <c r="G9297" t="s">
        <v>42</v>
      </c>
      <c r="H9297">
        <v>5</v>
      </c>
      <c r="I9297">
        <v>26635.040000000001</v>
      </c>
      <c r="J9297">
        <v>20363.93</v>
      </c>
      <c r="K9297">
        <v>0.05</v>
      </c>
      <c r="L9297">
        <f>I9297-J9297-(I9297*K9297)</f>
        <v>4939.3580000000002</v>
      </c>
      <c r="M9297">
        <f t="shared" si="435"/>
        <v>6</v>
      </c>
      <c r="N9297">
        <f t="shared" si="436"/>
        <v>2025</v>
      </c>
      <c r="O9297" s="21">
        <f t="shared" si="437"/>
        <v>0.18544586379446024</v>
      </c>
    </row>
    <row r="9298" spans="1:15">
      <c r="A9298" t="s">
        <v>9885</v>
      </c>
      <c r="B9298" t="s">
        <v>903</v>
      </c>
      <c r="C9298" t="s">
        <v>20</v>
      </c>
      <c r="D9298" t="s">
        <v>21</v>
      </c>
      <c r="E9298" t="s">
        <v>22</v>
      </c>
      <c r="F9298" t="s">
        <v>51</v>
      </c>
      <c r="G9298" t="s">
        <v>64</v>
      </c>
      <c r="H9298">
        <v>5</v>
      </c>
      <c r="I9298">
        <v>62249.55</v>
      </c>
      <c r="J9298">
        <v>34958.89</v>
      </c>
      <c r="K9298">
        <v>0</v>
      </c>
      <c r="L9298">
        <f>I9298-J9298-(I9298*K9298)</f>
        <v>27290.660000000003</v>
      </c>
      <c r="M9298">
        <f t="shared" si="435"/>
        <v>2</v>
      </c>
      <c r="N9298">
        <f t="shared" si="436"/>
        <v>2025</v>
      </c>
      <c r="O9298" s="21">
        <f t="shared" si="437"/>
        <v>0.43840734591655689</v>
      </c>
    </row>
    <row r="9299" spans="1:15">
      <c r="A9299" t="s">
        <v>9886</v>
      </c>
      <c r="B9299" t="s">
        <v>403</v>
      </c>
      <c r="C9299" t="s">
        <v>79</v>
      </c>
      <c r="D9299" t="s">
        <v>80</v>
      </c>
      <c r="E9299" t="s">
        <v>22</v>
      </c>
      <c r="F9299" t="s">
        <v>16</v>
      </c>
      <c r="G9299" t="s">
        <v>48</v>
      </c>
      <c r="H9299">
        <v>4</v>
      </c>
      <c r="I9299">
        <v>3460.77</v>
      </c>
      <c r="J9299">
        <v>2739.57</v>
      </c>
      <c r="K9299">
        <v>0.1</v>
      </c>
      <c r="L9299">
        <f>I9299-J9299-(I9299*K9299)</f>
        <v>375.12299999999982</v>
      </c>
      <c r="M9299">
        <f t="shared" si="435"/>
        <v>5</v>
      </c>
      <c r="N9299">
        <f t="shared" si="436"/>
        <v>2024</v>
      </c>
      <c r="O9299" s="21">
        <f t="shared" si="437"/>
        <v>0.10839292989710378</v>
      </c>
    </row>
    <row r="9300" spans="1:15">
      <c r="A9300" t="s">
        <v>9887</v>
      </c>
      <c r="B9300" t="s">
        <v>1960</v>
      </c>
      <c r="C9300" t="s">
        <v>79</v>
      </c>
      <c r="D9300" t="s">
        <v>80</v>
      </c>
      <c r="E9300" t="s">
        <v>28</v>
      </c>
      <c r="F9300" t="s">
        <v>51</v>
      </c>
      <c r="G9300" t="s">
        <v>64</v>
      </c>
      <c r="H9300">
        <v>5</v>
      </c>
      <c r="I9300">
        <v>21523.759999999998</v>
      </c>
      <c r="J9300">
        <v>15725.51</v>
      </c>
      <c r="K9300">
        <v>0.02</v>
      </c>
      <c r="L9300">
        <f>I9300-J9300-(I9300*K9300)</f>
        <v>5367.7747999999983</v>
      </c>
      <c r="M9300">
        <f t="shared" si="435"/>
        <v>11</v>
      </c>
      <c r="N9300">
        <f t="shared" si="436"/>
        <v>2024</v>
      </c>
      <c r="O9300" s="21">
        <f t="shared" si="437"/>
        <v>0.24938834107051921</v>
      </c>
    </row>
    <row r="9301" spans="1:15">
      <c r="A9301" t="s">
        <v>9888</v>
      </c>
      <c r="B9301" t="s">
        <v>1151</v>
      </c>
      <c r="C9301" t="s">
        <v>13</v>
      </c>
      <c r="D9301" t="s">
        <v>14</v>
      </c>
      <c r="E9301" t="s">
        <v>22</v>
      </c>
      <c r="F9301" t="s">
        <v>16</v>
      </c>
      <c r="G9301" t="s">
        <v>17</v>
      </c>
      <c r="H9301">
        <v>2</v>
      </c>
      <c r="I9301">
        <v>26596.12</v>
      </c>
      <c r="J9301">
        <v>16056.49</v>
      </c>
      <c r="K9301">
        <v>0.19</v>
      </c>
      <c r="L9301">
        <f>I9301-J9301-(I9301*K9301)</f>
        <v>5486.3671999999997</v>
      </c>
      <c r="M9301">
        <f t="shared" si="435"/>
        <v>6</v>
      </c>
      <c r="N9301">
        <f t="shared" si="436"/>
        <v>2024</v>
      </c>
      <c r="O9301" s="21">
        <f t="shared" si="437"/>
        <v>0.20628449563319762</v>
      </c>
    </row>
    <row r="9302" spans="1:15">
      <c r="A9302" t="s">
        <v>9889</v>
      </c>
      <c r="B9302" t="s">
        <v>1916</v>
      </c>
      <c r="C9302" t="s">
        <v>62</v>
      </c>
      <c r="D9302" t="s">
        <v>63</v>
      </c>
      <c r="E9302" t="s">
        <v>22</v>
      </c>
      <c r="F9302" t="s">
        <v>51</v>
      </c>
      <c r="G9302" t="s">
        <v>59</v>
      </c>
      <c r="H9302">
        <v>1</v>
      </c>
      <c r="I9302">
        <v>10830.29</v>
      </c>
      <c r="J9302">
        <v>6494.99</v>
      </c>
      <c r="K9302">
        <v>0.15</v>
      </c>
      <c r="L9302">
        <f>I9302-J9302-(I9302*K9302)</f>
        <v>2710.7565000000013</v>
      </c>
      <c r="M9302">
        <f t="shared" si="435"/>
        <v>12</v>
      </c>
      <c r="N9302">
        <f t="shared" si="436"/>
        <v>2024</v>
      </c>
      <c r="O9302" s="21">
        <f t="shared" si="437"/>
        <v>0.25029399028096211</v>
      </c>
    </row>
    <row r="9303" spans="1:15">
      <c r="A9303" t="s">
        <v>9890</v>
      </c>
      <c r="B9303" t="s">
        <v>2085</v>
      </c>
      <c r="C9303" t="s">
        <v>13</v>
      </c>
      <c r="D9303" t="s">
        <v>14</v>
      </c>
      <c r="E9303" t="s">
        <v>28</v>
      </c>
      <c r="F9303" t="s">
        <v>16</v>
      </c>
      <c r="G9303" t="s">
        <v>48</v>
      </c>
      <c r="H9303">
        <v>5</v>
      </c>
      <c r="I9303">
        <v>47556.32</v>
      </c>
      <c r="J9303">
        <v>35995.56</v>
      </c>
      <c r="K9303">
        <v>0.21</v>
      </c>
      <c r="L9303">
        <f>I9303-J9303-(I9303*K9303)</f>
        <v>1573.9328000000023</v>
      </c>
      <c r="M9303">
        <f t="shared" si="435"/>
        <v>6</v>
      </c>
      <c r="N9303">
        <f t="shared" si="436"/>
        <v>2024</v>
      </c>
      <c r="O9303" s="21">
        <f t="shared" si="437"/>
        <v>3.3096185743556321E-2</v>
      </c>
    </row>
    <row r="9304" spans="1:15">
      <c r="A9304" t="s">
        <v>9891</v>
      </c>
      <c r="B9304" t="s">
        <v>1428</v>
      </c>
      <c r="C9304" t="s">
        <v>27</v>
      </c>
      <c r="D9304" t="s">
        <v>27</v>
      </c>
      <c r="E9304" t="s">
        <v>22</v>
      </c>
      <c r="F9304" t="s">
        <v>29</v>
      </c>
      <c r="G9304" t="s">
        <v>30</v>
      </c>
      <c r="H9304">
        <v>1</v>
      </c>
      <c r="I9304">
        <v>12285.97</v>
      </c>
      <c r="J9304">
        <v>8152.07</v>
      </c>
      <c r="K9304">
        <v>0.1</v>
      </c>
      <c r="L9304">
        <f>I9304-J9304-(I9304*K9304)</f>
        <v>2905.3029999999999</v>
      </c>
      <c r="M9304">
        <f t="shared" si="435"/>
        <v>6</v>
      </c>
      <c r="N9304">
        <f t="shared" si="436"/>
        <v>2024</v>
      </c>
      <c r="O9304" s="21">
        <f t="shared" si="437"/>
        <v>0.23647322921999647</v>
      </c>
    </row>
    <row r="9305" spans="1:15">
      <c r="A9305" t="s">
        <v>9892</v>
      </c>
      <c r="B9305" t="s">
        <v>194</v>
      </c>
      <c r="C9305" t="s">
        <v>27</v>
      </c>
      <c r="D9305" t="s">
        <v>27</v>
      </c>
      <c r="E9305" t="s">
        <v>22</v>
      </c>
      <c r="F9305" t="s">
        <v>29</v>
      </c>
      <c r="G9305" t="s">
        <v>42</v>
      </c>
      <c r="H9305">
        <v>1</v>
      </c>
      <c r="I9305">
        <v>12598.79</v>
      </c>
      <c r="J9305">
        <v>7980.95</v>
      </c>
      <c r="K9305">
        <v>0.15</v>
      </c>
      <c r="L9305">
        <f>I9305-J9305-(I9305*K9305)</f>
        <v>2728.0215000000007</v>
      </c>
      <c r="M9305">
        <f t="shared" si="435"/>
        <v>5</v>
      </c>
      <c r="N9305">
        <f t="shared" si="436"/>
        <v>2024</v>
      </c>
      <c r="O9305" s="21">
        <f t="shared" si="437"/>
        <v>0.21653043665304372</v>
      </c>
    </row>
    <row r="9306" spans="1:15">
      <c r="A9306" t="s">
        <v>9893</v>
      </c>
      <c r="B9306" t="s">
        <v>394</v>
      </c>
      <c r="C9306" t="s">
        <v>36</v>
      </c>
      <c r="D9306" t="s">
        <v>37</v>
      </c>
      <c r="E9306" t="s">
        <v>15</v>
      </c>
      <c r="F9306" t="s">
        <v>29</v>
      </c>
      <c r="G9306" t="s">
        <v>42</v>
      </c>
      <c r="H9306">
        <v>4</v>
      </c>
      <c r="I9306">
        <v>40172.75</v>
      </c>
      <c r="J9306">
        <v>28723.64</v>
      </c>
      <c r="K9306">
        <v>0.06</v>
      </c>
      <c r="L9306">
        <f>I9306-J9306-(I9306*K9306)</f>
        <v>9038.7450000000008</v>
      </c>
      <c r="M9306">
        <f t="shared" si="435"/>
        <v>4</v>
      </c>
      <c r="N9306">
        <f t="shared" si="436"/>
        <v>2025</v>
      </c>
      <c r="O9306" s="21">
        <f t="shared" si="437"/>
        <v>0.22499691955367757</v>
      </c>
    </row>
    <row r="9307" spans="1:15">
      <c r="A9307" t="s">
        <v>9894</v>
      </c>
      <c r="B9307" t="s">
        <v>1133</v>
      </c>
      <c r="C9307" t="s">
        <v>62</v>
      </c>
      <c r="D9307" t="s">
        <v>63</v>
      </c>
      <c r="E9307" t="s">
        <v>28</v>
      </c>
      <c r="F9307" t="s">
        <v>23</v>
      </c>
      <c r="G9307" t="s">
        <v>24</v>
      </c>
      <c r="H9307">
        <v>4</v>
      </c>
      <c r="I9307">
        <v>36510.89</v>
      </c>
      <c r="J9307">
        <v>21271.8</v>
      </c>
      <c r="K9307">
        <v>0.14000000000000001</v>
      </c>
      <c r="L9307">
        <f>I9307-J9307-(I9307*K9307)</f>
        <v>10127.565399999999</v>
      </c>
      <c r="M9307">
        <f t="shared" si="435"/>
        <v>10</v>
      </c>
      <c r="N9307">
        <f t="shared" si="436"/>
        <v>2024</v>
      </c>
      <c r="O9307" s="21">
        <f t="shared" si="437"/>
        <v>0.27738478574474629</v>
      </c>
    </row>
    <row r="9308" spans="1:15">
      <c r="A9308" t="s">
        <v>9895</v>
      </c>
      <c r="B9308" t="s">
        <v>1237</v>
      </c>
      <c r="C9308" t="s">
        <v>57</v>
      </c>
      <c r="D9308" t="s">
        <v>58</v>
      </c>
      <c r="E9308" t="s">
        <v>28</v>
      </c>
      <c r="F9308" t="s">
        <v>51</v>
      </c>
      <c r="G9308" t="s">
        <v>59</v>
      </c>
      <c r="H9308">
        <v>4</v>
      </c>
      <c r="I9308">
        <v>22992.09</v>
      </c>
      <c r="J9308">
        <v>16935.439999999999</v>
      </c>
      <c r="K9308">
        <v>0.16</v>
      </c>
      <c r="L9308">
        <f>I9308-J9308-(I9308*K9308)</f>
        <v>2377.9156000000012</v>
      </c>
      <c r="M9308">
        <f t="shared" si="435"/>
        <v>3</v>
      </c>
      <c r="N9308">
        <f t="shared" si="436"/>
        <v>2025</v>
      </c>
      <c r="O9308" s="21">
        <f t="shared" si="437"/>
        <v>0.10342320337124643</v>
      </c>
    </row>
    <row r="9309" spans="1:15">
      <c r="A9309" t="s">
        <v>9896</v>
      </c>
      <c r="B9309" t="s">
        <v>268</v>
      </c>
      <c r="C9309" t="s">
        <v>36</v>
      </c>
      <c r="D9309" t="s">
        <v>37</v>
      </c>
      <c r="E9309" t="s">
        <v>22</v>
      </c>
      <c r="F9309" t="s">
        <v>16</v>
      </c>
      <c r="G9309" t="s">
        <v>38</v>
      </c>
      <c r="H9309">
        <v>1</v>
      </c>
      <c r="I9309">
        <v>9923.1200000000008</v>
      </c>
      <c r="J9309">
        <v>7306.16</v>
      </c>
      <c r="K9309">
        <v>0.26</v>
      </c>
      <c r="L9309">
        <f>I9309-J9309-(I9309*K9309)</f>
        <v>36.948800000000574</v>
      </c>
      <c r="M9309">
        <f t="shared" si="435"/>
        <v>4</v>
      </c>
      <c r="N9309">
        <f t="shared" si="436"/>
        <v>2025</v>
      </c>
      <c r="O9309" s="21">
        <f t="shared" si="437"/>
        <v>3.7235063165617843E-3</v>
      </c>
    </row>
    <row r="9310" spans="1:15">
      <c r="A9310" t="s">
        <v>9897</v>
      </c>
      <c r="B9310" t="s">
        <v>710</v>
      </c>
      <c r="C9310" t="s">
        <v>62</v>
      </c>
      <c r="D9310" t="s">
        <v>63</v>
      </c>
      <c r="E9310" t="s">
        <v>28</v>
      </c>
      <c r="F9310" t="s">
        <v>16</v>
      </c>
      <c r="G9310" t="s">
        <v>48</v>
      </c>
      <c r="H9310">
        <v>1</v>
      </c>
      <c r="I9310">
        <v>9629.86</v>
      </c>
      <c r="J9310">
        <v>5824.49</v>
      </c>
      <c r="K9310">
        <v>0</v>
      </c>
      <c r="L9310">
        <f>I9310-J9310-(I9310*K9310)</f>
        <v>3805.3700000000008</v>
      </c>
      <c r="M9310">
        <f t="shared" si="435"/>
        <v>5</v>
      </c>
      <c r="N9310">
        <f t="shared" si="436"/>
        <v>2024</v>
      </c>
      <c r="O9310" s="21">
        <f t="shared" si="437"/>
        <v>0.39516358493269899</v>
      </c>
    </row>
    <row r="9311" spans="1:15">
      <c r="A9311" t="s">
        <v>9898</v>
      </c>
      <c r="B9311" t="s">
        <v>169</v>
      </c>
      <c r="C9311" t="s">
        <v>41</v>
      </c>
      <c r="D9311" t="s">
        <v>21</v>
      </c>
      <c r="E9311" t="s">
        <v>22</v>
      </c>
      <c r="F9311" t="s">
        <v>16</v>
      </c>
      <c r="G9311" t="s">
        <v>17</v>
      </c>
      <c r="H9311">
        <v>2</v>
      </c>
      <c r="I9311">
        <v>20709.04</v>
      </c>
      <c r="J9311">
        <v>15652.88</v>
      </c>
      <c r="K9311">
        <v>0.17</v>
      </c>
      <c r="L9311">
        <f>I9311-J9311-(I9311*K9311)</f>
        <v>1535.6232000000014</v>
      </c>
      <c r="M9311">
        <f t="shared" si="435"/>
        <v>2</v>
      </c>
      <c r="N9311">
        <f t="shared" si="436"/>
        <v>2025</v>
      </c>
      <c r="O9311" s="21">
        <f t="shared" si="437"/>
        <v>7.4152312226930917E-2</v>
      </c>
    </row>
    <row r="9312" spans="1:15">
      <c r="A9312" t="s">
        <v>9899</v>
      </c>
      <c r="B9312" t="s">
        <v>655</v>
      </c>
      <c r="C9312" t="s">
        <v>36</v>
      </c>
      <c r="D9312" t="s">
        <v>37</v>
      </c>
      <c r="E9312" t="s">
        <v>15</v>
      </c>
      <c r="F9312" t="s">
        <v>51</v>
      </c>
      <c r="G9312" t="s">
        <v>52</v>
      </c>
      <c r="H9312">
        <v>4</v>
      </c>
      <c r="I9312">
        <v>22466.43</v>
      </c>
      <c r="J9312">
        <v>16643.16</v>
      </c>
      <c r="K9312">
        <v>0.06</v>
      </c>
      <c r="L9312">
        <f>I9312-J9312-(I9312*K9312)</f>
        <v>4475.2842000000001</v>
      </c>
      <c r="M9312">
        <f t="shared" si="435"/>
        <v>3</v>
      </c>
      <c r="N9312">
        <f t="shared" si="436"/>
        <v>2024</v>
      </c>
      <c r="O9312" s="21">
        <f t="shared" si="437"/>
        <v>0.19919872449694945</v>
      </c>
    </row>
    <row r="9313" spans="1:15">
      <c r="A9313" t="s">
        <v>9900</v>
      </c>
      <c r="B9313" t="s">
        <v>1858</v>
      </c>
      <c r="C9313" t="s">
        <v>13</v>
      </c>
      <c r="D9313" t="s">
        <v>14</v>
      </c>
      <c r="E9313" t="s">
        <v>22</v>
      </c>
      <c r="F9313" t="s">
        <v>51</v>
      </c>
      <c r="G9313" t="s">
        <v>59</v>
      </c>
      <c r="H9313">
        <v>5</v>
      </c>
      <c r="I9313">
        <v>74846.39</v>
      </c>
      <c r="J9313">
        <v>46156.79</v>
      </c>
      <c r="K9313">
        <v>0.25</v>
      </c>
      <c r="L9313">
        <f>I9313-J9313-(I9313*K9313)</f>
        <v>9978.0024999999987</v>
      </c>
      <c r="M9313">
        <f t="shared" si="435"/>
        <v>11</v>
      </c>
      <c r="N9313">
        <f t="shared" si="436"/>
        <v>2024</v>
      </c>
      <c r="O9313" s="21">
        <f t="shared" si="437"/>
        <v>0.1333130762886493</v>
      </c>
    </row>
    <row r="9314" spans="1:15">
      <c r="A9314" t="s">
        <v>9901</v>
      </c>
      <c r="B9314" t="s">
        <v>518</v>
      </c>
      <c r="C9314" t="s">
        <v>57</v>
      </c>
      <c r="D9314" t="s">
        <v>58</v>
      </c>
      <c r="E9314" t="s">
        <v>15</v>
      </c>
      <c r="F9314" t="s">
        <v>51</v>
      </c>
      <c r="G9314" t="s">
        <v>85</v>
      </c>
      <c r="H9314">
        <v>4</v>
      </c>
      <c r="I9314">
        <v>3249.3</v>
      </c>
      <c r="J9314">
        <v>2171.71</v>
      </c>
      <c r="K9314">
        <v>0.23</v>
      </c>
      <c r="L9314">
        <f>I9314-J9314-(I9314*K9314)</f>
        <v>330.25100000000009</v>
      </c>
      <c r="M9314">
        <f t="shared" si="435"/>
        <v>6</v>
      </c>
      <c r="N9314">
        <f t="shared" si="436"/>
        <v>2024</v>
      </c>
      <c r="O9314" s="21">
        <f t="shared" si="437"/>
        <v>0.10163758347951869</v>
      </c>
    </row>
    <row r="9315" spans="1:15">
      <c r="A9315" t="s">
        <v>9902</v>
      </c>
      <c r="B9315" t="s">
        <v>1070</v>
      </c>
      <c r="C9315" t="s">
        <v>57</v>
      </c>
      <c r="D9315" t="s">
        <v>58</v>
      </c>
      <c r="E9315" t="s">
        <v>28</v>
      </c>
      <c r="F9315" t="s">
        <v>51</v>
      </c>
      <c r="G9315" t="s">
        <v>59</v>
      </c>
      <c r="H9315">
        <v>4</v>
      </c>
      <c r="I9315">
        <v>31749.96</v>
      </c>
      <c r="J9315">
        <v>20014.919999999998</v>
      </c>
      <c r="K9315">
        <v>0.11</v>
      </c>
      <c r="L9315">
        <f>I9315-J9315-(I9315*K9315)</f>
        <v>8242.5444000000007</v>
      </c>
      <c r="M9315">
        <f t="shared" si="435"/>
        <v>1</v>
      </c>
      <c r="N9315">
        <f t="shared" si="436"/>
        <v>2024</v>
      </c>
      <c r="O9315" s="21">
        <f t="shared" si="437"/>
        <v>0.2596080247030233</v>
      </c>
    </row>
    <row r="9316" spans="1:15">
      <c r="A9316" t="s">
        <v>9903</v>
      </c>
      <c r="B9316" t="s">
        <v>2052</v>
      </c>
      <c r="C9316" t="s">
        <v>57</v>
      </c>
      <c r="D9316" t="s">
        <v>58</v>
      </c>
      <c r="E9316" t="s">
        <v>28</v>
      </c>
      <c r="F9316" t="s">
        <v>23</v>
      </c>
      <c r="G9316" t="s">
        <v>94</v>
      </c>
      <c r="H9316">
        <v>5</v>
      </c>
      <c r="I9316">
        <v>30034.05</v>
      </c>
      <c r="J9316">
        <v>23607.46</v>
      </c>
      <c r="K9316">
        <v>0.11</v>
      </c>
      <c r="L9316">
        <f>I9316-J9316-(I9316*K9316)</f>
        <v>3122.8445000000002</v>
      </c>
      <c r="M9316">
        <f t="shared" si="435"/>
        <v>6</v>
      </c>
      <c r="N9316">
        <f t="shared" si="436"/>
        <v>2024</v>
      </c>
      <c r="O9316" s="21">
        <f t="shared" si="437"/>
        <v>0.10397680299526704</v>
      </c>
    </row>
    <row r="9317" spans="1:15">
      <c r="A9317" t="s">
        <v>9904</v>
      </c>
      <c r="B9317" t="s">
        <v>1383</v>
      </c>
      <c r="C9317" t="s">
        <v>41</v>
      </c>
      <c r="D9317" t="s">
        <v>21</v>
      </c>
      <c r="E9317" t="s">
        <v>28</v>
      </c>
      <c r="F9317" t="s">
        <v>29</v>
      </c>
      <c r="G9317" t="s">
        <v>42</v>
      </c>
      <c r="H9317">
        <v>5</v>
      </c>
      <c r="I9317">
        <v>51445.5</v>
      </c>
      <c r="J9317">
        <v>30901.5</v>
      </c>
      <c r="K9317">
        <v>0.12</v>
      </c>
      <c r="L9317">
        <f>I9317-J9317-(I9317*K9317)</f>
        <v>14370.54</v>
      </c>
      <c r="M9317">
        <f t="shared" si="435"/>
        <v>11</v>
      </c>
      <c r="N9317">
        <f t="shared" si="436"/>
        <v>2024</v>
      </c>
      <c r="O9317" s="21">
        <f t="shared" si="437"/>
        <v>0.27933521882380385</v>
      </c>
    </row>
    <row r="9318" spans="1:15">
      <c r="A9318" t="s">
        <v>9905</v>
      </c>
      <c r="B9318" t="s">
        <v>440</v>
      </c>
      <c r="C9318" t="s">
        <v>13</v>
      </c>
      <c r="D9318" t="s">
        <v>14</v>
      </c>
      <c r="E9318" t="s">
        <v>22</v>
      </c>
      <c r="F9318" t="s">
        <v>29</v>
      </c>
      <c r="G9318" t="s">
        <v>42</v>
      </c>
      <c r="H9318">
        <v>1</v>
      </c>
      <c r="I9318">
        <v>3717.84</v>
      </c>
      <c r="J9318">
        <v>2531.11</v>
      </c>
      <c r="K9318">
        <v>0.15</v>
      </c>
      <c r="L9318">
        <f>I9318-J9318-(I9318*K9318)</f>
        <v>629.05399999999997</v>
      </c>
      <c r="M9318">
        <f t="shared" si="435"/>
        <v>2</v>
      </c>
      <c r="N9318">
        <f t="shared" si="436"/>
        <v>2025</v>
      </c>
      <c r="O9318" s="21">
        <f t="shared" si="437"/>
        <v>0.16919878208852451</v>
      </c>
    </row>
    <row r="9319" spans="1:15">
      <c r="A9319" t="s">
        <v>9906</v>
      </c>
      <c r="B9319" t="s">
        <v>93</v>
      </c>
      <c r="C9319" t="s">
        <v>20</v>
      </c>
      <c r="D9319" t="s">
        <v>21</v>
      </c>
      <c r="E9319" t="s">
        <v>28</v>
      </c>
      <c r="F9319" t="s">
        <v>51</v>
      </c>
      <c r="G9319" t="s">
        <v>85</v>
      </c>
      <c r="H9319">
        <v>4</v>
      </c>
      <c r="I9319">
        <v>42621.26</v>
      </c>
      <c r="J9319">
        <v>27874.27</v>
      </c>
      <c r="K9319">
        <v>0.13</v>
      </c>
      <c r="L9319">
        <f>I9319-J9319-(I9319*K9319)</f>
        <v>9206.226200000001</v>
      </c>
      <c r="M9319">
        <f t="shared" si="435"/>
        <v>7</v>
      </c>
      <c r="N9319">
        <f t="shared" si="436"/>
        <v>2024</v>
      </c>
      <c r="O9319" s="21">
        <f t="shared" si="437"/>
        <v>0.21600079866245156</v>
      </c>
    </row>
    <row r="9320" spans="1:15">
      <c r="A9320" t="s">
        <v>9907</v>
      </c>
      <c r="B9320" t="s">
        <v>1775</v>
      </c>
      <c r="C9320" t="s">
        <v>13</v>
      </c>
      <c r="D9320" t="s">
        <v>14</v>
      </c>
      <c r="E9320" t="s">
        <v>15</v>
      </c>
      <c r="F9320" t="s">
        <v>16</v>
      </c>
      <c r="G9320" t="s">
        <v>17</v>
      </c>
      <c r="H9320">
        <v>5</v>
      </c>
      <c r="I9320">
        <v>47075.94</v>
      </c>
      <c r="J9320">
        <v>28618.080000000002</v>
      </c>
      <c r="K9320">
        <v>0.23</v>
      </c>
      <c r="L9320">
        <f>I9320-J9320-(I9320*K9320)</f>
        <v>7630.3937999999998</v>
      </c>
      <c r="M9320">
        <f t="shared" si="435"/>
        <v>12</v>
      </c>
      <c r="N9320">
        <f t="shared" si="436"/>
        <v>2024</v>
      </c>
      <c r="O9320" s="21">
        <f t="shared" si="437"/>
        <v>0.16208691318750088</v>
      </c>
    </row>
    <row r="9321" spans="1:15">
      <c r="A9321" t="s">
        <v>9908</v>
      </c>
      <c r="B9321" t="s">
        <v>1694</v>
      </c>
      <c r="C9321" t="s">
        <v>27</v>
      </c>
      <c r="D9321" t="s">
        <v>27</v>
      </c>
      <c r="E9321" t="s">
        <v>15</v>
      </c>
      <c r="F9321" t="s">
        <v>51</v>
      </c>
      <c r="G9321" t="s">
        <v>59</v>
      </c>
      <c r="H9321">
        <v>5</v>
      </c>
      <c r="I9321">
        <v>42872.14</v>
      </c>
      <c r="J9321">
        <v>30331.63</v>
      </c>
      <c r="K9321">
        <v>0</v>
      </c>
      <c r="L9321">
        <f>I9321-J9321-(I9321*K9321)</f>
        <v>12540.509999999998</v>
      </c>
      <c r="M9321">
        <f t="shared" si="435"/>
        <v>2</v>
      </c>
      <c r="N9321">
        <f t="shared" si="436"/>
        <v>2025</v>
      </c>
      <c r="O9321" s="21">
        <f t="shared" si="437"/>
        <v>0.29250954116122962</v>
      </c>
    </row>
    <row r="9322" spans="1:15">
      <c r="A9322" t="s">
        <v>9909</v>
      </c>
      <c r="B9322" t="s">
        <v>640</v>
      </c>
      <c r="C9322" t="s">
        <v>27</v>
      </c>
      <c r="D9322" t="s">
        <v>27</v>
      </c>
      <c r="E9322" t="s">
        <v>28</v>
      </c>
      <c r="F9322" t="s">
        <v>51</v>
      </c>
      <c r="G9322" t="s">
        <v>52</v>
      </c>
      <c r="H9322">
        <v>3</v>
      </c>
      <c r="I9322">
        <v>3068.12</v>
      </c>
      <c r="J9322">
        <v>2578.29</v>
      </c>
      <c r="K9322">
        <v>0.06</v>
      </c>
      <c r="L9322">
        <f>I9322-J9322-(I9322*K9322)</f>
        <v>305.74279999999993</v>
      </c>
      <c r="M9322">
        <f t="shared" si="435"/>
        <v>1</v>
      </c>
      <c r="N9322">
        <f t="shared" si="436"/>
        <v>2024</v>
      </c>
      <c r="O9322" s="21">
        <f t="shared" si="437"/>
        <v>9.9651512978631854E-2</v>
      </c>
    </row>
    <row r="9323" spans="1:15">
      <c r="A9323" t="s">
        <v>9910</v>
      </c>
      <c r="B9323" t="s">
        <v>1739</v>
      </c>
      <c r="C9323" t="s">
        <v>79</v>
      </c>
      <c r="D9323" t="s">
        <v>80</v>
      </c>
      <c r="E9323" t="s">
        <v>15</v>
      </c>
      <c r="F9323" t="s">
        <v>16</v>
      </c>
      <c r="G9323" t="s">
        <v>17</v>
      </c>
      <c r="H9323">
        <v>4</v>
      </c>
      <c r="I9323">
        <v>40665.43</v>
      </c>
      <c r="J9323">
        <v>33736.839999999997</v>
      </c>
      <c r="K9323">
        <v>0.24</v>
      </c>
      <c r="L9323">
        <f>I9323-J9323-(I9323*K9323)</f>
        <v>-2831.1131999999961</v>
      </c>
      <c r="M9323">
        <f t="shared" si="435"/>
        <v>11</v>
      </c>
      <c r="N9323">
        <f t="shared" si="436"/>
        <v>2024</v>
      </c>
      <c r="O9323" s="21">
        <f t="shared" si="437"/>
        <v>-6.961965482720818E-2</v>
      </c>
    </row>
    <row r="9324" spans="1:15">
      <c r="A9324" t="s">
        <v>9911</v>
      </c>
      <c r="B9324" t="s">
        <v>285</v>
      </c>
      <c r="C9324" t="s">
        <v>62</v>
      </c>
      <c r="D9324" t="s">
        <v>63</v>
      </c>
      <c r="E9324" t="s">
        <v>28</v>
      </c>
      <c r="F9324" t="s">
        <v>23</v>
      </c>
      <c r="G9324" t="s">
        <v>24</v>
      </c>
      <c r="H9324">
        <v>4</v>
      </c>
      <c r="I9324">
        <v>47844.75</v>
      </c>
      <c r="J9324">
        <v>27172.47</v>
      </c>
      <c r="K9324">
        <v>0.12</v>
      </c>
      <c r="L9324">
        <f>I9324-J9324-(I9324*K9324)</f>
        <v>14930.91</v>
      </c>
      <c r="M9324">
        <f t="shared" si="435"/>
        <v>6</v>
      </c>
      <c r="N9324">
        <f t="shared" si="436"/>
        <v>2025</v>
      </c>
      <c r="O9324" s="21">
        <f t="shared" si="437"/>
        <v>0.31206997632969136</v>
      </c>
    </row>
    <row r="9325" spans="1:15">
      <c r="A9325" t="s">
        <v>9912</v>
      </c>
      <c r="B9325" t="s">
        <v>712</v>
      </c>
      <c r="C9325" t="s">
        <v>27</v>
      </c>
      <c r="D9325" t="s">
        <v>27</v>
      </c>
      <c r="E9325" t="s">
        <v>28</v>
      </c>
      <c r="F9325" t="s">
        <v>16</v>
      </c>
      <c r="G9325" t="s">
        <v>48</v>
      </c>
      <c r="H9325">
        <v>1</v>
      </c>
      <c r="I9325">
        <v>14330.97</v>
      </c>
      <c r="J9325">
        <v>8780.7900000000009</v>
      </c>
      <c r="K9325">
        <v>0.16</v>
      </c>
      <c r="L9325">
        <f>I9325-J9325-(I9325*K9325)</f>
        <v>3257.2247999999986</v>
      </c>
      <c r="M9325">
        <f t="shared" si="435"/>
        <v>3</v>
      </c>
      <c r="N9325">
        <f t="shared" si="436"/>
        <v>2024</v>
      </c>
      <c r="O9325" s="21">
        <f t="shared" si="437"/>
        <v>0.22728571757529314</v>
      </c>
    </row>
    <row r="9326" spans="1:15">
      <c r="A9326" t="s">
        <v>9913</v>
      </c>
      <c r="B9326" t="s">
        <v>553</v>
      </c>
      <c r="C9326" t="s">
        <v>62</v>
      </c>
      <c r="D9326" t="s">
        <v>63</v>
      </c>
      <c r="E9326" t="s">
        <v>22</v>
      </c>
      <c r="F9326" t="s">
        <v>16</v>
      </c>
      <c r="G9326" t="s">
        <v>48</v>
      </c>
      <c r="H9326">
        <v>5</v>
      </c>
      <c r="I9326">
        <v>65625.22</v>
      </c>
      <c r="J9326">
        <v>52600.36</v>
      </c>
      <c r="K9326">
        <v>0.15</v>
      </c>
      <c r="L9326">
        <f>I9326-J9326-(I9326*K9326)</f>
        <v>3181.0770000000011</v>
      </c>
      <c r="M9326">
        <f t="shared" si="435"/>
        <v>4</v>
      </c>
      <c r="N9326">
        <f t="shared" si="436"/>
        <v>2025</v>
      </c>
      <c r="O9326" s="21">
        <f t="shared" si="437"/>
        <v>4.8473391784438984E-2</v>
      </c>
    </row>
    <row r="9327" spans="1:15">
      <c r="A9327" t="s">
        <v>9914</v>
      </c>
      <c r="B9327" t="s">
        <v>386</v>
      </c>
      <c r="C9327" t="s">
        <v>79</v>
      </c>
      <c r="D9327" t="s">
        <v>80</v>
      </c>
      <c r="E9327" t="s">
        <v>28</v>
      </c>
      <c r="F9327" t="s">
        <v>23</v>
      </c>
      <c r="G9327" t="s">
        <v>24</v>
      </c>
      <c r="H9327">
        <v>1</v>
      </c>
      <c r="I9327">
        <v>8848.48</v>
      </c>
      <c r="J9327">
        <v>5444.56</v>
      </c>
      <c r="K9327">
        <v>0.24</v>
      </c>
      <c r="L9327">
        <f>I9327-J9327-(I9327*K9327)</f>
        <v>1280.2847999999994</v>
      </c>
      <c r="M9327">
        <f t="shared" si="435"/>
        <v>5</v>
      </c>
      <c r="N9327">
        <f t="shared" si="436"/>
        <v>2025</v>
      </c>
      <c r="O9327" s="21">
        <f t="shared" si="437"/>
        <v>0.14468979983002725</v>
      </c>
    </row>
    <row r="9328" spans="1:15">
      <c r="A9328" t="s">
        <v>9915</v>
      </c>
      <c r="B9328" t="s">
        <v>984</v>
      </c>
      <c r="C9328" t="s">
        <v>41</v>
      </c>
      <c r="D9328" t="s">
        <v>21</v>
      </c>
      <c r="E9328" t="s">
        <v>15</v>
      </c>
      <c r="F9328" t="s">
        <v>51</v>
      </c>
      <c r="G9328" t="s">
        <v>85</v>
      </c>
      <c r="H9328">
        <v>5</v>
      </c>
      <c r="I9328">
        <v>28396.04</v>
      </c>
      <c r="J9328">
        <v>19428.3</v>
      </c>
      <c r="K9328">
        <v>0.24</v>
      </c>
      <c r="L9328">
        <f>I9328-J9328-(I9328*K9328)</f>
        <v>2152.6904000000013</v>
      </c>
      <c r="M9328">
        <f t="shared" si="435"/>
        <v>5</v>
      </c>
      <c r="N9328">
        <f t="shared" si="436"/>
        <v>2025</v>
      </c>
      <c r="O9328" s="21">
        <f t="shared" si="437"/>
        <v>7.5809528370857387E-2</v>
      </c>
    </row>
    <row r="9329" spans="1:15">
      <c r="A9329" t="s">
        <v>9916</v>
      </c>
      <c r="B9329" t="s">
        <v>1739</v>
      </c>
      <c r="C9329" t="s">
        <v>27</v>
      </c>
      <c r="D9329" t="s">
        <v>27</v>
      </c>
      <c r="E9329" t="s">
        <v>15</v>
      </c>
      <c r="F9329" t="s">
        <v>29</v>
      </c>
      <c r="G9329" t="s">
        <v>30</v>
      </c>
      <c r="H9329">
        <v>5</v>
      </c>
      <c r="I9329">
        <v>44743.67</v>
      </c>
      <c r="J9329">
        <v>37179.69</v>
      </c>
      <c r="K9329">
        <v>7.0000000000000007E-2</v>
      </c>
      <c r="L9329">
        <f>I9329-J9329-(I9329*K9329)</f>
        <v>4431.9230999999963</v>
      </c>
      <c r="M9329">
        <f t="shared" si="435"/>
        <v>11</v>
      </c>
      <c r="N9329">
        <f t="shared" si="436"/>
        <v>2024</v>
      </c>
      <c r="O9329" s="21">
        <f t="shared" si="437"/>
        <v>9.905139877886629E-2</v>
      </c>
    </row>
    <row r="9330" spans="1:15">
      <c r="A9330" t="s">
        <v>9917</v>
      </c>
      <c r="B9330" t="s">
        <v>392</v>
      </c>
      <c r="C9330" t="s">
        <v>20</v>
      </c>
      <c r="D9330" t="s">
        <v>21</v>
      </c>
      <c r="E9330" t="s">
        <v>15</v>
      </c>
      <c r="F9330" t="s">
        <v>51</v>
      </c>
      <c r="G9330" t="s">
        <v>59</v>
      </c>
      <c r="H9330">
        <v>5</v>
      </c>
      <c r="I9330">
        <v>15907.19</v>
      </c>
      <c r="J9330">
        <v>9162.25</v>
      </c>
      <c r="K9330">
        <v>0.09</v>
      </c>
      <c r="L9330">
        <f>I9330-J9330-(I9330*K9330)</f>
        <v>5313.2929000000004</v>
      </c>
      <c r="M9330">
        <f t="shared" si="435"/>
        <v>5</v>
      </c>
      <c r="N9330">
        <f t="shared" si="436"/>
        <v>2024</v>
      </c>
      <c r="O9330" s="21">
        <f t="shared" si="437"/>
        <v>0.33401832127484493</v>
      </c>
    </row>
    <row r="9331" spans="1:15">
      <c r="A9331" t="s">
        <v>9918</v>
      </c>
      <c r="B9331" t="s">
        <v>522</v>
      </c>
      <c r="C9331" t="s">
        <v>41</v>
      </c>
      <c r="D9331" t="s">
        <v>21</v>
      </c>
      <c r="E9331" t="s">
        <v>28</v>
      </c>
      <c r="F9331" t="s">
        <v>29</v>
      </c>
      <c r="G9331" t="s">
        <v>139</v>
      </c>
      <c r="H9331">
        <v>5</v>
      </c>
      <c r="I9331">
        <v>56382.18</v>
      </c>
      <c r="J9331">
        <v>38132.29</v>
      </c>
      <c r="K9331">
        <v>0.03</v>
      </c>
      <c r="L9331">
        <f>I9331-J9331-(I9331*K9331)</f>
        <v>16558.424599999998</v>
      </c>
      <c r="M9331">
        <f t="shared" si="435"/>
        <v>1</v>
      </c>
      <c r="N9331">
        <f t="shared" si="436"/>
        <v>2025</v>
      </c>
      <c r="O9331" s="21">
        <f t="shared" si="437"/>
        <v>0.29368187962934383</v>
      </c>
    </row>
    <row r="9332" spans="1:15">
      <c r="A9332" t="s">
        <v>9919</v>
      </c>
      <c r="B9332" t="s">
        <v>1652</v>
      </c>
      <c r="C9332" t="s">
        <v>62</v>
      </c>
      <c r="D9332" t="s">
        <v>63</v>
      </c>
      <c r="E9332" t="s">
        <v>28</v>
      </c>
      <c r="F9332" t="s">
        <v>16</v>
      </c>
      <c r="G9332" t="s">
        <v>38</v>
      </c>
      <c r="H9332">
        <v>2</v>
      </c>
      <c r="I9332">
        <v>5645.14</v>
      </c>
      <c r="J9332">
        <v>3195.54</v>
      </c>
      <c r="K9332">
        <v>0.18</v>
      </c>
      <c r="L9332">
        <f>I9332-J9332-(I9332*K9332)</f>
        <v>1433.4748000000004</v>
      </c>
      <c r="M9332">
        <f t="shared" si="435"/>
        <v>2</v>
      </c>
      <c r="N9332">
        <f t="shared" si="436"/>
        <v>2024</v>
      </c>
      <c r="O9332" s="21">
        <f t="shared" si="437"/>
        <v>0.25393077939608233</v>
      </c>
    </row>
    <row r="9333" spans="1:15">
      <c r="A9333" t="s">
        <v>9920</v>
      </c>
      <c r="B9333" t="s">
        <v>405</v>
      </c>
      <c r="C9333" t="s">
        <v>41</v>
      </c>
      <c r="D9333" t="s">
        <v>21</v>
      </c>
      <c r="E9333" t="s">
        <v>15</v>
      </c>
      <c r="F9333" t="s">
        <v>29</v>
      </c>
      <c r="G9333" t="s">
        <v>30</v>
      </c>
      <c r="H9333">
        <v>2</v>
      </c>
      <c r="I9333">
        <v>8368.48</v>
      </c>
      <c r="J9333">
        <v>5128.8599999999997</v>
      </c>
      <c r="K9333">
        <v>0.06</v>
      </c>
      <c r="L9333">
        <f>I9333-J9333-(I9333*K9333)</f>
        <v>2737.5111999999999</v>
      </c>
      <c r="M9333">
        <f t="shared" si="435"/>
        <v>8</v>
      </c>
      <c r="N9333">
        <f t="shared" si="436"/>
        <v>2024</v>
      </c>
      <c r="O9333" s="21">
        <f t="shared" si="437"/>
        <v>0.32712167562090128</v>
      </c>
    </row>
    <row r="9334" spans="1:15">
      <c r="A9334" t="s">
        <v>9921</v>
      </c>
      <c r="B9334" t="s">
        <v>1661</v>
      </c>
      <c r="C9334" t="s">
        <v>41</v>
      </c>
      <c r="D9334" t="s">
        <v>21</v>
      </c>
      <c r="E9334" t="s">
        <v>28</v>
      </c>
      <c r="F9334" t="s">
        <v>23</v>
      </c>
      <c r="G9334" t="s">
        <v>157</v>
      </c>
      <c r="H9334">
        <v>1</v>
      </c>
      <c r="I9334">
        <v>9748.98</v>
      </c>
      <c r="J9334">
        <v>7500.76</v>
      </c>
      <c r="K9334">
        <v>0.22</v>
      </c>
      <c r="L9334">
        <f>I9334-J9334-(I9334*K9334)</f>
        <v>103.4443999999994</v>
      </c>
      <c r="M9334">
        <f t="shared" si="435"/>
        <v>2</v>
      </c>
      <c r="N9334">
        <f t="shared" si="436"/>
        <v>2024</v>
      </c>
      <c r="O9334" s="21">
        <f t="shared" si="437"/>
        <v>1.0610792103378959E-2</v>
      </c>
    </row>
    <row r="9335" spans="1:15">
      <c r="A9335" t="s">
        <v>9922</v>
      </c>
      <c r="B9335" t="s">
        <v>1095</v>
      </c>
      <c r="C9335" t="s">
        <v>62</v>
      </c>
      <c r="D9335" t="s">
        <v>63</v>
      </c>
      <c r="E9335" t="s">
        <v>15</v>
      </c>
      <c r="F9335" t="s">
        <v>29</v>
      </c>
      <c r="G9335" t="s">
        <v>45</v>
      </c>
      <c r="H9335">
        <v>3</v>
      </c>
      <c r="I9335">
        <v>37827.360000000001</v>
      </c>
      <c r="J9335">
        <v>24742.91</v>
      </c>
      <c r="K9335">
        <v>0.18</v>
      </c>
      <c r="L9335">
        <f>I9335-J9335-(I9335*K9335)</f>
        <v>6275.525200000001</v>
      </c>
      <c r="M9335">
        <f t="shared" si="435"/>
        <v>3</v>
      </c>
      <c r="N9335">
        <f t="shared" si="436"/>
        <v>2024</v>
      </c>
      <c r="O9335" s="21">
        <f t="shared" si="437"/>
        <v>0.16589910583239223</v>
      </c>
    </row>
    <row r="9336" spans="1:15">
      <c r="A9336" t="s">
        <v>9923</v>
      </c>
      <c r="B9336" t="s">
        <v>1743</v>
      </c>
      <c r="C9336" t="s">
        <v>79</v>
      </c>
      <c r="D9336" t="s">
        <v>80</v>
      </c>
      <c r="E9336" t="s">
        <v>28</v>
      </c>
      <c r="F9336" t="s">
        <v>16</v>
      </c>
      <c r="G9336" t="s">
        <v>17</v>
      </c>
      <c r="H9336">
        <v>3</v>
      </c>
      <c r="I9336">
        <v>8435.65</v>
      </c>
      <c r="J9336">
        <v>5636.95</v>
      </c>
      <c r="K9336">
        <v>0.17</v>
      </c>
      <c r="L9336">
        <f>I9336-J9336-(I9336*K9336)</f>
        <v>1364.6394999999998</v>
      </c>
      <c r="M9336">
        <f t="shared" si="435"/>
        <v>3</v>
      </c>
      <c r="N9336">
        <f t="shared" si="436"/>
        <v>2025</v>
      </c>
      <c r="O9336" s="21">
        <f t="shared" si="437"/>
        <v>0.16177052153657392</v>
      </c>
    </row>
    <row r="9337" spans="1:15">
      <c r="A9337" t="s">
        <v>9924</v>
      </c>
      <c r="B9337" t="s">
        <v>500</v>
      </c>
      <c r="C9337" t="s">
        <v>79</v>
      </c>
      <c r="D9337" t="s">
        <v>80</v>
      </c>
      <c r="E9337" t="s">
        <v>28</v>
      </c>
      <c r="F9337" t="s">
        <v>29</v>
      </c>
      <c r="G9337" t="s">
        <v>45</v>
      </c>
      <c r="H9337">
        <v>2</v>
      </c>
      <c r="I9337">
        <v>15763.17</v>
      </c>
      <c r="J9337">
        <v>11476.44</v>
      </c>
      <c r="K9337">
        <v>0.08</v>
      </c>
      <c r="L9337">
        <f>I9337-J9337-(I9337*K9337)</f>
        <v>3025.6763999999994</v>
      </c>
      <c r="M9337">
        <f t="shared" si="435"/>
        <v>3</v>
      </c>
      <c r="N9337">
        <f t="shared" si="436"/>
        <v>2025</v>
      </c>
      <c r="O9337" s="21">
        <f t="shared" si="437"/>
        <v>0.1919459347326711</v>
      </c>
    </row>
    <row r="9338" spans="1:15">
      <c r="A9338" t="s">
        <v>9925</v>
      </c>
      <c r="B9338" t="s">
        <v>108</v>
      </c>
      <c r="C9338" t="s">
        <v>36</v>
      </c>
      <c r="D9338" t="s">
        <v>37</v>
      </c>
      <c r="E9338" t="s">
        <v>28</v>
      </c>
      <c r="F9338" t="s">
        <v>23</v>
      </c>
      <c r="G9338" t="s">
        <v>94</v>
      </c>
      <c r="H9338">
        <v>1</v>
      </c>
      <c r="I9338">
        <v>3089.7</v>
      </c>
      <c r="J9338">
        <v>2459.09</v>
      </c>
      <c r="K9338">
        <v>0.16</v>
      </c>
      <c r="L9338">
        <f>I9338-J9338-(I9338*K9338)</f>
        <v>136.2579999999997</v>
      </c>
      <c r="M9338">
        <f t="shared" si="435"/>
        <v>6</v>
      </c>
      <c r="N9338">
        <f t="shared" si="436"/>
        <v>2025</v>
      </c>
      <c r="O9338" s="21">
        <f t="shared" si="437"/>
        <v>4.4100721752920902E-2</v>
      </c>
    </row>
    <row r="9339" spans="1:15">
      <c r="A9339" t="s">
        <v>9926</v>
      </c>
      <c r="B9339" t="s">
        <v>78</v>
      </c>
      <c r="C9339" t="s">
        <v>57</v>
      </c>
      <c r="D9339" t="s">
        <v>58</v>
      </c>
      <c r="E9339" t="s">
        <v>15</v>
      </c>
      <c r="F9339" t="s">
        <v>29</v>
      </c>
      <c r="G9339" t="s">
        <v>42</v>
      </c>
      <c r="H9339">
        <v>5</v>
      </c>
      <c r="I9339">
        <v>56840.01</v>
      </c>
      <c r="J9339">
        <v>43053.35</v>
      </c>
      <c r="K9339">
        <v>0.27</v>
      </c>
      <c r="L9339">
        <f>I9339-J9339-(I9339*K9339)</f>
        <v>-1560.1426999999985</v>
      </c>
      <c r="M9339">
        <f t="shared" si="435"/>
        <v>3</v>
      </c>
      <c r="N9339">
        <f t="shared" si="436"/>
        <v>2025</v>
      </c>
      <c r="O9339" s="21">
        <f t="shared" si="437"/>
        <v>-2.7447966669956577E-2</v>
      </c>
    </row>
    <row r="9340" spans="1:15">
      <c r="A9340" t="s">
        <v>9927</v>
      </c>
      <c r="B9340" t="s">
        <v>1024</v>
      </c>
      <c r="C9340" t="s">
        <v>79</v>
      </c>
      <c r="D9340" t="s">
        <v>80</v>
      </c>
      <c r="E9340" t="s">
        <v>15</v>
      </c>
      <c r="F9340" t="s">
        <v>16</v>
      </c>
      <c r="G9340" t="s">
        <v>73</v>
      </c>
      <c r="H9340">
        <v>2</v>
      </c>
      <c r="I9340">
        <v>8776.75</v>
      </c>
      <c r="J9340">
        <v>5676.51</v>
      </c>
      <c r="K9340">
        <v>0.14000000000000001</v>
      </c>
      <c r="L9340">
        <f>I9340-J9340-(I9340*K9340)</f>
        <v>1871.4949999999997</v>
      </c>
      <c r="M9340">
        <f t="shared" si="435"/>
        <v>5</v>
      </c>
      <c r="N9340">
        <f t="shared" si="436"/>
        <v>2025</v>
      </c>
      <c r="O9340" s="21">
        <f t="shared" si="437"/>
        <v>0.21323325832455062</v>
      </c>
    </row>
    <row r="9341" spans="1:15">
      <c r="A9341" t="s">
        <v>9928</v>
      </c>
      <c r="B9341" t="s">
        <v>1934</v>
      </c>
      <c r="C9341" t="s">
        <v>20</v>
      </c>
      <c r="D9341" t="s">
        <v>21</v>
      </c>
      <c r="E9341" t="s">
        <v>28</v>
      </c>
      <c r="F9341" t="s">
        <v>16</v>
      </c>
      <c r="G9341" t="s">
        <v>38</v>
      </c>
      <c r="H9341">
        <v>2</v>
      </c>
      <c r="I9341">
        <v>15571.96</v>
      </c>
      <c r="J9341">
        <v>10777.6</v>
      </c>
      <c r="K9341">
        <v>0.03</v>
      </c>
      <c r="L9341">
        <f>I9341-J9341-(I9341*K9341)</f>
        <v>4327.2011999999986</v>
      </c>
      <c r="M9341">
        <f t="shared" si="435"/>
        <v>12</v>
      </c>
      <c r="N9341">
        <f t="shared" si="436"/>
        <v>2024</v>
      </c>
      <c r="O9341" s="21">
        <f t="shared" si="437"/>
        <v>0.27788417129250259</v>
      </c>
    </row>
    <row r="9342" spans="1:15">
      <c r="A9342" t="s">
        <v>9929</v>
      </c>
      <c r="B9342" t="s">
        <v>596</v>
      </c>
      <c r="C9342" t="s">
        <v>27</v>
      </c>
      <c r="D9342" t="s">
        <v>27</v>
      </c>
      <c r="E9342" t="s">
        <v>15</v>
      </c>
      <c r="F9342" t="s">
        <v>16</v>
      </c>
      <c r="G9342" t="s">
        <v>48</v>
      </c>
      <c r="H9342">
        <v>4</v>
      </c>
      <c r="I9342">
        <v>4326.3100000000004</v>
      </c>
      <c r="J9342">
        <v>3622.23</v>
      </c>
      <c r="K9342">
        <v>0.21</v>
      </c>
      <c r="L9342">
        <f>I9342-J9342-(I9342*K9342)</f>
        <v>-204.44509999999968</v>
      </c>
      <c r="M9342">
        <f t="shared" si="435"/>
        <v>5</v>
      </c>
      <c r="N9342">
        <f t="shared" si="436"/>
        <v>2024</v>
      </c>
      <c r="O9342" s="21">
        <f t="shared" si="437"/>
        <v>-4.7256229904930454E-2</v>
      </c>
    </row>
    <row r="9343" spans="1:15">
      <c r="A9343" t="s">
        <v>9930</v>
      </c>
      <c r="B9343" t="s">
        <v>1010</v>
      </c>
      <c r="C9343" t="s">
        <v>41</v>
      </c>
      <c r="D9343" t="s">
        <v>21</v>
      </c>
      <c r="E9343" t="s">
        <v>15</v>
      </c>
      <c r="F9343" t="s">
        <v>16</v>
      </c>
      <c r="G9343" t="s">
        <v>38</v>
      </c>
      <c r="H9343">
        <v>4</v>
      </c>
      <c r="I9343">
        <v>32797.660000000003</v>
      </c>
      <c r="J9343">
        <v>26119.8</v>
      </c>
      <c r="K9343">
        <v>0.01</v>
      </c>
      <c r="L9343">
        <f>I9343-J9343-(I9343*K9343)</f>
        <v>6349.8834000000043</v>
      </c>
      <c r="M9343">
        <f t="shared" si="435"/>
        <v>8</v>
      </c>
      <c r="N9343">
        <f t="shared" si="436"/>
        <v>2024</v>
      </c>
      <c r="O9343" s="21">
        <f t="shared" si="437"/>
        <v>0.19360781836265159</v>
      </c>
    </row>
    <row r="9344" spans="1:15">
      <c r="A9344" t="s">
        <v>9931</v>
      </c>
      <c r="B9344" t="s">
        <v>374</v>
      </c>
      <c r="C9344" t="s">
        <v>79</v>
      </c>
      <c r="D9344" t="s">
        <v>80</v>
      </c>
      <c r="E9344" t="s">
        <v>22</v>
      </c>
      <c r="F9344" t="s">
        <v>29</v>
      </c>
      <c r="G9344" t="s">
        <v>42</v>
      </c>
      <c r="H9344">
        <v>4</v>
      </c>
      <c r="I9344">
        <v>14101.23</v>
      </c>
      <c r="J9344">
        <v>11640.15</v>
      </c>
      <c r="K9344">
        <v>0.23</v>
      </c>
      <c r="L9344">
        <f>I9344-J9344-(I9344*K9344)</f>
        <v>-782.20290000000023</v>
      </c>
      <c r="M9344">
        <f t="shared" si="435"/>
        <v>6</v>
      </c>
      <c r="N9344">
        <f t="shared" si="436"/>
        <v>2024</v>
      </c>
      <c r="O9344" s="21">
        <f t="shared" si="437"/>
        <v>-5.5470544058922537E-2</v>
      </c>
    </row>
    <row r="9345" spans="1:15">
      <c r="A9345" t="s">
        <v>9932</v>
      </c>
      <c r="B9345" t="s">
        <v>895</v>
      </c>
      <c r="C9345" t="s">
        <v>20</v>
      </c>
      <c r="D9345" t="s">
        <v>21</v>
      </c>
      <c r="E9345" t="s">
        <v>15</v>
      </c>
      <c r="F9345" t="s">
        <v>23</v>
      </c>
      <c r="G9345" t="s">
        <v>24</v>
      </c>
      <c r="H9345">
        <v>1</v>
      </c>
      <c r="I9345">
        <v>8284.76</v>
      </c>
      <c r="J9345">
        <v>5648.68</v>
      </c>
      <c r="K9345">
        <v>7.0000000000000007E-2</v>
      </c>
      <c r="L9345">
        <f>I9345-J9345-(I9345*K9345)</f>
        <v>2056.1468</v>
      </c>
      <c r="M9345">
        <f t="shared" si="435"/>
        <v>10</v>
      </c>
      <c r="N9345">
        <f t="shared" si="436"/>
        <v>2024</v>
      </c>
      <c r="O9345" s="21">
        <f t="shared" si="437"/>
        <v>0.24818423225295602</v>
      </c>
    </row>
    <row r="9346" spans="1:15">
      <c r="A9346" t="s">
        <v>9933</v>
      </c>
      <c r="B9346" t="s">
        <v>368</v>
      </c>
      <c r="C9346" t="s">
        <v>27</v>
      </c>
      <c r="D9346" t="s">
        <v>27</v>
      </c>
      <c r="E9346" t="s">
        <v>22</v>
      </c>
      <c r="F9346" t="s">
        <v>51</v>
      </c>
      <c r="G9346" t="s">
        <v>59</v>
      </c>
      <c r="H9346">
        <v>1</v>
      </c>
      <c r="I9346">
        <v>6985.37</v>
      </c>
      <c r="J9346">
        <v>5614.27</v>
      </c>
      <c r="K9346">
        <v>0.26</v>
      </c>
      <c r="L9346">
        <f>I9346-J9346-(I9346*K9346)</f>
        <v>-445.09620000000064</v>
      </c>
      <c r="M9346">
        <f t="shared" si="435"/>
        <v>5</v>
      </c>
      <c r="N9346">
        <f t="shared" si="436"/>
        <v>2025</v>
      </c>
      <c r="O9346" s="21">
        <f t="shared" si="437"/>
        <v>-6.3718342764950267E-2</v>
      </c>
    </row>
    <row r="9347" spans="1:15">
      <c r="A9347" t="s">
        <v>9934</v>
      </c>
      <c r="B9347" t="s">
        <v>1555</v>
      </c>
      <c r="C9347" t="s">
        <v>13</v>
      </c>
      <c r="D9347" t="s">
        <v>14</v>
      </c>
      <c r="E9347" t="s">
        <v>22</v>
      </c>
      <c r="F9347" t="s">
        <v>16</v>
      </c>
      <c r="G9347" t="s">
        <v>38</v>
      </c>
      <c r="H9347">
        <v>2</v>
      </c>
      <c r="I9347">
        <v>8983.17</v>
      </c>
      <c r="J9347">
        <v>5596.75</v>
      </c>
      <c r="K9347">
        <v>0.14000000000000001</v>
      </c>
      <c r="L9347">
        <f>I9347-J9347-(I9347*K9347)</f>
        <v>2128.7762000000002</v>
      </c>
      <c r="M9347">
        <f t="shared" ref="M9347:M9410" si="438">MONTH(B9347)</f>
        <v>2</v>
      </c>
      <c r="N9347">
        <f t="shared" ref="N9347:N9410" si="439">YEAR(B9347)</f>
        <v>2025</v>
      </c>
      <c r="O9347" s="21">
        <f t="shared" ref="O9347:O9410" si="440">L9347/I9347</f>
        <v>0.23697382995089708</v>
      </c>
    </row>
    <row r="9348" spans="1:15">
      <c r="A9348" t="s">
        <v>9935</v>
      </c>
      <c r="B9348" t="s">
        <v>138</v>
      </c>
      <c r="C9348" t="s">
        <v>20</v>
      </c>
      <c r="D9348" t="s">
        <v>21</v>
      </c>
      <c r="E9348" t="s">
        <v>15</v>
      </c>
      <c r="F9348" t="s">
        <v>51</v>
      </c>
      <c r="G9348" t="s">
        <v>64</v>
      </c>
      <c r="H9348">
        <v>2</v>
      </c>
      <c r="I9348">
        <v>19850.330000000002</v>
      </c>
      <c r="J9348">
        <v>11438.93</v>
      </c>
      <c r="K9348">
        <v>0.09</v>
      </c>
      <c r="L9348">
        <f>I9348-J9348-(I9348*K9348)</f>
        <v>6624.8703000000014</v>
      </c>
      <c r="M9348">
        <f t="shared" si="438"/>
        <v>8</v>
      </c>
      <c r="N9348">
        <f t="shared" si="439"/>
        <v>2024</v>
      </c>
      <c r="O9348" s="21">
        <f t="shared" si="440"/>
        <v>0.33374106626942729</v>
      </c>
    </row>
    <row r="9349" spans="1:15">
      <c r="A9349" t="s">
        <v>9936</v>
      </c>
      <c r="B9349" t="s">
        <v>276</v>
      </c>
      <c r="C9349" t="s">
        <v>79</v>
      </c>
      <c r="D9349" t="s">
        <v>80</v>
      </c>
      <c r="E9349" t="s">
        <v>15</v>
      </c>
      <c r="F9349" t="s">
        <v>29</v>
      </c>
      <c r="G9349" t="s">
        <v>42</v>
      </c>
      <c r="H9349">
        <v>2</v>
      </c>
      <c r="I9349">
        <v>3119.71</v>
      </c>
      <c r="J9349">
        <v>2006.07</v>
      </c>
      <c r="K9349">
        <v>0.1</v>
      </c>
      <c r="L9349">
        <f>I9349-J9349-(I9349*K9349)</f>
        <v>801.6690000000001</v>
      </c>
      <c r="M9349">
        <f t="shared" si="438"/>
        <v>4</v>
      </c>
      <c r="N9349">
        <f t="shared" si="439"/>
        <v>2024</v>
      </c>
      <c r="O9349" s="21">
        <f t="shared" si="440"/>
        <v>0.25696907725397555</v>
      </c>
    </row>
    <row r="9350" spans="1:15">
      <c r="A9350" t="s">
        <v>9937</v>
      </c>
      <c r="B9350" t="s">
        <v>498</v>
      </c>
      <c r="C9350" t="s">
        <v>62</v>
      </c>
      <c r="D9350" t="s">
        <v>63</v>
      </c>
      <c r="E9350" t="s">
        <v>28</v>
      </c>
      <c r="F9350" t="s">
        <v>29</v>
      </c>
      <c r="G9350" t="s">
        <v>139</v>
      </c>
      <c r="H9350">
        <v>2</v>
      </c>
      <c r="I9350">
        <v>1648.17</v>
      </c>
      <c r="J9350">
        <v>1218.42</v>
      </c>
      <c r="K9350">
        <v>0.28999999999999998</v>
      </c>
      <c r="L9350">
        <f>I9350-J9350-(I9350*K9350)</f>
        <v>-48.219299999999976</v>
      </c>
      <c r="M9350">
        <f t="shared" si="438"/>
        <v>3</v>
      </c>
      <c r="N9350">
        <f t="shared" si="439"/>
        <v>2024</v>
      </c>
      <c r="O9350" s="21">
        <f t="shared" si="440"/>
        <v>-2.9256266040517648E-2</v>
      </c>
    </row>
    <row r="9351" spans="1:15">
      <c r="A9351" t="s">
        <v>9938</v>
      </c>
      <c r="B9351" t="s">
        <v>381</v>
      </c>
      <c r="C9351" t="s">
        <v>79</v>
      </c>
      <c r="D9351" t="s">
        <v>80</v>
      </c>
      <c r="E9351" t="s">
        <v>28</v>
      </c>
      <c r="F9351" t="s">
        <v>16</v>
      </c>
      <c r="G9351" t="s">
        <v>17</v>
      </c>
      <c r="H9351">
        <v>2</v>
      </c>
      <c r="I9351">
        <v>7964.31</v>
      </c>
      <c r="J9351">
        <v>5510.82</v>
      </c>
      <c r="K9351">
        <v>0.25</v>
      </c>
      <c r="L9351">
        <f>I9351-J9351-(I9351*K9351)</f>
        <v>462.41250000000059</v>
      </c>
      <c r="M9351">
        <f t="shared" si="438"/>
        <v>1</v>
      </c>
      <c r="N9351">
        <f t="shared" si="439"/>
        <v>2025</v>
      </c>
      <c r="O9351" s="21">
        <f t="shared" si="440"/>
        <v>5.8060585286107719E-2</v>
      </c>
    </row>
    <row r="9352" spans="1:15">
      <c r="A9352" t="s">
        <v>9939</v>
      </c>
      <c r="B9352" t="s">
        <v>84</v>
      </c>
      <c r="C9352" t="s">
        <v>57</v>
      </c>
      <c r="D9352" t="s">
        <v>58</v>
      </c>
      <c r="E9352" t="s">
        <v>28</v>
      </c>
      <c r="F9352" t="s">
        <v>16</v>
      </c>
      <c r="G9352" t="s">
        <v>48</v>
      </c>
      <c r="H9352">
        <v>5</v>
      </c>
      <c r="I9352">
        <v>51435.91</v>
      </c>
      <c r="J9352">
        <v>31766.52</v>
      </c>
      <c r="K9352">
        <v>0.02</v>
      </c>
      <c r="L9352">
        <f>I9352-J9352-(I9352*K9352)</f>
        <v>18640.671800000004</v>
      </c>
      <c r="M9352">
        <f t="shared" si="438"/>
        <v>4</v>
      </c>
      <c r="N9352">
        <f t="shared" si="439"/>
        <v>2024</v>
      </c>
      <c r="O9352" s="21">
        <f t="shared" si="440"/>
        <v>0.36240579392879413</v>
      </c>
    </row>
    <row r="9353" spans="1:15">
      <c r="A9353" t="s">
        <v>9940</v>
      </c>
      <c r="B9353" t="s">
        <v>1125</v>
      </c>
      <c r="C9353" t="s">
        <v>27</v>
      </c>
      <c r="D9353" t="s">
        <v>27</v>
      </c>
      <c r="E9353" t="s">
        <v>15</v>
      </c>
      <c r="F9353" t="s">
        <v>51</v>
      </c>
      <c r="G9353" t="s">
        <v>52</v>
      </c>
      <c r="H9353">
        <v>2</v>
      </c>
      <c r="I9353">
        <v>17296.61</v>
      </c>
      <c r="J9353">
        <v>10040.24</v>
      </c>
      <c r="K9353">
        <v>0.2</v>
      </c>
      <c r="L9353">
        <f>I9353-J9353-(I9353*K9353)</f>
        <v>3797.0480000000007</v>
      </c>
      <c r="M9353">
        <f t="shared" si="438"/>
        <v>12</v>
      </c>
      <c r="N9353">
        <f t="shared" si="439"/>
        <v>2024</v>
      </c>
      <c r="O9353" s="21">
        <f t="shared" si="440"/>
        <v>0.21952556021093153</v>
      </c>
    </row>
    <row r="9354" spans="1:15">
      <c r="A9354" t="s">
        <v>9941</v>
      </c>
      <c r="B9354" t="s">
        <v>495</v>
      </c>
      <c r="C9354" t="s">
        <v>27</v>
      </c>
      <c r="D9354" t="s">
        <v>27</v>
      </c>
      <c r="E9354" t="s">
        <v>28</v>
      </c>
      <c r="F9354" t="s">
        <v>29</v>
      </c>
      <c r="G9354" t="s">
        <v>30</v>
      </c>
      <c r="H9354">
        <v>2</v>
      </c>
      <c r="I9354">
        <v>29596.26</v>
      </c>
      <c r="J9354">
        <v>23655.75</v>
      </c>
      <c r="K9354">
        <v>0.16</v>
      </c>
      <c r="L9354">
        <f>I9354-J9354-(I9354*K9354)</f>
        <v>1205.1083999999983</v>
      </c>
      <c r="M9354">
        <f t="shared" si="438"/>
        <v>6</v>
      </c>
      <c r="N9354">
        <f t="shared" si="439"/>
        <v>2024</v>
      </c>
      <c r="O9354" s="21">
        <f t="shared" si="440"/>
        <v>4.0718266429609629E-2</v>
      </c>
    </row>
    <row r="9355" spans="1:15">
      <c r="A9355" t="s">
        <v>9942</v>
      </c>
      <c r="B9355" t="s">
        <v>196</v>
      </c>
      <c r="C9355" t="s">
        <v>36</v>
      </c>
      <c r="D9355" t="s">
        <v>37</v>
      </c>
      <c r="E9355" t="s">
        <v>28</v>
      </c>
      <c r="F9355" t="s">
        <v>29</v>
      </c>
      <c r="G9355" t="s">
        <v>139</v>
      </c>
      <c r="H9355">
        <v>2</v>
      </c>
      <c r="I9355">
        <v>7798.72</v>
      </c>
      <c r="J9355">
        <v>6286.34</v>
      </c>
      <c r="K9355">
        <v>0.18</v>
      </c>
      <c r="L9355">
        <f>I9355-J9355-(I9355*K9355)</f>
        <v>108.61040000000003</v>
      </c>
      <c r="M9355">
        <f t="shared" si="438"/>
        <v>8</v>
      </c>
      <c r="N9355">
        <f t="shared" si="439"/>
        <v>2024</v>
      </c>
      <c r="O9355" s="21">
        <f t="shared" si="440"/>
        <v>1.3926695662878014E-2</v>
      </c>
    </row>
    <row r="9356" spans="1:15">
      <c r="A9356" t="s">
        <v>9943</v>
      </c>
      <c r="B9356" t="s">
        <v>1558</v>
      </c>
      <c r="C9356" t="s">
        <v>57</v>
      </c>
      <c r="D9356" t="s">
        <v>58</v>
      </c>
      <c r="E9356" t="s">
        <v>22</v>
      </c>
      <c r="F9356" t="s">
        <v>23</v>
      </c>
      <c r="G9356" t="s">
        <v>33</v>
      </c>
      <c r="H9356">
        <v>3</v>
      </c>
      <c r="I9356">
        <v>13747.03</v>
      </c>
      <c r="J9356">
        <v>7888.62</v>
      </c>
      <c r="K9356">
        <v>0.27</v>
      </c>
      <c r="L9356">
        <f>I9356-J9356-(I9356*K9356)</f>
        <v>2146.7119000000002</v>
      </c>
      <c r="M9356">
        <f t="shared" si="438"/>
        <v>8</v>
      </c>
      <c r="N9356">
        <f t="shared" si="439"/>
        <v>2024</v>
      </c>
      <c r="O9356" s="21">
        <f t="shared" si="440"/>
        <v>0.15615823199629303</v>
      </c>
    </row>
    <row r="9357" spans="1:15">
      <c r="A9357" t="s">
        <v>9944</v>
      </c>
      <c r="B9357" t="s">
        <v>895</v>
      </c>
      <c r="C9357" t="s">
        <v>13</v>
      </c>
      <c r="D9357" t="s">
        <v>14</v>
      </c>
      <c r="E9357" t="s">
        <v>15</v>
      </c>
      <c r="F9357" t="s">
        <v>16</v>
      </c>
      <c r="G9357" t="s">
        <v>38</v>
      </c>
      <c r="H9357">
        <v>3</v>
      </c>
      <c r="I9357">
        <v>14757.98</v>
      </c>
      <c r="J9357">
        <v>9548.7900000000009</v>
      </c>
      <c r="K9357">
        <v>0.28000000000000003</v>
      </c>
      <c r="L9357">
        <f>I9357-J9357-(I9357*K9357)</f>
        <v>1076.9555999999984</v>
      </c>
      <c r="M9357">
        <f t="shared" si="438"/>
        <v>10</v>
      </c>
      <c r="N9357">
        <f t="shared" si="439"/>
        <v>2024</v>
      </c>
      <c r="O9357" s="21">
        <f t="shared" si="440"/>
        <v>7.2974458564112332E-2</v>
      </c>
    </row>
    <row r="9358" spans="1:15">
      <c r="A9358" t="s">
        <v>9945</v>
      </c>
      <c r="B9358" t="s">
        <v>538</v>
      </c>
      <c r="C9358" t="s">
        <v>13</v>
      </c>
      <c r="D9358" t="s">
        <v>14</v>
      </c>
      <c r="E9358" t="s">
        <v>28</v>
      </c>
      <c r="F9358" t="s">
        <v>51</v>
      </c>
      <c r="G9358" t="s">
        <v>85</v>
      </c>
      <c r="H9358">
        <v>3</v>
      </c>
      <c r="I9358">
        <v>11589.35</v>
      </c>
      <c r="J9358">
        <v>7782.35</v>
      </c>
      <c r="K9358">
        <v>0.09</v>
      </c>
      <c r="L9358">
        <f>I9358-J9358-(I9358*K9358)</f>
        <v>2763.9584999999997</v>
      </c>
      <c r="M9358">
        <f t="shared" si="438"/>
        <v>3</v>
      </c>
      <c r="N9358">
        <f t="shared" si="439"/>
        <v>2024</v>
      </c>
      <c r="O9358" s="21">
        <f t="shared" si="440"/>
        <v>0.23849124411636544</v>
      </c>
    </row>
    <row r="9359" spans="1:15">
      <c r="A9359" t="s">
        <v>9946</v>
      </c>
      <c r="B9359" t="s">
        <v>1263</v>
      </c>
      <c r="C9359" t="s">
        <v>36</v>
      </c>
      <c r="D9359" t="s">
        <v>37</v>
      </c>
      <c r="E9359" t="s">
        <v>15</v>
      </c>
      <c r="F9359" t="s">
        <v>16</v>
      </c>
      <c r="G9359" t="s">
        <v>48</v>
      </c>
      <c r="H9359">
        <v>2</v>
      </c>
      <c r="I9359">
        <v>28658.16</v>
      </c>
      <c r="J9359">
        <v>20536.91</v>
      </c>
      <c r="K9359">
        <v>0.11</v>
      </c>
      <c r="L9359">
        <f>I9359-J9359-(I9359*K9359)</f>
        <v>4968.8523999999998</v>
      </c>
      <c r="M9359">
        <f t="shared" si="438"/>
        <v>2</v>
      </c>
      <c r="N9359">
        <f t="shared" si="439"/>
        <v>2025</v>
      </c>
      <c r="O9359" s="21">
        <f t="shared" si="440"/>
        <v>0.17338351101396599</v>
      </c>
    </row>
    <row r="9360" spans="1:15">
      <c r="A9360" t="s">
        <v>9947</v>
      </c>
      <c r="B9360" t="s">
        <v>513</v>
      </c>
      <c r="C9360" t="s">
        <v>13</v>
      </c>
      <c r="D9360" t="s">
        <v>14</v>
      </c>
      <c r="E9360" t="s">
        <v>28</v>
      </c>
      <c r="F9360" t="s">
        <v>29</v>
      </c>
      <c r="G9360" t="s">
        <v>42</v>
      </c>
      <c r="H9360">
        <v>2</v>
      </c>
      <c r="I9360">
        <v>23057.19</v>
      </c>
      <c r="J9360">
        <v>14102.71</v>
      </c>
      <c r="K9360">
        <v>0.13</v>
      </c>
      <c r="L9360">
        <f>I9360-J9360-(I9360*K9360)</f>
        <v>5957.0452999999998</v>
      </c>
      <c r="M9360">
        <f t="shared" si="438"/>
        <v>3</v>
      </c>
      <c r="N9360">
        <f t="shared" si="439"/>
        <v>2025</v>
      </c>
      <c r="O9360" s="21">
        <f t="shared" si="440"/>
        <v>0.25835955292036888</v>
      </c>
    </row>
    <row r="9361" spans="1:15">
      <c r="A9361" t="s">
        <v>9948</v>
      </c>
      <c r="B9361" t="s">
        <v>388</v>
      </c>
      <c r="C9361" t="s">
        <v>41</v>
      </c>
      <c r="D9361" t="s">
        <v>21</v>
      </c>
      <c r="E9361" t="s">
        <v>15</v>
      </c>
      <c r="F9361" t="s">
        <v>16</v>
      </c>
      <c r="G9361" t="s">
        <v>73</v>
      </c>
      <c r="H9361">
        <v>3</v>
      </c>
      <c r="I9361">
        <v>9487.5</v>
      </c>
      <c r="J9361">
        <v>7728.41</v>
      </c>
      <c r="K9361">
        <v>0.12</v>
      </c>
      <c r="L9361">
        <f>I9361-J9361-(I9361*K9361)</f>
        <v>620.59000000000015</v>
      </c>
      <c r="M9361">
        <f t="shared" si="438"/>
        <v>3</v>
      </c>
      <c r="N9361">
        <f t="shared" si="439"/>
        <v>2024</v>
      </c>
      <c r="O9361" s="21">
        <f t="shared" si="440"/>
        <v>6.5411330698287237E-2</v>
      </c>
    </row>
    <row r="9362" spans="1:15">
      <c r="A9362" t="s">
        <v>9949</v>
      </c>
      <c r="B9362" t="s">
        <v>198</v>
      </c>
      <c r="C9362" t="s">
        <v>36</v>
      </c>
      <c r="D9362" t="s">
        <v>37</v>
      </c>
      <c r="E9362" t="s">
        <v>15</v>
      </c>
      <c r="F9362" t="s">
        <v>23</v>
      </c>
      <c r="G9362" t="s">
        <v>33</v>
      </c>
      <c r="H9362">
        <v>2</v>
      </c>
      <c r="I9362">
        <v>22898.560000000001</v>
      </c>
      <c r="J9362">
        <v>14365.17</v>
      </c>
      <c r="K9362">
        <v>0</v>
      </c>
      <c r="L9362">
        <f>I9362-J9362-(I9362*K9362)</f>
        <v>8533.3900000000012</v>
      </c>
      <c r="M9362">
        <f t="shared" si="438"/>
        <v>7</v>
      </c>
      <c r="N9362">
        <f t="shared" si="439"/>
        <v>2024</v>
      </c>
      <c r="O9362" s="21">
        <f t="shared" si="440"/>
        <v>0.37266055158053613</v>
      </c>
    </row>
    <row r="9363" spans="1:15">
      <c r="A9363" t="s">
        <v>9950</v>
      </c>
      <c r="B9363" t="s">
        <v>509</v>
      </c>
      <c r="C9363" t="s">
        <v>62</v>
      </c>
      <c r="D9363" t="s">
        <v>63</v>
      </c>
      <c r="E9363" t="s">
        <v>15</v>
      </c>
      <c r="F9363" t="s">
        <v>29</v>
      </c>
      <c r="G9363" t="s">
        <v>139</v>
      </c>
      <c r="H9363">
        <v>5</v>
      </c>
      <c r="I9363">
        <v>14085.09</v>
      </c>
      <c r="J9363">
        <v>9387.4599999999991</v>
      </c>
      <c r="K9363">
        <v>0.22</v>
      </c>
      <c r="L9363">
        <f>I9363-J9363-(I9363*K9363)</f>
        <v>1598.9102000000012</v>
      </c>
      <c r="M9363">
        <f t="shared" si="438"/>
        <v>8</v>
      </c>
      <c r="N9363">
        <f t="shared" si="439"/>
        <v>2024</v>
      </c>
      <c r="O9363" s="21">
        <f t="shared" si="440"/>
        <v>0.11351792569305565</v>
      </c>
    </row>
    <row r="9364" spans="1:15">
      <c r="A9364" t="s">
        <v>9951</v>
      </c>
      <c r="B9364" t="s">
        <v>285</v>
      </c>
      <c r="C9364" t="s">
        <v>36</v>
      </c>
      <c r="D9364" t="s">
        <v>37</v>
      </c>
      <c r="E9364" t="s">
        <v>22</v>
      </c>
      <c r="F9364" t="s">
        <v>29</v>
      </c>
      <c r="G9364" t="s">
        <v>30</v>
      </c>
      <c r="H9364">
        <v>4</v>
      </c>
      <c r="I9364">
        <v>7525.88</v>
      </c>
      <c r="J9364">
        <v>6089.03</v>
      </c>
      <c r="K9364">
        <v>0.08</v>
      </c>
      <c r="L9364">
        <f>I9364-J9364-(I9364*K9364)</f>
        <v>834.7796000000003</v>
      </c>
      <c r="M9364">
        <f t="shared" si="438"/>
        <v>6</v>
      </c>
      <c r="N9364">
        <f t="shared" si="439"/>
        <v>2025</v>
      </c>
      <c r="O9364" s="21">
        <f t="shared" si="440"/>
        <v>0.11092119459784108</v>
      </c>
    </row>
    <row r="9365" spans="1:15">
      <c r="A9365" t="s">
        <v>9952</v>
      </c>
      <c r="B9365" t="s">
        <v>1153</v>
      </c>
      <c r="C9365" t="s">
        <v>27</v>
      </c>
      <c r="D9365" t="s">
        <v>27</v>
      </c>
      <c r="E9365" t="s">
        <v>22</v>
      </c>
      <c r="F9365" t="s">
        <v>16</v>
      </c>
      <c r="G9365" t="s">
        <v>48</v>
      </c>
      <c r="H9365">
        <v>2</v>
      </c>
      <c r="I9365">
        <v>17625.02</v>
      </c>
      <c r="J9365">
        <v>9784.74</v>
      </c>
      <c r="K9365">
        <v>0.23</v>
      </c>
      <c r="L9365">
        <f>I9365-J9365-(I9365*K9365)</f>
        <v>3786.5254000000004</v>
      </c>
      <c r="M9365">
        <f t="shared" si="438"/>
        <v>9</v>
      </c>
      <c r="N9365">
        <f t="shared" si="439"/>
        <v>2024</v>
      </c>
      <c r="O9365" s="21">
        <f t="shared" si="440"/>
        <v>0.21483807677948735</v>
      </c>
    </row>
    <row r="9366" spans="1:15">
      <c r="A9366" t="s">
        <v>9953</v>
      </c>
      <c r="B9366" t="s">
        <v>3255</v>
      </c>
      <c r="C9366" t="s">
        <v>13</v>
      </c>
      <c r="D9366" t="s">
        <v>14</v>
      </c>
      <c r="E9366" t="s">
        <v>15</v>
      </c>
      <c r="F9366" t="s">
        <v>23</v>
      </c>
      <c r="G9366" t="s">
        <v>157</v>
      </c>
      <c r="H9366">
        <v>2</v>
      </c>
      <c r="I9366">
        <v>29754.84</v>
      </c>
      <c r="J9366">
        <v>22062.05</v>
      </c>
      <c r="K9366">
        <v>0.2</v>
      </c>
      <c r="L9366">
        <f>I9366-J9366-(I9366*K9366)</f>
        <v>1741.8220000000001</v>
      </c>
      <c r="M9366">
        <f t="shared" si="438"/>
        <v>4</v>
      </c>
      <c r="N9366">
        <f t="shared" si="439"/>
        <v>2024</v>
      </c>
      <c r="O9366" s="21">
        <f t="shared" si="440"/>
        <v>5.8539114980957721E-2</v>
      </c>
    </row>
    <row r="9367" spans="1:15">
      <c r="A9367" t="s">
        <v>9954</v>
      </c>
      <c r="B9367" t="s">
        <v>781</v>
      </c>
      <c r="C9367" t="s">
        <v>20</v>
      </c>
      <c r="D9367" t="s">
        <v>21</v>
      </c>
      <c r="E9367" t="s">
        <v>15</v>
      </c>
      <c r="F9367" t="s">
        <v>51</v>
      </c>
      <c r="G9367" t="s">
        <v>64</v>
      </c>
      <c r="H9367">
        <v>5</v>
      </c>
      <c r="I9367">
        <v>47908.17</v>
      </c>
      <c r="J9367">
        <v>37563.31</v>
      </c>
      <c r="K9367">
        <v>0.04</v>
      </c>
      <c r="L9367">
        <f>I9367-J9367-(I9367*K9367)</f>
        <v>8428.5331999999999</v>
      </c>
      <c r="M9367">
        <f t="shared" si="438"/>
        <v>2</v>
      </c>
      <c r="N9367">
        <f t="shared" si="439"/>
        <v>2024</v>
      </c>
      <c r="O9367" s="21">
        <f t="shared" si="440"/>
        <v>0.17593101969872779</v>
      </c>
    </row>
    <row r="9368" spans="1:15">
      <c r="A9368" t="s">
        <v>9955</v>
      </c>
      <c r="B9368" t="s">
        <v>2382</v>
      </c>
      <c r="C9368" t="s">
        <v>20</v>
      </c>
      <c r="D9368" t="s">
        <v>21</v>
      </c>
      <c r="E9368" t="s">
        <v>22</v>
      </c>
      <c r="F9368" t="s">
        <v>23</v>
      </c>
      <c r="G9368" t="s">
        <v>24</v>
      </c>
      <c r="H9368">
        <v>2</v>
      </c>
      <c r="I9368">
        <v>17130.169999999998</v>
      </c>
      <c r="J9368">
        <v>14543.95</v>
      </c>
      <c r="K9368">
        <v>0.21</v>
      </c>
      <c r="L9368">
        <f>I9368-J9368-(I9368*K9368)</f>
        <v>-1011.1157000000021</v>
      </c>
      <c r="M9368">
        <f t="shared" si="438"/>
        <v>4</v>
      </c>
      <c r="N9368">
        <f t="shared" si="439"/>
        <v>2025</v>
      </c>
      <c r="O9368" s="21">
        <f t="shared" si="440"/>
        <v>-5.9025432905803164E-2</v>
      </c>
    </row>
    <row r="9369" spans="1:15">
      <c r="A9369" t="s">
        <v>9956</v>
      </c>
      <c r="B9369" t="s">
        <v>1552</v>
      </c>
      <c r="C9369" t="s">
        <v>79</v>
      </c>
      <c r="D9369" t="s">
        <v>80</v>
      </c>
      <c r="E9369" t="s">
        <v>22</v>
      </c>
      <c r="F9369" t="s">
        <v>29</v>
      </c>
      <c r="G9369" t="s">
        <v>45</v>
      </c>
      <c r="H9369">
        <v>2</v>
      </c>
      <c r="I9369">
        <v>2045.07</v>
      </c>
      <c r="J9369">
        <v>1326.45</v>
      </c>
      <c r="K9369">
        <v>0.18</v>
      </c>
      <c r="L9369">
        <f>I9369-J9369-(I9369*K9369)</f>
        <v>350.5073999999999</v>
      </c>
      <c r="M9369">
        <f t="shared" si="438"/>
        <v>10</v>
      </c>
      <c r="N9369">
        <f t="shared" si="439"/>
        <v>2024</v>
      </c>
      <c r="O9369" s="21">
        <f t="shared" si="440"/>
        <v>0.17139139491557742</v>
      </c>
    </row>
    <row r="9370" spans="1:15">
      <c r="A9370" t="s">
        <v>9957</v>
      </c>
      <c r="B9370" t="s">
        <v>206</v>
      </c>
      <c r="C9370" t="s">
        <v>36</v>
      </c>
      <c r="D9370" t="s">
        <v>37</v>
      </c>
      <c r="E9370" t="s">
        <v>15</v>
      </c>
      <c r="F9370" t="s">
        <v>29</v>
      </c>
      <c r="G9370" t="s">
        <v>30</v>
      </c>
      <c r="H9370">
        <v>5</v>
      </c>
      <c r="I9370">
        <v>43971.58</v>
      </c>
      <c r="J9370">
        <v>35745.480000000003</v>
      </c>
      <c r="K9370">
        <v>0.14000000000000001</v>
      </c>
      <c r="L9370">
        <f>I9370-J9370-(I9370*K9370)</f>
        <v>2070.0787999999975</v>
      </c>
      <c r="M9370">
        <f t="shared" si="438"/>
        <v>11</v>
      </c>
      <c r="N9370">
        <f t="shared" si="439"/>
        <v>2024</v>
      </c>
      <c r="O9370" s="21">
        <f t="shared" si="440"/>
        <v>4.7077653338815605E-2</v>
      </c>
    </row>
    <row r="9371" spans="1:15">
      <c r="A9371" t="s">
        <v>9958</v>
      </c>
      <c r="B9371" t="s">
        <v>321</v>
      </c>
      <c r="C9371" t="s">
        <v>13</v>
      </c>
      <c r="D9371" t="s">
        <v>14</v>
      </c>
      <c r="E9371" t="s">
        <v>28</v>
      </c>
      <c r="F9371" t="s">
        <v>51</v>
      </c>
      <c r="G9371" t="s">
        <v>59</v>
      </c>
      <c r="H9371">
        <v>3</v>
      </c>
      <c r="I9371">
        <v>36724.339999999997</v>
      </c>
      <c r="J9371">
        <v>27409.77</v>
      </c>
      <c r="K9371">
        <v>0.13</v>
      </c>
      <c r="L9371">
        <f>I9371-J9371-(I9371*K9371)</f>
        <v>4540.4057999999968</v>
      </c>
      <c r="M9371">
        <f t="shared" si="438"/>
        <v>2</v>
      </c>
      <c r="N9371">
        <f t="shared" si="439"/>
        <v>2024</v>
      </c>
      <c r="O9371" s="21">
        <f t="shared" si="440"/>
        <v>0.12363478281706348</v>
      </c>
    </row>
    <row r="9372" spans="1:15">
      <c r="A9372" t="s">
        <v>9959</v>
      </c>
      <c r="B9372" t="s">
        <v>436</v>
      </c>
      <c r="C9372" t="s">
        <v>79</v>
      </c>
      <c r="D9372" t="s">
        <v>80</v>
      </c>
      <c r="E9372" t="s">
        <v>28</v>
      </c>
      <c r="F9372" t="s">
        <v>23</v>
      </c>
      <c r="G9372" t="s">
        <v>33</v>
      </c>
      <c r="H9372">
        <v>2</v>
      </c>
      <c r="I9372">
        <v>7980.97</v>
      </c>
      <c r="J9372">
        <v>4600.66</v>
      </c>
      <c r="K9372">
        <v>0.03</v>
      </c>
      <c r="L9372">
        <f>I9372-J9372-(I9372*K9372)</f>
        <v>3140.8809000000006</v>
      </c>
      <c r="M9372">
        <f t="shared" si="438"/>
        <v>11</v>
      </c>
      <c r="N9372">
        <f t="shared" si="439"/>
        <v>2024</v>
      </c>
      <c r="O9372" s="21">
        <f t="shared" si="440"/>
        <v>0.39354626066756304</v>
      </c>
    </row>
    <row r="9373" spans="1:15">
      <c r="A9373" t="s">
        <v>9960</v>
      </c>
      <c r="B9373" t="s">
        <v>1259</v>
      </c>
      <c r="C9373" t="s">
        <v>20</v>
      </c>
      <c r="D9373" t="s">
        <v>21</v>
      </c>
      <c r="E9373" t="s">
        <v>22</v>
      </c>
      <c r="F9373" t="s">
        <v>23</v>
      </c>
      <c r="G9373" t="s">
        <v>94</v>
      </c>
      <c r="H9373">
        <v>2</v>
      </c>
      <c r="I9373">
        <v>6439.23</v>
      </c>
      <c r="J9373">
        <v>5392.22</v>
      </c>
      <c r="K9373">
        <v>0.26</v>
      </c>
      <c r="L9373">
        <f>I9373-J9373-(I9373*K9373)</f>
        <v>-627.18980000000056</v>
      </c>
      <c r="M9373">
        <f t="shared" si="438"/>
        <v>1</v>
      </c>
      <c r="N9373">
        <f t="shared" si="439"/>
        <v>2025</v>
      </c>
      <c r="O9373" s="21">
        <f t="shared" si="440"/>
        <v>-9.7401366312431861E-2</v>
      </c>
    </row>
    <row r="9374" spans="1:15">
      <c r="A9374" t="s">
        <v>9961</v>
      </c>
      <c r="B9374" t="s">
        <v>136</v>
      </c>
      <c r="C9374" t="s">
        <v>27</v>
      </c>
      <c r="D9374" t="s">
        <v>27</v>
      </c>
      <c r="E9374" t="s">
        <v>28</v>
      </c>
      <c r="F9374" t="s">
        <v>16</v>
      </c>
      <c r="G9374" t="s">
        <v>38</v>
      </c>
      <c r="H9374">
        <v>3</v>
      </c>
      <c r="I9374">
        <v>1527.72</v>
      </c>
      <c r="J9374">
        <v>1183</v>
      </c>
      <c r="K9374">
        <v>0.19</v>
      </c>
      <c r="L9374">
        <f>I9374-J9374-(I9374*K9374)</f>
        <v>54.453200000000038</v>
      </c>
      <c r="M9374">
        <f t="shared" si="438"/>
        <v>9</v>
      </c>
      <c r="N9374">
        <f t="shared" si="439"/>
        <v>2024</v>
      </c>
      <c r="O9374" s="21">
        <f t="shared" si="440"/>
        <v>3.5643442515644254E-2</v>
      </c>
    </row>
    <row r="9375" spans="1:15">
      <c r="A9375" t="s">
        <v>9962</v>
      </c>
      <c r="B9375" t="s">
        <v>82</v>
      </c>
      <c r="C9375" t="s">
        <v>20</v>
      </c>
      <c r="D9375" t="s">
        <v>21</v>
      </c>
      <c r="E9375" t="s">
        <v>28</v>
      </c>
      <c r="F9375" t="s">
        <v>23</v>
      </c>
      <c r="G9375" t="s">
        <v>157</v>
      </c>
      <c r="H9375">
        <v>1</v>
      </c>
      <c r="I9375">
        <v>2725.63</v>
      </c>
      <c r="J9375">
        <v>1932.43</v>
      </c>
      <c r="K9375">
        <v>0.27</v>
      </c>
      <c r="L9375">
        <f>I9375-J9375-(I9375*K9375)</f>
        <v>57.279899999999998</v>
      </c>
      <c r="M9375">
        <f t="shared" si="438"/>
        <v>1</v>
      </c>
      <c r="N9375">
        <f t="shared" si="439"/>
        <v>2025</v>
      </c>
      <c r="O9375" s="21">
        <f t="shared" si="440"/>
        <v>2.1015288208597643E-2</v>
      </c>
    </row>
    <row r="9376" spans="1:15">
      <c r="A9376" t="s">
        <v>9963</v>
      </c>
      <c r="B9376" t="s">
        <v>2046</v>
      </c>
      <c r="C9376" t="s">
        <v>41</v>
      </c>
      <c r="D9376" t="s">
        <v>21</v>
      </c>
      <c r="E9376" t="s">
        <v>15</v>
      </c>
      <c r="F9376" t="s">
        <v>16</v>
      </c>
      <c r="G9376" t="s">
        <v>48</v>
      </c>
      <c r="H9376">
        <v>2</v>
      </c>
      <c r="I9376">
        <v>16717.25</v>
      </c>
      <c r="J9376">
        <v>13154.72</v>
      </c>
      <c r="K9376">
        <v>0.12</v>
      </c>
      <c r="L9376">
        <f>I9376-J9376-(I9376*K9376)</f>
        <v>1556.4600000000007</v>
      </c>
      <c r="M9376">
        <f t="shared" si="438"/>
        <v>1</v>
      </c>
      <c r="N9376">
        <f t="shared" si="439"/>
        <v>2024</v>
      </c>
      <c r="O9376" s="21">
        <f t="shared" si="440"/>
        <v>9.3105026245345418E-2</v>
      </c>
    </row>
    <row r="9377" spans="1:15">
      <c r="A9377" t="s">
        <v>9964</v>
      </c>
      <c r="B9377" t="s">
        <v>525</v>
      </c>
      <c r="C9377" t="s">
        <v>41</v>
      </c>
      <c r="D9377" t="s">
        <v>21</v>
      </c>
      <c r="E9377" t="s">
        <v>15</v>
      </c>
      <c r="F9377" t="s">
        <v>29</v>
      </c>
      <c r="G9377" t="s">
        <v>42</v>
      </c>
      <c r="H9377">
        <v>3</v>
      </c>
      <c r="I9377">
        <v>21887.47</v>
      </c>
      <c r="J9377">
        <v>18316.509999999998</v>
      </c>
      <c r="K9377">
        <v>7.0000000000000007E-2</v>
      </c>
      <c r="L9377">
        <f>I9377-J9377-(I9377*K9377)</f>
        <v>2038.8371000000025</v>
      </c>
      <c r="M9377">
        <f t="shared" si="438"/>
        <v>9</v>
      </c>
      <c r="N9377">
        <f t="shared" si="439"/>
        <v>2024</v>
      </c>
      <c r="O9377" s="21">
        <f t="shared" si="440"/>
        <v>9.3150880389556323E-2</v>
      </c>
    </row>
    <row r="9378" spans="1:15">
      <c r="A9378" t="s">
        <v>9965</v>
      </c>
      <c r="B9378" t="s">
        <v>741</v>
      </c>
      <c r="C9378" t="s">
        <v>27</v>
      </c>
      <c r="D9378" t="s">
        <v>27</v>
      </c>
      <c r="E9378" t="s">
        <v>28</v>
      </c>
      <c r="F9378" t="s">
        <v>29</v>
      </c>
      <c r="G9378" t="s">
        <v>30</v>
      </c>
      <c r="H9378">
        <v>3</v>
      </c>
      <c r="I9378">
        <v>39108.94</v>
      </c>
      <c r="J9378">
        <v>32393.27</v>
      </c>
      <c r="K9378">
        <v>0.13</v>
      </c>
      <c r="L9378">
        <f>I9378-J9378-(I9378*K9378)</f>
        <v>1631.5078000000012</v>
      </c>
      <c r="M9378">
        <f t="shared" si="438"/>
        <v>3</v>
      </c>
      <c r="N9378">
        <f t="shared" si="439"/>
        <v>2024</v>
      </c>
      <c r="O9378" s="21">
        <f t="shared" si="440"/>
        <v>4.1717003835951602E-2</v>
      </c>
    </row>
    <row r="9379" spans="1:15">
      <c r="A9379" t="s">
        <v>9966</v>
      </c>
      <c r="B9379" t="s">
        <v>93</v>
      </c>
      <c r="C9379" t="s">
        <v>27</v>
      </c>
      <c r="D9379" t="s">
        <v>27</v>
      </c>
      <c r="E9379" t="s">
        <v>15</v>
      </c>
      <c r="F9379" t="s">
        <v>23</v>
      </c>
      <c r="G9379" t="s">
        <v>33</v>
      </c>
      <c r="H9379">
        <v>1</v>
      </c>
      <c r="I9379">
        <v>4182.8</v>
      </c>
      <c r="J9379">
        <v>3545.33</v>
      </c>
      <c r="K9379">
        <v>0.19</v>
      </c>
      <c r="L9379">
        <f>I9379-J9379-(I9379*K9379)</f>
        <v>-157.26199999999983</v>
      </c>
      <c r="M9379">
        <f t="shared" si="438"/>
        <v>7</v>
      </c>
      <c r="N9379">
        <f t="shared" si="439"/>
        <v>2024</v>
      </c>
      <c r="O9379" s="21">
        <f t="shared" si="440"/>
        <v>-3.7597303241847527E-2</v>
      </c>
    </row>
    <row r="9380" spans="1:15">
      <c r="A9380" t="s">
        <v>9967</v>
      </c>
      <c r="B9380" t="s">
        <v>321</v>
      </c>
      <c r="C9380" t="s">
        <v>20</v>
      </c>
      <c r="D9380" t="s">
        <v>21</v>
      </c>
      <c r="E9380" t="s">
        <v>15</v>
      </c>
      <c r="F9380" t="s">
        <v>51</v>
      </c>
      <c r="G9380" t="s">
        <v>52</v>
      </c>
      <c r="H9380">
        <v>2</v>
      </c>
      <c r="I9380">
        <v>6645.36</v>
      </c>
      <c r="J9380">
        <v>4255.78</v>
      </c>
      <c r="K9380">
        <v>0.15</v>
      </c>
      <c r="L9380">
        <f>I9380-J9380-(I9380*K9380)</f>
        <v>1392.7760000000001</v>
      </c>
      <c r="M9380">
        <f t="shared" si="438"/>
        <v>2</v>
      </c>
      <c r="N9380">
        <f t="shared" si="439"/>
        <v>2024</v>
      </c>
      <c r="O9380" s="21">
        <f t="shared" si="440"/>
        <v>0.20958623761541889</v>
      </c>
    </row>
    <row r="9381" spans="1:15">
      <c r="A9381" t="s">
        <v>9968</v>
      </c>
      <c r="B9381" t="s">
        <v>1133</v>
      </c>
      <c r="C9381" t="s">
        <v>20</v>
      </c>
      <c r="D9381" t="s">
        <v>21</v>
      </c>
      <c r="E9381" t="s">
        <v>15</v>
      </c>
      <c r="F9381" t="s">
        <v>16</v>
      </c>
      <c r="G9381" t="s">
        <v>48</v>
      </c>
      <c r="H9381">
        <v>4</v>
      </c>
      <c r="I9381">
        <v>28246.31</v>
      </c>
      <c r="J9381">
        <v>16698.169999999998</v>
      </c>
      <c r="K9381">
        <v>0.23</v>
      </c>
      <c r="L9381">
        <f>I9381-J9381-(I9381*K9381)</f>
        <v>5051.4887000000026</v>
      </c>
      <c r="M9381">
        <f t="shared" si="438"/>
        <v>10</v>
      </c>
      <c r="N9381">
        <f t="shared" si="439"/>
        <v>2024</v>
      </c>
      <c r="O9381" s="21">
        <f t="shared" si="440"/>
        <v>0.17883711890154863</v>
      </c>
    </row>
    <row r="9382" spans="1:15">
      <c r="A9382" t="s">
        <v>9969</v>
      </c>
      <c r="B9382" t="s">
        <v>146</v>
      </c>
      <c r="C9382" t="s">
        <v>79</v>
      </c>
      <c r="D9382" t="s">
        <v>80</v>
      </c>
      <c r="E9382" t="s">
        <v>22</v>
      </c>
      <c r="F9382" t="s">
        <v>16</v>
      </c>
      <c r="G9382" t="s">
        <v>48</v>
      </c>
      <c r="H9382">
        <v>3</v>
      </c>
      <c r="I9382">
        <v>2520.23</v>
      </c>
      <c r="J9382">
        <v>1630.64</v>
      </c>
      <c r="K9382">
        <v>0.22</v>
      </c>
      <c r="L9382">
        <f>I9382-J9382-(I9382*K9382)</f>
        <v>335.13939999999991</v>
      </c>
      <c r="M9382">
        <f t="shared" si="438"/>
        <v>5</v>
      </c>
      <c r="N9382">
        <f t="shared" si="439"/>
        <v>2025</v>
      </c>
      <c r="O9382" s="21">
        <f t="shared" si="440"/>
        <v>0.13297968836177645</v>
      </c>
    </row>
    <row r="9383" spans="1:15">
      <c r="A9383" t="s">
        <v>9970</v>
      </c>
      <c r="B9383" t="s">
        <v>1765</v>
      </c>
      <c r="C9383" t="s">
        <v>57</v>
      </c>
      <c r="D9383" t="s">
        <v>58</v>
      </c>
      <c r="E9383" t="s">
        <v>28</v>
      </c>
      <c r="F9383" t="s">
        <v>51</v>
      </c>
      <c r="G9383" t="s">
        <v>85</v>
      </c>
      <c r="H9383">
        <v>5</v>
      </c>
      <c r="I9383">
        <v>26404.71</v>
      </c>
      <c r="J9383">
        <v>17321.150000000001</v>
      </c>
      <c r="K9383">
        <v>0</v>
      </c>
      <c r="L9383">
        <f>I9383-J9383-(I9383*K9383)</f>
        <v>9083.5599999999977</v>
      </c>
      <c r="M9383">
        <f t="shared" si="438"/>
        <v>5</v>
      </c>
      <c r="N9383">
        <f t="shared" si="439"/>
        <v>2025</v>
      </c>
      <c r="O9383" s="21">
        <f t="shared" si="440"/>
        <v>0.34401286740130826</v>
      </c>
    </row>
    <row r="9384" spans="1:15">
      <c r="A9384" t="s">
        <v>9971</v>
      </c>
      <c r="B9384" t="s">
        <v>134</v>
      </c>
      <c r="C9384" t="s">
        <v>27</v>
      </c>
      <c r="D9384" t="s">
        <v>27</v>
      </c>
      <c r="E9384" t="s">
        <v>15</v>
      </c>
      <c r="F9384" t="s">
        <v>16</v>
      </c>
      <c r="G9384" t="s">
        <v>73</v>
      </c>
      <c r="H9384">
        <v>5</v>
      </c>
      <c r="I9384">
        <v>43757.43</v>
      </c>
      <c r="J9384">
        <v>29985.88</v>
      </c>
      <c r="K9384">
        <v>0.23</v>
      </c>
      <c r="L9384">
        <f>I9384-J9384-(I9384*K9384)</f>
        <v>3707.3410999999996</v>
      </c>
      <c r="M9384">
        <f t="shared" si="438"/>
        <v>10</v>
      </c>
      <c r="N9384">
        <f t="shared" si="439"/>
        <v>2024</v>
      </c>
      <c r="O9384" s="21">
        <f t="shared" si="440"/>
        <v>8.4724836444919169E-2</v>
      </c>
    </row>
    <row r="9385" spans="1:15">
      <c r="A9385" t="s">
        <v>9972</v>
      </c>
      <c r="B9385" t="s">
        <v>47</v>
      </c>
      <c r="C9385" t="s">
        <v>27</v>
      </c>
      <c r="D9385" t="s">
        <v>27</v>
      </c>
      <c r="E9385" t="s">
        <v>22</v>
      </c>
      <c r="F9385" t="s">
        <v>16</v>
      </c>
      <c r="G9385" t="s">
        <v>73</v>
      </c>
      <c r="H9385">
        <v>4</v>
      </c>
      <c r="I9385">
        <v>30225.31</v>
      </c>
      <c r="J9385">
        <v>24619.02</v>
      </c>
      <c r="K9385">
        <v>0.08</v>
      </c>
      <c r="L9385">
        <f>I9385-J9385-(I9385*K9385)</f>
        <v>3188.2652000000007</v>
      </c>
      <c r="M9385">
        <f t="shared" si="438"/>
        <v>6</v>
      </c>
      <c r="N9385">
        <f t="shared" si="439"/>
        <v>2024</v>
      </c>
      <c r="O9385" s="21">
        <f t="shared" si="440"/>
        <v>0.10548329198277868</v>
      </c>
    </row>
    <row r="9386" spans="1:15">
      <c r="A9386" t="s">
        <v>9973</v>
      </c>
      <c r="B9386" t="s">
        <v>354</v>
      </c>
      <c r="C9386" t="s">
        <v>57</v>
      </c>
      <c r="D9386" t="s">
        <v>58</v>
      </c>
      <c r="E9386" t="s">
        <v>22</v>
      </c>
      <c r="F9386" t="s">
        <v>16</v>
      </c>
      <c r="G9386" t="s">
        <v>48</v>
      </c>
      <c r="H9386">
        <v>4</v>
      </c>
      <c r="I9386">
        <v>19676.080000000002</v>
      </c>
      <c r="J9386">
        <v>12039.87</v>
      </c>
      <c r="K9386">
        <v>0.06</v>
      </c>
      <c r="L9386">
        <f>I9386-J9386-(I9386*K9386)</f>
        <v>6455.6452000000008</v>
      </c>
      <c r="M9386">
        <f t="shared" si="438"/>
        <v>6</v>
      </c>
      <c r="N9386">
        <f t="shared" si="439"/>
        <v>2025</v>
      </c>
      <c r="O9386" s="21">
        <f t="shared" si="440"/>
        <v>0.32809610450862164</v>
      </c>
    </row>
    <row r="9387" spans="1:15">
      <c r="A9387" t="s">
        <v>9974</v>
      </c>
      <c r="B9387" t="s">
        <v>354</v>
      </c>
      <c r="C9387" t="s">
        <v>27</v>
      </c>
      <c r="D9387" t="s">
        <v>27</v>
      </c>
      <c r="E9387" t="s">
        <v>15</v>
      </c>
      <c r="F9387" t="s">
        <v>23</v>
      </c>
      <c r="G9387" t="s">
        <v>157</v>
      </c>
      <c r="H9387">
        <v>3</v>
      </c>
      <c r="I9387">
        <v>20434.490000000002</v>
      </c>
      <c r="J9387">
        <v>16019.03</v>
      </c>
      <c r="K9387">
        <v>0.03</v>
      </c>
      <c r="L9387">
        <f>I9387-J9387-(I9387*K9387)</f>
        <v>3802.4253000000008</v>
      </c>
      <c r="M9387">
        <f t="shared" si="438"/>
        <v>6</v>
      </c>
      <c r="N9387">
        <f t="shared" si="439"/>
        <v>2025</v>
      </c>
      <c r="O9387" s="21">
        <f t="shared" si="440"/>
        <v>0.18607879619212422</v>
      </c>
    </row>
    <row r="9388" spans="1:15">
      <c r="A9388" t="s">
        <v>9975</v>
      </c>
      <c r="B9388" t="s">
        <v>128</v>
      </c>
      <c r="C9388" t="s">
        <v>62</v>
      </c>
      <c r="D9388" t="s">
        <v>63</v>
      </c>
      <c r="E9388" t="s">
        <v>15</v>
      </c>
      <c r="F9388" t="s">
        <v>51</v>
      </c>
      <c r="G9388" t="s">
        <v>64</v>
      </c>
      <c r="H9388">
        <v>3</v>
      </c>
      <c r="I9388">
        <v>34810.93</v>
      </c>
      <c r="J9388">
        <v>24581.7</v>
      </c>
      <c r="K9388">
        <v>0.19</v>
      </c>
      <c r="L9388">
        <f>I9388-J9388-(I9388*K9388)</f>
        <v>3615.153299999999</v>
      </c>
      <c r="M9388">
        <f t="shared" si="438"/>
        <v>3</v>
      </c>
      <c r="N9388">
        <f t="shared" si="439"/>
        <v>2024</v>
      </c>
      <c r="O9388" s="21">
        <f t="shared" si="440"/>
        <v>0.10385109791666006</v>
      </c>
    </row>
    <row r="9389" spans="1:15">
      <c r="A9389" t="s">
        <v>9976</v>
      </c>
      <c r="B9389" t="s">
        <v>578</v>
      </c>
      <c r="C9389" t="s">
        <v>79</v>
      </c>
      <c r="D9389" t="s">
        <v>80</v>
      </c>
      <c r="E9389" t="s">
        <v>28</v>
      </c>
      <c r="F9389" t="s">
        <v>23</v>
      </c>
      <c r="G9389" t="s">
        <v>33</v>
      </c>
      <c r="H9389">
        <v>3</v>
      </c>
      <c r="I9389">
        <v>5212.7700000000004</v>
      </c>
      <c r="J9389">
        <v>4268.59</v>
      </c>
      <c r="K9389">
        <v>0.18</v>
      </c>
      <c r="L9389">
        <f>I9389-J9389-(I9389*K9389)</f>
        <v>5.8814000000002125</v>
      </c>
      <c r="M9389">
        <f t="shared" si="438"/>
        <v>10</v>
      </c>
      <c r="N9389">
        <f t="shared" si="439"/>
        <v>2024</v>
      </c>
      <c r="O9389" s="21">
        <f t="shared" si="440"/>
        <v>1.1282676964455005E-3</v>
      </c>
    </row>
    <row r="9390" spans="1:15">
      <c r="A9390" t="s">
        <v>9977</v>
      </c>
      <c r="B9390" t="s">
        <v>75</v>
      </c>
      <c r="C9390" t="s">
        <v>20</v>
      </c>
      <c r="D9390" t="s">
        <v>21</v>
      </c>
      <c r="E9390" t="s">
        <v>15</v>
      </c>
      <c r="F9390" t="s">
        <v>16</v>
      </c>
      <c r="G9390" t="s">
        <v>38</v>
      </c>
      <c r="H9390">
        <v>4</v>
      </c>
      <c r="I9390">
        <v>49793.68</v>
      </c>
      <c r="J9390">
        <v>35990.160000000003</v>
      </c>
      <c r="K9390">
        <v>0.12</v>
      </c>
      <c r="L9390">
        <f>I9390-J9390-(I9390*K9390)</f>
        <v>7828.2783999999974</v>
      </c>
      <c r="M9390">
        <f t="shared" si="438"/>
        <v>4</v>
      </c>
      <c r="N9390">
        <f t="shared" si="439"/>
        <v>2024</v>
      </c>
      <c r="O9390" s="21">
        <f t="shared" si="440"/>
        <v>0.15721429707545209</v>
      </c>
    </row>
    <row r="9391" spans="1:15">
      <c r="A9391" t="s">
        <v>9978</v>
      </c>
      <c r="B9391" t="s">
        <v>259</v>
      </c>
      <c r="C9391" t="s">
        <v>36</v>
      </c>
      <c r="D9391" t="s">
        <v>37</v>
      </c>
      <c r="E9391" t="s">
        <v>15</v>
      </c>
      <c r="F9391" t="s">
        <v>16</v>
      </c>
      <c r="G9391" t="s">
        <v>48</v>
      </c>
      <c r="H9391">
        <v>1</v>
      </c>
      <c r="I9391">
        <v>3371.45</v>
      </c>
      <c r="J9391">
        <v>2168.21</v>
      </c>
      <c r="K9391">
        <v>0.12</v>
      </c>
      <c r="L9391">
        <f>I9391-J9391-(I9391*K9391)</f>
        <v>798.66599999999983</v>
      </c>
      <c r="M9391">
        <f t="shared" si="438"/>
        <v>8</v>
      </c>
      <c r="N9391">
        <f t="shared" si="439"/>
        <v>2024</v>
      </c>
      <c r="O9391" s="21">
        <f t="shared" si="440"/>
        <v>0.23689095196428833</v>
      </c>
    </row>
    <row r="9392" spans="1:15">
      <c r="A9392" t="s">
        <v>9979</v>
      </c>
      <c r="B9392" t="s">
        <v>241</v>
      </c>
      <c r="C9392" t="s">
        <v>27</v>
      </c>
      <c r="D9392" t="s">
        <v>27</v>
      </c>
      <c r="E9392" t="s">
        <v>28</v>
      </c>
      <c r="F9392" t="s">
        <v>29</v>
      </c>
      <c r="G9392" t="s">
        <v>30</v>
      </c>
      <c r="H9392">
        <v>5</v>
      </c>
      <c r="I9392">
        <v>32231.63</v>
      </c>
      <c r="J9392">
        <v>21377.82</v>
      </c>
      <c r="K9392">
        <v>0.24</v>
      </c>
      <c r="L9392">
        <f>I9392-J9392-(I9392*K9392)</f>
        <v>3118.2188000000015</v>
      </c>
      <c r="M9392">
        <f t="shared" si="438"/>
        <v>2</v>
      </c>
      <c r="N9392">
        <f t="shared" si="439"/>
        <v>2025</v>
      </c>
      <c r="O9392" s="21">
        <f t="shared" si="440"/>
        <v>9.6744061656205457E-2</v>
      </c>
    </row>
    <row r="9393" spans="1:15">
      <c r="A9393" t="s">
        <v>9980</v>
      </c>
      <c r="B9393" t="s">
        <v>741</v>
      </c>
      <c r="C9393" t="s">
        <v>62</v>
      </c>
      <c r="D9393" t="s">
        <v>63</v>
      </c>
      <c r="E9393" t="s">
        <v>22</v>
      </c>
      <c r="F9393" t="s">
        <v>29</v>
      </c>
      <c r="G9393" t="s">
        <v>139</v>
      </c>
      <c r="H9393">
        <v>1</v>
      </c>
      <c r="I9393">
        <v>8893.77</v>
      </c>
      <c r="J9393">
        <v>7473.92</v>
      </c>
      <c r="K9393">
        <v>0.22</v>
      </c>
      <c r="L9393">
        <f>I9393-J9393-(I9393*K9393)</f>
        <v>-536.77939999999967</v>
      </c>
      <c r="M9393">
        <f t="shared" si="438"/>
        <v>3</v>
      </c>
      <c r="N9393">
        <f t="shared" si="439"/>
        <v>2024</v>
      </c>
      <c r="O9393" s="21">
        <f t="shared" si="440"/>
        <v>-6.0354540313050556E-2</v>
      </c>
    </row>
    <row r="9394" spans="1:15">
      <c r="A9394" t="s">
        <v>9981</v>
      </c>
      <c r="B9394" t="s">
        <v>379</v>
      </c>
      <c r="C9394" t="s">
        <v>79</v>
      </c>
      <c r="D9394" t="s">
        <v>80</v>
      </c>
      <c r="E9394" t="s">
        <v>22</v>
      </c>
      <c r="F9394" t="s">
        <v>23</v>
      </c>
      <c r="G9394" t="s">
        <v>33</v>
      </c>
      <c r="H9394">
        <v>3</v>
      </c>
      <c r="I9394">
        <v>8452.08</v>
      </c>
      <c r="J9394">
        <v>6151.31</v>
      </c>
      <c r="K9394">
        <v>0.03</v>
      </c>
      <c r="L9394">
        <f>I9394-J9394-(I9394*K9394)</f>
        <v>2047.2075999999995</v>
      </c>
      <c r="M9394">
        <f t="shared" si="438"/>
        <v>2</v>
      </c>
      <c r="N9394">
        <f t="shared" si="439"/>
        <v>2025</v>
      </c>
      <c r="O9394" s="21">
        <f t="shared" si="440"/>
        <v>0.24221346698090879</v>
      </c>
    </row>
    <row r="9395" spans="1:15">
      <c r="A9395" t="s">
        <v>9982</v>
      </c>
      <c r="B9395" t="s">
        <v>138</v>
      </c>
      <c r="C9395" t="s">
        <v>36</v>
      </c>
      <c r="D9395" t="s">
        <v>37</v>
      </c>
      <c r="E9395" t="s">
        <v>15</v>
      </c>
      <c r="F9395" t="s">
        <v>23</v>
      </c>
      <c r="G9395" t="s">
        <v>94</v>
      </c>
      <c r="H9395">
        <v>4</v>
      </c>
      <c r="I9395">
        <v>7133.76</v>
      </c>
      <c r="J9395">
        <v>5312.06</v>
      </c>
      <c r="K9395">
        <v>0.24</v>
      </c>
      <c r="L9395">
        <f>I9395-J9395-(I9395*K9395)</f>
        <v>109.59759999999983</v>
      </c>
      <c r="M9395">
        <f t="shared" si="438"/>
        <v>8</v>
      </c>
      <c r="N9395">
        <f t="shared" si="439"/>
        <v>2024</v>
      </c>
      <c r="O9395" s="21">
        <f t="shared" si="440"/>
        <v>1.5363230610505516E-2</v>
      </c>
    </row>
    <row r="9396" spans="1:15">
      <c r="A9396" t="s">
        <v>9983</v>
      </c>
      <c r="B9396" t="s">
        <v>340</v>
      </c>
      <c r="C9396" t="s">
        <v>13</v>
      </c>
      <c r="D9396" t="s">
        <v>14</v>
      </c>
      <c r="E9396" t="s">
        <v>15</v>
      </c>
      <c r="F9396" t="s">
        <v>16</v>
      </c>
      <c r="G9396" t="s">
        <v>48</v>
      </c>
      <c r="H9396">
        <v>4</v>
      </c>
      <c r="I9396">
        <v>19355.12</v>
      </c>
      <c r="J9396">
        <v>12025.53</v>
      </c>
      <c r="K9396">
        <v>0.01</v>
      </c>
      <c r="L9396">
        <f>I9396-J9396-(I9396*K9396)</f>
        <v>7136.0387999999984</v>
      </c>
      <c r="M9396">
        <f t="shared" si="438"/>
        <v>6</v>
      </c>
      <c r="N9396">
        <f t="shared" si="439"/>
        <v>2024</v>
      </c>
      <c r="O9396" s="21">
        <f t="shared" si="440"/>
        <v>0.36868997970562822</v>
      </c>
    </row>
    <row r="9397" spans="1:15">
      <c r="A9397" t="s">
        <v>9984</v>
      </c>
      <c r="B9397" t="s">
        <v>415</v>
      </c>
      <c r="C9397" t="s">
        <v>79</v>
      </c>
      <c r="D9397" t="s">
        <v>80</v>
      </c>
      <c r="E9397" t="s">
        <v>15</v>
      </c>
      <c r="F9397" t="s">
        <v>29</v>
      </c>
      <c r="G9397" t="s">
        <v>45</v>
      </c>
      <c r="H9397">
        <v>4</v>
      </c>
      <c r="I9397">
        <v>25973.29</v>
      </c>
      <c r="J9397">
        <v>16033.03</v>
      </c>
      <c r="K9397">
        <v>0.05</v>
      </c>
      <c r="L9397">
        <f>I9397-J9397-(I9397*K9397)</f>
        <v>8641.5954999999994</v>
      </c>
      <c r="M9397">
        <f t="shared" si="438"/>
        <v>3</v>
      </c>
      <c r="N9397">
        <f t="shared" si="439"/>
        <v>2025</v>
      </c>
      <c r="O9397" s="21">
        <f t="shared" si="440"/>
        <v>0.33271085411205126</v>
      </c>
    </row>
    <row r="9398" spans="1:15">
      <c r="A9398" t="s">
        <v>9985</v>
      </c>
      <c r="B9398" t="s">
        <v>61</v>
      </c>
      <c r="C9398" t="s">
        <v>20</v>
      </c>
      <c r="D9398" t="s">
        <v>21</v>
      </c>
      <c r="E9398" t="s">
        <v>22</v>
      </c>
      <c r="F9398" t="s">
        <v>51</v>
      </c>
      <c r="G9398" t="s">
        <v>59</v>
      </c>
      <c r="H9398">
        <v>4</v>
      </c>
      <c r="I9398">
        <v>40882.69</v>
      </c>
      <c r="J9398">
        <v>27587.98</v>
      </c>
      <c r="K9398">
        <v>0.16</v>
      </c>
      <c r="L9398">
        <f>I9398-J9398-(I9398*K9398)</f>
        <v>6753.4796000000024</v>
      </c>
      <c r="M9398">
        <f t="shared" si="438"/>
        <v>2</v>
      </c>
      <c r="N9398">
        <f t="shared" si="439"/>
        <v>2024</v>
      </c>
      <c r="O9398" s="21">
        <f t="shared" si="440"/>
        <v>0.16519166424714229</v>
      </c>
    </row>
    <row r="9399" spans="1:15">
      <c r="A9399" t="s">
        <v>9986</v>
      </c>
      <c r="B9399" t="s">
        <v>148</v>
      </c>
      <c r="C9399" t="s">
        <v>20</v>
      </c>
      <c r="D9399" t="s">
        <v>21</v>
      </c>
      <c r="E9399" t="s">
        <v>28</v>
      </c>
      <c r="F9399" t="s">
        <v>16</v>
      </c>
      <c r="G9399" t="s">
        <v>48</v>
      </c>
      <c r="H9399">
        <v>4</v>
      </c>
      <c r="I9399">
        <v>47023.14</v>
      </c>
      <c r="J9399">
        <v>32103.06</v>
      </c>
      <c r="K9399">
        <v>0.05</v>
      </c>
      <c r="L9399">
        <f>I9399-J9399-(I9399*K9399)</f>
        <v>12568.922999999999</v>
      </c>
      <c r="M9399">
        <f t="shared" si="438"/>
        <v>11</v>
      </c>
      <c r="N9399">
        <f t="shared" si="439"/>
        <v>2024</v>
      </c>
      <c r="O9399" s="21">
        <f t="shared" si="440"/>
        <v>0.26729229481485073</v>
      </c>
    </row>
    <row r="9400" spans="1:15">
      <c r="A9400" t="s">
        <v>9987</v>
      </c>
      <c r="B9400" t="s">
        <v>154</v>
      </c>
      <c r="C9400" t="s">
        <v>57</v>
      </c>
      <c r="D9400" t="s">
        <v>58</v>
      </c>
      <c r="E9400" t="s">
        <v>15</v>
      </c>
      <c r="F9400" t="s">
        <v>29</v>
      </c>
      <c r="G9400" t="s">
        <v>42</v>
      </c>
      <c r="H9400">
        <v>5</v>
      </c>
      <c r="I9400">
        <v>4228.42</v>
      </c>
      <c r="J9400">
        <v>2462.06</v>
      </c>
      <c r="K9400">
        <v>0.25</v>
      </c>
      <c r="L9400">
        <f>I9400-J9400-(I9400*K9400)</f>
        <v>709.25500000000011</v>
      </c>
      <c r="M9400">
        <f t="shared" si="438"/>
        <v>2</v>
      </c>
      <c r="N9400">
        <f t="shared" si="439"/>
        <v>2024</v>
      </c>
      <c r="O9400" s="21">
        <f t="shared" si="440"/>
        <v>0.16773522970755037</v>
      </c>
    </row>
    <row r="9401" spans="1:15">
      <c r="A9401" t="s">
        <v>9988</v>
      </c>
      <c r="B9401" t="s">
        <v>50</v>
      </c>
      <c r="C9401" t="s">
        <v>13</v>
      </c>
      <c r="D9401" t="s">
        <v>14</v>
      </c>
      <c r="E9401" t="s">
        <v>22</v>
      </c>
      <c r="F9401" t="s">
        <v>29</v>
      </c>
      <c r="G9401" t="s">
        <v>42</v>
      </c>
      <c r="H9401">
        <v>3</v>
      </c>
      <c r="I9401">
        <v>15951.41</v>
      </c>
      <c r="J9401">
        <v>9852.26</v>
      </c>
      <c r="K9401">
        <v>0.03</v>
      </c>
      <c r="L9401">
        <f>I9401-J9401-(I9401*K9401)</f>
        <v>5620.6076999999996</v>
      </c>
      <c r="M9401">
        <f t="shared" si="438"/>
        <v>10</v>
      </c>
      <c r="N9401">
        <f t="shared" si="439"/>
        <v>2024</v>
      </c>
      <c r="O9401" s="21">
        <f t="shared" si="440"/>
        <v>0.35235804859883857</v>
      </c>
    </row>
    <row r="9402" spans="1:15">
      <c r="A9402" t="s">
        <v>9989</v>
      </c>
      <c r="B9402" t="s">
        <v>208</v>
      </c>
      <c r="C9402" t="s">
        <v>36</v>
      </c>
      <c r="D9402" t="s">
        <v>37</v>
      </c>
      <c r="E9402" t="s">
        <v>28</v>
      </c>
      <c r="F9402" t="s">
        <v>29</v>
      </c>
      <c r="G9402" t="s">
        <v>42</v>
      </c>
      <c r="H9402">
        <v>2</v>
      </c>
      <c r="I9402">
        <v>17193</v>
      </c>
      <c r="J9402">
        <v>13618.2</v>
      </c>
      <c r="K9402">
        <v>0.2</v>
      </c>
      <c r="L9402">
        <f>I9402-J9402-(I9402*K9402)</f>
        <v>136.19999999999891</v>
      </c>
      <c r="M9402">
        <f t="shared" si="438"/>
        <v>6</v>
      </c>
      <c r="N9402">
        <f t="shared" si="439"/>
        <v>2024</v>
      </c>
      <c r="O9402" s="21">
        <f t="shared" si="440"/>
        <v>7.9218286511951903E-3</v>
      </c>
    </row>
    <row r="9403" spans="1:15">
      <c r="A9403" t="s">
        <v>9990</v>
      </c>
      <c r="B9403" t="s">
        <v>189</v>
      </c>
      <c r="C9403" t="s">
        <v>20</v>
      </c>
      <c r="D9403" t="s">
        <v>21</v>
      </c>
      <c r="E9403" t="s">
        <v>28</v>
      </c>
      <c r="F9403" t="s">
        <v>16</v>
      </c>
      <c r="G9403" t="s">
        <v>48</v>
      </c>
      <c r="H9403">
        <v>3</v>
      </c>
      <c r="I9403">
        <v>22847.65</v>
      </c>
      <c r="J9403">
        <v>18912.12</v>
      </c>
      <c r="K9403">
        <v>0.18</v>
      </c>
      <c r="L9403">
        <f>I9403-J9403-(I9403*K9403)</f>
        <v>-177.04699999999775</v>
      </c>
      <c r="M9403">
        <f t="shared" si="438"/>
        <v>2</v>
      </c>
      <c r="N9403">
        <f t="shared" si="439"/>
        <v>2024</v>
      </c>
      <c r="O9403" s="21">
        <f t="shared" si="440"/>
        <v>-7.749024516744512E-3</v>
      </c>
    </row>
    <row r="9404" spans="1:15">
      <c r="A9404" t="s">
        <v>9991</v>
      </c>
      <c r="B9404" t="s">
        <v>89</v>
      </c>
      <c r="C9404" t="s">
        <v>20</v>
      </c>
      <c r="D9404" t="s">
        <v>21</v>
      </c>
      <c r="E9404" t="s">
        <v>15</v>
      </c>
      <c r="F9404" t="s">
        <v>16</v>
      </c>
      <c r="G9404" t="s">
        <v>38</v>
      </c>
      <c r="H9404">
        <v>5</v>
      </c>
      <c r="I9404">
        <v>6215.18</v>
      </c>
      <c r="J9404">
        <v>4945.1899999999996</v>
      </c>
      <c r="K9404">
        <v>0.01</v>
      </c>
      <c r="L9404">
        <f>I9404-J9404-(I9404*K9404)</f>
        <v>1207.8382000000006</v>
      </c>
      <c r="M9404">
        <f t="shared" si="438"/>
        <v>12</v>
      </c>
      <c r="N9404">
        <f t="shared" si="439"/>
        <v>2024</v>
      </c>
      <c r="O9404" s="21">
        <f t="shared" si="440"/>
        <v>0.19433680118677182</v>
      </c>
    </row>
    <row r="9405" spans="1:15">
      <c r="A9405" t="s">
        <v>9992</v>
      </c>
      <c r="B9405" t="s">
        <v>26</v>
      </c>
      <c r="C9405" t="s">
        <v>79</v>
      </c>
      <c r="D9405" t="s">
        <v>80</v>
      </c>
      <c r="E9405" t="s">
        <v>22</v>
      </c>
      <c r="F9405" t="s">
        <v>23</v>
      </c>
      <c r="G9405" t="s">
        <v>94</v>
      </c>
      <c r="H9405">
        <v>3</v>
      </c>
      <c r="I9405">
        <v>26522.67</v>
      </c>
      <c r="J9405">
        <v>15877.72</v>
      </c>
      <c r="K9405">
        <v>0.01</v>
      </c>
      <c r="L9405">
        <f>I9405-J9405-(I9405*K9405)</f>
        <v>10379.7233</v>
      </c>
      <c r="M9405">
        <f t="shared" si="438"/>
        <v>3</v>
      </c>
      <c r="N9405">
        <f t="shared" si="439"/>
        <v>2025</v>
      </c>
      <c r="O9405" s="21">
        <f t="shared" si="440"/>
        <v>0.39135288038496879</v>
      </c>
    </row>
    <row r="9406" spans="1:15">
      <c r="A9406" t="s">
        <v>9993</v>
      </c>
      <c r="B9406" t="s">
        <v>2085</v>
      </c>
      <c r="C9406" t="s">
        <v>20</v>
      </c>
      <c r="D9406" t="s">
        <v>21</v>
      </c>
      <c r="E9406" t="s">
        <v>28</v>
      </c>
      <c r="F9406" t="s">
        <v>23</v>
      </c>
      <c r="G9406" t="s">
        <v>33</v>
      </c>
      <c r="H9406">
        <v>2</v>
      </c>
      <c r="I9406">
        <v>20249.75</v>
      </c>
      <c r="J9406">
        <v>11657.19</v>
      </c>
      <c r="K9406">
        <v>0.17</v>
      </c>
      <c r="L9406">
        <f>I9406-J9406-(I9406*K9406)</f>
        <v>5150.1024999999991</v>
      </c>
      <c r="M9406">
        <f t="shared" si="438"/>
        <v>6</v>
      </c>
      <c r="N9406">
        <f t="shared" si="439"/>
        <v>2024</v>
      </c>
      <c r="O9406" s="21">
        <f t="shared" si="440"/>
        <v>0.25432918924924997</v>
      </c>
    </row>
    <row r="9407" spans="1:15">
      <c r="A9407" t="s">
        <v>9994</v>
      </c>
      <c r="B9407" t="s">
        <v>1114</v>
      </c>
      <c r="C9407" t="s">
        <v>41</v>
      </c>
      <c r="D9407" t="s">
        <v>21</v>
      </c>
      <c r="E9407" t="s">
        <v>28</v>
      </c>
      <c r="F9407" t="s">
        <v>23</v>
      </c>
      <c r="G9407" t="s">
        <v>157</v>
      </c>
      <c r="H9407">
        <v>5</v>
      </c>
      <c r="I9407">
        <v>3349.86</v>
      </c>
      <c r="J9407">
        <v>2178.7600000000002</v>
      </c>
      <c r="K9407">
        <v>0.02</v>
      </c>
      <c r="L9407">
        <f>I9407-J9407-(I9407*K9407)</f>
        <v>1104.1027999999999</v>
      </c>
      <c r="M9407">
        <f t="shared" si="438"/>
        <v>9</v>
      </c>
      <c r="N9407">
        <f t="shared" si="439"/>
        <v>2024</v>
      </c>
      <c r="O9407" s="21">
        <f t="shared" si="440"/>
        <v>0.3295966995635638</v>
      </c>
    </row>
    <row r="9408" spans="1:15">
      <c r="A9408" t="s">
        <v>9995</v>
      </c>
      <c r="B9408" t="s">
        <v>935</v>
      </c>
      <c r="C9408" t="s">
        <v>20</v>
      </c>
      <c r="D9408" t="s">
        <v>21</v>
      </c>
      <c r="E9408" t="s">
        <v>28</v>
      </c>
      <c r="F9408" t="s">
        <v>29</v>
      </c>
      <c r="G9408" t="s">
        <v>45</v>
      </c>
      <c r="H9408">
        <v>1</v>
      </c>
      <c r="I9408">
        <v>1813.35</v>
      </c>
      <c r="J9408">
        <v>1046.49</v>
      </c>
      <c r="K9408">
        <v>0.06</v>
      </c>
      <c r="L9408">
        <f>I9408-J9408-(I9408*K9408)</f>
        <v>658.05899999999997</v>
      </c>
      <c r="M9408">
        <f t="shared" si="438"/>
        <v>4</v>
      </c>
      <c r="N9408">
        <f t="shared" si="439"/>
        <v>2024</v>
      </c>
      <c r="O9408" s="21">
        <f t="shared" si="440"/>
        <v>0.36289684837455538</v>
      </c>
    </row>
    <row r="9409" spans="1:15">
      <c r="A9409" t="s">
        <v>9996</v>
      </c>
      <c r="B9409" t="s">
        <v>707</v>
      </c>
      <c r="C9409" t="s">
        <v>62</v>
      </c>
      <c r="D9409" t="s">
        <v>63</v>
      </c>
      <c r="E9409" t="s">
        <v>28</v>
      </c>
      <c r="F9409" t="s">
        <v>16</v>
      </c>
      <c r="G9409" t="s">
        <v>17</v>
      </c>
      <c r="H9409">
        <v>5</v>
      </c>
      <c r="I9409">
        <v>27847.09</v>
      </c>
      <c r="J9409">
        <v>15896.93</v>
      </c>
      <c r="K9409">
        <v>0.28999999999999998</v>
      </c>
      <c r="L9409">
        <f>I9409-J9409-(I9409*K9409)</f>
        <v>3874.5039000000006</v>
      </c>
      <c r="M9409">
        <f t="shared" si="438"/>
        <v>5</v>
      </c>
      <c r="N9409">
        <f t="shared" si="439"/>
        <v>2025</v>
      </c>
      <c r="O9409" s="21">
        <f t="shared" si="440"/>
        <v>0.13913496526926156</v>
      </c>
    </row>
    <row r="9410" spans="1:15">
      <c r="A9410" t="s">
        <v>9997</v>
      </c>
      <c r="B9410" t="s">
        <v>920</v>
      </c>
      <c r="C9410" t="s">
        <v>79</v>
      </c>
      <c r="D9410" t="s">
        <v>80</v>
      </c>
      <c r="E9410" t="s">
        <v>15</v>
      </c>
      <c r="F9410" t="s">
        <v>23</v>
      </c>
      <c r="G9410" t="s">
        <v>157</v>
      </c>
      <c r="H9410">
        <v>5</v>
      </c>
      <c r="I9410">
        <v>34344.800000000003</v>
      </c>
      <c r="J9410">
        <v>25771.66</v>
      </c>
      <c r="K9410">
        <v>0.06</v>
      </c>
      <c r="L9410">
        <f>I9410-J9410-(I9410*K9410)</f>
        <v>6512.452000000003</v>
      </c>
      <c r="M9410">
        <f t="shared" si="438"/>
        <v>12</v>
      </c>
      <c r="N9410">
        <f t="shared" si="439"/>
        <v>2024</v>
      </c>
      <c r="O9410" s="21">
        <f t="shared" si="440"/>
        <v>0.18961973865039256</v>
      </c>
    </row>
    <row r="9411" spans="1:15">
      <c r="A9411" t="s">
        <v>9998</v>
      </c>
      <c r="B9411" t="s">
        <v>1093</v>
      </c>
      <c r="C9411" t="s">
        <v>20</v>
      </c>
      <c r="D9411" t="s">
        <v>21</v>
      </c>
      <c r="E9411" t="s">
        <v>28</v>
      </c>
      <c r="F9411" t="s">
        <v>51</v>
      </c>
      <c r="G9411" t="s">
        <v>52</v>
      </c>
      <c r="H9411">
        <v>1</v>
      </c>
      <c r="I9411">
        <v>2733.55</v>
      </c>
      <c r="J9411">
        <v>1693.47</v>
      </c>
      <c r="K9411">
        <v>0.2</v>
      </c>
      <c r="L9411">
        <f>I9411-J9411-(I9411*K9411)</f>
        <v>493.37000000000012</v>
      </c>
      <c r="M9411">
        <f t="shared" ref="M9411:M9474" si="441">MONTH(B9411)</f>
        <v>5</v>
      </c>
      <c r="N9411">
        <f t="shared" ref="N9411:N9474" si="442">YEAR(B9411)</f>
        <v>2025</v>
      </c>
      <c r="O9411" s="21">
        <f t="shared" ref="O9411:O9474" si="443">L9411/I9411</f>
        <v>0.18048691262277994</v>
      </c>
    </row>
    <row r="9412" spans="1:15">
      <c r="A9412" t="s">
        <v>9999</v>
      </c>
      <c r="B9412" t="s">
        <v>733</v>
      </c>
      <c r="C9412" t="s">
        <v>62</v>
      </c>
      <c r="D9412" t="s">
        <v>63</v>
      </c>
      <c r="E9412" t="s">
        <v>28</v>
      </c>
      <c r="F9412" t="s">
        <v>29</v>
      </c>
      <c r="G9412" t="s">
        <v>30</v>
      </c>
      <c r="H9412">
        <v>4</v>
      </c>
      <c r="I9412">
        <v>49589.29</v>
      </c>
      <c r="J9412">
        <v>28143.97</v>
      </c>
      <c r="K9412">
        <v>0.03</v>
      </c>
      <c r="L9412">
        <f>I9412-J9412-(I9412*K9412)</f>
        <v>19957.641299999999</v>
      </c>
      <c r="M9412">
        <f t="shared" si="441"/>
        <v>3</v>
      </c>
      <c r="N9412">
        <f t="shared" si="442"/>
        <v>2025</v>
      </c>
      <c r="O9412" s="21">
        <f t="shared" si="443"/>
        <v>0.40245870227220432</v>
      </c>
    </row>
    <row r="9413" spans="1:15">
      <c r="A9413" t="s">
        <v>10000</v>
      </c>
      <c r="B9413" t="s">
        <v>622</v>
      </c>
      <c r="C9413" t="s">
        <v>13</v>
      </c>
      <c r="D9413" t="s">
        <v>14</v>
      </c>
      <c r="E9413" t="s">
        <v>22</v>
      </c>
      <c r="F9413" t="s">
        <v>23</v>
      </c>
      <c r="G9413" t="s">
        <v>24</v>
      </c>
      <c r="H9413">
        <v>3</v>
      </c>
      <c r="I9413">
        <v>24744.23</v>
      </c>
      <c r="J9413">
        <v>20351.650000000001</v>
      </c>
      <c r="K9413">
        <v>0.06</v>
      </c>
      <c r="L9413">
        <f>I9413-J9413-(I9413*K9413)</f>
        <v>2907.9261999999981</v>
      </c>
      <c r="M9413">
        <f t="shared" si="441"/>
        <v>3</v>
      </c>
      <c r="N9413">
        <f t="shared" si="442"/>
        <v>2025</v>
      </c>
      <c r="O9413" s="21">
        <f t="shared" si="443"/>
        <v>0.11751936512067654</v>
      </c>
    </row>
    <row r="9414" spans="1:15">
      <c r="A9414" t="s">
        <v>10001</v>
      </c>
      <c r="B9414" t="s">
        <v>566</v>
      </c>
      <c r="C9414" t="s">
        <v>79</v>
      </c>
      <c r="D9414" t="s">
        <v>80</v>
      </c>
      <c r="E9414" t="s">
        <v>15</v>
      </c>
      <c r="F9414" t="s">
        <v>29</v>
      </c>
      <c r="G9414" t="s">
        <v>42</v>
      </c>
      <c r="H9414">
        <v>4</v>
      </c>
      <c r="I9414">
        <v>36331.660000000003</v>
      </c>
      <c r="J9414">
        <v>25354.65</v>
      </c>
      <c r="K9414">
        <v>0.28999999999999998</v>
      </c>
      <c r="L9414">
        <f>I9414-J9414-(I9414*K9414)</f>
        <v>440.82860000000255</v>
      </c>
      <c r="M9414">
        <f t="shared" si="441"/>
        <v>6</v>
      </c>
      <c r="N9414">
        <f t="shared" si="442"/>
        <v>2025</v>
      </c>
      <c r="O9414" s="21">
        <f t="shared" si="443"/>
        <v>1.2133456054581665E-2</v>
      </c>
    </row>
    <row r="9415" spans="1:15">
      <c r="A9415" t="s">
        <v>10002</v>
      </c>
      <c r="B9415" t="s">
        <v>3068</v>
      </c>
      <c r="C9415" t="s">
        <v>41</v>
      </c>
      <c r="D9415" t="s">
        <v>21</v>
      </c>
      <c r="E9415" t="s">
        <v>22</v>
      </c>
      <c r="F9415" t="s">
        <v>51</v>
      </c>
      <c r="G9415" t="s">
        <v>85</v>
      </c>
      <c r="H9415">
        <v>3</v>
      </c>
      <c r="I9415">
        <v>13758.8</v>
      </c>
      <c r="J9415">
        <v>10379.99</v>
      </c>
      <c r="K9415">
        <v>0.28000000000000003</v>
      </c>
      <c r="L9415">
        <f>I9415-J9415-(I9415*K9415)</f>
        <v>-473.65400000000045</v>
      </c>
      <c r="M9415">
        <f t="shared" si="441"/>
        <v>3</v>
      </c>
      <c r="N9415">
        <f t="shared" si="442"/>
        <v>2024</v>
      </c>
      <c r="O9415" s="21">
        <f t="shared" si="443"/>
        <v>-3.4425531296334015E-2</v>
      </c>
    </row>
    <row r="9416" spans="1:15">
      <c r="A9416" t="s">
        <v>10003</v>
      </c>
      <c r="B9416" t="s">
        <v>2135</v>
      </c>
      <c r="C9416" t="s">
        <v>79</v>
      </c>
      <c r="D9416" t="s">
        <v>80</v>
      </c>
      <c r="E9416" t="s">
        <v>22</v>
      </c>
      <c r="F9416" t="s">
        <v>16</v>
      </c>
      <c r="G9416" t="s">
        <v>17</v>
      </c>
      <c r="H9416">
        <v>3</v>
      </c>
      <c r="I9416">
        <v>42699</v>
      </c>
      <c r="J9416">
        <v>27026.28</v>
      </c>
      <c r="K9416">
        <v>0.24</v>
      </c>
      <c r="L9416">
        <f>I9416-J9416-(I9416*K9416)</f>
        <v>5424.9600000000009</v>
      </c>
      <c r="M9416">
        <f t="shared" si="441"/>
        <v>5</v>
      </c>
      <c r="N9416">
        <f t="shared" si="442"/>
        <v>2024</v>
      </c>
      <c r="O9416" s="21">
        <f t="shared" si="443"/>
        <v>0.12705121899810301</v>
      </c>
    </row>
    <row r="9417" spans="1:15">
      <c r="A9417" t="s">
        <v>10004</v>
      </c>
      <c r="B9417" t="s">
        <v>575</v>
      </c>
      <c r="C9417" t="s">
        <v>27</v>
      </c>
      <c r="D9417" t="s">
        <v>27</v>
      </c>
      <c r="E9417" t="s">
        <v>22</v>
      </c>
      <c r="F9417" t="s">
        <v>16</v>
      </c>
      <c r="G9417" t="s">
        <v>17</v>
      </c>
      <c r="H9417">
        <v>4</v>
      </c>
      <c r="I9417">
        <v>8953.69</v>
      </c>
      <c r="J9417">
        <v>6127.17</v>
      </c>
      <c r="K9417">
        <v>0.24</v>
      </c>
      <c r="L9417">
        <f>I9417-J9417-(I9417*K9417)</f>
        <v>677.63440000000037</v>
      </c>
      <c r="M9417">
        <f t="shared" si="441"/>
        <v>7</v>
      </c>
      <c r="N9417">
        <f t="shared" si="442"/>
        <v>2024</v>
      </c>
      <c r="O9417" s="21">
        <f t="shared" si="443"/>
        <v>7.568213775549526E-2</v>
      </c>
    </row>
    <row r="9418" spans="1:15">
      <c r="A9418" t="s">
        <v>10005</v>
      </c>
      <c r="B9418" t="s">
        <v>217</v>
      </c>
      <c r="C9418" t="s">
        <v>20</v>
      </c>
      <c r="D9418" t="s">
        <v>21</v>
      </c>
      <c r="E9418" t="s">
        <v>28</v>
      </c>
      <c r="F9418" t="s">
        <v>16</v>
      </c>
      <c r="G9418" t="s">
        <v>73</v>
      </c>
      <c r="H9418">
        <v>5</v>
      </c>
      <c r="I9418">
        <v>56051.76</v>
      </c>
      <c r="J9418">
        <v>41195.699999999997</v>
      </c>
      <c r="K9418">
        <v>0.15</v>
      </c>
      <c r="L9418">
        <f>I9418-J9418-(I9418*K9418)</f>
        <v>6448.2960000000057</v>
      </c>
      <c r="M9418">
        <f t="shared" si="441"/>
        <v>10</v>
      </c>
      <c r="N9418">
        <f t="shared" si="442"/>
        <v>2024</v>
      </c>
      <c r="O9418" s="21">
        <f t="shared" si="443"/>
        <v>0.11504181135436256</v>
      </c>
    </row>
    <row r="9419" spans="1:15">
      <c r="A9419" t="s">
        <v>10006</v>
      </c>
      <c r="B9419" t="s">
        <v>482</v>
      </c>
      <c r="C9419" t="s">
        <v>13</v>
      </c>
      <c r="D9419" t="s">
        <v>14</v>
      </c>
      <c r="E9419" t="s">
        <v>22</v>
      </c>
      <c r="F9419" t="s">
        <v>16</v>
      </c>
      <c r="G9419" t="s">
        <v>73</v>
      </c>
      <c r="H9419">
        <v>3</v>
      </c>
      <c r="I9419">
        <v>15894.14</v>
      </c>
      <c r="J9419">
        <v>9610.56</v>
      </c>
      <c r="K9419">
        <v>0.21</v>
      </c>
      <c r="L9419">
        <f>I9419-J9419-(I9419*K9419)</f>
        <v>2945.8106000000002</v>
      </c>
      <c r="M9419">
        <f t="shared" si="441"/>
        <v>5</v>
      </c>
      <c r="N9419">
        <f t="shared" si="442"/>
        <v>2025</v>
      </c>
      <c r="O9419" s="21">
        <f t="shared" si="443"/>
        <v>0.18533941440052751</v>
      </c>
    </row>
    <row r="9420" spans="1:15">
      <c r="A9420" t="s">
        <v>10007</v>
      </c>
      <c r="B9420" t="s">
        <v>344</v>
      </c>
      <c r="C9420" t="s">
        <v>79</v>
      </c>
      <c r="D9420" t="s">
        <v>80</v>
      </c>
      <c r="E9420" t="s">
        <v>28</v>
      </c>
      <c r="F9420" t="s">
        <v>16</v>
      </c>
      <c r="G9420" t="s">
        <v>48</v>
      </c>
      <c r="H9420">
        <v>2</v>
      </c>
      <c r="I9420">
        <v>17286.04</v>
      </c>
      <c r="J9420">
        <v>11872.71</v>
      </c>
      <c r="K9420">
        <v>0.06</v>
      </c>
      <c r="L9420">
        <f>I9420-J9420-(I9420*K9420)</f>
        <v>4376.1676000000016</v>
      </c>
      <c r="M9420">
        <f t="shared" si="441"/>
        <v>4</v>
      </c>
      <c r="N9420">
        <f t="shared" si="442"/>
        <v>2025</v>
      </c>
      <c r="O9420" s="21">
        <f t="shared" si="443"/>
        <v>0.25316195033680366</v>
      </c>
    </row>
    <row r="9421" spans="1:15">
      <c r="A9421" t="s">
        <v>10008</v>
      </c>
      <c r="B9421" t="s">
        <v>91</v>
      </c>
      <c r="C9421" t="s">
        <v>79</v>
      </c>
      <c r="D9421" t="s">
        <v>80</v>
      </c>
      <c r="E9421" t="s">
        <v>28</v>
      </c>
      <c r="F9421" t="s">
        <v>23</v>
      </c>
      <c r="G9421" t="s">
        <v>94</v>
      </c>
      <c r="H9421">
        <v>5</v>
      </c>
      <c r="I9421">
        <v>55618.87</v>
      </c>
      <c r="J9421">
        <v>36277.050000000003</v>
      </c>
      <c r="K9421">
        <v>0.15</v>
      </c>
      <c r="L9421">
        <f>I9421-J9421-(I9421*K9421)</f>
        <v>10998.9895</v>
      </c>
      <c r="M9421">
        <f t="shared" si="441"/>
        <v>9</v>
      </c>
      <c r="N9421">
        <f t="shared" si="442"/>
        <v>2024</v>
      </c>
      <c r="O9421" s="21">
        <f t="shared" si="443"/>
        <v>0.1977564359002619</v>
      </c>
    </row>
    <row r="9422" spans="1:15">
      <c r="A9422" t="s">
        <v>10009</v>
      </c>
      <c r="B9422" t="s">
        <v>1041</v>
      </c>
      <c r="C9422" t="s">
        <v>41</v>
      </c>
      <c r="D9422" t="s">
        <v>21</v>
      </c>
      <c r="E9422" t="s">
        <v>22</v>
      </c>
      <c r="F9422" t="s">
        <v>23</v>
      </c>
      <c r="G9422" t="s">
        <v>33</v>
      </c>
      <c r="H9422">
        <v>1</v>
      </c>
      <c r="I9422">
        <v>14271.26</v>
      </c>
      <c r="J9422">
        <v>8488.6</v>
      </c>
      <c r="K9422">
        <v>0.18</v>
      </c>
      <c r="L9422">
        <f>I9422-J9422-(I9422*K9422)</f>
        <v>3213.8332</v>
      </c>
      <c r="M9422">
        <f t="shared" si="441"/>
        <v>6</v>
      </c>
      <c r="N9422">
        <f t="shared" si="442"/>
        <v>2024</v>
      </c>
      <c r="O9422" s="21">
        <f t="shared" si="443"/>
        <v>0.2251961774923868</v>
      </c>
    </row>
    <row r="9423" spans="1:15">
      <c r="A9423" t="s">
        <v>10010</v>
      </c>
      <c r="B9423" t="s">
        <v>245</v>
      </c>
      <c r="C9423" t="s">
        <v>41</v>
      </c>
      <c r="D9423" t="s">
        <v>21</v>
      </c>
      <c r="E9423" t="s">
        <v>22</v>
      </c>
      <c r="F9423" t="s">
        <v>29</v>
      </c>
      <c r="G9423" t="s">
        <v>42</v>
      </c>
      <c r="H9423">
        <v>3</v>
      </c>
      <c r="I9423">
        <v>33020.03</v>
      </c>
      <c r="J9423">
        <v>26212.23</v>
      </c>
      <c r="K9423">
        <v>0.11</v>
      </c>
      <c r="L9423">
        <f>I9423-J9423-(I9423*K9423)</f>
        <v>3175.5966999999996</v>
      </c>
      <c r="M9423">
        <f t="shared" si="441"/>
        <v>6</v>
      </c>
      <c r="N9423">
        <f t="shared" si="442"/>
        <v>2025</v>
      </c>
      <c r="O9423" s="21">
        <f t="shared" si="443"/>
        <v>9.6171829644006973E-2</v>
      </c>
    </row>
    <row r="9424" spans="1:15">
      <c r="A9424" t="s">
        <v>10011</v>
      </c>
      <c r="B9424" t="s">
        <v>1645</v>
      </c>
      <c r="C9424" t="s">
        <v>57</v>
      </c>
      <c r="D9424" t="s">
        <v>58</v>
      </c>
      <c r="E9424" t="s">
        <v>22</v>
      </c>
      <c r="F9424" t="s">
        <v>23</v>
      </c>
      <c r="G9424" t="s">
        <v>33</v>
      </c>
      <c r="H9424">
        <v>3</v>
      </c>
      <c r="I9424">
        <v>33854.32</v>
      </c>
      <c r="J9424">
        <v>26129.599999999999</v>
      </c>
      <c r="K9424">
        <v>0.28999999999999998</v>
      </c>
      <c r="L9424">
        <f>I9424-J9424-(I9424*K9424)</f>
        <v>-2093.0327999999972</v>
      </c>
      <c r="M9424">
        <f t="shared" si="441"/>
        <v>4</v>
      </c>
      <c r="N9424">
        <f t="shared" si="442"/>
        <v>2024</v>
      </c>
      <c r="O9424" s="21">
        <f t="shared" si="443"/>
        <v>-6.1824688843255371E-2</v>
      </c>
    </row>
    <row r="9425" spans="1:15">
      <c r="A9425" t="s">
        <v>10012</v>
      </c>
      <c r="B9425" t="s">
        <v>70</v>
      </c>
      <c r="C9425" t="s">
        <v>13</v>
      </c>
      <c r="D9425" t="s">
        <v>14</v>
      </c>
      <c r="E9425" t="s">
        <v>15</v>
      </c>
      <c r="F9425" t="s">
        <v>29</v>
      </c>
      <c r="G9425" t="s">
        <v>139</v>
      </c>
      <c r="H9425">
        <v>3</v>
      </c>
      <c r="I9425">
        <v>14973.94</v>
      </c>
      <c r="J9425">
        <v>9720.18</v>
      </c>
      <c r="K9425">
        <v>0.17</v>
      </c>
      <c r="L9425">
        <f>I9425-J9425-(I9425*K9425)</f>
        <v>2708.1902</v>
      </c>
      <c r="M9425">
        <f t="shared" si="441"/>
        <v>1</v>
      </c>
      <c r="N9425">
        <f t="shared" si="442"/>
        <v>2025</v>
      </c>
      <c r="O9425" s="21">
        <f t="shared" si="443"/>
        <v>0.18086022783582678</v>
      </c>
    </row>
    <row r="9426" spans="1:15">
      <c r="A9426" t="s">
        <v>10013</v>
      </c>
      <c r="B9426" t="s">
        <v>2546</v>
      </c>
      <c r="C9426" t="s">
        <v>13</v>
      </c>
      <c r="D9426" t="s">
        <v>14</v>
      </c>
      <c r="E9426" t="s">
        <v>28</v>
      </c>
      <c r="F9426" t="s">
        <v>23</v>
      </c>
      <c r="G9426" t="s">
        <v>157</v>
      </c>
      <c r="H9426">
        <v>2</v>
      </c>
      <c r="I9426">
        <v>2230.2600000000002</v>
      </c>
      <c r="J9426">
        <v>1621.02</v>
      </c>
      <c r="K9426">
        <v>0.15</v>
      </c>
      <c r="L9426">
        <f>I9426-J9426-(I9426*K9426)</f>
        <v>274.70100000000019</v>
      </c>
      <c r="M9426">
        <f t="shared" si="441"/>
        <v>9</v>
      </c>
      <c r="N9426">
        <f t="shared" si="442"/>
        <v>2024</v>
      </c>
      <c r="O9426" s="21">
        <f t="shared" si="443"/>
        <v>0.12316994431142565</v>
      </c>
    </row>
    <row r="9427" spans="1:15">
      <c r="A9427" t="s">
        <v>10014</v>
      </c>
      <c r="B9427" t="s">
        <v>1070</v>
      </c>
      <c r="C9427" t="s">
        <v>41</v>
      </c>
      <c r="D9427" t="s">
        <v>21</v>
      </c>
      <c r="E9427" t="s">
        <v>28</v>
      </c>
      <c r="F9427" t="s">
        <v>23</v>
      </c>
      <c r="G9427" t="s">
        <v>94</v>
      </c>
      <c r="H9427">
        <v>3</v>
      </c>
      <c r="I9427">
        <v>39890.160000000003</v>
      </c>
      <c r="J9427">
        <v>27106.44</v>
      </c>
      <c r="K9427">
        <v>0.3</v>
      </c>
      <c r="L9427">
        <f>I9427-J9427-(I9427*K9427)</f>
        <v>816.67200000000412</v>
      </c>
      <c r="M9427">
        <f t="shared" si="441"/>
        <v>1</v>
      </c>
      <c r="N9427">
        <f t="shared" si="442"/>
        <v>2024</v>
      </c>
      <c r="O9427" s="21">
        <f t="shared" si="443"/>
        <v>2.0473018909926761E-2</v>
      </c>
    </row>
    <row r="9428" spans="1:15">
      <c r="A9428" t="s">
        <v>10015</v>
      </c>
      <c r="B9428" t="s">
        <v>755</v>
      </c>
      <c r="C9428" t="s">
        <v>62</v>
      </c>
      <c r="D9428" t="s">
        <v>63</v>
      </c>
      <c r="E9428" t="s">
        <v>15</v>
      </c>
      <c r="F9428" t="s">
        <v>51</v>
      </c>
      <c r="G9428" t="s">
        <v>85</v>
      </c>
      <c r="H9428">
        <v>1</v>
      </c>
      <c r="I9428">
        <v>7013.8</v>
      </c>
      <c r="J9428">
        <v>5753.9</v>
      </c>
      <c r="K9428">
        <v>0.04</v>
      </c>
      <c r="L9428">
        <f>I9428-J9428-(I9428*K9428)</f>
        <v>979.34800000000052</v>
      </c>
      <c r="M9428">
        <f t="shared" si="441"/>
        <v>8</v>
      </c>
      <c r="N9428">
        <f t="shared" si="442"/>
        <v>2024</v>
      </c>
      <c r="O9428" s="21">
        <f t="shared" si="443"/>
        <v>0.13963158344977053</v>
      </c>
    </row>
    <row r="9429" spans="1:15">
      <c r="A9429" t="s">
        <v>10016</v>
      </c>
      <c r="B9429" t="s">
        <v>1333</v>
      </c>
      <c r="C9429" t="s">
        <v>62</v>
      </c>
      <c r="D9429" t="s">
        <v>63</v>
      </c>
      <c r="E9429" t="s">
        <v>15</v>
      </c>
      <c r="F9429" t="s">
        <v>16</v>
      </c>
      <c r="G9429" t="s">
        <v>48</v>
      </c>
      <c r="H9429">
        <v>1</v>
      </c>
      <c r="I9429">
        <v>4753.38</v>
      </c>
      <c r="J9429">
        <v>3707.97</v>
      </c>
      <c r="K9429">
        <v>0.03</v>
      </c>
      <c r="L9429">
        <f>I9429-J9429-(I9429*K9429)</f>
        <v>902.8086000000003</v>
      </c>
      <c r="M9429">
        <f t="shared" si="441"/>
        <v>8</v>
      </c>
      <c r="N9429">
        <f t="shared" si="442"/>
        <v>2024</v>
      </c>
      <c r="O9429" s="21">
        <f t="shared" si="443"/>
        <v>0.18992981836082962</v>
      </c>
    </row>
    <row r="9430" spans="1:15">
      <c r="A9430" t="s">
        <v>10017</v>
      </c>
      <c r="B9430" t="s">
        <v>1072</v>
      </c>
      <c r="C9430" t="s">
        <v>36</v>
      </c>
      <c r="D9430" t="s">
        <v>37</v>
      </c>
      <c r="E9430" t="s">
        <v>22</v>
      </c>
      <c r="F9430" t="s">
        <v>51</v>
      </c>
      <c r="G9430" t="s">
        <v>85</v>
      </c>
      <c r="H9430">
        <v>4</v>
      </c>
      <c r="I9430">
        <v>26446.03</v>
      </c>
      <c r="J9430">
        <v>22461.73</v>
      </c>
      <c r="K9430">
        <v>0.19</v>
      </c>
      <c r="L9430">
        <f>I9430-J9430-(I9430*K9430)</f>
        <v>-1040.4457000000002</v>
      </c>
      <c r="M9430">
        <f t="shared" si="441"/>
        <v>7</v>
      </c>
      <c r="N9430">
        <f t="shared" si="442"/>
        <v>2024</v>
      </c>
      <c r="O9430" s="21">
        <f t="shared" si="443"/>
        <v>-3.9342226413567563E-2</v>
      </c>
    </row>
    <row r="9431" spans="1:15">
      <c r="A9431" t="s">
        <v>10018</v>
      </c>
      <c r="B9431" t="s">
        <v>2296</v>
      </c>
      <c r="C9431" t="s">
        <v>79</v>
      </c>
      <c r="D9431" t="s">
        <v>80</v>
      </c>
      <c r="E9431" t="s">
        <v>22</v>
      </c>
      <c r="F9431" t="s">
        <v>16</v>
      </c>
      <c r="G9431" t="s">
        <v>17</v>
      </c>
      <c r="H9431">
        <v>4</v>
      </c>
      <c r="I9431">
        <v>53252.31</v>
      </c>
      <c r="J9431">
        <v>30403.29</v>
      </c>
      <c r="K9431">
        <v>0.19</v>
      </c>
      <c r="L9431">
        <f>I9431-J9431-(I9431*K9431)</f>
        <v>12731.081099999998</v>
      </c>
      <c r="M9431">
        <f t="shared" si="441"/>
        <v>9</v>
      </c>
      <c r="N9431">
        <f t="shared" si="442"/>
        <v>2024</v>
      </c>
      <c r="O9431" s="21">
        <f t="shared" si="443"/>
        <v>0.23907096424549468</v>
      </c>
    </row>
    <row r="9432" spans="1:15">
      <c r="A9432" t="s">
        <v>10019</v>
      </c>
      <c r="B9432" t="s">
        <v>118</v>
      </c>
      <c r="C9432" t="s">
        <v>41</v>
      </c>
      <c r="D9432" t="s">
        <v>21</v>
      </c>
      <c r="E9432" t="s">
        <v>15</v>
      </c>
      <c r="F9432" t="s">
        <v>29</v>
      </c>
      <c r="G9432" t="s">
        <v>45</v>
      </c>
      <c r="H9432">
        <v>2</v>
      </c>
      <c r="I9432">
        <v>26315.64</v>
      </c>
      <c r="J9432">
        <v>14736.73</v>
      </c>
      <c r="K9432">
        <v>0.25</v>
      </c>
      <c r="L9432">
        <f>I9432-J9432-(I9432*K9432)</f>
        <v>5000</v>
      </c>
      <c r="M9432">
        <f t="shared" si="441"/>
        <v>4</v>
      </c>
      <c r="N9432">
        <f t="shared" si="442"/>
        <v>2024</v>
      </c>
      <c r="O9432" s="21">
        <f t="shared" si="443"/>
        <v>0.19000107920612991</v>
      </c>
    </row>
    <row r="9433" spans="1:15">
      <c r="A9433" t="s">
        <v>10020</v>
      </c>
      <c r="B9433" t="s">
        <v>464</v>
      </c>
      <c r="C9433" t="s">
        <v>27</v>
      </c>
      <c r="D9433" t="s">
        <v>27</v>
      </c>
      <c r="E9433" t="s">
        <v>28</v>
      </c>
      <c r="F9433" t="s">
        <v>51</v>
      </c>
      <c r="G9433" t="s">
        <v>52</v>
      </c>
      <c r="H9433">
        <v>4</v>
      </c>
      <c r="I9433">
        <v>14621.66</v>
      </c>
      <c r="J9433">
        <v>9037.58</v>
      </c>
      <c r="K9433">
        <v>0.01</v>
      </c>
      <c r="L9433">
        <f>I9433-J9433-(I9433*K9433)</f>
        <v>5437.8634000000002</v>
      </c>
      <c r="M9433">
        <f t="shared" si="441"/>
        <v>1</v>
      </c>
      <c r="N9433">
        <f t="shared" si="442"/>
        <v>2024</v>
      </c>
      <c r="O9433" s="21">
        <f t="shared" si="443"/>
        <v>0.37190465378076087</v>
      </c>
    </row>
    <row r="9434" spans="1:15">
      <c r="A9434" t="s">
        <v>10021</v>
      </c>
      <c r="B9434" t="s">
        <v>1896</v>
      </c>
      <c r="C9434" t="s">
        <v>79</v>
      </c>
      <c r="D9434" t="s">
        <v>80</v>
      </c>
      <c r="E9434" t="s">
        <v>28</v>
      </c>
      <c r="F9434" t="s">
        <v>23</v>
      </c>
      <c r="G9434" t="s">
        <v>94</v>
      </c>
      <c r="H9434">
        <v>1</v>
      </c>
      <c r="I9434">
        <v>10097.25</v>
      </c>
      <c r="J9434">
        <v>7484.17</v>
      </c>
      <c r="K9434">
        <v>0.13</v>
      </c>
      <c r="L9434">
        <f>I9434-J9434-(I9434*K9434)</f>
        <v>1300.4374999999998</v>
      </c>
      <c r="M9434">
        <f t="shared" si="441"/>
        <v>5</v>
      </c>
      <c r="N9434">
        <f t="shared" si="442"/>
        <v>2025</v>
      </c>
      <c r="O9434" s="21">
        <f t="shared" si="443"/>
        <v>0.12879125504469036</v>
      </c>
    </row>
    <row r="9435" spans="1:15">
      <c r="A9435" t="s">
        <v>10022</v>
      </c>
      <c r="B9435" t="s">
        <v>381</v>
      </c>
      <c r="C9435" t="s">
        <v>62</v>
      </c>
      <c r="D9435" t="s">
        <v>63</v>
      </c>
      <c r="E9435" t="s">
        <v>15</v>
      </c>
      <c r="F9435" t="s">
        <v>51</v>
      </c>
      <c r="G9435" t="s">
        <v>85</v>
      </c>
      <c r="H9435">
        <v>1</v>
      </c>
      <c r="I9435">
        <v>6088.99</v>
      </c>
      <c r="J9435">
        <v>5037.82</v>
      </c>
      <c r="K9435">
        <v>0.24</v>
      </c>
      <c r="L9435">
        <f>I9435-J9435-(I9435*K9435)</f>
        <v>-410.18759999999975</v>
      </c>
      <c r="M9435">
        <f t="shared" si="441"/>
        <v>1</v>
      </c>
      <c r="N9435">
        <f t="shared" si="442"/>
        <v>2025</v>
      </c>
      <c r="O9435" s="21">
        <f t="shared" si="443"/>
        <v>-6.7365457982358282E-2</v>
      </c>
    </row>
    <row r="9436" spans="1:15">
      <c r="A9436" t="s">
        <v>10023</v>
      </c>
      <c r="B9436" t="s">
        <v>2028</v>
      </c>
      <c r="C9436" t="s">
        <v>41</v>
      </c>
      <c r="D9436" t="s">
        <v>21</v>
      </c>
      <c r="E9436" t="s">
        <v>22</v>
      </c>
      <c r="F9436" t="s">
        <v>23</v>
      </c>
      <c r="G9436" t="s">
        <v>157</v>
      </c>
      <c r="H9436">
        <v>2</v>
      </c>
      <c r="I9436">
        <v>15808.83</v>
      </c>
      <c r="J9436">
        <v>10405.780000000001</v>
      </c>
      <c r="K9436">
        <v>0.18</v>
      </c>
      <c r="L9436">
        <f>I9436-J9436-(I9436*K9436)</f>
        <v>2557.4605999999994</v>
      </c>
      <c r="M9436">
        <f t="shared" si="441"/>
        <v>4</v>
      </c>
      <c r="N9436">
        <f t="shared" si="442"/>
        <v>2024</v>
      </c>
      <c r="O9436" s="21">
        <f t="shared" si="443"/>
        <v>0.1617741856924263</v>
      </c>
    </row>
    <row r="9437" spans="1:15">
      <c r="A9437" t="s">
        <v>10024</v>
      </c>
      <c r="B9437" t="s">
        <v>438</v>
      </c>
      <c r="C9437" t="s">
        <v>36</v>
      </c>
      <c r="D9437" t="s">
        <v>37</v>
      </c>
      <c r="E9437" t="s">
        <v>28</v>
      </c>
      <c r="F9437" t="s">
        <v>29</v>
      </c>
      <c r="G9437" t="s">
        <v>42</v>
      </c>
      <c r="H9437">
        <v>4</v>
      </c>
      <c r="I9437">
        <v>44530.06</v>
      </c>
      <c r="J9437">
        <v>24510.67</v>
      </c>
      <c r="K9437">
        <v>0.22</v>
      </c>
      <c r="L9437">
        <f>I9437-J9437-(I9437*K9437)</f>
        <v>10222.7768</v>
      </c>
      <c r="M9437">
        <f t="shared" si="441"/>
        <v>1</v>
      </c>
      <c r="N9437">
        <f t="shared" si="442"/>
        <v>2024</v>
      </c>
      <c r="O9437" s="21">
        <f t="shared" si="443"/>
        <v>0.22957024535785489</v>
      </c>
    </row>
    <row r="9438" spans="1:15">
      <c r="A9438" t="s">
        <v>10025</v>
      </c>
      <c r="B9438" t="s">
        <v>1555</v>
      </c>
      <c r="C9438" t="s">
        <v>20</v>
      </c>
      <c r="D9438" t="s">
        <v>21</v>
      </c>
      <c r="E9438" t="s">
        <v>22</v>
      </c>
      <c r="F9438" t="s">
        <v>29</v>
      </c>
      <c r="G9438" t="s">
        <v>42</v>
      </c>
      <c r="H9438">
        <v>2</v>
      </c>
      <c r="I9438">
        <v>18158.14</v>
      </c>
      <c r="J9438">
        <v>12785.39</v>
      </c>
      <c r="K9438">
        <v>0.15</v>
      </c>
      <c r="L9438">
        <f>I9438-J9438-(I9438*K9438)</f>
        <v>2649.029</v>
      </c>
      <c r="M9438">
        <f t="shared" si="441"/>
        <v>2</v>
      </c>
      <c r="N9438">
        <f t="shared" si="442"/>
        <v>2025</v>
      </c>
      <c r="O9438" s="21">
        <f t="shared" si="443"/>
        <v>0.14588658309716745</v>
      </c>
    </row>
    <row r="9439" spans="1:15">
      <c r="A9439" t="s">
        <v>10026</v>
      </c>
      <c r="B9439" t="s">
        <v>749</v>
      </c>
      <c r="C9439" t="s">
        <v>36</v>
      </c>
      <c r="D9439" t="s">
        <v>37</v>
      </c>
      <c r="E9439" t="s">
        <v>15</v>
      </c>
      <c r="F9439" t="s">
        <v>51</v>
      </c>
      <c r="G9439" t="s">
        <v>85</v>
      </c>
      <c r="H9439">
        <v>5</v>
      </c>
      <c r="I9439">
        <v>6039.47</v>
      </c>
      <c r="J9439">
        <v>3639.32</v>
      </c>
      <c r="K9439">
        <v>0.17</v>
      </c>
      <c r="L9439">
        <f>I9439-J9439-(I9439*K9439)</f>
        <v>1373.4401</v>
      </c>
      <c r="M9439">
        <f t="shared" si="441"/>
        <v>7</v>
      </c>
      <c r="N9439">
        <f t="shared" si="442"/>
        <v>2024</v>
      </c>
      <c r="O9439" s="21">
        <f t="shared" si="443"/>
        <v>0.22741069994552501</v>
      </c>
    </row>
    <row r="9440" spans="1:15">
      <c r="A9440" t="s">
        <v>10027</v>
      </c>
      <c r="B9440" t="s">
        <v>1899</v>
      </c>
      <c r="C9440" t="s">
        <v>79</v>
      </c>
      <c r="D9440" t="s">
        <v>80</v>
      </c>
      <c r="E9440" t="s">
        <v>22</v>
      </c>
      <c r="F9440" t="s">
        <v>16</v>
      </c>
      <c r="G9440" t="s">
        <v>38</v>
      </c>
      <c r="H9440">
        <v>4</v>
      </c>
      <c r="I9440">
        <v>56791.45</v>
      </c>
      <c r="J9440">
        <v>32203.97</v>
      </c>
      <c r="K9440">
        <v>0.01</v>
      </c>
      <c r="L9440">
        <f>I9440-J9440-(I9440*K9440)</f>
        <v>24019.565499999997</v>
      </c>
      <c r="M9440">
        <f t="shared" si="441"/>
        <v>11</v>
      </c>
      <c r="N9440">
        <f t="shared" si="442"/>
        <v>2024</v>
      </c>
      <c r="O9440" s="21">
        <f t="shared" si="443"/>
        <v>0.42294333918221844</v>
      </c>
    </row>
    <row r="9441" spans="1:15">
      <c r="A9441" t="s">
        <v>10028</v>
      </c>
      <c r="B9441" t="s">
        <v>1489</v>
      </c>
      <c r="C9441" t="s">
        <v>79</v>
      </c>
      <c r="D9441" t="s">
        <v>80</v>
      </c>
      <c r="E9441" t="s">
        <v>28</v>
      </c>
      <c r="F9441" t="s">
        <v>16</v>
      </c>
      <c r="G9441" t="s">
        <v>17</v>
      </c>
      <c r="H9441">
        <v>3</v>
      </c>
      <c r="I9441">
        <v>16755.330000000002</v>
      </c>
      <c r="J9441">
        <v>12881.21</v>
      </c>
      <c r="K9441">
        <v>0.06</v>
      </c>
      <c r="L9441">
        <f>I9441-J9441-(I9441*K9441)</f>
        <v>2868.8002000000024</v>
      </c>
      <c r="M9441">
        <f t="shared" si="441"/>
        <v>3</v>
      </c>
      <c r="N9441">
        <f t="shared" si="442"/>
        <v>2025</v>
      </c>
      <c r="O9441" s="21">
        <f t="shared" si="443"/>
        <v>0.17121717089427677</v>
      </c>
    </row>
    <row r="9442" spans="1:15">
      <c r="A9442" t="s">
        <v>10029</v>
      </c>
      <c r="B9442" t="s">
        <v>998</v>
      </c>
      <c r="C9442" t="s">
        <v>27</v>
      </c>
      <c r="D9442" t="s">
        <v>27</v>
      </c>
      <c r="E9442" t="s">
        <v>28</v>
      </c>
      <c r="F9442" t="s">
        <v>51</v>
      </c>
      <c r="G9442" t="s">
        <v>85</v>
      </c>
      <c r="H9442">
        <v>3</v>
      </c>
      <c r="I9442">
        <v>15338.03</v>
      </c>
      <c r="J9442">
        <v>9430.25</v>
      </c>
      <c r="K9442">
        <v>0.22</v>
      </c>
      <c r="L9442">
        <f>I9442-J9442-(I9442*K9442)</f>
        <v>2533.4134000000004</v>
      </c>
      <c r="M9442">
        <f t="shared" si="441"/>
        <v>9</v>
      </c>
      <c r="N9442">
        <f t="shared" si="442"/>
        <v>2024</v>
      </c>
      <c r="O9442" s="21">
        <f t="shared" si="443"/>
        <v>0.16517202013557153</v>
      </c>
    </row>
    <row r="9443" spans="1:15">
      <c r="A9443" t="s">
        <v>10030</v>
      </c>
      <c r="B9443" t="s">
        <v>798</v>
      </c>
      <c r="C9443" t="s">
        <v>13</v>
      </c>
      <c r="D9443" t="s">
        <v>14</v>
      </c>
      <c r="E9443" t="s">
        <v>28</v>
      </c>
      <c r="F9443" t="s">
        <v>51</v>
      </c>
      <c r="G9443" t="s">
        <v>59</v>
      </c>
      <c r="H9443">
        <v>3</v>
      </c>
      <c r="I9443">
        <v>38091.26</v>
      </c>
      <c r="J9443">
        <v>23121.51</v>
      </c>
      <c r="K9443">
        <v>0.05</v>
      </c>
      <c r="L9443">
        <f>I9443-J9443-(I9443*K9443)</f>
        <v>13065.187000000004</v>
      </c>
      <c r="M9443">
        <f t="shared" si="441"/>
        <v>2</v>
      </c>
      <c r="N9443">
        <f t="shared" si="442"/>
        <v>2025</v>
      </c>
      <c r="O9443" s="21">
        <f t="shared" si="443"/>
        <v>0.34299697620924074</v>
      </c>
    </row>
    <row r="9444" spans="1:15">
      <c r="A9444" t="s">
        <v>10031</v>
      </c>
      <c r="B9444" t="s">
        <v>2482</v>
      </c>
      <c r="C9444" t="s">
        <v>79</v>
      </c>
      <c r="D9444" t="s">
        <v>80</v>
      </c>
      <c r="E9444" t="s">
        <v>22</v>
      </c>
      <c r="F9444" t="s">
        <v>23</v>
      </c>
      <c r="G9444" t="s">
        <v>94</v>
      </c>
      <c r="H9444">
        <v>3</v>
      </c>
      <c r="I9444">
        <v>34371.550000000003</v>
      </c>
      <c r="J9444">
        <v>29125.02</v>
      </c>
      <c r="K9444">
        <v>0.1</v>
      </c>
      <c r="L9444">
        <f>I9444-J9444-(I9444*K9444)</f>
        <v>1809.3750000000018</v>
      </c>
      <c r="M9444">
        <f t="shared" si="441"/>
        <v>1</v>
      </c>
      <c r="N9444">
        <f t="shared" si="442"/>
        <v>2025</v>
      </c>
      <c r="O9444" s="21">
        <f t="shared" si="443"/>
        <v>5.2641646943475104E-2</v>
      </c>
    </row>
    <row r="9445" spans="1:15">
      <c r="A9445" t="s">
        <v>10032</v>
      </c>
      <c r="B9445" t="s">
        <v>710</v>
      </c>
      <c r="C9445" t="s">
        <v>62</v>
      </c>
      <c r="D9445" t="s">
        <v>63</v>
      </c>
      <c r="E9445" t="s">
        <v>28</v>
      </c>
      <c r="F9445" t="s">
        <v>51</v>
      </c>
      <c r="G9445" t="s">
        <v>64</v>
      </c>
      <c r="H9445">
        <v>4</v>
      </c>
      <c r="I9445">
        <v>37261.64</v>
      </c>
      <c r="J9445">
        <v>23897.33</v>
      </c>
      <c r="K9445">
        <v>0.02</v>
      </c>
      <c r="L9445">
        <f>I9445-J9445-(I9445*K9445)</f>
        <v>12619.077199999998</v>
      </c>
      <c r="M9445">
        <f t="shared" si="441"/>
        <v>5</v>
      </c>
      <c r="N9445">
        <f t="shared" si="442"/>
        <v>2024</v>
      </c>
      <c r="O9445" s="21">
        <f t="shared" si="443"/>
        <v>0.33866134716561047</v>
      </c>
    </row>
    <row r="9446" spans="1:15">
      <c r="A9446" t="s">
        <v>10033</v>
      </c>
      <c r="B9446" t="s">
        <v>436</v>
      </c>
      <c r="C9446" t="s">
        <v>20</v>
      </c>
      <c r="D9446" t="s">
        <v>21</v>
      </c>
      <c r="E9446" t="s">
        <v>28</v>
      </c>
      <c r="F9446" t="s">
        <v>16</v>
      </c>
      <c r="G9446" t="s">
        <v>17</v>
      </c>
      <c r="H9446">
        <v>1</v>
      </c>
      <c r="I9446">
        <v>7215.02</v>
      </c>
      <c r="J9446">
        <v>5522.29</v>
      </c>
      <c r="K9446">
        <v>0.19</v>
      </c>
      <c r="L9446">
        <f>I9446-J9446-(I9446*K9446)</f>
        <v>321.87620000000038</v>
      </c>
      <c r="M9446">
        <f t="shared" si="441"/>
        <v>11</v>
      </c>
      <c r="N9446">
        <f t="shared" si="442"/>
        <v>2024</v>
      </c>
      <c r="O9446" s="21">
        <f t="shared" si="443"/>
        <v>4.461196226760291E-2</v>
      </c>
    </row>
    <row r="9447" spans="1:15">
      <c r="A9447" t="s">
        <v>10034</v>
      </c>
      <c r="B9447" t="s">
        <v>1883</v>
      </c>
      <c r="C9447" t="s">
        <v>27</v>
      </c>
      <c r="D9447" t="s">
        <v>27</v>
      </c>
      <c r="E9447" t="s">
        <v>22</v>
      </c>
      <c r="F9447" t="s">
        <v>29</v>
      </c>
      <c r="G9447" t="s">
        <v>45</v>
      </c>
      <c r="H9447">
        <v>1</v>
      </c>
      <c r="I9447">
        <v>7862.32</v>
      </c>
      <c r="J9447">
        <v>5362.65</v>
      </c>
      <c r="K9447">
        <v>0.22</v>
      </c>
      <c r="L9447">
        <f>I9447-J9447-(I9447*K9447)</f>
        <v>769.95960000000014</v>
      </c>
      <c r="M9447">
        <f t="shared" si="441"/>
        <v>1</v>
      </c>
      <c r="N9447">
        <f t="shared" si="442"/>
        <v>2025</v>
      </c>
      <c r="O9447" s="21">
        <f t="shared" si="443"/>
        <v>9.7930330996448905E-2</v>
      </c>
    </row>
    <row r="9448" spans="1:15">
      <c r="A9448" t="s">
        <v>10035</v>
      </c>
      <c r="B9448" t="s">
        <v>431</v>
      </c>
      <c r="C9448" t="s">
        <v>13</v>
      </c>
      <c r="D9448" t="s">
        <v>14</v>
      </c>
      <c r="E9448" t="s">
        <v>28</v>
      </c>
      <c r="F9448" t="s">
        <v>29</v>
      </c>
      <c r="G9448" t="s">
        <v>42</v>
      </c>
      <c r="H9448">
        <v>4</v>
      </c>
      <c r="I9448">
        <v>2829.6</v>
      </c>
      <c r="J9448">
        <v>1673.75</v>
      </c>
      <c r="K9448">
        <v>0.01</v>
      </c>
      <c r="L9448">
        <f>I9448-J9448-(I9448*K9448)</f>
        <v>1127.5539999999999</v>
      </c>
      <c r="M9448">
        <f t="shared" si="441"/>
        <v>11</v>
      </c>
      <c r="N9448">
        <f t="shared" si="442"/>
        <v>2024</v>
      </c>
      <c r="O9448" s="21">
        <f t="shared" si="443"/>
        <v>0.3984852982753746</v>
      </c>
    </row>
    <row r="9449" spans="1:15">
      <c r="A9449" t="s">
        <v>10036</v>
      </c>
      <c r="B9449" t="s">
        <v>479</v>
      </c>
      <c r="C9449" t="s">
        <v>41</v>
      </c>
      <c r="D9449" t="s">
        <v>21</v>
      </c>
      <c r="E9449" t="s">
        <v>22</v>
      </c>
      <c r="F9449" t="s">
        <v>51</v>
      </c>
      <c r="G9449" t="s">
        <v>85</v>
      </c>
      <c r="H9449">
        <v>3</v>
      </c>
      <c r="I9449">
        <v>35648.959999999999</v>
      </c>
      <c r="J9449">
        <v>20524.57</v>
      </c>
      <c r="K9449">
        <v>0.2</v>
      </c>
      <c r="L9449">
        <f>I9449-J9449-(I9449*K9449)</f>
        <v>7994.597999999999</v>
      </c>
      <c r="M9449">
        <f t="shared" si="441"/>
        <v>3</v>
      </c>
      <c r="N9449">
        <f t="shared" si="442"/>
        <v>2025</v>
      </c>
      <c r="O9449" s="21">
        <f t="shared" si="443"/>
        <v>0.22425894051327161</v>
      </c>
    </row>
    <row r="9450" spans="1:15">
      <c r="A9450" t="s">
        <v>10037</v>
      </c>
      <c r="B9450" t="s">
        <v>1775</v>
      </c>
      <c r="C9450" t="s">
        <v>62</v>
      </c>
      <c r="D9450" t="s">
        <v>63</v>
      </c>
      <c r="E9450" t="s">
        <v>28</v>
      </c>
      <c r="F9450" t="s">
        <v>16</v>
      </c>
      <c r="G9450" t="s">
        <v>38</v>
      </c>
      <c r="H9450">
        <v>3</v>
      </c>
      <c r="I9450">
        <v>29756.04</v>
      </c>
      <c r="J9450">
        <v>23993.040000000001</v>
      </c>
      <c r="K9450">
        <v>0.21</v>
      </c>
      <c r="L9450">
        <f>I9450-J9450-(I9450*K9450)</f>
        <v>-485.76839999999993</v>
      </c>
      <c r="M9450">
        <f t="shared" si="441"/>
        <v>12</v>
      </c>
      <c r="N9450">
        <f t="shared" si="442"/>
        <v>2024</v>
      </c>
      <c r="O9450" s="21">
        <f t="shared" si="443"/>
        <v>-1.6325035186133634E-2</v>
      </c>
    </row>
    <row r="9451" spans="1:15">
      <c r="A9451" t="s">
        <v>10038</v>
      </c>
      <c r="B9451" t="s">
        <v>727</v>
      </c>
      <c r="C9451" t="s">
        <v>62</v>
      </c>
      <c r="D9451" t="s">
        <v>63</v>
      </c>
      <c r="E9451" t="s">
        <v>22</v>
      </c>
      <c r="F9451" t="s">
        <v>23</v>
      </c>
      <c r="G9451" t="s">
        <v>24</v>
      </c>
      <c r="H9451">
        <v>4</v>
      </c>
      <c r="I9451">
        <v>54427.1</v>
      </c>
      <c r="J9451">
        <v>32608.77</v>
      </c>
      <c r="K9451">
        <v>0.03</v>
      </c>
      <c r="L9451">
        <f>I9451-J9451-(I9451*K9451)</f>
        <v>20185.517</v>
      </c>
      <c r="M9451">
        <f t="shared" si="441"/>
        <v>10</v>
      </c>
      <c r="N9451">
        <f t="shared" si="442"/>
        <v>2024</v>
      </c>
      <c r="O9451" s="21">
        <f t="shared" si="443"/>
        <v>0.37087254327347957</v>
      </c>
    </row>
    <row r="9452" spans="1:15">
      <c r="A9452" t="s">
        <v>10039</v>
      </c>
      <c r="B9452" t="s">
        <v>181</v>
      </c>
      <c r="C9452" t="s">
        <v>57</v>
      </c>
      <c r="D9452" t="s">
        <v>58</v>
      </c>
      <c r="E9452" t="s">
        <v>22</v>
      </c>
      <c r="F9452" t="s">
        <v>29</v>
      </c>
      <c r="G9452" t="s">
        <v>30</v>
      </c>
      <c r="H9452">
        <v>1</v>
      </c>
      <c r="I9452">
        <v>11937.01</v>
      </c>
      <c r="J9452">
        <v>9501.43</v>
      </c>
      <c r="K9452">
        <v>0.01</v>
      </c>
      <c r="L9452">
        <f>I9452-J9452-(I9452*K9452)</f>
        <v>2316.2098999999998</v>
      </c>
      <c r="M9452">
        <f t="shared" si="441"/>
        <v>8</v>
      </c>
      <c r="N9452">
        <f t="shared" si="442"/>
        <v>2024</v>
      </c>
      <c r="O9452" s="21">
        <f t="shared" si="443"/>
        <v>0.19403601907010212</v>
      </c>
    </row>
    <row r="9453" spans="1:15">
      <c r="A9453" t="s">
        <v>10040</v>
      </c>
      <c r="B9453" t="s">
        <v>82</v>
      </c>
      <c r="C9453" t="s">
        <v>62</v>
      </c>
      <c r="D9453" t="s">
        <v>63</v>
      </c>
      <c r="E9453" t="s">
        <v>28</v>
      </c>
      <c r="F9453" t="s">
        <v>16</v>
      </c>
      <c r="G9453" t="s">
        <v>38</v>
      </c>
      <c r="H9453">
        <v>5</v>
      </c>
      <c r="I9453">
        <v>68470.44</v>
      </c>
      <c r="J9453">
        <v>52172.56</v>
      </c>
      <c r="K9453">
        <v>0.1</v>
      </c>
      <c r="L9453">
        <f>I9453-J9453-(I9453*K9453)</f>
        <v>9450.836000000003</v>
      </c>
      <c r="M9453">
        <f t="shared" si="441"/>
        <v>1</v>
      </c>
      <c r="N9453">
        <f t="shared" si="442"/>
        <v>2025</v>
      </c>
      <c r="O9453" s="21">
        <f t="shared" si="443"/>
        <v>0.13802797236296427</v>
      </c>
    </row>
    <row r="9454" spans="1:15">
      <c r="A9454" t="s">
        <v>10041</v>
      </c>
      <c r="B9454" t="s">
        <v>819</v>
      </c>
      <c r="C9454" t="s">
        <v>36</v>
      </c>
      <c r="D9454" t="s">
        <v>37</v>
      </c>
      <c r="E9454" t="s">
        <v>15</v>
      </c>
      <c r="F9454" t="s">
        <v>23</v>
      </c>
      <c r="G9454" t="s">
        <v>24</v>
      </c>
      <c r="H9454">
        <v>5</v>
      </c>
      <c r="I9454">
        <v>50847.65</v>
      </c>
      <c r="J9454">
        <v>35520.42</v>
      </c>
      <c r="K9454">
        <v>0.18</v>
      </c>
      <c r="L9454">
        <f>I9454-J9454-(I9454*K9454)</f>
        <v>6174.6530000000039</v>
      </c>
      <c r="M9454">
        <f t="shared" si="441"/>
        <v>1</v>
      </c>
      <c r="N9454">
        <f t="shared" si="442"/>
        <v>2025</v>
      </c>
      <c r="O9454" s="21">
        <f t="shared" si="443"/>
        <v>0.12143438290658475</v>
      </c>
    </row>
    <row r="9455" spans="1:15">
      <c r="A9455" t="s">
        <v>10042</v>
      </c>
      <c r="B9455" t="s">
        <v>409</v>
      </c>
      <c r="C9455" t="s">
        <v>36</v>
      </c>
      <c r="D9455" t="s">
        <v>37</v>
      </c>
      <c r="E9455" t="s">
        <v>28</v>
      </c>
      <c r="F9455" t="s">
        <v>16</v>
      </c>
      <c r="G9455" t="s">
        <v>38</v>
      </c>
      <c r="H9455">
        <v>2</v>
      </c>
      <c r="I9455">
        <v>11211.25</v>
      </c>
      <c r="J9455">
        <v>6901.92</v>
      </c>
      <c r="K9455">
        <v>0.06</v>
      </c>
      <c r="L9455">
        <f>I9455-J9455-(I9455*K9455)</f>
        <v>3636.6549999999997</v>
      </c>
      <c r="M9455">
        <f t="shared" si="441"/>
        <v>2</v>
      </c>
      <c r="N9455">
        <f t="shared" si="442"/>
        <v>2025</v>
      </c>
      <c r="O9455" s="21">
        <f t="shared" si="443"/>
        <v>0.32437551566506856</v>
      </c>
    </row>
    <row r="9456" spans="1:15">
      <c r="A9456" t="s">
        <v>10043</v>
      </c>
      <c r="B9456" t="s">
        <v>1812</v>
      </c>
      <c r="C9456" t="s">
        <v>41</v>
      </c>
      <c r="D9456" t="s">
        <v>21</v>
      </c>
      <c r="E9456" t="s">
        <v>28</v>
      </c>
      <c r="F9456" t="s">
        <v>23</v>
      </c>
      <c r="G9456" t="s">
        <v>33</v>
      </c>
      <c r="H9456">
        <v>2</v>
      </c>
      <c r="I9456">
        <v>4969.8999999999996</v>
      </c>
      <c r="J9456">
        <v>4025.95</v>
      </c>
      <c r="K9456">
        <v>0</v>
      </c>
      <c r="L9456">
        <f>I9456-J9456-(I9456*K9456)</f>
        <v>943.94999999999982</v>
      </c>
      <c r="M9456">
        <f t="shared" si="441"/>
        <v>8</v>
      </c>
      <c r="N9456">
        <f t="shared" si="442"/>
        <v>2024</v>
      </c>
      <c r="O9456" s="21">
        <f t="shared" si="443"/>
        <v>0.18993339906235535</v>
      </c>
    </row>
    <row r="9457" spans="1:15">
      <c r="A9457" t="s">
        <v>10044</v>
      </c>
      <c r="B9457" t="s">
        <v>627</v>
      </c>
      <c r="C9457" t="s">
        <v>62</v>
      </c>
      <c r="D9457" t="s">
        <v>63</v>
      </c>
      <c r="E9457" t="s">
        <v>28</v>
      </c>
      <c r="F9457" t="s">
        <v>29</v>
      </c>
      <c r="G9457" t="s">
        <v>139</v>
      </c>
      <c r="H9457">
        <v>5</v>
      </c>
      <c r="I9457">
        <v>21078.74</v>
      </c>
      <c r="J9457">
        <v>17049.53</v>
      </c>
      <c r="K9457">
        <v>0.19</v>
      </c>
      <c r="L9457">
        <f>I9457-J9457-(I9457*K9457)</f>
        <v>24.249400000002424</v>
      </c>
      <c r="M9457">
        <f t="shared" si="441"/>
        <v>11</v>
      </c>
      <c r="N9457">
        <f t="shared" si="442"/>
        <v>2024</v>
      </c>
      <c r="O9457" s="21">
        <f t="shared" si="443"/>
        <v>1.1504198068766171E-3</v>
      </c>
    </row>
    <row r="9458" spans="1:15">
      <c r="A9458" t="s">
        <v>10045</v>
      </c>
      <c r="B9458" t="s">
        <v>1858</v>
      </c>
      <c r="C9458" t="s">
        <v>41</v>
      </c>
      <c r="D9458" t="s">
        <v>21</v>
      </c>
      <c r="E9458" t="s">
        <v>28</v>
      </c>
      <c r="F9458" t="s">
        <v>51</v>
      </c>
      <c r="G9458" t="s">
        <v>85</v>
      </c>
      <c r="H9458">
        <v>4</v>
      </c>
      <c r="I9458">
        <v>26177.21</v>
      </c>
      <c r="J9458">
        <v>17433.97</v>
      </c>
      <c r="K9458">
        <v>0</v>
      </c>
      <c r="L9458">
        <f>I9458-J9458-(I9458*K9458)</f>
        <v>8743.239999999998</v>
      </c>
      <c r="M9458">
        <f t="shared" si="441"/>
        <v>11</v>
      </c>
      <c r="N9458">
        <f t="shared" si="442"/>
        <v>2024</v>
      </c>
      <c r="O9458" s="21">
        <f t="shared" si="443"/>
        <v>0.33400198111257839</v>
      </c>
    </row>
    <row r="9459" spans="1:15">
      <c r="A9459" t="s">
        <v>10046</v>
      </c>
      <c r="B9459" t="s">
        <v>144</v>
      </c>
      <c r="C9459" t="s">
        <v>79</v>
      </c>
      <c r="D9459" t="s">
        <v>80</v>
      </c>
      <c r="E9459" t="s">
        <v>15</v>
      </c>
      <c r="F9459" t="s">
        <v>23</v>
      </c>
      <c r="G9459" t="s">
        <v>157</v>
      </c>
      <c r="H9459">
        <v>2</v>
      </c>
      <c r="I9459">
        <v>7417.93</v>
      </c>
      <c r="J9459">
        <v>4449.5200000000004</v>
      </c>
      <c r="K9459">
        <v>0.22</v>
      </c>
      <c r="L9459">
        <f>I9459-J9459-(I9459*K9459)</f>
        <v>1336.4653999999998</v>
      </c>
      <c r="M9459">
        <f t="shared" si="441"/>
        <v>5</v>
      </c>
      <c r="N9459">
        <f t="shared" si="442"/>
        <v>2025</v>
      </c>
      <c r="O9459" s="21">
        <f t="shared" si="443"/>
        <v>0.18016689292026208</v>
      </c>
    </row>
    <row r="9460" spans="1:15">
      <c r="A9460" t="s">
        <v>10047</v>
      </c>
      <c r="B9460" t="s">
        <v>394</v>
      </c>
      <c r="C9460" t="s">
        <v>27</v>
      </c>
      <c r="D9460" t="s">
        <v>27</v>
      </c>
      <c r="E9460" t="s">
        <v>22</v>
      </c>
      <c r="F9460" t="s">
        <v>29</v>
      </c>
      <c r="G9460" t="s">
        <v>42</v>
      </c>
      <c r="H9460">
        <v>5</v>
      </c>
      <c r="I9460">
        <v>10257.75</v>
      </c>
      <c r="J9460">
        <v>5984.01</v>
      </c>
      <c r="K9460">
        <v>0.1</v>
      </c>
      <c r="L9460">
        <f>I9460-J9460-(I9460*K9460)</f>
        <v>3247.9649999999997</v>
      </c>
      <c r="M9460">
        <f t="shared" si="441"/>
        <v>4</v>
      </c>
      <c r="N9460">
        <f t="shared" si="442"/>
        <v>2025</v>
      </c>
      <c r="O9460" s="21">
        <f t="shared" si="443"/>
        <v>0.31663522702347002</v>
      </c>
    </row>
    <row r="9461" spans="1:15">
      <c r="A9461" t="s">
        <v>10048</v>
      </c>
      <c r="B9461" t="s">
        <v>2028</v>
      </c>
      <c r="C9461" t="s">
        <v>57</v>
      </c>
      <c r="D9461" t="s">
        <v>58</v>
      </c>
      <c r="E9461" t="s">
        <v>28</v>
      </c>
      <c r="F9461" t="s">
        <v>23</v>
      </c>
      <c r="G9461" t="s">
        <v>94</v>
      </c>
      <c r="H9461">
        <v>1</v>
      </c>
      <c r="I9461">
        <v>11093.37</v>
      </c>
      <c r="J9461">
        <v>8928.4500000000007</v>
      </c>
      <c r="K9461">
        <v>0.08</v>
      </c>
      <c r="L9461">
        <f>I9461-J9461-(I9461*K9461)</f>
        <v>1277.4503999999999</v>
      </c>
      <c r="M9461">
        <f t="shared" si="441"/>
        <v>4</v>
      </c>
      <c r="N9461">
        <f t="shared" si="442"/>
        <v>2024</v>
      </c>
      <c r="O9461" s="21">
        <f t="shared" si="443"/>
        <v>0.11515440303532649</v>
      </c>
    </row>
    <row r="9462" spans="1:15">
      <c r="A9462" t="s">
        <v>10049</v>
      </c>
      <c r="B9462" t="s">
        <v>930</v>
      </c>
      <c r="C9462" t="s">
        <v>27</v>
      </c>
      <c r="D9462" t="s">
        <v>27</v>
      </c>
      <c r="E9462" t="s">
        <v>15</v>
      </c>
      <c r="F9462" t="s">
        <v>23</v>
      </c>
      <c r="G9462" t="s">
        <v>94</v>
      </c>
      <c r="H9462">
        <v>4</v>
      </c>
      <c r="I9462">
        <v>12548.85</v>
      </c>
      <c r="J9462">
        <v>8082.76</v>
      </c>
      <c r="K9462">
        <v>0.21</v>
      </c>
      <c r="L9462">
        <f>I9462-J9462-(I9462*K9462)</f>
        <v>1830.8315000000002</v>
      </c>
      <c r="M9462">
        <f t="shared" si="441"/>
        <v>10</v>
      </c>
      <c r="N9462">
        <f t="shared" si="442"/>
        <v>2024</v>
      </c>
      <c r="O9462" s="21">
        <f t="shared" si="443"/>
        <v>0.14589635703670059</v>
      </c>
    </row>
    <row r="9463" spans="1:15">
      <c r="A9463" t="s">
        <v>10050</v>
      </c>
      <c r="B9463" t="s">
        <v>3068</v>
      </c>
      <c r="C9463" t="s">
        <v>79</v>
      </c>
      <c r="D9463" t="s">
        <v>80</v>
      </c>
      <c r="E9463" t="s">
        <v>22</v>
      </c>
      <c r="F9463" t="s">
        <v>29</v>
      </c>
      <c r="G9463" t="s">
        <v>139</v>
      </c>
      <c r="H9463">
        <v>5</v>
      </c>
      <c r="I9463">
        <v>63700.31</v>
      </c>
      <c r="J9463">
        <v>47972.4</v>
      </c>
      <c r="K9463">
        <v>0.13</v>
      </c>
      <c r="L9463">
        <f>I9463-J9463-(I9463*K9463)</f>
        <v>7446.8696999999956</v>
      </c>
      <c r="M9463">
        <f t="shared" si="441"/>
        <v>3</v>
      </c>
      <c r="N9463">
        <f t="shared" si="442"/>
        <v>2024</v>
      </c>
      <c r="O9463" s="21">
        <f t="shared" si="443"/>
        <v>0.11690476388576439</v>
      </c>
    </row>
    <row r="9464" spans="1:15">
      <c r="A9464" t="s">
        <v>10051</v>
      </c>
      <c r="B9464" t="s">
        <v>664</v>
      </c>
      <c r="C9464" t="s">
        <v>57</v>
      </c>
      <c r="D9464" t="s">
        <v>58</v>
      </c>
      <c r="E9464" t="s">
        <v>22</v>
      </c>
      <c r="F9464" t="s">
        <v>29</v>
      </c>
      <c r="G9464" t="s">
        <v>30</v>
      </c>
      <c r="H9464">
        <v>5</v>
      </c>
      <c r="I9464">
        <v>39811.14</v>
      </c>
      <c r="J9464">
        <v>32560.41</v>
      </c>
      <c r="K9464">
        <v>0.16</v>
      </c>
      <c r="L9464">
        <f>I9464-J9464-(I9464*K9464)</f>
        <v>880.94759999999951</v>
      </c>
      <c r="M9464">
        <f t="shared" si="441"/>
        <v>2</v>
      </c>
      <c r="N9464">
        <f t="shared" si="442"/>
        <v>2024</v>
      </c>
      <c r="O9464" s="21">
        <f t="shared" si="443"/>
        <v>2.2128168145900858E-2</v>
      </c>
    </row>
    <row r="9465" spans="1:15">
      <c r="A9465" t="s">
        <v>10052</v>
      </c>
      <c r="B9465" t="s">
        <v>1807</v>
      </c>
      <c r="C9465" t="s">
        <v>27</v>
      </c>
      <c r="D9465" t="s">
        <v>27</v>
      </c>
      <c r="E9465" t="s">
        <v>28</v>
      </c>
      <c r="F9465" t="s">
        <v>51</v>
      </c>
      <c r="G9465" t="s">
        <v>64</v>
      </c>
      <c r="H9465">
        <v>2</v>
      </c>
      <c r="I9465">
        <v>15520.64</v>
      </c>
      <c r="J9465">
        <v>8771.8799999999992</v>
      </c>
      <c r="K9465">
        <v>0.26</v>
      </c>
      <c r="L9465">
        <f>I9465-J9465-(I9465*K9465)</f>
        <v>2713.3936000000003</v>
      </c>
      <c r="M9465">
        <f t="shared" si="441"/>
        <v>6</v>
      </c>
      <c r="N9465">
        <f t="shared" si="442"/>
        <v>2024</v>
      </c>
      <c r="O9465" s="21">
        <f t="shared" si="443"/>
        <v>0.17482485258339864</v>
      </c>
    </row>
    <row r="9466" spans="1:15">
      <c r="A9466" t="s">
        <v>10053</v>
      </c>
      <c r="B9466" t="s">
        <v>858</v>
      </c>
      <c r="C9466" t="s">
        <v>41</v>
      </c>
      <c r="D9466" t="s">
        <v>21</v>
      </c>
      <c r="E9466" t="s">
        <v>15</v>
      </c>
      <c r="F9466" t="s">
        <v>16</v>
      </c>
      <c r="G9466" t="s">
        <v>17</v>
      </c>
      <c r="H9466">
        <v>3</v>
      </c>
      <c r="I9466">
        <v>24874.33</v>
      </c>
      <c r="J9466">
        <v>20605</v>
      </c>
      <c r="K9466">
        <v>0.03</v>
      </c>
      <c r="L9466">
        <f>I9466-J9466-(I9466*K9466)</f>
        <v>3523.1001000000015</v>
      </c>
      <c r="M9466">
        <f t="shared" si="441"/>
        <v>4</v>
      </c>
      <c r="N9466">
        <f t="shared" si="442"/>
        <v>2025</v>
      </c>
      <c r="O9466" s="21">
        <f t="shared" si="443"/>
        <v>0.14163597974297201</v>
      </c>
    </row>
    <row r="9467" spans="1:15">
      <c r="A9467" t="s">
        <v>10054</v>
      </c>
      <c r="B9467" t="s">
        <v>611</v>
      </c>
      <c r="C9467" t="s">
        <v>41</v>
      </c>
      <c r="D9467" t="s">
        <v>21</v>
      </c>
      <c r="E9467" t="s">
        <v>28</v>
      </c>
      <c r="F9467" t="s">
        <v>29</v>
      </c>
      <c r="G9467" t="s">
        <v>30</v>
      </c>
      <c r="H9467">
        <v>4</v>
      </c>
      <c r="I9467">
        <v>9024.31</v>
      </c>
      <c r="J9467">
        <v>5510.24</v>
      </c>
      <c r="K9467">
        <v>0.09</v>
      </c>
      <c r="L9467">
        <f>I9467-J9467-(I9467*K9467)</f>
        <v>2701.8820999999998</v>
      </c>
      <c r="M9467">
        <f t="shared" si="441"/>
        <v>2</v>
      </c>
      <c r="N9467">
        <f t="shared" si="442"/>
        <v>2024</v>
      </c>
      <c r="O9467" s="21">
        <f t="shared" si="443"/>
        <v>0.29940040845228055</v>
      </c>
    </row>
    <row r="9468" spans="1:15">
      <c r="A9468" t="s">
        <v>10055</v>
      </c>
      <c r="B9468" t="s">
        <v>564</v>
      </c>
      <c r="C9468" t="s">
        <v>36</v>
      </c>
      <c r="D9468" t="s">
        <v>37</v>
      </c>
      <c r="E9468" t="s">
        <v>15</v>
      </c>
      <c r="F9468" t="s">
        <v>16</v>
      </c>
      <c r="G9468" t="s">
        <v>17</v>
      </c>
      <c r="H9468">
        <v>4</v>
      </c>
      <c r="I9468">
        <v>31924.9</v>
      </c>
      <c r="J9468">
        <v>25587.79</v>
      </c>
      <c r="K9468">
        <v>0.14000000000000001</v>
      </c>
      <c r="L9468">
        <f>I9468-J9468-(I9468*K9468)</f>
        <v>1867.6239999999998</v>
      </c>
      <c r="M9468">
        <f t="shared" si="441"/>
        <v>7</v>
      </c>
      <c r="N9468">
        <f t="shared" si="442"/>
        <v>2024</v>
      </c>
      <c r="O9468" s="21">
        <f t="shared" si="443"/>
        <v>5.8500543462939578E-2</v>
      </c>
    </row>
    <row r="9469" spans="1:15">
      <c r="A9469" t="s">
        <v>10056</v>
      </c>
      <c r="B9469" t="s">
        <v>142</v>
      </c>
      <c r="C9469" t="s">
        <v>27</v>
      </c>
      <c r="D9469" t="s">
        <v>27</v>
      </c>
      <c r="E9469" t="s">
        <v>15</v>
      </c>
      <c r="F9469" t="s">
        <v>16</v>
      </c>
      <c r="G9469" t="s">
        <v>38</v>
      </c>
      <c r="H9469">
        <v>3</v>
      </c>
      <c r="I9469">
        <v>18598.84</v>
      </c>
      <c r="J9469">
        <v>11175.01</v>
      </c>
      <c r="K9469">
        <v>0.19</v>
      </c>
      <c r="L9469">
        <f>I9469-J9469-(I9469*K9469)</f>
        <v>3890.0504000000001</v>
      </c>
      <c r="M9469">
        <f t="shared" si="441"/>
        <v>8</v>
      </c>
      <c r="N9469">
        <f t="shared" si="442"/>
        <v>2024</v>
      </c>
      <c r="O9469" s="21">
        <f t="shared" si="443"/>
        <v>0.2091555387325231</v>
      </c>
    </row>
    <row r="9470" spans="1:15">
      <c r="A9470" t="s">
        <v>10057</v>
      </c>
      <c r="B9470" t="s">
        <v>237</v>
      </c>
      <c r="C9470" t="s">
        <v>13</v>
      </c>
      <c r="D9470" t="s">
        <v>14</v>
      </c>
      <c r="E9470" t="s">
        <v>15</v>
      </c>
      <c r="F9470" t="s">
        <v>51</v>
      </c>
      <c r="G9470" t="s">
        <v>59</v>
      </c>
      <c r="H9470">
        <v>4</v>
      </c>
      <c r="I9470">
        <v>51985.43</v>
      </c>
      <c r="J9470">
        <v>39194.94</v>
      </c>
      <c r="K9470">
        <v>0.03</v>
      </c>
      <c r="L9470">
        <f>I9470-J9470-(I9470*K9470)</f>
        <v>11230.927099999997</v>
      </c>
      <c r="M9470">
        <f t="shared" si="441"/>
        <v>6</v>
      </c>
      <c r="N9470">
        <f t="shared" si="442"/>
        <v>2024</v>
      </c>
      <c r="O9470" s="21">
        <f t="shared" si="443"/>
        <v>0.21603990002583409</v>
      </c>
    </row>
    <row r="9471" spans="1:15">
      <c r="A9471" t="s">
        <v>10058</v>
      </c>
      <c r="B9471" t="s">
        <v>823</v>
      </c>
      <c r="C9471" t="s">
        <v>27</v>
      </c>
      <c r="D9471" t="s">
        <v>27</v>
      </c>
      <c r="E9471" t="s">
        <v>28</v>
      </c>
      <c r="F9471" t="s">
        <v>16</v>
      </c>
      <c r="G9471" t="s">
        <v>38</v>
      </c>
      <c r="H9471">
        <v>2</v>
      </c>
      <c r="I9471">
        <v>15284.23</v>
      </c>
      <c r="J9471">
        <v>12170.57</v>
      </c>
      <c r="K9471">
        <v>0.12</v>
      </c>
      <c r="L9471">
        <f>I9471-J9471-(I9471*K9471)</f>
        <v>1279.5524</v>
      </c>
      <c r="M9471">
        <f t="shared" si="441"/>
        <v>8</v>
      </c>
      <c r="N9471">
        <f t="shared" si="442"/>
        <v>2024</v>
      </c>
      <c r="O9471" s="21">
        <f t="shared" si="443"/>
        <v>8.3717164685430667E-2</v>
      </c>
    </row>
    <row r="9472" spans="1:15">
      <c r="A9472" t="s">
        <v>10059</v>
      </c>
      <c r="B9472" t="s">
        <v>54</v>
      </c>
      <c r="C9472" t="s">
        <v>13</v>
      </c>
      <c r="D9472" t="s">
        <v>14</v>
      </c>
      <c r="E9472" t="s">
        <v>22</v>
      </c>
      <c r="F9472" t="s">
        <v>16</v>
      </c>
      <c r="G9472" t="s">
        <v>48</v>
      </c>
      <c r="H9472">
        <v>1</v>
      </c>
      <c r="I9472">
        <v>13940.34</v>
      </c>
      <c r="J9472">
        <v>9126.91</v>
      </c>
      <c r="K9472">
        <v>0.11</v>
      </c>
      <c r="L9472">
        <f>I9472-J9472-(I9472*K9472)</f>
        <v>3279.9926000000005</v>
      </c>
      <c r="M9472">
        <f t="shared" si="441"/>
        <v>1</v>
      </c>
      <c r="N9472">
        <f t="shared" si="442"/>
        <v>2024</v>
      </c>
      <c r="O9472" s="21">
        <f t="shared" si="443"/>
        <v>0.23528784807257216</v>
      </c>
    </row>
    <row r="9473" spans="1:15">
      <c r="A9473" t="s">
        <v>10060</v>
      </c>
      <c r="B9473" t="s">
        <v>1049</v>
      </c>
      <c r="C9473" t="s">
        <v>62</v>
      </c>
      <c r="D9473" t="s">
        <v>63</v>
      </c>
      <c r="E9473" t="s">
        <v>15</v>
      </c>
      <c r="F9473" t="s">
        <v>16</v>
      </c>
      <c r="G9473" t="s">
        <v>73</v>
      </c>
      <c r="H9473">
        <v>5</v>
      </c>
      <c r="I9473">
        <v>52252.93</v>
      </c>
      <c r="J9473">
        <v>31426.7</v>
      </c>
      <c r="K9473">
        <v>0.13</v>
      </c>
      <c r="L9473">
        <f>I9473-J9473-(I9473*K9473)</f>
        <v>14033.349099999999</v>
      </c>
      <c r="M9473">
        <f t="shared" si="441"/>
        <v>3</v>
      </c>
      <c r="N9473">
        <f t="shared" si="442"/>
        <v>2025</v>
      </c>
      <c r="O9473" s="21">
        <f t="shared" si="443"/>
        <v>0.26856578377518731</v>
      </c>
    </row>
    <row r="9474" spans="1:15">
      <c r="A9474" t="s">
        <v>10061</v>
      </c>
      <c r="B9474" t="s">
        <v>106</v>
      </c>
      <c r="C9474" t="s">
        <v>36</v>
      </c>
      <c r="D9474" t="s">
        <v>37</v>
      </c>
      <c r="E9474" t="s">
        <v>22</v>
      </c>
      <c r="F9474" t="s">
        <v>29</v>
      </c>
      <c r="G9474" t="s">
        <v>30</v>
      </c>
      <c r="H9474">
        <v>5</v>
      </c>
      <c r="I9474">
        <v>45265.919999999998</v>
      </c>
      <c r="J9474">
        <v>36040.17</v>
      </c>
      <c r="K9474">
        <v>0.08</v>
      </c>
      <c r="L9474">
        <f>I9474-J9474-(I9474*K9474)</f>
        <v>5604.4763999999996</v>
      </c>
      <c r="M9474">
        <f t="shared" si="441"/>
        <v>6</v>
      </c>
      <c r="N9474">
        <f t="shared" si="442"/>
        <v>2025</v>
      </c>
      <c r="O9474" s="21">
        <f t="shared" si="443"/>
        <v>0.12381227201391244</v>
      </c>
    </row>
    <row r="9475" spans="1:15">
      <c r="A9475" t="s">
        <v>10062</v>
      </c>
      <c r="B9475" t="s">
        <v>200</v>
      </c>
      <c r="C9475" t="s">
        <v>79</v>
      </c>
      <c r="D9475" t="s">
        <v>80</v>
      </c>
      <c r="E9475" t="s">
        <v>28</v>
      </c>
      <c r="F9475" t="s">
        <v>16</v>
      </c>
      <c r="G9475" t="s">
        <v>38</v>
      </c>
      <c r="H9475">
        <v>4</v>
      </c>
      <c r="I9475">
        <v>17836.900000000001</v>
      </c>
      <c r="J9475">
        <v>11132.66</v>
      </c>
      <c r="K9475">
        <v>0.25</v>
      </c>
      <c r="L9475">
        <f>I9475-J9475-(I9475*K9475)</f>
        <v>2245.0150000000012</v>
      </c>
      <c r="M9475">
        <f t="shared" ref="M9475:M9538" si="444">MONTH(B9475)</f>
        <v>5</v>
      </c>
      <c r="N9475">
        <f t="shared" ref="N9475:N9538" si="445">YEAR(B9475)</f>
        <v>2025</v>
      </c>
      <c r="O9475" s="21">
        <f t="shared" ref="O9475:O9538" si="446">L9475/I9475</f>
        <v>0.1258635188850081</v>
      </c>
    </row>
    <row r="9476" spans="1:15">
      <c r="A9476" t="s">
        <v>10063</v>
      </c>
      <c r="B9476" t="s">
        <v>798</v>
      </c>
      <c r="C9476" t="s">
        <v>20</v>
      </c>
      <c r="D9476" t="s">
        <v>21</v>
      </c>
      <c r="E9476" t="s">
        <v>15</v>
      </c>
      <c r="F9476" t="s">
        <v>29</v>
      </c>
      <c r="G9476" t="s">
        <v>30</v>
      </c>
      <c r="H9476">
        <v>2</v>
      </c>
      <c r="I9476">
        <v>26923.119999999999</v>
      </c>
      <c r="J9476">
        <v>22254.82</v>
      </c>
      <c r="K9476">
        <v>0.01</v>
      </c>
      <c r="L9476">
        <f>I9476-J9476-(I9476*K9476)</f>
        <v>4399.0687999999991</v>
      </c>
      <c r="M9476">
        <f t="shared" si="444"/>
        <v>2</v>
      </c>
      <c r="N9476">
        <f t="shared" si="445"/>
        <v>2025</v>
      </c>
      <c r="O9476" s="21">
        <f t="shared" si="446"/>
        <v>0.16339372257004386</v>
      </c>
    </row>
    <row r="9477" spans="1:15">
      <c r="A9477" t="s">
        <v>10064</v>
      </c>
      <c r="B9477" t="s">
        <v>124</v>
      </c>
      <c r="C9477" t="s">
        <v>57</v>
      </c>
      <c r="D9477" t="s">
        <v>58</v>
      </c>
      <c r="E9477" t="s">
        <v>22</v>
      </c>
      <c r="F9477" t="s">
        <v>29</v>
      </c>
      <c r="G9477" t="s">
        <v>139</v>
      </c>
      <c r="H9477">
        <v>2</v>
      </c>
      <c r="I9477">
        <v>17270.490000000002</v>
      </c>
      <c r="J9477">
        <v>12261.2</v>
      </c>
      <c r="K9477">
        <v>0.28999999999999998</v>
      </c>
      <c r="L9477">
        <f>I9477-J9477-(I9477*K9477)</f>
        <v>0.84790000000066357</v>
      </c>
      <c r="M9477">
        <f t="shared" si="444"/>
        <v>6</v>
      </c>
      <c r="N9477">
        <f t="shared" si="445"/>
        <v>2025</v>
      </c>
      <c r="O9477" s="21">
        <f t="shared" si="446"/>
        <v>4.9095306502633309E-5</v>
      </c>
    </row>
    <row r="9478" spans="1:15">
      <c r="A9478" t="s">
        <v>10065</v>
      </c>
      <c r="B9478" t="s">
        <v>142</v>
      </c>
      <c r="C9478" t="s">
        <v>41</v>
      </c>
      <c r="D9478" t="s">
        <v>21</v>
      </c>
      <c r="E9478" t="s">
        <v>15</v>
      </c>
      <c r="F9478" t="s">
        <v>16</v>
      </c>
      <c r="G9478" t="s">
        <v>17</v>
      </c>
      <c r="H9478">
        <v>4</v>
      </c>
      <c r="I9478">
        <v>32713.25</v>
      </c>
      <c r="J9478">
        <v>20627.48</v>
      </c>
      <c r="K9478">
        <v>0.04</v>
      </c>
      <c r="L9478">
        <f>I9478-J9478-(I9478*K9478)</f>
        <v>10777.24</v>
      </c>
      <c r="M9478">
        <f t="shared" si="444"/>
        <v>8</v>
      </c>
      <c r="N9478">
        <f t="shared" si="445"/>
        <v>2024</v>
      </c>
      <c r="O9478" s="21">
        <f t="shared" si="446"/>
        <v>0.32944571389268873</v>
      </c>
    </row>
    <row r="9479" spans="1:15">
      <c r="A9479" t="s">
        <v>10066</v>
      </c>
      <c r="B9479" t="s">
        <v>775</v>
      </c>
      <c r="C9479" t="s">
        <v>27</v>
      </c>
      <c r="D9479" t="s">
        <v>27</v>
      </c>
      <c r="E9479" t="s">
        <v>22</v>
      </c>
      <c r="F9479" t="s">
        <v>51</v>
      </c>
      <c r="G9479" t="s">
        <v>52</v>
      </c>
      <c r="H9479">
        <v>2</v>
      </c>
      <c r="I9479">
        <v>13857.41</v>
      </c>
      <c r="J9479">
        <v>7754.82</v>
      </c>
      <c r="K9479">
        <v>0.26</v>
      </c>
      <c r="L9479">
        <f>I9479-J9479-(I9479*K9479)</f>
        <v>2499.6633999999999</v>
      </c>
      <c r="M9479">
        <f t="shared" si="444"/>
        <v>4</v>
      </c>
      <c r="N9479">
        <f t="shared" si="445"/>
        <v>2024</v>
      </c>
      <c r="O9479" s="21">
        <f t="shared" si="446"/>
        <v>0.18038460289476893</v>
      </c>
    </row>
    <row r="9480" spans="1:15">
      <c r="A9480" t="s">
        <v>10067</v>
      </c>
      <c r="B9480" t="s">
        <v>167</v>
      </c>
      <c r="C9480" t="s">
        <v>27</v>
      </c>
      <c r="D9480" t="s">
        <v>27</v>
      </c>
      <c r="E9480" t="s">
        <v>28</v>
      </c>
      <c r="F9480" t="s">
        <v>23</v>
      </c>
      <c r="G9480" t="s">
        <v>33</v>
      </c>
      <c r="H9480">
        <v>2</v>
      </c>
      <c r="I9480">
        <v>27890.75</v>
      </c>
      <c r="J9480">
        <v>23566.38</v>
      </c>
      <c r="K9480">
        <v>0.09</v>
      </c>
      <c r="L9480">
        <f>I9480-J9480-(I9480*K9480)</f>
        <v>1814.202499999999</v>
      </c>
      <c r="M9480">
        <f t="shared" si="444"/>
        <v>3</v>
      </c>
      <c r="N9480">
        <f t="shared" si="445"/>
        <v>2024</v>
      </c>
      <c r="O9480" s="21">
        <f t="shared" si="446"/>
        <v>6.5046744888538274E-2</v>
      </c>
    </row>
    <row r="9481" spans="1:15">
      <c r="A9481" t="s">
        <v>10068</v>
      </c>
      <c r="B9481" t="s">
        <v>66</v>
      </c>
      <c r="C9481" t="s">
        <v>57</v>
      </c>
      <c r="D9481" t="s">
        <v>58</v>
      </c>
      <c r="E9481" t="s">
        <v>22</v>
      </c>
      <c r="F9481" t="s">
        <v>16</v>
      </c>
      <c r="G9481" t="s">
        <v>48</v>
      </c>
      <c r="H9481">
        <v>1</v>
      </c>
      <c r="I9481">
        <v>8553.35</v>
      </c>
      <c r="J9481">
        <v>6867</v>
      </c>
      <c r="K9481">
        <v>0.13</v>
      </c>
      <c r="L9481">
        <f>I9481-J9481-(I9481*K9481)</f>
        <v>574.41450000000032</v>
      </c>
      <c r="M9481">
        <f t="shared" si="444"/>
        <v>12</v>
      </c>
      <c r="N9481">
        <f t="shared" si="445"/>
        <v>2024</v>
      </c>
      <c r="O9481" s="21">
        <f t="shared" si="446"/>
        <v>6.7156669608983643E-2</v>
      </c>
    </row>
    <row r="9482" spans="1:15">
      <c r="A9482" t="s">
        <v>10069</v>
      </c>
      <c r="B9482" t="s">
        <v>1711</v>
      </c>
      <c r="C9482" t="s">
        <v>27</v>
      </c>
      <c r="D9482" t="s">
        <v>27</v>
      </c>
      <c r="E9482" t="s">
        <v>15</v>
      </c>
      <c r="F9482" t="s">
        <v>16</v>
      </c>
      <c r="G9482" t="s">
        <v>38</v>
      </c>
      <c r="H9482">
        <v>4</v>
      </c>
      <c r="I9482">
        <v>11311.96</v>
      </c>
      <c r="J9482">
        <v>6872.59</v>
      </c>
      <c r="K9482">
        <v>0.15</v>
      </c>
      <c r="L9482">
        <f>I9482-J9482-(I9482*K9482)</f>
        <v>2742.5759999999991</v>
      </c>
      <c r="M9482">
        <f t="shared" si="444"/>
        <v>2</v>
      </c>
      <c r="N9482">
        <f t="shared" si="445"/>
        <v>2024</v>
      </c>
      <c r="O9482" s="21">
        <f t="shared" si="446"/>
        <v>0.24244923072570973</v>
      </c>
    </row>
    <row r="9483" spans="1:15">
      <c r="A9483" t="s">
        <v>10070</v>
      </c>
      <c r="B9483" t="s">
        <v>2233</v>
      </c>
      <c r="C9483" t="s">
        <v>20</v>
      </c>
      <c r="D9483" t="s">
        <v>21</v>
      </c>
      <c r="E9483" t="s">
        <v>22</v>
      </c>
      <c r="F9483" t="s">
        <v>29</v>
      </c>
      <c r="G9483" t="s">
        <v>30</v>
      </c>
      <c r="H9483">
        <v>3</v>
      </c>
      <c r="I9483">
        <v>26172.6</v>
      </c>
      <c r="J9483">
        <v>18947.3</v>
      </c>
      <c r="K9483">
        <v>0.13</v>
      </c>
      <c r="L9483">
        <f>I9483-J9483-(I9483*K9483)</f>
        <v>3822.8619999999992</v>
      </c>
      <c r="M9483">
        <f t="shared" si="444"/>
        <v>2</v>
      </c>
      <c r="N9483">
        <f t="shared" si="445"/>
        <v>2025</v>
      </c>
      <c r="O9483" s="21">
        <f t="shared" si="446"/>
        <v>0.14606351680765378</v>
      </c>
    </row>
    <row r="9484" spans="1:15">
      <c r="A9484" t="s">
        <v>10071</v>
      </c>
      <c r="B9484" t="s">
        <v>150</v>
      </c>
      <c r="C9484" t="s">
        <v>20</v>
      </c>
      <c r="D9484" t="s">
        <v>21</v>
      </c>
      <c r="E9484" t="s">
        <v>22</v>
      </c>
      <c r="F9484" t="s">
        <v>51</v>
      </c>
      <c r="G9484" t="s">
        <v>85</v>
      </c>
      <c r="H9484">
        <v>5</v>
      </c>
      <c r="I9484">
        <v>46064.97</v>
      </c>
      <c r="J9484">
        <v>32762.98</v>
      </c>
      <c r="K9484">
        <v>0.15</v>
      </c>
      <c r="L9484">
        <f>I9484-J9484-(I9484*K9484)</f>
        <v>6392.2445000000016</v>
      </c>
      <c r="M9484">
        <f t="shared" si="444"/>
        <v>6</v>
      </c>
      <c r="N9484">
        <f t="shared" si="445"/>
        <v>2025</v>
      </c>
      <c r="O9484" s="21">
        <f t="shared" si="446"/>
        <v>0.13876584528330316</v>
      </c>
    </row>
    <row r="9485" spans="1:15">
      <c r="A9485" t="s">
        <v>10072</v>
      </c>
      <c r="B9485" t="s">
        <v>1550</v>
      </c>
      <c r="C9485" t="s">
        <v>20</v>
      </c>
      <c r="D9485" t="s">
        <v>21</v>
      </c>
      <c r="E9485" t="s">
        <v>28</v>
      </c>
      <c r="F9485" t="s">
        <v>29</v>
      </c>
      <c r="G9485" t="s">
        <v>45</v>
      </c>
      <c r="H9485">
        <v>1</v>
      </c>
      <c r="I9485">
        <v>12820.97</v>
      </c>
      <c r="J9485">
        <v>8775.34</v>
      </c>
      <c r="K9485">
        <v>0.08</v>
      </c>
      <c r="L9485">
        <f>I9485-J9485-(I9485*K9485)</f>
        <v>3019.9523999999992</v>
      </c>
      <c r="M9485">
        <f t="shared" si="444"/>
        <v>7</v>
      </c>
      <c r="N9485">
        <f t="shared" si="445"/>
        <v>2024</v>
      </c>
      <c r="O9485" s="21">
        <f t="shared" si="446"/>
        <v>0.23554788756232947</v>
      </c>
    </row>
    <row r="9486" spans="1:15">
      <c r="A9486" t="s">
        <v>10073</v>
      </c>
      <c r="B9486" t="s">
        <v>979</v>
      </c>
      <c r="C9486" t="s">
        <v>20</v>
      </c>
      <c r="D9486" t="s">
        <v>21</v>
      </c>
      <c r="E9486" t="s">
        <v>15</v>
      </c>
      <c r="F9486" t="s">
        <v>29</v>
      </c>
      <c r="G9486" t="s">
        <v>139</v>
      </c>
      <c r="H9486">
        <v>5</v>
      </c>
      <c r="I9486">
        <v>66491.97</v>
      </c>
      <c r="J9486">
        <v>39675.760000000002</v>
      </c>
      <c r="K9486">
        <v>0.04</v>
      </c>
      <c r="L9486">
        <f>I9486-J9486-(I9486*K9486)</f>
        <v>24156.531199999998</v>
      </c>
      <c r="M9486">
        <f t="shared" si="444"/>
        <v>5</v>
      </c>
      <c r="N9486">
        <f t="shared" si="445"/>
        <v>2024</v>
      </c>
      <c r="O9486" s="21">
        <f t="shared" si="446"/>
        <v>0.36329997742584552</v>
      </c>
    </row>
    <row r="9487" spans="1:15">
      <c r="A9487" t="s">
        <v>10074</v>
      </c>
      <c r="B9487" t="s">
        <v>293</v>
      </c>
      <c r="C9487" t="s">
        <v>36</v>
      </c>
      <c r="D9487" t="s">
        <v>37</v>
      </c>
      <c r="E9487" t="s">
        <v>22</v>
      </c>
      <c r="F9487" t="s">
        <v>51</v>
      </c>
      <c r="G9487" t="s">
        <v>52</v>
      </c>
      <c r="H9487">
        <v>4</v>
      </c>
      <c r="I9487">
        <v>32468.5</v>
      </c>
      <c r="J9487">
        <v>19435.919999999998</v>
      </c>
      <c r="K9487">
        <v>0.13</v>
      </c>
      <c r="L9487">
        <f>I9487-J9487-(I9487*K9487)</f>
        <v>8811.6750000000029</v>
      </c>
      <c r="M9487">
        <f t="shared" si="444"/>
        <v>8</v>
      </c>
      <c r="N9487">
        <f t="shared" si="445"/>
        <v>2024</v>
      </c>
      <c r="O9487" s="21">
        <f t="shared" si="446"/>
        <v>0.27139150253322458</v>
      </c>
    </row>
    <row r="9488" spans="1:15">
      <c r="A9488" t="s">
        <v>10075</v>
      </c>
      <c r="B9488" t="s">
        <v>1403</v>
      </c>
      <c r="C9488" t="s">
        <v>62</v>
      </c>
      <c r="D9488" t="s">
        <v>63</v>
      </c>
      <c r="E9488" t="s">
        <v>28</v>
      </c>
      <c r="F9488" t="s">
        <v>16</v>
      </c>
      <c r="G9488" t="s">
        <v>73</v>
      </c>
      <c r="H9488">
        <v>3</v>
      </c>
      <c r="I9488">
        <v>29214.38</v>
      </c>
      <c r="J9488">
        <v>24246.17</v>
      </c>
      <c r="K9488">
        <v>0.28000000000000003</v>
      </c>
      <c r="L9488">
        <f>I9488-J9488-(I9488*K9488)</f>
        <v>-3211.8163999999979</v>
      </c>
      <c r="M9488">
        <f t="shared" si="444"/>
        <v>3</v>
      </c>
      <c r="N9488">
        <f t="shared" si="445"/>
        <v>2025</v>
      </c>
      <c r="O9488" s="21">
        <f t="shared" si="446"/>
        <v>-0.10993957085517467</v>
      </c>
    </row>
    <row r="9489" spans="1:15">
      <c r="A9489" t="s">
        <v>10076</v>
      </c>
      <c r="B9489" t="s">
        <v>727</v>
      </c>
      <c r="C9489" t="s">
        <v>79</v>
      </c>
      <c r="D9489" t="s">
        <v>80</v>
      </c>
      <c r="E9489" t="s">
        <v>28</v>
      </c>
      <c r="F9489" t="s">
        <v>23</v>
      </c>
      <c r="G9489" t="s">
        <v>24</v>
      </c>
      <c r="H9489">
        <v>5</v>
      </c>
      <c r="I9489">
        <v>9767.1</v>
      </c>
      <c r="J9489">
        <v>8230.74</v>
      </c>
      <c r="K9489">
        <v>0.16</v>
      </c>
      <c r="L9489">
        <f>I9489-J9489-(I9489*K9489)</f>
        <v>-26.375999999999522</v>
      </c>
      <c r="M9489">
        <f t="shared" si="444"/>
        <v>10</v>
      </c>
      <c r="N9489">
        <f t="shared" si="445"/>
        <v>2024</v>
      </c>
      <c r="O9489" s="21">
        <f t="shared" si="446"/>
        <v>-2.7004945173080565E-3</v>
      </c>
    </row>
    <row r="9490" spans="1:15">
      <c r="A9490" t="s">
        <v>10077</v>
      </c>
      <c r="B9490" t="s">
        <v>415</v>
      </c>
      <c r="C9490" t="s">
        <v>36</v>
      </c>
      <c r="D9490" t="s">
        <v>37</v>
      </c>
      <c r="E9490" t="s">
        <v>15</v>
      </c>
      <c r="F9490" t="s">
        <v>16</v>
      </c>
      <c r="G9490" t="s">
        <v>48</v>
      </c>
      <c r="H9490">
        <v>3</v>
      </c>
      <c r="I9490">
        <v>22206.84</v>
      </c>
      <c r="J9490">
        <v>17832.45</v>
      </c>
      <c r="K9490">
        <v>0.2</v>
      </c>
      <c r="L9490">
        <f>I9490-J9490-(I9490*K9490)</f>
        <v>-66.978000000000975</v>
      </c>
      <c r="M9490">
        <f t="shared" si="444"/>
        <v>3</v>
      </c>
      <c r="N9490">
        <f t="shared" si="445"/>
        <v>2025</v>
      </c>
      <c r="O9490" s="21">
        <f t="shared" si="446"/>
        <v>-3.0160977428576501E-3</v>
      </c>
    </row>
    <row r="9491" spans="1:15">
      <c r="A9491" t="s">
        <v>10078</v>
      </c>
      <c r="B9491" t="s">
        <v>1550</v>
      </c>
      <c r="C9491" t="s">
        <v>79</v>
      </c>
      <c r="D9491" t="s">
        <v>80</v>
      </c>
      <c r="E9491" t="s">
        <v>28</v>
      </c>
      <c r="F9491" t="s">
        <v>51</v>
      </c>
      <c r="G9491" t="s">
        <v>59</v>
      </c>
      <c r="H9491">
        <v>1</v>
      </c>
      <c r="I9491">
        <v>11696.26</v>
      </c>
      <c r="J9491">
        <v>8441.64</v>
      </c>
      <c r="K9491">
        <v>0.19</v>
      </c>
      <c r="L9491">
        <f>I9491-J9491-(I9491*K9491)</f>
        <v>1032.3306000000007</v>
      </c>
      <c r="M9491">
        <f t="shared" si="444"/>
        <v>7</v>
      </c>
      <c r="N9491">
        <f t="shared" si="445"/>
        <v>2024</v>
      </c>
      <c r="O9491" s="21">
        <f t="shared" si="446"/>
        <v>8.8261598151887929E-2</v>
      </c>
    </row>
    <row r="9492" spans="1:15">
      <c r="A9492" t="s">
        <v>10079</v>
      </c>
      <c r="B9492" t="s">
        <v>646</v>
      </c>
      <c r="C9492" t="s">
        <v>20</v>
      </c>
      <c r="D9492" t="s">
        <v>21</v>
      </c>
      <c r="E9492" t="s">
        <v>22</v>
      </c>
      <c r="F9492" t="s">
        <v>16</v>
      </c>
      <c r="G9492" t="s">
        <v>48</v>
      </c>
      <c r="H9492">
        <v>5</v>
      </c>
      <c r="I9492">
        <v>42466.42</v>
      </c>
      <c r="J9492">
        <v>24622.6</v>
      </c>
      <c r="K9492">
        <v>0.19</v>
      </c>
      <c r="L9492">
        <f>I9492-J9492-(I9492*K9492)</f>
        <v>9775.2001999999993</v>
      </c>
      <c r="M9492">
        <f t="shared" si="444"/>
        <v>6</v>
      </c>
      <c r="N9492">
        <f t="shared" si="445"/>
        <v>2025</v>
      </c>
      <c r="O9492" s="21">
        <f t="shared" si="446"/>
        <v>0.23018658507121625</v>
      </c>
    </row>
    <row r="9493" spans="1:15">
      <c r="A9493" t="s">
        <v>10080</v>
      </c>
      <c r="B9493" t="s">
        <v>333</v>
      </c>
      <c r="C9493" t="s">
        <v>27</v>
      </c>
      <c r="D9493" t="s">
        <v>27</v>
      </c>
      <c r="E9493" t="s">
        <v>15</v>
      </c>
      <c r="F9493" t="s">
        <v>16</v>
      </c>
      <c r="G9493" t="s">
        <v>38</v>
      </c>
      <c r="H9493">
        <v>1</v>
      </c>
      <c r="I9493">
        <v>526.9</v>
      </c>
      <c r="J9493">
        <v>406.79</v>
      </c>
      <c r="K9493">
        <v>0.24</v>
      </c>
      <c r="L9493">
        <f>I9493-J9493-(I9493*K9493)</f>
        <v>-6.3460000000000321</v>
      </c>
      <c r="M9493">
        <f t="shared" si="444"/>
        <v>3</v>
      </c>
      <c r="N9493">
        <f t="shared" si="445"/>
        <v>2025</v>
      </c>
      <c r="O9493" s="21">
        <f t="shared" si="446"/>
        <v>-1.2044031125450811E-2</v>
      </c>
    </row>
    <row r="9494" spans="1:15">
      <c r="A9494" t="s">
        <v>10081</v>
      </c>
      <c r="B9494" t="s">
        <v>1120</v>
      </c>
      <c r="C9494" t="s">
        <v>62</v>
      </c>
      <c r="D9494" t="s">
        <v>63</v>
      </c>
      <c r="E9494" t="s">
        <v>22</v>
      </c>
      <c r="F9494" t="s">
        <v>23</v>
      </c>
      <c r="G9494" t="s">
        <v>24</v>
      </c>
      <c r="H9494">
        <v>5</v>
      </c>
      <c r="I9494">
        <v>70455.27</v>
      </c>
      <c r="J9494">
        <v>42006.43</v>
      </c>
      <c r="K9494">
        <v>0.3</v>
      </c>
      <c r="L9494">
        <f>I9494-J9494-(I9494*K9494)</f>
        <v>7312.2590000000018</v>
      </c>
      <c r="M9494">
        <f t="shared" si="444"/>
        <v>8</v>
      </c>
      <c r="N9494">
        <f t="shared" si="445"/>
        <v>2024</v>
      </c>
      <c r="O9494" s="21">
        <f t="shared" si="446"/>
        <v>0.10378583461535243</v>
      </c>
    </row>
    <row r="9495" spans="1:15">
      <c r="A9495" t="s">
        <v>10082</v>
      </c>
      <c r="B9495" t="s">
        <v>527</v>
      </c>
      <c r="C9495" t="s">
        <v>57</v>
      </c>
      <c r="D9495" t="s">
        <v>58</v>
      </c>
      <c r="E9495" t="s">
        <v>22</v>
      </c>
      <c r="F9495" t="s">
        <v>29</v>
      </c>
      <c r="G9495" t="s">
        <v>30</v>
      </c>
      <c r="H9495">
        <v>3</v>
      </c>
      <c r="I9495">
        <v>19521.509999999998</v>
      </c>
      <c r="J9495">
        <v>11894.78</v>
      </c>
      <c r="K9495">
        <v>0.09</v>
      </c>
      <c r="L9495">
        <f>I9495-J9495-(I9495*K9495)</f>
        <v>5869.7940999999983</v>
      </c>
      <c r="M9495">
        <f t="shared" si="444"/>
        <v>1</v>
      </c>
      <c r="N9495">
        <f t="shared" si="445"/>
        <v>2024</v>
      </c>
      <c r="O9495" s="21">
        <f t="shared" si="446"/>
        <v>0.30068340512593539</v>
      </c>
    </row>
    <row r="9496" spans="1:15">
      <c r="A9496" t="s">
        <v>10083</v>
      </c>
      <c r="B9496" t="s">
        <v>396</v>
      </c>
      <c r="C9496" t="s">
        <v>20</v>
      </c>
      <c r="D9496" t="s">
        <v>21</v>
      </c>
      <c r="E9496" t="s">
        <v>15</v>
      </c>
      <c r="F9496" t="s">
        <v>23</v>
      </c>
      <c r="G9496" t="s">
        <v>24</v>
      </c>
      <c r="H9496">
        <v>3</v>
      </c>
      <c r="I9496">
        <v>35096.51</v>
      </c>
      <c r="J9496">
        <v>25037.85</v>
      </c>
      <c r="K9496">
        <v>0.22</v>
      </c>
      <c r="L9496">
        <f>I9496-J9496-(I9496*K9496)</f>
        <v>2337.4278000000031</v>
      </c>
      <c r="M9496">
        <f t="shared" si="444"/>
        <v>3</v>
      </c>
      <c r="N9496">
        <f t="shared" si="445"/>
        <v>2024</v>
      </c>
      <c r="O9496" s="21">
        <f t="shared" si="446"/>
        <v>6.6600006667329681E-2</v>
      </c>
    </row>
    <row r="9497" spans="1:15">
      <c r="A9497" t="s">
        <v>10084</v>
      </c>
      <c r="B9497" t="s">
        <v>333</v>
      </c>
      <c r="C9497" t="s">
        <v>79</v>
      </c>
      <c r="D9497" t="s">
        <v>80</v>
      </c>
      <c r="E9497" t="s">
        <v>15</v>
      </c>
      <c r="F9497" t="s">
        <v>23</v>
      </c>
      <c r="G9497" t="s">
        <v>157</v>
      </c>
      <c r="H9497">
        <v>3</v>
      </c>
      <c r="I9497">
        <v>14638.49</v>
      </c>
      <c r="J9497">
        <v>11781.38</v>
      </c>
      <c r="K9497">
        <v>0.23</v>
      </c>
      <c r="L9497">
        <f>I9497-J9497-(I9497*K9497)</f>
        <v>-509.74269999999933</v>
      </c>
      <c r="M9497">
        <f t="shared" si="444"/>
        <v>3</v>
      </c>
      <c r="N9497">
        <f t="shared" si="445"/>
        <v>2025</v>
      </c>
      <c r="O9497" s="21">
        <f t="shared" si="446"/>
        <v>-3.4822082059010141E-2</v>
      </c>
    </row>
    <row r="9498" spans="1:15">
      <c r="A9498" t="s">
        <v>10085</v>
      </c>
      <c r="B9498" t="s">
        <v>2052</v>
      </c>
      <c r="C9498" t="s">
        <v>41</v>
      </c>
      <c r="D9498" t="s">
        <v>21</v>
      </c>
      <c r="E9498" t="s">
        <v>15</v>
      </c>
      <c r="F9498" t="s">
        <v>29</v>
      </c>
      <c r="G9498" t="s">
        <v>42</v>
      </c>
      <c r="H9498">
        <v>5</v>
      </c>
      <c r="I9498">
        <v>71534.89</v>
      </c>
      <c r="J9498">
        <v>52933.7</v>
      </c>
      <c r="K9498">
        <v>0.05</v>
      </c>
      <c r="L9498">
        <f>I9498-J9498-(I9498*K9498)</f>
        <v>15024.445500000002</v>
      </c>
      <c r="M9498">
        <f t="shared" si="444"/>
        <v>6</v>
      </c>
      <c r="N9498">
        <f t="shared" si="445"/>
        <v>2024</v>
      </c>
      <c r="O9498" s="21">
        <f t="shared" si="446"/>
        <v>0.21002961631729639</v>
      </c>
    </row>
    <row r="9499" spans="1:15">
      <c r="A9499" t="s">
        <v>10086</v>
      </c>
      <c r="B9499" t="s">
        <v>566</v>
      </c>
      <c r="C9499" t="s">
        <v>20</v>
      </c>
      <c r="D9499" t="s">
        <v>21</v>
      </c>
      <c r="E9499" t="s">
        <v>28</v>
      </c>
      <c r="F9499" t="s">
        <v>16</v>
      </c>
      <c r="G9499" t="s">
        <v>38</v>
      </c>
      <c r="H9499">
        <v>4</v>
      </c>
      <c r="I9499">
        <v>9564.6299999999992</v>
      </c>
      <c r="J9499">
        <v>7768.99</v>
      </c>
      <c r="K9499">
        <v>0.26</v>
      </c>
      <c r="L9499">
        <f>I9499-J9499-(I9499*K9499)</f>
        <v>-691.16380000000026</v>
      </c>
      <c r="M9499">
        <f t="shared" si="444"/>
        <v>6</v>
      </c>
      <c r="N9499">
        <f t="shared" si="445"/>
        <v>2025</v>
      </c>
      <c r="O9499" s="21">
        <f t="shared" si="446"/>
        <v>-7.2262471209027457E-2</v>
      </c>
    </row>
    <row r="9500" spans="1:15">
      <c r="A9500" t="s">
        <v>10087</v>
      </c>
      <c r="B9500" t="s">
        <v>196</v>
      </c>
      <c r="C9500" t="s">
        <v>13</v>
      </c>
      <c r="D9500" t="s">
        <v>14</v>
      </c>
      <c r="E9500" t="s">
        <v>28</v>
      </c>
      <c r="F9500" t="s">
        <v>16</v>
      </c>
      <c r="G9500" t="s">
        <v>73</v>
      </c>
      <c r="H9500">
        <v>1</v>
      </c>
      <c r="I9500">
        <v>4523.1000000000004</v>
      </c>
      <c r="J9500">
        <v>2886.19</v>
      </c>
      <c r="K9500">
        <v>0.11</v>
      </c>
      <c r="L9500">
        <f>I9500-J9500-(I9500*K9500)</f>
        <v>1139.3690000000001</v>
      </c>
      <c r="M9500">
        <f t="shared" si="444"/>
        <v>8</v>
      </c>
      <c r="N9500">
        <f t="shared" si="445"/>
        <v>2024</v>
      </c>
      <c r="O9500" s="21">
        <f t="shared" si="446"/>
        <v>0.25190002431960384</v>
      </c>
    </row>
    <row r="9501" spans="1:15">
      <c r="A9501" t="s">
        <v>10088</v>
      </c>
      <c r="B9501" t="s">
        <v>1546</v>
      </c>
      <c r="C9501" t="s">
        <v>57</v>
      </c>
      <c r="D9501" t="s">
        <v>58</v>
      </c>
      <c r="E9501" t="s">
        <v>28</v>
      </c>
      <c r="F9501" t="s">
        <v>23</v>
      </c>
      <c r="G9501" t="s">
        <v>33</v>
      </c>
      <c r="H9501">
        <v>2</v>
      </c>
      <c r="I9501">
        <v>16689.099999999999</v>
      </c>
      <c r="J9501">
        <v>11886.87</v>
      </c>
      <c r="K9501">
        <v>0.15</v>
      </c>
      <c r="L9501">
        <f>I9501-J9501-(I9501*K9501)</f>
        <v>2298.864999999998</v>
      </c>
      <c r="M9501">
        <f t="shared" si="444"/>
        <v>5</v>
      </c>
      <c r="N9501">
        <f t="shared" si="445"/>
        <v>2025</v>
      </c>
      <c r="O9501" s="21">
        <f t="shared" si="446"/>
        <v>0.13774649322012561</v>
      </c>
    </row>
    <row r="9502" spans="1:15">
      <c r="A9502" t="s">
        <v>10089</v>
      </c>
      <c r="B9502" t="s">
        <v>627</v>
      </c>
      <c r="C9502" t="s">
        <v>62</v>
      </c>
      <c r="D9502" t="s">
        <v>63</v>
      </c>
      <c r="E9502" t="s">
        <v>15</v>
      </c>
      <c r="F9502" t="s">
        <v>51</v>
      </c>
      <c r="G9502" t="s">
        <v>85</v>
      </c>
      <c r="H9502">
        <v>1</v>
      </c>
      <c r="I9502">
        <v>12965.77</v>
      </c>
      <c r="J9502">
        <v>7367</v>
      </c>
      <c r="K9502">
        <v>0.06</v>
      </c>
      <c r="L9502">
        <f>I9502-J9502-(I9502*K9502)</f>
        <v>4820.8238000000001</v>
      </c>
      <c r="M9502">
        <f t="shared" si="444"/>
        <v>11</v>
      </c>
      <c r="N9502">
        <f t="shared" si="445"/>
        <v>2024</v>
      </c>
      <c r="O9502" s="21">
        <f t="shared" si="446"/>
        <v>0.3718116085662479</v>
      </c>
    </row>
    <row r="9503" spans="1:15">
      <c r="A9503" t="s">
        <v>10090</v>
      </c>
      <c r="B9503" t="s">
        <v>928</v>
      </c>
      <c r="C9503" t="s">
        <v>62</v>
      </c>
      <c r="D9503" t="s">
        <v>63</v>
      </c>
      <c r="E9503" t="s">
        <v>28</v>
      </c>
      <c r="F9503" t="s">
        <v>16</v>
      </c>
      <c r="G9503" t="s">
        <v>73</v>
      </c>
      <c r="H9503">
        <v>5</v>
      </c>
      <c r="I9503">
        <v>71304.539999999994</v>
      </c>
      <c r="J9503">
        <v>44934.59</v>
      </c>
      <c r="K9503">
        <v>0.06</v>
      </c>
      <c r="L9503">
        <f>I9503-J9503-(I9503*K9503)</f>
        <v>22091.677599999995</v>
      </c>
      <c r="M9503">
        <f t="shared" si="444"/>
        <v>1</v>
      </c>
      <c r="N9503">
        <f t="shared" si="445"/>
        <v>2025</v>
      </c>
      <c r="O9503" s="21">
        <f t="shared" si="446"/>
        <v>0.30982147279822569</v>
      </c>
    </row>
    <row r="9504" spans="1:15">
      <c r="A9504" t="s">
        <v>10091</v>
      </c>
      <c r="B9504" t="s">
        <v>609</v>
      </c>
      <c r="C9504" t="s">
        <v>20</v>
      </c>
      <c r="D9504" t="s">
        <v>21</v>
      </c>
      <c r="E9504" t="s">
        <v>15</v>
      </c>
      <c r="F9504" t="s">
        <v>51</v>
      </c>
      <c r="G9504" t="s">
        <v>59</v>
      </c>
      <c r="H9504">
        <v>5</v>
      </c>
      <c r="I9504">
        <v>59162.46</v>
      </c>
      <c r="J9504">
        <v>46210.92</v>
      </c>
      <c r="K9504">
        <v>0.2</v>
      </c>
      <c r="L9504">
        <f>I9504-J9504-(I9504*K9504)</f>
        <v>1119.0480000000007</v>
      </c>
      <c r="M9504">
        <f t="shared" si="444"/>
        <v>8</v>
      </c>
      <c r="N9504">
        <f t="shared" si="445"/>
        <v>2024</v>
      </c>
      <c r="O9504" s="21">
        <f t="shared" si="446"/>
        <v>1.8914832141868353E-2</v>
      </c>
    </row>
    <row r="9505" spans="1:15">
      <c r="A9505" t="s">
        <v>10092</v>
      </c>
      <c r="B9505" t="s">
        <v>247</v>
      </c>
      <c r="C9505" t="s">
        <v>36</v>
      </c>
      <c r="D9505" t="s">
        <v>37</v>
      </c>
      <c r="E9505" t="s">
        <v>28</v>
      </c>
      <c r="F9505" t="s">
        <v>51</v>
      </c>
      <c r="G9505" t="s">
        <v>64</v>
      </c>
      <c r="H9505">
        <v>3</v>
      </c>
      <c r="I9505">
        <v>3167.51</v>
      </c>
      <c r="J9505">
        <v>1899.82</v>
      </c>
      <c r="K9505">
        <v>0.15</v>
      </c>
      <c r="L9505">
        <f>I9505-J9505-(I9505*K9505)</f>
        <v>792.5635000000002</v>
      </c>
      <c r="M9505">
        <f t="shared" si="444"/>
        <v>4</v>
      </c>
      <c r="N9505">
        <f t="shared" si="445"/>
        <v>2025</v>
      </c>
      <c r="O9505" s="21">
        <f t="shared" si="446"/>
        <v>0.25021657390189778</v>
      </c>
    </row>
    <row r="9506" spans="1:15">
      <c r="A9506" t="s">
        <v>10093</v>
      </c>
      <c r="B9506" t="s">
        <v>522</v>
      </c>
      <c r="C9506" t="s">
        <v>79</v>
      </c>
      <c r="D9506" t="s">
        <v>80</v>
      </c>
      <c r="E9506" t="s">
        <v>22</v>
      </c>
      <c r="F9506" t="s">
        <v>51</v>
      </c>
      <c r="G9506" t="s">
        <v>52</v>
      </c>
      <c r="H9506">
        <v>3</v>
      </c>
      <c r="I9506">
        <v>2199.9499999999998</v>
      </c>
      <c r="J9506">
        <v>1396.82</v>
      </c>
      <c r="K9506">
        <v>0.19</v>
      </c>
      <c r="L9506">
        <f>I9506-J9506-(I9506*K9506)</f>
        <v>385.13949999999988</v>
      </c>
      <c r="M9506">
        <f t="shared" si="444"/>
        <v>1</v>
      </c>
      <c r="N9506">
        <f t="shared" si="445"/>
        <v>2025</v>
      </c>
      <c r="O9506" s="21">
        <f t="shared" si="446"/>
        <v>0.17506738789517939</v>
      </c>
    </row>
    <row r="9507" spans="1:15">
      <c r="A9507" t="s">
        <v>10094</v>
      </c>
      <c r="B9507" t="s">
        <v>366</v>
      </c>
      <c r="C9507" t="s">
        <v>57</v>
      </c>
      <c r="D9507" t="s">
        <v>58</v>
      </c>
      <c r="E9507" t="s">
        <v>15</v>
      </c>
      <c r="F9507" t="s">
        <v>29</v>
      </c>
      <c r="G9507" t="s">
        <v>45</v>
      </c>
      <c r="H9507">
        <v>4</v>
      </c>
      <c r="I9507">
        <v>4695.41</v>
      </c>
      <c r="J9507">
        <v>3331.15</v>
      </c>
      <c r="K9507">
        <v>0.2</v>
      </c>
      <c r="L9507">
        <f>I9507-J9507-(I9507*K9507)</f>
        <v>425.17799999999977</v>
      </c>
      <c r="M9507">
        <f t="shared" si="444"/>
        <v>10</v>
      </c>
      <c r="N9507">
        <f t="shared" si="445"/>
        <v>2024</v>
      </c>
      <c r="O9507" s="21">
        <f t="shared" si="446"/>
        <v>9.0551836793804963E-2</v>
      </c>
    </row>
    <row r="9508" spans="1:15">
      <c r="A9508" t="s">
        <v>10095</v>
      </c>
      <c r="B9508" t="s">
        <v>672</v>
      </c>
      <c r="C9508" t="s">
        <v>57</v>
      </c>
      <c r="D9508" t="s">
        <v>58</v>
      </c>
      <c r="E9508" t="s">
        <v>28</v>
      </c>
      <c r="F9508" t="s">
        <v>16</v>
      </c>
      <c r="G9508" t="s">
        <v>48</v>
      </c>
      <c r="H9508">
        <v>5</v>
      </c>
      <c r="I9508">
        <v>51358.31</v>
      </c>
      <c r="J9508">
        <v>41817.01</v>
      </c>
      <c r="K9508">
        <v>0.03</v>
      </c>
      <c r="L9508">
        <f>I9508-J9508-(I9508*K9508)</f>
        <v>8000.5506999999961</v>
      </c>
      <c r="M9508">
        <f t="shared" si="444"/>
        <v>5</v>
      </c>
      <c r="N9508">
        <f t="shared" si="445"/>
        <v>2024</v>
      </c>
      <c r="O9508" s="21">
        <f t="shared" si="446"/>
        <v>0.1557790881358829</v>
      </c>
    </row>
    <row r="9509" spans="1:15">
      <c r="A9509" t="s">
        <v>10096</v>
      </c>
      <c r="B9509" t="s">
        <v>938</v>
      </c>
      <c r="C9509" t="s">
        <v>27</v>
      </c>
      <c r="D9509" t="s">
        <v>27</v>
      </c>
      <c r="E9509" t="s">
        <v>22</v>
      </c>
      <c r="F9509" t="s">
        <v>29</v>
      </c>
      <c r="G9509" t="s">
        <v>42</v>
      </c>
      <c r="H9509">
        <v>2</v>
      </c>
      <c r="I9509">
        <v>20932.310000000001</v>
      </c>
      <c r="J9509">
        <v>16328.28</v>
      </c>
      <c r="K9509">
        <v>0.13</v>
      </c>
      <c r="L9509">
        <f>I9509-J9509-(I9509*K9509)</f>
        <v>1882.8297000000002</v>
      </c>
      <c r="M9509">
        <f t="shared" si="444"/>
        <v>2</v>
      </c>
      <c r="N9509">
        <f t="shared" si="445"/>
        <v>2025</v>
      </c>
      <c r="O9509" s="21">
        <f t="shared" si="446"/>
        <v>8.9948491112543244E-2</v>
      </c>
    </row>
    <row r="9510" spans="1:15">
      <c r="A9510" t="s">
        <v>10097</v>
      </c>
      <c r="B9510" t="s">
        <v>40</v>
      </c>
      <c r="C9510" t="s">
        <v>62</v>
      </c>
      <c r="D9510" t="s">
        <v>63</v>
      </c>
      <c r="E9510" t="s">
        <v>28</v>
      </c>
      <c r="F9510" t="s">
        <v>16</v>
      </c>
      <c r="G9510" t="s">
        <v>17</v>
      </c>
      <c r="H9510">
        <v>2</v>
      </c>
      <c r="I9510">
        <v>16787.2</v>
      </c>
      <c r="J9510">
        <v>10132.44</v>
      </c>
      <c r="K9510">
        <v>0.16</v>
      </c>
      <c r="L9510">
        <f>I9510-J9510-(I9510*K9510)</f>
        <v>3968.808</v>
      </c>
      <c r="M9510">
        <f t="shared" si="444"/>
        <v>6</v>
      </c>
      <c r="N9510">
        <f t="shared" si="445"/>
        <v>2024</v>
      </c>
      <c r="O9510" s="21">
        <f t="shared" si="446"/>
        <v>0.2364186999618757</v>
      </c>
    </row>
    <row r="9511" spans="1:15">
      <c r="A9511" t="s">
        <v>10098</v>
      </c>
      <c r="B9511" t="s">
        <v>1037</v>
      </c>
      <c r="C9511" t="s">
        <v>13</v>
      </c>
      <c r="D9511" t="s">
        <v>14</v>
      </c>
      <c r="E9511" t="s">
        <v>15</v>
      </c>
      <c r="F9511" t="s">
        <v>51</v>
      </c>
      <c r="G9511" t="s">
        <v>64</v>
      </c>
      <c r="H9511">
        <v>1</v>
      </c>
      <c r="I9511">
        <v>8736.7000000000007</v>
      </c>
      <c r="J9511">
        <v>7400.01</v>
      </c>
      <c r="K9511">
        <v>0.2</v>
      </c>
      <c r="L9511">
        <f>I9511-J9511-(I9511*K9511)</f>
        <v>-410.64999999999964</v>
      </c>
      <c r="M9511">
        <f t="shared" si="444"/>
        <v>2</v>
      </c>
      <c r="N9511">
        <f t="shared" si="445"/>
        <v>2024</v>
      </c>
      <c r="O9511" s="21">
        <f t="shared" si="446"/>
        <v>-4.7002872938294735E-2</v>
      </c>
    </row>
    <row r="9512" spans="1:15">
      <c r="A9512" t="s">
        <v>10099</v>
      </c>
      <c r="B9512" t="s">
        <v>895</v>
      </c>
      <c r="C9512" t="s">
        <v>62</v>
      </c>
      <c r="D9512" t="s">
        <v>63</v>
      </c>
      <c r="E9512" t="s">
        <v>28</v>
      </c>
      <c r="F9512" t="s">
        <v>51</v>
      </c>
      <c r="G9512" t="s">
        <v>85</v>
      </c>
      <c r="H9512">
        <v>3</v>
      </c>
      <c r="I9512">
        <v>5034.7</v>
      </c>
      <c r="J9512">
        <v>3695.78</v>
      </c>
      <c r="K9512">
        <v>0.04</v>
      </c>
      <c r="L9512">
        <f>I9512-J9512-(I9512*K9512)</f>
        <v>1137.5319999999997</v>
      </c>
      <c r="M9512">
        <f t="shared" si="444"/>
        <v>10</v>
      </c>
      <c r="N9512">
        <f t="shared" si="445"/>
        <v>2024</v>
      </c>
      <c r="O9512" s="21">
        <f t="shared" si="446"/>
        <v>0.2259383875901245</v>
      </c>
    </row>
    <row r="9513" spans="1:15">
      <c r="A9513" t="s">
        <v>10100</v>
      </c>
      <c r="B9513" t="s">
        <v>161</v>
      </c>
      <c r="C9513" t="s">
        <v>36</v>
      </c>
      <c r="D9513" t="s">
        <v>37</v>
      </c>
      <c r="E9513" t="s">
        <v>22</v>
      </c>
      <c r="F9513" t="s">
        <v>51</v>
      </c>
      <c r="G9513" t="s">
        <v>64</v>
      </c>
      <c r="H9513">
        <v>2</v>
      </c>
      <c r="I9513">
        <v>10554.67</v>
      </c>
      <c r="J9513">
        <v>5966.32</v>
      </c>
      <c r="K9513">
        <v>0.18</v>
      </c>
      <c r="L9513">
        <f>I9513-J9513-(I9513*K9513)</f>
        <v>2688.5094000000004</v>
      </c>
      <c r="M9513">
        <f t="shared" si="444"/>
        <v>9</v>
      </c>
      <c r="N9513">
        <f t="shared" si="445"/>
        <v>2024</v>
      </c>
      <c r="O9513" s="21">
        <f t="shared" si="446"/>
        <v>0.25472226038331852</v>
      </c>
    </row>
    <row r="9514" spans="1:15">
      <c r="A9514" t="s">
        <v>10101</v>
      </c>
      <c r="B9514" t="s">
        <v>1832</v>
      </c>
      <c r="C9514" t="s">
        <v>41</v>
      </c>
      <c r="D9514" t="s">
        <v>21</v>
      </c>
      <c r="E9514" t="s">
        <v>28</v>
      </c>
      <c r="F9514" t="s">
        <v>16</v>
      </c>
      <c r="G9514" t="s">
        <v>73</v>
      </c>
      <c r="H9514">
        <v>1</v>
      </c>
      <c r="I9514">
        <v>5124.72</v>
      </c>
      <c r="J9514">
        <v>4137.92</v>
      </c>
      <c r="K9514">
        <v>0</v>
      </c>
      <c r="L9514">
        <f>I9514-J9514-(I9514*K9514)</f>
        <v>986.80000000000018</v>
      </c>
      <c r="M9514">
        <f t="shared" si="444"/>
        <v>6</v>
      </c>
      <c r="N9514">
        <f t="shared" si="445"/>
        <v>2024</v>
      </c>
      <c r="O9514" s="21">
        <f t="shared" si="446"/>
        <v>0.19255686164317273</v>
      </c>
    </row>
    <row r="9515" spans="1:15">
      <c r="A9515" t="s">
        <v>10102</v>
      </c>
      <c r="B9515" t="s">
        <v>142</v>
      </c>
      <c r="C9515" t="s">
        <v>27</v>
      </c>
      <c r="D9515" t="s">
        <v>27</v>
      </c>
      <c r="E9515" t="s">
        <v>28</v>
      </c>
      <c r="F9515" t="s">
        <v>16</v>
      </c>
      <c r="G9515" t="s">
        <v>17</v>
      </c>
      <c r="H9515">
        <v>4</v>
      </c>
      <c r="I9515">
        <v>43340.959999999999</v>
      </c>
      <c r="J9515">
        <v>36600.78</v>
      </c>
      <c r="K9515">
        <v>0.2</v>
      </c>
      <c r="L9515">
        <f>I9515-J9515-(I9515*K9515)</f>
        <v>-1928.0120000000006</v>
      </c>
      <c r="M9515">
        <f t="shared" si="444"/>
        <v>8</v>
      </c>
      <c r="N9515">
        <f t="shared" si="445"/>
        <v>2024</v>
      </c>
      <c r="O9515" s="21">
        <f t="shared" si="446"/>
        <v>-4.4484755298452104E-2</v>
      </c>
    </row>
    <row r="9516" spans="1:15">
      <c r="A9516" t="s">
        <v>10103</v>
      </c>
      <c r="B9516" t="s">
        <v>1775</v>
      </c>
      <c r="C9516" t="s">
        <v>79</v>
      </c>
      <c r="D9516" t="s">
        <v>80</v>
      </c>
      <c r="E9516" t="s">
        <v>28</v>
      </c>
      <c r="F9516" t="s">
        <v>23</v>
      </c>
      <c r="G9516" t="s">
        <v>24</v>
      </c>
      <c r="H9516">
        <v>3</v>
      </c>
      <c r="I9516">
        <v>28747.42</v>
      </c>
      <c r="J9516">
        <v>18790.2</v>
      </c>
      <c r="K9516">
        <v>0.19</v>
      </c>
      <c r="L9516">
        <f>I9516-J9516-(I9516*K9516)</f>
        <v>4495.2101999999977</v>
      </c>
      <c r="M9516">
        <f t="shared" si="444"/>
        <v>12</v>
      </c>
      <c r="N9516">
        <f t="shared" si="445"/>
        <v>2024</v>
      </c>
      <c r="O9516" s="21">
        <f t="shared" si="446"/>
        <v>0.15636916982463114</v>
      </c>
    </row>
    <row r="9517" spans="1:15">
      <c r="A9517" t="s">
        <v>10104</v>
      </c>
      <c r="B9517" t="s">
        <v>705</v>
      </c>
      <c r="C9517" t="s">
        <v>41</v>
      </c>
      <c r="D9517" t="s">
        <v>21</v>
      </c>
      <c r="E9517" t="s">
        <v>22</v>
      </c>
      <c r="F9517" t="s">
        <v>23</v>
      </c>
      <c r="G9517" t="s">
        <v>33</v>
      </c>
      <c r="H9517">
        <v>3</v>
      </c>
      <c r="I9517">
        <v>18008.490000000002</v>
      </c>
      <c r="J9517">
        <v>12612.5</v>
      </c>
      <c r="K9517">
        <v>0.06</v>
      </c>
      <c r="L9517">
        <f>I9517-J9517-(I9517*K9517)</f>
        <v>4315.4806000000017</v>
      </c>
      <c r="M9517">
        <f t="shared" si="444"/>
        <v>5</v>
      </c>
      <c r="N9517">
        <f t="shared" si="445"/>
        <v>2025</v>
      </c>
      <c r="O9517" s="21">
        <f t="shared" si="446"/>
        <v>0.239635893958905</v>
      </c>
    </row>
    <row r="9518" spans="1:15">
      <c r="A9518" t="s">
        <v>10105</v>
      </c>
      <c r="B9518" t="s">
        <v>2183</v>
      </c>
      <c r="C9518" t="s">
        <v>57</v>
      </c>
      <c r="D9518" t="s">
        <v>58</v>
      </c>
      <c r="E9518" t="s">
        <v>28</v>
      </c>
      <c r="F9518" t="s">
        <v>29</v>
      </c>
      <c r="G9518" t="s">
        <v>30</v>
      </c>
      <c r="H9518">
        <v>2</v>
      </c>
      <c r="I9518">
        <v>9048.64</v>
      </c>
      <c r="J9518">
        <v>5801.93</v>
      </c>
      <c r="K9518">
        <v>0.2</v>
      </c>
      <c r="L9518">
        <f>I9518-J9518-(I9518*K9518)</f>
        <v>1436.9819999999991</v>
      </c>
      <c r="M9518">
        <f t="shared" si="444"/>
        <v>2</v>
      </c>
      <c r="N9518">
        <f t="shared" si="445"/>
        <v>2025</v>
      </c>
      <c r="O9518" s="21">
        <f t="shared" si="446"/>
        <v>0.15880640626657699</v>
      </c>
    </row>
    <row r="9519" spans="1:15">
      <c r="A9519" t="s">
        <v>10106</v>
      </c>
      <c r="B9519" t="s">
        <v>2482</v>
      </c>
      <c r="C9519" t="s">
        <v>27</v>
      </c>
      <c r="D9519" t="s">
        <v>27</v>
      </c>
      <c r="E9519" t="s">
        <v>15</v>
      </c>
      <c r="F9519" t="s">
        <v>29</v>
      </c>
      <c r="G9519" t="s">
        <v>45</v>
      </c>
      <c r="H9519">
        <v>5</v>
      </c>
      <c r="I9519">
        <v>19037.38</v>
      </c>
      <c r="J9519">
        <v>10721.7</v>
      </c>
      <c r="K9519">
        <v>0.22</v>
      </c>
      <c r="L9519">
        <f>I9519-J9519-(I9519*K9519)</f>
        <v>4127.4564</v>
      </c>
      <c r="M9519">
        <f t="shared" si="444"/>
        <v>1</v>
      </c>
      <c r="N9519">
        <f t="shared" si="445"/>
        <v>2025</v>
      </c>
      <c r="O9519" s="21">
        <f t="shared" si="446"/>
        <v>0.21680800614370255</v>
      </c>
    </row>
    <row r="9520" spans="1:15">
      <c r="A9520" t="s">
        <v>10107</v>
      </c>
      <c r="B9520" t="s">
        <v>455</v>
      </c>
      <c r="C9520" t="s">
        <v>79</v>
      </c>
      <c r="D9520" t="s">
        <v>80</v>
      </c>
      <c r="E9520" t="s">
        <v>28</v>
      </c>
      <c r="F9520" t="s">
        <v>23</v>
      </c>
      <c r="G9520" t="s">
        <v>94</v>
      </c>
      <c r="H9520">
        <v>2</v>
      </c>
      <c r="I9520">
        <v>18716.62</v>
      </c>
      <c r="J9520">
        <v>14768.54</v>
      </c>
      <c r="K9520">
        <v>0.2</v>
      </c>
      <c r="L9520">
        <f>I9520-J9520-(I9520*K9520)</f>
        <v>204.75599999999804</v>
      </c>
      <c r="M9520">
        <f t="shared" si="444"/>
        <v>6</v>
      </c>
      <c r="N9520">
        <f t="shared" si="445"/>
        <v>2025</v>
      </c>
      <c r="O9520" s="21">
        <f t="shared" si="446"/>
        <v>1.0939795753720385E-2</v>
      </c>
    </row>
    <row r="9521" spans="1:15">
      <c r="A9521" t="s">
        <v>10108</v>
      </c>
      <c r="B9521" t="s">
        <v>165</v>
      </c>
      <c r="C9521" t="s">
        <v>79</v>
      </c>
      <c r="D9521" t="s">
        <v>80</v>
      </c>
      <c r="E9521" t="s">
        <v>22</v>
      </c>
      <c r="F9521" t="s">
        <v>16</v>
      </c>
      <c r="G9521" t="s">
        <v>73</v>
      </c>
      <c r="H9521">
        <v>5</v>
      </c>
      <c r="I9521">
        <v>66427.16</v>
      </c>
      <c r="J9521">
        <v>40289.14</v>
      </c>
      <c r="K9521">
        <v>0.2</v>
      </c>
      <c r="L9521">
        <f>I9521-J9521-(I9521*K9521)</f>
        <v>12852.588000000003</v>
      </c>
      <c r="M9521">
        <f t="shared" si="444"/>
        <v>11</v>
      </c>
      <c r="N9521">
        <f t="shared" si="445"/>
        <v>2024</v>
      </c>
      <c r="O9521" s="21">
        <f t="shared" si="446"/>
        <v>0.19348393036824099</v>
      </c>
    </row>
    <row r="9522" spans="1:15">
      <c r="A9522" t="s">
        <v>10109</v>
      </c>
      <c r="B9522" t="s">
        <v>771</v>
      </c>
      <c r="C9522" t="s">
        <v>36</v>
      </c>
      <c r="D9522" t="s">
        <v>37</v>
      </c>
      <c r="E9522" t="s">
        <v>22</v>
      </c>
      <c r="F9522" t="s">
        <v>16</v>
      </c>
      <c r="G9522" t="s">
        <v>17</v>
      </c>
      <c r="H9522">
        <v>3</v>
      </c>
      <c r="I9522">
        <v>10438.32</v>
      </c>
      <c r="J9522">
        <v>8438.52</v>
      </c>
      <c r="K9522">
        <v>0.06</v>
      </c>
      <c r="L9522">
        <f>I9522-J9522-(I9522*K9522)</f>
        <v>1373.5007999999993</v>
      </c>
      <c r="M9522">
        <f t="shared" si="444"/>
        <v>6</v>
      </c>
      <c r="N9522">
        <f t="shared" si="445"/>
        <v>2024</v>
      </c>
      <c r="O9522" s="21">
        <f t="shared" si="446"/>
        <v>0.13158255351435857</v>
      </c>
    </row>
    <row r="9523" spans="1:15">
      <c r="A9523" t="s">
        <v>10110</v>
      </c>
      <c r="B9523" t="s">
        <v>2124</v>
      </c>
      <c r="C9523" t="s">
        <v>13</v>
      </c>
      <c r="D9523" t="s">
        <v>14</v>
      </c>
      <c r="E9523" t="s">
        <v>22</v>
      </c>
      <c r="F9523" t="s">
        <v>51</v>
      </c>
      <c r="G9523" t="s">
        <v>52</v>
      </c>
      <c r="H9523">
        <v>2</v>
      </c>
      <c r="I9523">
        <v>8314.18</v>
      </c>
      <c r="J9523">
        <v>6807.28</v>
      </c>
      <c r="K9523">
        <v>0.27</v>
      </c>
      <c r="L9523">
        <f>I9523-J9523-(I9523*K9523)</f>
        <v>-737.92859999999973</v>
      </c>
      <c r="M9523">
        <f t="shared" si="444"/>
        <v>5</v>
      </c>
      <c r="N9523">
        <f t="shared" si="445"/>
        <v>2024</v>
      </c>
      <c r="O9523" s="21">
        <f t="shared" si="446"/>
        <v>-8.8755427474507376E-2</v>
      </c>
    </row>
    <row r="9524" spans="1:15">
      <c r="A9524" t="s">
        <v>10111</v>
      </c>
      <c r="B9524" t="s">
        <v>134</v>
      </c>
      <c r="C9524" t="s">
        <v>13</v>
      </c>
      <c r="D9524" t="s">
        <v>14</v>
      </c>
      <c r="E9524" t="s">
        <v>28</v>
      </c>
      <c r="F9524" t="s">
        <v>23</v>
      </c>
      <c r="G9524" t="s">
        <v>157</v>
      </c>
      <c r="H9524">
        <v>5</v>
      </c>
      <c r="I9524">
        <v>42211.44</v>
      </c>
      <c r="J9524">
        <v>23832.7</v>
      </c>
      <c r="K9524">
        <v>0.28000000000000003</v>
      </c>
      <c r="L9524">
        <f>I9524-J9524-(I9524*K9524)</f>
        <v>6559.5367999999999</v>
      </c>
      <c r="M9524">
        <f t="shared" si="444"/>
        <v>10</v>
      </c>
      <c r="N9524">
        <f t="shared" si="445"/>
        <v>2024</v>
      </c>
      <c r="O9524" s="21">
        <f t="shared" si="446"/>
        <v>0.15539713404707348</v>
      </c>
    </row>
    <row r="9525" spans="1:15">
      <c r="A9525" t="s">
        <v>10112</v>
      </c>
      <c r="B9525" t="s">
        <v>474</v>
      </c>
      <c r="C9525" t="s">
        <v>41</v>
      </c>
      <c r="D9525" t="s">
        <v>21</v>
      </c>
      <c r="E9525" t="s">
        <v>28</v>
      </c>
      <c r="F9525" t="s">
        <v>29</v>
      </c>
      <c r="G9525" t="s">
        <v>42</v>
      </c>
      <c r="H9525">
        <v>5</v>
      </c>
      <c r="I9525">
        <v>17479.38</v>
      </c>
      <c r="J9525">
        <v>14282.03</v>
      </c>
      <c r="K9525">
        <v>0.03</v>
      </c>
      <c r="L9525">
        <f>I9525-J9525-(I9525*K9525)</f>
        <v>2672.9686000000002</v>
      </c>
      <c r="M9525">
        <f t="shared" si="444"/>
        <v>1</v>
      </c>
      <c r="N9525">
        <f t="shared" si="445"/>
        <v>2024</v>
      </c>
      <c r="O9525" s="21">
        <f t="shared" si="446"/>
        <v>0.15292124777881139</v>
      </c>
    </row>
    <row r="9526" spans="1:15">
      <c r="A9526" t="s">
        <v>10113</v>
      </c>
      <c r="B9526" t="s">
        <v>1743</v>
      </c>
      <c r="C9526" t="s">
        <v>20</v>
      </c>
      <c r="D9526" t="s">
        <v>21</v>
      </c>
      <c r="E9526" t="s">
        <v>28</v>
      </c>
      <c r="F9526" t="s">
        <v>16</v>
      </c>
      <c r="G9526" t="s">
        <v>17</v>
      </c>
      <c r="H9526">
        <v>5</v>
      </c>
      <c r="I9526">
        <v>6874.44</v>
      </c>
      <c r="J9526">
        <v>5110.47</v>
      </c>
      <c r="K9526">
        <v>0.08</v>
      </c>
      <c r="L9526">
        <f>I9526-J9526-(I9526*K9526)</f>
        <v>1214.0147999999995</v>
      </c>
      <c r="M9526">
        <f t="shared" si="444"/>
        <v>3</v>
      </c>
      <c r="N9526">
        <f t="shared" si="445"/>
        <v>2025</v>
      </c>
      <c r="O9526" s="21">
        <f t="shared" si="446"/>
        <v>0.17659835564787815</v>
      </c>
    </row>
    <row r="9527" spans="1:15">
      <c r="A9527" t="s">
        <v>10114</v>
      </c>
      <c r="B9527" t="s">
        <v>98</v>
      </c>
      <c r="C9527" t="s">
        <v>27</v>
      </c>
      <c r="D9527" t="s">
        <v>27</v>
      </c>
      <c r="E9527" t="s">
        <v>22</v>
      </c>
      <c r="F9527" t="s">
        <v>29</v>
      </c>
      <c r="G9527" t="s">
        <v>42</v>
      </c>
      <c r="H9527">
        <v>1</v>
      </c>
      <c r="I9527">
        <v>9423.07</v>
      </c>
      <c r="J9527">
        <v>6767.89</v>
      </c>
      <c r="K9527">
        <v>0.17</v>
      </c>
      <c r="L9527">
        <f>I9527-J9527-(I9527*K9527)</f>
        <v>1053.2580999999993</v>
      </c>
      <c r="M9527">
        <f t="shared" si="444"/>
        <v>3</v>
      </c>
      <c r="N9527">
        <f t="shared" si="445"/>
        <v>2024</v>
      </c>
      <c r="O9527" s="21">
        <f t="shared" si="446"/>
        <v>0.11177441109956728</v>
      </c>
    </row>
    <row r="9528" spans="1:15">
      <c r="A9528" t="s">
        <v>10115</v>
      </c>
      <c r="B9528" t="s">
        <v>575</v>
      </c>
      <c r="C9528" t="s">
        <v>36</v>
      </c>
      <c r="D9528" t="s">
        <v>37</v>
      </c>
      <c r="E9528" t="s">
        <v>15</v>
      </c>
      <c r="F9528" t="s">
        <v>23</v>
      </c>
      <c r="G9528" t="s">
        <v>94</v>
      </c>
      <c r="H9528">
        <v>1</v>
      </c>
      <c r="I9528">
        <v>5359.39</v>
      </c>
      <c r="J9528">
        <v>3279.97</v>
      </c>
      <c r="K9528">
        <v>0.24</v>
      </c>
      <c r="L9528">
        <f>I9528-J9528-(I9528*K9528)</f>
        <v>793.16640000000052</v>
      </c>
      <c r="M9528">
        <f t="shared" si="444"/>
        <v>7</v>
      </c>
      <c r="N9528">
        <f t="shared" si="445"/>
        <v>2024</v>
      </c>
      <c r="O9528" s="21">
        <f t="shared" si="446"/>
        <v>0.14799564875853419</v>
      </c>
    </row>
    <row r="9529" spans="1:15">
      <c r="A9529" t="s">
        <v>10116</v>
      </c>
      <c r="B9529" t="s">
        <v>251</v>
      </c>
      <c r="C9529" t="s">
        <v>41</v>
      </c>
      <c r="D9529" t="s">
        <v>21</v>
      </c>
      <c r="E9529" t="s">
        <v>22</v>
      </c>
      <c r="F9529" t="s">
        <v>23</v>
      </c>
      <c r="G9529" t="s">
        <v>157</v>
      </c>
      <c r="H9529">
        <v>3</v>
      </c>
      <c r="I9529">
        <v>9090.9500000000007</v>
      </c>
      <c r="J9529">
        <v>6660.12</v>
      </c>
      <c r="K9529">
        <v>0.28000000000000003</v>
      </c>
      <c r="L9529">
        <f>I9529-J9529-(I9529*K9529)</f>
        <v>-114.63599999999951</v>
      </c>
      <c r="M9529">
        <f t="shared" si="444"/>
        <v>4</v>
      </c>
      <c r="N9529">
        <f t="shared" si="445"/>
        <v>2025</v>
      </c>
      <c r="O9529" s="21">
        <f t="shared" si="446"/>
        <v>-1.2609903255435297E-2</v>
      </c>
    </row>
    <row r="9530" spans="1:15">
      <c r="A9530" t="s">
        <v>10117</v>
      </c>
      <c r="B9530" t="s">
        <v>696</v>
      </c>
      <c r="C9530" t="s">
        <v>27</v>
      </c>
      <c r="D9530" t="s">
        <v>27</v>
      </c>
      <c r="E9530" t="s">
        <v>15</v>
      </c>
      <c r="F9530" t="s">
        <v>23</v>
      </c>
      <c r="G9530" t="s">
        <v>24</v>
      </c>
      <c r="H9530">
        <v>1</v>
      </c>
      <c r="I9530">
        <v>2984.05</v>
      </c>
      <c r="J9530">
        <v>1721.77</v>
      </c>
      <c r="K9530">
        <v>0.3</v>
      </c>
      <c r="L9530">
        <f>I9530-J9530-(I9530*K9530)</f>
        <v>367.06500000000017</v>
      </c>
      <c r="M9530">
        <f t="shared" si="444"/>
        <v>6</v>
      </c>
      <c r="N9530">
        <f t="shared" si="445"/>
        <v>2024</v>
      </c>
      <c r="O9530" s="21">
        <f t="shared" si="446"/>
        <v>0.12300899783850812</v>
      </c>
    </row>
    <row r="9531" spans="1:15">
      <c r="A9531" t="s">
        <v>10118</v>
      </c>
      <c r="B9531" t="s">
        <v>91</v>
      </c>
      <c r="C9531" t="s">
        <v>79</v>
      </c>
      <c r="D9531" t="s">
        <v>80</v>
      </c>
      <c r="E9531" t="s">
        <v>15</v>
      </c>
      <c r="F9531" t="s">
        <v>16</v>
      </c>
      <c r="G9531" t="s">
        <v>17</v>
      </c>
      <c r="H9531">
        <v>2</v>
      </c>
      <c r="I9531">
        <v>16360.43</v>
      </c>
      <c r="J9531">
        <v>10667.83</v>
      </c>
      <c r="K9531">
        <v>0.11</v>
      </c>
      <c r="L9531">
        <f>I9531-J9531-(I9531*K9531)</f>
        <v>3892.9527000000003</v>
      </c>
      <c r="M9531">
        <f t="shared" si="444"/>
        <v>9</v>
      </c>
      <c r="N9531">
        <f t="shared" si="445"/>
        <v>2024</v>
      </c>
      <c r="O9531" s="21">
        <f t="shared" si="446"/>
        <v>0.23794928984140393</v>
      </c>
    </row>
    <row r="9532" spans="1:15">
      <c r="A9532" t="s">
        <v>10119</v>
      </c>
      <c r="B9532" t="s">
        <v>280</v>
      </c>
      <c r="C9532" t="s">
        <v>57</v>
      </c>
      <c r="D9532" t="s">
        <v>58</v>
      </c>
      <c r="E9532" t="s">
        <v>15</v>
      </c>
      <c r="F9532" t="s">
        <v>16</v>
      </c>
      <c r="G9532" t="s">
        <v>73</v>
      </c>
      <c r="H9532">
        <v>2</v>
      </c>
      <c r="I9532">
        <v>14865.89</v>
      </c>
      <c r="J9532">
        <v>8507.6</v>
      </c>
      <c r="K9532">
        <v>0.3</v>
      </c>
      <c r="L9532">
        <f>I9532-J9532-(I9532*K9532)</f>
        <v>1898.5229999999992</v>
      </c>
      <c r="M9532">
        <f t="shared" si="444"/>
        <v>11</v>
      </c>
      <c r="N9532">
        <f t="shared" si="445"/>
        <v>2024</v>
      </c>
      <c r="O9532" s="21">
        <f t="shared" si="446"/>
        <v>0.12771001265312734</v>
      </c>
    </row>
    <row r="9533" spans="1:15">
      <c r="A9533" t="s">
        <v>10120</v>
      </c>
      <c r="B9533" t="s">
        <v>342</v>
      </c>
      <c r="C9533" t="s">
        <v>20</v>
      </c>
      <c r="D9533" t="s">
        <v>21</v>
      </c>
      <c r="E9533" t="s">
        <v>28</v>
      </c>
      <c r="F9533" t="s">
        <v>23</v>
      </c>
      <c r="G9533" t="s">
        <v>24</v>
      </c>
      <c r="H9533">
        <v>1</v>
      </c>
      <c r="I9533">
        <v>3464.56</v>
      </c>
      <c r="J9533">
        <v>2293.59</v>
      </c>
      <c r="K9533">
        <v>0.27</v>
      </c>
      <c r="L9533">
        <f>I9533-J9533-(I9533*K9533)</f>
        <v>235.5387999999997</v>
      </c>
      <c r="M9533">
        <f t="shared" si="444"/>
        <v>1</v>
      </c>
      <c r="N9533">
        <f t="shared" si="445"/>
        <v>2025</v>
      </c>
      <c r="O9533" s="21">
        <f t="shared" si="446"/>
        <v>6.798519869767003E-2</v>
      </c>
    </row>
    <row r="9534" spans="1:15">
      <c r="A9534" t="s">
        <v>10121</v>
      </c>
      <c r="B9534" t="s">
        <v>287</v>
      </c>
      <c r="C9534" t="s">
        <v>57</v>
      </c>
      <c r="D9534" t="s">
        <v>58</v>
      </c>
      <c r="E9534" t="s">
        <v>15</v>
      </c>
      <c r="F9534" t="s">
        <v>51</v>
      </c>
      <c r="G9534" t="s">
        <v>52</v>
      </c>
      <c r="H9534">
        <v>2</v>
      </c>
      <c r="I9534">
        <v>1882.09</v>
      </c>
      <c r="J9534">
        <v>1247.29</v>
      </c>
      <c r="K9534">
        <v>0.21</v>
      </c>
      <c r="L9534">
        <f>I9534-J9534-(I9534*K9534)</f>
        <v>239.56110000000001</v>
      </c>
      <c r="M9534">
        <f t="shared" si="444"/>
        <v>7</v>
      </c>
      <c r="N9534">
        <f t="shared" si="445"/>
        <v>2024</v>
      </c>
      <c r="O9534" s="21">
        <f t="shared" si="446"/>
        <v>0.12728461444458025</v>
      </c>
    </row>
    <row r="9535" spans="1:15">
      <c r="A9535" t="s">
        <v>10122</v>
      </c>
      <c r="B9535" t="s">
        <v>1428</v>
      </c>
      <c r="C9535" t="s">
        <v>41</v>
      </c>
      <c r="D9535" t="s">
        <v>21</v>
      </c>
      <c r="E9535" t="s">
        <v>28</v>
      </c>
      <c r="F9535" t="s">
        <v>23</v>
      </c>
      <c r="G9535" t="s">
        <v>24</v>
      </c>
      <c r="H9535">
        <v>5</v>
      </c>
      <c r="I9535">
        <v>33408.93</v>
      </c>
      <c r="J9535">
        <v>24767.05</v>
      </c>
      <c r="K9535">
        <v>7.0000000000000007E-2</v>
      </c>
      <c r="L9535">
        <f>I9535-J9535-(I9535*K9535)</f>
        <v>6303.2549000000008</v>
      </c>
      <c r="M9535">
        <f t="shared" si="444"/>
        <v>6</v>
      </c>
      <c r="N9535">
        <f t="shared" si="445"/>
        <v>2024</v>
      </c>
      <c r="O9535" s="21">
        <f t="shared" si="446"/>
        <v>0.18866976284484421</v>
      </c>
    </row>
    <row r="9536" spans="1:15">
      <c r="A9536" t="s">
        <v>10123</v>
      </c>
      <c r="B9536" t="s">
        <v>400</v>
      </c>
      <c r="C9536" t="s">
        <v>79</v>
      </c>
      <c r="D9536" t="s">
        <v>80</v>
      </c>
      <c r="E9536" t="s">
        <v>22</v>
      </c>
      <c r="F9536" t="s">
        <v>29</v>
      </c>
      <c r="G9536" t="s">
        <v>42</v>
      </c>
      <c r="H9536">
        <v>5</v>
      </c>
      <c r="I9536">
        <v>22431.52</v>
      </c>
      <c r="J9536">
        <v>13091.68</v>
      </c>
      <c r="K9536">
        <v>0.13</v>
      </c>
      <c r="L9536">
        <f>I9536-J9536-(I9536*K9536)</f>
        <v>6423.7424000000001</v>
      </c>
      <c r="M9536">
        <f t="shared" si="444"/>
        <v>6</v>
      </c>
      <c r="N9536">
        <f t="shared" si="445"/>
        <v>2024</v>
      </c>
      <c r="O9536" s="21">
        <f t="shared" si="446"/>
        <v>0.28637124902815325</v>
      </c>
    </row>
    <row r="9537" spans="1:15">
      <c r="A9537" t="s">
        <v>10124</v>
      </c>
      <c r="B9537" t="s">
        <v>196</v>
      </c>
      <c r="C9537" t="s">
        <v>36</v>
      </c>
      <c r="D9537" t="s">
        <v>37</v>
      </c>
      <c r="E9537" t="s">
        <v>28</v>
      </c>
      <c r="F9537" t="s">
        <v>29</v>
      </c>
      <c r="G9537" t="s">
        <v>45</v>
      </c>
      <c r="H9537">
        <v>1</v>
      </c>
      <c r="I9537">
        <v>4610.53</v>
      </c>
      <c r="J9537">
        <v>2889.74</v>
      </c>
      <c r="K9537">
        <v>0.18</v>
      </c>
      <c r="L9537">
        <f>I9537-J9537-(I9537*K9537)</f>
        <v>890.89460000000008</v>
      </c>
      <c r="M9537">
        <f t="shared" si="444"/>
        <v>8</v>
      </c>
      <c r="N9537">
        <f t="shared" si="445"/>
        <v>2024</v>
      </c>
      <c r="O9537" s="21">
        <f t="shared" si="446"/>
        <v>0.19323040951907919</v>
      </c>
    </row>
    <row r="9538" spans="1:15">
      <c r="A9538" t="s">
        <v>10125</v>
      </c>
      <c r="B9538" t="s">
        <v>384</v>
      </c>
      <c r="C9538" t="s">
        <v>57</v>
      </c>
      <c r="D9538" t="s">
        <v>58</v>
      </c>
      <c r="E9538" t="s">
        <v>22</v>
      </c>
      <c r="F9538" t="s">
        <v>23</v>
      </c>
      <c r="G9538" t="s">
        <v>33</v>
      </c>
      <c r="H9538">
        <v>5</v>
      </c>
      <c r="I9538">
        <v>18007.59</v>
      </c>
      <c r="J9538">
        <v>15269.23</v>
      </c>
      <c r="K9538">
        <v>0.27</v>
      </c>
      <c r="L9538">
        <f>I9538-J9538-(I9538*K9538)</f>
        <v>-2123.6893</v>
      </c>
      <c r="M9538">
        <f t="shared" si="444"/>
        <v>11</v>
      </c>
      <c r="N9538">
        <f t="shared" si="445"/>
        <v>2024</v>
      </c>
      <c r="O9538" s="21">
        <f t="shared" si="446"/>
        <v>-0.11793301046947426</v>
      </c>
    </row>
    <row r="9539" spans="1:15">
      <c r="A9539" t="s">
        <v>10126</v>
      </c>
      <c r="B9539" t="s">
        <v>299</v>
      </c>
      <c r="C9539" t="s">
        <v>57</v>
      </c>
      <c r="D9539" t="s">
        <v>58</v>
      </c>
      <c r="E9539" t="s">
        <v>15</v>
      </c>
      <c r="F9539" t="s">
        <v>51</v>
      </c>
      <c r="G9539" t="s">
        <v>64</v>
      </c>
      <c r="H9539">
        <v>5</v>
      </c>
      <c r="I9539">
        <v>38853.050000000003</v>
      </c>
      <c r="J9539">
        <v>31710.1</v>
      </c>
      <c r="K9539">
        <v>0.22</v>
      </c>
      <c r="L9539">
        <f>I9539-J9539-(I9539*K9539)</f>
        <v>-1404.7209999999959</v>
      </c>
      <c r="M9539">
        <f t="shared" ref="M9539:M9602" si="447">MONTH(B9539)</f>
        <v>1</v>
      </c>
      <c r="N9539">
        <f t="shared" ref="N9539:N9602" si="448">YEAR(B9539)</f>
        <v>2024</v>
      </c>
      <c r="O9539" s="21">
        <f t="shared" ref="O9539:O9602" si="449">L9539/I9539</f>
        <v>-3.6154716296403905E-2</v>
      </c>
    </row>
    <row r="9540" spans="1:15">
      <c r="A9540" t="s">
        <v>10127</v>
      </c>
      <c r="B9540" t="s">
        <v>966</v>
      </c>
      <c r="C9540" t="s">
        <v>57</v>
      </c>
      <c r="D9540" t="s">
        <v>58</v>
      </c>
      <c r="E9540" t="s">
        <v>22</v>
      </c>
      <c r="F9540" t="s">
        <v>23</v>
      </c>
      <c r="G9540" t="s">
        <v>94</v>
      </c>
      <c r="H9540">
        <v>2</v>
      </c>
      <c r="I9540">
        <v>9173.2999999999993</v>
      </c>
      <c r="J9540">
        <v>5842.13</v>
      </c>
      <c r="K9540">
        <v>7.0000000000000007E-2</v>
      </c>
      <c r="L9540">
        <f>I9540-J9540-(I9540*K9540)</f>
        <v>2689.0389999999993</v>
      </c>
      <c r="M9540">
        <f t="shared" si="447"/>
        <v>3</v>
      </c>
      <c r="N9540">
        <f t="shared" si="448"/>
        <v>2024</v>
      </c>
      <c r="O9540" s="21">
        <f t="shared" si="449"/>
        <v>0.29313758407552348</v>
      </c>
    </row>
    <row r="9541" spans="1:15">
      <c r="A9541" t="s">
        <v>10128</v>
      </c>
      <c r="B9541" t="s">
        <v>858</v>
      </c>
      <c r="C9541" t="s">
        <v>79</v>
      </c>
      <c r="D9541" t="s">
        <v>80</v>
      </c>
      <c r="E9541" t="s">
        <v>15</v>
      </c>
      <c r="F9541" t="s">
        <v>23</v>
      </c>
      <c r="G9541" t="s">
        <v>33</v>
      </c>
      <c r="H9541">
        <v>5</v>
      </c>
      <c r="I9541">
        <v>23715.03</v>
      </c>
      <c r="J9541">
        <v>16047.18</v>
      </c>
      <c r="K9541">
        <v>0.02</v>
      </c>
      <c r="L9541">
        <f>I9541-J9541-(I9541*K9541)</f>
        <v>7193.549399999999</v>
      </c>
      <c r="M9541">
        <f t="shared" si="447"/>
        <v>4</v>
      </c>
      <c r="N9541">
        <f t="shared" si="448"/>
        <v>2025</v>
      </c>
      <c r="O9541" s="21">
        <f t="shared" si="449"/>
        <v>0.30333292431002612</v>
      </c>
    </row>
    <row r="9542" spans="1:15">
      <c r="A9542" t="s">
        <v>10129</v>
      </c>
      <c r="B9542" t="s">
        <v>2183</v>
      </c>
      <c r="C9542" t="s">
        <v>36</v>
      </c>
      <c r="D9542" t="s">
        <v>37</v>
      </c>
      <c r="E9542" t="s">
        <v>15</v>
      </c>
      <c r="F9542" t="s">
        <v>16</v>
      </c>
      <c r="G9542" t="s">
        <v>48</v>
      </c>
      <c r="H9542">
        <v>5</v>
      </c>
      <c r="I9542">
        <v>3888.33</v>
      </c>
      <c r="J9542">
        <v>3042.02</v>
      </c>
      <c r="K9542">
        <v>0.22</v>
      </c>
      <c r="L9542">
        <f>I9542-J9542-(I9542*K9542)</f>
        <v>-9.122600000000034</v>
      </c>
      <c r="M9542">
        <f t="shared" si="447"/>
        <v>2</v>
      </c>
      <c r="N9542">
        <f t="shared" si="448"/>
        <v>2025</v>
      </c>
      <c r="O9542" s="21">
        <f t="shared" si="449"/>
        <v>-2.3461486036421893E-3</v>
      </c>
    </row>
    <row r="9543" spans="1:15">
      <c r="A9543" t="s">
        <v>10130</v>
      </c>
      <c r="B9543" t="s">
        <v>683</v>
      </c>
      <c r="C9543" t="s">
        <v>41</v>
      </c>
      <c r="D9543" t="s">
        <v>21</v>
      </c>
      <c r="E9543" t="s">
        <v>22</v>
      </c>
      <c r="F9543" t="s">
        <v>16</v>
      </c>
      <c r="G9543" t="s">
        <v>73</v>
      </c>
      <c r="H9543">
        <v>2</v>
      </c>
      <c r="I9543">
        <v>16964.990000000002</v>
      </c>
      <c r="J9543">
        <v>11204.97</v>
      </c>
      <c r="K9543">
        <v>0.01</v>
      </c>
      <c r="L9543">
        <f>I9543-J9543-(I9543*K9543)</f>
        <v>5590.3701000000019</v>
      </c>
      <c r="M9543">
        <f t="shared" si="447"/>
        <v>4</v>
      </c>
      <c r="N9543">
        <f t="shared" si="448"/>
        <v>2025</v>
      </c>
      <c r="O9543" s="21">
        <f t="shared" si="449"/>
        <v>0.32952392544882148</v>
      </c>
    </row>
    <row r="9544" spans="1:15">
      <c r="A9544" t="s">
        <v>10131</v>
      </c>
      <c r="B9544" t="s">
        <v>381</v>
      </c>
      <c r="C9544" t="s">
        <v>36</v>
      </c>
      <c r="D9544" t="s">
        <v>37</v>
      </c>
      <c r="E9544" t="s">
        <v>15</v>
      </c>
      <c r="F9544" t="s">
        <v>51</v>
      </c>
      <c r="G9544" t="s">
        <v>59</v>
      </c>
      <c r="H9544">
        <v>4</v>
      </c>
      <c r="I9544">
        <v>2864.26</v>
      </c>
      <c r="J9544">
        <v>2254.67</v>
      </c>
      <c r="K9544">
        <v>0.11</v>
      </c>
      <c r="L9544">
        <f>I9544-J9544-(I9544*K9544)</f>
        <v>294.52140000000014</v>
      </c>
      <c r="M9544">
        <f t="shared" si="447"/>
        <v>1</v>
      </c>
      <c r="N9544">
        <f t="shared" si="448"/>
        <v>2025</v>
      </c>
      <c r="O9544" s="21">
        <f t="shared" si="449"/>
        <v>0.10282634956323801</v>
      </c>
    </row>
    <row r="9545" spans="1:15">
      <c r="A9545" t="s">
        <v>10132</v>
      </c>
      <c r="B9545" t="s">
        <v>396</v>
      </c>
      <c r="C9545" t="s">
        <v>79</v>
      </c>
      <c r="D9545" t="s">
        <v>80</v>
      </c>
      <c r="E9545" t="s">
        <v>22</v>
      </c>
      <c r="F9545" t="s">
        <v>23</v>
      </c>
      <c r="G9545" t="s">
        <v>157</v>
      </c>
      <c r="H9545">
        <v>5</v>
      </c>
      <c r="I9545">
        <v>31699.03</v>
      </c>
      <c r="J9545">
        <v>25721.23</v>
      </c>
      <c r="K9545">
        <v>0.28000000000000003</v>
      </c>
      <c r="L9545">
        <f>I9545-J9545-(I9545*K9545)</f>
        <v>-2897.9284000000007</v>
      </c>
      <c r="M9545">
        <f t="shared" si="447"/>
        <v>3</v>
      </c>
      <c r="N9545">
        <f t="shared" si="448"/>
        <v>2024</v>
      </c>
      <c r="O9545" s="21">
        <f t="shared" si="449"/>
        <v>-9.1420097081835017E-2</v>
      </c>
    </row>
    <row r="9546" spans="1:15">
      <c r="A9546" t="s">
        <v>10133</v>
      </c>
      <c r="B9546" t="s">
        <v>376</v>
      </c>
      <c r="C9546" t="s">
        <v>36</v>
      </c>
      <c r="D9546" t="s">
        <v>37</v>
      </c>
      <c r="E9546" t="s">
        <v>22</v>
      </c>
      <c r="F9546" t="s">
        <v>23</v>
      </c>
      <c r="G9546" t="s">
        <v>24</v>
      </c>
      <c r="H9546">
        <v>3</v>
      </c>
      <c r="I9546">
        <v>13452.71</v>
      </c>
      <c r="J9546">
        <v>7761.64</v>
      </c>
      <c r="K9546">
        <v>0</v>
      </c>
      <c r="L9546">
        <f>I9546-J9546-(I9546*K9546)</f>
        <v>5691.0699999999988</v>
      </c>
      <c r="M9546">
        <f t="shared" si="447"/>
        <v>4</v>
      </c>
      <c r="N9546">
        <f t="shared" si="448"/>
        <v>2024</v>
      </c>
      <c r="O9546" s="21">
        <f t="shared" si="449"/>
        <v>0.42304264345250875</v>
      </c>
    </row>
    <row r="9547" spans="1:15">
      <c r="A9547" t="s">
        <v>10134</v>
      </c>
      <c r="B9547" t="s">
        <v>1734</v>
      </c>
      <c r="C9547" t="s">
        <v>41</v>
      </c>
      <c r="D9547" t="s">
        <v>21</v>
      </c>
      <c r="E9547" t="s">
        <v>28</v>
      </c>
      <c r="F9547" t="s">
        <v>51</v>
      </c>
      <c r="G9547" t="s">
        <v>59</v>
      </c>
      <c r="H9547">
        <v>4</v>
      </c>
      <c r="I9547">
        <v>36546.32</v>
      </c>
      <c r="J9547">
        <v>26517.040000000001</v>
      </c>
      <c r="K9547">
        <v>0.21</v>
      </c>
      <c r="L9547">
        <f>I9547-J9547-(I9547*K9547)</f>
        <v>2354.5527999999995</v>
      </c>
      <c r="M9547">
        <f t="shared" si="447"/>
        <v>10</v>
      </c>
      <c r="N9547">
        <f t="shared" si="448"/>
        <v>2024</v>
      </c>
      <c r="O9547" s="21">
        <f t="shared" si="449"/>
        <v>6.4426535968600929E-2</v>
      </c>
    </row>
    <row r="9548" spans="1:15">
      <c r="A9548" t="s">
        <v>10135</v>
      </c>
      <c r="B9548" t="s">
        <v>349</v>
      </c>
      <c r="C9548" t="s">
        <v>62</v>
      </c>
      <c r="D9548" t="s">
        <v>63</v>
      </c>
      <c r="E9548" t="s">
        <v>28</v>
      </c>
      <c r="F9548" t="s">
        <v>23</v>
      </c>
      <c r="G9548" t="s">
        <v>94</v>
      </c>
      <c r="H9548">
        <v>3</v>
      </c>
      <c r="I9548">
        <v>35209.99</v>
      </c>
      <c r="J9548">
        <v>27875.94</v>
      </c>
      <c r="K9548">
        <v>0.08</v>
      </c>
      <c r="L9548">
        <f>I9548-J9548-(I9548*K9548)</f>
        <v>4517.2507999999998</v>
      </c>
      <c r="M9548">
        <f t="shared" si="447"/>
        <v>10</v>
      </c>
      <c r="N9548">
        <f t="shared" si="448"/>
        <v>2024</v>
      </c>
      <c r="O9548" s="21">
        <f t="shared" si="449"/>
        <v>0.12829457776045947</v>
      </c>
    </row>
    <row r="9549" spans="1:15">
      <c r="A9549" t="s">
        <v>10136</v>
      </c>
      <c r="B9549" t="s">
        <v>1100</v>
      </c>
      <c r="C9549" t="s">
        <v>57</v>
      </c>
      <c r="D9549" t="s">
        <v>58</v>
      </c>
      <c r="E9549" t="s">
        <v>15</v>
      </c>
      <c r="F9549" t="s">
        <v>23</v>
      </c>
      <c r="G9549" t="s">
        <v>157</v>
      </c>
      <c r="H9549">
        <v>5</v>
      </c>
      <c r="I9549">
        <v>27767.39</v>
      </c>
      <c r="J9549">
        <v>23209.94</v>
      </c>
      <c r="K9549">
        <v>0.16</v>
      </c>
      <c r="L9549">
        <f>I9549-J9549-(I9549*K9549)</f>
        <v>114.66760000000068</v>
      </c>
      <c r="M9549">
        <f t="shared" si="447"/>
        <v>1</v>
      </c>
      <c r="N9549">
        <f t="shared" si="448"/>
        <v>2025</v>
      </c>
      <c r="O9549" s="21">
        <f t="shared" si="449"/>
        <v>4.1295778969503679E-3</v>
      </c>
    </row>
    <row r="9550" spans="1:15">
      <c r="A9550" t="s">
        <v>10137</v>
      </c>
      <c r="B9550" t="s">
        <v>725</v>
      </c>
      <c r="C9550" t="s">
        <v>62</v>
      </c>
      <c r="D9550" t="s">
        <v>63</v>
      </c>
      <c r="E9550" t="s">
        <v>15</v>
      </c>
      <c r="F9550" t="s">
        <v>51</v>
      </c>
      <c r="G9550" t="s">
        <v>59</v>
      </c>
      <c r="H9550">
        <v>1</v>
      </c>
      <c r="I9550">
        <v>3398.78</v>
      </c>
      <c r="J9550">
        <v>2657.35</v>
      </c>
      <c r="K9550">
        <v>0.04</v>
      </c>
      <c r="L9550">
        <f>I9550-J9550-(I9550*K9550)</f>
        <v>605.47880000000032</v>
      </c>
      <c r="M9550">
        <f t="shared" si="447"/>
        <v>4</v>
      </c>
      <c r="N9550">
        <f t="shared" si="448"/>
        <v>2025</v>
      </c>
      <c r="O9550" s="21">
        <f t="shared" si="449"/>
        <v>0.17814592294882289</v>
      </c>
    </row>
    <row r="9551" spans="1:15">
      <c r="A9551" t="s">
        <v>10138</v>
      </c>
      <c r="B9551" t="s">
        <v>1072</v>
      </c>
      <c r="C9551" t="s">
        <v>20</v>
      </c>
      <c r="D9551" t="s">
        <v>21</v>
      </c>
      <c r="E9551" t="s">
        <v>22</v>
      </c>
      <c r="F9551" t="s">
        <v>23</v>
      </c>
      <c r="G9551" t="s">
        <v>24</v>
      </c>
      <c r="H9551">
        <v>2</v>
      </c>
      <c r="I9551">
        <v>28314.7</v>
      </c>
      <c r="J9551">
        <v>19143.12</v>
      </c>
      <c r="K9551">
        <v>0.19</v>
      </c>
      <c r="L9551">
        <f>I9551-J9551-(I9551*K9551)</f>
        <v>3791.7870000000012</v>
      </c>
      <c r="M9551">
        <f t="shared" si="447"/>
        <v>7</v>
      </c>
      <c r="N9551">
        <f t="shared" si="448"/>
        <v>2024</v>
      </c>
      <c r="O9551" s="21">
        <f t="shared" si="449"/>
        <v>0.13391584583273003</v>
      </c>
    </row>
    <row r="9552" spans="1:15">
      <c r="A9552" t="s">
        <v>10139</v>
      </c>
      <c r="B9552" t="s">
        <v>156</v>
      </c>
      <c r="C9552" t="s">
        <v>13</v>
      </c>
      <c r="D9552" t="s">
        <v>14</v>
      </c>
      <c r="E9552" t="s">
        <v>15</v>
      </c>
      <c r="F9552" t="s">
        <v>51</v>
      </c>
      <c r="G9552" t="s">
        <v>85</v>
      </c>
      <c r="H9552">
        <v>5</v>
      </c>
      <c r="I9552">
        <v>7612.67</v>
      </c>
      <c r="J9552">
        <v>4947.88</v>
      </c>
      <c r="K9552">
        <v>0.27</v>
      </c>
      <c r="L9552">
        <f>I9552-J9552-(I9552*K9552)</f>
        <v>609.36909999999989</v>
      </c>
      <c r="M9552">
        <f t="shared" si="447"/>
        <v>12</v>
      </c>
      <c r="N9552">
        <f t="shared" si="448"/>
        <v>2024</v>
      </c>
      <c r="O9552" s="21">
        <f t="shared" si="449"/>
        <v>8.0046698464533453E-2</v>
      </c>
    </row>
    <row r="9553" spans="1:15">
      <c r="A9553" t="s">
        <v>10140</v>
      </c>
      <c r="B9553" t="s">
        <v>169</v>
      </c>
      <c r="C9553" t="s">
        <v>27</v>
      </c>
      <c r="D9553" t="s">
        <v>27</v>
      </c>
      <c r="E9553" t="s">
        <v>28</v>
      </c>
      <c r="F9553" t="s">
        <v>51</v>
      </c>
      <c r="G9553" t="s">
        <v>52</v>
      </c>
      <c r="H9553">
        <v>5</v>
      </c>
      <c r="I9553">
        <v>44200.03</v>
      </c>
      <c r="J9553">
        <v>31487.21</v>
      </c>
      <c r="K9553">
        <v>0.28999999999999998</v>
      </c>
      <c r="L9553">
        <f>I9553-J9553-(I9553*K9553)</f>
        <v>-105.18869999999879</v>
      </c>
      <c r="M9553">
        <f t="shared" si="447"/>
        <v>2</v>
      </c>
      <c r="N9553">
        <f t="shared" si="448"/>
        <v>2025</v>
      </c>
      <c r="O9553" s="21">
        <f t="shared" si="449"/>
        <v>-2.3798332263575113E-3</v>
      </c>
    </row>
    <row r="9554" spans="1:15">
      <c r="A9554" t="s">
        <v>10141</v>
      </c>
      <c r="B9554" t="s">
        <v>527</v>
      </c>
      <c r="C9554" t="s">
        <v>62</v>
      </c>
      <c r="D9554" t="s">
        <v>63</v>
      </c>
      <c r="E9554" t="s">
        <v>28</v>
      </c>
      <c r="F9554" t="s">
        <v>51</v>
      </c>
      <c r="G9554" t="s">
        <v>59</v>
      </c>
      <c r="H9554">
        <v>2</v>
      </c>
      <c r="I9554">
        <v>5868.52</v>
      </c>
      <c r="J9554">
        <v>4707.03</v>
      </c>
      <c r="K9554">
        <v>0.13</v>
      </c>
      <c r="L9554">
        <f>I9554-J9554-(I9554*K9554)</f>
        <v>398.58240000000058</v>
      </c>
      <c r="M9554">
        <f t="shared" si="447"/>
        <v>1</v>
      </c>
      <c r="N9554">
        <f t="shared" si="448"/>
        <v>2024</v>
      </c>
      <c r="O9554" s="21">
        <f t="shared" si="449"/>
        <v>6.7918725675298122E-2</v>
      </c>
    </row>
    <row r="9555" spans="1:15">
      <c r="A9555" t="s">
        <v>10142</v>
      </c>
      <c r="B9555" t="s">
        <v>662</v>
      </c>
      <c r="C9555" t="s">
        <v>62</v>
      </c>
      <c r="D9555" t="s">
        <v>63</v>
      </c>
      <c r="E9555" t="s">
        <v>28</v>
      </c>
      <c r="F9555" t="s">
        <v>23</v>
      </c>
      <c r="G9555" t="s">
        <v>24</v>
      </c>
      <c r="H9555">
        <v>3</v>
      </c>
      <c r="I9555">
        <v>37885.26</v>
      </c>
      <c r="J9555">
        <v>29890.36</v>
      </c>
      <c r="K9555">
        <v>0.11</v>
      </c>
      <c r="L9555">
        <f>I9555-J9555-(I9555*K9555)</f>
        <v>3827.5214000000014</v>
      </c>
      <c r="M9555">
        <f t="shared" si="447"/>
        <v>3</v>
      </c>
      <c r="N9555">
        <f t="shared" si="448"/>
        <v>2024</v>
      </c>
      <c r="O9555" s="21">
        <f t="shared" si="449"/>
        <v>0.10102930268922534</v>
      </c>
    </row>
    <row r="9556" spans="1:15">
      <c r="A9556" t="s">
        <v>10143</v>
      </c>
      <c r="B9556" t="s">
        <v>309</v>
      </c>
      <c r="C9556" t="s">
        <v>41</v>
      </c>
      <c r="D9556" t="s">
        <v>21</v>
      </c>
      <c r="E9556" t="s">
        <v>22</v>
      </c>
      <c r="F9556" t="s">
        <v>16</v>
      </c>
      <c r="G9556" t="s">
        <v>73</v>
      </c>
      <c r="H9556">
        <v>2</v>
      </c>
      <c r="I9556">
        <v>29755.07</v>
      </c>
      <c r="J9556">
        <v>25152.33</v>
      </c>
      <c r="K9556">
        <v>0.3</v>
      </c>
      <c r="L9556">
        <f>I9556-J9556-(I9556*K9556)</f>
        <v>-4323.7810000000009</v>
      </c>
      <c r="M9556">
        <f t="shared" si="447"/>
        <v>6</v>
      </c>
      <c r="N9556">
        <f t="shared" si="448"/>
        <v>2024</v>
      </c>
      <c r="O9556" s="21">
        <f t="shared" si="449"/>
        <v>-0.14531241230486103</v>
      </c>
    </row>
    <row r="9557" spans="1:15">
      <c r="A9557" t="s">
        <v>10144</v>
      </c>
      <c r="B9557" t="s">
        <v>461</v>
      </c>
      <c r="C9557" t="s">
        <v>36</v>
      </c>
      <c r="D9557" t="s">
        <v>37</v>
      </c>
      <c r="E9557" t="s">
        <v>15</v>
      </c>
      <c r="F9557" t="s">
        <v>51</v>
      </c>
      <c r="G9557" t="s">
        <v>85</v>
      </c>
      <c r="H9557">
        <v>1</v>
      </c>
      <c r="I9557">
        <v>13181.56</v>
      </c>
      <c r="J9557">
        <v>10036.290000000001</v>
      </c>
      <c r="K9557">
        <v>0.15</v>
      </c>
      <c r="L9557">
        <f>I9557-J9557-(I9557*K9557)</f>
        <v>1168.0359999999987</v>
      </c>
      <c r="M9557">
        <f t="shared" si="447"/>
        <v>7</v>
      </c>
      <c r="N9557">
        <f t="shared" si="448"/>
        <v>2024</v>
      </c>
      <c r="O9557" s="21">
        <f t="shared" si="449"/>
        <v>8.8611363146698777E-2</v>
      </c>
    </row>
    <row r="9558" spans="1:15">
      <c r="A9558" t="s">
        <v>10145</v>
      </c>
      <c r="B9558" t="s">
        <v>1004</v>
      </c>
      <c r="C9558" t="s">
        <v>36</v>
      </c>
      <c r="D9558" t="s">
        <v>37</v>
      </c>
      <c r="E9558" t="s">
        <v>22</v>
      </c>
      <c r="F9558" t="s">
        <v>29</v>
      </c>
      <c r="G9558" t="s">
        <v>139</v>
      </c>
      <c r="H9558">
        <v>1</v>
      </c>
      <c r="I9558">
        <v>10524.78</v>
      </c>
      <c r="J9558">
        <v>6884.61</v>
      </c>
      <c r="K9558">
        <v>0.26</v>
      </c>
      <c r="L9558">
        <f>I9558-J9558-(I9558*K9558)</f>
        <v>903.72720000000072</v>
      </c>
      <c r="M9558">
        <f t="shared" si="447"/>
        <v>2</v>
      </c>
      <c r="N9558">
        <f t="shared" si="448"/>
        <v>2024</v>
      </c>
      <c r="O9558" s="21">
        <f t="shared" si="449"/>
        <v>8.5866611938681919E-2</v>
      </c>
    </row>
    <row r="9559" spans="1:15">
      <c r="A9559" t="s">
        <v>10146</v>
      </c>
      <c r="B9559" t="s">
        <v>813</v>
      </c>
      <c r="C9559" t="s">
        <v>79</v>
      </c>
      <c r="D9559" t="s">
        <v>80</v>
      </c>
      <c r="E9559" t="s">
        <v>15</v>
      </c>
      <c r="F9559" t="s">
        <v>29</v>
      </c>
      <c r="G9559" t="s">
        <v>139</v>
      </c>
      <c r="H9559">
        <v>2</v>
      </c>
      <c r="I9559">
        <v>20448.68</v>
      </c>
      <c r="J9559">
        <v>17212.7</v>
      </c>
      <c r="K9559">
        <v>0.21</v>
      </c>
      <c r="L9559">
        <f>I9559-J9559-(I9559*K9559)</f>
        <v>-1058.2428</v>
      </c>
      <c r="M9559">
        <f t="shared" si="447"/>
        <v>12</v>
      </c>
      <c r="N9559">
        <f t="shared" si="448"/>
        <v>2024</v>
      </c>
      <c r="O9559" s="21">
        <f t="shared" si="449"/>
        <v>-5.1751154597753986E-2</v>
      </c>
    </row>
    <row r="9560" spans="1:15">
      <c r="A9560" t="s">
        <v>10147</v>
      </c>
      <c r="B9560" t="s">
        <v>522</v>
      </c>
      <c r="C9560" t="s">
        <v>13</v>
      </c>
      <c r="D9560" t="s">
        <v>14</v>
      </c>
      <c r="E9560" t="s">
        <v>28</v>
      </c>
      <c r="F9560" t="s">
        <v>23</v>
      </c>
      <c r="G9560" t="s">
        <v>157</v>
      </c>
      <c r="H9560">
        <v>4</v>
      </c>
      <c r="I9560">
        <v>52484.85</v>
      </c>
      <c r="J9560">
        <v>41804.67</v>
      </c>
      <c r="K9560">
        <v>0.16</v>
      </c>
      <c r="L9560">
        <f>I9560-J9560-(I9560*K9560)</f>
        <v>2282.6040000000012</v>
      </c>
      <c r="M9560">
        <f t="shared" si="447"/>
        <v>1</v>
      </c>
      <c r="N9560">
        <f t="shared" si="448"/>
        <v>2025</v>
      </c>
      <c r="O9560" s="21">
        <f t="shared" si="449"/>
        <v>4.3490721608235541E-2</v>
      </c>
    </row>
    <row r="9561" spans="1:15">
      <c r="A9561" t="s">
        <v>10148</v>
      </c>
      <c r="B9561" t="s">
        <v>866</v>
      </c>
      <c r="C9561" t="s">
        <v>62</v>
      </c>
      <c r="D9561" t="s">
        <v>63</v>
      </c>
      <c r="E9561" t="s">
        <v>28</v>
      </c>
      <c r="F9561" t="s">
        <v>16</v>
      </c>
      <c r="G9561" t="s">
        <v>38</v>
      </c>
      <c r="H9561">
        <v>3</v>
      </c>
      <c r="I9561">
        <v>2705.81</v>
      </c>
      <c r="J9561">
        <v>1932.15</v>
      </c>
      <c r="K9561">
        <v>0.03</v>
      </c>
      <c r="L9561">
        <f>I9561-J9561-(I9561*K9561)</f>
        <v>692.48569999999984</v>
      </c>
      <c r="M9561">
        <f t="shared" si="447"/>
        <v>2</v>
      </c>
      <c r="N9561">
        <f t="shared" si="448"/>
        <v>2024</v>
      </c>
      <c r="O9561" s="21">
        <f t="shared" si="449"/>
        <v>0.25592547148543315</v>
      </c>
    </row>
    <row r="9562" spans="1:15">
      <c r="A9562" t="s">
        <v>10149</v>
      </c>
      <c r="B9562" t="s">
        <v>167</v>
      </c>
      <c r="C9562" t="s">
        <v>27</v>
      </c>
      <c r="D9562" t="s">
        <v>27</v>
      </c>
      <c r="E9562" t="s">
        <v>28</v>
      </c>
      <c r="F9562" t="s">
        <v>23</v>
      </c>
      <c r="G9562" t="s">
        <v>24</v>
      </c>
      <c r="H9562">
        <v>4</v>
      </c>
      <c r="I9562">
        <v>56629.94</v>
      </c>
      <c r="J9562">
        <v>33650.76</v>
      </c>
      <c r="K9562">
        <v>0.25</v>
      </c>
      <c r="L9562">
        <f>I9562-J9562-(I9562*K9562)</f>
        <v>8821.6949999999997</v>
      </c>
      <c r="M9562">
        <f t="shared" si="447"/>
        <v>3</v>
      </c>
      <c r="N9562">
        <f t="shared" si="448"/>
        <v>2024</v>
      </c>
      <c r="O9562" s="21">
        <f t="shared" si="449"/>
        <v>0.15577793301564508</v>
      </c>
    </row>
    <row r="9563" spans="1:15">
      <c r="A9563" t="s">
        <v>10150</v>
      </c>
      <c r="B9563" t="s">
        <v>264</v>
      </c>
      <c r="C9563" t="s">
        <v>13</v>
      </c>
      <c r="D9563" t="s">
        <v>14</v>
      </c>
      <c r="E9563" t="s">
        <v>22</v>
      </c>
      <c r="F9563" t="s">
        <v>29</v>
      </c>
      <c r="G9563" t="s">
        <v>30</v>
      </c>
      <c r="H9563">
        <v>4</v>
      </c>
      <c r="I9563">
        <v>57788.31</v>
      </c>
      <c r="J9563">
        <v>46717.33</v>
      </c>
      <c r="K9563">
        <v>7.0000000000000007E-2</v>
      </c>
      <c r="L9563">
        <f>I9563-J9563-(I9563*K9563)</f>
        <v>7025.7982999999958</v>
      </c>
      <c r="M9563">
        <f t="shared" si="447"/>
        <v>10</v>
      </c>
      <c r="N9563">
        <f t="shared" si="448"/>
        <v>2024</v>
      </c>
      <c r="O9563" s="21">
        <f t="shared" si="449"/>
        <v>0.12157819289056898</v>
      </c>
    </row>
    <row r="9564" spans="1:15">
      <c r="A9564" t="s">
        <v>10151</v>
      </c>
      <c r="B9564" t="s">
        <v>356</v>
      </c>
      <c r="C9564" t="s">
        <v>13</v>
      </c>
      <c r="D9564" t="s">
        <v>14</v>
      </c>
      <c r="E9564" t="s">
        <v>15</v>
      </c>
      <c r="F9564" t="s">
        <v>23</v>
      </c>
      <c r="G9564" t="s">
        <v>33</v>
      </c>
      <c r="H9564">
        <v>5</v>
      </c>
      <c r="I9564">
        <v>73635.7</v>
      </c>
      <c r="J9564">
        <v>58790.32</v>
      </c>
      <c r="K9564">
        <v>0.14000000000000001</v>
      </c>
      <c r="L9564">
        <f>I9564-J9564-(I9564*K9564)</f>
        <v>4536.381999999996</v>
      </c>
      <c r="M9564">
        <f t="shared" si="447"/>
        <v>8</v>
      </c>
      <c r="N9564">
        <f t="shared" si="448"/>
        <v>2024</v>
      </c>
      <c r="O9564" s="21">
        <f t="shared" si="449"/>
        <v>6.1605742866571458E-2</v>
      </c>
    </row>
    <row r="9565" spans="1:15">
      <c r="A9565" t="s">
        <v>10152</v>
      </c>
      <c r="B9565" t="s">
        <v>222</v>
      </c>
      <c r="C9565" t="s">
        <v>57</v>
      </c>
      <c r="D9565" t="s">
        <v>58</v>
      </c>
      <c r="E9565" t="s">
        <v>28</v>
      </c>
      <c r="F9565" t="s">
        <v>16</v>
      </c>
      <c r="G9565" t="s">
        <v>73</v>
      </c>
      <c r="H9565">
        <v>3</v>
      </c>
      <c r="I9565">
        <v>18453.54</v>
      </c>
      <c r="J9565">
        <v>12211.76</v>
      </c>
      <c r="K9565">
        <v>0.14000000000000001</v>
      </c>
      <c r="L9565">
        <f>I9565-J9565-(I9565*K9565)</f>
        <v>3658.2844000000005</v>
      </c>
      <c r="M9565">
        <f t="shared" si="447"/>
        <v>3</v>
      </c>
      <c r="N9565">
        <f t="shared" si="448"/>
        <v>2025</v>
      </c>
      <c r="O9565" s="21">
        <f t="shared" si="449"/>
        <v>0.19824296042927267</v>
      </c>
    </row>
    <row r="9566" spans="1:15">
      <c r="A9566" t="s">
        <v>10153</v>
      </c>
      <c r="B9566" t="s">
        <v>1220</v>
      </c>
      <c r="C9566" t="s">
        <v>62</v>
      </c>
      <c r="D9566" t="s">
        <v>63</v>
      </c>
      <c r="E9566" t="s">
        <v>28</v>
      </c>
      <c r="F9566" t="s">
        <v>23</v>
      </c>
      <c r="G9566" t="s">
        <v>157</v>
      </c>
      <c r="H9566">
        <v>4</v>
      </c>
      <c r="I9566">
        <v>35482.89</v>
      </c>
      <c r="J9566">
        <v>23588.07</v>
      </c>
      <c r="K9566">
        <v>0.13</v>
      </c>
      <c r="L9566">
        <f>I9566-J9566-(I9566*K9566)</f>
        <v>7282.0442999999996</v>
      </c>
      <c r="M9566">
        <f t="shared" si="447"/>
        <v>2</v>
      </c>
      <c r="N9566">
        <f t="shared" si="448"/>
        <v>2025</v>
      </c>
      <c r="O9566" s="21">
        <f t="shared" si="449"/>
        <v>0.20522692204609039</v>
      </c>
    </row>
    <row r="9567" spans="1:15">
      <c r="A9567" t="s">
        <v>10154</v>
      </c>
      <c r="B9567" t="s">
        <v>364</v>
      </c>
      <c r="C9567" t="s">
        <v>36</v>
      </c>
      <c r="D9567" t="s">
        <v>37</v>
      </c>
      <c r="E9567" t="s">
        <v>15</v>
      </c>
      <c r="F9567" t="s">
        <v>51</v>
      </c>
      <c r="G9567" t="s">
        <v>85</v>
      </c>
      <c r="H9567">
        <v>3</v>
      </c>
      <c r="I9567">
        <v>23488.99</v>
      </c>
      <c r="J9567">
        <v>16712</v>
      </c>
      <c r="K9567">
        <v>0.02</v>
      </c>
      <c r="L9567">
        <f>I9567-J9567-(I9567*K9567)</f>
        <v>6307.2102000000014</v>
      </c>
      <c r="M9567">
        <f t="shared" si="447"/>
        <v>2</v>
      </c>
      <c r="N9567">
        <f t="shared" si="448"/>
        <v>2025</v>
      </c>
      <c r="O9567" s="21">
        <f t="shared" si="449"/>
        <v>0.26851772681584013</v>
      </c>
    </row>
    <row r="9568" spans="1:15">
      <c r="A9568" t="s">
        <v>10155</v>
      </c>
      <c r="B9568" t="s">
        <v>2124</v>
      </c>
      <c r="C9568" t="s">
        <v>79</v>
      </c>
      <c r="D9568" t="s">
        <v>80</v>
      </c>
      <c r="E9568" t="s">
        <v>22</v>
      </c>
      <c r="F9568" t="s">
        <v>29</v>
      </c>
      <c r="G9568" t="s">
        <v>30</v>
      </c>
      <c r="H9568">
        <v>2</v>
      </c>
      <c r="I9568">
        <v>12942.32</v>
      </c>
      <c r="J9568">
        <v>9560.14</v>
      </c>
      <c r="K9568">
        <v>0.12</v>
      </c>
      <c r="L9568">
        <f>I9568-J9568-(I9568*K9568)</f>
        <v>1829.1016000000004</v>
      </c>
      <c r="M9568">
        <f t="shared" si="447"/>
        <v>5</v>
      </c>
      <c r="N9568">
        <f t="shared" si="448"/>
        <v>2024</v>
      </c>
      <c r="O9568" s="21">
        <f t="shared" si="449"/>
        <v>0.14132718090728713</v>
      </c>
    </row>
    <row r="9569" spans="1:15">
      <c r="A9569" t="s">
        <v>10156</v>
      </c>
      <c r="B9569" t="s">
        <v>1958</v>
      </c>
      <c r="C9569" t="s">
        <v>62</v>
      </c>
      <c r="D9569" t="s">
        <v>63</v>
      </c>
      <c r="E9569" t="s">
        <v>28</v>
      </c>
      <c r="F9569" t="s">
        <v>51</v>
      </c>
      <c r="G9569" t="s">
        <v>59</v>
      </c>
      <c r="H9569">
        <v>3</v>
      </c>
      <c r="I9569">
        <v>27123.55</v>
      </c>
      <c r="J9569">
        <v>16921.990000000002</v>
      </c>
      <c r="K9569">
        <v>0.23</v>
      </c>
      <c r="L9569">
        <f>I9569-J9569-(I9569*K9569)</f>
        <v>3963.1434999999974</v>
      </c>
      <c r="M9569">
        <f t="shared" si="447"/>
        <v>12</v>
      </c>
      <c r="N9569">
        <f t="shared" si="448"/>
        <v>2024</v>
      </c>
      <c r="O9569" s="21">
        <f t="shared" si="449"/>
        <v>0.14611448353921214</v>
      </c>
    </row>
    <row r="9570" spans="1:15">
      <c r="A9570" t="s">
        <v>10157</v>
      </c>
      <c r="B9570" t="s">
        <v>1539</v>
      </c>
      <c r="C9570" t="s">
        <v>79</v>
      </c>
      <c r="D9570" t="s">
        <v>80</v>
      </c>
      <c r="E9570" t="s">
        <v>15</v>
      </c>
      <c r="F9570" t="s">
        <v>16</v>
      </c>
      <c r="G9570" t="s">
        <v>73</v>
      </c>
      <c r="H9570">
        <v>4</v>
      </c>
      <c r="I9570">
        <v>8870.76</v>
      </c>
      <c r="J9570">
        <v>5742.41</v>
      </c>
      <c r="K9570">
        <v>0.12</v>
      </c>
      <c r="L9570">
        <f>I9570-J9570-(I9570*K9570)</f>
        <v>2063.8588000000004</v>
      </c>
      <c r="M9570">
        <f t="shared" si="447"/>
        <v>1</v>
      </c>
      <c r="N9570">
        <f t="shared" si="448"/>
        <v>2025</v>
      </c>
      <c r="O9570" s="21">
        <f t="shared" si="449"/>
        <v>0.23265862226009951</v>
      </c>
    </row>
    <row r="9571" spans="1:15">
      <c r="A9571" t="s">
        <v>10158</v>
      </c>
      <c r="B9571" t="s">
        <v>344</v>
      </c>
      <c r="C9571" t="s">
        <v>79</v>
      </c>
      <c r="D9571" t="s">
        <v>80</v>
      </c>
      <c r="E9571" t="s">
        <v>22</v>
      </c>
      <c r="F9571" t="s">
        <v>23</v>
      </c>
      <c r="G9571" t="s">
        <v>24</v>
      </c>
      <c r="H9571">
        <v>3</v>
      </c>
      <c r="I9571">
        <v>44509.93</v>
      </c>
      <c r="J9571">
        <v>26150.51</v>
      </c>
      <c r="K9571">
        <v>0.18</v>
      </c>
      <c r="L9571">
        <f>I9571-J9571-(I9571*K9571)</f>
        <v>10347.632600000001</v>
      </c>
      <c r="M9571">
        <f t="shared" si="447"/>
        <v>4</v>
      </c>
      <c r="N9571">
        <f t="shared" si="448"/>
        <v>2025</v>
      </c>
      <c r="O9571" s="21">
        <f t="shared" si="449"/>
        <v>0.23247919284528196</v>
      </c>
    </row>
    <row r="9572" spans="1:15">
      <c r="A9572" t="s">
        <v>10159</v>
      </c>
      <c r="B9572" t="s">
        <v>1141</v>
      </c>
      <c r="C9572" t="s">
        <v>13</v>
      </c>
      <c r="D9572" t="s">
        <v>14</v>
      </c>
      <c r="E9572" t="s">
        <v>22</v>
      </c>
      <c r="F9572" t="s">
        <v>16</v>
      </c>
      <c r="G9572" t="s">
        <v>38</v>
      </c>
      <c r="H9572">
        <v>4</v>
      </c>
      <c r="I9572">
        <v>24049.91</v>
      </c>
      <c r="J9572">
        <v>20278.36</v>
      </c>
      <c r="K9572">
        <v>0.01</v>
      </c>
      <c r="L9572">
        <f>I9572-J9572-(I9572*K9572)</f>
        <v>3531.0508999999993</v>
      </c>
      <c r="M9572">
        <f t="shared" si="447"/>
        <v>5</v>
      </c>
      <c r="N9572">
        <f t="shared" si="448"/>
        <v>2025</v>
      </c>
      <c r="O9572" s="21">
        <f t="shared" si="449"/>
        <v>0.14682179268030521</v>
      </c>
    </row>
    <row r="9573" spans="1:15">
      <c r="A9573" t="s">
        <v>10160</v>
      </c>
      <c r="B9573" t="s">
        <v>942</v>
      </c>
      <c r="C9573" t="s">
        <v>13</v>
      </c>
      <c r="D9573" t="s">
        <v>14</v>
      </c>
      <c r="E9573" t="s">
        <v>22</v>
      </c>
      <c r="F9573" t="s">
        <v>51</v>
      </c>
      <c r="G9573" t="s">
        <v>64</v>
      </c>
      <c r="H9573">
        <v>1</v>
      </c>
      <c r="I9573">
        <v>11974.42</v>
      </c>
      <c r="J9573">
        <v>7478.09</v>
      </c>
      <c r="K9573">
        <v>0.28000000000000003</v>
      </c>
      <c r="L9573">
        <f>I9573-J9573-(I9573*K9573)</f>
        <v>1143.4923999999996</v>
      </c>
      <c r="M9573">
        <f t="shared" si="447"/>
        <v>5</v>
      </c>
      <c r="N9573">
        <f t="shared" si="448"/>
        <v>2025</v>
      </c>
      <c r="O9573" s="21">
        <f t="shared" si="449"/>
        <v>9.5494595980431585E-2</v>
      </c>
    </row>
    <row r="9574" spans="1:15">
      <c r="A9574" t="s">
        <v>10161</v>
      </c>
      <c r="B9574" t="s">
        <v>644</v>
      </c>
      <c r="C9574" t="s">
        <v>20</v>
      </c>
      <c r="D9574" t="s">
        <v>21</v>
      </c>
      <c r="E9574" t="s">
        <v>22</v>
      </c>
      <c r="F9574" t="s">
        <v>23</v>
      </c>
      <c r="G9574" t="s">
        <v>157</v>
      </c>
      <c r="H9574">
        <v>1</v>
      </c>
      <c r="I9574">
        <v>825.22</v>
      </c>
      <c r="J9574">
        <v>673.61</v>
      </c>
      <c r="K9574">
        <v>0.12</v>
      </c>
      <c r="L9574">
        <f>I9574-J9574-(I9574*K9574)</f>
        <v>52.583600000000018</v>
      </c>
      <c r="M9574">
        <f t="shared" si="447"/>
        <v>2</v>
      </c>
      <c r="N9574">
        <f t="shared" si="448"/>
        <v>2024</v>
      </c>
      <c r="O9574" s="21">
        <f t="shared" si="449"/>
        <v>6.3720704781755191E-2</v>
      </c>
    </row>
    <row r="9575" spans="1:15">
      <c r="A9575" t="s">
        <v>10162</v>
      </c>
      <c r="B9575" t="s">
        <v>1192</v>
      </c>
      <c r="C9575" t="s">
        <v>62</v>
      </c>
      <c r="D9575" t="s">
        <v>63</v>
      </c>
      <c r="E9575" t="s">
        <v>22</v>
      </c>
      <c r="F9575" t="s">
        <v>23</v>
      </c>
      <c r="G9575" t="s">
        <v>24</v>
      </c>
      <c r="H9575">
        <v>1</v>
      </c>
      <c r="I9575">
        <v>6588.27</v>
      </c>
      <c r="J9575">
        <v>4010.38</v>
      </c>
      <c r="K9575">
        <v>0.05</v>
      </c>
      <c r="L9575">
        <f>I9575-J9575-(I9575*K9575)</f>
        <v>2248.4765000000002</v>
      </c>
      <c r="M9575">
        <f t="shared" si="447"/>
        <v>5</v>
      </c>
      <c r="N9575">
        <f t="shared" si="448"/>
        <v>2024</v>
      </c>
      <c r="O9575" s="21">
        <f t="shared" si="449"/>
        <v>0.34128481376749892</v>
      </c>
    </row>
    <row r="9576" spans="1:15">
      <c r="A9576" t="s">
        <v>10163</v>
      </c>
      <c r="B9576" t="s">
        <v>1358</v>
      </c>
      <c r="C9576" t="s">
        <v>27</v>
      </c>
      <c r="D9576" t="s">
        <v>27</v>
      </c>
      <c r="E9576" t="s">
        <v>15</v>
      </c>
      <c r="F9576" t="s">
        <v>29</v>
      </c>
      <c r="G9576" t="s">
        <v>45</v>
      </c>
      <c r="H9576">
        <v>5</v>
      </c>
      <c r="I9576">
        <v>57740.85</v>
      </c>
      <c r="J9576">
        <v>44107.93</v>
      </c>
      <c r="K9576">
        <v>0.03</v>
      </c>
      <c r="L9576">
        <f>I9576-J9576-(I9576*K9576)</f>
        <v>11900.694499999998</v>
      </c>
      <c r="M9576">
        <f t="shared" si="447"/>
        <v>10</v>
      </c>
      <c r="N9576">
        <f t="shared" si="448"/>
        <v>2024</v>
      </c>
      <c r="O9576" s="21">
        <f t="shared" si="449"/>
        <v>0.20610528767761468</v>
      </c>
    </row>
    <row r="9577" spans="1:15">
      <c r="A9577" t="s">
        <v>10164</v>
      </c>
      <c r="B9577" t="s">
        <v>979</v>
      </c>
      <c r="C9577" t="s">
        <v>57</v>
      </c>
      <c r="D9577" t="s">
        <v>58</v>
      </c>
      <c r="E9577" t="s">
        <v>15</v>
      </c>
      <c r="F9577" t="s">
        <v>29</v>
      </c>
      <c r="G9577" t="s">
        <v>42</v>
      </c>
      <c r="H9577">
        <v>1</v>
      </c>
      <c r="I9577">
        <v>3180.59</v>
      </c>
      <c r="J9577">
        <v>2115.96</v>
      </c>
      <c r="K9577">
        <v>0.18</v>
      </c>
      <c r="L9577">
        <f>I9577-J9577-(I9577*K9577)</f>
        <v>492.12380000000007</v>
      </c>
      <c r="M9577">
        <f t="shared" si="447"/>
        <v>5</v>
      </c>
      <c r="N9577">
        <f t="shared" si="448"/>
        <v>2024</v>
      </c>
      <c r="O9577" s="21">
        <f t="shared" si="449"/>
        <v>0.15472720470101461</v>
      </c>
    </row>
    <row r="9578" spans="1:15">
      <c r="A9578" t="s">
        <v>10165</v>
      </c>
      <c r="B9578" t="s">
        <v>185</v>
      </c>
      <c r="C9578" t="s">
        <v>13</v>
      </c>
      <c r="D9578" t="s">
        <v>14</v>
      </c>
      <c r="E9578" t="s">
        <v>15</v>
      </c>
      <c r="F9578" t="s">
        <v>16</v>
      </c>
      <c r="G9578" t="s">
        <v>17</v>
      </c>
      <c r="H9578">
        <v>4</v>
      </c>
      <c r="I9578">
        <v>12469.35</v>
      </c>
      <c r="J9578">
        <v>7436.57</v>
      </c>
      <c r="K9578">
        <v>0.01</v>
      </c>
      <c r="L9578">
        <f>I9578-J9578-(I9578*K9578)</f>
        <v>4908.0865000000003</v>
      </c>
      <c r="M9578">
        <f t="shared" si="447"/>
        <v>1</v>
      </c>
      <c r="N9578">
        <f t="shared" si="448"/>
        <v>2025</v>
      </c>
      <c r="O9578" s="21">
        <f t="shared" si="449"/>
        <v>0.39361205676318334</v>
      </c>
    </row>
    <row r="9579" spans="1:15">
      <c r="A9579" t="s">
        <v>10166</v>
      </c>
      <c r="B9579" t="s">
        <v>169</v>
      </c>
      <c r="C9579" t="s">
        <v>36</v>
      </c>
      <c r="D9579" t="s">
        <v>37</v>
      </c>
      <c r="E9579" t="s">
        <v>28</v>
      </c>
      <c r="F9579" t="s">
        <v>23</v>
      </c>
      <c r="G9579" t="s">
        <v>24</v>
      </c>
      <c r="H9579">
        <v>2</v>
      </c>
      <c r="I9579">
        <v>25589.87</v>
      </c>
      <c r="J9579">
        <v>19428.599999999999</v>
      </c>
      <c r="K9579">
        <v>0.04</v>
      </c>
      <c r="L9579">
        <f>I9579-J9579-(I9579*K9579)</f>
        <v>5137.6752000000006</v>
      </c>
      <c r="M9579">
        <f t="shared" si="447"/>
        <v>2</v>
      </c>
      <c r="N9579">
        <f t="shared" si="448"/>
        <v>2025</v>
      </c>
      <c r="O9579" s="21">
        <f t="shared" si="449"/>
        <v>0.200769882770018</v>
      </c>
    </row>
    <row r="9580" spans="1:15">
      <c r="A9580" t="s">
        <v>10167</v>
      </c>
      <c r="B9580" t="s">
        <v>525</v>
      </c>
      <c r="C9580" t="s">
        <v>20</v>
      </c>
      <c r="D9580" t="s">
        <v>21</v>
      </c>
      <c r="E9580" t="s">
        <v>28</v>
      </c>
      <c r="F9580" t="s">
        <v>16</v>
      </c>
      <c r="G9580" t="s">
        <v>48</v>
      </c>
      <c r="H9580">
        <v>2</v>
      </c>
      <c r="I9580">
        <v>10070.629999999999</v>
      </c>
      <c r="J9580">
        <v>6012.22</v>
      </c>
      <c r="K9580">
        <v>0.15</v>
      </c>
      <c r="L9580">
        <f>I9580-J9580-(I9580*K9580)</f>
        <v>2547.8154999999988</v>
      </c>
      <c r="M9580">
        <f t="shared" si="447"/>
        <v>9</v>
      </c>
      <c r="N9580">
        <f t="shared" si="448"/>
        <v>2024</v>
      </c>
      <c r="O9580" s="21">
        <f t="shared" si="449"/>
        <v>0.25299464879555689</v>
      </c>
    </row>
    <row r="9581" spans="1:15">
      <c r="A9581" t="s">
        <v>10168</v>
      </c>
      <c r="B9581" t="s">
        <v>1595</v>
      </c>
      <c r="C9581" t="s">
        <v>20</v>
      </c>
      <c r="D9581" t="s">
        <v>21</v>
      </c>
      <c r="E9581" t="s">
        <v>15</v>
      </c>
      <c r="F9581" t="s">
        <v>29</v>
      </c>
      <c r="G9581" t="s">
        <v>139</v>
      </c>
      <c r="H9581">
        <v>5</v>
      </c>
      <c r="I9581">
        <v>66277.47</v>
      </c>
      <c r="J9581">
        <v>45641.919999999998</v>
      </c>
      <c r="K9581">
        <v>0.08</v>
      </c>
      <c r="L9581">
        <f>I9581-J9581-(I9581*K9581)</f>
        <v>15333.352400000003</v>
      </c>
      <c r="M9581">
        <f t="shared" si="447"/>
        <v>12</v>
      </c>
      <c r="N9581">
        <f t="shared" si="448"/>
        <v>2024</v>
      </c>
      <c r="O9581" s="21">
        <f t="shared" si="449"/>
        <v>0.23135090099244893</v>
      </c>
    </row>
    <row r="9582" spans="1:15">
      <c r="A9582" t="s">
        <v>10169</v>
      </c>
      <c r="B9582" t="s">
        <v>403</v>
      </c>
      <c r="C9582" t="s">
        <v>36</v>
      </c>
      <c r="D9582" t="s">
        <v>37</v>
      </c>
      <c r="E9582" t="s">
        <v>28</v>
      </c>
      <c r="F9582" t="s">
        <v>51</v>
      </c>
      <c r="G9582" t="s">
        <v>59</v>
      </c>
      <c r="H9582">
        <v>3</v>
      </c>
      <c r="I9582">
        <v>3113.75</v>
      </c>
      <c r="J9582">
        <v>1774.26</v>
      </c>
      <c r="K9582">
        <v>0.18</v>
      </c>
      <c r="L9582">
        <f>I9582-J9582-(I9582*K9582)</f>
        <v>779.01499999999999</v>
      </c>
      <c r="M9582">
        <f t="shared" si="447"/>
        <v>5</v>
      </c>
      <c r="N9582">
        <f t="shared" si="448"/>
        <v>2024</v>
      </c>
      <c r="O9582" s="21">
        <f t="shared" si="449"/>
        <v>0.25018546768366118</v>
      </c>
    </row>
    <row r="9583" spans="1:15">
      <c r="A9583" t="s">
        <v>10170</v>
      </c>
      <c r="B9583" t="s">
        <v>1414</v>
      </c>
      <c r="C9583" t="s">
        <v>41</v>
      </c>
      <c r="D9583" t="s">
        <v>21</v>
      </c>
      <c r="E9583" t="s">
        <v>22</v>
      </c>
      <c r="F9583" t="s">
        <v>23</v>
      </c>
      <c r="G9583" t="s">
        <v>24</v>
      </c>
      <c r="H9583">
        <v>5</v>
      </c>
      <c r="I9583">
        <v>65951.649999999994</v>
      </c>
      <c r="J9583">
        <v>36596.65</v>
      </c>
      <c r="K9583">
        <v>0.28999999999999998</v>
      </c>
      <c r="L9583">
        <f>I9583-J9583-(I9583*K9583)</f>
        <v>10229.021499999995</v>
      </c>
      <c r="M9583">
        <f t="shared" si="447"/>
        <v>10</v>
      </c>
      <c r="N9583">
        <f t="shared" si="448"/>
        <v>2024</v>
      </c>
      <c r="O9583" s="21">
        <f t="shared" si="449"/>
        <v>0.15509879586030062</v>
      </c>
    </row>
    <row r="9584" spans="1:15">
      <c r="A9584" t="s">
        <v>10171</v>
      </c>
      <c r="B9584" t="s">
        <v>400</v>
      </c>
      <c r="C9584" t="s">
        <v>13</v>
      </c>
      <c r="D9584" t="s">
        <v>14</v>
      </c>
      <c r="E9584" t="s">
        <v>22</v>
      </c>
      <c r="F9584" t="s">
        <v>16</v>
      </c>
      <c r="G9584" t="s">
        <v>38</v>
      </c>
      <c r="H9584">
        <v>1</v>
      </c>
      <c r="I9584">
        <v>7007.1</v>
      </c>
      <c r="J9584">
        <v>5915.56</v>
      </c>
      <c r="K9584">
        <v>0.19</v>
      </c>
      <c r="L9584">
        <f>I9584-J9584-(I9584*K9584)</f>
        <v>-239.8090000000002</v>
      </c>
      <c r="M9584">
        <f t="shared" si="447"/>
        <v>6</v>
      </c>
      <c r="N9584">
        <f t="shared" si="448"/>
        <v>2024</v>
      </c>
      <c r="O9584" s="21">
        <f t="shared" si="449"/>
        <v>-3.4223715945255556E-2</v>
      </c>
    </row>
    <row r="9585" spans="1:15">
      <c r="A9585" t="s">
        <v>10172</v>
      </c>
      <c r="B9585" t="s">
        <v>1958</v>
      </c>
      <c r="C9585" t="s">
        <v>57</v>
      </c>
      <c r="D9585" t="s">
        <v>58</v>
      </c>
      <c r="E9585" t="s">
        <v>15</v>
      </c>
      <c r="F9585" t="s">
        <v>23</v>
      </c>
      <c r="G9585" t="s">
        <v>33</v>
      </c>
      <c r="H9585">
        <v>2</v>
      </c>
      <c r="I9585">
        <v>12784.8</v>
      </c>
      <c r="J9585">
        <v>10074.16</v>
      </c>
      <c r="K9585">
        <v>0.08</v>
      </c>
      <c r="L9585">
        <f>I9585-J9585-(I9585*K9585)</f>
        <v>1687.8559999999993</v>
      </c>
      <c r="M9585">
        <f t="shared" si="447"/>
        <v>12</v>
      </c>
      <c r="N9585">
        <f t="shared" si="448"/>
        <v>2024</v>
      </c>
      <c r="O9585" s="21">
        <f t="shared" si="449"/>
        <v>0.13202052437269252</v>
      </c>
    </row>
    <row r="9586" spans="1:15">
      <c r="A9586" t="s">
        <v>10173</v>
      </c>
      <c r="B9586" t="s">
        <v>243</v>
      </c>
      <c r="C9586" t="s">
        <v>62</v>
      </c>
      <c r="D9586" t="s">
        <v>63</v>
      </c>
      <c r="E9586" t="s">
        <v>28</v>
      </c>
      <c r="F9586" t="s">
        <v>51</v>
      </c>
      <c r="G9586" t="s">
        <v>59</v>
      </c>
      <c r="H9586">
        <v>4</v>
      </c>
      <c r="I9586">
        <v>24648.09</v>
      </c>
      <c r="J9586">
        <v>18432.939999999999</v>
      </c>
      <c r="K9586">
        <v>0.27</v>
      </c>
      <c r="L9586">
        <f>I9586-J9586-(I9586*K9586)</f>
        <v>-439.83429999999862</v>
      </c>
      <c r="M9586">
        <f t="shared" si="447"/>
        <v>5</v>
      </c>
      <c r="N9586">
        <f t="shared" si="448"/>
        <v>2025</v>
      </c>
      <c r="O9586" s="21">
        <f t="shared" si="449"/>
        <v>-1.7844559152453542E-2</v>
      </c>
    </row>
    <row r="9587" spans="1:15">
      <c r="A9587" t="s">
        <v>10174</v>
      </c>
      <c r="B9587" t="s">
        <v>1129</v>
      </c>
      <c r="C9587" t="s">
        <v>79</v>
      </c>
      <c r="D9587" t="s">
        <v>80</v>
      </c>
      <c r="E9587" t="s">
        <v>22</v>
      </c>
      <c r="F9587" t="s">
        <v>29</v>
      </c>
      <c r="G9587" t="s">
        <v>45</v>
      </c>
      <c r="H9587">
        <v>5</v>
      </c>
      <c r="I9587">
        <v>70526.070000000007</v>
      </c>
      <c r="J9587">
        <v>39838.79</v>
      </c>
      <c r="K9587">
        <v>0.25</v>
      </c>
      <c r="L9587">
        <f>I9587-J9587-(I9587*K9587)</f>
        <v>13055.762500000004</v>
      </c>
      <c r="M9587">
        <f t="shared" si="447"/>
        <v>9</v>
      </c>
      <c r="N9587">
        <f t="shared" si="448"/>
        <v>2024</v>
      </c>
      <c r="O9587" s="21">
        <f t="shared" si="449"/>
        <v>0.1851196656782379</v>
      </c>
    </row>
    <row r="9588" spans="1:15">
      <c r="A9588" t="s">
        <v>10175</v>
      </c>
      <c r="B9588" t="s">
        <v>469</v>
      </c>
      <c r="C9588" t="s">
        <v>36</v>
      </c>
      <c r="D9588" t="s">
        <v>37</v>
      </c>
      <c r="E9588" t="s">
        <v>22</v>
      </c>
      <c r="F9588" t="s">
        <v>23</v>
      </c>
      <c r="G9588" t="s">
        <v>33</v>
      </c>
      <c r="H9588">
        <v>2</v>
      </c>
      <c r="I9588">
        <v>28720.98</v>
      </c>
      <c r="J9588">
        <v>18524.88</v>
      </c>
      <c r="K9588">
        <v>0.26</v>
      </c>
      <c r="L9588">
        <f>I9588-J9588-(I9588*K9588)</f>
        <v>2728.6451999999981</v>
      </c>
      <c r="M9588">
        <f t="shared" si="447"/>
        <v>9</v>
      </c>
      <c r="N9588">
        <f t="shared" si="448"/>
        <v>2024</v>
      </c>
      <c r="O9588" s="21">
        <f t="shared" si="449"/>
        <v>9.5005295780297122E-2</v>
      </c>
    </row>
    <row r="9589" spans="1:15">
      <c r="A9589" t="s">
        <v>10176</v>
      </c>
      <c r="B9589" t="s">
        <v>646</v>
      </c>
      <c r="C9589" t="s">
        <v>27</v>
      </c>
      <c r="D9589" t="s">
        <v>27</v>
      </c>
      <c r="E9589" t="s">
        <v>22</v>
      </c>
      <c r="F9589" t="s">
        <v>29</v>
      </c>
      <c r="G9589" t="s">
        <v>42</v>
      </c>
      <c r="H9589">
        <v>1</v>
      </c>
      <c r="I9589">
        <v>5703.08</v>
      </c>
      <c r="J9589">
        <v>3790.7</v>
      </c>
      <c r="K9589">
        <v>0.06</v>
      </c>
      <c r="L9589">
        <f>I9589-J9589-(I9589*K9589)</f>
        <v>1570.1952000000001</v>
      </c>
      <c r="M9589">
        <f t="shared" si="447"/>
        <v>6</v>
      </c>
      <c r="N9589">
        <f t="shared" si="448"/>
        <v>2025</v>
      </c>
      <c r="O9589" s="21">
        <f t="shared" si="449"/>
        <v>0.27532407050225494</v>
      </c>
    </row>
    <row r="9590" spans="1:15">
      <c r="A9590" t="s">
        <v>10177</v>
      </c>
      <c r="B9590" t="s">
        <v>594</v>
      </c>
      <c r="C9590" t="s">
        <v>41</v>
      </c>
      <c r="D9590" t="s">
        <v>21</v>
      </c>
      <c r="E9590" t="s">
        <v>15</v>
      </c>
      <c r="F9590" t="s">
        <v>51</v>
      </c>
      <c r="G9590" t="s">
        <v>64</v>
      </c>
      <c r="H9590">
        <v>3</v>
      </c>
      <c r="I9590">
        <v>11431.86</v>
      </c>
      <c r="J9590">
        <v>8743.5499999999993</v>
      </c>
      <c r="K9590">
        <v>7.0000000000000007E-2</v>
      </c>
      <c r="L9590">
        <f>I9590-J9590-(I9590*K9590)</f>
        <v>1888.0798000000013</v>
      </c>
      <c r="M9590">
        <f t="shared" si="447"/>
        <v>7</v>
      </c>
      <c r="N9590">
        <f t="shared" si="448"/>
        <v>2024</v>
      </c>
      <c r="O9590" s="21">
        <f t="shared" si="449"/>
        <v>0.16515945786599917</v>
      </c>
    </row>
    <row r="9591" spans="1:15">
      <c r="A9591" t="s">
        <v>10178</v>
      </c>
      <c r="B9591" t="s">
        <v>1675</v>
      </c>
      <c r="C9591" t="s">
        <v>36</v>
      </c>
      <c r="D9591" t="s">
        <v>37</v>
      </c>
      <c r="E9591" t="s">
        <v>15</v>
      </c>
      <c r="F9591" t="s">
        <v>16</v>
      </c>
      <c r="G9591" t="s">
        <v>73</v>
      </c>
      <c r="H9591">
        <v>4</v>
      </c>
      <c r="I9591">
        <v>22266.81</v>
      </c>
      <c r="J9591">
        <v>17193.89</v>
      </c>
      <c r="K9591">
        <v>0.26</v>
      </c>
      <c r="L9591">
        <f>I9591-J9591-(I9591*K9591)</f>
        <v>-716.4505999999983</v>
      </c>
      <c r="M9591">
        <f t="shared" si="447"/>
        <v>6</v>
      </c>
      <c r="N9591">
        <f t="shared" si="448"/>
        <v>2025</v>
      </c>
      <c r="O9591" s="21">
        <f t="shared" si="449"/>
        <v>-3.2175718030557507E-2</v>
      </c>
    </row>
    <row r="9592" spans="1:15">
      <c r="A9592" t="s">
        <v>10179</v>
      </c>
      <c r="B9592" t="s">
        <v>171</v>
      </c>
      <c r="C9592" t="s">
        <v>36</v>
      </c>
      <c r="D9592" t="s">
        <v>37</v>
      </c>
      <c r="E9592" t="s">
        <v>15</v>
      </c>
      <c r="F9592" t="s">
        <v>51</v>
      </c>
      <c r="G9592" t="s">
        <v>85</v>
      </c>
      <c r="H9592">
        <v>3</v>
      </c>
      <c r="I9592">
        <v>39562.81</v>
      </c>
      <c r="J9592">
        <v>31469.919999999998</v>
      </c>
      <c r="K9592">
        <v>0.23</v>
      </c>
      <c r="L9592">
        <f>I9592-J9592-(I9592*K9592)</f>
        <v>-1006.5563000000002</v>
      </c>
      <c r="M9592">
        <f t="shared" si="447"/>
        <v>7</v>
      </c>
      <c r="N9592">
        <f t="shared" si="448"/>
        <v>2024</v>
      </c>
      <c r="O9592" s="21">
        <f t="shared" si="449"/>
        <v>-2.5441982002795054E-2</v>
      </c>
    </row>
    <row r="9593" spans="1:15">
      <c r="A9593" t="s">
        <v>10180</v>
      </c>
      <c r="B9593" t="s">
        <v>693</v>
      </c>
      <c r="C9593" t="s">
        <v>27</v>
      </c>
      <c r="D9593" t="s">
        <v>27</v>
      </c>
      <c r="E9593" t="s">
        <v>28</v>
      </c>
      <c r="F9593" t="s">
        <v>16</v>
      </c>
      <c r="G9593" t="s">
        <v>48</v>
      </c>
      <c r="H9593">
        <v>2</v>
      </c>
      <c r="I9593">
        <v>26363.439999999999</v>
      </c>
      <c r="J9593">
        <v>18575.57</v>
      </c>
      <c r="K9593">
        <v>0.08</v>
      </c>
      <c r="L9593">
        <f>I9593-J9593-(I9593*K9593)</f>
        <v>5678.7947999999997</v>
      </c>
      <c r="M9593">
        <f t="shared" si="447"/>
        <v>4</v>
      </c>
      <c r="N9593">
        <f t="shared" si="448"/>
        <v>2025</v>
      </c>
      <c r="O9593" s="21">
        <f t="shared" si="449"/>
        <v>0.21540416576895882</v>
      </c>
    </row>
    <row r="9594" spans="1:15">
      <c r="A9594" t="s">
        <v>10181</v>
      </c>
      <c r="B9594" t="s">
        <v>370</v>
      </c>
      <c r="C9594" t="s">
        <v>27</v>
      </c>
      <c r="D9594" t="s">
        <v>27</v>
      </c>
      <c r="E9594" t="s">
        <v>15</v>
      </c>
      <c r="F9594" t="s">
        <v>51</v>
      </c>
      <c r="G9594" t="s">
        <v>52</v>
      </c>
      <c r="H9594">
        <v>4</v>
      </c>
      <c r="I9594">
        <v>55569</v>
      </c>
      <c r="J9594">
        <v>35260.550000000003</v>
      </c>
      <c r="K9594">
        <v>0.09</v>
      </c>
      <c r="L9594">
        <f>I9594-J9594-(I9594*K9594)</f>
        <v>15307.239999999998</v>
      </c>
      <c r="M9594">
        <f t="shared" si="447"/>
        <v>1</v>
      </c>
      <c r="N9594">
        <f t="shared" si="448"/>
        <v>2025</v>
      </c>
      <c r="O9594" s="21">
        <f t="shared" si="449"/>
        <v>0.27546365779481363</v>
      </c>
    </row>
    <row r="9595" spans="1:15">
      <c r="A9595" t="s">
        <v>10182</v>
      </c>
      <c r="B9595" t="s">
        <v>1305</v>
      </c>
      <c r="C9595" t="s">
        <v>79</v>
      </c>
      <c r="D9595" t="s">
        <v>80</v>
      </c>
      <c r="E9595" t="s">
        <v>28</v>
      </c>
      <c r="F9595" t="s">
        <v>51</v>
      </c>
      <c r="G9595" t="s">
        <v>64</v>
      </c>
      <c r="H9595">
        <v>3</v>
      </c>
      <c r="I9595">
        <v>37272.370000000003</v>
      </c>
      <c r="J9595">
        <v>24567.23</v>
      </c>
      <c r="K9595">
        <v>0.3</v>
      </c>
      <c r="L9595">
        <f>I9595-J9595-(I9595*K9595)</f>
        <v>1523.4290000000019</v>
      </c>
      <c r="M9595">
        <f t="shared" si="447"/>
        <v>3</v>
      </c>
      <c r="N9595">
        <f t="shared" si="448"/>
        <v>2025</v>
      </c>
      <c r="O9595" s="21">
        <f t="shared" si="449"/>
        <v>4.0872877147334653E-2</v>
      </c>
    </row>
    <row r="9596" spans="1:15">
      <c r="A9596" t="s">
        <v>10183</v>
      </c>
      <c r="B9596" t="s">
        <v>287</v>
      </c>
      <c r="C9596" t="s">
        <v>20</v>
      </c>
      <c r="D9596" t="s">
        <v>21</v>
      </c>
      <c r="E9596" t="s">
        <v>15</v>
      </c>
      <c r="F9596" t="s">
        <v>29</v>
      </c>
      <c r="G9596" t="s">
        <v>30</v>
      </c>
      <c r="H9596">
        <v>5</v>
      </c>
      <c r="I9596">
        <v>59654.98</v>
      </c>
      <c r="J9596">
        <v>37493.22</v>
      </c>
      <c r="K9596">
        <v>0.24</v>
      </c>
      <c r="L9596">
        <f>I9596-J9596-(I9596*K9596)</f>
        <v>7844.5648000000019</v>
      </c>
      <c r="M9596">
        <f t="shared" si="447"/>
        <v>7</v>
      </c>
      <c r="N9596">
        <f t="shared" si="448"/>
        <v>2024</v>
      </c>
      <c r="O9596" s="21">
        <f t="shared" si="449"/>
        <v>0.13149890922769569</v>
      </c>
    </row>
    <row r="9597" spans="1:15">
      <c r="A9597" t="s">
        <v>10184</v>
      </c>
      <c r="B9597" t="s">
        <v>1061</v>
      </c>
      <c r="C9597" t="s">
        <v>79</v>
      </c>
      <c r="D9597" t="s">
        <v>80</v>
      </c>
      <c r="E9597" t="s">
        <v>28</v>
      </c>
      <c r="F9597" t="s">
        <v>23</v>
      </c>
      <c r="G9597" t="s">
        <v>94</v>
      </c>
      <c r="H9597">
        <v>1</v>
      </c>
      <c r="I9597">
        <v>3365.06</v>
      </c>
      <c r="J9597">
        <v>2280.67</v>
      </c>
      <c r="K9597">
        <v>0.15</v>
      </c>
      <c r="L9597">
        <f>I9597-J9597-(I9597*K9597)</f>
        <v>579.63099999999986</v>
      </c>
      <c r="M9597">
        <f t="shared" si="447"/>
        <v>6</v>
      </c>
      <c r="N9597">
        <f t="shared" si="448"/>
        <v>2024</v>
      </c>
      <c r="O9597" s="21">
        <f t="shared" si="449"/>
        <v>0.17224982615465992</v>
      </c>
    </row>
    <row r="9598" spans="1:15">
      <c r="A9598" t="s">
        <v>10185</v>
      </c>
      <c r="B9598" t="s">
        <v>264</v>
      </c>
      <c r="C9598" t="s">
        <v>62</v>
      </c>
      <c r="D9598" t="s">
        <v>63</v>
      </c>
      <c r="E9598" t="s">
        <v>22</v>
      </c>
      <c r="F9598" t="s">
        <v>29</v>
      </c>
      <c r="G9598" t="s">
        <v>30</v>
      </c>
      <c r="H9598">
        <v>2</v>
      </c>
      <c r="I9598">
        <v>10643.12</v>
      </c>
      <c r="J9598">
        <v>6502.49</v>
      </c>
      <c r="K9598">
        <v>0.05</v>
      </c>
      <c r="L9598">
        <f>I9598-J9598-(I9598*K9598)</f>
        <v>3608.4740000000011</v>
      </c>
      <c r="M9598">
        <f t="shared" si="447"/>
        <v>10</v>
      </c>
      <c r="N9598">
        <f t="shared" si="448"/>
        <v>2024</v>
      </c>
      <c r="O9598" s="21">
        <f t="shared" si="449"/>
        <v>0.33904287464578065</v>
      </c>
    </row>
    <row r="9599" spans="1:15">
      <c r="A9599" t="s">
        <v>10186</v>
      </c>
      <c r="B9599" t="s">
        <v>562</v>
      </c>
      <c r="C9599" t="s">
        <v>13</v>
      </c>
      <c r="D9599" t="s">
        <v>14</v>
      </c>
      <c r="E9599" t="s">
        <v>22</v>
      </c>
      <c r="F9599" t="s">
        <v>16</v>
      </c>
      <c r="G9599" t="s">
        <v>17</v>
      </c>
      <c r="H9599">
        <v>4</v>
      </c>
      <c r="I9599">
        <v>3401.78</v>
      </c>
      <c r="J9599">
        <v>2193.42</v>
      </c>
      <c r="K9599">
        <v>0.13</v>
      </c>
      <c r="L9599">
        <f>I9599-J9599-(I9599*K9599)</f>
        <v>766.12860000000001</v>
      </c>
      <c r="M9599">
        <f t="shared" si="447"/>
        <v>1</v>
      </c>
      <c r="N9599">
        <f t="shared" si="448"/>
        <v>2024</v>
      </c>
      <c r="O9599" s="21">
        <f t="shared" si="449"/>
        <v>0.22521403500520315</v>
      </c>
    </row>
    <row r="9600" spans="1:15">
      <c r="A9600" t="s">
        <v>10187</v>
      </c>
      <c r="B9600" t="s">
        <v>102</v>
      </c>
      <c r="C9600" t="s">
        <v>27</v>
      </c>
      <c r="D9600" t="s">
        <v>27</v>
      </c>
      <c r="E9600" t="s">
        <v>28</v>
      </c>
      <c r="F9600" t="s">
        <v>23</v>
      </c>
      <c r="G9600" t="s">
        <v>33</v>
      </c>
      <c r="H9600">
        <v>1</v>
      </c>
      <c r="I9600">
        <v>9731.2199999999993</v>
      </c>
      <c r="J9600">
        <v>7240.87</v>
      </c>
      <c r="K9600">
        <v>0.18</v>
      </c>
      <c r="L9600">
        <f>I9600-J9600-(I9600*K9600)</f>
        <v>738.73039999999969</v>
      </c>
      <c r="M9600">
        <f t="shared" si="447"/>
        <v>11</v>
      </c>
      <c r="N9600">
        <f t="shared" si="448"/>
        <v>2024</v>
      </c>
      <c r="O9600" s="21">
        <f t="shared" si="449"/>
        <v>7.5913441480102165E-2</v>
      </c>
    </row>
    <row r="9601" spans="1:15">
      <c r="A9601" t="s">
        <v>10188</v>
      </c>
      <c r="B9601" t="s">
        <v>2496</v>
      </c>
      <c r="C9601" t="s">
        <v>36</v>
      </c>
      <c r="D9601" t="s">
        <v>37</v>
      </c>
      <c r="E9601" t="s">
        <v>28</v>
      </c>
      <c r="F9601" t="s">
        <v>23</v>
      </c>
      <c r="G9601" t="s">
        <v>33</v>
      </c>
      <c r="H9601">
        <v>1</v>
      </c>
      <c r="I9601">
        <v>14887.67</v>
      </c>
      <c r="J9601">
        <v>8996.3799999999992</v>
      </c>
      <c r="K9601">
        <v>0.22</v>
      </c>
      <c r="L9601">
        <f>I9601-J9601-(I9601*K9601)</f>
        <v>2616.0026000000007</v>
      </c>
      <c r="M9601">
        <f t="shared" si="447"/>
        <v>9</v>
      </c>
      <c r="N9601">
        <f t="shared" si="448"/>
        <v>2024</v>
      </c>
      <c r="O9601" s="21">
        <f t="shared" si="449"/>
        <v>0.17571605227681703</v>
      </c>
    </row>
    <row r="9602" spans="1:15">
      <c r="A9602" t="s">
        <v>10189</v>
      </c>
      <c r="B9602" t="s">
        <v>688</v>
      </c>
      <c r="C9602" t="s">
        <v>27</v>
      </c>
      <c r="D9602" t="s">
        <v>27</v>
      </c>
      <c r="E9602" t="s">
        <v>15</v>
      </c>
      <c r="F9602" t="s">
        <v>51</v>
      </c>
      <c r="G9602" t="s">
        <v>59</v>
      </c>
      <c r="H9602">
        <v>2</v>
      </c>
      <c r="I9602">
        <v>27959.63</v>
      </c>
      <c r="J9602">
        <v>17898.75</v>
      </c>
      <c r="K9602">
        <v>0.06</v>
      </c>
      <c r="L9602">
        <f>I9602-J9602-(I9602*K9602)</f>
        <v>8383.3022000000019</v>
      </c>
      <c r="M9602">
        <f t="shared" si="447"/>
        <v>2</v>
      </c>
      <c r="N9602">
        <f t="shared" si="448"/>
        <v>2024</v>
      </c>
      <c r="O9602" s="21">
        <f t="shared" si="449"/>
        <v>0.29983594918816886</v>
      </c>
    </row>
    <row r="9603" spans="1:15">
      <c r="A9603" t="s">
        <v>10190</v>
      </c>
      <c r="B9603" t="s">
        <v>589</v>
      </c>
      <c r="C9603" t="s">
        <v>36</v>
      </c>
      <c r="D9603" t="s">
        <v>37</v>
      </c>
      <c r="E9603" t="s">
        <v>28</v>
      </c>
      <c r="F9603" t="s">
        <v>51</v>
      </c>
      <c r="G9603" t="s">
        <v>64</v>
      </c>
      <c r="H9603">
        <v>5</v>
      </c>
      <c r="I9603">
        <v>31678</v>
      </c>
      <c r="J9603">
        <v>26902.35</v>
      </c>
      <c r="K9603">
        <v>0.26</v>
      </c>
      <c r="L9603">
        <f>I9603-J9603-(I9603*K9603)</f>
        <v>-3460.6299999999992</v>
      </c>
      <c r="M9603">
        <f t="shared" ref="M9603:M9666" si="450">MONTH(B9603)</f>
        <v>2</v>
      </c>
      <c r="N9603">
        <f t="shared" ref="N9603:N9666" si="451">YEAR(B9603)</f>
        <v>2025</v>
      </c>
      <c r="O9603" s="21">
        <f t="shared" ref="O9603:O9666" si="452">L9603/I9603</f>
        <v>-0.10924395479512593</v>
      </c>
    </row>
    <row r="9604" spans="1:15">
      <c r="A9604" t="s">
        <v>10191</v>
      </c>
      <c r="B9604" t="s">
        <v>733</v>
      </c>
      <c r="C9604" t="s">
        <v>57</v>
      </c>
      <c r="D9604" t="s">
        <v>58</v>
      </c>
      <c r="E9604" t="s">
        <v>28</v>
      </c>
      <c r="F9604" t="s">
        <v>16</v>
      </c>
      <c r="G9604" t="s">
        <v>73</v>
      </c>
      <c r="H9604">
        <v>3</v>
      </c>
      <c r="I9604">
        <v>15757.3</v>
      </c>
      <c r="J9604">
        <v>9891.61</v>
      </c>
      <c r="K9604">
        <v>0.23</v>
      </c>
      <c r="L9604">
        <f>I9604-J9604-(I9604*K9604)</f>
        <v>2241.5109999999986</v>
      </c>
      <c r="M9604">
        <f t="shared" si="450"/>
        <v>3</v>
      </c>
      <c r="N9604">
        <f t="shared" si="451"/>
        <v>2025</v>
      </c>
      <c r="O9604" s="21">
        <f t="shared" si="452"/>
        <v>0.14225222595241563</v>
      </c>
    </row>
    <row r="9605" spans="1:15">
      <c r="A9605" t="s">
        <v>10192</v>
      </c>
      <c r="B9605" t="s">
        <v>632</v>
      </c>
      <c r="C9605" t="s">
        <v>13</v>
      </c>
      <c r="D9605" t="s">
        <v>14</v>
      </c>
      <c r="E9605" t="s">
        <v>22</v>
      </c>
      <c r="F9605" t="s">
        <v>23</v>
      </c>
      <c r="G9605" t="s">
        <v>94</v>
      </c>
      <c r="H9605">
        <v>3</v>
      </c>
      <c r="I9605">
        <v>23034.79</v>
      </c>
      <c r="J9605">
        <v>16221.64</v>
      </c>
      <c r="K9605">
        <v>0.21</v>
      </c>
      <c r="L9605">
        <f>I9605-J9605-(I9605*K9605)</f>
        <v>1975.8441000000012</v>
      </c>
      <c r="M9605">
        <f t="shared" si="450"/>
        <v>2</v>
      </c>
      <c r="N9605">
        <f t="shared" si="451"/>
        <v>2025</v>
      </c>
      <c r="O9605" s="21">
        <f t="shared" si="452"/>
        <v>8.577651890900681E-2</v>
      </c>
    </row>
    <row r="9606" spans="1:15">
      <c r="A9606" t="s">
        <v>10193</v>
      </c>
      <c r="B9606" t="s">
        <v>429</v>
      </c>
      <c r="C9606" t="s">
        <v>20</v>
      </c>
      <c r="D9606" t="s">
        <v>21</v>
      </c>
      <c r="E9606" t="s">
        <v>15</v>
      </c>
      <c r="F9606" t="s">
        <v>23</v>
      </c>
      <c r="G9606" t="s">
        <v>33</v>
      </c>
      <c r="H9606">
        <v>5</v>
      </c>
      <c r="I9606">
        <v>66393.36</v>
      </c>
      <c r="J9606">
        <v>48977.89</v>
      </c>
      <c r="K9606">
        <v>0.08</v>
      </c>
      <c r="L9606">
        <f>I9606-J9606-(I9606*K9606)</f>
        <v>12104.001200000001</v>
      </c>
      <c r="M9606">
        <f t="shared" si="450"/>
        <v>4</v>
      </c>
      <c r="N9606">
        <f t="shared" si="451"/>
        <v>2025</v>
      </c>
      <c r="O9606" s="21">
        <f t="shared" si="452"/>
        <v>0.18230740543933913</v>
      </c>
    </row>
    <row r="9607" spans="1:15">
      <c r="A9607" t="s">
        <v>10194</v>
      </c>
      <c r="B9607" t="s">
        <v>648</v>
      </c>
      <c r="C9607" t="s">
        <v>79</v>
      </c>
      <c r="D9607" t="s">
        <v>80</v>
      </c>
      <c r="E9607" t="s">
        <v>28</v>
      </c>
      <c r="F9607" t="s">
        <v>23</v>
      </c>
      <c r="G9607" t="s">
        <v>33</v>
      </c>
      <c r="H9607">
        <v>3</v>
      </c>
      <c r="I9607">
        <v>42932.5</v>
      </c>
      <c r="J9607">
        <v>35206.019999999997</v>
      </c>
      <c r="K9607">
        <v>0.22</v>
      </c>
      <c r="L9607">
        <f>I9607-J9607-(I9607*K9607)</f>
        <v>-1718.6699999999964</v>
      </c>
      <c r="M9607">
        <f t="shared" si="450"/>
        <v>6</v>
      </c>
      <c r="N9607">
        <f t="shared" si="451"/>
        <v>2025</v>
      </c>
      <c r="O9607" s="21">
        <f t="shared" si="452"/>
        <v>-4.0031910557270053E-2</v>
      </c>
    </row>
    <row r="9608" spans="1:15">
      <c r="A9608" t="s">
        <v>10195</v>
      </c>
      <c r="B9608" t="s">
        <v>1285</v>
      </c>
      <c r="C9608" t="s">
        <v>79</v>
      </c>
      <c r="D9608" t="s">
        <v>80</v>
      </c>
      <c r="E9608" t="s">
        <v>22</v>
      </c>
      <c r="F9608" t="s">
        <v>29</v>
      </c>
      <c r="G9608" t="s">
        <v>45</v>
      </c>
      <c r="H9608">
        <v>4</v>
      </c>
      <c r="I9608">
        <v>11000.73</v>
      </c>
      <c r="J9608">
        <v>8656.7999999999993</v>
      </c>
      <c r="K9608">
        <v>0.18</v>
      </c>
      <c r="L9608">
        <f>I9608-J9608-(I9608*K9608)</f>
        <v>363.79860000000053</v>
      </c>
      <c r="M9608">
        <f t="shared" si="450"/>
        <v>10</v>
      </c>
      <c r="N9608">
        <f t="shared" si="451"/>
        <v>2024</v>
      </c>
      <c r="O9608" s="21">
        <f t="shared" si="452"/>
        <v>3.307040532764649E-2</v>
      </c>
    </row>
    <row r="9609" spans="1:15">
      <c r="A9609" t="s">
        <v>10196</v>
      </c>
      <c r="B9609" t="s">
        <v>70</v>
      </c>
      <c r="C9609" t="s">
        <v>27</v>
      </c>
      <c r="D9609" t="s">
        <v>27</v>
      </c>
      <c r="E9609" t="s">
        <v>28</v>
      </c>
      <c r="F9609" t="s">
        <v>29</v>
      </c>
      <c r="G9609" t="s">
        <v>45</v>
      </c>
      <c r="H9609">
        <v>1</v>
      </c>
      <c r="I9609">
        <v>11528.93</v>
      </c>
      <c r="J9609">
        <v>9610.48</v>
      </c>
      <c r="K9609">
        <v>0.27</v>
      </c>
      <c r="L9609">
        <f>I9609-J9609-(I9609*K9609)</f>
        <v>-1194.3610999999996</v>
      </c>
      <c r="M9609">
        <f t="shared" si="450"/>
        <v>1</v>
      </c>
      <c r="N9609">
        <f t="shared" si="451"/>
        <v>2025</v>
      </c>
      <c r="O9609" s="21">
        <f t="shared" si="452"/>
        <v>-0.10359687325710189</v>
      </c>
    </row>
    <row r="9610" spans="1:15">
      <c r="A9610" t="s">
        <v>10197</v>
      </c>
      <c r="B9610" t="s">
        <v>620</v>
      </c>
      <c r="C9610" t="s">
        <v>57</v>
      </c>
      <c r="D9610" t="s">
        <v>58</v>
      </c>
      <c r="E9610" t="s">
        <v>28</v>
      </c>
      <c r="F9610" t="s">
        <v>16</v>
      </c>
      <c r="G9610" t="s">
        <v>38</v>
      </c>
      <c r="H9610">
        <v>1</v>
      </c>
      <c r="I9610">
        <v>11964.72</v>
      </c>
      <c r="J9610">
        <v>10003.379999999999</v>
      </c>
      <c r="K9610">
        <v>0.04</v>
      </c>
      <c r="L9610">
        <f>I9610-J9610-(I9610*K9610)</f>
        <v>1482.7512000000002</v>
      </c>
      <c r="M9610">
        <f t="shared" si="450"/>
        <v>2</v>
      </c>
      <c r="N9610">
        <f t="shared" si="451"/>
        <v>2024</v>
      </c>
      <c r="O9610" s="21">
        <f t="shared" si="452"/>
        <v>0.12392694521894372</v>
      </c>
    </row>
    <row r="9611" spans="1:15">
      <c r="A9611" t="s">
        <v>10198</v>
      </c>
      <c r="B9611" t="s">
        <v>335</v>
      </c>
      <c r="C9611" t="s">
        <v>27</v>
      </c>
      <c r="D9611" t="s">
        <v>27</v>
      </c>
      <c r="E9611" t="s">
        <v>22</v>
      </c>
      <c r="F9611" t="s">
        <v>29</v>
      </c>
      <c r="G9611" t="s">
        <v>30</v>
      </c>
      <c r="H9611">
        <v>2</v>
      </c>
      <c r="I9611">
        <v>27976.37</v>
      </c>
      <c r="J9611">
        <v>18936.61</v>
      </c>
      <c r="K9611">
        <v>0.1</v>
      </c>
      <c r="L9611">
        <f>I9611-J9611-(I9611*K9611)</f>
        <v>6242.1229999999978</v>
      </c>
      <c r="M9611">
        <f t="shared" si="450"/>
        <v>5</v>
      </c>
      <c r="N9611">
        <f t="shared" si="451"/>
        <v>2025</v>
      </c>
      <c r="O9611" s="21">
        <f t="shared" si="452"/>
        <v>0.22312126269419508</v>
      </c>
    </row>
    <row r="9612" spans="1:15">
      <c r="A9612" t="s">
        <v>10199</v>
      </c>
      <c r="B9612" t="s">
        <v>183</v>
      </c>
      <c r="C9612" t="s">
        <v>27</v>
      </c>
      <c r="D9612" t="s">
        <v>27</v>
      </c>
      <c r="E9612" t="s">
        <v>15</v>
      </c>
      <c r="F9612" t="s">
        <v>16</v>
      </c>
      <c r="G9612" t="s">
        <v>38</v>
      </c>
      <c r="H9612">
        <v>4</v>
      </c>
      <c r="I9612">
        <v>43909.54</v>
      </c>
      <c r="J9612">
        <v>36018.879999999997</v>
      </c>
      <c r="K9612">
        <v>0.14000000000000001</v>
      </c>
      <c r="L9612">
        <f>I9612-J9612-(I9612*K9612)</f>
        <v>1743.3244000000032</v>
      </c>
      <c r="M9612">
        <f t="shared" si="450"/>
        <v>1</v>
      </c>
      <c r="N9612">
        <f t="shared" si="451"/>
        <v>2025</v>
      </c>
      <c r="O9612" s="21">
        <f t="shared" si="452"/>
        <v>3.97026340972828E-2</v>
      </c>
    </row>
    <row r="9613" spans="1:15">
      <c r="A9613" t="s">
        <v>10200</v>
      </c>
      <c r="B9613" t="s">
        <v>1026</v>
      </c>
      <c r="C9613" t="s">
        <v>13</v>
      </c>
      <c r="D9613" t="s">
        <v>14</v>
      </c>
      <c r="E9613" t="s">
        <v>28</v>
      </c>
      <c r="F9613" t="s">
        <v>29</v>
      </c>
      <c r="G9613" t="s">
        <v>139</v>
      </c>
      <c r="H9613">
        <v>5</v>
      </c>
      <c r="I9613">
        <v>74109.81</v>
      </c>
      <c r="J9613">
        <v>48833.61</v>
      </c>
      <c r="K9613">
        <v>0.16</v>
      </c>
      <c r="L9613">
        <f>I9613-J9613-(I9613*K9613)</f>
        <v>13418.630399999996</v>
      </c>
      <c r="M9613">
        <f t="shared" si="450"/>
        <v>5</v>
      </c>
      <c r="N9613">
        <f t="shared" si="451"/>
        <v>2024</v>
      </c>
      <c r="O9613" s="21">
        <f t="shared" si="452"/>
        <v>0.18106415871259146</v>
      </c>
    </row>
    <row r="9614" spans="1:15">
      <c r="A9614" t="s">
        <v>10201</v>
      </c>
      <c r="B9614" t="s">
        <v>895</v>
      </c>
      <c r="C9614" t="s">
        <v>62</v>
      </c>
      <c r="D9614" t="s">
        <v>63</v>
      </c>
      <c r="E9614" t="s">
        <v>28</v>
      </c>
      <c r="F9614" t="s">
        <v>29</v>
      </c>
      <c r="G9614" t="s">
        <v>42</v>
      </c>
      <c r="H9614">
        <v>3</v>
      </c>
      <c r="I9614">
        <v>34225.660000000003</v>
      </c>
      <c r="J9614">
        <v>24033.57</v>
      </c>
      <c r="K9614">
        <v>0.21</v>
      </c>
      <c r="L9614">
        <f>I9614-J9614-(I9614*K9614)</f>
        <v>3004.7014000000036</v>
      </c>
      <c r="M9614">
        <f t="shared" si="450"/>
        <v>10</v>
      </c>
      <c r="N9614">
        <f t="shared" si="451"/>
        <v>2024</v>
      </c>
      <c r="O9614" s="21">
        <f t="shared" si="452"/>
        <v>8.779089723908913E-2</v>
      </c>
    </row>
    <row r="9615" spans="1:15">
      <c r="A9615" t="s">
        <v>10202</v>
      </c>
      <c r="B9615" t="s">
        <v>1086</v>
      </c>
      <c r="C9615" t="s">
        <v>20</v>
      </c>
      <c r="D9615" t="s">
        <v>21</v>
      </c>
      <c r="E9615" t="s">
        <v>28</v>
      </c>
      <c r="F9615" t="s">
        <v>51</v>
      </c>
      <c r="G9615" t="s">
        <v>52</v>
      </c>
      <c r="H9615">
        <v>4</v>
      </c>
      <c r="I9615">
        <v>16467.63</v>
      </c>
      <c r="J9615">
        <v>9686.99</v>
      </c>
      <c r="K9615">
        <v>0.13</v>
      </c>
      <c r="L9615">
        <f>I9615-J9615-(I9615*K9615)</f>
        <v>4639.8481000000011</v>
      </c>
      <c r="M9615">
        <f t="shared" si="450"/>
        <v>12</v>
      </c>
      <c r="N9615">
        <f t="shared" si="451"/>
        <v>2024</v>
      </c>
      <c r="O9615" s="21">
        <f t="shared" si="452"/>
        <v>0.28175566854489692</v>
      </c>
    </row>
    <row r="9616" spans="1:15">
      <c r="A9616" t="s">
        <v>10203</v>
      </c>
      <c r="B9616" t="s">
        <v>2036</v>
      </c>
      <c r="C9616" t="s">
        <v>41</v>
      </c>
      <c r="D9616" t="s">
        <v>21</v>
      </c>
      <c r="E9616" t="s">
        <v>22</v>
      </c>
      <c r="F9616" t="s">
        <v>29</v>
      </c>
      <c r="G9616" t="s">
        <v>42</v>
      </c>
      <c r="H9616">
        <v>5</v>
      </c>
      <c r="I9616">
        <v>12284.99</v>
      </c>
      <c r="J9616">
        <v>9798.74</v>
      </c>
      <c r="K9616">
        <v>0.16</v>
      </c>
      <c r="L9616">
        <f>I9616-J9616-(I9616*K9616)</f>
        <v>520.65159999999992</v>
      </c>
      <c r="M9616">
        <f t="shared" si="450"/>
        <v>4</v>
      </c>
      <c r="N9616">
        <f t="shared" si="451"/>
        <v>2025</v>
      </c>
      <c r="O9616" s="21">
        <f t="shared" si="452"/>
        <v>4.2381117119346445E-2</v>
      </c>
    </row>
    <row r="9617" spans="1:15">
      <c r="A9617" t="s">
        <v>10204</v>
      </c>
      <c r="B9617" t="s">
        <v>1345</v>
      </c>
      <c r="C9617" t="s">
        <v>79</v>
      </c>
      <c r="D9617" t="s">
        <v>80</v>
      </c>
      <c r="E9617" t="s">
        <v>28</v>
      </c>
      <c r="F9617" t="s">
        <v>23</v>
      </c>
      <c r="G9617" t="s">
        <v>94</v>
      </c>
      <c r="H9617">
        <v>3</v>
      </c>
      <c r="I9617">
        <v>8171.65</v>
      </c>
      <c r="J9617">
        <v>6553.83</v>
      </c>
      <c r="K9617">
        <v>0.14000000000000001</v>
      </c>
      <c r="L9617">
        <f>I9617-J9617-(I9617*K9617)</f>
        <v>473.78899999999976</v>
      </c>
      <c r="M9617">
        <f t="shared" si="450"/>
        <v>2</v>
      </c>
      <c r="N9617">
        <f t="shared" si="451"/>
        <v>2024</v>
      </c>
      <c r="O9617" s="21">
        <f t="shared" si="452"/>
        <v>5.7979600203141322E-2</v>
      </c>
    </row>
    <row r="9618" spans="1:15">
      <c r="A9618" t="s">
        <v>10205</v>
      </c>
      <c r="B9618" t="s">
        <v>1335</v>
      </c>
      <c r="C9618" t="s">
        <v>27</v>
      </c>
      <c r="D9618" t="s">
        <v>27</v>
      </c>
      <c r="E9618" t="s">
        <v>28</v>
      </c>
      <c r="F9618" t="s">
        <v>23</v>
      </c>
      <c r="G9618" t="s">
        <v>24</v>
      </c>
      <c r="H9618">
        <v>2</v>
      </c>
      <c r="I9618">
        <v>26950.9</v>
      </c>
      <c r="J9618">
        <v>22207.99</v>
      </c>
      <c r="K9618">
        <v>0.11</v>
      </c>
      <c r="L9618">
        <f>I9618-J9618-(I9618*K9618)</f>
        <v>1778.3109999999997</v>
      </c>
      <c r="M9618">
        <f t="shared" si="450"/>
        <v>1</v>
      </c>
      <c r="N9618">
        <f t="shared" si="451"/>
        <v>2024</v>
      </c>
      <c r="O9618" s="21">
        <f t="shared" si="452"/>
        <v>6.5983362336693746E-2</v>
      </c>
    </row>
    <row r="9619" spans="1:15">
      <c r="A9619" t="s">
        <v>10206</v>
      </c>
      <c r="B9619" t="s">
        <v>1315</v>
      </c>
      <c r="C9619" t="s">
        <v>41</v>
      </c>
      <c r="D9619" t="s">
        <v>21</v>
      </c>
      <c r="E9619" t="s">
        <v>22</v>
      </c>
      <c r="F9619" t="s">
        <v>29</v>
      </c>
      <c r="G9619" t="s">
        <v>30</v>
      </c>
      <c r="H9619">
        <v>2</v>
      </c>
      <c r="I9619">
        <v>3262.53</v>
      </c>
      <c r="J9619">
        <v>2684.5</v>
      </c>
      <c r="K9619">
        <v>0.11</v>
      </c>
      <c r="L9619">
        <f>I9619-J9619-(I9619*K9619)</f>
        <v>219.15170000000018</v>
      </c>
      <c r="M9619">
        <f t="shared" si="450"/>
        <v>4</v>
      </c>
      <c r="N9619">
        <f t="shared" si="451"/>
        <v>2025</v>
      </c>
      <c r="O9619" s="21">
        <f t="shared" si="452"/>
        <v>6.717231718942053E-2</v>
      </c>
    </row>
    <row r="9620" spans="1:15">
      <c r="A9620" t="s">
        <v>10207</v>
      </c>
      <c r="B9620" t="s">
        <v>1143</v>
      </c>
      <c r="C9620" t="s">
        <v>13</v>
      </c>
      <c r="D9620" t="s">
        <v>14</v>
      </c>
      <c r="E9620" t="s">
        <v>28</v>
      </c>
      <c r="F9620" t="s">
        <v>23</v>
      </c>
      <c r="G9620" t="s">
        <v>33</v>
      </c>
      <c r="H9620">
        <v>1</v>
      </c>
      <c r="I9620">
        <v>12835.86</v>
      </c>
      <c r="J9620">
        <v>8517.02</v>
      </c>
      <c r="K9620">
        <v>0.24</v>
      </c>
      <c r="L9620">
        <f>I9620-J9620-(I9620*K9620)</f>
        <v>1238.2336</v>
      </c>
      <c r="M9620">
        <f t="shared" si="450"/>
        <v>5</v>
      </c>
      <c r="N9620">
        <f t="shared" si="451"/>
        <v>2025</v>
      </c>
      <c r="O9620" s="21">
        <f t="shared" si="452"/>
        <v>9.6466742392017357E-2</v>
      </c>
    </row>
    <row r="9621" spans="1:15">
      <c r="A9621" t="s">
        <v>10208</v>
      </c>
      <c r="B9621" t="s">
        <v>304</v>
      </c>
      <c r="C9621" t="s">
        <v>41</v>
      </c>
      <c r="D9621" t="s">
        <v>21</v>
      </c>
      <c r="E9621" t="s">
        <v>28</v>
      </c>
      <c r="F9621" t="s">
        <v>29</v>
      </c>
      <c r="G9621" t="s">
        <v>139</v>
      </c>
      <c r="H9621">
        <v>4</v>
      </c>
      <c r="I9621">
        <v>25071.68</v>
      </c>
      <c r="J9621">
        <v>14426.09</v>
      </c>
      <c r="K9621">
        <v>0.03</v>
      </c>
      <c r="L9621">
        <f>I9621-J9621-(I9621*K9621)</f>
        <v>9893.4395999999997</v>
      </c>
      <c r="M9621">
        <f t="shared" si="450"/>
        <v>12</v>
      </c>
      <c r="N9621">
        <f t="shared" si="451"/>
        <v>2024</v>
      </c>
      <c r="O9621" s="21">
        <f t="shared" si="452"/>
        <v>0.39460616919169356</v>
      </c>
    </row>
    <row r="9622" spans="1:15">
      <c r="A9622" t="s">
        <v>10209</v>
      </c>
      <c r="B9622" t="s">
        <v>2707</v>
      </c>
      <c r="C9622" t="s">
        <v>36</v>
      </c>
      <c r="D9622" t="s">
        <v>37</v>
      </c>
      <c r="E9622" t="s">
        <v>28</v>
      </c>
      <c r="F9622" t="s">
        <v>51</v>
      </c>
      <c r="G9622" t="s">
        <v>59</v>
      </c>
      <c r="H9622">
        <v>1</v>
      </c>
      <c r="I9622">
        <v>6798.58</v>
      </c>
      <c r="J9622">
        <v>4460.42</v>
      </c>
      <c r="K9622">
        <v>0.01</v>
      </c>
      <c r="L9622">
        <f>I9622-J9622-(I9622*K9622)</f>
        <v>2270.1741999999999</v>
      </c>
      <c r="M9622">
        <f t="shared" si="450"/>
        <v>6</v>
      </c>
      <c r="N9622">
        <f t="shared" si="451"/>
        <v>2025</v>
      </c>
      <c r="O9622" s="21">
        <f t="shared" si="452"/>
        <v>0.33391887717729291</v>
      </c>
    </row>
    <row r="9623" spans="1:15">
      <c r="A9623" t="s">
        <v>10210</v>
      </c>
      <c r="B9623" t="s">
        <v>1246</v>
      </c>
      <c r="C9623" t="s">
        <v>20</v>
      </c>
      <c r="D9623" t="s">
        <v>21</v>
      </c>
      <c r="E9623" t="s">
        <v>22</v>
      </c>
      <c r="F9623" t="s">
        <v>29</v>
      </c>
      <c r="G9623" t="s">
        <v>30</v>
      </c>
      <c r="H9623">
        <v>5</v>
      </c>
      <c r="I9623">
        <v>56627.39</v>
      </c>
      <c r="J9623">
        <v>34791.82</v>
      </c>
      <c r="K9623">
        <v>0.08</v>
      </c>
      <c r="L9623">
        <f>I9623-J9623-(I9623*K9623)</f>
        <v>17305.378799999999</v>
      </c>
      <c r="M9623">
        <f t="shared" si="450"/>
        <v>1</v>
      </c>
      <c r="N9623">
        <f t="shared" si="451"/>
        <v>2025</v>
      </c>
      <c r="O9623" s="21">
        <f t="shared" si="452"/>
        <v>0.30560085499261047</v>
      </c>
    </row>
    <row r="9624" spans="1:15">
      <c r="A9624" t="s">
        <v>10211</v>
      </c>
      <c r="B9624" t="s">
        <v>165</v>
      </c>
      <c r="C9624" t="s">
        <v>13</v>
      </c>
      <c r="D9624" t="s">
        <v>14</v>
      </c>
      <c r="E9624" t="s">
        <v>22</v>
      </c>
      <c r="F9624" t="s">
        <v>51</v>
      </c>
      <c r="G9624" t="s">
        <v>64</v>
      </c>
      <c r="H9624">
        <v>2</v>
      </c>
      <c r="I9624">
        <v>5192.12</v>
      </c>
      <c r="J9624">
        <v>4233.55</v>
      </c>
      <c r="K9624">
        <v>0.21</v>
      </c>
      <c r="L9624">
        <f>I9624-J9624-(I9624*K9624)</f>
        <v>-131.77520000000027</v>
      </c>
      <c r="M9624">
        <f t="shared" si="450"/>
        <v>11</v>
      </c>
      <c r="N9624">
        <f t="shared" si="451"/>
        <v>2024</v>
      </c>
      <c r="O9624" s="21">
        <f t="shared" si="452"/>
        <v>-2.5379844841798779E-2</v>
      </c>
    </row>
    <row r="9625" spans="1:15">
      <c r="A9625" t="s">
        <v>10212</v>
      </c>
      <c r="B9625" t="s">
        <v>839</v>
      </c>
      <c r="C9625" t="s">
        <v>27</v>
      </c>
      <c r="D9625" t="s">
        <v>27</v>
      </c>
      <c r="E9625" t="s">
        <v>15</v>
      </c>
      <c r="F9625" t="s">
        <v>51</v>
      </c>
      <c r="G9625" t="s">
        <v>85</v>
      </c>
      <c r="H9625">
        <v>4</v>
      </c>
      <c r="I9625">
        <v>38877.980000000003</v>
      </c>
      <c r="J9625">
        <v>26183.66</v>
      </c>
      <c r="K9625">
        <v>0.08</v>
      </c>
      <c r="L9625">
        <f>I9625-J9625-(I9625*K9625)</f>
        <v>9584.0816000000032</v>
      </c>
      <c r="M9625">
        <f t="shared" si="450"/>
        <v>5</v>
      </c>
      <c r="N9625">
        <f t="shared" si="451"/>
        <v>2025</v>
      </c>
      <c r="O9625" s="21">
        <f t="shared" si="452"/>
        <v>0.24651696410153004</v>
      </c>
    </row>
    <row r="9626" spans="1:15">
      <c r="A9626" t="s">
        <v>10213</v>
      </c>
      <c r="B9626" t="s">
        <v>1414</v>
      </c>
      <c r="C9626" t="s">
        <v>79</v>
      </c>
      <c r="D9626" t="s">
        <v>80</v>
      </c>
      <c r="E9626" t="s">
        <v>22</v>
      </c>
      <c r="F9626" t="s">
        <v>51</v>
      </c>
      <c r="G9626" t="s">
        <v>59</v>
      </c>
      <c r="H9626">
        <v>4</v>
      </c>
      <c r="I9626">
        <v>6825.71</v>
      </c>
      <c r="J9626">
        <v>5431.61</v>
      </c>
      <c r="K9626">
        <v>0.21</v>
      </c>
      <c r="L9626">
        <f>I9626-J9626-(I9626*K9626)</f>
        <v>-39.299099999999498</v>
      </c>
      <c r="M9626">
        <f t="shared" si="450"/>
        <v>10</v>
      </c>
      <c r="N9626">
        <f t="shared" si="451"/>
        <v>2024</v>
      </c>
      <c r="O9626" s="21">
        <f t="shared" si="452"/>
        <v>-5.7575109402537607E-3</v>
      </c>
    </row>
    <row r="9627" spans="1:15">
      <c r="A9627" t="s">
        <v>10214</v>
      </c>
      <c r="B9627" t="s">
        <v>566</v>
      </c>
      <c r="C9627" t="s">
        <v>41</v>
      </c>
      <c r="D9627" t="s">
        <v>21</v>
      </c>
      <c r="E9627" t="s">
        <v>22</v>
      </c>
      <c r="F9627" t="s">
        <v>16</v>
      </c>
      <c r="G9627" t="s">
        <v>38</v>
      </c>
      <c r="H9627">
        <v>2</v>
      </c>
      <c r="I9627">
        <v>13744.02</v>
      </c>
      <c r="J9627">
        <v>7957.08</v>
      </c>
      <c r="K9627">
        <v>0.21</v>
      </c>
      <c r="L9627">
        <f>I9627-J9627-(I9627*K9627)</f>
        <v>2900.6958000000004</v>
      </c>
      <c r="M9627">
        <f t="shared" si="450"/>
        <v>6</v>
      </c>
      <c r="N9627">
        <f t="shared" si="451"/>
        <v>2025</v>
      </c>
      <c r="O9627" s="21">
        <f t="shared" si="452"/>
        <v>0.21105148275395411</v>
      </c>
    </row>
    <row r="9628" spans="1:15">
      <c r="A9628" t="s">
        <v>10215</v>
      </c>
      <c r="B9628" t="s">
        <v>837</v>
      </c>
      <c r="C9628" t="s">
        <v>41</v>
      </c>
      <c r="D9628" t="s">
        <v>21</v>
      </c>
      <c r="E9628" t="s">
        <v>15</v>
      </c>
      <c r="F9628" t="s">
        <v>29</v>
      </c>
      <c r="G9628" t="s">
        <v>139</v>
      </c>
      <c r="H9628">
        <v>4</v>
      </c>
      <c r="I9628">
        <v>5173.33</v>
      </c>
      <c r="J9628">
        <v>4065.18</v>
      </c>
      <c r="K9628">
        <v>0.12</v>
      </c>
      <c r="L9628">
        <f>I9628-J9628-(I9628*K9628)</f>
        <v>487.35040000000015</v>
      </c>
      <c r="M9628">
        <f t="shared" si="450"/>
        <v>11</v>
      </c>
      <c r="N9628">
        <f t="shared" si="451"/>
        <v>2024</v>
      </c>
      <c r="O9628" s="21">
        <f t="shared" si="452"/>
        <v>9.420439059561253E-2</v>
      </c>
    </row>
    <row r="9629" spans="1:15">
      <c r="A9629" t="s">
        <v>10216</v>
      </c>
      <c r="B9629" t="s">
        <v>1845</v>
      </c>
      <c r="C9629" t="s">
        <v>20</v>
      </c>
      <c r="D9629" t="s">
        <v>21</v>
      </c>
      <c r="E9629" t="s">
        <v>22</v>
      </c>
      <c r="F9629" t="s">
        <v>29</v>
      </c>
      <c r="G9629" t="s">
        <v>42</v>
      </c>
      <c r="H9629">
        <v>5</v>
      </c>
      <c r="I9629">
        <v>4296.67</v>
      </c>
      <c r="J9629">
        <v>2681.99</v>
      </c>
      <c r="K9629">
        <v>0.25</v>
      </c>
      <c r="L9629">
        <f>I9629-J9629-(I9629*K9629)</f>
        <v>540.51250000000027</v>
      </c>
      <c r="M9629">
        <f t="shared" si="450"/>
        <v>7</v>
      </c>
      <c r="N9629">
        <f t="shared" si="451"/>
        <v>2024</v>
      </c>
      <c r="O9629" s="21">
        <f t="shared" si="452"/>
        <v>0.12579800170829974</v>
      </c>
    </row>
    <row r="9630" spans="1:15">
      <c r="A9630" t="s">
        <v>10217</v>
      </c>
      <c r="B9630" t="s">
        <v>735</v>
      </c>
      <c r="C9630" t="s">
        <v>57</v>
      </c>
      <c r="D9630" t="s">
        <v>58</v>
      </c>
      <c r="E9630" t="s">
        <v>28</v>
      </c>
      <c r="F9630" t="s">
        <v>16</v>
      </c>
      <c r="G9630" t="s">
        <v>38</v>
      </c>
      <c r="H9630">
        <v>3</v>
      </c>
      <c r="I9630">
        <v>9253.82</v>
      </c>
      <c r="J9630">
        <v>5581.45</v>
      </c>
      <c r="K9630">
        <v>0.04</v>
      </c>
      <c r="L9630">
        <f>I9630-J9630-(I9630*K9630)</f>
        <v>3302.2172</v>
      </c>
      <c r="M9630">
        <f t="shared" si="450"/>
        <v>3</v>
      </c>
      <c r="N9630">
        <f t="shared" si="451"/>
        <v>2025</v>
      </c>
      <c r="O9630" s="21">
        <f t="shared" si="452"/>
        <v>0.35684908502650797</v>
      </c>
    </row>
    <row r="9631" spans="1:15">
      <c r="A9631" t="s">
        <v>10218</v>
      </c>
      <c r="B9631" t="s">
        <v>35</v>
      </c>
      <c r="C9631" t="s">
        <v>62</v>
      </c>
      <c r="D9631" t="s">
        <v>63</v>
      </c>
      <c r="E9631" t="s">
        <v>22</v>
      </c>
      <c r="F9631" t="s">
        <v>51</v>
      </c>
      <c r="G9631" t="s">
        <v>85</v>
      </c>
      <c r="H9631">
        <v>4</v>
      </c>
      <c r="I9631">
        <v>28733.08</v>
      </c>
      <c r="J9631">
        <v>22300.83</v>
      </c>
      <c r="K9631">
        <v>0.08</v>
      </c>
      <c r="L9631">
        <f>I9631-J9631-(I9631*K9631)</f>
        <v>4133.6036000000004</v>
      </c>
      <c r="M9631">
        <f t="shared" si="450"/>
        <v>4</v>
      </c>
      <c r="N9631">
        <f t="shared" si="451"/>
        <v>2024</v>
      </c>
      <c r="O9631" s="21">
        <f t="shared" si="452"/>
        <v>0.14386218254360481</v>
      </c>
    </row>
    <row r="9632" spans="1:15">
      <c r="A9632" t="s">
        <v>10219</v>
      </c>
      <c r="B9632" t="s">
        <v>1430</v>
      </c>
      <c r="C9632" t="s">
        <v>36</v>
      </c>
      <c r="D9632" t="s">
        <v>37</v>
      </c>
      <c r="E9632" t="s">
        <v>22</v>
      </c>
      <c r="F9632" t="s">
        <v>23</v>
      </c>
      <c r="G9632" t="s">
        <v>94</v>
      </c>
      <c r="H9632">
        <v>3</v>
      </c>
      <c r="I9632">
        <v>36089.31</v>
      </c>
      <c r="J9632">
        <v>25463.23</v>
      </c>
      <c r="K9632">
        <v>0.12</v>
      </c>
      <c r="L9632">
        <f>I9632-J9632-(I9632*K9632)</f>
        <v>6295.362799999999</v>
      </c>
      <c r="M9632">
        <f t="shared" si="450"/>
        <v>12</v>
      </c>
      <c r="N9632">
        <f t="shared" si="451"/>
        <v>2024</v>
      </c>
      <c r="O9632" s="21">
        <f t="shared" si="452"/>
        <v>0.17443843620174504</v>
      </c>
    </row>
    <row r="9633" spans="1:15">
      <c r="A9633" t="s">
        <v>10220</v>
      </c>
      <c r="B9633" t="s">
        <v>208</v>
      </c>
      <c r="C9633" t="s">
        <v>41</v>
      </c>
      <c r="D9633" t="s">
        <v>21</v>
      </c>
      <c r="E9633" t="s">
        <v>22</v>
      </c>
      <c r="F9633" t="s">
        <v>51</v>
      </c>
      <c r="G9633" t="s">
        <v>52</v>
      </c>
      <c r="H9633">
        <v>4</v>
      </c>
      <c r="I9633">
        <v>30806.54</v>
      </c>
      <c r="J9633">
        <v>17535.16</v>
      </c>
      <c r="K9633">
        <v>0.08</v>
      </c>
      <c r="L9633">
        <f>I9633-J9633-(I9633*K9633)</f>
        <v>10806.856800000001</v>
      </c>
      <c r="M9633">
        <f t="shared" si="450"/>
        <v>6</v>
      </c>
      <c r="N9633">
        <f t="shared" si="451"/>
        <v>2024</v>
      </c>
      <c r="O9633" s="21">
        <f t="shared" si="452"/>
        <v>0.35079748650773507</v>
      </c>
    </row>
    <row r="9634" spans="1:15">
      <c r="A9634" t="s">
        <v>10221</v>
      </c>
      <c r="B9634" t="s">
        <v>290</v>
      </c>
      <c r="C9634" t="s">
        <v>57</v>
      </c>
      <c r="D9634" t="s">
        <v>58</v>
      </c>
      <c r="E9634" t="s">
        <v>22</v>
      </c>
      <c r="F9634" t="s">
        <v>16</v>
      </c>
      <c r="G9634" t="s">
        <v>73</v>
      </c>
      <c r="H9634">
        <v>2</v>
      </c>
      <c r="I9634">
        <v>6994.65</v>
      </c>
      <c r="J9634">
        <v>4065.35</v>
      </c>
      <c r="K9634">
        <v>0.26</v>
      </c>
      <c r="L9634">
        <f>I9634-J9634-(I9634*K9634)</f>
        <v>1110.6909999999998</v>
      </c>
      <c r="M9634">
        <f t="shared" si="450"/>
        <v>5</v>
      </c>
      <c r="N9634">
        <f t="shared" si="451"/>
        <v>2024</v>
      </c>
      <c r="O9634" s="21">
        <f t="shared" si="452"/>
        <v>0.15879150493591529</v>
      </c>
    </row>
    <row r="9635" spans="1:15">
      <c r="A9635" t="s">
        <v>10222</v>
      </c>
      <c r="B9635" t="s">
        <v>743</v>
      </c>
      <c r="C9635" t="s">
        <v>41</v>
      </c>
      <c r="D9635" t="s">
        <v>21</v>
      </c>
      <c r="E9635" t="s">
        <v>15</v>
      </c>
      <c r="F9635" t="s">
        <v>51</v>
      </c>
      <c r="G9635" t="s">
        <v>59</v>
      </c>
      <c r="H9635">
        <v>4</v>
      </c>
      <c r="I9635">
        <v>47754.38</v>
      </c>
      <c r="J9635">
        <v>36863.06</v>
      </c>
      <c r="K9635">
        <v>0.1</v>
      </c>
      <c r="L9635">
        <f>I9635-J9635-(I9635*K9635)</f>
        <v>6115.8819999999996</v>
      </c>
      <c r="M9635">
        <f t="shared" si="450"/>
        <v>10</v>
      </c>
      <c r="N9635">
        <f t="shared" si="451"/>
        <v>2024</v>
      </c>
      <c r="O9635" s="21">
        <f t="shared" si="452"/>
        <v>0.12806955089773964</v>
      </c>
    </row>
    <row r="9636" spans="1:15">
      <c r="A9636" t="s">
        <v>10223</v>
      </c>
      <c r="B9636" t="s">
        <v>545</v>
      </c>
      <c r="C9636" t="s">
        <v>79</v>
      </c>
      <c r="D9636" t="s">
        <v>80</v>
      </c>
      <c r="E9636" t="s">
        <v>28</v>
      </c>
      <c r="F9636" t="s">
        <v>23</v>
      </c>
      <c r="G9636" t="s">
        <v>24</v>
      </c>
      <c r="H9636">
        <v>2</v>
      </c>
      <c r="I9636">
        <v>19169.57</v>
      </c>
      <c r="J9636">
        <v>16201.3</v>
      </c>
      <c r="K9636">
        <v>0.26</v>
      </c>
      <c r="L9636">
        <f>I9636-J9636-(I9636*K9636)</f>
        <v>-2015.8181999999997</v>
      </c>
      <c r="M9636">
        <f t="shared" si="450"/>
        <v>4</v>
      </c>
      <c r="N9636">
        <f t="shared" si="451"/>
        <v>2024</v>
      </c>
      <c r="O9636" s="21">
        <f t="shared" si="452"/>
        <v>-0.10515719444932775</v>
      </c>
    </row>
    <row r="9637" spans="1:15">
      <c r="A9637" t="s">
        <v>10224</v>
      </c>
      <c r="B9637" t="s">
        <v>685</v>
      </c>
      <c r="C9637" t="s">
        <v>20</v>
      </c>
      <c r="D9637" t="s">
        <v>21</v>
      </c>
      <c r="E9637" t="s">
        <v>22</v>
      </c>
      <c r="F9637" t="s">
        <v>51</v>
      </c>
      <c r="G9637" t="s">
        <v>85</v>
      </c>
      <c r="H9637">
        <v>4</v>
      </c>
      <c r="I9637">
        <v>33226.76</v>
      </c>
      <c r="J9637">
        <v>26812.74</v>
      </c>
      <c r="K9637">
        <v>0.22</v>
      </c>
      <c r="L9637">
        <f>I9637-J9637-(I9637*K9637)</f>
        <v>-895.86719999999968</v>
      </c>
      <c r="M9637">
        <f t="shared" si="450"/>
        <v>4</v>
      </c>
      <c r="N9637">
        <f t="shared" si="451"/>
        <v>2025</v>
      </c>
      <c r="O9637" s="21">
        <f t="shared" si="452"/>
        <v>-2.696221960853239E-2</v>
      </c>
    </row>
    <row r="9638" spans="1:15">
      <c r="A9638" t="s">
        <v>10225</v>
      </c>
      <c r="B9638" t="s">
        <v>370</v>
      </c>
      <c r="C9638" t="s">
        <v>13</v>
      </c>
      <c r="D9638" t="s">
        <v>14</v>
      </c>
      <c r="E9638" t="s">
        <v>28</v>
      </c>
      <c r="F9638" t="s">
        <v>29</v>
      </c>
      <c r="G9638" t="s">
        <v>45</v>
      </c>
      <c r="H9638">
        <v>2</v>
      </c>
      <c r="I9638">
        <v>23333.61</v>
      </c>
      <c r="J9638">
        <v>18506.330000000002</v>
      </c>
      <c r="K9638">
        <v>0.12</v>
      </c>
      <c r="L9638">
        <f>I9638-J9638-(I9638*K9638)</f>
        <v>2027.246799999999</v>
      </c>
      <c r="M9638">
        <f t="shared" si="450"/>
        <v>1</v>
      </c>
      <c r="N9638">
        <f t="shared" si="451"/>
        <v>2025</v>
      </c>
      <c r="O9638" s="21">
        <f t="shared" si="452"/>
        <v>8.688097555414695E-2</v>
      </c>
    </row>
    <row r="9639" spans="1:15">
      <c r="A9639" t="s">
        <v>10226</v>
      </c>
      <c r="B9639" t="s">
        <v>487</v>
      </c>
      <c r="C9639" t="s">
        <v>13</v>
      </c>
      <c r="D9639" t="s">
        <v>14</v>
      </c>
      <c r="E9639" t="s">
        <v>28</v>
      </c>
      <c r="F9639" t="s">
        <v>29</v>
      </c>
      <c r="G9639" t="s">
        <v>45</v>
      </c>
      <c r="H9639">
        <v>5</v>
      </c>
      <c r="I9639">
        <v>57094.91</v>
      </c>
      <c r="J9639">
        <v>35501.949999999997</v>
      </c>
      <c r="K9639">
        <v>0.1</v>
      </c>
      <c r="L9639">
        <f>I9639-J9639-(I9639*K9639)</f>
        <v>15883.469000000005</v>
      </c>
      <c r="M9639">
        <f t="shared" si="450"/>
        <v>11</v>
      </c>
      <c r="N9639">
        <f t="shared" si="451"/>
        <v>2024</v>
      </c>
      <c r="O9639" s="21">
        <f t="shared" si="452"/>
        <v>0.27819413324235037</v>
      </c>
    </row>
    <row r="9640" spans="1:15">
      <c r="A9640" t="s">
        <v>10227</v>
      </c>
      <c r="B9640" t="s">
        <v>1035</v>
      </c>
      <c r="C9640" t="s">
        <v>13</v>
      </c>
      <c r="D9640" t="s">
        <v>14</v>
      </c>
      <c r="E9640" t="s">
        <v>28</v>
      </c>
      <c r="F9640" t="s">
        <v>51</v>
      </c>
      <c r="G9640" t="s">
        <v>85</v>
      </c>
      <c r="H9640">
        <v>3</v>
      </c>
      <c r="I9640">
        <v>6464.34</v>
      </c>
      <c r="J9640">
        <v>4016.98</v>
      </c>
      <c r="K9640">
        <v>7.0000000000000007E-2</v>
      </c>
      <c r="L9640">
        <f>I9640-J9640-(I9640*K9640)</f>
        <v>1994.8562000000002</v>
      </c>
      <c r="M9640">
        <f t="shared" si="450"/>
        <v>3</v>
      </c>
      <c r="N9640">
        <f t="shared" si="451"/>
        <v>2025</v>
      </c>
      <c r="O9640" s="21">
        <f t="shared" si="452"/>
        <v>0.30859394771933407</v>
      </c>
    </row>
    <row r="9641" spans="1:15">
      <c r="A9641" t="s">
        <v>10228</v>
      </c>
      <c r="B9641" t="s">
        <v>352</v>
      </c>
      <c r="C9641" t="s">
        <v>57</v>
      </c>
      <c r="D9641" t="s">
        <v>58</v>
      </c>
      <c r="E9641" t="s">
        <v>15</v>
      </c>
      <c r="F9641" t="s">
        <v>51</v>
      </c>
      <c r="G9641" t="s">
        <v>52</v>
      </c>
      <c r="H9641">
        <v>3</v>
      </c>
      <c r="I9641">
        <v>39924.42</v>
      </c>
      <c r="J9641">
        <v>26658.03</v>
      </c>
      <c r="K9641">
        <v>0.23</v>
      </c>
      <c r="L9641">
        <f>I9641-J9641-(I9641*K9641)</f>
        <v>4083.7734</v>
      </c>
      <c r="M9641">
        <f t="shared" si="450"/>
        <v>10</v>
      </c>
      <c r="N9641">
        <f t="shared" si="451"/>
        <v>2024</v>
      </c>
      <c r="O9641" s="21">
        <f t="shared" si="452"/>
        <v>0.10228760743424702</v>
      </c>
    </row>
    <row r="9642" spans="1:15">
      <c r="A9642" t="s">
        <v>10229</v>
      </c>
      <c r="B9642" t="s">
        <v>405</v>
      </c>
      <c r="C9642" t="s">
        <v>36</v>
      </c>
      <c r="D9642" t="s">
        <v>37</v>
      </c>
      <c r="E9642" t="s">
        <v>22</v>
      </c>
      <c r="F9642" t="s">
        <v>23</v>
      </c>
      <c r="G9642" t="s">
        <v>94</v>
      </c>
      <c r="H9642">
        <v>2</v>
      </c>
      <c r="I9642">
        <v>4753.84</v>
      </c>
      <c r="J9642">
        <v>3192.59</v>
      </c>
      <c r="K9642">
        <v>0.08</v>
      </c>
      <c r="L9642">
        <f>I9642-J9642-(I9642*K9642)</f>
        <v>1180.9428</v>
      </c>
      <c r="M9642">
        <f t="shared" si="450"/>
        <v>8</v>
      </c>
      <c r="N9642">
        <f t="shared" si="451"/>
        <v>2024</v>
      </c>
      <c r="O9642" s="21">
        <f t="shared" si="452"/>
        <v>0.24841870992713258</v>
      </c>
    </row>
    <row r="9643" spans="1:15">
      <c r="A9643" t="s">
        <v>10230</v>
      </c>
      <c r="B9643" t="s">
        <v>3255</v>
      </c>
      <c r="C9643" t="s">
        <v>79</v>
      </c>
      <c r="D9643" t="s">
        <v>80</v>
      </c>
      <c r="E9643" t="s">
        <v>22</v>
      </c>
      <c r="F9643" t="s">
        <v>23</v>
      </c>
      <c r="G9643" t="s">
        <v>24</v>
      </c>
      <c r="H9643">
        <v>3</v>
      </c>
      <c r="I9643">
        <v>21460.47</v>
      </c>
      <c r="J9643">
        <v>17889.990000000002</v>
      </c>
      <c r="K9643">
        <v>0.09</v>
      </c>
      <c r="L9643">
        <f>I9643-J9643-(I9643*K9643)</f>
        <v>1639.0376999999996</v>
      </c>
      <c r="M9643">
        <f t="shared" si="450"/>
        <v>4</v>
      </c>
      <c r="N9643">
        <f t="shared" si="451"/>
        <v>2024</v>
      </c>
      <c r="O9643" s="21">
        <f t="shared" si="452"/>
        <v>7.6374734570118896E-2</v>
      </c>
    </row>
    <row r="9644" spans="1:15">
      <c r="A9644" t="s">
        <v>10231</v>
      </c>
      <c r="B9644" t="s">
        <v>518</v>
      </c>
      <c r="C9644" t="s">
        <v>62</v>
      </c>
      <c r="D9644" t="s">
        <v>63</v>
      </c>
      <c r="E9644" t="s">
        <v>15</v>
      </c>
      <c r="F9644" t="s">
        <v>29</v>
      </c>
      <c r="G9644" t="s">
        <v>45</v>
      </c>
      <c r="H9644">
        <v>5</v>
      </c>
      <c r="I9644">
        <v>23424.43</v>
      </c>
      <c r="J9644">
        <v>12965.32</v>
      </c>
      <c r="K9644">
        <v>0.3</v>
      </c>
      <c r="L9644">
        <f>I9644-J9644-(I9644*K9644)</f>
        <v>3431.7810000000009</v>
      </c>
      <c r="M9644">
        <f t="shared" si="450"/>
        <v>6</v>
      </c>
      <c r="N9644">
        <f t="shared" si="451"/>
        <v>2024</v>
      </c>
      <c r="O9644" s="21">
        <f t="shared" si="452"/>
        <v>0.14650435464171382</v>
      </c>
    </row>
    <row r="9645" spans="1:15">
      <c r="A9645" t="s">
        <v>10232</v>
      </c>
      <c r="B9645" t="s">
        <v>386</v>
      </c>
      <c r="C9645" t="s">
        <v>36</v>
      </c>
      <c r="D9645" t="s">
        <v>37</v>
      </c>
      <c r="E9645" t="s">
        <v>15</v>
      </c>
      <c r="F9645" t="s">
        <v>29</v>
      </c>
      <c r="G9645" t="s">
        <v>30</v>
      </c>
      <c r="H9645">
        <v>3</v>
      </c>
      <c r="I9645">
        <v>14469.15</v>
      </c>
      <c r="J9645">
        <v>9973.6299999999992</v>
      </c>
      <c r="K9645">
        <v>0.11</v>
      </c>
      <c r="L9645">
        <f>I9645-J9645-(I9645*K9645)</f>
        <v>2903.9135000000006</v>
      </c>
      <c r="M9645">
        <f t="shared" si="450"/>
        <v>5</v>
      </c>
      <c r="N9645">
        <f t="shared" si="451"/>
        <v>2025</v>
      </c>
      <c r="O9645" s="21">
        <f t="shared" si="452"/>
        <v>0.20069689650048556</v>
      </c>
    </row>
    <row r="9646" spans="1:15">
      <c r="A9646" t="s">
        <v>10233</v>
      </c>
      <c r="B9646" t="s">
        <v>988</v>
      </c>
      <c r="C9646" t="s">
        <v>79</v>
      </c>
      <c r="D9646" t="s">
        <v>80</v>
      </c>
      <c r="E9646" t="s">
        <v>22</v>
      </c>
      <c r="F9646" t="s">
        <v>51</v>
      </c>
      <c r="G9646" t="s">
        <v>59</v>
      </c>
      <c r="H9646">
        <v>4</v>
      </c>
      <c r="I9646">
        <v>21988.32</v>
      </c>
      <c r="J9646">
        <v>18194.47</v>
      </c>
      <c r="K9646">
        <v>0.11</v>
      </c>
      <c r="L9646">
        <f>I9646-J9646-(I9646*K9646)</f>
        <v>1375.1347999999984</v>
      </c>
      <c r="M9646">
        <f t="shared" si="450"/>
        <v>1</v>
      </c>
      <c r="N9646">
        <f t="shared" si="451"/>
        <v>2024</v>
      </c>
      <c r="O9646" s="21">
        <f t="shared" si="452"/>
        <v>6.2539329971548457E-2</v>
      </c>
    </row>
    <row r="9647" spans="1:15">
      <c r="A9647" t="s">
        <v>10234</v>
      </c>
      <c r="B9647" t="s">
        <v>1093</v>
      </c>
      <c r="C9647" t="s">
        <v>41</v>
      </c>
      <c r="D9647" t="s">
        <v>21</v>
      </c>
      <c r="E9647" t="s">
        <v>28</v>
      </c>
      <c r="F9647" t="s">
        <v>23</v>
      </c>
      <c r="G9647" t="s">
        <v>157</v>
      </c>
      <c r="H9647">
        <v>1</v>
      </c>
      <c r="I9647">
        <v>9392.07</v>
      </c>
      <c r="J9647">
        <v>5554.92</v>
      </c>
      <c r="K9647">
        <v>0.24</v>
      </c>
      <c r="L9647">
        <f>I9647-J9647-(I9647*K9647)</f>
        <v>1583.0531999999998</v>
      </c>
      <c r="M9647">
        <f t="shared" si="450"/>
        <v>5</v>
      </c>
      <c r="N9647">
        <f t="shared" si="451"/>
        <v>2025</v>
      </c>
      <c r="O9647" s="21">
        <f t="shared" si="452"/>
        <v>0.16855210832116879</v>
      </c>
    </row>
    <row r="9648" spans="1:15">
      <c r="A9648" t="s">
        <v>10235</v>
      </c>
      <c r="B9648" t="s">
        <v>436</v>
      </c>
      <c r="C9648" t="s">
        <v>62</v>
      </c>
      <c r="D9648" t="s">
        <v>63</v>
      </c>
      <c r="E9648" t="s">
        <v>22</v>
      </c>
      <c r="F9648" t="s">
        <v>51</v>
      </c>
      <c r="G9648" t="s">
        <v>85</v>
      </c>
      <c r="H9648">
        <v>3</v>
      </c>
      <c r="I9648">
        <v>43871.75</v>
      </c>
      <c r="J9648">
        <v>31564.33</v>
      </c>
      <c r="K9648">
        <v>0.13</v>
      </c>
      <c r="L9648">
        <f>I9648-J9648-(I9648*K9648)</f>
        <v>6604.0924999999979</v>
      </c>
      <c r="M9648">
        <f t="shared" si="450"/>
        <v>11</v>
      </c>
      <c r="N9648">
        <f t="shared" si="451"/>
        <v>2024</v>
      </c>
      <c r="O9648" s="21">
        <f t="shared" si="452"/>
        <v>0.15053177728264766</v>
      </c>
    </row>
    <row r="9649" spans="1:15">
      <c r="A9649" t="s">
        <v>10236</v>
      </c>
      <c r="B9649" t="s">
        <v>2046</v>
      </c>
      <c r="C9649" t="s">
        <v>57</v>
      </c>
      <c r="D9649" t="s">
        <v>58</v>
      </c>
      <c r="E9649" t="s">
        <v>22</v>
      </c>
      <c r="F9649" t="s">
        <v>29</v>
      </c>
      <c r="G9649" t="s">
        <v>30</v>
      </c>
      <c r="H9649">
        <v>5</v>
      </c>
      <c r="I9649">
        <v>56600.58</v>
      </c>
      <c r="J9649">
        <v>45312.7</v>
      </c>
      <c r="K9649">
        <v>0.03</v>
      </c>
      <c r="L9649">
        <f>I9649-J9649-(I9649*K9649)</f>
        <v>9589.862600000004</v>
      </c>
      <c r="M9649">
        <f t="shared" si="450"/>
        <v>1</v>
      </c>
      <c r="N9649">
        <f t="shared" si="451"/>
        <v>2024</v>
      </c>
      <c r="O9649" s="21">
        <f t="shared" si="452"/>
        <v>0.16943046520017999</v>
      </c>
    </row>
    <row r="9650" spans="1:15">
      <c r="A9650" t="s">
        <v>10237</v>
      </c>
      <c r="B9650" t="s">
        <v>198</v>
      </c>
      <c r="C9650" t="s">
        <v>57</v>
      </c>
      <c r="D9650" t="s">
        <v>58</v>
      </c>
      <c r="E9650" t="s">
        <v>22</v>
      </c>
      <c r="F9650" t="s">
        <v>29</v>
      </c>
      <c r="G9650" t="s">
        <v>30</v>
      </c>
      <c r="H9650">
        <v>3</v>
      </c>
      <c r="I9650">
        <v>34087.699999999997</v>
      </c>
      <c r="J9650">
        <v>27116.95</v>
      </c>
      <c r="K9650">
        <v>0.17</v>
      </c>
      <c r="L9650">
        <f>I9650-J9650-(I9650*K9650)</f>
        <v>1175.8409999999967</v>
      </c>
      <c r="M9650">
        <f t="shared" si="450"/>
        <v>7</v>
      </c>
      <c r="N9650">
        <f t="shared" si="451"/>
        <v>2024</v>
      </c>
      <c r="O9650" s="21">
        <f t="shared" si="452"/>
        <v>3.449458309008812E-2</v>
      </c>
    </row>
    <row r="9651" spans="1:15">
      <c r="A9651" t="s">
        <v>10238</v>
      </c>
      <c r="B9651" t="s">
        <v>534</v>
      </c>
      <c r="C9651" t="s">
        <v>79</v>
      </c>
      <c r="D9651" t="s">
        <v>80</v>
      </c>
      <c r="E9651" t="s">
        <v>22</v>
      </c>
      <c r="F9651" t="s">
        <v>23</v>
      </c>
      <c r="G9651" t="s">
        <v>157</v>
      </c>
      <c r="H9651">
        <v>1</v>
      </c>
      <c r="I9651">
        <v>8842.64</v>
      </c>
      <c r="J9651">
        <v>6359.51</v>
      </c>
      <c r="K9651">
        <v>0.06</v>
      </c>
      <c r="L9651">
        <f>I9651-J9651-(I9651*K9651)</f>
        <v>1952.5715999999993</v>
      </c>
      <c r="M9651">
        <f t="shared" si="450"/>
        <v>4</v>
      </c>
      <c r="N9651">
        <f t="shared" si="451"/>
        <v>2024</v>
      </c>
      <c r="O9651" s="21">
        <f t="shared" si="452"/>
        <v>0.22081319605909541</v>
      </c>
    </row>
    <row r="9652" spans="1:15">
      <c r="A9652" t="s">
        <v>10239</v>
      </c>
      <c r="B9652" t="s">
        <v>337</v>
      </c>
      <c r="C9652" t="s">
        <v>13</v>
      </c>
      <c r="D9652" t="s">
        <v>14</v>
      </c>
      <c r="E9652" t="s">
        <v>28</v>
      </c>
      <c r="F9652" t="s">
        <v>51</v>
      </c>
      <c r="G9652" t="s">
        <v>64</v>
      </c>
      <c r="H9652">
        <v>2</v>
      </c>
      <c r="I9652">
        <v>10322.17</v>
      </c>
      <c r="J9652">
        <v>8266.61</v>
      </c>
      <c r="K9652">
        <v>0.06</v>
      </c>
      <c r="L9652">
        <f>I9652-J9652-(I9652*K9652)</f>
        <v>1436.2297999999996</v>
      </c>
      <c r="M9652">
        <f t="shared" si="450"/>
        <v>5</v>
      </c>
      <c r="N9652">
        <f t="shared" si="451"/>
        <v>2024</v>
      </c>
      <c r="O9652" s="21">
        <f t="shared" si="452"/>
        <v>0.13914029704994199</v>
      </c>
    </row>
    <row r="9653" spans="1:15">
      <c r="A9653" t="s">
        <v>10240</v>
      </c>
      <c r="B9653" t="s">
        <v>287</v>
      </c>
      <c r="C9653" t="s">
        <v>36</v>
      </c>
      <c r="D9653" t="s">
        <v>37</v>
      </c>
      <c r="E9653" t="s">
        <v>15</v>
      </c>
      <c r="F9653" t="s">
        <v>51</v>
      </c>
      <c r="G9653" t="s">
        <v>52</v>
      </c>
      <c r="H9653">
        <v>2</v>
      </c>
      <c r="I9653">
        <v>1255.94</v>
      </c>
      <c r="J9653">
        <v>897.08</v>
      </c>
      <c r="K9653">
        <v>0.11</v>
      </c>
      <c r="L9653">
        <f>I9653-J9653-(I9653*K9653)</f>
        <v>220.70660000000001</v>
      </c>
      <c r="M9653">
        <f t="shared" si="450"/>
        <v>7</v>
      </c>
      <c r="N9653">
        <f t="shared" si="451"/>
        <v>2024</v>
      </c>
      <c r="O9653" s="21">
        <f t="shared" si="452"/>
        <v>0.17573021004188097</v>
      </c>
    </row>
    <row r="9654" spans="1:15">
      <c r="A9654" t="s">
        <v>10241</v>
      </c>
      <c r="B9654" t="s">
        <v>532</v>
      </c>
      <c r="C9654" t="s">
        <v>36</v>
      </c>
      <c r="D9654" t="s">
        <v>37</v>
      </c>
      <c r="E9654" t="s">
        <v>28</v>
      </c>
      <c r="F9654" t="s">
        <v>29</v>
      </c>
      <c r="G9654" t="s">
        <v>139</v>
      </c>
      <c r="H9654">
        <v>5</v>
      </c>
      <c r="I9654">
        <v>34223.21</v>
      </c>
      <c r="J9654">
        <v>19328.87</v>
      </c>
      <c r="K9654">
        <v>0.16</v>
      </c>
      <c r="L9654">
        <f>I9654-J9654-(I9654*K9654)</f>
        <v>9418.626400000001</v>
      </c>
      <c r="M9654">
        <f t="shared" si="450"/>
        <v>1</v>
      </c>
      <c r="N9654">
        <f t="shared" si="451"/>
        <v>2024</v>
      </c>
      <c r="O9654" s="21">
        <f t="shared" si="452"/>
        <v>0.27521165898815458</v>
      </c>
    </row>
    <row r="9655" spans="1:15">
      <c r="A9655" t="s">
        <v>10242</v>
      </c>
      <c r="B9655" t="s">
        <v>1168</v>
      </c>
      <c r="C9655" t="s">
        <v>79</v>
      </c>
      <c r="D9655" t="s">
        <v>80</v>
      </c>
      <c r="E9655" t="s">
        <v>22</v>
      </c>
      <c r="F9655" t="s">
        <v>51</v>
      </c>
      <c r="G9655" t="s">
        <v>59</v>
      </c>
      <c r="H9655">
        <v>3</v>
      </c>
      <c r="I9655">
        <v>37807.300000000003</v>
      </c>
      <c r="J9655">
        <v>22474.19</v>
      </c>
      <c r="K9655">
        <v>0.05</v>
      </c>
      <c r="L9655">
        <f>I9655-J9655-(I9655*K9655)</f>
        <v>13442.745000000004</v>
      </c>
      <c r="M9655">
        <f t="shared" si="450"/>
        <v>10</v>
      </c>
      <c r="N9655">
        <f t="shared" si="451"/>
        <v>2024</v>
      </c>
      <c r="O9655" s="21">
        <f t="shared" si="452"/>
        <v>0.35555950834891681</v>
      </c>
    </row>
    <row r="9656" spans="1:15">
      <c r="A9656" t="s">
        <v>10243</v>
      </c>
      <c r="B9656" t="s">
        <v>691</v>
      </c>
      <c r="C9656" t="s">
        <v>79</v>
      </c>
      <c r="D9656" t="s">
        <v>80</v>
      </c>
      <c r="E9656" t="s">
        <v>28</v>
      </c>
      <c r="F9656" t="s">
        <v>23</v>
      </c>
      <c r="G9656" t="s">
        <v>157</v>
      </c>
      <c r="H9656">
        <v>3</v>
      </c>
      <c r="I9656">
        <v>40585.269999999997</v>
      </c>
      <c r="J9656">
        <v>22658.69</v>
      </c>
      <c r="K9656">
        <v>0.28999999999999998</v>
      </c>
      <c r="L9656">
        <f>I9656-J9656-(I9656*K9656)</f>
        <v>6156.8516999999993</v>
      </c>
      <c r="M9656">
        <f t="shared" si="450"/>
        <v>12</v>
      </c>
      <c r="N9656">
        <f t="shared" si="451"/>
        <v>2024</v>
      </c>
      <c r="O9656" s="21">
        <f t="shared" si="452"/>
        <v>0.1517016321438788</v>
      </c>
    </row>
    <row r="9657" spans="1:15">
      <c r="A9657" t="s">
        <v>10244</v>
      </c>
      <c r="B9657" t="s">
        <v>167</v>
      </c>
      <c r="C9657" t="s">
        <v>36</v>
      </c>
      <c r="D9657" t="s">
        <v>37</v>
      </c>
      <c r="E9657" t="s">
        <v>15</v>
      </c>
      <c r="F9657" t="s">
        <v>51</v>
      </c>
      <c r="G9657" t="s">
        <v>52</v>
      </c>
      <c r="H9657">
        <v>3</v>
      </c>
      <c r="I9657">
        <v>5608.87</v>
      </c>
      <c r="J9657">
        <v>4636.55</v>
      </c>
      <c r="K9657">
        <v>0.05</v>
      </c>
      <c r="L9657">
        <f>I9657-J9657-(I9657*K9657)</f>
        <v>691.87649999999962</v>
      </c>
      <c r="M9657">
        <f t="shared" si="450"/>
        <v>3</v>
      </c>
      <c r="N9657">
        <f t="shared" si="451"/>
        <v>2024</v>
      </c>
      <c r="O9657" s="21">
        <f t="shared" si="452"/>
        <v>0.12335399108911414</v>
      </c>
    </row>
    <row r="9658" spans="1:15">
      <c r="A9658" t="s">
        <v>10245</v>
      </c>
      <c r="B9658" t="s">
        <v>503</v>
      </c>
      <c r="C9658" t="s">
        <v>79</v>
      </c>
      <c r="D9658" t="s">
        <v>80</v>
      </c>
      <c r="E9658" t="s">
        <v>28</v>
      </c>
      <c r="F9658" t="s">
        <v>23</v>
      </c>
      <c r="G9658" t="s">
        <v>94</v>
      </c>
      <c r="H9658">
        <v>2</v>
      </c>
      <c r="I9658">
        <v>28233.16</v>
      </c>
      <c r="J9658">
        <v>23139.38</v>
      </c>
      <c r="K9658">
        <v>0.05</v>
      </c>
      <c r="L9658">
        <f>I9658-J9658-(I9658*K9658)</f>
        <v>3682.1219999999985</v>
      </c>
      <c r="M9658">
        <f t="shared" si="450"/>
        <v>5</v>
      </c>
      <c r="N9658">
        <f t="shared" si="451"/>
        <v>2025</v>
      </c>
      <c r="O9658" s="21">
        <f t="shared" si="452"/>
        <v>0.13041834495323934</v>
      </c>
    </row>
    <row r="9659" spans="1:15">
      <c r="A9659" t="s">
        <v>10246</v>
      </c>
      <c r="B9659" t="s">
        <v>804</v>
      </c>
      <c r="C9659" t="s">
        <v>62</v>
      </c>
      <c r="D9659" t="s">
        <v>63</v>
      </c>
      <c r="E9659" t="s">
        <v>22</v>
      </c>
      <c r="F9659" t="s">
        <v>16</v>
      </c>
      <c r="G9659" t="s">
        <v>38</v>
      </c>
      <c r="H9659">
        <v>2</v>
      </c>
      <c r="I9659">
        <v>25270.53</v>
      </c>
      <c r="J9659">
        <v>20718.689999999999</v>
      </c>
      <c r="K9659">
        <v>0.12</v>
      </c>
      <c r="L9659">
        <f>I9659-J9659-(I9659*K9659)</f>
        <v>1519.3764000000006</v>
      </c>
      <c r="M9659">
        <f t="shared" si="450"/>
        <v>3</v>
      </c>
      <c r="N9659">
        <f t="shared" si="451"/>
        <v>2025</v>
      </c>
      <c r="O9659" s="21">
        <f t="shared" si="452"/>
        <v>6.0124437437600264E-2</v>
      </c>
    </row>
    <row r="9660" spans="1:15">
      <c r="A9660" t="s">
        <v>10247</v>
      </c>
      <c r="B9660" t="s">
        <v>1151</v>
      </c>
      <c r="C9660" t="s">
        <v>13</v>
      </c>
      <c r="D9660" t="s">
        <v>14</v>
      </c>
      <c r="E9660" t="s">
        <v>22</v>
      </c>
      <c r="F9660" t="s">
        <v>51</v>
      </c>
      <c r="G9660" t="s">
        <v>52</v>
      </c>
      <c r="H9660">
        <v>2</v>
      </c>
      <c r="I9660">
        <v>26363.91</v>
      </c>
      <c r="J9660">
        <v>22265.39</v>
      </c>
      <c r="K9660">
        <v>0.27</v>
      </c>
      <c r="L9660">
        <f>I9660-J9660-(I9660*K9660)</f>
        <v>-3019.7357000000002</v>
      </c>
      <c r="M9660">
        <f t="shared" si="450"/>
        <v>6</v>
      </c>
      <c r="N9660">
        <f t="shared" si="451"/>
        <v>2024</v>
      </c>
      <c r="O9660" s="21">
        <f t="shared" si="452"/>
        <v>-0.11454051011401573</v>
      </c>
    </row>
    <row r="9661" spans="1:15">
      <c r="A9661" t="s">
        <v>10248</v>
      </c>
      <c r="B9661" t="s">
        <v>551</v>
      </c>
      <c r="C9661" t="s">
        <v>36</v>
      </c>
      <c r="D9661" t="s">
        <v>37</v>
      </c>
      <c r="E9661" t="s">
        <v>22</v>
      </c>
      <c r="F9661" t="s">
        <v>23</v>
      </c>
      <c r="G9661" t="s">
        <v>157</v>
      </c>
      <c r="H9661">
        <v>2</v>
      </c>
      <c r="I9661">
        <v>24594.32</v>
      </c>
      <c r="J9661">
        <v>15044.38</v>
      </c>
      <c r="K9661">
        <v>0.27</v>
      </c>
      <c r="L9661">
        <f>I9661-J9661-(I9661*K9661)</f>
        <v>2909.4736000000003</v>
      </c>
      <c r="M9661">
        <f t="shared" si="450"/>
        <v>9</v>
      </c>
      <c r="N9661">
        <f t="shared" si="451"/>
        <v>2024</v>
      </c>
      <c r="O9661" s="21">
        <f t="shared" si="452"/>
        <v>0.11829859902611661</v>
      </c>
    </row>
    <row r="9662" spans="1:15">
      <c r="A9662" t="s">
        <v>10249</v>
      </c>
      <c r="B9662" t="s">
        <v>394</v>
      </c>
      <c r="C9662" t="s">
        <v>36</v>
      </c>
      <c r="D9662" t="s">
        <v>37</v>
      </c>
      <c r="E9662" t="s">
        <v>22</v>
      </c>
      <c r="F9662" t="s">
        <v>51</v>
      </c>
      <c r="G9662" t="s">
        <v>64</v>
      </c>
      <c r="H9662">
        <v>5</v>
      </c>
      <c r="I9662">
        <v>4183.3</v>
      </c>
      <c r="J9662">
        <v>3512.93</v>
      </c>
      <c r="K9662">
        <v>0.09</v>
      </c>
      <c r="L9662">
        <f>I9662-J9662-(I9662*K9662)</f>
        <v>293.87300000000033</v>
      </c>
      <c r="M9662">
        <f t="shared" si="450"/>
        <v>4</v>
      </c>
      <c r="N9662">
        <f t="shared" si="451"/>
        <v>2025</v>
      </c>
      <c r="O9662" s="21">
        <f t="shared" si="452"/>
        <v>7.0249085650084933E-2</v>
      </c>
    </row>
    <row r="9663" spans="1:15">
      <c r="A9663" t="s">
        <v>10250</v>
      </c>
      <c r="B9663" t="s">
        <v>2583</v>
      </c>
      <c r="C9663" t="s">
        <v>79</v>
      </c>
      <c r="D9663" t="s">
        <v>80</v>
      </c>
      <c r="E9663" t="s">
        <v>15</v>
      </c>
      <c r="F9663" t="s">
        <v>51</v>
      </c>
      <c r="G9663" t="s">
        <v>85</v>
      </c>
      <c r="H9663">
        <v>3</v>
      </c>
      <c r="I9663">
        <v>7391.74</v>
      </c>
      <c r="J9663">
        <v>5343.42</v>
      </c>
      <c r="K9663">
        <v>0.03</v>
      </c>
      <c r="L9663">
        <f>I9663-J9663-(I9663*K9663)</f>
        <v>1826.5677999999998</v>
      </c>
      <c r="M9663">
        <f t="shared" si="450"/>
        <v>3</v>
      </c>
      <c r="N9663">
        <f t="shared" si="451"/>
        <v>2025</v>
      </c>
      <c r="O9663" s="21">
        <f t="shared" si="452"/>
        <v>0.24710931390985072</v>
      </c>
    </row>
    <row r="9664" spans="1:15">
      <c r="A9664" t="s">
        <v>10251</v>
      </c>
      <c r="B9664" t="s">
        <v>620</v>
      </c>
      <c r="C9664" t="s">
        <v>13</v>
      </c>
      <c r="D9664" t="s">
        <v>14</v>
      </c>
      <c r="E9664" t="s">
        <v>22</v>
      </c>
      <c r="F9664" t="s">
        <v>29</v>
      </c>
      <c r="G9664" t="s">
        <v>45</v>
      </c>
      <c r="H9664">
        <v>3</v>
      </c>
      <c r="I9664">
        <v>10772.9</v>
      </c>
      <c r="J9664">
        <v>7107.1</v>
      </c>
      <c r="K9664">
        <v>0.27</v>
      </c>
      <c r="L9664">
        <f>I9664-J9664-(I9664*K9664)</f>
        <v>757.11699999999928</v>
      </c>
      <c r="M9664">
        <f t="shared" si="450"/>
        <v>2</v>
      </c>
      <c r="N9664">
        <f t="shared" si="451"/>
        <v>2024</v>
      </c>
      <c r="O9664" s="21">
        <f t="shared" si="452"/>
        <v>7.027977610485564E-2</v>
      </c>
    </row>
    <row r="9665" spans="1:15">
      <c r="A9665" t="s">
        <v>10252</v>
      </c>
      <c r="B9665" t="s">
        <v>293</v>
      </c>
      <c r="C9665" t="s">
        <v>36</v>
      </c>
      <c r="D9665" t="s">
        <v>37</v>
      </c>
      <c r="E9665" t="s">
        <v>22</v>
      </c>
      <c r="F9665" t="s">
        <v>16</v>
      </c>
      <c r="G9665" t="s">
        <v>73</v>
      </c>
      <c r="H9665">
        <v>2</v>
      </c>
      <c r="I9665">
        <v>27856.5</v>
      </c>
      <c r="J9665">
        <v>15463.2</v>
      </c>
      <c r="K9665">
        <v>0.27</v>
      </c>
      <c r="L9665">
        <f>I9665-J9665-(I9665*K9665)</f>
        <v>4872.0449999999992</v>
      </c>
      <c r="M9665">
        <f t="shared" si="450"/>
        <v>8</v>
      </c>
      <c r="N9665">
        <f t="shared" si="451"/>
        <v>2024</v>
      </c>
      <c r="O9665" s="21">
        <f t="shared" si="452"/>
        <v>0.17489795918367343</v>
      </c>
    </row>
    <row r="9666" spans="1:15">
      <c r="A9666" t="s">
        <v>10253</v>
      </c>
      <c r="B9666" t="s">
        <v>122</v>
      </c>
      <c r="C9666" t="s">
        <v>62</v>
      </c>
      <c r="D9666" t="s">
        <v>63</v>
      </c>
      <c r="E9666" t="s">
        <v>22</v>
      </c>
      <c r="F9666" t="s">
        <v>16</v>
      </c>
      <c r="G9666" t="s">
        <v>38</v>
      </c>
      <c r="H9666">
        <v>5</v>
      </c>
      <c r="I9666">
        <v>65012.21</v>
      </c>
      <c r="J9666">
        <v>43998.28</v>
      </c>
      <c r="K9666">
        <v>0.28999999999999998</v>
      </c>
      <c r="L9666">
        <f>I9666-J9666-(I9666*K9666)</f>
        <v>2160.3891000000003</v>
      </c>
      <c r="M9666">
        <f t="shared" si="450"/>
        <v>1</v>
      </c>
      <c r="N9666">
        <f t="shared" si="451"/>
        <v>2024</v>
      </c>
      <c r="O9666" s="21">
        <f t="shared" si="452"/>
        <v>3.3230513160527851E-2</v>
      </c>
    </row>
    <row r="9667" spans="1:15">
      <c r="A9667" t="s">
        <v>10254</v>
      </c>
      <c r="B9667" t="s">
        <v>224</v>
      </c>
      <c r="C9667" t="s">
        <v>13</v>
      </c>
      <c r="D9667" t="s">
        <v>14</v>
      </c>
      <c r="E9667" t="s">
        <v>22</v>
      </c>
      <c r="F9667" t="s">
        <v>51</v>
      </c>
      <c r="G9667" t="s">
        <v>59</v>
      </c>
      <c r="H9667">
        <v>4</v>
      </c>
      <c r="I9667">
        <v>24526.99</v>
      </c>
      <c r="J9667">
        <v>20824.29</v>
      </c>
      <c r="K9667">
        <v>0.13</v>
      </c>
      <c r="L9667">
        <f>I9667-J9667-(I9667*K9667)</f>
        <v>514.19130000000041</v>
      </c>
      <c r="M9667">
        <f t="shared" ref="M9667:M9730" si="453">MONTH(B9667)</f>
        <v>3</v>
      </c>
      <c r="N9667">
        <f t="shared" ref="N9667:N9730" si="454">YEAR(B9667)</f>
        <v>2024</v>
      </c>
      <c r="O9667" s="21">
        <f t="shared" ref="O9667:O9730" si="455">L9667/I9667</f>
        <v>2.0964305037022495E-2</v>
      </c>
    </row>
    <row r="9668" spans="1:15">
      <c r="A9668" t="s">
        <v>10255</v>
      </c>
      <c r="B9668" t="s">
        <v>562</v>
      </c>
      <c r="C9668" t="s">
        <v>41</v>
      </c>
      <c r="D9668" t="s">
        <v>21</v>
      </c>
      <c r="E9668" t="s">
        <v>28</v>
      </c>
      <c r="F9668" t="s">
        <v>23</v>
      </c>
      <c r="G9668" t="s">
        <v>33</v>
      </c>
      <c r="H9668">
        <v>5</v>
      </c>
      <c r="I9668">
        <v>35728.6</v>
      </c>
      <c r="J9668">
        <v>19668.93</v>
      </c>
      <c r="K9668">
        <v>0.19</v>
      </c>
      <c r="L9668">
        <f>I9668-J9668-(I9668*K9668)</f>
        <v>9271.2359999999971</v>
      </c>
      <c r="M9668">
        <f t="shared" si="453"/>
        <v>1</v>
      </c>
      <c r="N9668">
        <f t="shared" si="454"/>
        <v>2024</v>
      </c>
      <c r="O9668" s="21">
        <f t="shared" si="455"/>
        <v>0.25949060416585024</v>
      </c>
    </row>
    <row r="9669" spans="1:15">
      <c r="A9669" t="s">
        <v>10256</v>
      </c>
      <c r="B9669" t="s">
        <v>2036</v>
      </c>
      <c r="C9669" t="s">
        <v>36</v>
      </c>
      <c r="D9669" t="s">
        <v>37</v>
      </c>
      <c r="E9669" t="s">
        <v>15</v>
      </c>
      <c r="F9669" t="s">
        <v>51</v>
      </c>
      <c r="G9669" t="s">
        <v>52</v>
      </c>
      <c r="H9669">
        <v>3</v>
      </c>
      <c r="I9669">
        <v>20262.73</v>
      </c>
      <c r="J9669">
        <v>16574.2</v>
      </c>
      <c r="K9669">
        <v>0.01</v>
      </c>
      <c r="L9669">
        <f>I9669-J9669-(I9669*K9669)</f>
        <v>3485.9026999999987</v>
      </c>
      <c r="M9669">
        <f t="shared" si="453"/>
        <v>4</v>
      </c>
      <c r="N9669">
        <f t="shared" si="454"/>
        <v>2025</v>
      </c>
      <c r="O9669" s="21">
        <f t="shared" si="455"/>
        <v>0.1720351946652795</v>
      </c>
    </row>
    <row r="9670" spans="1:15">
      <c r="A9670" t="s">
        <v>10257</v>
      </c>
      <c r="B9670" t="s">
        <v>909</v>
      </c>
      <c r="C9670" t="s">
        <v>79</v>
      </c>
      <c r="D9670" t="s">
        <v>80</v>
      </c>
      <c r="E9670" t="s">
        <v>28</v>
      </c>
      <c r="F9670" t="s">
        <v>29</v>
      </c>
      <c r="G9670" t="s">
        <v>42</v>
      </c>
      <c r="H9670">
        <v>3</v>
      </c>
      <c r="I9670">
        <v>18489.240000000002</v>
      </c>
      <c r="J9670">
        <v>10594.54</v>
      </c>
      <c r="K9670">
        <v>0.25</v>
      </c>
      <c r="L9670">
        <f>I9670-J9670-(I9670*K9670)</f>
        <v>3272.3900000000003</v>
      </c>
      <c r="M9670">
        <f t="shared" si="453"/>
        <v>10</v>
      </c>
      <c r="N9670">
        <f t="shared" si="454"/>
        <v>2024</v>
      </c>
      <c r="O9670" s="21">
        <f t="shared" si="455"/>
        <v>0.17698888650912639</v>
      </c>
    </row>
    <row r="9671" spans="1:15">
      <c r="A9671" t="s">
        <v>10258</v>
      </c>
      <c r="B9671" t="s">
        <v>879</v>
      </c>
      <c r="C9671" t="s">
        <v>62</v>
      </c>
      <c r="D9671" t="s">
        <v>63</v>
      </c>
      <c r="E9671" t="s">
        <v>15</v>
      </c>
      <c r="F9671" t="s">
        <v>51</v>
      </c>
      <c r="G9671" t="s">
        <v>64</v>
      </c>
      <c r="H9671">
        <v>2</v>
      </c>
      <c r="I9671">
        <v>29264.13</v>
      </c>
      <c r="J9671">
        <v>19920.939999999999</v>
      </c>
      <c r="K9671">
        <v>0.28000000000000003</v>
      </c>
      <c r="L9671">
        <f>I9671-J9671-(I9671*K9671)</f>
        <v>1149.2336000000014</v>
      </c>
      <c r="M9671">
        <f t="shared" si="453"/>
        <v>7</v>
      </c>
      <c r="N9671">
        <f t="shared" si="454"/>
        <v>2024</v>
      </c>
      <c r="O9671" s="21">
        <f t="shared" si="455"/>
        <v>3.9271066660789208E-2</v>
      </c>
    </row>
    <row r="9672" spans="1:15">
      <c r="A9672" t="s">
        <v>10259</v>
      </c>
      <c r="B9672" t="s">
        <v>801</v>
      </c>
      <c r="C9672" t="s">
        <v>20</v>
      </c>
      <c r="D9672" t="s">
        <v>21</v>
      </c>
      <c r="E9672" t="s">
        <v>22</v>
      </c>
      <c r="F9672" t="s">
        <v>51</v>
      </c>
      <c r="G9672" t="s">
        <v>85</v>
      </c>
      <c r="H9672">
        <v>5</v>
      </c>
      <c r="I9672">
        <v>23891.89</v>
      </c>
      <c r="J9672">
        <v>18304.91</v>
      </c>
      <c r="K9672">
        <v>0.01</v>
      </c>
      <c r="L9672">
        <f>I9672-J9672-(I9672*K9672)</f>
        <v>5348.0610999999999</v>
      </c>
      <c r="M9672">
        <f t="shared" si="453"/>
        <v>11</v>
      </c>
      <c r="N9672">
        <f t="shared" si="454"/>
        <v>2024</v>
      </c>
      <c r="O9672" s="21">
        <f t="shared" si="455"/>
        <v>0.22384420403743696</v>
      </c>
    </row>
    <row r="9673" spans="1:15">
      <c r="A9673" t="s">
        <v>10260</v>
      </c>
      <c r="B9673" t="s">
        <v>1141</v>
      </c>
      <c r="C9673" t="s">
        <v>62</v>
      </c>
      <c r="D9673" t="s">
        <v>63</v>
      </c>
      <c r="E9673" t="s">
        <v>28</v>
      </c>
      <c r="F9673" t="s">
        <v>16</v>
      </c>
      <c r="G9673" t="s">
        <v>17</v>
      </c>
      <c r="H9673">
        <v>2</v>
      </c>
      <c r="I9673">
        <v>12420.93</v>
      </c>
      <c r="J9673">
        <v>8201.26</v>
      </c>
      <c r="K9673">
        <v>0.3</v>
      </c>
      <c r="L9673">
        <f>I9673-J9673-(I9673*K9673)</f>
        <v>493.39100000000008</v>
      </c>
      <c r="M9673">
        <f t="shared" si="453"/>
        <v>5</v>
      </c>
      <c r="N9673">
        <f t="shared" si="454"/>
        <v>2025</v>
      </c>
      <c r="O9673" s="21">
        <f t="shared" si="455"/>
        <v>3.9722548955674016E-2</v>
      </c>
    </row>
    <row r="9674" spans="1:15">
      <c r="A9674" t="s">
        <v>10261</v>
      </c>
      <c r="B9674" t="s">
        <v>613</v>
      </c>
      <c r="C9674" t="s">
        <v>36</v>
      </c>
      <c r="D9674" t="s">
        <v>37</v>
      </c>
      <c r="E9674" t="s">
        <v>28</v>
      </c>
      <c r="F9674" t="s">
        <v>16</v>
      </c>
      <c r="G9674" t="s">
        <v>38</v>
      </c>
      <c r="H9674">
        <v>5</v>
      </c>
      <c r="I9674">
        <v>23537.22</v>
      </c>
      <c r="J9674">
        <v>19015.23</v>
      </c>
      <c r="K9674">
        <v>0.15</v>
      </c>
      <c r="L9674">
        <f>I9674-J9674-(I9674*K9674)</f>
        <v>991.40700000000152</v>
      </c>
      <c r="M9674">
        <f t="shared" si="453"/>
        <v>4</v>
      </c>
      <c r="N9674">
        <f t="shared" si="454"/>
        <v>2024</v>
      </c>
      <c r="O9674" s="21">
        <f t="shared" si="455"/>
        <v>4.2120819705980632E-2</v>
      </c>
    </row>
    <row r="9675" spans="1:15">
      <c r="A9675" t="s">
        <v>10262</v>
      </c>
      <c r="B9675" t="s">
        <v>122</v>
      </c>
      <c r="C9675" t="s">
        <v>62</v>
      </c>
      <c r="D9675" t="s">
        <v>63</v>
      </c>
      <c r="E9675" t="s">
        <v>22</v>
      </c>
      <c r="F9675" t="s">
        <v>16</v>
      </c>
      <c r="G9675" t="s">
        <v>17</v>
      </c>
      <c r="H9675">
        <v>5</v>
      </c>
      <c r="I9675">
        <v>51085.96</v>
      </c>
      <c r="J9675">
        <v>33987.85</v>
      </c>
      <c r="K9675">
        <v>0.11</v>
      </c>
      <c r="L9675">
        <f>I9675-J9675-(I9675*K9675)</f>
        <v>11478.654399999999</v>
      </c>
      <c r="M9675">
        <f t="shared" si="453"/>
        <v>1</v>
      </c>
      <c r="N9675">
        <f t="shared" si="454"/>
        <v>2024</v>
      </c>
      <c r="O9675" s="21">
        <f t="shared" si="455"/>
        <v>0.22469293715925079</v>
      </c>
    </row>
    <row r="9676" spans="1:15">
      <c r="A9676" t="s">
        <v>10263</v>
      </c>
      <c r="B9676" t="s">
        <v>681</v>
      </c>
      <c r="C9676" t="s">
        <v>36</v>
      </c>
      <c r="D9676" t="s">
        <v>37</v>
      </c>
      <c r="E9676" t="s">
        <v>22</v>
      </c>
      <c r="F9676" t="s">
        <v>16</v>
      </c>
      <c r="G9676" t="s">
        <v>17</v>
      </c>
      <c r="H9676">
        <v>3</v>
      </c>
      <c r="I9676">
        <v>28750.12</v>
      </c>
      <c r="J9676">
        <v>21116.07</v>
      </c>
      <c r="K9676">
        <v>0.27</v>
      </c>
      <c r="L9676">
        <f>I9676-J9676-(I9676*K9676)</f>
        <v>-128.48240000000078</v>
      </c>
      <c r="M9676">
        <f t="shared" si="453"/>
        <v>3</v>
      </c>
      <c r="N9676">
        <f t="shared" si="454"/>
        <v>2025</v>
      </c>
      <c r="O9676" s="21">
        <f t="shared" si="455"/>
        <v>-4.4689343905347451E-3</v>
      </c>
    </row>
    <row r="9677" spans="1:15">
      <c r="A9677" t="s">
        <v>10264</v>
      </c>
      <c r="B9677" t="s">
        <v>1383</v>
      </c>
      <c r="C9677" t="s">
        <v>27</v>
      </c>
      <c r="D9677" t="s">
        <v>27</v>
      </c>
      <c r="E9677" t="s">
        <v>28</v>
      </c>
      <c r="F9677" t="s">
        <v>29</v>
      </c>
      <c r="G9677" t="s">
        <v>139</v>
      </c>
      <c r="H9677">
        <v>4</v>
      </c>
      <c r="I9677">
        <v>14940.85</v>
      </c>
      <c r="J9677">
        <v>9386.15</v>
      </c>
      <c r="K9677">
        <v>0.25</v>
      </c>
      <c r="L9677">
        <f>I9677-J9677-(I9677*K9677)</f>
        <v>1819.4875000000006</v>
      </c>
      <c r="M9677">
        <f t="shared" si="453"/>
        <v>11</v>
      </c>
      <c r="N9677">
        <f t="shared" si="454"/>
        <v>2024</v>
      </c>
      <c r="O9677" s="21">
        <f t="shared" si="455"/>
        <v>0.12177938336841616</v>
      </c>
    </row>
    <row r="9678" spans="1:15">
      <c r="A9678" t="s">
        <v>10265</v>
      </c>
      <c r="B9678" t="s">
        <v>287</v>
      </c>
      <c r="C9678" t="s">
        <v>36</v>
      </c>
      <c r="D9678" t="s">
        <v>37</v>
      </c>
      <c r="E9678" t="s">
        <v>22</v>
      </c>
      <c r="F9678" t="s">
        <v>29</v>
      </c>
      <c r="G9678" t="s">
        <v>30</v>
      </c>
      <c r="H9678">
        <v>5</v>
      </c>
      <c r="I9678">
        <v>40617.96</v>
      </c>
      <c r="J9678">
        <v>30168.42</v>
      </c>
      <c r="K9678">
        <v>0.12</v>
      </c>
      <c r="L9678">
        <f>I9678-J9678-(I9678*K9678)</f>
        <v>5575.3848000000007</v>
      </c>
      <c r="M9678">
        <f t="shared" si="453"/>
        <v>7</v>
      </c>
      <c r="N9678">
        <f t="shared" si="454"/>
        <v>2024</v>
      </c>
      <c r="O9678" s="21">
        <f t="shared" si="455"/>
        <v>0.13726402803094986</v>
      </c>
    </row>
    <row r="9679" spans="1:15">
      <c r="A9679" t="s">
        <v>10266</v>
      </c>
      <c r="B9679" t="s">
        <v>255</v>
      </c>
      <c r="C9679" t="s">
        <v>20</v>
      </c>
      <c r="D9679" t="s">
        <v>21</v>
      </c>
      <c r="E9679" t="s">
        <v>28</v>
      </c>
      <c r="F9679" t="s">
        <v>16</v>
      </c>
      <c r="G9679" t="s">
        <v>38</v>
      </c>
      <c r="H9679">
        <v>2</v>
      </c>
      <c r="I9679">
        <v>14588.85</v>
      </c>
      <c r="J9679">
        <v>9191.52</v>
      </c>
      <c r="K9679">
        <v>0.25</v>
      </c>
      <c r="L9679">
        <f>I9679-J9679-(I9679*K9679)</f>
        <v>1750.1174999999998</v>
      </c>
      <c r="M9679">
        <f t="shared" si="453"/>
        <v>4</v>
      </c>
      <c r="N9679">
        <f t="shared" si="454"/>
        <v>2025</v>
      </c>
      <c r="O9679" s="21">
        <f t="shared" si="455"/>
        <v>0.11996267697590968</v>
      </c>
    </row>
    <row r="9680" spans="1:15">
      <c r="A9680" t="s">
        <v>10267</v>
      </c>
      <c r="B9680" t="s">
        <v>527</v>
      </c>
      <c r="C9680" t="s">
        <v>79</v>
      </c>
      <c r="D9680" t="s">
        <v>80</v>
      </c>
      <c r="E9680" t="s">
        <v>15</v>
      </c>
      <c r="F9680" t="s">
        <v>16</v>
      </c>
      <c r="G9680" t="s">
        <v>17</v>
      </c>
      <c r="H9680">
        <v>3</v>
      </c>
      <c r="I9680">
        <v>23763.1</v>
      </c>
      <c r="J9680">
        <v>17185.7</v>
      </c>
      <c r="K9680">
        <v>0.26</v>
      </c>
      <c r="L9680">
        <f>I9680-J9680-(I9680*K9680)</f>
        <v>398.99399999999787</v>
      </c>
      <c r="M9680">
        <f t="shared" si="453"/>
        <v>1</v>
      </c>
      <c r="N9680">
        <f t="shared" si="454"/>
        <v>2024</v>
      </c>
      <c r="O9680" s="21">
        <f t="shared" si="455"/>
        <v>1.6790486089777758E-2</v>
      </c>
    </row>
    <row r="9681" spans="1:15">
      <c r="A9681" t="s">
        <v>10268</v>
      </c>
      <c r="B9681" t="s">
        <v>1414</v>
      </c>
      <c r="C9681" t="s">
        <v>36</v>
      </c>
      <c r="D9681" t="s">
        <v>37</v>
      </c>
      <c r="E9681" t="s">
        <v>28</v>
      </c>
      <c r="F9681" t="s">
        <v>51</v>
      </c>
      <c r="G9681" t="s">
        <v>52</v>
      </c>
      <c r="H9681">
        <v>1</v>
      </c>
      <c r="I9681">
        <v>7971.95</v>
      </c>
      <c r="J9681">
        <v>6033.41</v>
      </c>
      <c r="K9681">
        <v>0.01</v>
      </c>
      <c r="L9681">
        <f>I9681-J9681-(I9681*K9681)</f>
        <v>1858.8205</v>
      </c>
      <c r="M9681">
        <f t="shared" si="453"/>
        <v>10</v>
      </c>
      <c r="N9681">
        <f t="shared" si="454"/>
        <v>2024</v>
      </c>
      <c r="O9681" s="21">
        <f t="shared" si="455"/>
        <v>0.23317011521647779</v>
      </c>
    </row>
    <row r="9682" spans="1:15">
      <c r="A9682" t="s">
        <v>10269</v>
      </c>
      <c r="B9682" t="s">
        <v>1453</v>
      </c>
      <c r="C9682" t="s">
        <v>36</v>
      </c>
      <c r="D9682" t="s">
        <v>37</v>
      </c>
      <c r="E9682" t="s">
        <v>28</v>
      </c>
      <c r="F9682" t="s">
        <v>29</v>
      </c>
      <c r="G9682" t="s">
        <v>42</v>
      </c>
      <c r="H9682">
        <v>2</v>
      </c>
      <c r="I9682">
        <v>20778.82</v>
      </c>
      <c r="J9682">
        <v>16944.439999999999</v>
      </c>
      <c r="K9682">
        <v>0.18</v>
      </c>
      <c r="L9682">
        <f>I9682-J9682-(I9682*K9682)</f>
        <v>94.192400000001271</v>
      </c>
      <c r="M9682">
        <f t="shared" si="453"/>
        <v>5</v>
      </c>
      <c r="N9682">
        <f t="shared" si="454"/>
        <v>2024</v>
      </c>
      <c r="O9682" s="21">
        <f t="shared" si="455"/>
        <v>4.5330966821023177E-3</v>
      </c>
    </row>
    <row r="9683" spans="1:15">
      <c r="A9683" t="s">
        <v>10270</v>
      </c>
      <c r="B9683" t="s">
        <v>75</v>
      </c>
      <c r="C9683" t="s">
        <v>20</v>
      </c>
      <c r="D9683" t="s">
        <v>21</v>
      </c>
      <c r="E9683" t="s">
        <v>28</v>
      </c>
      <c r="F9683" t="s">
        <v>51</v>
      </c>
      <c r="G9683" t="s">
        <v>85</v>
      </c>
      <c r="H9683">
        <v>4</v>
      </c>
      <c r="I9683">
        <v>56940.26</v>
      </c>
      <c r="J9683">
        <v>43656.69</v>
      </c>
      <c r="K9683">
        <v>0.22</v>
      </c>
      <c r="L9683">
        <f>I9683-J9683-(I9683*K9683)</f>
        <v>756.71279999999933</v>
      </c>
      <c r="M9683">
        <f t="shared" si="453"/>
        <v>4</v>
      </c>
      <c r="N9683">
        <f t="shared" si="454"/>
        <v>2024</v>
      </c>
      <c r="O9683" s="21">
        <f t="shared" si="455"/>
        <v>1.3289591582476078E-2</v>
      </c>
    </row>
    <row r="9684" spans="1:15">
      <c r="A9684" t="s">
        <v>10271</v>
      </c>
      <c r="B9684" t="s">
        <v>828</v>
      </c>
      <c r="C9684" t="s">
        <v>20</v>
      </c>
      <c r="D9684" t="s">
        <v>21</v>
      </c>
      <c r="E9684" t="s">
        <v>28</v>
      </c>
      <c r="F9684" t="s">
        <v>23</v>
      </c>
      <c r="G9684" t="s">
        <v>157</v>
      </c>
      <c r="H9684">
        <v>1</v>
      </c>
      <c r="I9684">
        <v>10476.85</v>
      </c>
      <c r="J9684">
        <v>8551.49</v>
      </c>
      <c r="K9684">
        <v>0.11</v>
      </c>
      <c r="L9684">
        <f>I9684-J9684-(I9684*K9684)</f>
        <v>772.90650000000051</v>
      </c>
      <c r="M9684">
        <f t="shared" si="453"/>
        <v>4</v>
      </c>
      <c r="N9684">
        <f t="shared" si="454"/>
        <v>2025</v>
      </c>
      <c r="O9684" s="21">
        <f t="shared" si="455"/>
        <v>7.3772794303631387E-2</v>
      </c>
    </row>
    <row r="9685" spans="1:15">
      <c r="A9685" t="s">
        <v>10272</v>
      </c>
      <c r="B9685" t="s">
        <v>1475</v>
      </c>
      <c r="C9685" t="s">
        <v>36</v>
      </c>
      <c r="D9685" t="s">
        <v>37</v>
      </c>
      <c r="E9685" t="s">
        <v>22</v>
      </c>
      <c r="F9685" t="s">
        <v>16</v>
      </c>
      <c r="G9685" t="s">
        <v>38</v>
      </c>
      <c r="H9685">
        <v>4</v>
      </c>
      <c r="I9685">
        <v>28775.53</v>
      </c>
      <c r="J9685">
        <v>17931.98</v>
      </c>
      <c r="K9685">
        <v>0.27</v>
      </c>
      <c r="L9685">
        <f>I9685-J9685-(I9685*K9685)</f>
        <v>3074.156899999999</v>
      </c>
      <c r="M9685">
        <f t="shared" si="453"/>
        <v>1</v>
      </c>
      <c r="N9685">
        <f t="shared" si="454"/>
        <v>2025</v>
      </c>
      <c r="O9685" s="21">
        <f t="shared" si="455"/>
        <v>0.10683232941322016</v>
      </c>
    </row>
    <row r="9686" spans="1:15">
      <c r="A9686" t="s">
        <v>10273</v>
      </c>
      <c r="B9686" t="s">
        <v>61</v>
      </c>
      <c r="C9686" t="s">
        <v>20</v>
      </c>
      <c r="D9686" t="s">
        <v>21</v>
      </c>
      <c r="E9686" t="s">
        <v>22</v>
      </c>
      <c r="F9686" t="s">
        <v>29</v>
      </c>
      <c r="G9686" t="s">
        <v>42</v>
      </c>
      <c r="H9686">
        <v>4</v>
      </c>
      <c r="I9686">
        <v>20625.22</v>
      </c>
      <c r="J9686">
        <v>15398.62</v>
      </c>
      <c r="K9686">
        <v>0.16</v>
      </c>
      <c r="L9686">
        <f>I9686-J9686-(I9686*K9686)</f>
        <v>1926.5648000000001</v>
      </c>
      <c r="M9686">
        <f t="shared" si="453"/>
        <v>2</v>
      </c>
      <c r="N9686">
        <f t="shared" si="454"/>
        <v>2024</v>
      </c>
      <c r="O9686" s="21">
        <f t="shared" si="455"/>
        <v>9.3408206070044339E-2</v>
      </c>
    </row>
    <row r="9687" spans="1:15">
      <c r="A9687" t="s">
        <v>10274</v>
      </c>
      <c r="B9687" t="s">
        <v>2482</v>
      </c>
      <c r="C9687" t="s">
        <v>62</v>
      </c>
      <c r="D9687" t="s">
        <v>63</v>
      </c>
      <c r="E9687" t="s">
        <v>15</v>
      </c>
      <c r="F9687" t="s">
        <v>29</v>
      </c>
      <c r="G9687" t="s">
        <v>42</v>
      </c>
      <c r="H9687">
        <v>4</v>
      </c>
      <c r="I9687">
        <v>11189.9</v>
      </c>
      <c r="J9687">
        <v>8652.18</v>
      </c>
      <c r="K9687">
        <v>0.23</v>
      </c>
      <c r="L9687">
        <f>I9687-J9687-(I9687*K9687)</f>
        <v>-35.957000000000789</v>
      </c>
      <c r="M9687">
        <f t="shared" si="453"/>
        <v>1</v>
      </c>
      <c r="N9687">
        <f t="shared" si="454"/>
        <v>2025</v>
      </c>
      <c r="O9687" s="21">
        <f t="shared" si="455"/>
        <v>-3.2133441764449003E-3</v>
      </c>
    </row>
    <row r="9688" spans="1:15">
      <c r="A9688" t="s">
        <v>10275</v>
      </c>
      <c r="B9688" t="s">
        <v>175</v>
      </c>
      <c r="C9688" t="s">
        <v>41</v>
      </c>
      <c r="D9688" t="s">
        <v>21</v>
      </c>
      <c r="E9688" t="s">
        <v>15</v>
      </c>
      <c r="F9688" t="s">
        <v>29</v>
      </c>
      <c r="G9688" t="s">
        <v>139</v>
      </c>
      <c r="H9688">
        <v>2</v>
      </c>
      <c r="I9688">
        <v>1933.56</v>
      </c>
      <c r="J9688">
        <v>1391.89</v>
      </c>
      <c r="K9688">
        <v>0.28000000000000003</v>
      </c>
      <c r="L9688">
        <f>I9688-J9688-(I9688*K9688)</f>
        <v>0.27319999999986067</v>
      </c>
      <c r="M9688">
        <f t="shared" si="453"/>
        <v>4</v>
      </c>
      <c r="N9688">
        <f t="shared" si="454"/>
        <v>2024</v>
      </c>
      <c r="O9688" s="21">
        <f t="shared" si="455"/>
        <v>1.4129377934993519E-4</v>
      </c>
    </row>
    <row r="9689" spans="1:15">
      <c r="A9689" t="s">
        <v>10276</v>
      </c>
      <c r="B9689" t="s">
        <v>264</v>
      </c>
      <c r="C9689" t="s">
        <v>36</v>
      </c>
      <c r="D9689" t="s">
        <v>37</v>
      </c>
      <c r="E9689" t="s">
        <v>28</v>
      </c>
      <c r="F9689" t="s">
        <v>23</v>
      </c>
      <c r="G9689" t="s">
        <v>33</v>
      </c>
      <c r="H9689">
        <v>5</v>
      </c>
      <c r="I9689">
        <v>43390.16</v>
      </c>
      <c r="J9689">
        <v>30894.11</v>
      </c>
      <c r="K9689">
        <v>0.01</v>
      </c>
      <c r="L9689">
        <f>I9689-J9689-(I9689*K9689)</f>
        <v>12062.148400000004</v>
      </c>
      <c r="M9689">
        <f t="shared" si="453"/>
        <v>10</v>
      </c>
      <c r="N9689">
        <f t="shared" si="454"/>
        <v>2024</v>
      </c>
      <c r="O9689" s="21">
        <f t="shared" si="455"/>
        <v>0.2779927153990675</v>
      </c>
    </row>
    <row r="9690" spans="1:15">
      <c r="A9690" t="s">
        <v>10277</v>
      </c>
      <c r="B9690" t="s">
        <v>169</v>
      </c>
      <c r="C9690" t="s">
        <v>62</v>
      </c>
      <c r="D9690" t="s">
        <v>63</v>
      </c>
      <c r="E9690" t="s">
        <v>15</v>
      </c>
      <c r="F9690" t="s">
        <v>29</v>
      </c>
      <c r="G9690" t="s">
        <v>139</v>
      </c>
      <c r="H9690">
        <v>2</v>
      </c>
      <c r="I9690">
        <v>21640.27</v>
      </c>
      <c r="J9690">
        <v>15826.12</v>
      </c>
      <c r="K9690">
        <v>0.23</v>
      </c>
      <c r="L9690">
        <f>I9690-J9690-(I9690*K9690)</f>
        <v>836.88789999999972</v>
      </c>
      <c r="M9690">
        <f t="shared" si="453"/>
        <v>2</v>
      </c>
      <c r="N9690">
        <f t="shared" si="454"/>
        <v>2025</v>
      </c>
      <c r="O9690" s="21">
        <f t="shared" si="455"/>
        <v>3.8672710645477143E-2</v>
      </c>
    </row>
    <row r="9691" spans="1:15">
      <c r="A9691" t="s">
        <v>10278</v>
      </c>
      <c r="B9691" t="s">
        <v>1473</v>
      </c>
      <c r="C9691" t="s">
        <v>57</v>
      </c>
      <c r="D9691" t="s">
        <v>58</v>
      </c>
      <c r="E9691" t="s">
        <v>28</v>
      </c>
      <c r="F9691" t="s">
        <v>23</v>
      </c>
      <c r="G9691" t="s">
        <v>94</v>
      </c>
      <c r="H9691">
        <v>3</v>
      </c>
      <c r="I9691">
        <v>43625.27</v>
      </c>
      <c r="J9691">
        <v>31332.31</v>
      </c>
      <c r="K9691">
        <v>0.28999999999999998</v>
      </c>
      <c r="L9691">
        <f>I9691-J9691-(I9691*K9691)</f>
        <v>-358.36830000000191</v>
      </c>
      <c r="M9691">
        <f t="shared" si="453"/>
        <v>12</v>
      </c>
      <c r="N9691">
        <f t="shared" si="454"/>
        <v>2024</v>
      </c>
      <c r="O9691" s="21">
        <f t="shared" si="455"/>
        <v>-8.214695290138076E-3</v>
      </c>
    </row>
    <row r="9692" spans="1:15">
      <c r="A9692" t="s">
        <v>10279</v>
      </c>
      <c r="B9692" t="s">
        <v>584</v>
      </c>
      <c r="C9692" t="s">
        <v>62</v>
      </c>
      <c r="D9692" t="s">
        <v>63</v>
      </c>
      <c r="E9692" t="s">
        <v>22</v>
      </c>
      <c r="F9692" t="s">
        <v>23</v>
      </c>
      <c r="G9692" t="s">
        <v>33</v>
      </c>
      <c r="H9692">
        <v>2</v>
      </c>
      <c r="I9692">
        <v>19997.689999999999</v>
      </c>
      <c r="J9692">
        <v>14496.53</v>
      </c>
      <c r="K9692">
        <v>0.22</v>
      </c>
      <c r="L9692">
        <f>I9692-J9692-(I9692*K9692)</f>
        <v>1101.6681999999983</v>
      </c>
      <c r="M9692">
        <f t="shared" si="453"/>
        <v>7</v>
      </c>
      <c r="N9692">
        <f t="shared" si="454"/>
        <v>2024</v>
      </c>
      <c r="O9692" s="21">
        <f t="shared" si="455"/>
        <v>5.5089772868766256E-2</v>
      </c>
    </row>
    <row r="9693" spans="1:15">
      <c r="A9693" t="s">
        <v>10280</v>
      </c>
      <c r="B9693" t="s">
        <v>1342</v>
      </c>
      <c r="C9693" t="s">
        <v>62</v>
      </c>
      <c r="D9693" t="s">
        <v>63</v>
      </c>
      <c r="E9693" t="s">
        <v>22</v>
      </c>
      <c r="F9693" t="s">
        <v>16</v>
      </c>
      <c r="G9693" t="s">
        <v>48</v>
      </c>
      <c r="H9693">
        <v>3</v>
      </c>
      <c r="I9693">
        <v>16912.189999999999</v>
      </c>
      <c r="J9693">
        <v>13415.99</v>
      </c>
      <c r="K9693">
        <v>0.01</v>
      </c>
      <c r="L9693">
        <f>I9693-J9693-(I9693*K9693)</f>
        <v>3327.0780999999988</v>
      </c>
      <c r="M9693">
        <f t="shared" si="453"/>
        <v>2</v>
      </c>
      <c r="N9693">
        <f t="shared" si="454"/>
        <v>2024</v>
      </c>
      <c r="O9693" s="21">
        <f t="shared" si="455"/>
        <v>0.19672662736168403</v>
      </c>
    </row>
    <row r="9694" spans="1:15">
      <c r="A9694" t="s">
        <v>10281</v>
      </c>
      <c r="B9694" t="s">
        <v>217</v>
      </c>
      <c r="C9694" t="s">
        <v>79</v>
      </c>
      <c r="D9694" t="s">
        <v>80</v>
      </c>
      <c r="E9694" t="s">
        <v>15</v>
      </c>
      <c r="F9694" t="s">
        <v>16</v>
      </c>
      <c r="G9694" t="s">
        <v>48</v>
      </c>
      <c r="H9694">
        <v>3</v>
      </c>
      <c r="I9694">
        <v>12447.99</v>
      </c>
      <c r="J9694">
        <v>10434.379999999999</v>
      </c>
      <c r="K9694">
        <v>0.1</v>
      </c>
      <c r="L9694">
        <f>I9694-J9694-(I9694*K9694)</f>
        <v>768.8110000000006</v>
      </c>
      <c r="M9694">
        <f t="shared" si="453"/>
        <v>10</v>
      </c>
      <c r="N9694">
        <f t="shared" si="454"/>
        <v>2024</v>
      </c>
      <c r="O9694" s="21">
        <f t="shared" si="455"/>
        <v>6.1761858741853151E-2</v>
      </c>
    </row>
    <row r="9695" spans="1:15">
      <c r="A9695" t="s">
        <v>10282</v>
      </c>
      <c r="B9695" t="s">
        <v>1305</v>
      </c>
      <c r="C9695" t="s">
        <v>27</v>
      </c>
      <c r="D9695" t="s">
        <v>27</v>
      </c>
      <c r="E9695" t="s">
        <v>28</v>
      </c>
      <c r="F9695" t="s">
        <v>23</v>
      </c>
      <c r="G9695" t="s">
        <v>33</v>
      </c>
      <c r="H9695">
        <v>3</v>
      </c>
      <c r="I9695">
        <v>11804.04</v>
      </c>
      <c r="J9695">
        <v>7157.6</v>
      </c>
      <c r="K9695">
        <v>0.04</v>
      </c>
      <c r="L9695">
        <f>I9695-J9695-(I9695*K9695)</f>
        <v>4174.2784000000001</v>
      </c>
      <c r="M9695">
        <f t="shared" si="453"/>
        <v>3</v>
      </c>
      <c r="N9695">
        <f t="shared" si="454"/>
        <v>2025</v>
      </c>
      <c r="O9695" s="21">
        <f t="shared" si="455"/>
        <v>0.35363133300124361</v>
      </c>
    </row>
    <row r="9696" spans="1:15">
      <c r="A9696" t="s">
        <v>10283</v>
      </c>
      <c r="B9696" t="s">
        <v>259</v>
      </c>
      <c r="C9696" t="s">
        <v>62</v>
      </c>
      <c r="D9696" t="s">
        <v>63</v>
      </c>
      <c r="E9696" t="s">
        <v>22</v>
      </c>
      <c r="F9696" t="s">
        <v>16</v>
      </c>
      <c r="G9696" t="s">
        <v>48</v>
      </c>
      <c r="H9696">
        <v>5</v>
      </c>
      <c r="I9696">
        <v>67025.17</v>
      </c>
      <c r="J9696">
        <v>39783.31</v>
      </c>
      <c r="K9696">
        <v>0.04</v>
      </c>
      <c r="L9696">
        <f>I9696-J9696-(I9696*K9696)</f>
        <v>24560.853200000001</v>
      </c>
      <c r="M9696">
        <f t="shared" si="453"/>
        <v>8</v>
      </c>
      <c r="N9696">
        <f t="shared" si="454"/>
        <v>2024</v>
      </c>
      <c r="O9696" s="21">
        <f t="shared" si="455"/>
        <v>0.36644223655083608</v>
      </c>
    </row>
    <row r="9697" spans="1:15">
      <c r="A9697" t="s">
        <v>10284</v>
      </c>
      <c r="B9697" t="s">
        <v>148</v>
      </c>
      <c r="C9697" t="s">
        <v>36</v>
      </c>
      <c r="D9697" t="s">
        <v>37</v>
      </c>
      <c r="E9697" t="s">
        <v>22</v>
      </c>
      <c r="F9697" t="s">
        <v>16</v>
      </c>
      <c r="G9697" t="s">
        <v>17</v>
      </c>
      <c r="H9697">
        <v>1</v>
      </c>
      <c r="I9697">
        <v>14899.95</v>
      </c>
      <c r="J9697">
        <v>10985.01</v>
      </c>
      <c r="K9697">
        <v>0.01</v>
      </c>
      <c r="L9697">
        <f>I9697-J9697-(I9697*K9697)</f>
        <v>3765.9405000000006</v>
      </c>
      <c r="M9697">
        <f t="shared" si="453"/>
        <v>11</v>
      </c>
      <c r="N9697">
        <f t="shared" si="454"/>
        <v>2024</v>
      </c>
      <c r="O9697" s="21">
        <f t="shared" si="455"/>
        <v>0.25274853271319703</v>
      </c>
    </row>
    <row r="9698" spans="1:15">
      <c r="A9698" t="s">
        <v>10285</v>
      </c>
      <c r="B9698" t="s">
        <v>866</v>
      </c>
      <c r="C9698" t="s">
        <v>13</v>
      </c>
      <c r="D9698" t="s">
        <v>14</v>
      </c>
      <c r="E9698" t="s">
        <v>28</v>
      </c>
      <c r="F9698" t="s">
        <v>23</v>
      </c>
      <c r="G9698" t="s">
        <v>94</v>
      </c>
      <c r="H9698">
        <v>4</v>
      </c>
      <c r="I9698">
        <v>32679.73</v>
      </c>
      <c r="J9698">
        <v>20376.68</v>
      </c>
      <c r="K9698">
        <v>0</v>
      </c>
      <c r="L9698">
        <f>I9698-J9698-(I9698*K9698)</f>
        <v>12303.05</v>
      </c>
      <c r="M9698">
        <f t="shared" si="453"/>
        <v>2</v>
      </c>
      <c r="N9698">
        <f t="shared" si="454"/>
        <v>2024</v>
      </c>
      <c r="O9698" s="21">
        <f t="shared" si="455"/>
        <v>0.37647342863603828</v>
      </c>
    </row>
    <row r="9699" spans="1:15">
      <c r="A9699" t="s">
        <v>10286</v>
      </c>
      <c r="B9699" t="s">
        <v>2285</v>
      </c>
      <c r="C9699" t="s">
        <v>20</v>
      </c>
      <c r="D9699" t="s">
        <v>21</v>
      </c>
      <c r="E9699" t="s">
        <v>28</v>
      </c>
      <c r="F9699" t="s">
        <v>51</v>
      </c>
      <c r="G9699" t="s">
        <v>64</v>
      </c>
      <c r="H9699">
        <v>1</v>
      </c>
      <c r="I9699">
        <v>12635.06</v>
      </c>
      <c r="J9699">
        <v>10201.66</v>
      </c>
      <c r="K9699">
        <v>0.26</v>
      </c>
      <c r="L9699">
        <f>I9699-J9699-(I9699*K9699)</f>
        <v>-851.71560000000045</v>
      </c>
      <c r="M9699">
        <f t="shared" si="453"/>
        <v>8</v>
      </c>
      <c r="N9699">
        <f t="shared" si="454"/>
        <v>2024</v>
      </c>
      <c r="O9699" s="21">
        <f t="shared" si="455"/>
        <v>-6.7408908228374101E-2</v>
      </c>
    </row>
    <row r="9700" spans="1:15">
      <c r="A9700" t="s">
        <v>10287</v>
      </c>
      <c r="B9700" t="s">
        <v>930</v>
      </c>
      <c r="C9700" t="s">
        <v>62</v>
      </c>
      <c r="D9700" t="s">
        <v>63</v>
      </c>
      <c r="E9700" t="s">
        <v>22</v>
      </c>
      <c r="F9700" t="s">
        <v>51</v>
      </c>
      <c r="G9700" t="s">
        <v>59</v>
      </c>
      <c r="H9700">
        <v>3</v>
      </c>
      <c r="I9700">
        <v>3848.26</v>
      </c>
      <c r="J9700">
        <v>2519.11</v>
      </c>
      <c r="K9700">
        <v>0.13</v>
      </c>
      <c r="L9700">
        <f>I9700-J9700-(I9700*K9700)</f>
        <v>828.87620000000004</v>
      </c>
      <c r="M9700">
        <f t="shared" si="453"/>
        <v>10</v>
      </c>
      <c r="N9700">
        <f t="shared" si="454"/>
        <v>2024</v>
      </c>
      <c r="O9700" s="21">
        <f t="shared" si="455"/>
        <v>0.21538986451019421</v>
      </c>
    </row>
    <row r="9701" spans="1:15">
      <c r="A9701" t="s">
        <v>10288</v>
      </c>
      <c r="B9701" t="s">
        <v>4403</v>
      </c>
      <c r="C9701" t="s">
        <v>13</v>
      </c>
      <c r="D9701" t="s">
        <v>14</v>
      </c>
      <c r="E9701" t="s">
        <v>15</v>
      </c>
      <c r="F9701" t="s">
        <v>51</v>
      </c>
      <c r="G9701" t="s">
        <v>64</v>
      </c>
      <c r="H9701">
        <v>1</v>
      </c>
      <c r="I9701">
        <v>12556.44</v>
      </c>
      <c r="J9701">
        <v>8870.64</v>
      </c>
      <c r="K9701">
        <v>0.05</v>
      </c>
      <c r="L9701">
        <f>I9701-J9701-(I9701*K9701)</f>
        <v>3057.978000000001</v>
      </c>
      <c r="M9701">
        <f t="shared" si="453"/>
        <v>3</v>
      </c>
      <c r="N9701">
        <f t="shared" si="454"/>
        <v>2024</v>
      </c>
      <c r="O9701" s="21">
        <f t="shared" si="455"/>
        <v>0.24353861444804425</v>
      </c>
    </row>
    <row r="9702" spans="1:15">
      <c r="A9702" t="s">
        <v>10289</v>
      </c>
      <c r="B9702" t="s">
        <v>1832</v>
      </c>
      <c r="C9702" t="s">
        <v>41</v>
      </c>
      <c r="D9702" t="s">
        <v>21</v>
      </c>
      <c r="E9702" t="s">
        <v>22</v>
      </c>
      <c r="F9702" t="s">
        <v>29</v>
      </c>
      <c r="G9702" t="s">
        <v>30</v>
      </c>
      <c r="H9702">
        <v>1</v>
      </c>
      <c r="I9702">
        <v>4465.21</v>
      </c>
      <c r="J9702">
        <v>3087.62</v>
      </c>
      <c r="K9702">
        <v>0.21</v>
      </c>
      <c r="L9702">
        <f>I9702-J9702-(I9702*K9702)</f>
        <v>439.89590000000021</v>
      </c>
      <c r="M9702">
        <f t="shared" si="453"/>
        <v>6</v>
      </c>
      <c r="N9702">
        <f t="shared" si="454"/>
        <v>2024</v>
      </c>
      <c r="O9702" s="21">
        <f t="shared" si="455"/>
        <v>9.8516284788397454E-2</v>
      </c>
    </row>
    <row r="9703" spans="1:15">
      <c r="A9703" t="s">
        <v>10290</v>
      </c>
      <c r="B9703" t="s">
        <v>804</v>
      </c>
      <c r="C9703" t="s">
        <v>27</v>
      </c>
      <c r="D9703" t="s">
        <v>27</v>
      </c>
      <c r="E9703" t="s">
        <v>22</v>
      </c>
      <c r="F9703" t="s">
        <v>16</v>
      </c>
      <c r="G9703" t="s">
        <v>48</v>
      </c>
      <c r="H9703">
        <v>3</v>
      </c>
      <c r="I9703">
        <v>22658.25</v>
      </c>
      <c r="J9703">
        <v>19215.669999999998</v>
      </c>
      <c r="K9703">
        <v>0.03</v>
      </c>
      <c r="L9703">
        <f>I9703-J9703-(I9703*K9703)</f>
        <v>2762.8325000000018</v>
      </c>
      <c r="M9703">
        <f t="shared" si="453"/>
        <v>3</v>
      </c>
      <c r="N9703">
        <f t="shared" si="454"/>
        <v>2025</v>
      </c>
      <c r="O9703" s="21">
        <f t="shared" si="455"/>
        <v>0.12193494643231502</v>
      </c>
    </row>
    <row r="9704" spans="1:15">
      <c r="A9704" t="s">
        <v>10291</v>
      </c>
      <c r="B9704" t="s">
        <v>1095</v>
      </c>
      <c r="C9704" t="s">
        <v>79</v>
      </c>
      <c r="D9704" t="s">
        <v>80</v>
      </c>
      <c r="E9704" t="s">
        <v>22</v>
      </c>
      <c r="F9704" t="s">
        <v>16</v>
      </c>
      <c r="G9704" t="s">
        <v>48</v>
      </c>
      <c r="H9704">
        <v>2</v>
      </c>
      <c r="I9704">
        <v>3492.89</v>
      </c>
      <c r="J9704">
        <v>1998.22</v>
      </c>
      <c r="K9704">
        <v>0.2</v>
      </c>
      <c r="L9704">
        <f>I9704-J9704-(I9704*K9704)</f>
        <v>796.09199999999987</v>
      </c>
      <c r="M9704">
        <f t="shared" si="453"/>
        <v>3</v>
      </c>
      <c r="N9704">
        <f t="shared" si="454"/>
        <v>2024</v>
      </c>
      <c r="O9704" s="21">
        <f t="shared" si="455"/>
        <v>0.22791785598744876</v>
      </c>
    </row>
    <row r="9705" spans="1:15">
      <c r="A9705" t="s">
        <v>10292</v>
      </c>
      <c r="B9705" t="s">
        <v>429</v>
      </c>
      <c r="C9705" t="s">
        <v>20</v>
      </c>
      <c r="D9705" t="s">
        <v>21</v>
      </c>
      <c r="E9705" t="s">
        <v>15</v>
      </c>
      <c r="F9705" t="s">
        <v>23</v>
      </c>
      <c r="G9705" t="s">
        <v>157</v>
      </c>
      <c r="H9705">
        <v>2</v>
      </c>
      <c r="I9705">
        <v>11794.89</v>
      </c>
      <c r="J9705">
        <v>8252.14</v>
      </c>
      <c r="K9705">
        <v>0.28999999999999998</v>
      </c>
      <c r="L9705">
        <f>I9705-J9705-(I9705*K9705)</f>
        <v>122.23190000000022</v>
      </c>
      <c r="M9705">
        <f t="shared" si="453"/>
        <v>4</v>
      </c>
      <c r="N9705">
        <f t="shared" si="454"/>
        <v>2025</v>
      </c>
      <c r="O9705" s="21">
        <f t="shared" si="455"/>
        <v>1.0363123352570497E-2</v>
      </c>
    </row>
    <row r="9706" spans="1:15">
      <c r="A9706" t="s">
        <v>10293</v>
      </c>
      <c r="B9706" t="s">
        <v>2328</v>
      </c>
      <c r="C9706" t="s">
        <v>57</v>
      </c>
      <c r="D9706" t="s">
        <v>58</v>
      </c>
      <c r="E9706" t="s">
        <v>15</v>
      </c>
      <c r="F9706" t="s">
        <v>51</v>
      </c>
      <c r="G9706" t="s">
        <v>64</v>
      </c>
      <c r="H9706">
        <v>1</v>
      </c>
      <c r="I9706">
        <v>10396.58</v>
      </c>
      <c r="J9706">
        <v>7671.15</v>
      </c>
      <c r="K9706">
        <v>0</v>
      </c>
      <c r="L9706">
        <f>I9706-J9706-(I9706*K9706)</f>
        <v>2725.4300000000003</v>
      </c>
      <c r="M9706">
        <f t="shared" si="453"/>
        <v>3</v>
      </c>
      <c r="N9706">
        <f t="shared" si="454"/>
        <v>2024</v>
      </c>
      <c r="O9706" s="21">
        <f t="shared" si="455"/>
        <v>0.2621467828843716</v>
      </c>
    </row>
    <row r="9707" spans="1:15">
      <c r="A9707" t="s">
        <v>10294</v>
      </c>
      <c r="B9707" t="s">
        <v>529</v>
      </c>
      <c r="C9707" t="s">
        <v>62</v>
      </c>
      <c r="D9707" t="s">
        <v>63</v>
      </c>
      <c r="E9707" t="s">
        <v>15</v>
      </c>
      <c r="F9707" t="s">
        <v>23</v>
      </c>
      <c r="G9707" t="s">
        <v>94</v>
      </c>
      <c r="H9707">
        <v>2</v>
      </c>
      <c r="I9707">
        <v>6369.64</v>
      </c>
      <c r="J9707">
        <v>5077.2700000000004</v>
      </c>
      <c r="K9707">
        <v>0.21</v>
      </c>
      <c r="L9707">
        <f>I9707-J9707-(I9707*K9707)</f>
        <v>-45.254400000000032</v>
      </c>
      <c r="M9707">
        <f t="shared" si="453"/>
        <v>9</v>
      </c>
      <c r="N9707">
        <f t="shared" si="454"/>
        <v>2024</v>
      </c>
      <c r="O9707" s="21">
        <f t="shared" si="455"/>
        <v>-7.104702934545756E-3</v>
      </c>
    </row>
    <row r="9708" spans="1:15">
      <c r="A9708" t="s">
        <v>10295</v>
      </c>
      <c r="B9708" t="s">
        <v>1579</v>
      </c>
      <c r="C9708" t="s">
        <v>79</v>
      </c>
      <c r="D9708" t="s">
        <v>80</v>
      </c>
      <c r="E9708" t="s">
        <v>15</v>
      </c>
      <c r="F9708" t="s">
        <v>23</v>
      </c>
      <c r="G9708" t="s">
        <v>94</v>
      </c>
      <c r="H9708">
        <v>2</v>
      </c>
      <c r="I9708">
        <v>1471.31</v>
      </c>
      <c r="J9708">
        <v>1003.38</v>
      </c>
      <c r="K9708">
        <v>0.21</v>
      </c>
      <c r="L9708">
        <f>I9708-J9708-(I9708*K9708)</f>
        <v>158.95489999999995</v>
      </c>
      <c r="M9708">
        <f t="shared" si="453"/>
        <v>9</v>
      </c>
      <c r="N9708">
        <f t="shared" si="454"/>
        <v>2024</v>
      </c>
      <c r="O9708" s="21">
        <f t="shared" si="455"/>
        <v>0.10803630778014148</v>
      </c>
    </row>
    <row r="9709" spans="1:15">
      <c r="A9709" t="s">
        <v>10296</v>
      </c>
      <c r="B9709" t="s">
        <v>529</v>
      </c>
      <c r="C9709" t="s">
        <v>13</v>
      </c>
      <c r="D9709" t="s">
        <v>14</v>
      </c>
      <c r="E9709" t="s">
        <v>15</v>
      </c>
      <c r="F9709" t="s">
        <v>29</v>
      </c>
      <c r="G9709" t="s">
        <v>139</v>
      </c>
      <c r="H9709">
        <v>4</v>
      </c>
      <c r="I9709">
        <v>2681.58</v>
      </c>
      <c r="J9709">
        <v>1552.81</v>
      </c>
      <c r="K9709">
        <v>0.2</v>
      </c>
      <c r="L9709">
        <f>I9709-J9709-(I9709*K9709)</f>
        <v>592.45399999999995</v>
      </c>
      <c r="M9709">
        <f t="shared" si="453"/>
        <v>9</v>
      </c>
      <c r="N9709">
        <f t="shared" si="454"/>
        <v>2024</v>
      </c>
      <c r="O9709" s="21">
        <f t="shared" si="455"/>
        <v>0.22093467284213036</v>
      </c>
    </row>
    <row r="9710" spans="1:15">
      <c r="A9710" t="s">
        <v>10297</v>
      </c>
      <c r="B9710" t="s">
        <v>257</v>
      </c>
      <c r="C9710" t="s">
        <v>79</v>
      </c>
      <c r="D9710" t="s">
        <v>80</v>
      </c>
      <c r="E9710" t="s">
        <v>28</v>
      </c>
      <c r="F9710" t="s">
        <v>23</v>
      </c>
      <c r="G9710" t="s">
        <v>157</v>
      </c>
      <c r="H9710">
        <v>1</v>
      </c>
      <c r="I9710">
        <v>11452.88</v>
      </c>
      <c r="J9710">
        <v>8986.91</v>
      </c>
      <c r="K9710">
        <v>0.1</v>
      </c>
      <c r="L9710">
        <f>I9710-J9710-(I9710*K9710)</f>
        <v>1320.6819999999993</v>
      </c>
      <c r="M9710">
        <f t="shared" si="453"/>
        <v>4</v>
      </c>
      <c r="N9710">
        <f t="shared" si="454"/>
        <v>2024</v>
      </c>
      <c r="O9710" s="21">
        <f t="shared" si="455"/>
        <v>0.11531440126850184</v>
      </c>
    </row>
    <row r="9711" spans="1:15">
      <c r="A9711" t="s">
        <v>10298</v>
      </c>
      <c r="B9711" t="s">
        <v>1072</v>
      </c>
      <c r="C9711" t="s">
        <v>41</v>
      </c>
      <c r="D9711" t="s">
        <v>21</v>
      </c>
      <c r="E9711" t="s">
        <v>28</v>
      </c>
      <c r="F9711" t="s">
        <v>16</v>
      </c>
      <c r="G9711" t="s">
        <v>38</v>
      </c>
      <c r="H9711">
        <v>2</v>
      </c>
      <c r="I9711">
        <v>27903.15</v>
      </c>
      <c r="J9711">
        <v>19275.48</v>
      </c>
      <c r="K9711">
        <v>0.19</v>
      </c>
      <c r="L9711">
        <f>I9711-J9711-(I9711*K9711)</f>
        <v>3326.0715000000018</v>
      </c>
      <c r="M9711">
        <f t="shared" si="453"/>
        <v>7</v>
      </c>
      <c r="N9711">
        <f t="shared" si="454"/>
        <v>2024</v>
      </c>
      <c r="O9711" s="21">
        <f t="shared" si="455"/>
        <v>0.11920057412872746</v>
      </c>
    </row>
    <row r="9712" spans="1:15">
      <c r="A9712" t="s">
        <v>10299</v>
      </c>
      <c r="B9712" t="s">
        <v>384</v>
      </c>
      <c r="C9712" t="s">
        <v>41</v>
      </c>
      <c r="D9712" t="s">
        <v>21</v>
      </c>
      <c r="E9712" t="s">
        <v>22</v>
      </c>
      <c r="F9712" t="s">
        <v>29</v>
      </c>
      <c r="G9712" t="s">
        <v>30</v>
      </c>
      <c r="H9712">
        <v>2</v>
      </c>
      <c r="I9712">
        <v>10532.3</v>
      </c>
      <c r="J9712">
        <v>7479.52</v>
      </c>
      <c r="K9712">
        <v>0.05</v>
      </c>
      <c r="L9712">
        <f>I9712-J9712-(I9712*K9712)</f>
        <v>2526.1649999999991</v>
      </c>
      <c r="M9712">
        <f t="shared" si="453"/>
        <v>11</v>
      </c>
      <c r="N9712">
        <f t="shared" si="454"/>
        <v>2024</v>
      </c>
      <c r="O9712" s="21">
        <f t="shared" si="455"/>
        <v>0.23984932066120404</v>
      </c>
    </row>
    <row r="9713" spans="1:15">
      <c r="A9713" t="s">
        <v>10300</v>
      </c>
      <c r="B9713" t="s">
        <v>1463</v>
      </c>
      <c r="C9713" t="s">
        <v>79</v>
      </c>
      <c r="D9713" t="s">
        <v>80</v>
      </c>
      <c r="E9713" t="s">
        <v>15</v>
      </c>
      <c r="F9713" t="s">
        <v>23</v>
      </c>
      <c r="G9713" t="s">
        <v>94</v>
      </c>
      <c r="H9713">
        <v>1</v>
      </c>
      <c r="I9713">
        <v>5884.86</v>
      </c>
      <c r="J9713">
        <v>4748.95</v>
      </c>
      <c r="K9713">
        <v>0</v>
      </c>
      <c r="L9713">
        <f>I9713-J9713-(I9713*K9713)</f>
        <v>1135.9099999999999</v>
      </c>
      <c r="M9713">
        <f t="shared" si="453"/>
        <v>12</v>
      </c>
      <c r="N9713">
        <f t="shared" si="454"/>
        <v>2024</v>
      </c>
      <c r="O9713" s="21">
        <f t="shared" si="455"/>
        <v>0.19302243383869794</v>
      </c>
    </row>
    <row r="9714" spans="1:15">
      <c r="A9714" t="s">
        <v>10301</v>
      </c>
      <c r="B9714" t="s">
        <v>150</v>
      </c>
      <c r="C9714" t="s">
        <v>57</v>
      </c>
      <c r="D9714" t="s">
        <v>58</v>
      </c>
      <c r="E9714" t="s">
        <v>28</v>
      </c>
      <c r="F9714" t="s">
        <v>16</v>
      </c>
      <c r="G9714" t="s">
        <v>48</v>
      </c>
      <c r="H9714">
        <v>4</v>
      </c>
      <c r="I9714">
        <v>20914.48</v>
      </c>
      <c r="J9714">
        <v>16064.61</v>
      </c>
      <c r="K9714">
        <v>0.13</v>
      </c>
      <c r="L9714">
        <f>I9714-J9714-(I9714*K9714)</f>
        <v>2130.987599999999</v>
      </c>
      <c r="M9714">
        <f t="shared" si="453"/>
        <v>6</v>
      </c>
      <c r="N9714">
        <f t="shared" si="454"/>
        <v>2025</v>
      </c>
      <c r="O9714" s="21">
        <f t="shared" si="455"/>
        <v>0.10189053708244236</v>
      </c>
    </row>
    <row r="9715" spans="1:15">
      <c r="A9715" t="s">
        <v>10302</v>
      </c>
      <c r="B9715" t="s">
        <v>47</v>
      </c>
      <c r="C9715" t="s">
        <v>79</v>
      </c>
      <c r="D9715" t="s">
        <v>80</v>
      </c>
      <c r="E9715" t="s">
        <v>28</v>
      </c>
      <c r="F9715" t="s">
        <v>23</v>
      </c>
      <c r="G9715" t="s">
        <v>94</v>
      </c>
      <c r="H9715">
        <v>2</v>
      </c>
      <c r="I9715">
        <v>12907.19</v>
      </c>
      <c r="J9715">
        <v>7272.23</v>
      </c>
      <c r="K9715">
        <v>0.13</v>
      </c>
      <c r="L9715">
        <f>I9715-J9715-(I9715*K9715)</f>
        <v>3957.0253000000012</v>
      </c>
      <c r="M9715">
        <f t="shared" si="453"/>
        <v>6</v>
      </c>
      <c r="N9715">
        <f t="shared" si="454"/>
        <v>2024</v>
      </c>
      <c r="O9715" s="21">
        <f t="shared" si="455"/>
        <v>0.30657527316170297</v>
      </c>
    </row>
    <row r="9716" spans="1:15">
      <c r="A9716" t="s">
        <v>10303</v>
      </c>
      <c r="B9716" t="s">
        <v>61</v>
      </c>
      <c r="C9716" t="s">
        <v>57</v>
      </c>
      <c r="D9716" t="s">
        <v>58</v>
      </c>
      <c r="E9716" t="s">
        <v>28</v>
      </c>
      <c r="F9716" t="s">
        <v>23</v>
      </c>
      <c r="G9716" t="s">
        <v>24</v>
      </c>
      <c r="H9716">
        <v>2</v>
      </c>
      <c r="I9716">
        <v>13370.14</v>
      </c>
      <c r="J9716">
        <v>8014.38</v>
      </c>
      <c r="K9716">
        <v>0.28999999999999998</v>
      </c>
      <c r="L9716">
        <f>I9716-J9716-(I9716*K9716)</f>
        <v>1478.4193999999998</v>
      </c>
      <c r="M9716">
        <f t="shared" si="453"/>
        <v>2</v>
      </c>
      <c r="N9716">
        <f t="shared" si="454"/>
        <v>2024</v>
      </c>
      <c r="O9716" s="21">
        <f t="shared" si="455"/>
        <v>0.110576209374023</v>
      </c>
    </row>
    <row r="9717" spans="1:15">
      <c r="A9717" t="s">
        <v>10304</v>
      </c>
      <c r="B9717" t="s">
        <v>569</v>
      </c>
      <c r="C9717" t="s">
        <v>62</v>
      </c>
      <c r="D9717" t="s">
        <v>63</v>
      </c>
      <c r="E9717" t="s">
        <v>15</v>
      </c>
      <c r="F9717" t="s">
        <v>51</v>
      </c>
      <c r="G9717" t="s">
        <v>59</v>
      </c>
      <c r="H9717">
        <v>1</v>
      </c>
      <c r="I9717">
        <v>11824.46</v>
      </c>
      <c r="J9717">
        <v>8300.92</v>
      </c>
      <c r="K9717">
        <v>0.28000000000000003</v>
      </c>
      <c r="L9717">
        <f>I9717-J9717-(I9717*K9717)</f>
        <v>212.69119999999884</v>
      </c>
      <c r="M9717">
        <f t="shared" si="453"/>
        <v>12</v>
      </c>
      <c r="N9717">
        <f t="shared" si="454"/>
        <v>2024</v>
      </c>
      <c r="O9717" s="21">
        <f t="shared" si="455"/>
        <v>1.7987392236093559E-2</v>
      </c>
    </row>
    <row r="9718" spans="1:15">
      <c r="A9718" t="s">
        <v>10305</v>
      </c>
      <c r="B9718" t="s">
        <v>159</v>
      </c>
      <c r="C9718" t="s">
        <v>13</v>
      </c>
      <c r="D9718" t="s">
        <v>14</v>
      </c>
      <c r="E9718" t="s">
        <v>15</v>
      </c>
      <c r="F9718" t="s">
        <v>51</v>
      </c>
      <c r="G9718" t="s">
        <v>85</v>
      </c>
      <c r="H9718">
        <v>4</v>
      </c>
      <c r="I9718">
        <v>19992.61</v>
      </c>
      <c r="J9718">
        <v>16502.810000000001</v>
      </c>
      <c r="K9718">
        <v>0.23</v>
      </c>
      <c r="L9718">
        <f>I9718-J9718-(I9718*K9718)</f>
        <v>-1108.5003000000006</v>
      </c>
      <c r="M9718">
        <f t="shared" si="453"/>
        <v>4</v>
      </c>
      <c r="N9718">
        <f t="shared" si="454"/>
        <v>2024</v>
      </c>
      <c r="O9718" s="21">
        <f t="shared" si="455"/>
        <v>-5.5445502113030794E-2</v>
      </c>
    </row>
    <row r="9719" spans="1:15">
      <c r="A9719" t="s">
        <v>10306</v>
      </c>
      <c r="B9719" t="s">
        <v>651</v>
      </c>
      <c r="C9719" t="s">
        <v>36</v>
      </c>
      <c r="D9719" t="s">
        <v>37</v>
      </c>
      <c r="E9719" t="s">
        <v>28</v>
      </c>
      <c r="F9719" t="s">
        <v>29</v>
      </c>
      <c r="G9719" t="s">
        <v>45</v>
      </c>
      <c r="H9719">
        <v>3</v>
      </c>
      <c r="I9719">
        <v>8766.43</v>
      </c>
      <c r="J9719">
        <v>5273.08</v>
      </c>
      <c r="K9719">
        <v>0.19</v>
      </c>
      <c r="L9719">
        <f>I9719-J9719-(I9719*K9719)</f>
        <v>1827.7283000000002</v>
      </c>
      <c r="M9719">
        <f t="shared" si="453"/>
        <v>6</v>
      </c>
      <c r="N9719">
        <f t="shared" si="454"/>
        <v>2025</v>
      </c>
      <c r="O9719" s="21">
        <f t="shared" si="455"/>
        <v>0.20849174635512976</v>
      </c>
    </row>
    <row r="9720" spans="1:15">
      <c r="A9720" t="s">
        <v>10307</v>
      </c>
      <c r="B9720" t="s">
        <v>1883</v>
      </c>
      <c r="C9720" t="s">
        <v>13</v>
      </c>
      <c r="D9720" t="s">
        <v>14</v>
      </c>
      <c r="E9720" t="s">
        <v>22</v>
      </c>
      <c r="F9720" t="s">
        <v>51</v>
      </c>
      <c r="G9720" t="s">
        <v>85</v>
      </c>
      <c r="H9720">
        <v>5</v>
      </c>
      <c r="I9720">
        <v>67569.41</v>
      </c>
      <c r="J9720">
        <v>41686.93</v>
      </c>
      <c r="K9720">
        <v>0.26</v>
      </c>
      <c r="L9720">
        <f>I9720-J9720-(I9720*K9720)</f>
        <v>8314.4334000000017</v>
      </c>
      <c r="M9720">
        <f t="shared" si="453"/>
        <v>1</v>
      </c>
      <c r="N9720">
        <f t="shared" si="454"/>
        <v>2025</v>
      </c>
      <c r="O9720" s="21">
        <f t="shared" si="455"/>
        <v>0.12305025898553801</v>
      </c>
    </row>
    <row r="9721" spans="1:15">
      <c r="A9721" t="s">
        <v>10308</v>
      </c>
      <c r="B9721" t="s">
        <v>551</v>
      </c>
      <c r="C9721" t="s">
        <v>36</v>
      </c>
      <c r="D9721" t="s">
        <v>37</v>
      </c>
      <c r="E9721" t="s">
        <v>15</v>
      </c>
      <c r="F9721" t="s">
        <v>23</v>
      </c>
      <c r="G9721" t="s">
        <v>157</v>
      </c>
      <c r="H9721">
        <v>4</v>
      </c>
      <c r="I9721">
        <v>39479.35</v>
      </c>
      <c r="J9721">
        <v>32309.15</v>
      </c>
      <c r="K9721">
        <v>0.19</v>
      </c>
      <c r="L9721">
        <f>I9721-J9721-(I9721*K9721)</f>
        <v>-330.87650000000303</v>
      </c>
      <c r="M9721">
        <f t="shared" si="453"/>
        <v>9</v>
      </c>
      <c r="N9721">
        <f t="shared" si="454"/>
        <v>2024</v>
      </c>
      <c r="O9721" s="21">
        <f t="shared" si="455"/>
        <v>-8.3810017135541245E-3</v>
      </c>
    </row>
    <row r="9722" spans="1:15">
      <c r="A9722" t="s">
        <v>10309</v>
      </c>
      <c r="B9722" t="s">
        <v>516</v>
      </c>
      <c r="C9722" t="s">
        <v>27</v>
      </c>
      <c r="D9722" t="s">
        <v>27</v>
      </c>
      <c r="E9722" t="s">
        <v>22</v>
      </c>
      <c r="F9722" t="s">
        <v>16</v>
      </c>
      <c r="G9722" t="s">
        <v>17</v>
      </c>
      <c r="H9722">
        <v>4</v>
      </c>
      <c r="I9722">
        <v>22581.73</v>
      </c>
      <c r="J9722">
        <v>18040.98</v>
      </c>
      <c r="K9722">
        <v>0.14000000000000001</v>
      </c>
      <c r="L9722">
        <f>I9722-J9722-(I9722*K9722)</f>
        <v>1379.3077999999996</v>
      </c>
      <c r="M9722">
        <f t="shared" si="453"/>
        <v>4</v>
      </c>
      <c r="N9722">
        <f t="shared" si="454"/>
        <v>2024</v>
      </c>
      <c r="O9722" s="21">
        <f t="shared" si="455"/>
        <v>6.1080696651673705E-2</v>
      </c>
    </row>
    <row r="9723" spans="1:15">
      <c r="A9723" t="s">
        <v>10310</v>
      </c>
      <c r="B9723" t="s">
        <v>1403</v>
      </c>
      <c r="C9723" t="s">
        <v>62</v>
      </c>
      <c r="D9723" t="s">
        <v>63</v>
      </c>
      <c r="E9723" t="s">
        <v>28</v>
      </c>
      <c r="F9723" t="s">
        <v>29</v>
      </c>
      <c r="G9723" t="s">
        <v>42</v>
      </c>
      <c r="H9723">
        <v>5</v>
      </c>
      <c r="I9723">
        <v>72481.59</v>
      </c>
      <c r="J9723">
        <v>49380.49</v>
      </c>
      <c r="K9723">
        <v>0.06</v>
      </c>
      <c r="L9723">
        <f>I9723-J9723-(I9723*K9723)</f>
        <v>18752.204599999997</v>
      </c>
      <c r="M9723">
        <f t="shared" si="453"/>
        <v>3</v>
      </c>
      <c r="N9723">
        <f t="shared" si="454"/>
        <v>2025</v>
      </c>
      <c r="O9723" s="21">
        <f t="shared" si="455"/>
        <v>0.25871679415421212</v>
      </c>
    </row>
    <row r="9724" spans="1:15">
      <c r="A9724" t="s">
        <v>10311</v>
      </c>
      <c r="B9724" t="s">
        <v>431</v>
      </c>
      <c r="C9724" t="s">
        <v>13</v>
      </c>
      <c r="D9724" t="s">
        <v>14</v>
      </c>
      <c r="E9724" t="s">
        <v>22</v>
      </c>
      <c r="F9724" t="s">
        <v>23</v>
      </c>
      <c r="G9724" t="s">
        <v>157</v>
      </c>
      <c r="H9724">
        <v>4</v>
      </c>
      <c r="I9724">
        <v>50312.69</v>
      </c>
      <c r="J9724">
        <v>28692.57</v>
      </c>
      <c r="K9724">
        <v>0.17</v>
      </c>
      <c r="L9724">
        <f>I9724-J9724-(I9724*K9724)</f>
        <v>13066.962700000002</v>
      </c>
      <c r="M9724">
        <f t="shared" si="453"/>
        <v>11</v>
      </c>
      <c r="N9724">
        <f t="shared" si="454"/>
        <v>2024</v>
      </c>
      <c r="O9724" s="21">
        <f t="shared" si="455"/>
        <v>0.25971504803261369</v>
      </c>
    </row>
    <row r="9725" spans="1:15">
      <c r="A9725" t="s">
        <v>10312</v>
      </c>
      <c r="B9725" t="s">
        <v>868</v>
      </c>
      <c r="C9725" t="s">
        <v>27</v>
      </c>
      <c r="D9725" t="s">
        <v>27</v>
      </c>
      <c r="E9725" t="s">
        <v>22</v>
      </c>
      <c r="F9725" t="s">
        <v>51</v>
      </c>
      <c r="G9725" t="s">
        <v>64</v>
      </c>
      <c r="H9725">
        <v>4</v>
      </c>
      <c r="I9725">
        <v>21161.17</v>
      </c>
      <c r="J9725">
        <v>14651.08</v>
      </c>
      <c r="K9725">
        <v>0.22</v>
      </c>
      <c r="L9725">
        <f>I9725-J9725-(I9725*K9725)</f>
        <v>1854.632599999999</v>
      </c>
      <c r="M9725">
        <f t="shared" si="453"/>
        <v>3</v>
      </c>
      <c r="N9725">
        <f t="shared" si="454"/>
        <v>2024</v>
      </c>
      <c r="O9725" s="21">
        <f t="shared" si="455"/>
        <v>8.7643197422448721E-2</v>
      </c>
    </row>
    <row r="9726" spans="1:15">
      <c r="A9726" t="s">
        <v>10313</v>
      </c>
      <c r="B9726" t="s">
        <v>928</v>
      </c>
      <c r="C9726" t="s">
        <v>13</v>
      </c>
      <c r="D9726" t="s">
        <v>14</v>
      </c>
      <c r="E9726" t="s">
        <v>22</v>
      </c>
      <c r="F9726" t="s">
        <v>29</v>
      </c>
      <c r="G9726" t="s">
        <v>30</v>
      </c>
      <c r="H9726">
        <v>4</v>
      </c>
      <c r="I9726">
        <v>5073.71</v>
      </c>
      <c r="J9726">
        <v>4104.68</v>
      </c>
      <c r="K9726">
        <v>0.02</v>
      </c>
      <c r="L9726">
        <f>I9726-J9726-(I9726*K9726)</f>
        <v>867.55579999999975</v>
      </c>
      <c r="M9726">
        <f t="shared" si="453"/>
        <v>1</v>
      </c>
      <c r="N9726">
        <f t="shared" si="454"/>
        <v>2025</v>
      </c>
      <c r="O9726" s="21">
        <f t="shared" si="455"/>
        <v>0.1709904192395702</v>
      </c>
    </row>
    <row r="9727" spans="1:15">
      <c r="A9727" t="s">
        <v>10314</v>
      </c>
      <c r="B9727" t="s">
        <v>755</v>
      </c>
      <c r="C9727" t="s">
        <v>79</v>
      </c>
      <c r="D9727" t="s">
        <v>80</v>
      </c>
      <c r="E9727" t="s">
        <v>28</v>
      </c>
      <c r="F9727" t="s">
        <v>51</v>
      </c>
      <c r="G9727" t="s">
        <v>52</v>
      </c>
      <c r="H9727">
        <v>2</v>
      </c>
      <c r="I9727">
        <v>26076.09</v>
      </c>
      <c r="J9727">
        <v>18382.71</v>
      </c>
      <c r="K9727">
        <v>0.2</v>
      </c>
      <c r="L9727">
        <f>I9727-J9727-(I9727*K9727)</f>
        <v>2478.1620000000003</v>
      </c>
      <c r="M9727">
        <f t="shared" si="453"/>
        <v>8</v>
      </c>
      <c r="N9727">
        <f t="shared" si="454"/>
        <v>2024</v>
      </c>
      <c r="O9727" s="21">
        <f t="shared" si="455"/>
        <v>9.5035797161307556E-2</v>
      </c>
    </row>
    <row r="9728" spans="1:15">
      <c r="A9728" t="s">
        <v>10315</v>
      </c>
      <c r="B9728" t="s">
        <v>2139</v>
      </c>
      <c r="C9728" t="s">
        <v>41</v>
      </c>
      <c r="D9728" t="s">
        <v>21</v>
      </c>
      <c r="E9728" t="s">
        <v>28</v>
      </c>
      <c r="F9728" t="s">
        <v>23</v>
      </c>
      <c r="G9728" t="s">
        <v>33</v>
      </c>
      <c r="H9728">
        <v>5</v>
      </c>
      <c r="I9728">
        <v>67729.55</v>
      </c>
      <c r="J9728">
        <v>46710.9</v>
      </c>
      <c r="K9728">
        <v>0.22</v>
      </c>
      <c r="L9728">
        <f>I9728-J9728-(I9728*K9728)</f>
        <v>6118.1490000000013</v>
      </c>
      <c r="M9728">
        <f t="shared" si="453"/>
        <v>3</v>
      </c>
      <c r="N9728">
        <f t="shared" si="454"/>
        <v>2025</v>
      </c>
      <c r="O9728" s="21">
        <f t="shared" si="455"/>
        <v>9.0332048566689152E-2</v>
      </c>
    </row>
    <row r="9729" spans="1:15">
      <c r="A9729" t="s">
        <v>10316</v>
      </c>
      <c r="B9729" t="s">
        <v>487</v>
      </c>
      <c r="C9729" t="s">
        <v>13</v>
      </c>
      <c r="D9729" t="s">
        <v>14</v>
      </c>
      <c r="E9729" t="s">
        <v>28</v>
      </c>
      <c r="F9729" t="s">
        <v>51</v>
      </c>
      <c r="G9729" t="s">
        <v>85</v>
      </c>
      <c r="H9729">
        <v>2</v>
      </c>
      <c r="I9729">
        <v>7644.4</v>
      </c>
      <c r="J9729">
        <v>4308.7299999999996</v>
      </c>
      <c r="K9729">
        <v>0.12</v>
      </c>
      <c r="L9729">
        <f>I9729-J9729-(I9729*K9729)</f>
        <v>2418.3420000000001</v>
      </c>
      <c r="M9729">
        <f t="shared" si="453"/>
        <v>11</v>
      </c>
      <c r="N9729">
        <f t="shared" si="454"/>
        <v>2024</v>
      </c>
      <c r="O9729" s="21">
        <f t="shared" si="455"/>
        <v>0.31635471717858826</v>
      </c>
    </row>
    <row r="9730" spans="1:15">
      <c r="A9730" t="s">
        <v>10317</v>
      </c>
      <c r="B9730" t="s">
        <v>823</v>
      </c>
      <c r="C9730" t="s">
        <v>41</v>
      </c>
      <c r="D9730" t="s">
        <v>21</v>
      </c>
      <c r="E9730" t="s">
        <v>28</v>
      </c>
      <c r="F9730" t="s">
        <v>23</v>
      </c>
      <c r="G9730" t="s">
        <v>33</v>
      </c>
      <c r="H9730">
        <v>5</v>
      </c>
      <c r="I9730">
        <v>26796.63</v>
      </c>
      <c r="J9730">
        <v>18922.71</v>
      </c>
      <c r="K9730">
        <v>0.01</v>
      </c>
      <c r="L9730">
        <f>I9730-J9730-(I9730*K9730)</f>
        <v>7605.9537000000018</v>
      </c>
      <c r="M9730">
        <f t="shared" si="453"/>
        <v>8</v>
      </c>
      <c r="N9730">
        <f t="shared" si="454"/>
        <v>2024</v>
      </c>
      <c r="O9730" s="21">
        <f t="shared" si="455"/>
        <v>0.28383993434995375</v>
      </c>
    </row>
    <row r="9731" spans="1:15">
      <c r="A9731" t="s">
        <v>10318</v>
      </c>
      <c r="B9731" t="s">
        <v>1136</v>
      </c>
      <c r="C9731" t="s">
        <v>36</v>
      </c>
      <c r="D9731" t="s">
        <v>37</v>
      </c>
      <c r="E9731" t="s">
        <v>22</v>
      </c>
      <c r="F9731" t="s">
        <v>23</v>
      </c>
      <c r="G9731" t="s">
        <v>94</v>
      </c>
      <c r="H9731">
        <v>4</v>
      </c>
      <c r="I9731">
        <v>24131.74</v>
      </c>
      <c r="J9731">
        <v>19698.310000000001</v>
      </c>
      <c r="K9731">
        <v>0.13</v>
      </c>
      <c r="L9731">
        <f>I9731-J9731-(I9731*K9731)</f>
        <v>1296.3038000000001</v>
      </c>
      <c r="M9731">
        <f t="shared" ref="M9731:M9794" si="456">MONTH(B9731)</f>
        <v>1</v>
      </c>
      <c r="N9731">
        <f t="shared" ref="N9731:N9794" si="457">YEAR(B9731)</f>
        <v>2024</v>
      </c>
      <c r="O9731" s="21">
        <f t="shared" ref="O9731:O9794" si="458">L9731/I9731</f>
        <v>5.3717792417786701E-2</v>
      </c>
    </row>
    <row r="9732" spans="1:15">
      <c r="A9732" t="s">
        <v>10319</v>
      </c>
      <c r="B9732" t="s">
        <v>696</v>
      </c>
      <c r="C9732" t="s">
        <v>20</v>
      </c>
      <c r="D9732" t="s">
        <v>21</v>
      </c>
      <c r="E9732" t="s">
        <v>28</v>
      </c>
      <c r="F9732" t="s">
        <v>51</v>
      </c>
      <c r="G9732" t="s">
        <v>64</v>
      </c>
      <c r="H9732">
        <v>3</v>
      </c>
      <c r="I9732">
        <v>25786.13</v>
      </c>
      <c r="J9732">
        <v>19586.060000000001</v>
      </c>
      <c r="K9732">
        <v>0.27</v>
      </c>
      <c r="L9732">
        <f>I9732-J9732-(I9732*K9732)</f>
        <v>-762.1851000000006</v>
      </c>
      <c r="M9732">
        <f t="shared" si="456"/>
        <v>6</v>
      </c>
      <c r="N9732">
        <f t="shared" si="457"/>
        <v>2024</v>
      </c>
      <c r="O9732" s="21">
        <f t="shared" si="458"/>
        <v>-2.95579484009427E-2</v>
      </c>
    </row>
    <row r="9733" spans="1:15">
      <c r="A9733" t="s">
        <v>10320</v>
      </c>
      <c r="B9733" t="s">
        <v>159</v>
      </c>
      <c r="C9733" t="s">
        <v>20</v>
      </c>
      <c r="D9733" t="s">
        <v>21</v>
      </c>
      <c r="E9733" t="s">
        <v>22</v>
      </c>
      <c r="F9733" t="s">
        <v>29</v>
      </c>
      <c r="G9733" t="s">
        <v>139</v>
      </c>
      <c r="H9733">
        <v>3</v>
      </c>
      <c r="I9733">
        <v>2149.39</v>
      </c>
      <c r="J9733">
        <v>1772.09</v>
      </c>
      <c r="K9733">
        <v>0.04</v>
      </c>
      <c r="L9733">
        <f>I9733-J9733-(I9733*K9733)</f>
        <v>291.32439999999997</v>
      </c>
      <c r="M9733">
        <f t="shared" si="456"/>
        <v>4</v>
      </c>
      <c r="N9733">
        <f t="shared" si="457"/>
        <v>2024</v>
      </c>
      <c r="O9733" s="21">
        <f t="shared" si="458"/>
        <v>0.13553817594759443</v>
      </c>
    </row>
    <row r="9734" spans="1:15">
      <c r="A9734" t="s">
        <v>10321</v>
      </c>
      <c r="B9734" t="s">
        <v>1070</v>
      </c>
      <c r="C9734" t="s">
        <v>41</v>
      </c>
      <c r="D9734" t="s">
        <v>21</v>
      </c>
      <c r="E9734" t="s">
        <v>28</v>
      </c>
      <c r="F9734" t="s">
        <v>23</v>
      </c>
      <c r="G9734" t="s">
        <v>157</v>
      </c>
      <c r="H9734">
        <v>2</v>
      </c>
      <c r="I9734">
        <v>2947.86</v>
      </c>
      <c r="J9734">
        <v>2131.5700000000002</v>
      </c>
      <c r="K9734">
        <v>0.09</v>
      </c>
      <c r="L9734">
        <f>I9734-J9734-(I9734*K9734)</f>
        <v>550.98259999999993</v>
      </c>
      <c r="M9734">
        <f t="shared" si="456"/>
        <v>1</v>
      </c>
      <c r="N9734">
        <f t="shared" si="457"/>
        <v>2024</v>
      </c>
      <c r="O9734" s="21">
        <f t="shared" si="458"/>
        <v>0.18690935119035501</v>
      </c>
    </row>
    <row r="9735" spans="1:15">
      <c r="A9735" t="s">
        <v>10322</v>
      </c>
      <c r="B9735" t="s">
        <v>872</v>
      </c>
      <c r="C9735" t="s">
        <v>13</v>
      </c>
      <c r="D9735" t="s">
        <v>14</v>
      </c>
      <c r="E9735" t="s">
        <v>28</v>
      </c>
      <c r="F9735" t="s">
        <v>51</v>
      </c>
      <c r="G9735" t="s">
        <v>59</v>
      </c>
      <c r="H9735">
        <v>3</v>
      </c>
      <c r="I9735">
        <v>8388.84</v>
      </c>
      <c r="J9735">
        <v>5175.3999999999996</v>
      </c>
      <c r="K9735">
        <v>0.25</v>
      </c>
      <c r="L9735">
        <f>I9735-J9735-(I9735*K9735)</f>
        <v>1116.2300000000005</v>
      </c>
      <c r="M9735">
        <f t="shared" si="456"/>
        <v>11</v>
      </c>
      <c r="N9735">
        <f t="shared" si="457"/>
        <v>2024</v>
      </c>
      <c r="O9735" s="21">
        <f t="shared" si="458"/>
        <v>0.13306130525793797</v>
      </c>
    </row>
    <row r="9736" spans="1:15">
      <c r="A9736" t="s">
        <v>10323</v>
      </c>
      <c r="B9736" t="s">
        <v>1004</v>
      </c>
      <c r="C9736" t="s">
        <v>57</v>
      </c>
      <c r="D9736" t="s">
        <v>58</v>
      </c>
      <c r="E9736" t="s">
        <v>15</v>
      </c>
      <c r="F9736" t="s">
        <v>16</v>
      </c>
      <c r="G9736" t="s">
        <v>38</v>
      </c>
      <c r="H9736">
        <v>5</v>
      </c>
      <c r="I9736">
        <v>53532.46</v>
      </c>
      <c r="J9736">
        <v>30038.94</v>
      </c>
      <c r="K9736">
        <v>0.11</v>
      </c>
      <c r="L9736">
        <f>I9736-J9736-(I9736*K9736)</f>
        <v>17604.949400000001</v>
      </c>
      <c r="M9736">
        <f t="shared" si="456"/>
        <v>2</v>
      </c>
      <c r="N9736">
        <f t="shared" si="457"/>
        <v>2024</v>
      </c>
      <c r="O9736" s="21">
        <f t="shared" si="458"/>
        <v>0.32886494287764845</v>
      </c>
    </row>
    <row r="9737" spans="1:15">
      <c r="A9737" t="s">
        <v>10324</v>
      </c>
      <c r="B9737" t="s">
        <v>264</v>
      </c>
      <c r="C9737" t="s">
        <v>57</v>
      </c>
      <c r="D9737" t="s">
        <v>58</v>
      </c>
      <c r="E9737" t="s">
        <v>28</v>
      </c>
      <c r="F9737" t="s">
        <v>23</v>
      </c>
      <c r="G9737" t="s">
        <v>157</v>
      </c>
      <c r="H9737">
        <v>4</v>
      </c>
      <c r="I9737">
        <v>31019.8</v>
      </c>
      <c r="J9737">
        <v>23369.13</v>
      </c>
      <c r="K9737">
        <v>0.15</v>
      </c>
      <c r="L9737">
        <f>I9737-J9737-(I9737*K9737)</f>
        <v>2997.6999999999989</v>
      </c>
      <c r="M9737">
        <f t="shared" si="456"/>
        <v>10</v>
      </c>
      <c r="N9737">
        <f t="shared" si="457"/>
        <v>2024</v>
      </c>
      <c r="O9737" s="21">
        <f t="shared" si="458"/>
        <v>9.6638276197783313E-2</v>
      </c>
    </row>
    <row r="9738" spans="1:15">
      <c r="A9738" t="s">
        <v>10325</v>
      </c>
      <c r="B9738" t="s">
        <v>1104</v>
      </c>
      <c r="C9738" t="s">
        <v>41</v>
      </c>
      <c r="D9738" t="s">
        <v>21</v>
      </c>
      <c r="E9738" t="s">
        <v>28</v>
      </c>
      <c r="F9738" t="s">
        <v>51</v>
      </c>
      <c r="G9738" t="s">
        <v>64</v>
      </c>
      <c r="H9738">
        <v>1</v>
      </c>
      <c r="I9738">
        <v>3695.31</v>
      </c>
      <c r="J9738">
        <v>2533.37</v>
      </c>
      <c r="K9738">
        <v>0.05</v>
      </c>
      <c r="L9738">
        <f>I9738-J9738-(I9738*K9738)</f>
        <v>977.17450000000008</v>
      </c>
      <c r="M9738">
        <f t="shared" si="456"/>
        <v>3</v>
      </c>
      <c r="N9738">
        <f t="shared" si="457"/>
        <v>2025</v>
      </c>
      <c r="O9738" s="21">
        <f t="shared" si="458"/>
        <v>0.26443640722970468</v>
      </c>
    </row>
    <row r="9739" spans="1:15">
      <c r="A9739" t="s">
        <v>10326</v>
      </c>
      <c r="B9739" t="s">
        <v>691</v>
      </c>
      <c r="C9739" t="s">
        <v>36</v>
      </c>
      <c r="D9739" t="s">
        <v>37</v>
      </c>
      <c r="E9739" t="s">
        <v>22</v>
      </c>
      <c r="F9739" t="s">
        <v>29</v>
      </c>
      <c r="G9739" t="s">
        <v>42</v>
      </c>
      <c r="H9739">
        <v>5</v>
      </c>
      <c r="I9739">
        <v>36226.9</v>
      </c>
      <c r="J9739">
        <v>21589.19</v>
      </c>
      <c r="K9739">
        <v>0.21</v>
      </c>
      <c r="L9739">
        <f>I9739-J9739-(I9739*K9739)</f>
        <v>7030.0610000000024</v>
      </c>
      <c r="M9739">
        <f t="shared" si="456"/>
        <v>12</v>
      </c>
      <c r="N9739">
        <f t="shared" si="457"/>
        <v>2024</v>
      </c>
      <c r="O9739" s="21">
        <f t="shared" si="458"/>
        <v>0.1940563779953571</v>
      </c>
    </row>
    <row r="9740" spans="1:15">
      <c r="A9740" t="s">
        <v>10327</v>
      </c>
      <c r="B9740" t="s">
        <v>374</v>
      </c>
      <c r="C9740" t="s">
        <v>27</v>
      </c>
      <c r="D9740" t="s">
        <v>27</v>
      </c>
      <c r="E9740" t="s">
        <v>28</v>
      </c>
      <c r="F9740" t="s">
        <v>16</v>
      </c>
      <c r="G9740" t="s">
        <v>73</v>
      </c>
      <c r="H9740">
        <v>3</v>
      </c>
      <c r="I9740">
        <v>25391.39</v>
      </c>
      <c r="J9740">
        <v>15014.79</v>
      </c>
      <c r="K9740">
        <v>0.14000000000000001</v>
      </c>
      <c r="L9740">
        <f>I9740-J9740-(I9740*K9740)</f>
        <v>6821.8053999999984</v>
      </c>
      <c r="M9740">
        <f t="shared" si="456"/>
        <v>6</v>
      </c>
      <c r="N9740">
        <f t="shared" si="457"/>
        <v>2024</v>
      </c>
      <c r="O9740" s="21">
        <f t="shared" si="458"/>
        <v>0.26866608720515101</v>
      </c>
    </row>
    <row r="9741" spans="1:15">
      <c r="A9741" t="s">
        <v>10328</v>
      </c>
      <c r="B9741" t="s">
        <v>1775</v>
      </c>
      <c r="C9741" t="s">
        <v>57</v>
      </c>
      <c r="D9741" t="s">
        <v>58</v>
      </c>
      <c r="E9741" t="s">
        <v>28</v>
      </c>
      <c r="F9741" t="s">
        <v>23</v>
      </c>
      <c r="G9741" t="s">
        <v>157</v>
      </c>
      <c r="H9741">
        <v>3</v>
      </c>
      <c r="I9741">
        <v>17195.3</v>
      </c>
      <c r="J9741">
        <v>9461.4699999999993</v>
      </c>
      <c r="K9741">
        <v>0.2</v>
      </c>
      <c r="L9741">
        <f>I9741-J9741-(I9741*K9741)</f>
        <v>4294.7700000000004</v>
      </c>
      <c r="M9741">
        <f t="shared" si="456"/>
        <v>12</v>
      </c>
      <c r="N9741">
        <f t="shared" si="457"/>
        <v>2024</v>
      </c>
      <c r="O9741" s="21">
        <f t="shared" si="458"/>
        <v>0.2497641797467913</v>
      </c>
    </row>
    <row r="9742" spans="1:15">
      <c r="A9742" t="s">
        <v>10329</v>
      </c>
      <c r="B9742" t="s">
        <v>1958</v>
      </c>
      <c r="C9742" t="s">
        <v>13</v>
      </c>
      <c r="D9742" t="s">
        <v>14</v>
      </c>
      <c r="E9742" t="s">
        <v>15</v>
      </c>
      <c r="F9742" t="s">
        <v>23</v>
      </c>
      <c r="G9742" t="s">
        <v>24</v>
      </c>
      <c r="H9742">
        <v>5</v>
      </c>
      <c r="I9742">
        <v>41675.440000000002</v>
      </c>
      <c r="J9742">
        <v>25255.53</v>
      </c>
      <c r="K9742">
        <v>0.21</v>
      </c>
      <c r="L9742">
        <f>I9742-J9742-(I9742*K9742)</f>
        <v>7668.0676000000039</v>
      </c>
      <c r="M9742">
        <f t="shared" si="456"/>
        <v>12</v>
      </c>
      <c r="N9742">
        <f t="shared" si="457"/>
        <v>2024</v>
      </c>
      <c r="O9742" s="21">
        <f t="shared" si="458"/>
        <v>0.18399488043797507</v>
      </c>
    </row>
    <row r="9743" spans="1:15">
      <c r="A9743" t="s">
        <v>10330</v>
      </c>
      <c r="B9743" t="s">
        <v>394</v>
      </c>
      <c r="C9743" t="s">
        <v>62</v>
      </c>
      <c r="D9743" t="s">
        <v>63</v>
      </c>
      <c r="E9743" t="s">
        <v>22</v>
      </c>
      <c r="F9743" t="s">
        <v>51</v>
      </c>
      <c r="G9743" t="s">
        <v>52</v>
      </c>
      <c r="H9743">
        <v>3</v>
      </c>
      <c r="I9743">
        <v>2810.94</v>
      </c>
      <c r="J9743">
        <v>2080.64</v>
      </c>
      <c r="K9743">
        <v>0.3</v>
      </c>
      <c r="L9743">
        <f>I9743-J9743-(I9743*K9743)</f>
        <v>-112.98199999999986</v>
      </c>
      <c r="M9743">
        <f t="shared" si="456"/>
        <v>4</v>
      </c>
      <c r="N9743">
        <f t="shared" si="457"/>
        <v>2025</v>
      </c>
      <c r="O9743" s="21">
        <f t="shared" si="458"/>
        <v>-4.0193671867773721E-2</v>
      </c>
    </row>
    <row r="9744" spans="1:15">
      <c r="A9744" t="s">
        <v>10331</v>
      </c>
      <c r="B9744" t="s">
        <v>1181</v>
      </c>
      <c r="C9744" t="s">
        <v>36</v>
      </c>
      <c r="D9744" t="s">
        <v>37</v>
      </c>
      <c r="E9744" t="s">
        <v>15</v>
      </c>
      <c r="F9744" t="s">
        <v>16</v>
      </c>
      <c r="G9744" t="s">
        <v>17</v>
      </c>
      <c r="H9744">
        <v>1</v>
      </c>
      <c r="I9744">
        <v>1266.7</v>
      </c>
      <c r="J9744">
        <v>986.18</v>
      </c>
      <c r="K9744">
        <v>0.17</v>
      </c>
      <c r="L9744">
        <f>I9744-J9744-(I9744*K9744)</f>
        <v>65.181000000000068</v>
      </c>
      <c r="M9744">
        <f t="shared" si="456"/>
        <v>4</v>
      </c>
      <c r="N9744">
        <f t="shared" si="457"/>
        <v>2025</v>
      </c>
      <c r="O9744" s="21">
        <f t="shared" si="458"/>
        <v>5.1457330070261362E-2</v>
      </c>
    </row>
    <row r="9745" spans="1:15">
      <c r="A9745" t="s">
        <v>10332</v>
      </c>
      <c r="B9745" t="s">
        <v>1347</v>
      </c>
      <c r="C9745" t="s">
        <v>62</v>
      </c>
      <c r="D9745" t="s">
        <v>63</v>
      </c>
      <c r="E9745" t="s">
        <v>22</v>
      </c>
      <c r="F9745" t="s">
        <v>16</v>
      </c>
      <c r="G9745" t="s">
        <v>48</v>
      </c>
      <c r="H9745">
        <v>1</v>
      </c>
      <c r="I9745">
        <v>7100.36</v>
      </c>
      <c r="J9745">
        <v>4563.13</v>
      </c>
      <c r="K9745">
        <v>0.27</v>
      </c>
      <c r="L9745">
        <f>I9745-J9745-(I9745*K9745)</f>
        <v>620.13279999999963</v>
      </c>
      <c r="M9745">
        <f t="shared" si="456"/>
        <v>2</v>
      </c>
      <c r="N9745">
        <f t="shared" si="457"/>
        <v>2024</v>
      </c>
      <c r="O9745" s="21">
        <f t="shared" si="458"/>
        <v>8.7338219470562015E-2</v>
      </c>
    </row>
    <row r="9746" spans="1:15">
      <c r="A9746" t="s">
        <v>10333</v>
      </c>
      <c r="B9746" t="s">
        <v>781</v>
      </c>
      <c r="C9746" t="s">
        <v>13</v>
      </c>
      <c r="D9746" t="s">
        <v>14</v>
      </c>
      <c r="E9746" t="s">
        <v>22</v>
      </c>
      <c r="F9746" t="s">
        <v>23</v>
      </c>
      <c r="G9746" t="s">
        <v>157</v>
      </c>
      <c r="H9746">
        <v>4</v>
      </c>
      <c r="I9746">
        <v>30595.119999999999</v>
      </c>
      <c r="J9746">
        <v>17862.419999999998</v>
      </c>
      <c r="K9746">
        <v>0.27</v>
      </c>
      <c r="L9746">
        <f>I9746-J9746-(I9746*K9746)</f>
        <v>4472.017600000001</v>
      </c>
      <c r="M9746">
        <f t="shared" si="456"/>
        <v>2</v>
      </c>
      <c r="N9746">
        <f t="shared" si="457"/>
        <v>2024</v>
      </c>
      <c r="O9746" s="21">
        <f t="shared" si="458"/>
        <v>0.14616767641375492</v>
      </c>
    </row>
    <row r="9747" spans="1:15">
      <c r="A9747" t="s">
        <v>10334</v>
      </c>
      <c r="B9747" t="s">
        <v>613</v>
      </c>
      <c r="C9747" t="s">
        <v>20</v>
      </c>
      <c r="D9747" t="s">
        <v>21</v>
      </c>
      <c r="E9747" t="s">
        <v>22</v>
      </c>
      <c r="F9747" t="s">
        <v>16</v>
      </c>
      <c r="G9747" t="s">
        <v>48</v>
      </c>
      <c r="H9747">
        <v>3</v>
      </c>
      <c r="I9747">
        <v>28406.46</v>
      </c>
      <c r="J9747">
        <v>22618.73</v>
      </c>
      <c r="K9747">
        <v>0.16</v>
      </c>
      <c r="L9747">
        <f>I9747-J9747-(I9747*K9747)</f>
        <v>1242.6963999999998</v>
      </c>
      <c r="M9747">
        <f t="shared" si="456"/>
        <v>4</v>
      </c>
      <c r="N9747">
        <f t="shared" si="457"/>
        <v>2024</v>
      </c>
      <c r="O9747" s="21">
        <f t="shared" si="458"/>
        <v>4.374696459889757E-2</v>
      </c>
    </row>
    <row r="9748" spans="1:15">
      <c r="A9748" t="s">
        <v>10335</v>
      </c>
      <c r="B9748" t="s">
        <v>128</v>
      </c>
      <c r="C9748" t="s">
        <v>36</v>
      </c>
      <c r="D9748" t="s">
        <v>37</v>
      </c>
      <c r="E9748" t="s">
        <v>28</v>
      </c>
      <c r="F9748" t="s">
        <v>16</v>
      </c>
      <c r="G9748" t="s">
        <v>48</v>
      </c>
      <c r="H9748">
        <v>2</v>
      </c>
      <c r="I9748">
        <v>24165.85</v>
      </c>
      <c r="J9748">
        <v>17804.93</v>
      </c>
      <c r="K9748">
        <v>0.14000000000000001</v>
      </c>
      <c r="L9748">
        <f>I9748-J9748-(I9748*K9748)</f>
        <v>2977.7009999999982</v>
      </c>
      <c r="M9748">
        <f t="shared" si="456"/>
        <v>3</v>
      </c>
      <c r="N9748">
        <f t="shared" si="457"/>
        <v>2024</v>
      </c>
      <c r="O9748" s="21">
        <f t="shared" si="458"/>
        <v>0.1232193777582828</v>
      </c>
    </row>
    <row r="9749" spans="1:15">
      <c r="A9749" t="s">
        <v>10336</v>
      </c>
      <c r="B9749" t="s">
        <v>1181</v>
      </c>
      <c r="C9749" t="s">
        <v>20</v>
      </c>
      <c r="D9749" t="s">
        <v>21</v>
      </c>
      <c r="E9749" t="s">
        <v>22</v>
      </c>
      <c r="F9749" t="s">
        <v>16</v>
      </c>
      <c r="G9749" t="s">
        <v>73</v>
      </c>
      <c r="H9749">
        <v>3</v>
      </c>
      <c r="I9749">
        <v>27096.61</v>
      </c>
      <c r="J9749">
        <v>16032.93</v>
      </c>
      <c r="K9749">
        <v>0.17</v>
      </c>
      <c r="L9749">
        <f>I9749-J9749-(I9749*K9749)</f>
        <v>6457.2563</v>
      </c>
      <c r="M9749">
        <f t="shared" si="456"/>
        <v>4</v>
      </c>
      <c r="N9749">
        <f t="shared" si="457"/>
        <v>2025</v>
      </c>
      <c r="O9749" s="21">
        <f t="shared" si="458"/>
        <v>0.23830495032404422</v>
      </c>
    </row>
    <row r="9750" spans="1:15">
      <c r="A9750" t="s">
        <v>10337</v>
      </c>
      <c r="B9750" t="s">
        <v>817</v>
      </c>
      <c r="C9750" t="s">
        <v>79</v>
      </c>
      <c r="D9750" t="s">
        <v>80</v>
      </c>
      <c r="E9750" t="s">
        <v>22</v>
      </c>
      <c r="F9750" t="s">
        <v>51</v>
      </c>
      <c r="G9750" t="s">
        <v>64</v>
      </c>
      <c r="H9750">
        <v>5</v>
      </c>
      <c r="I9750">
        <v>22203.21</v>
      </c>
      <c r="J9750">
        <v>17154.12</v>
      </c>
      <c r="K9750">
        <v>0.27</v>
      </c>
      <c r="L9750">
        <f>I9750-J9750-(I9750*K9750)</f>
        <v>-945.77670000000035</v>
      </c>
      <c r="M9750">
        <f t="shared" si="456"/>
        <v>4</v>
      </c>
      <c r="N9750">
        <f t="shared" si="457"/>
        <v>2024</v>
      </c>
      <c r="O9750" s="21">
        <f t="shared" si="458"/>
        <v>-4.2596394845610182E-2</v>
      </c>
    </row>
    <row r="9751" spans="1:15">
      <c r="A9751" t="s">
        <v>10338</v>
      </c>
      <c r="B9751" t="s">
        <v>356</v>
      </c>
      <c r="C9751" t="s">
        <v>20</v>
      </c>
      <c r="D9751" t="s">
        <v>21</v>
      </c>
      <c r="E9751" t="s">
        <v>15</v>
      </c>
      <c r="F9751" t="s">
        <v>51</v>
      </c>
      <c r="G9751" t="s">
        <v>52</v>
      </c>
      <c r="H9751">
        <v>3</v>
      </c>
      <c r="I9751">
        <v>41268.06</v>
      </c>
      <c r="J9751">
        <v>34593.79</v>
      </c>
      <c r="K9751">
        <v>0.22</v>
      </c>
      <c r="L9751">
        <f>I9751-J9751-(I9751*K9751)</f>
        <v>-2404.7032000000036</v>
      </c>
      <c r="M9751">
        <f t="shared" si="456"/>
        <v>8</v>
      </c>
      <c r="N9751">
        <f t="shared" si="457"/>
        <v>2024</v>
      </c>
      <c r="O9751" s="21">
        <f t="shared" si="458"/>
        <v>-5.8270323344494598E-2</v>
      </c>
    </row>
    <row r="9752" spans="1:15">
      <c r="A9752" t="s">
        <v>10339</v>
      </c>
      <c r="B9752" t="s">
        <v>285</v>
      </c>
      <c r="C9752" t="s">
        <v>27</v>
      </c>
      <c r="D9752" t="s">
        <v>27</v>
      </c>
      <c r="E9752" t="s">
        <v>22</v>
      </c>
      <c r="F9752" t="s">
        <v>29</v>
      </c>
      <c r="G9752" t="s">
        <v>42</v>
      </c>
      <c r="H9752">
        <v>5</v>
      </c>
      <c r="I9752">
        <v>45323.31</v>
      </c>
      <c r="J9752">
        <v>33984.730000000003</v>
      </c>
      <c r="K9752">
        <v>0.23</v>
      </c>
      <c r="L9752">
        <f>I9752-J9752-(I9752*K9752)</f>
        <v>914.21869999999399</v>
      </c>
      <c r="M9752">
        <f t="shared" si="456"/>
        <v>6</v>
      </c>
      <c r="N9752">
        <f t="shared" si="457"/>
        <v>2025</v>
      </c>
      <c r="O9752" s="21">
        <f t="shared" si="458"/>
        <v>2.0171048848815192E-2</v>
      </c>
    </row>
    <row r="9753" spans="1:15">
      <c r="A9753" t="s">
        <v>10340</v>
      </c>
      <c r="B9753" t="s">
        <v>1041</v>
      </c>
      <c r="C9753" t="s">
        <v>79</v>
      </c>
      <c r="D9753" t="s">
        <v>80</v>
      </c>
      <c r="E9753" t="s">
        <v>28</v>
      </c>
      <c r="F9753" t="s">
        <v>51</v>
      </c>
      <c r="G9753" t="s">
        <v>59</v>
      </c>
      <c r="H9753">
        <v>4</v>
      </c>
      <c r="I9753">
        <v>26091.45</v>
      </c>
      <c r="J9753">
        <v>17365.75</v>
      </c>
      <c r="K9753">
        <v>0.05</v>
      </c>
      <c r="L9753">
        <f>I9753-J9753-(I9753*K9753)</f>
        <v>7421.1275000000005</v>
      </c>
      <c r="M9753">
        <f t="shared" si="456"/>
        <v>6</v>
      </c>
      <c r="N9753">
        <f t="shared" si="457"/>
        <v>2024</v>
      </c>
      <c r="O9753" s="21">
        <f t="shared" si="458"/>
        <v>0.28442756151919502</v>
      </c>
    </row>
    <row r="9754" spans="1:15">
      <c r="A9754" t="s">
        <v>10341</v>
      </c>
      <c r="B9754" t="s">
        <v>1300</v>
      </c>
      <c r="C9754" t="s">
        <v>41</v>
      </c>
      <c r="D9754" t="s">
        <v>21</v>
      </c>
      <c r="E9754" t="s">
        <v>15</v>
      </c>
      <c r="F9754" t="s">
        <v>23</v>
      </c>
      <c r="G9754" t="s">
        <v>33</v>
      </c>
      <c r="H9754">
        <v>1</v>
      </c>
      <c r="I9754">
        <v>9674.91</v>
      </c>
      <c r="J9754">
        <v>6018.77</v>
      </c>
      <c r="K9754">
        <v>0.2</v>
      </c>
      <c r="L9754">
        <f>I9754-J9754-(I9754*K9754)</f>
        <v>1721.1579999999994</v>
      </c>
      <c r="M9754">
        <f t="shared" si="456"/>
        <v>2</v>
      </c>
      <c r="N9754">
        <f t="shared" si="457"/>
        <v>2025</v>
      </c>
      <c r="O9754" s="21">
        <f t="shared" si="458"/>
        <v>0.17789912257581719</v>
      </c>
    </row>
    <row r="9755" spans="1:15">
      <c r="A9755" t="s">
        <v>10342</v>
      </c>
      <c r="B9755" t="s">
        <v>532</v>
      </c>
      <c r="C9755" t="s">
        <v>20</v>
      </c>
      <c r="D9755" t="s">
        <v>21</v>
      </c>
      <c r="E9755" t="s">
        <v>28</v>
      </c>
      <c r="F9755" t="s">
        <v>29</v>
      </c>
      <c r="G9755" t="s">
        <v>30</v>
      </c>
      <c r="H9755">
        <v>5</v>
      </c>
      <c r="I9755">
        <v>56133.87</v>
      </c>
      <c r="J9755">
        <v>31299.03</v>
      </c>
      <c r="K9755">
        <v>0.23</v>
      </c>
      <c r="L9755">
        <f>I9755-J9755-(I9755*K9755)</f>
        <v>11924.049900000002</v>
      </c>
      <c r="M9755">
        <f t="shared" si="456"/>
        <v>1</v>
      </c>
      <c r="N9755">
        <f t="shared" si="457"/>
        <v>2024</v>
      </c>
      <c r="O9755" s="21">
        <f t="shared" si="458"/>
        <v>0.21242166093305168</v>
      </c>
    </row>
    <row r="9756" spans="1:15">
      <c r="A9756" t="s">
        <v>10343</v>
      </c>
      <c r="B9756" t="s">
        <v>589</v>
      </c>
      <c r="C9756" t="s">
        <v>57</v>
      </c>
      <c r="D9756" t="s">
        <v>58</v>
      </c>
      <c r="E9756" t="s">
        <v>15</v>
      </c>
      <c r="F9756" t="s">
        <v>16</v>
      </c>
      <c r="G9756" t="s">
        <v>73</v>
      </c>
      <c r="H9756">
        <v>2</v>
      </c>
      <c r="I9756">
        <v>21622.89</v>
      </c>
      <c r="J9756">
        <v>11927.57</v>
      </c>
      <c r="K9756">
        <v>0.23</v>
      </c>
      <c r="L9756">
        <f>I9756-J9756-(I9756*K9756)</f>
        <v>4722.0553</v>
      </c>
      <c r="M9756">
        <f t="shared" si="456"/>
        <v>2</v>
      </c>
      <c r="N9756">
        <f t="shared" si="457"/>
        <v>2025</v>
      </c>
      <c r="O9756" s="21">
        <f t="shared" si="458"/>
        <v>0.21838224677644849</v>
      </c>
    </row>
    <row r="9757" spans="1:15">
      <c r="A9757" t="s">
        <v>10344</v>
      </c>
      <c r="B9757" t="s">
        <v>394</v>
      </c>
      <c r="C9757" t="s">
        <v>27</v>
      </c>
      <c r="D9757" t="s">
        <v>27</v>
      </c>
      <c r="E9757" t="s">
        <v>15</v>
      </c>
      <c r="F9757" t="s">
        <v>29</v>
      </c>
      <c r="G9757" t="s">
        <v>45</v>
      </c>
      <c r="H9757">
        <v>3</v>
      </c>
      <c r="I9757">
        <v>20044.38</v>
      </c>
      <c r="J9757">
        <v>14882.26</v>
      </c>
      <c r="K9757">
        <v>0.05</v>
      </c>
      <c r="L9757">
        <f>I9757-J9757-(I9757*K9757)</f>
        <v>4159.9010000000007</v>
      </c>
      <c r="M9757">
        <f t="shared" si="456"/>
        <v>4</v>
      </c>
      <c r="N9757">
        <f t="shared" si="457"/>
        <v>2025</v>
      </c>
      <c r="O9757" s="21">
        <f t="shared" si="458"/>
        <v>0.20753453087598622</v>
      </c>
    </row>
    <row r="9758" spans="1:15">
      <c r="A9758" t="s">
        <v>10345</v>
      </c>
      <c r="B9758" t="s">
        <v>134</v>
      </c>
      <c r="C9758" t="s">
        <v>27</v>
      </c>
      <c r="D9758" t="s">
        <v>27</v>
      </c>
      <c r="E9758" t="s">
        <v>22</v>
      </c>
      <c r="F9758" t="s">
        <v>51</v>
      </c>
      <c r="G9758" t="s">
        <v>59</v>
      </c>
      <c r="H9758">
        <v>1</v>
      </c>
      <c r="I9758">
        <v>14456.75</v>
      </c>
      <c r="J9758">
        <v>10549.21</v>
      </c>
      <c r="K9758">
        <v>0.19</v>
      </c>
      <c r="L9758">
        <f>I9758-J9758-(I9758*K9758)</f>
        <v>1160.7575000000006</v>
      </c>
      <c r="M9758">
        <f t="shared" si="456"/>
        <v>10</v>
      </c>
      <c r="N9758">
        <f t="shared" si="457"/>
        <v>2024</v>
      </c>
      <c r="O9758" s="21">
        <f t="shared" si="458"/>
        <v>8.0291732235806851E-2</v>
      </c>
    </row>
    <row r="9759" spans="1:15">
      <c r="A9759" t="s">
        <v>10346</v>
      </c>
      <c r="B9759" t="s">
        <v>672</v>
      </c>
      <c r="C9759" t="s">
        <v>79</v>
      </c>
      <c r="D9759" t="s">
        <v>80</v>
      </c>
      <c r="E9759" t="s">
        <v>22</v>
      </c>
      <c r="F9759" t="s">
        <v>16</v>
      </c>
      <c r="G9759" t="s">
        <v>17</v>
      </c>
      <c r="H9759">
        <v>4</v>
      </c>
      <c r="I9759">
        <v>38936.17</v>
      </c>
      <c r="J9759">
        <v>30071.16</v>
      </c>
      <c r="K9759">
        <v>0.05</v>
      </c>
      <c r="L9759">
        <f>I9759-J9759-(I9759*K9759)</f>
        <v>6918.2014999999983</v>
      </c>
      <c r="M9759">
        <f t="shared" si="456"/>
        <v>5</v>
      </c>
      <c r="N9759">
        <f t="shared" si="457"/>
        <v>2024</v>
      </c>
      <c r="O9759" s="21">
        <f t="shared" si="458"/>
        <v>0.17768058594360972</v>
      </c>
    </row>
    <row r="9760" spans="1:15">
      <c r="A9760" t="s">
        <v>10347</v>
      </c>
      <c r="B9760" t="s">
        <v>179</v>
      </c>
      <c r="C9760" t="s">
        <v>13</v>
      </c>
      <c r="D9760" t="s">
        <v>14</v>
      </c>
      <c r="E9760" t="s">
        <v>15</v>
      </c>
      <c r="F9760" t="s">
        <v>16</v>
      </c>
      <c r="G9760" t="s">
        <v>73</v>
      </c>
      <c r="H9760">
        <v>5</v>
      </c>
      <c r="I9760">
        <v>6722.73</v>
      </c>
      <c r="J9760">
        <v>4038.2</v>
      </c>
      <c r="K9760">
        <v>0.15</v>
      </c>
      <c r="L9760">
        <f>I9760-J9760-(I9760*K9760)</f>
        <v>1676.1205</v>
      </c>
      <c r="M9760">
        <f t="shared" si="456"/>
        <v>1</v>
      </c>
      <c r="N9760">
        <f t="shared" si="457"/>
        <v>2024</v>
      </c>
      <c r="O9760" s="21">
        <f t="shared" si="458"/>
        <v>0.24932140663093716</v>
      </c>
    </row>
    <row r="9761" spans="1:15">
      <c r="A9761" t="s">
        <v>10348</v>
      </c>
      <c r="B9761" t="s">
        <v>620</v>
      </c>
      <c r="C9761" t="s">
        <v>36</v>
      </c>
      <c r="D9761" t="s">
        <v>37</v>
      </c>
      <c r="E9761" t="s">
        <v>15</v>
      </c>
      <c r="F9761" t="s">
        <v>51</v>
      </c>
      <c r="G9761" t="s">
        <v>64</v>
      </c>
      <c r="H9761">
        <v>4</v>
      </c>
      <c r="I9761">
        <v>53032.19</v>
      </c>
      <c r="J9761">
        <v>43048.01</v>
      </c>
      <c r="K9761">
        <v>0.17</v>
      </c>
      <c r="L9761">
        <f>I9761-J9761-(I9761*K9761)</f>
        <v>968.70769999999902</v>
      </c>
      <c r="M9761">
        <f t="shared" si="456"/>
        <v>2</v>
      </c>
      <c r="N9761">
        <f t="shared" si="457"/>
        <v>2024</v>
      </c>
      <c r="O9761" s="21">
        <f t="shared" si="458"/>
        <v>1.8266409514673992E-2</v>
      </c>
    </row>
    <row r="9762" spans="1:15">
      <c r="A9762" t="s">
        <v>10349</v>
      </c>
      <c r="B9762" t="s">
        <v>126</v>
      </c>
      <c r="C9762" t="s">
        <v>41</v>
      </c>
      <c r="D9762" t="s">
        <v>21</v>
      </c>
      <c r="E9762" t="s">
        <v>22</v>
      </c>
      <c r="F9762" t="s">
        <v>51</v>
      </c>
      <c r="G9762" t="s">
        <v>59</v>
      </c>
      <c r="H9762">
        <v>5</v>
      </c>
      <c r="I9762">
        <v>44089.55</v>
      </c>
      <c r="J9762">
        <v>31770.36</v>
      </c>
      <c r="K9762">
        <v>0.15</v>
      </c>
      <c r="L9762">
        <f>I9762-J9762-(I9762*K9762)</f>
        <v>5705.7575000000024</v>
      </c>
      <c r="M9762">
        <f t="shared" si="456"/>
        <v>7</v>
      </c>
      <c r="N9762">
        <f t="shared" si="457"/>
        <v>2024</v>
      </c>
      <c r="O9762" s="21">
        <f t="shared" si="458"/>
        <v>0.12941292210966096</v>
      </c>
    </row>
    <row r="9763" spans="1:15">
      <c r="A9763" t="s">
        <v>10350</v>
      </c>
      <c r="B9763" t="s">
        <v>72</v>
      </c>
      <c r="C9763" t="s">
        <v>27</v>
      </c>
      <c r="D9763" t="s">
        <v>27</v>
      </c>
      <c r="E9763" t="s">
        <v>28</v>
      </c>
      <c r="F9763" t="s">
        <v>29</v>
      </c>
      <c r="G9763" t="s">
        <v>45</v>
      </c>
      <c r="H9763">
        <v>5</v>
      </c>
      <c r="I9763">
        <v>18201.990000000002</v>
      </c>
      <c r="J9763">
        <v>14758.57</v>
      </c>
      <c r="K9763">
        <v>0.21</v>
      </c>
      <c r="L9763">
        <f>I9763-J9763-(I9763*K9763)</f>
        <v>-378.99789999999848</v>
      </c>
      <c r="M9763">
        <f t="shared" si="456"/>
        <v>4</v>
      </c>
      <c r="N9763">
        <f t="shared" si="457"/>
        <v>2025</v>
      </c>
      <c r="O9763" s="21">
        <f t="shared" si="458"/>
        <v>-2.0821783771994076E-2</v>
      </c>
    </row>
    <row r="9764" spans="1:15">
      <c r="A9764" t="s">
        <v>10351</v>
      </c>
      <c r="B9764" t="s">
        <v>124</v>
      </c>
      <c r="C9764" t="s">
        <v>36</v>
      </c>
      <c r="D9764" t="s">
        <v>37</v>
      </c>
      <c r="E9764" t="s">
        <v>15</v>
      </c>
      <c r="F9764" t="s">
        <v>29</v>
      </c>
      <c r="G9764" t="s">
        <v>139</v>
      </c>
      <c r="H9764">
        <v>1</v>
      </c>
      <c r="I9764">
        <v>13916.74</v>
      </c>
      <c r="J9764">
        <v>9533.42</v>
      </c>
      <c r="K9764">
        <v>0.05</v>
      </c>
      <c r="L9764">
        <f>I9764-J9764-(I9764*K9764)</f>
        <v>3687.4829999999997</v>
      </c>
      <c r="M9764">
        <f t="shared" si="456"/>
        <v>6</v>
      </c>
      <c r="N9764">
        <f t="shared" si="457"/>
        <v>2025</v>
      </c>
      <c r="O9764" s="21">
        <f t="shared" si="458"/>
        <v>0.26496744208773032</v>
      </c>
    </row>
    <row r="9765" spans="1:15">
      <c r="A9765" t="s">
        <v>10352</v>
      </c>
      <c r="B9765" t="s">
        <v>318</v>
      </c>
      <c r="C9765" t="s">
        <v>13</v>
      </c>
      <c r="D9765" t="s">
        <v>14</v>
      </c>
      <c r="E9765" t="s">
        <v>15</v>
      </c>
      <c r="F9765" t="s">
        <v>51</v>
      </c>
      <c r="G9765" t="s">
        <v>59</v>
      </c>
      <c r="H9765">
        <v>3</v>
      </c>
      <c r="I9765">
        <v>23984.639999999999</v>
      </c>
      <c r="J9765">
        <v>16407.75</v>
      </c>
      <c r="K9765">
        <v>0.21</v>
      </c>
      <c r="L9765">
        <f>I9765-J9765-(I9765*K9765)</f>
        <v>2540.1156000000001</v>
      </c>
      <c r="M9765">
        <f t="shared" si="456"/>
        <v>4</v>
      </c>
      <c r="N9765">
        <f t="shared" si="457"/>
        <v>2024</v>
      </c>
      <c r="O9765" s="21">
        <f t="shared" si="458"/>
        <v>0.10590592979506885</v>
      </c>
    </row>
    <row r="9766" spans="1:15">
      <c r="A9766" t="s">
        <v>10353</v>
      </c>
      <c r="B9766" t="s">
        <v>394</v>
      </c>
      <c r="C9766" t="s">
        <v>27</v>
      </c>
      <c r="D9766" t="s">
        <v>27</v>
      </c>
      <c r="E9766" t="s">
        <v>15</v>
      </c>
      <c r="F9766" t="s">
        <v>29</v>
      </c>
      <c r="G9766" t="s">
        <v>42</v>
      </c>
      <c r="H9766">
        <v>5</v>
      </c>
      <c r="I9766">
        <v>23696.81</v>
      </c>
      <c r="J9766">
        <v>15141.45</v>
      </c>
      <c r="K9766">
        <v>0.06</v>
      </c>
      <c r="L9766">
        <f>I9766-J9766-(I9766*K9766)</f>
        <v>7133.5514000000003</v>
      </c>
      <c r="M9766">
        <f t="shared" si="456"/>
        <v>4</v>
      </c>
      <c r="N9766">
        <f t="shared" si="457"/>
        <v>2025</v>
      </c>
      <c r="O9766" s="21">
        <f t="shared" si="458"/>
        <v>0.30103424891367236</v>
      </c>
    </row>
    <row r="9767" spans="1:15">
      <c r="A9767" t="s">
        <v>10354</v>
      </c>
      <c r="B9767" t="s">
        <v>627</v>
      </c>
      <c r="C9767" t="s">
        <v>27</v>
      </c>
      <c r="D9767" t="s">
        <v>27</v>
      </c>
      <c r="E9767" t="s">
        <v>22</v>
      </c>
      <c r="F9767" t="s">
        <v>51</v>
      </c>
      <c r="G9767" t="s">
        <v>85</v>
      </c>
      <c r="H9767">
        <v>4</v>
      </c>
      <c r="I9767">
        <v>35521.269999999997</v>
      </c>
      <c r="J9767">
        <v>22314.39</v>
      </c>
      <c r="K9767">
        <v>0.03</v>
      </c>
      <c r="L9767">
        <f>I9767-J9767-(I9767*K9767)</f>
        <v>12141.241899999997</v>
      </c>
      <c r="M9767">
        <f t="shared" si="456"/>
        <v>11</v>
      </c>
      <c r="N9767">
        <f t="shared" si="457"/>
        <v>2024</v>
      </c>
      <c r="O9767" s="21">
        <f t="shared" si="458"/>
        <v>0.34180202171825497</v>
      </c>
    </row>
    <row r="9768" spans="1:15">
      <c r="A9768" t="s">
        <v>10355</v>
      </c>
      <c r="B9768" t="s">
        <v>1035</v>
      </c>
      <c r="C9768" t="s">
        <v>62</v>
      </c>
      <c r="D9768" t="s">
        <v>63</v>
      </c>
      <c r="E9768" t="s">
        <v>22</v>
      </c>
      <c r="F9768" t="s">
        <v>23</v>
      </c>
      <c r="G9768" t="s">
        <v>94</v>
      </c>
      <c r="H9768">
        <v>2</v>
      </c>
      <c r="I9768">
        <v>26571.5</v>
      </c>
      <c r="J9768">
        <v>22528.6</v>
      </c>
      <c r="K9768">
        <v>0.03</v>
      </c>
      <c r="L9768">
        <f>I9768-J9768-(I9768*K9768)</f>
        <v>3245.7550000000015</v>
      </c>
      <c r="M9768">
        <f t="shared" si="456"/>
        <v>3</v>
      </c>
      <c r="N9768">
        <f t="shared" si="457"/>
        <v>2025</v>
      </c>
      <c r="O9768" s="21">
        <f t="shared" si="458"/>
        <v>0.12215174152757659</v>
      </c>
    </row>
    <row r="9769" spans="1:15">
      <c r="A9769" t="s">
        <v>10356</v>
      </c>
      <c r="B9769" t="s">
        <v>26</v>
      </c>
      <c r="C9769" t="s">
        <v>79</v>
      </c>
      <c r="D9769" t="s">
        <v>80</v>
      </c>
      <c r="E9769" t="s">
        <v>22</v>
      </c>
      <c r="F9769" t="s">
        <v>16</v>
      </c>
      <c r="G9769" t="s">
        <v>17</v>
      </c>
      <c r="H9769">
        <v>5</v>
      </c>
      <c r="I9769">
        <v>72087.009999999995</v>
      </c>
      <c r="J9769">
        <v>43657.7</v>
      </c>
      <c r="K9769">
        <v>0.08</v>
      </c>
      <c r="L9769">
        <f>I9769-J9769-(I9769*K9769)</f>
        <v>22662.349199999997</v>
      </c>
      <c r="M9769">
        <f t="shared" si="456"/>
        <v>3</v>
      </c>
      <c r="N9769">
        <f t="shared" si="457"/>
        <v>2025</v>
      </c>
      <c r="O9769" s="21">
        <f t="shared" si="458"/>
        <v>0.31437493662172977</v>
      </c>
    </row>
    <row r="9770" spans="1:15">
      <c r="A9770" t="s">
        <v>10357</v>
      </c>
      <c r="B9770" t="s">
        <v>696</v>
      </c>
      <c r="C9770" t="s">
        <v>13</v>
      </c>
      <c r="D9770" t="s">
        <v>14</v>
      </c>
      <c r="E9770" t="s">
        <v>15</v>
      </c>
      <c r="F9770" t="s">
        <v>16</v>
      </c>
      <c r="G9770" t="s">
        <v>17</v>
      </c>
      <c r="H9770">
        <v>4</v>
      </c>
      <c r="I9770">
        <v>33160.57</v>
      </c>
      <c r="J9770">
        <v>22947.16</v>
      </c>
      <c r="K9770">
        <v>0.19</v>
      </c>
      <c r="L9770">
        <f>I9770-J9770-(I9770*K9770)</f>
        <v>3912.9016999999994</v>
      </c>
      <c r="M9770">
        <f t="shared" si="456"/>
        <v>6</v>
      </c>
      <c r="N9770">
        <f t="shared" si="457"/>
        <v>2024</v>
      </c>
      <c r="O9770" s="21">
        <f t="shared" si="458"/>
        <v>0.11799862607910538</v>
      </c>
    </row>
    <row r="9771" spans="1:15">
      <c r="A9771" t="s">
        <v>10358</v>
      </c>
      <c r="B9771" t="s">
        <v>276</v>
      </c>
      <c r="C9771" t="s">
        <v>41</v>
      </c>
      <c r="D9771" t="s">
        <v>21</v>
      </c>
      <c r="E9771" t="s">
        <v>22</v>
      </c>
      <c r="F9771" t="s">
        <v>29</v>
      </c>
      <c r="G9771" t="s">
        <v>42</v>
      </c>
      <c r="H9771">
        <v>5</v>
      </c>
      <c r="I9771">
        <v>31416.080000000002</v>
      </c>
      <c r="J9771">
        <v>21872.11</v>
      </c>
      <c r="K9771">
        <v>0</v>
      </c>
      <c r="L9771">
        <f>I9771-J9771-(I9771*K9771)</f>
        <v>9543.9700000000012</v>
      </c>
      <c r="M9771">
        <f t="shared" si="456"/>
        <v>4</v>
      </c>
      <c r="N9771">
        <f t="shared" si="457"/>
        <v>2024</v>
      </c>
      <c r="O9771" s="21">
        <f t="shared" si="458"/>
        <v>0.30379251644380839</v>
      </c>
    </row>
    <row r="9772" spans="1:15">
      <c r="A9772" t="s">
        <v>10359</v>
      </c>
      <c r="B9772" t="s">
        <v>942</v>
      </c>
      <c r="C9772" t="s">
        <v>36</v>
      </c>
      <c r="D9772" t="s">
        <v>37</v>
      </c>
      <c r="E9772" t="s">
        <v>28</v>
      </c>
      <c r="F9772" t="s">
        <v>29</v>
      </c>
      <c r="G9772" t="s">
        <v>30</v>
      </c>
      <c r="H9772">
        <v>4</v>
      </c>
      <c r="I9772">
        <v>22488.99</v>
      </c>
      <c r="J9772">
        <v>17601.86</v>
      </c>
      <c r="K9772">
        <v>0.14000000000000001</v>
      </c>
      <c r="L9772">
        <f>I9772-J9772-(I9772*K9772)</f>
        <v>1738.6714000000006</v>
      </c>
      <c r="M9772">
        <f t="shared" si="456"/>
        <v>5</v>
      </c>
      <c r="N9772">
        <f t="shared" si="457"/>
        <v>2025</v>
      </c>
      <c r="O9772" s="21">
        <f t="shared" si="458"/>
        <v>7.7312115839795401E-2</v>
      </c>
    </row>
    <row r="9773" spans="1:15">
      <c r="A9773" t="s">
        <v>10360</v>
      </c>
      <c r="B9773" t="s">
        <v>1848</v>
      </c>
      <c r="C9773" t="s">
        <v>41</v>
      </c>
      <c r="D9773" t="s">
        <v>21</v>
      </c>
      <c r="E9773" t="s">
        <v>28</v>
      </c>
      <c r="F9773" t="s">
        <v>51</v>
      </c>
      <c r="G9773" t="s">
        <v>64</v>
      </c>
      <c r="H9773">
        <v>3</v>
      </c>
      <c r="I9773">
        <v>8516.25</v>
      </c>
      <c r="J9773">
        <v>6775.8</v>
      </c>
      <c r="K9773">
        <v>0.13</v>
      </c>
      <c r="L9773">
        <f>I9773-J9773-(I9773*K9773)</f>
        <v>633.33749999999986</v>
      </c>
      <c r="M9773">
        <f t="shared" si="456"/>
        <v>7</v>
      </c>
      <c r="N9773">
        <f t="shared" si="457"/>
        <v>2024</v>
      </c>
      <c r="O9773" s="21">
        <f t="shared" si="458"/>
        <v>7.4368119771025962E-2</v>
      </c>
    </row>
    <row r="9774" spans="1:15">
      <c r="A9774" t="s">
        <v>10361</v>
      </c>
      <c r="B9774" t="s">
        <v>660</v>
      </c>
      <c r="C9774" t="s">
        <v>27</v>
      </c>
      <c r="D9774" t="s">
        <v>27</v>
      </c>
      <c r="E9774" t="s">
        <v>15</v>
      </c>
      <c r="F9774" t="s">
        <v>51</v>
      </c>
      <c r="G9774" t="s">
        <v>52</v>
      </c>
      <c r="H9774">
        <v>5</v>
      </c>
      <c r="I9774">
        <v>51387.41</v>
      </c>
      <c r="J9774">
        <v>30077.75</v>
      </c>
      <c r="K9774">
        <v>0.12</v>
      </c>
      <c r="L9774">
        <f>I9774-J9774-(I9774*K9774)</f>
        <v>15143.170800000004</v>
      </c>
      <c r="M9774">
        <f t="shared" si="456"/>
        <v>5</v>
      </c>
      <c r="N9774">
        <f t="shared" si="457"/>
        <v>2024</v>
      </c>
      <c r="O9774" s="21">
        <f t="shared" si="458"/>
        <v>0.29468639886695985</v>
      </c>
    </row>
    <row r="9775" spans="1:15">
      <c r="A9775" t="s">
        <v>10362</v>
      </c>
      <c r="B9775" t="s">
        <v>1734</v>
      </c>
      <c r="C9775" t="s">
        <v>20</v>
      </c>
      <c r="D9775" t="s">
        <v>21</v>
      </c>
      <c r="E9775" t="s">
        <v>22</v>
      </c>
      <c r="F9775" t="s">
        <v>51</v>
      </c>
      <c r="G9775" t="s">
        <v>52</v>
      </c>
      <c r="H9775">
        <v>4</v>
      </c>
      <c r="I9775">
        <v>14446.37</v>
      </c>
      <c r="J9775">
        <v>10350.120000000001</v>
      </c>
      <c r="K9775">
        <v>0.28000000000000003</v>
      </c>
      <c r="L9775">
        <f>I9775-J9775-(I9775*K9775)</f>
        <v>51.266399999999521</v>
      </c>
      <c r="M9775">
        <f t="shared" si="456"/>
        <v>10</v>
      </c>
      <c r="N9775">
        <f t="shared" si="457"/>
        <v>2024</v>
      </c>
      <c r="O9775" s="21">
        <f t="shared" si="458"/>
        <v>3.5487392334544606E-3</v>
      </c>
    </row>
    <row r="9776" spans="1:15">
      <c r="A9776" t="s">
        <v>10363</v>
      </c>
      <c r="B9776" t="s">
        <v>1187</v>
      </c>
      <c r="C9776" t="s">
        <v>36</v>
      </c>
      <c r="D9776" t="s">
        <v>37</v>
      </c>
      <c r="E9776" t="s">
        <v>15</v>
      </c>
      <c r="F9776" t="s">
        <v>51</v>
      </c>
      <c r="G9776" t="s">
        <v>85</v>
      </c>
      <c r="H9776">
        <v>3</v>
      </c>
      <c r="I9776">
        <v>25278.58</v>
      </c>
      <c r="J9776">
        <v>20324.5</v>
      </c>
      <c r="K9776">
        <v>0.05</v>
      </c>
      <c r="L9776">
        <f>I9776-J9776-(I9776*K9776)</f>
        <v>3690.1510000000017</v>
      </c>
      <c r="M9776">
        <f t="shared" si="456"/>
        <v>11</v>
      </c>
      <c r="N9776">
        <f t="shared" si="457"/>
        <v>2024</v>
      </c>
      <c r="O9776" s="21">
        <f t="shared" si="458"/>
        <v>0.14597936276483892</v>
      </c>
    </row>
    <row r="9777" spans="1:15">
      <c r="A9777" t="s">
        <v>10364</v>
      </c>
      <c r="B9777" t="s">
        <v>773</v>
      </c>
      <c r="C9777" t="s">
        <v>13</v>
      </c>
      <c r="D9777" t="s">
        <v>14</v>
      </c>
      <c r="E9777" t="s">
        <v>22</v>
      </c>
      <c r="F9777" t="s">
        <v>29</v>
      </c>
      <c r="G9777" t="s">
        <v>45</v>
      </c>
      <c r="H9777">
        <v>4</v>
      </c>
      <c r="I9777">
        <v>43334.82</v>
      </c>
      <c r="J9777">
        <v>34227.1</v>
      </c>
      <c r="K9777">
        <v>0.08</v>
      </c>
      <c r="L9777">
        <f>I9777-J9777-(I9777*K9777)</f>
        <v>5640.934400000001</v>
      </c>
      <c r="M9777">
        <f t="shared" si="456"/>
        <v>1</v>
      </c>
      <c r="N9777">
        <f t="shared" si="457"/>
        <v>2025</v>
      </c>
      <c r="O9777" s="21">
        <f t="shared" si="458"/>
        <v>0.13017094336609686</v>
      </c>
    </row>
    <row r="9778" spans="1:15">
      <c r="A9778" t="s">
        <v>10365</v>
      </c>
      <c r="B9778" t="s">
        <v>421</v>
      </c>
      <c r="C9778" t="s">
        <v>41</v>
      </c>
      <c r="D9778" t="s">
        <v>21</v>
      </c>
      <c r="E9778" t="s">
        <v>15</v>
      </c>
      <c r="F9778" t="s">
        <v>16</v>
      </c>
      <c r="G9778" t="s">
        <v>17</v>
      </c>
      <c r="H9778">
        <v>5</v>
      </c>
      <c r="I9778">
        <v>74314.62</v>
      </c>
      <c r="J9778">
        <v>41209.599999999999</v>
      </c>
      <c r="K9778">
        <v>0.2</v>
      </c>
      <c r="L9778">
        <f>I9778-J9778-(I9778*K9778)</f>
        <v>18242.095999999998</v>
      </c>
      <c r="M9778">
        <f t="shared" si="456"/>
        <v>1</v>
      </c>
      <c r="N9778">
        <f t="shared" si="457"/>
        <v>2024</v>
      </c>
      <c r="O9778" s="21">
        <f t="shared" si="458"/>
        <v>0.24547116031811775</v>
      </c>
    </row>
    <row r="9779" spans="1:15">
      <c r="A9779" t="s">
        <v>10366</v>
      </c>
      <c r="B9779" t="s">
        <v>1192</v>
      </c>
      <c r="C9779" t="s">
        <v>57</v>
      </c>
      <c r="D9779" t="s">
        <v>58</v>
      </c>
      <c r="E9779" t="s">
        <v>22</v>
      </c>
      <c r="F9779" t="s">
        <v>51</v>
      </c>
      <c r="G9779" t="s">
        <v>59</v>
      </c>
      <c r="H9779">
        <v>2</v>
      </c>
      <c r="I9779">
        <v>16376.05</v>
      </c>
      <c r="J9779">
        <v>11943.76</v>
      </c>
      <c r="K9779">
        <v>0.12</v>
      </c>
      <c r="L9779">
        <f>I9779-J9779-(I9779*K9779)</f>
        <v>2467.1639999999993</v>
      </c>
      <c r="M9779">
        <f t="shared" si="456"/>
        <v>5</v>
      </c>
      <c r="N9779">
        <f t="shared" si="457"/>
        <v>2024</v>
      </c>
      <c r="O9779" s="21">
        <f t="shared" si="458"/>
        <v>0.15065684337798183</v>
      </c>
    </row>
    <row r="9780" spans="1:15">
      <c r="A9780" t="s">
        <v>10367</v>
      </c>
      <c r="B9780" t="s">
        <v>177</v>
      </c>
      <c r="C9780" t="s">
        <v>62</v>
      </c>
      <c r="D9780" t="s">
        <v>63</v>
      </c>
      <c r="E9780" t="s">
        <v>28</v>
      </c>
      <c r="F9780" t="s">
        <v>29</v>
      </c>
      <c r="G9780" t="s">
        <v>42</v>
      </c>
      <c r="H9780">
        <v>5</v>
      </c>
      <c r="I9780">
        <v>41386.15</v>
      </c>
      <c r="J9780">
        <v>33101.660000000003</v>
      </c>
      <c r="K9780">
        <v>0.01</v>
      </c>
      <c r="L9780">
        <f>I9780-J9780-(I9780*K9780)</f>
        <v>7870.628499999998</v>
      </c>
      <c r="M9780">
        <f t="shared" si="456"/>
        <v>8</v>
      </c>
      <c r="N9780">
        <f t="shared" si="457"/>
        <v>2024</v>
      </c>
      <c r="O9780" s="21">
        <f t="shared" si="458"/>
        <v>0.19017542100436977</v>
      </c>
    </row>
    <row r="9781" spans="1:15">
      <c r="A9781" t="s">
        <v>10368</v>
      </c>
      <c r="B9781" t="s">
        <v>723</v>
      </c>
      <c r="C9781" t="s">
        <v>79</v>
      </c>
      <c r="D9781" t="s">
        <v>80</v>
      </c>
      <c r="E9781" t="s">
        <v>15</v>
      </c>
      <c r="F9781" t="s">
        <v>16</v>
      </c>
      <c r="G9781" t="s">
        <v>38</v>
      </c>
      <c r="H9781">
        <v>5</v>
      </c>
      <c r="I9781">
        <v>47097.48</v>
      </c>
      <c r="J9781">
        <v>36956.03</v>
      </c>
      <c r="K9781">
        <v>0.01</v>
      </c>
      <c r="L9781">
        <f>I9781-J9781-(I9781*K9781)</f>
        <v>9670.4752000000044</v>
      </c>
      <c r="M9781">
        <f t="shared" si="456"/>
        <v>11</v>
      </c>
      <c r="N9781">
        <f t="shared" si="457"/>
        <v>2024</v>
      </c>
      <c r="O9781" s="21">
        <f t="shared" si="458"/>
        <v>0.20532893054999979</v>
      </c>
    </row>
    <row r="9782" spans="1:15">
      <c r="A9782" t="s">
        <v>10369</v>
      </c>
      <c r="B9782" t="s">
        <v>144</v>
      </c>
      <c r="C9782" t="s">
        <v>36</v>
      </c>
      <c r="D9782" t="s">
        <v>37</v>
      </c>
      <c r="E9782" t="s">
        <v>15</v>
      </c>
      <c r="F9782" t="s">
        <v>16</v>
      </c>
      <c r="G9782" t="s">
        <v>17</v>
      </c>
      <c r="H9782">
        <v>1</v>
      </c>
      <c r="I9782">
        <v>4648.8999999999996</v>
      </c>
      <c r="J9782">
        <v>3474.95</v>
      </c>
      <c r="K9782">
        <v>0.25</v>
      </c>
      <c r="L9782">
        <f>I9782-J9782-(I9782*K9782)</f>
        <v>11.724999999999909</v>
      </c>
      <c r="M9782">
        <f t="shared" si="456"/>
        <v>5</v>
      </c>
      <c r="N9782">
        <f t="shared" si="457"/>
        <v>2025</v>
      </c>
      <c r="O9782" s="21">
        <f t="shared" si="458"/>
        <v>2.5221020026242572E-3</v>
      </c>
    </row>
    <row r="9783" spans="1:15">
      <c r="A9783" t="s">
        <v>10370</v>
      </c>
      <c r="B9783" t="s">
        <v>669</v>
      </c>
      <c r="C9783" t="s">
        <v>27</v>
      </c>
      <c r="D9783" t="s">
        <v>27</v>
      </c>
      <c r="E9783" t="s">
        <v>15</v>
      </c>
      <c r="F9783" t="s">
        <v>29</v>
      </c>
      <c r="G9783" t="s">
        <v>45</v>
      </c>
      <c r="H9783">
        <v>1</v>
      </c>
      <c r="I9783">
        <v>8015.99</v>
      </c>
      <c r="J9783">
        <v>6671.84</v>
      </c>
      <c r="K9783">
        <v>0.03</v>
      </c>
      <c r="L9783">
        <f>I9783-J9783-(I9783*K9783)</f>
        <v>1103.6702999999998</v>
      </c>
      <c r="M9783">
        <f t="shared" si="456"/>
        <v>8</v>
      </c>
      <c r="N9783">
        <f t="shared" si="457"/>
        <v>2024</v>
      </c>
      <c r="O9783" s="21">
        <f t="shared" si="458"/>
        <v>0.1376835924196512</v>
      </c>
    </row>
    <row r="9784" spans="1:15">
      <c r="A9784" t="s">
        <v>10371</v>
      </c>
      <c r="B9784" t="s">
        <v>511</v>
      </c>
      <c r="C9784" t="s">
        <v>79</v>
      </c>
      <c r="D9784" t="s">
        <v>80</v>
      </c>
      <c r="E9784" t="s">
        <v>28</v>
      </c>
      <c r="F9784" t="s">
        <v>29</v>
      </c>
      <c r="G9784" t="s">
        <v>139</v>
      </c>
      <c r="H9784">
        <v>5</v>
      </c>
      <c r="I9784">
        <v>32594.62</v>
      </c>
      <c r="J9784">
        <v>24957.33</v>
      </c>
      <c r="K9784">
        <v>0.28000000000000003</v>
      </c>
      <c r="L9784">
        <f>I9784-J9784-(I9784*K9784)</f>
        <v>-1489.2036000000026</v>
      </c>
      <c r="M9784">
        <f t="shared" si="456"/>
        <v>4</v>
      </c>
      <c r="N9784">
        <f t="shared" si="457"/>
        <v>2024</v>
      </c>
      <c r="O9784" s="21">
        <f t="shared" si="458"/>
        <v>-4.568863205032004E-2</v>
      </c>
    </row>
    <row r="9785" spans="1:15">
      <c r="A9785" t="s">
        <v>10372</v>
      </c>
      <c r="B9785" t="s">
        <v>255</v>
      </c>
      <c r="C9785" t="s">
        <v>62</v>
      </c>
      <c r="D9785" t="s">
        <v>63</v>
      </c>
      <c r="E9785" t="s">
        <v>15</v>
      </c>
      <c r="F9785" t="s">
        <v>29</v>
      </c>
      <c r="G9785" t="s">
        <v>139</v>
      </c>
      <c r="H9785">
        <v>1</v>
      </c>
      <c r="I9785">
        <v>12625.42</v>
      </c>
      <c r="J9785">
        <v>8965.5400000000009</v>
      </c>
      <c r="K9785">
        <v>0.04</v>
      </c>
      <c r="L9785">
        <f>I9785-J9785-(I9785*K9785)</f>
        <v>3154.8631999999993</v>
      </c>
      <c r="M9785">
        <f t="shared" si="456"/>
        <v>4</v>
      </c>
      <c r="N9785">
        <f t="shared" si="457"/>
        <v>2025</v>
      </c>
      <c r="O9785" s="21">
        <f t="shared" si="458"/>
        <v>0.24988184155457793</v>
      </c>
    </row>
    <row r="9786" spans="1:15">
      <c r="A9786" t="s">
        <v>10373</v>
      </c>
      <c r="B9786" t="s">
        <v>56</v>
      </c>
      <c r="C9786" t="s">
        <v>62</v>
      </c>
      <c r="D9786" t="s">
        <v>63</v>
      </c>
      <c r="E9786" t="s">
        <v>22</v>
      </c>
      <c r="F9786" t="s">
        <v>51</v>
      </c>
      <c r="G9786" t="s">
        <v>52</v>
      </c>
      <c r="H9786">
        <v>2</v>
      </c>
      <c r="I9786">
        <v>5088.1099999999997</v>
      </c>
      <c r="J9786">
        <v>4121.37</v>
      </c>
      <c r="K9786">
        <v>0.19</v>
      </c>
      <c r="L9786">
        <f>I9786-J9786-(I9786*K9786)</f>
        <v>-9.0000000011514203E-4</v>
      </c>
      <c r="M9786">
        <f t="shared" si="456"/>
        <v>1</v>
      </c>
      <c r="N9786">
        <f t="shared" si="457"/>
        <v>2024</v>
      </c>
      <c r="O9786" s="21">
        <f t="shared" si="458"/>
        <v>-1.7688296835468221E-7</v>
      </c>
    </row>
    <row r="9787" spans="1:15">
      <c r="A9787" t="s">
        <v>10374</v>
      </c>
      <c r="B9787" t="s">
        <v>2382</v>
      </c>
      <c r="C9787" t="s">
        <v>36</v>
      </c>
      <c r="D9787" t="s">
        <v>37</v>
      </c>
      <c r="E9787" t="s">
        <v>28</v>
      </c>
      <c r="F9787" t="s">
        <v>16</v>
      </c>
      <c r="G9787" t="s">
        <v>17</v>
      </c>
      <c r="H9787">
        <v>4</v>
      </c>
      <c r="I9787">
        <v>6570.95</v>
      </c>
      <c r="J9787">
        <v>3939.4</v>
      </c>
      <c r="K9787">
        <v>0.03</v>
      </c>
      <c r="L9787">
        <f>I9787-J9787-(I9787*K9787)</f>
        <v>2434.4214999999999</v>
      </c>
      <c r="M9787">
        <f t="shared" si="456"/>
        <v>4</v>
      </c>
      <c r="N9787">
        <f t="shared" si="457"/>
        <v>2025</v>
      </c>
      <c r="O9787" s="21">
        <f t="shared" si="458"/>
        <v>0.37048242643757751</v>
      </c>
    </row>
    <row r="9788" spans="1:15">
      <c r="A9788" t="s">
        <v>10375</v>
      </c>
      <c r="B9788" t="s">
        <v>70</v>
      </c>
      <c r="C9788" t="s">
        <v>57</v>
      </c>
      <c r="D9788" t="s">
        <v>58</v>
      </c>
      <c r="E9788" t="s">
        <v>22</v>
      </c>
      <c r="F9788" t="s">
        <v>23</v>
      </c>
      <c r="G9788" t="s">
        <v>157</v>
      </c>
      <c r="H9788">
        <v>5</v>
      </c>
      <c r="I9788">
        <v>70076.990000000005</v>
      </c>
      <c r="J9788">
        <v>42353.440000000002</v>
      </c>
      <c r="K9788">
        <v>0.28000000000000003</v>
      </c>
      <c r="L9788">
        <f>I9788-J9788-(I9788*K9788)</f>
        <v>8101.9928</v>
      </c>
      <c r="M9788">
        <f t="shared" si="456"/>
        <v>1</v>
      </c>
      <c r="N9788">
        <f t="shared" si="457"/>
        <v>2025</v>
      </c>
      <c r="O9788" s="21">
        <f t="shared" si="458"/>
        <v>0.11561559364921352</v>
      </c>
    </row>
    <row r="9789" spans="1:15">
      <c r="A9789" t="s">
        <v>10376</v>
      </c>
      <c r="B9789" t="s">
        <v>104</v>
      </c>
      <c r="C9789" t="s">
        <v>13</v>
      </c>
      <c r="D9789" t="s">
        <v>14</v>
      </c>
      <c r="E9789" t="s">
        <v>28</v>
      </c>
      <c r="F9789" t="s">
        <v>51</v>
      </c>
      <c r="G9789" t="s">
        <v>85</v>
      </c>
      <c r="H9789">
        <v>5</v>
      </c>
      <c r="I9789">
        <v>15571.19</v>
      </c>
      <c r="J9789">
        <v>9963.33</v>
      </c>
      <c r="K9789">
        <v>0.27</v>
      </c>
      <c r="L9789">
        <f>I9789-J9789-(I9789*K9789)</f>
        <v>1403.6387000000004</v>
      </c>
      <c r="M9789">
        <f t="shared" si="456"/>
        <v>1</v>
      </c>
      <c r="N9789">
        <f t="shared" si="457"/>
        <v>2024</v>
      </c>
      <c r="O9789" s="21">
        <f t="shared" si="458"/>
        <v>9.0143315957226161E-2</v>
      </c>
    </row>
    <row r="9790" spans="1:15">
      <c r="A9790" t="s">
        <v>10377</v>
      </c>
      <c r="B9790" t="s">
        <v>613</v>
      </c>
      <c r="C9790" t="s">
        <v>41</v>
      </c>
      <c r="D9790" t="s">
        <v>21</v>
      </c>
      <c r="E9790" t="s">
        <v>28</v>
      </c>
      <c r="F9790" t="s">
        <v>51</v>
      </c>
      <c r="G9790" t="s">
        <v>52</v>
      </c>
      <c r="H9790">
        <v>3</v>
      </c>
      <c r="I9790">
        <v>15226.01</v>
      </c>
      <c r="J9790">
        <v>9095.56</v>
      </c>
      <c r="K9790">
        <v>0.22</v>
      </c>
      <c r="L9790">
        <f>I9790-J9790-(I9790*K9790)</f>
        <v>2780.7278000000006</v>
      </c>
      <c r="M9790">
        <f t="shared" si="456"/>
        <v>4</v>
      </c>
      <c r="N9790">
        <f t="shared" si="457"/>
        <v>2024</v>
      </c>
      <c r="O9790" s="21">
        <f t="shared" si="458"/>
        <v>0.18263010466957533</v>
      </c>
    </row>
    <row r="9791" spans="1:15">
      <c r="A9791" t="s">
        <v>10378</v>
      </c>
      <c r="B9791" t="s">
        <v>2233</v>
      </c>
      <c r="C9791" t="s">
        <v>13</v>
      </c>
      <c r="D9791" t="s">
        <v>14</v>
      </c>
      <c r="E9791" t="s">
        <v>22</v>
      </c>
      <c r="F9791" t="s">
        <v>23</v>
      </c>
      <c r="G9791" t="s">
        <v>24</v>
      </c>
      <c r="H9791">
        <v>4</v>
      </c>
      <c r="I9791">
        <v>11237.82</v>
      </c>
      <c r="J9791">
        <v>9229.89</v>
      </c>
      <c r="K9791">
        <v>0.12</v>
      </c>
      <c r="L9791">
        <f>I9791-J9791-(I9791*K9791)</f>
        <v>659.39160000000038</v>
      </c>
      <c r="M9791">
        <f t="shared" si="456"/>
        <v>2</v>
      </c>
      <c r="N9791">
        <f t="shared" si="457"/>
        <v>2025</v>
      </c>
      <c r="O9791" s="21">
        <f t="shared" si="458"/>
        <v>5.8676113338708077E-2</v>
      </c>
    </row>
    <row r="9792" spans="1:15">
      <c r="A9792" t="s">
        <v>10379</v>
      </c>
      <c r="B9792" t="s">
        <v>1139</v>
      </c>
      <c r="C9792" t="s">
        <v>57</v>
      </c>
      <c r="D9792" t="s">
        <v>58</v>
      </c>
      <c r="E9792" t="s">
        <v>22</v>
      </c>
      <c r="F9792" t="s">
        <v>29</v>
      </c>
      <c r="G9792" t="s">
        <v>45</v>
      </c>
      <c r="H9792">
        <v>5</v>
      </c>
      <c r="I9792">
        <v>52592.57</v>
      </c>
      <c r="J9792">
        <v>37220.730000000003</v>
      </c>
      <c r="K9792">
        <v>0.16</v>
      </c>
      <c r="L9792">
        <f>I9792-J9792-(I9792*K9792)</f>
        <v>6957.0287999999964</v>
      </c>
      <c r="M9792">
        <f t="shared" si="456"/>
        <v>3</v>
      </c>
      <c r="N9792">
        <f t="shared" si="457"/>
        <v>2024</v>
      </c>
      <c r="O9792" s="21">
        <f t="shared" si="458"/>
        <v>0.13228159034631692</v>
      </c>
    </row>
    <row r="9793" spans="1:15">
      <c r="A9793" t="s">
        <v>10380</v>
      </c>
      <c r="B9793" t="s">
        <v>1097</v>
      </c>
      <c r="C9793" t="s">
        <v>20</v>
      </c>
      <c r="D9793" t="s">
        <v>21</v>
      </c>
      <c r="E9793" t="s">
        <v>15</v>
      </c>
      <c r="F9793" t="s">
        <v>23</v>
      </c>
      <c r="G9793" t="s">
        <v>94</v>
      </c>
      <c r="H9793">
        <v>5</v>
      </c>
      <c r="I9793">
        <v>4580.55</v>
      </c>
      <c r="J9793">
        <v>3760.44</v>
      </c>
      <c r="K9793">
        <v>0.21</v>
      </c>
      <c r="L9793">
        <f>I9793-J9793-(I9793*K9793)</f>
        <v>-141.80549999999982</v>
      </c>
      <c r="M9793">
        <f t="shared" si="456"/>
        <v>7</v>
      </c>
      <c r="N9793">
        <f t="shared" si="457"/>
        <v>2024</v>
      </c>
      <c r="O9793" s="21">
        <f t="shared" si="458"/>
        <v>-3.0958181877722066E-2</v>
      </c>
    </row>
    <row r="9794" spans="1:15">
      <c r="A9794" t="s">
        <v>10381</v>
      </c>
      <c r="B9794" t="s">
        <v>3068</v>
      </c>
      <c r="C9794" t="s">
        <v>62</v>
      </c>
      <c r="D9794" t="s">
        <v>63</v>
      </c>
      <c r="E9794" t="s">
        <v>28</v>
      </c>
      <c r="F9794" t="s">
        <v>16</v>
      </c>
      <c r="G9794" t="s">
        <v>38</v>
      </c>
      <c r="H9794">
        <v>2</v>
      </c>
      <c r="I9794">
        <v>20015.759999999998</v>
      </c>
      <c r="J9794">
        <v>11761.97</v>
      </c>
      <c r="K9794">
        <v>0.2</v>
      </c>
      <c r="L9794">
        <f>I9794-J9794-(I9794*K9794)</f>
        <v>4250.637999999999</v>
      </c>
      <c r="M9794">
        <f t="shared" si="456"/>
        <v>3</v>
      </c>
      <c r="N9794">
        <f t="shared" si="457"/>
        <v>2024</v>
      </c>
      <c r="O9794" s="21">
        <f t="shared" si="458"/>
        <v>0.21236455672929727</v>
      </c>
    </row>
    <row r="9795" spans="1:15">
      <c r="A9795" t="s">
        <v>10382</v>
      </c>
      <c r="B9795" t="s">
        <v>299</v>
      </c>
      <c r="C9795" t="s">
        <v>27</v>
      </c>
      <c r="D9795" t="s">
        <v>27</v>
      </c>
      <c r="E9795" t="s">
        <v>15</v>
      </c>
      <c r="F9795" t="s">
        <v>23</v>
      </c>
      <c r="G9795" t="s">
        <v>94</v>
      </c>
      <c r="H9795">
        <v>5</v>
      </c>
      <c r="I9795">
        <v>68976.3</v>
      </c>
      <c r="J9795">
        <v>53893.89</v>
      </c>
      <c r="K9795">
        <v>0.09</v>
      </c>
      <c r="L9795">
        <f>I9795-J9795-(I9795*K9795)</f>
        <v>8874.5430000000033</v>
      </c>
      <c r="M9795">
        <f t="shared" ref="M9795:M9858" si="459">MONTH(B9795)</f>
        <v>1</v>
      </c>
      <c r="N9795">
        <f t="shared" ref="N9795:N9858" si="460">YEAR(B9795)</f>
        <v>2024</v>
      </c>
      <c r="O9795" s="21">
        <f t="shared" ref="O9795:O9858" si="461">L9795/I9795</f>
        <v>0.12866075739058203</v>
      </c>
    </row>
    <row r="9796" spans="1:15">
      <c r="A9796" t="s">
        <v>10383</v>
      </c>
      <c r="B9796" t="s">
        <v>276</v>
      </c>
      <c r="C9796" t="s">
        <v>41</v>
      </c>
      <c r="D9796" t="s">
        <v>21</v>
      </c>
      <c r="E9796" t="s">
        <v>15</v>
      </c>
      <c r="F9796" t="s">
        <v>23</v>
      </c>
      <c r="G9796" t="s">
        <v>94</v>
      </c>
      <c r="H9796">
        <v>5</v>
      </c>
      <c r="I9796">
        <v>5099.58</v>
      </c>
      <c r="J9796">
        <v>4304.5200000000004</v>
      </c>
      <c r="K9796">
        <v>0.17</v>
      </c>
      <c r="L9796">
        <f>I9796-J9796-(I9796*K9796)</f>
        <v>-71.868600000000583</v>
      </c>
      <c r="M9796">
        <f t="shared" si="459"/>
        <v>4</v>
      </c>
      <c r="N9796">
        <f t="shared" si="460"/>
        <v>2024</v>
      </c>
      <c r="O9796" s="21">
        <f t="shared" si="461"/>
        <v>-1.4093042956478884E-2</v>
      </c>
    </row>
    <row r="9797" spans="1:15">
      <c r="A9797" t="s">
        <v>10384</v>
      </c>
      <c r="B9797" t="s">
        <v>804</v>
      </c>
      <c r="C9797" t="s">
        <v>62</v>
      </c>
      <c r="D9797" t="s">
        <v>63</v>
      </c>
      <c r="E9797" t="s">
        <v>28</v>
      </c>
      <c r="F9797" t="s">
        <v>29</v>
      </c>
      <c r="G9797" t="s">
        <v>139</v>
      </c>
      <c r="H9797">
        <v>3</v>
      </c>
      <c r="I9797">
        <v>17490.46</v>
      </c>
      <c r="J9797">
        <v>9809.14</v>
      </c>
      <c r="K9797">
        <v>0.28999999999999998</v>
      </c>
      <c r="L9797">
        <f>I9797-J9797-(I9797*K9797)</f>
        <v>2609.0866000000005</v>
      </c>
      <c r="M9797">
        <f t="shared" si="459"/>
        <v>3</v>
      </c>
      <c r="N9797">
        <f t="shared" si="460"/>
        <v>2025</v>
      </c>
      <c r="O9797" s="21">
        <f t="shared" si="461"/>
        <v>0.14917198289810563</v>
      </c>
    </row>
    <row r="9798" spans="1:15">
      <c r="A9798" t="s">
        <v>10385</v>
      </c>
      <c r="B9798" t="s">
        <v>511</v>
      </c>
      <c r="C9798" t="s">
        <v>27</v>
      </c>
      <c r="D9798" t="s">
        <v>27</v>
      </c>
      <c r="E9798" t="s">
        <v>28</v>
      </c>
      <c r="F9798" t="s">
        <v>23</v>
      </c>
      <c r="G9798" t="s">
        <v>94</v>
      </c>
      <c r="H9798">
        <v>5</v>
      </c>
      <c r="I9798">
        <v>50341.16</v>
      </c>
      <c r="J9798">
        <v>34561.199999999997</v>
      </c>
      <c r="K9798">
        <v>0.19</v>
      </c>
      <c r="L9798">
        <f>I9798-J9798-(I9798*K9798)</f>
        <v>6215.1396000000059</v>
      </c>
      <c r="M9798">
        <f t="shared" si="459"/>
        <v>4</v>
      </c>
      <c r="N9798">
        <f t="shared" si="460"/>
        <v>2024</v>
      </c>
      <c r="O9798" s="21">
        <f t="shared" si="461"/>
        <v>0.12346039701905966</v>
      </c>
    </row>
    <row r="9799" spans="1:15">
      <c r="A9799" t="s">
        <v>10386</v>
      </c>
      <c r="B9799" t="s">
        <v>560</v>
      </c>
      <c r="C9799" t="s">
        <v>13</v>
      </c>
      <c r="D9799" t="s">
        <v>14</v>
      </c>
      <c r="E9799" t="s">
        <v>22</v>
      </c>
      <c r="F9799" t="s">
        <v>16</v>
      </c>
      <c r="G9799" t="s">
        <v>17</v>
      </c>
      <c r="H9799">
        <v>4</v>
      </c>
      <c r="I9799">
        <v>29293.360000000001</v>
      </c>
      <c r="J9799">
        <v>18818.2</v>
      </c>
      <c r="K9799">
        <v>0.03</v>
      </c>
      <c r="L9799">
        <f>I9799-J9799-(I9799*K9799)</f>
        <v>9596.359199999999</v>
      </c>
      <c r="M9799">
        <f t="shared" si="459"/>
        <v>3</v>
      </c>
      <c r="N9799">
        <f t="shared" si="460"/>
        <v>2025</v>
      </c>
      <c r="O9799" s="21">
        <f t="shared" si="461"/>
        <v>0.32759503177511895</v>
      </c>
    </row>
    <row r="9800" spans="1:15">
      <c r="A9800" t="s">
        <v>10387</v>
      </c>
      <c r="B9800" t="s">
        <v>1347</v>
      </c>
      <c r="C9800" t="s">
        <v>27</v>
      </c>
      <c r="D9800" t="s">
        <v>27</v>
      </c>
      <c r="E9800" t="s">
        <v>15</v>
      </c>
      <c r="F9800" t="s">
        <v>23</v>
      </c>
      <c r="G9800" t="s">
        <v>24</v>
      </c>
      <c r="H9800">
        <v>1</v>
      </c>
      <c r="I9800">
        <v>10190.01</v>
      </c>
      <c r="J9800">
        <v>8068.88</v>
      </c>
      <c r="K9800">
        <v>0.17</v>
      </c>
      <c r="L9800">
        <f>I9800-J9800-(I9800*K9800)</f>
        <v>388.8282999999999</v>
      </c>
      <c r="M9800">
        <f t="shared" si="459"/>
        <v>2</v>
      </c>
      <c r="N9800">
        <f t="shared" si="460"/>
        <v>2024</v>
      </c>
      <c r="O9800" s="21">
        <f t="shared" si="461"/>
        <v>3.8157793760751943E-2</v>
      </c>
    </row>
    <row r="9801" spans="1:15">
      <c r="A9801" t="s">
        <v>10388</v>
      </c>
      <c r="B9801" t="s">
        <v>702</v>
      </c>
      <c r="C9801" t="s">
        <v>13</v>
      </c>
      <c r="D9801" t="s">
        <v>14</v>
      </c>
      <c r="E9801" t="s">
        <v>28</v>
      </c>
      <c r="F9801" t="s">
        <v>51</v>
      </c>
      <c r="G9801" t="s">
        <v>52</v>
      </c>
      <c r="H9801">
        <v>1</v>
      </c>
      <c r="I9801">
        <v>3119</v>
      </c>
      <c r="J9801">
        <v>1883.84</v>
      </c>
      <c r="K9801">
        <v>0.02</v>
      </c>
      <c r="L9801">
        <f>I9801-J9801-(I9801*K9801)</f>
        <v>1172.78</v>
      </c>
      <c r="M9801">
        <f t="shared" si="459"/>
        <v>5</v>
      </c>
      <c r="N9801">
        <f t="shared" si="460"/>
        <v>2024</v>
      </c>
      <c r="O9801" s="21">
        <f t="shared" si="461"/>
        <v>0.37601154216094901</v>
      </c>
    </row>
    <row r="9802" spans="1:15">
      <c r="A9802" t="s">
        <v>10389</v>
      </c>
      <c r="B9802" t="s">
        <v>801</v>
      </c>
      <c r="C9802" t="s">
        <v>62</v>
      </c>
      <c r="D9802" t="s">
        <v>63</v>
      </c>
      <c r="E9802" t="s">
        <v>15</v>
      </c>
      <c r="F9802" t="s">
        <v>29</v>
      </c>
      <c r="G9802" t="s">
        <v>139</v>
      </c>
      <c r="H9802">
        <v>5</v>
      </c>
      <c r="I9802">
        <v>40408.46</v>
      </c>
      <c r="J9802">
        <v>26312.75</v>
      </c>
      <c r="K9802">
        <v>0.04</v>
      </c>
      <c r="L9802">
        <f>I9802-J9802-(I9802*K9802)</f>
        <v>12479.371599999999</v>
      </c>
      <c r="M9802">
        <f t="shared" si="459"/>
        <v>11</v>
      </c>
      <c r="N9802">
        <f t="shared" si="460"/>
        <v>2024</v>
      </c>
      <c r="O9802" s="21">
        <f t="shared" si="461"/>
        <v>0.308830665657637</v>
      </c>
    </row>
    <row r="9803" spans="1:15">
      <c r="A9803" t="s">
        <v>10390</v>
      </c>
      <c r="B9803" t="s">
        <v>394</v>
      </c>
      <c r="C9803" t="s">
        <v>13</v>
      </c>
      <c r="D9803" t="s">
        <v>14</v>
      </c>
      <c r="E9803" t="s">
        <v>15</v>
      </c>
      <c r="F9803" t="s">
        <v>51</v>
      </c>
      <c r="G9803" t="s">
        <v>59</v>
      </c>
      <c r="H9803">
        <v>2</v>
      </c>
      <c r="I9803">
        <v>10394.75</v>
      </c>
      <c r="J9803">
        <v>8672.69</v>
      </c>
      <c r="K9803">
        <v>0.22</v>
      </c>
      <c r="L9803">
        <f>I9803-J9803-(I9803*K9803)</f>
        <v>-564.78500000000031</v>
      </c>
      <c r="M9803">
        <f t="shared" si="459"/>
        <v>4</v>
      </c>
      <c r="N9803">
        <f t="shared" si="460"/>
        <v>2025</v>
      </c>
      <c r="O9803" s="21">
        <f t="shared" si="461"/>
        <v>-5.4333678058635398E-2</v>
      </c>
    </row>
    <row r="9804" spans="1:15">
      <c r="A9804" t="s">
        <v>10391</v>
      </c>
      <c r="B9804" t="s">
        <v>323</v>
      </c>
      <c r="C9804" t="s">
        <v>20</v>
      </c>
      <c r="D9804" t="s">
        <v>21</v>
      </c>
      <c r="E9804" t="s">
        <v>28</v>
      </c>
      <c r="F9804" t="s">
        <v>29</v>
      </c>
      <c r="G9804" t="s">
        <v>139</v>
      </c>
      <c r="H9804">
        <v>3</v>
      </c>
      <c r="I9804">
        <v>28922.39</v>
      </c>
      <c r="J9804">
        <v>21336.43</v>
      </c>
      <c r="K9804">
        <v>0.01</v>
      </c>
      <c r="L9804">
        <f>I9804-J9804-(I9804*K9804)</f>
        <v>7296.7360999999992</v>
      </c>
      <c r="M9804">
        <f t="shared" si="459"/>
        <v>7</v>
      </c>
      <c r="N9804">
        <f t="shared" si="460"/>
        <v>2024</v>
      </c>
      <c r="O9804" s="21">
        <f t="shared" si="461"/>
        <v>0.25228676122547272</v>
      </c>
    </row>
    <row r="9805" spans="1:15">
      <c r="A9805" t="s">
        <v>10392</v>
      </c>
      <c r="B9805" t="s">
        <v>356</v>
      </c>
      <c r="C9805" t="s">
        <v>20</v>
      </c>
      <c r="D9805" t="s">
        <v>21</v>
      </c>
      <c r="E9805" t="s">
        <v>22</v>
      </c>
      <c r="F9805" t="s">
        <v>29</v>
      </c>
      <c r="G9805" t="s">
        <v>139</v>
      </c>
      <c r="H9805">
        <v>2</v>
      </c>
      <c r="I9805">
        <v>20470.07</v>
      </c>
      <c r="J9805">
        <v>16821.599999999999</v>
      </c>
      <c r="K9805">
        <v>0.18</v>
      </c>
      <c r="L9805">
        <f>I9805-J9805-(I9805*K9805)</f>
        <v>-36.142599999998765</v>
      </c>
      <c r="M9805">
        <f t="shared" si="459"/>
        <v>8</v>
      </c>
      <c r="N9805">
        <f t="shared" si="460"/>
        <v>2024</v>
      </c>
      <c r="O9805" s="21">
        <f t="shared" si="461"/>
        <v>-1.7656314804980523E-3</v>
      </c>
    </row>
    <row r="9806" spans="1:15">
      <c r="A9806" t="s">
        <v>10393</v>
      </c>
      <c r="B9806" t="s">
        <v>1237</v>
      </c>
      <c r="C9806" t="s">
        <v>57</v>
      </c>
      <c r="D9806" t="s">
        <v>58</v>
      </c>
      <c r="E9806" t="s">
        <v>15</v>
      </c>
      <c r="F9806" t="s">
        <v>23</v>
      </c>
      <c r="G9806" t="s">
        <v>94</v>
      </c>
      <c r="H9806">
        <v>3</v>
      </c>
      <c r="I9806">
        <v>44379.06</v>
      </c>
      <c r="J9806">
        <v>27898.43</v>
      </c>
      <c r="K9806">
        <v>0.19</v>
      </c>
      <c r="L9806">
        <f>I9806-J9806-(I9806*K9806)</f>
        <v>8048.6085999999978</v>
      </c>
      <c r="M9806">
        <f t="shared" si="459"/>
        <v>3</v>
      </c>
      <c r="N9806">
        <f t="shared" si="460"/>
        <v>2025</v>
      </c>
      <c r="O9806" s="21">
        <f t="shared" si="461"/>
        <v>0.18136050200252096</v>
      </c>
    </row>
    <row r="9807" spans="1:15">
      <c r="A9807" t="s">
        <v>10394</v>
      </c>
      <c r="B9807" t="s">
        <v>1151</v>
      </c>
      <c r="C9807" t="s">
        <v>79</v>
      </c>
      <c r="D9807" t="s">
        <v>80</v>
      </c>
      <c r="E9807" t="s">
        <v>28</v>
      </c>
      <c r="F9807" t="s">
        <v>23</v>
      </c>
      <c r="G9807" t="s">
        <v>24</v>
      </c>
      <c r="H9807">
        <v>5</v>
      </c>
      <c r="I9807">
        <v>66371.13</v>
      </c>
      <c r="J9807">
        <v>47288.55</v>
      </c>
      <c r="K9807">
        <v>0.2</v>
      </c>
      <c r="L9807">
        <f>I9807-J9807-(I9807*K9807)</f>
        <v>5808.3539999999994</v>
      </c>
      <c r="M9807">
        <f t="shared" si="459"/>
        <v>6</v>
      </c>
      <c r="N9807">
        <f t="shared" si="460"/>
        <v>2024</v>
      </c>
      <c r="O9807" s="21">
        <f t="shared" si="461"/>
        <v>8.7513260660169553E-2</v>
      </c>
    </row>
    <row r="9808" spans="1:15">
      <c r="A9808" t="s">
        <v>10395</v>
      </c>
      <c r="B9808" t="s">
        <v>175</v>
      </c>
      <c r="C9808" t="s">
        <v>13</v>
      </c>
      <c r="D9808" t="s">
        <v>14</v>
      </c>
      <c r="E9808" t="s">
        <v>28</v>
      </c>
      <c r="F9808" t="s">
        <v>23</v>
      </c>
      <c r="G9808" t="s">
        <v>24</v>
      </c>
      <c r="H9808">
        <v>3</v>
      </c>
      <c r="I9808">
        <v>17355.830000000002</v>
      </c>
      <c r="J9808">
        <v>14300.29</v>
      </c>
      <c r="K9808">
        <v>0.01</v>
      </c>
      <c r="L9808">
        <f>I9808-J9808-(I9808*K9808)</f>
        <v>2881.9817000000007</v>
      </c>
      <c r="M9808">
        <f t="shared" si="459"/>
        <v>4</v>
      </c>
      <c r="N9808">
        <f t="shared" si="460"/>
        <v>2024</v>
      </c>
      <c r="O9808" s="21">
        <f t="shared" si="461"/>
        <v>0.1660526578100846</v>
      </c>
    </row>
    <row r="9809" spans="1:15">
      <c r="A9809" t="s">
        <v>10396</v>
      </c>
      <c r="B9809" t="s">
        <v>243</v>
      </c>
      <c r="C9809" t="s">
        <v>41</v>
      </c>
      <c r="D9809" t="s">
        <v>21</v>
      </c>
      <c r="E9809" t="s">
        <v>28</v>
      </c>
      <c r="F9809" t="s">
        <v>23</v>
      </c>
      <c r="G9809" t="s">
        <v>24</v>
      </c>
      <c r="H9809">
        <v>3</v>
      </c>
      <c r="I9809">
        <v>37210.519999999997</v>
      </c>
      <c r="J9809">
        <v>23389.55</v>
      </c>
      <c r="K9809">
        <v>0.23</v>
      </c>
      <c r="L9809">
        <f>I9809-J9809-(I9809*K9809)</f>
        <v>5262.5503999999983</v>
      </c>
      <c r="M9809">
        <f t="shared" si="459"/>
        <v>5</v>
      </c>
      <c r="N9809">
        <f t="shared" si="460"/>
        <v>2025</v>
      </c>
      <c r="O9809" s="21">
        <f t="shared" si="461"/>
        <v>0.14142641382060769</v>
      </c>
    </row>
    <row r="9810" spans="1:15">
      <c r="A9810" t="s">
        <v>10397</v>
      </c>
      <c r="B9810" t="s">
        <v>179</v>
      </c>
      <c r="C9810" t="s">
        <v>62</v>
      </c>
      <c r="D9810" t="s">
        <v>63</v>
      </c>
      <c r="E9810" t="s">
        <v>28</v>
      </c>
      <c r="F9810" t="s">
        <v>29</v>
      </c>
      <c r="G9810" t="s">
        <v>139</v>
      </c>
      <c r="H9810">
        <v>3</v>
      </c>
      <c r="I9810">
        <v>28739.52</v>
      </c>
      <c r="J9810">
        <v>19943.349999999999</v>
      </c>
      <c r="K9810">
        <v>0.17</v>
      </c>
      <c r="L9810">
        <f>I9810-J9810-(I9810*K9810)</f>
        <v>3910.4516000000012</v>
      </c>
      <c r="M9810">
        <f t="shared" si="459"/>
        <v>1</v>
      </c>
      <c r="N9810">
        <f t="shared" si="460"/>
        <v>2024</v>
      </c>
      <c r="O9810" s="21">
        <f t="shared" si="461"/>
        <v>0.13606530658827987</v>
      </c>
    </row>
    <row r="9811" spans="1:15">
      <c r="A9811" t="s">
        <v>10398</v>
      </c>
      <c r="B9811" t="s">
        <v>2043</v>
      </c>
      <c r="C9811" t="s">
        <v>57</v>
      </c>
      <c r="D9811" t="s">
        <v>58</v>
      </c>
      <c r="E9811" t="s">
        <v>15</v>
      </c>
      <c r="F9811" t="s">
        <v>16</v>
      </c>
      <c r="G9811" t="s">
        <v>73</v>
      </c>
      <c r="H9811">
        <v>1</v>
      </c>
      <c r="I9811">
        <v>2615.29</v>
      </c>
      <c r="J9811">
        <v>1754.21</v>
      </c>
      <c r="K9811">
        <v>0.25</v>
      </c>
      <c r="L9811">
        <f>I9811-J9811-(I9811*K9811)</f>
        <v>207.25749999999994</v>
      </c>
      <c r="M9811">
        <f t="shared" si="459"/>
        <v>9</v>
      </c>
      <c r="N9811">
        <f t="shared" si="460"/>
        <v>2024</v>
      </c>
      <c r="O9811" s="21">
        <f t="shared" si="461"/>
        <v>7.9248381632629622E-2</v>
      </c>
    </row>
    <row r="9812" spans="1:15">
      <c r="A9812" t="s">
        <v>10399</v>
      </c>
      <c r="B9812" t="s">
        <v>325</v>
      </c>
      <c r="C9812" t="s">
        <v>20</v>
      </c>
      <c r="D9812" t="s">
        <v>21</v>
      </c>
      <c r="E9812" t="s">
        <v>22</v>
      </c>
      <c r="F9812" t="s">
        <v>23</v>
      </c>
      <c r="G9812" t="s">
        <v>157</v>
      </c>
      <c r="H9812">
        <v>3</v>
      </c>
      <c r="I9812">
        <v>35271.5</v>
      </c>
      <c r="J9812">
        <v>27648.17</v>
      </c>
      <c r="K9812">
        <v>0.13</v>
      </c>
      <c r="L9812">
        <f>I9812-J9812-(I9812*K9812)</f>
        <v>3038.0350000000017</v>
      </c>
      <c r="M9812">
        <f t="shared" si="459"/>
        <v>9</v>
      </c>
      <c r="N9812">
        <f t="shared" si="460"/>
        <v>2024</v>
      </c>
      <c r="O9812" s="21">
        <f t="shared" si="461"/>
        <v>8.613285513800098E-2</v>
      </c>
    </row>
    <row r="9813" spans="1:15">
      <c r="A9813" t="s">
        <v>10400</v>
      </c>
      <c r="B9813" t="s">
        <v>464</v>
      </c>
      <c r="C9813" t="s">
        <v>62</v>
      </c>
      <c r="D9813" t="s">
        <v>63</v>
      </c>
      <c r="E9813" t="s">
        <v>28</v>
      </c>
      <c r="F9813" t="s">
        <v>29</v>
      </c>
      <c r="G9813" t="s">
        <v>30</v>
      </c>
      <c r="H9813">
        <v>3</v>
      </c>
      <c r="I9813">
        <v>26983.51</v>
      </c>
      <c r="J9813">
        <v>16118.58</v>
      </c>
      <c r="K9813">
        <v>0.22</v>
      </c>
      <c r="L9813">
        <f>I9813-J9813-(I9813*K9813)</f>
        <v>4928.5577999999987</v>
      </c>
      <c r="M9813">
        <f t="shared" si="459"/>
        <v>1</v>
      </c>
      <c r="N9813">
        <f t="shared" si="460"/>
        <v>2024</v>
      </c>
      <c r="O9813" s="21">
        <f t="shared" si="461"/>
        <v>0.18265073001992696</v>
      </c>
    </row>
    <row r="9814" spans="1:15">
      <c r="A9814" t="s">
        <v>10401</v>
      </c>
      <c r="B9814" t="s">
        <v>72</v>
      </c>
      <c r="C9814" t="s">
        <v>27</v>
      </c>
      <c r="D9814" t="s">
        <v>27</v>
      </c>
      <c r="E9814" t="s">
        <v>28</v>
      </c>
      <c r="F9814" t="s">
        <v>16</v>
      </c>
      <c r="G9814" t="s">
        <v>73</v>
      </c>
      <c r="H9814">
        <v>5</v>
      </c>
      <c r="I9814">
        <v>71638.41</v>
      </c>
      <c r="J9814">
        <v>51880.31</v>
      </c>
      <c r="K9814">
        <v>0.11</v>
      </c>
      <c r="L9814">
        <f>I9814-J9814-(I9814*K9814)</f>
        <v>11877.874900000006</v>
      </c>
      <c r="M9814">
        <f t="shared" si="459"/>
        <v>4</v>
      </c>
      <c r="N9814">
        <f t="shared" si="460"/>
        <v>2025</v>
      </c>
      <c r="O9814" s="21">
        <f t="shared" si="461"/>
        <v>0.16580316201881093</v>
      </c>
    </row>
    <row r="9815" spans="1:15">
      <c r="A9815" t="s">
        <v>10402</v>
      </c>
      <c r="B9815" t="s">
        <v>962</v>
      </c>
      <c r="C9815" t="s">
        <v>79</v>
      </c>
      <c r="D9815" t="s">
        <v>80</v>
      </c>
      <c r="E9815" t="s">
        <v>15</v>
      </c>
      <c r="F9815" t="s">
        <v>16</v>
      </c>
      <c r="G9815" t="s">
        <v>38</v>
      </c>
      <c r="H9815">
        <v>2</v>
      </c>
      <c r="I9815">
        <v>22581.48</v>
      </c>
      <c r="J9815">
        <v>18919.61</v>
      </c>
      <c r="K9815">
        <v>7.0000000000000007E-2</v>
      </c>
      <c r="L9815">
        <f>I9815-J9815-(I9815*K9815)</f>
        <v>2081.1663999999992</v>
      </c>
      <c r="M9815">
        <f t="shared" si="459"/>
        <v>6</v>
      </c>
      <c r="N9815">
        <f t="shared" si="460"/>
        <v>2025</v>
      </c>
      <c r="O9815" s="21">
        <f t="shared" si="461"/>
        <v>9.2162533190915705E-2</v>
      </c>
    </row>
    <row r="9816" spans="1:15">
      <c r="A9816" t="s">
        <v>10403</v>
      </c>
      <c r="B9816" t="s">
        <v>553</v>
      </c>
      <c r="C9816" t="s">
        <v>27</v>
      </c>
      <c r="D9816" t="s">
        <v>27</v>
      </c>
      <c r="E9816" t="s">
        <v>22</v>
      </c>
      <c r="F9816" t="s">
        <v>23</v>
      </c>
      <c r="G9816" t="s">
        <v>157</v>
      </c>
      <c r="H9816">
        <v>5</v>
      </c>
      <c r="I9816">
        <v>46732.27</v>
      </c>
      <c r="J9816">
        <v>32338.98</v>
      </c>
      <c r="K9816">
        <v>0.09</v>
      </c>
      <c r="L9816">
        <f>I9816-J9816-(I9816*K9816)</f>
        <v>10187.385699999999</v>
      </c>
      <c r="M9816">
        <f t="shared" si="459"/>
        <v>4</v>
      </c>
      <c r="N9816">
        <f t="shared" si="460"/>
        <v>2025</v>
      </c>
      <c r="O9816" s="21">
        <f t="shared" si="461"/>
        <v>0.21799466835229703</v>
      </c>
    </row>
    <row r="9817" spans="1:15">
      <c r="A9817" t="s">
        <v>10404</v>
      </c>
      <c r="B9817" t="s">
        <v>651</v>
      </c>
      <c r="C9817" t="s">
        <v>79</v>
      </c>
      <c r="D9817" t="s">
        <v>80</v>
      </c>
      <c r="E9817" t="s">
        <v>22</v>
      </c>
      <c r="F9817" t="s">
        <v>23</v>
      </c>
      <c r="G9817" t="s">
        <v>94</v>
      </c>
      <c r="H9817">
        <v>4</v>
      </c>
      <c r="I9817">
        <v>12734.36</v>
      </c>
      <c r="J9817">
        <v>7595.88</v>
      </c>
      <c r="K9817">
        <v>0.16</v>
      </c>
      <c r="L9817">
        <f>I9817-J9817-(I9817*K9817)</f>
        <v>3100.9824000000003</v>
      </c>
      <c r="M9817">
        <f t="shared" si="459"/>
        <v>6</v>
      </c>
      <c r="N9817">
        <f t="shared" si="460"/>
        <v>2025</v>
      </c>
      <c r="O9817" s="21">
        <f t="shared" si="461"/>
        <v>0.24351301518097496</v>
      </c>
    </row>
    <row r="9818" spans="1:15">
      <c r="A9818" t="s">
        <v>10405</v>
      </c>
      <c r="B9818" t="s">
        <v>1765</v>
      </c>
      <c r="C9818" t="s">
        <v>13</v>
      </c>
      <c r="D9818" t="s">
        <v>14</v>
      </c>
      <c r="E9818" t="s">
        <v>22</v>
      </c>
      <c r="F9818" t="s">
        <v>51</v>
      </c>
      <c r="G9818" t="s">
        <v>52</v>
      </c>
      <c r="H9818">
        <v>1</v>
      </c>
      <c r="I9818">
        <v>10725.65</v>
      </c>
      <c r="J9818">
        <v>6888.04</v>
      </c>
      <c r="K9818">
        <v>0.27</v>
      </c>
      <c r="L9818">
        <f>I9818-J9818-(I9818*K9818)</f>
        <v>941.68449999999939</v>
      </c>
      <c r="M9818">
        <f t="shared" si="459"/>
        <v>5</v>
      </c>
      <c r="N9818">
        <f t="shared" si="460"/>
        <v>2025</v>
      </c>
      <c r="O9818" s="21">
        <f t="shared" si="461"/>
        <v>8.7797429526415588E-2</v>
      </c>
    </row>
    <row r="9819" spans="1:15">
      <c r="A9819" t="s">
        <v>10406</v>
      </c>
      <c r="B9819" t="s">
        <v>2139</v>
      </c>
      <c r="C9819" t="s">
        <v>36</v>
      </c>
      <c r="D9819" t="s">
        <v>37</v>
      </c>
      <c r="E9819" t="s">
        <v>22</v>
      </c>
      <c r="F9819" t="s">
        <v>29</v>
      </c>
      <c r="G9819" t="s">
        <v>139</v>
      </c>
      <c r="H9819">
        <v>2</v>
      </c>
      <c r="I9819">
        <v>21485.360000000001</v>
      </c>
      <c r="J9819">
        <v>15671.74</v>
      </c>
      <c r="K9819">
        <v>0.23</v>
      </c>
      <c r="L9819">
        <f>I9819-J9819-(I9819*K9819)</f>
        <v>871.98720000000048</v>
      </c>
      <c r="M9819">
        <f t="shared" si="459"/>
        <v>3</v>
      </c>
      <c r="N9819">
        <f t="shared" si="460"/>
        <v>2025</v>
      </c>
      <c r="O9819" s="21">
        <f t="shared" si="461"/>
        <v>4.0585179862008387E-2</v>
      </c>
    </row>
    <row r="9820" spans="1:15">
      <c r="A9820" t="s">
        <v>10407</v>
      </c>
      <c r="B9820" t="s">
        <v>283</v>
      </c>
      <c r="C9820" t="s">
        <v>79</v>
      </c>
      <c r="D9820" t="s">
        <v>80</v>
      </c>
      <c r="E9820" t="s">
        <v>22</v>
      </c>
      <c r="F9820" t="s">
        <v>29</v>
      </c>
      <c r="G9820" t="s">
        <v>45</v>
      </c>
      <c r="H9820">
        <v>1</v>
      </c>
      <c r="I9820">
        <v>4451.53</v>
      </c>
      <c r="J9820">
        <v>2752.23</v>
      </c>
      <c r="K9820">
        <v>0.13</v>
      </c>
      <c r="L9820">
        <f>I9820-J9820-(I9820*K9820)</f>
        <v>1120.6010999999999</v>
      </c>
      <c r="M9820">
        <f t="shared" si="459"/>
        <v>3</v>
      </c>
      <c r="N9820">
        <f t="shared" si="460"/>
        <v>2025</v>
      </c>
      <c r="O9820" s="21">
        <f t="shared" si="461"/>
        <v>0.2517339206969289</v>
      </c>
    </row>
    <row r="9821" spans="1:15">
      <c r="A9821" t="s">
        <v>10408</v>
      </c>
      <c r="B9821" t="s">
        <v>1483</v>
      </c>
      <c r="C9821" t="s">
        <v>79</v>
      </c>
      <c r="D9821" t="s">
        <v>80</v>
      </c>
      <c r="E9821" t="s">
        <v>15</v>
      </c>
      <c r="F9821" t="s">
        <v>29</v>
      </c>
      <c r="G9821" t="s">
        <v>45</v>
      </c>
      <c r="H9821">
        <v>2</v>
      </c>
      <c r="I9821">
        <v>7144.85</v>
      </c>
      <c r="J9821">
        <v>5377.72</v>
      </c>
      <c r="K9821">
        <v>0.16</v>
      </c>
      <c r="L9821">
        <f>I9821-J9821-(I9821*K9821)</f>
        <v>623.95399999999995</v>
      </c>
      <c r="M9821">
        <f t="shared" si="459"/>
        <v>7</v>
      </c>
      <c r="N9821">
        <f t="shared" si="460"/>
        <v>2024</v>
      </c>
      <c r="O9821" s="21">
        <f t="shared" si="461"/>
        <v>8.732919515455187E-2</v>
      </c>
    </row>
    <row r="9822" spans="1:15">
      <c r="A9822" t="s">
        <v>10409</v>
      </c>
      <c r="B9822" t="s">
        <v>672</v>
      </c>
      <c r="C9822" t="s">
        <v>27</v>
      </c>
      <c r="D9822" t="s">
        <v>27</v>
      </c>
      <c r="E9822" t="s">
        <v>22</v>
      </c>
      <c r="F9822" t="s">
        <v>16</v>
      </c>
      <c r="G9822" t="s">
        <v>48</v>
      </c>
      <c r="H9822">
        <v>3</v>
      </c>
      <c r="I9822">
        <v>18585.2</v>
      </c>
      <c r="J9822">
        <v>10534.97</v>
      </c>
      <c r="K9822">
        <v>0.05</v>
      </c>
      <c r="L9822">
        <f>I9822-J9822-(I9822*K9822)</f>
        <v>7120.9700000000012</v>
      </c>
      <c r="M9822">
        <f t="shared" si="459"/>
        <v>5</v>
      </c>
      <c r="N9822">
        <f t="shared" si="460"/>
        <v>2024</v>
      </c>
      <c r="O9822" s="21">
        <f t="shared" si="461"/>
        <v>0.38315272367259973</v>
      </c>
    </row>
    <row r="9823" spans="1:15">
      <c r="A9823" t="s">
        <v>10410</v>
      </c>
      <c r="B9823" t="s">
        <v>1807</v>
      </c>
      <c r="C9823" t="s">
        <v>57</v>
      </c>
      <c r="D9823" t="s">
        <v>58</v>
      </c>
      <c r="E9823" t="s">
        <v>15</v>
      </c>
      <c r="F9823" t="s">
        <v>23</v>
      </c>
      <c r="G9823" t="s">
        <v>94</v>
      </c>
      <c r="H9823">
        <v>4</v>
      </c>
      <c r="I9823">
        <v>13617.16</v>
      </c>
      <c r="J9823">
        <v>8083.19</v>
      </c>
      <c r="K9823">
        <v>0</v>
      </c>
      <c r="L9823">
        <f>I9823-J9823-(I9823*K9823)</f>
        <v>5533.97</v>
      </c>
      <c r="M9823">
        <f t="shared" si="459"/>
        <v>6</v>
      </c>
      <c r="N9823">
        <f t="shared" si="460"/>
        <v>2024</v>
      </c>
      <c r="O9823" s="21">
        <f t="shared" si="461"/>
        <v>0.40639678170778637</v>
      </c>
    </row>
    <row r="9824" spans="1:15">
      <c r="A9824" t="s">
        <v>10411</v>
      </c>
      <c r="B9824" t="s">
        <v>872</v>
      </c>
      <c r="C9824" t="s">
        <v>13</v>
      </c>
      <c r="D9824" t="s">
        <v>14</v>
      </c>
      <c r="E9824" t="s">
        <v>15</v>
      </c>
      <c r="F9824" t="s">
        <v>16</v>
      </c>
      <c r="G9824" t="s">
        <v>38</v>
      </c>
      <c r="H9824">
        <v>5</v>
      </c>
      <c r="I9824">
        <v>58328.53</v>
      </c>
      <c r="J9824">
        <v>42757.07</v>
      </c>
      <c r="K9824">
        <v>7.0000000000000007E-2</v>
      </c>
      <c r="L9824">
        <f>I9824-J9824-(I9824*K9824)</f>
        <v>11488.462899999999</v>
      </c>
      <c r="M9824">
        <f t="shared" si="459"/>
        <v>11</v>
      </c>
      <c r="N9824">
        <f t="shared" si="460"/>
        <v>2024</v>
      </c>
      <c r="O9824" s="21">
        <f t="shared" si="461"/>
        <v>0.19696129664162629</v>
      </c>
    </row>
    <row r="9825" spans="1:15">
      <c r="A9825" t="s">
        <v>10412</v>
      </c>
      <c r="B9825" t="s">
        <v>1555</v>
      </c>
      <c r="C9825" t="s">
        <v>27</v>
      </c>
      <c r="D9825" t="s">
        <v>27</v>
      </c>
      <c r="E9825" t="s">
        <v>28</v>
      </c>
      <c r="F9825" t="s">
        <v>23</v>
      </c>
      <c r="G9825" t="s">
        <v>33</v>
      </c>
      <c r="H9825">
        <v>2</v>
      </c>
      <c r="I9825">
        <v>2257.5700000000002</v>
      </c>
      <c r="J9825">
        <v>1702.77</v>
      </c>
      <c r="K9825">
        <v>0.28000000000000003</v>
      </c>
      <c r="L9825">
        <f>I9825-J9825-(I9825*K9825)</f>
        <v>-77.319599999999923</v>
      </c>
      <c r="M9825">
        <f t="shared" si="459"/>
        <v>2</v>
      </c>
      <c r="N9825">
        <f t="shared" si="460"/>
        <v>2025</v>
      </c>
      <c r="O9825" s="21">
        <f t="shared" si="461"/>
        <v>-3.424903768210949E-2</v>
      </c>
    </row>
    <row r="9826" spans="1:15">
      <c r="A9826" t="s">
        <v>10413</v>
      </c>
      <c r="B9826" t="s">
        <v>819</v>
      </c>
      <c r="C9826" t="s">
        <v>62</v>
      </c>
      <c r="D9826" t="s">
        <v>63</v>
      </c>
      <c r="E9826" t="s">
        <v>28</v>
      </c>
      <c r="F9826" t="s">
        <v>23</v>
      </c>
      <c r="G9826" t="s">
        <v>33</v>
      </c>
      <c r="H9826">
        <v>2</v>
      </c>
      <c r="I9826">
        <v>6251.84</v>
      </c>
      <c r="J9826">
        <v>4074.95</v>
      </c>
      <c r="K9826">
        <v>0.14000000000000001</v>
      </c>
      <c r="L9826">
        <f>I9826-J9826-(I9826*K9826)</f>
        <v>1301.6324000000002</v>
      </c>
      <c r="M9826">
        <f t="shared" si="459"/>
        <v>1</v>
      </c>
      <c r="N9826">
        <f t="shared" si="460"/>
        <v>2025</v>
      </c>
      <c r="O9826" s="21">
        <f t="shared" si="461"/>
        <v>0.20819988995239805</v>
      </c>
    </row>
    <row r="9827" spans="1:15">
      <c r="A9827" t="s">
        <v>10414</v>
      </c>
      <c r="B9827" t="s">
        <v>206</v>
      </c>
      <c r="C9827" t="s">
        <v>13</v>
      </c>
      <c r="D9827" t="s">
        <v>14</v>
      </c>
      <c r="E9827" t="s">
        <v>22</v>
      </c>
      <c r="F9827" t="s">
        <v>23</v>
      </c>
      <c r="G9827" t="s">
        <v>33</v>
      </c>
      <c r="H9827">
        <v>3</v>
      </c>
      <c r="I9827">
        <v>24794.35</v>
      </c>
      <c r="J9827">
        <v>18634.39</v>
      </c>
      <c r="K9827">
        <v>0.22</v>
      </c>
      <c r="L9827">
        <f>I9827-J9827-(I9827*K9827)</f>
        <v>705.20299999999952</v>
      </c>
      <c r="M9827">
        <f t="shared" si="459"/>
        <v>11</v>
      </c>
      <c r="N9827">
        <f t="shared" si="460"/>
        <v>2024</v>
      </c>
      <c r="O9827" s="21">
        <f t="shared" si="461"/>
        <v>2.8442084587819386E-2</v>
      </c>
    </row>
    <row r="9828" spans="1:15">
      <c r="A9828" t="s">
        <v>10415</v>
      </c>
      <c r="B9828" t="s">
        <v>1899</v>
      </c>
      <c r="C9828" t="s">
        <v>27</v>
      </c>
      <c r="D9828" t="s">
        <v>27</v>
      </c>
      <c r="E9828" t="s">
        <v>28</v>
      </c>
      <c r="F9828" t="s">
        <v>16</v>
      </c>
      <c r="G9828" t="s">
        <v>38</v>
      </c>
      <c r="H9828">
        <v>2</v>
      </c>
      <c r="I9828">
        <v>1272.07</v>
      </c>
      <c r="J9828">
        <v>733.77</v>
      </c>
      <c r="K9828">
        <v>0.1</v>
      </c>
      <c r="L9828">
        <f>I9828-J9828-(I9828*K9828)</f>
        <v>411.09299999999996</v>
      </c>
      <c r="M9828">
        <f t="shared" si="459"/>
        <v>11</v>
      </c>
      <c r="N9828">
        <f t="shared" si="460"/>
        <v>2024</v>
      </c>
      <c r="O9828" s="21">
        <f t="shared" si="461"/>
        <v>0.32316853632268661</v>
      </c>
    </row>
    <row r="9829" spans="1:15">
      <c r="A9829" t="s">
        <v>10416</v>
      </c>
      <c r="B9829" t="s">
        <v>237</v>
      </c>
      <c r="C9829" t="s">
        <v>27</v>
      </c>
      <c r="D9829" t="s">
        <v>27</v>
      </c>
      <c r="E9829" t="s">
        <v>28</v>
      </c>
      <c r="F9829" t="s">
        <v>16</v>
      </c>
      <c r="G9829" t="s">
        <v>48</v>
      </c>
      <c r="H9829">
        <v>2</v>
      </c>
      <c r="I9829">
        <v>19473.080000000002</v>
      </c>
      <c r="J9829">
        <v>14287.4</v>
      </c>
      <c r="K9829">
        <v>0.28000000000000003</v>
      </c>
      <c r="L9829">
        <f>I9829-J9829-(I9829*K9829)</f>
        <v>-266.78239999999914</v>
      </c>
      <c r="M9829">
        <f t="shared" si="459"/>
        <v>6</v>
      </c>
      <c r="N9829">
        <f t="shared" si="460"/>
        <v>2024</v>
      </c>
      <c r="O9829" s="21">
        <f t="shared" si="461"/>
        <v>-1.3700061828945349E-2</v>
      </c>
    </row>
    <row r="9830" spans="1:15">
      <c r="A9830" t="s">
        <v>10417</v>
      </c>
      <c r="B9830" t="s">
        <v>1058</v>
      </c>
      <c r="C9830" t="s">
        <v>20</v>
      </c>
      <c r="D9830" t="s">
        <v>21</v>
      </c>
      <c r="E9830" t="s">
        <v>28</v>
      </c>
      <c r="F9830" t="s">
        <v>51</v>
      </c>
      <c r="G9830" t="s">
        <v>85</v>
      </c>
      <c r="H9830">
        <v>1</v>
      </c>
      <c r="I9830">
        <v>2598.94</v>
      </c>
      <c r="J9830">
        <v>1866.72</v>
      </c>
      <c r="K9830">
        <v>0.15</v>
      </c>
      <c r="L9830">
        <f>I9830-J9830-(I9830*K9830)</f>
        <v>342.37900000000002</v>
      </c>
      <c r="M9830">
        <f t="shared" si="459"/>
        <v>8</v>
      </c>
      <c r="N9830">
        <f t="shared" si="460"/>
        <v>2024</v>
      </c>
      <c r="O9830" s="21">
        <f t="shared" si="461"/>
        <v>0.13173793931372021</v>
      </c>
    </row>
    <row r="9831" spans="1:15">
      <c r="A9831" t="s">
        <v>10418</v>
      </c>
      <c r="B9831" t="s">
        <v>903</v>
      </c>
      <c r="C9831" t="s">
        <v>57</v>
      </c>
      <c r="D9831" t="s">
        <v>58</v>
      </c>
      <c r="E9831" t="s">
        <v>22</v>
      </c>
      <c r="F9831" t="s">
        <v>29</v>
      </c>
      <c r="G9831" t="s">
        <v>42</v>
      </c>
      <c r="H9831">
        <v>2</v>
      </c>
      <c r="I9831">
        <v>11205.86</v>
      </c>
      <c r="J9831">
        <v>6581.06</v>
      </c>
      <c r="K9831">
        <v>0.14000000000000001</v>
      </c>
      <c r="L9831">
        <f>I9831-J9831-(I9831*K9831)</f>
        <v>3055.9795999999997</v>
      </c>
      <c r="M9831">
        <f t="shared" si="459"/>
        <v>2</v>
      </c>
      <c r="N9831">
        <f t="shared" si="460"/>
        <v>2025</v>
      </c>
      <c r="O9831" s="21">
        <f t="shared" si="461"/>
        <v>0.27271263428242004</v>
      </c>
    </row>
    <row r="9832" spans="1:15">
      <c r="A9832" t="s">
        <v>10419</v>
      </c>
      <c r="B9832" t="s">
        <v>1095</v>
      </c>
      <c r="C9832" t="s">
        <v>27</v>
      </c>
      <c r="D9832" t="s">
        <v>27</v>
      </c>
      <c r="E9832" t="s">
        <v>15</v>
      </c>
      <c r="F9832" t="s">
        <v>16</v>
      </c>
      <c r="G9832" t="s">
        <v>38</v>
      </c>
      <c r="H9832">
        <v>3</v>
      </c>
      <c r="I9832">
        <v>35968.160000000003</v>
      </c>
      <c r="J9832">
        <v>28105.35</v>
      </c>
      <c r="K9832">
        <v>0.24</v>
      </c>
      <c r="L9832">
        <f>I9832-J9832-(I9832*K9832)</f>
        <v>-769.54839999999604</v>
      </c>
      <c r="M9832">
        <f t="shared" si="459"/>
        <v>3</v>
      </c>
      <c r="N9832">
        <f t="shared" si="460"/>
        <v>2024</v>
      </c>
      <c r="O9832" s="21">
        <f t="shared" si="461"/>
        <v>-2.1395267369806962E-2</v>
      </c>
    </row>
    <row r="9833" spans="1:15">
      <c r="A9833" t="s">
        <v>10420</v>
      </c>
      <c r="B9833" t="s">
        <v>543</v>
      </c>
      <c r="C9833" t="s">
        <v>57</v>
      </c>
      <c r="D9833" t="s">
        <v>58</v>
      </c>
      <c r="E9833" t="s">
        <v>22</v>
      </c>
      <c r="F9833" t="s">
        <v>51</v>
      </c>
      <c r="G9833" t="s">
        <v>64</v>
      </c>
      <c r="H9833">
        <v>5</v>
      </c>
      <c r="I9833">
        <v>6695.06</v>
      </c>
      <c r="J9833">
        <v>4403.3500000000004</v>
      </c>
      <c r="K9833">
        <v>0.27</v>
      </c>
      <c r="L9833">
        <f>I9833-J9833-(I9833*K9833)</f>
        <v>484.04379999999992</v>
      </c>
      <c r="M9833">
        <f t="shared" si="459"/>
        <v>4</v>
      </c>
      <c r="N9833">
        <f t="shared" si="460"/>
        <v>2024</v>
      </c>
      <c r="O9833" s="21">
        <f t="shared" si="461"/>
        <v>7.2298650049439417E-2</v>
      </c>
    </row>
    <row r="9834" spans="1:15">
      <c r="A9834" t="s">
        <v>10421</v>
      </c>
      <c r="B9834" t="s">
        <v>666</v>
      </c>
      <c r="C9834" t="s">
        <v>36</v>
      </c>
      <c r="D9834" t="s">
        <v>37</v>
      </c>
      <c r="E9834" t="s">
        <v>28</v>
      </c>
      <c r="F9834" t="s">
        <v>51</v>
      </c>
      <c r="G9834" t="s">
        <v>64</v>
      </c>
      <c r="H9834">
        <v>4</v>
      </c>
      <c r="I9834">
        <v>33429.74</v>
      </c>
      <c r="J9834">
        <v>27095.040000000001</v>
      </c>
      <c r="K9834">
        <v>0.26</v>
      </c>
      <c r="L9834">
        <f>I9834-J9834-(I9834*K9834)</f>
        <v>-2357.0324000000019</v>
      </c>
      <c r="M9834">
        <f t="shared" si="459"/>
        <v>5</v>
      </c>
      <c r="N9834">
        <f t="shared" si="460"/>
        <v>2025</v>
      </c>
      <c r="O9834" s="21">
        <f t="shared" si="461"/>
        <v>-7.0507051505635465E-2</v>
      </c>
    </row>
    <row r="9835" spans="1:15">
      <c r="A9835" t="s">
        <v>10422</v>
      </c>
      <c r="B9835" t="s">
        <v>759</v>
      </c>
      <c r="C9835" t="s">
        <v>41</v>
      </c>
      <c r="D9835" t="s">
        <v>21</v>
      </c>
      <c r="E9835" t="s">
        <v>15</v>
      </c>
      <c r="F9835" t="s">
        <v>23</v>
      </c>
      <c r="G9835" t="s">
        <v>157</v>
      </c>
      <c r="H9835">
        <v>1</v>
      </c>
      <c r="I9835">
        <v>14966.59</v>
      </c>
      <c r="J9835">
        <v>9455.99</v>
      </c>
      <c r="K9835">
        <v>0.25</v>
      </c>
      <c r="L9835">
        <f>I9835-J9835-(I9835*K9835)</f>
        <v>1768.9525000000003</v>
      </c>
      <c r="M9835">
        <f t="shared" si="459"/>
        <v>5</v>
      </c>
      <c r="N9835">
        <f t="shared" si="460"/>
        <v>2024</v>
      </c>
      <c r="O9835" s="21">
        <f t="shared" si="461"/>
        <v>0.11819342281708795</v>
      </c>
    </row>
    <row r="9836" spans="1:15">
      <c r="A9836" t="s">
        <v>10423</v>
      </c>
      <c r="B9836" t="s">
        <v>664</v>
      </c>
      <c r="C9836" t="s">
        <v>20</v>
      </c>
      <c r="D9836" t="s">
        <v>21</v>
      </c>
      <c r="E9836" t="s">
        <v>22</v>
      </c>
      <c r="F9836" t="s">
        <v>16</v>
      </c>
      <c r="G9836" t="s">
        <v>38</v>
      </c>
      <c r="H9836">
        <v>1</v>
      </c>
      <c r="I9836">
        <v>1211.4100000000001</v>
      </c>
      <c r="J9836">
        <v>685.37</v>
      </c>
      <c r="K9836">
        <v>0.02</v>
      </c>
      <c r="L9836">
        <f>I9836-J9836-(I9836*K9836)</f>
        <v>501.81180000000006</v>
      </c>
      <c r="M9836">
        <f t="shared" si="459"/>
        <v>2</v>
      </c>
      <c r="N9836">
        <f t="shared" si="460"/>
        <v>2024</v>
      </c>
      <c r="O9836" s="21">
        <f t="shared" si="461"/>
        <v>0.41423778902270908</v>
      </c>
    </row>
    <row r="9837" spans="1:15">
      <c r="A9837" t="s">
        <v>10424</v>
      </c>
      <c r="B9837" t="s">
        <v>40</v>
      </c>
      <c r="C9837" t="s">
        <v>62</v>
      </c>
      <c r="D9837" t="s">
        <v>63</v>
      </c>
      <c r="E9837" t="s">
        <v>15</v>
      </c>
      <c r="F9837" t="s">
        <v>23</v>
      </c>
      <c r="G9837" t="s">
        <v>24</v>
      </c>
      <c r="H9837">
        <v>3</v>
      </c>
      <c r="I9837">
        <v>12019.31</v>
      </c>
      <c r="J9837">
        <v>8435.2800000000007</v>
      </c>
      <c r="K9837">
        <v>0.11</v>
      </c>
      <c r="L9837">
        <f>I9837-J9837-(I9837*K9837)</f>
        <v>2261.9058999999988</v>
      </c>
      <c r="M9837">
        <f t="shared" si="459"/>
        <v>6</v>
      </c>
      <c r="N9837">
        <f t="shared" si="460"/>
        <v>2024</v>
      </c>
      <c r="O9837" s="21">
        <f t="shared" si="461"/>
        <v>0.18818933033593432</v>
      </c>
    </row>
    <row r="9838" spans="1:15">
      <c r="A9838" t="s">
        <v>10425</v>
      </c>
      <c r="B9838" t="s">
        <v>1533</v>
      </c>
      <c r="C9838" t="s">
        <v>13</v>
      </c>
      <c r="D9838" t="s">
        <v>14</v>
      </c>
      <c r="E9838" t="s">
        <v>22</v>
      </c>
      <c r="F9838" t="s">
        <v>29</v>
      </c>
      <c r="G9838" t="s">
        <v>42</v>
      </c>
      <c r="H9838">
        <v>1</v>
      </c>
      <c r="I9838">
        <v>13690.25</v>
      </c>
      <c r="J9838">
        <v>11412.53</v>
      </c>
      <c r="K9838">
        <v>0.28999999999999998</v>
      </c>
      <c r="L9838">
        <f>I9838-J9838-(I9838*K9838)</f>
        <v>-1692.4525000000003</v>
      </c>
      <c r="M9838">
        <f t="shared" si="459"/>
        <v>12</v>
      </c>
      <c r="N9838">
        <f t="shared" si="460"/>
        <v>2024</v>
      </c>
      <c r="O9838" s="21">
        <f t="shared" si="461"/>
        <v>-0.12362465988568509</v>
      </c>
    </row>
    <row r="9839" spans="1:15">
      <c r="A9839" t="s">
        <v>10426</v>
      </c>
      <c r="B9839" t="s">
        <v>61</v>
      </c>
      <c r="C9839" t="s">
        <v>41</v>
      </c>
      <c r="D9839" t="s">
        <v>21</v>
      </c>
      <c r="E9839" t="s">
        <v>28</v>
      </c>
      <c r="F9839" t="s">
        <v>29</v>
      </c>
      <c r="G9839" t="s">
        <v>139</v>
      </c>
      <c r="H9839">
        <v>4</v>
      </c>
      <c r="I9839">
        <v>10970.94</v>
      </c>
      <c r="J9839">
        <v>8918.42</v>
      </c>
      <c r="K9839">
        <v>0.16</v>
      </c>
      <c r="L9839">
        <f>I9839-J9839-(I9839*K9839)</f>
        <v>297.1696000000004</v>
      </c>
      <c r="M9839">
        <f t="shared" si="459"/>
        <v>2</v>
      </c>
      <c r="N9839">
        <f t="shared" si="460"/>
        <v>2024</v>
      </c>
      <c r="O9839" s="21">
        <f t="shared" si="461"/>
        <v>2.7086977050280139E-2</v>
      </c>
    </row>
    <row r="9840" spans="1:15">
      <c r="A9840" t="s">
        <v>10427</v>
      </c>
      <c r="B9840" t="s">
        <v>173</v>
      </c>
      <c r="C9840" t="s">
        <v>36</v>
      </c>
      <c r="D9840" t="s">
        <v>37</v>
      </c>
      <c r="E9840" t="s">
        <v>22</v>
      </c>
      <c r="F9840" t="s">
        <v>51</v>
      </c>
      <c r="G9840" t="s">
        <v>52</v>
      </c>
      <c r="H9840">
        <v>2</v>
      </c>
      <c r="I9840">
        <v>28889.85</v>
      </c>
      <c r="J9840">
        <v>16247.12</v>
      </c>
      <c r="K9840">
        <v>0.08</v>
      </c>
      <c r="L9840">
        <f>I9840-J9840-(I9840*K9840)</f>
        <v>10331.541999999998</v>
      </c>
      <c r="M9840">
        <f t="shared" si="459"/>
        <v>9</v>
      </c>
      <c r="N9840">
        <f t="shared" si="460"/>
        <v>2024</v>
      </c>
      <c r="O9840" s="21">
        <f t="shared" si="461"/>
        <v>0.35761840231084613</v>
      </c>
    </row>
    <row r="9841" spans="1:15">
      <c r="A9841" t="s">
        <v>10428</v>
      </c>
      <c r="B9841" t="s">
        <v>327</v>
      </c>
      <c r="C9841" t="s">
        <v>36</v>
      </c>
      <c r="D9841" t="s">
        <v>37</v>
      </c>
      <c r="E9841" t="s">
        <v>22</v>
      </c>
      <c r="F9841" t="s">
        <v>16</v>
      </c>
      <c r="G9841" t="s">
        <v>38</v>
      </c>
      <c r="H9841">
        <v>4</v>
      </c>
      <c r="I9841">
        <v>47502.74</v>
      </c>
      <c r="J9841">
        <v>35292.21</v>
      </c>
      <c r="K9841">
        <v>0.27</v>
      </c>
      <c r="L9841">
        <f>I9841-J9841-(I9841*K9841)</f>
        <v>-615.20980000000236</v>
      </c>
      <c r="M9841">
        <f t="shared" si="459"/>
        <v>9</v>
      </c>
      <c r="N9841">
        <f t="shared" si="460"/>
        <v>2024</v>
      </c>
      <c r="O9841" s="21">
        <f t="shared" si="461"/>
        <v>-1.2951038192744301E-2</v>
      </c>
    </row>
    <row r="9842" spans="1:15">
      <c r="A9842" t="s">
        <v>10429</v>
      </c>
      <c r="B9842" t="s">
        <v>1049</v>
      </c>
      <c r="C9842" t="s">
        <v>27</v>
      </c>
      <c r="D9842" t="s">
        <v>27</v>
      </c>
      <c r="E9842" t="s">
        <v>22</v>
      </c>
      <c r="F9842" t="s">
        <v>51</v>
      </c>
      <c r="G9842" t="s">
        <v>52</v>
      </c>
      <c r="H9842">
        <v>1</v>
      </c>
      <c r="I9842">
        <v>8995.01</v>
      </c>
      <c r="J9842">
        <v>5877.26</v>
      </c>
      <c r="K9842">
        <v>0.22</v>
      </c>
      <c r="L9842">
        <f>I9842-J9842-(I9842*K9842)</f>
        <v>1138.8478</v>
      </c>
      <c r="M9842">
        <f t="shared" si="459"/>
        <v>3</v>
      </c>
      <c r="N9842">
        <f t="shared" si="460"/>
        <v>2025</v>
      </c>
      <c r="O9842" s="21">
        <f t="shared" si="461"/>
        <v>0.12660884201351638</v>
      </c>
    </row>
    <row r="9843" spans="1:15">
      <c r="A9843" t="s">
        <v>10430</v>
      </c>
      <c r="B9843" t="s">
        <v>1010</v>
      </c>
      <c r="C9843" t="s">
        <v>36</v>
      </c>
      <c r="D9843" t="s">
        <v>37</v>
      </c>
      <c r="E9843" t="s">
        <v>28</v>
      </c>
      <c r="F9843" t="s">
        <v>29</v>
      </c>
      <c r="G9843" t="s">
        <v>30</v>
      </c>
      <c r="H9843">
        <v>4</v>
      </c>
      <c r="I9843">
        <v>44684.67</v>
      </c>
      <c r="J9843">
        <v>29309.77</v>
      </c>
      <c r="K9843">
        <v>0.14000000000000001</v>
      </c>
      <c r="L9843">
        <f>I9843-J9843-(I9843*K9843)</f>
        <v>9119.046199999997</v>
      </c>
      <c r="M9843">
        <f t="shared" si="459"/>
        <v>8</v>
      </c>
      <c r="N9843">
        <f t="shared" si="460"/>
        <v>2024</v>
      </c>
      <c r="O9843" s="21">
        <f t="shared" si="461"/>
        <v>0.20407549613771339</v>
      </c>
    </row>
    <row r="9844" spans="1:15">
      <c r="A9844" t="s">
        <v>10431</v>
      </c>
      <c r="B9844" t="s">
        <v>1345</v>
      </c>
      <c r="C9844" t="s">
        <v>27</v>
      </c>
      <c r="D9844" t="s">
        <v>27</v>
      </c>
      <c r="E9844" t="s">
        <v>15</v>
      </c>
      <c r="F9844" t="s">
        <v>29</v>
      </c>
      <c r="G9844" t="s">
        <v>42</v>
      </c>
      <c r="H9844">
        <v>2</v>
      </c>
      <c r="I9844">
        <v>18954.759999999998</v>
      </c>
      <c r="J9844">
        <v>16096.08</v>
      </c>
      <c r="K9844">
        <v>0.19</v>
      </c>
      <c r="L9844">
        <f>I9844-J9844-(I9844*K9844)</f>
        <v>-742.72440000000142</v>
      </c>
      <c r="M9844">
        <f t="shared" si="459"/>
        <v>2</v>
      </c>
      <c r="N9844">
        <f t="shared" si="460"/>
        <v>2024</v>
      </c>
      <c r="O9844" s="21">
        <f t="shared" si="461"/>
        <v>-3.9184057197242356E-2</v>
      </c>
    </row>
    <row r="9845" spans="1:15">
      <c r="A9845" t="s">
        <v>10432</v>
      </c>
      <c r="B9845" t="s">
        <v>232</v>
      </c>
      <c r="C9845" t="s">
        <v>62</v>
      </c>
      <c r="D9845" t="s">
        <v>63</v>
      </c>
      <c r="E9845" t="s">
        <v>15</v>
      </c>
      <c r="F9845" t="s">
        <v>16</v>
      </c>
      <c r="G9845" t="s">
        <v>73</v>
      </c>
      <c r="H9845">
        <v>1</v>
      </c>
      <c r="I9845">
        <v>3328.48</v>
      </c>
      <c r="J9845">
        <v>1978.06</v>
      </c>
      <c r="K9845">
        <v>0.1</v>
      </c>
      <c r="L9845">
        <f>I9845-J9845-(I9845*K9845)</f>
        <v>1017.5720000000001</v>
      </c>
      <c r="M9845">
        <f t="shared" si="459"/>
        <v>6</v>
      </c>
      <c r="N9845">
        <f t="shared" si="460"/>
        <v>2024</v>
      </c>
      <c r="O9845" s="21">
        <f t="shared" si="461"/>
        <v>0.30571672354948809</v>
      </c>
    </row>
    <row r="9846" spans="1:15">
      <c r="A9846" t="s">
        <v>10433</v>
      </c>
      <c r="B9846" t="s">
        <v>901</v>
      </c>
      <c r="C9846" t="s">
        <v>36</v>
      </c>
      <c r="D9846" t="s">
        <v>37</v>
      </c>
      <c r="E9846" t="s">
        <v>28</v>
      </c>
      <c r="F9846" t="s">
        <v>16</v>
      </c>
      <c r="G9846" t="s">
        <v>73</v>
      </c>
      <c r="H9846">
        <v>1</v>
      </c>
      <c r="I9846">
        <v>3359.38</v>
      </c>
      <c r="J9846">
        <v>2245.88</v>
      </c>
      <c r="K9846">
        <v>0.27</v>
      </c>
      <c r="L9846">
        <f>I9846-J9846-(I9846*K9846)</f>
        <v>206.46739999999988</v>
      </c>
      <c r="M9846">
        <f t="shared" si="459"/>
        <v>2</v>
      </c>
      <c r="N9846">
        <f t="shared" si="460"/>
        <v>2025</v>
      </c>
      <c r="O9846" s="21">
        <f t="shared" si="461"/>
        <v>6.1459971780507078E-2</v>
      </c>
    </row>
    <row r="9847" spans="1:15">
      <c r="A9847" t="s">
        <v>10434</v>
      </c>
      <c r="B9847" t="s">
        <v>511</v>
      </c>
      <c r="C9847" t="s">
        <v>13</v>
      </c>
      <c r="D9847" t="s">
        <v>14</v>
      </c>
      <c r="E9847" t="s">
        <v>15</v>
      </c>
      <c r="F9847" t="s">
        <v>51</v>
      </c>
      <c r="G9847" t="s">
        <v>59</v>
      </c>
      <c r="H9847">
        <v>2</v>
      </c>
      <c r="I9847">
        <v>9517.18</v>
      </c>
      <c r="J9847">
        <v>5800.32</v>
      </c>
      <c r="K9847">
        <v>0.27</v>
      </c>
      <c r="L9847">
        <f>I9847-J9847-(I9847*K9847)</f>
        <v>1147.2214000000004</v>
      </c>
      <c r="M9847">
        <f t="shared" si="459"/>
        <v>4</v>
      </c>
      <c r="N9847">
        <f t="shared" si="460"/>
        <v>2024</v>
      </c>
      <c r="O9847" s="21">
        <f t="shared" si="461"/>
        <v>0.12054215639506664</v>
      </c>
    </row>
    <row r="9848" spans="1:15">
      <c r="A9848" t="s">
        <v>10435</v>
      </c>
      <c r="B9848" t="s">
        <v>1743</v>
      </c>
      <c r="C9848" t="s">
        <v>79</v>
      </c>
      <c r="D9848" t="s">
        <v>80</v>
      </c>
      <c r="E9848" t="s">
        <v>22</v>
      </c>
      <c r="F9848" t="s">
        <v>23</v>
      </c>
      <c r="G9848" t="s">
        <v>24</v>
      </c>
      <c r="H9848">
        <v>2</v>
      </c>
      <c r="I9848">
        <v>28616.44</v>
      </c>
      <c r="J9848">
        <v>23507.72</v>
      </c>
      <c r="K9848">
        <v>0.24</v>
      </c>
      <c r="L9848">
        <f>I9848-J9848-(I9848*K9848)</f>
        <v>-1759.2256000000016</v>
      </c>
      <c r="M9848">
        <f t="shared" si="459"/>
        <v>3</v>
      </c>
      <c r="N9848">
        <f t="shared" si="460"/>
        <v>2025</v>
      </c>
      <c r="O9848" s="21">
        <f t="shared" si="461"/>
        <v>-6.1476046636129503E-2</v>
      </c>
    </row>
    <row r="9849" spans="1:15">
      <c r="A9849" t="s">
        <v>10436</v>
      </c>
      <c r="B9849" t="s">
        <v>804</v>
      </c>
      <c r="C9849" t="s">
        <v>20</v>
      </c>
      <c r="D9849" t="s">
        <v>21</v>
      </c>
      <c r="E9849" t="s">
        <v>22</v>
      </c>
      <c r="F9849" t="s">
        <v>51</v>
      </c>
      <c r="G9849" t="s">
        <v>64</v>
      </c>
      <c r="H9849">
        <v>4</v>
      </c>
      <c r="I9849">
        <v>48986.76</v>
      </c>
      <c r="J9849">
        <v>38216.85</v>
      </c>
      <c r="K9849">
        <v>0.26</v>
      </c>
      <c r="L9849">
        <f>I9849-J9849-(I9849*K9849)</f>
        <v>-1966.6475999999966</v>
      </c>
      <c r="M9849">
        <f t="shared" si="459"/>
        <v>3</v>
      </c>
      <c r="N9849">
        <f t="shared" si="460"/>
        <v>2025</v>
      </c>
      <c r="O9849" s="21">
        <f t="shared" si="461"/>
        <v>-4.0146513057813915E-2</v>
      </c>
    </row>
    <row r="9850" spans="1:15">
      <c r="A9850" t="s">
        <v>10437</v>
      </c>
      <c r="B9850" t="s">
        <v>415</v>
      </c>
      <c r="C9850" t="s">
        <v>13</v>
      </c>
      <c r="D9850" t="s">
        <v>14</v>
      </c>
      <c r="E9850" t="s">
        <v>28</v>
      </c>
      <c r="F9850" t="s">
        <v>29</v>
      </c>
      <c r="G9850" t="s">
        <v>42</v>
      </c>
      <c r="H9850">
        <v>4</v>
      </c>
      <c r="I9850">
        <v>56376.4</v>
      </c>
      <c r="J9850">
        <v>34873.730000000003</v>
      </c>
      <c r="K9850">
        <v>0.05</v>
      </c>
      <c r="L9850">
        <f>I9850-J9850-(I9850*K9850)</f>
        <v>18683.849999999999</v>
      </c>
      <c r="M9850">
        <f t="shared" si="459"/>
        <v>3</v>
      </c>
      <c r="N9850">
        <f t="shared" si="460"/>
        <v>2025</v>
      </c>
      <c r="O9850" s="21">
        <f t="shared" si="461"/>
        <v>0.33141261236971498</v>
      </c>
    </row>
    <row r="9851" spans="1:15">
      <c r="A9851" t="s">
        <v>10438</v>
      </c>
      <c r="B9851" t="s">
        <v>2512</v>
      </c>
      <c r="C9851" t="s">
        <v>62</v>
      </c>
      <c r="D9851" t="s">
        <v>63</v>
      </c>
      <c r="E9851" t="s">
        <v>28</v>
      </c>
      <c r="F9851" t="s">
        <v>23</v>
      </c>
      <c r="G9851" t="s">
        <v>157</v>
      </c>
      <c r="H9851">
        <v>2</v>
      </c>
      <c r="I9851">
        <v>1638.24</v>
      </c>
      <c r="J9851">
        <v>1323.03</v>
      </c>
      <c r="K9851">
        <v>0.1</v>
      </c>
      <c r="L9851">
        <f>I9851-J9851-(I9851*K9851)</f>
        <v>151.38600000000002</v>
      </c>
      <c r="M9851">
        <f t="shared" si="459"/>
        <v>1</v>
      </c>
      <c r="N9851">
        <f t="shared" si="460"/>
        <v>2024</v>
      </c>
      <c r="O9851" s="21">
        <f t="shared" si="461"/>
        <v>9.2407705830647544E-2</v>
      </c>
    </row>
    <row r="9852" spans="1:15">
      <c r="A9852" t="s">
        <v>10439</v>
      </c>
      <c r="B9852" t="s">
        <v>3532</v>
      </c>
      <c r="C9852" t="s">
        <v>79</v>
      </c>
      <c r="D9852" t="s">
        <v>80</v>
      </c>
      <c r="E9852" t="s">
        <v>22</v>
      </c>
      <c r="F9852" t="s">
        <v>29</v>
      </c>
      <c r="G9852" t="s">
        <v>139</v>
      </c>
      <c r="H9852">
        <v>4</v>
      </c>
      <c r="I9852">
        <v>47002.31</v>
      </c>
      <c r="J9852">
        <v>34370.03</v>
      </c>
      <c r="K9852">
        <v>0.12</v>
      </c>
      <c r="L9852">
        <f>I9852-J9852-(I9852*K9852)</f>
        <v>6992.0027999999993</v>
      </c>
      <c r="M9852">
        <f t="shared" si="459"/>
        <v>2</v>
      </c>
      <c r="N9852">
        <f t="shared" si="460"/>
        <v>2024</v>
      </c>
      <c r="O9852" s="21">
        <f t="shared" si="461"/>
        <v>0.1487587056891459</v>
      </c>
    </row>
    <row r="9853" spans="1:15">
      <c r="A9853" t="s">
        <v>10440</v>
      </c>
      <c r="B9853" t="s">
        <v>1300</v>
      </c>
      <c r="C9853" t="s">
        <v>62</v>
      </c>
      <c r="D9853" t="s">
        <v>63</v>
      </c>
      <c r="E9853" t="s">
        <v>28</v>
      </c>
      <c r="F9853" t="s">
        <v>29</v>
      </c>
      <c r="G9853" t="s">
        <v>30</v>
      </c>
      <c r="H9853">
        <v>5</v>
      </c>
      <c r="I9853">
        <v>68172.350000000006</v>
      </c>
      <c r="J9853">
        <v>41044.51</v>
      </c>
      <c r="K9853">
        <v>0.23</v>
      </c>
      <c r="L9853">
        <f>I9853-J9853-(I9853*K9853)</f>
        <v>11448.199500000002</v>
      </c>
      <c r="M9853">
        <f t="shared" si="459"/>
        <v>2</v>
      </c>
      <c r="N9853">
        <f t="shared" si="460"/>
        <v>2025</v>
      </c>
      <c r="O9853" s="21">
        <f t="shared" si="461"/>
        <v>0.16793024591348255</v>
      </c>
    </row>
    <row r="9854" spans="1:15">
      <c r="A9854" t="s">
        <v>10441</v>
      </c>
      <c r="B9854" t="s">
        <v>957</v>
      </c>
      <c r="C9854" t="s">
        <v>79</v>
      </c>
      <c r="D9854" t="s">
        <v>80</v>
      </c>
      <c r="E9854" t="s">
        <v>15</v>
      </c>
      <c r="F9854" t="s">
        <v>23</v>
      </c>
      <c r="G9854" t="s">
        <v>24</v>
      </c>
      <c r="H9854">
        <v>5</v>
      </c>
      <c r="I9854">
        <v>67645.36</v>
      </c>
      <c r="J9854">
        <v>40073.35</v>
      </c>
      <c r="K9854">
        <v>0.28999999999999998</v>
      </c>
      <c r="L9854">
        <f>I9854-J9854-(I9854*K9854)</f>
        <v>7954.8556000000026</v>
      </c>
      <c r="M9854">
        <f t="shared" si="459"/>
        <v>6</v>
      </c>
      <c r="N9854">
        <f t="shared" si="460"/>
        <v>2024</v>
      </c>
      <c r="O9854" s="21">
        <f t="shared" si="461"/>
        <v>0.11759647077050078</v>
      </c>
    </row>
    <row r="9855" spans="1:15">
      <c r="A9855" t="s">
        <v>10442</v>
      </c>
      <c r="B9855" t="s">
        <v>991</v>
      </c>
      <c r="C9855" t="s">
        <v>57</v>
      </c>
      <c r="D9855" t="s">
        <v>58</v>
      </c>
      <c r="E9855" t="s">
        <v>28</v>
      </c>
      <c r="F9855" t="s">
        <v>51</v>
      </c>
      <c r="G9855" t="s">
        <v>59</v>
      </c>
      <c r="H9855">
        <v>4</v>
      </c>
      <c r="I9855">
        <v>51175.88</v>
      </c>
      <c r="J9855">
        <v>38435.410000000003</v>
      </c>
      <c r="K9855">
        <v>0.3</v>
      </c>
      <c r="L9855">
        <f>I9855-J9855-(I9855*K9855)</f>
        <v>-2612.2940000000053</v>
      </c>
      <c r="M9855">
        <f t="shared" si="459"/>
        <v>6</v>
      </c>
      <c r="N9855">
        <f t="shared" si="460"/>
        <v>2025</v>
      </c>
      <c r="O9855" s="21">
        <f t="shared" si="461"/>
        <v>-5.104541436317276E-2</v>
      </c>
    </row>
    <row r="9856" spans="1:15">
      <c r="A9856" t="s">
        <v>10443</v>
      </c>
      <c r="B9856" t="s">
        <v>662</v>
      </c>
      <c r="C9856" t="s">
        <v>57</v>
      </c>
      <c r="D9856" t="s">
        <v>58</v>
      </c>
      <c r="E9856" t="s">
        <v>15</v>
      </c>
      <c r="F9856" t="s">
        <v>16</v>
      </c>
      <c r="G9856" t="s">
        <v>38</v>
      </c>
      <c r="H9856">
        <v>2</v>
      </c>
      <c r="I9856">
        <v>28515.05</v>
      </c>
      <c r="J9856">
        <v>23332.94</v>
      </c>
      <c r="K9856">
        <v>0.15</v>
      </c>
      <c r="L9856">
        <f>I9856-J9856-(I9856*K9856)</f>
        <v>904.85250000000087</v>
      </c>
      <c r="M9856">
        <f t="shared" si="459"/>
        <v>3</v>
      </c>
      <c r="N9856">
        <f t="shared" si="460"/>
        <v>2024</v>
      </c>
      <c r="O9856" s="21">
        <f t="shared" si="461"/>
        <v>3.1732453563995185E-2</v>
      </c>
    </row>
    <row r="9857" spans="1:15">
      <c r="A9857" t="s">
        <v>10444</v>
      </c>
      <c r="B9857" t="s">
        <v>532</v>
      </c>
      <c r="C9857" t="s">
        <v>36</v>
      </c>
      <c r="D9857" t="s">
        <v>37</v>
      </c>
      <c r="E9857" t="s">
        <v>15</v>
      </c>
      <c r="F9857" t="s">
        <v>23</v>
      </c>
      <c r="G9857" t="s">
        <v>157</v>
      </c>
      <c r="H9857">
        <v>4</v>
      </c>
      <c r="I9857">
        <v>13636.16</v>
      </c>
      <c r="J9857">
        <v>8762.08</v>
      </c>
      <c r="K9857">
        <v>0.06</v>
      </c>
      <c r="L9857">
        <f>I9857-J9857-(I9857*K9857)</f>
        <v>4055.9103999999998</v>
      </c>
      <c r="M9857">
        <f t="shared" si="459"/>
        <v>1</v>
      </c>
      <c r="N9857">
        <f t="shared" si="460"/>
        <v>2024</v>
      </c>
      <c r="O9857" s="21">
        <f t="shared" si="461"/>
        <v>0.29743787107220798</v>
      </c>
    </row>
    <row r="9858" spans="1:15">
      <c r="A9858" t="s">
        <v>10445</v>
      </c>
      <c r="B9858" t="s">
        <v>70</v>
      </c>
      <c r="C9858" t="s">
        <v>20</v>
      </c>
      <c r="D9858" t="s">
        <v>21</v>
      </c>
      <c r="E9858" t="s">
        <v>15</v>
      </c>
      <c r="F9858" t="s">
        <v>16</v>
      </c>
      <c r="G9858" t="s">
        <v>38</v>
      </c>
      <c r="H9858">
        <v>3</v>
      </c>
      <c r="I9858">
        <v>17487.900000000001</v>
      </c>
      <c r="J9858">
        <v>11033.73</v>
      </c>
      <c r="K9858">
        <v>0.18</v>
      </c>
      <c r="L9858">
        <f>I9858-J9858-(I9858*K9858)</f>
        <v>3306.3480000000018</v>
      </c>
      <c r="M9858">
        <f t="shared" si="459"/>
        <v>1</v>
      </c>
      <c r="N9858">
        <f t="shared" si="460"/>
        <v>2025</v>
      </c>
      <c r="O9858" s="21">
        <f t="shared" si="461"/>
        <v>0.18906489629972734</v>
      </c>
    </row>
    <row r="9859" spans="1:15">
      <c r="A9859" t="s">
        <v>10446</v>
      </c>
      <c r="B9859" t="s">
        <v>268</v>
      </c>
      <c r="C9859" t="s">
        <v>79</v>
      </c>
      <c r="D9859" t="s">
        <v>80</v>
      </c>
      <c r="E9859" t="s">
        <v>15</v>
      </c>
      <c r="F9859" t="s">
        <v>16</v>
      </c>
      <c r="G9859" t="s">
        <v>38</v>
      </c>
      <c r="H9859">
        <v>2</v>
      </c>
      <c r="I9859">
        <v>3904.62</v>
      </c>
      <c r="J9859">
        <v>3287.58</v>
      </c>
      <c r="K9859">
        <v>0.04</v>
      </c>
      <c r="L9859">
        <f>I9859-J9859-(I9859*K9859)</f>
        <v>460.85519999999997</v>
      </c>
      <c r="M9859">
        <f t="shared" ref="M9859:M9922" si="462">MONTH(B9859)</f>
        <v>4</v>
      </c>
      <c r="N9859">
        <f t="shared" ref="N9859:N9922" si="463">YEAR(B9859)</f>
        <v>2025</v>
      </c>
      <c r="O9859" s="21">
        <f t="shared" ref="O9859:O9922" si="464">L9859/I9859</f>
        <v>0.11802818199978486</v>
      </c>
    </row>
    <row r="9860" spans="1:15">
      <c r="A9860" t="s">
        <v>10447</v>
      </c>
      <c r="B9860" t="s">
        <v>920</v>
      </c>
      <c r="C9860" t="s">
        <v>27</v>
      </c>
      <c r="D9860" t="s">
        <v>27</v>
      </c>
      <c r="E9860" t="s">
        <v>15</v>
      </c>
      <c r="F9860" t="s">
        <v>16</v>
      </c>
      <c r="G9860" t="s">
        <v>38</v>
      </c>
      <c r="H9860">
        <v>5</v>
      </c>
      <c r="I9860">
        <v>24353.43</v>
      </c>
      <c r="J9860">
        <v>17910.98</v>
      </c>
      <c r="K9860">
        <v>0.23</v>
      </c>
      <c r="L9860">
        <f>I9860-J9860-(I9860*K9860)</f>
        <v>841.16110000000026</v>
      </c>
      <c r="M9860">
        <f t="shared" si="462"/>
        <v>12</v>
      </c>
      <c r="N9860">
        <f t="shared" si="463"/>
        <v>2024</v>
      </c>
      <c r="O9860" s="21">
        <f t="shared" si="464"/>
        <v>3.4539738344865602E-2</v>
      </c>
    </row>
    <row r="9861" spans="1:15">
      <c r="A9861" t="s">
        <v>10448</v>
      </c>
      <c r="B9861" t="s">
        <v>447</v>
      </c>
      <c r="C9861" t="s">
        <v>79</v>
      </c>
      <c r="D9861" t="s">
        <v>80</v>
      </c>
      <c r="E9861" t="s">
        <v>15</v>
      </c>
      <c r="F9861" t="s">
        <v>51</v>
      </c>
      <c r="G9861" t="s">
        <v>64</v>
      </c>
      <c r="H9861">
        <v>3</v>
      </c>
      <c r="I9861">
        <v>9175.2099999999991</v>
      </c>
      <c r="J9861">
        <v>7744.17</v>
      </c>
      <c r="K9861">
        <v>0.26</v>
      </c>
      <c r="L9861">
        <f>I9861-J9861-(I9861*K9861)</f>
        <v>-954.51460000000088</v>
      </c>
      <c r="M9861">
        <f t="shared" si="462"/>
        <v>7</v>
      </c>
      <c r="N9861">
        <f t="shared" si="463"/>
        <v>2024</v>
      </c>
      <c r="O9861" s="21">
        <f t="shared" si="464"/>
        <v>-0.10403190771655373</v>
      </c>
    </row>
    <row r="9862" spans="1:15">
      <c r="A9862" t="s">
        <v>10449</v>
      </c>
      <c r="B9862" t="s">
        <v>447</v>
      </c>
      <c r="C9862" t="s">
        <v>20</v>
      </c>
      <c r="D9862" t="s">
        <v>21</v>
      </c>
      <c r="E9862" t="s">
        <v>28</v>
      </c>
      <c r="F9862" t="s">
        <v>51</v>
      </c>
      <c r="G9862" t="s">
        <v>85</v>
      </c>
      <c r="H9862">
        <v>2</v>
      </c>
      <c r="I9862">
        <v>2400.13</v>
      </c>
      <c r="J9862">
        <v>2020.83</v>
      </c>
      <c r="K9862">
        <v>7.0000000000000007E-2</v>
      </c>
      <c r="L9862">
        <f>I9862-J9862-(I9862*K9862)</f>
        <v>211.29090000000016</v>
      </c>
      <c r="M9862">
        <f t="shared" si="462"/>
        <v>7</v>
      </c>
      <c r="N9862">
        <f t="shared" si="463"/>
        <v>2024</v>
      </c>
      <c r="O9862" s="21">
        <f t="shared" si="464"/>
        <v>8.8033106540062481E-2</v>
      </c>
    </row>
    <row r="9863" spans="1:15">
      <c r="A9863" t="s">
        <v>10450</v>
      </c>
      <c r="B9863" t="s">
        <v>360</v>
      </c>
      <c r="C9863" t="s">
        <v>27</v>
      </c>
      <c r="D9863" t="s">
        <v>27</v>
      </c>
      <c r="E9863" t="s">
        <v>22</v>
      </c>
      <c r="F9863" t="s">
        <v>23</v>
      </c>
      <c r="G9863" t="s">
        <v>94</v>
      </c>
      <c r="H9863">
        <v>3</v>
      </c>
      <c r="I9863">
        <v>23208.01</v>
      </c>
      <c r="J9863">
        <v>13280.09</v>
      </c>
      <c r="K9863">
        <v>0.28000000000000003</v>
      </c>
      <c r="L9863">
        <f>I9863-J9863-(I9863*K9863)</f>
        <v>3429.6771999999983</v>
      </c>
      <c r="M9863">
        <f t="shared" si="462"/>
        <v>2</v>
      </c>
      <c r="N9863">
        <f t="shared" si="463"/>
        <v>2025</v>
      </c>
      <c r="O9863" s="21">
        <f t="shared" si="464"/>
        <v>0.14777989151159443</v>
      </c>
    </row>
    <row r="9864" spans="1:15">
      <c r="A9864" t="s">
        <v>10451</v>
      </c>
      <c r="B9864" t="s">
        <v>1771</v>
      </c>
      <c r="C9864" t="s">
        <v>27</v>
      </c>
      <c r="D9864" t="s">
        <v>27</v>
      </c>
      <c r="E9864" t="s">
        <v>15</v>
      </c>
      <c r="F9864" t="s">
        <v>29</v>
      </c>
      <c r="G9864" t="s">
        <v>45</v>
      </c>
      <c r="H9864">
        <v>4</v>
      </c>
      <c r="I9864">
        <v>57970.81</v>
      </c>
      <c r="J9864">
        <v>38631.29</v>
      </c>
      <c r="K9864">
        <v>0.16</v>
      </c>
      <c r="L9864">
        <f>I9864-J9864-(I9864*K9864)</f>
        <v>10064.190399999998</v>
      </c>
      <c r="M9864">
        <f t="shared" si="462"/>
        <v>7</v>
      </c>
      <c r="N9864">
        <f t="shared" si="463"/>
        <v>2024</v>
      </c>
      <c r="O9864" s="21">
        <f t="shared" si="464"/>
        <v>0.17360789680185593</v>
      </c>
    </row>
    <row r="9865" spans="1:15">
      <c r="A9865" t="s">
        <v>10452</v>
      </c>
      <c r="B9865" t="s">
        <v>3068</v>
      </c>
      <c r="C9865" t="s">
        <v>62</v>
      </c>
      <c r="D9865" t="s">
        <v>63</v>
      </c>
      <c r="E9865" t="s">
        <v>22</v>
      </c>
      <c r="F9865" t="s">
        <v>16</v>
      </c>
      <c r="G9865" t="s">
        <v>38</v>
      </c>
      <c r="H9865">
        <v>2</v>
      </c>
      <c r="I9865">
        <v>19454.310000000001</v>
      </c>
      <c r="J9865">
        <v>15306.09</v>
      </c>
      <c r="K9865">
        <v>0.27</v>
      </c>
      <c r="L9865">
        <f>I9865-J9865-(I9865*K9865)</f>
        <v>-1104.4436999999998</v>
      </c>
      <c r="M9865">
        <f t="shared" si="462"/>
        <v>3</v>
      </c>
      <c r="N9865">
        <f t="shared" si="463"/>
        <v>2024</v>
      </c>
      <c r="O9865" s="21">
        <f t="shared" si="464"/>
        <v>-5.6771157650926697E-2</v>
      </c>
    </row>
    <row r="9866" spans="1:15">
      <c r="A9866" t="s">
        <v>10453</v>
      </c>
      <c r="B9866" t="s">
        <v>1129</v>
      </c>
      <c r="C9866" t="s">
        <v>41</v>
      </c>
      <c r="D9866" t="s">
        <v>21</v>
      </c>
      <c r="E9866" t="s">
        <v>28</v>
      </c>
      <c r="F9866" t="s">
        <v>23</v>
      </c>
      <c r="G9866" t="s">
        <v>24</v>
      </c>
      <c r="H9866">
        <v>1</v>
      </c>
      <c r="I9866">
        <v>4722.63</v>
      </c>
      <c r="J9866">
        <v>3727.2</v>
      </c>
      <c r="K9866">
        <v>0.14000000000000001</v>
      </c>
      <c r="L9866">
        <f>I9866-J9866-(I9866*K9866)</f>
        <v>334.26180000000022</v>
      </c>
      <c r="M9866">
        <f t="shared" si="462"/>
        <v>9</v>
      </c>
      <c r="N9866">
        <f t="shared" si="463"/>
        <v>2024</v>
      </c>
      <c r="O9866" s="21">
        <f t="shared" si="464"/>
        <v>7.0778739812350361E-2</v>
      </c>
    </row>
    <row r="9867" spans="1:15">
      <c r="A9867" t="s">
        <v>10454</v>
      </c>
      <c r="B9867" t="s">
        <v>1552</v>
      </c>
      <c r="C9867" t="s">
        <v>57</v>
      </c>
      <c r="D9867" t="s">
        <v>58</v>
      </c>
      <c r="E9867" t="s">
        <v>22</v>
      </c>
      <c r="F9867" t="s">
        <v>16</v>
      </c>
      <c r="G9867" t="s">
        <v>17</v>
      </c>
      <c r="H9867">
        <v>5</v>
      </c>
      <c r="I9867">
        <v>36887.089999999997</v>
      </c>
      <c r="J9867">
        <v>26473.81</v>
      </c>
      <c r="K9867">
        <v>0.24</v>
      </c>
      <c r="L9867">
        <f>I9867-J9867-(I9867*K9867)</f>
        <v>1560.378399999996</v>
      </c>
      <c r="M9867">
        <f t="shared" si="462"/>
        <v>10</v>
      </c>
      <c r="N9867">
        <f t="shared" si="463"/>
        <v>2024</v>
      </c>
      <c r="O9867" s="21">
        <f t="shared" si="464"/>
        <v>4.2301477291919645E-2</v>
      </c>
    </row>
    <row r="9868" spans="1:15">
      <c r="A9868" t="s">
        <v>10455</v>
      </c>
      <c r="B9868" t="s">
        <v>615</v>
      </c>
      <c r="C9868" t="s">
        <v>41</v>
      </c>
      <c r="D9868" t="s">
        <v>21</v>
      </c>
      <c r="E9868" t="s">
        <v>22</v>
      </c>
      <c r="F9868" t="s">
        <v>51</v>
      </c>
      <c r="G9868" t="s">
        <v>64</v>
      </c>
      <c r="H9868">
        <v>5</v>
      </c>
      <c r="I9868">
        <v>22417.35</v>
      </c>
      <c r="J9868">
        <v>14634.15</v>
      </c>
      <c r="K9868">
        <v>0.16</v>
      </c>
      <c r="L9868">
        <f>I9868-J9868-(I9868*K9868)</f>
        <v>4196.4239999999991</v>
      </c>
      <c r="M9868">
        <f t="shared" si="462"/>
        <v>7</v>
      </c>
      <c r="N9868">
        <f t="shared" si="463"/>
        <v>2024</v>
      </c>
      <c r="O9868" s="21">
        <f t="shared" si="464"/>
        <v>0.1871953643048799</v>
      </c>
    </row>
    <row r="9869" spans="1:15">
      <c r="A9869" t="s">
        <v>10456</v>
      </c>
      <c r="B9869" t="s">
        <v>436</v>
      </c>
      <c r="C9869" t="s">
        <v>62</v>
      </c>
      <c r="D9869" t="s">
        <v>63</v>
      </c>
      <c r="E9869" t="s">
        <v>15</v>
      </c>
      <c r="F9869" t="s">
        <v>16</v>
      </c>
      <c r="G9869" t="s">
        <v>73</v>
      </c>
      <c r="H9869">
        <v>3</v>
      </c>
      <c r="I9869">
        <v>16092.65</v>
      </c>
      <c r="J9869">
        <v>10184.73</v>
      </c>
      <c r="K9869">
        <v>0.15</v>
      </c>
      <c r="L9869">
        <f>I9869-J9869-(I9869*K9869)</f>
        <v>3494.0225</v>
      </c>
      <c r="M9869">
        <f t="shared" si="462"/>
        <v>11</v>
      </c>
      <c r="N9869">
        <f t="shared" si="463"/>
        <v>2024</v>
      </c>
      <c r="O9869" s="21">
        <f t="shared" si="464"/>
        <v>0.21711915066816218</v>
      </c>
    </row>
    <row r="9870" spans="1:15">
      <c r="A9870" t="s">
        <v>10457</v>
      </c>
      <c r="B9870" t="s">
        <v>1571</v>
      </c>
      <c r="C9870" t="s">
        <v>41</v>
      </c>
      <c r="D9870" t="s">
        <v>21</v>
      </c>
      <c r="E9870" t="s">
        <v>28</v>
      </c>
      <c r="F9870" t="s">
        <v>51</v>
      </c>
      <c r="G9870" t="s">
        <v>85</v>
      </c>
      <c r="H9870">
        <v>2</v>
      </c>
      <c r="I9870">
        <v>4269.09</v>
      </c>
      <c r="J9870">
        <v>2756.75</v>
      </c>
      <c r="K9870">
        <v>0.14000000000000001</v>
      </c>
      <c r="L9870">
        <f>I9870-J9870-(I9870*K9870)</f>
        <v>914.66740000000004</v>
      </c>
      <c r="M9870">
        <f t="shared" si="462"/>
        <v>8</v>
      </c>
      <c r="N9870">
        <f t="shared" si="463"/>
        <v>2024</v>
      </c>
      <c r="O9870" s="21">
        <f t="shared" si="464"/>
        <v>0.21425348259230889</v>
      </c>
    </row>
    <row r="9871" spans="1:15">
      <c r="A9871" t="s">
        <v>10458</v>
      </c>
      <c r="B9871" t="s">
        <v>971</v>
      </c>
      <c r="C9871" t="s">
        <v>27</v>
      </c>
      <c r="D9871" t="s">
        <v>27</v>
      </c>
      <c r="E9871" t="s">
        <v>22</v>
      </c>
      <c r="F9871" t="s">
        <v>16</v>
      </c>
      <c r="G9871" t="s">
        <v>38</v>
      </c>
      <c r="H9871">
        <v>3</v>
      </c>
      <c r="I9871">
        <v>15710.29</v>
      </c>
      <c r="J9871">
        <v>11063.55</v>
      </c>
      <c r="K9871">
        <v>0.09</v>
      </c>
      <c r="L9871">
        <f>I9871-J9871-(I9871*K9871)</f>
        <v>3232.8139000000015</v>
      </c>
      <c r="M9871">
        <f t="shared" si="462"/>
        <v>8</v>
      </c>
      <c r="N9871">
        <f t="shared" si="463"/>
        <v>2024</v>
      </c>
      <c r="O9871" s="21">
        <f t="shared" si="464"/>
        <v>0.20577684434851307</v>
      </c>
    </row>
    <row r="9872" spans="1:15">
      <c r="A9872" t="s">
        <v>10459</v>
      </c>
      <c r="B9872" t="s">
        <v>1114</v>
      </c>
      <c r="C9872" t="s">
        <v>13</v>
      </c>
      <c r="D9872" t="s">
        <v>14</v>
      </c>
      <c r="E9872" t="s">
        <v>28</v>
      </c>
      <c r="F9872" t="s">
        <v>23</v>
      </c>
      <c r="G9872" t="s">
        <v>157</v>
      </c>
      <c r="H9872">
        <v>5</v>
      </c>
      <c r="I9872">
        <v>21948.54</v>
      </c>
      <c r="J9872">
        <v>17023.849999999999</v>
      </c>
      <c r="K9872">
        <v>0.23</v>
      </c>
      <c r="L9872">
        <f>I9872-J9872-(I9872*K9872)</f>
        <v>-123.47419999999784</v>
      </c>
      <c r="M9872">
        <f t="shared" si="462"/>
        <v>9</v>
      </c>
      <c r="N9872">
        <f t="shared" si="463"/>
        <v>2024</v>
      </c>
      <c r="O9872" s="21">
        <f t="shared" si="464"/>
        <v>-5.6256224787615862E-3</v>
      </c>
    </row>
    <row r="9873" spans="1:15">
      <c r="A9873" t="s">
        <v>10460</v>
      </c>
      <c r="B9873" t="s">
        <v>469</v>
      </c>
      <c r="C9873" t="s">
        <v>57</v>
      </c>
      <c r="D9873" t="s">
        <v>58</v>
      </c>
      <c r="E9873" t="s">
        <v>15</v>
      </c>
      <c r="F9873" t="s">
        <v>16</v>
      </c>
      <c r="G9873" t="s">
        <v>17</v>
      </c>
      <c r="H9873">
        <v>3</v>
      </c>
      <c r="I9873">
        <v>34053.07</v>
      </c>
      <c r="J9873">
        <v>27341.24</v>
      </c>
      <c r="K9873">
        <v>0.06</v>
      </c>
      <c r="L9873">
        <f>I9873-J9873-(I9873*K9873)</f>
        <v>4668.6457999999984</v>
      </c>
      <c r="M9873">
        <f t="shared" si="462"/>
        <v>9</v>
      </c>
      <c r="N9873">
        <f t="shared" si="463"/>
        <v>2024</v>
      </c>
      <c r="O9873" s="21">
        <f t="shared" si="464"/>
        <v>0.13709911617366652</v>
      </c>
    </row>
    <row r="9874" spans="1:15">
      <c r="A9874" t="s">
        <v>10461</v>
      </c>
      <c r="B9874" t="s">
        <v>1088</v>
      </c>
      <c r="C9874" t="s">
        <v>13</v>
      </c>
      <c r="D9874" t="s">
        <v>14</v>
      </c>
      <c r="E9874" t="s">
        <v>28</v>
      </c>
      <c r="F9874" t="s">
        <v>23</v>
      </c>
      <c r="G9874" t="s">
        <v>157</v>
      </c>
      <c r="H9874">
        <v>5</v>
      </c>
      <c r="I9874">
        <v>15232.86</v>
      </c>
      <c r="J9874">
        <v>12847.66</v>
      </c>
      <c r="K9874">
        <v>0.08</v>
      </c>
      <c r="L9874">
        <f>I9874-J9874-(I9874*K9874)</f>
        <v>1166.5712000000005</v>
      </c>
      <c r="M9874">
        <f t="shared" si="462"/>
        <v>7</v>
      </c>
      <c r="N9874">
        <f t="shared" si="463"/>
        <v>2024</v>
      </c>
      <c r="O9874" s="21">
        <f t="shared" si="464"/>
        <v>7.6582545890922685E-2</v>
      </c>
    </row>
    <row r="9875" spans="1:15">
      <c r="A9875" t="s">
        <v>10462</v>
      </c>
      <c r="B9875" t="s">
        <v>217</v>
      </c>
      <c r="C9875" t="s">
        <v>41</v>
      </c>
      <c r="D9875" t="s">
        <v>21</v>
      </c>
      <c r="E9875" t="s">
        <v>15</v>
      </c>
      <c r="F9875" t="s">
        <v>23</v>
      </c>
      <c r="G9875" t="s">
        <v>33</v>
      </c>
      <c r="H9875">
        <v>1</v>
      </c>
      <c r="I9875">
        <v>7947.55</v>
      </c>
      <c r="J9875">
        <v>5322.74</v>
      </c>
      <c r="K9875">
        <v>0.22</v>
      </c>
      <c r="L9875">
        <f>I9875-J9875-(I9875*K9875)</f>
        <v>876.34900000000039</v>
      </c>
      <c r="M9875">
        <f t="shared" si="462"/>
        <v>10</v>
      </c>
      <c r="N9875">
        <f t="shared" si="463"/>
        <v>2024</v>
      </c>
      <c r="O9875" s="21">
        <f t="shared" si="464"/>
        <v>0.11026656013488438</v>
      </c>
    </row>
    <row r="9876" spans="1:15">
      <c r="A9876" t="s">
        <v>10463</v>
      </c>
      <c r="B9876" t="s">
        <v>342</v>
      </c>
      <c r="C9876" t="s">
        <v>79</v>
      </c>
      <c r="D9876" t="s">
        <v>80</v>
      </c>
      <c r="E9876" t="s">
        <v>22</v>
      </c>
      <c r="F9876" t="s">
        <v>29</v>
      </c>
      <c r="G9876" t="s">
        <v>139</v>
      </c>
      <c r="H9876">
        <v>4</v>
      </c>
      <c r="I9876">
        <v>59500.09</v>
      </c>
      <c r="J9876">
        <v>37753.33</v>
      </c>
      <c r="K9876">
        <v>0.27</v>
      </c>
      <c r="L9876">
        <f>I9876-J9876-(I9876*K9876)</f>
        <v>5681.7356999999938</v>
      </c>
      <c r="M9876">
        <f t="shared" si="462"/>
        <v>1</v>
      </c>
      <c r="N9876">
        <f t="shared" si="463"/>
        <v>2025</v>
      </c>
      <c r="O9876" s="21">
        <f t="shared" si="464"/>
        <v>9.5491211862032382E-2</v>
      </c>
    </row>
    <row r="9877" spans="1:15">
      <c r="A9877" t="s">
        <v>10464</v>
      </c>
      <c r="B9877" t="s">
        <v>2612</v>
      </c>
      <c r="C9877" t="s">
        <v>41</v>
      </c>
      <c r="D9877" t="s">
        <v>21</v>
      </c>
      <c r="E9877" t="s">
        <v>15</v>
      </c>
      <c r="F9877" t="s">
        <v>16</v>
      </c>
      <c r="G9877" t="s">
        <v>38</v>
      </c>
      <c r="H9877">
        <v>3</v>
      </c>
      <c r="I9877">
        <v>44490.48</v>
      </c>
      <c r="J9877">
        <v>30297.24</v>
      </c>
      <c r="K9877">
        <v>0.1</v>
      </c>
      <c r="L9877">
        <f>I9877-J9877-(I9877*K9877)</f>
        <v>9744.1920000000009</v>
      </c>
      <c r="M9877">
        <f t="shared" si="462"/>
        <v>12</v>
      </c>
      <c r="N9877">
        <f t="shared" si="463"/>
        <v>2024</v>
      </c>
      <c r="O9877" s="21">
        <f t="shared" si="464"/>
        <v>0.21901746171315753</v>
      </c>
    </row>
    <row r="9878" spans="1:15">
      <c r="A9878" t="s">
        <v>10465</v>
      </c>
      <c r="B9878" t="s">
        <v>1958</v>
      </c>
      <c r="C9878" t="s">
        <v>41</v>
      </c>
      <c r="D9878" t="s">
        <v>21</v>
      </c>
      <c r="E9878" t="s">
        <v>22</v>
      </c>
      <c r="F9878" t="s">
        <v>29</v>
      </c>
      <c r="G9878" t="s">
        <v>45</v>
      </c>
      <c r="H9878">
        <v>2</v>
      </c>
      <c r="I9878">
        <v>18948.89</v>
      </c>
      <c r="J9878">
        <v>12982.23</v>
      </c>
      <c r="K9878">
        <v>0.19</v>
      </c>
      <c r="L9878">
        <f>I9878-J9878-(I9878*K9878)</f>
        <v>2366.3708999999999</v>
      </c>
      <c r="M9878">
        <f t="shared" si="462"/>
        <v>12</v>
      </c>
      <c r="N9878">
        <f t="shared" si="463"/>
        <v>2024</v>
      </c>
      <c r="O9878" s="21">
        <f t="shared" si="464"/>
        <v>0.12488176880017773</v>
      </c>
    </row>
    <row r="9879" spans="1:15">
      <c r="A9879" t="s">
        <v>10466</v>
      </c>
      <c r="B9879" t="s">
        <v>438</v>
      </c>
      <c r="C9879" t="s">
        <v>41</v>
      </c>
      <c r="D9879" t="s">
        <v>21</v>
      </c>
      <c r="E9879" t="s">
        <v>15</v>
      </c>
      <c r="F9879" t="s">
        <v>51</v>
      </c>
      <c r="G9879" t="s">
        <v>52</v>
      </c>
      <c r="H9879">
        <v>1</v>
      </c>
      <c r="I9879">
        <v>12735.77</v>
      </c>
      <c r="J9879">
        <v>9316.0300000000007</v>
      </c>
      <c r="K9879">
        <v>0.28000000000000003</v>
      </c>
      <c r="L9879">
        <f>I9879-J9879-(I9879*K9879)</f>
        <v>-146.27560000000085</v>
      </c>
      <c r="M9879">
        <f t="shared" si="462"/>
        <v>1</v>
      </c>
      <c r="N9879">
        <f t="shared" si="463"/>
        <v>2024</v>
      </c>
      <c r="O9879" s="21">
        <f t="shared" si="464"/>
        <v>-1.1485414702055772E-2</v>
      </c>
    </row>
    <row r="9880" spans="1:15">
      <c r="A9880" t="s">
        <v>10467</v>
      </c>
      <c r="B9880" t="s">
        <v>1187</v>
      </c>
      <c r="C9880" t="s">
        <v>36</v>
      </c>
      <c r="D9880" t="s">
        <v>37</v>
      </c>
      <c r="E9880" t="s">
        <v>15</v>
      </c>
      <c r="F9880" t="s">
        <v>23</v>
      </c>
      <c r="G9880" t="s">
        <v>33</v>
      </c>
      <c r="H9880">
        <v>1</v>
      </c>
      <c r="I9880">
        <v>3353.97</v>
      </c>
      <c r="J9880">
        <v>2782.78</v>
      </c>
      <c r="K9880">
        <v>0.28000000000000003</v>
      </c>
      <c r="L9880">
        <f>I9880-J9880-(I9880*K9880)</f>
        <v>-367.92160000000047</v>
      </c>
      <c r="M9880">
        <f t="shared" si="462"/>
        <v>11</v>
      </c>
      <c r="N9880">
        <f t="shared" si="463"/>
        <v>2024</v>
      </c>
      <c r="O9880" s="21">
        <f t="shared" si="464"/>
        <v>-0.10969734374487562</v>
      </c>
    </row>
    <row r="9881" spans="1:15">
      <c r="A9881" t="s">
        <v>10468</v>
      </c>
      <c r="B9881" t="s">
        <v>104</v>
      </c>
      <c r="C9881" t="s">
        <v>36</v>
      </c>
      <c r="D9881" t="s">
        <v>37</v>
      </c>
      <c r="E9881" t="s">
        <v>28</v>
      </c>
      <c r="F9881" t="s">
        <v>23</v>
      </c>
      <c r="G9881" t="s">
        <v>157</v>
      </c>
      <c r="H9881">
        <v>3</v>
      </c>
      <c r="I9881">
        <v>40131.1</v>
      </c>
      <c r="J9881">
        <v>27030.44</v>
      </c>
      <c r="K9881">
        <v>0.12</v>
      </c>
      <c r="L9881">
        <f>I9881-J9881-(I9881*K9881)</f>
        <v>8284.9279999999999</v>
      </c>
      <c r="M9881">
        <f t="shared" si="462"/>
        <v>1</v>
      </c>
      <c r="N9881">
        <f t="shared" si="463"/>
        <v>2024</v>
      </c>
      <c r="O9881" s="21">
        <f t="shared" si="464"/>
        <v>0.20644657136235986</v>
      </c>
    </row>
    <row r="9882" spans="1:15">
      <c r="A9882" t="s">
        <v>10469</v>
      </c>
      <c r="B9882" t="s">
        <v>666</v>
      </c>
      <c r="C9882" t="s">
        <v>41</v>
      </c>
      <c r="D9882" t="s">
        <v>21</v>
      </c>
      <c r="E9882" t="s">
        <v>28</v>
      </c>
      <c r="F9882" t="s">
        <v>16</v>
      </c>
      <c r="G9882" t="s">
        <v>73</v>
      </c>
      <c r="H9882">
        <v>3</v>
      </c>
      <c r="I9882">
        <v>18124.419999999998</v>
      </c>
      <c r="J9882">
        <v>12353.56</v>
      </c>
      <c r="K9882">
        <v>0.22</v>
      </c>
      <c r="L9882">
        <f>I9882-J9882-(I9882*K9882)</f>
        <v>1783.487599999999</v>
      </c>
      <c r="M9882">
        <f t="shared" si="462"/>
        <v>5</v>
      </c>
      <c r="N9882">
        <f t="shared" si="463"/>
        <v>2025</v>
      </c>
      <c r="O9882" s="21">
        <f t="shared" si="464"/>
        <v>9.8402464740940637E-2</v>
      </c>
    </row>
    <row r="9883" spans="1:15">
      <c r="A9883" t="s">
        <v>10470</v>
      </c>
      <c r="B9883" t="s">
        <v>3255</v>
      </c>
      <c r="C9883" t="s">
        <v>36</v>
      </c>
      <c r="D9883" t="s">
        <v>37</v>
      </c>
      <c r="E9883" t="s">
        <v>22</v>
      </c>
      <c r="F9883" t="s">
        <v>23</v>
      </c>
      <c r="G9883" t="s">
        <v>24</v>
      </c>
      <c r="H9883">
        <v>2</v>
      </c>
      <c r="I9883">
        <v>23854.41</v>
      </c>
      <c r="J9883">
        <v>16479.45</v>
      </c>
      <c r="K9883">
        <v>0.25</v>
      </c>
      <c r="L9883">
        <f>I9883-J9883-(I9883*K9883)</f>
        <v>1411.3574999999992</v>
      </c>
      <c r="M9883">
        <f t="shared" si="462"/>
        <v>4</v>
      </c>
      <c r="N9883">
        <f t="shared" si="463"/>
        <v>2024</v>
      </c>
      <c r="O9883" s="21">
        <f t="shared" si="464"/>
        <v>5.9165475063101505E-2</v>
      </c>
    </row>
    <row r="9884" spans="1:15">
      <c r="A9884" t="s">
        <v>10471</v>
      </c>
      <c r="B9884" t="s">
        <v>285</v>
      </c>
      <c r="C9884" t="s">
        <v>27</v>
      </c>
      <c r="D9884" t="s">
        <v>27</v>
      </c>
      <c r="E9884" t="s">
        <v>15</v>
      </c>
      <c r="F9884" t="s">
        <v>16</v>
      </c>
      <c r="G9884" t="s">
        <v>73</v>
      </c>
      <c r="H9884">
        <v>3</v>
      </c>
      <c r="I9884">
        <v>13435.91</v>
      </c>
      <c r="J9884">
        <v>10805.57</v>
      </c>
      <c r="K9884">
        <v>0.01</v>
      </c>
      <c r="L9884">
        <f>I9884-J9884-(I9884*K9884)</f>
        <v>2495.9809</v>
      </c>
      <c r="M9884">
        <f t="shared" si="462"/>
        <v>6</v>
      </c>
      <c r="N9884">
        <f t="shared" si="463"/>
        <v>2025</v>
      </c>
      <c r="O9884" s="21">
        <f t="shared" si="464"/>
        <v>0.18576939708586915</v>
      </c>
    </row>
    <row r="9885" spans="1:15">
      <c r="A9885" t="s">
        <v>10472</v>
      </c>
      <c r="B9885" t="s">
        <v>1035</v>
      </c>
      <c r="C9885" t="s">
        <v>13</v>
      </c>
      <c r="D9885" t="s">
        <v>14</v>
      </c>
      <c r="E9885" t="s">
        <v>15</v>
      </c>
      <c r="F9885" t="s">
        <v>16</v>
      </c>
      <c r="G9885" t="s">
        <v>48</v>
      </c>
      <c r="H9885">
        <v>2</v>
      </c>
      <c r="I9885">
        <v>27847.040000000001</v>
      </c>
      <c r="J9885">
        <v>18758.63</v>
      </c>
      <c r="K9885">
        <v>0.03</v>
      </c>
      <c r="L9885">
        <f>I9885-J9885-(I9885*K9885)</f>
        <v>8252.9987999999994</v>
      </c>
      <c r="M9885">
        <f t="shared" si="462"/>
        <v>3</v>
      </c>
      <c r="N9885">
        <f t="shared" si="463"/>
        <v>2025</v>
      </c>
      <c r="O9885" s="21">
        <f t="shared" si="464"/>
        <v>0.29636897853416372</v>
      </c>
    </row>
    <row r="9886" spans="1:15">
      <c r="A9886" t="s">
        <v>10473</v>
      </c>
      <c r="B9886" t="s">
        <v>3532</v>
      </c>
      <c r="C9886" t="s">
        <v>13</v>
      </c>
      <c r="D9886" t="s">
        <v>14</v>
      </c>
      <c r="E9886" t="s">
        <v>28</v>
      </c>
      <c r="F9886" t="s">
        <v>29</v>
      </c>
      <c r="G9886" t="s">
        <v>42</v>
      </c>
      <c r="H9886">
        <v>3</v>
      </c>
      <c r="I9886">
        <v>14951.95</v>
      </c>
      <c r="J9886">
        <v>9354.34</v>
      </c>
      <c r="K9886">
        <v>0.13</v>
      </c>
      <c r="L9886">
        <f>I9886-J9886-(I9886*K9886)</f>
        <v>3653.8565000000003</v>
      </c>
      <c r="M9886">
        <f t="shared" si="462"/>
        <v>2</v>
      </c>
      <c r="N9886">
        <f t="shared" si="463"/>
        <v>2024</v>
      </c>
      <c r="O9886" s="21">
        <f t="shared" si="464"/>
        <v>0.24437324228612323</v>
      </c>
    </row>
    <row r="9887" spans="1:15">
      <c r="A9887" t="s">
        <v>10474</v>
      </c>
      <c r="B9887" t="s">
        <v>749</v>
      </c>
      <c r="C9887" t="s">
        <v>79</v>
      </c>
      <c r="D9887" t="s">
        <v>80</v>
      </c>
      <c r="E9887" t="s">
        <v>28</v>
      </c>
      <c r="F9887" t="s">
        <v>29</v>
      </c>
      <c r="G9887" t="s">
        <v>45</v>
      </c>
      <c r="H9887">
        <v>5</v>
      </c>
      <c r="I9887">
        <v>37567.129999999997</v>
      </c>
      <c r="J9887">
        <v>31542.09</v>
      </c>
      <c r="K9887">
        <v>0.23</v>
      </c>
      <c r="L9887">
        <f>I9887-J9887-(I9887*K9887)</f>
        <v>-2615.3999000000022</v>
      </c>
      <c r="M9887">
        <f t="shared" si="462"/>
        <v>7</v>
      </c>
      <c r="N9887">
        <f t="shared" si="463"/>
        <v>2024</v>
      </c>
      <c r="O9887" s="21">
        <f t="shared" si="464"/>
        <v>-6.9619369379561397E-2</v>
      </c>
    </row>
    <row r="9888" spans="1:15">
      <c r="A9888" t="s">
        <v>10475</v>
      </c>
      <c r="B9888" t="s">
        <v>96</v>
      </c>
      <c r="C9888" t="s">
        <v>36</v>
      </c>
      <c r="D9888" t="s">
        <v>37</v>
      </c>
      <c r="E9888" t="s">
        <v>28</v>
      </c>
      <c r="F9888" t="s">
        <v>23</v>
      </c>
      <c r="G9888" t="s">
        <v>157</v>
      </c>
      <c r="H9888">
        <v>5</v>
      </c>
      <c r="I9888">
        <v>43057.88</v>
      </c>
      <c r="J9888">
        <v>24564.05</v>
      </c>
      <c r="K9888">
        <v>0.01</v>
      </c>
      <c r="L9888">
        <f>I9888-J9888-(I9888*K9888)</f>
        <v>18063.251199999999</v>
      </c>
      <c r="M9888">
        <f t="shared" si="462"/>
        <v>11</v>
      </c>
      <c r="N9888">
        <f t="shared" si="463"/>
        <v>2024</v>
      </c>
      <c r="O9888" s="21">
        <f t="shared" si="464"/>
        <v>0.41951092808099238</v>
      </c>
    </row>
    <row r="9889" spans="1:15">
      <c r="A9889" t="s">
        <v>10476</v>
      </c>
      <c r="B9889" t="s">
        <v>2382</v>
      </c>
      <c r="C9889" t="s">
        <v>20</v>
      </c>
      <c r="D9889" t="s">
        <v>21</v>
      </c>
      <c r="E9889" t="s">
        <v>28</v>
      </c>
      <c r="F9889" t="s">
        <v>16</v>
      </c>
      <c r="G9889" t="s">
        <v>17</v>
      </c>
      <c r="H9889">
        <v>2</v>
      </c>
      <c r="I9889">
        <v>28747.02</v>
      </c>
      <c r="J9889">
        <v>21134.92</v>
      </c>
      <c r="K9889">
        <v>0.23</v>
      </c>
      <c r="L9889">
        <f>I9889-J9889-(I9889*K9889)</f>
        <v>1000.2854000000016</v>
      </c>
      <c r="M9889">
        <f t="shared" si="462"/>
        <v>4</v>
      </c>
      <c r="N9889">
        <f t="shared" si="463"/>
        <v>2025</v>
      </c>
      <c r="O9889" s="21">
        <f t="shared" si="464"/>
        <v>3.4796142347972125E-2</v>
      </c>
    </row>
    <row r="9890" spans="1:15">
      <c r="A9890" t="s">
        <v>10477</v>
      </c>
      <c r="B9890" t="s">
        <v>1883</v>
      </c>
      <c r="C9890" t="s">
        <v>62</v>
      </c>
      <c r="D9890" t="s">
        <v>63</v>
      </c>
      <c r="E9890" t="s">
        <v>15</v>
      </c>
      <c r="F9890" t="s">
        <v>29</v>
      </c>
      <c r="G9890" t="s">
        <v>30</v>
      </c>
      <c r="H9890">
        <v>1</v>
      </c>
      <c r="I9890">
        <v>8139.69</v>
      </c>
      <c r="J9890">
        <v>6095.35</v>
      </c>
      <c r="K9890">
        <v>0.2</v>
      </c>
      <c r="L9890">
        <f>I9890-J9890-(I9890*K9890)</f>
        <v>416.40199999999913</v>
      </c>
      <c r="M9890">
        <f t="shared" si="462"/>
        <v>1</v>
      </c>
      <c r="N9890">
        <f t="shared" si="463"/>
        <v>2025</v>
      </c>
      <c r="O9890" s="21">
        <f t="shared" si="464"/>
        <v>5.1156985094026816E-2</v>
      </c>
    </row>
    <row r="9891" spans="1:15">
      <c r="A9891" t="s">
        <v>10478</v>
      </c>
      <c r="B9891" t="s">
        <v>376</v>
      </c>
      <c r="C9891" t="s">
        <v>79</v>
      </c>
      <c r="D9891" t="s">
        <v>80</v>
      </c>
      <c r="E9891" t="s">
        <v>28</v>
      </c>
      <c r="F9891" t="s">
        <v>16</v>
      </c>
      <c r="G9891" t="s">
        <v>73</v>
      </c>
      <c r="H9891">
        <v>1</v>
      </c>
      <c r="I9891">
        <v>5661.38</v>
      </c>
      <c r="J9891">
        <v>4014.97</v>
      </c>
      <c r="K9891">
        <v>7.0000000000000007E-2</v>
      </c>
      <c r="L9891">
        <f>I9891-J9891-(I9891*K9891)</f>
        <v>1250.1134000000002</v>
      </c>
      <c r="M9891">
        <f t="shared" si="462"/>
        <v>4</v>
      </c>
      <c r="N9891">
        <f t="shared" si="463"/>
        <v>2024</v>
      </c>
      <c r="O9891" s="21">
        <f t="shared" si="464"/>
        <v>0.22081425376851582</v>
      </c>
    </row>
    <row r="9892" spans="1:15">
      <c r="A9892" t="s">
        <v>10479</v>
      </c>
      <c r="B9892" t="s">
        <v>727</v>
      </c>
      <c r="C9892" t="s">
        <v>13</v>
      </c>
      <c r="D9892" t="s">
        <v>14</v>
      </c>
      <c r="E9892" t="s">
        <v>28</v>
      </c>
      <c r="F9892" t="s">
        <v>29</v>
      </c>
      <c r="G9892" t="s">
        <v>139</v>
      </c>
      <c r="H9892">
        <v>4</v>
      </c>
      <c r="I9892">
        <v>25393.13</v>
      </c>
      <c r="J9892">
        <v>19683.34</v>
      </c>
      <c r="K9892">
        <v>0.09</v>
      </c>
      <c r="L9892">
        <f>I9892-J9892-(I9892*K9892)</f>
        <v>3424.408300000001</v>
      </c>
      <c r="M9892">
        <f t="shared" si="462"/>
        <v>10</v>
      </c>
      <c r="N9892">
        <f t="shared" si="463"/>
        <v>2024</v>
      </c>
      <c r="O9892" s="21">
        <f t="shared" si="464"/>
        <v>0.13485569915957588</v>
      </c>
    </row>
    <row r="9893" spans="1:15">
      <c r="A9893" t="s">
        <v>10480</v>
      </c>
      <c r="B9893" t="s">
        <v>1047</v>
      </c>
      <c r="C9893" t="s">
        <v>13</v>
      </c>
      <c r="D9893" t="s">
        <v>14</v>
      </c>
      <c r="E9893" t="s">
        <v>28</v>
      </c>
      <c r="F9893" t="s">
        <v>51</v>
      </c>
      <c r="G9893" t="s">
        <v>64</v>
      </c>
      <c r="H9893">
        <v>4</v>
      </c>
      <c r="I9893">
        <v>59263.94</v>
      </c>
      <c r="J9893">
        <v>37394.199999999997</v>
      </c>
      <c r="K9893">
        <v>0.02</v>
      </c>
      <c r="L9893">
        <f>I9893-J9893-(I9893*K9893)</f>
        <v>20684.461200000005</v>
      </c>
      <c r="M9893">
        <f t="shared" si="462"/>
        <v>12</v>
      </c>
      <c r="N9893">
        <f t="shared" si="463"/>
        <v>2024</v>
      </c>
      <c r="O9893" s="21">
        <f t="shared" si="464"/>
        <v>0.34902271431835286</v>
      </c>
    </row>
    <row r="9894" spans="1:15">
      <c r="A9894" t="s">
        <v>10481</v>
      </c>
      <c r="B9894" t="s">
        <v>1711</v>
      </c>
      <c r="C9894" t="s">
        <v>79</v>
      </c>
      <c r="D9894" t="s">
        <v>80</v>
      </c>
      <c r="E9894" t="s">
        <v>22</v>
      </c>
      <c r="F9894" t="s">
        <v>29</v>
      </c>
      <c r="G9894" t="s">
        <v>42</v>
      </c>
      <c r="H9894">
        <v>2</v>
      </c>
      <c r="I9894">
        <v>20180.54</v>
      </c>
      <c r="J9894">
        <v>12702.17</v>
      </c>
      <c r="K9894">
        <v>0.27</v>
      </c>
      <c r="L9894">
        <f>I9894-J9894-(I9894*K9894)</f>
        <v>2029.6242000000002</v>
      </c>
      <c r="M9894">
        <f t="shared" si="462"/>
        <v>2</v>
      </c>
      <c r="N9894">
        <f t="shared" si="463"/>
        <v>2024</v>
      </c>
      <c r="O9894" s="21">
        <f t="shared" si="464"/>
        <v>0.1005733345093838</v>
      </c>
    </row>
    <row r="9895" spans="1:15">
      <c r="A9895" t="s">
        <v>10482</v>
      </c>
      <c r="B9895" t="s">
        <v>2046</v>
      </c>
      <c r="C9895" t="s">
        <v>62</v>
      </c>
      <c r="D9895" t="s">
        <v>63</v>
      </c>
      <c r="E9895" t="s">
        <v>28</v>
      </c>
      <c r="F9895" t="s">
        <v>51</v>
      </c>
      <c r="G9895" t="s">
        <v>52</v>
      </c>
      <c r="H9895">
        <v>3</v>
      </c>
      <c r="I9895">
        <v>18775.080000000002</v>
      </c>
      <c r="J9895">
        <v>11556.62</v>
      </c>
      <c r="K9895">
        <v>0.2</v>
      </c>
      <c r="L9895">
        <f>I9895-J9895-(I9895*K9895)</f>
        <v>3463.4440000000004</v>
      </c>
      <c r="M9895">
        <f t="shared" si="462"/>
        <v>1</v>
      </c>
      <c r="N9895">
        <f t="shared" si="463"/>
        <v>2024</v>
      </c>
      <c r="O9895" s="21">
        <f t="shared" si="464"/>
        <v>0.18447026590565793</v>
      </c>
    </row>
    <row r="9896" spans="1:15">
      <c r="A9896" t="s">
        <v>10483</v>
      </c>
      <c r="B9896" t="s">
        <v>798</v>
      </c>
      <c r="C9896" t="s">
        <v>79</v>
      </c>
      <c r="D9896" t="s">
        <v>80</v>
      </c>
      <c r="E9896" t="s">
        <v>15</v>
      </c>
      <c r="F9896" t="s">
        <v>51</v>
      </c>
      <c r="G9896" t="s">
        <v>52</v>
      </c>
      <c r="H9896">
        <v>5</v>
      </c>
      <c r="I9896">
        <v>55558.6</v>
      </c>
      <c r="J9896">
        <v>38259.42</v>
      </c>
      <c r="K9896">
        <v>0.08</v>
      </c>
      <c r="L9896">
        <f>I9896-J9896-(I9896*K9896)</f>
        <v>12854.492</v>
      </c>
      <c r="M9896">
        <f t="shared" si="462"/>
        <v>2</v>
      </c>
      <c r="N9896">
        <f t="shared" si="463"/>
        <v>2025</v>
      </c>
      <c r="O9896" s="21">
        <f t="shared" si="464"/>
        <v>0.23136817702389911</v>
      </c>
    </row>
    <row r="9897" spans="1:15">
      <c r="A9897" t="s">
        <v>10484</v>
      </c>
      <c r="B9897" t="s">
        <v>394</v>
      </c>
      <c r="C9897" t="s">
        <v>27</v>
      </c>
      <c r="D9897" t="s">
        <v>27</v>
      </c>
      <c r="E9897" t="s">
        <v>28</v>
      </c>
      <c r="F9897" t="s">
        <v>29</v>
      </c>
      <c r="G9897" t="s">
        <v>42</v>
      </c>
      <c r="H9897">
        <v>5</v>
      </c>
      <c r="I9897">
        <v>24360.59</v>
      </c>
      <c r="J9897">
        <v>18454.2</v>
      </c>
      <c r="K9897">
        <v>0.15</v>
      </c>
      <c r="L9897">
        <f>I9897-J9897-(I9897*K9897)</f>
        <v>2252.3014999999996</v>
      </c>
      <c r="M9897">
        <f t="shared" si="462"/>
        <v>4</v>
      </c>
      <c r="N9897">
        <f t="shared" si="463"/>
        <v>2025</v>
      </c>
      <c r="O9897" s="21">
        <f t="shared" si="464"/>
        <v>9.2456771367195933E-2</v>
      </c>
    </row>
    <row r="9898" spans="1:15">
      <c r="A9898" t="s">
        <v>10485</v>
      </c>
      <c r="B9898" t="s">
        <v>1473</v>
      </c>
      <c r="C9898" t="s">
        <v>36</v>
      </c>
      <c r="D9898" t="s">
        <v>37</v>
      </c>
      <c r="E9898" t="s">
        <v>22</v>
      </c>
      <c r="F9898" t="s">
        <v>16</v>
      </c>
      <c r="G9898" t="s">
        <v>38</v>
      </c>
      <c r="H9898">
        <v>4</v>
      </c>
      <c r="I9898">
        <v>40030.85</v>
      </c>
      <c r="J9898">
        <v>22268.46</v>
      </c>
      <c r="K9898">
        <v>0.14000000000000001</v>
      </c>
      <c r="L9898">
        <f>I9898-J9898-(I9898*K9898)</f>
        <v>12158.071</v>
      </c>
      <c r="M9898">
        <f t="shared" si="462"/>
        <v>12</v>
      </c>
      <c r="N9898">
        <f t="shared" si="463"/>
        <v>2024</v>
      </c>
      <c r="O9898" s="21">
        <f t="shared" si="464"/>
        <v>0.3037175328527873</v>
      </c>
    </row>
    <row r="9899" spans="1:15">
      <c r="A9899" t="s">
        <v>10486</v>
      </c>
      <c r="B9899" t="s">
        <v>220</v>
      </c>
      <c r="C9899" t="s">
        <v>41</v>
      </c>
      <c r="D9899" t="s">
        <v>21</v>
      </c>
      <c r="E9899" t="s">
        <v>15</v>
      </c>
      <c r="F9899" t="s">
        <v>29</v>
      </c>
      <c r="G9899" t="s">
        <v>45</v>
      </c>
      <c r="H9899">
        <v>4</v>
      </c>
      <c r="I9899">
        <v>25952.21</v>
      </c>
      <c r="J9899">
        <v>15830.89</v>
      </c>
      <c r="K9899">
        <v>0.26</v>
      </c>
      <c r="L9899">
        <f>I9899-J9899-(I9899*K9899)</f>
        <v>3373.7453999999998</v>
      </c>
      <c r="M9899">
        <f t="shared" si="462"/>
        <v>3</v>
      </c>
      <c r="N9899">
        <f t="shared" si="463"/>
        <v>2025</v>
      </c>
      <c r="O9899" s="21">
        <f t="shared" si="464"/>
        <v>0.12999838549395215</v>
      </c>
    </row>
    <row r="9900" spans="1:15">
      <c r="A9900" t="s">
        <v>10487</v>
      </c>
      <c r="B9900" t="s">
        <v>955</v>
      </c>
      <c r="C9900" t="s">
        <v>36</v>
      </c>
      <c r="D9900" t="s">
        <v>37</v>
      </c>
      <c r="E9900" t="s">
        <v>28</v>
      </c>
      <c r="F9900" t="s">
        <v>51</v>
      </c>
      <c r="G9900" t="s">
        <v>64</v>
      </c>
      <c r="H9900">
        <v>5</v>
      </c>
      <c r="I9900">
        <v>63746.68</v>
      </c>
      <c r="J9900">
        <v>46594.85</v>
      </c>
      <c r="K9900">
        <v>0.17</v>
      </c>
      <c r="L9900">
        <f>I9900-J9900-(I9900*K9900)</f>
        <v>6314.894400000001</v>
      </c>
      <c r="M9900">
        <f t="shared" si="462"/>
        <v>4</v>
      </c>
      <c r="N9900">
        <f t="shared" si="463"/>
        <v>2025</v>
      </c>
      <c r="O9900" s="21">
        <f t="shared" si="464"/>
        <v>9.906232606937336E-2</v>
      </c>
    </row>
    <row r="9901" spans="1:15">
      <c r="A9901" t="s">
        <v>10488</v>
      </c>
      <c r="B9901" t="s">
        <v>602</v>
      </c>
      <c r="C9901" t="s">
        <v>20</v>
      </c>
      <c r="D9901" t="s">
        <v>21</v>
      </c>
      <c r="E9901" t="s">
        <v>15</v>
      </c>
      <c r="F9901" t="s">
        <v>29</v>
      </c>
      <c r="G9901" t="s">
        <v>139</v>
      </c>
      <c r="H9901">
        <v>5</v>
      </c>
      <c r="I9901">
        <v>41090.879999999997</v>
      </c>
      <c r="J9901">
        <v>31532.26</v>
      </c>
      <c r="K9901">
        <v>7.0000000000000007E-2</v>
      </c>
      <c r="L9901">
        <f>I9901-J9901-(I9901*K9901)</f>
        <v>6682.2583999999988</v>
      </c>
      <c r="M9901">
        <f t="shared" si="462"/>
        <v>1</v>
      </c>
      <c r="N9901">
        <f t="shared" si="463"/>
        <v>2025</v>
      </c>
      <c r="O9901" s="21">
        <f t="shared" si="464"/>
        <v>0.1626214478735914</v>
      </c>
    </row>
    <row r="9902" spans="1:15">
      <c r="A9902" t="s">
        <v>10489</v>
      </c>
      <c r="B9902" t="s">
        <v>136</v>
      </c>
      <c r="C9902" t="s">
        <v>13</v>
      </c>
      <c r="D9902" t="s">
        <v>14</v>
      </c>
      <c r="E9902" t="s">
        <v>15</v>
      </c>
      <c r="F9902" t="s">
        <v>29</v>
      </c>
      <c r="G9902" t="s">
        <v>30</v>
      </c>
      <c r="H9902">
        <v>5</v>
      </c>
      <c r="I9902">
        <v>74929.13</v>
      </c>
      <c r="J9902">
        <v>50377.04</v>
      </c>
      <c r="K9902">
        <v>0.18</v>
      </c>
      <c r="L9902">
        <f>I9902-J9902-(I9902*K9902)</f>
        <v>11064.846600000003</v>
      </c>
      <c r="M9902">
        <f t="shared" si="462"/>
        <v>9</v>
      </c>
      <c r="N9902">
        <f t="shared" si="463"/>
        <v>2024</v>
      </c>
      <c r="O9902" s="21">
        <f t="shared" si="464"/>
        <v>0.14767082708687532</v>
      </c>
    </row>
    <row r="9903" spans="1:15">
      <c r="A9903" t="s">
        <v>10490</v>
      </c>
      <c r="B9903" t="s">
        <v>1934</v>
      </c>
      <c r="C9903" t="s">
        <v>36</v>
      </c>
      <c r="D9903" t="s">
        <v>37</v>
      </c>
      <c r="E9903" t="s">
        <v>15</v>
      </c>
      <c r="F9903" t="s">
        <v>51</v>
      </c>
      <c r="G9903" t="s">
        <v>64</v>
      </c>
      <c r="H9903">
        <v>3</v>
      </c>
      <c r="I9903">
        <v>20653.54</v>
      </c>
      <c r="J9903">
        <v>13246.75</v>
      </c>
      <c r="K9903">
        <v>0.21</v>
      </c>
      <c r="L9903">
        <f>I9903-J9903-(I9903*K9903)</f>
        <v>3069.5466000000006</v>
      </c>
      <c r="M9903">
        <f t="shared" si="462"/>
        <v>12</v>
      </c>
      <c r="N9903">
        <f t="shared" si="463"/>
        <v>2024</v>
      </c>
      <c r="O9903" s="21">
        <f t="shared" si="464"/>
        <v>0.14862084659578942</v>
      </c>
    </row>
    <row r="9904" spans="1:15">
      <c r="A9904" t="s">
        <v>10491</v>
      </c>
      <c r="B9904" t="s">
        <v>1483</v>
      </c>
      <c r="C9904" t="s">
        <v>36</v>
      </c>
      <c r="D9904" t="s">
        <v>37</v>
      </c>
      <c r="E9904" t="s">
        <v>28</v>
      </c>
      <c r="F9904" t="s">
        <v>16</v>
      </c>
      <c r="G9904" t="s">
        <v>48</v>
      </c>
      <c r="H9904">
        <v>4</v>
      </c>
      <c r="I9904">
        <v>11550.53</v>
      </c>
      <c r="J9904">
        <v>8553.99</v>
      </c>
      <c r="K9904">
        <v>0.08</v>
      </c>
      <c r="L9904">
        <f>I9904-J9904-(I9904*K9904)</f>
        <v>2072.4976000000006</v>
      </c>
      <c r="M9904">
        <f t="shared" si="462"/>
        <v>7</v>
      </c>
      <c r="N9904">
        <f t="shared" si="463"/>
        <v>2024</v>
      </c>
      <c r="O9904" s="21">
        <f t="shared" si="464"/>
        <v>0.17942878811621635</v>
      </c>
    </row>
    <row r="9905" spans="1:15">
      <c r="A9905" t="s">
        <v>10492</v>
      </c>
      <c r="B9905" t="s">
        <v>1896</v>
      </c>
      <c r="C9905" t="s">
        <v>13</v>
      </c>
      <c r="D9905" t="s">
        <v>14</v>
      </c>
      <c r="E9905" t="s">
        <v>28</v>
      </c>
      <c r="F9905" t="s">
        <v>23</v>
      </c>
      <c r="G9905" t="s">
        <v>24</v>
      </c>
      <c r="H9905">
        <v>1</v>
      </c>
      <c r="I9905">
        <v>2138.44</v>
      </c>
      <c r="J9905">
        <v>1791.68</v>
      </c>
      <c r="K9905">
        <v>0.28000000000000003</v>
      </c>
      <c r="L9905">
        <f>I9905-J9905-(I9905*K9905)</f>
        <v>-252.00320000000011</v>
      </c>
      <c r="M9905">
        <f t="shared" si="462"/>
        <v>5</v>
      </c>
      <c r="N9905">
        <f t="shared" si="463"/>
        <v>2025</v>
      </c>
      <c r="O9905" s="21">
        <f t="shared" si="464"/>
        <v>-0.11784440994369733</v>
      </c>
    </row>
    <row r="9906" spans="1:15">
      <c r="A9906" t="s">
        <v>10493</v>
      </c>
      <c r="B9906" t="s">
        <v>304</v>
      </c>
      <c r="C9906" t="s">
        <v>79</v>
      </c>
      <c r="D9906" t="s">
        <v>80</v>
      </c>
      <c r="E9906" t="s">
        <v>22</v>
      </c>
      <c r="F9906" t="s">
        <v>51</v>
      </c>
      <c r="G9906" t="s">
        <v>59</v>
      </c>
      <c r="H9906">
        <v>4</v>
      </c>
      <c r="I9906">
        <v>47058.2</v>
      </c>
      <c r="J9906">
        <v>33786.31</v>
      </c>
      <c r="K9906">
        <v>0.09</v>
      </c>
      <c r="L9906">
        <f>I9906-J9906-(I9906*K9906)</f>
        <v>9036.652</v>
      </c>
      <c r="M9906">
        <f t="shared" si="462"/>
        <v>12</v>
      </c>
      <c r="N9906">
        <f t="shared" si="463"/>
        <v>2024</v>
      </c>
      <c r="O9906" s="21">
        <f t="shared" si="464"/>
        <v>0.19203139941604228</v>
      </c>
    </row>
    <row r="9907" spans="1:15">
      <c r="A9907" t="s">
        <v>10494</v>
      </c>
      <c r="B9907" t="s">
        <v>1037</v>
      </c>
      <c r="C9907" t="s">
        <v>20</v>
      </c>
      <c r="D9907" t="s">
        <v>21</v>
      </c>
      <c r="E9907" t="s">
        <v>22</v>
      </c>
      <c r="F9907" t="s">
        <v>23</v>
      </c>
      <c r="G9907" t="s">
        <v>94</v>
      </c>
      <c r="H9907">
        <v>4</v>
      </c>
      <c r="I9907">
        <v>33878.559999999998</v>
      </c>
      <c r="J9907">
        <v>21046.43</v>
      </c>
      <c r="K9907">
        <v>0.11</v>
      </c>
      <c r="L9907">
        <f>I9907-J9907-(I9907*K9907)</f>
        <v>9105.4883999999984</v>
      </c>
      <c r="M9907">
        <f t="shared" si="462"/>
        <v>2</v>
      </c>
      <c r="N9907">
        <f t="shared" si="463"/>
        <v>2024</v>
      </c>
      <c r="O9907" s="21">
        <f t="shared" si="464"/>
        <v>0.2687684600526114</v>
      </c>
    </row>
    <row r="9908" spans="1:15">
      <c r="A9908" t="s">
        <v>10495</v>
      </c>
      <c r="B9908" t="s">
        <v>217</v>
      </c>
      <c r="C9908" t="s">
        <v>20</v>
      </c>
      <c r="D9908" t="s">
        <v>21</v>
      </c>
      <c r="E9908" t="s">
        <v>22</v>
      </c>
      <c r="F9908" t="s">
        <v>16</v>
      </c>
      <c r="G9908" t="s">
        <v>73</v>
      </c>
      <c r="H9908">
        <v>5</v>
      </c>
      <c r="I9908">
        <v>11400.77</v>
      </c>
      <c r="J9908">
        <v>7785.47</v>
      </c>
      <c r="K9908">
        <v>0.17</v>
      </c>
      <c r="L9908">
        <f>I9908-J9908-(I9908*K9908)</f>
        <v>1677.1691000000001</v>
      </c>
      <c r="M9908">
        <f t="shared" si="462"/>
        <v>10</v>
      </c>
      <c r="N9908">
        <f t="shared" si="463"/>
        <v>2024</v>
      </c>
      <c r="O9908" s="21">
        <f t="shared" si="464"/>
        <v>0.14711016010322109</v>
      </c>
    </row>
    <row r="9909" spans="1:15">
      <c r="A9909" t="s">
        <v>10496</v>
      </c>
      <c r="B9909" t="s">
        <v>307</v>
      </c>
      <c r="C9909" t="s">
        <v>79</v>
      </c>
      <c r="D9909" t="s">
        <v>80</v>
      </c>
      <c r="E9909" t="s">
        <v>15</v>
      </c>
      <c r="F9909" t="s">
        <v>29</v>
      </c>
      <c r="G9909" t="s">
        <v>30</v>
      </c>
      <c r="H9909">
        <v>5</v>
      </c>
      <c r="I9909">
        <v>63377.21</v>
      </c>
      <c r="J9909">
        <v>41621.78</v>
      </c>
      <c r="K9909">
        <v>0.08</v>
      </c>
      <c r="L9909">
        <f>I9909-J9909-(I9909*K9909)</f>
        <v>16685.253199999999</v>
      </c>
      <c r="M9909">
        <f t="shared" si="462"/>
        <v>1</v>
      </c>
      <c r="N9909">
        <f t="shared" si="463"/>
        <v>2024</v>
      </c>
      <c r="O9909" s="21">
        <f t="shared" si="464"/>
        <v>0.26326897634023333</v>
      </c>
    </row>
    <row r="9910" spans="1:15">
      <c r="A9910" t="s">
        <v>10497</v>
      </c>
      <c r="B9910" t="s">
        <v>511</v>
      </c>
      <c r="C9910" t="s">
        <v>27</v>
      </c>
      <c r="D9910" t="s">
        <v>27</v>
      </c>
      <c r="E9910" t="s">
        <v>22</v>
      </c>
      <c r="F9910" t="s">
        <v>51</v>
      </c>
      <c r="G9910" t="s">
        <v>85</v>
      </c>
      <c r="H9910">
        <v>4</v>
      </c>
      <c r="I9910">
        <v>21625.62</v>
      </c>
      <c r="J9910">
        <v>12775.88</v>
      </c>
      <c r="K9910">
        <v>0.19</v>
      </c>
      <c r="L9910">
        <f>I9910-J9910-(I9910*K9910)</f>
        <v>4740.8721999999998</v>
      </c>
      <c r="M9910">
        <f t="shared" si="462"/>
        <v>4</v>
      </c>
      <c r="N9910">
        <f t="shared" si="463"/>
        <v>2024</v>
      </c>
      <c r="O9910" s="21">
        <f t="shared" si="464"/>
        <v>0.2192247991040257</v>
      </c>
    </row>
    <row r="9911" spans="1:15">
      <c r="A9911" t="s">
        <v>10498</v>
      </c>
      <c r="B9911" t="s">
        <v>433</v>
      </c>
      <c r="C9911" t="s">
        <v>41</v>
      </c>
      <c r="D9911" t="s">
        <v>21</v>
      </c>
      <c r="E9911" t="s">
        <v>28</v>
      </c>
      <c r="F9911" t="s">
        <v>23</v>
      </c>
      <c r="G9911" t="s">
        <v>94</v>
      </c>
      <c r="H9911">
        <v>2</v>
      </c>
      <c r="I9911">
        <v>5349.36</v>
      </c>
      <c r="J9911">
        <v>3566.31</v>
      </c>
      <c r="K9911">
        <v>0.14000000000000001</v>
      </c>
      <c r="L9911">
        <f>I9911-J9911-(I9911*K9911)</f>
        <v>1034.1395999999997</v>
      </c>
      <c r="M9911">
        <f t="shared" si="462"/>
        <v>11</v>
      </c>
      <c r="N9911">
        <f t="shared" si="463"/>
        <v>2024</v>
      </c>
      <c r="O9911" s="21">
        <f t="shared" si="464"/>
        <v>0.19332024765579431</v>
      </c>
    </row>
    <row r="9912" spans="1:15">
      <c r="A9912" t="s">
        <v>10499</v>
      </c>
      <c r="B9912" t="s">
        <v>681</v>
      </c>
      <c r="C9912" t="s">
        <v>62</v>
      </c>
      <c r="D9912" t="s">
        <v>63</v>
      </c>
      <c r="E9912" t="s">
        <v>28</v>
      </c>
      <c r="F9912" t="s">
        <v>23</v>
      </c>
      <c r="G9912" t="s">
        <v>24</v>
      </c>
      <c r="H9912">
        <v>5</v>
      </c>
      <c r="I9912">
        <v>70966.179999999993</v>
      </c>
      <c r="J9912">
        <v>41239.21</v>
      </c>
      <c r="K9912">
        <v>0.04</v>
      </c>
      <c r="L9912">
        <f>I9912-J9912-(I9912*K9912)</f>
        <v>26888.322799999994</v>
      </c>
      <c r="M9912">
        <f t="shared" si="462"/>
        <v>3</v>
      </c>
      <c r="N9912">
        <f t="shared" si="463"/>
        <v>2025</v>
      </c>
      <c r="O9912" s="21">
        <f t="shared" si="464"/>
        <v>0.37888925118979205</v>
      </c>
    </row>
    <row r="9913" spans="1:15">
      <c r="A9913" t="s">
        <v>10500</v>
      </c>
      <c r="B9913" t="s">
        <v>381</v>
      </c>
      <c r="C9913" t="s">
        <v>57</v>
      </c>
      <c r="D9913" t="s">
        <v>58</v>
      </c>
      <c r="E9913" t="s">
        <v>22</v>
      </c>
      <c r="F9913" t="s">
        <v>51</v>
      </c>
      <c r="G9913" t="s">
        <v>52</v>
      </c>
      <c r="H9913">
        <v>5</v>
      </c>
      <c r="I9913">
        <v>73208.62</v>
      </c>
      <c r="J9913">
        <v>45884.480000000003</v>
      </c>
      <c r="K9913">
        <v>0.01</v>
      </c>
      <c r="L9913">
        <f>I9913-J9913-(I9913*K9913)</f>
        <v>26592.053799999991</v>
      </c>
      <c r="M9913">
        <f t="shared" si="462"/>
        <v>1</v>
      </c>
      <c r="N9913">
        <f t="shared" si="463"/>
        <v>2025</v>
      </c>
      <c r="O9913" s="21">
        <f t="shared" si="464"/>
        <v>0.36323664890828417</v>
      </c>
    </row>
    <row r="9914" spans="1:15">
      <c r="A9914" t="s">
        <v>10501</v>
      </c>
      <c r="B9914" t="s">
        <v>553</v>
      </c>
      <c r="C9914" t="s">
        <v>27</v>
      </c>
      <c r="D9914" t="s">
        <v>27</v>
      </c>
      <c r="E9914" t="s">
        <v>22</v>
      </c>
      <c r="F9914" t="s">
        <v>16</v>
      </c>
      <c r="G9914" t="s">
        <v>17</v>
      </c>
      <c r="H9914">
        <v>1</v>
      </c>
      <c r="I9914">
        <v>8567.73</v>
      </c>
      <c r="J9914">
        <v>6562.8</v>
      </c>
      <c r="K9914">
        <v>0.2</v>
      </c>
      <c r="L9914">
        <f>I9914-J9914-(I9914*K9914)</f>
        <v>291.38399999999933</v>
      </c>
      <c r="M9914">
        <f t="shared" si="462"/>
        <v>4</v>
      </c>
      <c r="N9914">
        <f t="shared" si="463"/>
        <v>2025</v>
      </c>
      <c r="O9914" s="21">
        <f t="shared" si="464"/>
        <v>3.4009475088500614E-2</v>
      </c>
    </row>
    <row r="9915" spans="1:15">
      <c r="A9915" t="s">
        <v>10502</v>
      </c>
      <c r="B9915" t="s">
        <v>500</v>
      </c>
      <c r="C9915" t="s">
        <v>20</v>
      </c>
      <c r="D9915" t="s">
        <v>21</v>
      </c>
      <c r="E9915" t="s">
        <v>22</v>
      </c>
      <c r="F9915" t="s">
        <v>23</v>
      </c>
      <c r="G9915" t="s">
        <v>33</v>
      </c>
      <c r="H9915">
        <v>3</v>
      </c>
      <c r="I9915">
        <v>7830.11</v>
      </c>
      <c r="J9915">
        <v>4452.4799999999996</v>
      </c>
      <c r="K9915">
        <v>0.23</v>
      </c>
      <c r="L9915">
        <f>I9915-J9915-(I9915*K9915)</f>
        <v>1576.7047</v>
      </c>
      <c r="M9915">
        <f t="shared" si="462"/>
        <v>3</v>
      </c>
      <c r="N9915">
        <f t="shared" si="463"/>
        <v>2025</v>
      </c>
      <c r="O9915" s="21">
        <f t="shared" si="464"/>
        <v>0.20136431033535929</v>
      </c>
    </row>
    <row r="9916" spans="1:15">
      <c r="A9916" t="s">
        <v>10503</v>
      </c>
      <c r="B9916" t="s">
        <v>1506</v>
      </c>
      <c r="C9916" t="s">
        <v>57</v>
      </c>
      <c r="D9916" t="s">
        <v>58</v>
      </c>
      <c r="E9916" t="s">
        <v>22</v>
      </c>
      <c r="F9916" t="s">
        <v>16</v>
      </c>
      <c r="G9916" t="s">
        <v>48</v>
      </c>
      <c r="H9916">
        <v>5</v>
      </c>
      <c r="I9916">
        <v>37138.36</v>
      </c>
      <c r="J9916">
        <v>28501.7</v>
      </c>
      <c r="K9916">
        <v>0.02</v>
      </c>
      <c r="L9916">
        <f>I9916-J9916-(I9916*K9916)</f>
        <v>7893.8927999999996</v>
      </c>
      <c r="M9916">
        <f t="shared" si="462"/>
        <v>1</v>
      </c>
      <c r="N9916">
        <f t="shared" si="463"/>
        <v>2025</v>
      </c>
      <c r="O9916" s="21">
        <f t="shared" si="464"/>
        <v>0.21255361841502962</v>
      </c>
    </row>
    <row r="9917" spans="1:15">
      <c r="A9917" t="s">
        <v>10504</v>
      </c>
      <c r="B9917" t="s">
        <v>302</v>
      </c>
      <c r="C9917" t="s">
        <v>36</v>
      </c>
      <c r="D9917" t="s">
        <v>37</v>
      </c>
      <c r="E9917" t="s">
        <v>15</v>
      </c>
      <c r="F9917" t="s">
        <v>29</v>
      </c>
      <c r="G9917" t="s">
        <v>42</v>
      </c>
      <c r="H9917">
        <v>2</v>
      </c>
      <c r="I9917">
        <v>1131.25</v>
      </c>
      <c r="J9917">
        <v>773.66</v>
      </c>
      <c r="K9917">
        <v>0.25</v>
      </c>
      <c r="L9917">
        <f>I9917-J9917-(I9917*K9917)</f>
        <v>74.777500000000032</v>
      </c>
      <c r="M9917">
        <f t="shared" si="462"/>
        <v>10</v>
      </c>
      <c r="N9917">
        <f t="shared" si="463"/>
        <v>2024</v>
      </c>
      <c r="O9917" s="21">
        <f t="shared" si="464"/>
        <v>6.610165745856357E-2</v>
      </c>
    </row>
    <row r="9918" spans="1:15">
      <c r="A9918" t="s">
        <v>10505</v>
      </c>
      <c r="B9918" t="s">
        <v>2296</v>
      </c>
      <c r="C9918" t="s">
        <v>36</v>
      </c>
      <c r="D9918" t="s">
        <v>37</v>
      </c>
      <c r="E9918" t="s">
        <v>22</v>
      </c>
      <c r="F9918" t="s">
        <v>51</v>
      </c>
      <c r="G9918" t="s">
        <v>52</v>
      </c>
      <c r="H9918">
        <v>2</v>
      </c>
      <c r="I9918">
        <v>21884.43</v>
      </c>
      <c r="J9918">
        <v>17365.95</v>
      </c>
      <c r="K9918">
        <v>0.14000000000000001</v>
      </c>
      <c r="L9918">
        <f>I9918-J9918-(I9918*K9918)</f>
        <v>1454.6597999999994</v>
      </c>
      <c r="M9918">
        <f t="shared" si="462"/>
        <v>9</v>
      </c>
      <c r="N9918">
        <f t="shared" si="463"/>
        <v>2024</v>
      </c>
      <c r="O9918" s="21">
        <f t="shared" si="464"/>
        <v>6.6470079412623465E-2</v>
      </c>
    </row>
    <row r="9919" spans="1:15">
      <c r="A9919" t="s">
        <v>10506</v>
      </c>
      <c r="B9919" t="s">
        <v>541</v>
      </c>
      <c r="C9919" t="s">
        <v>13</v>
      </c>
      <c r="D9919" t="s">
        <v>14</v>
      </c>
      <c r="E9919" t="s">
        <v>28</v>
      </c>
      <c r="F9919" t="s">
        <v>51</v>
      </c>
      <c r="G9919" t="s">
        <v>85</v>
      </c>
      <c r="H9919">
        <v>2</v>
      </c>
      <c r="I9919">
        <v>3601.5</v>
      </c>
      <c r="J9919">
        <v>2949.53</v>
      </c>
      <c r="K9919">
        <v>0.04</v>
      </c>
      <c r="L9919">
        <f>I9919-J9919-(I9919*K9919)</f>
        <v>507.9099999999998</v>
      </c>
      <c r="M9919">
        <f t="shared" si="462"/>
        <v>1</v>
      </c>
      <c r="N9919">
        <f t="shared" si="463"/>
        <v>2025</v>
      </c>
      <c r="O9919" s="21">
        <f t="shared" si="464"/>
        <v>0.14102734971539629</v>
      </c>
    </row>
    <row r="9920" spans="1:15">
      <c r="A9920" t="s">
        <v>10507</v>
      </c>
      <c r="B9920" t="s">
        <v>1595</v>
      </c>
      <c r="C9920" t="s">
        <v>41</v>
      </c>
      <c r="D9920" t="s">
        <v>21</v>
      </c>
      <c r="E9920" t="s">
        <v>15</v>
      </c>
      <c r="F9920" t="s">
        <v>23</v>
      </c>
      <c r="G9920" t="s">
        <v>33</v>
      </c>
      <c r="H9920">
        <v>3</v>
      </c>
      <c r="I9920">
        <v>9170.17</v>
      </c>
      <c r="J9920">
        <v>6690.56</v>
      </c>
      <c r="K9920">
        <v>0.22</v>
      </c>
      <c r="L9920">
        <f>I9920-J9920-(I9920*K9920)</f>
        <v>462.17259999999965</v>
      </c>
      <c r="M9920">
        <f t="shared" si="462"/>
        <v>12</v>
      </c>
      <c r="N9920">
        <f t="shared" si="463"/>
        <v>2024</v>
      </c>
      <c r="O9920" s="21">
        <f t="shared" si="464"/>
        <v>5.0399567292645574E-2</v>
      </c>
    </row>
    <row r="9921" spans="1:15">
      <c r="A9921" t="s">
        <v>10508</v>
      </c>
      <c r="B9921" t="s">
        <v>651</v>
      </c>
      <c r="C9921" t="s">
        <v>20</v>
      </c>
      <c r="D9921" t="s">
        <v>21</v>
      </c>
      <c r="E9921" t="s">
        <v>28</v>
      </c>
      <c r="F9921" t="s">
        <v>23</v>
      </c>
      <c r="G9921" t="s">
        <v>94</v>
      </c>
      <c r="H9921">
        <v>2</v>
      </c>
      <c r="I9921">
        <v>23383.09</v>
      </c>
      <c r="J9921">
        <v>13177.02</v>
      </c>
      <c r="K9921">
        <v>0.09</v>
      </c>
      <c r="L9921">
        <f>I9921-J9921-(I9921*K9921)</f>
        <v>8101.5918999999994</v>
      </c>
      <c r="M9921">
        <f t="shared" si="462"/>
        <v>6</v>
      </c>
      <c r="N9921">
        <f t="shared" si="463"/>
        <v>2025</v>
      </c>
      <c r="O9921" s="21">
        <f t="shared" si="464"/>
        <v>0.34647225409473253</v>
      </c>
    </row>
    <row r="9922" spans="1:15">
      <c r="A9922" t="s">
        <v>10509</v>
      </c>
      <c r="B9922" t="s">
        <v>200</v>
      </c>
      <c r="C9922" t="s">
        <v>62</v>
      </c>
      <c r="D9922" t="s">
        <v>63</v>
      </c>
      <c r="E9922" t="s">
        <v>22</v>
      </c>
      <c r="F9922" t="s">
        <v>29</v>
      </c>
      <c r="G9922" t="s">
        <v>45</v>
      </c>
      <c r="H9922">
        <v>1</v>
      </c>
      <c r="I9922">
        <v>3282.11</v>
      </c>
      <c r="J9922">
        <v>2488.25</v>
      </c>
      <c r="K9922">
        <v>7.0000000000000007E-2</v>
      </c>
      <c r="L9922">
        <f>I9922-J9922-(I9922*K9922)</f>
        <v>564.11230000000012</v>
      </c>
      <c r="M9922">
        <f t="shared" si="462"/>
        <v>5</v>
      </c>
      <c r="N9922">
        <f t="shared" si="463"/>
        <v>2025</v>
      </c>
      <c r="O9922" s="21">
        <f t="shared" si="464"/>
        <v>0.17187489145702006</v>
      </c>
    </row>
    <row r="9923" spans="1:15">
      <c r="A9923" t="s">
        <v>10510</v>
      </c>
      <c r="B9923" t="s">
        <v>620</v>
      </c>
      <c r="C9923" t="s">
        <v>62</v>
      </c>
      <c r="D9923" t="s">
        <v>63</v>
      </c>
      <c r="E9923" t="s">
        <v>22</v>
      </c>
      <c r="F9923" t="s">
        <v>16</v>
      </c>
      <c r="G9923" t="s">
        <v>17</v>
      </c>
      <c r="H9923">
        <v>1</v>
      </c>
      <c r="I9923">
        <v>14821</v>
      </c>
      <c r="J9923">
        <v>9562.65</v>
      </c>
      <c r="K9923">
        <v>0.16</v>
      </c>
      <c r="L9923">
        <f>I9923-J9923-(I9923*K9923)</f>
        <v>2886.9900000000002</v>
      </c>
      <c r="M9923">
        <f t="shared" ref="M9923:M9986" si="465">MONTH(B9923)</f>
        <v>2</v>
      </c>
      <c r="N9923">
        <f t="shared" ref="N9923:N9986" si="466">YEAR(B9923)</f>
        <v>2024</v>
      </c>
      <c r="O9923" s="21">
        <f t="shared" ref="O9923:O9986" si="467">L9923/I9923</f>
        <v>0.1947904999662641</v>
      </c>
    </row>
    <row r="9924" spans="1:15">
      <c r="A9924" t="s">
        <v>10511</v>
      </c>
      <c r="B9924" t="s">
        <v>344</v>
      </c>
      <c r="C9924" t="s">
        <v>27</v>
      </c>
      <c r="D9924" t="s">
        <v>27</v>
      </c>
      <c r="E9924" t="s">
        <v>15</v>
      </c>
      <c r="F9924" t="s">
        <v>51</v>
      </c>
      <c r="G9924" t="s">
        <v>64</v>
      </c>
      <c r="H9924">
        <v>2</v>
      </c>
      <c r="I9924">
        <v>23688.26</v>
      </c>
      <c r="J9924">
        <v>17651.82</v>
      </c>
      <c r="K9924">
        <v>0.11</v>
      </c>
      <c r="L9924">
        <f>I9924-J9924-(I9924*K9924)</f>
        <v>3430.7313999999988</v>
      </c>
      <c r="M9924">
        <f t="shared" si="465"/>
        <v>4</v>
      </c>
      <c r="N9924">
        <f t="shared" si="466"/>
        <v>2025</v>
      </c>
      <c r="O9924" s="21">
        <f t="shared" si="467"/>
        <v>0.14482834112763027</v>
      </c>
    </row>
    <row r="9925" spans="1:15">
      <c r="A9925" t="s">
        <v>10512</v>
      </c>
      <c r="B9925" t="s">
        <v>2285</v>
      </c>
      <c r="C9925" t="s">
        <v>13</v>
      </c>
      <c r="D9925" t="s">
        <v>14</v>
      </c>
      <c r="E9925" t="s">
        <v>15</v>
      </c>
      <c r="F9925" t="s">
        <v>23</v>
      </c>
      <c r="G9925" t="s">
        <v>94</v>
      </c>
      <c r="H9925">
        <v>1</v>
      </c>
      <c r="I9925">
        <v>8115.3</v>
      </c>
      <c r="J9925">
        <v>4600.0600000000004</v>
      </c>
      <c r="K9925">
        <v>0.12</v>
      </c>
      <c r="L9925">
        <f>I9925-J9925-(I9925*K9925)</f>
        <v>2541.4039999999995</v>
      </c>
      <c r="M9925">
        <f t="shared" si="465"/>
        <v>8</v>
      </c>
      <c r="N9925">
        <f t="shared" si="466"/>
        <v>2024</v>
      </c>
      <c r="O9925" s="21">
        <f t="shared" si="467"/>
        <v>0.31316205192660768</v>
      </c>
    </row>
    <row r="9926" spans="1:15">
      <c r="A9926" t="s">
        <v>10513</v>
      </c>
      <c r="B9926" t="s">
        <v>620</v>
      </c>
      <c r="C9926" t="s">
        <v>13</v>
      </c>
      <c r="D9926" t="s">
        <v>14</v>
      </c>
      <c r="E9926" t="s">
        <v>28</v>
      </c>
      <c r="F9926" t="s">
        <v>23</v>
      </c>
      <c r="G9926" t="s">
        <v>157</v>
      </c>
      <c r="H9926">
        <v>1</v>
      </c>
      <c r="I9926">
        <v>11026.55</v>
      </c>
      <c r="J9926">
        <v>9059.23</v>
      </c>
      <c r="K9926">
        <v>0.04</v>
      </c>
      <c r="L9926">
        <f>I9926-J9926-(I9926*K9926)</f>
        <v>1526.2579999999998</v>
      </c>
      <c r="M9926">
        <f t="shared" si="465"/>
        <v>2</v>
      </c>
      <c r="N9926">
        <f t="shared" si="466"/>
        <v>2024</v>
      </c>
      <c r="O9926" s="21">
        <f t="shared" si="467"/>
        <v>0.13841663983748315</v>
      </c>
    </row>
    <row r="9927" spans="1:15">
      <c r="A9927" t="s">
        <v>10514</v>
      </c>
      <c r="B9927" t="s">
        <v>1104</v>
      </c>
      <c r="C9927" t="s">
        <v>62</v>
      </c>
      <c r="D9927" t="s">
        <v>63</v>
      </c>
      <c r="E9927" t="s">
        <v>22</v>
      </c>
      <c r="F9927" t="s">
        <v>16</v>
      </c>
      <c r="G9927" t="s">
        <v>17</v>
      </c>
      <c r="H9927">
        <v>1</v>
      </c>
      <c r="I9927">
        <v>3479.73</v>
      </c>
      <c r="J9927">
        <v>2649.81</v>
      </c>
      <c r="K9927">
        <v>0</v>
      </c>
      <c r="L9927">
        <f>I9927-J9927-(I9927*K9927)</f>
        <v>829.92000000000007</v>
      </c>
      <c r="M9927">
        <f t="shared" si="465"/>
        <v>3</v>
      </c>
      <c r="N9927">
        <f t="shared" si="466"/>
        <v>2025</v>
      </c>
      <c r="O9927" s="21">
        <f t="shared" si="467"/>
        <v>0.23850126302902813</v>
      </c>
    </row>
    <row r="9928" spans="1:15">
      <c r="A9928" t="s">
        <v>10515</v>
      </c>
      <c r="B9928" t="s">
        <v>837</v>
      </c>
      <c r="C9928" t="s">
        <v>57</v>
      </c>
      <c r="D9928" t="s">
        <v>58</v>
      </c>
      <c r="E9928" t="s">
        <v>28</v>
      </c>
      <c r="F9928" t="s">
        <v>51</v>
      </c>
      <c r="G9928" t="s">
        <v>85</v>
      </c>
      <c r="H9928">
        <v>1</v>
      </c>
      <c r="I9928">
        <v>1418.3</v>
      </c>
      <c r="J9928">
        <v>1056.4000000000001</v>
      </c>
      <c r="K9928">
        <v>0.16</v>
      </c>
      <c r="L9928">
        <f>I9928-J9928-(I9928*K9928)</f>
        <v>134.97199999999987</v>
      </c>
      <c r="M9928">
        <f t="shared" si="465"/>
        <v>11</v>
      </c>
      <c r="N9928">
        <f t="shared" si="466"/>
        <v>2024</v>
      </c>
      <c r="O9928" s="21">
        <f t="shared" si="467"/>
        <v>9.5164633716420977E-2</v>
      </c>
    </row>
    <row r="9929" spans="1:15">
      <c r="A9929" t="s">
        <v>10516</v>
      </c>
      <c r="B9929" t="s">
        <v>1315</v>
      </c>
      <c r="C9929" t="s">
        <v>41</v>
      </c>
      <c r="D9929" t="s">
        <v>21</v>
      </c>
      <c r="E9929" t="s">
        <v>28</v>
      </c>
      <c r="F9929" t="s">
        <v>16</v>
      </c>
      <c r="G9929" t="s">
        <v>48</v>
      </c>
      <c r="H9929">
        <v>4</v>
      </c>
      <c r="I9929">
        <v>59564.67</v>
      </c>
      <c r="J9929">
        <v>45639.25</v>
      </c>
      <c r="K9929">
        <v>0.22</v>
      </c>
      <c r="L9929">
        <f>I9929-J9929-(I9929*K9929)</f>
        <v>821.19259999999849</v>
      </c>
      <c r="M9929">
        <f t="shared" si="465"/>
        <v>4</v>
      </c>
      <c r="N9929">
        <f t="shared" si="466"/>
        <v>2025</v>
      </c>
      <c r="O9929" s="21">
        <f t="shared" si="467"/>
        <v>1.3786571805064957E-2</v>
      </c>
    </row>
    <row r="9930" spans="1:15">
      <c r="A9930" t="s">
        <v>10517</v>
      </c>
      <c r="B9930" t="s">
        <v>2350</v>
      </c>
      <c r="C9930" t="s">
        <v>62</v>
      </c>
      <c r="D9930" t="s">
        <v>63</v>
      </c>
      <c r="E9930" t="s">
        <v>22</v>
      </c>
      <c r="F9930" t="s">
        <v>23</v>
      </c>
      <c r="G9930" t="s">
        <v>24</v>
      </c>
      <c r="H9930">
        <v>2</v>
      </c>
      <c r="I9930">
        <v>10657.13</v>
      </c>
      <c r="J9930">
        <v>8219.7800000000007</v>
      </c>
      <c r="K9930">
        <v>0.12</v>
      </c>
      <c r="L9930">
        <f>I9930-J9930-(I9930*K9930)</f>
        <v>1158.4943999999987</v>
      </c>
      <c r="M9930">
        <f t="shared" si="465"/>
        <v>2</v>
      </c>
      <c r="N9930">
        <f t="shared" si="466"/>
        <v>2025</v>
      </c>
      <c r="O9930" s="21">
        <f t="shared" si="467"/>
        <v>0.10870603999388191</v>
      </c>
    </row>
    <row r="9931" spans="1:15">
      <c r="A9931" t="s">
        <v>10518</v>
      </c>
      <c r="B9931" t="s">
        <v>3029</v>
      </c>
      <c r="C9931" t="s">
        <v>79</v>
      </c>
      <c r="D9931" t="s">
        <v>80</v>
      </c>
      <c r="E9931" t="s">
        <v>28</v>
      </c>
      <c r="F9931" t="s">
        <v>23</v>
      </c>
      <c r="G9931" t="s">
        <v>157</v>
      </c>
      <c r="H9931">
        <v>4</v>
      </c>
      <c r="I9931">
        <v>6649.94</v>
      </c>
      <c r="J9931">
        <v>4661.9799999999996</v>
      </c>
      <c r="K9931">
        <v>0.18</v>
      </c>
      <c r="L9931">
        <f>I9931-J9931-(I9931*K9931)</f>
        <v>790.97080000000005</v>
      </c>
      <c r="M9931">
        <f t="shared" si="465"/>
        <v>12</v>
      </c>
      <c r="N9931">
        <f t="shared" si="466"/>
        <v>2024</v>
      </c>
      <c r="O9931" s="21">
        <f t="shared" si="467"/>
        <v>0.11894405062301315</v>
      </c>
    </row>
    <row r="9932" spans="1:15">
      <c r="A9932" t="s">
        <v>10519</v>
      </c>
      <c r="B9932" t="s">
        <v>3107</v>
      </c>
      <c r="C9932" t="s">
        <v>79</v>
      </c>
      <c r="D9932" t="s">
        <v>80</v>
      </c>
      <c r="E9932" t="s">
        <v>15</v>
      </c>
      <c r="F9932" t="s">
        <v>29</v>
      </c>
      <c r="G9932" t="s">
        <v>139</v>
      </c>
      <c r="H9932">
        <v>5</v>
      </c>
      <c r="I9932">
        <v>14998.57</v>
      </c>
      <c r="J9932">
        <v>9010.15</v>
      </c>
      <c r="K9932">
        <v>0.18</v>
      </c>
      <c r="L9932">
        <f>I9932-J9932-(I9932*K9932)</f>
        <v>3288.6774</v>
      </c>
      <c r="M9932">
        <f t="shared" si="465"/>
        <v>6</v>
      </c>
      <c r="N9932">
        <f t="shared" si="466"/>
        <v>2024</v>
      </c>
      <c r="O9932" s="21">
        <f t="shared" si="467"/>
        <v>0.21926606336470744</v>
      </c>
    </row>
    <row r="9933" spans="1:15">
      <c r="A9933" t="s">
        <v>10520</v>
      </c>
      <c r="B9933" t="s">
        <v>200</v>
      </c>
      <c r="C9933" t="s">
        <v>13</v>
      </c>
      <c r="D9933" t="s">
        <v>14</v>
      </c>
      <c r="E9933" t="s">
        <v>22</v>
      </c>
      <c r="F9933" t="s">
        <v>16</v>
      </c>
      <c r="G9933" t="s">
        <v>73</v>
      </c>
      <c r="H9933">
        <v>5</v>
      </c>
      <c r="I9933">
        <v>65341.98</v>
      </c>
      <c r="J9933">
        <v>51804.22</v>
      </c>
      <c r="K9933">
        <v>0.08</v>
      </c>
      <c r="L9933">
        <f>I9933-J9933-(I9933*K9933)</f>
        <v>8310.4016000000011</v>
      </c>
      <c r="M9933">
        <f t="shared" si="465"/>
        <v>5</v>
      </c>
      <c r="N9933">
        <f t="shared" si="466"/>
        <v>2025</v>
      </c>
      <c r="O9933" s="21">
        <f t="shared" si="467"/>
        <v>0.12718319218364674</v>
      </c>
    </row>
    <row r="9934" spans="1:15">
      <c r="A9934" t="s">
        <v>10521</v>
      </c>
      <c r="B9934" t="s">
        <v>169</v>
      </c>
      <c r="C9934" t="s">
        <v>27</v>
      </c>
      <c r="D9934" t="s">
        <v>27</v>
      </c>
      <c r="E9934" t="s">
        <v>15</v>
      </c>
      <c r="F9934" t="s">
        <v>23</v>
      </c>
      <c r="G9934" t="s">
        <v>94</v>
      </c>
      <c r="H9934">
        <v>2</v>
      </c>
      <c r="I9934">
        <v>13775.82</v>
      </c>
      <c r="J9934">
        <v>10989.64</v>
      </c>
      <c r="K9934">
        <v>0.15</v>
      </c>
      <c r="L9934">
        <f>I9934-J9934-(I9934*K9934)</f>
        <v>719.80700000000024</v>
      </c>
      <c r="M9934">
        <f t="shared" si="465"/>
        <v>2</v>
      </c>
      <c r="N9934">
        <f t="shared" si="466"/>
        <v>2025</v>
      </c>
      <c r="O9934" s="21">
        <f t="shared" si="467"/>
        <v>5.225148121854091E-2</v>
      </c>
    </row>
    <row r="9935" spans="1:15">
      <c r="A9935" t="s">
        <v>10522</v>
      </c>
      <c r="B9935" t="s">
        <v>2612</v>
      </c>
      <c r="C9935" t="s">
        <v>13</v>
      </c>
      <c r="D9935" t="s">
        <v>14</v>
      </c>
      <c r="E9935" t="s">
        <v>28</v>
      </c>
      <c r="F9935" t="s">
        <v>16</v>
      </c>
      <c r="G9935" t="s">
        <v>38</v>
      </c>
      <c r="H9935">
        <v>5</v>
      </c>
      <c r="I9935">
        <v>16898.060000000001</v>
      </c>
      <c r="J9935">
        <v>11411.35</v>
      </c>
      <c r="K9935">
        <v>0.06</v>
      </c>
      <c r="L9935">
        <f>I9935-J9935-(I9935*K9935)</f>
        <v>4472.8264000000008</v>
      </c>
      <c r="M9935">
        <f t="shared" si="465"/>
        <v>12</v>
      </c>
      <c r="N9935">
        <f t="shared" si="466"/>
        <v>2024</v>
      </c>
      <c r="O9935" s="21">
        <f t="shared" si="467"/>
        <v>0.26469466909219169</v>
      </c>
    </row>
    <row r="9936" spans="1:15">
      <c r="A9936" t="s">
        <v>10523</v>
      </c>
      <c r="B9936" t="s">
        <v>179</v>
      </c>
      <c r="C9936" t="s">
        <v>62</v>
      </c>
      <c r="D9936" t="s">
        <v>63</v>
      </c>
      <c r="E9936" t="s">
        <v>15</v>
      </c>
      <c r="F9936" t="s">
        <v>23</v>
      </c>
      <c r="G9936" t="s">
        <v>24</v>
      </c>
      <c r="H9936">
        <v>2</v>
      </c>
      <c r="I9936">
        <v>22661.22</v>
      </c>
      <c r="J9936">
        <v>15907.08</v>
      </c>
      <c r="K9936">
        <v>0.11</v>
      </c>
      <c r="L9936">
        <f>I9936-J9936-(I9936*K9936)</f>
        <v>4261.4058000000005</v>
      </c>
      <c r="M9936">
        <f t="shared" si="465"/>
        <v>1</v>
      </c>
      <c r="N9936">
        <f t="shared" si="466"/>
        <v>2024</v>
      </c>
      <c r="O9936" s="21">
        <f t="shared" si="467"/>
        <v>0.1880483839793268</v>
      </c>
    </row>
    <row r="9937" spans="1:15">
      <c r="A9937" t="s">
        <v>10524</v>
      </c>
      <c r="B9937" t="s">
        <v>1255</v>
      </c>
      <c r="C9937" t="s">
        <v>27</v>
      </c>
      <c r="D9937" t="s">
        <v>27</v>
      </c>
      <c r="E9937" t="s">
        <v>28</v>
      </c>
      <c r="F9937" t="s">
        <v>51</v>
      </c>
      <c r="G9937" t="s">
        <v>52</v>
      </c>
      <c r="H9937">
        <v>5</v>
      </c>
      <c r="I9937">
        <v>9309.0300000000007</v>
      </c>
      <c r="J9937">
        <v>7097.03</v>
      </c>
      <c r="K9937">
        <v>0.04</v>
      </c>
      <c r="L9937">
        <f>I9937-J9937-(I9937*K9937)</f>
        <v>1839.6388000000009</v>
      </c>
      <c r="M9937">
        <f t="shared" si="465"/>
        <v>6</v>
      </c>
      <c r="N9937">
        <f t="shared" si="466"/>
        <v>2024</v>
      </c>
      <c r="O9937" s="21">
        <f t="shared" si="467"/>
        <v>0.19761874223200493</v>
      </c>
    </row>
    <row r="9938" spans="1:15">
      <c r="A9938" t="s">
        <v>10525</v>
      </c>
      <c r="B9938" t="s">
        <v>839</v>
      </c>
      <c r="C9938" t="s">
        <v>57</v>
      </c>
      <c r="D9938" t="s">
        <v>58</v>
      </c>
      <c r="E9938" t="s">
        <v>15</v>
      </c>
      <c r="F9938" t="s">
        <v>51</v>
      </c>
      <c r="G9938" t="s">
        <v>64</v>
      </c>
      <c r="H9938">
        <v>2</v>
      </c>
      <c r="I9938">
        <v>22704.799999999999</v>
      </c>
      <c r="J9938">
        <v>14615.85</v>
      </c>
      <c r="K9938">
        <v>0.11</v>
      </c>
      <c r="L9938">
        <f>I9938-J9938-(I9938*K9938)</f>
        <v>5591.4219999999987</v>
      </c>
      <c r="M9938">
        <f t="shared" si="465"/>
        <v>5</v>
      </c>
      <c r="N9938">
        <f t="shared" si="466"/>
        <v>2025</v>
      </c>
      <c r="O9938" s="21">
        <f t="shared" si="467"/>
        <v>0.24626607589584576</v>
      </c>
    </row>
    <row r="9939" spans="1:15">
      <c r="A9939" t="s">
        <v>10526</v>
      </c>
      <c r="B9939" t="s">
        <v>329</v>
      </c>
      <c r="C9939" t="s">
        <v>57</v>
      </c>
      <c r="D9939" t="s">
        <v>58</v>
      </c>
      <c r="E9939" t="s">
        <v>22</v>
      </c>
      <c r="F9939" t="s">
        <v>29</v>
      </c>
      <c r="G9939" t="s">
        <v>139</v>
      </c>
      <c r="H9939">
        <v>1</v>
      </c>
      <c r="I9939">
        <v>1035.92</v>
      </c>
      <c r="J9939">
        <v>853.2</v>
      </c>
      <c r="K9939">
        <v>0.22</v>
      </c>
      <c r="L9939">
        <f>I9939-J9939-(I9939*K9939)</f>
        <v>-45.182400000000001</v>
      </c>
      <c r="M9939">
        <f t="shared" si="465"/>
        <v>12</v>
      </c>
      <c r="N9939">
        <f t="shared" si="466"/>
        <v>2024</v>
      </c>
      <c r="O9939" s="21">
        <f t="shared" si="467"/>
        <v>-4.3615723221870413E-2</v>
      </c>
    </row>
    <row r="9940" spans="1:15">
      <c r="A9940" t="s">
        <v>10527</v>
      </c>
      <c r="B9940" t="s">
        <v>392</v>
      </c>
      <c r="C9940" t="s">
        <v>13</v>
      </c>
      <c r="D9940" t="s">
        <v>14</v>
      </c>
      <c r="E9940" t="s">
        <v>22</v>
      </c>
      <c r="F9940" t="s">
        <v>16</v>
      </c>
      <c r="G9940" t="s">
        <v>38</v>
      </c>
      <c r="H9940">
        <v>3</v>
      </c>
      <c r="I9940">
        <v>12936</v>
      </c>
      <c r="J9940">
        <v>8810.2999999999993</v>
      </c>
      <c r="K9940">
        <v>0.09</v>
      </c>
      <c r="L9940">
        <f>I9940-J9940-(I9940*K9940)</f>
        <v>2961.4600000000009</v>
      </c>
      <c r="M9940">
        <f t="shared" si="465"/>
        <v>5</v>
      </c>
      <c r="N9940">
        <f t="shared" si="466"/>
        <v>2024</v>
      </c>
      <c r="O9940" s="21">
        <f t="shared" si="467"/>
        <v>0.2289316635745208</v>
      </c>
    </row>
    <row r="9941" spans="1:15">
      <c r="A9941" t="s">
        <v>10528</v>
      </c>
      <c r="B9941" t="s">
        <v>1845</v>
      </c>
      <c r="C9941" t="s">
        <v>62</v>
      </c>
      <c r="D9941" t="s">
        <v>63</v>
      </c>
      <c r="E9941" t="s">
        <v>15</v>
      </c>
      <c r="F9941" t="s">
        <v>51</v>
      </c>
      <c r="G9941" t="s">
        <v>59</v>
      </c>
      <c r="H9941">
        <v>1</v>
      </c>
      <c r="I9941">
        <v>7046.4</v>
      </c>
      <c r="J9941">
        <v>5657.22</v>
      </c>
      <c r="K9941">
        <v>0.26</v>
      </c>
      <c r="L9941">
        <f>I9941-J9941-(I9941*K9941)</f>
        <v>-442.8840000000007</v>
      </c>
      <c r="M9941">
        <f t="shared" si="465"/>
        <v>7</v>
      </c>
      <c r="N9941">
        <f t="shared" si="466"/>
        <v>2024</v>
      </c>
      <c r="O9941" s="21">
        <f t="shared" si="467"/>
        <v>-6.285252043596741E-2</v>
      </c>
    </row>
    <row r="9942" spans="1:15">
      <c r="A9942" t="s">
        <v>10529</v>
      </c>
      <c r="B9942" t="s">
        <v>438</v>
      </c>
      <c r="C9942" t="s">
        <v>41</v>
      </c>
      <c r="D9942" t="s">
        <v>21</v>
      </c>
      <c r="E9942" t="s">
        <v>28</v>
      </c>
      <c r="F9942" t="s">
        <v>16</v>
      </c>
      <c r="G9942" t="s">
        <v>38</v>
      </c>
      <c r="H9942">
        <v>1</v>
      </c>
      <c r="I9942">
        <v>4542.87</v>
      </c>
      <c r="J9942">
        <v>2633.82</v>
      </c>
      <c r="K9942">
        <v>0.11</v>
      </c>
      <c r="L9942">
        <f>I9942-J9942-(I9942*K9942)</f>
        <v>1409.3342999999998</v>
      </c>
      <c r="M9942">
        <f t="shared" si="465"/>
        <v>1</v>
      </c>
      <c r="N9942">
        <f t="shared" si="466"/>
        <v>2024</v>
      </c>
      <c r="O9942" s="21">
        <f t="shared" si="467"/>
        <v>0.31022994274544502</v>
      </c>
    </row>
    <row r="9943" spans="1:15">
      <c r="A9943" t="s">
        <v>10530</v>
      </c>
      <c r="B9943" t="s">
        <v>1832</v>
      </c>
      <c r="C9943" t="s">
        <v>57</v>
      </c>
      <c r="D9943" t="s">
        <v>58</v>
      </c>
      <c r="E9943" t="s">
        <v>28</v>
      </c>
      <c r="F9943" t="s">
        <v>16</v>
      </c>
      <c r="G9943" t="s">
        <v>17</v>
      </c>
      <c r="H9943">
        <v>1</v>
      </c>
      <c r="I9943">
        <v>7796.23</v>
      </c>
      <c r="J9943">
        <v>4891.0600000000004</v>
      </c>
      <c r="K9943">
        <v>0.04</v>
      </c>
      <c r="L9943">
        <f>I9943-J9943-(I9943*K9943)</f>
        <v>2593.3207999999991</v>
      </c>
      <c r="M9943">
        <f t="shared" si="465"/>
        <v>6</v>
      </c>
      <c r="N9943">
        <f t="shared" si="466"/>
        <v>2024</v>
      </c>
      <c r="O9943" s="21">
        <f t="shared" si="467"/>
        <v>0.33263780057797154</v>
      </c>
    </row>
    <row r="9944" spans="1:15">
      <c r="A9944" t="s">
        <v>10531</v>
      </c>
      <c r="B9944" t="s">
        <v>243</v>
      </c>
      <c r="C9944" t="s">
        <v>20</v>
      </c>
      <c r="D9944" t="s">
        <v>21</v>
      </c>
      <c r="E9944" t="s">
        <v>28</v>
      </c>
      <c r="F9944" t="s">
        <v>16</v>
      </c>
      <c r="G9944" t="s">
        <v>73</v>
      </c>
      <c r="H9944">
        <v>4</v>
      </c>
      <c r="I9944">
        <v>4553.6000000000004</v>
      </c>
      <c r="J9944">
        <v>2592.19</v>
      </c>
      <c r="K9944">
        <v>0.23</v>
      </c>
      <c r="L9944">
        <f>I9944-J9944-(I9944*K9944)</f>
        <v>914.08200000000011</v>
      </c>
      <c r="M9944">
        <f t="shared" si="465"/>
        <v>5</v>
      </c>
      <c r="N9944">
        <f t="shared" si="466"/>
        <v>2025</v>
      </c>
      <c r="O9944" s="21">
        <f t="shared" si="467"/>
        <v>0.2007383169360506</v>
      </c>
    </row>
    <row r="9945" spans="1:15">
      <c r="A9945" t="s">
        <v>10532</v>
      </c>
      <c r="B9945" t="s">
        <v>681</v>
      </c>
      <c r="C9945" t="s">
        <v>13</v>
      </c>
      <c r="D9945" t="s">
        <v>14</v>
      </c>
      <c r="E9945" t="s">
        <v>22</v>
      </c>
      <c r="F9945" t="s">
        <v>16</v>
      </c>
      <c r="G9945" t="s">
        <v>38</v>
      </c>
      <c r="H9945">
        <v>3</v>
      </c>
      <c r="I9945">
        <v>27032.59</v>
      </c>
      <c r="J9945">
        <v>16298.65</v>
      </c>
      <c r="K9945">
        <v>0.1</v>
      </c>
      <c r="L9945">
        <f>I9945-J9945-(I9945*K9945)</f>
        <v>8030.6810000000005</v>
      </c>
      <c r="M9945">
        <f t="shared" si="465"/>
        <v>3</v>
      </c>
      <c r="N9945">
        <f t="shared" si="466"/>
        <v>2025</v>
      </c>
      <c r="O9945" s="21">
        <f t="shared" si="467"/>
        <v>0.29707405024823741</v>
      </c>
    </row>
    <row r="9946" spans="1:15">
      <c r="A9946" t="s">
        <v>10533</v>
      </c>
      <c r="B9946" t="s">
        <v>1088</v>
      </c>
      <c r="C9946" t="s">
        <v>36</v>
      </c>
      <c r="D9946" t="s">
        <v>37</v>
      </c>
      <c r="E9946" t="s">
        <v>28</v>
      </c>
      <c r="F9946" t="s">
        <v>16</v>
      </c>
      <c r="G9946" t="s">
        <v>17</v>
      </c>
      <c r="H9946">
        <v>3</v>
      </c>
      <c r="I9946">
        <v>6994.47</v>
      </c>
      <c r="J9946">
        <v>5767.5</v>
      </c>
      <c r="K9946">
        <v>0.16</v>
      </c>
      <c r="L9946">
        <f>I9946-J9946-(I9946*K9946)</f>
        <v>107.8548000000003</v>
      </c>
      <c r="M9946">
        <f t="shared" si="465"/>
        <v>7</v>
      </c>
      <c r="N9946">
        <f t="shared" si="466"/>
        <v>2024</v>
      </c>
      <c r="O9946" s="21">
        <f t="shared" si="467"/>
        <v>1.5420010379628519E-2</v>
      </c>
    </row>
    <row r="9947" spans="1:15">
      <c r="A9947" t="s">
        <v>10534</v>
      </c>
      <c r="B9947" t="s">
        <v>1037</v>
      </c>
      <c r="C9947" t="s">
        <v>62</v>
      </c>
      <c r="D9947" t="s">
        <v>63</v>
      </c>
      <c r="E9947" t="s">
        <v>28</v>
      </c>
      <c r="F9947" t="s">
        <v>23</v>
      </c>
      <c r="G9947" t="s">
        <v>94</v>
      </c>
      <c r="H9947">
        <v>3</v>
      </c>
      <c r="I9947">
        <v>27156.77</v>
      </c>
      <c r="J9947">
        <v>15430.47</v>
      </c>
      <c r="K9947">
        <v>0.11</v>
      </c>
      <c r="L9947">
        <f>I9947-J9947-(I9947*K9947)</f>
        <v>8739.0553</v>
      </c>
      <c r="M9947">
        <f t="shared" si="465"/>
        <v>2</v>
      </c>
      <c r="N9947">
        <f t="shared" si="466"/>
        <v>2024</v>
      </c>
      <c r="O9947" s="21">
        <f t="shared" si="467"/>
        <v>0.32180024723116923</v>
      </c>
    </row>
    <row r="9948" spans="1:15">
      <c r="A9948" t="s">
        <v>10535</v>
      </c>
      <c r="B9948" t="s">
        <v>366</v>
      </c>
      <c r="C9948" t="s">
        <v>62</v>
      </c>
      <c r="D9948" t="s">
        <v>63</v>
      </c>
      <c r="E9948" t="s">
        <v>22</v>
      </c>
      <c r="F9948" t="s">
        <v>23</v>
      </c>
      <c r="G9948" t="s">
        <v>157</v>
      </c>
      <c r="H9948">
        <v>3</v>
      </c>
      <c r="I9948">
        <v>4902.3900000000003</v>
      </c>
      <c r="J9948">
        <v>3490.31</v>
      </c>
      <c r="K9948">
        <v>0.13</v>
      </c>
      <c r="L9948">
        <f>I9948-J9948-(I9948*K9948)</f>
        <v>774.76930000000027</v>
      </c>
      <c r="M9948">
        <f t="shared" si="465"/>
        <v>10</v>
      </c>
      <c r="N9948">
        <f t="shared" si="466"/>
        <v>2024</v>
      </c>
      <c r="O9948" s="21">
        <f t="shared" si="467"/>
        <v>0.15803909929646565</v>
      </c>
    </row>
    <row r="9949" spans="1:15">
      <c r="A9949" t="s">
        <v>10536</v>
      </c>
      <c r="B9949" t="s">
        <v>381</v>
      </c>
      <c r="C9949" t="s">
        <v>41</v>
      </c>
      <c r="D9949" t="s">
        <v>21</v>
      </c>
      <c r="E9949" t="s">
        <v>15</v>
      </c>
      <c r="F9949" t="s">
        <v>51</v>
      </c>
      <c r="G9949" t="s">
        <v>85</v>
      </c>
      <c r="H9949">
        <v>4</v>
      </c>
      <c r="I9949">
        <v>31223.85</v>
      </c>
      <c r="J9949">
        <v>25058.41</v>
      </c>
      <c r="K9949">
        <v>0.18</v>
      </c>
      <c r="L9949">
        <f>I9949-J9949-(I9949*K9949)</f>
        <v>545.14699999999903</v>
      </c>
      <c r="M9949">
        <f t="shared" si="465"/>
        <v>1</v>
      </c>
      <c r="N9949">
        <f t="shared" si="466"/>
        <v>2025</v>
      </c>
      <c r="O9949" s="21">
        <f t="shared" si="467"/>
        <v>1.7459313953916606E-2</v>
      </c>
    </row>
    <row r="9950" spans="1:15">
      <c r="A9950" t="s">
        <v>10537</v>
      </c>
      <c r="B9950" t="s">
        <v>206</v>
      </c>
      <c r="C9950" t="s">
        <v>62</v>
      </c>
      <c r="D9950" t="s">
        <v>63</v>
      </c>
      <c r="E9950" t="s">
        <v>15</v>
      </c>
      <c r="F9950" t="s">
        <v>23</v>
      </c>
      <c r="G9950" t="s">
        <v>94</v>
      </c>
      <c r="H9950">
        <v>4</v>
      </c>
      <c r="I9950">
        <v>3547.49</v>
      </c>
      <c r="J9950">
        <v>1974</v>
      </c>
      <c r="K9950">
        <v>0.02</v>
      </c>
      <c r="L9950">
        <f>I9950-J9950-(I9950*K9950)</f>
        <v>1502.5401999999997</v>
      </c>
      <c r="M9950">
        <f t="shared" si="465"/>
        <v>11</v>
      </c>
      <c r="N9950">
        <f t="shared" si="466"/>
        <v>2024</v>
      </c>
      <c r="O9950" s="21">
        <f t="shared" si="467"/>
        <v>0.423550228471398</v>
      </c>
    </row>
    <row r="9951" spans="1:15">
      <c r="A9951" t="s">
        <v>10538</v>
      </c>
      <c r="B9951" t="s">
        <v>810</v>
      </c>
      <c r="C9951" t="s">
        <v>13</v>
      </c>
      <c r="D9951" t="s">
        <v>14</v>
      </c>
      <c r="E9951" t="s">
        <v>22</v>
      </c>
      <c r="F9951" t="s">
        <v>51</v>
      </c>
      <c r="G9951" t="s">
        <v>64</v>
      </c>
      <c r="H9951">
        <v>1</v>
      </c>
      <c r="I9951">
        <v>13373.99</v>
      </c>
      <c r="J9951">
        <v>7637.5</v>
      </c>
      <c r="K9951">
        <v>0.25</v>
      </c>
      <c r="L9951">
        <f>I9951-J9951-(I9951*K9951)</f>
        <v>2392.9924999999998</v>
      </c>
      <c r="M9951">
        <f t="shared" si="465"/>
        <v>8</v>
      </c>
      <c r="N9951">
        <f t="shared" si="466"/>
        <v>2024</v>
      </c>
      <c r="O9951" s="21">
        <f t="shared" si="467"/>
        <v>0.1789288387384767</v>
      </c>
    </row>
    <row r="9952" spans="1:15">
      <c r="A9952" t="s">
        <v>10539</v>
      </c>
      <c r="B9952" t="s">
        <v>1453</v>
      </c>
      <c r="C9952" t="s">
        <v>62</v>
      </c>
      <c r="D9952" t="s">
        <v>63</v>
      </c>
      <c r="E9952" t="s">
        <v>22</v>
      </c>
      <c r="F9952" t="s">
        <v>23</v>
      </c>
      <c r="G9952" t="s">
        <v>157</v>
      </c>
      <c r="H9952">
        <v>2</v>
      </c>
      <c r="I9952">
        <v>10711.27</v>
      </c>
      <c r="J9952">
        <v>7731.82</v>
      </c>
      <c r="K9952">
        <v>0.16</v>
      </c>
      <c r="L9952">
        <f>I9952-J9952-(I9952*K9952)</f>
        <v>1265.6468000000007</v>
      </c>
      <c r="M9952">
        <f t="shared" si="465"/>
        <v>5</v>
      </c>
      <c r="N9952">
        <f t="shared" si="466"/>
        <v>2024</v>
      </c>
      <c r="O9952" s="21">
        <f t="shared" si="467"/>
        <v>0.11816029285042769</v>
      </c>
    </row>
    <row r="9953" spans="1:15">
      <c r="A9953" t="s">
        <v>10540</v>
      </c>
      <c r="B9953" t="s">
        <v>1560</v>
      </c>
      <c r="C9953" t="s">
        <v>57</v>
      </c>
      <c r="D9953" t="s">
        <v>58</v>
      </c>
      <c r="E9953" t="s">
        <v>22</v>
      </c>
      <c r="F9953" t="s">
        <v>51</v>
      </c>
      <c r="G9953" t="s">
        <v>64</v>
      </c>
      <c r="H9953">
        <v>3</v>
      </c>
      <c r="I9953">
        <v>33490.480000000003</v>
      </c>
      <c r="J9953">
        <v>20345.73</v>
      </c>
      <c r="K9953">
        <v>0.19</v>
      </c>
      <c r="L9953">
        <f>I9953-J9953-(I9953*K9953)</f>
        <v>6781.5588000000025</v>
      </c>
      <c r="M9953">
        <f t="shared" si="465"/>
        <v>2</v>
      </c>
      <c r="N9953">
        <f t="shared" si="466"/>
        <v>2025</v>
      </c>
      <c r="O9953" s="21">
        <f t="shared" si="467"/>
        <v>0.20249213507838651</v>
      </c>
    </row>
    <row r="9954" spans="1:15">
      <c r="A9954" t="s">
        <v>10541</v>
      </c>
      <c r="B9954" t="s">
        <v>1711</v>
      </c>
      <c r="C9954" t="s">
        <v>62</v>
      </c>
      <c r="D9954" t="s">
        <v>63</v>
      </c>
      <c r="E9954" t="s">
        <v>15</v>
      </c>
      <c r="F9954" t="s">
        <v>16</v>
      </c>
      <c r="G9954" t="s">
        <v>17</v>
      </c>
      <c r="H9954">
        <v>3</v>
      </c>
      <c r="I9954">
        <v>33246.449999999997</v>
      </c>
      <c r="J9954">
        <v>23688.78</v>
      </c>
      <c r="K9954">
        <v>0.02</v>
      </c>
      <c r="L9954">
        <f>I9954-J9954-(I9954*K9954)</f>
        <v>8892.7409999999982</v>
      </c>
      <c r="M9954">
        <f t="shared" si="465"/>
        <v>2</v>
      </c>
      <c r="N9954">
        <f t="shared" si="466"/>
        <v>2024</v>
      </c>
      <c r="O9954" s="21">
        <f t="shared" si="467"/>
        <v>0.26747941509544626</v>
      </c>
    </row>
    <row r="9955" spans="1:15">
      <c r="A9955" t="s">
        <v>10542</v>
      </c>
      <c r="B9955" t="s">
        <v>1171</v>
      </c>
      <c r="C9955" t="s">
        <v>79</v>
      </c>
      <c r="D9955" t="s">
        <v>80</v>
      </c>
      <c r="E9955" t="s">
        <v>15</v>
      </c>
      <c r="F9955" t="s">
        <v>29</v>
      </c>
      <c r="G9955" t="s">
        <v>45</v>
      </c>
      <c r="H9955">
        <v>4</v>
      </c>
      <c r="I9955">
        <v>44818.14</v>
      </c>
      <c r="J9955">
        <v>32982.61</v>
      </c>
      <c r="K9955">
        <v>0.01</v>
      </c>
      <c r="L9955">
        <f>I9955-J9955-(I9955*K9955)</f>
        <v>11387.348599999999</v>
      </c>
      <c r="M9955">
        <f t="shared" si="465"/>
        <v>10</v>
      </c>
      <c r="N9955">
        <f t="shared" si="466"/>
        <v>2024</v>
      </c>
      <c r="O9955" s="21">
        <f t="shared" si="467"/>
        <v>0.25407900907980563</v>
      </c>
    </row>
    <row r="9956" spans="1:15">
      <c r="A9956" t="s">
        <v>10543</v>
      </c>
      <c r="B9956" t="s">
        <v>545</v>
      </c>
      <c r="C9956" t="s">
        <v>62</v>
      </c>
      <c r="D9956" t="s">
        <v>63</v>
      </c>
      <c r="E9956" t="s">
        <v>28</v>
      </c>
      <c r="F9956" t="s">
        <v>16</v>
      </c>
      <c r="G9956" t="s">
        <v>48</v>
      </c>
      <c r="H9956">
        <v>3</v>
      </c>
      <c r="I9956">
        <v>19014.490000000002</v>
      </c>
      <c r="J9956">
        <v>13535.53</v>
      </c>
      <c r="K9956">
        <v>7.0000000000000007E-2</v>
      </c>
      <c r="L9956">
        <f>I9956-J9956-(I9956*K9956)</f>
        <v>4147.9457000000002</v>
      </c>
      <c r="M9956">
        <f t="shared" si="465"/>
        <v>4</v>
      </c>
      <c r="N9956">
        <f t="shared" si="466"/>
        <v>2024</v>
      </c>
      <c r="O9956" s="21">
        <f t="shared" si="467"/>
        <v>0.21814656611878624</v>
      </c>
    </row>
    <row r="9957" spans="1:15">
      <c r="A9957" t="s">
        <v>10544</v>
      </c>
      <c r="B9957" t="s">
        <v>1181</v>
      </c>
      <c r="C9957" t="s">
        <v>57</v>
      </c>
      <c r="D9957" t="s">
        <v>58</v>
      </c>
      <c r="E9957" t="s">
        <v>22</v>
      </c>
      <c r="F9957" t="s">
        <v>29</v>
      </c>
      <c r="G9957" t="s">
        <v>30</v>
      </c>
      <c r="H9957">
        <v>5</v>
      </c>
      <c r="I9957">
        <v>35231.699999999997</v>
      </c>
      <c r="J9957">
        <v>26368.61</v>
      </c>
      <c r="K9957">
        <v>0.28000000000000003</v>
      </c>
      <c r="L9957">
        <f>I9957-J9957-(I9957*K9957)</f>
        <v>-1001.7860000000037</v>
      </c>
      <c r="M9957">
        <f t="shared" si="465"/>
        <v>4</v>
      </c>
      <c r="N9957">
        <f t="shared" si="466"/>
        <v>2025</v>
      </c>
      <c r="O9957" s="21">
        <f t="shared" si="467"/>
        <v>-2.843422258931598E-2</v>
      </c>
    </row>
    <row r="9958" spans="1:15">
      <c r="A9958" t="s">
        <v>10545</v>
      </c>
      <c r="B9958" t="s">
        <v>773</v>
      </c>
      <c r="C9958" t="s">
        <v>57</v>
      </c>
      <c r="D9958" t="s">
        <v>58</v>
      </c>
      <c r="E9958" t="s">
        <v>15</v>
      </c>
      <c r="F9958" t="s">
        <v>16</v>
      </c>
      <c r="G9958" t="s">
        <v>73</v>
      </c>
      <c r="H9958">
        <v>2</v>
      </c>
      <c r="I9958">
        <v>15568.8</v>
      </c>
      <c r="J9958">
        <v>12869.39</v>
      </c>
      <c r="K9958">
        <v>0.27</v>
      </c>
      <c r="L9958">
        <f>I9958-J9958-(I9958*K9958)</f>
        <v>-1504.1660000000002</v>
      </c>
      <c r="M9958">
        <f t="shared" si="465"/>
        <v>1</v>
      </c>
      <c r="N9958">
        <f t="shared" si="466"/>
        <v>2025</v>
      </c>
      <c r="O9958" s="21">
        <f t="shared" si="467"/>
        <v>-9.6614125687271998E-2</v>
      </c>
    </row>
    <row r="9959" spans="1:15">
      <c r="A9959" t="s">
        <v>10546</v>
      </c>
      <c r="B9959" t="s">
        <v>220</v>
      </c>
      <c r="C9959" t="s">
        <v>79</v>
      </c>
      <c r="D9959" t="s">
        <v>80</v>
      </c>
      <c r="E9959" t="s">
        <v>15</v>
      </c>
      <c r="F9959" t="s">
        <v>51</v>
      </c>
      <c r="G9959" t="s">
        <v>64</v>
      </c>
      <c r="H9959">
        <v>4</v>
      </c>
      <c r="I9959">
        <v>47690.36</v>
      </c>
      <c r="J9959">
        <v>34992.720000000001</v>
      </c>
      <c r="K9959">
        <v>0.1</v>
      </c>
      <c r="L9959">
        <f>I9959-J9959-(I9959*K9959)</f>
        <v>7928.6039999999994</v>
      </c>
      <c r="M9959">
        <f t="shared" si="465"/>
        <v>3</v>
      </c>
      <c r="N9959">
        <f t="shared" si="466"/>
        <v>2025</v>
      </c>
      <c r="O9959" s="21">
        <f t="shared" si="467"/>
        <v>0.16625171208604841</v>
      </c>
    </row>
    <row r="9960" spans="1:15">
      <c r="A9960" t="s">
        <v>10547</v>
      </c>
      <c r="B9960" t="s">
        <v>1595</v>
      </c>
      <c r="C9960" t="s">
        <v>79</v>
      </c>
      <c r="D9960" t="s">
        <v>80</v>
      </c>
      <c r="E9960" t="s">
        <v>28</v>
      </c>
      <c r="F9960" t="s">
        <v>51</v>
      </c>
      <c r="G9960" t="s">
        <v>59</v>
      </c>
      <c r="H9960">
        <v>1</v>
      </c>
      <c r="I9960">
        <v>4960.8500000000004</v>
      </c>
      <c r="J9960">
        <v>4052.32</v>
      </c>
      <c r="K9960">
        <v>0.21</v>
      </c>
      <c r="L9960">
        <f>I9960-J9960-(I9960*K9960)</f>
        <v>-133.24849999999992</v>
      </c>
      <c r="M9960">
        <f t="shared" si="465"/>
        <v>12</v>
      </c>
      <c r="N9960">
        <f t="shared" si="466"/>
        <v>2024</v>
      </c>
      <c r="O9960" s="21">
        <f t="shared" si="467"/>
        <v>-2.6860013908906723E-2</v>
      </c>
    </row>
    <row r="9961" spans="1:15">
      <c r="A9961" t="s">
        <v>10548</v>
      </c>
      <c r="B9961" t="s">
        <v>2612</v>
      </c>
      <c r="C9961" t="s">
        <v>36</v>
      </c>
      <c r="D9961" t="s">
        <v>37</v>
      </c>
      <c r="E9961" t="s">
        <v>22</v>
      </c>
      <c r="F9961" t="s">
        <v>51</v>
      </c>
      <c r="G9961" t="s">
        <v>85</v>
      </c>
      <c r="H9961">
        <v>3</v>
      </c>
      <c r="I9961">
        <v>44117.75</v>
      </c>
      <c r="J9961">
        <v>33853.050000000003</v>
      </c>
      <c r="K9961">
        <v>0.13</v>
      </c>
      <c r="L9961">
        <f>I9961-J9961-(I9961*K9961)</f>
        <v>4529.3924999999972</v>
      </c>
      <c r="M9961">
        <f t="shared" si="465"/>
        <v>12</v>
      </c>
      <c r="N9961">
        <f t="shared" si="466"/>
        <v>2024</v>
      </c>
      <c r="O9961" s="21">
        <f t="shared" si="467"/>
        <v>0.10266599044602223</v>
      </c>
    </row>
    <row r="9962" spans="1:15">
      <c r="A9962" t="s">
        <v>10549</v>
      </c>
      <c r="B9962" t="s">
        <v>241</v>
      </c>
      <c r="C9962" t="s">
        <v>41</v>
      </c>
      <c r="D9962" t="s">
        <v>21</v>
      </c>
      <c r="E9962" t="s">
        <v>15</v>
      </c>
      <c r="F9962" t="s">
        <v>29</v>
      </c>
      <c r="G9962" t="s">
        <v>42</v>
      </c>
      <c r="H9962">
        <v>5</v>
      </c>
      <c r="I9962">
        <v>31173.79</v>
      </c>
      <c r="J9962">
        <v>22182.63</v>
      </c>
      <c r="K9962">
        <v>0.28999999999999998</v>
      </c>
      <c r="L9962">
        <f>I9962-J9962-(I9962*K9962)</f>
        <v>-49.239099999998871</v>
      </c>
      <c r="M9962">
        <f t="shared" si="465"/>
        <v>2</v>
      </c>
      <c r="N9962">
        <f t="shared" si="466"/>
        <v>2025</v>
      </c>
      <c r="O9962" s="21">
        <f t="shared" si="467"/>
        <v>-1.5795031659608558E-3</v>
      </c>
    </row>
    <row r="9963" spans="1:15">
      <c r="A9963" t="s">
        <v>10550</v>
      </c>
      <c r="B9963" t="s">
        <v>130</v>
      </c>
      <c r="C9963" t="s">
        <v>20</v>
      </c>
      <c r="D9963" t="s">
        <v>21</v>
      </c>
      <c r="E9963" t="s">
        <v>22</v>
      </c>
      <c r="F9963" t="s">
        <v>51</v>
      </c>
      <c r="G9963" t="s">
        <v>85</v>
      </c>
      <c r="H9963">
        <v>3</v>
      </c>
      <c r="I9963">
        <v>16368.24</v>
      </c>
      <c r="J9963">
        <v>13322.94</v>
      </c>
      <c r="K9963">
        <v>0.13</v>
      </c>
      <c r="L9963">
        <f>I9963-J9963-(I9963*K9963)</f>
        <v>917.42879999999923</v>
      </c>
      <c r="M9963">
        <f t="shared" si="465"/>
        <v>3</v>
      </c>
      <c r="N9963">
        <f t="shared" si="466"/>
        <v>2024</v>
      </c>
      <c r="O9963" s="21">
        <f t="shared" si="467"/>
        <v>5.6049324789959047E-2</v>
      </c>
    </row>
    <row r="9964" spans="1:15">
      <c r="A9964" t="s">
        <v>10551</v>
      </c>
      <c r="B9964" t="s">
        <v>451</v>
      </c>
      <c r="C9964" t="s">
        <v>36</v>
      </c>
      <c r="D9964" t="s">
        <v>37</v>
      </c>
      <c r="E9964" t="s">
        <v>15</v>
      </c>
      <c r="F9964" t="s">
        <v>29</v>
      </c>
      <c r="G9964" t="s">
        <v>139</v>
      </c>
      <c r="H9964">
        <v>4</v>
      </c>
      <c r="I9964">
        <v>35606.870000000003</v>
      </c>
      <c r="J9964">
        <v>30248.53</v>
      </c>
      <c r="K9964">
        <v>0.21</v>
      </c>
      <c r="L9964">
        <f>I9964-J9964-(I9964*K9964)</f>
        <v>-2119.1026999999967</v>
      </c>
      <c r="M9964">
        <f t="shared" si="465"/>
        <v>4</v>
      </c>
      <c r="N9964">
        <f t="shared" si="466"/>
        <v>2025</v>
      </c>
      <c r="O9964" s="21">
        <f t="shared" si="467"/>
        <v>-5.9513871901686291E-2</v>
      </c>
    </row>
    <row r="9965" spans="1:15">
      <c r="A9965" t="s">
        <v>10552</v>
      </c>
      <c r="B9965" t="s">
        <v>1153</v>
      </c>
      <c r="C9965" t="s">
        <v>41</v>
      </c>
      <c r="D9965" t="s">
        <v>21</v>
      </c>
      <c r="E9965" t="s">
        <v>22</v>
      </c>
      <c r="F9965" t="s">
        <v>23</v>
      </c>
      <c r="G9965" t="s">
        <v>24</v>
      </c>
      <c r="H9965">
        <v>3</v>
      </c>
      <c r="I9965">
        <v>26180.17</v>
      </c>
      <c r="J9965">
        <v>15674.62</v>
      </c>
      <c r="K9965">
        <v>0.05</v>
      </c>
      <c r="L9965">
        <f>I9965-J9965-(I9965*K9965)</f>
        <v>9196.5414999999975</v>
      </c>
      <c r="M9965">
        <f t="shared" si="465"/>
        <v>9</v>
      </c>
      <c r="N9965">
        <f t="shared" si="466"/>
        <v>2024</v>
      </c>
      <c r="O9965" s="21">
        <f t="shared" si="467"/>
        <v>0.35127890689785429</v>
      </c>
    </row>
    <row r="9966" spans="1:15">
      <c r="A9966" t="s">
        <v>10553</v>
      </c>
      <c r="B9966" t="s">
        <v>3107</v>
      </c>
      <c r="C9966" t="s">
        <v>13</v>
      </c>
      <c r="D9966" t="s">
        <v>14</v>
      </c>
      <c r="E9966" t="s">
        <v>15</v>
      </c>
      <c r="F9966" t="s">
        <v>29</v>
      </c>
      <c r="G9966" t="s">
        <v>42</v>
      </c>
      <c r="H9966">
        <v>5</v>
      </c>
      <c r="I9966">
        <v>37516.71</v>
      </c>
      <c r="J9966">
        <v>27837.119999999999</v>
      </c>
      <c r="K9966">
        <v>0.22</v>
      </c>
      <c r="L9966">
        <f>I9966-J9966-(I9966*K9966)</f>
        <v>1425.9138000000003</v>
      </c>
      <c r="M9966">
        <f t="shared" si="465"/>
        <v>6</v>
      </c>
      <c r="N9966">
        <f t="shared" si="466"/>
        <v>2024</v>
      </c>
      <c r="O9966" s="21">
        <f t="shared" si="467"/>
        <v>3.8007431888350561E-2</v>
      </c>
    </row>
    <row r="9967" spans="1:15">
      <c r="A9967" t="s">
        <v>10554</v>
      </c>
      <c r="B9967" t="s">
        <v>302</v>
      </c>
      <c r="C9967" t="s">
        <v>57</v>
      </c>
      <c r="D9967" t="s">
        <v>58</v>
      </c>
      <c r="E9967" t="s">
        <v>22</v>
      </c>
      <c r="F9967" t="s">
        <v>16</v>
      </c>
      <c r="G9967" t="s">
        <v>73</v>
      </c>
      <c r="H9967">
        <v>5</v>
      </c>
      <c r="I9967">
        <v>35441.69</v>
      </c>
      <c r="J9967">
        <v>23625.33</v>
      </c>
      <c r="K9967">
        <v>0.06</v>
      </c>
      <c r="L9967">
        <f>I9967-J9967-(I9967*K9967)</f>
        <v>9689.8585999999996</v>
      </c>
      <c r="M9967">
        <f t="shared" si="465"/>
        <v>10</v>
      </c>
      <c r="N9967">
        <f t="shared" si="466"/>
        <v>2024</v>
      </c>
      <c r="O9967" s="21">
        <f t="shared" si="467"/>
        <v>0.27340283716718922</v>
      </c>
    </row>
    <row r="9968" spans="1:15">
      <c r="A9968" t="s">
        <v>10555</v>
      </c>
      <c r="B9968" t="s">
        <v>445</v>
      </c>
      <c r="C9968" t="s">
        <v>13</v>
      </c>
      <c r="D9968" t="s">
        <v>14</v>
      </c>
      <c r="E9968" t="s">
        <v>22</v>
      </c>
      <c r="F9968" t="s">
        <v>16</v>
      </c>
      <c r="G9968" t="s">
        <v>38</v>
      </c>
      <c r="H9968">
        <v>2</v>
      </c>
      <c r="I9968">
        <v>21450.36</v>
      </c>
      <c r="J9968">
        <v>13682.92</v>
      </c>
      <c r="K9968">
        <v>0.26</v>
      </c>
      <c r="L9968">
        <f>I9968-J9968-(I9968*K9968)</f>
        <v>2190.3464000000004</v>
      </c>
      <c r="M9968">
        <f t="shared" si="465"/>
        <v>7</v>
      </c>
      <c r="N9968">
        <f t="shared" si="466"/>
        <v>2024</v>
      </c>
      <c r="O9968" s="21">
        <f t="shared" si="467"/>
        <v>0.10211233750855465</v>
      </c>
    </row>
    <row r="9969" spans="1:15">
      <c r="A9969" t="s">
        <v>10556</v>
      </c>
      <c r="B9969" t="s">
        <v>2482</v>
      </c>
      <c r="C9969" t="s">
        <v>13</v>
      </c>
      <c r="D9969" t="s">
        <v>14</v>
      </c>
      <c r="E9969" t="s">
        <v>28</v>
      </c>
      <c r="F9969" t="s">
        <v>16</v>
      </c>
      <c r="G9969" t="s">
        <v>48</v>
      </c>
      <c r="H9969">
        <v>3</v>
      </c>
      <c r="I9969">
        <v>30424.31</v>
      </c>
      <c r="J9969">
        <v>17550.900000000001</v>
      </c>
      <c r="K9969">
        <v>0.09</v>
      </c>
      <c r="L9969">
        <f>I9969-J9969-(I9969*K9969)</f>
        <v>10135.222099999999</v>
      </c>
      <c r="M9969">
        <f t="shared" si="465"/>
        <v>1</v>
      </c>
      <c r="N9969">
        <f t="shared" si="466"/>
        <v>2025</v>
      </c>
      <c r="O9969" s="21">
        <f t="shared" si="467"/>
        <v>0.33312907014160709</v>
      </c>
    </row>
    <row r="9970" spans="1:15">
      <c r="A9970" t="s">
        <v>10557</v>
      </c>
      <c r="B9970" t="s">
        <v>175</v>
      </c>
      <c r="C9970" t="s">
        <v>57</v>
      </c>
      <c r="D9970" t="s">
        <v>58</v>
      </c>
      <c r="E9970" t="s">
        <v>22</v>
      </c>
      <c r="F9970" t="s">
        <v>16</v>
      </c>
      <c r="G9970" t="s">
        <v>73</v>
      </c>
      <c r="H9970">
        <v>3</v>
      </c>
      <c r="I9970">
        <v>36893.64</v>
      </c>
      <c r="J9970">
        <v>24964.59</v>
      </c>
      <c r="K9970">
        <v>0.24</v>
      </c>
      <c r="L9970">
        <f>I9970-J9970-(I9970*K9970)</f>
        <v>3074.5763999999999</v>
      </c>
      <c r="M9970">
        <f t="shared" si="465"/>
        <v>4</v>
      </c>
      <c r="N9970">
        <f t="shared" si="466"/>
        <v>2024</v>
      </c>
      <c r="O9970" s="21">
        <f t="shared" si="467"/>
        <v>8.3336217299241816E-2</v>
      </c>
    </row>
    <row r="9971" spans="1:15">
      <c r="A9971" t="s">
        <v>10558</v>
      </c>
      <c r="B9971" t="s">
        <v>35</v>
      </c>
      <c r="C9971" t="s">
        <v>57</v>
      </c>
      <c r="D9971" t="s">
        <v>58</v>
      </c>
      <c r="E9971" t="s">
        <v>22</v>
      </c>
      <c r="F9971" t="s">
        <v>16</v>
      </c>
      <c r="G9971" t="s">
        <v>73</v>
      </c>
      <c r="H9971">
        <v>2</v>
      </c>
      <c r="I9971">
        <v>9062.2000000000007</v>
      </c>
      <c r="J9971">
        <v>5242.94</v>
      </c>
      <c r="K9971">
        <v>0.05</v>
      </c>
      <c r="L9971">
        <f>I9971-J9971-(I9971*K9971)</f>
        <v>3366.150000000001</v>
      </c>
      <c r="M9971">
        <f t="shared" si="465"/>
        <v>4</v>
      </c>
      <c r="N9971">
        <f t="shared" si="466"/>
        <v>2024</v>
      </c>
      <c r="O9971" s="21">
        <f t="shared" si="467"/>
        <v>0.37144953763986677</v>
      </c>
    </row>
    <row r="9972" spans="1:15">
      <c r="A9972" t="s">
        <v>10559</v>
      </c>
      <c r="B9972" t="s">
        <v>150</v>
      </c>
      <c r="C9972" t="s">
        <v>36</v>
      </c>
      <c r="D9972" t="s">
        <v>37</v>
      </c>
      <c r="E9972" t="s">
        <v>15</v>
      </c>
      <c r="F9972" t="s">
        <v>51</v>
      </c>
      <c r="G9972" t="s">
        <v>85</v>
      </c>
      <c r="H9972">
        <v>5</v>
      </c>
      <c r="I9972">
        <v>22541.759999999998</v>
      </c>
      <c r="J9972">
        <v>18743.240000000002</v>
      </c>
      <c r="K9972">
        <v>0.12</v>
      </c>
      <c r="L9972">
        <f>I9972-J9972-(I9972*K9972)</f>
        <v>1093.5087999999969</v>
      </c>
      <c r="M9972">
        <f t="shared" si="465"/>
        <v>6</v>
      </c>
      <c r="N9972">
        <f t="shared" si="466"/>
        <v>2025</v>
      </c>
      <c r="O9972" s="21">
        <f t="shared" si="467"/>
        <v>4.8510355890578061E-2</v>
      </c>
    </row>
    <row r="9973" spans="1:15">
      <c r="A9973" t="s">
        <v>10560</v>
      </c>
      <c r="B9973" t="s">
        <v>580</v>
      </c>
      <c r="C9973" t="s">
        <v>27</v>
      </c>
      <c r="D9973" t="s">
        <v>27</v>
      </c>
      <c r="E9973" t="s">
        <v>22</v>
      </c>
      <c r="F9973" t="s">
        <v>16</v>
      </c>
      <c r="G9973" t="s">
        <v>48</v>
      </c>
      <c r="H9973">
        <v>1</v>
      </c>
      <c r="I9973">
        <v>13888.46</v>
      </c>
      <c r="J9973">
        <v>11256.99</v>
      </c>
      <c r="K9973">
        <v>0.26</v>
      </c>
      <c r="L9973">
        <f>I9973-J9973-(I9973*K9973)</f>
        <v>-979.52960000000076</v>
      </c>
      <c r="M9973">
        <f t="shared" si="465"/>
        <v>7</v>
      </c>
      <c r="N9973">
        <f t="shared" si="466"/>
        <v>2024</v>
      </c>
      <c r="O9973" s="21">
        <f t="shared" si="467"/>
        <v>-7.0528309114185506E-2</v>
      </c>
    </row>
    <row r="9974" spans="1:15">
      <c r="A9974" t="s">
        <v>10561</v>
      </c>
      <c r="B9974" t="s">
        <v>720</v>
      </c>
      <c r="C9974" t="s">
        <v>20</v>
      </c>
      <c r="D9974" t="s">
        <v>21</v>
      </c>
      <c r="E9974" t="s">
        <v>22</v>
      </c>
      <c r="F9974" t="s">
        <v>29</v>
      </c>
      <c r="G9974" t="s">
        <v>42</v>
      </c>
      <c r="H9974">
        <v>5</v>
      </c>
      <c r="I9974">
        <v>17759.27</v>
      </c>
      <c r="J9974">
        <v>14864.99</v>
      </c>
      <c r="K9974">
        <v>0.21</v>
      </c>
      <c r="L9974">
        <f>I9974-J9974-(I9974*K9974)</f>
        <v>-835.16669999999931</v>
      </c>
      <c r="M9974">
        <f t="shared" si="465"/>
        <v>10</v>
      </c>
      <c r="N9974">
        <f t="shared" si="466"/>
        <v>2024</v>
      </c>
      <c r="O9974" s="21">
        <f t="shared" si="467"/>
        <v>-4.7027085009687858E-2</v>
      </c>
    </row>
    <row r="9975" spans="1:15">
      <c r="A9975" t="s">
        <v>10562</v>
      </c>
      <c r="B9975" t="s">
        <v>1295</v>
      </c>
      <c r="C9975" t="s">
        <v>57</v>
      </c>
      <c r="D9975" t="s">
        <v>58</v>
      </c>
      <c r="E9975" t="s">
        <v>15</v>
      </c>
      <c r="F9975" t="s">
        <v>29</v>
      </c>
      <c r="G9975" t="s">
        <v>42</v>
      </c>
      <c r="H9975">
        <v>4</v>
      </c>
      <c r="I9975">
        <v>50940.31</v>
      </c>
      <c r="J9975">
        <v>32780.67</v>
      </c>
      <c r="K9975">
        <v>0.17</v>
      </c>
      <c r="L9975">
        <f>I9975-J9975-(I9975*K9975)</f>
        <v>9499.7873</v>
      </c>
      <c r="M9975">
        <f t="shared" si="465"/>
        <v>1</v>
      </c>
      <c r="N9975">
        <f t="shared" si="466"/>
        <v>2025</v>
      </c>
      <c r="O9975" s="21">
        <f t="shared" si="467"/>
        <v>0.18648860401516992</v>
      </c>
    </row>
    <row r="9976" spans="1:15">
      <c r="A9976" t="s">
        <v>10563</v>
      </c>
      <c r="B9976" t="s">
        <v>268</v>
      </c>
      <c r="C9976" t="s">
        <v>27</v>
      </c>
      <c r="D9976" t="s">
        <v>27</v>
      </c>
      <c r="E9976" t="s">
        <v>22</v>
      </c>
      <c r="F9976" t="s">
        <v>51</v>
      </c>
      <c r="G9976" t="s">
        <v>85</v>
      </c>
      <c r="H9976">
        <v>3</v>
      </c>
      <c r="I9976">
        <v>40429.910000000003</v>
      </c>
      <c r="J9976">
        <v>28855.77</v>
      </c>
      <c r="K9976">
        <v>0.21</v>
      </c>
      <c r="L9976">
        <f>I9976-J9976-(I9976*K9976)</f>
        <v>3083.8589000000029</v>
      </c>
      <c r="M9976">
        <f t="shared" si="465"/>
        <v>4</v>
      </c>
      <c r="N9976">
        <f t="shared" si="466"/>
        <v>2025</v>
      </c>
      <c r="O9976" s="21">
        <f t="shared" si="467"/>
        <v>7.6276669920858159E-2</v>
      </c>
    </row>
    <row r="9977" spans="1:15">
      <c r="A9977" t="s">
        <v>10564</v>
      </c>
      <c r="B9977" t="s">
        <v>541</v>
      </c>
      <c r="C9977" t="s">
        <v>20</v>
      </c>
      <c r="D9977" t="s">
        <v>21</v>
      </c>
      <c r="E9977" t="s">
        <v>15</v>
      </c>
      <c r="F9977" t="s">
        <v>51</v>
      </c>
      <c r="G9977" t="s">
        <v>85</v>
      </c>
      <c r="H9977">
        <v>5</v>
      </c>
      <c r="I9977">
        <v>60140.98</v>
      </c>
      <c r="J9977">
        <v>37434.89</v>
      </c>
      <c r="K9977">
        <v>0.26</v>
      </c>
      <c r="L9977">
        <f>I9977-J9977-(I9977*K9977)</f>
        <v>7069.4352000000017</v>
      </c>
      <c r="M9977">
        <f t="shared" si="465"/>
        <v>1</v>
      </c>
      <c r="N9977">
        <f t="shared" si="466"/>
        <v>2025</v>
      </c>
      <c r="O9977" s="21">
        <f t="shared" si="467"/>
        <v>0.11754772203578993</v>
      </c>
    </row>
    <row r="9978" spans="1:15">
      <c r="A9978" t="s">
        <v>10565</v>
      </c>
      <c r="B9978" t="s">
        <v>128</v>
      </c>
      <c r="C9978" t="s">
        <v>27</v>
      </c>
      <c r="D9978" t="s">
        <v>27</v>
      </c>
      <c r="E9978" t="s">
        <v>22</v>
      </c>
      <c r="F9978" t="s">
        <v>16</v>
      </c>
      <c r="G9978" t="s">
        <v>48</v>
      </c>
      <c r="H9978">
        <v>3</v>
      </c>
      <c r="I9978">
        <v>25851.09</v>
      </c>
      <c r="J9978">
        <v>19691.68</v>
      </c>
      <c r="K9978">
        <v>0.16</v>
      </c>
      <c r="L9978">
        <f>I9978-J9978-(I9978*K9978)</f>
        <v>2023.2356</v>
      </c>
      <c r="M9978">
        <f t="shared" si="465"/>
        <v>3</v>
      </c>
      <c r="N9978">
        <f t="shared" si="466"/>
        <v>2024</v>
      </c>
      <c r="O9978" s="21">
        <f t="shared" si="467"/>
        <v>7.8265001591809089E-2</v>
      </c>
    </row>
    <row r="9979" spans="1:15">
      <c r="A9979" t="s">
        <v>10566</v>
      </c>
      <c r="B9979" t="s">
        <v>220</v>
      </c>
      <c r="C9979" t="s">
        <v>13</v>
      </c>
      <c r="D9979" t="s">
        <v>14</v>
      </c>
      <c r="E9979" t="s">
        <v>15</v>
      </c>
      <c r="F9979" t="s">
        <v>51</v>
      </c>
      <c r="G9979" t="s">
        <v>52</v>
      </c>
      <c r="H9979">
        <v>1</v>
      </c>
      <c r="I9979">
        <v>12373.04</v>
      </c>
      <c r="J9979">
        <v>10217.35</v>
      </c>
      <c r="K9979">
        <v>0.23</v>
      </c>
      <c r="L9979">
        <f>I9979-J9979-(I9979*K9979)</f>
        <v>-690.10919999999987</v>
      </c>
      <c r="M9979">
        <f t="shared" si="465"/>
        <v>3</v>
      </c>
      <c r="N9979">
        <f t="shared" si="466"/>
        <v>2025</v>
      </c>
      <c r="O9979" s="21">
        <f t="shared" si="467"/>
        <v>-5.5775233895631132E-2</v>
      </c>
    </row>
    <row r="9980" spans="1:15">
      <c r="A9980" t="s">
        <v>10567</v>
      </c>
      <c r="B9980" t="s">
        <v>98</v>
      </c>
      <c r="C9980" t="s">
        <v>41</v>
      </c>
      <c r="D9980" t="s">
        <v>21</v>
      </c>
      <c r="E9980" t="s">
        <v>15</v>
      </c>
      <c r="F9980" t="s">
        <v>29</v>
      </c>
      <c r="G9980" t="s">
        <v>45</v>
      </c>
      <c r="H9980">
        <v>5</v>
      </c>
      <c r="I9980">
        <v>69350.38</v>
      </c>
      <c r="J9980">
        <v>40626.74</v>
      </c>
      <c r="K9980">
        <v>0.01</v>
      </c>
      <c r="L9980">
        <f>I9980-J9980-(I9980*K9980)</f>
        <v>28030.136200000008</v>
      </c>
      <c r="M9980">
        <f t="shared" si="465"/>
        <v>3</v>
      </c>
      <c r="N9980">
        <f t="shared" si="466"/>
        <v>2024</v>
      </c>
      <c r="O9980" s="21">
        <f t="shared" si="467"/>
        <v>0.40418143635261994</v>
      </c>
    </row>
    <row r="9981" spans="1:15">
      <c r="A9981" t="s">
        <v>10568</v>
      </c>
      <c r="B9981" t="s">
        <v>1153</v>
      </c>
      <c r="C9981" t="s">
        <v>57</v>
      </c>
      <c r="D9981" t="s">
        <v>58</v>
      </c>
      <c r="E9981" t="s">
        <v>22</v>
      </c>
      <c r="F9981" t="s">
        <v>51</v>
      </c>
      <c r="G9981" t="s">
        <v>52</v>
      </c>
      <c r="H9981">
        <v>4</v>
      </c>
      <c r="I9981">
        <v>4198.91</v>
      </c>
      <c r="J9981">
        <v>2619.46</v>
      </c>
      <c r="K9981">
        <v>0.19</v>
      </c>
      <c r="L9981">
        <f>I9981-J9981-(I9981*K9981)</f>
        <v>781.65709999999979</v>
      </c>
      <c r="M9981">
        <f t="shared" si="465"/>
        <v>9</v>
      </c>
      <c r="N9981">
        <f t="shared" si="466"/>
        <v>2024</v>
      </c>
      <c r="O9981" s="21">
        <f t="shared" si="467"/>
        <v>0.18615714554491519</v>
      </c>
    </row>
    <row r="9982" spans="1:15">
      <c r="A9982" t="s">
        <v>10569</v>
      </c>
      <c r="B9982" t="s">
        <v>841</v>
      </c>
      <c r="C9982" t="s">
        <v>79</v>
      </c>
      <c r="D9982" t="s">
        <v>80</v>
      </c>
      <c r="E9982" t="s">
        <v>28</v>
      </c>
      <c r="F9982" t="s">
        <v>16</v>
      </c>
      <c r="G9982" t="s">
        <v>73</v>
      </c>
      <c r="H9982">
        <v>3</v>
      </c>
      <c r="I9982">
        <v>8532.23</v>
      </c>
      <c r="J9982">
        <v>7182.74</v>
      </c>
      <c r="K9982">
        <v>0.11</v>
      </c>
      <c r="L9982">
        <f>I9982-J9982-(I9982*K9982)</f>
        <v>410.94469999999978</v>
      </c>
      <c r="M9982">
        <f t="shared" si="465"/>
        <v>2</v>
      </c>
      <c r="N9982">
        <f t="shared" si="466"/>
        <v>2024</v>
      </c>
      <c r="O9982" s="21">
        <f t="shared" si="467"/>
        <v>4.8163809461301416E-2</v>
      </c>
    </row>
    <row r="9983" spans="1:15">
      <c r="A9983" t="s">
        <v>10570</v>
      </c>
      <c r="B9983" t="s">
        <v>942</v>
      </c>
      <c r="C9983" t="s">
        <v>20</v>
      </c>
      <c r="D9983" t="s">
        <v>21</v>
      </c>
      <c r="E9983" t="s">
        <v>15</v>
      </c>
      <c r="F9983" t="s">
        <v>51</v>
      </c>
      <c r="G9983" t="s">
        <v>59</v>
      </c>
      <c r="H9983">
        <v>3</v>
      </c>
      <c r="I9983">
        <v>11341.84</v>
      </c>
      <c r="J9983">
        <v>6954.5</v>
      </c>
      <c r="K9983">
        <v>0.21</v>
      </c>
      <c r="L9983">
        <f>I9983-J9983-(I9983*K9983)</f>
        <v>2005.5536000000002</v>
      </c>
      <c r="M9983">
        <f t="shared" si="465"/>
        <v>5</v>
      </c>
      <c r="N9983">
        <f t="shared" si="466"/>
        <v>2025</v>
      </c>
      <c r="O9983" s="21">
        <f t="shared" si="467"/>
        <v>0.17682788683317699</v>
      </c>
    </row>
    <row r="9984" spans="1:15">
      <c r="A9984" t="s">
        <v>10571</v>
      </c>
      <c r="B9984" t="s">
        <v>973</v>
      </c>
      <c r="C9984" t="s">
        <v>36</v>
      </c>
      <c r="D9984" t="s">
        <v>37</v>
      </c>
      <c r="E9984" t="s">
        <v>15</v>
      </c>
      <c r="F9984" t="s">
        <v>51</v>
      </c>
      <c r="G9984" t="s">
        <v>59</v>
      </c>
      <c r="H9984">
        <v>2</v>
      </c>
      <c r="I9984">
        <v>1125.29</v>
      </c>
      <c r="J9984">
        <v>872.55</v>
      </c>
      <c r="K9984">
        <v>0.22</v>
      </c>
      <c r="L9984">
        <f>I9984-J9984-(I9984*K9984)</f>
        <v>5.1762000000000228</v>
      </c>
      <c r="M9984">
        <f t="shared" si="465"/>
        <v>8</v>
      </c>
      <c r="N9984">
        <f t="shared" si="466"/>
        <v>2024</v>
      </c>
      <c r="O9984" s="21">
        <f t="shared" si="467"/>
        <v>4.5998809195851942E-3</v>
      </c>
    </row>
    <row r="9985" spans="1:15">
      <c r="A9985" t="s">
        <v>10572</v>
      </c>
      <c r="B9985" t="s">
        <v>1026</v>
      </c>
      <c r="C9985" t="s">
        <v>57</v>
      </c>
      <c r="D9985" t="s">
        <v>58</v>
      </c>
      <c r="E9985" t="s">
        <v>28</v>
      </c>
      <c r="F9985" t="s">
        <v>29</v>
      </c>
      <c r="G9985" t="s">
        <v>42</v>
      </c>
      <c r="H9985">
        <v>1</v>
      </c>
      <c r="I9985">
        <v>11495.04</v>
      </c>
      <c r="J9985">
        <v>9484.34</v>
      </c>
      <c r="K9985">
        <v>0.01</v>
      </c>
      <c r="L9985">
        <f>I9985-J9985-(I9985*K9985)</f>
        <v>1895.7496000000008</v>
      </c>
      <c r="M9985">
        <f t="shared" si="465"/>
        <v>5</v>
      </c>
      <c r="N9985">
        <f t="shared" si="466"/>
        <v>2024</v>
      </c>
      <c r="O9985" s="21">
        <f t="shared" si="467"/>
        <v>0.16491892155225216</v>
      </c>
    </row>
    <row r="9986" spans="1:15">
      <c r="A9986" t="s">
        <v>10573</v>
      </c>
      <c r="B9986" t="s">
        <v>455</v>
      </c>
      <c r="C9986" t="s">
        <v>27</v>
      </c>
      <c r="D9986" t="s">
        <v>27</v>
      </c>
      <c r="E9986" t="s">
        <v>28</v>
      </c>
      <c r="F9986" t="s">
        <v>51</v>
      </c>
      <c r="G9986" t="s">
        <v>64</v>
      </c>
      <c r="H9986">
        <v>2</v>
      </c>
      <c r="I9986">
        <v>26656.62</v>
      </c>
      <c r="J9986">
        <v>16991.78</v>
      </c>
      <c r="K9986">
        <v>0.15</v>
      </c>
      <c r="L9986">
        <f>I9986-J9986-(I9986*K9986)</f>
        <v>5666.3470000000007</v>
      </c>
      <c r="M9986">
        <f t="shared" si="465"/>
        <v>6</v>
      </c>
      <c r="N9986">
        <f t="shared" si="466"/>
        <v>2025</v>
      </c>
      <c r="O9986" s="21">
        <f t="shared" si="467"/>
        <v>0.21256809753074474</v>
      </c>
    </row>
    <row r="9987" spans="1:15">
      <c r="A9987" t="s">
        <v>10574</v>
      </c>
      <c r="B9987" t="s">
        <v>118</v>
      </c>
      <c r="C9987" t="s">
        <v>41</v>
      </c>
      <c r="D9987" t="s">
        <v>21</v>
      </c>
      <c r="E9987" t="s">
        <v>15</v>
      </c>
      <c r="F9987" t="s">
        <v>23</v>
      </c>
      <c r="G9987" t="s">
        <v>33</v>
      </c>
      <c r="H9987">
        <v>5</v>
      </c>
      <c r="I9987">
        <v>14934.48</v>
      </c>
      <c r="J9987">
        <v>12614.72</v>
      </c>
      <c r="K9987">
        <v>0.13</v>
      </c>
      <c r="L9987">
        <f>I9987-J9987-(I9987*K9987)</f>
        <v>378.27760000000012</v>
      </c>
      <c r="M9987">
        <f t="shared" ref="M9987:M10001" si="468">MONTH(B9987)</f>
        <v>4</v>
      </c>
      <c r="N9987">
        <f t="shared" ref="N9987:N10001" si="469">YEAR(B9987)</f>
        <v>2024</v>
      </c>
      <c r="O9987" s="21">
        <f t="shared" ref="O9987:O10001" si="470">L9987/I9987</f>
        <v>2.5329144369271653E-2</v>
      </c>
    </row>
    <row r="9988" spans="1:15">
      <c r="A9988" t="s">
        <v>10575</v>
      </c>
      <c r="B9988" t="s">
        <v>1300</v>
      </c>
      <c r="C9988" t="s">
        <v>79</v>
      </c>
      <c r="D9988" t="s">
        <v>80</v>
      </c>
      <c r="E9988" t="s">
        <v>28</v>
      </c>
      <c r="F9988" t="s">
        <v>29</v>
      </c>
      <c r="G9988" t="s">
        <v>42</v>
      </c>
      <c r="H9988">
        <v>5</v>
      </c>
      <c r="I9988">
        <v>21557.97</v>
      </c>
      <c r="J9988">
        <v>14998.46</v>
      </c>
      <c r="K9988">
        <v>0.05</v>
      </c>
      <c r="L9988">
        <f>I9988-J9988-(I9988*K9988)</f>
        <v>5481.6115000000018</v>
      </c>
      <c r="M9988">
        <f t="shared" si="468"/>
        <v>2</v>
      </c>
      <c r="N9988">
        <f t="shared" si="469"/>
        <v>2025</v>
      </c>
      <c r="O9988" s="21">
        <f t="shared" si="470"/>
        <v>0.25427308322629644</v>
      </c>
    </row>
    <row r="9989" spans="1:15">
      <c r="A9989" t="s">
        <v>10576</v>
      </c>
      <c r="B9989" t="s">
        <v>78</v>
      </c>
      <c r="C9989" t="s">
        <v>13</v>
      </c>
      <c r="D9989" t="s">
        <v>14</v>
      </c>
      <c r="E9989" t="s">
        <v>22</v>
      </c>
      <c r="F9989" t="s">
        <v>23</v>
      </c>
      <c r="G9989" t="s">
        <v>33</v>
      </c>
      <c r="H9989">
        <v>4</v>
      </c>
      <c r="I9989">
        <v>50905.56</v>
      </c>
      <c r="J9989">
        <v>40770.89</v>
      </c>
      <c r="K9989">
        <v>0.28000000000000003</v>
      </c>
      <c r="L9989">
        <f>I9989-J9989-(I9989*K9989)</f>
        <v>-4118.886800000002</v>
      </c>
      <c r="M9989">
        <f t="shared" si="468"/>
        <v>3</v>
      </c>
      <c r="N9989">
        <f t="shared" si="469"/>
        <v>2025</v>
      </c>
      <c r="O9989" s="21">
        <f t="shared" si="470"/>
        <v>-8.0912316847118512E-2</v>
      </c>
    </row>
    <row r="9990" spans="1:15">
      <c r="A9990" t="s">
        <v>10577</v>
      </c>
      <c r="B9990" t="s">
        <v>2085</v>
      </c>
      <c r="C9990" t="s">
        <v>57</v>
      </c>
      <c r="D9990" t="s">
        <v>58</v>
      </c>
      <c r="E9990" t="s">
        <v>15</v>
      </c>
      <c r="F9990" t="s">
        <v>16</v>
      </c>
      <c r="G9990" t="s">
        <v>48</v>
      </c>
      <c r="H9990">
        <v>5</v>
      </c>
      <c r="I9990">
        <v>44921.36</v>
      </c>
      <c r="J9990">
        <v>34420.57</v>
      </c>
      <c r="K9990">
        <v>0.09</v>
      </c>
      <c r="L9990">
        <f>I9990-J9990-(I9990*K9990)</f>
        <v>6457.8676000000014</v>
      </c>
      <c r="M9990">
        <f t="shared" si="468"/>
        <v>6</v>
      </c>
      <c r="N9990">
        <f t="shared" si="469"/>
        <v>2024</v>
      </c>
      <c r="O9990" s="21">
        <f t="shared" si="470"/>
        <v>0.14375939642076735</v>
      </c>
    </row>
    <row r="9991" spans="1:15">
      <c r="A9991" t="s">
        <v>10578</v>
      </c>
      <c r="B9991" t="s">
        <v>429</v>
      </c>
      <c r="C9991" t="s">
        <v>36</v>
      </c>
      <c r="D9991" t="s">
        <v>37</v>
      </c>
      <c r="E9991" t="s">
        <v>22</v>
      </c>
      <c r="F9991" t="s">
        <v>16</v>
      </c>
      <c r="G9991" t="s">
        <v>17</v>
      </c>
      <c r="H9991">
        <v>5</v>
      </c>
      <c r="I9991">
        <v>48392.65</v>
      </c>
      <c r="J9991">
        <v>32495.99</v>
      </c>
      <c r="K9991">
        <v>0.02</v>
      </c>
      <c r="L9991">
        <f>I9991-J9991-(I9991*K9991)</f>
        <v>14928.807000000001</v>
      </c>
      <c r="M9991">
        <f t="shared" si="468"/>
        <v>4</v>
      </c>
      <c r="N9991">
        <f t="shared" si="469"/>
        <v>2025</v>
      </c>
      <c r="O9991" s="21">
        <f t="shared" si="470"/>
        <v>0.30849327325533937</v>
      </c>
    </row>
    <row r="9992" spans="1:15">
      <c r="A9992" t="s">
        <v>10579</v>
      </c>
      <c r="B9992" t="s">
        <v>1166</v>
      </c>
      <c r="C9992" t="s">
        <v>13</v>
      </c>
      <c r="D9992" t="s">
        <v>14</v>
      </c>
      <c r="E9992" t="s">
        <v>15</v>
      </c>
      <c r="F9992" t="s">
        <v>29</v>
      </c>
      <c r="G9992" t="s">
        <v>42</v>
      </c>
      <c r="H9992">
        <v>2</v>
      </c>
      <c r="I9992">
        <v>20156.169999999998</v>
      </c>
      <c r="J9992">
        <v>15341.22</v>
      </c>
      <c r="K9992">
        <v>0.2</v>
      </c>
      <c r="L9992">
        <f>I9992-J9992-(I9992*K9992)</f>
        <v>783.71599999999899</v>
      </c>
      <c r="M9992">
        <f t="shared" si="468"/>
        <v>6</v>
      </c>
      <c r="N9992">
        <f t="shared" si="469"/>
        <v>2025</v>
      </c>
      <c r="O9992" s="21">
        <f t="shared" si="470"/>
        <v>3.8882188431631555E-2</v>
      </c>
    </row>
    <row r="9993" spans="1:15">
      <c r="A9993" t="s">
        <v>10580</v>
      </c>
      <c r="B9993" t="s">
        <v>1473</v>
      </c>
      <c r="C9993" t="s">
        <v>13</v>
      </c>
      <c r="D9993" t="s">
        <v>14</v>
      </c>
      <c r="E9993" t="s">
        <v>28</v>
      </c>
      <c r="F9993" t="s">
        <v>29</v>
      </c>
      <c r="G9993" t="s">
        <v>139</v>
      </c>
      <c r="H9993">
        <v>4</v>
      </c>
      <c r="I9993">
        <v>54003.92</v>
      </c>
      <c r="J9993">
        <v>44888.95</v>
      </c>
      <c r="K9993">
        <v>0.18</v>
      </c>
      <c r="L9993">
        <f>I9993-J9993-(I9993*K9993)</f>
        <v>-605.73559999999816</v>
      </c>
      <c r="M9993">
        <f t="shared" si="468"/>
        <v>12</v>
      </c>
      <c r="N9993">
        <f t="shared" si="469"/>
        <v>2024</v>
      </c>
      <c r="O9993" s="21">
        <f t="shared" si="470"/>
        <v>-1.1216511690262452E-2</v>
      </c>
    </row>
    <row r="9994" spans="1:15">
      <c r="A9994" t="s">
        <v>10581</v>
      </c>
      <c r="B9994" t="s">
        <v>759</v>
      </c>
      <c r="C9994" t="s">
        <v>57</v>
      </c>
      <c r="D9994" t="s">
        <v>58</v>
      </c>
      <c r="E9994" t="s">
        <v>22</v>
      </c>
      <c r="F9994" t="s">
        <v>51</v>
      </c>
      <c r="G9994" t="s">
        <v>59</v>
      </c>
      <c r="H9994">
        <v>4</v>
      </c>
      <c r="I9994">
        <v>32205.59</v>
      </c>
      <c r="J9994">
        <v>19572.509999999998</v>
      </c>
      <c r="K9994">
        <v>0.19</v>
      </c>
      <c r="L9994">
        <f>I9994-J9994-(I9994*K9994)</f>
        <v>6514.0179000000016</v>
      </c>
      <c r="M9994">
        <f t="shared" si="468"/>
        <v>5</v>
      </c>
      <c r="N9994">
        <f t="shared" si="469"/>
        <v>2024</v>
      </c>
      <c r="O9994" s="21">
        <f t="shared" si="470"/>
        <v>0.20226357908673623</v>
      </c>
    </row>
    <row r="9995" spans="1:15">
      <c r="A9995" t="s">
        <v>10582</v>
      </c>
      <c r="B9995" t="s">
        <v>2328</v>
      </c>
      <c r="C9995" t="s">
        <v>79</v>
      </c>
      <c r="D9995" t="s">
        <v>80</v>
      </c>
      <c r="E9995" t="s">
        <v>15</v>
      </c>
      <c r="F9995" t="s">
        <v>51</v>
      </c>
      <c r="G9995" t="s">
        <v>52</v>
      </c>
      <c r="H9995">
        <v>2</v>
      </c>
      <c r="I9995">
        <v>22431.14</v>
      </c>
      <c r="J9995">
        <v>14555.99</v>
      </c>
      <c r="K9995">
        <v>0.15</v>
      </c>
      <c r="L9995">
        <f>I9995-J9995-(I9995*K9995)</f>
        <v>4510.4789999999994</v>
      </c>
      <c r="M9995">
        <f t="shared" si="468"/>
        <v>3</v>
      </c>
      <c r="N9995">
        <f t="shared" si="469"/>
        <v>2024</v>
      </c>
      <c r="O9995" s="21">
        <f t="shared" si="470"/>
        <v>0.20108113096347308</v>
      </c>
    </row>
    <row r="9996" spans="1:15">
      <c r="A9996" t="s">
        <v>10583</v>
      </c>
      <c r="B9996" t="s">
        <v>1675</v>
      </c>
      <c r="C9996" t="s">
        <v>20</v>
      </c>
      <c r="D9996" t="s">
        <v>21</v>
      </c>
      <c r="E9996" t="s">
        <v>28</v>
      </c>
      <c r="F9996" t="s">
        <v>23</v>
      </c>
      <c r="G9996" t="s">
        <v>24</v>
      </c>
      <c r="H9996">
        <v>4</v>
      </c>
      <c r="I9996">
        <v>30646.48</v>
      </c>
      <c r="J9996">
        <v>24826.54</v>
      </c>
      <c r="K9996">
        <v>0.16</v>
      </c>
      <c r="L9996">
        <f>I9996-J9996-(I9996*K9996)</f>
        <v>916.50319999999829</v>
      </c>
      <c r="M9996">
        <f t="shared" si="468"/>
        <v>6</v>
      </c>
      <c r="N9996">
        <f t="shared" si="469"/>
        <v>2025</v>
      </c>
      <c r="O9996" s="21">
        <f t="shared" si="470"/>
        <v>2.9905659638562024E-2</v>
      </c>
    </row>
    <row r="9997" spans="1:15">
      <c r="A9997" t="s">
        <v>10584</v>
      </c>
      <c r="B9997" t="s">
        <v>26</v>
      </c>
      <c r="C9997" t="s">
        <v>41</v>
      </c>
      <c r="D9997" t="s">
        <v>21</v>
      </c>
      <c r="E9997" t="s">
        <v>22</v>
      </c>
      <c r="F9997" t="s">
        <v>51</v>
      </c>
      <c r="G9997" t="s">
        <v>52</v>
      </c>
      <c r="H9997">
        <v>5</v>
      </c>
      <c r="I9997">
        <v>5172.78</v>
      </c>
      <c r="J9997">
        <v>3967.91</v>
      </c>
      <c r="K9997">
        <v>0.15</v>
      </c>
      <c r="L9997">
        <f>I9997-J9997-(I9997*K9997)</f>
        <v>428.95299999999997</v>
      </c>
      <c r="M9997">
        <f t="shared" si="468"/>
        <v>3</v>
      </c>
      <c r="N9997">
        <f t="shared" si="469"/>
        <v>2025</v>
      </c>
      <c r="O9997" s="21">
        <f t="shared" si="470"/>
        <v>8.2925042240342722E-2</v>
      </c>
    </row>
    <row r="9998" spans="1:15">
      <c r="A9998" t="s">
        <v>10585</v>
      </c>
      <c r="B9998" t="s">
        <v>110</v>
      </c>
      <c r="C9998" t="s">
        <v>13</v>
      </c>
      <c r="D9998" t="s">
        <v>14</v>
      </c>
      <c r="E9998" t="s">
        <v>15</v>
      </c>
      <c r="F9998" t="s">
        <v>16</v>
      </c>
      <c r="G9998" t="s">
        <v>73</v>
      </c>
      <c r="H9998">
        <v>4</v>
      </c>
      <c r="I9998">
        <v>6576.97</v>
      </c>
      <c r="J9998">
        <v>5113.8100000000004</v>
      </c>
      <c r="K9998">
        <v>0.14000000000000001</v>
      </c>
      <c r="L9998">
        <f>I9998-J9998-(I9998*K9998)</f>
        <v>542.38419999999974</v>
      </c>
      <c r="M9998">
        <f t="shared" si="468"/>
        <v>3</v>
      </c>
      <c r="N9998">
        <f t="shared" si="469"/>
        <v>2024</v>
      </c>
      <c r="O9998" s="21">
        <f t="shared" si="470"/>
        <v>8.2467184737044522E-2</v>
      </c>
    </row>
    <row r="9999" spans="1:15">
      <c r="A9999" t="s">
        <v>10586</v>
      </c>
      <c r="B9999" t="s">
        <v>1893</v>
      </c>
      <c r="C9999" t="s">
        <v>36</v>
      </c>
      <c r="D9999" t="s">
        <v>37</v>
      </c>
      <c r="E9999" t="s">
        <v>22</v>
      </c>
      <c r="F9999" t="s">
        <v>51</v>
      </c>
      <c r="G9999" t="s">
        <v>64</v>
      </c>
      <c r="H9999">
        <v>3</v>
      </c>
      <c r="I9999">
        <v>29386.14</v>
      </c>
      <c r="J9999">
        <v>24956.19</v>
      </c>
      <c r="K9999">
        <v>0.17</v>
      </c>
      <c r="L9999">
        <f>I9999-J9999-(I9999*K9999)</f>
        <v>-565.6937999999991</v>
      </c>
      <c r="M9999">
        <f t="shared" si="468"/>
        <v>5</v>
      </c>
      <c r="N9999">
        <f t="shared" si="469"/>
        <v>2024</v>
      </c>
      <c r="O9999" s="21">
        <f t="shared" si="470"/>
        <v>-1.9250360884416909E-2</v>
      </c>
    </row>
    <row r="10000" spans="1:15">
      <c r="A10000" t="s">
        <v>10587</v>
      </c>
      <c r="B10000" t="s">
        <v>566</v>
      </c>
      <c r="C10000" t="s">
        <v>20</v>
      </c>
      <c r="D10000" t="s">
        <v>21</v>
      </c>
      <c r="E10000" t="s">
        <v>28</v>
      </c>
      <c r="F10000" t="s">
        <v>29</v>
      </c>
      <c r="G10000" t="s">
        <v>30</v>
      </c>
      <c r="H10000">
        <v>1</v>
      </c>
      <c r="I10000">
        <v>724.22</v>
      </c>
      <c r="J10000">
        <v>449.98</v>
      </c>
      <c r="K10000">
        <v>0.12</v>
      </c>
      <c r="L10000">
        <f>I10000-J10000-(I10000*K10000)</f>
        <v>187.33359999999999</v>
      </c>
      <c r="M10000">
        <f t="shared" si="468"/>
        <v>6</v>
      </c>
      <c r="N10000">
        <f t="shared" si="469"/>
        <v>2025</v>
      </c>
      <c r="O10000" s="21">
        <f t="shared" si="470"/>
        <v>0.25866946507967192</v>
      </c>
    </row>
    <row r="10001" spans="1:15">
      <c r="A10001" t="s">
        <v>10588</v>
      </c>
      <c r="B10001" t="s">
        <v>852</v>
      </c>
      <c r="C10001" t="s">
        <v>20</v>
      </c>
      <c r="D10001" t="s">
        <v>21</v>
      </c>
      <c r="E10001" t="s">
        <v>22</v>
      </c>
      <c r="F10001" t="s">
        <v>23</v>
      </c>
      <c r="G10001" t="s">
        <v>33</v>
      </c>
      <c r="H10001">
        <v>5</v>
      </c>
      <c r="I10001">
        <v>28297.19</v>
      </c>
      <c r="J10001">
        <v>21529.29</v>
      </c>
      <c r="K10001">
        <v>0.3</v>
      </c>
      <c r="L10001">
        <f>I10001-J10001-(I10001*K10001)</f>
        <v>-1721.2570000000014</v>
      </c>
      <c r="M10001">
        <f t="shared" si="468"/>
        <v>2</v>
      </c>
      <c r="N10001">
        <f t="shared" si="469"/>
        <v>2025</v>
      </c>
      <c r="O10001" s="21">
        <f t="shared" si="470"/>
        <v>-6.0827841916458895E-2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Views>
    <sheetView workbookViewId="0">
      <selection activeCell="B29" sqref="B29"/>
    </sheetView>
  </sheetViews>
  <sheetFormatPr defaultRowHeight="14.4"/>
  <cols>
    <col min="1" max="1" width="11.21875" bestFit="1" customWidth="1"/>
    <col min="2" max="2" width="10.109375" bestFit="1" customWidth="1"/>
    <col min="3" max="3" width="10" bestFit="1" customWidth="1"/>
    <col min="4" max="4" width="5.6640625" bestFit="1" customWidth="1"/>
    <col min="5" max="5" width="14.44140625" bestFit="1" customWidth="1"/>
    <col min="6" max="6" width="9.77734375" bestFit="1" customWidth="1"/>
  </cols>
  <sheetData>
    <row r="1" spans="1:6">
      <c r="A1" t="s">
        <v>10589</v>
      </c>
      <c r="B1" t="s">
        <v>10590</v>
      </c>
      <c r="C1" t="s">
        <v>10591</v>
      </c>
      <c r="D1" t="s">
        <v>10592</v>
      </c>
      <c r="E1" t="s">
        <v>10593</v>
      </c>
      <c r="F1" t="s">
        <v>2</v>
      </c>
    </row>
    <row r="2" spans="1:6">
      <c r="A2" t="s">
        <v>10594</v>
      </c>
      <c r="B2" t="s">
        <v>10595</v>
      </c>
      <c r="C2">
        <v>78322.759999999995</v>
      </c>
      <c r="D2">
        <v>2443</v>
      </c>
      <c r="E2">
        <v>6.6000000000000003E-2</v>
      </c>
      <c r="F2" t="s">
        <v>41</v>
      </c>
    </row>
    <row r="3" spans="1:6">
      <c r="A3" t="s">
        <v>10596</v>
      </c>
      <c r="B3" t="s">
        <v>10597</v>
      </c>
      <c r="C3">
        <v>37539.410000000003</v>
      </c>
      <c r="D3">
        <v>1209</v>
      </c>
      <c r="E3">
        <v>9.4E-2</v>
      </c>
      <c r="F3" t="s">
        <v>13</v>
      </c>
    </row>
    <row r="4" spans="1:6">
      <c r="A4" t="s">
        <v>10598</v>
      </c>
      <c r="B4" t="s">
        <v>10599</v>
      </c>
      <c r="C4">
        <v>125937.41</v>
      </c>
      <c r="D4">
        <v>3855</v>
      </c>
      <c r="E4">
        <v>6.4000000000000001E-2</v>
      </c>
      <c r="F4" t="s">
        <v>13</v>
      </c>
    </row>
    <row r="5" spans="1:6">
      <c r="A5" t="s">
        <v>10600</v>
      </c>
      <c r="B5" t="s">
        <v>10597</v>
      </c>
      <c r="C5">
        <v>83441.899999999994</v>
      </c>
      <c r="D5">
        <v>4066</v>
      </c>
      <c r="E5">
        <v>0.09</v>
      </c>
      <c r="F5" t="s">
        <v>13</v>
      </c>
    </row>
    <row r="6" spans="1:6">
      <c r="A6" t="s">
        <v>10601</v>
      </c>
      <c r="B6" t="s">
        <v>10597</v>
      </c>
      <c r="C6">
        <v>119075.98</v>
      </c>
      <c r="D6">
        <v>3633</v>
      </c>
      <c r="E6">
        <v>3.5000000000000003E-2</v>
      </c>
      <c r="F6" t="s">
        <v>27</v>
      </c>
    </row>
    <row r="7" spans="1:6">
      <c r="A7" t="s">
        <v>10602</v>
      </c>
      <c r="B7" t="s">
        <v>10597</v>
      </c>
      <c r="C7">
        <v>84438.44</v>
      </c>
      <c r="D7">
        <v>1877</v>
      </c>
      <c r="E7">
        <v>0.14799999999999999</v>
      </c>
      <c r="F7" t="s">
        <v>20</v>
      </c>
    </row>
    <row r="8" spans="1:6">
      <c r="A8" t="s">
        <v>10603</v>
      </c>
      <c r="B8" t="s">
        <v>10599</v>
      </c>
      <c r="C8">
        <v>13785.72</v>
      </c>
      <c r="D8">
        <v>3335</v>
      </c>
      <c r="E8">
        <v>0.06</v>
      </c>
      <c r="F8" t="s">
        <v>57</v>
      </c>
    </row>
    <row r="9" spans="1:6">
      <c r="A9" t="s">
        <v>10604</v>
      </c>
      <c r="B9" t="s">
        <v>10599</v>
      </c>
      <c r="C9">
        <v>101030.39999999999</v>
      </c>
      <c r="D9">
        <v>2456</v>
      </c>
      <c r="E9">
        <v>4.9000000000000002E-2</v>
      </c>
      <c r="F9" t="s">
        <v>36</v>
      </c>
    </row>
    <row r="10" spans="1:6">
      <c r="A10" t="s">
        <v>10605</v>
      </c>
      <c r="B10" t="s">
        <v>10606</v>
      </c>
      <c r="C10">
        <v>154595.82</v>
      </c>
      <c r="D10">
        <v>4934</v>
      </c>
      <c r="E10">
        <v>0.13900000000000001</v>
      </c>
      <c r="F10" t="s">
        <v>41</v>
      </c>
    </row>
    <row r="11" spans="1:6">
      <c r="A11" t="s">
        <v>10607</v>
      </c>
      <c r="B11" t="s">
        <v>10599</v>
      </c>
      <c r="C11">
        <v>49402.76</v>
      </c>
      <c r="D11">
        <v>3884</v>
      </c>
      <c r="E11">
        <v>2.8000000000000001E-2</v>
      </c>
      <c r="F11" t="s">
        <v>79</v>
      </c>
    </row>
    <row r="12" spans="1:6">
      <c r="A12" t="s">
        <v>10608</v>
      </c>
      <c r="B12" t="s">
        <v>10595</v>
      </c>
      <c r="C12">
        <v>78462.77</v>
      </c>
      <c r="D12">
        <v>2827</v>
      </c>
      <c r="E12">
        <v>0.122</v>
      </c>
      <c r="F12" t="s">
        <v>20</v>
      </c>
    </row>
    <row r="13" spans="1:6">
      <c r="A13" t="s">
        <v>10609</v>
      </c>
      <c r="B13" t="s">
        <v>10597</v>
      </c>
      <c r="C13">
        <v>61882.75</v>
      </c>
      <c r="D13">
        <v>1706</v>
      </c>
      <c r="E13">
        <v>0.108</v>
      </c>
      <c r="F13" t="s">
        <v>41</v>
      </c>
    </row>
    <row r="14" spans="1:6">
      <c r="A14" t="s">
        <v>10610</v>
      </c>
      <c r="B14" t="s">
        <v>10597</v>
      </c>
      <c r="C14">
        <v>128103.75</v>
      </c>
      <c r="D14">
        <v>3237</v>
      </c>
      <c r="E14">
        <v>7.3999999999999996E-2</v>
      </c>
      <c r="F14" t="s">
        <v>41</v>
      </c>
    </row>
    <row r="15" spans="1:6">
      <c r="A15" t="s">
        <v>10611</v>
      </c>
      <c r="B15" t="s">
        <v>10595</v>
      </c>
      <c r="C15">
        <v>132957.99</v>
      </c>
      <c r="D15">
        <v>4568</v>
      </c>
      <c r="E15">
        <v>7.6999999999999999E-2</v>
      </c>
      <c r="F15" t="s">
        <v>79</v>
      </c>
    </row>
    <row r="16" spans="1:6">
      <c r="A16" t="s">
        <v>10612</v>
      </c>
      <c r="B16" t="s">
        <v>10599</v>
      </c>
      <c r="C16">
        <v>35962.67</v>
      </c>
      <c r="D16">
        <v>975</v>
      </c>
      <c r="E16">
        <v>0.124</v>
      </c>
      <c r="F16" t="s">
        <v>79</v>
      </c>
    </row>
    <row r="17" spans="1:6">
      <c r="A17" t="s">
        <v>10613</v>
      </c>
      <c r="B17" t="s">
        <v>10606</v>
      </c>
      <c r="C17">
        <v>158553</v>
      </c>
      <c r="D17">
        <v>3531</v>
      </c>
      <c r="E17">
        <v>4.5999999999999999E-2</v>
      </c>
      <c r="F17" t="s">
        <v>79</v>
      </c>
    </row>
    <row r="18" spans="1:6">
      <c r="A18" t="s">
        <v>10614</v>
      </c>
      <c r="B18" t="s">
        <v>10595</v>
      </c>
      <c r="C18">
        <v>105421.49</v>
      </c>
      <c r="D18">
        <v>935</v>
      </c>
      <c r="E18">
        <v>0.108</v>
      </c>
      <c r="F18" t="s">
        <v>62</v>
      </c>
    </row>
    <row r="19" spans="1:6">
      <c r="A19" t="s">
        <v>10615</v>
      </c>
      <c r="B19" t="s">
        <v>10597</v>
      </c>
      <c r="C19">
        <v>19152.009999999998</v>
      </c>
      <c r="D19">
        <v>1003</v>
      </c>
      <c r="E19">
        <v>4.2999999999999997E-2</v>
      </c>
      <c r="F19" t="s">
        <v>20</v>
      </c>
    </row>
    <row r="20" spans="1:6">
      <c r="A20" t="s">
        <v>10616</v>
      </c>
      <c r="B20" t="s">
        <v>10599</v>
      </c>
      <c r="C20">
        <v>70831.839999999997</v>
      </c>
      <c r="D20">
        <v>3762</v>
      </c>
      <c r="E20">
        <v>9.1999999999999998E-2</v>
      </c>
      <c r="F20" t="s">
        <v>41</v>
      </c>
    </row>
    <row r="21" spans="1:6">
      <c r="A21" t="s">
        <v>10617</v>
      </c>
      <c r="B21" t="s">
        <v>10597</v>
      </c>
      <c r="C21">
        <v>111560.57</v>
      </c>
      <c r="D21">
        <v>1627</v>
      </c>
      <c r="E21">
        <v>7.3999999999999996E-2</v>
      </c>
      <c r="F21" t="s">
        <v>62</v>
      </c>
    </row>
    <row r="22" spans="1:6">
      <c r="A22" t="s">
        <v>10618</v>
      </c>
      <c r="B22" t="s">
        <v>10599</v>
      </c>
      <c r="C22">
        <v>153640.87</v>
      </c>
      <c r="D22">
        <v>690</v>
      </c>
      <c r="E22">
        <v>0.121</v>
      </c>
      <c r="F22" t="s">
        <v>20</v>
      </c>
    </row>
    <row r="23" spans="1:6">
      <c r="A23" t="s">
        <v>10619</v>
      </c>
      <c r="B23" t="s">
        <v>10599</v>
      </c>
      <c r="C23">
        <v>173241.28</v>
      </c>
      <c r="D23">
        <v>4405</v>
      </c>
      <c r="E23">
        <v>0.14199999999999999</v>
      </c>
      <c r="F23" t="s">
        <v>62</v>
      </c>
    </row>
    <row r="24" spans="1:6">
      <c r="A24" t="s">
        <v>10620</v>
      </c>
      <c r="B24" t="s">
        <v>10597</v>
      </c>
      <c r="C24">
        <v>33447.61</v>
      </c>
      <c r="D24">
        <v>1325</v>
      </c>
      <c r="E24">
        <v>4.8000000000000001E-2</v>
      </c>
      <c r="F24" t="s">
        <v>13</v>
      </c>
    </row>
    <row r="25" spans="1:6">
      <c r="A25" t="s">
        <v>10621</v>
      </c>
      <c r="B25" t="s">
        <v>10597</v>
      </c>
      <c r="C25">
        <v>37408.74</v>
      </c>
      <c r="D25">
        <v>2622</v>
      </c>
      <c r="E25">
        <v>7.0999999999999994E-2</v>
      </c>
      <c r="F25" t="s">
        <v>79</v>
      </c>
    </row>
    <row r="26" spans="1:6">
      <c r="A26" t="s">
        <v>10622</v>
      </c>
      <c r="B26" t="s">
        <v>10597</v>
      </c>
      <c r="C26">
        <v>77925.259999999995</v>
      </c>
      <c r="D26">
        <v>3925</v>
      </c>
      <c r="E26">
        <v>9.2999999999999999E-2</v>
      </c>
      <c r="F26" t="s">
        <v>57</v>
      </c>
    </row>
    <row r="27" spans="1:6">
      <c r="A27" t="s">
        <v>10623</v>
      </c>
      <c r="B27" t="s">
        <v>10595</v>
      </c>
      <c r="C27">
        <v>34793.040000000001</v>
      </c>
      <c r="D27">
        <v>1187</v>
      </c>
      <c r="E27">
        <v>0.14599999999999999</v>
      </c>
      <c r="F27" t="s">
        <v>36</v>
      </c>
    </row>
    <row r="28" spans="1:6">
      <c r="A28" t="s">
        <v>10624</v>
      </c>
      <c r="B28" t="s">
        <v>10599</v>
      </c>
      <c r="C28">
        <v>62151.56</v>
      </c>
      <c r="D28">
        <v>3727</v>
      </c>
      <c r="E28">
        <v>8.1000000000000003E-2</v>
      </c>
      <c r="F28" t="s">
        <v>20</v>
      </c>
    </row>
    <row r="29" spans="1:6">
      <c r="A29" t="s">
        <v>10625</v>
      </c>
      <c r="B29" t="s">
        <v>10597</v>
      </c>
      <c r="C29">
        <v>53479.39</v>
      </c>
      <c r="D29">
        <v>899</v>
      </c>
      <c r="E29">
        <v>6.7000000000000004E-2</v>
      </c>
      <c r="F29" t="s">
        <v>13</v>
      </c>
    </row>
    <row r="30" spans="1:6">
      <c r="A30" t="s">
        <v>10626</v>
      </c>
      <c r="B30" t="s">
        <v>10599</v>
      </c>
      <c r="C30">
        <v>30168.19</v>
      </c>
      <c r="D30">
        <v>378</v>
      </c>
      <c r="E30">
        <v>6.7000000000000004E-2</v>
      </c>
      <c r="F30" t="s">
        <v>36</v>
      </c>
    </row>
    <row r="31" spans="1:6">
      <c r="A31" t="s">
        <v>10627</v>
      </c>
      <c r="B31" t="s">
        <v>10606</v>
      </c>
      <c r="C31">
        <v>96099.63</v>
      </c>
      <c r="D31">
        <v>3273</v>
      </c>
      <c r="E31">
        <v>5.5E-2</v>
      </c>
      <c r="F31" t="s">
        <v>41</v>
      </c>
    </row>
    <row r="32" spans="1:6">
      <c r="A32" t="s">
        <v>10628</v>
      </c>
      <c r="B32" t="s">
        <v>10595</v>
      </c>
      <c r="C32">
        <v>124239.26</v>
      </c>
      <c r="D32">
        <v>3538</v>
      </c>
      <c r="E32">
        <v>7.2999999999999995E-2</v>
      </c>
      <c r="F32" t="s">
        <v>79</v>
      </c>
    </row>
    <row r="33" spans="1:6">
      <c r="A33" t="s">
        <v>10629</v>
      </c>
      <c r="B33" t="s">
        <v>10599</v>
      </c>
      <c r="C33">
        <v>31385.56</v>
      </c>
      <c r="D33">
        <v>1804</v>
      </c>
      <c r="E33">
        <v>8.3000000000000004E-2</v>
      </c>
      <c r="F33" t="s">
        <v>57</v>
      </c>
    </row>
    <row r="34" spans="1:6">
      <c r="A34" t="s">
        <v>10630</v>
      </c>
      <c r="B34" t="s">
        <v>10597</v>
      </c>
      <c r="C34">
        <v>132593.96</v>
      </c>
      <c r="D34">
        <v>4794</v>
      </c>
      <c r="E34">
        <v>4.8000000000000001E-2</v>
      </c>
      <c r="F34" t="s">
        <v>62</v>
      </c>
    </row>
    <row r="35" spans="1:6">
      <c r="A35" t="s">
        <v>10631</v>
      </c>
      <c r="B35" t="s">
        <v>10595</v>
      </c>
      <c r="C35">
        <v>136261.51</v>
      </c>
      <c r="D35">
        <v>4719</v>
      </c>
      <c r="E35">
        <v>2.9000000000000001E-2</v>
      </c>
      <c r="F35" t="s">
        <v>36</v>
      </c>
    </row>
    <row r="36" spans="1:6">
      <c r="A36" t="s">
        <v>10632</v>
      </c>
      <c r="B36" t="s">
        <v>10595</v>
      </c>
      <c r="C36">
        <v>112861.1</v>
      </c>
      <c r="D36">
        <v>3395</v>
      </c>
      <c r="E36">
        <v>0.13600000000000001</v>
      </c>
      <c r="F36" t="s">
        <v>57</v>
      </c>
    </row>
    <row r="37" spans="1:6">
      <c r="A37" t="s">
        <v>10633</v>
      </c>
      <c r="B37" t="s">
        <v>10606</v>
      </c>
      <c r="C37">
        <v>30004.26</v>
      </c>
      <c r="D37">
        <v>635</v>
      </c>
      <c r="E37">
        <v>0.129</v>
      </c>
      <c r="F37" t="s">
        <v>62</v>
      </c>
    </row>
    <row r="38" spans="1:6">
      <c r="A38" t="s">
        <v>10634</v>
      </c>
      <c r="B38" t="s">
        <v>10599</v>
      </c>
      <c r="C38">
        <v>61566.33</v>
      </c>
      <c r="D38">
        <v>4488</v>
      </c>
      <c r="E38">
        <v>9.7000000000000003E-2</v>
      </c>
      <c r="F38" t="s">
        <v>36</v>
      </c>
    </row>
    <row r="39" spans="1:6">
      <c r="A39" t="s">
        <v>10635</v>
      </c>
      <c r="B39" t="s">
        <v>10597</v>
      </c>
      <c r="C39">
        <v>122034.14</v>
      </c>
      <c r="D39">
        <v>1174</v>
      </c>
      <c r="E39">
        <v>2.9000000000000001E-2</v>
      </c>
      <c r="F39" t="s">
        <v>36</v>
      </c>
    </row>
    <row r="40" spans="1:6">
      <c r="A40" t="s">
        <v>10636</v>
      </c>
      <c r="B40" t="s">
        <v>10606</v>
      </c>
      <c r="C40">
        <v>156674.15</v>
      </c>
      <c r="D40">
        <v>4239</v>
      </c>
      <c r="E40">
        <v>0.13400000000000001</v>
      </c>
      <c r="F40" t="s">
        <v>79</v>
      </c>
    </row>
    <row r="41" spans="1:6">
      <c r="A41" t="s">
        <v>10637</v>
      </c>
      <c r="B41" t="s">
        <v>10597</v>
      </c>
      <c r="C41">
        <v>59637.42</v>
      </c>
      <c r="D41">
        <v>3563</v>
      </c>
      <c r="E41">
        <v>0.11799999999999999</v>
      </c>
      <c r="F41" t="s">
        <v>41</v>
      </c>
    </row>
    <row r="42" spans="1:6">
      <c r="A42" t="s">
        <v>10638</v>
      </c>
      <c r="B42" t="s">
        <v>10597</v>
      </c>
      <c r="C42">
        <v>136194.79999999999</v>
      </c>
      <c r="D42">
        <v>3960</v>
      </c>
      <c r="E42">
        <v>7.8E-2</v>
      </c>
      <c r="F42" t="s">
        <v>79</v>
      </c>
    </row>
    <row r="43" spans="1:6">
      <c r="A43" t="s">
        <v>10639</v>
      </c>
      <c r="B43" t="s">
        <v>10599</v>
      </c>
      <c r="C43">
        <v>65552.81</v>
      </c>
      <c r="D43">
        <v>3983</v>
      </c>
      <c r="E43">
        <v>0.13900000000000001</v>
      </c>
      <c r="F43" t="s">
        <v>62</v>
      </c>
    </row>
    <row r="44" spans="1:6">
      <c r="A44" t="s">
        <v>10640</v>
      </c>
      <c r="B44" t="s">
        <v>10595</v>
      </c>
      <c r="C44">
        <v>127021.91</v>
      </c>
      <c r="D44">
        <v>2472</v>
      </c>
      <c r="E44">
        <v>0.10199999999999999</v>
      </c>
      <c r="F44" t="s">
        <v>36</v>
      </c>
    </row>
    <row r="45" spans="1:6">
      <c r="A45" t="s">
        <v>10641</v>
      </c>
      <c r="B45" t="s">
        <v>10597</v>
      </c>
      <c r="C45">
        <v>80285.55</v>
      </c>
      <c r="D45">
        <v>3442</v>
      </c>
      <c r="E45">
        <v>7.1999999999999995E-2</v>
      </c>
      <c r="F45" t="s">
        <v>27</v>
      </c>
    </row>
    <row r="46" spans="1:6">
      <c r="A46" t="s">
        <v>10642</v>
      </c>
      <c r="B46" t="s">
        <v>10595</v>
      </c>
      <c r="C46">
        <v>155467.98000000001</v>
      </c>
      <c r="D46">
        <v>1546</v>
      </c>
      <c r="E46">
        <v>0.14399999999999999</v>
      </c>
      <c r="F46" t="s">
        <v>62</v>
      </c>
    </row>
    <row r="47" spans="1:6">
      <c r="A47" t="s">
        <v>10643</v>
      </c>
      <c r="B47" t="s">
        <v>10599</v>
      </c>
      <c r="C47">
        <v>44127</v>
      </c>
      <c r="D47">
        <v>1269</v>
      </c>
      <c r="E47">
        <v>4.2000000000000003E-2</v>
      </c>
      <c r="F47" t="s">
        <v>62</v>
      </c>
    </row>
    <row r="48" spans="1:6">
      <c r="A48" t="s">
        <v>10644</v>
      </c>
      <c r="B48" t="s">
        <v>10597</v>
      </c>
      <c r="C48">
        <v>12606.56</v>
      </c>
      <c r="D48">
        <v>2347</v>
      </c>
      <c r="E48">
        <v>9.9000000000000005E-2</v>
      </c>
      <c r="F48" t="s">
        <v>79</v>
      </c>
    </row>
    <row r="49" spans="1:6">
      <c r="A49" t="s">
        <v>10645</v>
      </c>
      <c r="B49" t="s">
        <v>10606</v>
      </c>
      <c r="C49">
        <v>109169.06</v>
      </c>
      <c r="D49">
        <v>979</v>
      </c>
      <c r="E49">
        <v>4.2000000000000003E-2</v>
      </c>
      <c r="F49" t="s">
        <v>27</v>
      </c>
    </row>
    <row r="50" spans="1:6">
      <c r="A50" t="s">
        <v>10646</v>
      </c>
      <c r="B50" t="s">
        <v>10599</v>
      </c>
      <c r="C50">
        <v>166410.99</v>
      </c>
      <c r="D50">
        <v>4218</v>
      </c>
      <c r="E50">
        <v>0.106</v>
      </c>
      <c r="F50" t="s">
        <v>27</v>
      </c>
    </row>
    <row r="51" spans="1:6">
      <c r="A51" t="s">
        <v>10647</v>
      </c>
      <c r="B51" t="s">
        <v>10595</v>
      </c>
      <c r="C51">
        <v>88886.080000000002</v>
      </c>
      <c r="D51">
        <v>4587</v>
      </c>
      <c r="E51">
        <v>2.3E-2</v>
      </c>
      <c r="F51" t="s">
        <v>79</v>
      </c>
    </row>
    <row r="52" spans="1:6">
      <c r="A52" t="s">
        <v>10648</v>
      </c>
      <c r="B52" t="s">
        <v>10597</v>
      </c>
      <c r="C52">
        <v>174174.48</v>
      </c>
      <c r="D52">
        <v>1410</v>
      </c>
      <c r="E52">
        <v>0.14299999999999999</v>
      </c>
      <c r="F52" t="s">
        <v>79</v>
      </c>
    </row>
    <row r="53" spans="1:6">
      <c r="A53" t="s">
        <v>10649</v>
      </c>
      <c r="B53" t="s">
        <v>10595</v>
      </c>
      <c r="C53">
        <v>84278.01</v>
      </c>
      <c r="D53">
        <v>3370</v>
      </c>
      <c r="E53">
        <v>2.5000000000000001E-2</v>
      </c>
      <c r="F53" t="s">
        <v>20</v>
      </c>
    </row>
    <row r="54" spans="1:6">
      <c r="A54" t="s">
        <v>10650</v>
      </c>
      <c r="B54" t="s">
        <v>10599</v>
      </c>
      <c r="C54">
        <v>16263.39</v>
      </c>
      <c r="D54">
        <v>980</v>
      </c>
      <c r="E54">
        <v>7.9000000000000001E-2</v>
      </c>
      <c r="F54" t="s">
        <v>20</v>
      </c>
    </row>
    <row r="55" spans="1:6">
      <c r="A55" t="s">
        <v>10651</v>
      </c>
      <c r="B55" t="s">
        <v>10606</v>
      </c>
      <c r="C55">
        <v>100212.48</v>
      </c>
      <c r="D55">
        <v>469</v>
      </c>
      <c r="E55">
        <v>0.13500000000000001</v>
      </c>
      <c r="F55" t="s">
        <v>20</v>
      </c>
    </row>
    <row r="56" spans="1:6">
      <c r="A56" t="s">
        <v>10652</v>
      </c>
      <c r="B56" t="s">
        <v>10599</v>
      </c>
      <c r="C56">
        <v>92576.2</v>
      </c>
      <c r="D56">
        <v>653</v>
      </c>
      <c r="E56">
        <v>0.14799999999999999</v>
      </c>
      <c r="F56" t="s">
        <v>27</v>
      </c>
    </row>
    <row r="57" spans="1:6">
      <c r="A57" t="s">
        <v>10653</v>
      </c>
      <c r="B57" t="s">
        <v>10597</v>
      </c>
      <c r="C57">
        <v>106944.56</v>
      </c>
      <c r="D57">
        <v>1676</v>
      </c>
      <c r="E57">
        <v>3.5999999999999997E-2</v>
      </c>
      <c r="F57" t="s">
        <v>62</v>
      </c>
    </row>
    <row r="58" spans="1:6">
      <c r="A58" t="s">
        <v>10654</v>
      </c>
      <c r="B58" t="s">
        <v>10597</v>
      </c>
      <c r="C58">
        <v>51892.87</v>
      </c>
      <c r="D58">
        <v>3340</v>
      </c>
      <c r="E58">
        <v>9.8000000000000004E-2</v>
      </c>
      <c r="F58" t="s">
        <v>57</v>
      </c>
    </row>
    <row r="59" spans="1:6">
      <c r="A59" t="s">
        <v>10655</v>
      </c>
      <c r="B59" t="s">
        <v>10599</v>
      </c>
      <c r="C59">
        <v>12672.74</v>
      </c>
      <c r="D59">
        <v>184</v>
      </c>
      <c r="E59">
        <v>5.6000000000000001E-2</v>
      </c>
      <c r="F59" t="s">
        <v>36</v>
      </c>
    </row>
    <row r="60" spans="1:6">
      <c r="A60" t="s">
        <v>10656</v>
      </c>
      <c r="B60" t="s">
        <v>10595</v>
      </c>
      <c r="C60">
        <v>106816.15</v>
      </c>
      <c r="D60">
        <v>4849</v>
      </c>
      <c r="E60">
        <v>8.6999999999999994E-2</v>
      </c>
      <c r="F60" t="s">
        <v>62</v>
      </c>
    </row>
    <row r="61" spans="1:6">
      <c r="A61" t="s">
        <v>10657</v>
      </c>
      <c r="B61" t="s">
        <v>10599</v>
      </c>
      <c r="C61">
        <v>83032.78</v>
      </c>
      <c r="D61">
        <v>418</v>
      </c>
      <c r="E61">
        <v>3.3000000000000002E-2</v>
      </c>
      <c r="F61" t="s">
        <v>20</v>
      </c>
    </row>
    <row r="62" spans="1:6">
      <c r="A62" t="s">
        <v>10658</v>
      </c>
      <c r="B62" t="s">
        <v>10606</v>
      </c>
      <c r="C62">
        <v>44408.15</v>
      </c>
      <c r="D62">
        <v>2349</v>
      </c>
      <c r="E62">
        <v>0.14599999999999999</v>
      </c>
      <c r="F62" t="s">
        <v>13</v>
      </c>
    </row>
    <row r="63" spans="1:6">
      <c r="A63" t="s">
        <v>10659</v>
      </c>
      <c r="B63" t="s">
        <v>10597</v>
      </c>
      <c r="C63">
        <v>128896.45</v>
      </c>
      <c r="D63">
        <v>686</v>
      </c>
      <c r="E63">
        <v>0.11</v>
      </c>
      <c r="F63" t="s">
        <v>20</v>
      </c>
    </row>
    <row r="64" spans="1:6">
      <c r="A64" t="s">
        <v>10660</v>
      </c>
      <c r="B64" t="s">
        <v>10597</v>
      </c>
      <c r="C64">
        <v>46532.08</v>
      </c>
      <c r="D64">
        <v>902</v>
      </c>
      <c r="E64">
        <v>5.3999999999999999E-2</v>
      </c>
      <c r="F64" t="s">
        <v>13</v>
      </c>
    </row>
    <row r="65" spans="1:6">
      <c r="A65" t="s">
        <v>10661</v>
      </c>
      <c r="B65" t="s">
        <v>10597</v>
      </c>
      <c r="C65">
        <v>57619.45</v>
      </c>
      <c r="D65">
        <v>2429</v>
      </c>
      <c r="E65">
        <v>0.13800000000000001</v>
      </c>
      <c r="F65" t="s">
        <v>27</v>
      </c>
    </row>
    <row r="66" spans="1:6">
      <c r="A66" t="s">
        <v>10662</v>
      </c>
      <c r="B66" t="s">
        <v>10606</v>
      </c>
      <c r="C66">
        <v>140293.43</v>
      </c>
      <c r="D66">
        <v>3374</v>
      </c>
      <c r="E66">
        <v>8.4000000000000005E-2</v>
      </c>
      <c r="F66" t="s">
        <v>36</v>
      </c>
    </row>
    <row r="67" spans="1:6">
      <c r="A67" t="s">
        <v>10663</v>
      </c>
      <c r="B67" t="s">
        <v>10606</v>
      </c>
      <c r="C67">
        <v>48767.79</v>
      </c>
      <c r="D67">
        <v>4597</v>
      </c>
      <c r="E67">
        <v>0.13</v>
      </c>
      <c r="F67" t="s">
        <v>36</v>
      </c>
    </row>
    <row r="68" spans="1:6">
      <c r="A68" t="s">
        <v>10664</v>
      </c>
      <c r="B68" t="s">
        <v>10595</v>
      </c>
      <c r="C68">
        <v>78335.66</v>
      </c>
      <c r="D68">
        <v>4033</v>
      </c>
      <c r="E68">
        <v>0.12</v>
      </c>
      <c r="F68" t="s">
        <v>27</v>
      </c>
    </row>
    <row r="69" spans="1:6">
      <c r="A69" t="s">
        <v>10665</v>
      </c>
      <c r="B69" t="s">
        <v>10599</v>
      </c>
      <c r="C69">
        <v>107957.7</v>
      </c>
      <c r="D69">
        <v>3609</v>
      </c>
      <c r="E69">
        <v>4.2999999999999997E-2</v>
      </c>
      <c r="F69" t="s">
        <v>20</v>
      </c>
    </row>
    <row r="70" spans="1:6">
      <c r="A70" t="s">
        <v>10666</v>
      </c>
      <c r="B70" t="s">
        <v>10599</v>
      </c>
      <c r="C70">
        <v>28583.24</v>
      </c>
      <c r="D70">
        <v>4583</v>
      </c>
      <c r="E70">
        <v>8.7999999999999995E-2</v>
      </c>
      <c r="F70" t="s">
        <v>41</v>
      </c>
    </row>
    <row r="71" spans="1:6">
      <c r="A71" t="s">
        <v>10667</v>
      </c>
      <c r="B71" t="s">
        <v>10595</v>
      </c>
      <c r="C71">
        <v>109133.94</v>
      </c>
      <c r="D71">
        <v>981</v>
      </c>
      <c r="E71">
        <v>0.09</v>
      </c>
      <c r="F71" t="s">
        <v>62</v>
      </c>
    </row>
    <row r="72" spans="1:6">
      <c r="A72" t="s">
        <v>10668</v>
      </c>
      <c r="B72" t="s">
        <v>10599</v>
      </c>
      <c r="C72">
        <v>160258.95000000001</v>
      </c>
      <c r="D72">
        <v>2665</v>
      </c>
      <c r="E72">
        <v>9.8000000000000004E-2</v>
      </c>
      <c r="F72" t="s">
        <v>41</v>
      </c>
    </row>
    <row r="73" spans="1:6">
      <c r="A73" t="s">
        <v>10669</v>
      </c>
      <c r="B73" t="s">
        <v>10597</v>
      </c>
      <c r="C73">
        <v>21712.5</v>
      </c>
      <c r="D73">
        <v>1516</v>
      </c>
      <c r="E73">
        <v>0.105</v>
      </c>
      <c r="F73" t="s">
        <v>36</v>
      </c>
    </row>
    <row r="74" spans="1:6">
      <c r="A74" t="s">
        <v>10670</v>
      </c>
      <c r="B74" t="s">
        <v>10606</v>
      </c>
      <c r="C74">
        <v>47278.69</v>
      </c>
      <c r="D74">
        <v>3504</v>
      </c>
      <c r="E74">
        <v>0.11600000000000001</v>
      </c>
      <c r="F74" t="s">
        <v>36</v>
      </c>
    </row>
    <row r="75" spans="1:6">
      <c r="A75" t="s">
        <v>10671</v>
      </c>
      <c r="B75" t="s">
        <v>10597</v>
      </c>
      <c r="C75">
        <v>59210.38</v>
      </c>
      <c r="D75">
        <v>3284</v>
      </c>
      <c r="E75">
        <v>2.3E-2</v>
      </c>
      <c r="F75" t="s">
        <v>41</v>
      </c>
    </row>
    <row r="76" spans="1:6">
      <c r="A76" t="s">
        <v>10672</v>
      </c>
      <c r="B76" t="s">
        <v>10597</v>
      </c>
      <c r="C76">
        <v>139635.56</v>
      </c>
      <c r="D76">
        <v>3353</v>
      </c>
      <c r="E76">
        <v>0.13700000000000001</v>
      </c>
      <c r="F76" t="s">
        <v>57</v>
      </c>
    </row>
    <row r="77" spans="1:6">
      <c r="A77" t="s">
        <v>10673</v>
      </c>
      <c r="B77" t="s">
        <v>10597</v>
      </c>
      <c r="C77">
        <v>82847.31</v>
      </c>
      <c r="D77">
        <v>3063</v>
      </c>
      <c r="E77">
        <v>7.2999999999999995E-2</v>
      </c>
      <c r="F77" t="s">
        <v>20</v>
      </c>
    </row>
    <row r="78" spans="1:6">
      <c r="A78" t="s">
        <v>10674</v>
      </c>
      <c r="B78" t="s">
        <v>10597</v>
      </c>
      <c r="C78">
        <v>44740.9</v>
      </c>
      <c r="D78">
        <v>1780</v>
      </c>
      <c r="E78">
        <v>6.0999999999999999E-2</v>
      </c>
      <c r="F78" t="s">
        <v>62</v>
      </c>
    </row>
    <row r="79" spans="1:6">
      <c r="A79" t="s">
        <v>10675</v>
      </c>
      <c r="B79" t="s">
        <v>10606</v>
      </c>
      <c r="C79">
        <v>27900.43</v>
      </c>
      <c r="D79">
        <v>3967</v>
      </c>
      <c r="E79">
        <v>0.13100000000000001</v>
      </c>
      <c r="F79" t="s">
        <v>20</v>
      </c>
    </row>
    <row r="80" spans="1:6">
      <c r="A80" t="s">
        <v>10676</v>
      </c>
      <c r="B80" t="s">
        <v>10606</v>
      </c>
      <c r="C80">
        <v>140986.54</v>
      </c>
      <c r="D80">
        <v>2148</v>
      </c>
      <c r="E80">
        <v>7.3999999999999996E-2</v>
      </c>
      <c r="F80" t="s">
        <v>20</v>
      </c>
    </row>
    <row r="81" spans="1:6">
      <c r="A81" t="s">
        <v>10677</v>
      </c>
      <c r="B81" t="s">
        <v>10599</v>
      </c>
      <c r="C81">
        <v>138754.66</v>
      </c>
      <c r="D81">
        <v>4131</v>
      </c>
      <c r="E81">
        <v>8.5000000000000006E-2</v>
      </c>
      <c r="F81" t="s">
        <v>57</v>
      </c>
    </row>
    <row r="82" spans="1:6">
      <c r="A82" t="s">
        <v>10678</v>
      </c>
      <c r="B82" t="s">
        <v>10599</v>
      </c>
      <c r="C82">
        <v>36859.24</v>
      </c>
      <c r="D82">
        <v>2406</v>
      </c>
      <c r="E82">
        <v>0.126</v>
      </c>
      <c r="F82" t="s">
        <v>13</v>
      </c>
    </row>
    <row r="83" spans="1:6">
      <c r="A83" t="s">
        <v>10679</v>
      </c>
      <c r="B83" t="s">
        <v>10595</v>
      </c>
      <c r="C83">
        <v>197141.16</v>
      </c>
      <c r="D83">
        <v>4003</v>
      </c>
      <c r="E83">
        <v>0.104</v>
      </c>
      <c r="F83" t="s">
        <v>57</v>
      </c>
    </row>
    <row r="84" spans="1:6">
      <c r="A84" t="s">
        <v>10680</v>
      </c>
      <c r="B84" t="s">
        <v>10597</v>
      </c>
      <c r="C84">
        <v>119980.16</v>
      </c>
      <c r="D84">
        <v>2464</v>
      </c>
      <c r="E84">
        <v>9.7000000000000003E-2</v>
      </c>
      <c r="F84" t="s">
        <v>57</v>
      </c>
    </row>
    <row r="85" spans="1:6">
      <c r="A85" t="s">
        <v>10681</v>
      </c>
      <c r="B85" t="s">
        <v>10606</v>
      </c>
      <c r="C85">
        <v>147829.43</v>
      </c>
      <c r="D85">
        <v>2526</v>
      </c>
      <c r="E85">
        <v>7.1999999999999995E-2</v>
      </c>
      <c r="F85" t="s">
        <v>41</v>
      </c>
    </row>
    <row r="86" spans="1:6">
      <c r="A86" t="s">
        <v>10682</v>
      </c>
      <c r="B86" t="s">
        <v>10597</v>
      </c>
      <c r="C86">
        <v>33547.019999999997</v>
      </c>
      <c r="D86">
        <v>2443</v>
      </c>
      <c r="E86">
        <v>7.3999999999999996E-2</v>
      </c>
      <c r="F86" t="s">
        <v>79</v>
      </c>
    </row>
    <row r="87" spans="1:6">
      <c r="A87" t="s">
        <v>10683</v>
      </c>
      <c r="B87" t="s">
        <v>10599</v>
      </c>
      <c r="C87">
        <v>35655.040000000001</v>
      </c>
      <c r="D87">
        <v>4624</v>
      </c>
      <c r="E87">
        <v>0.08</v>
      </c>
      <c r="F87" t="s">
        <v>36</v>
      </c>
    </row>
    <row r="88" spans="1:6">
      <c r="A88" t="s">
        <v>10684</v>
      </c>
      <c r="B88" t="s">
        <v>10606</v>
      </c>
      <c r="C88">
        <v>162844.22</v>
      </c>
      <c r="D88">
        <v>2224</v>
      </c>
      <c r="E88">
        <v>0.106</v>
      </c>
      <c r="F88" t="s">
        <v>79</v>
      </c>
    </row>
    <row r="89" spans="1:6">
      <c r="A89" t="s">
        <v>10685</v>
      </c>
      <c r="B89" t="s">
        <v>10597</v>
      </c>
      <c r="C89">
        <v>104706.65</v>
      </c>
      <c r="D89">
        <v>2103</v>
      </c>
      <c r="E89">
        <v>0.12</v>
      </c>
      <c r="F89" t="s">
        <v>41</v>
      </c>
    </row>
    <row r="90" spans="1:6">
      <c r="A90" t="s">
        <v>10686</v>
      </c>
      <c r="B90" t="s">
        <v>10599</v>
      </c>
      <c r="C90">
        <v>109335.48</v>
      </c>
      <c r="D90">
        <v>1040</v>
      </c>
      <c r="E90">
        <v>9.5000000000000001E-2</v>
      </c>
      <c r="F90" t="s">
        <v>41</v>
      </c>
    </row>
    <row r="91" spans="1:6">
      <c r="A91" t="s">
        <v>10687</v>
      </c>
      <c r="B91" t="s">
        <v>10597</v>
      </c>
      <c r="C91">
        <v>29778.2</v>
      </c>
      <c r="D91">
        <v>4461</v>
      </c>
      <c r="E91">
        <v>4.1000000000000002E-2</v>
      </c>
      <c r="F91" t="s">
        <v>62</v>
      </c>
    </row>
    <row r="92" spans="1:6">
      <c r="A92" t="s">
        <v>10688</v>
      </c>
      <c r="B92" t="s">
        <v>10595</v>
      </c>
      <c r="C92">
        <v>34870.620000000003</v>
      </c>
      <c r="D92">
        <v>4172</v>
      </c>
      <c r="E92">
        <v>4.7E-2</v>
      </c>
      <c r="F92" t="s">
        <v>57</v>
      </c>
    </row>
    <row r="93" spans="1:6">
      <c r="A93" t="s">
        <v>10689</v>
      </c>
      <c r="B93" t="s">
        <v>10599</v>
      </c>
      <c r="C93">
        <v>30068.99</v>
      </c>
      <c r="D93">
        <v>3863</v>
      </c>
      <c r="E93">
        <v>9.2999999999999999E-2</v>
      </c>
      <c r="F93" t="s">
        <v>36</v>
      </c>
    </row>
    <row r="94" spans="1:6">
      <c r="A94" t="s">
        <v>10690</v>
      </c>
      <c r="B94" t="s">
        <v>10599</v>
      </c>
      <c r="C94">
        <v>184247.33</v>
      </c>
      <c r="D94">
        <v>688</v>
      </c>
      <c r="E94">
        <v>0.125</v>
      </c>
      <c r="F94" t="s">
        <v>62</v>
      </c>
    </row>
    <row r="95" spans="1:6">
      <c r="A95" t="s">
        <v>10691</v>
      </c>
      <c r="B95" t="s">
        <v>10599</v>
      </c>
      <c r="C95">
        <v>21124.31</v>
      </c>
      <c r="D95">
        <v>2309</v>
      </c>
      <c r="E95">
        <v>8.4000000000000005E-2</v>
      </c>
      <c r="F95" t="s">
        <v>79</v>
      </c>
    </row>
    <row r="96" spans="1:6">
      <c r="A96" t="s">
        <v>10692</v>
      </c>
      <c r="B96" t="s">
        <v>10595</v>
      </c>
      <c r="C96">
        <v>101581.03</v>
      </c>
      <c r="D96">
        <v>3609</v>
      </c>
      <c r="E96">
        <v>4.4999999999999998E-2</v>
      </c>
      <c r="F96" t="s">
        <v>57</v>
      </c>
    </row>
    <row r="97" spans="1:6">
      <c r="A97" t="s">
        <v>10693</v>
      </c>
      <c r="B97" t="s">
        <v>10606</v>
      </c>
      <c r="C97">
        <v>12391.27</v>
      </c>
      <c r="D97">
        <v>4005</v>
      </c>
      <c r="E97">
        <v>0.124</v>
      </c>
      <c r="F97" t="s">
        <v>79</v>
      </c>
    </row>
    <row r="98" spans="1:6">
      <c r="A98" t="s">
        <v>10694</v>
      </c>
      <c r="B98" t="s">
        <v>10599</v>
      </c>
      <c r="C98">
        <v>162121.21</v>
      </c>
      <c r="D98">
        <v>2438</v>
      </c>
      <c r="E98">
        <v>2.7E-2</v>
      </c>
      <c r="F98" t="s">
        <v>13</v>
      </c>
    </row>
    <row r="99" spans="1:6">
      <c r="A99" t="s">
        <v>10695</v>
      </c>
      <c r="B99" t="s">
        <v>10597</v>
      </c>
      <c r="C99">
        <v>17183.580000000002</v>
      </c>
      <c r="D99">
        <v>2864</v>
      </c>
      <c r="E99">
        <v>3.1E-2</v>
      </c>
      <c r="F99" t="s">
        <v>79</v>
      </c>
    </row>
    <row r="100" spans="1:6">
      <c r="A100" t="s">
        <v>10696</v>
      </c>
      <c r="B100" t="s">
        <v>10599</v>
      </c>
      <c r="C100">
        <v>45425.19</v>
      </c>
      <c r="D100">
        <v>1118</v>
      </c>
      <c r="E100">
        <v>0.121</v>
      </c>
      <c r="F100" t="s">
        <v>41</v>
      </c>
    </row>
    <row r="101" spans="1:6">
      <c r="A101" t="s">
        <v>10697</v>
      </c>
      <c r="B101" t="s">
        <v>10606</v>
      </c>
      <c r="C101">
        <v>197885.67</v>
      </c>
      <c r="D101">
        <v>873</v>
      </c>
      <c r="E101">
        <v>7.5999999999999998E-2</v>
      </c>
      <c r="F101" t="s">
        <v>27</v>
      </c>
    </row>
    <row r="102" spans="1:6">
      <c r="A102" t="s">
        <v>10698</v>
      </c>
      <c r="B102" t="s">
        <v>10595</v>
      </c>
      <c r="C102">
        <v>11283.44</v>
      </c>
      <c r="D102">
        <v>1366</v>
      </c>
      <c r="E102">
        <v>0.112</v>
      </c>
      <c r="F102" t="s">
        <v>36</v>
      </c>
    </row>
    <row r="103" spans="1:6">
      <c r="A103" t="s">
        <v>10699</v>
      </c>
      <c r="B103" t="s">
        <v>10606</v>
      </c>
      <c r="C103">
        <v>178323.41</v>
      </c>
      <c r="D103">
        <v>4519</v>
      </c>
      <c r="E103">
        <v>0.13</v>
      </c>
      <c r="F103" t="s">
        <v>41</v>
      </c>
    </row>
    <row r="104" spans="1:6">
      <c r="A104" t="s">
        <v>10700</v>
      </c>
      <c r="B104" t="s">
        <v>10597</v>
      </c>
      <c r="C104">
        <v>66009.39</v>
      </c>
      <c r="D104">
        <v>4224</v>
      </c>
      <c r="E104">
        <v>5.2999999999999999E-2</v>
      </c>
      <c r="F104" t="s">
        <v>79</v>
      </c>
    </row>
    <row r="105" spans="1:6">
      <c r="A105" t="s">
        <v>10701</v>
      </c>
      <c r="B105" t="s">
        <v>10597</v>
      </c>
      <c r="C105">
        <v>149105.76999999999</v>
      </c>
      <c r="D105">
        <v>4441</v>
      </c>
      <c r="E105">
        <v>0.10299999999999999</v>
      </c>
      <c r="F105" t="s">
        <v>27</v>
      </c>
    </row>
    <row r="106" spans="1:6">
      <c r="A106" t="s">
        <v>10702</v>
      </c>
      <c r="B106" t="s">
        <v>10597</v>
      </c>
      <c r="C106">
        <v>87072.08</v>
      </c>
      <c r="D106">
        <v>2955</v>
      </c>
      <c r="E106">
        <v>0.105</v>
      </c>
      <c r="F106" t="s">
        <v>20</v>
      </c>
    </row>
    <row r="107" spans="1:6">
      <c r="A107" t="s">
        <v>10703</v>
      </c>
      <c r="B107" t="s">
        <v>10595</v>
      </c>
      <c r="C107">
        <v>73114.820000000007</v>
      </c>
      <c r="D107">
        <v>3635</v>
      </c>
      <c r="E107">
        <v>4.3999999999999997E-2</v>
      </c>
      <c r="F107" t="s">
        <v>41</v>
      </c>
    </row>
    <row r="108" spans="1:6">
      <c r="A108" t="s">
        <v>10704</v>
      </c>
      <c r="B108" t="s">
        <v>10595</v>
      </c>
      <c r="C108">
        <v>66013.41</v>
      </c>
      <c r="D108">
        <v>790</v>
      </c>
      <c r="E108">
        <v>0.107</v>
      </c>
      <c r="F108" t="s">
        <v>20</v>
      </c>
    </row>
    <row r="109" spans="1:6">
      <c r="A109" t="s">
        <v>10705</v>
      </c>
      <c r="B109" t="s">
        <v>10597</v>
      </c>
      <c r="C109">
        <v>93038.13</v>
      </c>
      <c r="D109">
        <v>4259</v>
      </c>
      <c r="E109">
        <v>6.9000000000000006E-2</v>
      </c>
      <c r="F109" t="s">
        <v>57</v>
      </c>
    </row>
    <row r="110" spans="1:6">
      <c r="A110" t="s">
        <v>10706</v>
      </c>
      <c r="B110" t="s">
        <v>10599</v>
      </c>
      <c r="C110">
        <v>22471.18</v>
      </c>
      <c r="D110">
        <v>2833</v>
      </c>
      <c r="E110">
        <v>8.8999999999999996E-2</v>
      </c>
      <c r="F110" t="s">
        <v>36</v>
      </c>
    </row>
    <row r="111" spans="1:6">
      <c r="A111" t="s">
        <v>10707</v>
      </c>
      <c r="B111" t="s">
        <v>10595</v>
      </c>
      <c r="C111">
        <v>168079.3</v>
      </c>
      <c r="D111">
        <v>2896</v>
      </c>
      <c r="E111">
        <v>0.11600000000000001</v>
      </c>
      <c r="F111" t="s">
        <v>79</v>
      </c>
    </row>
    <row r="112" spans="1:6">
      <c r="A112" t="s">
        <v>10708</v>
      </c>
      <c r="B112" t="s">
        <v>10597</v>
      </c>
      <c r="C112">
        <v>21786.84</v>
      </c>
      <c r="D112">
        <v>1870</v>
      </c>
      <c r="E112">
        <v>0.128</v>
      </c>
      <c r="F112" t="s">
        <v>41</v>
      </c>
    </row>
    <row r="113" spans="1:6">
      <c r="A113" t="s">
        <v>10709</v>
      </c>
      <c r="B113" t="s">
        <v>10595</v>
      </c>
      <c r="C113">
        <v>167571.10999999999</v>
      </c>
      <c r="D113">
        <v>2528</v>
      </c>
      <c r="E113">
        <v>0.14000000000000001</v>
      </c>
      <c r="F113" t="s">
        <v>36</v>
      </c>
    </row>
    <row r="114" spans="1:6">
      <c r="A114" t="s">
        <v>10710</v>
      </c>
      <c r="B114" t="s">
        <v>10599</v>
      </c>
      <c r="C114">
        <v>193261.55</v>
      </c>
      <c r="D114">
        <v>4742</v>
      </c>
      <c r="E114">
        <v>0.107</v>
      </c>
      <c r="F114" t="s">
        <v>57</v>
      </c>
    </row>
    <row r="115" spans="1:6">
      <c r="A115" t="s">
        <v>10711</v>
      </c>
      <c r="B115" t="s">
        <v>10597</v>
      </c>
      <c r="C115">
        <v>20493.62</v>
      </c>
      <c r="D115">
        <v>329</v>
      </c>
      <c r="E115">
        <v>0.124</v>
      </c>
      <c r="F115" t="s">
        <v>20</v>
      </c>
    </row>
    <row r="116" spans="1:6">
      <c r="A116" t="s">
        <v>10712</v>
      </c>
      <c r="B116" t="s">
        <v>10597</v>
      </c>
      <c r="C116">
        <v>92263.41</v>
      </c>
      <c r="D116">
        <v>2984</v>
      </c>
      <c r="E116">
        <v>2.7E-2</v>
      </c>
      <c r="F116" t="s">
        <v>20</v>
      </c>
    </row>
    <row r="117" spans="1:6">
      <c r="A117" t="s">
        <v>10713</v>
      </c>
      <c r="B117" t="s">
        <v>10595</v>
      </c>
      <c r="C117">
        <v>68167.73</v>
      </c>
      <c r="D117">
        <v>2717</v>
      </c>
      <c r="E117">
        <v>5.1999999999999998E-2</v>
      </c>
      <c r="F117" t="s">
        <v>13</v>
      </c>
    </row>
    <row r="118" spans="1:6">
      <c r="A118" t="s">
        <v>10714</v>
      </c>
      <c r="B118" t="s">
        <v>10595</v>
      </c>
      <c r="C118">
        <v>132502.94</v>
      </c>
      <c r="D118">
        <v>4837</v>
      </c>
      <c r="E118">
        <v>0.14099999999999999</v>
      </c>
      <c r="F118" t="s">
        <v>57</v>
      </c>
    </row>
    <row r="119" spans="1:6">
      <c r="A119" t="s">
        <v>10715</v>
      </c>
      <c r="B119" t="s">
        <v>10595</v>
      </c>
      <c r="C119">
        <v>41283.620000000003</v>
      </c>
      <c r="D119">
        <v>3859</v>
      </c>
      <c r="E119">
        <v>5.8999999999999997E-2</v>
      </c>
      <c r="F119" t="s">
        <v>36</v>
      </c>
    </row>
    <row r="120" spans="1:6">
      <c r="A120" t="s">
        <v>10716</v>
      </c>
      <c r="B120" t="s">
        <v>10595</v>
      </c>
      <c r="C120">
        <v>107880.75</v>
      </c>
      <c r="D120">
        <v>515</v>
      </c>
      <c r="E120">
        <v>0.06</v>
      </c>
      <c r="F120" t="s">
        <v>41</v>
      </c>
    </row>
    <row r="121" spans="1:6">
      <c r="A121" t="s">
        <v>10717</v>
      </c>
      <c r="B121" t="s">
        <v>10606</v>
      </c>
      <c r="C121">
        <v>47527.22</v>
      </c>
      <c r="D121">
        <v>2194</v>
      </c>
      <c r="E121">
        <v>5.5E-2</v>
      </c>
      <c r="F121" t="s">
        <v>79</v>
      </c>
    </row>
    <row r="122" spans="1:6">
      <c r="A122" t="s">
        <v>10718</v>
      </c>
      <c r="B122" t="s">
        <v>10599</v>
      </c>
      <c r="C122">
        <v>176686.7</v>
      </c>
      <c r="D122">
        <v>4590</v>
      </c>
      <c r="E122">
        <v>0.111</v>
      </c>
      <c r="F122" t="s">
        <v>20</v>
      </c>
    </row>
    <row r="123" spans="1:6">
      <c r="A123" t="s">
        <v>10719</v>
      </c>
      <c r="B123" t="s">
        <v>10595</v>
      </c>
      <c r="C123">
        <v>60249.77</v>
      </c>
      <c r="D123">
        <v>3650</v>
      </c>
      <c r="E123">
        <v>9.5000000000000001E-2</v>
      </c>
      <c r="F123" t="s">
        <v>27</v>
      </c>
    </row>
    <row r="124" spans="1:6">
      <c r="A124" t="s">
        <v>10720</v>
      </c>
      <c r="B124" t="s">
        <v>10595</v>
      </c>
      <c r="C124">
        <v>168182.8</v>
      </c>
      <c r="D124">
        <v>1918</v>
      </c>
      <c r="E124">
        <v>6.9000000000000006E-2</v>
      </c>
      <c r="F124" t="s">
        <v>62</v>
      </c>
    </row>
    <row r="125" spans="1:6">
      <c r="A125" t="s">
        <v>10721</v>
      </c>
      <c r="B125" t="s">
        <v>10597</v>
      </c>
      <c r="C125">
        <v>21897.21</v>
      </c>
      <c r="D125">
        <v>459</v>
      </c>
      <c r="E125">
        <v>9.5000000000000001E-2</v>
      </c>
      <c r="F125" t="s">
        <v>62</v>
      </c>
    </row>
    <row r="126" spans="1:6">
      <c r="A126" t="s">
        <v>10722</v>
      </c>
      <c r="B126" t="s">
        <v>10595</v>
      </c>
      <c r="C126">
        <v>171917.79</v>
      </c>
      <c r="D126">
        <v>788</v>
      </c>
      <c r="E126">
        <v>9.9000000000000005E-2</v>
      </c>
      <c r="F126" t="s">
        <v>13</v>
      </c>
    </row>
    <row r="127" spans="1:6">
      <c r="A127" t="s">
        <v>10723</v>
      </c>
      <c r="B127" t="s">
        <v>10597</v>
      </c>
      <c r="C127">
        <v>122177.11</v>
      </c>
      <c r="D127">
        <v>4128</v>
      </c>
      <c r="E127">
        <v>0.105</v>
      </c>
      <c r="F127" t="s">
        <v>20</v>
      </c>
    </row>
    <row r="128" spans="1:6">
      <c r="A128" t="s">
        <v>10724</v>
      </c>
      <c r="B128" t="s">
        <v>10599</v>
      </c>
      <c r="C128">
        <v>189733.05</v>
      </c>
      <c r="D128">
        <v>825</v>
      </c>
      <c r="E128">
        <v>0.14099999999999999</v>
      </c>
      <c r="F128" t="s">
        <v>62</v>
      </c>
    </row>
    <row r="129" spans="1:6">
      <c r="A129" t="s">
        <v>10725</v>
      </c>
      <c r="B129" t="s">
        <v>10595</v>
      </c>
      <c r="C129">
        <v>114232.11</v>
      </c>
      <c r="D129">
        <v>518</v>
      </c>
      <c r="E129">
        <v>9.5000000000000001E-2</v>
      </c>
      <c r="F129" t="s">
        <v>36</v>
      </c>
    </row>
    <row r="130" spans="1:6">
      <c r="A130" t="s">
        <v>10726</v>
      </c>
      <c r="B130" t="s">
        <v>10606</v>
      </c>
      <c r="C130">
        <v>63483.95</v>
      </c>
      <c r="D130">
        <v>3676</v>
      </c>
      <c r="E130">
        <v>4.7E-2</v>
      </c>
      <c r="F130" t="s">
        <v>62</v>
      </c>
    </row>
    <row r="131" spans="1:6">
      <c r="A131" t="s">
        <v>10727</v>
      </c>
      <c r="B131" t="s">
        <v>10606</v>
      </c>
      <c r="C131">
        <v>96255.61</v>
      </c>
      <c r="D131">
        <v>1290</v>
      </c>
      <c r="E131">
        <v>4.3999999999999997E-2</v>
      </c>
      <c r="F131" t="s">
        <v>20</v>
      </c>
    </row>
    <row r="132" spans="1:6">
      <c r="A132" t="s">
        <v>10728</v>
      </c>
      <c r="B132" t="s">
        <v>10595</v>
      </c>
      <c r="C132">
        <v>74313.289999999994</v>
      </c>
      <c r="D132">
        <v>2803</v>
      </c>
      <c r="E132">
        <v>7.8E-2</v>
      </c>
      <c r="F132" t="s">
        <v>27</v>
      </c>
    </row>
    <row r="133" spans="1:6">
      <c r="A133" t="s">
        <v>10729</v>
      </c>
      <c r="B133" t="s">
        <v>10597</v>
      </c>
      <c r="C133">
        <v>124123.94</v>
      </c>
      <c r="D133">
        <v>1222</v>
      </c>
      <c r="E133">
        <v>2.5000000000000001E-2</v>
      </c>
      <c r="F133" t="s">
        <v>27</v>
      </c>
    </row>
    <row r="134" spans="1:6">
      <c r="A134" t="s">
        <v>10730</v>
      </c>
      <c r="B134" t="s">
        <v>10597</v>
      </c>
      <c r="C134">
        <v>71321.59</v>
      </c>
      <c r="D134">
        <v>4512</v>
      </c>
      <c r="E134">
        <v>0.10100000000000001</v>
      </c>
      <c r="F134" t="s">
        <v>27</v>
      </c>
    </row>
    <row r="135" spans="1:6">
      <c r="A135" t="s">
        <v>10731</v>
      </c>
      <c r="B135" t="s">
        <v>10606</v>
      </c>
      <c r="C135">
        <v>117584.95</v>
      </c>
      <c r="D135">
        <v>436</v>
      </c>
      <c r="E135">
        <v>0.05</v>
      </c>
      <c r="F135" t="s">
        <v>62</v>
      </c>
    </row>
    <row r="136" spans="1:6">
      <c r="A136" t="s">
        <v>10732</v>
      </c>
      <c r="B136" t="s">
        <v>10597</v>
      </c>
      <c r="C136">
        <v>34002.53</v>
      </c>
      <c r="D136">
        <v>4576</v>
      </c>
      <c r="E136">
        <v>0.11700000000000001</v>
      </c>
      <c r="F136" t="s">
        <v>20</v>
      </c>
    </row>
    <row r="137" spans="1:6">
      <c r="A137" t="s">
        <v>10733</v>
      </c>
      <c r="B137" t="s">
        <v>10606</v>
      </c>
      <c r="C137">
        <v>163641.82999999999</v>
      </c>
      <c r="D137">
        <v>1670</v>
      </c>
      <c r="E137">
        <v>6.6000000000000003E-2</v>
      </c>
      <c r="F137" t="s">
        <v>36</v>
      </c>
    </row>
    <row r="138" spans="1:6">
      <c r="A138" t="s">
        <v>10734</v>
      </c>
      <c r="B138" t="s">
        <v>10606</v>
      </c>
      <c r="C138">
        <v>95582.84</v>
      </c>
      <c r="D138">
        <v>3786</v>
      </c>
      <c r="E138">
        <v>0.14499999999999999</v>
      </c>
      <c r="F138" t="s">
        <v>27</v>
      </c>
    </row>
    <row r="139" spans="1:6">
      <c r="A139" t="s">
        <v>10735</v>
      </c>
      <c r="B139" t="s">
        <v>10595</v>
      </c>
      <c r="C139">
        <v>11175.97</v>
      </c>
      <c r="D139">
        <v>3859</v>
      </c>
      <c r="E139">
        <v>8.2000000000000003E-2</v>
      </c>
      <c r="F139" t="s">
        <v>36</v>
      </c>
    </row>
    <row r="140" spans="1:6">
      <c r="A140" t="s">
        <v>10736</v>
      </c>
      <c r="B140" t="s">
        <v>10599</v>
      </c>
      <c r="C140">
        <v>22486.05</v>
      </c>
      <c r="D140">
        <v>217</v>
      </c>
      <c r="E140">
        <v>9.9000000000000005E-2</v>
      </c>
      <c r="F140" t="s">
        <v>57</v>
      </c>
    </row>
    <row r="141" spans="1:6">
      <c r="A141" t="s">
        <v>10737</v>
      </c>
      <c r="B141" t="s">
        <v>10597</v>
      </c>
      <c r="C141">
        <v>85705.36</v>
      </c>
      <c r="D141">
        <v>1711</v>
      </c>
      <c r="E141">
        <v>0.13100000000000001</v>
      </c>
      <c r="F141" t="s">
        <v>20</v>
      </c>
    </row>
    <row r="142" spans="1:6">
      <c r="A142" t="s">
        <v>10738</v>
      </c>
      <c r="B142" t="s">
        <v>10595</v>
      </c>
      <c r="C142">
        <v>92755.5</v>
      </c>
      <c r="D142">
        <v>2407</v>
      </c>
      <c r="E142">
        <v>3.4000000000000002E-2</v>
      </c>
      <c r="F142" t="s">
        <v>13</v>
      </c>
    </row>
    <row r="143" spans="1:6">
      <c r="A143" t="s">
        <v>10739</v>
      </c>
      <c r="B143" t="s">
        <v>10599</v>
      </c>
      <c r="C143">
        <v>183844.54</v>
      </c>
      <c r="D143">
        <v>4345</v>
      </c>
      <c r="E143">
        <v>0.14899999999999999</v>
      </c>
      <c r="F143" t="s">
        <v>62</v>
      </c>
    </row>
    <row r="144" spans="1:6">
      <c r="A144" t="s">
        <v>10740</v>
      </c>
      <c r="B144" t="s">
        <v>10599</v>
      </c>
      <c r="C144">
        <v>136337.78</v>
      </c>
      <c r="D144">
        <v>3004</v>
      </c>
      <c r="E144">
        <v>7.4999999999999997E-2</v>
      </c>
      <c r="F144" t="s">
        <v>79</v>
      </c>
    </row>
    <row r="145" spans="1:6">
      <c r="A145" t="s">
        <v>10741</v>
      </c>
      <c r="B145" t="s">
        <v>10599</v>
      </c>
      <c r="C145">
        <v>100285.09</v>
      </c>
      <c r="D145">
        <v>4840</v>
      </c>
      <c r="E145">
        <v>0.129</v>
      </c>
      <c r="F145" t="s">
        <v>20</v>
      </c>
    </row>
    <row r="146" spans="1:6">
      <c r="A146" t="s">
        <v>10742</v>
      </c>
      <c r="B146" t="s">
        <v>10595</v>
      </c>
      <c r="C146">
        <v>121185.99</v>
      </c>
      <c r="D146">
        <v>1941</v>
      </c>
      <c r="E146">
        <v>0.02</v>
      </c>
      <c r="F146" t="s">
        <v>62</v>
      </c>
    </row>
    <row r="147" spans="1:6">
      <c r="A147" t="s">
        <v>10743</v>
      </c>
      <c r="B147" t="s">
        <v>10595</v>
      </c>
      <c r="C147">
        <v>56636.17</v>
      </c>
      <c r="D147">
        <v>2453</v>
      </c>
      <c r="E147">
        <v>8.5999999999999993E-2</v>
      </c>
      <c r="F147" t="s">
        <v>41</v>
      </c>
    </row>
    <row r="148" spans="1:6">
      <c r="A148" t="s">
        <v>10744</v>
      </c>
      <c r="B148" t="s">
        <v>10597</v>
      </c>
      <c r="C148">
        <v>26802.34</v>
      </c>
      <c r="D148">
        <v>1234</v>
      </c>
      <c r="E148">
        <v>0.13800000000000001</v>
      </c>
      <c r="F148" t="s">
        <v>27</v>
      </c>
    </row>
    <row r="149" spans="1:6">
      <c r="A149" t="s">
        <v>10745</v>
      </c>
      <c r="B149" t="s">
        <v>10599</v>
      </c>
      <c r="C149">
        <v>98152.66</v>
      </c>
      <c r="D149">
        <v>3450</v>
      </c>
      <c r="E149">
        <v>0.13800000000000001</v>
      </c>
      <c r="F149" t="s">
        <v>57</v>
      </c>
    </row>
    <row r="150" spans="1:6">
      <c r="A150" t="s">
        <v>10746</v>
      </c>
      <c r="B150" t="s">
        <v>10599</v>
      </c>
      <c r="C150">
        <v>145905.38</v>
      </c>
      <c r="D150">
        <v>2174</v>
      </c>
      <c r="E150">
        <v>7.4999999999999997E-2</v>
      </c>
      <c r="F150" t="s">
        <v>27</v>
      </c>
    </row>
    <row r="151" spans="1:6">
      <c r="A151" t="s">
        <v>10747</v>
      </c>
      <c r="B151" t="s">
        <v>10606</v>
      </c>
      <c r="C151">
        <v>73409.31</v>
      </c>
      <c r="D151">
        <v>1706</v>
      </c>
      <c r="E151">
        <v>7.0999999999999994E-2</v>
      </c>
      <c r="F151" t="s">
        <v>41</v>
      </c>
    </row>
    <row r="152" spans="1:6">
      <c r="A152" t="s">
        <v>10748</v>
      </c>
      <c r="B152" t="s">
        <v>10595</v>
      </c>
      <c r="C152">
        <v>115168.59</v>
      </c>
      <c r="D152">
        <v>3901</v>
      </c>
      <c r="E152">
        <v>2.4E-2</v>
      </c>
      <c r="F152" t="s">
        <v>36</v>
      </c>
    </row>
    <row r="153" spans="1:6">
      <c r="A153" t="s">
        <v>10749</v>
      </c>
      <c r="B153" t="s">
        <v>10595</v>
      </c>
      <c r="C153">
        <v>131754.97</v>
      </c>
      <c r="D153">
        <v>4029</v>
      </c>
      <c r="E153">
        <v>7.5999999999999998E-2</v>
      </c>
      <c r="F153" t="s">
        <v>20</v>
      </c>
    </row>
    <row r="154" spans="1:6">
      <c r="A154" t="s">
        <v>10750</v>
      </c>
      <c r="B154" t="s">
        <v>10597</v>
      </c>
      <c r="C154">
        <v>14256.36</v>
      </c>
      <c r="D154">
        <v>3266</v>
      </c>
      <c r="E154">
        <v>0.108</v>
      </c>
      <c r="F154" t="s">
        <v>57</v>
      </c>
    </row>
    <row r="155" spans="1:6">
      <c r="A155" t="s">
        <v>10751</v>
      </c>
      <c r="B155" t="s">
        <v>10595</v>
      </c>
      <c r="C155">
        <v>176344.84</v>
      </c>
      <c r="D155">
        <v>3689</v>
      </c>
      <c r="E155">
        <v>6.6000000000000003E-2</v>
      </c>
      <c r="F155" t="s">
        <v>36</v>
      </c>
    </row>
    <row r="156" spans="1:6">
      <c r="A156" t="s">
        <v>10752</v>
      </c>
      <c r="B156" t="s">
        <v>10595</v>
      </c>
      <c r="C156">
        <v>31802.71</v>
      </c>
      <c r="D156">
        <v>2871</v>
      </c>
      <c r="E156">
        <v>9.1999999999999998E-2</v>
      </c>
      <c r="F156" t="s">
        <v>62</v>
      </c>
    </row>
    <row r="157" spans="1:6">
      <c r="A157" t="s">
        <v>10753</v>
      </c>
      <c r="B157" t="s">
        <v>10595</v>
      </c>
      <c r="C157">
        <v>130458.9</v>
      </c>
      <c r="D157">
        <v>2818</v>
      </c>
      <c r="E157">
        <v>7.0000000000000007E-2</v>
      </c>
      <c r="F157" t="s">
        <v>13</v>
      </c>
    </row>
    <row r="158" spans="1:6">
      <c r="A158" t="s">
        <v>10754</v>
      </c>
      <c r="B158" t="s">
        <v>10599</v>
      </c>
      <c r="C158">
        <v>134915.41</v>
      </c>
      <c r="D158">
        <v>2191</v>
      </c>
      <c r="E158">
        <v>6.5000000000000002E-2</v>
      </c>
      <c r="F158" t="s">
        <v>20</v>
      </c>
    </row>
    <row r="159" spans="1:6">
      <c r="A159" t="s">
        <v>10755</v>
      </c>
      <c r="B159" t="s">
        <v>10599</v>
      </c>
      <c r="C159">
        <v>17630.330000000002</v>
      </c>
      <c r="D159">
        <v>3425</v>
      </c>
      <c r="E159">
        <v>0.14899999999999999</v>
      </c>
      <c r="F159" t="s">
        <v>41</v>
      </c>
    </row>
    <row r="160" spans="1:6">
      <c r="A160" t="s">
        <v>10756</v>
      </c>
      <c r="B160" t="s">
        <v>10606</v>
      </c>
      <c r="C160">
        <v>18638.3</v>
      </c>
      <c r="D160">
        <v>2197</v>
      </c>
      <c r="E160">
        <v>8.1000000000000003E-2</v>
      </c>
      <c r="F160" t="s">
        <v>41</v>
      </c>
    </row>
    <row r="161" spans="1:6">
      <c r="A161" t="s">
        <v>10757</v>
      </c>
      <c r="B161" t="s">
        <v>10595</v>
      </c>
      <c r="C161">
        <v>93707.6</v>
      </c>
      <c r="D161">
        <v>3674</v>
      </c>
      <c r="E161">
        <v>0.129</v>
      </c>
      <c r="F161" t="s">
        <v>79</v>
      </c>
    </row>
    <row r="162" spans="1:6">
      <c r="A162" t="s">
        <v>10758</v>
      </c>
      <c r="B162" t="s">
        <v>10599</v>
      </c>
      <c r="C162">
        <v>162622.75</v>
      </c>
      <c r="D162">
        <v>2003</v>
      </c>
      <c r="E162">
        <v>0.14699999999999999</v>
      </c>
      <c r="F162" t="s">
        <v>13</v>
      </c>
    </row>
    <row r="163" spans="1:6">
      <c r="A163" t="s">
        <v>10759</v>
      </c>
      <c r="B163" t="s">
        <v>10595</v>
      </c>
      <c r="C163">
        <v>11172.2</v>
      </c>
      <c r="D163">
        <v>3791</v>
      </c>
      <c r="E163">
        <v>0.11600000000000001</v>
      </c>
      <c r="F163" t="s">
        <v>13</v>
      </c>
    </row>
    <row r="164" spans="1:6">
      <c r="A164" t="s">
        <v>10760</v>
      </c>
      <c r="B164" t="s">
        <v>10599</v>
      </c>
      <c r="C164">
        <v>27968.89</v>
      </c>
      <c r="D164">
        <v>3474</v>
      </c>
      <c r="E164">
        <v>6.7000000000000004E-2</v>
      </c>
      <c r="F164" t="s">
        <v>79</v>
      </c>
    </row>
    <row r="165" spans="1:6">
      <c r="A165" t="s">
        <v>10761</v>
      </c>
      <c r="B165" t="s">
        <v>10595</v>
      </c>
      <c r="C165">
        <v>161729.56</v>
      </c>
      <c r="D165">
        <v>2231</v>
      </c>
      <c r="E165">
        <v>5.7000000000000002E-2</v>
      </c>
      <c r="F165" t="s">
        <v>41</v>
      </c>
    </row>
    <row r="166" spans="1:6">
      <c r="A166" t="s">
        <v>10762</v>
      </c>
      <c r="B166" t="s">
        <v>10597</v>
      </c>
      <c r="C166">
        <v>127493.18</v>
      </c>
      <c r="D166">
        <v>4074</v>
      </c>
      <c r="E166">
        <v>4.7E-2</v>
      </c>
      <c r="F166" t="s">
        <v>20</v>
      </c>
    </row>
    <row r="167" spans="1:6">
      <c r="A167" t="s">
        <v>10763</v>
      </c>
      <c r="B167" t="s">
        <v>10597</v>
      </c>
      <c r="C167">
        <v>37556.269999999997</v>
      </c>
      <c r="D167">
        <v>4720</v>
      </c>
      <c r="E167">
        <v>9.5000000000000001E-2</v>
      </c>
      <c r="F167" t="s">
        <v>57</v>
      </c>
    </row>
    <row r="168" spans="1:6">
      <c r="A168" t="s">
        <v>10764</v>
      </c>
      <c r="B168" t="s">
        <v>10606</v>
      </c>
      <c r="C168">
        <v>78084.210000000006</v>
      </c>
      <c r="D168">
        <v>1448</v>
      </c>
      <c r="E168">
        <v>3.3000000000000002E-2</v>
      </c>
      <c r="F168" t="s">
        <v>20</v>
      </c>
    </row>
    <row r="169" spans="1:6">
      <c r="A169" t="s">
        <v>10765</v>
      </c>
      <c r="B169" t="s">
        <v>10606</v>
      </c>
      <c r="C169">
        <v>192463.75</v>
      </c>
      <c r="D169">
        <v>3375</v>
      </c>
      <c r="E169">
        <v>9.1999999999999998E-2</v>
      </c>
      <c r="F169" t="s">
        <v>27</v>
      </c>
    </row>
    <row r="170" spans="1:6">
      <c r="A170" t="s">
        <v>10766</v>
      </c>
      <c r="B170" t="s">
        <v>10606</v>
      </c>
      <c r="C170">
        <v>150452.5</v>
      </c>
      <c r="D170">
        <v>3003</v>
      </c>
      <c r="E170">
        <v>0.04</v>
      </c>
      <c r="F170" t="s">
        <v>36</v>
      </c>
    </row>
    <row r="171" spans="1:6">
      <c r="A171" t="s">
        <v>10767</v>
      </c>
      <c r="B171" t="s">
        <v>10606</v>
      </c>
      <c r="C171">
        <v>60519.11</v>
      </c>
      <c r="D171">
        <v>1557</v>
      </c>
      <c r="E171">
        <v>4.5999999999999999E-2</v>
      </c>
      <c r="F171" t="s">
        <v>13</v>
      </c>
    </row>
    <row r="172" spans="1:6">
      <c r="A172" t="s">
        <v>10768</v>
      </c>
      <c r="B172" t="s">
        <v>10606</v>
      </c>
      <c r="C172">
        <v>89744.99</v>
      </c>
      <c r="D172">
        <v>2641</v>
      </c>
      <c r="E172">
        <v>6.4000000000000001E-2</v>
      </c>
      <c r="F172" t="s">
        <v>13</v>
      </c>
    </row>
    <row r="173" spans="1:6">
      <c r="A173" t="s">
        <v>10769</v>
      </c>
      <c r="B173" t="s">
        <v>10597</v>
      </c>
      <c r="C173">
        <v>55645.16</v>
      </c>
      <c r="D173">
        <v>1290</v>
      </c>
      <c r="E173">
        <v>0.14699999999999999</v>
      </c>
      <c r="F173" t="s">
        <v>13</v>
      </c>
    </row>
    <row r="174" spans="1:6">
      <c r="A174" t="s">
        <v>10770</v>
      </c>
      <c r="B174" t="s">
        <v>10599</v>
      </c>
      <c r="C174">
        <v>184429.39</v>
      </c>
      <c r="D174">
        <v>3777</v>
      </c>
      <c r="E174">
        <v>4.8000000000000001E-2</v>
      </c>
      <c r="F174" t="s">
        <v>57</v>
      </c>
    </row>
    <row r="175" spans="1:6">
      <c r="A175" t="s">
        <v>10771</v>
      </c>
      <c r="B175" t="s">
        <v>10599</v>
      </c>
      <c r="C175">
        <v>196074.1</v>
      </c>
      <c r="D175">
        <v>597</v>
      </c>
      <c r="E175">
        <v>9.4E-2</v>
      </c>
      <c r="F175" t="s">
        <v>36</v>
      </c>
    </row>
    <row r="176" spans="1:6">
      <c r="A176" t="s">
        <v>10772</v>
      </c>
      <c r="B176" t="s">
        <v>10595</v>
      </c>
      <c r="C176">
        <v>196449.13</v>
      </c>
      <c r="D176">
        <v>1868</v>
      </c>
      <c r="E176">
        <v>0.10199999999999999</v>
      </c>
      <c r="F176" t="s">
        <v>41</v>
      </c>
    </row>
    <row r="177" spans="1:6">
      <c r="A177" t="s">
        <v>10773</v>
      </c>
      <c r="B177" t="s">
        <v>10606</v>
      </c>
      <c r="C177">
        <v>49156.23</v>
      </c>
      <c r="D177">
        <v>3070</v>
      </c>
      <c r="E177">
        <v>0.122</v>
      </c>
      <c r="F177" t="s">
        <v>27</v>
      </c>
    </row>
    <row r="178" spans="1:6">
      <c r="A178" t="s">
        <v>10774</v>
      </c>
      <c r="B178" t="s">
        <v>10606</v>
      </c>
      <c r="C178">
        <v>195213.33</v>
      </c>
      <c r="D178">
        <v>3926</v>
      </c>
      <c r="E178">
        <v>0.11899999999999999</v>
      </c>
      <c r="F178" t="s">
        <v>57</v>
      </c>
    </row>
    <row r="179" spans="1:6">
      <c r="A179" t="s">
        <v>10775</v>
      </c>
      <c r="B179" t="s">
        <v>10595</v>
      </c>
      <c r="C179">
        <v>199174.33</v>
      </c>
      <c r="D179">
        <v>4952</v>
      </c>
      <c r="E179">
        <v>0.113</v>
      </c>
      <c r="F179" t="s">
        <v>57</v>
      </c>
    </row>
    <row r="180" spans="1:6">
      <c r="A180" t="s">
        <v>10776</v>
      </c>
      <c r="B180" t="s">
        <v>10597</v>
      </c>
      <c r="C180">
        <v>61669</v>
      </c>
      <c r="D180">
        <v>1148</v>
      </c>
      <c r="E180">
        <v>0.13500000000000001</v>
      </c>
      <c r="F180" t="s">
        <v>79</v>
      </c>
    </row>
    <row r="181" spans="1:6">
      <c r="A181" t="s">
        <v>10777</v>
      </c>
      <c r="B181" t="s">
        <v>10595</v>
      </c>
      <c r="C181">
        <v>165831.84</v>
      </c>
      <c r="D181">
        <v>2216</v>
      </c>
      <c r="E181">
        <v>8.8999999999999996E-2</v>
      </c>
      <c r="F181" t="s">
        <v>41</v>
      </c>
    </row>
    <row r="182" spans="1:6">
      <c r="A182" t="s">
        <v>10778</v>
      </c>
      <c r="B182" t="s">
        <v>10606</v>
      </c>
      <c r="C182">
        <v>170707.72</v>
      </c>
      <c r="D182">
        <v>407</v>
      </c>
      <c r="E182">
        <v>9.9000000000000005E-2</v>
      </c>
      <c r="F182" t="s">
        <v>62</v>
      </c>
    </row>
    <row r="183" spans="1:6">
      <c r="A183" t="s">
        <v>10779</v>
      </c>
      <c r="B183" t="s">
        <v>10599</v>
      </c>
      <c r="C183">
        <v>161190.47</v>
      </c>
      <c r="D183">
        <v>3104</v>
      </c>
      <c r="E183">
        <v>0.111</v>
      </c>
      <c r="F183" t="s">
        <v>27</v>
      </c>
    </row>
    <row r="184" spans="1:6">
      <c r="A184" t="s">
        <v>10780</v>
      </c>
      <c r="B184" t="s">
        <v>10595</v>
      </c>
      <c r="C184">
        <v>165629.20000000001</v>
      </c>
      <c r="D184">
        <v>1701</v>
      </c>
      <c r="E184">
        <v>2.7E-2</v>
      </c>
      <c r="F184" t="s">
        <v>13</v>
      </c>
    </row>
    <row r="185" spans="1:6">
      <c r="A185" t="s">
        <v>10781</v>
      </c>
      <c r="B185" t="s">
        <v>10595</v>
      </c>
      <c r="C185">
        <v>176284.86</v>
      </c>
      <c r="D185">
        <v>1730</v>
      </c>
      <c r="E185">
        <v>3.2000000000000001E-2</v>
      </c>
      <c r="F185" t="s">
        <v>79</v>
      </c>
    </row>
    <row r="186" spans="1:6">
      <c r="A186" t="s">
        <v>10782</v>
      </c>
      <c r="B186" t="s">
        <v>10597</v>
      </c>
      <c r="C186">
        <v>146837.97</v>
      </c>
      <c r="D186">
        <v>4161</v>
      </c>
      <c r="E186">
        <v>0.12</v>
      </c>
      <c r="F186" t="s">
        <v>27</v>
      </c>
    </row>
    <row r="187" spans="1:6">
      <c r="A187" t="s">
        <v>10783</v>
      </c>
      <c r="B187" t="s">
        <v>10606</v>
      </c>
      <c r="C187">
        <v>81041.72</v>
      </c>
      <c r="D187">
        <v>4151</v>
      </c>
      <c r="E187">
        <v>0.13400000000000001</v>
      </c>
      <c r="F187" t="s">
        <v>13</v>
      </c>
    </row>
    <row r="188" spans="1:6">
      <c r="A188" t="s">
        <v>10784</v>
      </c>
      <c r="B188" t="s">
        <v>10597</v>
      </c>
      <c r="C188">
        <v>49159.97</v>
      </c>
      <c r="D188">
        <v>3327</v>
      </c>
      <c r="E188">
        <v>0.11899999999999999</v>
      </c>
      <c r="F188" t="s">
        <v>62</v>
      </c>
    </row>
    <row r="189" spans="1:6">
      <c r="A189" t="s">
        <v>10785</v>
      </c>
      <c r="B189" t="s">
        <v>10595</v>
      </c>
      <c r="C189">
        <v>15584.77</v>
      </c>
      <c r="D189">
        <v>2794</v>
      </c>
      <c r="E189">
        <v>0.114</v>
      </c>
      <c r="F189" t="s">
        <v>62</v>
      </c>
    </row>
    <row r="190" spans="1:6">
      <c r="A190" t="s">
        <v>10786</v>
      </c>
      <c r="B190" t="s">
        <v>10606</v>
      </c>
      <c r="C190">
        <v>158663.93</v>
      </c>
      <c r="D190">
        <v>3482</v>
      </c>
      <c r="E190">
        <v>5.8000000000000003E-2</v>
      </c>
      <c r="F190" t="s">
        <v>27</v>
      </c>
    </row>
    <row r="191" spans="1:6">
      <c r="A191" t="s">
        <v>10787</v>
      </c>
      <c r="B191" t="s">
        <v>10606</v>
      </c>
      <c r="C191">
        <v>151061.4</v>
      </c>
      <c r="D191">
        <v>4639</v>
      </c>
      <c r="E191">
        <v>8.1000000000000003E-2</v>
      </c>
      <c r="F191" t="s">
        <v>57</v>
      </c>
    </row>
    <row r="192" spans="1:6">
      <c r="A192" t="s">
        <v>10788</v>
      </c>
      <c r="B192" t="s">
        <v>10599</v>
      </c>
      <c r="C192">
        <v>147240.89000000001</v>
      </c>
      <c r="D192">
        <v>150</v>
      </c>
      <c r="E192">
        <v>5.0999999999999997E-2</v>
      </c>
      <c r="F192" t="s">
        <v>41</v>
      </c>
    </row>
    <row r="193" spans="1:6">
      <c r="A193" t="s">
        <v>10789</v>
      </c>
      <c r="B193" t="s">
        <v>10595</v>
      </c>
      <c r="C193">
        <v>157074.71</v>
      </c>
      <c r="D193">
        <v>3357</v>
      </c>
      <c r="E193">
        <v>0.14599999999999999</v>
      </c>
      <c r="F193" t="s">
        <v>79</v>
      </c>
    </row>
    <row r="194" spans="1:6">
      <c r="A194" t="s">
        <v>10790</v>
      </c>
      <c r="B194" t="s">
        <v>10595</v>
      </c>
      <c r="C194">
        <v>20158.400000000001</v>
      </c>
      <c r="D194">
        <v>4770</v>
      </c>
      <c r="E194">
        <v>0.109</v>
      </c>
      <c r="F194" t="s">
        <v>62</v>
      </c>
    </row>
    <row r="195" spans="1:6">
      <c r="A195" t="s">
        <v>10791</v>
      </c>
      <c r="B195" t="s">
        <v>10595</v>
      </c>
      <c r="C195">
        <v>19080.79</v>
      </c>
      <c r="D195">
        <v>2685</v>
      </c>
      <c r="E195">
        <v>7.4999999999999997E-2</v>
      </c>
      <c r="F195" t="s">
        <v>79</v>
      </c>
    </row>
    <row r="196" spans="1:6">
      <c r="A196" t="s">
        <v>10792</v>
      </c>
      <c r="B196" t="s">
        <v>10599</v>
      </c>
      <c r="C196">
        <v>140290.35999999999</v>
      </c>
      <c r="D196">
        <v>4792</v>
      </c>
      <c r="E196">
        <v>0.11700000000000001</v>
      </c>
      <c r="F196" t="s">
        <v>41</v>
      </c>
    </row>
    <row r="197" spans="1:6">
      <c r="A197" t="s">
        <v>10793</v>
      </c>
      <c r="B197" t="s">
        <v>10599</v>
      </c>
      <c r="C197">
        <v>184479.72</v>
      </c>
      <c r="D197">
        <v>2206</v>
      </c>
      <c r="E197">
        <v>2.4E-2</v>
      </c>
      <c r="F197" t="s">
        <v>57</v>
      </c>
    </row>
    <row r="198" spans="1:6">
      <c r="A198" t="s">
        <v>10794</v>
      </c>
      <c r="B198" t="s">
        <v>10597</v>
      </c>
      <c r="C198">
        <v>76215.25</v>
      </c>
      <c r="D198">
        <v>1886</v>
      </c>
      <c r="E198">
        <v>7.4999999999999997E-2</v>
      </c>
      <c r="F198" t="s">
        <v>41</v>
      </c>
    </row>
    <row r="199" spans="1:6">
      <c r="A199" t="s">
        <v>10795</v>
      </c>
      <c r="B199" t="s">
        <v>10597</v>
      </c>
      <c r="C199">
        <v>72576.960000000006</v>
      </c>
      <c r="D199">
        <v>2207</v>
      </c>
      <c r="E199">
        <v>0.12</v>
      </c>
      <c r="F199" t="s">
        <v>13</v>
      </c>
    </row>
    <row r="200" spans="1:6">
      <c r="A200" t="s">
        <v>10796</v>
      </c>
      <c r="B200" t="s">
        <v>10606</v>
      </c>
      <c r="C200">
        <v>148427.63</v>
      </c>
      <c r="D200">
        <v>3120</v>
      </c>
      <c r="E200">
        <v>9.2999999999999999E-2</v>
      </c>
      <c r="F200" t="s">
        <v>79</v>
      </c>
    </row>
    <row r="201" spans="1:6">
      <c r="A201" t="s">
        <v>10797</v>
      </c>
      <c r="B201" t="s">
        <v>10599</v>
      </c>
      <c r="C201">
        <v>31929.37</v>
      </c>
      <c r="D201">
        <v>2062</v>
      </c>
      <c r="E201">
        <v>0.11700000000000001</v>
      </c>
      <c r="F201" t="s">
        <v>27</v>
      </c>
    </row>
    <row r="202" spans="1:6">
      <c r="A202" t="s">
        <v>10798</v>
      </c>
      <c r="B202" t="s">
        <v>10595</v>
      </c>
      <c r="C202">
        <v>102169.23</v>
      </c>
      <c r="D202">
        <v>1031</v>
      </c>
      <c r="E202">
        <v>9.6000000000000002E-2</v>
      </c>
      <c r="F202" t="s">
        <v>20</v>
      </c>
    </row>
    <row r="203" spans="1:6">
      <c r="A203" t="s">
        <v>10799</v>
      </c>
      <c r="B203" t="s">
        <v>10597</v>
      </c>
      <c r="C203">
        <v>199038.76</v>
      </c>
      <c r="D203">
        <v>4899</v>
      </c>
      <c r="E203">
        <v>0.109</v>
      </c>
      <c r="F203" t="s">
        <v>57</v>
      </c>
    </row>
    <row r="204" spans="1:6">
      <c r="A204" t="s">
        <v>10800</v>
      </c>
      <c r="B204" t="s">
        <v>10597</v>
      </c>
      <c r="C204">
        <v>179175.86</v>
      </c>
      <c r="D204">
        <v>145</v>
      </c>
      <c r="E204">
        <v>0.129</v>
      </c>
      <c r="F204" t="s">
        <v>57</v>
      </c>
    </row>
    <row r="205" spans="1:6">
      <c r="A205" t="s">
        <v>10801</v>
      </c>
      <c r="B205" t="s">
        <v>10595</v>
      </c>
      <c r="C205">
        <v>173500.7</v>
      </c>
      <c r="D205">
        <v>3696</v>
      </c>
      <c r="E205">
        <v>2.1999999999999999E-2</v>
      </c>
      <c r="F205" t="s">
        <v>20</v>
      </c>
    </row>
    <row r="206" spans="1:6">
      <c r="A206" t="s">
        <v>10802</v>
      </c>
      <c r="B206" t="s">
        <v>10595</v>
      </c>
      <c r="C206">
        <v>87400.12</v>
      </c>
      <c r="D206">
        <v>1672</v>
      </c>
      <c r="E206">
        <v>3.6999999999999998E-2</v>
      </c>
      <c r="F206" t="s">
        <v>13</v>
      </c>
    </row>
    <row r="207" spans="1:6">
      <c r="A207" t="s">
        <v>10803</v>
      </c>
      <c r="B207" t="s">
        <v>10606</v>
      </c>
      <c r="C207">
        <v>61424.82</v>
      </c>
      <c r="D207">
        <v>3557</v>
      </c>
      <c r="E207">
        <v>4.1000000000000002E-2</v>
      </c>
      <c r="F207" t="s">
        <v>36</v>
      </c>
    </row>
    <row r="208" spans="1:6">
      <c r="A208" t="s">
        <v>10804</v>
      </c>
      <c r="B208" t="s">
        <v>10595</v>
      </c>
      <c r="C208">
        <v>23557.81</v>
      </c>
      <c r="D208">
        <v>1075</v>
      </c>
      <c r="E208">
        <v>0.13200000000000001</v>
      </c>
      <c r="F208" t="s">
        <v>62</v>
      </c>
    </row>
    <row r="209" spans="1:6">
      <c r="A209" t="s">
        <v>10805</v>
      </c>
      <c r="B209" t="s">
        <v>10599</v>
      </c>
      <c r="C209">
        <v>45865.35</v>
      </c>
      <c r="D209">
        <v>3461</v>
      </c>
      <c r="E209">
        <v>7.9000000000000001E-2</v>
      </c>
      <c r="F209" t="s">
        <v>20</v>
      </c>
    </row>
    <row r="210" spans="1:6">
      <c r="A210" t="s">
        <v>10806</v>
      </c>
      <c r="B210" t="s">
        <v>10606</v>
      </c>
      <c r="C210">
        <v>19022.52</v>
      </c>
      <c r="D210">
        <v>548</v>
      </c>
      <c r="E210">
        <v>0.113</v>
      </c>
      <c r="F210" t="s">
        <v>41</v>
      </c>
    </row>
    <row r="211" spans="1:6">
      <c r="A211" t="s">
        <v>10807</v>
      </c>
      <c r="B211" t="s">
        <v>10599</v>
      </c>
      <c r="C211">
        <v>184099</v>
      </c>
      <c r="D211">
        <v>1337</v>
      </c>
      <c r="E211">
        <v>2.5000000000000001E-2</v>
      </c>
      <c r="F211" t="s">
        <v>27</v>
      </c>
    </row>
    <row r="212" spans="1:6">
      <c r="A212" t="s">
        <v>10808</v>
      </c>
      <c r="B212" t="s">
        <v>10599</v>
      </c>
      <c r="C212">
        <v>85912.63</v>
      </c>
      <c r="D212">
        <v>350</v>
      </c>
      <c r="E212">
        <v>3.9E-2</v>
      </c>
      <c r="F212" t="s">
        <v>41</v>
      </c>
    </row>
    <row r="213" spans="1:6">
      <c r="A213" t="s">
        <v>10809</v>
      </c>
      <c r="B213" t="s">
        <v>10606</v>
      </c>
      <c r="C213">
        <v>20643.830000000002</v>
      </c>
      <c r="D213">
        <v>3615</v>
      </c>
      <c r="E213">
        <v>0.13600000000000001</v>
      </c>
      <c r="F213" t="s">
        <v>27</v>
      </c>
    </row>
    <row r="214" spans="1:6">
      <c r="A214" t="s">
        <v>10810</v>
      </c>
      <c r="B214" t="s">
        <v>10597</v>
      </c>
      <c r="C214">
        <v>26129.01</v>
      </c>
      <c r="D214">
        <v>2970</v>
      </c>
      <c r="E214">
        <v>0.126</v>
      </c>
      <c r="F214" t="s">
        <v>62</v>
      </c>
    </row>
    <row r="215" spans="1:6">
      <c r="A215" t="s">
        <v>10811</v>
      </c>
      <c r="B215" t="s">
        <v>10606</v>
      </c>
      <c r="C215">
        <v>30423.64</v>
      </c>
      <c r="D215">
        <v>1875</v>
      </c>
      <c r="E215">
        <v>0.14399999999999999</v>
      </c>
      <c r="F215" t="s">
        <v>20</v>
      </c>
    </row>
    <row r="216" spans="1:6">
      <c r="A216" t="s">
        <v>10812</v>
      </c>
      <c r="B216" t="s">
        <v>10606</v>
      </c>
      <c r="C216">
        <v>97195.11</v>
      </c>
      <c r="D216">
        <v>2464</v>
      </c>
      <c r="E216">
        <v>5.2999999999999999E-2</v>
      </c>
      <c r="F216" t="s">
        <v>41</v>
      </c>
    </row>
    <row r="217" spans="1:6">
      <c r="A217" t="s">
        <v>10813</v>
      </c>
      <c r="B217" t="s">
        <v>10606</v>
      </c>
      <c r="C217">
        <v>59737.39</v>
      </c>
      <c r="D217">
        <v>116</v>
      </c>
      <c r="E217">
        <v>0.09</v>
      </c>
      <c r="F217" t="s">
        <v>27</v>
      </c>
    </row>
    <row r="218" spans="1:6">
      <c r="A218" t="s">
        <v>10814</v>
      </c>
      <c r="B218" t="s">
        <v>10599</v>
      </c>
      <c r="C218">
        <v>74124.62</v>
      </c>
      <c r="D218">
        <v>2043</v>
      </c>
      <c r="E218">
        <v>0.129</v>
      </c>
      <c r="F218" t="s">
        <v>20</v>
      </c>
    </row>
    <row r="219" spans="1:6">
      <c r="A219" t="s">
        <v>10815</v>
      </c>
      <c r="B219" t="s">
        <v>10597</v>
      </c>
      <c r="C219">
        <v>54633.98</v>
      </c>
      <c r="D219">
        <v>427</v>
      </c>
      <c r="E219">
        <v>2.9000000000000001E-2</v>
      </c>
      <c r="F219" t="s">
        <v>57</v>
      </c>
    </row>
    <row r="220" spans="1:6">
      <c r="A220" t="s">
        <v>10816</v>
      </c>
      <c r="B220" t="s">
        <v>10606</v>
      </c>
      <c r="C220">
        <v>160536.04</v>
      </c>
      <c r="D220">
        <v>4088</v>
      </c>
      <c r="E220">
        <v>6.5000000000000002E-2</v>
      </c>
      <c r="F220" t="s">
        <v>41</v>
      </c>
    </row>
    <row r="221" spans="1:6">
      <c r="A221" t="s">
        <v>10817</v>
      </c>
      <c r="B221" t="s">
        <v>10597</v>
      </c>
      <c r="C221">
        <v>61986.18</v>
      </c>
      <c r="D221">
        <v>1673</v>
      </c>
      <c r="E221">
        <v>0.13800000000000001</v>
      </c>
      <c r="F221" t="s">
        <v>13</v>
      </c>
    </row>
    <row r="222" spans="1:6">
      <c r="A222" t="s">
        <v>10818</v>
      </c>
      <c r="B222" t="s">
        <v>10606</v>
      </c>
      <c r="C222">
        <v>144718.51</v>
      </c>
      <c r="D222">
        <v>468</v>
      </c>
      <c r="E222">
        <v>0.13500000000000001</v>
      </c>
      <c r="F222" t="s">
        <v>41</v>
      </c>
    </row>
    <row r="223" spans="1:6">
      <c r="A223" t="s">
        <v>10819</v>
      </c>
      <c r="B223" t="s">
        <v>10599</v>
      </c>
      <c r="C223">
        <v>127535.75</v>
      </c>
      <c r="D223">
        <v>1371</v>
      </c>
      <c r="E223">
        <v>6.2E-2</v>
      </c>
      <c r="F223" t="s">
        <v>41</v>
      </c>
    </row>
    <row r="224" spans="1:6">
      <c r="A224" t="s">
        <v>10820</v>
      </c>
      <c r="B224" t="s">
        <v>10606</v>
      </c>
      <c r="C224">
        <v>55849.72</v>
      </c>
      <c r="D224">
        <v>4924</v>
      </c>
      <c r="E224">
        <v>4.1000000000000002E-2</v>
      </c>
      <c r="F224" t="s">
        <v>20</v>
      </c>
    </row>
    <row r="225" spans="1:6">
      <c r="A225" t="s">
        <v>10821</v>
      </c>
      <c r="B225" t="s">
        <v>10597</v>
      </c>
      <c r="C225">
        <v>54836.85</v>
      </c>
      <c r="D225">
        <v>3658</v>
      </c>
      <c r="E225">
        <v>0.05</v>
      </c>
      <c r="F225" t="s">
        <v>79</v>
      </c>
    </row>
    <row r="226" spans="1:6">
      <c r="A226" t="s">
        <v>10822</v>
      </c>
      <c r="B226" t="s">
        <v>10595</v>
      </c>
      <c r="C226">
        <v>117167.99</v>
      </c>
      <c r="D226">
        <v>967</v>
      </c>
      <c r="E226">
        <v>0.123</v>
      </c>
      <c r="F226" t="s">
        <v>79</v>
      </c>
    </row>
    <row r="227" spans="1:6">
      <c r="A227" t="s">
        <v>10823</v>
      </c>
      <c r="B227" t="s">
        <v>10606</v>
      </c>
      <c r="C227">
        <v>122269.25</v>
      </c>
      <c r="D227">
        <v>288</v>
      </c>
      <c r="E227">
        <v>3.7999999999999999E-2</v>
      </c>
      <c r="F227" t="s">
        <v>62</v>
      </c>
    </row>
    <row r="228" spans="1:6">
      <c r="A228" t="s">
        <v>10824</v>
      </c>
      <c r="B228" t="s">
        <v>10595</v>
      </c>
      <c r="C228">
        <v>18365.25</v>
      </c>
      <c r="D228">
        <v>2556</v>
      </c>
      <c r="E228">
        <v>0.104</v>
      </c>
      <c r="F228" t="s">
        <v>62</v>
      </c>
    </row>
    <row r="229" spans="1:6">
      <c r="A229" t="s">
        <v>10825</v>
      </c>
      <c r="B229" t="s">
        <v>10597</v>
      </c>
      <c r="C229">
        <v>86384.89</v>
      </c>
      <c r="D229">
        <v>2193</v>
      </c>
      <c r="E229">
        <v>0.107</v>
      </c>
      <c r="F229" t="s">
        <v>20</v>
      </c>
    </row>
    <row r="230" spans="1:6">
      <c r="A230" t="s">
        <v>10826</v>
      </c>
      <c r="B230" t="s">
        <v>10599</v>
      </c>
      <c r="C230">
        <v>69157.69</v>
      </c>
      <c r="D230">
        <v>2723</v>
      </c>
      <c r="E230">
        <v>8.8999999999999996E-2</v>
      </c>
      <c r="F230" t="s">
        <v>20</v>
      </c>
    </row>
    <row r="231" spans="1:6">
      <c r="A231" t="s">
        <v>10827</v>
      </c>
      <c r="B231" t="s">
        <v>10597</v>
      </c>
      <c r="C231">
        <v>12281.82</v>
      </c>
      <c r="D231">
        <v>1392</v>
      </c>
      <c r="E231">
        <v>0.11799999999999999</v>
      </c>
      <c r="F231" t="s">
        <v>27</v>
      </c>
    </row>
    <row r="232" spans="1:6">
      <c r="A232" t="s">
        <v>10828</v>
      </c>
      <c r="B232" t="s">
        <v>10606</v>
      </c>
      <c r="C232">
        <v>94595.21</v>
      </c>
      <c r="D232">
        <v>4578</v>
      </c>
      <c r="E232">
        <v>5.8999999999999997E-2</v>
      </c>
      <c r="F232" t="s">
        <v>27</v>
      </c>
    </row>
    <row r="233" spans="1:6">
      <c r="A233" t="s">
        <v>10829</v>
      </c>
      <c r="B233" t="s">
        <v>10595</v>
      </c>
      <c r="C233">
        <v>34993.65</v>
      </c>
      <c r="D233">
        <v>2033</v>
      </c>
      <c r="E233">
        <v>9.2999999999999999E-2</v>
      </c>
      <c r="F233" t="s">
        <v>62</v>
      </c>
    </row>
    <row r="234" spans="1:6">
      <c r="A234" t="s">
        <v>10830</v>
      </c>
      <c r="B234" t="s">
        <v>10599</v>
      </c>
      <c r="C234">
        <v>129069.88</v>
      </c>
      <c r="D234">
        <v>522</v>
      </c>
      <c r="E234">
        <v>0.105</v>
      </c>
      <c r="F234" t="s">
        <v>27</v>
      </c>
    </row>
    <row r="235" spans="1:6">
      <c r="A235" t="s">
        <v>10831</v>
      </c>
      <c r="B235" t="s">
        <v>10595</v>
      </c>
      <c r="C235">
        <v>196829.32</v>
      </c>
      <c r="D235">
        <v>2094</v>
      </c>
      <c r="E235">
        <v>0.107</v>
      </c>
      <c r="F235" t="s">
        <v>13</v>
      </c>
    </row>
    <row r="236" spans="1:6">
      <c r="A236" t="s">
        <v>10832</v>
      </c>
      <c r="B236" t="s">
        <v>10597</v>
      </c>
      <c r="C236">
        <v>31063.19</v>
      </c>
      <c r="D236">
        <v>3874</v>
      </c>
      <c r="E236">
        <v>4.9000000000000002E-2</v>
      </c>
      <c r="F236" t="s">
        <v>27</v>
      </c>
    </row>
    <row r="237" spans="1:6">
      <c r="A237" t="s">
        <v>10833</v>
      </c>
      <c r="B237" t="s">
        <v>10606</v>
      </c>
      <c r="C237">
        <v>36803.879999999997</v>
      </c>
      <c r="D237">
        <v>1100</v>
      </c>
      <c r="E237">
        <v>0.13300000000000001</v>
      </c>
      <c r="F237" t="s">
        <v>79</v>
      </c>
    </row>
    <row r="238" spans="1:6">
      <c r="A238" t="s">
        <v>10834</v>
      </c>
      <c r="B238" t="s">
        <v>10606</v>
      </c>
      <c r="C238">
        <v>133973.04</v>
      </c>
      <c r="D238">
        <v>4215</v>
      </c>
      <c r="E238">
        <v>0.10199999999999999</v>
      </c>
      <c r="F238" t="s">
        <v>13</v>
      </c>
    </row>
    <row r="239" spans="1:6">
      <c r="A239" t="s">
        <v>10835</v>
      </c>
      <c r="B239" t="s">
        <v>10599</v>
      </c>
      <c r="C239">
        <v>89861.93</v>
      </c>
      <c r="D239">
        <v>1969</v>
      </c>
      <c r="E239">
        <v>0.104</v>
      </c>
      <c r="F239" t="s">
        <v>62</v>
      </c>
    </row>
    <row r="240" spans="1:6">
      <c r="A240" t="s">
        <v>10836</v>
      </c>
      <c r="B240" t="s">
        <v>10597</v>
      </c>
      <c r="C240">
        <v>48416.2</v>
      </c>
      <c r="D240">
        <v>3096</v>
      </c>
      <c r="E240">
        <v>0.108</v>
      </c>
      <c r="F240" t="s">
        <v>57</v>
      </c>
    </row>
    <row r="241" spans="1:6">
      <c r="A241" t="s">
        <v>10837</v>
      </c>
      <c r="B241" t="s">
        <v>10595</v>
      </c>
      <c r="C241">
        <v>38971.42</v>
      </c>
      <c r="D241">
        <v>1830</v>
      </c>
      <c r="E241">
        <v>3.1E-2</v>
      </c>
      <c r="F241" t="s">
        <v>41</v>
      </c>
    </row>
    <row r="242" spans="1:6">
      <c r="A242" t="s">
        <v>10838</v>
      </c>
      <c r="B242" t="s">
        <v>10606</v>
      </c>
      <c r="C242">
        <v>174132.22</v>
      </c>
      <c r="D242">
        <v>4344</v>
      </c>
      <c r="E242">
        <v>0.11600000000000001</v>
      </c>
      <c r="F242" t="s">
        <v>20</v>
      </c>
    </row>
    <row r="243" spans="1:6">
      <c r="A243" t="s">
        <v>10839</v>
      </c>
      <c r="B243" t="s">
        <v>10606</v>
      </c>
      <c r="C243">
        <v>86726.29</v>
      </c>
      <c r="D243">
        <v>1893</v>
      </c>
      <c r="E243">
        <v>5.1999999999999998E-2</v>
      </c>
      <c r="F243" t="s">
        <v>41</v>
      </c>
    </row>
    <row r="244" spans="1:6">
      <c r="A244" t="s">
        <v>10840</v>
      </c>
      <c r="B244" t="s">
        <v>10606</v>
      </c>
      <c r="C244">
        <v>177350.89</v>
      </c>
      <c r="D244">
        <v>2433</v>
      </c>
      <c r="E244">
        <v>5.3999999999999999E-2</v>
      </c>
      <c r="F244" t="s">
        <v>62</v>
      </c>
    </row>
    <row r="245" spans="1:6">
      <c r="A245" t="s">
        <v>10841</v>
      </c>
      <c r="B245" t="s">
        <v>10599</v>
      </c>
      <c r="C245">
        <v>127096.15</v>
      </c>
      <c r="D245">
        <v>3248</v>
      </c>
      <c r="E245">
        <v>0.05</v>
      </c>
      <c r="F245" t="s">
        <v>62</v>
      </c>
    </row>
    <row r="246" spans="1:6">
      <c r="A246" t="s">
        <v>10842</v>
      </c>
      <c r="B246" t="s">
        <v>10595</v>
      </c>
      <c r="C246">
        <v>93877.45</v>
      </c>
      <c r="D246">
        <v>2232</v>
      </c>
      <c r="E246">
        <v>0.122</v>
      </c>
      <c r="F246" t="s">
        <v>79</v>
      </c>
    </row>
    <row r="247" spans="1:6">
      <c r="A247" t="s">
        <v>10843</v>
      </c>
      <c r="B247" t="s">
        <v>10597</v>
      </c>
      <c r="C247">
        <v>61100.89</v>
      </c>
      <c r="D247">
        <v>4288</v>
      </c>
      <c r="E247">
        <v>6.7000000000000004E-2</v>
      </c>
      <c r="F247" t="s">
        <v>20</v>
      </c>
    </row>
    <row r="248" spans="1:6">
      <c r="A248" t="s">
        <v>10844</v>
      </c>
      <c r="B248" t="s">
        <v>10595</v>
      </c>
      <c r="C248">
        <v>79752.78</v>
      </c>
      <c r="D248">
        <v>2337</v>
      </c>
      <c r="E248">
        <v>9.5000000000000001E-2</v>
      </c>
      <c r="F248" t="s">
        <v>27</v>
      </c>
    </row>
    <row r="249" spans="1:6">
      <c r="A249" t="s">
        <v>10845</v>
      </c>
      <c r="B249" t="s">
        <v>10599</v>
      </c>
      <c r="C249">
        <v>130437.24</v>
      </c>
      <c r="D249">
        <v>1039</v>
      </c>
      <c r="E249">
        <v>0.123</v>
      </c>
      <c r="F249" t="s">
        <v>36</v>
      </c>
    </row>
    <row r="250" spans="1:6">
      <c r="A250" t="s">
        <v>10846</v>
      </c>
      <c r="B250" t="s">
        <v>10599</v>
      </c>
      <c r="C250">
        <v>94591.28</v>
      </c>
      <c r="D250">
        <v>3340</v>
      </c>
      <c r="E250">
        <v>0.03</v>
      </c>
      <c r="F250" t="s">
        <v>62</v>
      </c>
    </row>
    <row r="251" spans="1:6">
      <c r="A251" t="s">
        <v>10847</v>
      </c>
      <c r="B251" t="s">
        <v>10599</v>
      </c>
      <c r="C251">
        <v>126717.4</v>
      </c>
      <c r="D251">
        <v>669</v>
      </c>
      <c r="E251">
        <v>2.7E-2</v>
      </c>
      <c r="F251" t="s">
        <v>27</v>
      </c>
    </row>
    <row r="252" spans="1:6">
      <c r="A252" t="s">
        <v>10848</v>
      </c>
      <c r="B252" t="s">
        <v>10599</v>
      </c>
      <c r="C252">
        <v>116462.38</v>
      </c>
      <c r="D252">
        <v>4054</v>
      </c>
      <c r="E252">
        <v>2.9000000000000001E-2</v>
      </c>
      <c r="F252" t="s">
        <v>41</v>
      </c>
    </row>
    <row r="253" spans="1:6">
      <c r="A253" t="s">
        <v>10849</v>
      </c>
      <c r="B253" t="s">
        <v>10595</v>
      </c>
      <c r="C253">
        <v>36496.239999999998</v>
      </c>
      <c r="D253">
        <v>2915</v>
      </c>
      <c r="E253">
        <v>8.3000000000000004E-2</v>
      </c>
      <c r="F253" t="s">
        <v>27</v>
      </c>
    </row>
    <row r="254" spans="1:6">
      <c r="A254" t="s">
        <v>10850</v>
      </c>
      <c r="B254" t="s">
        <v>10599</v>
      </c>
      <c r="C254">
        <v>44889.24</v>
      </c>
      <c r="D254">
        <v>1173</v>
      </c>
      <c r="E254">
        <v>0.14399999999999999</v>
      </c>
      <c r="F254" t="s">
        <v>36</v>
      </c>
    </row>
    <row r="255" spans="1:6">
      <c r="A255" t="s">
        <v>10851</v>
      </c>
      <c r="B255" t="s">
        <v>10599</v>
      </c>
      <c r="C255">
        <v>139819.19</v>
      </c>
      <c r="D255">
        <v>4239</v>
      </c>
      <c r="E255">
        <v>3.7999999999999999E-2</v>
      </c>
      <c r="F255" t="s">
        <v>20</v>
      </c>
    </row>
    <row r="256" spans="1:6">
      <c r="A256" t="s">
        <v>10852</v>
      </c>
      <c r="B256" t="s">
        <v>10597</v>
      </c>
      <c r="C256">
        <v>182385.94</v>
      </c>
      <c r="D256">
        <v>3828</v>
      </c>
      <c r="E256">
        <v>0.13400000000000001</v>
      </c>
      <c r="F256" t="s">
        <v>20</v>
      </c>
    </row>
    <row r="257" spans="1:6">
      <c r="A257" t="s">
        <v>10853</v>
      </c>
      <c r="B257" t="s">
        <v>10597</v>
      </c>
      <c r="C257">
        <v>48865.61</v>
      </c>
      <c r="D257">
        <v>1634</v>
      </c>
      <c r="E257">
        <v>0.11799999999999999</v>
      </c>
      <c r="F257" t="s">
        <v>79</v>
      </c>
    </row>
    <row r="258" spans="1:6">
      <c r="A258" t="s">
        <v>10854</v>
      </c>
      <c r="B258" t="s">
        <v>10595</v>
      </c>
      <c r="C258">
        <v>91841.96</v>
      </c>
      <c r="D258">
        <v>3866</v>
      </c>
      <c r="E258">
        <v>8.7999999999999995E-2</v>
      </c>
      <c r="F258" t="s">
        <v>79</v>
      </c>
    </row>
    <row r="259" spans="1:6">
      <c r="A259" t="s">
        <v>10855</v>
      </c>
      <c r="B259" t="s">
        <v>10606</v>
      </c>
      <c r="C259">
        <v>109818.79</v>
      </c>
      <c r="D259">
        <v>2598</v>
      </c>
      <c r="E259">
        <v>5.7000000000000002E-2</v>
      </c>
      <c r="F259" t="s">
        <v>20</v>
      </c>
    </row>
    <row r="260" spans="1:6">
      <c r="A260" t="s">
        <v>10856</v>
      </c>
      <c r="B260" t="s">
        <v>10606</v>
      </c>
      <c r="C260">
        <v>25323.16</v>
      </c>
      <c r="D260">
        <v>1423</v>
      </c>
      <c r="E260">
        <v>2.1999999999999999E-2</v>
      </c>
      <c r="F260" t="s">
        <v>36</v>
      </c>
    </row>
    <row r="261" spans="1:6">
      <c r="A261" t="s">
        <v>10857</v>
      </c>
      <c r="B261" t="s">
        <v>10595</v>
      </c>
      <c r="C261">
        <v>184087.97</v>
      </c>
      <c r="D261">
        <v>1382</v>
      </c>
      <c r="E261">
        <v>7.6999999999999999E-2</v>
      </c>
      <c r="F261" t="s">
        <v>13</v>
      </c>
    </row>
    <row r="262" spans="1:6">
      <c r="A262" t="s">
        <v>10858</v>
      </c>
      <c r="B262" t="s">
        <v>10597</v>
      </c>
      <c r="C262">
        <v>12859.83</v>
      </c>
      <c r="D262">
        <v>2697</v>
      </c>
      <c r="E262">
        <v>9.9000000000000005E-2</v>
      </c>
      <c r="F262" t="s">
        <v>79</v>
      </c>
    </row>
    <row r="263" spans="1:6">
      <c r="A263" t="s">
        <v>10859</v>
      </c>
      <c r="B263" t="s">
        <v>10597</v>
      </c>
      <c r="C263">
        <v>24412.55</v>
      </c>
      <c r="D263">
        <v>488</v>
      </c>
      <c r="E263">
        <v>0.05</v>
      </c>
      <c r="F263" t="s">
        <v>20</v>
      </c>
    </row>
    <row r="264" spans="1:6">
      <c r="A264" t="s">
        <v>10860</v>
      </c>
      <c r="B264" t="s">
        <v>10595</v>
      </c>
      <c r="C264">
        <v>32293.07</v>
      </c>
      <c r="D264">
        <v>3477</v>
      </c>
      <c r="E264">
        <v>9.6000000000000002E-2</v>
      </c>
      <c r="F264" t="s">
        <v>62</v>
      </c>
    </row>
    <row r="265" spans="1:6">
      <c r="A265" t="s">
        <v>10861</v>
      </c>
      <c r="B265" t="s">
        <v>10599</v>
      </c>
      <c r="C265">
        <v>197112.01</v>
      </c>
      <c r="D265">
        <v>1879</v>
      </c>
      <c r="E265">
        <v>0.14299999999999999</v>
      </c>
      <c r="F265" t="s">
        <v>27</v>
      </c>
    </row>
    <row r="266" spans="1:6">
      <c r="A266" t="s">
        <v>10862</v>
      </c>
      <c r="B266" t="s">
        <v>10595</v>
      </c>
      <c r="C266">
        <v>163336.87</v>
      </c>
      <c r="D266">
        <v>4594</v>
      </c>
      <c r="E266">
        <v>0.14699999999999999</v>
      </c>
      <c r="F266" t="s">
        <v>62</v>
      </c>
    </row>
    <row r="267" spans="1:6">
      <c r="A267" t="s">
        <v>10863</v>
      </c>
      <c r="B267" t="s">
        <v>10606</v>
      </c>
      <c r="C267">
        <v>73675.990000000005</v>
      </c>
      <c r="D267">
        <v>1742</v>
      </c>
      <c r="E267">
        <v>9.5000000000000001E-2</v>
      </c>
      <c r="F267" t="s">
        <v>41</v>
      </c>
    </row>
    <row r="268" spans="1:6">
      <c r="A268" t="s">
        <v>10864</v>
      </c>
      <c r="B268" t="s">
        <v>10599</v>
      </c>
      <c r="C268">
        <v>184101.46</v>
      </c>
      <c r="D268">
        <v>1667</v>
      </c>
      <c r="E268">
        <v>0.02</v>
      </c>
      <c r="F268" t="s">
        <v>62</v>
      </c>
    </row>
    <row r="269" spans="1:6">
      <c r="A269" t="s">
        <v>10865</v>
      </c>
      <c r="B269" t="s">
        <v>10595</v>
      </c>
      <c r="C269">
        <v>157094.01</v>
      </c>
      <c r="D269">
        <v>1402</v>
      </c>
      <c r="E269">
        <v>0.14899999999999999</v>
      </c>
      <c r="F269" t="s">
        <v>36</v>
      </c>
    </row>
    <row r="270" spans="1:6">
      <c r="A270" t="s">
        <v>10866</v>
      </c>
      <c r="B270" t="s">
        <v>10595</v>
      </c>
      <c r="C270">
        <v>177221.84</v>
      </c>
      <c r="D270">
        <v>464</v>
      </c>
      <c r="E270">
        <v>2.7E-2</v>
      </c>
      <c r="F270" t="s">
        <v>41</v>
      </c>
    </row>
    <row r="271" spans="1:6">
      <c r="A271" t="s">
        <v>10867</v>
      </c>
      <c r="B271" t="s">
        <v>10595</v>
      </c>
      <c r="C271">
        <v>26252.29</v>
      </c>
      <c r="D271">
        <v>3694</v>
      </c>
      <c r="E271">
        <v>0.111</v>
      </c>
      <c r="F271" t="s">
        <v>36</v>
      </c>
    </row>
    <row r="272" spans="1:6">
      <c r="A272" t="s">
        <v>10868</v>
      </c>
      <c r="B272" t="s">
        <v>10597</v>
      </c>
      <c r="C272">
        <v>73817.03</v>
      </c>
      <c r="D272">
        <v>882</v>
      </c>
      <c r="E272">
        <v>7.3999999999999996E-2</v>
      </c>
      <c r="F272" t="s">
        <v>20</v>
      </c>
    </row>
    <row r="273" spans="1:6">
      <c r="A273" t="s">
        <v>10869</v>
      </c>
      <c r="B273" t="s">
        <v>10599</v>
      </c>
      <c r="C273">
        <v>57445.13</v>
      </c>
      <c r="D273">
        <v>4944</v>
      </c>
      <c r="E273">
        <v>0.13600000000000001</v>
      </c>
      <c r="F273" t="s">
        <v>13</v>
      </c>
    </row>
    <row r="274" spans="1:6">
      <c r="A274" t="s">
        <v>10870</v>
      </c>
      <c r="B274" t="s">
        <v>10595</v>
      </c>
      <c r="C274">
        <v>29085.02</v>
      </c>
      <c r="D274">
        <v>893</v>
      </c>
      <c r="E274">
        <v>3.2000000000000001E-2</v>
      </c>
      <c r="F274" t="s">
        <v>13</v>
      </c>
    </row>
    <row r="275" spans="1:6">
      <c r="A275" t="s">
        <v>10871</v>
      </c>
      <c r="B275" t="s">
        <v>10597</v>
      </c>
      <c r="C275">
        <v>183544.97</v>
      </c>
      <c r="D275">
        <v>3515</v>
      </c>
      <c r="E275">
        <v>9.6000000000000002E-2</v>
      </c>
      <c r="F275" t="s">
        <v>13</v>
      </c>
    </row>
    <row r="276" spans="1:6">
      <c r="A276" t="s">
        <v>10872</v>
      </c>
      <c r="B276" t="s">
        <v>10595</v>
      </c>
      <c r="C276">
        <v>101170.84</v>
      </c>
      <c r="D276">
        <v>1933</v>
      </c>
      <c r="E276">
        <v>0.14399999999999999</v>
      </c>
      <c r="F276" t="s">
        <v>13</v>
      </c>
    </row>
    <row r="277" spans="1:6">
      <c r="A277" t="s">
        <v>10873</v>
      </c>
      <c r="B277" t="s">
        <v>10597</v>
      </c>
      <c r="C277">
        <v>52073.94</v>
      </c>
      <c r="D277">
        <v>4994</v>
      </c>
      <c r="E277">
        <v>4.7E-2</v>
      </c>
      <c r="F277" t="s">
        <v>36</v>
      </c>
    </row>
    <row r="278" spans="1:6">
      <c r="A278" t="s">
        <v>10874</v>
      </c>
      <c r="B278" t="s">
        <v>10597</v>
      </c>
      <c r="C278">
        <v>171153.27</v>
      </c>
      <c r="D278">
        <v>1034</v>
      </c>
      <c r="E278">
        <v>2.3E-2</v>
      </c>
      <c r="F278" t="s">
        <v>79</v>
      </c>
    </row>
    <row r="279" spans="1:6">
      <c r="A279" t="s">
        <v>10875</v>
      </c>
      <c r="B279" t="s">
        <v>10595</v>
      </c>
      <c r="C279">
        <v>66050.78</v>
      </c>
      <c r="D279">
        <v>387</v>
      </c>
      <c r="E279">
        <v>0.14099999999999999</v>
      </c>
      <c r="F279" t="s">
        <v>27</v>
      </c>
    </row>
    <row r="280" spans="1:6">
      <c r="A280" t="s">
        <v>10876</v>
      </c>
      <c r="B280" t="s">
        <v>10597</v>
      </c>
      <c r="C280">
        <v>86855.39</v>
      </c>
      <c r="D280">
        <v>4864</v>
      </c>
      <c r="E280">
        <v>3.4000000000000002E-2</v>
      </c>
      <c r="F280" t="s">
        <v>57</v>
      </c>
    </row>
    <row r="281" spans="1:6">
      <c r="A281" t="s">
        <v>10877</v>
      </c>
      <c r="B281" t="s">
        <v>10606</v>
      </c>
      <c r="C281">
        <v>15186.57</v>
      </c>
      <c r="D281">
        <v>1475</v>
      </c>
      <c r="E281">
        <v>0.11700000000000001</v>
      </c>
      <c r="F281" t="s">
        <v>13</v>
      </c>
    </row>
    <row r="282" spans="1:6">
      <c r="A282" t="s">
        <v>10878</v>
      </c>
      <c r="B282" t="s">
        <v>10606</v>
      </c>
      <c r="C282">
        <v>192470.72</v>
      </c>
      <c r="D282">
        <v>3858</v>
      </c>
      <c r="E282">
        <v>0.14000000000000001</v>
      </c>
      <c r="F282" t="s">
        <v>27</v>
      </c>
    </row>
    <row r="283" spans="1:6">
      <c r="A283" t="s">
        <v>10879</v>
      </c>
      <c r="B283" t="s">
        <v>10606</v>
      </c>
      <c r="C283">
        <v>33815.47</v>
      </c>
      <c r="D283">
        <v>447</v>
      </c>
      <c r="E283">
        <v>0.113</v>
      </c>
      <c r="F283" t="s">
        <v>36</v>
      </c>
    </row>
    <row r="284" spans="1:6">
      <c r="A284" t="s">
        <v>10880</v>
      </c>
      <c r="B284" t="s">
        <v>10599</v>
      </c>
      <c r="C284">
        <v>118366.24</v>
      </c>
      <c r="D284">
        <v>1847</v>
      </c>
      <c r="E284">
        <v>0.11600000000000001</v>
      </c>
      <c r="F284" t="s">
        <v>20</v>
      </c>
    </row>
    <row r="285" spans="1:6">
      <c r="A285" t="s">
        <v>10881</v>
      </c>
      <c r="B285" t="s">
        <v>10597</v>
      </c>
      <c r="C285">
        <v>150746.38</v>
      </c>
      <c r="D285">
        <v>4717</v>
      </c>
      <c r="E285">
        <v>0.126</v>
      </c>
      <c r="F285" t="s">
        <v>62</v>
      </c>
    </row>
    <row r="286" spans="1:6">
      <c r="A286" t="s">
        <v>10882</v>
      </c>
      <c r="B286" t="s">
        <v>10599</v>
      </c>
      <c r="C286">
        <v>25796.85</v>
      </c>
      <c r="D286">
        <v>343</v>
      </c>
      <c r="E286">
        <v>2.1999999999999999E-2</v>
      </c>
      <c r="F286" t="s">
        <v>62</v>
      </c>
    </row>
    <row r="287" spans="1:6">
      <c r="A287" t="s">
        <v>10883</v>
      </c>
      <c r="B287" t="s">
        <v>10597</v>
      </c>
      <c r="C287">
        <v>185290.74</v>
      </c>
      <c r="D287">
        <v>3645</v>
      </c>
      <c r="E287">
        <v>5.6000000000000001E-2</v>
      </c>
      <c r="F287" t="s">
        <v>27</v>
      </c>
    </row>
    <row r="288" spans="1:6">
      <c r="A288" t="s">
        <v>10884</v>
      </c>
      <c r="B288" t="s">
        <v>10597</v>
      </c>
      <c r="C288">
        <v>45172.5</v>
      </c>
      <c r="D288">
        <v>2996</v>
      </c>
      <c r="E288">
        <v>0.11799999999999999</v>
      </c>
      <c r="F288" t="s">
        <v>13</v>
      </c>
    </row>
    <row r="289" spans="1:6">
      <c r="A289" t="s">
        <v>10885</v>
      </c>
      <c r="B289" t="s">
        <v>10599</v>
      </c>
      <c r="C289">
        <v>120151.37</v>
      </c>
      <c r="D289">
        <v>3658</v>
      </c>
      <c r="E289">
        <v>4.8000000000000001E-2</v>
      </c>
      <c r="F289" t="s">
        <v>41</v>
      </c>
    </row>
    <row r="290" spans="1:6">
      <c r="A290" t="s">
        <v>10886</v>
      </c>
      <c r="B290" t="s">
        <v>10606</v>
      </c>
      <c r="C290">
        <v>150179.85</v>
      </c>
      <c r="D290">
        <v>4540</v>
      </c>
      <c r="E290">
        <v>5.8999999999999997E-2</v>
      </c>
      <c r="F290" t="s">
        <v>41</v>
      </c>
    </row>
    <row r="291" spans="1:6">
      <c r="A291" t="s">
        <v>10887</v>
      </c>
      <c r="B291" t="s">
        <v>10597</v>
      </c>
      <c r="C291">
        <v>142614.48000000001</v>
      </c>
      <c r="D291">
        <v>4522</v>
      </c>
      <c r="E291">
        <v>0.108</v>
      </c>
      <c r="F291" t="s">
        <v>62</v>
      </c>
    </row>
    <row r="292" spans="1:6">
      <c r="A292" t="s">
        <v>10888</v>
      </c>
      <c r="B292" t="s">
        <v>10597</v>
      </c>
      <c r="C292">
        <v>171111.29</v>
      </c>
      <c r="D292">
        <v>1896</v>
      </c>
      <c r="E292">
        <v>8.6999999999999994E-2</v>
      </c>
      <c r="F292" t="s">
        <v>27</v>
      </c>
    </row>
    <row r="293" spans="1:6">
      <c r="A293" t="s">
        <v>10889</v>
      </c>
      <c r="B293" t="s">
        <v>10599</v>
      </c>
      <c r="C293">
        <v>87316.56</v>
      </c>
      <c r="D293">
        <v>4818</v>
      </c>
      <c r="E293">
        <v>0.109</v>
      </c>
      <c r="F293" t="s">
        <v>27</v>
      </c>
    </row>
    <row r="294" spans="1:6">
      <c r="A294" t="s">
        <v>10890</v>
      </c>
      <c r="B294" t="s">
        <v>10597</v>
      </c>
      <c r="C294">
        <v>50240.03</v>
      </c>
      <c r="D294">
        <v>4144</v>
      </c>
      <c r="E294">
        <v>0.05</v>
      </c>
      <c r="F294" t="s">
        <v>62</v>
      </c>
    </row>
    <row r="295" spans="1:6">
      <c r="A295" t="s">
        <v>10891</v>
      </c>
      <c r="B295" t="s">
        <v>10606</v>
      </c>
      <c r="C295">
        <v>13645.53</v>
      </c>
      <c r="D295">
        <v>2501</v>
      </c>
      <c r="E295">
        <v>0.11899999999999999</v>
      </c>
      <c r="F295" t="s">
        <v>20</v>
      </c>
    </row>
    <row r="296" spans="1:6">
      <c r="A296" t="s">
        <v>10892</v>
      </c>
      <c r="B296" t="s">
        <v>10606</v>
      </c>
      <c r="C296">
        <v>72462.77</v>
      </c>
      <c r="D296">
        <v>3300</v>
      </c>
      <c r="E296">
        <v>0.106</v>
      </c>
      <c r="F296" t="s">
        <v>41</v>
      </c>
    </row>
    <row r="297" spans="1:6">
      <c r="A297" t="s">
        <v>10893</v>
      </c>
      <c r="B297" t="s">
        <v>10597</v>
      </c>
      <c r="C297">
        <v>110154.71</v>
      </c>
      <c r="D297">
        <v>2771</v>
      </c>
      <c r="E297">
        <v>2.4E-2</v>
      </c>
      <c r="F297" t="s">
        <v>27</v>
      </c>
    </row>
    <row r="298" spans="1:6">
      <c r="A298" t="s">
        <v>10894</v>
      </c>
      <c r="B298" t="s">
        <v>10599</v>
      </c>
      <c r="C298">
        <v>17564.599999999999</v>
      </c>
      <c r="D298">
        <v>868</v>
      </c>
      <c r="E298">
        <v>0.113</v>
      </c>
      <c r="F298" t="s">
        <v>13</v>
      </c>
    </row>
    <row r="299" spans="1:6">
      <c r="A299" t="s">
        <v>10895</v>
      </c>
      <c r="B299" t="s">
        <v>10606</v>
      </c>
      <c r="C299">
        <v>40416.269999999997</v>
      </c>
      <c r="D299">
        <v>870</v>
      </c>
      <c r="E299">
        <v>9.7000000000000003E-2</v>
      </c>
      <c r="F299" t="s">
        <v>41</v>
      </c>
    </row>
    <row r="300" spans="1:6">
      <c r="A300" t="s">
        <v>10896</v>
      </c>
      <c r="B300" t="s">
        <v>10606</v>
      </c>
      <c r="C300">
        <v>169308.18</v>
      </c>
      <c r="D300">
        <v>4325</v>
      </c>
      <c r="E300">
        <v>2.5000000000000001E-2</v>
      </c>
      <c r="F300" t="s">
        <v>13</v>
      </c>
    </row>
    <row r="301" spans="1:6">
      <c r="A301" t="s">
        <v>10897</v>
      </c>
      <c r="B301" t="s">
        <v>10606</v>
      </c>
      <c r="C301">
        <v>147466.06</v>
      </c>
      <c r="D301">
        <v>1357</v>
      </c>
      <c r="E301">
        <v>0.13600000000000001</v>
      </c>
      <c r="F301" t="s">
        <v>41</v>
      </c>
    </row>
    <row r="302" spans="1:6">
      <c r="A302" t="s">
        <v>10898</v>
      </c>
      <c r="B302" t="s">
        <v>10597</v>
      </c>
      <c r="C302">
        <v>68702.080000000002</v>
      </c>
      <c r="D302">
        <v>4082</v>
      </c>
      <c r="E302">
        <v>4.8000000000000001E-2</v>
      </c>
      <c r="F302" t="s">
        <v>13</v>
      </c>
    </row>
    <row r="303" spans="1:6">
      <c r="A303" t="s">
        <v>10899</v>
      </c>
      <c r="B303" t="s">
        <v>10599</v>
      </c>
      <c r="C303">
        <v>179463.51</v>
      </c>
      <c r="D303">
        <v>279</v>
      </c>
      <c r="E303">
        <v>7.1999999999999995E-2</v>
      </c>
      <c r="F303" t="s">
        <v>13</v>
      </c>
    </row>
    <row r="304" spans="1:6">
      <c r="A304" t="s">
        <v>10900</v>
      </c>
      <c r="B304" t="s">
        <v>10606</v>
      </c>
      <c r="C304">
        <v>21246.18</v>
      </c>
      <c r="D304">
        <v>3082</v>
      </c>
      <c r="E304">
        <v>7.0999999999999994E-2</v>
      </c>
      <c r="F304" t="s">
        <v>57</v>
      </c>
    </row>
    <row r="305" spans="1:6">
      <c r="A305" t="s">
        <v>10901</v>
      </c>
      <c r="B305" t="s">
        <v>10597</v>
      </c>
      <c r="C305">
        <v>36310.959999999999</v>
      </c>
      <c r="D305">
        <v>2790</v>
      </c>
      <c r="E305">
        <v>0.14599999999999999</v>
      </c>
      <c r="F305" t="s">
        <v>62</v>
      </c>
    </row>
    <row r="306" spans="1:6">
      <c r="A306" t="s">
        <v>10902</v>
      </c>
      <c r="B306" t="s">
        <v>10595</v>
      </c>
      <c r="C306">
        <v>101988.07</v>
      </c>
      <c r="D306">
        <v>2381</v>
      </c>
      <c r="E306">
        <v>0.108</v>
      </c>
      <c r="F306" t="s">
        <v>41</v>
      </c>
    </row>
    <row r="307" spans="1:6">
      <c r="A307" t="s">
        <v>10903</v>
      </c>
      <c r="B307" t="s">
        <v>10597</v>
      </c>
      <c r="C307">
        <v>166559.06</v>
      </c>
      <c r="D307">
        <v>3051</v>
      </c>
      <c r="E307">
        <v>0.14399999999999999</v>
      </c>
      <c r="F307" t="s">
        <v>27</v>
      </c>
    </row>
    <row r="308" spans="1:6">
      <c r="A308" t="s">
        <v>10904</v>
      </c>
      <c r="B308" t="s">
        <v>10597</v>
      </c>
      <c r="C308">
        <v>172031.26</v>
      </c>
      <c r="D308">
        <v>2197</v>
      </c>
      <c r="E308">
        <v>0.11700000000000001</v>
      </c>
      <c r="F308" t="s">
        <v>41</v>
      </c>
    </row>
    <row r="309" spans="1:6">
      <c r="A309" t="s">
        <v>10905</v>
      </c>
      <c r="B309" t="s">
        <v>10606</v>
      </c>
      <c r="C309">
        <v>124890.74</v>
      </c>
      <c r="D309">
        <v>4801</v>
      </c>
      <c r="E309">
        <v>0.121</v>
      </c>
      <c r="F309" t="s">
        <v>57</v>
      </c>
    </row>
    <row r="310" spans="1:6">
      <c r="A310" t="s">
        <v>10906</v>
      </c>
      <c r="B310" t="s">
        <v>10595</v>
      </c>
      <c r="C310">
        <v>114271.74</v>
      </c>
      <c r="D310">
        <v>661</v>
      </c>
      <c r="E310">
        <v>0.14799999999999999</v>
      </c>
      <c r="F310" t="s">
        <v>62</v>
      </c>
    </row>
    <row r="311" spans="1:6">
      <c r="A311" t="s">
        <v>10907</v>
      </c>
      <c r="B311" t="s">
        <v>10597</v>
      </c>
      <c r="C311">
        <v>160643.41</v>
      </c>
      <c r="D311">
        <v>914</v>
      </c>
      <c r="E311">
        <v>7.5999999999999998E-2</v>
      </c>
      <c r="F311" t="s">
        <v>62</v>
      </c>
    </row>
    <row r="312" spans="1:6">
      <c r="A312" t="s">
        <v>10908</v>
      </c>
      <c r="B312" t="s">
        <v>10595</v>
      </c>
      <c r="C312">
        <v>167196.04</v>
      </c>
      <c r="D312">
        <v>2039</v>
      </c>
      <c r="E312">
        <v>0.11600000000000001</v>
      </c>
      <c r="F312" t="s">
        <v>57</v>
      </c>
    </row>
    <row r="313" spans="1:6">
      <c r="A313" t="s">
        <v>10909</v>
      </c>
      <c r="B313" t="s">
        <v>10595</v>
      </c>
      <c r="C313">
        <v>26832.82</v>
      </c>
      <c r="D313">
        <v>190</v>
      </c>
      <c r="E313">
        <v>8.4000000000000005E-2</v>
      </c>
      <c r="F313" t="s">
        <v>62</v>
      </c>
    </row>
    <row r="314" spans="1:6">
      <c r="A314" t="s">
        <v>10910</v>
      </c>
      <c r="B314" t="s">
        <v>10606</v>
      </c>
      <c r="C314">
        <v>30106.27</v>
      </c>
      <c r="D314">
        <v>4865</v>
      </c>
      <c r="E314">
        <v>0.106</v>
      </c>
      <c r="F314" t="s">
        <v>62</v>
      </c>
    </row>
    <row r="315" spans="1:6">
      <c r="A315" t="s">
        <v>10911</v>
      </c>
      <c r="B315" t="s">
        <v>10595</v>
      </c>
      <c r="C315">
        <v>184787.63</v>
      </c>
      <c r="D315">
        <v>2465</v>
      </c>
      <c r="E315">
        <v>9.7000000000000003E-2</v>
      </c>
      <c r="F315" t="s">
        <v>36</v>
      </c>
    </row>
    <row r="316" spans="1:6">
      <c r="A316" t="s">
        <v>10912</v>
      </c>
      <c r="B316" t="s">
        <v>10597</v>
      </c>
      <c r="C316">
        <v>112049.43</v>
      </c>
      <c r="D316">
        <v>493</v>
      </c>
      <c r="E316">
        <v>5.6000000000000001E-2</v>
      </c>
      <c r="F316" t="s">
        <v>41</v>
      </c>
    </row>
    <row r="317" spans="1:6">
      <c r="A317" t="s">
        <v>10913</v>
      </c>
      <c r="B317" t="s">
        <v>10597</v>
      </c>
      <c r="C317">
        <v>152417.35999999999</v>
      </c>
      <c r="D317">
        <v>2467</v>
      </c>
      <c r="E317">
        <v>3.1E-2</v>
      </c>
      <c r="F317" t="s">
        <v>13</v>
      </c>
    </row>
    <row r="318" spans="1:6">
      <c r="A318" t="s">
        <v>10914</v>
      </c>
      <c r="B318" t="s">
        <v>10595</v>
      </c>
      <c r="C318">
        <v>136531.37</v>
      </c>
      <c r="D318">
        <v>269</v>
      </c>
      <c r="E318">
        <v>4.4999999999999998E-2</v>
      </c>
      <c r="F318" t="s">
        <v>20</v>
      </c>
    </row>
    <row r="319" spans="1:6">
      <c r="A319" t="s">
        <v>10915</v>
      </c>
      <c r="B319" t="s">
        <v>10595</v>
      </c>
      <c r="C319">
        <v>194261.35</v>
      </c>
      <c r="D319">
        <v>4606</v>
      </c>
      <c r="E319">
        <v>0.13100000000000001</v>
      </c>
      <c r="F319" t="s">
        <v>27</v>
      </c>
    </row>
    <row r="320" spans="1:6">
      <c r="A320" t="s">
        <v>10916</v>
      </c>
      <c r="B320" t="s">
        <v>10606</v>
      </c>
      <c r="C320">
        <v>50663.5</v>
      </c>
      <c r="D320">
        <v>4394</v>
      </c>
      <c r="E320">
        <v>4.2999999999999997E-2</v>
      </c>
      <c r="F320" t="s">
        <v>62</v>
      </c>
    </row>
    <row r="321" spans="1:6">
      <c r="A321" t="s">
        <v>10917</v>
      </c>
      <c r="B321" t="s">
        <v>10597</v>
      </c>
      <c r="C321">
        <v>34900.25</v>
      </c>
      <c r="D321">
        <v>4279</v>
      </c>
      <c r="E321">
        <v>0.127</v>
      </c>
      <c r="F321" t="s">
        <v>57</v>
      </c>
    </row>
    <row r="322" spans="1:6">
      <c r="A322" t="s">
        <v>10918</v>
      </c>
      <c r="B322" t="s">
        <v>10599</v>
      </c>
      <c r="C322">
        <v>184578.05</v>
      </c>
      <c r="D322">
        <v>630</v>
      </c>
      <c r="E322">
        <v>0.123</v>
      </c>
      <c r="F322" t="s">
        <v>27</v>
      </c>
    </row>
    <row r="323" spans="1:6">
      <c r="A323" t="s">
        <v>10919</v>
      </c>
      <c r="B323" t="s">
        <v>10597</v>
      </c>
      <c r="C323">
        <v>183198</v>
      </c>
      <c r="D323">
        <v>4332</v>
      </c>
      <c r="E323">
        <v>0.14499999999999999</v>
      </c>
      <c r="F323" t="s">
        <v>27</v>
      </c>
    </row>
    <row r="324" spans="1:6">
      <c r="A324" t="s">
        <v>10920</v>
      </c>
      <c r="B324" t="s">
        <v>10606</v>
      </c>
      <c r="C324">
        <v>40394.980000000003</v>
      </c>
      <c r="D324">
        <v>2330</v>
      </c>
      <c r="E324">
        <v>0.13300000000000001</v>
      </c>
      <c r="F324" t="s">
        <v>41</v>
      </c>
    </row>
    <row r="325" spans="1:6">
      <c r="A325" t="s">
        <v>10921</v>
      </c>
      <c r="B325" t="s">
        <v>10597</v>
      </c>
      <c r="C325">
        <v>113825.99</v>
      </c>
      <c r="D325">
        <v>4433</v>
      </c>
      <c r="E325">
        <v>8.6999999999999994E-2</v>
      </c>
      <c r="F325" t="s">
        <v>36</v>
      </c>
    </row>
    <row r="326" spans="1:6">
      <c r="A326" t="s">
        <v>10922</v>
      </c>
      <c r="B326" t="s">
        <v>10595</v>
      </c>
      <c r="C326">
        <v>56573</v>
      </c>
      <c r="D326">
        <v>2205</v>
      </c>
      <c r="E326">
        <v>7.0000000000000007E-2</v>
      </c>
      <c r="F326" t="s">
        <v>57</v>
      </c>
    </row>
    <row r="327" spans="1:6">
      <c r="A327" t="s">
        <v>10923</v>
      </c>
      <c r="B327" t="s">
        <v>10597</v>
      </c>
      <c r="C327">
        <v>35316.42</v>
      </c>
      <c r="D327">
        <v>267</v>
      </c>
      <c r="E327">
        <v>7.1999999999999995E-2</v>
      </c>
      <c r="F327" t="s">
        <v>79</v>
      </c>
    </row>
    <row r="328" spans="1:6">
      <c r="A328" t="s">
        <v>10924</v>
      </c>
      <c r="B328" t="s">
        <v>10597</v>
      </c>
      <c r="C328">
        <v>73121.899999999994</v>
      </c>
      <c r="D328">
        <v>2136</v>
      </c>
      <c r="E328">
        <v>0.04</v>
      </c>
      <c r="F328" t="s">
        <v>20</v>
      </c>
    </row>
    <row r="329" spans="1:6">
      <c r="A329" t="s">
        <v>10925</v>
      </c>
      <c r="B329" t="s">
        <v>10595</v>
      </c>
      <c r="C329">
        <v>38790.559999999998</v>
      </c>
      <c r="D329">
        <v>546</v>
      </c>
      <c r="E329">
        <v>5.8999999999999997E-2</v>
      </c>
      <c r="F329" t="s">
        <v>62</v>
      </c>
    </row>
    <row r="330" spans="1:6">
      <c r="A330" t="s">
        <v>10926</v>
      </c>
      <c r="B330" t="s">
        <v>10597</v>
      </c>
      <c r="C330">
        <v>31561</v>
      </c>
      <c r="D330">
        <v>277</v>
      </c>
      <c r="E330">
        <v>0.113</v>
      </c>
      <c r="F330" t="s">
        <v>13</v>
      </c>
    </row>
    <row r="331" spans="1:6">
      <c r="A331" t="s">
        <v>10927</v>
      </c>
      <c r="B331" t="s">
        <v>10597</v>
      </c>
      <c r="C331">
        <v>93613.25</v>
      </c>
      <c r="D331">
        <v>2682</v>
      </c>
      <c r="E331">
        <v>5.8999999999999997E-2</v>
      </c>
      <c r="F331" t="s">
        <v>20</v>
      </c>
    </row>
    <row r="332" spans="1:6">
      <c r="A332" t="s">
        <v>10928</v>
      </c>
      <c r="B332" t="s">
        <v>10595</v>
      </c>
      <c r="C332">
        <v>170786.23</v>
      </c>
      <c r="D332">
        <v>852</v>
      </c>
      <c r="E332">
        <v>8.5000000000000006E-2</v>
      </c>
      <c r="F332" t="s">
        <v>57</v>
      </c>
    </row>
    <row r="333" spans="1:6">
      <c r="A333" t="s">
        <v>10929</v>
      </c>
      <c r="B333" t="s">
        <v>10599</v>
      </c>
      <c r="C333">
        <v>113200.01</v>
      </c>
      <c r="D333">
        <v>2085</v>
      </c>
      <c r="E333">
        <v>3.7999999999999999E-2</v>
      </c>
      <c r="F333" t="s">
        <v>13</v>
      </c>
    </row>
    <row r="334" spans="1:6">
      <c r="A334" t="s">
        <v>10930</v>
      </c>
      <c r="B334" t="s">
        <v>10606</v>
      </c>
      <c r="C334">
        <v>79932.38</v>
      </c>
      <c r="D334">
        <v>3967</v>
      </c>
      <c r="E334">
        <v>6.5000000000000002E-2</v>
      </c>
      <c r="F334" t="s">
        <v>41</v>
      </c>
    </row>
    <row r="335" spans="1:6">
      <c r="A335" t="s">
        <v>10931</v>
      </c>
      <c r="B335" t="s">
        <v>10597</v>
      </c>
      <c r="C335">
        <v>90543.85</v>
      </c>
      <c r="D335">
        <v>1961</v>
      </c>
      <c r="E335">
        <v>6.8000000000000005E-2</v>
      </c>
      <c r="F335" t="s">
        <v>57</v>
      </c>
    </row>
    <row r="336" spans="1:6">
      <c r="A336" t="s">
        <v>10932</v>
      </c>
      <c r="B336" t="s">
        <v>10597</v>
      </c>
      <c r="C336">
        <v>157979.9</v>
      </c>
      <c r="D336">
        <v>1346</v>
      </c>
      <c r="E336">
        <v>0.11</v>
      </c>
      <c r="F336" t="s">
        <v>79</v>
      </c>
    </row>
    <row r="337" spans="1:6">
      <c r="A337" t="s">
        <v>10933</v>
      </c>
      <c r="B337" t="s">
        <v>10599</v>
      </c>
      <c r="C337">
        <v>34183.39</v>
      </c>
      <c r="D337">
        <v>540</v>
      </c>
      <c r="E337">
        <v>0.122</v>
      </c>
      <c r="F337" t="s">
        <v>27</v>
      </c>
    </row>
    <row r="338" spans="1:6">
      <c r="A338" t="s">
        <v>10934</v>
      </c>
      <c r="B338" t="s">
        <v>10606</v>
      </c>
      <c r="C338">
        <v>136790.63</v>
      </c>
      <c r="D338">
        <v>4326</v>
      </c>
      <c r="E338">
        <v>2.7E-2</v>
      </c>
      <c r="F338" t="s">
        <v>13</v>
      </c>
    </row>
    <row r="339" spans="1:6">
      <c r="A339" t="s">
        <v>10935</v>
      </c>
      <c r="B339" t="s">
        <v>10595</v>
      </c>
      <c r="C339">
        <v>139474.51</v>
      </c>
      <c r="D339">
        <v>1576</v>
      </c>
      <c r="E339">
        <v>0.113</v>
      </c>
      <c r="F339" t="s">
        <v>27</v>
      </c>
    </row>
    <row r="340" spans="1:6">
      <c r="A340" t="s">
        <v>10936</v>
      </c>
      <c r="B340" t="s">
        <v>10599</v>
      </c>
      <c r="C340">
        <v>76630.399999999994</v>
      </c>
      <c r="D340">
        <v>213</v>
      </c>
      <c r="E340">
        <v>3.6999999999999998E-2</v>
      </c>
      <c r="F340" t="s">
        <v>79</v>
      </c>
    </row>
    <row r="341" spans="1:6">
      <c r="A341" t="s">
        <v>10937</v>
      </c>
      <c r="B341" t="s">
        <v>10606</v>
      </c>
      <c r="C341">
        <v>36485.75</v>
      </c>
      <c r="D341">
        <v>1007</v>
      </c>
      <c r="E341">
        <v>5.8000000000000003E-2</v>
      </c>
      <c r="F341" t="s">
        <v>20</v>
      </c>
    </row>
    <row r="342" spans="1:6">
      <c r="A342" t="s">
        <v>10938</v>
      </c>
      <c r="B342" t="s">
        <v>10606</v>
      </c>
      <c r="C342">
        <v>186357.77</v>
      </c>
      <c r="D342">
        <v>377</v>
      </c>
      <c r="E342">
        <v>0.113</v>
      </c>
      <c r="F342" t="s">
        <v>62</v>
      </c>
    </row>
    <row r="343" spans="1:6">
      <c r="A343" t="s">
        <v>10939</v>
      </c>
      <c r="B343" t="s">
        <v>10599</v>
      </c>
      <c r="C343">
        <v>88277.87</v>
      </c>
      <c r="D343">
        <v>1737</v>
      </c>
      <c r="E343">
        <v>6.6000000000000003E-2</v>
      </c>
      <c r="F343" t="s">
        <v>20</v>
      </c>
    </row>
    <row r="344" spans="1:6">
      <c r="A344" t="s">
        <v>10940</v>
      </c>
      <c r="B344" t="s">
        <v>10597</v>
      </c>
      <c r="C344">
        <v>84759.34</v>
      </c>
      <c r="D344">
        <v>2206</v>
      </c>
      <c r="E344">
        <v>9.2999999999999999E-2</v>
      </c>
      <c r="F344" t="s">
        <v>20</v>
      </c>
    </row>
    <row r="345" spans="1:6">
      <c r="A345" t="s">
        <v>10941</v>
      </c>
      <c r="B345" t="s">
        <v>10595</v>
      </c>
      <c r="C345">
        <v>154238.95000000001</v>
      </c>
      <c r="D345">
        <v>4435</v>
      </c>
      <c r="E345">
        <v>5.1999999999999998E-2</v>
      </c>
      <c r="F345" t="s">
        <v>57</v>
      </c>
    </row>
    <row r="346" spans="1:6">
      <c r="A346" t="s">
        <v>10942</v>
      </c>
      <c r="B346" t="s">
        <v>10597</v>
      </c>
      <c r="C346">
        <v>121513.75</v>
      </c>
      <c r="D346">
        <v>2511</v>
      </c>
      <c r="E346">
        <v>2.1000000000000001E-2</v>
      </c>
      <c r="F346" t="s">
        <v>20</v>
      </c>
    </row>
    <row r="347" spans="1:6">
      <c r="A347" t="s">
        <v>10943</v>
      </c>
      <c r="B347" t="s">
        <v>10595</v>
      </c>
      <c r="C347">
        <v>112485.53</v>
      </c>
      <c r="D347">
        <v>3959</v>
      </c>
      <c r="E347">
        <v>0.104</v>
      </c>
      <c r="F347" t="s">
        <v>79</v>
      </c>
    </row>
    <row r="348" spans="1:6">
      <c r="A348" t="s">
        <v>10944</v>
      </c>
      <c r="B348" t="s">
        <v>10597</v>
      </c>
      <c r="C348">
        <v>34542.74</v>
      </c>
      <c r="D348">
        <v>690</v>
      </c>
      <c r="E348">
        <v>2.9000000000000001E-2</v>
      </c>
      <c r="F348" t="s">
        <v>13</v>
      </c>
    </row>
    <row r="349" spans="1:6">
      <c r="A349" t="s">
        <v>10945</v>
      </c>
      <c r="B349" t="s">
        <v>10606</v>
      </c>
      <c r="C349">
        <v>27661.65</v>
      </c>
      <c r="D349">
        <v>2706</v>
      </c>
      <c r="E349">
        <v>0.1</v>
      </c>
      <c r="F349" t="s">
        <v>41</v>
      </c>
    </row>
    <row r="350" spans="1:6">
      <c r="A350" t="s">
        <v>10946</v>
      </c>
      <c r="B350" t="s">
        <v>10597</v>
      </c>
      <c r="C350">
        <v>90903.22</v>
      </c>
      <c r="D350">
        <v>514</v>
      </c>
      <c r="E350">
        <v>3.6999999999999998E-2</v>
      </c>
      <c r="F350" t="s">
        <v>36</v>
      </c>
    </row>
    <row r="351" spans="1:6">
      <c r="A351" t="s">
        <v>10947</v>
      </c>
      <c r="B351" t="s">
        <v>10595</v>
      </c>
      <c r="C351">
        <v>145999.85999999999</v>
      </c>
      <c r="D351">
        <v>4879</v>
      </c>
      <c r="E351">
        <v>0.13500000000000001</v>
      </c>
      <c r="F351" t="s">
        <v>36</v>
      </c>
    </row>
    <row r="352" spans="1:6">
      <c r="A352" t="s">
        <v>10948</v>
      </c>
      <c r="B352" t="s">
        <v>10606</v>
      </c>
      <c r="C352">
        <v>87380.2</v>
      </c>
      <c r="D352">
        <v>4349</v>
      </c>
      <c r="E352">
        <v>0.13500000000000001</v>
      </c>
      <c r="F352" t="s">
        <v>57</v>
      </c>
    </row>
    <row r="353" spans="1:6">
      <c r="A353" t="s">
        <v>10949</v>
      </c>
      <c r="B353" t="s">
        <v>10599</v>
      </c>
      <c r="C353">
        <v>30436.21</v>
      </c>
      <c r="D353">
        <v>2409</v>
      </c>
      <c r="E353">
        <v>2.7E-2</v>
      </c>
      <c r="F353" t="s">
        <v>57</v>
      </c>
    </row>
    <row r="354" spans="1:6">
      <c r="A354" t="s">
        <v>10950</v>
      </c>
      <c r="B354" t="s">
        <v>10599</v>
      </c>
      <c r="C354">
        <v>139517.99</v>
      </c>
      <c r="D354">
        <v>3016</v>
      </c>
      <c r="E354">
        <v>2.8000000000000001E-2</v>
      </c>
      <c r="F354" t="s">
        <v>36</v>
      </c>
    </row>
    <row r="355" spans="1:6">
      <c r="A355" t="s">
        <v>10951</v>
      </c>
      <c r="B355" t="s">
        <v>10595</v>
      </c>
      <c r="C355">
        <v>94988.01</v>
      </c>
      <c r="D355">
        <v>2012</v>
      </c>
      <c r="E355">
        <v>5.1999999999999998E-2</v>
      </c>
      <c r="F355" t="s">
        <v>13</v>
      </c>
    </row>
    <row r="356" spans="1:6">
      <c r="A356" t="s">
        <v>10952</v>
      </c>
      <c r="B356" t="s">
        <v>10606</v>
      </c>
      <c r="C356">
        <v>73708.98</v>
      </c>
      <c r="D356">
        <v>2652</v>
      </c>
      <c r="E356">
        <v>0.11899999999999999</v>
      </c>
      <c r="F356" t="s">
        <v>13</v>
      </c>
    </row>
    <row r="357" spans="1:6">
      <c r="A357" t="s">
        <v>10953</v>
      </c>
      <c r="B357" t="s">
        <v>10597</v>
      </c>
      <c r="C357">
        <v>52501.16</v>
      </c>
      <c r="D357">
        <v>497</v>
      </c>
      <c r="E357">
        <v>7.9000000000000001E-2</v>
      </c>
      <c r="F357" t="s">
        <v>13</v>
      </c>
    </row>
    <row r="358" spans="1:6">
      <c r="A358" t="s">
        <v>10954</v>
      </c>
      <c r="B358" t="s">
        <v>10599</v>
      </c>
      <c r="C358">
        <v>40889.910000000003</v>
      </c>
      <c r="D358">
        <v>3251</v>
      </c>
      <c r="E358">
        <v>0.128</v>
      </c>
      <c r="F358" t="s">
        <v>20</v>
      </c>
    </row>
    <row r="359" spans="1:6">
      <c r="A359" t="s">
        <v>10955</v>
      </c>
      <c r="B359" t="s">
        <v>10599</v>
      </c>
      <c r="C359">
        <v>165095.41</v>
      </c>
      <c r="D359">
        <v>4169</v>
      </c>
      <c r="E359">
        <v>6.4000000000000001E-2</v>
      </c>
      <c r="F359" t="s">
        <v>36</v>
      </c>
    </row>
    <row r="360" spans="1:6">
      <c r="A360" t="s">
        <v>10956</v>
      </c>
      <c r="B360" t="s">
        <v>10606</v>
      </c>
      <c r="C360">
        <v>93609.32</v>
      </c>
      <c r="D360">
        <v>4610</v>
      </c>
      <c r="E360">
        <v>0.14199999999999999</v>
      </c>
      <c r="F360" t="s">
        <v>13</v>
      </c>
    </row>
    <row r="361" spans="1:6">
      <c r="A361" t="s">
        <v>10957</v>
      </c>
      <c r="B361" t="s">
        <v>10597</v>
      </c>
      <c r="C361">
        <v>178495.83</v>
      </c>
      <c r="D361">
        <v>1694</v>
      </c>
      <c r="E361">
        <v>4.4999999999999998E-2</v>
      </c>
      <c r="F361" t="s">
        <v>13</v>
      </c>
    </row>
    <row r="362" spans="1:6">
      <c r="A362" t="s">
        <v>10958</v>
      </c>
      <c r="B362" t="s">
        <v>10599</v>
      </c>
      <c r="C362">
        <v>10620.48</v>
      </c>
      <c r="D362">
        <v>3513</v>
      </c>
      <c r="E362">
        <v>6.4000000000000001E-2</v>
      </c>
      <c r="F362" t="s">
        <v>20</v>
      </c>
    </row>
    <row r="363" spans="1:6">
      <c r="A363" t="s">
        <v>10959</v>
      </c>
      <c r="B363" t="s">
        <v>10597</v>
      </c>
      <c r="C363">
        <v>129715.98</v>
      </c>
      <c r="D363">
        <v>3146</v>
      </c>
      <c r="E363">
        <v>0.115</v>
      </c>
      <c r="F363" t="s">
        <v>62</v>
      </c>
    </row>
    <row r="364" spans="1:6">
      <c r="A364" t="s">
        <v>10960</v>
      </c>
      <c r="B364" t="s">
        <v>10606</v>
      </c>
      <c r="C364">
        <v>112280.81</v>
      </c>
      <c r="D364">
        <v>2005</v>
      </c>
      <c r="E364">
        <v>9.1999999999999998E-2</v>
      </c>
      <c r="F364" t="s">
        <v>13</v>
      </c>
    </row>
    <row r="365" spans="1:6">
      <c r="A365" t="s">
        <v>10961</v>
      </c>
      <c r="B365" t="s">
        <v>10599</v>
      </c>
      <c r="C365">
        <v>90821.119999999995</v>
      </c>
      <c r="D365">
        <v>642</v>
      </c>
      <c r="E365">
        <v>0.14000000000000001</v>
      </c>
      <c r="F365" t="s">
        <v>36</v>
      </c>
    </row>
    <row r="366" spans="1:6">
      <c r="A366" t="s">
        <v>10962</v>
      </c>
      <c r="B366" t="s">
        <v>10597</v>
      </c>
      <c r="C366">
        <v>185238.84</v>
      </c>
      <c r="D366">
        <v>3142</v>
      </c>
      <c r="E366">
        <v>2.9000000000000001E-2</v>
      </c>
      <c r="F366" t="s">
        <v>79</v>
      </c>
    </row>
    <row r="367" spans="1:6">
      <c r="A367" t="s">
        <v>10963</v>
      </c>
      <c r="B367" t="s">
        <v>10606</v>
      </c>
      <c r="C367">
        <v>38318.92</v>
      </c>
      <c r="D367">
        <v>4439</v>
      </c>
      <c r="E367">
        <v>0.14299999999999999</v>
      </c>
      <c r="F367" t="s">
        <v>13</v>
      </c>
    </row>
    <row r="368" spans="1:6">
      <c r="A368" t="s">
        <v>10964</v>
      </c>
      <c r="B368" t="s">
        <v>10599</v>
      </c>
      <c r="C368">
        <v>27473.33</v>
      </c>
      <c r="D368">
        <v>2834</v>
      </c>
      <c r="E368">
        <v>0.14299999999999999</v>
      </c>
      <c r="F368" t="s">
        <v>79</v>
      </c>
    </row>
    <row r="369" spans="1:6">
      <c r="A369" t="s">
        <v>10965</v>
      </c>
      <c r="B369" t="s">
        <v>10599</v>
      </c>
      <c r="C369">
        <v>161064</v>
      </c>
      <c r="D369">
        <v>1455</v>
      </c>
      <c r="E369">
        <v>0.11899999999999999</v>
      </c>
      <c r="F369" t="s">
        <v>62</v>
      </c>
    </row>
    <row r="370" spans="1:6">
      <c r="A370" t="s">
        <v>10966</v>
      </c>
      <c r="B370" t="s">
        <v>10599</v>
      </c>
      <c r="C370">
        <v>102586.68</v>
      </c>
      <c r="D370">
        <v>4317</v>
      </c>
      <c r="E370">
        <v>0.10199999999999999</v>
      </c>
      <c r="F370" t="s">
        <v>57</v>
      </c>
    </row>
    <row r="371" spans="1:6">
      <c r="A371" t="s">
        <v>10967</v>
      </c>
      <c r="B371" t="s">
        <v>10599</v>
      </c>
      <c r="C371">
        <v>99546.04</v>
      </c>
      <c r="D371">
        <v>3792</v>
      </c>
      <c r="E371">
        <v>2.4E-2</v>
      </c>
      <c r="F371" t="s">
        <v>20</v>
      </c>
    </row>
    <row r="372" spans="1:6">
      <c r="A372" t="s">
        <v>10968</v>
      </c>
      <c r="B372" t="s">
        <v>10599</v>
      </c>
      <c r="C372">
        <v>72094.06</v>
      </c>
      <c r="D372">
        <v>4822</v>
      </c>
      <c r="E372">
        <v>0.03</v>
      </c>
      <c r="F372" t="s">
        <v>79</v>
      </c>
    </row>
    <row r="373" spans="1:6">
      <c r="A373" t="s">
        <v>10969</v>
      </c>
      <c r="B373" t="s">
        <v>10595</v>
      </c>
      <c r="C373">
        <v>93211.07</v>
      </c>
      <c r="D373">
        <v>4131</v>
      </c>
      <c r="E373">
        <v>0.14699999999999999</v>
      </c>
      <c r="F373" t="s">
        <v>79</v>
      </c>
    </row>
    <row r="374" spans="1:6">
      <c r="A374" t="s">
        <v>10970</v>
      </c>
      <c r="B374" t="s">
        <v>10599</v>
      </c>
      <c r="C374">
        <v>33148.58</v>
      </c>
      <c r="D374">
        <v>147</v>
      </c>
      <c r="E374">
        <v>0.11799999999999999</v>
      </c>
      <c r="F374" t="s">
        <v>27</v>
      </c>
    </row>
    <row r="375" spans="1:6">
      <c r="A375" t="s">
        <v>10971</v>
      </c>
      <c r="B375" t="s">
        <v>10606</v>
      </c>
      <c r="C375">
        <v>18378.169999999998</v>
      </c>
      <c r="D375">
        <v>1670</v>
      </c>
      <c r="E375">
        <v>0.114</v>
      </c>
      <c r="F375" t="s">
        <v>36</v>
      </c>
    </row>
    <row r="376" spans="1:6">
      <c r="A376" t="s">
        <v>10972</v>
      </c>
      <c r="B376" t="s">
        <v>10599</v>
      </c>
      <c r="C376">
        <v>69515.98</v>
      </c>
      <c r="D376">
        <v>716</v>
      </c>
      <c r="E376">
        <v>0.114</v>
      </c>
      <c r="F376" t="s">
        <v>20</v>
      </c>
    </row>
    <row r="377" spans="1:6">
      <c r="A377" t="s">
        <v>10973</v>
      </c>
      <c r="B377" t="s">
        <v>10599</v>
      </c>
      <c r="C377">
        <v>106972.94</v>
      </c>
      <c r="D377">
        <v>933</v>
      </c>
      <c r="E377">
        <v>0.06</v>
      </c>
      <c r="F377" t="s">
        <v>27</v>
      </c>
    </row>
    <row r="378" spans="1:6">
      <c r="A378" t="s">
        <v>10974</v>
      </c>
      <c r="B378" t="s">
        <v>10597</v>
      </c>
      <c r="C378">
        <v>116959.62</v>
      </c>
      <c r="D378">
        <v>1107</v>
      </c>
      <c r="E378">
        <v>0.12</v>
      </c>
      <c r="F378" t="s">
        <v>13</v>
      </c>
    </row>
    <row r="379" spans="1:6">
      <c r="A379" t="s">
        <v>10975</v>
      </c>
      <c r="B379" t="s">
        <v>10606</v>
      </c>
      <c r="C379">
        <v>55293.05</v>
      </c>
      <c r="D379">
        <v>2334</v>
      </c>
      <c r="E379">
        <v>2.9000000000000001E-2</v>
      </c>
      <c r="F379" t="s">
        <v>27</v>
      </c>
    </row>
    <row r="380" spans="1:6">
      <c r="A380" t="s">
        <v>10976</v>
      </c>
      <c r="B380" t="s">
        <v>10599</v>
      </c>
      <c r="C380">
        <v>41070.01</v>
      </c>
      <c r="D380">
        <v>1082</v>
      </c>
      <c r="E380">
        <v>3.5999999999999997E-2</v>
      </c>
      <c r="F380" t="s">
        <v>20</v>
      </c>
    </row>
    <row r="381" spans="1:6">
      <c r="A381" t="s">
        <v>10977</v>
      </c>
      <c r="B381" t="s">
        <v>10597</v>
      </c>
      <c r="C381">
        <v>167416.01999999999</v>
      </c>
      <c r="D381">
        <v>1295</v>
      </c>
      <c r="E381">
        <v>0.14199999999999999</v>
      </c>
      <c r="F381" t="s">
        <v>36</v>
      </c>
    </row>
    <row r="382" spans="1:6">
      <c r="A382" t="s">
        <v>10978</v>
      </c>
      <c r="B382" t="s">
        <v>10597</v>
      </c>
      <c r="C382">
        <v>38617.800000000003</v>
      </c>
      <c r="D382">
        <v>1994</v>
      </c>
      <c r="E382">
        <v>9.6000000000000002E-2</v>
      </c>
      <c r="F382" t="s">
        <v>27</v>
      </c>
    </row>
    <row r="383" spans="1:6">
      <c r="A383" t="s">
        <v>10979</v>
      </c>
      <c r="B383" t="s">
        <v>10595</v>
      </c>
      <c r="C383">
        <v>99135.51</v>
      </c>
      <c r="D383">
        <v>926</v>
      </c>
      <c r="E383">
        <v>9.8000000000000004E-2</v>
      </c>
      <c r="F383" t="s">
        <v>13</v>
      </c>
    </row>
    <row r="384" spans="1:6">
      <c r="A384" t="s">
        <v>10980</v>
      </c>
      <c r="B384" t="s">
        <v>10599</v>
      </c>
      <c r="C384">
        <v>162920.79</v>
      </c>
      <c r="D384">
        <v>676</v>
      </c>
      <c r="E384">
        <v>3.4000000000000002E-2</v>
      </c>
      <c r="F384" t="s">
        <v>20</v>
      </c>
    </row>
    <row r="385" spans="1:6">
      <c r="A385" t="s">
        <v>10981</v>
      </c>
      <c r="B385" t="s">
        <v>10606</v>
      </c>
      <c r="C385">
        <v>79635.97</v>
      </c>
      <c r="D385">
        <v>2708</v>
      </c>
      <c r="E385">
        <v>9.2999999999999999E-2</v>
      </c>
      <c r="F385" t="s">
        <v>41</v>
      </c>
    </row>
    <row r="386" spans="1:6">
      <c r="A386" t="s">
        <v>10982</v>
      </c>
      <c r="B386" t="s">
        <v>10606</v>
      </c>
      <c r="C386">
        <v>31422.16</v>
      </c>
      <c r="D386">
        <v>2034</v>
      </c>
      <c r="E386">
        <v>0.113</v>
      </c>
      <c r="F386" t="s">
        <v>79</v>
      </c>
    </row>
    <row r="387" spans="1:6">
      <c r="A387" t="s">
        <v>10983</v>
      </c>
      <c r="B387" t="s">
        <v>10597</v>
      </c>
      <c r="C387">
        <v>167934.79</v>
      </c>
      <c r="D387">
        <v>238</v>
      </c>
      <c r="E387">
        <v>9.5000000000000001E-2</v>
      </c>
      <c r="F387" t="s">
        <v>62</v>
      </c>
    </row>
    <row r="388" spans="1:6">
      <c r="A388" t="s">
        <v>10984</v>
      </c>
      <c r="B388" t="s">
        <v>10599</v>
      </c>
      <c r="C388">
        <v>28583.06</v>
      </c>
      <c r="D388">
        <v>4760</v>
      </c>
      <c r="E388">
        <v>6.0999999999999999E-2</v>
      </c>
      <c r="F388" t="s">
        <v>36</v>
      </c>
    </row>
    <row r="389" spans="1:6">
      <c r="A389" t="s">
        <v>10985</v>
      </c>
      <c r="B389" t="s">
        <v>10606</v>
      </c>
      <c r="C389">
        <v>195226.55</v>
      </c>
      <c r="D389">
        <v>700</v>
      </c>
      <c r="E389">
        <v>3.6999999999999998E-2</v>
      </c>
      <c r="F389" t="s">
        <v>36</v>
      </c>
    </row>
    <row r="390" spans="1:6">
      <c r="A390" t="s">
        <v>10986</v>
      </c>
      <c r="B390" t="s">
        <v>10595</v>
      </c>
      <c r="C390">
        <v>87824.27</v>
      </c>
      <c r="D390">
        <v>1848</v>
      </c>
      <c r="E390">
        <v>5.8000000000000003E-2</v>
      </c>
      <c r="F390" t="s">
        <v>13</v>
      </c>
    </row>
    <row r="391" spans="1:6">
      <c r="A391" t="s">
        <v>10987</v>
      </c>
      <c r="B391" t="s">
        <v>10599</v>
      </c>
      <c r="C391">
        <v>35320.31</v>
      </c>
      <c r="D391">
        <v>1625</v>
      </c>
      <c r="E391">
        <v>6.6000000000000003E-2</v>
      </c>
      <c r="F391" t="s">
        <v>27</v>
      </c>
    </row>
    <row r="392" spans="1:6">
      <c r="A392" t="s">
        <v>10988</v>
      </c>
      <c r="B392" t="s">
        <v>10606</v>
      </c>
      <c r="C392">
        <v>41087.71</v>
      </c>
      <c r="D392">
        <v>778</v>
      </c>
      <c r="E392">
        <v>9.6000000000000002E-2</v>
      </c>
      <c r="F392" t="s">
        <v>20</v>
      </c>
    </row>
    <row r="393" spans="1:6">
      <c r="A393" t="s">
        <v>10989</v>
      </c>
      <c r="B393" t="s">
        <v>10599</v>
      </c>
      <c r="C393">
        <v>60345.38</v>
      </c>
      <c r="D393">
        <v>1689</v>
      </c>
      <c r="E393">
        <v>4.9000000000000002E-2</v>
      </c>
      <c r="F393" t="s">
        <v>41</v>
      </c>
    </row>
    <row r="394" spans="1:6">
      <c r="A394" t="s">
        <v>10990</v>
      </c>
      <c r="B394" t="s">
        <v>10599</v>
      </c>
      <c r="C394">
        <v>139416.98000000001</v>
      </c>
      <c r="D394">
        <v>2368</v>
      </c>
      <c r="E394">
        <v>0.08</v>
      </c>
      <c r="F394" t="s">
        <v>13</v>
      </c>
    </row>
    <row r="395" spans="1:6">
      <c r="A395" t="s">
        <v>10991</v>
      </c>
      <c r="B395" t="s">
        <v>10595</v>
      </c>
      <c r="C395">
        <v>44259.03</v>
      </c>
      <c r="D395">
        <v>1730</v>
      </c>
      <c r="E395">
        <v>7.2999999999999995E-2</v>
      </c>
      <c r="F395" t="s">
        <v>27</v>
      </c>
    </row>
    <row r="396" spans="1:6">
      <c r="A396" t="s">
        <v>10992</v>
      </c>
      <c r="B396" t="s">
        <v>10595</v>
      </c>
      <c r="C396">
        <v>87886.96</v>
      </c>
      <c r="D396">
        <v>2003</v>
      </c>
      <c r="E396">
        <v>4.7E-2</v>
      </c>
      <c r="F396" t="s">
        <v>27</v>
      </c>
    </row>
    <row r="397" spans="1:6">
      <c r="A397" t="s">
        <v>10993</v>
      </c>
      <c r="B397" t="s">
        <v>10599</v>
      </c>
      <c r="C397">
        <v>118747.43</v>
      </c>
      <c r="D397">
        <v>2886</v>
      </c>
      <c r="E397">
        <v>0.13900000000000001</v>
      </c>
      <c r="F397" t="s">
        <v>36</v>
      </c>
    </row>
    <row r="398" spans="1:6">
      <c r="A398" t="s">
        <v>10994</v>
      </c>
      <c r="B398" t="s">
        <v>10599</v>
      </c>
      <c r="C398">
        <v>63453</v>
      </c>
      <c r="D398">
        <v>1461</v>
      </c>
      <c r="E398">
        <v>8.6999999999999994E-2</v>
      </c>
      <c r="F398" t="s">
        <v>27</v>
      </c>
    </row>
    <row r="399" spans="1:6">
      <c r="A399" t="s">
        <v>10995</v>
      </c>
      <c r="B399" t="s">
        <v>10595</v>
      </c>
      <c r="C399">
        <v>71101.02</v>
      </c>
      <c r="D399">
        <v>1559</v>
      </c>
      <c r="E399">
        <v>0.114</v>
      </c>
      <c r="F399" t="s">
        <v>79</v>
      </c>
    </row>
    <row r="400" spans="1:6">
      <c r="A400" t="s">
        <v>10996</v>
      </c>
      <c r="B400" t="s">
        <v>10597</v>
      </c>
      <c r="C400">
        <v>26799.11</v>
      </c>
      <c r="D400">
        <v>1771</v>
      </c>
      <c r="E400">
        <v>0.13600000000000001</v>
      </c>
      <c r="F400" t="s">
        <v>79</v>
      </c>
    </row>
    <row r="401" spans="1:6">
      <c r="A401" t="s">
        <v>10997</v>
      </c>
      <c r="B401" t="s">
        <v>10595</v>
      </c>
      <c r="C401">
        <v>27260.28</v>
      </c>
      <c r="D401">
        <v>4278</v>
      </c>
      <c r="E401">
        <v>3.6999999999999998E-2</v>
      </c>
      <c r="F401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1"/>
  <sheetViews>
    <sheetView workbookViewId="0"/>
  </sheetViews>
  <sheetFormatPr defaultRowHeight="14.4"/>
  <cols>
    <col min="5" max="5" width="15.21875" bestFit="1" customWidth="1"/>
  </cols>
  <sheetData>
    <row r="1" spans="1:5">
      <c r="A1" t="s">
        <v>10998</v>
      </c>
      <c r="B1" t="s">
        <v>10999</v>
      </c>
      <c r="C1" t="s">
        <v>11000</v>
      </c>
      <c r="D1" t="s">
        <v>2</v>
      </c>
      <c r="E1" t="s">
        <v>11001</v>
      </c>
    </row>
    <row r="2" spans="1:5">
      <c r="A2" t="s">
        <v>11002</v>
      </c>
      <c r="B2" t="s">
        <v>11003</v>
      </c>
      <c r="C2" t="s">
        <v>11004</v>
      </c>
      <c r="D2" t="s">
        <v>41</v>
      </c>
      <c r="E2" t="s">
        <v>11005</v>
      </c>
    </row>
    <row r="3" spans="1:5">
      <c r="A3" t="s">
        <v>11006</v>
      </c>
      <c r="B3" t="s">
        <v>11007</v>
      </c>
      <c r="C3" t="s">
        <v>11008</v>
      </c>
      <c r="D3" t="s">
        <v>41</v>
      </c>
      <c r="E3" t="s">
        <v>11009</v>
      </c>
    </row>
    <row r="4" spans="1:5">
      <c r="A4" t="s">
        <v>11010</v>
      </c>
      <c r="B4" t="s">
        <v>11011</v>
      </c>
      <c r="C4" t="s">
        <v>11004</v>
      </c>
      <c r="D4" t="s">
        <v>13</v>
      </c>
      <c r="E4" t="s">
        <v>11009</v>
      </c>
    </row>
    <row r="5" spans="1:5">
      <c r="A5" t="s">
        <v>11012</v>
      </c>
      <c r="B5" t="s">
        <v>11011</v>
      </c>
      <c r="C5" t="s">
        <v>11004</v>
      </c>
      <c r="D5" t="s">
        <v>13</v>
      </c>
      <c r="E5" t="s">
        <v>11009</v>
      </c>
    </row>
    <row r="6" spans="1:5">
      <c r="A6" t="s">
        <v>11013</v>
      </c>
      <c r="B6" t="s">
        <v>11007</v>
      </c>
      <c r="C6" t="s">
        <v>11004</v>
      </c>
      <c r="D6" t="s">
        <v>62</v>
      </c>
      <c r="E6" t="s">
        <v>11009</v>
      </c>
    </row>
    <row r="7" spans="1:5">
      <c r="A7" t="s">
        <v>11014</v>
      </c>
      <c r="B7" t="s">
        <v>11003</v>
      </c>
      <c r="C7" t="s">
        <v>11004</v>
      </c>
      <c r="D7" t="s">
        <v>62</v>
      </c>
      <c r="E7" t="s">
        <v>11005</v>
      </c>
    </row>
    <row r="8" spans="1:5">
      <c r="A8" t="s">
        <v>11015</v>
      </c>
      <c r="B8" t="s">
        <v>11007</v>
      </c>
      <c r="C8" t="s">
        <v>11004</v>
      </c>
      <c r="D8" t="s">
        <v>27</v>
      </c>
      <c r="E8" t="s">
        <v>11005</v>
      </c>
    </row>
    <row r="9" spans="1:5">
      <c r="A9" t="s">
        <v>11016</v>
      </c>
      <c r="B9" t="s">
        <v>11007</v>
      </c>
      <c r="C9" t="s">
        <v>11004</v>
      </c>
      <c r="D9" t="s">
        <v>20</v>
      </c>
      <c r="E9" t="s">
        <v>11005</v>
      </c>
    </row>
    <row r="10" spans="1:5">
      <c r="A10" t="s">
        <v>11017</v>
      </c>
      <c r="B10" t="s">
        <v>11003</v>
      </c>
      <c r="C10" t="s">
        <v>11004</v>
      </c>
      <c r="D10" t="s">
        <v>62</v>
      </c>
      <c r="E10" t="s">
        <v>11005</v>
      </c>
    </row>
    <row r="11" spans="1:5">
      <c r="A11" t="s">
        <v>11018</v>
      </c>
      <c r="B11" t="s">
        <v>11011</v>
      </c>
      <c r="C11" t="s">
        <v>11008</v>
      </c>
      <c r="D11" t="s">
        <v>57</v>
      </c>
      <c r="E11" t="s">
        <v>11005</v>
      </c>
    </row>
    <row r="12" spans="1:5">
      <c r="A12" t="s">
        <v>11019</v>
      </c>
      <c r="B12" t="s">
        <v>11020</v>
      </c>
      <c r="C12" t="s">
        <v>11008</v>
      </c>
      <c r="D12" t="s">
        <v>36</v>
      </c>
      <c r="E12" t="s">
        <v>11009</v>
      </c>
    </row>
    <row r="13" spans="1:5">
      <c r="A13" t="s">
        <v>11021</v>
      </c>
      <c r="B13" t="s">
        <v>11003</v>
      </c>
      <c r="C13" t="s">
        <v>11008</v>
      </c>
      <c r="D13" t="s">
        <v>27</v>
      </c>
      <c r="E13" t="s">
        <v>11005</v>
      </c>
    </row>
    <row r="14" spans="1:5">
      <c r="A14" t="s">
        <v>11022</v>
      </c>
      <c r="B14" t="s">
        <v>11011</v>
      </c>
      <c r="C14" t="s">
        <v>11004</v>
      </c>
      <c r="D14" t="s">
        <v>36</v>
      </c>
      <c r="E14" t="s">
        <v>11009</v>
      </c>
    </row>
    <row r="15" spans="1:5">
      <c r="A15" t="s">
        <v>11023</v>
      </c>
      <c r="B15" t="s">
        <v>11020</v>
      </c>
      <c r="C15" t="s">
        <v>11008</v>
      </c>
      <c r="D15" t="s">
        <v>20</v>
      </c>
      <c r="E15" t="s">
        <v>11009</v>
      </c>
    </row>
    <row r="16" spans="1:5">
      <c r="A16" t="s">
        <v>11024</v>
      </c>
      <c r="B16" t="s">
        <v>11020</v>
      </c>
      <c r="C16" t="s">
        <v>11008</v>
      </c>
      <c r="D16" t="s">
        <v>62</v>
      </c>
      <c r="E16" t="s">
        <v>11009</v>
      </c>
    </row>
    <row r="17" spans="1:5">
      <c r="A17" t="s">
        <v>11025</v>
      </c>
      <c r="B17" t="s">
        <v>11007</v>
      </c>
      <c r="C17" t="s">
        <v>11008</v>
      </c>
      <c r="D17" t="s">
        <v>27</v>
      </c>
      <c r="E17" t="s">
        <v>11005</v>
      </c>
    </row>
    <row r="18" spans="1:5">
      <c r="A18" t="s">
        <v>11026</v>
      </c>
      <c r="B18" t="s">
        <v>11003</v>
      </c>
      <c r="C18" t="s">
        <v>11004</v>
      </c>
      <c r="D18" t="s">
        <v>13</v>
      </c>
      <c r="E18" t="s">
        <v>11005</v>
      </c>
    </row>
    <row r="19" spans="1:5">
      <c r="A19" t="s">
        <v>11027</v>
      </c>
      <c r="B19" t="s">
        <v>11003</v>
      </c>
      <c r="C19" t="s">
        <v>11004</v>
      </c>
      <c r="D19" t="s">
        <v>57</v>
      </c>
      <c r="E19" t="s">
        <v>11005</v>
      </c>
    </row>
    <row r="20" spans="1:5">
      <c r="A20" t="s">
        <v>11028</v>
      </c>
      <c r="B20" t="s">
        <v>11007</v>
      </c>
      <c r="C20" t="s">
        <v>11008</v>
      </c>
      <c r="D20" t="s">
        <v>41</v>
      </c>
      <c r="E20" t="s">
        <v>11009</v>
      </c>
    </row>
    <row r="21" spans="1:5">
      <c r="A21" t="s">
        <v>11029</v>
      </c>
      <c r="B21" t="s">
        <v>11003</v>
      </c>
      <c r="C21" t="s">
        <v>11008</v>
      </c>
      <c r="D21" t="s">
        <v>79</v>
      </c>
      <c r="E21" t="s">
        <v>11005</v>
      </c>
    </row>
    <row r="22" spans="1:5">
      <c r="A22" t="s">
        <v>11030</v>
      </c>
      <c r="B22" t="s">
        <v>11007</v>
      </c>
      <c r="C22" t="s">
        <v>11008</v>
      </c>
      <c r="D22" t="s">
        <v>41</v>
      </c>
      <c r="E22" t="s">
        <v>11009</v>
      </c>
    </row>
    <row r="23" spans="1:5">
      <c r="A23" t="s">
        <v>11031</v>
      </c>
      <c r="B23" t="s">
        <v>11003</v>
      </c>
      <c r="C23" t="s">
        <v>11004</v>
      </c>
      <c r="D23" t="s">
        <v>13</v>
      </c>
      <c r="E23" t="s">
        <v>11009</v>
      </c>
    </row>
    <row r="24" spans="1:5">
      <c r="A24" t="s">
        <v>11032</v>
      </c>
      <c r="B24" t="s">
        <v>11003</v>
      </c>
      <c r="C24" t="s">
        <v>11008</v>
      </c>
      <c r="D24" t="s">
        <v>27</v>
      </c>
      <c r="E24" t="s">
        <v>11005</v>
      </c>
    </row>
    <row r="25" spans="1:5">
      <c r="A25" t="s">
        <v>11033</v>
      </c>
      <c r="B25" t="s">
        <v>11003</v>
      </c>
      <c r="C25" t="s">
        <v>11008</v>
      </c>
      <c r="D25" t="s">
        <v>13</v>
      </c>
      <c r="E25" t="s">
        <v>11005</v>
      </c>
    </row>
    <row r="26" spans="1:5">
      <c r="A26" t="s">
        <v>11034</v>
      </c>
      <c r="B26" t="s">
        <v>11011</v>
      </c>
      <c r="C26" t="s">
        <v>11004</v>
      </c>
      <c r="D26" t="s">
        <v>20</v>
      </c>
      <c r="E26" t="s">
        <v>11005</v>
      </c>
    </row>
    <row r="27" spans="1:5">
      <c r="A27" t="s">
        <v>11035</v>
      </c>
      <c r="B27" t="s">
        <v>11003</v>
      </c>
      <c r="C27" t="s">
        <v>11008</v>
      </c>
      <c r="D27" t="s">
        <v>13</v>
      </c>
      <c r="E27" t="s">
        <v>11005</v>
      </c>
    </row>
    <row r="28" spans="1:5">
      <c r="A28" t="s">
        <v>11036</v>
      </c>
      <c r="B28" t="s">
        <v>11011</v>
      </c>
      <c r="C28" t="s">
        <v>11004</v>
      </c>
      <c r="D28" t="s">
        <v>20</v>
      </c>
      <c r="E28" t="s">
        <v>11009</v>
      </c>
    </row>
    <row r="29" spans="1:5">
      <c r="A29" t="s">
        <v>11037</v>
      </c>
      <c r="B29" t="s">
        <v>11007</v>
      </c>
      <c r="C29" t="s">
        <v>11008</v>
      </c>
      <c r="D29" t="s">
        <v>36</v>
      </c>
      <c r="E29" t="s">
        <v>11005</v>
      </c>
    </row>
    <row r="30" spans="1:5">
      <c r="A30" t="s">
        <v>11038</v>
      </c>
      <c r="B30" t="s">
        <v>11007</v>
      </c>
      <c r="C30" t="s">
        <v>11004</v>
      </c>
      <c r="D30" t="s">
        <v>62</v>
      </c>
      <c r="E30" t="s">
        <v>11009</v>
      </c>
    </row>
    <row r="31" spans="1:5">
      <c r="A31" t="s">
        <v>11039</v>
      </c>
      <c r="B31" t="s">
        <v>11011</v>
      </c>
      <c r="C31" t="s">
        <v>11004</v>
      </c>
      <c r="D31" t="s">
        <v>62</v>
      </c>
      <c r="E31" t="s">
        <v>11009</v>
      </c>
    </row>
    <row r="32" spans="1:5">
      <c r="A32" t="s">
        <v>11040</v>
      </c>
      <c r="B32" t="s">
        <v>11020</v>
      </c>
      <c r="C32" t="s">
        <v>11008</v>
      </c>
      <c r="D32" t="s">
        <v>20</v>
      </c>
      <c r="E32" t="s">
        <v>11005</v>
      </c>
    </row>
    <row r="33" spans="1:5">
      <c r="A33" t="s">
        <v>11041</v>
      </c>
      <c r="B33" t="s">
        <v>11020</v>
      </c>
      <c r="C33" t="s">
        <v>11004</v>
      </c>
      <c r="D33" t="s">
        <v>57</v>
      </c>
      <c r="E33" t="s">
        <v>11005</v>
      </c>
    </row>
    <row r="34" spans="1:5">
      <c r="A34" t="s">
        <v>11042</v>
      </c>
      <c r="B34" t="s">
        <v>11007</v>
      </c>
      <c r="C34" t="s">
        <v>11004</v>
      </c>
      <c r="D34" t="s">
        <v>13</v>
      </c>
      <c r="E34" t="s">
        <v>11009</v>
      </c>
    </row>
    <row r="35" spans="1:5">
      <c r="A35" t="s">
        <v>11043</v>
      </c>
      <c r="B35" t="s">
        <v>11011</v>
      </c>
      <c r="C35" t="s">
        <v>11004</v>
      </c>
      <c r="D35" t="s">
        <v>79</v>
      </c>
      <c r="E35" t="s">
        <v>11009</v>
      </c>
    </row>
    <row r="36" spans="1:5">
      <c r="A36" t="s">
        <v>11044</v>
      </c>
      <c r="B36" t="s">
        <v>11007</v>
      </c>
      <c r="C36" t="s">
        <v>11008</v>
      </c>
      <c r="D36" t="s">
        <v>20</v>
      </c>
      <c r="E36" t="s">
        <v>11009</v>
      </c>
    </row>
    <row r="37" spans="1:5">
      <c r="A37" t="s">
        <v>11045</v>
      </c>
      <c r="B37" t="s">
        <v>11007</v>
      </c>
      <c r="C37" t="s">
        <v>11004</v>
      </c>
      <c r="D37" t="s">
        <v>13</v>
      </c>
      <c r="E37" t="s">
        <v>11005</v>
      </c>
    </row>
    <row r="38" spans="1:5">
      <c r="A38" t="s">
        <v>11046</v>
      </c>
      <c r="B38" t="s">
        <v>11020</v>
      </c>
      <c r="C38" t="s">
        <v>11008</v>
      </c>
      <c r="D38" t="s">
        <v>41</v>
      </c>
      <c r="E38" t="s">
        <v>11009</v>
      </c>
    </row>
    <row r="39" spans="1:5">
      <c r="A39" t="s">
        <v>11047</v>
      </c>
      <c r="B39" t="s">
        <v>11007</v>
      </c>
      <c r="C39" t="s">
        <v>11004</v>
      </c>
      <c r="D39" t="s">
        <v>27</v>
      </c>
      <c r="E39" t="s">
        <v>11009</v>
      </c>
    </row>
    <row r="40" spans="1:5">
      <c r="A40" t="s">
        <v>11048</v>
      </c>
      <c r="B40" t="s">
        <v>11003</v>
      </c>
      <c r="C40" t="s">
        <v>11004</v>
      </c>
      <c r="D40" t="s">
        <v>79</v>
      </c>
      <c r="E40" t="s">
        <v>11009</v>
      </c>
    </row>
    <row r="41" spans="1:5">
      <c r="A41" t="s">
        <v>11049</v>
      </c>
      <c r="B41" t="s">
        <v>11020</v>
      </c>
      <c r="C41" t="s">
        <v>11008</v>
      </c>
      <c r="D41" t="s">
        <v>62</v>
      </c>
      <c r="E41" t="s">
        <v>11005</v>
      </c>
    </row>
    <row r="42" spans="1:5">
      <c r="A42" t="s">
        <v>11050</v>
      </c>
      <c r="B42" t="s">
        <v>11003</v>
      </c>
      <c r="C42" t="s">
        <v>11008</v>
      </c>
      <c r="D42" t="s">
        <v>13</v>
      </c>
      <c r="E42" t="s">
        <v>11005</v>
      </c>
    </row>
    <row r="43" spans="1:5">
      <c r="A43" t="s">
        <v>11051</v>
      </c>
      <c r="B43" t="s">
        <v>11003</v>
      </c>
      <c r="C43" t="s">
        <v>11004</v>
      </c>
      <c r="D43" t="s">
        <v>41</v>
      </c>
      <c r="E43" t="s">
        <v>11005</v>
      </c>
    </row>
    <row r="44" spans="1:5">
      <c r="A44" t="s">
        <v>11052</v>
      </c>
      <c r="B44" t="s">
        <v>11020</v>
      </c>
      <c r="C44" t="s">
        <v>11004</v>
      </c>
      <c r="D44" t="s">
        <v>20</v>
      </c>
      <c r="E44" t="s">
        <v>11009</v>
      </c>
    </row>
    <row r="45" spans="1:5">
      <c r="A45" t="s">
        <v>11053</v>
      </c>
      <c r="B45" t="s">
        <v>11020</v>
      </c>
      <c r="C45" t="s">
        <v>11008</v>
      </c>
      <c r="D45" t="s">
        <v>57</v>
      </c>
      <c r="E45" t="s">
        <v>11009</v>
      </c>
    </row>
    <row r="46" spans="1:5">
      <c r="A46" t="s">
        <v>11054</v>
      </c>
      <c r="B46" t="s">
        <v>11007</v>
      </c>
      <c r="C46" t="s">
        <v>11008</v>
      </c>
      <c r="D46" t="s">
        <v>36</v>
      </c>
      <c r="E46" t="s">
        <v>11009</v>
      </c>
    </row>
    <row r="47" spans="1:5">
      <c r="A47" t="s">
        <v>11055</v>
      </c>
      <c r="B47" t="s">
        <v>11003</v>
      </c>
      <c r="C47" t="s">
        <v>11004</v>
      </c>
      <c r="D47" t="s">
        <v>27</v>
      </c>
      <c r="E47" t="s">
        <v>11005</v>
      </c>
    </row>
    <row r="48" spans="1:5">
      <c r="A48" t="s">
        <v>11056</v>
      </c>
      <c r="B48" t="s">
        <v>11003</v>
      </c>
      <c r="C48" t="s">
        <v>11008</v>
      </c>
      <c r="D48" t="s">
        <v>36</v>
      </c>
      <c r="E48" t="s">
        <v>11005</v>
      </c>
    </row>
    <row r="49" spans="1:5">
      <c r="A49" t="s">
        <v>11057</v>
      </c>
      <c r="B49" t="s">
        <v>11003</v>
      </c>
      <c r="C49" t="s">
        <v>11008</v>
      </c>
      <c r="D49" t="s">
        <v>13</v>
      </c>
      <c r="E49" t="s">
        <v>11005</v>
      </c>
    </row>
    <row r="50" spans="1:5">
      <c r="A50" t="s">
        <v>11058</v>
      </c>
      <c r="B50" t="s">
        <v>11003</v>
      </c>
      <c r="C50" t="s">
        <v>11004</v>
      </c>
      <c r="D50" t="s">
        <v>13</v>
      </c>
      <c r="E50" t="s">
        <v>11009</v>
      </c>
    </row>
    <row r="51" spans="1:5">
      <c r="A51" t="s">
        <v>11059</v>
      </c>
      <c r="B51" t="s">
        <v>11011</v>
      </c>
      <c r="C51" t="s">
        <v>11004</v>
      </c>
      <c r="D51" t="s">
        <v>27</v>
      </c>
      <c r="E51" t="s">
        <v>11005</v>
      </c>
    </row>
    <row r="52" spans="1:5">
      <c r="A52" t="s">
        <v>11060</v>
      </c>
      <c r="B52" t="s">
        <v>11020</v>
      </c>
      <c r="C52" t="s">
        <v>11008</v>
      </c>
      <c r="D52" t="s">
        <v>13</v>
      </c>
      <c r="E52" t="s">
        <v>11009</v>
      </c>
    </row>
    <row r="53" spans="1:5">
      <c r="A53" t="s">
        <v>11061</v>
      </c>
      <c r="B53" t="s">
        <v>11020</v>
      </c>
      <c r="C53" t="s">
        <v>11008</v>
      </c>
      <c r="D53" t="s">
        <v>13</v>
      </c>
      <c r="E53" t="s">
        <v>11005</v>
      </c>
    </row>
    <row r="54" spans="1:5">
      <c r="A54" t="s">
        <v>11062</v>
      </c>
      <c r="B54" t="s">
        <v>11020</v>
      </c>
      <c r="C54" t="s">
        <v>11008</v>
      </c>
      <c r="D54" t="s">
        <v>27</v>
      </c>
      <c r="E54" t="s">
        <v>11005</v>
      </c>
    </row>
    <row r="55" spans="1:5">
      <c r="A55" t="s">
        <v>11063</v>
      </c>
      <c r="B55" t="s">
        <v>11003</v>
      </c>
      <c r="C55" t="s">
        <v>11008</v>
      </c>
      <c r="D55" t="s">
        <v>62</v>
      </c>
      <c r="E55" t="s">
        <v>11009</v>
      </c>
    </row>
    <row r="56" spans="1:5">
      <c r="A56" t="s">
        <v>11064</v>
      </c>
      <c r="B56" t="s">
        <v>11003</v>
      </c>
      <c r="C56" t="s">
        <v>11004</v>
      </c>
      <c r="D56" t="s">
        <v>79</v>
      </c>
      <c r="E56" t="s">
        <v>11005</v>
      </c>
    </row>
    <row r="57" spans="1:5">
      <c r="A57" t="s">
        <v>11065</v>
      </c>
      <c r="B57" t="s">
        <v>11020</v>
      </c>
      <c r="C57" t="s">
        <v>11008</v>
      </c>
      <c r="D57" t="s">
        <v>36</v>
      </c>
      <c r="E57" t="s">
        <v>11009</v>
      </c>
    </row>
    <row r="58" spans="1:5">
      <c r="A58" t="s">
        <v>11066</v>
      </c>
      <c r="B58" t="s">
        <v>11020</v>
      </c>
      <c r="C58" t="s">
        <v>11008</v>
      </c>
      <c r="D58" t="s">
        <v>62</v>
      </c>
      <c r="E58" t="s">
        <v>11005</v>
      </c>
    </row>
    <row r="59" spans="1:5">
      <c r="A59" t="s">
        <v>11067</v>
      </c>
      <c r="B59" t="s">
        <v>11003</v>
      </c>
      <c r="C59" t="s">
        <v>11008</v>
      </c>
      <c r="D59" t="s">
        <v>57</v>
      </c>
      <c r="E59" t="s">
        <v>11005</v>
      </c>
    </row>
    <row r="60" spans="1:5">
      <c r="A60" t="s">
        <v>11068</v>
      </c>
      <c r="B60" t="s">
        <v>11020</v>
      </c>
      <c r="C60" t="s">
        <v>11004</v>
      </c>
      <c r="D60" t="s">
        <v>20</v>
      </c>
      <c r="E60" t="s">
        <v>11009</v>
      </c>
    </row>
    <row r="61" spans="1:5">
      <c r="A61" t="s">
        <v>11069</v>
      </c>
      <c r="B61" t="s">
        <v>11020</v>
      </c>
      <c r="C61" t="s">
        <v>11008</v>
      </c>
      <c r="D61" t="s">
        <v>57</v>
      </c>
      <c r="E61" t="s">
        <v>11005</v>
      </c>
    </row>
    <row r="62" spans="1:5">
      <c r="A62" t="s">
        <v>11070</v>
      </c>
      <c r="B62" t="s">
        <v>11007</v>
      </c>
      <c r="C62" t="s">
        <v>11004</v>
      </c>
      <c r="D62" t="s">
        <v>13</v>
      </c>
      <c r="E62" t="s">
        <v>11005</v>
      </c>
    </row>
    <row r="63" spans="1:5">
      <c r="A63" t="s">
        <v>11071</v>
      </c>
      <c r="B63" t="s">
        <v>11020</v>
      </c>
      <c r="C63" t="s">
        <v>11004</v>
      </c>
      <c r="D63" t="s">
        <v>20</v>
      </c>
      <c r="E63" t="s">
        <v>11009</v>
      </c>
    </row>
    <row r="64" spans="1:5">
      <c r="A64" t="s">
        <v>11072</v>
      </c>
      <c r="B64" t="s">
        <v>11011</v>
      </c>
      <c r="C64" t="s">
        <v>11008</v>
      </c>
      <c r="D64" t="s">
        <v>27</v>
      </c>
      <c r="E64" t="s">
        <v>11009</v>
      </c>
    </row>
    <row r="65" spans="1:5">
      <c r="A65" t="s">
        <v>11073</v>
      </c>
      <c r="B65" t="s">
        <v>11003</v>
      </c>
      <c r="C65" t="s">
        <v>11004</v>
      </c>
      <c r="D65" t="s">
        <v>36</v>
      </c>
      <c r="E65" t="s">
        <v>11005</v>
      </c>
    </row>
    <row r="66" spans="1:5">
      <c r="A66" t="s">
        <v>11074</v>
      </c>
      <c r="B66" t="s">
        <v>11011</v>
      </c>
      <c r="C66" t="s">
        <v>11008</v>
      </c>
      <c r="D66" t="s">
        <v>79</v>
      </c>
      <c r="E66" t="s">
        <v>11005</v>
      </c>
    </row>
    <row r="67" spans="1:5">
      <c r="A67" t="s">
        <v>11075</v>
      </c>
      <c r="B67" t="s">
        <v>11020</v>
      </c>
      <c r="C67" t="s">
        <v>11004</v>
      </c>
      <c r="D67" t="s">
        <v>62</v>
      </c>
      <c r="E67" t="s">
        <v>11009</v>
      </c>
    </row>
    <row r="68" spans="1:5">
      <c r="A68" t="s">
        <v>11076</v>
      </c>
      <c r="B68" t="s">
        <v>11020</v>
      </c>
      <c r="C68" t="s">
        <v>11004</v>
      </c>
      <c r="D68" t="s">
        <v>13</v>
      </c>
      <c r="E68" t="s">
        <v>11005</v>
      </c>
    </row>
    <row r="69" spans="1:5">
      <c r="A69" t="s">
        <v>11077</v>
      </c>
      <c r="B69" t="s">
        <v>11003</v>
      </c>
      <c r="C69" t="s">
        <v>11004</v>
      </c>
      <c r="D69" t="s">
        <v>13</v>
      </c>
      <c r="E69" t="s">
        <v>11005</v>
      </c>
    </row>
    <row r="70" spans="1:5">
      <c r="A70" t="s">
        <v>11078</v>
      </c>
      <c r="B70" t="s">
        <v>11011</v>
      </c>
      <c r="C70" t="s">
        <v>11008</v>
      </c>
      <c r="D70" t="s">
        <v>36</v>
      </c>
      <c r="E70" t="s">
        <v>11005</v>
      </c>
    </row>
    <row r="71" spans="1:5">
      <c r="A71" t="s">
        <v>11079</v>
      </c>
      <c r="B71" t="s">
        <v>11011</v>
      </c>
      <c r="C71" t="s">
        <v>11004</v>
      </c>
      <c r="D71" t="s">
        <v>27</v>
      </c>
      <c r="E71" t="s">
        <v>11009</v>
      </c>
    </row>
    <row r="72" spans="1:5">
      <c r="A72" t="s">
        <v>11080</v>
      </c>
      <c r="B72" t="s">
        <v>11003</v>
      </c>
      <c r="C72" t="s">
        <v>11004</v>
      </c>
      <c r="D72" t="s">
        <v>57</v>
      </c>
      <c r="E72" t="s">
        <v>11005</v>
      </c>
    </row>
    <row r="73" spans="1:5">
      <c r="A73" t="s">
        <v>11081</v>
      </c>
      <c r="B73" t="s">
        <v>11007</v>
      </c>
      <c r="C73" t="s">
        <v>11004</v>
      </c>
      <c r="D73" t="s">
        <v>36</v>
      </c>
      <c r="E73" t="s">
        <v>11005</v>
      </c>
    </row>
    <row r="74" spans="1:5">
      <c r="A74" t="s">
        <v>11082</v>
      </c>
      <c r="B74" t="s">
        <v>11011</v>
      </c>
      <c r="C74" t="s">
        <v>11004</v>
      </c>
      <c r="D74" t="s">
        <v>13</v>
      </c>
      <c r="E74" t="s">
        <v>11005</v>
      </c>
    </row>
    <row r="75" spans="1:5">
      <c r="A75" t="s">
        <v>11083</v>
      </c>
      <c r="B75" t="s">
        <v>11003</v>
      </c>
      <c r="C75" t="s">
        <v>11008</v>
      </c>
      <c r="D75" t="s">
        <v>57</v>
      </c>
      <c r="E75" t="s">
        <v>11005</v>
      </c>
    </row>
    <row r="76" spans="1:5">
      <c r="A76" t="s">
        <v>11084</v>
      </c>
      <c r="B76" t="s">
        <v>11020</v>
      </c>
      <c r="C76" t="s">
        <v>11008</v>
      </c>
      <c r="D76" t="s">
        <v>13</v>
      </c>
      <c r="E76" t="s">
        <v>11005</v>
      </c>
    </row>
    <row r="77" spans="1:5">
      <c r="A77" t="s">
        <v>11085</v>
      </c>
      <c r="B77" t="s">
        <v>11007</v>
      </c>
      <c r="C77" t="s">
        <v>11008</v>
      </c>
      <c r="D77" t="s">
        <v>27</v>
      </c>
      <c r="E77" t="s">
        <v>11009</v>
      </c>
    </row>
    <row r="78" spans="1:5">
      <c r="A78" t="s">
        <v>11086</v>
      </c>
      <c r="B78" t="s">
        <v>11020</v>
      </c>
      <c r="C78" t="s">
        <v>11004</v>
      </c>
      <c r="D78" t="s">
        <v>27</v>
      </c>
      <c r="E78" t="s">
        <v>11005</v>
      </c>
    </row>
    <row r="79" spans="1:5">
      <c r="A79" t="s">
        <v>11087</v>
      </c>
      <c r="B79" t="s">
        <v>11020</v>
      </c>
      <c r="C79" t="s">
        <v>11008</v>
      </c>
      <c r="D79" t="s">
        <v>20</v>
      </c>
      <c r="E79" t="s">
        <v>11005</v>
      </c>
    </row>
    <row r="80" spans="1:5">
      <c r="A80" t="s">
        <v>11088</v>
      </c>
      <c r="B80" t="s">
        <v>11020</v>
      </c>
      <c r="C80" t="s">
        <v>11004</v>
      </c>
      <c r="D80" t="s">
        <v>41</v>
      </c>
      <c r="E80" t="s">
        <v>11009</v>
      </c>
    </row>
    <row r="81" spans="1:5">
      <c r="A81" t="s">
        <v>11089</v>
      </c>
      <c r="B81" t="s">
        <v>11003</v>
      </c>
      <c r="C81" t="s">
        <v>11008</v>
      </c>
      <c r="D81" t="s">
        <v>62</v>
      </c>
      <c r="E81" t="s">
        <v>11009</v>
      </c>
    </row>
    <row r="82" spans="1:5">
      <c r="A82" t="s">
        <v>11090</v>
      </c>
      <c r="B82" t="s">
        <v>11003</v>
      </c>
      <c r="C82" t="s">
        <v>11004</v>
      </c>
      <c r="D82" t="s">
        <v>27</v>
      </c>
      <c r="E82" t="s">
        <v>11009</v>
      </c>
    </row>
    <row r="83" spans="1:5">
      <c r="A83" t="s">
        <v>11091</v>
      </c>
      <c r="B83" t="s">
        <v>11011</v>
      </c>
      <c r="C83" t="s">
        <v>11008</v>
      </c>
      <c r="D83" t="s">
        <v>27</v>
      </c>
      <c r="E83" t="s">
        <v>11009</v>
      </c>
    </row>
    <row r="84" spans="1:5">
      <c r="A84" t="s">
        <v>11092</v>
      </c>
      <c r="B84" t="s">
        <v>11020</v>
      </c>
      <c r="C84" t="s">
        <v>11008</v>
      </c>
      <c r="D84" t="s">
        <v>27</v>
      </c>
      <c r="E84" t="s">
        <v>11009</v>
      </c>
    </row>
    <row r="85" spans="1:5">
      <c r="A85" t="s">
        <v>11093</v>
      </c>
      <c r="B85" t="s">
        <v>11003</v>
      </c>
      <c r="C85" t="s">
        <v>11004</v>
      </c>
      <c r="D85" t="s">
        <v>27</v>
      </c>
      <c r="E85" t="s">
        <v>11005</v>
      </c>
    </row>
    <row r="86" spans="1:5">
      <c r="A86" t="s">
        <v>11094</v>
      </c>
      <c r="B86" t="s">
        <v>11003</v>
      </c>
      <c r="C86" t="s">
        <v>11008</v>
      </c>
      <c r="D86" t="s">
        <v>36</v>
      </c>
      <c r="E86" t="s">
        <v>11009</v>
      </c>
    </row>
    <row r="87" spans="1:5">
      <c r="A87" t="s">
        <v>11095</v>
      </c>
      <c r="B87" t="s">
        <v>11007</v>
      </c>
      <c r="C87" t="s">
        <v>11008</v>
      </c>
      <c r="D87" t="s">
        <v>79</v>
      </c>
      <c r="E87" t="s">
        <v>11009</v>
      </c>
    </row>
    <row r="88" spans="1:5">
      <c r="A88" t="s">
        <v>11096</v>
      </c>
      <c r="B88" t="s">
        <v>11007</v>
      </c>
      <c r="C88" t="s">
        <v>11004</v>
      </c>
      <c r="D88" t="s">
        <v>79</v>
      </c>
      <c r="E88" t="s">
        <v>11009</v>
      </c>
    </row>
    <row r="89" spans="1:5">
      <c r="A89" t="s">
        <v>11097</v>
      </c>
      <c r="B89" t="s">
        <v>11011</v>
      </c>
      <c r="C89" t="s">
        <v>11004</v>
      </c>
      <c r="D89" t="s">
        <v>57</v>
      </c>
      <c r="E89" t="s">
        <v>11009</v>
      </c>
    </row>
    <row r="90" spans="1:5">
      <c r="A90" t="s">
        <v>11098</v>
      </c>
      <c r="B90" t="s">
        <v>11007</v>
      </c>
      <c r="C90" t="s">
        <v>11008</v>
      </c>
      <c r="D90" t="s">
        <v>13</v>
      </c>
      <c r="E90" t="s">
        <v>11009</v>
      </c>
    </row>
    <row r="91" spans="1:5">
      <c r="A91" t="s">
        <v>11099</v>
      </c>
      <c r="B91" t="s">
        <v>11011</v>
      </c>
      <c r="C91" t="s">
        <v>11008</v>
      </c>
      <c r="D91" t="s">
        <v>79</v>
      </c>
      <c r="E91" t="s">
        <v>11005</v>
      </c>
    </row>
    <row r="92" spans="1:5">
      <c r="A92" t="s">
        <v>11100</v>
      </c>
      <c r="B92" t="s">
        <v>11007</v>
      </c>
      <c r="C92" t="s">
        <v>11004</v>
      </c>
      <c r="D92" t="s">
        <v>27</v>
      </c>
      <c r="E92" t="s">
        <v>11005</v>
      </c>
    </row>
    <row r="93" spans="1:5">
      <c r="A93" t="s">
        <v>11101</v>
      </c>
      <c r="B93" t="s">
        <v>11020</v>
      </c>
      <c r="C93" t="s">
        <v>11004</v>
      </c>
      <c r="D93" t="s">
        <v>62</v>
      </c>
      <c r="E93" t="s">
        <v>11009</v>
      </c>
    </row>
    <row r="94" spans="1:5">
      <c r="A94" t="s">
        <v>11102</v>
      </c>
      <c r="B94" t="s">
        <v>11003</v>
      </c>
      <c r="C94" t="s">
        <v>11008</v>
      </c>
      <c r="D94" t="s">
        <v>62</v>
      </c>
      <c r="E94" t="s">
        <v>11009</v>
      </c>
    </row>
    <row r="95" spans="1:5">
      <c r="A95" t="s">
        <v>11103</v>
      </c>
      <c r="B95" t="s">
        <v>11020</v>
      </c>
      <c r="C95" t="s">
        <v>11004</v>
      </c>
      <c r="D95" t="s">
        <v>27</v>
      </c>
      <c r="E95" t="s">
        <v>11005</v>
      </c>
    </row>
    <row r="96" spans="1:5">
      <c r="A96" t="s">
        <v>11104</v>
      </c>
      <c r="B96" t="s">
        <v>11003</v>
      </c>
      <c r="C96" t="s">
        <v>11008</v>
      </c>
      <c r="D96" t="s">
        <v>36</v>
      </c>
      <c r="E96" t="s">
        <v>11009</v>
      </c>
    </row>
    <row r="97" spans="1:5">
      <c r="A97" t="s">
        <v>11105</v>
      </c>
      <c r="B97" t="s">
        <v>11020</v>
      </c>
      <c r="C97" t="s">
        <v>11008</v>
      </c>
      <c r="D97" t="s">
        <v>20</v>
      </c>
      <c r="E97" t="s">
        <v>11005</v>
      </c>
    </row>
    <row r="98" spans="1:5">
      <c r="A98" t="s">
        <v>11106</v>
      </c>
      <c r="B98" t="s">
        <v>11020</v>
      </c>
      <c r="C98" t="s">
        <v>11008</v>
      </c>
      <c r="D98" t="s">
        <v>36</v>
      </c>
      <c r="E98" t="s">
        <v>11009</v>
      </c>
    </row>
    <row r="99" spans="1:5">
      <c r="A99" t="s">
        <v>11107</v>
      </c>
      <c r="B99" t="s">
        <v>11003</v>
      </c>
      <c r="C99" t="s">
        <v>11008</v>
      </c>
      <c r="D99" t="s">
        <v>20</v>
      </c>
      <c r="E99" t="s">
        <v>11009</v>
      </c>
    </row>
    <row r="100" spans="1:5">
      <c r="A100" t="s">
        <v>11108</v>
      </c>
      <c r="B100" t="s">
        <v>11007</v>
      </c>
      <c r="C100" t="s">
        <v>11008</v>
      </c>
      <c r="D100" t="s">
        <v>13</v>
      </c>
      <c r="E100" t="s">
        <v>11009</v>
      </c>
    </row>
    <row r="101" spans="1:5">
      <c r="A101" t="s">
        <v>11109</v>
      </c>
      <c r="B101" t="s">
        <v>11003</v>
      </c>
      <c r="C101" t="s">
        <v>11008</v>
      </c>
      <c r="D101" t="s">
        <v>41</v>
      </c>
      <c r="E101" t="s">
        <v>11005</v>
      </c>
    </row>
    <row r="102" spans="1:5">
      <c r="A102" t="s">
        <v>11110</v>
      </c>
      <c r="B102" t="s">
        <v>11007</v>
      </c>
      <c r="C102" t="s">
        <v>11004</v>
      </c>
      <c r="D102" t="s">
        <v>62</v>
      </c>
      <c r="E102" t="s">
        <v>11005</v>
      </c>
    </row>
    <row r="103" spans="1:5">
      <c r="A103" t="s">
        <v>11111</v>
      </c>
      <c r="B103" t="s">
        <v>11007</v>
      </c>
      <c r="C103" t="s">
        <v>11004</v>
      </c>
      <c r="D103" t="s">
        <v>36</v>
      </c>
      <c r="E103" t="s">
        <v>11009</v>
      </c>
    </row>
    <row r="104" spans="1:5">
      <c r="A104" t="s">
        <v>11112</v>
      </c>
      <c r="B104" t="s">
        <v>11011</v>
      </c>
      <c r="C104" t="s">
        <v>11008</v>
      </c>
      <c r="D104" t="s">
        <v>20</v>
      </c>
      <c r="E104" t="s">
        <v>11009</v>
      </c>
    </row>
    <row r="105" spans="1:5">
      <c r="A105" t="s">
        <v>11113</v>
      </c>
      <c r="B105" t="s">
        <v>11020</v>
      </c>
      <c r="C105" t="s">
        <v>11004</v>
      </c>
      <c r="D105" t="s">
        <v>13</v>
      </c>
      <c r="E105" t="s">
        <v>11009</v>
      </c>
    </row>
    <row r="106" spans="1:5">
      <c r="A106" t="s">
        <v>11114</v>
      </c>
      <c r="B106" t="s">
        <v>11011</v>
      </c>
      <c r="C106" t="s">
        <v>11008</v>
      </c>
      <c r="D106" t="s">
        <v>57</v>
      </c>
      <c r="E106" t="s">
        <v>11009</v>
      </c>
    </row>
    <row r="107" spans="1:5">
      <c r="A107" t="s">
        <v>11115</v>
      </c>
      <c r="B107" t="s">
        <v>11007</v>
      </c>
      <c r="C107" t="s">
        <v>11004</v>
      </c>
      <c r="D107" t="s">
        <v>20</v>
      </c>
      <c r="E107" t="s">
        <v>11009</v>
      </c>
    </row>
    <row r="108" spans="1:5">
      <c r="A108" t="s">
        <v>11116</v>
      </c>
      <c r="B108" t="s">
        <v>11007</v>
      </c>
      <c r="C108" t="s">
        <v>11008</v>
      </c>
      <c r="D108" t="s">
        <v>79</v>
      </c>
      <c r="E108" t="s">
        <v>11009</v>
      </c>
    </row>
    <row r="109" spans="1:5">
      <c r="A109" t="s">
        <v>11117</v>
      </c>
      <c r="B109" t="s">
        <v>11007</v>
      </c>
      <c r="C109" t="s">
        <v>11004</v>
      </c>
      <c r="D109" t="s">
        <v>41</v>
      </c>
      <c r="E109" t="s">
        <v>11005</v>
      </c>
    </row>
    <row r="110" spans="1:5">
      <c r="A110" t="s">
        <v>11118</v>
      </c>
      <c r="B110" t="s">
        <v>11007</v>
      </c>
      <c r="C110" t="s">
        <v>11004</v>
      </c>
      <c r="D110" t="s">
        <v>13</v>
      </c>
      <c r="E110" t="s">
        <v>11005</v>
      </c>
    </row>
    <row r="111" spans="1:5">
      <c r="A111" t="s">
        <v>11119</v>
      </c>
      <c r="B111" t="s">
        <v>11020</v>
      </c>
      <c r="C111" t="s">
        <v>11008</v>
      </c>
      <c r="D111" t="s">
        <v>36</v>
      </c>
      <c r="E111" t="s">
        <v>11009</v>
      </c>
    </row>
    <row r="112" spans="1:5">
      <c r="A112" t="s">
        <v>11120</v>
      </c>
      <c r="B112" t="s">
        <v>11007</v>
      </c>
      <c r="C112" t="s">
        <v>11004</v>
      </c>
      <c r="D112" t="s">
        <v>27</v>
      </c>
      <c r="E112" t="s">
        <v>11009</v>
      </c>
    </row>
    <row r="113" spans="1:5">
      <c r="A113" t="s">
        <v>11121</v>
      </c>
      <c r="B113" t="s">
        <v>11003</v>
      </c>
      <c r="C113" t="s">
        <v>11008</v>
      </c>
      <c r="D113" t="s">
        <v>62</v>
      </c>
      <c r="E113" t="s">
        <v>11005</v>
      </c>
    </row>
    <row r="114" spans="1:5">
      <c r="A114" t="s">
        <v>11122</v>
      </c>
      <c r="B114" t="s">
        <v>11011</v>
      </c>
      <c r="C114" t="s">
        <v>11004</v>
      </c>
      <c r="D114" t="s">
        <v>20</v>
      </c>
      <c r="E114" t="s">
        <v>11005</v>
      </c>
    </row>
    <row r="115" spans="1:5">
      <c r="A115" t="s">
        <v>11123</v>
      </c>
      <c r="B115" t="s">
        <v>11020</v>
      </c>
      <c r="C115" t="s">
        <v>11008</v>
      </c>
      <c r="D115" t="s">
        <v>13</v>
      </c>
      <c r="E115" t="s">
        <v>11009</v>
      </c>
    </row>
    <row r="116" spans="1:5">
      <c r="A116" t="s">
        <v>11124</v>
      </c>
      <c r="B116" t="s">
        <v>11003</v>
      </c>
      <c r="C116" t="s">
        <v>11008</v>
      </c>
      <c r="D116" t="s">
        <v>20</v>
      </c>
      <c r="E116" t="s">
        <v>11005</v>
      </c>
    </row>
    <row r="117" spans="1:5">
      <c r="A117" t="s">
        <v>11125</v>
      </c>
      <c r="B117" t="s">
        <v>11020</v>
      </c>
      <c r="C117" t="s">
        <v>11004</v>
      </c>
      <c r="D117" t="s">
        <v>27</v>
      </c>
      <c r="E117" t="s">
        <v>11009</v>
      </c>
    </row>
    <row r="118" spans="1:5">
      <c r="A118" t="s">
        <v>11126</v>
      </c>
      <c r="B118" t="s">
        <v>11020</v>
      </c>
      <c r="C118" t="s">
        <v>11004</v>
      </c>
      <c r="D118" t="s">
        <v>36</v>
      </c>
      <c r="E118" t="s">
        <v>11005</v>
      </c>
    </row>
    <row r="119" spans="1:5">
      <c r="A119" t="s">
        <v>11127</v>
      </c>
      <c r="B119" t="s">
        <v>11003</v>
      </c>
      <c r="C119" t="s">
        <v>11004</v>
      </c>
      <c r="D119" t="s">
        <v>13</v>
      </c>
      <c r="E119" t="s">
        <v>11009</v>
      </c>
    </row>
    <row r="120" spans="1:5">
      <c r="A120" t="s">
        <v>11128</v>
      </c>
      <c r="B120" t="s">
        <v>11020</v>
      </c>
      <c r="C120" t="s">
        <v>11008</v>
      </c>
      <c r="D120" t="s">
        <v>20</v>
      </c>
      <c r="E120" t="s">
        <v>11009</v>
      </c>
    </row>
    <row r="121" spans="1:5">
      <c r="A121" t="s">
        <v>11129</v>
      </c>
      <c r="B121" t="s">
        <v>11003</v>
      </c>
      <c r="C121" t="s">
        <v>11008</v>
      </c>
      <c r="D121" t="s">
        <v>41</v>
      </c>
      <c r="E121" t="s">
        <v>11005</v>
      </c>
    </row>
    <row r="122" spans="1:5">
      <c r="A122" t="s">
        <v>11130</v>
      </c>
      <c r="B122" t="s">
        <v>11003</v>
      </c>
      <c r="C122" t="s">
        <v>11008</v>
      </c>
      <c r="D122" t="s">
        <v>79</v>
      </c>
      <c r="E122" t="s">
        <v>11005</v>
      </c>
    </row>
    <row r="123" spans="1:5">
      <c r="A123" t="s">
        <v>11131</v>
      </c>
      <c r="B123" t="s">
        <v>11007</v>
      </c>
      <c r="C123" t="s">
        <v>11008</v>
      </c>
      <c r="D123" t="s">
        <v>13</v>
      </c>
      <c r="E123" t="s">
        <v>11009</v>
      </c>
    </row>
    <row r="124" spans="1:5">
      <c r="A124" t="s">
        <v>11132</v>
      </c>
      <c r="B124" t="s">
        <v>11020</v>
      </c>
      <c r="C124" t="s">
        <v>11008</v>
      </c>
      <c r="D124" t="s">
        <v>27</v>
      </c>
      <c r="E124" t="s">
        <v>11009</v>
      </c>
    </row>
    <row r="125" spans="1:5">
      <c r="A125" t="s">
        <v>11133</v>
      </c>
      <c r="B125" t="s">
        <v>11011</v>
      </c>
      <c r="C125" t="s">
        <v>11004</v>
      </c>
      <c r="D125" t="s">
        <v>57</v>
      </c>
      <c r="E125" t="s">
        <v>11009</v>
      </c>
    </row>
    <row r="126" spans="1:5">
      <c r="A126" t="s">
        <v>11134</v>
      </c>
      <c r="B126" t="s">
        <v>11007</v>
      </c>
      <c r="C126" t="s">
        <v>11004</v>
      </c>
      <c r="D126" t="s">
        <v>79</v>
      </c>
      <c r="E126" t="s">
        <v>11009</v>
      </c>
    </row>
    <row r="127" spans="1:5">
      <c r="A127" t="s">
        <v>11135</v>
      </c>
      <c r="B127" t="s">
        <v>11003</v>
      </c>
      <c r="C127" t="s">
        <v>11008</v>
      </c>
      <c r="D127" t="s">
        <v>36</v>
      </c>
      <c r="E127" t="s">
        <v>11005</v>
      </c>
    </row>
    <row r="128" spans="1:5">
      <c r="A128" t="s">
        <v>11136</v>
      </c>
      <c r="B128" t="s">
        <v>11003</v>
      </c>
      <c r="C128" t="s">
        <v>11008</v>
      </c>
      <c r="D128" t="s">
        <v>20</v>
      </c>
      <c r="E128" t="s">
        <v>11005</v>
      </c>
    </row>
    <row r="129" spans="1:5">
      <c r="A129" t="s">
        <v>11137</v>
      </c>
      <c r="B129" t="s">
        <v>11003</v>
      </c>
      <c r="C129" t="s">
        <v>11004</v>
      </c>
      <c r="D129" t="s">
        <v>41</v>
      </c>
      <c r="E129" t="s">
        <v>11009</v>
      </c>
    </row>
    <row r="130" spans="1:5">
      <c r="A130" t="s">
        <v>11138</v>
      </c>
      <c r="B130" t="s">
        <v>11003</v>
      </c>
      <c r="C130" t="s">
        <v>11004</v>
      </c>
      <c r="D130" t="s">
        <v>62</v>
      </c>
      <c r="E130" t="s">
        <v>11009</v>
      </c>
    </row>
    <row r="131" spans="1:5">
      <c r="A131" t="s">
        <v>11139</v>
      </c>
      <c r="B131" t="s">
        <v>11011</v>
      </c>
      <c r="C131" t="s">
        <v>11004</v>
      </c>
      <c r="D131" t="s">
        <v>27</v>
      </c>
      <c r="E131" t="s">
        <v>11005</v>
      </c>
    </row>
    <row r="132" spans="1:5">
      <c r="A132" t="s">
        <v>11140</v>
      </c>
      <c r="B132" t="s">
        <v>11020</v>
      </c>
      <c r="C132" t="s">
        <v>11008</v>
      </c>
      <c r="D132" t="s">
        <v>62</v>
      </c>
      <c r="E132" t="s">
        <v>11005</v>
      </c>
    </row>
    <row r="133" spans="1:5">
      <c r="A133" t="s">
        <v>11141</v>
      </c>
      <c r="B133" t="s">
        <v>11003</v>
      </c>
      <c r="C133" t="s">
        <v>11008</v>
      </c>
      <c r="D133" t="s">
        <v>13</v>
      </c>
      <c r="E133" t="s">
        <v>11009</v>
      </c>
    </row>
    <row r="134" spans="1:5">
      <c r="A134" t="s">
        <v>11142</v>
      </c>
      <c r="B134" t="s">
        <v>11020</v>
      </c>
      <c r="C134" t="s">
        <v>11004</v>
      </c>
      <c r="D134" t="s">
        <v>62</v>
      </c>
      <c r="E134" t="s">
        <v>11005</v>
      </c>
    </row>
    <row r="135" spans="1:5">
      <c r="A135" t="s">
        <v>11143</v>
      </c>
      <c r="B135" t="s">
        <v>11011</v>
      </c>
      <c r="C135" t="s">
        <v>11008</v>
      </c>
      <c r="D135" t="s">
        <v>57</v>
      </c>
      <c r="E135" t="s">
        <v>11009</v>
      </c>
    </row>
    <row r="136" spans="1:5">
      <c r="A136" t="s">
        <v>11144</v>
      </c>
      <c r="B136" t="s">
        <v>11007</v>
      </c>
      <c r="C136" t="s">
        <v>11008</v>
      </c>
      <c r="D136" t="s">
        <v>41</v>
      </c>
      <c r="E136" t="s">
        <v>11005</v>
      </c>
    </row>
    <row r="137" spans="1:5">
      <c r="A137" t="s">
        <v>11145</v>
      </c>
      <c r="B137" t="s">
        <v>11011</v>
      </c>
      <c r="C137" t="s">
        <v>11008</v>
      </c>
      <c r="D137" t="s">
        <v>79</v>
      </c>
      <c r="E137" t="s">
        <v>11005</v>
      </c>
    </row>
    <row r="138" spans="1:5">
      <c r="A138" t="s">
        <v>11146</v>
      </c>
      <c r="B138" t="s">
        <v>11003</v>
      </c>
      <c r="C138" t="s">
        <v>11008</v>
      </c>
      <c r="D138" t="s">
        <v>13</v>
      </c>
      <c r="E138" t="s">
        <v>11005</v>
      </c>
    </row>
    <row r="139" spans="1:5">
      <c r="A139" t="s">
        <v>11147</v>
      </c>
      <c r="B139" t="s">
        <v>11003</v>
      </c>
      <c r="C139" t="s">
        <v>11008</v>
      </c>
      <c r="D139" t="s">
        <v>41</v>
      </c>
      <c r="E139" t="s">
        <v>11009</v>
      </c>
    </row>
    <row r="140" spans="1:5">
      <c r="A140" t="s">
        <v>11148</v>
      </c>
      <c r="B140" t="s">
        <v>11020</v>
      </c>
      <c r="C140" t="s">
        <v>11008</v>
      </c>
      <c r="D140" t="s">
        <v>20</v>
      </c>
      <c r="E140" t="s">
        <v>11005</v>
      </c>
    </row>
    <row r="141" spans="1:5">
      <c r="A141" t="s">
        <v>11149</v>
      </c>
      <c r="B141" t="s">
        <v>11011</v>
      </c>
      <c r="C141" t="s">
        <v>11008</v>
      </c>
      <c r="D141" t="s">
        <v>20</v>
      </c>
      <c r="E141" t="s">
        <v>11005</v>
      </c>
    </row>
    <row r="142" spans="1:5">
      <c r="A142" t="s">
        <v>11150</v>
      </c>
      <c r="B142" t="s">
        <v>11007</v>
      </c>
      <c r="C142" t="s">
        <v>11004</v>
      </c>
      <c r="D142" t="s">
        <v>62</v>
      </c>
      <c r="E142" t="s">
        <v>11005</v>
      </c>
    </row>
    <row r="143" spans="1:5">
      <c r="A143" t="s">
        <v>11151</v>
      </c>
      <c r="B143" t="s">
        <v>11020</v>
      </c>
      <c r="C143" t="s">
        <v>11008</v>
      </c>
      <c r="D143" t="s">
        <v>20</v>
      </c>
      <c r="E143" t="s">
        <v>11005</v>
      </c>
    </row>
    <row r="144" spans="1:5">
      <c r="A144" t="s">
        <v>11152</v>
      </c>
      <c r="B144" t="s">
        <v>11007</v>
      </c>
      <c r="C144" t="s">
        <v>11004</v>
      </c>
      <c r="D144" t="s">
        <v>13</v>
      </c>
      <c r="E144" t="s">
        <v>11005</v>
      </c>
    </row>
    <row r="145" spans="1:5">
      <c r="A145" t="s">
        <v>11153</v>
      </c>
      <c r="B145" t="s">
        <v>11003</v>
      </c>
      <c r="C145" t="s">
        <v>11004</v>
      </c>
      <c r="D145" t="s">
        <v>79</v>
      </c>
      <c r="E145" t="s">
        <v>11009</v>
      </c>
    </row>
    <row r="146" spans="1:5">
      <c r="A146" t="s">
        <v>11154</v>
      </c>
      <c r="B146" t="s">
        <v>11003</v>
      </c>
      <c r="C146" t="s">
        <v>11004</v>
      </c>
      <c r="D146" t="s">
        <v>27</v>
      </c>
      <c r="E146" t="s">
        <v>11009</v>
      </c>
    </row>
    <row r="147" spans="1:5">
      <c r="A147" t="s">
        <v>11155</v>
      </c>
      <c r="B147" t="s">
        <v>11011</v>
      </c>
      <c r="C147" t="s">
        <v>11008</v>
      </c>
      <c r="D147" t="s">
        <v>36</v>
      </c>
      <c r="E147" t="s">
        <v>11009</v>
      </c>
    </row>
    <row r="148" spans="1:5">
      <c r="A148" t="s">
        <v>11156</v>
      </c>
      <c r="B148" t="s">
        <v>11011</v>
      </c>
      <c r="C148" t="s">
        <v>11004</v>
      </c>
      <c r="D148" t="s">
        <v>62</v>
      </c>
      <c r="E148" t="s">
        <v>11005</v>
      </c>
    </row>
    <row r="149" spans="1:5">
      <c r="A149" t="s">
        <v>11157</v>
      </c>
      <c r="B149" t="s">
        <v>11020</v>
      </c>
      <c r="C149" t="s">
        <v>11004</v>
      </c>
      <c r="D149" t="s">
        <v>62</v>
      </c>
      <c r="E149" t="s">
        <v>11005</v>
      </c>
    </row>
    <row r="150" spans="1:5">
      <c r="A150" t="s">
        <v>11158</v>
      </c>
      <c r="B150" t="s">
        <v>11003</v>
      </c>
      <c r="C150" t="s">
        <v>11008</v>
      </c>
      <c r="D150" t="s">
        <v>36</v>
      </c>
      <c r="E150" t="s">
        <v>11009</v>
      </c>
    </row>
    <row r="151" spans="1:5">
      <c r="A151" t="s">
        <v>11159</v>
      </c>
      <c r="B151" t="s">
        <v>11020</v>
      </c>
      <c r="C151" t="s">
        <v>11004</v>
      </c>
      <c r="D151" t="s">
        <v>57</v>
      </c>
      <c r="E151" t="s">
        <v>11009</v>
      </c>
    </row>
    <row r="152" spans="1:5">
      <c r="A152" t="s">
        <v>11160</v>
      </c>
      <c r="B152" t="s">
        <v>11011</v>
      </c>
      <c r="C152" t="s">
        <v>11004</v>
      </c>
      <c r="D152" t="s">
        <v>13</v>
      </c>
      <c r="E152" t="s">
        <v>11009</v>
      </c>
    </row>
    <row r="153" spans="1:5">
      <c r="A153" t="s">
        <v>11161</v>
      </c>
      <c r="B153" t="s">
        <v>11007</v>
      </c>
      <c r="C153" t="s">
        <v>11008</v>
      </c>
      <c r="D153" t="s">
        <v>27</v>
      </c>
      <c r="E153" t="s">
        <v>11009</v>
      </c>
    </row>
    <row r="154" spans="1:5">
      <c r="A154" t="s">
        <v>11162</v>
      </c>
      <c r="B154" t="s">
        <v>11003</v>
      </c>
      <c r="C154" t="s">
        <v>11008</v>
      </c>
      <c r="D154" t="s">
        <v>36</v>
      </c>
      <c r="E154" t="s">
        <v>11005</v>
      </c>
    </row>
    <row r="155" spans="1:5">
      <c r="A155" t="s">
        <v>11163</v>
      </c>
      <c r="B155" t="s">
        <v>11003</v>
      </c>
      <c r="C155" t="s">
        <v>11008</v>
      </c>
      <c r="D155" t="s">
        <v>62</v>
      </c>
      <c r="E155" t="s">
        <v>11009</v>
      </c>
    </row>
    <row r="156" spans="1:5">
      <c r="A156" t="s">
        <v>11164</v>
      </c>
      <c r="B156" t="s">
        <v>11003</v>
      </c>
      <c r="C156" t="s">
        <v>11008</v>
      </c>
      <c r="D156" t="s">
        <v>27</v>
      </c>
      <c r="E156" t="s">
        <v>11009</v>
      </c>
    </row>
    <row r="157" spans="1:5">
      <c r="A157" t="s">
        <v>11165</v>
      </c>
      <c r="B157" t="s">
        <v>11003</v>
      </c>
      <c r="C157" t="s">
        <v>11004</v>
      </c>
      <c r="D157" t="s">
        <v>62</v>
      </c>
      <c r="E157" t="s">
        <v>11005</v>
      </c>
    </row>
    <row r="158" spans="1:5">
      <c r="A158" t="s">
        <v>11166</v>
      </c>
      <c r="B158" t="s">
        <v>11020</v>
      </c>
      <c r="C158" t="s">
        <v>11004</v>
      </c>
      <c r="D158" t="s">
        <v>36</v>
      </c>
      <c r="E158" t="s">
        <v>11005</v>
      </c>
    </row>
    <row r="159" spans="1:5">
      <c r="A159" t="s">
        <v>11167</v>
      </c>
      <c r="B159" t="s">
        <v>11003</v>
      </c>
      <c r="C159" t="s">
        <v>11008</v>
      </c>
      <c r="D159" t="s">
        <v>57</v>
      </c>
      <c r="E159" t="s">
        <v>11005</v>
      </c>
    </row>
    <row r="160" spans="1:5">
      <c r="A160" t="s">
        <v>11168</v>
      </c>
      <c r="B160" t="s">
        <v>11020</v>
      </c>
      <c r="C160" t="s">
        <v>11008</v>
      </c>
      <c r="D160" t="s">
        <v>41</v>
      </c>
      <c r="E160" t="s">
        <v>11009</v>
      </c>
    </row>
    <row r="161" spans="1:5">
      <c r="A161" t="s">
        <v>11169</v>
      </c>
      <c r="B161" t="s">
        <v>11003</v>
      </c>
      <c r="C161" t="s">
        <v>11004</v>
      </c>
      <c r="D161" t="s">
        <v>41</v>
      </c>
      <c r="E161" t="s">
        <v>11005</v>
      </c>
    </row>
    <row r="162" spans="1:5">
      <c r="A162" t="s">
        <v>11170</v>
      </c>
      <c r="B162" t="s">
        <v>11003</v>
      </c>
      <c r="C162" t="s">
        <v>11008</v>
      </c>
      <c r="D162" t="s">
        <v>41</v>
      </c>
      <c r="E162" t="s">
        <v>11005</v>
      </c>
    </row>
    <row r="163" spans="1:5">
      <c r="A163" t="s">
        <v>11171</v>
      </c>
      <c r="B163" t="s">
        <v>11003</v>
      </c>
      <c r="C163" t="s">
        <v>11008</v>
      </c>
      <c r="D163" t="s">
        <v>13</v>
      </c>
      <c r="E163" t="s">
        <v>11005</v>
      </c>
    </row>
    <row r="164" spans="1:5">
      <c r="A164" t="s">
        <v>11172</v>
      </c>
      <c r="B164" t="s">
        <v>11007</v>
      </c>
      <c r="C164" t="s">
        <v>11004</v>
      </c>
      <c r="D164" t="s">
        <v>27</v>
      </c>
      <c r="E164" t="s">
        <v>11009</v>
      </c>
    </row>
    <row r="165" spans="1:5">
      <c r="A165" t="s">
        <v>11173</v>
      </c>
      <c r="B165" t="s">
        <v>11011</v>
      </c>
      <c r="C165" t="s">
        <v>11008</v>
      </c>
      <c r="D165" t="s">
        <v>36</v>
      </c>
      <c r="E165" t="s">
        <v>11009</v>
      </c>
    </row>
    <row r="166" spans="1:5">
      <c r="A166" t="s">
        <v>11174</v>
      </c>
      <c r="B166" t="s">
        <v>11020</v>
      </c>
      <c r="C166" t="s">
        <v>11008</v>
      </c>
      <c r="D166" t="s">
        <v>57</v>
      </c>
      <c r="E166" t="s">
        <v>11009</v>
      </c>
    </row>
    <row r="167" spans="1:5">
      <c r="A167" t="s">
        <v>11175</v>
      </c>
      <c r="B167" t="s">
        <v>11020</v>
      </c>
      <c r="C167" t="s">
        <v>11004</v>
      </c>
      <c r="D167" t="s">
        <v>57</v>
      </c>
      <c r="E167" t="s">
        <v>11009</v>
      </c>
    </row>
    <row r="168" spans="1:5">
      <c r="A168" t="s">
        <v>11176</v>
      </c>
      <c r="B168" t="s">
        <v>11011</v>
      </c>
      <c r="C168" t="s">
        <v>11004</v>
      </c>
      <c r="D168" t="s">
        <v>62</v>
      </c>
      <c r="E168" t="s">
        <v>11005</v>
      </c>
    </row>
    <row r="169" spans="1:5">
      <c r="A169" t="s">
        <v>11177</v>
      </c>
      <c r="B169" t="s">
        <v>11007</v>
      </c>
      <c r="C169" t="s">
        <v>11004</v>
      </c>
      <c r="D169" t="s">
        <v>20</v>
      </c>
      <c r="E169" t="s">
        <v>11009</v>
      </c>
    </row>
    <row r="170" spans="1:5">
      <c r="A170" t="s">
        <v>11178</v>
      </c>
      <c r="B170" t="s">
        <v>11003</v>
      </c>
      <c r="C170" t="s">
        <v>11008</v>
      </c>
      <c r="D170" t="s">
        <v>62</v>
      </c>
      <c r="E170" t="s">
        <v>11005</v>
      </c>
    </row>
    <row r="171" spans="1:5">
      <c r="A171" t="s">
        <v>11179</v>
      </c>
      <c r="B171" t="s">
        <v>11007</v>
      </c>
      <c r="C171" t="s">
        <v>11008</v>
      </c>
      <c r="D171" t="s">
        <v>27</v>
      </c>
      <c r="E171" t="s">
        <v>11009</v>
      </c>
    </row>
    <row r="172" spans="1:5">
      <c r="A172" t="s">
        <v>11180</v>
      </c>
      <c r="B172" t="s">
        <v>11007</v>
      </c>
      <c r="C172" t="s">
        <v>11008</v>
      </c>
      <c r="D172" t="s">
        <v>62</v>
      </c>
      <c r="E172" t="s">
        <v>11005</v>
      </c>
    </row>
    <row r="173" spans="1:5">
      <c r="A173" t="s">
        <v>11181</v>
      </c>
      <c r="B173" t="s">
        <v>11011</v>
      </c>
      <c r="C173" t="s">
        <v>11004</v>
      </c>
      <c r="D173" t="s">
        <v>13</v>
      </c>
      <c r="E173" t="s">
        <v>11009</v>
      </c>
    </row>
    <row r="174" spans="1:5">
      <c r="A174" t="s">
        <v>11182</v>
      </c>
      <c r="B174" t="s">
        <v>11011</v>
      </c>
      <c r="C174" t="s">
        <v>11008</v>
      </c>
      <c r="D174" t="s">
        <v>57</v>
      </c>
      <c r="E174" t="s">
        <v>11005</v>
      </c>
    </row>
    <row r="175" spans="1:5">
      <c r="A175" t="s">
        <v>11183</v>
      </c>
      <c r="B175" t="s">
        <v>11020</v>
      </c>
      <c r="C175" t="s">
        <v>11008</v>
      </c>
      <c r="D175" t="s">
        <v>41</v>
      </c>
      <c r="E175" t="s">
        <v>11009</v>
      </c>
    </row>
    <row r="176" spans="1:5">
      <c r="A176" t="s">
        <v>11184</v>
      </c>
      <c r="B176" t="s">
        <v>11007</v>
      </c>
      <c r="C176" t="s">
        <v>11008</v>
      </c>
      <c r="D176" t="s">
        <v>36</v>
      </c>
      <c r="E176" t="s">
        <v>11005</v>
      </c>
    </row>
    <row r="177" spans="1:5">
      <c r="A177" t="s">
        <v>11185</v>
      </c>
      <c r="B177" t="s">
        <v>11007</v>
      </c>
      <c r="C177" t="s">
        <v>11004</v>
      </c>
      <c r="D177" t="s">
        <v>62</v>
      </c>
      <c r="E177" t="s">
        <v>11005</v>
      </c>
    </row>
    <row r="178" spans="1:5">
      <c r="A178" t="s">
        <v>11186</v>
      </c>
      <c r="B178" t="s">
        <v>11011</v>
      </c>
      <c r="C178" t="s">
        <v>11004</v>
      </c>
      <c r="D178" t="s">
        <v>20</v>
      </c>
      <c r="E178" t="s">
        <v>11005</v>
      </c>
    </row>
    <row r="179" spans="1:5">
      <c r="A179" t="s">
        <v>11187</v>
      </c>
      <c r="B179" t="s">
        <v>11007</v>
      </c>
      <c r="C179" t="s">
        <v>11008</v>
      </c>
      <c r="D179" t="s">
        <v>13</v>
      </c>
      <c r="E179" t="s">
        <v>11009</v>
      </c>
    </row>
    <row r="180" spans="1:5">
      <c r="A180" t="s">
        <v>11188</v>
      </c>
      <c r="B180" t="s">
        <v>11011</v>
      </c>
      <c r="C180" t="s">
        <v>11008</v>
      </c>
      <c r="D180" t="s">
        <v>41</v>
      </c>
      <c r="E180" t="s">
        <v>11005</v>
      </c>
    </row>
    <row r="181" spans="1:5">
      <c r="A181" t="s">
        <v>11189</v>
      </c>
      <c r="B181" t="s">
        <v>11007</v>
      </c>
      <c r="C181" t="s">
        <v>11004</v>
      </c>
      <c r="D181" t="s">
        <v>36</v>
      </c>
      <c r="E181" t="s">
        <v>11009</v>
      </c>
    </row>
    <row r="182" spans="1:5">
      <c r="A182" t="s">
        <v>11190</v>
      </c>
      <c r="B182" t="s">
        <v>11020</v>
      </c>
      <c r="C182" t="s">
        <v>11004</v>
      </c>
      <c r="D182" t="s">
        <v>13</v>
      </c>
      <c r="E182" t="s">
        <v>11009</v>
      </c>
    </row>
    <row r="183" spans="1:5">
      <c r="A183" t="s">
        <v>11191</v>
      </c>
      <c r="B183" t="s">
        <v>11007</v>
      </c>
      <c r="C183" t="s">
        <v>11004</v>
      </c>
      <c r="D183" t="s">
        <v>20</v>
      </c>
      <c r="E183" t="s">
        <v>11005</v>
      </c>
    </row>
    <row r="184" spans="1:5">
      <c r="A184" t="s">
        <v>11192</v>
      </c>
      <c r="B184" t="s">
        <v>11011</v>
      </c>
      <c r="C184" t="s">
        <v>11004</v>
      </c>
      <c r="D184" t="s">
        <v>41</v>
      </c>
      <c r="E184" t="s">
        <v>11009</v>
      </c>
    </row>
    <row r="185" spans="1:5">
      <c r="A185" t="s">
        <v>11193</v>
      </c>
      <c r="B185" t="s">
        <v>11011</v>
      </c>
      <c r="C185" t="s">
        <v>11004</v>
      </c>
      <c r="D185" t="s">
        <v>27</v>
      </c>
      <c r="E185" t="s">
        <v>11005</v>
      </c>
    </row>
    <row r="186" spans="1:5">
      <c r="A186" t="s">
        <v>11194</v>
      </c>
      <c r="B186" t="s">
        <v>11020</v>
      </c>
      <c r="C186" t="s">
        <v>11004</v>
      </c>
      <c r="D186" t="s">
        <v>20</v>
      </c>
      <c r="E186" t="s">
        <v>11009</v>
      </c>
    </row>
    <row r="187" spans="1:5">
      <c r="A187" t="s">
        <v>11195</v>
      </c>
      <c r="B187" t="s">
        <v>11020</v>
      </c>
      <c r="C187" t="s">
        <v>11004</v>
      </c>
      <c r="D187" t="s">
        <v>27</v>
      </c>
      <c r="E187" t="s">
        <v>11009</v>
      </c>
    </row>
    <row r="188" spans="1:5">
      <c r="A188" t="s">
        <v>11196</v>
      </c>
      <c r="B188" t="s">
        <v>11020</v>
      </c>
      <c r="C188" t="s">
        <v>11004</v>
      </c>
      <c r="D188" t="s">
        <v>79</v>
      </c>
      <c r="E188" t="s">
        <v>11005</v>
      </c>
    </row>
    <row r="189" spans="1:5">
      <c r="A189" t="s">
        <v>11197</v>
      </c>
      <c r="B189" t="s">
        <v>11011</v>
      </c>
      <c r="C189" t="s">
        <v>11008</v>
      </c>
      <c r="D189" t="s">
        <v>57</v>
      </c>
      <c r="E189" t="s">
        <v>11009</v>
      </c>
    </row>
    <row r="190" spans="1:5">
      <c r="A190" t="s">
        <v>11198</v>
      </c>
      <c r="B190" t="s">
        <v>11020</v>
      </c>
      <c r="C190" t="s">
        <v>11008</v>
      </c>
      <c r="D190" t="s">
        <v>20</v>
      </c>
      <c r="E190" t="s">
        <v>11009</v>
      </c>
    </row>
    <row r="191" spans="1:5">
      <c r="A191" t="s">
        <v>11199</v>
      </c>
      <c r="B191" t="s">
        <v>11011</v>
      </c>
      <c r="C191" t="s">
        <v>11004</v>
      </c>
      <c r="D191" t="s">
        <v>20</v>
      </c>
      <c r="E191" t="s">
        <v>11005</v>
      </c>
    </row>
    <row r="192" spans="1:5">
      <c r="A192" t="s">
        <v>11200</v>
      </c>
      <c r="B192" t="s">
        <v>11007</v>
      </c>
      <c r="C192" t="s">
        <v>11008</v>
      </c>
      <c r="D192" t="s">
        <v>57</v>
      </c>
      <c r="E192" t="s">
        <v>11005</v>
      </c>
    </row>
    <row r="193" spans="1:5">
      <c r="A193" t="s">
        <v>11201</v>
      </c>
      <c r="B193" t="s">
        <v>11020</v>
      </c>
      <c r="C193" t="s">
        <v>11004</v>
      </c>
      <c r="D193" t="s">
        <v>79</v>
      </c>
      <c r="E193" t="s">
        <v>11009</v>
      </c>
    </row>
    <row r="194" spans="1:5">
      <c r="A194" t="s">
        <v>11202</v>
      </c>
      <c r="B194" t="s">
        <v>11003</v>
      </c>
      <c r="C194" t="s">
        <v>11008</v>
      </c>
      <c r="D194" t="s">
        <v>36</v>
      </c>
      <c r="E194" t="s">
        <v>11005</v>
      </c>
    </row>
    <row r="195" spans="1:5">
      <c r="A195" t="s">
        <v>11203</v>
      </c>
      <c r="B195" t="s">
        <v>11007</v>
      </c>
      <c r="C195" t="s">
        <v>11004</v>
      </c>
      <c r="D195" t="s">
        <v>62</v>
      </c>
      <c r="E195" t="s">
        <v>11005</v>
      </c>
    </row>
    <row r="196" spans="1:5">
      <c r="A196" t="s">
        <v>11204</v>
      </c>
      <c r="B196" t="s">
        <v>11020</v>
      </c>
      <c r="C196" t="s">
        <v>11004</v>
      </c>
      <c r="D196" t="s">
        <v>13</v>
      </c>
      <c r="E196" t="s">
        <v>11005</v>
      </c>
    </row>
    <row r="197" spans="1:5">
      <c r="A197" t="s">
        <v>11205</v>
      </c>
      <c r="B197" t="s">
        <v>11011</v>
      </c>
      <c r="C197" t="s">
        <v>11004</v>
      </c>
      <c r="D197" t="s">
        <v>27</v>
      </c>
      <c r="E197" t="s">
        <v>11005</v>
      </c>
    </row>
    <row r="198" spans="1:5">
      <c r="A198" t="s">
        <v>11206</v>
      </c>
      <c r="B198" t="s">
        <v>11011</v>
      </c>
      <c r="C198" t="s">
        <v>11004</v>
      </c>
      <c r="D198" t="s">
        <v>27</v>
      </c>
      <c r="E198" t="s">
        <v>11009</v>
      </c>
    </row>
    <row r="199" spans="1:5">
      <c r="A199" t="s">
        <v>11207</v>
      </c>
      <c r="B199" t="s">
        <v>11007</v>
      </c>
      <c r="C199" t="s">
        <v>11004</v>
      </c>
      <c r="D199" t="s">
        <v>79</v>
      </c>
      <c r="E199" t="s">
        <v>11005</v>
      </c>
    </row>
    <row r="200" spans="1:5">
      <c r="A200" t="s">
        <v>11208</v>
      </c>
      <c r="B200" t="s">
        <v>11003</v>
      </c>
      <c r="C200" t="s">
        <v>11004</v>
      </c>
      <c r="D200" t="s">
        <v>57</v>
      </c>
      <c r="E200" t="s">
        <v>11005</v>
      </c>
    </row>
    <row r="201" spans="1:5">
      <c r="A201" t="s">
        <v>11209</v>
      </c>
      <c r="B201" t="s">
        <v>11007</v>
      </c>
      <c r="C201" t="s">
        <v>11004</v>
      </c>
      <c r="D201" t="s">
        <v>62</v>
      </c>
      <c r="E201" t="s">
        <v>11005</v>
      </c>
    </row>
    <row r="202" spans="1:5">
      <c r="A202" t="s">
        <v>11210</v>
      </c>
      <c r="B202" t="s">
        <v>11007</v>
      </c>
      <c r="C202" t="s">
        <v>11004</v>
      </c>
      <c r="D202" t="s">
        <v>62</v>
      </c>
      <c r="E202" t="s">
        <v>11005</v>
      </c>
    </row>
    <row r="203" spans="1:5">
      <c r="A203" t="s">
        <v>11211</v>
      </c>
      <c r="B203" t="s">
        <v>11020</v>
      </c>
      <c r="C203" t="s">
        <v>11004</v>
      </c>
      <c r="D203" t="s">
        <v>13</v>
      </c>
      <c r="E203" t="s">
        <v>11009</v>
      </c>
    </row>
    <row r="204" spans="1:5">
      <c r="A204" t="s">
        <v>11212</v>
      </c>
      <c r="B204" t="s">
        <v>11011</v>
      </c>
      <c r="C204" t="s">
        <v>11004</v>
      </c>
      <c r="D204" t="s">
        <v>57</v>
      </c>
      <c r="E204" t="s">
        <v>11005</v>
      </c>
    </row>
    <row r="205" spans="1:5">
      <c r="A205" t="s">
        <v>11213</v>
      </c>
      <c r="B205" t="s">
        <v>11003</v>
      </c>
      <c r="C205" t="s">
        <v>11008</v>
      </c>
      <c r="D205" t="s">
        <v>27</v>
      </c>
      <c r="E205" t="s">
        <v>11009</v>
      </c>
    </row>
    <row r="206" spans="1:5">
      <c r="A206" t="s">
        <v>11214</v>
      </c>
      <c r="B206" t="s">
        <v>11003</v>
      </c>
      <c r="C206" t="s">
        <v>11004</v>
      </c>
      <c r="D206" t="s">
        <v>62</v>
      </c>
      <c r="E206" t="s">
        <v>11009</v>
      </c>
    </row>
    <row r="207" spans="1:5">
      <c r="A207" t="s">
        <v>11215</v>
      </c>
      <c r="B207" t="s">
        <v>11007</v>
      </c>
      <c r="C207" t="s">
        <v>11008</v>
      </c>
      <c r="D207" t="s">
        <v>79</v>
      </c>
      <c r="E207" t="s">
        <v>11005</v>
      </c>
    </row>
    <row r="208" spans="1:5">
      <c r="A208" t="s">
        <v>11216</v>
      </c>
      <c r="B208" t="s">
        <v>11003</v>
      </c>
      <c r="C208" t="s">
        <v>11004</v>
      </c>
      <c r="D208" t="s">
        <v>79</v>
      </c>
      <c r="E208" t="s">
        <v>11005</v>
      </c>
    </row>
    <row r="209" spans="1:5">
      <c r="A209" t="s">
        <v>11217</v>
      </c>
      <c r="B209" t="s">
        <v>11011</v>
      </c>
      <c r="C209" t="s">
        <v>11004</v>
      </c>
      <c r="D209" t="s">
        <v>27</v>
      </c>
      <c r="E209" t="s">
        <v>11009</v>
      </c>
    </row>
    <row r="210" spans="1:5">
      <c r="A210" t="s">
        <v>11218</v>
      </c>
      <c r="B210" t="s">
        <v>11011</v>
      </c>
      <c r="C210" t="s">
        <v>11008</v>
      </c>
      <c r="D210" t="s">
        <v>57</v>
      </c>
      <c r="E210" t="s">
        <v>11009</v>
      </c>
    </row>
    <row r="211" spans="1:5">
      <c r="A211" t="s">
        <v>11219</v>
      </c>
      <c r="B211" t="s">
        <v>11011</v>
      </c>
      <c r="C211" t="s">
        <v>11008</v>
      </c>
      <c r="D211" t="s">
        <v>13</v>
      </c>
      <c r="E211" t="s">
        <v>11009</v>
      </c>
    </row>
    <row r="212" spans="1:5">
      <c r="A212" t="s">
        <v>11220</v>
      </c>
      <c r="B212" t="s">
        <v>11007</v>
      </c>
      <c r="C212" t="s">
        <v>11008</v>
      </c>
      <c r="D212" t="s">
        <v>27</v>
      </c>
      <c r="E212" t="s">
        <v>11005</v>
      </c>
    </row>
    <row r="213" spans="1:5">
      <c r="A213" t="s">
        <v>11221</v>
      </c>
      <c r="B213" t="s">
        <v>11003</v>
      </c>
      <c r="C213" t="s">
        <v>11004</v>
      </c>
      <c r="D213" t="s">
        <v>20</v>
      </c>
      <c r="E213" t="s">
        <v>11009</v>
      </c>
    </row>
    <row r="214" spans="1:5">
      <c r="A214" t="s">
        <v>11222</v>
      </c>
      <c r="B214" t="s">
        <v>11007</v>
      </c>
      <c r="C214" t="s">
        <v>11004</v>
      </c>
      <c r="D214" t="s">
        <v>20</v>
      </c>
      <c r="E214" t="s">
        <v>11005</v>
      </c>
    </row>
    <row r="215" spans="1:5">
      <c r="A215" t="s">
        <v>11223</v>
      </c>
      <c r="B215" t="s">
        <v>11003</v>
      </c>
      <c r="C215" t="s">
        <v>11004</v>
      </c>
      <c r="D215" t="s">
        <v>13</v>
      </c>
      <c r="E215" t="s">
        <v>11009</v>
      </c>
    </row>
    <row r="216" spans="1:5">
      <c r="A216" t="s">
        <v>11224</v>
      </c>
      <c r="B216" t="s">
        <v>11003</v>
      </c>
      <c r="C216" t="s">
        <v>11004</v>
      </c>
      <c r="D216" t="s">
        <v>57</v>
      </c>
      <c r="E216" t="s">
        <v>11005</v>
      </c>
    </row>
    <row r="217" spans="1:5">
      <c r="A217" t="s">
        <v>11225</v>
      </c>
      <c r="B217" t="s">
        <v>11007</v>
      </c>
      <c r="C217" t="s">
        <v>11004</v>
      </c>
      <c r="D217" t="s">
        <v>20</v>
      </c>
      <c r="E217" t="s">
        <v>11005</v>
      </c>
    </row>
    <row r="218" spans="1:5">
      <c r="A218" t="s">
        <v>11226</v>
      </c>
      <c r="B218" t="s">
        <v>11011</v>
      </c>
      <c r="C218" t="s">
        <v>11004</v>
      </c>
      <c r="D218" t="s">
        <v>20</v>
      </c>
      <c r="E218" t="s">
        <v>11005</v>
      </c>
    </row>
    <row r="219" spans="1:5">
      <c r="A219" t="s">
        <v>11227</v>
      </c>
      <c r="B219" t="s">
        <v>11003</v>
      </c>
      <c r="C219" t="s">
        <v>11008</v>
      </c>
      <c r="D219" t="s">
        <v>20</v>
      </c>
      <c r="E219" t="s">
        <v>11009</v>
      </c>
    </row>
    <row r="220" spans="1:5">
      <c r="A220" t="s">
        <v>11228</v>
      </c>
      <c r="B220" t="s">
        <v>11011</v>
      </c>
      <c r="C220" t="s">
        <v>11008</v>
      </c>
      <c r="D220" t="s">
        <v>13</v>
      </c>
      <c r="E220" t="s">
        <v>11005</v>
      </c>
    </row>
    <row r="221" spans="1:5">
      <c r="A221" t="s">
        <v>11229</v>
      </c>
      <c r="B221" t="s">
        <v>11007</v>
      </c>
      <c r="C221" t="s">
        <v>11004</v>
      </c>
      <c r="D221" t="s">
        <v>27</v>
      </c>
      <c r="E221" t="s">
        <v>11005</v>
      </c>
    </row>
    <row r="222" spans="1:5">
      <c r="A222" t="s">
        <v>11230</v>
      </c>
      <c r="B222" t="s">
        <v>11007</v>
      </c>
      <c r="C222" t="s">
        <v>11008</v>
      </c>
      <c r="D222" t="s">
        <v>79</v>
      </c>
      <c r="E222" t="s">
        <v>11009</v>
      </c>
    </row>
    <row r="223" spans="1:5">
      <c r="A223" t="s">
        <v>11231</v>
      </c>
      <c r="B223" t="s">
        <v>11020</v>
      </c>
      <c r="C223" t="s">
        <v>11008</v>
      </c>
      <c r="D223" t="s">
        <v>57</v>
      </c>
      <c r="E223" t="s">
        <v>11009</v>
      </c>
    </row>
    <row r="224" spans="1:5">
      <c r="A224" t="s">
        <v>11232</v>
      </c>
      <c r="B224" t="s">
        <v>11011</v>
      </c>
      <c r="C224" t="s">
        <v>11004</v>
      </c>
      <c r="D224" t="s">
        <v>13</v>
      </c>
      <c r="E224" t="s">
        <v>11009</v>
      </c>
    </row>
    <row r="225" spans="1:5">
      <c r="A225" t="s">
        <v>11233</v>
      </c>
      <c r="B225" t="s">
        <v>11020</v>
      </c>
      <c r="C225" t="s">
        <v>11008</v>
      </c>
      <c r="D225" t="s">
        <v>36</v>
      </c>
      <c r="E225" t="s">
        <v>11005</v>
      </c>
    </row>
    <row r="226" spans="1:5">
      <c r="A226" t="s">
        <v>11234</v>
      </c>
      <c r="B226" t="s">
        <v>11011</v>
      </c>
      <c r="C226" t="s">
        <v>11004</v>
      </c>
      <c r="D226" t="s">
        <v>62</v>
      </c>
      <c r="E226" t="s">
        <v>11005</v>
      </c>
    </row>
    <row r="227" spans="1:5">
      <c r="A227" t="s">
        <v>11235</v>
      </c>
      <c r="B227" t="s">
        <v>11007</v>
      </c>
      <c r="C227" t="s">
        <v>11008</v>
      </c>
      <c r="D227" t="s">
        <v>20</v>
      </c>
      <c r="E227" t="s">
        <v>11005</v>
      </c>
    </row>
    <row r="228" spans="1:5">
      <c r="A228" t="s">
        <v>11236</v>
      </c>
      <c r="B228" t="s">
        <v>11003</v>
      </c>
      <c r="C228" t="s">
        <v>11008</v>
      </c>
      <c r="D228" t="s">
        <v>20</v>
      </c>
      <c r="E228" t="s">
        <v>11005</v>
      </c>
    </row>
    <row r="229" spans="1:5">
      <c r="A229" t="s">
        <v>11237</v>
      </c>
      <c r="B229" t="s">
        <v>11007</v>
      </c>
      <c r="C229" t="s">
        <v>11008</v>
      </c>
      <c r="D229" t="s">
        <v>13</v>
      </c>
      <c r="E229" t="s">
        <v>11009</v>
      </c>
    </row>
    <row r="230" spans="1:5">
      <c r="A230" t="s">
        <v>11238</v>
      </c>
      <c r="B230" t="s">
        <v>11003</v>
      </c>
      <c r="C230" t="s">
        <v>11008</v>
      </c>
      <c r="D230" t="s">
        <v>36</v>
      </c>
      <c r="E230" t="s">
        <v>11005</v>
      </c>
    </row>
    <row r="231" spans="1:5">
      <c r="A231" t="s">
        <v>11239</v>
      </c>
      <c r="B231" t="s">
        <v>11007</v>
      </c>
      <c r="C231" t="s">
        <v>11008</v>
      </c>
      <c r="D231" t="s">
        <v>36</v>
      </c>
      <c r="E231" t="s">
        <v>11009</v>
      </c>
    </row>
    <row r="232" spans="1:5">
      <c r="A232" t="s">
        <v>11240</v>
      </c>
      <c r="B232" t="s">
        <v>11003</v>
      </c>
      <c r="C232" t="s">
        <v>11008</v>
      </c>
      <c r="D232" t="s">
        <v>27</v>
      </c>
      <c r="E232" t="s">
        <v>11005</v>
      </c>
    </row>
    <row r="233" spans="1:5">
      <c r="A233" t="s">
        <v>11241</v>
      </c>
      <c r="B233" t="s">
        <v>11020</v>
      </c>
      <c r="C233" t="s">
        <v>11008</v>
      </c>
      <c r="D233" t="s">
        <v>13</v>
      </c>
      <c r="E233" t="s">
        <v>11009</v>
      </c>
    </row>
    <row r="234" spans="1:5">
      <c r="A234" t="s">
        <v>11242</v>
      </c>
      <c r="B234" t="s">
        <v>11011</v>
      </c>
      <c r="C234" t="s">
        <v>11004</v>
      </c>
      <c r="D234" t="s">
        <v>27</v>
      </c>
      <c r="E234" t="s">
        <v>11009</v>
      </c>
    </row>
    <row r="235" spans="1:5">
      <c r="A235" t="s">
        <v>11243</v>
      </c>
      <c r="B235" t="s">
        <v>11003</v>
      </c>
      <c r="C235" t="s">
        <v>11004</v>
      </c>
      <c r="D235" t="s">
        <v>27</v>
      </c>
      <c r="E235" t="s">
        <v>11009</v>
      </c>
    </row>
    <row r="236" spans="1:5">
      <c r="A236" t="s">
        <v>11244</v>
      </c>
      <c r="B236" t="s">
        <v>11020</v>
      </c>
      <c r="C236" t="s">
        <v>11008</v>
      </c>
      <c r="D236" t="s">
        <v>57</v>
      </c>
      <c r="E236" t="s">
        <v>11009</v>
      </c>
    </row>
    <row r="237" spans="1:5">
      <c r="A237" t="s">
        <v>11245</v>
      </c>
      <c r="B237" t="s">
        <v>11007</v>
      </c>
      <c r="C237" t="s">
        <v>11008</v>
      </c>
      <c r="D237" t="s">
        <v>79</v>
      </c>
      <c r="E237" t="s">
        <v>11009</v>
      </c>
    </row>
    <row r="238" spans="1:5">
      <c r="A238" t="s">
        <v>11246</v>
      </c>
      <c r="B238" t="s">
        <v>11003</v>
      </c>
      <c r="C238" t="s">
        <v>11008</v>
      </c>
      <c r="D238" t="s">
        <v>62</v>
      </c>
      <c r="E238" t="s">
        <v>11005</v>
      </c>
    </row>
    <row r="239" spans="1:5">
      <c r="A239" t="s">
        <v>11247</v>
      </c>
      <c r="B239" t="s">
        <v>11007</v>
      </c>
      <c r="C239" t="s">
        <v>11008</v>
      </c>
      <c r="D239" t="s">
        <v>62</v>
      </c>
      <c r="E239" t="s">
        <v>11005</v>
      </c>
    </row>
    <row r="240" spans="1:5">
      <c r="A240" t="s">
        <v>11248</v>
      </c>
      <c r="B240" t="s">
        <v>11007</v>
      </c>
      <c r="C240" t="s">
        <v>11004</v>
      </c>
      <c r="D240" t="s">
        <v>13</v>
      </c>
      <c r="E240" t="s">
        <v>11009</v>
      </c>
    </row>
    <row r="241" spans="1:5">
      <c r="A241" t="s">
        <v>11249</v>
      </c>
      <c r="B241" t="s">
        <v>11007</v>
      </c>
      <c r="C241" t="s">
        <v>11004</v>
      </c>
      <c r="D241" t="s">
        <v>62</v>
      </c>
      <c r="E241" t="s">
        <v>11009</v>
      </c>
    </row>
    <row r="242" spans="1:5">
      <c r="A242" t="s">
        <v>11250</v>
      </c>
      <c r="B242" t="s">
        <v>11011</v>
      </c>
      <c r="C242" t="s">
        <v>11004</v>
      </c>
      <c r="D242" t="s">
        <v>62</v>
      </c>
      <c r="E242" t="s">
        <v>11009</v>
      </c>
    </row>
    <row r="243" spans="1:5">
      <c r="A243" t="s">
        <v>11251</v>
      </c>
      <c r="B243" t="s">
        <v>11011</v>
      </c>
      <c r="C243" t="s">
        <v>11004</v>
      </c>
      <c r="D243" t="s">
        <v>79</v>
      </c>
      <c r="E243" t="s">
        <v>11009</v>
      </c>
    </row>
    <row r="244" spans="1:5">
      <c r="A244" t="s">
        <v>11252</v>
      </c>
      <c r="B244" t="s">
        <v>11003</v>
      </c>
      <c r="C244" t="s">
        <v>11004</v>
      </c>
      <c r="D244" t="s">
        <v>79</v>
      </c>
      <c r="E244" t="s">
        <v>11005</v>
      </c>
    </row>
    <row r="245" spans="1:5">
      <c r="A245" t="s">
        <v>11253</v>
      </c>
      <c r="B245" t="s">
        <v>11020</v>
      </c>
      <c r="C245" t="s">
        <v>11004</v>
      </c>
      <c r="D245" t="s">
        <v>36</v>
      </c>
      <c r="E245" t="s">
        <v>11005</v>
      </c>
    </row>
    <row r="246" spans="1:5">
      <c r="A246" t="s">
        <v>11254</v>
      </c>
      <c r="B246" t="s">
        <v>11020</v>
      </c>
      <c r="C246" t="s">
        <v>11004</v>
      </c>
      <c r="D246" t="s">
        <v>27</v>
      </c>
      <c r="E246" t="s">
        <v>11009</v>
      </c>
    </row>
    <row r="247" spans="1:5">
      <c r="A247" t="s">
        <v>11255</v>
      </c>
      <c r="B247" t="s">
        <v>11007</v>
      </c>
      <c r="C247" t="s">
        <v>11008</v>
      </c>
      <c r="D247" t="s">
        <v>13</v>
      </c>
      <c r="E247" t="s">
        <v>11009</v>
      </c>
    </row>
    <row r="248" spans="1:5">
      <c r="A248" t="s">
        <v>11256</v>
      </c>
      <c r="B248" t="s">
        <v>11011</v>
      </c>
      <c r="C248" t="s">
        <v>11008</v>
      </c>
      <c r="D248" t="s">
        <v>27</v>
      </c>
      <c r="E248" t="s">
        <v>11005</v>
      </c>
    </row>
    <row r="249" spans="1:5">
      <c r="A249" t="s">
        <v>11257</v>
      </c>
      <c r="B249" t="s">
        <v>11003</v>
      </c>
      <c r="C249" t="s">
        <v>11004</v>
      </c>
      <c r="D249" t="s">
        <v>57</v>
      </c>
      <c r="E249" t="s">
        <v>11009</v>
      </c>
    </row>
    <row r="250" spans="1:5">
      <c r="A250" t="s">
        <v>11258</v>
      </c>
      <c r="B250" t="s">
        <v>11011</v>
      </c>
      <c r="C250" t="s">
        <v>11008</v>
      </c>
      <c r="D250" t="s">
        <v>36</v>
      </c>
      <c r="E250" t="s">
        <v>11005</v>
      </c>
    </row>
    <row r="251" spans="1:5">
      <c r="A251" t="s">
        <v>11259</v>
      </c>
      <c r="B251" t="s">
        <v>11020</v>
      </c>
      <c r="C251" t="s">
        <v>11004</v>
      </c>
      <c r="D251" t="s">
        <v>62</v>
      </c>
      <c r="E251" t="s">
        <v>11009</v>
      </c>
    </row>
    <row r="252" spans="1:5">
      <c r="A252" t="s">
        <v>11260</v>
      </c>
      <c r="B252" t="s">
        <v>11007</v>
      </c>
      <c r="C252" t="s">
        <v>11004</v>
      </c>
      <c r="D252" t="s">
        <v>79</v>
      </c>
      <c r="E252" t="s">
        <v>11005</v>
      </c>
    </row>
    <row r="253" spans="1:5">
      <c r="A253" t="s">
        <v>11261</v>
      </c>
      <c r="B253" t="s">
        <v>11011</v>
      </c>
      <c r="C253" t="s">
        <v>11008</v>
      </c>
      <c r="D253" t="s">
        <v>13</v>
      </c>
      <c r="E253" t="s">
        <v>11005</v>
      </c>
    </row>
    <row r="254" spans="1:5">
      <c r="A254" t="s">
        <v>11262</v>
      </c>
      <c r="B254" t="s">
        <v>11007</v>
      </c>
      <c r="C254" t="s">
        <v>11004</v>
      </c>
      <c r="D254" t="s">
        <v>57</v>
      </c>
      <c r="E254" t="s">
        <v>11009</v>
      </c>
    </row>
    <row r="255" spans="1:5">
      <c r="A255" t="s">
        <v>11263</v>
      </c>
      <c r="B255" t="s">
        <v>11007</v>
      </c>
      <c r="C255" t="s">
        <v>11004</v>
      </c>
      <c r="D255" t="s">
        <v>20</v>
      </c>
      <c r="E255" t="s">
        <v>11009</v>
      </c>
    </row>
    <row r="256" spans="1:5">
      <c r="A256" t="s">
        <v>11264</v>
      </c>
      <c r="B256" t="s">
        <v>11011</v>
      </c>
      <c r="C256" t="s">
        <v>11008</v>
      </c>
      <c r="D256" t="s">
        <v>62</v>
      </c>
      <c r="E256" t="s">
        <v>11009</v>
      </c>
    </row>
    <row r="257" spans="1:5">
      <c r="A257" t="s">
        <v>11265</v>
      </c>
      <c r="B257" t="s">
        <v>11003</v>
      </c>
      <c r="C257" t="s">
        <v>11008</v>
      </c>
      <c r="D257" t="s">
        <v>57</v>
      </c>
      <c r="E257" t="s">
        <v>11009</v>
      </c>
    </row>
    <row r="258" spans="1:5">
      <c r="A258" t="s">
        <v>11266</v>
      </c>
      <c r="B258" t="s">
        <v>11003</v>
      </c>
      <c r="C258" t="s">
        <v>11008</v>
      </c>
      <c r="D258" t="s">
        <v>27</v>
      </c>
      <c r="E258" t="s">
        <v>11005</v>
      </c>
    </row>
    <row r="259" spans="1:5">
      <c r="A259" t="s">
        <v>11267</v>
      </c>
      <c r="B259" t="s">
        <v>11003</v>
      </c>
      <c r="C259" t="s">
        <v>11008</v>
      </c>
      <c r="D259" t="s">
        <v>41</v>
      </c>
      <c r="E259" t="s">
        <v>11009</v>
      </c>
    </row>
    <row r="260" spans="1:5">
      <c r="A260" t="s">
        <v>11268</v>
      </c>
      <c r="B260" t="s">
        <v>11003</v>
      </c>
      <c r="C260" t="s">
        <v>11008</v>
      </c>
      <c r="D260" t="s">
        <v>36</v>
      </c>
      <c r="E260" t="s">
        <v>11009</v>
      </c>
    </row>
    <row r="261" spans="1:5">
      <c r="A261" t="s">
        <v>11269</v>
      </c>
      <c r="B261" t="s">
        <v>11007</v>
      </c>
      <c r="C261" t="s">
        <v>11008</v>
      </c>
      <c r="D261" t="s">
        <v>36</v>
      </c>
      <c r="E261" t="s">
        <v>11005</v>
      </c>
    </row>
    <row r="262" spans="1:5">
      <c r="A262" t="s">
        <v>11270</v>
      </c>
      <c r="B262" t="s">
        <v>11011</v>
      </c>
      <c r="C262" t="s">
        <v>11008</v>
      </c>
      <c r="D262" t="s">
        <v>41</v>
      </c>
      <c r="E262" t="s">
        <v>11009</v>
      </c>
    </row>
    <row r="263" spans="1:5">
      <c r="A263" t="s">
        <v>11271</v>
      </c>
      <c r="B263" t="s">
        <v>11003</v>
      </c>
      <c r="C263" t="s">
        <v>11008</v>
      </c>
      <c r="D263" t="s">
        <v>62</v>
      </c>
      <c r="E263" t="s">
        <v>11005</v>
      </c>
    </row>
    <row r="264" spans="1:5">
      <c r="A264" t="s">
        <v>11272</v>
      </c>
      <c r="B264" t="s">
        <v>11007</v>
      </c>
      <c r="C264" t="s">
        <v>11004</v>
      </c>
      <c r="D264" t="s">
        <v>20</v>
      </c>
      <c r="E264" t="s">
        <v>11005</v>
      </c>
    </row>
    <row r="265" spans="1:5">
      <c r="A265" t="s">
        <v>11273</v>
      </c>
      <c r="B265" t="s">
        <v>11011</v>
      </c>
      <c r="C265" t="s">
        <v>11004</v>
      </c>
      <c r="D265" t="s">
        <v>36</v>
      </c>
      <c r="E265" t="s">
        <v>11009</v>
      </c>
    </row>
    <row r="266" spans="1:5">
      <c r="A266" t="s">
        <v>11274</v>
      </c>
      <c r="B266" t="s">
        <v>11003</v>
      </c>
      <c r="C266" t="s">
        <v>11008</v>
      </c>
      <c r="D266" t="s">
        <v>57</v>
      </c>
      <c r="E266" t="s">
        <v>11009</v>
      </c>
    </row>
    <row r="267" spans="1:5">
      <c r="A267" t="s">
        <v>11275</v>
      </c>
      <c r="B267" t="s">
        <v>11007</v>
      </c>
      <c r="C267" t="s">
        <v>11004</v>
      </c>
      <c r="D267" t="s">
        <v>36</v>
      </c>
      <c r="E267" t="s">
        <v>11005</v>
      </c>
    </row>
    <row r="268" spans="1:5">
      <c r="A268" t="s">
        <v>11276</v>
      </c>
      <c r="B268" t="s">
        <v>11011</v>
      </c>
      <c r="C268" t="s">
        <v>11008</v>
      </c>
      <c r="D268" t="s">
        <v>36</v>
      </c>
      <c r="E268" t="s">
        <v>11009</v>
      </c>
    </row>
    <row r="269" spans="1:5">
      <c r="A269" t="s">
        <v>11277</v>
      </c>
      <c r="B269" t="s">
        <v>11020</v>
      </c>
      <c r="C269" t="s">
        <v>11004</v>
      </c>
      <c r="D269" t="s">
        <v>57</v>
      </c>
      <c r="E269" t="s">
        <v>11009</v>
      </c>
    </row>
    <row r="270" spans="1:5">
      <c r="A270" t="s">
        <v>11278</v>
      </c>
      <c r="B270" t="s">
        <v>11011</v>
      </c>
      <c r="C270" t="s">
        <v>11004</v>
      </c>
      <c r="D270" t="s">
        <v>36</v>
      </c>
      <c r="E270" t="s">
        <v>11009</v>
      </c>
    </row>
    <row r="271" spans="1:5">
      <c r="A271" t="s">
        <v>11279</v>
      </c>
      <c r="B271" t="s">
        <v>11003</v>
      </c>
      <c r="C271" t="s">
        <v>11004</v>
      </c>
      <c r="D271" t="s">
        <v>62</v>
      </c>
      <c r="E271" t="s">
        <v>11005</v>
      </c>
    </row>
    <row r="272" spans="1:5">
      <c r="A272" t="s">
        <v>11280</v>
      </c>
      <c r="B272" t="s">
        <v>11020</v>
      </c>
      <c r="C272" t="s">
        <v>11004</v>
      </c>
      <c r="D272" t="s">
        <v>20</v>
      </c>
      <c r="E272" t="s">
        <v>11005</v>
      </c>
    </row>
    <row r="273" spans="1:5">
      <c r="A273" t="s">
        <v>11281</v>
      </c>
      <c r="B273" t="s">
        <v>11020</v>
      </c>
      <c r="C273" t="s">
        <v>11008</v>
      </c>
      <c r="D273" t="s">
        <v>79</v>
      </c>
      <c r="E273" t="s">
        <v>11009</v>
      </c>
    </row>
    <row r="274" spans="1:5">
      <c r="A274" t="s">
        <v>11282</v>
      </c>
      <c r="B274" t="s">
        <v>11003</v>
      </c>
      <c r="C274" t="s">
        <v>11004</v>
      </c>
      <c r="D274" t="s">
        <v>41</v>
      </c>
      <c r="E274" t="s">
        <v>11005</v>
      </c>
    </row>
    <row r="275" spans="1:5">
      <c r="A275" t="s">
        <v>11283</v>
      </c>
      <c r="B275" t="s">
        <v>11003</v>
      </c>
      <c r="C275" t="s">
        <v>11008</v>
      </c>
      <c r="D275" t="s">
        <v>13</v>
      </c>
      <c r="E275" t="s">
        <v>11009</v>
      </c>
    </row>
    <row r="276" spans="1:5">
      <c r="A276" t="s">
        <v>11284</v>
      </c>
      <c r="B276" t="s">
        <v>11011</v>
      </c>
      <c r="C276" t="s">
        <v>11008</v>
      </c>
      <c r="D276" t="s">
        <v>57</v>
      </c>
      <c r="E276" t="s">
        <v>11005</v>
      </c>
    </row>
    <row r="277" spans="1:5">
      <c r="A277" t="s">
        <v>11285</v>
      </c>
      <c r="B277" t="s">
        <v>11007</v>
      </c>
      <c r="C277" t="s">
        <v>11004</v>
      </c>
      <c r="D277" t="s">
        <v>27</v>
      </c>
      <c r="E277" t="s">
        <v>11005</v>
      </c>
    </row>
    <row r="278" spans="1:5">
      <c r="A278" t="s">
        <v>11286</v>
      </c>
      <c r="B278" t="s">
        <v>11007</v>
      </c>
      <c r="C278" t="s">
        <v>11008</v>
      </c>
      <c r="D278" t="s">
        <v>79</v>
      </c>
      <c r="E278" t="s">
        <v>11005</v>
      </c>
    </row>
    <row r="279" spans="1:5">
      <c r="A279" t="s">
        <v>11287</v>
      </c>
      <c r="B279" t="s">
        <v>11020</v>
      </c>
      <c r="C279" t="s">
        <v>11008</v>
      </c>
      <c r="D279" t="s">
        <v>13</v>
      </c>
      <c r="E279" t="s">
        <v>11009</v>
      </c>
    </row>
    <row r="280" spans="1:5">
      <c r="A280" t="s">
        <v>11288</v>
      </c>
      <c r="B280" t="s">
        <v>11007</v>
      </c>
      <c r="C280" t="s">
        <v>11008</v>
      </c>
      <c r="D280" t="s">
        <v>20</v>
      </c>
      <c r="E280" t="s">
        <v>11009</v>
      </c>
    </row>
    <row r="281" spans="1:5">
      <c r="A281" t="s">
        <v>11289</v>
      </c>
      <c r="B281" t="s">
        <v>11011</v>
      </c>
      <c r="C281" t="s">
        <v>11008</v>
      </c>
      <c r="D281" t="s">
        <v>36</v>
      </c>
      <c r="E281" t="s">
        <v>11009</v>
      </c>
    </row>
    <row r="282" spans="1:5">
      <c r="A282" t="s">
        <v>11290</v>
      </c>
      <c r="B282" t="s">
        <v>11020</v>
      </c>
      <c r="C282" t="s">
        <v>11004</v>
      </c>
      <c r="D282" t="s">
        <v>13</v>
      </c>
      <c r="E282" t="s">
        <v>11005</v>
      </c>
    </row>
    <row r="283" spans="1:5">
      <c r="A283" t="s">
        <v>11291</v>
      </c>
      <c r="B283" t="s">
        <v>11011</v>
      </c>
      <c r="C283" t="s">
        <v>11008</v>
      </c>
      <c r="D283" t="s">
        <v>36</v>
      </c>
      <c r="E283" t="s">
        <v>11009</v>
      </c>
    </row>
    <row r="284" spans="1:5">
      <c r="A284" t="s">
        <v>11292</v>
      </c>
      <c r="B284" t="s">
        <v>11020</v>
      </c>
      <c r="C284" t="s">
        <v>11004</v>
      </c>
      <c r="D284" t="s">
        <v>57</v>
      </c>
      <c r="E284" t="s">
        <v>11005</v>
      </c>
    </row>
    <row r="285" spans="1:5">
      <c r="A285" t="s">
        <v>11293</v>
      </c>
      <c r="B285" t="s">
        <v>11007</v>
      </c>
      <c r="C285" t="s">
        <v>11004</v>
      </c>
      <c r="D285" t="s">
        <v>41</v>
      </c>
      <c r="E285" t="s">
        <v>11005</v>
      </c>
    </row>
    <row r="286" spans="1:5">
      <c r="A286" t="s">
        <v>11294</v>
      </c>
      <c r="B286" t="s">
        <v>11003</v>
      </c>
      <c r="C286" t="s">
        <v>11004</v>
      </c>
      <c r="D286" t="s">
        <v>27</v>
      </c>
      <c r="E286" t="s">
        <v>11009</v>
      </c>
    </row>
    <row r="287" spans="1:5">
      <c r="A287" t="s">
        <v>11295</v>
      </c>
      <c r="B287" t="s">
        <v>11020</v>
      </c>
      <c r="C287" t="s">
        <v>11008</v>
      </c>
      <c r="D287" t="s">
        <v>79</v>
      </c>
      <c r="E287" t="s">
        <v>11005</v>
      </c>
    </row>
    <row r="288" spans="1:5">
      <c r="A288" t="s">
        <v>11296</v>
      </c>
      <c r="B288" t="s">
        <v>11007</v>
      </c>
      <c r="C288" t="s">
        <v>11004</v>
      </c>
      <c r="D288" t="s">
        <v>79</v>
      </c>
      <c r="E288" t="s">
        <v>11009</v>
      </c>
    </row>
    <row r="289" spans="1:5">
      <c r="A289" t="s">
        <v>11297</v>
      </c>
      <c r="B289" t="s">
        <v>11020</v>
      </c>
      <c r="C289" t="s">
        <v>11008</v>
      </c>
      <c r="D289" t="s">
        <v>79</v>
      </c>
      <c r="E289" t="s">
        <v>11009</v>
      </c>
    </row>
    <row r="290" spans="1:5">
      <c r="A290" t="s">
        <v>11298</v>
      </c>
      <c r="B290" t="s">
        <v>11020</v>
      </c>
      <c r="C290" t="s">
        <v>11008</v>
      </c>
      <c r="D290" t="s">
        <v>79</v>
      </c>
      <c r="E290" t="s">
        <v>11009</v>
      </c>
    </row>
    <row r="291" spans="1:5">
      <c r="A291" t="s">
        <v>11299</v>
      </c>
      <c r="B291" t="s">
        <v>11007</v>
      </c>
      <c r="C291" t="s">
        <v>11004</v>
      </c>
      <c r="D291" t="s">
        <v>79</v>
      </c>
      <c r="E291" t="s">
        <v>11009</v>
      </c>
    </row>
    <row r="292" spans="1:5">
      <c r="A292" t="s">
        <v>11300</v>
      </c>
      <c r="B292" t="s">
        <v>11011</v>
      </c>
      <c r="C292" t="s">
        <v>11004</v>
      </c>
      <c r="D292" t="s">
        <v>27</v>
      </c>
      <c r="E292" t="s">
        <v>11009</v>
      </c>
    </row>
    <row r="293" spans="1:5">
      <c r="A293" t="s">
        <v>11301</v>
      </c>
      <c r="B293" t="s">
        <v>11020</v>
      </c>
      <c r="C293" t="s">
        <v>11004</v>
      </c>
      <c r="D293" t="s">
        <v>20</v>
      </c>
      <c r="E293" t="s">
        <v>11005</v>
      </c>
    </row>
    <row r="294" spans="1:5">
      <c r="A294" t="s">
        <v>11302</v>
      </c>
      <c r="B294" t="s">
        <v>11020</v>
      </c>
      <c r="C294" t="s">
        <v>11008</v>
      </c>
      <c r="D294" t="s">
        <v>36</v>
      </c>
      <c r="E294" t="s">
        <v>11005</v>
      </c>
    </row>
    <row r="295" spans="1:5">
      <c r="A295" t="s">
        <v>11303</v>
      </c>
      <c r="B295" t="s">
        <v>11007</v>
      </c>
      <c r="C295" t="s">
        <v>11008</v>
      </c>
      <c r="D295" t="s">
        <v>79</v>
      </c>
      <c r="E295" t="s">
        <v>11009</v>
      </c>
    </row>
    <row r="296" spans="1:5">
      <c r="A296" t="s">
        <v>11304</v>
      </c>
      <c r="B296" t="s">
        <v>11003</v>
      </c>
      <c r="C296" t="s">
        <v>11004</v>
      </c>
      <c r="D296" t="s">
        <v>27</v>
      </c>
      <c r="E296" t="s">
        <v>11009</v>
      </c>
    </row>
    <row r="297" spans="1:5">
      <c r="A297" t="s">
        <v>11305</v>
      </c>
      <c r="B297" t="s">
        <v>11003</v>
      </c>
      <c r="C297" t="s">
        <v>11008</v>
      </c>
      <c r="D297" t="s">
        <v>20</v>
      </c>
      <c r="E297" t="s">
        <v>11005</v>
      </c>
    </row>
    <row r="298" spans="1:5">
      <c r="A298" t="s">
        <v>11306</v>
      </c>
      <c r="B298" t="s">
        <v>11011</v>
      </c>
      <c r="C298" t="s">
        <v>11004</v>
      </c>
      <c r="D298" t="s">
        <v>41</v>
      </c>
      <c r="E298" t="s">
        <v>11009</v>
      </c>
    </row>
    <row r="299" spans="1:5">
      <c r="A299" t="s">
        <v>11307</v>
      </c>
      <c r="B299" t="s">
        <v>11020</v>
      </c>
      <c r="C299" t="s">
        <v>11008</v>
      </c>
      <c r="D299" t="s">
        <v>27</v>
      </c>
      <c r="E299" t="s">
        <v>11009</v>
      </c>
    </row>
    <row r="300" spans="1:5">
      <c r="A300" t="s">
        <v>11308</v>
      </c>
      <c r="B300" t="s">
        <v>11003</v>
      </c>
      <c r="C300" t="s">
        <v>11004</v>
      </c>
      <c r="D300" t="s">
        <v>13</v>
      </c>
      <c r="E300" t="s">
        <v>11009</v>
      </c>
    </row>
    <row r="301" spans="1:5">
      <c r="A301" t="s">
        <v>11309</v>
      </c>
      <c r="B301" t="s">
        <v>11003</v>
      </c>
      <c r="C301" t="s">
        <v>11004</v>
      </c>
      <c r="D301" t="s">
        <v>62</v>
      </c>
      <c r="E301" t="s">
        <v>11005</v>
      </c>
    </row>
    <row r="302" spans="1:5">
      <c r="A302" t="s">
        <v>11310</v>
      </c>
      <c r="B302" t="s">
        <v>11020</v>
      </c>
      <c r="C302" t="s">
        <v>11008</v>
      </c>
      <c r="D302" t="s">
        <v>79</v>
      </c>
      <c r="E302" t="s">
        <v>11009</v>
      </c>
    </row>
    <row r="303" spans="1:5">
      <c r="A303" t="s">
        <v>11311</v>
      </c>
      <c r="B303" t="s">
        <v>11007</v>
      </c>
      <c r="C303" t="s">
        <v>11008</v>
      </c>
      <c r="D303" t="s">
        <v>27</v>
      </c>
      <c r="E303" t="s">
        <v>11005</v>
      </c>
    </row>
    <row r="304" spans="1:5">
      <c r="A304" t="s">
        <v>11312</v>
      </c>
      <c r="B304" t="s">
        <v>11011</v>
      </c>
      <c r="C304" t="s">
        <v>11004</v>
      </c>
      <c r="D304" t="s">
        <v>79</v>
      </c>
      <c r="E304" t="s">
        <v>11009</v>
      </c>
    </row>
    <row r="305" spans="1:5">
      <c r="A305" t="s">
        <v>11313</v>
      </c>
      <c r="B305" t="s">
        <v>11007</v>
      </c>
      <c r="C305" t="s">
        <v>11004</v>
      </c>
      <c r="D305" t="s">
        <v>57</v>
      </c>
      <c r="E305" t="s">
        <v>11009</v>
      </c>
    </row>
    <row r="306" spans="1:5">
      <c r="A306" t="s">
        <v>11314</v>
      </c>
      <c r="B306" t="s">
        <v>11011</v>
      </c>
      <c r="C306" t="s">
        <v>11008</v>
      </c>
      <c r="D306" t="s">
        <v>79</v>
      </c>
      <c r="E306" t="s">
        <v>11005</v>
      </c>
    </row>
    <row r="307" spans="1:5">
      <c r="A307" t="s">
        <v>11315</v>
      </c>
      <c r="B307" t="s">
        <v>11003</v>
      </c>
      <c r="C307" t="s">
        <v>11004</v>
      </c>
      <c r="D307" t="s">
        <v>27</v>
      </c>
      <c r="E307" t="s">
        <v>11009</v>
      </c>
    </row>
    <row r="308" spans="1:5">
      <c r="A308" t="s">
        <v>11316</v>
      </c>
      <c r="B308" t="s">
        <v>11020</v>
      </c>
      <c r="C308" t="s">
        <v>11008</v>
      </c>
      <c r="D308" t="s">
        <v>27</v>
      </c>
      <c r="E308" t="s">
        <v>11009</v>
      </c>
    </row>
    <row r="309" spans="1:5">
      <c r="A309" t="s">
        <v>11317</v>
      </c>
      <c r="B309" t="s">
        <v>11011</v>
      </c>
      <c r="C309" t="s">
        <v>11008</v>
      </c>
      <c r="D309" t="s">
        <v>27</v>
      </c>
      <c r="E309" t="s">
        <v>11009</v>
      </c>
    </row>
    <row r="310" spans="1:5">
      <c r="A310" t="s">
        <v>11318</v>
      </c>
      <c r="B310" t="s">
        <v>11011</v>
      </c>
      <c r="C310" t="s">
        <v>11004</v>
      </c>
      <c r="D310" t="s">
        <v>20</v>
      </c>
      <c r="E310" t="s">
        <v>11005</v>
      </c>
    </row>
    <row r="311" spans="1:5">
      <c r="A311" t="s">
        <v>11319</v>
      </c>
      <c r="B311" t="s">
        <v>11020</v>
      </c>
      <c r="C311" t="s">
        <v>11008</v>
      </c>
      <c r="D311" t="s">
        <v>20</v>
      </c>
      <c r="E311" t="s">
        <v>11009</v>
      </c>
    </row>
    <row r="312" spans="1:5">
      <c r="A312" t="s">
        <v>11320</v>
      </c>
      <c r="B312" t="s">
        <v>11003</v>
      </c>
      <c r="C312" t="s">
        <v>11004</v>
      </c>
      <c r="D312" t="s">
        <v>13</v>
      </c>
      <c r="E312" t="s">
        <v>11009</v>
      </c>
    </row>
    <row r="313" spans="1:5">
      <c r="A313" t="s">
        <v>11321</v>
      </c>
      <c r="B313" t="s">
        <v>11007</v>
      </c>
      <c r="C313" t="s">
        <v>11008</v>
      </c>
      <c r="D313" t="s">
        <v>79</v>
      </c>
      <c r="E313" t="s">
        <v>11005</v>
      </c>
    </row>
    <row r="314" spans="1:5">
      <c r="A314" t="s">
        <v>11322</v>
      </c>
      <c r="B314" t="s">
        <v>11007</v>
      </c>
      <c r="C314" t="s">
        <v>11004</v>
      </c>
      <c r="D314" t="s">
        <v>20</v>
      </c>
      <c r="E314" t="s">
        <v>11009</v>
      </c>
    </row>
    <row r="315" spans="1:5">
      <c r="A315" t="s">
        <v>11323</v>
      </c>
      <c r="B315" t="s">
        <v>11020</v>
      </c>
      <c r="C315" t="s">
        <v>11004</v>
      </c>
      <c r="D315" t="s">
        <v>41</v>
      </c>
      <c r="E315" t="s">
        <v>11005</v>
      </c>
    </row>
    <row r="316" spans="1:5">
      <c r="A316" t="s">
        <v>11324</v>
      </c>
      <c r="B316" t="s">
        <v>11007</v>
      </c>
      <c r="C316" t="s">
        <v>11004</v>
      </c>
      <c r="D316" t="s">
        <v>27</v>
      </c>
      <c r="E316" t="s">
        <v>11005</v>
      </c>
    </row>
    <row r="317" spans="1:5">
      <c r="A317" t="s">
        <v>11325</v>
      </c>
      <c r="B317" t="s">
        <v>11007</v>
      </c>
      <c r="C317" t="s">
        <v>11008</v>
      </c>
      <c r="D317" t="s">
        <v>27</v>
      </c>
      <c r="E317" t="s">
        <v>11009</v>
      </c>
    </row>
    <row r="318" spans="1:5">
      <c r="A318" t="s">
        <v>11326</v>
      </c>
      <c r="B318" t="s">
        <v>11020</v>
      </c>
      <c r="C318" t="s">
        <v>11008</v>
      </c>
      <c r="D318" t="s">
        <v>79</v>
      </c>
      <c r="E318" t="s">
        <v>11005</v>
      </c>
    </row>
    <row r="319" spans="1:5">
      <c r="A319" t="s">
        <v>11327</v>
      </c>
      <c r="B319" t="s">
        <v>11003</v>
      </c>
      <c r="C319" t="s">
        <v>11008</v>
      </c>
      <c r="D319" t="s">
        <v>27</v>
      </c>
      <c r="E319" t="s">
        <v>11009</v>
      </c>
    </row>
    <row r="320" spans="1:5">
      <c r="A320" t="s">
        <v>11328</v>
      </c>
      <c r="B320" t="s">
        <v>11003</v>
      </c>
      <c r="C320" t="s">
        <v>11004</v>
      </c>
      <c r="D320" t="s">
        <v>79</v>
      </c>
      <c r="E320" t="s">
        <v>11009</v>
      </c>
    </row>
    <row r="321" spans="1:5">
      <c r="A321" t="s">
        <v>11329</v>
      </c>
      <c r="B321" t="s">
        <v>11011</v>
      </c>
      <c r="C321" t="s">
        <v>11008</v>
      </c>
      <c r="D321" t="s">
        <v>62</v>
      </c>
      <c r="E321" t="s">
        <v>11009</v>
      </c>
    </row>
    <row r="322" spans="1:5">
      <c r="A322" t="s">
        <v>11330</v>
      </c>
      <c r="B322" t="s">
        <v>11020</v>
      </c>
      <c r="C322" t="s">
        <v>11004</v>
      </c>
      <c r="D322" t="s">
        <v>27</v>
      </c>
      <c r="E322" t="s">
        <v>11009</v>
      </c>
    </row>
    <row r="323" spans="1:5">
      <c r="A323" t="s">
        <v>11331</v>
      </c>
      <c r="B323" t="s">
        <v>11011</v>
      </c>
      <c r="C323" t="s">
        <v>11004</v>
      </c>
      <c r="D323" t="s">
        <v>36</v>
      </c>
      <c r="E323" t="s">
        <v>11009</v>
      </c>
    </row>
    <row r="324" spans="1:5">
      <c r="A324" t="s">
        <v>11332</v>
      </c>
      <c r="B324" t="s">
        <v>11011</v>
      </c>
      <c r="C324" t="s">
        <v>11004</v>
      </c>
      <c r="D324" t="s">
        <v>79</v>
      </c>
      <c r="E324" t="s">
        <v>11005</v>
      </c>
    </row>
    <row r="325" spans="1:5">
      <c r="A325" t="s">
        <v>11333</v>
      </c>
      <c r="B325" t="s">
        <v>11020</v>
      </c>
      <c r="C325" t="s">
        <v>11008</v>
      </c>
      <c r="D325" t="s">
        <v>57</v>
      </c>
      <c r="E325" t="s">
        <v>11009</v>
      </c>
    </row>
    <row r="326" spans="1:5">
      <c r="A326" t="s">
        <v>11334</v>
      </c>
      <c r="B326" t="s">
        <v>11003</v>
      </c>
      <c r="C326" t="s">
        <v>11008</v>
      </c>
      <c r="D326" t="s">
        <v>79</v>
      </c>
      <c r="E326" t="s">
        <v>11009</v>
      </c>
    </row>
    <row r="327" spans="1:5">
      <c r="A327" t="s">
        <v>11335</v>
      </c>
      <c r="B327" t="s">
        <v>11011</v>
      </c>
      <c r="C327" t="s">
        <v>11004</v>
      </c>
      <c r="D327" t="s">
        <v>13</v>
      </c>
      <c r="E327" t="s">
        <v>11009</v>
      </c>
    </row>
    <row r="328" spans="1:5">
      <c r="A328" t="s">
        <v>11336</v>
      </c>
      <c r="B328" t="s">
        <v>11020</v>
      </c>
      <c r="C328" t="s">
        <v>11008</v>
      </c>
      <c r="D328" t="s">
        <v>57</v>
      </c>
      <c r="E328" t="s">
        <v>11005</v>
      </c>
    </row>
    <row r="329" spans="1:5">
      <c r="A329" t="s">
        <v>11337</v>
      </c>
      <c r="B329" t="s">
        <v>11020</v>
      </c>
      <c r="C329" t="s">
        <v>11004</v>
      </c>
      <c r="D329" t="s">
        <v>41</v>
      </c>
      <c r="E329" t="s">
        <v>11009</v>
      </c>
    </row>
    <row r="330" spans="1:5">
      <c r="A330" t="s">
        <v>11338</v>
      </c>
      <c r="B330" t="s">
        <v>11007</v>
      </c>
      <c r="C330" t="s">
        <v>11008</v>
      </c>
      <c r="D330" t="s">
        <v>62</v>
      </c>
      <c r="E330" t="s">
        <v>11005</v>
      </c>
    </row>
    <row r="331" spans="1:5">
      <c r="A331" t="s">
        <v>11339</v>
      </c>
      <c r="B331" t="s">
        <v>11011</v>
      </c>
      <c r="C331" t="s">
        <v>11008</v>
      </c>
      <c r="D331" t="s">
        <v>13</v>
      </c>
      <c r="E331" t="s">
        <v>11005</v>
      </c>
    </row>
    <row r="332" spans="1:5">
      <c r="A332" t="s">
        <v>11340</v>
      </c>
      <c r="B332" t="s">
        <v>11011</v>
      </c>
      <c r="C332" t="s">
        <v>11004</v>
      </c>
      <c r="D332" t="s">
        <v>79</v>
      </c>
      <c r="E332" t="s">
        <v>11009</v>
      </c>
    </row>
    <row r="333" spans="1:5">
      <c r="A333" t="s">
        <v>11341</v>
      </c>
      <c r="B333" t="s">
        <v>11020</v>
      </c>
      <c r="C333" t="s">
        <v>11008</v>
      </c>
      <c r="D333" t="s">
        <v>27</v>
      </c>
      <c r="E333" t="s">
        <v>11005</v>
      </c>
    </row>
    <row r="334" spans="1:5">
      <c r="A334" t="s">
        <v>11342</v>
      </c>
      <c r="B334" t="s">
        <v>11020</v>
      </c>
      <c r="C334" t="s">
        <v>11004</v>
      </c>
      <c r="D334" t="s">
        <v>41</v>
      </c>
      <c r="E334" t="s">
        <v>11005</v>
      </c>
    </row>
    <row r="335" spans="1:5">
      <c r="A335" t="s">
        <v>11343</v>
      </c>
      <c r="B335" t="s">
        <v>11020</v>
      </c>
      <c r="C335" t="s">
        <v>11008</v>
      </c>
      <c r="D335" t="s">
        <v>41</v>
      </c>
      <c r="E335" t="s">
        <v>11009</v>
      </c>
    </row>
    <row r="336" spans="1:5">
      <c r="A336" t="s">
        <v>11344</v>
      </c>
      <c r="B336" t="s">
        <v>11020</v>
      </c>
      <c r="C336" t="s">
        <v>11008</v>
      </c>
      <c r="D336" t="s">
        <v>62</v>
      </c>
      <c r="E336" t="s">
        <v>11005</v>
      </c>
    </row>
    <row r="337" spans="1:5">
      <c r="A337" t="s">
        <v>11345</v>
      </c>
      <c r="B337" t="s">
        <v>11007</v>
      </c>
      <c r="C337" t="s">
        <v>11004</v>
      </c>
      <c r="D337" t="s">
        <v>36</v>
      </c>
      <c r="E337" t="s">
        <v>11005</v>
      </c>
    </row>
    <row r="338" spans="1:5">
      <c r="A338" t="s">
        <v>11346</v>
      </c>
      <c r="B338" t="s">
        <v>11011</v>
      </c>
      <c r="C338" t="s">
        <v>11008</v>
      </c>
      <c r="D338" t="s">
        <v>62</v>
      </c>
      <c r="E338" t="s">
        <v>11005</v>
      </c>
    </row>
    <row r="339" spans="1:5">
      <c r="A339" t="s">
        <v>11347</v>
      </c>
      <c r="B339" t="s">
        <v>11007</v>
      </c>
      <c r="C339" t="s">
        <v>11004</v>
      </c>
      <c r="D339" t="s">
        <v>20</v>
      </c>
      <c r="E339" t="s">
        <v>11009</v>
      </c>
    </row>
    <row r="340" spans="1:5">
      <c r="A340" t="s">
        <v>11348</v>
      </c>
      <c r="B340" t="s">
        <v>11020</v>
      </c>
      <c r="C340" t="s">
        <v>11008</v>
      </c>
      <c r="D340" t="s">
        <v>36</v>
      </c>
      <c r="E340" t="s">
        <v>11009</v>
      </c>
    </row>
    <row r="341" spans="1:5">
      <c r="A341" t="s">
        <v>11349</v>
      </c>
      <c r="B341" t="s">
        <v>11011</v>
      </c>
      <c r="C341" t="s">
        <v>11004</v>
      </c>
      <c r="D341" t="s">
        <v>41</v>
      </c>
      <c r="E341" t="s">
        <v>11009</v>
      </c>
    </row>
    <row r="342" spans="1:5">
      <c r="A342" t="s">
        <v>11350</v>
      </c>
      <c r="B342" t="s">
        <v>11020</v>
      </c>
      <c r="C342" t="s">
        <v>11004</v>
      </c>
      <c r="D342" t="s">
        <v>13</v>
      </c>
      <c r="E342" t="s">
        <v>11005</v>
      </c>
    </row>
    <row r="343" spans="1:5">
      <c r="A343" t="s">
        <v>11351</v>
      </c>
      <c r="B343" t="s">
        <v>11011</v>
      </c>
      <c r="C343" t="s">
        <v>11008</v>
      </c>
      <c r="D343" t="s">
        <v>13</v>
      </c>
      <c r="E343" t="s">
        <v>11009</v>
      </c>
    </row>
    <row r="344" spans="1:5">
      <c r="A344" t="s">
        <v>11352</v>
      </c>
      <c r="B344" t="s">
        <v>11003</v>
      </c>
      <c r="C344" t="s">
        <v>11008</v>
      </c>
      <c r="D344" t="s">
        <v>57</v>
      </c>
      <c r="E344" t="s">
        <v>11009</v>
      </c>
    </row>
    <row r="345" spans="1:5">
      <c r="A345" t="s">
        <v>11353</v>
      </c>
      <c r="B345" t="s">
        <v>11020</v>
      </c>
      <c r="C345" t="s">
        <v>11004</v>
      </c>
      <c r="D345" t="s">
        <v>57</v>
      </c>
      <c r="E345" t="s">
        <v>11009</v>
      </c>
    </row>
    <row r="346" spans="1:5">
      <c r="A346" t="s">
        <v>11354</v>
      </c>
      <c r="B346" t="s">
        <v>11003</v>
      </c>
      <c r="C346" t="s">
        <v>11004</v>
      </c>
      <c r="D346" t="s">
        <v>20</v>
      </c>
      <c r="E346" t="s">
        <v>11005</v>
      </c>
    </row>
    <row r="347" spans="1:5">
      <c r="A347" t="s">
        <v>11355</v>
      </c>
      <c r="B347" t="s">
        <v>11020</v>
      </c>
      <c r="C347" t="s">
        <v>11008</v>
      </c>
      <c r="D347" t="s">
        <v>13</v>
      </c>
      <c r="E347" t="s">
        <v>11009</v>
      </c>
    </row>
    <row r="348" spans="1:5">
      <c r="A348" t="s">
        <v>11356</v>
      </c>
      <c r="B348" t="s">
        <v>11003</v>
      </c>
      <c r="C348" t="s">
        <v>11004</v>
      </c>
      <c r="D348" t="s">
        <v>62</v>
      </c>
      <c r="E348" t="s">
        <v>11005</v>
      </c>
    </row>
    <row r="349" spans="1:5">
      <c r="A349" t="s">
        <v>11357</v>
      </c>
      <c r="B349" t="s">
        <v>11011</v>
      </c>
      <c r="C349" t="s">
        <v>11004</v>
      </c>
      <c r="D349" t="s">
        <v>79</v>
      </c>
      <c r="E349" t="s">
        <v>11009</v>
      </c>
    </row>
    <row r="350" spans="1:5">
      <c r="A350" t="s">
        <v>11358</v>
      </c>
      <c r="B350" t="s">
        <v>11003</v>
      </c>
      <c r="C350" t="s">
        <v>11004</v>
      </c>
      <c r="D350" t="s">
        <v>62</v>
      </c>
      <c r="E350" t="s">
        <v>11005</v>
      </c>
    </row>
    <row r="351" spans="1:5">
      <c r="A351" t="s">
        <v>11359</v>
      </c>
      <c r="B351" t="s">
        <v>11003</v>
      </c>
      <c r="C351" t="s">
        <v>11004</v>
      </c>
      <c r="D351" t="s">
        <v>20</v>
      </c>
      <c r="E351" t="s">
        <v>11009</v>
      </c>
    </row>
    <row r="352" spans="1:5">
      <c r="A352" t="s">
        <v>11360</v>
      </c>
      <c r="B352" t="s">
        <v>11003</v>
      </c>
      <c r="C352" t="s">
        <v>11008</v>
      </c>
      <c r="D352" t="s">
        <v>27</v>
      </c>
      <c r="E352" t="s">
        <v>11005</v>
      </c>
    </row>
    <row r="353" spans="1:5">
      <c r="A353" t="s">
        <v>11361</v>
      </c>
      <c r="B353" t="s">
        <v>11020</v>
      </c>
      <c r="C353" t="s">
        <v>11008</v>
      </c>
      <c r="D353" t="s">
        <v>20</v>
      </c>
      <c r="E353" t="s">
        <v>11009</v>
      </c>
    </row>
    <row r="354" spans="1:5">
      <c r="A354" t="s">
        <v>11362</v>
      </c>
      <c r="B354" t="s">
        <v>11003</v>
      </c>
      <c r="C354" t="s">
        <v>11008</v>
      </c>
      <c r="D354" t="s">
        <v>79</v>
      </c>
      <c r="E354" t="s">
        <v>11009</v>
      </c>
    </row>
    <row r="355" spans="1:5">
      <c r="A355" t="s">
        <v>11363</v>
      </c>
      <c r="B355" t="s">
        <v>11007</v>
      </c>
      <c r="C355" t="s">
        <v>11008</v>
      </c>
      <c r="D355" t="s">
        <v>41</v>
      </c>
      <c r="E355" t="s">
        <v>11009</v>
      </c>
    </row>
    <row r="356" spans="1:5">
      <c r="A356" t="s">
        <v>11364</v>
      </c>
      <c r="B356" t="s">
        <v>11007</v>
      </c>
      <c r="C356" t="s">
        <v>11008</v>
      </c>
      <c r="D356" t="s">
        <v>57</v>
      </c>
      <c r="E356" t="s">
        <v>11009</v>
      </c>
    </row>
    <row r="357" spans="1:5">
      <c r="A357" t="s">
        <v>11365</v>
      </c>
      <c r="B357" t="s">
        <v>11007</v>
      </c>
      <c r="C357" t="s">
        <v>11004</v>
      </c>
      <c r="D357" t="s">
        <v>62</v>
      </c>
      <c r="E357" t="s">
        <v>11005</v>
      </c>
    </row>
    <row r="358" spans="1:5">
      <c r="A358" t="s">
        <v>11366</v>
      </c>
      <c r="B358" t="s">
        <v>11007</v>
      </c>
      <c r="C358" t="s">
        <v>11008</v>
      </c>
      <c r="D358" t="s">
        <v>79</v>
      </c>
      <c r="E358" t="s">
        <v>11005</v>
      </c>
    </row>
    <row r="359" spans="1:5">
      <c r="A359" t="s">
        <v>11367</v>
      </c>
      <c r="B359" t="s">
        <v>11011</v>
      </c>
      <c r="C359" t="s">
        <v>11008</v>
      </c>
      <c r="D359" t="s">
        <v>13</v>
      </c>
      <c r="E359" t="s">
        <v>11005</v>
      </c>
    </row>
    <row r="360" spans="1:5">
      <c r="A360" t="s">
        <v>11368</v>
      </c>
      <c r="B360" t="s">
        <v>11007</v>
      </c>
      <c r="C360" t="s">
        <v>11004</v>
      </c>
      <c r="D360" t="s">
        <v>62</v>
      </c>
      <c r="E360" t="s">
        <v>11009</v>
      </c>
    </row>
    <row r="361" spans="1:5">
      <c r="A361" t="s">
        <v>11369</v>
      </c>
      <c r="B361" t="s">
        <v>11003</v>
      </c>
      <c r="C361" t="s">
        <v>11004</v>
      </c>
      <c r="D361" t="s">
        <v>20</v>
      </c>
      <c r="E361" t="s">
        <v>11009</v>
      </c>
    </row>
    <row r="362" spans="1:5">
      <c r="A362" t="s">
        <v>11370</v>
      </c>
      <c r="B362" t="s">
        <v>11020</v>
      </c>
      <c r="C362" t="s">
        <v>11004</v>
      </c>
      <c r="D362" t="s">
        <v>57</v>
      </c>
      <c r="E362" t="s">
        <v>11009</v>
      </c>
    </row>
    <row r="363" spans="1:5">
      <c r="A363" t="s">
        <v>11371</v>
      </c>
      <c r="B363" t="s">
        <v>11007</v>
      </c>
      <c r="C363" t="s">
        <v>11008</v>
      </c>
      <c r="D363" t="s">
        <v>13</v>
      </c>
      <c r="E363" t="s">
        <v>11009</v>
      </c>
    </row>
    <row r="364" spans="1:5">
      <c r="A364" t="s">
        <v>11372</v>
      </c>
      <c r="B364" t="s">
        <v>11020</v>
      </c>
      <c r="C364" t="s">
        <v>11004</v>
      </c>
      <c r="D364" t="s">
        <v>79</v>
      </c>
      <c r="E364" t="s">
        <v>11005</v>
      </c>
    </row>
    <row r="365" spans="1:5">
      <c r="A365" t="s">
        <v>11373</v>
      </c>
      <c r="B365" t="s">
        <v>11003</v>
      </c>
      <c r="C365" t="s">
        <v>11008</v>
      </c>
      <c r="D365" t="s">
        <v>57</v>
      </c>
      <c r="E365" t="s">
        <v>11009</v>
      </c>
    </row>
    <row r="366" spans="1:5">
      <c r="A366" t="s">
        <v>11374</v>
      </c>
      <c r="B366" t="s">
        <v>11011</v>
      </c>
      <c r="C366" t="s">
        <v>11004</v>
      </c>
      <c r="D366" t="s">
        <v>20</v>
      </c>
      <c r="E366" t="s">
        <v>11005</v>
      </c>
    </row>
    <row r="367" spans="1:5">
      <c r="A367" t="s">
        <v>11375</v>
      </c>
      <c r="B367" t="s">
        <v>11003</v>
      </c>
      <c r="C367" t="s">
        <v>11008</v>
      </c>
      <c r="D367" t="s">
        <v>20</v>
      </c>
      <c r="E367" t="s">
        <v>11009</v>
      </c>
    </row>
    <row r="368" spans="1:5">
      <c r="A368" t="s">
        <v>11376</v>
      </c>
      <c r="B368" t="s">
        <v>11020</v>
      </c>
      <c r="C368" t="s">
        <v>11008</v>
      </c>
      <c r="D368" t="s">
        <v>20</v>
      </c>
      <c r="E368" t="s">
        <v>11005</v>
      </c>
    </row>
    <row r="369" spans="1:5">
      <c r="A369" t="s">
        <v>11377</v>
      </c>
      <c r="B369" t="s">
        <v>11020</v>
      </c>
      <c r="C369" t="s">
        <v>11004</v>
      </c>
      <c r="D369" t="s">
        <v>36</v>
      </c>
      <c r="E369" t="s">
        <v>11005</v>
      </c>
    </row>
    <row r="370" spans="1:5">
      <c r="A370" t="s">
        <v>11378</v>
      </c>
      <c r="B370" t="s">
        <v>11007</v>
      </c>
      <c r="C370" t="s">
        <v>11004</v>
      </c>
      <c r="D370" t="s">
        <v>27</v>
      </c>
      <c r="E370" t="s">
        <v>11005</v>
      </c>
    </row>
    <row r="371" spans="1:5">
      <c r="A371" t="s">
        <v>11379</v>
      </c>
      <c r="B371" t="s">
        <v>11007</v>
      </c>
      <c r="C371" t="s">
        <v>11008</v>
      </c>
      <c r="D371" t="s">
        <v>27</v>
      </c>
      <c r="E371" t="s">
        <v>11005</v>
      </c>
    </row>
    <row r="372" spans="1:5">
      <c r="A372" t="s">
        <v>11380</v>
      </c>
      <c r="B372" t="s">
        <v>11020</v>
      </c>
      <c r="C372" t="s">
        <v>11008</v>
      </c>
      <c r="D372" t="s">
        <v>41</v>
      </c>
      <c r="E372" t="s">
        <v>11005</v>
      </c>
    </row>
    <row r="373" spans="1:5">
      <c r="A373" t="s">
        <v>11381</v>
      </c>
      <c r="B373" t="s">
        <v>11011</v>
      </c>
      <c r="C373" t="s">
        <v>11008</v>
      </c>
      <c r="D373" t="s">
        <v>41</v>
      </c>
      <c r="E373" t="s">
        <v>11009</v>
      </c>
    </row>
    <row r="374" spans="1:5">
      <c r="A374" t="s">
        <v>11382</v>
      </c>
      <c r="B374" t="s">
        <v>11020</v>
      </c>
      <c r="C374" t="s">
        <v>11004</v>
      </c>
      <c r="D374" t="s">
        <v>57</v>
      </c>
      <c r="E374" t="s">
        <v>11009</v>
      </c>
    </row>
    <row r="375" spans="1:5">
      <c r="A375" t="s">
        <v>11383</v>
      </c>
      <c r="B375" t="s">
        <v>11007</v>
      </c>
      <c r="C375" t="s">
        <v>11004</v>
      </c>
      <c r="D375" t="s">
        <v>41</v>
      </c>
      <c r="E375" t="s">
        <v>11005</v>
      </c>
    </row>
    <row r="376" spans="1:5">
      <c r="A376" t="s">
        <v>11384</v>
      </c>
      <c r="B376" t="s">
        <v>11003</v>
      </c>
      <c r="C376" t="s">
        <v>11004</v>
      </c>
      <c r="D376" t="s">
        <v>13</v>
      </c>
      <c r="E376" t="s">
        <v>11009</v>
      </c>
    </row>
    <row r="377" spans="1:5">
      <c r="A377" t="s">
        <v>11385</v>
      </c>
      <c r="B377" t="s">
        <v>11020</v>
      </c>
      <c r="C377" t="s">
        <v>11004</v>
      </c>
      <c r="D377" t="s">
        <v>13</v>
      </c>
      <c r="E377" t="s">
        <v>11005</v>
      </c>
    </row>
    <row r="378" spans="1:5">
      <c r="A378" t="s">
        <v>11386</v>
      </c>
      <c r="B378" t="s">
        <v>11007</v>
      </c>
      <c r="C378" t="s">
        <v>11008</v>
      </c>
      <c r="D378" t="s">
        <v>36</v>
      </c>
      <c r="E378" t="s">
        <v>11005</v>
      </c>
    </row>
    <row r="379" spans="1:5">
      <c r="A379" t="s">
        <v>11387</v>
      </c>
      <c r="B379" t="s">
        <v>11020</v>
      </c>
      <c r="C379" t="s">
        <v>11008</v>
      </c>
      <c r="D379" t="s">
        <v>36</v>
      </c>
      <c r="E379" t="s">
        <v>11009</v>
      </c>
    </row>
    <row r="380" spans="1:5">
      <c r="A380" t="s">
        <v>11388</v>
      </c>
      <c r="B380" t="s">
        <v>11007</v>
      </c>
      <c r="C380" t="s">
        <v>11008</v>
      </c>
      <c r="D380" t="s">
        <v>62</v>
      </c>
      <c r="E380" t="s">
        <v>11005</v>
      </c>
    </row>
    <row r="381" spans="1:5">
      <c r="A381" t="s">
        <v>11389</v>
      </c>
      <c r="B381" t="s">
        <v>11011</v>
      </c>
      <c r="C381" t="s">
        <v>11004</v>
      </c>
      <c r="D381" t="s">
        <v>13</v>
      </c>
      <c r="E381" t="s">
        <v>11005</v>
      </c>
    </row>
    <row r="382" spans="1:5">
      <c r="A382" t="s">
        <v>11390</v>
      </c>
      <c r="B382" t="s">
        <v>11003</v>
      </c>
      <c r="C382" t="s">
        <v>11004</v>
      </c>
      <c r="D382" t="s">
        <v>36</v>
      </c>
      <c r="E382" t="s">
        <v>11005</v>
      </c>
    </row>
    <row r="383" spans="1:5">
      <c r="A383" t="s">
        <v>11391</v>
      </c>
      <c r="B383" t="s">
        <v>11020</v>
      </c>
      <c r="C383" t="s">
        <v>11008</v>
      </c>
      <c r="D383" t="s">
        <v>27</v>
      </c>
      <c r="E383" t="s">
        <v>11005</v>
      </c>
    </row>
    <row r="384" spans="1:5">
      <c r="A384" t="s">
        <v>11392</v>
      </c>
      <c r="B384" t="s">
        <v>11011</v>
      </c>
      <c r="C384" t="s">
        <v>11004</v>
      </c>
      <c r="D384" t="s">
        <v>13</v>
      </c>
      <c r="E384" t="s">
        <v>11005</v>
      </c>
    </row>
    <row r="385" spans="1:5">
      <c r="A385" t="s">
        <v>11393</v>
      </c>
      <c r="B385" t="s">
        <v>11007</v>
      </c>
      <c r="C385" t="s">
        <v>11004</v>
      </c>
      <c r="D385" t="s">
        <v>27</v>
      </c>
      <c r="E385" t="s">
        <v>11009</v>
      </c>
    </row>
    <row r="386" spans="1:5">
      <c r="A386" t="s">
        <v>11394</v>
      </c>
      <c r="B386" t="s">
        <v>11007</v>
      </c>
      <c r="C386" t="s">
        <v>11004</v>
      </c>
      <c r="D386" t="s">
        <v>13</v>
      </c>
      <c r="E386" t="s">
        <v>11009</v>
      </c>
    </row>
    <row r="387" spans="1:5">
      <c r="A387" t="s">
        <v>11395</v>
      </c>
      <c r="B387" t="s">
        <v>11020</v>
      </c>
      <c r="C387" t="s">
        <v>11008</v>
      </c>
      <c r="D387" t="s">
        <v>62</v>
      </c>
      <c r="E387" t="s">
        <v>11009</v>
      </c>
    </row>
    <row r="388" spans="1:5">
      <c r="A388" t="s">
        <v>11396</v>
      </c>
      <c r="B388" t="s">
        <v>11011</v>
      </c>
      <c r="C388" t="s">
        <v>11004</v>
      </c>
      <c r="D388" t="s">
        <v>36</v>
      </c>
      <c r="E388" t="s">
        <v>11005</v>
      </c>
    </row>
    <row r="389" spans="1:5">
      <c r="A389" t="s">
        <v>11397</v>
      </c>
      <c r="B389" t="s">
        <v>11003</v>
      </c>
      <c r="C389" t="s">
        <v>11004</v>
      </c>
      <c r="D389" t="s">
        <v>57</v>
      </c>
      <c r="E389" t="s">
        <v>11005</v>
      </c>
    </row>
    <row r="390" spans="1:5">
      <c r="A390" t="s">
        <v>11398</v>
      </c>
      <c r="B390" t="s">
        <v>11007</v>
      </c>
      <c r="C390" t="s">
        <v>11004</v>
      </c>
      <c r="D390" t="s">
        <v>62</v>
      </c>
      <c r="E390" t="s">
        <v>11005</v>
      </c>
    </row>
    <row r="391" spans="1:5">
      <c r="A391" t="s">
        <v>11399</v>
      </c>
      <c r="B391" t="s">
        <v>11007</v>
      </c>
      <c r="C391" t="s">
        <v>11004</v>
      </c>
      <c r="D391" t="s">
        <v>20</v>
      </c>
      <c r="E391" t="s">
        <v>11009</v>
      </c>
    </row>
    <row r="392" spans="1:5">
      <c r="A392" t="s">
        <v>11400</v>
      </c>
      <c r="B392" t="s">
        <v>11003</v>
      </c>
      <c r="C392" t="s">
        <v>11004</v>
      </c>
      <c r="D392" t="s">
        <v>79</v>
      </c>
      <c r="E392" t="s">
        <v>11005</v>
      </c>
    </row>
    <row r="393" spans="1:5">
      <c r="A393" t="s">
        <v>11401</v>
      </c>
      <c r="B393" t="s">
        <v>11020</v>
      </c>
      <c r="C393" t="s">
        <v>11004</v>
      </c>
      <c r="D393" t="s">
        <v>27</v>
      </c>
      <c r="E393" t="s">
        <v>11009</v>
      </c>
    </row>
    <row r="394" spans="1:5">
      <c r="A394" t="s">
        <v>11402</v>
      </c>
      <c r="B394" t="s">
        <v>11003</v>
      </c>
      <c r="C394" t="s">
        <v>11008</v>
      </c>
      <c r="D394" t="s">
        <v>27</v>
      </c>
      <c r="E394" t="s">
        <v>11005</v>
      </c>
    </row>
    <row r="395" spans="1:5">
      <c r="A395" t="s">
        <v>11403</v>
      </c>
      <c r="B395" t="s">
        <v>11011</v>
      </c>
      <c r="C395" t="s">
        <v>11008</v>
      </c>
      <c r="D395" t="s">
        <v>57</v>
      </c>
      <c r="E395" t="s">
        <v>11009</v>
      </c>
    </row>
    <row r="396" spans="1:5">
      <c r="A396" t="s">
        <v>11404</v>
      </c>
      <c r="B396" t="s">
        <v>11020</v>
      </c>
      <c r="C396" t="s">
        <v>11008</v>
      </c>
      <c r="D396" t="s">
        <v>57</v>
      </c>
      <c r="E396" t="s">
        <v>11005</v>
      </c>
    </row>
    <row r="397" spans="1:5">
      <c r="A397" t="s">
        <v>11405</v>
      </c>
      <c r="B397" t="s">
        <v>11007</v>
      </c>
      <c r="C397" t="s">
        <v>11008</v>
      </c>
      <c r="D397" t="s">
        <v>62</v>
      </c>
      <c r="E397" t="s">
        <v>11009</v>
      </c>
    </row>
    <row r="398" spans="1:5">
      <c r="A398" t="s">
        <v>11406</v>
      </c>
      <c r="B398" t="s">
        <v>11007</v>
      </c>
      <c r="C398" t="s">
        <v>11008</v>
      </c>
      <c r="D398" t="s">
        <v>27</v>
      </c>
      <c r="E398" t="s">
        <v>11009</v>
      </c>
    </row>
    <row r="399" spans="1:5">
      <c r="A399" t="s">
        <v>11407</v>
      </c>
      <c r="B399" t="s">
        <v>11003</v>
      </c>
      <c r="C399" t="s">
        <v>11004</v>
      </c>
      <c r="D399" t="s">
        <v>79</v>
      </c>
      <c r="E399" t="s">
        <v>11009</v>
      </c>
    </row>
    <row r="400" spans="1:5">
      <c r="A400" t="s">
        <v>11408</v>
      </c>
      <c r="B400" t="s">
        <v>11020</v>
      </c>
      <c r="C400" t="s">
        <v>11008</v>
      </c>
      <c r="D400" t="s">
        <v>20</v>
      </c>
      <c r="E400" t="s">
        <v>11009</v>
      </c>
    </row>
    <row r="401" spans="1:5">
      <c r="A401" t="s">
        <v>11409</v>
      </c>
      <c r="B401" t="s">
        <v>11003</v>
      </c>
      <c r="C401" t="s">
        <v>11008</v>
      </c>
      <c r="D401" t="s">
        <v>62</v>
      </c>
      <c r="E401" t="s">
        <v>11009</v>
      </c>
    </row>
    <row r="402" spans="1:5">
      <c r="A402" t="s">
        <v>11410</v>
      </c>
      <c r="B402" t="s">
        <v>11020</v>
      </c>
      <c r="C402" t="s">
        <v>11008</v>
      </c>
      <c r="D402" t="s">
        <v>57</v>
      </c>
      <c r="E402" t="s">
        <v>11009</v>
      </c>
    </row>
    <row r="403" spans="1:5">
      <c r="A403" t="s">
        <v>11411</v>
      </c>
      <c r="B403" t="s">
        <v>11020</v>
      </c>
      <c r="C403" t="s">
        <v>11004</v>
      </c>
      <c r="D403" t="s">
        <v>27</v>
      </c>
      <c r="E403" t="s">
        <v>11009</v>
      </c>
    </row>
    <row r="404" spans="1:5">
      <c r="A404" t="s">
        <v>11412</v>
      </c>
      <c r="B404" t="s">
        <v>11003</v>
      </c>
      <c r="C404" t="s">
        <v>11004</v>
      </c>
      <c r="D404" t="s">
        <v>20</v>
      </c>
      <c r="E404" t="s">
        <v>11009</v>
      </c>
    </row>
    <row r="405" spans="1:5">
      <c r="A405" t="s">
        <v>11413</v>
      </c>
      <c r="B405" t="s">
        <v>11003</v>
      </c>
      <c r="C405" t="s">
        <v>11008</v>
      </c>
      <c r="D405" t="s">
        <v>36</v>
      </c>
      <c r="E405" t="s">
        <v>11009</v>
      </c>
    </row>
    <row r="406" spans="1:5">
      <c r="A406" t="s">
        <v>11414</v>
      </c>
      <c r="B406" t="s">
        <v>11020</v>
      </c>
      <c r="C406" t="s">
        <v>11004</v>
      </c>
      <c r="D406" t="s">
        <v>62</v>
      </c>
      <c r="E406" t="s">
        <v>11005</v>
      </c>
    </row>
    <row r="407" spans="1:5">
      <c r="A407" t="s">
        <v>11415</v>
      </c>
      <c r="B407" t="s">
        <v>11007</v>
      </c>
      <c r="C407" t="s">
        <v>11008</v>
      </c>
      <c r="D407" t="s">
        <v>41</v>
      </c>
      <c r="E407" t="s">
        <v>11005</v>
      </c>
    </row>
    <row r="408" spans="1:5">
      <c r="A408" t="s">
        <v>11416</v>
      </c>
      <c r="B408" t="s">
        <v>11007</v>
      </c>
      <c r="C408" t="s">
        <v>11008</v>
      </c>
      <c r="D408" t="s">
        <v>36</v>
      </c>
      <c r="E408" t="s">
        <v>11005</v>
      </c>
    </row>
    <row r="409" spans="1:5">
      <c r="A409" t="s">
        <v>11417</v>
      </c>
      <c r="B409" t="s">
        <v>11003</v>
      </c>
      <c r="C409" t="s">
        <v>11008</v>
      </c>
      <c r="D409" t="s">
        <v>62</v>
      </c>
      <c r="E409" t="s">
        <v>11009</v>
      </c>
    </row>
    <row r="410" spans="1:5">
      <c r="A410" t="s">
        <v>11418</v>
      </c>
      <c r="B410" t="s">
        <v>11011</v>
      </c>
      <c r="C410" t="s">
        <v>11008</v>
      </c>
      <c r="D410" t="s">
        <v>13</v>
      </c>
      <c r="E410" t="s">
        <v>11005</v>
      </c>
    </row>
    <row r="411" spans="1:5">
      <c r="A411" t="s">
        <v>11419</v>
      </c>
      <c r="B411" t="s">
        <v>11003</v>
      </c>
      <c r="C411" t="s">
        <v>11008</v>
      </c>
      <c r="D411" t="s">
        <v>36</v>
      </c>
      <c r="E411" t="s">
        <v>11005</v>
      </c>
    </row>
    <row r="412" spans="1:5">
      <c r="A412" t="s">
        <v>11420</v>
      </c>
      <c r="B412" t="s">
        <v>11020</v>
      </c>
      <c r="C412" t="s">
        <v>11004</v>
      </c>
      <c r="D412" t="s">
        <v>27</v>
      </c>
      <c r="E412" t="s">
        <v>11005</v>
      </c>
    </row>
    <row r="413" spans="1:5">
      <c r="A413" t="s">
        <v>11421</v>
      </c>
      <c r="B413" t="s">
        <v>11020</v>
      </c>
      <c r="C413" t="s">
        <v>11004</v>
      </c>
      <c r="D413" t="s">
        <v>41</v>
      </c>
      <c r="E413" t="s">
        <v>11009</v>
      </c>
    </row>
    <row r="414" spans="1:5">
      <c r="A414" t="s">
        <v>11422</v>
      </c>
      <c r="B414" t="s">
        <v>11007</v>
      </c>
      <c r="C414" t="s">
        <v>11004</v>
      </c>
      <c r="D414" t="s">
        <v>27</v>
      </c>
      <c r="E414" t="s">
        <v>11009</v>
      </c>
    </row>
    <row r="415" spans="1:5">
      <c r="A415" t="s">
        <v>11423</v>
      </c>
      <c r="B415" t="s">
        <v>11003</v>
      </c>
      <c r="C415" t="s">
        <v>11008</v>
      </c>
      <c r="D415" t="s">
        <v>62</v>
      </c>
      <c r="E415" t="s">
        <v>11009</v>
      </c>
    </row>
    <row r="416" spans="1:5">
      <c r="A416" t="s">
        <v>11424</v>
      </c>
      <c r="B416" t="s">
        <v>11020</v>
      </c>
      <c r="C416" t="s">
        <v>11004</v>
      </c>
      <c r="D416" t="s">
        <v>57</v>
      </c>
      <c r="E416" t="s">
        <v>11009</v>
      </c>
    </row>
    <row r="417" spans="1:5">
      <c r="A417" t="s">
        <v>11425</v>
      </c>
      <c r="B417" t="s">
        <v>11011</v>
      </c>
      <c r="C417" t="s">
        <v>11004</v>
      </c>
      <c r="D417" t="s">
        <v>57</v>
      </c>
      <c r="E417" t="s">
        <v>11005</v>
      </c>
    </row>
    <row r="418" spans="1:5">
      <c r="A418" t="s">
        <v>11426</v>
      </c>
      <c r="B418" t="s">
        <v>11003</v>
      </c>
      <c r="C418" t="s">
        <v>11008</v>
      </c>
      <c r="D418" t="s">
        <v>20</v>
      </c>
      <c r="E418" t="s">
        <v>11009</v>
      </c>
    </row>
    <row r="419" spans="1:5">
      <c r="A419" t="s">
        <v>11427</v>
      </c>
      <c r="B419" t="s">
        <v>11011</v>
      </c>
      <c r="C419" t="s">
        <v>11008</v>
      </c>
      <c r="D419" t="s">
        <v>57</v>
      </c>
      <c r="E419" t="s">
        <v>11009</v>
      </c>
    </row>
    <row r="420" spans="1:5">
      <c r="A420" t="s">
        <v>11428</v>
      </c>
      <c r="B420" t="s">
        <v>11020</v>
      </c>
      <c r="C420" t="s">
        <v>11008</v>
      </c>
      <c r="D420" t="s">
        <v>13</v>
      </c>
      <c r="E420" t="s">
        <v>11005</v>
      </c>
    </row>
    <row r="421" spans="1:5">
      <c r="A421" t="s">
        <v>11429</v>
      </c>
      <c r="B421" t="s">
        <v>11020</v>
      </c>
      <c r="C421" t="s">
        <v>11004</v>
      </c>
      <c r="D421" t="s">
        <v>62</v>
      </c>
      <c r="E421" t="s">
        <v>11005</v>
      </c>
    </row>
    <row r="422" spans="1:5">
      <c r="A422" t="s">
        <v>11430</v>
      </c>
      <c r="B422" t="s">
        <v>11011</v>
      </c>
      <c r="C422" t="s">
        <v>11004</v>
      </c>
      <c r="D422" t="s">
        <v>20</v>
      </c>
      <c r="E422" t="s">
        <v>11009</v>
      </c>
    </row>
    <row r="423" spans="1:5">
      <c r="A423" t="s">
        <v>11431</v>
      </c>
      <c r="B423" t="s">
        <v>11003</v>
      </c>
      <c r="C423" t="s">
        <v>11004</v>
      </c>
      <c r="D423" t="s">
        <v>36</v>
      </c>
      <c r="E423" t="s">
        <v>11009</v>
      </c>
    </row>
    <row r="424" spans="1:5">
      <c r="A424" t="s">
        <v>11432</v>
      </c>
      <c r="B424" t="s">
        <v>11003</v>
      </c>
      <c r="C424" t="s">
        <v>11008</v>
      </c>
      <c r="D424" t="s">
        <v>20</v>
      </c>
      <c r="E424" t="s">
        <v>11005</v>
      </c>
    </row>
    <row r="425" spans="1:5">
      <c r="A425" t="s">
        <v>11433</v>
      </c>
      <c r="B425" t="s">
        <v>11020</v>
      </c>
      <c r="C425" t="s">
        <v>11008</v>
      </c>
      <c r="D425" t="s">
        <v>20</v>
      </c>
      <c r="E425" t="s">
        <v>11009</v>
      </c>
    </row>
    <row r="426" spans="1:5">
      <c r="A426" t="s">
        <v>11434</v>
      </c>
      <c r="B426" t="s">
        <v>11007</v>
      </c>
      <c r="C426" t="s">
        <v>11008</v>
      </c>
      <c r="D426" t="s">
        <v>27</v>
      </c>
      <c r="E426" t="s">
        <v>11005</v>
      </c>
    </row>
    <row r="427" spans="1:5">
      <c r="A427" t="s">
        <v>11435</v>
      </c>
      <c r="B427" t="s">
        <v>11003</v>
      </c>
      <c r="C427" t="s">
        <v>11004</v>
      </c>
      <c r="D427" t="s">
        <v>13</v>
      </c>
      <c r="E427" t="s">
        <v>11005</v>
      </c>
    </row>
    <row r="428" spans="1:5">
      <c r="A428" t="s">
        <v>11436</v>
      </c>
      <c r="B428" t="s">
        <v>11003</v>
      </c>
      <c r="C428" t="s">
        <v>11008</v>
      </c>
      <c r="D428" t="s">
        <v>79</v>
      </c>
      <c r="E428" t="s">
        <v>11009</v>
      </c>
    </row>
    <row r="429" spans="1:5">
      <c r="A429" t="s">
        <v>11437</v>
      </c>
      <c r="B429" t="s">
        <v>11020</v>
      </c>
      <c r="C429" t="s">
        <v>11008</v>
      </c>
      <c r="D429" t="s">
        <v>36</v>
      </c>
      <c r="E429" t="s">
        <v>11005</v>
      </c>
    </row>
    <row r="430" spans="1:5">
      <c r="A430" t="s">
        <v>11438</v>
      </c>
      <c r="B430" t="s">
        <v>11003</v>
      </c>
      <c r="C430" t="s">
        <v>11004</v>
      </c>
      <c r="D430" t="s">
        <v>20</v>
      </c>
      <c r="E430" t="s">
        <v>11009</v>
      </c>
    </row>
    <row r="431" spans="1:5">
      <c r="A431" t="s">
        <v>11439</v>
      </c>
      <c r="B431" t="s">
        <v>11007</v>
      </c>
      <c r="C431" t="s">
        <v>11004</v>
      </c>
      <c r="D431" t="s">
        <v>20</v>
      </c>
      <c r="E431" t="s">
        <v>11005</v>
      </c>
    </row>
    <row r="432" spans="1:5">
      <c r="A432" t="s">
        <v>11440</v>
      </c>
      <c r="B432" t="s">
        <v>11003</v>
      </c>
      <c r="C432" t="s">
        <v>11004</v>
      </c>
      <c r="D432" t="s">
        <v>27</v>
      </c>
      <c r="E432" t="s">
        <v>11005</v>
      </c>
    </row>
    <row r="433" spans="1:5">
      <c r="A433" t="s">
        <v>11441</v>
      </c>
      <c r="B433" t="s">
        <v>11020</v>
      </c>
      <c r="C433" t="s">
        <v>11008</v>
      </c>
      <c r="D433" t="s">
        <v>57</v>
      </c>
      <c r="E433" t="s">
        <v>11009</v>
      </c>
    </row>
    <row r="434" spans="1:5">
      <c r="A434" t="s">
        <v>11442</v>
      </c>
      <c r="B434" t="s">
        <v>11003</v>
      </c>
      <c r="C434" t="s">
        <v>11004</v>
      </c>
      <c r="D434" t="s">
        <v>57</v>
      </c>
      <c r="E434" t="s">
        <v>11005</v>
      </c>
    </row>
    <row r="435" spans="1:5">
      <c r="A435" t="s">
        <v>11443</v>
      </c>
      <c r="B435" t="s">
        <v>11011</v>
      </c>
      <c r="C435" t="s">
        <v>11008</v>
      </c>
      <c r="D435" t="s">
        <v>27</v>
      </c>
      <c r="E435" t="s">
        <v>11005</v>
      </c>
    </row>
    <row r="436" spans="1:5">
      <c r="A436" t="s">
        <v>11444</v>
      </c>
      <c r="B436" t="s">
        <v>11011</v>
      </c>
      <c r="C436" t="s">
        <v>11004</v>
      </c>
      <c r="D436" t="s">
        <v>36</v>
      </c>
      <c r="E436" t="s">
        <v>11005</v>
      </c>
    </row>
    <row r="437" spans="1:5">
      <c r="A437" t="s">
        <v>11445</v>
      </c>
      <c r="B437" t="s">
        <v>11003</v>
      </c>
      <c r="C437" t="s">
        <v>11004</v>
      </c>
      <c r="D437" t="s">
        <v>62</v>
      </c>
      <c r="E437" t="s">
        <v>11005</v>
      </c>
    </row>
    <row r="438" spans="1:5">
      <c r="A438" t="s">
        <v>11446</v>
      </c>
      <c r="B438" t="s">
        <v>11007</v>
      </c>
      <c r="C438" t="s">
        <v>11008</v>
      </c>
      <c r="D438" t="s">
        <v>57</v>
      </c>
      <c r="E438" t="s">
        <v>11005</v>
      </c>
    </row>
    <row r="439" spans="1:5">
      <c r="A439" t="s">
        <v>11447</v>
      </c>
      <c r="B439" t="s">
        <v>11007</v>
      </c>
      <c r="C439" t="s">
        <v>11008</v>
      </c>
      <c r="D439" t="s">
        <v>57</v>
      </c>
      <c r="E439" t="s">
        <v>11005</v>
      </c>
    </row>
    <row r="440" spans="1:5">
      <c r="A440" t="s">
        <v>11448</v>
      </c>
      <c r="B440" t="s">
        <v>11020</v>
      </c>
      <c r="C440" t="s">
        <v>11004</v>
      </c>
      <c r="D440" t="s">
        <v>20</v>
      </c>
      <c r="E440" t="s">
        <v>11005</v>
      </c>
    </row>
    <row r="441" spans="1:5">
      <c r="A441" t="s">
        <v>11449</v>
      </c>
      <c r="B441" t="s">
        <v>11003</v>
      </c>
      <c r="C441" t="s">
        <v>11008</v>
      </c>
      <c r="D441" t="s">
        <v>36</v>
      </c>
      <c r="E441" t="s">
        <v>11005</v>
      </c>
    </row>
    <row r="442" spans="1:5">
      <c r="A442" t="s">
        <v>11450</v>
      </c>
      <c r="B442" t="s">
        <v>11011</v>
      </c>
      <c r="C442" t="s">
        <v>11004</v>
      </c>
      <c r="D442" t="s">
        <v>41</v>
      </c>
      <c r="E442" t="s">
        <v>11009</v>
      </c>
    </row>
    <row r="443" spans="1:5">
      <c r="A443" t="s">
        <v>11451</v>
      </c>
      <c r="B443" t="s">
        <v>11007</v>
      </c>
      <c r="C443" t="s">
        <v>11004</v>
      </c>
      <c r="D443" t="s">
        <v>20</v>
      </c>
      <c r="E443" t="s">
        <v>11005</v>
      </c>
    </row>
    <row r="444" spans="1:5">
      <c r="A444" t="s">
        <v>11452</v>
      </c>
      <c r="B444" t="s">
        <v>11020</v>
      </c>
      <c r="C444" t="s">
        <v>11008</v>
      </c>
      <c r="D444" t="s">
        <v>13</v>
      </c>
      <c r="E444" t="s">
        <v>11009</v>
      </c>
    </row>
    <row r="445" spans="1:5">
      <c r="A445" t="s">
        <v>11453</v>
      </c>
      <c r="B445" t="s">
        <v>11003</v>
      </c>
      <c r="C445" t="s">
        <v>11008</v>
      </c>
      <c r="D445" t="s">
        <v>36</v>
      </c>
      <c r="E445" t="s">
        <v>11009</v>
      </c>
    </row>
    <row r="446" spans="1:5">
      <c r="A446" t="s">
        <v>11454</v>
      </c>
      <c r="B446" t="s">
        <v>11020</v>
      </c>
      <c r="C446" t="s">
        <v>11004</v>
      </c>
      <c r="D446" t="s">
        <v>57</v>
      </c>
      <c r="E446" t="s">
        <v>11005</v>
      </c>
    </row>
    <row r="447" spans="1:5">
      <c r="A447" t="s">
        <v>11455</v>
      </c>
      <c r="B447" t="s">
        <v>11011</v>
      </c>
      <c r="C447" t="s">
        <v>11004</v>
      </c>
      <c r="D447" t="s">
        <v>41</v>
      </c>
      <c r="E447" t="s">
        <v>11005</v>
      </c>
    </row>
    <row r="448" spans="1:5">
      <c r="A448" t="s">
        <v>11456</v>
      </c>
      <c r="B448" t="s">
        <v>11003</v>
      </c>
      <c r="C448" t="s">
        <v>11008</v>
      </c>
      <c r="D448" t="s">
        <v>36</v>
      </c>
      <c r="E448" t="s">
        <v>11005</v>
      </c>
    </row>
    <row r="449" spans="1:5">
      <c r="A449" t="s">
        <v>11457</v>
      </c>
      <c r="B449" t="s">
        <v>11003</v>
      </c>
      <c r="C449" t="s">
        <v>11004</v>
      </c>
      <c r="D449" t="s">
        <v>79</v>
      </c>
      <c r="E449" t="s">
        <v>11009</v>
      </c>
    </row>
    <row r="450" spans="1:5">
      <c r="A450" t="s">
        <v>11458</v>
      </c>
      <c r="B450" t="s">
        <v>11003</v>
      </c>
      <c r="C450" t="s">
        <v>11004</v>
      </c>
      <c r="D450" t="s">
        <v>20</v>
      </c>
      <c r="E450" t="s">
        <v>11009</v>
      </c>
    </row>
    <row r="451" spans="1:5">
      <c r="A451" t="s">
        <v>11459</v>
      </c>
      <c r="B451" t="s">
        <v>11007</v>
      </c>
      <c r="C451" t="s">
        <v>11004</v>
      </c>
      <c r="D451" t="s">
        <v>20</v>
      </c>
      <c r="E451" t="s">
        <v>11005</v>
      </c>
    </row>
    <row r="452" spans="1:5">
      <c r="A452" t="s">
        <v>11460</v>
      </c>
      <c r="B452" t="s">
        <v>11003</v>
      </c>
      <c r="C452" t="s">
        <v>11008</v>
      </c>
      <c r="D452" t="s">
        <v>41</v>
      </c>
      <c r="E452" t="s">
        <v>11005</v>
      </c>
    </row>
    <row r="453" spans="1:5">
      <c r="A453" t="s">
        <v>11461</v>
      </c>
      <c r="B453" t="s">
        <v>11020</v>
      </c>
      <c r="C453" t="s">
        <v>11004</v>
      </c>
      <c r="D453" t="s">
        <v>79</v>
      </c>
      <c r="E453" t="s">
        <v>11009</v>
      </c>
    </row>
    <row r="454" spans="1:5">
      <c r="A454" t="s">
        <v>11462</v>
      </c>
      <c r="B454" t="s">
        <v>11007</v>
      </c>
      <c r="C454" t="s">
        <v>11008</v>
      </c>
      <c r="D454" t="s">
        <v>13</v>
      </c>
      <c r="E454" t="s">
        <v>11005</v>
      </c>
    </row>
    <row r="455" spans="1:5">
      <c r="A455" t="s">
        <v>11463</v>
      </c>
      <c r="B455" t="s">
        <v>11003</v>
      </c>
      <c r="C455" t="s">
        <v>11008</v>
      </c>
      <c r="D455" t="s">
        <v>27</v>
      </c>
      <c r="E455" t="s">
        <v>11009</v>
      </c>
    </row>
    <row r="456" spans="1:5">
      <c r="A456" t="s">
        <v>11464</v>
      </c>
      <c r="B456" t="s">
        <v>11007</v>
      </c>
      <c r="C456" t="s">
        <v>11008</v>
      </c>
      <c r="D456" t="s">
        <v>41</v>
      </c>
      <c r="E456" t="s">
        <v>11005</v>
      </c>
    </row>
    <row r="457" spans="1:5">
      <c r="A457" t="s">
        <v>11465</v>
      </c>
      <c r="B457" t="s">
        <v>11011</v>
      </c>
      <c r="C457" t="s">
        <v>11004</v>
      </c>
      <c r="D457" t="s">
        <v>13</v>
      </c>
      <c r="E457" t="s">
        <v>11009</v>
      </c>
    </row>
    <row r="458" spans="1:5">
      <c r="A458" t="s">
        <v>11466</v>
      </c>
      <c r="B458" t="s">
        <v>11007</v>
      </c>
      <c r="C458" t="s">
        <v>11008</v>
      </c>
      <c r="D458" t="s">
        <v>79</v>
      </c>
      <c r="E458" t="s">
        <v>11005</v>
      </c>
    </row>
    <row r="459" spans="1:5">
      <c r="A459" t="s">
        <v>11467</v>
      </c>
      <c r="B459" t="s">
        <v>11011</v>
      </c>
      <c r="C459" t="s">
        <v>11004</v>
      </c>
      <c r="D459" t="s">
        <v>20</v>
      </c>
      <c r="E459" t="s">
        <v>11009</v>
      </c>
    </row>
    <row r="460" spans="1:5">
      <c r="A460" t="s">
        <v>11468</v>
      </c>
      <c r="B460" t="s">
        <v>11007</v>
      </c>
      <c r="C460" t="s">
        <v>11008</v>
      </c>
      <c r="D460" t="s">
        <v>27</v>
      </c>
      <c r="E460" t="s">
        <v>11009</v>
      </c>
    </row>
    <row r="461" spans="1:5">
      <c r="A461" t="s">
        <v>11469</v>
      </c>
      <c r="B461" t="s">
        <v>11011</v>
      </c>
      <c r="C461" t="s">
        <v>11008</v>
      </c>
      <c r="D461" t="s">
        <v>36</v>
      </c>
      <c r="E461" t="s">
        <v>11009</v>
      </c>
    </row>
    <row r="462" spans="1:5">
      <c r="A462" t="s">
        <v>11470</v>
      </c>
      <c r="B462" t="s">
        <v>11011</v>
      </c>
      <c r="C462" t="s">
        <v>11008</v>
      </c>
      <c r="D462" t="s">
        <v>57</v>
      </c>
      <c r="E462" t="s">
        <v>11005</v>
      </c>
    </row>
    <row r="463" spans="1:5">
      <c r="A463" t="s">
        <v>11471</v>
      </c>
      <c r="B463" t="s">
        <v>11007</v>
      </c>
      <c r="C463" t="s">
        <v>11008</v>
      </c>
      <c r="D463" t="s">
        <v>27</v>
      </c>
      <c r="E463" t="s">
        <v>11005</v>
      </c>
    </row>
    <row r="464" spans="1:5">
      <c r="A464" t="s">
        <v>11472</v>
      </c>
      <c r="B464" t="s">
        <v>11020</v>
      </c>
      <c r="C464" t="s">
        <v>11008</v>
      </c>
      <c r="D464" t="s">
        <v>13</v>
      </c>
      <c r="E464" t="s">
        <v>11005</v>
      </c>
    </row>
    <row r="465" spans="1:5">
      <c r="A465" t="s">
        <v>11473</v>
      </c>
      <c r="B465" t="s">
        <v>11003</v>
      </c>
      <c r="C465" t="s">
        <v>11004</v>
      </c>
      <c r="D465" t="s">
        <v>41</v>
      </c>
      <c r="E465" t="s">
        <v>11009</v>
      </c>
    </row>
    <row r="466" spans="1:5">
      <c r="A466" t="s">
        <v>11474</v>
      </c>
      <c r="B466" t="s">
        <v>11020</v>
      </c>
      <c r="C466" t="s">
        <v>11008</v>
      </c>
      <c r="D466" t="s">
        <v>57</v>
      </c>
      <c r="E466" t="s">
        <v>11009</v>
      </c>
    </row>
    <row r="467" spans="1:5">
      <c r="A467" t="s">
        <v>11475</v>
      </c>
      <c r="B467" t="s">
        <v>11007</v>
      </c>
      <c r="C467" t="s">
        <v>11008</v>
      </c>
      <c r="D467" t="s">
        <v>36</v>
      </c>
      <c r="E467" t="s">
        <v>11009</v>
      </c>
    </row>
    <row r="468" spans="1:5">
      <c r="A468" t="s">
        <v>11476</v>
      </c>
      <c r="B468" t="s">
        <v>11020</v>
      </c>
      <c r="C468" t="s">
        <v>11008</v>
      </c>
      <c r="D468" t="s">
        <v>57</v>
      </c>
      <c r="E468" t="s">
        <v>11009</v>
      </c>
    </row>
    <row r="469" spans="1:5">
      <c r="A469" t="s">
        <v>11477</v>
      </c>
      <c r="B469" t="s">
        <v>11003</v>
      </c>
      <c r="C469" t="s">
        <v>11008</v>
      </c>
      <c r="D469" t="s">
        <v>13</v>
      </c>
      <c r="E469" t="s">
        <v>11005</v>
      </c>
    </row>
    <row r="470" spans="1:5">
      <c r="A470" t="s">
        <v>11478</v>
      </c>
      <c r="B470" t="s">
        <v>11003</v>
      </c>
      <c r="C470" t="s">
        <v>11008</v>
      </c>
      <c r="D470" t="s">
        <v>79</v>
      </c>
      <c r="E470" t="s">
        <v>11005</v>
      </c>
    </row>
    <row r="471" spans="1:5">
      <c r="A471" t="s">
        <v>11479</v>
      </c>
      <c r="B471" t="s">
        <v>11007</v>
      </c>
      <c r="C471" t="s">
        <v>11004</v>
      </c>
      <c r="D471" t="s">
        <v>36</v>
      </c>
      <c r="E471" t="s">
        <v>11005</v>
      </c>
    </row>
    <row r="472" spans="1:5">
      <c r="A472" t="s">
        <v>11480</v>
      </c>
      <c r="B472" t="s">
        <v>11007</v>
      </c>
      <c r="C472" t="s">
        <v>11004</v>
      </c>
      <c r="D472" t="s">
        <v>27</v>
      </c>
      <c r="E472" t="s">
        <v>11005</v>
      </c>
    </row>
    <row r="473" spans="1:5">
      <c r="A473" t="s">
        <v>11481</v>
      </c>
      <c r="B473" t="s">
        <v>11011</v>
      </c>
      <c r="C473" t="s">
        <v>11008</v>
      </c>
      <c r="D473" t="s">
        <v>41</v>
      </c>
      <c r="E473" t="s">
        <v>11005</v>
      </c>
    </row>
    <row r="474" spans="1:5">
      <c r="A474" t="s">
        <v>11482</v>
      </c>
      <c r="B474" t="s">
        <v>11007</v>
      </c>
      <c r="C474" t="s">
        <v>11008</v>
      </c>
      <c r="D474" t="s">
        <v>27</v>
      </c>
      <c r="E474" t="s">
        <v>11009</v>
      </c>
    </row>
    <row r="475" spans="1:5">
      <c r="A475" t="s">
        <v>11483</v>
      </c>
      <c r="B475" t="s">
        <v>11007</v>
      </c>
      <c r="C475" t="s">
        <v>11008</v>
      </c>
      <c r="D475" t="s">
        <v>62</v>
      </c>
      <c r="E475" t="s">
        <v>11005</v>
      </c>
    </row>
    <row r="476" spans="1:5">
      <c r="A476" t="s">
        <v>11484</v>
      </c>
      <c r="B476" t="s">
        <v>11011</v>
      </c>
      <c r="C476" t="s">
        <v>11004</v>
      </c>
      <c r="D476" t="s">
        <v>41</v>
      </c>
      <c r="E476" t="s">
        <v>11009</v>
      </c>
    </row>
    <row r="477" spans="1:5">
      <c r="A477" t="s">
        <v>11485</v>
      </c>
      <c r="B477" t="s">
        <v>11020</v>
      </c>
      <c r="C477" t="s">
        <v>11008</v>
      </c>
      <c r="D477" t="s">
        <v>41</v>
      </c>
      <c r="E477" t="s">
        <v>11009</v>
      </c>
    </row>
    <row r="478" spans="1:5">
      <c r="A478" t="s">
        <v>11486</v>
      </c>
      <c r="B478" t="s">
        <v>11007</v>
      </c>
      <c r="C478" t="s">
        <v>11004</v>
      </c>
      <c r="D478" t="s">
        <v>79</v>
      </c>
      <c r="E478" t="s">
        <v>11005</v>
      </c>
    </row>
    <row r="479" spans="1:5">
      <c r="A479" t="s">
        <v>11487</v>
      </c>
      <c r="B479" t="s">
        <v>11007</v>
      </c>
      <c r="C479" t="s">
        <v>11004</v>
      </c>
      <c r="D479" t="s">
        <v>41</v>
      </c>
      <c r="E479" t="s">
        <v>11009</v>
      </c>
    </row>
    <row r="480" spans="1:5">
      <c r="A480" t="s">
        <v>11488</v>
      </c>
      <c r="B480" t="s">
        <v>11007</v>
      </c>
      <c r="C480" t="s">
        <v>11004</v>
      </c>
      <c r="D480" t="s">
        <v>20</v>
      </c>
      <c r="E480" t="s">
        <v>11009</v>
      </c>
    </row>
    <row r="481" spans="1:5">
      <c r="A481" t="s">
        <v>11489</v>
      </c>
      <c r="B481" t="s">
        <v>11011</v>
      </c>
      <c r="C481" t="s">
        <v>11004</v>
      </c>
      <c r="D481" t="s">
        <v>57</v>
      </c>
      <c r="E481" t="s">
        <v>11009</v>
      </c>
    </row>
    <row r="482" spans="1:5">
      <c r="A482" t="s">
        <v>11490</v>
      </c>
      <c r="B482" t="s">
        <v>11020</v>
      </c>
      <c r="C482" t="s">
        <v>11008</v>
      </c>
      <c r="D482" t="s">
        <v>62</v>
      </c>
      <c r="E482" t="s">
        <v>11005</v>
      </c>
    </row>
    <row r="483" spans="1:5">
      <c r="A483" t="s">
        <v>11491</v>
      </c>
      <c r="B483" t="s">
        <v>11020</v>
      </c>
      <c r="C483" t="s">
        <v>11008</v>
      </c>
      <c r="D483" t="s">
        <v>62</v>
      </c>
      <c r="E483" t="s">
        <v>11009</v>
      </c>
    </row>
    <row r="484" spans="1:5">
      <c r="A484" t="s">
        <v>11492</v>
      </c>
      <c r="B484" t="s">
        <v>11007</v>
      </c>
      <c r="C484" t="s">
        <v>11004</v>
      </c>
      <c r="D484" t="s">
        <v>57</v>
      </c>
      <c r="E484" t="s">
        <v>11005</v>
      </c>
    </row>
    <row r="485" spans="1:5">
      <c r="A485" t="s">
        <v>11493</v>
      </c>
      <c r="B485" t="s">
        <v>11020</v>
      </c>
      <c r="C485" t="s">
        <v>11004</v>
      </c>
      <c r="D485" t="s">
        <v>79</v>
      </c>
      <c r="E485" t="s">
        <v>11009</v>
      </c>
    </row>
    <row r="486" spans="1:5">
      <c r="A486" t="s">
        <v>11494</v>
      </c>
      <c r="B486" t="s">
        <v>11020</v>
      </c>
      <c r="C486" t="s">
        <v>11008</v>
      </c>
      <c r="D486" t="s">
        <v>57</v>
      </c>
      <c r="E486" t="s">
        <v>11009</v>
      </c>
    </row>
    <row r="487" spans="1:5">
      <c r="A487" t="s">
        <v>11495</v>
      </c>
      <c r="B487" t="s">
        <v>11003</v>
      </c>
      <c r="C487" t="s">
        <v>11004</v>
      </c>
      <c r="D487" t="s">
        <v>79</v>
      </c>
      <c r="E487" t="s">
        <v>11005</v>
      </c>
    </row>
    <row r="488" spans="1:5">
      <c r="A488" t="s">
        <v>11496</v>
      </c>
      <c r="B488" t="s">
        <v>11011</v>
      </c>
      <c r="C488" t="s">
        <v>11008</v>
      </c>
      <c r="D488" t="s">
        <v>41</v>
      </c>
      <c r="E488" t="s">
        <v>11005</v>
      </c>
    </row>
    <row r="489" spans="1:5">
      <c r="A489" t="s">
        <v>11497</v>
      </c>
      <c r="B489" t="s">
        <v>11003</v>
      </c>
      <c r="C489" t="s">
        <v>11004</v>
      </c>
      <c r="D489" t="s">
        <v>20</v>
      </c>
      <c r="E489" t="s">
        <v>11009</v>
      </c>
    </row>
    <row r="490" spans="1:5">
      <c r="A490" t="s">
        <v>11498</v>
      </c>
      <c r="B490" t="s">
        <v>11003</v>
      </c>
      <c r="C490" t="s">
        <v>11008</v>
      </c>
      <c r="D490" t="s">
        <v>20</v>
      </c>
      <c r="E490" t="s">
        <v>11005</v>
      </c>
    </row>
    <row r="491" spans="1:5">
      <c r="A491" t="s">
        <v>11499</v>
      </c>
      <c r="B491" t="s">
        <v>11003</v>
      </c>
      <c r="C491" t="s">
        <v>11004</v>
      </c>
      <c r="D491" t="s">
        <v>41</v>
      </c>
      <c r="E491" t="s">
        <v>11005</v>
      </c>
    </row>
    <row r="492" spans="1:5">
      <c r="A492" t="s">
        <v>11500</v>
      </c>
      <c r="B492" t="s">
        <v>11011</v>
      </c>
      <c r="C492" t="s">
        <v>11008</v>
      </c>
      <c r="D492" t="s">
        <v>27</v>
      </c>
      <c r="E492" t="s">
        <v>11009</v>
      </c>
    </row>
    <row r="493" spans="1:5">
      <c r="A493" t="s">
        <v>11501</v>
      </c>
      <c r="B493" t="s">
        <v>11003</v>
      </c>
      <c r="C493" t="s">
        <v>11008</v>
      </c>
      <c r="D493" t="s">
        <v>41</v>
      </c>
      <c r="E493" t="s">
        <v>11005</v>
      </c>
    </row>
    <row r="494" spans="1:5">
      <c r="A494" t="s">
        <v>11502</v>
      </c>
      <c r="B494" t="s">
        <v>11011</v>
      </c>
      <c r="C494" t="s">
        <v>11008</v>
      </c>
      <c r="D494" t="s">
        <v>79</v>
      </c>
      <c r="E494" t="s">
        <v>11005</v>
      </c>
    </row>
    <row r="495" spans="1:5">
      <c r="A495" t="s">
        <v>11503</v>
      </c>
      <c r="B495" t="s">
        <v>11007</v>
      </c>
      <c r="C495" t="s">
        <v>11004</v>
      </c>
      <c r="D495" t="s">
        <v>20</v>
      </c>
      <c r="E495" t="s">
        <v>11005</v>
      </c>
    </row>
    <row r="496" spans="1:5">
      <c r="A496" t="s">
        <v>11504</v>
      </c>
      <c r="B496" t="s">
        <v>11003</v>
      </c>
      <c r="C496" t="s">
        <v>11004</v>
      </c>
      <c r="D496" t="s">
        <v>36</v>
      </c>
      <c r="E496" t="s">
        <v>11005</v>
      </c>
    </row>
    <row r="497" spans="1:5">
      <c r="A497" t="s">
        <v>11505</v>
      </c>
      <c r="B497" t="s">
        <v>11020</v>
      </c>
      <c r="C497" t="s">
        <v>11004</v>
      </c>
      <c r="D497" t="s">
        <v>36</v>
      </c>
      <c r="E497" t="s">
        <v>11005</v>
      </c>
    </row>
    <row r="498" spans="1:5">
      <c r="A498" t="s">
        <v>11506</v>
      </c>
      <c r="B498" t="s">
        <v>11020</v>
      </c>
      <c r="C498" t="s">
        <v>11004</v>
      </c>
      <c r="D498" t="s">
        <v>57</v>
      </c>
      <c r="E498" t="s">
        <v>11005</v>
      </c>
    </row>
    <row r="499" spans="1:5">
      <c r="A499" t="s">
        <v>11507</v>
      </c>
      <c r="B499" t="s">
        <v>11020</v>
      </c>
      <c r="C499" t="s">
        <v>11008</v>
      </c>
      <c r="D499" t="s">
        <v>62</v>
      </c>
      <c r="E499" t="s">
        <v>11009</v>
      </c>
    </row>
    <row r="500" spans="1:5">
      <c r="A500" t="s">
        <v>11508</v>
      </c>
      <c r="B500" t="s">
        <v>11003</v>
      </c>
      <c r="C500" t="s">
        <v>11008</v>
      </c>
      <c r="D500" t="s">
        <v>27</v>
      </c>
      <c r="E500" t="s">
        <v>11009</v>
      </c>
    </row>
    <row r="501" spans="1:5">
      <c r="A501" t="s">
        <v>11509</v>
      </c>
      <c r="B501" t="s">
        <v>11007</v>
      </c>
      <c r="C501" t="s">
        <v>11004</v>
      </c>
      <c r="D501" t="s">
        <v>79</v>
      </c>
      <c r="E501" t="s">
        <v>11009</v>
      </c>
    </row>
    <row r="502" spans="1:5">
      <c r="A502" t="s">
        <v>11510</v>
      </c>
      <c r="B502" t="s">
        <v>11011</v>
      </c>
      <c r="C502" t="s">
        <v>11008</v>
      </c>
      <c r="D502" t="s">
        <v>20</v>
      </c>
      <c r="E502" t="s">
        <v>11009</v>
      </c>
    </row>
    <row r="503" spans="1:5">
      <c r="A503" t="s">
        <v>11511</v>
      </c>
      <c r="B503" t="s">
        <v>11007</v>
      </c>
      <c r="C503" t="s">
        <v>11004</v>
      </c>
      <c r="D503" t="s">
        <v>62</v>
      </c>
      <c r="E503" t="s">
        <v>11005</v>
      </c>
    </row>
    <row r="504" spans="1:5">
      <c r="A504" t="s">
        <v>11512</v>
      </c>
      <c r="B504" t="s">
        <v>11011</v>
      </c>
      <c r="C504" t="s">
        <v>11004</v>
      </c>
      <c r="D504" t="s">
        <v>57</v>
      </c>
      <c r="E504" t="s">
        <v>11009</v>
      </c>
    </row>
    <row r="505" spans="1:5">
      <c r="A505" t="s">
        <v>11513</v>
      </c>
      <c r="B505" t="s">
        <v>11007</v>
      </c>
      <c r="C505" t="s">
        <v>11004</v>
      </c>
      <c r="D505" t="s">
        <v>13</v>
      </c>
      <c r="E505" t="s">
        <v>11005</v>
      </c>
    </row>
    <row r="506" spans="1:5">
      <c r="A506" t="s">
        <v>11514</v>
      </c>
      <c r="B506" t="s">
        <v>11020</v>
      </c>
      <c r="C506" t="s">
        <v>11008</v>
      </c>
      <c r="D506" t="s">
        <v>62</v>
      </c>
      <c r="E506" t="s">
        <v>11005</v>
      </c>
    </row>
    <row r="507" spans="1:5">
      <c r="A507" t="s">
        <v>11515</v>
      </c>
      <c r="B507" t="s">
        <v>11020</v>
      </c>
      <c r="C507" t="s">
        <v>11004</v>
      </c>
      <c r="D507" t="s">
        <v>41</v>
      </c>
      <c r="E507" t="s">
        <v>11009</v>
      </c>
    </row>
    <row r="508" spans="1:5">
      <c r="A508" t="s">
        <v>11516</v>
      </c>
      <c r="B508" t="s">
        <v>11020</v>
      </c>
      <c r="C508" t="s">
        <v>11004</v>
      </c>
      <c r="D508" t="s">
        <v>79</v>
      </c>
      <c r="E508" t="s">
        <v>11009</v>
      </c>
    </row>
    <row r="509" spans="1:5">
      <c r="A509" t="s">
        <v>11517</v>
      </c>
      <c r="B509" t="s">
        <v>11003</v>
      </c>
      <c r="C509" t="s">
        <v>11004</v>
      </c>
      <c r="D509" t="s">
        <v>36</v>
      </c>
      <c r="E509" t="s">
        <v>11005</v>
      </c>
    </row>
    <row r="510" spans="1:5">
      <c r="A510" t="s">
        <v>11518</v>
      </c>
      <c r="B510" t="s">
        <v>11011</v>
      </c>
      <c r="C510" t="s">
        <v>11004</v>
      </c>
      <c r="D510" t="s">
        <v>27</v>
      </c>
      <c r="E510" t="s">
        <v>11009</v>
      </c>
    </row>
    <row r="511" spans="1:5">
      <c r="A511" t="s">
        <v>11519</v>
      </c>
      <c r="B511" t="s">
        <v>11007</v>
      </c>
      <c r="C511" t="s">
        <v>11008</v>
      </c>
      <c r="D511" t="s">
        <v>62</v>
      </c>
      <c r="E511" t="s">
        <v>11005</v>
      </c>
    </row>
    <row r="512" spans="1:5">
      <c r="A512" t="s">
        <v>11520</v>
      </c>
      <c r="B512" t="s">
        <v>11003</v>
      </c>
      <c r="C512" t="s">
        <v>11008</v>
      </c>
      <c r="D512" t="s">
        <v>13</v>
      </c>
      <c r="E512" t="s">
        <v>11005</v>
      </c>
    </row>
    <row r="513" spans="1:5">
      <c r="A513" t="s">
        <v>11521</v>
      </c>
      <c r="B513" t="s">
        <v>11020</v>
      </c>
      <c r="C513" t="s">
        <v>11008</v>
      </c>
      <c r="D513" t="s">
        <v>62</v>
      </c>
      <c r="E513" t="s">
        <v>11009</v>
      </c>
    </row>
    <row r="514" spans="1:5">
      <c r="A514" t="s">
        <v>11522</v>
      </c>
      <c r="B514" t="s">
        <v>11020</v>
      </c>
      <c r="C514" t="s">
        <v>11008</v>
      </c>
      <c r="D514" t="s">
        <v>79</v>
      </c>
      <c r="E514" t="s">
        <v>11009</v>
      </c>
    </row>
    <row r="515" spans="1:5">
      <c r="A515" t="s">
        <v>11523</v>
      </c>
      <c r="B515" t="s">
        <v>11003</v>
      </c>
      <c r="C515" t="s">
        <v>11004</v>
      </c>
      <c r="D515" t="s">
        <v>57</v>
      </c>
      <c r="E515" t="s">
        <v>11005</v>
      </c>
    </row>
    <row r="516" spans="1:5">
      <c r="A516" t="s">
        <v>11524</v>
      </c>
      <c r="B516" t="s">
        <v>11011</v>
      </c>
      <c r="C516" t="s">
        <v>11004</v>
      </c>
      <c r="D516" t="s">
        <v>57</v>
      </c>
      <c r="E516" t="s">
        <v>11009</v>
      </c>
    </row>
    <row r="517" spans="1:5">
      <c r="A517" t="s">
        <v>11525</v>
      </c>
      <c r="B517" t="s">
        <v>11007</v>
      </c>
      <c r="C517" t="s">
        <v>11008</v>
      </c>
      <c r="D517" t="s">
        <v>79</v>
      </c>
      <c r="E517" t="s">
        <v>11005</v>
      </c>
    </row>
    <row r="518" spans="1:5">
      <c r="A518" t="s">
        <v>11526</v>
      </c>
      <c r="B518" t="s">
        <v>11011</v>
      </c>
      <c r="C518" t="s">
        <v>11008</v>
      </c>
      <c r="D518" t="s">
        <v>27</v>
      </c>
      <c r="E518" t="s">
        <v>11005</v>
      </c>
    </row>
    <row r="519" spans="1:5">
      <c r="A519" t="s">
        <v>11527</v>
      </c>
      <c r="B519" t="s">
        <v>11003</v>
      </c>
      <c r="C519" t="s">
        <v>11008</v>
      </c>
      <c r="D519" t="s">
        <v>41</v>
      </c>
      <c r="E519" t="s">
        <v>11005</v>
      </c>
    </row>
    <row r="520" spans="1:5">
      <c r="A520" t="s">
        <v>11528</v>
      </c>
      <c r="B520" t="s">
        <v>11003</v>
      </c>
      <c r="C520" t="s">
        <v>11004</v>
      </c>
      <c r="D520" t="s">
        <v>20</v>
      </c>
      <c r="E520" t="s">
        <v>11005</v>
      </c>
    </row>
    <row r="521" spans="1:5">
      <c r="A521" t="s">
        <v>11529</v>
      </c>
      <c r="B521" t="s">
        <v>11007</v>
      </c>
      <c r="C521" t="s">
        <v>11004</v>
      </c>
      <c r="D521" t="s">
        <v>57</v>
      </c>
      <c r="E521" t="s">
        <v>11009</v>
      </c>
    </row>
    <row r="522" spans="1:5">
      <c r="A522" t="s">
        <v>11530</v>
      </c>
      <c r="B522" t="s">
        <v>11011</v>
      </c>
      <c r="C522" t="s">
        <v>11004</v>
      </c>
      <c r="D522" t="s">
        <v>41</v>
      </c>
      <c r="E522" t="s">
        <v>11009</v>
      </c>
    </row>
    <row r="523" spans="1:5">
      <c r="A523" t="s">
        <v>11531</v>
      </c>
      <c r="B523" t="s">
        <v>11003</v>
      </c>
      <c r="C523" t="s">
        <v>11004</v>
      </c>
      <c r="D523" t="s">
        <v>62</v>
      </c>
      <c r="E523" t="s">
        <v>11009</v>
      </c>
    </row>
    <row r="524" spans="1:5">
      <c r="A524" t="s">
        <v>11532</v>
      </c>
      <c r="B524" t="s">
        <v>11003</v>
      </c>
      <c r="C524" t="s">
        <v>11004</v>
      </c>
      <c r="D524" t="s">
        <v>20</v>
      </c>
      <c r="E524" t="s">
        <v>11005</v>
      </c>
    </row>
    <row r="525" spans="1:5">
      <c r="A525" t="s">
        <v>11533</v>
      </c>
      <c r="B525" t="s">
        <v>11020</v>
      </c>
      <c r="C525" t="s">
        <v>11004</v>
      </c>
      <c r="D525" t="s">
        <v>79</v>
      </c>
      <c r="E525" t="s">
        <v>11009</v>
      </c>
    </row>
    <row r="526" spans="1:5">
      <c r="A526" t="s">
        <v>11534</v>
      </c>
      <c r="B526" t="s">
        <v>11020</v>
      </c>
      <c r="C526" t="s">
        <v>11008</v>
      </c>
      <c r="D526" t="s">
        <v>27</v>
      </c>
      <c r="E526" t="s">
        <v>11005</v>
      </c>
    </row>
    <row r="527" spans="1:5">
      <c r="A527" t="s">
        <v>11535</v>
      </c>
      <c r="B527" t="s">
        <v>11020</v>
      </c>
      <c r="C527" t="s">
        <v>11008</v>
      </c>
      <c r="D527" t="s">
        <v>13</v>
      </c>
      <c r="E527" t="s">
        <v>11009</v>
      </c>
    </row>
    <row r="528" spans="1:5">
      <c r="A528" t="s">
        <v>11536</v>
      </c>
      <c r="B528" t="s">
        <v>11003</v>
      </c>
      <c r="C528" t="s">
        <v>11008</v>
      </c>
      <c r="D528" t="s">
        <v>79</v>
      </c>
      <c r="E528" t="s">
        <v>11009</v>
      </c>
    </row>
    <row r="529" spans="1:5">
      <c r="A529" t="s">
        <v>11537</v>
      </c>
      <c r="B529" t="s">
        <v>11011</v>
      </c>
      <c r="C529" t="s">
        <v>11004</v>
      </c>
      <c r="D529" t="s">
        <v>62</v>
      </c>
      <c r="E529" t="s">
        <v>11009</v>
      </c>
    </row>
    <row r="530" spans="1:5">
      <c r="A530" t="s">
        <v>11538</v>
      </c>
      <c r="B530" t="s">
        <v>11003</v>
      </c>
      <c r="C530" t="s">
        <v>11004</v>
      </c>
      <c r="D530" t="s">
        <v>79</v>
      </c>
      <c r="E530" t="s">
        <v>11005</v>
      </c>
    </row>
    <row r="531" spans="1:5">
      <c r="A531" t="s">
        <v>11539</v>
      </c>
      <c r="B531" t="s">
        <v>11007</v>
      </c>
      <c r="C531" t="s">
        <v>11008</v>
      </c>
      <c r="D531" t="s">
        <v>41</v>
      </c>
      <c r="E531" t="s">
        <v>11009</v>
      </c>
    </row>
    <row r="532" spans="1:5">
      <c r="A532" t="s">
        <v>11540</v>
      </c>
      <c r="B532" t="s">
        <v>11011</v>
      </c>
      <c r="C532" t="s">
        <v>11004</v>
      </c>
      <c r="D532" t="s">
        <v>36</v>
      </c>
      <c r="E532" t="s">
        <v>11005</v>
      </c>
    </row>
    <row r="533" spans="1:5">
      <c r="A533" t="s">
        <v>11541</v>
      </c>
      <c r="B533" t="s">
        <v>11003</v>
      </c>
      <c r="C533" t="s">
        <v>11008</v>
      </c>
      <c r="D533" t="s">
        <v>13</v>
      </c>
      <c r="E533" t="s">
        <v>11009</v>
      </c>
    </row>
    <row r="534" spans="1:5">
      <c r="A534" t="s">
        <v>11542</v>
      </c>
      <c r="B534" t="s">
        <v>11003</v>
      </c>
      <c r="C534" t="s">
        <v>11008</v>
      </c>
      <c r="D534" t="s">
        <v>27</v>
      </c>
      <c r="E534" t="s">
        <v>11005</v>
      </c>
    </row>
    <row r="535" spans="1:5">
      <c r="A535" t="s">
        <v>11543</v>
      </c>
      <c r="B535" t="s">
        <v>11007</v>
      </c>
      <c r="C535" t="s">
        <v>11008</v>
      </c>
      <c r="D535" t="s">
        <v>27</v>
      </c>
      <c r="E535" t="s">
        <v>11005</v>
      </c>
    </row>
    <row r="536" spans="1:5">
      <c r="A536" t="s">
        <v>11544</v>
      </c>
      <c r="B536" t="s">
        <v>11020</v>
      </c>
      <c r="C536" t="s">
        <v>11008</v>
      </c>
      <c r="D536" t="s">
        <v>27</v>
      </c>
      <c r="E536" t="s">
        <v>11005</v>
      </c>
    </row>
    <row r="537" spans="1:5">
      <c r="A537" t="s">
        <v>11545</v>
      </c>
      <c r="B537" t="s">
        <v>11020</v>
      </c>
      <c r="C537" t="s">
        <v>11004</v>
      </c>
      <c r="D537" t="s">
        <v>57</v>
      </c>
      <c r="E537" t="s">
        <v>11009</v>
      </c>
    </row>
    <row r="538" spans="1:5">
      <c r="A538" t="s">
        <v>11546</v>
      </c>
      <c r="B538" t="s">
        <v>11007</v>
      </c>
      <c r="C538" t="s">
        <v>11004</v>
      </c>
      <c r="D538" t="s">
        <v>36</v>
      </c>
      <c r="E538" t="s">
        <v>11005</v>
      </c>
    </row>
    <row r="539" spans="1:5">
      <c r="A539" t="s">
        <v>11547</v>
      </c>
      <c r="B539" t="s">
        <v>11011</v>
      </c>
      <c r="C539" t="s">
        <v>11004</v>
      </c>
      <c r="D539" t="s">
        <v>41</v>
      </c>
      <c r="E539" t="s">
        <v>11005</v>
      </c>
    </row>
    <row r="540" spans="1:5">
      <c r="A540" t="s">
        <v>11548</v>
      </c>
      <c r="B540" t="s">
        <v>11020</v>
      </c>
      <c r="C540" t="s">
        <v>11004</v>
      </c>
      <c r="D540" t="s">
        <v>36</v>
      </c>
      <c r="E540" t="s">
        <v>11009</v>
      </c>
    </row>
    <row r="541" spans="1:5">
      <c r="A541" t="s">
        <v>11549</v>
      </c>
      <c r="B541" t="s">
        <v>11011</v>
      </c>
      <c r="C541" t="s">
        <v>11004</v>
      </c>
      <c r="D541" t="s">
        <v>41</v>
      </c>
      <c r="E541" t="s">
        <v>11009</v>
      </c>
    </row>
    <row r="542" spans="1:5">
      <c r="A542" t="s">
        <v>11550</v>
      </c>
      <c r="B542" t="s">
        <v>11007</v>
      </c>
      <c r="C542" t="s">
        <v>11008</v>
      </c>
      <c r="D542" t="s">
        <v>36</v>
      </c>
      <c r="E542" t="s">
        <v>11009</v>
      </c>
    </row>
    <row r="543" spans="1:5">
      <c r="A543" t="s">
        <v>11551</v>
      </c>
      <c r="B543" t="s">
        <v>11003</v>
      </c>
      <c r="C543" t="s">
        <v>11008</v>
      </c>
      <c r="D543" t="s">
        <v>20</v>
      </c>
      <c r="E543" t="s">
        <v>11005</v>
      </c>
    </row>
    <row r="544" spans="1:5">
      <c r="A544" t="s">
        <v>11552</v>
      </c>
      <c r="B544" t="s">
        <v>11011</v>
      </c>
      <c r="C544" t="s">
        <v>11004</v>
      </c>
      <c r="D544" t="s">
        <v>62</v>
      </c>
      <c r="E544" t="s">
        <v>11005</v>
      </c>
    </row>
    <row r="545" spans="1:5">
      <c r="A545" t="s">
        <v>11553</v>
      </c>
      <c r="B545" t="s">
        <v>11007</v>
      </c>
      <c r="C545" t="s">
        <v>11004</v>
      </c>
      <c r="D545" t="s">
        <v>27</v>
      </c>
      <c r="E545" t="s">
        <v>11005</v>
      </c>
    </row>
    <row r="546" spans="1:5">
      <c r="A546" t="s">
        <v>11554</v>
      </c>
      <c r="B546" t="s">
        <v>11003</v>
      </c>
      <c r="C546" t="s">
        <v>11004</v>
      </c>
      <c r="D546" t="s">
        <v>20</v>
      </c>
      <c r="E546" t="s">
        <v>11005</v>
      </c>
    </row>
    <row r="547" spans="1:5">
      <c r="A547" t="s">
        <v>11555</v>
      </c>
      <c r="B547" t="s">
        <v>11007</v>
      </c>
      <c r="C547" t="s">
        <v>11004</v>
      </c>
      <c r="D547" t="s">
        <v>13</v>
      </c>
      <c r="E547" t="s">
        <v>11005</v>
      </c>
    </row>
    <row r="548" spans="1:5">
      <c r="A548" t="s">
        <v>11556</v>
      </c>
      <c r="B548" t="s">
        <v>11011</v>
      </c>
      <c r="C548" t="s">
        <v>11008</v>
      </c>
      <c r="D548" t="s">
        <v>36</v>
      </c>
      <c r="E548" t="s">
        <v>11005</v>
      </c>
    </row>
    <row r="549" spans="1:5">
      <c r="A549" t="s">
        <v>11557</v>
      </c>
      <c r="B549" t="s">
        <v>11020</v>
      </c>
      <c r="C549" t="s">
        <v>11008</v>
      </c>
      <c r="D549" t="s">
        <v>41</v>
      </c>
      <c r="E549" t="s">
        <v>11005</v>
      </c>
    </row>
    <row r="550" spans="1:5">
      <c r="A550" t="s">
        <v>11558</v>
      </c>
      <c r="B550" t="s">
        <v>11011</v>
      </c>
      <c r="C550" t="s">
        <v>11004</v>
      </c>
      <c r="D550" t="s">
        <v>20</v>
      </c>
      <c r="E550" t="s">
        <v>11005</v>
      </c>
    </row>
    <row r="551" spans="1:5">
      <c r="A551" t="s">
        <v>11559</v>
      </c>
      <c r="B551" t="s">
        <v>11007</v>
      </c>
      <c r="C551" t="s">
        <v>11008</v>
      </c>
      <c r="D551" t="s">
        <v>57</v>
      </c>
      <c r="E551" t="s">
        <v>11005</v>
      </c>
    </row>
    <row r="552" spans="1:5">
      <c r="A552" t="s">
        <v>11560</v>
      </c>
      <c r="B552" t="s">
        <v>11020</v>
      </c>
      <c r="C552" t="s">
        <v>11004</v>
      </c>
      <c r="D552" t="s">
        <v>79</v>
      </c>
      <c r="E552" t="s">
        <v>11005</v>
      </c>
    </row>
    <row r="553" spans="1:5">
      <c r="A553" t="s">
        <v>11561</v>
      </c>
      <c r="B553" t="s">
        <v>11003</v>
      </c>
      <c r="C553" t="s">
        <v>11004</v>
      </c>
      <c r="D553" t="s">
        <v>13</v>
      </c>
      <c r="E553" t="s">
        <v>11009</v>
      </c>
    </row>
    <row r="554" spans="1:5">
      <c r="A554" t="s">
        <v>11562</v>
      </c>
      <c r="B554" t="s">
        <v>11011</v>
      </c>
      <c r="C554" t="s">
        <v>11008</v>
      </c>
      <c r="D554" t="s">
        <v>13</v>
      </c>
      <c r="E554" t="s">
        <v>11005</v>
      </c>
    </row>
    <row r="555" spans="1:5">
      <c r="A555" t="s">
        <v>11563</v>
      </c>
      <c r="B555" t="s">
        <v>11003</v>
      </c>
      <c r="C555" t="s">
        <v>11008</v>
      </c>
      <c r="D555" t="s">
        <v>13</v>
      </c>
      <c r="E555" t="s">
        <v>11009</v>
      </c>
    </row>
    <row r="556" spans="1:5">
      <c r="A556" t="s">
        <v>11564</v>
      </c>
      <c r="B556" t="s">
        <v>11020</v>
      </c>
      <c r="C556" t="s">
        <v>11008</v>
      </c>
      <c r="D556" t="s">
        <v>62</v>
      </c>
      <c r="E556" t="s">
        <v>11009</v>
      </c>
    </row>
    <row r="557" spans="1:5">
      <c r="A557" t="s">
        <v>11565</v>
      </c>
      <c r="B557" t="s">
        <v>11020</v>
      </c>
      <c r="C557" t="s">
        <v>11004</v>
      </c>
      <c r="D557" t="s">
        <v>36</v>
      </c>
      <c r="E557" t="s">
        <v>11005</v>
      </c>
    </row>
    <row r="558" spans="1:5">
      <c r="A558" t="s">
        <v>11566</v>
      </c>
      <c r="B558" t="s">
        <v>11020</v>
      </c>
      <c r="C558" t="s">
        <v>11008</v>
      </c>
      <c r="D558" t="s">
        <v>62</v>
      </c>
      <c r="E558" t="s">
        <v>11005</v>
      </c>
    </row>
    <row r="559" spans="1:5">
      <c r="A559" t="s">
        <v>11567</v>
      </c>
      <c r="B559" t="s">
        <v>11007</v>
      </c>
      <c r="C559" t="s">
        <v>11004</v>
      </c>
      <c r="D559" t="s">
        <v>41</v>
      </c>
      <c r="E559" t="s">
        <v>11005</v>
      </c>
    </row>
    <row r="560" spans="1:5">
      <c r="A560" t="s">
        <v>11568</v>
      </c>
      <c r="B560" t="s">
        <v>11020</v>
      </c>
      <c r="C560" t="s">
        <v>11004</v>
      </c>
      <c r="D560" t="s">
        <v>41</v>
      </c>
      <c r="E560" t="s">
        <v>11009</v>
      </c>
    </row>
    <row r="561" spans="1:5">
      <c r="A561" t="s">
        <v>11569</v>
      </c>
      <c r="B561" t="s">
        <v>11003</v>
      </c>
      <c r="C561" t="s">
        <v>11004</v>
      </c>
      <c r="D561" t="s">
        <v>57</v>
      </c>
      <c r="E561" t="s">
        <v>11009</v>
      </c>
    </row>
    <row r="562" spans="1:5">
      <c r="A562" t="s">
        <v>11570</v>
      </c>
      <c r="B562" t="s">
        <v>11003</v>
      </c>
      <c r="C562" t="s">
        <v>11008</v>
      </c>
      <c r="D562" t="s">
        <v>79</v>
      </c>
      <c r="E562" t="s">
        <v>11005</v>
      </c>
    </row>
    <row r="563" spans="1:5">
      <c r="A563" t="s">
        <v>11571</v>
      </c>
      <c r="B563" t="s">
        <v>11011</v>
      </c>
      <c r="C563" t="s">
        <v>11004</v>
      </c>
      <c r="D563" t="s">
        <v>27</v>
      </c>
      <c r="E563" t="s">
        <v>11005</v>
      </c>
    </row>
    <row r="564" spans="1:5">
      <c r="A564" t="s">
        <v>11572</v>
      </c>
      <c r="B564" t="s">
        <v>11003</v>
      </c>
      <c r="C564" t="s">
        <v>11008</v>
      </c>
      <c r="D564" t="s">
        <v>20</v>
      </c>
      <c r="E564" t="s">
        <v>11005</v>
      </c>
    </row>
    <row r="565" spans="1:5">
      <c r="A565" t="s">
        <v>11573</v>
      </c>
      <c r="B565" t="s">
        <v>11011</v>
      </c>
      <c r="C565" t="s">
        <v>11004</v>
      </c>
      <c r="D565" t="s">
        <v>79</v>
      </c>
      <c r="E565" t="s">
        <v>11009</v>
      </c>
    </row>
    <row r="566" spans="1:5">
      <c r="A566" t="s">
        <v>11574</v>
      </c>
      <c r="B566" t="s">
        <v>11020</v>
      </c>
      <c r="C566" t="s">
        <v>11004</v>
      </c>
      <c r="D566" t="s">
        <v>36</v>
      </c>
      <c r="E566" t="s">
        <v>11009</v>
      </c>
    </row>
    <row r="567" spans="1:5">
      <c r="A567" t="s">
        <v>11575</v>
      </c>
      <c r="B567" t="s">
        <v>11020</v>
      </c>
      <c r="C567" t="s">
        <v>11004</v>
      </c>
      <c r="D567" t="s">
        <v>62</v>
      </c>
      <c r="E567" t="s">
        <v>11005</v>
      </c>
    </row>
    <row r="568" spans="1:5">
      <c r="A568" t="s">
        <v>11576</v>
      </c>
      <c r="B568" t="s">
        <v>11011</v>
      </c>
      <c r="C568" t="s">
        <v>11008</v>
      </c>
      <c r="D568" t="s">
        <v>13</v>
      </c>
      <c r="E568" t="s">
        <v>11005</v>
      </c>
    </row>
    <row r="569" spans="1:5">
      <c r="A569" t="s">
        <v>11577</v>
      </c>
      <c r="B569" t="s">
        <v>11003</v>
      </c>
      <c r="C569" t="s">
        <v>11008</v>
      </c>
      <c r="D569" t="s">
        <v>36</v>
      </c>
      <c r="E569" t="s">
        <v>11009</v>
      </c>
    </row>
    <row r="570" spans="1:5">
      <c r="A570" t="s">
        <v>11578</v>
      </c>
      <c r="B570" t="s">
        <v>11011</v>
      </c>
      <c r="C570" t="s">
        <v>11004</v>
      </c>
      <c r="D570" t="s">
        <v>57</v>
      </c>
      <c r="E570" t="s">
        <v>11005</v>
      </c>
    </row>
    <row r="571" spans="1:5">
      <c r="A571" t="s">
        <v>11579</v>
      </c>
      <c r="B571" t="s">
        <v>11003</v>
      </c>
      <c r="C571" t="s">
        <v>11008</v>
      </c>
      <c r="D571" t="s">
        <v>13</v>
      </c>
      <c r="E571" t="s">
        <v>11005</v>
      </c>
    </row>
    <row r="572" spans="1:5">
      <c r="A572" t="s">
        <v>11580</v>
      </c>
      <c r="B572" t="s">
        <v>11003</v>
      </c>
      <c r="C572" t="s">
        <v>11008</v>
      </c>
      <c r="D572" t="s">
        <v>57</v>
      </c>
      <c r="E572" t="s">
        <v>11005</v>
      </c>
    </row>
    <row r="573" spans="1:5">
      <c r="A573" t="s">
        <v>11581</v>
      </c>
      <c r="B573" t="s">
        <v>11011</v>
      </c>
      <c r="C573" t="s">
        <v>11008</v>
      </c>
      <c r="D573" t="s">
        <v>20</v>
      </c>
      <c r="E573" t="s">
        <v>11009</v>
      </c>
    </row>
    <row r="574" spans="1:5">
      <c r="A574" t="s">
        <v>11582</v>
      </c>
      <c r="B574" t="s">
        <v>11007</v>
      </c>
      <c r="C574" t="s">
        <v>11008</v>
      </c>
      <c r="D574" t="s">
        <v>36</v>
      </c>
      <c r="E574" t="s">
        <v>11005</v>
      </c>
    </row>
    <row r="575" spans="1:5">
      <c r="A575" t="s">
        <v>11583</v>
      </c>
      <c r="B575" t="s">
        <v>11011</v>
      </c>
      <c r="C575" t="s">
        <v>11004</v>
      </c>
      <c r="D575" t="s">
        <v>13</v>
      </c>
      <c r="E575" t="s">
        <v>11009</v>
      </c>
    </row>
    <row r="576" spans="1:5">
      <c r="A576" t="s">
        <v>11584</v>
      </c>
      <c r="B576" t="s">
        <v>11011</v>
      </c>
      <c r="C576" t="s">
        <v>11008</v>
      </c>
      <c r="D576" t="s">
        <v>20</v>
      </c>
      <c r="E576" t="s">
        <v>11005</v>
      </c>
    </row>
    <row r="577" spans="1:5">
      <c r="A577" t="s">
        <v>11585</v>
      </c>
      <c r="B577" t="s">
        <v>11020</v>
      </c>
      <c r="C577" t="s">
        <v>11004</v>
      </c>
      <c r="D577" t="s">
        <v>27</v>
      </c>
      <c r="E577" t="s">
        <v>11005</v>
      </c>
    </row>
    <row r="578" spans="1:5">
      <c r="A578" t="s">
        <v>11586</v>
      </c>
      <c r="B578" t="s">
        <v>11007</v>
      </c>
      <c r="C578" t="s">
        <v>11004</v>
      </c>
      <c r="D578" t="s">
        <v>62</v>
      </c>
      <c r="E578" t="s">
        <v>11009</v>
      </c>
    </row>
    <row r="579" spans="1:5">
      <c r="A579" t="s">
        <v>11587</v>
      </c>
      <c r="B579" t="s">
        <v>11011</v>
      </c>
      <c r="C579" t="s">
        <v>11008</v>
      </c>
      <c r="D579" t="s">
        <v>57</v>
      </c>
      <c r="E579" t="s">
        <v>11005</v>
      </c>
    </row>
    <row r="580" spans="1:5">
      <c r="A580" t="s">
        <v>11588</v>
      </c>
      <c r="B580" t="s">
        <v>11020</v>
      </c>
      <c r="C580" t="s">
        <v>11008</v>
      </c>
      <c r="D580" t="s">
        <v>62</v>
      </c>
      <c r="E580" t="s">
        <v>11005</v>
      </c>
    </row>
    <row r="581" spans="1:5">
      <c r="A581" t="s">
        <v>11589</v>
      </c>
      <c r="B581" t="s">
        <v>11003</v>
      </c>
      <c r="C581" t="s">
        <v>11004</v>
      </c>
      <c r="D581" t="s">
        <v>36</v>
      </c>
      <c r="E581" t="s">
        <v>11005</v>
      </c>
    </row>
    <row r="582" spans="1:5">
      <c r="A582" t="s">
        <v>11590</v>
      </c>
      <c r="B582" t="s">
        <v>11003</v>
      </c>
      <c r="C582" t="s">
        <v>11008</v>
      </c>
      <c r="D582" t="s">
        <v>41</v>
      </c>
      <c r="E582" t="s">
        <v>11005</v>
      </c>
    </row>
    <row r="583" spans="1:5">
      <c r="A583" t="s">
        <v>11591</v>
      </c>
      <c r="B583" t="s">
        <v>11011</v>
      </c>
      <c r="C583" t="s">
        <v>11004</v>
      </c>
      <c r="D583" t="s">
        <v>13</v>
      </c>
      <c r="E583" t="s">
        <v>11009</v>
      </c>
    </row>
    <row r="584" spans="1:5">
      <c r="A584" t="s">
        <v>11592</v>
      </c>
      <c r="B584" t="s">
        <v>11003</v>
      </c>
      <c r="C584" t="s">
        <v>11008</v>
      </c>
      <c r="D584" t="s">
        <v>57</v>
      </c>
      <c r="E584" t="s">
        <v>11005</v>
      </c>
    </row>
    <row r="585" spans="1:5">
      <c r="A585" t="s">
        <v>11593</v>
      </c>
      <c r="B585" t="s">
        <v>11007</v>
      </c>
      <c r="C585" t="s">
        <v>11004</v>
      </c>
      <c r="D585" t="s">
        <v>27</v>
      </c>
      <c r="E585" t="s">
        <v>11005</v>
      </c>
    </row>
    <row r="586" spans="1:5">
      <c r="A586" t="s">
        <v>11594</v>
      </c>
      <c r="B586" t="s">
        <v>11020</v>
      </c>
      <c r="C586" t="s">
        <v>11008</v>
      </c>
      <c r="D586" t="s">
        <v>41</v>
      </c>
      <c r="E586" t="s">
        <v>11009</v>
      </c>
    </row>
    <row r="587" spans="1:5">
      <c r="A587" t="s">
        <v>11595</v>
      </c>
      <c r="B587" t="s">
        <v>11003</v>
      </c>
      <c r="C587" t="s">
        <v>11004</v>
      </c>
      <c r="D587" t="s">
        <v>79</v>
      </c>
      <c r="E587" t="s">
        <v>11009</v>
      </c>
    </row>
    <row r="588" spans="1:5">
      <c r="A588" t="s">
        <v>11596</v>
      </c>
      <c r="B588" t="s">
        <v>11020</v>
      </c>
      <c r="C588" t="s">
        <v>11004</v>
      </c>
      <c r="D588" t="s">
        <v>41</v>
      </c>
      <c r="E588" t="s">
        <v>11009</v>
      </c>
    </row>
    <row r="589" spans="1:5">
      <c r="A589" t="s">
        <v>11597</v>
      </c>
      <c r="B589" t="s">
        <v>11020</v>
      </c>
      <c r="C589" t="s">
        <v>11004</v>
      </c>
      <c r="D589" t="s">
        <v>36</v>
      </c>
      <c r="E589" t="s">
        <v>11009</v>
      </c>
    </row>
    <row r="590" spans="1:5">
      <c r="A590" t="s">
        <v>11598</v>
      </c>
      <c r="B590" t="s">
        <v>11003</v>
      </c>
      <c r="C590" t="s">
        <v>11008</v>
      </c>
      <c r="D590" t="s">
        <v>13</v>
      </c>
      <c r="E590" t="s">
        <v>11005</v>
      </c>
    </row>
    <row r="591" spans="1:5">
      <c r="A591" t="s">
        <v>11599</v>
      </c>
      <c r="B591" t="s">
        <v>11011</v>
      </c>
      <c r="C591" t="s">
        <v>11004</v>
      </c>
      <c r="D591" t="s">
        <v>13</v>
      </c>
      <c r="E591" t="s">
        <v>11009</v>
      </c>
    </row>
    <row r="592" spans="1:5">
      <c r="A592" t="s">
        <v>11600</v>
      </c>
      <c r="B592" t="s">
        <v>11020</v>
      </c>
      <c r="C592" t="s">
        <v>11004</v>
      </c>
      <c r="D592" t="s">
        <v>27</v>
      </c>
      <c r="E592" t="s">
        <v>11009</v>
      </c>
    </row>
    <row r="593" spans="1:5">
      <c r="A593" t="s">
        <v>11601</v>
      </c>
      <c r="B593" t="s">
        <v>11011</v>
      </c>
      <c r="C593" t="s">
        <v>11008</v>
      </c>
      <c r="D593" t="s">
        <v>79</v>
      </c>
      <c r="E593" t="s">
        <v>11009</v>
      </c>
    </row>
    <row r="594" spans="1:5">
      <c r="A594" t="s">
        <v>11602</v>
      </c>
      <c r="B594" t="s">
        <v>11007</v>
      </c>
      <c r="C594" t="s">
        <v>11008</v>
      </c>
      <c r="D594" t="s">
        <v>79</v>
      </c>
      <c r="E594" t="s">
        <v>11005</v>
      </c>
    </row>
    <row r="595" spans="1:5">
      <c r="A595" t="s">
        <v>11603</v>
      </c>
      <c r="B595" t="s">
        <v>11011</v>
      </c>
      <c r="C595" t="s">
        <v>11004</v>
      </c>
      <c r="D595" t="s">
        <v>27</v>
      </c>
      <c r="E595" t="s">
        <v>11009</v>
      </c>
    </row>
    <row r="596" spans="1:5">
      <c r="A596" t="s">
        <v>11604</v>
      </c>
      <c r="B596" t="s">
        <v>11003</v>
      </c>
      <c r="C596" t="s">
        <v>11008</v>
      </c>
      <c r="D596" t="s">
        <v>57</v>
      </c>
      <c r="E596" t="s">
        <v>11009</v>
      </c>
    </row>
    <row r="597" spans="1:5">
      <c r="A597" t="s">
        <v>11605</v>
      </c>
      <c r="B597" t="s">
        <v>11003</v>
      </c>
      <c r="C597" t="s">
        <v>11008</v>
      </c>
      <c r="D597" t="s">
        <v>79</v>
      </c>
      <c r="E597" t="s">
        <v>11009</v>
      </c>
    </row>
    <row r="598" spans="1:5">
      <c r="A598" t="s">
        <v>11606</v>
      </c>
      <c r="B598" t="s">
        <v>11003</v>
      </c>
      <c r="C598" t="s">
        <v>11008</v>
      </c>
      <c r="D598" t="s">
        <v>36</v>
      </c>
      <c r="E598" t="s">
        <v>11005</v>
      </c>
    </row>
    <row r="599" spans="1:5">
      <c r="A599" t="s">
        <v>11607</v>
      </c>
      <c r="B599" t="s">
        <v>11011</v>
      </c>
      <c r="C599" t="s">
        <v>11008</v>
      </c>
      <c r="D599" t="s">
        <v>62</v>
      </c>
      <c r="E599" t="s">
        <v>11005</v>
      </c>
    </row>
    <row r="600" spans="1:5">
      <c r="A600" t="s">
        <v>11608</v>
      </c>
      <c r="B600" t="s">
        <v>11007</v>
      </c>
      <c r="C600" t="s">
        <v>11004</v>
      </c>
      <c r="D600" t="s">
        <v>27</v>
      </c>
      <c r="E600" t="s">
        <v>11009</v>
      </c>
    </row>
    <row r="601" spans="1:5">
      <c r="A601" t="s">
        <v>11609</v>
      </c>
      <c r="B601" t="s">
        <v>11020</v>
      </c>
      <c r="C601" t="s">
        <v>11008</v>
      </c>
      <c r="D601" t="s">
        <v>13</v>
      </c>
      <c r="E601" t="s">
        <v>11005</v>
      </c>
    </row>
    <row r="602" spans="1:5">
      <c r="A602" t="s">
        <v>11610</v>
      </c>
      <c r="B602" t="s">
        <v>11003</v>
      </c>
      <c r="C602" t="s">
        <v>11004</v>
      </c>
      <c r="D602" t="s">
        <v>79</v>
      </c>
      <c r="E602" t="s">
        <v>11009</v>
      </c>
    </row>
    <row r="603" spans="1:5">
      <c r="A603" t="s">
        <v>11611</v>
      </c>
      <c r="B603" t="s">
        <v>11011</v>
      </c>
      <c r="C603" t="s">
        <v>11008</v>
      </c>
      <c r="D603" t="s">
        <v>57</v>
      </c>
      <c r="E603" t="s">
        <v>11005</v>
      </c>
    </row>
    <row r="604" spans="1:5">
      <c r="A604" t="s">
        <v>11612</v>
      </c>
      <c r="B604" t="s">
        <v>11007</v>
      </c>
      <c r="C604" t="s">
        <v>11004</v>
      </c>
      <c r="D604" t="s">
        <v>57</v>
      </c>
      <c r="E604" t="s">
        <v>11005</v>
      </c>
    </row>
    <row r="605" spans="1:5">
      <c r="A605" t="s">
        <v>11613</v>
      </c>
      <c r="B605" t="s">
        <v>11003</v>
      </c>
      <c r="C605" t="s">
        <v>11004</v>
      </c>
      <c r="D605" t="s">
        <v>57</v>
      </c>
      <c r="E605" t="s">
        <v>11009</v>
      </c>
    </row>
    <row r="606" spans="1:5">
      <c r="A606" t="s">
        <v>11614</v>
      </c>
      <c r="B606" t="s">
        <v>11020</v>
      </c>
      <c r="C606" t="s">
        <v>11004</v>
      </c>
      <c r="D606" t="s">
        <v>36</v>
      </c>
      <c r="E606" t="s">
        <v>11005</v>
      </c>
    </row>
    <row r="607" spans="1:5">
      <c r="A607" t="s">
        <v>11615</v>
      </c>
      <c r="B607" t="s">
        <v>11011</v>
      </c>
      <c r="C607" t="s">
        <v>11004</v>
      </c>
      <c r="D607" t="s">
        <v>13</v>
      </c>
      <c r="E607" t="s">
        <v>11009</v>
      </c>
    </row>
    <row r="608" spans="1:5">
      <c r="A608" t="s">
        <v>11616</v>
      </c>
      <c r="B608" t="s">
        <v>11011</v>
      </c>
      <c r="C608" t="s">
        <v>11004</v>
      </c>
      <c r="D608" t="s">
        <v>79</v>
      </c>
      <c r="E608" t="s">
        <v>11009</v>
      </c>
    </row>
    <row r="609" spans="1:5">
      <c r="A609" t="s">
        <v>11617</v>
      </c>
      <c r="B609" t="s">
        <v>11003</v>
      </c>
      <c r="C609" t="s">
        <v>11008</v>
      </c>
      <c r="D609" t="s">
        <v>62</v>
      </c>
      <c r="E609" t="s">
        <v>11005</v>
      </c>
    </row>
    <row r="610" spans="1:5">
      <c r="A610" t="s">
        <v>11618</v>
      </c>
      <c r="B610" t="s">
        <v>11020</v>
      </c>
      <c r="C610" t="s">
        <v>11004</v>
      </c>
      <c r="D610" t="s">
        <v>62</v>
      </c>
      <c r="E610" t="s">
        <v>11009</v>
      </c>
    </row>
    <row r="611" spans="1:5">
      <c r="A611" t="s">
        <v>11619</v>
      </c>
      <c r="B611" t="s">
        <v>11011</v>
      </c>
      <c r="C611" t="s">
        <v>11008</v>
      </c>
      <c r="D611" t="s">
        <v>20</v>
      </c>
      <c r="E611" t="s">
        <v>11005</v>
      </c>
    </row>
    <row r="612" spans="1:5">
      <c r="A612" t="s">
        <v>11620</v>
      </c>
      <c r="B612" t="s">
        <v>11003</v>
      </c>
      <c r="C612" t="s">
        <v>11008</v>
      </c>
      <c r="D612" t="s">
        <v>13</v>
      </c>
      <c r="E612" t="s">
        <v>11005</v>
      </c>
    </row>
    <row r="613" spans="1:5">
      <c r="A613" t="s">
        <v>11621</v>
      </c>
      <c r="B613" t="s">
        <v>11020</v>
      </c>
      <c r="C613" t="s">
        <v>11008</v>
      </c>
      <c r="D613" t="s">
        <v>27</v>
      </c>
      <c r="E613" t="s">
        <v>11009</v>
      </c>
    </row>
    <row r="614" spans="1:5">
      <c r="A614" t="s">
        <v>11622</v>
      </c>
      <c r="B614" t="s">
        <v>11007</v>
      </c>
      <c r="C614" t="s">
        <v>11008</v>
      </c>
      <c r="D614" t="s">
        <v>27</v>
      </c>
      <c r="E614" t="s">
        <v>11005</v>
      </c>
    </row>
    <row r="615" spans="1:5">
      <c r="A615" t="s">
        <v>11623</v>
      </c>
      <c r="B615" t="s">
        <v>11011</v>
      </c>
      <c r="C615" t="s">
        <v>11008</v>
      </c>
      <c r="D615" t="s">
        <v>20</v>
      </c>
      <c r="E615" t="s">
        <v>11009</v>
      </c>
    </row>
    <row r="616" spans="1:5">
      <c r="A616" t="s">
        <v>11624</v>
      </c>
      <c r="B616" t="s">
        <v>11003</v>
      </c>
      <c r="C616" t="s">
        <v>11008</v>
      </c>
      <c r="D616" t="s">
        <v>27</v>
      </c>
      <c r="E616" t="s">
        <v>11005</v>
      </c>
    </row>
    <row r="617" spans="1:5">
      <c r="A617" t="s">
        <v>11625</v>
      </c>
      <c r="B617" t="s">
        <v>11011</v>
      </c>
      <c r="C617" t="s">
        <v>11008</v>
      </c>
      <c r="D617" t="s">
        <v>20</v>
      </c>
      <c r="E617" t="s">
        <v>11009</v>
      </c>
    </row>
    <row r="618" spans="1:5">
      <c r="A618" t="s">
        <v>11626</v>
      </c>
      <c r="B618" t="s">
        <v>11003</v>
      </c>
      <c r="C618" t="s">
        <v>11004</v>
      </c>
      <c r="D618" t="s">
        <v>41</v>
      </c>
      <c r="E618" t="s">
        <v>11005</v>
      </c>
    </row>
    <row r="619" spans="1:5">
      <c r="A619" t="s">
        <v>11627</v>
      </c>
      <c r="B619" t="s">
        <v>11007</v>
      </c>
      <c r="C619" t="s">
        <v>11008</v>
      </c>
      <c r="D619" t="s">
        <v>27</v>
      </c>
      <c r="E619" t="s">
        <v>11005</v>
      </c>
    </row>
    <row r="620" spans="1:5">
      <c r="A620" t="s">
        <v>11628</v>
      </c>
      <c r="B620" t="s">
        <v>11007</v>
      </c>
      <c r="C620" t="s">
        <v>11008</v>
      </c>
      <c r="D620" t="s">
        <v>62</v>
      </c>
      <c r="E620" t="s">
        <v>11009</v>
      </c>
    </row>
    <row r="621" spans="1:5">
      <c r="A621" t="s">
        <v>11629</v>
      </c>
      <c r="B621" t="s">
        <v>11020</v>
      </c>
      <c r="C621" t="s">
        <v>11004</v>
      </c>
      <c r="D621" t="s">
        <v>79</v>
      </c>
      <c r="E621" t="s">
        <v>11005</v>
      </c>
    </row>
    <row r="622" spans="1:5">
      <c r="A622" t="s">
        <v>11630</v>
      </c>
      <c r="B622" t="s">
        <v>11007</v>
      </c>
      <c r="C622" t="s">
        <v>11008</v>
      </c>
      <c r="D622" t="s">
        <v>41</v>
      </c>
      <c r="E622" t="s">
        <v>11005</v>
      </c>
    </row>
    <row r="623" spans="1:5">
      <c r="A623" t="s">
        <v>11631</v>
      </c>
      <c r="B623" t="s">
        <v>11003</v>
      </c>
      <c r="C623" t="s">
        <v>11008</v>
      </c>
      <c r="D623" t="s">
        <v>41</v>
      </c>
      <c r="E623" t="s">
        <v>11005</v>
      </c>
    </row>
    <row r="624" spans="1:5">
      <c r="A624" t="s">
        <v>11632</v>
      </c>
      <c r="B624" t="s">
        <v>11011</v>
      </c>
      <c r="C624" t="s">
        <v>11004</v>
      </c>
      <c r="D624" t="s">
        <v>41</v>
      </c>
      <c r="E624" t="s">
        <v>11005</v>
      </c>
    </row>
    <row r="625" spans="1:5">
      <c r="A625" t="s">
        <v>11633</v>
      </c>
      <c r="B625" t="s">
        <v>11020</v>
      </c>
      <c r="C625" t="s">
        <v>11004</v>
      </c>
      <c r="D625" t="s">
        <v>36</v>
      </c>
      <c r="E625" t="s">
        <v>11009</v>
      </c>
    </row>
    <row r="626" spans="1:5">
      <c r="A626" t="s">
        <v>11634</v>
      </c>
      <c r="B626" t="s">
        <v>11003</v>
      </c>
      <c r="C626" t="s">
        <v>11004</v>
      </c>
      <c r="D626" t="s">
        <v>27</v>
      </c>
      <c r="E626" t="s">
        <v>11005</v>
      </c>
    </row>
    <row r="627" spans="1:5">
      <c r="A627" t="s">
        <v>11635</v>
      </c>
      <c r="B627" t="s">
        <v>11011</v>
      </c>
      <c r="C627" t="s">
        <v>11008</v>
      </c>
      <c r="D627" t="s">
        <v>27</v>
      </c>
      <c r="E627" t="s">
        <v>11009</v>
      </c>
    </row>
    <row r="628" spans="1:5">
      <c r="A628" t="s">
        <v>11636</v>
      </c>
      <c r="B628" t="s">
        <v>11007</v>
      </c>
      <c r="C628" t="s">
        <v>11004</v>
      </c>
      <c r="D628" t="s">
        <v>41</v>
      </c>
      <c r="E628" t="s">
        <v>11009</v>
      </c>
    </row>
    <row r="629" spans="1:5">
      <c r="A629" t="s">
        <v>11637</v>
      </c>
      <c r="B629" t="s">
        <v>11020</v>
      </c>
      <c r="C629" t="s">
        <v>11008</v>
      </c>
      <c r="D629" t="s">
        <v>13</v>
      </c>
      <c r="E629" t="s">
        <v>11005</v>
      </c>
    </row>
    <row r="630" spans="1:5">
      <c r="A630" t="s">
        <v>11638</v>
      </c>
      <c r="B630" t="s">
        <v>11003</v>
      </c>
      <c r="C630" t="s">
        <v>11004</v>
      </c>
      <c r="D630" t="s">
        <v>36</v>
      </c>
      <c r="E630" t="s">
        <v>11005</v>
      </c>
    </row>
    <row r="631" spans="1:5">
      <c r="A631" t="s">
        <v>11639</v>
      </c>
      <c r="B631" t="s">
        <v>11007</v>
      </c>
      <c r="C631" t="s">
        <v>11004</v>
      </c>
      <c r="D631" t="s">
        <v>36</v>
      </c>
      <c r="E631" t="s">
        <v>11009</v>
      </c>
    </row>
    <row r="632" spans="1:5">
      <c r="A632" t="s">
        <v>11640</v>
      </c>
      <c r="B632" t="s">
        <v>11007</v>
      </c>
      <c r="C632" t="s">
        <v>11008</v>
      </c>
      <c r="D632" t="s">
        <v>41</v>
      </c>
      <c r="E632" t="s">
        <v>11009</v>
      </c>
    </row>
    <row r="633" spans="1:5">
      <c r="A633" t="s">
        <v>11641</v>
      </c>
      <c r="B633" t="s">
        <v>11011</v>
      </c>
      <c r="C633" t="s">
        <v>11008</v>
      </c>
      <c r="D633" t="s">
        <v>41</v>
      </c>
      <c r="E633" t="s">
        <v>11005</v>
      </c>
    </row>
    <row r="634" spans="1:5">
      <c r="A634" t="s">
        <v>11642</v>
      </c>
      <c r="B634" t="s">
        <v>11003</v>
      </c>
      <c r="C634" t="s">
        <v>11004</v>
      </c>
      <c r="D634" t="s">
        <v>41</v>
      </c>
      <c r="E634" t="s">
        <v>11005</v>
      </c>
    </row>
    <row r="635" spans="1:5">
      <c r="A635" t="s">
        <v>11643</v>
      </c>
      <c r="B635" t="s">
        <v>11007</v>
      </c>
      <c r="C635" t="s">
        <v>11004</v>
      </c>
      <c r="D635" t="s">
        <v>36</v>
      </c>
      <c r="E635" t="s">
        <v>11005</v>
      </c>
    </row>
    <row r="636" spans="1:5">
      <c r="A636" t="s">
        <v>11644</v>
      </c>
      <c r="B636" t="s">
        <v>11007</v>
      </c>
      <c r="C636" t="s">
        <v>11008</v>
      </c>
      <c r="D636" t="s">
        <v>13</v>
      </c>
      <c r="E636" t="s">
        <v>11005</v>
      </c>
    </row>
    <row r="637" spans="1:5">
      <c r="A637" t="s">
        <v>11645</v>
      </c>
      <c r="B637" t="s">
        <v>11020</v>
      </c>
      <c r="C637" t="s">
        <v>11004</v>
      </c>
      <c r="D637" t="s">
        <v>13</v>
      </c>
      <c r="E637" t="s">
        <v>11009</v>
      </c>
    </row>
    <row r="638" spans="1:5">
      <c r="A638" t="s">
        <v>11646</v>
      </c>
      <c r="B638" t="s">
        <v>11011</v>
      </c>
      <c r="C638" t="s">
        <v>11008</v>
      </c>
      <c r="D638" t="s">
        <v>13</v>
      </c>
      <c r="E638" t="s">
        <v>11005</v>
      </c>
    </row>
    <row r="639" spans="1:5">
      <c r="A639" t="s">
        <v>11647</v>
      </c>
      <c r="B639" t="s">
        <v>11020</v>
      </c>
      <c r="C639" t="s">
        <v>11004</v>
      </c>
      <c r="D639" t="s">
        <v>20</v>
      </c>
      <c r="E639" t="s">
        <v>11009</v>
      </c>
    </row>
    <row r="640" spans="1:5">
      <c r="A640" t="s">
        <v>11648</v>
      </c>
      <c r="B640" t="s">
        <v>11011</v>
      </c>
      <c r="C640" t="s">
        <v>11008</v>
      </c>
      <c r="D640" t="s">
        <v>62</v>
      </c>
      <c r="E640" t="s">
        <v>11009</v>
      </c>
    </row>
    <row r="641" spans="1:5">
      <c r="A641" t="s">
        <v>11649</v>
      </c>
      <c r="B641" t="s">
        <v>11011</v>
      </c>
      <c r="C641" t="s">
        <v>11004</v>
      </c>
      <c r="D641" t="s">
        <v>13</v>
      </c>
      <c r="E641" t="s">
        <v>11009</v>
      </c>
    </row>
    <row r="642" spans="1:5">
      <c r="A642" t="s">
        <v>11650</v>
      </c>
      <c r="B642" t="s">
        <v>11020</v>
      </c>
      <c r="C642" t="s">
        <v>11008</v>
      </c>
      <c r="D642" t="s">
        <v>62</v>
      </c>
      <c r="E642" t="s">
        <v>11005</v>
      </c>
    </row>
    <row r="643" spans="1:5">
      <c r="A643" t="s">
        <v>11651</v>
      </c>
      <c r="B643" t="s">
        <v>11007</v>
      </c>
      <c r="C643" t="s">
        <v>11004</v>
      </c>
      <c r="D643" t="s">
        <v>62</v>
      </c>
      <c r="E643" t="s">
        <v>11005</v>
      </c>
    </row>
    <row r="644" spans="1:5">
      <c r="A644" t="s">
        <v>11652</v>
      </c>
      <c r="B644" t="s">
        <v>11007</v>
      </c>
      <c r="C644" t="s">
        <v>11004</v>
      </c>
      <c r="D644" t="s">
        <v>13</v>
      </c>
      <c r="E644" t="s">
        <v>11009</v>
      </c>
    </row>
    <row r="645" spans="1:5">
      <c r="A645" t="s">
        <v>11653</v>
      </c>
      <c r="B645" t="s">
        <v>11020</v>
      </c>
      <c r="C645" t="s">
        <v>11008</v>
      </c>
      <c r="D645" t="s">
        <v>62</v>
      </c>
      <c r="E645" t="s">
        <v>11005</v>
      </c>
    </row>
    <row r="646" spans="1:5">
      <c r="A646" t="s">
        <v>11654</v>
      </c>
      <c r="B646" t="s">
        <v>11011</v>
      </c>
      <c r="C646" t="s">
        <v>11004</v>
      </c>
      <c r="D646" t="s">
        <v>27</v>
      </c>
      <c r="E646" t="s">
        <v>11005</v>
      </c>
    </row>
    <row r="647" spans="1:5">
      <c r="A647" t="s">
        <v>11655</v>
      </c>
      <c r="B647" t="s">
        <v>11007</v>
      </c>
      <c r="C647" t="s">
        <v>11008</v>
      </c>
      <c r="D647" t="s">
        <v>13</v>
      </c>
      <c r="E647" t="s">
        <v>11009</v>
      </c>
    </row>
    <row r="648" spans="1:5">
      <c r="A648" t="s">
        <v>11656</v>
      </c>
      <c r="B648" t="s">
        <v>11011</v>
      </c>
      <c r="C648" t="s">
        <v>11008</v>
      </c>
      <c r="D648" t="s">
        <v>20</v>
      </c>
      <c r="E648" t="s">
        <v>11009</v>
      </c>
    </row>
    <row r="649" spans="1:5">
      <c r="A649" t="s">
        <v>11657</v>
      </c>
      <c r="B649" t="s">
        <v>11003</v>
      </c>
      <c r="C649" t="s">
        <v>11004</v>
      </c>
      <c r="D649" t="s">
        <v>20</v>
      </c>
      <c r="E649" t="s">
        <v>11005</v>
      </c>
    </row>
    <row r="650" spans="1:5">
      <c r="A650" t="s">
        <v>11658</v>
      </c>
      <c r="B650" t="s">
        <v>11007</v>
      </c>
      <c r="C650" t="s">
        <v>11008</v>
      </c>
      <c r="D650" t="s">
        <v>27</v>
      </c>
      <c r="E650" t="s">
        <v>11005</v>
      </c>
    </row>
    <row r="651" spans="1:5">
      <c r="A651" t="s">
        <v>11659</v>
      </c>
      <c r="B651" t="s">
        <v>11011</v>
      </c>
      <c r="C651" t="s">
        <v>11004</v>
      </c>
      <c r="D651" t="s">
        <v>36</v>
      </c>
      <c r="E651" t="s">
        <v>11009</v>
      </c>
    </row>
    <row r="652" spans="1:5">
      <c r="A652" t="s">
        <v>11660</v>
      </c>
      <c r="B652" t="s">
        <v>11020</v>
      </c>
      <c r="C652" t="s">
        <v>11008</v>
      </c>
      <c r="D652" t="s">
        <v>13</v>
      </c>
      <c r="E652" t="s">
        <v>11005</v>
      </c>
    </row>
    <row r="653" spans="1:5">
      <c r="A653" t="s">
        <v>11661</v>
      </c>
      <c r="B653" t="s">
        <v>11007</v>
      </c>
      <c r="C653" t="s">
        <v>11004</v>
      </c>
      <c r="D653" t="s">
        <v>41</v>
      </c>
      <c r="E653" t="s">
        <v>11009</v>
      </c>
    </row>
    <row r="654" spans="1:5">
      <c r="A654" t="s">
        <v>11662</v>
      </c>
      <c r="B654" t="s">
        <v>11007</v>
      </c>
      <c r="C654" t="s">
        <v>11008</v>
      </c>
      <c r="D654" t="s">
        <v>79</v>
      </c>
      <c r="E654" t="s">
        <v>11009</v>
      </c>
    </row>
    <row r="655" spans="1:5">
      <c r="A655" t="s">
        <v>11663</v>
      </c>
      <c r="B655" t="s">
        <v>11020</v>
      </c>
      <c r="C655" t="s">
        <v>11008</v>
      </c>
      <c r="D655" t="s">
        <v>57</v>
      </c>
      <c r="E655" t="s">
        <v>11005</v>
      </c>
    </row>
    <row r="656" spans="1:5">
      <c r="A656" t="s">
        <v>11664</v>
      </c>
      <c r="B656" t="s">
        <v>11020</v>
      </c>
      <c r="C656" t="s">
        <v>11008</v>
      </c>
      <c r="D656" t="s">
        <v>41</v>
      </c>
      <c r="E656" t="s">
        <v>11009</v>
      </c>
    </row>
    <row r="657" spans="1:5">
      <c r="A657" t="s">
        <v>11665</v>
      </c>
      <c r="B657" t="s">
        <v>11020</v>
      </c>
      <c r="C657" t="s">
        <v>11004</v>
      </c>
      <c r="D657" t="s">
        <v>13</v>
      </c>
      <c r="E657" t="s">
        <v>11005</v>
      </c>
    </row>
    <row r="658" spans="1:5">
      <c r="A658" t="s">
        <v>11666</v>
      </c>
      <c r="B658" t="s">
        <v>11003</v>
      </c>
      <c r="C658" t="s">
        <v>11004</v>
      </c>
      <c r="D658" t="s">
        <v>36</v>
      </c>
      <c r="E658" t="s">
        <v>11009</v>
      </c>
    </row>
    <row r="659" spans="1:5">
      <c r="A659" t="s">
        <v>11667</v>
      </c>
      <c r="B659" t="s">
        <v>11003</v>
      </c>
      <c r="C659" t="s">
        <v>11008</v>
      </c>
      <c r="D659" t="s">
        <v>13</v>
      </c>
      <c r="E659" t="s">
        <v>11009</v>
      </c>
    </row>
    <row r="660" spans="1:5">
      <c r="A660" t="s">
        <v>11668</v>
      </c>
      <c r="B660" t="s">
        <v>11011</v>
      </c>
      <c r="C660" t="s">
        <v>11008</v>
      </c>
      <c r="D660" t="s">
        <v>41</v>
      </c>
      <c r="E660" t="s">
        <v>11005</v>
      </c>
    </row>
    <row r="661" spans="1:5">
      <c r="A661" t="s">
        <v>11669</v>
      </c>
      <c r="B661" t="s">
        <v>11007</v>
      </c>
      <c r="C661" t="s">
        <v>11008</v>
      </c>
      <c r="D661" t="s">
        <v>36</v>
      </c>
      <c r="E661" t="s">
        <v>11009</v>
      </c>
    </row>
    <row r="662" spans="1:5">
      <c r="A662" t="s">
        <v>11670</v>
      </c>
      <c r="B662" t="s">
        <v>11003</v>
      </c>
      <c r="C662" t="s">
        <v>11008</v>
      </c>
      <c r="D662" t="s">
        <v>79</v>
      </c>
      <c r="E662" t="s">
        <v>11005</v>
      </c>
    </row>
    <row r="663" spans="1:5">
      <c r="A663" t="s">
        <v>11671</v>
      </c>
      <c r="B663" t="s">
        <v>11011</v>
      </c>
      <c r="C663" t="s">
        <v>11004</v>
      </c>
      <c r="D663" t="s">
        <v>13</v>
      </c>
      <c r="E663" t="s">
        <v>11005</v>
      </c>
    </row>
    <row r="664" spans="1:5">
      <c r="A664" t="s">
        <v>11672</v>
      </c>
      <c r="B664" t="s">
        <v>11003</v>
      </c>
      <c r="C664" t="s">
        <v>11008</v>
      </c>
      <c r="D664" t="s">
        <v>36</v>
      </c>
      <c r="E664" t="s">
        <v>11005</v>
      </c>
    </row>
    <row r="665" spans="1:5">
      <c r="A665" t="s">
        <v>11673</v>
      </c>
      <c r="B665" t="s">
        <v>11020</v>
      </c>
      <c r="C665" t="s">
        <v>11008</v>
      </c>
      <c r="D665" t="s">
        <v>57</v>
      </c>
      <c r="E665" t="s">
        <v>11009</v>
      </c>
    </row>
    <row r="666" spans="1:5">
      <c r="A666" t="s">
        <v>11674</v>
      </c>
      <c r="B666" t="s">
        <v>11003</v>
      </c>
      <c r="C666" t="s">
        <v>11004</v>
      </c>
      <c r="D666" t="s">
        <v>13</v>
      </c>
      <c r="E666" t="s">
        <v>11009</v>
      </c>
    </row>
    <row r="667" spans="1:5">
      <c r="A667" t="s">
        <v>11675</v>
      </c>
      <c r="B667" t="s">
        <v>11007</v>
      </c>
      <c r="C667" t="s">
        <v>11008</v>
      </c>
      <c r="D667" t="s">
        <v>36</v>
      </c>
      <c r="E667" t="s">
        <v>11005</v>
      </c>
    </row>
    <row r="668" spans="1:5">
      <c r="A668" t="s">
        <v>11676</v>
      </c>
      <c r="B668" t="s">
        <v>11007</v>
      </c>
      <c r="C668" t="s">
        <v>11008</v>
      </c>
      <c r="D668" t="s">
        <v>79</v>
      </c>
      <c r="E668" t="s">
        <v>11009</v>
      </c>
    </row>
    <row r="669" spans="1:5">
      <c r="A669" t="s">
        <v>11677</v>
      </c>
      <c r="B669" t="s">
        <v>11020</v>
      </c>
      <c r="C669" t="s">
        <v>11004</v>
      </c>
      <c r="D669" t="s">
        <v>27</v>
      </c>
      <c r="E669" t="s">
        <v>11009</v>
      </c>
    </row>
    <row r="670" spans="1:5">
      <c r="A670" t="s">
        <v>11678</v>
      </c>
      <c r="B670" t="s">
        <v>11011</v>
      </c>
      <c r="C670" t="s">
        <v>11004</v>
      </c>
      <c r="D670" t="s">
        <v>27</v>
      </c>
      <c r="E670" t="s">
        <v>11009</v>
      </c>
    </row>
    <row r="671" spans="1:5">
      <c r="A671" t="s">
        <v>11679</v>
      </c>
      <c r="B671" t="s">
        <v>11011</v>
      </c>
      <c r="C671" t="s">
        <v>11004</v>
      </c>
      <c r="D671" t="s">
        <v>57</v>
      </c>
      <c r="E671" t="s">
        <v>11005</v>
      </c>
    </row>
    <row r="672" spans="1:5">
      <c r="A672" t="s">
        <v>11680</v>
      </c>
      <c r="B672" t="s">
        <v>11003</v>
      </c>
      <c r="C672" t="s">
        <v>11004</v>
      </c>
      <c r="D672" t="s">
        <v>57</v>
      </c>
      <c r="E672" t="s">
        <v>11005</v>
      </c>
    </row>
    <row r="673" spans="1:5">
      <c r="A673" t="s">
        <v>11681</v>
      </c>
      <c r="B673" t="s">
        <v>11020</v>
      </c>
      <c r="C673" t="s">
        <v>11004</v>
      </c>
      <c r="D673" t="s">
        <v>41</v>
      </c>
      <c r="E673" t="s">
        <v>11009</v>
      </c>
    </row>
    <row r="674" spans="1:5">
      <c r="A674" t="s">
        <v>11682</v>
      </c>
      <c r="B674" t="s">
        <v>11003</v>
      </c>
      <c r="C674" t="s">
        <v>11008</v>
      </c>
      <c r="D674" t="s">
        <v>20</v>
      </c>
      <c r="E674" t="s">
        <v>11009</v>
      </c>
    </row>
    <row r="675" spans="1:5">
      <c r="A675" t="s">
        <v>11683</v>
      </c>
      <c r="B675" t="s">
        <v>11020</v>
      </c>
      <c r="C675" t="s">
        <v>11004</v>
      </c>
      <c r="D675" t="s">
        <v>36</v>
      </c>
      <c r="E675" t="s">
        <v>11005</v>
      </c>
    </row>
    <row r="676" spans="1:5">
      <c r="A676" t="s">
        <v>11684</v>
      </c>
      <c r="B676" t="s">
        <v>11020</v>
      </c>
      <c r="C676" t="s">
        <v>11004</v>
      </c>
      <c r="D676" t="s">
        <v>36</v>
      </c>
      <c r="E676" t="s">
        <v>11009</v>
      </c>
    </row>
    <row r="677" spans="1:5">
      <c r="A677" t="s">
        <v>11685</v>
      </c>
      <c r="B677" t="s">
        <v>11003</v>
      </c>
      <c r="C677" t="s">
        <v>11004</v>
      </c>
      <c r="D677" t="s">
        <v>57</v>
      </c>
      <c r="E677" t="s">
        <v>11005</v>
      </c>
    </row>
    <row r="678" spans="1:5">
      <c r="A678" t="s">
        <v>11686</v>
      </c>
      <c r="B678" t="s">
        <v>11007</v>
      </c>
      <c r="C678" t="s">
        <v>11008</v>
      </c>
      <c r="D678" t="s">
        <v>79</v>
      </c>
      <c r="E678" t="s">
        <v>11005</v>
      </c>
    </row>
    <row r="679" spans="1:5">
      <c r="A679" t="s">
        <v>11687</v>
      </c>
      <c r="B679" t="s">
        <v>11003</v>
      </c>
      <c r="C679" t="s">
        <v>11008</v>
      </c>
      <c r="D679" t="s">
        <v>62</v>
      </c>
      <c r="E679" t="s">
        <v>11009</v>
      </c>
    </row>
    <row r="680" spans="1:5">
      <c r="A680" t="s">
        <v>11688</v>
      </c>
      <c r="B680" t="s">
        <v>11003</v>
      </c>
      <c r="C680" t="s">
        <v>11008</v>
      </c>
      <c r="D680" t="s">
        <v>27</v>
      </c>
      <c r="E680" t="s">
        <v>11009</v>
      </c>
    </row>
    <row r="681" spans="1:5">
      <c r="A681" t="s">
        <v>11689</v>
      </c>
      <c r="B681" t="s">
        <v>11011</v>
      </c>
      <c r="C681" t="s">
        <v>11004</v>
      </c>
      <c r="D681" t="s">
        <v>79</v>
      </c>
      <c r="E681" t="s">
        <v>11005</v>
      </c>
    </row>
    <row r="682" spans="1:5">
      <c r="A682" t="s">
        <v>11690</v>
      </c>
      <c r="B682" t="s">
        <v>11007</v>
      </c>
      <c r="C682" t="s">
        <v>11004</v>
      </c>
      <c r="D682" t="s">
        <v>36</v>
      </c>
      <c r="E682" t="s">
        <v>11005</v>
      </c>
    </row>
    <row r="683" spans="1:5">
      <c r="A683" t="s">
        <v>11691</v>
      </c>
      <c r="B683" t="s">
        <v>11020</v>
      </c>
      <c r="C683" t="s">
        <v>11004</v>
      </c>
      <c r="D683" t="s">
        <v>41</v>
      </c>
      <c r="E683" t="s">
        <v>11009</v>
      </c>
    </row>
    <row r="684" spans="1:5">
      <c r="A684" t="s">
        <v>11692</v>
      </c>
      <c r="B684" t="s">
        <v>11003</v>
      </c>
      <c r="C684" t="s">
        <v>11008</v>
      </c>
      <c r="D684" t="s">
        <v>13</v>
      </c>
      <c r="E684" t="s">
        <v>11005</v>
      </c>
    </row>
    <row r="685" spans="1:5">
      <c r="A685" t="s">
        <v>11693</v>
      </c>
      <c r="B685" t="s">
        <v>11011</v>
      </c>
      <c r="C685" t="s">
        <v>11008</v>
      </c>
      <c r="D685" t="s">
        <v>57</v>
      </c>
      <c r="E685" t="s">
        <v>11005</v>
      </c>
    </row>
    <row r="686" spans="1:5">
      <c r="A686" t="s">
        <v>11694</v>
      </c>
      <c r="B686" t="s">
        <v>11003</v>
      </c>
      <c r="C686" t="s">
        <v>11008</v>
      </c>
      <c r="D686" t="s">
        <v>27</v>
      </c>
      <c r="E686" t="s">
        <v>11009</v>
      </c>
    </row>
    <row r="687" spans="1:5">
      <c r="A687" t="s">
        <v>11695</v>
      </c>
      <c r="B687" t="s">
        <v>11003</v>
      </c>
      <c r="C687" t="s">
        <v>11008</v>
      </c>
      <c r="D687" t="s">
        <v>13</v>
      </c>
      <c r="E687" t="s">
        <v>11005</v>
      </c>
    </row>
    <row r="688" spans="1:5">
      <c r="A688" t="s">
        <v>11696</v>
      </c>
      <c r="B688" t="s">
        <v>11020</v>
      </c>
      <c r="C688" t="s">
        <v>11004</v>
      </c>
      <c r="D688" t="s">
        <v>79</v>
      </c>
      <c r="E688" t="s">
        <v>11005</v>
      </c>
    </row>
    <row r="689" spans="1:5">
      <c r="A689" t="s">
        <v>11697</v>
      </c>
      <c r="B689" t="s">
        <v>11011</v>
      </c>
      <c r="C689" t="s">
        <v>11004</v>
      </c>
      <c r="D689" t="s">
        <v>41</v>
      </c>
      <c r="E689" t="s">
        <v>11005</v>
      </c>
    </row>
    <row r="690" spans="1:5">
      <c r="A690" t="s">
        <v>11698</v>
      </c>
      <c r="B690" t="s">
        <v>11020</v>
      </c>
      <c r="C690" t="s">
        <v>11004</v>
      </c>
      <c r="D690" t="s">
        <v>57</v>
      </c>
      <c r="E690" t="s">
        <v>11009</v>
      </c>
    </row>
    <row r="691" spans="1:5">
      <c r="A691" t="s">
        <v>11699</v>
      </c>
      <c r="B691" t="s">
        <v>11011</v>
      </c>
      <c r="C691" t="s">
        <v>11004</v>
      </c>
      <c r="D691" t="s">
        <v>36</v>
      </c>
      <c r="E691" t="s">
        <v>11005</v>
      </c>
    </row>
    <row r="692" spans="1:5">
      <c r="A692" t="s">
        <v>11700</v>
      </c>
      <c r="B692" t="s">
        <v>11003</v>
      </c>
      <c r="C692" t="s">
        <v>11008</v>
      </c>
      <c r="D692" t="s">
        <v>62</v>
      </c>
      <c r="E692" t="s">
        <v>11005</v>
      </c>
    </row>
    <row r="693" spans="1:5">
      <c r="A693" t="s">
        <v>11701</v>
      </c>
      <c r="B693" t="s">
        <v>11011</v>
      </c>
      <c r="C693" t="s">
        <v>11004</v>
      </c>
      <c r="D693" t="s">
        <v>36</v>
      </c>
      <c r="E693" t="s">
        <v>11005</v>
      </c>
    </row>
    <row r="694" spans="1:5">
      <c r="A694" t="s">
        <v>11702</v>
      </c>
      <c r="B694" t="s">
        <v>11011</v>
      </c>
      <c r="C694" t="s">
        <v>11004</v>
      </c>
      <c r="D694" t="s">
        <v>57</v>
      </c>
      <c r="E694" t="s">
        <v>11005</v>
      </c>
    </row>
    <row r="695" spans="1:5">
      <c r="A695" t="s">
        <v>11703</v>
      </c>
      <c r="B695" t="s">
        <v>11011</v>
      </c>
      <c r="C695" t="s">
        <v>11004</v>
      </c>
      <c r="D695" t="s">
        <v>27</v>
      </c>
      <c r="E695" t="s">
        <v>11009</v>
      </c>
    </row>
    <row r="696" spans="1:5">
      <c r="A696" t="s">
        <v>11704</v>
      </c>
      <c r="B696" t="s">
        <v>11003</v>
      </c>
      <c r="C696" t="s">
        <v>11004</v>
      </c>
      <c r="D696" t="s">
        <v>57</v>
      </c>
      <c r="E696" t="s">
        <v>11005</v>
      </c>
    </row>
    <row r="697" spans="1:5">
      <c r="A697" t="s">
        <v>11705</v>
      </c>
      <c r="B697" t="s">
        <v>11020</v>
      </c>
      <c r="C697" t="s">
        <v>11008</v>
      </c>
      <c r="D697" t="s">
        <v>41</v>
      </c>
      <c r="E697" t="s">
        <v>11009</v>
      </c>
    </row>
    <row r="698" spans="1:5">
      <c r="A698" t="s">
        <v>11706</v>
      </c>
      <c r="B698" t="s">
        <v>11003</v>
      </c>
      <c r="C698" t="s">
        <v>11008</v>
      </c>
      <c r="D698" t="s">
        <v>41</v>
      </c>
      <c r="E698" t="s">
        <v>11009</v>
      </c>
    </row>
    <row r="699" spans="1:5">
      <c r="A699" t="s">
        <v>11707</v>
      </c>
      <c r="B699" t="s">
        <v>11020</v>
      </c>
      <c r="C699" t="s">
        <v>11004</v>
      </c>
      <c r="D699" t="s">
        <v>27</v>
      </c>
      <c r="E699" t="s">
        <v>11005</v>
      </c>
    </row>
    <row r="700" spans="1:5">
      <c r="A700" t="s">
        <v>11708</v>
      </c>
      <c r="B700" t="s">
        <v>11003</v>
      </c>
      <c r="C700" t="s">
        <v>11004</v>
      </c>
      <c r="D700" t="s">
        <v>62</v>
      </c>
      <c r="E700" t="s">
        <v>11005</v>
      </c>
    </row>
    <row r="701" spans="1:5">
      <c r="A701" t="s">
        <v>11709</v>
      </c>
      <c r="B701" t="s">
        <v>11011</v>
      </c>
      <c r="C701" t="s">
        <v>11004</v>
      </c>
      <c r="D701" t="s">
        <v>13</v>
      </c>
      <c r="E701" t="s">
        <v>11005</v>
      </c>
    </row>
    <row r="702" spans="1:5">
      <c r="A702" t="s">
        <v>11710</v>
      </c>
      <c r="B702" t="s">
        <v>11007</v>
      </c>
      <c r="C702" t="s">
        <v>11008</v>
      </c>
      <c r="D702" t="s">
        <v>36</v>
      </c>
      <c r="E702" t="s">
        <v>11005</v>
      </c>
    </row>
    <row r="703" spans="1:5">
      <c r="A703" t="s">
        <v>11711</v>
      </c>
      <c r="B703" t="s">
        <v>11011</v>
      </c>
      <c r="C703" t="s">
        <v>11008</v>
      </c>
      <c r="D703" t="s">
        <v>62</v>
      </c>
      <c r="E703" t="s">
        <v>11005</v>
      </c>
    </row>
    <row r="704" spans="1:5">
      <c r="A704" t="s">
        <v>11712</v>
      </c>
      <c r="B704" t="s">
        <v>11020</v>
      </c>
      <c r="C704" t="s">
        <v>11004</v>
      </c>
      <c r="D704" t="s">
        <v>36</v>
      </c>
      <c r="E704" t="s">
        <v>11009</v>
      </c>
    </row>
    <row r="705" spans="1:5">
      <c r="A705" t="s">
        <v>11713</v>
      </c>
      <c r="B705" t="s">
        <v>11003</v>
      </c>
      <c r="C705" t="s">
        <v>11008</v>
      </c>
      <c r="D705" t="s">
        <v>57</v>
      </c>
      <c r="E705" t="s">
        <v>11009</v>
      </c>
    </row>
    <row r="706" spans="1:5">
      <c r="A706" t="s">
        <v>11714</v>
      </c>
      <c r="B706" t="s">
        <v>11007</v>
      </c>
      <c r="C706" t="s">
        <v>11008</v>
      </c>
      <c r="D706" t="s">
        <v>79</v>
      </c>
      <c r="E706" t="s">
        <v>11005</v>
      </c>
    </row>
    <row r="707" spans="1:5">
      <c r="A707" t="s">
        <v>11715</v>
      </c>
      <c r="B707" t="s">
        <v>11011</v>
      </c>
      <c r="C707" t="s">
        <v>11004</v>
      </c>
      <c r="D707" t="s">
        <v>62</v>
      </c>
      <c r="E707" t="s">
        <v>11009</v>
      </c>
    </row>
    <row r="708" spans="1:5">
      <c r="A708" t="s">
        <v>11716</v>
      </c>
      <c r="B708" t="s">
        <v>11007</v>
      </c>
      <c r="C708" t="s">
        <v>11004</v>
      </c>
      <c r="D708" t="s">
        <v>36</v>
      </c>
      <c r="E708" t="s">
        <v>11005</v>
      </c>
    </row>
    <row r="709" spans="1:5">
      <c r="A709" t="s">
        <v>11717</v>
      </c>
      <c r="B709" t="s">
        <v>11020</v>
      </c>
      <c r="C709" t="s">
        <v>11008</v>
      </c>
      <c r="D709" t="s">
        <v>79</v>
      </c>
      <c r="E709" t="s">
        <v>11005</v>
      </c>
    </row>
    <row r="710" spans="1:5">
      <c r="A710" t="s">
        <v>11718</v>
      </c>
      <c r="B710" t="s">
        <v>11011</v>
      </c>
      <c r="C710" t="s">
        <v>11004</v>
      </c>
      <c r="D710" t="s">
        <v>79</v>
      </c>
      <c r="E710" t="s">
        <v>11005</v>
      </c>
    </row>
    <row r="711" spans="1:5">
      <c r="A711" t="s">
        <v>11719</v>
      </c>
      <c r="B711" t="s">
        <v>11011</v>
      </c>
      <c r="C711" t="s">
        <v>11004</v>
      </c>
      <c r="D711" t="s">
        <v>41</v>
      </c>
      <c r="E711" t="s">
        <v>11005</v>
      </c>
    </row>
    <row r="712" spans="1:5">
      <c r="A712" t="s">
        <v>11720</v>
      </c>
      <c r="B712" t="s">
        <v>11020</v>
      </c>
      <c r="C712" t="s">
        <v>11004</v>
      </c>
      <c r="D712" t="s">
        <v>62</v>
      </c>
      <c r="E712" t="s">
        <v>11009</v>
      </c>
    </row>
    <row r="713" spans="1:5">
      <c r="A713" t="s">
        <v>11721</v>
      </c>
      <c r="B713" t="s">
        <v>11007</v>
      </c>
      <c r="C713" t="s">
        <v>11004</v>
      </c>
      <c r="D713" t="s">
        <v>20</v>
      </c>
      <c r="E713" t="s">
        <v>11009</v>
      </c>
    </row>
    <row r="714" spans="1:5">
      <c r="A714" t="s">
        <v>11722</v>
      </c>
      <c r="B714" t="s">
        <v>11003</v>
      </c>
      <c r="C714" t="s">
        <v>11004</v>
      </c>
      <c r="D714" t="s">
        <v>20</v>
      </c>
      <c r="E714" t="s">
        <v>11005</v>
      </c>
    </row>
    <row r="715" spans="1:5">
      <c r="A715" t="s">
        <v>11723</v>
      </c>
      <c r="B715" t="s">
        <v>11003</v>
      </c>
      <c r="C715" t="s">
        <v>11004</v>
      </c>
      <c r="D715" t="s">
        <v>57</v>
      </c>
      <c r="E715" t="s">
        <v>11005</v>
      </c>
    </row>
    <row r="716" spans="1:5">
      <c r="A716" t="s">
        <v>11724</v>
      </c>
      <c r="B716" t="s">
        <v>11011</v>
      </c>
      <c r="C716" t="s">
        <v>11004</v>
      </c>
      <c r="D716" t="s">
        <v>41</v>
      </c>
      <c r="E716" t="s">
        <v>11009</v>
      </c>
    </row>
    <row r="717" spans="1:5">
      <c r="A717" t="s">
        <v>11725</v>
      </c>
      <c r="B717" t="s">
        <v>11011</v>
      </c>
      <c r="C717" t="s">
        <v>11004</v>
      </c>
      <c r="D717" t="s">
        <v>79</v>
      </c>
      <c r="E717" t="s">
        <v>11005</v>
      </c>
    </row>
    <row r="718" spans="1:5">
      <c r="A718" t="s">
        <v>11726</v>
      </c>
      <c r="B718" t="s">
        <v>11020</v>
      </c>
      <c r="C718" t="s">
        <v>11008</v>
      </c>
      <c r="D718" t="s">
        <v>13</v>
      </c>
      <c r="E718" t="s">
        <v>11005</v>
      </c>
    </row>
    <row r="719" spans="1:5">
      <c r="A719" t="s">
        <v>11727</v>
      </c>
      <c r="B719" t="s">
        <v>11003</v>
      </c>
      <c r="C719" t="s">
        <v>11008</v>
      </c>
      <c r="D719" t="s">
        <v>79</v>
      </c>
      <c r="E719" t="s">
        <v>11009</v>
      </c>
    </row>
    <row r="720" spans="1:5">
      <c r="A720" t="s">
        <v>11728</v>
      </c>
      <c r="B720" t="s">
        <v>11007</v>
      </c>
      <c r="C720" t="s">
        <v>11004</v>
      </c>
      <c r="D720" t="s">
        <v>62</v>
      </c>
      <c r="E720" t="s">
        <v>11005</v>
      </c>
    </row>
    <row r="721" spans="1:5">
      <c r="A721" t="s">
        <v>11729</v>
      </c>
      <c r="B721" t="s">
        <v>11011</v>
      </c>
      <c r="C721" t="s">
        <v>11004</v>
      </c>
      <c r="D721" t="s">
        <v>79</v>
      </c>
      <c r="E721" t="s">
        <v>11005</v>
      </c>
    </row>
    <row r="722" spans="1:5">
      <c r="A722" t="s">
        <v>11730</v>
      </c>
      <c r="B722" t="s">
        <v>11007</v>
      </c>
      <c r="C722" t="s">
        <v>11008</v>
      </c>
      <c r="D722" t="s">
        <v>62</v>
      </c>
      <c r="E722" t="s">
        <v>11009</v>
      </c>
    </row>
    <row r="723" spans="1:5">
      <c r="A723" t="s">
        <v>11731</v>
      </c>
      <c r="B723" t="s">
        <v>11003</v>
      </c>
      <c r="C723" t="s">
        <v>11008</v>
      </c>
      <c r="D723" t="s">
        <v>36</v>
      </c>
      <c r="E723" t="s">
        <v>11005</v>
      </c>
    </row>
    <row r="724" spans="1:5">
      <c r="A724" t="s">
        <v>11732</v>
      </c>
      <c r="B724" t="s">
        <v>11020</v>
      </c>
      <c r="C724" t="s">
        <v>11008</v>
      </c>
      <c r="D724" t="s">
        <v>13</v>
      </c>
      <c r="E724" t="s">
        <v>11009</v>
      </c>
    </row>
    <row r="725" spans="1:5">
      <c r="A725" t="s">
        <v>11733</v>
      </c>
      <c r="B725" t="s">
        <v>11007</v>
      </c>
      <c r="C725" t="s">
        <v>11008</v>
      </c>
      <c r="D725" t="s">
        <v>79</v>
      </c>
      <c r="E725" t="s">
        <v>11009</v>
      </c>
    </row>
    <row r="726" spans="1:5">
      <c r="A726" t="s">
        <v>11734</v>
      </c>
      <c r="B726" t="s">
        <v>11011</v>
      </c>
      <c r="C726" t="s">
        <v>11004</v>
      </c>
      <c r="D726" t="s">
        <v>41</v>
      </c>
      <c r="E726" t="s">
        <v>11005</v>
      </c>
    </row>
    <row r="727" spans="1:5">
      <c r="A727" t="s">
        <v>11735</v>
      </c>
      <c r="B727" t="s">
        <v>11011</v>
      </c>
      <c r="C727" t="s">
        <v>11004</v>
      </c>
      <c r="D727" t="s">
        <v>57</v>
      </c>
      <c r="E727" t="s">
        <v>11005</v>
      </c>
    </row>
    <row r="728" spans="1:5">
      <c r="A728" t="s">
        <v>11736</v>
      </c>
      <c r="B728" t="s">
        <v>11007</v>
      </c>
      <c r="C728" t="s">
        <v>11008</v>
      </c>
      <c r="D728" t="s">
        <v>20</v>
      </c>
      <c r="E728" t="s">
        <v>11005</v>
      </c>
    </row>
    <row r="729" spans="1:5">
      <c r="A729" t="s">
        <v>11737</v>
      </c>
      <c r="B729" t="s">
        <v>11003</v>
      </c>
      <c r="C729" t="s">
        <v>11008</v>
      </c>
      <c r="D729" t="s">
        <v>57</v>
      </c>
      <c r="E729" t="s">
        <v>11005</v>
      </c>
    </row>
    <row r="730" spans="1:5">
      <c r="A730" t="s">
        <v>11738</v>
      </c>
      <c r="B730" t="s">
        <v>11003</v>
      </c>
      <c r="C730" t="s">
        <v>11008</v>
      </c>
      <c r="D730" t="s">
        <v>27</v>
      </c>
      <c r="E730" t="s">
        <v>11009</v>
      </c>
    </row>
    <row r="731" spans="1:5">
      <c r="A731" t="s">
        <v>11739</v>
      </c>
      <c r="B731" t="s">
        <v>11011</v>
      </c>
      <c r="C731" t="s">
        <v>11004</v>
      </c>
      <c r="D731" t="s">
        <v>27</v>
      </c>
      <c r="E731" t="s">
        <v>11009</v>
      </c>
    </row>
    <row r="732" spans="1:5">
      <c r="A732" t="s">
        <v>11740</v>
      </c>
      <c r="B732" t="s">
        <v>11007</v>
      </c>
      <c r="C732" t="s">
        <v>11008</v>
      </c>
      <c r="D732" t="s">
        <v>20</v>
      </c>
      <c r="E732" t="s">
        <v>11009</v>
      </c>
    </row>
    <row r="733" spans="1:5">
      <c r="A733" t="s">
        <v>11741</v>
      </c>
      <c r="B733" t="s">
        <v>11003</v>
      </c>
      <c r="C733" t="s">
        <v>11008</v>
      </c>
      <c r="D733" t="s">
        <v>13</v>
      </c>
      <c r="E733" t="s">
        <v>11005</v>
      </c>
    </row>
    <row r="734" spans="1:5">
      <c r="A734" t="s">
        <v>11742</v>
      </c>
      <c r="B734" t="s">
        <v>11003</v>
      </c>
      <c r="C734" t="s">
        <v>11008</v>
      </c>
      <c r="D734" t="s">
        <v>57</v>
      </c>
      <c r="E734" t="s">
        <v>11009</v>
      </c>
    </row>
    <row r="735" spans="1:5">
      <c r="A735" t="s">
        <v>11743</v>
      </c>
      <c r="B735" t="s">
        <v>11007</v>
      </c>
      <c r="C735" t="s">
        <v>11008</v>
      </c>
      <c r="D735" t="s">
        <v>20</v>
      </c>
      <c r="E735" t="s">
        <v>11005</v>
      </c>
    </row>
    <row r="736" spans="1:5">
      <c r="A736" t="s">
        <v>11744</v>
      </c>
      <c r="B736" t="s">
        <v>11020</v>
      </c>
      <c r="C736" t="s">
        <v>11008</v>
      </c>
      <c r="D736" t="s">
        <v>41</v>
      </c>
      <c r="E736" t="s">
        <v>11005</v>
      </c>
    </row>
    <row r="737" spans="1:5">
      <c r="A737" t="s">
        <v>11745</v>
      </c>
      <c r="B737" t="s">
        <v>11003</v>
      </c>
      <c r="C737" t="s">
        <v>11008</v>
      </c>
      <c r="D737" t="s">
        <v>20</v>
      </c>
      <c r="E737" t="s">
        <v>11009</v>
      </c>
    </row>
    <row r="738" spans="1:5">
      <c r="A738" t="s">
        <v>11746</v>
      </c>
      <c r="B738" t="s">
        <v>11003</v>
      </c>
      <c r="C738" t="s">
        <v>11008</v>
      </c>
      <c r="D738" t="s">
        <v>57</v>
      </c>
      <c r="E738" t="s">
        <v>11005</v>
      </c>
    </row>
    <row r="739" spans="1:5">
      <c r="A739" t="s">
        <v>11747</v>
      </c>
      <c r="B739" t="s">
        <v>11007</v>
      </c>
      <c r="C739" t="s">
        <v>11004</v>
      </c>
      <c r="D739" t="s">
        <v>79</v>
      </c>
      <c r="E739" t="s">
        <v>11009</v>
      </c>
    </row>
    <row r="740" spans="1:5">
      <c r="A740" t="s">
        <v>11748</v>
      </c>
      <c r="B740" t="s">
        <v>11011</v>
      </c>
      <c r="C740" t="s">
        <v>11008</v>
      </c>
      <c r="D740" t="s">
        <v>79</v>
      </c>
      <c r="E740" t="s">
        <v>11005</v>
      </c>
    </row>
    <row r="741" spans="1:5">
      <c r="A741" t="s">
        <v>11749</v>
      </c>
      <c r="B741" t="s">
        <v>11020</v>
      </c>
      <c r="C741" t="s">
        <v>11004</v>
      </c>
      <c r="D741" t="s">
        <v>36</v>
      </c>
      <c r="E741" t="s">
        <v>11009</v>
      </c>
    </row>
    <row r="742" spans="1:5">
      <c r="A742" t="s">
        <v>11750</v>
      </c>
      <c r="B742" t="s">
        <v>11020</v>
      </c>
      <c r="C742" t="s">
        <v>11008</v>
      </c>
      <c r="D742" t="s">
        <v>13</v>
      </c>
      <c r="E742" t="s">
        <v>11005</v>
      </c>
    </row>
    <row r="743" spans="1:5">
      <c r="A743" t="s">
        <v>11751</v>
      </c>
      <c r="B743" t="s">
        <v>11003</v>
      </c>
      <c r="C743" t="s">
        <v>11008</v>
      </c>
      <c r="D743" t="s">
        <v>79</v>
      </c>
      <c r="E743" t="s">
        <v>11005</v>
      </c>
    </row>
    <row r="744" spans="1:5">
      <c r="A744" t="s">
        <v>11752</v>
      </c>
      <c r="B744" t="s">
        <v>11007</v>
      </c>
      <c r="C744" t="s">
        <v>11004</v>
      </c>
      <c r="D744" t="s">
        <v>36</v>
      </c>
      <c r="E744" t="s">
        <v>11005</v>
      </c>
    </row>
    <row r="745" spans="1:5">
      <c r="A745" t="s">
        <v>11753</v>
      </c>
      <c r="B745" t="s">
        <v>11020</v>
      </c>
      <c r="C745" t="s">
        <v>11004</v>
      </c>
      <c r="D745" t="s">
        <v>13</v>
      </c>
      <c r="E745" t="s">
        <v>11005</v>
      </c>
    </row>
    <row r="746" spans="1:5">
      <c r="A746" t="s">
        <v>11754</v>
      </c>
      <c r="B746" t="s">
        <v>11020</v>
      </c>
      <c r="C746" t="s">
        <v>11004</v>
      </c>
      <c r="D746" t="s">
        <v>36</v>
      </c>
      <c r="E746" t="s">
        <v>11009</v>
      </c>
    </row>
    <row r="747" spans="1:5">
      <c r="A747" t="s">
        <v>11755</v>
      </c>
      <c r="B747" t="s">
        <v>11007</v>
      </c>
      <c r="C747" t="s">
        <v>11008</v>
      </c>
      <c r="D747" t="s">
        <v>27</v>
      </c>
      <c r="E747" t="s">
        <v>11005</v>
      </c>
    </row>
    <row r="748" spans="1:5">
      <c r="A748" t="s">
        <v>11756</v>
      </c>
      <c r="B748" t="s">
        <v>11003</v>
      </c>
      <c r="C748" t="s">
        <v>11008</v>
      </c>
      <c r="D748" t="s">
        <v>79</v>
      </c>
      <c r="E748" t="s">
        <v>11009</v>
      </c>
    </row>
    <row r="749" spans="1:5">
      <c r="A749" t="s">
        <v>11757</v>
      </c>
      <c r="B749" t="s">
        <v>11003</v>
      </c>
      <c r="C749" t="s">
        <v>11008</v>
      </c>
      <c r="D749" t="s">
        <v>79</v>
      </c>
      <c r="E749" t="s">
        <v>11009</v>
      </c>
    </row>
    <row r="750" spans="1:5">
      <c r="A750" t="s">
        <v>11758</v>
      </c>
      <c r="B750" t="s">
        <v>11020</v>
      </c>
      <c r="C750" t="s">
        <v>11008</v>
      </c>
      <c r="D750" t="s">
        <v>36</v>
      </c>
      <c r="E750" t="s">
        <v>11005</v>
      </c>
    </row>
    <row r="751" spans="1:5">
      <c r="A751" t="s">
        <v>11759</v>
      </c>
      <c r="B751" t="s">
        <v>11020</v>
      </c>
      <c r="C751" t="s">
        <v>11004</v>
      </c>
      <c r="D751" t="s">
        <v>36</v>
      </c>
      <c r="E751" t="s">
        <v>11005</v>
      </c>
    </row>
    <row r="752" spans="1:5">
      <c r="A752" t="s">
        <v>11760</v>
      </c>
      <c r="B752" t="s">
        <v>11007</v>
      </c>
      <c r="C752" t="s">
        <v>11004</v>
      </c>
      <c r="D752" t="s">
        <v>57</v>
      </c>
      <c r="E752" t="s">
        <v>11009</v>
      </c>
    </row>
    <row r="753" spans="1:5">
      <c r="A753" t="s">
        <v>11761</v>
      </c>
      <c r="B753" t="s">
        <v>11007</v>
      </c>
      <c r="C753" t="s">
        <v>11004</v>
      </c>
      <c r="D753" t="s">
        <v>13</v>
      </c>
      <c r="E753" t="s">
        <v>11009</v>
      </c>
    </row>
    <row r="754" spans="1:5">
      <c r="A754" t="s">
        <v>11762</v>
      </c>
      <c r="B754" t="s">
        <v>11011</v>
      </c>
      <c r="C754" t="s">
        <v>11008</v>
      </c>
      <c r="D754" t="s">
        <v>41</v>
      </c>
      <c r="E754" t="s">
        <v>11009</v>
      </c>
    </row>
    <row r="755" spans="1:5">
      <c r="A755" t="s">
        <v>11763</v>
      </c>
      <c r="B755" t="s">
        <v>11020</v>
      </c>
      <c r="C755" t="s">
        <v>11008</v>
      </c>
      <c r="D755" t="s">
        <v>36</v>
      </c>
      <c r="E755" t="s">
        <v>11009</v>
      </c>
    </row>
    <row r="756" spans="1:5">
      <c r="A756" t="s">
        <v>11764</v>
      </c>
      <c r="B756" t="s">
        <v>11003</v>
      </c>
      <c r="C756" t="s">
        <v>11008</v>
      </c>
      <c r="D756" t="s">
        <v>20</v>
      </c>
      <c r="E756" t="s">
        <v>11009</v>
      </c>
    </row>
    <row r="757" spans="1:5">
      <c r="A757" t="s">
        <v>11765</v>
      </c>
      <c r="B757" t="s">
        <v>11020</v>
      </c>
      <c r="C757" t="s">
        <v>11004</v>
      </c>
      <c r="D757" t="s">
        <v>20</v>
      </c>
      <c r="E757" t="s">
        <v>11009</v>
      </c>
    </row>
    <row r="758" spans="1:5">
      <c r="A758" t="s">
        <v>11766</v>
      </c>
      <c r="B758" t="s">
        <v>11003</v>
      </c>
      <c r="C758" t="s">
        <v>11004</v>
      </c>
      <c r="D758" t="s">
        <v>13</v>
      </c>
      <c r="E758" t="s">
        <v>11009</v>
      </c>
    </row>
    <row r="759" spans="1:5">
      <c r="A759" t="s">
        <v>11767</v>
      </c>
      <c r="B759" t="s">
        <v>11007</v>
      </c>
      <c r="C759" t="s">
        <v>11004</v>
      </c>
      <c r="D759" t="s">
        <v>36</v>
      </c>
      <c r="E759" t="s">
        <v>11005</v>
      </c>
    </row>
    <row r="760" spans="1:5">
      <c r="A760" t="s">
        <v>11768</v>
      </c>
      <c r="B760" t="s">
        <v>11003</v>
      </c>
      <c r="C760" t="s">
        <v>11004</v>
      </c>
      <c r="D760" t="s">
        <v>36</v>
      </c>
      <c r="E760" t="s">
        <v>11009</v>
      </c>
    </row>
    <row r="761" spans="1:5">
      <c r="A761" t="s">
        <v>11769</v>
      </c>
      <c r="B761" t="s">
        <v>11020</v>
      </c>
      <c r="C761" t="s">
        <v>11008</v>
      </c>
      <c r="D761" t="s">
        <v>41</v>
      </c>
      <c r="E761" t="s">
        <v>11005</v>
      </c>
    </row>
    <row r="762" spans="1:5">
      <c r="A762" t="s">
        <v>11770</v>
      </c>
      <c r="B762" t="s">
        <v>11003</v>
      </c>
      <c r="C762" t="s">
        <v>11008</v>
      </c>
      <c r="D762" t="s">
        <v>36</v>
      </c>
      <c r="E762" t="s">
        <v>11009</v>
      </c>
    </row>
    <row r="763" spans="1:5">
      <c r="A763" t="s">
        <v>11771</v>
      </c>
      <c r="B763" t="s">
        <v>11011</v>
      </c>
      <c r="C763" t="s">
        <v>11004</v>
      </c>
      <c r="D763" t="s">
        <v>57</v>
      </c>
      <c r="E763" t="s">
        <v>11005</v>
      </c>
    </row>
    <row r="764" spans="1:5">
      <c r="A764" t="s">
        <v>11772</v>
      </c>
      <c r="B764" t="s">
        <v>11020</v>
      </c>
      <c r="C764" t="s">
        <v>11008</v>
      </c>
      <c r="D764" t="s">
        <v>36</v>
      </c>
      <c r="E764" t="s">
        <v>11009</v>
      </c>
    </row>
    <row r="765" spans="1:5">
      <c r="A765" t="s">
        <v>11773</v>
      </c>
      <c r="B765" t="s">
        <v>11007</v>
      </c>
      <c r="C765" t="s">
        <v>11008</v>
      </c>
      <c r="D765" t="s">
        <v>36</v>
      </c>
      <c r="E765" t="s">
        <v>11009</v>
      </c>
    </row>
    <row r="766" spans="1:5">
      <c r="A766" t="s">
        <v>11774</v>
      </c>
      <c r="B766" t="s">
        <v>11007</v>
      </c>
      <c r="C766" t="s">
        <v>11008</v>
      </c>
      <c r="D766" t="s">
        <v>57</v>
      </c>
      <c r="E766" t="s">
        <v>11005</v>
      </c>
    </row>
    <row r="767" spans="1:5">
      <c r="A767" t="s">
        <v>11775</v>
      </c>
      <c r="B767" t="s">
        <v>11003</v>
      </c>
      <c r="C767" t="s">
        <v>11004</v>
      </c>
      <c r="D767" t="s">
        <v>62</v>
      </c>
      <c r="E767" t="s">
        <v>11005</v>
      </c>
    </row>
    <row r="768" spans="1:5">
      <c r="A768" t="s">
        <v>11776</v>
      </c>
      <c r="B768" t="s">
        <v>11020</v>
      </c>
      <c r="C768" t="s">
        <v>11004</v>
      </c>
      <c r="D768" t="s">
        <v>36</v>
      </c>
      <c r="E768" t="s">
        <v>11009</v>
      </c>
    </row>
    <row r="769" spans="1:5">
      <c r="A769" t="s">
        <v>11777</v>
      </c>
      <c r="B769" t="s">
        <v>11020</v>
      </c>
      <c r="C769" t="s">
        <v>11004</v>
      </c>
      <c r="D769" t="s">
        <v>36</v>
      </c>
      <c r="E769" t="s">
        <v>11005</v>
      </c>
    </row>
    <row r="770" spans="1:5">
      <c r="A770" t="s">
        <v>11778</v>
      </c>
      <c r="B770" t="s">
        <v>11007</v>
      </c>
      <c r="C770" t="s">
        <v>11008</v>
      </c>
      <c r="D770" t="s">
        <v>13</v>
      </c>
      <c r="E770" t="s">
        <v>11005</v>
      </c>
    </row>
    <row r="771" spans="1:5">
      <c r="A771" t="s">
        <v>11779</v>
      </c>
      <c r="B771" t="s">
        <v>11011</v>
      </c>
      <c r="C771" t="s">
        <v>11004</v>
      </c>
      <c r="D771" t="s">
        <v>20</v>
      </c>
      <c r="E771" t="s">
        <v>11005</v>
      </c>
    </row>
    <row r="772" spans="1:5">
      <c r="A772" t="s">
        <v>11780</v>
      </c>
      <c r="B772" t="s">
        <v>11003</v>
      </c>
      <c r="C772" t="s">
        <v>11008</v>
      </c>
      <c r="D772" t="s">
        <v>36</v>
      </c>
      <c r="E772" t="s">
        <v>11005</v>
      </c>
    </row>
    <row r="773" spans="1:5">
      <c r="A773" t="s">
        <v>11781</v>
      </c>
      <c r="B773" t="s">
        <v>11011</v>
      </c>
      <c r="C773" t="s">
        <v>11008</v>
      </c>
      <c r="D773" t="s">
        <v>27</v>
      </c>
      <c r="E773" t="s">
        <v>11005</v>
      </c>
    </row>
    <row r="774" spans="1:5">
      <c r="A774" t="s">
        <v>11782</v>
      </c>
      <c r="B774" t="s">
        <v>11003</v>
      </c>
      <c r="C774" t="s">
        <v>11004</v>
      </c>
      <c r="D774" t="s">
        <v>13</v>
      </c>
      <c r="E774" t="s">
        <v>11009</v>
      </c>
    </row>
    <row r="775" spans="1:5">
      <c r="A775" t="s">
        <v>11783</v>
      </c>
      <c r="B775" t="s">
        <v>11007</v>
      </c>
      <c r="C775" t="s">
        <v>11004</v>
      </c>
      <c r="D775" t="s">
        <v>27</v>
      </c>
      <c r="E775" t="s">
        <v>11005</v>
      </c>
    </row>
    <row r="776" spans="1:5">
      <c r="A776" t="s">
        <v>11784</v>
      </c>
      <c r="B776" t="s">
        <v>11011</v>
      </c>
      <c r="C776" t="s">
        <v>11004</v>
      </c>
      <c r="D776" t="s">
        <v>13</v>
      </c>
      <c r="E776" t="s">
        <v>11005</v>
      </c>
    </row>
    <row r="777" spans="1:5">
      <c r="A777" t="s">
        <v>11785</v>
      </c>
      <c r="B777" t="s">
        <v>11007</v>
      </c>
      <c r="C777" t="s">
        <v>11004</v>
      </c>
      <c r="D777" t="s">
        <v>13</v>
      </c>
      <c r="E777" t="s">
        <v>11009</v>
      </c>
    </row>
    <row r="778" spans="1:5">
      <c r="A778" t="s">
        <v>11786</v>
      </c>
      <c r="B778" t="s">
        <v>11003</v>
      </c>
      <c r="C778" t="s">
        <v>11004</v>
      </c>
      <c r="D778" t="s">
        <v>41</v>
      </c>
      <c r="E778" t="s">
        <v>11009</v>
      </c>
    </row>
    <row r="779" spans="1:5">
      <c r="A779" t="s">
        <v>11787</v>
      </c>
      <c r="B779" t="s">
        <v>11011</v>
      </c>
      <c r="C779" t="s">
        <v>11004</v>
      </c>
      <c r="D779" t="s">
        <v>13</v>
      </c>
      <c r="E779" t="s">
        <v>11009</v>
      </c>
    </row>
    <row r="780" spans="1:5">
      <c r="A780" t="s">
        <v>11788</v>
      </c>
      <c r="B780" t="s">
        <v>11003</v>
      </c>
      <c r="C780" t="s">
        <v>11008</v>
      </c>
      <c r="D780" t="s">
        <v>57</v>
      </c>
      <c r="E780" t="s">
        <v>11005</v>
      </c>
    </row>
    <row r="781" spans="1:5">
      <c r="A781" t="s">
        <v>11789</v>
      </c>
      <c r="B781" t="s">
        <v>11020</v>
      </c>
      <c r="C781" t="s">
        <v>11008</v>
      </c>
      <c r="D781" t="s">
        <v>27</v>
      </c>
      <c r="E781" t="s">
        <v>11009</v>
      </c>
    </row>
    <row r="782" spans="1:5">
      <c r="A782" t="s">
        <v>11790</v>
      </c>
      <c r="B782" t="s">
        <v>11003</v>
      </c>
      <c r="C782" t="s">
        <v>11004</v>
      </c>
      <c r="D782" t="s">
        <v>57</v>
      </c>
      <c r="E782" t="s">
        <v>11009</v>
      </c>
    </row>
    <row r="783" spans="1:5">
      <c r="A783" t="s">
        <v>11791</v>
      </c>
      <c r="B783" t="s">
        <v>11007</v>
      </c>
      <c r="C783" t="s">
        <v>11008</v>
      </c>
      <c r="D783" t="s">
        <v>41</v>
      </c>
      <c r="E783" t="s">
        <v>11005</v>
      </c>
    </row>
    <row r="784" spans="1:5">
      <c r="A784" t="s">
        <v>11792</v>
      </c>
      <c r="B784" t="s">
        <v>11007</v>
      </c>
      <c r="C784" t="s">
        <v>11004</v>
      </c>
      <c r="D784" t="s">
        <v>57</v>
      </c>
      <c r="E784" t="s">
        <v>11005</v>
      </c>
    </row>
    <row r="785" spans="1:5">
      <c r="A785" t="s">
        <v>11793</v>
      </c>
      <c r="B785" t="s">
        <v>11020</v>
      </c>
      <c r="C785" t="s">
        <v>11008</v>
      </c>
      <c r="D785" t="s">
        <v>20</v>
      </c>
      <c r="E785" t="s">
        <v>11005</v>
      </c>
    </row>
    <row r="786" spans="1:5">
      <c r="A786" t="s">
        <v>11794</v>
      </c>
      <c r="B786" t="s">
        <v>11011</v>
      </c>
      <c r="C786" t="s">
        <v>11008</v>
      </c>
      <c r="D786" t="s">
        <v>36</v>
      </c>
      <c r="E786" t="s">
        <v>11009</v>
      </c>
    </row>
    <row r="787" spans="1:5">
      <c r="A787" t="s">
        <v>11795</v>
      </c>
      <c r="B787" t="s">
        <v>11020</v>
      </c>
      <c r="C787" t="s">
        <v>11004</v>
      </c>
      <c r="D787" t="s">
        <v>36</v>
      </c>
      <c r="E787" t="s">
        <v>11005</v>
      </c>
    </row>
    <row r="788" spans="1:5">
      <c r="A788" t="s">
        <v>11796</v>
      </c>
      <c r="B788" t="s">
        <v>11003</v>
      </c>
      <c r="C788" t="s">
        <v>11004</v>
      </c>
      <c r="D788" t="s">
        <v>79</v>
      </c>
      <c r="E788" t="s">
        <v>11005</v>
      </c>
    </row>
    <row r="789" spans="1:5">
      <c r="A789" t="s">
        <v>11797</v>
      </c>
      <c r="B789" t="s">
        <v>11007</v>
      </c>
      <c r="C789" t="s">
        <v>11008</v>
      </c>
      <c r="D789" t="s">
        <v>79</v>
      </c>
      <c r="E789" t="s">
        <v>11009</v>
      </c>
    </row>
    <row r="790" spans="1:5">
      <c r="A790" t="s">
        <v>11798</v>
      </c>
      <c r="B790" t="s">
        <v>11003</v>
      </c>
      <c r="C790" t="s">
        <v>11008</v>
      </c>
      <c r="D790" t="s">
        <v>36</v>
      </c>
      <c r="E790" t="s">
        <v>11005</v>
      </c>
    </row>
    <row r="791" spans="1:5">
      <c r="A791" t="s">
        <v>11799</v>
      </c>
      <c r="B791" t="s">
        <v>11011</v>
      </c>
      <c r="C791" t="s">
        <v>11004</v>
      </c>
      <c r="D791" t="s">
        <v>27</v>
      </c>
      <c r="E791" t="s">
        <v>11009</v>
      </c>
    </row>
    <row r="792" spans="1:5">
      <c r="A792" t="s">
        <v>11800</v>
      </c>
      <c r="B792" t="s">
        <v>11011</v>
      </c>
      <c r="C792" t="s">
        <v>11004</v>
      </c>
      <c r="D792" t="s">
        <v>57</v>
      </c>
      <c r="E792" t="s">
        <v>11005</v>
      </c>
    </row>
    <row r="793" spans="1:5">
      <c r="A793" t="s">
        <v>11801</v>
      </c>
      <c r="B793" t="s">
        <v>11020</v>
      </c>
      <c r="C793" t="s">
        <v>11008</v>
      </c>
      <c r="D793" t="s">
        <v>20</v>
      </c>
      <c r="E793" t="s">
        <v>11009</v>
      </c>
    </row>
    <row r="794" spans="1:5">
      <c r="A794" t="s">
        <v>11802</v>
      </c>
      <c r="B794" t="s">
        <v>11007</v>
      </c>
      <c r="C794" t="s">
        <v>11008</v>
      </c>
      <c r="D794" t="s">
        <v>20</v>
      </c>
      <c r="E794" t="s">
        <v>11005</v>
      </c>
    </row>
    <row r="795" spans="1:5">
      <c r="A795" t="s">
        <v>11803</v>
      </c>
      <c r="B795" t="s">
        <v>11020</v>
      </c>
      <c r="C795" t="s">
        <v>11004</v>
      </c>
      <c r="D795" t="s">
        <v>79</v>
      </c>
      <c r="E795" t="s">
        <v>11009</v>
      </c>
    </row>
    <row r="796" spans="1:5">
      <c r="A796" t="s">
        <v>11804</v>
      </c>
      <c r="B796" t="s">
        <v>11011</v>
      </c>
      <c r="C796" t="s">
        <v>11004</v>
      </c>
      <c r="D796" t="s">
        <v>57</v>
      </c>
      <c r="E796" t="s">
        <v>11009</v>
      </c>
    </row>
    <row r="797" spans="1:5">
      <c r="A797" t="s">
        <v>11805</v>
      </c>
      <c r="B797" t="s">
        <v>11020</v>
      </c>
      <c r="C797" t="s">
        <v>11008</v>
      </c>
      <c r="D797" t="s">
        <v>57</v>
      </c>
      <c r="E797" t="s">
        <v>11009</v>
      </c>
    </row>
    <row r="798" spans="1:5">
      <c r="A798" t="s">
        <v>11806</v>
      </c>
      <c r="B798" t="s">
        <v>11003</v>
      </c>
      <c r="C798" t="s">
        <v>11004</v>
      </c>
      <c r="D798" t="s">
        <v>79</v>
      </c>
      <c r="E798" t="s">
        <v>11005</v>
      </c>
    </row>
    <row r="799" spans="1:5">
      <c r="A799" t="s">
        <v>11807</v>
      </c>
      <c r="B799" t="s">
        <v>11007</v>
      </c>
      <c r="C799" t="s">
        <v>11004</v>
      </c>
      <c r="D799" t="s">
        <v>57</v>
      </c>
      <c r="E799" t="s">
        <v>11005</v>
      </c>
    </row>
    <row r="800" spans="1:5">
      <c r="A800" t="s">
        <v>11808</v>
      </c>
      <c r="B800" t="s">
        <v>11007</v>
      </c>
      <c r="C800" t="s">
        <v>11008</v>
      </c>
      <c r="D800" t="s">
        <v>27</v>
      </c>
      <c r="E800" t="s">
        <v>11009</v>
      </c>
    </row>
    <row r="801" spans="1:5">
      <c r="A801" t="s">
        <v>11809</v>
      </c>
      <c r="B801" t="s">
        <v>11020</v>
      </c>
      <c r="C801" t="s">
        <v>11008</v>
      </c>
      <c r="D801" t="s">
        <v>20</v>
      </c>
      <c r="E801" t="s">
        <v>11009</v>
      </c>
    </row>
    <row r="802" spans="1:5">
      <c r="A802" t="s">
        <v>11810</v>
      </c>
      <c r="B802" t="s">
        <v>11020</v>
      </c>
      <c r="C802" t="s">
        <v>11004</v>
      </c>
      <c r="D802" t="s">
        <v>79</v>
      </c>
      <c r="E802" t="s">
        <v>11009</v>
      </c>
    </row>
    <row r="803" spans="1:5">
      <c r="A803" t="s">
        <v>11811</v>
      </c>
      <c r="B803" t="s">
        <v>11011</v>
      </c>
      <c r="C803" t="s">
        <v>11008</v>
      </c>
      <c r="D803" t="s">
        <v>62</v>
      </c>
      <c r="E803" t="s">
        <v>11009</v>
      </c>
    </row>
    <row r="804" spans="1:5">
      <c r="A804" t="s">
        <v>11812</v>
      </c>
      <c r="B804" t="s">
        <v>11003</v>
      </c>
      <c r="C804" t="s">
        <v>11004</v>
      </c>
      <c r="D804" t="s">
        <v>57</v>
      </c>
      <c r="E804" t="s">
        <v>11005</v>
      </c>
    </row>
    <row r="805" spans="1:5">
      <c r="A805" t="s">
        <v>11813</v>
      </c>
      <c r="B805" t="s">
        <v>11011</v>
      </c>
      <c r="C805" t="s">
        <v>11004</v>
      </c>
      <c r="D805" t="s">
        <v>41</v>
      </c>
      <c r="E805" t="s">
        <v>11009</v>
      </c>
    </row>
    <row r="806" spans="1:5">
      <c r="A806" t="s">
        <v>11814</v>
      </c>
      <c r="B806" t="s">
        <v>11003</v>
      </c>
      <c r="C806" t="s">
        <v>11008</v>
      </c>
      <c r="D806" t="s">
        <v>13</v>
      </c>
      <c r="E806" t="s">
        <v>11009</v>
      </c>
    </row>
    <row r="807" spans="1:5">
      <c r="A807" t="s">
        <v>11815</v>
      </c>
      <c r="B807" t="s">
        <v>11020</v>
      </c>
      <c r="C807" t="s">
        <v>11004</v>
      </c>
      <c r="D807" t="s">
        <v>62</v>
      </c>
      <c r="E807" t="s">
        <v>11009</v>
      </c>
    </row>
    <row r="808" spans="1:5">
      <c r="A808" t="s">
        <v>11816</v>
      </c>
      <c r="B808" t="s">
        <v>11003</v>
      </c>
      <c r="C808" t="s">
        <v>11008</v>
      </c>
      <c r="D808" t="s">
        <v>79</v>
      </c>
      <c r="E808" t="s">
        <v>11005</v>
      </c>
    </row>
    <row r="809" spans="1:5">
      <c r="A809" t="s">
        <v>11817</v>
      </c>
      <c r="B809" t="s">
        <v>11020</v>
      </c>
      <c r="C809" t="s">
        <v>11008</v>
      </c>
      <c r="D809" t="s">
        <v>79</v>
      </c>
      <c r="E809" t="s">
        <v>11005</v>
      </c>
    </row>
    <row r="810" spans="1:5">
      <c r="A810" t="s">
        <v>11818</v>
      </c>
      <c r="B810" t="s">
        <v>11003</v>
      </c>
      <c r="C810" t="s">
        <v>11008</v>
      </c>
      <c r="D810" t="s">
        <v>57</v>
      </c>
      <c r="E810" t="s">
        <v>11005</v>
      </c>
    </row>
    <row r="811" spans="1:5">
      <c r="A811" t="s">
        <v>11819</v>
      </c>
      <c r="B811" t="s">
        <v>11007</v>
      </c>
      <c r="C811" t="s">
        <v>11008</v>
      </c>
      <c r="D811" t="s">
        <v>27</v>
      </c>
      <c r="E811" t="s">
        <v>11005</v>
      </c>
    </row>
    <row r="812" spans="1:5">
      <c r="A812" t="s">
        <v>11820</v>
      </c>
      <c r="B812" t="s">
        <v>11003</v>
      </c>
      <c r="C812" t="s">
        <v>11004</v>
      </c>
      <c r="D812" t="s">
        <v>79</v>
      </c>
      <c r="E812" t="s">
        <v>11009</v>
      </c>
    </row>
    <row r="813" spans="1:5">
      <c r="A813" t="s">
        <v>11821</v>
      </c>
      <c r="B813" t="s">
        <v>11003</v>
      </c>
      <c r="C813" t="s">
        <v>11008</v>
      </c>
      <c r="D813" t="s">
        <v>57</v>
      </c>
      <c r="E813" t="s">
        <v>11005</v>
      </c>
    </row>
    <row r="814" spans="1:5">
      <c r="A814" t="s">
        <v>11822</v>
      </c>
      <c r="B814" t="s">
        <v>11020</v>
      </c>
      <c r="C814" t="s">
        <v>11008</v>
      </c>
      <c r="D814" t="s">
        <v>57</v>
      </c>
      <c r="E814" t="s">
        <v>11009</v>
      </c>
    </row>
    <row r="815" spans="1:5">
      <c r="A815" t="s">
        <v>11823</v>
      </c>
      <c r="B815" t="s">
        <v>11020</v>
      </c>
      <c r="C815" t="s">
        <v>11004</v>
      </c>
      <c r="D815" t="s">
        <v>36</v>
      </c>
      <c r="E815" t="s">
        <v>11009</v>
      </c>
    </row>
    <row r="816" spans="1:5">
      <c r="A816" t="s">
        <v>11824</v>
      </c>
      <c r="B816" t="s">
        <v>11011</v>
      </c>
      <c r="C816" t="s">
        <v>11004</v>
      </c>
      <c r="D816" t="s">
        <v>13</v>
      </c>
      <c r="E816" t="s">
        <v>11005</v>
      </c>
    </row>
    <row r="817" spans="1:5">
      <c r="A817" t="s">
        <v>11825</v>
      </c>
      <c r="B817" t="s">
        <v>11011</v>
      </c>
      <c r="C817" t="s">
        <v>11004</v>
      </c>
      <c r="D817" t="s">
        <v>27</v>
      </c>
      <c r="E817" t="s">
        <v>11005</v>
      </c>
    </row>
    <row r="818" spans="1:5">
      <c r="A818" t="s">
        <v>11826</v>
      </c>
      <c r="B818" t="s">
        <v>11011</v>
      </c>
      <c r="C818" t="s">
        <v>11004</v>
      </c>
      <c r="D818" t="s">
        <v>79</v>
      </c>
      <c r="E818" t="s">
        <v>11009</v>
      </c>
    </row>
    <row r="819" spans="1:5">
      <c r="A819" t="s">
        <v>11827</v>
      </c>
      <c r="B819" t="s">
        <v>11003</v>
      </c>
      <c r="C819" t="s">
        <v>11008</v>
      </c>
      <c r="D819" t="s">
        <v>13</v>
      </c>
      <c r="E819" t="s">
        <v>11005</v>
      </c>
    </row>
    <row r="820" spans="1:5">
      <c r="A820" t="s">
        <v>11828</v>
      </c>
      <c r="B820" t="s">
        <v>11003</v>
      </c>
      <c r="C820" t="s">
        <v>11008</v>
      </c>
      <c r="D820" t="s">
        <v>79</v>
      </c>
      <c r="E820" t="s">
        <v>11009</v>
      </c>
    </row>
    <row r="821" spans="1:5">
      <c r="A821" t="s">
        <v>11829</v>
      </c>
      <c r="B821" t="s">
        <v>11011</v>
      </c>
      <c r="C821" t="s">
        <v>11004</v>
      </c>
      <c r="D821" t="s">
        <v>79</v>
      </c>
      <c r="E821" t="s">
        <v>11009</v>
      </c>
    </row>
    <row r="822" spans="1:5">
      <c r="A822" t="s">
        <v>11830</v>
      </c>
      <c r="B822" t="s">
        <v>11020</v>
      </c>
      <c r="C822" t="s">
        <v>11004</v>
      </c>
      <c r="D822" t="s">
        <v>57</v>
      </c>
      <c r="E822" t="s">
        <v>11005</v>
      </c>
    </row>
    <row r="823" spans="1:5">
      <c r="A823" t="s">
        <v>11831</v>
      </c>
      <c r="B823" t="s">
        <v>11007</v>
      </c>
      <c r="C823" t="s">
        <v>11004</v>
      </c>
      <c r="D823" t="s">
        <v>41</v>
      </c>
      <c r="E823" t="s">
        <v>11005</v>
      </c>
    </row>
    <row r="824" spans="1:5">
      <c r="A824" t="s">
        <v>11832</v>
      </c>
      <c r="B824" t="s">
        <v>11007</v>
      </c>
      <c r="C824" t="s">
        <v>11004</v>
      </c>
      <c r="D824" t="s">
        <v>20</v>
      </c>
      <c r="E824" t="s">
        <v>11009</v>
      </c>
    </row>
    <row r="825" spans="1:5">
      <c r="A825" t="s">
        <v>11833</v>
      </c>
      <c r="B825" t="s">
        <v>11007</v>
      </c>
      <c r="C825" t="s">
        <v>11008</v>
      </c>
      <c r="D825" t="s">
        <v>62</v>
      </c>
      <c r="E825" t="s">
        <v>11005</v>
      </c>
    </row>
    <row r="826" spans="1:5">
      <c r="A826" t="s">
        <v>11834</v>
      </c>
      <c r="B826" t="s">
        <v>11003</v>
      </c>
      <c r="C826" t="s">
        <v>11004</v>
      </c>
      <c r="D826" t="s">
        <v>36</v>
      </c>
      <c r="E826" t="s">
        <v>11009</v>
      </c>
    </row>
    <row r="827" spans="1:5">
      <c r="A827" t="s">
        <v>11835</v>
      </c>
      <c r="B827" t="s">
        <v>11007</v>
      </c>
      <c r="C827" t="s">
        <v>11008</v>
      </c>
      <c r="D827" t="s">
        <v>79</v>
      </c>
      <c r="E827" t="s">
        <v>11005</v>
      </c>
    </row>
    <row r="828" spans="1:5">
      <c r="A828" t="s">
        <v>11836</v>
      </c>
      <c r="B828" t="s">
        <v>11007</v>
      </c>
      <c r="C828" t="s">
        <v>11008</v>
      </c>
      <c r="D828" t="s">
        <v>41</v>
      </c>
      <c r="E828" t="s">
        <v>11005</v>
      </c>
    </row>
    <row r="829" spans="1:5">
      <c r="A829" t="s">
        <v>11837</v>
      </c>
      <c r="B829" t="s">
        <v>11007</v>
      </c>
      <c r="C829" t="s">
        <v>11004</v>
      </c>
      <c r="D829" t="s">
        <v>27</v>
      </c>
      <c r="E829" t="s">
        <v>11009</v>
      </c>
    </row>
    <row r="830" spans="1:5">
      <c r="A830" t="s">
        <v>11838</v>
      </c>
      <c r="B830" t="s">
        <v>11020</v>
      </c>
      <c r="C830" t="s">
        <v>11008</v>
      </c>
      <c r="D830" t="s">
        <v>27</v>
      </c>
      <c r="E830" t="s">
        <v>11009</v>
      </c>
    </row>
    <row r="831" spans="1:5">
      <c r="A831" t="s">
        <v>11839</v>
      </c>
      <c r="B831" t="s">
        <v>11011</v>
      </c>
      <c r="C831" t="s">
        <v>11004</v>
      </c>
      <c r="D831" t="s">
        <v>62</v>
      </c>
      <c r="E831" t="s">
        <v>11009</v>
      </c>
    </row>
    <row r="832" spans="1:5">
      <c r="A832" t="s">
        <v>11840</v>
      </c>
      <c r="B832" t="s">
        <v>11003</v>
      </c>
      <c r="C832" t="s">
        <v>11008</v>
      </c>
      <c r="D832" t="s">
        <v>57</v>
      </c>
      <c r="E832" t="s">
        <v>11005</v>
      </c>
    </row>
    <row r="833" spans="1:5">
      <c r="A833" t="s">
        <v>11841</v>
      </c>
      <c r="B833" t="s">
        <v>11020</v>
      </c>
      <c r="C833" t="s">
        <v>11004</v>
      </c>
      <c r="D833" t="s">
        <v>36</v>
      </c>
      <c r="E833" t="s">
        <v>11009</v>
      </c>
    </row>
    <row r="834" spans="1:5">
      <c r="A834" t="s">
        <v>11842</v>
      </c>
      <c r="B834" t="s">
        <v>11020</v>
      </c>
      <c r="C834" t="s">
        <v>11004</v>
      </c>
      <c r="D834" t="s">
        <v>41</v>
      </c>
      <c r="E834" t="s">
        <v>11005</v>
      </c>
    </row>
    <row r="835" spans="1:5">
      <c r="A835" t="s">
        <v>11843</v>
      </c>
      <c r="B835" t="s">
        <v>11007</v>
      </c>
      <c r="C835" t="s">
        <v>11008</v>
      </c>
      <c r="D835" t="s">
        <v>79</v>
      </c>
      <c r="E835" t="s">
        <v>11005</v>
      </c>
    </row>
    <row r="836" spans="1:5">
      <c r="A836" t="s">
        <v>11844</v>
      </c>
      <c r="B836" t="s">
        <v>11011</v>
      </c>
      <c r="C836" t="s">
        <v>11008</v>
      </c>
      <c r="D836" t="s">
        <v>36</v>
      </c>
      <c r="E836" t="s">
        <v>11009</v>
      </c>
    </row>
    <row r="837" spans="1:5">
      <c r="A837" t="s">
        <v>11845</v>
      </c>
      <c r="B837" t="s">
        <v>11020</v>
      </c>
      <c r="C837" t="s">
        <v>11008</v>
      </c>
      <c r="D837" t="s">
        <v>57</v>
      </c>
      <c r="E837" t="s">
        <v>11009</v>
      </c>
    </row>
    <row r="838" spans="1:5">
      <c r="A838" t="s">
        <v>11846</v>
      </c>
      <c r="B838" t="s">
        <v>11011</v>
      </c>
      <c r="C838" t="s">
        <v>11008</v>
      </c>
      <c r="D838" t="s">
        <v>79</v>
      </c>
      <c r="E838" t="s">
        <v>11009</v>
      </c>
    </row>
    <row r="839" spans="1:5">
      <c r="A839" t="s">
        <v>11847</v>
      </c>
      <c r="B839" t="s">
        <v>11020</v>
      </c>
      <c r="C839" t="s">
        <v>11008</v>
      </c>
      <c r="D839" t="s">
        <v>20</v>
      </c>
      <c r="E839" t="s">
        <v>11005</v>
      </c>
    </row>
    <row r="840" spans="1:5">
      <c r="A840" t="s">
        <v>11848</v>
      </c>
      <c r="B840" t="s">
        <v>11020</v>
      </c>
      <c r="C840" t="s">
        <v>11008</v>
      </c>
      <c r="D840" t="s">
        <v>41</v>
      </c>
      <c r="E840" t="s">
        <v>11005</v>
      </c>
    </row>
    <row r="841" spans="1:5">
      <c r="A841" t="s">
        <v>11849</v>
      </c>
      <c r="B841" t="s">
        <v>11011</v>
      </c>
      <c r="C841" t="s">
        <v>11008</v>
      </c>
      <c r="D841" t="s">
        <v>13</v>
      </c>
      <c r="E841" t="s">
        <v>11005</v>
      </c>
    </row>
    <row r="842" spans="1:5">
      <c r="A842" t="s">
        <v>11850</v>
      </c>
      <c r="B842" t="s">
        <v>11020</v>
      </c>
      <c r="C842" t="s">
        <v>11004</v>
      </c>
      <c r="D842" t="s">
        <v>62</v>
      </c>
      <c r="E842" t="s">
        <v>11005</v>
      </c>
    </row>
    <row r="843" spans="1:5">
      <c r="A843" t="s">
        <v>11851</v>
      </c>
      <c r="B843" t="s">
        <v>11003</v>
      </c>
      <c r="C843" t="s">
        <v>11004</v>
      </c>
      <c r="D843" t="s">
        <v>79</v>
      </c>
      <c r="E843" t="s">
        <v>11005</v>
      </c>
    </row>
    <row r="844" spans="1:5">
      <c r="A844" t="s">
        <v>11852</v>
      </c>
      <c r="B844" t="s">
        <v>11020</v>
      </c>
      <c r="C844" t="s">
        <v>11004</v>
      </c>
      <c r="D844" t="s">
        <v>41</v>
      </c>
      <c r="E844" t="s">
        <v>11005</v>
      </c>
    </row>
    <row r="845" spans="1:5">
      <c r="A845" t="s">
        <v>11853</v>
      </c>
      <c r="B845" t="s">
        <v>11011</v>
      </c>
      <c r="C845" t="s">
        <v>11004</v>
      </c>
      <c r="D845" t="s">
        <v>57</v>
      </c>
      <c r="E845" t="s">
        <v>11009</v>
      </c>
    </row>
    <row r="846" spans="1:5">
      <c r="A846" t="s">
        <v>11854</v>
      </c>
      <c r="B846" t="s">
        <v>11007</v>
      </c>
      <c r="C846" t="s">
        <v>11008</v>
      </c>
      <c r="D846" t="s">
        <v>57</v>
      </c>
      <c r="E846" t="s">
        <v>11005</v>
      </c>
    </row>
    <row r="847" spans="1:5">
      <c r="A847" t="s">
        <v>11855</v>
      </c>
      <c r="B847" t="s">
        <v>11007</v>
      </c>
      <c r="C847" t="s">
        <v>11008</v>
      </c>
      <c r="D847" t="s">
        <v>62</v>
      </c>
      <c r="E847" t="s">
        <v>11005</v>
      </c>
    </row>
    <row r="848" spans="1:5">
      <c r="A848" t="s">
        <v>11856</v>
      </c>
      <c r="B848" t="s">
        <v>11011</v>
      </c>
      <c r="C848" t="s">
        <v>11004</v>
      </c>
      <c r="D848" t="s">
        <v>20</v>
      </c>
      <c r="E848" t="s">
        <v>11009</v>
      </c>
    </row>
    <row r="849" spans="1:5">
      <c r="A849" t="s">
        <v>11857</v>
      </c>
      <c r="B849" t="s">
        <v>11003</v>
      </c>
      <c r="C849" t="s">
        <v>11008</v>
      </c>
      <c r="D849" t="s">
        <v>41</v>
      </c>
      <c r="E849" t="s">
        <v>11009</v>
      </c>
    </row>
    <row r="850" spans="1:5">
      <c r="A850" t="s">
        <v>11858</v>
      </c>
      <c r="B850" t="s">
        <v>11003</v>
      </c>
      <c r="C850" t="s">
        <v>11004</v>
      </c>
      <c r="D850" t="s">
        <v>79</v>
      </c>
      <c r="E850" t="s">
        <v>11005</v>
      </c>
    </row>
    <row r="851" spans="1:5">
      <c r="A851" t="s">
        <v>11859</v>
      </c>
      <c r="B851" t="s">
        <v>11007</v>
      </c>
      <c r="C851" t="s">
        <v>11004</v>
      </c>
      <c r="D851" t="s">
        <v>79</v>
      </c>
      <c r="E851" t="s">
        <v>11005</v>
      </c>
    </row>
    <row r="852" spans="1:5">
      <c r="A852" t="s">
        <v>11860</v>
      </c>
      <c r="B852" t="s">
        <v>11011</v>
      </c>
      <c r="C852" t="s">
        <v>11004</v>
      </c>
      <c r="D852" t="s">
        <v>41</v>
      </c>
      <c r="E852" t="s">
        <v>11009</v>
      </c>
    </row>
    <row r="853" spans="1:5">
      <c r="A853" t="s">
        <v>11861</v>
      </c>
      <c r="B853" t="s">
        <v>11003</v>
      </c>
      <c r="C853" t="s">
        <v>11004</v>
      </c>
      <c r="D853" t="s">
        <v>62</v>
      </c>
      <c r="E853" t="s">
        <v>11009</v>
      </c>
    </row>
    <row r="854" spans="1:5">
      <c r="A854" t="s">
        <v>11862</v>
      </c>
      <c r="B854" t="s">
        <v>11007</v>
      </c>
      <c r="C854" t="s">
        <v>11008</v>
      </c>
      <c r="D854" t="s">
        <v>62</v>
      </c>
      <c r="E854" t="s">
        <v>11005</v>
      </c>
    </row>
    <row r="855" spans="1:5">
      <c r="A855" t="s">
        <v>11863</v>
      </c>
      <c r="B855" t="s">
        <v>11020</v>
      </c>
      <c r="C855" t="s">
        <v>11008</v>
      </c>
      <c r="D855" t="s">
        <v>20</v>
      </c>
      <c r="E855" t="s">
        <v>11005</v>
      </c>
    </row>
    <row r="856" spans="1:5">
      <c r="A856" t="s">
        <v>11864</v>
      </c>
      <c r="B856" t="s">
        <v>11007</v>
      </c>
      <c r="C856" t="s">
        <v>11008</v>
      </c>
      <c r="D856" t="s">
        <v>57</v>
      </c>
      <c r="E856" t="s">
        <v>11009</v>
      </c>
    </row>
    <row r="857" spans="1:5">
      <c r="A857" t="s">
        <v>11865</v>
      </c>
      <c r="B857" t="s">
        <v>11007</v>
      </c>
      <c r="C857" t="s">
        <v>11008</v>
      </c>
      <c r="D857" t="s">
        <v>13</v>
      </c>
      <c r="E857" t="s">
        <v>11005</v>
      </c>
    </row>
    <row r="858" spans="1:5">
      <c r="A858" t="s">
        <v>11866</v>
      </c>
      <c r="B858" t="s">
        <v>11003</v>
      </c>
      <c r="C858" t="s">
        <v>11004</v>
      </c>
      <c r="D858" t="s">
        <v>41</v>
      </c>
      <c r="E858" t="s">
        <v>11005</v>
      </c>
    </row>
    <row r="859" spans="1:5">
      <c r="A859" t="s">
        <v>11867</v>
      </c>
      <c r="B859" t="s">
        <v>11007</v>
      </c>
      <c r="C859" t="s">
        <v>11004</v>
      </c>
      <c r="D859" t="s">
        <v>79</v>
      </c>
      <c r="E859" t="s">
        <v>11009</v>
      </c>
    </row>
    <row r="860" spans="1:5">
      <c r="A860" t="s">
        <v>11868</v>
      </c>
      <c r="B860" t="s">
        <v>11007</v>
      </c>
      <c r="C860" t="s">
        <v>11008</v>
      </c>
      <c r="D860" t="s">
        <v>27</v>
      </c>
      <c r="E860" t="s">
        <v>11009</v>
      </c>
    </row>
    <row r="861" spans="1:5">
      <c r="A861" t="s">
        <v>11869</v>
      </c>
      <c r="B861" t="s">
        <v>11007</v>
      </c>
      <c r="C861" t="s">
        <v>11008</v>
      </c>
      <c r="D861" t="s">
        <v>13</v>
      </c>
      <c r="E861" t="s">
        <v>11009</v>
      </c>
    </row>
    <row r="862" spans="1:5">
      <c r="A862" t="s">
        <v>11870</v>
      </c>
      <c r="B862" t="s">
        <v>11020</v>
      </c>
      <c r="C862" t="s">
        <v>11008</v>
      </c>
      <c r="D862" t="s">
        <v>57</v>
      </c>
      <c r="E862" t="s">
        <v>11005</v>
      </c>
    </row>
    <row r="863" spans="1:5">
      <c r="A863" t="s">
        <v>11871</v>
      </c>
      <c r="B863" t="s">
        <v>11003</v>
      </c>
      <c r="C863" t="s">
        <v>11008</v>
      </c>
      <c r="D863" t="s">
        <v>79</v>
      </c>
      <c r="E863" t="s">
        <v>11005</v>
      </c>
    </row>
    <row r="864" spans="1:5">
      <c r="A864" t="s">
        <v>11872</v>
      </c>
      <c r="B864" t="s">
        <v>11020</v>
      </c>
      <c r="C864" t="s">
        <v>11008</v>
      </c>
      <c r="D864" t="s">
        <v>79</v>
      </c>
      <c r="E864" t="s">
        <v>11005</v>
      </c>
    </row>
    <row r="865" spans="1:5">
      <c r="A865" t="s">
        <v>11873</v>
      </c>
      <c r="B865" t="s">
        <v>11007</v>
      </c>
      <c r="C865" t="s">
        <v>11004</v>
      </c>
      <c r="D865" t="s">
        <v>27</v>
      </c>
      <c r="E865" t="s">
        <v>11005</v>
      </c>
    </row>
    <row r="866" spans="1:5">
      <c r="A866" t="s">
        <v>11874</v>
      </c>
      <c r="B866" t="s">
        <v>11020</v>
      </c>
      <c r="C866" t="s">
        <v>11004</v>
      </c>
      <c r="D866" t="s">
        <v>27</v>
      </c>
      <c r="E866" t="s">
        <v>11005</v>
      </c>
    </row>
    <row r="867" spans="1:5">
      <c r="A867" t="s">
        <v>11875</v>
      </c>
      <c r="B867" t="s">
        <v>11007</v>
      </c>
      <c r="C867" t="s">
        <v>11008</v>
      </c>
      <c r="D867" t="s">
        <v>27</v>
      </c>
      <c r="E867" t="s">
        <v>11009</v>
      </c>
    </row>
    <row r="868" spans="1:5">
      <c r="A868" t="s">
        <v>11876</v>
      </c>
      <c r="B868" t="s">
        <v>11003</v>
      </c>
      <c r="C868" t="s">
        <v>11004</v>
      </c>
      <c r="D868" t="s">
        <v>62</v>
      </c>
      <c r="E868" t="s">
        <v>11005</v>
      </c>
    </row>
    <row r="869" spans="1:5">
      <c r="A869" t="s">
        <v>11877</v>
      </c>
      <c r="B869" t="s">
        <v>11020</v>
      </c>
      <c r="C869" t="s">
        <v>11008</v>
      </c>
      <c r="D869" t="s">
        <v>57</v>
      </c>
      <c r="E869" t="s">
        <v>11005</v>
      </c>
    </row>
    <row r="870" spans="1:5">
      <c r="A870" t="s">
        <v>11878</v>
      </c>
      <c r="B870" t="s">
        <v>11003</v>
      </c>
      <c r="C870" t="s">
        <v>11008</v>
      </c>
      <c r="D870" t="s">
        <v>62</v>
      </c>
      <c r="E870" t="s">
        <v>11009</v>
      </c>
    </row>
    <row r="871" spans="1:5">
      <c r="A871" t="s">
        <v>11879</v>
      </c>
      <c r="B871" t="s">
        <v>11003</v>
      </c>
      <c r="C871" t="s">
        <v>11008</v>
      </c>
      <c r="D871" t="s">
        <v>20</v>
      </c>
      <c r="E871" t="s">
        <v>11009</v>
      </c>
    </row>
    <row r="872" spans="1:5">
      <c r="A872" t="s">
        <v>11880</v>
      </c>
      <c r="B872" t="s">
        <v>11007</v>
      </c>
      <c r="C872" t="s">
        <v>11004</v>
      </c>
      <c r="D872" t="s">
        <v>13</v>
      </c>
      <c r="E872" t="s">
        <v>11009</v>
      </c>
    </row>
    <row r="873" spans="1:5">
      <c r="A873" t="s">
        <v>11881</v>
      </c>
      <c r="B873" t="s">
        <v>11011</v>
      </c>
      <c r="C873" t="s">
        <v>11004</v>
      </c>
      <c r="D873" t="s">
        <v>13</v>
      </c>
      <c r="E873" t="s">
        <v>11005</v>
      </c>
    </row>
    <row r="874" spans="1:5">
      <c r="A874" t="s">
        <v>11882</v>
      </c>
      <c r="B874" t="s">
        <v>11020</v>
      </c>
      <c r="C874" t="s">
        <v>11008</v>
      </c>
      <c r="D874" t="s">
        <v>41</v>
      </c>
      <c r="E874" t="s">
        <v>11005</v>
      </c>
    </row>
    <row r="875" spans="1:5">
      <c r="A875" t="s">
        <v>11883</v>
      </c>
      <c r="B875" t="s">
        <v>11011</v>
      </c>
      <c r="C875" t="s">
        <v>11004</v>
      </c>
      <c r="D875" t="s">
        <v>57</v>
      </c>
      <c r="E875" t="s">
        <v>11005</v>
      </c>
    </row>
    <row r="876" spans="1:5">
      <c r="A876" t="s">
        <v>11884</v>
      </c>
      <c r="B876" t="s">
        <v>11003</v>
      </c>
      <c r="C876" t="s">
        <v>11008</v>
      </c>
      <c r="D876" t="s">
        <v>62</v>
      </c>
      <c r="E876" t="s">
        <v>11005</v>
      </c>
    </row>
    <row r="877" spans="1:5">
      <c r="A877" t="s">
        <v>11885</v>
      </c>
      <c r="B877" t="s">
        <v>11007</v>
      </c>
      <c r="C877" t="s">
        <v>11004</v>
      </c>
      <c r="D877" t="s">
        <v>36</v>
      </c>
      <c r="E877" t="s">
        <v>11005</v>
      </c>
    </row>
    <row r="878" spans="1:5">
      <c r="A878" t="s">
        <v>11886</v>
      </c>
      <c r="B878" t="s">
        <v>11020</v>
      </c>
      <c r="C878" t="s">
        <v>11004</v>
      </c>
      <c r="D878" t="s">
        <v>79</v>
      </c>
      <c r="E878" t="s">
        <v>11005</v>
      </c>
    </row>
    <row r="879" spans="1:5">
      <c r="A879" t="s">
        <v>11887</v>
      </c>
      <c r="B879" t="s">
        <v>11003</v>
      </c>
      <c r="C879" t="s">
        <v>11008</v>
      </c>
      <c r="D879" t="s">
        <v>13</v>
      </c>
      <c r="E879" t="s">
        <v>11009</v>
      </c>
    </row>
    <row r="880" spans="1:5">
      <c r="A880" t="s">
        <v>11888</v>
      </c>
      <c r="B880" t="s">
        <v>11020</v>
      </c>
      <c r="C880" t="s">
        <v>11004</v>
      </c>
      <c r="D880" t="s">
        <v>36</v>
      </c>
      <c r="E880" t="s">
        <v>11005</v>
      </c>
    </row>
    <row r="881" spans="1:5">
      <c r="A881" t="s">
        <v>11889</v>
      </c>
      <c r="B881" t="s">
        <v>11011</v>
      </c>
      <c r="C881" t="s">
        <v>11004</v>
      </c>
      <c r="D881" t="s">
        <v>13</v>
      </c>
      <c r="E881" t="s">
        <v>11009</v>
      </c>
    </row>
    <row r="882" spans="1:5">
      <c r="A882" t="s">
        <v>11890</v>
      </c>
      <c r="B882" t="s">
        <v>11011</v>
      </c>
      <c r="C882" t="s">
        <v>11008</v>
      </c>
      <c r="D882" t="s">
        <v>57</v>
      </c>
      <c r="E882" t="s">
        <v>11009</v>
      </c>
    </row>
    <row r="883" spans="1:5">
      <c r="A883" t="s">
        <v>11891</v>
      </c>
      <c r="B883" t="s">
        <v>11020</v>
      </c>
      <c r="C883" t="s">
        <v>11004</v>
      </c>
      <c r="D883" t="s">
        <v>36</v>
      </c>
      <c r="E883" t="s">
        <v>11005</v>
      </c>
    </row>
    <row r="884" spans="1:5">
      <c r="A884" t="s">
        <v>11892</v>
      </c>
      <c r="B884" t="s">
        <v>11020</v>
      </c>
      <c r="C884" t="s">
        <v>11004</v>
      </c>
      <c r="D884" t="s">
        <v>13</v>
      </c>
      <c r="E884" t="s">
        <v>11009</v>
      </c>
    </row>
    <row r="885" spans="1:5">
      <c r="A885" t="s">
        <v>11893</v>
      </c>
      <c r="B885" t="s">
        <v>11003</v>
      </c>
      <c r="C885" t="s">
        <v>11004</v>
      </c>
      <c r="D885" t="s">
        <v>20</v>
      </c>
      <c r="E885" t="s">
        <v>11005</v>
      </c>
    </row>
    <row r="886" spans="1:5">
      <c r="A886" t="s">
        <v>11894</v>
      </c>
      <c r="B886" t="s">
        <v>11007</v>
      </c>
      <c r="C886" t="s">
        <v>11004</v>
      </c>
      <c r="D886" t="s">
        <v>20</v>
      </c>
      <c r="E886" t="s">
        <v>11009</v>
      </c>
    </row>
    <row r="887" spans="1:5">
      <c r="A887" t="s">
        <v>11895</v>
      </c>
      <c r="B887" t="s">
        <v>11011</v>
      </c>
      <c r="C887" t="s">
        <v>11008</v>
      </c>
      <c r="D887" t="s">
        <v>62</v>
      </c>
      <c r="E887" t="s">
        <v>11009</v>
      </c>
    </row>
    <row r="888" spans="1:5">
      <c r="A888" t="s">
        <v>11896</v>
      </c>
      <c r="B888" t="s">
        <v>11007</v>
      </c>
      <c r="C888" t="s">
        <v>11008</v>
      </c>
      <c r="D888" t="s">
        <v>36</v>
      </c>
      <c r="E888" t="s">
        <v>11009</v>
      </c>
    </row>
    <row r="889" spans="1:5">
      <c r="A889" t="s">
        <v>11897</v>
      </c>
      <c r="B889" t="s">
        <v>11020</v>
      </c>
      <c r="C889" t="s">
        <v>11004</v>
      </c>
      <c r="D889" t="s">
        <v>41</v>
      </c>
      <c r="E889" t="s">
        <v>11009</v>
      </c>
    </row>
    <row r="890" spans="1:5">
      <c r="A890" t="s">
        <v>11898</v>
      </c>
      <c r="B890" t="s">
        <v>11011</v>
      </c>
      <c r="C890" t="s">
        <v>11008</v>
      </c>
      <c r="D890" t="s">
        <v>13</v>
      </c>
      <c r="E890" t="s">
        <v>11005</v>
      </c>
    </row>
    <row r="891" spans="1:5">
      <c r="A891" t="s">
        <v>11899</v>
      </c>
      <c r="B891" t="s">
        <v>11020</v>
      </c>
      <c r="C891" t="s">
        <v>11008</v>
      </c>
      <c r="D891" t="s">
        <v>13</v>
      </c>
      <c r="E891" t="s">
        <v>11005</v>
      </c>
    </row>
    <row r="892" spans="1:5">
      <c r="A892" t="s">
        <v>11900</v>
      </c>
      <c r="B892" t="s">
        <v>11011</v>
      </c>
      <c r="C892" t="s">
        <v>11008</v>
      </c>
      <c r="D892" t="s">
        <v>27</v>
      </c>
      <c r="E892" t="s">
        <v>11005</v>
      </c>
    </row>
    <row r="893" spans="1:5">
      <c r="A893" t="s">
        <v>11901</v>
      </c>
      <c r="B893" t="s">
        <v>11007</v>
      </c>
      <c r="C893" t="s">
        <v>11004</v>
      </c>
      <c r="D893" t="s">
        <v>36</v>
      </c>
      <c r="E893" t="s">
        <v>11005</v>
      </c>
    </row>
    <row r="894" spans="1:5">
      <c r="A894" t="s">
        <v>11902</v>
      </c>
      <c r="B894" t="s">
        <v>11011</v>
      </c>
      <c r="C894" t="s">
        <v>11008</v>
      </c>
      <c r="D894" t="s">
        <v>20</v>
      </c>
      <c r="E894" t="s">
        <v>11005</v>
      </c>
    </row>
    <row r="895" spans="1:5">
      <c r="A895" t="s">
        <v>11903</v>
      </c>
      <c r="B895" t="s">
        <v>11020</v>
      </c>
      <c r="C895" t="s">
        <v>11008</v>
      </c>
      <c r="D895" t="s">
        <v>20</v>
      </c>
      <c r="E895" t="s">
        <v>11009</v>
      </c>
    </row>
    <row r="896" spans="1:5">
      <c r="A896" t="s">
        <v>11904</v>
      </c>
      <c r="B896" t="s">
        <v>11007</v>
      </c>
      <c r="C896" t="s">
        <v>11008</v>
      </c>
      <c r="D896" t="s">
        <v>41</v>
      </c>
      <c r="E896" t="s">
        <v>11009</v>
      </c>
    </row>
    <row r="897" spans="1:5">
      <c r="A897" t="s">
        <v>11905</v>
      </c>
      <c r="B897" t="s">
        <v>11003</v>
      </c>
      <c r="C897" t="s">
        <v>11008</v>
      </c>
      <c r="D897" t="s">
        <v>57</v>
      </c>
      <c r="E897" t="s">
        <v>11005</v>
      </c>
    </row>
    <row r="898" spans="1:5">
      <c r="A898" t="s">
        <v>11906</v>
      </c>
      <c r="B898" t="s">
        <v>11011</v>
      </c>
      <c r="C898" t="s">
        <v>11004</v>
      </c>
      <c r="D898" t="s">
        <v>20</v>
      </c>
      <c r="E898" t="s">
        <v>11005</v>
      </c>
    </row>
    <row r="899" spans="1:5">
      <c r="A899" t="s">
        <v>11907</v>
      </c>
      <c r="B899" t="s">
        <v>11003</v>
      </c>
      <c r="C899" t="s">
        <v>11004</v>
      </c>
      <c r="D899" t="s">
        <v>20</v>
      </c>
      <c r="E899" t="s">
        <v>11005</v>
      </c>
    </row>
    <row r="900" spans="1:5">
      <c r="A900" t="s">
        <v>11908</v>
      </c>
      <c r="B900" t="s">
        <v>11011</v>
      </c>
      <c r="C900" t="s">
        <v>11008</v>
      </c>
      <c r="D900" t="s">
        <v>13</v>
      </c>
      <c r="E900" t="s">
        <v>11005</v>
      </c>
    </row>
    <row r="901" spans="1:5">
      <c r="A901" t="s">
        <v>11909</v>
      </c>
      <c r="B901" t="s">
        <v>11011</v>
      </c>
      <c r="C901" t="s">
        <v>11004</v>
      </c>
      <c r="D901" t="s">
        <v>41</v>
      </c>
      <c r="E901" t="s">
        <v>11009</v>
      </c>
    </row>
    <row r="902" spans="1:5">
      <c r="A902" t="s">
        <v>11910</v>
      </c>
      <c r="B902" t="s">
        <v>11020</v>
      </c>
      <c r="C902" t="s">
        <v>11004</v>
      </c>
      <c r="D902" t="s">
        <v>41</v>
      </c>
      <c r="E902" t="s">
        <v>11005</v>
      </c>
    </row>
    <row r="903" spans="1:5">
      <c r="A903" t="s">
        <v>11911</v>
      </c>
      <c r="B903" t="s">
        <v>11020</v>
      </c>
      <c r="C903" t="s">
        <v>11004</v>
      </c>
      <c r="D903" t="s">
        <v>57</v>
      </c>
      <c r="E903" t="s">
        <v>11005</v>
      </c>
    </row>
    <row r="904" spans="1:5">
      <c r="A904" t="s">
        <v>11912</v>
      </c>
      <c r="B904" t="s">
        <v>11007</v>
      </c>
      <c r="C904" t="s">
        <v>11008</v>
      </c>
      <c r="D904" t="s">
        <v>62</v>
      </c>
      <c r="E904" t="s">
        <v>11009</v>
      </c>
    </row>
    <row r="905" spans="1:5">
      <c r="A905" t="s">
        <v>11913</v>
      </c>
      <c r="B905" t="s">
        <v>11011</v>
      </c>
      <c r="C905" t="s">
        <v>11004</v>
      </c>
      <c r="D905" t="s">
        <v>57</v>
      </c>
      <c r="E905" t="s">
        <v>11009</v>
      </c>
    </row>
    <row r="906" spans="1:5">
      <c r="A906" t="s">
        <v>11914</v>
      </c>
      <c r="B906" t="s">
        <v>11007</v>
      </c>
      <c r="C906" t="s">
        <v>11004</v>
      </c>
      <c r="D906" t="s">
        <v>13</v>
      </c>
      <c r="E906" t="s">
        <v>11009</v>
      </c>
    </row>
    <row r="907" spans="1:5">
      <c r="A907" t="s">
        <v>11915</v>
      </c>
      <c r="B907" t="s">
        <v>11020</v>
      </c>
      <c r="C907" t="s">
        <v>11004</v>
      </c>
      <c r="D907" t="s">
        <v>27</v>
      </c>
      <c r="E907" t="s">
        <v>11005</v>
      </c>
    </row>
    <row r="908" spans="1:5">
      <c r="A908" t="s">
        <v>11916</v>
      </c>
      <c r="B908" t="s">
        <v>11007</v>
      </c>
      <c r="C908" t="s">
        <v>11008</v>
      </c>
      <c r="D908" t="s">
        <v>27</v>
      </c>
      <c r="E908" t="s">
        <v>11005</v>
      </c>
    </row>
    <row r="909" spans="1:5">
      <c r="A909" t="s">
        <v>11917</v>
      </c>
      <c r="B909" t="s">
        <v>11020</v>
      </c>
      <c r="C909" t="s">
        <v>11008</v>
      </c>
      <c r="D909" t="s">
        <v>27</v>
      </c>
      <c r="E909" t="s">
        <v>11009</v>
      </c>
    </row>
    <row r="910" spans="1:5">
      <c r="A910" t="s">
        <v>11918</v>
      </c>
      <c r="B910" t="s">
        <v>11011</v>
      </c>
      <c r="C910" t="s">
        <v>11008</v>
      </c>
      <c r="D910" t="s">
        <v>36</v>
      </c>
      <c r="E910" t="s">
        <v>11009</v>
      </c>
    </row>
    <row r="911" spans="1:5">
      <c r="A911" t="s">
        <v>11919</v>
      </c>
      <c r="B911" t="s">
        <v>11007</v>
      </c>
      <c r="C911" t="s">
        <v>11004</v>
      </c>
      <c r="D911" t="s">
        <v>20</v>
      </c>
      <c r="E911" t="s">
        <v>11009</v>
      </c>
    </row>
    <row r="912" spans="1:5">
      <c r="A912" t="s">
        <v>11920</v>
      </c>
      <c r="B912" t="s">
        <v>11003</v>
      </c>
      <c r="C912" t="s">
        <v>11008</v>
      </c>
      <c r="D912" t="s">
        <v>57</v>
      </c>
      <c r="E912" t="s">
        <v>11005</v>
      </c>
    </row>
    <row r="913" spans="1:5">
      <c r="A913" t="s">
        <v>11921</v>
      </c>
      <c r="B913" t="s">
        <v>11003</v>
      </c>
      <c r="C913" t="s">
        <v>11008</v>
      </c>
      <c r="D913" t="s">
        <v>13</v>
      </c>
      <c r="E913" t="s">
        <v>11009</v>
      </c>
    </row>
    <row r="914" spans="1:5">
      <c r="A914" t="s">
        <v>11922</v>
      </c>
      <c r="B914" t="s">
        <v>11003</v>
      </c>
      <c r="C914" t="s">
        <v>11008</v>
      </c>
      <c r="D914" t="s">
        <v>62</v>
      </c>
      <c r="E914" t="s">
        <v>11005</v>
      </c>
    </row>
    <row r="915" spans="1:5">
      <c r="A915" t="s">
        <v>11923</v>
      </c>
      <c r="B915" t="s">
        <v>11007</v>
      </c>
      <c r="C915" t="s">
        <v>11004</v>
      </c>
      <c r="D915" t="s">
        <v>62</v>
      </c>
      <c r="E915" t="s">
        <v>11005</v>
      </c>
    </row>
    <row r="916" spans="1:5">
      <c r="A916" t="s">
        <v>11924</v>
      </c>
      <c r="B916" t="s">
        <v>11011</v>
      </c>
      <c r="C916" t="s">
        <v>11008</v>
      </c>
      <c r="D916" t="s">
        <v>36</v>
      </c>
      <c r="E916" t="s">
        <v>11005</v>
      </c>
    </row>
    <row r="917" spans="1:5">
      <c r="A917" t="s">
        <v>11925</v>
      </c>
      <c r="B917" t="s">
        <v>11007</v>
      </c>
      <c r="C917" t="s">
        <v>11004</v>
      </c>
      <c r="D917" t="s">
        <v>57</v>
      </c>
      <c r="E917" t="s">
        <v>11005</v>
      </c>
    </row>
    <row r="918" spans="1:5">
      <c r="A918" t="s">
        <v>11926</v>
      </c>
      <c r="B918" t="s">
        <v>11020</v>
      </c>
      <c r="C918" t="s">
        <v>11008</v>
      </c>
      <c r="D918" t="s">
        <v>79</v>
      </c>
      <c r="E918" t="s">
        <v>11005</v>
      </c>
    </row>
    <row r="919" spans="1:5">
      <c r="A919" t="s">
        <v>11927</v>
      </c>
      <c r="B919" t="s">
        <v>11011</v>
      </c>
      <c r="C919" t="s">
        <v>11004</v>
      </c>
      <c r="D919" t="s">
        <v>13</v>
      </c>
      <c r="E919" t="s">
        <v>11009</v>
      </c>
    </row>
    <row r="920" spans="1:5">
      <c r="A920" t="s">
        <v>11928</v>
      </c>
      <c r="B920" t="s">
        <v>11020</v>
      </c>
      <c r="C920" t="s">
        <v>11008</v>
      </c>
      <c r="D920" t="s">
        <v>57</v>
      </c>
      <c r="E920" t="s">
        <v>11009</v>
      </c>
    </row>
    <row r="921" spans="1:5">
      <c r="A921" t="s">
        <v>11929</v>
      </c>
      <c r="B921" t="s">
        <v>11003</v>
      </c>
      <c r="C921" t="s">
        <v>11008</v>
      </c>
      <c r="D921" t="s">
        <v>20</v>
      </c>
      <c r="E921" t="s">
        <v>11009</v>
      </c>
    </row>
    <row r="922" spans="1:5">
      <c r="A922" t="s">
        <v>11930</v>
      </c>
      <c r="B922" t="s">
        <v>11007</v>
      </c>
      <c r="C922" t="s">
        <v>11004</v>
      </c>
      <c r="D922" t="s">
        <v>79</v>
      </c>
      <c r="E922" t="s">
        <v>11009</v>
      </c>
    </row>
    <row r="923" spans="1:5">
      <c r="A923" t="s">
        <v>11931</v>
      </c>
      <c r="B923" t="s">
        <v>11003</v>
      </c>
      <c r="C923" t="s">
        <v>11008</v>
      </c>
      <c r="D923" t="s">
        <v>79</v>
      </c>
      <c r="E923" t="s">
        <v>11009</v>
      </c>
    </row>
    <row r="924" spans="1:5">
      <c r="A924" t="s">
        <v>11932</v>
      </c>
      <c r="B924" t="s">
        <v>11011</v>
      </c>
      <c r="C924" t="s">
        <v>11004</v>
      </c>
      <c r="D924" t="s">
        <v>57</v>
      </c>
      <c r="E924" t="s">
        <v>11009</v>
      </c>
    </row>
    <row r="925" spans="1:5">
      <c r="A925" t="s">
        <v>11933</v>
      </c>
      <c r="B925" t="s">
        <v>11003</v>
      </c>
      <c r="C925" t="s">
        <v>11008</v>
      </c>
      <c r="D925" t="s">
        <v>41</v>
      </c>
      <c r="E925" t="s">
        <v>11009</v>
      </c>
    </row>
    <row r="926" spans="1:5">
      <c r="A926" t="s">
        <v>11934</v>
      </c>
      <c r="B926" t="s">
        <v>11003</v>
      </c>
      <c r="C926" t="s">
        <v>11008</v>
      </c>
      <c r="D926" t="s">
        <v>20</v>
      </c>
      <c r="E926" t="s">
        <v>11005</v>
      </c>
    </row>
    <row r="927" spans="1:5">
      <c r="A927" t="s">
        <v>11935</v>
      </c>
      <c r="B927" t="s">
        <v>11011</v>
      </c>
      <c r="C927" t="s">
        <v>11008</v>
      </c>
      <c r="D927" t="s">
        <v>62</v>
      </c>
      <c r="E927" t="s">
        <v>11005</v>
      </c>
    </row>
    <row r="928" spans="1:5">
      <c r="A928" t="s">
        <v>11936</v>
      </c>
      <c r="B928" t="s">
        <v>11003</v>
      </c>
      <c r="C928" t="s">
        <v>11008</v>
      </c>
      <c r="D928" t="s">
        <v>20</v>
      </c>
      <c r="E928" t="s">
        <v>11009</v>
      </c>
    </row>
    <row r="929" spans="1:5">
      <c r="A929" t="s">
        <v>11937</v>
      </c>
      <c r="B929" t="s">
        <v>11020</v>
      </c>
      <c r="C929" t="s">
        <v>11004</v>
      </c>
      <c r="D929" t="s">
        <v>20</v>
      </c>
      <c r="E929" t="s">
        <v>11009</v>
      </c>
    </row>
    <row r="930" spans="1:5">
      <c r="A930" t="s">
        <v>11938</v>
      </c>
      <c r="B930" t="s">
        <v>11011</v>
      </c>
      <c r="C930" t="s">
        <v>11004</v>
      </c>
      <c r="D930" t="s">
        <v>79</v>
      </c>
      <c r="E930" t="s">
        <v>11009</v>
      </c>
    </row>
    <row r="931" spans="1:5">
      <c r="A931" t="s">
        <v>11939</v>
      </c>
      <c r="B931" t="s">
        <v>11007</v>
      </c>
      <c r="C931" t="s">
        <v>11004</v>
      </c>
      <c r="D931" t="s">
        <v>79</v>
      </c>
      <c r="E931" t="s">
        <v>11005</v>
      </c>
    </row>
    <row r="932" spans="1:5">
      <c r="A932" t="s">
        <v>11940</v>
      </c>
      <c r="B932" t="s">
        <v>11007</v>
      </c>
      <c r="C932" t="s">
        <v>11008</v>
      </c>
      <c r="D932" t="s">
        <v>36</v>
      </c>
      <c r="E932" t="s">
        <v>11005</v>
      </c>
    </row>
    <row r="933" spans="1:5">
      <c r="A933" t="s">
        <v>11941</v>
      </c>
      <c r="B933" t="s">
        <v>11020</v>
      </c>
      <c r="C933" t="s">
        <v>11004</v>
      </c>
      <c r="D933" t="s">
        <v>62</v>
      </c>
      <c r="E933" t="s">
        <v>11005</v>
      </c>
    </row>
    <row r="934" spans="1:5">
      <c r="A934" t="s">
        <v>11942</v>
      </c>
      <c r="B934" t="s">
        <v>11020</v>
      </c>
      <c r="C934" t="s">
        <v>11008</v>
      </c>
      <c r="D934" t="s">
        <v>36</v>
      </c>
      <c r="E934" t="s">
        <v>11005</v>
      </c>
    </row>
    <row r="935" spans="1:5">
      <c r="A935" t="s">
        <v>11943</v>
      </c>
      <c r="B935" t="s">
        <v>11007</v>
      </c>
      <c r="C935" t="s">
        <v>11008</v>
      </c>
      <c r="D935" t="s">
        <v>13</v>
      </c>
      <c r="E935" t="s">
        <v>11009</v>
      </c>
    </row>
    <row r="936" spans="1:5">
      <c r="A936" t="s">
        <v>11944</v>
      </c>
      <c r="B936" t="s">
        <v>11007</v>
      </c>
      <c r="C936" t="s">
        <v>11008</v>
      </c>
      <c r="D936" t="s">
        <v>20</v>
      </c>
      <c r="E936" t="s">
        <v>11009</v>
      </c>
    </row>
    <row r="937" spans="1:5">
      <c r="A937" t="s">
        <v>11945</v>
      </c>
      <c r="B937" t="s">
        <v>11007</v>
      </c>
      <c r="C937" t="s">
        <v>11004</v>
      </c>
      <c r="D937" t="s">
        <v>79</v>
      </c>
      <c r="E937" t="s">
        <v>11009</v>
      </c>
    </row>
    <row r="938" spans="1:5">
      <c r="A938" t="s">
        <v>11946</v>
      </c>
      <c r="B938" t="s">
        <v>11003</v>
      </c>
      <c r="C938" t="s">
        <v>11008</v>
      </c>
      <c r="D938" t="s">
        <v>41</v>
      </c>
      <c r="E938" t="s">
        <v>11005</v>
      </c>
    </row>
    <row r="939" spans="1:5">
      <c r="A939" t="s">
        <v>11947</v>
      </c>
      <c r="B939" t="s">
        <v>11007</v>
      </c>
      <c r="C939" t="s">
        <v>11008</v>
      </c>
      <c r="D939" t="s">
        <v>36</v>
      </c>
      <c r="E939" t="s">
        <v>11005</v>
      </c>
    </row>
    <row r="940" spans="1:5">
      <c r="A940" t="s">
        <v>11948</v>
      </c>
      <c r="B940" t="s">
        <v>11003</v>
      </c>
      <c r="C940" t="s">
        <v>11004</v>
      </c>
      <c r="D940" t="s">
        <v>20</v>
      </c>
      <c r="E940" t="s">
        <v>11005</v>
      </c>
    </row>
    <row r="941" spans="1:5">
      <c r="A941" t="s">
        <v>11949</v>
      </c>
      <c r="B941" t="s">
        <v>11003</v>
      </c>
      <c r="C941" t="s">
        <v>11004</v>
      </c>
      <c r="D941" t="s">
        <v>20</v>
      </c>
      <c r="E941" t="s">
        <v>11009</v>
      </c>
    </row>
    <row r="942" spans="1:5">
      <c r="A942" t="s">
        <v>11950</v>
      </c>
      <c r="B942" t="s">
        <v>11003</v>
      </c>
      <c r="C942" t="s">
        <v>11004</v>
      </c>
      <c r="D942" t="s">
        <v>62</v>
      </c>
      <c r="E942" t="s">
        <v>11009</v>
      </c>
    </row>
    <row r="943" spans="1:5">
      <c r="A943" t="s">
        <v>11951</v>
      </c>
      <c r="B943" t="s">
        <v>11003</v>
      </c>
      <c r="C943" t="s">
        <v>11008</v>
      </c>
      <c r="D943" t="s">
        <v>62</v>
      </c>
      <c r="E943" t="s">
        <v>11005</v>
      </c>
    </row>
    <row r="944" spans="1:5">
      <c r="A944" t="s">
        <v>11952</v>
      </c>
      <c r="B944" t="s">
        <v>11007</v>
      </c>
      <c r="C944" t="s">
        <v>11008</v>
      </c>
      <c r="D944" t="s">
        <v>20</v>
      </c>
      <c r="E944" t="s">
        <v>11005</v>
      </c>
    </row>
    <row r="945" spans="1:5">
      <c r="A945" t="s">
        <v>11953</v>
      </c>
      <c r="B945" t="s">
        <v>11003</v>
      </c>
      <c r="C945" t="s">
        <v>11008</v>
      </c>
      <c r="D945" t="s">
        <v>27</v>
      </c>
      <c r="E945" t="s">
        <v>11009</v>
      </c>
    </row>
    <row r="946" spans="1:5">
      <c r="A946" t="s">
        <v>11954</v>
      </c>
      <c r="B946" t="s">
        <v>11020</v>
      </c>
      <c r="C946" t="s">
        <v>11004</v>
      </c>
      <c r="D946" t="s">
        <v>79</v>
      </c>
      <c r="E946" t="s">
        <v>11009</v>
      </c>
    </row>
    <row r="947" spans="1:5">
      <c r="A947" t="s">
        <v>11955</v>
      </c>
      <c r="B947" t="s">
        <v>11020</v>
      </c>
      <c r="C947" t="s">
        <v>11004</v>
      </c>
      <c r="D947" t="s">
        <v>41</v>
      </c>
      <c r="E947" t="s">
        <v>11005</v>
      </c>
    </row>
    <row r="948" spans="1:5">
      <c r="A948" t="s">
        <v>11956</v>
      </c>
      <c r="B948" t="s">
        <v>11007</v>
      </c>
      <c r="C948" t="s">
        <v>11008</v>
      </c>
      <c r="D948" t="s">
        <v>62</v>
      </c>
      <c r="E948" t="s">
        <v>11005</v>
      </c>
    </row>
    <row r="949" spans="1:5">
      <c r="A949" t="s">
        <v>11957</v>
      </c>
      <c r="B949" t="s">
        <v>11003</v>
      </c>
      <c r="C949" t="s">
        <v>11004</v>
      </c>
      <c r="D949" t="s">
        <v>41</v>
      </c>
      <c r="E949" t="s">
        <v>11005</v>
      </c>
    </row>
    <row r="950" spans="1:5">
      <c r="A950" t="s">
        <v>11958</v>
      </c>
      <c r="B950" t="s">
        <v>11011</v>
      </c>
      <c r="C950" t="s">
        <v>11008</v>
      </c>
      <c r="D950" t="s">
        <v>13</v>
      </c>
      <c r="E950" t="s">
        <v>11005</v>
      </c>
    </row>
    <row r="951" spans="1:5">
      <c r="A951" t="s">
        <v>11959</v>
      </c>
      <c r="B951" t="s">
        <v>11011</v>
      </c>
      <c r="C951" t="s">
        <v>11004</v>
      </c>
      <c r="D951" t="s">
        <v>79</v>
      </c>
      <c r="E951" t="s">
        <v>11009</v>
      </c>
    </row>
    <row r="952" spans="1:5">
      <c r="A952" t="s">
        <v>11960</v>
      </c>
      <c r="B952" t="s">
        <v>11020</v>
      </c>
      <c r="C952" t="s">
        <v>11008</v>
      </c>
      <c r="D952" t="s">
        <v>79</v>
      </c>
      <c r="E952" t="s">
        <v>11005</v>
      </c>
    </row>
    <row r="953" spans="1:5">
      <c r="A953" t="s">
        <v>11961</v>
      </c>
      <c r="B953" t="s">
        <v>11007</v>
      </c>
      <c r="C953" t="s">
        <v>11004</v>
      </c>
      <c r="D953" t="s">
        <v>62</v>
      </c>
      <c r="E953" t="s">
        <v>11005</v>
      </c>
    </row>
    <row r="954" spans="1:5">
      <c r="A954" t="s">
        <v>11962</v>
      </c>
      <c r="B954" t="s">
        <v>11003</v>
      </c>
      <c r="C954" t="s">
        <v>11004</v>
      </c>
      <c r="D954" t="s">
        <v>79</v>
      </c>
      <c r="E954" t="s">
        <v>11005</v>
      </c>
    </row>
    <row r="955" spans="1:5">
      <c r="A955" t="s">
        <v>11963</v>
      </c>
      <c r="B955" t="s">
        <v>11011</v>
      </c>
      <c r="C955" t="s">
        <v>11004</v>
      </c>
      <c r="D955" t="s">
        <v>79</v>
      </c>
      <c r="E955" t="s">
        <v>11005</v>
      </c>
    </row>
    <row r="956" spans="1:5">
      <c r="A956" t="s">
        <v>11964</v>
      </c>
      <c r="B956" t="s">
        <v>11003</v>
      </c>
      <c r="C956" t="s">
        <v>11004</v>
      </c>
      <c r="D956" t="s">
        <v>41</v>
      </c>
      <c r="E956" t="s">
        <v>11005</v>
      </c>
    </row>
    <row r="957" spans="1:5">
      <c r="A957" t="s">
        <v>11965</v>
      </c>
      <c r="B957" t="s">
        <v>11020</v>
      </c>
      <c r="C957" t="s">
        <v>11004</v>
      </c>
      <c r="D957" t="s">
        <v>79</v>
      </c>
      <c r="E957" t="s">
        <v>11009</v>
      </c>
    </row>
    <row r="958" spans="1:5">
      <c r="A958" t="s">
        <v>11966</v>
      </c>
      <c r="B958" t="s">
        <v>11020</v>
      </c>
      <c r="C958" t="s">
        <v>11004</v>
      </c>
      <c r="D958" t="s">
        <v>13</v>
      </c>
      <c r="E958" t="s">
        <v>11009</v>
      </c>
    </row>
    <row r="959" spans="1:5">
      <c r="A959" t="s">
        <v>11967</v>
      </c>
      <c r="B959" t="s">
        <v>11020</v>
      </c>
      <c r="C959" t="s">
        <v>11004</v>
      </c>
      <c r="D959" t="s">
        <v>79</v>
      </c>
      <c r="E959" t="s">
        <v>11005</v>
      </c>
    </row>
    <row r="960" spans="1:5">
      <c r="A960" t="s">
        <v>11968</v>
      </c>
      <c r="B960" t="s">
        <v>11020</v>
      </c>
      <c r="C960" t="s">
        <v>11008</v>
      </c>
      <c r="D960" t="s">
        <v>13</v>
      </c>
      <c r="E960" t="s">
        <v>11009</v>
      </c>
    </row>
    <row r="961" spans="1:5">
      <c r="A961" t="s">
        <v>11969</v>
      </c>
      <c r="B961" t="s">
        <v>11007</v>
      </c>
      <c r="C961" t="s">
        <v>11004</v>
      </c>
      <c r="D961" t="s">
        <v>27</v>
      </c>
      <c r="E961" t="s">
        <v>11005</v>
      </c>
    </row>
    <row r="962" spans="1:5">
      <c r="A962" t="s">
        <v>11970</v>
      </c>
      <c r="B962" t="s">
        <v>11007</v>
      </c>
      <c r="C962" t="s">
        <v>11004</v>
      </c>
      <c r="D962" t="s">
        <v>13</v>
      </c>
      <c r="E962" t="s">
        <v>11005</v>
      </c>
    </row>
    <row r="963" spans="1:5">
      <c r="A963" t="s">
        <v>11971</v>
      </c>
      <c r="B963" t="s">
        <v>11007</v>
      </c>
      <c r="C963" t="s">
        <v>11008</v>
      </c>
      <c r="D963" t="s">
        <v>20</v>
      </c>
      <c r="E963" t="s">
        <v>11005</v>
      </c>
    </row>
    <row r="964" spans="1:5">
      <c r="A964" t="s">
        <v>11972</v>
      </c>
      <c r="B964" t="s">
        <v>11007</v>
      </c>
      <c r="C964" t="s">
        <v>11008</v>
      </c>
      <c r="D964" t="s">
        <v>13</v>
      </c>
      <c r="E964" t="s">
        <v>11009</v>
      </c>
    </row>
    <row r="965" spans="1:5">
      <c r="A965" t="s">
        <v>11973</v>
      </c>
      <c r="B965" t="s">
        <v>11011</v>
      </c>
      <c r="C965" t="s">
        <v>11008</v>
      </c>
      <c r="D965" t="s">
        <v>36</v>
      </c>
      <c r="E965" t="s">
        <v>11009</v>
      </c>
    </row>
    <row r="966" spans="1:5">
      <c r="A966" t="s">
        <v>11974</v>
      </c>
      <c r="B966" t="s">
        <v>11007</v>
      </c>
      <c r="C966" t="s">
        <v>11004</v>
      </c>
      <c r="D966" t="s">
        <v>13</v>
      </c>
      <c r="E966" t="s">
        <v>11009</v>
      </c>
    </row>
    <row r="967" spans="1:5">
      <c r="A967" t="s">
        <v>11975</v>
      </c>
      <c r="B967" t="s">
        <v>11020</v>
      </c>
      <c r="C967" t="s">
        <v>11004</v>
      </c>
      <c r="D967" t="s">
        <v>20</v>
      </c>
      <c r="E967" t="s">
        <v>11009</v>
      </c>
    </row>
    <row r="968" spans="1:5">
      <c r="A968" t="s">
        <v>11976</v>
      </c>
      <c r="B968" t="s">
        <v>11020</v>
      </c>
      <c r="C968" t="s">
        <v>11004</v>
      </c>
      <c r="D968" t="s">
        <v>27</v>
      </c>
      <c r="E968" t="s">
        <v>11009</v>
      </c>
    </row>
    <row r="969" spans="1:5">
      <c r="A969" t="s">
        <v>11977</v>
      </c>
      <c r="B969" t="s">
        <v>11003</v>
      </c>
      <c r="C969" t="s">
        <v>11004</v>
      </c>
      <c r="D969" t="s">
        <v>62</v>
      </c>
      <c r="E969" t="s">
        <v>11009</v>
      </c>
    </row>
    <row r="970" spans="1:5">
      <c r="A970" t="s">
        <v>11978</v>
      </c>
      <c r="B970" t="s">
        <v>11003</v>
      </c>
      <c r="C970" t="s">
        <v>11008</v>
      </c>
      <c r="D970" t="s">
        <v>20</v>
      </c>
      <c r="E970" t="s">
        <v>11005</v>
      </c>
    </row>
    <row r="971" spans="1:5">
      <c r="A971" t="s">
        <v>11979</v>
      </c>
      <c r="B971" t="s">
        <v>11003</v>
      </c>
      <c r="C971" t="s">
        <v>11008</v>
      </c>
      <c r="D971" t="s">
        <v>27</v>
      </c>
      <c r="E971" t="s">
        <v>11009</v>
      </c>
    </row>
    <row r="972" spans="1:5">
      <c r="A972" t="s">
        <v>11980</v>
      </c>
      <c r="B972" t="s">
        <v>11020</v>
      </c>
      <c r="C972" t="s">
        <v>11008</v>
      </c>
      <c r="D972" t="s">
        <v>36</v>
      </c>
      <c r="E972" t="s">
        <v>11009</v>
      </c>
    </row>
    <row r="973" spans="1:5">
      <c r="A973" t="s">
        <v>11981</v>
      </c>
      <c r="B973" t="s">
        <v>11011</v>
      </c>
      <c r="C973" t="s">
        <v>11008</v>
      </c>
      <c r="D973" t="s">
        <v>27</v>
      </c>
      <c r="E973" t="s">
        <v>11005</v>
      </c>
    </row>
    <row r="974" spans="1:5">
      <c r="A974" t="s">
        <v>11982</v>
      </c>
      <c r="B974" t="s">
        <v>11007</v>
      </c>
      <c r="C974" t="s">
        <v>11008</v>
      </c>
      <c r="D974" t="s">
        <v>27</v>
      </c>
      <c r="E974" t="s">
        <v>11009</v>
      </c>
    </row>
    <row r="975" spans="1:5">
      <c r="A975" t="s">
        <v>11983</v>
      </c>
      <c r="B975" t="s">
        <v>11003</v>
      </c>
      <c r="C975" t="s">
        <v>11008</v>
      </c>
      <c r="D975" t="s">
        <v>27</v>
      </c>
      <c r="E975" t="s">
        <v>11009</v>
      </c>
    </row>
    <row r="976" spans="1:5">
      <c r="A976" t="s">
        <v>11984</v>
      </c>
      <c r="B976" t="s">
        <v>11011</v>
      </c>
      <c r="C976" t="s">
        <v>11008</v>
      </c>
      <c r="D976" t="s">
        <v>27</v>
      </c>
      <c r="E976" t="s">
        <v>11005</v>
      </c>
    </row>
    <row r="977" spans="1:5">
      <c r="A977" t="s">
        <v>11985</v>
      </c>
      <c r="B977" t="s">
        <v>11020</v>
      </c>
      <c r="C977" t="s">
        <v>11008</v>
      </c>
      <c r="D977" t="s">
        <v>79</v>
      </c>
      <c r="E977" t="s">
        <v>11009</v>
      </c>
    </row>
    <row r="978" spans="1:5">
      <c r="A978" t="s">
        <v>11986</v>
      </c>
      <c r="B978" t="s">
        <v>11020</v>
      </c>
      <c r="C978" t="s">
        <v>11008</v>
      </c>
      <c r="D978" t="s">
        <v>27</v>
      </c>
      <c r="E978" t="s">
        <v>11005</v>
      </c>
    </row>
    <row r="979" spans="1:5">
      <c r="A979" t="s">
        <v>11987</v>
      </c>
      <c r="B979" t="s">
        <v>11007</v>
      </c>
      <c r="C979" t="s">
        <v>11004</v>
      </c>
      <c r="D979" t="s">
        <v>57</v>
      </c>
      <c r="E979" t="s">
        <v>11005</v>
      </c>
    </row>
    <row r="980" spans="1:5">
      <c r="A980" t="s">
        <v>11988</v>
      </c>
      <c r="B980" t="s">
        <v>11007</v>
      </c>
      <c r="C980" t="s">
        <v>11004</v>
      </c>
      <c r="D980" t="s">
        <v>36</v>
      </c>
      <c r="E980" t="s">
        <v>11005</v>
      </c>
    </row>
    <row r="981" spans="1:5">
      <c r="A981" t="s">
        <v>11989</v>
      </c>
      <c r="B981" t="s">
        <v>11020</v>
      </c>
      <c r="C981" t="s">
        <v>11008</v>
      </c>
      <c r="D981" t="s">
        <v>20</v>
      </c>
      <c r="E981" t="s">
        <v>11005</v>
      </c>
    </row>
    <row r="982" spans="1:5">
      <c r="A982" t="s">
        <v>11990</v>
      </c>
      <c r="B982" t="s">
        <v>11003</v>
      </c>
      <c r="C982" t="s">
        <v>11008</v>
      </c>
      <c r="D982" t="s">
        <v>13</v>
      </c>
      <c r="E982" t="s">
        <v>11009</v>
      </c>
    </row>
    <row r="983" spans="1:5">
      <c r="A983" t="s">
        <v>11991</v>
      </c>
      <c r="B983" t="s">
        <v>11003</v>
      </c>
      <c r="C983" t="s">
        <v>11008</v>
      </c>
      <c r="D983" t="s">
        <v>36</v>
      </c>
      <c r="E983" t="s">
        <v>11005</v>
      </c>
    </row>
    <row r="984" spans="1:5">
      <c r="A984" t="s">
        <v>11992</v>
      </c>
      <c r="B984" t="s">
        <v>11020</v>
      </c>
      <c r="C984" t="s">
        <v>11008</v>
      </c>
      <c r="D984" t="s">
        <v>13</v>
      </c>
      <c r="E984" t="s">
        <v>11009</v>
      </c>
    </row>
    <row r="985" spans="1:5">
      <c r="A985" t="s">
        <v>11993</v>
      </c>
      <c r="B985" t="s">
        <v>11003</v>
      </c>
      <c r="C985" t="s">
        <v>11008</v>
      </c>
      <c r="D985" t="s">
        <v>62</v>
      </c>
      <c r="E985" t="s">
        <v>11009</v>
      </c>
    </row>
    <row r="986" spans="1:5">
      <c r="A986" t="s">
        <v>11994</v>
      </c>
      <c r="B986" t="s">
        <v>11003</v>
      </c>
      <c r="C986" t="s">
        <v>11008</v>
      </c>
      <c r="D986" t="s">
        <v>13</v>
      </c>
      <c r="E986" t="s">
        <v>11005</v>
      </c>
    </row>
    <row r="987" spans="1:5">
      <c r="A987" t="s">
        <v>11995</v>
      </c>
      <c r="B987" t="s">
        <v>11003</v>
      </c>
      <c r="C987" t="s">
        <v>11004</v>
      </c>
      <c r="D987" t="s">
        <v>41</v>
      </c>
      <c r="E987" t="s">
        <v>11005</v>
      </c>
    </row>
    <row r="988" spans="1:5">
      <c r="A988" t="s">
        <v>11996</v>
      </c>
      <c r="B988" t="s">
        <v>11007</v>
      </c>
      <c r="C988" t="s">
        <v>11008</v>
      </c>
      <c r="D988" t="s">
        <v>36</v>
      </c>
      <c r="E988" t="s">
        <v>11009</v>
      </c>
    </row>
    <row r="989" spans="1:5">
      <c r="A989" t="s">
        <v>11997</v>
      </c>
      <c r="B989" t="s">
        <v>11007</v>
      </c>
      <c r="C989" t="s">
        <v>11008</v>
      </c>
      <c r="D989" t="s">
        <v>57</v>
      </c>
      <c r="E989" t="s">
        <v>11009</v>
      </c>
    </row>
    <row r="990" spans="1:5">
      <c r="A990" t="s">
        <v>11998</v>
      </c>
      <c r="B990" t="s">
        <v>11007</v>
      </c>
      <c r="C990" t="s">
        <v>11004</v>
      </c>
      <c r="D990" t="s">
        <v>20</v>
      </c>
      <c r="E990" t="s">
        <v>11005</v>
      </c>
    </row>
    <row r="991" spans="1:5">
      <c r="A991" t="s">
        <v>11999</v>
      </c>
      <c r="B991" t="s">
        <v>11007</v>
      </c>
      <c r="C991" t="s">
        <v>11008</v>
      </c>
      <c r="D991" t="s">
        <v>57</v>
      </c>
      <c r="E991" t="s">
        <v>11009</v>
      </c>
    </row>
    <row r="992" spans="1:5">
      <c r="A992" t="s">
        <v>12000</v>
      </c>
      <c r="B992" t="s">
        <v>11007</v>
      </c>
      <c r="C992" t="s">
        <v>11004</v>
      </c>
      <c r="D992" t="s">
        <v>13</v>
      </c>
      <c r="E992" t="s">
        <v>11009</v>
      </c>
    </row>
    <row r="993" spans="1:5">
      <c r="A993" t="s">
        <v>12001</v>
      </c>
      <c r="B993" t="s">
        <v>11003</v>
      </c>
      <c r="C993" t="s">
        <v>11008</v>
      </c>
      <c r="D993" t="s">
        <v>27</v>
      </c>
      <c r="E993" t="s">
        <v>11005</v>
      </c>
    </row>
    <row r="994" spans="1:5">
      <c r="A994" t="s">
        <v>12002</v>
      </c>
      <c r="B994" t="s">
        <v>11007</v>
      </c>
      <c r="C994" t="s">
        <v>11008</v>
      </c>
      <c r="D994" t="s">
        <v>13</v>
      </c>
      <c r="E994" t="s">
        <v>11009</v>
      </c>
    </row>
    <row r="995" spans="1:5">
      <c r="A995" t="s">
        <v>12003</v>
      </c>
      <c r="B995" t="s">
        <v>11011</v>
      </c>
      <c r="C995" t="s">
        <v>11008</v>
      </c>
      <c r="D995" t="s">
        <v>36</v>
      </c>
      <c r="E995" t="s">
        <v>11005</v>
      </c>
    </row>
    <row r="996" spans="1:5">
      <c r="A996" t="s">
        <v>12004</v>
      </c>
      <c r="B996" t="s">
        <v>11011</v>
      </c>
      <c r="C996" t="s">
        <v>11004</v>
      </c>
      <c r="D996" t="s">
        <v>57</v>
      </c>
      <c r="E996" t="s">
        <v>11009</v>
      </c>
    </row>
    <row r="997" spans="1:5">
      <c r="A997" t="s">
        <v>12005</v>
      </c>
      <c r="B997" t="s">
        <v>11011</v>
      </c>
      <c r="C997" t="s">
        <v>11004</v>
      </c>
      <c r="D997" t="s">
        <v>41</v>
      </c>
      <c r="E997" t="s">
        <v>11009</v>
      </c>
    </row>
    <row r="998" spans="1:5">
      <c r="A998" t="s">
        <v>12006</v>
      </c>
      <c r="B998" t="s">
        <v>11007</v>
      </c>
      <c r="C998" t="s">
        <v>11008</v>
      </c>
      <c r="D998" t="s">
        <v>13</v>
      </c>
      <c r="E998" t="s">
        <v>11005</v>
      </c>
    </row>
    <row r="999" spans="1:5">
      <c r="A999" t="s">
        <v>12007</v>
      </c>
      <c r="B999" t="s">
        <v>11003</v>
      </c>
      <c r="C999" t="s">
        <v>11008</v>
      </c>
      <c r="D999" t="s">
        <v>20</v>
      </c>
      <c r="E999" t="s">
        <v>11005</v>
      </c>
    </row>
    <row r="1000" spans="1:5">
      <c r="A1000" t="s">
        <v>12008</v>
      </c>
      <c r="B1000" t="s">
        <v>11011</v>
      </c>
      <c r="C1000" t="s">
        <v>11004</v>
      </c>
      <c r="D1000" t="s">
        <v>20</v>
      </c>
      <c r="E1000" t="s">
        <v>11009</v>
      </c>
    </row>
    <row r="1001" spans="1:5">
      <c r="A1001" t="s">
        <v>12009</v>
      </c>
      <c r="B1001" t="s">
        <v>11003</v>
      </c>
      <c r="C1001" t="s">
        <v>11004</v>
      </c>
      <c r="D1001" t="s">
        <v>36</v>
      </c>
      <c r="E1001" t="s">
        <v>11009</v>
      </c>
    </row>
    <row r="1002" spans="1:5">
      <c r="A1002" t="s">
        <v>12010</v>
      </c>
      <c r="B1002" t="s">
        <v>11003</v>
      </c>
      <c r="C1002" t="s">
        <v>11008</v>
      </c>
      <c r="D1002" t="s">
        <v>57</v>
      </c>
      <c r="E1002" t="s">
        <v>11009</v>
      </c>
    </row>
    <row r="1003" spans="1:5">
      <c r="A1003" t="s">
        <v>12011</v>
      </c>
      <c r="B1003" t="s">
        <v>11020</v>
      </c>
      <c r="C1003" t="s">
        <v>11004</v>
      </c>
      <c r="D1003" t="s">
        <v>13</v>
      </c>
      <c r="E1003" t="s">
        <v>11009</v>
      </c>
    </row>
    <row r="1004" spans="1:5">
      <c r="A1004" t="s">
        <v>12012</v>
      </c>
      <c r="B1004" t="s">
        <v>11003</v>
      </c>
      <c r="C1004" t="s">
        <v>11004</v>
      </c>
      <c r="D1004" t="s">
        <v>36</v>
      </c>
      <c r="E1004" t="s">
        <v>11005</v>
      </c>
    </row>
    <row r="1005" spans="1:5">
      <c r="A1005" t="s">
        <v>12013</v>
      </c>
      <c r="B1005" t="s">
        <v>11003</v>
      </c>
      <c r="C1005" t="s">
        <v>11004</v>
      </c>
      <c r="D1005" t="s">
        <v>79</v>
      </c>
      <c r="E1005" t="s">
        <v>11005</v>
      </c>
    </row>
    <row r="1006" spans="1:5">
      <c r="A1006" t="s">
        <v>12014</v>
      </c>
      <c r="B1006" t="s">
        <v>11020</v>
      </c>
      <c r="C1006" t="s">
        <v>11008</v>
      </c>
      <c r="D1006" t="s">
        <v>41</v>
      </c>
      <c r="E1006" t="s">
        <v>11009</v>
      </c>
    </row>
    <row r="1007" spans="1:5">
      <c r="A1007" t="s">
        <v>12015</v>
      </c>
      <c r="B1007" t="s">
        <v>11003</v>
      </c>
      <c r="C1007" t="s">
        <v>11004</v>
      </c>
      <c r="D1007" t="s">
        <v>57</v>
      </c>
      <c r="E1007" t="s">
        <v>11005</v>
      </c>
    </row>
    <row r="1008" spans="1:5">
      <c r="A1008" t="s">
        <v>12016</v>
      </c>
      <c r="B1008" t="s">
        <v>11020</v>
      </c>
      <c r="C1008" t="s">
        <v>11008</v>
      </c>
      <c r="D1008" t="s">
        <v>36</v>
      </c>
      <c r="E1008" t="s">
        <v>11009</v>
      </c>
    </row>
    <row r="1009" spans="1:5">
      <c r="A1009" t="s">
        <v>12017</v>
      </c>
      <c r="B1009" t="s">
        <v>11007</v>
      </c>
      <c r="C1009" t="s">
        <v>11004</v>
      </c>
      <c r="D1009" t="s">
        <v>27</v>
      </c>
      <c r="E1009" t="s">
        <v>11005</v>
      </c>
    </row>
    <row r="1010" spans="1:5">
      <c r="A1010" t="s">
        <v>12018</v>
      </c>
      <c r="B1010" t="s">
        <v>11011</v>
      </c>
      <c r="C1010" t="s">
        <v>11004</v>
      </c>
      <c r="D1010" t="s">
        <v>62</v>
      </c>
      <c r="E1010" t="s">
        <v>11005</v>
      </c>
    </row>
    <row r="1011" spans="1:5">
      <c r="A1011" t="s">
        <v>12019</v>
      </c>
      <c r="B1011" t="s">
        <v>11007</v>
      </c>
      <c r="C1011" t="s">
        <v>11008</v>
      </c>
      <c r="D1011" t="s">
        <v>41</v>
      </c>
      <c r="E1011" t="s">
        <v>11009</v>
      </c>
    </row>
    <row r="1012" spans="1:5">
      <c r="A1012" t="s">
        <v>12020</v>
      </c>
      <c r="B1012" t="s">
        <v>11007</v>
      </c>
      <c r="C1012" t="s">
        <v>11004</v>
      </c>
      <c r="D1012" t="s">
        <v>20</v>
      </c>
      <c r="E1012" t="s">
        <v>11009</v>
      </c>
    </row>
    <row r="1013" spans="1:5">
      <c r="A1013" t="s">
        <v>12021</v>
      </c>
      <c r="B1013" t="s">
        <v>11011</v>
      </c>
      <c r="C1013" t="s">
        <v>11004</v>
      </c>
      <c r="D1013" t="s">
        <v>62</v>
      </c>
      <c r="E1013" t="s">
        <v>11009</v>
      </c>
    </row>
    <row r="1014" spans="1:5">
      <c r="A1014" t="s">
        <v>12022</v>
      </c>
      <c r="B1014" t="s">
        <v>11003</v>
      </c>
      <c r="C1014" t="s">
        <v>11004</v>
      </c>
      <c r="D1014" t="s">
        <v>36</v>
      </c>
      <c r="E1014" t="s">
        <v>11009</v>
      </c>
    </row>
    <row r="1015" spans="1:5">
      <c r="A1015" t="s">
        <v>12023</v>
      </c>
      <c r="B1015" t="s">
        <v>11007</v>
      </c>
      <c r="C1015" t="s">
        <v>11004</v>
      </c>
      <c r="D1015" t="s">
        <v>27</v>
      </c>
      <c r="E1015" t="s">
        <v>11005</v>
      </c>
    </row>
    <row r="1016" spans="1:5">
      <c r="A1016" t="s">
        <v>12024</v>
      </c>
      <c r="B1016" t="s">
        <v>11020</v>
      </c>
      <c r="C1016" t="s">
        <v>11004</v>
      </c>
      <c r="D1016" t="s">
        <v>57</v>
      </c>
      <c r="E1016" t="s">
        <v>11009</v>
      </c>
    </row>
    <row r="1017" spans="1:5">
      <c r="A1017" t="s">
        <v>12025</v>
      </c>
      <c r="B1017" t="s">
        <v>11011</v>
      </c>
      <c r="C1017" t="s">
        <v>11008</v>
      </c>
      <c r="D1017" t="s">
        <v>27</v>
      </c>
      <c r="E1017" t="s">
        <v>11005</v>
      </c>
    </row>
    <row r="1018" spans="1:5">
      <c r="A1018" t="s">
        <v>12026</v>
      </c>
      <c r="B1018" t="s">
        <v>11003</v>
      </c>
      <c r="C1018" t="s">
        <v>11008</v>
      </c>
      <c r="D1018" t="s">
        <v>13</v>
      </c>
      <c r="E1018" t="s">
        <v>11009</v>
      </c>
    </row>
    <row r="1019" spans="1:5">
      <c r="A1019" t="s">
        <v>12027</v>
      </c>
      <c r="B1019" t="s">
        <v>11011</v>
      </c>
      <c r="C1019" t="s">
        <v>11008</v>
      </c>
      <c r="D1019" t="s">
        <v>79</v>
      </c>
      <c r="E1019" t="s">
        <v>11005</v>
      </c>
    </row>
    <row r="1020" spans="1:5">
      <c r="A1020" t="s">
        <v>12028</v>
      </c>
      <c r="B1020" t="s">
        <v>11020</v>
      </c>
      <c r="C1020" t="s">
        <v>11004</v>
      </c>
      <c r="D1020" t="s">
        <v>79</v>
      </c>
      <c r="E1020" t="s">
        <v>11005</v>
      </c>
    </row>
    <row r="1021" spans="1:5">
      <c r="A1021" t="s">
        <v>12029</v>
      </c>
      <c r="B1021" t="s">
        <v>11003</v>
      </c>
      <c r="C1021" t="s">
        <v>11004</v>
      </c>
      <c r="D1021" t="s">
        <v>27</v>
      </c>
      <c r="E1021" t="s">
        <v>11009</v>
      </c>
    </row>
    <row r="1022" spans="1:5">
      <c r="A1022" t="s">
        <v>12030</v>
      </c>
      <c r="B1022" t="s">
        <v>11020</v>
      </c>
      <c r="C1022" t="s">
        <v>11008</v>
      </c>
      <c r="D1022" t="s">
        <v>20</v>
      </c>
      <c r="E1022" t="s">
        <v>11009</v>
      </c>
    </row>
    <row r="1023" spans="1:5">
      <c r="A1023" t="s">
        <v>12031</v>
      </c>
      <c r="B1023" t="s">
        <v>11020</v>
      </c>
      <c r="C1023" t="s">
        <v>11004</v>
      </c>
      <c r="D1023" t="s">
        <v>57</v>
      </c>
      <c r="E1023" t="s">
        <v>11005</v>
      </c>
    </row>
    <row r="1024" spans="1:5">
      <c r="A1024" t="s">
        <v>12032</v>
      </c>
      <c r="B1024" t="s">
        <v>11007</v>
      </c>
      <c r="C1024" t="s">
        <v>11008</v>
      </c>
      <c r="D1024" t="s">
        <v>36</v>
      </c>
      <c r="E1024" t="s">
        <v>11009</v>
      </c>
    </row>
    <row r="1025" spans="1:5">
      <c r="A1025" t="s">
        <v>12033</v>
      </c>
      <c r="B1025" t="s">
        <v>11007</v>
      </c>
      <c r="C1025" t="s">
        <v>11004</v>
      </c>
      <c r="D1025" t="s">
        <v>13</v>
      </c>
      <c r="E1025" t="s">
        <v>11005</v>
      </c>
    </row>
    <row r="1026" spans="1:5">
      <c r="A1026" t="s">
        <v>12034</v>
      </c>
      <c r="B1026" t="s">
        <v>11003</v>
      </c>
      <c r="C1026" t="s">
        <v>11004</v>
      </c>
      <c r="D1026" t="s">
        <v>62</v>
      </c>
      <c r="E1026" t="s">
        <v>11009</v>
      </c>
    </row>
    <row r="1027" spans="1:5">
      <c r="A1027" t="s">
        <v>12035</v>
      </c>
      <c r="B1027" t="s">
        <v>11007</v>
      </c>
      <c r="C1027" t="s">
        <v>11004</v>
      </c>
      <c r="D1027" t="s">
        <v>36</v>
      </c>
      <c r="E1027" t="s">
        <v>11005</v>
      </c>
    </row>
    <row r="1028" spans="1:5">
      <c r="A1028" t="s">
        <v>12036</v>
      </c>
      <c r="B1028" t="s">
        <v>11003</v>
      </c>
      <c r="C1028" t="s">
        <v>11008</v>
      </c>
      <c r="D1028" t="s">
        <v>27</v>
      </c>
      <c r="E1028" t="s">
        <v>11009</v>
      </c>
    </row>
    <row r="1029" spans="1:5">
      <c r="A1029" t="s">
        <v>12037</v>
      </c>
      <c r="B1029" t="s">
        <v>11020</v>
      </c>
      <c r="C1029" t="s">
        <v>11004</v>
      </c>
      <c r="D1029" t="s">
        <v>36</v>
      </c>
      <c r="E1029" t="s">
        <v>11009</v>
      </c>
    </row>
    <row r="1030" spans="1:5">
      <c r="A1030" t="s">
        <v>12038</v>
      </c>
      <c r="B1030" t="s">
        <v>11007</v>
      </c>
      <c r="C1030" t="s">
        <v>11004</v>
      </c>
      <c r="D1030" t="s">
        <v>20</v>
      </c>
      <c r="E1030" t="s">
        <v>11009</v>
      </c>
    </row>
    <row r="1031" spans="1:5">
      <c r="A1031" t="s">
        <v>12039</v>
      </c>
      <c r="B1031" t="s">
        <v>11003</v>
      </c>
      <c r="C1031" t="s">
        <v>11008</v>
      </c>
      <c r="D1031" t="s">
        <v>41</v>
      </c>
      <c r="E1031" t="s">
        <v>11005</v>
      </c>
    </row>
    <row r="1032" spans="1:5">
      <c r="A1032" t="s">
        <v>12040</v>
      </c>
      <c r="B1032" t="s">
        <v>11020</v>
      </c>
      <c r="C1032" t="s">
        <v>11004</v>
      </c>
      <c r="D1032" t="s">
        <v>41</v>
      </c>
      <c r="E1032" t="s">
        <v>11009</v>
      </c>
    </row>
    <row r="1033" spans="1:5">
      <c r="A1033" t="s">
        <v>12041</v>
      </c>
      <c r="B1033" t="s">
        <v>11007</v>
      </c>
      <c r="C1033" t="s">
        <v>11004</v>
      </c>
      <c r="D1033" t="s">
        <v>62</v>
      </c>
      <c r="E1033" t="s">
        <v>11005</v>
      </c>
    </row>
    <row r="1034" spans="1:5">
      <c r="A1034" t="s">
        <v>12042</v>
      </c>
      <c r="B1034" t="s">
        <v>11003</v>
      </c>
      <c r="C1034" t="s">
        <v>11004</v>
      </c>
      <c r="D1034" t="s">
        <v>27</v>
      </c>
      <c r="E1034" t="s">
        <v>11009</v>
      </c>
    </row>
    <row r="1035" spans="1:5">
      <c r="A1035" t="s">
        <v>12043</v>
      </c>
      <c r="B1035" t="s">
        <v>11020</v>
      </c>
      <c r="C1035" t="s">
        <v>11008</v>
      </c>
      <c r="D1035" t="s">
        <v>79</v>
      </c>
      <c r="E1035" t="s">
        <v>11005</v>
      </c>
    </row>
    <row r="1036" spans="1:5">
      <c r="A1036" t="s">
        <v>12044</v>
      </c>
      <c r="B1036" t="s">
        <v>11007</v>
      </c>
      <c r="C1036" t="s">
        <v>11004</v>
      </c>
      <c r="D1036" t="s">
        <v>62</v>
      </c>
      <c r="E1036" t="s">
        <v>11009</v>
      </c>
    </row>
    <row r="1037" spans="1:5">
      <c r="A1037" t="s">
        <v>12045</v>
      </c>
      <c r="B1037" t="s">
        <v>11011</v>
      </c>
      <c r="C1037" t="s">
        <v>11008</v>
      </c>
      <c r="D1037" t="s">
        <v>57</v>
      </c>
      <c r="E1037" t="s">
        <v>11009</v>
      </c>
    </row>
    <row r="1038" spans="1:5">
      <c r="A1038" t="s">
        <v>12046</v>
      </c>
      <c r="B1038" t="s">
        <v>11003</v>
      </c>
      <c r="C1038" t="s">
        <v>11004</v>
      </c>
      <c r="D1038" t="s">
        <v>13</v>
      </c>
      <c r="E1038" t="s">
        <v>11005</v>
      </c>
    </row>
    <row r="1039" spans="1:5">
      <c r="A1039" t="s">
        <v>12047</v>
      </c>
      <c r="B1039" t="s">
        <v>11007</v>
      </c>
      <c r="C1039" t="s">
        <v>11004</v>
      </c>
      <c r="D1039" t="s">
        <v>62</v>
      </c>
      <c r="E1039" t="s">
        <v>11005</v>
      </c>
    </row>
    <row r="1040" spans="1:5">
      <c r="A1040" t="s">
        <v>12048</v>
      </c>
      <c r="B1040" t="s">
        <v>11007</v>
      </c>
      <c r="C1040" t="s">
        <v>11004</v>
      </c>
      <c r="D1040" t="s">
        <v>62</v>
      </c>
      <c r="E1040" t="s">
        <v>11009</v>
      </c>
    </row>
    <row r="1041" spans="1:5">
      <c r="A1041" t="s">
        <v>12049</v>
      </c>
      <c r="B1041" t="s">
        <v>11011</v>
      </c>
      <c r="C1041" t="s">
        <v>11004</v>
      </c>
      <c r="D1041" t="s">
        <v>13</v>
      </c>
      <c r="E1041" t="s">
        <v>11009</v>
      </c>
    </row>
    <row r="1042" spans="1:5">
      <c r="A1042" t="s">
        <v>12050</v>
      </c>
      <c r="B1042" t="s">
        <v>11011</v>
      </c>
      <c r="C1042" t="s">
        <v>11008</v>
      </c>
      <c r="D1042" t="s">
        <v>57</v>
      </c>
      <c r="E1042" t="s">
        <v>11005</v>
      </c>
    </row>
    <row r="1043" spans="1:5">
      <c r="A1043" t="s">
        <v>12051</v>
      </c>
      <c r="B1043" t="s">
        <v>11020</v>
      </c>
      <c r="C1043" t="s">
        <v>11008</v>
      </c>
      <c r="D1043" t="s">
        <v>20</v>
      </c>
      <c r="E1043" t="s">
        <v>11005</v>
      </c>
    </row>
    <row r="1044" spans="1:5">
      <c r="A1044" t="s">
        <v>12052</v>
      </c>
      <c r="B1044" t="s">
        <v>11007</v>
      </c>
      <c r="C1044" t="s">
        <v>11008</v>
      </c>
      <c r="D1044" t="s">
        <v>41</v>
      </c>
      <c r="E1044" t="s">
        <v>11009</v>
      </c>
    </row>
    <row r="1045" spans="1:5">
      <c r="A1045" t="s">
        <v>12053</v>
      </c>
      <c r="B1045" t="s">
        <v>11020</v>
      </c>
      <c r="C1045" t="s">
        <v>11004</v>
      </c>
      <c r="D1045" t="s">
        <v>41</v>
      </c>
      <c r="E1045" t="s">
        <v>11005</v>
      </c>
    </row>
    <row r="1046" spans="1:5">
      <c r="A1046" t="s">
        <v>12054</v>
      </c>
      <c r="B1046" t="s">
        <v>11003</v>
      </c>
      <c r="C1046" t="s">
        <v>11008</v>
      </c>
      <c r="D1046" t="s">
        <v>41</v>
      </c>
      <c r="E1046" t="s">
        <v>11009</v>
      </c>
    </row>
    <row r="1047" spans="1:5">
      <c r="A1047" t="s">
        <v>12055</v>
      </c>
      <c r="B1047" t="s">
        <v>11011</v>
      </c>
      <c r="C1047" t="s">
        <v>11008</v>
      </c>
      <c r="D1047" t="s">
        <v>41</v>
      </c>
      <c r="E1047" t="s">
        <v>11009</v>
      </c>
    </row>
    <row r="1048" spans="1:5">
      <c r="A1048" t="s">
        <v>12056</v>
      </c>
      <c r="B1048" t="s">
        <v>11011</v>
      </c>
      <c r="C1048" t="s">
        <v>11004</v>
      </c>
      <c r="D1048" t="s">
        <v>62</v>
      </c>
      <c r="E1048" t="s">
        <v>11005</v>
      </c>
    </row>
    <row r="1049" spans="1:5">
      <c r="A1049" t="s">
        <v>12057</v>
      </c>
      <c r="B1049" t="s">
        <v>11011</v>
      </c>
      <c r="C1049" t="s">
        <v>11008</v>
      </c>
      <c r="D1049" t="s">
        <v>41</v>
      </c>
      <c r="E1049" t="s">
        <v>11005</v>
      </c>
    </row>
    <row r="1050" spans="1:5">
      <c r="A1050" t="s">
        <v>12058</v>
      </c>
      <c r="B1050" t="s">
        <v>11011</v>
      </c>
      <c r="C1050" t="s">
        <v>11008</v>
      </c>
      <c r="D1050" t="s">
        <v>79</v>
      </c>
      <c r="E1050" t="s">
        <v>11005</v>
      </c>
    </row>
    <row r="1051" spans="1:5">
      <c r="A1051" t="s">
        <v>12059</v>
      </c>
      <c r="B1051" t="s">
        <v>11003</v>
      </c>
      <c r="C1051" t="s">
        <v>11004</v>
      </c>
      <c r="D1051" t="s">
        <v>36</v>
      </c>
      <c r="E1051" t="s">
        <v>11009</v>
      </c>
    </row>
    <row r="1052" spans="1:5">
      <c r="A1052" t="s">
        <v>12060</v>
      </c>
      <c r="B1052" t="s">
        <v>11011</v>
      </c>
      <c r="C1052" t="s">
        <v>11008</v>
      </c>
      <c r="D1052" t="s">
        <v>20</v>
      </c>
      <c r="E1052" t="s">
        <v>11009</v>
      </c>
    </row>
    <row r="1053" spans="1:5">
      <c r="A1053" t="s">
        <v>12061</v>
      </c>
      <c r="B1053" t="s">
        <v>11020</v>
      </c>
      <c r="C1053" t="s">
        <v>11008</v>
      </c>
      <c r="D1053" t="s">
        <v>36</v>
      </c>
      <c r="E1053" t="s">
        <v>11005</v>
      </c>
    </row>
    <row r="1054" spans="1:5">
      <c r="A1054" t="s">
        <v>12062</v>
      </c>
      <c r="B1054" t="s">
        <v>11007</v>
      </c>
      <c r="C1054" t="s">
        <v>11004</v>
      </c>
      <c r="D1054" t="s">
        <v>57</v>
      </c>
      <c r="E1054" t="s">
        <v>11005</v>
      </c>
    </row>
    <row r="1055" spans="1:5">
      <c r="A1055" t="s">
        <v>12063</v>
      </c>
      <c r="B1055" t="s">
        <v>11007</v>
      </c>
      <c r="C1055" t="s">
        <v>11008</v>
      </c>
      <c r="D1055" t="s">
        <v>13</v>
      </c>
      <c r="E1055" t="s">
        <v>11005</v>
      </c>
    </row>
    <row r="1056" spans="1:5">
      <c r="A1056" t="s">
        <v>12064</v>
      </c>
      <c r="B1056" t="s">
        <v>11020</v>
      </c>
      <c r="C1056" t="s">
        <v>11008</v>
      </c>
      <c r="D1056" t="s">
        <v>62</v>
      </c>
      <c r="E1056" t="s">
        <v>11005</v>
      </c>
    </row>
    <row r="1057" spans="1:5">
      <c r="A1057" t="s">
        <v>12065</v>
      </c>
      <c r="B1057" t="s">
        <v>11007</v>
      </c>
      <c r="C1057" t="s">
        <v>11004</v>
      </c>
      <c r="D1057" t="s">
        <v>27</v>
      </c>
      <c r="E1057" t="s">
        <v>11009</v>
      </c>
    </row>
    <row r="1058" spans="1:5">
      <c r="A1058" t="s">
        <v>12066</v>
      </c>
      <c r="B1058" t="s">
        <v>11007</v>
      </c>
      <c r="C1058" t="s">
        <v>11008</v>
      </c>
      <c r="D1058" t="s">
        <v>57</v>
      </c>
      <c r="E1058" t="s">
        <v>11009</v>
      </c>
    </row>
    <row r="1059" spans="1:5">
      <c r="A1059" t="s">
        <v>12067</v>
      </c>
      <c r="B1059" t="s">
        <v>11020</v>
      </c>
      <c r="C1059" t="s">
        <v>11004</v>
      </c>
      <c r="D1059" t="s">
        <v>36</v>
      </c>
      <c r="E1059" t="s">
        <v>11005</v>
      </c>
    </row>
    <row r="1060" spans="1:5">
      <c r="A1060" t="s">
        <v>12068</v>
      </c>
      <c r="B1060" t="s">
        <v>11003</v>
      </c>
      <c r="C1060" t="s">
        <v>11004</v>
      </c>
      <c r="D1060" t="s">
        <v>62</v>
      </c>
      <c r="E1060" t="s">
        <v>11009</v>
      </c>
    </row>
    <row r="1061" spans="1:5">
      <c r="A1061" t="s">
        <v>12069</v>
      </c>
      <c r="B1061" t="s">
        <v>11011</v>
      </c>
      <c r="C1061" t="s">
        <v>11004</v>
      </c>
      <c r="D1061" t="s">
        <v>79</v>
      </c>
      <c r="E1061" t="s">
        <v>11009</v>
      </c>
    </row>
    <row r="1062" spans="1:5">
      <c r="A1062" t="s">
        <v>12070</v>
      </c>
      <c r="B1062" t="s">
        <v>11003</v>
      </c>
      <c r="C1062" t="s">
        <v>11004</v>
      </c>
      <c r="D1062" t="s">
        <v>27</v>
      </c>
      <c r="E1062" t="s">
        <v>11005</v>
      </c>
    </row>
    <row r="1063" spans="1:5">
      <c r="A1063" t="s">
        <v>12071</v>
      </c>
      <c r="B1063" t="s">
        <v>11007</v>
      </c>
      <c r="C1063" t="s">
        <v>11004</v>
      </c>
      <c r="D1063" t="s">
        <v>79</v>
      </c>
      <c r="E1063" t="s">
        <v>11005</v>
      </c>
    </row>
    <row r="1064" spans="1:5">
      <c r="A1064" t="s">
        <v>12072</v>
      </c>
      <c r="B1064" t="s">
        <v>11020</v>
      </c>
      <c r="C1064" t="s">
        <v>11008</v>
      </c>
      <c r="D1064" t="s">
        <v>36</v>
      </c>
      <c r="E1064" t="s">
        <v>11005</v>
      </c>
    </row>
    <row r="1065" spans="1:5">
      <c r="A1065" t="s">
        <v>12073</v>
      </c>
      <c r="B1065" t="s">
        <v>11003</v>
      </c>
      <c r="C1065" t="s">
        <v>11008</v>
      </c>
      <c r="D1065" t="s">
        <v>27</v>
      </c>
      <c r="E1065" t="s">
        <v>11009</v>
      </c>
    </row>
    <row r="1066" spans="1:5">
      <c r="A1066" t="s">
        <v>12074</v>
      </c>
      <c r="B1066" t="s">
        <v>11020</v>
      </c>
      <c r="C1066" t="s">
        <v>11008</v>
      </c>
      <c r="D1066" t="s">
        <v>36</v>
      </c>
      <c r="E1066" t="s">
        <v>11005</v>
      </c>
    </row>
    <row r="1067" spans="1:5">
      <c r="A1067" t="s">
        <v>12075</v>
      </c>
      <c r="B1067" t="s">
        <v>11011</v>
      </c>
      <c r="C1067" t="s">
        <v>11008</v>
      </c>
      <c r="D1067" t="s">
        <v>79</v>
      </c>
      <c r="E1067" t="s">
        <v>11005</v>
      </c>
    </row>
    <row r="1068" spans="1:5">
      <c r="A1068" t="s">
        <v>12076</v>
      </c>
      <c r="B1068" t="s">
        <v>11007</v>
      </c>
      <c r="C1068" t="s">
        <v>11004</v>
      </c>
      <c r="D1068" t="s">
        <v>41</v>
      </c>
      <c r="E1068" t="s">
        <v>11005</v>
      </c>
    </row>
    <row r="1069" spans="1:5">
      <c r="A1069" t="s">
        <v>12077</v>
      </c>
      <c r="B1069" t="s">
        <v>11007</v>
      </c>
      <c r="C1069" t="s">
        <v>11004</v>
      </c>
      <c r="D1069" t="s">
        <v>27</v>
      </c>
      <c r="E1069" t="s">
        <v>11005</v>
      </c>
    </row>
    <row r="1070" spans="1:5">
      <c r="A1070" t="s">
        <v>12078</v>
      </c>
      <c r="B1070" t="s">
        <v>11003</v>
      </c>
      <c r="C1070" t="s">
        <v>11008</v>
      </c>
      <c r="D1070" t="s">
        <v>36</v>
      </c>
      <c r="E1070" t="s">
        <v>11009</v>
      </c>
    </row>
    <row r="1071" spans="1:5">
      <c r="A1071" t="s">
        <v>12079</v>
      </c>
      <c r="B1071" t="s">
        <v>11011</v>
      </c>
      <c r="C1071" t="s">
        <v>11008</v>
      </c>
      <c r="D1071" t="s">
        <v>27</v>
      </c>
      <c r="E1071" t="s">
        <v>11005</v>
      </c>
    </row>
    <row r="1072" spans="1:5">
      <c r="A1072" t="s">
        <v>12080</v>
      </c>
      <c r="B1072" t="s">
        <v>11020</v>
      </c>
      <c r="C1072" t="s">
        <v>11008</v>
      </c>
      <c r="D1072" t="s">
        <v>36</v>
      </c>
      <c r="E1072" t="s">
        <v>11005</v>
      </c>
    </row>
    <row r="1073" spans="1:5">
      <c r="A1073" t="s">
        <v>12081</v>
      </c>
      <c r="B1073" t="s">
        <v>11003</v>
      </c>
      <c r="C1073" t="s">
        <v>11004</v>
      </c>
      <c r="D1073" t="s">
        <v>41</v>
      </c>
      <c r="E1073" t="s">
        <v>11009</v>
      </c>
    </row>
    <row r="1074" spans="1:5">
      <c r="A1074" t="s">
        <v>12082</v>
      </c>
      <c r="B1074" t="s">
        <v>11011</v>
      </c>
      <c r="C1074" t="s">
        <v>11004</v>
      </c>
      <c r="D1074" t="s">
        <v>20</v>
      </c>
      <c r="E1074" t="s">
        <v>11005</v>
      </c>
    </row>
    <row r="1075" spans="1:5">
      <c r="A1075" t="s">
        <v>12083</v>
      </c>
      <c r="B1075" t="s">
        <v>11020</v>
      </c>
      <c r="C1075" t="s">
        <v>11008</v>
      </c>
      <c r="D1075" t="s">
        <v>20</v>
      </c>
      <c r="E1075" t="s">
        <v>11009</v>
      </c>
    </row>
    <row r="1076" spans="1:5">
      <c r="A1076" t="s">
        <v>12084</v>
      </c>
      <c r="B1076" t="s">
        <v>11007</v>
      </c>
      <c r="C1076" t="s">
        <v>11004</v>
      </c>
      <c r="D1076" t="s">
        <v>20</v>
      </c>
      <c r="E1076" t="s">
        <v>11009</v>
      </c>
    </row>
    <row r="1077" spans="1:5">
      <c r="A1077" t="s">
        <v>12085</v>
      </c>
      <c r="B1077" t="s">
        <v>11020</v>
      </c>
      <c r="C1077" t="s">
        <v>11004</v>
      </c>
      <c r="D1077" t="s">
        <v>36</v>
      </c>
      <c r="E1077" t="s">
        <v>11005</v>
      </c>
    </row>
    <row r="1078" spans="1:5">
      <c r="A1078" t="s">
        <v>12086</v>
      </c>
      <c r="B1078" t="s">
        <v>11020</v>
      </c>
      <c r="C1078" t="s">
        <v>11004</v>
      </c>
      <c r="D1078" t="s">
        <v>57</v>
      </c>
      <c r="E1078" t="s">
        <v>11009</v>
      </c>
    </row>
    <row r="1079" spans="1:5">
      <c r="A1079" t="s">
        <v>12087</v>
      </c>
      <c r="B1079" t="s">
        <v>11003</v>
      </c>
      <c r="C1079" t="s">
        <v>11008</v>
      </c>
      <c r="D1079" t="s">
        <v>41</v>
      </c>
      <c r="E1079" t="s">
        <v>11009</v>
      </c>
    </row>
    <row r="1080" spans="1:5">
      <c r="A1080" t="s">
        <v>12088</v>
      </c>
      <c r="B1080" t="s">
        <v>11011</v>
      </c>
      <c r="C1080" t="s">
        <v>11004</v>
      </c>
      <c r="D1080" t="s">
        <v>62</v>
      </c>
      <c r="E1080" t="s">
        <v>11005</v>
      </c>
    </row>
    <row r="1081" spans="1:5">
      <c r="A1081" t="s">
        <v>12089</v>
      </c>
      <c r="B1081" t="s">
        <v>11007</v>
      </c>
      <c r="C1081" t="s">
        <v>11004</v>
      </c>
      <c r="D1081" t="s">
        <v>62</v>
      </c>
      <c r="E1081" t="s">
        <v>11005</v>
      </c>
    </row>
    <row r="1082" spans="1:5">
      <c r="A1082" t="s">
        <v>12090</v>
      </c>
      <c r="B1082" t="s">
        <v>11003</v>
      </c>
      <c r="C1082" t="s">
        <v>11004</v>
      </c>
      <c r="D1082" t="s">
        <v>27</v>
      </c>
      <c r="E1082" t="s">
        <v>11009</v>
      </c>
    </row>
    <row r="1083" spans="1:5">
      <c r="A1083" t="s">
        <v>12091</v>
      </c>
      <c r="B1083" t="s">
        <v>11020</v>
      </c>
      <c r="C1083" t="s">
        <v>11008</v>
      </c>
      <c r="D1083" t="s">
        <v>20</v>
      </c>
      <c r="E1083" t="s">
        <v>11009</v>
      </c>
    </row>
    <row r="1084" spans="1:5">
      <c r="A1084" t="s">
        <v>12092</v>
      </c>
      <c r="B1084" t="s">
        <v>11020</v>
      </c>
      <c r="C1084" t="s">
        <v>11008</v>
      </c>
      <c r="D1084" t="s">
        <v>20</v>
      </c>
      <c r="E1084" t="s">
        <v>11009</v>
      </c>
    </row>
    <row r="1085" spans="1:5">
      <c r="A1085" t="s">
        <v>12093</v>
      </c>
      <c r="B1085" t="s">
        <v>11007</v>
      </c>
      <c r="C1085" t="s">
        <v>11004</v>
      </c>
      <c r="D1085" t="s">
        <v>79</v>
      </c>
      <c r="E1085" t="s">
        <v>11005</v>
      </c>
    </row>
    <row r="1086" spans="1:5">
      <c r="A1086" t="s">
        <v>12094</v>
      </c>
      <c r="B1086" t="s">
        <v>11003</v>
      </c>
      <c r="C1086" t="s">
        <v>11004</v>
      </c>
      <c r="D1086" t="s">
        <v>41</v>
      </c>
      <c r="E1086" t="s">
        <v>11005</v>
      </c>
    </row>
    <row r="1087" spans="1:5">
      <c r="A1087" t="s">
        <v>12095</v>
      </c>
      <c r="B1087" t="s">
        <v>11007</v>
      </c>
      <c r="C1087" t="s">
        <v>11008</v>
      </c>
      <c r="D1087" t="s">
        <v>79</v>
      </c>
      <c r="E1087" t="s">
        <v>11005</v>
      </c>
    </row>
    <row r="1088" spans="1:5">
      <c r="A1088" t="s">
        <v>12096</v>
      </c>
      <c r="B1088" t="s">
        <v>11020</v>
      </c>
      <c r="C1088" t="s">
        <v>11008</v>
      </c>
      <c r="D1088" t="s">
        <v>20</v>
      </c>
      <c r="E1088" t="s">
        <v>11009</v>
      </c>
    </row>
    <row r="1089" spans="1:5">
      <c r="A1089" t="s">
        <v>12097</v>
      </c>
      <c r="B1089" t="s">
        <v>11020</v>
      </c>
      <c r="C1089" t="s">
        <v>11008</v>
      </c>
      <c r="D1089" t="s">
        <v>62</v>
      </c>
      <c r="E1089" t="s">
        <v>11009</v>
      </c>
    </row>
    <row r="1090" spans="1:5">
      <c r="A1090" t="s">
        <v>12098</v>
      </c>
      <c r="B1090" t="s">
        <v>11020</v>
      </c>
      <c r="C1090" t="s">
        <v>11004</v>
      </c>
      <c r="D1090" t="s">
        <v>13</v>
      </c>
      <c r="E1090" t="s">
        <v>11005</v>
      </c>
    </row>
    <row r="1091" spans="1:5">
      <c r="A1091" t="s">
        <v>12099</v>
      </c>
      <c r="B1091" t="s">
        <v>11003</v>
      </c>
      <c r="C1091" t="s">
        <v>11008</v>
      </c>
      <c r="D1091" t="s">
        <v>20</v>
      </c>
      <c r="E1091" t="s">
        <v>11009</v>
      </c>
    </row>
    <row r="1092" spans="1:5">
      <c r="A1092" t="s">
        <v>12100</v>
      </c>
      <c r="B1092" t="s">
        <v>11011</v>
      </c>
      <c r="C1092" t="s">
        <v>11008</v>
      </c>
      <c r="D1092" t="s">
        <v>41</v>
      </c>
      <c r="E1092" t="s">
        <v>11005</v>
      </c>
    </row>
    <row r="1093" spans="1:5">
      <c r="A1093" t="s">
        <v>12101</v>
      </c>
      <c r="B1093" t="s">
        <v>11007</v>
      </c>
      <c r="C1093" t="s">
        <v>11004</v>
      </c>
      <c r="D1093" t="s">
        <v>57</v>
      </c>
      <c r="E1093" t="s">
        <v>11005</v>
      </c>
    </row>
    <row r="1094" spans="1:5">
      <c r="A1094" t="s">
        <v>12102</v>
      </c>
      <c r="B1094" t="s">
        <v>11003</v>
      </c>
      <c r="C1094" t="s">
        <v>11004</v>
      </c>
      <c r="D1094" t="s">
        <v>79</v>
      </c>
      <c r="E1094" t="s">
        <v>11009</v>
      </c>
    </row>
    <row r="1095" spans="1:5">
      <c r="A1095" t="s">
        <v>12103</v>
      </c>
      <c r="B1095" t="s">
        <v>11007</v>
      </c>
      <c r="C1095" t="s">
        <v>11004</v>
      </c>
      <c r="D1095" t="s">
        <v>20</v>
      </c>
      <c r="E1095" t="s">
        <v>11005</v>
      </c>
    </row>
    <row r="1096" spans="1:5">
      <c r="A1096" t="s">
        <v>12104</v>
      </c>
      <c r="B1096" t="s">
        <v>11020</v>
      </c>
      <c r="C1096" t="s">
        <v>11008</v>
      </c>
      <c r="D1096" t="s">
        <v>27</v>
      </c>
      <c r="E1096" t="s">
        <v>11005</v>
      </c>
    </row>
    <row r="1097" spans="1:5">
      <c r="A1097" t="s">
        <v>12105</v>
      </c>
      <c r="B1097" t="s">
        <v>11020</v>
      </c>
      <c r="C1097" t="s">
        <v>11004</v>
      </c>
      <c r="D1097" t="s">
        <v>62</v>
      </c>
      <c r="E1097" t="s">
        <v>11005</v>
      </c>
    </row>
    <row r="1098" spans="1:5">
      <c r="A1098" t="s">
        <v>12106</v>
      </c>
      <c r="B1098" t="s">
        <v>11007</v>
      </c>
      <c r="C1098" t="s">
        <v>11008</v>
      </c>
      <c r="D1098" t="s">
        <v>41</v>
      </c>
      <c r="E1098" t="s">
        <v>11009</v>
      </c>
    </row>
    <row r="1099" spans="1:5">
      <c r="A1099" t="s">
        <v>12107</v>
      </c>
      <c r="B1099" t="s">
        <v>11011</v>
      </c>
      <c r="C1099" t="s">
        <v>11004</v>
      </c>
      <c r="D1099" t="s">
        <v>27</v>
      </c>
      <c r="E1099" t="s">
        <v>11005</v>
      </c>
    </row>
    <row r="1100" spans="1:5">
      <c r="A1100" t="s">
        <v>12108</v>
      </c>
      <c r="B1100" t="s">
        <v>11011</v>
      </c>
      <c r="C1100" t="s">
        <v>11004</v>
      </c>
      <c r="D1100" t="s">
        <v>27</v>
      </c>
      <c r="E1100" t="s">
        <v>11009</v>
      </c>
    </row>
    <row r="1101" spans="1:5">
      <c r="A1101" t="s">
        <v>12109</v>
      </c>
      <c r="B1101" t="s">
        <v>11011</v>
      </c>
      <c r="C1101" t="s">
        <v>11004</v>
      </c>
      <c r="D1101" t="s">
        <v>62</v>
      </c>
      <c r="E1101" t="s">
        <v>11005</v>
      </c>
    </row>
    <row r="1102" spans="1:5">
      <c r="A1102" t="s">
        <v>12110</v>
      </c>
      <c r="B1102" t="s">
        <v>11011</v>
      </c>
      <c r="C1102" t="s">
        <v>11008</v>
      </c>
      <c r="D1102" t="s">
        <v>79</v>
      </c>
      <c r="E1102" t="s">
        <v>11005</v>
      </c>
    </row>
    <row r="1103" spans="1:5">
      <c r="A1103" t="s">
        <v>12111</v>
      </c>
      <c r="B1103" t="s">
        <v>11003</v>
      </c>
      <c r="C1103" t="s">
        <v>11008</v>
      </c>
      <c r="D1103" t="s">
        <v>57</v>
      </c>
      <c r="E1103" t="s">
        <v>11009</v>
      </c>
    </row>
    <row r="1104" spans="1:5">
      <c r="A1104" t="s">
        <v>12112</v>
      </c>
      <c r="B1104" t="s">
        <v>11003</v>
      </c>
      <c r="C1104" t="s">
        <v>11008</v>
      </c>
      <c r="D1104" t="s">
        <v>41</v>
      </c>
      <c r="E1104" t="s">
        <v>11005</v>
      </c>
    </row>
    <row r="1105" spans="1:5">
      <c r="A1105" t="s">
        <v>12113</v>
      </c>
      <c r="B1105" t="s">
        <v>11007</v>
      </c>
      <c r="C1105" t="s">
        <v>11004</v>
      </c>
      <c r="D1105" t="s">
        <v>20</v>
      </c>
      <c r="E1105" t="s">
        <v>11005</v>
      </c>
    </row>
    <row r="1106" spans="1:5">
      <c r="A1106" t="s">
        <v>12114</v>
      </c>
      <c r="B1106" t="s">
        <v>11011</v>
      </c>
      <c r="C1106" t="s">
        <v>11008</v>
      </c>
      <c r="D1106" t="s">
        <v>41</v>
      </c>
      <c r="E1106" t="s">
        <v>11005</v>
      </c>
    </row>
    <row r="1107" spans="1:5">
      <c r="A1107" t="s">
        <v>12115</v>
      </c>
      <c r="B1107" t="s">
        <v>11003</v>
      </c>
      <c r="C1107" t="s">
        <v>11008</v>
      </c>
      <c r="D1107" t="s">
        <v>36</v>
      </c>
      <c r="E1107" t="s">
        <v>11005</v>
      </c>
    </row>
    <row r="1108" spans="1:5">
      <c r="A1108" t="s">
        <v>12116</v>
      </c>
      <c r="B1108" t="s">
        <v>11003</v>
      </c>
      <c r="C1108" t="s">
        <v>11008</v>
      </c>
      <c r="D1108" t="s">
        <v>79</v>
      </c>
      <c r="E1108" t="s">
        <v>11009</v>
      </c>
    </row>
    <row r="1109" spans="1:5">
      <c r="A1109" t="s">
        <v>12117</v>
      </c>
      <c r="B1109" t="s">
        <v>11003</v>
      </c>
      <c r="C1109" t="s">
        <v>11008</v>
      </c>
      <c r="D1109" t="s">
        <v>41</v>
      </c>
      <c r="E1109" t="s">
        <v>11005</v>
      </c>
    </row>
    <row r="1110" spans="1:5">
      <c r="A1110" t="s">
        <v>12118</v>
      </c>
      <c r="B1110" t="s">
        <v>11020</v>
      </c>
      <c r="C1110" t="s">
        <v>11008</v>
      </c>
      <c r="D1110" t="s">
        <v>36</v>
      </c>
      <c r="E1110" t="s">
        <v>11005</v>
      </c>
    </row>
    <row r="1111" spans="1:5">
      <c r="A1111" t="s">
        <v>12119</v>
      </c>
      <c r="B1111" t="s">
        <v>11011</v>
      </c>
      <c r="C1111" t="s">
        <v>11004</v>
      </c>
      <c r="D1111" t="s">
        <v>36</v>
      </c>
      <c r="E1111" t="s">
        <v>11009</v>
      </c>
    </row>
    <row r="1112" spans="1:5">
      <c r="A1112" t="s">
        <v>12120</v>
      </c>
      <c r="B1112" t="s">
        <v>11003</v>
      </c>
      <c r="C1112" t="s">
        <v>11008</v>
      </c>
      <c r="D1112" t="s">
        <v>36</v>
      </c>
      <c r="E1112" t="s">
        <v>11009</v>
      </c>
    </row>
    <row r="1113" spans="1:5">
      <c r="A1113" t="s">
        <v>12121</v>
      </c>
      <c r="B1113" t="s">
        <v>11007</v>
      </c>
      <c r="C1113" t="s">
        <v>11008</v>
      </c>
      <c r="D1113" t="s">
        <v>13</v>
      </c>
      <c r="E1113" t="s">
        <v>11005</v>
      </c>
    </row>
    <row r="1114" spans="1:5">
      <c r="A1114" t="s">
        <v>12122</v>
      </c>
      <c r="B1114" t="s">
        <v>11020</v>
      </c>
      <c r="C1114" t="s">
        <v>11004</v>
      </c>
      <c r="D1114" t="s">
        <v>20</v>
      </c>
      <c r="E1114" t="s">
        <v>11009</v>
      </c>
    </row>
    <row r="1115" spans="1:5">
      <c r="A1115" t="s">
        <v>12123</v>
      </c>
      <c r="B1115" t="s">
        <v>11007</v>
      </c>
      <c r="C1115" t="s">
        <v>11008</v>
      </c>
      <c r="D1115" t="s">
        <v>57</v>
      </c>
      <c r="E1115" t="s">
        <v>11009</v>
      </c>
    </row>
    <row r="1116" spans="1:5">
      <c r="A1116" t="s">
        <v>12124</v>
      </c>
      <c r="B1116" t="s">
        <v>11003</v>
      </c>
      <c r="C1116" t="s">
        <v>11004</v>
      </c>
      <c r="D1116" t="s">
        <v>36</v>
      </c>
      <c r="E1116" t="s">
        <v>11005</v>
      </c>
    </row>
    <row r="1117" spans="1:5">
      <c r="A1117" t="s">
        <v>12125</v>
      </c>
      <c r="B1117" t="s">
        <v>11020</v>
      </c>
      <c r="C1117" t="s">
        <v>11004</v>
      </c>
      <c r="D1117" t="s">
        <v>36</v>
      </c>
      <c r="E1117" t="s">
        <v>11005</v>
      </c>
    </row>
    <row r="1118" spans="1:5">
      <c r="A1118" t="s">
        <v>12126</v>
      </c>
      <c r="B1118" t="s">
        <v>11007</v>
      </c>
      <c r="C1118" t="s">
        <v>11008</v>
      </c>
      <c r="D1118" t="s">
        <v>13</v>
      </c>
      <c r="E1118" t="s">
        <v>11005</v>
      </c>
    </row>
    <row r="1119" spans="1:5">
      <c r="A1119" t="s">
        <v>12127</v>
      </c>
      <c r="B1119" t="s">
        <v>11011</v>
      </c>
      <c r="C1119" t="s">
        <v>11008</v>
      </c>
      <c r="D1119" t="s">
        <v>27</v>
      </c>
      <c r="E1119" t="s">
        <v>11009</v>
      </c>
    </row>
    <row r="1120" spans="1:5">
      <c r="A1120" t="s">
        <v>12128</v>
      </c>
      <c r="B1120" t="s">
        <v>11003</v>
      </c>
      <c r="C1120" t="s">
        <v>11008</v>
      </c>
      <c r="D1120" t="s">
        <v>79</v>
      </c>
      <c r="E1120" t="s">
        <v>11009</v>
      </c>
    </row>
    <row r="1121" spans="1:5">
      <c r="A1121" t="s">
        <v>12129</v>
      </c>
      <c r="B1121" t="s">
        <v>11020</v>
      </c>
      <c r="C1121" t="s">
        <v>11004</v>
      </c>
      <c r="D1121" t="s">
        <v>62</v>
      </c>
      <c r="E1121" t="s">
        <v>11005</v>
      </c>
    </row>
    <row r="1122" spans="1:5">
      <c r="A1122" t="s">
        <v>12130</v>
      </c>
      <c r="B1122" t="s">
        <v>11003</v>
      </c>
      <c r="C1122" t="s">
        <v>11008</v>
      </c>
      <c r="D1122" t="s">
        <v>36</v>
      </c>
      <c r="E1122" t="s">
        <v>11005</v>
      </c>
    </row>
    <row r="1123" spans="1:5">
      <c r="A1123" t="s">
        <v>12131</v>
      </c>
      <c r="B1123" t="s">
        <v>11003</v>
      </c>
      <c r="C1123" t="s">
        <v>11008</v>
      </c>
      <c r="D1123" t="s">
        <v>13</v>
      </c>
      <c r="E1123" t="s">
        <v>11009</v>
      </c>
    </row>
    <row r="1124" spans="1:5">
      <c r="A1124" t="s">
        <v>12132</v>
      </c>
      <c r="B1124" t="s">
        <v>11007</v>
      </c>
      <c r="C1124" t="s">
        <v>11004</v>
      </c>
      <c r="D1124" t="s">
        <v>41</v>
      </c>
      <c r="E1124" t="s">
        <v>11005</v>
      </c>
    </row>
    <row r="1125" spans="1:5">
      <c r="A1125" t="s">
        <v>12133</v>
      </c>
      <c r="B1125" t="s">
        <v>11007</v>
      </c>
      <c r="C1125" t="s">
        <v>11004</v>
      </c>
      <c r="D1125" t="s">
        <v>79</v>
      </c>
      <c r="E1125" t="s">
        <v>11005</v>
      </c>
    </row>
    <row r="1126" spans="1:5">
      <c r="A1126" t="s">
        <v>12134</v>
      </c>
      <c r="B1126" t="s">
        <v>11007</v>
      </c>
      <c r="C1126" t="s">
        <v>11004</v>
      </c>
      <c r="D1126" t="s">
        <v>41</v>
      </c>
      <c r="E1126" t="s">
        <v>11005</v>
      </c>
    </row>
    <row r="1127" spans="1:5">
      <c r="A1127" t="s">
        <v>12135</v>
      </c>
      <c r="B1127" t="s">
        <v>11007</v>
      </c>
      <c r="C1127" t="s">
        <v>11004</v>
      </c>
      <c r="D1127" t="s">
        <v>20</v>
      </c>
      <c r="E1127" t="s">
        <v>11009</v>
      </c>
    </row>
    <row r="1128" spans="1:5">
      <c r="A1128" t="s">
        <v>12136</v>
      </c>
      <c r="B1128" t="s">
        <v>11011</v>
      </c>
      <c r="C1128" t="s">
        <v>11004</v>
      </c>
      <c r="D1128" t="s">
        <v>57</v>
      </c>
      <c r="E1128" t="s">
        <v>11005</v>
      </c>
    </row>
    <row r="1129" spans="1:5">
      <c r="A1129" t="s">
        <v>12137</v>
      </c>
      <c r="B1129" t="s">
        <v>11003</v>
      </c>
      <c r="C1129" t="s">
        <v>11004</v>
      </c>
      <c r="D1129" t="s">
        <v>79</v>
      </c>
      <c r="E1129" t="s">
        <v>11009</v>
      </c>
    </row>
    <row r="1130" spans="1:5">
      <c r="A1130" t="s">
        <v>12138</v>
      </c>
      <c r="B1130" t="s">
        <v>11011</v>
      </c>
      <c r="C1130" t="s">
        <v>11004</v>
      </c>
      <c r="D1130" t="s">
        <v>57</v>
      </c>
      <c r="E1130" t="s">
        <v>11005</v>
      </c>
    </row>
    <row r="1131" spans="1:5">
      <c r="A1131" t="s">
        <v>12139</v>
      </c>
      <c r="B1131" t="s">
        <v>11020</v>
      </c>
      <c r="C1131" t="s">
        <v>11008</v>
      </c>
      <c r="D1131" t="s">
        <v>27</v>
      </c>
      <c r="E1131" t="s">
        <v>11009</v>
      </c>
    </row>
    <row r="1132" spans="1:5">
      <c r="A1132" t="s">
        <v>12140</v>
      </c>
      <c r="B1132" t="s">
        <v>11003</v>
      </c>
      <c r="C1132" t="s">
        <v>11004</v>
      </c>
      <c r="D1132" t="s">
        <v>36</v>
      </c>
      <c r="E1132" t="s">
        <v>11009</v>
      </c>
    </row>
    <row r="1133" spans="1:5">
      <c r="A1133" t="s">
        <v>12141</v>
      </c>
      <c r="B1133" t="s">
        <v>11003</v>
      </c>
      <c r="C1133" t="s">
        <v>11004</v>
      </c>
      <c r="D1133" t="s">
        <v>13</v>
      </c>
      <c r="E1133" t="s">
        <v>11009</v>
      </c>
    </row>
    <row r="1134" spans="1:5">
      <c r="A1134" t="s">
        <v>12142</v>
      </c>
      <c r="B1134" t="s">
        <v>11020</v>
      </c>
      <c r="C1134" t="s">
        <v>11008</v>
      </c>
      <c r="D1134" t="s">
        <v>62</v>
      </c>
      <c r="E1134" t="s">
        <v>11009</v>
      </c>
    </row>
    <row r="1135" spans="1:5">
      <c r="A1135" t="s">
        <v>12143</v>
      </c>
      <c r="B1135" t="s">
        <v>11020</v>
      </c>
      <c r="C1135" t="s">
        <v>11008</v>
      </c>
      <c r="D1135" t="s">
        <v>41</v>
      </c>
      <c r="E1135" t="s">
        <v>11009</v>
      </c>
    </row>
    <row r="1136" spans="1:5">
      <c r="A1136" t="s">
        <v>12144</v>
      </c>
      <c r="B1136" t="s">
        <v>11011</v>
      </c>
      <c r="C1136" t="s">
        <v>11004</v>
      </c>
      <c r="D1136" t="s">
        <v>27</v>
      </c>
      <c r="E1136" t="s">
        <v>11005</v>
      </c>
    </row>
    <row r="1137" spans="1:5">
      <c r="A1137" t="s">
        <v>12145</v>
      </c>
      <c r="B1137" t="s">
        <v>11011</v>
      </c>
      <c r="C1137" t="s">
        <v>11008</v>
      </c>
      <c r="D1137" t="s">
        <v>36</v>
      </c>
      <c r="E1137" t="s">
        <v>11005</v>
      </c>
    </row>
    <row r="1138" spans="1:5">
      <c r="A1138" t="s">
        <v>12146</v>
      </c>
      <c r="B1138" t="s">
        <v>11003</v>
      </c>
      <c r="C1138" t="s">
        <v>11008</v>
      </c>
      <c r="D1138" t="s">
        <v>13</v>
      </c>
      <c r="E1138" t="s">
        <v>11009</v>
      </c>
    </row>
    <row r="1139" spans="1:5">
      <c r="A1139" t="s">
        <v>12147</v>
      </c>
      <c r="B1139" t="s">
        <v>11007</v>
      </c>
      <c r="C1139" t="s">
        <v>11008</v>
      </c>
      <c r="D1139" t="s">
        <v>57</v>
      </c>
      <c r="E1139" t="s">
        <v>11005</v>
      </c>
    </row>
    <row r="1140" spans="1:5">
      <c r="A1140" t="s">
        <v>12148</v>
      </c>
      <c r="B1140" t="s">
        <v>11007</v>
      </c>
      <c r="C1140" t="s">
        <v>11004</v>
      </c>
      <c r="D1140" t="s">
        <v>62</v>
      </c>
      <c r="E1140" t="s">
        <v>11005</v>
      </c>
    </row>
    <row r="1141" spans="1:5">
      <c r="A1141" t="s">
        <v>12149</v>
      </c>
      <c r="B1141" t="s">
        <v>11007</v>
      </c>
      <c r="C1141" t="s">
        <v>11008</v>
      </c>
      <c r="D1141" t="s">
        <v>13</v>
      </c>
      <c r="E1141" t="s">
        <v>11005</v>
      </c>
    </row>
    <row r="1142" spans="1:5">
      <c r="A1142" t="s">
        <v>12150</v>
      </c>
      <c r="B1142" t="s">
        <v>11003</v>
      </c>
      <c r="C1142" t="s">
        <v>11004</v>
      </c>
      <c r="D1142" t="s">
        <v>57</v>
      </c>
      <c r="E1142" t="s">
        <v>11005</v>
      </c>
    </row>
    <row r="1143" spans="1:5">
      <c r="A1143" t="s">
        <v>12151</v>
      </c>
      <c r="B1143" t="s">
        <v>11011</v>
      </c>
      <c r="C1143" t="s">
        <v>11004</v>
      </c>
      <c r="D1143" t="s">
        <v>79</v>
      </c>
      <c r="E1143" t="s">
        <v>11009</v>
      </c>
    </row>
    <row r="1144" spans="1:5">
      <c r="A1144" t="s">
        <v>12152</v>
      </c>
      <c r="B1144" t="s">
        <v>11011</v>
      </c>
      <c r="C1144" t="s">
        <v>11004</v>
      </c>
      <c r="D1144" t="s">
        <v>36</v>
      </c>
      <c r="E1144" t="s">
        <v>11005</v>
      </c>
    </row>
    <row r="1145" spans="1:5">
      <c r="A1145" t="s">
        <v>12153</v>
      </c>
      <c r="B1145" t="s">
        <v>11020</v>
      </c>
      <c r="C1145" t="s">
        <v>11004</v>
      </c>
      <c r="D1145" t="s">
        <v>20</v>
      </c>
      <c r="E1145" t="s">
        <v>11005</v>
      </c>
    </row>
    <row r="1146" spans="1:5">
      <c r="A1146" t="s">
        <v>12154</v>
      </c>
      <c r="B1146" t="s">
        <v>11003</v>
      </c>
      <c r="C1146" t="s">
        <v>11004</v>
      </c>
      <c r="D1146" t="s">
        <v>20</v>
      </c>
      <c r="E1146" t="s">
        <v>11005</v>
      </c>
    </row>
    <row r="1147" spans="1:5">
      <c r="A1147" t="s">
        <v>12155</v>
      </c>
      <c r="B1147" t="s">
        <v>11003</v>
      </c>
      <c r="C1147" t="s">
        <v>11008</v>
      </c>
      <c r="D1147" t="s">
        <v>13</v>
      </c>
      <c r="E1147" t="s">
        <v>11009</v>
      </c>
    </row>
    <row r="1148" spans="1:5">
      <c r="A1148" t="s">
        <v>12156</v>
      </c>
      <c r="B1148" t="s">
        <v>11011</v>
      </c>
      <c r="C1148" t="s">
        <v>11004</v>
      </c>
      <c r="D1148" t="s">
        <v>41</v>
      </c>
      <c r="E1148" t="s">
        <v>11005</v>
      </c>
    </row>
    <row r="1149" spans="1:5">
      <c r="A1149" t="s">
        <v>12157</v>
      </c>
      <c r="B1149" t="s">
        <v>11007</v>
      </c>
      <c r="C1149" t="s">
        <v>11004</v>
      </c>
      <c r="D1149" t="s">
        <v>79</v>
      </c>
      <c r="E1149" t="s">
        <v>11009</v>
      </c>
    </row>
    <row r="1150" spans="1:5">
      <c r="A1150" t="s">
        <v>12158</v>
      </c>
      <c r="B1150" t="s">
        <v>11007</v>
      </c>
      <c r="C1150" t="s">
        <v>11004</v>
      </c>
      <c r="D1150" t="s">
        <v>41</v>
      </c>
      <c r="E1150" t="s">
        <v>11005</v>
      </c>
    </row>
    <row r="1151" spans="1:5">
      <c r="A1151" t="s">
        <v>12159</v>
      </c>
      <c r="B1151" t="s">
        <v>11020</v>
      </c>
      <c r="C1151" t="s">
        <v>11004</v>
      </c>
      <c r="D1151" t="s">
        <v>36</v>
      </c>
      <c r="E1151" t="s">
        <v>11009</v>
      </c>
    </row>
    <row r="1152" spans="1:5">
      <c r="A1152" t="s">
        <v>12160</v>
      </c>
      <c r="B1152" t="s">
        <v>11020</v>
      </c>
      <c r="C1152" t="s">
        <v>11008</v>
      </c>
      <c r="D1152" t="s">
        <v>20</v>
      </c>
      <c r="E1152" t="s">
        <v>11009</v>
      </c>
    </row>
    <row r="1153" spans="1:5">
      <c r="A1153" t="s">
        <v>12161</v>
      </c>
      <c r="B1153" t="s">
        <v>11007</v>
      </c>
      <c r="C1153" t="s">
        <v>11008</v>
      </c>
      <c r="D1153" t="s">
        <v>27</v>
      </c>
      <c r="E1153" t="s">
        <v>11005</v>
      </c>
    </row>
    <row r="1154" spans="1:5">
      <c r="A1154" t="s">
        <v>12162</v>
      </c>
      <c r="B1154" t="s">
        <v>11003</v>
      </c>
      <c r="C1154" t="s">
        <v>11004</v>
      </c>
      <c r="D1154" t="s">
        <v>57</v>
      </c>
      <c r="E1154" t="s">
        <v>11009</v>
      </c>
    </row>
    <row r="1155" spans="1:5">
      <c r="A1155" t="s">
        <v>12163</v>
      </c>
      <c r="B1155" t="s">
        <v>11007</v>
      </c>
      <c r="C1155" t="s">
        <v>11008</v>
      </c>
      <c r="D1155" t="s">
        <v>57</v>
      </c>
      <c r="E1155" t="s">
        <v>11009</v>
      </c>
    </row>
    <row r="1156" spans="1:5">
      <c r="A1156" t="s">
        <v>12164</v>
      </c>
      <c r="B1156" t="s">
        <v>11007</v>
      </c>
      <c r="C1156" t="s">
        <v>11008</v>
      </c>
      <c r="D1156" t="s">
        <v>27</v>
      </c>
      <c r="E1156" t="s">
        <v>11009</v>
      </c>
    </row>
    <row r="1157" spans="1:5">
      <c r="A1157" t="s">
        <v>12165</v>
      </c>
      <c r="B1157" t="s">
        <v>11011</v>
      </c>
      <c r="C1157" t="s">
        <v>11008</v>
      </c>
      <c r="D1157" t="s">
        <v>57</v>
      </c>
      <c r="E1157" t="s">
        <v>11005</v>
      </c>
    </row>
    <row r="1158" spans="1:5">
      <c r="A1158" t="s">
        <v>12166</v>
      </c>
      <c r="B1158" t="s">
        <v>11011</v>
      </c>
      <c r="C1158" t="s">
        <v>11008</v>
      </c>
      <c r="D1158" t="s">
        <v>20</v>
      </c>
      <c r="E1158" t="s">
        <v>11009</v>
      </c>
    </row>
    <row r="1159" spans="1:5">
      <c r="A1159" t="s">
        <v>12167</v>
      </c>
      <c r="B1159" t="s">
        <v>11011</v>
      </c>
      <c r="C1159" t="s">
        <v>11008</v>
      </c>
      <c r="D1159" t="s">
        <v>13</v>
      </c>
      <c r="E1159" t="s">
        <v>11009</v>
      </c>
    </row>
    <row r="1160" spans="1:5">
      <c r="A1160" t="s">
        <v>12168</v>
      </c>
      <c r="B1160" t="s">
        <v>11007</v>
      </c>
      <c r="C1160" t="s">
        <v>11008</v>
      </c>
      <c r="D1160" t="s">
        <v>57</v>
      </c>
      <c r="E1160" t="s">
        <v>11009</v>
      </c>
    </row>
    <row r="1161" spans="1:5">
      <c r="A1161" t="s">
        <v>12169</v>
      </c>
      <c r="B1161" t="s">
        <v>11011</v>
      </c>
      <c r="C1161" t="s">
        <v>11004</v>
      </c>
      <c r="D1161" t="s">
        <v>27</v>
      </c>
      <c r="E1161" t="s">
        <v>11009</v>
      </c>
    </row>
    <row r="1162" spans="1:5">
      <c r="A1162" t="s">
        <v>12170</v>
      </c>
      <c r="B1162" t="s">
        <v>11011</v>
      </c>
      <c r="C1162" t="s">
        <v>11008</v>
      </c>
      <c r="D1162" t="s">
        <v>62</v>
      </c>
      <c r="E1162" t="s">
        <v>11009</v>
      </c>
    </row>
    <row r="1163" spans="1:5">
      <c r="A1163" t="s">
        <v>12171</v>
      </c>
      <c r="B1163" t="s">
        <v>11011</v>
      </c>
      <c r="C1163" t="s">
        <v>11008</v>
      </c>
      <c r="D1163" t="s">
        <v>13</v>
      </c>
      <c r="E1163" t="s">
        <v>11009</v>
      </c>
    </row>
    <row r="1164" spans="1:5">
      <c r="A1164" t="s">
        <v>12172</v>
      </c>
      <c r="B1164" t="s">
        <v>11007</v>
      </c>
      <c r="C1164" t="s">
        <v>11008</v>
      </c>
      <c r="D1164" t="s">
        <v>41</v>
      </c>
      <c r="E1164" t="s">
        <v>11009</v>
      </c>
    </row>
    <row r="1165" spans="1:5">
      <c r="A1165" t="s">
        <v>12173</v>
      </c>
      <c r="B1165" t="s">
        <v>11007</v>
      </c>
      <c r="C1165" t="s">
        <v>11008</v>
      </c>
      <c r="D1165" t="s">
        <v>27</v>
      </c>
      <c r="E1165" t="s">
        <v>11009</v>
      </c>
    </row>
    <row r="1166" spans="1:5">
      <c r="A1166" t="s">
        <v>12174</v>
      </c>
      <c r="B1166" t="s">
        <v>11011</v>
      </c>
      <c r="C1166" t="s">
        <v>11008</v>
      </c>
      <c r="D1166" t="s">
        <v>62</v>
      </c>
      <c r="E1166" t="s">
        <v>11009</v>
      </c>
    </row>
    <row r="1167" spans="1:5">
      <c r="A1167" t="s">
        <v>12175</v>
      </c>
      <c r="B1167" t="s">
        <v>11011</v>
      </c>
      <c r="C1167" t="s">
        <v>11004</v>
      </c>
      <c r="D1167" t="s">
        <v>41</v>
      </c>
      <c r="E1167" t="s">
        <v>11005</v>
      </c>
    </row>
    <row r="1168" spans="1:5">
      <c r="A1168" t="s">
        <v>12176</v>
      </c>
      <c r="B1168" t="s">
        <v>11007</v>
      </c>
      <c r="C1168" t="s">
        <v>11008</v>
      </c>
      <c r="D1168" t="s">
        <v>41</v>
      </c>
      <c r="E1168" t="s">
        <v>11005</v>
      </c>
    </row>
    <row r="1169" spans="1:5">
      <c r="A1169" t="s">
        <v>12177</v>
      </c>
      <c r="B1169" t="s">
        <v>11007</v>
      </c>
      <c r="C1169" t="s">
        <v>11004</v>
      </c>
      <c r="D1169" t="s">
        <v>20</v>
      </c>
      <c r="E1169" t="s">
        <v>11009</v>
      </c>
    </row>
    <row r="1170" spans="1:5">
      <c r="A1170" t="s">
        <v>12178</v>
      </c>
      <c r="B1170" t="s">
        <v>11003</v>
      </c>
      <c r="C1170" t="s">
        <v>11004</v>
      </c>
      <c r="D1170" t="s">
        <v>41</v>
      </c>
      <c r="E1170" t="s">
        <v>11009</v>
      </c>
    </row>
    <row r="1171" spans="1:5">
      <c r="A1171" t="s">
        <v>12179</v>
      </c>
      <c r="B1171" t="s">
        <v>11007</v>
      </c>
      <c r="C1171" t="s">
        <v>11004</v>
      </c>
      <c r="D1171" t="s">
        <v>36</v>
      </c>
      <c r="E1171" t="s">
        <v>11009</v>
      </c>
    </row>
    <row r="1172" spans="1:5">
      <c r="A1172" t="s">
        <v>12180</v>
      </c>
      <c r="B1172" t="s">
        <v>11011</v>
      </c>
      <c r="C1172" t="s">
        <v>11004</v>
      </c>
      <c r="D1172" t="s">
        <v>27</v>
      </c>
      <c r="E1172" t="s">
        <v>11005</v>
      </c>
    </row>
    <row r="1173" spans="1:5">
      <c r="A1173" t="s">
        <v>12181</v>
      </c>
      <c r="B1173" t="s">
        <v>11003</v>
      </c>
      <c r="C1173" t="s">
        <v>11008</v>
      </c>
      <c r="D1173" t="s">
        <v>36</v>
      </c>
      <c r="E1173" t="s">
        <v>11009</v>
      </c>
    </row>
    <row r="1174" spans="1:5">
      <c r="A1174" t="s">
        <v>12182</v>
      </c>
      <c r="B1174" t="s">
        <v>11003</v>
      </c>
      <c r="C1174" t="s">
        <v>11008</v>
      </c>
      <c r="D1174" t="s">
        <v>20</v>
      </c>
      <c r="E1174" t="s">
        <v>11005</v>
      </c>
    </row>
    <row r="1175" spans="1:5">
      <c r="A1175" t="s">
        <v>12183</v>
      </c>
      <c r="B1175" t="s">
        <v>11007</v>
      </c>
      <c r="C1175" t="s">
        <v>11004</v>
      </c>
      <c r="D1175" t="s">
        <v>13</v>
      </c>
      <c r="E1175" t="s">
        <v>11009</v>
      </c>
    </row>
    <row r="1176" spans="1:5">
      <c r="A1176" t="s">
        <v>12184</v>
      </c>
      <c r="B1176" t="s">
        <v>11011</v>
      </c>
      <c r="C1176" t="s">
        <v>11008</v>
      </c>
      <c r="D1176" t="s">
        <v>36</v>
      </c>
      <c r="E1176" t="s">
        <v>11005</v>
      </c>
    </row>
    <row r="1177" spans="1:5">
      <c r="A1177" t="s">
        <v>12185</v>
      </c>
      <c r="B1177" t="s">
        <v>11003</v>
      </c>
      <c r="C1177" t="s">
        <v>11008</v>
      </c>
      <c r="D1177" t="s">
        <v>13</v>
      </c>
      <c r="E1177" t="s">
        <v>11005</v>
      </c>
    </row>
    <row r="1178" spans="1:5">
      <c r="A1178" t="s">
        <v>12186</v>
      </c>
      <c r="B1178" t="s">
        <v>11007</v>
      </c>
      <c r="C1178" t="s">
        <v>11004</v>
      </c>
      <c r="D1178" t="s">
        <v>79</v>
      </c>
      <c r="E1178" t="s">
        <v>11009</v>
      </c>
    </row>
    <row r="1179" spans="1:5">
      <c r="A1179" t="s">
        <v>12187</v>
      </c>
      <c r="B1179" t="s">
        <v>11011</v>
      </c>
      <c r="C1179" t="s">
        <v>11004</v>
      </c>
      <c r="D1179" t="s">
        <v>20</v>
      </c>
      <c r="E1179" t="s">
        <v>11009</v>
      </c>
    </row>
    <row r="1180" spans="1:5">
      <c r="A1180" t="s">
        <v>12188</v>
      </c>
      <c r="B1180" t="s">
        <v>11020</v>
      </c>
      <c r="C1180" t="s">
        <v>11008</v>
      </c>
      <c r="D1180" t="s">
        <v>57</v>
      </c>
      <c r="E1180" t="s">
        <v>11009</v>
      </c>
    </row>
    <row r="1181" spans="1:5">
      <c r="A1181" t="s">
        <v>12189</v>
      </c>
      <c r="B1181" t="s">
        <v>11011</v>
      </c>
      <c r="C1181" t="s">
        <v>11008</v>
      </c>
      <c r="D1181" t="s">
        <v>41</v>
      </c>
      <c r="E1181" t="s">
        <v>11009</v>
      </c>
    </row>
    <row r="1182" spans="1:5">
      <c r="A1182" t="s">
        <v>12190</v>
      </c>
      <c r="B1182" t="s">
        <v>11011</v>
      </c>
      <c r="C1182" t="s">
        <v>11004</v>
      </c>
      <c r="D1182" t="s">
        <v>62</v>
      </c>
      <c r="E1182" t="s">
        <v>11005</v>
      </c>
    </row>
    <row r="1183" spans="1:5">
      <c r="A1183" t="s">
        <v>12191</v>
      </c>
      <c r="B1183" t="s">
        <v>11020</v>
      </c>
      <c r="C1183" t="s">
        <v>11004</v>
      </c>
      <c r="D1183" t="s">
        <v>41</v>
      </c>
      <c r="E1183" t="s">
        <v>11005</v>
      </c>
    </row>
    <row r="1184" spans="1:5">
      <c r="A1184" t="s">
        <v>12192</v>
      </c>
      <c r="B1184" t="s">
        <v>11020</v>
      </c>
      <c r="C1184" t="s">
        <v>11004</v>
      </c>
      <c r="D1184" t="s">
        <v>79</v>
      </c>
      <c r="E1184" t="s">
        <v>11009</v>
      </c>
    </row>
    <row r="1185" spans="1:5">
      <c r="A1185" t="s">
        <v>12193</v>
      </c>
      <c r="B1185" t="s">
        <v>11011</v>
      </c>
      <c r="C1185" t="s">
        <v>11004</v>
      </c>
      <c r="D1185" t="s">
        <v>13</v>
      </c>
      <c r="E1185" t="s">
        <v>11009</v>
      </c>
    </row>
    <row r="1186" spans="1:5">
      <c r="A1186" t="s">
        <v>12194</v>
      </c>
      <c r="B1186" t="s">
        <v>11007</v>
      </c>
      <c r="C1186" t="s">
        <v>11004</v>
      </c>
      <c r="D1186" t="s">
        <v>20</v>
      </c>
      <c r="E1186" t="s">
        <v>11009</v>
      </c>
    </row>
    <row r="1187" spans="1:5">
      <c r="A1187" t="s">
        <v>12195</v>
      </c>
      <c r="B1187" t="s">
        <v>11007</v>
      </c>
      <c r="C1187" t="s">
        <v>11004</v>
      </c>
      <c r="D1187" t="s">
        <v>27</v>
      </c>
      <c r="E1187" t="s">
        <v>11009</v>
      </c>
    </row>
    <row r="1188" spans="1:5">
      <c r="A1188" t="s">
        <v>12196</v>
      </c>
      <c r="B1188" t="s">
        <v>11003</v>
      </c>
      <c r="C1188" t="s">
        <v>11004</v>
      </c>
      <c r="D1188" t="s">
        <v>20</v>
      </c>
      <c r="E1188" t="s">
        <v>11005</v>
      </c>
    </row>
    <row r="1189" spans="1:5">
      <c r="A1189" t="s">
        <v>12197</v>
      </c>
      <c r="B1189" t="s">
        <v>11003</v>
      </c>
      <c r="C1189" t="s">
        <v>11004</v>
      </c>
      <c r="D1189" t="s">
        <v>79</v>
      </c>
      <c r="E1189" t="s">
        <v>11009</v>
      </c>
    </row>
    <row r="1190" spans="1:5">
      <c r="A1190" t="s">
        <v>12198</v>
      </c>
      <c r="B1190" t="s">
        <v>11011</v>
      </c>
      <c r="C1190" t="s">
        <v>11004</v>
      </c>
      <c r="D1190" t="s">
        <v>57</v>
      </c>
      <c r="E1190" t="s">
        <v>11005</v>
      </c>
    </row>
    <row r="1191" spans="1:5">
      <c r="A1191" t="s">
        <v>12199</v>
      </c>
      <c r="B1191" t="s">
        <v>11003</v>
      </c>
      <c r="C1191" t="s">
        <v>11008</v>
      </c>
      <c r="D1191" t="s">
        <v>20</v>
      </c>
      <c r="E1191" t="s">
        <v>11009</v>
      </c>
    </row>
    <row r="1192" spans="1:5">
      <c r="A1192" t="s">
        <v>12200</v>
      </c>
      <c r="B1192" t="s">
        <v>11011</v>
      </c>
      <c r="C1192" t="s">
        <v>11004</v>
      </c>
      <c r="D1192" t="s">
        <v>27</v>
      </c>
      <c r="E1192" t="s">
        <v>11005</v>
      </c>
    </row>
    <row r="1193" spans="1:5">
      <c r="A1193" t="s">
        <v>12201</v>
      </c>
      <c r="B1193" t="s">
        <v>11020</v>
      </c>
      <c r="C1193" t="s">
        <v>11008</v>
      </c>
      <c r="D1193" t="s">
        <v>20</v>
      </c>
      <c r="E1193" t="s">
        <v>11009</v>
      </c>
    </row>
    <row r="1194" spans="1:5">
      <c r="A1194" t="s">
        <v>12202</v>
      </c>
      <c r="B1194" t="s">
        <v>11007</v>
      </c>
      <c r="C1194" t="s">
        <v>11008</v>
      </c>
      <c r="D1194" t="s">
        <v>20</v>
      </c>
      <c r="E1194" t="s">
        <v>11005</v>
      </c>
    </row>
    <row r="1195" spans="1:5">
      <c r="A1195" t="s">
        <v>12203</v>
      </c>
      <c r="B1195" t="s">
        <v>11011</v>
      </c>
      <c r="C1195" t="s">
        <v>11008</v>
      </c>
      <c r="D1195" t="s">
        <v>41</v>
      </c>
      <c r="E1195" t="s">
        <v>11009</v>
      </c>
    </row>
    <row r="1196" spans="1:5">
      <c r="A1196" t="s">
        <v>12204</v>
      </c>
      <c r="B1196" t="s">
        <v>11020</v>
      </c>
      <c r="C1196" t="s">
        <v>11008</v>
      </c>
      <c r="D1196" t="s">
        <v>62</v>
      </c>
      <c r="E1196" t="s">
        <v>11005</v>
      </c>
    </row>
    <row r="1197" spans="1:5">
      <c r="A1197" t="s">
        <v>12205</v>
      </c>
      <c r="B1197" t="s">
        <v>11007</v>
      </c>
      <c r="C1197" t="s">
        <v>11004</v>
      </c>
      <c r="D1197" t="s">
        <v>79</v>
      </c>
      <c r="E1197" t="s">
        <v>11005</v>
      </c>
    </row>
    <row r="1198" spans="1:5">
      <c r="A1198" t="s">
        <v>12206</v>
      </c>
      <c r="B1198" t="s">
        <v>11011</v>
      </c>
      <c r="C1198" t="s">
        <v>11008</v>
      </c>
      <c r="D1198" t="s">
        <v>20</v>
      </c>
      <c r="E1198" t="s">
        <v>11005</v>
      </c>
    </row>
    <row r="1199" spans="1:5">
      <c r="A1199" t="s">
        <v>12207</v>
      </c>
      <c r="B1199" t="s">
        <v>11020</v>
      </c>
      <c r="C1199" t="s">
        <v>11004</v>
      </c>
      <c r="D1199" t="s">
        <v>36</v>
      </c>
      <c r="E1199" t="s">
        <v>11005</v>
      </c>
    </row>
    <row r="1200" spans="1:5">
      <c r="A1200" t="s">
        <v>12208</v>
      </c>
      <c r="B1200" t="s">
        <v>11007</v>
      </c>
      <c r="C1200" t="s">
        <v>11008</v>
      </c>
      <c r="D1200" t="s">
        <v>79</v>
      </c>
      <c r="E1200" t="s">
        <v>11005</v>
      </c>
    </row>
    <row r="1201" spans="1:5">
      <c r="A1201" t="s">
        <v>12209</v>
      </c>
      <c r="B1201" t="s">
        <v>11011</v>
      </c>
      <c r="C1201" t="s">
        <v>11008</v>
      </c>
      <c r="D1201" t="s">
        <v>20</v>
      </c>
      <c r="E1201" t="s">
        <v>11009</v>
      </c>
    </row>
    <row r="1202" spans="1:5">
      <c r="A1202" t="s">
        <v>12210</v>
      </c>
      <c r="B1202" t="s">
        <v>11020</v>
      </c>
      <c r="C1202" t="s">
        <v>11008</v>
      </c>
      <c r="D1202" t="s">
        <v>13</v>
      </c>
      <c r="E1202" t="s">
        <v>11009</v>
      </c>
    </row>
    <row r="1203" spans="1:5">
      <c r="A1203" t="s">
        <v>12211</v>
      </c>
      <c r="B1203" t="s">
        <v>11007</v>
      </c>
      <c r="C1203" t="s">
        <v>11004</v>
      </c>
      <c r="D1203" t="s">
        <v>57</v>
      </c>
      <c r="E1203" t="s">
        <v>11005</v>
      </c>
    </row>
    <row r="1204" spans="1:5">
      <c r="A1204" t="s">
        <v>12212</v>
      </c>
      <c r="B1204" t="s">
        <v>11020</v>
      </c>
      <c r="C1204" t="s">
        <v>11008</v>
      </c>
      <c r="D1204" t="s">
        <v>27</v>
      </c>
      <c r="E1204" t="s">
        <v>11005</v>
      </c>
    </row>
    <row r="1205" spans="1:5">
      <c r="A1205" t="s">
        <v>12213</v>
      </c>
      <c r="B1205" t="s">
        <v>11007</v>
      </c>
      <c r="C1205" t="s">
        <v>11004</v>
      </c>
      <c r="D1205" t="s">
        <v>57</v>
      </c>
      <c r="E1205" t="s">
        <v>11005</v>
      </c>
    </row>
    <row r="1206" spans="1:5">
      <c r="A1206" t="s">
        <v>12214</v>
      </c>
      <c r="B1206" t="s">
        <v>11007</v>
      </c>
      <c r="C1206" t="s">
        <v>11004</v>
      </c>
      <c r="D1206" t="s">
        <v>36</v>
      </c>
      <c r="E1206" t="s">
        <v>11009</v>
      </c>
    </row>
    <row r="1207" spans="1:5">
      <c r="A1207" t="s">
        <v>12215</v>
      </c>
      <c r="B1207" t="s">
        <v>11011</v>
      </c>
      <c r="C1207" t="s">
        <v>11004</v>
      </c>
      <c r="D1207" t="s">
        <v>36</v>
      </c>
      <c r="E1207" t="s">
        <v>11009</v>
      </c>
    </row>
    <row r="1208" spans="1:5">
      <c r="A1208" t="s">
        <v>12216</v>
      </c>
      <c r="B1208" t="s">
        <v>11003</v>
      </c>
      <c r="C1208" t="s">
        <v>11004</v>
      </c>
      <c r="D1208" t="s">
        <v>57</v>
      </c>
      <c r="E1208" t="s">
        <v>11009</v>
      </c>
    </row>
    <row r="1209" spans="1:5">
      <c r="A1209" t="s">
        <v>12217</v>
      </c>
      <c r="B1209" t="s">
        <v>11020</v>
      </c>
      <c r="C1209" t="s">
        <v>11004</v>
      </c>
      <c r="D1209" t="s">
        <v>57</v>
      </c>
      <c r="E1209" t="s">
        <v>11005</v>
      </c>
    </row>
    <row r="1210" spans="1:5">
      <c r="A1210" t="s">
        <v>12218</v>
      </c>
      <c r="B1210" t="s">
        <v>11007</v>
      </c>
      <c r="C1210" t="s">
        <v>11008</v>
      </c>
      <c r="D1210" t="s">
        <v>79</v>
      </c>
      <c r="E1210" t="s">
        <v>11005</v>
      </c>
    </row>
    <row r="1211" spans="1:5">
      <c r="A1211" t="s">
        <v>12219</v>
      </c>
      <c r="B1211" t="s">
        <v>11011</v>
      </c>
      <c r="C1211" t="s">
        <v>11008</v>
      </c>
      <c r="D1211" t="s">
        <v>57</v>
      </c>
      <c r="E1211" t="s">
        <v>11005</v>
      </c>
    </row>
    <row r="1212" spans="1:5">
      <c r="A1212" t="s">
        <v>12220</v>
      </c>
      <c r="B1212" t="s">
        <v>11003</v>
      </c>
      <c r="C1212" t="s">
        <v>11008</v>
      </c>
      <c r="D1212" t="s">
        <v>79</v>
      </c>
      <c r="E1212" t="s">
        <v>11005</v>
      </c>
    </row>
    <row r="1213" spans="1:5">
      <c r="A1213" t="s">
        <v>12221</v>
      </c>
      <c r="B1213" t="s">
        <v>11007</v>
      </c>
      <c r="C1213" t="s">
        <v>11008</v>
      </c>
      <c r="D1213" t="s">
        <v>41</v>
      </c>
      <c r="E1213" t="s">
        <v>11009</v>
      </c>
    </row>
    <row r="1214" spans="1:5">
      <c r="A1214" t="s">
        <v>12222</v>
      </c>
      <c r="B1214" t="s">
        <v>11003</v>
      </c>
      <c r="C1214" t="s">
        <v>11004</v>
      </c>
      <c r="D1214" t="s">
        <v>36</v>
      </c>
      <c r="E1214" t="s">
        <v>11009</v>
      </c>
    </row>
    <row r="1215" spans="1:5">
      <c r="A1215" t="s">
        <v>12223</v>
      </c>
      <c r="B1215" t="s">
        <v>11020</v>
      </c>
      <c r="C1215" t="s">
        <v>11004</v>
      </c>
      <c r="D1215" t="s">
        <v>57</v>
      </c>
      <c r="E1215" t="s">
        <v>11009</v>
      </c>
    </row>
    <row r="1216" spans="1:5">
      <c r="A1216" t="s">
        <v>12224</v>
      </c>
      <c r="B1216" t="s">
        <v>11007</v>
      </c>
      <c r="C1216" t="s">
        <v>11004</v>
      </c>
      <c r="D1216" t="s">
        <v>20</v>
      </c>
      <c r="E1216" t="s">
        <v>11005</v>
      </c>
    </row>
    <row r="1217" spans="1:5">
      <c r="A1217" t="s">
        <v>12225</v>
      </c>
      <c r="B1217" t="s">
        <v>11011</v>
      </c>
      <c r="C1217" t="s">
        <v>11004</v>
      </c>
      <c r="D1217" t="s">
        <v>41</v>
      </c>
      <c r="E1217" t="s">
        <v>11005</v>
      </c>
    </row>
    <row r="1218" spans="1:5">
      <c r="A1218" t="s">
        <v>12226</v>
      </c>
      <c r="B1218" t="s">
        <v>11003</v>
      </c>
      <c r="C1218" t="s">
        <v>11004</v>
      </c>
      <c r="D1218" t="s">
        <v>62</v>
      </c>
      <c r="E1218" t="s">
        <v>11005</v>
      </c>
    </row>
    <row r="1219" spans="1:5">
      <c r="A1219" t="s">
        <v>12227</v>
      </c>
      <c r="B1219" t="s">
        <v>11011</v>
      </c>
      <c r="C1219" t="s">
        <v>11004</v>
      </c>
      <c r="D1219" t="s">
        <v>20</v>
      </c>
      <c r="E1219" t="s">
        <v>11005</v>
      </c>
    </row>
    <row r="1220" spans="1:5">
      <c r="A1220" t="s">
        <v>12228</v>
      </c>
      <c r="B1220" t="s">
        <v>11003</v>
      </c>
      <c r="C1220" t="s">
        <v>11004</v>
      </c>
      <c r="D1220" t="s">
        <v>20</v>
      </c>
      <c r="E1220" t="s">
        <v>11005</v>
      </c>
    </row>
    <row r="1221" spans="1:5">
      <c r="A1221" t="s">
        <v>12229</v>
      </c>
      <c r="B1221" t="s">
        <v>11020</v>
      </c>
      <c r="C1221" t="s">
        <v>11008</v>
      </c>
      <c r="D1221" t="s">
        <v>36</v>
      </c>
      <c r="E1221" t="s">
        <v>11009</v>
      </c>
    </row>
    <row r="1222" spans="1:5">
      <c r="A1222" t="s">
        <v>12230</v>
      </c>
      <c r="B1222" t="s">
        <v>11020</v>
      </c>
      <c r="C1222" t="s">
        <v>11004</v>
      </c>
      <c r="D1222" t="s">
        <v>13</v>
      </c>
      <c r="E1222" t="s">
        <v>11005</v>
      </c>
    </row>
    <row r="1223" spans="1:5">
      <c r="A1223" t="s">
        <v>12231</v>
      </c>
      <c r="B1223" t="s">
        <v>11007</v>
      </c>
      <c r="C1223" t="s">
        <v>11004</v>
      </c>
      <c r="D1223" t="s">
        <v>79</v>
      </c>
      <c r="E1223" t="s">
        <v>11009</v>
      </c>
    </row>
    <row r="1224" spans="1:5">
      <c r="A1224" t="s">
        <v>12232</v>
      </c>
      <c r="B1224" t="s">
        <v>11007</v>
      </c>
      <c r="C1224" t="s">
        <v>11008</v>
      </c>
      <c r="D1224" t="s">
        <v>13</v>
      </c>
      <c r="E1224" t="s">
        <v>11005</v>
      </c>
    </row>
    <row r="1225" spans="1:5">
      <c r="A1225" t="s">
        <v>12233</v>
      </c>
      <c r="B1225" t="s">
        <v>11020</v>
      </c>
      <c r="C1225" t="s">
        <v>11004</v>
      </c>
      <c r="D1225" t="s">
        <v>79</v>
      </c>
      <c r="E1225" t="s">
        <v>11005</v>
      </c>
    </row>
    <row r="1226" spans="1:5">
      <c r="A1226" t="s">
        <v>12234</v>
      </c>
      <c r="B1226" t="s">
        <v>11020</v>
      </c>
      <c r="C1226" t="s">
        <v>11008</v>
      </c>
      <c r="D1226" t="s">
        <v>62</v>
      </c>
      <c r="E1226" t="s">
        <v>11005</v>
      </c>
    </row>
    <row r="1227" spans="1:5">
      <c r="A1227" t="s">
        <v>12235</v>
      </c>
      <c r="B1227" t="s">
        <v>11003</v>
      </c>
      <c r="C1227" t="s">
        <v>11008</v>
      </c>
      <c r="D1227" t="s">
        <v>62</v>
      </c>
      <c r="E1227" t="s">
        <v>11005</v>
      </c>
    </row>
    <row r="1228" spans="1:5">
      <c r="A1228" t="s">
        <v>12236</v>
      </c>
      <c r="B1228" t="s">
        <v>11020</v>
      </c>
      <c r="C1228" t="s">
        <v>11008</v>
      </c>
      <c r="D1228" t="s">
        <v>62</v>
      </c>
      <c r="E1228" t="s">
        <v>11009</v>
      </c>
    </row>
    <row r="1229" spans="1:5">
      <c r="A1229" t="s">
        <v>12237</v>
      </c>
      <c r="B1229" t="s">
        <v>11020</v>
      </c>
      <c r="C1229" t="s">
        <v>11008</v>
      </c>
      <c r="D1229" t="s">
        <v>20</v>
      </c>
      <c r="E1229" t="s">
        <v>11005</v>
      </c>
    </row>
    <row r="1230" spans="1:5">
      <c r="A1230" t="s">
        <v>12238</v>
      </c>
      <c r="B1230" t="s">
        <v>11011</v>
      </c>
      <c r="C1230" t="s">
        <v>11008</v>
      </c>
      <c r="D1230" t="s">
        <v>41</v>
      </c>
      <c r="E1230" t="s">
        <v>11005</v>
      </c>
    </row>
    <row r="1231" spans="1:5">
      <c r="A1231" t="s">
        <v>12239</v>
      </c>
      <c r="B1231" t="s">
        <v>11011</v>
      </c>
      <c r="C1231" t="s">
        <v>11004</v>
      </c>
      <c r="D1231" t="s">
        <v>62</v>
      </c>
      <c r="E1231" t="s">
        <v>11005</v>
      </c>
    </row>
    <row r="1232" spans="1:5">
      <c r="A1232" t="s">
        <v>12240</v>
      </c>
      <c r="B1232" t="s">
        <v>11011</v>
      </c>
      <c r="C1232" t="s">
        <v>11008</v>
      </c>
      <c r="D1232" t="s">
        <v>62</v>
      </c>
      <c r="E1232" t="s">
        <v>11009</v>
      </c>
    </row>
    <row r="1233" spans="1:5">
      <c r="A1233" t="s">
        <v>12241</v>
      </c>
      <c r="B1233" t="s">
        <v>11003</v>
      </c>
      <c r="C1233" t="s">
        <v>11004</v>
      </c>
      <c r="D1233" t="s">
        <v>41</v>
      </c>
      <c r="E1233" t="s">
        <v>11005</v>
      </c>
    </row>
    <row r="1234" spans="1:5">
      <c r="A1234" t="s">
        <v>12242</v>
      </c>
      <c r="B1234" t="s">
        <v>11020</v>
      </c>
      <c r="C1234" t="s">
        <v>11008</v>
      </c>
      <c r="D1234" t="s">
        <v>62</v>
      </c>
      <c r="E1234" t="s">
        <v>11005</v>
      </c>
    </row>
    <row r="1235" spans="1:5">
      <c r="A1235" t="s">
        <v>12243</v>
      </c>
      <c r="B1235" t="s">
        <v>11003</v>
      </c>
      <c r="C1235" t="s">
        <v>11008</v>
      </c>
      <c r="D1235" t="s">
        <v>13</v>
      </c>
      <c r="E1235" t="s">
        <v>11009</v>
      </c>
    </row>
    <row r="1236" spans="1:5">
      <c r="A1236" t="s">
        <v>12244</v>
      </c>
      <c r="B1236" t="s">
        <v>11020</v>
      </c>
      <c r="C1236" t="s">
        <v>11004</v>
      </c>
      <c r="D1236" t="s">
        <v>57</v>
      </c>
      <c r="E1236" t="s">
        <v>11009</v>
      </c>
    </row>
    <row r="1237" spans="1:5">
      <c r="A1237" t="s">
        <v>12245</v>
      </c>
      <c r="B1237" t="s">
        <v>11003</v>
      </c>
      <c r="C1237" t="s">
        <v>11004</v>
      </c>
      <c r="D1237" t="s">
        <v>27</v>
      </c>
      <c r="E1237" t="s">
        <v>11009</v>
      </c>
    </row>
    <row r="1238" spans="1:5">
      <c r="A1238" t="s">
        <v>12246</v>
      </c>
      <c r="B1238" t="s">
        <v>11003</v>
      </c>
      <c r="C1238" t="s">
        <v>11004</v>
      </c>
      <c r="D1238" t="s">
        <v>27</v>
      </c>
      <c r="E1238" t="s">
        <v>11009</v>
      </c>
    </row>
    <row r="1239" spans="1:5">
      <c r="A1239" t="s">
        <v>12247</v>
      </c>
      <c r="B1239" t="s">
        <v>11020</v>
      </c>
      <c r="C1239" t="s">
        <v>11008</v>
      </c>
      <c r="D1239" t="s">
        <v>20</v>
      </c>
      <c r="E1239" t="s">
        <v>11005</v>
      </c>
    </row>
    <row r="1240" spans="1:5">
      <c r="A1240" t="s">
        <v>12248</v>
      </c>
      <c r="B1240" t="s">
        <v>11007</v>
      </c>
      <c r="C1240" t="s">
        <v>11008</v>
      </c>
      <c r="D1240" t="s">
        <v>62</v>
      </c>
      <c r="E1240" t="s">
        <v>11005</v>
      </c>
    </row>
    <row r="1241" spans="1:5">
      <c r="A1241" t="s">
        <v>12249</v>
      </c>
      <c r="B1241" t="s">
        <v>11020</v>
      </c>
      <c r="C1241" t="s">
        <v>11004</v>
      </c>
      <c r="D1241" t="s">
        <v>20</v>
      </c>
      <c r="E1241" t="s">
        <v>11009</v>
      </c>
    </row>
    <row r="1242" spans="1:5">
      <c r="A1242" t="s">
        <v>12250</v>
      </c>
      <c r="B1242" t="s">
        <v>11020</v>
      </c>
      <c r="C1242" t="s">
        <v>11004</v>
      </c>
      <c r="D1242" t="s">
        <v>57</v>
      </c>
      <c r="E1242" t="s">
        <v>11005</v>
      </c>
    </row>
    <row r="1243" spans="1:5">
      <c r="A1243" t="s">
        <v>12251</v>
      </c>
      <c r="B1243" t="s">
        <v>11011</v>
      </c>
      <c r="C1243" t="s">
        <v>11004</v>
      </c>
      <c r="D1243" t="s">
        <v>13</v>
      </c>
      <c r="E1243" t="s">
        <v>11009</v>
      </c>
    </row>
    <row r="1244" spans="1:5">
      <c r="A1244" t="s">
        <v>12252</v>
      </c>
      <c r="B1244" t="s">
        <v>11003</v>
      </c>
      <c r="C1244" t="s">
        <v>11004</v>
      </c>
      <c r="D1244" t="s">
        <v>36</v>
      </c>
      <c r="E1244" t="s">
        <v>11005</v>
      </c>
    </row>
    <row r="1245" spans="1:5">
      <c r="A1245" t="s">
        <v>12253</v>
      </c>
      <c r="B1245" t="s">
        <v>11007</v>
      </c>
      <c r="C1245" t="s">
        <v>11004</v>
      </c>
      <c r="D1245" t="s">
        <v>57</v>
      </c>
      <c r="E1245" t="s">
        <v>11009</v>
      </c>
    </row>
    <row r="1246" spans="1:5">
      <c r="A1246" t="s">
        <v>12254</v>
      </c>
      <c r="B1246" t="s">
        <v>11003</v>
      </c>
      <c r="C1246" t="s">
        <v>11008</v>
      </c>
      <c r="D1246" t="s">
        <v>62</v>
      </c>
      <c r="E1246" t="s">
        <v>11009</v>
      </c>
    </row>
    <row r="1247" spans="1:5">
      <c r="A1247" t="s">
        <v>12255</v>
      </c>
      <c r="B1247" t="s">
        <v>11003</v>
      </c>
      <c r="C1247" t="s">
        <v>11008</v>
      </c>
      <c r="D1247" t="s">
        <v>57</v>
      </c>
      <c r="E1247" t="s">
        <v>11009</v>
      </c>
    </row>
    <row r="1248" spans="1:5">
      <c r="A1248" t="s">
        <v>12256</v>
      </c>
      <c r="B1248" t="s">
        <v>11020</v>
      </c>
      <c r="C1248" t="s">
        <v>11008</v>
      </c>
      <c r="D1248" t="s">
        <v>36</v>
      </c>
      <c r="E1248" t="s">
        <v>11009</v>
      </c>
    </row>
    <row r="1249" spans="1:5">
      <c r="A1249" t="s">
        <v>12257</v>
      </c>
      <c r="B1249" t="s">
        <v>11003</v>
      </c>
      <c r="C1249" t="s">
        <v>11008</v>
      </c>
      <c r="D1249" t="s">
        <v>36</v>
      </c>
      <c r="E1249" t="s">
        <v>11009</v>
      </c>
    </row>
    <row r="1250" spans="1:5">
      <c r="A1250" t="s">
        <v>12258</v>
      </c>
      <c r="B1250" t="s">
        <v>11007</v>
      </c>
      <c r="C1250" t="s">
        <v>11004</v>
      </c>
      <c r="D1250" t="s">
        <v>27</v>
      </c>
      <c r="E1250" t="s">
        <v>11009</v>
      </c>
    </row>
    <row r="1251" spans="1:5">
      <c r="A1251" t="s">
        <v>12259</v>
      </c>
      <c r="B1251" t="s">
        <v>11003</v>
      </c>
      <c r="C1251" t="s">
        <v>11008</v>
      </c>
      <c r="D1251" t="s">
        <v>13</v>
      </c>
      <c r="E1251" t="s">
        <v>11009</v>
      </c>
    </row>
    <row r="1252" spans="1:5">
      <c r="A1252" t="s">
        <v>12260</v>
      </c>
      <c r="B1252" t="s">
        <v>11007</v>
      </c>
      <c r="C1252" t="s">
        <v>11004</v>
      </c>
      <c r="D1252" t="s">
        <v>20</v>
      </c>
      <c r="E1252" t="s">
        <v>11009</v>
      </c>
    </row>
    <row r="1253" spans="1:5">
      <c r="A1253" t="s">
        <v>12261</v>
      </c>
      <c r="B1253" t="s">
        <v>11007</v>
      </c>
      <c r="C1253" t="s">
        <v>11008</v>
      </c>
      <c r="D1253" t="s">
        <v>36</v>
      </c>
      <c r="E1253" t="s">
        <v>11005</v>
      </c>
    </row>
    <row r="1254" spans="1:5">
      <c r="A1254" t="s">
        <v>12262</v>
      </c>
      <c r="B1254" t="s">
        <v>11020</v>
      </c>
      <c r="C1254" t="s">
        <v>11004</v>
      </c>
      <c r="D1254" t="s">
        <v>13</v>
      </c>
      <c r="E1254" t="s">
        <v>11009</v>
      </c>
    </row>
    <row r="1255" spans="1:5">
      <c r="A1255" t="s">
        <v>12263</v>
      </c>
      <c r="B1255" t="s">
        <v>11003</v>
      </c>
      <c r="C1255" t="s">
        <v>11004</v>
      </c>
      <c r="D1255" t="s">
        <v>20</v>
      </c>
      <c r="E1255" t="s">
        <v>11005</v>
      </c>
    </row>
    <row r="1256" spans="1:5">
      <c r="A1256" t="s">
        <v>12264</v>
      </c>
      <c r="B1256" t="s">
        <v>11003</v>
      </c>
      <c r="C1256" t="s">
        <v>11004</v>
      </c>
      <c r="D1256" t="s">
        <v>13</v>
      </c>
      <c r="E1256" t="s">
        <v>11005</v>
      </c>
    </row>
    <row r="1257" spans="1:5">
      <c r="A1257" t="s">
        <v>12265</v>
      </c>
      <c r="B1257" t="s">
        <v>11003</v>
      </c>
      <c r="C1257" t="s">
        <v>11008</v>
      </c>
      <c r="D1257" t="s">
        <v>57</v>
      </c>
      <c r="E1257" t="s">
        <v>11009</v>
      </c>
    </row>
    <row r="1258" spans="1:5">
      <c r="A1258" t="s">
        <v>12266</v>
      </c>
      <c r="B1258" t="s">
        <v>11003</v>
      </c>
      <c r="C1258" t="s">
        <v>11004</v>
      </c>
      <c r="D1258" t="s">
        <v>20</v>
      </c>
      <c r="E1258" t="s">
        <v>11005</v>
      </c>
    </row>
    <row r="1259" spans="1:5">
      <c r="A1259" t="s">
        <v>12267</v>
      </c>
      <c r="B1259" t="s">
        <v>11003</v>
      </c>
      <c r="C1259" t="s">
        <v>11004</v>
      </c>
      <c r="D1259" t="s">
        <v>27</v>
      </c>
      <c r="E1259" t="s">
        <v>11009</v>
      </c>
    </row>
    <row r="1260" spans="1:5">
      <c r="A1260" t="s">
        <v>12268</v>
      </c>
      <c r="B1260" t="s">
        <v>11011</v>
      </c>
      <c r="C1260" t="s">
        <v>11004</v>
      </c>
      <c r="D1260" t="s">
        <v>41</v>
      </c>
      <c r="E1260" t="s">
        <v>11005</v>
      </c>
    </row>
    <row r="1261" spans="1:5">
      <c r="A1261" t="s">
        <v>12269</v>
      </c>
      <c r="B1261" t="s">
        <v>11020</v>
      </c>
      <c r="C1261" t="s">
        <v>11004</v>
      </c>
      <c r="D1261" t="s">
        <v>13</v>
      </c>
      <c r="E1261" t="s">
        <v>11009</v>
      </c>
    </row>
    <row r="1262" spans="1:5">
      <c r="A1262" t="s">
        <v>12270</v>
      </c>
      <c r="B1262" t="s">
        <v>11003</v>
      </c>
      <c r="C1262" t="s">
        <v>11008</v>
      </c>
      <c r="D1262" t="s">
        <v>62</v>
      </c>
      <c r="E1262" t="s">
        <v>11009</v>
      </c>
    </row>
    <row r="1263" spans="1:5">
      <c r="A1263" t="s">
        <v>12271</v>
      </c>
      <c r="B1263" t="s">
        <v>11011</v>
      </c>
      <c r="C1263" t="s">
        <v>11004</v>
      </c>
      <c r="D1263" t="s">
        <v>36</v>
      </c>
      <c r="E1263" t="s">
        <v>11009</v>
      </c>
    </row>
    <row r="1264" spans="1:5">
      <c r="A1264" t="s">
        <v>12272</v>
      </c>
      <c r="B1264" t="s">
        <v>11020</v>
      </c>
      <c r="C1264" t="s">
        <v>11008</v>
      </c>
      <c r="D1264" t="s">
        <v>79</v>
      </c>
      <c r="E1264" t="s">
        <v>11009</v>
      </c>
    </row>
    <row r="1265" spans="1:5">
      <c r="A1265" t="s">
        <v>12273</v>
      </c>
      <c r="B1265" t="s">
        <v>11020</v>
      </c>
      <c r="C1265" t="s">
        <v>11004</v>
      </c>
      <c r="D1265" t="s">
        <v>57</v>
      </c>
      <c r="E1265" t="s">
        <v>11005</v>
      </c>
    </row>
    <row r="1266" spans="1:5">
      <c r="A1266" t="s">
        <v>12274</v>
      </c>
      <c r="B1266" t="s">
        <v>11020</v>
      </c>
      <c r="C1266" t="s">
        <v>11004</v>
      </c>
      <c r="D1266" t="s">
        <v>62</v>
      </c>
      <c r="E1266" t="s">
        <v>11009</v>
      </c>
    </row>
    <row r="1267" spans="1:5">
      <c r="A1267" t="s">
        <v>12275</v>
      </c>
      <c r="B1267" t="s">
        <v>11011</v>
      </c>
      <c r="C1267" t="s">
        <v>11004</v>
      </c>
      <c r="D1267" t="s">
        <v>13</v>
      </c>
      <c r="E1267" t="s">
        <v>11005</v>
      </c>
    </row>
    <row r="1268" spans="1:5">
      <c r="A1268" t="s">
        <v>12276</v>
      </c>
      <c r="B1268" t="s">
        <v>11011</v>
      </c>
      <c r="C1268" t="s">
        <v>11008</v>
      </c>
      <c r="D1268" t="s">
        <v>13</v>
      </c>
      <c r="E1268" t="s">
        <v>11005</v>
      </c>
    </row>
    <row r="1269" spans="1:5">
      <c r="A1269" t="s">
        <v>12277</v>
      </c>
      <c r="B1269" t="s">
        <v>11003</v>
      </c>
      <c r="C1269" t="s">
        <v>11004</v>
      </c>
      <c r="D1269" t="s">
        <v>36</v>
      </c>
      <c r="E1269" t="s">
        <v>11005</v>
      </c>
    </row>
    <row r="1270" spans="1:5">
      <c r="A1270" t="s">
        <v>12278</v>
      </c>
      <c r="B1270" t="s">
        <v>11007</v>
      </c>
      <c r="C1270" t="s">
        <v>11008</v>
      </c>
      <c r="D1270" t="s">
        <v>57</v>
      </c>
      <c r="E1270" t="s">
        <v>11005</v>
      </c>
    </row>
    <row r="1271" spans="1:5">
      <c r="A1271" t="s">
        <v>12279</v>
      </c>
      <c r="B1271" t="s">
        <v>11007</v>
      </c>
      <c r="C1271" t="s">
        <v>11008</v>
      </c>
      <c r="D1271" t="s">
        <v>57</v>
      </c>
      <c r="E1271" t="s">
        <v>11005</v>
      </c>
    </row>
    <row r="1272" spans="1:5">
      <c r="A1272" t="s">
        <v>12280</v>
      </c>
      <c r="B1272" t="s">
        <v>11020</v>
      </c>
      <c r="C1272" t="s">
        <v>11004</v>
      </c>
      <c r="D1272" t="s">
        <v>79</v>
      </c>
      <c r="E1272" t="s">
        <v>11005</v>
      </c>
    </row>
    <row r="1273" spans="1:5">
      <c r="A1273" t="s">
        <v>12281</v>
      </c>
      <c r="B1273" t="s">
        <v>11020</v>
      </c>
      <c r="C1273" t="s">
        <v>11008</v>
      </c>
      <c r="D1273" t="s">
        <v>41</v>
      </c>
      <c r="E1273" t="s">
        <v>11005</v>
      </c>
    </row>
    <row r="1274" spans="1:5">
      <c r="A1274" t="s">
        <v>12282</v>
      </c>
      <c r="B1274" t="s">
        <v>11011</v>
      </c>
      <c r="C1274" t="s">
        <v>11004</v>
      </c>
      <c r="D1274" t="s">
        <v>62</v>
      </c>
      <c r="E1274" t="s">
        <v>11005</v>
      </c>
    </row>
    <row r="1275" spans="1:5">
      <c r="A1275" t="s">
        <v>12283</v>
      </c>
      <c r="B1275" t="s">
        <v>11020</v>
      </c>
      <c r="C1275" t="s">
        <v>11004</v>
      </c>
      <c r="D1275" t="s">
        <v>13</v>
      </c>
      <c r="E1275" t="s">
        <v>11005</v>
      </c>
    </row>
    <row r="1276" spans="1:5">
      <c r="A1276" t="s">
        <v>12284</v>
      </c>
      <c r="B1276" t="s">
        <v>11007</v>
      </c>
      <c r="C1276" t="s">
        <v>11004</v>
      </c>
      <c r="D1276" t="s">
        <v>20</v>
      </c>
      <c r="E1276" t="s">
        <v>11005</v>
      </c>
    </row>
    <row r="1277" spans="1:5">
      <c r="A1277" t="s">
        <v>12285</v>
      </c>
      <c r="B1277" t="s">
        <v>11003</v>
      </c>
      <c r="C1277" t="s">
        <v>11004</v>
      </c>
      <c r="D1277" t="s">
        <v>79</v>
      </c>
      <c r="E1277" t="s">
        <v>11005</v>
      </c>
    </row>
    <row r="1278" spans="1:5">
      <c r="A1278" t="s">
        <v>12286</v>
      </c>
      <c r="B1278" t="s">
        <v>11020</v>
      </c>
      <c r="C1278" t="s">
        <v>11008</v>
      </c>
      <c r="D1278" t="s">
        <v>27</v>
      </c>
      <c r="E1278" t="s">
        <v>11009</v>
      </c>
    </row>
    <row r="1279" spans="1:5">
      <c r="A1279" t="s">
        <v>12287</v>
      </c>
      <c r="B1279" t="s">
        <v>11007</v>
      </c>
      <c r="C1279" t="s">
        <v>11004</v>
      </c>
      <c r="D1279" t="s">
        <v>57</v>
      </c>
      <c r="E1279" t="s">
        <v>11005</v>
      </c>
    </row>
    <row r="1280" spans="1:5">
      <c r="A1280" t="s">
        <v>12288</v>
      </c>
      <c r="B1280" t="s">
        <v>11011</v>
      </c>
      <c r="C1280" t="s">
        <v>11004</v>
      </c>
      <c r="D1280" t="s">
        <v>41</v>
      </c>
      <c r="E1280" t="s">
        <v>11005</v>
      </c>
    </row>
    <row r="1281" spans="1:5">
      <c r="A1281" t="s">
        <v>12289</v>
      </c>
      <c r="B1281" t="s">
        <v>11007</v>
      </c>
      <c r="C1281" t="s">
        <v>11008</v>
      </c>
      <c r="D1281" t="s">
        <v>36</v>
      </c>
      <c r="E1281" t="s">
        <v>11005</v>
      </c>
    </row>
    <row r="1282" spans="1:5">
      <c r="A1282" t="s">
        <v>12290</v>
      </c>
      <c r="B1282" t="s">
        <v>11007</v>
      </c>
      <c r="C1282" t="s">
        <v>11008</v>
      </c>
      <c r="D1282" t="s">
        <v>57</v>
      </c>
      <c r="E1282" t="s">
        <v>11005</v>
      </c>
    </row>
    <row r="1283" spans="1:5">
      <c r="A1283" t="s">
        <v>12291</v>
      </c>
      <c r="B1283" t="s">
        <v>11003</v>
      </c>
      <c r="C1283" t="s">
        <v>11008</v>
      </c>
      <c r="D1283" t="s">
        <v>13</v>
      </c>
      <c r="E1283" t="s">
        <v>11005</v>
      </c>
    </row>
    <row r="1284" spans="1:5">
      <c r="A1284" t="s">
        <v>12292</v>
      </c>
      <c r="B1284" t="s">
        <v>11003</v>
      </c>
      <c r="C1284" t="s">
        <v>11004</v>
      </c>
      <c r="D1284" t="s">
        <v>27</v>
      </c>
      <c r="E1284" t="s">
        <v>11009</v>
      </c>
    </row>
    <row r="1285" spans="1:5">
      <c r="A1285" t="s">
        <v>12293</v>
      </c>
      <c r="B1285" t="s">
        <v>11011</v>
      </c>
      <c r="C1285" t="s">
        <v>11008</v>
      </c>
      <c r="D1285" t="s">
        <v>27</v>
      </c>
      <c r="E1285" t="s">
        <v>11009</v>
      </c>
    </row>
    <row r="1286" spans="1:5">
      <c r="A1286" t="s">
        <v>12294</v>
      </c>
      <c r="B1286" t="s">
        <v>11007</v>
      </c>
      <c r="C1286" t="s">
        <v>11008</v>
      </c>
      <c r="D1286" t="s">
        <v>20</v>
      </c>
      <c r="E1286" t="s">
        <v>11009</v>
      </c>
    </row>
    <row r="1287" spans="1:5">
      <c r="A1287" t="s">
        <v>12295</v>
      </c>
      <c r="B1287" t="s">
        <v>11020</v>
      </c>
      <c r="C1287" t="s">
        <v>11008</v>
      </c>
      <c r="D1287" t="s">
        <v>27</v>
      </c>
      <c r="E1287" t="s">
        <v>11009</v>
      </c>
    </row>
    <row r="1288" spans="1:5">
      <c r="A1288" t="s">
        <v>12296</v>
      </c>
      <c r="B1288" t="s">
        <v>11003</v>
      </c>
      <c r="C1288" t="s">
        <v>11008</v>
      </c>
      <c r="D1288" t="s">
        <v>79</v>
      </c>
      <c r="E1288" t="s">
        <v>11005</v>
      </c>
    </row>
    <row r="1289" spans="1:5">
      <c r="A1289" t="s">
        <v>12297</v>
      </c>
      <c r="B1289" t="s">
        <v>11007</v>
      </c>
      <c r="C1289" t="s">
        <v>11004</v>
      </c>
      <c r="D1289" t="s">
        <v>20</v>
      </c>
      <c r="E1289" t="s">
        <v>11009</v>
      </c>
    </row>
    <row r="1290" spans="1:5">
      <c r="A1290" t="s">
        <v>12298</v>
      </c>
      <c r="B1290" t="s">
        <v>11011</v>
      </c>
      <c r="C1290" t="s">
        <v>11004</v>
      </c>
      <c r="D1290" t="s">
        <v>79</v>
      </c>
      <c r="E1290" t="s">
        <v>11009</v>
      </c>
    </row>
    <row r="1291" spans="1:5">
      <c r="A1291" t="s">
        <v>12299</v>
      </c>
      <c r="B1291" t="s">
        <v>11007</v>
      </c>
      <c r="C1291" t="s">
        <v>11008</v>
      </c>
      <c r="D1291" t="s">
        <v>27</v>
      </c>
      <c r="E1291" t="s">
        <v>11005</v>
      </c>
    </row>
    <row r="1292" spans="1:5">
      <c r="A1292" t="s">
        <v>12300</v>
      </c>
      <c r="B1292" t="s">
        <v>11011</v>
      </c>
      <c r="C1292" t="s">
        <v>11008</v>
      </c>
      <c r="D1292" t="s">
        <v>13</v>
      </c>
      <c r="E1292" t="s">
        <v>11005</v>
      </c>
    </row>
    <row r="1293" spans="1:5">
      <c r="A1293" t="s">
        <v>12301</v>
      </c>
      <c r="B1293" t="s">
        <v>11020</v>
      </c>
      <c r="C1293" t="s">
        <v>11008</v>
      </c>
      <c r="D1293" t="s">
        <v>41</v>
      </c>
      <c r="E1293" t="s">
        <v>11009</v>
      </c>
    </row>
    <row r="1294" spans="1:5">
      <c r="A1294" t="s">
        <v>12302</v>
      </c>
      <c r="B1294" t="s">
        <v>11020</v>
      </c>
      <c r="C1294" t="s">
        <v>11004</v>
      </c>
      <c r="D1294" t="s">
        <v>57</v>
      </c>
      <c r="E1294" t="s">
        <v>11005</v>
      </c>
    </row>
    <row r="1295" spans="1:5">
      <c r="A1295" t="s">
        <v>12303</v>
      </c>
      <c r="B1295" t="s">
        <v>11020</v>
      </c>
      <c r="C1295" t="s">
        <v>11004</v>
      </c>
      <c r="D1295" t="s">
        <v>62</v>
      </c>
      <c r="E1295" t="s">
        <v>11009</v>
      </c>
    </row>
    <row r="1296" spans="1:5">
      <c r="A1296" t="s">
        <v>12304</v>
      </c>
      <c r="B1296" t="s">
        <v>11011</v>
      </c>
      <c r="C1296" t="s">
        <v>11008</v>
      </c>
      <c r="D1296" t="s">
        <v>27</v>
      </c>
      <c r="E1296" t="s">
        <v>11005</v>
      </c>
    </row>
    <row r="1297" spans="1:5">
      <c r="A1297" t="s">
        <v>12305</v>
      </c>
      <c r="B1297" t="s">
        <v>11007</v>
      </c>
      <c r="C1297" t="s">
        <v>11008</v>
      </c>
      <c r="D1297" t="s">
        <v>79</v>
      </c>
      <c r="E1297" t="s">
        <v>11005</v>
      </c>
    </row>
    <row r="1298" spans="1:5">
      <c r="A1298" t="s">
        <v>12306</v>
      </c>
      <c r="B1298" t="s">
        <v>11011</v>
      </c>
      <c r="C1298" t="s">
        <v>11008</v>
      </c>
      <c r="D1298" t="s">
        <v>62</v>
      </c>
      <c r="E1298" t="s">
        <v>11005</v>
      </c>
    </row>
    <row r="1299" spans="1:5">
      <c r="A1299" t="s">
        <v>12307</v>
      </c>
      <c r="B1299" t="s">
        <v>11020</v>
      </c>
      <c r="C1299" t="s">
        <v>11008</v>
      </c>
      <c r="D1299" t="s">
        <v>13</v>
      </c>
      <c r="E1299" t="s">
        <v>11005</v>
      </c>
    </row>
    <row r="1300" spans="1:5">
      <c r="A1300" t="s">
        <v>12308</v>
      </c>
      <c r="B1300" t="s">
        <v>11011</v>
      </c>
      <c r="C1300" t="s">
        <v>11008</v>
      </c>
      <c r="D1300" t="s">
        <v>20</v>
      </c>
      <c r="E1300" t="s">
        <v>11009</v>
      </c>
    </row>
    <row r="1301" spans="1:5">
      <c r="A1301" t="s">
        <v>12309</v>
      </c>
      <c r="B1301" t="s">
        <v>11011</v>
      </c>
      <c r="C1301" t="s">
        <v>11004</v>
      </c>
      <c r="D1301" t="s">
        <v>62</v>
      </c>
      <c r="E1301" t="s">
        <v>11009</v>
      </c>
    </row>
    <row r="1302" spans="1:5">
      <c r="A1302" t="s">
        <v>12310</v>
      </c>
      <c r="B1302" t="s">
        <v>11007</v>
      </c>
      <c r="C1302" t="s">
        <v>11008</v>
      </c>
      <c r="D1302" t="s">
        <v>36</v>
      </c>
      <c r="E1302" t="s">
        <v>11009</v>
      </c>
    </row>
    <row r="1303" spans="1:5">
      <c r="A1303" t="s">
        <v>12311</v>
      </c>
      <c r="B1303" t="s">
        <v>11007</v>
      </c>
      <c r="C1303" t="s">
        <v>11008</v>
      </c>
      <c r="D1303" t="s">
        <v>62</v>
      </c>
      <c r="E1303" t="s">
        <v>11009</v>
      </c>
    </row>
    <row r="1304" spans="1:5">
      <c r="A1304" t="s">
        <v>12312</v>
      </c>
      <c r="B1304" t="s">
        <v>11007</v>
      </c>
      <c r="C1304" t="s">
        <v>11004</v>
      </c>
      <c r="D1304" t="s">
        <v>57</v>
      </c>
      <c r="E1304" t="s">
        <v>11005</v>
      </c>
    </row>
    <row r="1305" spans="1:5">
      <c r="A1305" t="s">
        <v>12313</v>
      </c>
      <c r="B1305" t="s">
        <v>11011</v>
      </c>
      <c r="C1305" t="s">
        <v>11008</v>
      </c>
      <c r="D1305" t="s">
        <v>27</v>
      </c>
      <c r="E1305" t="s">
        <v>11005</v>
      </c>
    </row>
    <row r="1306" spans="1:5">
      <c r="A1306" t="s">
        <v>12314</v>
      </c>
      <c r="B1306" t="s">
        <v>11003</v>
      </c>
      <c r="C1306" t="s">
        <v>11004</v>
      </c>
      <c r="D1306" t="s">
        <v>36</v>
      </c>
      <c r="E1306" t="s">
        <v>11009</v>
      </c>
    </row>
    <row r="1307" spans="1:5">
      <c r="A1307" t="s">
        <v>12315</v>
      </c>
      <c r="B1307" t="s">
        <v>11003</v>
      </c>
      <c r="C1307" t="s">
        <v>11008</v>
      </c>
      <c r="D1307" t="s">
        <v>27</v>
      </c>
      <c r="E1307" t="s">
        <v>11009</v>
      </c>
    </row>
    <row r="1308" spans="1:5">
      <c r="A1308" t="s">
        <v>12316</v>
      </c>
      <c r="B1308" t="s">
        <v>11020</v>
      </c>
      <c r="C1308" t="s">
        <v>11008</v>
      </c>
      <c r="D1308" t="s">
        <v>79</v>
      </c>
      <c r="E1308" t="s">
        <v>11005</v>
      </c>
    </row>
    <row r="1309" spans="1:5">
      <c r="A1309" t="s">
        <v>12317</v>
      </c>
      <c r="B1309" t="s">
        <v>11011</v>
      </c>
      <c r="C1309" t="s">
        <v>11008</v>
      </c>
      <c r="D1309" t="s">
        <v>57</v>
      </c>
      <c r="E1309" t="s">
        <v>11009</v>
      </c>
    </row>
    <row r="1310" spans="1:5">
      <c r="A1310" t="s">
        <v>12318</v>
      </c>
      <c r="B1310" t="s">
        <v>11011</v>
      </c>
      <c r="C1310" t="s">
        <v>11008</v>
      </c>
      <c r="D1310" t="s">
        <v>20</v>
      </c>
      <c r="E1310" t="s">
        <v>11005</v>
      </c>
    </row>
    <row r="1311" spans="1:5">
      <c r="A1311" t="s">
        <v>12319</v>
      </c>
      <c r="B1311" t="s">
        <v>11020</v>
      </c>
      <c r="C1311" t="s">
        <v>11004</v>
      </c>
      <c r="D1311" t="s">
        <v>79</v>
      </c>
      <c r="E1311" t="s">
        <v>11009</v>
      </c>
    </row>
    <row r="1312" spans="1:5">
      <c r="A1312" t="s">
        <v>12320</v>
      </c>
      <c r="B1312" t="s">
        <v>11020</v>
      </c>
      <c r="C1312" t="s">
        <v>11004</v>
      </c>
      <c r="D1312" t="s">
        <v>57</v>
      </c>
      <c r="E1312" t="s">
        <v>11005</v>
      </c>
    </row>
    <row r="1313" spans="1:5">
      <c r="A1313" t="s">
        <v>12321</v>
      </c>
      <c r="B1313" t="s">
        <v>11011</v>
      </c>
      <c r="C1313" t="s">
        <v>11008</v>
      </c>
      <c r="D1313" t="s">
        <v>13</v>
      </c>
      <c r="E1313" t="s">
        <v>11005</v>
      </c>
    </row>
    <row r="1314" spans="1:5">
      <c r="A1314" t="s">
        <v>12322</v>
      </c>
      <c r="B1314" t="s">
        <v>11007</v>
      </c>
      <c r="C1314" t="s">
        <v>11004</v>
      </c>
      <c r="D1314" t="s">
        <v>36</v>
      </c>
      <c r="E1314" t="s">
        <v>11009</v>
      </c>
    </row>
    <row r="1315" spans="1:5">
      <c r="A1315" t="s">
        <v>12323</v>
      </c>
      <c r="B1315" t="s">
        <v>11003</v>
      </c>
      <c r="C1315" t="s">
        <v>11004</v>
      </c>
      <c r="D1315" t="s">
        <v>57</v>
      </c>
      <c r="E1315" t="s">
        <v>11005</v>
      </c>
    </row>
    <row r="1316" spans="1:5">
      <c r="A1316" t="s">
        <v>12324</v>
      </c>
      <c r="B1316" t="s">
        <v>11020</v>
      </c>
      <c r="C1316" t="s">
        <v>11008</v>
      </c>
      <c r="D1316" t="s">
        <v>13</v>
      </c>
      <c r="E1316" t="s">
        <v>11005</v>
      </c>
    </row>
    <row r="1317" spans="1:5">
      <c r="A1317" t="s">
        <v>12325</v>
      </c>
      <c r="B1317" t="s">
        <v>11003</v>
      </c>
      <c r="C1317" t="s">
        <v>11004</v>
      </c>
      <c r="D1317" t="s">
        <v>62</v>
      </c>
      <c r="E1317" t="s">
        <v>11009</v>
      </c>
    </row>
    <row r="1318" spans="1:5">
      <c r="A1318" t="s">
        <v>12326</v>
      </c>
      <c r="B1318" t="s">
        <v>11011</v>
      </c>
      <c r="C1318" t="s">
        <v>11004</v>
      </c>
      <c r="D1318" t="s">
        <v>41</v>
      </c>
      <c r="E1318" t="s">
        <v>11005</v>
      </c>
    </row>
    <row r="1319" spans="1:5">
      <c r="A1319" t="s">
        <v>12327</v>
      </c>
      <c r="B1319" t="s">
        <v>11007</v>
      </c>
      <c r="C1319" t="s">
        <v>11004</v>
      </c>
      <c r="D1319" t="s">
        <v>41</v>
      </c>
      <c r="E1319" t="s">
        <v>11009</v>
      </c>
    </row>
    <row r="1320" spans="1:5">
      <c r="A1320" t="s">
        <v>12328</v>
      </c>
      <c r="B1320" t="s">
        <v>11003</v>
      </c>
      <c r="C1320" t="s">
        <v>11004</v>
      </c>
      <c r="D1320" t="s">
        <v>36</v>
      </c>
      <c r="E1320" t="s">
        <v>11005</v>
      </c>
    </row>
    <row r="1321" spans="1:5">
      <c r="A1321" t="s">
        <v>12329</v>
      </c>
      <c r="B1321" t="s">
        <v>11007</v>
      </c>
      <c r="C1321" t="s">
        <v>11008</v>
      </c>
      <c r="D1321" t="s">
        <v>62</v>
      </c>
      <c r="E1321" t="s">
        <v>11005</v>
      </c>
    </row>
    <row r="1322" spans="1:5">
      <c r="A1322" t="s">
        <v>12330</v>
      </c>
      <c r="B1322" t="s">
        <v>11020</v>
      </c>
      <c r="C1322" t="s">
        <v>11008</v>
      </c>
      <c r="D1322" t="s">
        <v>20</v>
      </c>
      <c r="E1322" t="s">
        <v>11005</v>
      </c>
    </row>
    <row r="1323" spans="1:5">
      <c r="A1323" t="s">
        <v>12331</v>
      </c>
      <c r="B1323" t="s">
        <v>11003</v>
      </c>
      <c r="C1323" t="s">
        <v>11008</v>
      </c>
      <c r="D1323" t="s">
        <v>20</v>
      </c>
      <c r="E1323" t="s">
        <v>11005</v>
      </c>
    </row>
    <row r="1324" spans="1:5">
      <c r="A1324" t="s">
        <v>12332</v>
      </c>
      <c r="B1324" t="s">
        <v>11003</v>
      </c>
      <c r="C1324" t="s">
        <v>11008</v>
      </c>
      <c r="D1324" t="s">
        <v>27</v>
      </c>
      <c r="E1324" t="s">
        <v>11005</v>
      </c>
    </row>
    <row r="1325" spans="1:5">
      <c r="A1325" t="s">
        <v>12333</v>
      </c>
      <c r="B1325" t="s">
        <v>11003</v>
      </c>
      <c r="C1325" t="s">
        <v>11004</v>
      </c>
      <c r="D1325" t="s">
        <v>27</v>
      </c>
      <c r="E1325" t="s">
        <v>11005</v>
      </c>
    </row>
    <row r="1326" spans="1:5">
      <c r="A1326" t="s">
        <v>12334</v>
      </c>
      <c r="B1326" t="s">
        <v>11011</v>
      </c>
      <c r="C1326" t="s">
        <v>11008</v>
      </c>
      <c r="D1326" t="s">
        <v>20</v>
      </c>
      <c r="E1326" t="s">
        <v>11005</v>
      </c>
    </row>
    <row r="1327" spans="1:5">
      <c r="A1327" t="s">
        <v>12335</v>
      </c>
      <c r="B1327" t="s">
        <v>11020</v>
      </c>
      <c r="C1327" t="s">
        <v>11004</v>
      </c>
      <c r="D1327" t="s">
        <v>62</v>
      </c>
      <c r="E1327" t="s">
        <v>11009</v>
      </c>
    </row>
    <row r="1328" spans="1:5">
      <c r="A1328" t="s">
        <v>12336</v>
      </c>
      <c r="B1328" t="s">
        <v>11003</v>
      </c>
      <c r="C1328" t="s">
        <v>11008</v>
      </c>
      <c r="D1328" t="s">
        <v>41</v>
      </c>
      <c r="E1328" t="s">
        <v>11009</v>
      </c>
    </row>
    <row r="1329" spans="1:5">
      <c r="A1329" t="s">
        <v>12337</v>
      </c>
      <c r="B1329" t="s">
        <v>11003</v>
      </c>
      <c r="C1329" t="s">
        <v>11004</v>
      </c>
      <c r="D1329" t="s">
        <v>79</v>
      </c>
      <c r="E1329" t="s">
        <v>11005</v>
      </c>
    </row>
    <row r="1330" spans="1:5">
      <c r="A1330" t="s">
        <v>12338</v>
      </c>
      <c r="B1330" t="s">
        <v>11011</v>
      </c>
      <c r="C1330" t="s">
        <v>11004</v>
      </c>
      <c r="D1330" t="s">
        <v>62</v>
      </c>
      <c r="E1330" t="s">
        <v>11009</v>
      </c>
    </row>
    <row r="1331" spans="1:5">
      <c r="A1331" t="s">
        <v>12339</v>
      </c>
      <c r="B1331" t="s">
        <v>11003</v>
      </c>
      <c r="C1331" t="s">
        <v>11008</v>
      </c>
      <c r="D1331" t="s">
        <v>36</v>
      </c>
      <c r="E1331" t="s">
        <v>11005</v>
      </c>
    </row>
    <row r="1332" spans="1:5">
      <c r="A1332" t="s">
        <v>12340</v>
      </c>
      <c r="B1332" t="s">
        <v>11007</v>
      </c>
      <c r="C1332" t="s">
        <v>11004</v>
      </c>
      <c r="D1332" t="s">
        <v>79</v>
      </c>
      <c r="E1332" t="s">
        <v>11009</v>
      </c>
    </row>
    <row r="1333" spans="1:5">
      <c r="A1333" t="s">
        <v>12341</v>
      </c>
      <c r="B1333" t="s">
        <v>11020</v>
      </c>
      <c r="C1333" t="s">
        <v>11004</v>
      </c>
      <c r="D1333" t="s">
        <v>62</v>
      </c>
      <c r="E1333" t="s">
        <v>11009</v>
      </c>
    </row>
    <row r="1334" spans="1:5">
      <c r="A1334" t="s">
        <v>12342</v>
      </c>
      <c r="B1334" t="s">
        <v>11007</v>
      </c>
      <c r="C1334" t="s">
        <v>11004</v>
      </c>
      <c r="D1334" t="s">
        <v>13</v>
      </c>
      <c r="E1334" t="s">
        <v>11005</v>
      </c>
    </row>
    <row r="1335" spans="1:5">
      <c r="A1335" t="s">
        <v>12343</v>
      </c>
      <c r="B1335" t="s">
        <v>11020</v>
      </c>
      <c r="C1335" t="s">
        <v>11008</v>
      </c>
      <c r="D1335" t="s">
        <v>13</v>
      </c>
      <c r="E1335" t="s">
        <v>11009</v>
      </c>
    </row>
    <row r="1336" spans="1:5">
      <c r="A1336" t="s">
        <v>12344</v>
      </c>
      <c r="B1336" t="s">
        <v>11003</v>
      </c>
      <c r="C1336" t="s">
        <v>11004</v>
      </c>
      <c r="D1336" t="s">
        <v>57</v>
      </c>
      <c r="E1336" t="s">
        <v>11009</v>
      </c>
    </row>
    <row r="1337" spans="1:5">
      <c r="A1337" t="s">
        <v>12345</v>
      </c>
      <c r="B1337" t="s">
        <v>11011</v>
      </c>
      <c r="C1337" t="s">
        <v>11004</v>
      </c>
      <c r="D1337" t="s">
        <v>79</v>
      </c>
      <c r="E1337" t="s">
        <v>11005</v>
      </c>
    </row>
    <row r="1338" spans="1:5">
      <c r="A1338" t="s">
        <v>12346</v>
      </c>
      <c r="B1338" t="s">
        <v>11020</v>
      </c>
      <c r="C1338" t="s">
        <v>11008</v>
      </c>
      <c r="D1338" t="s">
        <v>62</v>
      </c>
      <c r="E1338" t="s">
        <v>11005</v>
      </c>
    </row>
    <row r="1339" spans="1:5">
      <c r="A1339" t="s">
        <v>12347</v>
      </c>
      <c r="B1339" t="s">
        <v>11007</v>
      </c>
      <c r="C1339" t="s">
        <v>11008</v>
      </c>
      <c r="D1339" t="s">
        <v>36</v>
      </c>
      <c r="E1339" t="s">
        <v>11009</v>
      </c>
    </row>
    <row r="1340" spans="1:5">
      <c r="A1340" t="s">
        <v>12348</v>
      </c>
      <c r="B1340" t="s">
        <v>11020</v>
      </c>
      <c r="C1340" t="s">
        <v>11008</v>
      </c>
      <c r="D1340" t="s">
        <v>36</v>
      </c>
      <c r="E1340" t="s">
        <v>11009</v>
      </c>
    </row>
    <row r="1341" spans="1:5">
      <c r="A1341" t="s">
        <v>12349</v>
      </c>
      <c r="B1341" t="s">
        <v>11007</v>
      </c>
      <c r="C1341" t="s">
        <v>11008</v>
      </c>
      <c r="D1341" t="s">
        <v>13</v>
      </c>
      <c r="E1341" t="s">
        <v>11009</v>
      </c>
    </row>
    <row r="1342" spans="1:5">
      <c r="A1342" t="s">
        <v>12350</v>
      </c>
      <c r="B1342" t="s">
        <v>11011</v>
      </c>
      <c r="C1342" t="s">
        <v>11004</v>
      </c>
      <c r="D1342" t="s">
        <v>62</v>
      </c>
      <c r="E1342" t="s">
        <v>11009</v>
      </c>
    </row>
    <row r="1343" spans="1:5">
      <c r="A1343" t="s">
        <v>12351</v>
      </c>
      <c r="B1343" t="s">
        <v>11020</v>
      </c>
      <c r="C1343" t="s">
        <v>11008</v>
      </c>
      <c r="D1343" t="s">
        <v>36</v>
      </c>
      <c r="E1343" t="s">
        <v>11009</v>
      </c>
    </row>
    <row r="1344" spans="1:5">
      <c r="A1344" t="s">
        <v>12352</v>
      </c>
      <c r="B1344" t="s">
        <v>11003</v>
      </c>
      <c r="C1344" t="s">
        <v>11008</v>
      </c>
      <c r="D1344" t="s">
        <v>62</v>
      </c>
      <c r="E1344" t="s">
        <v>11005</v>
      </c>
    </row>
    <row r="1345" spans="1:5">
      <c r="A1345" t="s">
        <v>12353</v>
      </c>
      <c r="B1345" t="s">
        <v>11020</v>
      </c>
      <c r="C1345" t="s">
        <v>11008</v>
      </c>
      <c r="D1345" t="s">
        <v>62</v>
      </c>
      <c r="E1345" t="s">
        <v>11005</v>
      </c>
    </row>
    <row r="1346" spans="1:5">
      <c r="A1346" t="s">
        <v>12354</v>
      </c>
      <c r="B1346" t="s">
        <v>11007</v>
      </c>
      <c r="C1346" t="s">
        <v>11008</v>
      </c>
      <c r="D1346" t="s">
        <v>20</v>
      </c>
      <c r="E1346" t="s">
        <v>11005</v>
      </c>
    </row>
    <row r="1347" spans="1:5">
      <c r="A1347" t="s">
        <v>12355</v>
      </c>
      <c r="B1347" t="s">
        <v>11003</v>
      </c>
      <c r="C1347" t="s">
        <v>11004</v>
      </c>
      <c r="D1347" t="s">
        <v>36</v>
      </c>
      <c r="E1347" t="s">
        <v>11009</v>
      </c>
    </row>
    <row r="1348" spans="1:5">
      <c r="A1348" t="s">
        <v>12356</v>
      </c>
      <c r="B1348" t="s">
        <v>11003</v>
      </c>
      <c r="C1348" t="s">
        <v>11008</v>
      </c>
      <c r="D1348" t="s">
        <v>36</v>
      </c>
      <c r="E1348" t="s">
        <v>11005</v>
      </c>
    </row>
    <row r="1349" spans="1:5">
      <c r="A1349" t="s">
        <v>12357</v>
      </c>
      <c r="B1349" t="s">
        <v>11020</v>
      </c>
      <c r="C1349" t="s">
        <v>11004</v>
      </c>
      <c r="D1349" t="s">
        <v>20</v>
      </c>
      <c r="E1349" t="s">
        <v>11009</v>
      </c>
    </row>
    <row r="1350" spans="1:5">
      <c r="A1350" t="s">
        <v>12358</v>
      </c>
      <c r="B1350" t="s">
        <v>11003</v>
      </c>
      <c r="C1350" t="s">
        <v>11008</v>
      </c>
      <c r="D1350" t="s">
        <v>62</v>
      </c>
      <c r="E1350" t="s">
        <v>11009</v>
      </c>
    </row>
    <row r="1351" spans="1:5">
      <c r="A1351" t="s">
        <v>12359</v>
      </c>
      <c r="B1351" t="s">
        <v>11003</v>
      </c>
      <c r="C1351" t="s">
        <v>11008</v>
      </c>
      <c r="D1351" t="s">
        <v>36</v>
      </c>
      <c r="E1351" t="s">
        <v>11009</v>
      </c>
    </row>
    <row r="1352" spans="1:5">
      <c r="A1352" t="s">
        <v>12360</v>
      </c>
      <c r="B1352" t="s">
        <v>11020</v>
      </c>
      <c r="C1352" t="s">
        <v>11004</v>
      </c>
      <c r="D1352" t="s">
        <v>36</v>
      </c>
      <c r="E1352" t="s">
        <v>11005</v>
      </c>
    </row>
    <row r="1353" spans="1:5">
      <c r="A1353" t="s">
        <v>12361</v>
      </c>
      <c r="B1353" t="s">
        <v>11020</v>
      </c>
      <c r="C1353" t="s">
        <v>11004</v>
      </c>
      <c r="D1353" t="s">
        <v>57</v>
      </c>
      <c r="E1353" t="s">
        <v>11005</v>
      </c>
    </row>
    <row r="1354" spans="1:5">
      <c r="A1354" t="s">
        <v>12362</v>
      </c>
      <c r="B1354" t="s">
        <v>11003</v>
      </c>
      <c r="C1354" t="s">
        <v>11008</v>
      </c>
      <c r="D1354" t="s">
        <v>41</v>
      </c>
      <c r="E1354" t="s">
        <v>11005</v>
      </c>
    </row>
    <row r="1355" spans="1:5">
      <c r="A1355" t="s">
        <v>12363</v>
      </c>
      <c r="B1355" t="s">
        <v>11011</v>
      </c>
      <c r="C1355" t="s">
        <v>11008</v>
      </c>
      <c r="D1355" t="s">
        <v>20</v>
      </c>
      <c r="E1355" t="s">
        <v>11005</v>
      </c>
    </row>
    <row r="1356" spans="1:5">
      <c r="A1356" t="s">
        <v>12364</v>
      </c>
      <c r="B1356" t="s">
        <v>11011</v>
      </c>
      <c r="C1356" t="s">
        <v>11008</v>
      </c>
      <c r="D1356" t="s">
        <v>36</v>
      </c>
      <c r="E1356" t="s">
        <v>11005</v>
      </c>
    </row>
    <row r="1357" spans="1:5">
      <c r="A1357" t="s">
        <v>12365</v>
      </c>
      <c r="B1357" t="s">
        <v>11007</v>
      </c>
      <c r="C1357" t="s">
        <v>11008</v>
      </c>
      <c r="D1357" t="s">
        <v>57</v>
      </c>
      <c r="E1357" t="s">
        <v>11009</v>
      </c>
    </row>
    <row r="1358" spans="1:5">
      <c r="A1358" t="s">
        <v>12366</v>
      </c>
      <c r="B1358" t="s">
        <v>11003</v>
      </c>
      <c r="C1358" t="s">
        <v>11004</v>
      </c>
      <c r="D1358" t="s">
        <v>36</v>
      </c>
      <c r="E1358" t="s">
        <v>11009</v>
      </c>
    </row>
    <row r="1359" spans="1:5">
      <c r="A1359" t="s">
        <v>12367</v>
      </c>
      <c r="B1359" t="s">
        <v>11007</v>
      </c>
      <c r="C1359" t="s">
        <v>11004</v>
      </c>
      <c r="D1359" t="s">
        <v>62</v>
      </c>
      <c r="E1359" t="s">
        <v>11009</v>
      </c>
    </row>
    <row r="1360" spans="1:5">
      <c r="A1360" t="s">
        <v>12368</v>
      </c>
      <c r="B1360" t="s">
        <v>11003</v>
      </c>
      <c r="C1360" t="s">
        <v>11008</v>
      </c>
      <c r="D1360" t="s">
        <v>13</v>
      </c>
      <c r="E1360" t="s">
        <v>11009</v>
      </c>
    </row>
    <row r="1361" spans="1:5">
      <c r="A1361" t="s">
        <v>12369</v>
      </c>
      <c r="B1361" t="s">
        <v>11020</v>
      </c>
      <c r="C1361" t="s">
        <v>11008</v>
      </c>
      <c r="D1361" t="s">
        <v>62</v>
      </c>
      <c r="E1361" t="s">
        <v>11005</v>
      </c>
    </row>
    <row r="1362" spans="1:5">
      <c r="A1362" t="s">
        <v>12370</v>
      </c>
      <c r="B1362" t="s">
        <v>11007</v>
      </c>
      <c r="C1362" t="s">
        <v>11008</v>
      </c>
      <c r="D1362" t="s">
        <v>41</v>
      </c>
      <c r="E1362" t="s">
        <v>11009</v>
      </c>
    </row>
    <row r="1363" spans="1:5">
      <c r="A1363" t="s">
        <v>12371</v>
      </c>
      <c r="B1363" t="s">
        <v>11020</v>
      </c>
      <c r="C1363" t="s">
        <v>11008</v>
      </c>
      <c r="D1363" t="s">
        <v>57</v>
      </c>
      <c r="E1363" t="s">
        <v>11005</v>
      </c>
    </row>
    <row r="1364" spans="1:5">
      <c r="A1364" t="s">
        <v>12372</v>
      </c>
      <c r="B1364" t="s">
        <v>11007</v>
      </c>
      <c r="C1364" t="s">
        <v>11008</v>
      </c>
      <c r="D1364" t="s">
        <v>20</v>
      </c>
      <c r="E1364" t="s">
        <v>11009</v>
      </c>
    </row>
    <row r="1365" spans="1:5">
      <c r="A1365" t="s">
        <v>12373</v>
      </c>
      <c r="B1365" t="s">
        <v>11020</v>
      </c>
      <c r="C1365" t="s">
        <v>11008</v>
      </c>
      <c r="D1365" t="s">
        <v>57</v>
      </c>
      <c r="E1365" t="s">
        <v>11009</v>
      </c>
    </row>
    <row r="1366" spans="1:5">
      <c r="A1366" t="s">
        <v>12374</v>
      </c>
      <c r="B1366" t="s">
        <v>11011</v>
      </c>
      <c r="C1366" t="s">
        <v>11004</v>
      </c>
      <c r="D1366" t="s">
        <v>13</v>
      </c>
      <c r="E1366" t="s">
        <v>11005</v>
      </c>
    </row>
    <row r="1367" spans="1:5">
      <c r="A1367" t="s">
        <v>12375</v>
      </c>
      <c r="B1367" t="s">
        <v>11011</v>
      </c>
      <c r="C1367" t="s">
        <v>11004</v>
      </c>
      <c r="D1367" t="s">
        <v>36</v>
      </c>
      <c r="E1367" t="s">
        <v>11009</v>
      </c>
    </row>
    <row r="1368" spans="1:5">
      <c r="A1368" t="s">
        <v>12376</v>
      </c>
      <c r="B1368" t="s">
        <v>11003</v>
      </c>
      <c r="C1368" t="s">
        <v>11008</v>
      </c>
      <c r="D1368" t="s">
        <v>62</v>
      </c>
      <c r="E1368" t="s">
        <v>11009</v>
      </c>
    </row>
    <row r="1369" spans="1:5">
      <c r="A1369" t="s">
        <v>12377</v>
      </c>
      <c r="B1369" t="s">
        <v>11003</v>
      </c>
      <c r="C1369" t="s">
        <v>11004</v>
      </c>
      <c r="D1369" t="s">
        <v>62</v>
      </c>
      <c r="E1369" t="s">
        <v>11009</v>
      </c>
    </row>
    <row r="1370" spans="1:5">
      <c r="A1370" t="s">
        <v>12378</v>
      </c>
      <c r="B1370" t="s">
        <v>11011</v>
      </c>
      <c r="C1370" t="s">
        <v>11004</v>
      </c>
      <c r="D1370" t="s">
        <v>13</v>
      </c>
      <c r="E1370" t="s">
        <v>11005</v>
      </c>
    </row>
    <row r="1371" spans="1:5">
      <c r="A1371" t="s">
        <v>12379</v>
      </c>
      <c r="B1371" t="s">
        <v>11003</v>
      </c>
      <c r="C1371" t="s">
        <v>11004</v>
      </c>
      <c r="D1371" t="s">
        <v>13</v>
      </c>
      <c r="E1371" t="s">
        <v>11005</v>
      </c>
    </row>
    <row r="1372" spans="1:5">
      <c r="A1372" t="s">
        <v>12380</v>
      </c>
      <c r="B1372" t="s">
        <v>11020</v>
      </c>
      <c r="C1372" t="s">
        <v>11008</v>
      </c>
      <c r="D1372" t="s">
        <v>36</v>
      </c>
      <c r="E1372" t="s">
        <v>11005</v>
      </c>
    </row>
    <row r="1373" spans="1:5">
      <c r="A1373" t="s">
        <v>12381</v>
      </c>
      <c r="B1373" t="s">
        <v>11007</v>
      </c>
      <c r="C1373" t="s">
        <v>11008</v>
      </c>
      <c r="D1373" t="s">
        <v>41</v>
      </c>
      <c r="E1373" t="s">
        <v>11005</v>
      </c>
    </row>
    <row r="1374" spans="1:5">
      <c r="A1374" t="s">
        <v>12382</v>
      </c>
      <c r="B1374" t="s">
        <v>11020</v>
      </c>
      <c r="C1374" t="s">
        <v>11008</v>
      </c>
      <c r="D1374" t="s">
        <v>13</v>
      </c>
      <c r="E1374" t="s">
        <v>11009</v>
      </c>
    </row>
    <row r="1375" spans="1:5">
      <c r="A1375" t="s">
        <v>12383</v>
      </c>
      <c r="B1375" t="s">
        <v>11003</v>
      </c>
      <c r="C1375" t="s">
        <v>11008</v>
      </c>
      <c r="D1375" t="s">
        <v>41</v>
      </c>
      <c r="E1375" t="s">
        <v>11005</v>
      </c>
    </row>
    <row r="1376" spans="1:5">
      <c r="A1376" t="s">
        <v>12384</v>
      </c>
      <c r="B1376" t="s">
        <v>11003</v>
      </c>
      <c r="C1376" t="s">
        <v>11008</v>
      </c>
      <c r="D1376" t="s">
        <v>13</v>
      </c>
      <c r="E1376" t="s">
        <v>11005</v>
      </c>
    </row>
    <row r="1377" spans="1:5">
      <c r="A1377" t="s">
        <v>12385</v>
      </c>
      <c r="B1377" t="s">
        <v>11011</v>
      </c>
      <c r="C1377" t="s">
        <v>11008</v>
      </c>
      <c r="D1377" t="s">
        <v>57</v>
      </c>
      <c r="E1377" t="s">
        <v>11005</v>
      </c>
    </row>
    <row r="1378" spans="1:5">
      <c r="A1378" t="s">
        <v>12386</v>
      </c>
      <c r="B1378" t="s">
        <v>11003</v>
      </c>
      <c r="C1378" t="s">
        <v>11008</v>
      </c>
      <c r="D1378" t="s">
        <v>27</v>
      </c>
      <c r="E1378" t="s">
        <v>11009</v>
      </c>
    </row>
    <row r="1379" spans="1:5">
      <c r="A1379" t="s">
        <v>12387</v>
      </c>
      <c r="B1379" t="s">
        <v>11007</v>
      </c>
      <c r="C1379" t="s">
        <v>11008</v>
      </c>
      <c r="D1379" t="s">
        <v>57</v>
      </c>
      <c r="E1379" t="s">
        <v>11005</v>
      </c>
    </row>
    <row r="1380" spans="1:5">
      <c r="A1380" t="s">
        <v>12388</v>
      </c>
      <c r="B1380" t="s">
        <v>11011</v>
      </c>
      <c r="C1380" t="s">
        <v>11004</v>
      </c>
      <c r="D1380" t="s">
        <v>79</v>
      </c>
      <c r="E1380" t="s">
        <v>11009</v>
      </c>
    </row>
    <row r="1381" spans="1:5">
      <c r="A1381" t="s">
        <v>12389</v>
      </c>
      <c r="B1381" t="s">
        <v>11020</v>
      </c>
      <c r="C1381" t="s">
        <v>11008</v>
      </c>
      <c r="D1381" t="s">
        <v>27</v>
      </c>
      <c r="E1381" t="s">
        <v>11005</v>
      </c>
    </row>
    <row r="1382" spans="1:5">
      <c r="A1382" t="s">
        <v>12390</v>
      </c>
      <c r="B1382" t="s">
        <v>11011</v>
      </c>
      <c r="C1382" t="s">
        <v>11008</v>
      </c>
      <c r="D1382" t="s">
        <v>36</v>
      </c>
      <c r="E1382" t="s">
        <v>11005</v>
      </c>
    </row>
    <row r="1383" spans="1:5">
      <c r="A1383" t="s">
        <v>12391</v>
      </c>
      <c r="B1383" t="s">
        <v>11020</v>
      </c>
      <c r="C1383" t="s">
        <v>11004</v>
      </c>
      <c r="D1383" t="s">
        <v>62</v>
      </c>
      <c r="E1383" t="s">
        <v>11009</v>
      </c>
    </row>
    <row r="1384" spans="1:5">
      <c r="A1384" t="s">
        <v>12392</v>
      </c>
      <c r="B1384" t="s">
        <v>11003</v>
      </c>
      <c r="C1384" t="s">
        <v>11008</v>
      </c>
      <c r="D1384" t="s">
        <v>20</v>
      </c>
      <c r="E1384" t="s">
        <v>11009</v>
      </c>
    </row>
    <row r="1385" spans="1:5">
      <c r="A1385" t="s">
        <v>12393</v>
      </c>
      <c r="B1385" t="s">
        <v>11007</v>
      </c>
      <c r="C1385" t="s">
        <v>11004</v>
      </c>
      <c r="D1385" t="s">
        <v>36</v>
      </c>
      <c r="E1385" t="s">
        <v>11005</v>
      </c>
    </row>
    <row r="1386" spans="1:5">
      <c r="A1386" t="s">
        <v>12394</v>
      </c>
      <c r="B1386" t="s">
        <v>11020</v>
      </c>
      <c r="C1386" t="s">
        <v>11004</v>
      </c>
      <c r="D1386" t="s">
        <v>20</v>
      </c>
      <c r="E1386" t="s">
        <v>11009</v>
      </c>
    </row>
    <row r="1387" spans="1:5">
      <c r="A1387" t="s">
        <v>12395</v>
      </c>
      <c r="B1387" t="s">
        <v>11011</v>
      </c>
      <c r="C1387" t="s">
        <v>11004</v>
      </c>
      <c r="D1387" t="s">
        <v>36</v>
      </c>
      <c r="E1387" t="s">
        <v>11005</v>
      </c>
    </row>
    <row r="1388" spans="1:5">
      <c r="A1388" t="s">
        <v>12396</v>
      </c>
      <c r="B1388" t="s">
        <v>11020</v>
      </c>
      <c r="C1388" t="s">
        <v>11004</v>
      </c>
      <c r="D1388" t="s">
        <v>62</v>
      </c>
      <c r="E1388" t="s">
        <v>11005</v>
      </c>
    </row>
    <row r="1389" spans="1:5">
      <c r="A1389" t="s">
        <v>12397</v>
      </c>
      <c r="B1389" t="s">
        <v>11003</v>
      </c>
      <c r="C1389" t="s">
        <v>11008</v>
      </c>
      <c r="D1389" t="s">
        <v>20</v>
      </c>
      <c r="E1389" t="s">
        <v>11005</v>
      </c>
    </row>
    <row r="1390" spans="1:5">
      <c r="A1390" t="s">
        <v>12398</v>
      </c>
      <c r="B1390" t="s">
        <v>11003</v>
      </c>
      <c r="C1390" t="s">
        <v>11004</v>
      </c>
      <c r="D1390" t="s">
        <v>62</v>
      </c>
      <c r="E1390" t="s">
        <v>11005</v>
      </c>
    </row>
    <row r="1391" spans="1:5">
      <c r="A1391" t="s">
        <v>12399</v>
      </c>
      <c r="B1391" t="s">
        <v>11020</v>
      </c>
      <c r="C1391" t="s">
        <v>11008</v>
      </c>
      <c r="D1391" t="s">
        <v>62</v>
      </c>
      <c r="E1391" t="s">
        <v>11005</v>
      </c>
    </row>
    <row r="1392" spans="1:5">
      <c r="A1392" t="s">
        <v>12400</v>
      </c>
      <c r="B1392" t="s">
        <v>11011</v>
      </c>
      <c r="C1392" t="s">
        <v>11008</v>
      </c>
      <c r="D1392" t="s">
        <v>41</v>
      </c>
      <c r="E1392" t="s">
        <v>11009</v>
      </c>
    </row>
    <row r="1393" spans="1:5">
      <c r="A1393" t="s">
        <v>12401</v>
      </c>
      <c r="B1393" t="s">
        <v>11020</v>
      </c>
      <c r="C1393" t="s">
        <v>11004</v>
      </c>
      <c r="D1393" t="s">
        <v>27</v>
      </c>
      <c r="E1393" t="s">
        <v>11005</v>
      </c>
    </row>
    <row r="1394" spans="1:5">
      <c r="A1394" t="s">
        <v>12402</v>
      </c>
      <c r="B1394" t="s">
        <v>11011</v>
      </c>
      <c r="C1394" t="s">
        <v>11004</v>
      </c>
      <c r="D1394" t="s">
        <v>57</v>
      </c>
      <c r="E1394" t="s">
        <v>11005</v>
      </c>
    </row>
    <row r="1395" spans="1:5">
      <c r="A1395" t="s">
        <v>12403</v>
      </c>
      <c r="B1395" t="s">
        <v>11020</v>
      </c>
      <c r="C1395" t="s">
        <v>11004</v>
      </c>
      <c r="D1395" t="s">
        <v>36</v>
      </c>
      <c r="E1395" t="s">
        <v>11005</v>
      </c>
    </row>
    <row r="1396" spans="1:5">
      <c r="A1396" t="s">
        <v>12404</v>
      </c>
      <c r="B1396" t="s">
        <v>11003</v>
      </c>
      <c r="C1396" t="s">
        <v>11008</v>
      </c>
      <c r="D1396" t="s">
        <v>36</v>
      </c>
      <c r="E1396" t="s">
        <v>11009</v>
      </c>
    </row>
    <row r="1397" spans="1:5">
      <c r="A1397" t="s">
        <v>12405</v>
      </c>
      <c r="B1397" t="s">
        <v>11020</v>
      </c>
      <c r="C1397" t="s">
        <v>11004</v>
      </c>
      <c r="D1397" t="s">
        <v>41</v>
      </c>
      <c r="E1397" t="s">
        <v>11005</v>
      </c>
    </row>
    <row r="1398" spans="1:5">
      <c r="A1398" t="s">
        <v>12406</v>
      </c>
      <c r="B1398" t="s">
        <v>11020</v>
      </c>
      <c r="C1398" t="s">
        <v>11008</v>
      </c>
      <c r="D1398" t="s">
        <v>27</v>
      </c>
      <c r="E1398" t="s">
        <v>11009</v>
      </c>
    </row>
    <row r="1399" spans="1:5">
      <c r="A1399" t="s">
        <v>12407</v>
      </c>
      <c r="B1399" t="s">
        <v>11011</v>
      </c>
      <c r="C1399" t="s">
        <v>11004</v>
      </c>
      <c r="D1399" t="s">
        <v>57</v>
      </c>
      <c r="E1399" t="s">
        <v>11009</v>
      </c>
    </row>
    <row r="1400" spans="1:5">
      <c r="A1400" t="s">
        <v>12408</v>
      </c>
      <c r="B1400" t="s">
        <v>11007</v>
      </c>
      <c r="C1400" t="s">
        <v>11004</v>
      </c>
      <c r="D1400" t="s">
        <v>41</v>
      </c>
      <c r="E1400" t="s">
        <v>11009</v>
      </c>
    </row>
    <row r="1401" spans="1:5">
      <c r="A1401" t="s">
        <v>12409</v>
      </c>
      <c r="B1401" t="s">
        <v>11007</v>
      </c>
      <c r="C1401" t="s">
        <v>11004</v>
      </c>
      <c r="D1401" t="s">
        <v>57</v>
      </c>
      <c r="E1401" t="s">
        <v>11009</v>
      </c>
    </row>
    <row r="1402" spans="1:5">
      <c r="A1402" t="s">
        <v>12410</v>
      </c>
      <c r="B1402" t="s">
        <v>11011</v>
      </c>
      <c r="C1402" t="s">
        <v>11004</v>
      </c>
      <c r="D1402" t="s">
        <v>41</v>
      </c>
      <c r="E1402" t="s">
        <v>11009</v>
      </c>
    </row>
    <row r="1403" spans="1:5">
      <c r="A1403" t="s">
        <v>12411</v>
      </c>
      <c r="B1403" t="s">
        <v>11007</v>
      </c>
      <c r="C1403" t="s">
        <v>11004</v>
      </c>
      <c r="D1403" t="s">
        <v>57</v>
      </c>
      <c r="E1403" t="s">
        <v>11005</v>
      </c>
    </row>
    <row r="1404" spans="1:5">
      <c r="A1404" t="s">
        <v>12412</v>
      </c>
      <c r="B1404" t="s">
        <v>11003</v>
      </c>
      <c r="C1404" t="s">
        <v>11008</v>
      </c>
      <c r="D1404" t="s">
        <v>36</v>
      </c>
      <c r="E1404" t="s">
        <v>11005</v>
      </c>
    </row>
    <row r="1405" spans="1:5">
      <c r="A1405" t="s">
        <v>12413</v>
      </c>
      <c r="B1405" t="s">
        <v>11011</v>
      </c>
      <c r="C1405" t="s">
        <v>11008</v>
      </c>
      <c r="D1405" t="s">
        <v>41</v>
      </c>
      <c r="E1405" t="s">
        <v>11009</v>
      </c>
    </row>
    <row r="1406" spans="1:5">
      <c r="A1406" t="s">
        <v>12414</v>
      </c>
      <c r="B1406" t="s">
        <v>11011</v>
      </c>
      <c r="C1406" t="s">
        <v>11004</v>
      </c>
      <c r="D1406" t="s">
        <v>20</v>
      </c>
      <c r="E1406" t="s">
        <v>11005</v>
      </c>
    </row>
    <row r="1407" spans="1:5">
      <c r="A1407" t="s">
        <v>12415</v>
      </c>
      <c r="B1407" t="s">
        <v>11011</v>
      </c>
      <c r="C1407" t="s">
        <v>11008</v>
      </c>
      <c r="D1407" t="s">
        <v>62</v>
      </c>
      <c r="E1407" t="s">
        <v>11005</v>
      </c>
    </row>
    <row r="1408" spans="1:5">
      <c r="A1408" t="s">
        <v>12416</v>
      </c>
      <c r="B1408" t="s">
        <v>11020</v>
      </c>
      <c r="C1408" t="s">
        <v>11008</v>
      </c>
      <c r="D1408" t="s">
        <v>41</v>
      </c>
      <c r="E1408" t="s">
        <v>11009</v>
      </c>
    </row>
    <row r="1409" spans="1:5">
      <c r="A1409" t="s">
        <v>12417</v>
      </c>
      <c r="B1409" t="s">
        <v>11003</v>
      </c>
      <c r="C1409" t="s">
        <v>11008</v>
      </c>
      <c r="D1409" t="s">
        <v>36</v>
      </c>
      <c r="E1409" t="s">
        <v>11005</v>
      </c>
    </row>
    <row r="1410" spans="1:5">
      <c r="A1410" t="s">
        <v>12418</v>
      </c>
      <c r="B1410" t="s">
        <v>11011</v>
      </c>
      <c r="C1410" t="s">
        <v>11008</v>
      </c>
      <c r="D1410" t="s">
        <v>57</v>
      </c>
      <c r="E1410" t="s">
        <v>11009</v>
      </c>
    </row>
    <row r="1411" spans="1:5">
      <c r="A1411" t="s">
        <v>12419</v>
      </c>
      <c r="B1411" t="s">
        <v>11003</v>
      </c>
      <c r="C1411" t="s">
        <v>11008</v>
      </c>
      <c r="D1411" t="s">
        <v>20</v>
      </c>
      <c r="E1411" t="s">
        <v>11009</v>
      </c>
    </row>
    <row r="1412" spans="1:5">
      <c r="A1412" t="s">
        <v>12420</v>
      </c>
      <c r="B1412" t="s">
        <v>11007</v>
      </c>
      <c r="C1412" t="s">
        <v>11008</v>
      </c>
      <c r="D1412" t="s">
        <v>20</v>
      </c>
      <c r="E1412" t="s">
        <v>11009</v>
      </c>
    </row>
    <row r="1413" spans="1:5">
      <c r="A1413" t="s">
        <v>12421</v>
      </c>
      <c r="B1413" t="s">
        <v>11007</v>
      </c>
      <c r="C1413" t="s">
        <v>11008</v>
      </c>
      <c r="D1413" t="s">
        <v>13</v>
      </c>
      <c r="E1413" t="s">
        <v>11009</v>
      </c>
    </row>
    <row r="1414" spans="1:5">
      <c r="A1414" t="s">
        <v>12422</v>
      </c>
      <c r="B1414" t="s">
        <v>11003</v>
      </c>
      <c r="C1414" t="s">
        <v>11008</v>
      </c>
      <c r="D1414" t="s">
        <v>20</v>
      </c>
      <c r="E1414" t="s">
        <v>11009</v>
      </c>
    </row>
    <row r="1415" spans="1:5">
      <c r="A1415" t="s">
        <v>12423</v>
      </c>
      <c r="B1415" t="s">
        <v>11020</v>
      </c>
      <c r="C1415" t="s">
        <v>11004</v>
      </c>
      <c r="D1415" t="s">
        <v>27</v>
      </c>
      <c r="E1415" t="s">
        <v>11005</v>
      </c>
    </row>
    <row r="1416" spans="1:5">
      <c r="A1416" t="s">
        <v>12424</v>
      </c>
      <c r="B1416" t="s">
        <v>11007</v>
      </c>
      <c r="C1416" t="s">
        <v>11004</v>
      </c>
      <c r="D1416" t="s">
        <v>27</v>
      </c>
      <c r="E1416" t="s">
        <v>11009</v>
      </c>
    </row>
    <row r="1417" spans="1:5">
      <c r="A1417" t="s">
        <v>12425</v>
      </c>
      <c r="B1417" t="s">
        <v>11020</v>
      </c>
      <c r="C1417" t="s">
        <v>11008</v>
      </c>
      <c r="D1417" t="s">
        <v>13</v>
      </c>
      <c r="E1417" t="s">
        <v>11005</v>
      </c>
    </row>
    <row r="1418" spans="1:5">
      <c r="A1418" t="s">
        <v>12426</v>
      </c>
      <c r="B1418" t="s">
        <v>11003</v>
      </c>
      <c r="C1418" t="s">
        <v>11004</v>
      </c>
      <c r="D1418" t="s">
        <v>36</v>
      </c>
      <c r="E1418" t="s">
        <v>11009</v>
      </c>
    </row>
    <row r="1419" spans="1:5">
      <c r="A1419" t="s">
        <v>12427</v>
      </c>
      <c r="B1419" t="s">
        <v>11003</v>
      </c>
      <c r="C1419" t="s">
        <v>11004</v>
      </c>
      <c r="D1419" t="s">
        <v>79</v>
      </c>
      <c r="E1419" t="s">
        <v>11005</v>
      </c>
    </row>
    <row r="1420" spans="1:5">
      <c r="A1420" t="s">
        <v>12428</v>
      </c>
      <c r="B1420" t="s">
        <v>11007</v>
      </c>
      <c r="C1420" t="s">
        <v>11004</v>
      </c>
      <c r="D1420" t="s">
        <v>62</v>
      </c>
      <c r="E1420" t="s">
        <v>11005</v>
      </c>
    </row>
    <row r="1421" spans="1:5">
      <c r="A1421" t="s">
        <v>12429</v>
      </c>
      <c r="B1421" t="s">
        <v>11003</v>
      </c>
      <c r="C1421" t="s">
        <v>11004</v>
      </c>
      <c r="D1421" t="s">
        <v>36</v>
      </c>
      <c r="E1421" t="s">
        <v>11005</v>
      </c>
    </row>
    <row r="1422" spans="1:5">
      <c r="A1422" t="s">
        <v>12430</v>
      </c>
      <c r="B1422" t="s">
        <v>11020</v>
      </c>
      <c r="C1422" t="s">
        <v>11004</v>
      </c>
      <c r="D1422" t="s">
        <v>20</v>
      </c>
      <c r="E1422" t="s">
        <v>11005</v>
      </c>
    </row>
    <row r="1423" spans="1:5">
      <c r="A1423" t="s">
        <v>12431</v>
      </c>
      <c r="B1423" t="s">
        <v>11020</v>
      </c>
      <c r="C1423" t="s">
        <v>11008</v>
      </c>
      <c r="D1423" t="s">
        <v>27</v>
      </c>
      <c r="E1423" t="s">
        <v>11009</v>
      </c>
    </row>
    <row r="1424" spans="1:5">
      <c r="A1424" t="s">
        <v>12432</v>
      </c>
      <c r="B1424" t="s">
        <v>11007</v>
      </c>
      <c r="C1424" t="s">
        <v>11004</v>
      </c>
      <c r="D1424" t="s">
        <v>57</v>
      </c>
      <c r="E1424" t="s">
        <v>11005</v>
      </c>
    </row>
    <row r="1425" spans="1:5">
      <c r="A1425" t="s">
        <v>12433</v>
      </c>
      <c r="B1425" t="s">
        <v>11003</v>
      </c>
      <c r="C1425" t="s">
        <v>11008</v>
      </c>
      <c r="D1425" t="s">
        <v>27</v>
      </c>
      <c r="E1425" t="s">
        <v>11005</v>
      </c>
    </row>
    <row r="1426" spans="1:5">
      <c r="A1426" t="s">
        <v>12434</v>
      </c>
      <c r="B1426" t="s">
        <v>11003</v>
      </c>
      <c r="C1426" t="s">
        <v>11008</v>
      </c>
      <c r="D1426" t="s">
        <v>62</v>
      </c>
      <c r="E1426" t="s">
        <v>11005</v>
      </c>
    </row>
    <row r="1427" spans="1:5">
      <c r="A1427" t="s">
        <v>12435</v>
      </c>
      <c r="B1427" t="s">
        <v>11003</v>
      </c>
      <c r="C1427" t="s">
        <v>11008</v>
      </c>
      <c r="D1427" t="s">
        <v>79</v>
      </c>
      <c r="E1427" t="s">
        <v>11005</v>
      </c>
    </row>
    <row r="1428" spans="1:5">
      <c r="A1428" t="s">
        <v>12436</v>
      </c>
      <c r="B1428" t="s">
        <v>11007</v>
      </c>
      <c r="C1428" t="s">
        <v>11004</v>
      </c>
      <c r="D1428" t="s">
        <v>62</v>
      </c>
      <c r="E1428" t="s">
        <v>11005</v>
      </c>
    </row>
    <row r="1429" spans="1:5">
      <c r="A1429" t="s">
        <v>12437</v>
      </c>
      <c r="B1429" t="s">
        <v>11020</v>
      </c>
      <c r="C1429" t="s">
        <v>11004</v>
      </c>
      <c r="D1429" t="s">
        <v>57</v>
      </c>
      <c r="E1429" t="s">
        <v>11005</v>
      </c>
    </row>
    <row r="1430" spans="1:5">
      <c r="A1430" t="s">
        <v>12438</v>
      </c>
      <c r="B1430" t="s">
        <v>11020</v>
      </c>
      <c r="C1430" t="s">
        <v>11008</v>
      </c>
      <c r="D1430" t="s">
        <v>79</v>
      </c>
      <c r="E1430" t="s">
        <v>11005</v>
      </c>
    </row>
    <row r="1431" spans="1:5">
      <c r="A1431" t="s">
        <v>12439</v>
      </c>
      <c r="B1431" t="s">
        <v>11003</v>
      </c>
      <c r="C1431" t="s">
        <v>11004</v>
      </c>
      <c r="D1431" t="s">
        <v>20</v>
      </c>
      <c r="E1431" t="s">
        <v>11005</v>
      </c>
    </row>
    <row r="1432" spans="1:5">
      <c r="A1432" t="s">
        <v>12440</v>
      </c>
      <c r="B1432" t="s">
        <v>11003</v>
      </c>
      <c r="C1432" t="s">
        <v>11008</v>
      </c>
      <c r="D1432" t="s">
        <v>36</v>
      </c>
      <c r="E1432" t="s">
        <v>11005</v>
      </c>
    </row>
    <row r="1433" spans="1:5">
      <c r="A1433" t="s">
        <v>12441</v>
      </c>
      <c r="B1433" t="s">
        <v>11007</v>
      </c>
      <c r="C1433" t="s">
        <v>11008</v>
      </c>
      <c r="D1433" t="s">
        <v>79</v>
      </c>
      <c r="E1433" t="s">
        <v>11009</v>
      </c>
    </row>
    <row r="1434" spans="1:5">
      <c r="A1434" t="s">
        <v>12442</v>
      </c>
      <c r="B1434" t="s">
        <v>11007</v>
      </c>
      <c r="C1434" t="s">
        <v>11004</v>
      </c>
      <c r="D1434" t="s">
        <v>13</v>
      </c>
      <c r="E1434" t="s">
        <v>11009</v>
      </c>
    </row>
    <row r="1435" spans="1:5">
      <c r="A1435" t="s">
        <v>12443</v>
      </c>
      <c r="B1435" t="s">
        <v>11020</v>
      </c>
      <c r="C1435" t="s">
        <v>11004</v>
      </c>
      <c r="D1435" t="s">
        <v>27</v>
      </c>
      <c r="E1435" t="s">
        <v>11009</v>
      </c>
    </row>
    <row r="1436" spans="1:5">
      <c r="A1436" t="s">
        <v>12444</v>
      </c>
      <c r="B1436" t="s">
        <v>11007</v>
      </c>
      <c r="C1436" t="s">
        <v>11008</v>
      </c>
      <c r="D1436" t="s">
        <v>79</v>
      </c>
      <c r="E1436" t="s">
        <v>11009</v>
      </c>
    </row>
    <row r="1437" spans="1:5">
      <c r="A1437" t="s">
        <v>12445</v>
      </c>
      <c r="B1437" t="s">
        <v>11003</v>
      </c>
      <c r="C1437" t="s">
        <v>11004</v>
      </c>
      <c r="D1437" t="s">
        <v>62</v>
      </c>
      <c r="E1437" t="s">
        <v>11009</v>
      </c>
    </row>
    <row r="1438" spans="1:5">
      <c r="A1438" t="s">
        <v>12446</v>
      </c>
      <c r="B1438" t="s">
        <v>11011</v>
      </c>
      <c r="C1438" t="s">
        <v>11004</v>
      </c>
      <c r="D1438" t="s">
        <v>20</v>
      </c>
      <c r="E1438" t="s">
        <v>11005</v>
      </c>
    </row>
    <row r="1439" spans="1:5">
      <c r="A1439" t="s">
        <v>12447</v>
      </c>
      <c r="B1439" t="s">
        <v>11007</v>
      </c>
      <c r="C1439" t="s">
        <v>11004</v>
      </c>
      <c r="D1439" t="s">
        <v>27</v>
      </c>
      <c r="E1439" t="s">
        <v>11009</v>
      </c>
    </row>
    <row r="1440" spans="1:5">
      <c r="A1440" t="s">
        <v>12448</v>
      </c>
      <c r="B1440" t="s">
        <v>11003</v>
      </c>
      <c r="C1440" t="s">
        <v>11008</v>
      </c>
      <c r="D1440" t="s">
        <v>41</v>
      </c>
      <c r="E1440" t="s">
        <v>11009</v>
      </c>
    </row>
    <row r="1441" spans="1:5">
      <c r="A1441" t="s">
        <v>12449</v>
      </c>
      <c r="B1441" t="s">
        <v>11020</v>
      </c>
      <c r="C1441" t="s">
        <v>11008</v>
      </c>
      <c r="D1441" t="s">
        <v>36</v>
      </c>
      <c r="E1441" t="s">
        <v>11009</v>
      </c>
    </row>
    <row r="1442" spans="1:5">
      <c r="A1442" t="s">
        <v>12450</v>
      </c>
      <c r="B1442" t="s">
        <v>11003</v>
      </c>
      <c r="C1442" t="s">
        <v>11004</v>
      </c>
      <c r="D1442" t="s">
        <v>41</v>
      </c>
      <c r="E1442" t="s">
        <v>11009</v>
      </c>
    </row>
    <row r="1443" spans="1:5">
      <c r="A1443" t="s">
        <v>12451</v>
      </c>
      <c r="B1443" t="s">
        <v>11020</v>
      </c>
      <c r="C1443" t="s">
        <v>11004</v>
      </c>
      <c r="D1443" t="s">
        <v>41</v>
      </c>
      <c r="E1443" t="s">
        <v>11009</v>
      </c>
    </row>
    <row r="1444" spans="1:5">
      <c r="A1444" t="s">
        <v>12452</v>
      </c>
      <c r="B1444" t="s">
        <v>11003</v>
      </c>
      <c r="C1444" t="s">
        <v>11004</v>
      </c>
      <c r="D1444" t="s">
        <v>41</v>
      </c>
      <c r="E1444" t="s">
        <v>11005</v>
      </c>
    </row>
    <row r="1445" spans="1:5">
      <c r="A1445" t="s">
        <v>12453</v>
      </c>
      <c r="B1445" t="s">
        <v>11007</v>
      </c>
      <c r="C1445" t="s">
        <v>11004</v>
      </c>
      <c r="D1445" t="s">
        <v>36</v>
      </c>
      <c r="E1445" t="s">
        <v>11009</v>
      </c>
    </row>
    <row r="1446" spans="1:5">
      <c r="A1446" t="s">
        <v>12454</v>
      </c>
      <c r="B1446" t="s">
        <v>11020</v>
      </c>
      <c r="C1446" t="s">
        <v>11004</v>
      </c>
      <c r="D1446" t="s">
        <v>13</v>
      </c>
      <c r="E1446" t="s">
        <v>11005</v>
      </c>
    </row>
    <row r="1447" spans="1:5">
      <c r="A1447" t="s">
        <v>12455</v>
      </c>
      <c r="B1447" t="s">
        <v>11007</v>
      </c>
      <c r="C1447" t="s">
        <v>11004</v>
      </c>
      <c r="D1447" t="s">
        <v>79</v>
      </c>
      <c r="E1447" t="s">
        <v>11009</v>
      </c>
    </row>
    <row r="1448" spans="1:5">
      <c r="A1448" t="s">
        <v>12456</v>
      </c>
      <c r="B1448" t="s">
        <v>11020</v>
      </c>
      <c r="C1448" t="s">
        <v>11008</v>
      </c>
      <c r="D1448" t="s">
        <v>62</v>
      </c>
      <c r="E1448" t="s">
        <v>11009</v>
      </c>
    </row>
    <row r="1449" spans="1:5">
      <c r="A1449" t="s">
        <v>12457</v>
      </c>
      <c r="B1449" t="s">
        <v>11011</v>
      </c>
      <c r="C1449" t="s">
        <v>11004</v>
      </c>
      <c r="D1449" t="s">
        <v>41</v>
      </c>
      <c r="E1449" t="s">
        <v>11009</v>
      </c>
    </row>
    <row r="1450" spans="1:5">
      <c r="A1450" t="s">
        <v>12458</v>
      </c>
      <c r="B1450" t="s">
        <v>11003</v>
      </c>
      <c r="C1450" t="s">
        <v>11004</v>
      </c>
      <c r="D1450" t="s">
        <v>13</v>
      </c>
      <c r="E1450" t="s">
        <v>11009</v>
      </c>
    </row>
    <row r="1451" spans="1:5">
      <c r="A1451" t="s">
        <v>12459</v>
      </c>
      <c r="B1451" t="s">
        <v>11003</v>
      </c>
      <c r="C1451" t="s">
        <v>11008</v>
      </c>
      <c r="D1451" t="s">
        <v>57</v>
      </c>
      <c r="E1451" t="s">
        <v>11005</v>
      </c>
    </row>
    <row r="1452" spans="1:5">
      <c r="A1452" t="s">
        <v>12460</v>
      </c>
      <c r="B1452" t="s">
        <v>11020</v>
      </c>
      <c r="C1452" t="s">
        <v>11008</v>
      </c>
      <c r="D1452" t="s">
        <v>36</v>
      </c>
      <c r="E1452" t="s">
        <v>11005</v>
      </c>
    </row>
    <row r="1453" spans="1:5">
      <c r="A1453" t="s">
        <v>12461</v>
      </c>
      <c r="B1453" t="s">
        <v>11020</v>
      </c>
      <c r="C1453" t="s">
        <v>11004</v>
      </c>
      <c r="D1453" t="s">
        <v>27</v>
      </c>
      <c r="E1453" t="s">
        <v>11005</v>
      </c>
    </row>
    <row r="1454" spans="1:5">
      <c r="A1454" t="s">
        <v>12462</v>
      </c>
      <c r="B1454" t="s">
        <v>11011</v>
      </c>
      <c r="C1454" t="s">
        <v>11008</v>
      </c>
      <c r="D1454" t="s">
        <v>36</v>
      </c>
      <c r="E1454" t="s">
        <v>11005</v>
      </c>
    </row>
    <row r="1455" spans="1:5">
      <c r="A1455" t="s">
        <v>12463</v>
      </c>
      <c r="B1455" t="s">
        <v>11007</v>
      </c>
      <c r="C1455" t="s">
        <v>11004</v>
      </c>
      <c r="D1455" t="s">
        <v>62</v>
      </c>
      <c r="E1455" t="s">
        <v>11005</v>
      </c>
    </row>
    <row r="1456" spans="1:5">
      <c r="A1456" t="s">
        <v>12464</v>
      </c>
      <c r="B1456" t="s">
        <v>11020</v>
      </c>
      <c r="C1456" t="s">
        <v>11008</v>
      </c>
      <c r="D1456" t="s">
        <v>13</v>
      </c>
      <c r="E1456" t="s">
        <v>11005</v>
      </c>
    </row>
    <row r="1457" spans="1:5">
      <c r="A1457" t="s">
        <v>12465</v>
      </c>
      <c r="B1457" t="s">
        <v>11003</v>
      </c>
      <c r="C1457" t="s">
        <v>11004</v>
      </c>
      <c r="D1457" t="s">
        <v>20</v>
      </c>
      <c r="E1457" t="s">
        <v>11009</v>
      </c>
    </row>
    <row r="1458" spans="1:5">
      <c r="A1458" t="s">
        <v>12466</v>
      </c>
      <c r="B1458" t="s">
        <v>11007</v>
      </c>
      <c r="C1458" t="s">
        <v>11004</v>
      </c>
      <c r="D1458" t="s">
        <v>20</v>
      </c>
      <c r="E1458" t="s">
        <v>11009</v>
      </c>
    </row>
    <row r="1459" spans="1:5">
      <c r="A1459" t="s">
        <v>12467</v>
      </c>
      <c r="B1459" t="s">
        <v>11007</v>
      </c>
      <c r="C1459" t="s">
        <v>11004</v>
      </c>
      <c r="D1459" t="s">
        <v>79</v>
      </c>
      <c r="E1459" t="s">
        <v>11009</v>
      </c>
    </row>
    <row r="1460" spans="1:5">
      <c r="A1460" t="s">
        <v>12468</v>
      </c>
      <c r="B1460" t="s">
        <v>11020</v>
      </c>
      <c r="C1460" t="s">
        <v>11008</v>
      </c>
      <c r="D1460" t="s">
        <v>36</v>
      </c>
      <c r="E1460" t="s">
        <v>11009</v>
      </c>
    </row>
    <row r="1461" spans="1:5">
      <c r="A1461" t="s">
        <v>12469</v>
      </c>
      <c r="B1461" t="s">
        <v>11011</v>
      </c>
      <c r="C1461" t="s">
        <v>11004</v>
      </c>
      <c r="D1461" t="s">
        <v>20</v>
      </c>
      <c r="E1461" t="s">
        <v>11005</v>
      </c>
    </row>
    <row r="1462" spans="1:5">
      <c r="A1462" t="s">
        <v>12470</v>
      </c>
      <c r="B1462" t="s">
        <v>11020</v>
      </c>
      <c r="C1462" t="s">
        <v>11004</v>
      </c>
      <c r="D1462" t="s">
        <v>36</v>
      </c>
      <c r="E1462" t="s">
        <v>11005</v>
      </c>
    </row>
    <row r="1463" spans="1:5">
      <c r="A1463" t="s">
        <v>12471</v>
      </c>
      <c r="B1463" t="s">
        <v>11007</v>
      </c>
      <c r="C1463" t="s">
        <v>11004</v>
      </c>
      <c r="D1463" t="s">
        <v>41</v>
      </c>
      <c r="E1463" t="s">
        <v>11009</v>
      </c>
    </row>
    <row r="1464" spans="1:5">
      <c r="A1464" t="s">
        <v>12472</v>
      </c>
      <c r="B1464" t="s">
        <v>11003</v>
      </c>
      <c r="C1464" t="s">
        <v>11004</v>
      </c>
      <c r="D1464" t="s">
        <v>20</v>
      </c>
      <c r="E1464" t="s">
        <v>11009</v>
      </c>
    </row>
    <row r="1465" spans="1:5">
      <c r="A1465" t="s">
        <v>12473</v>
      </c>
      <c r="B1465" t="s">
        <v>11020</v>
      </c>
      <c r="C1465" t="s">
        <v>11008</v>
      </c>
      <c r="D1465" t="s">
        <v>79</v>
      </c>
      <c r="E1465" t="s">
        <v>11005</v>
      </c>
    </row>
    <row r="1466" spans="1:5">
      <c r="A1466" t="s">
        <v>12474</v>
      </c>
      <c r="B1466" t="s">
        <v>11020</v>
      </c>
      <c r="C1466" t="s">
        <v>11004</v>
      </c>
      <c r="D1466" t="s">
        <v>57</v>
      </c>
      <c r="E1466" t="s">
        <v>11005</v>
      </c>
    </row>
    <row r="1467" spans="1:5">
      <c r="A1467" t="s">
        <v>12475</v>
      </c>
      <c r="B1467" t="s">
        <v>11020</v>
      </c>
      <c r="C1467" t="s">
        <v>11004</v>
      </c>
      <c r="D1467" t="s">
        <v>79</v>
      </c>
      <c r="E1467" t="s">
        <v>11005</v>
      </c>
    </row>
    <row r="1468" spans="1:5">
      <c r="A1468" t="s">
        <v>12476</v>
      </c>
      <c r="B1468" t="s">
        <v>11007</v>
      </c>
      <c r="C1468" t="s">
        <v>11008</v>
      </c>
      <c r="D1468" t="s">
        <v>27</v>
      </c>
      <c r="E1468" t="s">
        <v>11005</v>
      </c>
    </row>
    <row r="1469" spans="1:5">
      <c r="A1469" t="s">
        <v>12477</v>
      </c>
      <c r="B1469" t="s">
        <v>11003</v>
      </c>
      <c r="C1469" t="s">
        <v>11008</v>
      </c>
      <c r="D1469" t="s">
        <v>13</v>
      </c>
      <c r="E1469" t="s">
        <v>11009</v>
      </c>
    </row>
    <row r="1470" spans="1:5">
      <c r="A1470" t="s">
        <v>12478</v>
      </c>
      <c r="B1470" t="s">
        <v>11003</v>
      </c>
      <c r="C1470" t="s">
        <v>11004</v>
      </c>
      <c r="D1470" t="s">
        <v>36</v>
      </c>
      <c r="E1470" t="s">
        <v>11005</v>
      </c>
    </row>
    <row r="1471" spans="1:5">
      <c r="A1471" t="s">
        <v>12479</v>
      </c>
      <c r="B1471" t="s">
        <v>11003</v>
      </c>
      <c r="C1471" t="s">
        <v>11008</v>
      </c>
      <c r="D1471" t="s">
        <v>79</v>
      </c>
      <c r="E1471" t="s">
        <v>11009</v>
      </c>
    </row>
    <row r="1472" spans="1:5">
      <c r="A1472" t="s">
        <v>12480</v>
      </c>
      <c r="B1472" t="s">
        <v>11011</v>
      </c>
      <c r="C1472" t="s">
        <v>11004</v>
      </c>
      <c r="D1472" t="s">
        <v>79</v>
      </c>
      <c r="E1472" t="s">
        <v>11005</v>
      </c>
    </row>
    <row r="1473" spans="1:5">
      <c r="A1473" t="s">
        <v>12481</v>
      </c>
      <c r="B1473" t="s">
        <v>11011</v>
      </c>
      <c r="C1473" t="s">
        <v>11008</v>
      </c>
      <c r="D1473" t="s">
        <v>36</v>
      </c>
      <c r="E1473" t="s">
        <v>11009</v>
      </c>
    </row>
    <row r="1474" spans="1:5">
      <c r="A1474" t="s">
        <v>12482</v>
      </c>
      <c r="B1474" t="s">
        <v>11007</v>
      </c>
      <c r="C1474" t="s">
        <v>11004</v>
      </c>
      <c r="D1474" t="s">
        <v>57</v>
      </c>
      <c r="E1474" t="s">
        <v>11005</v>
      </c>
    </row>
    <row r="1475" spans="1:5">
      <c r="A1475" t="s">
        <v>12483</v>
      </c>
      <c r="B1475" t="s">
        <v>11011</v>
      </c>
      <c r="C1475" t="s">
        <v>11008</v>
      </c>
      <c r="D1475" t="s">
        <v>79</v>
      </c>
      <c r="E1475" t="s">
        <v>11009</v>
      </c>
    </row>
    <row r="1476" spans="1:5">
      <c r="A1476" t="s">
        <v>12484</v>
      </c>
      <c r="B1476" t="s">
        <v>11011</v>
      </c>
      <c r="C1476" t="s">
        <v>11008</v>
      </c>
      <c r="D1476" t="s">
        <v>79</v>
      </c>
      <c r="E1476" t="s">
        <v>11005</v>
      </c>
    </row>
    <row r="1477" spans="1:5">
      <c r="A1477" t="s">
        <v>12485</v>
      </c>
      <c r="B1477" t="s">
        <v>11007</v>
      </c>
      <c r="C1477" t="s">
        <v>11004</v>
      </c>
      <c r="D1477" t="s">
        <v>13</v>
      </c>
      <c r="E1477" t="s">
        <v>11005</v>
      </c>
    </row>
    <row r="1478" spans="1:5">
      <c r="A1478" t="s">
        <v>12486</v>
      </c>
      <c r="B1478" t="s">
        <v>11011</v>
      </c>
      <c r="C1478" t="s">
        <v>11004</v>
      </c>
      <c r="D1478" t="s">
        <v>27</v>
      </c>
      <c r="E1478" t="s">
        <v>11009</v>
      </c>
    </row>
    <row r="1479" spans="1:5">
      <c r="A1479" t="s">
        <v>12487</v>
      </c>
      <c r="B1479" t="s">
        <v>11011</v>
      </c>
      <c r="C1479" t="s">
        <v>11008</v>
      </c>
      <c r="D1479" t="s">
        <v>57</v>
      </c>
      <c r="E1479" t="s">
        <v>11009</v>
      </c>
    </row>
    <row r="1480" spans="1:5">
      <c r="A1480" t="s">
        <v>12488</v>
      </c>
      <c r="B1480" t="s">
        <v>11003</v>
      </c>
      <c r="C1480" t="s">
        <v>11008</v>
      </c>
      <c r="D1480" t="s">
        <v>20</v>
      </c>
      <c r="E1480" t="s">
        <v>11009</v>
      </c>
    </row>
    <row r="1481" spans="1:5">
      <c r="A1481" t="s">
        <v>12489</v>
      </c>
      <c r="B1481" t="s">
        <v>11011</v>
      </c>
      <c r="C1481" t="s">
        <v>11008</v>
      </c>
      <c r="D1481" t="s">
        <v>20</v>
      </c>
      <c r="E1481" t="s">
        <v>11005</v>
      </c>
    </row>
    <row r="1482" spans="1:5">
      <c r="A1482" t="s">
        <v>12490</v>
      </c>
      <c r="B1482" t="s">
        <v>11011</v>
      </c>
      <c r="C1482" t="s">
        <v>11008</v>
      </c>
      <c r="D1482" t="s">
        <v>13</v>
      </c>
      <c r="E1482" t="s">
        <v>11009</v>
      </c>
    </row>
    <row r="1483" spans="1:5">
      <c r="A1483" t="s">
        <v>12491</v>
      </c>
      <c r="B1483" t="s">
        <v>11011</v>
      </c>
      <c r="C1483" t="s">
        <v>11004</v>
      </c>
      <c r="D1483" t="s">
        <v>36</v>
      </c>
      <c r="E1483" t="s">
        <v>11005</v>
      </c>
    </row>
    <row r="1484" spans="1:5">
      <c r="A1484" t="s">
        <v>12492</v>
      </c>
      <c r="B1484" t="s">
        <v>11011</v>
      </c>
      <c r="C1484" t="s">
        <v>11008</v>
      </c>
      <c r="D1484" t="s">
        <v>27</v>
      </c>
      <c r="E1484" t="s">
        <v>11005</v>
      </c>
    </row>
    <row r="1485" spans="1:5">
      <c r="A1485" t="s">
        <v>12493</v>
      </c>
      <c r="B1485" t="s">
        <v>11003</v>
      </c>
      <c r="C1485" t="s">
        <v>11004</v>
      </c>
      <c r="D1485" t="s">
        <v>13</v>
      </c>
      <c r="E1485" t="s">
        <v>11005</v>
      </c>
    </row>
    <row r="1486" spans="1:5">
      <c r="A1486" t="s">
        <v>12494</v>
      </c>
      <c r="B1486" t="s">
        <v>11011</v>
      </c>
      <c r="C1486" t="s">
        <v>11008</v>
      </c>
      <c r="D1486" t="s">
        <v>41</v>
      </c>
      <c r="E1486" t="s">
        <v>11005</v>
      </c>
    </row>
    <row r="1487" spans="1:5">
      <c r="A1487" t="s">
        <v>12495</v>
      </c>
      <c r="B1487" t="s">
        <v>11011</v>
      </c>
      <c r="C1487" t="s">
        <v>11004</v>
      </c>
      <c r="D1487" t="s">
        <v>57</v>
      </c>
      <c r="E1487" t="s">
        <v>11009</v>
      </c>
    </row>
    <row r="1488" spans="1:5">
      <c r="A1488" t="s">
        <v>12496</v>
      </c>
      <c r="B1488" t="s">
        <v>11020</v>
      </c>
      <c r="C1488" t="s">
        <v>11008</v>
      </c>
      <c r="D1488" t="s">
        <v>41</v>
      </c>
      <c r="E1488" t="s">
        <v>11005</v>
      </c>
    </row>
    <row r="1489" spans="1:5">
      <c r="A1489" t="s">
        <v>12497</v>
      </c>
      <c r="B1489" t="s">
        <v>11020</v>
      </c>
      <c r="C1489" t="s">
        <v>11004</v>
      </c>
      <c r="D1489" t="s">
        <v>57</v>
      </c>
      <c r="E1489" t="s">
        <v>11009</v>
      </c>
    </row>
    <row r="1490" spans="1:5">
      <c r="A1490" t="s">
        <v>12498</v>
      </c>
      <c r="B1490" t="s">
        <v>11020</v>
      </c>
      <c r="C1490" t="s">
        <v>11004</v>
      </c>
      <c r="D1490" t="s">
        <v>62</v>
      </c>
      <c r="E1490" t="s">
        <v>11005</v>
      </c>
    </row>
    <row r="1491" spans="1:5">
      <c r="A1491" t="s">
        <v>12499</v>
      </c>
      <c r="B1491" t="s">
        <v>11003</v>
      </c>
      <c r="C1491" t="s">
        <v>11004</v>
      </c>
      <c r="D1491" t="s">
        <v>79</v>
      </c>
      <c r="E1491" t="s">
        <v>11009</v>
      </c>
    </row>
    <row r="1492" spans="1:5">
      <c r="A1492" t="s">
        <v>12500</v>
      </c>
      <c r="B1492" t="s">
        <v>11003</v>
      </c>
      <c r="C1492" t="s">
        <v>11008</v>
      </c>
      <c r="D1492" t="s">
        <v>27</v>
      </c>
      <c r="E1492" t="s">
        <v>11005</v>
      </c>
    </row>
    <row r="1493" spans="1:5">
      <c r="A1493" t="s">
        <v>12501</v>
      </c>
      <c r="B1493" t="s">
        <v>11003</v>
      </c>
      <c r="C1493" t="s">
        <v>11004</v>
      </c>
      <c r="D1493" t="s">
        <v>57</v>
      </c>
      <c r="E1493" t="s">
        <v>11009</v>
      </c>
    </row>
    <row r="1494" spans="1:5">
      <c r="A1494" t="s">
        <v>12502</v>
      </c>
      <c r="B1494" t="s">
        <v>11003</v>
      </c>
      <c r="C1494" t="s">
        <v>11004</v>
      </c>
      <c r="D1494" t="s">
        <v>62</v>
      </c>
      <c r="E1494" t="s">
        <v>11005</v>
      </c>
    </row>
    <row r="1495" spans="1:5">
      <c r="A1495" t="s">
        <v>12503</v>
      </c>
      <c r="B1495" t="s">
        <v>11003</v>
      </c>
      <c r="C1495" t="s">
        <v>11004</v>
      </c>
      <c r="D1495" t="s">
        <v>57</v>
      </c>
      <c r="E1495" t="s">
        <v>11005</v>
      </c>
    </row>
    <row r="1496" spans="1:5">
      <c r="A1496" t="s">
        <v>12504</v>
      </c>
      <c r="B1496" t="s">
        <v>11007</v>
      </c>
      <c r="C1496" t="s">
        <v>11004</v>
      </c>
      <c r="D1496" t="s">
        <v>20</v>
      </c>
      <c r="E1496" t="s">
        <v>11005</v>
      </c>
    </row>
    <row r="1497" spans="1:5">
      <c r="A1497" t="s">
        <v>12505</v>
      </c>
      <c r="B1497" t="s">
        <v>11007</v>
      </c>
      <c r="C1497" t="s">
        <v>11008</v>
      </c>
      <c r="D1497" t="s">
        <v>27</v>
      </c>
      <c r="E1497" t="s">
        <v>11005</v>
      </c>
    </row>
    <row r="1498" spans="1:5">
      <c r="A1498" t="s">
        <v>12506</v>
      </c>
      <c r="B1498" t="s">
        <v>11003</v>
      </c>
      <c r="C1498" t="s">
        <v>11008</v>
      </c>
      <c r="D1498" t="s">
        <v>27</v>
      </c>
      <c r="E1498" t="s">
        <v>11005</v>
      </c>
    </row>
    <row r="1499" spans="1:5">
      <c r="A1499" t="s">
        <v>12507</v>
      </c>
      <c r="B1499" t="s">
        <v>11011</v>
      </c>
      <c r="C1499" t="s">
        <v>11008</v>
      </c>
      <c r="D1499" t="s">
        <v>57</v>
      </c>
      <c r="E1499" t="s">
        <v>11005</v>
      </c>
    </row>
    <row r="1500" spans="1:5">
      <c r="A1500" t="s">
        <v>12508</v>
      </c>
      <c r="B1500" t="s">
        <v>11007</v>
      </c>
      <c r="C1500" t="s">
        <v>11004</v>
      </c>
      <c r="D1500" t="s">
        <v>27</v>
      </c>
      <c r="E1500" t="s">
        <v>11009</v>
      </c>
    </row>
    <row r="1501" spans="1:5">
      <c r="A1501" t="s">
        <v>12509</v>
      </c>
      <c r="B1501" t="s">
        <v>11020</v>
      </c>
      <c r="C1501" t="s">
        <v>11004</v>
      </c>
      <c r="D1501" t="s">
        <v>13</v>
      </c>
      <c r="E1501" t="s">
        <v>11005</v>
      </c>
    </row>
    <row r="1502" spans="1:5">
      <c r="A1502" t="s">
        <v>12510</v>
      </c>
      <c r="B1502" t="s">
        <v>11003</v>
      </c>
      <c r="C1502" t="s">
        <v>11004</v>
      </c>
      <c r="D1502" t="s">
        <v>20</v>
      </c>
      <c r="E1502" t="s">
        <v>11005</v>
      </c>
    </row>
    <row r="1503" spans="1:5">
      <c r="A1503" t="s">
        <v>12511</v>
      </c>
      <c r="B1503" t="s">
        <v>11007</v>
      </c>
      <c r="C1503" t="s">
        <v>11008</v>
      </c>
      <c r="D1503" t="s">
        <v>36</v>
      </c>
      <c r="E1503" t="s">
        <v>11005</v>
      </c>
    </row>
    <row r="1504" spans="1:5">
      <c r="A1504" t="s">
        <v>12512</v>
      </c>
      <c r="B1504" t="s">
        <v>11011</v>
      </c>
      <c r="C1504" t="s">
        <v>11008</v>
      </c>
      <c r="D1504" t="s">
        <v>20</v>
      </c>
      <c r="E1504" t="s">
        <v>11005</v>
      </c>
    </row>
    <row r="1505" spans="1:5">
      <c r="A1505" t="s">
        <v>12513</v>
      </c>
      <c r="B1505" t="s">
        <v>11011</v>
      </c>
      <c r="C1505" t="s">
        <v>11004</v>
      </c>
      <c r="D1505" t="s">
        <v>79</v>
      </c>
      <c r="E1505" t="s">
        <v>11005</v>
      </c>
    </row>
    <row r="1506" spans="1:5">
      <c r="A1506" t="s">
        <v>12514</v>
      </c>
      <c r="B1506" t="s">
        <v>11020</v>
      </c>
      <c r="C1506" t="s">
        <v>11008</v>
      </c>
      <c r="D1506" t="s">
        <v>57</v>
      </c>
      <c r="E1506" t="s">
        <v>11009</v>
      </c>
    </row>
    <row r="1507" spans="1:5">
      <c r="A1507" t="s">
        <v>12515</v>
      </c>
      <c r="B1507" t="s">
        <v>11003</v>
      </c>
      <c r="C1507" t="s">
        <v>11004</v>
      </c>
      <c r="D1507" t="s">
        <v>13</v>
      </c>
      <c r="E1507" t="s">
        <v>11005</v>
      </c>
    </row>
    <row r="1508" spans="1:5">
      <c r="A1508" t="s">
        <v>12516</v>
      </c>
      <c r="B1508" t="s">
        <v>11007</v>
      </c>
      <c r="C1508" t="s">
        <v>11008</v>
      </c>
      <c r="D1508" t="s">
        <v>36</v>
      </c>
      <c r="E1508" t="s">
        <v>11009</v>
      </c>
    </row>
    <row r="1509" spans="1:5">
      <c r="A1509" t="s">
        <v>12517</v>
      </c>
      <c r="B1509" t="s">
        <v>11020</v>
      </c>
      <c r="C1509" t="s">
        <v>11004</v>
      </c>
      <c r="D1509" t="s">
        <v>79</v>
      </c>
      <c r="E1509" t="s">
        <v>11005</v>
      </c>
    </row>
    <row r="1510" spans="1:5">
      <c r="A1510" t="s">
        <v>12518</v>
      </c>
      <c r="B1510" t="s">
        <v>11007</v>
      </c>
      <c r="C1510" t="s">
        <v>11004</v>
      </c>
      <c r="D1510" t="s">
        <v>62</v>
      </c>
      <c r="E1510" t="s">
        <v>11005</v>
      </c>
    </row>
    <row r="1511" spans="1:5">
      <c r="A1511" t="s">
        <v>12519</v>
      </c>
      <c r="B1511" t="s">
        <v>11020</v>
      </c>
      <c r="C1511" t="s">
        <v>11004</v>
      </c>
      <c r="D1511" t="s">
        <v>62</v>
      </c>
      <c r="E1511" t="s">
        <v>11009</v>
      </c>
    </row>
    <row r="1512" spans="1:5">
      <c r="A1512" t="s">
        <v>12520</v>
      </c>
      <c r="B1512" t="s">
        <v>11003</v>
      </c>
      <c r="C1512" t="s">
        <v>11004</v>
      </c>
      <c r="D1512" t="s">
        <v>79</v>
      </c>
      <c r="E1512" t="s">
        <v>11009</v>
      </c>
    </row>
    <row r="1513" spans="1:5">
      <c r="A1513" t="s">
        <v>12521</v>
      </c>
      <c r="B1513" t="s">
        <v>11007</v>
      </c>
      <c r="C1513" t="s">
        <v>11004</v>
      </c>
      <c r="D1513" t="s">
        <v>20</v>
      </c>
      <c r="E1513" t="s">
        <v>11005</v>
      </c>
    </row>
    <row r="1514" spans="1:5">
      <c r="A1514" t="s">
        <v>12522</v>
      </c>
      <c r="B1514" t="s">
        <v>11007</v>
      </c>
      <c r="C1514" t="s">
        <v>11004</v>
      </c>
      <c r="D1514" t="s">
        <v>13</v>
      </c>
      <c r="E1514" t="s">
        <v>11009</v>
      </c>
    </row>
    <row r="1515" spans="1:5">
      <c r="A1515" t="s">
        <v>12523</v>
      </c>
      <c r="B1515" t="s">
        <v>11003</v>
      </c>
      <c r="C1515" t="s">
        <v>11004</v>
      </c>
      <c r="D1515" t="s">
        <v>62</v>
      </c>
      <c r="E1515" t="s">
        <v>11005</v>
      </c>
    </row>
    <row r="1516" spans="1:5">
      <c r="A1516" t="s">
        <v>12524</v>
      </c>
      <c r="B1516" t="s">
        <v>11003</v>
      </c>
      <c r="C1516" t="s">
        <v>11008</v>
      </c>
      <c r="D1516" t="s">
        <v>13</v>
      </c>
      <c r="E1516" t="s">
        <v>11005</v>
      </c>
    </row>
    <row r="1517" spans="1:5">
      <c r="A1517" t="s">
        <v>12525</v>
      </c>
      <c r="B1517" t="s">
        <v>11007</v>
      </c>
      <c r="C1517" t="s">
        <v>11008</v>
      </c>
      <c r="D1517" t="s">
        <v>79</v>
      </c>
      <c r="E1517" t="s">
        <v>11009</v>
      </c>
    </row>
    <row r="1518" spans="1:5">
      <c r="A1518" t="s">
        <v>12526</v>
      </c>
      <c r="B1518" t="s">
        <v>11011</v>
      </c>
      <c r="C1518" t="s">
        <v>11004</v>
      </c>
      <c r="D1518" t="s">
        <v>79</v>
      </c>
      <c r="E1518" t="s">
        <v>11009</v>
      </c>
    </row>
    <row r="1519" spans="1:5">
      <c r="A1519" t="s">
        <v>12527</v>
      </c>
      <c r="B1519" t="s">
        <v>11020</v>
      </c>
      <c r="C1519" t="s">
        <v>11004</v>
      </c>
      <c r="D1519" t="s">
        <v>20</v>
      </c>
      <c r="E1519" t="s">
        <v>11005</v>
      </c>
    </row>
    <row r="1520" spans="1:5">
      <c r="A1520" t="s">
        <v>12528</v>
      </c>
      <c r="B1520" t="s">
        <v>11003</v>
      </c>
      <c r="C1520" t="s">
        <v>11004</v>
      </c>
      <c r="D1520" t="s">
        <v>27</v>
      </c>
      <c r="E1520" t="s">
        <v>11005</v>
      </c>
    </row>
    <row r="1521" spans="1:5">
      <c r="A1521" t="s">
        <v>12529</v>
      </c>
      <c r="B1521" t="s">
        <v>11020</v>
      </c>
      <c r="C1521" t="s">
        <v>11004</v>
      </c>
      <c r="D1521" t="s">
        <v>20</v>
      </c>
      <c r="E1521" t="s">
        <v>11009</v>
      </c>
    </row>
    <row r="1522" spans="1:5">
      <c r="A1522" t="s">
        <v>12530</v>
      </c>
      <c r="B1522" t="s">
        <v>11020</v>
      </c>
      <c r="C1522" t="s">
        <v>11004</v>
      </c>
      <c r="D1522" t="s">
        <v>27</v>
      </c>
      <c r="E1522" t="s">
        <v>11005</v>
      </c>
    </row>
    <row r="1523" spans="1:5">
      <c r="A1523" t="s">
        <v>12531</v>
      </c>
      <c r="B1523" t="s">
        <v>11011</v>
      </c>
      <c r="C1523" t="s">
        <v>11004</v>
      </c>
      <c r="D1523" t="s">
        <v>27</v>
      </c>
      <c r="E1523" t="s">
        <v>11009</v>
      </c>
    </row>
    <row r="1524" spans="1:5">
      <c r="A1524" t="s">
        <v>12532</v>
      </c>
      <c r="B1524" t="s">
        <v>11003</v>
      </c>
      <c r="C1524" t="s">
        <v>11008</v>
      </c>
      <c r="D1524" t="s">
        <v>62</v>
      </c>
      <c r="E1524" t="s">
        <v>11009</v>
      </c>
    </row>
    <row r="1525" spans="1:5">
      <c r="A1525" t="s">
        <v>12533</v>
      </c>
      <c r="B1525" t="s">
        <v>11020</v>
      </c>
      <c r="C1525" t="s">
        <v>11008</v>
      </c>
      <c r="D1525" t="s">
        <v>62</v>
      </c>
      <c r="E1525" t="s">
        <v>11009</v>
      </c>
    </row>
    <row r="1526" spans="1:5">
      <c r="A1526" t="s">
        <v>12534</v>
      </c>
      <c r="B1526" t="s">
        <v>11011</v>
      </c>
      <c r="C1526" t="s">
        <v>11008</v>
      </c>
      <c r="D1526" t="s">
        <v>36</v>
      </c>
      <c r="E1526" t="s">
        <v>11005</v>
      </c>
    </row>
    <row r="1527" spans="1:5">
      <c r="A1527" t="s">
        <v>12535</v>
      </c>
      <c r="B1527" t="s">
        <v>11007</v>
      </c>
      <c r="C1527" t="s">
        <v>11008</v>
      </c>
      <c r="D1527" t="s">
        <v>27</v>
      </c>
      <c r="E1527" t="s">
        <v>11005</v>
      </c>
    </row>
    <row r="1528" spans="1:5">
      <c r="A1528" t="s">
        <v>12536</v>
      </c>
      <c r="B1528" t="s">
        <v>11007</v>
      </c>
      <c r="C1528" t="s">
        <v>11008</v>
      </c>
      <c r="D1528" t="s">
        <v>41</v>
      </c>
      <c r="E1528" t="s">
        <v>11005</v>
      </c>
    </row>
    <row r="1529" spans="1:5">
      <c r="A1529" t="s">
        <v>12537</v>
      </c>
      <c r="B1529" t="s">
        <v>11011</v>
      </c>
      <c r="C1529" t="s">
        <v>11008</v>
      </c>
      <c r="D1529" t="s">
        <v>13</v>
      </c>
      <c r="E1529" t="s">
        <v>11009</v>
      </c>
    </row>
    <row r="1530" spans="1:5">
      <c r="A1530" t="s">
        <v>12538</v>
      </c>
      <c r="B1530" t="s">
        <v>11003</v>
      </c>
      <c r="C1530" t="s">
        <v>11008</v>
      </c>
      <c r="D1530" t="s">
        <v>36</v>
      </c>
      <c r="E1530" t="s">
        <v>11009</v>
      </c>
    </row>
    <row r="1531" spans="1:5">
      <c r="A1531" t="s">
        <v>12539</v>
      </c>
      <c r="B1531" t="s">
        <v>11011</v>
      </c>
      <c r="C1531" t="s">
        <v>11008</v>
      </c>
      <c r="D1531" t="s">
        <v>41</v>
      </c>
      <c r="E1531" t="s">
        <v>11005</v>
      </c>
    </row>
    <row r="1532" spans="1:5">
      <c r="A1532" t="s">
        <v>12540</v>
      </c>
      <c r="B1532" t="s">
        <v>11011</v>
      </c>
      <c r="C1532" t="s">
        <v>11008</v>
      </c>
      <c r="D1532" t="s">
        <v>79</v>
      </c>
      <c r="E1532" t="s">
        <v>11009</v>
      </c>
    </row>
    <row r="1533" spans="1:5">
      <c r="A1533" t="s">
        <v>12541</v>
      </c>
      <c r="B1533" t="s">
        <v>11011</v>
      </c>
      <c r="C1533" t="s">
        <v>11008</v>
      </c>
      <c r="D1533" t="s">
        <v>20</v>
      </c>
      <c r="E1533" t="s">
        <v>11005</v>
      </c>
    </row>
    <row r="1534" spans="1:5">
      <c r="A1534" t="s">
        <v>12542</v>
      </c>
      <c r="B1534" t="s">
        <v>11011</v>
      </c>
      <c r="C1534" t="s">
        <v>11008</v>
      </c>
      <c r="D1534" t="s">
        <v>62</v>
      </c>
      <c r="E1534" t="s">
        <v>11009</v>
      </c>
    </row>
    <row r="1535" spans="1:5">
      <c r="A1535" t="s">
        <v>12543</v>
      </c>
      <c r="B1535" t="s">
        <v>11003</v>
      </c>
      <c r="C1535" t="s">
        <v>11008</v>
      </c>
      <c r="D1535" t="s">
        <v>57</v>
      </c>
      <c r="E1535" t="s">
        <v>11009</v>
      </c>
    </row>
    <row r="1536" spans="1:5">
      <c r="A1536" t="s">
        <v>12544</v>
      </c>
      <c r="B1536" t="s">
        <v>11020</v>
      </c>
      <c r="C1536" t="s">
        <v>11004</v>
      </c>
      <c r="D1536" t="s">
        <v>27</v>
      </c>
      <c r="E1536" t="s">
        <v>11009</v>
      </c>
    </row>
    <row r="1537" spans="1:5">
      <c r="A1537" t="s">
        <v>12545</v>
      </c>
      <c r="B1537" t="s">
        <v>11011</v>
      </c>
      <c r="C1537" t="s">
        <v>11008</v>
      </c>
      <c r="D1537" t="s">
        <v>36</v>
      </c>
      <c r="E1537" t="s">
        <v>11009</v>
      </c>
    </row>
    <row r="1538" spans="1:5">
      <c r="A1538" t="s">
        <v>12546</v>
      </c>
      <c r="B1538" t="s">
        <v>11011</v>
      </c>
      <c r="C1538" t="s">
        <v>11008</v>
      </c>
      <c r="D1538" t="s">
        <v>41</v>
      </c>
      <c r="E1538" t="s">
        <v>11005</v>
      </c>
    </row>
    <row r="1539" spans="1:5">
      <c r="A1539" t="s">
        <v>12547</v>
      </c>
      <c r="B1539" t="s">
        <v>11003</v>
      </c>
      <c r="C1539" t="s">
        <v>11004</v>
      </c>
      <c r="D1539" t="s">
        <v>36</v>
      </c>
      <c r="E1539" t="s">
        <v>11009</v>
      </c>
    </row>
    <row r="1540" spans="1:5">
      <c r="A1540" t="s">
        <v>12548</v>
      </c>
      <c r="B1540" t="s">
        <v>11007</v>
      </c>
      <c r="C1540" t="s">
        <v>11004</v>
      </c>
      <c r="D1540" t="s">
        <v>79</v>
      </c>
      <c r="E1540" t="s">
        <v>11005</v>
      </c>
    </row>
    <row r="1541" spans="1:5">
      <c r="A1541" t="s">
        <v>12549</v>
      </c>
      <c r="B1541" t="s">
        <v>11020</v>
      </c>
      <c r="C1541" t="s">
        <v>11004</v>
      </c>
      <c r="D1541" t="s">
        <v>79</v>
      </c>
      <c r="E1541" t="s">
        <v>11009</v>
      </c>
    </row>
    <row r="1542" spans="1:5">
      <c r="A1542" t="s">
        <v>12550</v>
      </c>
      <c r="B1542" t="s">
        <v>11007</v>
      </c>
      <c r="C1542" t="s">
        <v>11008</v>
      </c>
      <c r="D1542" t="s">
        <v>41</v>
      </c>
      <c r="E1542" t="s">
        <v>11009</v>
      </c>
    </row>
    <row r="1543" spans="1:5">
      <c r="A1543" t="s">
        <v>12551</v>
      </c>
      <c r="B1543" t="s">
        <v>11003</v>
      </c>
      <c r="C1543" t="s">
        <v>11004</v>
      </c>
      <c r="D1543" t="s">
        <v>62</v>
      </c>
      <c r="E1543" t="s">
        <v>11005</v>
      </c>
    </row>
    <row r="1544" spans="1:5">
      <c r="A1544" t="s">
        <v>12552</v>
      </c>
      <c r="B1544" t="s">
        <v>11011</v>
      </c>
      <c r="C1544" t="s">
        <v>11008</v>
      </c>
      <c r="D1544" t="s">
        <v>62</v>
      </c>
      <c r="E1544" t="s">
        <v>11009</v>
      </c>
    </row>
    <row r="1545" spans="1:5">
      <c r="A1545" t="s">
        <v>12553</v>
      </c>
      <c r="B1545" t="s">
        <v>11003</v>
      </c>
      <c r="C1545" t="s">
        <v>11004</v>
      </c>
      <c r="D1545" t="s">
        <v>20</v>
      </c>
      <c r="E1545" t="s">
        <v>11005</v>
      </c>
    </row>
    <row r="1546" spans="1:5">
      <c r="A1546" t="s">
        <v>12554</v>
      </c>
      <c r="B1546" t="s">
        <v>11003</v>
      </c>
      <c r="C1546" t="s">
        <v>11008</v>
      </c>
      <c r="D1546" t="s">
        <v>41</v>
      </c>
      <c r="E1546" t="s">
        <v>11005</v>
      </c>
    </row>
    <row r="1547" spans="1:5">
      <c r="A1547" t="s">
        <v>12555</v>
      </c>
      <c r="B1547" t="s">
        <v>11020</v>
      </c>
      <c r="C1547" t="s">
        <v>11004</v>
      </c>
      <c r="D1547" t="s">
        <v>79</v>
      </c>
      <c r="E1547" t="s">
        <v>11005</v>
      </c>
    </row>
    <row r="1548" spans="1:5">
      <c r="A1548" t="s">
        <v>12556</v>
      </c>
      <c r="B1548" t="s">
        <v>11020</v>
      </c>
      <c r="C1548" t="s">
        <v>11008</v>
      </c>
      <c r="D1548" t="s">
        <v>57</v>
      </c>
      <c r="E1548" t="s">
        <v>11005</v>
      </c>
    </row>
    <row r="1549" spans="1:5">
      <c r="A1549" t="s">
        <v>12557</v>
      </c>
      <c r="B1549" t="s">
        <v>11003</v>
      </c>
      <c r="C1549" t="s">
        <v>11008</v>
      </c>
      <c r="D1549" t="s">
        <v>57</v>
      </c>
      <c r="E1549" t="s">
        <v>11009</v>
      </c>
    </row>
    <row r="1550" spans="1:5">
      <c r="A1550" t="s">
        <v>12558</v>
      </c>
      <c r="B1550" t="s">
        <v>11020</v>
      </c>
      <c r="C1550" t="s">
        <v>11008</v>
      </c>
      <c r="D1550" t="s">
        <v>36</v>
      </c>
      <c r="E1550" t="s">
        <v>11005</v>
      </c>
    </row>
    <row r="1551" spans="1:5">
      <c r="A1551" t="s">
        <v>12559</v>
      </c>
      <c r="B1551" t="s">
        <v>11011</v>
      </c>
      <c r="C1551" t="s">
        <v>11004</v>
      </c>
      <c r="D1551" t="s">
        <v>41</v>
      </c>
      <c r="E1551" t="s">
        <v>11009</v>
      </c>
    </row>
    <row r="1552" spans="1:5">
      <c r="A1552" t="s">
        <v>12560</v>
      </c>
      <c r="B1552" t="s">
        <v>11011</v>
      </c>
      <c r="C1552" t="s">
        <v>11004</v>
      </c>
      <c r="D1552" t="s">
        <v>36</v>
      </c>
      <c r="E1552" t="s">
        <v>11009</v>
      </c>
    </row>
    <row r="1553" spans="1:5">
      <c r="A1553" t="s">
        <v>12561</v>
      </c>
      <c r="B1553" t="s">
        <v>11007</v>
      </c>
      <c r="C1553" t="s">
        <v>11008</v>
      </c>
      <c r="D1553" t="s">
        <v>13</v>
      </c>
      <c r="E1553" t="s">
        <v>11009</v>
      </c>
    </row>
    <row r="1554" spans="1:5">
      <c r="A1554" t="s">
        <v>12562</v>
      </c>
      <c r="B1554" t="s">
        <v>11003</v>
      </c>
      <c r="C1554" t="s">
        <v>11008</v>
      </c>
      <c r="D1554" t="s">
        <v>62</v>
      </c>
      <c r="E1554" t="s">
        <v>11009</v>
      </c>
    </row>
    <row r="1555" spans="1:5">
      <c r="A1555" t="s">
        <v>12563</v>
      </c>
      <c r="B1555" t="s">
        <v>11007</v>
      </c>
      <c r="C1555" t="s">
        <v>11008</v>
      </c>
      <c r="D1555" t="s">
        <v>36</v>
      </c>
      <c r="E1555" t="s">
        <v>11005</v>
      </c>
    </row>
    <row r="1556" spans="1:5">
      <c r="A1556" t="s">
        <v>12564</v>
      </c>
      <c r="B1556" t="s">
        <v>11020</v>
      </c>
      <c r="C1556" t="s">
        <v>11004</v>
      </c>
      <c r="D1556" t="s">
        <v>62</v>
      </c>
      <c r="E1556" t="s">
        <v>11009</v>
      </c>
    </row>
    <row r="1557" spans="1:5">
      <c r="A1557" t="s">
        <v>12565</v>
      </c>
      <c r="B1557" t="s">
        <v>11011</v>
      </c>
      <c r="C1557" t="s">
        <v>11004</v>
      </c>
      <c r="D1557" t="s">
        <v>36</v>
      </c>
      <c r="E1557" t="s">
        <v>11009</v>
      </c>
    </row>
    <row r="1558" spans="1:5">
      <c r="A1558" t="s">
        <v>12566</v>
      </c>
      <c r="B1558" t="s">
        <v>11003</v>
      </c>
      <c r="C1558" t="s">
        <v>11004</v>
      </c>
      <c r="D1558" t="s">
        <v>20</v>
      </c>
      <c r="E1558" t="s">
        <v>11009</v>
      </c>
    </row>
    <row r="1559" spans="1:5">
      <c r="A1559" t="s">
        <v>12567</v>
      </c>
      <c r="B1559" t="s">
        <v>11020</v>
      </c>
      <c r="C1559" t="s">
        <v>11004</v>
      </c>
      <c r="D1559" t="s">
        <v>20</v>
      </c>
      <c r="E1559" t="s">
        <v>11005</v>
      </c>
    </row>
    <row r="1560" spans="1:5">
      <c r="A1560" t="s">
        <v>12568</v>
      </c>
      <c r="B1560" t="s">
        <v>11020</v>
      </c>
      <c r="C1560" t="s">
        <v>11008</v>
      </c>
      <c r="D1560" t="s">
        <v>20</v>
      </c>
      <c r="E1560" t="s">
        <v>11005</v>
      </c>
    </row>
    <row r="1561" spans="1:5">
      <c r="A1561" t="s">
        <v>12569</v>
      </c>
      <c r="B1561" t="s">
        <v>11007</v>
      </c>
      <c r="C1561" t="s">
        <v>11004</v>
      </c>
      <c r="D1561" t="s">
        <v>62</v>
      </c>
      <c r="E1561" t="s">
        <v>11009</v>
      </c>
    </row>
    <row r="1562" spans="1:5">
      <c r="A1562" t="s">
        <v>12570</v>
      </c>
      <c r="B1562" t="s">
        <v>11011</v>
      </c>
      <c r="C1562" t="s">
        <v>11008</v>
      </c>
      <c r="D1562" t="s">
        <v>62</v>
      </c>
      <c r="E1562" t="s">
        <v>11005</v>
      </c>
    </row>
    <row r="1563" spans="1:5">
      <c r="A1563" t="s">
        <v>12571</v>
      </c>
      <c r="B1563" t="s">
        <v>11020</v>
      </c>
      <c r="C1563" t="s">
        <v>11004</v>
      </c>
      <c r="D1563" t="s">
        <v>62</v>
      </c>
      <c r="E1563" t="s">
        <v>11009</v>
      </c>
    </row>
    <row r="1564" spans="1:5">
      <c r="A1564" t="s">
        <v>12572</v>
      </c>
      <c r="B1564" t="s">
        <v>11007</v>
      </c>
      <c r="C1564" t="s">
        <v>11004</v>
      </c>
      <c r="D1564" t="s">
        <v>41</v>
      </c>
      <c r="E1564" t="s">
        <v>11005</v>
      </c>
    </row>
    <row r="1565" spans="1:5">
      <c r="A1565" t="s">
        <v>12573</v>
      </c>
      <c r="B1565" t="s">
        <v>11003</v>
      </c>
      <c r="C1565" t="s">
        <v>11004</v>
      </c>
      <c r="D1565" t="s">
        <v>36</v>
      </c>
      <c r="E1565" t="s">
        <v>11005</v>
      </c>
    </row>
    <row r="1566" spans="1:5">
      <c r="A1566" t="s">
        <v>12574</v>
      </c>
      <c r="B1566" t="s">
        <v>11003</v>
      </c>
      <c r="C1566" t="s">
        <v>11008</v>
      </c>
      <c r="D1566" t="s">
        <v>41</v>
      </c>
      <c r="E1566" t="s">
        <v>11005</v>
      </c>
    </row>
    <row r="1567" spans="1:5">
      <c r="A1567" t="s">
        <v>12575</v>
      </c>
      <c r="B1567" t="s">
        <v>11020</v>
      </c>
      <c r="C1567" t="s">
        <v>11004</v>
      </c>
      <c r="D1567" t="s">
        <v>36</v>
      </c>
      <c r="E1567" t="s">
        <v>11009</v>
      </c>
    </row>
    <row r="1568" spans="1:5">
      <c r="A1568" t="s">
        <v>12576</v>
      </c>
      <c r="B1568" t="s">
        <v>11011</v>
      </c>
      <c r="C1568" t="s">
        <v>11008</v>
      </c>
      <c r="D1568" t="s">
        <v>57</v>
      </c>
      <c r="E1568" t="s">
        <v>11005</v>
      </c>
    </row>
    <row r="1569" spans="1:5">
      <c r="A1569" t="s">
        <v>12577</v>
      </c>
      <c r="B1569" t="s">
        <v>11011</v>
      </c>
      <c r="C1569" t="s">
        <v>11004</v>
      </c>
      <c r="D1569" t="s">
        <v>57</v>
      </c>
      <c r="E1569" t="s">
        <v>11005</v>
      </c>
    </row>
    <row r="1570" spans="1:5">
      <c r="A1570" t="s">
        <v>12578</v>
      </c>
      <c r="B1570" t="s">
        <v>11003</v>
      </c>
      <c r="C1570" t="s">
        <v>11004</v>
      </c>
      <c r="D1570" t="s">
        <v>62</v>
      </c>
      <c r="E1570" t="s">
        <v>11005</v>
      </c>
    </row>
    <row r="1571" spans="1:5">
      <c r="A1571" t="s">
        <v>12579</v>
      </c>
      <c r="B1571" t="s">
        <v>11020</v>
      </c>
      <c r="C1571" t="s">
        <v>11008</v>
      </c>
      <c r="D1571" t="s">
        <v>13</v>
      </c>
      <c r="E1571" t="s">
        <v>11005</v>
      </c>
    </row>
    <row r="1572" spans="1:5">
      <c r="A1572" t="s">
        <v>12580</v>
      </c>
      <c r="B1572" t="s">
        <v>11020</v>
      </c>
      <c r="C1572" t="s">
        <v>11004</v>
      </c>
      <c r="D1572" t="s">
        <v>79</v>
      </c>
      <c r="E1572" t="s">
        <v>11005</v>
      </c>
    </row>
    <row r="1573" spans="1:5">
      <c r="A1573" t="s">
        <v>12581</v>
      </c>
      <c r="B1573" t="s">
        <v>11003</v>
      </c>
      <c r="C1573" t="s">
        <v>11004</v>
      </c>
      <c r="D1573" t="s">
        <v>20</v>
      </c>
      <c r="E1573" t="s">
        <v>11009</v>
      </c>
    </row>
    <row r="1574" spans="1:5">
      <c r="A1574" t="s">
        <v>12582</v>
      </c>
      <c r="B1574" t="s">
        <v>11007</v>
      </c>
      <c r="C1574" t="s">
        <v>11004</v>
      </c>
      <c r="D1574" t="s">
        <v>36</v>
      </c>
      <c r="E1574" t="s">
        <v>11009</v>
      </c>
    </row>
    <row r="1575" spans="1:5">
      <c r="A1575" t="s">
        <v>12583</v>
      </c>
      <c r="B1575" t="s">
        <v>11011</v>
      </c>
      <c r="C1575" t="s">
        <v>11008</v>
      </c>
      <c r="D1575" t="s">
        <v>62</v>
      </c>
      <c r="E1575" t="s">
        <v>11009</v>
      </c>
    </row>
    <row r="1576" spans="1:5">
      <c r="A1576" t="s">
        <v>12584</v>
      </c>
      <c r="B1576" t="s">
        <v>11003</v>
      </c>
      <c r="C1576" t="s">
        <v>11008</v>
      </c>
      <c r="D1576" t="s">
        <v>36</v>
      </c>
      <c r="E1576" t="s">
        <v>11005</v>
      </c>
    </row>
    <row r="1577" spans="1:5">
      <c r="A1577" t="s">
        <v>12585</v>
      </c>
      <c r="B1577" t="s">
        <v>11003</v>
      </c>
      <c r="C1577" t="s">
        <v>11008</v>
      </c>
      <c r="D1577" t="s">
        <v>13</v>
      </c>
      <c r="E1577" t="s">
        <v>11005</v>
      </c>
    </row>
    <row r="1578" spans="1:5">
      <c r="A1578" t="s">
        <v>12586</v>
      </c>
      <c r="B1578" t="s">
        <v>11020</v>
      </c>
      <c r="C1578" t="s">
        <v>11004</v>
      </c>
      <c r="D1578" t="s">
        <v>13</v>
      </c>
      <c r="E1578" t="s">
        <v>11005</v>
      </c>
    </row>
    <row r="1579" spans="1:5">
      <c r="A1579" t="s">
        <v>12587</v>
      </c>
      <c r="B1579" t="s">
        <v>11007</v>
      </c>
      <c r="C1579" t="s">
        <v>11004</v>
      </c>
      <c r="D1579" t="s">
        <v>27</v>
      </c>
      <c r="E1579" t="s">
        <v>11009</v>
      </c>
    </row>
    <row r="1580" spans="1:5">
      <c r="A1580" t="s">
        <v>12588</v>
      </c>
      <c r="B1580" t="s">
        <v>11020</v>
      </c>
      <c r="C1580" t="s">
        <v>11004</v>
      </c>
      <c r="D1580" t="s">
        <v>20</v>
      </c>
      <c r="E1580" t="s">
        <v>11009</v>
      </c>
    </row>
    <row r="1581" spans="1:5">
      <c r="A1581" t="s">
        <v>12589</v>
      </c>
      <c r="B1581" t="s">
        <v>11007</v>
      </c>
      <c r="C1581" t="s">
        <v>11004</v>
      </c>
      <c r="D1581" t="s">
        <v>13</v>
      </c>
      <c r="E1581" t="s">
        <v>11005</v>
      </c>
    </row>
    <row r="1582" spans="1:5">
      <c r="A1582" t="s">
        <v>12590</v>
      </c>
      <c r="B1582" t="s">
        <v>11020</v>
      </c>
      <c r="C1582" t="s">
        <v>11004</v>
      </c>
      <c r="D1582" t="s">
        <v>57</v>
      </c>
      <c r="E1582" t="s">
        <v>11005</v>
      </c>
    </row>
    <row r="1583" spans="1:5">
      <c r="A1583" t="s">
        <v>12591</v>
      </c>
      <c r="B1583" t="s">
        <v>11003</v>
      </c>
      <c r="C1583" t="s">
        <v>11008</v>
      </c>
      <c r="D1583" t="s">
        <v>62</v>
      </c>
      <c r="E1583" t="s">
        <v>11005</v>
      </c>
    </row>
    <row r="1584" spans="1:5">
      <c r="A1584" t="s">
        <v>12592</v>
      </c>
      <c r="B1584" t="s">
        <v>11007</v>
      </c>
      <c r="C1584" t="s">
        <v>11008</v>
      </c>
      <c r="D1584" t="s">
        <v>41</v>
      </c>
      <c r="E1584" t="s">
        <v>11005</v>
      </c>
    </row>
    <row r="1585" spans="1:5">
      <c r="A1585" t="s">
        <v>12593</v>
      </c>
      <c r="B1585" t="s">
        <v>11003</v>
      </c>
      <c r="C1585" t="s">
        <v>11004</v>
      </c>
      <c r="D1585" t="s">
        <v>13</v>
      </c>
      <c r="E1585" t="s">
        <v>11009</v>
      </c>
    </row>
    <row r="1586" spans="1:5">
      <c r="A1586" t="s">
        <v>12594</v>
      </c>
      <c r="B1586" t="s">
        <v>11007</v>
      </c>
      <c r="C1586" t="s">
        <v>11004</v>
      </c>
      <c r="D1586" t="s">
        <v>13</v>
      </c>
      <c r="E1586" t="s">
        <v>11005</v>
      </c>
    </row>
    <row r="1587" spans="1:5">
      <c r="A1587" t="s">
        <v>12595</v>
      </c>
      <c r="B1587" t="s">
        <v>11020</v>
      </c>
      <c r="C1587" t="s">
        <v>11008</v>
      </c>
      <c r="D1587" t="s">
        <v>20</v>
      </c>
      <c r="E1587" t="s">
        <v>11005</v>
      </c>
    </row>
    <row r="1588" spans="1:5">
      <c r="A1588" t="s">
        <v>12596</v>
      </c>
      <c r="B1588" t="s">
        <v>11011</v>
      </c>
      <c r="C1588" t="s">
        <v>11008</v>
      </c>
      <c r="D1588" t="s">
        <v>79</v>
      </c>
      <c r="E1588" t="s">
        <v>11005</v>
      </c>
    </row>
    <row r="1589" spans="1:5">
      <c r="A1589" t="s">
        <v>12597</v>
      </c>
      <c r="B1589" t="s">
        <v>11011</v>
      </c>
      <c r="C1589" t="s">
        <v>11008</v>
      </c>
      <c r="D1589" t="s">
        <v>36</v>
      </c>
      <c r="E1589" t="s">
        <v>11009</v>
      </c>
    </row>
    <row r="1590" spans="1:5">
      <c r="A1590" t="s">
        <v>12598</v>
      </c>
      <c r="B1590" t="s">
        <v>11003</v>
      </c>
      <c r="C1590" t="s">
        <v>11008</v>
      </c>
      <c r="D1590" t="s">
        <v>36</v>
      </c>
      <c r="E1590" t="s">
        <v>11005</v>
      </c>
    </row>
    <row r="1591" spans="1:5">
      <c r="A1591" t="s">
        <v>12599</v>
      </c>
      <c r="B1591" t="s">
        <v>11003</v>
      </c>
      <c r="C1591" t="s">
        <v>11008</v>
      </c>
      <c r="D1591" t="s">
        <v>62</v>
      </c>
      <c r="E1591" t="s">
        <v>11005</v>
      </c>
    </row>
    <row r="1592" spans="1:5">
      <c r="A1592" t="s">
        <v>12600</v>
      </c>
      <c r="B1592" t="s">
        <v>11007</v>
      </c>
      <c r="C1592" t="s">
        <v>11008</v>
      </c>
      <c r="D1592" t="s">
        <v>57</v>
      </c>
      <c r="E1592" t="s">
        <v>11005</v>
      </c>
    </row>
    <row r="1593" spans="1:5">
      <c r="A1593" t="s">
        <v>12601</v>
      </c>
      <c r="B1593" t="s">
        <v>11020</v>
      </c>
      <c r="C1593" t="s">
        <v>11008</v>
      </c>
      <c r="D1593" t="s">
        <v>27</v>
      </c>
      <c r="E1593" t="s">
        <v>11005</v>
      </c>
    </row>
    <row r="1594" spans="1:5">
      <c r="A1594" t="s">
        <v>12602</v>
      </c>
      <c r="B1594" t="s">
        <v>11007</v>
      </c>
      <c r="C1594" t="s">
        <v>11004</v>
      </c>
      <c r="D1594" t="s">
        <v>79</v>
      </c>
      <c r="E1594" t="s">
        <v>11005</v>
      </c>
    </row>
    <row r="1595" spans="1:5">
      <c r="A1595" t="s">
        <v>12603</v>
      </c>
      <c r="B1595" t="s">
        <v>11011</v>
      </c>
      <c r="C1595" t="s">
        <v>11008</v>
      </c>
      <c r="D1595" t="s">
        <v>41</v>
      </c>
      <c r="E1595" t="s">
        <v>11009</v>
      </c>
    </row>
    <row r="1596" spans="1:5">
      <c r="A1596" t="s">
        <v>12604</v>
      </c>
      <c r="B1596" t="s">
        <v>11007</v>
      </c>
      <c r="C1596" t="s">
        <v>11008</v>
      </c>
      <c r="D1596" t="s">
        <v>20</v>
      </c>
      <c r="E1596" t="s">
        <v>11009</v>
      </c>
    </row>
    <row r="1597" spans="1:5">
      <c r="A1597" t="s">
        <v>12605</v>
      </c>
      <c r="B1597" t="s">
        <v>11003</v>
      </c>
      <c r="C1597" t="s">
        <v>11004</v>
      </c>
      <c r="D1597" t="s">
        <v>20</v>
      </c>
      <c r="E1597" t="s">
        <v>11005</v>
      </c>
    </row>
    <row r="1598" spans="1:5">
      <c r="A1598" t="s">
        <v>12606</v>
      </c>
      <c r="B1598" t="s">
        <v>11007</v>
      </c>
      <c r="C1598" t="s">
        <v>11004</v>
      </c>
      <c r="D1598" t="s">
        <v>62</v>
      </c>
      <c r="E1598" t="s">
        <v>11005</v>
      </c>
    </row>
    <row r="1599" spans="1:5">
      <c r="A1599" t="s">
        <v>12607</v>
      </c>
      <c r="B1599" t="s">
        <v>11011</v>
      </c>
      <c r="C1599" t="s">
        <v>11004</v>
      </c>
      <c r="D1599" t="s">
        <v>57</v>
      </c>
      <c r="E1599" t="s">
        <v>11009</v>
      </c>
    </row>
    <row r="1600" spans="1:5">
      <c r="A1600" t="s">
        <v>12608</v>
      </c>
      <c r="B1600" t="s">
        <v>11020</v>
      </c>
      <c r="C1600" t="s">
        <v>11004</v>
      </c>
      <c r="D1600" t="s">
        <v>20</v>
      </c>
      <c r="E1600" t="s">
        <v>11009</v>
      </c>
    </row>
    <row r="1601" spans="1:5">
      <c r="A1601" t="s">
        <v>12609</v>
      </c>
      <c r="B1601" t="s">
        <v>11011</v>
      </c>
      <c r="C1601" t="s">
        <v>11008</v>
      </c>
      <c r="D1601" t="s">
        <v>20</v>
      </c>
      <c r="E1601" t="s">
        <v>11005</v>
      </c>
    </row>
    <row r="1602" spans="1:5">
      <c r="A1602" t="s">
        <v>12610</v>
      </c>
      <c r="B1602" t="s">
        <v>11007</v>
      </c>
      <c r="C1602" t="s">
        <v>11004</v>
      </c>
      <c r="D1602" t="s">
        <v>27</v>
      </c>
      <c r="E1602" t="s">
        <v>11005</v>
      </c>
    </row>
    <row r="1603" spans="1:5">
      <c r="A1603" t="s">
        <v>12611</v>
      </c>
      <c r="B1603" t="s">
        <v>11003</v>
      </c>
      <c r="C1603" t="s">
        <v>11004</v>
      </c>
      <c r="D1603" t="s">
        <v>36</v>
      </c>
      <c r="E1603" t="s">
        <v>11005</v>
      </c>
    </row>
    <row r="1604" spans="1:5">
      <c r="A1604" t="s">
        <v>12612</v>
      </c>
      <c r="B1604" t="s">
        <v>11007</v>
      </c>
      <c r="C1604" t="s">
        <v>11008</v>
      </c>
      <c r="D1604" t="s">
        <v>79</v>
      </c>
      <c r="E1604" t="s">
        <v>11005</v>
      </c>
    </row>
    <row r="1605" spans="1:5">
      <c r="A1605" t="s">
        <v>12613</v>
      </c>
      <c r="B1605" t="s">
        <v>11007</v>
      </c>
      <c r="C1605" t="s">
        <v>11004</v>
      </c>
      <c r="D1605" t="s">
        <v>27</v>
      </c>
      <c r="E1605" t="s">
        <v>11009</v>
      </c>
    </row>
    <row r="1606" spans="1:5">
      <c r="A1606" t="s">
        <v>12614</v>
      </c>
      <c r="B1606" t="s">
        <v>11020</v>
      </c>
      <c r="C1606" t="s">
        <v>11004</v>
      </c>
      <c r="D1606" t="s">
        <v>27</v>
      </c>
      <c r="E1606" t="s">
        <v>11005</v>
      </c>
    </row>
    <row r="1607" spans="1:5">
      <c r="A1607" t="s">
        <v>12615</v>
      </c>
      <c r="B1607" t="s">
        <v>11011</v>
      </c>
      <c r="C1607" t="s">
        <v>11004</v>
      </c>
      <c r="D1607" t="s">
        <v>13</v>
      </c>
      <c r="E1607" t="s">
        <v>11009</v>
      </c>
    </row>
    <row r="1608" spans="1:5">
      <c r="A1608" t="s">
        <v>12616</v>
      </c>
      <c r="B1608" t="s">
        <v>11011</v>
      </c>
      <c r="C1608" t="s">
        <v>11004</v>
      </c>
      <c r="D1608" t="s">
        <v>20</v>
      </c>
      <c r="E1608" t="s">
        <v>11009</v>
      </c>
    </row>
    <row r="1609" spans="1:5">
      <c r="A1609" t="s">
        <v>12617</v>
      </c>
      <c r="B1609" t="s">
        <v>11011</v>
      </c>
      <c r="C1609" t="s">
        <v>11004</v>
      </c>
      <c r="D1609" t="s">
        <v>41</v>
      </c>
      <c r="E1609" t="s">
        <v>11009</v>
      </c>
    </row>
    <row r="1610" spans="1:5">
      <c r="A1610" t="s">
        <v>12618</v>
      </c>
      <c r="B1610" t="s">
        <v>11007</v>
      </c>
      <c r="C1610" t="s">
        <v>11008</v>
      </c>
      <c r="D1610" t="s">
        <v>20</v>
      </c>
      <c r="E1610" t="s">
        <v>11005</v>
      </c>
    </row>
    <row r="1611" spans="1:5">
      <c r="A1611" t="s">
        <v>12619</v>
      </c>
      <c r="B1611" t="s">
        <v>11003</v>
      </c>
      <c r="C1611" t="s">
        <v>11008</v>
      </c>
      <c r="D1611" t="s">
        <v>62</v>
      </c>
      <c r="E1611" t="s">
        <v>11005</v>
      </c>
    </row>
    <row r="1612" spans="1:5">
      <c r="A1612" t="s">
        <v>12620</v>
      </c>
      <c r="B1612" t="s">
        <v>11007</v>
      </c>
      <c r="C1612" t="s">
        <v>11004</v>
      </c>
      <c r="D1612" t="s">
        <v>13</v>
      </c>
      <c r="E1612" t="s">
        <v>11005</v>
      </c>
    </row>
    <row r="1613" spans="1:5">
      <c r="A1613" t="s">
        <v>12621</v>
      </c>
      <c r="B1613" t="s">
        <v>11003</v>
      </c>
      <c r="C1613" t="s">
        <v>11008</v>
      </c>
      <c r="D1613" t="s">
        <v>41</v>
      </c>
      <c r="E1613" t="s">
        <v>11005</v>
      </c>
    </row>
    <row r="1614" spans="1:5">
      <c r="A1614" t="s">
        <v>12622</v>
      </c>
      <c r="B1614" t="s">
        <v>11020</v>
      </c>
      <c r="C1614" t="s">
        <v>11004</v>
      </c>
      <c r="D1614" t="s">
        <v>36</v>
      </c>
      <c r="E1614" t="s">
        <v>11009</v>
      </c>
    </row>
    <row r="1615" spans="1:5">
      <c r="A1615" t="s">
        <v>12623</v>
      </c>
      <c r="B1615" t="s">
        <v>11020</v>
      </c>
      <c r="C1615" t="s">
        <v>11008</v>
      </c>
      <c r="D1615" t="s">
        <v>36</v>
      </c>
      <c r="E1615" t="s">
        <v>11009</v>
      </c>
    </row>
    <row r="1616" spans="1:5">
      <c r="A1616" t="s">
        <v>12624</v>
      </c>
      <c r="B1616" t="s">
        <v>11020</v>
      </c>
      <c r="C1616" t="s">
        <v>11008</v>
      </c>
      <c r="D1616" t="s">
        <v>13</v>
      </c>
      <c r="E1616" t="s">
        <v>11009</v>
      </c>
    </row>
    <row r="1617" spans="1:5">
      <c r="A1617" t="s">
        <v>12625</v>
      </c>
      <c r="B1617" t="s">
        <v>11011</v>
      </c>
      <c r="C1617" t="s">
        <v>11004</v>
      </c>
      <c r="D1617" t="s">
        <v>13</v>
      </c>
      <c r="E1617" t="s">
        <v>11009</v>
      </c>
    </row>
    <row r="1618" spans="1:5">
      <c r="A1618" t="s">
        <v>12626</v>
      </c>
      <c r="B1618" t="s">
        <v>11007</v>
      </c>
      <c r="C1618" t="s">
        <v>11004</v>
      </c>
      <c r="D1618" t="s">
        <v>57</v>
      </c>
      <c r="E1618" t="s">
        <v>11009</v>
      </c>
    </row>
    <row r="1619" spans="1:5">
      <c r="A1619" t="s">
        <v>12627</v>
      </c>
      <c r="B1619" t="s">
        <v>11003</v>
      </c>
      <c r="C1619" t="s">
        <v>11008</v>
      </c>
      <c r="D1619" t="s">
        <v>79</v>
      </c>
      <c r="E1619" t="s">
        <v>11005</v>
      </c>
    </row>
    <row r="1620" spans="1:5">
      <c r="A1620" t="s">
        <v>12628</v>
      </c>
      <c r="B1620" t="s">
        <v>11011</v>
      </c>
      <c r="C1620" t="s">
        <v>11004</v>
      </c>
      <c r="D1620" t="s">
        <v>57</v>
      </c>
      <c r="E1620" t="s">
        <v>11009</v>
      </c>
    </row>
    <row r="1621" spans="1:5">
      <c r="A1621" t="s">
        <v>12629</v>
      </c>
      <c r="B1621" t="s">
        <v>11020</v>
      </c>
      <c r="C1621" t="s">
        <v>11008</v>
      </c>
      <c r="D1621" t="s">
        <v>20</v>
      </c>
      <c r="E1621" t="s">
        <v>11005</v>
      </c>
    </row>
    <row r="1622" spans="1:5">
      <c r="A1622" t="s">
        <v>12630</v>
      </c>
      <c r="B1622" t="s">
        <v>11003</v>
      </c>
      <c r="C1622" t="s">
        <v>11004</v>
      </c>
      <c r="D1622" t="s">
        <v>20</v>
      </c>
      <c r="E1622" t="s">
        <v>11005</v>
      </c>
    </row>
    <row r="1623" spans="1:5">
      <c r="A1623" t="s">
        <v>12631</v>
      </c>
      <c r="B1623" t="s">
        <v>11011</v>
      </c>
      <c r="C1623" t="s">
        <v>11004</v>
      </c>
      <c r="D1623" t="s">
        <v>13</v>
      </c>
      <c r="E1623" t="s">
        <v>11009</v>
      </c>
    </row>
    <row r="1624" spans="1:5">
      <c r="A1624" t="s">
        <v>12632</v>
      </c>
      <c r="B1624" t="s">
        <v>11003</v>
      </c>
      <c r="C1624" t="s">
        <v>11008</v>
      </c>
      <c r="D1624" t="s">
        <v>27</v>
      </c>
      <c r="E1624" t="s">
        <v>11005</v>
      </c>
    </row>
    <row r="1625" spans="1:5">
      <c r="A1625" t="s">
        <v>12633</v>
      </c>
      <c r="B1625" t="s">
        <v>11020</v>
      </c>
      <c r="C1625" t="s">
        <v>11008</v>
      </c>
      <c r="D1625" t="s">
        <v>62</v>
      </c>
      <c r="E1625" t="s">
        <v>11005</v>
      </c>
    </row>
    <row r="1626" spans="1:5">
      <c r="A1626" t="s">
        <v>12634</v>
      </c>
      <c r="B1626" t="s">
        <v>11020</v>
      </c>
      <c r="C1626" t="s">
        <v>11004</v>
      </c>
      <c r="D1626" t="s">
        <v>41</v>
      </c>
      <c r="E1626" t="s">
        <v>11009</v>
      </c>
    </row>
    <row r="1627" spans="1:5">
      <c r="A1627" t="s">
        <v>12635</v>
      </c>
      <c r="B1627" t="s">
        <v>11003</v>
      </c>
      <c r="C1627" t="s">
        <v>11004</v>
      </c>
      <c r="D1627" t="s">
        <v>41</v>
      </c>
      <c r="E1627" t="s">
        <v>11005</v>
      </c>
    </row>
    <row r="1628" spans="1:5">
      <c r="A1628" t="s">
        <v>12636</v>
      </c>
      <c r="B1628" t="s">
        <v>11007</v>
      </c>
      <c r="C1628" t="s">
        <v>11004</v>
      </c>
      <c r="D1628" t="s">
        <v>62</v>
      </c>
      <c r="E1628" t="s">
        <v>11009</v>
      </c>
    </row>
    <row r="1629" spans="1:5">
      <c r="A1629" t="s">
        <v>12637</v>
      </c>
      <c r="B1629" t="s">
        <v>11003</v>
      </c>
      <c r="C1629" t="s">
        <v>11008</v>
      </c>
      <c r="D1629" t="s">
        <v>13</v>
      </c>
      <c r="E1629" t="s">
        <v>11009</v>
      </c>
    </row>
    <row r="1630" spans="1:5">
      <c r="A1630" t="s">
        <v>12638</v>
      </c>
      <c r="B1630" t="s">
        <v>11003</v>
      </c>
      <c r="C1630" t="s">
        <v>11008</v>
      </c>
      <c r="D1630" t="s">
        <v>57</v>
      </c>
      <c r="E1630" t="s">
        <v>11009</v>
      </c>
    </row>
    <row r="1631" spans="1:5">
      <c r="A1631" t="s">
        <v>12639</v>
      </c>
      <c r="B1631" t="s">
        <v>11020</v>
      </c>
      <c r="C1631" t="s">
        <v>11008</v>
      </c>
      <c r="D1631" t="s">
        <v>36</v>
      </c>
      <c r="E1631" t="s">
        <v>11009</v>
      </c>
    </row>
    <row r="1632" spans="1:5">
      <c r="A1632" t="s">
        <v>12640</v>
      </c>
      <c r="B1632" t="s">
        <v>11003</v>
      </c>
      <c r="C1632" t="s">
        <v>11004</v>
      </c>
      <c r="D1632" t="s">
        <v>36</v>
      </c>
      <c r="E1632" t="s">
        <v>11009</v>
      </c>
    </row>
    <row r="1633" spans="1:5">
      <c r="A1633" t="s">
        <v>12641</v>
      </c>
      <c r="B1633" t="s">
        <v>11020</v>
      </c>
      <c r="C1633" t="s">
        <v>11004</v>
      </c>
      <c r="D1633" t="s">
        <v>41</v>
      </c>
      <c r="E1633" t="s">
        <v>11005</v>
      </c>
    </row>
    <row r="1634" spans="1:5">
      <c r="A1634" t="s">
        <v>12642</v>
      </c>
      <c r="B1634" t="s">
        <v>11003</v>
      </c>
      <c r="C1634" t="s">
        <v>11008</v>
      </c>
      <c r="D1634" t="s">
        <v>13</v>
      </c>
      <c r="E1634" t="s">
        <v>11009</v>
      </c>
    </row>
    <row r="1635" spans="1:5">
      <c r="A1635" t="s">
        <v>12643</v>
      </c>
      <c r="B1635" t="s">
        <v>11007</v>
      </c>
      <c r="C1635" t="s">
        <v>11008</v>
      </c>
      <c r="D1635" t="s">
        <v>27</v>
      </c>
      <c r="E1635" t="s">
        <v>11005</v>
      </c>
    </row>
    <row r="1636" spans="1:5">
      <c r="A1636" t="s">
        <v>12644</v>
      </c>
      <c r="B1636" t="s">
        <v>11007</v>
      </c>
      <c r="C1636" t="s">
        <v>11004</v>
      </c>
      <c r="D1636" t="s">
        <v>62</v>
      </c>
      <c r="E1636" t="s">
        <v>11005</v>
      </c>
    </row>
    <row r="1637" spans="1:5">
      <c r="A1637" t="s">
        <v>12645</v>
      </c>
      <c r="B1637" t="s">
        <v>11007</v>
      </c>
      <c r="C1637" t="s">
        <v>11004</v>
      </c>
      <c r="D1637" t="s">
        <v>20</v>
      </c>
      <c r="E1637" t="s">
        <v>11009</v>
      </c>
    </row>
    <row r="1638" spans="1:5">
      <c r="A1638" t="s">
        <v>12646</v>
      </c>
      <c r="B1638" t="s">
        <v>11003</v>
      </c>
      <c r="C1638" t="s">
        <v>11008</v>
      </c>
      <c r="D1638" t="s">
        <v>62</v>
      </c>
      <c r="E1638" t="s">
        <v>11009</v>
      </c>
    </row>
    <row r="1639" spans="1:5">
      <c r="A1639" t="s">
        <v>12647</v>
      </c>
      <c r="B1639" t="s">
        <v>11011</v>
      </c>
      <c r="C1639" t="s">
        <v>11008</v>
      </c>
      <c r="D1639" t="s">
        <v>36</v>
      </c>
      <c r="E1639" t="s">
        <v>11005</v>
      </c>
    </row>
    <row r="1640" spans="1:5">
      <c r="A1640" t="s">
        <v>12648</v>
      </c>
      <c r="B1640" t="s">
        <v>11020</v>
      </c>
      <c r="C1640" t="s">
        <v>11004</v>
      </c>
      <c r="D1640" t="s">
        <v>13</v>
      </c>
      <c r="E1640" t="s">
        <v>11009</v>
      </c>
    </row>
    <row r="1641" spans="1:5">
      <c r="A1641" t="s">
        <v>12649</v>
      </c>
      <c r="B1641" t="s">
        <v>11020</v>
      </c>
      <c r="C1641" t="s">
        <v>11008</v>
      </c>
      <c r="D1641" t="s">
        <v>62</v>
      </c>
      <c r="E1641" t="s">
        <v>11009</v>
      </c>
    </row>
    <row r="1642" spans="1:5">
      <c r="A1642" t="s">
        <v>12650</v>
      </c>
      <c r="B1642" t="s">
        <v>11003</v>
      </c>
      <c r="C1642" t="s">
        <v>11008</v>
      </c>
      <c r="D1642" t="s">
        <v>41</v>
      </c>
      <c r="E1642" t="s">
        <v>11009</v>
      </c>
    </row>
    <row r="1643" spans="1:5">
      <c r="A1643" t="s">
        <v>12651</v>
      </c>
      <c r="B1643" t="s">
        <v>11003</v>
      </c>
      <c r="C1643" t="s">
        <v>11008</v>
      </c>
      <c r="D1643" t="s">
        <v>20</v>
      </c>
      <c r="E1643" t="s">
        <v>11009</v>
      </c>
    </row>
    <row r="1644" spans="1:5">
      <c r="A1644" t="s">
        <v>12652</v>
      </c>
      <c r="B1644" t="s">
        <v>11020</v>
      </c>
      <c r="C1644" t="s">
        <v>11004</v>
      </c>
      <c r="D1644" t="s">
        <v>20</v>
      </c>
      <c r="E1644" t="s">
        <v>11009</v>
      </c>
    </row>
    <row r="1645" spans="1:5">
      <c r="A1645" t="s">
        <v>12653</v>
      </c>
      <c r="B1645" t="s">
        <v>11020</v>
      </c>
      <c r="C1645" t="s">
        <v>11004</v>
      </c>
      <c r="D1645" t="s">
        <v>20</v>
      </c>
      <c r="E1645" t="s">
        <v>11005</v>
      </c>
    </row>
    <row r="1646" spans="1:5">
      <c r="A1646" t="s">
        <v>12654</v>
      </c>
      <c r="B1646" t="s">
        <v>11011</v>
      </c>
      <c r="C1646" t="s">
        <v>11008</v>
      </c>
      <c r="D1646" t="s">
        <v>41</v>
      </c>
      <c r="E1646" t="s">
        <v>11005</v>
      </c>
    </row>
    <row r="1647" spans="1:5">
      <c r="A1647" t="s">
        <v>12655</v>
      </c>
      <c r="B1647" t="s">
        <v>11011</v>
      </c>
      <c r="C1647" t="s">
        <v>11004</v>
      </c>
      <c r="D1647" t="s">
        <v>62</v>
      </c>
      <c r="E1647" t="s">
        <v>11005</v>
      </c>
    </row>
    <row r="1648" spans="1:5">
      <c r="A1648" t="s">
        <v>12656</v>
      </c>
      <c r="B1648" t="s">
        <v>11003</v>
      </c>
      <c r="C1648" t="s">
        <v>11004</v>
      </c>
      <c r="D1648" t="s">
        <v>62</v>
      </c>
      <c r="E1648" t="s">
        <v>11009</v>
      </c>
    </row>
    <row r="1649" spans="1:5">
      <c r="A1649" t="s">
        <v>12657</v>
      </c>
      <c r="B1649" t="s">
        <v>11007</v>
      </c>
      <c r="C1649" t="s">
        <v>11008</v>
      </c>
      <c r="D1649" t="s">
        <v>57</v>
      </c>
      <c r="E1649" t="s">
        <v>11005</v>
      </c>
    </row>
    <row r="1650" spans="1:5">
      <c r="A1650" t="s">
        <v>12658</v>
      </c>
      <c r="B1650" t="s">
        <v>11003</v>
      </c>
      <c r="C1650" t="s">
        <v>11004</v>
      </c>
      <c r="D1650" t="s">
        <v>27</v>
      </c>
      <c r="E1650" t="s">
        <v>11005</v>
      </c>
    </row>
    <row r="1651" spans="1:5">
      <c r="A1651" t="s">
        <v>12659</v>
      </c>
      <c r="B1651" t="s">
        <v>11003</v>
      </c>
      <c r="C1651" t="s">
        <v>11008</v>
      </c>
      <c r="D1651" t="s">
        <v>20</v>
      </c>
      <c r="E1651" t="s">
        <v>11005</v>
      </c>
    </row>
    <row r="1652" spans="1:5">
      <c r="A1652" t="s">
        <v>12660</v>
      </c>
      <c r="B1652" t="s">
        <v>11007</v>
      </c>
      <c r="C1652" t="s">
        <v>11008</v>
      </c>
      <c r="D1652" t="s">
        <v>20</v>
      </c>
      <c r="E1652" t="s">
        <v>11009</v>
      </c>
    </row>
    <row r="1653" spans="1:5">
      <c r="A1653" t="s">
        <v>12661</v>
      </c>
      <c r="B1653" t="s">
        <v>11020</v>
      </c>
      <c r="C1653" t="s">
        <v>11008</v>
      </c>
      <c r="D1653" t="s">
        <v>57</v>
      </c>
      <c r="E1653" t="s">
        <v>11009</v>
      </c>
    </row>
    <row r="1654" spans="1:5">
      <c r="A1654" t="s">
        <v>12662</v>
      </c>
      <c r="B1654" t="s">
        <v>11011</v>
      </c>
      <c r="C1654" t="s">
        <v>11008</v>
      </c>
      <c r="D1654" t="s">
        <v>27</v>
      </c>
      <c r="E1654" t="s">
        <v>11005</v>
      </c>
    </row>
    <row r="1655" spans="1:5">
      <c r="A1655" t="s">
        <v>12663</v>
      </c>
      <c r="B1655" t="s">
        <v>11011</v>
      </c>
      <c r="C1655" t="s">
        <v>11008</v>
      </c>
      <c r="D1655" t="s">
        <v>36</v>
      </c>
      <c r="E1655" t="s">
        <v>11009</v>
      </c>
    </row>
    <row r="1656" spans="1:5">
      <c r="A1656" t="s">
        <v>12664</v>
      </c>
      <c r="B1656" t="s">
        <v>11020</v>
      </c>
      <c r="C1656" t="s">
        <v>11008</v>
      </c>
      <c r="D1656" t="s">
        <v>79</v>
      </c>
      <c r="E1656" t="s">
        <v>11005</v>
      </c>
    </row>
    <row r="1657" spans="1:5">
      <c r="A1657" t="s">
        <v>12665</v>
      </c>
      <c r="B1657" t="s">
        <v>11007</v>
      </c>
      <c r="C1657" t="s">
        <v>11004</v>
      </c>
      <c r="D1657" t="s">
        <v>20</v>
      </c>
      <c r="E1657" t="s">
        <v>11009</v>
      </c>
    </row>
    <row r="1658" spans="1:5">
      <c r="A1658" t="s">
        <v>12666</v>
      </c>
      <c r="B1658" t="s">
        <v>11003</v>
      </c>
      <c r="C1658" t="s">
        <v>11004</v>
      </c>
      <c r="D1658" t="s">
        <v>20</v>
      </c>
      <c r="E1658" t="s">
        <v>11005</v>
      </c>
    </row>
    <row r="1659" spans="1:5">
      <c r="A1659" t="s">
        <v>12667</v>
      </c>
      <c r="B1659" t="s">
        <v>11003</v>
      </c>
      <c r="C1659" t="s">
        <v>11008</v>
      </c>
      <c r="D1659" t="s">
        <v>62</v>
      </c>
      <c r="E1659" t="s">
        <v>11009</v>
      </c>
    </row>
    <row r="1660" spans="1:5">
      <c r="A1660" t="s">
        <v>12668</v>
      </c>
      <c r="B1660" t="s">
        <v>11007</v>
      </c>
      <c r="C1660" t="s">
        <v>11004</v>
      </c>
      <c r="D1660" t="s">
        <v>36</v>
      </c>
      <c r="E1660" t="s">
        <v>11009</v>
      </c>
    </row>
    <row r="1661" spans="1:5">
      <c r="A1661" t="s">
        <v>12669</v>
      </c>
      <c r="B1661" t="s">
        <v>11007</v>
      </c>
      <c r="C1661" t="s">
        <v>11004</v>
      </c>
      <c r="D1661" t="s">
        <v>41</v>
      </c>
      <c r="E1661" t="s">
        <v>11009</v>
      </c>
    </row>
    <row r="1662" spans="1:5">
      <c r="A1662" t="s">
        <v>12670</v>
      </c>
      <c r="B1662" t="s">
        <v>11020</v>
      </c>
      <c r="C1662" t="s">
        <v>11008</v>
      </c>
      <c r="D1662" t="s">
        <v>62</v>
      </c>
      <c r="E1662" t="s">
        <v>11005</v>
      </c>
    </row>
    <row r="1663" spans="1:5">
      <c r="A1663" t="s">
        <v>12671</v>
      </c>
      <c r="B1663" t="s">
        <v>11020</v>
      </c>
      <c r="C1663" t="s">
        <v>11004</v>
      </c>
      <c r="D1663" t="s">
        <v>36</v>
      </c>
      <c r="E1663" t="s">
        <v>11005</v>
      </c>
    </row>
    <row r="1664" spans="1:5">
      <c r="A1664" t="s">
        <v>12672</v>
      </c>
      <c r="B1664" t="s">
        <v>11003</v>
      </c>
      <c r="C1664" t="s">
        <v>11008</v>
      </c>
      <c r="D1664" t="s">
        <v>62</v>
      </c>
      <c r="E1664" t="s">
        <v>11009</v>
      </c>
    </row>
    <row r="1665" spans="1:5">
      <c r="A1665" t="s">
        <v>12673</v>
      </c>
      <c r="B1665" t="s">
        <v>11020</v>
      </c>
      <c r="C1665" t="s">
        <v>11008</v>
      </c>
      <c r="D1665" t="s">
        <v>62</v>
      </c>
      <c r="E1665" t="s">
        <v>11009</v>
      </c>
    </row>
    <row r="1666" spans="1:5">
      <c r="A1666" t="s">
        <v>12674</v>
      </c>
      <c r="B1666" t="s">
        <v>11003</v>
      </c>
      <c r="C1666" t="s">
        <v>11004</v>
      </c>
      <c r="D1666" t="s">
        <v>62</v>
      </c>
      <c r="E1666" t="s">
        <v>11005</v>
      </c>
    </row>
    <row r="1667" spans="1:5">
      <c r="A1667" t="s">
        <v>12675</v>
      </c>
      <c r="B1667" t="s">
        <v>11020</v>
      </c>
      <c r="C1667" t="s">
        <v>11008</v>
      </c>
      <c r="D1667" t="s">
        <v>79</v>
      </c>
      <c r="E1667" t="s">
        <v>11009</v>
      </c>
    </row>
    <row r="1668" spans="1:5">
      <c r="A1668" t="s">
        <v>12676</v>
      </c>
      <c r="B1668" t="s">
        <v>11011</v>
      </c>
      <c r="C1668" t="s">
        <v>11008</v>
      </c>
      <c r="D1668" t="s">
        <v>62</v>
      </c>
      <c r="E1668" t="s">
        <v>11005</v>
      </c>
    </row>
    <row r="1669" spans="1:5">
      <c r="A1669" t="s">
        <v>12677</v>
      </c>
      <c r="B1669" t="s">
        <v>11003</v>
      </c>
      <c r="C1669" t="s">
        <v>11008</v>
      </c>
      <c r="D1669" t="s">
        <v>20</v>
      </c>
      <c r="E1669" t="s">
        <v>11009</v>
      </c>
    </row>
    <row r="1670" spans="1:5">
      <c r="A1670" t="s">
        <v>12678</v>
      </c>
      <c r="B1670" t="s">
        <v>11003</v>
      </c>
      <c r="C1670" t="s">
        <v>11008</v>
      </c>
      <c r="D1670" t="s">
        <v>41</v>
      </c>
      <c r="E1670" t="s">
        <v>11009</v>
      </c>
    </row>
    <row r="1671" spans="1:5">
      <c r="A1671" t="s">
        <v>12679</v>
      </c>
      <c r="B1671" t="s">
        <v>11007</v>
      </c>
      <c r="C1671" t="s">
        <v>11004</v>
      </c>
      <c r="D1671" t="s">
        <v>36</v>
      </c>
      <c r="E1671" t="s">
        <v>11005</v>
      </c>
    </row>
    <row r="1672" spans="1:5">
      <c r="A1672" t="s">
        <v>12680</v>
      </c>
      <c r="B1672" t="s">
        <v>11007</v>
      </c>
      <c r="C1672" t="s">
        <v>11008</v>
      </c>
      <c r="D1672" t="s">
        <v>13</v>
      </c>
      <c r="E1672" t="s">
        <v>11009</v>
      </c>
    </row>
    <row r="1673" spans="1:5">
      <c r="A1673" t="s">
        <v>12681</v>
      </c>
      <c r="B1673" t="s">
        <v>11003</v>
      </c>
      <c r="C1673" t="s">
        <v>11008</v>
      </c>
      <c r="D1673" t="s">
        <v>27</v>
      </c>
      <c r="E1673" t="s">
        <v>11009</v>
      </c>
    </row>
    <row r="1674" spans="1:5">
      <c r="A1674" t="s">
        <v>12682</v>
      </c>
      <c r="B1674" t="s">
        <v>11011</v>
      </c>
      <c r="C1674" t="s">
        <v>11004</v>
      </c>
      <c r="D1674" t="s">
        <v>57</v>
      </c>
      <c r="E1674" t="s">
        <v>11009</v>
      </c>
    </row>
    <row r="1675" spans="1:5">
      <c r="A1675" t="s">
        <v>12683</v>
      </c>
      <c r="B1675" t="s">
        <v>11007</v>
      </c>
      <c r="C1675" t="s">
        <v>11008</v>
      </c>
      <c r="D1675" t="s">
        <v>79</v>
      </c>
      <c r="E1675" t="s">
        <v>11009</v>
      </c>
    </row>
    <row r="1676" spans="1:5">
      <c r="A1676" t="s">
        <v>12684</v>
      </c>
      <c r="B1676" t="s">
        <v>11011</v>
      </c>
      <c r="C1676" t="s">
        <v>11008</v>
      </c>
      <c r="D1676" t="s">
        <v>13</v>
      </c>
      <c r="E1676" t="s">
        <v>11009</v>
      </c>
    </row>
    <row r="1677" spans="1:5">
      <c r="A1677" t="s">
        <v>12685</v>
      </c>
      <c r="B1677" t="s">
        <v>11020</v>
      </c>
      <c r="C1677" t="s">
        <v>11008</v>
      </c>
      <c r="D1677" t="s">
        <v>36</v>
      </c>
      <c r="E1677" t="s">
        <v>11005</v>
      </c>
    </row>
    <row r="1678" spans="1:5">
      <c r="A1678" t="s">
        <v>12686</v>
      </c>
      <c r="B1678" t="s">
        <v>11011</v>
      </c>
      <c r="C1678" t="s">
        <v>11004</v>
      </c>
      <c r="D1678" t="s">
        <v>36</v>
      </c>
      <c r="E1678" t="s">
        <v>11005</v>
      </c>
    </row>
    <row r="1679" spans="1:5">
      <c r="A1679" t="s">
        <v>12687</v>
      </c>
      <c r="B1679" t="s">
        <v>11007</v>
      </c>
      <c r="C1679" t="s">
        <v>11008</v>
      </c>
      <c r="D1679" t="s">
        <v>20</v>
      </c>
      <c r="E1679" t="s">
        <v>11005</v>
      </c>
    </row>
    <row r="1680" spans="1:5">
      <c r="A1680" t="s">
        <v>12688</v>
      </c>
      <c r="B1680" t="s">
        <v>11020</v>
      </c>
      <c r="C1680" t="s">
        <v>11004</v>
      </c>
      <c r="D1680" t="s">
        <v>27</v>
      </c>
      <c r="E1680" t="s">
        <v>11009</v>
      </c>
    </row>
    <row r="1681" spans="1:5">
      <c r="A1681" t="s">
        <v>12689</v>
      </c>
      <c r="B1681" t="s">
        <v>11003</v>
      </c>
      <c r="C1681" t="s">
        <v>11008</v>
      </c>
      <c r="D1681" t="s">
        <v>62</v>
      </c>
      <c r="E1681" t="s">
        <v>11005</v>
      </c>
    </row>
    <row r="1682" spans="1:5">
      <c r="A1682" t="s">
        <v>12690</v>
      </c>
      <c r="B1682" t="s">
        <v>11007</v>
      </c>
      <c r="C1682" t="s">
        <v>11004</v>
      </c>
      <c r="D1682" t="s">
        <v>62</v>
      </c>
      <c r="E1682" t="s">
        <v>11009</v>
      </c>
    </row>
    <row r="1683" spans="1:5">
      <c r="A1683" t="s">
        <v>12691</v>
      </c>
      <c r="B1683" t="s">
        <v>11003</v>
      </c>
      <c r="C1683" t="s">
        <v>11004</v>
      </c>
      <c r="D1683" t="s">
        <v>27</v>
      </c>
      <c r="E1683" t="s">
        <v>11009</v>
      </c>
    </row>
    <row r="1684" spans="1:5">
      <c r="A1684" t="s">
        <v>12692</v>
      </c>
      <c r="B1684" t="s">
        <v>11003</v>
      </c>
      <c r="C1684" t="s">
        <v>11008</v>
      </c>
      <c r="D1684" t="s">
        <v>13</v>
      </c>
      <c r="E1684" t="s">
        <v>11005</v>
      </c>
    </row>
    <row r="1685" spans="1:5">
      <c r="A1685" t="s">
        <v>12693</v>
      </c>
      <c r="B1685" t="s">
        <v>11007</v>
      </c>
      <c r="C1685" t="s">
        <v>11004</v>
      </c>
      <c r="D1685" t="s">
        <v>13</v>
      </c>
      <c r="E1685" t="s">
        <v>11009</v>
      </c>
    </row>
    <row r="1686" spans="1:5">
      <c r="A1686" t="s">
        <v>12694</v>
      </c>
      <c r="B1686" t="s">
        <v>11003</v>
      </c>
      <c r="C1686" t="s">
        <v>11004</v>
      </c>
      <c r="D1686" t="s">
        <v>20</v>
      </c>
      <c r="E1686" t="s">
        <v>11009</v>
      </c>
    </row>
    <row r="1687" spans="1:5">
      <c r="A1687" t="s">
        <v>12695</v>
      </c>
      <c r="B1687" t="s">
        <v>11007</v>
      </c>
      <c r="C1687" t="s">
        <v>11004</v>
      </c>
      <c r="D1687" t="s">
        <v>41</v>
      </c>
      <c r="E1687" t="s">
        <v>11009</v>
      </c>
    </row>
    <row r="1688" spans="1:5">
      <c r="A1688" t="s">
        <v>12696</v>
      </c>
      <c r="B1688" t="s">
        <v>11011</v>
      </c>
      <c r="C1688" t="s">
        <v>11004</v>
      </c>
      <c r="D1688" t="s">
        <v>41</v>
      </c>
      <c r="E1688" t="s">
        <v>11009</v>
      </c>
    </row>
    <row r="1689" spans="1:5">
      <c r="A1689" t="s">
        <v>12697</v>
      </c>
      <c r="B1689" t="s">
        <v>11011</v>
      </c>
      <c r="C1689" t="s">
        <v>11008</v>
      </c>
      <c r="D1689" t="s">
        <v>41</v>
      </c>
      <c r="E1689" t="s">
        <v>11009</v>
      </c>
    </row>
    <row r="1690" spans="1:5">
      <c r="A1690" t="s">
        <v>12698</v>
      </c>
      <c r="B1690" t="s">
        <v>11007</v>
      </c>
      <c r="C1690" t="s">
        <v>11008</v>
      </c>
      <c r="D1690" t="s">
        <v>41</v>
      </c>
      <c r="E1690" t="s">
        <v>11005</v>
      </c>
    </row>
    <row r="1691" spans="1:5">
      <c r="A1691" t="s">
        <v>12699</v>
      </c>
      <c r="B1691" t="s">
        <v>11003</v>
      </c>
      <c r="C1691" t="s">
        <v>11008</v>
      </c>
      <c r="D1691" t="s">
        <v>57</v>
      </c>
      <c r="E1691" t="s">
        <v>11009</v>
      </c>
    </row>
    <row r="1692" spans="1:5">
      <c r="A1692" t="s">
        <v>12700</v>
      </c>
      <c r="B1692" t="s">
        <v>11003</v>
      </c>
      <c r="C1692" t="s">
        <v>11004</v>
      </c>
      <c r="D1692" t="s">
        <v>13</v>
      </c>
      <c r="E1692" t="s">
        <v>11005</v>
      </c>
    </row>
    <row r="1693" spans="1:5">
      <c r="A1693" t="s">
        <v>12701</v>
      </c>
      <c r="B1693" t="s">
        <v>11007</v>
      </c>
      <c r="C1693" t="s">
        <v>11008</v>
      </c>
      <c r="D1693" t="s">
        <v>27</v>
      </c>
      <c r="E1693" t="s">
        <v>11005</v>
      </c>
    </row>
    <row r="1694" spans="1:5">
      <c r="A1694" t="s">
        <v>12702</v>
      </c>
      <c r="B1694" t="s">
        <v>11020</v>
      </c>
      <c r="C1694" t="s">
        <v>11008</v>
      </c>
      <c r="D1694" t="s">
        <v>41</v>
      </c>
      <c r="E1694" t="s">
        <v>11005</v>
      </c>
    </row>
    <row r="1695" spans="1:5">
      <c r="A1695" t="s">
        <v>12703</v>
      </c>
      <c r="B1695" t="s">
        <v>11020</v>
      </c>
      <c r="C1695" t="s">
        <v>11004</v>
      </c>
      <c r="D1695" t="s">
        <v>41</v>
      </c>
      <c r="E1695" t="s">
        <v>11005</v>
      </c>
    </row>
    <row r="1696" spans="1:5">
      <c r="A1696" t="s">
        <v>12704</v>
      </c>
      <c r="B1696" t="s">
        <v>11020</v>
      </c>
      <c r="C1696" t="s">
        <v>11004</v>
      </c>
      <c r="D1696" t="s">
        <v>20</v>
      </c>
      <c r="E1696" t="s">
        <v>11005</v>
      </c>
    </row>
    <row r="1697" spans="1:5">
      <c r="A1697" t="s">
        <v>12705</v>
      </c>
      <c r="B1697" t="s">
        <v>11007</v>
      </c>
      <c r="C1697" t="s">
        <v>11004</v>
      </c>
      <c r="D1697" t="s">
        <v>41</v>
      </c>
      <c r="E1697" t="s">
        <v>11005</v>
      </c>
    </row>
    <row r="1698" spans="1:5">
      <c r="A1698" t="s">
        <v>12706</v>
      </c>
      <c r="B1698" t="s">
        <v>11011</v>
      </c>
      <c r="C1698" t="s">
        <v>11004</v>
      </c>
      <c r="D1698" t="s">
        <v>36</v>
      </c>
      <c r="E1698" t="s">
        <v>11009</v>
      </c>
    </row>
    <row r="1699" spans="1:5">
      <c r="A1699" t="s">
        <v>12707</v>
      </c>
      <c r="B1699" t="s">
        <v>11007</v>
      </c>
      <c r="C1699" t="s">
        <v>11008</v>
      </c>
      <c r="D1699" t="s">
        <v>41</v>
      </c>
      <c r="E1699" t="s">
        <v>11005</v>
      </c>
    </row>
    <row r="1700" spans="1:5">
      <c r="A1700" t="s">
        <v>12708</v>
      </c>
      <c r="B1700" t="s">
        <v>11003</v>
      </c>
      <c r="C1700" t="s">
        <v>11004</v>
      </c>
      <c r="D1700" t="s">
        <v>62</v>
      </c>
      <c r="E1700" t="s">
        <v>11009</v>
      </c>
    </row>
    <row r="1701" spans="1:5">
      <c r="A1701" t="s">
        <v>12709</v>
      </c>
      <c r="B1701" t="s">
        <v>11011</v>
      </c>
      <c r="C1701" t="s">
        <v>11008</v>
      </c>
      <c r="D1701" t="s">
        <v>62</v>
      </c>
      <c r="E1701" t="s">
        <v>11005</v>
      </c>
    </row>
    <row r="1702" spans="1:5">
      <c r="A1702" t="s">
        <v>12710</v>
      </c>
      <c r="B1702" t="s">
        <v>11003</v>
      </c>
      <c r="C1702" t="s">
        <v>11008</v>
      </c>
      <c r="D1702" t="s">
        <v>27</v>
      </c>
      <c r="E1702" t="s">
        <v>11009</v>
      </c>
    </row>
    <row r="1703" spans="1:5">
      <c r="A1703" t="s">
        <v>12711</v>
      </c>
      <c r="B1703" t="s">
        <v>11003</v>
      </c>
      <c r="C1703" t="s">
        <v>11008</v>
      </c>
      <c r="D1703" t="s">
        <v>62</v>
      </c>
      <c r="E1703" t="s">
        <v>11009</v>
      </c>
    </row>
    <row r="1704" spans="1:5">
      <c r="A1704" t="s">
        <v>12712</v>
      </c>
      <c r="B1704" t="s">
        <v>11003</v>
      </c>
      <c r="C1704" t="s">
        <v>11008</v>
      </c>
      <c r="D1704" t="s">
        <v>13</v>
      </c>
      <c r="E1704" t="s">
        <v>11009</v>
      </c>
    </row>
    <row r="1705" spans="1:5">
      <c r="A1705" t="s">
        <v>12713</v>
      </c>
      <c r="B1705" t="s">
        <v>11020</v>
      </c>
      <c r="C1705" t="s">
        <v>11008</v>
      </c>
      <c r="D1705" t="s">
        <v>20</v>
      </c>
      <c r="E1705" t="s">
        <v>11005</v>
      </c>
    </row>
    <row r="1706" spans="1:5">
      <c r="A1706" t="s">
        <v>12714</v>
      </c>
      <c r="B1706" t="s">
        <v>11011</v>
      </c>
      <c r="C1706" t="s">
        <v>11008</v>
      </c>
      <c r="D1706" t="s">
        <v>57</v>
      </c>
      <c r="E1706" t="s">
        <v>11009</v>
      </c>
    </row>
    <row r="1707" spans="1:5">
      <c r="A1707" t="s">
        <v>12715</v>
      </c>
      <c r="B1707" t="s">
        <v>11007</v>
      </c>
      <c r="C1707" t="s">
        <v>11004</v>
      </c>
      <c r="D1707" t="s">
        <v>13</v>
      </c>
      <c r="E1707" t="s">
        <v>11009</v>
      </c>
    </row>
    <row r="1708" spans="1:5">
      <c r="A1708" t="s">
        <v>12716</v>
      </c>
      <c r="B1708" t="s">
        <v>11020</v>
      </c>
      <c r="C1708" t="s">
        <v>11008</v>
      </c>
      <c r="D1708" t="s">
        <v>41</v>
      </c>
      <c r="E1708" t="s">
        <v>11005</v>
      </c>
    </row>
    <row r="1709" spans="1:5">
      <c r="A1709" t="s">
        <v>12717</v>
      </c>
      <c r="B1709" t="s">
        <v>11020</v>
      </c>
      <c r="C1709" t="s">
        <v>11008</v>
      </c>
      <c r="D1709" t="s">
        <v>41</v>
      </c>
      <c r="E1709" t="s">
        <v>11005</v>
      </c>
    </row>
    <row r="1710" spans="1:5">
      <c r="A1710" t="s">
        <v>12718</v>
      </c>
      <c r="B1710" t="s">
        <v>11003</v>
      </c>
      <c r="C1710" t="s">
        <v>11004</v>
      </c>
      <c r="D1710" t="s">
        <v>62</v>
      </c>
      <c r="E1710" t="s">
        <v>11009</v>
      </c>
    </row>
    <row r="1711" spans="1:5">
      <c r="A1711" t="s">
        <v>12719</v>
      </c>
      <c r="B1711" t="s">
        <v>11003</v>
      </c>
      <c r="C1711" t="s">
        <v>11008</v>
      </c>
      <c r="D1711" t="s">
        <v>36</v>
      </c>
      <c r="E1711" t="s">
        <v>11009</v>
      </c>
    </row>
    <row r="1712" spans="1:5">
      <c r="A1712" t="s">
        <v>12720</v>
      </c>
      <c r="B1712" t="s">
        <v>11007</v>
      </c>
      <c r="C1712" t="s">
        <v>11008</v>
      </c>
      <c r="D1712" t="s">
        <v>79</v>
      </c>
      <c r="E1712" t="s">
        <v>11005</v>
      </c>
    </row>
    <row r="1713" spans="1:5">
      <c r="A1713" t="s">
        <v>12721</v>
      </c>
      <c r="B1713" t="s">
        <v>11020</v>
      </c>
      <c r="C1713" t="s">
        <v>11008</v>
      </c>
      <c r="D1713" t="s">
        <v>41</v>
      </c>
      <c r="E1713" t="s">
        <v>11005</v>
      </c>
    </row>
    <row r="1714" spans="1:5">
      <c r="A1714" t="s">
        <v>12722</v>
      </c>
      <c r="B1714" t="s">
        <v>11003</v>
      </c>
      <c r="C1714" t="s">
        <v>11008</v>
      </c>
      <c r="D1714" t="s">
        <v>41</v>
      </c>
      <c r="E1714" t="s">
        <v>11009</v>
      </c>
    </row>
    <row r="1715" spans="1:5">
      <c r="A1715" t="s">
        <v>12723</v>
      </c>
      <c r="B1715" t="s">
        <v>11003</v>
      </c>
      <c r="C1715" t="s">
        <v>11004</v>
      </c>
      <c r="D1715" t="s">
        <v>36</v>
      </c>
      <c r="E1715" t="s">
        <v>11005</v>
      </c>
    </row>
    <row r="1716" spans="1:5">
      <c r="A1716" t="s">
        <v>12724</v>
      </c>
      <c r="B1716" t="s">
        <v>11007</v>
      </c>
      <c r="C1716" t="s">
        <v>11008</v>
      </c>
      <c r="D1716" t="s">
        <v>41</v>
      </c>
      <c r="E1716" t="s">
        <v>11005</v>
      </c>
    </row>
    <row r="1717" spans="1:5">
      <c r="A1717" t="s">
        <v>12725</v>
      </c>
      <c r="B1717" t="s">
        <v>11011</v>
      </c>
      <c r="C1717" t="s">
        <v>11004</v>
      </c>
      <c r="D1717" t="s">
        <v>36</v>
      </c>
      <c r="E1717" t="s">
        <v>11009</v>
      </c>
    </row>
    <row r="1718" spans="1:5">
      <c r="A1718" t="s">
        <v>12726</v>
      </c>
      <c r="B1718" t="s">
        <v>11011</v>
      </c>
      <c r="C1718" t="s">
        <v>11004</v>
      </c>
      <c r="D1718" t="s">
        <v>13</v>
      </c>
      <c r="E1718" t="s">
        <v>11009</v>
      </c>
    </row>
    <row r="1719" spans="1:5">
      <c r="A1719" t="s">
        <v>12727</v>
      </c>
      <c r="B1719" t="s">
        <v>11003</v>
      </c>
      <c r="C1719" t="s">
        <v>11008</v>
      </c>
      <c r="D1719" t="s">
        <v>36</v>
      </c>
      <c r="E1719" t="s">
        <v>11005</v>
      </c>
    </row>
    <row r="1720" spans="1:5">
      <c r="A1720" t="s">
        <v>12728</v>
      </c>
      <c r="B1720" t="s">
        <v>11020</v>
      </c>
      <c r="C1720" t="s">
        <v>11004</v>
      </c>
      <c r="D1720" t="s">
        <v>79</v>
      </c>
      <c r="E1720" t="s">
        <v>11005</v>
      </c>
    </row>
    <row r="1721" spans="1:5">
      <c r="A1721" t="s">
        <v>12729</v>
      </c>
      <c r="B1721" t="s">
        <v>11003</v>
      </c>
      <c r="C1721" t="s">
        <v>11004</v>
      </c>
      <c r="D1721" t="s">
        <v>13</v>
      </c>
      <c r="E1721" t="s">
        <v>11005</v>
      </c>
    </row>
    <row r="1722" spans="1:5">
      <c r="A1722" t="s">
        <v>12730</v>
      </c>
      <c r="B1722" t="s">
        <v>11011</v>
      </c>
      <c r="C1722" t="s">
        <v>11008</v>
      </c>
      <c r="D1722" t="s">
        <v>36</v>
      </c>
      <c r="E1722" t="s">
        <v>11009</v>
      </c>
    </row>
    <row r="1723" spans="1:5">
      <c r="A1723" t="s">
        <v>12731</v>
      </c>
      <c r="B1723" t="s">
        <v>11011</v>
      </c>
      <c r="C1723" t="s">
        <v>11004</v>
      </c>
      <c r="D1723" t="s">
        <v>20</v>
      </c>
      <c r="E1723" t="s">
        <v>11009</v>
      </c>
    </row>
    <row r="1724" spans="1:5">
      <c r="A1724" t="s">
        <v>12732</v>
      </c>
      <c r="B1724" t="s">
        <v>11007</v>
      </c>
      <c r="C1724" t="s">
        <v>11008</v>
      </c>
      <c r="D1724" t="s">
        <v>62</v>
      </c>
      <c r="E1724" t="s">
        <v>11009</v>
      </c>
    </row>
    <row r="1725" spans="1:5">
      <c r="A1725" t="s">
        <v>12733</v>
      </c>
      <c r="B1725" t="s">
        <v>11007</v>
      </c>
      <c r="C1725" t="s">
        <v>11004</v>
      </c>
      <c r="D1725" t="s">
        <v>20</v>
      </c>
      <c r="E1725" t="s">
        <v>11005</v>
      </c>
    </row>
    <row r="1726" spans="1:5">
      <c r="A1726" t="s">
        <v>12734</v>
      </c>
      <c r="B1726" t="s">
        <v>11007</v>
      </c>
      <c r="C1726" t="s">
        <v>11008</v>
      </c>
      <c r="D1726" t="s">
        <v>79</v>
      </c>
      <c r="E1726" t="s">
        <v>11009</v>
      </c>
    </row>
    <row r="1727" spans="1:5">
      <c r="A1727" t="s">
        <v>12735</v>
      </c>
      <c r="B1727" t="s">
        <v>11007</v>
      </c>
      <c r="C1727" t="s">
        <v>11004</v>
      </c>
      <c r="D1727" t="s">
        <v>27</v>
      </c>
      <c r="E1727" t="s">
        <v>11009</v>
      </c>
    </row>
    <row r="1728" spans="1:5">
      <c r="A1728" t="s">
        <v>12736</v>
      </c>
      <c r="B1728" t="s">
        <v>11007</v>
      </c>
      <c r="C1728" t="s">
        <v>11004</v>
      </c>
      <c r="D1728" t="s">
        <v>27</v>
      </c>
      <c r="E1728" t="s">
        <v>11009</v>
      </c>
    </row>
    <row r="1729" spans="1:5">
      <c r="A1729" t="s">
        <v>12737</v>
      </c>
      <c r="B1729" t="s">
        <v>11003</v>
      </c>
      <c r="C1729" t="s">
        <v>11008</v>
      </c>
      <c r="D1729" t="s">
        <v>13</v>
      </c>
      <c r="E1729" t="s">
        <v>11005</v>
      </c>
    </row>
    <row r="1730" spans="1:5">
      <c r="A1730" t="s">
        <v>12738</v>
      </c>
      <c r="B1730" t="s">
        <v>11007</v>
      </c>
      <c r="C1730" t="s">
        <v>11004</v>
      </c>
      <c r="D1730" t="s">
        <v>27</v>
      </c>
      <c r="E1730" t="s">
        <v>11005</v>
      </c>
    </row>
    <row r="1731" spans="1:5">
      <c r="A1731" t="s">
        <v>12739</v>
      </c>
      <c r="B1731" t="s">
        <v>11007</v>
      </c>
      <c r="C1731" t="s">
        <v>11004</v>
      </c>
      <c r="D1731" t="s">
        <v>36</v>
      </c>
      <c r="E1731" t="s">
        <v>11009</v>
      </c>
    </row>
    <row r="1732" spans="1:5">
      <c r="A1732" t="s">
        <v>12740</v>
      </c>
      <c r="B1732" t="s">
        <v>11020</v>
      </c>
      <c r="C1732" t="s">
        <v>11004</v>
      </c>
      <c r="D1732" t="s">
        <v>27</v>
      </c>
      <c r="E1732" t="s">
        <v>11005</v>
      </c>
    </row>
    <row r="1733" spans="1:5">
      <c r="A1733" t="s">
        <v>12741</v>
      </c>
      <c r="B1733" t="s">
        <v>11011</v>
      </c>
      <c r="C1733" t="s">
        <v>11008</v>
      </c>
      <c r="D1733" t="s">
        <v>41</v>
      </c>
      <c r="E1733" t="s">
        <v>11009</v>
      </c>
    </row>
    <row r="1734" spans="1:5">
      <c r="A1734" t="s">
        <v>12742</v>
      </c>
      <c r="B1734" t="s">
        <v>11011</v>
      </c>
      <c r="C1734" t="s">
        <v>11008</v>
      </c>
      <c r="D1734" t="s">
        <v>79</v>
      </c>
      <c r="E1734" t="s">
        <v>11005</v>
      </c>
    </row>
    <row r="1735" spans="1:5">
      <c r="A1735" t="s">
        <v>12743</v>
      </c>
      <c r="B1735" t="s">
        <v>11003</v>
      </c>
      <c r="C1735" t="s">
        <v>11004</v>
      </c>
      <c r="D1735" t="s">
        <v>79</v>
      </c>
      <c r="E1735" t="s">
        <v>11005</v>
      </c>
    </row>
    <row r="1736" spans="1:5">
      <c r="A1736" t="s">
        <v>12744</v>
      </c>
      <c r="B1736" t="s">
        <v>11020</v>
      </c>
      <c r="C1736" t="s">
        <v>11004</v>
      </c>
      <c r="D1736" t="s">
        <v>13</v>
      </c>
      <c r="E1736" t="s">
        <v>11005</v>
      </c>
    </row>
    <row r="1737" spans="1:5">
      <c r="A1737" t="s">
        <v>12745</v>
      </c>
      <c r="B1737" t="s">
        <v>11003</v>
      </c>
      <c r="C1737" t="s">
        <v>11004</v>
      </c>
      <c r="D1737" t="s">
        <v>41</v>
      </c>
      <c r="E1737" t="s">
        <v>11005</v>
      </c>
    </row>
    <row r="1738" spans="1:5">
      <c r="A1738" t="s">
        <v>12746</v>
      </c>
      <c r="B1738" t="s">
        <v>11020</v>
      </c>
      <c r="C1738" t="s">
        <v>11004</v>
      </c>
      <c r="D1738" t="s">
        <v>27</v>
      </c>
      <c r="E1738" t="s">
        <v>11005</v>
      </c>
    </row>
    <row r="1739" spans="1:5">
      <c r="A1739" t="s">
        <v>12747</v>
      </c>
      <c r="B1739" t="s">
        <v>11020</v>
      </c>
      <c r="C1739" t="s">
        <v>11008</v>
      </c>
      <c r="D1739" t="s">
        <v>62</v>
      </c>
      <c r="E1739" t="s">
        <v>11005</v>
      </c>
    </row>
    <row r="1740" spans="1:5">
      <c r="A1740" t="s">
        <v>12748</v>
      </c>
      <c r="B1740" t="s">
        <v>11011</v>
      </c>
      <c r="C1740" t="s">
        <v>11004</v>
      </c>
      <c r="D1740" t="s">
        <v>27</v>
      </c>
      <c r="E1740" t="s">
        <v>11005</v>
      </c>
    </row>
    <row r="1741" spans="1:5">
      <c r="A1741" t="s">
        <v>12749</v>
      </c>
      <c r="B1741" t="s">
        <v>11011</v>
      </c>
      <c r="C1741" t="s">
        <v>11004</v>
      </c>
      <c r="D1741" t="s">
        <v>36</v>
      </c>
      <c r="E1741" t="s">
        <v>11009</v>
      </c>
    </row>
    <row r="1742" spans="1:5">
      <c r="A1742" t="s">
        <v>12750</v>
      </c>
      <c r="B1742" t="s">
        <v>11011</v>
      </c>
      <c r="C1742" t="s">
        <v>11004</v>
      </c>
      <c r="D1742" t="s">
        <v>62</v>
      </c>
      <c r="E1742" t="s">
        <v>11009</v>
      </c>
    </row>
    <row r="1743" spans="1:5">
      <c r="A1743" t="s">
        <v>12751</v>
      </c>
      <c r="B1743" t="s">
        <v>11003</v>
      </c>
      <c r="C1743" t="s">
        <v>11008</v>
      </c>
      <c r="D1743" t="s">
        <v>13</v>
      </c>
      <c r="E1743" t="s">
        <v>11005</v>
      </c>
    </row>
    <row r="1744" spans="1:5">
      <c r="A1744" t="s">
        <v>12752</v>
      </c>
      <c r="B1744" t="s">
        <v>11003</v>
      </c>
      <c r="C1744" t="s">
        <v>11008</v>
      </c>
      <c r="D1744" t="s">
        <v>27</v>
      </c>
      <c r="E1744" t="s">
        <v>11005</v>
      </c>
    </row>
    <row r="1745" spans="1:5">
      <c r="A1745" t="s">
        <v>12753</v>
      </c>
      <c r="B1745" t="s">
        <v>11007</v>
      </c>
      <c r="C1745" t="s">
        <v>11004</v>
      </c>
      <c r="D1745" t="s">
        <v>36</v>
      </c>
      <c r="E1745" t="s">
        <v>11009</v>
      </c>
    </row>
    <row r="1746" spans="1:5">
      <c r="A1746" t="s">
        <v>12754</v>
      </c>
      <c r="B1746" t="s">
        <v>11007</v>
      </c>
      <c r="C1746" t="s">
        <v>11008</v>
      </c>
      <c r="D1746" t="s">
        <v>20</v>
      </c>
      <c r="E1746" t="s">
        <v>11005</v>
      </c>
    </row>
    <row r="1747" spans="1:5">
      <c r="A1747" t="s">
        <v>12755</v>
      </c>
      <c r="B1747" t="s">
        <v>11011</v>
      </c>
      <c r="C1747" t="s">
        <v>11008</v>
      </c>
      <c r="D1747" t="s">
        <v>79</v>
      </c>
      <c r="E1747" t="s">
        <v>11005</v>
      </c>
    </row>
    <row r="1748" spans="1:5">
      <c r="A1748" t="s">
        <v>12756</v>
      </c>
      <c r="B1748" t="s">
        <v>11007</v>
      </c>
      <c r="C1748" t="s">
        <v>11004</v>
      </c>
      <c r="D1748" t="s">
        <v>57</v>
      </c>
      <c r="E1748" t="s">
        <v>11005</v>
      </c>
    </row>
    <row r="1749" spans="1:5">
      <c r="A1749" t="s">
        <v>12757</v>
      </c>
      <c r="B1749" t="s">
        <v>11020</v>
      </c>
      <c r="C1749" t="s">
        <v>11004</v>
      </c>
      <c r="D1749" t="s">
        <v>36</v>
      </c>
      <c r="E1749" t="s">
        <v>11005</v>
      </c>
    </row>
    <row r="1750" spans="1:5">
      <c r="A1750" t="s">
        <v>12758</v>
      </c>
      <c r="B1750" t="s">
        <v>11003</v>
      </c>
      <c r="C1750" t="s">
        <v>11004</v>
      </c>
      <c r="D1750" t="s">
        <v>20</v>
      </c>
      <c r="E1750" t="s">
        <v>11009</v>
      </c>
    </row>
    <row r="1751" spans="1:5">
      <c r="A1751" t="s">
        <v>12759</v>
      </c>
      <c r="B1751" t="s">
        <v>11011</v>
      </c>
      <c r="C1751" t="s">
        <v>11004</v>
      </c>
      <c r="D1751" t="s">
        <v>13</v>
      </c>
      <c r="E1751" t="s">
        <v>11009</v>
      </c>
    </row>
    <row r="1752" spans="1:5">
      <c r="A1752" t="s">
        <v>12760</v>
      </c>
      <c r="B1752" t="s">
        <v>11020</v>
      </c>
      <c r="C1752" t="s">
        <v>11004</v>
      </c>
      <c r="D1752" t="s">
        <v>13</v>
      </c>
      <c r="E1752" t="s">
        <v>11005</v>
      </c>
    </row>
    <row r="1753" spans="1:5">
      <c r="A1753" t="s">
        <v>12761</v>
      </c>
      <c r="B1753" t="s">
        <v>11011</v>
      </c>
      <c r="C1753" t="s">
        <v>11004</v>
      </c>
      <c r="D1753" t="s">
        <v>27</v>
      </c>
      <c r="E1753" t="s">
        <v>11009</v>
      </c>
    </row>
    <row r="1754" spans="1:5">
      <c r="A1754" t="s">
        <v>12762</v>
      </c>
      <c r="B1754" t="s">
        <v>11007</v>
      </c>
      <c r="C1754" t="s">
        <v>11004</v>
      </c>
      <c r="D1754" t="s">
        <v>13</v>
      </c>
      <c r="E1754" t="s">
        <v>11005</v>
      </c>
    </row>
    <row r="1755" spans="1:5">
      <c r="A1755" t="s">
        <v>12763</v>
      </c>
      <c r="B1755" t="s">
        <v>11003</v>
      </c>
      <c r="C1755" t="s">
        <v>11008</v>
      </c>
      <c r="D1755" t="s">
        <v>41</v>
      </c>
      <c r="E1755" t="s">
        <v>11009</v>
      </c>
    </row>
    <row r="1756" spans="1:5">
      <c r="A1756" t="s">
        <v>12764</v>
      </c>
      <c r="B1756" t="s">
        <v>11011</v>
      </c>
      <c r="C1756" t="s">
        <v>11008</v>
      </c>
      <c r="D1756" t="s">
        <v>57</v>
      </c>
      <c r="E1756" t="s">
        <v>11009</v>
      </c>
    </row>
    <row r="1757" spans="1:5">
      <c r="A1757" t="s">
        <v>12765</v>
      </c>
      <c r="B1757" t="s">
        <v>11007</v>
      </c>
      <c r="C1757" t="s">
        <v>11004</v>
      </c>
      <c r="D1757" t="s">
        <v>27</v>
      </c>
      <c r="E1757" t="s">
        <v>11009</v>
      </c>
    </row>
    <row r="1758" spans="1:5">
      <c r="A1758" t="s">
        <v>12766</v>
      </c>
      <c r="B1758" t="s">
        <v>11020</v>
      </c>
      <c r="C1758" t="s">
        <v>11004</v>
      </c>
      <c r="D1758" t="s">
        <v>20</v>
      </c>
      <c r="E1758" t="s">
        <v>11009</v>
      </c>
    </row>
    <row r="1759" spans="1:5">
      <c r="A1759" t="s">
        <v>12767</v>
      </c>
      <c r="B1759" t="s">
        <v>11007</v>
      </c>
      <c r="C1759" t="s">
        <v>11008</v>
      </c>
      <c r="D1759" t="s">
        <v>79</v>
      </c>
      <c r="E1759" t="s">
        <v>11009</v>
      </c>
    </row>
    <row r="1760" spans="1:5">
      <c r="A1760" t="s">
        <v>12768</v>
      </c>
      <c r="B1760" t="s">
        <v>11003</v>
      </c>
      <c r="C1760" t="s">
        <v>11004</v>
      </c>
      <c r="D1760" t="s">
        <v>57</v>
      </c>
      <c r="E1760" t="s">
        <v>11005</v>
      </c>
    </row>
    <row r="1761" spans="1:5">
      <c r="A1761" t="s">
        <v>12769</v>
      </c>
      <c r="B1761" t="s">
        <v>11011</v>
      </c>
      <c r="C1761" t="s">
        <v>11008</v>
      </c>
      <c r="D1761" t="s">
        <v>20</v>
      </c>
      <c r="E1761" t="s">
        <v>11009</v>
      </c>
    </row>
    <row r="1762" spans="1:5">
      <c r="A1762" t="s">
        <v>12770</v>
      </c>
      <c r="B1762" t="s">
        <v>11011</v>
      </c>
      <c r="C1762" t="s">
        <v>11008</v>
      </c>
      <c r="D1762" t="s">
        <v>20</v>
      </c>
      <c r="E1762" t="s">
        <v>11005</v>
      </c>
    </row>
    <row r="1763" spans="1:5">
      <c r="A1763" t="s">
        <v>12771</v>
      </c>
      <c r="B1763" t="s">
        <v>11007</v>
      </c>
      <c r="C1763" t="s">
        <v>11004</v>
      </c>
      <c r="D1763" t="s">
        <v>79</v>
      </c>
      <c r="E1763" t="s">
        <v>11009</v>
      </c>
    </row>
    <row r="1764" spans="1:5">
      <c r="A1764" t="s">
        <v>12772</v>
      </c>
      <c r="B1764" t="s">
        <v>11020</v>
      </c>
      <c r="C1764" t="s">
        <v>11004</v>
      </c>
      <c r="D1764" t="s">
        <v>20</v>
      </c>
      <c r="E1764" t="s">
        <v>11009</v>
      </c>
    </row>
    <row r="1765" spans="1:5">
      <c r="A1765" t="s">
        <v>12773</v>
      </c>
      <c r="B1765" t="s">
        <v>11020</v>
      </c>
      <c r="C1765" t="s">
        <v>11008</v>
      </c>
      <c r="D1765" t="s">
        <v>41</v>
      </c>
      <c r="E1765" t="s">
        <v>11005</v>
      </c>
    </row>
    <row r="1766" spans="1:5">
      <c r="A1766" t="s">
        <v>12774</v>
      </c>
      <c r="B1766" t="s">
        <v>11020</v>
      </c>
      <c r="C1766" t="s">
        <v>11004</v>
      </c>
      <c r="D1766" t="s">
        <v>57</v>
      </c>
      <c r="E1766" t="s">
        <v>11009</v>
      </c>
    </row>
    <row r="1767" spans="1:5">
      <c r="A1767" t="s">
        <v>12775</v>
      </c>
      <c r="B1767" t="s">
        <v>11020</v>
      </c>
      <c r="C1767" t="s">
        <v>11008</v>
      </c>
      <c r="D1767" t="s">
        <v>13</v>
      </c>
      <c r="E1767" t="s">
        <v>11005</v>
      </c>
    </row>
    <row r="1768" spans="1:5">
      <c r="A1768" t="s">
        <v>12776</v>
      </c>
      <c r="B1768" t="s">
        <v>11007</v>
      </c>
      <c r="C1768" t="s">
        <v>11004</v>
      </c>
      <c r="D1768" t="s">
        <v>62</v>
      </c>
      <c r="E1768" t="s">
        <v>11005</v>
      </c>
    </row>
    <row r="1769" spans="1:5">
      <c r="A1769" t="s">
        <v>12777</v>
      </c>
      <c r="B1769" t="s">
        <v>11003</v>
      </c>
      <c r="C1769" t="s">
        <v>11008</v>
      </c>
      <c r="D1769" t="s">
        <v>20</v>
      </c>
      <c r="E1769" t="s">
        <v>11009</v>
      </c>
    </row>
    <row r="1770" spans="1:5">
      <c r="A1770" t="s">
        <v>12778</v>
      </c>
      <c r="B1770" t="s">
        <v>11020</v>
      </c>
      <c r="C1770" t="s">
        <v>11008</v>
      </c>
      <c r="D1770" t="s">
        <v>62</v>
      </c>
      <c r="E1770" t="s">
        <v>11005</v>
      </c>
    </row>
    <row r="1771" spans="1:5">
      <c r="A1771" t="s">
        <v>12779</v>
      </c>
      <c r="B1771" t="s">
        <v>11003</v>
      </c>
      <c r="C1771" t="s">
        <v>11008</v>
      </c>
      <c r="D1771" t="s">
        <v>57</v>
      </c>
      <c r="E1771" t="s">
        <v>11005</v>
      </c>
    </row>
    <row r="1772" spans="1:5">
      <c r="A1772" t="s">
        <v>12780</v>
      </c>
      <c r="B1772" t="s">
        <v>11007</v>
      </c>
      <c r="C1772" t="s">
        <v>11008</v>
      </c>
      <c r="D1772" t="s">
        <v>62</v>
      </c>
      <c r="E1772" t="s">
        <v>11005</v>
      </c>
    </row>
    <row r="1773" spans="1:5">
      <c r="A1773" t="s">
        <v>12781</v>
      </c>
      <c r="B1773" t="s">
        <v>11011</v>
      </c>
      <c r="C1773" t="s">
        <v>11008</v>
      </c>
      <c r="D1773" t="s">
        <v>79</v>
      </c>
      <c r="E1773" t="s">
        <v>11009</v>
      </c>
    </row>
    <row r="1774" spans="1:5">
      <c r="A1774" t="s">
        <v>12782</v>
      </c>
      <c r="B1774" t="s">
        <v>11007</v>
      </c>
      <c r="C1774" t="s">
        <v>11008</v>
      </c>
      <c r="D1774" t="s">
        <v>62</v>
      </c>
      <c r="E1774" t="s">
        <v>11009</v>
      </c>
    </row>
    <row r="1775" spans="1:5">
      <c r="A1775" t="s">
        <v>12783</v>
      </c>
      <c r="B1775" t="s">
        <v>11020</v>
      </c>
      <c r="C1775" t="s">
        <v>11004</v>
      </c>
      <c r="D1775" t="s">
        <v>62</v>
      </c>
      <c r="E1775" t="s">
        <v>11005</v>
      </c>
    </row>
    <row r="1776" spans="1:5">
      <c r="A1776" t="s">
        <v>12784</v>
      </c>
      <c r="B1776" t="s">
        <v>11011</v>
      </c>
      <c r="C1776" t="s">
        <v>11008</v>
      </c>
      <c r="D1776" t="s">
        <v>20</v>
      </c>
      <c r="E1776" t="s">
        <v>11005</v>
      </c>
    </row>
    <row r="1777" spans="1:5">
      <c r="A1777" t="s">
        <v>12785</v>
      </c>
      <c r="B1777" t="s">
        <v>11011</v>
      </c>
      <c r="C1777" t="s">
        <v>11008</v>
      </c>
      <c r="D1777" t="s">
        <v>57</v>
      </c>
      <c r="E1777" t="s">
        <v>11005</v>
      </c>
    </row>
    <row r="1778" spans="1:5">
      <c r="A1778" t="s">
        <v>12786</v>
      </c>
      <c r="B1778" t="s">
        <v>11020</v>
      </c>
      <c r="C1778" t="s">
        <v>11008</v>
      </c>
      <c r="D1778" t="s">
        <v>57</v>
      </c>
      <c r="E1778" t="s">
        <v>11005</v>
      </c>
    </row>
    <row r="1779" spans="1:5">
      <c r="A1779" t="s">
        <v>12787</v>
      </c>
      <c r="B1779" t="s">
        <v>11007</v>
      </c>
      <c r="C1779" t="s">
        <v>11008</v>
      </c>
      <c r="D1779" t="s">
        <v>62</v>
      </c>
      <c r="E1779" t="s">
        <v>11009</v>
      </c>
    </row>
    <row r="1780" spans="1:5">
      <c r="A1780" t="s">
        <v>12788</v>
      </c>
      <c r="B1780" t="s">
        <v>11020</v>
      </c>
      <c r="C1780" t="s">
        <v>11008</v>
      </c>
      <c r="D1780" t="s">
        <v>62</v>
      </c>
      <c r="E1780" t="s">
        <v>11005</v>
      </c>
    </row>
    <row r="1781" spans="1:5">
      <c r="A1781" t="s">
        <v>12789</v>
      </c>
      <c r="B1781" t="s">
        <v>11020</v>
      </c>
      <c r="C1781" t="s">
        <v>11004</v>
      </c>
      <c r="D1781" t="s">
        <v>62</v>
      </c>
      <c r="E1781" t="s">
        <v>11005</v>
      </c>
    </row>
    <row r="1782" spans="1:5">
      <c r="A1782" t="s">
        <v>12790</v>
      </c>
      <c r="B1782" t="s">
        <v>11020</v>
      </c>
      <c r="C1782" t="s">
        <v>11004</v>
      </c>
      <c r="D1782" t="s">
        <v>41</v>
      </c>
      <c r="E1782" t="s">
        <v>11009</v>
      </c>
    </row>
    <row r="1783" spans="1:5">
      <c r="A1783" t="s">
        <v>12791</v>
      </c>
      <c r="B1783" t="s">
        <v>11003</v>
      </c>
      <c r="C1783" t="s">
        <v>11008</v>
      </c>
      <c r="D1783" t="s">
        <v>57</v>
      </c>
      <c r="E1783" t="s">
        <v>11005</v>
      </c>
    </row>
    <row r="1784" spans="1:5">
      <c r="A1784" t="s">
        <v>12792</v>
      </c>
      <c r="B1784" t="s">
        <v>11020</v>
      </c>
      <c r="C1784" t="s">
        <v>11008</v>
      </c>
      <c r="D1784" t="s">
        <v>27</v>
      </c>
      <c r="E1784" t="s">
        <v>11009</v>
      </c>
    </row>
    <row r="1785" spans="1:5">
      <c r="A1785" t="s">
        <v>12793</v>
      </c>
      <c r="B1785" t="s">
        <v>11011</v>
      </c>
      <c r="C1785" t="s">
        <v>11004</v>
      </c>
      <c r="D1785" t="s">
        <v>79</v>
      </c>
      <c r="E1785" t="s">
        <v>11009</v>
      </c>
    </row>
    <row r="1786" spans="1:5">
      <c r="A1786" t="s">
        <v>12794</v>
      </c>
      <c r="B1786" t="s">
        <v>11007</v>
      </c>
      <c r="C1786" t="s">
        <v>11004</v>
      </c>
      <c r="D1786" t="s">
        <v>57</v>
      </c>
      <c r="E1786" t="s">
        <v>11005</v>
      </c>
    </row>
    <row r="1787" spans="1:5">
      <c r="A1787" t="s">
        <v>12795</v>
      </c>
      <c r="B1787" t="s">
        <v>11011</v>
      </c>
      <c r="C1787" t="s">
        <v>11008</v>
      </c>
      <c r="D1787" t="s">
        <v>62</v>
      </c>
      <c r="E1787" t="s">
        <v>11005</v>
      </c>
    </row>
    <row r="1788" spans="1:5">
      <c r="A1788" t="s">
        <v>12796</v>
      </c>
      <c r="B1788" t="s">
        <v>11020</v>
      </c>
      <c r="C1788" t="s">
        <v>11008</v>
      </c>
      <c r="D1788" t="s">
        <v>27</v>
      </c>
      <c r="E1788" t="s">
        <v>11005</v>
      </c>
    </row>
    <row r="1789" spans="1:5">
      <c r="A1789" t="s">
        <v>12797</v>
      </c>
      <c r="B1789" t="s">
        <v>11020</v>
      </c>
      <c r="C1789" t="s">
        <v>11008</v>
      </c>
      <c r="D1789" t="s">
        <v>13</v>
      </c>
      <c r="E1789" t="s">
        <v>11009</v>
      </c>
    </row>
    <row r="1790" spans="1:5">
      <c r="A1790" t="s">
        <v>12798</v>
      </c>
      <c r="B1790" t="s">
        <v>11007</v>
      </c>
      <c r="C1790" t="s">
        <v>11004</v>
      </c>
      <c r="D1790" t="s">
        <v>13</v>
      </c>
      <c r="E1790" t="s">
        <v>11009</v>
      </c>
    </row>
    <row r="1791" spans="1:5">
      <c r="A1791" t="s">
        <v>12799</v>
      </c>
      <c r="B1791" t="s">
        <v>11007</v>
      </c>
      <c r="C1791" t="s">
        <v>11008</v>
      </c>
      <c r="D1791" t="s">
        <v>27</v>
      </c>
      <c r="E1791" t="s">
        <v>11005</v>
      </c>
    </row>
    <row r="1792" spans="1:5">
      <c r="A1792" t="s">
        <v>12800</v>
      </c>
      <c r="B1792" t="s">
        <v>11020</v>
      </c>
      <c r="C1792" t="s">
        <v>11008</v>
      </c>
      <c r="D1792" t="s">
        <v>79</v>
      </c>
      <c r="E1792" t="s">
        <v>11009</v>
      </c>
    </row>
    <row r="1793" spans="1:5">
      <c r="A1793" t="s">
        <v>12801</v>
      </c>
      <c r="B1793" t="s">
        <v>11003</v>
      </c>
      <c r="C1793" t="s">
        <v>11008</v>
      </c>
      <c r="D1793" t="s">
        <v>27</v>
      </c>
      <c r="E1793" t="s">
        <v>11009</v>
      </c>
    </row>
    <row r="1794" spans="1:5">
      <c r="A1794" t="s">
        <v>12802</v>
      </c>
      <c r="B1794" t="s">
        <v>11007</v>
      </c>
      <c r="C1794" t="s">
        <v>11004</v>
      </c>
      <c r="D1794" t="s">
        <v>62</v>
      </c>
      <c r="E1794" t="s">
        <v>11005</v>
      </c>
    </row>
    <row r="1795" spans="1:5">
      <c r="A1795" t="s">
        <v>12803</v>
      </c>
      <c r="B1795" t="s">
        <v>11020</v>
      </c>
      <c r="C1795" t="s">
        <v>11004</v>
      </c>
      <c r="D1795" t="s">
        <v>27</v>
      </c>
      <c r="E1795" t="s">
        <v>11005</v>
      </c>
    </row>
    <row r="1796" spans="1:5">
      <c r="A1796" t="s">
        <v>12804</v>
      </c>
      <c r="B1796" t="s">
        <v>11007</v>
      </c>
      <c r="C1796" t="s">
        <v>11008</v>
      </c>
      <c r="D1796" t="s">
        <v>79</v>
      </c>
      <c r="E1796" t="s">
        <v>11009</v>
      </c>
    </row>
    <row r="1797" spans="1:5">
      <c r="A1797" t="s">
        <v>12805</v>
      </c>
      <c r="B1797" t="s">
        <v>11011</v>
      </c>
      <c r="C1797" t="s">
        <v>11008</v>
      </c>
      <c r="D1797" t="s">
        <v>13</v>
      </c>
      <c r="E1797" t="s">
        <v>11005</v>
      </c>
    </row>
    <row r="1798" spans="1:5">
      <c r="A1798" t="s">
        <v>12806</v>
      </c>
      <c r="B1798" t="s">
        <v>11003</v>
      </c>
      <c r="C1798" t="s">
        <v>11004</v>
      </c>
      <c r="D1798" t="s">
        <v>57</v>
      </c>
      <c r="E1798" t="s">
        <v>11009</v>
      </c>
    </row>
    <row r="1799" spans="1:5">
      <c r="A1799" t="s">
        <v>12807</v>
      </c>
      <c r="B1799" t="s">
        <v>11003</v>
      </c>
      <c r="C1799" t="s">
        <v>11004</v>
      </c>
      <c r="D1799" t="s">
        <v>79</v>
      </c>
      <c r="E1799" t="s">
        <v>11005</v>
      </c>
    </row>
    <row r="1800" spans="1:5">
      <c r="A1800" t="s">
        <v>12808</v>
      </c>
      <c r="B1800" t="s">
        <v>11011</v>
      </c>
      <c r="C1800" t="s">
        <v>11004</v>
      </c>
      <c r="D1800" t="s">
        <v>13</v>
      </c>
      <c r="E1800" t="s">
        <v>11005</v>
      </c>
    </row>
    <row r="1801" spans="1:5">
      <c r="A1801" t="s">
        <v>12809</v>
      </c>
      <c r="B1801" t="s">
        <v>11011</v>
      </c>
      <c r="C1801" t="s">
        <v>11008</v>
      </c>
      <c r="D1801" t="s">
        <v>62</v>
      </c>
      <c r="E1801" t="s">
        <v>11009</v>
      </c>
    </row>
    <row r="1802" spans="1:5">
      <c r="A1802" t="s">
        <v>12810</v>
      </c>
      <c r="B1802" t="s">
        <v>11020</v>
      </c>
      <c r="C1802" t="s">
        <v>11008</v>
      </c>
      <c r="D1802" t="s">
        <v>36</v>
      </c>
      <c r="E1802" t="s">
        <v>11009</v>
      </c>
    </row>
    <row r="1803" spans="1:5">
      <c r="A1803" t="s">
        <v>12811</v>
      </c>
      <c r="B1803" t="s">
        <v>11011</v>
      </c>
      <c r="C1803" t="s">
        <v>11008</v>
      </c>
      <c r="D1803" t="s">
        <v>20</v>
      </c>
      <c r="E1803" t="s">
        <v>11009</v>
      </c>
    </row>
    <row r="1804" spans="1:5">
      <c r="A1804" t="s">
        <v>12812</v>
      </c>
      <c r="B1804" t="s">
        <v>11020</v>
      </c>
      <c r="C1804" t="s">
        <v>11008</v>
      </c>
      <c r="D1804" t="s">
        <v>36</v>
      </c>
      <c r="E1804" t="s">
        <v>11009</v>
      </c>
    </row>
    <row r="1805" spans="1:5">
      <c r="A1805" t="s">
        <v>12813</v>
      </c>
      <c r="B1805" t="s">
        <v>11011</v>
      </c>
      <c r="C1805" t="s">
        <v>11008</v>
      </c>
      <c r="D1805" t="s">
        <v>36</v>
      </c>
      <c r="E1805" t="s">
        <v>11009</v>
      </c>
    </row>
    <row r="1806" spans="1:5">
      <c r="A1806" t="s">
        <v>12814</v>
      </c>
      <c r="B1806" t="s">
        <v>11003</v>
      </c>
      <c r="C1806" t="s">
        <v>11004</v>
      </c>
      <c r="D1806" t="s">
        <v>79</v>
      </c>
      <c r="E1806" t="s">
        <v>11005</v>
      </c>
    </row>
    <row r="1807" spans="1:5">
      <c r="A1807" t="s">
        <v>12815</v>
      </c>
      <c r="B1807" t="s">
        <v>11003</v>
      </c>
      <c r="C1807" t="s">
        <v>11008</v>
      </c>
      <c r="D1807" t="s">
        <v>57</v>
      </c>
      <c r="E1807" t="s">
        <v>11005</v>
      </c>
    </row>
    <row r="1808" spans="1:5">
      <c r="A1808" t="s">
        <v>12816</v>
      </c>
      <c r="B1808" t="s">
        <v>11020</v>
      </c>
      <c r="C1808" t="s">
        <v>11008</v>
      </c>
      <c r="D1808" t="s">
        <v>36</v>
      </c>
      <c r="E1808" t="s">
        <v>11005</v>
      </c>
    </row>
    <row r="1809" spans="1:5">
      <c r="A1809" t="s">
        <v>12817</v>
      </c>
      <c r="B1809" t="s">
        <v>11003</v>
      </c>
      <c r="C1809" t="s">
        <v>11004</v>
      </c>
      <c r="D1809" t="s">
        <v>41</v>
      </c>
      <c r="E1809" t="s">
        <v>11005</v>
      </c>
    </row>
    <row r="1810" spans="1:5">
      <c r="A1810" t="s">
        <v>12818</v>
      </c>
      <c r="B1810" t="s">
        <v>11007</v>
      </c>
      <c r="C1810" t="s">
        <v>11004</v>
      </c>
      <c r="D1810" t="s">
        <v>79</v>
      </c>
      <c r="E1810" t="s">
        <v>11005</v>
      </c>
    </row>
    <row r="1811" spans="1:5">
      <c r="A1811" t="s">
        <v>12819</v>
      </c>
      <c r="B1811" t="s">
        <v>11003</v>
      </c>
      <c r="C1811" t="s">
        <v>11004</v>
      </c>
      <c r="D1811" t="s">
        <v>13</v>
      </c>
      <c r="E1811" t="s">
        <v>11009</v>
      </c>
    </row>
    <row r="1812" spans="1:5">
      <c r="A1812" t="s">
        <v>12820</v>
      </c>
      <c r="B1812" t="s">
        <v>11020</v>
      </c>
      <c r="C1812" t="s">
        <v>11008</v>
      </c>
      <c r="D1812" t="s">
        <v>62</v>
      </c>
      <c r="E1812" t="s">
        <v>11005</v>
      </c>
    </row>
    <row r="1813" spans="1:5">
      <c r="A1813" t="s">
        <v>12821</v>
      </c>
      <c r="B1813" t="s">
        <v>11011</v>
      </c>
      <c r="C1813" t="s">
        <v>11008</v>
      </c>
      <c r="D1813" t="s">
        <v>79</v>
      </c>
      <c r="E1813" t="s">
        <v>11005</v>
      </c>
    </row>
    <row r="1814" spans="1:5">
      <c r="A1814" t="s">
        <v>12822</v>
      </c>
      <c r="B1814" t="s">
        <v>11011</v>
      </c>
      <c r="C1814" t="s">
        <v>11008</v>
      </c>
      <c r="D1814" t="s">
        <v>36</v>
      </c>
      <c r="E1814" t="s">
        <v>11005</v>
      </c>
    </row>
    <row r="1815" spans="1:5">
      <c r="A1815" t="s">
        <v>12823</v>
      </c>
      <c r="B1815" t="s">
        <v>11011</v>
      </c>
      <c r="C1815" t="s">
        <v>11008</v>
      </c>
      <c r="D1815" t="s">
        <v>41</v>
      </c>
      <c r="E1815" t="s">
        <v>11005</v>
      </c>
    </row>
    <row r="1816" spans="1:5">
      <c r="A1816" t="s">
        <v>12824</v>
      </c>
      <c r="B1816" t="s">
        <v>11011</v>
      </c>
      <c r="C1816" t="s">
        <v>11008</v>
      </c>
      <c r="D1816" t="s">
        <v>20</v>
      </c>
      <c r="E1816" t="s">
        <v>11005</v>
      </c>
    </row>
    <row r="1817" spans="1:5">
      <c r="A1817" t="s">
        <v>12825</v>
      </c>
      <c r="B1817" t="s">
        <v>11020</v>
      </c>
      <c r="C1817" t="s">
        <v>11008</v>
      </c>
      <c r="D1817" t="s">
        <v>36</v>
      </c>
      <c r="E1817" t="s">
        <v>11005</v>
      </c>
    </row>
    <row r="1818" spans="1:5">
      <c r="A1818" t="s">
        <v>12826</v>
      </c>
      <c r="B1818" t="s">
        <v>11003</v>
      </c>
      <c r="C1818" t="s">
        <v>11004</v>
      </c>
      <c r="D1818" t="s">
        <v>13</v>
      </c>
      <c r="E1818" t="s">
        <v>11005</v>
      </c>
    </row>
    <row r="1819" spans="1:5">
      <c r="A1819" t="s">
        <v>12827</v>
      </c>
      <c r="B1819" t="s">
        <v>11003</v>
      </c>
      <c r="C1819" t="s">
        <v>11008</v>
      </c>
      <c r="D1819" t="s">
        <v>57</v>
      </c>
      <c r="E1819" t="s">
        <v>11009</v>
      </c>
    </row>
    <row r="1820" spans="1:5">
      <c r="A1820" t="s">
        <v>12828</v>
      </c>
      <c r="B1820" t="s">
        <v>11020</v>
      </c>
      <c r="C1820" t="s">
        <v>11008</v>
      </c>
      <c r="D1820" t="s">
        <v>20</v>
      </c>
      <c r="E1820" t="s">
        <v>11005</v>
      </c>
    </row>
    <row r="1821" spans="1:5">
      <c r="A1821" t="s">
        <v>12829</v>
      </c>
      <c r="B1821" t="s">
        <v>11020</v>
      </c>
      <c r="C1821" t="s">
        <v>11004</v>
      </c>
      <c r="D1821" t="s">
        <v>62</v>
      </c>
      <c r="E1821" t="s">
        <v>11009</v>
      </c>
    </row>
    <row r="1822" spans="1:5">
      <c r="A1822" t="s">
        <v>12830</v>
      </c>
      <c r="B1822" t="s">
        <v>11007</v>
      </c>
      <c r="C1822" t="s">
        <v>11008</v>
      </c>
      <c r="D1822" t="s">
        <v>20</v>
      </c>
      <c r="E1822" t="s">
        <v>11005</v>
      </c>
    </row>
    <row r="1823" spans="1:5">
      <c r="A1823" t="s">
        <v>12831</v>
      </c>
      <c r="B1823" t="s">
        <v>11020</v>
      </c>
      <c r="C1823" t="s">
        <v>11004</v>
      </c>
      <c r="D1823" t="s">
        <v>79</v>
      </c>
      <c r="E1823" t="s">
        <v>11009</v>
      </c>
    </row>
    <row r="1824" spans="1:5">
      <c r="A1824" t="s">
        <v>12832</v>
      </c>
      <c r="B1824" t="s">
        <v>11020</v>
      </c>
      <c r="C1824" t="s">
        <v>11004</v>
      </c>
      <c r="D1824" t="s">
        <v>79</v>
      </c>
      <c r="E1824" t="s">
        <v>11009</v>
      </c>
    </row>
    <row r="1825" spans="1:5">
      <c r="A1825" t="s">
        <v>12833</v>
      </c>
      <c r="B1825" t="s">
        <v>11020</v>
      </c>
      <c r="C1825" t="s">
        <v>11008</v>
      </c>
      <c r="D1825" t="s">
        <v>79</v>
      </c>
      <c r="E1825" t="s">
        <v>11009</v>
      </c>
    </row>
    <row r="1826" spans="1:5">
      <c r="A1826" t="s">
        <v>12834</v>
      </c>
      <c r="B1826" t="s">
        <v>11003</v>
      </c>
      <c r="C1826" t="s">
        <v>11004</v>
      </c>
      <c r="D1826" t="s">
        <v>57</v>
      </c>
      <c r="E1826" t="s">
        <v>11005</v>
      </c>
    </row>
    <row r="1827" spans="1:5">
      <c r="A1827" t="s">
        <v>12835</v>
      </c>
      <c r="B1827" t="s">
        <v>11011</v>
      </c>
      <c r="C1827" t="s">
        <v>11004</v>
      </c>
      <c r="D1827" t="s">
        <v>20</v>
      </c>
      <c r="E1827" t="s">
        <v>11005</v>
      </c>
    </row>
    <row r="1828" spans="1:5">
      <c r="A1828" t="s">
        <v>12836</v>
      </c>
      <c r="B1828" t="s">
        <v>11011</v>
      </c>
      <c r="C1828" t="s">
        <v>11004</v>
      </c>
      <c r="D1828" t="s">
        <v>62</v>
      </c>
      <c r="E1828" t="s">
        <v>11009</v>
      </c>
    </row>
    <row r="1829" spans="1:5">
      <c r="A1829" t="s">
        <v>12837</v>
      </c>
      <c r="B1829" t="s">
        <v>11020</v>
      </c>
      <c r="C1829" t="s">
        <v>11004</v>
      </c>
      <c r="D1829" t="s">
        <v>20</v>
      </c>
      <c r="E1829" t="s">
        <v>11009</v>
      </c>
    </row>
    <row r="1830" spans="1:5">
      <c r="A1830" t="s">
        <v>12838</v>
      </c>
      <c r="B1830" t="s">
        <v>11003</v>
      </c>
      <c r="C1830" t="s">
        <v>11008</v>
      </c>
      <c r="D1830" t="s">
        <v>57</v>
      </c>
      <c r="E1830" t="s">
        <v>11005</v>
      </c>
    </row>
    <row r="1831" spans="1:5">
      <c r="A1831" t="s">
        <v>12839</v>
      </c>
      <c r="B1831" t="s">
        <v>11020</v>
      </c>
      <c r="C1831" t="s">
        <v>11004</v>
      </c>
      <c r="D1831" t="s">
        <v>20</v>
      </c>
      <c r="E1831" t="s">
        <v>11005</v>
      </c>
    </row>
    <row r="1832" spans="1:5">
      <c r="A1832" t="s">
        <v>12840</v>
      </c>
      <c r="B1832" t="s">
        <v>11003</v>
      </c>
      <c r="C1832" t="s">
        <v>11008</v>
      </c>
      <c r="D1832" t="s">
        <v>79</v>
      </c>
      <c r="E1832" t="s">
        <v>11005</v>
      </c>
    </row>
    <row r="1833" spans="1:5">
      <c r="A1833" t="s">
        <v>12841</v>
      </c>
      <c r="B1833" t="s">
        <v>11020</v>
      </c>
      <c r="C1833" t="s">
        <v>11008</v>
      </c>
      <c r="D1833" t="s">
        <v>57</v>
      </c>
      <c r="E1833" t="s">
        <v>11009</v>
      </c>
    </row>
    <row r="1834" spans="1:5">
      <c r="A1834" t="s">
        <v>12842</v>
      </c>
      <c r="B1834" t="s">
        <v>11020</v>
      </c>
      <c r="C1834" t="s">
        <v>11008</v>
      </c>
      <c r="D1834" t="s">
        <v>41</v>
      </c>
      <c r="E1834" t="s">
        <v>11005</v>
      </c>
    </row>
    <row r="1835" spans="1:5">
      <c r="A1835" t="s">
        <v>12843</v>
      </c>
      <c r="B1835" t="s">
        <v>11003</v>
      </c>
      <c r="C1835" t="s">
        <v>11008</v>
      </c>
      <c r="D1835" t="s">
        <v>20</v>
      </c>
      <c r="E1835" t="s">
        <v>11009</v>
      </c>
    </row>
    <row r="1836" spans="1:5">
      <c r="A1836" t="s">
        <v>12844</v>
      </c>
      <c r="B1836" t="s">
        <v>11011</v>
      </c>
      <c r="C1836" t="s">
        <v>11008</v>
      </c>
      <c r="D1836" t="s">
        <v>20</v>
      </c>
      <c r="E1836" t="s">
        <v>11005</v>
      </c>
    </row>
    <row r="1837" spans="1:5">
      <c r="A1837" t="s">
        <v>12845</v>
      </c>
      <c r="B1837" t="s">
        <v>11011</v>
      </c>
      <c r="C1837" t="s">
        <v>11004</v>
      </c>
      <c r="D1837" t="s">
        <v>41</v>
      </c>
      <c r="E1837" t="s">
        <v>11009</v>
      </c>
    </row>
    <row r="1838" spans="1:5">
      <c r="A1838" t="s">
        <v>12846</v>
      </c>
      <c r="B1838" t="s">
        <v>11011</v>
      </c>
      <c r="C1838" t="s">
        <v>11008</v>
      </c>
      <c r="D1838" t="s">
        <v>79</v>
      </c>
      <c r="E1838" t="s">
        <v>11009</v>
      </c>
    </row>
    <row r="1839" spans="1:5">
      <c r="A1839" t="s">
        <v>12847</v>
      </c>
      <c r="B1839" t="s">
        <v>11003</v>
      </c>
      <c r="C1839" t="s">
        <v>11008</v>
      </c>
      <c r="D1839" t="s">
        <v>57</v>
      </c>
      <c r="E1839" t="s">
        <v>11009</v>
      </c>
    </row>
    <row r="1840" spans="1:5">
      <c r="A1840" t="s">
        <v>12848</v>
      </c>
      <c r="B1840" t="s">
        <v>11003</v>
      </c>
      <c r="C1840" t="s">
        <v>11004</v>
      </c>
      <c r="D1840" t="s">
        <v>57</v>
      </c>
      <c r="E1840" t="s">
        <v>11005</v>
      </c>
    </row>
    <row r="1841" spans="1:5">
      <c r="A1841" t="s">
        <v>12849</v>
      </c>
      <c r="B1841" t="s">
        <v>11020</v>
      </c>
      <c r="C1841" t="s">
        <v>11008</v>
      </c>
      <c r="D1841" t="s">
        <v>79</v>
      </c>
      <c r="E1841" t="s">
        <v>11005</v>
      </c>
    </row>
    <row r="1842" spans="1:5">
      <c r="A1842" t="s">
        <v>12850</v>
      </c>
      <c r="B1842" t="s">
        <v>11007</v>
      </c>
      <c r="C1842" t="s">
        <v>11008</v>
      </c>
      <c r="D1842" t="s">
        <v>20</v>
      </c>
      <c r="E1842" t="s">
        <v>11005</v>
      </c>
    </row>
    <row r="1843" spans="1:5">
      <c r="A1843" t="s">
        <v>12851</v>
      </c>
      <c r="B1843" t="s">
        <v>11003</v>
      </c>
      <c r="C1843" t="s">
        <v>11004</v>
      </c>
      <c r="D1843" t="s">
        <v>36</v>
      </c>
      <c r="E1843" t="s">
        <v>11005</v>
      </c>
    </row>
    <row r="1844" spans="1:5">
      <c r="A1844" t="s">
        <v>12852</v>
      </c>
      <c r="B1844" t="s">
        <v>11003</v>
      </c>
      <c r="C1844" t="s">
        <v>11008</v>
      </c>
      <c r="D1844" t="s">
        <v>41</v>
      </c>
      <c r="E1844" t="s">
        <v>11009</v>
      </c>
    </row>
    <row r="1845" spans="1:5">
      <c r="A1845" t="s">
        <v>12853</v>
      </c>
      <c r="B1845" t="s">
        <v>11003</v>
      </c>
      <c r="C1845" t="s">
        <v>11004</v>
      </c>
      <c r="D1845" t="s">
        <v>13</v>
      </c>
      <c r="E1845" t="s">
        <v>11005</v>
      </c>
    </row>
    <row r="1846" spans="1:5">
      <c r="A1846" t="s">
        <v>12854</v>
      </c>
      <c r="B1846" t="s">
        <v>11011</v>
      </c>
      <c r="C1846" t="s">
        <v>11008</v>
      </c>
      <c r="D1846" t="s">
        <v>20</v>
      </c>
      <c r="E1846" t="s">
        <v>11009</v>
      </c>
    </row>
    <row r="1847" spans="1:5">
      <c r="A1847" t="s">
        <v>12855</v>
      </c>
      <c r="B1847" t="s">
        <v>11011</v>
      </c>
      <c r="C1847" t="s">
        <v>11004</v>
      </c>
      <c r="D1847" t="s">
        <v>57</v>
      </c>
      <c r="E1847" t="s">
        <v>11009</v>
      </c>
    </row>
    <row r="1848" spans="1:5">
      <c r="A1848" t="s">
        <v>12856</v>
      </c>
      <c r="B1848" t="s">
        <v>11007</v>
      </c>
      <c r="C1848" t="s">
        <v>11004</v>
      </c>
      <c r="D1848" t="s">
        <v>36</v>
      </c>
      <c r="E1848" t="s">
        <v>11009</v>
      </c>
    </row>
    <row r="1849" spans="1:5">
      <c r="A1849" t="s">
        <v>12857</v>
      </c>
      <c r="B1849" t="s">
        <v>11020</v>
      </c>
      <c r="C1849" t="s">
        <v>11004</v>
      </c>
      <c r="D1849" t="s">
        <v>62</v>
      </c>
      <c r="E1849" t="s">
        <v>11009</v>
      </c>
    </row>
    <row r="1850" spans="1:5">
      <c r="A1850" t="s">
        <v>12858</v>
      </c>
      <c r="B1850" t="s">
        <v>11011</v>
      </c>
      <c r="C1850" t="s">
        <v>11008</v>
      </c>
      <c r="D1850" t="s">
        <v>36</v>
      </c>
      <c r="E1850" t="s">
        <v>11009</v>
      </c>
    </row>
    <row r="1851" spans="1:5">
      <c r="A1851" t="s">
        <v>12859</v>
      </c>
      <c r="B1851" t="s">
        <v>11011</v>
      </c>
      <c r="C1851" t="s">
        <v>11008</v>
      </c>
      <c r="D1851" t="s">
        <v>20</v>
      </c>
      <c r="E1851" t="s">
        <v>11005</v>
      </c>
    </row>
    <row r="1852" spans="1:5">
      <c r="A1852" t="s">
        <v>12860</v>
      </c>
      <c r="B1852" t="s">
        <v>11003</v>
      </c>
      <c r="C1852" t="s">
        <v>11004</v>
      </c>
      <c r="D1852" t="s">
        <v>79</v>
      </c>
      <c r="E1852" t="s">
        <v>11009</v>
      </c>
    </row>
    <row r="1853" spans="1:5">
      <c r="A1853" t="s">
        <v>12861</v>
      </c>
      <c r="B1853" t="s">
        <v>11011</v>
      </c>
      <c r="C1853" t="s">
        <v>11004</v>
      </c>
      <c r="D1853" t="s">
        <v>79</v>
      </c>
      <c r="E1853" t="s">
        <v>11009</v>
      </c>
    </row>
    <row r="1854" spans="1:5">
      <c r="A1854" t="s">
        <v>12862</v>
      </c>
      <c r="B1854" t="s">
        <v>11007</v>
      </c>
      <c r="C1854" t="s">
        <v>11004</v>
      </c>
      <c r="D1854" t="s">
        <v>57</v>
      </c>
      <c r="E1854" t="s">
        <v>11005</v>
      </c>
    </row>
    <row r="1855" spans="1:5">
      <c r="A1855" t="s">
        <v>12863</v>
      </c>
      <c r="B1855" t="s">
        <v>11003</v>
      </c>
      <c r="C1855" t="s">
        <v>11008</v>
      </c>
      <c r="D1855" t="s">
        <v>13</v>
      </c>
      <c r="E1855" t="s">
        <v>11005</v>
      </c>
    </row>
    <row r="1856" spans="1:5">
      <c r="A1856" t="s">
        <v>12864</v>
      </c>
      <c r="B1856" t="s">
        <v>11003</v>
      </c>
      <c r="C1856" t="s">
        <v>11004</v>
      </c>
      <c r="D1856" t="s">
        <v>41</v>
      </c>
      <c r="E1856" t="s">
        <v>11009</v>
      </c>
    </row>
    <row r="1857" spans="1:5">
      <c r="A1857" t="s">
        <v>12865</v>
      </c>
      <c r="B1857" t="s">
        <v>11011</v>
      </c>
      <c r="C1857" t="s">
        <v>11004</v>
      </c>
      <c r="D1857" t="s">
        <v>27</v>
      </c>
      <c r="E1857" t="s">
        <v>11009</v>
      </c>
    </row>
    <row r="1858" spans="1:5">
      <c r="A1858" t="s">
        <v>12866</v>
      </c>
      <c r="B1858" t="s">
        <v>11011</v>
      </c>
      <c r="C1858" t="s">
        <v>11004</v>
      </c>
      <c r="D1858" t="s">
        <v>57</v>
      </c>
      <c r="E1858" t="s">
        <v>11005</v>
      </c>
    </row>
    <row r="1859" spans="1:5">
      <c r="A1859" t="s">
        <v>12867</v>
      </c>
      <c r="B1859" t="s">
        <v>11003</v>
      </c>
      <c r="C1859" t="s">
        <v>11008</v>
      </c>
      <c r="D1859" t="s">
        <v>62</v>
      </c>
      <c r="E1859" t="s">
        <v>11009</v>
      </c>
    </row>
    <row r="1860" spans="1:5">
      <c r="A1860" t="s">
        <v>12868</v>
      </c>
      <c r="B1860" t="s">
        <v>11020</v>
      </c>
      <c r="C1860" t="s">
        <v>11004</v>
      </c>
      <c r="D1860" t="s">
        <v>20</v>
      </c>
      <c r="E1860" t="s">
        <v>11005</v>
      </c>
    </row>
    <row r="1861" spans="1:5">
      <c r="A1861" t="s">
        <v>12869</v>
      </c>
      <c r="B1861" t="s">
        <v>11007</v>
      </c>
      <c r="C1861" t="s">
        <v>11008</v>
      </c>
      <c r="D1861" t="s">
        <v>41</v>
      </c>
      <c r="E1861" t="s">
        <v>11009</v>
      </c>
    </row>
    <row r="1862" spans="1:5">
      <c r="A1862" t="s">
        <v>12870</v>
      </c>
      <c r="B1862" t="s">
        <v>11020</v>
      </c>
      <c r="C1862" t="s">
        <v>11004</v>
      </c>
      <c r="D1862" t="s">
        <v>27</v>
      </c>
      <c r="E1862" t="s">
        <v>11009</v>
      </c>
    </row>
    <row r="1863" spans="1:5">
      <c r="A1863" t="s">
        <v>12871</v>
      </c>
      <c r="B1863" t="s">
        <v>11003</v>
      </c>
      <c r="C1863" t="s">
        <v>11008</v>
      </c>
      <c r="D1863" t="s">
        <v>79</v>
      </c>
      <c r="E1863" t="s">
        <v>11005</v>
      </c>
    </row>
    <row r="1864" spans="1:5">
      <c r="A1864" t="s">
        <v>12872</v>
      </c>
      <c r="B1864" t="s">
        <v>11011</v>
      </c>
      <c r="C1864" t="s">
        <v>11004</v>
      </c>
      <c r="D1864" t="s">
        <v>79</v>
      </c>
      <c r="E1864" t="s">
        <v>11005</v>
      </c>
    </row>
    <row r="1865" spans="1:5">
      <c r="A1865" t="s">
        <v>12873</v>
      </c>
      <c r="B1865" t="s">
        <v>11011</v>
      </c>
      <c r="C1865" t="s">
        <v>11008</v>
      </c>
      <c r="D1865" t="s">
        <v>41</v>
      </c>
      <c r="E1865" t="s">
        <v>11009</v>
      </c>
    </row>
    <row r="1866" spans="1:5">
      <c r="A1866" t="s">
        <v>12874</v>
      </c>
      <c r="B1866" t="s">
        <v>11020</v>
      </c>
      <c r="C1866" t="s">
        <v>11008</v>
      </c>
      <c r="D1866" t="s">
        <v>41</v>
      </c>
      <c r="E1866" t="s">
        <v>11009</v>
      </c>
    </row>
    <row r="1867" spans="1:5">
      <c r="A1867" t="s">
        <v>12875</v>
      </c>
      <c r="B1867" t="s">
        <v>11020</v>
      </c>
      <c r="C1867" t="s">
        <v>11008</v>
      </c>
      <c r="D1867" t="s">
        <v>79</v>
      </c>
      <c r="E1867" t="s">
        <v>11009</v>
      </c>
    </row>
    <row r="1868" spans="1:5">
      <c r="A1868" t="s">
        <v>12876</v>
      </c>
      <c r="B1868" t="s">
        <v>11007</v>
      </c>
      <c r="C1868" t="s">
        <v>11004</v>
      </c>
      <c r="D1868" t="s">
        <v>36</v>
      </c>
      <c r="E1868" t="s">
        <v>11009</v>
      </c>
    </row>
    <row r="1869" spans="1:5">
      <c r="A1869" t="s">
        <v>12877</v>
      </c>
      <c r="B1869" t="s">
        <v>11020</v>
      </c>
      <c r="C1869" t="s">
        <v>11008</v>
      </c>
      <c r="D1869" t="s">
        <v>57</v>
      </c>
      <c r="E1869" t="s">
        <v>11005</v>
      </c>
    </row>
    <row r="1870" spans="1:5">
      <c r="A1870" t="s">
        <v>12878</v>
      </c>
      <c r="B1870" t="s">
        <v>11011</v>
      </c>
      <c r="C1870" t="s">
        <v>11008</v>
      </c>
      <c r="D1870" t="s">
        <v>41</v>
      </c>
      <c r="E1870" t="s">
        <v>11009</v>
      </c>
    </row>
    <row r="1871" spans="1:5">
      <c r="A1871" t="s">
        <v>12879</v>
      </c>
      <c r="B1871" t="s">
        <v>11020</v>
      </c>
      <c r="C1871" t="s">
        <v>11008</v>
      </c>
      <c r="D1871" t="s">
        <v>20</v>
      </c>
      <c r="E1871" t="s">
        <v>11009</v>
      </c>
    </row>
    <row r="1872" spans="1:5">
      <c r="A1872" t="s">
        <v>12880</v>
      </c>
      <c r="B1872" t="s">
        <v>11003</v>
      </c>
      <c r="C1872" t="s">
        <v>11004</v>
      </c>
      <c r="D1872" t="s">
        <v>36</v>
      </c>
      <c r="E1872" t="s">
        <v>11005</v>
      </c>
    </row>
    <row r="1873" spans="1:5">
      <c r="A1873" t="s">
        <v>12881</v>
      </c>
      <c r="B1873" t="s">
        <v>11007</v>
      </c>
      <c r="C1873" t="s">
        <v>11008</v>
      </c>
      <c r="D1873" t="s">
        <v>20</v>
      </c>
      <c r="E1873" t="s">
        <v>11009</v>
      </c>
    </row>
    <row r="1874" spans="1:5">
      <c r="A1874" t="s">
        <v>12882</v>
      </c>
      <c r="B1874" t="s">
        <v>11007</v>
      </c>
      <c r="C1874" t="s">
        <v>11008</v>
      </c>
      <c r="D1874" t="s">
        <v>36</v>
      </c>
      <c r="E1874" t="s">
        <v>11009</v>
      </c>
    </row>
    <row r="1875" spans="1:5">
      <c r="A1875" t="s">
        <v>12883</v>
      </c>
      <c r="B1875" t="s">
        <v>11020</v>
      </c>
      <c r="C1875" t="s">
        <v>11008</v>
      </c>
      <c r="D1875" t="s">
        <v>62</v>
      </c>
      <c r="E1875" t="s">
        <v>11005</v>
      </c>
    </row>
    <row r="1876" spans="1:5">
      <c r="A1876" t="s">
        <v>12884</v>
      </c>
      <c r="B1876" t="s">
        <v>11003</v>
      </c>
      <c r="C1876" t="s">
        <v>11004</v>
      </c>
      <c r="D1876" t="s">
        <v>27</v>
      </c>
      <c r="E1876" t="s">
        <v>11009</v>
      </c>
    </row>
    <row r="1877" spans="1:5">
      <c r="A1877" t="s">
        <v>12885</v>
      </c>
      <c r="B1877" t="s">
        <v>11007</v>
      </c>
      <c r="C1877" t="s">
        <v>11004</v>
      </c>
      <c r="D1877" t="s">
        <v>79</v>
      </c>
      <c r="E1877" t="s">
        <v>11009</v>
      </c>
    </row>
    <row r="1878" spans="1:5">
      <c r="A1878" t="s">
        <v>12886</v>
      </c>
      <c r="B1878" t="s">
        <v>11003</v>
      </c>
      <c r="C1878" t="s">
        <v>11004</v>
      </c>
      <c r="D1878" t="s">
        <v>62</v>
      </c>
      <c r="E1878" t="s">
        <v>11009</v>
      </c>
    </row>
    <row r="1879" spans="1:5">
      <c r="A1879" t="s">
        <v>12887</v>
      </c>
      <c r="B1879" t="s">
        <v>11003</v>
      </c>
      <c r="C1879" t="s">
        <v>11008</v>
      </c>
      <c r="D1879" t="s">
        <v>27</v>
      </c>
      <c r="E1879" t="s">
        <v>11009</v>
      </c>
    </row>
    <row r="1880" spans="1:5">
      <c r="A1880" t="s">
        <v>12888</v>
      </c>
      <c r="B1880" t="s">
        <v>11007</v>
      </c>
      <c r="C1880" t="s">
        <v>11004</v>
      </c>
      <c r="D1880" t="s">
        <v>13</v>
      </c>
      <c r="E1880" t="s">
        <v>11005</v>
      </c>
    </row>
    <row r="1881" spans="1:5">
      <c r="A1881" t="s">
        <v>12889</v>
      </c>
      <c r="B1881" t="s">
        <v>11011</v>
      </c>
      <c r="C1881" t="s">
        <v>11004</v>
      </c>
      <c r="D1881" t="s">
        <v>27</v>
      </c>
      <c r="E1881" t="s">
        <v>11009</v>
      </c>
    </row>
    <row r="1882" spans="1:5">
      <c r="A1882" t="s">
        <v>12890</v>
      </c>
      <c r="B1882" t="s">
        <v>11007</v>
      </c>
      <c r="C1882" t="s">
        <v>11004</v>
      </c>
      <c r="D1882" t="s">
        <v>20</v>
      </c>
      <c r="E1882" t="s">
        <v>11009</v>
      </c>
    </row>
    <row r="1883" spans="1:5">
      <c r="A1883" t="s">
        <v>12891</v>
      </c>
      <c r="B1883" t="s">
        <v>11007</v>
      </c>
      <c r="C1883" t="s">
        <v>11008</v>
      </c>
      <c r="D1883" t="s">
        <v>36</v>
      </c>
      <c r="E1883" t="s">
        <v>11009</v>
      </c>
    </row>
    <row r="1884" spans="1:5">
      <c r="A1884" t="s">
        <v>12892</v>
      </c>
      <c r="B1884" t="s">
        <v>11020</v>
      </c>
      <c r="C1884" t="s">
        <v>11008</v>
      </c>
      <c r="D1884" t="s">
        <v>20</v>
      </c>
      <c r="E1884" t="s">
        <v>11005</v>
      </c>
    </row>
    <row r="1885" spans="1:5">
      <c r="A1885" t="s">
        <v>12893</v>
      </c>
      <c r="B1885" t="s">
        <v>11011</v>
      </c>
      <c r="C1885" t="s">
        <v>11004</v>
      </c>
      <c r="D1885" t="s">
        <v>79</v>
      </c>
      <c r="E1885" t="s">
        <v>11009</v>
      </c>
    </row>
    <row r="1886" spans="1:5">
      <c r="A1886" t="s">
        <v>12894</v>
      </c>
      <c r="B1886" t="s">
        <v>11007</v>
      </c>
      <c r="C1886" t="s">
        <v>11004</v>
      </c>
      <c r="D1886" t="s">
        <v>27</v>
      </c>
      <c r="E1886" t="s">
        <v>11009</v>
      </c>
    </row>
    <row r="1887" spans="1:5">
      <c r="A1887" t="s">
        <v>12895</v>
      </c>
      <c r="B1887" t="s">
        <v>11020</v>
      </c>
      <c r="C1887" t="s">
        <v>11008</v>
      </c>
      <c r="D1887" t="s">
        <v>79</v>
      </c>
      <c r="E1887" t="s">
        <v>11005</v>
      </c>
    </row>
    <row r="1888" spans="1:5">
      <c r="A1888" t="s">
        <v>12896</v>
      </c>
      <c r="B1888" t="s">
        <v>11007</v>
      </c>
      <c r="C1888" t="s">
        <v>11004</v>
      </c>
      <c r="D1888" t="s">
        <v>41</v>
      </c>
      <c r="E1888" t="s">
        <v>11009</v>
      </c>
    </row>
    <row r="1889" spans="1:5">
      <c r="A1889" t="s">
        <v>12897</v>
      </c>
      <c r="B1889" t="s">
        <v>11011</v>
      </c>
      <c r="C1889" t="s">
        <v>11004</v>
      </c>
      <c r="D1889" t="s">
        <v>79</v>
      </c>
      <c r="E1889" t="s">
        <v>11005</v>
      </c>
    </row>
    <row r="1890" spans="1:5">
      <c r="A1890" t="s">
        <v>12898</v>
      </c>
      <c r="B1890" t="s">
        <v>11011</v>
      </c>
      <c r="C1890" t="s">
        <v>11008</v>
      </c>
      <c r="D1890" t="s">
        <v>57</v>
      </c>
      <c r="E1890" t="s">
        <v>11009</v>
      </c>
    </row>
    <row r="1891" spans="1:5">
      <c r="A1891" t="s">
        <v>12899</v>
      </c>
      <c r="B1891" t="s">
        <v>11020</v>
      </c>
      <c r="C1891" t="s">
        <v>11004</v>
      </c>
      <c r="D1891" t="s">
        <v>27</v>
      </c>
      <c r="E1891" t="s">
        <v>11009</v>
      </c>
    </row>
    <row r="1892" spans="1:5">
      <c r="A1892" t="s">
        <v>12900</v>
      </c>
      <c r="B1892" t="s">
        <v>11007</v>
      </c>
      <c r="C1892" t="s">
        <v>11008</v>
      </c>
      <c r="D1892" t="s">
        <v>41</v>
      </c>
      <c r="E1892" t="s">
        <v>11009</v>
      </c>
    </row>
    <row r="1893" spans="1:5">
      <c r="A1893" t="s">
        <v>12901</v>
      </c>
      <c r="B1893" t="s">
        <v>11003</v>
      </c>
      <c r="C1893" t="s">
        <v>11008</v>
      </c>
      <c r="D1893" t="s">
        <v>62</v>
      </c>
      <c r="E1893" t="s">
        <v>11005</v>
      </c>
    </row>
    <row r="1894" spans="1:5">
      <c r="A1894" t="s">
        <v>12902</v>
      </c>
      <c r="B1894" t="s">
        <v>11011</v>
      </c>
      <c r="C1894" t="s">
        <v>11004</v>
      </c>
      <c r="D1894" t="s">
        <v>36</v>
      </c>
      <c r="E1894" t="s">
        <v>11009</v>
      </c>
    </row>
    <row r="1895" spans="1:5">
      <c r="A1895" t="s">
        <v>12903</v>
      </c>
      <c r="B1895" t="s">
        <v>11020</v>
      </c>
      <c r="C1895" t="s">
        <v>11008</v>
      </c>
      <c r="D1895" t="s">
        <v>57</v>
      </c>
      <c r="E1895" t="s">
        <v>11009</v>
      </c>
    </row>
    <row r="1896" spans="1:5">
      <c r="A1896" t="s">
        <v>12904</v>
      </c>
      <c r="B1896" t="s">
        <v>11011</v>
      </c>
      <c r="C1896" t="s">
        <v>11004</v>
      </c>
      <c r="D1896" t="s">
        <v>27</v>
      </c>
      <c r="E1896" t="s">
        <v>11009</v>
      </c>
    </row>
    <row r="1897" spans="1:5">
      <c r="A1897" t="s">
        <v>12905</v>
      </c>
      <c r="B1897" t="s">
        <v>11020</v>
      </c>
      <c r="C1897" t="s">
        <v>11004</v>
      </c>
      <c r="D1897" t="s">
        <v>79</v>
      </c>
      <c r="E1897" t="s">
        <v>11009</v>
      </c>
    </row>
    <row r="1898" spans="1:5">
      <c r="A1898" t="s">
        <v>12906</v>
      </c>
      <c r="B1898" t="s">
        <v>11020</v>
      </c>
      <c r="C1898" t="s">
        <v>11004</v>
      </c>
      <c r="D1898" t="s">
        <v>57</v>
      </c>
      <c r="E1898" t="s">
        <v>11005</v>
      </c>
    </row>
    <row r="1899" spans="1:5">
      <c r="A1899" t="s">
        <v>12907</v>
      </c>
      <c r="B1899" t="s">
        <v>11011</v>
      </c>
      <c r="C1899" t="s">
        <v>11008</v>
      </c>
      <c r="D1899" t="s">
        <v>62</v>
      </c>
      <c r="E1899" t="s">
        <v>11005</v>
      </c>
    </row>
    <row r="1900" spans="1:5">
      <c r="A1900" t="s">
        <v>12908</v>
      </c>
      <c r="B1900" t="s">
        <v>11003</v>
      </c>
      <c r="C1900" t="s">
        <v>11004</v>
      </c>
      <c r="D1900" t="s">
        <v>20</v>
      </c>
      <c r="E1900" t="s">
        <v>11005</v>
      </c>
    </row>
    <row r="1901" spans="1:5">
      <c r="A1901" t="s">
        <v>12909</v>
      </c>
      <c r="B1901" t="s">
        <v>11011</v>
      </c>
      <c r="C1901" t="s">
        <v>11008</v>
      </c>
      <c r="D1901" t="s">
        <v>57</v>
      </c>
      <c r="E1901" t="s">
        <v>11009</v>
      </c>
    </row>
    <row r="1902" spans="1:5">
      <c r="A1902" t="s">
        <v>12910</v>
      </c>
      <c r="B1902" t="s">
        <v>11003</v>
      </c>
      <c r="C1902" t="s">
        <v>11008</v>
      </c>
      <c r="D1902" t="s">
        <v>57</v>
      </c>
      <c r="E1902" t="s">
        <v>11009</v>
      </c>
    </row>
    <row r="1903" spans="1:5">
      <c r="A1903" t="s">
        <v>12911</v>
      </c>
      <c r="B1903" t="s">
        <v>11020</v>
      </c>
      <c r="C1903" t="s">
        <v>11008</v>
      </c>
      <c r="D1903" t="s">
        <v>27</v>
      </c>
      <c r="E1903" t="s">
        <v>11009</v>
      </c>
    </row>
    <row r="1904" spans="1:5">
      <c r="A1904" t="s">
        <v>12912</v>
      </c>
      <c r="B1904" t="s">
        <v>11011</v>
      </c>
      <c r="C1904" t="s">
        <v>11004</v>
      </c>
      <c r="D1904" t="s">
        <v>20</v>
      </c>
      <c r="E1904" t="s">
        <v>11005</v>
      </c>
    </row>
    <row r="1905" spans="1:5">
      <c r="A1905" t="s">
        <v>12913</v>
      </c>
      <c r="B1905" t="s">
        <v>11020</v>
      </c>
      <c r="C1905" t="s">
        <v>11004</v>
      </c>
      <c r="D1905" t="s">
        <v>36</v>
      </c>
      <c r="E1905" t="s">
        <v>11009</v>
      </c>
    </row>
    <row r="1906" spans="1:5">
      <c r="A1906" t="s">
        <v>12914</v>
      </c>
      <c r="B1906" t="s">
        <v>11007</v>
      </c>
      <c r="C1906" t="s">
        <v>11004</v>
      </c>
      <c r="D1906" t="s">
        <v>36</v>
      </c>
      <c r="E1906" t="s">
        <v>11005</v>
      </c>
    </row>
    <row r="1907" spans="1:5">
      <c r="A1907" t="s">
        <v>12915</v>
      </c>
      <c r="B1907" t="s">
        <v>11007</v>
      </c>
      <c r="C1907" t="s">
        <v>11008</v>
      </c>
      <c r="D1907" t="s">
        <v>41</v>
      </c>
      <c r="E1907" t="s">
        <v>11005</v>
      </c>
    </row>
    <row r="1908" spans="1:5">
      <c r="A1908" t="s">
        <v>12916</v>
      </c>
      <c r="B1908" t="s">
        <v>11003</v>
      </c>
      <c r="C1908" t="s">
        <v>11004</v>
      </c>
      <c r="D1908" t="s">
        <v>13</v>
      </c>
      <c r="E1908" t="s">
        <v>11009</v>
      </c>
    </row>
    <row r="1909" spans="1:5">
      <c r="A1909" t="s">
        <v>12917</v>
      </c>
      <c r="B1909" t="s">
        <v>11003</v>
      </c>
      <c r="C1909" t="s">
        <v>11004</v>
      </c>
      <c r="D1909" t="s">
        <v>62</v>
      </c>
      <c r="E1909" t="s">
        <v>11005</v>
      </c>
    </row>
    <row r="1910" spans="1:5">
      <c r="A1910" t="s">
        <v>12918</v>
      </c>
      <c r="B1910" t="s">
        <v>11003</v>
      </c>
      <c r="C1910" t="s">
        <v>11004</v>
      </c>
      <c r="D1910" t="s">
        <v>62</v>
      </c>
      <c r="E1910" t="s">
        <v>11009</v>
      </c>
    </row>
    <row r="1911" spans="1:5">
      <c r="A1911" t="s">
        <v>12919</v>
      </c>
      <c r="B1911" t="s">
        <v>11011</v>
      </c>
      <c r="C1911" t="s">
        <v>11004</v>
      </c>
      <c r="D1911" t="s">
        <v>36</v>
      </c>
      <c r="E1911" t="s">
        <v>11009</v>
      </c>
    </row>
    <row r="1912" spans="1:5">
      <c r="A1912" t="s">
        <v>12920</v>
      </c>
      <c r="B1912" t="s">
        <v>11003</v>
      </c>
      <c r="C1912" t="s">
        <v>11008</v>
      </c>
      <c r="D1912" t="s">
        <v>27</v>
      </c>
      <c r="E1912" t="s">
        <v>11005</v>
      </c>
    </row>
    <row r="1913" spans="1:5">
      <c r="A1913" t="s">
        <v>12921</v>
      </c>
      <c r="B1913" t="s">
        <v>11020</v>
      </c>
      <c r="C1913" t="s">
        <v>11004</v>
      </c>
      <c r="D1913" t="s">
        <v>27</v>
      </c>
      <c r="E1913" t="s">
        <v>11009</v>
      </c>
    </row>
    <row r="1914" spans="1:5">
      <c r="A1914" t="s">
        <v>12922</v>
      </c>
      <c r="B1914" t="s">
        <v>11020</v>
      </c>
      <c r="C1914" t="s">
        <v>11004</v>
      </c>
      <c r="D1914" t="s">
        <v>79</v>
      </c>
      <c r="E1914" t="s">
        <v>11005</v>
      </c>
    </row>
    <row r="1915" spans="1:5">
      <c r="A1915" t="s">
        <v>12923</v>
      </c>
      <c r="B1915" t="s">
        <v>11007</v>
      </c>
      <c r="C1915" t="s">
        <v>11008</v>
      </c>
      <c r="D1915" t="s">
        <v>13</v>
      </c>
      <c r="E1915" t="s">
        <v>11005</v>
      </c>
    </row>
    <row r="1916" spans="1:5">
      <c r="A1916" t="s">
        <v>12924</v>
      </c>
      <c r="B1916" t="s">
        <v>11003</v>
      </c>
      <c r="C1916" t="s">
        <v>11008</v>
      </c>
      <c r="D1916" t="s">
        <v>20</v>
      </c>
      <c r="E1916" t="s">
        <v>11005</v>
      </c>
    </row>
    <row r="1917" spans="1:5">
      <c r="A1917" t="s">
        <v>12925</v>
      </c>
      <c r="B1917" t="s">
        <v>11011</v>
      </c>
      <c r="C1917" t="s">
        <v>11008</v>
      </c>
      <c r="D1917" t="s">
        <v>62</v>
      </c>
      <c r="E1917" t="s">
        <v>11009</v>
      </c>
    </row>
    <row r="1918" spans="1:5">
      <c r="A1918" t="s">
        <v>12926</v>
      </c>
      <c r="B1918" t="s">
        <v>11020</v>
      </c>
      <c r="C1918" t="s">
        <v>11004</v>
      </c>
      <c r="D1918" t="s">
        <v>13</v>
      </c>
      <c r="E1918" t="s">
        <v>11009</v>
      </c>
    </row>
    <row r="1919" spans="1:5">
      <c r="A1919" t="s">
        <v>12927</v>
      </c>
      <c r="B1919" t="s">
        <v>11020</v>
      </c>
      <c r="C1919" t="s">
        <v>11004</v>
      </c>
      <c r="D1919" t="s">
        <v>79</v>
      </c>
      <c r="E1919" t="s">
        <v>11005</v>
      </c>
    </row>
    <row r="1920" spans="1:5">
      <c r="A1920" t="s">
        <v>12928</v>
      </c>
      <c r="B1920" t="s">
        <v>11011</v>
      </c>
      <c r="C1920" t="s">
        <v>11004</v>
      </c>
      <c r="D1920" t="s">
        <v>62</v>
      </c>
      <c r="E1920" t="s">
        <v>11005</v>
      </c>
    </row>
    <row r="1921" spans="1:5">
      <c r="A1921" t="s">
        <v>12929</v>
      </c>
      <c r="B1921" t="s">
        <v>11020</v>
      </c>
      <c r="C1921" t="s">
        <v>11004</v>
      </c>
      <c r="D1921" t="s">
        <v>79</v>
      </c>
      <c r="E1921" t="s">
        <v>11005</v>
      </c>
    </row>
    <row r="1922" spans="1:5">
      <c r="A1922" t="s">
        <v>12930</v>
      </c>
      <c r="B1922" t="s">
        <v>11003</v>
      </c>
      <c r="C1922" t="s">
        <v>11004</v>
      </c>
      <c r="D1922" t="s">
        <v>57</v>
      </c>
      <c r="E1922" t="s">
        <v>11005</v>
      </c>
    </row>
    <row r="1923" spans="1:5">
      <c r="A1923" t="s">
        <v>12931</v>
      </c>
      <c r="B1923" t="s">
        <v>11003</v>
      </c>
      <c r="C1923" t="s">
        <v>11004</v>
      </c>
      <c r="D1923" t="s">
        <v>13</v>
      </c>
      <c r="E1923" t="s">
        <v>11009</v>
      </c>
    </row>
    <row r="1924" spans="1:5">
      <c r="A1924" t="s">
        <v>12932</v>
      </c>
      <c r="B1924" t="s">
        <v>11003</v>
      </c>
      <c r="C1924" t="s">
        <v>11008</v>
      </c>
      <c r="D1924" t="s">
        <v>13</v>
      </c>
      <c r="E1924" t="s">
        <v>11005</v>
      </c>
    </row>
    <row r="1925" spans="1:5">
      <c r="A1925" t="s">
        <v>12933</v>
      </c>
      <c r="B1925" t="s">
        <v>11003</v>
      </c>
      <c r="C1925" t="s">
        <v>11004</v>
      </c>
      <c r="D1925" t="s">
        <v>79</v>
      </c>
      <c r="E1925" t="s">
        <v>11009</v>
      </c>
    </row>
    <row r="1926" spans="1:5">
      <c r="A1926" t="s">
        <v>12934</v>
      </c>
      <c r="B1926" t="s">
        <v>11007</v>
      </c>
      <c r="C1926" t="s">
        <v>11008</v>
      </c>
      <c r="D1926" t="s">
        <v>20</v>
      </c>
      <c r="E1926" t="s">
        <v>11009</v>
      </c>
    </row>
    <row r="1927" spans="1:5">
      <c r="A1927" t="s">
        <v>12935</v>
      </c>
      <c r="B1927" t="s">
        <v>11011</v>
      </c>
      <c r="C1927" t="s">
        <v>11008</v>
      </c>
      <c r="D1927" t="s">
        <v>79</v>
      </c>
      <c r="E1927" t="s">
        <v>11009</v>
      </c>
    </row>
    <row r="1928" spans="1:5">
      <c r="A1928" t="s">
        <v>12936</v>
      </c>
      <c r="B1928" t="s">
        <v>11011</v>
      </c>
      <c r="C1928" t="s">
        <v>11004</v>
      </c>
      <c r="D1928" t="s">
        <v>62</v>
      </c>
      <c r="E1928" t="s">
        <v>11009</v>
      </c>
    </row>
    <row r="1929" spans="1:5">
      <c r="A1929" t="s">
        <v>12937</v>
      </c>
      <c r="B1929" t="s">
        <v>11007</v>
      </c>
      <c r="C1929" t="s">
        <v>11008</v>
      </c>
      <c r="D1929" t="s">
        <v>27</v>
      </c>
      <c r="E1929" t="s">
        <v>11005</v>
      </c>
    </row>
    <row r="1930" spans="1:5">
      <c r="A1930" t="s">
        <v>12938</v>
      </c>
      <c r="B1930" t="s">
        <v>11011</v>
      </c>
      <c r="C1930" t="s">
        <v>11004</v>
      </c>
      <c r="D1930" t="s">
        <v>41</v>
      </c>
      <c r="E1930" t="s">
        <v>11009</v>
      </c>
    </row>
    <row r="1931" spans="1:5">
      <c r="A1931" t="s">
        <v>12939</v>
      </c>
      <c r="B1931" t="s">
        <v>11007</v>
      </c>
      <c r="C1931" t="s">
        <v>11008</v>
      </c>
      <c r="D1931" t="s">
        <v>36</v>
      </c>
      <c r="E1931" t="s">
        <v>11009</v>
      </c>
    </row>
    <row r="1932" spans="1:5">
      <c r="A1932" t="s">
        <v>12940</v>
      </c>
      <c r="B1932" t="s">
        <v>11020</v>
      </c>
      <c r="C1932" t="s">
        <v>11008</v>
      </c>
      <c r="D1932" t="s">
        <v>57</v>
      </c>
      <c r="E1932" t="s">
        <v>11005</v>
      </c>
    </row>
    <row r="1933" spans="1:5">
      <c r="A1933" t="s">
        <v>12941</v>
      </c>
      <c r="B1933" t="s">
        <v>11020</v>
      </c>
      <c r="C1933" t="s">
        <v>11008</v>
      </c>
      <c r="D1933" t="s">
        <v>20</v>
      </c>
      <c r="E1933" t="s">
        <v>11005</v>
      </c>
    </row>
    <row r="1934" spans="1:5">
      <c r="A1934" t="s">
        <v>12942</v>
      </c>
      <c r="B1934" t="s">
        <v>11011</v>
      </c>
      <c r="C1934" t="s">
        <v>11008</v>
      </c>
      <c r="D1934" t="s">
        <v>13</v>
      </c>
      <c r="E1934" t="s">
        <v>11009</v>
      </c>
    </row>
    <row r="1935" spans="1:5">
      <c r="A1935" t="s">
        <v>12943</v>
      </c>
      <c r="B1935" t="s">
        <v>11020</v>
      </c>
      <c r="C1935" t="s">
        <v>11008</v>
      </c>
      <c r="D1935" t="s">
        <v>13</v>
      </c>
      <c r="E1935" t="s">
        <v>11009</v>
      </c>
    </row>
    <row r="1936" spans="1:5">
      <c r="A1936" t="s">
        <v>12944</v>
      </c>
      <c r="B1936" t="s">
        <v>11020</v>
      </c>
      <c r="C1936" t="s">
        <v>11004</v>
      </c>
      <c r="D1936" t="s">
        <v>62</v>
      </c>
      <c r="E1936" t="s">
        <v>11009</v>
      </c>
    </row>
    <row r="1937" spans="1:5">
      <c r="A1937" t="s">
        <v>12945</v>
      </c>
      <c r="B1937" t="s">
        <v>11007</v>
      </c>
      <c r="C1937" t="s">
        <v>11008</v>
      </c>
      <c r="D1937" t="s">
        <v>62</v>
      </c>
      <c r="E1937" t="s">
        <v>11009</v>
      </c>
    </row>
    <row r="1938" spans="1:5">
      <c r="A1938" t="s">
        <v>12946</v>
      </c>
      <c r="B1938" t="s">
        <v>11007</v>
      </c>
      <c r="C1938" t="s">
        <v>11004</v>
      </c>
      <c r="D1938" t="s">
        <v>20</v>
      </c>
      <c r="E1938" t="s">
        <v>11005</v>
      </c>
    </row>
    <row r="1939" spans="1:5">
      <c r="A1939" t="s">
        <v>12947</v>
      </c>
      <c r="B1939" t="s">
        <v>11020</v>
      </c>
      <c r="C1939" t="s">
        <v>11008</v>
      </c>
      <c r="D1939" t="s">
        <v>13</v>
      </c>
      <c r="E1939" t="s">
        <v>11005</v>
      </c>
    </row>
    <row r="1940" spans="1:5">
      <c r="A1940" t="s">
        <v>12948</v>
      </c>
      <c r="B1940" t="s">
        <v>11011</v>
      </c>
      <c r="C1940" t="s">
        <v>11004</v>
      </c>
      <c r="D1940" t="s">
        <v>41</v>
      </c>
      <c r="E1940" t="s">
        <v>11005</v>
      </c>
    </row>
    <row r="1941" spans="1:5">
      <c r="A1941" t="s">
        <v>12949</v>
      </c>
      <c r="B1941" t="s">
        <v>11007</v>
      </c>
      <c r="C1941" t="s">
        <v>11004</v>
      </c>
      <c r="D1941" t="s">
        <v>20</v>
      </c>
      <c r="E1941" t="s">
        <v>11009</v>
      </c>
    </row>
    <row r="1942" spans="1:5">
      <c r="A1942" t="s">
        <v>12950</v>
      </c>
      <c r="B1942" t="s">
        <v>11003</v>
      </c>
      <c r="C1942" t="s">
        <v>11008</v>
      </c>
      <c r="D1942" t="s">
        <v>62</v>
      </c>
      <c r="E1942" t="s">
        <v>11005</v>
      </c>
    </row>
    <row r="1943" spans="1:5">
      <c r="A1943" t="s">
        <v>12951</v>
      </c>
      <c r="B1943" t="s">
        <v>11020</v>
      </c>
      <c r="C1943" t="s">
        <v>11004</v>
      </c>
      <c r="D1943" t="s">
        <v>27</v>
      </c>
      <c r="E1943" t="s">
        <v>11009</v>
      </c>
    </row>
    <row r="1944" spans="1:5">
      <c r="A1944" t="s">
        <v>12952</v>
      </c>
      <c r="B1944" t="s">
        <v>11011</v>
      </c>
      <c r="C1944" t="s">
        <v>11004</v>
      </c>
      <c r="D1944" t="s">
        <v>27</v>
      </c>
      <c r="E1944" t="s">
        <v>11009</v>
      </c>
    </row>
    <row r="1945" spans="1:5">
      <c r="A1945" t="s">
        <v>12953</v>
      </c>
      <c r="B1945" t="s">
        <v>11007</v>
      </c>
      <c r="C1945" t="s">
        <v>11008</v>
      </c>
      <c r="D1945" t="s">
        <v>41</v>
      </c>
      <c r="E1945" t="s">
        <v>11009</v>
      </c>
    </row>
    <row r="1946" spans="1:5">
      <c r="A1946" t="s">
        <v>12954</v>
      </c>
      <c r="B1946" t="s">
        <v>11007</v>
      </c>
      <c r="C1946" t="s">
        <v>11004</v>
      </c>
      <c r="D1946" t="s">
        <v>27</v>
      </c>
      <c r="E1946" t="s">
        <v>11005</v>
      </c>
    </row>
    <row r="1947" spans="1:5">
      <c r="A1947" t="s">
        <v>12955</v>
      </c>
      <c r="B1947" t="s">
        <v>11003</v>
      </c>
      <c r="C1947" t="s">
        <v>11008</v>
      </c>
      <c r="D1947" t="s">
        <v>13</v>
      </c>
      <c r="E1947" t="s">
        <v>11005</v>
      </c>
    </row>
    <row r="1948" spans="1:5">
      <c r="A1948" t="s">
        <v>12956</v>
      </c>
      <c r="B1948" t="s">
        <v>11011</v>
      </c>
      <c r="C1948" t="s">
        <v>11008</v>
      </c>
      <c r="D1948" t="s">
        <v>57</v>
      </c>
      <c r="E1948" t="s">
        <v>11005</v>
      </c>
    </row>
    <row r="1949" spans="1:5">
      <c r="A1949" t="s">
        <v>12957</v>
      </c>
      <c r="B1949" t="s">
        <v>11011</v>
      </c>
      <c r="C1949" t="s">
        <v>11004</v>
      </c>
      <c r="D1949" t="s">
        <v>62</v>
      </c>
      <c r="E1949" t="s">
        <v>11009</v>
      </c>
    </row>
    <row r="1950" spans="1:5">
      <c r="A1950" t="s">
        <v>12958</v>
      </c>
      <c r="B1950" t="s">
        <v>11020</v>
      </c>
      <c r="C1950" t="s">
        <v>11004</v>
      </c>
      <c r="D1950" t="s">
        <v>57</v>
      </c>
      <c r="E1950" t="s">
        <v>11005</v>
      </c>
    </row>
    <row r="1951" spans="1:5">
      <c r="A1951" t="s">
        <v>12959</v>
      </c>
      <c r="B1951" t="s">
        <v>11020</v>
      </c>
      <c r="C1951" t="s">
        <v>11004</v>
      </c>
      <c r="D1951" t="s">
        <v>36</v>
      </c>
      <c r="E1951" t="s">
        <v>11009</v>
      </c>
    </row>
    <row r="1952" spans="1:5">
      <c r="A1952" t="s">
        <v>12960</v>
      </c>
      <c r="B1952" t="s">
        <v>11011</v>
      </c>
      <c r="C1952" t="s">
        <v>11008</v>
      </c>
      <c r="D1952" t="s">
        <v>20</v>
      </c>
      <c r="E1952" t="s">
        <v>11005</v>
      </c>
    </row>
    <row r="1953" spans="1:5">
      <c r="A1953" t="s">
        <v>12961</v>
      </c>
      <c r="B1953" t="s">
        <v>11003</v>
      </c>
      <c r="C1953" t="s">
        <v>11008</v>
      </c>
      <c r="D1953" t="s">
        <v>41</v>
      </c>
      <c r="E1953" t="s">
        <v>11009</v>
      </c>
    </row>
    <row r="1954" spans="1:5">
      <c r="A1954" t="s">
        <v>12962</v>
      </c>
      <c r="B1954" t="s">
        <v>11020</v>
      </c>
      <c r="C1954" t="s">
        <v>11008</v>
      </c>
      <c r="D1954" t="s">
        <v>62</v>
      </c>
      <c r="E1954" t="s">
        <v>11009</v>
      </c>
    </row>
    <row r="1955" spans="1:5">
      <c r="A1955" t="s">
        <v>12963</v>
      </c>
      <c r="B1955" t="s">
        <v>11020</v>
      </c>
      <c r="C1955" t="s">
        <v>11008</v>
      </c>
      <c r="D1955" t="s">
        <v>79</v>
      </c>
      <c r="E1955" t="s">
        <v>11009</v>
      </c>
    </row>
    <row r="1956" spans="1:5">
      <c r="A1956" t="s">
        <v>12964</v>
      </c>
      <c r="B1956" t="s">
        <v>11003</v>
      </c>
      <c r="C1956" t="s">
        <v>11008</v>
      </c>
      <c r="D1956" t="s">
        <v>79</v>
      </c>
      <c r="E1956" t="s">
        <v>11005</v>
      </c>
    </row>
    <row r="1957" spans="1:5">
      <c r="A1957" t="s">
        <v>12965</v>
      </c>
      <c r="B1957" t="s">
        <v>11011</v>
      </c>
      <c r="C1957" t="s">
        <v>11004</v>
      </c>
      <c r="D1957" t="s">
        <v>27</v>
      </c>
      <c r="E1957" t="s">
        <v>11009</v>
      </c>
    </row>
    <row r="1958" spans="1:5">
      <c r="A1958" t="s">
        <v>12966</v>
      </c>
      <c r="B1958" t="s">
        <v>11020</v>
      </c>
      <c r="C1958" t="s">
        <v>11004</v>
      </c>
      <c r="D1958" t="s">
        <v>41</v>
      </c>
      <c r="E1958" t="s">
        <v>11009</v>
      </c>
    </row>
    <row r="1959" spans="1:5">
      <c r="A1959" t="s">
        <v>12967</v>
      </c>
      <c r="B1959" t="s">
        <v>11011</v>
      </c>
      <c r="C1959" t="s">
        <v>11004</v>
      </c>
      <c r="D1959" t="s">
        <v>79</v>
      </c>
      <c r="E1959" t="s">
        <v>11005</v>
      </c>
    </row>
    <row r="1960" spans="1:5">
      <c r="A1960" t="s">
        <v>12968</v>
      </c>
      <c r="B1960" t="s">
        <v>11020</v>
      </c>
      <c r="C1960" t="s">
        <v>11008</v>
      </c>
      <c r="D1960" t="s">
        <v>41</v>
      </c>
      <c r="E1960" t="s">
        <v>11009</v>
      </c>
    </row>
    <row r="1961" spans="1:5">
      <c r="A1961" t="s">
        <v>12969</v>
      </c>
      <c r="B1961" t="s">
        <v>11011</v>
      </c>
      <c r="C1961" t="s">
        <v>11008</v>
      </c>
      <c r="D1961" t="s">
        <v>41</v>
      </c>
      <c r="E1961" t="s">
        <v>11009</v>
      </c>
    </row>
    <row r="1962" spans="1:5">
      <c r="A1962" t="s">
        <v>12970</v>
      </c>
      <c r="B1962" t="s">
        <v>11020</v>
      </c>
      <c r="C1962" t="s">
        <v>11004</v>
      </c>
      <c r="D1962" t="s">
        <v>41</v>
      </c>
      <c r="E1962" t="s">
        <v>11005</v>
      </c>
    </row>
    <row r="1963" spans="1:5">
      <c r="A1963" t="s">
        <v>12971</v>
      </c>
      <c r="B1963" t="s">
        <v>11020</v>
      </c>
      <c r="C1963" t="s">
        <v>11008</v>
      </c>
      <c r="D1963" t="s">
        <v>41</v>
      </c>
      <c r="E1963" t="s">
        <v>11005</v>
      </c>
    </row>
    <row r="1964" spans="1:5">
      <c r="A1964" t="s">
        <v>12972</v>
      </c>
      <c r="B1964" t="s">
        <v>11003</v>
      </c>
      <c r="C1964" t="s">
        <v>11008</v>
      </c>
      <c r="D1964" t="s">
        <v>62</v>
      </c>
      <c r="E1964" t="s">
        <v>11005</v>
      </c>
    </row>
    <row r="1965" spans="1:5">
      <c r="A1965" t="s">
        <v>12973</v>
      </c>
      <c r="B1965" t="s">
        <v>11020</v>
      </c>
      <c r="C1965" t="s">
        <v>11004</v>
      </c>
      <c r="D1965" t="s">
        <v>62</v>
      </c>
      <c r="E1965" t="s">
        <v>11005</v>
      </c>
    </row>
    <row r="1966" spans="1:5">
      <c r="A1966" t="s">
        <v>12974</v>
      </c>
      <c r="B1966" t="s">
        <v>11011</v>
      </c>
      <c r="C1966" t="s">
        <v>11004</v>
      </c>
      <c r="D1966" t="s">
        <v>41</v>
      </c>
      <c r="E1966" t="s">
        <v>11009</v>
      </c>
    </row>
    <row r="1967" spans="1:5">
      <c r="A1967" t="s">
        <v>12975</v>
      </c>
      <c r="B1967" t="s">
        <v>11020</v>
      </c>
      <c r="C1967" t="s">
        <v>11008</v>
      </c>
      <c r="D1967" t="s">
        <v>36</v>
      </c>
      <c r="E1967" t="s">
        <v>11005</v>
      </c>
    </row>
    <row r="1968" spans="1:5">
      <c r="A1968" t="s">
        <v>12976</v>
      </c>
      <c r="B1968" t="s">
        <v>11003</v>
      </c>
      <c r="C1968" t="s">
        <v>11004</v>
      </c>
      <c r="D1968" t="s">
        <v>79</v>
      </c>
      <c r="E1968" t="s">
        <v>11005</v>
      </c>
    </row>
    <row r="1969" spans="1:5">
      <c r="A1969" t="s">
        <v>12977</v>
      </c>
      <c r="B1969" t="s">
        <v>11011</v>
      </c>
      <c r="C1969" t="s">
        <v>11008</v>
      </c>
      <c r="D1969" t="s">
        <v>20</v>
      </c>
      <c r="E1969" t="s">
        <v>11005</v>
      </c>
    </row>
    <row r="1970" spans="1:5">
      <c r="A1970" t="s">
        <v>12978</v>
      </c>
      <c r="B1970" t="s">
        <v>11003</v>
      </c>
      <c r="C1970" t="s">
        <v>11008</v>
      </c>
      <c r="D1970" t="s">
        <v>27</v>
      </c>
      <c r="E1970" t="s">
        <v>11009</v>
      </c>
    </row>
    <row r="1971" spans="1:5">
      <c r="A1971" t="s">
        <v>12979</v>
      </c>
      <c r="B1971" t="s">
        <v>11007</v>
      </c>
      <c r="C1971" t="s">
        <v>11008</v>
      </c>
      <c r="D1971" t="s">
        <v>62</v>
      </c>
      <c r="E1971" t="s">
        <v>11009</v>
      </c>
    </row>
    <row r="1972" spans="1:5">
      <c r="A1972" t="s">
        <v>12980</v>
      </c>
      <c r="B1972" t="s">
        <v>11011</v>
      </c>
      <c r="C1972" t="s">
        <v>11004</v>
      </c>
      <c r="D1972" t="s">
        <v>13</v>
      </c>
      <c r="E1972" t="s">
        <v>11005</v>
      </c>
    </row>
    <row r="1973" spans="1:5">
      <c r="A1973" t="s">
        <v>12981</v>
      </c>
      <c r="B1973" t="s">
        <v>11020</v>
      </c>
      <c r="C1973" t="s">
        <v>11008</v>
      </c>
      <c r="D1973" t="s">
        <v>13</v>
      </c>
      <c r="E1973" t="s">
        <v>11005</v>
      </c>
    </row>
    <row r="1974" spans="1:5">
      <c r="A1974" t="s">
        <v>12982</v>
      </c>
      <c r="B1974" t="s">
        <v>11003</v>
      </c>
      <c r="C1974" t="s">
        <v>11004</v>
      </c>
      <c r="D1974" t="s">
        <v>41</v>
      </c>
      <c r="E1974" t="s">
        <v>11005</v>
      </c>
    </row>
    <row r="1975" spans="1:5">
      <c r="A1975" t="s">
        <v>12983</v>
      </c>
      <c r="B1975" t="s">
        <v>11020</v>
      </c>
      <c r="C1975" t="s">
        <v>11008</v>
      </c>
      <c r="D1975" t="s">
        <v>13</v>
      </c>
      <c r="E1975" t="s">
        <v>11009</v>
      </c>
    </row>
    <row r="1976" spans="1:5">
      <c r="A1976" t="s">
        <v>12984</v>
      </c>
      <c r="B1976" t="s">
        <v>11007</v>
      </c>
      <c r="C1976" t="s">
        <v>11004</v>
      </c>
      <c r="D1976" t="s">
        <v>79</v>
      </c>
      <c r="E1976" t="s">
        <v>11005</v>
      </c>
    </row>
    <row r="1977" spans="1:5">
      <c r="A1977" t="s">
        <v>12985</v>
      </c>
      <c r="B1977" t="s">
        <v>11003</v>
      </c>
      <c r="C1977" t="s">
        <v>11008</v>
      </c>
      <c r="D1977" t="s">
        <v>20</v>
      </c>
      <c r="E1977" t="s">
        <v>11009</v>
      </c>
    </row>
    <row r="1978" spans="1:5">
      <c r="A1978" t="s">
        <v>12986</v>
      </c>
      <c r="B1978" t="s">
        <v>11003</v>
      </c>
      <c r="C1978" t="s">
        <v>11008</v>
      </c>
      <c r="D1978" t="s">
        <v>13</v>
      </c>
      <c r="E1978" t="s">
        <v>11005</v>
      </c>
    </row>
    <row r="1979" spans="1:5">
      <c r="A1979" t="s">
        <v>12987</v>
      </c>
      <c r="B1979" t="s">
        <v>11007</v>
      </c>
      <c r="C1979" t="s">
        <v>11008</v>
      </c>
      <c r="D1979" t="s">
        <v>62</v>
      </c>
      <c r="E1979" t="s">
        <v>11005</v>
      </c>
    </row>
    <row r="1980" spans="1:5">
      <c r="A1980" t="s">
        <v>12988</v>
      </c>
      <c r="B1980" t="s">
        <v>11007</v>
      </c>
      <c r="C1980" t="s">
        <v>11004</v>
      </c>
      <c r="D1980" t="s">
        <v>57</v>
      </c>
      <c r="E1980" t="s">
        <v>11005</v>
      </c>
    </row>
    <row r="1981" spans="1:5">
      <c r="A1981" t="s">
        <v>12989</v>
      </c>
      <c r="B1981" t="s">
        <v>11007</v>
      </c>
      <c r="C1981" t="s">
        <v>11004</v>
      </c>
      <c r="D1981" t="s">
        <v>41</v>
      </c>
      <c r="E1981" t="s">
        <v>11009</v>
      </c>
    </row>
    <row r="1982" spans="1:5">
      <c r="A1982" t="s">
        <v>12990</v>
      </c>
      <c r="B1982" t="s">
        <v>11020</v>
      </c>
      <c r="C1982" t="s">
        <v>11008</v>
      </c>
      <c r="D1982" t="s">
        <v>27</v>
      </c>
      <c r="E1982" t="s">
        <v>11005</v>
      </c>
    </row>
    <row r="1983" spans="1:5">
      <c r="A1983" t="s">
        <v>12991</v>
      </c>
      <c r="B1983" t="s">
        <v>11003</v>
      </c>
      <c r="C1983" t="s">
        <v>11008</v>
      </c>
      <c r="D1983" t="s">
        <v>36</v>
      </c>
      <c r="E1983" t="s">
        <v>11005</v>
      </c>
    </row>
    <row r="1984" spans="1:5">
      <c r="A1984" t="s">
        <v>12992</v>
      </c>
      <c r="B1984" t="s">
        <v>11003</v>
      </c>
      <c r="C1984" t="s">
        <v>11004</v>
      </c>
      <c r="D1984" t="s">
        <v>62</v>
      </c>
      <c r="E1984" t="s">
        <v>11005</v>
      </c>
    </row>
    <row r="1985" spans="1:5">
      <c r="A1985" t="s">
        <v>12993</v>
      </c>
      <c r="B1985" t="s">
        <v>11003</v>
      </c>
      <c r="C1985" t="s">
        <v>11004</v>
      </c>
      <c r="D1985" t="s">
        <v>62</v>
      </c>
      <c r="E1985" t="s">
        <v>11009</v>
      </c>
    </row>
    <row r="1986" spans="1:5">
      <c r="A1986" t="s">
        <v>12994</v>
      </c>
      <c r="B1986" t="s">
        <v>11011</v>
      </c>
      <c r="C1986" t="s">
        <v>11004</v>
      </c>
      <c r="D1986" t="s">
        <v>13</v>
      </c>
      <c r="E1986" t="s">
        <v>11009</v>
      </c>
    </row>
    <row r="1987" spans="1:5">
      <c r="A1987" t="s">
        <v>12995</v>
      </c>
      <c r="B1987" t="s">
        <v>11003</v>
      </c>
      <c r="C1987" t="s">
        <v>11008</v>
      </c>
      <c r="D1987" t="s">
        <v>57</v>
      </c>
      <c r="E1987" t="s">
        <v>11009</v>
      </c>
    </row>
    <row r="1988" spans="1:5">
      <c r="A1988" t="s">
        <v>12996</v>
      </c>
      <c r="B1988" t="s">
        <v>11020</v>
      </c>
      <c r="C1988" t="s">
        <v>11004</v>
      </c>
      <c r="D1988" t="s">
        <v>36</v>
      </c>
      <c r="E1988" t="s">
        <v>11005</v>
      </c>
    </row>
    <row r="1989" spans="1:5">
      <c r="A1989" t="s">
        <v>12997</v>
      </c>
      <c r="B1989" t="s">
        <v>11003</v>
      </c>
      <c r="C1989" t="s">
        <v>11004</v>
      </c>
      <c r="D1989" t="s">
        <v>79</v>
      </c>
      <c r="E1989" t="s">
        <v>11009</v>
      </c>
    </row>
    <row r="1990" spans="1:5">
      <c r="A1990" t="s">
        <v>12998</v>
      </c>
      <c r="B1990" t="s">
        <v>11003</v>
      </c>
      <c r="C1990" t="s">
        <v>11008</v>
      </c>
      <c r="D1990" t="s">
        <v>27</v>
      </c>
      <c r="E1990" t="s">
        <v>11005</v>
      </c>
    </row>
    <row r="1991" spans="1:5">
      <c r="A1991" t="s">
        <v>12999</v>
      </c>
      <c r="B1991" t="s">
        <v>11011</v>
      </c>
      <c r="C1991" t="s">
        <v>11004</v>
      </c>
      <c r="D1991" t="s">
        <v>27</v>
      </c>
      <c r="E1991" t="s">
        <v>11005</v>
      </c>
    </row>
    <row r="1992" spans="1:5">
      <c r="A1992" t="s">
        <v>13000</v>
      </c>
      <c r="B1992" t="s">
        <v>11003</v>
      </c>
      <c r="C1992" t="s">
        <v>11004</v>
      </c>
      <c r="D1992" t="s">
        <v>27</v>
      </c>
      <c r="E1992" t="s">
        <v>11009</v>
      </c>
    </row>
    <row r="1993" spans="1:5">
      <c r="A1993" t="s">
        <v>13001</v>
      </c>
      <c r="B1993" t="s">
        <v>11007</v>
      </c>
      <c r="C1993" t="s">
        <v>11004</v>
      </c>
      <c r="D1993" t="s">
        <v>79</v>
      </c>
      <c r="E1993" t="s">
        <v>11009</v>
      </c>
    </row>
    <row r="1994" spans="1:5">
      <c r="A1994" t="s">
        <v>13002</v>
      </c>
      <c r="B1994" t="s">
        <v>11003</v>
      </c>
      <c r="C1994" t="s">
        <v>11008</v>
      </c>
      <c r="D1994" t="s">
        <v>27</v>
      </c>
      <c r="E1994" t="s">
        <v>11009</v>
      </c>
    </row>
    <row r="1995" spans="1:5">
      <c r="A1995" t="s">
        <v>13003</v>
      </c>
      <c r="B1995" t="s">
        <v>11011</v>
      </c>
      <c r="C1995" t="s">
        <v>11008</v>
      </c>
      <c r="D1995" t="s">
        <v>57</v>
      </c>
      <c r="E1995" t="s">
        <v>11005</v>
      </c>
    </row>
    <row r="1996" spans="1:5">
      <c r="A1996" t="s">
        <v>13004</v>
      </c>
      <c r="B1996" t="s">
        <v>11011</v>
      </c>
      <c r="C1996" t="s">
        <v>11008</v>
      </c>
      <c r="D1996" t="s">
        <v>57</v>
      </c>
      <c r="E1996" t="s">
        <v>11005</v>
      </c>
    </row>
    <row r="1997" spans="1:5">
      <c r="A1997" t="s">
        <v>13005</v>
      </c>
      <c r="B1997" t="s">
        <v>11003</v>
      </c>
      <c r="C1997" t="s">
        <v>11004</v>
      </c>
      <c r="D1997" t="s">
        <v>36</v>
      </c>
      <c r="E1997" t="s">
        <v>11005</v>
      </c>
    </row>
    <row r="1998" spans="1:5">
      <c r="A1998" t="s">
        <v>13006</v>
      </c>
      <c r="B1998" t="s">
        <v>11020</v>
      </c>
      <c r="C1998" t="s">
        <v>11008</v>
      </c>
      <c r="D1998" t="s">
        <v>41</v>
      </c>
      <c r="E1998" t="s">
        <v>11005</v>
      </c>
    </row>
    <row r="1999" spans="1:5">
      <c r="A1999" t="s">
        <v>13007</v>
      </c>
      <c r="B1999" t="s">
        <v>11020</v>
      </c>
      <c r="C1999" t="s">
        <v>11004</v>
      </c>
      <c r="D1999" t="s">
        <v>20</v>
      </c>
      <c r="E1999" t="s">
        <v>11005</v>
      </c>
    </row>
    <row r="2000" spans="1:5">
      <c r="A2000" t="s">
        <v>13008</v>
      </c>
      <c r="B2000" t="s">
        <v>11020</v>
      </c>
      <c r="C2000" t="s">
        <v>11004</v>
      </c>
      <c r="D2000" t="s">
        <v>13</v>
      </c>
      <c r="E2000" t="s">
        <v>11005</v>
      </c>
    </row>
    <row r="2001" spans="1:5">
      <c r="A2001" t="s">
        <v>13009</v>
      </c>
      <c r="B2001" t="s">
        <v>11011</v>
      </c>
      <c r="C2001" t="s">
        <v>11004</v>
      </c>
      <c r="D2001" t="s">
        <v>20</v>
      </c>
      <c r="E2001" t="s">
        <v>11009</v>
      </c>
    </row>
    <row r="2002" spans="1:5">
      <c r="A2002" t="s">
        <v>13010</v>
      </c>
      <c r="B2002" t="s">
        <v>11003</v>
      </c>
      <c r="C2002" t="s">
        <v>11008</v>
      </c>
      <c r="D2002" t="s">
        <v>57</v>
      </c>
      <c r="E2002" t="s">
        <v>11005</v>
      </c>
    </row>
    <row r="2003" spans="1:5">
      <c r="A2003" t="s">
        <v>13011</v>
      </c>
      <c r="B2003" t="s">
        <v>11011</v>
      </c>
      <c r="C2003" t="s">
        <v>11004</v>
      </c>
      <c r="D2003" t="s">
        <v>20</v>
      </c>
      <c r="E2003" t="s">
        <v>11009</v>
      </c>
    </row>
    <row r="2004" spans="1:5">
      <c r="A2004" t="s">
        <v>13012</v>
      </c>
      <c r="B2004" t="s">
        <v>11003</v>
      </c>
      <c r="C2004" t="s">
        <v>11008</v>
      </c>
      <c r="D2004" t="s">
        <v>36</v>
      </c>
      <c r="E2004" t="s">
        <v>11009</v>
      </c>
    </row>
    <row r="2005" spans="1:5">
      <c r="A2005" t="s">
        <v>13013</v>
      </c>
      <c r="B2005" t="s">
        <v>11003</v>
      </c>
      <c r="C2005" t="s">
        <v>11004</v>
      </c>
      <c r="D2005" t="s">
        <v>13</v>
      </c>
      <c r="E2005" t="s">
        <v>11005</v>
      </c>
    </row>
    <row r="2006" spans="1:5">
      <c r="A2006" t="s">
        <v>13014</v>
      </c>
      <c r="B2006" t="s">
        <v>11003</v>
      </c>
      <c r="C2006" t="s">
        <v>11004</v>
      </c>
      <c r="D2006" t="s">
        <v>13</v>
      </c>
      <c r="E2006" t="s">
        <v>11009</v>
      </c>
    </row>
    <row r="2007" spans="1:5">
      <c r="A2007" t="s">
        <v>13015</v>
      </c>
      <c r="B2007" t="s">
        <v>11007</v>
      </c>
      <c r="C2007" t="s">
        <v>11004</v>
      </c>
      <c r="D2007" t="s">
        <v>20</v>
      </c>
      <c r="E2007" t="s">
        <v>11009</v>
      </c>
    </row>
    <row r="2008" spans="1:5">
      <c r="A2008" t="s">
        <v>13016</v>
      </c>
      <c r="B2008" t="s">
        <v>11011</v>
      </c>
      <c r="C2008" t="s">
        <v>11008</v>
      </c>
      <c r="D2008" t="s">
        <v>13</v>
      </c>
      <c r="E2008" t="s">
        <v>11005</v>
      </c>
    </row>
    <row r="2009" spans="1:5">
      <c r="A2009" t="s">
        <v>13017</v>
      </c>
      <c r="B2009" t="s">
        <v>11011</v>
      </c>
      <c r="C2009" t="s">
        <v>11008</v>
      </c>
      <c r="D2009" t="s">
        <v>36</v>
      </c>
      <c r="E2009" t="s">
        <v>11009</v>
      </c>
    </row>
    <row r="2010" spans="1:5">
      <c r="A2010" t="s">
        <v>13018</v>
      </c>
      <c r="B2010" t="s">
        <v>11020</v>
      </c>
      <c r="C2010" t="s">
        <v>11004</v>
      </c>
      <c r="D2010" t="s">
        <v>36</v>
      </c>
      <c r="E2010" t="s">
        <v>11009</v>
      </c>
    </row>
    <row r="2011" spans="1:5">
      <c r="A2011" t="s">
        <v>13019</v>
      </c>
      <c r="B2011" t="s">
        <v>11003</v>
      </c>
      <c r="C2011" t="s">
        <v>11004</v>
      </c>
      <c r="D2011" t="s">
        <v>79</v>
      </c>
      <c r="E2011" t="s">
        <v>11005</v>
      </c>
    </row>
    <row r="2012" spans="1:5">
      <c r="A2012" t="s">
        <v>13020</v>
      </c>
      <c r="B2012" t="s">
        <v>11020</v>
      </c>
      <c r="C2012" t="s">
        <v>11008</v>
      </c>
      <c r="D2012" t="s">
        <v>41</v>
      </c>
      <c r="E2012" t="s">
        <v>11005</v>
      </c>
    </row>
    <row r="2013" spans="1:5">
      <c r="A2013" t="s">
        <v>13021</v>
      </c>
      <c r="B2013" t="s">
        <v>11011</v>
      </c>
      <c r="C2013" t="s">
        <v>11008</v>
      </c>
      <c r="D2013" t="s">
        <v>36</v>
      </c>
      <c r="E2013" t="s">
        <v>11009</v>
      </c>
    </row>
    <row r="2014" spans="1:5">
      <c r="A2014" t="s">
        <v>13022</v>
      </c>
      <c r="B2014" t="s">
        <v>11011</v>
      </c>
      <c r="C2014" t="s">
        <v>11008</v>
      </c>
      <c r="D2014" t="s">
        <v>27</v>
      </c>
      <c r="E2014" t="s">
        <v>11005</v>
      </c>
    </row>
    <row r="2015" spans="1:5">
      <c r="A2015" t="s">
        <v>13023</v>
      </c>
      <c r="B2015" t="s">
        <v>11011</v>
      </c>
      <c r="C2015" t="s">
        <v>11008</v>
      </c>
      <c r="D2015" t="s">
        <v>62</v>
      </c>
      <c r="E2015" t="s">
        <v>11005</v>
      </c>
    </row>
    <row r="2016" spans="1:5">
      <c r="A2016" t="s">
        <v>13024</v>
      </c>
      <c r="B2016" t="s">
        <v>11011</v>
      </c>
      <c r="C2016" t="s">
        <v>11008</v>
      </c>
      <c r="D2016" t="s">
        <v>79</v>
      </c>
      <c r="E2016" t="s">
        <v>11005</v>
      </c>
    </row>
    <row r="2017" spans="1:5">
      <c r="A2017" t="s">
        <v>13025</v>
      </c>
      <c r="B2017" t="s">
        <v>11020</v>
      </c>
      <c r="C2017" t="s">
        <v>11004</v>
      </c>
      <c r="D2017" t="s">
        <v>13</v>
      </c>
      <c r="E2017" t="s">
        <v>11005</v>
      </c>
    </row>
    <row r="2018" spans="1:5">
      <c r="A2018" t="s">
        <v>13026</v>
      </c>
      <c r="B2018" t="s">
        <v>11020</v>
      </c>
      <c r="C2018" t="s">
        <v>11004</v>
      </c>
      <c r="D2018" t="s">
        <v>13</v>
      </c>
      <c r="E2018" t="s">
        <v>11009</v>
      </c>
    </row>
    <row r="2019" spans="1:5">
      <c r="A2019" t="s">
        <v>13027</v>
      </c>
      <c r="B2019" t="s">
        <v>11020</v>
      </c>
      <c r="C2019" t="s">
        <v>11004</v>
      </c>
      <c r="D2019" t="s">
        <v>62</v>
      </c>
      <c r="E2019" t="s">
        <v>11009</v>
      </c>
    </row>
    <row r="2020" spans="1:5">
      <c r="A2020" t="s">
        <v>13028</v>
      </c>
      <c r="B2020" t="s">
        <v>11020</v>
      </c>
      <c r="C2020" t="s">
        <v>11008</v>
      </c>
      <c r="D2020" t="s">
        <v>36</v>
      </c>
      <c r="E2020" t="s">
        <v>11009</v>
      </c>
    </row>
    <row r="2021" spans="1:5">
      <c r="A2021" t="s">
        <v>13029</v>
      </c>
      <c r="B2021" t="s">
        <v>11003</v>
      </c>
      <c r="C2021" t="s">
        <v>11008</v>
      </c>
      <c r="D2021" t="s">
        <v>41</v>
      </c>
      <c r="E2021" t="s">
        <v>11005</v>
      </c>
    </row>
    <row r="2022" spans="1:5">
      <c r="A2022" t="s">
        <v>13030</v>
      </c>
      <c r="B2022" t="s">
        <v>11003</v>
      </c>
      <c r="C2022" t="s">
        <v>11004</v>
      </c>
      <c r="D2022" t="s">
        <v>41</v>
      </c>
      <c r="E2022" t="s">
        <v>11005</v>
      </c>
    </row>
    <row r="2023" spans="1:5">
      <c r="A2023" t="s">
        <v>13031</v>
      </c>
      <c r="B2023" t="s">
        <v>11011</v>
      </c>
      <c r="C2023" t="s">
        <v>11004</v>
      </c>
      <c r="D2023" t="s">
        <v>36</v>
      </c>
      <c r="E2023" t="s">
        <v>11009</v>
      </c>
    </row>
    <row r="2024" spans="1:5">
      <c r="A2024" t="s">
        <v>13032</v>
      </c>
      <c r="B2024" t="s">
        <v>11007</v>
      </c>
      <c r="C2024" t="s">
        <v>11008</v>
      </c>
      <c r="D2024" t="s">
        <v>62</v>
      </c>
      <c r="E2024" t="s">
        <v>11009</v>
      </c>
    </row>
    <row r="2025" spans="1:5">
      <c r="A2025" t="s">
        <v>13033</v>
      </c>
      <c r="B2025" t="s">
        <v>11003</v>
      </c>
      <c r="C2025" t="s">
        <v>11008</v>
      </c>
      <c r="D2025" t="s">
        <v>62</v>
      </c>
      <c r="E2025" t="s">
        <v>11009</v>
      </c>
    </row>
    <row r="2026" spans="1:5">
      <c r="A2026" t="s">
        <v>13034</v>
      </c>
      <c r="B2026" t="s">
        <v>11011</v>
      </c>
      <c r="C2026" t="s">
        <v>11004</v>
      </c>
      <c r="D2026" t="s">
        <v>13</v>
      </c>
      <c r="E2026" t="s">
        <v>11005</v>
      </c>
    </row>
    <row r="2027" spans="1:5">
      <c r="A2027" t="s">
        <v>13035</v>
      </c>
      <c r="B2027" t="s">
        <v>11020</v>
      </c>
      <c r="C2027" t="s">
        <v>11004</v>
      </c>
      <c r="D2027" t="s">
        <v>62</v>
      </c>
      <c r="E2027" t="s">
        <v>11009</v>
      </c>
    </row>
    <row r="2028" spans="1:5">
      <c r="A2028" t="s">
        <v>13036</v>
      </c>
      <c r="B2028" t="s">
        <v>11020</v>
      </c>
      <c r="C2028" t="s">
        <v>11008</v>
      </c>
      <c r="D2028" t="s">
        <v>36</v>
      </c>
      <c r="E2028" t="s">
        <v>11005</v>
      </c>
    </row>
    <row r="2029" spans="1:5">
      <c r="A2029" t="s">
        <v>13037</v>
      </c>
      <c r="B2029" t="s">
        <v>11007</v>
      </c>
      <c r="C2029" t="s">
        <v>11008</v>
      </c>
      <c r="D2029" t="s">
        <v>27</v>
      </c>
      <c r="E2029" t="s">
        <v>11005</v>
      </c>
    </row>
    <row r="2030" spans="1:5">
      <c r="A2030" t="s">
        <v>13038</v>
      </c>
      <c r="B2030" t="s">
        <v>11020</v>
      </c>
      <c r="C2030" t="s">
        <v>11004</v>
      </c>
      <c r="D2030" t="s">
        <v>27</v>
      </c>
      <c r="E2030" t="s">
        <v>11009</v>
      </c>
    </row>
    <row r="2031" spans="1:5">
      <c r="A2031" t="s">
        <v>13039</v>
      </c>
      <c r="B2031" t="s">
        <v>11011</v>
      </c>
      <c r="C2031" t="s">
        <v>11008</v>
      </c>
      <c r="D2031" t="s">
        <v>79</v>
      </c>
      <c r="E2031" t="s">
        <v>11009</v>
      </c>
    </row>
    <row r="2032" spans="1:5">
      <c r="A2032" t="s">
        <v>13040</v>
      </c>
      <c r="B2032" t="s">
        <v>11011</v>
      </c>
      <c r="C2032" t="s">
        <v>11004</v>
      </c>
      <c r="D2032" t="s">
        <v>36</v>
      </c>
      <c r="E2032" t="s">
        <v>11005</v>
      </c>
    </row>
    <row r="2033" spans="1:5">
      <c r="A2033" t="s">
        <v>13041</v>
      </c>
      <c r="B2033" t="s">
        <v>11011</v>
      </c>
      <c r="C2033" t="s">
        <v>11004</v>
      </c>
      <c r="D2033" t="s">
        <v>27</v>
      </c>
      <c r="E2033" t="s">
        <v>11005</v>
      </c>
    </row>
    <row r="2034" spans="1:5">
      <c r="A2034" t="s">
        <v>13042</v>
      </c>
      <c r="B2034" t="s">
        <v>11003</v>
      </c>
      <c r="C2034" t="s">
        <v>11004</v>
      </c>
      <c r="D2034" t="s">
        <v>36</v>
      </c>
      <c r="E2034" t="s">
        <v>11009</v>
      </c>
    </row>
    <row r="2035" spans="1:5">
      <c r="A2035" t="s">
        <v>13043</v>
      </c>
      <c r="B2035" t="s">
        <v>11011</v>
      </c>
      <c r="C2035" t="s">
        <v>11004</v>
      </c>
      <c r="D2035" t="s">
        <v>20</v>
      </c>
      <c r="E2035" t="s">
        <v>11009</v>
      </c>
    </row>
    <row r="2036" spans="1:5">
      <c r="A2036" t="s">
        <v>13044</v>
      </c>
      <c r="B2036" t="s">
        <v>11007</v>
      </c>
      <c r="C2036" t="s">
        <v>11004</v>
      </c>
      <c r="D2036" t="s">
        <v>36</v>
      </c>
      <c r="E2036" t="s">
        <v>11005</v>
      </c>
    </row>
    <row r="2037" spans="1:5">
      <c r="A2037" t="s">
        <v>13045</v>
      </c>
      <c r="B2037" t="s">
        <v>11007</v>
      </c>
      <c r="C2037" t="s">
        <v>11004</v>
      </c>
      <c r="D2037" t="s">
        <v>13</v>
      </c>
      <c r="E2037" t="s">
        <v>11005</v>
      </c>
    </row>
    <row r="2038" spans="1:5">
      <c r="A2038" t="s">
        <v>13046</v>
      </c>
      <c r="B2038" t="s">
        <v>11011</v>
      </c>
      <c r="C2038" t="s">
        <v>11004</v>
      </c>
      <c r="D2038" t="s">
        <v>62</v>
      </c>
      <c r="E2038" t="s">
        <v>11005</v>
      </c>
    </row>
    <row r="2039" spans="1:5">
      <c r="A2039" t="s">
        <v>13047</v>
      </c>
      <c r="B2039" t="s">
        <v>11020</v>
      </c>
      <c r="C2039" t="s">
        <v>11004</v>
      </c>
      <c r="D2039" t="s">
        <v>13</v>
      </c>
      <c r="E2039" t="s">
        <v>11009</v>
      </c>
    </row>
    <row r="2040" spans="1:5">
      <c r="A2040" t="s">
        <v>13048</v>
      </c>
      <c r="B2040" t="s">
        <v>11020</v>
      </c>
      <c r="C2040" t="s">
        <v>11008</v>
      </c>
      <c r="D2040" t="s">
        <v>57</v>
      </c>
      <c r="E2040" t="s">
        <v>11009</v>
      </c>
    </row>
    <row r="2041" spans="1:5">
      <c r="A2041" t="s">
        <v>13049</v>
      </c>
      <c r="B2041" t="s">
        <v>11011</v>
      </c>
      <c r="C2041" t="s">
        <v>11008</v>
      </c>
      <c r="D2041" t="s">
        <v>57</v>
      </c>
      <c r="E2041" t="s">
        <v>11009</v>
      </c>
    </row>
    <row r="2042" spans="1:5">
      <c r="A2042" t="s">
        <v>13050</v>
      </c>
      <c r="B2042" t="s">
        <v>11020</v>
      </c>
      <c r="C2042" t="s">
        <v>11004</v>
      </c>
      <c r="D2042" t="s">
        <v>57</v>
      </c>
      <c r="E2042" t="s">
        <v>11009</v>
      </c>
    </row>
    <row r="2043" spans="1:5">
      <c r="A2043" t="s">
        <v>13051</v>
      </c>
      <c r="B2043" t="s">
        <v>11011</v>
      </c>
      <c r="C2043" t="s">
        <v>11008</v>
      </c>
      <c r="D2043" t="s">
        <v>27</v>
      </c>
      <c r="E2043" t="s">
        <v>11005</v>
      </c>
    </row>
    <row r="2044" spans="1:5">
      <c r="A2044" t="s">
        <v>13052</v>
      </c>
      <c r="B2044" t="s">
        <v>11003</v>
      </c>
      <c r="C2044" t="s">
        <v>11008</v>
      </c>
      <c r="D2044" t="s">
        <v>27</v>
      </c>
      <c r="E2044" t="s">
        <v>11005</v>
      </c>
    </row>
    <row r="2045" spans="1:5">
      <c r="A2045" t="s">
        <v>13053</v>
      </c>
      <c r="B2045" t="s">
        <v>11003</v>
      </c>
      <c r="C2045" t="s">
        <v>11008</v>
      </c>
      <c r="D2045" t="s">
        <v>20</v>
      </c>
      <c r="E2045" t="s">
        <v>11005</v>
      </c>
    </row>
    <row r="2046" spans="1:5">
      <c r="A2046" t="s">
        <v>13054</v>
      </c>
      <c r="B2046" t="s">
        <v>11011</v>
      </c>
      <c r="C2046" t="s">
        <v>11008</v>
      </c>
      <c r="D2046" t="s">
        <v>13</v>
      </c>
      <c r="E2046" t="s">
        <v>11009</v>
      </c>
    </row>
    <row r="2047" spans="1:5">
      <c r="A2047" t="s">
        <v>13055</v>
      </c>
      <c r="B2047" t="s">
        <v>11011</v>
      </c>
      <c r="C2047" t="s">
        <v>11008</v>
      </c>
      <c r="D2047" t="s">
        <v>57</v>
      </c>
      <c r="E2047" t="s">
        <v>11005</v>
      </c>
    </row>
    <row r="2048" spans="1:5">
      <c r="A2048" t="s">
        <v>13056</v>
      </c>
      <c r="B2048" t="s">
        <v>11007</v>
      </c>
      <c r="C2048" t="s">
        <v>11004</v>
      </c>
      <c r="D2048" t="s">
        <v>79</v>
      </c>
      <c r="E2048" t="s">
        <v>11005</v>
      </c>
    </row>
    <row r="2049" spans="1:5">
      <c r="A2049" t="s">
        <v>13057</v>
      </c>
      <c r="B2049" t="s">
        <v>11003</v>
      </c>
      <c r="C2049" t="s">
        <v>11004</v>
      </c>
      <c r="D2049" t="s">
        <v>41</v>
      </c>
      <c r="E2049" t="s">
        <v>11009</v>
      </c>
    </row>
    <row r="2050" spans="1:5">
      <c r="A2050" t="s">
        <v>13058</v>
      </c>
      <c r="B2050" t="s">
        <v>11003</v>
      </c>
      <c r="C2050" t="s">
        <v>11008</v>
      </c>
      <c r="D2050" t="s">
        <v>62</v>
      </c>
      <c r="E2050" t="s">
        <v>11009</v>
      </c>
    </row>
    <row r="2051" spans="1:5">
      <c r="A2051" t="s">
        <v>13059</v>
      </c>
      <c r="B2051" t="s">
        <v>11007</v>
      </c>
      <c r="C2051" t="s">
        <v>11008</v>
      </c>
      <c r="D2051" t="s">
        <v>27</v>
      </c>
      <c r="E2051" t="s">
        <v>11005</v>
      </c>
    </row>
    <row r="2052" spans="1:5">
      <c r="A2052" t="s">
        <v>13060</v>
      </c>
      <c r="B2052" t="s">
        <v>11011</v>
      </c>
      <c r="C2052" t="s">
        <v>11008</v>
      </c>
      <c r="D2052" t="s">
        <v>36</v>
      </c>
      <c r="E2052" t="s">
        <v>11009</v>
      </c>
    </row>
    <row r="2053" spans="1:5">
      <c r="A2053" t="s">
        <v>13061</v>
      </c>
      <c r="B2053" t="s">
        <v>11003</v>
      </c>
      <c r="C2053" t="s">
        <v>11008</v>
      </c>
      <c r="D2053" t="s">
        <v>62</v>
      </c>
      <c r="E2053" t="s">
        <v>11005</v>
      </c>
    </row>
    <row r="2054" spans="1:5">
      <c r="A2054" t="s">
        <v>13062</v>
      </c>
      <c r="B2054" t="s">
        <v>11007</v>
      </c>
      <c r="C2054" t="s">
        <v>11008</v>
      </c>
      <c r="D2054" t="s">
        <v>57</v>
      </c>
      <c r="E2054" t="s">
        <v>11005</v>
      </c>
    </row>
    <row r="2055" spans="1:5">
      <c r="A2055" t="s">
        <v>13063</v>
      </c>
      <c r="B2055" t="s">
        <v>11007</v>
      </c>
      <c r="C2055" t="s">
        <v>11008</v>
      </c>
      <c r="D2055" t="s">
        <v>62</v>
      </c>
      <c r="E2055" t="s">
        <v>11005</v>
      </c>
    </row>
    <row r="2056" spans="1:5">
      <c r="A2056" t="s">
        <v>13064</v>
      </c>
      <c r="B2056" t="s">
        <v>11011</v>
      </c>
      <c r="C2056" t="s">
        <v>11004</v>
      </c>
      <c r="D2056" t="s">
        <v>79</v>
      </c>
      <c r="E2056" t="s">
        <v>11005</v>
      </c>
    </row>
    <row r="2057" spans="1:5">
      <c r="A2057" t="s">
        <v>13065</v>
      </c>
      <c r="B2057" t="s">
        <v>11007</v>
      </c>
      <c r="C2057" t="s">
        <v>11004</v>
      </c>
      <c r="D2057" t="s">
        <v>79</v>
      </c>
      <c r="E2057" t="s">
        <v>11009</v>
      </c>
    </row>
    <row r="2058" spans="1:5">
      <c r="A2058" t="s">
        <v>13066</v>
      </c>
      <c r="B2058" t="s">
        <v>11007</v>
      </c>
      <c r="C2058" t="s">
        <v>11004</v>
      </c>
      <c r="D2058" t="s">
        <v>27</v>
      </c>
      <c r="E2058" t="s">
        <v>11009</v>
      </c>
    </row>
    <row r="2059" spans="1:5">
      <c r="A2059" t="s">
        <v>13067</v>
      </c>
      <c r="B2059" t="s">
        <v>11020</v>
      </c>
      <c r="C2059" t="s">
        <v>11004</v>
      </c>
      <c r="D2059" t="s">
        <v>57</v>
      </c>
      <c r="E2059" t="s">
        <v>11009</v>
      </c>
    </row>
    <row r="2060" spans="1:5">
      <c r="A2060" t="s">
        <v>13068</v>
      </c>
      <c r="B2060" t="s">
        <v>11003</v>
      </c>
      <c r="C2060" t="s">
        <v>11008</v>
      </c>
      <c r="D2060" t="s">
        <v>13</v>
      </c>
      <c r="E2060" t="s">
        <v>11005</v>
      </c>
    </row>
    <row r="2061" spans="1:5">
      <c r="A2061" t="s">
        <v>13069</v>
      </c>
      <c r="B2061" t="s">
        <v>11011</v>
      </c>
      <c r="C2061" t="s">
        <v>11004</v>
      </c>
      <c r="D2061" t="s">
        <v>20</v>
      </c>
      <c r="E2061" t="s">
        <v>11005</v>
      </c>
    </row>
    <row r="2062" spans="1:5">
      <c r="A2062" t="s">
        <v>13070</v>
      </c>
      <c r="B2062" t="s">
        <v>11011</v>
      </c>
      <c r="C2062" t="s">
        <v>11008</v>
      </c>
      <c r="D2062" t="s">
        <v>62</v>
      </c>
      <c r="E2062" t="s">
        <v>11009</v>
      </c>
    </row>
    <row r="2063" spans="1:5">
      <c r="A2063" t="s">
        <v>13071</v>
      </c>
      <c r="B2063" t="s">
        <v>11020</v>
      </c>
      <c r="C2063" t="s">
        <v>11008</v>
      </c>
      <c r="D2063" t="s">
        <v>41</v>
      </c>
      <c r="E2063" t="s">
        <v>11005</v>
      </c>
    </row>
    <row r="2064" spans="1:5">
      <c r="A2064" t="s">
        <v>13072</v>
      </c>
      <c r="B2064" t="s">
        <v>11003</v>
      </c>
      <c r="C2064" t="s">
        <v>11004</v>
      </c>
      <c r="D2064" t="s">
        <v>57</v>
      </c>
      <c r="E2064" t="s">
        <v>11009</v>
      </c>
    </row>
    <row r="2065" spans="1:5">
      <c r="A2065" t="s">
        <v>13073</v>
      </c>
      <c r="B2065" t="s">
        <v>11003</v>
      </c>
      <c r="C2065" t="s">
        <v>11008</v>
      </c>
      <c r="D2065" t="s">
        <v>27</v>
      </c>
      <c r="E2065" t="s">
        <v>11005</v>
      </c>
    </row>
    <row r="2066" spans="1:5">
      <c r="A2066" t="s">
        <v>13074</v>
      </c>
      <c r="B2066" t="s">
        <v>11011</v>
      </c>
      <c r="C2066" t="s">
        <v>11004</v>
      </c>
      <c r="D2066" t="s">
        <v>79</v>
      </c>
      <c r="E2066" t="s">
        <v>11009</v>
      </c>
    </row>
    <row r="2067" spans="1:5">
      <c r="A2067" t="s">
        <v>13075</v>
      </c>
      <c r="B2067" t="s">
        <v>11003</v>
      </c>
      <c r="C2067" t="s">
        <v>11004</v>
      </c>
      <c r="D2067" t="s">
        <v>62</v>
      </c>
      <c r="E2067" t="s">
        <v>11009</v>
      </c>
    </row>
    <row r="2068" spans="1:5">
      <c r="A2068" t="s">
        <v>13076</v>
      </c>
      <c r="B2068" t="s">
        <v>11020</v>
      </c>
      <c r="C2068" t="s">
        <v>11004</v>
      </c>
      <c r="D2068" t="s">
        <v>62</v>
      </c>
      <c r="E2068" t="s">
        <v>11009</v>
      </c>
    </row>
    <row r="2069" spans="1:5">
      <c r="A2069" t="s">
        <v>13077</v>
      </c>
      <c r="B2069" t="s">
        <v>11003</v>
      </c>
      <c r="C2069" t="s">
        <v>11008</v>
      </c>
      <c r="D2069" t="s">
        <v>36</v>
      </c>
      <c r="E2069" t="s">
        <v>11009</v>
      </c>
    </row>
    <row r="2070" spans="1:5">
      <c r="A2070" t="s">
        <v>13078</v>
      </c>
      <c r="B2070" t="s">
        <v>11020</v>
      </c>
      <c r="C2070" t="s">
        <v>11004</v>
      </c>
      <c r="D2070" t="s">
        <v>27</v>
      </c>
      <c r="E2070" t="s">
        <v>11005</v>
      </c>
    </row>
    <row r="2071" spans="1:5">
      <c r="A2071" t="s">
        <v>13079</v>
      </c>
      <c r="B2071" t="s">
        <v>11003</v>
      </c>
      <c r="C2071" t="s">
        <v>11008</v>
      </c>
      <c r="D2071" t="s">
        <v>41</v>
      </c>
      <c r="E2071" t="s">
        <v>11005</v>
      </c>
    </row>
    <row r="2072" spans="1:5">
      <c r="A2072" t="s">
        <v>13080</v>
      </c>
      <c r="B2072" t="s">
        <v>11011</v>
      </c>
      <c r="C2072" t="s">
        <v>11004</v>
      </c>
      <c r="D2072" t="s">
        <v>36</v>
      </c>
      <c r="E2072" t="s">
        <v>11009</v>
      </c>
    </row>
    <row r="2073" spans="1:5">
      <c r="A2073" t="s">
        <v>13081</v>
      </c>
      <c r="B2073" t="s">
        <v>11020</v>
      </c>
      <c r="C2073" t="s">
        <v>11008</v>
      </c>
      <c r="D2073" t="s">
        <v>62</v>
      </c>
      <c r="E2073" t="s">
        <v>11005</v>
      </c>
    </row>
    <row r="2074" spans="1:5">
      <c r="A2074" t="s">
        <v>13082</v>
      </c>
      <c r="B2074" t="s">
        <v>11011</v>
      </c>
      <c r="C2074" t="s">
        <v>11008</v>
      </c>
      <c r="D2074" t="s">
        <v>27</v>
      </c>
      <c r="E2074" t="s">
        <v>11005</v>
      </c>
    </row>
    <row r="2075" spans="1:5">
      <c r="A2075" t="s">
        <v>13083</v>
      </c>
      <c r="B2075" t="s">
        <v>11020</v>
      </c>
      <c r="C2075" t="s">
        <v>11008</v>
      </c>
      <c r="D2075" t="s">
        <v>13</v>
      </c>
      <c r="E2075" t="s">
        <v>11009</v>
      </c>
    </row>
    <row r="2076" spans="1:5">
      <c r="A2076" t="s">
        <v>13084</v>
      </c>
      <c r="B2076" t="s">
        <v>11020</v>
      </c>
      <c r="C2076" t="s">
        <v>11008</v>
      </c>
      <c r="D2076" t="s">
        <v>62</v>
      </c>
      <c r="E2076" t="s">
        <v>11005</v>
      </c>
    </row>
    <row r="2077" spans="1:5">
      <c r="A2077" t="s">
        <v>13085</v>
      </c>
      <c r="B2077" t="s">
        <v>11007</v>
      </c>
      <c r="C2077" t="s">
        <v>11008</v>
      </c>
      <c r="D2077" t="s">
        <v>41</v>
      </c>
      <c r="E2077" t="s">
        <v>11005</v>
      </c>
    </row>
    <row r="2078" spans="1:5">
      <c r="A2078" t="s">
        <v>13086</v>
      </c>
      <c r="B2078" t="s">
        <v>11011</v>
      </c>
      <c r="C2078" t="s">
        <v>11008</v>
      </c>
      <c r="D2078" t="s">
        <v>13</v>
      </c>
      <c r="E2078" t="s">
        <v>11009</v>
      </c>
    </row>
    <row r="2079" spans="1:5">
      <c r="A2079" t="s">
        <v>13087</v>
      </c>
      <c r="B2079" t="s">
        <v>11011</v>
      </c>
      <c r="C2079" t="s">
        <v>11004</v>
      </c>
      <c r="D2079" t="s">
        <v>79</v>
      </c>
      <c r="E2079" t="s">
        <v>11005</v>
      </c>
    </row>
    <row r="2080" spans="1:5">
      <c r="A2080" t="s">
        <v>13088</v>
      </c>
      <c r="B2080" t="s">
        <v>11020</v>
      </c>
      <c r="C2080" t="s">
        <v>11008</v>
      </c>
      <c r="D2080" t="s">
        <v>57</v>
      </c>
      <c r="E2080" t="s">
        <v>11005</v>
      </c>
    </row>
    <row r="2081" spans="1:5">
      <c r="A2081" t="s">
        <v>13089</v>
      </c>
      <c r="B2081" t="s">
        <v>11020</v>
      </c>
      <c r="C2081" t="s">
        <v>11004</v>
      </c>
      <c r="D2081" t="s">
        <v>57</v>
      </c>
      <c r="E2081" t="s">
        <v>11005</v>
      </c>
    </row>
    <row r="2082" spans="1:5">
      <c r="A2082" t="s">
        <v>13090</v>
      </c>
      <c r="B2082" t="s">
        <v>11020</v>
      </c>
      <c r="C2082" t="s">
        <v>11004</v>
      </c>
      <c r="D2082" t="s">
        <v>27</v>
      </c>
      <c r="E2082" t="s">
        <v>11009</v>
      </c>
    </row>
    <row r="2083" spans="1:5">
      <c r="A2083" t="s">
        <v>13091</v>
      </c>
      <c r="B2083" t="s">
        <v>11003</v>
      </c>
      <c r="C2083" t="s">
        <v>11008</v>
      </c>
      <c r="D2083" t="s">
        <v>20</v>
      </c>
      <c r="E2083" t="s">
        <v>11009</v>
      </c>
    </row>
    <row r="2084" spans="1:5">
      <c r="A2084" t="s">
        <v>13092</v>
      </c>
      <c r="B2084" t="s">
        <v>11007</v>
      </c>
      <c r="C2084" t="s">
        <v>11008</v>
      </c>
      <c r="D2084" t="s">
        <v>20</v>
      </c>
      <c r="E2084" t="s">
        <v>11005</v>
      </c>
    </row>
    <row r="2085" spans="1:5">
      <c r="A2085" t="s">
        <v>13093</v>
      </c>
      <c r="B2085" t="s">
        <v>11007</v>
      </c>
      <c r="C2085" t="s">
        <v>11008</v>
      </c>
      <c r="D2085" t="s">
        <v>57</v>
      </c>
      <c r="E2085" t="s">
        <v>11005</v>
      </c>
    </row>
    <row r="2086" spans="1:5">
      <c r="A2086" t="s">
        <v>13094</v>
      </c>
      <c r="B2086" t="s">
        <v>11020</v>
      </c>
      <c r="C2086" t="s">
        <v>11008</v>
      </c>
      <c r="D2086" t="s">
        <v>41</v>
      </c>
      <c r="E2086" t="s">
        <v>11005</v>
      </c>
    </row>
    <row r="2087" spans="1:5">
      <c r="A2087" t="s">
        <v>13095</v>
      </c>
      <c r="B2087" t="s">
        <v>11007</v>
      </c>
      <c r="C2087" t="s">
        <v>11008</v>
      </c>
      <c r="D2087" t="s">
        <v>41</v>
      </c>
      <c r="E2087" t="s">
        <v>11005</v>
      </c>
    </row>
    <row r="2088" spans="1:5">
      <c r="A2088" t="s">
        <v>13096</v>
      </c>
      <c r="B2088" t="s">
        <v>11011</v>
      </c>
      <c r="C2088" t="s">
        <v>11008</v>
      </c>
      <c r="D2088" t="s">
        <v>41</v>
      </c>
      <c r="E2088" t="s">
        <v>11005</v>
      </c>
    </row>
    <row r="2089" spans="1:5">
      <c r="A2089" t="s">
        <v>13097</v>
      </c>
      <c r="B2089" t="s">
        <v>11020</v>
      </c>
      <c r="C2089" t="s">
        <v>11008</v>
      </c>
      <c r="D2089" t="s">
        <v>41</v>
      </c>
      <c r="E2089" t="s">
        <v>11005</v>
      </c>
    </row>
    <row r="2090" spans="1:5">
      <c r="A2090" t="s">
        <v>13098</v>
      </c>
      <c r="B2090" t="s">
        <v>11020</v>
      </c>
      <c r="C2090" t="s">
        <v>11008</v>
      </c>
      <c r="D2090" t="s">
        <v>41</v>
      </c>
      <c r="E2090" t="s">
        <v>11009</v>
      </c>
    </row>
    <row r="2091" spans="1:5">
      <c r="A2091" t="s">
        <v>13099</v>
      </c>
      <c r="B2091" t="s">
        <v>11020</v>
      </c>
      <c r="C2091" t="s">
        <v>11004</v>
      </c>
      <c r="D2091" t="s">
        <v>36</v>
      </c>
      <c r="E2091" t="s">
        <v>11009</v>
      </c>
    </row>
    <row r="2092" spans="1:5">
      <c r="A2092" t="s">
        <v>13100</v>
      </c>
      <c r="B2092" t="s">
        <v>11007</v>
      </c>
      <c r="C2092" t="s">
        <v>11008</v>
      </c>
      <c r="D2092" t="s">
        <v>20</v>
      </c>
      <c r="E2092" t="s">
        <v>11005</v>
      </c>
    </row>
    <row r="2093" spans="1:5">
      <c r="A2093" t="s">
        <v>13101</v>
      </c>
      <c r="B2093" t="s">
        <v>11011</v>
      </c>
      <c r="C2093" t="s">
        <v>11008</v>
      </c>
      <c r="D2093" t="s">
        <v>13</v>
      </c>
      <c r="E2093" t="s">
        <v>11009</v>
      </c>
    </row>
    <row r="2094" spans="1:5">
      <c r="A2094" t="s">
        <v>13102</v>
      </c>
      <c r="B2094" t="s">
        <v>11020</v>
      </c>
      <c r="C2094" t="s">
        <v>11004</v>
      </c>
      <c r="D2094" t="s">
        <v>27</v>
      </c>
      <c r="E2094" t="s">
        <v>11009</v>
      </c>
    </row>
    <row r="2095" spans="1:5">
      <c r="A2095" t="s">
        <v>13103</v>
      </c>
      <c r="B2095" t="s">
        <v>11011</v>
      </c>
      <c r="C2095" t="s">
        <v>11008</v>
      </c>
      <c r="D2095" t="s">
        <v>57</v>
      </c>
      <c r="E2095" t="s">
        <v>11009</v>
      </c>
    </row>
    <row r="2096" spans="1:5">
      <c r="A2096" t="s">
        <v>13104</v>
      </c>
      <c r="B2096" t="s">
        <v>11007</v>
      </c>
      <c r="C2096" t="s">
        <v>11008</v>
      </c>
      <c r="D2096" t="s">
        <v>57</v>
      </c>
      <c r="E2096" t="s">
        <v>11009</v>
      </c>
    </row>
    <row r="2097" spans="1:5">
      <c r="A2097" t="s">
        <v>13105</v>
      </c>
      <c r="B2097" t="s">
        <v>11020</v>
      </c>
      <c r="C2097" t="s">
        <v>11004</v>
      </c>
      <c r="D2097" t="s">
        <v>13</v>
      </c>
      <c r="E2097" t="s">
        <v>11005</v>
      </c>
    </row>
    <row r="2098" spans="1:5">
      <c r="A2098" t="s">
        <v>13106</v>
      </c>
      <c r="B2098" t="s">
        <v>11020</v>
      </c>
      <c r="C2098" t="s">
        <v>11004</v>
      </c>
      <c r="D2098" t="s">
        <v>62</v>
      </c>
      <c r="E2098" t="s">
        <v>11005</v>
      </c>
    </row>
    <row r="2099" spans="1:5">
      <c r="A2099" t="s">
        <v>13107</v>
      </c>
      <c r="B2099" t="s">
        <v>11011</v>
      </c>
      <c r="C2099" t="s">
        <v>11008</v>
      </c>
      <c r="D2099" t="s">
        <v>13</v>
      </c>
      <c r="E2099" t="s">
        <v>11009</v>
      </c>
    </row>
    <row r="2100" spans="1:5">
      <c r="A2100" t="s">
        <v>13108</v>
      </c>
      <c r="B2100" t="s">
        <v>11003</v>
      </c>
      <c r="C2100" t="s">
        <v>11004</v>
      </c>
      <c r="D2100" t="s">
        <v>79</v>
      </c>
      <c r="E2100" t="s">
        <v>11009</v>
      </c>
    </row>
    <row r="2101" spans="1:5">
      <c r="A2101" t="s">
        <v>13109</v>
      </c>
      <c r="B2101" t="s">
        <v>11003</v>
      </c>
      <c r="C2101" t="s">
        <v>11004</v>
      </c>
      <c r="D2101" t="s">
        <v>79</v>
      </c>
      <c r="E2101" t="s">
        <v>11005</v>
      </c>
    </row>
    <row r="2102" spans="1:5">
      <c r="A2102" t="s">
        <v>13110</v>
      </c>
      <c r="B2102" t="s">
        <v>11003</v>
      </c>
      <c r="C2102" t="s">
        <v>11004</v>
      </c>
      <c r="D2102" t="s">
        <v>57</v>
      </c>
      <c r="E2102" t="s">
        <v>11009</v>
      </c>
    </row>
    <row r="2103" spans="1:5">
      <c r="A2103" t="s">
        <v>13111</v>
      </c>
      <c r="B2103" t="s">
        <v>11003</v>
      </c>
      <c r="C2103" t="s">
        <v>11004</v>
      </c>
      <c r="D2103" t="s">
        <v>20</v>
      </c>
      <c r="E2103" t="s">
        <v>11005</v>
      </c>
    </row>
    <row r="2104" spans="1:5">
      <c r="A2104" t="s">
        <v>13112</v>
      </c>
      <c r="B2104" t="s">
        <v>11011</v>
      </c>
      <c r="C2104" t="s">
        <v>11004</v>
      </c>
      <c r="D2104" t="s">
        <v>13</v>
      </c>
      <c r="E2104" t="s">
        <v>11009</v>
      </c>
    </row>
    <row r="2105" spans="1:5">
      <c r="A2105" t="s">
        <v>13113</v>
      </c>
      <c r="B2105" t="s">
        <v>11003</v>
      </c>
      <c r="C2105" t="s">
        <v>11008</v>
      </c>
      <c r="D2105" t="s">
        <v>36</v>
      </c>
      <c r="E2105" t="s">
        <v>11009</v>
      </c>
    </row>
    <row r="2106" spans="1:5">
      <c r="A2106" t="s">
        <v>13114</v>
      </c>
      <c r="B2106" t="s">
        <v>11003</v>
      </c>
      <c r="C2106" t="s">
        <v>11008</v>
      </c>
      <c r="D2106" t="s">
        <v>36</v>
      </c>
      <c r="E2106" t="s">
        <v>11009</v>
      </c>
    </row>
    <row r="2107" spans="1:5">
      <c r="A2107" t="s">
        <v>13115</v>
      </c>
      <c r="B2107" t="s">
        <v>11007</v>
      </c>
      <c r="C2107" t="s">
        <v>11008</v>
      </c>
      <c r="D2107" t="s">
        <v>57</v>
      </c>
      <c r="E2107" t="s">
        <v>11009</v>
      </c>
    </row>
    <row r="2108" spans="1:5">
      <c r="A2108" t="s">
        <v>13116</v>
      </c>
      <c r="B2108" t="s">
        <v>11020</v>
      </c>
      <c r="C2108" t="s">
        <v>11008</v>
      </c>
      <c r="D2108" t="s">
        <v>36</v>
      </c>
      <c r="E2108" t="s">
        <v>11009</v>
      </c>
    </row>
    <row r="2109" spans="1:5">
      <c r="A2109" t="s">
        <v>13117</v>
      </c>
      <c r="B2109" t="s">
        <v>11011</v>
      </c>
      <c r="C2109" t="s">
        <v>11004</v>
      </c>
      <c r="D2109" t="s">
        <v>79</v>
      </c>
      <c r="E2109" t="s">
        <v>11005</v>
      </c>
    </row>
    <row r="2110" spans="1:5">
      <c r="A2110" t="s">
        <v>13118</v>
      </c>
      <c r="B2110" t="s">
        <v>11007</v>
      </c>
      <c r="C2110" t="s">
        <v>11004</v>
      </c>
      <c r="D2110" t="s">
        <v>13</v>
      </c>
      <c r="E2110" t="s">
        <v>11009</v>
      </c>
    </row>
    <row r="2111" spans="1:5">
      <c r="A2111" t="s">
        <v>13119</v>
      </c>
      <c r="B2111" t="s">
        <v>11003</v>
      </c>
      <c r="C2111" t="s">
        <v>11004</v>
      </c>
      <c r="D2111" t="s">
        <v>20</v>
      </c>
      <c r="E2111" t="s">
        <v>11009</v>
      </c>
    </row>
    <row r="2112" spans="1:5">
      <c r="A2112" t="s">
        <v>13120</v>
      </c>
      <c r="B2112" t="s">
        <v>11003</v>
      </c>
      <c r="C2112" t="s">
        <v>11008</v>
      </c>
      <c r="D2112" t="s">
        <v>20</v>
      </c>
      <c r="E2112" t="s">
        <v>11005</v>
      </c>
    </row>
    <row r="2113" spans="1:5">
      <c r="A2113" t="s">
        <v>13121</v>
      </c>
      <c r="B2113" t="s">
        <v>11003</v>
      </c>
      <c r="C2113" t="s">
        <v>11004</v>
      </c>
      <c r="D2113" t="s">
        <v>20</v>
      </c>
      <c r="E2113" t="s">
        <v>11005</v>
      </c>
    </row>
    <row r="2114" spans="1:5">
      <c r="A2114" t="s">
        <v>13122</v>
      </c>
      <c r="B2114" t="s">
        <v>11011</v>
      </c>
      <c r="C2114" t="s">
        <v>11008</v>
      </c>
      <c r="D2114" t="s">
        <v>27</v>
      </c>
      <c r="E2114" t="s">
        <v>11009</v>
      </c>
    </row>
    <row r="2115" spans="1:5">
      <c r="A2115" t="s">
        <v>13123</v>
      </c>
      <c r="B2115" t="s">
        <v>11020</v>
      </c>
      <c r="C2115" t="s">
        <v>11008</v>
      </c>
      <c r="D2115" t="s">
        <v>36</v>
      </c>
      <c r="E2115" t="s">
        <v>11009</v>
      </c>
    </row>
    <row r="2116" spans="1:5">
      <c r="A2116" t="s">
        <v>13124</v>
      </c>
      <c r="B2116" t="s">
        <v>11011</v>
      </c>
      <c r="C2116" t="s">
        <v>11008</v>
      </c>
      <c r="D2116" t="s">
        <v>79</v>
      </c>
      <c r="E2116" t="s">
        <v>11005</v>
      </c>
    </row>
    <row r="2117" spans="1:5">
      <c r="A2117" t="s">
        <v>13125</v>
      </c>
      <c r="B2117" t="s">
        <v>11020</v>
      </c>
      <c r="C2117" t="s">
        <v>11004</v>
      </c>
      <c r="D2117" t="s">
        <v>79</v>
      </c>
      <c r="E2117" t="s">
        <v>11005</v>
      </c>
    </row>
    <row r="2118" spans="1:5">
      <c r="A2118" t="s">
        <v>13126</v>
      </c>
      <c r="B2118" t="s">
        <v>11020</v>
      </c>
      <c r="C2118" t="s">
        <v>11008</v>
      </c>
      <c r="D2118" t="s">
        <v>79</v>
      </c>
      <c r="E2118" t="s">
        <v>11009</v>
      </c>
    </row>
    <row r="2119" spans="1:5">
      <c r="A2119" t="s">
        <v>13127</v>
      </c>
      <c r="B2119" t="s">
        <v>11011</v>
      </c>
      <c r="C2119" t="s">
        <v>11004</v>
      </c>
      <c r="D2119" t="s">
        <v>13</v>
      </c>
      <c r="E2119" t="s">
        <v>11005</v>
      </c>
    </row>
    <row r="2120" spans="1:5">
      <c r="A2120" t="s">
        <v>13128</v>
      </c>
      <c r="B2120" t="s">
        <v>11007</v>
      </c>
      <c r="C2120" t="s">
        <v>11004</v>
      </c>
      <c r="D2120" t="s">
        <v>41</v>
      </c>
      <c r="E2120" t="s">
        <v>11009</v>
      </c>
    </row>
    <row r="2121" spans="1:5">
      <c r="A2121" t="s">
        <v>13129</v>
      </c>
      <c r="B2121" t="s">
        <v>11020</v>
      </c>
      <c r="C2121" t="s">
        <v>11004</v>
      </c>
      <c r="D2121" t="s">
        <v>41</v>
      </c>
      <c r="E2121" t="s">
        <v>11005</v>
      </c>
    </row>
    <row r="2122" spans="1:5">
      <c r="A2122" t="s">
        <v>13130</v>
      </c>
      <c r="B2122" t="s">
        <v>11020</v>
      </c>
      <c r="C2122" t="s">
        <v>11008</v>
      </c>
      <c r="D2122" t="s">
        <v>62</v>
      </c>
      <c r="E2122" t="s">
        <v>11009</v>
      </c>
    </row>
    <row r="2123" spans="1:5">
      <c r="A2123" t="s">
        <v>13131</v>
      </c>
      <c r="B2123" t="s">
        <v>11020</v>
      </c>
      <c r="C2123" t="s">
        <v>11004</v>
      </c>
      <c r="D2123" t="s">
        <v>41</v>
      </c>
      <c r="E2123" t="s">
        <v>11005</v>
      </c>
    </row>
    <row r="2124" spans="1:5">
      <c r="A2124" t="s">
        <v>13132</v>
      </c>
      <c r="B2124" t="s">
        <v>11003</v>
      </c>
      <c r="C2124" t="s">
        <v>11004</v>
      </c>
      <c r="D2124" t="s">
        <v>57</v>
      </c>
      <c r="E2124" t="s">
        <v>11009</v>
      </c>
    </row>
    <row r="2125" spans="1:5">
      <c r="A2125" t="s">
        <v>13133</v>
      </c>
      <c r="B2125" t="s">
        <v>11003</v>
      </c>
      <c r="C2125" t="s">
        <v>11008</v>
      </c>
      <c r="D2125" t="s">
        <v>27</v>
      </c>
      <c r="E2125" t="s">
        <v>11005</v>
      </c>
    </row>
    <row r="2126" spans="1:5">
      <c r="A2126" t="s">
        <v>13134</v>
      </c>
      <c r="B2126" t="s">
        <v>11007</v>
      </c>
      <c r="C2126" t="s">
        <v>11004</v>
      </c>
      <c r="D2126" t="s">
        <v>62</v>
      </c>
      <c r="E2126" t="s">
        <v>11009</v>
      </c>
    </row>
    <row r="2127" spans="1:5">
      <c r="A2127" t="s">
        <v>13135</v>
      </c>
      <c r="B2127" t="s">
        <v>11003</v>
      </c>
      <c r="C2127" t="s">
        <v>11008</v>
      </c>
      <c r="D2127" t="s">
        <v>13</v>
      </c>
      <c r="E2127" t="s">
        <v>11005</v>
      </c>
    </row>
    <row r="2128" spans="1:5">
      <c r="A2128" t="s">
        <v>13136</v>
      </c>
      <c r="B2128" t="s">
        <v>11003</v>
      </c>
      <c r="C2128" t="s">
        <v>11004</v>
      </c>
      <c r="D2128" t="s">
        <v>36</v>
      </c>
      <c r="E2128" t="s">
        <v>11009</v>
      </c>
    </row>
    <row r="2129" spans="1:5">
      <c r="A2129" t="s">
        <v>13137</v>
      </c>
      <c r="B2129" t="s">
        <v>11020</v>
      </c>
      <c r="C2129" t="s">
        <v>11004</v>
      </c>
      <c r="D2129" t="s">
        <v>41</v>
      </c>
      <c r="E2129" t="s">
        <v>11005</v>
      </c>
    </row>
    <row r="2130" spans="1:5">
      <c r="A2130" t="s">
        <v>13138</v>
      </c>
      <c r="B2130" t="s">
        <v>11020</v>
      </c>
      <c r="C2130" t="s">
        <v>11004</v>
      </c>
      <c r="D2130" t="s">
        <v>57</v>
      </c>
      <c r="E2130" t="s">
        <v>11009</v>
      </c>
    </row>
    <row r="2131" spans="1:5">
      <c r="A2131" t="s">
        <v>13139</v>
      </c>
      <c r="B2131" t="s">
        <v>11007</v>
      </c>
      <c r="C2131" t="s">
        <v>11004</v>
      </c>
      <c r="D2131" t="s">
        <v>57</v>
      </c>
      <c r="E2131" t="s">
        <v>11005</v>
      </c>
    </row>
    <row r="2132" spans="1:5">
      <c r="A2132" t="s">
        <v>13140</v>
      </c>
      <c r="B2132" t="s">
        <v>11007</v>
      </c>
      <c r="C2132" t="s">
        <v>11008</v>
      </c>
      <c r="D2132" t="s">
        <v>13</v>
      </c>
      <c r="E2132" t="s">
        <v>11009</v>
      </c>
    </row>
    <row r="2133" spans="1:5">
      <c r="A2133" t="s">
        <v>13141</v>
      </c>
      <c r="B2133" t="s">
        <v>11003</v>
      </c>
      <c r="C2133" t="s">
        <v>11004</v>
      </c>
      <c r="D2133" t="s">
        <v>36</v>
      </c>
      <c r="E2133" t="s">
        <v>11005</v>
      </c>
    </row>
    <row r="2134" spans="1:5">
      <c r="A2134" t="s">
        <v>13142</v>
      </c>
      <c r="B2134" t="s">
        <v>11011</v>
      </c>
      <c r="C2134" t="s">
        <v>11008</v>
      </c>
      <c r="D2134" t="s">
        <v>13</v>
      </c>
      <c r="E2134" t="s">
        <v>11009</v>
      </c>
    </row>
    <row r="2135" spans="1:5">
      <c r="A2135" t="s">
        <v>13143</v>
      </c>
      <c r="B2135" t="s">
        <v>11020</v>
      </c>
      <c r="C2135" t="s">
        <v>11004</v>
      </c>
      <c r="D2135" t="s">
        <v>62</v>
      </c>
      <c r="E2135" t="s">
        <v>11005</v>
      </c>
    </row>
    <row r="2136" spans="1:5">
      <c r="A2136" t="s">
        <v>13144</v>
      </c>
      <c r="B2136" t="s">
        <v>11007</v>
      </c>
      <c r="C2136" t="s">
        <v>11004</v>
      </c>
      <c r="D2136" t="s">
        <v>41</v>
      </c>
      <c r="E2136" t="s">
        <v>11005</v>
      </c>
    </row>
    <row r="2137" spans="1:5">
      <c r="A2137" t="s">
        <v>13145</v>
      </c>
      <c r="B2137" t="s">
        <v>11003</v>
      </c>
      <c r="C2137" t="s">
        <v>11008</v>
      </c>
      <c r="D2137" t="s">
        <v>41</v>
      </c>
      <c r="E2137" t="s">
        <v>11005</v>
      </c>
    </row>
    <row r="2138" spans="1:5">
      <c r="A2138" t="s">
        <v>13146</v>
      </c>
      <c r="B2138" t="s">
        <v>11007</v>
      </c>
      <c r="C2138" t="s">
        <v>11004</v>
      </c>
      <c r="D2138" t="s">
        <v>13</v>
      </c>
      <c r="E2138" t="s">
        <v>11009</v>
      </c>
    </row>
    <row r="2139" spans="1:5">
      <c r="A2139" t="s">
        <v>13147</v>
      </c>
      <c r="B2139" t="s">
        <v>11020</v>
      </c>
      <c r="C2139" t="s">
        <v>11004</v>
      </c>
      <c r="D2139" t="s">
        <v>36</v>
      </c>
      <c r="E2139" t="s">
        <v>11009</v>
      </c>
    </row>
    <row r="2140" spans="1:5">
      <c r="A2140" t="s">
        <v>13148</v>
      </c>
      <c r="B2140" t="s">
        <v>11011</v>
      </c>
      <c r="C2140" t="s">
        <v>11004</v>
      </c>
      <c r="D2140" t="s">
        <v>13</v>
      </c>
      <c r="E2140" t="s">
        <v>11005</v>
      </c>
    </row>
    <row r="2141" spans="1:5">
      <c r="A2141" t="s">
        <v>13149</v>
      </c>
      <c r="B2141" t="s">
        <v>11007</v>
      </c>
      <c r="C2141" t="s">
        <v>11008</v>
      </c>
      <c r="D2141" t="s">
        <v>27</v>
      </c>
      <c r="E2141" t="s">
        <v>11009</v>
      </c>
    </row>
    <row r="2142" spans="1:5">
      <c r="A2142" t="s">
        <v>13150</v>
      </c>
      <c r="B2142" t="s">
        <v>11011</v>
      </c>
      <c r="C2142" t="s">
        <v>11004</v>
      </c>
      <c r="D2142" t="s">
        <v>36</v>
      </c>
      <c r="E2142" t="s">
        <v>11005</v>
      </c>
    </row>
    <row r="2143" spans="1:5">
      <c r="A2143" t="s">
        <v>13151</v>
      </c>
      <c r="B2143" t="s">
        <v>11007</v>
      </c>
      <c r="C2143" t="s">
        <v>11008</v>
      </c>
      <c r="D2143" t="s">
        <v>20</v>
      </c>
      <c r="E2143" t="s">
        <v>11005</v>
      </c>
    </row>
    <row r="2144" spans="1:5">
      <c r="A2144" t="s">
        <v>13152</v>
      </c>
      <c r="B2144" t="s">
        <v>11007</v>
      </c>
      <c r="C2144" t="s">
        <v>11004</v>
      </c>
      <c r="D2144" t="s">
        <v>79</v>
      </c>
      <c r="E2144" t="s">
        <v>11005</v>
      </c>
    </row>
    <row r="2145" spans="1:5">
      <c r="A2145" t="s">
        <v>13153</v>
      </c>
      <c r="B2145" t="s">
        <v>11007</v>
      </c>
      <c r="C2145" t="s">
        <v>11008</v>
      </c>
      <c r="D2145" t="s">
        <v>41</v>
      </c>
      <c r="E2145" t="s">
        <v>11009</v>
      </c>
    </row>
    <row r="2146" spans="1:5">
      <c r="A2146" t="s">
        <v>13154</v>
      </c>
      <c r="B2146" t="s">
        <v>11020</v>
      </c>
      <c r="C2146" t="s">
        <v>11008</v>
      </c>
      <c r="D2146" t="s">
        <v>79</v>
      </c>
      <c r="E2146" t="s">
        <v>11009</v>
      </c>
    </row>
    <row r="2147" spans="1:5">
      <c r="A2147" t="s">
        <v>13155</v>
      </c>
      <c r="B2147" t="s">
        <v>11003</v>
      </c>
      <c r="C2147" t="s">
        <v>11004</v>
      </c>
      <c r="D2147" t="s">
        <v>20</v>
      </c>
      <c r="E2147" t="s">
        <v>11005</v>
      </c>
    </row>
    <row r="2148" spans="1:5">
      <c r="A2148" t="s">
        <v>13156</v>
      </c>
      <c r="B2148" t="s">
        <v>11003</v>
      </c>
      <c r="C2148" t="s">
        <v>11008</v>
      </c>
      <c r="D2148" t="s">
        <v>57</v>
      </c>
      <c r="E2148" t="s">
        <v>11009</v>
      </c>
    </row>
    <row r="2149" spans="1:5">
      <c r="A2149" t="s">
        <v>13157</v>
      </c>
      <c r="B2149" t="s">
        <v>11020</v>
      </c>
      <c r="C2149" t="s">
        <v>11004</v>
      </c>
      <c r="D2149" t="s">
        <v>36</v>
      </c>
      <c r="E2149" t="s">
        <v>11005</v>
      </c>
    </row>
    <row r="2150" spans="1:5">
      <c r="A2150" t="s">
        <v>13158</v>
      </c>
      <c r="B2150" t="s">
        <v>11011</v>
      </c>
      <c r="C2150" t="s">
        <v>11008</v>
      </c>
      <c r="D2150" t="s">
        <v>13</v>
      </c>
      <c r="E2150" t="s">
        <v>11009</v>
      </c>
    </row>
    <row r="2151" spans="1:5">
      <c r="A2151" t="s">
        <v>13159</v>
      </c>
      <c r="B2151" t="s">
        <v>11007</v>
      </c>
      <c r="C2151" t="s">
        <v>11008</v>
      </c>
      <c r="D2151" t="s">
        <v>57</v>
      </c>
      <c r="E2151" t="s">
        <v>11009</v>
      </c>
    </row>
    <row r="2152" spans="1:5">
      <c r="A2152" t="s">
        <v>13160</v>
      </c>
      <c r="B2152" t="s">
        <v>11020</v>
      </c>
      <c r="C2152" t="s">
        <v>11008</v>
      </c>
      <c r="D2152" t="s">
        <v>13</v>
      </c>
      <c r="E2152" t="s">
        <v>11005</v>
      </c>
    </row>
    <row r="2153" spans="1:5">
      <c r="A2153" t="s">
        <v>13161</v>
      </c>
      <c r="B2153" t="s">
        <v>11011</v>
      </c>
      <c r="C2153" t="s">
        <v>11004</v>
      </c>
      <c r="D2153" t="s">
        <v>36</v>
      </c>
      <c r="E2153" t="s">
        <v>11005</v>
      </c>
    </row>
    <row r="2154" spans="1:5">
      <c r="A2154" t="s">
        <v>13162</v>
      </c>
      <c r="B2154" t="s">
        <v>11003</v>
      </c>
      <c r="C2154" t="s">
        <v>11004</v>
      </c>
      <c r="D2154" t="s">
        <v>20</v>
      </c>
      <c r="E2154" t="s">
        <v>11009</v>
      </c>
    </row>
    <row r="2155" spans="1:5">
      <c r="A2155" t="s">
        <v>13163</v>
      </c>
      <c r="B2155" t="s">
        <v>11011</v>
      </c>
      <c r="C2155" t="s">
        <v>11004</v>
      </c>
      <c r="D2155" t="s">
        <v>13</v>
      </c>
      <c r="E2155" t="s">
        <v>11009</v>
      </c>
    </row>
    <row r="2156" spans="1:5">
      <c r="A2156" t="s">
        <v>13164</v>
      </c>
      <c r="B2156" t="s">
        <v>11003</v>
      </c>
      <c r="C2156" t="s">
        <v>11004</v>
      </c>
      <c r="D2156" t="s">
        <v>20</v>
      </c>
      <c r="E2156" t="s">
        <v>11005</v>
      </c>
    </row>
    <row r="2157" spans="1:5">
      <c r="A2157" t="s">
        <v>13165</v>
      </c>
      <c r="B2157" t="s">
        <v>11020</v>
      </c>
      <c r="C2157" t="s">
        <v>11008</v>
      </c>
      <c r="D2157" t="s">
        <v>62</v>
      </c>
      <c r="E2157" t="s">
        <v>11009</v>
      </c>
    </row>
    <row r="2158" spans="1:5">
      <c r="A2158" t="s">
        <v>13166</v>
      </c>
      <c r="B2158" t="s">
        <v>11007</v>
      </c>
      <c r="C2158" t="s">
        <v>11004</v>
      </c>
      <c r="D2158" t="s">
        <v>27</v>
      </c>
      <c r="E2158" t="s">
        <v>11009</v>
      </c>
    </row>
    <row r="2159" spans="1:5">
      <c r="A2159" t="s">
        <v>13167</v>
      </c>
      <c r="B2159" t="s">
        <v>11007</v>
      </c>
      <c r="C2159" t="s">
        <v>11004</v>
      </c>
      <c r="D2159" t="s">
        <v>13</v>
      </c>
      <c r="E2159" t="s">
        <v>11009</v>
      </c>
    </row>
    <row r="2160" spans="1:5">
      <c r="A2160" t="s">
        <v>13168</v>
      </c>
      <c r="B2160" t="s">
        <v>11007</v>
      </c>
      <c r="C2160" t="s">
        <v>11008</v>
      </c>
      <c r="D2160" t="s">
        <v>79</v>
      </c>
      <c r="E2160" t="s">
        <v>11005</v>
      </c>
    </row>
    <row r="2161" spans="1:5">
      <c r="A2161" t="s">
        <v>13169</v>
      </c>
      <c r="B2161" t="s">
        <v>11007</v>
      </c>
      <c r="C2161" t="s">
        <v>11004</v>
      </c>
      <c r="D2161" t="s">
        <v>13</v>
      </c>
      <c r="E2161" t="s">
        <v>11005</v>
      </c>
    </row>
    <row r="2162" spans="1:5">
      <c r="A2162" t="s">
        <v>13170</v>
      </c>
      <c r="B2162" t="s">
        <v>11003</v>
      </c>
      <c r="C2162" t="s">
        <v>11008</v>
      </c>
      <c r="D2162" t="s">
        <v>57</v>
      </c>
      <c r="E2162" t="s">
        <v>11009</v>
      </c>
    </row>
    <row r="2163" spans="1:5">
      <c r="A2163" t="s">
        <v>13171</v>
      </c>
      <c r="B2163" t="s">
        <v>11003</v>
      </c>
      <c r="C2163" t="s">
        <v>11008</v>
      </c>
      <c r="D2163" t="s">
        <v>27</v>
      </c>
      <c r="E2163" t="s">
        <v>11005</v>
      </c>
    </row>
    <row r="2164" spans="1:5">
      <c r="A2164" t="s">
        <v>13172</v>
      </c>
      <c r="B2164" t="s">
        <v>11011</v>
      </c>
      <c r="C2164" t="s">
        <v>11004</v>
      </c>
      <c r="D2164" t="s">
        <v>41</v>
      </c>
      <c r="E2164" t="s">
        <v>11009</v>
      </c>
    </row>
    <row r="2165" spans="1:5">
      <c r="A2165" t="s">
        <v>13173</v>
      </c>
      <c r="B2165" t="s">
        <v>11011</v>
      </c>
      <c r="C2165" t="s">
        <v>11004</v>
      </c>
      <c r="D2165" t="s">
        <v>13</v>
      </c>
      <c r="E2165" t="s">
        <v>11009</v>
      </c>
    </row>
    <row r="2166" spans="1:5">
      <c r="A2166" t="s">
        <v>13174</v>
      </c>
      <c r="B2166" t="s">
        <v>11011</v>
      </c>
      <c r="C2166" t="s">
        <v>11004</v>
      </c>
      <c r="D2166" t="s">
        <v>57</v>
      </c>
      <c r="E2166" t="s">
        <v>11005</v>
      </c>
    </row>
    <row r="2167" spans="1:5">
      <c r="A2167" t="s">
        <v>13175</v>
      </c>
      <c r="B2167" t="s">
        <v>11011</v>
      </c>
      <c r="C2167" t="s">
        <v>11004</v>
      </c>
      <c r="D2167" t="s">
        <v>57</v>
      </c>
      <c r="E2167" t="s">
        <v>11005</v>
      </c>
    </row>
    <row r="2168" spans="1:5">
      <c r="A2168" t="s">
        <v>13176</v>
      </c>
      <c r="B2168" t="s">
        <v>11007</v>
      </c>
      <c r="C2168" t="s">
        <v>11004</v>
      </c>
      <c r="D2168" t="s">
        <v>13</v>
      </c>
      <c r="E2168" t="s">
        <v>11009</v>
      </c>
    </row>
    <row r="2169" spans="1:5">
      <c r="A2169" t="s">
        <v>13177</v>
      </c>
      <c r="B2169" t="s">
        <v>11007</v>
      </c>
      <c r="C2169" t="s">
        <v>11004</v>
      </c>
      <c r="D2169" t="s">
        <v>20</v>
      </c>
      <c r="E2169" t="s">
        <v>11005</v>
      </c>
    </row>
    <row r="2170" spans="1:5">
      <c r="A2170" t="s">
        <v>13178</v>
      </c>
      <c r="B2170" t="s">
        <v>11007</v>
      </c>
      <c r="C2170" t="s">
        <v>11008</v>
      </c>
      <c r="D2170" t="s">
        <v>62</v>
      </c>
      <c r="E2170" t="s">
        <v>11005</v>
      </c>
    </row>
    <row r="2171" spans="1:5">
      <c r="A2171" t="s">
        <v>13179</v>
      </c>
      <c r="B2171" t="s">
        <v>11011</v>
      </c>
      <c r="C2171" t="s">
        <v>11008</v>
      </c>
      <c r="D2171" t="s">
        <v>57</v>
      </c>
      <c r="E2171" t="s">
        <v>11005</v>
      </c>
    </row>
    <row r="2172" spans="1:5">
      <c r="A2172" t="s">
        <v>13180</v>
      </c>
      <c r="B2172" t="s">
        <v>11003</v>
      </c>
      <c r="C2172" t="s">
        <v>11004</v>
      </c>
      <c r="D2172" t="s">
        <v>62</v>
      </c>
      <c r="E2172" t="s">
        <v>11009</v>
      </c>
    </row>
    <row r="2173" spans="1:5">
      <c r="A2173" t="s">
        <v>13181</v>
      </c>
      <c r="B2173" t="s">
        <v>11020</v>
      </c>
      <c r="C2173" t="s">
        <v>11004</v>
      </c>
      <c r="D2173" t="s">
        <v>20</v>
      </c>
      <c r="E2173" t="s">
        <v>11005</v>
      </c>
    </row>
    <row r="2174" spans="1:5">
      <c r="A2174" t="s">
        <v>13182</v>
      </c>
      <c r="B2174" t="s">
        <v>11020</v>
      </c>
      <c r="C2174" t="s">
        <v>11004</v>
      </c>
      <c r="D2174" t="s">
        <v>36</v>
      </c>
      <c r="E2174" t="s">
        <v>11005</v>
      </c>
    </row>
    <row r="2175" spans="1:5">
      <c r="A2175" t="s">
        <v>13183</v>
      </c>
      <c r="B2175" t="s">
        <v>11011</v>
      </c>
      <c r="C2175" t="s">
        <v>11004</v>
      </c>
      <c r="D2175" t="s">
        <v>79</v>
      </c>
      <c r="E2175" t="s">
        <v>11009</v>
      </c>
    </row>
    <row r="2176" spans="1:5">
      <c r="A2176" t="s">
        <v>13184</v>
      </c>
      <c r="B2176" t="s">
        <v>11007</v>
      </c>
      <c r="C2176" t="s">
        <v>11004</v>
      </c>
      <c r="D2176" t="s">
        <v>57</v>
      </c>
      <c r="E2176" t="s">
        <v>11009</v>
      </c>
    </row>
    <row r="2177" spans="1:5">
      <c r="A2177" t="s">
        <v>13185</v>
      </c>
      <c r="B2177" t="s">
        <v>11020</v>
      </c>
      <c r="C2177" t="s">
        <v>11008</v>
      </c>
      <c r="D2177" t="s">
        <v>20</v>
      </c>
      <c r="E2177" t="s">
        <v>11009</v>
      </c>
    </row>
    <row r="2178" spans="1:5">
      <c r="A2178" t="s">
        <v>13186</v>
      </c>
      <c r="B2178" t="s">
        <v>11003</v>
      </c>
      <c r="C2178" t="s">
        <v>11008</v>
      </c>
      <c r="D2178" t="s">
        <v>79</v>
      </c>
      <c r="E2178" t="s">
        <v>11005</v>
      </c>
    </row>
    <row r="2179" spans="1:5">
      <c r="A2179" t="s">
        <v>13187</v>
      </c>
      <c r="B2179" t="s">
        <v>11011</v>
      </c>
      <c r="C2179" t="s">
        <v>11008</v>
      </c>
      <c r="D2179" t="s">
        <v>41</v>
      </c>
      <c r="E2179" t="s">
        <v>11009</v>
      </c>
    </row>
    <row r="2180" spans="1:5">
      <c r="A2180" t="s">
        <v>13188</v>
      </c>
      <c r="B2180" t="s">
        <v>11020</v>
      </c>
      <c r="C2180" t="s">
        <v>11008</v>
      </c>
      <c r="D2180" t="s">
        <v>27</v>
      </c>
      <c r="E2180" t="s">
        <v>11009</v>
      </c>
    </row>
    <row r="2181" spans="1:5">
      <c r="A2181" t="s">
        <v>13189</v>
      </c>
      <c r="B2181" t="s">
        <v>11007</v>
      </c>
      <c r="C2181" t="s">
        <v>11004</v>
      </c>
      <c r="D2181" t="s">
        <v>36</v>
      </c>
      <c r="E2181" t="s">
        <v>11009</v>
      </c>
    </row>
    <row r="2182" spans="1:5">
      <c r="A2182" t="s">
        <v>13190</v>
      </c>
      <c r="B2182" t="s">
        <v>11003</v>
      </c>
      <c r="C2182" t="s">
        <v>11004</v>
      </c>
      <c r="D2182" t="s">
        <v>27</v>
      </c>
      <c r="E2182" t="s">
        <v>11009</v>
      </c>
    </row>
    <row r="2183" spans="1:5">
      <c r="A2183" t="s">
        <v>13191</v>
      </c>
      <c r="B2183" t="s">
        <v>11007</v>
      </c>
      <c r="C2183" t="s">
        <v>11004</v>
      </c>
      <c r="D2183" t="s">
        <v>20</v>
      </c>
      <c r="E2183" t="s">
        <v>11005</v>
      </c>
    </row>
    <row r="2184" spans="1:5">
      <c r="A2184" t="s">
        <v>13192</v>
      </c>
      <c r="B2184" t="s">
        <v>11007</v>
      </c>
      <c r="C2184" t="s">
        <v>11008</v>
      </c>
      <c r="D2184" t="s">
        <v>41</v>
      </c>
      <c r="E2184" t="s">
        <v>11009</v>
      </c>
    </row>
    <row r="2185" spans="1:5">
      <c r="A2185" t="s">
        <v>13193</v>
      </c>
      <c r="B2185" t="s">
        <v>11011</v>
      </c>
      <c r="C2185" t="s">
        <v>11008</v>
      </c>
      <c r="D2185" t="s">
        <v>36</v>
      </c>
      <c r="E2185" t="s">
        <v>11005</v>
      </c>
    </row>
    <row r="2186" spans="1:5">
      <c r="A2186" t="s">
        <v>13194</v>
      </c>
      <c r="B2186" t="s">
        <v>11020</v>
      </c>
      <c r="C2186" t="s">
        <v>11004</v>
      </c>
      <c r="D2186" t="s">
        <v>57</v>
      </c>
      <c r="E2186" t="s">
        <v>11009</v>
      </c>
    </row>
    <row r="2187" spans="1:5">
      <c r="A2187" t="s">
        <v>13195</v>
      </c>
      <c r="B2187" t="s">
        <v>11011</v>
      </c>
      <c r="C2187" t="s">
        <v>11004</v>
      </c>
      <c r="D2187" t="s">
        <v>79</v>
      </c>
      <c r="E2187" t="s">
        <v>11009</v>
      </c>
    </row>
    <row r="2188" spans="1:5">
      <c r="A2188" t="s">
        <v>13196</v>
      </c>
      <c r="B2188" t="s">
        <v>11020</v>
      </c>
      <c r="C2188" t="s">
        <v>11008</v>
      </c>
      <c r="D2188" t="s">
        <v>27</v>
      </c>
      <c r="E2188" t="s">
        <v>11009</v>
      </c>
    </row>
    <row r="2189" spans="1:5">
      <c r="A2189" t="s">
        <v>13197</v>
      </c>
      <c r="B2189" t="s">
        <v>11020</v>
      </c>
      <c r="C2189" t="s">
        <v>11004</v>
      </c>
      <c r="D2189" t="s">
        <v>13</v>
      </c>
      <c r="E2189" t="s">
        <v>11009</v>
      </c>
    </row>
    <row r="2190" spans="1:5">
      <c r="A2190" t="s">
        <v>13198</v>
      </c>
      <c r="B2190" t="s">
        <v>11007</v>
      </c>
      <c r="C2190" t="s">
        <v>11008</v>
      </c>
      <c r="D2190" t="s">
        <v>36</v>
      </c>
      <c r="E2190" t="s">
        <v>11009</v>
      </c>
    </row>
    <row r="2191" spans="1:5">
      <c r="A2191" t="s">
        <v>13199</v>
      </c>
      <c r="B2191" t="s">
        <v>11011</v>
      </c>
      <c r="C2191" t="s">
        <v>11004</v>
      </c>
      <c r="D2191" t="s">
        <v>36</v>
      </c>
      <c r="E2191" t="s">
        <v>11005</v>
      </c>
    </row>
    <row r="2192" spans="1:5">
      <c r="A2192" t="s">
        <v>13200</v>
      </c>
      <c r="B2192" t="s">
        <v>11020</v>
      </c>
      <c r="C2192" t="s">
        <v>11004</v>
      </c>
      <c r="D2192" t="s">
        <v>13</v>
      </c>
      <c r="E2192" t="s">
        <v>11009</v>
      </c>
    </row>
    <row r="2193" spans="1:5">
      <c r="A2193" t="s">
        <v>13201</v>
      </c>
      <c r="B2193" t="s">
        <v>11003</v>
      </c>
      <c r="C2193" t="s">
        <v>11004</v>
      </c>
      <c r="D2193" t="s">
        <v>36</v>
      </c>
      <c r="E2193" t="s">
        <v>11009</v>
      </c>
    </row>
    <row r="2194" spans="1:5">
      <c r="A2194" t="s">
        <v>13202</v>
      </c>
      <c r="B2194" t="s">
        <v>11003</v>
      </c>
      <c r="C2194" t="s">
        <v>11008</v>
      </c>
      <c r="D2194" t="s">
        <v>79</v>
      </c>
      <c r="E2194" t="s">
        <v>11009</v>
      </c>
    </row>
    <row r="2195" spans="1:5">
      <c r="A2195" t="s">
        <v>13203</v>
      </c>
      <c r="B2195" t="s">
        <v>11011</v>
      </c>
      <c r="C2195" t="s">
        <v>11004</v>
      </c>
      <c r="D2195" t="s">
        <v>57</v>
      </c>
      <c r="E2195" t="s">
        <v>11005</v>
      </c>
    </row>
    <row r="2196" spans="1:5">
      <c r="A2196" t="s">
        <v>13204</v>
      </c>
      <c r="B2196" t="s">
        <v>11020</v>
      </c>
      <c r="C2196" t="s">
        <v>11008</v>
      </c>
      <c r="D2196" t="s">
        <v>36</v>
      </c>
      <c r="E2196" t="s">
        <v>11009</v>
      </c>
    </row>
    <row r="2197" spans="1:5">
      <c r="A2197" t="s">
        <v>13205</v>
      </c>
      <c r="B2197" t="s">
        <v>11011</v>
      </c>
      <c r="C2197" t="s">
        <v>11004</v>
      </c>
      <c r="D2197" t="s">
        <v>36</v>
      </c>
      <c r="E2197" t="s">
        <v>11009</v>
      </c>
    </row>
    <row r="2198" spans="1:5">
      <c r="A2198" t="s">
        <v>13206</v>
      </c>
      <c r="B2198" t="s">
        <v>11007</v>
      </c>
      <c r="C2198" t="s">
        <v>11004</v>
      </c>
      <c r="D2198" t="s">
        <v>36</v>
      </c>
      <c r="E2198" t="s">
        <v>11009</v>
      </c>
    </row>
    <row r="2199" spans="1:5">
      <c r="A2199" t="s">
        <v>13207</v>
      </c>
      <c r="B2199" t="s">
        <v>11020</v>
      </c>
      <c r="C2199" t="s">
        <v>11004</v>
      </c>
      <c r="D2199" t="s">
        <v>57</v>
      </c>
      <c r="E2199" t="s">
        <v>11009</v>
      </c>
    </row>
    <row r="2200" spans="1:5">
      <c r="A2200" t="s">
        <v>13208</v>
      </c>
      <c r="B2200" t="s">
        <v>11020</v>
      </c>
      <c r="C2200" t="s">
        <v>11008</v>
      </c>
      <c r="D2200" t="s">
        <v>36</v>
      </c>
      <c r="E2200" t="s">
        <v>11009</v>
      </c>
    </row>
    <row r="2201" spans="1:5">
      <c r="A2201" t="s">
        <v>13209</v>
      </c>
      <c r="B2201" t="s">
        <v>11003</v>
      </c>
      <c r="C2201" t="s">
        <v>11004</v>
      </c>
      <c r="D2201" t="s">
        <v>57</v>
      </c>
      <c r="E2201" t="s">
        <v>11009</v>
      </c>
    </row>
    <row r="2202" spans="1:5">
      <c r="A2202" t="s">
        <v>13210</v>
      </c>
      <c r="B2202" t="s">
        <v>11020</v>
      </c>
      <c r="C2202" t="s">
        <v>11004</v>
      </c>
      <c r="D2202" t="s">
        <v>20</v>
      </c>
      <c r="E2202" t="s">
        <v>11009</v>
      </c>
    </row>
    <row r="2203" spans="1:5">
      <c r="A2203" t="s">
        <v>13211</v>
      </c>
      <c r="B2203" t="s">
        <v>11007</v>
      </c>
      <c r="C2203" t="s">
        <v>11004</v>
      </c>
      <c r="D2203" t="s">
        <v>13</v>
      </c>
      <c r="E2203" t="s">
        <v>11005</v>
      </c>
    </row>
    <row r="2204" spans="1:5">
      <c r="A2204" t="s">
        <v>13212</v>
      </c>
      <c r="B2204" t="s">
        <v>11003</v>
      </c>
      <c r="C2204" t="s">
        <v>11008</v>
      </c>
      <c r="D2204" t="s">
        <v>79</v>
      </c>
      <c r="E2204" t="s">
        <v>11009</v>
      </c>
    </row>
    <row r="2205" spans="1:5">
      <c r="A2205" t="s">
        <v>13213</v>
      </c>
      <c r="B2205" t="s">
        <v>11011</v>
      </c>
      <c r="C2205" t="s">
        <v>11004</v>
      </c>
      <c r="D2205" t="s">
        <v>20</v>
      </c>
      <c r="E2205" t="s">
        <v>11005</v>
      </c>
    </row>
    <row r="2206" spans="1:5">
      <c r="A2206" t="s">
        <v>13214</v>
      </c>
      <c r="B2206" t="s">
        <v>11020</v>
      </c>
      <c r="C2206" t="s">
        <v>11008</v>
      </c>
      <c r="D2206" t="s">
        <v>27</v>
      </c>
      <c r="E2206" t="s">
        <v>11005</v>
      </c>
    </row>
    <row r="2207" spans="1:5">
      <c r="A2207" t="s">
        <v>13215</v>
      </c>
      <c r="B2207" t="s">
        <v>11007</v>
      </c>
      <c r="C2207" t="s">
        <v>11004</v>
      </c>
      <c r="D2207" t="s">
        <v>62</v>
      </c>
      <c r="E2207" t="s">
        <v>11009</v>
      </c>
    </row>
    <row r="2208" spans="1:5">
      <c r="A2208" t="s">
        <v>13216</v>
      </c>
      <c r="B2208" t="s">
        <v>11003</v>
      </c>
      <c r="C2208" t="s">
        <v>11008</v>
      </c>
      <c r="D2208" t="s">
        <v>62</v>
      </c>
      <c r="E2208" t="s">
        <v>11005</v>
      </c>
    </row>
    <row r="2209" spans="1:5">
      <c r="A2209" t="s">
        <v>13217</v>
      </c>
      <c r="B2209" t="s">
        <v>11020</v>
      </c>
      <c r="C2209" t="s">
        <v>11008</v>
      </c>
      <c r="D2209" t="s">
        <v>79</v>
      </c>
      <c r="E2209" t="s">
        <v>11009</v>
      </c>
    </row>
    <row r="2210" spans="1:5">
      <c r="A2210" t="s">
        <v>13218</v>
      </c>
      <c r="B2210" t="s">
        <v>11003</v>
      </c>
      <c r="C2210" t="s">
        <v>11004</v>
      </c>
      <c r="D2210" t="s">
        <v>62</v>
      </c>
      <c r="E2210" t="s">
        <v>11005</v>
      </c>
    </row>
    <row r="2211" spans="1:5">
      <c r="A2211" t="s">
        <v>13219</v>
      </c>
      <c r="B2211" t="s">
        <v>11011</v>
      </c>
      <c r="C2211" t="s">
        <v>11008</v>
      </c>
      <c r="D2211" t="s">
        <v>62</v>
      </c>
      <c r="E2211" t="s">
        <v>11009</v>
      </c>
    </row>
    <row r="2212" spans="1:5">
      <c r="A2212" t="s">
        <v>13220</v>
      </c>
      <c r="B2212" t="s">
        <v>11020</v>
      </c>
      <c r="C2212" t="s">
        <v>11008</v>
      </c>
      <c r="D2212" t="s">
        <v>36</v>
      </c>
      <c r="E2212" t="s">
        <v>11005</v>
      </c>
    </row>
    <row r="2213" spans="1:5">
      <c r="A2213" t="s">
        <v>13221</v>
      </c>
      <c r="B2213" t="s">
        <v>11020</v>
      </c>
      <c r="C2213" t="s">
        <v>11004</v>
      </c>
      <c r="D2213" t="s">
        <v>62</v>
      </c>
      <c r="E2213" t="s">
        <v>11009</v>
      </c>
    </row>
    <row r="2214" spans="1:5">
      <c r="A2214" t="s">
        <v>13222</v>
      </c>
      <c r="B2214" t="s">
        <v>11020</v>
      </c>
      <c r="C2214" t="s">
        <v>11008</v>
      </c>
      <c r="D2214" t="s">
        <v>27</v>
      </c>
      <c r="E2214" t="s">
        <v>11005</v>
      </c>
    </row>
    <row r="2215" spans="1:5">
      <c r="A2215" t="s">
        <v>13223</v>
      </c>
      <c r="B2215" t="s">
        <v>11011</v>
      </c>
      <c r="C2215" t="s">
        <v>11004</v>
      </c>
      <c r="D2215" t="s">
        <v>79</v>
      </c>
      <c r="E2215" t="s">
        <v>11005</v>
      </c>
    </row>
    <row r="2216" spans="1:5">
      <c r="A2216" t="s">
        <v>13224</v>
      </c>
      <c r="B2216" t="s">
        <v>11020</v>
      </c>
      <c r="C2216" t="s">
        <v>11004</v>
      </c>
      <c r="D2216" t="s">
        <v>20</v>
      </c>
      <c r="E2216" t="s">
        <v>11009</v>
      </c>
    </row>
    <row r="2217" spans="1:5">
      <c r="A2217" t="s">
        <v>13225</v>
      </c>
      <c r="B2217" t="s">
        <v>11011</v>
      </c>
      <c r="C2217" t="s">
        <v>11004</v>
      </c>
      <c r="D2217" t="s">
        <v>79</v>
      </c>
      <c r="E2217" t="s">
        <v>11005</v>
      </c>
    </row>
    <row r="2218" spans="1:5">
      <c r="A2218" t="s">
        <v>13226</v>
      </c>
      <c r="B2218" t="s">
        <v>11003</v>
      </c>
      <c r="C2218" t="s">
        <v>11004</v>
      </c>
      <c r="D2218" t="s">
        <v>41</v>
      </c>
      <c r="E2218" t="s">
        <v>11005</v>
      </c>
    </row>
    <row r="2219" spans="1:5">
      <c r="A2219" t="s">
        <v>13227</v>
      </c>
      <c r="B2219" t="s">
        <v>11003</v>
      </c>
      <c r="C2219" t="s">
        <v>11008</v>
      </c>
      <c r="D2219" t="s">
        <v>13</v>
      </c>
      <c r="E2219" t="s">
        <v>11009</v>
      </c>
    </row>
    <row r="2220" spans="1:5">
      <c r="A2220" t="s">
        <v>13228</v>
      </c>
      <c r="B2220" t="s">
        <v>11011</v>
      </c>
      <c r="C2220" t="s">
        <v>11008</v>
      </c>
      <c r="D2220" t="s">
        <v>20</v>
      </c>
      <c r="E2220" t="s">
        <v>11005</v>
      </c>
    </row>
    <row r="2221" spans="1:5">
      <c r="A2221" t="s">
        <v>13229</v>
      </c>
      <c r="B2221" t="s">
        <v>11003</v>
      </c>
      <c r="C2221" t="s">
        <v>11004</v>
      </c>
      <c r="D2221" t="s">
        <v>79</v>
      </c>
      <c r="E2221" t="s">
        <v>11009</v>
      </c>
    </row>
    <row r="2222" spans="1:5">
      <c r="A2222" t="s">
        <v>13230</v>
      </c>
      <c r="B2222" t="s">
        <v>11007</v>
      </c>
      <c r="C2222" t="s">
        <v>11004</v>
      </c>
      <c r="D2222" t="s">
        <v>57</v>
      </c>
      <c r="E2222" t="s">
        <v>11005</v>
      </c>
    </row>
    <row r="2223" spans="1:5">
      <c r="A2223" t="s">
        <v>13231</v>
      </c>
      <c r="B2223" t="s">
        <v>11020</v>
      </c>
      <c r="C2223" t="s">
        <v>11008</v>
      </c>
      <c r="D2223" t="s">
        <v>36</v>
      </c>
      <c r="E2223" t="s">
        <v>11005</v>
      </c>
    </row>
    <row r="2224" spans="1:5">
      <c r="A2224" t="s">
        <v>13232</v>
      </c>
      <c r="B2224" t="s">
        <v>11007</v>
      </c>
      <c r="C2224" t="s">
        <v>11008</v>
      </c>
      <c r="D2224" t="s">
        <v>27</v>
      </c>
      <c r="E2224" t="s">
        <v>11009</v>
      </c>
    </row>
    <row r="2225" spans="1:5">
      <c r="A2225" t="s">
        <v>13233</v>
      </c>
      <c r="B2225" t="s">
        <v>11007</v>
      </c>
      <c r="C2225" t="s">
        <v>11008</v>
      </c>
      <c r="D2225" t="s">
        <v>41</v>
      </c>
      <c r="E2225" t="s">
        <v>11005</v>
      </c>
    </row>
    <row r="2226" spans="1:5">
      <c r="A2226" t="s">
        <v>13234</v>
      </c>
      <c r="B2226" t="s">
        <v>11003</v>
      </c>
      <c r="C2226" t="s">
        <v>11008</v>
      </c>
      <c r="D2226" t="s">
        <v>13</v>
      </c>
      <c r="E2226" t="s">
        <v>11005</v>
      </c>
    </row>
    <row r="2227" spans="1:5">
      <c r="A2227" t="s">
        <v>13235</v>
      </c>
      <c r="B2227" t="s">
        <v>11020</v>
      </c>
      <c r="C2227" t="s">
        <v>11004</v>
      </c>
      <c r="D2227" t="s">
        <v>41</v>
      </c>
      <c r="E2227" t="s">
        <v>11009</v>
      </c>
    </row>
    <row r="2228" spans="1:5">
      <c r="A2228" t="s">
        <v>13236</v>
      </c>
      <c r="B2228" t="s">
        <v>11003</v>
      </c>
      <c r="C2228" t="s">
        <v>11008</v>
      </c>
      <c r="D2228" t="s">
        <v>62</v>
      </c>
      <c r="E2228" t="s">
        <v>11005</v>
      </c>
    </row>
    <row r="2229" spans="1:5">
      <c r="A2229" t="s">
        <v>13237</v>
      </c>
      <c r="B2229" t="s">
        <v>11020</v>
      </c>
      <c r="C2229" t="s">
        <v>11008</v>
      </c>
      <c r="D2229" t="s">
        <v>20</v>
      </c>
      <c r="E2229" t="s">
        <v>11009</v>
      </c>
    </row>
    <row r="2230" spans="1:5">
      <c r="A2230" t="s">
        <v>13238</v>
      </c>
      <c r="B2230" t="s">
        <v>11007</v>
      </c>
      <c r="C2230" t="s">
        <v>11008</v>
      </c>
      <c r="D2230" t="s">
        <v>13</v>
      </c>
      <c r="E2230" t="s">
        <v>11005</v>
      </c>
    </row>
    <row r="2231" spans="1:5">
      <c r="A2231" t="s">
        <v>13239</v>
      </c>
      <c r="B2231" t="s">
        <v>11011</v>
      </c>
      <c r="C2231" t="s">
        <v>11004</v>
      </c>
      <c r="D2231" t="s">
        <v>79</v>
      </c>
      <c r="E2231" t="s">
        <v>11009</v>
      </c>
    </row>
    <row r="2232" spans="1:5">
      <c r="A2232" t="s">
        <v>13240</v>
      </c>
      <c r="B2232" t="s">
        <v>11011</v>
      </c>
      <c r="C2232" t="s">
        <v>11004</v>
      </c>
      <c r="D2232" t="s">
        <v>36</v>
      </c>
      <c r="E2232" t="s">
        <v>11005</v>
      </c>
    </row>
    <row r="2233" spans="1:5">
      <c r="A2233" t="s">
        <v>13241</v>
      </c>
      <c r="B2233" t="s">
        <v>11020</v>
      </c>
      <c r="C2233" t="s">
        <v>11008</v>
      </c>
      <c r="D2233" t="s">
        <v>79</v>
      </c>
      <c r="E2233" t="s">
        <v>11005</v>
      </c>
    </row>
    <row r="2234" spans="1:5">
      <c r="A2234" t="s">
        <v>13242</v>
      </c>
      <c r="B2234" t="s">
        <v>11020</v>
      </c>
      <c r="C2234" t="s">
        <v>11004</v>
      </c>
      <c r="D2234" t="s">
        <v>36</v>
      </c>
      <c r="E2234" t="s">
        <v>11009</v>
      </c>
    </row>
    <row r="2235" spans="1:5">
      <c r="A2235" t="s">
        <v>13243</v>
      </c>
      <c r="B2235" t="s">
        <v>11020</v>
      </c>
      <c r="C2235" t="s">
        <v>11004</v>
      </c>
      <c r="D2235" t="s">
        <v>36</v>
      </c>
      <c r="E2235" t="s">
        <v>11005</v>
      </c>
    </row>
    <row r="2236" spans="1:5">
      <c r="A2236" t="s">
        <v>13244</v>
      </c>
      <c r="B2236" t="s">
        <v>11011</v>
      </c>
      <c r="C2236" t="s">
        <v>11008</v>
      </c>
      <c r="D2236" t="s">
        <v>36</v>
      </c>
      <c r="E2236" t="s">
        <v>11009</v>
      </c>
    </row>
    <row r="2237" spans="1:5">
      <c r="A2237" t="s">
        <v>13245</v>
      </c>
      <c r="B2237" t="s">
        <v>11011</v>
      </c>
      <c r="C2237" t="s">
        <v>11004</v>
      </c>
      <c r="D2237" t="s">
        <v>79</v>
      </c>
      <c r="E2237" t="s">
        <v>11005</v>
      </c>
    </row>
    <row r="2238" spans="1:5">
      <c r="A2238" t="s">
        <v>13246</v>
      </c>
      <c r="B2238" t="s">
        <v>11003</v>
      </c>
      <c r="C2238" t="s">
        <v>11004</v>
      </c>
      <c r="D2238" t="s">
        <v>13</v>
      </c>
      <c r="E2238" t="s">
        <v>11005</v>
      </c>
    </row>
    <row r="2239" spans="1:5">
      <c r="A2239" t="s">
        <v>13247</v>
      </c>
      <c r="B2239" t="s">
        <v>11007</v>
      </c>
      <c r="C2239" t="s">
        <v>11008</v>
      </c>
      <c r="D2239" t="s">
        <v>79</v>
      </c>
      <c r="E2239" t="s">
        <v>11005</v>
      </c>
    </row>
    <row r="2240" spans="1:5">
      <c r="A2240" t="s">
        <v>13248</v>
      </c>
      <c r="B2240" t="s">
        <v>11020</v>
      </c>
      <c r="C2240" t="s">
        <v>11004</v>
      </c>
      <c r="D2240" t="s">
        <v>41</v>
      </c>
      <c r="E2240" t="s">
        <v>11005</v>
      </c>
    </row>
    <row r="2241" spans="1:5">
      <c r="A2241" t="s">
        <v>13249</v>
      </c>
      <c r="B2241" t="s">
        <v>11007</v>
      </c>
      <c r="C2241" t="s">
        <v>11004</v>
      </c>
      <c r="D2241" t="s">
        <v>20</v>
      </c>
      <c r="E2241" t="s">
        <v>11009</v>
      </c>
    </row>
    <row r="2242" spans="1:5">
      <c r="A2242" t="s">
        <v>13250</v>
      </c>
      <c r="B2242" t="s">
        <v>11007</v>
      </c>
      <c r="C2242" t="s">
        <v>11008</v>
      </c>
      <c r="D2242" t="s">
        <v>13</v>
      </c>
      <c r="E2242" t="s">
        <v>11005</v>
      </c>
    </row>
    <row r="2243" spans="1:5">
      <c r="A2243" t="s">
        <v>13251</v>
      </c>
      <c r="B2243" t="s">
        <v>11003</v>
      </c>
      <c r="C2243" t="s">
        <v>11008</v>
      </c>
      <c r="D2243" t="s">
        <v>27</v>
      </c>
      <c r="E2243" t="s">
        <v>11005</v>
      </c>
    </row>
    <row r="2244" spans="1:5">
      <c r="A2244" t="s">
        <v>13252</v>
      </c>
      <c r="B2244" t="s">
        <v>11007</v>
      </c>
      <c r="C2244" t="s">
        <v>11008</v>
      </c>
      <c r="D2244" t="s">
        <v>36</v>
      </c>
      <c r="E2244" t="s">
        <v>11005</v>
      </c>
    </row>
    <row r="2245" spans="1:5">
      <c r="A2245" t="s">
        <v>13253</v>
      </c>
      <c r="B2245" t="s">
        <v>11020</v>
      </c>
      <c r="C2245" t="s">
        <v>11008</v>
      </c>
      <c r="D2245" t="s">
        <v>79</v>
      </c>
      <c r="E2245" t="s">
        <v>11005</v>
      </c>
    </row>
    <row r="2246" spans="1:5">
      <c r="A2246" t="s">
        <v>13254</v>
      </c>
      <c r="B2246" t="s">
        <v>11020</v>
      </c>
      <c r="C2246" t="s">
        <v>11008</v>
      </c>
      <c r="D2246" t="s">
        <v>79</v>
      </c>
      <c r="E2246" t="s">
        <v>11005</v>
      </c>
    </row>
    <row r="2247" spans="1:5">
      <c r="A2247" t="s">
        <v>13255</v>
      </c>
      <c r="B2247" t="s">
        <v>11011</v>
      </c>
      <c r="C2247" t="s">
        <v>11004</v>
      </c>
      <c r="D2247" t="s">
        <v>62</v>
      </c>
      <c r="E2247" t="s">
        <v>11009</v>
      </c>
    </row>
    <row r="2248" spans="1:5">
      <c r="A2248" t="s">
        <v>13256</v>
      </c>
      <c r="B2248" t="s">
        <v>11020</v>
      </c>
      <c r="C2248" t="s">
        <v>11004</v>
      </c>
      <c r="D2248" t="s">
        <v>20</v>
      </c>
      <c r="E2248" t="s">
        <v>11009</v>
      </c>
    </row>
    <row r="2249" spans="1:5">
      <c r="A2249" t="s">
        <v>13257</v>
      </c>
      <c r="B2249" t="s">
        <v>11007</v>
      </c>
      <c r="C2249" t="s">
        <v>11004</v>
      </c>
      <c r="D2249" t="s">
        <v>20</v>
      </c>
      <c r="E2249" t="s">
        <v>11005</v>
      </c>
    </row>
    <row r="2250" spans="1:5">
      <c r="A2250" t="s">
        <v>13258</v>
      </c>
      <c r="B2250" t="s">
        <v>11007</v>
      </c>
      <c r="C2250" t="s">
        <v>11004</v>
      </c>
      <c r="D2250" t="s">
        <v>41</v>
      </c>
      <c r="E2250" t="s">
        <v>11009</v>
      </c>
    </row>
    <row r="2251" spans="1:5">
      <c r="A2251" t="s">
        <v>13259</v>
      </c>
      <c r="B2251" t="s">
        <v>11007</v>
      </c>
      <c r="C2251" t="s">
        <v>11004</v>
      </c>
      <c r="D2251" t="s">
        <v>57</v>
      </c>
      <c r="E2251" t="s">
        <v>11009</v>
      </c>
    </row>
    <row r="2252" spans="1:5">
      <c r="A2252" t="s">
        <v>13260</v>
      </c>
      <c r="B2252" t="s">
        <v>11020</v>
      </c>
      <c r="C2252" t="s">
        <v>11004</v>
      </c>
      <c r="D2252" t="s">
        <v>36</v>
      </c>
      <c r="E2252" t="s">
        <v>11005</v>
      </c>
    </row>
    <row r="2253" spans="1:5">
      <c r="A2253" t="s">
        <v>13261</v>
      </c>
      <c r="B2253" t="s">
        <v>11003</v>
      </c>
      <c r="C2253" t="s">
        <v>11008</v>
      </c>
      <c r="D2253" t="s">
        <v>36</v>
      </c>
      <c r="E2253" t="s">
        <v>11009</v>
      </c>
    </row>
    <row r="2254" spans="1:5">
      <c r="A2254" t="s">
        <v>13262</v>
      </c>
      <c r="B2254" t="s">
        <v>11011</v>
      </c>
      <c r="C2254" t="s">
        <v>11008</v>
      </c>
      <c r="D2254" t="s">
        <v>27</v>
      </c>
      <c r="E2254" t="s">
        <v>11009</v>
      </c>
    </row>
    <row r="2255" spans="1:5">
      <c r="A2255" t="s">
        <v>13263</v>
      </c>
      <c r="B2255" t="s">
        <v>11007</v>
      </c>
      <c r="C2255" t="s">
        <v>11008</v>
      </c>
      <c r="D2255" t="s">
        <v>62</v>
      </c>
      <c r="E2255" t="s">
        <v>11005</v>
      </c>
    </row>
    <row r="2256" spans="1:5">
      <c r="A2256" t="s">
        <v>13264</v>
      </c>
      <c r="B2256" t="s">
        <v>11020</v>
      </c>
      <c r="C2256" t="s">
        <v>11008</v>
      </c>
      <c r="D2256" t="s">
        <v>62</v>
      </c>
      <c r="E2256" t="s">
        <v>11005</v>
      </c>
    </row>
    <row r="2257" spans="1:5">
      <c r="A2257" t="s">
        <v>13265</v>
      </c>
      <c r="B2257" t="s">
        <v>11003</v>
      </c>
      <c r="C2257" t="s">
        <v>11008</v>
      </c>
      <c r="D2257" t="s">
        <v>13</v>
      </c>
      <c r="E2257" t="s">
        <v>11005</v>
      </c>
    </row>
    <row r="2258" spans="1:5">
      <c r="A2258" t="s">
        <v>13266</v>
      </c>
      <c r="B2258" t="s">
        <v>11003</v>
      </c>
      <c r="C2258" t="s">
        <v>11008</v>
      </c>
      <c r="D2258" t="s">
        <v>27</v>
      </c>
      <c r="E2258" t="s">
        <v>11009</v>
      </c>
    </row>
    <row r="2259" spans="1:5">
      <c r="A2259" t="s">
        <v>13267</v>
      </c>
      <c r="B2259" t="s">
        <v>11007</v>
      </c>
      <c r="C2259" t="s">
        <v>11004</v>
      </c>
      <c r="D2259" t="s">
        <v>62</v>
      </c>
      <c r="E2259" t="s">
        <v>11009</v>
      </c>
    </row>
    <row r="2260" spans="1:5">
      <c r="A2260" t="s">
        <v>13268</v>
      </c>
      <c r="B2260" t="s">
        <v>11020</v>
      </c>
      <c r="C2260" t="s">
        <v>11008</v>
      </c>
      <c r="D2260" t="s">
        <v>20</v>
      </c>
      <c r="E2260" t="s">
        <v>11009</v>
      </c>
    </row>
    <row r="2261" spans="1:5">
      <c r="A2261" t="s">
        <v>13269</v>
      </c>
      <c r="B2261" t="s">
        <v>11003</v>
      </c>
      <c r="C2261" t="s">
        <v>11004</v>
      </c>
      <c r="D2261" t="s">
        <v>41</v>
      </c>
      <c r="E2261" t="s">
        <v>11005</v>
      </c>
    </row>
    <row r="2262" spans="1:5">
      <c r="A2262" t="s">
        <v>13270</v>
      </c>
      <c r="B2262" t="s">
        <v>11011</v>
      </c>
      <c r="C2262" t="s">
        <v>11004</v>
      </c>
      <c r="D2262" t="s">
        <v>36</v>
      </c>
      <c r="E2262" t="s">
        <v>11005</v>
      </c>
    </row>
    <row r="2263" spans="1:5">
      <c r="A2263" t="s">
        <v>13271</v>
      </c>
      <c r="B2263" t="s">
        <v>11011</v>
      </c>
      <c r="C2263" t="s">
        <v>11008</v>
      </c>
      <c r="D2263" t="s">
        <v>13</v>
      </c>
      <c r="E2263" t="s">
        <v>11005</v>
      </c>
    </row>
    <row r="2264" spans="1:5">
      <c r="A2264" t="s">
        <v>13272</v>
      </c>
      <c r="B2264" t="s">
        <v>11011</v>
      </c>
      <c r="C2264" t="s">
        <v>11004</v>
      </c>
      <c r="D2264" t="s">
        <v>13</v>
      </c>
      <c r="E2264" t="s">
        <v>11009</v>
      </c>
    </row>
    <row r="2265" spans="1:5">
      <c r="A2265" t="s">
        <v>13273</v>
      </c>
      <c r="B2265" t="s">
        <v>11003</v>
      </c>
      <c r="C2265" t="s">
        <v>11008</v>
      </c>
      <c r="D2265" t="s">
        <v>62</v>
      </c>
      <c r="E2265" t="s">
        <v>11005</v>
      </c>
    </row>
    <row r="2266" spans="1:5">
      <c r="A2266" t="s">
        <v>13274</v>
      </c>
      <c r="B2266" t="s">
        <v>11007</v>
      </c>
      <c r="C2266" t="s">
        <v>11004</v>
      </c>
      <c r="D2266" t="s">
        <v>20</v>
      </c>
      <c r="E2266" t="s">
        <v>11009</v>
      </c>
    </row>
    <row r="2267" spans="1:5">
      <c r="A2267" t="s">
        <v>13275</v>
      </c>
      <c r="B2267" t="s">
        <v>11011</v>
      </c>
      <c r="C2267" t="s">
        <v>11008</v>
      </c>
      <c r="D2267" t="s">
        <v>20</v>
      </c>
      <c r="E2267" t="s">
        <v>11005</v>
      </c>
    </row>
    <row r="2268" spans="1:5">
      <c r="A2268" t="s">
        <v>13276</v>
      </c>
      <c r="B2268" t="s">
        <v>11020</v>
      </c>
      <c r="C2268" t="s">
        <v>11008</v>
      </c>
      <c r="D2268" t="s">
        <v>20</v>
      </c>
      <c r="E2268" t="s">
        <v>11005</v>
      </c>
    </row>
    <row r="2269" spans="1:5">
      <c r="A2269" t="s">
        <v>13277</v>
      </c>
      <c r="B2269" t="s">
        <v>11020</v>
      </c>
      <c r="C2269" t="s">
        <v>11004</v>
      </c>
      <c r="D2269" t="s">
        <v>57</v>
      </c>
      <c r="E2269" t="s">
        <v>11005</v>
      </c>
    </row>
    <row r="2270" spans="1:5">
      <c r="A2270" t="s">
        <v>13278</v>
      </c>
      <c r="B2270" t="s">
        <v>11011</v>
      </c>
      <c r="C2270" t="s">
        <v>11004</v>
      </c>
      <c r="D2270" t="s">
        <v>13</v>
      </c>
      <c r="E2270" t="s">
        <v>11009</v>
      </c>
    </row>
    <row r="2271" spans="1:5">
      <c r="A2271" t="s">
        <v>13279</v>
      </c>
      <c r="B2271" t="s">
        <v>11011</v>
      </c>
      <c r="C2271" t="s">
        <v>11004</v>
      </c>
      <c r="D2271" t="s">
        <v>62</v>
      </c>
      <c r="E2271" t="s">
        <v>11009</v>
      </c>
    </row>
    <row r="2272" spans="1:5">
      <c r="A2272" t="s">
        <v>13280</v>
      </c>
      <c r="B2272" t="s">
        <v>11003</v>
      </c>
      <c r="C2272" t="s">
        <v>11008</v>
      </c>
      <c r="D2272" t="s">
        <v>36</v>
      </c>
      <c r="E2272" t="s">
        <v>11009</v>
      </c>
    </row>
    <row r="2273" spans="1:5">
      <c r="A2273" t="s">
        <v>13281</v>
      </c>
      <c r="B2273" t="s">
        <v>11003</v>
      </c>
      <c r="C2273" t="s">
        <v>11004</v>
      </c>
      <c r="D2273" t="s">
        <v>57</v>
      </c>
      <c r="E2273" t="s">
        <v>11009</v>
      </c>
    </row>
    <row r="2274" spans="1:5">
      <c r="A2274" t="s">
        <v>13282</v>
      </c>
      <c r="B2274" t="s">
        <v>11011</v>
      </c>
      <c r="C2274" t="s">
        <v>11008</v>
      </c>
      <c r="D2274" t="s">
        <v>20</v>
      </c>
      <c r="E2274" t="s">
        <v>11005</v>
      </c>
    </row>
    <row r="2275" spans="1:5">
      <c r="A2275" t="s">
        <v>13283</v>
      </c>
      <c r="B2275" t="s">
        <v>11011</v>
      </c>
      <c r="C2275" t="s">
        <v>11004</v>
      </c>
      <c r="D2275" t="s">
        <v>20</v>
      </c>
      <c r="E2275" t="s">
        <v>11005</v>
      </c>
    </row>
    <row r="2276" spans="1:5">
      <c r="A2276" t="s">
        <v>13284</v>
      </c>
      <c r="B2276" t="s">
        <v>11007</v>
      </c>
      <c r="C2276" t="s">
        <v>11004</v>
      </c>
      <c r="D2276" t="s">
        <v>79</v>
      </c>
      <c r="E2276" t="s">
        <v>11005</v>
      </c>
    </row>
    <row r="2277" spans="1:5">
      <c r="A2277" t="s">
        <v>13285</v>
      </c>
      <c r="B2277" t="s">
        <v>11007</v>
      </c>
      <c r="C2277" t="s">
        <v>11008</v>
      </c>
      <c r="D2277" t="s">
        <v>41</v>
      </c>
      <c r="E2277" t="s">
        <v>11009</v>
      </c>
    </row>
    <row r="2278" spans="1:5">
      <c r="A2278" t="s">
        <v>13286</v>
      </c>
      <c r="B2278" t="s">
        <v>11003</v>
      </c>
      <c r="C2278" t="s">
        <v>11004</v>
      </c>
      <c r="D2278" t="s">
        <v>36</v>
      </c>
      <c r="E2278" t="s">
        <v>11005</v>
      </c>
    </row>
    <row r="2279" spans="1:5">
      <c r="A2279" t="s">
        <v>13287</v>
      </c>
      <c r="B2279" t="s">
        <v>11003</v>
      </c>
      <c r="C2279" t="s">
        <v>11004</v>
      </c>
      <c r="D2279" t="s">
        <v>27</v>
      </c>
      <c r="E2279" t="s">
        <v>11005</v>
      </c>
    </row>
    <row r="2280" spans="1:5">
      <c r="A2280" t="s">
        <v>13288</v>
      </c>
      <c r="B2280" t="s">
        <v>11011</v>
      </c>
      <c r="C2280" t="s">
        <v>11008</v>
      </c>
      <c r="D2280" t="s">
        <v>62</v>
      </c>
      <c r="E2280" t="s">
        <v>11005</v>
      </c>
    </row>
    <row r="2281" spans="1:5">
      <c r="A2281" t="s">
        <v>13289</v>
      </c>
      <c r="B2281" t="s">
        <v>11007</v>
      </c>
      <c r="C2281" t="s">
        <v>11004</v>
      </c>
      <c r="D2281" t="s">
        <v>36</v>
      </c>
      <c r="E2281" t="s">
        <v>11005</v>
      </c>
    </row>
    <row r="2282" spans="1:5">
      <c r="A2282" t="s">
        <v>13290</v>
      </c>
      <c r="B2282" t="s">
        <v>11020</v>
      </c>
      <c r="C2282" t="s">
        <v>11008</v>
      </c>
      <c r="D2282" t="s">
        <v>79</v>
      </c>
      <c r="E2282" t="s">
        <v>11005</v>
      </c>
    </row>
    <row r="2283" spans="1:5">
      <c r="A2283" t="s">
        <v>13291</v>
      </c>
      <c r="B2283" t="s">
        <v>11007</v>
      </c>
      <c r="C2283" t="s">
        <v>11008</v>
      </c>
      <c r="D2283" t="s">
        <v>57</v>
      </c>
      <c r="E2283" t="s">
        <v>11005</v>
      </c>
    </row>
    <row r="2284" spans="1:5">
      <c r="A2284" t="s">
        <v>13292</v>
      </c>
      <c r="B2284" t="s">
        <v>11007</v>
      </c>
      <c r="C2284" t="s">
        <v>11004</v>
      </c>
      <c r="D2284" t="s">
        <v>41</v>
      </c>
      <c r="E2284" t="s">
        <v>11005</v>
      </c>
    </row>
    <row r="2285" spans="1:5">
      <c r="A2285" t="s">
        <v>13293</v>
      </c>
      <c r="B2285" t="s">
        <v>11007</v>
      </c>
      <c r="C2285" t="s">
        <v>11008</v>
      </c>
      <c r="D2285" t="s">
        <v>36</v>
      </c>
      <c r="E2285" t="s">
        <v>11009</v>
      </c>
    </row>
    <row r="2286" spans="1:5">
      <c r="A2286" t="s">
        <v>13294</v>
      </c>
      <c r="B2286" t="s">
        <v>11003</v>
      </c>
      <c r="C2286" t="s">
        <v>11004</v>
      </c>
      <c r="D2286" t="s">
        <v>36</v>
      </c>
      <c r="E2286" t="s">
        <v>11005</v>
      </c>
    </row>
    <row r="2287" spans="1:5">
      <c r="A2287" t="s">
        <v>13295</v>
      </c>
      <c r="B2287" t="s">
        <v>11020</v>
      </c>
      <c r="C2287" t="s">
        <v>11004</v>
      </c>
      <c r="D2287" t="s">
        <v>79</v>
      </c>
      <c r="E2287" t="s">
        <v>11005</v>
      </c>
    </row>
    <row r="2288" spans="1:5">
      <c r="A2288" t="s">
        <v>13296</v>
      </c>
      <c r="B2288" t="s">
        <v>11007</v>
      </c>
      <c r="C2288" t="s">
        <v>11004</v>
      </c>
      <c r="D2288" t="s">
        <v>79</v>
      </c>
      <c r="E2288" t="s">
        <v>11009</v>
      </c>
    </row>
    <row r="2289" spans="1:5">
      <c r="A2289" t="s">
        <v>13297</v>
      </c>
      <c r="B2289" t="s">
        <v>11011</v>
      </c>
      <c r="C2289" t="s">
        <v>11004</v>
      </c>
      <c r="D2289" t="s">
        <v>62</v>
      </c>
      <c r="E2289" t="s">
        <v>11005</v>
      </c>
    </row>
    <row r="2290" spans="1:5">
      <c r="A2290" t="s">
        <v>13298</v>
      </c>
      <c r="B2290" t="s">
        <v>11003</v>
      </c>
      <c r="C2290" t="s">
        <v>11008</v>
      </c>
      <c r="D2290" t="s">
        <v>20</v>
      </c>
      <c r="E2290" t="s">
        <v>11005</v>
      </c>
    </row>
    <row r="2291" spans="1:5">
      <c r="A2291" t="s">
        <v>13299</v>
      </c>
      <c r="B2291" t="s">
        <v>11003</v>
      </c>
      <c r="C2291" t="s">
        <v>11008</v>
      </c>
      <c r="D2291" t="s">
        <v>20</v>
      </c>
      <c r="E2291" t="s">
        <v>11009</v>
      </c>
    </row>
    <row r="2292" spans="1:5">
      <c r="A2292" t="s">
        <v>13300</v>
      </c>
      <c r="B2292" t="s">
        <v>11003</v>
      </c>
      <c r="C2292" t="s">
        <v>11004</v>
      </c>
      <c r="D2292" t="s">
        <v>62</v>
      </c>
      <c r="E2292" t="s">
        <v>11009</v>
      </c>
    </row>
    <row r="2293" spans="1:5">
      <c r="A2293" t="s">
        <v>13301</v>
      </c>
      <c r="B2293" t="s">
        <v>11003</v>
      </c>
      <c r="C2293" t="s">
        <v>11004</v>
      </c>
      <c r="D2293" t="s">
        <v>41</v>
      </c>
      <c r="E2293" t="s">
        <v>11009</v>
      </c>
    </row>
    <row r="2294" spans="1:5">
      <c r="A2294" t="s">
        <v>13302</v>
      </c>
      <c r="B2294" t="s">
        <v>11011</v>
      </c>
      <c r="C2294" t="s">
        <v>11008</v>
      </c>
      <c r="D2294" t="s">
        <v>13</v>
      </c>
      <c r="E2294" t="s">
        <v>11005</v>
      </c>
    </row>
    <row r="2295" spans="1:5">
      <c r="A2295" t="s">
        <v>13303</v>
      </c>
      <c r="B2295" t="s">
        <v>11007</v>
      </c>
      <c r="C2295" t="s">
        <v>11004</v>
      </c>
      <c r="D2295" t="s">
        <v>41</v>
      </c>
      <c r="E2295" t="s">
        <v>11005</v>
      </c>
    </row>
    <row r="2296" spans="1:5">
      <c r="A2296" t="s">
        <v>13304</v>
      </c>
      <c r="B2296" t="s">
        <v>11011</v>
      </c>
      <c r="C2296" t="s">
        <v>11004</v>
      </c>
      <c r="D2296" t="s">
        <v>41</v>
      </c>
      <c r="E2296" t="s">
        <v>11009</v>
      </c>
    </row>
    <row r="2297" spans="1:5">
      <c r="A2297" t="s">
        <v>13305</v>
      </c>
      <c r="B2297" t="s">
        <v>11007</v>
      </c>
      <c r="C2297" t="s">
        <v>11008</v>
      </c>
      <c r="D2297" t="s">
        <v>36</v>
      </c>
      <c r="E2297" t="s">
        <v>11009</v>
      </c>
    </row>
    <row r="2298" spans="1:5">
      <c r="A2298" t="s">
        <v>13306</v>
      </c>
      <c r="B2298" t="s">
        <v>11011</v>
      </c>
      <c r="C2298" t="s">
        <v>11004</v>
      </c>
      <c r="D2298" t="s">
        <v>41</v>
      </c>
      <c r="E2298" t="s">
        <v>11005</v>
      </c>
    </row>
    <row r="2299" spans="1:5">
      <c r="A2299" t="s">
        <v>13307</v>
      </c>
      <c r="B2299" t="s">
        <v>11007</v>
      </c>
      <c r="C2299" t="s">
        <v>11004</v>
      </c>
      <c r="D2299" t="s">
        <v>13</v>
      </c>
      <c r="E2299" t="s">
        <v>11009</v>
      </c>
    </row>
    <row r="2300" spans="1:5">
      <c r="A2300" t="s">
        <v>13308</v>
      </c>
      <c r="B2300" t="s">
        <v>11011</v>
      </c>
      <c r="C2300" t="s">
        <v>11004</v>
      </c>
      <c r="D2300" t="s">
        <v>41</v>
      </c>
      <c r="E2300" t="s">
        <v>11009</v>
      </c>
    </row>
    <row r="2301" spans="1:5">
      <c r="A2301" t="s">
        <v>13309</v>
      </c>
      <c r="B2301" t="s">
        <v>11003</v>
      </c>
      <c r="C2301" t="s">
        <v>11008</v>
      </c>
      <c r="D2301" t="s">
        <v>27</v>
      </c>
      <c r="E2301" t="s">
        <v>11009</v>
      </c>
    </row>
    <row r="2302" spans="1:5">
      <c r="A2302" t="s">
        <v>13310</v>
      </c>
      <c r="B2302" t="s">
        <v>11007</v>
      </c>
      <c r="C2302" t="s">
        <v>11004</v>
      </c>
      <c r="D2302" t="s">
        <v>27</v>
      </c>
      <c r="E2302" t="s">
        <v>11009</v>
      </c>
    </row>
    <row r="2303" spans="1:5">
      <c r="A2303" t="s">
        <v>13311</v>
      </c>
      <c r="B2303" t="s">
        <v>11020</v>
      </c>
      <c r="C2303" t="s">
        <v>11008</v>
      </c>
      <c r="D2303" t="s">
        <v>20</v>
      </c>
      <c r="E2303" t="s">
        <v>11005</v>
      </c>
    </row>
    <row r="2304" spans="1:5">
      <c r="A2304" t="s">
        <v>13312</v>
      </c>
      <c r="B2304" t="s">
        <v>11007</v>
      </c>
      <c r="C2304" t="s">
        <v>11008</v>
      </c>
      <c r="D2304" t="s">
        <v>62</v>
      </c>
      <c r="E2304" t="s">
        <v>11005</v>
      </c>
    </row>
    <row r="2305" spans="1:5">
      <c r="A2305" t="s">
        <v>13313</v>
      </c>
      <c r="B2305" t="s">
        <v>11011</v>
      </c>
      <c r="C2305" t="s">
        <v>11004</v>
      </c>
      <c r="D2305" t="s">
        <v>36</v>
      </c>
      <c r="E2305" t="s">
        <v>11009</v>
      </c>
    </row>
    <row r="2306" spans="1:5">
      <c r="A2306" t="s">
        <v>13314</v>
      </c>
      <c r="B2306" t="s">
        <v>11003</v>
      </c>
      <c r="C2306" t="s">
        <v>11004</v>
      </c>
      <c r="D2306" t="s">
        <v>20</v>
      </c>
      <c r="E2306" t="s">
        <v>11009</v>
      </c>
    </row>
    <row r="2307" spans="1:5">
      <c r="A2307" t="s">
        <v>13315</v>
      </c>
      <c r="B2307" t="s">
        <v>11003</v>
      </c>
      <c r="C2307" t="s">
        <v>11008</v>
      </c>
      <c r="D2307" t="s">
        <v>13</v>
      </c>
      <c r="E2307" t="s">
        <v>11009</v>
      </c>
    </row>
    <row r="2308" spans="1:5">
      <c r="A2308" t="s">
        <v>13316</v>
      </c>
      <c r="B2308" t="s">
        <v>11011</v>
      </c>
      <c r="C2308" t="s">
        <v>11008</v>
      </c>
      <c r="D2308" t="s">
        <v>57</v>
      </c>
      <c r="E2308" t="s">
        <v>11009</v>
      </c>
    </row>
    <row r="2309" spans="1:5">
      <c r="A2309" t="s">
        <v>13317</v>
      </c>
      <c r="B2309" t="s">
        <v>11011</v>
      </c>
      <c r="C2309" t="s">
        <v>11008</v>
      </c>
      <c r="D2309" t="s">
        <v>79</v>
      </c>
      <c r="E2309" t="s">
        <v>11005</v>
      </c>
    </row>
    <row r="2310" spans="1:5">
      <c r="A2310" t="s">
        <v>13318</v>
      </c>
      <c r="B2310" t="s">
        <v>11007</v>
      </c>
      <c r="C2310" t="s">
        <v>11004</v>
      </c>
      <c r="D2310" t="s">
        <v>13</v>
      </c>
      <c r="E2310" t="s">
        <v>11009</v>
      </c>
    </row>
    <row r="2311" spans="1:5">
      <c r="A2311" t="s">
        <v>13319</v>
      </c>
      <c r="B2311" t="s">
        <v>11020</v>
      </c>
      <c r="C2311" t="s">
        <v>11004</v>
      </c>
      <c r="D2311" t="s">
        <v>62</v>
      </c>
      <c r="E2311" t="s">
        <v>11009</v>
      </c>
    </row>
    <row r="2312" spans="1:5">
      <c r="A2312" t="s">
        <v>13320</v>
      </c>
      <c r="B2312" t="s">
        <v>11011</v>
      </c>
      <c r="C2312" t="s">
        <v>11008</v>
      </c>
      <c r="D2312" t="s">
        <v>41</v>
      </c>
      <c r="E2312" t="s">
        <v>11009</v>
      </c>
    </row>
    <row r="2313" spans="1:5">
      <c r="A2313" t="s">
        <v>13321</v>
      </c>
      <c r="B2313" t="s">
        <v>11011</v>
      </c>
      <c r="C2313" t="s">
        <v>11004</v>
      </c>
      <c r="D2313" t="s">
        <v>13</v>
      </c>
      <c r="E2313" t="s">
        <v>11009</v>
      </c>
    </row>
    <row r="2314" spans="1:5">
      <c r="A2314" t="s">
        <v>13322</v>
      </c>
      <c r="B2314" t="s">
        <v>11003</v>
      </c>
      <c r="C2314" t="s">
        <v>11008</v>
      </c>
      <c r="D2314" t="s">
        <v>62</v>
      </c>
      <c r="E2314" t="s">
        <v>11009</v>
      </c>
    </row>
    <row r="2315" spans="1:5">
      <c r="A2315" t="s">
        <v>13323</v>
      </c>
      <c r="B2315" t="s">
        <v>11020</v>
      </c>
      <c r="C2315" t="s">
        <v>11004</v>
      </c>
      <c r="D2315" t="s">
        <v>27</v>
      </c>
      <c r="E2315" t="s">
        <v>11005</v>
      </c>
    </row>
    <row r="2316" spans="1:5">
      <c r="A2316" t="s">
        <v>13324</v>
      </c>
      <c r="B2316" t="s">
        <v>11020</v>
      </c>
      <c r="C2316" t="s">
        <v>11004</v>
      </c>
      <c r="D2316" t="s">
        <v>13</v>
      </c>
      <c r="E2316" t="s">
        <v>11005</v>
      </c>
    </row>
    <row r="2317" spans="1:5">
      <c r="A2317" t="s">
        <v>13325</v>
      </c>
      <c r="B2317" t="s">
        <v>11020</v>
      </c>
      <c r="C2317" t="s">
        <v>11008</v>
      </c>
      <c r="D2317" t="s">
        <v>13</v>
      </c>
      <c r="E2317" t="s">
        <v>11009</v>
      </c>
    </row>
    <row r="2318" spans="1:5">
      <c r="A2318" t="s">
        <v>13326</v>
      </c>
      <c r="B2318" t="s">
        <v>11011</v>
      </c>
      <c r="C2318" t="s">
        <v>11008</v>
      </c>
      <c r="D2318" t="s">
        <v>36</v>
      </c>
      <c r="E2318" t="s">
        <v>11005</v>
      </c>
    </row>
    <row r="2319" spans="1:5">
      <c r="A2319" t="s">
        <v>13327</v>
      </c>
      <c r="B2319" t="s">
        <v>11020</v>
      </c>
      <c r="C2319" t="s">
        <v>11008</v>
      </c>
      <c r="D2319" t="s">
        <v>36</v>
      </c>
      <c r="E2319" t="s">
        <v>11009</v>
      </c>
    </row>
    <row r="2320" spans="1:5">
      <c r="A2320" t="s">
        <v>13328</v>
      </c>
      <c r="B2320" t="s">
        <v>11003</v>
      </c>
      <c r="C2320" t="s">
        <v>11004</v>
      </c>
      <c r="D2320" t="s">
        <v>27</v>
      </c>
      <c r="E2320" t="s">
        <v>11005</v>
      </c>
    </row>
    <row r="2321" spans="1:5">
      <c r="A2321" t="s">
        <v>13329</v>
      </c>
      <c r="B2321" t="s">
        <v>11011</v>
      </c>
      <c r="C2321" t="s">
        <v>11004</v>
      </c>
      <c r="D2321" t="s">
        <v>27</v>
      </c>
      <c r="E2321" t="s">
        <v>11005</v>
      </c>
    </row>
    <row r="2322" spans="1:5">
      <c r="A2322" t="s">
        <v>13330</v>
      </c>
      <c r="B2322" t="s">
        <v>11020</v>
      </c>
      <c r="C2322" t="s">
        <v>11004</v>
      </c>
      <c r="D2322" t="s">
        <v>79</v>
      </c>
      <c r="E2322" t="s">
        <v>11005</v>
      </c>
    </row>
    <row r="2323" spans="1:5">
      <c r="A2323" t="s">
        <v>13331</v>
      </c>
      <c r="B2323" t="s">
        <v>11011</v>
      </c>
      <c r="C2323" t="s">
        <v>11008</v>
      </c>
      <c r="D2323" t="s">
        <v>36</v>
      </c>
      <c r="E2323" t="s">
        <v>11005</v>
      </c>
    </row>
    <row r="2324" spans="1:5">
      <c r="A2324" t="s">
        <v>13332</v>
      </c>
      <c r="B2324" t="s">
        <v>11011</v>
      </c>
      <c r="C2324" t="s">
        <v>11008</v>
      </c>
      <c r="D2324" t="s">
        <v>13</v>
      </c>
      <c r="E2324" t="s">
        <v>11005</v>
      </c>
    </row>
    <row r="2325" spans="1:5">
      <c r="A2325" t="s">
        <v>13333</v>
      </c>
      <c r="B2325" t="s">
        <v>11007</v>
      </c>
      <c r="C2325" t="s">
        <v>11004</v>
      </c>
      <c r="D2325" t="s">
        <v>13</v>
      </c>
      <c r="E2325" t="s">
        <v>11009</v>
      </c>
    </row>
    <row r="2326" spans="1:5">
      <c r="A2326" t="s">
        <v>13334</v>
      </c>
      <c r="B2326" t="s">
        <v>11011</v>
      </c>
      <c r="C2326" t="s">
        <v>11008</v>
      </c>
      <c r="D2326" t="s">
        <v>57</v>
      </c>
      <c r="E2326" t="s">
        <v>11009</v>
      </c>
    </row>
    <row r="2327" spans="1:5">
      <c r="A2327" t="s">
        <v>13335</v>
      </c>
      <c r="B2327" t="s">
        <v>11011</v>
      </c>
      <c r="C2327" t="s">
        <v>11008</v>
      </c>
      <c r="D2327" t="s">
        <v>36</v>
      </c>
      <c r="E2327" t="s">
        <v>11009</v>
      </c>
    </row>
    <row r="2328" spans="1:5">
      <c r="A2328" t="s">
        <v>13336</v>
      </c>
      <c r="B2328" t="s">
        <v>11007</v>
      </c>
      <c r="C2328" t="s">
        <v>11004</v>
      </c>
      <c r="D2328" t="s">
        <v>62</v>
      </c>
      <c r="E2328" t="s">
        <v>11009</v>
      </c>
    </row>
    <row r="2329" spans="1:5">
      <c r="A2329" t="s">
        <v>13337</v>
      </c>
      <c r="B2329" t="s">
        <v>11003</v>
      </c>
      <c r="C2329" t="s">
        <v>11004</v>
      </c>
      <c r="D2329" t="s">
        <v>36</v>
      </c>
      <c r="E2329" t="s">
        <v>11005</v>
      </c>
    </row>
    <row r="2330" spans="1:5">
      <c r="A2330" t="s">
        <v>13338</v>
      </c>
      <c r="B2330" t="s">
        <v>11020</v>
      </c>
      <c r="C2330" t="s">
        <v>11004</v>
      </c>
      <c r="D2330" t="s">
        <v>36</v>
      </c>
      <c r="E2330" t="s">
        <v>11005</v>
      </c>
    </row>
    <row r="2331" spans="1:5">
      <c r="A2331" t="s">
        <v>13339</v>
      </c>
      <c r="B2331" t="s">
        <v>11003</v>
      </c>
      <c r="C2331" t="s">
        <v>11004</v>
      </c>
      <c r="D2331" t="s">
        <v>36</v>
      </c>
      <c r="E2331" t="s">
        <v>11005</v>
      </c>
    </row>
    <row r="2332" spans="1:5">
      <c r="A2332" t="s">
        <v>13340</v>
      </c>
      <c r="B2332" t="s">
        <v>11011</v>
      </c>
      <c r="C2332" t="s">
        <v>11004</v>
      </c>
      <c r="D2332" t="s">
        <v>13</v>
      </c>
      <c r="E2332" t="s">
        <v>11009</v>
      </c>
    </row>
    <row r="2333" spans="1:5">
      <c r="A2333" t="s">
        <v>13341</v>
      </c>
      <c r="B2333" t="s">
        <v>11011</v>
      </c>
      <c r="C2333" t="s">
        <v>11004</v>
      </c>
      <c r="D2333" t="s">
        <v>57</v>
      </c>
      <c r="E2333" t="s">
        <v>11009</v>
      </c>
    </row>
    <row r="2334" spans="1:5">
      <c r="A2334" t="s">
        <v>13342</v>
      </c>
      <c r="B2334" t="s">
        <v>11011</v>
      </c>
      <c r="C2334" t="s">
        <v>11008</v>
      </c>
      <c r="D2334" t="s">
        <v>13</v>
      </c>
      <c r="E2334" t="s">
        <v>11009</v>
      </c>
    </row>
    <row r="2335" spans="1:5">
      <c r="A2335" t="s">
        <v>13343</v>
      </c>
      <c r="B2335" t="s">
        <v>11003</v>
      </c>
      <c r="C2335" t="s">
        <v>11008</v>
      </c>
      <c r="D2335" t="s">
        <v>79</v>
      </c>
      <c r="E2335" t="s">
        <v>11005</v>
      </c>
    </row>
    <row r="2336" spans="1:5">
      <c r="A2336" t="s">
        <v>13344</v>
      </c>
      <c r="B2336" t="s">
        <v>11007</v>
      </c>
      <c r="C2336" t="s">
        <v>11004</v>
      </c>
      <c r="D2336" t="s">
        <v>13</v>
      </c>
      <c r="E2336" t="s">
        <v>11009</v>
      </c>
    </row>
    <row r="2337" spans="1:5">
      <c r="A2337" t="s">
        <v>13345</v>
      </c>
      <c r="B2337" t="s">
        <v>11007</v>
      </c>
      <c r="C2337" t="s">
        <v>11004</v>
      </c>
      <c r="D2337" t="s">
        <v>20</v>
      </c>
      <c r="E2337" t="s">
        <v>11005</v>
      </c>
    </row>
    <row r="2338" spans="1:5">
      <c r="A2338" t="s">
        <v>13346</v>
      </c>
      <c r="B2338" t="s">
        <v>11011</v>
      </c>
      <c r="C2338" t="s">
        <v>11008</v>
      </c>
      <c r="D2338" t="s">
        <v>20</v>
      </c>
      <c r="E2338" t="s">
        <v>11009</v>
      </c>
    </row>
    <row r="2339" spans="1:5">
      <c r="A2339" t="s">
        <v>13347</v>
      </c>
      <c r="B2339" t="s">
        <v>11011</v>
      </c>
      <c r="C2339" t="s">
        <v>11004</v>
      </c>
      <c r="D2339" t="s">
        <v>36</v>
      </c>
      <c r="E2339" t="s">
        <v>11009</v>
      </c>
    </row>
    <row r="2340" spans="1:5">
      <c r="A2340" t="s">
        <v>13348</v>
      </c>
      <c r="B2340" t="s">
        <v>11020</v>
      </c>
      <c r="C2340" t="s">
        <v>11004</v>
      </c>
      <c r="D2340" t="s">
        <v>13</v>
      </c>
      <c r="E2340" t="s">
        <v>11009</v>
      </c>
    </row>
    <row r="2341" spans="1:5">
      <c r="A2341" t="s">
        <v>13349</v>
      </c>
      <c r="B2341" t="s">
        <v>11011</v>
      </c>
      <c r="C2341" t="s">
        <v>11008</v>
      </c>
      <c r="D2341" t="s">
        <v>36</v>
      </c>
      <c r="E2341" t="s">
        <v>11009</v>
      </c>
    </row>
    <row r="2342" spans="1:5">
      <c r="A2342" t="s">
        <v>13350</v>
      </c>
      <c r="B2342" t="s">
        <v>11020</v>
      </c>
      <c r="C2342" t="s">
        <v>11004</v>
      </c>
      <c r="D2342" t="s">
        <v>41</v>
      </c>
      <c r="E2342" t="s">
        <v>11009</v>
      </c>
    </row>
    <row r="2343" spans="1:5">
      <c r="A2343" t="s">
        <v>13351</v>
      </c>
      <c r="B2343" t="s">
        <v>11003</v>
      </c>
      <c r="C2343" t="s">
        <v>11008</v>
      </c>
      <c r="D2343" t="s">
        <v>36</v>
      </c>
      <c r="E2343" t="s">
        <v>11009</v>
      </c>
    </row>
    <row r="2344" spans="1:5">
      <c r="A2344" t="s">
        <v>13352</v>
      </c>
      <c r="B2344" t="s">
        <v>11003</v>
      </c>
      <c r="C2344" t="s">
        <v>11004</v>
      </c>
      <c r="D2344" t="s">
        <v>62</v>
      </c>
      <c r="E2344" t="s">
        <v>11005</v>
      </c>
    </row>
    <row r="2345" spans="1:5">
      <c r="A2345" t="s">
        <v>13353</v>
      </c>
      <c r="B2345" t="s">
        <v>11003</v>
      </c>
      <c r="C2345" t="s">
        <v>11004</v>
      </c>
      <c r="D2345" t="s">
        <v>41</v>
      </c>
      <c r="E2345" t="s">
        <v>11009</v>
      </c>
    </row>
    <row r="2346" spans="1:5">
      <c r="A2346" t="s">
        <v>13354</v>
      </c>
      <c r="B2346" t="s">
        <v>11003</v>
      </c>
      <c r="C2346" t="s">
        <v>11004</v>
      </c>
      <c r="D2346" t="s">
        <v>20</v>
      </c>
      <c r="E2346" t="s">
        <v>11005</v>
      </c>
    </row>
    <row r="2347" spans="1:5">
      <c r="A2347" t="s">
        <v>13355</v>
      </c>
      <c r="B2347" t="s">
        <v>11007</v>
      </c>
      <c r="C2347" t="s">
        <v>11004</v>
      </c>
      <c r="D2347" t="s">
        <v>27</v>
      </c>
      <c r="E2347" t="s">
        <v>11009</v>
      </c>
    </row>
    <row r="2348" spans="1:5">
      <c r="A2348" t="s">
        <v>13356</v>
      </c>
      <c r="B2348" t="s">
        <v>11007</v>
      </c>
      <c r="C2348" t="s">
        <v>11008</v>
      </c>
      <c r="D2348" t="s">
        <v>13</v>
      </c>
      <c r="E2348" t="s">
        <v>11009</v>
      </c>
    </row>
    <row r="2349" spans="1:5">
      <c r="A2349" t="s">
        <v>13357</v>
      </c>
      <c r="B2349" t="s">
        <v>11020</v>
      </c>
      <c r="C2349" t="s">
        <v>11004</v>
      </c>
      <c r="D2349" t="s">
        <v>62</v>
      </c>
      <c r="E2349" t="s">
        <v>11005</v>
      </c>
    </row>
    <row r="2350" spans="1:5">
      <c r="A2350" t="s">
        <v>13358</v>
      </c>
      <c r="B2350" t="s">
        <v>11007</v>
      </c>
      <c r="C2350" t="s">
        <v>11004</v>
      </c>
      <c r="D2350" t="s">
        <v>27</v>
      </c>
      <c r="E2350" t="s">
        <v>11005</v>
      </c>
    </row>
    <row r="2351" spans="1:5">
      <c r="A2351" t="s">
        <v>13359</v>
      </c>
      <c r="B2351" t="s">
        <v>11007</v>
      </c>
      <c r="C2351" t="s">
        <v>11004</v>
      </c>
      <c r="D2351" t="s">
        <v>79</v>
      </c>
      <c r="E2351" t="s">
        <v>11009</v>
      </c>
    </row>
    <row r="2352" spans="1:5">
      <c r="A2352" t="s">
        <v>13360</v>
      </c>
      <c r="B2352" t="s">
        <v>11011</v>
      </c>
      <c r="C2352" t="s">
        <v>11004</v>
      </c>
      <c r="D2352" t="s">
        <v>20</v>
      </c>
      <c r="E2352" t="s">
        <v>11005</v>
      </c>
    </row>
    <row r="2353" spans="1:5">
      <c r="A2353" t="s">
        <v>13361</v>
      </c>
      <c r="B2353" t="s">
        <v>11007</v>
      </c>
      <c r="C2353" t="s">
        <v>11004</v>
      </c>
      <c r="D2353" t="s">
        <v>27</v>
      </c>
      <c r="E2353" t="s">
        <v>11005</v>
      </c>
    </row>
    <row r="2354" spans="1:5">
      <c r="A2354" t="s">
        <v>13362</v>
      </c>
      <c r="B2354" t="s">
        <v>11020</v>
      </c>
      <c r="C2354" t="s">
        <v>11008</v>
      </c>
      <c r="D2354" t="s">
        <v>13</v>
      </c>
      <c r="E2354" t="s">
        <v>11005</v>
      </c>
    </row>
    <row r="2355" spans="1:5">
      <c r="A2355" t="s">
        <v>13363</v>
      </c>
      <c r="B2355" t="s">
        <v>11007</v>
      </c>
      <c r="C2355" t="s">
        <v>11008</v>
      </c>
      <c r="D2355" t="s">
        <v>27</v>
      </c>
      <c r="E2355" t="s">
        <v>11005</v>
      </c>
    </row>
    <row r="2356" spans="1:5">
      <c r="A2356" t="s">
        <v>13364</v>
      </c>
      <c r="B2356" t="s">
        <v>11007</v>
      </c>
      <c r="C2356" t="s">
        <v>11008</v>
      </c>
      <c r="D2356" t="s">
        <v>41</v>
      </c>
      <c r="E2356" t="s">
        <v>11005</v>
      </c>
    </row>
    <row r="2357" spans="1:5">
      <c r="A2357" t="s">
        <v>13365</v>
      </c>
      <c r="B2357" t="s">
        <v>11003</v>
      </c>
      <c r="C2357" t="s">
        <v>11008</v>
      </c>
      <c r="D2357" t="s">
        <v>36</v>
      </c>
      <c r="E2357" t="s">
        <v>11005</v>
      </c>
    </row>
    <row r="2358" spans="1:5">
      <c r="A2358" t="s">
        <v>13366</v>
      </c>
      <c r="B2358" t="s">
        <v>11020</v>
      </c>
      <c r="C2358" t="s">
        <v>11004</v>
      </c>
      <c r="D2358" t="s">
        <v>79</v>
      </c>
      <c r="E2358" t="s">
        <v>11009</v>
      </c>
    </row>
    <row r="2359" spans="1:5">
      <c r="A2359" t="s">
        <v>13367</v>
      </c>
      <c r="B2359" t="s">
        <v>11003</v>
      </c>
      <c r="C2359" t="s">
        <v>11004</v>
      </c>
      <c r="D2359" t="s">
        <v>41</v>
      </c>
      <c r="E2359" t="s">
        <v>11005</v>
      </c>
    </row>
    <row r="2360" spans="1:5">
      <c r="A2360" t="s">
        <v>13368</v>
      </c>
      <c r="B2360" t="s">
        <v>11007</v>
      </c>
      <c r="C2360" t="s">
        <v>11004</v>
      </c>
      <c r="D2360" t="s">
        <v>20</v>
      </c>
      <c r="E2360" t="s">
        <v>11009</v>
      </c>
    </row>
    <row r="2361" spans="1:5">
      <c r="A2361" t="s">
        <v>13369</v>
      </c>
      <c r="B2361" t="s">
        <v>11007</v>
      </c>
      <c r="C2361" t="s">
        <v>11008</v>
      </c>
      <c r="D2361" t="s">
        <v>57</v>
      </c>
      <c r="E2361" t="s">
        <v>11005</v>
      </c>
    </row>
    <row r="2362" spans="1:5">
      <c r="A2362" t="s">
        <v>13370</v>
      </c>
      <c r="B2362" t="s">
        <v>11011</v>
      </c>
      <c r="C2362" t="s">
        <v>11008</v>
      </c>
      <c r="D2362" t="s">
        <v>36</v>
      </c>
      <c r="E2362" t="s">
        <v>11005</v>
      </c>
    </row>
    <row r="2363" spans="1:5">
      <c r="A2363" t="s">
        <v>13371</v>
      </c>
      <c r="B2363" t="s">
        <v>11003</v>
      </c>
      <c r="C2363" t="s">
        <v>11004</v>
      </c>
      <c r="D2363" t="s">
        <v>13</v>
      </c>
      <c r="E2363" t="s">
        <v>11009</v>
      </c>
    </row>
    <row r="2364" spans="1:5">
      <c r="A2364" t="s">
        <v>13372</v>
      </c>
      <c r="B2364" t="s">
        <v>11007</v>
      </c>
      <c r="C2364" t="s">
        <v>11004</v>
      </c>
      <c r="D2364" t="s">
        <v>62</v>
      </c>
      <c r="E2364" t="s">
        <v>11009</v>
      </c>
    </row>
    <row r="2365" spans="1:5">
      <c r="A2365" t="s">
        <v>13373</v>
      </c>
      <c r="B2365" t="s">
        <v>11003</v>
      </c>
      <c r="C2365" t="s">
        <v>11004</v>
      </c>
      <c r="D2365" t="s">
        <v>36</v>
      </c>
      <c r="E2365" t="s">
        <v>11009</v>
      </c>
    </row>
    <row r="2366" spans="1:5">
      <c r="A2366" t="s">
        <v>13374</v>
      </c>
      <c r="B2366" t="s">
        <v>11003</v>
      </c>
      <c r="C2366" t="s">
        <v>11004</v>
      </c>
      <c r="D2366" t="s">
        <v>20</v>
      </c>
      <c r="E2366" t="s">
        <v>11009</v>
      </c>
    </row>
    <row r="2367" spans="1:5">
      <c r="A2367" t="s">
        <v>13375</v>
      </c>
      <c r="B2367" t="s">
        <v>11003</v>
      </c>
      <c r="C2367" t="s">
        <v>11008</v>
      </c>
      <c r="D2367" t="s">
        <v>27</v>
      </c>
      <c r="E2367" t="s">
        <v>11005</v>
      </c>
    </row>
    <row r="2368" spans="1:5">
      <c r="A2368" t="s">
        <v>13376</v>
      </c>
      <c r="B2368" t="s">
        <v>11020</v>
      </c>
      <c r="C2368" t="s">
        <v>11004</v>
      </c>
      <c r="D2368" t="s">
        <v>79</v>
      </c>
      <c r="E2368" t="s">
        <v>11005</v>
      </c>
    </row>
    <row r="2369" spans="1:5">
      <c r="A2369" t="s">
        <v>13377</v>
      </c>
      <c r="B2369" t="s">
        <v>11003</v>
      </c>
      <c r="C2369" t="s">
        <v>11008</v>
      </c>
      <c r="D2369" t="s">
        <v>13</v>
      </c>
      <c r="E2369" t="s">
        <v>11005</v>
      </c>
    </row>
    <row r="2370" spans="1:5">
      <c r="A2370" t="s">
        <v>13378</v>
      </c>
      <c r="B2370" t="s">
        <v>11020</v>
      </c>
      <c r="C2370" t="s">
        <v>11004</v>
      </c>
      <c r="D2370" t="s">
        <v>27</v>
      </c>
      <c r="E2370" t="s">
        <v>11005</v>
      </c>
    </row>
    <row r="2371" spans="1:5">
      <c r="A2371" t="s">
        <v>13379</v>
      </c>
      <c r="B2371" t="s">
        <v>11020</v>
      </c>
      <c r="C2371" t="s">
        <v>11004</v>
      </c>
      <c r="D2371" t="s">
        <v>20</v>
      </c>
      <c r="E2371" t="s">
        <v>11005</v>
      </c>
    </row>
    <row r="2372" spans="1:5">
      <c r="A2372" t="s">
        <v>13380</v>
      </c>
      <c r="B2372" t="s">
        <v>11020</v>
      </c>
      <c r="C2372" t="s">
        <v>11004</v>
      </c>
      <c r="D2372" t="s">
        <v>27</v>
      </c>
      <c r="E2372" t="s">
        <v>11009</v>
      </c>
    </row>
    <row r="2373" spans="1:5">
      <c r="A2373" t="s">
        <v>13381</v>
      </c>
      <c r="B2373" t="s">
        <v>11007</v>
      </c>
      <c r="C2373" t="s">
        <v>11008</v>
      </c>
      <c r="D2373" t="s">
        <v>27</v>
      </c>
      <c r="E2373" t="s">
        <v>11005</v>
      </c>
    </row>
    <row r="2374" spans="1:5">
      <c r="A2374" t="s">
        <v>13382</v>
      </c>
      <c r="B2374" t="s">
        <v>11011</v>
      </c>
      <c r="C2374" t="s">
        <v>11004</v>
      </c>
      <c r="D2374" t="s">
        <v>13</v>
      </c>
      <c r="E2374" t="s">
        <v>11005</v>
      </c>
    </row>
    <row r="2375" spans="1:5">
      <c r="A2375" t="s">
        <v>13383</v>
      </c>
      <c r="B2375" t="s">
        <v>11020</v>
      </c>
      <c r="C2375" t="s">
        <v>11004</v>
      </c>
      <c r="D2375" t="s">
        <v>13</v>
      </c>
      <c r="E2375" t="s">
        <v>11005</v>
      </c>
    </row>
    <row r="2376" spans="1:5">
      <c r="A2376" t="s">
        <v>13384</v>
      </c>
      <c r="B2376" t="s">
        <v>11020</v>
      </c>
      <c r="C2376" t="s">
        <v>11008</v>
      </c>
      <c r="D2376" t="s">
        <v>79</v>
      </c>
      <c r="E2376" t="s">
        <v>11005</v>
      </c>
    </row>
    <row r="2377" spans="1:5">
      <c r="A2377" t="s">
        <v>13385</v>
      </c>
      <c r="B2377" t="s">
        <v>11011</v>
      </c>
      <c r="C2377" t="s">
        <v>11004</v>
      </c>
      <c r="D2377" t="s">
        <v>79</v>
      </c>
      <c r="E2377" t="s">
        <v>11005</v>
      </c>
    </row>
    <row r="2378" spans="1:5">
      <c r="A2378" t="s">
        <v>13386</v>
      </c>
      <c r="B2378" t="s">
        <v>11011</v>
      </c>
      <c r="C2378" t="s">
        <v>11008</v>
      </c>
      <c r="D2378" t="s">
        <v>20</v>
      </c>
      <c r="E2378" t="s">
        <v>11005</v>
      </c>
    </row>
    <row r="2379" spans="1:5">
      <c r="A2379" t="s">
        <v>13387</v>
      </c>
      <c r="B2379" t="s">
        <v>11011</v>
      </c>
      <c r="C2379" t="s">
        <v>11008</v>
      </c>
      <c r="D2379" t="s">
        <v>13</v>
      </c>
      <c r="E2379" t="s">
        <v>11009</v>
      </c>
    </row>
    <row r="2380" spans="1:5">
      <c r="A2380" t="s">
        <v>13388</v>
      </c>
      <c r="B2380" t="s">
        <v>11003</v>
      </c>
      <c r="C2380" t="s">
        <v>11008</v>
      </c>
      <c r="D2380" t="s">
        <v>20</v>
      </c>
      <c r="E2380" t="s">
        <v>11005</v>
      </c>
    </row>
    <row r="2381" spans="1:5">
      <c r="A2381" t="s">
        <v>13389</v>
      </c>
      <c r="B2381" t="s">
        <v>11011</v>
      </c>
      <c r="C2381" t="s">
        <v>11004</v>
      </c>
      <c r="D2381" t="s">
        <v>13</v>
      </c>
      <c r="E2381" t="s">
        <v>11009</v>
      </c>
    </row>
    <row r="2382" spans="1:5">
      <c r="A2382" t="s">
        <v>13390</v>
      </c>
      <c r="B2382" t="s">
        <v>11007</v>
      </c>
      <c r="C2382" t="s">
        <v>11004</v>
      </c>
      <c r="D2382" t="s">
        <v>20</v>
      </c>
      <c r="E2382" t="s">
        <v>11009</v>
      </c>
    </row>
    <row r="2383" spans="1:5">
      <c r="A2383" t="s">
        <v>13391</v>
      </c>
      <c r="B2383" t="s">
        <v>11011</v>
      </c>
      <c r="C2383" t="s">
        <v>11008</v>
      </c>
      <c r="D2383" t="s">
        <v>41</v>
      </c>
      <c r="E2383" t="s">
        <v>11009</v>
      </c>
    </row>
    <row r="2384" spans="1:5">
      <c r="A2384" t="s">
        <v>13392</v>
      </c>
      <c r="B2384" t="s">
        <v>11011</v>
      </c>
      <c r="C2384" t="s">
        <v>11004</v>
      </c>
      <c r="D2384" t="s">
        <v>41</v>
      </c>
      <c r="E2384" t="s">
        <v>11005</v>
      </c>
    </row>
    <row r="2385" spans="1:5">
      <c r="A2385" t="s">
        <v>13393</v>
      </c>
      <c r="B2385" t="s">
        <v>11020</v>
      </c>
      <c r="C2385" t="s">
        <v>11008</v>
      </c>
      <c r="D2385" t="s">
        <v>79</v>
      </c>
      <c r="E2385" t="s">
        <v>11009</v>
      </c>
    </row>
    <row r="2386" spans="1:5">
      <c r="A2386" t="s">
        <v>13394</v>
      </c>
      <c r="B2386" t="s">
        <v>11003</v>
      </c>
      <c r="C2386" t="s">
        <v>11008</v>
      </c>
      <c r="D2386" t="s">
        <v>62</v>
      </c>
      <c r="E2386" t="s">
        <v>11005</v>
      </c>
    </row>
    <row r="2387" spans="1:5">
      <c r="A2387" t="s">
        <v>13395</v>
      </c>
      <c r="B2387" t="s">
        <v>11011</v>
      </c>
      <c r="C2387" t="s">
        <v>11008</v>
      </c>
      <c r="D2387" t="s">
        <v>79</v>
      </c>
      <c r="E2387" t="s">
        <v>11005</v>
      </c>
    </row>
    <row r="2388" spans="1:5">
      <c r="A2388" t="s">
        <v>13396</v>
      </c>
      <c r="B2388" t="s">
        <v>11011</v>
      </c>
      <c r="C2388" t="s">
        <v>11004</v>
      </c>
      <c r="D2388" t="s">
        <v>27</v>
      </c>
      <c r="E2388" t="s">
        <v>11005</v>
      </c>
    </row>
    <row r="2389" spans="1:5">
      <c r="A2389" t="s">
        <v>13397</v>
      </c>
      <c r="B2389" t="s">
        <v>11011</v>
      </c>
      <c r="C2389" t="s">
        <v>11008</v>
      </c>
      <c r="D2389" t="s">
        <v>36</v>
      </c>
      <c r="E2389" t="s">
        <v>11009</v>
      </c>
    </row>
    <row r="2390" spans="1:5">
      <c r="A2390" t="s">
        <v>13398</v>
      </c>
      <c r="B2390" t="s">
        <v>11007</v>
      </c>
      <c r="C2390" t="s">
        <v>11004</v>
      </c>
      <c r="D2390" t="s">
        <v>62</v>
      </c>
      <c r="E2390" t="s">
        <v>11009</v>
      </c>
    </row>
    <row r="2391" spans="1:5">
      <c r="A2391" t="s">
        <v>13399</v>
      </c>
      <c r="B2391" t="s">
        <v>11020</v>
      </c>
      <c r="C2391" t="s">
        <v>11008</v>
      </c>
      <c r="D2391" t="s">
        <v>36</v>
      </c>
      <c r="E2391" t="s">
        <v>11005</v>
      </c>
    </row>
    <row r="2392" spans="1:5">
      <c r="A2392" t="s">
        <v>13400</v>
      </c>
      <c r="B2392" t="s">
        <v>11003</v>
      </c>
      <c r="C2392" t="s">
        <v>11004</v>
      </c>
      <c r="D2392" t="s">
        <v>27</v>
      </c>
      <c r="E2392" t="s">
        <v>11009</v>
      </c>
    </row>
    <row r="2393" spans="1:5">
      <c r="A2393" t="s">
        <v>13401</v>
      </c>
      <c r="B2393" t="s">
        <v>11003</v>
      </c>
      <c r="C2393" t="s">
        <v>11008</v>
      </c>
      <c r="D2393" t="s">
        <v>41</v>
      </c>
      <c r="E2393" t="s">
        <v>11005</v>
      </c>
    </row>
    <row r="2394" spans="1:5">
      <c r="A2394" t="s">
        <v>13402</v>
      </c>
      <c r="B2394" t="s">
        <v>11011</v>
      </c>
      <c r="C2394" t="s">
        <v>11008</v>
      </c>
      <c r="D2394" t="s">
        <v>62</v>
      </c>
      <c r="E2394" t="s">
        <v>11005</v>
      </c>
    </row>
    <row r="2395" spans="1:5">
      <c r="A2395" t="s">
        <v>13403</v>
      </c>
      <c r="B2395" t="s">
        <v>11003</v>
      </c>
      <c r="C2395" t="s">
        <v>11004</v>
      </c>
      <c r="D2395" t="s">
        <v>62</v>
      </c>
      <c r="E2395" t="s">
        <v>11005</v>
      </c>
    </row>
    <row r="2396" spans="1:5">
      <c r="A2396" t="s">
        <v>13404</v>
      </c>
      <c r="B2396" t="s">
        <v>11020</v>
      </c>
      <c r="C2396" t="s">
        <v>11008</v>
      </c>
      <c r="D2396" t="s">
        <v>36</v>
      </c>
      <c r="E2396" t="s">
        <v>11005</v>
      </c>
    </row>
    <row r="2397" spans="1:5">
      <c r="A2397" t="s">
        <v>13405</v>
      </c>
      <c r="B2397" t="s">
        <v>11020</v>
      </c>
      <c r="C2397" t="s">
        <v>11004</v>
      </c>
      <c r="D2397" t="s">
        <v>20</v>
      </c>
      <c r="E2397" t="s">
        <v>11005</v>
      </c>
    </row>
    <row r="2398" spans="1:5">
      <c r="A2398" t="s">
        <v>13406</v>
      </c>
      <c r="B2398" t="s">
        <v>11007</v>
      </c>
      <c r="C2398" t="s">
        <v>11008</v>
      </c>
      <c r="D2398" t="s">
        <v>13</v>
      </c>
      <c r="E2398" t="s">
        <v>11005</v>
      </c>
    </row>
    <row r="2399" spans="1:5">
      <c r="A2399" t="s">
        <v>13407</v>
      </c>
      <c r="B2399" t="s">
        <v>11011</v>
      </c>
      <c r="C2399" t="s">
        <v>11008</v>
      </c>
      <c r="D2399" t="s">
        <v>20</v>
      </c>
      <c r="E2399" t="s">
        <v>11005</v>
      </c>
    </row>
    <row r="2400" spans="1:5">
      <c r="A2400" t="s">
        <v>13408</v>
      </c>
      <c r="B2400" t="s">
        <v>11007</v>
      </c>
      <c r="C2400" t="s">
        <v>11004</v>
      </c>
      <c r="D2400" t="s">
        <v>62</v>
      </c>
      <c r="E2400" t="s">
        <v>11009</v>
      </c>
    </row>
    <row r="2401" spans="1:5">
      <c r="A2401" t="s">
        <v>13409</v>
      </c>
      <c r="B2401" t="s">
        <v>11020</v>
      </c>
      <c r="C2401" t="s">
        <v>11008</v>
      </c>
      <c r="D2401" t="s">
        <v>57</v>
      </c>
      <c r="E2401" t="s">
        <v>11009</v>
      </c>
    </row>
    <row r="2402" spans="1:5">
      <c r="A2402" t="s">
        <v>13410</v>
      </c>
      <c r="B2402" t="s">
        <v>11003</v>
      </c>
      <c r="C2402" t="s">
        <v>11004</v>
      </c>
      <c r="D2402" t="s">
        <v>13</v>
      </c>
      <c r="E2402" t="s">
        <v>11009</v>
      </c>
    </row>
    <row r="2403" spans="1:5">
      <c r="A2403" t="s">
        <v>13411</v>
      </c>
      <c r="B2403" t="s">
        <v>11011</v>
      </c>
      <c r="C2403" t="s">
        <v>11008</v>
      </c>
      <c r="D2403" t="s">
        <v>20</v>
      </c>
      <c r="E2403" t="s">
        <v>11005</v>
      </c>
    </row>
    <row r="2404" spans="1:5">
      <c r="A2404" t="s">
        <v>13412</v>
      </c>
      <c r="B2404" t="s">
        <v>11011</v>
      </c>
      <c r="C2404" t="s">
        <v>11008</v>
      </c>
      <c r="D2404" t="s">
        <v>36</v>
      </c>
      <c r="E2404" t="s">
        <v>11009</v>
      </c>
    </row>
    <row r="2405" spans="1:5">
      <c r="A2405" t="s">
        <v>13413</v>
      </c>
      <c r="B2405" t="s">
        <v>11003</v>
      </c>
      <c r="C2405" t="s">
        <v>11008</v>
      </c>
      <c r="D2405" t="s">
        <v>36</v>
      </c>
      <c r="E2405" t="s">
        <v>11009</v>
      </c>
    </row>
    <row r="2406" spans="1:5">
      <c r="A2406" t="s">
        <v>13414</v>
      </c>
      <c r="B2406" t="s">
        <v>11011</v>
      </c>
      <c r="C2406" t="s">
        <v>11008</v>
      </c>
      <c r="D2406" t="s">
        <v>27</v>
      </c>
      <c r="E2406" t="s">
        <v>11009</v>
      </c>
    </row>
    <row r="2407" spans="1:5">
      <c r="A2407" t="s">
        <v>13415</v>
      </c>
      <c r="B2407" t="s">
        <v>11007</v>
      </c>
      <c r="C2407" t="s">
        <v>11004</v>
      </c>
      <c r="D2407" t="s">
        <v>36</v>
      </c>
      <c r="E2407" t="s">
        <v>11005</v>
      </c>
    </row>
    <row r="2408" spans="1:5">
      <c r="A2408" t="s">
        <v>13416</v>
      </c>
      <c r="B2408" t="s">
        <v>11011</v>
      </c>
      <c r="C2408" t="s">
        <v>11004</v>
      </c>
      <c r="D2408" t="s">
        <v>36</v>
      </c>
      <c r="E2408" t="s">
        <v>11009</v>
      </c>
    </row>
    <row r="2409" spans="1:5">
      <c r="A2409" t="s">
        <v>13417</v>
      </c>
      <c r="B2409" t="s">
        <v>11007</v>
      </c>
      <c r="C2409" t="s">
        <v>11008</v>
      </c>
      <c r="D2409" t="s">
        <v>20</v>
      </c>
      <c r="E2409" t="s">
        <v>11009</v>
      </c>
    </row>
    <row r="2410" spans="1:5">
      <c r="A2410" t="s">
        <v>13418</v>
      </c>
      <c r="B2410" t="s">
        <v>11011</v>
      </c>
      <c r="C2410" t="s">
        <v>11004</v>
      </c>
      <c r="D2410" t="s">
        <v>36</v>
      </c>
      <c r="E2410" t="s">
        <v>11005</v>
      </c>
    </row>
    <row r="2411" spans="1:5">
      <c r="A2411" t="s">
        <v>13419</v>
      </c>
      <c r="B2411" t="s">
        <v>11011</v>
      </c>
      <c r="C2411" t="s">
        <v>11008</v>
      </c>
      <c r="D2411" t="s">
        <v>20</v>
      </c>
      <c r="E2411" t="s">
        <v>11009</v>
      </c>
    </row>
    <row r="2412" spans="1:5">
      <c r="A2412" t="s">
        <v>13420</v>
      </c>
      <c r="B2412" t="s">
        <v>11003</v>
      </c>
      <c r="C2412" t="s">
        <v>11008</v>
      </c>
      <c r="D2412" t="s">
        <v>13</v>
      </c>
      <c r="E2412" t="s">
        <v>11009</v>
      </c>
    </row>
    <row r="2413" spans="1:5">
      <c r="A2413" t="s">
        <v>13421</v>
      </c>
      <c r="B2413" t="s">
        <v>11020</v>
      </c>
      <c r="C2413" t="s">
        <v>11004</v>
      </c>
      <c r="D2413" t="s">
        <v>62</v>
      </c>
      <c r="E2413" t="s">
        <v>11009</v>
      </c>
    </row>
    <row r="2414" spans="1:5">
      <c r="A2414" t="s">
        <v>13422</v>
      </c>
      <c r="B2414" t="s">
        <v>11003</v>
      </c>
      <c r="C2414" t="s">
        <v>11004</v>
      </c>
      <c r="D2414" t="s">
        <v>27</v>
      </c>
      <c r="E2414" t="s">
        <v>11005</v>
      </c>
    </row>
    <row r="2415" spans="1:5">
      <c r="A2415" t="s">
        <v>13423</v>
      </c>
      <c r="B2415" t="s">
        <v>11003</v>
      </c>
      <c r="C2415" t="s">
        <v>11008</v>
      </c>
      <c r="D2415" t="s">
        <v>41</v>
      </c>
      <c r="E2415" t="s">
        <v>11009</v>
      </c>
    </row>
    <row r="2416" spans="1:5">
      <c r="A2416" t="s">
        <v>13424</v>
      </c>
      <c r="B2416" t="s">
        <v>11011</v>
      </c>
      <c r="C2416" t="s">
        <v>11008</v>
      </c>
      <c r="D2416" t="s">
        <v>13</v>
      </c>
      <c r="E2416" t="s">
        <v>11009</v>
      </c>
    </row>
    <row r="2417" spans="1:5">
      <c r="A2417" t="s">
        <v>13425</v>
      </c>
      <c r="B2417" t="s">
        <v>11020</v>
      </c>
      <c r="C2417" t="s">
        <v>11004</v>
      </c>
      <c r="D2417" t="s">
        <v>27</v>
      </c>
      <c r="E2417" t="s">
        <v>11005</v>
      </c>
    </row>
    <row r="2418" spans="1:5">
      <c r="A2418" t="s">
        <v>13426</v>
      </c>
      <c r="B2418" t="s">
        <v>11011</v>
      </c>
      <c r="C2418" t="s">
        <v>11004</v>
      </c>
      <c r="D2418" t="s">
        <v>20</v>
      </c>
      <c r="E2418" t="s">
        <v>11005</v>
      </c>
    </row>
    <row r="2419" spans="1:5">
      <c r="A2419" t="s">
        <v>13427</v>
      </c>
      <c r="B2419" t="s">
        <v>11003</v>
      </c>
      <c r="C2419" t="s">
        <v>11008</v>
      </c>
      <c r="D2419" t="s">
        <v>41</v>
      </c>
      <c r="E2419" t="s">
        <v>11005</v>
      </c>
    </row>
    <row r="2420" spans="1:5">
      <c r="A2420" t="s">
        <v>13428</v>
      </c>
      <c r="B2420" t="s">
        <v>11003</v>
      </c>
      <c r="C2420" t="s">
        <v>11004</v>
      </c>
      <c r="D2420" t="s">
        <v>13</v>
      </c>
      <c r="E2420" t="s">
        <v>11005</v>
      </c>
    </row>
    <row r="2421" spans="1:5">
      <c r="A2421" t="s">
        <v>13429</v>
      </c>
      <c r="B2421" t="s">
        <v>11007</v>
      </c>
      <c r="C2421" t="s">
        <v>11008</v>
      </c>
      <c r="D2421" t="s">
        <v>57</v>
      </c>
      <c r="E2421" t="s">
        <v>11009</v>
      </c>
    </row>
    <row r="2422" spans="1:5">
      <c r="A2422" t="s">
        <v>13430</v>
      </c>
      <c r="B2422" t="s">
        <v>11020</v>
      </c>
      <c r="C2422" t="s">
        <v>11008</v>
      </c>
      <c r="D2422" t="s">
        <v>62</v>
      </c>
      <c r="E2422" t="s">
        <v>11005</v>
      </c>
    </row>
    <row r="2423" spans="1:5">
      <c r="A2423" t="s">
        <v>13431</v>
      </c>
      <c r="B2423" t="s">
        <v>11011</v>
      </c>
      <c r="C2423" t="s">
        <v>11008</v>
      </c>
      <c r="D2423" t="s">
        <v>79</v>
      </c>
      <c r="E2423" t="s">
        <v>11005</v>
      </c>
    </row>
    <row r="2424" spans="1:5">
      <c r="A2424" t="s">
        <v>13432</v>
      </c>
      <c r="B2424" t="s">
        <v>11011</v>
      </c>
      <c r="C2424" t="s">
        <v>11004</v>
      </c>
      <c r="D2424" t="s">
        <v>62</v>
      </c>
      <c r="E2424" t="s">
        <v>11009</v>
      </c>
    </row>
    <row r="2425" spans="1:5">
      <c r="A2425" t="s">
        <v>13433</v>
      </c>
      <c r="B2425" t="s">
        <v>11020</v>
      </c>
      <c r="C2425" t="s">
        <v>11008</v>
      </c>
      <c r="D2425" t="s">
        <v>13</v>
      </c>
      <c r="E2425" t="s">
        <v>11009</v>
      </c>
    </row>
    <row r="2426" spans="1:5">
      <c r="A2426" t="s">
        <v>13434</v>
      </c>
      <c r="B2426" t="s">
        <v>11003</v>
      </c>
      <c r="C2426" t="s">
        <v>11004</v>
      </c>
      <c r="D2426" t="s">
        <v>20</v>
      </c>
      <c r="E2426" t="s">
        <v>11005</v>
      </c>
    </row>
    <row r="2427" spans="1:5">
      <c r="A2427" t="s">
        <v>13435</v>
      </c>
      <c r="B2427" t="s">
        <v>11007</v>
      </c>
      <c r="C2427" t="s">
        <v>11008</v>
      </c>
      <c r="D2427" t="s">
        <v>36</v>
      </c>
      <c r="E2427" t="s">
        <v>11009</v>
      </c>
    </row>
    <row r="2428" spans="1:5">
      <c r="A2428" t="s">
        <v>13436</v>
      </c>
      <c r="B2428" t="s">
        <v>11007</v>
      </c>
      <c r="C2428" t="s">
        <v>11004</v>
      </c>
      <c r="D2428" t="s">
        <v>79</v>
      </c>
      <c r="E2428" t="s">
        <v>11009</v>
      </c>
    </row>
    <row r="2429" spans="1:5">
      <c r="A2429" t="s">
        <v>13437</v>
      </c>
      <c r="B2429" t="s">
        <v>11011</v>
      </c>
      <c r="C2429" t="s">
        <v>11008</v>
      </c>
      <c r="D2429" t="s">
        <v>20</v>
      </c>
      <c r="E2429" t="s">
        <v>11009</v>
      </c>
    </row>
    <row r="2430" spans="1:5">
      <c r="A2430" t="s">
        <v>13438</v>
      </c>
      <c r="B2430" t="s">
        <v>11020</v>
      </c>
      <c r="C2430" t="s">
        <v>11008</v>
      </c>
      <c r="D2430" t="s">
        <v>36</v>
      </c>
      <c r="E2430" t="s">
        <v>11005</v>
      </c>
    </row>
    <row r="2431" spans="1:5">
      <c r="A2431" t="s">
        <v>13439</v>
      </c>
      <c r="B2431" t="s">
        <v>11007</v>
      </c>
      <c r="C2431" t="s">
        <v>11008</v>
      </c>
      <c r="D2431" t="s">
        <v>36</v>
      </c>
      <c r="E2431" t="s">
        <v>11009</v>
      </c>
    </row>
    <row r="2432" spans="1:5">
      <c r="A2432" t="s">
        <v>13440</v>
      </c>
      <c r="B2432" t="s">
        <v>11007</v>
      </c>
      <c r="C2432" t="s">
        <v>11008</v>
      </c>
      <c r="D2432" t="s">
        <v>36</v>
      </c>
      <c r="E2432" t="s">
        <v>11005</v>
      </c>
    </row>
    <row r="2433" spans="1:5">
      <c r="A2433" t="s">
        <v>13441</v>
      </c>
      <c r="B2433" t="s">
        <v>11007</v>
      </c>
      <c r="C2433" t="s">
        <v>11004</v>
      </c>
      <c r="D2433" t="s">
        <v>57</v>
      </c>
      <c r="E2433" t="s">
        <v>11009</v>
      </c>
    </row>
    <row r="2434" spans="1:5">
      <c r="A2434" t="s">
        <v>13442</v>
      </c>
      <c r="B2434" t="s">
        <v>11011</v>
      </c>
      <c r="C2434" t="s">
        <v>11008</v>
      </c>
      <c r="D2434" t="s">
        <v>20</v>
      </c>
      <c r="E2434" t="s">
        <v>11009</v>
      </c>
    </row>
    <row r="2435" spans="1:5">
      <c r="A2435" t="s">
        <v>13443</v>
      </c>
      <c r="B2435" t="s">
        <v>11003</v>
      </c>
      <c r="C2435" t="s">
        <v>11008</v>
      </c>
      <c r="D2435" t="s">
        <v>57</v>
      </c>
      <c r="E2435" t="s">
        <v>11009</v>
      </c>
    </row>
    <row r="2436" spans="1:5">
      <c r="A2436" t="s">
        <v>13444</v>
      </c>
      <c r="B2436" t="s">
        <v>11003</v>
      </c>
      <c r="C2436" t="s">
        <v>11008</v>
      </c>
      <c r="D2436" t="s">
        <v>79</v>
      </c>
      <c r="E2436" t="s">
        <v>11009</v>
      </c>
    </row>
    <row r="2437" spans="1:5">
      <c r="A2437" t="s">
        <v>13445</v>
      </c>
      <c r="B2437" t="s">
        <v>11020</v>
      </c>
      <c r="C2437" t="s">
        <v>11004</v>
      </c>
      <c r="D2437" t="s">
        <v>36</v>
      </c>
      <c r="E2437" t="s">
        <v>11005</v>
      </c>
    </row>
    <row r="2438" spans="1:5">
      <c r="A2438" t="s">
        <v>13446</v>
      </c>
      <c r="B2438" t="s">
        <v>11020</v>
      </c>
      <c r="C2438" t="s">
        <v>11004</v>
      </c>
      <c r="D2438" t="s">
        <v>79</v>
      </c>
      <c r="E2438" t="s">
        <v>11005</v>
      </c>
    </row>
    <row r="2439" spans="1:5">
      <c r="A2439" t="s">
        <v>13447</v>
      </c>
      <c r="B2439" t="s">
        <v>11007</v>
      </c>
      <c r="C2439" t="s">
        <v>11008</v>
      </c>
      <c r="D2439" t="s">
        <v>27</v>
      </c>
      <c r="E2439" t="s">
        <v>11009</v>
      </c>
    </row>
    <row r="2440" spans="1:5">
      <c r="A2440" t="s">
        <v>13448</v>
      </c>
      <c r="B2440" t="s">
        <v>11011</v>
      </c>
      <c r="C2440" t="s">
        <v>11004</v>
      </c>
      <c r="D2440" t="s">
        <v>41</v>
      </c>
      <c r="E2440" t="s">
        <v>11005</v>
      </c>
    </row>
    <row r="2441" spans="1:5">
      <c r="A2441" t="s">
        <v>13449</v>
      </c>
      <c r="B2441" t="s">
        <v>11003</v>
      </c>
      <c r="C2441" t="s">
        <v>11008</v>
      </c>
      <c r="D2441" t="s">
        <v>20</v>
      </c>
      <c r="E2441" t="s">
        <v>11009</v>
      </c>
    </row>
    <row r="2442" spans="1:5">
      <c r="A2442" t="s">
        <v>13450</v>
      </c>
      <c r="B2442" t="s">
        <v>11003</v>
      </c>
      <c r="C2442" t="s">
        <v>11008</v>
      </c>
      <c r="D2442" t="s">
        <v>62</v>
      </c>
      <c r="E2442" t="s">
        <v>11005</v>
      </c>
    </row>
    <row r="2443" spans="1:5">
      <c r="A2443" t="s">
        <v>13451</v>
      </c>
      <c r="B2443" t="s">
        <v>11020</v>
      </c>
      <c r="C2443" t="s">
        <v>11008</v>
      </c>
      <c r="D2443" t="s">
        <v>20</v>
      </c>
      <c r="E2443" t="s">
        <v>11005</v>
      </c>
    </row>
    <row r="2444" spans="1:5">
      <c r="A2444" t="s">
        <v>13452</v>
      </c>
      <c r="B2444" t="s">
        <v>11011</v>
      </c>
      <c r="C2444" t="s">
        <v>11008</v>
      </c>
      <c r="D2444" t="s">
        <v>36</v>
      </c>
      <c r="E2444" t="s">
        <v>11005</v>
      </c>
    </row>
    <row r="2445" spans="1:5">
      <c r="A2445" t="s">
        <v>13453</v>
      </c>
      <c r="B2445" t="s">
        <v>11020</v>
      </c>
      <c r="C2445" t="s">
        <v>11008</v>
      </c>
      <c r="D2445" t="s">
        <v>20</v>
      </c>
      <c r="E2445" t="s">
        <v>11005</v>
      </c>
    </row>
    <row r="2446" spans="1:5">
      <c r="A2446" t="s">
        <v>13454</v>
      </c>
      <c r="B2446" t="s">
        <v>11011</v>
      </c>
      <c r="C2446" t="s">
        <v>11008</v>
      </c>
      <c r="D2446" t="s">
        <v>62</v>
      </c>
      <c r="E2446" t="s">
        <v>11009</v>
      </c>
    </row>
    <row r="2447" spans="1:5">
      <c r="A2447" t="s">
        <v>13455</v>
      </c>
      <c r="B2447" t="s">
        <v>11020</v>
      </c>
      <c r="C2447" t="s">
        <v>11004</v>
      </c>
      <c r="D2447" t="s">
        <v>20</v>
      </c>
      <c r="E2447" t="s">
        <v>11005</v>
      </c>
    </row>
    <row r="2448" spans="1:5">
      <c r="A2448" t="s">
        <v>13456</v>
      </c>
      <c r="B2448" t="s">
        <v>11020</v>
      </c>
      <c r="C2448" t="s">
        <v>11008</v>
      </c>
      <c r="D2448" t="s">
        <v>27</v>
      </c>
      <c r="E2448" t="s">
        <v>11009</v>
      </c>
    </row>
    <row r="2449" spans="1:5">
      <c r="A2449" t="s">
        <v>13457</v>
      </c>
      <c r="B2449" t="s">
        <v>11003</v>
      </c>
      <c r="C2449" t="s">
        <v>11004</v>
      </c>
      <c r="D2449" t="s">
        <v>27</v>
      </c>
      <c r="E2449" t="s">
        <v>11009</v>
      </c>
    </row>
    <row r="2450" spans="1:5">
      <c r="A2450" t="s">
        <v>13458</v>
      </c>
      <c r="B2450" t="s">
        <v>11003</v>
      </c>
      <c r="C2450" t="s">
        <v>11004</v>
      </c>
      <c r="D2450" t="s">
        <v>57</v>
      </c>
      <c r="E2450" t="s">
        <v>11009</v>
      </c>
    </row>
    <row r="2451" spans="1:5">
      <c r="A2451" t="s">
        <v>13459</v>
      </c>
      <c r="B2451" t="s">
        <v>11020</v>
      </c>
      <c r="C2451" t="s">
        <v>11008</v>
      </c>
      <c r="D2451" t="s">
        <v>57</v>
      </c>
      <c r="E2451" t="s">
        <v>11009</v>
      </c>
    </row>
    <row r="2452" spans="1:5">
      <c r="A2452" t="s">
        <v>13460</v>
      </c>
      <c r="B2452" t="s">
        <v>11007</v>
      </c>
      <c r="C2452" t="s">
        <v>11004</v>
      </c>
      <c r="D2452" t="s">
        <v>62</v>
      </c>
      <c r="E2452" t="s">
        <v>11009</v>
      </c>
    </row>
    <row r="2453" spans="1:5">
      <c r="A2453" t="s">
        <v>13461</v>
      </c>
      <c r="B2453" t="s">
        <v>11020</v>
      </c>
      <c r="C2453" t="s">
        <v>11004</v>
      </c>
      <c r="D2453" t="s">
        <v>27</v>
      </c>
      <c r="E2453" t="s">
        <v>11009</v>
      </c>
    </row>
    <row r="2454" spans="1:5">
      <c r="A2454" t="s">
        <v>13462</v>
      </c>
      <c r="B2454" t="s">
        <v>11007</v>
      </c>
      <c r="C2454" t="s">
        <v>11004</v>
      </c>
      <c r="D2454" t="s">
        <v>79</v>
      </c>
      <c r="E2454" t="s">
        <v>11009</v>
      </c>
    </row>
    <row r="2455" spans="1:5">
      <c r="A2455" t="s">
        <v>13463</v>
      </c>
      <c r="B2455" t="s">
        <v>11011</v>
      </c>
      <c r="C2455" t="s">
        <v>11004</v>
      </c>
      <c r="D2455" t="s">
        <v>41</v>
      </c>
      <c r="E2455" t="s">
        <v>11009</v>
      </c>
    </row>
    <row r="2456" spans="1:5">
      <c r="A2456" t="s">
        <v>13464</v>
      </c>
      <c r="B2456" t="s">
        <v>11007</v>
      </c>
      <c r="C2456" t="s">
        <v>11008</v>
      </c>
      <c r="D2456" t="s">
        <v>57</v>
      </c>
      <c r="E2456" t="s">
        <v>11009</v>
      </c>
    </row>
    <row r="2457" spans="1:5">
      <c r="A2457" t="s">
        <v>13465</v>
      </c>
      <c r="B2457" t="s">
        <v>11003</v>
      </c>
      <c r="C2457" t="s">
        <v>11004</v>
      </c>
      <c r="D2457" t="s">
        <v>62</v>
      </c>
      <c r="E2457" t="s">
        <v>11005</v>
      </c>
    </row>
    <row r="2458" spans="1:5">
      <c r="A2458" t="s">
        <v>13466</v>
      </c>
      <c r="B2458" t="s">
        <v>11011</v>
      </c>
      <c r="C2458" t="s">
        <v>11004</v>
      </c>
      <c r="D2458" t="s">
        <v>13</v>
      </c>
      <c r="E2458" t="s">
        <v>11009</v>
      </c>
    </row>
    <row r="2459" spans="1:5">
      <c r="A2459" t="s">
        <v>13467</v>
      </c>
      <c r="B2459" t="s">
        <v>11003</v>
      </c>
      <c r="C2459" t="s">
        <v>11008</v>
      </c>
      <c r="D2459" t="s">
        <v>27</v>
      </c>
      <c r="E2459" t="s">
        <v>11005</v>
      </c>
    </row>
    <row r="2460" spans="1:5">
      <c r="A2460" t="s">
        <v>13468</v>
      </c>
      <c r="B2460" t="s">
        <v>11020</v>
      </c>
      <c r="C2460" t="s">
        <v>11008</v>
      </c>
      <c r="D2460" t="s">
        <v>57</v>
      </c>
      <c r="E2460" t="s">
        <v>11009</v>
      </c>
    </row>
    <row r="2461" spans="1:5">
      <c r="A2461" t="s">
        <v>13469</v>
      </c>
      <c r="B2461" t="s">
        <v>11003</v>
      </c>
      <c r="C2461" t="s">
        <v>11004</v>
      </c>
      <c r="D2461" t="s">
        <v>62</v>
      </c>
      <c r="E2461" t="s">
        <v>11009</v>
      </c>
    </row>
    <row r="2462" spans="1:5">
      <c r="A2462" t="s">
        <v>13470</v>
      </c>
      <c r="B2462" t="s">
        <v>11011</v>
      </c>
      <c r="C2462" t="s">
        <v>11008</v>
      </c>
      <c r="D2462" t="s">
        <v>36</v>
      </c>
      <c r="E2462" t="s">
        <v>11005</v>
      </c>
    </row>
    <row r="2463" spans="1:5">
      <c r="A2463" t="s">
        <v>13471</v>
      </c>
      <c r="B2463" t="s">
        <v>11003</v>
      </c>
      <c r="C2463" t="s">
        <v>11004</v>
      </c>
      <c r="D2463" t="s">
        <v>36</v>
      </c>
      <c r="E2463" t="s">
        <v>11009</v>
      </c>
    </row>
    <row r="2464" spans="1:5">
      <c r="A2464" t="s">
        <v>13472</v>
      </c>
      <c r="B2464" t="s">
        <v>11007</v>
      </c>
      <c r="C2464" t="s">
        <v>11004</v>
      </c>
      <c r="D2464" t="s">
        <v>57</v>
      </c>
      <c r="E2464" t="s">
        <v>11005</v>
      </c>
    </row>
    <row r="2465" spans="1:5">
      <c r="A2465" t="s">
        <v>13473</v>
      </c>
      <c r="B2465" t="s">
        <v>11007</v>
      </c>
      <c r="C2465" t="s">
        <v>11008</v>
      </c>
      <c r="D2465" t="s">
        <v>62</v>
      </c>
      <c r="E2465" t="s">
        <v>11009</v>
      </c>
    </row>
    <row r="2466" spans="1:5">
      <c r="A2466" t="s">
        <v>13474</v>
      </c>
      <c r="B2466" t="s">
        <v>11011</v>
      </c>
      <c r="C2466" t="s">
        <v>11004</v>
      </c>
      <c r="D2466" t="s">
        <v>36</v>
      </c>
      <c r="E2466" t="s">
        <v>11009</v>
      </c>
    </row>
    <row r="2467" spans="1:5">
      <c r="A2467" t="s">
        <v>13475</v>
      </c>
      <c r="B2467" t="s">
        <v>11011</v>
      </c>
      <c r="C2467" t="s">
        <v>11008</v>
      </c>
      <c r="D2467" t="s">
        <v>62</v>
      </c>
      <c r="E2467" t="s">
        <v>11005</v>
      </c>
    </row>
    <row r="2468" spans="1:5">
      <c r="A2468" t="s">
        <v>13476</v>
      </c>
      <c r="B2468" t="s">
        <v>11020</v>
      </c>
      <c r="C2468" t="s">
        <v>11004</v>
      </c>
      <c r="D2468" t="s">
        <v>36</v>
      </c>
      <c r="E2468" t="s">
        <v>11005</v>
      </c>
    </row>
    <row r="2469" spans="1:5">
      <c r="A2469" t="s">
        <v>13477</v>
      </c>
      <c r="B2469" t="s">
        <v>11011</v>
      </c>
      <c r="C2469" t="s">
        <v>11008</v>
      </c>
      <c r="D2469" t="s">
        <v>62</v>
      </c>
      <c r="E2469" t="s">
        <v>11009</v>
      </c>
    </row>
    <row r="2470" spans="1:5">
      <c r="A2470" t="s">
        <v>13478</v>
      </c>
      <c r="B2470" t="s">
        <v>11020</v>
      </c>
      <c r="C2470" t="s">
        <v>11004</v>
      </c>
      <c r="D2470" t="s">
        <v>27</v>
      </c>
      <c r="E2470" t="s">
        <v>11005</v>
      </c>
    </row>
    <row r="2471" spans="1:5">
      <c r="A2471" t="s">
        <v>13479</v>
      </c>
      <c r="B2471" t="s">
        <v>11011</v>
      </c>
      <c r="C2471" t="s">
        <v>11008</v>
      </c>
      <c r="D2471" t="s">
        <v>57</v>
      </c>
      <c r="E2471" t="s">
        <v>11009</v>
      </c>
    </row>
    <row r="2472" spans="1:5">
      <c r="A2472" t="s">
        <v>13480</v>
      </c>
      <c r="B2472" t="s">
        <v>11003</v>
      </c>
      <c r="C2472" t="s">
        <v>11004</v>
      </c>
      <c r="D2472" t="s">
        <v>57</v>
      </c>
      <c r="E2472" t="s">
        <v>11009</v>
      </c>
    </row>
    <row r="2473" spans="1:5">
      <c r="A2473" t="s">
        <v>13481</v>
      </c>
      <c r="B2473" t="s">
        <v>11011</v>
      </c>
      <c r="C2473" t="s">
        <v>11004</v>
      </c>
      <c r="D2473" t="s">
        <v>41</v>
      </c>
      <c r="E2473" t="s">
        <v>11005</v>
      </c>
    </row>
    <row r="2474" spans="1:5">
      <c r="A2474" t="s">
        <v>13482</v>
      </c>
      <c r="B2474" t="s">
        <v>11007</v>
      </c>
      <c r="C2474" t="s">
        <v>11008</v>
      </c>
      <c r="D2474" t="s">
        <v>20</v>
      </c>
      <c r="E2474" t="s">
        <v>11005</v>
      </c>
    </row>
    <row r="2475" spans="1:5">
      <c r="A2475" t="s">
        <v>13483</v>
      </c>
      <c r="B2475" t="s">
        <v>11020</v>
      </c>
      <c r="C2475" t="s">
        <v>11004</v>
      </c>
      <c r="D2475" t="s">
        <v>13</v>
      </c>
      <c r="E2475" t="s">
        <v>11005</v>
      </c>
    </row>
    <row r="2476" spans="1:5">
      <c r="A2476" t="s">
        <v>13484</v>
      </c>
      <c r="B2476" t="s">
        <v>11011</v>
      </c>
      <c r="C2476" t="s">
        <v>11008</v>
      </c>
      <c r="D2476" t="s">
        <v>27</v>
      </c>
      <c r="E2476" t="s">
        <v>11005</v>
      </c>
    </row>
    <row r="2477" spans="1:5">
      <c r="A2477" t="s">
        <v>13485</v>
      </c>
      <c r="B2477" t="s">
        <v>11003</v>
      </c>
      <c r="C2477" t="s">
        <v>11008</v>
      </c>
      <c r="D2477" t="s">
        <v>27</v>
      </c>
      <c r="E2477" t="s">
        <v>11005</v>
      </c>
    </row>
    <row r="2478" spans="1:5">
      <c r="A2478" t="s">
        <v>13486</v>
      </c>
      <c r="B2478" t="s">
        <v>11011</v>
      </c>
      <c r="C2478" t="s">
        <v>11004</v>
      </c>
      <c r="D2478" t="s">
        <v>13</v>
      </c>
      <c r="E2478" t="s">
        <v>11009</v>
      </c>
    </row>
    <row r="2479" spans="1:5">
      <c r="A2479" t="s">
        <v>13487</v>
      </c>
      <c r="B2479" t="s">
        <v>11011</v>
      </c>
      <c r="C2479" t="s">
        <v>11008</v>
      </c>
      <c r="D2479" t="s">
        <v>79</v>
      </c>
      <c r="E2479" t="s">
        <v>11005</v>
      </c>
    </row>
    <row r="2480" spans="1:5">
      <c r="A2480" t="s">
        <v>13488</v>
      </c>
      <c r="B2480" t="s">
        <v>11011</v>
      </c>
      <c r="C2480" t="s">
        <v>11004</v>
      </c>
      <c r="D2480" t="s">
        <v>20</v>
      </c>
      <c r="E2480" t="s">
        <v>11009</v>
      </c>
    </row>
    <row r="2481" spans="1:5">
      <c r="A2481" t="s">
        <v>13489</v>
      </c>
      <c r="B2481" t="s">
        <v>11003</v>
      </c>
      <c r="C2481" t="s">
        <v>11004</v>
      </c>
      <c r="D2481" t="s">
        <v>79</v>
      </c>
      <c r="E2481" t="s">
        <v>11009</v>
      </c>
    </row>
    <row r="2482" spans="1:5">
      <c r="A2482" t="s">
        <v>13490</v>
      </c>
      <c r="B2482" t="s">
        <v>11007</v>
      </c>
      <c r="C2482" t="s">
        <v>11004</v>
      </c>
      <c r="D2482" t="s">
        <v>62</v>
      </c>
      <c r="E2482" t="s">
        <v>11005</v>
      </c>
    </row>
    <row r="2483" spans="1:5">
      <c r="A2483" t="s">
        <v>13491</v>
      </c>
      <c r="B2483" t="s">
        <v>11011</v>
      </c>
      <c r="C2483" t="s">
        <v>11008</v>
      </c>
      <c r="D2483" t="s">
        <v>79</v>
      </c>
      <c r="E2483" t="s">
        <v>11009</v>
      </c>
    </row>
    <row r="2484" spans="1:5">
      <c r="A2484" t="s">
        <v>13492</v>
      </c>
      <c r="B2484" t="s">
        <v>11020</v>
      </c>
      <c r="C2484" t="s">
        <v>11008</v>
      </c>
      <c r="D2484" t="s">
        <v>41</v>
      </c>
      <c r="E2484" t="s">
        <v>11009</v>
      </c>
    </row>
    <row r="2485" spans="1:5">
      <c r="A2485" t="s">
        <v>13493</v>
      </c>
      <c r="B2485" t="s">
        <v>11007</v>
      </c>
      <c r="C2485" t="s">
        <v>11008</v>
      </c>
      <c r="D2485" t="s">
        <v>62</v>
      </c>
      <c r="E2485" t="s">
        <v>11005</v>
      </c>
    </row>
    <row r="2486" spans="1:5">
      <c r="A2486" t="s">
        <v>13494</v>
      </c>
      <c r="B2486" t="s">
        <v>11003</v>
      </c>
      <c r="C2486" t="s">
        <v>11004</v>
      </c>
      <c r="D2486" t="s">
        <v>57</v>
      </c>
      <c r="E2486" t="s">
        <v>11009</v>
      </c>
    </row>
    <row r="2487" spans="1:5">
      <c r="A2487" t="s">
        <v>13495</v>
      </c>
      <c r="B2487" t="s">
        <v>11020</v>
      </c>
      <c r="C2487" t="s">
        <v>11008</v>
      </c>
      <c r="D2487" t="s">
        <v>41</v>
      </c>
      <c r="E2487" t="s">
        <v>11005</v>
      </c>
    </row>
    <row r="2488" spans="1:5">
      <c r="A2488" t="s">
        <v>13496</v>
      </c>
      <c r="B2488" t="s">
        <v>11003</v>
      </c>
      <c r="C2488" t="s">
        <v>11004</v>
      </c>
      <c r="D2488" t="s">
        <v>41</v>
      </c>
      <c r="E2488" t="s">
        <v>11005</v>
      </c>
    </row>
    <row r="2489" spans="1:5">
      <c r="A2489" t="s">
        <v>13497</v>
      </c>
      <c r="B2489" t="s">
        <v>11011</v>
      </c>
      <c r="C2489" t="s">
        <v>11004</v>
      </c>
      <c r="D2489" t="s">
        <v>13</v>
      </c>
      <c r="E2489" t="s">
        <v>11005</v>
      </c>
    </row>
    <row r="2490" spans="1:5">
      <c r="A2490" t="s">
        <v>13498</v>
      </c>
      <c r="B2490" t="s">
        <v>11007</v>
      </c>
      <c r="C2490" t="s">
        <v>11004</v>
      </c>
      <c r="D2490" t="s">
        <v>36</v>
      </c>
      <c r="E2490" t="s">
        <v>11009</v>
      </c>
    </row>
    <row r="2491" spans="1:5">
      <c r="A2491" t="s">
        <v>13499</v>
      </c>
      <c r="B2491" t="s">
        <v>11020</v>
      </c>
      <c r="C2491" t="s">
        <v>11008</v>
      </c>
      <c r="D2491" t="s">
        <v>13</v>
      </c>
      <c r="E2491" t="s">
        <v>11005</v>
      </c>
    </row>
    <row r="2492" spans="1:5">
      <c r="A2492" t="s">
        <v>13500</v>
      </c>
      <c r="B2492" t="s">
        <v>11007</v>
      </c>
      <c r="C2492" t="s">
        <v>11004</v>
      </c>
      <c r="D2492" t="s">
        <v>13</v>
      </c>
      <c r="E2492" t="s">
        <v>11005</v>
      </c>
    </row>
    <row r="2493" spans="1:5">
      <c r="A2493" t="s">
        <v>13501</v>
      </c>
      <c r="B2493" t="s">
        <v>11020</v>
      </c>
      <c r="C2493" t="s">
        <v>11004</v>
      </c>
      <c r="D2493" t="s">
        <v>27</v>
      </c>
      <c r="E2493" t="s">
        <v>11009</v>
      </c>
    </row>
    <row r="2494" spans="1:5">
      <c r="A2494" t="s">
        <v>13502</v>
      </c>
      <c r="B2494" t="s">
        <v>11003</v>
      </c>
      <c r="C2494" t="s">
        <v>11004</v>
      </c>
      <c r="D2494" t="s">
        <v>57</v>
      </c>
      <c r="E2494" t="s">
        <v>11009</v>
      </c>
    </row>
    <row r="2495" spans="1:5">
      <c r="A2495" t="s">
        <v>13503</v>
      </c>
      <c r="B2495" t="s">
        <v>11007</v>
      </c>
      <c r="C2495" t="s">
        <v>11004</v>
      </c>
      <c r="D2495" t="s">
        <v>79</v>
      </c>
      <c r="E2495" t="s">
        <v>11005</v>
      </c>
    </row>
    <row r="2496" spans="1:5">
      <c r="A2496" t="s">
        <v>13504</v>
      </c>
      <c r="B2496" t="s">
        <v>11007</v>
      </c>
      <c r="C2496" t="s">
        <v>11008</v>
      </c>
      <c r="D2496" t="s">
        <v>79</v>
      </c>
      <c r="E2496" t="s">
        <v>11005</v>
      </c>
    </row>
    <row r="2497" spans="1:5">
      <c r="A2497" t="s">
        <v>13505</v>
      </c>
      <c r="B2497" t="s">
        <v>11003</v>
      </c>
      <c r="C2497" t="s">
        <v>11004</v>
      </c>
      <c r="D2497" t="s">
        <v>79</v>
      </c>
      <c r="E2497" t="s">
        <v>11009</v>
      </c>
    </row>
    <row r="2498" spans="1:5">
      <c r="A2498" t="s">
        <v>13506</v>
      </c>
      <c r="B2498" t="s">
        <v>11020</v>
      </c>
      <c r="C2498" t="s">
        <v>11008</v>
      </c>
      <c r="D2498" t="s">
        <v>36</v>
      </c>
      <c r="E2498" t="s">
        <v>11009</v>
      </c>
    </row>
    <row r="2499" spans="1:5">
      <c r="A2499" t="s">
        <v>13507</v>
      </c>
      <c r="B2499" t="s">
        <v>11020</v>
      </c>
      <c r="C2499" t="s">
        <v>11008</v>
      </c>
      <c r="D2499" t="s">
        <v>13</v>
      </c>
      <c r="E2499" t="s">
        <v>11005</v>
      </c>
    </row>
    <row r="2500" spans="1:5">
      <c r="A2500" t="s">
        <v>13508</v>
      </c>
      <c r="B2500" t="s">
        <v>11020</v>
      </c>
      <c r="C2500" t="s">
        <v>11004</v>
      </c>
      <c r="D2500" t="s">
        <v>13</v>
      </c>
      <c r="E2500" t="s">
        <v>11005</v>
      </c>
    </row>
    <row r="2501" spans="1:5">
      <c r="A2501" t="s">
        <v>13509</v>
      </c>
      <c r="B2501" t="s">
        <v>11011</v>
      </c>
      <c r="C2501" t="s">
        <v>11008</v>
      </c>
      <c r="D2501" t="s">
        <v>41</v>
      </c>
      <c r="E2501" t="s">
        <v>11005</v>
      </c>
    </row>
    <row r="2502" spans="1:5">
      <c r="A2502" t="s">
        <v>13510</v>
      </c>
      <c r="B2502" t="s">
        <v>11003</v>
      </c>
      <c r="C2502" t="s">
        <v>11004</v>
      </c>
      <c r="D2502" t="s">
        <v>41</v>
      </c>
      <c r="E2502" t="s">
        <v>11005</v>
      </c>
    </row>
    <row r="2503" spans="1:5">
      <c r="A2503" t="s">
        <v>13511</v>
      </c>
      <c r="B2503" t="s">
        <v>11020</v>
      </c>
      <c r="C2503" t="s">
        <v>11004</v>
      </c>
      <c r="D2503" t="s">
        <v>79</v>
      </c>
      <c r="E2503" t="s">
        <v>11005</v>
      </c>
    </row>
    <row r="2504" spans="1:5">
      <c r="A2504" t="s">
        <v>13512</v>
      </c>
      <c r="B2504" t="s">
        <v>11007</v>
      </c>
      <c r="C2504" t="s">
        <v>11004</v>
      </c>
      <c r="D2504" t="s">
        <v>27</v>
      </c>
      <c r="E2504" t="s">
        <v>11009</v>
      </c>
    </row>
    <row r="2505" spans="1:5">
      <c r="A2505" t="s">
        <v>13513</v>
      </c>
      <c r="B2505" t="s">
        <v>11020</v>
      </c>
      <c r="C2505" t="s">
        <v>11004</v>
      </c>
      <c r="D2505" t="s">
        <v>27</v>
      </c>
      <c r="E2505" t="s">
        <v>11009</v>
      </c>
    </row>
    <row r="2506" spans="1:5">
      <c r="A2506" t="s">
        <v>13514</v>
      </c>
      <c r="B2506" t="s">
        <v>11020</v>
      </c>
      <c r="C2506" t="s">
        <v>11004</v>
      </c>
      <c r="D2506" t="s">
        <v>13</v>
      </c>
      <c r="E2506" t="s">
        <v>11009</v>
      </c>
    </row>
    <row r="2507" spans="1:5">
      <c r="A2507" t="s">
        <v>13515</v>
      </c>
      <c r="B2507" t="s">
        <v>11003</v>
      </c>
      <c r="C2507" t="s">
        <v>11008</v>
      </c>
      <c r="D2507" t="s">
        <v>20</v>
      </c>
      <c r="E2507" t="s">
        <v>11005</v>
      </c>
    </row>
    <row r="2508" spans="1:5">
      <c r="A2508" t="s">
        <v>13516</v>
      </c>
      <c r="B2508" t="s">
        <v>11003</v>
      </c>
      <c r="C2508" t="s">
        <v>11004</v>
      </c>
      <c r="D2508" t="s">
        <v>62</v>
      </c>
      <c r="E2508" t="s">
        <v>11009</v>
      </c>
    </row>
    <row r="2509" spans="1:5">
      <c r="A2509" t="s">
        <v>13517</v>
      </c>
      <c r="B2509" t="s">
        <v>11020</v>
      </c>
      <c r="C2509" t="s">
        <v>11008</v>
      </c>
      <c r="D2509" t="s">
        <v>27</v>
      </c>
      <c r="E2509" t="s">
        <v>11009</v>
      </c>
    </row>
    <row r="2510" spans="1:5">
      <c r="A2510" t="s">
        <v>13518</v>
      </c>
      <c r="B2510" t="s">
        <v>11011</v>
      </c>
      <c r="C2510" t="s">
        <v>11004</v>
      </c>
      <c r="D2510" t="s">
        <v>36</v>
      </c>
      <c r="E2510" t="s">
        <v>11009</v>
      </c>
    </row>
    <row r="2511" spans="1:5">
      <c r="A2511" t="s">
        <v>13519</v>
      </c>
      <c r="B2511" t="s">
        <v>11007</v>
      </c>
      <c r="C2511" t="s">
        <v>11004</v>
      </c>
      <c r="D2511" t="s">
        <v>36</v>
      </c>
      <c r="E2511" t="s">
        <v>11005</v>
      </c>
    </row>
    <row r="2512" spans="1:5">
      <c r="A2512" t="s">
        <v>13520</v>
      </c>
      <c r="B2512" t="s">
        <v>11007</v>
      </c>
      <c r="C2512" t="s">
        <v>11008</v>
      </c>
      <c r="D2512" t="s">
        <v>20</v>
      </c>
      <c r="E2512" t="s">
        <v>11009</v>
      </c>
    </row>
    <row r="2513" spans="1:5">
      <c r="A2513" t="s">
        <v>13521</v>
      </c>
      <c r="B2513" t="s">
        <v>11020</v>
      </c>
      <c r="C2513" t="s">
        <v>11008</v>
      </c>
      <c r="D2513" t="s">
        <v>57</v>
      </c>
      <c r="E2513" t="s">
        <v>11009</v>
      </c>
    </row>
    <row r="2514" spans="1:5">
      <c r="A2514" t="s">
        <v>13522</v>
      </c>
      <c r="B2514" t="s">
        <v>11007</v>
      </c>
      <c r="C2514" t="s">
        <v>11008</v>
      </c>
      <c r="D2514" t="s">
        <v>36</v>
      </c>
      <c r="E2514" t="s">
        <v>11005</v>
      </c>
    </row>
    <row r="2515" spans="1:5">
      <c r="A2515" t="s">
        <v>13523</v>
      </c>
      <c r="B2515" t="s">
        <v>11007</v>
      </c>
      <c r="C2515" t="s">
        <v>11004</v>
      </c>
      <c r="D2515" t="s">
        <v>41</v>
      </c>
      <c r="E2515" t="s">
        <v>11005</v>
      </c>
    </row>
    <row r="2516" spans="1:5">
      <c r="A2516" t="s">
        <v>13524</v>
      </c>
      <c r="B2516" t="s">
        <v>11003</v>
      </c>
      <c r="C2516" t="s">
        <v>11008</v>
      </c>
      <c r="D2516" t="s">
        <v>79</v>
      </c>
      <c r="E2516" t="s">
        <v>11009</v>
      </c>
    </row>
    <row r="2517" spans="1:5">
      <c r="A2517" t="s">
        <v>13525</v>
      </c>
      <c r="B2517" t="s">
        <v>11020</v>
      </c>
      <c r="C2517" t="s">
        <v>11004</v>
      </c>
      <c r="D2517" t="s">
        <v>41</v>
      </c>
      <c r="E2517" t="s">
        <v>11009</v>
      </c>
    </row>
    <row r="2518" spans="1:5">
      <c r="A2518" t="s">
        <v>13526</v>
      </c>
      <c r="B2518" t="s">
        <v>11011</v>
      </c>
      <c r="C2518" t="s">
        <v>11004</v>
      </c>
      <c r="D2518" t="s">
        <v>13</v>
      </c>
      <c r="E2518" t="s">
        <v>11009</v>
      </c>
    </row>
    <row r="2519" spans="1:5">
      <c r="A2519" t="s">
        <v>13527</v>
      </c>
      <c r="B2519" t="s">
        <v>11020</v>
      </c>
      <c r="C2519" t="s">
        <v>11008</v>
      </c>
      <c r="D2519" t="s">
        <v>41</v>
      </c>
      <c r="E2519" t="s">
        <v>11005</v>
      </c>
    </row>
    <row r="2520" spans="1:5">
      <c r="A2520" t="s">
        <v>13528</v>
      </c>
      <c r="B2520" t="s">
        <v>11003</v>
      </c>
      <c r="C2520" t="s">
        <v>11008</v>
      </c>
      <c r="D2520" t="s">
        <v>62</v>
      </c>
      <c r="E2520" t="s">
        <v>11009</v>
      </c>
    </row>
    <row r="2521" spans="1:5">
      <c r="A2521" t="s">
        <v>13529</v>
      </c>
      <c r="B2521" t="s">
        <v>11020</v>
      </c>
      <c r="C2521" t="s">
        <v>11004</v>
      </c>
      <c r="D2521" t="s">
        <v>57</v>
      </c>
      <c r="E2521" t="s">
        <v>11009</v>
      </c>
    </row>
    <row r="2522" spans="1:5">
      <c r="A2522" t="s">
        <v>13530</v>
      </c>
      <c r="B2522" t="s">
        <v>11003</v>
      </c>
      <c r="C2522" t="s">
        <v>11004</v>
      </c>
      <c r="D2522" t="s">
        <v>27</v>
      </c>
      <c r="E2522" t="s">
        <v>11005</v>
      </c>
    </row>
    <row r="2523" spans="1:5">
      <c r="A2523" t="s">
        <v>13531</v>
      </c>
      <c r="B2523" t="s">
        <v>11007</v>
      </c>
      <c r="C2523" t="s">
        <v>11004</v>
      </c>
      <c r="D2523" t="s">
        <v>41</v>
      </c>
      <c r="E2523" t="s">
        <v>11005</v>
      </c>
    </row>
    <row r="2524" spans="1:5">
      <c r="A2524" t="s">
        <v>13532</v>
      </c>
      <c r="B2524" t="s">
        <v>11011</v>
      </c>
      <c r="C2524" t="s">
        <v>11004</v>
      </c>
      <c r="D2524" t="s">
        <v>57</v>
      </c>
      <c r="E2524" t="s">
        <v>11005</v>
      </c>
    </row>
    <row r="2525" spans="1:5">
      <c r="A2525" t="s">
        <v>13533</v>
      </c>
      <c r="B2525" t="s">
        <v>11011</v>
      </c>
      <c r="C2525" t="s">
        <v>11008</v>
      </c>
      <c r="D2525" t="s">
        <v>41</v>
      </c>
      <c r="E2525" t="s">
        <v>11009</v>
      </c>
    </row>
    <row r="2526" spans="1:5">
      <c r="A2526" t="s">
        <v>13534</v>
      </c>
      <c r="B2526" t="s">
        <v>11003</v>
      </c>
      <c r="C2526" t="s">
        <v>11008</v>
      </c>
      <c r="D2526" t="s">
        <v>27</v>
      </c>
      <c r="E2526" t="s">
        <v>11005</v>
      </c>
    </row>
    <row r="2527" spans="1:5">
      <c r="A2527" t="s">
        <v>13535</v>
      </c>
      <c r="B2527" t="s">
        <v>11020</v>
      </c>
      <c r="C2527" t="s">
        <v>11008</v>
      </c>
      <c r="D2527" t="s">
        <v>62</v>
      </c>
      <c r="E2527" t="s">
        <v>11005</v>
      </c>
    </row>
    <row r="2528" spans="1:5">
      <c r="A2528" t="s">
        <v>13536</v>
      </c>
      <c r="B2528" t="s">
        <v>11020</v>
      </c>
      <c r="C2528" t="s">
        <v>11004</v>
      </c>
      <c r="D2528" t="s">
        <v>13</v>
      </c>
      <c r="E2528" t="s">
        <v>11005</v>
      </c>
    </row>
    <row r="2529" spans="1:5">
      <c r="A2529" t="s">
        <v>13537</v>
      </c>
      <c r="B2529" t="s">
        <v>11003</v>
      </c>
      <c r="C2529" t="s">
        <v>11004</v>
      </c>
      <c r="D2529" t="s">
        <v>41</v>
      </c>
      <c r="E2529" t="s">
        <v>11005</v>
      </c>
    </row>
    <row r="2530" spans="1:5">
      <c r="A2530" t="s">
        <v>13538</v>
      </c>
      <c r="B2530" t="s">
        <v>11007</v>
      </c>
      <c r="C2530" t="s">
        <v>11008</v>
      </c>
      <c r="D2530" t="s">
        <v>79</v>
      </c>
      <c r="E2530" t="s">
        <v>11005</v>
      </c>
    </row>
    <row r="2531" spans="1:5">
      <c r="A2531" t="s">
        <v>13539</v>
      </c>
      <c r="B2531" t="s">
        <v>11020</v>
      </c>
      <c r="C2531" t="s">
        <v>11004</v>
      </c>
      <c r="D2531" t="s">
        <v>13</v>
      </c>
      <c r="E2531" t="s">
        <v>11009</v>
      </c>
    </row>
    <row r="2532" spans="1:5">
      <c r="A2532" t="s">
        <v>13540</v>
      </c>
      <c r="B2532" t="s">
        <v>11007</v>
      </c>
      <c r="C2532" t="s">
        <v>11008</v>
      </c>
      <c r="D2532" t="s">
        <v>20</v>
      </c>
      <c r="E2532" t="s">
        <v>11005</v>
      </c>
    </row>
    <row r="2533" spans="1:5">
      <c r="A2533" t="s">
        <v>13541</v>
      </c>
      <c r="B2533" t="s">
        <v>11020</v>
      </c>
      <c r="C2533" t="s">
        <v>11004</v>
      </c>
      <c r="D2533" t="s">
        <v>57</v>
      </c>
      <c r="E2533" t="s">
        <v>11009</v>
      </c>
    </row>
    <row r="2534" spans="1:5">
      <c r="A2534" t="s">
        <v>13542</v>
      </c>
      <c r="B2534" t="s">
        <v>11020</v>
      </c>
      <c r="C2534" t="s">
        <v>11004</v>
      </c>
      <c r="D2534" t="s">
        <v>13</v>
      </c>
      <c r="E2534" t="s">
        <v>11005</v>
      </c>
    </row>
    <row r="2535" spans="1:5">
      <c r="A2535" t="s">
        <v>13543</v>
      </c>
      <c r="B2535" t="s">
        <v>11007</v>
      </c>
      <c r="C2535" t="s">
        <v>11008</v>
      </c>
      <c r="D2535" t="s">
        <v>41</v>
      </c>
      <c r="E2535" t="s">
        <v>11005</v>
      </c>
    </row>
    <row r="2536" spans="1:5">
      <c r="A2536" t="s">
        <v>13544</v>
      </c>
      <c r="B2536" t="s">
        <v>11011</v>
      </c>
      <c r="C2536" t="s">
        <v>11004</v>
      </c>
      <c r="D2536" t="s">
        <v>36</v>
      </c>
      <c r="E2536" t="s">
        <v>11005</v>
      </c>
    </row>
    <row r="2537" spans="1:5">
      <c r="A2537" t="s">
        <v>13545</v>
      </c>
      <c r="B2537" t="s">
        <v>11020</v>
      </c>
      <c r="C2537" t="s">
        <v>11004</v>
      </c>
      <c r="D2537" t="s">
        <v>27</v>
      </c>
      <c r="E2537" t="s">
        <v>11009</v>
      </c>
    </row>
    <row r="2538" spans="1:5">
      <c r="A2538" t="s">
        <v>13546</v>
      </c>
      <c r="B2538" t="s">
        <v>11003</v>
      </c>
      <c r="C2538" t="s">
        <v>11008</v>
      </c>
      <c r="D2538" t="s">
        <v>36</v>
      </c>
      <c r="E2538" t="s">
        <v>11005</v>
      </c>
    </row>
    <row r="2539" spans="1:5">
      <c r="A2539" t="s">
        <v>13547</v>
      </c>
      <c r="B2539" t="s">
        <v>11007</v>
      </c>
      <c r="C2539" t="s">
        <v>11004</v>
      </c>
      <c r="D2539" t="s">
        <v>27</v>
      </c>
      <c r="E2539" t="s">
        <v>11009</v>
      </c>
    </row>
    <row r="2540" spans="1:5">
      <c r="A2540" t="s">
        <v>13548</v>
      </c>
      <c r="B2540" t="s">
        <v>11011</v>
      </c>
      <c r="C2540" t="s">
        <v>11008</v>
      </c>
      <c r="D2540" t="s">
        <v>57</v>
      </c>
      <c r="E2540" t="s">
        <v>11005</v>
      </c>
    </row>
    <row r="2541" spans="1:5">
      <c r="A2541" t="s">
        <v>13549</v>
      </c>
      <c r="B2541" t="s">
        <v>11020</v>
      </c>
      <c r="C2541" t="s">
        <v>11004</v>
      </c>
      <c r="D2541" t="s">
        <v>13</v>
      </c>
      <c r="E2541" t="s">
        <v>11009</v>
      </c>
    </row>
    <row r="2542" spans="1:5">
      <c r="A2542" t="s">
        <v>13550</v>
      </c>
      <c r="B2542" t="s">
        <v>11003</v>
      </c>
      <c r="C2542" t="s">
        <v>11008</v>
      </c>
      <c r="D2542" t="s">
        <v>41</v>
      </c>
      <c r="E2542" t="s">
        <v>11009</v>
      </c>
    </row>
    <row r="2543" spans="1:5">
      <c r="A2543" t="s">
        <v>13551</v>
      </c>
      <c r="B2543" t="s">
        <v>11011</v>
      </c>
      <c r="C2543" t="s">
        <v>11008</v>
      </c>
      <c r="D2543" t="s">
        <v>41</v>
      </c>
      <c r="E2543" t="s">
        <v>11005</v>
      </c>
    </row>
    <row r="2544" spans="1:5">
      <c r="A2544" t="s">
        <v>13552</v>
      </c>
      <c r="B2544" t="s">
        <v>11003</v>
      </c>
      <c r="C2544" t="s">
        <v>11008</v>
      </c>
      <c r="D2544" t="s">
        <v>27</v>
      </c>
      <c r="E2544" t="s">
        <v>11009</v>
      </c>
    </row>
    <row r="2545" spans="1:5">
      <c r="A2545" t="s">
        <v>13553</v>
      </c>
      <c r="B2545" t="s">
        <v>11007</v>
      </c>
      <c r="C2545" t="s">
        <v>11004</v>
      </c>
      <c r="D2545" t="s">
        <v>36</v>
      </c>
      <c r="E2545" t="s">
        <v>11009</v>
      </c>
    </row>
    <row r="2546" spans="1:5">
      <c r="A2546" t="s">
        <v>13554</v>
      </c>
      <c r="B2546" t="s">
        <v>11020</v>
      </c>
      <c r="C2546" t="s">
        <v>11008</v>
      </c>
      <c r="D2546" t="s">
        <v>27</v>
      </c>
      <c r="E2546" t="s">
        <v>11005</v>
      </c>
    </row>
    <row r="2547" spans="1:5">
      <c r="A2547" t="s">
        <v>13555</v>
      </c>
      <c r="B2547" t="s">
        <v>11003</v>
      </c>
      <c r="C2547" t="s">
        <v>11008</v>
      </c>
      <c r="D2547" t="s">
        <v>20</v>
      </c>
      <c r="E2547" t="s">
        <v>11005</v>
      </c>
    </row>
    <row r="2548" spans="1:5">
      <c r="A2548" t="s">
        <v>13556</v>
      </c>
      <c r="B2548" t="s">
        <v>11020</v>
      </c>
      <c r="C2548" t="s">
        <v>11004</v>
      </c>
      <c r="D2548" t="s">
        <v>79</v>
      </c>
      <c r="E2548" t="s">
        <v>11005</v>
      </c>
    </row>
    <row r="2549" spans="1:5">
      <c r="A2549" t="s">
        <v>13557</v>
      </c>
      <c r="B2549" t="s">
        <v>11020</v>
      </c>
      <c r="C2549" t="s">
        <v>11004</v>
      </c>
      <c r="D2549" t="s">
        <v>79</v>
      </c>
      <c r="E2549" t="s">
        <v>11009</v>
      </c>
    </row>
    <row r="2550" spans="1:5">
      <c r="A2550" t="s">
        <v>13558</v>
      </c>
      <c r="B2550" t="s">
        <v>11007</v>
      </c>
      <c r="C2550" t="s">
        <v>11008</v>
      </c>
      <c r="D2550" t="s">
        <v>20</v>
      </c>
      <c r="E2550" t="s">
        <v>11009</v>
      </c>
    </row>
    <row r="2551" spans="1:5">
      <c r="A2551" t="s">
        <v>13559</v>
      </c>
      <c r="B2551" t="s">
        <v>11007</v>
      </c>
      <c r="C2551" t="s">
        <v>11004</v>
      </c>
      <c r="D2551" t="s">
        <v>20</v>
      </c>
      <c r="E2551" t="s">
        <v>11009</v>
      </c>
    </row>
    <row r="2552" spans="1:5">
      <c r="A2552" t="s">
        <v>13560</v>
      </c>
      <c r="B2552" t="s">
        <v>11007</v>
      </c>
      <c r="C2552" t="s">
        <v>11008</v>
      </c>
      <c r="D2552" t="s">
        <v>20</v>
      </c>
      <c r="E2552" t="s">
        <v>11009</v>
      </c>
    </row>
    <row r="2553" spans="1:5">
      <c r="A2553" t="s">
        <v>13561</v>
      </c>
      <c r="B2553" t="s">
        <v>11020</v>
      </c>
      <c r="C2553" t="s">
        <v>11008</v>
      </c>
      <c r="D2553" t="s">
        <v>20</v>
      </c>
      <c r="E2553" t="s">
        <v>11005</v>
      </c>
    </row>
    <row r="2554" spans="1:5">
      <c r="A2554" t="s">
        <v>13562</v>
      </c>
      <c r="B2554" t="s">
        <v>11003</v>
      </c>
      <c r="C2554" t="s">
        <v>11008</v>
      </c>
      <c r="D2554" t="s">
        <v>79</v>
      </c>
      <c r="E2554" t="s">
        <v>11009</v>
      </c>
    </row>
    <row r="2555" spans="1:5">
      <c r="A2555" t="s">
        <v>13563</v>
      </c>
      <c r="B2555" t="s">
        <v>11007</v>
      </c>
      <c r="C2555" t="s">
        <v>11004</v>
      </c>
      <c r="D2555" t="s">
        <v>13</v>
      </c>
      <c r="E2555" t="s">
        <v>11009</v>
      </c>
    </row>
    <row r="2556" spans="1:5">
      <c r="A2556" t="s">
        <v>13564</v>
      </c>
      <c r="B2556" t="s">
        <v>11007</v>
      </c>
      <c r="C2556" t="s">
        <v>11008</v>
      </c>
      <c r="D2556" t="s">
        <v>36</v>
      </c>
      <c r="E2556" t="s">
        <v>11005</v>
      </c>
    </row>
    <row r="2557" spans="1:5">
      <c r="A2557" t="s">
        <v>13565</v>
      </c>
      <c r="B2557" t="s">
        <v>11003</v>
      </c>
      <c r="C2557" t="s">
        <v>11008</v>
      </c>
      <c r="D2557" t="s">
        <v>36</v>
      </c>
      <c r="E2557" t="s">
        <v>11009</v>
      </c>
    </row>
    <row r="2558" spans="1:5">
      <c r="A2558" t="s">
        <v>13566</v>
      </c>
      <c r="B2558" t="s">
        <v>11007</v>
      </c>
      <c r="C2558" t="s">
        <v>11008</v>
      </c>
      <c r="D2558" t="s">
        <v>36</v>
      </c>
      <c r="E2558" t="s">
        <v>11005</v>
      </c>
    </row>
    <row r="2559" spans="1:5">
      <c r="A2559" t="s">
        <v>13567</v>
      </c>
      <c r="B2559" t="s">
        <v>11007</v>
      </c>
      <c r="C2559" t="s">
        <v>11008</v>
      </c>
      <c r="D2559" t="s">
        <v>20</v>
      </c>
      <c r="E2559" t="s">
        <v>11009</v>
      </c>
    </row>
    <row r="2560" spans="1:5">
      <c r="A2560" t="s">
        <v>13568</v>
      </c>
      <c r="B2560" t="s">
        <v>11020</v>
      </c>
      <c r="C2560" t="s">
        <v>11004</v>
      </c>
      <c r="D2560" t="s">
        <v>13</v>
      </c>
      <c r="E2560" t="s">
        <v>11009</v>
      </c>
    </row>
    <row r="2561" spans="1:5">
      <c r="A2561" t="s">
        <v>13569</v>
      </c>
      <c r="B2561" t="s">
        <v>11020</v>
      </c>
      <c r="C2561" t="s">
        <v>11004</v>
      </c>
      <c r="D2561" t="s">
        <v>13</v>
      </c>
      <c r="E2561" t="s">
        <v>11009</v>
      </c>
    </row>
    <row r="2562" spans="1:5">
      <c r="A2562" t="s">
        <v>13570</v>
      </c>
      <c r="B2562" t="s">
        <v>11020</v>
      </c>
      <c r="C2562" t="s">
        <v>11008</v>
      </c>
      <c r="D2562" t="s">
        <v>62</v>
      </c>
      <c r="E2562" t="s">
        <v>11005</v>
      </c>
    </row>
    <row r="2563" spans="1:5">
      <c r="A2563" t="s">
        <v>13571</v>
      </c>
      <c r="B2563" t="s">
        <v>11007</v>
      </c>
      <c r="C2563" t="s">
        <v>11004</v>
      </c>
      <c r="D2563" t="s">
        <v>57</v>
      </c>
      <c r="E2563" t="s">
        <v>11009</v>
      </c>
    </row>
    <row r="2564" spans="1:5">
      <c r="A2564" t="s">
        <v>13572</v>
      </c>
      <c r="B2564" t="s">
        <v>11011</v>
      </c>
      <c r="C2564" t="s">
        <v>11004</v>
      </c>
      <c r="D2564" t="s">
        <v>27</v>
      </c>
      <c r="E2564" t="s">
        <v>11005</v>
      </c>
    </row>
    <row r="2565" spans="1:5">
      <c r="A2565" t="s">
        <v>13573</v>
      </c>
      <c r="B2565" t="s">
        <v>11007</v>
      </c>
      <c r="C2565" t="s">
        <v>11004</v>
      </c>
      <c r="D2565" t="s">
        <v>79</v>
      </c>
      <c r="E2565" t="s">
        <v>11009</v>
      </c>
    </row>
    <row r="2566" spans="1:5">
      <c r="A2566" t="s">
        <v>13574</v>
      </c>
      <c r="B2566" t="s">
        <v>11011</v>
      </c>
      <c r="C2566" t="s">
        <v>11004</v>
      </c>
      <c r="D2566" t="s">
        <v>13</v>
      </c>
      <c r="E2566" t="s">
        <v>11009</v>
      </c>
    </row>
    <row r="2567" spans="1:5">
      <c r="A2567" t="s">
        <v>13575</v>
      </c>
      <c r="B2567" t="s">
        <v>11011</v>
      </c>
      <c r="C2567" t="s">
        <v>11008</v>
      </c>
      <c r="D2567" t="s">
        <v>79</v>
      </c>
      <c r="E2567" t="s">
        <v>11009</v>
      </c>
    </row>
    <row r="2568" spans="1:5">
      <c r="A2568" t="s">
        <v>13576</v>
      </c>
      <c r="B2568" t="s">
        <v>11007</v>
      </c>
      <c r="C2568" t="s">
        <v>11004</v>
      </c>
      <c r="D2568" t="s">
        <v>41</v>
      </c>
      <c r="E2568" t="s">
        <v>11009</v>
      </c>
    </row>
    <row r="2569" spans="1:5">
      <c r="A2569" t="s">
        <v>13577</v>
      </c>
      <c r="B2569" t="s">
        <v>11007</v>
      </c>
      <c r="C2569" t="s">
        <v>11008</v>
      </c>
      <c r="D2569" t="s">
        <v>36</v>
      </c>
      <c r="E2569" t="s">
        <v>11009</v>
      </c>
    </row>
    <row r="2570" spans="1:5">
      <c r="A2570" t="s">
        <v>13578</v>
      </c>
      <c r="B2570" t="s">
        <v>11020</v>
      </c>
      <c r="C2570" t="s">
        <v>11008</v>
      </c>
      <c r="D2570" t="s">
        <v>27</v>
      </c>
      <c r="E2570" t="s">
        <v>11005</v>
      </c>
    </row>
    <row r="2571" spans="1:5">
      <c r="A2571" t="s">
        <v>13579</v>
      </c>
      <c r="B2571" t="s">
        <v>11020</v>
      </c>
      <c r="C2571" t="s">
        <v>11004</v>
      </c>
      <c r="D2571" t="s">
        <v>27</v>
      </c>
      <c r="E2571" t="s">
        <v>11005</v>
      </c>
    </row>
    <row r="2572" spans="1:5">
      <c r="A2572" t="s">
        <v>13580</v>
      </c>
      <c r="B2572" t="s">
        <v>11020</v>
      </c>
      <c r="C2572" t="s">
        <v>11004</v>
      </c>
      <c r="D2572" t="s">
        <v>36</v>
      </c>
      <c r="E2572" t="s">
        <v>11005</v>
      </c>
    </row>
    <row r="2573" spans="1:5">
      <c r="A2573" t="s">
        <v>13581</v>
      </c>
      <c r="B2573" t="s">
        <v>11011</v>
      </c>
      <c r="C2573" t="s">
        <v>11004</v>
      </c>
      <c r="D2573" t="s">
        <v>13</v>
      </c>
      <c r="E2573" t="s">
        <v>11009</v>
      </c>
    </row>
    <row r="2574" spans="1:5">
      <c r="A2574" t="s">
        <v>13582</v>
      </c>
      <c r="B2574" t="s">
        <v>11003</v>
      </c>
      <c r="C2574" t="s">
        <v>11008</v>
      </c>
      <c r="D2574" t="s">
        <v>36</v>
      </c>
      <c r="E2574" t="s">
        <v>11005</v>
      </c>
    </row>
    <row r="2575" spans="1:5">
      <c r="A2575" t="s">
        <v>13583</v>
      </c>
      <c r="B2575" t="s">
        <v>11020</v>
      </c>
      <c r="C2575" t="s">
        <v>11004</v>
      </c>
      <c r="D2575" t="s">
        <v>13</v>
      </c>
      <c r="E2575" t="s">
        <v>11005</v>
      </c>
    </row>
    <row r="2576" spans="1:5">
      <c r="A2576" t="s">
        <v>13584</v>
      </c>
      <c r="B2576" t="s">
        <v>11007</v>
      </c>
      <c r="C2576" t="s">
        <v>11008</v>
      </c>
      <c r="D2576" t="s">
        <v>20</v>
      </c>
      <c r="E2576" t="s">
        <v>11005</v>
      </c>
    </row>
    <row r="2577" spans="1:5">
      <c r="A2577" t="s">
        <v>13585</v>
      </c>
      <c r="B2577" t="s">
        <v>11003</v>
      </c>
      <c r="C2577" t="s">
        <v>11008</v>
      </c>
      <c r="D2577" t="s">
        <v>20</v>
      </c>
      <c r="E2577" t="s">
        <v>11005</v>
      </c>
    </row>
    <row r="2578" spans="1:5">
      <c r="A2578" t="s">
        <v>13586</v>
      </c>
      <c r="B2578" t="s">
        <v>11020</v>
      </c>
      <c r="C2578" t="s">
        <v>11008</v>
      </c>
      <c r="D2578" t="s">
        <v>41</v>
      </c>
      <c r="E2578" t="s">
        <v>11005</v>
      </c>
    </row>
    <row r="2579" spans="1:5">
      <c r="A2579" t="s">
        <v>13587</v>
      </c>
      <c r="B2579" t="s">
        <v>11007</v>
      </c>
      <c r="C2579" t="s">
        <v>11004</v>
      </c>
      <c r="D2579" t="s">
        <v>27</v>
      </c>
      <c r="E2579" t="s">
        <v>11009</v>
      </c>
    </row>
    <row r="2580" spans="1:5">
      <c r="A2580" t="s">
        <v>13588</v>
      </c>
      <c r="B2580" t="s">
        <v>11011</v>
      </c>
      <c r="C2580" t="s">
        <v>11004</v>
      </c>
      <c r="D2580" t="s">
        <v>20</v>
      </c>
      <c r="E2580" t="s">
        <v>11009</v>
      </c>
    </row>
    <row r="2581" spans="1:5">
      <c r="A2581" t="s">
        <v>13589</v>
      </c>
      <c r="B2581" t="s">
        <v>11007</v>
      </c>
      <c r="C2581" t="s">
        <v>11008</v>
      </c>
      <c r="D2581" t="s">
        <v>36</v>
      </c>
      <c r="E2581" t="s">
        <v>11009</v>
      </c>
    </row>
    <row r="2582" spans="1:5">
      <c r="A2582" t="s">
        <v>13590</v>
      </c>
      <c r="B2582" t="s">
        <v>11020</v>
      </c>
      <c r="C2582" t="s">
        <v>11004</v>
      </c>
      <c r="D2582" t="s">
        <v>62</v>
      </c>
      <c r="E2582" t="s">
        <v>11005</v>
      </c>
    </row>
    <row r="2583" spans="1:5">
      <c r="A2583" t="s">
        <v>13591</v>
      </c>
      <c r="B2583" t="s">
        <v>11003</v>
      </c>
      <c r="C2583" t="s">
        <v>11004</v>
      </c>
      <c r="D2583" t="s">
        <v>13</v>
      </c>
      <c r="E2583" t="s">
        <v>11005</v>
      </c>
    </row>
    <row r="2584" spans="1:5">
      <c r="A2584" t="s">
        <v>13592</v>
      </c>
      <c r="B2584" t="s">
        <v>11020</v>
      </c>
      <c r="C2584" t="s">
        <v>11004</v>
      </c>
      <c r="D2584" t="s">
        <v>13</v>
      </c>
      <c r="E2584" t="s">
        <v>11009</v>
      </c>
    </row>
    <row r="2585" spans="1:5">
      <c r="A2585" t="s">
        <v>13593</v>
      </c>
      <c r="B2585" t="s">
        <v>11020</v>
      </c>
      <c r="C2585" t="s">
        <v>11008</v>
      </c>
      <c r="D2585" t="s">
        <v>62</v>
      </c>
      <c r="E2585" t="s">
        <v>11009</v>
      </c>
    </row>
    <row r="2586" spans="1:5">
      <c r="A2586" t="s">
        <v>13594</v>
      </c>
      <c r="B2586" t="s">
        <v>11020</v>
      </c>
      <c r="C2586" t="s">
        <v>11008</v>
      </c>
      <c r="D2586" t="s">
        <v>79</v>
      </c>
      <c r="E2586" t="s">
        <v>11005</v>
      </c>
    </row>
    <row r="2587" spans="1:5">
      <c r="A2587" t="s">
        <v>13595</v>
      </c>
      <c r="B2587" t="s">
        <v>11007</v>
      </c>
      <c r="C2587" t="s">
        <v>11004</v>
      </c>
      <c r="D2587" t="s">
        <v>20</v>
      </c>
      <c r="E2587" t="s">
        <v>11005</v>
      </c>
    </row>
    <row r="2588" spans="1:5">
      <c r="A2588" t="s">
        <v>13596</v>
      </c>
      <c r="B2588" t="s">
        <v>11007</v>
      </c>
      <c r="C2588" t="s">
        <v>11008</v>
      </c>
      <c r="D2588" t="s">
        <v>57</v>
      </c>
      <c r="E2588" t="s">
        <v>11005</v>
      </c>
    </row>
    <row r="2589" spans="1:5">
      <c r="A2589" t="s">
        <v>13597</v>
      </c>
      <c r="B2589" t="s">
        <v>11007</v>
      </c>
      <c r="C2589" t="s">
        <v>11004</v>
      </c>
      <c r="D2589" t="s">
        <v>62</v>
      </c>
      <c r="E2589" t="s">
        <v>11009</v>
      </c>
    </row>
    <row r="2590" spans="1:5">
      <c r="A2590" t="s">
        <v>13598</v>
      </c>
      <c r="B2590" t="s">
        <v>11011</v>
      </c>
      <c r="C2590" t="s">
        <v>11008</v>
      </c>
      <c r="D2590" t="s">
        <v>13</v>
      </c>
      <c r="E2590" t="s">
        <v>11009</v>
      </c>
    </row>
    <row r="2591" spans="1:5">
      <c r="A2591" t="s">
        <v>13599</v>
      </c>
      <c r="B2591" t="s">
        <v>11020</v>
      </c>
      <c r="C2591" t="s">
        <v>11008</v>
      </c>
      <c r="D2591" t="s">
        <v>41</v>
      </c>
      <c r="E2591" t="s">
        <v>11009</v>
      </c>
    </row>
    <row r="2592" spans="1:5">
      <c r="A2592" t="s">
        <v>13600</v>
      </c>
      <c r="B2592" t="s">
        <v>11007</v>
      </c>
      <c r="C2592" t="s">
        <v>11004</v>
      </c>
      <c r="D2592" t="s">
        <v>62</v>
      </c>
      <c r="E2592" t="s">
        <v>11009</v>
      </c>
    </row>
    <row r="2593" spans="1:5">
      <c r="A2593" t="s">
        <v>13601</v>
      </c>
      <c r="B2593" t="s">
        <v>11003</v>
      </c>
      <c r="C2593" t="s">
        <v>11004</v>
      </c>
      <c r="D2593" t="s">
        <v>20</v>
      </c>
      <c r="E2593" t="s">
        <v>11005</v>
      </c>
    </row>
    <row r="2594" spans="1:5">
      <c r="A2594" t="s">
        <v>13602</v>
      </c>
      <c r="B2594" t="s">
        <v>11007</v>
      </c>
      <c r="C2594" t="s">
        <v>11004</v>
      </c>
      <c r="D2594" t="s">
        <v>13</v>
      </c>
      <c r="E2594" t="s">
        <v>11005</v>
      </c>
    </row>
    <row r="2595" spans="1:5">
      <c r="A2595" t="s">
        <v>13603</v>
      </c>
      <c r="B2595" t="s">
        <v>11020</v>
      </c>
      <c r="C2595" t="s">
        <v>11004</v>
      </c>
      <c r="D2595" t="s">
        <v>62</v>
      </c>
      <c r="E2595" t="s">
        <v>11009</v>
      </c>
    </row>
    <row r="2596" spans="1:5">
      <c r="A2596" t="s">
        <v>13604</v>
      </c>
      <c r="B2596" t="s">
        <v>11020</v>
      </c>
      <c r="C2596" t="s">
        <v>11008</v>
      </c>
      <c r="D2596" t="s">
        <v>27</v>
      </c>
      <c r="E2596" t="s">
        <v>11005</v>
      </c>
    </row>
    <row r="2597" spans="1:5">
      <c r="A2597" t="s">
        <v>13605</v>
      </c>
      <c r="B2597" t="s">
        <v>11003</v>
      </c>
      <c r="C2597" t="s">
        <v>11004</v>
      </c>
      <c r="D2597" t="s">
        <v>57</v>
      </c>
      <c r="E2597" t="s">
        <v>11005</v>
      </c>
    </row>
    <row r="2598" spans="1:5">
      <c r="A2598" t="s">
        <v>13606</v>
      </c>
      <c r="B2598" t="s">
        <v>11007</v>
      </c>
      <c r="C2598" t="s">
        <v>11004</v>
      </c>
      <c r="D2598" t="s">
        <v>20</v>
      </c>
      <c r="E2598" t="s">
        <v>11009</v>
      </c>
    </row>
    <row r="2599" spans="1:5">
      <c r="A2599" t="s">
        <v>13607</v>
      </c>
      <c r="B2599" t="s">
        <v>11020</v>
      </c>
      <c r="C2599" t="s">
        <v>11004</v>
      </c>
      <c r="D2599" t="s">
        <v>79</v>
      </c>
      <c r="E2599" t="s">
        <v>11009</v>
      </c>
    </row>
    <row r="2600" spans="1:5">
      <c r="A2600" t="s">
        <v>13608</v>
      </c>
      <c r="B2600" t="s">
        <v>11003</v>
      </c>
      <c r="C2600" t="s">
        <v>11008</v>
      </c>
      <c r="D2600" t="s">
        <v>20</v>
      </c>
      <c r="E2600" t="s">
        <v>11005</v>
      </c>
    </row>
    <row r="2601" spans="1:5">
      <c r="A2601" t="s">
        <v>13609</v>
      </c>
      <c r="B2601" t="s">
        <v>11020</v>
      </c>
      <c r="C2601" t="s">
        <v>11004</v>
      </c>
      <c r="D2601" t="s">
        <v>62</v>
      </c>
      <c r="E2601" t="s">
        <v>11009</v>
      </c>
    </row>
    <row r="2602" spans="1:5">
      <c r="A2602" t="s">
        <v>13610</v>
      </c>
      <c r="B2602" t="s">
        <v>11003</v>
      </c>
      <c r="C2602" t="s">
        <v>11004</v>
      </c>
      <c r="D2602" t="s">
        <v>36</v>
      </c>
      <c r="E2602" t="s">
        <v>11009</v>
      </c>
    </row>
    <row r="2603" spans="1:5">
      <c r="A2603" t="s">
        <v>13611</v>
      </c>
      <c r="B2603" t="s">
        <v>11003</v>
      </c>
      <c r="C2603" t="s">
        <v>11008</v>
      </c>
      <c r="D2603" t="s">
        <v>13</v>
      </c>
      <c r="E2603" t="s">
        <v>11005</v>
      </c>
    </row>
    <row r="2604" spans="1:5">
      <c r="A2604" t="s">
        <v>13612</v>
      </c>
      <c r="B2604" t="s">
        <v>11003</v>
      </c>
      <c r="C2604" t="s">
        <v>11008</v>
      </c>
      <c r="D2604" t="s">
        <v>41</v>
      </c>
      <c r="E2604" t="s">
        <v>11005</v>
      </c>
    </row>
    <row r="2605" spans="1:5">
      <c r="A2605" t="s">
        <v>13613</v>
      </c>
      <c r="B2605" t="s">
        <v>11003</v>
      </c>
      <c r="C2605" t="s">
        <v>11008</v>
      </c>
      <c r="D2605" t="s">
        <v>41</v>
      </c>
      <c r="E2605" t="s">
        <v>11009</v>
      </c>
    </row>
    <row r="2606" spans="1:5">
      <c r="A2606" t="s">
        <v>13614</v>
      </c>
      <c r="B2606" t="s">
        <v>11007</v>
      </c>
      <c r="C2606" t="s">
        <v>11008</v>
      </c>
      <c r="D2606" t="s">
        <v>36</v>
      </c>
      <c r="E2606" t="s">
        <v>11009</v>
      </c>
    </row>
    <row r="2607" spans="1:5">
      <c r="A2607" t="s">
        <v>13615</v>
      </c>
      <c r="B2607" t="s">
        <v>11011</v>
      </c>
      <c r="C2607" t="s">
        <v>11008</v>
      </c>
      <c r="D2607" t="s">
        <v>62</v>
      </c>
      <c r="E2607" t="s">
        <v>11005</v>
      </c>
    </row>
    <row r="2608" spans="1:5">
      <c r="A2608" t="s">
        <v>13616</v>
      </c>
      <c r="B2608" t="s">
        <v>11007</v>
      </c>
      <c r="C2608" t="s">
        <v>11008</v>
      </c>
      <c r="D2608" t="s">
        <v>57</v>
      </c>
      <c r="E2608" t="s">
        <v>11009</v>
      </c>
    </row>
    <row r="2609" spans="1:5">
      <c r="A2609" t="s">
        <v>13617</v>
      </c>
      <c r="B2609" t="s">
        <v>11011</v>
      </c>
      <c r="C2609" t="s">
        <v>11004</v>
      </c>
      <c r="D2609" t="s">
        <v>79</v>
      </c>
      <c r="E2609" t="s">
        <v>11009</v>
      </c>
    </row>
    <row r="2610" spans="1:5">
      <c r="A2610" t="s">
        <v>13618</v>
      </c>
      <c r="B2610" t="s">
        <v>11003</v>
      </c>
      <c r="C2610" t="s">
        <v>11008</v>
      </c>
      <c r="D2610" t="s">
        <v>57</v>
      </c>
      <c r="E2610" t="s">
        <v>11005</v>
      </c>
    </row>
    <row r="2611" spans="1:5">
      <c r="A2611" t="s">
        <v>13619</v>
      </c>
      <c r="B2611" t="s">
        <v>11003</v>
      </c>
      <c r="C2611" t="s">
        <v>11008</v>
      </c>
      <c r="D2611" t="s">
        <v>62</v>
      </c>
      <c r="E2611" t="s">
        <v>11005</v>
      </c>
    </row>
    <row r="2612" spans="1:5">
      <c r="A2612" t="s">
        <v>13620</v>
      </c>
      <c r="B2612" t="s">
        <v>11003</v>
      </c>
      <c r="C2612" t="s">
        <v>11008</v>
      </c>
      <c r="D2612" t="s">
        <v>41</v>
      </c>
      <c r="E2612" t="s">
        <v>11005</v>
      </c>
    </row>
    <row r="2613" spans="1:5">
      <c r="A2613" t="s">
        <v>13621</v>
      </c>
      <c r="B2613" t="s">
        <v>11011</v>
      </c>
      <c r="C2613" t="s">
        <v>11004</v>
      </c>
      <c r="D2613" t="s">
        <v>62</v>
      </c>
      <c r="E2613" t="s">
        <v>11005</v>
      </c>
    </row>
    <row r="2614" spans="1:5">
      <c r="A2614" t="s">
        <v>13622</v>
      </c>
      <c r="B2614" t="s">
        <v>11011</v>
      </c>
      <c r="C2614" t="s">
        <v>11008</v>
      </c>
      <c r="D2614" t="s">
        <v>27</v>
      </c>
      <c r="E2614" t="s">
        <v>11005</v>
      </c>
    </row>
    <row r="2615" spans="1:5">
      <c r="A2615" t="s">
        <v>13623</v>
      </c>
      <c r="B2615" t="s">
        <v>11020</v>
      </c>
      <c r="C2615" t="s">
        <v>11004</v>
      </c>
      <c r="D2615" t="s">
        <v>41</v>
      </c>
      <c r="E2615" t="s">
        <v>11009</v>
      </c>
    </row>
    <row r="2616" spans="1:5">
      <c r="A2616" t="s">
        <v>13624</v>
      </c>
      <c r="B2616" t="s">
        <v>11020</v>
      </c>
      <c r="C2616" t="s">
        <v>11008</v>
      </c>
      <c r="D2616" t="s">
        <v>27</v>
      </c>
      <c r="E2616" t="s">
        <v>11009</v>
      </c>
    </row>
    <row r="2617" spans="1:5">
      <c r="A2617" t="s">
        <v>13625</v>
      </c>
      <c r="B2617" t="s">
        <v>11020</v>
      </c>
      <c r="C2617" t="s">
        <v>11008</v>
      </c>
      <c r="D2617" t="s">
        <v>79</v>
      </c>
      <c r="E2617" t="s">
        <v>11009</v>
      </c>
    </row>
    <row r="2618" spans="1:5">
      <c r="A2618" t="s">
        <v>13626</v>
      </c>
      <c r="B2618" t="s">
        <v>11020</v>
      </c>
      <c r="C2618" t="s">
        <v>11008</v>
      </c>
      <c r="D2618" t="s">
        <v>13</v>
      </c>
      <c r="E2618" t="s">
        <v>11009</v>
      </c>
    </row>
    <row r="2619" spans="1:5">
      <c r="A2619" t="s">
        <v>13627</v>
      </c>
      <c r="B2619" t="s">
        <v>11011</v>
      </c>
      <c r="C2619" t="s">
        <v>11008</v>
      </c>
      <c r="D2619" t="s">
        <v>13</v>
      </c>
      <c r="E2619" t="s">
        <v>11005</v>
      </c>
    </row>
    <row r="2620" spans="1:5">
      <c r="A2620" t="s">
        <v>13628</v>
      </c>
      <c r="B2620" t="s">
        <v>11003</v>
      </c>
      <c r="C2620" t="s">
        <v>11004</v>
      </c>
      <c r="D2620" t="s">
        <v>13</v>
      </c>
      <c r="E2620" t="s">
        <v>11005</v>
      </c>
    </row>
    <row r="2621" spans="1:5">
      <c r="A2621" t="s">
        <v>13629</v>
      </c>
      <c r="B2621" t="s">
        <v>11011</v>
      </c>
      <c r="C2621" t="s">
        <v>11008</v>
      </c>
      <c r="D2621" t="s">
        <v>27</v>
      </c>
      <c r="E2621" t="s">
        <v>11009</v>
      </c>
    </row>
    <row r="2622" spans="1:5">
      <c r="A2622" t="s">
        <v>13630</v>
      </c>
      <c r="B2622" t="s">
        <v>11003</v>
      </c>
      <c r="C2622" t="s">
        <v>11008</v>
      </c>
      <c r="D2622" t="s">
        <v>20</v>
      </c>
      <c r="E2622" t="s">
        <v>11009</v>
      </c>
    </row>
    <row r="2623" spans="1:5">
      <c r="A2623" t="s">
        <v>13631</v>
      </c>
      <c r="B2623" t="s">
        <v>11020</v>
      </c>
      <c r="C2623" t="s">
        <v>11008</v>
      </c>
      <c r="D2623" t="s">
        <v>57</v>
      </c>
      <c r="E2623" t="s">
        <v>11005</v>
      </c>
    </row>
    <row r="2624" spans="1:5">
      <c r="A2624" t="s">
        <v>13632</v>
      </c>
      <c r="B2624" t="s">
        <v>11011</v>
      </c>
      <c r="C2624" t="s">
        <v>11008</v>
      </c>
      <c r="D2624" t="s">
        <v>62</v>
      </c>
      <c r="E2624" t="s">
        <v>11005</v>
      </c>
    </row>
    <row r="2625" spans="1:5">
      <c r="A2625" t="s">
        <v>13633</v>
      </c>
      <c r="B2625" t="s">
        <v>11003</v>
      </c>
      <c r="C2625" t="s">
        <v>11008</v>
      </c>
      <c r="D2625" t="s">
        <v>41</v>
      </c>
      <c r="E2625" t="s">
        <v>11005</v>
      </c>
    </row>
    <row r="2626" spans="1:5">
      <c r="A2626" t="s">
        <v>13634</v>
      </c>
      <c r="B2626" t="s">
        <v>11020</v>
      </c>
      <c r="C2626" t="s">
        <v>11008</v>
      </c>
      <c r="D2626" t="s">
        <v>13</v>
      </c>
      <c r="E2626" t="s">
        <v>11005</v>
      </c>
    </row>
    <row r="2627" spans="1:5">
      <c r="A2627" t="s">
        <v>13635</v>
      </c>
      <c r="B2627" t="s">
        <v>11020</v>
      </c>
      <c r="C2627" t="s">
        <v>11008</v>
      </c>
      <c r="D2627" t="s">
        <v>79</v>
      </c>
      <c r="E2627" t="s">
        <v>11009</v>
      </c>
    </row>
    <row r="2628" spans="1:5">
      <c r="A2628" t="s">
        <v>13636</v>
      </c>
      <c r="B2628" t="s">
        <v>11007</v>
      </c>
      <c r="C2628" t="s">
        <v>11004</v>
      </c>
      <c r="D2628" t="s">
        <v>36</v>
      </c>
      <c r="E2628" t="s">
        <v>11009</v>
      </c>
    </row>
    <row r="2629" spans="1:5">
      <c r="A2629" t="s">
        <v>13637</v>
      </c>
      <c r="B2629" t="s">
        <v>11007</v>
      </c>
      <c r="C2629" t="s">
        <v>11004</v>
      </c>
      <c r="D2629" t="s">
        <v>27</v>
      </c>
      <c r="E2629" t="s">
        <v>11005</v>
      </c>
    </row>
    <row r="2630" spans="1:5">
      <c r="A2630" t="s">
        <v>13638</v>
      </c>
      <c r="B2630" t="s">
        <v>11011</v>
      </c>
      <c r="C2630" t="s">
        <v>11004</v>
      </c>
      <c r="D2630" t="s">
        <v>27</v>
      </c>
      <c r="E2630" t="s">
        <v>11005</v>
      </c>
    </row>
    <row r="2631" spans="1:5">
      <c r="A2631" t="s">
        <v>13639</v>
      </c>
      <c r="B2631" t="s">
        <v>11003</v>
      </c>
      <c r="C2631" t="s">
        <v>11004</v>
      </c>
      <c r="D2631" t="s">
        <v>13</v>
      </c>
      <c r="E2631" t="s">
        <v>11005</v>
      </c>
    </row>
    <row r="2632" spans="1:5">
      <c r="A2632" t="s">
        <v>13640</v>
      </c>
      <c r="B2632" t="s">
        <v>11007</v>
      </c>
      <c r="C2632" t="s">
        <v>11008</v>
      </c>
      <c r="D2632" t="s">
        <v>20</v>
      </c>
      <c r="E2632" t="s">
        <v>11005</v>
      </c>
    </row>
    <row r="2633" spans="1:5">
      <c r="A2633" t="s">
        <v>13641</v>
      </c>
      <c r="B2633" t="s">
        <v>11011</v>
      </c>
      <c r="C2633" t="s">
        <v>11008</v>
      </c>
      <c r="D2633" t="s">
        <v>13</v>
      </c>
      <c r="E2633" t="s">
        <v>11005</v>
      </c>
    </row>
    <row r="2634" spans="1:5">
      <c r="A2634" t="s">
        <v>13642</v>
      </c>
      <c r="B2634" t="s">
        <v>11007</v>
      </c>
      <c r="C2634" t="s">
        <v>11008</v>
      </c>
      <c r="D2634" t="s">
        <v>20</v>
      </c>
      <c r="E2634" t="s">
        <v>11005</v>
      </c>
    </row>
    <row r="2635" spans="1:5">
      <c r="A2635" t="s">
        <v>13643</v>
      </c>
      <c r="B2635" t="s">
        <v>11003</v>
      </c>
      <c r="C2635" t="s">
        <v>11008</v>
      </c>
      <c r="D2635" t="s">
        <v>27</v>
      </c>
      <c r="E2635" t="s">
        <v>11009</v>
      </c>
    </row>
    <row r="2636" spans="1:5">
      <c r="A2636" t="s">
        <v>13644</v>
      </c>
      <c r="B2636" t="s">
        <v>11020</v>
      </c>
      <c r="C2636" t="s">
        <v>11008</v>
      </c>
      <c r="D2636" t="s">
        <v>41</v>
      </c>
      <c r="E2636" t="s">
        <v>11009</v>
      </c>
    </row>
    <row r="2637" spans="1:5">
      <c r="A2637" t="s">
        <v>13645</v>
      </c>
      <c r="B2637" t="s">
        <v>11007</v>
      </c>
      <c r="C2637" t="s">
        <v>11004</v>
      </c>
      <c r="D2637" t="s">
        <v>13</v>
      </c>
      <c r="E2637" t="s">
        <v>11009</v>
      </c>
    </row>
    <row r="2638" spans="1:5">
      <c r="A2638" t="s">
        <v>13646</v>
      </c>
      <c r="B2638" t="s">
        <v>11007</v>
      </c>
      <c r="C2638" t="s">
        <v>11004</v>
      </c>
      <c r="D2638" t="s">
        <v>36</v>
      </c>
      <c r="E2638" t="s">
        <v>11009</v>
      </c>
    </row>
    <row r="2639" spans="1:5">
      <c r="A2639" t="s">
        <v>13647</v>
      </c>
      <c r="B2639" t="s">
        <v>11007</v>
      </c>
      <c r="C2639" t="s">
        <v>11008</v>
      </c>
      <c r="D2639" t="s">
        <v>79</v>
      </c>
      <c r="E2639" t="s">
        <v>11009</v>
      </c>
    </row>
    <row r="2640" spans="1:5">
      <c r="A2640" t="s">
        <v>13648</v>
      </c>
      <c r="B2640" t="s">
        <v>11020</v>
      </c>
      <c r="C2640" t="s">
        <v>11008</v>
      </c>
      <c r="D2640" t="s">
        <v>41</v>
      </c>
      <c r="E2640" t="s">
        <v>11005</v>
      </c>
    </row>
    <row r="2641" spans="1:5">
      <c r="A2641" t="s">
        <v>13649</v>
      </c>
      <c r="B2641" t="s">
        <v>11003</v>
      </c>
      <c r="C2641" t="s">
        <v>11004</v>
      </c>
      <c r="D2641" t="s">
        <v>13</v>
      </c>
      <c r="E2641" t="s">
        <v>11005</v>
      </c>
    </row>
    <row r="2642" spans="1:5">
      <c r="A2642" t="s">
        <v>13650</v>
      </c>
      <c r="B2642" t="s">
        <v>11020</v>
      </c>
      <c r="C2642" t="s">
        <v>11008</v>
      </c>
      <c r="D2642" t="s">
        <v>41</v>
      </c>
      <c r="E2642" t="s">
        <v>11005</v>
      </c>
    </row>
    <row r="2643" spans="1:5">
      <c r="A2643" t="s">
        <v>13651</v>
      </c>
      <c r="B2643" t="s">
        <v>11003</v>
      </c>
      <c r="C2643" t="s">
        <v>11008</v>
      </c>
      <c r="D2643" t="s">
        <v>41</v>
      </c>
      <c r="E2643" t="s">
        <v>11005</v>
      </c>
    </row>
    <row r="2644" spans="1:5">
      <c r="A2644" t="s">
        <v>13652</v>
      </c>
      <c r="B2644" t="s">
        <v>11011</v>
      </c>
      <c r="C2644" t="s">
        <v>11008</v>
      </c>
      <c r="D2644" t="s">
        <v>57</v>
      </c>
      <c r="E2644" t="s">
        <v>11009</v>
      </c>
    </row>
    <row r="2645" spans="1:5">
      <c r="A2645" t="s">
        <v>13653</v>
      </c>
      <c r="B2645" t="s">
        <v>11011</v>
      </c>
      <c r="C2645" t="s">
        <v>11008</v>
      </c>
      <c r="D2645" t="s">
        <v>41</v>
      </c>
      <c r="E2645" t="s">
        <v>11005</v>
      </c>
    </row>
    <row r="2646" spans="1:5">
      <c r="A2646" t="s">
        <v>13654</v>
      </c>
      <c r="B2646" t="s">
        <v>11011</v>
      </c>
      <c r="C2646" t="s">
        <v>11004</v>
      </c>
      <c r="D2646" t="s">
        <v>20</v>
      </c>
      <c r="E2646" t="s">
        <v>11009</v>
      </c>
    </row>
    <row r="2647" spans="1:5">
      <c r="A2647" t="s">
        <v>13655</v>
      </c>
      <c r="B2647" t="s">
        <v>11020</v>
      </c>
      <c r="C2647" t="s">
        <v>11008</v>
      </c>
      <c r="D2647" t="s">
        <v>20</v>
      </c>
      <c r="E2647" t="s">
        <v>11009</v>
      </c>
    </row>
    <row r="2648" spans="1:5">
      <c r="A2648" t="s">
        <v>13656</v>
      </c>
      <c r="B2648" t="s">
        <v>11007</v>
      </c>
      <c r="C2648" t="s">
        <v>11008</v>
      </c>
      <c r="D2648" t="s">
        <v>79</v>
      </c>
      <c r="E2648" t="s">
        <v>11005</v>
      </c>
    </row>
    <row r="2649" spans="1:5">
      <c r="A2649" t="s">
        <v>13657</v>
      </c>
      <c r="B2649" t="s">
        <v>11007</v>
      </c>
      <c r="C2649" t="s">
        <v>11004</v>
      </c>
      <c r="D2649" t="s">
        <v>41</v>
      </c>
      <c r="E2649" t="s">
        <v>11009</v>
      </c>
    </row>
    <row r="2650" spans="1:5">
      <c r="A2650" t="s">
        <v>13658</v>
      </c>
      <c r="B2650" t="s">
        <v>11020</v>
      </c>
      <c r="C2650" t="s">
        <v>11008</v>
      </c>
      <c r="D2650" t="s">
        <v>27</v>
      </c>
      <c r="E2650" t="s">
        <v>11005</v>
      </c>
    </row>
    <row r="2651" spans="1:5">
      <c r="A2651" t="s">
        <v>13659</v>
      </c>
      <c r="B2651" t="s">
        <v>11020</v>
      </c>
      <c r="C2651" t="s">
        <v>11004</v>
      </c>
      <c r="D2651" t="s">
        <v>57</v>
      </c>
      <c r="E2651" t="s">
        <v>11005</v>
      </c>
    </row>
    <row r="2652" spans="1:5">
      <c r="A2652" t="s">
        <v>13660</v>
      </c>
      <c r="B2652" t="s">
        <v>11020</v>
      </c>
      <c r="C2652" t="s">
        <v>11008</v>
      </c>
      <c r="D2652" t="s">
        <v>20</v>
      </c>
      <c r="E2652" t="s">
        <v>11005</v>
      </c>
    </row>
    <row r="2653" spans="1:5">
      <c r="A2653" t="s">
        <v>13661</v>
      </c>
      <c r="B2653" t="s">
        <v>11003</v>
      </c>
      <c r="C2653" t="s">
        <v>11008</v>
      </c>
      <c r="D2653" t="s">
        <v>79</v>
      </c>
      <c r="E2653" t="s">
        <v>11005</v>
      </c>
    </row>
    <row r="2654" spans="1:5">
      <c r="A2654" t="s">
        <v>13662</v>
      </c>
      <c r="B2654" t="s">
        <v>11011</v>
      </c>
      <c r="C2654" t="s">
        <v>11008</v>
      </c>
      <c r="D2654" t="s">
        <v>57</v>
      </c>
      <c r="E2654" t="s">
        <v>11005</v>
      </c>
    </row>
    <row r="2655" spans="1:5">
      <c r="A2655" t="s">
        <v>13663</v>
      </c>
      <c r="B2655" t="s">
        <v>11007</v>
      </c>
      <c r="C2655" t="s">
        <v>11008</v>
      </c>
      <c r="D2655" t="s">
        <v>36</v>
      </c>
      <c r="E2655" t="s">
        <v>11005</v>
      </c>
    </row>
    <row r="2656" spans="1:5">
      <c r="A2656" t="s">
        <v>13664</v>
      </c>
      <c r="B2656" t="s">
        <v>11011</v>
      </c>
      <c r="C2656" t="s">
        <v>11004</v>
      </c>
      <c r="D2656" t="s">
        <v>62</v>
      </c>
      <c r="E2656" t="s">
        <v>11009</v>
      </c>
    </row>
    <row r="2657" spans="1:5">
      <c r="A2657" t="s">
        <v>13665</v>
      </c>
      <c r="B2657" t="s">
        <v>11020</v>
      </c>
      <c r="C2657" t="s">
        <v>11004</v>
      </c>
      <c r="D2657" t="s">
        <v>57</v>
      </c>
      <c r="E2657" t="s">
        <v>11005</v>
      </c>
    </row>
    <row r="2658" spans="1:5">
      <c r="A2658" t="s">
        <v>13666</v>
      </c>
      <c r="B2658" t="s">
        <v>11011</v>
      </c>
      <c r="C2658" t="s">
        <v>11008</v>
      </c>
      <c r="D2658" t="s">
        <v>79</v>
      </c>
      <c r="E2658" t="s">
        <v>11009</v>
      </c>
    </row>
    <row r="2659" spans="1:5">
      <c r="A2659" t="s">
        <v>13667</v>
      </c>
      <c r="B2659" t="s">
        <v>11007</v>
      </c>
      <c r="C2659" t="s">
        <v>11004</v>
      </c>
      <c r="D2659" t="s">
        <v>36</v>
      </c>
      <c r="E2659" t="s">
        <v>11005</v>
      </c>
    </row>
    <row r="2660" spans="1:5">
      <c r="A2660" t="s">
        <v>13668</v>
      </c>
      <c r="B2660" t="s">
        <v>11011</v>
      </c>
      <c r="C2660" t="s">
        <v>11004</v>
      </c>
      <c r="D2660" t="s">
        <v>57</v>
      </c>
      <c r="E2660" t="s">
        <v>11005</v>
      </c>
    </row>
    <row r="2661" spans="1:5">
      <c r="A2661" t="s">
        <v>13669</v>
      </c>
      <c r="B2661" t="s">
        <v>11011</v>
      </c>
      <c r="C2661" t="s">
        <v>11004</v>
      </c>
      <c r="D2661" t="s">
        <v>27</v>
      </c>
      <c r="E2661" t="s">
        <v>11005</v>
      </c>
    </row>
    <row r="2662" spans="1:5">
      <c r="A2662" t="s">
        <v>13670</v>
      </c>
      <c r="B2662" t="s">
        <v>11007</v>
      </c>
      <c r="C2662" t="s">
        <v>11004</v>
      </c>
      <c r="D2662" t="s">
        <v>27</v>
      </c>
      <c r="E2662" t="s">
        <v>11009</v>
      </c>
    </row>
    <row r="2663" spans="1:5">
      <c r="A2663" t="s">
        <v>13671</v>
      </c>
      <c r="B2663" t="s">
        <v>11020</v>
      </c>
      <c r="C2663" t="s">
        <v>11004</v>
      </c>
      <c r="D2663" t="s">
        <v>27</v>
      </c>
      <c r="E2663" t="s">
        <v>11005</v>
      </c>
    </row>
    <row r="2664" spans="1:5">
      <c r="A2664" t="s">
        <v>13672</v>
      </c>
      <c r="B2664" t="s">
        <v>11003</v>
      </c>
      <c r="C2664" t="s">
        <v>11008</v>
      </c>
      <c r="D2664" t="s">
        <v>57</v>
      </c>
      <c r="E2664" t="s">
        <v>11005</v>
      </c>
    </row>
    <row r="2665" spans="1:5">
      <c r="A2665" t="s">
        <v>13673</v>
      </c>
      <c r="B2665" t="s">
        <v>11003</v>
      </c>
      <c r="C2665" t="s">
        <v>11008</v>
      </c>
      <c r="D2665" t="s">
        <v>27</v>
      </c>
      <c r="E2665" t="s">
        <v>11005</v>
      </c>
    </row>
    <row r="2666" spans="1:5">
      <c r="A2666" t="s">
        <v>13674</v>
      </c>
      <c r="B2666" t="s">
        <v>11020</v>
      </c>
      <c r="C2666" t="s">
        <v>11004</v>
      </c>
      <c r="D2666" t="s">
        <v>62</v>
      </c>
      <c r="E2666" t="s">
        <v>11005</v>
      </c>
    </row>
    <row r="2667" spans="1:5">
      <c r="A2667" t="s">
        <v>13675</v>
      </c>
      <c r="B2667" t="s">
        <v>11020</v>
      </c>
      <c r="C2667" t="s">
        <v>11004</v>
      </c>
      <c r="D2667" t="s">
        <v>20</v>
      </c>
      <c r="E2667" t="s">
        <v>11009</v>
      </c>
    </row>
    <row r="2668" spans="1:5">
      <c r="A2668" t="s">
        <v>13676</v>
      </c>
      <c r="B2668" t="s">
        <v>11020</v>
      </c>
      <c r="C2668" t="s">
        <v>11004</v>
      </c>
      <c r="D2668" t="s">
        <v>36</v>
      </c>
      <c r="E2668" t="s">
        <v>11005</v>
      </c>
    </row>
    <row r="2669" spans="1:5">
      <c r="A2669" t="s">
        <v>13677</v>
      </c>
      <c r="B2669" t="s">
        <v>11007</v>
      </c>
      <c r="C2669" t="s">
        <v>11004</v>
      </c>
      <c r="D2669" t="s">
        <v>79</v>
      </c>
      <c r="E2669" t="s">
        <v>11005</v>
      </c>
    </row>
    <row r="2670" spans="1:5">
      <c r="A2670" t="s">
        <v>13678</v>
      </c>
      <c r="B2670" t="s">
        <v>11020</v>
      </c>
      <c r="C2670" t="s">
        <v>11004</v>
      </c>
      <c r="D2670" t="s">
        <v>36</v>
      </c>
      <c r="E2670" t="s">
        <v>11005</v>
      </c>
    </row>
    <row r="2671" spans="1:5">
      <c r="A2671" t="s">
        <v>13679</v>
      </c>
      <c r="B2671" t="s">
        <v>11003</v>
      </c>
      <c r="C2671" t="s">
        <v>11004</v>
      </c>
      <c r="D2671" t="s">
        <v>36</v>
      </c>
      <c r="E2671" t="s">
        <v>11005</v>
      </c>
    </row>
    <row r="2672" spans="1:5">
      <c r="A2672" t="s">
        <v>13680</v>
      </c>
      <c r="B2672" t="s">
        <v>11011</v>
      </c>
      <c r="C2672" t="s">
        <v>11004</v>
      </c>
      <c r="D2672" t="s">
        <v>27</v>
      </c>
      <c r="E2672" t="s">
        <v>11005</v>
      </c>
    </row>
    <row r="2673" spans="1:5">
      <c r="A2673" t="s">
        <v>13681</v>
      </c>
      <c r="B2673" t="s">
        <v>11003</v>
      </c>
      <c r="C2673" t="s">
        <v>11004</v>
      </c>
      <c r="D2673" t="s">
        <v>36</v>
      </c>
      <c r="E2673" t="s">
        <v>11005</v>
      </c>
    </row>
    <row r="2674" spans="1:5">
      <c r="A2674" t="s">
        <v>13682</v>
      </c>
      <c r="B2674" t="s">
        <v>11020</v>
      </c>
      <c r="C2674" t="s">
        <v>11004</v>
      </c>
      <c r="D2674" t="s">
        <v>79</v>
      </c>
      <c r="E2674" t="s">
        <v>11009</v>
      </c>
    </row>
    <row r="2675" spans="1:5">
      <c r="A2675" t="s">
        <v>13683</v>
      </c>
      <c r="B2675" t="s">
        <v>11003</v>
      </c>
      <c r="C2675" t="s">
        <v>11004</v>
      </c>
      <c r="D2675" t="s">
        <v>13</v>
      </c>
      <c r="E2675" t="s">
        <v>11005</v>
      </c>
    </row>
    <row r="2676" spans="1:5">
      <c r="A2676" t="s">
        <v>13684</v>
      </c>
      <c r="B2676" t="s">
        <v>11003</v>
      </c>
      <c r="C2676" t="s">
        <v>11008</v>
      </c>
      <c r="D2676" t="s">
        <v>57</v>
      </c>
      <c r="E2676" t="s">
        <v>11005</v>
      </c>
    </row>
    <row r="2677" spans="1:5">
      <c r="A2677" t="s">
        <v>13685</v>
      </c>
      <c r="B2677" t="s">
        <v>11020</v>
      </c>
      <c r="C2677" t="s">
        <v>11004</v>
      </c>
      <c r="D2677" t="s">
        <v>20</v>
      </c>
      <c r="E2677" t="s">
        <v>11009</v>
      </c>
    </row>
    <row r="2678" spans="1:5">
      <c r="A2678" t="s">
        <v>13686</v>
      </c>
      <c r="B2678" t="s">
        <v>11007</v>
      </c>
      <c r="C2678" t="s">
        <v>11004</v>
      </c>
      <c r="D2678" t="s">
        <v>27</v>
      </c>
      <c r="E2678" t="s">
        <v>11005</v>
      </c>
    </row>
    <row r="2679" spans="1:5">
      <c r="A2679" t="s">
        <v>13687</v>
      </c>
      <c r="B2679" t="s">
        <v>11007</v>
      </c>
      <c r="C2679" t="s">
        <v>11004</v>
      </c>
      <c r="D2679" t="s">
        <v>27</v>
      </c>
      <c r="E2679" t="s">
        <v>11009</v>
      </c>
    </row>
    <row r="2680" spans="1:5">
      <c r="A2680" t="s">
        <v>13688</v>
      </c>
      <c r="B2680" t="s">
        <v>11020</v>
      </c>
      <c r="C2680" t="s">
        <v>11004</v>
      </c>
      <c r="D2680" t="s">
        <v>41</v>
      </c>
      <c r="E2680" t="s">
        <v>11005</v>
      </c>
    </row>
    <row r="2681" spans="1:5">
      <c r="A2681" t="s">
        <v>13689</v>
      </c>
      <c r="B2681" t="s">
        <v>11020</v>
      </c>
      <c r="C2681" t="s">
        <v>11008</v>
      </c>
      <c r="D2681" t="s">
        <v>57</v>
      </c>
      <c r="E2681" t="s">
        <v>11009</v>
      </c>
    </row>
    <row r="2682" spans="1:5">
      <c r="A2682" t="s">
        <v>13690</v>
      </c>
      <c r="B2682" t="s">
        <v>11003</v>
      </c>
      <c r="C2682" t="s">
        <v>11008</v>
      </c>
      <c r="D2682" t="s">
        <v>20</v>
      </c>
      <c r="E2682" t="s">
        <v>11009</v>
      </c>
    </row>
    <row r="2683" spans="1:5">
      <c r="A2683" t="s">
        <v>13691</v>
      </c>
      <c r="B2683" t="s">
        <v>11020</v>
      </c>
      <c r="C2683" t="s">
        <v>11008</v>
      </c>
      <c r="D2683" t="s">
        <v>20</v>
      </c>
      <c r="E2683" t="s">
        <v>11009</v>
      </c>
    </row>
    <row r="2684" spans="1:5">
      <c r="A2684" t="s">
        <v>13692</v>
      </c>
      <c r="B2684" t="s">
        <v>11011</v>
      </c>
      <c r="C2684" t="s">
        <v>11004</v>
      </c>
      <c r="D2684" t="s">
        <v>57</v>
      </c>
      <c r="E2684" t="s">
        <v>11005</v>
      </c>
    </row>
    <row r="2685" spans="1:5">
      <c r="A2685" t="s">
        <v>13693</v>
      </c>
      <c r="B2685" t="s">
        <v>11020</v>
      </c>
      <c r="C2685" t="s">
        <v>11004</v>
      </c>
      <c r="D2685" t="s">
        <v>36</v>
      </c>
      <c r="E2685" t="s">
        <v>11005</v>
      </c>
    </row>
    <row r="2686" spans="1:5">
      <c r="A2686" t="s">
        <v>13694</v>
      </c>
      <c r="B2686" t="s">
        <v>11007</v>
      </c>
      <c r="C2686" t="s">
        <v>11004</v>
      </c>
      <c r="D2686" t="s">
        <v>57</v>
      </c>
      <c r="E2686" t="s">
        <v>11009</v>
      </c>
    </row>
    <row r="2687" spans="1:5">
      <c r="A2687" t="s">
        <v>13695</v>
      </c>
      <c r="B2687" t="s">
        <v>11003</v>
      </c>
      <c r="C2687" t="s">
        <v>11004</v>
      </c>
      <c r="D2687" t="s">
        <v>20</v>
      </c>
      <c r="E2687" t="s">
        <v>11005</v>
      </c>
    </row>
    <row r="2688" spans="1:5">
      <c r="A2688" t="s">
        <v>13696</v>
      </c>
      <c r="B2688" t="s">
        <v>11003</v>
      </c>
      <c r="C2688" t="s">
        <v>11004</v>
      </c>
      <c r="D2688" t="s">
        <v>57</v>
      </c>
      <c r="E2688" t="s">
        <v>11005</v>
      </c>
    </row>
    <row r="2689" spans="1:5">
      <c r="A2689" t="s">
        <v>13697</v>
      </c>
      <c r="B2689" t="s">
        <v>11011</v>
      </c>
      <c r="C2689" t="s">
        <v>11004</v>
      </c>
      <c r="D2689" t="s">
        <v>62</v>
      </c>
      <c r="E2689" t="s">
        <v>11005</v>
      </c>
    </row>
    <row r="2690" spans="1:5">
      <c r="A2690" t="s">
        <v>13698</v>
      </c>
      <c r="B2690" t="s">
        <v>11020</v>
      </c>
      <c r="C2690" t="s">
        <v>11008</v>
      </c>
      <c r="D2690" t="s">
        <v>13</v>
      </c>
      <c r="E2690" t="s">
        <v>11009</v>
      </c>
    </row>
    <row r="2691" spans="1:5">
      <c r="A2691" t="s">
        <v>13699</v>
      </c>
      <c r="B2691" t="s">
        <v>11011</v>
      </c>
      <c r="C2691" t="s">
        <v>11004</v>
      </c>
      <c r="D2691" t="s">
        <v>62</v>
      </c>
      <c r="E2691" t="s">
        <v>11005</v>
      </c>
    </row>
    <row r="2692" spans="1:5">
      <c r="A2692" t="s">
        <v>13700</v>
      </c>
      <c r="B2692" t="s">
        <v>11007</v>
      </c>
      <c r="C2692" t="s">
        <v>11004</v>
      </c>
      <c r="D2692" t="s">
        <v>62</v>
      </c>
      <c r="E2692" t="s">
        <v>11009</v>
      </c>
    </row>
    <row r="2693" spans="1:5">
      <c r="A2693" t="s">
        <v>13701</v>
      </c>
      <c r="B2693" t="s">
        <v>11003</v>
      </c>
      <c r="C2693" t="s">
        <v>11004</v>
      </c>
      <c r="D2693" t="s">
        <v>36</v>
      </c>
      <c r="E2693" t="s">
        <v>11009</v>
      </c>
    </row>
    <row r="2694" spans="1:5">
      <c r="A2694" t="s">
        <v>13702</v>
      </c>
      <c r="B2694" t="s">
        <v>11011</v>
      </c>
      <c r="C2694" t="s">
        <v>11004</v>
      </c>
      <c r="D2694" t="s">
        <v>57</v>
      </c>
      <c r="E2694" t="s">
        <v>11005</v>
      </c>
    </row>
    <row r="2695" spans="1:5">
      <c r="A2695" t="s">
        <v>13703</v>
      </c>
      <c r="B2695" t="s">
        <v>11007</v>
      </c>
      <c r="C2695" t="s">
        <v>11008</v>
      </c>
      <c r="D2695" t="s">
        <v>36</v>
      </c>
      <c r="E2695" t="s">
        <v>11009</v>
      </c>
    </row>
    <row r="2696" spans="1:5">
      <c r="A2696" t="s">
        <v>13704</v>
      </c>
      <c r="B2696" t="s">
        <v>11011</v>
      </c>
      <c r="C2696" t="s">
        <v>11008</v>
      </c>
      <c r="D2696" t="s">
        <v>41</v>
      </c>
      <c r="E2696" t="s">
        <v>11005</v>
      </c>
    </row>
    <row r="2697" spans="1:5">
      <c r="A2697" t="s">
        <v>13705</v>
      </c>
      <c r="B2697" t="s">
        <v>11003</v>
      </c>
      <c r="C2697" t="s">
        <v>11004</v>
      </c>
      <c r="D2697" t="s">
        <v>27</v>
      </c>
      <c r="E2697" t="s">
        <v>11009</v>
      </c>
    </row>
    <row r="2698" spans="1:5">
      <c r="A2698" t="s">
        <v>13706</v>
      </c>
      <c r="B2698" t="s">
        <v>11011</v>
      </c>
      <c r="C2698" t="s">
        <v>11008</v>
      </c>
      <c r="D2698" t="s">
        <v>41</v>
      </c>
      <c r="E2698" t="s">
        <v>11005</v>
      </c>
    </row>
    <row r="2699" spans="1:5">
      <c r="A2699" t="s">
        <v>13707</v>
      </c>
      <c r="B2699" t="s">
        <v>11011</v>
      </c>
      <c r="C2699" t="s">
        <v>11008</v>
      </c>
      <c r="D2699" t="s">
        <v>20</v>
      </c>
      <c r="E2699" t="s">
        <v>11005</v>
      </c>
    </row>
    <row r="2700" spans="1:5">
      <c r="A2700" t="s">
        <v>13708</v>
      </c>
      <c r="B2700" t="s">
        <v>11020</v>
      </c>
      <c r="C2700" t="s">
        <v>11008</v>
      </c>
      <c r="D2700" t="s">
        <v>41</v>
      </c>
      <c r="E2700" t="s">
        <v>11005</v>
      </c>
    </row>
    <row r="2701" spans="1:5">
      <c r="A2701" t="s">
        <v>13709</v>
      </c>
      <c r="B2701" t="s">
        <v>11003</v>
      </c>
      <c r="C2701" t="s">
        <v>11004</v>
      </c>
      <c r="D2701" t="s">
        <v>27</v>
      </c>
      <c r="E2701" t="s">
        <v>11009</v>
      </c>
    </row>
    <row r="2702" spans="1:5">
      <c r="A2702" t="s">
        <v>13710</v>
      </c>
      <c r="B2702" t="s">
        <v>11020</v>
      </c>
      <c r="C2702" t="s">
        <v>11004</v>
      </c>
      <c r="D2702" t="s">
        <v>79</v>
      </c>
      <c r="E2702" t="s">
        <v>11005</v>
      </c>
    </row>
    <row r="2703" spans="1:5">
      <c r="A2703" t="s">
        <v>13711</v>
      </c>
      <c r="B2703" t="s">
        <v>11011</v>
      </c>
      <c r="C2703" t="s">
        <v>11004</v>
      </c>
      <c r="D2703" t="s">
        <v>41</v>
      </c>
      <c r="E2703" t="s">
        <v>11005</v>
      </c>
    </row>
    <row r="2704" spans="1:5">
      <c r="A2704" t="s">
        <v>13712</v>
      </c>
      <c r="B2704" t="s">
        <v>11007</v>
      </c>
      <c r="C2704" t="s">
        <v>11004</v>
      </c>
      <c r="D2704" t="s">
        <v>79</v>
      </c>
      <c r="E2704" t="s">
        <v>11005</v>
      </c>
    </row>
    <row r="2705" spans="1:5">
      <c r="A2705" t="s">
        <v>13713</v>
      </c>
      <c r="B2705" t="s">
        <v>11003</v>
      </c>
      <c r="C2705" t="s">
        <v>11004</v>
      </c>
      <c r="D2705" t="s">
        <v>41</v>
      </c>
      <c r="E2705" t="s">
        <v>11009</v>
      </c>
    </row>
    <row r="2706" spans="1:5">
      <c r="A2706" t="s">
        <v>13714</v>
      </c>
      <c r="B2706" t="s">
        <v>11007</v>
      </c>
      <c r="C2706" t="s">
        <v>11008</v>
      </c>
      <c r="D2706" t="s">
        <v>27</v>
      </c>
      <c r="E2706" t="s">
        <v>11009</v>
      </c>
    </row>
    <row r="2707" spans="1:5">
      <c r="A2707" t="s">
        <v>13715</v>
      </c>
      <c r="B2707" t="s">
        <v>11020</v>
      </c>
      <c r="C2707" t="s">
        <v>11004</v>
      </c>
      <c r="D2707" t="s">
        <v>41</v>
      </c>
      <c r="E2707" t="s">
        <v>11009</v>
      </c>
    </row>
    <row r="2708" spans="1:5">
      <c r="A2708" t="s">
        <v>13716</v>
      </c>
      <c r="B2708" t="s">
        <v>11020</v>
      </c>
      <c r="C2708" t="s">
        <v>11004</v>
      </c>
      <c r="D2708" t="s">
        <v>41</v>
      </c>
      <c r="E2708" t="s">
        <v>11005</v>
      </c>
    </row>
    <row r="2709" spans="1:5">
      <c r="A2709" t="s">
        <v>13717</v>
      </c>
      <c r="B2709" t="s">
        <v>11003</v>
      </c>
      <c r="C2709" t="s">
        <v>11004</v>
      </c>
      <c r="D2709" t="s">
        <v>20</v>
      </c>
      <c r="E2709" t="s">
        <v>11009</v>
      </c>
    </row>
    <row r="2710" spans="1:5">
      <c r="A2710" t="s">
        <v>13718</v>
      </c>
      <c r="B2710" t="s">
        <v>11020</v>
      </c>
      <c r="C2710" t="s">
        <v>11008</v>
      </c>
      <c r="D2710" t="s">
        <v>41</v>
      </c>
      <c r="E2710" t="s">
        <v>11009</v>
      </c>
    </row>
    <row r="2711" spans="1:5">
      <c r="A2711" t="s">
        <v>13719</v>
      </c>
      <c r="B2711" t="s">
        <v>11011</v>
      </c>
      <c r="C2711" t="s">
        <v>11004</v>
      </c>
      <c r="D2711" t="s">
        <v>79</v>
      </c>
      <c r="E2711" t="s">
        <v>11005</v>
      </c>
    </row>
    <row r="2712" spans="1:5">
      <c r="A2712" t="s">
        <v>13720</v>
      </c>
      <c r="B2712" t="s">
        <v>11003</v>
      </c>
      <c r="C2712" t="s">
        <v>11008</v>
      </c>
      <c r="D2712" t="s">
        <v>79</v>
      </c>
      <c r="E2712" t="s">
        <v>11009</v>
      </c>
    </row>
    <row r="2713" spans="1:5">
      <c r="A2713" t="s">
        <v>13721</v>
      </c>
      <c r="B2713" t="s">
        <v>11007</v>
      </c>
      <c r="C2713" t="s">
        <v>11004</v>
      </c>
      <c r="D2713" t="s">
        <v>79</v>
      </c>
      <c r="E2713" t="s">
        <v>11005</v>
      </c>
    </row>
    <row r="2714" spans="1:5">
      <c r="A2714" t="s">
        <v>13722</v>
      </c>
      <c r="B2714" t="s">
        <v>11011</v>
      </c>
      <c r="C2714" t="s">
        <v>11004</v>
      </c>
      <c r="D2714" t="s">
        <v>41</v>
      </c>
      <c r="E2714" t="s">
        <v>11009</v>
      </c>
    </row>
    <row r="2715" spans="1:5">
      <c r="A2715" t="s">
        <v>13723</v>
      </c>
      <c r="B2715" t="s">
        <v>11007</v>
      </c>
      <c r="C2715" t="s">
        <v>11008</v>
      </c>
      <c r="D2715" t="s">
        <v>57</v>
      </c>
      <c r="E2715" t="s">
        <v>11005</v>
      </c>
    </row>
    <row r="2716" spans="1:5">
      <c r="A2716" t="s">
        <v>13724</v>
      </c>
      <c r="B2716" t="s">
        <v>11003</v>
      </c>
      <c r="C2716" t="s">
        <v>11004</v>
      </c>
      <c r="D2716" t="s">
        <v>62</v>
      </c>
      <c r="E2716" t="s">
        <v>11005</v>
      </c>
    </row>
    <row r="2717" spans="1:5">
      <c r="A2717" t="s">
        <v>13725</v>
      </c>
      <c r="B2717" t="s">
        <v>11007</v>
      </c>
      <c r="C2717" t="s">
        <v>11004</v>
      </c>
      <c r="D2717" t="s">
        <v>36</v>
      </c>
      <c r="E2717" t="s">
        <v>11005</v>
      </c>
    </row>
    <row r="2718" spans="1:5">
      <c r="A2718" t="s">
        <v>13726</v>
      </c>
      <c r="B2718" t="s">
        <v>11011</v>
      </c>
      <c r="C2718" t="s">
        <v>11008</v>
      </c>
      <c r="D2718" t="s">
        <v>41</v>
      </c>
      <c r="E2718" t="s">
        <v>11005</v>
      </c>
    </row>
    <row r="2719" spans="1:5">
      <c r="A2719" t="s">
        <v>13727</v>
      </c>
      <c r="B2719" t="s">
        <v>11003</v>
      </c>
      <c r="C2719" t="s">
        <v>11004</v>
      </c>
      <c r="D2719" t="s">
        <v>36</v>
      </c>
      <c r="E2719" t="s">
        <v>11009</v>
      </c>
    </row>
    <row r="2720" spans="1:5">
      <c r="A2720" t="s">
        <v>13728</v>
      </c>
      <c r="B2720" t="s">
        <v>11011</v>
      </c>
      <c r="C2720" t="s">
        <v>11004</v>
      </c>
      <c r="D2720" t="s">
        <v>41</v>
      </c>
      <c r="E2720" t="s">
        <v>11009</v>
      </c>
    </row>
    <row r="2721" spans="1:5">
      <c r="A2721" t="s">
        <v>13729</v>
      </c>
      <c r="B2721" t="s">
        <v>11007</v>
      </c>
      <c r="C2721" t="s">
        <v>11004</v>
      </c>
      <c r="D2721" t="s">
        <v>79</v>
      </c>
      <c r="E2721" t="s">
        <v>11009</v>
      </c>
    </row>
    <row r="2722" spans="1:5">
      <c r="A2722" t="s">
        <v>13730</v>
      </c>
      <c r="B2722" t="s">
        <v>11003</v>
      </c>
      <c r="C2722" t="s">
        <v>11008</v>
      </c>
      <c r="D2722" t="s">
        <v>41</v>
      </c>
      <c r="E2722" t="s">
        <v>11009</v>
      </c>
    </row>
    <row r="2723" spans="1:5">
      <c r="A2723" t="s">
        <v>13731</v>
      </c>
      <c r="B2723" t="s">
        <v>11003</v>
      </c>
      <c r="C2723" t="s">
        <v>11008</v>
      </c>
      <c r="D2723" t="s">
        <v>27</v>
      </c>
      <c r="E2723" t="s">
        <v>11005</v>
      </c>
    </row>
    <row r="2724" spans="1:5">
      <c r="A2724" t="s">
        <v>13732</v>
      </c>
      <c r="B2724" t="s">
        <v>11020</v>
      </c>
      <c r="C2724" t="s">
        <v>11004</v>
      </c>
      <c r="D2724" t="s">
        <v>41</v>
      </c>
      <c r="E2724" t="s">
        <v>11009</v>
      </c>
    </row>
    <row r="2725" spans="1:5">
      <c r="A2725" t="s">
        <v>13733</v>
      </c>
      <c r="B2725" t="s">
        <v>11007</v>
      </c>
      <c r="C2725" t="s">
        <v>11008</v>
      </c>
      <c r="D2725" t="s">
        <v>57</v>
      </c>
      <c r="E2725" t="s">
        <v>11009</v>
      </c>
    </row>
    <row r="2726" spans="1:5">
      <c r="A2726" t="s">
        <v>13734</v>
      </c>
      <c r="B2726" t="s">
        <v>11003</v>
      </c>
      <c r="C2726" t="s">
        <v>11004</v>
      </c>
      <c r="D2726" t="s">
        <v>36</v>
      </c>
      <c r="E2726" t="s">
        <v>11005</v>
      </c>
    </row>
    <row r="2727" spans="1:5">
      <c r="A2727" t="s">
        <v>13735</v>
      </c>
      <c r="B2727" t="s">
        <v>11007</v>
      </c>
      <c r="C2727" t="s">
        <v>11004</v>
      </c>
      <c r="D2727" t="s">
        <v>27</v>
      </c>
      <c r="E2727" t="s">
        <v>11005</v>
      </c>
    </row>
    <row r="2728" spans="1:5">
      <c r="A2728" t="s">
        <v>13736</v>
      </c>
      <c r="B2728" t="s">
        <v>11020</v>
      </c>
      <c r="C2728" t="s">
        <v>11004</v>
      </c>
      <c r="D2728" t="s">
        <v>36</v>
      </c>
      <c r="E2728" t="s">
        <v>11005</v>
      </c>
    </row>
    <row r="2729" spans="1:5">
      <c r="A2729" t="s">
        <v>13737</v>
      </c>
      <c r="B2729" t="s">
        <v>11020</v>
      </c>
      <c r="C2729" t="s">
        <v>11004</v>
      </c>
      <c r="D2729" t="s">
        <v>20</v>
      </c>
      <c r="E2729" t="s">
        <v>11005</v>
      </c>
    </row>
    <row r="2730" spans="1:5">
      <c r="A2730" t="s">
        <v>13738</v>
      </c>
      <c r="B2730" t="s">
        <v>11011</v>
      </c>
      <c r="C2730" t="s">
        <v>11004</v>
      </c>
      <c r="D2730" t="s">
        <v>62</v>
      </c>
      <c r="E2730" t="s">
        <v>11005</v>
      </c>
    </row>
    <row r="2731" spans="1:5">
      <c r="A2731" t="s">
        <v>13739</v>
      </c>
      <c r="B2731" t="s">
        <v>11011</v>
      </c>
      <c r="C2731" t="s">
        <v>11004</v>
      </c>
      <c r="D2731" t="s">
        <v>27</v>
      </c>
      <c r="E2731" t="s">
        <v>11009</v>
      </c>
    </row>
    <row r="2732" spans="1:5">
      <c r="A2732" t="s">
        <v>13740</v>
      </c>
      <c r="B2732" t="s">
        <v>11020</v>
      </c>
      <c r="C2732" t="s">
        <v>11004</v>
      </c>
      <c r="D2732" t="s">
        <v>62</v>
      </c>
      <c r="E2732" t="s">
        <v>11005</v>
      </c>
    </row>
    <row r="2733" spans="1:5">
      <c r="A2733" t="s">
        <v>13741</v>
      </c>
      <c r="B2733" t="s">
        <v>11011</v>
      </c>
      <c r="C2733" t="s">
        <v>11004</v>
      </c>
      <c r="D2733" t="s">
        <v>62</v>
      </c>
      <c r="E2733" t="s">
        <v>11009</v>
      </c>
    </row>
    <row r="2734" spans="1:5">
      <c r="A2734" t="s">
        <v>13742</v>
      </c>
      <c r="B2734" t="s">
        <v>11020</v>
      </c>
      <c r="C2734" t="s">
        <v>11004</v>
      </c>
      <c r="D2734" t="s">
        <v>13</v>
      </c>
      <c r="E2734" t="s">
        <v>11005</v>
      </c>
    </row>
    <row r="2735" spans="1:5">
      <c r="A2735" t="s">
        <v>13743</v>
      </c>
      <c r="B2735" t="s">
        <v>11003</v>
      </c>
      <c r="C2735" t="s">
        <v>11008</v>
      </c>
      <c r="D2735" t="s">
        <v>27</v>
      </c>
      <c r="E2735" t="s">
        <v>11009</v>
      </c>
    </row>
    <row r="2736" spans="1:5">
      <c r="A2736" t="s">
        <v>13744</v>
      </c>
      <c r="B2736" t="s">
        <v>11007</v>
      </c>
      <c r="C2736" t="s">
        <v>11008</v>
      </c>
      <c r="D2736" t="s">
        <v>20</v>
      </c>
      <c r="E2736" t="s">
        <v>11009</v>
      </c>
    </row>
    <row r="2737" spans="1:5">
      <c r="A2737" t="s">
        <v>13745</v>
      </c>
      <c r="B2737" t="s">
        <v>11020</v>
      </c>
      <c r="C2737" t="s">
        <v>11004</v>
      </c>
      <c r="D2737" t="s">
        <v>20</v>
      </c>
      <c r="E2737" t="s">
        <v>11009</v>
      </c>
    </row>
    <row r="2738" spans="1:5">
      <c r="A2738" t="s">
        <v>13746</v>
      </c>
      <c r="B2738" t="s">
        <v>11020</v>
      </c>
      <c r="C2738" t="s">
        <v>11008</v>
      </c>
      <c r="D2738" t="s">
        <v>62</v>
      </c>
      <c r="E2738" t="s">
        <v>11009</v>
      </c>
    </row>
    <row r="2739" spans="1:5">
      <c r="A2739" t="s">
        <v>13747</v>
      </c>
      <c r="B2739" t="s">
        <v>11003</v>
      </c>
      <c r="C2739" t="s">
        <v>11008</v>
      </c>
      <c r="D2739" t="s">
        <v>79</v>
      </c>
      <c r="E2739" t="s">
        <v>11005</v>
      </c>
    </row>
    <row r="2740" spans="1:5">
      <c r="A2740" t="s">
        <v>13748</v>
      </c>
      <c r="B2740" t="s">
        <v>11007</v>
      </c>
      <c r="C2740" t="s">
        <v>11008</v>
      </c>
      <c r="D2740" t="s">
        <v>20</v>
      </c>
      <c r="E2740" t="s">
        <v>11005</v>
      </c>
    </row>
    <row r="2741" spans="1:5">
      <c r="A2741" t="s">
        <v>13749</v>
      </c>
      <c r="B2741" t="s">
        <v>11003</v>
      </c>
      <c r="C2741" t="s">
        <v>11008</v>
      </c>
      <c r="D2741" t="s">
        <v>57</v>
      </c>
      <c r="E2741" t="s">
        <v>11005</v>
      </c>
    </row>
    <row r="2742" spans="1:5">
      <c r="A2742" t="s">
        <v>13750</v>
      </c>
      <c r="B2742" t="s">
        <v>11007</v>
      </c>
      <c r="C2742" t="s">
        <v>11004</v>
      </c>
      <c r="D2742" t="s">
        <v>57</v>
      </c>
      <c r="E2742" t="s">
        <v>11009</v>
      </c>
    </row>
    <row r="2743" spans="1:5">
      <c r="A2743" t="s">
        <v>13751</v>
      </c>
      <c r="B2743" t="s">
        <v>11007</v>
      </c>
      <c r="C2743" t="s">
        <v>11008</v>
      </c>
      <c r="D2743" t="s">
        <v>20</v>
      </c>
      <c r="E2743" t="s">
        <v>11009</v>
      </c>
    </row>
    <row r="2744" spans="1:5">
      <c r="A2744" t="s">
        <v>13752</v>
      </c>
      <c r="B2744" t="s">
        <v>11011</v>
      </c>
      <c r="C2744" t="s">
        <v>11008</v>
      </c>
      <c r="D2744" t="s">
        <v>41</v>
      </c>
      <c r="E2744" t="s">
        <v>11005</v>
      </c>
    </row>
    <row r="2745" spans="1:5">
      <c r="A2745" t="s">
        <v>13753</v>
      </c>
      <c r="B2745" t="s">
        <v>11003</v>
      </c>
      <c r="C2745" t="s">
        <v>11004</v>
      </c>
      <c r="D2745" t="s">
        <v>20</v>
      </c>
      <c r="E2745" t="s">
        <v>11009</v>
      </c>
    </row>
    <row r="2746" spans="1:5">
      <c r="A2746" t="s">
        <v>13754</v>
      </c>
      <c r="B2746" t="s">
        <v>11003</v>
      </c>
      <c r="C2746" t="s">
        <v>11004</v>
      </c>
      <c r="D2746" t="s">
        <v>62</v>
      </c>
      <c r="E2746" t="s">
        <v>11009</v>
      </c>
    </row>
    <row r="2747" spans="1:5">
      <c r="A2747" t="s">
        <v>13755</v>
      </c>
      <c r="B2747" t="s">
        <v>11020</v>
      </c>
      <c r="C2747" t="s">
        <v>11004</v>
      </c>
      <c r="D2747" t="s">
        <v>13</v>
      </c>
      <c r="E2747" t="s">
        <v>11009</v>
      </c>
    </row>
    <row r="2748" spans="1:5">
      <c r="A2748" t="s">
        <v>13756</v>
      </c>
      <c r="B2748" t="s">
        <v>11007</v>
      </c>
      <c r="C2748" t="s">
        <v>11004</v>
      </c>
      <c r="D2748" t="s">
        <v>62</v>
      </c>
      <c r="E2748" t="s">
        <v>11009</v>
      </c>
    </row>
    <row r="2749" spans="1:5">
      <c r="A2749" t="s">
        <v>13757</v>
      </c>
      <c r="B2749" t="s">
        <v>11011</v>
      </c>
      <c r="C2749" t="s">
        <v>11004</v>
      </c>
      <c r="D2749" t="s">
        <v>36</v>
      </c>
      <c r="E2749" t="s">
        <v>11005</v>
      </c>
    </row>
    <row r="2750" spans="1:5">
      <c r="A2750" t="s">
        <v>13758</v>
      </c>
      <c r="B2750" t="s">
        <v>11020</v>
      </c>
      <c r="C2750" t="s">
        <v>11008</v>
      </c>
      <c r="D2750" t="s">
        <v>41</v>
      </c>
      <c r="E2750" t="s">
        <v>11009</v>
      </c>
    </row>
    <row r="2751" spans="1:5">
      <c r="A2751" t="s">
        <v>13759</v>
      </c>
      <c r="B2751" t="s">
        <v>11020</v>
      </c>
      <c r="C2751" t="s">
        <v>11004</v>
      </c>
      <c r="D2751" t="s">
        <v>36</v>
      </c>
      <c r="E2751" t="s">
        <v>11009</v>
      </c>
    </row>
    <row r="2752" spans="1:5">
      <c r="A2752" t="s">
        <v>13760</v>
      </c>
      <c r="B2752" t="s">
        <v>11020</v>
      </c>
      <c r="C2752" t="s">
        <v>11004</v>
      </c>
      <c r="D2752" t="s">
        <v>20</v>
      </c>
      <c r="E2752" t="s">
        <v>11005</v>
      </c>
    </row>
    <row r="2753" spans="1:5">
      <c r="A2753" t="s">
        <v>13761</v>
      </c>
      <c r="B2753" t="s">
        <v>11011</v>
      </c>
      <c r="C2753" t="s">
        <v>11004</v>
      </c>
      <c r="D2753" t="s">
        <v>27</v>
      </c>
      <c r="E2753" t="s">
        <v>11009</v>
      </c>
    </row>
    <row r="2754" spans="1:5">
      <c r="A2754" t="s">
        <v>13762</v>
      </c>
      <c r="B2754" t="s">
        <v>11020</v>
      </c>
      <c r="C2754" t="s">
        <v>11008</v>
      </c>
      <c r="D2754" t="s">
        <v>57</v>
      </c>
      <c r="E2754" t="s">
        <v>11005</v>
      </c>
    </row>
    <row r="2755" spans="1:5">
      <c r="A2755" t="s">
        <v>13763</v>
      </c>
      <c r="B2755" t="s">
        <v>11020</v>
      </c>
      <c r="C2755" t="s">
        <v>11008</v>
      </c>
      <c r="D2755" t="s">
        <v>41</v>
      </c>
      <c r="E2755" t="s">
        <v>11005</v>
      </c>
    </row>
    <row r="2756" spans="1:5">
      <c r="A2756" t="s">
        <v>13764</v>
      </c>
      <c r="B2756" t="s">
        <v>11011</v>
      </c>
      <c r="C2756" t="s">
        <v>11008</v>
      </c>
      <c r="D2756" t="s">
        <v>57</v>
      </c>
      <c r="E2756" t="s">
        <v>11009</v>
      </c>
    </row>
    <row r="2757" spans="1:5">
      <c r="A2757" t="s">
        <v>13765</v>
      </c>
      <c r="B2757" t="s">
        <v>11011</v>
      </c>
      <c r="C2757" t="s">
        <v>11008</v>
      </c>
      <c r="D2757" t="s">
        <v>41</v>
      </c>
      <c r="E2757" t="s">
        <v>11009</v>
      </c>
    </row>
    <row r="2758" spans="1:5">
      <c r="A2758" t="s">
        <v>13766</v>
      </c>
      <c r="B2758" t="s">
        <v>11011</v>
      </c>
      <c r="C2758" t="s">
        <v>11004</v>
      </c>
      <c r="D2758" t="s">
        <v>36</v>
      </c>
      <c r="E2758" t="s">
        <v>11009</v>
      </c>
    </row>
    <row r="2759" spans="1:5">
      <c r="A2759" t="s">
        <v>13767</v>
      </c>
      <c r="B2759" t="s">
        <v>11020</v>
      </c>
      <c r="C2759" t="s">
        <v>11008</v>
      </c>
      <c r="D2759" t="s">
        <v>41</v>
      </c>
      <c r="E2759" t="s">
        <v>11005</v>
      </c>
    </row>
    <row r="2760" spans="1:5">
      <c r="A2760" t="s">
        <v>13768</v>
      </c>
      <c r="B2760" t="s">
        <v>11011</v>
      </c>
      <c r="C2760" t="s">
        <v>11008</v>
      </c>
      <c r="D2760" t="s">
        <v>41</v>
      </c>
      <c r="E2760" t="s">
        <v>11005</v>
      </c>
    </row>
    <row r="2761" spans="1:5">
      <c r="A2761" t="s">
        <v>13769</v>
      </c>
      <c r="B2761" t="s">
        <v>11007</v>
      </c>
      <c r="C2761" t="s">
        <v>11008</v>
      </c>
      <c r="D2761" t="s">
        <v>62</v>
      </c>
      <c r="E2761" t="s">
        <v>11005</v>
      </c>
    </row>
    <row r="2762" spans="1:5">
      <c r="A2762" t="s">
        <v>13770</v>
      </c>
      <c r="B2762" t="s">
        <v>11007</v>
      </c>
      <c r="C2762" t="s">
        <v>11008</v>
      </c>
      <c r="D2762" t="s">
        <v>27</v>
      </c>
      <c r="E2762" t="s">
        <v>11009</v>
      </c>
    </row>
    <row r="2763" spans="1:5">
      <c r="A2763" t="s">
        <v>13771</v>
      </c>
      <c r="B2763" t="s">
        <v>11011</v>
      </c>
      <c r="C2763" t="s">
        <v>11004</v>
      </c>
      <c r="D2763" t="s">
        <v>41</v>
      </c>
      <c r="E2763" t="s">
        <v>11005</v>
      </c>
    </row>
    <row r="2764" spans="1:5">
      <c r="A2764" t="s">
        <v>13772</v>
      </c>
      <c r="B2764" t="s">
        <v>11003</v>
      </c>
      <c r="C2764" t="s">
        <v>11004</v>
      </c>
      <c r="D2764" t="s">
        <v>27</v>
      </c>
      <c r="E2764" t="s">
        <v>11009</v>
      </c>
    </row>
    <row r="2765" spans="1:5">
      <c r="A2765" t="s">
        <v>13773</v>
      </c>
      <c r="B2765" t="s">
        <v>11003</v>
      </c>
      <c r="C2765" t="s">
        <v>11008</v>
      </c>
      <c r="D2765" t="s">
        <v>79</v>
      </c>
      <c r="E2765" t="s">
        <v>11005</v>
      </c>
    </row>
    <row r="2766" spans="1:5">
      <c r="A2766" t="s">
        <v>13774</v>
      </c>
      <c r="B2766" t="s">
        <v>11007</v>
      </c>
      <c r="C2766" t="s">
        <v>11004</v>
      </c>
      <c r="D2766" t="s">
        <v>27</v>
      </c>
      <c r="E2766" t="s">
        <v>11005</v>
      </c>
    </row>
    <row r="2767" spans="1:5">
      <c r="A2767" t="s">
        <v>13775</v>
      </c>
      <c r="B2767" t="s">
        <v>11007</v>
      </c>
      <c r="C2767" t="s">
        <v>11008</v>
      </c>
      <c r="D2767" t="s">
        <v>79</v>
      </c>
      <c r="E2767" t="s">
        <v>11009</v>
      </c>
    </row>
    <row r="2768" spans="1:5">
      <c r="A2768" t="s">
        <v>13776</v>
      </c>
      <c r="B2768" t="s">
        <v>11003</v>
      </c>
      <c r="C2768" t="s">
        <v>11008</v>
      </c>
      <c r="D2768" t="s">
        <v>13</v>
      </c>
      <c r="E2768" t="s">
        <v>11005</v>
      </c>
    </row>
    <row r="2769" spans="1:5">
      <c r="A2769" t="s">
        <v>13777</v>
      </c>
      <c r="B2769" t="s">
        <v>11020</v>
      </c>
      <c r="C2769" t="s">
        <v>11004</v>
      </c>
      <c r="D2769" t="s">
        <v>13</v>
      </c>
      <c r="E2769" t="s">
        <v>11009</v>
      </c>
    </row>
    <row r="2770" spans="1:5">
      <c r="A2770" t="s">
        <v>13778</v>
      </c>
      <c r="B2770" t="s">
        <v>11003</v>
      </c>
      <c r="C2770" t="s">
        <v>11004</v>
      </c>
      <c r="D2770" t="s">
        <v>79</v>
      </c>
      <c r="E2770" t="s">
        <v>11005</v>
      </c>
    </row>
    <row r="2771" spans="1:5">
      <c r="A2771" t="s">
        <v>13779</v>
      </c>
      <c r="B2771" t="s">
        <v>11003</v>
      </c>
      <c r="C2771" t="s">
        <v>11004</v>
      </c>
      <c r="D2771" t="s">
        <v>20</v>
      </c>
      <c r="E2771" t="s">
        <v>11009</v>
      </c>
    </row>
    <row r="2772" spans="1:5">
      <c r="A2772" t="s">
        <v>13780</v>
      </c>
      <c r="B2772" t="s">
        <v>11011</v>
      </c>
      <c r="C2772" t="s">
        <v>11004</v>
      </c>
      <c r="D2772" t="s">
        <v>13</v>
      </c>
      <c r="E2772" t="s">
        <v>11009</v>
      </c>
    </row>
    <row r="2773" spans="1:5">
      <c r="A2773" t="s">
        <v>13781</v>
      </c>
      <c r="B2773" t="s">
        <v>11020</v>
      </c>
      <c r="C2773" t="s">
        <v>11004</v>
      </c>
      <c r="D2773" t="s">
        <v>20</v>
      </c>
      <c r="E2773" t="s">
        <v>11005</v>
      </c>
    </row>
    <row r="2774" spans="1:5">
      <c r="A2774" t="s">
        <v>13782</v>
      </c>
      <c r="B2774" t="s">
        <v>11003</v>
      </c>
      <c r="C2774" t="s">
        <v>11008</v>
      </c>
      <c r="D2774" t="s">
        <v>13</v>
      </c>
      <c r="E2774" t="s">
        <v>11005</v>
      </c>
    </row>
    <row r="2775" spans="1:5">
      <c r="A2775" t="s">
        <v>13783</v>
      </c>
      <c r="B2775" t="s">
        <v>11007</v>
      </c>
      <c r="C2775" t="s">
        <v>11004</v>
      </c>
      <c r="D2775" t="s">
        <v>20</v>
      </c>
      <c r="E2775" t="s">
        <v>11005</v>
      </c>
    </row>
    <row r="2776" spans="1:5">
      <c r="A2776" t="s">
        <v>13784</v>
      </c>
      <c r="B2776" t="s">
        <v>11011</v>
      </c>
      <c r="C2776" t="s">
        <v>11004</v>
      </c>
      <c r="D2776" t="s">
        <v>57</v>
      </c>
      <c r="E2776" t="s">
        <v>11009</v>
      </c>
    </row>
    <row r="2777" spans="1:5">
      <c r="A2777" t="s">
        <v>13785</v>
      </c>
      <c r="B2777" t="s">
        <v>11020</v>
      </c>
      <c r="C2777" t="s">
        <v>11004</v>
      </c>
      <c r="D2777" t="s">
        <v>20</v>
      </c>
      <c r="E2777" t="s">
        <v>11009</v>
      </c>
    </row>
    <row r="2778" spans="1:5">
      <c r="A2778" t="s">
        <v>13786</v>
      </c>
      <c r="B2778" t="s">
        <v>11007</v>
      </c>
      <c r="C2778" t="s">
        <v>11008</v>
      </c>
      <c r="D2778" t="s">
        <v>20</v>
      </c>
      <c r="E2778" t="s">
        <v>11005</v>
      </c>
    </row>
    <row r="2779" spans="1:5">
      <c r="A2779" t="s">
        <v>13787</v>
      </c>
      <c r="B2779" t="s">
        <v>11003</v>
      </c>
      <c r="C2779" t="s">
        <v>11004</v>
      </c>
      <c r="D2779" t="s">
        <v>36</v>
      </c>
      <c r="E2779" t="s">
        <v>11009</v>
      </c>
    </row>
    <row r="2780" spans="1:5">
      <c r="A2780" t="s">
        <v>13788</v>
      </c>
      <c r="B2780" t="s">
        <v>11007</v>
      </c>
      <c r="C2780" t="s">
        <v>11004</v>
      </c>
      <c r="D2780" t="s">
        <v>13</v>
      </c>
      <c r="E2780" t="s">
        <v>11005</v>
      </c>
    </row>
    <row r="2781" spans="1:5">
      <c r="A2781" t="s">
        <v>13789</v>
      </c>
      <c r="B2781" t="s">
        <v>11007</v>
      </c>
      <c r="C2781" t="s">
        <v>11008</v>
      </c>
      <c r="D2781" t="s">
        <v>20</v>
      </c>
      <c r="E2781" t="s">
        <v>11009</v>
      </c>
    </row>
    <row r="2782" spans="1:5">
      <c r="A2782" t="s">
        <v>13790</v>
      </c>
      <c r="B2782" t="s">
        <v>11003</v>
      </c>
      <c r="C2782" t="s">
        <v>11004</v>
      </c>
      <c r="D2782" t="s">
        <v>62</v>
      </c>
      <c r="E2782" t="s">
        <v>11009</v>
      </c>
    </row>
    <row r="2783" spans="1:5">
      <c r="A2783" t="s">
        <v>13791</v>
      </c>
      <c r="B2783" t="s">
        <v>11020</v>
      </c>
      <c r="C2783" t="s">
        <v>11004</v>
      </c>
      <c r="D2783" t="s">
        <v>36</v>
      </c>
      <c r="E2783" t="s">
        <v>11009</v>
      </c>
    </row>
    <row r="2784" spans="1:5">
      <c r="A2784" t="s">
        <v>13792</v>
      </c>
      <c r="B2784" t="s">
        <v>11003</v>
      </c>
      <c r="C2784" t="s">
        <v>11008</v>
      </c>
      <c r="D2784" t="s">
        <v>62</v>
      </c>
      <c r="E2784" t="s">
        <v>11005</v>
      </c>
    </row>
    <row r="2785" spans="1:5">
      <c r="A2785" t="s">
        <v>13793</v>
      </c>
      <c r="B2785" t="s">
        <v>11003</v>
      </c>
      <c r="C2785" t="s">
        <v>11008</v>
      </c>
      <c r="D2785" t="s">
        <v>36</v>
      </c>
      <c r="E2785" t="s">
        <v>11005</v>
      </c>
    </row>
    <row r="2786" spans="1:5">
      <c r="A2786" t="s">
        <v>13794</v>
      </c>
      <c r="B2786" t="s">
        <v>11020</v>
      </c>
      <c r="C2786" t="s">
        <v>11008</v>
      </c>
      <c r="D2786" t="s">
        <v>20</v>
      </c>
      <c r="E2786" t="s">
        <v>11009</v>
      </c>
    </row>
    <row r="2787" spans="1:5">
      <c r="A2787" t="s">
        <v>13795</v>
      </c>
      <c r="B2787" t="s">
        <v>11003</v>
      </c>
      <c r="C2787" t="s">
        <v>11004</v>
      </c>
      <c r="D2787" t="s">
        <v>13</v>
      </c>
      <c r="E2787" t="s">
        <v>11009</v>
      </c>
    </row>
    <row r="2788" spans="1:5">
      <c r="A2788" t="s">
        <v>13796</v>
      </c>
      <c r="B2788" t="s">
        <v>11007</v>
      </c>
      <c r="C2788" t="s">
        <v>11004</v>
      </c>
      <c r="D2788" t="s">
        <v>27</v>
      </c>
      <c r="E2788" t="s">
        <v>11005</v>
      </c>
    </row>
    <row r="2789" spans="1:5">
      <c r="A2789" t="s">
        <v>13797</v>
      </c>
      <c r="B2789" t="s">
        <v>11020</v>
      </c>
      <c r="C2789" t="s">
        <v>11004</v>
      </c>
      <c r="D2789" t="s">
        <v>36</v>
      </c>
      <c r="E2789" t="s">
        <v>11009</v>
      </c>
    </row>
    <row r="2790" spans="1:5">
      <c r="A2790" t="s">
        <v>13798</v>
      </c>
      <c r="B2790" t="s">
        <v>11003</v>
      </c>
      <c r="C2790" t="s">
        <v>11008</v>
      </c>
      <c r="D2790" t="s">
        <v>20</v>
      </c>
      <c r="E2790" t="s">
        <v>11009</v>
      </c>
    </row>
    <row r="2791" spans="1:5">
      <c r="A2791" t="s">
        <v>13799</v>
      </c>
      <c r="B2791" t="s">
        <v>11003</v>
      </c>
      <c r="C2791" t="s">
        <v>11008</v>
      </c>
      <c r="D2791" t="s">
        <v>62</v>
      </c>
      <c r="E2791" t="s">
        <v>11005</v>
      </c>
    </row>
    <row r="2792" spans="1:5">
      <c r="A2792" t="s">
        <v>13800</v>
      </c>
      <c r="B2792" t="s">
        <v>11007</v>
      </c>
      <c r="C2792" t="s">
        <v>11004</v>
      </c>
      <c r="D2792" t="s">
        <v>27</v>
      </c>
      <c r="E2792" t="s">
        <v>11005</v>
      </c>
    </row>
    <row r="2793" spans="1:5">
      <c r="A2793" t="s">
        <v>13801</v>
      </c>
      <c r="B2793" t="s">
        <v>11020</v>
      </c>
      <c r="C2793" t="s">
        <v>11004</v>
      </c>
      <c r="D2793" t="s">
        <v>62</v>
      </c>
      <c r="E2793" t="s">
        <v>11005</v>
      </c>
    </row>
    <row r="2794" spans="1:5">
      <c r="A2794" t="s">
        <v>13802</v>
      </c>
      <c r="B2794" t="s">
        <v>11020</v>
      </c>
      <c r="C2794" t="s">
        <v>11004</v>
      </c>
      <c r="D2794" t="s">
        <v>62</v>
      </c>
      <c r="E2794" t="s">
        <v>11009</v>
      </c>
    </row>
    <row r="2795" spans="1:5">
      <c r="A2795" t="s">
        <v>13803</v>
      </c>
      <c r="B2795" t="s">
        <v>11020</v>
      </c>
      <c r="C2795" t="s">
        <v>11008</v>
      </c>
      <c r="D2795" t="s">
        <v>13</v>
      </c>
      <c r="E2795" t="s">
        <v>11009</v>
      </c>
    </row>
    <row r="2796" spans="1:5">
      <c r="A2796" t="s">
        <v>13804</v>
      </c>
      <c r="B2796" t="s">
        <v>11003</v>
      </c>
      <c r="C2796" t="s">
        <v>11008</v>
      </c>
      <c r="D2796" t="s">
        <v>20</v>
      </c>
      <c r="E2796" t="s">
        <v>11005</v>
      </c>
    </row>
    <row r="2797" spans="1:5">
      <c r="A2797" t="s">
        <v>13805</v>
      </c>
      <c r="B2797" t="s">
        <v>11007</v>
      </c>
      <c r="C2797" t="s">
        <v>11008</v>
      </c>
      <c r="D2797" t="s">
        <v>57</v>
      </c>
      <c r="E2797" t="s">
        <v>11009</v>
      </c>
    </row>
    <row r="2798" spans="1:5">
      <c r="A2798" t="s">
        <v>13806</v>
      </c>
      <c r="B2798" t="s">
        <v>11007</v>
      </c>
      <c r="C2798" t="s">
        <v>11004</v>
      </c>
      <c r="D2798" t="s">
        <v>57</v>
      </c>
      <c r="E2798" t="s">
        <v>11005</v>
      </c>
    </row>
    <row r="2799" spans="1:5">
      <c r="A2799" t="s">
        <v>13807</v>
      </c>
      <c r="B2799" t="s">
        <v>11020</v>
      </c>
      <c r="C2799" t="s">
        <v>11008</v>
      </c>
      <c r="D2799" t="s">
        <v>79</v>
      </c>
      <c r="E2799" t="s">
        <v>11005</v>
      </c>
    </row>
    <row r="2800" spans="1:5">
      <c r="A2800" t="s">
        <v>13808</v>
      </c>
      <c r="B2800" t="s">
        <v>11003</v>
      </c>
      <c r="C2800" t="s">
        <v>11004</v>
      </c>
      <c r="D2800" t="s">
        <v>41</v>
      </c>
      <c r="E2800" t="s">
        <v>11009</v>
      </c>
    </row>
    <row r="2801" spans="1:5">
      <c r="A2801" t="s">
        <v>13809</v>
      </c>
      <c r="B2801" t="s">
        <v>11007</v>
      </c>
      <c r="C2801" t="s">
        <v>11008</v>
      </c>
      <c r="D2801" t="s">
        <v>13</v>
      </c>
      <c r="E2801" t="s">
        <v>11005</v>
      </c>
    </row>
    <row r="2802" spans="1:5">
      <c r="A2802" t="s">
        <v>13810</v>
      </c>
      <c r="B2802" t="s">
        <v>11007</v>
      </c>
      <c r="C2802" t="s">
        <v>11004</v>
      </c>
      <c r="D2802" t="s">
        <v>27</v>
      </c>
      <c r="E2802" t="s">
        <v>11005</v>
      </c>
    </row>
    <row r="2803" spans="1:5">
      <c r="A2803" t="s">
        <v>13811</v>
      </c>
      <c r="B2803" t="s">
        <v>11011</v>
      </c>
      <c r="C2803" t="s">
        <v>11004</v>
      </c>
      <c r="D2803" t="s">
        <v>57</v>
      </c>
      <c r="E2803" t="s">
        <v>11009</v>
      </c>
    </row>
    <row r="2804" spans="1:5">
      <c r="A2804" t="s">
        <v>13812</v>
      </c>
      <c r="B2804" t="s">
        <v>11020</v>
      </c>
      <c r="C2804" t="s">
        <v>11004</v>
      </c>
      <c r="D2804" t="s">
        <v>13</v>
      </c>
      <c r="E2804" t="s">
        <v>11009</v>
      </c>
    </row>
    <row r="2805" spans="1:5">
      <c r="A2805" t="s">
        <v>13813</v>
      </c>
      <c r="B2805" t="s">
        <v>11007</v>
      </c>
      <c r="C2805" t="s">
        <v>11008</v>
      </c>
      <c r="D2805" t="s">
        <v>27</v>
      </c>
      <c r="E2805" t="s">
        <v>11005</v>
      </c>
    </row>
    <row r="2806" spans="1:5">
      <c r="A2806" t="s">
        <v>13814</v>
      </c>
      <c r="B2806" t="s">
        <v>11007</v>
      </c>
      <c r="C2806" t="s">
        <v>11004</v>
      </c>
      <c r="D2806" t="s">
        <v>27</v>
      </c>
      <c r="E2806" t="s">
        <v>11009</v>
      </c>
    </row>
    <row r="2807" spans="1:5">
      <c r="A2807" t="s">
        <v>13815</v>
      </c>
      <c r="B2807" t="s">
        <v>11007</v>
      </c>
      <c r="C2807" t="s">
        <v>11004</v>
      </c>
      <c r="D2807" t="s">
        <v>20</v>
      </c>
      <c r="E2807" t="s">
        <v>11009</v>
      </c>
    </row>
    <row r="2808" spans="1:5">
      <c r="A2808" t="s">
        <v>13816</v>
      </c>
      <c r="B2808" t="s">
        <v>11020</v>
      </c>
      <c r="C2808" t="s">
        <v>11004</v>
      </c>
      <c r="D2808" t="s">
        <v>41</v>
      </c>
      <c r="E2808" t="s">
        <v>11009</v>
      </c>
    </row>
    <row r="2809" spans="1:5">
      <c r="A2809" t="s">
        <v>13817</v>
      </c>
      <c r="B2809" t="s">
        <v>11007</v>
      </c>
      <c r="C2809" t="s">
        <v>11008</v>
      </c>
      <c r="D2809" t="s">
        <v>62</v>
      </c>
      <c r="E2809" t="s">
        <v>11005</v>
      </c>
    </row>
    <row r="2810" spans="1:5">
      <c r="A2810" t="s">
        <v>13818</v>
      </c>
      <c r="B2810" t="s">
        <v>11020</v>
      </c>
      <c r="C2810" t="s">
        <v>11004</v>
      </c>
      <c r="D2810" t="s">
        <v>20</v>
      </c>
      <c r="E2810" t="s">
        <v>11009</v>
      </c>
    </row>
    <row r="2811" spans="1:5">
      <c r="A2811" t="s">
        <v>13819</v>
      </c>
      <c r="B2811" t="s">
        <v>11007</v>
      </c>
      <c r="C2811" t="s">
        <v>11008</v>
      </c>
      <c r="D2811" t="s">
        <v>13</v>
      </c>
      <c r="E2811" t="s">
        <v>11009</v>
      </c>
    </row>
    <row r="2812" spans="1:5">
      <c r="A2812" t="s">
        <v>13820</v>
      </c>
      <c r="B2812" t="s">
        <v>11011</v>
      </c>
      <c r="C2812" t="s">
        <v>11008</v>
      </c>
      <c r="D2812" t="s">
        <v>79</v>
      </c>
      <c r="E2812" t="s">
        <v>11009</v>
      </c>
    </row>
    <row r="2813" spans="1:5">
      <c r="A2813" t="s">
        <v>13821</v>
      </c>
      <c r="B2813" t="s">
        <v>11007</v>
      </c>
      <c r="C2813" t="s">
        <v>11004</v>
      </c>
      <c r="D2813" t="s">
        <v>20</v>
      </c>
      <c r="E2813" t="s">
        <v>11009</v>
      </c>
    </row>
    <row r="2814" spans="1:5">
      <c r="A2814" t="s">
        <v>13822</v>
      </c>
      <c r="B2814" t="s">
        <v>11020</v>
      </c>
      <c r="C2814" t="s">
        <v>11008</v>
      </c>
      <c r="D2814" t="s">
        <v>57</v>
      </c>
      <c r="E2814" t="s">
        <v>11005</v>
      </c>
    </row>
    <row r="2815" spans="1:5">
      <c r="A2815" t="s">
        <v>13823</v>
      </c>
      <c r="B2815" t="s">
        <v>11020</v>
      </c>
      <c r="C2815" t="s">
        <v>11004</v>
      </c>
      <c r="D2815" t="s">
        <v>27</v>
      </c>
      <c r="E2815" t="s">
        <v>11005</v>
      </c>
    </row>
    <row r="2816" spans="1:5">
      <c r="A2816" t="s">
        <v>13824</v>
      </c>
      <c r="B2816" t="s">
        <v>11011</v>
      </c>
      <c r="C2816" t="s">
        <v>11004</v>
      </c>
      <c r="D2816" t="s">
        <v>57</v>
      </c>
      <c r="E2816" t="s">
        <v>11005</v>
      </c>
    </row>
    <row r="2817" spans="1:5">
      <c r="A2817" t="s">
        <v>13825</v>
      </c>
      <c r="B2817" t="s">
        <v>11007</v>
      </c>
      <c r="C2817" t="s">
        <v>11004</v>
      </c>
      <c r="D2817" t="s">
        <v>36</v>
      </c>
      <c r="E2817" t="s">
        <v>11005</v>
      </c>
    </row>
    <row r="2818" spans="1:5">
      <c r="A2818" t="s">
        <v>13826</v>
      </c>
      <c r="B2818" t="s">
        <v>11007</v>
      </c>
      <c r="C2818" t="s">
        <v>11008</v>
      </c>
      <c r="D2818" t="s">
        <v>41</v>
      </c>
      <c r="E2818" t="s">
        <v>11009</v>
      </c>
    </row>
    <row r="2819" spans="1:5">
      <c r="A2819" t="s">
        <v>13827</v>
      </c>
      <c r="B2819" t="s">
        <v>11011</v>
      </c>
      <c r="C2819" t="s">
        <v>11004</v>
      </c>
      <c r="D2819" t="s">
        <v>20</v>
      </c>
      <c r="E2819" t="s">
        <v>11005</v>
      </c>
    </row>
    <row r="2820" spans="1:5">
      <c r="A2820" t="s">
        <v>13828</v>
      </c>
      <c r="B2820" t="s">
        <v>11020</v>
      </c>
      <c r="C2820" t="s">
        <v>11008</v>
      </c>
      <c r="D2820" t="s">
        <v>20</v>
      </c>
      <c r="E2820" t="s">
        <v>11005</v>
      </c>
    </row>
    <row r="2821" spans="1:5">
      <c r="A2821" t="s">
        <v>13829</v>
      </c>
      <c r="B2821" t="s">
        <v>11003</v>
      </c>
      <c r="C2821" t="s">
        <v>11004</v>
      </c>
      <c r="D2821" t="s">
        <v>79</v>
      </c>
      <c r="E2821" t="s">
        <v>11005</v>
      </c>
    </row>
    <row r="2822" spans="1:5">
      <c r="A2822" t="s">
        <v>13830</v>
      </c>
      <c r="B2822" t="s">
        <v>11003</v>
      </c>
      <c r="C2822" t="s">
        <v>11008</v>
      </c>
      <c r="D2822" t="s">
        <v>41</v>
      </c>
      <c r="E2822" t="s">
        <v>11005</v>
      </c>
    </row>
    <row r="2823" spans="1:5">
      <c r="A2823" t="s">
        <v>13831</v>
      </c>
      <c r="B2823" t="s">
        <v>11011</v>
      </c>
      <c r="C2823" t="s">
        <v>11008</v>
      </c>
      <c r="D2823" t="s">
        <v>41</v>
      </c>
      <c r="E2823" t="s">
        <v>11005</v>
      </c>
    </row>
    <row r="2824" spans="1:5">
      <c r="A2824" t="s">
        <v>13832</v>
      </c>
      <c r="B2824" t="s">
        <v>11020</v>
      </c>
      <c r="C2824" t="s">
        <v>11004</v>
      </c>
      <c r="D2824" t="s">
        <v>13</v>
      </c>
      <c r="E2824" t="s">
        <v>11005</v>
      </c>
    </row>
    <row r="2825" spans="1:5">
      <c r="A2825" t="s">
        <v>13833</v>
      </c>
      <c r="B2825" t="s">
        <v>11011</v>
      </c>
      <c r="C2825" t="s">
        <v>11008</v>
      </c>
      <c r="D2825" t="s">
        <v>36</v>
      </c>
      <c r="E2825" t="s">
        <v>11005</v>
      </c>
    </row>
    <row r="2826" spans="1:5">
      <c r="A2826" t="s">
        <v>13834</v>
      </c>
      <c r="B2826" t="s">
        <v>11011</v>
      </c>
      <c r="C2826" t="s">
        <v>11008</v>
      </c>
      <c r="D2826" t="s">
        <v>41</v>
      </c>
      <c r="E2826" t="s">
        <v>11005</v>
      </c>
    </row>
    <row r="2827" spans="1:5">
      <c r="A2827" t="s">
        <v>13835</v>
      </c>
      <c r="B2827" t="s">
        <v>11020</v>
      </c>
      <c r="C2827" t="s">
        <v>11004</v>
      </c>
      <c r="D2827" t="s">
        <v>36</v>
      </c>
      <c r="E2827" t="s">
        <v>11009</v>
      </c>
    </row>
    <row r="2828" spans="1:5">
      <c r="A2828" t="s">
        <v>13836</v>
      </c>
      <c r="B2828" t="s">
        <v>11011</v>
      </c>
      <c r="C2828" t="s">
        <v>11008</v>
      </c>
      <c r="D2828" t="s">
        <v>57</v>
      </c>
      <c r="E2828" t="s">
        <v>11009</v>
      </c>
    </row>
    <row r="2829" spans="1:5">
      <c r="A2829" t="s">
        <v>13837</v>
      </c>
      <c r="B2829" t="s">
        <v>11007</v>
      </c>
      <c r="C2829" t="s">
        <v>11008</v>
      </c>
      <c r="D2829" t="s">
        <v>36</v>
      </c>
      <c r="E2829" t="s">
        <v>11009</v>
      </c>
    </row>
    <row r="2830" spans="1:5">
      <c r="A2830" t="s">
        <v>13838</v>
      </c>
      <c r="B2830" t="s">
        <v>11003</v>
      </c>
      <c r="C2830" t="s">
        <v>11008</v>
      </c>
      <c r="D2830" t="s">
        <v>27</v>
      </c>
      <c r="E2830" t="s">
        <v>11009</v>
      </c>
    </row>
    <row r="2831" spans="1:5">
      <c r="A2831" t="s">
        <v>13839</v>
      </c>
      <c r="B2831" t="s">
        <v>11003</v>
      </c>
      <c r="C2831" t="s">
        <v>11008</v>
      </c>
      <c r="D2831" t="s">
        <v>13</v>
      </c>
      <c r="E2831" t="s">
        <v>11009</v>
      </c>
    </row>
    <row r="2832" spans="1:5">
      <c r="A2832" t="s">
        <v>13840</v>
      </c>
      <c r="B2832" t="s">
        <v>11011</v>
      </c>
      <c r="C2832" t="s">
        <v>11004</v>
      </c>
      <c r="D2832" t="s">
        <v>57</v>
      </c>
      <c r="E2832" t="s">
        <v>11005</v>
      </c>
    </row>
    <row r="2833" spans="1:5">
      <c r="A2833" t="s">
        <v>13841</v>
      </c>
      <c r="B2833" t="s">
        <v>11011</v>
      </c>
      <c r="C2833" t="s">
        <v>11008</v>
      </c>
      <c r="D2833" t="s">
        <v>36</v>
      </c>
      <c r="E2833" t="s">
        <v>11009</v>
      </c>
    </row>
    <row r="2834" spans="1:5">
      <c r="A2834" t="s">
        <v>13842</v>
      </c>
      <c r="B2834" t="s">
        <v>11007</v>
      </c>
      <c r="C2834" t="s">
        <v>11008</v>
      </c>
      <c r="D2834" t="s">
        <v>20</v>
      </c>
      <c r="E2834" t="s">
        <v>11009</v>
      </c>
    </row>
    <row r="2835" spans="1:5">
      <c r="A2835" t="s">
        <v>13843</v>
      </c>
      <c r="B2835" t="s">
        <v>11007</v>
      </c>
      <c r="C2835" t="s">
        <v>11004</v>
      </c>
      <c r="D2835" t="s">
        <v>13</v>
      </c>
      <c r="E2835" t="s">
        <v>11009</v>
      </c>
    </row>
    <row r="2836" spans="1:5">
      <c r="A2836" t="s">
        <v>13844</v>
      </c>
      <c r="B2836" t="s">
        <v>11007</v>
      </c>
      <c r="C2836" t="s">
        <v>11004</v>
      </c>
      <c r="D2836" t="s">
        <v>79</v>
      </c>
      <c r="E2836" t="s">
        <v>11005</v>
      </c>
    </row>
    <row r="2837" spans="1:5">
      <c r="A2837" t="s">
        <v>13845</v>
      </c>
      <c r="B2837" t="s">
        <v>11007</v>
      </c>
      <c r="C2837" t="s">
        <v>11008</v>
      </c>
      <c r="D2837" t="s">
        <v>36</v>
      </c>
      <c r="E2837" t="s">
        <v>11009</v>
      </c>
    </row>
    <row r="2838" spans="1:5">
      <c r="A2838" t="s">
        <v>13846</v>
      </c>
      <c r="B2838" t="s">
        <v>11020</v>
      </c>
      <c r="C2838" t="s">
        <v>11004</v>
      </c>
      <c r="D2838" t="s">
        <v>62</v>
      </c>
      <c r="E2838" t="s">
        <v>11005</v>
      </c>
    </row>
    <row r="2839" spans="1:5">
      <c r="A2839" t="s">
        <v>13847</v>
      </c>
      <c r="B2839" t="s">
        <v>11020</v>
      </c>
      <c r="C2839" t="s">
        <v>11008</v>
      </c>
      <c r="D2839" t="s">
        <v>41</v>
      </c>
      <c r="E2839" t="s">
        <v>11009</v>
      </c>
    </row>
    <row r="2840" spans="1:5">
      <c r="A2840" t="s">
        <v>13848</v>
      </c>
      <c r="B2840" t="s">
        <v>11020</v>
      </c>
      <c r="C2840" t="s">
        <v>11008</v>
      </c>
      <c r="D2840" t="s">
        <v>27</v>
      </c>
      <c r="E2840" t="s">
        <v>11009</v>
      </c>
    </row>
    <row r="2841" spans="1:5">
      <c r="A2841" t="s">
        <v>13849</v>
      </c>
      <c r="B2841" t="s">
        <v>11007</v>
      </c>
      <c r="C2841" t="s">
        <v>11008</v>
      </c>
      <c r="D2841" t="s">
        <v>62</v>
      </c>
      <c r="E2841" t="s">
        <v>11005</v>
      </c>
    </row>
    <row r="2842" spans="1:5">
      <c r="A2842" t="s">
        <v>13850</v>
      </c>
      <c r="B2842" t="s">
        <v>11003</v>
      </c>
      <c r="C2842" t="s">
        <v>11008</v>
      </c>
      <c r="D2842" t="s">
        <v>20</v>
      </c>
      <c r="E2842" t="s">
        <v>11005</v>
      </c>
    </row>
    <row r="2843" spans="1:5">
      <c r="A2843" t="s">
        <v>13851</v>
      </c>
      <c r="B2843" t="s">
        <v>11020</v>
      </c>
      <c r="C2843" t="s">
        <v>11008</v>
      </c>
      <c r="D2843" t="s">
        <v>27</v>
      </c>
      <c r="E2843" t="s">
        <v>11005</v>
      </c>
    </row>
    <row r="2844" spans="1:5">
      <c r="A2844" t="s">
        <v>13852</v>
      </c>
      <c r="B2844" t="s">
        <v>11007</v>
      </c>
      <c r="C2844" t="s">
        <v>11008</v>
      </c>
      <c r="D2844" t="s">
        <v>13</v>
      </c>
      <c r="E2844" t="s">
        <v>11005</v>
      </c>
    </row>
    <row r="2845" spans="1:5">
      <c r="A2845" t="s">
        <v>13853</v>
      </c>
      <c r="B2845" t="s">
        <v>11007</v>
      </c>
      <c r="C2845" t="s">
        <v>11008</v>
      </c>
      <c r="D2845" t="s">
        <v>27</v>
      </c>
      <c r="E2845" t="s">
        <v>11009</v>
      </c>
    </row>
    <row r="2846" spans="1:5">
      <c r="A2846" t="s">
        <v>13854</v>
      </c>
      <c r="B2846" t="s">
        <v>11003</v>
      </c>
      <c r="C2846" t="s">
        <v>11008</v>
      </c>
      <c r="D2846" t="s">
        <v>62</v>
      </c>
      <c r="E2846" t="s">
        <v>11005</v>
      </c>
    </row>
    <row r="2847" spans="1:5">
      <c r="A2847" t="s">
        <v>13855</v>
      </c>
      <c r="B2847" t="s">
        <v>11011</v>
      </c>
      <c r="C2847" t="s">
        <v>11008</v>
      </c>
      <c r="D2847" t="s">
        <v>62</v>
      </c>
      <c r="E2847" t="s">
        <v>11005</v>
      </c>
    </row>
    <row r="2848" spans="1:5">
      <c r="A2848" t="s">
        <v>13856</v>
      </c>
      <c r="B2848" t="s">
        <v>11020</v>
      </c>
      <c r="C2848" t="s">
        <v>11008</v>
      </c>
      <c r="D2848" t="s">
        <v>79</v>
      </c>
      <c r="E2848" t="s">
        <v>11009</v>
      </c>
    </row>
    <row r="2849" spans="1:5">
      <c r="A2849" t="s">
        <v>13857</v>
      </c>
      <c r="B2849" t="s">
        <v>11003</v>
      </c>
      <c r="C2849" t="s">
        <v>11008</v>
      </c>
      <c r="D2849" t="s">
        <v>79</v>
      </c>
      <c r="E2849" t="s">
        <v>11009</v>
      </c>
    </row>
    <row r="2850" spans="1:5">
      <c r="A2850" t="s">
        <v>13858</v>
      </c>
      <c r="B2850" t="s">
        <v>11007</v>
      </c>
      <c r="C2850" t="s">
        <v>11008</v>
      </c>
      <c r="D2850" t="s">
        <v>27</v>
      </c>
      <c r="E2850" t="s">
        <v>11009</v>
      </c>
    </row>
    <row r="2851" spans="1:5">
      <c r="A2851" t="s">
        <v>13859</v>
      </c>
      <c r="B2851" t="s">
        <v>11020</v>
      </c>
      <c r="C2851" t="s">
        <v>11004</v>
      </c>
      <c r="D2851" t="s">
        <v>62</v>
      </c>
      <c r="E2851" t="s">
        <v>11005</v>
      </c>
    </row>
    <row r="2852" spans="1:5">
      <c r="A2852" t="s">
        <v>13860</v>
      </c>
      <c r="B2852" t="s">
        <v>11011</v>
      </c>
      <c r="C2852" t="s">
        <v>11008</v>
      </c>
      <c r="D2852" t="s">
        <v>57</v>
      </c>
      <c r="E2852" t="s">
        <v>11009</v>
      </c>
    </row>
    <row r="2853" spans="1:5">
      <c r="A2853" t="s">
        <v>13861</v>
      </c>
      <c r="B2853" t="s">
        <v>11003</v>
      </c>
      <c r="C2853" t="s">
        <v>11004</v>
      </c>
      <c r="D2853" t="s">
        <v>20</v>
      </c>
      <c r="E2853" t="s">
        <v>11009</v>
      </c>
    </row>
    <row r="2854" spans="1:5">
      <c r="A2854" t="s">
        <v>13862</v>
      </c>
      <c r="B2854" t="s">
        <v>11011</v>
      </c>
      <c r="C2854" t="s">
        <v>11004</v>
      </c>
      <c r="D2854" t="s">
        <v>62</v>
      </c>
      <c r="E2854" t="s">
        <v>11009</v>
      </c>
    </row>
    <row r="2855" spans="1:5">
      <c r="A2855" t="s">
        <v>13863</v>
      </c>
      <c r="B2855" t="s">
        <v>11020</v>
      </c>
      <c r="C2855" t="s">
        <v>11004</v>
      </c>
      <c r="D2855" t="s">
        <v>13</v>
      </c>
      <c r="E2855" t="s">
        <v>11009</v>
      </c>
    </row>
    <row r="2856" spans="1:5">
      <c r="A2856" t="s">
        <v>13864</v>
      </c>
      <c r="B2856" t="s">
        <v>11011</v>
      </c>
      <c r="C2856" t="s">
        <v>11008</v>
      </c>
      <c r="D2856" t="s">
        <v>79</v>
      </c>
      <c r="E2856" t="s">
        <v>11009</v>
      </c>
    </row>
    <row r="2857" spans="1:5">
      <c r="A2857" t="s">
        <v>13865</v>
      </c>
      <c r="B2857" t="s">
        <v>11003</v>
      </c>
      <c r="C2857" t="s">
        <v>11004</v>
      </c>
      <c r="D2857" t="s">
        <v>41</v>
      </c>
      <c r="E2857" t="s">
        <v>11009</v>
      </c>
    </row>
    <row r="2858" spans="1:5">
      <c r="A2858" t="s">
        <v>13866</v>
      </c>
      <c r="B2858" t="s">
        <v>11011</v>
      </c>
      <c r="C2858" t="s">
        <v>11008</v>
      </c>
      <c r="D2858" t="s">
        <v>20</v>
      </c>
      <c r="E2858" t="s">
        <v>11005</v>
      </c>
    </row>
    <row r="2859" spans="1:5">
      <c r="A2859" t="s">
        <v>13867</v>
      </c>
      <c r="B2859" t="s">
        <v>11011</v>
      </c>
      <c r="C2859" t="s">
        <v>11004</v>
      </c>
      <c r="D2859" t="s">
        <v>62</v>
      </c>
      <c r="E2859" t="s">
        <v>11009</v>
      </c>
    </row>
    <row r="2860" spans="1:5">
      <c r="A2860" t="s">
        <v>13868</v>
      </c>
      <c r="B2860" t="s">
        <v>11011</v>
      </c>
      <c r="C2860" t="s">
        <v>11004</v>
      </c>
      <c r="D2860" t="s">
        <v>79</v>
      </c>
      <c r="E2860" t="s">
        <v>11009</v>
      </c>
    </row>
    <row r="2861" spans="1:5">
      <c r="A2861" t="s">
        <v>13869</v>
      </c>
      <c r="B2861" t="s">
        <v>11007</v>
      </c>
      <c r="C2861" t="s">
        <v>11004</v>
      </c>
      <c r="D2861" t="s">
        <v>20</v>
      </c>
      <c r="E2861" t="s">
        <v>11009</v>
      </c>
    </row>
    <row r="2862" spans="1:5">
      <c r="A2862" t="s">
        <v>13870</v>
      </c>
      <c r="B2862" t="s">
        <v>11020</v>
      </c>
      <c r="C2862" t="s">
        <v>11004</v>
      </c>
      <c r="D2862" t="s">
        <v>62</v>
      </c>
      <c r="E2862" t="s">
        <v>11009</v>
      </c>
    </row>
    <row r="2863" spans="1:5">
      <c r="A2863" t="s">
        <v>13871</v>
      </c>
      <c r="B2863" t="s">
        <v>11020</v>
      </c>
      <c r="C2863" t="s">
        <v>11008</v>
      </c>
      <c r="D2863" t="s">
        <v>79</v>
      </c>
      <c r="E2863" t="s">
        <v>11005</v>
      </c>
    </row>
    <row r="2864" spans="1:5">
      <c r="A2864" t="s">
        <v>13872</v>
      </c>
      <c r="B2864" t="s">
        <v>11003</v>
      </c>
      <c r="C2864" t="s">
        <v>11008</v>
      </c>
      <c r="D2864" t="s">
        <v>62</v>
      </c>
      <c r="E2864" t="s">
        <v>11009</v>
      </c>
    </row>
    <row r="2865" spans="1:5">
      <c r="A2865" t="s">
        <v>13873</v>
      </c>
      <c r="B2865" t="s">
        <v>11020</v>
      </c>
      <c r="C2865" t="s">
        <v>11008</v>
      </c>
      <c r="D2865" t="s">
        <v>62</v>
      </c>
      <c r="E2865" t="s">
        <v>11005</v>
      </c>
    </row>
    <row r="2866" spans="1:5">
      <c r="A2866" t="s">
        <v>13874</v>
      </c>
      <c r="B2866" t="s">
        <v>11020</v>
      </c>
      <c r="C2866" t="s">
        <v>11004</v>
      </c>
      <c r="D2866" t="s">
        <v>79</v>
      </c>
      <c r="E2866" t="s">
        <v>11009</v>
      </c>
    </row>
    <row r="2867" spans="1:5">
      <c r="A2867" t="s">
        <v>13875</v>
      </c>
      <c r="B2867" t="s">
        <v>11007</v>
      </c>
      <c r="C2867" t="s">
        <v>11008</v>
      </c>
      <c r="D2867" t="s">
        <v>62</v>
      </c>
      <c r="E2867" t="s">
        <v>11005</v>
      </c>
    </row>
    <row r="2868" spans="1:5">
      <c r="A2868" t="s">
        <v>13876</v>
      </c>
      <c r="B2868" t="s">
        <v>11020</v>
      </c>
      <c r="C2868" t="s">
        <v>11004</v>
      </c>
      <c r="D2868" t="s">
        <v>20</v>
      </c>
      <c r="E2868" t="s">
        <v>11005</v>
      </c>
    </row>
    <row r="2869" spans="1:5">
      <c r="A2869" t="s">
        <v>13877</v>
      </c>
      <c r="B2869" t="s">
        <v>11020</v>
      </c>
      <c r="C2869" t="s">
        <v>11004</v>
      </c>
      <c r="D2869" t="s">
        <v>41</v>
      </c>
      <c r="E2869" t="s">
        <v>11009</v>
      </c>
    </row>
    <row r="2870" spans="1:5">
      <c r="A2870" t="s">
        <v>13878</v>
      </c>
      <c r="B2870" t="s">
        <v>11007</v>
      </c>
      <c r="C2870" t="s">
        <v>11008</v>
      </c>
      <c r="D2870" t="s">
        <v>79</v>
      </c>
      <c r="E2870" t="s">
        <v>11009</v>
      </c>
    </row>
    <row r="2871" spans="1:5">
      <c r="A2871" t="s">
        <v>13879</v>
      </c>
      <c r="B2871" t="s">
        <v>11020</v>
      </c>
      <c r="C2871" t="s">
        <v>11004</v>
      </c>
      <c r="D2871" t="s">
        <v>27</v>
      </c>
      <c r="E2871" t="s">
        <v>11009</v>
      </c>
    </row>
    <row r="2872" spans="1:5">
      <c r="A2872" t="s">
        <v>13880</v>
      </c>
      <c r="B2872" t="s">
        <v>11011</v>
      </c>
      <c r="C2872" t="s">
        <v>11008</v>
      </c>
      <c r="D2872" t="s">
        <v>57</v>
      </c>
      <c r="E2872" t="s">
        <v>11009</v>
      </c>
    </row>
    <row r="2873" spans="1:5">
      <c r="A2873" t="s">
        <v>13881</v>
      </c>
      <c r="B2873" t="s">
        <v>11011</v>
      </c>
      <c r="C2873" t="s">
        <v>11008</v>
      </c>
      <c r="D2873" t="s">
        <v>20</v>
      </c>
      <c r="E2873" t="s">
        <v>11009</v>
      </c>
    </row>
    <row r="2874" spans="1:5">
      <c r="A2874" t="s">
        <v>13882</v>
      </c>
      <c r="B2874" t="s">
        <v>11007</v>
      </c>
      <c r="C2874" t="s">
        <v>11008</v>
      </c>
      <c r="D2874" t="s">
        <v>79</v>
      </c>
      <c r="E2874" t="s">
        <v>11005</v>
      </c>
    </row>
    <row r="2875" spans="1:5">
      <c r="A2875" t="s">
        <v>13883</v>
      </c>
      <c r="B2875" t="s">
        <v>11007</v>
      </c>
      <c r="C2875" t="s">
        <v>11008</v>
      </c>
      <c r="D2875" t="s">
        <v>36</v>
      </c>
      <c r="E2875" t="s">
        <v>11005</v>
      </c>
    </row>
    <row r="2876" spans="1:5">
      <c r="A2876" t="s">
        <v>13884</v>
      </c>
      <c r="B2876" t="s">
        <v>11003</v>
      </c>
      <c r="C2876" t="s">
        <v>11008</v>
      </c>
      <c r="D2876" t="s">
        <v>41</v>
      </c>
      <c r="E2876" t="s">
        <v>11009</v>
      </c>
    </row>
    <row r="2877" spans="1:5">
      <c r="A2877" t="s">
        <v>13885</v>
      </c>
      <c r="B2877" t="s">
        <v>11007</v>
      </c>
      <c r="C2877" t="s">
        <v>11004</v>
      </c>
      <c r="D2877" t="s">
        <v>41</v>
      </c>
      <c r="E2877" t="s">
        <v>11005</v>
      </c>
    </row>
    <row r="2878" spans="1:5">
      <c r="A2878" t="s">
        <v>13886</v>
      </c>
      <c r="B2878" t="s">
        <v>11007</v>
      </c>
      <c r="C2878" t="s">
        <v>11008</v>
      </c>
      <c r="D2878" t="s">
        <v>27</v>
      </c>
      <c r="E2878" t="s">
        <v>11005</v>
      </c>
    </row>
    <row r="2879" spans="1:5">
      <c r="A2879" t="s">
        <v>13887</v>
      </c>
      <c r="B2879" t="s">
        <v>11020</v>
      </c>
      <c r="C2879" t="s">
        <v>11004</v>
      </c>
      <c r="D2879" t="s">
        <v>62</v>
      </c>
      <c r="E2879" t="s">
        <v>11009</v>
      </c>
    </row>
    <row r="2880" spans="1:5">
      <c r="A2880" t="s">
        <v>13888</v>
      </c>
      <c r="B2880" t="s">
        <v>11007</v>
      </c>
      <c r="C2880" t="s">
        <v>11004</v>
      </c>
      <c r="D2880" t="s">
        <v>79</v>
      </c>
      <c r="E2880" t="s">
        <v>11005</v>
      </c>
    </row>
    <row r="2881" spans="1:5">
      <c r="A2881" t="s">
        <v>13889</v>
      </c>
      <c r="B2881" t="s">
        <v>11020</v>
      </c>
      <c r="C2881" t="s">
        <v>11004</v>
      </c>
      <c r="D2881" t="s">
        <v>79</v>
      </c>
      <c r="E2881" t="s">
        <v>11005</v>
      </c>
    </row>
    <row r="2882" spans="1:5">
      <c r="A2882" t="s">
        <v>13890</v>
      </c>
      <c r="B2882" t="s">
        <v>11007</v>
      </c>
      <c r="C2882" t="s">
        <v>11008</v>
      </c>
      <c r="D2882" t="s">
        <v>79</v>
      </c>
      <c r="E2882" t="s">
        <v>11009</v>
      </c>
    </row>
    <row r="2883" spans="1:5">
      <c r="A2883" t="s">
        <v>13891</v>
      </c>
      <c r="B2883" t="s">
        <v>11003</v>
      </c>
      <c r="C2883" t="s">
        <v>11004</v>
      </c>
      <c r="D2883" t="s">
        <v>13</v>
      </c>
      <c r="E2883" t="s">
        <v>11005</v>
      </c>
    </row>
    <row r="2884" spans="1:5">
      <c r="A2884" t="s">
        <v>13892</v>
      </c>
      <c r="B2884" t="s">
        <v>11020</v>
      </c>
      <c r="C2884" t="s">
        <v>11008</v>
      </c>
      <c r="D2884" t="s">
        <v>62</v>
      </c>
      <c r="E2884" t="s">
        <v>11005</v>
      </c>
    </row>
    <row r="2885" spans="1:5">
      <c r="A2885" t="s">
        <v>13893</v>
      </c>
      <c r="B2885" t="s">
        <v>11011</v>
      </c>
      <c r="C2885" t="s">
        <v>11008</v>
      </c>
      <c r="D2885" t="s">
        <v>13</v>
      </c>
      <c r="E2885" t="s">
        <v>11005</v>
      </c>
    </row>
    <row r="2886" spans="1:5">
      <c r="A2886" t="s">
        <v>13894</v>
      </c>
      <c r="B2886" t="s">
        <v>11020</v>
      </c>
      <c r="C2886" t="s">
        <v>11004</v>
      </c>
      <c r="D2886" t="s">
        <v>13</v>
      </c>
      <c r="E2886" t="s">
        <v>11005</v>
      </c>
    </row>
    <row r="2887" spans="1:5">
      <c r="A2887" t="s">
        <v>13895</v>
      </c>
      <c r="B2887" t="s">
        <v>11007</v>
      </c>
      <c r="C2887" t="s">
        <v>11008</v>
      </c>
      <c r="D2887" t="s">
        <v>41</v>
      </c>
      <c r="E2887" t="s">
        <v>11009</v>
      </c>
    </row>
    <row r="2888" spans="1:5">
      <c r="A2888" t="s">
        <v>13896</v>
      </c>
      <c r="B2888" t="s">
        <v>11003</v>
      </c>
      <c r="C2888" t="s">
        <v>11008</v>
      </c>
      <c r="D2888" t="s">
        <v>36</v>
      </c>
      <c r="E2888" t="s">
        <v>11005</v>
      </c>
    </row>
    <row r="2889" spans="1:5">
      <c r="A2889" t="s">
        <v>13897</v>
      </c>
      <c r="B2889" t="s">
        <v>11007</v>
      </c>
      <c r="C2889" t="s">
        <v>11004</v>
      </c>
      <c r="D2889" t="s">
        <v>13</v>
      </c>
      <c r="E2889" t="s">
        <v>11005</v>
      </c>
    </row>
    <row r="2890" spans="1:5">
      <c r="A2890" t="s">
        <v>13898</v>
      </c>
      <c r="B2890" t="s">
        <v>11020</v>
      </c>
      <c r="C2890" t="s">
        <v>11008</v>
      </c>
      <c r="D2890" t="s">
        <v>20</v>
      </c>
      <c r="E2890" t="s">
        <v>11005</v>
      </c>
    </row>
    <row r="2891" spans="1:5">
      <c r="A2891" t="s">
        <v>13899</v>
      </c>
      <c r="B2891" t="s">
        <v>11003</v>
      </c>
      <c r="C2891" t="s">
        <v>11004</v>
      </c>
      <c r="D2891" t="s">
        <v>13</v>
      </c>
      <c r="E2891" t="s">
        <v>11009</v>
      </c>
    </row>
    <row r="2892" spans="1:5">
      <c r="A2892" t="s">
        <v>13900</v>
      </c>
      <c r="B2892" t="s">
        <v>11011</v>
      </c>
      <c r="C2892" t="s">
        <v>11008</v>
      </c>
      <c r="D2892" t="s">
        <v>13</v>
      </c>
      <c r="E2892" t="s">
        <v>11005</v>
      </c>
    </row>
    <row r="2893" spans="1:5">
      <c r="A2893" t="s">
        <v>13901</v>
      </c>
      <c r="B2893" t="s">
        <v>11003</v>
      </c>
      <c r="C2893" t="s">
        <v>11008</v>
      </c>
      <c r="D2893" t="s">
        <v>79</v>
      </c>
      <c r="E2893" t="s">
        <v>11009</v>
      </c>
    </row>
    <row r="2894" spans="1:5">
      <c r="A2894" t="s">
        <v>13902</v>
      </c>
      <c r="B2894" t="s">
        <v>11020</v>
      </c>
      <c r="C2894" t="s">
        <v>11008</v>
      </c>
      <c r="D2894" t="s">
        <v>62</v>
      </c>
      <c r="E2894" t="s">
        <v>11009</v>
      </c>
    </row>
    <row r="2895" spans="1:5">
      <c r="A2895" t="s">
        <v>13903</v>
      </c>
      <c r="B2895" t="s">
        <v>11020</v>
      </c>
      <c r="C2895" t="s">
        <v>11008</v>
      </c>
      <c r="D2895" t="s">
        <v>41</v>
      </c>
      <c r="E2895" t="s">
        <v>11009</v>
      </c>
    </row>
    <row r="2896" spans="1:5">
      <c r="A2896" t="s">
        <v>13904</v>
      </c>
      <c r="B2896" t="s">
        <v>11020</v>
      </c>
      <c r="C2896" t="s">
        <v>11004</v>
      </c>
      <c r="D2896" t="s">
        <v>36</v>
      </c>
      <c r="E2896" t="s">
        <v>11005</v>
      </c>
    </row>
    <row r="2897" spans="1:5">
      <c r="A2897" t="s">
        <v>13905</v>
      </c>
      <c r="B2897" t="s">
        <v>11003</v>
      </c>
      <c r="C2897" t="s">
        <v>11008</v>
      </c>
      <c r="D2897" t="s">
        <v>79</v>
      </c>
      <c r="E2897" t="s">
        <v>11009</v>
      </c>
    </row>
    <row r="2898" spans="1:5">
      <c r="A2898" t="s">
        <v>13906</v>
      </c>
      <c r="B2898" t="s">
        <v>11011</v>
      </c>
      <c r="C2898" t="s">
        <v>11008</v>
      </c>
      <c r="D2898" t="s">
        <v>36</v>
      </c>
      <c r="E2898" t="s">
        <v>11005</v>
      </c>
    </row>
    <row r="2899" spans="1:5">
      <c r="A2899" t="s">
        <v>13907</v>
      </c>
      <c r="B2899" t="s">
        <v>11011</v>
      </c>
      <c r="C2899" t="s">
        <v>11008</v>
      </c>
      <c r="D2899" t="s">
        <v>57</v>
      </c>
      <c r="E2899" t="s">
        <v>11005</v>
      </c>
    </row>
    <row r="2900" spans="1:5">
      <c r="A2900" t="s">
        <v>13908</v>
      </c>
      <c r="B2900" t="s">
        <v>11003</v>
      </c>
      <c r="C2900" t="s">
        <v>11008</v>
      </c>
      <c r="D2900" t="s">
        <v>62</v>
      </c>
      <c r="E2900" t="s">
        <v>11009</v>
      </c>
    </row>
    <row r="2901" spans="1:5">
      <c r="A2901" t="s">
        <v>13909</v>
      </c>
      <c r="B2901" t="s">
        <v>11003</v>
      </c>
      <c r="C2901" t="s">
        <v>11004</v>
      </c>
      <c r="D2901" t="s">
        <v>57</v>
      </c>
      <c r="E2901" t="s">
        <v>11005</v>
      </c>
    </row>
    <row r="2902" spans="1:5">
      <c r="A2902" t="s">
        <v>13910</v>
      </c>
      <c r="B2902" t="s">
        <v>11007</v>
      </c>
      <c r="C2902" t="s">
        <v>11008</v>
      </c>
      <c r="D2902" t="s">
        <v>41</v>
      </c>
      <c r="E2902" t="s">
        <v>11009</v>
      </c>
    </row>
    <row r="2903" spans="1:5">
      <c r="A2903" t="s">
        <v>13911</v>
      </c>
      <c r="B2903" t="s">
        <v>11007</v>
      </c>
      <c r="C2903" t="s">
        <v>11004</v>
      </c>
      <c r="D2903" t="s">
        <v>41</v>
      </c>
      <c r="E2903" t="s">
        <v>11005</v>
      </c>
    </row>
    <row r="2904" spans="1:5">
      <c r="A2904" t="s">
        <v>13912</v>
      </c>
      <c r="B2904" t="s">
        <v>11011</v>
      </c>
      <c r="C2904" t="s">
        <v>11008</v>
      </c>
      <c r="D2904" t="s">
        <v>79</v>
      </c>
      <c r="E2904" t="s">
        <v>11005</v>
      </c>
    </row>
    <row r="2905" spans="1:5">
      <c r="A2905" t="s">
        <v>13913</v>
      </c>
      <c r="B2905" t="s">
        <v>11011</v>
      </c>
      <c r="C2905" t="s">
        <v>11008</v>
      </c>
      <c r="D2905" t="s">
        <v>13</v>
      </c>
      <c r="E2905" t="s">
        <v>11005</v>
      </c>
    </row>
    <row r="2906" spans="1:5">
      <c r="A2906" t="s">
        <v>13914</v>
      </c>
      <c r="B2906" t="s">
        <v>11011</v>
      </c>
      <c r="C2906" t="s">
        <v>11008</v>
      </c>
      <c r="D2906" t="s">
        <v>62</v>
      </c>
      <c r="E2906" t="s">
        <v>11005</v>
      </c>
    </row>
    <row r="2907" spans="1:5">
      <c r="A2907" t="s">
        <v>13915</v>
      </c>
      <c r="B2907" t="s">
        <v>11007</v>
      </c>
      <c r="C2907" t="s">
        <v>11008</v>
      </c>
      <c r="D2907" t="s">
        <v>62</v>
      </c>
      <c r="E2907" t="s">
        <v>11009</v>
      </c>
    </row>
    <row r="2908" spans="1:5">
      <c r="A2908" t="s">
        <v>13916</v>
      </c>
      <c r="B2908" t="s">
        <v>11020</v>
      </c>
      <c r="C2908" t="s">
        <v>11004</v>
      </c>
      <c r="D2908" t="s">
        <v>27</v>
      </c>
      <c r="E2908" t="s">
        <v>11009</v>
      </c>
    </row>
    <row r="2909" spans="1:5">
      <c r="A2909" t="s">
        <v>13917</v>
      </c>
      <c r="B2909" t="s">
        <v>11003</v>
      </c>
      <c r="C2909" t="s">
        <v>11008</v>
      </c>
      <c r="D2909" t="s">
        <v>57</v>
      </c>
      <c r="E2909" t="s">
        <v>11009</v>
      </c>
    </row>
    <row r="2910" spans="1:5">
      <c r="A2910" t="s">
        <v>13918</v>
      </c>
      <c r="B2910" t="s">
        <v>11007</v>
      </c>
      <c r="C2910" t="s">
        <v>11004</v>
      </c>
      <c r="D2910" t="s">
        <v>79</v>
      </c>
      <c r="E2910" t="s">
        <v>11005</v>
      </c>
    </row>
    <row r="2911" spans="1:5">
      <c r="A2911" t="s">
        <v>13919</v>
      </c>
      <c r="B2911" t="s">
        <v>11003</v>
      </c>
      <c r="C2911" t="s">
        <v>11004</v>
      </c>
      <c r="D2911" t="s">
        <v>20</v>
      </c>
      <c r="E2911" t="s">
        <v>11005</v>
      </c>
    </row>
    <row r="2912" spans="1:5">
      <c r="A2912" t="s">
        <v>13920</v>
      </c>
      <c r="B2912" t="s">
        <v>11020</v>
      </c>
      <c r="C2912" t="s">
        <v>11004</v>
      </c>
      <c r="D2912" t="s">
        <v>79</v>
      </c>
      <c r="E2912" t="s">
        <v>11009</v>
      </c>
    </row>
    <row r="2913" spans="1:5">
      <c r="A2913" t="s">
        <v>13921</v>
      </c>
      <c r="B2913" t="s">
        <v>11007</v>
      </c>
      <c r="C2913" t="s">
        <v>11008</v>
      </c>
      <c r="D2913" t="s">
        <v>62</v>
      </c>
      <c r="E2913" t="s">
        <v>11009</v>
      </c>
    </row>
    <row r="2914" spans="1:5">
      <c r="A2914" t="s">
        <v>13922</v>
      </c>
      <c r="B2914" t="s">
        <v>11007</v>
      </c>
      <c r="C2914" t="s">
        <v>11004</v>
      </c>
      <c r="D2914" t="s">
        <v>20</v>
      </c>
      <c r="E2914" t="s">
        <v>11009</v>
      </c>
    </row>
    <row r="2915" spans="1:5">
      <c r="A2915" t="s">
        <v>13923</v>
      </c>
      <c r="B2915" t="s">
        <v>11011</v>
      </c>
      <c r="C2915" t="s">
        <v>11008</v>
      </c>
      <c r="D2915" t="s">
        <v>41</v>
      </c>
      <c r="E2915" t="s">
        <v>11005</v>
      </c>
    </row>
    <row r="2916" spans="1:5">
      <c r="A2916" t="s">
        <v>13924</v>
      </c>
      <c r="B2916" t="s">
        <v>11007</v>
      </c>
      <c r="C2916" t="s">
        <v>11008</v>
      </c>
      <c r="D2916" t="s">
        <v>41</v>
      </c>
      <c r="E2916" t="s">
        <v>11005</v>
      </c>
    </row>
    <row r="2917" spans="1:5">
      <c r="A2917" t="s">
        <v>13925</v>
      </c>
      <c r="B2917" t="s">
        <v>11007</v>
      </c>
      <c r="C2917" t="s">
        <v>11004</v>
      </c>
      <c r="D2917" t="s">
        <v>36</v>
      </c>
      <c r="E2917" t="s">
        <v>11009</v>
      </c>
    </row>
    <row r="2918" spans="1:5">
      <c r="A2918" t="s">
        <v>13926</v>
      </c>
      <c r="B2918" t="s">
        <v>11007</v>
      </c>
      <c r="C2918" t="s">
        <v>11004</v>
      </c>
      <c r="D2918" t="s">
        <v>41</v>
      </c>
      <c r="E2918" t="s">
        <v>11005</v>
      </c>
    </row>
    <row r="2919" spans="1:5">
      <c r="A2919" t="s">
        <v>13927</v>
      </c>
      <c r="B2919" t="s">
        <v>11020</v>
      </c>
      <c r="C2919" t="s">
        <v>11008</v>
      </c>
      <c r="D2919" t="s">
        <v>27</v>
      </c>
      <c r="E2919" t="s">
        <v>11009</v>
      </c>
    </row>
    <row r="2920" spans="1:5">
      <c r="A2920" t="s">
        <v>13928</v>
      </c>
      <c r="B2920" t="s">
        <v>11011</v>
      </c>
      <c r="C2920" t="s">
        <v>11004</v>
      </c>
      <c r="D2920" t="s">
        <v>13</v>
      </c>
      <c r="E2920" t="s">
        <v>11005</v>
      </c>
    </row>
    <row r="2921" spans="1:5">
      <c r="A2921" t="s">
        <v>13929</v>
      </c>
      <c r="B2921" t="s">
        <v>11020</v>
      </c>
      <c r="C2921" t="s">
        <v>11004</v>
      </c>
      <c r="D2921" t="s">
        <v>41</v>
      </c>
      <c r="E2921" t="s">
        <v>11009</v>
      </c>
    </row>
    <row r="2922" spans="1:5">
      <c r="A2922" t="s">
        <v>13930</v>
      </c>
      <c r="B2922" t="s">
        <v>11020</v>
      </c>
      <c r="C2922" t="s">
        <v>11008</v>
      </c>
      <c r="D2922" t="s">
        <v>41</v>
      </c>
      <c r="E2922" t="s">
        <v>11005</v>
      </c>
    </row>
    <row r="2923" spans="1:5">
      <c r="A2923" t="s">
        <v>13931</v>
      </c>
      <c r="B2923" t="s">
        <v>11011</v>
      </c>
      <c r="C2923" t="s">
        <v>11004</v>
      </c>
      <c r="D2923" t="s">
        <v>36</v>
      </c>
      <c r="E2923" t="s">
        <v>11009</v>
      </c>
    </row>
    <row r="2924" spans="1:5">
      <c r="A2924" t="s">
        <v>13932</v>
      </c>
      <c r="B2924" t="s">
        <v>11020</v>
      </c>
      <c r="C2924" t="s">
        <v>11008</v>
      </c>
      <c r="D2924" t="s">
        <v>79</v>
      </c>
      <c r="E2924" t="s">
        <v>11009</v>
      </c>
    </row>
    <row r="2925" spans="1:5">
      <c r="A2925" t="s">
        <v>13933</v>
      </c>
      <c r="B2925" t="s">
        <v>11003</v>
      </c>
      <c r="C2925" t="s">
        <v>11008</v>
      </c>
      <c r="D2925" t="s">
        <v>41</v>
      </c>
      <c r="E2925" t="s">
        <v>11009</v>
      </c>
    </row>
    <row r="2926" spans="1:5">
      <c r="A2926" t="s">
        <v>13934</v>
      </c>
      <c r="B2926" t="s">
        <v>11020</v>
      </c>
      <c r="C2926" t="s">
        <v>11004</v>
      </c>
      <c r="D2926" t="s">
        <v>13</v>
      </c>
      <c r="E2926" t="s">
        <v>11005</v>
      </c>
    </row>
    <row r="2927" spans="1:5">
      <c r="A2927" t="s">
        <v>13935</v>
      </c>
      <c r="B2927" t="s">
        <v>11003</v>
      </c>
      <c r="C2927" t="s">
        <v>11008</v>
      </c>
      <c r="D2927" t="s">
        <v>36</v>
      </c>
      <c r="E2927" t="s">
        <v>11009</v>
      </c>
    </row>
    <row r="2928" spans="1:5">
      <c r="A2928" t="s">
        <v>13936</v>
      </c>
      <c r="B2928" t="s">
        <v>11011</v>
      </c>
      <c r="C2928" t="s">
        <v>11004</v>
      </c>
      <c r="D2928" t="s">
        <v>36</v>
      </c>
      <c r="E2928" t="s">
        <v>11005</v>
      </c>
    </row>
    <row r="2929" spans="1:5">
      <c r="A2929" t="s">
        <v>13937</v>
      </c>
      <c r="B2929" t="s">
        <v>11007</v>
      </c>
      <c r="C2929" t="s">
        <v>11008</v>
      </c>
      <c r="D2929" t="s">
        <v>36</v>
      </c>
      <c r="E2929" t="s">
        <v>11009</v>
      </c>
    </row>
    <row r="2930" spans="1:5">
      <c r="A2930" t="s">
        <v>13938</v>
      </c>
      <c r="B2930" t="s">
        <v>11003</v>
      </c>
      <c r="C2930" t="s">
        <v>11008</v>
      </c>
      <c r="D2930" t="s">
        <v>79</v>
      </c>
      <c r="E2930" t="s">
        <v>11009</v>
      </c>
    </row>
    <row r="2931" spans="1:5">
      <c r="A2931" t="s">
        <v>13939</v>
      </c>
      <c r="B2931" t="s">
        <v>11011</v>
      </c>
      <c r="C2931" t="s">
        <v>11004</v>
      </c>
      <c r="D2931" t="s">
        <v>13</v>
      </c>
      <c r="E2931" t="s">
        <v>11005</v>
      </c>
    </row>
    <row r="2932" spans="1:5">
      <c r="A2932" t="s">
        <v>13940</v>
      </c>
      <c r="B2932" t="s">
        <v>11003</v>
      </c>
      <c r="C2932" t="s">
        <v>11008</v>
      </c>
      <c r="D2932" t="s">
        <v>41</v>
      </c>
      <c r="E2932" t="s">
        <v>11005</v>
      </c>
    </row>
    <row r="2933" spans="1:5">
      <c r="A2933" t="s">
        <v>13941</v>
      </c>
      <c r="B2933" t="s">
        <v>11007</v>
      </c>
      <c r="C2933" t="s">
        <v>11008</v>
      </c>
      <c r="D2933" t="s">
        <v>20</v>
      </c>
      <c r="E2933" t="s">
        <v>11009</v>
      </c>
    </row>
    <row r="2934" spans="1:5">
      <c r="A2934" t="s">
        <v>13942</v>
      </c>
      <c r="B2934" t="s">
        <v>11020</v>
      </c>
      <c r="C2934" t="s">
        <v>11008</v>
      </c>
      <c r="D2934" t="s">
        <v>20</v>
      </c>
      <c r="E2934" t="s">
        <v>11009</v>
      </c>
    </row>
    <row r="2935" spans="1:5">
      <c r="A2935" t="s">
        <v>13943</v>
      </c>
      <c r="B2935" t="s">
        <v>11007</v>
      </c>
      <c r="C2935" t="s">
        <v>11004</v>
      </c>
      <c r="D2935" t="s">
        <v>79</v>
      </c>
      <c r="E2935" t="s">
        <v>11009</v>
      </c>
    </row>
    <row r="2936" spans="1:5">
      <c r="A2936" t="s">
        <v>13944</v>
      </c>
      <c r="B2936" t="s">
        <v>11020</v>
      </c>
      <c r="C2936" t="s">
        <v>11004</v>
      </c>
      <c r="D2936" t="s">
        <v>41</v>
      </c>
      <c r="E2936" t="s">
        <v>11009</v>
      </c>
    </row>
    <row r="2937" spans="1:5">
      <c r="A2937" t="s">
        <v>13945</v>
      </c>
      <c r="B2937" t="s">
        <v>11007</v>
      </c>
      <c r="C2937" t="s">
        <v>11004</v>
      </c>
      <c r="D2937" t="s">
        <v>20</v>
      </c>
      <c r="E2937" t="s">
        <v>11009</v>
      </c>
    </row>
    <row r="2938" spans="1:5">
      <c r="A2938" t="s">
        <v>13946</v>
      </c>
      <c r="B2938" t="s">
        <v>11011</v>
      </c>
      <c r="C2938" t="s">
        <v>11008</v>
      </c>
      <c r="D2938" t="s">
        <v>62</v>
      </c>
      <c r="E2938" t="s">
        <v>11009</v>
      </c>
    </row>
    <row r="2939" spans="1:5">
      <c r="A2939" t="s">
        <v>13947</v>
      </c>
      <c r="B2939" t="s">
        <v>11007</v>
      </c>
      <c r="C2939" t="s">
        <v>11008</v>
      </c>
      <c r="D2939" t="s">
        <v>36</v>
      </c>
      <c r="E2939" t="s">
        <v>11009</v>
      </c>
    </row>
    <row r="2940" spans="1:5">
      <c r="A2940" t="s">
        <v>13948</v>
      </c>
      <c r="B2940" t="s">
        <v>11007</v>
      </c>
      <c r="C2940" t="s">
        <v>11004</v>
      </c>
      <c r="D2940" t="s">
        <v>20</v>
      </c>
      <c r="E2940" t="s">
        <v>11009</v>
      </c>
    </row>
    <row r="2941" spans="1:5">
      <c r="A2941" t="s">
        <v>13949</v>
      </c>
      <c r="B2941" t="s">
        <v>11007</v>
      </c>
      <c r="C2941" t="s">
        <v>11008</v>
      </c>
      <c r="D2941" t="s">
        <v>36</v>
      </c>
      <c r="E2941" t="s">
        <v>11005</v>
      </c>
    </row>
    <row r="2942" spans="1:5">
      <c r="A2942" t="s">
        <v>13950</v>
      </c>
      <c r="B2942" t="s">
        <v>11020</v>
      </c>
      <c r="C2942" t="s">
        <v>11004</v>
      </c>
      <c r="D2942" t="s">
        <v>27</v>
      </c>
      <c r="E2942" t="s">
        <v>11005</v>
      </c>
    </row>
    <row r="2943" spans="1:5">
      <c r="A2943" t="s">
        <v>13951</v>
      </c>
      <c r="B2943" t="s">
        <v>11007</v>
      </c>
      <c r="C2943" t="s">
        <v>11004</v>
      </c>
      <c r="D2943" t="s">
        <v>41</v>
      </c>
      <c r="E2943" t="s">
        <v>11009</v>
      </c>
    </row>
    <row r="2944" spans="1:5">
      <c r="A2944" t="s">
        <v>13952</v>
      </c>
      <c r="B2944" t="s">
        <v>11011</v>
      </c>
      <c r="C2944" t="s">
        <v>11008</v>
      </c>
      <c r="D2944" t="s">
        <v>57</v>
      </c>
      <c r="E2944" t="s">
        <v>11005</v>
      </c>
    </row>
    <row r="2945" spans="1:5">
      <c r="A2945" t="s">
        <v>13953</v>
      </c>
      <c r="B2945" t="s">
        <v>11003</v>
      </c>
      <c r="C2945" t="s">
        <v>11004</v>
      </c>
      <c r="D2945" t="s">
        <v>79</v>
      </c>
      <c r="E2945" t="s">
        <v>11005</v>
      </c>
    </row>
    <row r="2946" spans="1:5">
      <c r="A2946" t="s">
        <v>13954</v>
      </c>
      <c r="B2946" t="s">
        <v>11007</v>
      </c>
      <c r="C2946" t="s">
        <v>11004</v>
      </c>
      <c r="D2946" t="s">
        <v>57</v>
      </c>
      <c r="E2946" t="s">
        <v>11009</v>
      </c>
    </row>
    <row r="2947" spans="1:5">
      <c r="A2947" t="s">
        <v>13955</v>
      </c>
      <c r="B2947" t="s">
        <v>11020</v>
      </c>
      <c r="C2947" t="s">
        <v>11008</v>
      </c>
      <c r="D2947" t="s">
        <v>62</v>
      </c>
      <c r="E2947" t="s">
        <v>11009</v>
      </c>
    </row>
    <row r="2948" spans="1:5">
      <c r="A2948" t="s">
        <v>13956</v>
      </c>
      <c r="B2948" t="s">
        <v>11011</v>
      </c>
      <c r="C2948" t="s">
        <v>11008</v>
      </c>
      <c r="D2948" t="s">
        <v>13</v>
      </c>
      <c r="E2948" t="s">
        <v>11009</v>
      </c>
    </row>
    <row r="2949" spans="1:5">
      <c r="A2949" t="s">
        <v>13957</v>
      </c>
      <c r="B2949" t="s">
        <v>11011</v>
      </c>
      <c r="C2949" t="s">
        <v>11004</v>
      </c>
      <c r="D2949" t="s">
        <v>62</v>
      </c>
      <c r="E2949" t="s">
        <v>11009</v>
      </c>
    </row>
    <row r="2950" spans="1:5">
      <c r="A2950" t="s">
        <v>13958</v>
      </c>
      <c r="B2950" t="s">
        <v>11011</v>
      </c>
      <c r="C2950" t="s">
        <v>11004</v>
      </c>
      <c r="D2950" t="s">
        <v>20</v>
      </c>
      <c r="E2950" t="s">
        <v>11005</v>
      </c>
    </row>
    <row r="2951" spans="1:5">
      <c r="A2951" t="s">
        <v>13959</v>
      </c>
      <c r="B2951" t="s">
        <v>11007</v>
      </c>
      <c r="C2951" t="s">
        <v>11004</v>
      </c>
      <c r="D2951" t="s">
        <v>13</v>
      </c>
      <c r="E2951" t="s">
        <v>11005</v>
      </c>
    </row>
    <row r="2952" spans="1:5">
      <c r="A2952" t="s">
        <v>13960</v>
      </c>
      <c r="B2952" t="s">
        <v>11007</v>
      </c>
      <c r="C2952" t="s">
        <v>11004</v>
      </c>
      <c r="D2952" t="s">
        <v>79</v>
      </c>
      <c r="E2952" t="s">
        <v>11005</v>
      </c>
    </row>
    <row r="2953" spans="1:5">
      <c r="A2953" t="s">
        <v>13961</v>
      </c>
      <c r="B2953" t="s">
        <v>11011</v>
      </c>
      <c r="C2953" t="s">
        <v>11008</v>
      </c>
      <c r="D2953" t="s">
        <v>57</v>
      </c>
      <c r="E2953" t="s">
        <v>11005</v>
      </c>
    </row>
    <row r="2954" spans="1:5">
      <c r="A2954" t="s">
        <v>13962</v>
      </c>
      <c r="B2954" t="s">
        <v>11007</v>
      </c>
      <c r="C2954" t="s">
        <v>11008</v>
      </c>
      <c r="D2954" t="s">
        <v>79</v>
      </c>
      <c r="E2954" t="s">
        <v>11005</v>
      </c>
    </row>
    <row r="2955" spans="1:5">
      <c r="A2955" t="s">
        <v>13963</v>
      </c>
      <c r="B2955" t="s">
        <v>11003</v>
      </c>
      <c r="C2955" t="s">
        <v>11008</v>
      </c>
      <c r="D2955" t="s">
        <v>36</v>
      </c>
      <c r="E2955" t="s">
        <v>11005</v>
      </c>
    </row>
    <row r="2956" spans="1:5">
      <c r="A2956" t="s">
        <v>13964</v>
      </c>
      <c r="B2956" t="s">
        <v>11020</v>
      </c>
      <c r="C2956" t="s">
        <v>11008</v>
      </c>
      <c r="D2956" t="s">
        <v>79</v>
      </c>
      <c r="E2956" t="s">
        <v>11005</v>
      </c>
    </row>
    <row r="2957" spans="1:5">
      <c r="A2957" t="s">
        <v>13965</v>
      </c>
      <c r="B2957" t="s">
        <v>11003</v>
      </c>
      <c r="C2957" t="s">
        <v>11008</v>
      </c>
      <c r="D2957" t="s">
        <v>79</v>
      </c>
      <c r="E2957" t="s">
        <v>11005</v>
      </c>
    </row>
    <row r="2958" spans="1:5">
      <c r="A2958" t="s">
        <v>13966</v>
      </c>
      <c r="B2958" t="s">
        <v>11007</v>
      </c>
      <c r="C2958" t="s">
        <v>11004</v>
      </c>
      <c r="D2958" t="s">
        <v>27</v>
      </c>
      <c r="E2958" t="s">
        <v>11009</v>
      </c>
    </row>
    <row r="2959" spans="1:5">
      <c r="A2959" t="s">
        <v>13967</v>
      </c>
      <c r="B2959" t="s">
        <v>11003</v>
      </c>
      <c r="C2959" t="s">
        <v>11004</v>
      </c>
      <c r="D2959" t="s">
        <v>41</v>
      </c>
      <c r="E2959" t="s">
        <v>11009</v>
      </c>
    </row>
    <row r="2960" spans="1:5">
      <c r="A2960" t="s">
        <v>13968</v>
      </c>
      <c r="B2960" t="s">
        <v>11011</v>
      </c>
      <c r="C2960" t="s">
        <v>11008</v>
      </c>
      <c r="D2960" t="s">
        <v>57</v>
      </c>
      <c r="E2960" t="s">
        <v>11009</v>
      </c>
    </row>
    <row r="2961" spans="1:5">
      <c r="A2961" t="s">
        <v>13969</v>
      </c>
      <c r="B2961" t="s">
        <v>11007</v>
      </c>
      <c r="C2961" t="s">
        <v>11004</v>
      </c>
      <c r="D2961" t="s">
        <v>13</v>
      </c>
      <c r="E2961" t="s">
        <v>11005</v>
      </c>
    </row>
    <row r="2962" spans="1:5">
      <c r="A2962" t="s">
        <v>13970</v>
      </c>
      <c r="B2962" t="s">
        <v>11011</v>
      </c>
      <c r="C2962" t="s">
        <v>11008</v>
      </c>
      <c r="D2962" t="s">
        <v>13</v>
      </c>
      <c r="E2962" t="s">
        <v>11005</v>
      </c>
    </row>
    <row r="2963" spans="1:5">
      <c r="A2963" t="s">
        <v>13971</v>
      </c>
      <c r="B2963" t="s">
        <v>11020</v>
      </c>
      <c r="C2963" t="s">
        <v>11008</v>
      </c>
      <c r="D2963" t="s">
        <v>36</v>
      </c>
      <c r="E2963" t="s">
        <v>11009</v>
      </c>
    </row>
    <row r="2964" spans="1:5">
      <c r="A2964" t="s">
        <v>13972</v>
      </c>
      <c r="B2964" t="s">
        <v>11011</v>
      </c>
      <c r="C2964" t="s">
        <v>11008</v>
      </c>
      <c r="D2964" t="s">
        <v>79</v>
      </c>
      <c r="E2964" t="s">
        <v>11009</v>
      </c>
    </row>
    <row r="2965" spans="1:5">
      <c r="A2965" t="s">
        <v>13973</v>
      </c>
      <c r="B2965" t="s">
        <v>11007</v>
      </c>
      <c r="C2965" t="s">
        <v>11008</v>
      </c>
      <c r="D2965" t="s">
        <v>27</v>
      </c>
      <c r="E2965" t="s">
        <v>11005</v>
      </c>
    </row>
    <row r="2966" spans="1:5">
      <c r="A2966" t="s">
        <v>13974</v>
      </c>
      <c r="B2966" t="s">
        <v>11011</v>
      </c>
      <c r="C2966" t="s">
        <v>11004</v>
      </c>
      <c r="D2966" t="s">
        <v>57</v>
      </c>
      <c r="E2966" t="s">
        <v>11009</v>
      </c>
    </row>
    <row r="2967" spans="1:5">
      <c r="A2967" t="s">
        <v>13975</v>
      </c>
      <c r="B2967" t="s">
        <v>11003</v>
      </c>
      <c r="C2967" t="s">
        <v>11008</v>
      </c>
      <c r="D2967" t="s">
        <v>41</v>
      </c>
      <c r="E2967" t="s">
        <v>11009</v>
      </c>
    </row>
    <row r="2968" spans="1:5">
      <c r="A2968" t="s">
        <v>13976</v>
      </c>
      <c r="B2968" t="s">
        <v>11003</v>
      </c>
      <c r="C2968" t="s">
        <v>11004</v>
      </c>
      <c r="D2968" t="s">
        <v>27</v>
      </c>
      <c r="E2968" t="s">
        <v>11005</v>
      </c>
    </row>
    <row r="2969" spans="1:5">
      <c r="A2969" t="s">
        <v>13977</v>
      </c>
      <c r="B2969" t="s">
        <v>11003</v>
      </c>
      <c r="C2969" t="s">
        <v>11008</v>
      </c>
      <c r="D2969" t="s">
        <v>36</v>
      </c>
      <c r="E2969" t="s">
        <v>11005</v>
      </c>
    </row>
    <row r="2970" spans="1:5">
      <c r="A2970" t="s">
        <v>13978</v>
      </c>
      <c r="B2970" t="s">
        <v>11007</v>
      </c>
      <c r="C2970" t="s">
        <v>11004</v>
      </c>
      <c r="D2970" t="s">
        <v>41</v>
      </c>
      <c r="E2970" t="s">
        <v>11005</v>
      </c>
    </row>
    <row r="2971" spans="1:5">
      <c r="A2971" t="s">
        <v>13979</v>
      </c>
      <c r="B2971" t="s">
        <v>11007</v>
      </c>
      <c r="C2971" t="s">
        <v>11008</v>
      </c>
      <c r="D2971" t="s">
        <v>57</v>
      </c>
      <c r="E2971" t="s">
        <v>11009</v>
      </c>
    </row>
    <row r="2972" spans="1:5">
      <c r="A2972" t="s">
        <v>13980</v>
      </c>
      <c r="B2972" t="s">
        <v>11011</v>
      </c>
      <c r="C2972" t="s">
        <v>11008</v>
      </c>
      <c r="D2972" t="s">
        <v>13</v>
      </c>
      <c r="E2972" t="s">
        <v>11009</v>
      </c>
    </row>
    <row r="2973" spans="1:5">
      <c r="A2973" t="s">
        <v>13981</v>
      </c>
      <c r="B2973" t="s">
        <v>11020</v>
      </c>
      <c r="C2973" t="s">
        <v>11004</v>
      </c>
      <c r="D2973" t="s">
        <v>36</v>
      </c>
      <c r="E2973" t="s">
        <v>11009</v>
      </c>
    </row>
    <row r="2974" spans="1:5">
      <c r="A2974" t="s">
        <v>13982</v>
      </c>
      <c r="B2974" t="s">
        <v>11020</v>
      </c>
      <c r="C2974" t="s">
        <v>11004</v>
      </c>
      <c r="D2974" t="s">
        <v>20</v>
      </c>
      <c r="E2974" t="s">
        <v>11005</v>
      </c>
    </row>
    <row r="2975" spans="1:5">
      <c r="A2975" t="s">
        <v>13983</v>
      </c>
      <c r="B2975" t="s">
        <v>11011</v>
      </c>
      <c r="C2975" t="s">
        <v>11004</v>
      </c>
      <c r="D2975" t="s">
        <v>20</v>
      </c>
      <c r="E2975" t="s">
        <v>11005</v>
      </c>
    </row>
    <row r="2976" spans="1:5">
      <c r="A2976" t="s">
        <v>13984</v>
      </c>
      <c r="B2976" t="s">
        <v>11011</v>
      </c>
      <c r="C2976" t="s">
        <v>11004</v>
      </c>
      <c r="D2976" t="s">
        <v>62</v>
      </c>
      <c r="E2976" t="s">
        <v>11009</v>
      </c>
    </row>
    <row r="2977" spans="1:5">
      <c r="A2977" t="s">
        <v>13985</v>
      </c>
      <c r="B2977" t="s">
        <v>11007</v>
      </c>
      <c r="C2977" t="s">
        <v>11008</v>
      </c>
      <c r="D2977" t="s">
        <v>57</v>
      </c>
      <c r="E2977" t="s">
        <v>11005</v>
      </c>
    </row>
    <row r="2978" spans="1:5">
      <c r="A2978" t="s">
        <v>13986</v>
      </c>
      <c r="B2978" t="s">
        <v>11011</v>
      </c>
      <c r="C2978" t="s">
        <v>11004</v>
      </c>
      <c r="D2978" t="s">
        <v>79</v>
      </c>
      <c r="E2978" t="s">
        <v>11005</v>
      </c>
    </row>
    <row r="2979" spans="1:5">
      <c r="A2979" t="s">
        <v>13987</v>
      </c>
      <c r="B2979" t="s">
        <v>11020</v>
      </c>
      <c r="C2979" t="s">
        <v>11008</v>
      </c>
      <c r="D2979" t="s">
        <v>13</v>
      </c>
      <c r="E2979" t="s">
        <v>11009</v>
      </c>
    </row>
    <row r="2980" spans="1:5">
      <c r="A2980" t="s">
        <v>13988</v>
      </c>
      <c r="B2980" t="s">
        <v>11020</v>
      </c>
      <c r="C2980" t="s">
        <v>11008</v>
      </c>
      <c r="D2980" t="s">
        <v>62</v>
      </c>
      <c r="E2980" t="s">
        <v>11005</v>
      </c>
    </row>
    <row r="2981" spans="1:5">
      <c r="A2981" t="s">
        <v>13989</v>
      </c>
      <c r="B2981" t="s">
        <v>11007</v>
      </c>
      <c r="C2981" t="s">
        <v>11008</v>
      </c>
      <c r="D2981" t="s">
        <v>20</v>
      </c>
      <c r="E2981" t="s">
        <v>11005</v>
      </c>
    </row>
    <row r="2982" spans="1:5">
      <c r="A2982" t="s">
        <v>13990</v>
      </c>
      <c r="B2982" t="s">
        <v>11007</v>
      </c>
      <c r="C2982" t="s">
        <v>11004</v>
      </c>
      <c r="D2982" t="s">
        <v>79</v>
      </c>
      <c r="E2982" t="s">
        <v>11009</v>
      </c>
    </row>
    <row r="2983" spans="1:5">
      <c r="A2983" t="s">
        <v>13991</v>
      </c>
      <c r="B2983" t="s">
        <v>11011</v>
      </c>
      <c r="C2983" t="s">
        <v>11004</v>
      </c>
      <c r="D2983" t="s">
        <v>36</v>
      </c>
      <c r="E2983" t="s">
        <v>11005</v>
      </c>
    </row>
    <row r="2984" spans="1:5">
      <c r="A2984" t="s">
        <v>13992</v>
      </c>
      <c r="B2984" t="s">
        <v>11007</v>
      </c>
      <c r="C2984" t="s">
        <v>11008</v>
      </c>
      <c r="D2984" t="s">
        <v>36</v>
      </c>
      <c r="E2984" t="s">
        <v>11005</v>
      </c>
    </row>
    <row r="2985" spans="1:5">
      <c r="A2985" t="s">
        <v>13993</v>
      </c>
      <c r="B2985" t="s">
        <v>11011</v>
      </c>
      <c r="C2985" t="s">
        <v>11004</v>
      </c>
      <c r="D2985" t="s">
        <v>79</v>
      </c>
      <c r="E2985" t="s">
        <v>11005</v>
      </c>
    </row>
    <row r="2986" spans="1:5">
      <c r="A2986" t="s">
        <v>13994</v>
      </c>
      <c r="B2986" t="s">
        <v>11011</v>
      </c>
      <c r="C2986" t="s">
        <v>11004</v>
      </c>
      <c r="D2986" t="s">
        <v>79</v>
      </c>
      <c r="E2986" t="s">
        <v>11005</v>
      </c>
    </row>
    <row r="2987" spans="1:5">
      <c r="A2987" t="s">
        <v>13995</v>
      </c>
      <c r="B2987" t="s">
        <v>11003</v>
      </c>
      <c r="C2987" t="s">
        <v>11008</v>
      </c>
      <c r="D2987" t="s">
        <v>57</v>
      </c>
      <c r="E2987" t="s">
        <v>11005</v>
      </c>
    </row>
    <row r="2988" spans="1:5">
      <c r="A2988" t="s">
        <v>13996</v>
      </c>
      <c r="B2988" t="s">
        <v>11007</v>
      </c>
      <c r="C2988" t="s">
        <v>11008</v>
      </c>
      <c r="D2988" t="s">
        <v>41</v>
      </c>
      <c r="E2988" t="s">
        <v>11009</v>
      </c>
    </row>
    <row r="2989" spans="1:5">
      <c r="A2989" t="s">
        <v>13997</v>
      </c>
      <c r="B2989" t="s">
        <v>11003</v>
      </c>
      <c r="C2989" t="s">
        <v>11004</v>
      </c>
      <c r="D2989" t="s">
        <v>79</v>
      </c>
      <c r="E2989" t="s">
        <v>11005</v>
      </c>
    </row>
    <row r="2990" spans="1:5">
      <c r="A2990" t="s">
        <v>13998</v>
      </c>
      <c r="B2990" t="s">
        <v>11003</v>
      </c>
      <c r="C2990" t="s">
        <v>11004</v>
      </c>
      <c r="D2990" t="s">
        <v>57</v>
      </c>
      <c r="E2990" t="s">
        <v>11005</v>
      </c>
    </row>
    <row r="2991" spans="1:5">
      <c r="A2991" t="s">
        <v>13999</v>
      </c>
      <c r="B2991" t="s">
        <v>11007</v>
      </c>
      <c r="C2991" t="s">
        <v>11008</v>
      </c>
      <c r="D2991" t="s">
        <v>13</v>
      </c>
      <c r="E2991" t="s">
        <v>11005</v>
      </c>
    </row>
    <row r="2992" spans="1:5">
      <c r="A2992" t="s">
        <v>14000</v>
      </c>
      <c r="B2992" t="s">
        <v>11020</v>
      </c>
      <c r="C2992" t="s">
        <v>11008</v>
      </c>
      <c r="D2992" t="s">
        <v>13</v>
      </c>
      <c r="E2992" t="s">
        <v>11009</v>
      </c>
    </row>
    <row r="2993" spans="1:5">
      <c r="A2993" t="s">
        <v>14001</v>
      </c>
      <c r="B2993" t="s">
        <v>11007</v>
      </c>
      <c r="C2993" t="s">
        <v>11004</v>
      </c>
      <c r="D2993" t="s">
        <v>57</v>
      </c>
      <c r="E2993" t="s">
        <v>11009</v>
      </c>
    </row>
    <row r="2994" spans="1:5">
      <c r="A2994" t="s">
        <v>14002</v>
      </c>
      <c r="B2994" t="s">
        <v>11020</v>
      </c>
      <c r="C2994" t="s">
        <v>11004</v>
      </c>
      <c r="D2994" t="s">
        <v>41</v>
      </c>
      <c r="E2994" t="s">
        <v>11009</v>
      </c>
    </row>
    <row r="2995" spans="1:5">
      <c r="A2995" t="s">
        <v>14003</v>
      </c>
      <c r="B2995" t="s">
        <v>11003</v>
      </c>
      <c r="C2995" t="s">
        <v>11004</v>
      </c>
      <c r="D2995" t="s">
        <v>13</v>
      </c>
      <c r="E2995" t="s">
        <v>11009</v>
      </c>
    </row>
    <row r="2996" spans="1:5">
      <c r="A2996" t="s">
        <v>14004</v>
      </c>
      <c r="B2996" t="s">
        <v>11020</v>
      </c>
      <c r="C2996" t="s">
        <v>11008</v>
      </c>
      <c r="D2996" t="s">
        <v>20</v>
      </c>
      <c r="E2996" t="s">
        <v>11005</v>
      </c>
    </row>
    <row r="2997" spans="1:5">
      <c r="A2997" t="s">
        <v>14005</v>
      </c>
      <c r="B2997" t="s">
        <v>11003</v>
      </c>
      <c r="C2997" t="s">
        <v>11004</v>
      </c>
      <c r="D2997" t="s">
        <v>62</v>
      </c>
      <c r="E2997" t="s">
        <v>11009</v>
      </c>
    </row>
    <row r="2998" spans="1:5">
      <c r="A2998" t="s">
        <v>14006</v>
      </c>
      <c r="B2998" t="s">
        <v>11020</v>
      </c>
      <c r="C2998" t="s">
        <v>11008</v>
      </c>
      <c r="D2998" t="s">
        <v>20</v>
      </c>
      <c r="E2998" t="s">
        <v>11005</v>
      </c>
    </row>
    <row r="2999" spans="1:5">
      <c r="A2999" t="s">
        <v>14007</v>
      </c>
      <c r="B2999" t="s">
        <v>11007</v>
      </c>
      <c r="C2999" t="s">
        <v>11004</v>
      </c>
      <c r="D2999" t="s">
        <v>57</v>
      </c>
      <c r="E2999" t="s">
        <v>11005</v>
      </c>
    </row>
    <row r="3000" spans="1:5">
      <c r="A3000" t="s">
        <v>14008</v>
      </c>
      <c r="B3000" t="s">
        <v>11011</v>
      </c>
      <c r="C3000" t="s">
        <v>11008</v>
      </c>
      <c r="D3000" t="s">
        <v>79</v>
      </c>
      <c r="E3000" t="s">
        <v>11009</v>
      </c>
    </row>
    <row r="3001" spans="1:5">
      <c r="A3001" t="s">
        <v>14009</v>
      </c>
      <c r="B3001" t="s">
        <v>11007</v>
      </c>
      <c r="C3001" t="s">
        <v>11008</v>
      </c>
      <c r="D3001" t="s">
        <v>57</v>
      </c>
      <c r="E3001" t="s">
        <v>11005</v>
      </c>
    </row>
    <row r="3002" spans="1:5">
      <c r="A3002" t="s">
        <v>14010</v>
      </c>
      <c r="B3002" t="s">
        <v>11020</v>
      </c>
      <c r="C3002" t="s">
        <v>11008</v>
      </c>
      <c r="D3002" t="s">
        <v>36</v>
      </c>
      <c r="E3002" t="s">
        <v>11005</v>
      </c>
    </row>
    <row r="3003" spans="1:5">
      <c r="A3003" t="s">
        <v>14011</v>
      </c>
      <c r="B3003" t="s">
        <v>11011</v>
      </c>
      <c r="C3003" t="s">
        <v>11008</v>
      </c>
      <c r="D3003" t="s">
        <v>13</v>
      </c>
      <c r="E3003" t="s">
        <v>11009</v>
      </c>
    </row>
    <row r="3004" spans="1:5">
      <c r="A3004" t="s">
        <v>14012</v>
      </c>
      <c r="B3004" t="s">
        <v>11020</v>
      </c>
      <c r="C3004" t="s">
        <v>11008</v>
      </c>
      <c r="D3004" t="s">
        <v>13</v>
      </c>
      <c r="E3004" t="s">
        <v>11009</v>
      </c>
    </row>
    <row r="3005" spans="1:5">
      <c r="A3005" t="s">
        <v>14013</v>
      </c>
      <c r="B3005" t="s">
        <v>11007</v>
      </c>
      <c r="C3005" t="s">
        <v>11004</v>
      </c>
      <c r="D3005" t="s">
        <v>79</v>
      </c>
      <c r="E3005" t="s">
        <v>11009</v>
      </c>
    </row>
    <row r="3006" spans="1:5">
      <c r="A3006" t="s">
        <v>14014</v>
      </c>
      <c r="B3006" t="s">
        <v>11003</v>
      </c>
      <c r="C3006" t="s">
        <v>11008</v>
      </c>
      <c r="D3006" t="s">
        <v>62</v>
      </c>
      <c r="E3006" t="s">
        <v>11009</v>
      </c>
    </row>
    <row r="3007" spans="1:5">
      <c r="A3007" t="s">
        <v>14015</v>
      </c>
      <c r="B3007" t="s">
        <v>11003</v>
      </c>
      <c r="C3007" t="s">
        <v>11008</v>
      </c>
      <c r="D3007" t="s">
        <v>57</v>
      </c>
      <c r="E3007" t="s">
        <v>11005</v>
      </c>
    </row>
    <row r="3008" spans="1:5">
      <c r="A3008" t="s">
        <v>14016</v>
      </c>
      <c r="B3008" t="s">
        <v>11003</v>
      </c>
      <c r="C3008" t="s">
        <v>11004</v>
      </c>
      <c r="D3008" t="s">
        <v>62</v>
      </c>
      <c r="E3008" t="s">
        <v>11005</v>
      </c>
    </row>
    <row r="3009" spans="1:5">
      <c r="A3009" t="s">
        <v>14017</v>
      </c>
      <c r="B3009" t="s">
        <v>11011</v>
      </c>
      <c r="C3009" t="s">
        <v>11008</v>
      </c>
      <c r="D3009" t="s">
        <v>79</v>
      </c>
      <c r="E3009" t="s">
        <v>11005</v>
      </c>
    </row>
    <row r="3010" spans="1:5">
      <c r="A3010" t="s">
        <v>14018</v>
      </c>
      <c r="B3010" t="s">
        <v>11011</v>
      </c>
      <c r="C3010" t="s">
        <v>11008</v>
      </c>
      <c r="D3010" t="s">
        <v>41</v>
      </c>
      <c r="E3010" t="s">
        <v>11005</v>
      </c>
    </row>
    <row r="3011" spans="1:5">
      <c r="A3011" t="s">
        <v>14019</v>
      </c>
      <c r="B3011" t="s">
        <v>11003</v>
      </c>
      <c r="C3011" t="s">
        <v>11004</v>
      </c>
      <c r="D3011" t="s">
        <v>27</v>
      </c>
      <c r="E3011" t="s">
        <v>11009</v>
      </c>
    </row>
    <row r="3012" spans="1:5">
      <c r="A3012" t="s">
        <v>14020</v>
      </c>
      <c r="B3012" t="s">
        <v>11007</v>
      </c>
      <c r="C3012" t="s">
        <v>11004</v>
      </c>
      <c r="D3012" t="s">
        <v>13</v>
      </c>
      <c r="E3012" t="s">
        <v>11005</v>
      </c>
    </row>
    <row r="3013" spans="1:5">
      <c r="A3013" t="s">
        <v>14021</v>
      </c>
      <c r="B3013" t="s">
        <v>11020</v>
      </c>
      <c r="C3013" t="s">
        <v>11004</v>
      </c>
      <c r="D3013" t="s">
        <v>79</v>
      </c>
      <c r="E3013" t="s">
        <v>11005</v>
      </c>
    </row>
    <row r="3014" spans="1:5">
      <c r="A3014" t="s">
        <v>14022</v>
      </c>
      <c r="B3014" t="s">
        <v>11003</v>
      </c>
      <c r="C3014" t="s">
        <v>11004</v>
      </c>
      <c r="D3014" t="s">
        <v>13</v>
      </c>
      <c r="E3014" t="s">
        <v>11005</v>
      </c>
    </row>
    <row r="3015" spans="1:5">
      <c r="A3015" t="s">
        <v>14023</v>
      </c>
      <c r="B3015" t="s">
        <v>11007</v>
      </c>
      <c r="C3015" t="s">
        <v>11008</v>
      </c>
      <c r="D3015" t="s">
        <v>41</v>
      </c>
      <c r="E3015" t="s">
        <v>11009</v>
      </c>
    </row>
    <row r="3016" spans="1:5">
      <c r="A3016" t="s">
        <v>14024</v>
      </c>
      <c r="B3016" t="s">
        <v>11007</v>
      </c>
      <c r="C3016" t="s">
        <v>11004</v>
      </c>
      <c r="D3016" t="s">
        <v>27</v>
      </c>
      <c r="E3016" t="s">
        <v>11005</v>
      </c>
    </row>
    <row r="3017" spans="1:5">
      <c r="A3017" t="s">
        <v>14025</v>
      </c>
      <c r="B3017" t="s">
        <v>11007</v>
      </c>
      <c r="C3017" t="s">
        <v>11008</v>
      </c>
      <c r="D3017" t="s">
        <v>36</v>
      </c>
      <c r="E3017" t="s">
        <v>11005</v>
      </c>
    </row>
    <row r="3018" spans="1:5">
      <c r="A3018" t="s">
        <v>14026</v>
      </c>
      <c r="B3018" t="s">
        <v>11011</v>
      </c>
      <c r="C3018" t="s">
        <v>11008</v>
      </c>
      <c r="D3018" t="s">
        <v>62</v>
      </c>
      <c r="E3018" t="s">
        <v>11005</v>
      </c>
    </row>
    <row r="3019" spans="1:5">
      <c r="A3019" t="s">
        <v>14027</v>
      </c>
      <c r="B3019" t="s">
        <v>11020</v>
      </c>
      <c r="C3019" t="s">
        <v>11004</v>
      </c>
      <c r="D3019" t="s">
        <v>57</v>
      </c>
      <c r="E3019" t="s">
        <v>11005</v>
      </c>
    </row>
    <row r="3020" spans="1:5">
      <c r="A3020" t="s">
        <v>14028</v>
      </c>
      <c r="B3020" t="s">
        <v>11020</v>
      </c>
      <c r="C3020" t="s">
        <v>11008</v>
      </c>
      <c r="D3020" t="s">
        <v>57</v>
      </c>
      <c r="E3020" t="s">
        <v>11005</v>
      </c>
    </row>
    <row r="3021" spans="1:5">
      <c r="A3021" t="s">
        <v>14029</v>
      </c>
      <c r="B3021" t="s">
        <v>11020</v>
      </c>
      <c r="C3021" t="s">
        <v>11004</v>
      </c>
      <c r="D3021" t="s">
        <v>36</v>
      </c>
      <c r="E3021" t="s">
        <v>11009</v>
      </c>
    </row>
    <row r="3022" spans="1:5">
      <c r="A3022" t="s">
        <v>14030</v>
      </c>
      <c r="B3022" t="s">
        <v>11011</v>
      </c>
      <c r="C3022" t="s">
        <v>11004</v>
      </c>
      <c r="D3022" t="s">
        <v>62</v>
      </c>
      <c r="E3022" t="s">
        <v>11005</v>
      </c>
    </row>
    <row r="3023" spans="1:5">
      <c r="A3023" t="s">
        <v>14031</v>
      </c>
      <c r="B3023" t="s">
        <v>11020</v>
      </c>
      <c r="C3023" t="s">
        <v>11004</v>
      </c>
      <c r="D3023" t="s">
        <v>79</v>
      </c>
      <c r="E3023" t="s">
        <v>11005</v>
      </c>
    </row>
    <row r="3024" spans="1:5">
      <c r="A3024" t="s">
        <v>14032</v>
      </c>
      <c r="B3024" t="s">
        <v>11020</v>
      </c>
      <c r="C3024" t="s">
        <v>11004</v>
      </c>
      <c r="D3024" t="s">
        <v>20</v>
      </c>
      <c r="E3024" t="s">
        <v>11005</v>
      </c>
    </row>
    <row r="3025" spans="1:5">
      <c r="A3025" t="s">
        <v>14033</v>
      </c>
      <c r="B3025" t="s">
        <v>11020</v>
      </c>
      <c r="C3025" t="s">
        <v>11004</v>
      </c>
      <c r="D3025" t="s">
        <v>20</v>
      </c>
      <c r="E3025" t="s">
        <v>11005</v>
      </c>
    </row>
    <row r="3026" spans="1:5">
      <c r="A3026" t="s">
        <v>14034</v>
      </c>
      <c r="B3026" t="s">
        <v>11003</v>
      </c>
      <c r="C3026" t="s">
        <v>11008</v>
      </c>
      <c r="D3026" t="s">
        <v>36</v>
      </c>
      <c r="E3026" t="s">
        <v>11005</v>
      </c>
    </row>
    <row r="3027" spans="1:5">
      <c r="A3027" t="s">
        <v>14035</v>
      </c>
      <c r="B3027" t="s">
        <v>11020</v>
      </c>
      <c r="C3027" t="s">
        <v>11008</v>
      </c>
      <c r="D3027" t="s">
        <v>36</v>
      </c>
      <c r="E3027" t="s">
        <v>11009</v>
      </c>
    </row>
    <row r="3028" spans="1:5">
      <c r="A3028" t="s">
        <v>14036</v>
      </c>
      <c r="B3028" t="s">
        <v>11003</v>
      </c>
      <c r="C3028" t="s">
        <v>11008</v>
      </c>
      <c r="D3028" t="s">
        <v>20</v>
      </c>
      <c r="E3028" t="s">
        <v>11009</v>
      </c>
    </row>
    <row r="3029" spans="1:5">
      <c r="A3029" t="s">
        <v>14037</v>
      </c>
      <c r="B3029" t="s">
        <v>11003</v>
      </c>
      <c r="C3029" t="s">
        <v>11004</v>
      </c>
      <c r="D3029" t="s">
        <v>20</v>
      </c>
      <c r="E3029" t="s">
        <v>11009</v>
      </c>
    </row>
    <row r="3030" spans="1:5">
      <c r="A3030" t="s">
        <v>14038</v>
      </c>
      <c r="B3030" t="s">
        <v>11003</v>
      </c>
      <c r="C3030" t="s">
        <v>11004</v>
      </c>
      <c r="D3030" t="s">
        <v>62</v>
      </c>
      <c r="E3030" t="s">
        <v>11005</v>
      </c>
    </row>
    <row r="3031" spans="1:5">
      <c r="A3031" t="s">
        <v>14039</v>
      </c>
      <c r="B3031" t="s">
        <v>11020</v>
      </c>
      <c r="C3031" t="s">
        <v>11004</v>
      </c>
      <c r="D3031" t="s">
        <v>20</v>
      </c>
      <c r="E3031" t="s">
        <v>11005</v>
      </c>
    </row>
    <row r="3032" spans="1:5">
      <c r="A3032" t="s">
        <v>14040</v>
      </c>
      <c r="B3032" t="s">
        <v>11003</v>
      </c>
      <c r="C3032" t="s">
        <v>11004</v>
      </c>
      <c r="D3032" t="s">
        <v>62</v>
      </c>
      <c r="E3032" t="s">
        <v>11009</v>
      </c>
    </row>
    <row r="3033" spans="1:5">
      <c r="A3033" t="s">
        <v>14041</v>
      </c>
      <c r="B3033" t="s">
        <v>11003</v>
      </c>
      <c r="C3033" t="s">
        <v>11004</v>
      </c>
      <c r="D3033" t="s">
        <v>57</v>
      </c>
      <c r="E3033" t="s">
        <v>11009</v>
      </c>
    </row>
    <row r="3034" spans="1:5">
      <c r="A3034" t="s">
        <v>14042</v>
      </c>
      <c r="B3034" t="s">
        <v>11020</v>
      </c>
      <c r="C3034" t="s">
        <v>11008</v>
      </c>
      <c r="D3034" t="s">
        <v>20</v>
      </c>
      <c r="E3034" t="s">
        <v>11009</v>
      </c>
    </row>
    <row r="3035" spans="1:5">
      <c r="A3035" t="s">
        <v>14043</v>
      </c>
      <c r="B3035" t="s">
        <v>11007</v>
      </c>
      <c r="C3035" t="s">
        <v>11004</v>
      </c>
      <c r="D3035" t="s">
        <v>79</v>
      </c>
      <c r="E3035" t="s">
        <v>11009</v>
      </c>
    </row>
    <row r="3036" spans="1:5">
      <c r="A3036" t="s">
        <v>14044</v>
      </c>
      <c r="B3036" t="s">
        <v>11020</v>
      </c>
      <c r="C3036" t="s">
        <v>11008</v>
      </c>
      <c r="D3036" t="s">
        <v>27</v>
      </c>
      <c r="E3036" t="s">
        <v>11005</v>
      </c>
    </row>
    <row r="3037" spans="1:5">
      <c r="A3037" t="s">
        <v>14045</v>
      </c>
      <c r="B3037" t="s">
        <v>11003</v>
      </c>
      <c r="C3037" t="s">
        <v>11004</v>
      </c>
      <c r="D3037" t="s">
        <v>27</v>
      </c>
      <c r="E3037" t="s">
        <v>11005</v>
      </c>
    </row>
    <row r="3038" spans="1:5">
      <c r="A3038" t="s">
        <v>14046</v>
      </c>
      <c r="B3038" t="s">
        <v>11007</v>
      </c>
      <c r="C3038" t="s">
        <v>11008</v>
      </c>
      <c r="D3038" t="s">
        <v>62</v>
      </c>
      <c r="E3038" t="s">
        <v>11005</v>
      </c>
    </row>
    <row r="3039" spans="1:5">
      <c r="A3039" t="s">
        <v>14047</v>
      </c>
      <c r="B3039" t="s">
        <v>11011</v>
      </c>
      <c r="C3039" t="s">
        <v>11004</v>
      </c>
      <c r="D3039" t="s">
        <v>62</v>
      </c>
      <c r="E3039" t="s">
        <v>11005</v>
      </c>
    </row>
    <row r="3040" spans="1:5">
      <c r="A3040" t="s">
        <v>14048</v>
      </c>
      <c r="B3040" t="s">
        <v>11007</v>
      </c>
      <c r="C3040" t="s">
        <v>11004</v>
      </c>
      <c r="D3040" t="s">
        <v>13</v>
      </c>
      <c r="E3040" t="s">
        <v>11009</v>
      </c>
    </row>
    <row r="3041" spans="1:5">
      <c r="A3041" t="s">
        <v>14049</v>
      </c>
      <c r="B3041" t="s">
        <v>11003</v>
      </c>
      <c r="C3041" t="s">
        <v>11008</v>
      </c>
      <c r="D3041" t="s">
        <v>41</v>
      </c>
      <c r="E3041" t="s">
        <v>11005</v>
      </c>
    </row>
    <row r="3042" spans="1:5">
      <c r="A3042" t="s">
        <v>14050</v>
      </c>
      <c r="B3042" t="s">
        <v>11020</v>
      </c>
      <c r="C3042" t="s">
        <v>11008</v>
      </c>
      <c r="D3042" t="s">
        <v>41</v>
      </c>
      <c r="E3042" t="s">
        <v>11005</v>
      </c>
    </row>
    <row r="3043" spans="1:5">
      <c r="A3043" t="s">
        <v>14051</v>
      </c>
      <c r="B3043" t="s">
        <v>11007</v>
      </c>
      <c r="C3043" t="s">
        <v>11008</v>
      </c>
      <c r="D3043" t="s">
        <v>62</v>
      </c>
      <c r="E3043" t="s">
        <v>11009</v>
      </c>
    </row>
    <row r="3044" spans="1:5">
      <c r="A3044" t="s">
        <v>14052</v>
      </c>
      <c r="B3044" t="s">
        <v>11011</v>
      </c>
      <c r="C3044" t="s">
        <v>11004</v>
      </c>
      <c r="D3044" t="s">
        <v>62</v>
      </c>
      <c r="E3044" t="s">
        <v>11005</v>
      </c>
    </row>
    <row r="3045" spans="1:5">
      <c r="A3045" t="s">
        <v>14053</v>
      </c>
      <c r="B3045" t="s">
        <v>11011</v>
      </c>
      <c r="C3045" t="s">
        <v>11004</v>
      </c>
      <c r="D3045" t="s">
        <v>79</v>
      </c>
      <c r="E3045" t="s">
        <v>11009</v>
      </c>
    </row>
    <row r="3046" spans="1:5">
      <c r="A3046" t="s">
        <v>14054</v>
      </c>
      <c r="B3046" t="s">
        <v>11003</v>
      </c>
      <c r="C3046" t="s">
        <v>11008</v>
      </c>
      <c r="D3046" t="s">
        <v>27</v>
      </c>
      <c r="E3046" t="s">
        <v>11005</v>
      </c>
    </row>
    <row r="3047" spans="1:5">
      <c r="A3047" t="s">
        <v>14055</v>
      </c>
      <c r="B3047" t="s">
        <v>11007</v>
      </c>
      <c r="C3047" t="s">
        <v>11008</v>
      </c>
      <c r="D3047" t="s">
        <v>62</v>
      </c>
      <c r="E3047" t="s">
        <v>11005</v>
      </c>
    </row>
    <row r="3048" spans="1:5">
      <c r="A3048" t="s">
        <v>14056</v>
      </c>
      <c r="B3048" t="s">
        <v>11003</v>
      </c>
      <c r="C3048" t="s">
        <v>11004</v>
      </c>
      <c r="D3048" t="s">
        <v>20</v>
      </c>
      <c r="E3048" t="s">
        <v>11005</v>
      </c>
    </row>
    <row r="3049" spans="1:5">
      <c r="A3049" t="s">
        <v>14057</v>
      </c>
      <c r="B3049" t="s">
        <v>11020</v>
      </c>
      <c r="C3049" t="s">
        <v>11004</v>
      </c>
      <c r="D3049" t="s">
        <v>57</v>
      </c>
      <c r="E3049" t="s">
        <v>11005</v>
      </c>
    </row>
    <row r="3050" spans="1:5">
      <c r="A3050" t="s">
        <v>14058</v>
      </c>
      <c r="B3050" t="s">
        <v>11007</v>
      </c>
      <c r="C3050" t="s">
        <v>11008</v>
      </c>
      <c r="D3050" t="s">
        <v>79</v>
      </c>
      <c r="E3050" t="s">
        <v>11005</v>
      </c>
    </row>
    <row r="3051" spans="1:5">
      <c r="A3051" t="s">
        <v>14059</v>
      </c>
      <c r="B3051" t="s">
        <v>11020</v>
      </c>
      <c r="C3051" t="s">
        <v>11004</v>
      </c>
      <c r="D3051" t="s">
        <v>41</v>
      </c>
      <c r="E3051" t="s">
        <v>11005</v>
      </c>
    </row>
    <row r="3052" spans="1:5">
      <c r="A3052" t="s">
        <v>14060</v>
      </c>
      <c r="B3052" t="s">
        <v>11020</v>
      </c>
      <c r="C3052" t="s">
        <v>11008</v>
      </c>
      <c r="D3052" t="s">
        <v>62</v>
      </c>
      <c r="E3052" t="s">
        <v>11009</v>
      </c>
    </row>
    <row r="3053" spans="1:5">
      <c r="A3053" t="s">
        <v>14061</v>
      </c>
      <c r="B3053" t="s">
        <v>11003</v>
      </c>
      <c r="C3053" t="s">
        <v>11004</v>
      </c>
      <c r="D3053" t="s">
        <v>62</v>
      </c>
      <c r="E3053" t="s">
        <v>11009</v>
      </c>
    </row>
    <row r="3054" spans="1:5">
      <c r="A3054" t="s">
        <v>14062</v>
      </c>
      <c r="B3054" t="s">
        <v>11003</v>
      </c>
      <c r="C3054" t="s">
        <v>11004</v>
      </c>
      <c r="D3054" t="s">
        <v>57</v>
      </c>
      <c r="E3054" t="s">
        <v>11009</v>
      </c>
    </row>
    <row r="3055" spans="1:5">
      <c r="A3055" t="s">
        <v>14063</v>
      </c>
      <c r="B3055" t="s">
        <v>11011</v>
      </c>
      <c r="C3055" t="s">
        <v>11004</v>
      </c>
      <c r="D3055" t="s">
        <v>27</v>
      </c>
      <c r="E3055" t="s">
        <v>11005</v>
      </c>
    </row>
    <row r="3056" spans="1:5">
      <c r="A3056" t="s">
        <v>14064</v>
      </c>
      <c r="B3056" t="s">
        <v>11007</v>
      </c>
      <c r="C3056" t="s">
        <v>11004</v>
      </c>
      <c r="D3056" t="s">
        <v>27</v>
      </c>
      <c r="E3056" t="s">
        <v>11009</v>
      </c>
    </row>
    <row r="3057" spans="1:5">
      <c r="A3057" t="s">
        <v>14065</v>
      </c>
      <c r="B3057" t="s">
        <v>11007</v>
      </c>
      <c r="C3057" t="s">
        <v>11004</v>
      </c>
      <c r="D3057" t="s">
        <v>20</v>
      </c>
      <c r="E3057" t="s">
        <v>11009</v>
      </c>
    </row>
    <row r="3058" spans="1:5">
      <c r="A3058" t="s">
        <v>14066</v>
      </c>
      <c r="B3058" t="s">
        <v>11020</v>
      </c>
      <c r="C3058" t="s">
        <v>11004</v>
      </c>
      <c r="D3058" t="s">
        <v>41</v>
      </c>
      <c r="E3058" t="s">
        <v>11005</v>
      </c>
    </row>
    <row r="3059" spans="1:5">
      <c r="A3059" t="s">
        <v>14067</v>
      </c>
      <c r="B3059" t="s">
        <v>11003</v>
      </c>
      <c r="C3059" t="s">
        <v>11004</v>
      </c>
      <c r="D3059" t="s">
        <v>27</v>
      </c>
      <c r="E3059" t="s">
        <v>11009</v>
      </c>
    </row>
    <row r="3060" spans="1:5">
      <c r="A3060" t="s">
        <v>14068</v>
      </c>
      <c r="B3060" t="s">
        <v>11003</v>
      </c>
      <c r="C3060" t="s">
        <v>11004</v>
      </c>
      <c r="D3060" t="s">
        <v>20</v>
      </c>
      <c r="E3060" t="s">
        <v>11005</v>
      </c>
    </row>
    <row r="3061" spans="1:5">
      <c r="A3061" t="s">
        <v>14069</v>
      </c>
      <c r="B3061" t="s">
        <v>11003</v>
      </c>
      <c r="C3061" t="s">
        <v>11004</v>
      </c>
      <c r="D3061" t="s">
        <v>62</v>
      </c>
      <c r="E3061" t="s">
        <v>11009</v>
      </c>
    </row>
    <row r="3062" spans="1:5">
      <c r="A3062" t="s">
        <v>14070</v>
      </c>
      <c r="B3062" t="s">
        <v>11020</v>
      </c>
      <c r="C3062" t="s">
        <v>11004</v>
      </c>
      <c r="D3062" t="s">
        <v>79</v>
      </c>
      <c r="E3062" t="s">
        <v>11005</v>
      </c>
    </row>
    <row r="3063" spans="1:5">
      <c r="A3063" t="s">
        <v>14071</v>
      </c>
      <c r="B3063" t="s">
        <v>11007</v>
      </c>
      <c r="C3063" t="s">
        <v>11004</v>
      </c>
      <c r="D3063" t="s">
        <v>62</v>
      </c>
      <c r="E3063" t="s">
        <v>11009</v>
      </c>
    </row>
    <row r="3064" spans="1:5">
      <c r="A3064" t="s">
        <v>14072</v>
      </c>
      <c r="B3064" t="s">
        <v>11003</v>
      </c>
      <c r="C3064" t="s">
        <v>11004</v>
      </c>
      <c r="D3064" t="s">
        <v>20</v>
      </c>
      <c r="E3064" t="s">
        <v>11005</v>
      </c>
    </row>
    <row r="3065" spans="1:5">
      <c r="A3065" t="s">
        <v>14073</v>
      </c>
      <c r="B3065" t="s">
        <v>11020</v>
      </c>
      <c r="C3065" t="s">
        <v>11008</v>
      </c>
      <c r="D3065" t="s">
        <v>79</v>
      </c>
      <c r="E3065" t="s">
        <v>11005</v>
      </c>
    </row>
    <row r="3066" spans="1:5">
      <c r="A3066" t="s">
        <v>14074</v>
      </c>
      <c r="B3066" t="s">
        <v>11020</v>
      </c>
      <c r="C3066" t="s">
        <v>11004</v>
      </c>
      <c r="D3066" t="s">
        <v>27</v>
      </c>
      <c r="E3066" t="s">
        <v>11005</v>
      </c>
    </row>
    <row r="3067" spans="1:5">
      <c r="A3067" t="s">
        <v>14075</v>
      </c>
      <c r="B3067" t="s">
        <v>11020</v>
      </c>
      <c r="C3067" t="s">
        <v>11008</v>
      </c>
      <c r="D3067" t="s">
        <v>41</v>
      </c>
      <c r="E3067" t="s">
        <v>11005</v>
      </c>
    </row>
    <row r="3068" spans="1:5">
      <c r="A3068" t="s">
        <v>14076</v>
      </c>
      <c r="B3068" t="s">
        <v>11003</v>
      </c>
      <c r="C3068" t="s">
        <v>11004</v>
      </c>
      <c r="D3068" t="s">
        <v>20</v>
      </c>
      <c r="E3068" t="s">
        <v>11005</v>
      </c>
    </row>
    <row r="3069" spans="1:5">
      <c r="A3069" t="s">
        <v>14077</v>
      </c>
      <c r="B3069" t="s">
        <v>11011</v>
      </c>
      <c r="C3069" t="s">
        <v>11008</v>
      </c>
      <c r="D3069" t="s">
        <v>20</v>
      </c>
      <c r="E3069" t="s">
        <v>11009</v>
      </c>
    </row>
    <row r="3070" spans="1:5">
      <c r="A3070" t="s">
        <v>14078</v>
      </c>
      <c r="B3070" t="s">
        <v>11020</v>
      </c>
      <c r="C3070" t="s">
        <v>11008</v>
      </c>
      <c r="D3070" t="s">
        <v>41</v>
      </c>
      <c r="E3070" t="s">
        <v>11005</v>
      </c>
    </row>
    <row r="3071" spans="1:5">
      <c r="A3071" t="s">
        <v>14079</v>
      </c>
      <c r="B3071" t="s">
        <v>11020</v>
      </c>
      <c r="C3071" t="s">
        <v>11004</v>
      </c>
      <c r="D3071" t="s">
        <v>36</v>
      </c>
      <c r="E3071" t="s">
        <v>11009</v>
      </c>
    </row>
    <row r="3072" spans="1:5">
      <c r="A3072" t="s">
        <v>14080</v>
      </c>
      <c r="B3072" t="s">
        <v>11011</v>
      </c>
      <c r="C3072" t="s">
        <v>11004</v>
      </c>
      <c r="D3072" t="s">
        <v>20</v>
      </c>
      <c r="E3072" t="s">
        <v>11005</v>
      </c>
    </row>
    <row r="3073" spans="1:5">
      <c r="A3073" t="s">
        <v>14081</v>
      </c>
      <c r="B3073" t="s">
        <v>11007</v>
      </c>
      <c r="C3073" t="s">
        <v>11008</v>
      </c>
      <c r="D3073" t="s">
        <v>20</v>
      </c>
      <c r="E3073" t="s">
        <v>11005</v>
      </c>
    </row>
    <row r="3074" spans="1:5">
      <c r="A3074" t="s">
        <v>14082</v>
      </c>
      <c r="B3074" t="s">
        <v>11003</v>
      </c>
      <c r="C3074" t="s">
        <v>11004</v>
      </c>
      <c r="D3074" t="s">
        <v>13</v>
      </c>
      <c r="E3074" t="s">
        <v>11005</v>
      </c>
    </row>
    <row r="3075" spans="1:5">
      <c r="A3075" t="s">
        <v>14083</v>
      </c>
      <c r="B3075" t="s">
        <v>11003</v>
      </c>
      <c r="C3075" t="s">
        <v>11008</v>
      </c>
      <c r="D3075" t="s">
        <v>27</v>
      </c>
      <c r="E3075" t="s">
        <v>11009</v>
      </c>
    </row>
    <row r="3076" spans="1:5">
      <c r="A3076" t="s">
        <v>14084</v>
      </c>
      <c r="B3076" t="s">
        <v>11007</v>
      </c>
      <c r="C3076" t="s">
        <v>11008</v>
      </c>
      <c r="D3076" t="s">
        <v>62</v>
      </c>
      <c r="E3076" t="s">
        <v>11009</v>
      </c>
    </row>
    <row r="3077" spans="1:5">
      <c r="A3077" t="s">
        <v>14085</v>
      </c>
      <c r="B3077" t="s">
        <v>11011</v>
      </c>
      <c r="C3077" t="s">
        <v>11004</v>
      </c>
      <c r="D3077" t="s">
        <v>62</v>
      </c>
      <c r="E3077" t="s">
        <v>11009</v>
      </c>
    </row>
    <row r="3078" spans="1:5">
      <c r="A3078" t="s">
        <v>14086</v>
      </c>
      <c r="B3078" t="s">
        <v>11020</v>
      </c>
      <c r="C3078" t="s">
        <v>11004</v>
      </c>
      <c r="D3078" t="s">
        <v>79</v>
      </c>
      <c r="E3078" t="s">
        <v>11005</v>
      </c>
    </row>
    <row r="3079" spans="1:5">
      <c r="A3079" t="s">
        <v>14087</v>
      </c>
      <c r="B3079" t="s">
        <v>11011</v>
      </c>
      <c r="C3079" t="s">
        <v>11004</v>
      </c>
      <c r="D3079" t="s">
        <v>20</v>
      </c>
      <c r="E3079" t="s">
        <v>11005</v>
      </c>
    </row>
    <row r="3080" spans="1:5">
      <c r="A3080" t="s">
        <v>14088</v>
      </c>
      <c r="B3080" t="s">
        <v>11007</v>
      </c>
      <c r="C3080" t="s">
        <v>11008</v>
      </c>
      <c r="D3080" t="s">
        <v>20</v>
      </c>
      <c r="E3080" t="s">
        <v>11009</v>
      </c>
    </row>
    <row r="3081" spans="1:5">
      <c r="A3081" t="s">
        <v>14089</v>
      </c>
      <c r="B3081" t="s">
        <v>11020</v>
      </c>
      <c r="C3081" t="s">
        <v>11004</v>
      </c>
      <c r="D3081" t="s">
        <v>20</v>
      </c>
      <c r="E3081" t="s">
        <v>11009</v>
      </c>
    </row>
    <row r="3082" spans="1:5">
      <c r="A3082" t="s">
        <v>14090</v>
      </c>
      <c r="B3082" t="s">
        <v>11011</v>
      </c>
      <c r="C3082" t="s">
        <v>11004</v>
      </c>
      <c r="D3082" t="s">
        <v>13</v>
      </c>
      <c r="E3082" t="s">
        <v>11005</v>
      </c>
    </row>
    <row r="3083" spans="1:5">
      <c r="A3083" t="s">
        <v>14091</v>
      </c>
      <c r="B3083" t="s">
        <v>11003</v>
      </c>
      <c r="C3083" t="s">
        <v>11004</v>
      </c>
      <c r="D3083" t="s">
        <v>62</v>
      </c>
      <c r="E3083" t="s">
        <v>11005</v>
      </c>
    </row>
    <row r="3084" spans="1:5">
      <c r="A3084" t="s">
        <v>14092</v>
      </c>
      <c r="B3084" t="s">
        <v>11007</v>
      </c>
      <c r="C3084" t="s">
        <v>11008</v>
      </c>
      <c r="D3084" t="s">
        <v>79</v>
      </c>
      <c r="E3084" t="s">
        <v>11009</v>
      </c>
    </row>
    <row r="3085" spans="1:5">
      <c r="A3085" t="s">
        <v>14093</v>
      </c>
      <c r="B3085" t="s">
        <v>11007</v>
      </c>
      <c r="C3085" t="s">
        <v>11004</v>
      </c>
      <c r="D3085" t="s">
        <v>13</v>
      </c>
      <c r="E3085" t="s">
        <v>11009</v>
      </c>
    </row>
    <row r="3086" spans="1:5">
      <c r="A3086" t="s">
        <v>14094</v>
      </c>
      <c r="B3086" t="s">
        <v>11003</v>
      </c>
      <c r="C3086" t="s">
        <v>11008</v>
      </c>
      <c r="D3086" t="s">
        <v>36</v>
      </c>
      <c r="E3086" t="s">
        <v>11009</v>
      </c>
    </row>
    <row r="3087" spans="1:5">
      <c r="A3087" t="s">
        <v>14095</v>
      </c>
      <c r="B3087" t="s">
        <v>11011</v>
      </c>
      <c r="C3087" t="s">
        <v>11008</v>
      </c>
      <c r="D3087" t="s">
        <v>36</v>
      </c>
      <c r="E3087" t="s">
        <v>11009</v>
      </c>
    </row>
    <row r="3088" spans="1:5">
      <c r="A3088" t="s">
        <v>14096</v>
      </c>
      <c r="B3088" t="s">
        <v>11007</v>
      </c>
      <c r="C3088" t="s">
        <v>11008</v>
      </c>
      <c r="D3088" t="s">
        <v>36</v>
      </c>
      <c r="E3088" t="s">
        <v>11005</v>
      </c>
    </row>
    <row r="3089" spans="1:5">
      <c r="A3089" t="s">
        <v>14097</v>
      </c>
      <c r="B3089" t="s">
        <v>11003</v>
      </c>
      <c r="C3089" t="s">
        <v>11004</v>
      </c>
      <c r="D3089" t="s">
        <v>36</v>
      </c>
      <c r="E3089" t="s">
        <v>11009</v>
      </c>
    </row>
    <row r="3090" spans="1:5">
      <c r="A3090" t="s">
        <v>14098</v>
      </c>
      <c r="B3090" t="s">
        <v>11003</v>
      </c>
      <c r="C3090" t="s">
        <v>11008</v>
      </c>
      <c r="D3090" t="s">
        <v>13</v>
      </c>
      <c r="E3090" t="s">
        <v>11009</v>
      </c>
    </row>
    <row r="3091" spans="1:5">
      <c r="A3091" t="s">
        <v>14099</v>
      </c>
      <c r="B3091" t="s">
        <v>11007</v>
      </c>
      <c r="C3091" t="s">
        <v>11004</v>
      </c>
      <c r="D3091" t="s">
        <v>57</v>
      </c>
      <c r="E3091" t="s">
        <v>11005</v>
      </c>
    </row>
    <row r="3092" spans="1:5">
      <c r="A3092" t="s">
        <v>14100</v>
      </c>
      <c r="B3092" t="s">
        <v>11020</v>
      </c>
      <c r="C3092" t="s">
        <v>11004</v>
      </c>
      <c r="D3092" t="s">
        <v>79</v>
      </c>
      <c r="E3092" t="s">
        <v>11009</v>
      </c>
    </row>
    <row r="3093" spans="1:5">
      <c r="A3093" t="s">
        <v>14101</v>
      </c>
      <c r="B3093" t="s">
        <v>11020</v>
      </c>
      <c r="C3093" t="s">
        <v>11008</v>
      </c>
      <c r="D3093" t="s">
        <v>79</v>
      </c>
      <c r="E3093" t="s">
        <v>11009</v>
      </c>
    </row>
    <row r="3094" spans="1:5">
      <c r="A3094" t="s">
        <v>14102</v>
      </c>
      <c r="B3094" t="s">
        <v>11020</v>
      </c>
      <c r="C3094" t="s">
        <v>11004</v>
      </c>
      <c r="D3094" t="s">
        <v>20</v>
      </c>
      <c r="E3094" t="s">
        <v>11005</v>
      </c>
    </row>
    <row r="3095" spans="1:5">
      <c r="A3095" t="s">
        <v>14103</v>
      </c>
      <c r="B3095" t="s">
        <v>11007</v>
      </c>
      <c r="C3095" t="s">
        <v>11008</v>
      </c>
      <c r="D3095" t="s">
        <v>79</v>
      </c>
      <c r="E3095" t="s">
        <v>11005</v>
      </c>
    </row>
    <row r="3096" spans="1:5">
      <c r="A3096" t="s">
        <v>14104</v>
      </c>
      <c r="B3096" t="s">
        <v>11007</v>
      </c>
      <c r="C3096" t="s">
        <v>11004</v>
      </c>
      <c r="D3096" t="s">
        <v>57</v>
      </c>
      <c r="E3096" t="s">
        <v>11009</v>
      </c>
    </row>
    <row r="3097" spans="1:5">
      <c r="A3097" t="s">
        <v>14105</v>
      </c>
      <c r="B3097" t="s">
        <v>11007</v>
      </c>
      <c r="C3097" t="s">
        <v>11004</v>
      </c>
      <c r="D3097" t="s">
        <v>27</v>
      </c>
      <c r="E3097" t="s">
        <v>11005</v>
      </c>
    </row>
    <row r="3098" spans="1:5">
      <c r="A3098" t="s">
        <v>14106</v>
      </c>
      <c r="B3098" t="s">
        <v>11020</v>
      </c>
      <c r="C3098" t="s">
        <v>11004</v>
      </c>
      <c r="D3098" t="s">
        <v>36</v>
      </c>
      <c r="E3098" t="s">
        <v>11009</v>
      </c>
    </row>
    <row r="3099" spans="1:5">
      <c r="A3099" t="s">
        <v>14107</v>
      </c>
      <c r="B3099" t="s">
        <v>11003</v>
      </c>
      <c r="C3099" t="s">
        <v>11004</v>
      </c>
      <c r="D3099" t="s">
        <v>13</v>
      </c>
      <c r="E3099" t="s">
        <v>11009</v>
      </c>
    </row>
    <row r="3100" spans="1:5">
      <c r="A3100" t="s">
        <v>14108</v>
      </c>
      <c r="B3100" t="s">
        <v>11011</v>
      </c>
      <c r="C3100" t="s">
        <v>11004</v>
      </c>
      <c r="D3100" t="s">
        <v>62</v>
      </c>
      <c r="E3100" t="s">
        <v>11005</v>
      </c>
    </row>
    <row r="3101" spans="1:5">
      <c r="A3101" t="s">
        <v>14109</v>
      </c>
      <c r="B3101" t="s">
        <v>11007</v>
      </c>
      <c r="C3101" t="s">
        <v>11008</v>
      </c>
      <c r="D3101" t="s">
        <v>41</v>
      </c>
      <c r="E3101" t="s">
        <v>11005</v>
      </c>
    </row>
    <row r="3102" spans="1:5">
      <c r="A3102" t="s">
        <v>14110</v>
      </c>
      <c r="B3102" t="s">
        <v>11011</v>
      </c>
      <c r="C3102" t="s">
        <v>11008</v>
      </c>
      <c r="D3102" t="s">
        <v>27</v>
      </c>
      <c r="E3102" t="s">
        <v>11005</v>
      </c>
    </row>
    <row r="3103" spans="1:5">
      <c r="A3103" t="s">
        <v>14111</v>
      </c>
      <c r="B3103" t="s">
        <v>11020</v>
      </c>
      <c r="C3103" t="s">
        <v>11004</v>
      </c>
      <c r="D3103" t="s">
        <v>13</v>
      </c>
      <c r="E3103" t="s">
        <v>11009</v>
      </c>
    </row>
    <row r="3104" spans="1:5">
      <c r="A3104" t="s">
        <v>14112</v>
      </c>
      <c r="B3104" t="s">
        <v>11011</v>
      </c>
      <c r="C3104" t="s">
        <v>11008</v>
      </c>
      <c r="D3104" t="s">
        <v>36</v>
      </c>
      <c r="E3104" t="s">
        <v>11009</v>
      </c>
    </row>
    <row r="3105" spans="1:5">
      <c r="A3105" t="s">
        <v>14113</v>
      </c>
      <c r="B3105" t="s">
        <v>11011</v>
      </c>
      <c r="C3105" t="s">
        <v>11008</v>
      </c>
      <c r="D3105" t="s">
        <v>36</v>
      </c>
      <c r="E3105" t="s">
        <v>11005</v>
      </c>
    </row>
    <row r="3106" spans="1:5">
      <c r="A3106" t="s">
        <v>14114</v>
      </c>
      <c r="B3106" t="s">
        <v>11007</v>
      </c>
      <c r="C3106" t="s">
        <v>11004</v>
      </c>
      <c r="D3106" t="s">
        <v>41</v>
      </c>
      <c r="E3106" t="s">
        <v>11009</v>
      </c>
    </row>
    <row r="3107" spans="1:5">
      <c r="A3107" t="s">
        <v>14115</v>
      </c>
      <c r="B3107" t="s">
        <v>11011</v>
      </c>
      <c r="C3107" t="s">
        <v>11004</v>
      </c>
      <c r="D3107" t="s">
        <v>13</v>
      </c>
      <c r="E3107" t="s">
        <v>11005</v>
      </c>
    </row>
    <row r="3108" spans="1:5">
      <c r="A3108" t="s">
        <v>14116</v>
      </c>
      <c r="B3108" t="s">
        <v>11011</v>
      </c>
      <c r="C3108" t="s">
        <v>11008</v>
      </c>
      <c r="D3108" t="s">
        <v>20</v>
      </c>
      <c r="E3108" t="s">
        <v>11009</v>
      </c>
    </row>
    <row r="3109" spans="1:5">
      <c r="A3109" t="s">
        <v>14117</v>
      </c>
      <c r="B3109" t="s">
        <v>11007</v>
      </c>
      <c r="C3109" t="s">
        <v>11004</v>
      </c>
      <c r="D3109" t="s">
        <v>13</v>
      </c>
      <c r="E3109" t="s">
        <v>11009</v>
      </c>
    </row>
    <row r="3110" spans="1:5">
      <c r="A3110" t="s">
        <v>14118</v>
      </c>
      <c r="B3110" t="s">
        <v>11007</v>
      </c>
      <c r="C3110" t="s">
        <v>11008</v>
      </c>
      <c r="D3110" t="s">
        <v>20</v>
      </c>
      <c r="E3110" t="s">
        <v>11005</v>
      </c>
    </row>
    <row r="3111" spans="1:5">
      <c r="A3111" t="s">
        <v>14119</v>
      </c>
      <c r="B3111" t="s">
        <v>11011</v>
      </c>
      <c r="C3111" t="s">
        <v>11008</v>
      </c>
      <c r="D3111" t="s">
        <v>79</v>
      </c>
      <c r="E3111" t="s">
        <v>11009</v>
      </c>
    </row>
    <row r="3112" spans="1:5">
      <c r="A3112" t="s">
        <v>14120</v>
      </c>
      <c r="B3112" t="s">
        <v>11003</v>
      </c>
      <c r="C3112" t="s">
        <v>11004</v>
      </c>
      <c r="D3112" t="s">
        <v>13</v>
      </c>
      <c r="E3112" t="s">
        <v>11009</v>
      </c>
    </row>
    <row r="3113" spans="1:5">
      <c r="A3113" t="s">
        <v>14121</v>
      </c>
      <c r="B3113" t="s">
        <v>11020</v>
      </c>
      <c r="C3113" t="s">
        <v>11008</v>
      </c>
      <c r="D3113" t="s">
        <v>79</v>
      </c>
      <c r="E3113" t="s">
        <v>11005</v>
      </c>
    </row>
    <row r="3114" spans="1:5">
      <c r="A3114" t="s">
        <v>14122</v>
      </c>
      <c r="B3114" t="s">
        <v>11007</v>
      </c>
      <c r="C3114" t="s">
        <v>11004</v>
      </c>
      <c r="D3114" t="s">
        <v>79</v>
      </c>
      <c r="E3114" t="s">
        <v>11009</v>
      </c>
    </row>
    <row r="3115" spans="1:5">
      <c r="A3115" t="s">
        <v>14123</v>
      </c>
      <c r="B3115" t="s">
        <v>11003</v>
      </c>
      <c r="C3115" t="s">
        <v>11004</v>
      </c>
      <c r="D3115" t="s">
        <v>27</v>
      </c>
      <c r="E3115" t="s">
        <v>11005</v>
      </c>
    </row>
    <row r="3116" spans="1:5">
      <c r="A3116" t="s">
        <v>14124</v>
      </c>
      <c r="B3116" t="s">
        <v>11020</v>
      </c>
      <c r="C3116" t="s">
        <v>11004</v>
      </c>
      <c r="D3116" t="s">
        <v>62</v>
      </c>
      <c r="E3116" t="s">
        <v>11005</v>
      </c>
    </row>
    <row r="3117" spans="1:5">
      <c r="A3117" t="s">
        <v>14125</v>
      </c>
      <c r="B3117" t="s">
        <v>11011</v>
      </c>
      <c r="C3117" t="s">
        <v>11008</v>
      </c>
      <c r="D3117" t="s">
        <v>27</v>
      </c>
      <c r="E3117" t="s">
        <v>11009</v>
      </c>
    </row>
    <row r="3118" spans="1:5">
      <c r="A3118" t="s">
        <v>14126</v>
      </c>
      <c r="B3118" t="s">
        <v>11020</v>
      </c>
      <c r="C3118" t="s">
        <v>11004</v>
      </c>
      <c r="D3118" t="s">
        <v>57</v>
      </c>
      <c r="E3118" t="s">
        <v>11005</v>
      </c>
    </row>
    <row r="3119" spans="1:5">
      <c r="A3119" t="s">
        <v>14127</v>
      </c>
      <c r="B3119" t="s">
        <v>11020</v>
      </c>
      <c r="C3119" t="s">
        <v>11004</v>
      </c>
      <c r="D3119" t="s">
        <v>62</v>
      </c>
      <c r="E3119" t="s">
        <v>11009</v>
      </c>
    </row>
    <row r="3120" spans="1:5">
      <c r="A3120" t="s">
        <v>14128</v>
      </c>
      <c r="B3120" t="s">
        <v>11003</v>
      </c>
      <c r="C3120" t="s">
        <v>11004</v>
      </c>
      <c r="D3120" t="s">
        <v>27</v>
      </c>
      <c r="E3120" t="s">
        <v>11009</v>
      </c>
    </row>
    <row r="3121" spans="1:5">
      <c r="A3121" t="s">
        <v>14129</v>
      </c>
      <c r="B3121" t="s">
        <v>11007</v>
      </c>
      <c r="C3121" t="s">
        <v>11004</v>
      </c>
      <c r="D3121" t="s">
        <v>27</v>
      </c>
      <c r="E3121" t="s">
        <v>11009</v>
      </c>
    </row>
    <row r="3122" spans="1:5">
      <c r="A3122" t="s">
        <v>14130</v>
      </c>
      <c r="B3122" t="s">
        <v>11003</v>
      </c>
      <c r="C3122" t="s">
        <v>11004</v>
      </c>
      <c r="D3122" t="s">
        <v>20</v>
      </c>
      <c r="E3122" t="s">
        <v>11009</v>
      </c>
    </row>
    <row r="3123" spans="1:5">
      <c r="A3123" t="s">
        <v>14131</v>
      </c>
      <c r="B3123" t="s">
        <v>11003</v>
      </c>
      <c r="C3123" t="s">
        <v>11004</v>
      </c>
      <c r="D3123" t="s">
        <v>20</v>
      </c>
      <c r="E3123" t="s">
        <v>11005</v>
      </c>
    </row>
    <row r="3124" spans="1:5">
      <c r="A3124" t="s">
        <v>14132</v>
      </c>
      <c r="B3124" t="s">
        <v>11011</v>
      </c>
      <c r="C3124" t="s">
        <v>11008</v>
      </c>
      <c r="D3124" t="s">
        <v>41</v>
      </c>
      <c r="E3124" t="s">
        <v>11009</v>
      </c>
    </row>
    <row r="3125" spans="1:5">
      <c r="A3125" t="s">
        <v>14133</v>
      </c>
      <c r="B3125" t="s">
        <v>11007</v>
      </c>
      <c r="C3125" t="s">
        <v>11004</v>
      </c>
      <c r="D3125" t="s">
        <v>79</v>
      </c>
      <c r="E3125" t="s">
        <v>11005</v>
      </c>
    </row>
    <row r="3126" spans="1:5">
      <c r="A3126" t="s">
        <v>14134</v>
      </c>
      <c r="B3126" t="s">
        <v>11007</v>
      </c>
      <c r="C3126" t="s">
        <v>11004</v>
      </c>
      <c r="D3126" t="s">
        <v>41</v>
      </c>
      <c r="E3126" t="s">
        <v>11009</v>
      </c>
    </row>
    <row r="3127" spans="1:5">
      <c r="A3127" t="s">
        <v>14135</v>
      </c>
      <c r="B3127" t="s">
        <v>11020</v>
      </c>
      <c r="C3127" t="s">
        <v>11008</v>
      </c>
      <c r="D3127" t="s">
        <v>27</v>
      </c>
      <c r="E3127" t="s">
        <v>11009</v>
      </c>
    </row>
    <row r="3128" spans="1:5">
      <c r="A3128" t="s">
        <v>14136</v>
      </c>
      <c r="B3128" t="s">
        <v>11020</v>
      </c>
      <c r="C3128" t="s">
        <v>11008</v>
      </c>
      <c r="D3128" t="s">
        <v>79</v>
      </c>
      <c r="E3128" t="s">
        <v>11009</v>
      </c>
    </row>
    <row r="3129" spans="1:5">
      <c r="A3129" t="s">
        <v>14137</v>
      </c>
      <c r="B3129" t="s">
        <v>11003</v>
      </c>
      <c r="C3129" t="s">
        <v>11008</v>
      </c>
      <c r="D3129" t="s">
        <v>13</v>
      </c>
      <c r="E3129" t="s">
        <v>11009</v>
      </c>
    </row>
    <row r="3130" spans="1:5">
      <c r="A3130" t="s">
        <v>14138</v>
      </c>
      <c r="B3130" t="s">
        <v>11003</v>
      </c>
      <c r="C3130" t="s">
        <v>11004</v>
      </c>
      <c r="D3130" t="s">
        <v>36</v>
      </c>
      <c r="E3130" t="s">
        <v>11005</v>
      </c>
    </row>
    <row r="3131" spans="1:5">
      <c r="A3131" t="s">
        <v>14139</v>
      </c>
      <c r="B3131" t="s">
        <v>11011</v>
      </c>
      <c r="C3131" t="s">
        <v>11004</v>
      </c>
      <c r="D3131" t="s">
        <v>27</v>
      </c>
      <c r="E3131" t="s">
        <v>11005</v>
      </c>
    </row>
    <row r="3132" spans="1:5">
      <c r="A3132" t="s">
        <v>14140</v>
      </c>
      <c r="B3132" t="s">
        <v>11020</v>
      </c>
      <c r="C3132" t="s">
        <v>11004</v>
      </c>
      <c r="D3132" t="s">
        <v>79</v>
      </c>
      <c r="E3132" t="s">
        <v>11005</v>
      </c>
    </row>
    <row r="3133" spans="1:5">
      <c r="A3133" t="s">
        <v>14141</v>
      </c>
      <c r="B3133" t="s">
        <v>11020</v>
      </c>
      <c r="C3133" t="s">
        <v>11004</v>
      </c>
      <c r="D3133" t="s">
        <v>57</v>
      </c>
      <c r="E3133" t="s">
        <v>11009</v>
      </c>
    </row>
    <row r="3134" spans="1:5">
      <c r="A3134" t="s">
        <v>14142</v>
      </c>
      <c r="B3134" t="s">
        <v>11007</v>
      </c>
      <c r="C3134" t="s">
        <v>11004</v>
      </c>
      <c r="D3134" t="s">
        <v>79</v>
      </c>
      <c r="E3134" t="s">
        <v>11009</v>
      </c>
    </row>
    <row r="3135" spans="1:5">
      <c r="A3135" t="s">
        <v>14143</v>
      </c>
      <c r="B3135" t="s">
        <v>11020</v>
      </c>
      <c r="C3135" t="s">
        <v>11008</v>
      </c>
      <c r="D3135" t="s">
        <v>27</v>
      </c>
      <c r="E3135" t="s">
        <v>11009</v>
      </c>
    </row>
    <row r="3136" spans="1:5">
      <c r="A3136" t="s">
        <v>14144</v>
      </c>
      <c r="B3136" t="s">
        <v>11020</v>
      </c>
      <c r="C3136" t="s">
        <v>11008</v>
      </c>
      <c r="D3136" t="s">
        <v>79</v>
      </c>
      <c r="E3136" t="s">
        <v>11005</v>
      </c>
    </row>
    <row r="3137" spans="1:5">
      <c r="A3137" t="s">
        <v>14145</v>
      </c>
      <c r="B3137" t="s">
        <v>11007</v>
      </c>
      <c r="C3137" t="s">
        <v>11008</v>
      </c>
      <c r="D3137" t="s">
        <v>57</v>
      </c>
      <c r="E3137" t="s">
        <v>11009</v>
      </c>
    </row>
    <row r="3138" spans="1:5">
      <c r="A3138" t="s">
        <v>14146</v>
      </c>
      <c r="B3138" t="s">
        <v>11007</v>
      </c>
      <c r="C3138" t="s">
        <v>11008</v>
      </c>
      <c r="D3138" t="s">
        <v>36</v>
      </c>
      <c r="E3138" t="s">
        <v>11005</v>
      </c>
    </row>
    <row r="3139" spans="1:5">
      <c r="A3139" t="s">
        <v>14147</v>
      </c>
      <c r="B3139" t="s">
        <v>11011</v>
      </c>
      <c r="C3139" t="s">
        <v>11008</v>
      </c>
      <c r="D3139" t="s">
        <v>62</v>
      </c>
      <c r="E3139" t="s">
        <v>11005</v>
      </c>
    </row>
    <row r="3140" spans="1:5">
      <c r="A3140" t="s">
        <v>14148</v>
      </c>
      <c r="B3140" t="s">
        <v>11003</v>
      </c>
      <c r="C3140" t="s">
        <v>11004</v>
      </c>
      <c r="D3140" t="s">
        <v>13</v>
      </c>
      <c r="E3140" t="s">
        <v>11005</v>
      </c>
    </row>
    <row r="3141" spans="1:5">
      <c r="A3141" t="s">
        <v>14149</v>
      </c>
      <c r="B3141" t="s">
        <v>11003</v>
      </c>
      <c r="C3141" t="s">
        <v>11004</v>
      </c>
      <c r="D3141" t="s">
        <v>62</v>
      </c>
      <c r="E3141" t="s">
        <v>11005</v>
      </c>
    </row>
    <row r="3142" spans="1:5">
      <c r="A3142" t="s">
        <v>14150</v>
      </c>
      <c r="B3142" t="s">
        <v>11011</v>
      </c>
      <c r="C3142" t="s">
        <v>11008</v>
      </c>
      <c r="D3142" t="s">
        <v>79</v>
      </c>
      <c r="E3142" t="s">
        <v>11005</v>
      </c>
    </row>
    <row r="3143" spans="1:5">
      <c r="A3143" t="s">
        <v>14151</v>
      </c>
      <c r="B3143" t="s">
        <v>11020</v>
      </c>
      <c r="C3143" t="s">
        <v>11008</v>
      </c>
      <c r="D3143" t="s">
        <v>79</v>
      </c>
      <c r="E3143" t="s">
        <v>11009</v>
      </c>
    </row>
    <row r="3144" spans="1:5">
      <c r="A3144" t="s">
        <v>14152</v>
      </c>
      <c r="B3144" t="s">
        <v>11011</v>
      </c>
      <c r="C3144" t="s">
        <v>11004</v>
      </c>
      <c r="D3144" t="s">
        <v>57</v>
      </c>
      <c r="E3144" t="s">
        <v>11005</v>
      </c>
    </row>
    <row r="3145" spans="1:5">
      <c r="A3145" t="s">
        <v>14153</v>
      </c>
      <c r="B3145" t="s">
        <v>11020</v>
      </c>
      <c r="C3145" t="s">
        <v>11008</v>
      </c>
      <c r="D3145" t="s">
        <v>57</v>
      </c>
      <c r="E3145" t="s">
        <v>11009</v>
      </c>
    </row>
    <row r="3146" spans="1:5">
      <c r="A3146" t="s">
        <v>14154</v>
      </c>
      <c r="B3146" t="s">
        <v>11003</v>
      </c>
      <c r="C3146" t="s">
        <v>11004</v>
      </c>
      <c r="D3146" t="s">
        <v>62</v>
      </c>
      <c r="E3146" t="s">
        <v>11009</v>
      </c>
    </row>
    <row r="3147" spans="1:5">
      <c r="A3147" t="s">
        <v>14155</v>
      </c>
      <c r="B3147" t="s">
        <v>11011</v>
      </c>
      <c r="C3147" t="s">
        <v>11008</v>
      </c>
      <c r="D3147" t="s">
        <v>79</v>
      </c>
      <c r="E3147" t="s">
        <v>11005</v>
      </c>
    </row>
    <row r="3148" spans="1:5">
      <c r="A3148" t="s">
        <v>14156</v>
      </c>
      <c r="B3148" t="s">
        <v>11003</v>
      </c>
      <c r="C3148" t="s">
        <v>11008</v>
      </c>
      <c r="D3148" t="s">
        <v>62</v>
      </c>
      <c r="E3148" t="s">
        <v>11009</v>
      </c>
    </row>
    <row r="3149" spans="1:5">
      <c r="A3149" t="s">
        <v>14157</v>
      </c>
      <c r="B3149" t="s">
        <v>11011</v>
      </c>
      <c r="C3149" t="s">
        <v>11008</v>
      </c>
      <c r="D3149" t="s">
        <v>13</v>
      </c>
      <c r="E3149" t="s">
        <v>11009</v>
      </c>
    </row>
    <row r="3150" spans="1:5">
      <c r="A3150" t="s">
        <v>14158</v>
      </c>
      <c r="B3150" t="s">
        <v>11020</v>
      </c>
      <c r="C3150" t="s">
        <v>11004</v>
      </c>
      <c r="D3150" t="s">
        <v>20</v>
      </c>
      <c r="E3150" t="s">
        <v>11005</v>
      </c>
    </row>
    <row r="3151" spans="1:5">
      <c r="A3151" t="s">
        <v>14159</v>
      </c>
      <c r="B3151" t="s">
        <v>11007</v>
      </c>
      <c r="C3151" t="s">
        <v>11008</v>
      </c>
      <c r="D3151" t="s">
        <v>41</v>
      </c>
      <c r="E3151" t="s">
        <v>11005</v>
      </c>
    </row>
    <row r="3152" spans="1:5">
      <c r="A3152" t="s">
        <v>14160</v>
      </c>
      <c r="B3152" t="s">
        <v>11011</v>
      </c>
      <c r="C3152" t="s">
        <v>11008</v>
      </c>
      <c r="D3152" t="s">
        <v>62</v>
      </c>
      <c r="E3152" t="s">
        <v>11005</v>
      </c>
    </row>
    <row r="3153" spans="1:5">
      <c r="A3153" t="s">
        <v>14161</v>
      </c>
      <c r="B3153" t="s">
        <v>11011</v>
      </c>
      <c r="C3153" t="s">
        <v>11004</v>
      </c>
      <c r="D3153" t="s">
        <v>41</v>
      </c>
      <c r="E3153" t="s">
        <v>11005</v>
      </c>
    </row>
    <row r="3154" spans="1:5">
      <c r="A3154" t="s">
        <v>14162</v>
      </c>
      <c r="B3154" t="s">
        <v>11011</v>
      </c>
      <c r="C3154" t="s">
        <v>11004</v>
      </c>
      <c r="D3154" t="s">
        <v>13</v>
      </c>
      <c r="E3154" t="s">
        <v>11009</v>
      </c>
    </row>
    <row r="3155" spans="1:5">
      <c r="A3155" t="s">
        <v>14163</v>
      </c>
      <c r="B3155" t="s">
        <v>11003</v>
      </c>
      <c r="C3155" t="s">
        <v>11004</v>
      </c>
      <c r="D3155" t="s">
        <v>41</v>
      </c>
      <c r="E3155" t="s">
        <v>11005</v>
      </c>
    </row>
    <row r="3156" spans="1:5">
      <c r="A3156" t="s">
        <v>14164</v>
      </c>
      <c r="B3156" t="s">
        <v>11011</v>
      </c>
      <c r="C3156" t="s">
        <v>11004</v>
      </c>
      <c r="D3156" t="s">
        <v>36</v>
      </c>
      <c r="E3156" t="s">
        <v>11009</v>
      </c>
    </row>
    <row r="3157" spans="1:5">
      <c r="A3157" t="s">
        <v>14165</v>
      </c>
      <c r="B3157" t="s">
        <v>11020</v>
      </c>
      <c r="C3157" t="s">
        <v>11008</v>
      </c>
      <c r="D3157" t="s">
        <v>41</v>
      </c>
      <c r="E3157" t="s">
        <v>11009</v>
      </c>
    </row>
    <row r="3158" spans="1:5">
      <c r="A3158" t="s">
        <v>14166</v>
      </c>
      <c r="B3158" t="s">
        <v>11003</v>
      </c>
      <c r="C3158" t="s">
        <v>11008</v>
      </c>
      <c r="D3158" t="s">
        <v>62</v>
      </c>
      <c r="E3158" t="s">
        <v>11005</v>
      </c>
    </row>
    <row r="3159" spans="1:5">
      <c r="A3159" t="s">
        <v>14167</v>
      </c>
      <c r="B3159" t="s">
        <v>11020</v>
      </c>
      <c r="C3159" t="s">
        <v>11004</v>
      </c>
      <c r="D3159" t="s">
        <v>62</v>
      </c>
      <c r="E3159" t="s">
        <v>11005</v>
      </c>
    </row>
    <row r="3160" spans="1:5">
      <c r="A3160" t="s">
        <v>14168</v>
      </c>
      <c r="B3160" t="s">
        <v>11011</v>
      </c>
      <c r="C3160" t="s">
        <v>11008</v>
      </c>
      <c r="D3160" t="s">
        <v>27</v>
      </c>
      <c r="E3160" t="s">
        <v>11005</v>
      </c>
    </row>
    <row r="3161" spans="1:5">
      <c r="A3161" t="s">
        <v>14169</v>
      </c>
      <c r="B3161" t="s">
        <v>11020</v>
      </c>
      <c r="C3161" t="s">
        <v>11008</v>
      </c>
      <c r="D3161" t="s">
        <v>41</v>
      </c>
      <c r="E3161" t="s">
        <v>11009</v>
      </c>
    </row>
    <row r="3162" spans="1:5">
      <c r="A3162" t="s">
        <v>14170</v>
      </c>
      <c r="B3162" t="s">
        <v>11011</v>
      </c>
      <c r="C3162" t="s">
        <v>11004</v>
      </c>
      <c r="D3162" t="s">
        <v>13</v>
      </c>
      <c r="E3162" t="s">
        <v>11005</v>
      </c>
    </row>
    <row r="3163" spans="1:5">
      <c r="A3163" t="s">
        <v>14171</v>
      </c>
      <c r="B3163" t="s">
        <v>11020</v>
      </c>
      <c r="C3163" t="s">
        <v>11004</v>
      </c>
      <c r="D3163" t="s">
        <v>36</v>
      </c>
      <c r="E3163" t="s">
        <v>11005</v>
      </c>
    </row>
    <row r="3164" spans="1:5">
      <c r="A3164" t="s">
        <v>14172</v>
      </c>
      <c r="B3164" t="s">
        <v>11011</v>
      </c>
      <c r="C3164" t="s">
        <v>11004</v>
      </c>
      <c r="D3164" t="s">
        <v>57</v>
      </c>
      <c r="E3164" t="s">
        <v>11005</v>
      </c>
    </row>
    <row r="3165" spans="1:5">
      <c r="A3165" t="s">
        <v>14173</v>
      </c>
      <c r="B3165" t="s">
        <v>11003</v>
      </c>
      <c r="C3165" t="s">
        <v>11008</v>
      </c>
      <c r="D3165" t="s">
        <v>36</v>
      </c>
      <c r="E3165" t="s">
        <v>11009</v>
      </c>
    </row>
    <row r="3166" spans="1:5">
      <c r="A3166" t="s">
        <v>14174</v>
      </c>
      <c r="B3166" t="s">
        <v>11011</v>
      </c>
      <c r="C3166" t="s">
        <v>11004</v>
      </c>
      <c r="D3166" t="s">
        <v>41</v>
      </c>
      <c r="E3166" t="s">
        <v>11009</v>
      </c>
    </row>
    <row r="3167" spans="1:5">
      <c r="A3167" t="s">
        <v>14175</v>
      </c>
      <c r="B3167" t="s">
        <v>11007</v>
      </c>
      <c r="C3167" t="s">
        <v>11008</v>
      </c>
      <c r="D3167" t="s">
        <v>57</v>
      </c>
      <c r="E3167" t="s">
        <v>11009</v>
      </c>
    </row>
    <row r="3168" spans="1:5">
      <c r="A3168" t="s">
        <v>14176</v>
      </c>
      <c r="B3168" t="s">
        <v>11020</v>
      </c>
      <c r="C3168" t="s">
        <v>11008</v>
      </c>
      <c r="D3168" t="s">
        <v>27</v>
      </c>
      <c r="E3168" t="s">
        <v>11009</v>
      </c>
    </row>
    <row r="3169" spans="1:5">
      <c r="A3169" t="s">
        <v>14177</v>
      </c>
      <c r="B3169" t="s">
        <v>11020</v>
      </c>
      <c r="C3169" t="s">
        <v>11004</v>
      </c>
      <c r="D3169" t="s">
        <v>36</v>
      </c>
      <c r="E3169" t="s">
        <v>11005</v>
      </c>
    </row>
    <row r="3170" spans="1:5">
      <c r="A3170" t="s">
        <v>14178</v>
      </c>
      <c r="B3170" t="s">
        <v>11020</v>
      </c>
      <c r="C3170" t="s">
        <v>11004</v>
      </c>
      <c r="D3170" t="s">
        <v>62</v>
      </c>
      <c r="E3170" t="s">
        <v>11005</v>
      </c>
    </row>
    <row r="3171" spans="1:5">
      <c r="A3171" t="s">
        <v>14179</v>
      </c>
      <c r="B3171" t="s">
        <v>11007</v>
      </c>
      <c r="C3171" t="s">
        <v>11008</v>
      </c>
      <c r="D3171" t="s">
        <v>79</v>
      </c>
      <c r="E3171" t="s">
        <v>11009</v>
      </c>
    </row>
    <row r="3172" spans="1:5">
      <c r="A3172" t="s">
        <v>14180</v>
      </c>
      <c r="B3172" t="s">
        <v>11003</v>
      </c>
      <c r="C3172" t="s">
        <v>11004</v>
      </c>
      <c r="D3172" t="s">
        <v>13</v>
      </c>
      <c r="E3172" t="s">
        <v>11005</v>
      </c>
    </row>
    <row r="3173" spans="1:5">
      <c r="A3173" t="s">
        <v>14181</v>
      </c>
      <c r="B3173" t="s">
        <v>11007</v>
      </c>
      <c r="C3173" t="s">
        <v>11008</v>
      </c>
      <c r="D3173" t="s">
        <v>41</v>
      </c>
      <c r="E3173" t="s">
        <v>11005</v>
      </c>
    </row>
    <row r="3174" spans="1:5">
      <c r="A3174" t="s">
        <v>14182</v>
      </c>
      <c r="B3174" t="s">
        <v>11007</v>
      </c>
      <c r="C3174" t="s">
        <v>11008</v>
      </c>
      <c r="D3174" t="s">
        <v>27</v>
      </c>
      <c r="E3174" t="s">
        <v>11005</v>
      </c>
    </row>
    <row r="3175" spans="1:5">
      <c r="A3175" t="s">
        <v>14183</v>
      </c>
      <c r="B3175" t="s">
        <v>11020</v>
      </c>
      <c r="C3175" t="s">
        <v>11004</v>
      </c>
      <c r="D3175" t="s">
        <v>36</v>
      </c>
      <c r="E3175" t="s">
        <v>11005</v>
      </c>
    </row>
    <row r="3176" spans="1:5">
      <c r="A3176" t="s">
        <v>14184</v>
      </c>
      <c r="B3176" t="s">
        <v>11003</v>
      </c>
      <c r="C3176" t="s">
        <v>11004</v>
      </c>
      <c r="D3176" t="s">
        <v>57</v>
      </c>
      <c r="E3176" t="s">
        <v>11005</v>
      </c>
    </row>
    <row r="3177" spans="1:5">
      <c r="A3177" t="s">
        <v>14185</v>
      </c>
      <c r="B3177" t="s">
        <v>11020</v>
      </c>
      <c r="C3177" t="s">
        <v>11008</v>
      </c>
      <c r="D3177" t="s">
        <v>62</v>
      </c>
      <c r="E3177" t="s">
        <v>11005</v>
      </c>
    </row>
    <row r="3178" spans="1:5">
      <c r="A3178" t="s">
        <v>14186</v>
      </c>
      <c r="B3178" t="s">
        <v>11020</v>
      </c>
      <c r="C3178" t="s">
        <v>11008</v>
      </c>
      <c r="D3178" t="s">
        <v>20</v>
      </c>
      <c r="E3178" t="s">
        <v>11009</v>
      </c>
    </row>
    <row r="3179" spans="1:5">
      <c r="A3179" t="s">
        <v>14187</v>
      </c>
      <c r="B3179" t="s">
        <v>11007</v>
      </c>
      <c r="C3179" t="s">
        <v>11004</v>
      </c>
      <c r="D3179" t="s">
        <v>79</v>
      </c>
      <c r="E3179" t="s">
        <v>11009</v>
      </c>
    </row>
    <row r="3180" spans="1:5">
      <c r="A3180" t="s">
        <v>14188</v>
      </c>
      <c r="B3180" t="s">
        <v>11003</v>
      </c>
      <c r="C3180" t="s">
        <v>11008</v>
      </c>
      <c r="D3180" t="s">
        <v>13</v>
      </c>
      <c r="E3180" t="s">
        <v>11009</v>
      </c>
    </row>
    <row r="3181" spans="1:5">
      <c r="A3181" t="s">
        <v>14189</v>
      </c>
      <c r="B3181" t="s">
        <v>11007</v>
      </c>
      <c r="C3181" t="s">
        <v>11004</v>
      </c>
      <c r="D3181" t="s">
        <v>62</v>
      </c>
      <c r="E3181" t="s">
        <v>11009</v>
      </c>
    </row>
    <row r="3182" spans="1:5">
      <c r="A3182" t="s">
        <v>14190</v>
      </c>
      <c r="B3182" t="s">
        <v>11011</v>
      </c>
      <c r="C3182" t="s">
        <v>11004</v>
      </c>
      <c r="D3182" t="s">
        <v>36</v>
      </c>
      <c r="E3182" t="s">
        <v>11005</v>
      </c>
    </row>
    <row r="3183" spans="1:5">
      <c r="A3183" t="s">
        <v>14191</v>
      </c>
      <c r="B3183" t="s">
        <v>11011</v>
      </c>
      <c r="C3183" t="s">
        <v>11008</v>
      </c>
      <c r="D3183" t="s">
        <v>13</v>
      </c>
      <c r="E3183" t="s">
        <v>11009</v>
      </c>
    </row>
    <row r="3184" spans="1:5">
      <c r="A3184" t="s">
        <v>14192</v>
      </c>
      <c r="B3184" t="s">
        <v>11011</v>
      </c>
      <c r="C3184" t="s">
        <v>11004</v>
      </c>
      <c r="D3184" t="s">
        <v>27</v>
      </c>
      <c r="E3184" t="s">
        <v>11009</v>
      </c>
    </row>
    <row r="3185" spans="1:5">
      <c r="A3185" t="s">
        <v>14193</v>
      </c>
      <c r="B3185" t="s">
        <v>11011</v>
      </c>
      <c r="C3185" t="s">
        <v>11008</v>
      </c>
      <c r="D3185" t="s">
        <v>36</v>
      </c>
      <c r="E3185" t="s">
        <v>11005</v>
      </c>
    </row>
    <row r="3186" spans="1:5">
      <c r="A3186" t="s">
        <v>14194</v>
      </c>
      <c r="B3186" t="s">
        <v>11011</v>
      </c>
      <c r="C3186" t="s">
        <v>11008</v>
      </c>
      <c r="D3186" t="s">
        <v>36</v>
      </c>
      <c r="E3186" t="s">
        <v>11009</v>
      </c>
    </row>
    <row r="3187" spans="1:5">
      <c r="A3187" t="s">
        <v>14195</v>
      </c>
      <c r="B3187" t="s">
        <v>11003</v>
      </c>
      <c r="C3187" t="s">
        <v>11004</v>
      </c>
      <c r="D3187" t="s">
        <v>41</v>
      </c>
      <c r="E3187" t="s">
        <v>11005</v>
      </c>
    </row>
    <row r="3188" spans="1:5">
      <c r="A3188" t="s">
        <v>14196</v>
      </c>
      <c r="B3188" t="s">
        <v>11003</v>
      </c>
      <c r="C3188" t="s">
        <v>11008</v>
      </c>
      <c r="D3188" t="s">
        <v>41</v>
      </c>
      <c r="E3188" t="s">
        <v>11005</v>
      </c>
    </row>
    <row r="3189" spans="1:5">
      <c r="A3189" t="s">
        <v>14197</v>
      </c>
      <c r="B3189" t="s">
        <v>11003</v>
      </c>
      <c r="C3189" t="s">
        <v>11004</v>
      </c>
      <c r="D3189" t="s">
        <v>79</v>
      </c>
      <c r="E3189" t="s">
        <v>11005</v>
      </c>
    </row>
    <row r="3190" spans="1:5">
      <c r="A3190" t="s">
        <v>14198</v>
      </c>
      <c r="B3190" t="s">
        <v>11003</v>
      </c>
      <c r="C3190" t="s">
        <v>11004</v>
      </c>
      <c r="D3190" t="s">
        <v>79</v>
      </c>
      <c r="E3190" t="s">
        <v>11009</v>
      </c>
    </row>
    <row r="3191" spans="1:5">
      <c r="A3191" t="s">
        <v>14199</v>
      </c>
      <c r="B3191" t="s">
        <v>11020</v>
      </c>
      <c r="C3191" t="s">
        <v>11004</v>
      </c>
      <c r="D3191" t="s">
        <v>62</v>
      </c>
      <c r="E3191" t="s">
        <v>11009</v>
      </c>
    </row>
    <row r="3192" spans="1:5">
      <c r="A3192" t="s">
        <v>14200</v>
      </c>
      <c r="B3192" t="s">
        <v>11007</v>
      </c>
      <c r="C3192" t="s">
        <v>11008</v>
      </c>
      <c r="D3192" t="s">
        <v>13</v>
      </c>
      <c r="E3192" t="s">
        <v>11009</v>
      </c>
    </row>
    <row r="3193" spans="1:5">
      <c r="A3193" t="s">
        <v>14201</v>
      </c>
      <c r="B3193" t="s">
        <v>11020</v>
      </c>
      <c r="C3193" t="s">
        <v>11004</v>
      </c>
      <c r="D3193" t="s">
        <v>20</v>
      </c>
      <c r="E3193" t="s">
        <v>11005</v>
      </c>
    </row>
    <row r="3194" spans="1:5">
      <c r="A3194" t="s">
        <v>14202</v>
      </c>
      <c r="B3194" t="s">
        <v>11020</v>
      </c>
      <c r="C3194" t="s">
        <v>11004</v>
      </c>
      <c r="D3194" t="s">
        <v>13</v>
      </c>
      <c r="E3194" t="s">
        <v>11009</v>
      </c>
    </row>
    <row r="3195" spans="1:5">
      <c r="A3195" t="s">
        <v>14203</v>
      </c>
      <c r="B3195" t="s">
        <v>11003</v>
      </c>
      <c r="C3195" t="s">
        <v>11008</v>
      </c>
      <c r="D3195" t="s">
        <v>36</v>
      </c>
      <c r="E3195" t="s">
        <v>11009</v>
      </c>
    </row>
    <row r="3196" spans="1:5">
      <c r="A3196" t="s">
        <v>14204</v>
      </c>
      <c r="B3196" t="s">
        <v>11020</v>
      </c>
      <c r="C3196" t="s">
        <v>11008</v>
      </c>
      <c r="D3196" t="s">
        <v>79</v>
      </c>
      <c r="E3196" t="s">
        <v>11009</v>
      </c>
    </row>
    <row r="3197" spans="1:5">
      <c r="A3197" t="s">
        <v>14205</v>
      </c>
      <c r="B3197" t="s">
        <v>11020</v>
      </c>
      <c r="C3197" t="s">
        <v>11008</v>
      </c>
      <c r="D3197" t="s">
        <v>79</v>
      </c>
      <c r="E3197" t="s">
        <v>11009</v>
      </c>
    </row>
    <row r="3198" spans="1:5">
      <c r="A3198" t="s">
        <v>14206</v>
      </c>
      <c r="B3198" t="s">
        <v>11007</v>
      </c>
      <c r="C3198" t="s">
        <v>11004</v>
      </c>
      <c r="D3198" t="s">
        <v>13</v>
      </c>
      <c r="E3198" t="s">
        <v>11009</v>
      </c>
    </row>
    <row r="3199" spans="1:5">
      <c r="A3199" t="s">
        <v>14207</v>
      </c>
      <c r="B3199" t="s">
        <v>11007</v>
      </c>
      <c r="C3199" t="s">
        <v>11008</v>
      </c>
      <c r="D3199" t="s">
        <v>79</v>
      </c>
      <c r="E3199" t="s">
        <v>11005</v>
      </c>
    </row>
    <row r="3200" spans="1:5">
      <c r="A3200" t="s">
        <v>14208</v>
      </c>
      <c r="B3200" t="s">
        <v>11003</v>
      </c>
      <c r="C3200" t="s">
        <v>11004</v>
      </c>
      <c r="D3200" t="s">
        <v>41</v>
      </c>
      <c r="E3200" t="s">
        <v>11009</v>
      </c>
    </row>
    <row r="3201" spans="1:5">
      <c r="A3201" t="s">
        <v>14209</v>
      </c>
      <c r="B3201" t="s">
        <v>11020</v>
      </c>
      <c r="C3201" t="s">
        <v>11008</v>
      </c>
      <c r="D3201" t="s">
        <v>57</v>
      </c>
      <c r="E3201" t="s">
        <v>11005</v>
      </c>
    </row>
    <row r="3202" spans="1:5">
      <c r="A3202" t="s">
        <v>14210</v>
      </c>
      <c r="B3202" t="s">
        <v>11003</v>
      </c>
      <c r="C3202" t="s">
        <v>11008</v>
      </c>
      <c r="D3202" t="s">
        <v>79</v>
      </c>
      <c r="E3202" t="s">
        <v>11009</v>
      </c>
    </row>
    <row r="3203" spans="1:5">
      <c r="A3203" t="s">
        <v>14211</v>
      </c>
      <c r="B3203" t="s">
        <v>11011</v>
      </c>
      <c r="C3203" t="s">
        <v>11004</v>
      </c>
      <c r="D3203" t="s">
        <v>57</v>
      </c>
      <c r="E3203" t="s">
        <v>11005</v>
      </c>
    </row>
    <row r="3204" spans="1:5">
      <c r="A3204" t="s">
        <v>14212</v>
      </c>
      <c r="B3204" t="s">
        <v>11003</v>
      </c>
      <c r="C3204" t="s">
        <v>11008</v>
      </c>
      <c r="D3204" t="s">
        <v>27</v>
      </c>
      <c r="E3204" t="s">
        <v>11005</v>
      </c>
    </row>
    <row r="3205" spans="1:5">
      <c r="A3205" t="s">
        <v>14213</v>
      </c>
      <c r="B3205" t="s">
        <v>11003</v>
      </c>
      <c r="C3205" t="s">
        <v>11008</v>
      </c>
      <c r="D3205" t="s">
        <v>20</v>
      </c>
      <c r="E3205" t="s">
        <v>11009</v>
      </c>
    </row>
    <row r="3206" spans="1:5">
      <c r="A3206" t="s">
        <v>14214</v>
      </c>
      <c r="B3206" t="s">
        <v>11011</v>
      </c>
      <c r="C3206" t="s">
        <v>11004</v>
      </c>
      <c r="D3206" t="s">
        <v>79</v>
      </c>
      <c r="E3206" t="s">
        <v>11005</v>
      </c>
    </row>
    <row r="3207" spans="1:5">
      <c r="A3207" t="s">
        <v>14215</v>
      </c>
      <c r="B3207" t="s">
        <v>11020</v>
      </c>
      <c r="C3207" t="s">
        <v>11008</v>
      </c>
      <c r="D3207" t="s">
        <v>20</v>
      </c>
      <c r="E3207" t="s">
        <v>11005</v>
      </c>
    </row>
    <row r="3208" spans="1:5">
      <c r="A3208" t="s">
        <v>14216</v>
      </c>
      <c r="B3208" t="s">
        <v>11007</v>
      </c>
      <c r="C3208" t="s">
        <v>11004</v>
      </c>
      <c r="D3208" t="s">
        <v>36</v>
      </c>
      <c r="E3208" t="s">
        <v>11005</v>
      </c>
    </row>
    <row r="3209" spans="1:5">
      <c r="A3209" t="s">
        <v>14217</v>
      </c>
      <c r="B3209" t="s">
        <v>11007</v>
      </c>
      <c r="C3209" t="s">
        <v>11004</v>
      </c>
      <c r="D3209" t="s">
        <v>13</v>
      </c>
      <c r="E3209" t="s">
        <v>11005</v>
      </c>
    </row>
    <row r="3210" spans="1:5">
      <c r="A3210" t="s">
        <v>14218</v>
      </c>
      <c r="B3210" t="s">
        <v>11003</v>
      </c>
      <c r="C3210" t="s">
        <v>11008</v>
      </c>
      <c r="D3210" t="s">
        <v>79</v>
      </c>
      <c r="E3210" t="s">
        <v>11009</v>
      </c>
    </row>
    <row r="3211" spans="1:5">
      <c r="A3211" t="s">
        <v>14219</v>
      </c>
      <c r="B3211" t="s">
        <v>11011</v>
      </c>
      <c r="C3211" t="s">
        <v>11008</v>
      </c>
      <c r="D3211" t="s">
        <v>62</v>
      </c>
      <c r="E3211" t="s">
        <v>11009</v>
      </c>
    </row>
    <row r="3212" spans="1:5">
      <c r="A3212" t="s">
        <v>14220</v>
      </c>
      <c r="B3212" t="s">
        <v>11003</v>
      </c>
      <c r="C3212" t="s">
        <v>11004</v>
      </c>
      <c r="D3212" t="s">
        <v>79</v>
      </c>
      <c r="E3212" t="s">
        <v>11009</v>
      </c>
    </row>
    <row r="3213" spans="1:5">
      <c r="A3213" t="s">
        <v>14221</v>
      </c>
      <c r="B3213" t="s">
        <v>11003</v>
      </c>
      <c r="C3213" t="s">
        <v>11004</v>
      </c>
      <c r="D3213" t="s">
        <v>57</v>
      </c>
      <c r="E3213" t="s">
        <v>11005</v>
      </c>
    </row>
    <row r="3214" spans="1:5">
      <c r="A3214" t="s">
        <v>14222</v>
      </c>
      <c r="B3214" t="s">
        <v>11020</v>
      </c>
      <c r="C3214" t="s">
        <v>11008</v>
      </c>
      <c r="D3214" t="s">
        <v>27</v>
      </c>
      <c r="E3214" t="s">
        <v>11009</v>
      </c>
    </row>
    <row r="3215" spans="1:5">
      <c r="A3215" t="s">
        <v>14223</v>
      </c>
      <c r="B3215" t="s">
        <v>11020</v>
      </c>
      <c r="C3215" t="s">
        <v>11004</v>
      </c>
      <c r="D3215" t="s">
        <v>27</v>
      </c>
      <c r="E3215" t="s">
        <v>11009</v>
      </c>
    </row>
    <row r="3216" spans="1:5">
      <c r="A3216" t="s">
        <v>14224</v>
      </c>
      <c r="B3216" t="s">
        <v>11011</v>
      </c>
      <c r="C3216" t="s">
        <v>11008</v>
      </c>
      <c r="D3216" t="s">
        <v>57</v>
      </c>
      <c r="E3216" t="s">
        <v>11005</v>
      </c>
    </row>
    <row r="3217" spans="1:5">
      <c r="A3217" t="s">
        <v>14225</v>
      </c>
      <c r="B3217" t="s">
        <v>11020</v>
      </c>
      <c r="C3217" t="s">
        <v>11004</v>
      </c>
      <c r="D3217" t="s">
        <v>62</v>
      </c>
      <c r="E3217" t="s">
        <v>11009</v>
      </c>
    </row>
    <row r="3218" spans="1:5">
      <c r="A3218" t="s">
        <v>14226</v>
      </c>
      <c r="B3218" t="s">
        <v>11020</v>
      </c>
      <c r="C3218" t="s">
        <v>11004</v>
      </c>
      <c r="D3218" t="s">
        <v>20</v>
      </c>
      <c r="E3218" t="s">
        <v>11005</v>
      </c>
    </row>
    <row r="3219" spans="1:5">
      <c r="A3219" t="s">
        <v>14227</v>
      </c>
      <c r="B3219" t="s">
        <v>11020</v>
      </c>
      <c r="C3219" t="s">
        <v>11004</v>
      </c>
      <c r="D3219" t="s">
        <v>41</v>
      </c>
      <c r="E3219" t="s">
        <v>11009</v>
      </c>
    </row>
    <row r="3220" spans="1:5">
      <c r="A3220" t="s">
        <v>14228</v>
      </c>
      <c r="B3220" t="s">
        <v>11003</v>
      </c>
      <c r="C3220" t="s">
        <v>11004</v>
      </c>
      <c r="D3220" t="s">
        <v>27</v>
      </c>
      <c r="E3220" t="s">
        <v>11005</v>
      </c>
    </row>
    <row r="3221" spans="1:5">
      <c r="A3221" t="s">
        <v>14229</v>
      </c>
      <c r="B3221" t="s">
        <v>11020</v>
      </c>
      <c r="C3221" t="s">
        <v>11008</v>
      </c>
      <c r="D3221" t="s">
        <v>41</v>
      </c>
      <c r="E3221" t="s">
        <v>11009</v>
      </c>
    </row>
    <row r="3222" spans="1:5">
      <c r="A3222" t="s">
        <v>14230</v>
      </c>
      <c r="B3222" t="s">
        <v>11011</v>
      </c>
      <c r="C3222" t="s">
        <v>11008</v>
      </c>
      <c r="D3222" t="s">
        <v>62</v>
      </c>
      <c r="E3222" t="s">
        <v>11009</v>
      </c>
    </row>
    <row r="3223" spans="1:5">
      <c r="A3223" t="s">
        <v>14231</v>
      </c>
      <c r="B3223" t="s">
        <v>11007</v>
      </c>
      <c r="C3223" t="s">
        <v>11008</v>
      </c>
      <c r="D3223" t="s">
        <v>79</v>
      </c>
      <c r="E3223" t="s">
        <v>11005</v>
      </c>
    </row>
    <row r="3224" spans="1:5">
      <c r="A3224" t="s">
        <v>14232</v>
      </c>
      <c r="B3224" t="s">
        <v>11003</v>
      </c>
      <c r="C3224" t="s">
        <v>11004</v>
      </c>
      <c r="D3224" t="s">
        <v>41</v>
      </c>
      <c r="E3224" t="s">
        <v>11009</v>
      </c>
    </row>
    <row r="3225" spans="1:5">
      <c r="A3225" t="s">
        <v>14233</v>
      </c>
      <c r="B3225" t="s">
        <v>11003</v>
      </c>
      <c r="C3225" t="s">
        <v>11004</v>
      </c>
      <c r="D3225" t="s">
        <v>41</v>
      </c>
      <c r="E3225" t="s">
        <v>11009</v>
      </c>
    </row>
    <row r="3226" spans="1:5">
      <c r="A3226" t="s">
        <v>14234</v>
      </c>
      <c r="B3226" t="s">
        <v>11003</v>
      </c>
      <c r="C3226" t="s">
        <v>11004</v>
      </c>
      <c r="D3226" t="s">
        <v>79</v>
      </c>
      <c r="E3226" t="s">
        <v>11009</v>
      </c>
    </row>
    <row r="3227" spans="1:5">
      <c r="A3227" t="s">
        <v>14235</v>
      </c>
      <c r="B3227" t="s">
        <v>11003</v>
      </c>
      <c r="C3227" t="s">
        <v>11004</v>
      </c>
      <c r="D3227" t="s">
        <v>62</v>
      </c>
      <c r="E3227" t="s">
        <v>11005</v>
      </c>
    </row>
    <row r="3228" spans="1:5">
      <c r="A3228" t="s">
        <v>14236</v>
      </c>
      <c r="B3228" t="s">
        <v>11020</v>
      </c>
      <c r="C3228" t="s">
        <v>11008</v>
      </c>
      <c r="D3228" t="s">
        <v>27</v>
      </c>
      <c r="E3228" t="s">
        <v>11005</v>
      </c>
    </row>
    <row r="3229" spans="1:5">
      <c r="A3229" t="s">
        <v>14237</v>
      </c>
      <c r="B3229" t="s">
        <v>11007</v>
      </c>
      <c r="C3229" t="s">
        <v>11004</v>
      </c>
      <c r="D3229" t="s">
        <v>36</v>
      </c>
      <c r="E3229" t="s">
        <v>11009</v>
      </c>
    </row>
    <row r="3230" spans="1:5">
      <c r="A3230" t="s">
        <v>14238</v>
      </c>
      <c r="B3230" t="s">
        <v>11020</v>
      </c>
      <c r="C3230" t="s">
        <v>11004</v>
      </c>
      <c r="D3230" t="s">
        <v>41</v>
      </c>
      <c r="E3230" t="s">
        <v>11005</v>
      </c>
    </row>
    <row r="3231" spans="1:5">
      <c r="A3231" t="s">
        <v>14239</v>
      </c>
      <c r="B3231" t="s">
        <v>11003</v>
      </c>
      <c r="C3231" t="s">
        <v>11008</v>
      </c>
      <c r="D3231" t="s">
        <v>27</v>
      </c>
      <c r="E3231" t="s">
        <v>11009</v>
      </c>
    </row>
    <row r="3232" spans="1:5">
      <c r="A3232" t="s">
        <v>14240</v>
      </c>
      <c r="B3232" t="s">
        <v>11003</v>
      </c>
      <c r="C3232" t="s">
        <v>11004</v>
      </c>
      <c r="D3232" t="s">
        <v>13</v>
      </c>
      <c r="E3232" t="s">
        <v>11005</v>
      </c>
    </row>
    <row r="3233" spans="1:5">
      <c r="A3233" t="s">
        <v>14241</v>
      </c>
      <c r="B3233" t="s">
        <v>11011</v>
      </c>
      <c r="C3233" t="s">
        <v>11004</v>
      </c>
      <c r="D3233" t="s">
        <v>57</v>
      </c>
      <c r="E3233" t="s">
        <v>11005</v>
      </c>
    </row>
    <row r="3234" spans="1:5">
      <c r="A3234" t="s">
        <v>14242</v>
      </c>
      <c r="B3234" t="s">
        <v>11011</v>
      </c>
      <c r="C3234" t="s">
        <v>11008</v>
      </c>
      <c r="D3234" t="s">
        <v>36</v>
      </c>
      <c r="E3234" t="s">
        <v>11009</v>
      </c>
    </row>
    <row r="3235" spans="1:5">
      <c r="A3235" t="s">
        <v>14243</v>
      </c>
      <c r="B3235" t="s">
        <v>11007</v>
      </c>
      <c r="C3235" t="s">
        <v>11004</v>
      </c>
      <c r="D3235" t="s">
        <v>62</v>
      </c>
      <c r="E3235" t="s">
        <v>11009</v>
      </c>
    </row>
    <row r="3236" spans="1:5">
      <c r="A3236" t="s">
        <v>14244</v>
      </c>
      <c r="B3236" t="s">
        <v>11007</v>
      </c>
      <c r="C3236" t="s">
        <v>11004</v>
      </c>
      <c r="D3236" t="s">
        <v>13</v>
      </c>
      <c r="E3236" t="s">
        <v>11005</v>
      </c>
    </row>
    <row r="3237" spans="1:5">
      <c r="A3237" t="s">
        <v>14245</v>
      </c>
      <c r="B3237" t="s">
        <v>11007</v>
      </c>
      <c r="C3237" t="s">
        <v>11008</v>
      </c>
      <c r="D3237" t="s">
        <v>13</v>
      </c>
      <c r="E3237" t="s">
        <v>11009</v>
      </c>
    </row>
    <row r="3238" spans="1:5">
      <c r="A3238" t="s">
        <v>14246</v>
      </c>
      <c r="B3238" t="s">
        <v>11003</v>
      </c>
      <c r="C3238" t="s">
        <v>11004</v>
      </c>
      <c r="D3238" t="s">
        <v>79</v>
      </c>
      <c r="E3238" t="s">
        <v>11009</v>
      </c>
    </row>
    <row r="3239" spans="1:5">
      <c r="A3239" t="s">
        <v>14247</v>
      </c>
      <c r="B3239" t="s">
        <v>11020</v>
      </c>
      <c r="C3239" t="s">
        <v>11008</v>
      </c>
      <c r="D3239" t="s">
        <v>36</v>
      </c>
      <c r="E3239" t="s">
        <v>11005</v>
      </c>
    </row>
    <row r="3240" spans="1:5">
      <c r="A3240" t="s">
        <v>14248</v>
      </c>
      <c r="B3240" t="s">
        <v>11011</v>
      </c>
      <c r="C3240" t="s">
        <v>11004</v>
      </c>
      <c r="D3240" t="s">
        <v>13</v>
      </c>
      <c r="E3240" t="s">
        <v>11009</v>
      </c>
    </row>
    <row r="3241" spans="1:5">
      <c r="A3241" t="s">
        <v>14249</v>
      </c>
      <c r="B3241" t="s">
        <v>11011</v>
      </c>
      <c r="C3241" t="s">
        <v>11004</v>
      </c>
      <c r="D3241" t="s">
        <v>27</v>
      </c>
      <c r="E3241" t="s">
        <v>11005</v>
      </c>
    </row>
    <row r="3242" spans="1:5">
      <c r="A3242" t="s">
        <v>14250</v>
      </c>
      <c r="B3242" t="s">
        <v>11020</v>
      </c>
      <c r="C3242" t="s">
        <v>11004</v>
      </c>
      <c r="D3242" t="s">
        <v>13</v>
      </c>
      <c r="E3242" t="s">
        <v>11005</v>
      </c>
    </row>
    <row r="3243" spans="1:5">
      <c r="A3243" t="s">
        <v>14251</v>
      </c>
      <c r="B3243" t="s">
        <v>11003</v>
      </c>
      <c r="C3243" t="s">
        <v>11004</v>
      </c>
      <c r="D3243" t="s">
        <v>20</v>
      </c>
      <c r="E3243" t="s">
        <v>11005</v>
      </c>
    </row>
    <row r="3244" spans="1:5">
      <c r="A3244" t="s">
        <v>14252</v>
      </c>
      <c r="B3244" t="s">
        <v>11007</v>
      </c>
      <c r="C3244" t="s">
        <v>11004</v>
      </c>
      <c r="D3244" t="s">
        <v>57</v>
      </c>
      <c r="E3244" t="s">
        <v>11009</v>
      </c>
    </row>
    <row r="3245" spans="1:5">
      <c r="A3245" t="s">
        <v>14253</v>
      </c>
      <c r="B3245" t="s">
        <v>11020</v>
      </c>
      <c r="C3245" t="s">
        <v>11004</v>
      </c>
      <c r="D3245" t="s">
        <v>20</v>
      </c>
      <c r="E3245" t="s">
        <v>11005</v>
      </c>
    </row>
    <row r="3246" spans="1:5">
      <c r="A3246" t="s">
        <v>14254</v>
      </c>
      <c r="B3246" t="s">
        <v>11020</v>
      </c>
      <c r="C3246" t="s">
        <v>11004</v>
      </c>
      <c r="D3246" t="s">
        <v>13</v>
      </c>
      <c r="E3246" t="s">
        <v>11009</v>
      </c>
    </row>
    <row r="3247" spans="1:5">
      <c r="A3247" t="s">
        <v>14255</v>
      </c>
      <c r="B3247" t="s">
        <v>11011</v>
      </c>
      <c r="C3247" t="s">
        <v>11004</v>
      </c>
      <c r="D3247" t="s">
        <v>13</v>
      </c>
      <c r="E3247" t="s">
        <v>11009</v>
      </c>
    </row>
    <row r="3248" spans="1:5">
      <c r="A3248" t="s">
        <v>14256</v>
      </c>
      <c r="B3248" t="s">
        <v>11003</v>
      </c>
      <c r="C3248" t="s">
        <v>11008</v>
      </c>
      <c r="D3248" t="s">
        <v>41</v>
      </c>
      <c r="E3248" t="s">
        <v>11005</v>
      </c>
    </row>
    <row r="3249" spans="1:5">
      <c r="A3249" t="s">
        <v>14257</v>
      </c>
      <c r="B3249" t="s">
        <v>11011</v>
      </c>
      <c r="C3249" t="s">
        <v>11004</v>
      </c>
      <c r="D3249" t="s">
        <v>13</v>
      </c>
      <c r="E3249" t="s">
        <v>11005</v>
      </c>
    </row>
    <row r="3250" spans="1:5">
      <c r="A3250" t="s">
        <v>14258</v>
      </c>
      <c r="B3250" t="s">
        <v>11007</v>
      </c>
      <c r="C3250" t="s">
        <v>11008</v>
      </c>
      <c r="D3250" t="s">
        <v>13</v>
      </c>
      <c r="E3250" t="s">
        <v>11009</v>
      </c>
    </row>
    <row r="3251" spans="1:5">
      <c r="A3251" t="s">
        <v>14259</v>
      </c>
      <c r="B3251" t="s">
        <v>11007</v>
      </c>
      <c r="C3251" t="s">
        <v>11004</v>
      </c>
      <c r="D3251" t="s">
        <v>62</v>
      </c>
      <c r="E3251" t="s">
        <v>11009</v>
      </c>
    </row>
    <row r="3252" spans="1:5">
      <c r="A3252" t="s">
        <v>14260</v>
      </c>
      <c r="B3252" t="s">
        <v>11003</v>
      </c>
      <c r="C3252" t="s">
        <v>11008</v>
      </c>
      <c r="D3252" t="s">
        <v>36</v>
      </c>
      <c r="E3252" t="s">
        <v>11009</v>
      </c>
    </row>
    <row r="3253" spans="1:5">
      <c r="A3253" t="s">
        <v>14261</v>
      </c>
      <c r="B3253" t="s">
        <v>11020</v>
      </c>
      <c r="C3253" t="s">
        <v>11008</v>
      </c>
      <c r="D3253" t="s">
        <v>57</v>
      </c>
      <c r="E3253" t="s">
        <v>11005</v>
      </c>
    </row>
    <row r="3254" spans="1:5">
      <c r="A3254" t="s">
        <v>14262</v>
      </c>
      <c r="B3254" t="s">
        <v>11011</v>
      </c>
      <c r="C3254" t="s">
        <v>11004</v>
      </c>
      <c r="D3254" t="s">
        <v>13</v>
      </c>
      <c r="E3254" t="s">
        <v>11005</v>
      </c>
    </row>
    <row r="3255" spans="1:5">
      <c r="A3255" t="s">
        <v>14263</v>
      </c>
      <c r="B3255" t="s">
        <v>11007</v>
      </c>
      <c r="C3255" t="s">
        <v>11008</v>
      </c>
      <c r="D3255" t="s">
        <v>57</v>
      </c>
      <c r="E3255" t="s">
        <v>11005</v>
      </c>
    </row>
    <row r="3256" spans="1:5">
      <c r="A3256" t="s">
        <v>14264</v>
      </c>
      <c r="B3256" t="s">
        <v>11011</v>
      </c>
      <c r="C3256" t="s">
        <v>11008</v>
      </c>
      <c r="D3256" t="s">
        <v>57</v>
      </c>
      <c r="E3256" t="s">
        <v>11005</v>
      </c>
    </row>
    <row r="3257" spans="1:5">
      <c r="A3257" t="s">
        <v>14265</v>
      </c>
      <c r="B3257" t="s">
        <v>11007</v>
      </c>
      <c r="C3257" t="s">
        <v>11004</v>
      </c>
      <c r="D3257" t="s">
        <v>79</v>
      </c>
      <c r="E3257" t="s">
        <v>11009</v>
      </c>
    </row>
    <row r="3258" spans="1:5">
      <c r="A3258" t="s">
        <v>14266</v>
      </c>
      <c r="B3258" t="s">
        <v>11007</v>
      </c>
      <c r="C3258" t="s">
        <v>11004</v>
      </c>
      <c r="D3258" t="s">
        <v>20</v>
      </c>
      <c r="E3258" t="s">
        <v>11009</v>
      </c>
    </row>
    <row r="3259" spans="1:5">
      <c r="A3259" t="s">
        <v>14267</v>
      </c>
      <c r="B3259" t="s">
        <v>11003</v>
      </c>
      <c r="C3259" t="s">
        <v>11008</v>
      </c>
      <c r="D3259" t="s">
        <v>62</v>
      </c>
      <c r="E3259" t="s">
        <v>11005</v>
      </c>
    </row>
    <row r="3260" spans="1:5">
      <c r="A3260" t="s">
        <v>14268</v>
      </c>
      <c r="B3260" t="s">
        <v>11007</v>
      </c>
      <c r="C3260" t="s">
        <v>11008</v>
      </c>
      <c r="D3260" t="s">
        <v>27</v>
      </c>
      <c r="E3260" t="s">
        <v>11009</v>
      </c>
    </row>
    <row r="3261" spans="1:5">
      <c r="A3261" t="s">
        <v>14269</v>
      </c>
      <c r="B3261" t="s">
        <v>11020</v>
      </c>
      <c r="C3261" t="s">
        <v>11008</v>
      </c>
      <c r="D3261" t="s">
        <v>62</v>
      </c>
      <c r="E3261" t="s">
        <v>11009</v>
      </c>
    </row>
    <row r="3262" spans="1:5">
      <c r="A3262" t="s">
        <v>14270</v>
      </c>
      <c r="B3262" t="s">
        <v>11020</v>
      </c>
      <c r="C3262" t="s">
        <v>11004</v>
      </c>
      <c r="D3262" t="s">
        <v>62</v>
      </c>
      <c r="E3262" t="s">
        <v>11005</v>
      </c>
    </row>
    <row r="3263" spans="1:5">
      <c r="A3263" t="s">
        <v>14271</v>
      </c>
      <c r="B3263" t="s">
        <v>11020</v>
      </c>
      <c r="C3263" t="s">
        <v>11004</v>
      </c>
      <c r="D3263" t="s">
        <v>36</v>
      </c>
      <c r="E3263" t="s">
        <v>11005</v>
      </c>
    </row>
    <row r="3264" spans="1:5">
      <c r="A3264" t="s">
        <v>14272</v>
      </c>
      <c r="B3264" t="s">
        <v>11007</v>
      </c>
      <c r="C3264" t="s">
        <v>11008</v>
      </c>
      <c r="D3264" t="s">
        <v>79</v>
      </c>
      <c r="E3264" t="s">
        <v>11005</v>
      </c>
    </row>
    <row r="3265" spans="1:5">
      <c r="A3265" t="s">
        <v>14273</v>
      </c>
      <c r="B3265" t="s">
        <v>11011</v>
      </c>
      <c r="C3265" t="s">
        <v>11004</v>
      </c>
      <c r="D3265" t="s">
        <v>27</v>
      </c>
      <c r="E3265" t="s">
        <v>11009</v>
      </c>
    </row>
    <row r="3266" spans="1:5">
      <c r="A3266" t="s">
        <v>14274</v>
      </c>
      <c r="B3266" t="s">
        <v>11020</v>
      </c>
      <c r="C3266" t="s">
        <v>11004</v>
      </c>
      <c r="D3266" t="s">
        <v>41</v>
      </c>
      <c r="E3266" t="s">
        <v>11005</v>
      </c>
    </row>
    <row r="3267" spans="1:5">
      <c r="A3267" t="s">
        <v>14275</v>
      </c>
      <c r="B3267" t="s">
        <v>11003</v>
      </c>
      <c r="C3267" t="s">
        <v>11004</v>
      </c>
      <c r="D3267" t="s">
        <v>57</v>
      </c>
      <c r="E3267" t="s">
        <v>11005</v>
      </c>
    </row>
    <row r="3268" spans="1:5">
      <c r="A3268" t="s">
        <v>14276</v>
      </c>
      <c r="B3268" t="s">
        <v>11020</v>
      </c>
      <c r="C3268" t="s">
        <v>11008</v>
      </c>
      <c r="D3268" t="s">
        <v>36</v>
      </c>
      <c r="E3268" t="s">
        <v>11009</v>
      </c>
    </row>
    <row r="3269" spans="1:5">
      <c r="A3269" t="s">
        <v>14277</v>
      </c>
      <c r="B3269" t="s">
        <v>11007</v>
      </c>
      <c r="C3269" t="s">
        <v>11004</v>
      </c>
      <c r="D3269" t="s">
        <v>62</v>
      </c>
      <c r="E3269" t="s">
        <v>11005</v>
      </c>
    </row>
    <row r="3270" spans="1:5">
      <c r="A3270" t="s">
        <v>14278</v>
      </c>
      <c r="B3270" t="s">
        <v>11020</v>
      </c>
      <c r="C3270" t="s">
        <v>11004</v>
      </c>
      <c r="D3270" t="s">
        <v>27</v>
      </c>
      <c r="E3270" t="s">
        <v>11005</v>
      </c>
    </row>
    <row r="3271" spans="1:5">
      <c r="A3271" t="s">
        <v>14279</v>
      </c>
      <c r="B3271" t="s">
        <v>11020</v>
      </c>
      <c r="C3271" t="s">
        <v>11004</v>
      </c>
      <c r="D3271" t="s">
        <v>62</v>
      </c>
      <c r="E3271" t="s">
        <v>11005</v>
      </c>
    </row>
    <row r="3272" spans="1:5">
      <c r="A3272" t="s">
        <v>14280</v>
      </c>
      <c r="B3272" t="s">
        <v>11011</v>
      </c>
      <c r="C3272" t="s">
        <v>11004</v>
      </c>
      <c r="D3272" t="s">
        <v>57</v>
      </c>
      <c r="E3272" t="s">
        <v>11009</v>
      </c>
    </row>
    <row r="3273" spans="1:5">
      <c r="A3273" t="s">
        <v>14281</v>
      </c>
      <c r="B3273" t="s">
        <v>11011</v>
      </c>
      <c r="C3273" t="s">
        <v>11008</v>
      </c>
      <c r="D3273" t="s">
        <v>13</v>
      </c>
      <c r="E3273" t="s">
        <v>11009</v>
      </c>
    </row>
    <row r="3274" spans="1:5">
      <c r="A3274" t="s">
        <v>14282</v>
      </c>
      <c r="B3274" t="s">
        <v>11003</v>
      </c>
      <c r="C3274" t="s">
        <v>11008</v>
      </c>
      <c r="D3274" t="s">
        <v>57</v>
      </c>
      <c r="E3274" t="s">
        <v>11005</v>
      </c>
    </row>
    <row r="3275" spans="1:5">
      <c r="A3275" t="s">
        <v>14283</v>
      </c>
      <c r="B3275" t="s">
        <v>11003</v>
      </c>
      <c r="C3275" t="s">
        <v>11008</v>
      </c>
      <c r="D3275" t="s">
        <v>57</v>
      </c>
      <c r="E3275" t="s">
        <v>11005</v>
      </c>
    </row>
    <row r="3276" spans="1:5">
      <c r="A3276" t="s">
        <v>14284</v>
      </c>
      <c r="B3276" t="s">
        <v>11003</v>
      </c>
      <c r="C3276" t="s">
        <v>11004</v>
      </c>
      <c r="D3276" t="s">
        <v>57</v>
      </c>
      <c r="E3276" t="s">
        <v>11005</v>
      </c>
    </row>
    <row r="3277" spans="1:5">
      <c r="A3277" t="s">
        <v>14285</v>
      </c>
      <c r="B3277" t="s">
        <v>11020</v>
      </c>
      <c r="C3277" t="s">
        <v>11008</v>
      </c>
      <c r="D3277" t="s">
        <v>20</v>
      </c>
      <c r="E3277" t="s">
        <v>11009</v>
      </c>
    </row>
    <row r="3278" spans="1:5">
      <c r="A3278" t="s">
        <v>14286</v>
      </c>
      <c r="B3278" t="s">
        <v>11011</v>
      </c>
      <c r="C3278" t="s">
        <v>11004</v>
      </c>
      <c r="D3278" t="s">
        <v>36</v>
      </c>
      <c r="E3278" t="s">
        <v>11005</v>
      </c>
    </row>
    <row r="3279" spans="1:5">
      <c r="A3279" t="s">
        <v>14287</v>
      </c>
      <c r="B3279" t="s">
        <v>11003</v>
      </c>
      <c r="C3279" t="s">
        <v>11004</v>
      </c>
      <c r="D3279" t="s">
        <v>27</v>
      </c>
      <c r="E3279" t="s">
        <v>11009</v>
      </c>
    </row>
    <row r="3280" spans="1:5">
      <c r="A3280" t="s">
        <v>14288</v>
      </c>
      <c r="B3280" t="s">
        <v>11011</v>
      </c>
      <c r="C3280" t="s">
        <v>11008</v>
      </c>
      <c r="D3280" t="s">
        <v>41</v>
      </c>
      <c r="E3280" t="s">
        <v>11005</v>
      </c>
    </row>
    <row r="3281" spans="1:5">
      <c r="A3281" t="s">
        <v>14289</v>
      </c>
      <c r="B3281" t="s">
        <v>11011</v>
      </c>
      <c r="C3281" t="s">
        <v>11008</v>
      </c>
      <c r="D3281" t="s">
        <v>13</v>
      </c>
      <c r="E3281" t="s">
        <v>11005</v>
      </c>
    </row>
    <row r="3282" spans="1:5">
      <c r="A3282" t="s">
        <v>14290</v>
      </c>
      <c r="B3282" t="s">
        <v>11011</v>
      </c>
      <c r="C3282" t="s">
        <v>11008</v>
      </c>
      <c r="D3282" t="s">
        <v>57</v>
      </c>
      <c r="E3282" t="s">
        <v>11005</v>
      </c>
    </row>
    <row r="3283" spans="1:5">
      <c r="A3283" t="s">
        <v>14291</v>
      </c>
      <c r="B3283" t="s">
        <v>11007</v>
      </c>
      <c r="C3283" t="s">
        <v>11004</v>
      </c>
      <c r="D3283" t="s">
        <v>20</v>
      </c>
      <c r="E3283" t="s">
        <v>11005</v>
      </c>
    </row>
    <row r="3284" spans="1:5">
      <c r="A3284" t="s">
        <v>14292</v>
      </c>
      <c r="B3284" t="s">
        <v>11011</v>
      </c>
      <c r="C3284" t="s">
        <v>11008</v>
      </c>
      <c r="D3284" t="s">
        <v>27</v>
      </c>
      <c r="E3284" t="s">
        <v>11009</v>
      </c>
    </row>
    <row r="3285" spans="1:5">
      <c r="A3285" t="s">
        <v>14293</v>
      </c>
      <c r="B3285" t="s">
        <v>11003</v>
      </c>
      <c r="C3285" t="s">
        <v>11008</v>
      </c>
      <c r="D3285" t="s">
        <v>36</v>
      </c>
      <c r="E3285" t="s">
        <v>11009</v>
      </c>
    </row>
    <row r="3286" spans="1:5">
      <c r="A3286" t="s">
        <v>14294</v>
      </c>
      <c r="B3286" t="s">
        <v>11011</v>
      </c>
      <c r="C3286" t="s">
        <v>11004</v>
      </c>
      <c r="D3286" t="s">
        <v>62</v>
      </c>
      <c r="E3286" t="s">
        <v>11009</v>
      </c>
    </row>
    <row r="3287" spans="1:5">
      <c r="A3287" t="s">
        <v>14295</v>
      </c>
      <c r="B3287" t="s">
        <v>11020</v>
      </c>
      <c r="C3287" t="s">
        <v>11008</v>
      </c>
      <c r="D3287" t="s">
        <v>57</v>
      </c>
      <c r="E3287" t="s">
        <v>11005</v>
      </c>
    </row>
    <row r="3288" spans="1:5">
      <c r="A3288" t="s">
        <v>14296</v>
      </c>
      <c r="B3288" t="s">
        <v>11020</v>
      </c>
      <c r="C3288" t="s">
        <v>11004</v>
      </c>
      <c r="D3288" t="s">
        <v>20</v>
      </c>
      <c r="E3288" t="s">
        <v>11005</v>
      </c>
    </row>
    <row r="3289" spans="1:5">
      <c r="A3289" t="s">
        <v>14297</v>
      </c>
      <c r="B3289" t="s">
        <v>11007</v>
      </c>
      <c r="C3289" t="s">
        <v>11004</v>
      </c>
      <c r="D3289" t="s">
        <v>27</v>
      </c>
      <c r="E3289" t="s">
        <v>11009</v>
      </c>
    </row>
    <row r="3290" spans="1:5">
      <c r="A3290" t="s">
        <v>14298</v>
      </c>
      <c r="B3290" t="s">
        <v>11011</v>
      </c>
      <c r="C3290" t="s">
        <v>11008</v>
      </c>
      <c r="D3290" t="s">
        <v>57</v>
      </c>
      <c r="E3290" t="s">
        <v>11005</v>
      </c>
    </row>
    <row r="3291" spans="1:5">
      <c r="A3291" t="s">
        <v>14299</v>
      </c>
      <c r="B3291" t="s">
        <v>11011</v>
      </c>
      <c r="C3291" t="s">
        <v>11004</v>
      </c>
      <c r="D3291" t="s">
        <v>20</v>
      </c>
      <c r="E3291" t="s">
        <v>11005</v>
      </c>
    </row>
    <row r="3292" spans="1:5">
      <c r="A3292" t="s">
        <v>14300</v>
      </c>
      <c r="B3292" t="s">
        <v>11011</v>
      </c>
      <c r="C3292" t="s">
        <v>11004</v>
      </c>
      <c r="D3292" t="s">
        <v>20</v>
      </c>
      <c r="E3292" t="s">
        <v>11009</v>
      </c>
    </row>
    <row r="3293" spans="1:5">
      <c r="A3293" t="s">
        <v>14301</v>
      </c>
      <c r="B3293" t="s">
        <v>11020</v>
      </c>
      <c r="C3293" t="s">
        <v>11004</v>
      </c>
      <c r="D3293" t="s">
        <v>79</v>
      </c>
      <c r="E3293" t="s">
        <v>11009</v>
      </c>
    </row>
    <row r="3294" spans="1:5">
      <c r="A3294" t="s">
        <v>14302</v>
      </c>
      <c r="B3294" t="s">
        <v>11020</v>
      </c>
      <c r="C3294" t="s">
        <v>11004</v>
      </c>
      <c r="D3294" t="s">
        <v>27</v>
      </c>
      <c r="E3294" t="s">
        <v>11009</v>
      </c>
    </row>
    <row r="3295" spans="1:5">
      <c r="A3295" t="s">
        <v>14303</v>
      </c>
      <c r="B3295" t="s">
        <v>11003</v>
      </c>
      <c r="C3295" t="s">
        <v>11008</v>
      </c>
      <c r="D3295" t="s">
        <v>36</v>
      </c>
      <c r="E3295" t="s">
        <v>11009</v>
      </c>
    </row>
    <row r="3296" spans="1:5">
      <c r="A3296" t="s">
        <v>14304</v>
      </c>
      <c r="B3296" t="s">
        <v>11020</v>
      </c>
      <c r="C3296" t="s">
        <v>11004</v>
      </c>
      <c r="D3296" t="s">
        <v>20</v>
      </c>
      <c r="E3296" t="s">
        <v>11009</v>
      </c>
    </row>
    <row r="3297" spans="1:5">
      <c r="A3297" t="s">
        <v>14305</v>
      </c>
      <c r="B3297" t="s">
        <v>11011</v>
      </c>
      <c r="C3297" t="s">
        <v>11004</v>
      </c>
      <c r="D3297" t="s">
        <v>57</v>
      </c>
      <c r="E3297" t="s">
        <v>11005</v>
      </c>
    </row>
    <row r="3298" spans="1:5">
      <c r="A3298" t="s">
        <v>14306</v>
      </c>
      <c r="B3298" t="s">
        <v>11007</v>
      </c>
      <c r="C3298" t="s">
        <v>11008</v>
      </c>
      <c r="D3298" t="s">
        <v>62</v>
      </c>
      <c r="E3298" t="s">
        <v>11009</v>
      </c>
    </row>
    <row r="3299" spans="1:5">
      <c r="A3299" t="s">
        <v>14307</v>
      </c>
      <c r="B3299" t="s">
        <v>11020</v>
      </c>
      <c r="C3299" t="s">
        <v>11008</v>
      </c>
      <c r="D3299" t="s">
        <v>62</v>
      </c>
      <c r="E3299" t="s">
        <v>11005</v>
      </c>
    </row>
    <row r="3300" spans="1:5">
      <c r="A3300" t="s">
        <v>14308</v>
      </c>
      <c r="B3300" t="s">
        <v>11003</v>
      </c>
      <c r="C3300" t="s">
        <v>11004</v>
      </c>
      <c r="D3300" t="s">
        <v>79</v>
      </c>
      <c r="E3300" t="s">
        <v>11005</v>
      </c>
    </row>
    <row r="3301" spans="1:5">
      <c r="A3301" t="s">
        <v>14309</v>
      </c>
      <c r="B3301" t="s">
        <v>11011</v>
      </c>
      <c r="C3301" t="s">
        <v>11004</v>
      </c>
      <c r="D3301" t="s">
        <v>36</v>
      </c>
      <c r="E3301" t="s">
        <v>11005</v>
      </c>
    </row>
    <row r="3302" spans="1:5">
      <c r="A3302" t="s">
        <v>14310</v>
      </c>
      <c r="B3302" t="s">
        <v>11020</v>
      </c>
      <c r="C3302" t="s">
        <v>11008</v>
      </c>
      <c r="D3302" t="s">
        <v>36</v>
      </c>
      <c r="E3302" t="s">
        <v>11009</v>
      </c>
    </row>
    <row r="3303" spans="1:5">
      <c r="A3303" t="s">
        <v>14311</v>
      </c>
      <c r="B3303" t="s">
        <v>11007</v>
      </c>
      <c r="C3303" t="s">
        <v>11004</v>
      </c>
      <c r="D3303" t="s">
        <v>62</v>
      </c>
      <c r="E3303" t="s">
        <v>11005</v>
      </c>
    </row>
    <row r="3304" spans="1:5">
      <c r="A3304" t="s">
        <v>14312</v>
      </c>
      <c r="B3304" t="s">
        <v>11007</v>
      </c>
      <c r="C3304" t="s">
        <v>11008</v>
      </c>
      <c r="D3304" t="s">
        <v>36</v>
      </c>
      <c r="E3304" t="s">
        <v>11005</v>
      </c>
    </row>
    <row r="3305" spans="1:5">
      <c r="A3305" t="s">
        <v>14313</v>
      </c>
      <c r="B3305" t="s">
        <v>11020</v>
      </c>
      <c r="C3305" t="s">
        <v>11008</v>
      </c>
      <c r="D3305" t="s">
        <v>27</v>
      </c>
      <c r="E3305" t="s">
        <v>11009</v>
      </c>
    </row>
    <row r="3306" spans="1:5">
      <c r="A3306" t="s">
        <v>14314</v>
      </c>
      <c r="B3306" t="s">
        <v>11020</v>
      </c>
      <c r="C3306" t="s">
        <v>11004</v>
      </c>
      <c r="D3306" t="s">
        <v>13</v>
      </c>
      <c r="E3306" t="s">
        <v>11005</v>
      </c>
    </row>
    <row r="3307" spans="1:5">
      <c r="A3307" t="s">
        <v>14315</v>
      </c>
      <c r="B3307" t="s">
        <v>11020</v>
      </c>
      <c r="C3307" t="s">
        <v>11008</v>
      </c>
      <c r="D3307" t="s">
        <v>27</v>
      </c>
      <c r="E3307" t="s">
        <v>11005</v>
      </c>
    </row>
    <row r="3308" spans="1:5">
      <c r="A3308" t="s">
        <v>14316</v>
      </c>
      <c r="B3308" t="s">
        <v>11011</v>
      </c>
      <c r="C3308" t="s">
        <v>11008</v>
      </c>
      <c r="D3308" t="s">
        <v>20</v>
      </c>
      <c r="E3308" t="s">
        <v>11009</v>
      </c>
    </row>
    <row r="3309" spans="1:5">
      <c r="A3309" t="s">
        <v>14317</v>
      </c>
      <c r="B3309" t="s">
        <v>11003</v>
      </c>
      <c r="C3309" t="s">
        <v>11004</v>
      </c>
      <c r="D3309" t="s">
        <v>36</v>
      </c>
      <c r="E3309" t="s">
        <v>11009</v>
      </c>
    </row>
    <row r="3310" spans="1:5">
      <c r="A3310" t="s">
        <v>14318</v>
      </c>
      <c r="B3310" t="s">
        <v>11011</v>
      </c>
      <c r="C3310" t="s">
        <v>11008</v>
      </c>
      <c r="D3310" t="s">
        <v>62</v>
      </c>
      <c r="E3310" t="s">
        <v>11009</v>
      </c>
    </row>
    <row r="3311" spans="1:5">
      <c r="A3311" t="s">
        <v>14319</v>
      </c>
      <c r="B3311" t="s">
        <v>11007</v>
      </c>
      <c r="C3311" t="s">
        <v>11008</v>
      </c>
      <c r="D3311" t="s">
        <v>57</v>
      </c>
      <c r="E3311" t="s">
        <v>11005</v>
      </c>
    </row>
    <row r="3312" spans="1:5">
      <c r="A3312" t="s">
        <v>14320</v>
      </c>
      <c r="B3312" t="s">
        <v>11020</v>
      </c>
      <c r="C3312" t="s">
        <v>11004</v>
      </c>
      <c r="D3312" t="s">
        <v>41</v>
      </c>
      <c r="E3312" t="s">
        <v>11005</v>
      </c>
    </row>
    <row r="3313" spans="1:5">
      <c r="A3313" t="s">
        <v>14321</v>
      </c>
      <c r="B3313" t="s">
        <v>11011</v>
      </c>
      <c r="C3313" t="s">
        <v>11008</v>
      </c>
      <c r="D3313" t="s">
        <v>62</v>
      </c>
      <c r="E3313" t="s">
        <v>11009</v>
      </c>
    </row>
    <row r="3314" spans="1:5">
      <c r="A3314" t="s">
        <v>14322</v>
      </c>
      <c r="B3314" t="s">
        <v>11011</v>
      </c>
      <c r="C3314" t="s">
        <v>11008</v>
      </c>
      <c r="D3314" t="s">
        <v>36</v>
      </c>
      <c r="E3314" t="s">
        <v>11005</v>
      </c>
    </row>
    <row r="3315" spans="1:5">
      <c r="A3315" t="s">
        <v>14323</v>
      </c>
      <c r="B3315" t="s">
        <v>11003</v>
      </c>
      <c r="C3315" t="s">
        <v>11008</v>
      </c>
      <c r="D3315" t="s">
        <v>36</v>
      </c>
      <c r="E3315" t="s">
        <v>11009</v>
      </c>
    </row>
    <row r="3316" spans="1:5">
      <c r="A3316" t="s">
        <v>14324</v>
      </c>
      <c r="B3316" t="s">
        <v>11003</v>
      </c>
      <c r="C3316" t="s">
        <v>11008</v>
      </c>
      <c r="D3316" t="s">
        <v>79</v>
      </c>
      <c r="E3316" t="s">
        <v>11005</v>
      </c>
    </row>
    <row r="3317" spans="1:5">
      <c r="A3317" t="s">
        <v>14325</v>
      </c>
      <c r="B3317" t="s">
        <v>11020</v>
      </c>
      <c r="C3317" t="s">
        <v>11004</v>
      </c>
      <c r="D3317" t="s">
        <v>20</v>
      </c>
      <c r="E3317" t="s">
        <v>11005</v>
      </c>
    </row>
    <row r="3318" spans="1:5">
      <c r="A3318" t="s">
        <v>14326</v>
      </c>
      <c r="B3318" t="s">
        <v>11011</v>
      </c>
      <c r="C3318" t="s">
        <v>11008</v>
      </c>
      <c r="D3318" t="s">
        <v>36</v>
      </c>
      <c r="E3318" t="s">
        <v>11005</v>
      </c>
    </row>
    <row r="3319" spans="1:5">
      <c r="A3319" t="s">
        <v>14327</v>
      </c>
      <c r="B3319" t="s">
        <v>11020</v>
      </c>
      <c r="C3319" t="s">
        <v>11008</v>
      </c>
      <c r="D3319" t="s">
        <v>57</v>
      </c>
      <c r="E3319" t="s">
        <v>11005</v>
      </c>
    </row>
    <row r="3320" spans="1:5">
      <c r="A3320" t="s">
        <v>14328</v>
      </c>
      <c r="B3320" t="s">
        <v>11020</v>
      </c>
      <c r="C3320" t="s">
        <v>11008</v>
      </c>
      <c r="D3320" t="s">
        <v>36</v>
      </c>
      <c r="E3320" t="s">
        <v>11009</v>
      </c>
    </row>
    <row r="3321" spans="1:5">
      <c r="A3321" t="s">
        <v>14329</v>
      </c>
      <c r="B3321" t="s">
        <v>11003</v>
      </c>
      <c r="C3321" t="s">
        <v>11008</v>
      </c>
      <c r="D3321" t="s">
        <v>41</v>
      </c>
      <c r="E3321" t="s">
        <v>11005</v>
      </c>
    </row>
    <row r="3322" spans="1:5">
      <c r="A3322" t="s">
        <v>14330</v>
      </c>
      <c r="B3322" t="s">
        <v>11007</v>
      </c>
      <c r="C3322" t="s">
        <v>11008</v>
      </c>
      <c r="D3322" t="s">
        <v>36</v>
      </c>
      <c r="E3322" t="s">
        <v>11005</v>
      </c>
    </row>
    <row r="3323" spans="1:5">
      <c r="A3323" t="s">
        <v>14331</v>
      </c>
      <c r="B3323" t="s">
        <v>11020</v>
      </c>
      <c r="C3323" t="s">
        <v>11004</v>
      </c>
      <c r="D3323" t="s">
        <v>41</v>
      </c>
      <c r="E3323" t="s">
        <v>11009</v>
      </c>
    </row>
    <row r="3324" spans="1:5">
      <c r="A3324" t="s">
        <v>14332</v>
      </c>
      <c r="B3324" t="s">
        <v>11007</v>
      </c>
      <c r="C3324" t="s">
        <v>11008</v>
      </c>
      <c r="D3324" t="s">
        <v>20</v>
      </c>
      <c r="E3324" t="s">
        <v>11009</v>
      </c>
    </row>
    <row r="3325" spans="1:5">
      <c r="A3325" t="s">
        <v>14333</v>
      </c>
      <c r="B3325" t="s">
        <v>11003</v>
      </c>
      <c r="C3325" t="s">
        <v>11008</v>
      </c>
      <c r="D3325" t="s">
        <v>62</v>
      </c>
      <c r="E3325" t="s">
        <v>11005</v>
      </c>
    </row>
    <row r="3326" spans="1:5">
      <c r="A3326" t="s">
        <v>14334</v>
      </c>
      <c r="B3326" t="s">
        <v>11020</v>
      </c>
      <c r="C3326" t="s">
        <v>11008</v>
      </c>
      <c r="D3326" t="s">
        <v>13</v>
      </c>
      <c r="E3326" t="s">
        <v>11005</v>
      </c>
    </row>
    <row r="3327" spans="1:5">
      <c r="A3327" t="s">
        <v>14335</v>
      </c>
      <c r="B3327" t="s">
        <v>11020</v>
      </c>
      <c r="C3327" t="s">
        <v>11004</v>
      </c>
      <c r="D3327" t="s">
        <v>20</v>
      </c>
      <c r="E3327" t="s">
        <v>11009</v>
      </c>
    </row>
    <row r="3328" spans="1:5">
      <c r="A3328" t="s">
        <v>14336</v>
      </c>
      <c r="B3328" t="s">
        <v>11020</v>
      </c>
      <c r="C3328" t="s">
        <v>11004</v>
      </c>
      <c r="D3328" t="s">
        <v>36</v>
      </c>
      <c r="E3328" t="s">
        <v>11005</v>
      </c>
    </row>
    <row r="3329" spans="1:5">
      <c r="A3329" t="s">
        <v>14337</v>
      </c>
      <c r="B3329" t="s">
        <v>11020</v>
      </c>
      <c r="C3329" t="s">
        <v>11004</v>
      </c>
      <c r="D3329" t="s">
        <v>79</v>
      </c>
      <c r="E3329" t="s">
        <v>11009</v>
      </c>
    </row>
    <row r="3330" spans="1:5">
      <c r="A3330" t="s">
        <v>14338</v>
      </c>
      <c r="B3330" t="s">
        <v>11007</v>
      </c>
      <c r="C3330" t="s">
        <v>11008</v>
      </c>
      <c r="D3330" t="s">
        <v>36</v>
      </c>
      <c r="E3330" t="s">
        <v>11009</v>
      </c>
    </row>
    <row r="3331" spans="1:5">
      <c r="A3331" t="s">
        <v>14339</v>
      </c>
      <c r="B3331" t="s">
        <v>11003</v>
      </c>
      <c r="C3331" t="s">
        <v>11004</v>
      </c>
      <c r="D3331" t="s">
        <v>79</v>
      </c>
      <c r="E3331" t="s">
        <v>11005</v>
      </c>
    </row>
    <row r="3332" spans="1:5">
      <c r="A3332" t="s">
        <v>14340</v>
      </c>
      <c r="B3332" t="s">
        <v>11003</v>
      </c>
      <c r="C3332" t="s">
        <v>11004</v>
      </c>
      <c r="D3332" t="s">
        <v>20</v>
      </c>
      <c r="E3332" t="s">
        <v>11009</v>
      </c>
    </row>
    <row r="3333" spans="1:5">
      <c r="A3333" t="s">
        <v>14341</v>
      </c>
      <c r="B3333" t="s">
        <v>11011</v>
      </c>
      <c r="C3333" t="s">
        <v>11008</v>
      </c>
      <c r="D3333" t="s">
        <v>20</v>
      </c>
      <c r="E3333" t="s">
        <v>11005</v>
      </c>
    </row>
    <row r="3334" spans="1:5">
      <c r="A3334" t="s">
        <v>14342</v>
      </c>
      <c r="B3334" t="s">
        <v>11007</v>
      </c>
      <c r="C3334" t="s">
        <v>11004</v>
      </c>
      <c r="D3334" t="s">
        <v>79</v>
      </c>
      <c r="E3334" t="s">
        <v>11005</v>
      </c>
    </row>
    <row r="3335" spans="1:5">
      <c r="A3335" t="s">
        <v>14343</v>
      </c>
      <c r="B3335" t="s">
        <v>11003</v>
      </c>
      <c r="C3335" t="s">
        <v>11008</v>
      </c>
      <c r="D3335" t="s">
        <v>20</v>
      </c>
      <c r="E3335" t="s">
        <v>11009</v>
      </c>
    </row>
    <row r="3336" spans="1:5">
      <c r="A3336" t="s">
        <v>14344</v>
      </c>
      <c r="B3336" t="s">
        <v>11020</v>
      </c>
      <c r="C3336" t="s">
        <v>11004</v>
      </c>
      <c r="D3336" t="s">
        <v>36</v>
      </c>
      <c r="E3336" t="s">
        <v>11005</v>
      </c>
    </row>
    <row r="3337" spans="1:5">
      <c r="A3337" t="s">
        <v>14345</v>
      </c>
      <c r="B3337" t="s">
        <v>11011</v>
      </c>
      <c r="C3337" t="s">
        <v>11008</v>
      </c>
      <c r="D3337" t="s">
        <v>79</v>
      </c>
      <c r="E3337" t="s">
        <v>11009</v>
      </c>
    </row>
    <row r="3338" spans="1:5">
      <c r="A3338" t="s">
        <v>14346</v>
      </c>
      <c r="B3338" t="s">
        <v>11003</v>
      </c>
      <c r="C3338" t="s">
        <v>11004</v>
      </c>
      <c r="D3338" t="s">
        <v>20</v>
      </c>
      <c r="E3338" t="s">
        <v>11009</v>
      </c>
    </row>
    <row r="3339" spans="1:5">
      <c r="A3339" t="s">
        <v>14347</v>
      </c>
      <c r="B3339" t="s">
        <v>11003</v>
      </c>
      <c r="C3339" t="s">
        <v>11004</v>
      </c>
      <c r="D3339" t="s">
        <v>20</v>
      </c>
      <c r="E3339" t="s">
        <v>11009</v>
      </c>
    </row>
    <row r="3340" spans="1:5">
      <c r="A3340" t="s">
        <v>14348</v>
      </c>
      <c r="B3340" t="s">
        <v>11007</v>
      </c>
      <c r="C3340" t="s">
        <v>11008</v>
      </c>
      <c r="D3340" t="s">
        <v>13</v>
      </c>
      <c r="E3340" t="s">
        <v>11009</v>
      </c>
    </row>
    <row r="3341" spans="1:5">
      <c r="A3341" t="s">
        <v>14349</v>
      </c>
      <c r="B3341" t="s">
        <v>11020</v>
      </c>
      <c r="C3341" t="s">
        <v>11008</v>
      </c>
      <c r="D3341" t="s">
        <v>79</v>
      </c>
      <c r="E3341" t="s">
        <v>11005</v>
      </c>
    </row>
    <row r="3342" spans="1:5">
      <c r="A3342" t="s">
        <v>14350</v>
      </c>
      <c r="B3342" t="s">
        <v>11007</v>
      </c>
      <c r="C3342" t="s">
        <v>11004</v>
      </c>
      <c r="D3342" t="s">
        <v>13</v>
      </c>
      <c r="E3342" t="s">
        <v>11005</v>
      </c>
    </row>
    <row r="3343" spans="1:5">
      <c r="A3343" t="s">
        <v>14351</v>
      </c>
      <c r="B3343" t="s">
        <v>11003</v>
      </c>
      <c r="C3343" t="s">
        <v>11008</v>
      </c>
      <c r="D3343" t="s">
        <v>13</v>
      </c>
      <c r="E3343" t="s">
        <v>11005</v>
      </c>
    </row>
    <row r="3344" spans="1:5">
      <c r="A3344" t="s">
        <v>14352</v>
      </c>
      <c r="B3344" t="s">
        <v>11007</v>
      </c>
      <c r="C3344" t="s">
        <v>11008</v>
      </c>
      <c r="D3344" t="s">
        <v>27</v>
      </c>
      <c r="E3344" t="s">
        <v>11009</v>
      </c>
    </row>
    <row r="3345" spans="1:5">
      <c r="A3345" t="s">
        <v>14353</v>
      </c>
      <c r="B3345" t="s">
        <v>11003</v>
      </c>
      <c r="C3345" t="s">
        <v>11008</v>
      </c>
      <c r="D3345" t="s">
        <v>20</v>
      </c>
      <c r="E3345" t="s">
        <v>11009</v>
      </c>
    </row>
    <row r="3346" spans="1:5">
      <c r="A3346" t="s">
        <v>14354</v>
      </c>
      <c r="B3346" t="s">
        <v>11003</v>
      </c>
      <c r="C3346" t="s">
        <v>11004</v>
      </c>
      <c r="D3346" t="s">
        <v>57</v>
      </c>
      <c r="E3346" t="s">
        <v>11009</v>
      </c>
    </row>
    <row r="3347" spans="1:5">
      <c r="A3347" t="s">
        <v>14355</v>
      </c>
      <c r="B3347" t="s">
        <v>11020</v>
      </c>
      <c r="C3347" t="s">
        <v>11008</v>
      </c>
      <c r="D3347" t="s">
        <v>41</v>
      </c>
      <c r="E3347" t="s">
        <v>11009</v>
      </c>
    </row>
    <row r="3348" spans="1:5">
      <c r="A3348" t="s">
        <v>14356</v>
      </c>
      <c r="B3348" t="s">
        <v>11007</v>
      </c>
      <c r="C3348" t="s">
        <v>11008</v>
      </c>
      <c r="D3348" t="s">
        <v>41</v>
      </c>
      <c r="E3348" t="s">
        <v>11005</v>
      </c>
    </row>
    <row r="3349" spans="1:5">
      <c r="A3349" t="s">
        <v>14357</v>
      </c>
      <c r="B3349" t="s">
        <v>11007</v>
      </c>
      <c r="C3349" t="s">
        <v>11004</v>
      </c>
      <c r="D3349" t="s">
        <v>27</v>
      </c>
      <c r="E3349" t="s">
        <v>11009</v>
      </c>
    </row>
    <row r="3350" spans="1:5">
      <c r="A3350" t="s">
        <v>14358</v>
      </c>
      <c r="B3350" t="s">
        <v>11011</v>
      </c>
      <c r="C3350" t="s">
        <v>11008</v>
      </c>
      <c r="D3350" t="s">
        <v>57</v>
      </c>
      <c r="E3350" t="s">
        <v>11009</v>
      </c>
    </row>
    <row r="3351" spans="1:5">
      <c r="A3351" t="s">
        <v>14359</v>
      </c>
      <c r="B3351" t="s">
        <v>11003</v>
      </c>
      <c r="C3351" t="s">
        <v>11008</v>
      </c>
      <c r="D3351" t="s">
        <v>62</v>
      </c>
      <c r="E3351" t="s">
        <v>11009</v>
      </c>
    </row>
    <row r="3352" spans="1:5">
      <c r="A3352" t="s">
        <v>14360</v>
      </c>
      <c r="B3352" t="s">
        <v>11020</v>
      </c>
      <c r="C3352" t="s">
        <v>11004</v>
      </c>
      <c r="D3352" t="s">
        <v>36</v>
      </c>
      <c r="E3352" t="s">
        <v>11009</v>
      </c>
    </row>
    <row r="3353" spans="1:5">
      <c r="A3353" t="s">
        <v>14361</v>
      </c>
      <c r="B3353" t="s">
        <v>11003</v>
      </c>
      <c r="C3353" t="s">
        <v>11004</v>
      </c>
      <c r="D3353" t="s">
        <v>27</v>
      </c>
      <c r="E3353" t="s">
        <v>11009</v>
      </c>
    </row>
    <row r="3354" spans="1:5">
      <c r="A3354" t="s">
        <v>14362</v>
      </c>
      <c r="B3354" t="s">
        <v>11003</v>
      </c>
      <c r="C3354" t="s">
        <v>11004</v>
      </c>
      <c r="D3354" t="s">
        <v>79</v>
      </c>
      <c r="E3354" t="s">
        <v>11009</v>
      </c>
    </row>
    <row r="3355" spans="1:5">
      <c r="A3355" t="s">
        <v>14363</v>
      </c>
      <c r="B3355" t="s">
        <v>11020</v>
      </c>
      <c r="C3355" t="s">
        <v>11008</v>
      </c>
      <c r="D3355" t="s">
        <v>41</v>
      </c>
      <c r="E3355" t="s">
        <v>11009</v>
      </c>
    </row>
    <row r="3356" spans="1:5">
      <c r="A3356" t="s">
        <v>14364</v>
      </c>
      <c r="B3356" t="s">
        <v>11020</v>
      </c>
      <c r="C3356" t="s">
        <v>11008</v>
      </c>
      <c r="D3356" t="s">
        <v>57</v>
      </c>
      <c r="E3356" t="s">
        <v>11005</v>
      </c>
    </row>
    <row r="3357" spans="1:5">
      <c r="A3357" t="s">
        <v>14365</v>
      </c>
      <c r="B3357" t="s">
        <v>11007</v>
      </c>
      <c r="C3357" t="s">
        <v>11004</v>
      </c>
      <c r="D3357" t="s">
        <v>36</v>
      </c>
      <c r="E3357" t="s">
        <v>11009</v>
      </c>
    </row>
    <row r="3358" spans="1:5">
      <c r="A3358" t="s">
        <v>14366</v>
      </c>
      <c r="B3358" t="s">
        <v>11011</v>
      </c>
      <c r="C3358" t="s">
        <v>11008</v>
      </c>
      <c r="D3358" t="s">
        <v>36</v>
      </c>
      <c r="E3358" t="s">
        <v>11005</v>
      </c>
    </row>
    <row r="3359" spans="1:5">
      <c r="A3359" t="s">
        <v>14367</v>
      </c>
      <c r="B3359" t="s">
        <v>11011</v>
      </c>
      <c r="C3359" t="s">
        <v>11008</v>
      </c>
      <c r="D3359" t="s">
        <v>36</v>
      </c>
      <c r="E3359" t="s">
        <v>11009</v>
      </c>
    </row>
    <row r="3360" spans="1:5">
      <c r="A3360" t="s">
        <v>14368</v>
      </c>
      <c r="B3360" t="s">
        <v>11003</v>
      </c>
      <c r="C3360" t="s">
        <v>11008</v>
      </c>
      <c r="D3360" t="s">
        <v>57</v>
      </c>
      <c r="E3360" t="s">
        <v>11005</v>
      </c>
    </row>
    <row r="3361" spans="1:5">
      <c r="A3361" t="s">
        <v>14369</v>
      </c>
      <c r="B3361" t="s">
        <v>11020</v>
      </c>
      <c r="C3361" t="s">
        <v>11004</v>
      </c>
      <c r="D3361" t="s">
        <v>79</v>
      </c>
      <c r="E3361" t="s">
        <v>11009</v>
      </c>
    </row>
    <row r="3362" spans="1:5">
      <c r="A3362" t="s">
        <v>14370</v>
      </c>
      <c r="B3362" t="s">
        <v>11003</v>
      </c>
      <c r="C3362" t="s">
        <v>11008</v>
      </c>
      <c r="D3362" t="s">
        <v>62</v>
      </c>
      <c r="E3362" t="s">
        <v>11005</v>
      </c>
    </row>
    <row r="3363" spans="1:5">
      <c r="A3363" t="s">
        <v>14371</v>
      </c>
      <c r="B3363" t="s">
        <v>11007</v>
      </c>
      <c r="C3363" t="s">
        <v>11008</v>
      </c>
      <c r="D3363" t="s">
        <v>79</v>
      </c>
      <c r="E3363" t="s">
        <v>11005</v>
      </c>
    </row>
    <row r="3364" spans="1:5">
      <c r="A3364" t="s">
        <v>14372</v>
      </c>
      <c r="B3364" t="s">
        <v>11020</v>
      </c>
      <c r="C3364" t="s">
        <v>11008</v>
      </c>
      <c r="D3364" t="s">
        <v>79</v>
      </c>
      <c r="E3364" t="s">
        <v>11009</v>
      </c>
    </row>
    <row r="3365" spans="1:5">
      <c r="A3365" t="s">
        <v>14373</v>
      </c>
      <c r="B3365" t="s">
        <v>11003</v>
      </c>
      <c r="C3365" t="s">
        <v>11004</v>
      </c>
      <c r="D3365" t="s">
        <v>41</v>
      </c>
      <c r="E3365" t="s">
        <v>11005</v>
      </c>
    </row>
    <row r="3366" spans="1:5">
      <c r="A3366" t="s">
        <v>14374</v>
      </c>
      <c r="B3366" t="s">
        <v>11020</v>
      </c>
      <c r="C3366" t="s">
        <v>11004</v>
      </c>
      <c r="D3366" t="s">
        <v>20</v>
      </c>
      <c r="E3366" t="s">
        <v>11005</v>
      </c>
    </row>
    <row r="3367" spans="1:5">
      <c r="A3367" t="s">
        <v>14375</v>
      </c>
      <c r="B3367" t="s">
        <v>11020</v>
      </c>
      <c r="C3367" t="s">
        <v>11008</v>
      </c>
      <c r="D3367" t="s">
        <v>13</v>
      </c>
      <c r="E3367" t="s">
        <v>11009</v>
      </c>
    </row>
    <row r="3368" spans="1:5">
      <c r="A3368" t="s">
        <v>14376</v>
      </c>
      <c r="B3368" t="s">
        <v>11011</v>
      </c>
      <c r="C3368" t="s">
        <v>11004</v>
      </c>
      <c r="D3368" t="s">
        <v>79</v>
      </c>
      <c r="E3368" t="s">
        <v>11009</v>
      </c>
    </row>
    <row r="3369" spans="1:5">
      <c r="A3369" t="s">
        <v>14377</v>
      </c>
      <c r="B3369" t="s">
        <v>11011</v>
      </c>
      <c r="C3369" t="s">
        <v>11004</v>
      </c>
      <c r="D3369" t="s">
        <v>20</v>
      </c>
      <c r="E3369" t="s">
        <v>11005</v>
      </c>
    </row>
    <row r="3370" spans="1:5">
      <c r="A3370" t="s">
        <v>14378</v>
      </c>
      <c r="B3370" t="s">
        <v>11007</v>
      </c>
      <c r="C3370" t="s">
        <v>11008</v>
      </c>
      <c r="D3370" t="s">
        <v>27</v>
      </c>
      <c r="E3370" t="s">
        <v>11005</v>
      </c>
    </row>
    <row r="3371" spans="1:5">
      <c r="A3371" t="s">
        <v>14379</v>
      </c>
      <c r="B3371" t="s">
        <v>11003</v>
      </c>
      <c r="C3371" t="s">
        <v>11008</v>
      </c>
      <c r="D3371" t="s">
        <v>57</v>
      </c>
      <c r="E3371" t="s">
        <v>11009</v>
      </c>
    </row>
    <row r="3372" spans="1:5">
      <c r="A3372" t="s">
        <v>14380</v>
      </c>
      <c r="B3372" t="s">
        <v>11003</v>
      </c>
      <c r="C3372" t="s">
        <v>11008</v>
      </c>
      <c r="D3372" t="s">
        <v>20</v>
      </c>
      <c r="E3372" t="s">
        <v>11005</v>
      </c>
    </row>
    <row r="3373" spans="1:5">
      <c r="A3373" t="s">
        <v>14381</v>
      </c>
      <c r="B3373" t="s">
        <v>11007</v>
      </c>
      <c r="C3373" t="s">
        <v>11004</v>
      </c>
      <c r="D3373" t="s">
        <v>41</v>
      </c>
      <c r="E3373" t="s">
        <v>11009</v>
      </c>
    </row>
    <row r="3374" spans="1:5">
      <c r="A3374" t="s">
        <v>14382</v>
      </c>
      <c r="B3374" t="s">
        <v>11020</v>
      </c>
      <c r="C3374" t="s">
        <v>11004</v>
      </c>
      <c r="D3374" t="s">
        <v>62</v>
      </c>
      <c r="E3374" t="s">
        <v>11009</v>
      </c>
    </row>
    <row r="3375" spans="1:5">
      <c r="A3375" t="s">
        <v>14383</v>
      </c>
      <c r="B3375" t="s">
        <v>11003</v>
      </c>
      <c r="C3375" t="s">
        <v>11008</v>
      </c>
      <c r="D3375" t="s">
        <v>62</v>
      </c>
      <c r="E3375" t="s">
        <v>11009</v>
      </c>
    </row>
    <row r="3376" spans="1:5">
      <c r="A3376" t="s">
        <v>14384</v>
      </c>
      <c r="B3376" t="s">
        <v>11020</v>
      </c>
      <c r="C3376" t="s">
        <v>11008</v>
      </c>
      <c r="D3376" t="s">
        <v>20</v>
      </c>
      <c r="E3376" t="s">
        <v>11009</v>
      </c>
    </row>
    <row r="3377" spans="1:5">
      <c r="A3377" t="s">
        <v>14385</v>
      </c>
      <c r="B3377" t="s">
        <v>11003</v>
      </c>
      <c r="C3377" t="s">
        <v>11008</v>
      </c>
      <c r="D3377" t="s">
        <v>41</v>
      </c>
      <c r="E3377" t="s">
        <v>11005</v>
      </c>
    </row>
    <row r="3378" spans="1:5">
      <c r="A3378" t="s">
        <v>14386</v>
      </c>
      <c r="B3378" t="s">
        <v>11020</v>
      </c>
      <c r="C3378" t="s">
        <v>11008</v>
      </c>
      <c r="D3378" t="s">
        <v>62</v>
      </c>
      <c r="E3378" t="s">
        <v>11009</v>
      </c>
    </row>
    <row r="3379" spans="1:5">
      <c r="A3379" t="s">
        <v>14387</v>
      </c>
      <c r="B3379" t="s">
        <v>11011</v>
      </c>
      <c r="C3379" t="s">
        <v>11004</v>
      </c>
      <c r="D3379" t="s">
        <v>79</v>
      </c>
      <c r="E3379" t="s">
        <v>11005</v>
      </c>
    </row>
    <row r="3380" spans="1:5">
      <c r="A3380" t="s">
        <v>14388</v>
      </c>
      <c r="B3380" t="s">
        <v>11003</v>
      </c>
      <c r="C3380" t="s">
        <v>11008</v>
      </c>
      <c r="D3380" t="s">
        <v>36</v>
      </c>
      <c r="E3380" t="s">
        <v>11005</v>
      </c>
    </row>
    <row r="3381" spans="1:5">
      <c r="A3381" t="s">
        <v>14389</v>
      </c>
      <c r="B3381" t="s">
        <v>11007</v>
      </c>
      <c r="C3381" t="s">
        <v>11008</v>
      </c>
      <c r="D3381" t="s">
        <v>62</v>
      </c>
      <c r="E3381" t="s">
        <v>11009</v>
      </c>
    </row>
    <row r="3382" spans="1:5">
      <c r="A3382" t="s">
        <v>14390</v>
      </c>
      <c r="B3382" t="s">
        <v>11011</v>
      </c>
      <c r="C3382" t="s">
        <v>11008</v>
      </c>
      <c r="D3382" t="s">
        <v>62</v>
      </c>
      <c r="E3382" t="s">
        <v>11005</v>
      </c>
    </row>
    <row r="3383" spans="1:5">
      <c r="A3383" t="s">
        <v>14391</v>
      </c>
      <c r="B3383" t="s">
        <v>11020</v>
      </c>
      <c r="C3383" t="s">
        <v>11004</v>
      </c>
      <c r="D3383" t="s">
        <v>27</v>
      </c>
      <c r="E3383" t="s">
        <v>11009</v>
      </c>
    </row>
    <row r="3384" spans="1:5">
      <c r="A3384" t="s">
        <v>14392</v>
      </c>
      <c r="B3384" t="s">
        <v>11003</v>
      </c>
      <c r="C3384" t="s">
        <v>11008</v>
      </c>
      <c r="D3384" t="s">
        <v>36</v>
      </c>
      <c r="E3384" t="s">
        <v>11009</v>
      </c>
    </row>
    <row r="3385" spans="1:5">
      <c r="A3385" t="s">
        <v>14393</v>
      </c>
      <c r="B3385" t="s">
        <v>11003</v>
      </c>
      <c r="C3385" t="s">
        <v>11004</v>
      </c>
      <c r="D3385" t="s">
        <v>20</v>
      </c>
      <c r="E3385" t="s">
        <v>11009</v>
      </c>
    </row>
    <row r="3386" spans="1:5">
      <c r="A3386" t="s">
        <v>14394</v>
      </c>
      <c r="B3386" t="s">
        <v>11020</v>
      </c>
      <c r="C3386" t="s">
        <v>11004</v>
      </c>
      <c r="D3386" t="s">
        <v>62</v>
      </c>
      <c r="E3386" t="s">
        <v>11009</v>
      </c>
    </row>
    <row r="3387" spans="1:5">
      <c r="A3387" t="s">
        <v>14395</v>
      </c>
      <c r="B3387" t="s">
        <v>11011</v>
      </c>
      <c r="C3387" t="s">
        <v>11008</v>
      </c>
      <c r="D3387" t="s">
        <v>36</v>
      </c>
      <c r="E3387" t="s">
        <v>11009</v>
      </c>
    </row>
    <row r="3388" spans="1:5">
      <c r="A3388" t="s">
        <v>14396</v>
      </c>
      <c r="B3388" t="s">
        <v>11007</v>
      </c>
      <c r="C3388" t="s">
        <v>11004</v>
      </c>
      <c r="D3388" t="s">
        <v>13</v>
      </c>
      <c r="E3388" t="s">
        <v>11009</v>
      </c>
    </row>
    <row r="3389" spans="1:5">
      <c r="A3389" t="s">
        <v>14397</v>
      </c>
      <c r="B3389" t="s">
        <v>11020</v>
      </c>
      <c r="C3389" t="s">
        <v>11008</v>
      </c>
      <c r="D3389" t="s">
        <v>62</v>
      </c>
      <c r="E3389" t="s">
        <v>11005</v>
      </c>
    </row>
    <row r="3390" spans="1:5">
      <c r="A3390" t="s">
        <v>14398</v>
      </c>
      <c r="B3390" t="s">
        <v>11007</v>
      </c>
      <c r="C3390" t="s">
        <v>11008</v>
      </c>
      <c r="D3390" t="s">
        <v>57</v>
      </c>
      <c r="E3390" t="s">
        <v>11009</v>
      </c>
    </row>
    <row r="3391" spans="1:5">
      <c r="A3391" t="s">
        <v>14399</v>
      </c>
      <c r="B3391" t="s">
        <v>11003</v>
      </c>
      <c r="C3391" t="s">
        <v>11008</v>
      </c>
      <c r="D3391" t="s">
        <v>41</v>
      </c>
      <c r="E3391" t="s">
        <v>11009</v>
      </c>
    </row>
    <row r="3392" spans="1:5">
      <c r="A3392" t="s">
        <v>14400</v>
      </c>
      <c r="B3392" t="s">
        <v>11003</v>
      </c>
      <c r="C3392" t="s">
        <v>11008</v>
      </c>
      <c r="D3392" t="s">
        <v>57</v>
      </c>
      <c r="E3392" t="s">
        <v>11005</v>
      </c>
    </row>
    <row r="3393" spans="1:5">
      <c r="A3393" t="s">
        <v>14401</v>
      </c>
      <c r="B3393" t="s">
        <v>11003</v>
      </c>
      <c r="C3393" t="s">
        <v>11004</v>
      </c>
      <c r="D3393" t="s">
        <v>20</v>
      </c>
      <c r="E3393" t="s">
        <v>11005</v>
      </c>
    </row>
    <row r="3394" spans="1:5">
      <c r="A3394" t="s">
        <v>14402</v>
      </c>
      <c r="B3394" t="s">
        <v>11011</v>
      </c>
      <c r="C3394" t="s">
        <v>11008</v>
      </c>
      <c r="D3394" t="s">
        <v>41</v>
      </c>
      <c r="E3394" t="s">
        <v>11009</v>
      </c>
    </row>
    <row r="3395" spans="1:5">
      <c r="A3395" t="s">
        <v>14403</v>
      </c>
      <c r="B3395" t="s">
        <v>11007</v>
      </c>
      <c r="C3395" t="s">
        <v>11008</v>
      </c>
      <c r="D3395" t="s">
        <v>41</v>
      </c>
      <c r="E3395" t="s">
        <v>11005</v>
      </c>
    </row>
    <row r="3396" spans="1:5">
      <c r="A3396" t="s">
        <v>14404</v>
      </c>
      <c r="B3396" t="s">
        <v>11007</v>
      </c>
      <c r="C3396" t="s">
        <v>11008</v>
      </c>
      <c r="D3396" t="s">
        <v>13</v>
      </c>
      <c r="E3396" t="s">
        <v>11009</v>
      </c>
    </row>
    <row r="3397" spans="1:5">
      <c r="A3397" t="s">
        <v>14405</v>
      </c>
      <c r="B3397" t="s">
        <v>11011</v>
      </c>
      <c r="C3397" t="s">
        <v>11008</v>
      </c>
      <c r="D3397" t="s">
        <v>57</v>
      </c>
      <c r="E3397" t="s">
        <v>11009</v>
      </c>
    </row>
    <row r="3398" spans="1:5">
      <c r="A3398" t="s">
        <v>14406</v>
      </c>
      <c r="B3398" t="s">
        <v>11011</v>
      </c>
      <c r="C3398" t="s">
        <v>11008</v>
      </c>
      <c r="D3398" t="s">
        <v>27</v>
      </c>
      <c r="E3398" t="s">
        <v>11009</v>
      </c>
    </row>
    <row r="3399" spans="1:5">
      <c r="A3399" t="s">
        <v>14407</v>
      </c>
      <c r="B3399" t="s">
        <v>11003</v>
      </c>
      <c r="C3399" t="s">
        <v>11004</v>
      </c>
      <c r="D3399" t="s">
        <v>36</v>
      </c>
      <c r="E3399" t="s">
        <v>11009</v>
      </c>
    </row>
    <row r="3400" spans="1:5">
      <c r="A3400" t="s">
        <v>14408</v>
      </c>
      <c r="B3400" t="s">
        <v>11011</v>
      </c>
      <c r="C3400" t="s">
        <v>11004</v>
      </c>
      <c r="D3400" t="s">
        <v>62</v>
      </c>
      <c r="E3400" t="s">
        <v>11005</v>
      </c>
    </row>
    <row r="3401" spans="1:5">
      <c r="A3401" t="s">
        <v>14409</v>
      </c>
      <c r="B3401" t="s">
        <v>11011</v>
      </c>
      <c r="C3401" t="s">
        <v>11004</v>
      </c>
      <c r="D3401" t="s">
        <v>27</v>
      </c>
      <c r="E3401" t="s">
        <v>11005</v>
      </c>
    </row>
    <row r="3402" spans="1:5">
      <c r="A3402" t="s">
        <v>14410</v>
      </c>
      <c r="B3402" t="s">
        <v>11003</v>
      </c>
      <c r="C3402" t="s">
        <v>11008</v>
      </c>
      <c r="D3402" t="s">
        <v>20</v>
      </c>
      <c r="E3402" t="s">
        <v>11009</v>
      </c>
    </row>
    <row r="3403" spans="1:5">
      <c r="A3403" t="s">
        <v>14411</v>
      </c>
      <c r="B3403" t="s">
        <v>11007</v>
      </c>
      <c r="C3403" t="s">
        <v>11004</v>
      </c>
      <c r="D3403" t="s">
        <v>27</v>
      </c>
      <c r="E3403" t="s">
        <v>11009</v>
      </c>
    </row>
    <row r="3404" spans="1:5">
      <c r="A3404" t="s">
        <v>14412</v>
      </c>
      <c r="B3404" t="s">
        <v>11007</v>
      </c>
      <c r="C3404" t="s">
        <v>11004</v>
      </c>
      <c r="D3404" t="s">
        <v>36</v>
      </c>
      <c r="E3404" t="s">
        <v>11009</v>
      </c>
    </row>
    <row r="3405" spans="1:5">
      <c r="A3405" t="s">
        <v>14413</v>
      </c>
      <c r="B3405" t="s">
        <v>11020</v>
      </c>
      <c r="C3405" t="s">
        <v>11008</v>
      </c>
      <c r="D3405" t="s">
        <v>62</v>
      </c>
      <c r="E3405" t="s">
        <v>11005</v>
      </c>
    </row>
    <row r="3406" spans="1:5">
      <c r="A3406" t="s">
        <v>14414</v>
      </c>
      <c r="B3406" t="s">
        <v>11007</v>
      </c>
      <c r="C3406" t="s">
        <v>11008</v>
      </c>
      <c r="D3406" t="s">
        <v>13</v>
      </c>
      <c r="E3406" t="s">
        <v>11005</v>
      </c>
    </row>
    <row r="3407" spans="1:5">
      <c r="A3407" t="s">
        <v>14415</v>
      </c>
      <c r="B3407" t="s">
        <v>11007</v>
      </c>
      <c r="C3407" t="s">
        <v>11004</v>
      </c>
      <c r="D3407" t="s">
        <v>13</v>
      </c>
      <c r="E3407" t="s">
        <v>11009</v>
      </c>
    </row>
    <row r="3408" spans="1:5">
      <c r="A3408" t="s">
        <v>14416</v>
      </c>
      <c r="B3408" t="s">
        <v>11020</v>
      </c>
      <c r="C3408" t="s">
        <v>11004</v>
      </c>
      <c r="D3408" t="s">
        <v>41</v>
      </c>
      <c r="E3408" t="s">
        <v>11005</v>
      </c>
    </row>
    <row r="3409" spans="1:5">
      <c r="A3409" t="s">
        <v>14417</v>
      </c>
      <c r="B3409" t="s">
        <v>11020</v>
      </c>
      <c r="C3409" t="s">
        <v>11008</v>
      </c>
      <c r="D3409" t="s">
        <v>62</v>
      </c>
      <c r="E3409" t="s">
        <v>11009</v>
      </c>
    </row>
    <row r="3410" spans="1:5">
      <c r="A3410" t="s">
        <v>14418</v>
      </c>
      <c r="B3410" t="s">
        <v>11003</v>
      </c>
      <c r="C3410" t="s">
        <v>11004</v>
      </c>
      <c r="D3410" t="s">
        <v>79</v>
      </c>
      <c r="E3410" t="s">
        <v>11009</v>
      </c>
    </row>
    <row r="3411" spans="1:5">
      <c r="A3411" t="s">
        <v>14419</v>
      </c>
      <c r="B3411" t="s">
        <v>11011</v>
      </c>
      <c r="C3411" t="s">
        <v>11004</v>
      </c>
      <c r="D3411" t="s">
        <v>13</v>
      </c>
      <c r="E3411" t="s">
        <v>11005</v>
      </c>
    </row>
    <row r="3412" spans="1:5">
      <c r="A3412" t="s">
        <v>14420</v>
      </c>
      <c r="B3412" t="s">
        <v>11020</v>
      </c>
      <c r="C3412" t="s">
        <v>11004</v>
      </c>
      <c r="D3412" t="s">
        <v>13</v>
      </c>
      <c r="E3412" t="s">
        <v>11009</v>
      </c>
    </row>
    <row r="3413" spans="1:5">
      <c r="A3413" t="s">
        <v>14421</v>
      </c>
      <c r="B3413" t="s">
        <v>11011</v>
      </c>
      <c r="C3413" t="s">
        <v>11004</v>
      </c>
      <c r="D3413" t="s">
        <v>79</v>
      </c>
      <c r="E3413" t="s">
        <v>11009</v>
      </c>
    </row>
    <row r="3414" spans="1:5">
      <c r="A3414" t="s">
        <v>14422</v>
      </c>
      <c r="B3414" t="s">
        <v>11011</v>
      </c>
      <c r="C3414" t="s">
        <v>11004</v>
      </c>
      <c r="D3414" t="s">
        <v>36</v>
      </c>
      <c r="E3414" t="s">
        <v>11009</v>
      </c>
    </row>
    <row r="3415" spans="1:5">
      <c r="A3415" t="s">
        <v>14423</v>
      </c>
      <c r="B3415" t="s">
        <v>11003</v>
      </c>
      <c r="C3415" t="s">
        <v>11008</v>
      </c>
      <c r="D3415" t="s">
        <v>62</v>
      </c>
      <c r="E3415" t="s">
        <v>11009</v>
      </c>
    </row>
    <row r="3416" spans="1:5">
      <c r="A3416" t="s">
        <v>14424</v>
      </c>
      <c r="B3416" t="s">
        <v>11003</v>
      </c>
      <c r="C3416" t="s">
        <v>11008</v>
      </c>
      <c r="D3416" t="s">
        <v>20</v>
      </c>
      <c r="E3416" t="s">
        <v>11009</v>
      </c>
    </row>
    <row r="3417" spans="1:5">
      <c r="A3417" t="s">
        <v>14425</v>
      </c>
      <c r="B3417" t="s">
        <v>11007</v>
      </c>
      <c r="C3417" t="s">
        <v>11008</v>
      </c>
      <c r="D3417" t="s">
        <v>13</v>
      </c>
      <c r="E3417" t="s">
        <v>11005</v>
      </c>
    </row>
    <row r="3418" spans="1:5">
      <c r="A3418" t="s">
        <v>14426</v>
      </c>
      <c r="B3418" t="s">
        <v>11020</v>
      </c>
      <c r="C3418" t="s">
        <v>11008</v>
      </c>
      <c r="D3418" t="s">
        <v>20</v>
      </c>
      <c r="E3418" t="s">
        <v>11009</v>
      </c>
    </row>
    <row r="3419" spans="1:5">
      <c r="A3419" t="s">
        <v>14427</v>
      </c>
      <c r="B3419" t="s">
        <v>11007</v>
      </c>
      <c r="C3419" t="s">
        <v>11008</v>
      </c>
      <c r="D3419" t="s">
        <v>79</v>
      </c>
      <c r="E3419" t="s">
        <v>11009</v>
      </c>
    </row>
    <row r="3420" spans="1:5">
      <c r="A3420" t="s">
        <v>14428</v>
      </c>
      <c r="B3420" t="s">
        <v>11011</v>
      </c>
      <c r="C3420" t="s">
        <v>11008</v>
      </c>
      <c r="D3420" t="s">
        <v>20</v>
      </c>
      <c r="E3420" t="s">
        <v>11009</v>
      </c>
    </row>
    <row r="3421" spans="1:5">
      <c r="A3421" t="s">
        <v>14429</v>
      </c>
      <c r="B3421" t="s">
        <v>11011</v>
      </c>
      <c r="C3421" t="s">
        <v>11004</v>
      </c>
      <c r="D3421" t="s">
        <v>13</v>
      </c>
      <c r="E3421" t="s">
        <v>11009</v>
      </c>
    </row>
    <row r="3422" spans="1:5">
      <c r="A3422" t="s">
        <v>14430</v>
      </c>
      <c r="B3422" t="s">
        <v>11011</v>
      </c>
      <c r="C3422" t="s">
        <v>11008</v>
      </c>
      <c r="D3422" t="s">
        <v>20</v>
      </c>
      <c r="E3422" t="s">
        <v>11005</v>
      </c>
    </row>
    <row r="3423" spans="1:5">
      <c r="A3423" t="s">
        <v>14431</v>
      </c>
      <c r="B3423" t="s">
        <v>11011</v>
      </c>
      <c r="C3423" t="s">
        <v>11004</v>
      </c>
      <c r="D3423" t="s">
        <v>62</v>
      </c>
      <c r="E3423" t="s">
        <v>11009</v>
      </c>
    </row>
    <row r="3424" spans="1:5">
      <c r="A3424" t="s">
        <v>14432</v>
      </c>
      <c r="B3424" t="s">
        <v>11020</v>
      </c>
      <c r="C3424" t="s">
        <v>11008</v>
      </c>
      <c r="D3424" t="s">
        <v>41</v>
      </c>
      <c r="E3424" t="s">
        <v>11009</v>
      </c>
    </row>
    <row r="3425" spans="1:5">
      <c r="A3425" t="s">
        <v>14433</v>
      </c>
      <c r="B3425" t="s">
        <v>11007</v>
      </c>
      <c r="C3425" t="s">
        <v>11008</v>
      </c>
      <c r="D3425" t="s">
        <v>57</v>
      </c>
      <c r="E3425" t="s">
        <v>11009</v>
      </c>
    </row>
    <row r="3426" spans="1:5">
      <c r="A3426" t="s">
        <v>14434</v>
      </c>
      <c r="B3426" t="s">
        <v>11003</v>
      </c>
      <c r="C3426" t="s">
        <v>11004</v>
      </c>
      <c r="D3426" t="s">
        <v>36</v>
      </c>
      <c r="E3426" t="s">
        <v>11005</v>
      </c>
    </row>
    <row r="3427" spans="1:5">
      <c r="A3427" t="s">
        <v>14435</v>
      </c>
      <c r="B3427" t="s">
        <v>11003</v>
      </c>
      <c r="C3427" t="s">
        <v>11008</v>
      </c>
      <c r="D3427" t="s">
        <v>13</v>
      </c>
      <c r="E3427" t="s">
        <v>11009</v>
      </c>
    </row>
    <row r="3428" spans="1:5">
      <c r="A3428" t="s">
        <v>14436</v>
      </c>
      <c r="B3428" t="s">
        <v>11007</v>
      </c>
      <c r="C3428" t="s">
        <v>11004</v>
      </c>
      <c r="D3428" t="s">
        <v>13</v>
      </c>
      <c r="E3428" t="s">
        <v>11005</v>
      </c>
    </row>
    <row r="3429" spans="1:5">
      <c r="A3429" t="s">
        <v>14437</v>
      </c>
      <c r="B3429" t="s">
        <v>11007</v>
      </c>
      <c r="C3429" t="s">
        <v>11004</v>
      </c>
      <c r="D3429" t="s">
        <v>36</v>
      </c>
      <c r="E3429" t="s">
        <v>11005</v>
      </c>
    </row>
    <row r="3430" spans="1:5">
      <c r="A3430" t="s">
        <v>14438</v>
      </c>
      <c r="B3430" t="s">
        <v>11020</v>
      </c>
      <c r="C3430" t="s">
        <v>11004</v>
      </c>
      <c r="D3430" t="s">
        <v>20</v>
      </c>
      <c r="E3430" t="s">
        <v>11009</v>
      </c>
    </row>
    <row r="3431" spans="1:5">
      <c r="A3431" t="s">
        <v>14439</v>
      </c>
      <c r="B3431" t="s">
        <v>11003</v>
      </c>
      <c r="C3431" t="s">
        <v>11004</v>
      </c>
      <c r="D3431" t="s">
        <v>79</v>
      </c>
      <c r="E3431" t="s">
        <v>11009</v>
      </c>
    </row>
    <row r="3432" spans="1:5">
      <c r="A3432" t="s">
        <v>14440</v>
      </c>
      <c r="B3432" t="s">
        <v>11007</v>
      </c>
      <c r="C3432" t="s">
        <v>11008</v>
      </c>
      <c r="D3432" t="s">
        <v>27</v>
      </c>
      <c r="E3432" t="s">
        <v>11009</v>
      </c>
    </row>
    <row r="3433" spans="1:5">
      <c r="A3433" t="s">
        <v>14441</v>
      </c>
      <c r="B3433" t="s">
        <v>11011</v>
      </c>
      <c r="C3433" t="s">
        <v>11004</v>
      </c>
      <c r="D3433" t="s">
        <v>57</v>
      </c>
      <c r="E3433" t="s">
        <v>11005</v>
      </c>
    </row>
    <row r="3434" spans="1:5">
      <c r="A3434" t="s">
        <v>14442</v>
      </c>
      <c r="B3434" t="s">
        <v>11020</v>
      </c>
      <c r="C3434" t="s">
        <v>11008</v>
      </c>
      <c r="D3434" t="s">
        <v>13</v>
      </c>
      <c r="E3434" t="s">
        <v>11009</v>
      </c>
    </row>
    <row r="3435" spans="1:5">
      <c r="A3435" t="s">
        <v>14443</v>
      </c>
      <c r="B3435" t="s">
        <v>11011</v>
      </c>
      <c r="C3435" t="s">
        <v>11004</v>
      </c>
      <c r="D3435" t="s">
        <v>13</v>
      </c>
      <c r="E3435" t="s">
        <v>11005</v>
      </c>
    </row>
    <row r="3436" spans="1:5">
      <c r="A3436" t="s">
        <v>14444</v>
      </c>
      <c r="B3436" t="s">
        <v>11011</v>
      </c>
      <c r="C3436" t="s">
        <v>11004</v>
      </c>
      <c r="D3436" t="s">
        <v>79</v>
      </c>
      <c r="E3436" t="s">
        <v>11009</v>
      </c>
    </row>
    <row r="3437" spans="1:5">
      <c r="A3437" t="s">
        <v>14445</v>
      </c>
      <c r="B3437" t="s">
        <v>11007</v>
      </c>
      <c r="C3437" t="s">
        <v>11004</v>
      </c>
      <c r="D3437" t="s">
        <v>20</v>
      </c>
      <c r="E3437" t="s">
        <v>11005</v>
      </c>
    </row>
    <row r="3438" spans="1:5">
      <c r="A3438" t="s">
        <v>14446</v>
      </c>
      <c r="B3438" t="s">
        <v>11007</v>
      </c>
      <c r="C3438" t="s">
        <v>11008</v>
      </c>
      <c r="D3438" t="s">
        <v>36</v>
      </c>
      <c r="E3438" t="s">
        <v>11009</v>
      </c>
    </row>
    <row r="3439" spans="1:5">
      <c r="A3439" t="s">
        <v>14447</v>
      </c>
      <c r="B3439" t="s">
        <v>11011</v>
      </c>
      <c r="C3439" t="s">
        <v>11004</v>
      </c>
      <c r="D3439" t="s">
        <v>27</v>
      </c>
      <c r="E3439" t="s">
        <v>11009</v>
      </c>
    </row>
    <row r="3440" spans="1:5">
      <c r="A3440" t="s">
        <v>14448</v>
      </c>
      <c r="B3440" t="s">
        <v>11020</v>
      </c>
      <c r="C3440" t="s">
        <v>11008</v>
      </c>
      <c r="D3440" t="s">
        <v>79</v>
      </c>
      <c r="E3440" t="s">
        <v>11005</v>
      </c>
    </row>
    <row r="3441" spans="1:5">
      <c r="A3441" t="s">
        <v>14449</v>
      </c>
      <c r="B3441" t="s">
        <v>11007</v>
      </c>
      <c r="C3441" t="s">
        <v>11008</v>
      </c>
      <c r="D3441" t="s">
        <v>79</v>
      </c>
      <c r="E3441" t="s">
        <v>11005</v>
      </c>
    </row>
    <row r="3442" spans="1:5">
      <c r="A3442" t="s">
        <v>14450</v>
      </c>
      <c r="B3442" t="s">
        <v>11003</v>
      </c>
      <c r="C3442" t="s">
        <v>11004</v>
      </c>
      <c r="D3442" t="s">
        <v>27</v>
      </c>
      <c r="E3442" t="s">
        <v>11009</v>
      </c>
    </row>
    <row r="3443" spans="1:5">
      <c r="A3443" t="s">
        <v>14451</v>
      </c>
      <c r="B3443" t="s">
        <v>11011</v>
      </c>
      <c r="C3443" t="s">
        <v>11004</v>
      </c>
      <c r="D3443" t="s">
        <v>36</v>
      </c>
      <c r="E3443" t="s">
        <v>11005</v>
      </c>
    </row>
    <row r="3444" spans="1:5">
      <c r="A3444" t="s">
        <v>14452</v>
      </c>
      <c r="B3444" t="s">
        <v>11011</v>
      </c>
      <c r="C3444" t="s">
        <v>11004</v>
      </c>
      <c r="D3444" t="s">
        <v>41</v>
      </c>
      <c r="E3444" t="s">
        <v>11005</v>
      </c>
    </row>
    <row r="3445" spans="1:5">
      <c r="A3445" t="s">
        <v>14453</v>
      </c>
      <c r="B3445" t="s">
        <v>11007</v>
      </c>
      <c r="C3445" t="s">
        <v>11004</v>
      </c>
      <c r="D3445" t="s">
        <v>27</v>
      </c>
      <c r="E3445" t="s">
        <v>11005</v>
      </c>
    </row>
    <row r="3446" spans="1:5">
      <c r="A3446" t="s">
        <v>14454</v>
      </c>
      <c r="B3446" t="s">
        <v>11007</v>
      </c>
      <c r="C3446" t="s">
        <v>11008</v>
      </c>
      <c r="D3446" t="s">
        <v>41</v>
      </c>
      <c r="E3446" t="s">
        <v>11009</v>
      </c>
    </row>
    <row r="3447" spans="1:5">
      <c r="A3447" t="s">
        <v>14455</v>
      </c>
      <c r="B3447" t="s">
        <v>11003</v>
      </c>
      <c r="C3447" t="s">
        <v>11004</v>
      </c>
      <c r="D3447" t="s">
        <v>20</v>
      </c>
      <c r="E3447" t="s">
        <v>11005</v>
      </c>
    </row>
    <row r="3448" spans="1:5">
      <c r="A3448" t="s">
        <v>14456</v>
      </c>
      <c r="B3448" t="s">
        <v>11020</v>
      </c>
      <c r="C3448" t="s">
        <v>11004</v>
      </c>
      <c r="D3448" t="s">
        <v>36</v>
      </c>
      <c r="E3448" t="s">
        <v>11009</v>
      </c>
    </row>
    <row r="3449" spans="1:5">
      <c r="A3449" t="s">
        <v>14457</v>
      </c>
      <c r="B3449" t="s">
        <v>11007</v>
      </c>
      <c r="C3449" t="s">
        <v>11004</v>
      </c>
      <c r="D3449" t="s">
        <v>79</v>
      </c>
      <c r="E3449" t="s">
        <v>11009</v>
      </c>
    </row>
    <row r="3450" spans="1:5">
      <c r="A3450" t="s">
        <v>14458</v>
      </c>
      <c r="B3450" t="s">
        <v>11007</v>
      </c>
      <c r="C3450" t="s">
        <v>11004</v>
      </c>
      <c r="D3450" t="s">
        <v>36</v>
      </c>
      <c r="E3450" t="s">
        <v>11009</v>
      </c>
    </row>
    <row r="3451" spans="1:5">
      <c r="A3451" t="s">
        <v>14459</v>
      </c>
      <c r="B3451" t="s">
        <v>11020</v>
      </c>
      <c r="C3451" t="s">
        <v>11008</v>
      </c>
      <c r="D3451" t="s">
        <v>13</v>
      </c>
      <c r="E3451" t="s">
        <v>11005</v>
      </c>
    </row>
    <row r="3452" spans="1:5">
      <c r="A3452" t="s">
        <v>14460</v>
      </c>
      <c r="B3452" t="s">
        <v>11020</v>
      </c>
      <c r="C3452" t="s">
        <v>11008</v>
      </c>
      <c r="D3452" t="s">
        <v>20</v>
      </c>
      <c r="E3452" t="s">
        <v>11009</v>
      </c>
    </row>
    <row r="3453" spans="1:5">
      <c r="A3453" t="s">
        <v>14461</v>
      </c>
      <c r="B3453" t="s">
        <v>11020</v>
      </c>
      <c r="C3453" t="s">
        <v>11004</v>
      </c>
      <c r="D3453" t="s">
        <v>27</v>
      </c>
      <c r="E3453" t="s">
        <v>11005</v>
      </c>
    </row>
    <row r="3454" spans="1:5">
      <c r="A3454" t="s">
        <v>14462</v>
      </c>
      <c r="B3454" t="s">
        <v>11003</v>
      </c>
      <c r="C3454" t="s">
        <v>11008</v>
      </c>
      <c r="D3454" t="s">
        <v>27</v>
      </c>
      <c r="E3454" t="s">
        <v>11005</v>
      </c>
    </row>
    <row r="3455" spans="1:5">
      <c r="A3455" t="s">
        <v>14463</v>
      </c>
      <c r="B3455" t="s">
        <v>11007</v>
      </c>
      <c r="C3455" t="s">
        <v>11004</v>
      </c>
      <c r="D3455" t="s">
        <v>79</v>
      </c>
      <c r="E3455" t="s">
        <v>11005</v>
      </c>
    </row>
    <row r="3456" spans="1:5">
      <c r="A3456" t="s">
        <v>14464</v>
      </c>
      <c r="B3456" t="s">
        <v>11020</v>
      </c>
      <c r="C3456" t="s">
        <v>11008</v>
      </c>
      <c r="D3456" t="s">
        <v>20</v>
      </c>
      <c r="E3456" t="s">
        <v>11005</v>
      </c>
    </row>
    <row r="3457" spans="1:5">
      <c r="A3457" t="s">
        <v>14465</v>
      </c>
      <c r="B3457" t="s">
        <v>11007</v>
      </c>
      <c r="C3457" t="s">
        <v>11004</v>
      </c>
      <c r="D3457" t="s">
        <v>27</v>
      </c>
      <c r="E3457" t="s">
        <v>11005</v>
      </c>
    </row>
    <row r="3458" spans="1:5">
      <c r="A3458" t="s">
        <v>14466</v>
      </c>
      <c r="B3458" t="s">
        <v>11020</v>
      </c>
      <c r="C3458" t="s">
        <v>11004</v>
      </c>
      <c r="D3458" t="s">
        <v>57</v>
      </c>
      <c r="E3458" t="s">
        <v>11005</v>
      </c>
    </row>
    <row r="3459" spans="1:5">
      <c r="A3459" t="s">
        <v>14467</v>
      </c>
      <c r="B3459" t="s">
        <v>11011</v>
      </c>
      <c r="C3459" t="s">
        <v>11008</v>
      </c>
      <c r="D3459" t="s">
        <v>36</v>
      </c>
      <c r="E3459" t="s">
        <v>11005</v>
      </c>
    </row>
    <row r="3460" spans="1:5">
      <c r="A3460" t="s">
        <v>14468</v>
      </c>
      <c r="B3460" t="s">
        <v>11011</v>
      </c>
      <c r="C3460" t="s">
        <v>11004</v>
      </c>
      <c r="D3460" t="s">
        <v>13</v>
      </c>
      <c r="E3460" t="s">
        <v>11009</v>
      </c>
    </row>
    <row r="3461" spans="1:5">
      <c r="A3461" t="s">
        <v>14469</v>
      </c>
      <c r="B3461" t="s">
        <v>11003</v>
      </c>
      <c r="C3461" t="s">
        <v>11008</v>
      </c>
      <c r="D3461" t="s">
        <v>27</v>
      </c>
      <c r="E3461" t="s">
        <v>11005</v>
      </c>
    </row>
    <row r="3462" spans="1:5">
      <c r="A3462" t="s">
        <v>14470</v>
      </c>
      <c r="B3462" t="s">
        <v>11020</v>
      </c>
      <c r="C3462" t="s">
        <v>11008</v>
      </c>
      <c r="D3462" t="s">
        <v>79</v>
      </c>
      <c r="E3462" t="s">
        <v>11005</v>
      </c>
    </row>
    <row r="3463" spans="1:5">
      <c r="A3463" t="s">
        <v>14471</v>
      </c>
      <c r="B3463" t="s">
        <v>11003</v>
      </c>
      <c r="C3463" t="s">
        <v>11004</v>
      </c>
      <c r="D3463" t="s">
        <v>62</v>
      </c>
      <c r="E3463" t="s">
        <v>11009</v>
      </c>
    </row>
    <row r="3464" spans="1:5">
      <c r="A3464" t="s">
        <v>14472</v>
      </c>
      <c r="B3464" t="s">
        <v>11011</v>
      </c>
      <c r="C3464" t="s">
        <v>11008</v>
      </c>
      <c r="D3464" t="s">
        <v>20</v>
      </c>
      <c r="E3464" t="s">
        <v>11009</v>
      </c>
    </row>
    <row r="3465" spans="1:5">
      <c r="A3465" t="s">
        <v>14473</v>
      </c>
      <c r="B3465" t="s">
        <v>11020</v>
      </c>
      <c r="C3465" t="s">
        <v>11004</v>
      </c>
      <c r="D3465" t="s">
        <v>20</v>
      </c>
      <c r="E3465" t="s">
        <v>11009</v>
      </c>
    </row>
    <row r="3466" spans="1:5">
      <c r="A3466" t="s">
        <v>14474</v>
      </c>
      <c r="B3466" t="s">
        <v>11020</v>
      </c>
      <c r="C3466" t="s">
        <v>11008</v>
      </c>
      <c r="D3466" t="s">
        <v>41</v>
      </c>
      <c r="E3466" t="s">
        <v>11005</v>
      </c>
    </row>
    <row r="3467" spans="1:5">
      <c r="A3467" t="s">
        <v>14475</v>
      </c>
      <c r="B3467" t="s">
        <v>11003</v>
      </c>
      <c r="C3467" t="s">
        <v>11004</v>
      </c>
      <c r="D3467" t="s">
        <v>57</v>
      </c>
      <c r="E3467" t="s">
        <v>11005</v>
      </c>
    </row>
    <row r="3468" spans="1:5">
      <c r="A3468" t="s">
        <v>14476</v>
      </c>
      <c r="B3468" t="s">
        <v>11011</v>
      </c>
      <c r="C3468" t="s">
        <v>11008</v>
      </c>
      <c r="D3468" t="s">
        <v>27</v>
      </c>
      <c r="E3468" t="s">
        <v>11009</v>
      </c>
    </row>
    <row r="3469" spans="1:5">
      <c r="A3469" t="s">
        <v>14477</v>
      </c>
      <c r="B3469" t="s">
        <v>11020</v>
      </c>
      <c r="C3469" t="s">
        <v>11004</v>
      </c>
      <c r="D3469" t="s">
        <v>79</v>
      </c>
      <c r="E3469" t="s">
        <v>11005</v>
      </c>
    </row>
    <row r="3470" spans="1:5">
      <c r="A3470" t="s">
        <v>14478</v>
      </c>
      <c r="B3470" t="s">
        <v>11007</v>
      </c>
      <c r="C3470" t="s">
        <v>11008</v>
      </c>
      <c r="D3470" t="s">
        <v>27</v>
      </c>
      <c r="E3470" t="s">
        <v>11009</v>
      </c>
    </row>
    <row r="3471" spans="1:5">
      <c r="A3471" t="s">
        <v>14479</v>
      </c>
      <c r="B3471" t="s">
        <v>11007</v>
      </c>
      <c r="C3471" t="s">
        <v>11008</v>
      </c>
      <c r="D3471" t="s">
        <v>41</v>
      </c>
      <c r="E3471" t="s">
        <v>11009</v>
      </c>
    </row>
    <row r="3472" spans="1:5">
      <c r="A3472" t="s">
        <v>14480</v>
      </c>
      <c r="B3472" t="s">
        <v>11020</v>
      </c>
      <c r="C3472" t="s">
        <v>11004</v>
      </c>
      <c r="D3472" t="s">
        <v>57</v>
      </c>
      <c r="E3472" t="s">
        <v>11005</v>
      </c>
    </row>
    <row r="3473" spans="1:5">
      <c r="A3473" t="s">
        <v>14481</v>
      </c>
      <c r="B3473" t="s">
        <v>11011</v>
      </c>
      <c r="C3473" t="s">
        <v>11008</v>
      </c>
      <c r="D3473" t="s">
        <v>20</v>
      </c>
      <c r="E3473" t="s">
        <v>11005</v>
      </c>
    </row>
    <row r="3474" spans="1:5">
      <c r="A3474" t="s">
        <v>14482</v>
      </c>
      <c r="B3474" t="s">
        <v>11007</v>
      </c>
      <c r="C3474" t="s">
        <v>11008</v>
      </c>
      <c r="D3474" t="s">
        <v>62</v>
      </c>
      <c r="E3474" t="s">
        <v>11005</v>
      </c>
    </row>
    <row r="3475" spans="1:5">
      <c r="A3475" t="s">
        <v>14483</v>
      </c>
      <c r="B3475" t="s">
        <v>11003</v>
      </c>
      <c r="C3475" t="s">
        <v>11008</v>
      </c>
      <c r="D3475" t="s">
        <v>57</v>
      </c>
      <c r="E3475" t="s">
        <v>11009</v>
      </c>
    </row>
    <row r="3476" spans="1:5">
      <c r="A3476" t="s">
        <v>14484</v>
      </c>
      <c r="B3476" t="s">
        <v>11011</v>
      </c>
      <c r="C3476" t="s">
        <v>11008</v>
      </c>
      <c r="D3476" t="s">
        <v>57</v>
      </c>
      <c r="E3476" t="s">
        <v>11005</v>
      </c>
    </row>
    <row r="3477" spans="1:5">
      <c r="A3477" t="s">
        <v>14485</v>
      </c>
      <c r="B3477" t="s">
        <v>11003</v>
      </c>
      <c r="C3477" t="s">
        <v>11008</v>
      </c>
      <c r="D3477" t="s">
        <v>20</v>
      </c>
      <c r="E3477" t="s">
        <v>11009</v>
      </c>
    </row>
    <row r="3478" spans="1:5">
      <c r="A3478" t="s">
        <v>14486</v>
      </c>
      <c r="B3478" t="s">
        <v>11020</v>
      </c>
      <c r="C3478" t="s">
        <v>11008</v>
      </c>
      <c r="D3478" t="s">
        <v>57</v>
      </c>
      <c r="E3478" t="s">
        <v>11005</v>
      </c>
    </row>
    <row r="3479" spans="1:5">
      <c r="A3479" t="s">
        <v>14487</v>
      </c>
      <c r="B3479" t="s">
        <v>11007</v>
      </c>
      <c r="C3479" t="s">
        <v>11008</v>
      </c>
      <c r="D3479" t="s">
        <v>62</v>
      </c>
      <c r="E3479" t="s">
        <v>11005</v>
      </c>
    </row>
    <row r="3480" spans="1:5">
      <c r="A3480" t="s">
        <v>14488</v>
      </c>
      <c r="B3480" t="s">
        <v>11011</v>
      </c>
      <c r="C3480" t="s">
        <v>11008</v>
      </c>
      <c r="D3480" t="s">
        <v>13</v>
      </c>
      <c r="E3480" t="s">
        <v>11009</v>
      </c>
    </row>
    <row r="3481" spans="1:5">
      <c r="A3481" t="s">
        <v>14489</v>
      </c>
      <c r="B3481" t="s">
        <v>11020</v>
      </c>
      <c r="C3481" t="s">
        <v>11004</v>
      </c>
      <c r="D3481" t="s">
        <v>41</v>
      </c>
      <c r="E3481" t="s">
        <v>11009</v>
      </c>
    </row>
    <row r="3482" spans="1:5">
      <c r="A3482" t="s">
        <v>14490</v>
      </c>
      <c r="B3482" t="s">
        <v>11003</v>
      </c>
      <c r="C3482" t="s">
        <v>11004</v>
      </c>
      <c r="D3482" t="s">
        <v>36</v>
      </c>
      <c r="E3482" t="s">
        <v>11009</v>
      </c>
    </row>
    <row r="3483" spans="1:5">
      <c r="A3483" t="s">
        <v>14491</v>
      </c>
      <c r="B3483" t="s">
        <v>11007</v>
      </c>
      <c r="C3483" t="s">
        <v>11008</v>
      </c>
      <c r="D3483" t="s">
        <v>13</v>
      </c>
      <c r="E3483" t="s">
        <v>11005</v>
      </c>
    </row>
    <row r="3484" spans="1:5">
      <c r="A3484" t="s">
        <v>14492</v>
      </c>
      <c r="B3484" t="s">
        <v>11003</v>
      </c>
      <c r="C3484" t="s">
        <v>11008</v>
      </c>
      <c r="D3484" t="s">
        <v>62</v>
      </c>
      <c r="E3484" t="s">
        <v>11005</v>
      </c>
    </row>
    <row r="3485" spans="1:5">
      <c r="A3485" t="s">
        <v>14493</v>
      </c>
      <c r="B3485" t="s">
        <v>11003</v>
      </c>
      <c r="C3485" t="s">
        <v>11004</v>
      </c>
      <c r="D3485" t="s">
        <v>62</v>
      </c>
      <c r="E3485" t="s">
        <v>11009</v>
      </c>
    </row>
    <row r="3486" spans="1:5">
      <c r="A3486" t="s">
        <v>14494</v>
      </c>
      <c r="B3486" t="s">
        <v>11020</v>
      </c>
      <c r="C3486" t="s">
        <v>11004</v>
      </c>
      <c r="D3486" t="s">
        <v>57</v>
      </c>
      <c r="E3486" t="s">
        <v>11009</v>
      </c>
    </row>
    <row r="3487" spans="1:5">
      <c r="A3487" t="s">
        <v>14495</v>
      </c>
      <c r="B3487" t="s">
        <v>11007</v>
      </c>
      <c r="C3487" t="s">
        <v>11008</v>
      </c>
      <c r="D3487" t="s">
        <v>27</v>
      </c>
      <c r="E3487" t="s">
        <v>11005</v>
      </c>
    </row>
    <row r="3488" spans="1:5">
      <c r="A3488" t="s">
        <v>14496</v>
      </c>
      <c r="B3488" t="s">
        <v>11011</v>
      </c>
      <c r="C3488" t="s">
        <v>11008</v>
      </c>
      <c r="D3488" t="s">
        <v>57</v>
      </c>
      <c r="E3488" t="s">
        <v>11009</v>
      </c>
    </row>
    <row r="3489" spans="1:5">
      <c r="A3489" t="s">
        <v>14497</v>
      </c>
      <c r="B3489" t="s">
        <v>11020</v>
      </c>
      <c r="C3489" t="s">
        <v>11008</v>
      </c>
      <c r="D3489" t="s">
        <v>36</v>
      </c>
      <c r="E3489" t="s">
        <v>11005</v>
      </c>
    </row>
    <row r="3490" spans="1:5">
      <c r="A3490" t="s">
        <v>14498</v>
      </c>
      <c r="B3490" t="s">
        <v>11003</v>
      </c>
      <c r="C3490" t="s">
        <v>11008</v>
      </c>
      <c r="D3490" t="s">
        <v>41</v>
      </c>
      <c r="E3490" t="s">
        <v>11009</v>
      </c>
    </row>
    <row r="3491" spans="1:5">
      <c r="A3491" t="s">
        <v>14499</v>
      </c>
      <c r="B3491" t="s">
        <v>11020</v>
      </c>
      <c r="C3491" t="s">
        <v>11008</v>
      </c>
      <c r="D3491" t="s">
        <v>13</v>
      </c>
      <c r="E3491" t="s">
        <v>11005</v>
      </c>
    </row>
    <row r="3492" spans="1:5">
      <c r="A3492" t="s">
        <v>14500</v>
      </c>
      <c r="B3492" t="s">
        <v>11003</v>
      </c>
      <c r="C3492" t="s">
        <v>11008</v>
      </c>
      <c r="D3492" t="s">
        <v>79</v>
      </c>
      <c r="E3492" t="s">
        <v>11005</v>
      </c>
    </row>
    <row r="3493" spans="1:5">
      <c r="A3493" t="s">
        <v>14501</v>
      </c>
      <c r="B3493" t="s">
        <v>11020</v>
      </c>
      <c r="C3493" t="s">
        <v>11004</v>
      </c>
      <c r="D3493" t="s">
        <v>27</v>
      </c>
      <c r="E3493" t="s">
        <v>11009</v>
      </c>
    </row>
    <row r="3494" spans="1:5">
      <c r="A3494" t="s">
        <v>14502</v>
      </c>
      <c r="B3494" t="s">
        <v>11020</v>
      </c>
      <c r="C3494" t="s">
        <v>11008</v>
      </c>
      <c r="D3494" t="s">
        <v>27</v>
      </c>
      <c r="E3494" t="s">
        <v>11009</v>
      </c>
    </row>
    <row r="3495" spans="1:5">
      <c r="A3495" t="s">
        <v>14503</v>
      </c>
      <c r="B3495" t="s">
        <v>11003</v>
      </c>
      <c r="C3495" t="s">
        <v>11008</v>
      </c>
      <c r="D3495" t="s">
        <v>36</v>
      </c>
      <c r="E3495" t="s">
        <v>11005</v>
      </c>
    </row>
    <row r="3496" spans="1:5">
      <c r="A3496" t="s">
        <v>14504</v>
      </c>
      <c r="B3496" t="s">
        <v>11020</v>
      </c>
      <c r="C3496" t="s">
        <v>11004</v>
      </c>
      <c r="D3496" t="s">
        <v>79</v>
      </c>
      <c r="E3496" t="s">
        <v>11009</v>
      </c>
    </row>
    <row r="3497" spans="1:5">
      <c r="A3497" t="s">
        <v>14505</v>
      </c>
      <c r="B3497" t="s">
        <v>11020</v>
      </c>
      <c r="C3497" t="s">
        <v>11008</v>
      </c>
      <c r="D3497" t="s">
        <v>20</v>
      </c>
      <c r="E3497" t="s">
        <v>11005</v>
      </c>
    </row>
    <row r="3498" spans="1:5">
      <c r="A3498" t="s">
        <v>14506</v>
      </c>
      <c r="B3498" t="s">
        <v>11007</v>
      </c>
      <c r="C3498" t="s">
        <v>11004</v>
      </c>
      <c r="D3498" t="s">
        <v>36</v>
      </c>
      <c r="E3498" t="s">
        <v>11009</v>
      </c>
    </row>
    <row r="3499" spans="1:5">
      <c r="A3499" t="s">
        <v>14507</v>
      </c>
      <c r="B3499" t="s">
        <v>11020</v>
      </c>
      <c r="C3499" t="s">
        <v>11004</v>
      </c>
      <c r="D3499" t="s">
        <v>20</v>
      </c>
      <c r="E3499" t="s">
        <v>11005</v>
      </c>
    </row>
    <row r="3500" spans="1:5">
      <c r="A3500" t="s">
        <v>14508</v>
      </c>
      <c r="B3500" t="s">
        <v>11020</v>
      </c>
      <c r="C3500" t="s">
        <v>11008</v>
      </c>
      <c r="D3500" t="s">
        <v>36</v>
      </c>
      <c r="E3500" t="s">
        <v>11009</v>
      </c>
    </row>
    <row r="3501" spans="1:5">
      <c r="A3501" t="s">
        <v>14509</v>
      </c>
      <c r="B3501" t="s">
        <v>11011</v>
      </c>
      <c r="C3501" t="s">
        <v>11008</v>
      </c>
      <c r="D3501" t="s">
        <v>36</v>
      </c>
      <c r="E3501" t="s">
        <v>11005</v>
      </c>
    </row>
    <row r="3502" spans="1:5">
      <c r="A3502" t="s">
        <v>14510</v>
      </c>
      <c r="B3502" t="s">
        <v>11007</v>
      </c>
      <c r="C3502" t="s">
        <v>11004</v>
      </c>
      <c r="D3502" t="s">
        <v>41</v>
      </c>
      <c r="E3502" t="s">
        <v>11009</v>
      </c>
    </row>
    <row r="3503" spans="1:5">
      <c r="A3503" t="s">
        <v>14511</v>
      </c>
      <c r="B3503" t="s">
        <v>11003</v>
      </c>
      <c r="C3503" t="s">
        <v>11004</v>
      </c>
      <c r="D3503" t="s">
        <v>36</v>
      </c>
      <c r="E3503" t="s">
        <v>11005</v>
      </c>
    </row>
    <row r="3504" spans="1:5">
      <c r="A3504" t="s">
        <v>14512</v>
      </c>
      <c r="B3504" t="s">
        <v>11020</v>
      </c>
      <c r="C3504" t="s">
        <v>11008</v>
      </c>
      <c r="D3504" t="s">
        <v>57</v>
      </c>
      <c r="E3504" t="s">
        <v>11009</v>
      </c>
    </row>
    <row r="3505" spans="1:5">
      <c r="A3505" t="s">
        <v>14513</v>
      </c>
      <c r="B3505" t="s">
        <v>11007</v>
      </c>
      <c r="C3505" t="s">
        <v>11004</v>
      </c>
      <c r="D3505" t="s">
        <v>57</v>
      </c>
      <c r="E3505" t="s">
        <v>11009</v>
      </c>
    </row>
    <row r="3506" spans="1:5">
      <c r="A3506" t="s">
        <v>14514</v>
      </c>
      <c r="B3506" t="s">
        <v>11020</v>
      </c>
      <c r="C3506" t="s">
        <v>11008</v>
      </c>
      <c r="D3506" t="s">
        <v>20</v>
      </c>
      <c r="E3506" t="s">
        <v>11005</v>
      </c>
    </row>
    <row r="3507" spans="1:5">
      <c r="A3507" t="s">
        <v>14515</v>
      </c>
      <c r="B3507" t="s">
        <v>11003</v>
      </c>
      <c r="C3507" t="s">
        <v>11008</v>
      </c>
      <c r="D3507" t="s">
        <v>13</v>
      </c>
      <c r="E3507" t="s">
        <v>11005</v>
      </c>
    </row>
    <row r="3508" spans="1:5">
      <c r="A3508" t="s">
        <v>14516</v>
      </c>
      <c r="B3508" t="s">
        <v>11007</v>
      </c>
      <c r="C3508" t="s">
        <v>11004</v>
      </c>
      <c r="D3508" t="s">
        <v>62</v>
      </c>
      <c r="E3508" t="s">
        <v>11005</v>
      </c>
    </row>
    <row r="3509" spans="1:5">
      <c r="A3509" t="s">
        <v>14517</v>
      </c>
      <c r="B3509" t="s">
        <v>11003</v>
      </c>
      <c r="C3509" t="s">
        <v>11008</v>
      </c>
      <c r="D3509" t="s">
        <v>36</v>
      </c>
      <c r="E3509" t="s">
        <v>11005</v>
      </c>
    </row>
    <row r="3510" spans="1:5">
      <c r="A3510" t="s">
        <v>14518</v>
      </c>
      <c r="B3510" t="s">
        <v>11011</v>
      </c>
      <c r="C3510" t="s">
        <v>11004</v>
      </c>
      <c r="D3510" t="s">
        <v>20</v>
      </c>
      <c r="E3510" t="s">
        <v>11009</v>
      </c>
    </row>
    <row r="3511" spans="1:5">
      <c r="A3511" t="s">
        <v>14519</v>
      </c>
      <c r="B3511" t="s">
        <v>11011</v>
      </c>
      <c r="C3511" t="s">
        <v>11008</v>
      </c>
      <c r="D3511" t="s">
        <v>41</v>
      </c>
      <c r="E3511" t="s">
        <v>11005</v>
      </c>
    </row>
    <row r="3512" spans="1:5">
      <c r="A3512" t="s">
        <v>14520</v>
      </c>
      <c r="B3512" t="s">
        <v>11007</v>
      </c>
      <c r="C3512" t="s">
        <v>11004</v>
      </c>
      <c r="D3512" t="s">
        <v>36</v>
      </c>
      <c r="E3512" t="s">
        <v>11005</v>
      </c>
    </row>
    <row r="3513" spans="1:5">
      <c r="A3513" t="s">
        <v>14521</v>
      </c>
      <c r="B3513" t="s">
        <v>11007</v>
      </c>
      <c r="C3513" t="s">
        <v>11008</v>
      </c>
      <c r="D3513" t="s">
        <v>62</v>
      </c>
      <c r="E3513" t="s">
        <v>11005</v>
      </c>
    </row>
    <row r="3514" spans="1:5">
      <c r="A3514" t="s">
        <v>14522</v>
      </c>
      <c r="B3514" t="s">
        <v>11020</v>
      </c>
      <c r="C3514" t="s">
        <v>11004</v>
      </c>
      <c r="D3514" t="s">
        <v>62</v>
      </c>
      <c r="E3514" t="s">
        <v>11009</v>
      </c>
    </row>
    <row r="3515" spans="1:5">
      <c r="A3515" t="s">
        <v>14523</v>
      </c>
      <c r="B3515" t="s">
        <v>11003</v>
      </c>
      <c r="C3515" t="s">
        <v>11008</v>
      </c>
      <c r="D3515" t="s">
        <v>27</v>
      </c>
      <c r="E3515" t="s">
        <v>11005</v>
      </c>
    </row>
    <row r="3516" spans="1:5">
      <c r="A3516" t="s">
        <v>14524</v>
      </c>
      <c r="B3516" t="s">
        <v>11003</v>
      </c>
      <c r="C3516" t="s">
        <v>11008</v>
      </c>
      <c r="D3516" t="s">
        <v>20</v>
      </c>
      <c r="E3516" t="s">
        <v>11005</v>
      </c>
    </row>
    <row r="3517" spans="1:5">
      <c r="A3517" t="s">
        <v>14525</v>
      </c>
      <c r="B3517" t="s">
        <v>11003</v>
      </c>
      <c r="C3517" t="s">
        <v>11004</v>
      </c>
      <c r="D3517" t="s">
        <v>13</v>
      </c>
      <c r="E3517" t="s">
        <v>11005</v>
      </c>
    </row>
    <row r="3518" spans="1:5">
      <c r="A3518" t="s">
        <v>14526</v>
      </c>
      <c r="B3518" t="s">
        <v>11007</v>
      </c>
      <c r="C3518" t="s">
        <v>11008</v>
      </c>
      <c r="D3518" t="s">
        <v>20</v>
      </c>
      <c r="E3518" t="s">
        <v>11005</v>
      </c>
    </row>
    <row r="3519" spans="1:5">
      <c r="A3519" t="s">
        <v>14527</v>
      </c>
      <c r="B3519" t="s">
        <v>11003</v>
      </c>
      <c r="C3519" t="s">
        <v>11008</v>
      </c>
      <c r="D3519" t="s">
        <v>41</v>
      </c>
      <c r="E3519" t="s">
        <v>11009</v>
      </c>
    </row>
    <row r="3520" spans="1:5">
      <c r="A3520" t="s">
        <v>14528</v>
      </c>
      <c r="B3520" t="s">
        <v>11020</v>
      </c>
      <c r="C3520" t="s">
        <v>11004</v>
      </c>
      <c r="D3520" t="s">
        <v>79</v>
      </c>
      <c r="E3520" t="s">
        <v>11005</v>
      </c>
    </row>
    <row r="3521" spans="1:5">
      <c r="A3521" t="s">
        <v>14529</v>
      </c>
      <c r="B3521" t="s">
        <v>11020</v>
      </c>
      <c r="C3521" t="s">
        <v>11004</v>
      </c>
      <c r="D3521" t="s">
        <v>41</v>
      </c>
      <c r="E3521" t="s">
        <v>11009</v>
      </c>
    </row>
    <row r="3522" spans="1:5">
      <c r="A3522" t="s">
        <v>14530</v>
      </c>
      <c r="B3522" t="s">
        <v>11007</v>
      </c>
      <c r="C3522" t="s">
        <v>11008</v>
      </c>
      <c r="D3522" t="s">
        <v>27</v>
      </c>
      <c r="E3522" t="s">
        <v>11009</v>
      </c>
    </row>
    <row r="3523" spans="1:5">
      <c r="A3523" t="s">
        <v>14531</v>
      </c>
      <c r="B3523" t="s">
        <v>11003</v>
      </c>
      <c r="C3523" t="s">
        <v>11008</v>
      </c>
      <c r="D3523" t="s">
        <v>36</v>
      </c>
      <c r="E3523" t="s">
        <v>11005</v>
      </c>
    </row>
    <row r="3524" spans="1:5">
      <c r="A3524" t="s">
        <v>14532</v>
      </c>
      <c r="B3524" t="s">
        <v>11003</v>
      </c>
      <c r="C3524" t="s">
        <v>11004</v>
      </c>
      <c r="D3524" t="s">
        <v>79</v>
      </c>
      <c r="E3524" t="s">
        <v>11005</v>
      </c>
    </row>
    <row r="3525" spans="1:5">
      <c r="A3525" t="s">
        <v>14533</v>
      </c>
      <c r="B3525" t="s">
        <v>11003</v>
      </c>
      <c r="C3525" t="s">
        <v>11004</v>
      </c>
      <c r="D3525" t="s">
        <v>36</v>
      </c>
      <c r="E3525" t="s">
        <v>11005</v>
      </c>
    </row>
    <row r="3526" spans="1:5">
      <c r="A3526" t="s">
        <v>14534</v>
      </c>
      <c r="B3526" t="s">
        <v>11020</v>
      </c>
      <c r="C3526" t="s">
        <v>11004</v>
      </c>
      <c r="D3526" t="s">
        <v>79</v>
      </c>
      <c r="E3526" t="s">
        <v>11009</v>
      </c>
    </row>
    <row r="3527" spans="1:5">
      <c r="A3527" t="s">
        <v>14535</v>
      </c>
      <c r="B3527" t="s">
        <v>11011</v>
      </c>
      <c r="C3527" t="s">
        <v>11008</v>
      </c>
      <c r="D3527" t="s">
        <v>79</v>
      </c>
      <c r="E3527" t="s">
        <v>11009</v>
      </c>
    </row>
    <row r="3528" spans="1:5">
      <c r="A3528" t="s">
        <v>14536</v>
      </c>
      <c r="B3528" t="s">
        <v>11011</v>
      </c>
      <c r="C3528" t="s">
        <v>11004</v>
      </c>
      <c r="D3528" t="s">
        <v>57</v>
      </c>
      <c r="E3528" t="s">
        <v>11009</v>
      </c>
    </row>
    <row r="3529" spans="1:5">
      <c r="A3529" t="s">
        <v>14537</v>
      </c>
      <c r="B3529" t="s">
        <v>11011</v>
      </c>
      <c r="C3529" t="s">
        <v>11008</v>
      </c>
      <c r="D3529" t="s">
        <v>20</v>
      </c>
      <c r="E3529" t="s">
        <v>11005</v>
      </c>
    </row>
    <row r="3530" spans="1:5">
      <c r="A3530" t="s">
        <v>14538</v>
      </c>
      <c r="B3530" t="s">
        <v>11011</v>
      </c>
      <c r="C3530" t="s">
        <v>11004</v>
      </c>
      <c r="D3530" t="s">
        <v>13</v>
      </c>
      <c r="E3530" t="s">
        <v>11005</v>
      </c>
    </row>
    <row r="3531" spans="1:5">
      <c r="A3531" t="s">
        <v>14539</v>
      </c>
      <c r="B3531" t="s">
        <v>11020</v>
      </c>
      <c r="C3531" t="s">
        <v>11008</v>
      </c>
      <c r="D3531" t="s">
        <v>13</v>
      </c>
      <c r="E3531" t="s">
        <v>11005</v>
      </c>
    </row>
    <row r="3532" spans="1:5">
      <c r="A3532" t="s">
        <v>14540</v>
      </c>
      <c r="B3532" t="s">
        <v>11007</v>
      </c>
      <c r="C3532" t="s">
        <v>11008</v>
      </c>
      <c r="D3532" t="s">
        <v>20</v>
      </c>
      <c r="E3532" t="s">
        <v>11009</v>
      </c>
    </row>
    <row r="3533" spans="1:5">
      <c r="A3533" t="s">
        <v>14541</v>
      </c>
      <c r="B3533" t="s">
        <v>11003</v>
      </c>
      <c r="C3533" t="s">
        <v>11004</v>
      </c>
      <c r="D3533" t="s">
        <v>79</v>
      </c>
      <c r="E3533" t="s">
        <v>11005</v>
      </c>
    </row>
    <row r="3534" spans="1:5">
      <c r="A3534" t="s">
        <v>14542</v>
      </c>
      <c r="B3534" t="s">
        <v>11020</v>
      </c>
      <c r="C3534" t="s">
        <v>11008</v>
      </c>
      <c r="D3534" t="s">
        <v>20</v>
      </c>
      <c r="E3534" t="s">
        <v>11005</v>
      </c>
    </row>
    <row r="3535" spans="1:5">
      <c r="A3535" t="s">
        <v>14543</v>
      </c>
      <c r="B3535" t="s">
        <v>11020</v>
      </c>
      <c r="C3535" t="s">
        <v>11004</v>
      </c>
      <c r="D3535" t="s">
        <v>13</v>
      </c>
      <c r="E3535" t="s">
        <v>11009</v>
      </c>
    </row>
    <row r="3536" spans="1:5">
      <c r="A3536" t="s">
        <v>14544</v>
      </c>
      <c r="B3536" t="s">
        <v>11007</v>
      </c>
      <c r="C3536" t="s">
        <v>11008</v>
      </c>
      <c r="D3536" t="s">
        <v>20</v>
      </c>
      <c r="E3536" t="s">
        <v>11009</v>
      </c>
    </row>
    <row r="3537" spans="1:5">
      <c r="A3537" t="s">
        <v>14545</v>
      </c>
      <c r="B3537" t="s">
        <v>11007</v>
      </c>
      <c r="C3537" t="s">
        <v>11004</v>
      </c>
      <c r="D3537" t="s">
        <v>27</v>
      </c>
      <c r="E3537" t="s">
        <v>11005</v>
      </c>
    </row>
    <row r="3538" spans="1:5">
      <c r="A3538" t="s">
        <v>14546</v>
      </c>
      <c r="B3538" t="s">
        <v>11020</v>
      </c>
      <c r="C3538" t="s">
        <v>11008</v>
      </c>
      <c r="D3538" t="s">
        <v>62</v>
      </c>
      <c r="E3538" t="s">
        <v>11005</v>
      </c>
    </row>
    <row r="3539" spans="1:5">
      <c r="A3539" t="s">
        <v>14547</v>
      </c>
      <c r="B3539" t="s">
        <v>11011</v>
      </c>
      <c r="C3539" t="s">
        <v>11008</v>
      </c>
      <c r="D3539" t="s">
        <v>20</v>
      </c>
      <c r="E3539" t="s">
        <v>11009</v>
      </c>
    </row>
    <row r="3540" spans="1:5">
      <c r="A3540" t="s">
        <v>14548</v>
      </c>
      <c r="B3540" t="s">
        <v>11020</v>
      </c>
      <c r="C3540" t="s">
        <v>11004</v>
      </c>
      <c r="D3540" t="s">
        <v>27</v>
      </c>
      <c r="E3540" t="s">
        <v>11005</v>
      </c>
    </row>
    <row r="3541" spans="1:5">
      <c r="A3541" t="s">
        <v>14549</v>
      </c>
      <c r="B3541" t="s">
        <v>11011</v>
      </c>
      <c r="C3541" t="s">
        <v>11008</v>
      </c>
      <c r="D3541" t="s">
        <v>13</v>
      </c>
      <c r="E3541" t="s">
        <v>11009</v>
      </c>
    </row>
    <row r="3542" spans="1:5">
      <c r="A3542" t="s">
        <v>14550</v>
      </c>
      <c r="B3542" t="s">
        <v>11011</v>
      </c>
      <c r="C3542" t="s">
        <v>11008</v>
      </c>
      <c r="D3542" t="s">
        <v>20</v>
      </c>
      <c r="E3542" t="s">
        <v>11009</v>
      </c>
    </row>
    <row r="3543" spans="1:5">
      <c r="A3543" t="s">
        <v>14551</v>
      </c>
      <c r="B3543" t="s">
        <v>11003</v>
      </c>
      <c r="C3543" t="s">
        <v>11008</v>
      </c>
      <c r="D3543" t="s">
        <v>36</v>
      </c>
      <c r="E3543" t="s">
        <v>11009</v>
      </c>
    </row>
    <row r="3544" spans="1:5">
      <c r="A3544" t="s">
        <v>14552</v>
      </c>
      <c r="B3544" t="s">
        <v>11020</v>
      </c>
      <c r="C3544" t="s">
        <v>11004</v>
      </c>
      <c r="D3544" t="s">
        <v>13</v>
      </c>
      <c r="E3544" t="s">
        <v>11009</v>
      </c>
    </row>
    <row r="3545" spans="1:5">
      <c r="A3545" t="s">
        <v>14553</v>
      </c>
      <c r="B3545" t="s">
        <v>11020</v>
      </c>
      <c r="C3545" t="s">
        <v>11004</v>
      </c>
      <c r="D3545" t="s">
        <v>20</v>
      </c>
      <c r="E3545" t="s">
        <v>11005</v>
      </c>
    </row>
    <row r="3546" spans="1:5">
      <c r="A3546" t="s">
        <v>14554</v>
      </c>
      <c r="B3546" t="s">
        <v>11003</v>
      </c>
      <c r="C3546" t="s">
        <v>11004</v>
      </c>
      <c r="D3546" t="s">
        <v>41</v>
      </c>
      <c r="E3546" t="s">
        <v>11005</v>
      </c>
    </row>
    <row r="3547" spans="1:5">
      <c r="A3547" t="s">
        <v>14555</v>
      </c>
      <c r="B3547" t="s">
        <v>11011</v>
      </c>
      <c r="C3547" t="s">
        <v>11008</v>
      </c>
      <c r="D3547" t="s">
        <v>79</v>
      </c>
      <c r="E3547" t="s">
        <v>11009</v>
      </c>
    </row>
    <row r="3548" spans="1:5">
      <c r="A3548" t="s">
        <v>14556</v>
      </c>
      <c r="B3548" t="s">
        <v>11020</v>
      </c>
      <c r="C3548" t="s">
        <v>11004</v>
      </c>
      <c r="D3548" t="s">
        <v>57</v>
      </c>
      <c r="E3548" t="s">
        <v>11009</v>
      </c>
    </row>
    <row r="3549" spans="1:5">
      <c r="A3549" t="s">
        <v>14557</v>
      </c>
      <c r="B3549" t="s">
        <v>11003</v>
      </c>
      <c r="C3549" t="s">
        <v>11008</v>
      </c>
      <c r="D3549" t="s">
        <v>41</v>
      </c>
      <c r="E3549" t="s">
        <v>11005</v>
      </c>
    </row>
    <row r="3550" spans="1:5">
      <c r="A3550" t="s">
        <v>14558</v>
      </c>
      <c r="B3550" t="s">
        <v>11011</v>
      </c>
      <c r="C3550" t="s">
        <v>11004</v>
      </c>
      <c r="D3550" t="s">
        <v>79</v>
      </c>
      <c r="E3550" t="s">
        <v>11009</v>
      </c>
    </row>
    <row r="3551" spans="1:5">
      <c r="A3551" t="s">
        <v>14559</v>
      </c>
      <c r="B3551" t="s">
        <v>11020</v>
      </c>
      <c r="C3551" t="s">
        <v>11004</v>
      </c>
      <c r="D3551" t="s">
        <v>36</v>
      </c>
      <c r="E3551" t="s">
        <v>11005</v>
      </c>
    </row>
    <row r="3552" spans="1:5">
      <c r="A3552" t="s">
        <v>14560</v>
      </c>
      <c r="B3552" t="s">
        <v>11011</v>
      </c>
      <c r="C3552" t="s">
        <v>11008</v>
      </c>
      <c r="D3552" t="s">
        <v>41</v>
      </c>
      <c r="E3552" t="s">
        <v>11009</v>
      </c>
    </row>
    <row r="3553" spans="1:5">
      <c r="A3553" t="s">
        <v>14561</v>
      </c>
      <c r="B3553" t="s">
        <v>11020</v>
      </c>
      <c r="C3553" t="s">
        <v>11004</v>
      </c>
      <c r="D3553" t="s">
        <v>13</v>
      </c>
      <c r="E3553" t="s">
        <v>11009</v>
      </c>
    </row>
    <row r="3554" spans="1:5">
      <c r="A3554" t="s">
        <v>14562</v>
      </c>
      <c r="B3554" t="s">
        <v>11003</v>
      </c>
      <c r="C3554" t="s">
        <v>11008</v>
      </c>
      <c r="D3554" t="s">
        <v>27</v>
      </c>
      <c r="E3554" t="s">
        <v>11005</v>
      </c>
    </row>
    <row r="3555" spans="1:5">
      <c r="A3555" t="s">
        <v>14563</v>
      </c>
      <c r="B3555" t="s">
        <v>11003</v>
      </c>
      <c r="C3555" t="s">
        <v>11004</v>
      </c>
      <c r="D3555" t="s">
        <v>79</v>
      </c>
      <c r="E3555" t="s">
        <v>11005</v>
      </c>
    </row>
    <row r="3556" spans="1:5">
      <c r="A3556" t="s">
        <v>14564</v>
      </c>
      <c r="B3556" t="s">
        <v>11007</v>
      </c>
      <c r="C3556" t="s">
        <v>11004</v>
      </c>
      <c r="D3556" t="s">
        <v>62</v>
      </c>
      <c r="E3556" t="s">
        <v>11005</v>
      </c>
    </row>
    <row r="3557" spans="1:5">
      <c r="A3557" t="s">
        <v>14565</v>
      </c>
      <c r="B3557" t="s">
        <v>11020</v>
      </c>
      <c r="C3557" t="s">
        <v>11008</v>
      </c>
      <c r="D3557" t="s">
        <v>27</v>
      </c>
      <c r="E3557" t="s">
        <v>11009</v>
      </c>
    </row>
    <row r="3558" spans="1:5">
      <c r="A3558" t="s">
        <v>14566</v>
      </c>
      <c r="B3558" t="s">
        <v>11003</v>
      </c>
      <c r="C3558" t="s">
        <v>11004</v>
      </c>
      <c r="D3558" t="s">
        <v>62</v>
      </c>
      <c r="E3558" t="s">
        <v>11009</v>
      </c>
    </row>
    <row r="3559" spans="1:5">
      <c r="A3559" t="s">
        <v>14567</v>
      </c>
      <c r="B3559" t="s">
        <v>11020</v>
      </c>
      <c r="C3559" t="s">
        <v>11008</v>
      </c>
      <c r="D3559" t="s">
        <v>41</v>
      </c>
      <c r="E3559" t="s">
        <v>11005</v>
      </c>
    </row>
    <row r="3560" spans="1:5">
      <c r="A3560" t="s">
        <v>14568</v>
      </c>
      <c r="B3560" t="s">
        <v>11003</v>
      </c>
      <c r="C3560" t="s">
        <v>11004</v>
      </c>
      <c r="D3560" t="s">
        <v>41</v>
      </c>
      <c r="E3560" t="s">
        <v>11005</v>
      </c>
    </row>
    <row r="3561" spans="1:5">
      <c r="A3561" t="s">
        <v>14569</v>
      </c>
      <c r="B3561" t="s">
        <v>11020</v>
      </c>
      <c r="C3561" t="s">
        <v>11008</v>
      </c>
      <c r="D3561" t="s">
        <v>62</v>
      </c>
      <c r="E3561" t="s">
        <v>11005</v>
      </c>
    </row>
    <row r="3562" spans="1:5">
      <c r="A3562" t="s">
        <v>14570</v>
      </c>
      <c r="B3562" t="s">
        <v>11020</v>
      </c>
      <c r="C3562" t="s">
        <v>11008</v>
      </c>
      <c r="D3562" t="s">
        <v>27</v>
      </c>
      <c r="E3562" t="s">
        <v>11005</v>
      </c>
    </row>
    <row r="3563" spans="1:5">
      <c r="A3563" t="s">
        <v>14571</v>
      </c>
      <c r="B3563" t="s">
        <v>11007</v>
      </c>
      <c r="C3563" t="s">
        <v>11008</v>
      </c>
      <c r="D3563" t="s">
        <v>57</v>
      </c>
      <c r="E3563" t="s">
        <v>11009</v>
      </c>
    </row>
    <row r="3564" spans="1:5">
      <c r="A3564" t="s">
        <v>14572</v>
      </c>
      <c r="B3564" t="s">
        <v>11011</v>
      </c>
      <c r="C3564" t="s">
        <v>11004</v>
      </c>
      <c r="D3564" t="s">
        <v>79</v>
      </c>
      <c r="E3564" t="s">
        <v>11005</v>
      </c>
    </row>
    <row r="3565" spans="1:5">
      <c r="A3565" t="s">
        <v>14573</v>
      </c>
      <c r="B3565" t="s">
        <v>11011</v>
      </c>
      <c r="C3565" t="s">
        <v>11008</v>
      </c>
      <c r="D3565" t="s">
        <v>62</v>
      </c>
      <c r="E3565" t="s">
        <v>11009</v>
      </c>
    </row>
    <row r="3566" spans="1:5">
      <c r="A3566" t="s">
        <v>14574</v>
      </c>
      <c r="B3566" t="s">
        <v>11011</v>
      </c>
      <c r="C3566" t="s">
        <v>11004</v>
      </c>
      <c r="D3566" t="s">
        <v>13</v>
      </c>
      <c r="E3566" t="s">
        <v>11005</v>
      </c>
    </row>
    <row r="3567" spans="1:5">
      <c r="A3567" t="s">
        <v>14575</v>
      </c>
      <c r="B3567" t="s">
        <v>11011</v>
      </c>
      <c r="C3567" t="s">
        <v>11004</v>
      </c>
      <c r="D3567" t="s">
        <v>27</v>
      </c>
      <c r="E3567" t="s">
        <v>11005</v>
      </c>
    </row>
    <row r="3568" spans="1:5">
      <c r="A3568" t="s">
        <v>14576</v>
      </c>
      <c r="B3568" t="s">
        <v>11003</v>
      </c>
      <c r="C3568" t="s">
        <v>11008</v>
      </c>
      <c r="D3568" t="s">
        <v>57</v>
      </c>
      <c r="E3568" t="s">
        <v>11005</v>
      </c>
    </row>
    <row r="3569" spans="1:5">
      <c r="A3569" t="s">
        <v>14577</v>
      </c>
      <c r="B3569" t="s">
        <v>11011</v>
      </c>
      <c r="C3569" t="s">
        <v>11008</v>
      </c>
      <c r="D3569" t="s">
        <v>13</v>
      </c>
      <c r="E3569" t="s">
        <v>11005</v>
      </c>
    </row>
    <row r="3570" spans="1:5">
      <c r="A3570" t="s">
        <v>14578</v>
      </c>
      <c r="B3570" t="s">
        <v>11007</v>
      </c>
      <c r="C3570" t="s">
        <v>11004</v>
      </c>
      <c r="D3570" t="s">
        <v>27</v>
      </c>
      <c r="E3570" t="s">
        <v>11005</v>
      </c>
    </row>
    <row r="3571" spans="1:5">
      <c r="A3571" t="s">
        <v>14579</v>
      </c>
      <c r="B3571" t="s">
        <v>11003</v>
      </c>
      <c r="C3571" t="s">
        <v>11008</v>
      </c>
      <c r="D3571" t="s">
        <v>20</v>
      </c>
      <c r="E3571" t="s">
        <v>11005</v>
      </c>
    </row>
    <row r="3572" spans="1:5">
      <c r="A3572" t="s">
        <v>14580</v>
      </c>
      <c r="B3572" t="s">
        <v>11011</v>
      </c>
      <c r="C3572" t="s">
        <v>11004</v>
      </c>
      <c r="D3572" t="s">
        <v>57</v>
      </c>
      <c r="E3572" t="s">
        <v>11009</v>
      </c>
    </row>
    <row r="3573" spans="1:5">
      <c r="A3573" t="s">
        <v>14581</v>
      </c>
      <c r="B3573" t="s">
        <v>11003</v>
      </c>
      <c r="C3573" t="s">
        <v>11008</v>
      </c>
      <c r="D3573" t="s">
        <v>36</v>
      </c>
      <c r="E3573" t="s">
        <v>11005</v>
      </c>
    </row>
    <row r="3574" spans="1:5">
      <c r="A3574" t="s">
        <v>14582</v>
      </c>
      <c r="B3574" t="s">
        <v>11003</v>
      </c>
      <c r="C3574" t="s">
        <v>11008</v>
      </c>
      <c r="D3574" t="s">
        <v>79</v>
      </c>
      <c r="E3574" t="s">
        <v>11009</v>
      </c>
    </row>
    <row r="3575" spans="1:5">
      <c r="A3575" t="s">
        <v>14583</v>
      </c>
      <c r="B3575" t="s">
        <v>11020</v>
      </c>
      <c r="C3575" t="s">
        <v>11008</v>
      </c>
      <c r="D3575" t="s">
        <v>27</v>
      </c>
      <c r="E3575" t="s">
        <v>11005</v>
      </c>
    </row>
    <row r="3576" spans="1:5">
      <c r="A3576" t="s">
        <v>14584</v>
      </c>
      <c r="B3576" t="s">
        <v>11007</v>
      </c>
      <c r="C3576" t="s">
        <v>11004</v>
      </c>
      <c r="D3576" t="s">
        <v>79</v>
      </c>
      <c r="E3576" t="s">
        <v>11009</v>
      </c>
    </row>
    <row r="3577" spans="1:5">
      <c r="A3577" t="s">
        <v>14585</v>
      </c>
      <c r="B3577" t="s">
        <v>11003</v>
      </c>
      <c r="C3577" t="s">
        <v>11008</v>
      </c>
      <c r="D3577" t="s">
        <v>27</v>
      </c>
      <c r="E3577" t="s">
        <v>11005</v>
      </c>
    </row>
    <row r="3578" spans="1:5">
      <c r="A3578" t="s">
        <v>14586</v>
      </c>
      <c r="B3578" t="s">
        <v>11003</v>
      </c>
      <c r="C3578" t="s">
        <v>11008</v>
      </c>
      <c r="D3578" t="s">
        <v>36</v>
      </c>
      <c r="E3578" t="s">
        <v>11005</v>
      </c>
    </row>
    <row r="3579" spans="1:5">
      <c r="A3579" t="s">
        <v>14587</v>
      </c>
      <c r="B3579" t="s">
        <v>11007</v>
      </c>
      <c r="C3579" t="s">
        <v>11008</v>
      </c>
      <c r="D3579" t="s">
        <v>20</v>
      </c>
      <c r="E3579" t="s">
        <v>11009</v>
      </c>
    </row>
    <row r="3580" spans="1:5">
      <c r="A3580" t="s">
        <v>14588</v>
      </c>
      <c r="B3580" t="s">
        <v>11020</v>
      </c>
      <c r="C3580" t="s">
        <v>11004</v>
      </c>
      <c r="D3580" t="s">
        <v>41</v>
      </c>
      <c r="E3580" t="s">
        <v>11009</v>
      </c>
    </row>
    <row r="3581" spans="1:5">
      <c r="A3581" t="s">
        <v>14589</v>
      </c>
      <c r="B3581" t="s">
        <v>11011</v>
      </c>
      <c r="C3581" t="s">
        <v>11004</v>
      </c>
      <c r="D3581" t="s">
        <v>20</v>
      </c>
      <c r="E3581" t="s">
        <v>11005</v>
      </c>
    </row>
    <row r="3582" spans="1:5">
      <c r="A3582" t="s">
        <v>14590</v>
      </c>
      <c r="B3582" t="s">
        <v>11007</v>
      </c>
      <c r="C3582" t="s">
        <v>11008</v>
      </c>
      <c r="D3582" t="s">
        <v>79</v>
      </c>
      <c r="E3582" t="s">
        <v>11005</v>
      </c>
    </row>
    <row r="3583" spans="1:5">
      <c r="A3583" t="s">
        <v>14591</v>
      </c>
      <c r="B3583" t="s">
        <v>11003</v>
      </c>
      <c r="C3583" t="s">
        <v>11008</v>
      </c>
      <c r="D3583" t="s">
        <v>57</v>
      </c>
      <c r="E3583" t="s">
        <v>11005</v>
      </c>
    </row>
    <row r="3584" spans="1:5">
      <c r="A3584" t="s">
        <v>14592</v>
      </c>
      <c r="B3584" t="s">
        <v>11011</v>
      </c>
      <c r="C3584" t="s">
        <v>11004</v>
      </c>
      <c r="D3584" t="s">
        <v>57</v>
      </c>
      <c r="E3584" t="s">
        <v>11005</v>
      </c>
    </row>
    <row r="3585" spans="1:5">
      <c r="A3585" t="s">
        <v>14593</v>
      </c>
      <c r="B3585" t="s">
        <v>11003</v>
      </c>
      <c r="C3585" t="s">
        <v>11004</v>
      </c>
      <c r="D3585" t="s">
        <v>27</v>
      </c>
      <c r="E3585" t="s">
        <v>11005</v>
      </c>
    </row>
    <row r="3586" spans="1:5">
      <c r="A3586" t="s">
        <v>14594</v>
      </c>
      <c r="B3586" t="s">
        <v>11011</v>
      </c>
      <c r="C3586" t="s">
        <v>11008</v>
      </c>
      <c r="D3586" t="s">
        <v>36</v>
      </c>
      <c r="E3586" t="s">
        <v>11005</v>
      </c>
    </row>
    <row r="3587" spans="1:5">
      <c r="A3587" t="s">
        <v>14595</v>
      </c>
      <c r="B3587" t="s">
        <v>11011</v>
      </c>
      <c r="C3587" t="s">
        <v>11008</v>
      </c>
      <c r="D3587" t="s">
        <v>20</v>
      </c>
      <c r="E3587" t="s">
        <v>11009</v>
      </c>
    </row>
    <row r="3588" spans="1:5">
      <c r="A3588" t="s">
        <v>14596</v>
      </c>
      <c r="B3588" t="s">
        <v>11003</v>
      </c>
      <c r="C3588" t="s">
        <v>11008</v>
      </c>
      <c r="D3588" t="s">
        <v>41</v>
      </c>
      <c r="E3588" t="s">
        <v>11005</v>
      </c>
    </row>
    <row r="3589" spans="1:5">
      <c r="A3589" t="s">
        <v>14597</v>
      </c>
      <c r="B3589" t="s">
        <v>11011</v>
      </c>
      <c r="C3589" t="s">
        <v>11008</v>
      </c>
      <c r="D3589" t="s">
        <v>57</v>
      </c>
      <c r="E3589" t="s">
        <v>11009</v>
      </c>
    </row>
    <row r="3590" spans="1:5">
      <c r="A3590" t="s">
        <v>14598</v>
      </c>
      <c r="B3590" t="s">
        <v>11007</v>
      </c>
      <c r="C3590" t="s">
        <v>11008</v>
      </c>
      <c r="D3590" t="s">
        <v>27</v>
      </c>
      <c r="E3590" t="s">
        <v>11009</v>
      </c>
    </row>
    <row r="3591" spans="1:5">
      <c r="A3591" t="s">
        <v>14599</v>
      </c>
      <c r="B3591" t="s">
        <v>11007</v>
      </c>
      <c r="C3591" t="s">
        <v>11008</v>
      </c>
      <c r="D3591" t="s">
        <v>41</v>
      </c>
      <c r="E3591" t="s">
        <v>11005</v>
      </c>
    </row>
    <row r="3592" spans="1:5">
      <c r="A3592" t="s">
        <v>14600</v>
      </c>
      <c r="B3592" t="s">
        <v>11011</v>
      </c>
      <c r="C3592" t="s">
        <v>11004</v>
      </c>
      <c r="D3592" t="s">
        <v>13</v>
      </c>
      <c r="E3592" t="s">
        <v>11009</v>
      </c>
    </row>
    <row r="3593" spans="1:5">
      <c r="A3593" t="s">
        <v>14601</v>
      </c>
      <c r="B3593" t="s">
        <v>11003</v>
      </c>
      <c r="C3593" t="s">
        <v>11008</v>
      </c>
      <c r="D3593" t="s">
        <v>27</v>
      </c>
      <c r="E3593" t="s">
        <v>11009</v>
      </c>
    </row>
    <row r="3594" spans="1:5">
      <c r="A3594" t="s">
        <v>14602</v>
      </c>
      <c r="B3594" t="s">
        <v>11007</v>
      </c>
      <c r="C3594" t="s">
        <v>11004</v>
      </c>
      <c r="D3594" t="s">
        <v>13</v>
      </c>
      <c r="E3594" t="s">
        <v>11009</v>
      </c>
    </row>
    <row r="3595" spans="1:5">
      <c r="A3595" t="s">
        <v>14603</v>
      </c>
      <c r="B3595" t="s">
        <v>11003</v>
      </c>
      <c r="C3595" t="s">
        <v>11008</v>
      </c>
      <c r="D3595" t="s">
        <v>41</v>
      </c>
      <c r="E3595" t="s">
        <v>11005</v>
      </c>
    </row>
    <row r="3596" spans="1:5">
      <c r="A3596" t="s">
        <v>14604</v>
      </c>
      <c r="B3596" t="s">
        <v>11011</v>
      </c>
      <c r="C3596" t="s">
        <v>11004</v>
      </c>
      <c r="D3596" t="s">
        <v>27</v>
      </c>
      <c r="E3596" t="s">
        <v>11005</v>
      </c>
    </row>
    <row r="3597" spans="1:5">
      <c r="A3597" t="s">
        <v>14605</v>
      </c>
      <c r="B3597" t="s">
        <v>11020</v>
      </c>
      <c r="C3597" t="s">
        <v>11008</v>
      </c>
      <c r="D3597" t="s">
        <v>62</v>
      </c>
      <c r="E3597" t="s">
        <v>11005</v>
      </c>
    </row>
    <row r="3598" spans="1:5">
      <c r="A3598" t="s">
        <v>14606</v>
      </c>
      <c r="B3598" t="s">
        <v>11003</v>
      </c>
      <c r="C3598" t="s">
        <v>11008</v>
      </c>
      <c r="D3598" t="s">
        <v>27</v>
      </c>
      <c r="E3598" t="s">
        <v>11009</v>
      </c>
    </row>
    <row r="3599" spans="1:5">
      <c r="A3599" t="s">
        <v>14607</v>
      </c>
      <c r="B3599" t="s">
        <v>11011</v>
      </c>
      <c r="C3599" t="s">
        <v>11008</v>
      </c>
      <c r="D3599" t="s">
        <v>36</v>
      </c>
      <c r="E3599" t="s">
        <v>11005</v>
      </c>
    </row>
    <row r="3600" spans="1:5">
      <c r="A3600" t="s">
        <v>14608</v>
      </c>
      <c r="B3600" t="s">
        <v>11011</v>
      </c>
      <c r="C3600" t="s">
        <v>11008</v>
      </c>
      <c r="D3600" t="s">
        <v>36</v>
      </c>
      <c r="E3600" t="s">
        <v>11009</v>
      </c>
    </row>
    <row r="3601" spans="1:5">
      <c r="A3601" t="s">
        <v>14609</v>
      </c>
      <c r="B3601" t="s">
        <v>11007</v>
      </c>
      <c r="C3601" t="s">
        <v>11004</v>
      </c>
      <c r="D3601" t="s">
        <v>36</v>
      </c>
      <c r="E3601" t="s">
        <v>11005</v>
      </c>
    </row>
    <row r="3602" spans="1:5">
      <c r="A3602" t="s">
        <v>14610</v>
      </c>
      <c r="B3602" t="s">
        <v>11011</v>
      </c>
      <c r="C3602" t="s">
        <v>11004</v>
      </c>
      <c r="D3602" t="s">
        <v>13</v>
      </c>
      <c r="E3602" t="s">
        <v>11005</v>
      </c>
    </row>
    <row r="3603" spans="1:5">
      <c r="A3603" t="s">
        <v>14611</v>
      </c>
      <c r="B3603" t="s">
        <v>11007</v>
      </c>
      <c r="C3603" t="s">
        <v>11004</v>
      </c>
      <c r="D3603" t="s">
        <v>62</v>
      </c>
      <c r="E3603" t="s">
        <v>11009</v>
      </c>
    </row>
    <row r="3604" spans="1:5">
      <c r="A3604" t="s">
        <v>14612</v>
      </c>
      <c r="B3604" t="s">
        <v>11007</v>
      </c>
      <c r="C3604" t="s">
        <v>11004</v>
      </c>
      <c r="D3604" t="s">
        <v>41</v>
      </c>
      <c r="E3604" t="s">
        <v>11009</v>
      </c>
    </row>
    <row r="3605" spans="1:5">
      <c r="A3605" t="s">
        <v>14613</v>
      </c>
      <c r="B3605" t="s">
        <v>11011</v>
      </c>
      <c r="C3605" t="s">
        <v>11008</v>
      </c>
      <c r="D3605" t="s">
        <v>57</v>
      </c>
      <c r="E3605" t="s">
        <v>11005</v>
      </c>
    </row>
    <row r="3606" spans="1:5">
      <c r="A3606" t="s">
        <v>14614</v>
      </c>
      <c r="B3606" t="s">
        <v>11007</v>
      </c>
      <c r="C3606" t="s">
        <v>11004</v>
      </c>
      <c r="D3606" t="s">
        <v>27</v>
      </c>
      <c r="E3606" t="s">
        <v>11009</v>
      </c>
    </row>
    <row r="3607" spans="1:5">
      <c r="A3607" t="s">
        <v>14615</v>
      </c>
      <c r="B3607" t="s">
        <v>11020</v>
      </c>
      <c r="C3607" t="s">
        <v>11008</v>
      </c>
      <c r="D3607" t="s">
        <v>41</v>
      </c>
      <c r="E3607" t="s">
        <v>11009</v>
      </c>
    </row>
    <row r="3608" spans="1:5">
      <c r="A3608" t="s">
        <v>14616</v>
      </c>
      <c r="B3608" t="s">
        <v>11003</v>
      </c>
      <c r="C3608" t="s">
        <v>11004</v>
      </c>
      <c r="D3608" t="s">
        <v>57</v>
      </c>
      <c r="E3608" t="s">
        <v>11005</v>
      </c>
    </row>
    <row r="3609" spans="1:5">
      <c r="A3609" t="s">
        <v>14617</v>
      </c>
      <c r="B3609" t="s">
        <v>11003</v>
      </c>
      <c r="C3609" t="s">
        <v>11008</v>
      </c>
      <c r="D3609" t="s">
        <v>62</v>
      </c>
      <c r="E3609" t="s">
        <v>11009</v>
      </c>
    </row>
    <row r="3610" spans="1:5">
      <c r="A3610" t="s">
        <v>14618</v>
      </c>
      <c r="B3610" t="s">
        <v>11003</v>
      </c>
      <c r="C3610" t="s">
        <v>11008</v>
      </c>
      <c r="D3610" t="s">
        <v>41</v>
      </c>
      <c r="E3610" t="s">
        <v>11009</v>
      </c>
    </row>
    <row r="3611" spans="1:5">
      <c r="A3611" t="s">
        <v>14619</v>
      </c>
      <c r="B3611" t="s">
        <v>11007</v>
      </c>
      <c r="C3611" t="s">
        <v>11008</v>
      </c>
      <c r="D3611" t="s">
        <v>41</v>
      </c>
      <c r="E3611" t="s">
        <v>11009</v>
      </c>
    </row>
    <row r="3612" spans="1:5">
      <c r="A3612" t="s">
        <v>14620</v>
      </c>
      <c r="B3612" t="s">
        <v>11011</v>
      </c>
      <c r="C3612" t="s">
        <v>11004</v>
      </c>
      <c r="D3612" t="s">
        <v>41</v>
      </c>
      <c r="E3612" t="s">
        <v>11009</v>
      </c>
    </row>
    <row r="3613" spans="1:5">
      <c r="A3613" t="s">
        <v>14621</v>
      </c>
      <c r="B3613" t="s">
        <v>11003</v>
      </c>
      <c r="C3613" t="s">
        <v>11008</v>
      </c>
      <c r="D3613" t="s">
        <v>13</v>
      </c>
      <c r="E3613" t="s">
        <v>11005</v>
      </c>
    </row>
    <row r="3614" spans="1:5">
      <c r="A3614" t="s">
        <v>14622</v>
      </c>
      <c r="B3614" t="s">
        <v>11007</v>
      </c>
      <c r="C3614" t="s">
        <v>11004</v>
      </c>
      <c r="D3614" t="s">
        <v>36</v>
      </c>
      <c r="E3614" t="s">
        <v>11009</v>
      </c>
    </row>
    <row r="3615" spans="1:5">
      <c r="A3615" t="s">
        <v>14623</v>
      </c>
      <c r="B3615" t="s">
        <v>11003</v>
      </c>
      <c r="C3615" t="s">
        <v>11004</v>
      </c>
      <c r="D3615" t="s">
        <v>62</v>
      </c>
      <c r="E3615" t="s">
        <v>11009</v>
      </c>
    </row>
    <row r="3616" spans="1:5">
      <c r="A3616" t="s">
        <v>14624</v>
      </c>
      <c r="B3616" t="s">
        <v>11007</v>
      </c>
      <c r="C3616" t="s">
        <v>11004</v>
      </c>
      <c r="D3616" t="s">
        <v>41</v>
      </c>
      <c r="E3616" t="s">
        <v>11005</v>
      </c>
    </row>
    <row r="3617" spans="1:5">
      <c r="A3617" t="s">
        <v>14625</v>
      </c>
      <c r="B3617" t="s">
        <v>11011</v>
      </c>
      <c r="C3617" t="s">
        <v>11004</v>
      </c>
      <c r="D3617" t="s">
        <v>62</v>
      </c>
      <c r="E3617" t="s">
        <v>11009</v>
      </c>
    </row>
    <row r="3618" spans="1:5">
      <c r="A3618" t="s">
        <v>14626</v>
      </c>
      <c r="B3618" t="s">
        <v>11020</v>
      </c>
      <c r="C3618" t="s">
        <v>11004</v>
      </c>
      <c r="D3618" t="s">
        <v>13</v>
      </c>
      <c r="E3618" t="s">
        <v>11005</v>
      </c>
    </row>
    <row r="3619" spans="1:5">
      <c r="A3619" t="s">
        <v>14627</v>
      </c>
      <c r="B3619" t="s">
        <v>11003</v>
      </c>
      <c r="C3619" t="s">
        <v>11004</v>
      </c>
      <c r="D3619" t="s">
        <v>79</v>
      </c>
      <c r="E3619" t="s">
        <v>11005</v>
      </c>
    </row>
    <row r="3620" spans="1:5">
      <c r="A3620" t="s">
        <v>14628</v>
      </c>
      <c r="B3620" t="s">
        <v>11003</v>
      </c>
      <c r="C3620" t="s">
        <v>11004</v>
      </c>
      <c r="D3620" t="s">
        <v>13</v>
      </c>
      <c r="E3620" t="s">
        <v>11005</v>
      </c>
    </row>
    <row r="3621" spans="1:5">
      <c r="A3621" t="s">
        <v>14629</v>
      </c>
      <c r="B3621" t="s">
        <v>11011</v>
      </c>
      <c r="C3621" t="s">
        <v>11004</v>
      </c>
      <c r="D3621" t="s">
        <v>57</v>
      </c>
      <c r="E3621" t="s">
        <v>11009</v>
      </c>
    </row>
    <row r="3622" spans="1:5">
      <c r="A3622" t="s">
        <v>14630</v>
      </c>
      <c r="B3622" t="s">
        <v>11003</v>
      </c>
      <c r="C3622" t="s">
        <v>11004</v>
      </c>
      <c r="D3622" t="s">
        <v>20</v>
      </c>
      <c r="E3622" t="s">
        <v>11009</v>
      </c>
    </row>
    <row r="3623" spans="1:5">
      <c r="A3623" t="s">
        <v>14631</v>
      </c>
      <c r="B3623" t="s">
        <v>11007</v>
      </c>
      <c r="C3623" t="s">
        <v>11004</v>
      </c>
      <c r="D3623" t="s">
        <v>41</v>
      </c>
      <c r="E3623" t="s">
        <v>11009</v>
      </c>
    </row>
    <row r="3624" spans="1:5">
      <c r="A3624" t="s">
        <v>14632</v>
      </c>
      <c r="B3624" t="s">
        <v>11011</v>
      </c>
      <c r="C3624" t="s">
        <v>11008</v>
      </c>
      <c r="D3624" t="s">
        <v>62</v>
      </c>
      <c r="E3624" t="s">
        <v>11005</v>
      </c>
    </row>
    <row r="3625" spans="1:5">
      <c r="A3625" t="s">
        <v>14633</v>
      </c>
      <c r="B3625" t="s">
        <v>11007</v>
      </c>
      <c r="C3625" t="s">
        <v>11008</v>
      </c>
      <c r="D3625" t="s">
        <v>27</v>
      </c>
      <c r="E3625" t="s">
        <v>11005</v>
      </c>
    </row>
    <row r="3626" spans="1:5">
      <c r="A3626" t="s">
        <v>14634</v>
      </c>
      <c r="B3626" t="s">
        <v>11007</v>
      </c>
      <c r="C3626" t="s">
        <v>11008</v>
      </c>
      <c r="D3626" t="s">
        <v>27</v>
      </c>
      <c r="E3626" t="s">
        <v>11009</v>
      </c>
    </row>
    <row r="3627" spans="1:5">
      <c r="A3627" t="s">
        <v>14635</v>
      </c>
      <c r="B3627" t="s">
        <v>11007</v>
      </c>
      <c r="C3627" t="s">
        <v>11008</v>
      </c>
      <c r="D3627" t="s">
        <v>20</v>
      </c>
      <c r="E3627" t="s">
        <v>11009</v>
      </c>
    </row>
    <row r="3628" spans="1:5">
      <c r="A3628" t="s">
        <v>14636</v>
      </c>
      <c r="B3628" t="s">
        <v>11020</v>
      </c>
      <c r="C3628" t="s">
        <v>11004</v>
      </c>
      <c r="D3628" t="s">
        <v>41</v>
      </c>
      <c r="E3628" t="s">
        <v>11005</v>
      </c>
    </row>
    <row r="3629" spans="1:5">
      <c r="A3629" t="s">
        <v>14637</v>
      </c>
      <c r="B3629" t="s">
        <v>11007</v>
      </c>
      <c r="C3629" t="s">
        <v>11004</v>
      </c>
      <c r="D3629" t="s">
        <v>79</v>
      </c>
      <c r="E3629" t="s">
        <v>11005</v>
      </c>
    </row>
    <row r="3630" spans="1:5">
      <c r="A3630" t="s">
        <v>14638</v>
      </c>
      <c r="B3630" t="s">
        <v>11007</v>
      </c>
      <c r="C3630" t="s">
        <v>11004</v>
      </c>
      <c r="D3630" t="s">
        <v>79</v>
      </c>
      <c r="E3630" t="s">
        <v>11005</v>
      </c>
    </row>
    <row r="3631" spans="1:5">
      <c r="A3631" t="s">
        <v>14639</v>
      </c>
      <c r="B3631" t="s">
        <v>11011</v>
      </c>
      <c r="C3631" t="s">
        <v>11008</v>
      </c>
      <c r="D3631" t="s">
        <v>13</v>
      </c>
      <c r="E3631" t="s">
        <v>11005</v>
      </c>
    </row>
    <row r="3632" spans="1:5">
      <c r="A3632" t="s">
        <v>14640</v>
      </c>
      <c r="B3632" t="s">
        <v>11011</v>
      </c>
      <c r="C3632" t="s">
        <v>11008</v>
      </c>
      <c r="D3632" t="s">
        <v>57</v>
      </c>
      <c r="E3632" t="s">
        <v>11009</v>
      </c>
    </row>
    <row r="3633" spans="1:5">
      <c r="A3633" t="s">
        <v>14641</v>
      </c>
      <c r="B3633" t="s">
        <v>11007</v>
      </c>
      <c r="C3633" t="s">
        <v>11008</v>
      </c>
      <c r="D3633" t="s">
        <v>57</v>
      </c>
      <c r="E3633" t="s">
        <v>11005</v>
      </c>
    </row>
    <row r="3634" spans="1:5">
      <c r="A3634" t="s">
        <v>14642</v>
      </c>
      <c r="B3634" t="s">
        <v>11011</v>
      </c>
      <c r="C3634" t="s">
        <v>11008</v>
      </c>
      <c r="D3634" t="s">
        <v>62</v>
      </c>
      <c r="E3634" t="s">
        <v>11009</v>
      </c>
    </row>
    <row r="3635" spans="1:5">
      <c r="A3635" t="s">
        <v>14643</v>
      </c>
      <c r="B3635" t="s">
        <v>11020</v>
      </c>
      <c r="C3635" t="s">
        <v>11008</v>
      </c>
      <c r="D3635" t="s">
        <v>36</v>
      </c>
      <c r="E3635" t="s">
        <v>11009</v>
      </c>
    </row>
    <row r="3636" spans="1:5">
      <c r="A3636" t="s">
        <v>14644</v>
      </c>
      <c r="B3636" t="s">
        <v>11003</v>
      </c>
      <c r="C3636" t="s">
        <v>11008</v>
      </c>
      <c r="D3636" t="s">
        <v>36</v>
      </c>
      <c r="E3636" t="s">
        <v>11009</v>
      </c>
    </row>
    <row r="3637" spans="1:5">
      <c r="A3637" t="s">
        <v>14645</v>
      </c>
      <c r="B3637" t="s">
        <v>11011</v>
      </c>
      <c r="C3637" t="s">
        <v>11008</v>
      </c>
      <c r="D3637" t="s">
        <v>20</v>
      </c>
      <c r="E3637" t="s">
        <v>11005</v>
      </c>
    </row>
    <row r="3638" spans="1:5">
      <c r="A3638" t="s">
        <v>14646</v>
      </c>
      <c r="B3638" t="s">
        <v>11007</v>
      </c>
      <c r="C3638" t="s">
        <v>11004</v>
      </c>
      <c r="D3638" t="s">
        <v>57</v>
      </c>
      <c r="E3638" t="s">
        <v>11009</v>
      </c>
    </row>
    <row r="3639" spans="1:5">
      <c r="A3639" t="s">
        <v>14647</v>
      </c>
      <c r="B3639" t="s">
        <v>11003</v>
      </c>
      <c r="C3639" t="s">
        <v>11008</v>
      </c>
      <c r="D3639" t="s">
        <v>13</v>
      </c>
      <c r="E3639" t="s">
        <v>11009</v>
      </c>
    </row>
    <row r="3640" spans="1:5">
      <c r="A3640" t="s">
        <v>14648</v>
      </c>
      <c r="B3640" t="s">
        <v>11020</v>
      </c>
      <c r="C3640" t="s">
        <v>11004</v>
      </c>
      <c r="D3640" t="s">
        <v>57</v>
      </c>
      <c r="E3640" t="s">
        <v>11009</v>
      </c>
    </row>
    <row r="3641" spans="1:5">
      <c r="A3641" t="s">
        <v>14649</v>
      </c>
      <c r="B3641" t="s">
        <v>11007</v>
      </c>
      <c r="C3641" t="s">
        <v>11004</v>
      </c>
      <c r="D3641" t="s">
        <v>62</v>
      </c>
      <c r="E3641" t="s">
        <v>11005</v>
      </c>
    </row>
    <row r="3642" spans="1:5">
      <c r="A3642" t="s">
        <v>14650</v>
      </c>
      <c r="B3642" t="s">
        <v>11011</v>
      </c>
      <c r="C3642" t="s">
        <v>11004</v>
      </c>
      <c r="D3642" t="s">
        <v>57</v>
      </c>
      <c r="E3642" t="s">
        <v>11005</v>
      </c>
    </row>
    <row r="3643" spans="1:5">
      <c r="A3643" t="s">
        <v>14651</v>
      </c>
      <c r="B3643" t="s">
        <v>11011</v>
      </c>
      <c r="C3643" t="s">
        <v>11004</v>
      </c>
      <c r="D3643" t="s">
        <v>27</v>
      </c>
      <c r="E3643" t="s">
        <v>11009</v>
      </c>
    </row>
    <row r="3644" spans="1:5">
      <c r="A3644" t="s">
        <v>14652</v>
      </c>
      <c r="B3644" t="s">
        <v>11007</v>
      </c>
      <c r="C3644" t="s">
        <v>11004</v>
      </c>
      <c r="D3644" t="s">
        <v>41</v>
      </c>
      <c r="E3644" t="s">
        <v>11009</v>
      </c>
    </row>
    <row r="3645" spans="1:5">
      <c r="A3645" t="s">
        <v>14653</v>
      </c>
      <c r="B3645" t="s">
        <v>11020</v>
      </c>
      <c r="C3645" t="s">
        <v>11008</v>
      </c>
      <c r="D3645" t="s">
        <v>20</v>
      </c>
      <c r="E3645" t="s">
        <v>11005</v>
      </c>
    </row>
    <row r="3646" spans="1:5">
      <c r="A3646" t="s">
        <v>14654</v>
      </c>
      <c r="B3646" t="s">
        <v>11003</v>
      </c>
      <c r="C3646" t="s">
        <v>11008</v>
      </c>
      <c r="D3646" t="s">
        <v>41</v>
      </c>
      <c r="E3646" t="s">
        <v>11009</v>
      </c>
    </row>
    <row r="3647" spans="1:5">
      <c r="A3647" t="s">
        <v>14655</v>
      </c>
      <c r="B3647" t="s">
        <v>11011</v>
      </c>
      <c r="C3647" t="s">
        <v>11004</v>
      </c>
      <c r="D3647" t="s">
        <v>62</v>
      </c>
      <c r="E3647" t="s">
        <v>11005</v>
      </c>
    </row>
    <row r="3648" spans="1:5">
      <c r="A3648" t="s">
        <v>14656</v>
      </c>
      <c r="B3648" t="s">
        <v>11020</v>
      </c>
      <c r="C3648" t="s">
        <v>11004</v>
      </c>
      <c r="D3648" t="s">
        <v>79</v>
      </c>
      <c r="E3648" t="s">
        <v>11005</v>
      </c>
    </row>
    <row r="3649" spans="1:5">
      <c r="A3649" t="s">
        <v>14657</v>
      </c>
      <c r="B3649" t="s">
        <v>11007</v>
      </c>
      <c r="C3649" t="s">
        <v>11004</v>
      </c>
      <c r="D3649" t="s">
        <v>79</v>
      </c>
      <c r="E3649" t="s">
        <v>11005</v>
      </c>
    </row>
    <row r="3650" spans="1:5">
      <c r="A3650" t="s">
        <v>14658</v>
      </c>
      <c r="B3650" t="s">
        <v>11007</v>
      </c>
      <c r="C3650" t="s">
        <v>11004</v>
      </c>
      <c r="D3650" t="s">
        <v>57</v>
      </c>
      <c r="E3650" t="s">
        <v>11005</v>
      </c>
    </row>
    <row r="3651" spans="1:5">
      <c r="A3651" t="s">
        <v>14659</v>
      </c>
      <c r="B3651" t="s">
        <v>11011</v>
      </c>
      <c r="C3651" t="s">
        <v>11008</v>
      </c>
      <c r="D3651" t="s">
        <v>36</v>
      </c>
      <c r="E3651" t="s">
        <v>11009</v>
      </c>
    </row>
    <row r="3652" spans="1:5">
      <c r="A3652" t="s">
        <v>14660</v>
      </c>
      <c r="B3652" t="s">
        <v>11003</v>
      </c>
      <c r="C3652" t="s">
        <v>11008</v>
      </c>
      <c r="D3652" t="s">
        <v>13</v>
      </c>
      <c r="E3652" t="s">
        <v>11009</v>
      </c>
    </row>
    <row r="3653" spans="1:5">
      <c r="A3653" t="s">
        <v>14661</v>
      </c>
      <c r="B3653" t="s">
        <v>11007</v>
      </c>
      <c r="C3653" t="s">
        <v>11004</v>
      </c>
      <c r="D3653" t="s">
        <v>41</v>
      </c>
      <c r="E3653" t="s">
        <v>11009</v>
      </c>
    </row>
    <row r="3654" spans="1:5">
      <c r="A3654" t="s">
        <v>14662</v>
      </c>
      <c r="B3654" t="s">
        <v>11020</v>
      </c>
      <c r="C3654" t="s">
        <v>11008</v>
      </c>
      <c r="D3654" t="s">
        <v>13</v>
      </c>
      <c r="E3654" t="s">
        <v>11005</v>
      </c>
    </row>
    <row r="3655" spans="1:5">
      <c r="A3655" t="s">
        <v>14663</v>
      </c>
      <c r="B3655" t="s">
        <v>11007</v>
      </c>
      <c r="C3655" t="s">
        <v>11008</v>
      </c>
      <c r="D3655" t="s">
        <v>41</v>
      </c>
      <c r="E3655" t="s">
        <v>11009</v>
      </c>
    </row>
    <row r="3656" spans="1:5">
      <c r="A3656" t="s">
        <v>14664</v>
      </c>
      <c r="B3656" t="s">
        <v>11011</v>
      </c>
      <c r="C3656" t="s">
        <v>11008</v>
      </c>
      <c r="D3656" t="s">
        <v>57</v>
      </c>
      <c r="E3656" t="s">
        <v>11009</v>
      </c>
    </row>
    <row r="3657" spans="1:5">
      <c r="A3657" t="s">
        <v>14665</v>
      </c>
      <c r="B3657" t="s">
        <v>11020</v>
      </c>
      <c r="C3657" t="s">
        <v>11004</v>
      </c>
      <c r="D3657" t="s">
        <v>36</v>
      </c>
      <c r="E3657" t="s">
        <v>11005</v>
      </c>
    </row>
    <row r="3658" spans="1:5">
      <c r="A3658" t="s">
        <v>14666</v>
      </c>
      <c r="B3658" t="s">
        <v>11003</v>
      </c>
      <c r="C3658" t="s">
        <v>11008</v>
      </c>
      <c r="D3658" t="s">
        <v>79</v>
      </c>
      <c r="E3658" t="s">
        <v>11005</v>
      </c>
    </row>
    <row r="3659" spans="1:5">
      <c r="A3659" t="s">
        <v>14667</v>
      </c>
      <c r="B3659" t="s">
        <v>11020</v>
      </c>
      <c r="C3659" t="s">
        <v>11008</v>
      </c>
      <c r="D3659" t="s">
        <v>57</v>
      </c>
      <c r="E3659" t="s">
        <v>11005</v>
      </c>
    </row>
    <row r="3660" spans="1:5">
      <c r="A3660" t="s">
        <v>14668</v>
      </c>
      <c r="B3660" t="s">
        <v>11003</v>
      </c>
      <c r="C3660" t="s">
        <v>11004</v>
      </c>
      <c r="D3660" t="s">
        <v>20</v>
      </c>
      <c r="E3660" t="s">
        <v>11009</v>
      </c>
    </row>
    <row r="3661" spans="1:5">
      <c r="A3661" t="s">
        <v>14669</v>
      </c>
      <c r="B3661" t="s">
        <v>11003</v>
      </c>
      <c r="C3661" t="s">
        <v>11008</v>
      </c>
      <c r="D3661" t="s">
        <v>27</v>
      </c>
      <c r="E3661" t="s">
        <v>11009</v>
      </c>
    </row>
    <row r="3662" spans="1:5">
      <c r="A3662" t="s">
        <v>14670</v>
      </c>
      <c r="B3662" t="s">
        <v>11011</v>
      </c>
      <c r="C3662" t="s">
        <v>11004</v>
      </c>
      <c r="D3662" t="s">
        <v>13</v>
      </c>
      <c r="E3662" t="s">
        <v>11005</v>
      </c>
    </row>
    <row r="3663" spans="1:5">
      <c r="A3663" t="s">
        <v>14671</v>
      </c>
      <c r="B3663" t="s">
        <v>11011</v>
      </c>
      <c r="C3663" t="s">
        <v>11008</v>
      </c>
      <c r="D3663" t="s">
        <v>57</v>
      </c>
      <c r="E3663" t="s">
        <v>11009</v>
      </c>
    </row>
    <row r="3664" spans="1:5">
      <c r="A3664" t="s">
        <v>14672</v>
      </c>
      <c r="B3664" t="s">
        <v>11007</v>
      </c>
      <c r="C3664" t="s">
        <v>11004</v>
      </c>
      <c r="D3664" t="s">
        <v>41</v>
      </c>
      <c r="E3664" t="s">
        <v>11009</v>
      </c>
    </row>
    <row r="3665" spans="1:5">
      <c r="A3665" t="s">
        <v>14673</v>
      </c>
      <c r="B3665" t="s">
        <v>11020</v>
      </c>
      <c r="C3665" t="s">
        <v>11008</v>
      </c>
      <c r="D3665" t="s">
        <v>41</v>
      </c>
      <c r="E3665" t="s">
        <v>11009</v>
      </c>
    </row>
    <row r="3666" spans="1:5">
      <c r="A3666" t="s">
        <v>14674</v>
      </c>
      <c r="B3666" t="s">
        <v>11011</v>
      </c>
      <c r="C3666" t="s">
        <v>11004</v>
      </c>
      <c r="D3666" t="s">
        <v>62</v>
      </c>
      <c r="E3666" t="s">
        <v>11009</v>
      </c>
    </row>
    <row r="3667" spans="1:5">
      <c r="A3667" t="s">
        <v>14675</v>
      </c>
      <c r="B3667" t="s">
        <v>11007</v>
      </c>
      <c r="C3667" t="s">
        <v>11008</v>
      </c>
      <c r="D3667" t="s">
        <v>36</v>
      </c>
      <c r="E3667" t="s">
        <v>11009</v>
      </c>
    </row>
    <row r="3668" spans="1:5">
      <c r="A3668" t="s">
        <v>14676</v>
      </c>
      <c r="B3668" t="s">
        <v>11020</v>
      </c>
      <c r="C3668" t="s">
        <v>11008</v>
      </c>
      <c r="D3668" t="s">
        <v>36</v>
      </c>
      <c r="E3668" t="s">
        <v>11005</v>
      </c>
    </row>
    <row r="3669" spans="1:5">
      <c r="A3669" t="s">
        <v>14677</v>
      </c>
      <c r="B3669" t="s">
        <v>11020</v>
      </c>
      <c r="C3669" t="s">
        <v>11008</v>
      </c>
      <c r="D3669" t="s">
        <v>27</v>
      </c>
      <c r="E3669" t="s">
        <v>11009</v>
      </c>
    </row>
    <row r="3670" spans="1:5">
      <c r="A3670" t="s">
        <v>14678</v>
      </c>
      <c r="B3670" t="s">
        <v>11011</v>
      </c>
      <c r="C3670" t="s">
        <v>11008</v>
      </c>
      <c r="D3670" t="s">
        <v>41</v>
      </c>
      <c r="E3670" t="s">
        <v>11009</v>
      </c>
    </row>
    <row r="3671" spans="1:5">
      <c r="A3671" t="s">
        <v>14679</v>
      </c>
      <c r="B3671" t="s">
        <v>11007</v>
      </c>
      <c r="C3671" t="s">
        <v>11004</v>
      </c>
      <c r="D3671" t="s">
        <v>13</v>
      </c>
      <c r="E3671" t="s">
        <v>11009</v>
      </c>
    </row>
    <row r="3672" spans="1:5">
      <c r="A3672" t="s">
        <v>14680</v>
      </c>
      <c r="B3672" t="s">
        <v>11003</v>
      </c>
      <c r="C3672" t="s">
        <v>11008</v>
      </c>
      <c r="D3672" t="s">
        <v>36</v>
      </c>
      <c r="E3672" t="s">
        <v>11005</v>
      </c>
    </row>
    <row r="3673" spans="1:5">
      <c r="A3673" t="s">
        <v>14681</v>
      </c>
      <c r="B3673" t="s">
        <v>11007</v>
      </c>
      <c r="C3673" t="s">
        <v>11004</v>
      </c>
      <c r="D3673" t="s">
        <v>62</v>
      </c>
      <c r="E3673" t="s">
        <v>11009</v>
      </c>
    </row>
    <row r="3674" spans="1:5">
      <c r="A3674" t="s">
        <v>14682</v>
      </c>
      <c r="B3674" t="s">
        <v>11020</v>
      </c>
      <c r="C3674" t="s">
        <v>11004</v>
      </c>
      <c r="D3674" t="s">
        <v>27</v>
      </c>
      <c r="E3674" t="s">
        <v>11005</v>
      </c>
    </row>
    <row r="3675" spans="1:5">
      <c r="A3675" t="s">
        <v>14683</v>
      </c>
      <c r="B3675" t="s">
        <v>11007</v>
      </c>
      <c r="C3675" t="s">
        <v>11008</v>
      </c>
      <c r="D3675" t="s">
        <v>79</v>
      </c>
      <c r="E3675" t="s">
        <v>11009</v>
      </c>
    </row>
    <row r="3676" spans="1:5">
      <c r="A3676" t="s">
        <v>14684</v>
      </c>
      <c r="B3676" t="s">
        <v>11011</v>
      </c>
      <c r="C3676" t="s">
        <v>11008</v>
      </c>
      <c r="D3676" t="s">
        <v>27</v>
      </c>
      <c r="E3676" t="s">
        <v>11005</v>
      </c>
    </row>
    <row r="3677" spans="1:5">
      <c r="A3677" t="s">
        <v>14685</v>
      </c>
      <c r="B3677" t="s">
        <v>11020</v>
      </c>
      <c r="C3677" t="s">
        <v>11008</v>
      </c>
      <c r="D3677" t="s">
        <v>36</v>
      </c>
      <c r="E3677" t="s">
        <v>11005</v>
      </c>
    </row>
    <row r="3678" spans="1:5">
      <c r="A3678" t="s">
        <v>14686</v>
      </c>
      <c r="B3678" t="s">
        <v>11003</v>
      </c>
      <c r="C3678" t="s">
        <v>11004</v>
      </c>
      <c r="D3678" t="s">
        <v>57</v>
      </c>
      <c r="E3678" t="s">
        <v>11005</v>
      </c>
    </row>
    <row r="3679" spans="1:5">
      <c r="A3679" t="s">
        <v>14687</v>
      </c>
      <c r="B3679" t="s">
        <v>11020</v>
      </c>
      <c r="C3679" t="s">
        <v>11008</v>
      </c>
      <c r="D3679" t="s">
        <v>79</v>
      </c>
      <c r="E3679" t="s">
        <v>11009</v>
      </c>
    </row>
    <row r="3680" spans="1:5">
      <c r="A3680" t="s">
        <v>14688</v>
      </c>
      <c r="B3680" t="s">
        <v>11020</v>
      </c>
      <c r="C3680" t="s">
        <v>11004</v>
      </c>
      <c r="D3680" t="s">
        <v>27</v>
      </c>
      <c r="E3680" t="s">
        <v>11009</v>
      </c>
    </row>
    <row r="3681" spans="1:5">
      <c r="A3681" t="s">
        <v>14689</v>
      </c>
      <c r="B3681" t="s">
        <v>11003</v>
      </c>
      <c r="C3681" t="s">
        <v>11004</v>
      </c>
      <c r="D3681" t="s">
        <v>62</v>
      </c>
      <c r="E3681" t="s">
        <v>11005</v>
      </c>
    </row>
    <row r="3682" spans="1:5">
      <c r="A3682" t="s">
        <v>14690</v>
      </c>
      <c r="B3682" t="s">
        <v>11007</v>
      </c>
      <c r="C3682" t="s">
        <v>11004</v>
      </c>
      <c r="D3682" t="s">
        <v>57</v>
      </c>
      <c r="E3682" t="s">
        <v>11005</v>
      </c>
    </row>
    <row r="3683" spans="1:5">
      <c r="A3683" t="s">
        <v>14691</v>
      </c>
      <c r="B3683" t="s">
        <v>11020</v>
      </c>
      <c r="C3683" t="s">
        <v>11004</v>
      </c>
      <c r="D3683" t="s">
        <v>36</v>
      </c>
      <c r="E3683" t="s">
        <v>11005</v>
      </c>
    </row>
    <row r="3684" spans="1:5">
      <c r="A3684" t="s">
        <v>14692</v>
      </c>
      <c r="B3684" t="s">
        <v>11007</v>
      </c>
      <c r="C3684" t="s">
        <v>11004</v>
      </c>
      <c r="D3684" t="s">
        <v>13</v>
      </c>
      <c r="E3684" t="s">
        <v>11005</v>
      </c>
    </row>
    <row r="3685" spans="1:5">
      <c r="A3685" t="s">
        <v>14693</v>
      </c>
      <c r="B3685" t="s">
        <v>11007</v>
      </c>
      <c r="C3685" t="s">
        <v>11008</v>
      </c>
      <c r="D3685" t="s">
        <v>79</v>
      </c>
      <c r="E3685" t="s">
        <v>11009</v>
      </c>
    </row>
    <row r="3686" spans="1:5">
      <c r="A3686" t="s">
        <v>14694</v>
      </c>
      <c r="B3686" t="s">
        <v>11011</v>
      </c>
      <c r="C3686" t="s">
        <v>11004</v>
      </c>
      <c r="D3686" t="s">
        <v>13</v>
      </c>
      <c r="E3686" t="s">
        <v>11005</v>
      </c>
    </row>
    <row r="3687" spans="1:5">
      <c r="A3687" t="s">
        <v>14695</v>
      </c>
      <c r="B3687" t="s">
        <v>11020</v>
      </c>
      <c r="C3687" t="s">
        <v>11008</v>
      </c>
      <c r="D3687" t="s">
        <v>13</v>
      </c>
      <c r="E3687" t="s">
        <v>11005</v>
      </c>
    </row>
    <row r="3688" spans="1:5">
      <c r="A3688" t="s">
        <v>14696</v>
      </c>
      <c r="B3688" t="s">
        <v>11011</v>
      </c>
      <c r="C3688" t="s">
        <v>11008</v>
      </c>
      <c r="D3688" t="s">
        <v>20</v>
      </c>
      <c r="E3688" t="s">
        <v>11005</v>
      </c>
    </row>
    <row r="3689" spans="1:5">
      <c r="A3689" t="s">
        <v>14697</v>
      </c>
      <c r="B3689" t="s">
        <v>11003</v>
      </c>
      <c r="C3689" t="s">
        <v>11008</v>
      </c>
      <c r="D3689" t="s">
        <v>13</v>
      </c>
      <c r="E3689" t="s">
        <v>11009</v>
      </c>
    </row>
    <row r="3690" spans="1:5">
      <c r="A3690" t="s">
        <v>14698</v>
      </c>
      <c r="B3690" t="s">
        <v>11003</v>
      </c>
      <c r="C3690" t="s">
        <v>11008</v>
      </c>
      <c r="D3690" t="s">
        <v>36</v>
      </c>
      <c r="E3690" t="s">
        <v>11005</v>
      </c>
    </row>
    <row r="3691" spans="1:5">
      <c r="A3691" t="s">
        <v>14699</v>
      </c>
      <c r="B3691" t="s">
        <v>11020</v>
      </c>
      <c r="C3691" t="s">
        <v>11008</v>
      </c>
      <c r="D3691" t="s">
        <v>27</v>
      </c>
      <c r="E3691" t="s">
        <v>11009</v>
      </c>
    </row>
    <row r="3692" spans="1:5">
      <c r="A3692" t="s">
        <v>14700</v>
      </c>
      <c r="B3692" t="s">
        <v>11003</v>
      </c>
      <c r="C3692" t="s">
        <v>11004</v>
      </c>
      <c r="D3692" t="s">
        <v>79</v>
      </c>
      <c r="E3692" t="s">
        <v>11009</v>
      </c>
    </row>
    <row r="3693" spans="1:5">
      <c r="A3693" t="s">
        <v>14701</v>
      </c>
      <c r="B3693" t="s">
        <v>11020</v>
      </c>
      <c r="C3693" t="s">
        <v>11004</v>
      </c>
      <c r="D3693" t="s">
        <v>57</v>
      </c>
      <c r="E3693" t="s">
        <v>11009</v>
      </c>
    </row>
    <row r="3694" spans="1:5">
      <c r="A3694" t="s">
        <v>14702</v>
      </c>
      <c r="B3694" t="s">
        <v>11011</v>
      </c>
      <c r="C3694" t="s">
        <v>11008</v>
      </c>
      <c r="D3694" t="s">
        <v>62</v>
      </c>
      <c r="E3694" t="s">
        <v>11005</v>
      </c>
    </row>
    <row r="3695" spans="1:5">
      <c r="A3695" t="s">
        <v>14703</v>
      </c>
      <c r="B3695" t="s">
        <v>11003</v>
      </c>
      <c r="C3695" t="s">
        <v>11008</v>
      </c>
      <c r="D3695" t="s">
        <v>62</v>
      </c>
      <c r="E3695" t="s">
        <v>11009</v>
      </c>
    </row>
    <row r="3696" spans="1:5">
      <c r="A3696" t="s">
        <v>14704</v>
      </c>
      <c r="B3696" t="s">
        <v>11003</v>
      </c>
      <c r="C3696" t="s">
        <v>11004</v>
      </c>
      <c r="D3696" t="s">
        <v>57</v>
      </c>
      <c r="E3696" t="s">
        <v>11005</v>
      </c>
    </row>
    <row r="3697" spans="1:5">
      <c r="A3697" t="s">
        <v>14705</v>
      </c>
      <c r="B3697" t="s">
        <v>11011</v>
      </c>
      <c r="C3697" t="s">
        <v>11004</v>
      </c>
      <c r="D3697" t="s">
        <v>20</v>
      </c>
      <c r="E3697" t="s">
        <v>11005</v>
      </c>
    </row>
    <row r="3698" spans="1:5">
      <c r="A3698" t="s">
        <v>14706</v>
      </c>
      <c r="B3698" t="s">
        <v>11011</v>
      </c>
      <c r="C3698" t="s">
        <v>11008</v>
      </c>
      <c r="D3698" t="s">
        <v>79</v>
      </c>
      <c r="E3698" t="s">
        <v>11005</v>
      </c>
    </row>
    <row r="3699" spans="1:5">
      <c r="A3699" t="s">
        <v>14707</v>
      </c>
      <c r="B3699" t="s">
        <v>11007</v>
      </c>
      <c r="C3699" t="s">
        <v>11008</v>
      </c>
      <c r="D3699" t="s">
        <v>20</v>
      </c>
      <c r="E3699" t="s">
        <v>11005</v>
      </c>
    </row>
    <row r="3700" spans="1:5">
      <c r="A3700" t="s">
        <v>14708</v>
      </c>
      <c r="B3700" t="s">
        <v>11003</v>
      </c>
      <c r="C3700" t="s">
        <v>11008</v>
      </c>
      <c r="D3700" t="s">
        <v>20</v>
      </c>
      <c r="E3700" t="s">
        <v>11009</v>
      </c>
    </row>
    <row r="3701" spans="1:5">
      <c r="A3701" t="s">
        <v>14709</v>
      </c>
      <c r="B3701" t="s">
        <v>11020</v>
      </c>
      <c r="C3701" t="s">
        <v>11008</v>
      </c>
      <c r="D3701" t="s">
        <v>62</v>
      </c>
      <c r="E3701" t="s">
        <v>11005</v>
      </c>
    </row>
    <row r="3702" spans="1:5">
      <c r="A3702" t="s">
        <v>14710</v>
      </c>
      <c r="B3702" t="s">
        <v>11020</v>
      </c>
      <c r="C3702" t="s">
        <v>11008</v>
      </c>
      <c r="D3702" t="s">
        <v>20</v>
      </c>
      <c r="E3702" t="s">
        <v>11009</v>
      </c>
    </row>
    <row r="3703" spans="1:5">
      <c r="A3703" t="s">
        <v>14711</v>
      </c>
      <c r="B3703" t="s">
        <v>11020</v>
      </c>
      <c r="C3703" t="s">
        <v>11004</v>
      </c>
      <c r="D3703" t="s">
        <v>41</v>
      </c>
      <c r="E3703" t="s">
        <v>11009</v>
      </c>
    </row>
    <row r="3704" spans="1:5">
      <c r="A3704" t="s">
        <v>14712</v>
      </c>
      <c r="B3704" t="s">
        <v>11020</v>
      </c>
      <c r="C3704" t="s">
        <v>11004</v>
      </c>
      <c r="D3704" t="s">
        <v>27</v>
      </c>
      <c r="E3704" t="s">
        <v>11009</v>
      </c>
    </row>
    <row r="3705" spans="1:5">
      <c r="A3705" t="s">
        <v>14713</v>
      </c>
      <c r="B3705" t="s">
        <v>11020</v>
      </c>
      <c r="C3705" t="s">
        <v>11004</v>
      </c>
      <c r="D3705" t="s">
        <v>27</v>
      </c>
      <c r="E3705" t="s">
        <v>11009</v>
      </c>
    </row>
    <row r="3706" spans="1:5">
      <c r="A3706" t="s">
        <v>14714</v>
      </c>
      <c r="B3706" t="s">
        <v>11007</v>
      </c>
      <c r="C3706" t="s">
        <v>11008</v>
      </c>
      <c r="D3706" t="s">
        <v>57</v>
      </c>
      <c r="E3706" t="s">
        <v>11005</v>
      </c>
    </row>
    <row r="3707" spans="1:5">
      <c r="A3707" t="s">
        <v>14715</v>
      </c>
      <c r="B3707" t="s">
        <v>11007</v>
      </c>
      <c r="C3707" t="s">
        <v>11008</v>
      </c>
      <c r="D3707" t="s">
        <v>62</v>
      </c>
      <c r="E3707" t="s">
        <v>11005</v>
      </c>
    </row>
    <row r="3708" spans="1:5">
      <c r="A3708" t="s">
        <v>14716</v>
      </c>
      <c r="B3708" t="s">
        <v>11007</v>
      </c>
      <c r="C3708" t="s">
        <v>11008</v>
      </c>
      <c r="D3708" t="s">
        <v>57</v>
      </c>
      <c r="E3708" t="s">
        <v>11009</v>
      </c>
    </row>
    <row r="3709" spans="1:5">
      <c r="A3709" t="s">
        <v>14717</v>
      </c>
      <c r="B3709" t="s">
        <v>11020</v>
      </c>
      <c r="C3709" t="s">
        <v>11004</v>
      </c>
      <c r="D3709" t="s">
        <v>13</v>
      </c>
      <c r="E3709" t="s">
        <v>11005</v>
      </c>
    </row>
    <row r="3710" spans="1:5">
      <c r="A3710" t="s">
        <v>14718</v>
      </c>
      <c r="B3710" t="s">
        <v>11003</v>
      </c>
      <c r="C3710" t="s">
        <v>11004</v>
      </c>
      <c r="D3710" t="s">
        <v>13</v>
      </c>
      <c r="E3710" t="s">
        <v>11009</v>
      </c>
    </row>
    <row r="3711" spans="1:5">
      <c r="A3711" t="s">
        <v>14719</v>
      </c>
      <c r="B3711" t="s">
        <v>11003</v>
      </c>
      <c r="C3711" t="s">
        <v>11008</v>
      </c>
      <c r="D3711" t="s">
        <v>79</v>
      </c>
      <c r="E3711" t="s">
        <v>11005</v>
      </c>
    </row>
    <row r="3712" spans="1:5">
      <c r="A3712" t="s">
        <v>14720</v>
      </c>
      <c r="B3712" t="s">
        <v>11003</v>
      </c>
      <c r="C3712" t="s">
        <v>11008</v>
      </c>
      <c r="D3712" t="s">
        <v>27</v>
      </c>
      <c r="E3712" t="s">
        <v>11005</v>
      </c>
    </row>
    <row r="3713" spans="1:5">
      <c r="A3713" t="s">
        <v>14721</v>
      </c>
      <c r="B3713" t="s">
        <v>11007</v>
      </c>
      <c r="C3713" t="s">
        <v>11004</v>
      </c>
      <c r="D3713" t="s">
        <v>79</v>
      </c>
      <c r="E3713" t="s">
        <v>11005</v>
      </c>
    </row>
    <row r="3714" spans="1:5">
      <c r="A3714" t="s">
        <v>14722</v>
      </c>
      <c r="B3714" t="s">
        <v>11007</v>
      </c>
      <c r="C3714" t="s">
        <v>11008</v>
      </c>
      <c r="D3714" t="s">
        <v>20</v>
      </c>
      <c r="E3714" t="s">
        <v>11009</v>
      </c>
    </row>
    <row r="3715" spans="1:5">
      <c r="A3715" t="s">
        <v>14723</v>
      </c>
      <c r="B3715" t="s">
        <v>11020</v>
      </c>
      <c r="C3715" t="s">
        <v>11008</v>
      </c>
      <c r="D3715" t="s">
        <v>20</v>
      </c>
      <c r="E3715" t="s">
        <v>11009</v>
      </c>
    </row>
    <row r="3716" spans="1:5">
      <c r="A3716" t="s">
        <v>14724</v>
      </c>
      <c r="B3716" t="s">
        <v>11007</v>
      </c>
      <c r="C3716" t="s">
        <v>11008</v>
      </c>
      <c r="D3716" t="s">
        <v>41</v>
      </c>
      <c r="E3716" t="s">
        <v>11005</v>
      </c>
    </row>
    <row r="3717" spans="1:5">
      <c r="A3717" t="s">
        <v>14725</v>
      </c>
      <c r="B3717" t="s">
        <v>11020</v>
      </c>
      <c r="C3717" t="s">
        <v>11008</v>
      </c>
      <c r="D3717" t="s">
        <v>36</v>
      </c>
      <c r="E3717" t="s">
        <v>11009</v>
      </c>
    </row>
    <row r="3718" spans="1:5">
      <c r="A3718" t="s">
        <v>14726</v>
      </c>
      <c r="B3718" t="s">
        <v>11003</v>
      </c>
      <c r="C3718" t="s">
        <v>11004</v>
      </c>
      <c r="D3718" t="s">
        <v>57</v>
      </c>
      <c r="E3718" t="s">
        <v>11009</v>
      </c>
    </row>
    <row r="3719" spans="1:5">
      <c r="A3719" t="s">
        <v>14727</v>
      </c>
      <c r="B3719" t="s">
        <v>11020</v>
      </c>
      <c r="C3719" t="s">
        <v>11004</v>
      </c>
      <c r="D3719" t="s">
        <v>13</v>
      </c>
      <c r="E3719" t="s">
        <v>11009</v>
      </c>
    </row>
    <row r="3720" spans="1:5">
      <c r="A3720" t="s">
        <v>14728</v>
      </c>
      <c r="B3720" t="s">
        <v>11020</v>
      </c>
      <c r="C3720" t="s">
        <v>11004</v>
      </c>
      <c r="D3720" t="s">
        <v>62</v>
      </c>
      <c r="E3720" t="s">
        <v>11009</v>
      </c>
    </row>
    <row r="3721" spans="1:5">
      <c r="A3721" t="s">
        <v>14729</v>
      </c>
      <c r="B3721" t="s">
        <v>11007</v>
      </c>
      <c r="C3721" t="s">
        <v>11008</v>
      </c>
      <c r="D3721" t="s">
        <v>13</v>
      </c>
      <c r="E3721" t="s">
        <v>11005</v>
      </c>
    </row>
    <row r="3722" spans="1:5">
      <c r="A3722" t="s">
        <v>14730</v>
      </c>
      <c r="B3722" t="s">
        <v>11011</v>
      </c>
      <c r="C3722" t="s">
        <v>11004</v>
      </c>
      <c r="D3722" t="s">
        <v>27</v>
      </c>
      <c r="E3722" t="s">
        <v>11005</v>
      </c>
    </row>
    <row r="3723" spans="1:5">
      <c r="A3723" t="s">
        <v>14731</v>
      </c>
      <c r="B3723" t="s">
        <v>11011</v>
      </c>
      <c r="C3723" t="s">
        <v>11008</v>
      </c>
      <c r="D3723" t="s">
        <v>36</v>
      </c>
      <c r="E3723" t="s">
        <v>11005</v>
      </c>
    </row>
    <row r="3724" spans="1:5">
      <c r="A3724" t="s">
        <v>14732</v>
      </c>
      <c r="B3724" t="s">
        <v>11020</v>
      </c>
      <c r="C3724" t="s">
        <v>11008</v>
      </c>
      <c r="D3724" t="s">
        <v>41</v>
      </c>
      <c r="E3724" t="s">
        <v>11009</v>
      </c>
    </row>
    <row r="3725" spans="1:5">
      <c r="A3725" t="s">
        <v>14733</v>
      </c>
      <c r="B3725" t="s">
        <v>11020</v>
      </c>
      <c r="C3725" t="s">
        <v>11008</v>
      </c>
      <c r="D3725" t="s">
        <v>13</v>
      </c>
      <c r="E3725" t="s">
        <v>11009</v>
      </c>
    </row>
    <row r="3726" spans="1:5">
      <c r="A3726" t="s">
        <v>14734</v>
      </c>
      <c r="B3726" t="s">
        <v>11020</v>
      </c>
      <c r="C3726" t="s">
        <v>11004</v>
      </c>
      <c r="D3726" t="s">
        <v>27</v>
      </c>
      <c r="E3726" t="s">
        <v>11009</v>
      </c>
    </row>
    <row r="3727" spans="1:5">
      <c r="A3727" t="s">
        <v>14735</v>
      </c>
      <c r="B3727" t="s">
        <v>11007</v>
      </c>
      <c r="C3727" t="s">
        <v>11008</v>
      </c>
      <c r="D3727" t="s">
        <v>62</v>
      </c>
      <c r="E3727" t="s">
        <v>11005</v>
      </c>
    </row>
    <row r="3728" spans="1:5">
      <c r="A3728" t="s">
        <v>14736</v>
      </c>
      <c r="B3728" t="s">
        <v>11003</v>
      </c>
      <c r="C3728" t="s">
        <v>11008</v>
      </c>
      <c r="D3728" t="s">
        <v>79</v>
      </c>
      <c r="E3728" t="s">
        <v>11005</v>
      </c>
    </row>
    <row r="3729" spans="1:5">
      <c r="A3729" t="s">
        <v>14737</v>
      </c>
      <c r="B3729" t="s">
        <v>11020</v>
      </c>
      <c r="C3729" t="s">
        <v>11004</v>
      </c>
      <c r="D3729" t="s">
        <v>13</v>
      </c>
      <c r="E3729" t="s">
        <v>11005</v>
      </c>
    </row>
    <row r="3730" spans="1:5">
      <c r="A3730" t="s">
        <v>14738</v>
      </c>
      <c r="B3730" t="s">
        <v>11003</v>
      </c>
      <c r="C3730" t="s">
        <v>11004</v>
      </c>
      <c r="D3730" t="s">
        <v>36</v>
      </c>
      <c r="E3730" t="s">
        <v>11005</v>
      </c>
    </row>
    <row r="3731" spans="1:5">
      <c r="A3731" t="s">
        <v>14739</v>
      </c>
      <c r="B3731" t="s">
        <v>11011</v>
      </c>
      <c r="C3731" t="s">
        <v>11004</v>
      </c>
      <c r="D3731" t="s">
        <v>79</v>
      </c>
      <c r="E3731" t="s">
        <v>11009</v>
      </c>
    </row>
    <row r="3732" spans="1:5">
      <c r="A3732" t="s">
        <v>14740</v>
      </c>
      <c r="B3732" t="s">
        <v>11011</v>
      </c>
      <c r="C3732" t="s">
        <v>11004</v>
      </c>
      <c r="D3732" t="s">
        <v>36</v>
      </c>
      <c r="E3732" t="s">
        <v>11005</v>
      </c>
    </row>
    <row r="3733" spans="1:5">
      <c r="A3733" t="s">
        <v>14741</v>
      </c>
      <c r="B3733" t="s">
        <v>11003</v>
      </c>
      <c r="C3733" t="s">
        <v>11004</v>
      </c>
      <c r="D3733" t="s">
        <v>20</v>
      </c>
      <c r="E3733" t="s">
        <v>11009</v>
      </c>
    </row>
    <row r="3734" spans="1:5">
      <c r="A3734" t="s">
        <v>14742</v>
      </c>
      <c r="B3734" t="s">
        <v>11020</v>
      </c>
      <c r="C3734" t="s">
        <v>11008</v>
      </c>
      <c r="D3734" t="s">
        <v>13</v>
      </c>
      <c r="E3734" t="s">
        <v>11005</v>
      </c>
    </row>
    <row r="3735" spans="1:5">
      <c r="A3735" t="s">
        <v>14743</v>
      </c>
      <c r="B3735" t="s">
        <v>11007</v>
      </c>
      <c r="C3735" t="s">
        <v>11004</v>
      </c>
      <c r="D3735" t="s">
        <v>20</v>
      </c>
      <c r="E3735" t="s">
        <v>11005</v>
      </c>
    </row>
    <row r="3736" spans="1:5">
      <c r="A3736" t="s">
        <v>14744</v>
      </c>
      <c r="B3736" t="s">
        <v>11011</v>
      </c>
      <c r="C3736" t="s">
        <v>11008</v>
      </c>
      <c r="D3736" t="s">
        <v>27</v>
      </c>
      <c r="E3736" t="s">
        <v>11009</v>
      </c>
    </row>
    <row r="3737" spans="1:5">
      <c r="A3737" t="s">
        <v>14745</v>
      </c>
      <c r="B3737" t="s">
        <v>11007</v>
      </c>
      <c r="C3737" t="s">
        <v>11008</v>
      </c>
      <c r="D3737" t="s">
        <v>36</v>
      </c>
      <c r="E3737" t="s">
        <v>11009</v>
      </c>
    </row>
    <row r="3738" spans="1:5">
      <c r="A3738" t="s">
        <v>14746</v>
      </c>
      <c r="B3738" t="s">
        <v>11007</v>
      </c>
      <c r="C3738" t="s">
        <v>11004</v>
      </c>
      <c r="D3738" t="s">
        <v>13</v>
      </c>
      <c r="E3738" t="s">
        <v>11005</v>
      </c>
    </row>
    <row r="3739" spans="1:5">
      <c r="A3739" t="s">
        <v>14747</v>
      </c>
      <c r="B3739" t="s">
        <v>11011</v>
      </c>
      <c r="C3739" t="s">
        <v>11008</v>
      </c>
      <c r="D3739" t="s">
        <v>27</v>
      </c>
      <c r="E3739" t="s">
        <v>11005</v>
      </c>
    </row>
    <row r="3740" spans="1:5">
      <c r="A3740" t="s">
        <v>14748</v>
      </c>
      <c r="B3740" t="s">
        <v>11007</v>
      </c>
      <c r="C3740" t="s">
        <v>11008</v>
      </c>
      <c r="D3740" t="s">
        <v>79</v>
      </c>
      <c r="E3740" t="s">
        <v>11005</v>
      </c>
    </row>
    <row r="3741" spans="1:5">
      <c r="A3741" t="s">
        <v>14749</v>
      </c>
      <c r="B3741" t="s">
        <v>11011</v>
      </c>
      <c r="C3741" t="s">
        <v>11008</v>
      </c>
      <c r="D3741" t="s">
        <v>36</v>
      </c>
      <c r="E3741" t="s">
        <v>11009</v>
      </c>
    </row>
    <row r="3742" spans="1:5">
      <c r="A3742" t="s">
        <v>14750</v>
      </c>
      <c r="B3742" t="s">
        <v>11003</v>
      </c>
      <c r="C3742" t="s">
        <v>11008</v>
      </c>
      <c r="D3742" t="s">
        <v>41</v>
      </c>
      <c r="E3742" t="s">
        <v>11005</v>
      </c>
    </row>
    <row r="3743" spans="1:5">
      <c r="A3743" t="s">
        <v>14751</v>
      </c>
      <c r="B3743" t="s">
        <v>11020</v>
      </c>
      <c r="C3743" t="s">
        <v>11008</v>
      </c>
      <c r="D3743" t="s">
        <v>36</v>
      </c>
      <c r="E3743" t="s">
        <v>11005</v>
      </c>
    </row>
    <row r="3744" spans="1:5">
      <c r="A3744" t="s">
        <v>14752</v>
      </c>
      <c r="B3744" t="s">
        <v>11011</v>
      </c>
      <c r="C3744" t="s">
        <v>11008</v>
      </c>
      <c r="D3744" t="s">
        <v>13</v>
      </c>
      <c r="E3744" t="s">
        <v>11009</v>
      </c>
    </row>
    <row r="3745" spans="1:5">
      <c r="A3745" t="s">
        <v>14753</v>
      </c>
      <c r="B3745" t="s">
        <v>11020</v>
      </c>
      <c r="C3745" t="s">
        <v>11004</v>
      </c>
      <c r="D3745" t="s">
        <v>13</v>
      </c>
      <c r="E3745" t="s">
        <v>11005</v>
      </c>
    </row>
    <row r="3746" spans="1:5">
      <c r="A3746" t="s">
        <v>14754</v>
      </c>
      <c r="B3746" t="s">
        <v>11011</v>
      </c>
      <c r="C3746" t="s">
        <v>11008</v>
      </c>
      <c r="D3746" t="s">
        <v>20</v>
      </c>
      <c r="E3746" t="s">
        <v>11009</v>
      </c>
    </row>
    <row r="3747" spans="1:5">
      <c r="A3747" t="s">
        <v>14755</v>
      </c>
      <c r="B3747" t="s">
        <v>11003</v>
      </c>
      <c r="C3747" t="s">
        <v>11004</v>
      </c>
      <c r="D3747" t="s">
        <v>20</v>
      </c>
      <c r="E3747" t="s">
        <v>11009</v>
      </c>
    </row>
    <row r="3748" spans="1:5">
      <c r="A3748" t="s">
        <v>14756</v>
      </c>
      <c r="B3748" t="s">
        <v>11003</v>
      </c>
      <c r="C3748" t="s">
        <v>11008</v>
      </c>
      <c r="D3748" t="s">
        <v>36</v>
      </c>
      <c r="E3748" t="s">
        <v>11005</v>
      </c>
    </row>
    <row r="3749" spans="1:5">
      <c r="A3749" t="s">
        <v>14757</v>
      </c>
      <c r="B3749" t="s">
        <v>11011</v>
      </c>
      <c r="C3749" t="s">
        <v>11004</v>
      </c>
      <c r="D3749" t="s">
        <v>20</v>
      </c>
      <c r="E3749" t="s">
        <v>11009</v>
      </c>
    </row>
    <row r="3750" spans="1:5">
      <c r="A3750" t="s">
        <v>14758</v>
      </c>
      <c r="B3750" t="s">
        <v>11011</v>
      </c>
      <c r="C3750" t="s">
        <v>11008</v>
      </c>
      <c r="D3750" t="s">
        <v>79</v>
      </c>
      <c r="E3750" t="s">
        <v>11005</v>
      </c>
    </row>
    <row r="3751" spans="1:5">
      <c r="A3751" t="s">
        <v>14759</v>
      </c>
      <c r="B3751" t="s">
        <v>11007</v>
      </c>
      <c r="C3751" t="s">
        <v>11004</v>
      </c>
      <c r="D3751" t="s">
        <v>62</v>
      </c>
      <c r="E3751" t="s">
        <v>11005</v>
      </c>
    </row>
    <row r="3752" spans="1:5">
      <c r="A3752" t="s">
        <v>14760</v>
      </c>
      <c r="B3752" t="s">
        <v>11003</v>
      </c>
      <c r="C3752" t="s">
        <v>11004</v>
      </c>
      <c r="D3752" t="s">
        <v>27</v>
      </c>
      <c r="E3752" t="s">
        <v>11005</v>
      </c>
    </row>
    <row r="3753" spans="1:5">
      <c r="A3753" t="s">
        <v>14761</v>
      </c>
      <c r="B3753" t="s">
        <v>11007</v>
      </c>
      <c r="C3753" t="s">
        <v>11008</v>
      </c>
      <c r="D3753" t="s">
        <v>20</v>
      </c>
      <c r="E3753" t="s">
        <v>11009</v>
      </c>
    </row>
    <row r="3754" spans="1:5">
      <c r="A3754" t="s">
        <v>14762</v>
      </c>
      <c r="B3754" t="s">
        <v>11020</v>
      </c>
      <c r="C3754" t="s">
        <v>11008</v>
      </c>
      <c r="D3754" t="s">
        <v>27</v>
      </c>
      <c r="E3754" t="s">
        <v>11005</v>
      </c>
    </row>
    <row r="3755" spans="1:5">
      <c r="A3755" t="s">
        <v>14763</v>
      </c>
      <c r="B3755" t="s">
        <v>11003</v>
      </c>
      <c r="C3755" t="s">
        <v>11008</v>
      </c>
      <c r="D3755" t="s">
        <v>20</v>
      </c>
      <c r="E3755" t="s">
        <v>11009</v>
      </c>
    </row>
    <row r="3756" spans="1:5">
      <c r="A3756" t="s">
        <v>14764</v>
      </c>
      <c r="B3756" t="s">
        <v>11007</v>
      </c>
      <c r="C3756" t="s">
        <v>11008</v>
      </c>
      <c r="D3756" t="s">
        <v>36</v>
      </c>
      <c r="E3756" t="s">
        <v>11009</v>
      </c>
    </row>
    <row r="3757" spans="1:5">
      <c r="A3757" t="s">
        <v>14765</v>
      </c>
      <c r="B3757" t="s">
        <v>11007</v>
      </c>
      <c r="C3757" t="s">
        <v>11004</v>
      </c>
      <c r="D3757" t="s">
        <v>57</v>
      </c>
      <c r="E3757" t="s">
        <v>11009</v>
      </c>
    </row>
    <row r="3758" spans="1:5">
      <c r="A3758" t="s">
        <v>14766</v>
      </c>
      <c r="B3758" t="s">
        <v>11011</v>
      </c>
      <c r="C3758" t="s">
        <v>11008</v>
      </c>
      <c r="D3758" t="s">
        <v>20</v>
      </c>
      <c r="E3758" t="s">
        <v>11005</v>
      </c>
    </row>
    <row r="3759" spans="1:5">
      <c r="A3759" t="s">
        <v>14767</v>
      </c>
      <c r="B3759" t="s">
        <v>11007</v>
      </c>
      <c r="C3759" t="s">
        <v>11008</v>
      </c>
      <c r="D3759" t="s">
        <v>27</v>
      </c>
      <c r="E3759" t="s">
        <v>11009</v>
      </c>
    </row>
    <row r="3760" spans="1:5">
      <c r="A3760" t="s">
        <v>14768</v>
      </c>
      <c r="B3760" t="s">
        <v>11011</v>
      </c>
      <c r="C3760" t="s">
        <v>11008</v>
      </c>
      <c r="D3760" t="s">
        <v>41</v>
      </c>
      <c r="E3760" t="s">
        <v>11005</v>
      </c>
    </row>
    <row r="3761" spans="1:5">
      <c r="A3761" t="s">
        <v>14769</v>
      </c>
      <c r="B3761" t="s">
        <v>11011</v>
      </c>
      <c r="C3761" t="s">
        <v>11008</v>
      </c>
      <c r="D3761" t="s">
        <v>41</v>
      </c>
      <c r="E3761" t="s">
        <v>11005</v>
      </c>
    </row>
    <row r="3762" spans="1:5">
      <c r="A3762" t="s">
        <v>14770</v>
      </c>
      <c r="B3762" t="s">
        <v>11020</v>
      </c>
      <c r="C3762" t="s">
        <v>11004</v>
      </c>
      <c r="D3762" t="s">
        <v>20</v>
      </c>
      <c r="E3762" t="s">
        <v>11005</v>
      </c>
    </row>
    <row r="3763" spans="1:5">
      <c r="A3763" t="s">
        <v>14771</v>
      </c>
      <c r="B3763" t="s">
        <v>11011</v>
      </c>
      <c r="C3763" t="s">
        <v>11008</v>
      </c>
      <c r="D3763" t="s">
        <v>27</v>
      </c>
      <c r="E3763" t="s">
        <v>11005</v>
      </c>
    </row>
    <row r="3764" spans="1:5">
      <c r="A3764" t="s">
        <v>14772</v>
      </c>
      <c r="B3764" t="s">
        <v>11003</v>
      </c>
      <c r="C3764" t="s">
        <v>11004</v>
      </c>
      <c r="D3764" t="s">
        <v>13</v>
      </c>
      <c r="E3764" t="s">
        <v>11009</v>
      </c>
    </row>
    <row r="3765" spans="1:5">
      <c r="A3765" t="s">
        <v>14773</v>
      </c>
      <c r="B3765" t="s">
        <v>11003</v>
      </c>
      <c r="C3765" t="s">
        <v>11008</v>
      </c>
      <c r="D3765" t="s">
        <v>57</v>
      </c>
      <c r="E3765" t="s">
        <v>11009</v>
      </c>
    </row>
    <row r="3766" spans="1:5">
      <c r="A3766" t="s">
        <v>14774</v>
      </c>
      <c r="B3766" t="s">
        <v>11007</v>
      </c>
      <c r="C3766" t="s">
        <v>11008</v>
      </c>
      <c r="D3766" t="s">
        <v>36</v>
      </c>
      <c r="E3766" t="s">
        <v>11005</v>
      </c>
    </row>
    <row r="3767" spans="1:5">
      <c r="A3767" t="s">
        <v>14775</v>
      </c>
      <c r="B3767" t="s">
        <v>11003</v>
      </c>
      <c r="C3767" t="s">
        <v>11004</v>
      </c>
      <c r="D3767" t="s">
        <v>41</v>
      </c>
      <c r="E3767" t="s">
        <v>11009</v>
      </c>
    </row>
    <row r="3768" spans="1:5">
      <c r="A3768" t="s">
        <v>14776</v>
      </c>
      <c r="B3768" t="s">
        <v>11011</v>
      </c>
      <c r="C3768" t="s">
        <v>11008</v>
      </c>
      <c r="D3768" t="s">
        <v>57</v>
      </c>
      <c r="E3768" t="s">
        <v>11005</v>
      </c>
    </row>
    <row r="3769" spans="1:5">
      <c r="A3769" t="s">
        <v>14777</v>
      </c>
      <c r="B3769" t="s">
        <v>11020</v>
      </c>
      <c r="C3769" t="s">
        <v>11008</v>
      </c>
      <c r="D3769" t="s">
        <v>79</v>
      </c>
      <c r="E3769" t="s">
        <v>11005</v>
      </c>
    </row>
    <row r="3770" spans="1:5">
      <c r="A3770" t="s">
        <v>14778</v>
      </c>
      <c r="B3770" t="s">
        <v>11020</v>
      </c>
      <c r="C3770" t="s">
        <v>11008</v>
      </c>
      <c r="D3770" t="s">
        <v>41</v>
      </c>
      <c r="E3770" t="s">
        <v>11009</v>
      </c>
    </row>
    <row r="3771" spans="1:5">
      <c r="A3771" t="s">
        <v>14779</v>
      </c>
      <c r="B3771" t="s">
        <v>11007</v>
      </c>
      <c r="C3771" t="s">
        <v>11004</v>
      </c>
      <c r="D3771" t="s">
        <v>41</v>
      </c>
      <c r="E3771" t="s">
        <v>11009</v>
      </c>
    </row>
    <row r="3772" spans="1:5">
      <c r="A3772" t="s">
        <v>14780</v>
      </c>
      <c r="B3772" t="s">
        <v>11020</v>
      </c>
      <c r="C3772" t="s">
        <v>11008</v>
      </c>
      <c r="D3772" t="s">
        <v>36</v>
      </c>
      <c r="E3772" t="s">
        <v>11005</v>
      </c>
    </row>
    <row r="3773" spans="1:5">
      <c r="A3773" t="s">
        <v>14781</v>
      </c>
      <c r="B3773" t="s">
        <v>11020</v>
      </c>
      <c r="C3773" t="s">
        <v>11004</v>
      </c>
      <c r="D3773" t="s">
        <v>79</v>
      </c>
      <c r="E3773" t="s">
        <v>11009</v>
      </c>
    </row>
    <row r="3774" spans="1:5">
      <c r="A3774" t="s">
        <v>14782</v>
      </c>
      <c r="B3774" t="s">
        <v>11011</v>
      </c>
      <c r="C3774" t="s">
        <v>11008</v>
      </c>
      <c r="D3774" t="s">
        <v>57</v>
      </c>
      <c r="E3774" t="s">
        <v>11005</v>
      </c>
    </row>
    <row r="3775" spans="1:5">
      <c r="A3775" t="s">
        <v>14783</v>
      </c>
      <c r="B3775" t="s">
        <v>11020</v>
      </c>
      <c r="C3775" t="s">
        <v>11004</v>
      </c>
      <c r="D3775" t="s">
        <v>36</v>
      </c>
      <c r="E3775" t="s">
        <v>11009</v>
      </c>
    </row>
    <row r="3776" spans="1:5">
      <c r="A3776" t="s">
        <v>14784</v>
      </c>
      <c r="B3776" t="s">
        <v>11003</v>
      </c>
      <c r="C3776" t="s">
        <v>11004</v>
      </c>
      <c r="D3776" t="s">
        <v>36</v>
      </c>
      <c r="E3776" t="s">
        <v>11009</v>
      </c>
    </row>
    <row r="3777" spans="1:5">
      <c r="A3777" t="s">
        <v>14785</v>
      </c>
      <c r="B3777" t="s">
        <v>11007</v>
      </c>
      <c r="C3777" t="s">
        <v>11008</v>
      </c>
      <c r="D3777" t="s">
        <v>20</v>
      </c>
      <c r="E3777" t="s">
        <v>11009</v>
      </c>
    </row>
    <row r="3778" spans="1:5">
      <c r="A3778" t="s">
        <v>14786</v>
      </c>
      <c r="B3778" t="s">
        <v>11020</v>
      </c>
      <c r="C3778" t="s">
        <v>11008</v>
      </c>
      <c r="D3778" t="s">
        <v>13</v>
      </c>
      <c r="E3778" t="s">
        <v>11009</v>
      </c>
    </row>
    <row r="3779" spans="1:5">
      <c r="A3779" t="s">
        <v>14787</v>
      </c>
      <c r="B3779" t="s">
        <v>11011</v>
      </c>
      <c r="C3779" t="s">
        <v>11008</v>
      </c>
      <c r="D3779" t="s">
        <v>20</v>
      </c>
      <c r="E3779" t="s">
        <v>11009</v>
      </c>
    </row>
    <row r="3780" spans="1:5">
      <c r="A3780" t="s">
        <v>14788</v>
      </c>
      <c r="B3780" t="s">
        <v>11003</v>
      </c>
      <c r="C3780" t="s">
        <v>11004</v>
      </c>
      <c r="D3780" t="s">
        <v>13</v>
      </c>
      <c r="E3780" t="s">
        <v>11005</v>
      </c>
    </row>
    <row r="3781" spans="1:5">
      <c r="A3781" t="s">
        <v>14789</v>
      </c>
      <c r="B3781" t="s">
        <v>11011</v>
      </c>
      <c r="C3781" t="s">
        <v>11008</v>
      </c>
      <c r="D3781" t="s">
        <v>79</v>
      </c>
      <c r="E3781" t="s">
        <v>11009</v>
      </c>
    </row>
    <row r="3782" spans="1:5">
      <c r="A3782" t="s">
        <v>14790</v>
      </c>
      <c r="B3782" t="s">
        <v>11003</v>
      </c>
      <c r="C3782" t="s">
        <v>11004</v>
      </c>
      <c r="D3782" t="s">
        <v>36</v>
      </c>
      <c r="E3782" t="s">
        <v>11005</v>
      </c>
    </row>
    <row r="3783" spans="1:5">
      <c r="A3783" t="s">
        <v>14791</v>
      </c>
      <c r="B3783" t="s">
        <v>11020</v>
      </c>
      <c r="C3783" t="s">
        <v>11004</v>
      </c>
      <c r="D3783" t="s">
        <v>13</v>
      </c>
      <c r="E3783" t="s">
        <v>11009</v>
      </c>
    </row>
    <row r="3784" spans="1:5">
      <c r="A3784" t="s">
        <v>14792</v>
      </c>
      <c r="B3784" t="s">
        <v>11007</v>
      </c>
      <c r="C3784" t="s">
        <v>11008</v>
      </c>
      <c r="D3784" t="s">
        <v>62</v>
      </c>
      <c r="E3784" t="s">
        <v>11005</v>
      </c>
    </row>
    <row r="3785" spans="1:5">
      <c r="A3785" t="s">
        <v>14793</v>
      </c>
      <c r="B3785" t="s">
        <v>11003</v>
      </c>
      <c r="C3785" t="s">
        <v>11008</v>
      </c>
      <c r="D3785" t="s">
        <v>57</v>
      </c>
      <c r="E3785" t="s">
        <v>11009</v>
      </c>
    </row>
    <row r="3786" spans="1:5">
      <c r="A3786" t="s">
        <v>14794</v>
      </c>
      <c r="B3786" t="s">
        <v>11020</v>
      </c>
      <c r="C3786" t="s">
        <v>11004</v>
      </c>
      <c r="D3786" t="s">
        <v>36</v>
      </c>
      <c r="E3786" t="s">
        <v>11009</v>
      </c>
    </row>
    <row r="3787" spans="1:5">
      <c r="A3787" t="s">
        <v>14795</v>
      </c>
      <c r="B3787" t="s">
        <v>11007</v>
      </c>
      <c r="C3787" t="s">
        <v>11008</v>
      </c>
      <c r="D3787" t="s">
        <v>79</v>
      </c>
      <c r="E3787" t="s">
        <v>11009</v>
      </c>
    </row>
    <row r="3788" spans="1:5">
      <c r="A3788" t="s">
        <v>14796</v>
      </c>
      <c r="B3788" t="s">
        <v>11003</v>
      </c>
      <c r="C3788" t="s">
        <v>11008</v>
      </c>
      <c r="D3788" t="s">
        <v>36</v>
      </c>
      <c r="E3788" t="s">
        <v>11009</v>
      </c>
    </row>
    <row r="3789" spans="1:5">
      <c r="A3789" t="s">
        <v>14797</v>
      </c>
      <c r="B3789" t="s">
        <v>11020</v>
      </c>
      <c r="C3789" t="s">
        <v>11004</v>
      </c>
      <c r="D3789" t="s">
        <v>57</v>
      </c>
      <c r="E3789" t="s">
        <v>11005</v>
      </c>
    </row>
    <row r="3790" spans="1:5">
      <c r="A3790" t="s">
        <v>14798</v>
      </c>
      <c r="B3790" t="s">
        <v>11007</v>
      </c>
      <c r="C3790" t="s">
        <v>11008</v>
      </c>
      <c r="D3790" t="s">
        <v>13</v>
      </c>
      <c r="E3790" t="s">
        <v>11009</v>
      </c>
    </row>
    <row r="3791" spans="1:5">
      <c r="A3791" t="s">
        <v>14799</v>
      </c>
      <c r="B3791" t="s">
        <v>11007</v>
      </c>
      <c r="C3791" t="s">
        <v>11004</v>
      </c>
      <c r="D3791" t="s">
        <v>27</v>
      </c>
      <c r="E3791" t="s">
        <v>11009</v>
      </c>
    </row>
    <row r="3792" spans="1:5">
      <c r="A3792" t="s">
        <v>14800</v>
      </c>
      <c r="B3792" t="s">
        <v>11003</v>
      </c>
      <c r="C3792" t="s">
        <v>11008</v>
      </c>
      <c r="D3792" t="s">
        <v>57</v>
      </c>
      <c r="E3792" t="s">
        <v>11009</v>
      </c>
    </row>
    <row r="3793" spans="1:5">
      <c r="A3793" t="s">
        <v>14801</v>
      </c>
      <c r="B3793" t="s">
        <v>11003</v>
      </c>
      <c r="C3793" t="s">
        <v>11004</v>
      </c>
      <c r="D3793" t="s">
        <v>20</v>
      </c>
      <c r="E3793" t="s">
        <v>11005</v>
      </c>
    </row>
    <row r="3794" spans="1:5">
      <c r="A3794" t="s">
        <v>14802</v>
      </c>
      <c r="B3794" t="s">
        <v>11003</v>
      </c>
      <c r="C3794" t="s">
        <v>11008</v>
      </c>
      <c r="D3794" t="s">
        <v>79</v>
      </c>
      <c r="E3794" t="s">
        <v>11009</v>
      </c>
    </row>
    <row r="3795" spans="1:5">
      <c r="A3795" t="s">
        <v>14803</v>
      </c>
      <c r="B3795" t="s">
        <v>11003</v>
      </c>
      <c r="C3795" t="s">
        <v>11008</v>
      </c>
      <c r="D3795" t="s">
        <v>41</v>
      </c>
      <c r="E3795" t="s">
        <v>11009</v>
      </c>
    </row>
    <row r="3796" spans="1:5">
      <c r="A3796" t="s">
        <v>14804</v>
      </c>
      <c r="B3796" t="s">
        <v>11003</v>
      </c>
      <c r="C3796" t="s">
        <v>11004</v>
      </c>
      <c r="D3796" t="s">
        <v>41</v>
      </c>
      <c r="E3796" t="s">
        <v>11009</v>
      </c>
    </row>
    <row r="3797" spans="1:5">
      <c r="A3797" t="s">
        <v>14805</v>
      </c>
      <c r="B3797" t="s">
        <v>11007</v>
      </c>
      <c r="C3797" t="s">
        <v>11008</v>
      </c>
      <c r="D3797" t="s">
        <v>20</v>
      </c>
      <c r="E3797" t="s">
        <v>11005</v>
      </c>
    </row>
    <row r="3798" spans="1:5">
      <c r="A3798" t="s">
        <v>14806</v>
      </c>
      <c r="B3798" t="s">
        <v>11011</v>
      </c>
      <c r="C3798" t="s">
        <v>11008</v>
      </c>
      <c r="D3798" t="s">
        <v>41</v>
      </c>
      <c r="E3798" t="s">
        <v>11005</v>
      </c>
    </row>
    <row r="3799" spans="1:5">
      <c r="A3799" t="s">
        <v>14807</v>
      </c>
      <c r="B3799" t="s">
        <v>11020</v>
      </c>
      <c r="C3799" t="s">
        <v>11004</v>
      </c>
      <c r="D3799" t="s">
        <v>79</v>
      </c>
      <c r="E3799" t="s">
        <v>11009</v>
      </c>
    </row>
    <row r="3800" spans="1:5">
      <c r="A3800" t="s">
        <v>14808</v>
      </c>
      <c r="B3800" t="s">
        <v>11020</v>
      </c>
      <c r="C3800" t="s">
        <v>11004</v>
      </c>
      <c r="D3800" t="s">
        <v>13</v>
      </c>
      <c r="E3800" t="s">
        <v>11005</v>
      </c>
    </row>
    <row r="3801" spans="1:5">
      <c r="A3801" t="s">
        <v>14809</v>
      </c>
      <c r="B3801" t="s">
        <v>11003</v>
      </c>
      <c r="C3801" t="s">
        <v>11004</v>
      </c>
      <c r="D3801" t="s">
        <v>57</v>
      </c>
      <c r="E3801" t="s">
        <v>11009</v>
      </c>
    </row>
    <row r="3802" spans="1:5">
      <c r="A3802" t="s">
        <v>14810</v>
      </c>
      <c r="B3802" t="s">
        <v>11020</v>
      </c>
      <c r="C3802" t="s">
        <v>11008</v>
      </c>
      <c r="D3802" t="s">
        <v>13</v>
      </c>
      <c r="E3802" t="s">
        <v>11009</v>
      </c>
    </row>
    <row r="3803" spans="1:5">
      <c r="A3803" t="s">
        <v>14811</v>
      </c>
      <c r="B3803" t="s">
        <v>11020</v>
      </c>
      <c r="C3803" t="s">
        <v>11004</v>
      </c>
      <c r="D3803" t="s">
        <v>27</v>
      </c>
      <c r="E3803" t="s">
        <v>11009</v>
      </c>
    </row>
    <row r="3804" spans="1:5">
      <c r="A3804" t="s">
        <v>14812</v>
      </c>
      <c r="B3804" t="s">
        <v>11003</v>
      </c>
      <c r="C3804" t="s">
        <v>11004</v>
      </c>
      <c r="D3804" t="s">
        <v>79</v>
      </c>
      <c r="E3804" t="s">
        <v>11005</v>
      </c>
    </row>
    <row r="3805" spans="1:5">
      <c r="A3805" t="s">
        <v>14813</v>
      </c>
      <c r="B3805" t="s">
        <v>11003</v>
      </c>
      <c r="C3805" t="s">
        <v>11004</v>
      </c>
      <c r="D3805" t="s">
        <v>27</v>
      </c>
      <c r="E3805" t="s">
        <v>11005</v>
      </c>
    </row>
    <row r="3806" spans="1:5">
      <c r="A3806" t="s">
        <v>14814</v>
      </c>
      <c r="B3806" t="s">
        <v>11011</v>
      </c>
      <c r="C3806" t="s">
        <v>11004</v>
      </c>
      <c r="D3806" t="s">
        <v>57</v>
      </c>
      <c r="E3806" t="s">
        <v>11009</v>
      </c>
    </row>
    <row r="3807" spans="1:5">
      <c r="A3807" t="s">
        <v>14815</v>
      </c>
      <c r="B3807" t="s">
        <v>11011</v>
      </c>
      <c r="C3807" t="s">
        <v>11004</v>
      </c>
      <c r="D3807" t="s">
        <v>36</v>
      </c>
      <c r="E3807" t="s">
        <v>11005</v>
      </c>
    </row>
    <row r="3808" spans="1:5">
      <c r="A3808" t="s">
        <v>14816</v>
      </c>
      <c r="B3808" t="s">
        <v>11007</v>
      </c>
      <c r="C3808" t="s">
        <v>11004</v>
      </c>
      <c r="D3808" t="s">
        <v>27</v>
      </c>
      <c r="E3808" t="s">
        <v>11009</v>
      </c>
    </row>
    <row r="3809" spans="1:5">
      <c r="A3809" t="s">
        <v>14817</v>
      </c>
      <c r="B3809" t="s">
        <v>11007</v>
      </c>
      <c r="C3809" t="s">
        <v>11008</v>
      </c>
      <c r="D3809" t="s">
        <v>36</v>
      </c>
      <c r="E3809" t="s">
        <v>11009</v>
      </c>
    </row>
    <row r="3810" spans="1:5">
      <c r="A3810" t="s">
        <v>14818</v>
      </c>
      <c r="B3810" t="s">
        <v>11011</v>
      </c>
      <c r="C3810" t="s">
        <v>11008</v>
      </c>
      <c r="D3810" t="s">
        <v>20</v>
      </c>
      <c r="E3810" t="s">
        <v>11005</v>
      </c>
    </row>
    <row r="3811" spans="1:5">
      <c r="A3811" t="s">
        <v>14819</v>
      </c>
      <c r="B3811" t="s">
        <v>11003</v>
      </c>
      <c r="C3811" t="s">
        <v>11008</v>
      </c>
      <c r="D3811" t="s">
        <v>41</v>
      </c>
      <c r="E3811" t="s">
        <v>11005</v>
      </c>
    </row>
    <row r="3812" spans="1:5">
      <c r="A3812" t="s">
        <v>14820</v>
      </c>
      <c r="B3812" t="s">
        <v>11003</v>
      </c>
      <c r="C3812" t="s">
        <v>11008</v>
      </c>
      <c r="D3812" t="s">
        <v>27</v>
      </c>
      <c r="E3812" t="s">
        <v>11005</v>
      </c>
    </row>
    <row r="3813" spans="1:5">
      <c r="A3813" t="s">
        <v>14821</v>
      </c>
      <c r="B3813" t="s">
        <v>11020</v>
      </c>
      <c r="C3813" t="s">
        <v>11004</v>
      </c>
      <c r="D3813" t="s">
        <v>57</v>
      </c>
      <c r="E3813" t="s">
        <v>11005</v>
      </c>
    </row>
    <row r="3814" spans="1:5">
      <c r="A3814" t="s">
        <v>14822</v>
      </c>
      <c r="B3814" t="s">
        <v>11020</v>
      </c>
      <c r="C3814" t="s">
        <v>11004</v>
      </c>
      <c r="D3814" t="s">
        <v>62</v>
      </c>
      <c r="E3814" t="s">
        <v>11009</v>
      </c>
    </row>
    <row r="3815" spans="1:5">
      <c r="A3815" t="s">
        <v>14823</v>
      </c>
      <c r="B3815" t="s">
        <v>11011</v>
      </c>
      <c r="C3815" t="s">
        <v>11008</v>
      </c>
      <c r="D3815" t="s">
        <v>20</v>
      </c>
      <c r="E3815" t="s">
        <v>11005</v>
      </c>
    </row>
    <row r="3816" spans="1:5">
      <c r="A3816" t="s">
        <v>14824</v>
      </c>
      <c r="B3816" t="s">
        <v>11007</v>
      </c>
      <c r="C3816" t="s">
        <v>11004</v>
      </c>
      <c r="D3816" t="s">
        <v>36</v>
      </c>
      <c r="E3816" t="s">
        <v>11009</v>
      </c>
    </row>
    <row r="3817" spans="1:5">
      <c r="A3817" t="s">
        <v>14825</v>
      </c>
      <c r="B3817" t="s">
        <v>11020</v>
      </c>
      <c r="C3817" t="s">
        <v>11008</v>
      </c>
      <c r="D3817" t="s">
        <v>20</v>
      </c>
      <c r="E3817" t="s">
        <v>11009</v>
      </c>
    </row>
    <row r="3818" spans="1:5">
      <c r="A3818" t="s">
        <v>14826</v>
      </c>
      <c r="B3818" t="s">
        <v>11003</v>
      </c>
      <c r="C3818" t="s">
        <v>11004</v>
      </c>
      <c r="D3818" t="s">
        <v>13</v>
      </c>
      <c r="E3818" t="s">
        <v>11009</v>
      </c>
    </row>
    <row r="3819" spans="1:5">
      <c r="A3819" t="s">
        <v>14827</v>
      </c>
      <c r="B3819" t="s">
        <v>11003</v>
      </c>
      <c r="C3819" t="s">
        <v>11004</v>
      </c>
      <c r="D3819" t="s">
        <v>13</v>
      </c>
      <c r="E3819" t="s">
        <v>11005</v>
      </c>
    </row>
    <row r="3820" spans="1:5">
      <c r="A3820" t="s">
        <v>14828</v>
      </c>
      <c r="B3820" t="s">
        <v>11020</v>
      </c>
      <c r="C3820" t="s">
        <v>11008</v>
      </c>
      <c r="D3820" t="s">
        <v>57</v>
      </c>
      <c r="E3820" t="s">
        <v>11009</v>
      </c>
    </row>
    <row r="3821" spans="1:5">
      <c r="A3821" t="s">
        <v>14829</v>
      </c>
      <c r="B3821" t="s">
        <v>11003</v>
      </c>
      <c r="C3821" t="s">
        <v>11004</v>
      </c>
      <c r="D3821" t="s">
        <v>20</v>
      </c>
      <c r="E3821" t="s">
        <v>11005</v>
      </c>
    </row>
    <row r="3822" spans="1:5">
      <c r="A3822" t="s">
        <v>14830</v>
      </c>
      <c r="B3822" t="s">
        <v>11011</v>
      </c>
      <c r="C3822" t="s">
        <v>11004</v>
      </c>
      <c r="D3822" t="s">
        <v>27</v>
      </c>
      <c r="E3822" t="s">
        <v>11009</v>
      </c>
    </row>
    <row r="3823" spans="1:5">
      <c r="A3823" t="s">
        <v>14831</v>
      </c>
      <c r="B3823" t="s">
        <v>11007</v>
      </c>
      <c r="C3823" t="s">
        <v>11008</v>
      </c>
      <c r="D3823" t="s">
        <v>36</v>
      </c>
      <c r="E3823" t="s">
        <v>11005</v>
      </c>
    </row>
    <row r="3824" spans="1:5">
      <c r="A3824" t="s">
        <v>14832</v>
      </c>
      <c r="B3824" t="s">
        <v>11020</v>
      </c>
      <c r="C3824" t="s">
        <v>11004</v>
      </c>
      <c r="D3824" t="s">
        <v>62</v>
      </c>
      <c r="E3824" t="s">
        <v>11009</v>
      </c>
    </row>
    <row r="3825" spans="1:5">
      <c r="A3825" t="s">
        <v>14833</v>
      </c>
      <c r="B3825" t="s">
        <v>11003</v>
      </c>
      <c r="C3825" t="s">
        <v>11008</v>
      </c>
      <c r="D3825" t="s">
        <v>79</v>
      </c>
      <c r="E3825" t="s">
        <v>11005</v>
      </c>
    </row>
    <row r="3826" spans="1:5">
      <c r="A3826" t="s">
        <v>14834</v>
      </c>
      <c r="B3826" t="s">
        <v>11020</v>
      </c>
      <c r="C3826" t="s">
        <v>11008</v>
      </c>
      <c r="D3826" t="s">
        <v>20</v>
      </c>
      <c r="E3826" t="s">
        <v>11005</v>
      </c>
    </row>
    <row r="3827" spans="1:5">
      <c r="A3827" t="s">
        <v>14835</v>
      </c>
      <c r="B3827" t="s">
        <v>11020</v>
      </c>
      <c r="C3827" t="s">
        <v>11008</v>
      </c>
      <c r="D3827" t="s">
        <v>79</v>
      </c>
      <c r="E3827" t="s">
        <v>11005</v>
      </c>
    </row>
    <row r="3828" spans="1:5">
      <c r="A3828" t="s">
        <v>14836</v>
      </c>
      <c r="B3828" t="s">
        <v>11007</v>
      </c>
      <c r="C3828" t="s">
        <v>11004</v>
      </c>
      <c r="D3828" t="s">
        <v>79</v>
      </c>
      <c r="E3828" t="s">
        <v>11009</v>
      </c>
    </row>
    <row r="3829" spans="1:5">
      <c r="A3829" t="s">
        <v>14837</v>
      </c>
      <c r="B3829" t="s">
        <v>11020</v>
      </c>
      <c r="C3829" t="s">
        <v>11008</v>
      </c>
      <c r="D3829" t="s">
        <v>41</v>
      </c>
      <c r="E3829" t="s">
        <v>11009</v>
      </c>
    </row>
    <row r="3830" spans="1:5">
      <c r="A3830" t="s">
        <v>14838</v>
      </c>
      <c r="B3830" t="s">
        <v>11011</v>
      </c>
      <c r="C3830" t="s">
        <v>11008</v>
      </c>
      <c r="D3830" t="s">
        <v>20</v>
      </c>
      <c r="E3830" t="s">
        <v>11005</v>
      </c>
    </row>
    <row r="3831" spans="1:5">
      <c r="A3831" t="s">
        <v>14839</v>
      </c>
      <c r="B3831" t="s">
        <v>11011</v>
      </c>
      <c r="C3831" t="s">
        <v>11004</v>
      </c>
      <c r="D3831" t="s">
        <v>41</v>
      </c>
      <c r="E3831" t="s">
        <v>11009</v>
      </c>
    </row>
    <row r="3832" spans="1:5">
      <c r="A3832" t="s">
        <v>14840</v>
      </c>
      <c r="B3832" t="s">
        <v>11020</v>
      </c>
      <c r="C3832" t="s">
        <v>11004</v>
      </c>
      <c r="D3832" t="s">
        <v>27</v>
      </c>
      <c r="E3832" t="s">
        <v>11009</v>
      </c>
    </row>
    <row r="3833" spans="1:5">
      <c r="A3833" t="s">
        <v>14841</v>
      </c>
      <c r="B3833" t="s">
        <v>11007</v>
      </c>
      <c r="C3833" t="s">
        <v>11004</v>
      </c>
      <c r="D3833" t="s">
        <v>27</v>
      </c>
      <c r="E3833" t="s">
        <v>11005</v>
      </c>
    </row>
    <row r="3834" spans="1:5">
      <c r="A3834" t="s">
        <v>14842</v>
      </c>
      <c r="B3834" t="s">
        <v>11007</v>
      </c>
      <c r="C3834" t="s">
        <v>11004</v>
      </c>
      <c r="D3834" t="s">
        <v>20</v>
      </c>
      <c r="E3834" t="s">
        <v>11009</v>
      </c>
    </row>
    <row r="3835" spans="1:5">
      <c r="A3835" t="s">
        <v>14843</v>
      </c>
      <c r="B3835" t="s">
        <v>11003</v>
      </c>
      <c r="C3835" t="s">
        <v>11008</v>
      </c>
      <c r="D3835" t="s">
        <v>36</v>
      </c>
      <c r="E3835" t="s">
        <v>11005</v>
      </c>
    </row>
    <row r="3836" spans="1:5">
      <c r="A3836" t="s">
        <v>14844</v>
      </c>
      <c r="B3836" t="s">
        <v>11003</v>
      </c>
      <c r="C3836" t="s">
        <v>11004</v>
      </c>
      <c r="D3836" t="s">
        <v>62</v>
      </c>
      <c r="E3836" t="s">
        <v>11009</v>
      </c>
    </row>
    <row r="3837" spans="1:5">
      <c r="A3837" t="s">
        <v>14845</v>
      </c>
      <c r="B3837" t="s">
        <v>11007</v>
      </c>
      <c r="C3837" t="s">
        <v>11008</v>
      </c>
      <c r="D3837" t="s">
        <v>57</v>
      </c>
      <c r="E3837" t="s">
        <v>11005</v>
      </c>
    </row>
    <row r="3838" spans="1:5">
      <c r="A3838" t="s">
        <v>14846</v>
      </c>
      <c r="B3838" t="s">
        <v>11020</v>
      </c>
      <c r="C3838" t="s">
        <v>11004</v>
      </c>
      <c r="D3838" t="s">
        <v>57</v>
      </c>
      <c r="E3838" t="s">
        <v>11005</v>
      </c>
    </row>
    <row r="3839" spans="1:5">
      <c r="A3839" t="s">
        <v>14847</v>
      </c>
      <c r="B3839" t="s">
        <v>11003</v>
      </c>
      <c r="C3839" t="s">
        <v>11004</v>
      </c>
      <c r="D3839" t="s">
        <v>57</v>
      </c>
      <c r="E3839" t="s">
        <v>11005</v>
      </c>
    </row>
    <row r="3840" spans="1:5">
      <c r="A3840" t="s">
        <v>14848</v>
      </c>
      <c r="B3840" t="s">
        <v>11011</v>
      </c>
      <c r="C3840" t="s">
        <v>11008</v>
      </c>
      <c r="D3840" t="s">
        <v>79</v>
      </c>
      <c r="E3840" t="s">
        <v>11005</v>
      </c>
    </row>
    <row r="3841" spans="1:5">
      <c r="A3841" t="s">
        <v>14849</v>
      </c>
      <c r="B3841" t="s">
        <v>11020</v>
      </c>
      <c r="C3841" t="s">
        <v>11004</v>
      </c>
      <c r="D3841" t="s">
        <v>62</v>
      </c>
      <c r="E3841" t="s">
        <v>11005</v>
      </c>
    </row>
    <row r="3842" spans="1:5">
      <c r="A3842" t="s">
        <v>14850</v>
      </c>
      <c r="B3842" t="s">
        <v>11011</v>
      </c>
      <c r="C3842" t="s">
        <v>11004</v>
      </c>
      <c r="D3842" t="s">
        <v>41</v>
      </c>
      <c r="E3842" t="s">
        <v>11009</v>
      </c>
    </row>
    <row r="3843" spans="1:5">
      <c r="A3843" t="s">
        <v>14851</v>
      </c>
      <c r="B3843" t="s">
        <v>11003</v>
      </c>
      <c r="C3843" t="s">
        <v>11008</v>
      </c>
      <c r="D3843" t="s">
        <v>27</v>
      </c>
      <c r="E3843" t="s">
        <v>11005</v>
      </c>
    </row>
    <row r="3844" spans="1:5">
      <c r="A3844" t="s">
        <v>14852</v>
      </c>
      <c r="B3844" t="s">
        <v>11011</v>
      </c>
      <c r="C3844" t="s">
        <v>11004</v>
      </c>
      <c r="D3844" t="s">
        <v>41</v>
      </c>
      <c r="E3844" t="s">
        <v>11005</v>
      </c>
    </row>
    <row r="3845" spans="1:5">
      <c r="A3845" t="s">
        <v>14853</v>
      </c>
      <c r="B3845" t="s">
        <v>11020</v>
      </c>
      <c r="C3845" t="s">
        <v>11008</v>
      </c>
      <c r="D3845" t="s">
        <v>27</v>
      </c>
      <c r="E3845" t="s">
        <v>11005</v>
      </c>
    </row>
    <row r="3846" spans="1:5">
      <c r="A3846" t="s">
        <v>14854</v>
      </c>
      <c r="B3846" t="s">
        <v>11011</v>
      </c>
      <c r="C3846" t="s">
        <v>11004</v>
      </c>
      <c r="D3846" t="s">
        <v>62</v>
      </c>
      <c r="E3846" t="s">
        <v>11005</v>
      </c>
    </row>
    <row r="3847" spans="1:5">
      <c r="A3847" t="s">
        <v>14855</v>
      </c>
      <c r="B3847" t="s">
        <v>11011</v>
      </c>
      <c r="C3847" t="s">
        <v>11004</v>
      </c>
      <c r="D3847" t="s">
        <v>57</v>
      </c>
      <c r="E3847" t="s">
        <v>11009</v>
      </c>
    </row>
    <row r="3848" spans="1:5">
      <c r="A3848" t="s">
        <v>14856</v>
      </c>
      <c r="B3848" t="s">
        <v>11020</v>
      </c>
      <c r="C3848" t="s">
        <v>11008</v>
      </c>
      <c r="D3848" t="s">
        <v>20</v>
      </c>
      <c r="E3848" t="s">
        <v>11009</v>
      </c>
    </row>
    <row r="3849" spans="1:5">
      <c r="A3849" t="s">
        <v>14857</v>
      </c>
      <c r="B3849" t="s">
        <v>11011</v>
      </c>
      <c r="C3849" t="s">
        <v>11008</v>
      </c>
      <c r="D3849" t="s">
        <v>62</v>
      </c>
      <c r="E3849" t="s">
        <v>11009</v>
      </c>
    </row>
    <row r="3850" spans="1:5">
      <c r="A3850" t="s">
        <v>14858</v>
      </c>
      <c r="B3850" t="s">
        <v>11007</v>
      </c>
      <c r="C3850" t="s">
        <v>11004</v>
      </c>
      <c r="D3850" t="s">
        <v>41</v>
      </c>
      <c r="E3850" t="s">
        <v>11009</v>
      </c>
    </row>
    <row r="3851" spans="1:5">
      <c r="A3851" t="s">
        <v>14859</v>
      </c>
      <c r="B3851" t="s">
        <v>11020</v>
      </c>
      <c r="C3851" t="s">
        <v>11004</v>
      </c>
      <c r="D3851" t="s">
        <v>36</v>
      </c>
      <c r="E3851" t="s">
        <v>11009</v>
      </c>
    </row>
    <row r="3852" spans="1:5">
      <c r="A3852" t="s">
        <v>14860</v>
      </c>
      <c r="B3852" t="s">
        <v>11011</v>
      </c>
      <c r="C3852" t="s">
        <v>11008</v>
      </c>
      <c r="D3852" t="s">
        <v>36</v>
      </c>
      <c r="E3852" t="s">
        <v>11009</v>
      </c>
    </row>
    <row r="3853" spans="1:5">
      <c r="A3853" t="s">
        <v>14861</v>
      </c>
      <c r="B3853" t="s">
        <v>11007</v>
      </c>
      <c r="C3853" t="s">
        <v>11008</v>
      </c>
      <c r="D3853" t="s">
        <v>62</v>
      </c>
      <c r="E3853" t="s">
        <v>11005</v>
      </c>
    </row>
    <row r="3854" spans="1:5">
      <c r="A3854" t="s">
        <v>14862</v>
      </c>
      <c r="B3854" t="s">
        <v>11007</v>
      </c>
      <c r="C3854" t="s">
        <v>11008</v>
      </c>
      <c r="D3854" t="s">
        <v>79</v>
      </c>
      <c r="E3854" t="s">
        <v>11009</v>
      </c>
    </row>
    <row r="3855" spans="1:5">
      <c r="A3855" t="s">
        <v>14863</v>
      </c>
      <c r="B3855" t="s">
        <v>11020</v>
      </c>
      <c r="C3855" t="s">
        <v>11008</v>
      </c>
      <c r="D3855" t="s">
        <v>13</v>
      </c>
      <c r="E3855" t="s">
        <v>11005</v>
      </c>
    </row>
    <row r="3856" spans="1:5">
      <c r="A3856" t="s">
        <v>14864</v>
      </c>
      <c r="B3856" t="s">
        <v>11003</v>
      </c>
      <c r="C3856" t="s">
        <v>11004</v>
      </c>
      <c r="D3856" t="s">
        <v>79</v>
      </c>
      <c r="E3856" t="s">
        <v>11005</v>
      </c>
    </row>
    <row r="3857" spans="1:5">
      <c r="A3857" t="s">
        <v>14865</v>
      </c>
      <c r="B3857" t="s">
        <v>11020</v>
      </c>
      <c r="C3857" t="s">
        <v>11008</v>
      </c>
      <c r="D3857" t="s">
        <v>41</v>
      </c>
      <c r="E3857" t="s">
        <v>11009</v>
      </c>
    </row>
    <row r="3858" spans="1:5">
      <c r="A3858" t="s">
        <v>14866</v>
      </c>
      <c r="B3858" t="s">
        <v>11020</v>
      </c>
      <c r="C3858" t="s">
        <v>11004</v>
      </c>
      <c r="D3858" t="s">
        <v>41</v>
      </c>
      <c r="E3858" t="s">
        <v>11009</v>
      </c>
    </row>
    <row r="3859" spans="1:5">
      <c r="A3859" t="s">
        <v>14867</v>
      </c>
      <c r="B3859" t="s">
        <v>11011</v>
      </c>
      <c r="C3859" t="s">
        <v>11008</v>
      </c>
      <c r="D3859" t="s">
        <v>57</v>
      </c>
      <c r="E3859" t="s">
        <v>11005</v>
      </c>
    </row>
    <row r="3860" spans="1:5">
      <c r="A3860" t="s">
        <v>14868</v>
      </c>
      <c r="B3860" t="s">
        <v>11003</v>
      </c>
      <c r="C3860" t="s">
        <v>11004</v>
      </c>
      <c r="D3860" t="s">
        <v>36</v>
      </c>
      <c r="E3860" t="s">
        <v>11009</v>
      </c>
    </row>
    <row r="3861" spans="1:5">
      <c r="A3861" t="s">
        <v>14869</v>
      </c>
      <c r="B3861" t="s">
        <v>11020</v>
      </c>
      <c r="C3861" t="s">
        <v>11004</v>
      </c>
      <c r="D3861" t="s">
        <v>27</v>
      </c>
      <c r="E3861" t="s">
        <v>11005</v>
      </c>
    </row>
    <row r="3862" spans="1:5">
      <c r="A3862" t="s">
        <v>14870</v>
      </c>
      <c r="B3862" t="s">
        <v>11011</v>
      </c>
      <c r="C3862" t="s">
        <v>11004</v>
      </c>
      <c r="D3862" t="s">
        <v>79</v>
      </c>
      <c r="E3862" t="s">
        <v>11009</v>
      </c>
    </row>
    <row r="3863" spans="1:5">
      <c r="A3863" t="s">
        <v>14871</v>
      </c>
      <c r="B3863" t="s">
        <v>11003</v>
      </c>
      <c r="C3863" t="s">
        <v>11008</v>
      </c>
      <c r="D3863" t="s">
        <v>13</v>
      </c>
      <c r="E3863" t="s">
        <v>11009</v>
      </c>
    </row>
    <row r="3864" spans="1:5">
      <c r="A3864" t="s">
        <v>14872</v>
      </c>
      <c r="B3864" t="s">
        <v>11020</v>
      </c>
      <c r="C3864" t="s">
        <v>11008</v>
      </c>
      <c r="D3864" t="s">
        <v>62</v>
      </c>
      <c r="E3864" t="s">
        <v>11005</v>
      </c>
    </row>
    <row r="3865" spans="1:5">
      <c r="A3865" t="s">
        <v>14873</v>
      </c>
      <c r="B3865" t="s">
        <v>11011</v>
      </c>
      <c r="C3865" t="s">
        <v>11008</v>
      </c>
      <c r="D3865" t="s">
        <v>41</v>
      </c>
      <c r="E3865" t="s">
        <v>11005</v>
      </c>
    </row>
    <row r="3866" spans="1:5">
      <c r="A3866" t="s">
        <v>14874</v>
      </c>
      <c r="B3866" t="s">
        <v>11007</v>
      </c>
      <c r="C3866" t="s">
        <v>11008</v>
      </c>
      <c r="D3866" t="s">
        <v>41</v>
      </c>
      <c r="E3866" t="s">
        <v>11005</v>
      </c>
    </row>
    <row r="3867" spans="1:5">
      <c r="A3867" t="s">
        <v>14875</v>
      </c>
      <c r="B3867" t="s">
        <v>11007</v>
      </c>
      <c r="C3867" t="s">
        <v>11008</v>
      </c>
      <c r="D3867" t="s">
        <v>41</v>
      </c>
      <c r="E3867" t="s">
        <v>11005</v>
      </c>
    </row>
    <row r="3868" spans="1:5">
      <c r="A3868" t="s">
        <v>14876</v>
      </c>
      <c r="B3868" t="s">
        <v>11020</v>
      </c>
      <c r="C3868" t="s">
        <v>11008</v>
      </c>
      <c r="D3868" t="s">
        <v>79</v>
      </c>
      <c r="E3868" t="s">
        <v>11009</v>
      </c>
    </row>
    <row r="3869" spans="1:5">
      <c r="A3869" t="s">
        <v>14877</v>
      </c>
      <c r="B3869" t="s">
        <v>11011</v>
      </c>
      <c r="C3869" t="s">
        <v>11008</v>
      </c>
      <c r="D3869" t="s">
        <v>57</v>
      </c>
      <c r="E3869" t="s">
        <v>11009</v>
      </c>
    </row>
    <row r="3870" spans="1:5">
      <c r="A3870" t="s">
        <v>14878</v>
      </c>
      <c r="B3870" t="s">
        <v>11020</v>
      </c>
      <c r="C3870" t="s">
        <v>11008</v>
      </c>
      <c r="D3870" t="s">
        <v>36</v>
      </c>
      <c r="E3870" t="s">
        <v>11009</v>
      </c>
    </row>
    <row r="3871" spans="1:5">
      <c r="A3871" t="s">
        <v>14879</v>
      </c>
      <c r="B3871" t="s">
        <v>11003</v>
      </c>
      <c r="C3871" t="s">
        <v>11008</v>
      </c>
      <c r="D3871" t="s">
        <v>41</v>
      </c>
      <c r="E3871" t="s">
        <v>11005</v>
      </c>
    </row>
    <row r="3872" spans="1:5">
      <c r="A3872" t="s">
        <v>14880</v>
      </c>
      <c r="B3872" t="s">
        <v>11011</v>
      </c>
      <c r="C3872" t="s">
        <v>11004</v>
      </c>
      <c r="D3872" t="s">
        <v>36</v>
      </c>
      <c r="E3872" t="s">
        <v>11009</v>
      </c>
    </row>
    <row r="3873" spans="1:5">
      <c r="A3873" t="s">
        <v>14881</v>
      </c>
      <c r="B3873" t="s">
        <v>11007</v>
      </c>
      <c r="C3873" t="s">
        <v>11004</v>
      </c>
      <c r="D3873" t="s">
        <v>20</v>
      </c>
      <c r="E3873" t="s">
        <v>11009</v>
      </c>
    </row>
    <row r="3874" spans="1:5">
      <c r="A3874" t="s">
        <v>14882</v>
      </c>
      <c r="B3874" t="s">
        <v>11020</v>
      </c>
      <c r="C3874" t="s">
        <v>11004</v>
      </c>
      <c r="D3874" t="s">
        <v>57</v>
      </c>
      <c r="E3874" t="s">
        <v>11005</v>
      </c>
    </row>
    <row r="3875" spans="1:5">
      <c r="A3875" t="s">
        <v>14883</v>
      </c>
      <c r="B3875" t="s">
        <v>11020</v>
      </c>
      <c r="C3875" t="s">
        <v>11008</v>
      </c>
      <c r="D3875" t="s">
        <v>13</v>
      </c>
      <c r="E3875" t="s">
        <v>11009</v>
      </c>
    </row>
    <row r="3876" spans="1:5">
      <c r="A3876" t="s">
        <v>14884</v>
      </c>
      <c r="B3876" t="s">
        <v>11020</v>
      </c>
      <c r="C3876" t="s">
        <v>11004</v>
      </c>
      <c r="D3876" t="s">
        <v>57</v>
      </c>
      <c r="E3876" t="s">
        <v>11009</v>
      </c>
    </row>
    <row r="3877" spans="1:5">
      <c r="A3877" t="s">
        <v>14885</v>
      </c>
      <c r="B3877" t="s">
        <v>11007</v>
      </c>
      <c r="C3877" t="s">
        <v>11004</v>
      </c>
      <c r="D3877" t="s">
        <v>41</v>
      </c>
      <c r="E3877" t="s">
        <v>11005</v>
      </c>
    </row>
    <row r="3878" spans="1:5">
      <c r="A3878" t="s">
        <v>14886</v>
      </c>
      <c r="B3878" t="s">
        <v>11003</v>
      </c>
      <c r="C3878" t="s">
        <v>11008</v>
      </c>
      <c r="D3878" t="s">
        <v>27</v>
      </c>
      <c r="E3878" t="s">
        <v>11005</v>
      </c>
    </row>
    <row r="3879" spans="1:5">
      <c r="A3879" t="s">
        <v>14887</v>
      </c>
      <c r="B3879" t="s">
        <v>11003</v>
      </c>
      <c r="C3879" t="s">
        <v>11008</v>
      </c>
      <c r="D3879" t="s">
        <v>13</v>
      </c>
      <c r="E3879" t="s">
        <v>11005</v>
      </c>
    </row>
    <row r="3880" spans="1:5">
      <c r="A3880" t="s">
        <v>14888</v>
      </c>
      <c r="B3880" t="s">
        <v>11003</v>
      </c>
      <c r="C3880" t="s">
        <v>11008</v>
      </c>
      <c r="D3880" t="s">
        <v>41</v>
      </c>
      <c r="E3880" t="s">
        <v>11009</v>
      </c>
    </row>
    <row r="3881" spans="1:5">
      <c r="A3881" t="s">
        <v>14889</v>
      </c>
      <c r="B3881" t="s">
        <v>11007</v>
      </c>
      <c r="C3881" t="s">
        <v>11008</v>
      </c>
      <c r="D3881" t="s">
        <v>36</v>
      </c>
      <c r="E3881" t="s">
        <v>11009</v>
      </c>
    </row>
    <row r="3882" spans="1:5">
      <c r="A3882" t="s">
        <v>14890</v>
      </c>
      <c r="B3882" t="s">
        <v>11020</v>
      </c>
      <c r="C3882" t="s">
        <v>11008</v>
      </c>
      <c r="D3882" t="s">
        <v>27</v>
      </c>
      <c r="E3882" t="s">
        <v>11009</v>
      </c>
    </row>
    <row r="3883" spans="1:5">
      <c r="A3883" t="s">
        <v>14891</v>
      </c>
      <c r="B3883" t="s">
        <v>11011</v>
      </c>
      <c r="C3883" t="s">
        <v>11004</v>
      </c>
      <c r="D3883" t="s">
        <v>57</v>
      </c>
      <c r="E3883" t="s">
        <v>11005</v>
      </c>
    </row>
    <row r="3884" spans="1:5">
      <c r="A3884" t="s">
        <v>14892</v>
      </c>
      <c r="B3884" t="s">
        <v>11020</v>
      </c>
      <c r="C3884" t="s">
        <v>11008</v>
      </c>
      <c r="D3884" t="s">
        <v>57</v>
      </c>
      <c r="E3884" t="s">
        <v>11005</v>
      </c>
    </row>
    <row r="3885" spans="1:5">
      <c r="A3885" t="s">
        <v>14893</v>
      </c>
      <c r="B3885" t="s">
        <v>11011</v>
      </c>
      <c r="C3885" t="s">
        <v>11008</v>
      </c>
      <c r="D3885" t="s">
        <v>27</v>
      </c>
      <c r="E3885" t="s">
        <v>11005</v>
      </c>
    </row>
    <row r="3886" spans="1:5">
      <c r="A3886" t="s">
        <v>14894</v>
      </c>
      <c r="B3886" t="s">
        <v>11011</v>
      </c>
      <c r="C3886" t="s">
        <v>11004</v>
      </c>
      <c r="D3886" t="s">
        <v>79</v>
      </c>
      <c r="E3886" t="s">
        <v>11009</v>
      </c>
    </row>
    <row r="3887" spans="1:5">
      <c r="A3887" t="s">
        <v>14895</v>
      </c>
      <c r="B3887" t="s">
        <v>11020</v>
      </c>
      <c r="C3887" t="s">
        <v>11004</v>
      </c>
      <c r="D3887" t="s">
        <v>20</v>
      </c>
      <c r="E3887" t="s">
        <v>11005</v>
      </c>
    </row>
    <row r="3888" spans="1:5">
      <c r="A3888" t="s">
        <v>14896</v>
      </c>
      <c r="B3888" t="s">
        <v>11003</v>
      </c>
      <c r="C3888" t="s">
        <v>11008</v>
      </c>
      <c r="D3888" t="s">
        <v>13</v>
      </c>
      <c r="E3888" t="s">
        <v>11009</v>
      </c>
    </row>
    <row r="3889" spans="1:5">
      <c r="A3889" t="s">
        <v>14897</v>
      </c>
      <c r="B3889" t="s">
        <v>11007</v>
      </c>
      <c r="C3889" t="s">
        <v>11008</v>
      </c>
      <c r="D3889" t="s">
        <v>57</v>
      </c>
      <c r="E3889" t="s">
        <v>11005</v>
      </c>
    </row>
    <row r="3890" spans="1:5">
      <c r="A3890" t="s">
        <v>14898</v>
      </c>
      <c r="B3890" t="s">
        <v>11003</v>
      </c>
      <c r="C3890" t="s">
        <v>11008</v>
      </c>
      <c r="D3890" t="s">
        <v>13</v>
      </c>
      <c r="E3890" t="s">
        <v>11005</v>
      </c>
    </row>
    <row r="3891" spans="1:5">
      <c r="A3891" t="s">
        <v>14899</v>
      </c>
      <c r="B3891" t="s">
        <v>11020</v>
      </c>
      <c r="C3891" t="s">
        <v>11008</v>
      </c>
      <c r="D3891" t="s">
        <v>41</v>
      </c>
      <c r="E3891" t="s">
        <v>11005</v>
      </c>
    </row>
    <row r="3892" spans="1:5">
      <c r="A3892" t="s">
        <v>14900</v>
      </c>
      <c r="B3892" t="s">
        <v>11011</v>
      </c>
      <c r="C3892" t="s">
        <v>11008</v>
      </c>
      <c r="D3892" t="s">
        <v>41</v>
      </c>
      <c r="E3892" t="s">
        <v>11005</v>
      </c>
    </row>
    <row r="3893" spans="1:5">
      <c r="A3893" t="s">
        <v>14901</v>
      </c>
      <c r="B3893" t="s">
        <v>11020</v>
      </c>
      <c r="C3893" t="s">
        <v>11004</v>
      </c>
      <c r="D3893" t="s">
        <v>36</v>
      </c>
      <c r="E3893" t="s">
        <v>11005</v>
      </c>
    </row>
    <row r="3894" spans="1:5">
      <c r="A3894" t="s">
        <v>14902</v>
      </c>
      <c r="B3894" t="s">
        <v>11011</v>
      </c>
      <c r="C3894" t="s">
        <v>11008</v>
      </c>
      <c r="D3894" t="s">
        <v>36</v>
      </c>
      <c r="E3894" t="s">
        <v>11009</v>
      </c>
    </row>
    <row r="3895" spans="1:5">
      <c r="A3895" t="s">
        <v>14903</v>
      </c>
      <c r="B3895" t="s">
        <v>11011</v>
      </c>
      <c r="C3895" t="s">
        <v>11004</v>
      </c>
      <c r="D3895" t="s">
        <v>27</v>
      </c>
      <c r="E3895" t="s">
        <v>11009</v>
      </c>
    </row>
    <row r="3896" spans="1:5">
      <c r="A3896" t="s">
        <v>14904</v>
      </c>
      <c r="B3896" t="s">
        <v>11003</v>
      </c>
      <c r="C3896" t="s">
        <v>11008</v>
      </c>
      <c r="D3896" t="s">
        <v>27</v>
      </c>
      <c r="E3896" t="s">
        <v>11009</v>
      </c>
    </row>
    <row r="3897" spans="1:5">
      <c r="A3897" t="s">
        <v>14905</v>
      </c>
      <c r="B3897" t="s">
        <v>11011</v>
      </c>
      <c r="C3897" t="s">
        <v>11008</v>
      </c>
      <c r="D3897" t="s">
        <v>79</v>
      </c>
      <c r="E3897" t="s">
        <v>11009</v>
      </c>
    </row>
    <row r="3898" spans="1:5">
      <c r="A3898" t="s">
        <v>14906</v>
      </c>
      <c r="B3898" t="s">
        <v>11011</v>
      </c>
      <c r="C3898" t="s">
        <v>11004</v>
      </c>
      <c r="D3898" t="s">
        <v>62</v>
      </c>
      <c r="E3898" t="s">
        <v>11005</v>
      </c>
    </row>
    <row r="3899" spans="1:5">
      <c r="A3899" t="s">
        <v>14907</v>
      </c>
      <c r="B3899" t="s">
        <v>11003</v>
      </c>
      <c r="C3899" t="s">
        <v>11008</v>
      </c>
      <c r="D3899" t="s">
        <v>62</v>
      </c>
      <c r="E3899" t="s">
        <v>11005</v>
      </c>
    </row>
    <row r="3900" spans="1:5">
      <c r="A3900" t="s">
        <v>14908</v>
      </c>
      <c r="B3900" t="s">
        <v>11011</v>
      </c>
      <c r="C3900" t="s">
        <v>11008</v>
      </c>
      <c r="D3900" t="s">
        <v>27</v>
      </c>
      <c r="E3900" t="s">
        <v>11005</v>
      </c>
    </row>
    <row r="3901" spans="1:5">
      <c r="A3901" t="s">
        <v>14909</v>
      </c>
      <c r="B3901" t="s">
        <v>11011</v>
      </c>
      <c r="C3901" t="s">
        <v>11008</v>
      </c>
      <c r="D3901" t="s">
        <v>27</v>
      </c>
      <c r="E3901" t="s">
        <v>11009</v>
      </c>
    </row>
    <row r="3902" spans="1:5">
      <c r="A3902" t="s">
        <v>14910</v>
      </c>
      <c r="B3902" t="s">
        <v>11020</v>
      </c>
      <c r="C3902" t="s">
        <v>11008</v>
      </c>
      <c r="D3902" t="s">
        <v>62</v>
      </c>
      <c r="E3902" t="s">
        <v>11009</v>
      </c>
    </row>
    <row r="3903" spans="1:5">
      <c r="A3903" t="s">
        <v>14911</v>
      </c>
      <c r="B3903" t="s">
        <v>11007</v>
      </c>
      <c r="C3903" t="s">
        <v>11004</v>
      </c>
      <c r="D3903" t="s">
        <v>36</v>
      </c>
      <c r="E3903" t="s">
        <v>11009</v>
      </c>
    </row>
    <row r="3904" spans="1:5">
      <c r="A3904" t="s">
        <v>14912</v>
      </c>
      <c r="B3904" t="s">
        <v>11003</v>
      </c>
      <c r="C3904" t="s">
        <v>11004</v>
      </c>
      <c r="D3904" t="s">
        <v>36</v>
      </c>
      <c r="E3904" t="s">
        <v>11009</v>
      </c>
    </row>
    <row r="3905" spans="1:5">
      <c r="A3905" t="s">
        <v>14913</v>
      </c>
      <c r="B3905" t="s">
        <v>11003</v>
      </c>
      <c r="C3905" t="s">
        <v>11004</v>
      </c>
      <c r="D3905" t="s">
        <v>57</v>
      </c>
      <c r="E3905" t="s">
        <v>11005</v>
      </c>
    </row>
    <row r="3906" spans="1:5">
      <c r="A3906" t="s">
        <v>14914</v>
      </c>
      <c r="B3906" t="s">
        <v>11011</v>
      </c>
      <c r="C3906" t="s">
        <v>11004</v>
      </c>
      <c r="D3906" t="s">
        <v>41</v>
      </c>
      <c r="E3906" t="s">
        <v>11009</v>
      </c>
    </row>
    <row r="3907" spans="1:5">
      <c r="A3907" t="s">
        <v>14915</v>
      </c>
      <c r="B3907" t="s">
        <v>11020</v>
      </c>
      <c r="C3907" t="s">
        <v>11008</v>
      </c>
      <c r="D3907" t="s">
        <v>79</v>
      </c>
      <c r="E3907" t="s">
        <v>11005</v>
      </c>
    </row>
    <row r="3908" spans="1:5">
      <c r="A3908" t="s">
        <v>14916</v>
      </c>
      <c r="B3908" t="s">
        <v>11020</v>
      </c>
      <c r="C3908" t="s">
        <v>11004</v>
      </c>
      <c r="D3908" t="s">
        <v>20</v>
      </c>
      <c r="E3908" t="s">
        <v>11009</v>
      </c>
    </row>
    <row r="3909" spans="1:5">
      <c r="A3909" t="s">
        <v>14917</v>
      </c>
      <c r="B3909" t="s">
        <v>11007</v>
      </c>
      <c r="C3909" t="s">
        <v>11004</v>
      </c>
      <c r="D3909" t="s">
        <v>79</v>
      </c>
      <c r="E3909" t="s">
        <v>11005</v>
      </c>
    </row>
    <row r="3910" spans="1:5">
      <c r="A3910" t="s">
        <v>14918</v>
      </c>
      <c r="B3910" t="s">
        <v>11020</v>
      </c>
      <c r="C3910" t="s">
        <v>11008</v>
      </c>
      <c r="D3910" t="s">
        <v>57</v>
      </c>
      <c r="E3910" t="s">
        <v>11005</v>
      </c>
    </row>
    <row r="3911" spans="1:5">
      <c r="A3911" t="s">
        <v>14919</v>
      </c>
      <c r="B3911" t="s">
        <v>11011</v>
      </c>
      <c r="C3911" t="s">
        <v>11004</v>
      </c>
      <c r="D3911" t="s">
        <v>20</v>
      </c>
      <c r="E3911" t="s">
        <v>11005</v>
      </c>
    </row>
    <row r="3912" spans="1:5">
      <c r="A3912" t="s">
        <v>14920</v>
      </c>
      <c r="B3912" t="s">
        <v>11007</v>
      </c>
      <c r="C3912" t="s">
        <v>11008</v>
      </c>
      <c r="D3912" t="s">
        <v>62</v>
      </c>
      <c r="E3912" t="s">
        <v>11009</v>
      </c>
    </row>
    <row r="3913" spans="1:5">
      <c r="A3913" t="s">
        <v>14921</v>
      </c>
      <c r="B3913" t="s">
        <v>11011</v>
      </c>
      <c r="C3913" t="s">
        <v>11008</v>
      </c>
      <c r="D3913" t="s">
        <v>27</v>
      </c>
      <c r="E3913" t="s">
        <v>11009</v>
      </c>
    </row>
    <row r="3914" spans="1:5">
      <c r="A3914" t="s">
        <v>14922</v>
      </c>
      <c r="B3914" t="s">
        <v>11003</v>
      </c>
      <c r="C3914" t="s">
        <v>11008</v>
      </c>
      <c r="D3914" t="s">
        <v>62</v>
      </c>
      <c r="E3914" t="s">
        <v>11009</v>
      </c>
    </row>
    <row r="3915" spans="1:5">
      <c r="A3915" t="s">
        <v>14923</v>
      </c>
      <c r="B3915" t="s">
        <v>11003</v>
      </c>
      <c r="C3915" t="s">
        <v>11004</v>
      </c>
      <c r="D3915" t="s">
        <v>27</v>
      </c>
      <c r="E3915" t="s">
        <v>11009</v>
      </c>
    </row>
    <row r="3916" spans="1:5">
      <c r="A3916" t="s">
        <v>14924</v>
      </c>
      <c r="B3916" t="s">
        <v>11007</v>
      </c>
      <c r="C3916" t="s">
        <v>11008</v>
      </c>
      <c r="D3916" t="s">
        <v>57</v>
      </c>
      <c r="E3916" t="s">
        <v>11005</v>
      </c>
    </row>
    <row r="3917" spans="1:5">
      <c r="A3917" t="s">
        <v>14925</v>
      </c>
      <c r="B3917" t="s">
        <v>11003</v>
      </c>
      <c r="C3917" t="s">
        <v>11008</v>
      </c>
      <c r="D3917" t="s">
        <v>13</v>
      </c>
      <c r="E3917" t="s">
        <v>11005</v>
      </c>
    </row>
    <row r="3918" spans="1:5">
      <c r="A3918" t="s">
        <v>14926</v>
      </c>
      <c r="B3918" t="s">
        <v>11020</v>
      </c>
      <c r="C3918" t="s">
        <v>11008</v>
      </c>
      <c r="D3918" t="s">
        <v>13</v>
      </c>
      <c r="E3918" t="s">
        <v>11009</v>
      </c>
    </row>
    <row r="3919" spans="1:5">
      <c r="A3919" t="s">
        <v>14927</v>
      </c>
      <c r="B3919" t="s">
        <v>11020</v>
      </c>
      <c r="C3919" t="s">
        <v>11004</v>
      </c>
      <c r="D3919" t="s">
        <v>41</v>
      </c>
      <c r="E3919" t="s">
        <v>11009</v>
      </c>
    </row>
    <row r="3920" spans="1:5">
      <c r="A3920" t="s">
        <v>14928</v>
      </c>
      <c r="B3920" t="s">
        <v>11007</v>
      </c>
      <c r="C3920" t="s">
        <v>11008</v>
      </c>
      <c r="D3920" t="s">
        <v>13</v>
      </c>
      <c r="E3920" t="s">
        <v>11005</v>
      </c>
    </row>
    <row r="3921" spans="1:5">
      <c r="A3921" t="s">
        <v>14929</v>
      </c>
      <c r="B3921" t="s">
        <v>11011</v>
      </c>
      <c r="C3921" t="s">
        <v>11004</v>
      </c>
      <c r="D3921" t="s">
        <v>36</v>
      </c>
      <c r="E3921" t="s">
        <v>11009</v>
      </c>
    </row>
    <row r="3922" spans="1:5">
      <c r="A3922" t="s">
        <v>14930</v>
      </c>
      <c r="B3922" t="s">
        <v>11020</v>
      </c>
      <c r="C3922" t="s">
        <v>11004</v>
      </c>
      <c r="D3922" t="s">
        <v>41</v>
      </c>
      <c r="E3922" t="s">
        <v>11009</v>
      </c>
    </row>
    <row r="3923" spans="1:5">
      <c r="A3923" t="s">
        <v>14931</v>
      </c>
      <c r="B3923" t="s">
        <v>11011</v>
      </c>
      <c r="C3923" t="s">
        <v>11004</v>
      </c>
      <c r="D3923" t="s">
        <v>41</v>
      </c>
      <c r="E3923" t="s">
        <v>11009</v>
      </c>
    </row>
    <row r="3924" spans="1:5">
      <c r="A3924" t="s">
        <v>14932</v>
      </c>
      <c r="B3924" t="s">
        <v>11003</v>
      </c>
      <c r="C3924" t="s">
        <v>11008</v>
      </c>
      <c r="D3924" t="s">
        <v>57</v>
      </c>
      <c r="E3924" t="s">
        <v>11009</v>
      </c>
    </row>
    <row r="3925" spans="1:5">
      <c r="A3925" t="s">
        <v>14933</v>
      </c>
      <c r="B3925" t="s">
        <v>11020</v>
      </c>
      <c r="C3925" t="s">
        <v>11004</v>
      </c>
      <c r="D3925" t="s">
        <v>57</v>
      </c>
      <c r="E3925" t="s">
        <v>11005</v>
      </c>
    </row>
    <row r="3926" spans="1:5">
      <c r="A3926" t="s">
        <v>14934</v>
      </c>
      <c r="B3926" t="s">
        <v>11020</v>
      </c>
      <c r="C3926" t="s">
        <v>11004</v>
      </c>
      <c r="D3926" t="s">
        <v>79</v>
      </c>
      <c r="E3926" t="s">
        <v>11005</v>
      </c>
    </row>
    <row r="3927" spans="1:5">
      <c r="A3927" t="s">
        <v>14935</v>
      </c>
      <c r="B3927" t="s">
        <v>11011</v>
      </c>
      <c r="C3927" t="s">
        <v>11004</v>
      </c>
      <c r="D3927" t="s">
        <v>36</v>
      </c>
      <c r="E3927" t="s">
        <v>11009</v>
      </c>
    </row>
    <row r="3928" spans="1:5">
      <c r="A3928" t="s">
        <v>14936</v>
      </c>
      <c r="B3928" t="s">
        <v>11011</v>
      </c>
      <c r="C3928" t="s">
        <v>11004</v>
      </c>
      <c r="D3928" t="s">
        <v>62</v>
      </c>
      <c r="E3928" t="s">
        <v>11009</v>
      </c>
    </row>
    <row r="3929" spans="1:5">
      <c r="A3929" t="s">
        <v>14937</v>
      </c>
      <c r="B3929" t="s">
        <v>11007</v>
      </c>
      <c r="C3929" t="s">
        <v>11004</v>
      </c>
      <c r="D3929" t="s">
        <v>57</v>
      </c>
      <c r="E3929" t="s">
        <v>11005</v>
      </c>
    </row>
    <row r="3930" spans="1:5">
      <c r="A3930" t="s">
        <v>14938</v>
      </c>
      <c r="B3930" t="s">
        <v>11011</v>
      </c>
      <c r="C3930" t="s">
        <v>11008</v>
      </c>
      <c r="D3930" t="s">
        <v>13</v>
      </c>
      <c r="E3930" t="s">
        <v>11005</v>
      </c>
    </row>
    <row r="3931" spans="1:5">
      <c r="A3931" t="s">
        <v>14939</v>
      </c>
      <c r="B3931" t="s">
        <v>11007</v>
      </c>
      <c r="C3931" t="s">
        <v>11008</v>
      </c>
      <c r="D3931" t="s">
        <v>36</v>
      </c>
      <c r="E3931" t="s">
        <v>11005</v>
      </c>
    </row>
    <row r="3932" spans="1:5">
      <c r="A3932" t="s">
        <v>14940</v>
      </c>
      <c r="B3932" t="s">
        <v>11007</v>
      </c>
      <c r="C3932" t="s">
        <v>11004</v>
      </c>
      <c r="D3932" t="s">
        <v>41</v>
      </c>
      <c r="E3932" t="s">
        <v>11009</v>
      </c>
    </row>
    <row r="3933" spans="1:5">
      <c r="A3933" t="s">
        <v>14941</v>
      </c>
      <c r="B3933" t="s">
        <v>11003</v>
      </c>
      <c r="C3933" t="s">
        <v>11004</v>
      </c>
      <c r="D3933" t="s">
        <v>41</v>
      </c>
      <c r="E3933" t="s">
        <v>11009</v>
      </c>
    </row>
    <row r="3934" spans="1:5">
      <c r="A3934" t="s">
        <v>14942</v>
      </c>
      <c r="B3934" t="s">
        <v>11011</v>
      </c>
      <c r="C3934" t="s">
        <v>11004</v>
      </c>
      <c r="D3934" t="s">
        <v>36</v>
      </c>
      <c r="E3934" t="s">
        <v>11005</v>
      </c>
    </row>
    <row r="3935" spans="1:5">
      <c r="A3935" t="s">
        <v>14943</v>
      </c>
      <c r="B3935" t="s">
        <v>11007</v>
      </c>
      <c r="C3935" t="s">
        <v>11004</v>
      </c>
      <c r="D3935" t="s">
        <v>79</v>
      </c>
      <c r="E3935" t="s">
        <v>11005</v>
      </c>
    </row>
    <row r="3936" spans="1:5">
      <c r="A3936" t="s">
        <v>14944</v>
      </c>
      <c r="B3936" t="s">
        <v>11003</v>
      </c>
      <c r="C3936" t="s">
        <v>11008</v>
      </c>
      <c r="D3936" t="s">
        <v>20</v>
      </c>
      <c r="E3936" t="s">
        <v>11005</v>
      </c>
    </row>
    <row r="3937" spans="1:5">
      <c r="A3937" t="s">
        <v>14945</v>
      </c>
      <c r="B3937" t="s">
        <v>11007</v>
      </c>
      <c r="C3937" t="s">
        <v>11008</v>
      </c>
      <c r="D3937" t="s">
        <v>41</v>
      </c>
      <c r="E3937" t="s">
        <v>11009</v>
      </c>
    </row>
    <row r="3938" spans="1:5">
      <c r="A3938" t="s">
        <v>14946</v>
      </c>
      <c r="B3938" t="s">
        <v>11007</v>
      </c>
      <c r="C3938" t="s">
        <v>11004</v>
      </c>
      <c r="D3938" t="s">
        <v>20</v>
      </c>
      <c r="E3938" t="s">
        <v>11005</v>
      </c>
    </row>
    <row r="3939" spans="1:5">
      <c r="A3939" t="s">
        <v>14947</v>
      </c>
      <c r="B3939" t="s">
        <v>11020</v>
      </c>
      <c r="C3939" t="s">
        <v>11004</v>
      </c>
      <c r="D3939" t="s">
        <v>57</v>
      </c>
      <c r="E3939" t="s">
        <v>11009</v>
      </c>
    </row>
    <row r="3940" spans="1:5">
      <c r="A3940" t="s">
        <v>14948</v>
      </c>
      <c r="B3940" t="s">
        <v>11003</v>
      </c>
      <c r="C3940" t="s">
        <v>11004</v>
      </c>
      <c r="D3940" t="s">
        <v>79</v>
      </c>
      <c r="E3940" t="s">
        <v>11009</v>
      </c>
    </row>
    <row r="3941" spans="1:5">
      <c r="A3941" t="s">
        <v>14949</v>
      </c>
      <c r="B3941" t="s">
        <v>11011</v>
      </c>
      <c r="C3941" t="s">
        <v>11008</v>
      </c>
      <c r="D3941" t="s">
        <v>57</v>
      </c>
      <c r="E3941" t="s">
        <v>11005</v>
      </c>
    </row>
    <row r="3942" spans="1:5">
      <c r="A3942" t="s">
        <v>14950</v>
      </c>
      <c r="B3942" t="s">
        <v>11003</v>
      </c>
      <c r="C3942" t="s">
        <v>11008</v>
      </c>
      <c r="D3942" t="s">
        <v>41</v>
      </c>
      <c r="E3942" t="s">
        <v>11005</v>
      </c>
    </row>
    <row r="3943" spans="1:5">
      <c r="A3943" t="s">
        <v>14951</v>
      </c>
      <c r="B3943" t="s">
        <v>11003</v>
      </c>
      <c r="C3943" t="s">
        <v>11008</v>
      </c>
      <c r="D3943" t="s">
        <v>57</v>
      </c>
      <c r="E3943" t="s">
        <v>11009</v>
      </c>
    </row>
    <row r="3944" spans="1:5">
      <c r="A3944" t="s">
        <v>14952</v>
      </c>
      <c r="B3944" t="s">
        <v>11007</v>
      </c>
      <c r="C3944" t="s">
        <v>11004</v>
      </c>
      <c r="D3944" t="s">
        <v>20</v>
      </c>
      <c r="E3944" t="s">
        <v>11005</v>
      </c>
    </row>
    <row r="3945" spans="1:5">
      <c r="A3945" t="s">
        <v>14953</v>
      </c>
      <c r="B3945" t="s">
        <v>11020</v>
      </c>
      <c r="C3945" t="s">
        <v>11008</v>
      </c>
      <c r="D3945" t="s">
        <v>27</v>
      </c>
      <c r="E3945" t="s">
        <v>11005</v>
      </c>
    </row>
    <row r="3946" spans="1:5">
      <c r="A3946" t="s">
        <v>14954</v>
      </c>
      <c r="B3946" t="s">
        <v>11003</v>
      </c>
      <c r="C3946" t="s">
        <v>11008</v>
      </c>
      <c r="D3946" t="s">
        <v>13</v>
      </c>
      <c r="E3946" t="s">
        <v>11009</v>
      </c>
    </row>
    <row r="3947" spans="1:5">
      <c r="A3947" t="s">
        <v>14955</v>
      </c>
      <c r="B3947" t="s">
        <v>11020</v>
      </c>
      <c r="C3947" t="s">
        <v>11004</v>
      </c>
      <c r="D3947" t="s">
        <v>13</v>
      </c>
      <c r="E3947" t="s">
        <v>11009</v>
      </c>
    </row>
    <row r="3948" spans="1:5">
      <c r="A3948" t="s">
        <v>14956</v>
      </c>
      <c r="B3948" t="s">
        <v>11020</v>
      </c>
      <c r="C3948" t="s">
        <v>11008</v>
      </c>
      <c r="D3948" t="s">
        <v>57</v>
      </c>
      <c r="E3948" t="s">
        <v>11005</v>
      </c>
    </row>
    <row r="3949" spans="1:5">
      <c r="A3949" t="s">
        <v>14957</v>
      </c>
      <c r="B3949" t="s">
        <v>11011</v>
      </c>
      <c r="C3949" t="s">
        <v>11004</v>
      </c>
      <c r="D3949" t="s">
        <v>79</v>
      </c>
      <c r="E3949" t="s">
        <v>11009</v>
      </c>
    </row>
    <row r="3950" spans="1:5">
      <c r="A3950" t="s">
        <v>14958</v>
      </c>
      <c r="B3950" t="s">
        <v>11011</v>
      </c>
      <c r="C3950" t="s">
        <v>11004</v>
      </c>
      <c r="D3950" t="s">
        <v>41</v>
      </c>
      <c r="E3950" t="s">
        <v>11009</v>
      </c>
    </row>
    <row r="3951" spans="1:5">
      <c r="A3951" t="s">
        <v>14959</v>
      </c>
      <c r="B3951" t="s">
        <v>11003</v>
      </c>
      <c r="C3951" t="s">
        <v>11004</v>
      </c>
      <c r="D3951" t="s">
        <v>20</v>
      </c>
      <c r="E3951" t="s">
        <v>11005</v>
      </c>
    </row>
    <row r="3952" spans="1:5">
      <c r="A3952" t="s">
        <v>14960</v>
      </c>
      <c r="B3952" t="s">
        <v>11011</v>
      </c>
      <c r="C3952" t="s">
        <v>11004</v>
      </c>
      <c r="D3952" t="s">
        <v>20</v>
      </c>
      <c r="E3952" t="s">
        <v>11009</v>
      </c>
    </row>
    <row r="3953" spans="1:5">
      <c r="A3953" t="s">
        <v>14961</v>
      </c>
      <c r="B3953" t="s">
        <v>11003</v>
      </c>
      <c r="C3953" t="s">
        <v>11004</v>
      </c>
      <c r="D3953" t="s">
        <v>36</v>
      </c>
      <c r="E3953" t="s">
        <v>11005</v>
      </c>
    </row>
    <row r="3954" spans="1:5">
      <c r="A3954" t="s">
        <v>14962</v>
      </c>
      <c r="B3954" t="s">
        <v>11003</v>
      </c>
      <c r="C3954" t="s">
        <v>11004</v>
      </c>
      <c r="D3954" t="s">
        <v>57</v>
      </c>
      <c r="E3954" t="s">
        <v>11005</v>
      </c>
    </row>
    <row r="3955" spans="1:5">
      <c r="A3955" t="s">
        <v>14963</v>
      </c>
      <c r="B3955" t="s">
        <v>11020</v>
      </c>
      <c r="C3955" t="s">
        <v>11008</v>
      </c>
      <c r="D3955" t="s">
        <v>20</v>
      </c>
      <c r="E3955" t="s">
        <v>11005</v>
      </c>
    </row>
    <row r="3956" spans="1:5">
      <c r="A3956" t="s">
        <v>14964</v>
      </c>
      <c r="B3956" t="s">
        <v>11020</v>
      </c>
      <c r="C3956" t="s">
        <v>11004</v>
      </c>
      <c r="D3956" t="s">
        <v>13</v>
      </c>
      <c r="E3956" t="s">
        <v>11009</v>
      </c>
    </row>
    <row r="3957" spans="1:5">
      <c r="A3957" t="s">
        <v>14965</v>
      </c>
      <c r="B3957" t="s">
        <v>11020</v>
      </c>
      <c r="C3957" t="s">
        <v>11004</v>
      </c>
      <c r="D3957" t="s">
        <v>13</v>
      </c>
      <c r="E3957" t="s">
        <v>11005</v>
      </c>
    </row>
    <row r="3958" spans="1:5">
      <c r="A3958" t="s">
        <v>14966</v>
      </c>
      <c r="B3958" t="s">
        <v>11003</v>
      </c>
      <c r="C3958" t="s">
        <v>11004</v>
      </c>
      <c r="D3958" t="s">
        <v>62</v>
      </c>
      <c r="E3958" t="s">
        <v>11009</v>
      </c>
    </row>
    <row r="3959" spans="1:5">
      <c r="A3959" t="s">
        <v>14967</v>
      </c>
      <c r="B3959" t="s">
        <v>11003</v>
      </c>
      <c r="C3959" t="s">
        <v>11008</v>
      </c>
      <c r="D3959" t="s">
        <v>62</v>
      </c>
      <c r="E3959" t="s">
        <v>11005</v>
      </c>
    </row>
    <row r="3960" spans="1:5">
      <c r="A3960" t="s">
        <v>14968</v>
      </c>
      <c r="B3960" t="s">
        <v>11003</v>
      </c>
      <c r="C3960" t="s">
        <v>11004</v>
      </c>
      <c r="D3960" t="s">
        <v>79</v>
      </c>
      <c r="E3960" t="s">
        <v>11005</v>
      </c>
    </row>
    <row r="3961" spans="1:5">
      <c r="A3961" t="s">
        <v>14969</v>
      </c>
      <c r="B3961" t="s">
        <v>11011</v>
      </c>
      <c r="C3961" t="s">
        <v>11008</v>
      </c>
      <c r="D3961" t="s">
        <v>20</v>
      </c>
      <c r="E3961" t="s">
        <v>11005</v>
      </c>
    </row>
    <row r="3962" spans="1:5">
      <c r="A3962" t="s">
        <v>14970</v>
      </c>
      <c r="B3962" t="s">
        <v>11003</v>
      </c>
      <c r="C3962" t="s">
        <v>11008</v>
      </c>
      <c r="D3962" t="s">
        <v>57</v>
      </c>
      <c r="E3962" t="s">
        <v>11009</v>
      </c>
    </row>
    <row r="3963" spans="1:5">
      <c r="A3963" t="s">
        <v>14971</v>
      </c>
      <c r="B3963" t="s">
        <v>11007</v>
      </c>
      <c r="C3963" t="s">
        <v>11004</v>
      </c>
      <c r="D3963" t="s">
        <v>36</v>
      </c>
      <c r="E3963" t="s">
        <v>11009</v>
      </c>
    </row>
    <row r="3964" spans="1:5">
      <c r="A3964" t="s">
        <v>14972</v>
      </c>
      <c r="B3964" t="s">
        <v>11020</v>
      </c>
      <c r="C3964" t="s">
        <v>11004</v>
      </c>
      <c r="D3964" t="s">
        <v>20</v>
      </c>
      <c r="E3964" t="s">
        <v>11005</v>
      </c>
    </row>
    <row r="3965" spans="1:5">
      <c r="A3965" t="s">
        <v>14973</v>
      </c>
      <c r="B3965" t="s">
        <v>11007</v>
      </c>
      <c r="C3965" t="s">
        <v>11008</v>
      </c>
      <c r="D3965" t="s">
        <v>62</v>
      </c>
      <c r="E3965" t="s">
        <v>11005</v>
      </c>
    </row>
    <row r="3966" spans="1:5">
      <c r="A3966" t="s">
        <v>14974</v>
      </c>
      <c r="B3966" t="s">
        <v>11020</v>
      </c>
      <c r="C3966" t="s">
        <v>11008</v>
      </c>
      <c r="D3966" t="s">
        <v>20</v>
      </c>
      <c r="E3966" t="s">
        <v>11005</v>
      </c>
    </row>
    <row r="3967" spans="1:5">
      <c r="A3967" t="s">
        <v>14975</v>
      </c>
      <c r="B3967" t="s">
        <v>11020</v>
      </c>
      <c r="C3967" t="s">
        <v>11004</v>
      </c>
      <c r="D3967" t="s">
        <v>62</v>
      </c>
      <c r="E3967" t="s">
        <v>11005</v>
      </c>
    </row>
    <row r="3968" spans="1:5">
      <c r="A3968" t="s">
        <v>14976</v>
      </c>
      <c r="B3968" t="s">
        <v>11020</v>
      </c>
      <c r="C3968" t="s">
        <v>11008</v>
      </c>
      <c r="D3968" t="s">
        <v>57</v>
      </c>
      <c r="E3968" t="s">
        <v>11009</v>
      </c>
    </row>
    <row r="3969" spans="1:5">
      <c r="A3969" t="s">
        <v>14977</v>
      </c>
      <c r="B3969" t="s">
        <v>11011</v>
      </c>
      <c r="C3969" t="s">
        <v>11004</v>
      </c>
      <c r="D3969" t="s">
        <v>62</v>
      </c>
      <c r="E3969" t="s">
        <v>11009</v>
      </c>
    </row>
    <row r="3970" spans="1:5">
      <c r="A3970" t="s">
        <v>14978</v>
      </c>
      <c r="B3970" t="s">
        <v>11011</v>
      </c>
      <c r="C3970" t="s">
        <v>11004</v>
      </c>
      <c r="D3970" t="s">
        <v>41</v>
      </c>
      <c r="E3970" t="s">
        <v>11009</v>
      </c>
    </row>
    <row r="3971" spans="1:5">
      <c r="A3971" t="s">
        <v>14979</v>
      </c>
      <c r="B3971" t="s">
        <v>11003</v>
      </c>
      <c r="C3971" t="s">
        <v>11008</v>
      </c>
      <c r="D3971" t="s">
        <v>62</v>
      </c>
      <c r="E3971" t="s">
        <v>11005</v>
      </c>
    </row>
    <row r="3972" spans="1:5">
      <c r="A3972" t="s">
        <v>14980</v>
      </c>
      <c r="B3972" t="s">
        <v>11020</v>
      </c>
      <c r="C3972" t="s">
        <v>11004</v>
      </c>
      <c r="D3972" t="s">
        <v>13</v>
      </c>
      <c r="E3972" t="s">
        <v>11005</v>
      </c>
    </row>
    <row r="3973" spans="1:5">
      <c r="A3973" t="s">
        <v>14981</v>
      </c>
      <c r="B3973" t="s">
        <v>11011</v>
      </c>
      <c r="C3973" t="s">
        <v>11008</v>
      </c>
      <c r="D3973" t="s">
        <v>41</v>
      </c>
      <c r="E3973" t="s">
        <v>11005</v>
      </c>
    </row>
    <row r="3974" spans="1:5">
      <c r="A3974" t="s">
        <v>14982</v>
      </c>
      <c r="B3974" t="s">
        <v>11007</v>
      </c>
      <c r="C3974" t="s">
        <v>11008</v>
      </c>
      <c r="D3974" t="s">
        <v>36</v>
      </c>
      <c r="E3974" t="s">
        <v>11009</v>
      </c>
    </row>
    <row r="3975" spans="1:5">
      <c r="A3975" t="s">
        <v>14983</v>
      </c>
      <c r="B3975" t="s">
        <v>11011</v>
      </c>
      <c r="C3975" t="s">
        <v>11004</v>
      </c>
      <c r="D3975" t="s">
        <v>27</v>
      </c>
      <c r="E3975" t="s">
        <v>11009</v>
      </c>
    </row>
    <row r="3976" spans="1:5">
      <c r="A3976" t="s">
        <v>14984</v>
      </c>
      <c r="B3976" t="s">
        <v>11003</v>
      </c>
      <c r="C3976" t="s">
        <v>11008</v>
      </c>
      <c r="D3976" t="s">
        <v>57</v>
      </c>
      <c r="E3976" t="s">
        <v>11009</v>
      </c>
    </row>
    <row r="3977" spans="1:5">
      <c r="A3977" t="s">
        <v>14985</v>
      </c>
      <c r="B3977" t="s">
        <v>11020</v>
      </c>
      <c r="C3977" t="s">
        <v>11004</v>
      </c>
      <c r="D3977" t="s">
        <v>36</v>
      </c>
      <c r="E3977" t="s">
        <v>11009</v>
      </c>
    </row>
    <row r="3978" spans="1:5">
      <c r="A3978" t="s">
        <v>14986</v>
      </c>
      <c r="B3978" t="s">
        <v>11011</v>
      </c>
      <c r="C3978" t="s">
        <v>11008</v>
      </c>
      <c r="D3978" t="s">
        <v>36</v>
      </c>
      <c r="E3978" t="s">
        <v>11009</v>
      </c>
    </row>
    <row r="3979" spans="1:5">
      <c r="A3979" t="s">
        <v>14987</v>
      </c>
      <c r="B3979" t="s">
        <v>11011</v>
      </c>
      <c r="C3979" t="s">
        <v>11004</v>
      </c>
      <c r="D3979" t="s">
        <v>36</v>
      </c>
      <c r="E3979" t="s">
        <v>11005</v>
      </c>
    </row>
    <row r="3980" spans="1:5">
      <c r="A3980" t="s">
        <v>14988</v>
      </c>
      <c r="B3980" t="s">
        <v>11020</v>
      </c>
      <c r="C3980" t="s">
        <v>11004</v>
      </c>
      <c r="D3980" t="s">
        <v>41</v>
      </c>
      <c r="E3980" t="s">
        <v>11005</v>
      </c>
    </row>
    <row r="3981" spans="1:5">
      <c r="A3981" t="s">
        <v>14989</v>
      </c>
      <c r="B3981" t="s">
        <v>11007</v>
      </c>
      <c r="C3981" t="s">
        <v>11004</v>
      </c>
      <c r="D3981" t="s">
        <v>41</v>
      </c>
      <c r="E3981" t="s">
        <v>11009</v>
      </c>
    </row>
    <row r="3982" spans="1:5">
      <c r="A3982" t="s">
        <v>14990</v>
      </c>
      <c r="B3982" t="s">
        <v>11007</v>
      </c>
      <c r="C3982" t="s">
        <v>11004</v>
      </c>
      <c r="D3982" t="s">
        <v>27</v>
      </c>
      <c r="E3982" t="s">
        <v>11005</v>
      </c>
    </row>
    <row r="3983" spans="1:5">
      <c r="A3983" t="s">
        <v>14991</v>
      </c>
      <c r="B3983" t="s">
        <v>11007</v>
      </c>
      <c r="C3983" t="s">
        <v>11004</v>
      </c>
      <c r="D3983" t="s">
        <v>20</v>
      </c>
      <c r="E3983" t="s">
        <v>11005</v>
      </c>
    </row>
    <row r="3984" spans="1:5">
      <c r="A3984" t="s">
        <v>14992</v>
      </c>
      <c r="B3984" t="s">
        <v>11003</v>
      </c>
      <c r="C3984" t="s">
        <v>11004</v>
      </c>
      <c r="D3984" t="s">
        <v>41</v>
      </c>
      <c r="E3984" t="s">
        <v>11009</v>
      </c>
    </row>
    <row r="3985" spans="1:5">
      <c r="A3985" t="s">
        <v>14993</v>
      </c>
      <c r="B3985" t="s">
        <v>11003</v>
      </c>
      <c r="C3985" t="s">
        <v>11004</v>
      </c>
      <c r="D3985" t="s">
        <v>13</v>
      </c>
      <c r="E3985" t="s">
        <v>11009</v>
      </c>
    </row>
    <row r="3986" spans="1:5">
      <c r="A3986" t="s">
        <v>14994</v>
      </c>
      <c r="B3986" t="s">
        <v>11020</v>
      </c>
      <c r="C3986" t="s">
        <v>11004</v>
      </c>
      <c r="D3986" t="s">
        <v>79</v>
      </c>
      <c r="E3986" t="s">
        <v>11005</v>
      </c>
    </row>
    <row r="3987" spans="1:5">
      <c r="A3987" t="s">
        <v>14995</v>
      </c>
      <c r="B3987" t="s">
        <v>11007</v>
      </c>
      <c r="C3987" t="s">
        <v>11004</v>
      </c>
      <c r="D3987" t="s">
        <v>27</v>
      </c>
      <c r="E3987" t="s">
        <v>11005</v>
      </c>
    </row>
    <row r="3988" spans="1:5">
      <c r="A3988" t="s">
        <v>14996</v>
      </c>
      <c r="B3988" t="s">
        <v>11020</v>
      </c>
      <c r="C3988" t="s">
        <v>11008</v>
      </c>
      <c r="D3988" t="s">
        <v>27</v>
      </c>
      <c r="E3988" t="s">
        <v>11009</v>
      </c>
    </row>
    <row r="3989" spans="1:5">
      <c r="A3989" t="s">
        <v>14997</v>
      </c>
      <c r="B3989" t="s">
        <v>11007</v>
      </c>
      <c r="C3989" t="s">
        <v>11004</v>
      </c>
      <c r="D3989" t="s">
        <v>20</v>
      </c>
      <c r="E3989" t="s">
        <v>11005</v>
      </c>
    </row>
    <row r="3990" spans="1:5">
      <c r="A3990" t="s">
        <v>14998</v>
      </c>
      <c r="B3990" t="s">
        <v>11007</v>
      </c>
      <c r="C3990" t="s">
        <v>11008</v>
      </c>
      <c r="D3990" t="s">
        <v>62</v>
      </c>
      <c r="E3990" t="s">
        <v>11009</v>
      </c>
    </row>
    <row r="3991" spans="1:5">
      <c r="A3991" t="s">
        <v>14999</v>
      </c>
      <c r="B3991" t="s">
        <v>11003</v>
      </c>
      <c r="C3991" t="s">
        <v>11008</v>
      </c>
      <c r="D3991" t="s">
        <v>57</v>
      </c>
      <c r="E3991" t="s">
        <v>11009</v>
      </c>
    </row>
    <row r="3992" spans="1:5">
      <c r="A3992" t="s">
        <v>15000</v>
      </c>
      <c r="B3992" t="s">
        <v>11020</v>
      </c>
      <c r="C3992" t="s">
        <v>11004</v>
      </c>
      <c r="D3992" t="s">
        <v>20</v>
      </c>
      <c r="E3992" t="s">
        <v>11009</v>
      </c>
    </row>
    <row r="3993" spans="1:5">
      <c r="A3993" t="s">
        <v>15001</v>
      </c>
      <c r="B3993" t="s">
        <v>11007</v>
      </c>
      <c r="C3993" t="s">
        <v>11008</v>
      </c>
      <c r="D3993" t="s">
        <v>20</v>
      </c>
      <c r="E3993" t="s">
        <v>11005</v>
      </c>
    </row>
    <row r="3994" spans="1:5">
      <c r="A3994" t="s">
        <v>15002</v>
      </c>
      <c r="B3994" t="s">
        <v>11020</v>
      </c>
      <c r="C3994" t="s">
        <v>11008</v>
      </c>
      <c r="D3994" t="s">
        <v>20</v>
      </c>
      <c r="E3994" t="s">
        <v>11005</v>
      </c>
    </row>
    <row r="3995" spans="1:5">
      <c r="A3995" t="s">
        <v>15003</v>
      </c>
      <c r="B3995" t="s">
        <v>11011</v>
      </c>
      <c r="C3995" t="s">
        <v>11008</v>
      </c>
      <c r="D3995" t="s">
        <v>27</v>
      </c>
      <c r="E3995" t="s">
        <v>11009</v>
      </c>
    </row>
    <row r="3996" spans="1:5">
      <c r="A3996" t="s">
        <v>15004</v>
      </c>
      <c r="B3996" t="s">
        <v>11007</v>
      </c>
      <c r="C3996" t="s">
        <v>11004</v>
      </c>
      <c r="D3996" t="s">
        <v>41</v>
      </c>
      <c r="E3996" t="s">
        <v>11005</v>
      </c>
    </row>
    <row r="3997" spans="1:5">
      <c r="A3997" t="s">
        <v>15005</v>
      </c>
      <c r="B3997" t="s">
        <v>11011</v>
      </c>
      <c r="C3997" t="s">
        <v>11008</v>
      </c>
      <c r="D3997" t="s">
        <v>13</v>
      </c>
      <c r="E3997" t="s">
        <v>11009</v>
      </c>
    </row>
    <row r="3998" spans="1:5">
      <c r="A3998" t="s">
        <v>15006</v>
      </c>
      <c r="B3998" t="s">
        <v>11011</v>
      </c>
      <c r="C3998" t="s">
        <v>11008</v>
      </c>
      <c r="D3998" t="s">
        <v>62</v>
      </c>
      <c r="E3998" t="s">
        <v>11009</v>
      </c>
    </row>
    <row r="3999" spans="1:5">
      <c r="A3999" t="s">
        <v>15007</v>
      </c>
      <c r="B3999" t="s">
        <v>11011</v>
      </c>
      <c r="C3999" t="s">
        <v>11008</v>
      </c>
      <c r="D3999" t="s">
        <v>36</v>
      </c>
      <c r="E3999" t="s">
        <v>11009</v>
      </c>
    </row>
    <row r="4000" spans="1:5">
      <c r="A4000" t="s">
        <v>15008</v>
      </c>
      <c r="B4000" t="s">
        <v>11020</v>
      </c>
      <c r="C4000" t="s">
        <v>11008</v>
      </c>
      <c r="D4000" t="s">
        <v>20</v>
      </c>
      <c r="E4000" t="s">
        <v>11009</v>
      </c>
    </row>
    <row r="4001" spans="1:5">
      <c r="A4001" t="s">
        <v>15009</v>
      </c>
      <c r="B4001" t="s">
        <v>11003</v>
      </c>
      <c r="C4001" t="s">
        <v>11004</v>
      </c>
      <c r="D4001" t="s">
        <v>62</v>
      </c>
      <c r="E4001" t="s">
        <v>11005</v>
      </c>
    </row>
    <row r="4002" spans="1:5">
      <c r="A4002" t="s">
        <v>15010</v>
      </c>
      <c r="B4002" t="s">
        <v>11003</v>
      </c>
      <c r="C4002" t="s">
        <v>11004</v>
      </c>
      <c r="D4002" t="s">
        <v>20</v>
      </c>
      <c r="E4002" t="s">
        <v>11005</v>
      </c>
    </row>
    <row r="4003" spans="1:5">
      <c r="A4003" t="s">
        <v>15011</v>
      </c>
      <c r="B4003" t="s">
        <v>11020</v>
      </c>
      <c r="C4003" t="s">
        <v>11008</v>
      </c>
      <c r="D4003" t="s">
        <v>36</v>
      </c>
      <c r="E4003" t="s">
        <v>11009</v>
      </c>
    </row>
    <row r="4004" spans="1:5">
      <c r="A4004" t="s">
        <v>15012</v>
      </c>
      <c r="B4004" t="s">
        <v>11011</v>
      </c>
      <c r="C4004" t="s">
        <v>11008</v>
      </c>
      <c r="D4004" t="s">
        <v>57</v>
      </c>
      <c r="E4004" t="s">
        <v>11005</v>
      </c>
    </row>
    <row r="4005" spans="1:5">
      <c r="A4005" t="s">
        <v>15013</v>
      </c>
      <c r="B4005" t="s">
        <v>11007</v>
      </c>
      <c r="C4005" t="s">
        <v>11004</v>
      </c>
      <c r="D4005" t="s">
        <v>62</v>
      </c>
      <c r="E4005" t="s">
        <v>11009</v>
      </c>
    </row>
    <row r="4006" spans="1:5">
      <c r="A4006" t="s">
        <v>15014</v>
      </c>
      <c r="B4006" t="s">
        <v>11003</v>
      </c>
      <c r="C4006" t="s">
        <v>11008</v>
      </c>
      <c r="D4006" t="s">
        <v>36</v>
      </c>
      <c r="E4006" t="s">
        <v>11005</v>
      </c>
    </row>
    <row r="4007" spans="1:5">
      <c r="A4007" t="s">
        <v>15015</v>
      </c>
      <c r="B4007" t="s">
        <v>11007</v>
      </c>
      <c r="C4007" t="s">
        <v>11004</v>
      </c>
      <c r="D4007" t="s">
        <v>27</v>
      </c>
      <c r="E4007" t="s">
        <v>11009</v>
      </c>
    </row>
    <row r="4008" spans="1:5">
      <c r="A4008" t="s">
        <v>15016</v>
      </c>
      <c r="B4008" t="s">
        <v>11007</v>
      </c>
      <c r="C4008" t="s">
        <v>11004</v>
      </c>
      <c r="D4008" t="s">
        <v>27</v>
      </c>
      <c r="E4008" t="s">
        <v>11005</v>
      </c>
    </row>
    <row r="4009" spans="1:5">
      <c r="A4009" t="s">
        <v>15017</v>
      </c>
      <c r="B4009" t="s">
        <v>11020</v>
      </c>
      <c r="C4009" t="s">
        <v>11004</v>
      </c>
      <c r="D4009" t="s">
        <v>13</v>
      </c>
      <c r="E4009" t="s">
        <v>11009</v>
      </c>
    </row>
    <row r="4010" spans="1:5">
      <c r="A4010" t="s">
        <v>15018</v>
      </c>
      <c r="B4010" t="s">
        <v>11011</v>
      </c>
      <c r="C4010" t="s">
        <v>11008</v>
      </c>
      <c r="D4010" t="s">
        <v>62</v>
      </c>
      <c r="E4010" t="s">
        <v>11009</v>
      </c>
    </row>
    <row r="4011" spans="1:5">
      <c r="A4011" t="s">
        <v>15019</v>
      </c>
      <c r="B4011" t="s">
        <v>11007</v>
      </c>
      <c r="C4011" t="s">
        <v>11008</v>
      </c>
      <c r="D4011" t="s">
        <v>41</v>
      </c>
      <c r="E4011" t="s">
        <v>11009</v>
      </c>
    </row>
    <row r="4012" spans="1:5">
      <c r="A4012" t="s">
        <v>15020</v>
      </c>
      <c r="B4012" t="s">
        <v>11011</v>
      </c>
      <c r="C4012" t="s">
        <v>11004</v>
      </c>
      <c r="D4012" t="s">
        <v>36</v>
      </c>
      <c r="E4012" t="s">
        <v>11005</v>
      </c>
    </row>
    <row r="4013" spans="1:5">
      <c r="A4013" t="s">
        <v>15021</v>
      </c>
      <c r="B4013" t="s">
        <v>11007</v>
      </c>
      <c r="C4013" t="s">
        <v>11008</v>
      </c>
      <c r="D4013" t="s">
        <v>36</v>
      </c>
      <c r="E4013" t="s">
        <v>11009</v>
      </c>
    </row>
    <row r="4014" spans="1:5">
      <c r="A4014" t="s">
        <v>15022</v>
      </c>
      <c r="B4014" t="s">
        <v>11003</v>
      </c>
      <c r="C4014" t="s">
        <v>11008</v>
      </c>
      <c r="D4014" t="s">
        <v>62</v>
      </c>
      <c r="E4014" t="s">
        <v>11009</v>
      </c>
    </row>
    <row r="4015" spans="1:5">
      <c r="A4015" t="s">
        <v>15023</v>
      </c>
      <c r="B4015" t="s">
        <v>11003</v>
      </c>
      <c r="C4015" t="s">
        <v>11008</v>
      </c>
      <c r="D4015" t="s">
        <v>13</v>
      </c>
      <c r="E4015" t="s">
        <v>11005</v>
      </c>
    </row>
    <row r="4016" spans="1:5">
      <c r="A4016" t="s">
        <v>15024</v>
      </c>
      <c r="B4016" t="s">
        <v>11020</v>
      </c>
      <c r="C4016" t="s">
        <v>11008</v>
      </c>
      <c r="D4016" t="s">
        <v>41</v>
      </c>
      <c r="E4016" t="s">
        <v>11009</v>
      </c>
    </row>
    <row r="4017" spans="1:5">
      <c r="A4017" t="s">
        <v>15025</v>
      </c>
      <c r="B4017" t="s">
        <v>11007</v>
      </c>
      <c r="C4017" t="s">
        <v>11004</v>
      </c>
      <c r="D4017" t="s">
        <v>57</v>
      </c>
      <c r="E4017" t="s">
        <v>11009</v>
      </c>
    </row>
    <row r="4018" spans="1:5">
      <c r="A4018" t="s">
        <v>15026</v>
      </c>
      <c r="B4018" t="s">
        <v>11020</v>
      </c>
      <c r="C4018" t="s">
        <v>11004</v>
      </c>
      <c r="D4018" t="s">
        <v>62</v>
      </c>
      <c r="E4018" t="s">
        <v>11005</v>
      </c>
    </row>
    <row r="4019" spans="1:5">
      <c r="A4019" t="s">
        <v>15027</v>
      </c>
      <c r="B4019" t="s">
        <v>11011</v>
      </c>
      <c r="C4019" t="s">
        <v>11008</v>
      </c>
      <c r="D4019" t="s">
        <v>79</v>
      </c>
      <c r="E4019" t="s">
        <v>11005</v>
      </c>
    </row>
    <row r="4020" spans="1:5">
      <c r="A4020" t="s">
        <v>15028</v>
      </c>
      <c r="B4020" t="s">
        <v>11007</v>
      </c>
      <c r="C4020" t="s">
        <v>11004</v>
      </c>
      <c r="D4020" t="s">
        <v>62</v>
      </c>
      <c r="E4020" t="s">
        <v>11005</v>
      </c>
    </row>
    <row r="4021" spans="1:5">
      <c r="A4021" t="s">
        <v>15029</v>
      </c>
      <c r="B4021" t="s">
        <v>11007</v>
      </c>
      <c r="C4021" t="s">
        <v>11004</v>
      </c>
      <c r="D4021" t="s">
        <v>79</v>
      </c>
      <c r="E4021" t="s">
        <v>11009</v>
      </c>
    </row>
    <row r="4022" spans="1:5">
      <c r="A4022" t="s">
        <v>15030</v>
      </c>
      <c r="B4022" t="s">
        <v>11011</v>
      </c>
      <c r="C4022" t="s">
        <v>11008</v>
      </c>
      <c r="D4022" t="s">
        <v>36</v>
      </c>
      <c r="E4022" t="s">
        <v>11005</v>
      </c>
    </row>
    <row r="4023" spans="1:5">
      <c r="A4023" t="s">
        <v>15031</v>
      </c>
      <c r="B4023" t="s">
        <v>11020</v>
      </c>
      <c r="C4023" t="s">
        <v>11004</v>
      </c>
      <c r="D4023" t="s">
        <v>41</v>
      </c>
      <c r="E4023" t="s">
        <v>11009</v>
      </c>
    </row>
    <row r="4024" spans="1:5">
      <c r="A4024" t="s">
        <v>15032</v>
      </c>
      <c r="B4024" t="s">
        <v>11007</v>
      </c>
      <c r="C4024" t="s">
        <v>11008</v>
      </c>
      <c r="D4024" t="s">
        <v>36</v>
      </c>
      <c r="E4024" t="s">
        <v>11009</v>
      </c>
    </row>
    <row r="4025" spans="1:5">
      <c r="A4025" t="s">
        <v>15033</v>
      </c>
      <c r="B4025" t="s">
        <v>11011</v>
      </c>
      <c r="C4025" t="s">
        <v>11008</v>
      </c>
      <c r="D4025" t="s">
        <v>79</v>
      </c>
      <c r="E4025" t="s">
        <v>11009</v>
      </c>
    </row>
    <row r="4026" spans="1:5">
      <c r="A4026" t="s">
        <v>15034</v>
      </c>
      <c r="B4026" t="s">
        <v>11003</v>
      </c>
      <c r="C4026" t="s">
        <v>11008</v>
      </c>
      <c r="D4026" t="s">
        <v>79</v>
      </c>
      <c r="E4026" t="s">
        <v>11005</v>
      </c>
    </row>
    <row r="4027" spans="1:5">
      <c r="A4027" t="s">
        <v>15035</v>
      </c>
      <c r="B4027" t="s">
        <v>11020</v>
      </c>
      <c r="C4027" t="s">
        <v>11004</v>
      </c>
      <c r="D4027" t="s">
        <v>41</v>
      </c>
      <c r="E4027" t="s">
        <v>11005</v>
      </c>
    </row>
    <row r="4028" spans="1:5">
      <c r="A4028" t="s">
        <v>15036</v>
      </c>
      <c r="B4028" t="s">
        <v>11003</v>
      </c>
      <c r="C4028" t="s">
        <v>11008</v>
      </c>
      <c r="D4028" t="s">
        <v>27</v>
      </c>
      <c r="E4028" t="s">
        <v>11005</v>
      </c>
    </row>
    <row r="4029" spans="1:5">
      <c r="A4029" t="s">
        <v>15037</v>
      </c>
      <c r="B4029" t="s">
        <v>11020</v>
      </c>
      <c r="C4029" t="s">
        <v>11008</v>
      </c>
      <c r="D4029" t="s">
        <v>27</v>
      </c>
      <c r="E4029" t="s">
        <v>11005</v>
      </c>
    </row>
    <row r="4030" spans="1:5">
      <c r="A4030" t="s">
        <v>15038</v>
      </c>
      <c r="B4030" t="s">
        <v>11007</v>
      </c>
      <c r="C4030" t="s">
        <v>11008</v>
      </c>
      <c r="D4030" t="s">
        <v>79</v>
      </c>
      <c r="E4030" t="s">
        <v>11005</v>
      </c>
    </row>
    <row r="4031" spans="1:5">
      <c r="A4031" t="s">
        <v>15039</v>
      </c>
      <c r="B4031" t="s">
        <v>11003</v>
      </c>
      <c r="C4031" t="s">
        <v>11004</v>
      </c>
      <c r="D4031" t="s">
        <v>57</v>
      </c>
      <c r="E4031" t="s">
        <v>11005</v>
      </c>
    </row>
    <row r="4032" spans="1:5">
      <c r="A4032" t="s">
        <v>15040</v>
      </c>
      <c r="B4032" t="s">
        <v>11007</v>
      </c>
      <c r="C4032" t="s">
        <v>11008</v>
      </c>
      <c r="D4032" t="s">
        <v>27</v>
      </c>
      <c r="E4032" t="s">
        <v>11009</v>
      </c>
    </row>
    <row r="4033" spans="1:5">
      <c r="A4033" t="s">
        <v>15041</v>
      </c>
      <c r="B4033" t="s">
        <v>11003</v>
      </c>
      <c r="C4033" t="s">
        <v>11008</v>
      </c>
      <c r="D4033" t="s">
        <v>41</v>
      </c>
      <c r="E4033" t="s">
        <v>11009</v>
      </c>
    </row>
    <row r="4034" spans="1:5">
      <c r="A4034" t="s">
        <v>15042</v>
      </c>
      <c r="B4034" t="s">
        <v>11007</v>
      </c>
      <c r="C4034" t="s">
        <v>11004</v>
      </c>
      <c r="D4034" t="s">
        <v>62</v>
      </c>
      <c r="E4034" t="s">
        <v>11009</v>
      </c>
    </row>
    <row r="4035" spans="1:5">
      <c r="A4035" t="s">
        <v>15043</v>
      </c>
      <c r="B4035" t="s">
        <v>11003</v>
      </c>
      <c r="C4035" t="s">
        <v>11004</v>
      </c>
      <c r="D4035" t="s">
        <v>27</v>
      </c>
      <c r="E4035" t="s">
        <v>11009</v>
      </c>
    </row>
    <row r="4036" spans="1:5">
      <c r="A4036" t="s">
        <v>15044</v>
      </c>
      <c r="B4036" t="s">
        <v>11020</v>
      </c>
      <c r="C4036" t="s">
        <v>11008</v>
      </c>
      <c r="D4036" t="s">
        <v>13</v>
      </c>
      <c r="E4036" t="s">
        <v>11009</v>
      </c>
    </row>
    <row r="4037" spans="1:5">
      <c r="A4037" t="s">
        <v>15045</v>
      </c>
      <c r="B4037" t="s">
        <v>11020</v>
      </c>
      <c r="C4037" t="s">
        <v>11008</v>
      </c>
      <c r="D4037" t="s">
        <v>27</v>
      </c>
      <c r="E4037" t="s">
        <v>11005</v>
      </c>
    </row>
    <row r="4038" spans="1:5">
      <c r="A4038" t="s">
        <v>15046</v>
      </c>
      <c r="B4038" t="s">
        <v>11003</v>
      </c>
      <c r="C4038" t="s">
        <v>11004</v>
      </c>
      <c r="D4038" t="s">
        <v>57</v>
      </c>
      <c r="E4038" t="s">
        <v>11005</v>
      </c>
    </row>
    <row r="4039" spans="1:5">
      <c r="A4039" t="s">
        <v>15047</v>
      </c>
      <c r="B4039" t="s">
        <v>11007</v>
      </c>
      <c r="C4039" t="s">
        <v>11004</v>
      </c>
      <c r="D4039" t="s">
        <v>41</v>
      </c>
      <c r="E4039" t="s">
        <v>11005</v>
      </c>
    </row>
    <row r="4040" spans="1:5">
      <c r="A4040" t="s">
        <v>15048</v>
      </c>
      <c r="B4040" t="s">
        <v>11020</v>
      </c>
      <c r="C4040" t="s">
        <v>11008</v>
      </c>
      <c r="D4040" t="s">
        <v>20</v>
      </c>
      <c r="E4040" t="s">
        <v>11009</v>
      </c>
    </row>
    <row r="4041" spans="1:5">
      <c r="A4041" t="s">
        <v>15049</v>
      </c>
      <c r="B4041" t="s">
        <v>11007</v>
      </c>
      <c r="C4041" t="s">
        <v>11004</v>
      </c>
      <c r="D4041" t="s">
        <v>79</v>
      </c>
      <c r="E4041" t="s">
        <v>11009</v>
      </c>
    </row>
    <row r="4042" spans="1:5">
      <c r="A4042" t="s">
        <v>15050</v>
      </c>
      <c r="B4042" t="s">
        <v>11011</v>
      </c>
      <c r="C4042" t="s">
        <v>11008</v>
      </c>
      <c r="D4042" t="s">
        <v>13</v>
      </c>
      <c r="E4042" t="s">
        <v>11005</v>
      </c>
    </row>
    <row r="4043" spans="1:5">
      <c r="A4043" t="s">
        <v>15051</v>
      </c>
      <c r="B4043" t="s">
        <v>11007</v>
      </c>
      <c r="C4043" t="s">
        <v>11008</v>
      </c>
      <c r="D4043" t="s">
        <v>36</v>
      </c>
      <c r="E4043" t="s">
        <v>11005</v>
      </c>
    </row>
    <row r="4044" spans="1:5">
      <c r="A4044" t="s">
        <v>15052</v>
      </c>
      <c r="B4044" t="s">
        <v>11007</v>
      </c>
      <c r="C4044" t="s">
        <v>11004</v>
      </c>
      <c r="D4044" t="s">
        <v>62</v>
      </c>
      <c r="E4044" t="s">
        <v>11005</v>
      </c>
    </row>
    <row r="4045" spans="1:5">
      <c r="A4045" t="s">
        <v>15053</v>
      </c>
      <c r="B4045" t="s">
        <v>11020</v>
      </c>
      <c r="C4045" t="s">
        <v>11008</v>
      </c>
      <c r="D4045" t="s">
        <v>79</v>
      </c>
      <c r="E4045" t="s">
        <v>11005</v>
      </c>
    </row>
    <row r="4046" spans="1:5">
      <c r="A4046" t="s">
        <v>15054</v>
      </c>
      <c r="B4046" t="s">
        <v>11003</v>
      </c>
      <c r="C4046" t="s">
        <v>11004</v>
      </c>
      <c r="D4046" t="s">
        <v>13</v>
      </c>
      <c r="E4046" t="s">
        <v>11005</v>
      </c>
    </row>
    <row r="4047" spans="1:5">
      <c r="A4047" t="s">
        <v>15055</v>
      </c>
      <c r="B4047" t="s">
        <v>11007</v>
      </c>
      <c r="C4047" t="s">
        <v>11004</v>
      </c>
      <c r="D4047" t="s">
        <v>57</v>
      </c>
      <c r="E4047" t="s">
        <v>11005</v>
      </c>
    </row>
    <row r="4048" spans="1:5">
      <c r="A4048" t="s">
        <v>15056</v>
      </c>
      <c r="B4048" t="s">
        <v>11020</v>
      </c>
      <c r="C4048" t="s">
        <v>11004</v>
      </c>
      <c r="D4048" t="s">
        <v>41</v>
      </c>
      <c r="E4048" t="s">
        <v>11005</v>
      </c>
    </row>
    <row r="4049" spans="1:5">
      <c r="A4049" t="s">
        <v>15057</v>
      </c>
      <c r="B4049" t="s">
        <v>11003</v>
      </c>
      <c r="C4049" t="s">
        <v>11008</v>
      </c>
      <c r="D4049" t="s">
        <v>36</v>
      </c>
      <c r="E4049" t="s">
        <v>11009</v>
      </c>
    </row>
    <row r="4050" spans="1:5">
      <c r="A4050" t="s">
        <v>15058</v>
      </c>
      <c r="B4050" t="s">
        <v>11003</v>
      </c>
      <c r="C4050" t="s">
        <v>11004</v>
      </c>
      <c r="D4050" t="s">
        <v>79</v>
      </c>
      <c r="E4050" t="s">
        <v>11005</v>
      </c>
    </row>
    <row r="4051" spans="1:5">
      <c r="A4051" t="s">
        <v>15059</v>
      </c>
      <c r="B4051" t="s">
        <v>11011</v>
      </c>
      <c r="C4051" t="s">
        <v>11004</v>
      </c>
      <c r="D4051" t="s">
        <v>13</v>
      </c>
      <c r="E4051" t="s">
        <v>11009</v>
      </c>
    </row>
    <row r="4052" spans="1:5">
      <c r="A4052" t="s">
        <v>15060</v>
      </c>
      <c r="B4052" t="s">
        <v>11007</v>
      </c>
      <c r="C4052" t="s">
        <v>11008</v>
      </c>
      <c r="D4052" t="s">
        <v>27</v>
      </c>
      <c r="E4052" t="s">
        <v>11005</v>
      </c>
    </row>
    <row r="4053" spans="1:5">
      <c r="A4053" t="s">
        <v>15061</v>
      </c>
      <c r="B4053" t="s">
        <v>11020</v>
      </c>
      <c r="C4053" t="s">
        <v>11004</v>
      </c>
      <c r="D4053" t="s">
        <v>41</v>
      </c>
      <c r="E4053" t="s">
        <v>11009</v>
      </c>
    </row>
    <row r="4054" spans="1:5">
      <c r="A4054" t="s">
        <v>15062</v>
      </c>
      <c r="B4054" t="s">
        <v>11020</v>
      </c>
      <c r="C4054" t="s">
        <v>11008</v>
      </c>
      <c r="D4054" t="s">
        <v>20</v>
      </c>
      <c r="E4054" t="s">
        <v>11009</v>
      </c>
    </row>
    <row r="4055" spans="1:5">
      <c r="A4055" t="s">
        <v>15063</v>
      </c>
      <c r="B4055" t="s">
        <v>11011</v>
      </c>
      <c r="C4055" t="s">
        <v>11008</v>
      </c>
      <c r="D4055" t="s">
        <v>20</v>
      </c>
      <c r="E4055" t="s">
        <v>11009</v>
      </c>
    </row>
    <row r="4056" spans="1:5">
      <c r="A4056" t="s">
        <v>15064</v>
      </c>
      <c r="B4056" t="s">
        <v>11020</v>
      </c>
      <c r="C4056" t="s">
        <v>11008</v>
      </c>
      <c r="D4056" t="s">
        <v>62</v>
      </c>
      <c r="E4056" t="s">
        <v>11005</v>
      </c>
    </row>
    <row r="4057" spans="1:5">
      <c r="A4057" t="s">
        <v>15065</v>
      </c>
      <c r="B4057" t="s">
        <v>11011</v>
      </c>
      <c r="C4057" t="s">
        <v>11008</v>
      </c>
      <c r="D4057" t="s">
        <v>79</v>
      </c>
      <c r="E4057" t="s">
        <v>11009</v>
      </c>
    </row>
    <row r="4058" spans="1:5">
      <c r="A4058" t="s">
        <v>15066</v>
      </c>
      <c r="B4058" t="s">
        <v>11011</v>
      </c>
      <c r="C4058" t="s">
        <v>11004</v>
      </c>
      <c r="D4058" t="s">
        <v>20</v>
      </c>
      <c r="E4058" t="s">
        <v>11009</v>
      </c>
    </row>
    <row r="4059" spans="1:5">
      <c r="A4059" t="s">
        <v>15067</v>
      </c>
      <c r="B4059" t="s">
        <v>11011</v>
      </c>
      <c r="C4059" t="s">
        <v>11004</v>
      </c>
      <c r="D4059" t="s">
        <v>27</v>
      </c>
      <c r="E4059" t="s">
        <v>11005</v>
      </c>
    </row>
    <row r="4060" spans="1:5">
      <c r="A4060" t="s">
        <v>15068</v>
      </c>
      <c r="B4060" t="s">
        <v>11011</v>
      </c>
      <c r="C4060" t="s">
        <v>11004</v>
      </c>
      <c r="D4060" t="s">
        <v>62</v>
      </c>
      <c r="E4060" t="s">
        <v>11005</v>
      </c>
    </row>
    <row r="4061" spans="1:5">
      <c r="A4061" t="s">
        <v>15069</v>
      </c>
      <c r="B4061" t="s">
        <v>11007</v>
      </c>
      <c r="C4061" t="s">
        <v>11004</v>
      </c>
      <c r="D4061" t="s">
        <v>41</v>
      </c>
      <c r="E4061" t="s">
        <v>11005</v>
      </c>
    </row>
    <row r="4062" spans="1:5">
      <c r="A4062" t="s">
        <v>15070</v>
      </c>
      <c r="B4062" t="s">
        <v>11003</v>
      </c>
      <c r="C4062" t="s">
        <v>11004</v>
      </c>
      <c r="D4062" t="s">
        <v>20</v>
      </c>
      <c r="E4062" t="s">
        <v>11009</v>
      </c>
    </row>
    <row r="4063" spans="1:5">
      <c r="A4063" t="s">
        <v>15071</v>
      </c>
      <c r="B4063" t="s">
        <v>11011</v>
      </c>
      <c r="C4063" t="s">
        <v>11004</v>
      </c>
      <c r="D4063" t="s">
        <v>27</v>
      </c>
      <c r="E4063" t="s">
        <v>11009</v>
      </c>
    </row>
    <row r="4064" spans="1:5">
      <c r="A4064" t="s">
        <v>15072</v>
      </c>
      <c r="B4064" t="s">
        <v>11011</v>
      </c>
      <c r="C4064" t="s">
        <v>11004</v>
      </c>
      <c r="D4064" t="s">
        <v>13</v>
      </c>
      <c r="E4064" t="s">
        <v>11009</v>
      </c>
    </row>
    <row r="4065" spans="1:5">
      <c r="A4065" t="s">
        <v>15073</v>
      </c>
      <c r="B4065" t="s">
        <v>11007</v>
      </c>
      <c r="C4065" t="s">
        <v>11008</v>
      </c>
      <c r="D4065" t="s">
        <v>79</v>
      </c>
      <c r="E4065" t="s">
        <v>11009</v>
      </c>
    </row>
    <row r="4066" spans="1:5">
      <c r="A4066" t="s">
        <v>15074</v>
      </c>
      <c r="B4066" t="s">
        <v>11007</v>
      </c>
      <c r="C4066" t="s">
        <v>11008</v>
      </c>
      <c r="D4066" t="s">
        <v>62</v>
      </c>
      <c r="E4066" t="s">
        <v>11005</v>
      </c>
    </row>
    <row r="4067" spans="1:5">
      <c r="A4067" t="s">
        <v>15075</v>
      </c>
      <c r="B4067" t="s">
        <v>11020</v>
      </c>
      <c r="C4067" t="s">
        <v>11004</v>
      </c>
      <c r="D4067" t="s">
        <v>62</v>
      </c>
      <c r="E4067" t="s">
        <v>11009</v>
      </c>
    </row>
    <row r="4068" spans="1:5">
      <c r="A4068" t="s">
        <v>15076</v>
      </c>
      <c r="B4068" t="s">
        <v>11007</v>
      </c>
      <c r="C4068" t="s">
        <v>11004</v>
      </c>
      <c r="D4068" t="s">
        <v>36</v>
      </c>
      <c r="E4068" t="s">
        <v>11009</v>
      </c>
    </row>
    <row r="4069" spans="1:5">
      <c r="A4069" t="s">
        <v>15077</v>
      </c>
      <c r="B4069" t="s">
        <v>11020</v>
      </c>
      <c r="C4069" t="s">
        <v>11004</v>
      </c>
      <c r="D4069" t="s">
        <v>62</v>
      </c>
      <c r="E4069" t="s">
        <v>11009</v>
      </c>
    </row>
    <row r="4070" spans="1:5">
      <c r="A4070" t="s">
        <v>15078</v>
      </c>
      <c r="B4070" t="s">
        <v>11003</v>
      </c>
      <c r="C4070" t="s">
        <v>11004</v>
      </c>
      <c r="D4070" t="s">
        <v>62</v>
      </c>
      <c r="E4070" t="s">
        <v>11005</v>
      </c>
    </row>
    <row r="4071" spans="1:5">
      <c r="A4071" t="s">
        <v>15079</v>
      </c>
      <c r="B4071" t="s">
        <v>11020</v>
      </c>
      <c r="C4071" t="s">
        <v>11008</v>
      </c>
      <c r="D4071" t="s">
        <v>36</v>
      </c>
      <c r="E4071" t="s">
        <v>11009</v>
      </c>
    </row>
    <row r="4072" spans="1:5">
      <c r="A4072" t="s">
        <v>15080</v>
      </c>
      <c r="B4072" t="s">
        <v>11011</v>
      </c>
      <c r="C4072" t="s">
        <v>11004</v>
      </c>
      <c r="D4072" t="s">
        <v>41</v>
      </c>
      <c r="E4072" t="s">
        <v>11009</v>
      </c>
    </row>
    <row r="4073" spans="1:5">
      <c r="A4073" t="s">
        <v>15081</v>
      </c>
      <c r="B4073" t="s">
        <v>11007</v>
      </c>
      <c r="C4073" t="s">
        <v>11008</v>
      </c>
      <c r="D4073" t="s">
        <v>79</v>
      </c>
      <c r="E4073" t="s">
        <v>11009</v>
      </c>
    </row>
    <row r="4074" spans="1:5">
      <c r="A4074" t="s">
        <v>15082</v>
      </c>
      <c r="B4074" t="s">
        <v>11007</v>
      </c>
      <c r="C4074" t="s">
        <v>11004</v>
      </c>
      <c r="D4074" t="s">
        <v>36</v>
      </c>
      <c r="E4074" t="s">
        <v>11005</v>
      </c>
    </row>
    <row r="4075" spans="1:5">
      <c r="A4075" t="s">
        <v>15083</v>
      </c>
      <c r="B4075" t="s">
        <v>11011</v>
      </c>
      <c r="C4075" t="s">
        <v>11008</v>
      </c>
      <c r="D4075" t="s">
        <v>27</v>
      </c>
      <c r="E4075" t="s">
        <v>11009</v>
      </c>
    </row>
    <row r="4076" spans="1:5">
      <c r="A4076" t="s">
        <v>15084</v>
      </c>
      <c r="B4076" t="s">
        <v>11011</v>
      </c>
      <c r="C4076" t="s">
        <v>11008</v>
      </c>
      <c r="D4076" t="s">
        <v>13</v>
      </c>
      <c r="E4076" t="s">
        <v>11005</v>
      </c>
    </row>
    <row r="4077" spans="1:5">
      <c r="A4077" t="s">
        <v>15085</v>
      </c>
      <c r="B4077" t="s">
        <v>11007</v>
      </c>
      <c r="C4077" t="s">
        <v>11008</v>
      </c>
      <c r="D4077" t="s">
        <v>57</v>
      </c>
      <c r="E4077" t="s">
        <v>11005</v>
      </c>
    </row>
    <row r="4078" spans="1:5">
      <c r="A4078" t="s">
        <v>15086</v>
      </c>
      <c r="B4078" t="s">
        <v>11011</v>
      </c>
      <c r="C4078" t="s">
        <v>11004</v>
      </c>
      <c r="D4078" t="s">
        <v>62</v>
      </c>
      <c r="E4078" t="s">
        <v>11009</v>
      </c>
    </row>
    <row r="4079" spans="1:5">
      <c r="A4079" t="s">
        <v>15087</v>
      </c>
      <c r="B4079" t="s">
        <v>11007</v>
      </c>
      <c r="C4079" t="s">
        <v>11008</v>
      </c>
      <c r="D4079" t="s">
        <v>41</v>
      </c>
      <c r="E4079" t="s">
        <v>11005</v>
      </c>
    </row>
    <row r="4080" spans="1:5">
      <c r="A4080" t="s">
        <v>15088</v>
      </c>
      <c r="B4080" t="s">
        <v>11020</v>
      </c>
      <c r="C4080" t="s">
        <v>11004</v>
      </c>
      <c r="D4080" t="s">
        <v>27</v>
      </c>
      <c r="E4080" t="s">
        <v>11009</v>
      </c>
    </row>
    <row r="4081" spans="1:5">
      <c r="A4081" t="s">
        <v>15089</v>
      </c>
      <c r="B4081" t="s">
        <v>11003</v>
      </c>
      <c r="C4081" t="s">
        <v>11008</v>
      </c>
      <c r="D4081" t="s">
        <v>27</v>
      </c>
      <c r="E4081" t="s">
        <v>11009</v>
      </c>
    </row>
    <row r="4082" spans="1:5">
      <c r="A4082" t="s">
        <v>15090</v>
      </c>
      <c r="B4082" t="s">
        <v>11007</v>
      </c>
      <c r="C4082" t="s">
        <v>11008</v>
      </c>
      <c r="D4082" t="s">
        <v>57</v>
      </c>
      <c r="E4082" t="s">
        <v>11005</v>
      </c>
    </row>
    <row r="4083" spans="1:5">
      <c r="A4083" t="s">
        <v>15091</v>
      </c>
      <c r="B4083" t="s">
        <v>11007</v>
      </c>
      <c r="C4083" t="s">
        <v>11004</v>
      </c>
      <c r="D4083" t="s">
        <v>13</v>
      </c>
      <c r="E4083" t="s">
        <v>11009</v>
      </c>
    </row>
    <row r="4084" spans="1:5">
      <c r="A4084" t="s">
        <v>15092</v>
      </c>
      <c r="B4084" t="s">
        <v>11020</v>
      </c>
      <c r="C4084" t="s">
        <v>11008</v>
      </c>
      <c r="D4084" t="s">
        <v>41</v>
      </c>
      <c r="E4084" t="s">
        <v>11009</v>
      </c>
    </row>
    <row r="4085" spans="1:5">
      <c r="A4085" t="s">
        <v>15093</v>
      </c>
      <c r="B4085" t="s">
        <v>11007</v>
      </c>
      <c r="C4085" t="s">
        <v>11004</v>
      </c>
      <c r="D4085" t="s">
        <v>13</v>
      </c>
      <c r="E4085" t="s">
        <v>11005</v>
      </c>
    </row>
    <row r="4086" spans="1:5">
      <c r="A4086" t="s">
        <v>15094</v>
      </c>
      <c r="B4086" t="s">
        <v>11020</v>
      </c>
      <c r="C4086" t="s">
        <v>11004</v>
      </c>
      <c r="D4086" t="s">
        <v>41</v>
      </c>
      <c r="E4086" t="s">
        <v>11005</v>
      </c>
    </row>
    <row r="4087" spans="1:5">
      <c r="A4087" t="s">
        <v>15095</v>
      </c>
      <c r="B4087" t="s">
        <v>11003</v>
      </c>
      <c r="C4087" t="s">
        <v>11008</v>
      </c>
      <c r="D4087" t="s">
        <v>62</v>
      </c>
      <c r="E4087" t="s">
        <v>11009</v>
      </c>
    </row>
    <row r="4088" spans="1:5">
      <c r="A4088" t="s">
        <v>15096</v>
      </c>
      <c r="B4088" t="s">
        <v>11003</v>
      </c>
      <c r="C4088" t="s">
        <v>11004</v>
      </c>
      <c r="D4088" t="s">
        <v>20</v>
      </c>
      <c r="E4088" t="s">
        <v>11005</v>
      </c>
    </row>
    <row r="4089" spans="1:5">
      <c r="A4089" t="s">
        <v>15097</v>
      </c>
      <c r="B4089" t="s">
        <v>11011</v>
      </c>
      <c r="C4089" t="s">
        <v>11004</v>
      </c>
      <c r="D4089" t="s">
        <v>13</v>
      </c>
      <c r="E4089" t="s">
        <v>11005</v>
      </c>
    </row>
    <row r="4090" spans="1:5">
      <c r="A4090" t="s">
        <v>15098</v>
      </c>
      <c r="B4090" t="s">
        <v>11003</v>
      </c>
      <c r="C4090" t="s">
        <v>11004</v>
      </c>
      <c r="D4090" t="s">
        <v>27</v>
      </c>
      <c r="E4090" t="s">
        <v>11005</v>
      </c>
    </row>
    <row r="4091" spans="1:5">
      <c r="A4091" t="s">
        <v>15099</v>
      </c>
      <c r="B4091" t="s">
        <v>11007</v>
      </c>
      <c r="C4091" t="s">
        <v>11008</v>
      </c>
      <c r="D4091" t="s">
        <v>36</v>
      </c>
      <c r="E4091" t="s">
        <v>11005</v>
      </c>
    </row>
    <row r="4092" spans="1:5">
      <c r="A4092" t="s">
        <v>15100</v>
      </c>
      <c r="B4092" t="s">
        <v>11020</v>
      </c>
      <c r="C4092" t="s">
        <v>11008</v>
      </c>
      <c r="D4092" t="s">
        <v>62</v>
      </c>
      <c r="E4092" t="s">
        <v>11009</v>
      </c>
    </row>
    <row r="4093" spans="1:5">
      <c r="A4093" t="s">
        <v>15101</v>
      </c>
      <c r="B4093" t="s">
        <v>11011</v>
      </c>
      <c r="C4093" t="s">
        <v>11004</v>
      </c>
      <c r="D4093" t="s">
        <v>13</v>
      </c>
      <c r="E4093" t="s">
        <v>11005</v>
      </c>
    </row>
    <row r="4094" spans="1:5">
      <c r="A4094" t="s">
        <v>15102</v>
      </c>
      <c r="B4094" t="s">
        <v>11020</v>
      </c>
      <c r="C4094" t="s">
        <v>11008</v>
      </c>
      <c r="D4094" t="s">
        <v>79</v>
      </c>
      <c r="E4094" t="s">
        <v>11005</v>
      </c>
    </row>
    <row r="4095" spans="1:5">
      <c r="A4095" t="s">
        <v>15103</v>
      </c>
      <c r="B4095" t="s">
        <v>11020</v>
      </c>
      <c r="C4095" t="s">
        <v>11004</v>
      </c>
      <c r="D4095" t="s">
        <v>62</v>
      </c>
      <c r="E4095" t="s">
        <v>11009</v>
      </c>
    </row>
    <row r="4096" spans="1:5">
      <c r="A4096" t="s">
        <v>15104</v>
      </c>
      <c r="B4096" t="s">
        <v>11011</v>
      </c>
      <c r="C4096" t="s">
        <v>11008</v>
      </c>
      <c r="D4096" t="s">
        <v>41</v>
      </c>
      <c r="E4096" t="s">
        <v>11005</v>
      </c>
    </row>
    <row r="4097" spans="1:5">
      <c r="A4097" t="s">
        <v>15105</v>
      </c>
      <c r="B4097" t="s">
        <v>11007</v>
      </c>
      <c r="C4097" t="s">
        <v>11004</v>
      </c>
      <c r="D4097" t="s">
        <v>79</v>
      </c>
      <c r="E4097" t="s">
        <v>11005</v>
      </c>
    </row>
    <row r="4098" spans="1:5">
      <c r="A4098" t="s">
        <v>15106</v>
      </c>
      <c r="B4098" t="s">
        <v>11007</v>
      </c>
      <c r="C4098" t="s">
        <v>11008</v>
      </c>
      <c r="D4098" t="s">
        <v>27</v>
      </c>
      <c r="E4098" t="s">
        <v>11005</v>
      </c>
    </row>
    <row r="4099" spans="1:5">
      <c r="A4099" t="s">
        <v>15107</v>
      </c>
      <c r="B4099" t="s">
        <v>11020</v>
      </c>
      <c r="C4099" t="s">
        <v>11008</v>
      </c>
      <c r="D4099" t="s">
        <v>57</v>
      </c>
      <c r="E4099" t="s">
        <v>11005</v>
      </c>
    </row>
    <row r="4100" spans="1:5">
      <c r="A4100" t="s">
        <v>15108</v>
      </c>
      <c r="B4100" t="s">
        <v>11011</v>
      </c>
      <c r="C4100" t="s">
        <v>11004</v>
      </c>
      <c r="D4100" t="s">
        <v>20</v>
      </c>
      <c r="E4100" t="s">
        <v>11009</v>
      </c>
    </row>
    <row r="4101" spans="1:5">
      <c r="A4101" t="s">
        <v>15109</v>
      </c>
      <c r="B4101" t="s">
        <v>11007</v>
      </c>
      <c r="C4101" t="s">
        <v>11004</v>
      </c>
      <c r="D4101" t="s">
        <v>20</v>
      </c>
      <c r="E4101" t="s">
        <v>11005</v>
      </c>
    </row>
    <row r="4102" spans="1:5">
      <c r="A4102" t="s">
        <v>15110</v>
      </c>
      <c r="B4102" t="s">
        <v>11003</v>
      </c>
      <c r="C4102" t="s">
        <v>11004</v>
      </c>
      <c r="D4102" t="s">
        <v>36</v>
      </c>
      <c r="E4102" t="s">
        <v>11009</v>
      </c>
    </row>
    <row r="4103" spans="1:5">
      <c r="A4103" t="s">
        <v>15111</v>
      </c>
      <c r="B4103" t="s">
        <v>11003</v>
      </c>
      <c r="C4103" t="s">
        <v>11008</v>
      </c>
      <c r="D4103" t="s">
        <v>20</v>
      </c>
      <c r="E4103" t="s">
        <v>11005</v>
      </c>
    </row>
    <row r="4104" spans="1:5">
      <c r="A4104" t="s">
        <v>15112</v>
      </c>
      <c r="B4104" t="s">
        <v>11020</v>
      </c>
      <c r="C4104" t="s">
        <v>11008</v>
      </c>
      <c r="D4104" t="s">
        <v>36</v>
      </c>
      <c r="E4104" t="s">
        <v>11009</v>
      </c>
    </row>
    <row r="4105" spans="1:5">
      <c r="A4105" t="s">
        <v>15113</v>
      </c>
      <c r="B4105" t="s">
        <v>11011</v>
      </c>
      <c r="C4105" t="s">
        <v>11008</v>
      </c>
      <c r="D4105" t="s">
        <v>79</v>
      </c>
      <c r="E4105" t="s">
        <v>11009</v>
      </c>
    </row>
    <row r="4106" spans="1:5">
      <c r="A4106" t="s">
        <v>15114</v>
      </c>
      <c r="B4106" t="s">
        <v>11020</v>
      </c>
      <c r="C4106" t="s">
        <v>11008</v>
      </c>
      <c r="D4106" t="s">
        <v>41</v>
      </c>
      <c r="E4106" t="s">
        <v>11005</v>
      </c>
    </row>
    <row r="4107" spans="1:5">
      <c r="A4107" t="s">
        <v>15115</v>
      </c>
      <c r="B4107" t="s">
        <v>11011</v>
      </c>
      <c r="C4107" t="s">
        <v>11004</v>
      </c>
      <c r="D4107" t="s">
        <v>62</v>
      </c>
      <c r="E4107" t="s">
        <v>11009</v>
      </c>
    </row>
    <row r="4108" spans="1:5">
      <c r="A4108" t="s">
        <v>15116</v>
      </c>
      <c r="B4108" t="s">
        <v>11011</v>
      </c>
      <c r="C4108" t="s">
        <v>11008</v>
      </c>
      <c r="D4108" t="s">
        <v>27</v>
      </c>
      <c r="E4108" t="s">
        <v>11009</v>
      </c>
    </row>
    <row r="4109" spans="1:5">
      <c r="A4109" t="s">
        <v>15117</v>
      </c>
      <c r="B4109" t="s">
        <v>11020</v>
      </c>
      <c r="C4109" t="s">
        <v>11008</v>
      </c>
      <c r="D4109" t="s">
        <v>13</v>
      </c>
      <c r="E4109" t="s">
        <v>11005</v>
      </c>
    </row>
    <row r="4110" spans="1:5">
      <c r="A4110" t="s">
        <v>15118</v>
      </c>
      <c r="B4110" t="s">
        <v>11007</v>
      </c>
      <c r="C4110" t="s">
        <v>11004</v>
      </c>
      <c r="D4110" t="s">
        <v>20</v>
      </c>
      <c r="E4110" t="s">
        <v>11005</v>
      </c>
    </row>
    <row r="4111" spans="1:5">
      <c r="A4111" t="s">
        <v>15119</v>
      </c>
      <c r="B4111" t="s">
        <v>11020</v>
      </c>
      <c r="C4111" t="s">
        <v>11004</v>
      </c>
      <c r="D4111" t="s">
        <v>36</v>
      </c>
      <c r="E4111" t="s">
        <v>11005</v>
      </c>
    </row>
    <row r="4112" spans="1:5">
      <c r="A4112" t="s">
        <v>15120</v>
      </c>
      <c r="B4112" t="s">
        <v>11003</v>
      </c>
      <c r="C4112" t="s">
        <v>11004</v>
      </c>
      <c r="D4112" t="s">
        <v>20</v>
      </c>
      <c r="E4112" t="s">
        <v>11009</v>
      </c>
    </row>
    <row r="4113" spans="1:5">
      <c r="A4113" t="s">
        <v>15121</v>
      </c>
      <c r="B4113" t="s">
        <v>11003</v>
      </c>
      <c r="C4113" t="s">
        <v>11004</v>
      </c>
      <c r="D4113" t="s">
        <v>13</v>
      </c>
      <c r="E4113" t="s">
        <v>11005</v>
      </c>
    </row>
    <row r="4114" spans="1:5">
      <c r="A4114" t="s">
        <v>15122</v>
      </c>
      <c r="B4114" t="s">
        <v>11003</v>
      </c>
      <c r="C4114" t="s">
        <v>11008</v>
      </c>
      <c r="D4114" t="s">
        <v>36</v>
      </c>
      <c r="E4114" t="s">
        <v>11009</v>
      </c>
    </row>
    <row r="4115" spans="1:5">
      <c r="A4115" t="s">
        <v>15123</v>
      </c>
      <c r="B4115" t="s">
        <v>11007</v>
      </c>
      <c r="C4115" t="s">
        <v>11004</v>
      </c>
      <c r="D4115" t="s">
        <v>36</v>
      </c>
      <c r="E4115" t="s">
        <v>11009</v>
      </c>
    </row>
    <row r="4116" spans="1:5">
      <c r="A4116" t="s">
        <v>15124</v>
      </c>
      <c r="B4116" t="s">
        <v>11011</v>
      </c>
      <c r="C4116" t="s">
        <v>11008</v>
      </c>
      <c r="D4116" t="s">
        <v>20</v>
      </c>
      <c r="E4116" t="s">
        <v>11005</v>
      </c>
    </row>
    <row r="4117" spans="1:5">
      <c r="A4117" t="s">
        <v>15125</v>
      </c>
      <c r="B4117" t="s">
        <v>11003</v>
      </c>
      <c r="C4117" t="s">
        <v>11008</v>
      </c>
      <c r="D4117" t="s">
        <v>57</v>
      </c>
      <c r="E4117" t="s">
        <v>11009</v>
      </c>
    </row>
    <row r="4118" spans="1:5">
      <c r="A4118" t="s">
        <v>15126</v>
      </c>
      <c r="B4118" t="s">
        <v>11007</v>
      </c>
      <c r="C4118" t="s">
        <v>11004</v>
      </c>
      <c r="D4118" t="s">
        <v>13</v>
      </c>
      <c r="E4118" t="s">
        <v>11009</v>
      </c>
    </row>
    <row r="4119" spans="1:5">
      <c r="A4119" t="s">
        <v>15127</v>
      </c>
      <c r="B4119" t="s">
        <v>11007</v>
      </c>
      <c r="C4119" t="s">
        <v>11008</v>
      </c>
      <c r="D4119" t="s">
        <v>41</v>
      </c>
      <c r="E4119" t="s">
        <v>11009</v>
      </c>
    </row>
    <row r="4120" spans="1:5">
      <c r="A4120" t="s">
        <v>15128</v>
      </c>
      <c r="B4120" t="s">
        <v>11020</v>
      </c>
      <c r="C4120" t="s">
        <v>11004</v>
      </c>
      <c r="D4120" t="s">
        <v>20</v>
      </c>
      <c r="E4120" t="s">
        <v>11009</v>
      </c>
    </row>
    <row r="4121" spans="1:5">
      <c r="A4121" t="s">
        <v>15129</v>
      </c>
      <c r="B4121" t="s">
        <v>11020</v>
      </c>
      <c r="C4121" t="s">
        <v>11004</v>
      </c>
      <c r="D4121" t="s">
        <v>57</v>
      </c>
      <c r="E4121" t="s">
        <v>11009</v>
      </c>
    </row>
    <row r="4122" spans="1:5">
      <c r="A4122" t="s">
        <v>15130</v>
      </c>
      <c r="B4122" t="s">
        <v>11020</v>
      </c>
      <c r="C4122" t="s">
        <v>11008</v>
      </c>
      <c r="D4122" t="s">
        <v>41</v>
      </c>
      <c r="E4122" t="s">
        <v>11005</v>
      </c>
    </row>
    <row r="4123" spans="1:5">
      <c r="A4123" t="s">
        <v>15131</v>
      </c>
      <c r="B4123" t="s">
        <v>11007</v>
      </c>
      <c r="C4123" t="s">
        <v>11004</v>
      </c>
      <c r="D4123" t="s">
        <v>27</v>
      </c>
      <c r="E4123" t="s">
        <v>11005</v>
      </c>
    </row>
    <row r="4124" spans="1:5">
      <c r="A4124" t="s">
        <v>15132</v>
      </c>
      <c r="B4124" t="s">
        <v>11020</v>
      </c>
      <c r="C4124" t="s">
        <v>11004</v>
      </c>
      <c r="D4124" t="s">
        <v>57</v>
      </c>
      <c r="E4124" t="s">
        <v>11005</v>
      </c>
    </row>
    <row r="4125" spans="1:5">
      <c r="A4125" t="s">
        <v>15133</v>
      </c>
      <c r="B4125" t="s">
        <v>11007</v>
      </c>
      <c r="C4125" t="s">
        <v>11004</v>
      </c>
      <c r="D4125" t="s">
        <v>41</v>
      </c>
      <c r="E4125" t="s">
        <v>11005</v>
      </c>
    </row>
    <row r="4126" spans="1:5">
      <c r="A4126" t="s">
        <v>15134</v>
      </c>
      <c r="B4126" t="s">
        <v>11007</v>
      </c>
      <c r="C4126" t="s">
        <v>11004</v>
      </c>
      <c r="D4126" t="s">
        <v>57</v>
      </c>
      <c r="E4126" t="s">
        <v>11005</v>
      </c>
    </row>
    <row r="4127" spans="1:5">
      <c r="A4127" t="s">
        <v>15135</v>
      </c>
      <c r="B4127" t="s">
        <v>11011</v>
      </c>
      <c r="C4127" t="s">
        <v>11008</v>
      </c>
      <c r="D4127" t="s">
        <v>36</v>
      </c>
      <c r="E4127" t="s">
        <v>11005</v>
      </c>
    </row>
    <row r="4128" spans="1:5">
      <c r="A4128" t="s">
        <v>15136</v>
      </c>
      <c r="B4128" t="s">
        <v>11020</v>
      </c>
      <c r="C4128" t="s">
        <v>11008</v>
      </c>
      <c r="D4128" t="s">
        <v>41</v>
      </c>
      <c r="E4128" t="s">
        <v>11005</v>
      </c>
    </row>
    <row r="4129" spans="1:5">
      <c r="A4129" t="s">
        <v>15137</v>
      </c>
      <c r="B4129" t="s">
        <v>11003</v>
      </c>
      <c r="C4129" t="s">
        <v>11004</v>
      </c>
      <c r="D4129" t="s">
        <v>20</v>
      </c>
      <c r="E4129" t="s">
        <v>11005</v>
      </c>
    </row>
    <row r="4130" spans="1:5">
      <c r="A4130" t="s">
        <v>15138</v>
      </c>
      <c r="B4130" t="s">
        <v>11007</v>
      </c>
      <c r="C4130" t="s">
        <v>11004</v>
      </c>
      <c r="D4130" t="s">
        <v>57</v>
      </c>
      <c r="E4130" t="s">
        <v>11005</v>
      </c>
    </row>
    <row r="4131" spans="1:5">
      <c r="A4131" t="s">
        <v>15139</v>
      </c>
      <c r="B4131" t="s">
        <v>11020</v>
      </c>
      <c r="C4131" t="s">
        <v>11004</v>
      </c>
      <c r="D4131" t="s">
        <v>13</v>
      </c>
      <c r="E4131" t="s">
        <v>11005</v>
      </c>
    </row>
    <row r="4132" spans="1:5">
      <c r="A4132" t="s">
        <v>15140</v>
      </c>
      <c r="B4132" t="s">
        <v>11020</v>
      </c>
      <c r="C4132" t="s">
        <v>11004</v>
      </c>
      <c r="D4132" t="s">
        <v>62</v>
      </c>
      <c r="E4132" t="s">
        <v>11005</v>
      </c>
    </row>
    <row r="4133" spans="1:5">
      <c r="A4133" t="s">
        <v>15141</v>
      </c>
      <c r="B4133" t="s">
        <v>11007</v>
      </c>
      <c r="C4133" t="s">
        <v>11008</v>
      </c>
      <c r="D4133" t="s">
        <v>79</v>
      </c>
      <c r="E4133" t="s">
        <v>11005</v>
      </c>
    </row>
    <row r="4134" spans="1:5">
      <c r="A4134" t="s">
        <v>15142</v>
      </c>
      <c r="B4134" t="s">
        <v>11011</v>
      </c>
      <c r="C4134" t="s">
        <v>11004</v>
      </c>
      <c r="D4134" t="s">
        <v>20</v>
      </c>
      <c r="E4134" t="s">
        <v>11005</v>
      </c>
    </row>
    <row r="4135" spans="1:5">
      <c r="A4135" t="s">
        <v>15143</v>
      </c>
      <c r="B4135" t="s">
        <v>11011</v>
      </c>
      <c r="C4135" t="s">
        <v>11004</v>
      </c>
      <c r="D4135" t="s">
        <v>41</v>
      </c>
      <c r="E4135" t="s">
        <v>11009</v>
      </c>
    </row>
    <row r="4136" spans="1:5">
      <c r="A4136" t="s">
        <v>15144</v>
      </c>
      <c r="B4136" t="s">
        <v>11020</v>
      </c>
      <c r="C4136" t="s">
        <v>11008</v>
      </c>
      <c r="D4136" t="s">
        <v>36</v>
      </c>
      <c r="E4136" t="s">
        <v>11005</v>
      </c>
    </row>
    <row r="4137" spans="1:5">
      <c r="A4137" t="s">
        <v>15145</v>
      </c>
      <c r="B4137" t="s">
        <v>11011</v>
      </c>
      <c r="C4137" t="s">
        <v>11004</v>
      </c>
      <c r="D4137" t="s">
        <v>79</v>
      </c>
      <c r="E4137" t="s">
        <v>11009</v>
      </c>
    </row>
    <row r="4138" spans="1:5">
      <c r="A4138" t="s">
        <v>15146</v>
      </c>
      <c r="B4138" t="s">
        <v>11020</v>
      </c>
      <c r="C4138" t="s">
        <v>11008</v>
      </c>
      <c r="D4138" t="s">
        <v>41</v>
      </c>
      <c r="E4138" t="s">
        <v>11009</v>
      </c>
    </row>
    <row r="4139" spans="1:5">
      <c r="A4139" t="s">
        <v>15147</v>
      </c>
      <c r="B4139" t="s">
        <v>11003</v>
      </c>
      <c r="C4139" t="s">
        <v>11008</v>
      </c>
      <c r="D4139" t="s">
        <v>57</v>
      </c>
      <c r="E4139" t="s">
        <v>11005</v>
      </c>
    </row>
    <row r="4140" spans="1:5">
      <c r="A4140" t="s">
        <v>15148</v>
      </c>
      <c r="B4140" t="s">
        <v>11007</v>
      </c>
      <c r="C4140" t="s">
        <v>11004</v>
      </c>
      <c r="D4140" t="s">
        <v>57</v>
      </c>
      <c r="E4140" t="s">
        <v>11009</v>
      </c>
    </row>
    <row r="4141" spans="1:5">
      <c r="A4141" t="s">
        <v>15149</v>
      </c>
      <c r="B4141" t="s">
        <v>11007</v>
      </c>
      <c r="C4141" t="s">
        <v>11004</v>
      </c>
      <c r="D4141" t="s">
        <v>41</v>
      </c>
      <c r="E4141" t="s">
        <v>11005</v>
      </c>
    </row>
    <row r="4142" spans="1:5">
      <c r="A4142" t="s">
        <v>15150</v>
      </c>
      <c r="B4142" t="s">
        <v>11003</v>
      </c>
      <c r="C4142" t="s">
        <v>11008</v>
      </c>
      <c r="D4142" t="s">
        <v>36</v>
      </c>
      <c r="E4142" t="s">
        <v>11009</v>
      </c>
    </row>
    <row r="4143" spans="1:5">
      <c r="A4143" t="s">
        <v>15151</v>
      </c>
      <c r="B4143" t="s">
        <v>11007</v>
      </c>
      <c r="C4143" t="s">
        <v>11008</v>
      </c>
      <c r="D4143" t="s">
        <v>62</v>
      </c>
      <c r="E4143" t="s">
        <v>11009</v>
      </c>
    </row>
    <row r="4144" spans="1:5">
      <c r="A4144" t="s">
        <v>15152</v>
      </c>
      <c r="B4144" t="s">
        <v>11003</v>
      </c>
      <c r="C4144" t="s">
        <v>11008</v>
      </c>
      <c r="D4144" t="s">
        <v>20</v>
      </c>
      <c r="E4144" t="s">
        <v>11005</v>
      </c>
    </row>
    <row r="4145" spans="1:5">
      <c r="A4145" t="s">
        <v>15153</v>
      </c>
      <c r="B4145" t="s">
        <v>11003</v>
      </c>
      <c r="C4145" t="s">
        <v>11008</v>
      </c>
      <c r="D4145" t="s">
        <v>79</v>
      </c>
      <c r="E4145" t="s">
        <v>11009</v>
      </c>
    </row>
    <row r="4146" spans="1:5">
      <c r="A4146" t="s">
        <v>15154</v>
      </c>
      <c r="B4146" t="s">
        <v>11003</v>
      </c>
      <c r="C4146" t="s">
        <v>11008</v>
      </c>
      <c r="D4146" t="s">
        <v>27</v>
      </c>
      <c r="E4146" t="s">
        <v>11005</v>
      </c>
    </row>
    <row r="4147" spans="1:5">
      <c r="A4147" t="s">
        <v>15155</v>
      </c>
      <c r="B4147" t="s">
        <v>11007</v>
      </c>
      <c r="C4147" t="s">
        <v>11004</v>
      </c>
      <c r="D4147" t="s">
        <v>27</v>
      </c>
      <c r="E4147" t="s">
        <v>11005</v>
      </c>
    </row>
    <row r="4148" spans="1:5">
      <c r="A4148" t="s">
        <v>15156</v>
      </c>
      <c r="B4148" t="s">
        <v>11020</v>
      </c>
      <c r="C4148" t="s">
        <v>11004</v>
      </c>
      <c r="D4148" t="s">
        <v>13</v>
      </c>
      <c r="E4148" t="s">
        <v>11009</v>
      </c>
    </row>
    <row r="4149" spans="1:5">
      <c r="A4149" t="s">
        <v>15157</v>
      </c>
      <c r="B4149" t="s">
        <v>11003</v>
      </c>
      <c r="C4149" t="s">
        <v>11004</v>
      </c>
      <c r="D4149" t="s">
        <v>27</v>
      </c>
      <c r="E4149" t="s">
        <v>11005</v>
      </c>
    </row>
    <row r="4150" spans="1:5">
      <c r="A4150" t="s">
        <v>15158</v>
      </c>
      <c r="B4150" t="s">
        <v>11020</v>
      </c>
      <c r="C4150" t="s">
        <v>11008</v>
      </c>
      <c r="D4150" t="s">
        <v>57</v>
      </c>
      <c r="E4150" t="s">
        <v>11005</v>
      </c>
    </row>
    <row r="4151" spans="1:5">
      <c r="A4151" t="s">
        <v>15159</v>
      </c>
      <c r="B4151" t="s">
        <v>11007</v>
      </c>
      <c r="C4151" t="s">
        <v>11008</v>
      </c>
      <c r="D4151" t="s">
        <v>57</v>
      </c>
      <c r="E4151" t="s">
        <v>11009</v>
      </c>
    </row>
    <row r="4152" spans="1:5">
      <c r="A4152" t="s">
        <v>15160</v>
      </c>
      <c r="B4152" t="s">
        <v>11011</v>
      </c>
      <c r="C4152" t="s">
        <v>11004</v>
      </c>
      <c r="D4152" t="s">
        <v>20</v>
      </c>
      <c r="E4152" t="s">
        <v>11009</v>
      </c>
    </row>
    <row r="4153" spans="1:5">
      <c r="A4153" t="s">
        <v>15161</v>
      </c>
      <c r="B4153" t="s">
        <v>11007</v>
      </c>
      <c r="C4153" t="s">
        <v>11008</v>
      </c>
      <c r="D4153" t="s">
        <v>27</v>
      </c>
      <c r="E4153" t="s">
        <v>11005</v>
      </c>
    </row>
    <row r="4154" spans="1:5">
      <c r="A4154" t="s">
        <v>15162</v>
      </c>
      <c r="B4154" t="s">
        <v>11011</v>
      </c>
      <c r="C4154" t="s">
        <v>11008</v>
      </c>
      <c r="D4154" t="s">
        <v>20</v>
      </c>
      <c r="E4154" t="s">
        <v>11009</v>
      </c>
    </row>
    <row r="4155" spans="1:5">
      <c r="A4155" t="s">
        <v>15163</v>
      </c>
      <c r="B4155" t="s">
        <v>11011</v>
      </c>
      <c r="C4155" t="s">
        <v>11008</v>
      </c>
      <c r="D4155" t="s">
        <v>62</v>
      </c>
      <c r="E4155" t="s">
        <v>11009</v>
      </c>
    </row>
    <row r="4156" spans="1:5">
      <c r="A4156" t="s">
        <v>15164</v>
      </c>
      <c r="B4156" t="s">
        <v>11007</v>
      </c>
      <c r="C4156" t="s">
        <v>11008</v>
      </c>
      <c r="D4156" t="s">
        <v>27</v>
      </c>
      <c r="E4156" t="s">
        <v>11005</v>
      </c>
    </row>
    <row r="4157" spans="1:5">
      <c r="A4157" t="s">
        <v>15165</v>
      </c>
      <c r="B4157" t="s">
        <v>11011</v>
      </c>
      <c r="C4157" t="s">
        <v>11008</v>
      </c>
      <c r="D4157" t="s">
        <v>41</v>
      </c>
      <c r="E4157" t="s">
        <v>11005</v>
      </c>
    </row>
    <row r="4158" spans="1:5">
      <c r="A4158" t="s">
        <v>15166</v>
      </c>
      <c r="B4158" t="s">
        <v>11003</v>
      </c>
      <c r="C4158" t="s">
        <v>11008</v>
      </c>
      <c r="D4158" t="s">
        <v>13</v>
      </c>
      <c r="E4158" t="s">
        <v>11005</v>
      </c>
    </row>
    <row r="4159" spans="1:5">
      <c r="A4159" t="s">
        <v>15167</v>
      </c>
      <c r="B4159" t="s">
        <v>11003</v>
      </c>
      <c r="C4159" t="s">
        <v>11004</v>
      </c>
      <c r="D4159" t="s">
        <v>36</v>
      </c>
      <c r="E4159" t="s">
        <v>11009</v>
      </c>
    </row>
    <row r="4160" spans="1:5">
      <c r="A4160" t="s">
        <v>15168</v>
      </c>
      <c r="B4160" t="s">
        <v>11007</v>
      </c>
      <c r="C4160" t="s">
        <v>11008</v>
      </c>
      <c r="D4160" t="s">
        <v>36</v>
      </c>
      <c r="E4160" t="s">
        <v>11009</v>
      </c>
    </row>
    <row r="4161" spans="1:5">
      <c r="A4161" t="s">
        <v>15169</v>
      </c>
      <c r="B4161" t="s">
        <v>11020</v>
      </c>
      <c r="C4161" t="s">
        <v>11008</v>
      </c>
      <c r="D4161" t="s">
        <v>27</v>
      </c>
      <c r="E4161" t="s">
        <v>11005</v>
      </c>
    </row>
    <row r="4162" spans="1:5">
      <c r="A4162" t="s">
        <v>15170</v>
      </c>
      <c r="B4162" t="s">
        <v>11007</v>
      </c>
      <c r="C4162" t="s">
        <v>11008</v>
      </c>
      <c r="D4162" t="s">
        <v>79</v>
      </c>
      <c r="E4162" t="s">
        <v>11005</v>
      </c>
    </row>
    <row r="4163" spans="1:5">
      <c r="A4163" t="s">
        <v>15171</v>
      </c>
      <c r="B4163" t="s">
        <v>11003</v>
      </c>
      <c r="C4163" t="s">
        <v>11008</v>
      </c>
      <c r="D4163" t="s">
        <v>20</v>
      </c>
      <c r="E4163" t="s">
        <v>11005</v>
      </c>
    </row>
    <row r="4164" spans="1:5">
      <c r="A4164" t="s">
        <v>15172</v>
      </c>
      <c r="B4164" t="s">
        <v>11020</v>
      </c>
      <c r="C4164" t="s">
        <v>11008</v>
      </c>
      <c r="D4164" t="s">
        <v>20</v>
      </c>
      <c r="E4164" t="s">
        <v>11009</v>
      </c>
    </row>
    <row r="4165" spans="1:5">
      <c r="A4165" t="s">
        <v>15173</v>
      </c>
      <c r="B4165" t="s">
        <v>11003</v>
      </c>
      <c r="C4165" t="s">
        <v>11004</v>
      </c>
      <c r="D4165" t="s">
        <v>41</v>
      </c>
      <c r="E4165" t="s">
        <v>11009</v>
      </c>
    </row>
    <row r="4166" spans="1:5">
      <c r="A4166" t="s">
        <v>15174</v>
      </c>
      <c r="B4166" t="s">
        <v>11003</v>
      </c>
      <c r="C4166" t="s">
        <v>11004</v>
      </c>
      <c r="D4166" t="s">
        <v>20</v>
      </c>
      <c r="E4166" t="s">
        <v>11009</v>
      </c>
    </row>
    <row r="4167" spans="1:5">
      <c r="A4167" t="s">
        <v>15175</v>
      </c>
      <c r="B4167" t="s">
        <v>11020</v>
      </c>
      <c r="C4167" t="s">
        <v>11004</v>
      </c>
      <c r="D4167" t="s">
        <v>57</v>
      </c>
      <c r="E4167" t="s">
        <v>11009</v>
      </c>
    </row>
    <row r="4168" spans="1:5">
      <c r="A4168" t="s">
        <v>15176</v>
      </c>
      <c r="B4168" t="s">
        <v>11003</v>
      </c>
      <c r="C4168" t="s">
        <v>11004</v>
      </c>
      <c r="D4168" t="s">
        <v>79</v>
      </c>
      <c r="E4168" t="s">
        <v>11009</v>
      </c>
    </row>
    <row r="4169" spans="1:5">
      <c r="A4169" t="s">
        <v>15177</v>
      </c>
      <c r="B4169" t="s">
        <v>11011</v>
      </c>
      <c r="C4169" t="s">
        <v>11008</v>
      </c>
      <c r="D4169" t="s">
        <v>79</v>
      </c>
      <c r="E4169" t="s">
        <v>11005</v>
      </c>
    </row>
    <row r="4170" spans="1:5">
      <c r="A4170" t="s">
        <v>15178</v>
      </c>
      <c r="B4170" t="s">
        <v>11011</v>
      </c>
      <c r="C4170" t="s">
        <v>11008</v>
      </c>
      <c r="D4170" t="s">
        <v>57</v>
      </c>
      <c r="E4170" t="s">
        <v>11005</v>
      </c>
    </row>
    <row r="4171" spans="1:5">
      <c r="A4171" t="s">
        <v>15179</v>
      </c>
      <c r="B4171" t="s">
        <v>11020</v>
      </c>
      <c r="C4171" t="s">
        <v>11004</v>
      </c>
      <c r="D4171" t="s">
        <v>20</v>
      </c>
      <c r="E4171" t="s">
        <v>11005</v>
      </c>
    </row>
    <row r="4172" spans="1:5">
      <c r="A4172" t="s">
        <v>15180</v>
      </c>
      <c r="B4172" t="s">
        <v>11011</v>
      </c>
      <c r="C4172" t="s">
        <v>11004</v>
      </c>
      <c r="D4172" t="s">
        <v>27</v>
      </c>
      <c r="E4172" t="s">
        <v>11009</v>
      </c>
    </row>
    <row r="4173" spans="1:5">
      <c r="A4173" t="s">
        <v>15181</v>
      </c>
      <c r="B4173" t="s">
        <v>11007</v>
      </c>
      <c r="C4173" t="s">
        <v>11004</v>
      </c>
      <c r="D4173" t="s">
        <v>79</v>
      </c>
      <c r="E4173" t="s">
        <v>11005</v>
      </c>
    </row>
    <row r="4174" spans="1:5">
      <c r="A4174" t="s">
        <v>15182</v>
      </c>
      <c r="B4174" t="s">
        <v>11011</v>
      </c>
      <c r="C4174" t="s">
        <v>11004</v>
      </c>
      <c r="D4174" t="s">
        <v>41</v>
      </c>
      <c r="E4174" t="s">
        <v>11009</v>
      </c>
    </row>
    <row r="4175" spans="1:5">
      <c r="A4175" t="s">
        <v>15183</v>
      </c>
      <c r="B4175" t="s">
        <v>11007</v>
      </c>
      <c r="C4175" t="s">
        <v>11004</v>
      </c>
      <c r="D4175" t="s">
        <v>79</v>
      </c>
      <c r="E4175" t="s">
        <v>11009</v>
      </c>
    </row>
    <row r="4176" spans="1:5">
      <c r="A4176" t="s">
        <v>15184</v>
      </c>
      <c r="B4176" t="s">
        <v>11011</v>
      </c>
      <c r="C4176" t="s">
        <v>11004</v>
      </c>
      <c r="D4176" t="s">
        <v>20</v>
      </c>
      <c r="E4176" t="s">
        <v>11009</v>
      </c>
    </row>
    <row r="4177" spans="1:5">
      <c r="A4177" t="s">
        <v>15185</v>
      </c>
      <c r="B4177" t="s">
        <v>11007</v>
      </c>
      <c r="C4177" t="s">
        <v>11004</v>
      </c>
      <c r="D4177" t="s">
        <v>57</v>
      </c>
      <c r="E4177" t="s">
        <v>11009</v>
      </c>
    </row>
    <row r="4178" spans="1:5">
      <c r="A4178" t="s">
        <v>15186</v>
      </c>
      <c r="B4178" t="s">
        <v>11011</v>
      </c>
      <c r="C4178" t="s">
        <v>11004</v>
      </c>
      <c r="D4178" t="s">
        <v>62</v>
      </c>
      <c r="E4178" t="s">
        <v>11009</v>
      </c>
    </row>
    <row r="4179" spans="1:5">
      <c r="A4179" t="s">
        <v>15187</v>
      </c>
      <c r="B4179" t="s">
        <v>11007</v>
      </c>
      <c r="C4179" t="s">
        <v>11004</v>
      </c>
      <c r="D4179" t="s">
        <v>62</v>
      </c>
      <c r="E4179" t="s">
        <v>11005</v>
      </c>
    </row>
    <row r="4180" spans="1:5">
      <c r="A4180" t="s">
        <v>15188</v>
      </c>
      <c r="B4180" t="s">
        <v>11007</v>
      </c>
      <c r="C4180" t="s">
        <v>11008</v>
      </c>
      <c r="D4180" t="s">
        <v>41</v>
      </c>
      <c r="E4180" t="s">
        <v>11009</v>
      </c>
    </row>
    <row r="4181" spans="1:5">
      <c r="A4181" t="s">
        <v>15189</v>
      </c>
      <c r="B4181" t="s">
        <v>11007</v>
      </c>
      <c r="C4181" t="s">
        <v>11004</v>
      </c>
      <c r="D4181" t="s">
        <v>62</v>
      </c>
      <c r="E4181" t="s">
        <v>11009</v>
      </c>
    </row>
    <row r="4182" spans="1:5">
      <c r="A4182" t="s">
        <v>15190</v>
      </c>
      <c r="B4182" t="s">
        <v>11003</v>
      </c>
      <c r="C4182" t="s">
        <v>11008</v>
      </c>
      <c r="D4182" t="s">
        <v>57</v>
      </c>
      <c r="E4182" t="s">
        <v>11005</v>
      </c>
    </row>
    <row r="4183" spans="1:5">
      <c r="A4183" t="s">
        <v>15191</v>
      </c>
      <c r="B4183" t="s">
        <v>11003</v>
      </c>
      <c r="C4183" t="s">
        <v>11008</v>
      </c>
      <c r="D4183" t="s">
        <v>62</v>
      </c>
      <c r="E4183" t="s">
        <v>11009</v>
      </c>
    </row>
    <row r="4184" spans="1:5">
      <c r="A4184" t="s">
        <v>15192</v>
      </c>
      <c r="B4184" t="s">
        <v>11007</v>
      </c>
      <c r="C4184" t="s">
        <v>11004</v>
      </c>
      <c r="D4184" t="s">
        <v>62</v>
      </c>
      <c r="E4184" t="s">
        <v>11009</v>
      </c>
    </row>
    <row r="4185" spans="1:5">
      <c r="A4185" t="s">
        <v>15193</v>
      </c>
      <c r="B4185" t="s">
        <v>11020</v>
      </c>
      <c r="C4185" t="s">
        <v>11004</v>
      </c>
      <c r="D4185" t="s">
        <v>41</v>
      </c>
      <c r="E4185" t="s">
        <v>11005</v>
      </c>
    </row>
    <row r="4186" spans="1:5">
      <c r="A4186" t="s">
        <v>15194</v>
      </c>
      <c r="B4186" t="s">
        <v>11020</v>
      </c>
      <c r="C4186" t="s">
        <v>11008</v>
      </c>
      <c r="D4186" t="s">
        <v>13</v>
      </c>
      <c r="E4186" t="s">
        <v>11009</v>
      </c>
    </row>
    <row r="4187" spans="1:5">
      <c r="A4187" t="s">
        <v>15195</v>
      </c>
      <c r="B4187" t="s">
        <v>11007</v>
      </c>
      <c r="C4187" t="s">
        <v>11008</v>
      </c>
      <c r="D4187" t="s">
        <v>20</v>
      </c>
      <c r="E4187" t="s">
        <v>11009</v>
      </c>
    </row>
    <row r="4188" spans="1:5">
      <c r="A4188" t="s">
        <v>15196</v>
      </c>
      <c r="B4188" t="s">
        <v>11020</v>
      </c>
      <c r="C4188" t="s">
        <v>11008</v>
      </c>
      <c r="D4188" t="s">
        <v>79</v>
      </c>
      <c r="E4188" t="s">
        <v>11009</v>
      </c>
    </row>
    <row r="4189" spans="1:5">
      <c r="A4189" t="s">
        <v>15197</v>
      </c>
      <c r="B4189" t="s">
        <v>11003</v>
      </c>
      <c r="C4189" t="s">
        <v>11004</v>
      </c>
      <c r="D4189" t="s">
        <v>27</v>
      </c>
      <c r="E4189" t="s">
        <v>11009</v>
      </c>
    </row>
    <row r="4190" spans="1:5">
      <c r="A4190" t="s">
        <v>15198</v>
      </c>
      <c r="B4190" t="s">
        <v>11007</v>
      </c>
      <c r="C4190" t="s">
        <v>11004</v>
      </c>
      <c r="D4190" t="s">
        <v>57</v>
      </c>
      <c r="E4190" t="s">
        <v>11005</v>
      </c>
    </row>
    <row r="4191" spans="1:5">
      <c r="A4191" t="s">
        <v>15199</v>
      </c>
      <c r="B4191" t="s">
        <v>11011</v>
      </c>
      <c r="C4191" t="s">
        <v>11008</v>
      </c>
      <c r="D4191" t="s">
        <v>57</v>
      </c>
      <c r="E4191" t="s">
        <v>11009</v>
      </c>
    </row>
    <row r="4192" spans="1:5">
      <c r="A4192" t="s">
        <v>15200</v>
      </c>
      <c r="B4192" t="s">
        <v>11020</v>
      </c>
      <c r="C4192" t="s">
        <v>11004</v>
      </c>
      <c r="D4192" t="s">
        <v>27</v>
      </c>
      <c r="E4192" t="s">
        <v>11009</v>
      </c>
    </row>
    <row r="4193" spans="1:5">
      <c r="A4193" t="s">
        <v>15201</v>
      </c>
      <c r="B4193" t="s">
        <v>11011</v>
      </c>
      <c r="C4193" t="s">
        <v>11008</v>
      </c>
      <c r="D4193" t="s">
        <v>62</v>
      </c>
      <c r="E4193" t="s">
        <v>11005</v>
      </c>
    </row>
    <row r="4194" spans="1:5">
      <c r="A4194" t="s">
        <v>15202</v>
      </c>
      <c r="B4194" t="s">
        <v>11011</v>
      </c>
      <c r="C4194" t="s">
        <v>11004</v>
      </c>
      <c r="D4194" t="s">
        <v>62</v>
      </c>
      <c r="E4194" t="s">
        <v>11005</v>
      </c>
    </row>
    <row r="4195" spans="1:5">
      <c r="A4195" t="s">
        <v>15203</v>
      </c>
      <c r="B4195" t="s">
        <v>11007</v>
      </c>
      <c r="C4195" t="s">
        <v>11004</v>
      </c>
      <c r="D4195" t="s">
        <v>57</v>
      </c>
      <c r="E4195" t="s">
        <v>11009</v>
      </c>
    </row>
    <row r="4196" spans="1:5">
      <c r="A4196" t="s">
        <v>15204</v>
      </c>
      <c r="B4196" t="s">
        <v>11003</v>
      </c>
      <c r="C4196" t="s">
        <v>11008</v>
      </c>
      <c r="D4196" t="s">
        <v>79</v>
      </c>
      <c r="E4196" t="s">
        <v>11009</v>
      </c>
    </row>
    <row r="4197" spans="1:5">
      <c r="A4197" t="s">
        <v>15205</v>
      </c>
      <c r="B4197" t="s">
        <v>11003</v>
      </c>
      <c r="C4197" t="s">
        <v>11004</v>
      </c>
      <c r="D4197" t="s">
        <v>41</v>
      </c>
      <c r="E4197" t="s">
        <v>11005</v>
      </c>
    </row>
    <row r="4198" spans="1:5">
      <c r="A4198" t="s">
        <v>15206</v>
      </c>
      <c r="B4198" t="s">
        <v>11011</v>
      </c>
      <c r="C4198" t="s">
        <v>11004</v>
      </c>
      <c r="D4198" t="s">
        <v>27</v>
      </c>
      <c r="E4198" t="s">
        <v>11005</v>
      </c>
    </row>
    <row r="4199" spans="1:5">
      <c r="A4199" t="s">
        <v>15207</v>
      </c>
      <c r="B4199" t="s">
        <v>11020</v>
      </c>
      <c r="C4199" t="s">
        <v>11008</v>
      </c>
      <c r="D4199" t="s">
        <v>79</v>
      </c>
      <c r="E4199" t="s">
        <v>11005</v>
      </c>
    </row>
    <row r="4200" spans="1:5">
      <c r="A4200" t="s">
        <v>15208</v>
      </c>
      <c r="B4200" t="s">
        <v>11003</v>
      </c>
      <c r="C4200" t="s">
        <v>11004</v>
      </c>
      <c r="D4200" t="s">
        <v>57</v>
      </c>
      <c r="E4200" t="s">
        <v>11009</v>
      </c>
    </row>
    <row r="4201" spans="1:5">
      <c r="A4201" t="s">
        <v>15209</v>
      </c>
      <c r="B4201" t="s">
        <v>11003</v>
      </c>
      <c r="C4201" t="s">
        <v>11004</v>
      </c>
      <c r="D4201" t="s">
        <v>20</v>
      </c>
      <c r="E4201" t="s">
        <v>11005</v>
      </c>
    </row>
    <row r="4202" spans="1:5">
      <c r="A4202" t="s">
        <v>15210</v>
      </c>
      <c r="B4202" t="s">
        <v>11011</v>
      </c>
      <c r="C4202" t="s">
        <v>11004</v>
      </c>
      <c r="D4202" t="s">
        <v>57</v>
      </c>
      <c r="E4202" t="s">
        <v>11005</v>
      </c>
    </row>
    <row r="4203" spans="1:5">
      <c r="A4203" t="s">
        <v>15211</v>
      </c>
      <c r="B4203" t="s">
        <v>11007</v>
      </c>
      <c r="C4203" t="s">
        <v>11004</v>
      </c>
      <c r="D4203" t="s">
        <v>57</v>
      </c>
      <c r="E4203" t="s">
        <v>11009</v>
      </c>
    </row>
    <row r="4204" spans="1:5">
      <c r="A4204" t="s">
        <v>15212</v>
      </c>
      <c r="B4204" t="s">
        <v>11003</v>
      </c>
      <c r="C4204" t="s">
        <v>11008</v>
      </c>
      <c r="D4204" t="s">
        <v>57</v>
      </c>
      <c r="E4204" t="s">
        <v>11005</v>
      </c>
    </row>
    <row r="4205" spans="1:5">
      <c r="A4205" t="s">
        <v>15213</v>
      </c>
      <c r="B4205" t="s">
        <v>11007</v>
      </c>
      <c r="C4205" t="s">
        <v>11008</v>
      </c>
      <c r="D4205" t="s">
        <v>20</v>
      </c>
      <c r="E4205" t="s">
        <v>11005</v>
      </c>
    </row>
    <row r="4206" spans="1:5">
      <c r="A4206" t="s">
        <v>15214</v>
      </c>
      <c r="B4206" t="s">
        <v>11011</v>
      </c>
      <c r="C4206" t="s">
        <v>11008</v>
      </c>
      <c r="D4206" t="s">
        <v>62</v>
      </c>
      <c r="E4206" t="s">
        <v>11005</v>
      </c>
    </row>
    <row r="4207" spans="1:5">
      <c r="A4207" t="s">
        <v>15215</v>
      </c>
      <c r="B4207" t="s">
        <v>11020</v>
      </c>
      <c r="C4207" t="s">
        <v>11008</v>
      </c>
      <c r="D4207" t="s">
        <v>27</v>
      </c>
      <c r="E4207" t="s">
        <v>11009</v>
      </c>
    </row>
    <row r="4208" spans="1:5">
      <c r="A4208" t="s">
        <v>15216</v>
      </c>
      <c r="B4208" t="s">
        <v>11003</v>
      </c>
      <c r="C4208" t="s">
        <v>11004</v>
      </c>
      <c r="D4208" t="s">
        <v>13</v>
      </c>
      <c r="E4208" t="s">
        <v>11005</v>
      </c>
    </row>
    <row r="4209" spans="1:5">
      <c r="A4209" t="s">
        <v>15217</v>
      </c>
      <c r="B4209" t="s">
        <v>11007</v>
      </c>
      <c r="C4209" t="s">
        <v>11008</v>
      </c>
      <c r="D4209" t="s">
        <v>41</v>
      </c>
      <c r="E4209" t="s">
        <v>11005</v>
      </c>
    </row>
    <row r="4210" spans="1:5">
      <c r="A4210" t="s">
        <v>15218</v>
      </c>
      <c r="B4210" t="s">
        <v>11020</v>
      </c>
      <c r="C4210" t="s">
        <v>11004</v>
      </c>
      <c r="D4210" t="s">
        <v>41</v>
      </c>
      <c r="E4210" t="s">
        <v>11009</v>
      </c>
    </row>
    <row r="4211" spans="1:5">
      <c r="A4211" t="s">
        <v>15219</v>
      </c>
      <c r="B4211" t="s">
        <v>11007</v>
      </c>
      <c r="C4211" t="s">
        <v>11004</v>
      </c>
      <c r="D4211" t="s">
        <v>13</v>
      </c>
      <c r="E4211" t="s">
        <v>11009</v>
      </c>
    </row>
    <row r="4212" spans="1:5">
      <c r="A4212" t="s">
        <v>15220</v>
      </c>
      <c r="B4212" t="s">
        <v>11020</v>
      </c>
      <c r="C4212" t="s">
        <v>11004</v>
      </c>
      <c r="D4212" t="s">
        <v>27</v>
      </c>
      <c r="E4212" t="s">
        <v>11005</v>
      </c>
    </row>
    <row r="4213" spans="1:5">
      <c r="A4213" t="s">
        <v>15221</v>
      </c>
      <c r="B4213" t="s">
        <v>11007</v>
      </c>
      <c r="C4213" t="s">
        <v>11008</v>
      </c>
      <c r="D4213" t="s">
        <v>36</v>
      </c>
      <c r="E4213" t="s">
        <v>11009</v>
      </c>
    </row>
    <row r="4214" spans="1:5">
      <c r="A4214" t="s">
        <v>15222</v>
      </c>
      <c r="B4214" t="s">
        <v>11020</v>
      </c>
      <c r="C4214" t="s">
        <v>11004</v>
      </c>
      <c r="D4214" t="s">
        <v>41</v>
      </c>
      <c r="E4214" t="s">
        <v>11005</v>
      </c>
    </row>
    <row r="4215" spans="1:5">
      <c r="A4215" t="s">
        <v>15223</v>
      </c>
      <c r="B4215" t="s">
        <v>11003</v>
      </c>
      <c r="C4215" t="s">
        <v>11004</v>
      </c>
      <c r="D4215" t="s">
        <v>79</v>
      </c>
      <c r="E4215" t="s">
        <v>11009</v>
      </c>
    </row>
    <row r="4216" spans="1:5">
      <c r="A4216" t="s">
        <v>15224</v>
      </c>
      <c r="B4216" t="s">
        <v>11003</v>
      </c>
      <c r="C4216" t="s">
        <v>11008</v>
      </c>
      <c r="D4216" t="s">
        <v>79</v>
      </c>
      <c r="E4216" t="s">
        <v>11005</v>
      </c>
    </row>
    <row r="4217" spans="1:5">
      <c r="A4217" t="s">
        <v>15225</v>
      </c>
      <c r="B4217" t="s">
        <v>11007</v>
      </c>
      <c r="C4217" t="s">
        <v>11008</v>
      </c>
      <c r="D4217" t="s">
        <v>27</v>
      </c>
      <c r="E4217" t="s">
        <v>11009</v>
      </c>
    </row>
    <row r="4218" spans="1:5">
      <c r="A4218" t="s">
        <v>15226</v>
      </c>
      <c r="B4218" t="s">
        <v>11011</v>
      </c>
      <c r="C4218" t="s">
        <v>11004</v>
      </c>
      <c r="D4218" t="s">
        <v>79</v>
      </c>
      <c r="E4218" t="s">
        <v>11005</v>
      </c>
    </row>
    <row r="4219" spans="1:5">
      <c r="A4219" t="s">
        <v>15227</v>
      </c>
      <c r="B4219" t="s">
        <v>11020</v>
      </c>
      <c r="C4219" t="s">
        <v>11004</v>
      </c>
      <c r="D4219" t="s">
        <v>79</v>
      </c>
      <c r="E4219" t="s">
        <v>11005</v>
      </c>
    </row>
    <row r="4220" spans="1:5">
      <c r="A4220" t="s">
        <v>15228</v>
      </c>
      <c r="B4220" t="s">
        <v>11011</v>
      </c>
      <c r="C4220" t="s">
        <v>11004</v>
      </c>
      <c r="D4220" t="s">
        <v>36</v>
      </c>
      <c r="E4220" t="s">
        <v>11005</v>
      </c>
    </row>
    <row r="4221" spans="1:5">
      <c r="A4221" t="s">
        <v>15229</v>
      </c>
      <c r="B4221" t="s">
        <v>11011</v>
      </c>
      <c r="C4221" t="s">
        <v>11004</v>
      </c>
      <c r="D4221" t="s">
        <v>36</v>
      </c>
      <c r="E4221" t="s">
        <v>11005</v>
      </c>
    </row>
    <row r="4222" spans="1:5">
      <c r="A4222" t="s">
        <v>15230</v>
      </c>
      <c r="B4222" t="s">
        <v>11003</v>
      </c>
      <c r="C4222" t="s">
        <v>11008</v>
      </c>
      <c r="D4222" t="s">
        <v>62</v>
      </c>
      <c r="E4222" t="s">
        <v>11005</v>
      </c>
    </row>
    <row r="4223" spans="1:5">
      <c r="A4223" t="s">
        <v>15231</v>
      </c>
      <c r="B4223" t="s">
        <v>11020</v>
      </c>
      <c r="C4223" t="s">
        <v>11008</v>
      </c>
      <c r="D4223" t="s">
        <v>79</v>
      </c>
      <c r="E4223" t="s">
        <v>11005</v>
      </c>
    </row>
    <row r="4224" spans="1:5">
      <c r="A4224" t="s">
        <v>15232</v>
      </c>
      <c r="B4224" t="s">
        <v>11020</v>
      </c>
      <c r="C4224" t="s">
        <v>11008</v>
      </c>
      <c r="D4224" t="s">
        <v>57</v>
      </c>
      <c r="E4224" t="s">
        <v>11005</v>
      </c>
    </row>
    <row r="4225" spans="1:5">
      <c r="A4225" t="s">
        <v>15233</v>
      </c>
      <c r="B4225" t="s">
        <v>11007</v>
      </c>
      <c r="C4225" t="s">
        <v>11008</v>
      </c>
      <c r="D4225" t="s">
        <v>36</v>
      </c>
      <c r="E4225" t="s">
        <v>11009</v>
      </c>
    </row>
    <row r="4226" spans="1:5">
      <c r="A4226" t="s">
        <v>15234</v>
      </c>
      <c r="B4226" t="s">
        <v>11003</v>
      </c>
      <c r="C4226" t="s">
        <v>11004</v>
      </c>
      <c r="D4226" t="s">
        <v>27</v>
      </c>
      <c r="E4226" t="s">
        <v>11009</v>
      </c>
    </row>
    <row r="4227" spans="1:5">
      <c r="A4227" t="s">
        <v>15235</v>
      </c>
      <c r="B4227" t="s">
        <v>11003</v>
      </c>
      <c r="C4227" t="s">
        <v>11004</v>
      </c>
      <c r="D4227" t="s">
        <v>41</v>
      </c>
      <c r="E4227" t="s">
        <v>11009</v>
      </c>
    </row>
    <row r="4228" spans="1:5">
      <c r="A4228" t="s">
        <v>15236</v>
      </c>
      <c r="B4228" t="s">
        <v>11003</v>
      </c>
      <c r="C4228" t="s">
        <v>11004</v>
      </c>
      <c r="D4228" t="s">
        <v>62</v>
      </c>
      <c r="E4228" t="s">
        <v>11005</v>
      </c>
    </row>
    <row r="4229" spans="1:5">
      <c r="A4229" t="s">
        <v>15237</v>
      </c>
      <c r="B4229" t="s">
        <v>11020</v>
      </c>
      <c r="C4229" t="s">
        <v>11004</v>
      </c>
      <c r="D4229" t="s">
        <v>62</v>
      </c>
      <c r="E4229" t="s">
        <v>11005</v>
      </c>
    </row>
    <row r="4230" spans="1:5">
      <c r="A4230" t="s">
        <v>15238</v>
      </c>
      <c r="B4230" t="s">
        <v>11020</v>
      </c>
      <c r="C4230" t="s">
        <v>11008</v>
      </c>
      <c r="D4230" t="s">
        <v>36</v>
      </c>
      <c r="E4230" t="s">
        <v>11009</v>
      </c>
    </row>
    <row r="4231" spans="1:5">
      <c r="A4231" t="s">
        <v>15239</v>
      </c>
      <c r="B4231" t="s">
        <v>11011</v>
      </c>
      <c r="C4231" t="s">
        <v>11004</v>
      </c>
      <c r="D4231" t="s">
        <v>13</v>
      </c>
      <c r="E4231" t="s">
        <v>11009</v>
      </c>
    </row>
    <row r="4232" spans="1:5">
      <c r="A4232" t="s">
        <v>15240</v>
      </c>
      <c r="B4232" t="s">
        <v>11011</v>
      </c>
      <c r="C4232" t="s">
        <v>11004</v>
      </c>
      <c r="D4232" t="s">
        <v>62</v>
      </c>
      <c r="E4232" t="s">
        <v>11005</v>
      </c>
    </row>
    <row r="4233" spans="1:5">
      <c r="A4233" t="s">
        <v>15241</v>
      </c>
      <c r="B4233" t="s">
        <v>11003</v>
      </c>
      <c r="C4233" t="s">
        <v>11004</v>
      </c>
      <c r="D4233" t="s">
        <v>27</v>
      </c>
      <c r="E4233" t="s">
        <v>11009</v>
      </c>
    </row>
    <row r="4234" spans="1:5">
      <c r="A4234" t="s">
        <v>15242</v>
      </c>
      <c r="B4234" t="s">
        <v>11011</v>
      </c>
      <c r="C4234" t="s">
        <v>11004</v>
      </c>
      <c r="D4234" t="s">
        <v>62</v>
      </c>
      <c r="E4234" t="s">
        <v>11005</v>
      </c>
    </row>
    <row r="4235" spans="1:5">
      <c r="A4235" t="s">
        <v>15243</v>
      </c>
      <c r="B4235" t="s">
        <v>11020</v>
      </c>
      <c r="C4235" t="s">
        <v>11004</v>
      </c>
      <c r="D4235" t="s">
        <v>13</v>
      </c>
      <c r="E4235" t="s">
        <v>11009</v>
      </c>
    </row>
    <row r="4236" spans="1:5">
      <c r="A4236" t="s">
        <v>15244</v>
      </c>
      <c r="B4236" t="s">
        <v>11020</v>
      </c>
      <c r="C4236" t="s">
        <v>11004</v>
      </c>
      <c r="D4236" t="s">
        <v>57</v>
      </c>
      <c r="E4236" t="s">
        <v>11005</v>
      </c>
    </row>
    <row r="4237" spans="1:5">
      <c r="A4237" t="s">
        <v>15245</v>
      </c>
      <c r="B4237" t="s">
        <v>11011</v>
      </c>
      <c r="C4237" t="s">
        <v>11008</v>
      </c>
      <c r="D4237" t="s">
        <v>62</v>
      </c>
      <c r="E4237" t="s">
        <v>11005</v>
      </c>
    </row>
    <row r="4238" spans="1:5">
      <c r="A4238" t="s">
        <v>15246</v>
      </c>
      <c r="B4238" t="s">
        <v>11011</v>
      </c>
      <c r="C4238" t="s">
        <v>11008</v>
      </c>
      <c r="D4238" t="s">
        <v>57</v>
      </c>
      <c r="E4238" t="s">
        <v>11005</v>
      </c>
    </row>
    <row r="4239" spans="1:5">
      <c r="A4239" t="s">
        <v>15247</v>
      </c>
      <c r="B4239" t="s">
        <v>11007</v>
      </c>
      <c r="C4239" t="s">
        <v>11004</v>
      </c>
      <c r="D4239" t="s">
        <v>20</v>
      </c>
      <c r="E4239" t="s">
        <v>11009</v>
      </c>
    </row>
    <row r="4240" spans="1:5">
      <c r="A4240" t="s">
        <v>15248</v>
      </c>
      <c r="B4240" t="s">
        <v>11011</v>
      </c>
      <c r="C4240" t="s">
        <v>11004</v>
      </c>
      <c r="D4240" t="s">
        <v>13</v>
      </c>
      <c r="E4240" t="s">
        <v>11009</v>
      </c>
    </row>
    <row r="4241" spans="1:5">
      <c r="A4241" t="s">
        <v>15249</v>
      </c>
      <c r="B4241" t="s">
        <v>11003</v>
      </c>
      <c r="C4241" t="s">
        <v>11008</v>
      </c>
      <c r="D4241" t="s">
        <v>27</v>
      </c>
      <c r="E4241" t="s">
        <v>11005</v>
      </c>
    </row>
    <row r="4242" spans="1:5">
      <c r="A4242" t="s">
        <v>15250</v>
      </c>
      <c r="B4242" t="s">
        <v>11011</v>
      </c>
      <c r="C4242" t="s">
        <v>11008</v>
      </c>
      <c r="D4242" t="s">
        <v>62</v>
      </c>
      <c r="E4242" t="s">
        <v>11009</v>
      </c>
    </row>
    <row r="4243" spans="1:5">
      <c r="A4243" t="s">
        <v>15251</v>
      </c>
      <c r="B4243" t="s">
        <v>11011</v>
      </c>
      <c r="C4243" t="s">
        <v>11004</v>
      </c>
      <c r="D4243" t="s">
        <v>57</v>
      </c>
      <c r="E4243" t="s">
        <v>11009</v>
      </c>
    </row>
    <row r="4244" spans="1:5">
      <c r="A4244" t="s">
        <v>15252</v>
      </c>
      <c r="B4244" t="s">
        <v>11011</v>
      </c>
      <c r="C4244" t="s">
        <v>11004</v>
      </c>
      <c r="D4244" t="s">
        <v>13</v>
      </c>
      <c r="E4244" t="s">
        <v>11009</v>
      </c>
    </row>
    <row r="4245" spans="1:5">
      <c r="A4245" t="s">
        <v>15253</v>
      </c>
      <c r="B4245" t="s">
        <v>11007</v>
      </c>
      <c r="C4245" t="s">
        <v>11008</v>
      </c>
      <c r="D4245" t="s">
        <v>41</v>
      </c>
      <c r="E4245" t="s">
        <v>11005</v>
      </c>
    </row>
    <row r="4246" spans="1:5">
      <c r="A4246" t="s">
        <v>15254</v>
      </c>
      <c r="B4246" t="s">
        <v>11020</v>
      </c>
      <c r="C4246" t="s">
        <v>11008</v>
      </c>
      <c r="D4246" t="s">
        <v>36</v>
      </c>
      <c r="E4246" t="s">
        <v>11005</v>
      </c>
    </row>
    <row r="4247" spans="1:5">
      <c r="A4247" t="s">
        <v>15255</v>
      </c>
      <c r="B4247" t="s">
        <v>11011</v>
      </c>
      <c r="C4247" t="s">
        <v>11008</v>
      </c>
      <c r="D4247" t="s">
        <v>20</v>
      </c>
      <c r="E4247" t="s">
        <v>11005</v>
      </c>
    </row>
    <row r="4248" spans="1:5">
      <c r="A4248" t="s">
        <v>15256</v>
      </c>
      <c r="B4248" t="s">
        <v>11011</v>
      </c>
      <c r="C4248" t="s">
        <v>11004</v>
      </c>
      <c r="D4248" t="s">
        <v>27</v>
      </c>
      <c r="E4248" t="s">
        <v>11005</v>
      </c>
    </row>
    <row r="4249" spans="1:5">
      <c r="A4249" t="s">
        <v>15257</v>
      </c>
      <c r="B4249" t="s">
        <v>11003</v>
      </c>
      <c r="C4249" t="s">
        <v>11004</v>
      </c>
      <c r="D4249" t="s">
        <v>41</v>
      </c>
      <c r="E4249" t="s">
        <v>11009</v>
      </c>
    </row>
    <row r="4250" spans="1:5">
      <c r="A4250" t="s">
        <v>15258</v>
      </c>
      <c r="B4250" t="s">
        <v>11007</v>
      </c>
      <c r="C4250" t="s">
        <v>11004</v>
      </c>
      <c r="D4250" t="s">
        <v>27</v>
      </c>
      <c r="E4250" t="s">
        <v>11005</v>
      </c>
    </row>
    <row r="4251" spans="1:5">
      <c r="A4251" t="s">
        <v>15259</v>
      </c>
      <c r="B4251" t="s">
        <v>11011</v>
      </c>
      <c r="C4251" t="s">
        <v>11004</v>
      </c>
      <c r="D4251" t="s">
        <v>20</v>
      </c>
      <c r="E4251" t="s">
        <v>11005</v>
      </c>
    </row>
    <row r="4252" spans="1:5">
      <c r="A4252" t="s">
        <v>15260</v>
      </c>
      <c r="B4252" t="s">
        <v>11003</v>
      </c>
      <c r="C4252" t="s">
        <v>11008</v>
      </c>
      <c r="D4252" t="s">
        <v>27</v>
      </c>
      <c r="E4252" t="s">
        <v>11005</v>
      </c>
    </row>
    <row r="4253" spans="1:5">
      <c r="A4253" t="s">
        <v>15261</v>
      </c>
      <c r="B4253" t="s">
        <v>11003</v>
      </c>
      <c r="C4253" t="s">
        <v>11004</v>
      </c>
      <c r="D4253" t="s">
        <v>57</v>
      </c>
      <c r="E4253" t="s">
        <v>11009</v>
      </c>
    </row>
    <row r="4254" spans="1:5">
      <c r="A4254" t="s">
        <v>15262</v>
      </c>
      <c r="B4254" t="s">
        <v>11020</v>
      </c>
      <c r="C4254" t="s">
        <v>11008</v>
      </c>
      <c r="D4254" t="s">
        <v>36</v>
      </c>
      <c r="E4254" t="s">
        <v>11009</v>
      </c>
    </row>
    <row r="4255" spans="1:5">
      <c r="A4255" t="s">
        <v>15263</v>
      </c>
      <c r="B4255" t="s">
        <v>11003</v>
      </c>
      <c r="C4255" t="s">
        <v>11008</v>
      </c>
      <c r="D4255" t="s">
        <v>27</v>
      </c>
      <c r="E4255" t="s">
        <v>11005</v>
      </c>
    </row>
    <row r="4256" spans="1:5">
      <c r="A4256" t="s">
        <v>15264</v>
      </c>
      <c r="B4256" t="s">
        <v>11011</v>
      </c>
      <c r="C4256" t="s">
        <v>11004</v>
      </c>
      <c r="D4256" t="s">
        <v>57</v>
      </c>
      <c r="E4256" t="s">
        <v>11005</v>
      </c>
    </row>
    <row r="4257" spans="1:5">
      <c r="A4257" t="s">
        <v>15265</v>
      </c>
      <c r="B4257" t="s">
        <v>11011</v>
      </c>
      <c r="C4257" t="s">
        <v>11004</v>
      </c>
      <c r="D4257" t="s">
        <v>27</v>
      </c>
      <c r="E4257" t="s">
        <v>11005</v>
      </c>
    </row>
    <row r="4258" spans="1:5">
      <c r="A4258" t="s">
        <v>15266</v>
      </c>
      <c r="B4258" t="s">
        <v>11020</v>
      </c>
      <c r="C4258" t="s">
        <v>11008</v>
      </c>
      <c r="D4258" t="s">
        <v>13</v>
      </c>
      <c r="E4258" t="s">
        <v>11009</v>
      </c>
    </row>
    <row r="4259" spans="1:5">
      <c r="A4259" t="s">
        <v>15267</v>
      </c>
      <c r="B4259" t="s">
        <v>11003</v>
      </c>
      <c r="C4259" t="s">
        <v>11008</v>
      </c>
      <c r="D4259" t="s">
        <v>13</v>
      </c>
      <c r="E4259" t="s">
        <v>11005</v>
      </c>
    </row>
    <row r="4260" spans="1:5">
      <c r="A4260" t="s">
        <v>15268</v>
      </c>
      <c r="B4260" t="s">
        <v>11011</v>
      </c>
      <c r="C4260" t="s">
        <v>11004</v>
      </c>
      <c r="D4260" t="s">
        <v>57</v>
      </c>
      <c r="E4260" t="s">
        <v>11009</v>
      </c>
    </row>
    <row r="4261" spans="1:5">
      <c r="A4261" t="s">
        <v>15269</v>
      </c>
      <c r="B4261" t="s">
        <v>11020</v>
      </c>
      <c r="C4261" t="s">
        <v>11008</v>
      </c>
      <c r="D4261" t="s">
        <v>20</v>
      </c>
      <c r="E4261" t="s">
        <v>11009</v>
      </c>
    </row>
    <row r="4262" spans="1:5">
      <c r="A4262" t="s">
        <v>15270</v>
      </c>
      <c r="B4262" t="s">
        <v>11020</v>
      </c>
      <c r="C4262" t="s">
        <v>11008</v>
      </c>
      <c r="D4262" t="s">
        <v>57</v>
      </c>
      <c r="E4262" t="s">
        <v>11005</v>
      </c>
    </row>
    <row r="4263" spans="1:5">
      <c r="A4263" t="s">
        <v>15271</v>
      </c>
      <c r="B4263" t="s">
        <v>11020</v>
      </c>
      <c r="C4263" t="s">
        <v>11008</v>
      </c>
      <c r="D4263" t="s">
        <v>41</v>
      </c>
      <c r="E4263" t="s">
        <v>11009</v>
      </c>
    </row>
    <row r="4264" spans="1:5">
      <c r="A4264" t="s">
        <v>15272</v>
      </c>
      <c r="B4264" t="s">
        <v>11007</v>
      </c>
      <c r="C4264" t="s">
        <v>11008</v>
      </c>
      <c r="D4264" t="s">
        <v>79</v>
      </c>
      <c r="E4264" t="s">
        <v>11005</v>
      </c>
    </row>
    <row r="4265" spans="1:5">
      <c r="A4265" t="s">
        <v>15273</v>
      </c>
      <c r="B4265" t="s">
        <v>11003</v>
      </c>
      <c r="C4265" t="s">
        <v>11004</v>
      </c>
      <c r="D4265" t="s">
        <v>79</v>
      </c>
      <c r="E4265" t="s">
        <v>11005</v>
      </c>
    </row>
    <row r="4266" spans="1:5">
      <c r="A4266" t="s">
        <v>15274</v>
      </c>
      <c r="B4266" t="s">
        <v>11020</v>
      </c>
      <c r="C4266" t="s">
        <v>11004</v>
      </c>
      <c r="D4266" t="s">
        <v>27</v>
      </c>
      <c r="E4266" t="s">
        <v>11005</v>
      </c>
    </row>
    <row r="4267" spans="1:5">
      <c r="A4267" t="s">
        <v>15275</v>
      </c>
      <c r="B4267" t="s">
        <v>11011</v>
      </c>
      <c r="C4267" t="s">
        <v>11008</v>
      </c>
      <c r="D4267" t="s">
        <v>62</v>
      </c>
      <c r="E4267" t="s">
        <v>11009</v>
      </c>
    </row>
    <row r="4268" spans="1:5">
      <c r="A4268" t="s">
        <v>15276</v>
      </c>
      <c r="B4268" t="s">
        <v>11003</v>
      </c>
      <c r="C4268" t="s">
        <v>11008</v>
      </c>
      <c r="D4268" t="s">
        <v>13</v>
      </c>
      <c r="E4268" t="s">
        <v>11005</v>
      </c>
    </row>
    <row r="4269" spans="1:5">
      <c r="A4269" t="s">
        <v>15277</v>
      </c>
      <c r="B4269" t="s">
        <v>11003</v>
      </c>
      <c r="C4269" t="s">
        <v>11004</v>
      </c>
      <c r="D4269" t="s">
        <v>13</v>
      </c>
      <c r="E4269" t="s">
        <v>11005</v>
      </c>
    </row>
    <row r="4270" spans="1:5">
      <c r="A4270" t="s">
        <v>15278</v>
      </c>
      <c r="B4270" t="s">
        <v>11020</v>
      </c>
      <c r="C4270" t="s">
        <v>11008</v>
      </c>
      <c r="D4270" t="s">
        <v>62</v>
      </c>
      <c r="E4270" t="s">
        <v>11009</v>
      </c>
    </row>
    <row r="4271" spans="1:5">
      <c r="A4271" t="s">
        <v>15279</v>
      </c>
      <c r="B4271" t="s">
        <v>11011</v>
      </c>
      <c r="C4271" t="s">
        <v>11004</v>
      </c>
      <c r="D4271" t="s">
        <v>57</v>
      </c>
      <c r="E4271" t="s">
        <v>11005</v>
      </c>
    </row>
    <row r="4272" spans="1:5">
      <c r="A4272" t="s">
        <v>15280</v>
      </c>
      <c r="B4272" t="s">
        <v>11020</v>
      </c>
      <c r="C4272" t="s">
        <v>11004</v>
      </c>
      <c r="D4272" t="s">
        <v>20</v>
      </c>
      <c r="E4272" t="s">
        <v>11005</v>
      </c>
    </row>
    <row r="4273" spans="1:5">
      <c r="A4273" t="s">
        <v>15281</v>
      </c>
      <c r="B4273" t="s">
        <v>11007</v>
      </c>
      <c r="C4273" t="s">
        <v>11008</v>
      </c>
      <c r="D4273" t="s">
        <v>36</v>
      </c>
      <c r="E4273" t="s">
        <v>11009</v>
      </c>
    </row>
    <row r="4274" spans="1:5">
      <c r="A4274" t="s">
        <v>15282</v>
      </c>
      <c r="B4274" t="s">
        <v>11007</v>
      </c>
      <c r="C4274" t="s">
        <v>11008</v>
      </c>
      <c r="D4274" t="s">
        <v>13</v>
      </c>
      <c r="E4274" t="s">
        <v>11009</v>
      </c>
    </row>
    <row r="4275" spans="1:5">
      <c r="A4275" t="s">
        <v>15283</v>
      </c>
      <c r="B4275" t="s">
        <v>11007</v>
      </c>
      <c r="C4275" t="s">
        <v>11008</v>
      </c>
      <c r="D4275" t="s">
        <v>27</v>
      </c>
      <c r="E4275" t="s">
        <v>11005</v>
      </c>
    </row>
    <row r="4276" spans="1:5">
      <c r="A4276" t="s">
        <v>15284</v>
      </c>
      <c r="B4276" t="s">
        <v>11011</v>
      </c>
      <c r="C4276" t="s">
        <v>11008</v>
      </c>
      <c r="D4276" t="s">
        <v>62</v>
      </c>
      <c r="E4276" t="s">
        <v>11005</v>
      </c>
    </row>
    <row r="4277" spans="1:5">
      <c r="A4277" t="s">
        <v>15285</v>
      </c>
      <c r="B4277" t="s">
        <v>11003</v>
      </c>
      <c r="C4277" t="s">
        <v>11008</v>
      </c>
      <c r="D4277" t="s">
        <v>13</v>
      </c>
      <c r="E4277" t="s">
        <v>11009</v>
      </c>
    </row>
    <row r="4278" spans="1:5">
      <c r="A4278" t="s">
        <v>15286</v>
      </c>
      <c r="B4278" t="s">
        <v>11020</v>
      </c>
      <c r="C4278" t="s">
        <v>11008</v>
      </c>
      <c r="D4278" t="s">
        <v>27</v>
      </c>
      <c r="E4278" t="s">
        <v>11005</v>
      </c>
    </row>
    <row r="4279" spans="1:5">
      <c r="A4279" t="s">
        <v>15287</v>
      </c>
      <c r="B4279" t="s">
        <v>11011</v>
      </c>
      <c r="C4279" t="s">
        <v>11008</v>
      </c>
      <c r="D4279" t="s">
        <v>62</v>
      </c>
      <c r="E4279" t="s">
        <v>11005</v>
      </c>
    </row>
    <row r="4280" spans="1:5">
      <c r="A4280" t="s">
        <v>15288</v>
      </c>
      <c r="B4280" t="s">
        <v>11003</v>
      </c>
      <c r="C4280" t="s">
        <v>11008</v>
      </c>
      <c r="D4280" t="s">
        <v>79</v>
      </c>
      <c r="E4280" t="s">
        <v>11009</v>
      </c>
    </row>
    <row r="4281" spans="1:5">
      <c r="A4281" t="s">
        <v>15289</v>
      </c>
      <c r="B4281" t="s">
        <v>11007</v>
      </c>
      <c r="C4281" t="s">
        <v>11008</v>
      </c>
      <c r="D4281" t="s">
        <v>36</v>
      </c>
      <c r="E4281" t="s">
        <v>11009</v>
      </c>
    </row>
    <row r="4282" spans="1:5">
      <c r="A4282" t="s">
        <v>15290</v>
      </c>
      <c r="B4282" t="s">
        <v>11007</v>
      </c>
      <c r="C4282" t="s">
        <v>11004</v>
      </c>
      <c r="D4282" t="s">
        <v>20</v>
      </c>
      <c r="E4282" t="s">
        <v>11005</v>
      </c>
    </row>
    <row r="4283" spans="1:5">
      <c r="A4283" t="s">
        <v>15291</v>
      </c>
      <c r="B4283" t="s">
        <v>11007</v>
      </c>
      <c r="C4283" t="s">
        <v>11008</v>
      </c>
      <c r="D4283" t="s">
        <v>20</v>
      </c>
      <c r="E4283" t="s">
        <v>11009</v>
      </c>
    </row>
    <row r="4284" spans="1:5">
      <c r="A4284" t="s">
        <v>15292</v>
      </c>
      <c r="B4284" t="s">
        <v>11011</v>
      </c>
      <c r="C4284" t="s">
        <v>11004</v>
      </c>
      <c r="D4284" t="s">
        <v>27</v>
      </c>
      <c r="E4284" t="s">
        <v>11005</v>
      </c>
    </row>
    <row r="4285" spans="1:5">
      <c r="A4285" t="s">
        <v>15293</v>
      </c>
      <c r="B4285" t="s">
        <v>11003</v>
      </c>
      <c r="C4285" t="s">
        <v>11004</v>
      </c>
      <c r="D4285" t="s">
        <v>36</v>
      </c>
      <c r="E4285" t="s">
        <v>11005</v>
      </c>
    </row>
    <row r="4286" spans="1:5">
      <c r="A4286" t="s">
        <v>15294</v>
      </c>
      <c r="B4286" t="s">
        <v>11003</v>
      </c>
      <c r="C4286" t="s">
        <v>11008</v>
      </c>
      <c r="D4286" t="s">
        <v>13</v>
      </c>
      <c r="E4286" t="s">
        <v>11009</v>
      </c>
    </row>
    <row r="4287" spans="1:5">
      <c r="A4287" t="s">
        <v>15295</v>
      </c>
      <c r="B4287" t="s">
        <v>11011</v>
      </c>
      <c r="C4287" t="s">
        <v>11008</v>
      </c>
      <c r="D4287" t="s">
        <v>79</v>
      </c>
      <c r="E4287" t="s">
        <v>11009</v>
      </c>
    </row>
    <row r="4288" spans="1:5">
      <c r="A4288" t="s">
        <v>15296</v>
      </c>
      <c r="B4288" t="s">
        <v>11007</v>
      </c>
      <c r="C4288" t="s">
        <v>11008</v>
      </c>
      <c r="D4288" t="s">
        <v>27</v>
      </c>
      <c r="E4288" t="s">
        <v>11009</v>
      </c>
    </row>
    <row r="4289" spans="1:5">
      <c r="A4289" t="s">
        <v>15297</v>
      </c>
      <c r="B4289" t="s">
        <v>11011</v>
      </c>
      <c r="C4289" t="s">
        <v>11004</v>
      </c>
      <c r="D4289" t="s">
        <v>13</v>
      </c>
      <c r="E4289" t="s">
        <v>11005</v>
      </c>
    </row>
    <row r="4290" spans="1:5">
      <c r="A4290" t="s">
        <v>15298</v>
      </c>
      <c r="B4290" t="s">
        <v>11003</v>
      </c>
      <c r="C4290" t="s">
        <v>11008</v>
      </c>
      <c r="D4290" t="s">
        <v>79</v>
      </c>
      <c r="E4290" t="s">
        <v>11009</v>
      </c>
    </row>
    <row r="4291" spans="1:5">
      <c r="A4291" t="s">
        <v>15299</v>
      </c>
      <c r="B4291" t="s">
        <v>11003</v>
      </c>
      <c r="C4291" t="s">
        <v>11004</v>
      </c>
      <c r="D4291" t="s">
        <v>36</v>
      </c>
      <c r="E4291" t="s">
        <v>11005</v>
      </c>
    </row>
    <row r="4292" spans="1:5">
      <c r="A4292" t="s">
        <v>15300</v>
      </c>
      <c r="B4292" t="s">
        <v>11020</v>
      </c>
      <c r="C4292" t="s">
        <v>11004</v>
      </c>
      <c r="D4292" t="s">
        <v>27</v>
      </c>
      <c r="E4292" t="s">
        <v>11009</v>
      </c>
    </row>
    <row r="4293" spans="1:5">
      <c r="A4293" t="s">
        <v>15301</v>
      </c>
      <c r="B4293" t="s">
        <v>11011</v>
      </c>
      <c r="C4293" t="s">
        <v>11004</v>
      </c>
      <c r="D4293" t="s">
        <v>13</v>
      </c>
      <c r="E4293" t="s">
        <v>11005</v>
      </c>
    </row>
    <row r="4294" spans="1:5">
      <c r="A4294" t="s">
        <v>15302</v>
      </c>
      <c r="B4294" t="s">
        <v>11003</v>
      </c>
      <c r="C4294" t="s">
        <v>11004</v>
      </c>
      <c r="D4294" t="s">
        <v>79</v>
      </c>
      <c r="E4294" t="s">
        <v>11009</v>
      </c>
    </row>
    <row r="4295" spans="1:5">
      <c r="A4295" t="s">
        <v>15303</v>
      </c>
      <c r="B4295" t="s">
        <v>11011</v>
      </c>
      <c r="C4295" t="s">
        <v>11008</v>
      </c>
      <c r="D4295" t="s">
        <v>57</v>
      </c>
      <c r="E4295" t="s">
        <v>11005</v>
      </c>
    </row>
    <row r="4296" spans="1:5">
      <c r="A4296" t="s">
        <v>15304</v>
      </c>
      <c r="B4296" t="s">
        <v>11007</v>
      </c>
      <c r="C4296" t="s">
        <v>11004</v>
      </c>
      <c r="D4296" t="s">
        <v>27</v>
      </c>
      <c r="E4296" t="s">
        <v>11009</v>
      </c>
    </row>
    <row r="4297" spans="1:5">
      <c r="A4297" t="s">
        <v>15305</v>
      </c>
      <c r="B4297" t="s">
        <v>11020</v>
      </c>
      <c r="C4297" t="s">
        <v>11008</v>
      </c>
      <c r="D4297" t="s">
        <v>41</v>
      </c>
      <c r="E4297" t="s">
        <v>11009</v>
      </c>
    </row>
    <row r="4298" spans="1:5">
      <c r="A4298" t="s">
        <v>15306</v>
      </c>
      <c r="B4298" t="s">
        <v>11007</v>
      </c>
      <c r="C4298" t="s">
        <v>11008</v>
      </c>
      <c r="D4298" t="s">
        <v>57</v>
      </c>
      <c r="E4298" t="s">
        <v>11009</v>
      </c>
    </row>
    <row r="4299" spans="1:5">
      <c r="A4299" t="s">
        <v>15307</v>
      </c>
      <c r="B4299" t="s">
        <v>11007</v>
      </c>
      <c r="C4299" t="s">
        <v>11004</v>
      </c>
      <c r="D4299" t="s">
        <v>36</v>
      </c>
      <c r="E4299" t="s">
        <v>11005</v>
      </c>
    </row>
    <row r="4300" spans="1:5">
      <c r="A4300" t="s">
        <v>15308</v>
      </c>
      <c r="B4300" t="s">
        <v>11011</v>
      </c>
      <c r="C4300" t="s">
        <v>11008</v>
      </c>
      <c r="D4300" t="s">
        <v>20</v>
      </c>
      <c r="E4300" t="s">
        <v>11005</v>
      </c>
    </row>
    <row r="4301" spans="1:5">
      <c r="A4301" t="s">
        <v>15309</v>
      </c>
      <c r="B4301" t="s">
        <v>11003</v>
      </c>
      <c r="C4301" t="s">
        <v>11004</v>
      </c>
      <c r="D4301" t="s">
        <v>13</v>
      </c>
      <c r="E4301" t="s">
        <v>11009</v>
      </c>
    </row>
    <row r="4302" spans="1:5">
      <c r="A4302" t="s">
        <v>15310</v>
      </c>
      <c r="B4302" t="s">
        <v>11003</v>
      </c>
      <c r="C4302" t="s">
        <v>11008</v>
      </c>
      <c r="D4302" t="s">
        <v>20</v>
      </c>
      <c r="E4302" t="s">
        <v>11009</v>
      </c>
    </row>
    <row r="4303" spans="1:5">
      <c r="A4303" t="s">
        <v>15311</v>
      </c>
      <c r="B4303" t="s">
        <v>11003</v>
      </c>
      <c r="C4303" t="s">
        <v>11008</v>
      </c>
      <c r="D4303" t="s">
        <v>20</v>
      </c>
      <c r="E4303" t="s">
        <v>11005</v>
      </c>
    </row>
    <row r="4304" spans="1:5">
      <c r="A4304" t="s">
        <v>15312</v>
      </c>
      <c r="B4304" t="s">
        <v>11020</v>
      </c>
      <c r="C4304" t="s">
        <v>11008</v>
      </c>
      <c r="D4304" t="s">
        <v>41</v>
      </c>
      <c r="E4304" t="s">
        <v>11009</v>
      </c>
    </row>
    <row r="4305" spans="1:5">
      <c r="A4305" t="s">
        <v>15313</v>
      </c>
      <c r="B4305" t="s">
        <v>11007</v>
      </c>
      <c r="C4305" t="s">
        <v>11004</v>
      </c>
      <c r="D4305" t="s">
        <v>41</v>
      </c>
      <c r="E4305" t="s">
        <v>11005</v>
      </c>
    </row>
    <row r="4306" spans="1:5">
      <c r="A4306" t="s">
        <v>15314</v>
      </c>
      <c r="B4306" t="s">
        <v>11003</v>
      </c>
      <c r="C4306" t="s">
        <v>11004</v>
      </c>
      <c r="D4306" t="s">
        <v>13</v>
      </c>
      <c r="E4306" t="s">
        <v>11009</v>
      </c>
    </row>
    <row r="4307" spans="1:5">
      <c r="A4307" t="s">
        <v>15315</v>
      </c>
      <c r="B4307" t="s">
        <v>11007</v>
      </c>
      <c r="C4307" t="s">
        <v>11004</v>
      </c>
      <c r="D4307" t="s">
        <v>27</v>
      </c>
      <c r="E4307" t="s">
        <v>11009</v>
      </c>
    </row>
    <row r="4308" spans="1:5">
      <c r="A4308" t="s">
        <v>15316</v>
      </c>
      <c r="B4308" t="s">
        <v>11007</v>
      </c>
      <c r="C4308" t="s">
        <v>11004</v>
      </c>
      <c r="D4308" t="s">
        <v>13</v>
      </c>
      <c r="E4308" t="s">
        <v>11009</v>
      </c>
    </row>
    <row r="4309" spans="1:5">
      <c r="A4309" t="s">
        <v>15317</v>
      </c>
      <c r="B4309" t="s">
        <v>11011</v>
      </c>
      <c r="C4309" t="s">
        <v>11004</v>
      </c>
      <c r="D4309" t="s">
        <v>79</v>
      </c>
      <c r="E4309" t="s">
        <v>11005</v>
      </c>
    </row>
    <row r="4310" spans="1:5">
      <c r="A4310" t="s">
        <v>15318</v>
      </c>
      <c r="B4310" t="s">
        <v>11003</v>
      </c>
      <c r="C4310" t="s">
        <v>11008</v>
      </c>
      <c r="D4310" t="s">
        <v>36</v>
      </c>
      <c r="E4310" t="s">
        <v>11009</v>
      </c>
    </row>
    <row r="4311" spans="1:5">
      <c r="A4311" t="s">
        <v>15319</v>
      </c>
      <c r="B4311" t="s">
        <v>11020</v>
      </c>
      <c r="C4311" t="s">
        <v>11004</v>
      </c>
      <c r="D4311" t="s">
        <v>20</v>
      </c>
      <c r="E4311" t="s">
        <v>11005</v>
      </c>
    </row>
    <row r="4312" spans="1:5">
      <c r="A4312" t="s">
        <v>15320</v>
      </c>
      <c r="B4312" t="s">
        <v>11020</v>
      </c>
      <c r="C4312" t="s">
        <v>11004</v>
      </c>
      <c r="D4312" t="s">
        <v>36</v>
      </c>
      <c r="E4312" t="s">
        <v>11009</v>
      </c>
    </row>
    <row r="4313" spans="1:5">
      <c r="A4313" t="s">
        <v>15321</v>
      </c>
      <c r="B4313" t="s">
        <v>11007</v>
      </c>
      <c r="C4313" t="s">
        <v>11008</v>
      </c>
      <c r="D4313" t="s">
        <v>41</v>
      </c>
      <c r="E4313" t="s">
        <v>11009</v>
      </c>
    </row>
    <row r="4314" spans="1:5">
      <c r="A4314" t="s">
        <v>15322</v>
      </c>
      <c r="B4314" t="s">
        <v>11020</v>
      </c>
      <c r="C4314" t="s">
        <v>11008</v>
      </c>
      <c r="D4314" t="s">
        <v>62</v>
      </c>
      <c r="E4314" t="s">
        <v>11005</v>
      </c>
    </row>
    <row r="4315" spans="1:5">
      <c r="A4315" t="s">
        <v>15323</v>
      </c>
      <c r="B4315" t="s">
        <v>11003</v>
      </c>
      <c r="C4315" t="s">
        <v>11004</v>
      </c>
      <c r="D4315" t="s">
        <v>13</v>
      </c>
      <c r="E4315" t="s">
        <v>11005</v>
      </c>
    </row>
    <row r="4316" spans="1:5">
      <c r="A4316" t="s">
        <v>15324</v>
      </c>
      <c r="B4316" t="s">
        <v>11020</v>
      </c>
      <c r="C4316" t="s">
        <v>11004</v>
      </c>
      <c r="D4316" t="s">
        <v>79</v>
      </c>
      <c r="E4316" t="s">
        <v>11009</v>
      </c>
    </row>
    <row r="4317" spans="1:5">
      <c r="A4317" t="s">
        <v>15325</v>
      </c>
      <c r="B4317" t="s">
        <v>11011</v>
      </c>
      <c r="C4317" t="s">
        <v>11004</v>
      </c>
      <c r="D4317" t="s">
        <v>13</v>
      </c>
      <c r="E4317" t="s">
        <v>11005</v>
      </c>
    </row>
    <row r="4318" spans="1:5">
      <c r="A4318" t="s">
        <v>15326</v>
      </c>
      <c r="B4318" t="s">
        <v>11007</v>
      </c>
      <c r="C4318" t="s">
        <v>11008</v>
      </c>
      <c r="D4318" t="s">
        <v>79</v>
      </c>
      <c r="E4318" t="s">
        <v>11009</v>
      </c>
    </row>
    <row r="4319" spans="1:5">
      <c r="A4319" t="s">
        <v>15327</v>
      </c>
      <c r="B4319" t="s">
        <v>11011</v>
      </c>
      <c r="C4319" t="s">
        <v>11004</v>
      </c>
      <c r="D4319" t="s">
        <v>41</v>
      </c>
      <c r="E4319" t="s">
        <v>11009</v>
      </c>
    </row>
    <row r="4320" spans="1:5">
      <c r="A4320" t="s">
        <v>15328</v>
      </c>
      <c r="B4320" t="s">
        <v>11011</v>
      </c>
      <c r="C4320" t="s">
        <v>11008</v>
      </c>
      <c r="D4320" t="s">
        <v>20</v>
      </c>
      <c r="E4320" t="s">
        <v>11009</v>
      </c>
    </row>
    <row r="4321" spans="1:5">
      <c r="A4321" t="s">
        <v>15329</v>
      </c>
      <c r="B4321" t="s">
        <v>11011</v>
      </c>
      <c r="C4321" t="s">
        <v>11004</v>
      </c>
      <c r="D4321" t="s">
        <v>36</v>
      </c>
      <c r="E4321" t="s">
        <v>11005</v>
      </c>
    </row>
    <row r="4322" spans="1:5">
      <c r="A4322" t="s">
        <v>15330</v>
      </c>
      <c r="B4322" t="s">
        <v>11007</v>
      </c>
      <c r="C4322" t="s">
        <v>11008</v>
      </c>
      <c r="D4322" t="s">
        <v>41</v>
      </c>
      <c r="E4322" t="s">
        <v>11005</v>
      </c>
    </row>
    <row r="4323" spans="1:5">
      <c r="A4323" t="s">
        <v>15331</v>
      </c>
      <c r="B4323" t="s">
        <v>11007</v>
      </c>
      <c r="C4323" t="s">
        <v>11004</v>
      </c>
      <c r="D4323" t="s">
        <v>27</v>
      </c>
      <c r="E4323" t="s">
        <v>11009</v>
      </c>
    </row>
    <row r="4324" spans="1:5">
      <c r="A4324" t="s">
        <v>15332</v>
      </c>
      <c r="B4324" t="s">
        <v>11011</v>
      </c>
      <c r="C4324" t="s">
        <v>11008</v>
      </c>
      <c r="D4324" t="s">
        <v>41</v>
      </c>
      <c r="E4324" t="s">
        <v>11005</v>
      </c>
    </row>
    <row r="4325" spans="1:5">
      <c r="A4325" t="s">
        <v>15333</v>
      </c>
      <c r="B4325" t="s">
        <v>11011</v>
      </c>
      <c r="C4325" t="s">
        <v>11008</v>
      </c>
      <c r="D4325" t="s">
        <v>20</v>
      </c>
      <c r="E4325" t="s">
        <v>11009</v>
      </c>
    </row>
    <row r="4326" spans="1:5">
      <c r="A4326" t="s">
        <v>15334</v>
      </c>
      <c r="B4326" t="s">
        <v>11020</v>
      </c>
      <c r="C4326" t="s">
        <v>11008</v>
      </c>
      <c r="D4326" t="s">
        <v>36</v>
      </c>
      <c r="E4326" t="s">
        <v>11009</v>
      </c>
    </row>
    <row r="4327" spans="1:5">
      <c r="A4327" t="s">
        <v>15335</v>
      </c>
      <c r="B4327" t="s">
        <v>11011</v>
      </c>
      <c r="C4327" t="s">
        <v>11008</v>
      </c>
      <c r="D4327" t="s">
        <v>57</v>
      </c>
      <c r="E4327" t="s">
        <v>11005</v>
      </c>
    </row>
    <row r="4328" spans="1:5">
      <c r="A4328" t="s">
        <v>15336</v>
      </c>
      <c r="B4328" t="s">
        <v>11011</v>
      </c>
      <c r="C4328" t="s">
        <v>11008</v>
      </c>
      <c r="D4328" t="s">
        <v>13</v>
      </c>
      <c r="E4328" t="s">
        <v>11005</v>
      </c>
    </row>
    <row r="4329" spans="1:5">
      <c r="A4329" t="s">
        <v>15337</v>
      </c>
      <c r="B4329" t="s">
        <v>11003</v>
      </c>
      <c r="C4329" t="s">
        <v>11004</v>
      </c>
      <c r="D4329" t="s">
        <v>57</v>
      </c>
      <c r="E4329" t="s">
        <v>11005</v>
      </c>
    </row>
    <row r="4330" spans="1:5">
      <c r="A4330" t="s">
        <v>15338</v>
      </c>
      <c r="B4330" t="s">
        <v>11007</v>
      </c>
      <c r="C4330" t="s">
        <v>11008</v>
      </c>
      <c r="D4330" t="s">
        <v>13</v>
      </c>
      <c r="E4330" t="s">
        <v>11005</v>
      </c>
    </row>
    <row r="4331" spans="1:5">
      <c r="A4331" t="s">
        <v>15339</v>
      </c>
      <c r="B4331" t="s">
        <v>11003</v>
      </c>
      <c r="C4331" t="s">
        <v>11008</v>
      </c>
      <c r="D4331" t="s">
        <v>57</v>
      </c>
      <c r="E4331" t="s">
        <v>11005</v>
      </c>
    </row>
    <row r="4332" spans="1:5">
      <c r="A4332" t="s">
        <v>15340</v>
      </c>
      <c r="B4332" t="s">
        <v>11003</v>
      </c>
      <c r="C4332" t="s">
        <v>11004</v>
      </c>
      <c r="D4332" t="s">
        <v>41</v>
      </c>
      <c r="E4332" t="s">
        <v>11009</v>
      </c>
    </row>
    <row r="4333" spans="1:5">
      <c r="A4333" t="s">
        <v>15341</v>
      </c>
      <c r="B4333" t="s">
        <v>11007</v>
      </c>
      <c r="C4333" t="s">
        <v>11008</v>
      </c>
      <c r="D4333" t="s">
        <v>57</v>
      </c>
      <c r="E4333" t="s">
        <v>11009</v>
      </c>
    </row>
    <row r="4334" spans="1:5">
      <c r="A4334" t="s">
        <v>15342</v>
      </c>
      <c r="B4334" t="s">
        <v>11011</v>
      </c>
      <c r="C4334" t="s">
        <v>11004</v>
      </c>
      <c r="D4334" t="s">
        <v>41</v>
      </c>
      <c r="E4334" t="s">
        <v>11005</v>
      </c>
    </row>
    <row r="4335" spans="1:5">
      <c r="A4335" t="s">
        <v>15343</v>
      </c>
      <c r="B4335" t="s">
        <v>11011</v>
      </c>
      <c r="C4335" t="s">
        <v>11008</v>
      </c>
      <c r="D4335" t="s">
        <v>41</v>
      </c>
      <c r="E4335" t="s">
        <v>11009</v>
      </c>
    </row>
    <row r="4336" spans="1:5">
      <c r="A4336" t="s">
        <v>15344</v>
      </c>
      <c r="B4336" t="s">
        <v>11007</v>
      </c>
      <c r="C4336" t="s">
        <v>11008</v>
      </c>
      <c r="D4336" t="s">
        <v>79</v>
      </c>
      <c r="E4336" t="s">
        <v>11005</v>
      </c>
    </row>
    <row r="4337" spans="1:5">
      <c r="A4337" t="s">
        <v>15345</v>
      </c>
      <c r="B4337" t="s">
        <v>11020</v>
      </c>
      <c r="C4337" t="s">
        <v>11004</v>
      </c>
      <c r="D4337" t="s">
        <v>57</v>
      </c>
      <c r="E4337" t="s">
        <v>11005</v>
      </c>
    </row>
    <row r="4338" spans="1:5">
      <c r="A4338" t="s">
        <v>15346</v>
      </c>
      <c r="B4338" t="s">
        <v>11011</v>
      </c>
      <c r="C4338" t="s">
        <v>11004</v>
      </c>
      <c r="D4338" t="s">
        <v>20</v>
      </c>
      <c r="E4338" t="s">
        <v>11005</v>
      </c>
    </row>
    <row r="4339" spans="1:5">
      <c r="A4339" t="s">
        <v>15347</v>
      </c>
      <c r="B4339" t="s">
        <v>11003</v>
      </c>
      <c r="C4339" t="s">
        <v>11004</v>
      </c>
      <c r="D4339" t="s">
        <v>41</v>
      </c>
      <c r="E4339" t="s">
        <v>11009</v>
      </c>
    </row>
    <row r="4340" spans="1:5">
      <c r="A4340" t="s">
        <v>15348</v>
      </c>
      <c r="B4340" t="s">
        <v>11007</v>
      </c>
      <c r="C4340" t="s">
        <v>11008</v>
      </c>
      <c r="D4340" t="s">
        <v>36</v>
      </c>
      <c r="E4340" t="s">
        <v>11005</v>
      </c>
    </row>
    <row r="4341" spans="1:5">
      <c r="A4341" t="s">
        <v>15349</v>
      </c>
      <c r="B4341" t="s">
        <v>11007</v>
      </c>
      <c r="C4341" t="s">
        <v>11008</v>
      </c>
      <c r="D4341" t="s">
        <v>41</v>
      </c>
      <c r="E4341" t="s">
        <v>11005</v>
      </c>
    </row>
    <row r="4342" spans="1:5">
      <c r="A4342" t="s">
        <v>15350</v>
      </c>
      <c r="B4342" t="s">
        <v>11011</v>
      </c>
      <c r="C4342" t="s">
        <v>11008</v>
      </c>
      <c r="D4342" t="s">
        <v>36</v>
      </c>
      <c r="E4342" t="s">
        <v>11005</v>
      </c>
    </row>
    <row r="4343" spans="1:5">
      <c r="A4343" t="s">
        <v>15351</v>
      </c>
      <c r="B4343" t="s">
        <v>11003</v>
      </c>
      <c r="C4343" t="s">
        <v>11008</v>
      </c>
      <c r="D4343" t="s">
        <v>62</v>
      </c>
      <c r="E4343" t="s">
        <v>11009</v>
      </c>
    </row>
    <row r="4344" spans="1:5">
      <c r="A4344" t="s">
        <v>15352</v>
      </c>
      <c r="B4344" t="s">
        <v>11011</v>
      </c>
      <c r="C4344" t="s">
        <v>11008</v>
      </c>
      <c r="D4344" t="s">
        <v>57</v>
      </c>
      <c r="E4344" t="s">
        <v>11009</v>
      </c>
    </row>
    <row r="4345" spans="1:5">
      <c r="A4345" t="s">
        <v>15353</v>
      </c>
      <c r="B4345" t="s">
        <v>11007</v>
      </c>
      <c r="C4345" t="s">
        <v>11004</v>
      </c>
      <c r="D4345" t="s">
        <v>20</v>
      </c>
      <c r="E4345" t="s">
        <v>11005</v>
      </c>
    </row>
    <row r="4346" spans="1:5">
      <c r="A4346" t="s">
        <v>15354</v>
      </c>
      <c r="B4346" t="s">
        <v>11003</v>
      </c>
      <c r="C4346" t="s">
        <v>11004</v>
      </c>
      <c r="D4346" t="s">
        <v>79</v>
      </c>
      <c r="E4346" t="s">
        <v>11009</v>
      </c>
    </row>
    <row r="4347" spans="1:5">
      <c r="A4347" t="s">
        <v>15355</v>
      </c>
      <c r="B4347" t="s">
        <v>11007</v>
      </c>
      <c r="C4347" t="s">
        <v>11004</v>
      </c>
      <c r="D4347" t="s">
        <v>57</v>
      </c>
      <c r="E4347" t="s">
        <v>11005</v>
      </c>
    </row>
    <row r="4348" spans="1:5">
      <c r="A4348" t="s">
        <v>15356</v>
      </c>
      <c r="B4348" t="s">
        <v>11003</v>
      </c>
      <c r="C4348" t="s">
        <v>11008</v>
      </c>
      <c r="D4348" t="s">
        <v>36</v>
      </c>
      <c r="E4348" t="s">
        <v>11009</v>
      </c>
    </row>
    <row r="4349" spans="1:5">
      <c r="A4349" t="s">
        <v>15357</v>
      </c>
      <c r="B4349" t="s">
        <v>11011</v>
      </c>
      <c r="C4349" t="s">
        <v>11008</v>
      </c>
      <c r="D4349" t="s">
        <v>57</v>
      </c>
      <c r="E4349" t="s">
        <v>11005</v>
      </c>
    </row>
    <row r="4350" spans="1:5">
      <c r="A4350" t="s">
        <v>15358</v>
      </c>
      <c r="B4350" t="s">
        <v>11003</v>
      </c>
      <c r="C4350" t="s">
        <v>11008</v>
      </c>
      <c r="D4350" t="s">
        <v>27</v>
      </c>
      <c r="E4350" t="s">
        <v>11009</v>
      </c>
    </row>
    <row r="4351" spans="1:5">
      <c r="A4351" t="s">
        <v>15359</v>
      </c>
      <c r="B4351" t="s">
        <v>11007</v>
      </c>
      <c r="C4351" t="s">
        <v>11004</v>
      </c>
      <c r="D4351" t="s">
        <v>41</v>
      </c>
      <c r="E4351" t="s">
        <v>11005</v>
      </c>
    </row>
    <row r="4352" spans="1:5">
      <c r="A4352" t="s">
        <v>15360</v>
      </c>
      <c r="B4352" t="s">
        <v>11020</v>
      </c>
      <c r="C4352" t="s">
        <v>11004</v>
      </c>
      <c r="D4352" t="s">
        <v>41</v>
      </c>
      <c r="E4352" t="s">
        <v>11005</v>
      </c>
    </row>
    <row r="4353" spans="1:5">
      <c r="A4353" t="s">
        <v>15361</v>
      </c>
      <c r="B4353" t="s">
        <v>11020</v>
      </c>
      <c r="C4353" t="s">
        <v>11004</v>
      </c>
      <c r="D4353" t="s">
        <v>62</v>
      </c>
      <c r="E4353" t="s">
        <v>11009</v>
      </c>
    </row>
    <row r="4354" spans="1:5">
      <c r="A4354" t="s">
        <v>15362</v>
      </c>
      <c r="B4354" t="s">
        <v>11011</v>
      </c>
      <c r="C4354" t="s">
        <v>11008</v>
      </c>
      <c r="D4354" t="s">
        <v>79</v>
      </c>
      <c r="E4354" t="s">
        <v>11005</v>
      </c>
    </row>
    <row r="4355" spans="1:5">
      <c r="A4355" t="s">
        <v>15363</v>
      </c>
      <c r="B4355" t="s">
        <v>11003</v>
      </c>
      <c r="C4355" t="s">
        <v>11004</v>
      </c>
      <c r="D4355" t="s">
        <v>79</v>
      </c>
      <c r="E4355" t="s">
        <v>11009</v>
      </c>
    </row>
    <row r="4356" spans="1:5">
      <c r="A4356" t="s">
        <v>15364</v>
      </c>
      <c r="B4356" t="s">
        <v>11003</v>
      </c>
      <c r="C4356" t="s">
        <v>11008</v>
      </c>
      <c r="D4356" t="s">
        <v>20</v>
      </c>
      <c r="E4356" t="s">
        <v>11009</v>
      </c>
    </row>
    <row r="4357" spans="1:5">
      <c r="A4357" t="s">
        <v>15365</v>
      </c>
      <c r="B4357" t="s">
        <v>11020</v>
      </c>
      <c r="C4357" t="s">
        <v>11008</v>
      </c>
      <c r="D4357" t="s">
        <v>20</v>
      </c>
      <c r="E4357" t="s">
        <v>11009</v>
      </c>
    </row>
    <row r="4358" spans="1:5">
      <c r="A4358" t="s">
        <v>15366</v>
      </c>
      <c r="B4358" t="s">
        <v>11003</v>
      </c>
      <c r="C4358" t="s">
        <v>11004</v>
      </c>
      <c r="D4358" t="s">
        <v>62</v>
      </c>
      <c r="E4358" t="s">
        <v>11005</v>
      </c>
    </row>
    <row r="4359" spans="1:5">
      <c r="A4359" t="s">
        <v>15367</v>
      </c>
      <c r="B4359" t="s">
        <v>11011</v>
      </c>
      <c r="C4359" t="s">
        <v>11004</v>
      </c>
      <c r="D4359" t="s">
        <v>13</v>
      </c>
      <c r="E4359" t="s">
        <v>11005</v>
      </c>
    </row>
    <row r="4360" spans="1:5">
      <c r="A4360" t="s">
        <v>15368</v>
      </c>
      <c r="B4360" t="s">
        <v>11011</v>
      </c>
      <c r="C4360" t="s">
        <v>11008</v>
      </c>
      <c r="D4360" t="s">
        <v>79</v>
      </c>
      <c r="E4360" t="s">
        <v>11005</v>
      </c>
    </row>
    <row r="4361" spans="1:5">
      <c r="A4361" t="s">
        <v>15369</v>
      </c>
      <c r="B4361" t="s">
        <v>11011</v>
      </c>
      <c r="C4361" t="s">
        <v>11008</v>
      </c>
      <c r="D4361" t="s">
        <v>27</v>
      </c>
      <c r="E4361" t="s">
        <v>11009</v>
      </c>
    </row>
    <row r="4362" spans="1:5">
      <c r="A4362" t="s">
        <v>15370</v>
      </c>
      <c r="B4362" t="s">
        <v>11020</v>
      </c>
      <c r="C4362" t="s">
        <v>11008</v>
      </c>
      <c r="D4362" t="s">
        <v>27</v>
      </c>
      <c r="E4362" t="s">
        <v>11005</v>
      </c>
    </row>
    <row r="4363" spans="1:5">
      <c r="A4363" t="s">
        <v>15371</v>
      </c>
      <c r="B4363" t="s">
        <v>11020</v>
      </c>
      <c r="C4363" t="s">
        <v>11008</v>
      </c>
      <c r="D4363" t="s">
        <v>27</v>
      </c>
      <c r="E4363" t="s">
        <v>11005</v>
      </c>
    </row>
    <row r="4364" spans="1:5">
      <c r="A4364" t="s">
        <v>15372</v>
      </c>
      <c r="B4364" t="s">
        <v>11003</v>
      </c>
      <c r="C4364" t="s">
        <v>11004</v>
      </c>
      <c r="D4364" t="s">
        <v>57</v>
      </c>
      <c r="E4364" t="s">
        <v>11009</v>
      </c>
    </row>
    <row r="4365" spans="1:5">
      <c r="A4365" t="s">
        <v>15373</v>
      </c>
      <c r="B4365" t="s">
        <v>11007</v>
      </c>
      <c r="C4365" t="s">
        <v>11008</v>
      </c>
      <c r="D4365" t="s">
        <v>62</v>
      </c>
      <c r="E4365" t="s">
        <v>11009</v>
      </c>
    </row>
    <row r="4366" spans="1:5">
      <c r="A4366" t="s">
        <v>15374</v>
      </c>
      <c r="B4366" t="s">
        <v>11020</v>
      </c>
      <c r="C4366" t="s">
        <v>11008</v>
      </c>
      <c r="D4366" t="s">
        <v>20</v>
      </c>
      <c r="E4366" t="s">
        <v>11009</v>
      </c>
    </row>
    <row r="4367" spans="1:5">
      <c r="A4367" t="s">
        <v>15375</v>
      </c>
      <c r="B4367" t="s">
        <v>11007</v>
      </c>
      <c r="C4367" t="s">
        <v>11004</v>
      </c>
      <c r="D4367" t="s">
        <v>41</v>
      </c>
      <c r="E4367" t="s">
        <v>11009</v>
      </c>
    </row>
    <row r="4368" spans="1:5">
      <c r="A4368" t="s">
        <v>15376</v>
      </c>
      <c r="B4368" t="s">
        <v>11020</v>
      </c>
      <c r="C4368" t="s">
        <v>11008</v>
      </c>
      <c r="D4368" t="s">
        <v>79</v>
      </c>
      <c r="E4368" t="s">
        <v>11005</v>
      </c>
    </row>
    <row r="4369" spans="1:5">
      <c r="A4369" t="s">
        <v>15377</v>
      </c>
      <c r="B4369" t="s">
        <v>11020</v>
      </c>
      <c r="C4369" t="s">
        <v>11008</v>
      </c>
      <c r="D4369" t="s">
        <v>27</v>
      </c>
      <c r="E4369" t="s">
        <v>11009</v>
      </c>
    </row>
    <row r="4370" spans="1:5">
      <c r="A4370" t="s">
        <v>15378</v>
      </c>
      <c r="B4370" t="s">
        <v>11003</v>
      </c>
      <c r="C4370" t="s">
        <v>11004</v>
      </c>
      <c r="D4370" t="s">
        <v>36</v>
      </c>
      <c r="E4370" t="s">
        <v>11005</v>
      </c>
    </row>
    <row r="4371" spans="1:5">
      <c r="A4371" t="s">
        <v>15379</v>
      </c>
      <c r="B4371" t="s">
        <v>11011</v>
      </c>
      <c r="C4371" t="s">
        <v>11008</v>
      </c>
      <c r="D4371" t="s">
        <v>20</v>
      </c>
      <c r="E4371" t="s">
        <v>11005</v>
      </c>
    </row>
    <row r="4372" spans="1:5">
      <c r="A4372" t="s">
        <v>15380</v>
      </c>
      <c r="B4372" t="s">
        <v>11007</v>
      </c>
      <c r="C4372" t="s">
        <v>11004</v>
      </c>
      <c r="D4372" t="s">
        <v>27</v>
      </c>
      <c r="E4372" t="s">
        <v>11009</v>
      </c>
    </row>
    <row r="4373" spans="1:5">
      <c r="A4373" t="s">
        <v>15381</v>
      </c>
      <c r="B4373" t="s">
        <v>11011</v>
      </c>
      <c r="C4373" t="s">
        <v>11008</v>
      </c>
      <c r="D4373" t="s">
        <v>13</v>
      </c>
      <c r="E4373" t="s">
        <v>11009</v>
      </c>
    </row>
    <row r="4374" spans="1:5">
      <c r="A4374" t="s">
        <v>15382</v>
      </c>
      <c r="B4374" t="s">
        <v>11003</v>
      </c>
      <c r="C4374" t="s">
        <v>11008</v>
      </c>
      <c r="D4374" t="s">
        <v>13</v>
      </c>
      <c r="E4374" t="s">
        <v>11005</v>
      </c>
    </row>
    <row r="4375" spans="1:5">
      <c r="A4375" t="s">
        <v>15383</v>
      </c>
      <c r="B4375" t="s">
        <v>11003</v>
      </c>
      <c r="C4375" t="s">
        <v>11008</v>
      </c>
      <c r="D4375" t="s">
        <v>36</v>
      </c>
      <c r="E4375" t="s">
        <v>11009</v>
      </c>
    </row>
    <row r="4376" spans="1:5">
      <c r="A4376" t="s">
        <v>15384</v>
      </c>
      <c r="B4376" t="s">
        <v>11020</v>
      </c>
      <c r="C4376" t="s">
        <v>11004</v>
      </c>
      <c r="D4376" t="s">
        <v>20</v>
      </c>
      <c r="E4376" t="s">
        <v>11005</v>
      </c>
    </row>
    <row r="4377" spans="1:5">
      <c r="A4377" t="s">
        <v>15385</v>
      </c>
      <c r="B4377" t="s">
        <v>11003</v>
      </c>
      <c r="C4377" t="s">
        <v>11008</v>
      </c>
      <c r="D4377" t="s">
        <v>20</v>
      </c>
      <c r="E4377" t="s">
        <v>11005</v>
      </c>
    </row>
    <row r="4378" spans="1:5">
      <c r="A4378" t="s">
        <v>15386</v>
      </c>
      <c r="B4378" t="s">
        <v>11003</v>
      </c>
      <c r="C4378" t="s">
        <v>11008</v>
      </c>
      <c r="D4378" t="s">
        <v>13</v>
      </c>
      <c r="E4378" t="s">
        <v>11005</v>
      </c>
    </row>
    <row r="4379" spans="1:5">
      <c r="A4379" t="s">
        <v>15387</v>
      </c>
      <c r="B4379" t="s">
        <v>11020</v>
      </c>
      <c r="C4379" t="s">
        <v>11008</v>
      </c>
      <c r="D4379" t="s">
        <v>20</v>
      </c>
      <c r="E4379" t="s">
        <v>11005</v>
      </c>
    </row>
    <row r="4380" spans="1:5">
      <c r="A4380" t="s">
        <v>15388</v>
      </c>
      <c r="B4380" t="s">
        <v>11011</v>
      </c>
      <c r="C4380" t="s">
        <v>11008</v>
      </c>
      <c r="D4380" t="s">
        <v>79</v>
      </c>
      <c r="E4380" t="s">
        <v>11009</v>
      </c>
    </row>
    <row r="4381" spans="1:5">
      <c r="A4381" t="s">
        <v>15389</v>
      </c>
      <c r="B4381" t="s">
        <v>11020</v>
      </c>
      <c r="C4381" t="s">
        <v>11004</v>
      </c>
      <c r="D4381" t="s">
        <v>27</v>
      </c>
      <c r="E4381" t="s">
        <v>11009</v>
      </c>
    </row>
    <row r="4382" spans="1:5">
      <c r="A4382" t="s">
        <v>15390</v>
      </c>
      <c r="B4382" t="s">
        <v>11020</v>
      </c>
      <c r="C4382" t="s">
        <v>11008</v>
      </c>
      <c r="D4382" t="s">
        <v>62</v>
      </c>
      <c r="E4382" t="s">
        <v>11005</v>
      </c>
    </row>
    <row r="4383" spans="1:5">
      <c r="A4383" t="s">
        <v>15391</v>
      </c>
      <c r="B4383" t="s">
        <v>11011</v>
      </c>
      <c r="C4383" t="s">
        <v>11004</v>
      </c>
      <c r="D4383" t="s">
        <v>41</v>
      </c>
      <c r="E4383" t="s">
        <v>11009</v>
      </c>
    </row>
    <row r="4384" spans="1:5">
      <c r="A4384" t="s">
        <v>15392</v>
      </c>
      <c r="B4384" t="s">
        <v>11020</v>
      </c>
      <c r="C4384" t="s">
        <v>11004</v>
      </c>
      <c r="D4384" t="s">
        <v>62</v>
      </c>
      <c r="E4384" t="s">
        <v>11005</v>
      </c>
    </row>
    <row r="4385" spans="1:5">
      <c r="A4385" t="s">
        <v>15393</v>
      </c>
      <c r="B4385" t="s">
        <v>11007</v>
      </c>
      <c r="C4385" t="s">
        <v>11004</v>
      </c>
      <c r="D4385" t="s">
        <v>20</v>
      </c>
      <c r="E4385" t="s">
        <v>11009</v>
      </c>
    </row>
    <row r="4386" spans="1:5">
      <c r="A4386" t="s">
        <v>15394</v>
      </c>
      <c r="B4386" t="s">
        <v>11003</v>
      </c>
      <c r="C4386" t="s">
        <v>11008</v>
      </c>
      <c r="D4386" t="s">
        <v>41</v>
      </c>
      <c r="E4386" t="s">
        <v>11009</v>
      </c>
    </row>
    <row r="4387" spans="1:5">
      <c r="A4387" t="s">
        <v>15395</v>
      </c>
      <c r="B4387" t="s">
        <v>11003</v>
      </c>
      <c r="C4387" t="s">
        <v>11008</v>
      </c>
      <c r="D4387" t="s">
        <v>57</v>
      </c>
      <c r="E4387" t="s">
        <v>11005</v>
      </c>
    </row>
    <row r="4388" spans="1:5">
      <c r="A4388" t="s">
        <v>15396</v>
      </c>
      <c r="B4388" t="s">
        <v>11003</v>
      </c>
      <c r="C4388" t="s">
        <v>11008</v>
      </c>
      <c r="D4388" t="s">
        <v>27</v>
      </c>
      <c r="E4388" t="s">
        <v>11005</v>
      </c>
    </row>
    <row r="4389" spans="1:5">
      <c r="A4389" t="s">
        <v>15397</v>
      </c>
      <c r="B4389" t="s">
        <v>11020</v>
      </c>
      <c r="C4389" t="s">
        <v>11008</v>
      </c>
      <c r="D4389" t="s">
        <v>27</v>
      </c>
      <c r="E4389" t="s">
        <v>11009</v>
      </c>
    </row>
    <row r="4390" spans="1:5">
      <c r="A4390" t="s">
        <v>15398</v>
      </c>
      <c r="B4390" t="s">
        <v>11003</v>
      </c>
      <c r="C4390" t="s">
        <v>11008</v>
      </c>
      <c r="D4390" t="s">
        <v>27</v>
      </c>
      <c r="E4390" t="s">
        <v>11005</v>
      </c>
    </row>
    <row r="4391" spans="1:5">
      <c r="A4391" t="s">
        <v>15399</v>
      </c>
      <c r="B4391" t="s">
        <v>11011</v>
      </c>
      <c r="C4391" t="s">
        <v>11004</v>
      </c>
      <c r="D4391" t="s">
        <v>57</v>
      </c>
      <c r="E4391" t="s">
        <v>11009</v>
      </c>
    </row>
    <row r="4392" spans="1:5">
      <c r="A4392" t="s">
        <v>15400</v>
      </c>
      <c r="B4392" t="s">
        <v>11003</v>
      </c>
      <c r="C4392" t="s">
        <v>11008</v>
      </c>
      <c r="D4392" t="s">
        <v>36</v>
      </c>
      <c r="E4392" t="s">
        <v>11009</v>
      </c>
    </row>
    <row r="4393" spans="1:5">
      <c r="A4393" t="s">
        <v>15401</v>
      </c>
      <c r="B4393" t="s">
        <v>11007</v>
      </c>
      <c r="C4393" t="s">
        <v>11008</v>
      </c>
      <c r="D4393" t="s">
        <v>13</v>
      </c>
      <c r="E4393" t="s">
        <v>11009</v>
      </c>
    </row>
    <row r="4394" spans="1:5">
      <c r="A4394" t="s">
        <v>15402</v>
      </c>
      <c r="B4394" t="s">
        <v>11007</v>
      </c>
      <c r="C4394" t="s">
        <v>11008</v>
      </c>
      <c r="D4394" t="s">
        <v>36</v>
      </c>
      <c r="E4394" t="s">
        <v>11005</v>
      </c>
    </row>
    <row r="4395" spans="1:5">
      <c r="A4395" t="s">
        <v>15403</v>
      </c>
      <c r="B4395" t="s">
        <v>11020</v>
      </c>
      <c r="C4395" t="s">
        <v>11004</v>
      </c>
      <c r="D4395" t="s">
        <v>57</v>
      </c>
      <c r="E4395" t="s">
        <v>11005</v>
      </c>
    </row>
    <row r="4396" spans="1:5">
      <c r="A4396" t="s">
        <v>15404</v>
      </c>
      <c r="B4396" t="s">
        <v>11007</v>
      </c>
      <c r="C4396" t="s">
        <v>11008</v>
      </c>
      <c r="D4396" t="s">
        <v>13</v>
      </c>
      <c r="E4396" t="s">
        <v>11005</v>
      </c>
    </row>
    <row r="4397" spans="1:5">
      <c r="A4397" t="s">
        <v>15405</v>
      </c>
      <c r="B4397" t="s">
        <v>11011</v>
      </c>
      <c r="C4397" t="s">
        <v>11008</v>
      </c>
      <c r="D4397" t="s">
        <v>57</v>
      </c>
      <c r="E4397" t="s">
        <v>11009</v>
      </c>
    </row>
    <row r="4398" spans="1:5">
      <c r="A4398" t="s">
        <v>15406</v>
      </c>
      <c r="B4398" t="s">
        <v>11011</v>
      </c>
      <c r="C4398" t="s">
        <v>11004</v>
      </c>
      <c r="D4398" t="s">
        <v>41</v>
      </c>
      <c r="E4398" t="s">
        <v>11009</v>
      </c>
    </row>
    <row r="4399" spans="1:5">
      <c r="A4399" t="s">
        <v>15407</v>
      </c>
      <c r="B4399" t="s">
        <v>11007</v>
      </c>
      <c r="C4399" t="s">
        <v>11004</v>
      </c>
      <c r="D4399" t="s">
        <v>27</v>
      </c>
      <c r="E4399" t="s">
        <v>11005</v>
      </c>
    </row>
    <row r="4400" spans="1:5">
      <c r="A4400" t="s">
        <v>15408</v>
      </c>
      <c r="B4400" t="s">
        <v>11003</v>
      </c>
      <c r="C4400" t="s">
        <v>11008</v>
      </c>
      <c r="D4400" t="s">
        <v>79</v>
      </c>
      <c r="E4400" t="s">
        <v>11005</v>
      </c>
    </row>
    <row r="4401" spans="1:5">
      <c r="A4401" t="s">
        <v>15409</v>
      </c>
      <c r="B4401" t="s">
        <v>11003</v>
      </c>
      <c r="C4401" t="s">
        <v>11004</v>
      </c>
      <c r="D4401" t="s">
        <v>57</v>
      </c>
      <c r="E4401" t="s">
        <v>11009</v>
      </c>
    </row>
    <row r="4402" spans="1:5">
      <c r="A4402" t="s">
        <v>15410</v>
      </c>
      <c r="B4402" t="s">
        <v>11011</v>
      </c>
      <c r="C4402" t="s">
        <v>11008</v>
      </c>
      <c r="D4402" t="s">
        <v>20</v>
      </c>
      <c r="E4402" t="s">
        <v>11005</v>
      </c>
    </row>
    <row r="4403" spans="1:5">
      <c r="A4403" t="s">
        <v>15411</v>
      </c>
      <c r="B4403" t="s">
        <v>11011</v>
      </c>
      <c r="C4403" t="s">
        <v>11008</v>
      </c>
      <c r="D4403" t="s">
        <v>62</v>
      </c>
      <c r="E4403" t="s">
        <v>11009</v>
      </c>
    </row>
    <row r="4404" spans="1:5">
      <c r="A4404" t="s">
        <v>15412</v>
      </c>
      <c r="B4404" t="s">
        <v>11011</v>
      </c>
      <c r="C4404" t="s">
        <v>11004</v>
      </c>
      <c r="D4404" t="s">
        <v>36</v>
      </c>
      <c r="E4404" t="s">
        <v>11009</v>
      </c>
    </row>
    <row r="4405" spans="1:5">
      <c r="A4405" t="s">
        <v>15413</v>
      </c>
      <c r="B4405" t="s">
        <v>11011</v>
      </c>
      <c r="C4405" t="s">
        <v>11004</v>
      </c>
      <c r="D4405" t="s">
        <v>79</v>
      </c>
      <c r="E4405" t="s">
        <v>11005</v>
      </c>
    </row>
    <row r="4406" spans="1:5">
      <c r="A4406" t="s">
        <v>15414</v>
      </c>
      <c r="B4406" t="s">
        <v>11007</v>
      </c>
      <c r="C4406" t="s">
        <v>11008</v>
      </c>
      <c r="D4406" t="s">
        <v>57</v>
      </c>
      <c r="E4406" t="s">
        <v>11009</v>
      </c>
    </row>
    <row r="4407" spans="1:5">
      <c r="A4407" t="s">
        <v>15415</v>
      </c>
      <c r="B4407" t="s">
        <v>11011</v>
      </c>
      <c r="C4407" t="s">
        <v>11004</v>
      </c>
      <c r="D4407" t="s">
        <v>20</v>
      </c>
      <c r="E4407" t="s">
        <v>11009</v>
      </c>
    </row>
    <row r="4408" spans="1:5">
      <c r="A4408" t="s">
        <v>15416</v>
      </c>
      <c r="B4408" t="s">
        <v>11011</v>
      </c>
      <c r="C4408" t="s">
        <v>11004</v>
      </c>
      <c r="D4408" t="s">
        <v>13</v>
      </c>
      <c r="E4408" t="s">
        <v>11005</v>
      </c>
    </row>
    <row r="4409" spans="1:5">
      <c r="A4409" t="s">
        <v>15417</v>
      </c>
      <c r="B4409" t="s">
        <v>11003</v>
      </c>
      <c r="C4409" t="s">
        <v>11004</v>
      </c>
      <c r="D4409" t="s">
        <v>62</v>
      </c>
      <c r="E4409" t="s">
        <v>11009</v>
      </c>
    </row>
    <row r="4410" spans="1:5">
      <c r="A4410" t="s">
        <v>15418</v>
      </c>
      <c r="B4410" t="s">
        <v>11011</v>
      </c>
      <c r="C4410" t="s">
        <v>11004</v>
      </c>
      <c r="D4410" t="s">
        <v>57</v>
      </c>
      <c r="E4410" t="s">
        <v>11005</v>
      </c>
    </row>
    <row r="4411" spans="1:5">
      <c r="A4411" t="s">
        <v>15419</v>
      </c>
      <c r="B4411" t="s">
        <v>11020</v>
      </c>
      <c r="C4411" t="s">
        <v>11004</v>
      </c>
      <c r="D4411" t="s">
        <v>36</v>
      </c>
      <c r="E4411" t="s">
        <v>11009</v>
      </c>
    </row>
    <row r="4412" spans="1:5">
      <c r="A4412" t="s">
        <v>15420</v>
      </c>
      <c r="B4412" t="s">
        <v>11007</v>
      </c>
      <c r="C4412" t="s">
        <v>11004</v>
      </c>
      <c r="D4412" t="s">
        <v>20</v>
      </c>
      <c r="E4412" t="s">
        <v>11005</v>
      </c>
    </row>
    <row r="4413" spans="1:5">
      <c r="A4413" t="s">
        <v>15421</v>
      </c>
      <c r="B4413" t="s">
        <v>11003</v>
      </c>
      <c r="C4413" t="s">
        <v>11008</v>
      </c>
      <c r="D4413" t="s">
        <v>57</v>
      </c>
      <c r="E4413" t="s">
        <v>11009</v>
      </c>
    </row>
    <row r="4414" spans="1:5">
      <c r="A4414" t="s">
        <v>15422</v>
      </c>
      <c r="B4414" t="s">
        <v>11003</v>
      </c>
      <c r="C4414" t="s">
        <v>11008</v>
      </c>
      <c r="D4414" t="s">
        <v>36</v>
      </c>
      <c r="E4414" t="s">
        <v>11009</v>
      </c>
    </row>
    <row r="4415" spans="1:5">
      <c r="A4415" t="s">
        <v>15423</v>
      </c>
      <c r="B4415" t="s">
        <v>11011</v>
      </c>
      <c r="C4415" t="s">
        <v>11004</v>
      </c>
      <c r="D4415" t="s">
        <v>57</v>
      </c>
      <c r="E4415" t="s">
        <v>11009</v>
      </c>
    </row>
    <row r="4416" spans="1:5">
      <c r="A4416" t="s">
        <v>15424</v>
      </c>
      <c r="B4416" t="s">
        <v>11003</v>
      </c>
      <c r="C4416" t="s">
        <v>11008</v>
      </c>
      <c r="D4416" t="s">
        <v>41</v>
      </c>
      <c r="E4416" t="s">
        <v>11009</v>
      </c>
    </row>
    <row r="4417" spans="1:5">
      <c r="A4417" t="s">
        <v>15425</v>
      </c>
      <c r="B4417" t="s">
        <v>11011</v>
      </c>
      <c r="C4417" t="s">
        <v>11008</v>
      </c>
      <c r="D4417" t="s">
        <v>62</v>
      </c>
      <c r="E4417" t="s">
        <v>11005</v>
      </c>
    </row>
    <row r="4418" spans="1:5">
      <c r="A4418" t="s">
        <v>15426</v>
      </c>
      <c r="B4418" t="s">
        <v>11020</v>
      </c>
      <c r="C4418" t="s">
        <v>11008</v>
      </c>
      <c r="D4418" t="s">
        <v>13</v>
      </c>
      <c r="E4418" t="s">
        <v>11005</v>
      </c>
    </row>
    <row r="4419" spans="1:5">
      <c r="A4419" t="s">
        <v>15427</v>
      </c>
      <c r="B4419" t="s">
        <v>11007</v>
      </c>
      <c r="C4419" t="s">
        <v>11008</v>
      </c>
      <c r="D4419" t="s">
        <v>57</v>
      </c>
      <c r="E4419" t="s">
        <v>11009</v>
      </c>
    </row>
    <row r="4420" spans="1:5">
      <c r="A4420" t="s">
        <v>15428</v>
      </c>
      <c r="B4420" t="s">
        <v>11003</v>
      </c>
      <c r="C4420" t="s">
        <v>11004</v>
      </c>
      <c r="D4420" t="s">
        <v>41</v>
      </c>
      <c r="E4420" t="s">
        <v>11009</v>
      </c>
    </row>
    <row r="4421" spans="1:5">
      <c r="A4421" t="s">
        <v>15429</v>
      </c>
      <c r="B4421" t="s">
        <v>11020</v>
      </c>
      <c r="C4421" t="s">
        <v>11004</v>
      </c>
      <c r="D4421" t="s">
        <v>20</v>
      </c>
      <c r="E4421" t="s">
        <v>11005</v>
      </c>
    </row>
    <row r="4422" spans="1:5">
      <c r="A4422" t="s">
        <v>15430</v>
      </c>
      <c r="B4422" t="s">
        <v>11020</v>
      </c>
      <c r="C4422" t="s">
        <v>11004</v>
      </c>
      <c r="D4422" t="s">
        <v>27</v>
      </c>
      <c r="E4422" t="s">
        <v>11009</v>
      </c>
    </row>
    <row r="4423" spans="1:5">
      <c r="A4423" t="s">
        <v>15431</v>
      </c>
      <c r="B4423" t="s">
        <v>11003</v>
      </c>
      <c r="C4423" t="s">
        <v>11008</v>
      </c>
      <c r="D4423" t="s">
        <v>57</v>
      </c>
      <c r="E4423" t="s">
        <v>11005</v>
      </c>
    </row>
    <row r="4424" spans="1:5">
      <c r="A4424" t="s">
        <v>15432</v>
      </c>
      <c r="B4424" t="s">
        <v>11011</v>
      </c>
      <c r="C4424" t="s">
        <v>11004</v>
      </c>
      <c r="D4424" t="s">
        <v>57</v>
      </c>
      <c r="E4424" t="s">
        <v>11009</v>
      </c>
    </row>
    <row r="4425" spans="1:5">
      <c r="A4425" t="s">
        <v>15433</v>
      </c>
      <c r="B4425" t="s">
        <v>11003</v>
      </c>
      <c r="C4425" t="s">
        <v>11008</v>
      </c>
      <c r="D4425" t="s">
        <v>41</v>
      </c>
      <c r="E4425" t="s">
        <v>11005</v>
      </c>
    </row>
    <row r="4426" spans="1:5">
      <c r="A4426" t="s">
        <v>15434</v>
      </c>
      <c r="B4426" t="s">
        <v>11011</v>
      </c>
      <c r="C4426" t="s">
        <v>11008</v>
      </c>
      <c r="D4426" t="s">
        <v>20</v>
      </c>
      <c r="E4426" t="s">
        <v>11009</v>
      </c>
    </row>
    <row r="4427" spans="1:5">
      <c r="A4427" t="s">
        <v>15435</v>
      </c>
      <c r="B4427" t="s">
        <v>11003</v>
      </c>
      <c r="C4427" t="s">
        <v>11008</v>
      </c>
      <c r="D4427" t="s">
        <v>62</v>
      </c>
      <c r="E4427" t="s">
        <v>11009</v>
      </c>
    </row>
    <row r="4428" spans="1:5">
      <c r="A4428" t="s">
        <v>15436</v>
      </c>
      <c r="B4428" t="s">
        <v>11007</v>
      </c>
      <c r="C4428" t="s">
        <v>11008</v>
      </c>
      <c r="D4428" t="s">
        <v>13</v>
      </c>
      <c r="E4428" t="s">
        <v>11009</v>
      </c>
    </row>
    <row r="4429" spans="1:5">
      <c r="A4429" t="s">
        <v>15437</v>
      </c>
      <c r="B4429" t="s">
        <v>11011</v>
      </c>
      <c r="C4429" t="s">
        <v>11008</v>
      </c>
      <c r="D4429" t="s">
        <v>57</v>
      </c>
      <c r="E4429" t="s">
        <v>11009</v>
      </c>
    </row>
    <row r="4430" spans="1:5">
      <c r="A4430" t="s">
        <v>15438</v>
      </c>
      <c r="B4430" t="s">
        <v>11007</v>
      </c>
      <c r="C4430" t="s">
        <v>11008</v>
      </c>
      <c r="D4430" t="s">
        <v>62</v>
      </c>
      <c r="E4430" t="s">
        <v>11009</v>
      </c>
    </row>
    <row r="4431" spans="1:5">
      <c r="A4431" t="s">
        <v>15439</v>
      </c>
      <c r="B4431" t="s">
        <v>11020</v>
      </c>
      <c r="C4431" t="s">
        <v>11008</v>
      </c>
      <c r="D4431" t="s">
        <v>20</v>
      </c>
      <c r="E4431" t="s">
        <v>11005</v>
      </c>
    </row>
    <row r="4432" spans="1:5">
      <c r="A4432" t="s">
        <v>15440</v>
      </c>
      <c r="B4432" t="s">
        <v>11011</v>
      </c>
      <c r="C4432" t="s">
        <v>11008</v>
      </c>
      <c r="D4432" t="s">
        <v>57</v>
      </c>
      <c r="E4432" t="s">
        <v>11009</v>
      </c>
    </row>
    <row r="4433" spans="1:5">
      <c r="A4433" t="s">
        <v>15441</v>
      </c>
      <c r="B4433" t="s">
        <v>11020</v>
      </c>
      <c r="C4433" t="s">
        <v>11004</v>
      </c>
      <c r="D4433" t="s">
        <v>27</v>
      </c>
      <c r="E4433" t="s">
        <v>11005</v>
      </c>
    </row>
    <row r="4434" spans="1:5">
      <c r="A4434" t="s">
        <v>15442</v>
      </c>
      <c r="B4434" t="s">
        <v>11007</v>
      </c>
      <c r="C4434" t="s">
        <v>11008</v>
      </c>
      <c r="D4434" t="s">
        <v>41</v>
      </c>
      <c r="E4434" t="s">
        <v>11009</v>
      </c>
    </row>
    <row r="4435" spans="1:5">
      <c r="A4435" t="s">
        <v>15443</v>
      </c>
      <c r="B4435" t="s">
        <v>11003</v>
      </c>
      <c r="C4435" t="s">
        <v>11008</v>
      </c>
      <c r="D4435" t="s">
        <v>57</v>
      </c>
      <c r="E4435" t="s">
        <v>11009</v>
      </c>
    </row>
    <row r="4436" spans="1:5">
      <c r="A4436" t="s">
        <v>15444</v>
      </c>
      <c r="B4436" t="s">
        <v>11011</v>
      </c>
      <c r="C4436" t="s">
        <v>11004</v>
      </c>
      <c r="D4436" t="s">
        <v>62</v>
      </c>
      <c r="E4436" t="s">
        <v>11005</v>
      </c>
    </row>
    <row r="4437" spans="1:5">
      <c r="A4437" t="s">
        <v>15445</v>
      </c>
      <c r="B4437" t="s">
        <v>11011</v>
      </c>
      <c r="C4437" t="s">
        <v>11004</v>
      </c>
      <c r="D4437" t="s">
        <v>13</v>
      </c>
      <c r="E4437" t="s">
        <v>11009</v>
      </c>
    </row>
    <row r="4438" spans="1:5">
      <c r="A4438" t="s">
        <v>15446</v>
      </c>
      <c r="B4438" t="s">
        <v>11007</v>
      </c>
      <c r="C4438" t="s">
        <v>11004</v>
      </c>
      <c r="D4438" t="s">
        <v>57</v>
      </c>
      <c r="E4438" t="s">
        <v>11009</v>
      </c>
    </row>
    <row r="4439" spans="1:5">
      <c r="A4439" t="s">
        <v>15447</v>
      </c>
      <c r="B4439" t="s">
        <v>11003</v>
      </c>
      <c r="C4439" t="s">
        <v>11004</v>
      </c>
      <c r="D4439" t="s">
        <v>27</v>
      </c>
      <c r="E4439" t="s">
        <v>11005</v>
      </c>
    </row>
    <row r="4440" spans="1:5">
      <c r="A4440" t="s">
        <v>15448</v>
      </c>
      <c r="B4440" t="s">
        <v>11011</v>
      </c>
      <c r="C4440" t="s">
        <v>11004</v>
      </c>
      <c r="D4440" t="s">
        <v>36</v>
      </c>
      <c r="E4440" t="s">
        <v>11005</v>
      </c>
    </row>
    <row r="4441" spans="1:5">
      <c r="A4441" t="s">
        <v>15449</v>
      </c>
      <c r="B4441" t="s">
        <v>11007</v>
      </c>
      <c r="C4441" t="s">
        <v>11008</v>
      </c>
      <c r="D4441" t="s">
        <v>27</v>
      </c>
      <c r="E4441" t="s">
        <v>11005</v>
      </c>
    </row>
    <row r="4442" spans="1:5">
      <c r="A4442" t="s">
        <v>15450</v>
      </c>
      <c r="B4442" t="s">
        <v>11011</v>
      </c>
      <c r="C4442" t="s">
        <v>11008</v>
      </c>
      <c r="D4442" t="s">
        <v>36</v>
      </c>
      <c r="E4442" t="s">
        <v>11005</v>
      </c>
    </row>
    <row r="4443" spans="1:5">
      <c r="A4443" t="s">
        <v>15451</v>
      </c>
      <c r="B4443" t="s">
        <v>11007</v>
      </c>
      <c r="C4443" t="s">
        <v>11008</v>
      </c>
      <c r="D4443" t="s">
        <v>62</v>
      </c>
      <c r="E4443" t="s">
        <v>11005</v>
      </c>
    </row>
    <row r="4444" spans="1:5">
      <c r="A4444" t="s">
        <v>15452</v>
      </c>
      <c r="B4444" t="s">
        <v>11011</v>
      </c>
      <c r="C4444" t="s">
        <v>11004</v>
      </c>
      <c r="D4444" t="s">
        <v>27</v>
      </c>
      <c r="E4444" t="s">
        <v>11005</v>
      </c>
    </row>
    <row r="4445" spans="1:5">
      <c r="A4445" t="s">
        <v>15453</v>
      </c>
      <c r="B4445" t="s">
        <v>11011</v>
      </c>
      <c r="C4445" t="s">
        <v>11004</v>
      </c>
      <c r="D4445" t="s">
        <v>20</v>
      </c>
      <c r="E4445" t="s">
        <v>11009</v>
      </c>
    </row>
    <row r="4446" spans="1:5">
      <c r="A4446" t="s">
        <v>15454</v>
      </c>
      <c r="B4446" t="s">
        <v>11011</v>
      </c>
      <c r="C4446" t="s">
        <v>11004</v>
      </c>
      <c r="D4446" t="s">
        <v>20</v>
      </c>
      <c r="E4446" t="s">
        <v>11005</v>
      </c>
    </row>
    <row r="4447" spans="1:5">
      <c r="A4447" t="s">
        <v>15455</v>
      </c>
      <c r="B4447" t="s">
        <v>11003</v>
      </c>
      <c r="C4447" t="s">
        <v>11008</v>
      </c>
      <c r="D4447" t="s">
        <v>13</v>
      </c>
      <c r="E4447" t="s">
        <v>11009</v>
      </c>
    </row>
    <row r="4448" spans="1:5">
      <c r="A4448" t="s">
        <v>15456</v>
      </c>
      <c r="B4448" t="s">
        <v>11003</v>
      </c>
      <c r="C4448" t="s">
        <v>11004</v>
      </c>
      <c r="D4448" t="s">
        <v>20</v>
      </c>
      <c r="E4448" t="s">
        <v>11005</v>
      </c>
    </row>
    <row r="4449" spans="1:5">
      <c r="A4449" t="s">
        <v>15457</v>
      </c>
      <c r="B4449" t="s">
        <v>11003</v>
      </c>
      <c r="C4449" t="s">
        <v>11008</v>
      </c>
      <c r="D4449" t="s">
        <v>62</v>
      </c>
      <c r="E4449" t="s">
        <v>11005</v>
      </c>
    </row>
    <row r="4450" spans="1:5">
      <c r="A4450" t="s">
        <v>15458</v>
      </c>
      <c r="B4450" t="s">
        <v>11020</v>
      </c>
      <c r="C4450" t="s">
        <v>11008</v>
      </c>
      <c r="D4450" t="s">
        <v>62</v>
      </c>
      <c r="E4450" t="s">
        <v>11005</v>
      </c>
    </row>
    <row r="4451" spans="1:5">
      <c r="A4451" t="s">
        <v>15459</v>
      </c>
      <c r="B4451" t="s">
        <v>11003</v>
      </c>
      <c r="C4451" t="s">
        <v>11004</v>
      </c>
      <c r="D4451" t="s">
        <v>13</v>
      </c>
      <c r="E4451" t="s">
        <v>11009</v>
      </c>
    </row>
    <row r="4452" spans="1:5">
      <c r="A4452" t="s">
        <v>15460</v>
      </c>
      <c r="B4452" t="s">
        <v>11003</v>
      </c>
      <c r="C4452" t="s">
        <v>11008</v>
      </c>
      <c r="D4452" t="s">
        <v>57</v>
      </c>
      <c r="E4452" t="s">
        <v>11005</v>
      </c>
    </row>
    <row r="4453" spans="1:5">
      <c r="A4453" t="s">
        <v>15461</v>
      </c>
      <c r="B4453" t="s">
        <v>11003</v>
      </c>
      <c r="C4453" t="s">
        <v>11004</v>
      </c>
      <c r="D4453" t="s">
        <v>62</v>
      </c>
      <c r="E4453" t="s">
        <v>11005</v>
      </c>
    </row>
    <row r="4454" spans="1:5">
      <c r="A4454" t="s">
        <v>15462</v>
      </c>
      <c r="B4454" t="s">
        <v>11011</v>
      </c>
      <c r="C4454" t="s">
        <v>11008</v>
      </c>
      <c r="D4454" t="s">
        <v>27</v>
      </c>
      <c r="E4454" t="s">
        <v>11005</v>
      </c>
    </row>
    <row r="4455" spans="1:5">
      <c r="A4455" t="s">
        <v>15463</v>
      </c>
      <c r="B4455" t="s">
        <v>11003</v>
      </c>
      <c r="C4455" t="s">
        <v>11008</v>
      </c>
      <c r="D4455" t="s">
        <v>41</v>
      </c>
      <c r="E4455" t="s">
        <v>11009</v>
      </c>
    </row>
    <row r="4456" spans="1:5">
      <c r="A4456" t="s">
        <v>15464</v>
      </c>
      <c r="B4456" t="s">
        <v>11011</v>
      </c>
      <c r="C4456" t="s">
        <v>11004</v>
      </c>
      <c r="D4456" t="s">
        <v>41</v>
      </c>
      <c r="E4456" t="s">
        <v>11009</v>
      </c>
    </row>
    <row r="4457" spans="1:5">
      <c r="A4457" t="s">
        <v>15465</v>
      </c>
      <c r="B4457" t="s">
        <v>11020</v>
      </c>
      <c r="C4457" t="s">
        <v>11008</v>
      </c>
      <c r="D4457" t="s">
        <v>20</v>
      </c>
      <c r="E4457" t="s">
        <v>11005</v>
      </c>
    </row>
    <row r="4458" spans="1:5">
      <c r="A4458" t="s">
        <v>15466</v>
      </c>
      <c r="B4458" t="s">
        <v>11020</v>
      </c>
      <c r="C4458" t="s">
        <v>11008</v>
      </c>
      <c r="D4458" t="s">
        <v>79</v>
      </c>
      <c r="E4458" t="s">
        <v>11009</v>
      </c>
    </row>
    <row r="4459" spans="1:5">
      <c r="A4459" t="s">
        <v>15467</v>
      </c>
      <c r="B4459" t="s">
        <v>11007</v>
      </c>
      <c r="C4459" t="s">
        <v>11008</v>
      </c>
      <c r="D4459" t="s">
        <v>27</v>
      </c>
      <c r="E4459" t="s">
        <v>11005</v>
      </c>
    </row>
    <row r="4460" spans="1:5">
      <c r="A4460" t="s">
        <v>15468</v>
      </c>
      <c r="B4460" t="s">
        <v>11011</v>
      </c>
      <c r="C4460" t="s">
        <v>11008</v>
      </c>
      <c r="D4460" t="s">
        <v>13</v>
      </c>
      <c r="E4460" t="s">
        <v>11009</v>
      </c>
    </row>
    <row r="4461" spans="1:5">
      <c r="A4461" t="s">
        <v>15469</v>
      </c>
      <c r="B4461" t="s">
        <v>11003</v>
      </c>
      <c r="C4461" t="s">
        <v>11004</v>
      </c>
      <c r="D4461" t="s">
        <v>79</v>
      </c>
      <c r="E4461" t="s">
        <v>11005</v>
      </c>
    </row>
    <row r="4462" spans="1:5">
      <c r="A4462" t="s">
        <v>15470</v>
      </c>
      <c r="B4462" t="s">
        <v>11020</v>
      </c>
      <c r="C4462" t="s">
        <v>11008</v>
      </c>
      <c r="D4462" t="s">
        <v>13</v>
      </c>
      <c r="E4462" t="s">
        <v>11009</v>
      </c>
    </row>
    <row r="4463" spans="1:5">
      <c r="A4463" t="s">
        <v>15471</v>
      </c>
      <c r="B4463" t="s">
        <v>11003</v>
      </c>
      <c r="C4463" t="s">
        <v>11004</v>
      </c>
      <c r="D4463" t="s">
        <v>41</v>
      </c>
      <c r="E4463" t="s">
        <v>11005</v>
      </c>
    </row>
    <row r="4464" spans="1:5">
      <c r="A4464" t="s">
        <v>15472</v>
      </c>
      <c r="B4464" t="s">
        <v>11007</v>
      </c>
      <c r="C4464" t="s">
        <v>11004</v>
      </c>
      <c r="D4464" t="s">
        <v>79</v>
      </c>
      <c r="E4464" t="s">
        <v>11005</v>
      </c>
    </row>
    <row r="4465" spans="1:5">
      <c r="A4465" t="s">
        <v>15473</v>
      </c>
      <c r="B4465" t="s">
        <v>11020</v>
      </c>
      <c r="C4465" t="s">
        <v>11008</v>
      </c>
      <c r="D4465" t="s">
        <v>13</v>
      </c>
      <c r="E4465" t="s">
        <v>11009</v>
      </c>
    </row>
    <row r="4466" spans="1:5">
      <c r="A4466" t="s">
        <v>15474</v>
      </c>
      <c r="B4466" t="s">
        <v>11007</v>
      </c>
      <c r="C4466" t="s">
        <v>11004</v>
      </c>
      <c r="D4466" t="s">
        <v>57</v>
      </c>
      <c r="E4466" t="s">
        <v>11005</v>
      </c>
    </row>
    <row r="4467" spans="1:5">
      <c r="A4467" t="s">
        <v>15475</v>
      </c>
      <c r="B4467" t="s">
        <v>11011</v>
      </c>
      <c r="C4467" t="s">
        <v>11004</v>
      </c>
      <c r="D4467" t="s">
        <v>27</v>
      </c>
      <c r="E4467" t="s">
        <v>11009</v>
      </c>
    </row>
    <row r="4468" spans="1:5">
      <c r="A4468" t="s">
        <v>15476</v>
      </c>
      <c r="B4468" t="s">
        <v>11007</v>
      </c>
      <c r="C4468" t="s">
        <v>11008</v>
      </c>
      <c r="D4468" t="s">
        <v>79</v>
      </c>
      <c r="E4468" t="s">
        <v>11005</v>
      </c>
    </row>
    <row r="4469" spans="1:5">
      <c r="A4469" t="s">
        <v>15477</v>
      </c>
      <c r="B4469" t="s">
        <v>11007</v>
      </c>
      <c r="C4469" t="s">
        <v>11004</v>
      </c>
      <c r="D4469" t="s">
        <v>20</v>
      </c>
      <c r="E4469" t="s">
        <v>11005</v>
      </c>
    </row>
    <row r="4470" spans="1:5">
      <c r="A4470" t="s">
        <v>15478</v>
      </c>
      <c r="B4470" t="s">
        <v>11003</v>
      </c>
      <c r="C4470" t="s">
        <v>11008</v>
      </c>
      <c r="D4470" t="s">
        <v>36</v>
      </c>
      <c r="E4470" t="s">
        <v>11005</v>
      </c>
    </row>
    <row r="4471" spans="1:5">
      <c r="A4471" t="s">
        <v>15479</v>
      </c>
      <c r="B4471" t="s">
        <v>11020</v>
      </c>
      <c r="C4471" t="s">
        <v>11004</v>
      </c>
      <c r="D4471" t="s">
        <v>13</v>
      </c>
      <c r="E4471" t="s">
        <v>11005</v>
      </c>
    </row>
    <row r="4472" spans="1:5">
      <c r="A4472" t="s">
        <v>15480</v>
      </c>
      <c r="B4472" t="s">
        <v>11020</v>
      </c>
      <c r="C4472" t="s">
        <v>11008</v>
      </c>
      <c r="D4472" t="s">
        <v>36</v>
      </c>
      <c r="E4472" t="s">
        <v>11009</v>
      </c>
    </row>
    <row r="4473" spans="1:5">
      <c r="A4473" t="s">
        <v>15481</v>
      </c>
      <c r="B4473" t="s">
        <v>11007</v>
      </c>
      <c r="C4473" t="s">
        <v>11008</v>
      </c>
      <c r="D4473" t="s">
        <v>41</v>
      </c>
      <c r="E4473" t="s">
        <v>11005</v>
      </c>
    </row>
    <row r="4474" spans="1:5">
      <c r="A4474" t="s">
        <v>15482</v>
      </c>
      <c r="B4474" t="s">
        <v>11007</v>
      </c>
      <c r="C4474" t="s">
        <v>11008</v>
      </c>
      <c r="D4474" t="s">
        <v>27</v>
      </c>
      <c r="E4474" t="s">
        <v>11005</v>
      </c>
    </row>
    <row r="4475" spans="1:5">
      <c r="A4475" t="s">
        <v>15483</v>
      </c>
      <c r="B4475" t="s">
        <v>11007</v>
      </c>
      <c r="C4475" t="s">
        <v>11008</v>
      </c>
      <c r="D4475" t="s">
        <v>62</v>
      </c>
      <c r="E4475" t="s">
        <v>11009</v>
      </c>
    </row>
    <row r="4476" spans="1:5">
      <c r="A4476" t="s">
        <v>15484</v>
      </c>
      <c r="B4476" t="s">
        <v>11003</v>
      </c>
      <c r="C4476" t="s">
        <v>11008</v>
      </c>
      <c r="D4476" t="s">
        <v>57</v>
      </c>
      <c r="E4476" t="s">
        <v>11009</v>
      </c>
    </row>
    <row r="4477" spans="1:5">
      <c r="A4477" t="s">
        <v>15485</v>
      </c>
      <c r="B4477" t="s">
        <v>11020</v>
      </c>
      <c r="C4477" t="s">
        <v>11004</v>
      </c>
      <c r="D4477" t="s">
        <v>57</v>
      </c>
      <c r="E4477" t="s">
        <v>11005</v>
      </c>
    </row>
    <row r="4478" spans="1:5">
      <c r="A4478" t="s">
        <v>15486</v>
      </c>
      <c r="B4478" t="s">
        <v>11020</v>
      </c>
      <c r="C4478" t="s">
        <v>11004</v>
      </c>
      <c r="D4478" t="s">
        <v>13</v>
      </c>
      <c r="E4478" t="s">
        <v>11009</v>
      </c>
    </row>
    <row r="4479" spans="1:5">
      <c r="A4479" t="s">
        <v>15487</v>
      </c>
      <c r="B4479" t="s">
        <v>11007</v>
      </c>
      <c r="C4479" t="s">
        <v>11008</v>
      </c>
      <c r="D4479" t="s">
        <v>27</v>
      </c>
      <c r="E4479" t="s">
        <v>11009</v>
      </c>
    </row>
    <row r="4480" spans="1:5">
      <c r="A4480" t="s">
        <v>15488</v>
      </c>
      <c r="B4480" t="s">
        <v>11003</v>
      </c>
      <c r="C4480" t="s">
        <v>11004</v>
      </c>
      <c r="D4480" t="s">
        <v>62</v>
      </c>
      <c r="E4480" t="s">
        <v>11009</v>
      </c>
    </row>
    <row r="4481" spans="1:5">
      <c r="A4481" t="s">
        <v>15489</v>
      </c>
      <c r="B4481" t="s">
        <v>11020</v>
      </c>
      <c r="C4481" t="s">
        <v>11004</v>
      </c>
      <c r="D4481" t="s">
        <v>13</v>
      </c>
      <c r="E4481" t="s">
        <v>11009</v>
      </c>
    </row>
    <row r="4482" spans="1:5">
      <c r="A4482" t="s">
        <v>15490</v>
      </c>
      <c r="B4482" t="s">
        <v>11020</v>
      </c>
      <c r="C4482" t="s">
        <v>11008</v>
      </c>
      <c r="D4482" t="s">
        <v>41</v>
      </c>
      <c r="E4482" t="s">
        <v>11005</v>
      </c>
    </row>
    <row r="4483" spans="1:5">
      <c r="A4483" t="s">
        <v>15491</v>
      </c>
      <c r="B4483" t="s">
        <v>11007</v>
      </c>
      <c r="C4483" t="s">
        <v>11004</v>
      </c>
      <c r="D4483" t="s">
        <v>27</v>
      </c>
      <c r="E4483" t="s">
        <v>11005</v>
      </c>
    </row>
    <row r="4484" spans="1:5">
      <c r="A4484" t="s">
        <v>15492</v>
      </c>
      <c r="B4484" t="s">
        <v>11020</v>
      </c>
      <c r="C4484" t="s">
        <v>11004</v>
      </c>
      <c r="D4484" t="s">
        <v>20</v>
      </c>
      <c r="E4484" t="s">
        <v>11005</v>
      </c>
    </row>
    <row r="4485" spans="1:5">
      <c r="A4485" t="s">
        <v>15493</v>
      </c>
      <c r="B4485" t="s">
        <v>11007</v>
      </c>
      <c r="C4485" t="s">
        <v>11004</v>
      </c>
      <c r="D4485" t="s">
        <v>20</v>
      </c>
      <c r="E4485" t="s">
        <v>11009</v>
      </c>
    </row>
    <row r="4486" spans="1:5">
      <c r="A4486" t="s">
        <v>15494</v>
      </c>
      <c r="B4486" t="s">
        <v>11011</v>
      </c>
      <c r="C4486" t="s">
        <v>11008</v>
      </c>
      <c r="D4486" t="s">
        <v>20</v>
      </c>
      <c r="E4486" t="s">
        <v>11005</v>
      </c>
    </row>
    <row r="4487" spans="1:5">
      <c r="A4487" t="s">
        <v>15495</v>
      </c>
      <c r="B4487" t="s">
        <v>11007</v>
      </c>
      <c r="C4487" t="s">
        <v>11008</v>
      </c>
      <c r="D4487" t="s">
        <v>20</v>
      </c>
      <c r="E4487" t="s">
        <v>11009</v>
      </c>
    </row>
    <row r="4488" spans="1:5">
      <c r="A4488" t="s">
        <v>15496</v>
      </c>
      <c r="B4488" t="s">
        <v>11007</v>
      </c>
      <c r="C4488" t="s">
        <v>11004</v>
      </c>
      <c r="D4488" t="s">
        <v>20</v>
      </c>
      <c r="E4488" t="s">
        <v>11005</v>
      </c>
    </row>
    <row r="4489" spans="1:5">
      <c r="A4489" t="s">
        <v>15497</v>
      </c>
      <c r="B4489" t="s">
        <v>11011</v>
      </c>
      <c r="C4489" t="s">
        <v>11004</v>
      </c>
      <c r="D4489" t="s">
        <v>62</v>
      </c>
      <c r="E4489" t="s">
        <v>11005</v>
      </c>
    </row>
    <row r="4490" spans="1:5">
      <c r="A4490" t="s">
        <v>15498</v>
      </c>
      <c r="B4490" t="s">
        <v>11007</v>
      </c>
      <c r="C4490" t="s">
        <v>11004</v>
      </c>
      <c r="D4490" t="s">
        <v>13</v>
      </c>
      <c r="E4490" t="s">
        <v>11009</v>
      </c>
    </row>
    <row r="4491" spans="1:5">
      <c r="A4491" t="s">
        <v>15499</v>
      </c>
      <c r="B4491" t="s">
        <v>11003</v>
      </c>
      <c r="C4491" t="s">
        <v>11004</v>
      </c>
      <c r="D4491" t="s">
        <v>79</v>
      </c>
      <c r="E4491" t="s">
        <v>11009</v>
      </c>
    </row>
    <row r="4492" spans="1:5">
      <c r="A4492" t="s">
        <v>15500</v>
      </c>
      <c r="B4492" t="s">
        <v>11020</v>
      </c>
      <c r="C4492" t="s">
        <v>11004</v>
      </c>
      <c r="D4492" t="s">
        <v>13</v>
      </c>
      <c r="E4492" t="s">
        <v>11009</v>
      </c>
    </row>
    <row r="4493" spans="1:5">
      <c r="A4493" t="s">
        <v>15501</v>
      </c>
      <c r="B4493" t="s">
        <v>11020</v>
      </c>
      <c r="C4493" t="s">
        <v>11004</v>
      </c>
      <c r="D4493" t="s">
        <v>36</v>
      </c>
      <c r="E4493" t="s">
        <v>11009</v>
      </c>
    </row>
    <row r="4494" spans="1:5">
      <c r="A4494" t="s">
        <v>15502</v>
      </c>
      <c r="B4494" t="s">
        <v>11020</v>
      </c>
      <c r="C4494" t="s">
        <v>11008</v>
      </c>
      <c r="D4494" t="s">
        <v>20</v>
      </c>
      <c r="E4494" t="s">
        <v>11009</v>
      </c>
    </row>
    <row r="4495" spans="1:5">
      <c r="A4495" t="s">
        <v>15503</v>
      </c>
      <c r="B4495" t="s">
        <v>11011</v>
      </c>
      <c r="C4495" t="s">
        <v>11008</v>
      </c>
      <c r="D4495" t="s">
        <v>57</v>
      </c>
      <c r="E4495" t="s">
        <v>11009</v>
      </c>
    </row>
    <row r="4496" spans="1:5">
      <c r="A4496" t="s">
        <v>15504</v>
      </c>
      <c r="B4496" t="s">
        <v>11003</v>
      </c>
      <c r="C4496" t="s">
        <v>11008</v>
      </c>
      <c r="D4496" t="s">
        <v>36</v>
      </c>
      <c r="E4496" t="s">
        <v>11005</v>
      </c>
    </row>
    <row r="4497" spans="1:5">
      <c r="A4497" t="s">
        <v>15505</v>
      </c>
      <c r="B4497" t="s">
        <v>11003</v>
      </c>
      <c r="C4497" t="s">
        <v>11008</v>
      </c>
      <c r="D4497" t="s">
        <v>20</v>
      </c>
      <c r="E4497" t="s">
        <v>11009</v>
      </c>
    </row>
    <row r="4498" spans="1:5">
      <c r="A4498" t="s">
        <v>15506</v>
      </c>
      <c r="B4498" t="s">
        <v>11003</v>
      </c>
      <c r="C4498" t="s">
        <v>11008</v>
      </c>
      <c r="D4498" t="s">
        <v>13</v>
      </c>
      <c r="E4498" t="s">
        <v>11005</v>
      </c>
    </row>
    <row r="4499" spans="1:5">
      <c r="A4499" t="s">
        <v>15507</v>
      </c>
      <c r="B4499" t="s">
        <v>11003</v>
      </c>
      <c r="C4499" t="s">
        <v>11008</v>
      </c>
      <c r="D4499" t="s">
        <v>62</v>
      </c>
      <c r="E4499" t="s">
        <v>11005</v>
      </c>
    </row>
    <row r="4500" spans="1:5">
      <c r="A4500" t="s">
        <v>15508</v>
      </c>
      <c r="B4500" t="s">
        <v>11003</v>
      </c>
      <c r="C4500" t="s">
        <v>11004</v>
      </c>
      <c r="D4500" t="s">
        <v>20</v>
      </c>
      <c r="E4500" t="s">
        <v>11009</v>
      </c>
    </row>
    <row r="4501" spans="1:5">
      <c r="A4501" t="s">
        <v>15509</v>
      </c>
      <c r="B4501" t="s">
        <v>11003</v>
      </c>
      <c r="C4501" t="s">
        <v>11008</v>
      </c>
      <c r="D4501" t="s">
        <v>20</v>
      </c>
      <c r="E4501" t="s">
        <v>11009</v>
      </c>
    </row>
    <row r="4502" spans="1:5">
      <c r="A4502" t="s">
        <v>15510</v>
      </c>
      <c r="B4502" t="s">
        <v>11020</v>
      </c>
      <c r="C4502" t="s">
        <v>11004</v>
      </c>
      <c r="D4502" t="s">
        <v>27</v>
      </c>
      <c r="E4502" t="s">
        <v>11005</v>
      </c>
    </row>
    <row r="4503" spans="1:5">
      <c r="A4503" t="s">
        <v>15511</v>
      </c>
      <c r="B4503" t="s">
        <v>11011</v>
      </c>
      <c r="C4503" t="s">
        <v>11008</v>
      </c>
      <c r="D4503" t="s">
        <v>20</v>
      </c>
      <c r="E4503" t="s">
        <v>11005</v>
      </c>
    </row>
    <row r="4504" spans="1:5">
      <c r="A4504" t="s">
        <v>15512</v>
      </c>
      <c r="B4504" t="s">
        <v>11020</v>
      </c>
      <c r="C4504" t="s">
        <v>11008</v>
      </c>
      <c r="D4504" t="s">
        <v>79</v>
      </c>
      <c r="E4504" t="s">
        <v>11005</v>
      </c>
    </row>
    <row r="4505" spans="1:5">
      <c r="A4505" t="s">
        <v>15513</v>
      </c>
      <c r="B4505" t="s">
        <v>11020</v>
      </c>
      <c r="C4505" t="s">
        <v>11008</v>
      </c>
      <c r="D4505" t="s">
        <v>62</v>
      </c>
      <c r="E4505" t="s">
        <v>11005</v>
      </c>
    </row>
    <row r="4506" spans="1:5">
      <c r="A4506" t="s">
        <v>15514</v>
      </c>
      <c r="B4506" t="s">
        <v>11020</v>
      </c>
      <c r="C4506" t="s">
        <v>11008</v>
      </c>
      <c r="D4506" t="s">
        <v>79</v>
      </c>
      <c r="E4506" t="s">
        <v>11009</v>
      </c>
    </row>
    <row r="4507" spans="1:5">
      <c r="A4507" t="s">
        <v>15515</v>
      </c>
      <c r="B4507" t="s">
        <v>11007</v>
      </c>
      <c r="C4507" t="s">
        <v>11008</v>
      </c>
      <c r="D4507" t="s">
        <v>79</v>
      </c>
      <c r="E4507" t="s">
        <v>11009</v>
      </c>
    </row>
    <row r="4508" spans="1:5">
      <c r="A4508" t="s">
        <v>15516</v>
      </c>
      <c r="B4508" t="s">
        <v>11020</v>
      </c>
      <c r="C4508" t="s">
        <v>11008</v>
      </c>
      <c r="D4508" t="s">
        <v>57</v>
      </c>
      <c r="E4508" t="s">
        <v>11009</v>
      </c>
    </row>
    <row r="4509" spans="1:5">
      <c r="A4509" t="s">
        <v>15517</v>
      </c>
      <c r="B4509" t="s">
        <v>11011</v>
      </c>
      <c r="C4509" t="s">
        <v>11004</v>
      </c>
      <c r="D4509" t="s">
        <v>41</v>
      </c>
      <c r="E4509" t="s">
        <v>11009</v>
      </c>
    </row>
    <row r="4510" spans="1:5">
      <c r="A4510" t="s">
        <v>15518</v>
      </c>
      <c r="B4510" t="s">
        <v>11003</v>
      </c>
      <c r="C4510" t="s">
        <v>11004</v>
      </c>
      <c r="D4510" t="s">
        <v>20</v>
      </c>
      <c r="E4510" t="s">
        <v>11005</v>
      </c>
    </row>
    <row r="4511" spans="1:5">
      <c r="A4511" t="s">
        <v>15519</v>
      </c>
      <c r="B4511" t="s">
        <v>11020</v>
      </c>
      <c r="C4511" t="s">
        <v>11004</v>
      </c>
      <c r="D4511" t="s">
        <v>13</v>
      </c>
      <c r="E4511" t="s">
        <v>11009</v>
      </c>
    </row>
    <row r="4512" spans="1:5">
      <c r="A4512" t="s">
        <v>15520</v>
      </c>
      <c r="B4512" t="s">
        <v>11007</v>
      </c>
      <c r="C4512" t="s">
        <v>11004</v>
      </c>
      <c r="D4512" t="s">
        <v>57</v>
      </c>
      <c r="E4512" t="s">
        <v>11009</v>
      </c>
    </row>
    <row r="4513" spans="1:5">
      <c r="A4513" t="s">
        <v>15521</v>
      </c>
      <c r="B4513" t="s">
        <v>11007</v>
      </c>
      <c r="C4513" t="s">
        <v>11004</v>
      </c>
      <c r="D4513" t="s">
        <v>36</v>
      </c>
      <c r="E4513" t="s">
        <v>11005</v>
      </c>
    </row>
    <row r="4514" spans="1:5">
      <c r="A4514" t="s">
        <v>15522</v>
      </c>
      <c r="B4514" t="s">
        <v>11011</v>
      </c>
      <c r="C4514" t="s">
        <v>11008</v>
      </c>
      <c r="D4514" t="s">
        <v>20</v>
      </c>
      <c r="E4514" t="s">
        <v>11009</v>
      </c>
    </row>
    <row r="4515" spans="1:5">
      <c r="A4515" t="s">
        <v>15523</v>
      </c>
      <c r="B4515" t="s">
        <v>11007</v>
      </c>
      <c r="C4515" t="s">
        <v>11008</v>
      </c>
      <c r="D4515" t="s">
        <v>79</v>
      </c>
      <c r="E4515" t="s">
        <v>11009</v>
      </c>
    </row>
    <row r="4516" spans="1:5">
      <c r="A4516" t="s">
        <v>15524</v>
      </c>
      <c r="B4516" t="s">
        <v>11003</v>
      </c>
      <c r="C4516" t="s">
        <v>11008</v>
      </c>
      <c r="D4516" t="s">
        <v>27</v>
      </c>
      <c r="E4516" t="s">
        <v>11009</v>
      </c>
    </row>
    <row r="4517" spans="1:5">
      <c r="A4517" t="s">
        <v>15525</v>
      </c>
      <c r="B4517" t="s">
        <v>11003</v>
      </c>
      <c r="C4517" t="s">
        <v>11004</v>
      </c>
      <c r="D4517" t="s">
        <v>13</v>
      </c>
      <c r="E4517" t="s">
        <v>11005</v>
      </c>
    </row>
    <row r="4518" spans="1:5">
      <c r="A4518" t="s">
        <v>15526</v>
      </c>
      <c r="B4518" t="s">
        <v>11003</v>
      </c>
      <c r="C4518" t="s">
        <v>11008</v>
      </c>
      <c r="D4518" t="s">
        <v>57</v>
      </c>
      <c r="E4518" t="s">
        <v>11009</v>
      </c>
    </row>
    <row r="4519" spans="1:5">
      <c r="A4519" t="s">
        <v>15527</v>
      </c>
      <c r="B4519" t="s">
        <v>11011</v>
      </c>
      <c r="C4519" t="s">
        <v>11004</v>
      </c>
      <c r="D4519" t="s">
        <v>57</v>
      </c>
      <c r="E4519" t="s">
        <v>11009</v>
      </c>
    </row>
    <row r="4520" spans="1:5">
      <c r="A4520" t="s">
        <v>15528</v>
      </c>
      <c r="B4520" t="s">
        <v>11020</v>
      </c>
      <c r="C4520" t="s">
        <v>11004</v>
      </c>
      <c r="D4520" t="s">
        <v>13</v>
      </c>
      <c r="E4520" t="s">
        <v>11005</v>
      </c>
    </row>
    <row r="4521" spans="1:5">
      <c r="A4521" t="s">
        <v>15529</v>
      </c>
      <c r="B4521" t="s">
        <v>11003</v>
      </c>
      <c r="C4521" t="s">
        <v>11004</v>
      </c>
      <c r="D4521" t="s">
        <v>20</v>
      </c>
      <c r="E4521" t="s">
        <v>11005</v>
      </c>
    </row>
    <row r="4522" spans="1:5">
      <c r="A4522" t="s">
        <v>15530</v>
      </c>
      <c r="B4522" t="s">
        <v>11020</v>
      </c>
      <c r="C4522" t="s">
        <v>11008</v>
      </c>
      <c r="D4522" t="s">
        <v>20</v>
      </c>
      <c r="E4522" t="s">
        <v>11005</v>
      </c>
    </row>
    <row r="4523" spans="1:5">
      <c r="A4523" t="s">
        <v>15531</v>
      </c>
      <c r="B4523" t="s">
        <v>11020</v>
      </c>
      <c r="C4523" t="s">
        <v>11008</v>
      </c>
      <c r="D4523" t="s">
        <v>79</v>
      </c>
      <c r="E4523" t="s">
        <v>11009</v>
      </c>
    </row>
    <row r="4524" spans="1:5">
      <c r="A4524" t="s">
        <v>15532</v>
      </c>
      <c r="B4524" t="s">
        <v>11003</v>
      </c>
      <c r="C4524" t="s">
        <v>11008</v>
      </c>
      <c r="D4524" t="s">
        <v>62</v>
      </c>
      <c r="E4524" t="s">
        <v>11005</v>
      </c>
    </row>
    <row r="4525" spans="1:5">
      <c r="A4525" t="s">
        <v>15533</v>
      </c>
      <c r="B4525" t="s">
        <v>11020</v>
      </c>
      <c r="C4525" t="s">
        <v>11008</v>
      </c>
      <c r="D4525" t="s">
        <v>57</v>
      </c>
      <c r="E4525" t="s">
        <v>11005</v>
      </c>
    </row>
    <row r="4526" spans="1:5">
      <c r="A4526" t="s">
        <v>15534</v>
      </c>
      <c r="B4526" t="s">
        <v>11007</v>
      </c>
      <c r="C4526" t="s">
        <v>11008</v>
      </c>
      <c r="D4526" t="s">
        <v>20</v>
      </c>
      <c r="E4526" t="s">
        <v>11005</v>
      </c>
    </row>
    <row r="4527" spans="1:5">
      <c r="A4527" t="s">
        <v>15535</v>
      </c>
      <c r="B4527" t="s">
        <v>11020</v>
      </c>
      <c r="C4527" t="s">
        <v>11004</v>
      </c>
      <c r="D4527" t="s">
        <v>36</v>
      </c>
      <c r="E4527" t="s">
        <v>11009</v>
      </c>
    </row>
    <row r="4528" spans="1:5">
      <c r="A4528" t="s">
        <v>15536</v>
      </c>
      <c r="B4528" t="s">
        <v>11003</v>
      </c>
      <c r="C4528" t="s">
        <v>11004</v>
      </c>
      <c r="D4528" t="s">
        <v>20</v>
      </c>
      <c r="E4528" t="s">
        <v>11005</v>
      </c>
    </row>
    <row r="4529" spans="1:5">
      <c r="A4529" t="s">
        <v>15537</v>
      </c>
      <c r="B4529" t="s">
        <v>11007</v>
      </c>
      <c r="C4529" t="s">
        <v>11004</v>
      </c>
      <c r="D4529" t="s">
        <v>13</v>
      </c>
      <c r="E4529" t="s">
        <v>11005</v>
      </c>
    </row>
    <row r="4530" spans="1:5">
      <c r="A4530" t="s">
        <v>15538</v>
      </c>
      <c r="B4530" t="s">
        <v>11011</v>
      </c>
      <c r="C4530" t="s">
        <v>11008</v>
      </c>
      <c r="D4530" t="s">
        <v>27</v>
      </c>
      <c r="E4530" t="s">
        <v>11005</v>
      </c>
    </row>
    <row r="4531" spans="1:5">
      <c r="A4531" t="s">
        <v>15539</v>
      </c>
      <c r="B4531" t="s">
        <v>11020</v>
      </c>
      <c r="C4531" t="s">
        <v>11004</v>
      </c>
      <c r="D4531" t="s">
        <v>41</v>
      </c>
      <c r="E4531" t="s">
        <v>11005</v>
      </c>
    </row>
    <row r="4532" spans="1:5">
      <c r="A4532" t="s">
        <v>15540</v>
      </c>
      <c r="B4532" t="s">
        <v>11011</v>
      </c>
      <c r="C4532" t="s">
        <v>11008</v>
      </c>
      <c r="D4532" t="s">
        <v>79</v>
      </c>
      <c r="E4532" t="s">
        <v>11009</v>
      </c>
    </row>
    <row r="4533" spans="1:5">
      <c r="A4533" t="s">
        <v>15541</v>
      </c>
      <c r="B4533" t="s">
        <v>11007</v>
      </c>
      <c r="C4533" t="s">
        <v>11004</v>
      </c>
      <c r="D4533" t="s">
        <v>57</v>
      </c>
      <c r="E4533" t="s">
        <v>11009</v>
      </c>
    </row>
    <row r="4534" spans="1:5">
      <c r="A4534" t="s">
        <v>15542</v>
      </c>
      <c r="B4534" t="s">
        <v>11020</v>
      </c>
      <c r="C4534" t="s">
        <v>11008</v>
      </c>
      <c r="D4534" t="s">
        <v>41</v>
      </c>
      <c r="E4534" t="s">
        <v>11009</v>
      </c>
    </row>
    <row r="4535" spans="1:5">
      <c r="A4535" t="s">
        <v>15543</v>
      </c>
      <c r="B4535" t="s">
        <v>11011</v>
      </c>
      <c r="C4535" t="s">
        <v>11008</v>
      </c>
      <c r="D4535" t="s">
        <v>79</v>
      </c>
      <c r="E4535" t="s">
        <v>11005</v>
      </c>
    </row>
    <row r="4536" spans="1:5">
      <c r="A4536" t="s">
        <v>15544</v>
      </c>
      <c r="B4536" t="s">
        <v>11007</v>
      </c>
      <c r="C4536" t="s">
        <v>11008</v>
      </c>
      <c r="D4536" t="s">
        <v>57</v>
      </c>
      <c r="E4536" t="s">
        <v>11009</v>
      </c>
    </row>
    <row r="4537" spans="1:5">
      <c r="A4537" t="s">
        <v>15545</v>
      </c>
      <c r="B4537" t="s">
        <v>11003</v>
      </c>
      <c r="C4537" t="s">
        <v>11008</v>
      </c>
      <c r="D4537" t="s">
        <v>41</v>
      </c>
      <c r="E4537" t="s">
        <v>11009</v>
      </c>
    </row>
    <row r="4538" spans="1:5">
      <c r="A4538" t="s">
        <v>15546</v>
      </c>
      <c r="B4538" t="s">
        <v>11003</v>
      </c>
      <c r="C4538" t="s">
        <v>11008</v>
      </c>
      <c r="D4538" t="s">
        <v>36</v>
      </c>
      <c r="E4538" t="s">
        <v>11009</v>
      </c>
    </row>
    <row r="4539" spans="1:5">
      <c r="A4539" t="s">
        <v>15547</v>
      </c>
      <c r="B4539" t="s">
        <v>11020</v>
      </c>
      <c r="C4539" t="s">
        <v>11008</v>
      </c>
      <c r="D4539" t="s">
        <v>36</v>
      </c>
      <c r="E4539" t="s">
        <v>11005</v>
      </c>
    </row>
    <row r="4540" spans="1:5">
      <c r="A4540" t="s">
        <v>15548</v>
      </c>
      <c r="B4540" t="s">
        <v>11020</v>
      </c>
      <c r="C4540" t="s">
        <v>11004</v>
      </c>
      <c r="D4540" t="s">
        <v>41</v>
      </c>
      <c r="E4540" t="s">
        <v>11005</v>
      </c>
    </row>
    <row r="4541" spans="1:5">
      <c r="A4541" t="s">
        <v>15549</v>
      </c>
      <c r="B4541" t="s">
        <v>11011</v>
      </c>
      <c r="C4541" t="s">
        <v>11008</v>
      </c>
      <c r="D4541" t="s">
        <v>20</v>
      </c>
      <c r="E4541" t="s">
        <v>11009</v>
      </c>
    </row>
    <row r="4542" spans="1:5">
      <c r="A4542" t="s">
        <v>15550</v>
      </c>
      <c r="B4542" t="s">
        <v>11007</v>
      </c>
      <c r="C4542" t="s">
        <v>11004</v>
      </c>
      <c r="D4542" t="s">
        <v>57</v>
      </c>
      <c r="E4542" t="s">
        <v>11009</v>
      </c>
    </row>
    <row r="4543" spans="1:5">
      <c r="A4543" t="s">
        <v>15551</v>
      </c>
      <c r="B4543" t="s">
        <v>11020</v>
      </c>
      <c r="C4543" t="s">
        <v>11008</v>
      </c>
      <c r="D4543" t="s">
        <v>62</v>
      </c>
      <c r="E4543" t="s">
        <v>11005</v>
      </c>
    </row>
    <row r="4544" spans="1:5">
      <c r="A4544" t="s">
        <v>15552</v>
      </c>
      <c r="B4544" t="s">
        <v>11011</v>
      </c>
      <c r="C4544" t="s">
        <v>11004</v>
      </c>
      <c r="D4544" t="s">
        <v>27</v>
      </c>
      <c r="E4544" t="s">
        <v>11009</v>
      </c>
    </row>
    <row r="4545" spans="1:5">
      <c r="A4545" t="s">
        <v>15553</v>
      </c>
      <c r="B4545" t="s">
        <v>11003</v>
      </c>
      <c r="C4545" t="s">
        <v>11008</v>
      </c>
      <c r="D4545" t="s">
        <v>13</v>
      </c>
      <c r="E4545" t="s">
        <v>11009</v>
      </c>
    </row>
    <row r="4546" spans="1:5">
      <c r="A4546" t="s">
        <v>15554</v>
      </c>
      <c r="B4546" t="s">
        <v>11020</v>
      </c>
      <c r="C4546" t="s">
        <v>11008</v>
      </c>
      <c r="D4546" t="s">
        <v>20</v>
      </c>
      <c r="E4546" t="s">
        <v>11009</v>
      </c>
    </row>
    <row r="4547" spans="1:5">
      <c r="A4547" t="s">
        <v>15555</v>
      </c>
      <c r="B4547" t="s">
        <v>11007</v>
      </c>
      <c r="C4547" t="s">
        <v>11004</v>
      </c>
      <c r="D4547" t="s">
        <v>57</v>
      </c>
      <c r="E4547" t="s">
        <v>11005</v>
      </c>
    </row>
    <row r="4548" spans="1:5">
      <c r="A4548" t="s">
        <v>15556</v>
      </c>
      <c r="B4548" t="s">
        <v>11011</v>
      </c>
      <c r="C4548" t="s">
        <v>11008</v>
      </c>
      <c r="D4548" t="s">
        <v>41</v>
      </c>
      <c r="E4548" t="s">
        <v>11005</v>
      </c>
    </row>
    <row r="4549" spans="1:5">
      <c r="A4549" t="s">
        <v>15557</v>
      </c>
      <c r="B4549" t="s">
        <v>11020</v>
      </c>
      <c r="C4549" t="s">
        <v>11004</v>
      </c>
      <c r="D4549" t="s">
        <v>79</v>
      </c>
      <c r="E4549" t="s">
        <v>11009</v>
      </c>
    </row>
    <row r="4550" spans="1:5">
      <c r="A4550" t="s">
        <v>15558</v>
      </c>
      <c r="B4550" t="s">
        <v>11020</v>
      </c>
      <c r="C4550" t="s">
        <v>11008</v>
      </c>
      <c r="D4550" t="s">
        <v>20</v>
      </c>
      <c r="E4550" t="s">
        <v>11009</v>
      </c>
    </row>
    <row r="4551" spans="1:5">
      <c r="A4551" t="s">
        <v>15559</v>
      </c>
      <c r="B4551" t="s">
        <v>11007</v>
      </c>
      <c r="C4551" t="s">
        <v>11008</v>
      </c>
      <c r="D4551" t="s">
        <v>27</v>
      </c>
      <c r="E4551" t="s">
        <v>11009</v>
      </c>
    </row>
    <row r="4552" spans="1:5">
      <c r="A4552" t="s">
        <v>15560</v>
      </c>
      <c r="B4552" t="s">
        <v>11003</v>
      </c>
      <c r="C4552" t="s">
        <v>11008</v>
      </c>
      <c r="D4552" t="s">
        <v>41</v>
      </c>
      <c r="E4552" t="s">
        <v>11005</v>
      </c>
    </row>
    <row r="4553" spans="1:5">
      <c r="A4553" t="s">
        <v>15561</v>
      </c>
      <c r="B4553" t="s">
        <v>11011</v>
      </c>
      <c r="C4553" t="s">
        <v>11008</v>
      </c>
      <c r="D4553" t="s">
        <v>36</v>
      </c>
      <c r="E4553" t="s">
        <v>11009</v>
      </c>
    </row>
    <row r="4554" spans="1:5">
      <c r="A4554" t="s">
        <v>15562</v>
      </c>
      <c r="B4554" t="s">
        <v>11011</v>
      </c>
      <c r="C4554" t="s">
        <v>11008</v>
      </c>
      <c r="D4554" t="s">
        <v>36</v>
      </c>
      <c r="E4554" t="s">
        <v>11009</v>
      </c>
    </row>
    <row r="4555" spans="1:5">
      <c r="A4555" t="s">
        <v>15563</v>
      </c>
      <c r="B4555" t="s">
        <v>11020</v>
      </c>
      <c r="C4555" t="s">
        <v>11004</v>
      </c>
      <c r="D4555" t="s">
        <v>57</v>
      </c>
      <c r="E4555" t="s">
        <v>11005</v>
      </c>
    </row>
    <row r="4556" spans="1:5">
      <c r="A4556" t="s">
        <v>15564</v>
      </c>
      <c r="B4556" t="s">
        <v>11003</v>
      </c>
      <c r="C4556" t="s">
        <v>11008</v>
      </c>
      <c r="D4556" t="s">
        <v>36</v>
      </c>
      <c r="E4556" t="s">
        <v>11005</v>
      </c>
    </row>
    <row r="4557" spans="1:5">
      <c r="A4557" t="s">
        <v>15565</v>
      </c>
      <c r="B4557" t="s">
        <v>11020</v>
      </c>
      <c r="C4557" t="s">
        <v>11004</v>
      </c>
      <c r="D4557" t="s">
        <v>41</v>
      </c>
      <c r="E4557" t="s">
        <v>11009</v>
      </c>
    </row>
    <row r="4558" spans="1:5">
      <c r="A4558" t="s">
        <v>15566</v>
      </c>
      <c r="B4558" t="s">
        <v>11011</v>
      </c>
      <c r="C4558" t="s">
        <v>11008</v>
      </c>
      <c r="D4558" t="s">
        <v>13</v>
      </c>
      <c r="E4558" t="s">
        <v>11005</v>
      </c>
    </row>
    <row r="4559" spans="1:5">
      <c r="A4559" t="s">
        <v>15567</v>
      </c>
      <c r="B4559" t="s">
        <v>11020</v>
      </c>
      <c r="C4559" t="s">
        <v>11008</v>
      </c>
      <c r="D4559" t="s">
        <v>41</v>
      </c>
      <c r="E4559" t="s">
        <v>11005</v>
      </c>
    </row>
    <row r="4560" spans="1:5">
      <c r="A4560" t="s">
        <v>15568</v>
      </c>
      <c r="B4560" t="s">
        <v>11011</v>
      </c>
      <c r="C4560" t="s">
        <v>11004</v>
      </c>
      <c r="D4560" t="s">
        <v>41</v>
      </c>
      <c r="E4560" t="s">
        <v>11005</v>
      </c>
    </row>
    <row r="4561" spans="1:5">
      <c r="A4561" t="s">
        <v>15569</v>
      </c>
      <c r="B4561" t="s">
        <v>11007</v>
      </c>
      <c r="C4561" t="s">
        <v>11008</v>
      </c>
      <c r="D4561" t="s">
        <v>27</v>
      </c>
      <c r="E4561" t="s">
        <v>11005</v>
      </c>
    </row>
    <row r="4562" spans="1:5">
      <c r="A4562" t="s">
        <v>15570</v>
      </c>
      <c r="B4562" t="s">
        <v>11003</v>
      </c>
      <c r="C4562" t="s">
        <v>11004</v>
      </c>
      <c r="D4562" t="s">
        <v>62</v>
      </c>
      <c r="E4562" t="s">
        <v>11005</v>
      </c>
    </row>
    <row r="4563" spans="1:5">
      <c r="A4563" t="s">
        <v>15571</v>
      </c>
      <c r="B4563" t="s">
        <v>11011</v>
      </c>
      <c r="C4563" t="s">
        <v>11004</v>
      </c>
      <c r="D4563" t="s">
        <v>41</v>
      </c>
      <c r="E4563" t="s">
        <v>11009</v>
      </c>
    </row>
    <row r="4564" spans="1:5">
      <c r="A4564" t="s">
        <v>15572</v>
      </c>
      <c r="B4564" t="s">
        <v>11011</v>
      </c>
      <c r="C4564" t="s">
        <v>11008</v>
      </c>
      <c r="D4564" t="s">
        <v>27</v>
      </c>
      <c r="E4564" t="s">
        <v>11009</v>
      </c>
    </row>
    <row r="4565" spans="1:5">
      <c r="A4565" t="s">
        <v>15573</v>
      </c>
      <c r="B4565" t="s">
        <v>11020</v>
      </c>
      <c r="C4565" t="s">
        <v>11004</v>
      </c>
      <c r="D4565" t="s">
        <v>79</v>
      </c>
      <c r="E4565" t="s">
        <v>11005</v>
      </c>
    </row>
    <row r="4566" spans="1:5">
      <c r="A4566" t="s">
        <v>15574</v>
      </c>
      <c r="B4566" t="s">
        <v>11003</v>
      </c>
      <c r="C4566" t="s">
        <v>11008</v>
      </c>
      <c r="D4566" t="s">
        <v>36</v>
      </c>
      <c r="E4566" t="s">
        <v>11009</v>
      </c>
    </row>
    <row r="4567" spans="1:5">
      <c r="A4567" t="s">
        <v>15575</v>
      </c>
      <c r="B4567" t="s">
        <v>11003</v>
      </c>
      <c r="C4567" t="s">
        <v>11004</v>
      </c>
      <c r="D4567" t="s">
        <v>13</v>
      </c>
      <c r="E4567" t="s">
        <v>11009</v>
      </c>
    </row>
    <row r="4568" spans="1:5">
      <c r="A4568" t="s">
        <v>15576</v>
      </c>
      <c r="B4568" t="s">
        <v>11007</v>
      </c>
      <c r="C4568" t="s">
        <v>11004</v>
      </c>
      <c r="D4568" t="s">
        <v>79</v>
      </c>
      <c r="E4568" t="s">
        <v>11009</v>
      </c>
    </row>
    <row r="4569" spans="1:5">
      <c r="A4569" t="s">
        <v>15577</v>
      </c>
      <c r="B4569" t="s">
        <v>11011</v>
      </c>
      <c r="C4569" t="s">
        <v>11004</v>
      </c>
      <c r="D4569" t="s">
        <v>62</v>
      </c>
      <c r="E4569" t="s">
        <v>11005</v>
      </c>
    </row>
    <row r="4570" spans="1:5">
      <c r="A4570" t="s">
        <v>15578</v>
      </c>
      <c r="B4570" t="s">
        <v>11020</v>
      </c>
      <c r="C4570" t="s">
        <v>11008</v>
      </c>
      <c r="D4570" t="s">
        <v>62</v>
      </c>
      <c r="E4570" t="s">
        <v>11005</v>
      </c>
    </row>
    <row r="4571" spans="1:5">
      <c r="A4571" t="s">
        <v>15579</v>
      </c>
      <c r="B4571" t="s">
        <v>11003</v>
      </c>
      <c r="C4571" t="s">
        <v>11004</v>
      </c>
      <c r="D4571" t="s">
        <v>13</v>
      </c>
      <c r="E4571" t="s">
        <v>11009</v>
      </c>
    </row>
    <row r="4572" spans="1:5">
      <c r="A4572" t="s">
        <v>15580</v>
      </c>
      <c r="B4572" t="s">
        <v>11007</v>
      </c>
      <c r="C4572" t="s">
        <v>11008</v>
      </c>
      <c r="D4572" t="s">
        <v>36</v>
      </c>
      <c r="E4572" t="s">
        <v>11005</v>
      </c>
    </row>
    <row r="4573" spans="1:5">
      <c r="A4573" t="s">
        <v>15581</v>
      </c>
      <c r="B4573" t="s">
        <v>11007</v>
      </c>
      <c r="C4573" t="s">
        <v>11004</v>
      </c>
      <c r="D4573" t="s">
        <v>13</v>
      </c>
      <c r="E4573" t="s">
        <v>11005</v>
      </c>
    </row>
    <row r="4574" spans="1:5">
      <c r="A4574" t="s">
        <v>15582</v>
      </c>
      <c r="B4574" t="s">
        <v>11007</v>
      </c>
      <c r="C4574" t="s">
        <v>11008</v>
      </c>
      <c r="D4574" t="s">
        <v>57</v>
      </c>
      <c r="E4574" t="s">
        <v>11005</v>
      </c>
    </row>
    <row r="4575" spans="1:5">
      <c r="A4575" t="s">
        <v>15583</v>
      </c>
      <c r="B4575" t="s">
        <v>11007</v>
      </c>
      <c r="C4575" t="s">
        <v>11004</v>
      </c>
      <c r="D4575" t="s">
        <v>36</v>
      </c>
      <c r="E4575" t="s">
        <v>11009</v>
      </c>
    </row>
    <row r="4576" spans="1:5">
      <c r="A4576" t="s">
        <v>15584</v>
      </c>
      <c r="B4576" t="s">
        <v>11007</v>
      </c>
      <c r="C4576" t="s">
        <v>11004</v>
      </c>
      <c r="D4576" t="s">
        <v>27</v>
      </c>
      <c r="E4576" t="s">
        <v>11005</v>
      </c>
    </row>
    <row r="4577" spans="1:5">
      <c r="A4577" t="s">
        <v>15585</v>
      </c>
      <c r="B4577" t="s">
        <v>11020</v>
      </c>
      <c r="C4577" t="s">
        <v>11004</v>
      </c>
      <c r="D4577" t="s">
        <v>57</v>
      </c>
      <c r="E4577" t="s">
        <v>11009</v>
      </c>
    </row>
    <row r="4578" spans="1:5">
      <c r="A4578" t="s">
        <v>15586</v>
      </c>
      <c r="B4578" t="s">
        <v>11007</v>
      </c>
      <c r="C4578" t="s">
        <v>11008</v>
      </c>
      <c r="D4578" t="s">
        <v>20</v>
      </c>
      <c r="E4578" t="s">
        <v>11005</v>
      </c>
    </row>
    <row r="4579" spans="1:5">
      <c r="A4579" t="s">
        <v>15587</v>
      </c>
      <c r="B4579" t="s">
        <v>11011</v>
      </c>
      <c r="C4579" t="s">
        <v>11004</v>
      </c>
      <c r="D4579" t="s">
        <v>20</v>
      </c>
      <c r="E4579" t="s">
        <v>11009</v>
      </c>
    </row>
    <row r="4580" spans="1:5">
      <c r="A4580" t="s">
        <v>15588</v>
      </c>
      <c r="B4580" t="s">
        <v>11003</v>
      </c>
      <c r="C4580" t="s">
        <v>11004</v>
      </c>
      <c r="D4580" t="s">
        <v>57</v>
      </c>
      <c r="E4580" t="s">
        <v>11005</v>
      </c>
    </row>
    <row r="4581" spans="1:5">
      <c r="A4581" t="s">
        <v>15589</v>
      </c>
      <c r="B4581" t="s">
        <v>11011</v>
      </c>
      <c r="C4581" t="s">
        <v>11004</v>
      </c>
      <c r="D4581" t="s">
        <v>57</v>
      </c>
      <c r="E4581" t="s">
        <v>11005</v>
      </c>
    </row>
    <row r="4582" spans="1:5">
      <c r="A4582" t="s">
        <v>15590</v>
      </c>
      <c r="B4582" t="s">
        <v>11007</v>
      </c>
      <c r="C4582" t="s">
        <v>11004</v>
      </c>
      <c r="D4582" t="s">
        <v>62</v>
      </c>
      <c r="E4582" t="s">
        <v>11009</v>
      </c>
    </row>
    <row r="4583" spans="1:5">
      <c r="A4583" t="s">
        <v>15591</v>
      </c>
      <c r="B4583" t="s">
        <v>11003</v>
      </c>
      <c r="C4583" t="s">
        <v>11004</v>
      </c>
      <c r="D4583" t="s">
        <v>20</v>
      </c>
      <c r="E4583" t="s">
        <v>11009</v>
      </c>
    </row>
    <row r="4584" spans="1:5">
      <c r="A4584" t="s">
        <v>15592</v>
      </c>
      <c r="B4584" t="s">
        <v>11020</v>
      </c>
      <c r="C4584" t="s">
        <v>11004</v>
      </c>
      <c r="D4584" t="s">
        <v>57</v>
      </c>
      <c r="E4584" t="s">
        <v>11005</v>
      </c>
    </row>
    <row r="4585" spans="1:5">
      <c r="A4585" t="s">
        <v>15593</v>
      </c>
      <c r="B4585" t="s">
        <v>11007</v>
      </c>
      <c r="C4585" t="s">
        <v>11008</v>
      </c>
      <c r="D4585" t="s">
        <v>13</v>
      </c>
      <c r="E4585" t="s">
        <v>11009</v>
      </c>
    </row>
    <row r="4586" spans="1:5">
      <c r="A4586" t="s">
        <v>15594</v>
      </c>
      <c r="B4586" t="s">
        <v>11003</v>
      </c>
      <c r="C4586" t="s">
        <v>11008</v>
      </c>
      <c r="D4586" t="s">
        <v>62</v>
      </c>
      <c r="E4586" t="s">
        <v>11005</v>
      </c>
    </row>
    <row r="4587" spans="1:5">
      <c r="A4587" t="s">
        <v>15595</v>
      </c>
      <c r="B4587" t="s">
        <v>11003</v>
      </c>
      <c r="C4587" t="s">
        <v>11004</v>
      </c>
      <c r="D4587" t="s">
        <v>79</v>
      </c>
      <c r="E4587" t="s">
        <v>11009</v>
      </c>
    </row>
    <row r="4588" spans="1:5">
      <c r="A4588" t="s">
        <v>15596</v>
      </c>
      <c r="B4588" t="s">
        <v>11020</v>
      </c>
      <c r="C4588" t="s">
        <v>11004</v>
      </c>
      <c r="D4588" t="s">
        <v>13</v>
      </c>
      <c r="E4588" t="s">
        <v>11009</v>
      </c>
    </row>
    <row r="4589" spans="1:5">
      <c r="A4589" t="s">
        <v>15597</v>
      </c>
      <c r="B4589" t="s">
        <v>11020</v>
      </c>
      <c r="C4589" t="s">
        <v>11004</v>
      </c>
      <c r="D4589" t="s">
        <v>20</v>
      </c>
      <c r="E4589" t="s">
        <v>11009</v>
      </c>
    </row>
    <row r="4590" spans="1:5">
      <c r="A4590" t="s">
        <v>15598</v>
      </c>
      <c r="B4590" t="s">
        <v>11003</v>
      </c>
      <c r="C4590" t="s">
        <v>11004</v>
      </c>
      <c r="D4590" t="s">
        <v>13</v>
      </c>
      <c r="E4590" t="s">
        <v>11005</v>
      </c>
    </row>
    <row r="4591" spans="1:5">
      <c r="A4591" t="s">
        <v>15599</v>
      </c>
      <c r="B4591" t="s">
        <v>11020</v>
      </c>
      <c r="C4591" t="s">
        <v>11004</v>
      </c>
      <c r="D4591" t="s">
        <v>79</v>
      </c>
      <c r="E4591" t="s">
        <v>11009</v>
      </c>
    </row>
    <row r="4592" spans="1:5">
      <c r="A4592" t="s">
        <v>15600</v>
      </c>
      <c r="B4592" t="s">
        <v>11011</v>
      </c>
      <c r="C4592" t="s">
        <v>11008</v>
      </c>
      <c r="D4592" t="s">
        <v>41</v>
      </c>
      <c r="E4592" t="s">
        <v>11005</v>
      </c>
    </row>
    <row r="4593" spans="1:5">
      <c r="A4593" t="s">
        <v>15601</v>
      </c>
      <c r="B4593" t="s">
        <v>11011</v>
      </c>
      <c r="C4593" t="s">
        <v>11008</v>
      </c>
      <c r="D4593" t="s">
        <v>36</v>
      </c>
      <c r="E4593" t="s">
        <v>11009</v>
      </c>
    </row>
    <row r="4594" spans="1:5">
      <c r="A4594" t="s">
        <v>15602</v>
      </c>
      <c r="B4594" t="s">
        <v>11003</v>
      </c>
      <c r="C4594" t="s">
        <v>11008</v>
      </c>
      <c r="D4594" t="s">
        <v>27</v>
      </c>
      <c r="E4594" t="s">
        <v>11005</v>
      </c>
    </row>
    <row r="4595" spans="1:5">
      <c r="A4595" t="s">
        <v>15603</v>
      </c>
      <c r="B4595" t="s">
        <v>11003</v>
      </c>
      <c r="C4595" t="s">
        <v>11008</v>
      </c>
      <c r="D4595" t="s">
        <v>20</v>
      </c>
      <c r="E4595" t="s">
        <v>11009</v>
      </c>
    </row>
    <row r="4596" spans="1:5">
      <c r="A4596" t="s">
        <v>15604</v>
      </c>
      <c r="B4596" t="s">
        <v>11011</v>
      </c>
      <c r="C4596" t="s">
        <v>11004</v>
      </c>
      <c r="D4596" t="s">
        <v>57</v>
      </c>
      <c r="E4596" t="s">
        <v>11005</v>
      </c>
    </row>
    <row r="4597" spans="1:5">
      <c r="A4597" t="s">
        <v>15605</v>
      </c>
      <c r="B4597" t="s">
        <v>11011</v>
      </c>
      <c r="C4597" t="s">
        <v>11004</v>
      </c>
      <c r="D4597" t="s">
        <v>62</v>
      </c>
      <c r="E4597" t="s">
        <v>11005</v>
      </c>
    </row>
    <row r="4598" spans="1:5">
      <c r="A4598" t="s">
        <v>15606</v>
      </c>
      <c r="B4598" t="s">
        <v>11011</v>
      </c>
      <c r="C4598" t="s">
        <v>11004</v>
      </c>
      <c r="D4598" t="s">
        <v>57</v>
      </c>
      <c r="E4598" t="s">
        <v>11005</v>
      </c>
    </row>
    <row r="4599" spans="1:5">
      <c r="A4599" t="s">
        <v>15607</v>
      </c>
      <c r="B4599" t="s">
        <v>11011</v>
      </c>
      <c r="C4599" t="s">
        <v>11004</v>
      </c>
      <c r="D4599" t="s">
        <v>36</v>
      </c>
      <c r="E4599" t="s">
        <v>11005</v>
      </c>
    </row>
    <row r="4600" spans="1:5">
      <c r="A4600" t="s">
        <v>15608</v>
      </c>
      <c r="B4600" t="s">
        <v>11003</v>
      </c>
      <c r="C4600" t="s">
        <v>11008</v>
      </c>
      <c r="D4600" t="s">
        <v>36</v>
      </c>
      <c r="E4600" t="s">
        <v>11005</v>
      </c>
    </row>
    <row r="4601" spans="1:5">
      <c r="A4601" t="s">
        <v>15609</v>
      </c>
      <c r="B4601" t="s">
        <v>11007</v>
      </c>
      <c r="C4601" t="s">
        <v>11004</v>
      </c>
      <c r="D4601" t="s">
        <v>57</v>
      </c>
      <c r="E4601" t="s">
        <v>11009</v>
      </c>
    </row>
    <row r="4602" spans="1:5">
      <c r="A4602" t="s">
        <v>15610</v>
      </c>
      <c r="B4602" t="s">
        <v>11011</v>
      </c>
      <c r="C4602" t="s">
        <v>11008</v>
      </c>
      <c r="D4602" t="s">
        <v>27</v>
      </c>
      <c r="E4602" t="s">
        <v>11009</v>
      </c>
    </row>
    <row r="4603" spans="1:5">
      <c r="A4603" t="s">
        <v>15611</v>
      </c>
      <c r="B4603" t="s">
        <v>11003</v>
      </c>
      <c r="C4603" t="s">
        <v>11008</v>
      </c>
      <c r="D4603" t="s">
        <v>79</v>
      </c>
      <c r="E4603" t="s">
        <v>11009</v>
      </c>
    </row>
    <row r="4604" spans="1:5">
      <c r="A4604" t="s">
        <v>15612</v>
      </c>
      <c r="B4604" t="s">
        <v>11007</v>
      </c>
      <c r="C4604" t="s">
        <v>11004</v>
      </c>
      <c r="D4604" t="s">
        <v>13</v>
      </c>
      <c r="E4604" t="s">
        <v>11009</v>
      </c>
    </row>
    <row r="4605" spans="1:5">
      <c r="A4605" t="s">
        <v>15613</v>
      </c>
      <c r="B4605" t="s">
        <v>11011</v>
      </c>
      <c r="C4605" t="s">
        <v>11004</v>
      </c>
      <c r="D4605" t="s">
        <v>36</v>
      </c>
      <c r="E4605" t="s">
        <v>11009</v>
      </c>
    </row>
    <row r="4606" spans="1:5">
      <c r="A4606" t="s">
        <v>15614</v>
      </c>
      <c r="B4606" t="s">
        <v>11011</v>
      </c>
      <c r="C4606" t="s">
        <v>11008</v>
      </c>
      <c r="D4606" t="s">
        <v>20</v>
      </c>
      <c r="E4606" t="s">
        <v>11005</v>
      </c>
    </row>
    <row r="4607" spans="1:5">
      <c r="A4607" t="s">
        <v>15615</v>
      </c>
      <c r="B4607" t="s">
        <v>11020</v>
      </c>
      <c r="C4607" t="s">
        <v>11008</v>
      </c>
      <c r="D4607" t="s">
        <v>57</v>
      </c>
      <c r="E4607" t="s">
        <v>11005</v>
      </c>
    </row>
    <row r="4608" spans="1:5">
      <c r="A4608" t="s">
        <v>15616</v>
      </c>
      <c r="B4608" t="s">
        <v>11020</v>
      </c>
      <c r="C4608" t="s">
        <v>11004</v>
      </c>
      <c r="D4608" t="s">
        <v>20</v>
      </c>
      <c r="E4608" t="s">
        <v>11005</v>
      </c>
    </row>
    <row r="4609" spans="1:5">
      <c r="A4609" t="s">
        <v>15617</v>
      </c>
      <c r="B4609" t="s">
        <v>11003</v>
      </c>
      <c r="C4609" t="s">
        <v>11004</v>
      </c>
      <c r="D4609" t="s">
        <v>62</v>
      </c>
      <c r="E4609" t="s">
        <v>11009</v>
      </c>
    </row>
    <row r="4610" spans="1:5">
      <c r="A4610" t="s">
        <v>15618</v>
      </c>
      <c r="B4610" t="s">
        <v>11007</v>
      </c>
      <c r="C4610" t="s">
        <v>11004</v>
      </c>
      <c r="D4610" t="s">
        <v>13</v>
      </c>
      <c r="E4610" t="s">
        <v>11009</v>
      </c>
    </row>
    <row r="4611" spans="1:5">
      <c r="A4611" t="s">
        <v>15619</v>
      </c>
      <c r="B4611" t="s">
        <v>11011</v>
      </c>
      <c r="C4611" t="s">
        <v>11004</v>
      </c>
      <c r="D4611" t="s">
        <v>36</v>
      </c>
      <c r="E4611" t="s">
        <v>11005</v>
      </c>
    </row>
    <row r="4612" spans="1:5">
      <c r="A4612" t="s">
        <v>15620</v>
      </c>
      <c r="B4612" t="s">
        <v>11003</v>
      </c>
      <c r="C4612" t="s">
        <v>11008</v>
      </c>
      <c r="D4612" t="s">
        <v>79</v>
      </c>
      <c r="E4612" t="s">
        <v>11009</v>
      </c>
    </row>
    <row r="4613" spans="1:5">
      <c r="A4613" t="s">
        <v>15621</v>
      </c>
      <c r="B4613" t="s">
        <v>11003</v>
      </c>
      <c r="C4613" t="s">
        <v>11008</v>
      </c>
      <c r="D4613" t="s">
        <v>79</v>
      </c>
      <c r="E4613" t="s">
        <v>11009</v>
      </c>
    </row>
    <row r="4614" spans="1:5">
      <c r="A4614" t="s">
        <v>15622</v>
      </c>
      <c r="B4614" t="s">
        <v>11011</v>
      </c>
      <c r="C4614" t="s">
        <v>11004</v>
      </c>
      <c r="D4614" t="s">
        <v>41</v>
      </c>
      <c r="E4614" t="s">
        <v>11005</v>
      </c>
    </row>
    <row r="4615" spans="1:5">
      <c r="A4615" t="s">
        <v>15623</v>
      </c>
      <c r="B4615" t="s">
        <v>11003</v>
      </c>
      <c r="C4615" t="s">
        <v>11004</v>
      </c>
      <c r="D4615" t="s">
        <v>41</v>
      </c>
      <c r="E4615" t="s">
        <v>11005</v>
      </c>
    </row>
    <row r="4616" spans="1:5">
      <c r="A4616" t="s">
        <v>15624</v>
      </c>
      <c r="B4616" t="s">
        <v>11003</v>
      </c>
      <c r="C4616" t="s">
        <v>11008</v>
      </c>
      <c r="D4616" t="s">
        <v>36</v>
      </c>
      <c r="E4616" t="s">
        <v>11009</v>
      </c>
    </row>
    <row r="4617" spans="1:5">
      <c r="A4617" t="s">
        <v>15625</v>
      </c>
      <c r="B4617" t="s">
        <v>11003</v>
      </c>
      <c r="C4617" t="s">
        <v>11004</v>
      </c>
      <c r="D4617" t="s">
        <v>36</v>
      </c>
      <c r="E4617" t="s">
        <v>11005</v>
      </c>
    </row>
    <row r="4618" spans="1:5">
      <c r="A4618" t="s">
        <v>15626</v>
      </c>
      <c r="B4618" t="s">
        <v>11007</v>
      </c>
      <c r="C4618" t="s">
        <v>11004</v>
      </c>
      <c r="D4618" t="s">
        <v>79</v>
      </c>
      <c r="E4618" t="s">
        <v>11009</v>
      </c>
    </row>
    <row r="4619" spans="1:5">
      <c r="A4619" t="s">
        <v>15627</v>
      </c>
      <c r="B4619" t="s">
        <v>11020</v>
      </c>
      <c r="C4619" t="s">
        <v>11004</v>
      </c>
      <c r="D4619" t="s">
        <v>36</v>
      </c>
      <c r="E4619" t="s">
        <v>11005</v>
      </c>
    </row>
    <row r="4620" spans="1:5">
      <c r="A4620" t="s">
        <v>15628</v>
      </c>
      <c r="B4620" t="s">
        <v>11011</v>
      </c>
      <c r="C4620" t="s">
        <v>11004</v>
      </c>
      <c r="D4620" t="s">
        <v>79</v>
      </c>
      <c r="E4620" t="s">
        <v>11009</v>
      </c>
    </row>
    <row r="4621" spans="1:5">
      <c r="A4621" t="s">
        <v>15629</v>
      </c>
      <c r="B4621" t="s">
        <v>11011</v>
      </c>
      <c r="C4621" t="s">
        <v>11004</v>
      </c>
      <c r="D4621" t="s">
        <v>36</v>
      </c>
      <c r="E4621" t="s">
        <v>11009</v>
      </c>
    </row>
    <row r="4622" spans="1:5">
      <c r="A4622" t="s">
        <v>15630</v>
      </c>
      <c r="B4622" t="s">
        <v>11007</v>
      </c>
      <c r="C4622" t="s">
        <v>11004</v>
      </c>
      <c r="D4622" t="s">
        <v>62</v>
      </c>
      <c r="E4622" t="s">
        <v>11005</v>
      </c>
    </row>
    <row r="4623" spans="1:5">
      <c r="A4623" t="s">
        <v>15631</v>
      </c>
      <c r="B4623" t="s">
        <v>11003</v>
      </c>
      <c r="C4623" t="s">
        <v>11008</v>
      </c>
      <c r="D4623" t="s">
        <v>57</v>
      </c>
      <c r="E4623" t="s">
        <v>11009</v>
      </c>
    </row>
    <row r="4624" spans="1:5">
      <c r="A4624" t="s">
        <v>15632</v>
      </c>
      <c r="B4624" t="s">
        <v>11007</v>
      </c>
      <c r="C4624" t="s">
        <v>11008</v>
      </c>
      <c r="D4624" t="s">
        <v>27</v>
      </c>
      <c r="E4624" t="s">
        <v>11005</v>
      </c>
    </row>
    <row r="4625" spans="1:5">
      <c r="A4625" t="s">
        <v>15633</v>
      </c>
      <c r="B4625" t="s">
        <v>11007</v>
      </c>
      <c r="C4625" t="s">
        <v>11004</v>
      </c>
      <c r="D4625" t="s">
        <v>13</v>
      </c>
      <c r="E4625" t="s">
        <v>11005</v>
      </c>
    </row>
    <row r="4626" spans="1:5">
      <c r="A4626" t="s">
        <v>15634</v>
      </c>
      <c r="B4626" t="s">
        <v>11011</v>
      </c>
      <c r="C4626" t="s">
        <v>11004</v>
      </c>
      <c r="D4626" t="s">
        <v>57</v>
      </c>
      <c r="E4626" t="s">
        <v>11005</v>
      </c>
    </row>
    <row r="4627" spans="1:5">
      <c r="A4627" t="s">
        <v>15635</v>
      </c>
      <c r="B4627" t="s">
        <v>11003</v>
      </c>
      <c r="C4627" t="s">
        <v>11008</v>
      </c>
      <c r="D4627" t="s">
        <v>79</v>
      </c>
      <c r="E4627" t="s">
        <v>11009</v>
      </c>
    </row>
    <row r="4628" spans="1:5">
      <c r="A4628" t="s">
        <v>15636</v>
      </c>
      <c r="B4628" t="s">
        <v>11007</v>
      </c>
      <c r="C4628" t="s">
        <v>11008</v>
      </c>
      <c r="D4628" t="s">
        <v>13</v>
      </c>
      <c r="E4628" t="s">
        <v>11009</v>
      </c>
    </row>
    <row r="4629" spans="1:5">
      <c r="A4629" t="s">
        <v>15637</v>
      </c>
      <c r="B4629" t="s">
        <v>11003</v>
      </c>
      <c r="C4629" t="s">
        <v>11004</v>
      </c>
      <c r="D4629" t="s">
        <v>79</v>
      </c>
      <c r="E4629" t="s">
        <v>11009</v>
      </c>
    </row>
    <row r="4630" spans="1:5">
      <c r="A4630" t="s">
        <v>15638</v>
      </c>
      <c r="B4630" t="s">
        <v>11007</v>
      </c>
      <c r="C4630" t="s">
        <v>11004</v>
      </c>
      <c r="D4630" t="s">
        <v>57</v>
      </c>
      <c r="E4630" t="s">
        <v>11005</v>
      </c>
    </row>
    <row r="4631" spans="1:5">
      <c r="A4631" t="s">
        <v>15639</v>
      </c>
      <c r="B4631" t="s">
        <v>11011</v>
      </c>
      <c r="C4631" t="s">
        <v>11008</v>
      </c>
      <c r="D4631" t="s">
        <v>57</v>
      </c>
      <c r="E4631" t="s">
        <v>11005</v>
      </c>
    </row>
    <row r="4632" spans="1:5">
      <c r="A4632" t="s">
        <v>15640</v>
      </c>
      <c r="B4632" t="s">
        <v>11020</v>
      </c>
      <c r="C4632" t="s">
        <v>11004</v>
      </c>
      <c r="D4632" t="s">
        <v>27</v>
      </c>
      <c r="E4632" t="s">
        <v>11009</v>
      </c>
    </row>
    <row r="4633" spans="1:5">
      <c r="A4633" t="s">
        <v>15641</v>
      </c>
      <c r="B4633" t="s">
        <v>11007</v>
      </c>
      <c r="C4633" t="s">
        <v>11004</v>
      </c>
      <c r="D4633" t="s">
        <v>27</v>
      </c>
      <c r="E4633" t="s">
        <v>11005</v>
      </c>
    </row>
    <row r="4634" spans="1:5">
      <c r="A4634" t="s">
        <v>15642</v>
      </c>
      <c r="B4634" t="s">
        <v>11020</v>
      </c>
      <c r="C4634" t="s">
        <v>11004</v>
      </c>
      <c r="D4634" t="s">
        <v>57</v>
      </c>
      <c r="E4634" t="s">
        <v>11009</v>
      </c>
    </row>
    <row r="4635" spans="1:5">
      <c r="A4635" t="s">
        <v>15643</v>
      </c>
      <c r="B4635" t="s">
        <v>11007</v>
      </c>
      <c r="C4635" t="s">
        <v>11008</v>
      </c>
      <c r="D4635" t="s">
        <v>27</v>
      </c>
      <c r="E4635" t="s">
        <v>11009</v>
      </c>
    </row>
    <row r="4636" spans="1:5">
      <c r="A4636" t="s">
        <v>15644</v>
      </c>
      <c r="B4636" t="s">
        <v>11007</v>
      </c>
      <c r="C4636" t="s">
        <v>11008</v>
      </c>
      <c r="D4636" t="s">
        <v>13</v>
      </c>
      <c r="E4636" t="s">
        <v>11005</v>
      </c>
    </row>
    <row r="4637" spans="1:5">
      <c r="A4637" t="s">
        <v>15645</v>
      </c>
      <c r="B4637" t="s">
        <v>11003</v>
      </c>
      <c r="C4637" t="s">
        <v>11004</v>
      </c>
      <c r="D4637" t="s">
        <v>41</v>
      </c>
      <c r="E4637" t="s">
        <v>11009</v>
      </c>
    </row>
    <row r="4638" spans="1:5">
      <c r="A4638" t="s">
        <v>15646</v>
      </c>
      <c r="B4638" t="s">
        <v>11003</v>
      </c>
      <c r="C4638" t="s">
        <v>11008</v>
      </c>
      <c r="D4638" t="s">
        <v>36</v>
      </c>
      <c r="E4638" t="s">
        <v>11005</v>
      </c>
    </row>
    <row r="4639" spans="1:5">
      <c r="A4639" t="s">
        <v>15647</v>
      </c>
      <c r="B4639" t="s">
        <v>11003</v>
      </c>
      <c r="C4639" t="s">
        <v>11008</v>
      </c>
      <c r="D4639" t="s">
        <v>41</v>
      </c>
      <c r="E4639" t="s">
        <v>11009</v>
      </c>
    </row>
    <row r="4640" spans="1:5">
      <c r="A4640" t="s">
        <v>15648</v>
      </c>
      <c r="B4640" t="s">
        <v>11007</v>
      </c>
      <c r="C4640" t="s">
        <v>11004</v>
      </c>
      <c r="D4640" t="s">
        <v>27</v>
      </c>
      <c r="E4640" t="s">
        <v>11005</v>
      </c>
    </row>
    <row r="4641" spans="1:5">
      <c r="A4641" t="s">
        <v>15649</v>
      </c>
      <c r="B4641" t="s">
        <v>11011</v>
      </c>
      <c r="C4641" t="s">
        <v>11004</v>
      </c>
      <c r="D4641" t="s">
        <v>13</v>
      </c>
      <c r="E4641" t="s">
        <v>11005</v>
      </c>
    </row>
    <row r="4642" spans="1:5">
      <c r="A4642" t="s">
        <v>15650</v>
      </c>
      <c r="B4642" t="s">
        <v>11003</v>
      </c>
      <c r="C4642" t="s">
        <v>11004</v>
      </c>
      <c r="D4642" t="s">
        <v>62</v>
      </c>
      <c r="E4642" t="s">
        <v>11009</v>
      </c>
    </row>
    <row r="4643" spans="1:5">
      <c r="A4643" t="s">
        <v>15651</v>
      </c>
      <c r="B4643" t="s">
        <v>11007</v>
      </c>
      <c r="C4643" t="s">
        <v>11008</v>
      </c>
      <c r="D4643" t="s">
        <v>27</v>
      </c>
      <c r="E4643" t="s">
        <v>11005</v>
      </c>
    </row>
    <row r="4644" spans="1:5">
      <c r="A4644" t="s">
        <v>15652</v>
      </c>
      <c r="B4644" t="s">
        <v>11003</v>
      </c>
      <c r="C4644" t="s">
        <v>11004</v>
      </c>
      <c r="D4644" t="s">
        <v>62</v>
      </c>
      <c r="E4644" t="s">
        <v>11009</v>
      </c>
    </row>
    <row r="4645" spans="1:5">
      <c r="A4645" t="s">
        <v>15653</v>
      </c>
      <c r="B4645" t="s">
        <v>11003</v>
      </c>
      <c r="C4645" t="s">
        <v>11008</v>
      </c>
      <c r="D4645" t="s">
        <v>79</v>
      </c>
      <c r="E4645" t="s">
        <v>11005</v>
      </c>
    </row>
    <row r="4646" spans="1:5">
      <c r="A4646" t="s">
        <v>15654</v>
      </c>
      <c r="B4646" t="s">
        <v>11003</v>
      </c>
      <c r="C4646" t="s">
        <v>11008</v>
      </c>
      <c r="D4646" t="s">
        <v>57</v>
      </c>
      <c r="E4646" t="s">
        <v>11005</v>
      </c>
    </row>
    <row r="4647" spans="1:5">
      <c r="A4647" t="s">
        <v>15655</v>
      </c>
      <c r="B4647" t="s">
        <v>11011</v>
      </c>
      <c r="C4647" t="s">
        <v>11008</v>
      </c>
      <c r="D4647" t="s">
        <v>20</v>
      </c>
      <c r="E4647" t="s">
        <v>11005</v>
      </c>
    </row>
    <row r="4648" spans="1:5">
      <c r="A4648" t="s">
        <v>15656</v>
      </c>
      <c r="B4648" t="s">
        <v>11020</v>
      </c>
      <c r="C4648" t="s">
        <v>11008</v>
      </c>
      <c r="D4648" t="s">
        <v>36</v>
      </c>
      <c r="E4648" t="s">
        <v>11005</v>
      </c>
    </row>
    <row r="4649" spans="1:5">
      <c r="A4649" t="s">
        <v>15657</v>
      </c>
      <c r="B4649" t="s">
        <v>11011</v>
      </c>
      <c r="C4649" t="s">
        <v>11004</v>
      </c>
      <c r="D4649" t="s">
        <v>36</v>
      </c>
      <c r="E4649" t="s">
        <v>11005</v>
      </c>
    </row>
    <row r="4650" spans="1:5">
      <c r="A4650" t="s">
        <v>15658</v>
      </c>
      <c r="B4650" t="s">
        <v>11007</v>
      </c>
      <c r="C4650" t="s">
        <v>11004</v>
      </c>
      <c r="D4650" t="s">
        <v>13</v>
      </c>
      <c r="E4650" t="s">
        <v>11005</v>
      </c>
    </row>
    <row r="4651" spans="1:5">
      <c r="A4651" t="s">
        <v>15659</v>
      </c>
      <c r="B4651" t="s">
        <v>11020</v>
      </c>
      <c r="C4651" t="s">
        <v>11008</v>
      </c>
      <c r="D4651" t="s">
        <v>57</v>
      </c>
      <c r="E4651" t="s">
        <v>11009</v>
      </c>
    </row>
    <row r="4652" spans="1:5">
      <c r="A4652" t="s">
        <v>15660</v>
      </c>
      <c r="B4652" t="s">
        <v>11003</v>
      </c>
      <c r="C4652" t="s">
        <v>11008</v>
      </c>
      <c r="D4652" t="s">
        <v>57</v>
      </c>
      <c r="E4652" t="s">
        <v>11009</v>
      </c>
    </row>
    <row r="4653" spans="1:5">
      <c r="A4653" t="s">
        <v>15661</v>
      </c>
      <c r="B4653" t="s">
        <v>11011</v>
      </c>
      <c r="C4653" t="s">
        <v>11008</v>
      </c>
      <c r="D4653" t="s">
        <v>13</v>
      </c>
      <c r="E4653" t="s">
        <v>11005</v>
      </c>
    </row>
    <row r="4654" spans="1:5">
      <c r="A4654" t="s">
        <v>15662</v>
      </c>
      <c r="B4654" t="s">
        <v>11007</v>
      </c>
      <c r="C4654" t="s">
        <v>11008</v>
      </c>
      <c r="D4654" t="s">
        <v>79</v>
      </c>
      <c r="E4654" t="s">
        <v>11009</v>
      </c>
    </row>
    <row r="4655" spans="1:5">
      <c r="A4655" t="s">
        <v>15663</v>
      </c>
      <c r="B4655" t="s">
        <v>11011</v>
      </c>
      <c r="C4655" t="s">
        <v>11004</v>
      </c>
      <c r="D4655" t="s">
        <v>36</v>
      </c>
      <c r="E4655" t="s">
        <v>11009</v>
      </c>
    </row>
    <row r="4656" spans="1:5">
      <c r="A4656" t="s">
        <v>15664</v>
      </c>
      <c r="B4656" t="s">
        <v>11011</v>
      </c>
      <c r="C4656" t="s">
        <v>11004</v>
      </c>
      <c r="D4656" t="s">
        <v>41</v>
      </c>
      <c r="E4656" t="s">
        <v>11005</v>
      </c>
    </row>
    <row r="4657" spans="1:5">
      <c r="A4657" t="s">
        <v>15665</v>
      </c>
      <c r="B4657" t="s">
        <v>11007</v>
      </c>
      <c r="C4657" t="s">
        <v>11004</v>
      </c>
      <c r="D4657" t="s">
        <v>62</v>
      </c>
      <c r="E4657" t="s">
        <v>11009</v>
      </c>
    </row>
    <row r="4658" spans="1:5">
      <c r="A4658" t="s">
        <v>15666</v>
      </c>
      <c r="B4658" t="s">
        <v>11011</v>
      </c>
      <c r="C4658" t="s">
        <v>11008</v>
      </c>
      <c r="D4658" t="s">
        <v>36</v>
      </c>
      <c r="E4658" t="s">
        <v>11009</v>
      </c>
    </row>
    <row r="4659" spans="1:5">
      <c r="A4659" t="s">
        <v>15667</v>
      </c>
      <c r="B4659" t="s">
        <v>11011</v>
      </c>
      <c r="C4659" t="s">
        <v>11004</v>
      </c>
      <c r="D4659" t="s">
        <v>79</v>
      </c>
      <c r="E4659" t="s">
        <v>11009</v>
      </c>
    </row>
    <row r="4660" spans="1:5">
      <c r="A4660" t="s">
        <v>15668</v>
      </c>
      <c r="B4660" t="s">
        <v>11003</v>
      </c>
      <c r="C4660" t="s">
        <v>11008</v>
      </c>
      <c r="D4660" t="s">
        <v>62</v>
      </c>
      <c r="E4660" t="s">
        <v>11005</v>
      </c>
    </row>
    <row r="4661" spans="1:5">
      <c r="A4661" t="s">
        <v>15669</v>
      </c>
      <c r="B4661" t="s">
        <v>11011</v>
      </c>
      <c r="C4661" t="s">
        <v>11008</v>
      </c>
      <c r="D4661" t="s">
        <v>62</v>
      </c>
      <c r="E4661" t="s">
        <v>11009</v>
      </c>
    </row>
    <row r="4662" spans="1:5">
      <c r="A4662" t="s">
        <v>15670</v>
      </c>
      <c r="B4662" t="s">
        <v>11020</v>
      </c>
      <c r="C4662" t="s">
        <v>11008</v>
      </c>
      <c r="D4662" t="s">
        <v>20</v>
      </c>
      <c r="E4662" t="s">
        <v>11009</v>
      </c>
    </row>
    <row r="4663" spans="1:5">
      <c r="A4663" t="s">
        <v>15671</v>
      </c>
      <c r="B4663" t="s">
        <v>11007</v>
      </c>
      <c r="C4663" t="s">
        <v>11004</v>
      </c>
      <c r="D4663" t="s">
        <v>62</v>
      </c>
      <c r="E4663" t="s">
        <v>11005</v>
      </c>
    </row>
    <row r="4664" spans="1:5">
      <c r="A4664" t="s">
        <v>15672</v>
      </c>
      <c r="B4664" t="s">
        <v>11011</v>
      </c>
      <c r="C4664" t="s">
        <v>11008</v>
      </c>
      <c r="D4664" t="s">
        <v>57</v>
      </c>
      <c r="E4664" t="s">
        <v>11005</v>
      </c>
    </row>
    <row r="4665" spans="1:5">
      <c r="A4665" t="s">
        <v>15673</v>
      </c>
      <c r="B4665" t="s">
        <v>11007</v>
      </c>
      <c r="C4665" t="s">
        <v>11008</v>
      </c>
      <c r="D4665" t="s">
        <v>57</v>
      </c>
      <c r="E4665" t="s">
        <v>11009</v>
      </c>
    </row>
    <row r="4666" spans="1:5">
      <c r="A4666" t="s">
        <v>15674</v>
      </c>
      <c r="B4666" t="s">
        <v>11007</v>
      </c>
      <c r="C4666" t="s">
        <v>11008</v>
      </c>
      <c r="D4666" t="s">
        <v>13</v>
      </c>
      <c r="E4666" t="s">
        <v>11009</v>
      </c>
    </row>
    <row r="4667" spans="1:5">
      <c r="A4667" t="s">
        <v>15675</v>
      </c>
      <c r="B4667" t="s">
        <v>11011</v>
      </c>
      <c r="C4667" t="s">
        <v>11008</v>
      </c>
      <c r="D4667" t="s">
        <v>41</v>
      </c>
      <c r="E4667" t="s">
        <v>11009</v>
      </c>
    </row>
    <row r="4668" spans="1:5">
      <c r="A4668" t="s">
        <v>15676</v>
      </c>
      <c r="B4668" t="s">
        <v>11011</v>
      </c>
      <c r="C4668" t="s">
        <v>11008</v>
      </c>
      <c r="D4668" t="s">
        <v>36</v>
      </c>
      <c r="E4668" t="s">
        <v>11005</v>
      </c>
    </row>
    <row r="4669" spans="1:5">
      <c r="A4669" t="s">
        <v>15677</v>
      </c>
      <c r="B4669" t="s">
        <v>11011</v>
      </c>
      <c r="C4669" t="s">
        <v>11004</v>
      </c>
      <c r="D4669" t="s">
        <v>79</v>
      </c>
      <c r="E4669" t="s">
        <v>11009</v>
      </c>
    </row>
    <row r="4670" spans="1:5">
      <c r="A4670" t="s">
        <v>15678</v>
      </c>
      <c r="B4670" t="s">
        <v>11020</v>
      </c>
      <c r="C4670" t="s">
        <v>11004</v>
      </c>
      <c r="D4670" t="s">
        <v>79</v>
      </c>
      <c r="E4670" t="s">
        <v>11005</v>
      </c>
    </row>
    <row r="4671" spans="1:5">
      <c r="A4671" t="s">
        <v>15679</v>
      </c>
      <c r="B4671" t="s">
        <v>11003</v>
      </c>
      <c r="C4671" t="s">
        <v>11008</v>
      </c>
      <c r="D4671" t="s">
        <v>62</v>
      </c>
      <c r="E4671" t="s">
        <v>11005</v>
      </c>
    </row>
    <row r="4672" spans="1:5">
      <c r="A4672" t="s">
        <v>15680</v>
      </c>
      <c r="B4672" t="s">
        <v>11007</v>
      </c>
      <c r="C4672" t="s">
        <v>11008</v>
      </c>
      <c r="D4672" t="s">
        <v>41</v>
      </c>
      <c r="E4672" t="s">
        <v>11009</v>
      </c>
    </row>
    <row r="4673" spans="1:5">
      <c r="A4673" t="s">
        <v>15681</v>
      </c>
      <c r="B4673" t="s">
        <v>11011</v>
      </c>
      <c r="C4673" t="s">
        <v>11008</v>
      </c>
      <c r="D4673" t="s">
        <v>20</v>
      </c>
      <c r="E4673" t="s">
        <v>11005</v>
      </c>
    </row>
    <row r="4674" spans="1:5">
      <c r="A4674" t="s">
        <v>15682</v>
      </c>
      <c r="B4674" t="s">
        <v>11020</v>
      </c>
      <c r="C4674" t="s">
        <v>11008</v>
      </c>
      <c r="D4674" t="s">
        <v>36</v>
      </c>
      <c r="E4674" t="s">
        <v>11005</v>
      </c>
    </row>
    <row r="4675" spans="1:5">
      <c r="A4675" t="s">
        <v>15683</v>
      </c>
      <c r="B4675" t="s">
        <v>11003</v>
      </c>
      <c r="C4675" t="s">
        <v>11008</v>
      </c>
      <c r="D4675" t="s">
        <v>79</v>
      </c>
      <c r="E4675" t="s">
        <v>11009</v>
      </c>
    </row>
    <row r="4676" spans="1:5">
      <c r="A4676" t="s">
        <v>15684</v>
      </c>
      <c r="B4676" t="s">
        <v>11003</v>
      </c>
      <c r="C4676" t="s">
        <v>11008</v>
      </c>
      <c r="D4676" t="s">
        <v>36</v>
      </c>
      <c r="E4676" t="s">
        <v>11009</v>
      </c>
    </row>
    <row r="4677" spans="1:5">
      <c r="A4677" t="s">
        <v>15685</v>
      </c>
      <c r="B4677" t="s">
        <v>11003</v>
      </c>
      <c r="C4677" t="s">
        <v>11004</v>
      </c>
      <c r="D4677" t="s">
        <v>13</v>
      </c>
      <c r="E4677" t="s">
        <v>11005</v>
      </c>
    </row>
    <row r="4678" spans="1:5">
      <c r="A4678" t="s">
        <v>15686</v>
      </c>
      <c r="B4678" t="s">
        <v>11020</v>
      </c>
      <c r="C4678" t="s">
        <v>11004</v>
      </c>
      <c r="D4678" t="s">
        <v>13</v>
      </c>
      <c r="E4678" t="s">
        <v>11005</v>
      </c>
    </row>
    <row r="4679" spans="1:5">
      <c r="A4679" t="s">
        <v>15687</v>
      </c>
      <c r="B4679" t="s">
        <v>11007</v>
      </c>
      <c r="C4679" t="s">
        <v>11008</v>
      </c>
      <c r="D4679" t="s">
        <v>27</v>
      </c>
      <c r="E4679" t="s">
        <v>11009</v>
      </c>
    </row>
    <row r="4680" spans="1:5">
      <c r="A4680" t="s">
        <v>15688</v>
      </c>
      <c r="B4680" t="s">
        <v>11007</v>
      </c>
      <c r="C4680" t="s">
        <v>11004</v>
      </c>
      <c r="D4680" t="s">
        <v>41</v>
      </c>
      <c r="E4680" t="s">
        <v>11005</v>
      </c>
    </row>
    <row r="4681" spans="1:5">
      <c r="A4681" t="s">
        <v>15689</v>
      </c>
      <c r="B4681" t="s">
        <v>11020</v>
      </c>
      <c r="C4681" t="s">
        <v>11008</v>
      </c>
      <c r="D4681" t="s">
        <v>13</v>
      </c>
      <c r="E4681" t="s">
        <v>11005</v>
      </c>
    </row>
    <row r="4682" spans="1:5">
      <c r="A4682" t="s">
        <v>15690</v>
      </c>
      <c r="B4682" t="s">
        <v>11003</v>
      </c>
      <c r="C4682" t="s">
        <v>11004</v>
      </c>
      <c r="D4682" t="s">
        <v>79</v>
      </c>
      <c r="E4682" t="s">
        <v>11005</v>
      </c>
    </row>
    <row r="4683" spans="1:5">
      <c r="A4683" t="s">
        <v>15691</v>
      </c>
      <c r="B4683" t="s">
        <v>11007</v>
      </c>
      <c r="C4683" t="s">
        <v>11008</v>
      </c>
      <c r="D4683" t="s">
        <v>57</v>
      </c>
      <c r="E4683" t="s">
        <v>11005</v>
      </c>
    </row>
    <row r="4684" spans="1:5">
      <c r="A4684" t="s">
        <v>15692</v>
      </c>
      <c r="B4684" t="s">
        <v>11011</v>
      </c>
      <c r="C4684" t="s">
        <v>11008</v>
      </c>
      <c r="D4684" t="s">
        <v>36</v>
      </c>
      <c r="E4684" t="s">
        <v>11009</v>
      </c>
    </row>
    <row r="4685" spans="1:5">
      <c r="A4685" t="s">
        <v>15693</v>
      </c>
      <c r="B4685" t="s">
        <v>11011</v>
      </c>
      <c r="C4685" t="s">
        <v>11004</v>
      </c>
      <c r="D4685" t="s">
        <v>41</v>
      </c>
      <c r="E4685" t="s">
        <v>11009</v>
      </c>
    </row>
    <row r="4686" spans="1:5">
      <c r="A4686" t="s">
        <v>15694</v>
      </c>
      <c r="B4686" t="s">
        <v>11020</v>
      </c>
      <c r="C4686" t="s">
        <v>11004</v>
      </c>
      <c r="D4686" t="s">
        <v>62</v>
      </c>
      <c r="E4686" t="s">
        <v>11005</v>
      </c>
    </row>
    <row r="4687" spans="1:5">
      <c r="A4687" t="s">
        <v>15695</v>
      </c>
      <c r="B4687" t="s">
        <v>11003</v>
      </c>
      <c r="C4687" t="s">
        <v>11008</v>
      </c>
      <c r="D4687" t="s">
        <v>13</v>
      </c>
      <c r="E4687" t="s">
        <v>11009</v>
      </c>
    </row>
    <row r="4688" spans="1:5">
      <c r="A4688" t="s">
        <v>15696</v>
      </c>
      <c r="B4688" t="s">
        <v>11011</v>
      </c>
      <c r="C4688" t="s">
        <v>11004</v>
      </c>
      <c r="D4688" t="s">
        <v>79</v>
      </c>
      <c r="E4688" t="s">
        <v>11005</v>
      </c>
    </row>
    <row r="4689" spans="1:5">
      <c r="A4689" t="s">
        <v>15697</v>
      </c>
      <c r="B4689" t="s">
        <v>11011</v>
      </c>
      <c r="C4689" t="s">
        <v>11008</v>
      </c>
      <c r="D4689" t="s">
        <v>36</v>
      </c>
      <c r="E4689" t="s">
        <v>11009</v>
      </c>
    </row>
    <row r="4690" spans="1:5">
      <c r="A4690" t="s">
        <v>15698</v>
      </c>
      <c r="B4690" t="s">
        <v>11011</v>
      </c>
      <c r="C4690" t="s">
        <v>11004</v>
      </c>
      <c r="D4690" t="s">
        <v>27</v>
      </c>
      <c r="E4690" t="s">
        <v>11009</v>
      </c>
    </row>
    <row r="4691" spans="1:5">
      <c r="A4691" t="s">
        <v>15699</v>
      </c>
      <c r="B4691" t="s">
        <v>11007</v>
      </c>
      <c r="C4691" t="s">
        <v>11008</v>
      </c>
      <c r="D4691" t="s">
        <v>13</v>
      </c>
      <c r="E4691" t="s">
        <v>11009</v>
      </c>
    </row>
    <row r="4692" spans="1:5">
      <c r="A4692" t="s">
        <v>15700</v>
      </c>
      <c r="B4692" t="s">
        <v>11003</v>
      </c>
      <c r="C4692" t="s">
        <v>11008</v>
      </c>
      <c r="D4692" t="s">
        <v>57</v>
      </c>
      <c r="E4692" t="s">
        <v>11009</v>
      </c>
    </row>
    <row r="4693" spans="1:5">
      <c r="A4693" t="s">
        <v>15701</v>
      </c>
      <c r="B4693" t="s">
        <v>11007</v>
      </c>
      <c r="C4693" t="s">
        <v>11004</v>
      </c>
      <c r="D4693" t="s">
        <v>79</v>
      </c>
      <c r="E4693" t="s">
        <v>11005</v>
      </c>
    </row>
    <row r="4694" spans="1:5">
      <c r="A4694" t="s">
        <v>15702</v>
      </c>
      <c r="B4694" t="s">
        <v>11007</v>
      </c>
      <c r="C4694" t="s">
        <v>11004</v>
      </c>
      <c r="D4694" t="s">
        <v>27</v>
      </c>
      <c r="E4694" t="s">
        <v>11005</v>
      </c>
    </row>
    <row r="4695" spans="1:5">
      <c r="A4695" t="s">
        <v>15703</v>
      </c>
      <c r="B4695" t="s">
        <v>11020</v>
      </c>
      <c r="C4695" t="s">
        <v>11008</v>
      </c>
      <c r="D4695" t="s">
        <v>79</v>
      </c>
      <c r="E4695" t="s">
        <v>11009</v>
      </c>
    </row>
    <row r="4696" spans="1:5">
      <c r="A4696" t="s">
        <v>15704</v>
      </c>
      <c r="B4696" t="s">
        <v>11003</v>
      </c>
      <c r="C4696" t="s">
        <v>11004</v>
      </c>
      <c r="D4696" t="s">
        <v>13</v>
      </c>
      <c r="E4696" t="s">
        <v>11005</v>
      </c>
    </row>
    <row r="4697" spans="1:5">
      <c r="A4697" t="s">
        <v>15705</v>
      </c>
      <c r="B4697" t="s">
        <v>11003</v>
      </c>
      <c r="C4697" t="s">
        <v>11004</v>
      </c>
      <c r="D4697" t="s">
        <v>36</v>
      </c>
      <c r="E4697" t="s">
        <v>11009</v>
      </c>
    </row>
    <row r="4698" spans="1:5">
      <c r="A4698" t="s">
        <v>15706</v>
      </c>
      <c r="B4698" t="s">
        <v>11007</v>
      </c>
      <c r="C4698" t="s">
        <v>11004</v>
      </c>
      <c r="D4698" t="s">
        <v>41</v>
      </c>
      <c r="E4698" t="s">
        <v>11005</v>
      </c>
    </row>
    <row r="4699" spans="1:5">
      <c r="A4699" t="s">
        <v>15707</v>
      </c>
      <c r="B4699" t="s">
        <v>11007</v>
      </c>
      <c r="C4699" t="s">
        <v>11008</v>
      </c>
      <c r="D4699" t="s">
        <v>41</v>
      </c>
      <c r="E4699" t="s">
        <v>11005</v>
      </c>
    </row>
    <row r="4700" spans="1:5">
      <c r="A4700" t="s">
        <v>15708</v>
      </c>
      <c r="B4700" t="s">
        <v>11007</v>
      </c>
      <c r="C4700" t="s">
        <v>11004</v>
      </c>
      <c r="D4700" t="s">
        <v>13</v>
      </c>
      <c r="E4700" t="s">
        <v>11009</v>
      </c>
    </row>
    <row r="4701" spans="1:5">
      <c r="A4701" t="s">
        <v>15709</v>
      </c>
      <c r="B4701" t="s">
        <v>11007</v>
      </c>
      <c r="C4701" t="s">
        <v>11008</v>
      </c>
      <c r="D4701" t="s">
        <v>62</v>
      </c>
      <c r="E4701" t="s">
        <v>11005</v>
      </c>
    </row>
    <row r="4702" spans="1:5">
      <c r="A4702" t="s">
        <v>15710</v>
      </c>
      <c r="B4702" t="s">
        <v>11020</v>
      </c>
      <c r="C4702" t="s">
        <v>11004</v>
      </c>
      <c r="D4702" t="s">
        <v>20</v>
      </c>
      <c r="E4702" t="s">
        <v>11005</v>
      </c>
    </row>
    <row r="4703" spans="1:5">
      <c r="A4703" t="s">
        <v>15711</v>
      </c>
      <c r="B4703" t="s">
        <v>11007</v>
      </c>
      <c r="C4703" t="s">
        <v>11008</v>
      </c>
      <c r="D4703" t="s">
        <v>62</v>
      </c>
      <c r="E4703" t="s">
        <v>11005</v>
      </c>
    </row>
    <row r="4704" spans="1:5">
      <c r="A4704" t="s">
        <v>15712</v>
      </c>
      <c r="B4704" t="s">
        <v>11003</v>
      </c>
      <c r="C4704" t="s">
        <v>11008</v>
      </c>
      <c r="D4704" t="s">
        <v>13</v>
      </c>
      <c r="E4704" t="s">
        <v>11009</v>
      </c>
    </row>
    <row r="4705" spans="1:5">
      <c r="A4705" t="s">
        <v>15713</v>
      </c>
      <c r="B4705" t="s">
        <v>11020</v>
      </c>
      <c r="C4705" t="s">
        <v>11008</v>
      </c>
      <c r="D4705" t="s">
        <v>79</v>
      </c>
      <c r="E4705" t="s">
        <v>11005</v>
      </c>
    </row>
    <row r="4706" spans="1:5">
      <c r="A4706" t="s">
        <v>15714</v>
      </c>
      <c r="B4706" t="s">
        <v>11011</v>
      </c>
      <c r="C4706" t="s">
        <v>11004</v>
      </c>
      <c r="D4706" t="s">
        <v>41</v>
      </c>
      <c r="E4706" t="s">
        <v>11009</v>
      </c>
    </row>
    <row r="4707" spans="1:5">
      <c r="A4707" t="s">
        <v>15715</v>
      </c>
      <c r="B4707" t="s">
        <v>11007</v>
      </c>
      <c r="C4707" t="s">
        <v>11004</v>
      </c>
      <c r="D4707" t="s">
        <v>20</v>
      </c>
      <c r="E4707" t="s">
        <v>11005</v>
      </c>
    </row>
    <row r="4708" spans="1:5">
      <c r="A4708" t="s">
        <v>15716</v>
      </c>
      <c r="B4708" t="s">
        <v>11011</v>
      </c>
      <c r="C4708" t="s">
        <v>11004</v>
      </c>
      <c r="D4708" t="s">
        <v>79</v>
      </c>
      <c r="E4708" t="s">
        <v>11009</v>
      </c>
    </row>
    <row r="4709" spans="1:5">
      <c r="A4709" t="s">
        <v>15717</v>
      </c>
      <c r="B4709" t="s">
        <v>11020</v>
      </c>
      <c r="C4709" t="s">
        <v>11004</v>
      </c>
      <c r="D4709" t="s">
        <v>79</v>
      </c>
      <c r="E4709" t="s">
        <v>11005</v>
      </c>
    </row>
    <row r="4710" spans="1:5">
      <c r="A4710" t="s">
        <v>15718</v>
      </c>
      <c r="B4710" t="s">
        <v>11003</v>
      </c>
      <c r="C4710" t="s">
        <v>11008</v>
      </c>
      <c r="D4710" t="s">
        <v>20</v>
      </c>
      <c r="E4710" t="s">
        <v>11009</v>
      </c>
    </row>
    <row r="4711" spans="1:5">
      <c r="A4711" t="s">
        <v>15719</v>
      </c>
      <c r="B4711" t="s">
        <v>11011</v>
      </c>
      <c r="C4711" t="s">
        <v>11004</v>
      </c>
      <c r="D4711" t="s">
        <v>27</v>
      </c>
      <c r="E4711" t="s">
        <v>11009</v>
      </c>
    </row>
    <row r="4712" spans="1:5">
      <c r="A4712" t="s">
        <v>15720</v>
      </c>
      <c r="B4712" t="s">
        <v>11007</v>
      </c>
      <c r="C4712" t="s">
        <v>11008</v>
      </c>
      <c r="D4712" t="s">
        <v>62</v>
      </c>
      <c r="E4712" t="s">
        <v>11009</v>
      </c>
    </row>
    <row r="4713" spans="1:5">
      <c r="A4713" t="s">
        <v>15721</v>
      </c>
      <c r="B4713" t="s">
        <v>11011</v>
      </c>
      <c r="C4713" t="s">
        <v>11008</v>
      </c>
      <c r="D4713" t="s">
        <v>79</v>
      </c>
      <c r="E4713" t="s">
        <v>11009</v>
      </c>
    </row>
    <row r="4714" spans="1:5">
      <c r="A4714" t="s">
        <v>15722</v>
      </c>
      <c r="B4714" t="s">
        <v>11020</v>
      </c>
      <c r="C4714" t="s">
        <v>11004</v>
      </c>
      <c r="D4714" t="s">
        <v>36</v>
      </c>
      <c r="E4714" t="s">
        <v>11005</v>
      </c>
    </row>
    <row r="4715" spans="1:5">
      <c r="A4715" t="s">
        <v>15723</v>
      </c>
      <c r="B4715" t="s">
        <v>11007</v>
      </c>
      <c r="C4715" t="s">
        <v>11004</v>
      </c>
      <c r="D4715" t="s">
        <v>13</v>
      </c>
      <c r="E4715" t="s">
        <v>11005</v>
      </c>
    </row>
    <row r="4716" spans="1:5">
      <c r="A4716" t="s">
        <v>15724</v>
      </c>
      <c r="B4716" t="s">
        <v>11011</v>
      </c>
      <c r="C4716" t="s">
        <v>11008</v>
      </c>
      <c r="D4716" t="s">
        <v>20</v>
      </c>
      <c r="E4716" t="s">
        <v>11009</v>
      </c>
    </row>
    <row r="4717" spans="1:5">
      <c r="A4717" t="s">
        <v>15725</v>
      </c>
      <c r="B4717" t="s">
        <v>11020</v>
      </c>
      <c r="C4717" t="s">
        <v>11004</v>
      </c>
      <c r="D4717" t="s">
        <v>62</v>
      </c>
      <c r="E4717" t="s">
        <v>11009</v>
      </c>
    </row>
    <row r="4718" spans="1:5">
      <c r="A4718" t="s">
        <v>15726</v>
      </c>
      <c r="B4718" t="s">
        <v>11011</v>
      </c>
      <c r="C4718" t="s">
        <v>11008</v>
      </c>
      <c r="D4718" t="s">
        <v>27</v>
      </c>
      <c r="E4718" t="s">
        <v>11005</v>
      </c>
    </row>
    <row r="4719" spans="1:5">
      <c r="A4719" t="s">
        <v>15727</v>
      </c>
      <c r="B4719" t="s">
        <v>11020</v>
      </c>
      <c r="C4719" t="s">
        <v>11004</v>
      </c>
      <c r="D4719" t="s">
        <v>62</v>
      </c>
      <c r="E4719" t="s">
        <v>11009</v>
      </c>
    </row>
    <row r="4720" spans="1:5">
      <c r="A4720" t="s">
        <v>15728</v>
      </c>
      <c r="B4720" t="s">
        <v>11011</v>
      </c>
      <c r="C4720" t="s">
        <v>11004</v>
      </c>
      <c r="D4720" t="s">
        <v>41</v>
      </c>
      <c r="E4720" t="s">
        <v>11009</v>
      </c>
    </row>
    <row r="4721" spans="1:5">
      <c r="A4721" t="s">
        <v>15729</v>
      </c>
      <c r="B4721" t="s">
        <v>11011</v>
      </c>
      <c r="C4721" t="s">
        <v>11008</v>
      </c>
      <c r="D4721" t="s">
        <v>79</v>
      </c>
      <c r="E4721" t="s">
        <v>11005</v>
      </c>
    </row>
    <row r="4722" spans="1:5">
      <c r="A4722" t="s">
        <v>15730</v>
      </c>
      <c r="B4722" t="s">
        <v>11003</v>
      </c>
      <c r="C4722" t="s">
        <v>11008</v>
      </c>
      <c r="D4722" t="s">
        <v>36</v>
      </c>
      <c r="E4722" t="s">
        <v>11009</v>
      </c>
    </row>
    <row r="4723" spans="1:5">
      <c r="A4723" t="s">
        <v>15731</v>
      </c>
      <c r="B4723" t="s">
        <v>11003</v>
      </c>
      <c r="C4723" t="s">
        <v>11004</v>
      </c>
      <c r="D4723" t="s">
        <v>13</v>
      </c>
      <c r="E4723" t="s">
        <v>11005</v>
      </c>
    </row>
    <row r="4724" spans="1:5">
      <c r="A4724" t="s">
        <v>15732</v>
      </c>
      <c r="B4724" t="s">
        <v>11011</v>
      </c>
      <c r="C4724" t="s">
        <v>11008</v>
      </c>
      <c r="D4724" t="s">
        <v>13</v>
      </c>
      <c r="E4724" t="s">
        <v>11009</v>
      </c>
    </row>
    <row r="4725" spans="1:5">
      <c r="A4725" t="s">
        <v>15733</v>
      </c>
      <c r="B4725" t="s">
        <v>11003</v>
      </c>
      <c r="C4725" t="s">
        <v>11004</v>
      </c>
      <c r="D4725" t="s">
        <v>20</v>
      </c>
      <c r="E4725" t="s">
        <v>11005</v>
      </c>
    </row>
    <row r="4726" spans="1:5">
      <c r="A4726" t="s">
        <v>15734</v>
      </c>
      <c r="B4726" t="s">
        <v>11011</v>
      </c>
      <c r="C4726" t="s">
        <v>11004</v>
      </c>
      <c r="D4726" t="s">
        <v>62</v>
      </c>
      <c r="E4726" t="s">
        <v>11009</v>
      </c>
    </row>
    <row r="4727" spans="1:5">
      <c r="A4727" t="s">
        <v>15735</v>
      </c>
      <c r="B4727" t="s">
        <v>11003</v>
      </c>
      <c r="C4727" t="s">
        <v>11004</v>
      </c>
      <c r="D4727" t="s">
        <v>27</v>
      </c>
      <c r="E4727" t="s">
        <v>11005</v>
      </c>
    </row>
    <row r="4728" spans="1:5">
      <c r="A4728" t="s">
        <v>15736</v>
      </c>
      <c r="B4728" t="s">
        <v>11003</v>
      </c>
      <c r="C4728" t="s">
        <v>11008</v>
      </c>
      <c r="D4728" t="s">
        <v>79</v>
      </c>
      <c r="E4728" t="s">
        <v>11005</v>
      </c>
    </row>
    <row r="4729" spans="1:5">
      <c r="A4729" t="s">
        <v>15737</v>
      </c>
      <c r="B4729" t="s">
        <v>11011</v>
      </c>
      <c r="C4729" t="s">
        <v>11008</v>
      </c>
      <c r="D4729" t="s">
        <v>36</v>
      </c>
      <c r="E4729" t="s">
        <v>11009</v>
      </c>
    </row>
    <row r="4730" spans="1:5">
      <c r="A4730" t="s">
        <v>15738</v>
      </c>
      <c r="B4730" t="s">
        <v>11020</v>
      </c>
      <c r="C4730" t="s">
        <v>11004</v>
      </c>
      <c r="D4730" t="s">
        <v>27</v>
      </c>
      <c r="E4730" t="s">
        <v>11005</v>
      </c>
    </row>
    <row r="4731" spans="1:5">
      <c r="A4731" t="s">
        <v>15739</v>
      </c>
      <c r="B4731" t="s">
        <v>11020</v>
      </c>
      <c r="C4731" t="s">
        <v>11004</v>
      </c>
      <c r="D4731" t="s">
        <v>13</v>
      </c>
      <c r="E4731" t="s">
        <v>11005</v>
      </c>
    </row>
    <row r="4732" spans="1:5">
      <c r="A4732" t="s">
        <v>15740</v>
      </c>
      <c r="B4732" t="s">
        <v>11011</v>
      </c>
      <c r="C4732" t="s">
        <v>11008</v>
      </c>
      <c r="D4732" t="s">
        <v>41</v>
      </c>
      <c r="E4732" t="s">
        <v>11009</v>
      </c>
    </row>
    <row r="4733" spans="1:5">
      <c r="A4733" t="s">
        <v>15741</v>
      </c>
      <c r="B4733" t="s">
        <v>11007</v>
      </c>
      <c r="C4733" t="s">
        <v>11004</v>
      </c>
      <c r="D4733" t="s">
        <v>20</v>
      </c>
      <c r="E4733" t="s">
        <v>11009</v>
      </c>
    </row>
    <row r="4734" spans="1:5">
      <c r="A4734" t="s">
        <v>15742</v>
      </c>
      <c r="B4734" t="s">
        <v>11011</v>
      </c>
      <c r="C4734" t="s">
        <v>11008</v>
      </c>
      <c r="D4734" t="s">
        <v>36</v>
      </c>
      <c r="E4734" t="s">
        <v>11009</v>
      </c>
    </row>
    <row r="4735" spans="1:5">
      <c r="A4735" t="s">
        <v>15743</v>
      </c>
      <c r="B4735" t="s">
        <v>11020</v>
      </c>
      <c r="C4735" t="s">
        <v>11008</v>
      </c>
      <c r="D4735" t="s">
        <v>57</v>
      </c>
      <c r="E4735" t="s">
        <v>11009</v>
      </c>
    </row>
    <row r="4736" spans="1:5">
      <c r="A4736" t="s">
        <v>15744</v>
      </c>
      <c r="B4736" t="s">
        <v>11003</v>
      </c>
      <c r="C4736" t="s">
        <v>11004</v>
      </c>
      <c r="D4736" t="s">
        <v>57</v>
      </c>
      <c r="E4736" t="s">
        <v>11009</v>
      </c>
    </row>
    <row r="4737" spans="1:5">
      <c r="A4737" t="s">
        <v>15745</v>
      </c>
      <c r="B4737" t="s">
        <v>11011</v>
      </c>
      <c r="C4737" t="s">
        <v>11004</v>
      </c>
      <c r="D4737" t="s">
        <v>27</v>
      </c>
      <c r="E4737" t="s">
        <v>11005</v>
      </c>
    </row>
    <row r="4738" spans="1:5">
      <c r="A4738" t="s">
        <v>15746</v>
      </c>
      <c r="B4738" t="s">
        <v>11020</v>
      </c>
      <c r="C4738" t="s">
        <v>11008</v>
      </c>
      <c r="D4738" t="s">
        <v>13</v>
      </c>
      <c r="E4738" t="s">
        <v>11005</v>
      </c>
    </row>
    <row r="4739" spans="1:5">
      <c r="A4739" t="s">
        <v>15747</v>
      </c>
      <c r="B4739" t="s">
        <v>11020</v>
      </c>
      <c r="C4739" t="s">
        <v>11008</v>
      </c>
      <c r="D4739" t="s">
        <v>36</v>
      </c>
      <c r="E4739" t="s">
        <v>11009</v>
      </c>
    </row>
    <row r="4740" spans="1:5">
      <c r="A4740" t="s">
        <v>15748</v>
      </c>
      <c r="B4740" t="s">
        <v>11020</v>
      </c>
      <c r="C4740" t="s">
        <v>11008</v>
      </c>
      <c r="D4740" t="s">
        <v>13</v>
      </c>
      <c r="E4740" t="s">
        <v>11009</v>
      </c>
    </row>
    <row r="4741" spans="1:5">
      <c r="A4741" t="s">
        <v>15749</v>
      </c>
      <c r="B4741" t="s">
        <v>11011</v>
      </c>
      <c r="C4741" t="s">
        <v>11008</v>
      </c>
      <c r="D4741" t="s">
        <v>20</v>
      </c>
      <c r="E4741" t="s">
        <v>11009</v>
      </c>
    </row>
    <row r="4742" spans="1:5">
      <c r="A4742" t="s">
        <v>15750</v>
      </c>
      <c r="B4742" t="s">
        <v>11020</v>
      </c>
      <c r="C4742" t="s">
        <v>11004</v>
      </c>
      <c r="D4742" t="s">
        <v>79</v>
      </c>
      <c r="E4742" t="s">
        <v>11009</v>
      </c>
    </row>
    <row r="4743" spans="1:5">
      <c r="A4743" t="s">
        <v>15751</v>
      </c>
      <c r="B4743" t="s">
        <v>11003</v>
      </c>
      <c r="C4743" t="s">
        <v>11008</v>
      </c>
      <c r="D4743" t="s">
        <v>41</v>
      </c>
      <c r="E4743" t="s">
        <v>11009</v>
      </c>
    </row>
    <row r="4744" spans="1:5">
      <c r="A4744" t="s">
        <v>15752</v>
      </c>
      <c r="B4744" t="s">
        <v>11020</v>
      </c>
      <c r="C4744" t="s">
        <v>11008</v>
      </c>
      <c r="D4744" t="s">
        <v>27</v>
      </c>
      <c r="E4744" t="s">
        <v>11005</v>
      </c>
    </row>
    <row r="4745" spans="1:5">
      <c r="A4745" t="s">
        <v>15753</v>
      </c>
      <c r="B4745" t="s">
        <v>11007</v>
      </c>
      <c r="C4745" t="s">
        <v>11008</v>
      </c>
      <c r="D4745" t="s">
        <v>36</v>
      </c>
      <c r="E4745" t="s">
        <v>11009</v>
      </c>
    </row>
    <row r="4746" spans="1:5">
      <c r="A4746" t="s">
        <v>15754</v>
      </c>
      <c r="B4746" t="s">
        <v>11020</v>
      </c>
      <c r="C4746" t="s">
        <v>11004</v>
      </c>
      <c r="D4746" t="s">
        <v>27</v>
      </c>
      <c r="E4746" t="s">
        <v>11005</v>
      </c>
    </row>
    <row r="4747" spans="1:5">
      <c r="A4747" t="s">
        <v>15755</v>
      </c>
      <c r="B4747" t="s">
        <v>11007</v>
      </c>
      <c r="C4747" t="s">
        <v>11008</v>
      </c>
      <c r="D4747" t="s">
        <v>79</v>
      </c>
      <c r="E4747" t="s">
        <v>11005</v>
      </c>
    </row>
    <row r="4748" spans="1:5">
      <c r="A4748" t="s">
        <v>15756</v>
      </c>
      <c r="B4748" t="s">
        <v>11007</v>
      </c>
      <c r="C4748" t="s">
        <v>11008</v>
      </c>
      <c r="D4748" t="s">
        <v>27</v>
      </c>
      <c r="E4748" t="s">
        <v>11005</v>
      </c>
    </row>
    <row r="4749" spans="1:5">
      <c r="A4749" t="s">
        <v>15757</v>
      </c>
      <c r="B4749" t="s">
        <v>11007</v>
      </c>
      <c r="C4749" t="s">
        <v>11008</v>
      </c>
      <c r="D4749" t="s">
        <v>62</v>
      </c>
      <c r="E4749" t="s">
        <v>11009</v>
      </c>
    </row>
    <row r="4750" spans="1:5">
      <c r="A4750" t="s">
        <v>15758</v>
      </c>
      <c r="B4750" t="s">
        <v>11011</v>
      </c>
      <c r="C4750" t="s">
        <v>11008</v>
      </c>
      <c r="D4750" t="s">
        <v>36</v>
      </c>
      <c r="E4750" t="s">
        <v>11005</v>
      </c>
    </row>
    <row r="4751" spans="1:5">
      <c r="A4751" t="s">
        <v>15759</v>
      </c>
      <c r="B4751" t="s">
        <v>11007</v>
      </c>
      <c r="C4751" t="s">
        <v>11008</v>
      </c>
      <c r="D4751" t="s">
        <v>79</v>
      </c>
      <c r="E4751" t="s">
        <v>11009</v>
      </c>
    </row>
    <row r="4752" spans="1:5">
      <c r="A4752" t="s">
        <v>15760</v>
      </c>
      <c r="B4752" t="s">
        <v>11007</v>
      </c>
      <c r="C4752" t="s">
        <v>11008</v>
      </c>
      <c r="D4752" t="s">
        <v>62</v>
      </c>
      <c r="E4752" t="s">
        <v>11005</v>
      </c>
    </row>
    <row r="4753" spans="1:5">
      <c r="A4753" t="s">
        <v>15761</v>
      </c>
      <c r="B4753" t="s">
        <v>11011</v>
      </c>
      <c r="C4753" t="s">
        <v>11004</v>
      </c>
      <c r="D4753" t="s">
        <v>79</v>
      </c>
      <c r="E4753" t="s">
        <v>11009</v>
      </c>
    </row>
    <row r="4754" spans="1:5">
      <c r="A4754" t="s">
        <v>15762</v>
      </c>
      <c r="B4754" t="s">
        <v>11020</v>
      </c>
      <c r="C4754" t="s">
        <v>11004</v>
      </c>
      <c r="D4754" t="s">
        <v>27</v>
      </c>
      <c r="E4754" t="s">
        <v>11005</v>
      </c>
    </row>
    <row r="4755" spans="1:5">
      <c r="A4755" t="s">
        <v>15763</v>
      </c>
      <c r="B4755" t="s">
        <v>11020</v>
      </c>
      <c r="C4755" t="s">
        <v>11004</v>
      </c>
      <c r="D4755" t="s">
        <v>79</v>
      </c>
      <c r="E4755" t="s">
        <v>11005</v>
      </c>
    </row>
    <row r="4756" spans="1:5">
      <c r="A4756" t="s">
        <v>15764</v>
      </c>
      <c r="B4756" t="s">
        <v>11007</v>
      </c>
      <c r="C4756" t="s">
        <v>11004</v>
      </c>
      <c r="D4756" t="s">
        <v>41</v>
      </c>
      <c r="E4756" t="s">
        <v>11005</v>
      </c>
    </row>
    <row r="4757" spans="1:5">
      <c r="A4757" t="s">
        <v>15765</v>
      </c>
      <c r="B4757" t="s">
        <v>11011</v>
      </c>
      <c r="C4757" t="s">
        <v>11004</v>
      </c>
      <c r="D4757" t="s">
        <v>20</v>
      </c>
      <c r="E4757" t="s">
        <v>11009</v>
      </c>
    </row>
    <row r="4758" spans="1:5">
      <c r="A4758" t="s">
        <v>15766</v>
      </c>
      <c r="B4758" t="s">
        <v>11007</v>
      </c>
      <c r="C4758" t="s">
        <v>11008</v>
      </c>
      <c r="D4758" t="s">
        <v>79</v>
      </c>
      <c r="E4758" t="s">
        <v>11009</v>
      </c>
    </row>
    <row r="4759" spans="1:5">
      <c r="A4759" t="s">
        <v>15767</v>
      </c>
      <c r="B4759" t="s">
        <v>11011</v>
      </c>
      <c r="C4759" t="s">
        <v>11004</v>
      </c>
      <c r="D4759" t="s">
        <v>20</v>
      </c>
      <c r="E4759" t="s">
        <v>11009</v>
      </c>
    </row>
    <row r="4760" spans="1:5">
      <c r="A4760" t="s">
        <v>15768</v>
      </c>
      <c r="B4760" t="s">
        <v>11020</v>
      </c>
      <c r="C4760" t="s">
        <v>11008</v>
      </c>
      <c r="D4760" t="s">
        <v>27</v>
      </c>
      <c r="E4760" t="s">
        <v>11005</v>
      </c>
    </row>
    <row r="4761" spans="1:5">
      <c r="A4761" t="s">
        <v>15769</v>
      </c>
      <c r="B4761" t="s">
        <v>11003</v>
      </c>
      <c r="C4761" t="s">
        <v>11008</v>
      </c>
      <c r="D4761" t="s">
        <v>36</v>
      </c>
      <c r="E4761" t="s">
        <v>11009</v>
      </c>
    </row>
    <row r="4762" spans="1:5">
      <c r="A4762" t="s">
        <v>15770</v>
      </c>
      <c r="B4762" t="s">
        <v>11020</v>
      </c>
      <c r="C4762" t="s">
        <v>11004</v>
      </c>
      <c r="D4762" t="s">
        <v>20</v>
      </c>
      <c r="E4762" t="s">
        <v>11005</v>
      </c>
    </row>
    <row r="4763" spans="1:5">
      <c r="A4763" t="s">
        <v>15771</v>
      </c>
      <c r="B4763" t="s">
        <v>11011</v>
      </c>
      <c r="C4763" t="s">
        <v>11004</v>
      </c>
      <c r="D4763" t="s">
        <v>79</v>
      </c>
      <c r="E4763" t="s">
        <v>11005</v>
      </c>
    </row>
    <row r="4764" spans="1:5">
      <c r="A4764" t="s">
        <v>15772</v>
      </c>
      <c r="B4764" t="s">
        <v>11011</v>
      </c>
      <c r="C4764" t="s">
        <v>11008</v>
      </c>
      <c r="D4764" t="s">
        <v>79</v>
      </c>
      <c r="E4764" t="s">
        <v>11009</v>
      </c>
    </row>
    <row r="4765" spans="1:5">
      <c r="A4765" t="s">
        <v>15773</v>
      </c>
      <c r="B4765" t="s">
        <v>11007</v>
      </c>
      <c r="C4765" t="s">
        <v>11008</v>
      </c>
      <c r="D4765" t="s">
        <v>27</v>
      </c>
      <c r="E4765" t="s">
        <v>11009</v>
      </c>
    </row>
    <row r="4766" spans="1:5">
      <c r="A4766" t="s">
        <v>15774</v>
      </c>
      <c r="B4766" t="s">
        <v>11003</v>
      </c>
      <c r="C4766" t="s">
        <v>11008</v>
      </c>
      <c r="D4766" t="s">
        <v>79</v>
      </c>
      <c r="E4766" t="s">
        <v>11009</v>
      </c>
    </row>
    <row r="4767" spans="1:5">
      <c r="A4767" t="s">
        <v>15775</v>
      </c>
      <c r="B4767" t="s">
        <v>11003</v>
      </c>
      <c r="C4767" t="s">
        <v>11008</v>
      </c>
      <c r="D4767" t="s">
        <v>41</v>
      </c>
      <c r="E4767" t="s">
        <v>11005</v>
      </c>
    </row>
    <row r="4768" spans="1:5">
      <c r="A4768" t="s">
        <v>15776</v>
      </c>
      <c r="B4768" t="s">
        <v>11011</v>
      </c>
      <c r="C4768" t="s">
        <v>11004</v>
      </c>
      <c r="D4768" t="s">
        <v>27</v>
      </c>
      <c r="E4768" t="s">
        <v>11009</v>
      </c>
    </row>
    <row r="4769" spans="1:5">
      <c r="A4769" t="s">
        <v>15777</v>
      </c>
      <c r="B4769" t="s">
        <v>11007</v>
      </c>
      <c r="C4769" t="s">
        <v>11008</v>
      </c>
      <c r="D4769" t="s">
        <v>57</v>
      </c>
      <c r="E4769" t="s">
        <v>11005</v>
      </c>
    </row>
    <row r="4770" spans="1:5">
      <c r="A4770" t="s">
        <v>15778</v>
      </c>
      <c r="B4770" t="s">
        <v>11007</v>
      </c>
      <c r="C4770" t="s">
        <v>11008</v>
      </c>
      <c r="D4770" t="s">
        <v>13</v>
      </c>
      <c r="E4770" t="s">
        <v>11005</v>
      </c>
    </row>
    <row r="4771" spans="1:5">
      <c r="A4771" t="s">
        <v>15779</v>
      </c>
      <c r="B4771" t="s">
        <v>11007</v>
      </c>
      <c r="C4771" t="s">
        <v>11008</v>
      </c>
      <c r="D4771" t="s">
        <v>62</v>
      </c>
      <c r="E4771" t="s">
        <v>11009</v>
      </c>
    </row>
    <row r="4772" spans="1:5">
      <c r="A4772" t="s">
        <v>15780</v>
      </c>
      <c r="B4772" t="s">
        <v>11020</v>
      </c>
      <c r="C4772" t="s">
        <v>11004</v>
      </c>
      <c r="D4772" t="s">
        <v>79</v>
      </c>
      <c r="E4772" t="s">
        <v>11005</v>
      </c>
    </row>
    <row r="4773" spans="1:5">
      <c r="A4773" t="s">
        <v>15781</v>
      </c>
      <c r="B4773" t="s">
        <v>11011</v>
      </c>
      <c r="C4773" t="s">
        <v>11008</v>
      </c>
      <c r="D4773" t="s">
        <v>20</v>
      </c>
      <c r="E4773" t="s">
        <v>11009</v>
      </c>
    </row>
    <row r="4774" spans="1:5">
      <c r="A4774" t="s">
        <v>15782</v>
      </c>
      <c r="B4774" t="s">
        <v>11003</v>
      </c>
      <c r="C4774" t="s">
        <v>11004</v>
      </c>
      <c r="D4774" t="s">
        <v>41</v>
      </c>
      <c r="E4774" t="s">
        <v>11005</v>
      </c>
    </row>
    <row r="4775" spans="1:5">
      <c r="A4775" t="s">
        <v>15783</v>
      </c>
      <c r="B4775" t="s">
        <v>11007</v>
      </c>
      <c r="C4775" t="s">
        <v>11008</v>
      </c>
      <c r="D4775" t="s">
        <v>27</v>
      </c>
      <c r="E4775" t="s">
        <v>11005</v>
      </c>
    </row>
    <row r="4776" spans="1:5">
      <c r="A4776" t="s">
        <v>15784</v>
      </c>
      <c r="B4776" t="s">
        <v>11011</v>
      </c>
      <c r="C4776" t="s">
        <v>11004</v>
      </c>
      <c r="D4776" t="s">
        <v>36</v>
      </c>
      <c r="E4776" t="s">
        <v>11009</v>
      </c>
    </row>
    <row r="4777" spans="1:5">
      <c r="A4777" t="s">
        <v>15785</v>
      </c>
      <c r="B4777" t="s">
        <v>11007</v>
      </c>
      <c r="C4777" t="s">
        <v>11004</v>
      </c>
      <c r="D4777" t="s">
        <v>20</v>
      </c>
      <c r="E4777" t="s">
        <v>11009</v>
      </c>
    </row>
    <row r="4778" spans="1:5">
      <c r="A4778" t="s">
        <v>15786</v>
      </c>
      <c r="B4778" t="s">
        <v>11007</v>
      </c>
      <c r="C4778" t="s">
        <v>11008</v>
      </c>
      <c r="D4778" t="s">
        <v>62</v>
      </c>
      <c r="E4778" t="s">
        <v>11009</v>
      </c>
    </row>
    <row r="4779" spans="1:5">
      <c r="A4779" t="s">
        <v>15787</v>
      </c>
      <c r="B4779" t="s">
        <v>11020</v>
      </c>
      <c r="C4779" t="s">
        <v>11004</v>
      </c>
      <c r="D4779" t="s">
        <v>13</v>
      </c>
      <c r="E4779" t="s">
        <v>11009</v>
      </c>
    </row>
    <row r="4780" spans="1:5">
      <c r="A4780" t="s">
        <v>15788</v>
      </c>
      <c r="B4780" t="s">
        <v>11011</v>
      </c>
      <c r="C4780" t="s">
        <v>11008</v>
      </c>
      <c r="D4780" t="s">
        <v>62</v>
      </c>
      <c r="E4780" t="s">
        <v>11005</v>
      </c>
    </row>
    <row r="4781" spans="1:5">
      <c r="A4781" t="s">
        <v>15789</v>
      </c>
      <c r="B4781" t="s">
        <v>11007</v>
      </c>
      <c r="C4781" t="s">
        <v>11004</v>
      </c>
      <c r="D4781" t="s">
        <v>41</v>
      </c>
      <c r="E4781" t="s">
        <v>11005</v>
      </c>
    </row>
    <row r="4782" spans="1:5">
      <c r="A4782" t="s">
        <v>15790</v>
      </c>
      <c r="B4782" t="s">
        <v>11003</v>
      </c>
      <c r="C4782" t="s">
        <v>11004</v>
      </c>
      <c r="D4782" t="s">
        <v>41</v>
      </c>
      <c r="E4782" t="s">
        <v>11009</v>
      </c>
    </row>
    <row r="4783" spans="1:5">
      <c r="A4783" t="s">
        <v>15791</v>
      </c>
      <c r="B4783" t="s">
        <v>11020</v>
      </c>
      <c r="C4783" t="s">
        <v>11008</v>
      </c>
      <c r="D4783" t="s">
        <v>36</v>
      </c>
      <c r="E4783" t="s">
        <v>11009</v>
      </c>
    </row>
    <row r="4784" spans="1:5">
      <c r="A4784" t="s">
        <v>15792</v>
      </c>
      <c r="B4784" t="s">
        <v>11020</v>
      </c>
      <c r="C4784" t="s">
        <v>11008</v>
      </c>
      <c r="D4784" t="s">
        <v>79</v>
      </c>
      <c r="E4784" t="s">
        <v>11005</v>
      </c>
    </row>
    <row r="4785" spans="1:5">
      <c r="A4785" t="s">
        <v>15793</v>
      </c>
      <c r="B4785" t="s">
        <v>11011</v>
      </c>
      <c r="C4785" t="s">
        <v>11004</v>
      </c>
      <c r="D4785" t="s">
        <v>27</v>
      </c>
      <c r="E4785" t="s">
        <v>11009</v>
      </c>
    </row>
    <row r="4786" spans="1:5">
      <c r="A4786" t="s">
        <v>15794</v>
      </c>
      <c r="B4786" t="s">
        <v>11003</v>
      </c>
      <c r="C4786" t="s">
        <v>11008</v>
      </c>
      <c r="D4786" t="s">
        <v>57</v>
      </c>
      <c r="E4786" t="s">
        <v>11009</v>
      </c>
    </row>
    <row r="4787" spans="1:5">
      <c r="A4787" t="s">
        <v>15795</v>
      </c>
      <c r="B4787" t="s">
        <v>11011</v>
      </c>
      <c r="C4787" t="s">
        <v>11008</v>
      </c>
      <c r="D4787" t="s">
        <v>20</v>
      </c>
      <c r="E4787" t="s">
        <v>11005</v>
      </c>
    </row>
    <row r="4788" spans="1:5">
      <c r="A4788" t="s">
        <v>15796</v>
      </c>
      <c r="B4788" t="s">
        <v>11003</v>
      </c>
      <c r="C4788" t="s">
        <v>11008</v>
      </c>
      <c r="D4788" t="s">
        <v>57</v>
      </c>
      <c r="E4788" t="s">
        <v>11005</v>
      </c>
    </row>
    <row r="4789" spans="1:5">
      <c r="A4789" t="s">
        <v>15797</v>
      </c>
      <c r="B4789" t="s">
        <v>11011</v>
      </c>
      <c r="C4789" t="s">
        <v>11004</v>
      </c>
      <c r="D4789" t="s">
        <v>41</v>
      </c>
      <c r="E4789" t="s">
        <v>11005</v>
      </c>
    </row>
    <row r="4790" spans="1:5">
      <c r="A4790" t="s">
        <v>15798</v>
      </c>
      <c r="B4790" t="s">
        <v>11007</v>
      </c>
      <c r="C4790" t="s">
        <v>11008</v>
      </c>
      <c r="D4790" t="s">
        <v>36</v>
      </c>
      <c r="E4790" t="s">
        <v>11005</v>
      </c>
    </row>
    <row r="4791" spans="1:5">
      <c r="A4791" t="s">
        <v>15799</v>
      </c>
      <c r="B4791" t="s">
        <v>11007</v>
      </c>
      <c r="C4791" t="s">
        <v>11004</v>
      </c>
      <c r="D4791" t="s">
        <v>57</v>
      </c>
      <c r="E4791" t="s">
        <v>11005</v>
      </c>
    </row>
    <row r="4792" spans="1:5">
      <c r="A4792" t="s">
        <v>15800</v>
      </c>
      <c r="B4792" t="s">
        <v>11007</v>
      </c>
      <c r="C4792" t="s">
        <v>11008</v>
      </c>
      <c r="D4792" t="s">
        <v>27</v>
      </c>
      <c r="E4792" t="s">
        <v>11009</v>
      </c>
    </row>
    <row r="4793" spans="1:5">
      <c r="A4793" t="s">
        <v>15801</v>
      </c>
      <c r="B4793" t="s">
        <v>11007</v>
      </c>
      <c r="C4793" t="s">
        <v>11004</v>
      </c>
      <c r="D4793" t="s">
        <v>62</v>
      </c>
      <c r="E4793" t="s">
        <v>11009</v>
      </c>
    </row>
    <row r="4794" spans="1:5">
      <c r="A4794" t="s">
        <v>15802</v>
      </c>
      <c r="B4794" t="s">
        <v>11011</v>
      </c>
      <c r="C4794" t="s">
        <v>11004</v>
      </c>
      <c r="D4794" t="s">
        <v>62</v>
      </c>
      <c r="E4794" t="s">
        <v>11009</v>
      </c>
    </row>
    <row r="4795" spans="1:5">
      <c r="A4795" t="s">
        <v>15803</v>
      </c>
      <c r="B4795" t="s">
        <v>11003</v>
      </c>
      <c r="C4795" t="s">
        <v>11008</v>
      </c>
      <c r="D4795" t="s">
        <v>13</v>
      </c>
      <c r="E4795" t="s">
        <v>11009</v>
      </c>
    </row>
    <row r="4796" spans="1:5">
      <c r="A4796" t="s">
        <v>15804</v>
      </c>
      <c r="B4796" t="s">
        <v>11020</v>
      </c>
      <c r="C4796" t="s">
        <v>11004</v>
      </c>
      <c r="D4796" t="s">
        <v>79</v>
      </c>
      <c r="E4796" t="s">
        <v>11009</v>
      </c>
    </row>
    <row r="4797" spans="1:5">
      <c r="A4797" t="s">
        <v>15805</v>
      </c>
      <c r="B4797" t="s">
        <v>11011</v>
      </c>
      <c r="C4797" t="s">
        <v>11004</v>
      </c>
      <c r="D4797" t="s">
        <v>79</v>
      </c>
      <c r="E4797" t="s">
        <v>11005</v>
      </c>
    </row>
    <row r="4798" spans="1:5">
      <c r="A4798" t="s">
        <v>15806</v>
      </c>
      <c r="B4798" t="s">
        <v>11003</v>
      </c>
      <c r="C4798" t="s">
        <v>11008</v>
      </c>
      <c r="D4798" t="s">
        <v>41</v>
      </c>
      <c r="E4798" t="s">
        <v>11009</v>
      </c>
    </row>
    <row r="4799" spans="1:5">
      <c r="A4799" t="s">
        <v>15807</v>
      </c>
      <c r="B4799" t="s">
        <v>11020</v>
      </c>
      <c r="C4799" t="s">
        <v>11008</v>
      </c>
      <c r="D4799" t="s">
        <v>57</v>
      </c>
      <c r="E4799" t="s">
        <v>11005</v>
      </c>
    </row>
    <row r="4800" spans="1:5">
      <c r="A4800" t="s">
        <v>15808</v>
      </c>
      <c r="B4800" t="s">
        <v>11007</v>
      </c>
      <c r="C4800" t="s">
        <v>11004</v>
      </c>
      <c r="D4800" t="s">
        <v>57</v>
      </c>
      <c r="E4800" t="s">
        <v>11009</v>
      </c>
    </row>
    <row r="4801" spans="1:5">
      <c r="A4801" t="s">
        <v>15809</v>
      </c>
      <c r="B4801" t="s">
        <v>11007</v>
      </c>
      <c r="C4801" t="s">
        <v>11008</v>
      </c>
      <c r="D4801" t="s">
        <v>20</v>
      </c>
      <c r="E4801" t="s">
        <v>11005</v>
      </c>
    </row>
    <row r="4802" spans="1:5">
      <c r="A4802" t="s">
        <v>15810</v>
      </c>
      <c r="B4802" t="s">
        <v>11003</v>
      </c>
      <c r="C4802" t="s">
        <v>11008</v>
      </c>
      <c r="D4802" t="s">
        <v>57</v>
      </c>
      <c r="E4802" t="s">
        <v>11009</v>
      </c>
    </row>
    <row r="4803" spans="1:5">
      <c r="A4803" t="s">
        <v>15811</v>
      </c>
      <c r="B4803" t="s">
        <v>11007</v>
      </c>
      <c r="C4803" t="s">
        <v>11004</v>
      </c>
      <c r="D4803" t="s">
        <v>36</v>
      </c>
      <c r="E4803" t="s">
        <v>11009</v>
      </c>
    </row>
    <row r="4804" spans="1:5">
      <c r="A4804" t="s">
        <v>15812</v>
      </c>
      <c r="B4804" t="s">
        <v>11011</v>
      </c>
      <c r="C4804" t="s">
        <v>11008</v>
      </c>
      <c r="D4804" t="s">
        <v>20</v>
      </c>
      <c r="E4804" t="s">
        <v>11009</v>
      </c>
    </row>
    <row r="4805" spans="1:5">
      <c r="A4805" t="s">
        <v>15813</v>
      </c>
      <c r="B4805" t="s">
        <v>11020</v>
      </c>
      <c r="C4805" t="s">
        <v>11008</v>
      </c>
      <c r="D4805" t="s">
        <v>41</v>
      </c>
      <c r="E4805" t="s">
        <v>11005</v>
      </c>
    </row>
    <row r="4806" spans="1:5">
      <c r="A4806" t="s">
        <v>15814</v>
      </c>
      <c r="B4806" t="s">
        <v>11011</v>
      </c>
      <c r="C4806" t="s">
        <v>11004</v>
      </c>
      <c r="D4806" t="s">
        <v>13</v>
      </c>
      <c r="E4806" t="s">
        <v>11005</v>
      </c>
    </row>
    <row r="4807" spans="1:5">
      <c r="A4807" t="s">
        <v>15815</v>
      </c>
      <c r="B4807" t="s">
        <v>11007</v>
      </c>
      <c r="C4807" t="s">
        <v>11008</v>
      </c>
      <c r="D4807" t="s">
        <v>27</v>
      </c>
      <c r="E4807" t="s">
        <v>11009</v>
      </c>
    </row>
    <row r="4808" spans="1:5">
      <c r="A4808" t="s">
        <v>15816</v>
      </c>
      <c r="B4808" t="s">
        <v>11003</v>
      </c>
      <c r="C4808" t="s">
        <v>11008</v>
      </c>
      <c r="D4808" t="s">
        <v>20</v>
      </c>
      <c r="E4808" t="s">
        <v>11005</v>
      </c>
    </row>
    <row r="4809" spans="1:5">
      <c r="A4809" t="s">
        <v>15817</v>
      </c>
      <c r="B4809" t="s">
        <v>11011</v>
      </c>
      <c r="C4809" t="s">
        <v>11008</v>
      </c>
      <c r="D4809" t="s">
        <v>62</v>
      </c>
      <c r="E4809" t="s">
        <v>11009</v>
      </c>
    </row>
    <row r="4810" spans="1:5">
      <c r="A4810" t="s">
        <v>15818</v>
      </c>
      <c r="B4810" t="s">
        <v>11007</v>
      </c>
      <c r="C4810" t="s">
        <v>11008</v>
      </c>
      <c r="D4810" t="s">
        <v>41</v>
      </c>
      <c r="E4810" t="s">
        <v>11009</v>
      </c>
    </row>
    <row r="4811" spans="1:5">
      <c r="A4811" t="s">
        <v>15819</v>
      </c>
      <c r="B4811" t="s">
        <v>11011</v>
      </c>
      <c r="C4811" t="s">
        <v>11004</v>
      </c>
      <c r="D4811" t="s">
        <v>62</v>
      </c>
      <c r="E4811" t="s">
        <v>11005</v>
      </c>
    </row>
    <row r="4812" spans="1:5">
      <c r="A4812" t="s">
        <v>15820</v>
      </c>
      <c r="B4812" t="s">
        <v>11007</v>
      </c>
      <c r="C4812" t="s">
        <v>11008</v>
      </c>
      <c r="D4812" t="s">
        <v>41</v>
      </c>
      <c r="E4812" t="s">
        <v>11005</v>
      </c>
    </row>
    <row r="4813" spans="1:5">
      <c r="A4813" t="s">
        <v>15821</v>
      </c>
      <c r="B4813" t="s">
        <v>11007</v>
      </c>
      <c r="C4813" t="s">
        <v>11004</v>
      </c>
      <c r="D4813" t="s">
        <v>62</v>
      </c>
      <c r="E4813" t="s">
        <v>11005</v>
      </c>
    </row>
    <row r="4814" spans="1:5">
      <c r="A4814" t="s">
        <v>15822</v>
      </c>
      <c r="B4814" t="s">
        <v>11007</v>
      </c>
      <c r="C4814" t="s">
        <v>11008</v>
      </c>
      <c r="D4814" t="s">
        <v>62</v>
      </c>
      <c r="E4814" t="s">
        <v>11005</v>
      </c>
    </row>
    <row r="4815" spans="1:5">
      <c r="A4815" t="s">
        <v>15823</v>
      </c>
      <c r="B4815" t="s">
        <v>11020</v>
      </c>
      <c r="C4815" t="s">
        <v>11008</v>
      </c>
      <c r="D4815" t="s">
        <v>41</v>
      </c>
      <c r="E4815" t="s">
        <v>11005</v>
      </c>
    </row>
    <row r="4816" spans="1:5">
      <c r="A4816" t="s">
        <v>15824</v>
      </c>
      <c r="B4816" t="s">
        <v>11011</v>
      </c>
      <c r="C4816" t="s">
        <v>11008</v>
      </c>
      <c r="D4816" t="s">
        <v>57</v>
      </c>
      <c r="E4816" t="s">
        <v>11009</v>
      </c>
    </row>
    <row r="4817" spans="1:5">
      <c r="A4817" t="s">
        <v>15825</v>
      </c>
      <c r="B4817" t="s">
        <v>11020</v>
      </c>
      <c r="C4817" t="s">
        <v>11008</v>
      </c>
      <c r="D4817" t="s">
        <v>27</v>
      </c>
      <c r="E4817" t="s">
        <v>11009</v>
      </c>
    </row>
    <row r="4818" spans="1:5">
      <c r="A4818" t="s">
        <v>15826</v>
      </c>
      <c r="B4818" t="s">
        <v>11020</v>
      </c>
      <c r="C4818" t="s">
        <v>11004</v>
      </c>
      <c r="D4818" t="s">
        <v>41</v>
      </c>
      <c r="E4818" t="s">
        <v>11005</v>
      </c>
    </row>
    <row r="4819" spans="1:5">
      <c r="A4819" t="s">
        <v>15827</v>
      </c>
      <c r="B4819" t="s">
        <v>11020</v>
      </c>
      <c r="C4819" t="s">
        <v>11008</v>
      </c>
      <c r="D4819" t="s">
        <v>62</v>
      </c>
      <c r="E4819" t="s">
        <v>11005</v>
      </c>
    </row>
    <row r="4820" spans="1:5">
      <c r="A4820" t="s">
        <v>15828</v>
      </c>
      <c r="B4820" t="s">
        <v>11007</v>
      </c>
      <c r="C4820" t="s">
        <v>11008</v>
      </c>
      <c r="D4820" t="s">
        <v>57</v>
      </c>
      <c r="E4820" t="s">
        <v>11009</v>
      </c>
    </row>
    <row r="4821" spans="1:5">
      <c r="A4821" t="s">
        <v>15829</v>
      </c>
      <c r="B4821" t="s">
        <v>11011</v>
      </c>
      <c r="C4821" t="s">
        <v>11004</v>
      </c>
      <c r="D4821" t="s">
        <v>57</v>
      </c>
      <c r="E4821" t="s">
        <v>11005</v>
      </c>
    </row>
    <row r="4822" spans="1:5">
      <c r="A4822" t="s">
        <v>15830</v>
      </c>
      <c r="B4822" t="s">
        <v>11003</v>
      </c>
      <c r="C4822" t="s">
        <v>11004</v>
      </c>
      <c r="D4822" t="s">
        <v>62</v>
      </c>
      <c r="E4822" t="s">
        <v>11005</v>
      </c>
    </row>
    <row r="4823" spans="1:5">
      <c r="A4823" t="s">
        <v>15831</v>
      </c>
      <c r="B4823" t="s">
        <v>11020</v>
      </c>
      <c r="C4823" t="s">
        <v>11004</v>
      </c>
      <c r="D4823" t="s">
        <v>57</v>
      </c>
      <c r="E4823" t="s">
        <v>11009</v>
      </c>
    </row>
    <row r="4824" spans="1:5">
      <c r="A4824" t="s">
        <v>15832</v>
      </c>
      <c r="B4824" t="s">
        <v>11011</v>
      </c>
      <c r="C4824" t="s">
        <v>11004</v>
      </c>
      <c r="D4824" t="s">
        <v>41</v>
      </c>
      <c r="E4824" t="s">
        <v>11009</v>
      </c>
    </row>
    <row r="4825" spans="1:5">
      <c r="A4825" t="s">
        <v>15833</v>
      </c>
      <c r="B4825" t="s">
        <v>11003</v>
      </c>
      <c r="C4825" t="s">
        <v>11008</v>
      </c>
      <c r="D4825" t="s">
        <v>36</v>
      </c>
      <c r="E4825" t="s">
        <v>11005</v>
      </c>
    </row>
    <row r="4826" spans="1:5">
      <c r="A4826" t="s">
        <v>15834</v>
      </c>
      <c r="B4826" t="s">
        <v>11011</v>
      </c>
      <c r="C4826" t="s">
        <v>11008</v>
      </c>
      <c r="D4826" t="s">
        <v>41</v>
      </c>
      <c r="E4826" t="s">
        <v>11005</v>
      </c>
    </row>
    <row r="4827" spans="1:5">
      <c r="A4827" t="s">
        <v>15835</v>
      </c>
      <c r="B4827" t="s">
        <v>11007</v>
      </c>
      <c r="C4827" t="s">
        <v>11008</v>
      </c>
      <c r="D4827" t="s">
        <v>57</v>
      </c>
      <c r="E4827" t="s">
        <v>11009</v>
      </c>
    </row>
    <row r="4828" spans="1:5">
      <c r="A4828" t="s">
        <v>15836</v>
      </c>
      <c r="B4828" t="s">
        <v>11011</v>
      </c>
      <c r="C4828" t="s">
        <v>11004</v>
      </c>
      <c r="D4828" t="s">
        <v>27</v>
      </c>
      <c r="E4828" t="s">
        <v>11009</v>
      </c>
    </row>
    <row r="4829" spans="1:5">
      <c r="A4829" t="s">
        <v>15837</v>
      </c>
      <c r="B4829" t="s">
        <v>11020</v>
      </c>
      <c r="C4829" t="s">
        <v>11008</v>
      </c>
      <c r="D4829" t="s">
        <v>36</v>
      </c>
      <c r="E4829" t="s">
        <v>11009</v>
      </c>
    </row>
    <row r="4830" spans="1:5">
      <c r="A4830" t="s">
        <v>15838</v>
      </c>
      <c r="B4830" t="s">
        <v>11011</v>
      </c>
      <c r="C4830" t="s">
        <v>11004</v>
      </c>
      <c r="D4830" t="s">
        <v>36</v>
      </c>
      <c r="E4830" t="s">
        <v>11009</v>
      </c>
    </row>
    <row r="4831" spans="1:5">
      <c r="A4831" t="s">
        <v>15839</v>
      </c>
      <c r="B4831" t="s">
        <v>11003</v>
      </c>
      <c r="C4831" t="s">
        <v>11004</v>
      </c>
      <c r="D4831" t="s">
        <v>62</v>
      </c>
      <c r="E4831" t="s">
        <v>11009</v>
      </c>
    </row>
    <row r="4832" spans="1:5">
      <c r="A4832" t="s">
        <v>15840</v>
      </c>
      <c r="B4832" t="s">
        <v>11003</v>
      </c>
      <c r="C4832" t="s">
        <v>11008</v>
      </c>
      <c r="D4832" t="s">
        <v>57</v>
      </c>
      <c r="E4832" t="s">
        <v>11009</v>
      </c>
    </row>
    <row r="4833" spans="1:5">
      <c r="A4833" t="s">
        <v>15841</v>
      </c>
      <c r="B4833" t="s">
        <v>11007</v>
      </c>
      <c r="C4833" t="s">
        <v>11008</v>
      </c>
      <c r="D4833" t="s">
        <v>13</v>
      </c>
      <c r="E4833" t="s">
        <v>11005</v>
      </c>
    </row>
    <row r="4834" spans="1:5">
      <c r="A4834" t="s">
        <v>15842</v>
      </c>
      <c r="B4834" t="s">
        <v>11003</v>
      </c>
      <c r="C4834" t="s">
        <v>11004</v>
      </c>
      <c r="D4834" t="s">
        <v>27</v>
      </c>
      <c r="E4834" t="s">
        <v>11009</v>
      </c>
    </row>
    <row r="4835" spans="1:5">
      <c r="A4835" t="s">
        <v>15843</v>
      </c>
      <c r="B4835" t="s">
        <v>11007</v>
      </c>
      <c r="C4835" t="s">
        <v>11004</v>
      </c>
      <c r="D4835" t="s">
        <v>27</v>
      </c>
      <c r="E4835" t="s">
        <v>11009</v>
      </c>
    </row>
    <row r="4836" spans="1:5">
      <c r="A4836" t="s">
        <v>15844</v>
      </c>
      <c r="B4836" t="s">
        <v>11011</v>
      </c>
      <c r="C4836" t="s">
        <v>11008</v>
      </c>
      <c r="D4836" t="s">
        <v>27</v>
      </c>
      <c r="E4836" t="s">
        <v>11009</v>
      </c>
    </row>
    <row r="4837" spans="1:5">
      <c r="A4837" t="s">
        <v>15845</v>
      </c>
      <c r="B4837" t="s">
        <v>11020</v>
      </c>
      <c r="C4837" t="s">
        <v>11004</v>
      </c>
      <c r="D4837" t="s">
        <v>36</v>
      </c>
      <c r="E4837" t="s">
        <v>11005</v>
      </c>
    </row>
    <row r="4838" spans="1:5">
      <c r="A4838" t="s">
        <v>15846</v>
      </c>
      <c r="B4838" t="s">
        <v>11003</v>
      </c>
      <c r="C4838" t="s">
        <v>11004</v>
      </c>
      <c r="D4838" t="s">
        <v>20</v>
      </c>
      <c r="E4838" t="s">
        <v>11009</v>
      </c>
    </row>
    <row r="4839" spans="1:5">
      <c r="A4839" t="s">
        <v>15847</v>
      </c>
      <c r="B4839" t="s">
        <v>11011</v>
      </c>
      <c r="C4839" t="s">
        <v>11004</v>
      </c>
      <c r="D4839" t="s">
        <v>57</v>
      </c>
      <c r="E4839" t="s">
        <v>11009</v>
      </c>
    </row>
    <row r="4840" spans="1:5">
      <c r="A4840" t="s">
        <v>15848</v>
      </c>
      <c r="B4840" t="s">
        <v>11020</v>
      </c>
      <c r="C4840" t="s">
        <v>11004</v>
      </c>
      <c r="D4840" t="s">
        <v>62</v>
      </c>
      <c r="E4840" t="s">
        <v>11009</v>
      </c>
    </row>
    <row r="4841" spans="1:5">
      <c r="A4841" t="s">
        <v>15849</v>
      </c>
      <c r="B4841" t="s">
        <v>11003</v>
      </c>
      <c r="C4841" t="s">
        <v>11008</v>
      </c>
      <c r="D4841" t="s">
        <v>79</v>
      </c>
      <c r="E4841" t="s">
        <v>11009</v>
      </c>
    </row>
    <row r="4842" spans="1:5">
      <c r="A4842" t="s">
        <v>15850</v>
      </c>
      <c r="B4842" t="s">
        <v>11007</v>
      </c>
      <c r="C4842" t="s">
        <v>11008</v>
      </c>
      <c r="D4842" t="s">
        <v>62</v>
      </c>
      <c r="E4842" t="s">
        <v>11005</v>
      </c>
    </row>
    <row r="4843" spans="1:5">
      <c r="A4843" t="s">
        <v>15851</v>
      </c>
      <c r="B4843" t="s">
        <v>11011</v>
      </c>
      <c r="C4843" t="s">
        <v>11004</v>
      </c>
      <c r="D4843" t="s">
        <v>41</v>
      </c>
      <c r="E4843" t="s">
        <v>11005</v>
      </c>
    </row>
    <row r="4844" spans="1:5">
      <c r="A4844" t="s">
        <v>15852</v>
      </c>
      <c r="B4844" t="s">
        <v>11020</v>
      </c>
      <c r="C4844" t="s">
        <v>11008</v>
      </c>
      <c r="D4844" t="s">
        <v>27</v>
      </c>
      <c r="E4844" t="s">
        <v>11009</v>
      </c>
    </row>
    <row r="4845" spans="1:5">
      <c r="A4845" t="s">
        <v>15853</v>
      </c>
      <c r="B4845" t="s">
        <v>11007</v>
      </c>
      <c r="C4845" t="s">
        <v>11008</v>
      </c>
      <c r="D4845" t="s">
        <v>41</v>
      </c>
      <c r="E4845" t="s">
        <v>11005</v>
      </c>
    </row>
    <row r="4846" spans="1:5">
      <c r="A4846" t="s">
        <v>15854</v>
      </c>
      <c r="B4846" t="s">
        <v>11020</v>
      </c>
      <c r="C4846" t="s">
        <v>11008</v>
      </c>
      <c r="D4846" t="s">
        <v>41</v>
      </c>
      <c r="E4846" t="s">
        <v>11009</v>
      </c>
    </row>
    <row r="4847" spans="1:5">
      <c r="A4847" t="s">
        <v>15855</v>
      </c>
      <c r="B4847" t="s">
        <v>11011</v>
      </c>
      <c r="C4847" t="s">
        <v>11004</v>
      </c>
      <c r="D4847" t="s">
        <v>41</v>
      </c>
      <c r="E4847" t="s">
        <v>11009</v>
      </c>
    </row>
    <row r="4848" spans="1:5">
      <c r="A4848" t="s">
        <v>15856</v>
      </c>
      <c r="B4848" t="s">
        <v>11003</v>
      </c>
      <c r="C4848" t="s">
        <v>11004</v>
      </c>
      <c r="D4848" t="s">
        <v>13</v>
      </c>
      <c r="E4848" t="s">
        <v>11009</v>
      </c>
    </row>
    <row r="4849" spans="1:5">
      <c r="A4849" t="s">
        <v>15857</v>
      </c>
      <c r="B4849" t="s">
        <v>11003</v>
      </c>
      <c r="C4849" t="s">
        <v>11008</v>
      </c>
      <c r="D4849" t="s">
        <v>13</v>
      </c>
      <c r="E4849" t="s">
        <v>11005</v>
      </c>
    </row>
    <row r="4850" spans="1:5">
      <c r="A4850" t="s">
        <v>15858</v>
      </c>
      <c r="B4850" t="s">
        <v>11011</v>
      </c>
      <c r="C4850" t="s">
        <v>11004</v>
      </c>
      <c r="D4850" t="s">
        <v>57</v>
      </c>
      <c r="E4850" t="s">
        <v>11009</v>
      </c>
    </row>
    <row r="4851" spans="1:5">
      <c r="A4851" t="s">
        <v>15859</v>
      </c>
      <c r="B4851" t="s">
        <v>11011</v>
      </c>
      <c r="C4851" t="s">
        <v>11008</v>
      </c>
      <c r="D4851" t="s">
        <v>20</v>
      </c>
      <c r="E4851" t="s">
        <v>11009</v>
      </c>
    </row>
    <row r="4852" spans="1:5">
      <c r="A4852" t="s">
        <v>15860</v>
      </c>
      <c r="B4852" t="s">
        <v>11020</v>
      </c>
      <c r="C4852" t="s">
        <v>11004</v>
      </c>
      <c r="D4852" t="s">
        <v>41</v>
      </c>
      <c r="E4852" t="s">
        <v>11005</v>
      </c>
    </row>
    <row r="4853" spans="1:5">
      <c r="A4853" t="s">
        <v>15861</v>
      </c>
      <c r="B4853" t="s">
        <v>11003</v>
      </c>
      <c r="C4853" t="s">
        <v>11004</v>
      </c>
      <c r="D4853" t="s">
        <v>20</v>
      </c>
      <c r="E4853" t="s">
        <v>11005</v>
      </c>
    </row>
    <row r="4854" spans="1:5">
      <c r="A4854" t="s">
        <v>15862</v>
      </c>
      <c r="B4854" t="s">
        <v>11020</v>
      </c>
      <c r="C4854" t="s">
        <v>11008</v>
      </c>
      <c r="D4854" t="s">
        <v>13</v>
      </c>
      <c r="E4854" t="s">
        <v>11009</v>
      </c>
    </row>
    <row r="4855" spans="1:5">
      <c r="A4855" t="s">
        <v>15863</v>
      </c>
      <c r="B4855" t="s">
        <v>11007</v>
      </c>
      <c r="C4855" t="s">
        <v>11008</v>
      </c>
      <c r="D4855" t="s">
        <v>27</v>
      </c>
      <c r="E4855" t="s">
        <v>11009</v>
      </c>
    </row>
    <row r="4856" spans="1:5">
      <c r="A4856" t="s">
        <v>15864</v>
      </c>
      <c r="B4856" t="s">
        <v>11007</v>
      </c>
      <c r="C4856" t="s">
        <v>11008</v>
      </c>
      <c r="D4856" t="s">
        <v>27</v>
      </c>
      <c r="E4856" t="s">
        <v>11005</v>
      </c>
    </row>
    <row r="4857" spans="1:5">
      <c r="A4857" t="s">
        <v>15865</v>
      </c>
      <c r="B4857" t="s">
        <v>11011</v>
      </c>
      <c r="C4857" t="s">
        <v>11004</v>
      </c>
      <c r="D4857" t="s">
        <v>79</v>
      </c>
      <c r="E4857" t="s">
        <v>11005</v>
      </c>
    </row>
    <row r="4858" spans="1:5">
      <c r="A4858" t="s">
        <v>15866</v>
      </c>
      <c r="B4858" t="s">
        <v>11020</v>
      </c>
      <c r="C4858" t="s">
        <v>11008</v>
      </c>
      <c r="D4858" t="s">
        <v>13</v>
      </c>
      <c r="E4858" t="s">
        <v>11005</v>
      </c>
    </row>
    <row r="4859" spans="1:5">
      <c r="A4859" t="s">
        <v>15867</v>
      </c>
      <c r="B4859" t="s">
        <v>11011</v>
      </c>
      <c r="C4859" t="s">
        <v>11008</v>
      </c>
      <c r="D4859" t="s">
        <v>13</v>
      </c>
      <c r="E4859" t="s">
        <v>11005</v>
      </c>
    </row>
    <row r="4860" spans="1:5">
      <c r="A4860" t="s">
        <v>15868</v>
      </c>
      <c r="B4860" t="s">
        <v>11003</v>
      </c>
      <c r="C4860" t="s">
        <v>11008</v>
      </c>
      <c r="D4860" t="s">
        <v>36</v>
      </c>
      <c r="E4860" t="s">
        <v>11009</v>
      </c>
    </row>
    <row r="4861" spans="1:5">
      <c r="A4861" t="s">
        <v>15869</v>
      </c>
      <c r="B4861" t="s">
        <v>11011</v>
      </c>
      <c r="C4861" t="s">
        <v>11004</v>
      </c>
      <c r="D4861" t="s">
        <v>27</v>
      </c>
      <c r="E4861" t="s">
        <v>11009</v>
      </c>
    </row>
    <row r="4862" spans="1:5">
      <c r="A4862" t="s">
        <v>15870</v>
      </c>
      <c r="B4862" t="s">
        <v>11020</v>
      </c>
      <c r="C4862" t="s">
        <v>11004</v>
      </c>
      <c r="D4862" t="s">
        <v>57</v>
      </c>
      <c r="E4862" t="s">
        <v>11005</v>
      </c>
    </row>
    <row r="4863" spans="1:5">
      <c r="A4863" t="s">
        <v>15871</v>
      </c>
      <c r="B4863" t="s">
        <v>11020</v>
      </c>
      <c r="C4863" t="s">
        <v>11008</v>
      </c>
      <c r="D4863" t="s">
        <v>57</v>
      </c>
      <c r="E4863" t="s">
        <v>11009</v>
      </c>
    </row>
    <row r="4864" spans="1:5">
      <c r="A4864" t="s">
        <v>15872</v>
      </c>
      <c r="B4864" t="s">
        <v>11020</v>
      </c>
      <c r="C4864" t="s">
        <v>11004</v>
      </c>
      <c r="D4864" t="s">
        <v>20</v>
      </c>
      <c r="E4864" t="s">
        <v>11005</v>
      </c>
    </row>
    <row r="4865" spans="1:5">
      <c r="A4865" t="s">
        <v>15873</v>
      </c>
      <c r="B4865" t="s">
        <v>11007</v>
      </c>
      <c r="C4865" t="s">
        <v>11008</v>
      </c>
      <c r="D4865" t="s">
        <v>79</v>
      </c>
      <c r="E4865" t="s">
        <v>11009</v>
      </c>
    </row>
    <row r="4866" spans="1:5">
      <c r="A4866" t="s">
        <v>15874</v>
      </c>
      <c r="B4866" t="s">
        <v>11003</v>
      </c>
      <c r="C4866" t="s">
        <v>11004</v>
      </c>
      <c r="D4866" t="s">
        <v>36</v>
      </c>
      <c r="E4866" t="s">
        <v>11005</v>
      </c>
    </row>
    <row r="4867" spans="1:5">
      <c r="A4867" t="s">
        <v>15875</v>
      </c>
      <c r="B4867" t="s">
        <v>11003</v>
      </c>
      <c r="C4867" t="s">
        <v>11004</v>
      </c>
      <c r="D4867" t="s">
        <v>41</v>
      </c>
      <c r="E4867" t="s">
        <v>11009</v>
      </c>
    </row>
    <row r="4868" spans="1:5">
      <c r="A4868" t="s">
        <v>15876</v>
      </c>
      <c r="B4868" t="s">
        <v>11007</v>
      </c>
      <c r="C4868" t="s">
        <v>11004</v>
      </c>
      <c r="D4868" t="s">
        <v>62</v>
      </c>
      <c r="E4868" t="s">
        <v>11009</v>
      </c>
    </row>
    <row r="4869" spans="1:5">
      <c r="A4869" t="s">
        <v>15877</v>
      </c>
      <c r="B4869" t="s">
        <v>11020</v>
      </c>
      <c r="C4869" t="s">
        <v>11008</v>
      </c>
      <c r="D4869" t="s">
        <v>36</v>
      </c>
      <c r="E4869" t="s">
        <v>11005</v>
      </c>
    </row>
    <row r="4870" spans="1:5">
      <c r="A4870" t="s">
        <v>15878</v>
      </c>
      <c r="B4870" t="s">
        <v>11011</v>
      </c>
      <c r="C4870" t="s">
        <v>11004</v>
      </c>
      <c r="D4870" t="s">
        <v>27</v>
      </c>
      <c r="E4870" t="s">
        <v>11009</v>
      </c>
    </row>
    <row r="4871" spans="1:5">
      <c r="A4871" t="s">
        <v>15879</v>
      </c>
      <c r="B4871" t="s">
        <v>11020</v>
      </c>
      <c r="C4871" t="s">
        <v>11008</v>
      </c>
      <c r="D4871" t="s">
        <v>41</v>
      </c>
      <c r="E4871" t="s">
        <v>11009</v>
      </c>
    </row>
    <row r="4872" spans="1:5">
      <c r="A4872" t="s">
        <v>15880</v>
      </c>
      <c r="B4872" t="s">
        <v>11007</v>
      </c>
      <c r="C4872" t="s">
        <v>11004</v>
      </c>
      <c r="D4872" t="s">
        <v>57</v>
      </c>
      <c r="E4872" t="s">
        <v>11005</v>
      </c>
    </row>
    <row r="4873" spans="1:5">
      <c r="A4873" t="s">
        <v>15881</v>
      </c>
      <c r="B4873" t="s">
        <v>11003</v>
      </c>
      <c r="C4873" t="s">
        <v>11004</v>
      </c>
      <c r="D4873" t="s">
        <v>36</v>
      </c>
      <c r="E4873" t="s">
        <v>11005</v>
      </c>
    </row>
    <row r="4874" spans="1:5">
      <c r="A4874" t="s">
        <v>15882</v>
      </c>
      <c r="B4874" t="s">
        <v>11007</v>
      </c>
      <c r="C4874" t="s">
        <v>11004</v>
      </c>
      <c r="D4874" t="s">
        <v>57</v>
      </c>
      <c r="E4874" t="s">
        <v>11005</v>
      </c>
    </row>
    <row r="4875" spans="1:5">
      <c r="A4875" t="s">
        <v>15883</v>
      </c>
      <c r="B4875" t="s">
        <v>11003</v>
      </c>
      <c r="C4875" t="s">
        <v>11008</v>
      </c>
      <c r="D4875" t="s">
        <v>20</v>
      </c>
      <c r="E4875" t="s">
        <v>11009</v>
      </c>
    </row>
    <row r="4876" spans="1:5">
      <c r="A4876" t="s">
        <v>15884</v>
      </c>
      <c r="B4876" t="s">
        <v>11011</v>
      </c>
      <c r="C4876" t="s">
        <v>11004</v>
      </c>
      <c r="D4876" t="s">
        <v>27</v>
      </c>
      <c r="E4876" t="s">
        <v>11005</v>
      </c>
    </row>
    <row r="4877" spans="1:5">
      <c r="A4877" t="s">
        <v>15885</v>
      </c>
      <c r="B4877" t="s">
        <v>11011</v>
      </c>
      <c r="C4877" t="s">
        <v>11008</v>
      </c>
      <c r="D4877" t="s">
        <v>36</v>
      </c>
      <c r="E4877" t="s">
        <v>11005</v>
      </c>
    </row>
    <row r="4878" spans="1:5">
      <c r="A4878" t="s">
        <v>15886</v>
      </c>
      <c r="B4878" t="s">
        <v>11003</v>
      </c>
      <c r="C4878" t="s">
        <v>11004</v>
      </c>
      <c r="D4878" t="s">
        <v>27</v>
      </c>
      <c r="E4878" t="s">
        <v>11009</v>
      </c>
    </row>
    <row r="4879" spans="1:5">
      <c r="A4879" t="s">
        <v>15887</v>
      </c>
      <c r="B4879" t="s">
        <v>11011</v>
      </c>
      <c r="C4879" t="s">
        <v>11008</v>
      </c>
      <c r="D4879" t="s">
        <v>57</v>
      </c>
      <c r="E4879" t="s">
        <v>11005</v>
      </c>
    </row>
    <row r="4880" spans="1:5">
      <c r="A4880" t="s">
        <v>15888</v>
      </c>
      <c r="B4880" t="s">
        <v>11003</v>
      </c>
      <c r="C4880" t="s">
        <v>11008</v>
      </c>
      <c r="D4880" t="s">
        <v>41</v>
      </c>
      <c r="E4880" t="s">
        <v>11009</v>
      </c>
    </row>
    <row r="4881" spans="1:5">
      <c r="A4881" t="s">
        <v>15889</v>
      </c>
      <c r="B4881" t="s">
        <v>11003</v>
      </c>
      <c r="C4881" t="s">
        <v>11004</v>
      </c>
      <c r="D4881" t="s">
        <v>13</v>
      </c>
      <c r="E4881" t="s">
        <v>11009</v>
      </c>
    </row>
    <row r="4882" spans="1:5">
      <c r="A4882" t="s">
        <v>15890</v>
      </c>
      <c r="B4882" t="s">
        <v>11020</v>
      </c>
      <c r="C4882" t="s">
        <v>11004</v>
      </c>
      <c r="D4882" t="s">
        <v>36</v>
      </c>
      <c r="E4882" t="s">
        <v>11009</v>
      </c>
    </row>
    <row r="4883" spans="1:5">
      <c r="A4883" t="s">
        <v>15891</v>
      </c>
      <c r="B4883" t="s">
        <v>11011</v>
      </c>
      <c r="C4883" t="s">
        <v>11008</v>
      </c>
      <c r="D4883" t="s">
        <v>27</v>
      </c>
      <c r="E4883" t="s">
        <v>11009</v>
      </c>
    </row>
    <row r="4884" spans="1:5">
      <c r="A4884" t="s">
        <v>15892</v>
      </c>
      <c r="B4884" t="s">
        <v>11011</v>
      </c>
      <c r="C4884" t="s">
        <v>11004</v>
      </c>
      <c r="D4884" t="s">
        <v>27</v>
      </c>
      <c r="E4884" t="s">
        <v>11005</v>
      </c>
    </row>
    <row r="4885" spans="1:5">
      <c r="A4885" t="s">
        <v>15893</v>
      </c>
      <c r="B4885" t="s">
        <v>11007</v>
      </c>
      <c r="C4885" t="s">
        <v>11004</v>
      </c>
      <c r="D4885" t="s">
        <v>36</v>
      </c>
      <c r="E4885" t="s">
        <v>11005</v>
      </c>
    </row>
    <row r="4886" spans="1:5">
      <c r="A4886" t="s">
        <v>15894</v>
      </c>
      <c r="B4886" t="s">
        <v>11007</v>
      </c>
      <c r="C4886" t="s">
        <v>11004</v>
      </c>
      <c r="D4886" t="s">
        <v>62</v>
      </c>
      <c r="E4886" t="s">
        <v>11005</v>
      </c>
    </row>
    <row r="4887" spans="1:5">
      <c r="A4887" t="s">
        <v>15895</v>
      </c>
      <c r="B4887" t="s">
        <v>11003</v>
      </c>
      <c r="C4887" t="s">
        <v>11004</v>
      </c>
      <c r="D4887" t="s">
        <v>27</v>
      </c>
      <c r="E4887" t="s">
        <v>11009</v>
      </c>
    </row>
    <row r="4888" spans="1:5">
      <c r="A4888" t="s">
        <v>15896</v>
      </c>
      <c r="B4888" t="s">
        <v>11003</v>
      </c>
      <c r="C4888" t="s">
        <v>11004</v>
      </c>
      <c r="D4888" t="s">
        <v>57</v>
      </c>
      <c r="E4888" t="s">
        <v>11005</v>
      </c>
    </row>
    <row r="4889" spans="1:5">
      <c r="A4889" t="s">
        <v>15897</v>
      </c>
      <c r="B4889" t="s">
        <v>11007</v>
      </c>
      <c r="C4889" t="s">
        <v>11008</v>
      </c>
      <c r="D4889" t="s">
        <v>62</v>
      </c>
      <c r="E4889" t="s">
        <v>11009</v>
      </c>
    </row>
    <row r="4890" spans="1:5">
      <c r="A4890" t="s">
        <v>15898</v>
      </c>
      <c r="B4890" t="s">
        <v>11003</v>
      </c>
      <c r="C4890" t="s">
        <v>11004</v>
      </c>
      <c r="D4890" t="s">
        <v>36</v>
      </c>
      <c r="E4890" t="s">
        <v>11005</v>
      </c>
    </row>
    <row r="4891" spans="1:5">
      <c r="A4891" t="s">
        <v>15899</v>
      </c>
      <c r="B4891" t="s">
        <v>11011</v>
      </c>
      <c r="C4891" t="s">
        <v>11004</v>
      </c>
      <c r="D4891" t="s">
        <v>36</v>
      </c>
      <c r="E4891" t="s">
        <v>11005</v>
      </c>
    </row>
    <row r="4892" spans="1:5">
      <c r="A4892" t="s">
        <v>15900</v>
      </c>
      <c r="B4892" t="s">
        <v>11020</v>
      </c>
      <c r="C4892" t="s">
        <v>11008</v>
      </c>
      <c r="D4892" t="s">
        <v>20</v>
      </c>
      <c r="E4892" t="s">
        <v>11009</v>
      </c>
    </row>
    <row r="4893" spans="1:5">
      <c r="A4893" t="s">
        <v>15901</v>
      </c>
      <c r="B4893" t="s">
        <v>11007</v>
      </c>
      <c r="C4893" t="s">
        <v>11004</v>
      </c>
      <c r="D4893" t="s">
        <v>20</v>
      </c>
      <c r="E4893" t="s">
        <v>11005</v>
      </c>
    </row>
    <row r="4894" spans="1:5">
      <c r="A4894" t="s">
        <v>15902</v>
      </c>
      <c r="B4894" t="s">
        <v>11007</v>
      </c>
      <c r="C4894" t="s">
        <v>11008</v>
      </c>
      <c r="D4894" t="s">
        <v>36</v>
      </c>
      <c r="E4894" t="s">
        <v>11005</v>
      </c>
    </row>
    <row r="4895" spans="1:5">
      <c r="A4895" t="s">
        <v>15903</v>
      </c>
      <c r="B4895" t="s">
        <v>11007</v>
      </c>
      <c r="C4895" t="s">
        <v>11004</v>
      </c>
      <c r="D4895" t="s">
        <v>13</v>
      </c>
      <c r="E4895" t="s">
        <v>11005</v>
      </c>
    </row>
    <row r="4896" spans="1:5">
      <c r="A4896" t="s">
        <v>15904</v>
      </c>
      <c r="B4896" t="s">
        <v>11011</v>
      </c>
      <c r="C4896" t="s">
        <v>11004</v>
      </c>
      <c r="D4896" t="s">
        <v>41</v>
      </c>
      <c r="E4896" t="s">
        <v>11009</v>
      </c>
    </row>
    <row r="4897" spans="1:5">
      <c r="A4897" t="s">
        <v>15905</v>
      </c>
      <c r="B4897" t="s">
        <v>11003</v>
      </c>
      <c r="C4897" t="s">
        <v>11008</v>
      </c>
      <c r="D4897" t="s">
        <v>57</v>
      </c>
      <c r="E4897" t="s">
        <v>11009</v>
      </c>
    </row>
    <row r="4898" spans="1:5">
      <c r="A4898" t="s">
        <v>15906</v>
      </c>
      <c r="B4898" t="s">
        <v>11020</v>
      </c>
      <c r="C4898" t="s">
        <v>11008</v>
      </c>
      <c r="D4898" t="s">
        <v>62</v>
      </c>
      <c r="E4898" t="s">
        <v>11005</v>
      </c>
    </row>
    <row r="4899" spans="1:5">
      <c r="A4899" t="s">
        <v>15907</v>
      </c>
      <c r="B4899" t="s">
        <v>11003</v>
      </c>
      <c r="C4899" t="s">
        <v>11004</v>
      </c>
      <c r="D4899" t="s">
        <v>13</v>
      </c>
      <c r="E4899" t="s">
        <v>11005</v>
      </c>
    </row>
    <row r="4900" spans="1:5">
      <c r="A4900" t="s">
        <v>15908</v>
      </c>
      <c r="B4900" t="s">
        <v>11020</v>
      </c>
      <c r="C4900" t="s">
        <v>11008</v>
      </c>
      <c r="D4900" t="s">
        <v>79</v>
      </c>
      <c r="E4900" t="s">
        <v>11005</v>
      </c>
    </row>
    <row r="4901" spans="1:5">
      <c r="A4901" t="s">
        <v>15909</v>
      </c>
      <c r="B4901" t="s">
        <v>11007</v>
      </c>
      <c r="C4901" t="s">
        <v>11004</v>
      </c>
      <c r="D4901" t="s">
        <v>57</v>
      </c>
      <c r="E4901" t="s">
        <v>11009</v>
      </c>
    </row>
    <row r="4902" spans="1:5">
      <c r="A4902" t="s">
        <v>15910</v>
      </c>
      <c r="B4902" t="s">
        <v>11003</v>
      </c>
      <c r="C4902" t="s">
        <v>11004</v>
      </c>
      <c r="D4902" t="s">
        <v>20</v>
      </c>
      <c r="E4902" t="s">
        <v>11009</v>
      </c>
    </row>
    <row r="4903" spans="1:5">
      <c r="A4903" t="s">
        <v>15911</v>
      </c>
      <c r="B4903" t="s">
        <v>11011</v>
      </c>
      <c r="C4903" t="s">
        <v>11008</v>
      </c>
      <c r="D4903" t="s">
        <v>20</v>
      </c>
      <c r="E4903" t="s">
        <v>11009</v>
      </c>
    </row>
    <row r="4904" spans="1:5">
      <c r="A4904" t="s">
        <v>15912</v>
      </c>
      <c r="B4904" t="s">
        <v>11011</v>
      </c>
      <c r="C4904" t="s">
        <v>11004</v>
      </c>
      <c r="D4904" t="s">
        <v>13</v>
      </c>
      <c r="E4904" t="s">
        <v>11005</v>
      </c>
    </row>
    <row r="4905" spans="1:5">
      <c r="A4905" t="s">
        <v>15913</v>
      </c>
      <c r="B4905" t="s">
        <v>11020</v>
      </c>
      <c r="C4905" t="s">
        <v>11008</v>
      </c>
      <c r="D4905" t="s">
        <v>79</v>
      </c>
      <c r="E4905" t="s">
        <v>11009</v>
      </c>
    </row>
    <row r="4906" spans="1:5">
      <c r="A4906" t="s">
        <v>15914</v>
      </c>
      <c r="B4906" t="s">
        <v>11007</v>
      </c>
      <c r="C4906" t="s">
        <v>11004</v>
      </c>
      <c r="D4906" t="s">
        <v>36</v>
      </c>
      <c r="E4906" t="s">
        <v>11005</v>
      </c>
    </row>
    <row r="4907" spans="1:5">
      <c r="A4907" t="s">
        <v>15915</v>
      </c>
      <c r="B4907" t="s">
        <v>11007</v>
      </c>
      <c r="C4907" t="s">
        <v>11004</v>
      </c>
      <c r="D4907" t="s">
        <v>62</v>
      </c>
      <c r="E4907" t="s">
        <v>11009</v>
      </c>
    </row>
    <row r="4908" spans="1:5">
      <c r="A4908" t="s">
        <v>15916</v>
      </c>
      <c r="B4908" t="s">
        <v>11020</v>
      </c>
      <c r="C4908" t="s">
        <v>11004</v>
      </c>
      <c r="D4908" t="s">
        <v>41</v>
      </c>
      <c r="E4908" t="s">
        <v>11005</v>
      </c>
    </row>
    <row r="4909" spans="1:5">
      <c r="A4909" t="s">
        <v>15917</v>
      </c>
      <c r="B4909" t="s">
        <v>11007</v>
      </c>
      <c r="C4909" t="s">
        <v>11008</v>
      </c>
      <c r="D4909" t="s">
        <v>41</v>
      </c>
      <c r="E4909" t="s">
        <v>11005</v>
      </c>
    </row>
    <row r="4910" spans="1:5">
      <c r="A4910" t="s">
        <v>15918</v>
      </c>
      <c r="B4910" t="s">
        <v>11007</v>
      </c>
      <c r="C4910" t="s">
        <v>11008</v>
      </c>
      <c r="D4910" t="s">
        <v>62</v>
      </c>
      <c r="E4910" t="s">
        <v>11005</v>
      </c>
    </row>
    <row r="4911" spans="1:5">
      <c r="A4911" t="s">
        <v>15919</v>
      </c>
      <c r="B4911" t="s">
        <v>11003</v>
      </c>
      <c r="C4911" t="s">
        <v>11008</v>
      </c>
      <c r="D4911" t="s">
        <v>13</v>
      </c>
      <c r="E4911" t="s">
        <v>11005</v>
      </c>
    </row>
    <row r="4912" spans="1:5">
      <c r="A4912" t="s">
        <v>15920</v>
      </c>
      <c r="B4912" t="s">
        <v>11003</v>
      </c>
      <c r="C4912" t="s">
        <v>11008</v>
      </c>
      <c r="D4912" t="s">
        <v>79</v>
      </c>
      <c r="E4912" t="s">
        <v>11009</v>
      </c>
    </row>
    <row r="4913" spans="1:5">
      <c r="A4913" t="s">
        <v>15921</v>
      </c>
      <c r="B4913" t="s">
        <v>11020</v>
      </c>
      <c r="C4913" t="s">
        <v>11004</v>
      </c>
      <c r="D4913" t="s">
        <v>41</v>
      </c>
      <c r="E4913" t="s">
        <v>11009</v>
      </c>
    </row>
    <row r="4914" spans="1:5">
      <c r="A4914" t="s">
        <v>15922</v>
      </c>
      <c r="B4914" t="s">
        <v>11003</v>
      </c>
      <c r="C4914" t="s">
        <v>11008</v>
      </c>
      <c r="D4914" t="s">
        <v>62</v>
      </c>
      <c r="E4914" t="s">
        <v>11009</v>
      </c>
    </row>
    <row r="4915" spans="1:5">
      <c r="A4915" t="s">
        <v>15923</v>
      </c>
      <c r="B4915" t="s">
        <v>11011</v>
      </c>
      <c r="C4915" t="s">
        <v>11008</v>
      </c>
      <c r="D4915" t="s">
        <v>20</v>
      </c>
      <c r="E4915" t="s">
        <v>11009</v>
      </c>
    </row>
    <row r="4916" spans="1:5">
      <c r="A4916" t="s">
        <v>15924</v>
      </c>
      <c r="B4916" t="s">
        <v>11011</v>
      </c>
      <c r="C4916" t="s">
        <v>11004</v>
      </c>
      <c r="D4916" t="s">
        <v>36</v>
      </c>
      <c r="E4916" t="s">
        <v>11009</v>
      </c>
    </row>
    <row r="4917" spans="1:5">
      <c r="A4917" t="s">
        <v>15925</v>
      </c>
      <c r="B4917" t="s">
        <v>11020</v>
      </c>
      <c r="C4917" t="s">
        <v>11004</v>
      </c>
      <c r="D4917" t="s">
        <v>27</v>
      </c>
      <c r="E4917" t="s">
        <v>11005</v>
      </c>
    </row>
    <row r="4918" spans="1:5">
      <c r="A4918" t="s">
        <v>15926</v>
      </c>
      <c r="B4918" t="s">
        <v>11007</v>
      </c>
      <c r="C4918" t="s">
        <v>11004</v>
      </c>
      <c r="D4918" t="s">
        <v>41</v>
      </c>
      <c r="E4918" t="s">
        <v>11009</v>
      </c>
    </row>
    <row r="4919" spans="1:5">
      <c r="A4919" t="s">
        <v>15927</v>
      </c>
      <c r="B4919" t="s">
        <v>11011</v>
      </c>
      <c r="C4919" t="s">
        <v>11008</v>
      </c>
      <c r="D4919" t="s">
        <v>57</v>
      </c>
      <c r="E4919" t="s">
        <v>11005</v>
      </c>
    </row>
    <row r="4920" spans="1:5">
      <c r="A4920" t="s">
        <v>15928</v>
      </c>
      <c r="B4920" t="s">
        <v>11011</v>
      </c>
      <c r="C4920" t="s">
        <v>11008</v>
      </c>
      <c r="D4920" t="s">
        <v>57</v>
      </c>
      <c r="E4920" t="s">
        <v>11009</v>
      </c>
    </row>
    <row r="4921" spans="1:5">
      <c r="A4921" t="s">
        <v>15929</v>
      </c>
      <c r="B4921" t="s">
        <v>11003</v>
      </c>
      <c r="C4921" t="s">
        <v>11004</v>
      </c>
      <c r="D4921" t="s">
        <v>27</v>
      </c>
      <c r="E4921" t="s">
        <v>11009</v>
      </c>
    </row>
    <row r="4922" spans="1:5">
      <c r="A4922" t="s">
        <v>15930</v>
      </c>
      <c r="B4922" t="s">
        <v>11011</v>
      </c>
      <c r="C4922" t="s">
        <v>11004</v>
      </c>
      <c r="D4922" t="s">
        <v>27</v>
      </c>
      <c r="E4922" t="s">
        <v>11005</v>
      </c>
    </row>
    <row r="4923" spans="1:5">
      <c r="A4923" t="s">
        <v>15931</v>
      </c>
      <c r="B4923" t="s">
        <v>11020</v>
      </c>
      <c r="C4923" t="s">
        <v>11004</v>
      </c>
      <c r="D4923" t="s">
        <v>41</v>
      </c>
      <c r="E4923" t="s">
        <v>11005</v>
      </c>
    </row>
    <row r="4924" spans="1:5">
      <c r="A4924" t="s">
        <v>15932</v>
      </c>
      <c r="B4924" t="s">
        <v>11007</v>
      </c>
      <c r="C4924" t="s">
        <v>11008</v>
      </c>
      <c r="D4924" t="s">
        <v>41</v>
      </c>
      <c r="E4924" t="s">
        <v>11005</v>
      </c>
    </row>
    <row r="4925" spans="1:5">
      <c r="A4925" t="s">
        <v>15933</v>
      </c>
      <c r="B4925" t="s">
        <v>11003</v>
      </c>
      <c r="C4925" t="s">
        <v>11008</v>
      </c>
      <c r="D4925" t="s">
        <v>79</v>
      </c>
      <c r="E4925" t="s">
        <v>11005</v>
      </c>
    </row>
    <row r="4926" spans="1:5">
      <c r="A4926" t="s">
        <v>15934</v>
      </c>
      <c r="B4926" t="s">
        <v>11003</v>
      </c>
      <c r="C4926" t="s">
        <v>11004</v>
      </c>
      <c r="D4926" t="s">
        <v>62</v>
      </c>
      <c r="E4926" t="s">
        <v>11005</v>
      </c>
    </row>
    <row r="4927" spans="1:5">
      <c r="A4927" t="s">
        <v>15935</v>
      </c>
      <c r="B4927" t="s">
        <v>11007</v>
      </c>
      <c r="C4927" t="s">
        <v>11004</v>
      </c>
      <c r="D4927" t="s">
        <v>13</v>
      </c>
      <c r="E4927" t="s">
        <v>11009</v>
      </c>
    </row>
    <row r="4928" spans="1:5">
      <c r="A4928" t="s">
        <v>15936</v>
      </c>
      <c r="B4928" t="s">
        <v>11007</v>
      </c>
      <c r="C4928" t="s">
        <v>11004</v>
      </c>
      <c r="D4928" t="s">
        <v>62</v>
      </c>
      <c r="E4928" t="s">
        <v>11009</v>
      </c>
    </row>
    <row r="4929" spans="1:5">
      <c r="A4929" t="s">
        <v>15937</v>
      </c>
      <c r="B4929" t="s">
        <v>11003</v>
      </c>
      <c r="C4929" t="s">
        <v>11008</v>
      </c>
      <c r="D4929" t="s">
        <v>13</v>
      </c>
      <c r="E4929" t="s">
        <v>11005</v>
      </c>
    </row>
    <row r="4930" spans="1:5">
      <c r="A4930" t="s">
        <v>15938</v>
      </c>
      <c r="B4930" t="s">
        <v>11007</v>
      </c>
      <c r="C4930" t="s">
        <v>11008</v>
      </c>
      <c r="D4930" t="s">
        <v>57</v>
      </c>
      <c r="E4930" t="s">
        <v>11009</v>
      </c>
    </row>
    <row r="4931" spans="1:5">
      <c r="A4931" t="s">
        <v>15939</v>
      </c>
      <c r="B4931" t="s">
        <v>11007</v>
      </c>
      <c r="C4931" t="s">
        <v>11004</v>
      </c>
      <c r="D4931" t="s">
        <v>36</v>
      </c>
      <c r="E4931" t="s">
        <v>11009</v>
      </c>
    </row>
    <row r="4932" spans="1:5">
      <c r="A4932" t="s">
        <v>15940</v>
      </c>
      <c r="B4932" t="s">
        <v>11011</v>
      </c>
      <c r="C4932" t="s">
        <v>11008</v>
      </c>
      <c r="D4932" t="s">
        <v>27</v>
      </c>
      <c r="E4932" t="s">
        <v>11005</v>
      </c>
    </row>
    <row r="4933" spans="1:5">
      <c r="A4933" t="s">
        <v>15941</v>
      </c>
      <c r="B4933" t="s">
        <v>11003</v>
      </c>
      <c r="C4933" t="s">
        <v>11004</v>
      </c>
      <c r="D4933" t="s">
        <v>62</v>
      </c>
      <c r="E4933" t="s">
        <v>11009</v>
      </c>
    </row>
    <row r="4934" spans="1:5">
      <c r="A4934" t="s">
        <v>15942</v>
      </c>
      <c r="B4934" t="s">
        <v>11020</v>
      </c>
      <c r="C4934" t="s">
        <v>11008</v>
      </c>
      <c r="D4934" t="s">
        <v>79</v>
      </c>
      <c r="E4934" t="s">
        <v>11009</v>
      </c>
    </row>
    <row r="4935" spans="1:5">
      <c r="A4935" t="s">
        <v>15943</v>
      </c>
      <c r="B4935" t="s">
        <v>11011</v>
      </c>
      <c r="C4935" t="s">
        <v>11008</v>
      </c>
      <c r="D4935" t="s">
        <v>13</v>
      </c>
      <c r="E4935" t="s">
        <v>11005</v>
      </c>
    </row>
    <row r="4936" spans="1:5">
      <c r="A4936" t="s">
        <v>15944</v>
      </c>
      <c r="B4936" t="s">
        <v>11011</v>
      </c>
      <c r="C4936" t="s">
        <v>11004</v>
      </c>
      <c r="D4936" t="s">
        <v>62</v>
      </c>
      <c r="E4936" t="s">
        <v>11005</v>
      </c>
    </row>
    <row r="4937" spans="1:5">
      <c r="A4937" t="s">
        <v>15945</v>
      </c>
      <c r="B4937" t="s">
        <v>11011</v>
      </c>
      <c r="C4937" t="s">
        <v>11008</v>
      </c>
      <c r="D4937" t="s">
        <v>36</v>
      </c>
      <c r="E4937" t="s">
        <v>11009</v>
      </c>
    </row>
    <row r="4938" spans="1:5">
      <c r="A4938" t="s">
        <v>15946</v>
      </c>
      <c r="B4938" t="s">
        <v>11007</v>
      </c>
      <c r="C4938" t="s">
        <v>11008</v>
      </c>
      <c r="D4938" t="s">
        <v>13</v>
      </c>
      <c r="E4938" t="s">
        <v>11005</v>
      </c>
    </row>
    <row r="4939" spans="1:5">
      <c r="A4939" t="s">
        <v>15947</v>
      </c>
      <c r="B4939" t="s">
        <v>11003</v>
      </c>
      <c r="C4939" t="s">
        <v>11008</v>
      </c>
      <c r="D4939" t="s">
        <v>36</v>
      </c>
      <c r="E4939" t="s">
        <v>11005</v>
      </c>
    </row>
    <row r="4940" spans="1:5">
      <c r="A4940" t="s">
        <v>15948</v>
      </c>
      <c r="B4940" t="s">
        <v>11007</v>
      </c>
      <c r="C4940" t="s">
        <v>11008</v>
      </c>
      <c r="D4940" t="s">
        <v>41</v>
      </c>
      <c r="E4940" t="s">
        <v>11009</v>
      </c>
    </row>
    <row r="4941" spans="1:5">
      <c r="A4941" t="s">
        <v>15949</v>
      </c>
      <c r="B4941" t="s">
        <v>11003</v>
      </c>
      <c r="C4941" t="s">
        <v>11008</v>
      </c>
      <c r="D4941" t="s">
        <v>20</v>
      </c>
      <c r="E4941" t="s">
        <v>11005</v>
      </c>
    </row>
    <row r="4942" spans="1:5">
      <c r="A4942" t="s">
        <v>15950</v>
      </c>
      <c r="B4942" t="s">
        <v>11020</v>
      </c>
      <c r="C4942" t="s">
        <v>11008</v>
      </c>
      <c r="D4942" t="s">
        <v>13</v>
      </c>
      <c r="E4942" t="s">
        <v>11009</v>
      </c>
    </row>
    <row r="4943" spans="1:5">
      <c r="A4943" t="s">
        <v>15951</v>
      </c>
      <c r="B4943" t="s">
        <v>11011</v>
      </c>
      <c r="C4943" t="s">
        <v>11004</v>
      </c>
      <c r="D4943" t="s">
        <v>36</v>
      </c>
      <c r="E4943" t="s">
        <v>11009</v>
      </c>
    </row>
    <row r="4944" spans="1:5">
      <c r="A4944" t="s">
        <v>15952</v>
      </c>
      <c r="B4944" t="s">
        <v>11020</v>
      </c>
      <c r="C4944" t="s">
        <v>11004</v>
      </c>
      <c r="D4944" t="s">
        <v>13</v>
      </c>
      <c r="E4944" t="s">
        <v>11005</v>
      </c>
    </row>
    <row r="4945" spans="1:5">
      <c r="A4945" t="s">
        <v>15953</v>
      </c>
      <c r="B4945" t="s">
        <v>11003</v>
      </c>
      <c r="C4945" t="s">
        <v>11004</v>
      </c>
      <c r="D4945" t="s">
        <v>20</v>
      </c>
      <c r="E4945" t="s">
        <v>11009</v>
      </c>
    </row>
    <row r="4946" spans="1:5">
      <c r="A4946" t="s">
        <v>15954</v>
      </c>
      <c r="B4946" t="s">
        <v>11007</v>
      </c>
      <c r="C4946" t="s">
        <v>11004</v>
      </c>
      <c r="D4946" t="s">
        <v>57</v>
      </c>
      <c r="E4946" t="s">
        <v>11005</v>
      </c>
    </row>
    <row r="4947" spans="1:5">
      <c r="A4947" t="s">
        <v>15955</v>
      </c>
      <c r="B4947" t="s">
        <v>11003</v>
      </c>
      <c r="C4947" t="s">
        <v>11004</v>
      </c>
      <c r="D4947" t="s">
        <v>62</v>
      </c>
      <c r="E4947" t="s">
        <v>11009</v>
      </c>
    </row>
    <row r="4948" spans="1:5">
      <c r="A4948" t="s">
        <v>15956</v>
      </c>
      <c r="B4948" t="s">
        <v>11011</v>
      </c>
      <c r="C4948" t="s">
        <v>11004</v>
      </c>
      <c r="D4948" t="s">
        <v>36</v>
      </c>
      <c r="E4948" t="s">
        <v>11009</v>
      </c>
    </row>
    <row r="4949" spans="1:5">
      <c r="A4949" t="s">
        <v>15957</v>
      </c>
      <c r="B4949" t="s">
        <v>11020</v>
      </c>
      <c r="C4949" t="s">
        <v>11004</v>
      </c>
      <c r="D4949" t="s">
        <v>57</v>
      </c>
      <c r="E4949" t="s">
        <v>11005</v>
      </c>
    </row>
    <row r="4950" spans="1:5">
      <c r="A4950" t="s">
        <v>15958</v>
      </c>
      <c r="B4950" t="s">
        <v>11020</v>
      </c>
      <c r="C4950" t="s">
        <v>11004</v>
      </c>
      <c r="D4950" t="s">
        <v>79</v>
      </c>
      <c r="E4950" t="s">
        <v>11005</v>
      </c>
    </row>
    <row r="4951" spans="1:5">
      <c r="A4951" t="s">
        <v>15959</v>
      </c>
      <c r="B4951" t="s">
        <v>11011</v>
      </c>
      <c r="C4951" t="s">
        <v>11008</v>
      </c>
      <c r="D4951" t="s">
        <v>79</v>
      </c>
      <c r="E4951" t="s">
        <v>11005</v>
      </c>
    </row>
    <row r="4952" spans="1:5">
      <c r="A4952" t="s">
        <v>15960</v>
      </c>
      <c r="B4952" t="s">
        <v>11020</v>
      </c>
      <c r="C4952" t="s">
        <v>11008</v>
      </c>
      <c r="D4952" t="s">
        <v>57</v>
      </c>
      <c r="E4952" t="s">
        <v>11009</v>
      </c>
    </row>
    <row r="4953" spans="1:5">
      <c r="A4953" t="s">
        <v>15961</v>
      </c>
      <c r="B4953" t="s">
        <v>11007</v>
      </c>
      <c r="C4953" t="s">
        <v>11008</v>
      </c>
      <c r="D4953" t="s">
        <v>20</v>
      </c>
      <c r="E4953" t="s">
        <v>11005</v>
      </c>
    </row>
    <row r="4954" spans="1:5">
      <c r="A4954" t="s">
        <v>15962</v>
      </c>
      <c r="B4954" t="s">
        <v>11011</v>
      </c>
      <c r="C4954" t="s">
        <v>11004</v>
      </c>
      <c r="D4954" t="s">
        <v>62</v>
      </c>
      <c r="E4954" t="s">
        <v>11009</v>
      </c>
    </row>
    <row r="4955" spans="1:5">
      <c r="A4955" t="s">
        <v>15963</v>
      </c>
      <c r="B4955" t="s">
        <v>11003</v>
      </c>
      <c r="C4955" t="s">
        <v>11004</v>
      </c>
      <c r="D4955" t="s">
        <v>13</v>
      </c>
      <c r="E4955" t="s">
        <v>11005</v>
      </c>
    </row>
    <row r="4956" spans="1:5">
      <c r="A4956" t="s">
        <v>15964</v>
      </c>
      <c r="B4956" t="s">
        <v>11003</v>
      </c>
      <c r="C4956" t="s">
        <v>11004</v>
      </c>
      <c r="D4956" t="s">
        <v>13</v>
      </c>
      <c r="E4956" t="s">
        <v>11009</v>
      </c>
    </row>
    <row r="4957" spans="1:5">
      <c r="A4957" t="s">
        <v>15965</v>
      </c>
      <c r="B4957" t="s">
        <v>11020</v>
      </c>
      <c r="C4957" t="s">
        <v>11004</v>
      </c>
      <c r="D4957" t="s">
        <v>57</v>
      </c>
      <c r="E4957" t="s">
        <v>11005</v>
      </c>
    </row>
    <row r="4958" spans="1:5">
      <c r="A4958" t="s">
        <v>15966</v>
      </c>
      <c r="B4958" t="s">
        <v>11020</v>
      </c>
      <c r="C4958" t="s">
        <v>11008</v>
      </c>
      <c r="D4958" t="s">
        <v>41</v>
      </c>
      <c r="E4958" t="s">
        <v>11005</v>
      </c>
    </row>
    <row r="4959" spans="1:5">
      <c r="A4959" t="s">
        <v>15967</v>
      </c>
      <c r="B4959" t="s">
        <v>11011</v>
      </c>
      <c r="C4959" t="s">
        <v>11004</v>
      </c>
      <c r="D4959" t="s">
        <v>20</v>
      </c>
      <c r="E4959" t="s">
        <v>11009</v>
      </c>
    </row>
    <row r="4960" spans="1:5">
      <c r="A4960" t="s">
        <v>15968</v>
      </c>
      <c r="B4960" t="s">
        <v>11003</v>
      </c>
      <c r="C4960" t="s">
        <v>11008</v>
      </c>
      <c r="D4960" t="s">
        <v>57</v>
      </c>
      <c r="E4960" t="s">
        <v>11005</v>
      </c>
    </row>
    <row r="4961" spans="1:5">
      <c r="A4961" t="s">
        <v>15969</v>
      </c>
      <c r="B4961" t="s">
        <v>11007</v>
      </c>
      <c r="C4961" t="s">
        <v>11004</v>
      </c>
      <c r="D4961" t="s">
        <v>20</v>
      </c>
      <c r="E4961" t="s">
        <v>11009</v>
      </c>
    </row>
    <row r="4962" spans="1:5">
      <c r="A4962" t="s">
        <v>15970</v>
      </c>
      <c r="B4962" t="s">
        <v>11007</v>
      </c>
      <c r="C4962" t="s">
        <v>11008</v>
      </c>
      <c r="D4962" t="s">
        <v>41</v>
      </c>
      <c r="E4962" t="s">
        <v>11005</v>
      </c>
    </row>
    <row r="4963" spans="1:5">
      <c r="A4963" t="s">
        <v>15971</v>
      </c>
      <c r="B4963" t="s">
        <v>11003</v>
      </c>
      <c r="C4963" t="s">
        <v>11004</v>
      </c>
      <c r="D4963" t="s">
        <v>27</v>
      </c>
      <c r="E4963" t="s">
        <v>11005</v>
      </c>
    </row>
    <row r="4964" spans="1:5">
      <c r="A4964" t="s">
        <v>15972</v>
      </c>
      <c r="B4964" t="s">
        <v>11011</v>
      </c>
      <c r="C4964" t="s">
        <v>11008</v>
      </c>
      <c r="D4964" t="s">
        <v>36</v>
      </c>
      <c r="E4964" t="s">
        <v>11005</v>
      </c>
    </row>
    <row r="4965" spans="1:5">
      <c r="A4965" t="s">
        <v>15973</v>
      </c>
      <c r="B4965" t="s">
        <v>11011</v>
      </c>
      <c r="C4965" t="s">
        <v>11008</v>
      </c>
      <c r="D4965" t="s">
        <v>41</v>
      </c>
      <c r="E4965" t="s">
        <v>11005</v>
      </c>
    </row>
    <row r="4966" spans="1:5">
      <c r="A4966" t="s">
        <v>15974</v>
      </c>
      <c r="B4966" t="s">
        <v>11020</v>
      </c>
      <c r="C4966" t="s">
        <v>11008</v>
      </c>
      <c r="D4966" t="s">
        <v>27</v>
      </c>
      <c r="E4966" t="s">
        <v>11005</v>
      </c>
    </row>
    <row r="4967" spans="1:5">
      <c r="A4967" t="s">
        <v>15975</v>
      </c>
      <c r="B4967" t="s">
        <v>11007</v>
      </c>
      <c r="C4967" t="s">
        <v>11008</v>
      </c>
      <c r="D4967" t="s">
        <v>57</v>
      </c>
      <c r="E4967" t="s">
        <v>11005</v>
      </c>
    </row>
    <row r="4968" spans="1:5">
      <c r="A4968" t="s">
        <v>15976</v>
      </c>
      <c r="B4968" t="s">
        <v>11020</v>
      </c>
      <c r="C4968" t="s">
        <v>11004</v>
      </c>
      <c r="D4968" t="s">
        <v>57</v>
      </c>
      <c r="E4968" t="s">
        <v>11005</v>
      </c>
    </row>
    <row r="4969" spans="1:5">
      <c r="A4969" t="s">
        <v>15977</v>
      </c>
      <c r="B4969" t="s">
        <v>11011</v>
      </c>
      <c r="C4969" t="s">
        <v>11004</v>
      </c>
      <c r="D4969" t="s">
        <v>13</v>
      </c>
      <c r="E4969" t="s">
        <v>11009</v>
      </c>
    </row>
    <row r="4970" spans="1:5">
      <c r="A4970" t="s">
        <v>15978</v>
      </c>
      <c r="B4970" t="s">
        <v>11007</v>
      </c>
      <c r="C4970" t="s">
        <v>11004</v>
      </c>
      <c r="D4970" t="s">
        <v>79</v>
      </c>
      <c r="E4970" t="s">
        <v>11005</v>
      </c>
    </row>
    <row r="4971" spans="1:5">
      <c r="A4971" t="s">
        <v>15979</v>
      </c>
      <c r="B4971" t="s">
        <v>11003</v>
      </c>
      <c r="C4971" t="s">
        <v>11008</v>
      </c>
      <c r="D4971" t="s">
        <v>79</v>
      </c>
      <c r="E4971" t="s">
        <v>11009</v>
      </c>
    </row>
    <row r="4972" spans="1:5">
      <c r="A4972" t="s">
        <v>15980</v>
      </c>
      <c r="B4972" t="s">
        <v>11020</v>
      </c>
      <c r="C4972" t="s">
        <v>11008</v>
      </c>
      <c r="D4972" t="s">
        <v>20</v>
      </c>
      <c r="E4972" t="s">
        <v>11005</v>
      </c>
    </row>
    <row r="4973" spans="1:5">
      <c r="A4973" t="s">
        <v>15981</v>
      </c>
      <c r="B4973" t="s">
        <v>11003</v>
      </c>
      <c r="C4973" t="s">
        <v>11004</v>
      </c>
      <c r="D4973" t="s">
        <v>27</v>
      </c>
      <c r="E4973" t="s">
        <v>11009</v>
      </c>
    </row>
    <row r="4974" spans="1:5">
      <c r="A4974" t="s">
        <v>15982</v>
      </c>
      <c r="B4974" t="s">
        <v>11007</v>
      </c>
      <c r="C4974" t="s">
        <v>11004</v>
      </c>
      <c r="D4974" t="s">
        <v>79</v>
      </c>
      <c r="E4974" t="s">
        <v>11009</v>
      </c>
    </row>
    <row r="4975" spans="1:5">
      <c r="A4975" t="s">
        <v>15983</v>
      </c>
      <c r="B4975" t="s">
        <v>11007</v>
      </c>
      <c r="C4975" t="s">
        <v>11008</v>
      </c>
      <c r="D4975" t="s">
        <v>79</v>
      </c>
      <c r="E4975" t="s">
        <v>11009</v>
      </c>
    </row>
    <row r="4976" spans="1:5">
      <c r="A4976" t="s">
        <v>15984</v>
      </c>
      <c r="B4976" t="s">
        <v>11003</v>
      </c>
      <c r="C4976" t="s">
        <v>11008</v>
      </c>
      <c r="D4976" t="s">
        <v>27</v>
      </c>
      <c r="E4976" t="s">
        <v>11005</v>
      </c>
    </row>
    <row r="4977" spans="1:5">
      <c r="A4977" t="s">
        <v>15985</v>
      </c>
      <c r="B4977" t="s">
        <v>11011</v>
      </c>
      <c r="C4977" t="s">
        <v>11004</v>
      </c>
      <c r="D4977" t="s">
        <v>36</v>
      </c>
      <c r="E4977" t="s">
        <v>11005</v>
      </c>
    </row>
    <row r="4978" spans="1:5">
      <c r="A4978" t="s">
        <v>15986</v>
      </c>
      <c r="B4978" t="s">
        <v>11003</v>
      </c>
      <c r="C4978" t="s">
        <v>11004</v>
      </c>
      <c r="D4978" t="s">
        <v>36</v>
      </c>
      <c r="E4978" t="s">
        <v>11005</v>
      </c>
    </row>
    <row r="4979" spans="1:5">
      <c r="A4979" t="s">
        <v>15987</v>
      </c>
      <c r="B4979" t="s">
        <v>11007</v>
      </c>
      <c r="C4979" t="s">
        <v>11008</v>
      </c>
      <c r="D4979" t="s">
        <v>41</v>
      </c>
      <c r="E4979" t="s">
        <v>11005</v>
      </c>
    </row>
    <row r="4980" spans="1:5">
      <c r="A4980" t="s">
        <v>15988</v>
      </c>
      <c r="B4980" t="s">
        <v>11007</v>
      </c>
      <c r="C4980" t="s">
        <v>11008</v>
      </c>
      <c r="D4980" t="s">
        <v>57</v>
      </c>
      <c r="E4980" t="s">
        <v>11005</v>
      </c>
    </row>
    <row r="4981" spans="1:5">
      <c r="A4981" t="s">
        <v>15989</v>
      </c>
      <c r="B4981" t="s">
        <v>11020</v>
      </c>
      <c r="C4981" t="s">
        <v>11008</v>
      </c>
      <c r="D4981" t="s">
        <v>20</v>
      </c>
      <c r="E4981" t="s">
        <v>11005</v>
      </c>
    </row>
    <row r="4982" spans="1:5">
      <c r="A4982" t="s">
        <v>15990</v>
      </c>
      <c r="B4982" t="s">
        <v>11003</v>
      </c>
      <c r="C4982" t="s">
        <v>11004</v>
      </c>
      <c r="D4982" t="s">
        <v>57</v>
      </c>
      <c r="E4982" t="s">
        <v>11009</v>
      </c>
    </row>
    <row r="4983" spans="1:5">
      <c r="A4983" t="s">
        <v>15991</v>
      </c>
      <c r="B4983" t="s">
        <v>11007</v>
      </c>
      <c r="C4983" t="s">
        <v>11004</v>
      </c>
      <c r="D4983" t="s">
        <v>36</v>
      </c>
      <c r="E4983" t="s">
        <v>11005</v>
      </c>
    </row>
    <row r="4984" spans="1:5">
      <c r="A4984" t="s">
        <v>15992</v>
      </c>
      <c r="B4984" t="s">
        <v>11020</v>
      </c>
      <c r="C4984" t="s">
        <v>11004</v>
      </c>
      <c r="D4984" t="s">
        <v>27</v>
      </c>
      <c r="E4984" t="s">
        <v>11005</v>
      </c>
    </row>
    <row r="4985" spans="1:5">
      <c r="A4985" t="s">
        <v>15993</v>
      </c>
      <c r="B4985" t="s">
        <v>11007</v>
      </c>
      <c r="C4985" t="s">
        <v>11008</v>
      </c>
      <c r="D4985" t="s">
        <v>36</v>
      </c>
      <c r="E4985" t="s">
        <v>11005</v>
      </c>
    </row>
    <row r="4986" spans="1:5">
      <c r="A4986" t="s">
        <v>15994</v>
      </c>
      <c r="B4986" t="s">
        <v>11007</v>
      </c>
      <c r="C4986" t="s">
        <v>11008</v>
      </c>
      <c r="D4986" t="s">
        <v>36</v>
      </c>
      <c r="E4986" t="s">
        <v>11005</v>
      </c>
    </row>
    <row r="4987" spans="1:5">
      <c r="A4987" t="s">
        <v>15995</v>
      </c>
      <c r="B4987" t="s">
        <v>11020</v>
      </c>
      <c r="C4987" t="s">
        <v>11008</v>
      </c>
      <c r="D4987" t="s">
        <v>62</v>
      </c>
      <c r="E4987" t="s">
        <v>11009</v>
      </c>
    </row>
    <row r="4988" spans="1:5">
      <c r="A4988" t="s">
        <v>15996</v>
      </c>
      <c r="B4988" t="s">
        <v>11020</v>
      </c>
      <c r="C4988" t="s">
        <v>11004</v>
      </c>
      <c r="D4988" t="s">
        <v>62</v>
      </c>
      <c r="E4988" t="s">
        <v>11009</v>
      </c>
    </row>
    <row r="4989" spans="1:5">
      <c r="A4989" t="s">
        <v>15997</v>
      </c>
      <c r="B4989" t="s">
        <v>11003</v>
      </c>
      <c r="C4989" t="s">
        <v>11008</v>
      </c>
      <c r="D4989" t="s">
        <v>41</v>
      </c>
      <c r="E4989" t="s">
        <v>11009</v>
      </c>
    </row>
    <row r="4990" spans="1:5">
      <c r="A4990" t="s">
        <v>15998</v>
      </c>
      <c r="B4990" t="s">
        <v>11007</v>
      </c>
      <c r="C4990" t="s">
        <v>11008</v>
      </c>
      <c r="D4990" t="s">
        <v>20</v>
      </c>
      <c r="E4990" t="s">
        <v>11009</v>
      </c>
    </row>
    <row r="4991" spans="1:5">
      <c r="A4991" t="s">
        <v>15999</v>
      </c>
      <c r="B4991" t="s">
        <v>11003</v>
      </c>
      <c r="C4991" t="s">
        <v>11008</v>
      </c>
      <c r="D4991" t="s">
        <v>41</v>
      </c>
      <c r="E4991" t="s">
        <v>11009</v>
      </c>
    </row>
    <row r="4992" spans="1:5">
      <c r="A4992" t="s">
        <v>16000</v>
      </c>
      <c r="B4992" t="s">
        <v>11007</v>
      </c>
      <c r="C4992" t="s">
        <v>11008</v>
      </c>
      <c r="D4992" t="s">
        <v>79</v>
      </c>
      <c r="E4992" t="s">
        <v>11009</v>
      </c>
    </row>
    <row r="4993" spans="1:5">
      <c r="A4993" t="s">
        <v>16001</v>
      </c>
      <c r="B4993" t="s">
        <v>11007</v>
      </c>
      <c r="C4993" t="s">
        <v>11004</v>
      </c>
      <c r="D4993" t="s">
        <v>27</v>
      </c>
      <c r="E4993" t="s">
        <v>11005</v>
      </c>
    </row>
    <row r="4994" spans="1:5">
      <c r="A4994" t="s">
        <v>16002</v>
      </c>
      <c r="B4994" t="s">
        <v>11011</v>
      </c>
      <c r="C4994" t="s">
        <v>11004</v>
      </c>
      <c r="D4994" t="s">
        <v>79</v>
      </c>
      <c r="E4994" t="s">
        <v>11009</v>
      </c>
    </row>
    <row r="4995" spans="1:5">
      <c r="A4995" t="s">
        <v>16003</v>
      </c>
      <c r="B4995" t="s">
        <v>11007</v>
      </c>
      <c r="C4995" t="s">
        <v>11008</v>
      </c>
      <c r="D4995" t="s">
        <v>57</v>
      </c>
      <c r="E4995" t="s">
        <v>11009</v>
      </c>
    </row>
    <row r="4996" spans="1:5">
      <c r="A4996" t="s">
        <v>16004</v>
      </c>
      <c r="B4996" t="s">
        <v>11020</v>
      </c>
      <c r="C4996" t="s">
        <v>11008</v>
      </c>
      <c r="D4996" t="s">
        <v>36</v>
      </c>
      <c r="E4996" t="s">
        <v>11005</v>
      </c>
    </row>
    <row r="4997" spans="1:5">
      <c r="A4997" t="s">
        <v>16005</v>
      </c>
      <c r="B4997" t="s">
        <v>11003</v>
      </c>
      <c r="C4997" t="s">
        <v>11008</v>
      </c>
      <c r="D4997" t="s">
        <v>79</v>
      </c>
      <c r="E4997" t="s">
        <v>11005</v>
      </c>
    </row>
    <row r="4998" spans="1:5">
      <c r="A4998" t="s">
        <v>16006</v>
      </c>
      <c r="B4998" t="s">
        <v>11011</v>
      </c>
      <c r="C4998" t="s">
        <v>11008</v>
      </c>
      <c r="D4998" t="s">
        <v>41</v>
      </c>
      <c r="E4998" t="s">
        <v>11005</v>
      </c>
    </row>
    <row r="4999" spans="1:5">
      <c r="A4999" t="s">
        <v>16007</v>
      </c>
      <c r="B4999" t="s">
        <v>11003</v>
      </c>
      <c r="C4999" t="s">
        <v>11008</v>
      </c>
      <c r="D4999" t="s">
        <v>41</v>
      </c>
      <c r="E4999" t="s">
        <v>11009</v>
      </c>
    </row>
    <row r="5000" spans="1:5">
      <c r="A5000" t="s">
        <v>16008</v>
      </c>
      <c r="B5000" t="s">
        <v>11011</v>
      </c>
      <c r="C5000" t="s">
        <v>11004</v>
      </c>
      <c r="D5000" t="s">
        <v>79</v>
      </c>
      <c r="E5000" t="s">
        <v>11005</v>
      </c>
    </row>
    <row r="5001" spans="1:5">
      <c r="A5001" t="s">
        <v>16009</v>
      </c>
      <c r="B5001" t="s">
        <v>11003</v>
      </c>
      <c r="C5001" t="s">
        <v>11008</v>
      </c>
      <c r="D5001" t="s">
        <v>41</v>
      </c>
      <c r="E5001" t="s">
        <v>11009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/>
  </sheetViews>
  <sheetFormatPr defaultRowHeight="14.4"/>
  <cols>
    <col min="3" max="3" width="11.88671875" bestFit="1" customWidth="1"/>
  </cols>
  <sheetData>
    <row r="1" spans="1:4">
      <c r="A1" t="s">
        <v>16010</v>
      </c>
      <c r="B1" t="s">
        <v>2</v>
      </c>
      <c r="C1" t="s">
        <v>16011</v>
      </c>
      <c r="D1" t="s">
        <v>16012</v>
      </c>
    </row>
    <row r="2" spans="1:4">
      <c r="A2" t="s">
        <v>16013</v>
      </c>
      <c r="B2" t="s">
        <v>27</v>
      </c>
      <c r="C2">
        <v>29.33</v>
      </c>
      <c r="D2">
        <v>2744.46</v>
      </c>
    </row>
    <row r="3" spans="1:4">
      <c r="A3" t="s">
        <v>16013</v>
      </c>
      <c r="B3" t="s">
        <v>20</v>
      </c>
      <c r="C3">
        <v>15.07</v>
      </c>
      <c r="D3">
        <v>2067.6</v>
      </c>
    </row>
    <row r="4" spans="1:4">
      <c r="A4" t="s">
        <v>16013</v>
      </c>
      <c r="B4" t="s">
        <v>13</v>
      </c>
      <c r="C4">
        <v>21.69</v>
      </c>
      <c r="D4">
        <v>8268.08</v>
      </c>
    </row>
    <row r="5" spans="1:4">
      <c r="A5" t="s">
        <v>16013</v>
      </c>
      <c r="B5" t="s">
        <v>36</v>
      </c>
      <c r="C5">
        <v>22.79</v>
      </c>
      <c r="D5">
        <v>6343.6</v>
      </c>
    </row>
    <row r="6" spans="1:4">
      <c r="A6" t="s">
        <v>16013</v>
      </c>
      <c r="B6" t="s">
        <v>41</v>
      </c>
      <c r="C6">
        <v>22.76</v>
      </c>
      <c r="D6">
        <v>7271.67</v>
      </c>
    </row>
    <row r="7" spans="1:4">
      <c r="A7" t="s">
        <v>16013</v>
      </c>
      <c r="B7" t="s">
        <v>79</v>
      </c>
      <c r="C7">
        <v>22</v>
      </c>
      <c r="D7">
        <v>2433.58</v>
      </c>
    </row>
    <row r="8" spans="1:4">
      <c r="A8" t="s">
        <v>16013</v>
      </c>
      <c r="B8" t="s">
        <v>62</v>
      </c>
      <c r="C8">
        <v>28.23</v>
      </c>
      <c r="D8">
        <v>2331.36</v>
      </c>
    </row>
    <row r="9" spans="1:4">
      <c r="A9" t="s">
        <v>16013</v>
      </c>
      <c r="B9" t="s">
        <v>57</v>
      </c>
      <c r="C9">
        <v>13.65</v>
      </c>
      <c r="D9">
        <v>3974.24</v>
      </c>
    </row>
    <row r="10" spans="1:4">
      <c r="A10" t="s">
        <v>16014</v>
      </c>
      <c r="B10" t="s">
        <v>27</v>
      </c>
      <c r="C10">
        <v>29.71</v>
      </c>
      <c r="D10">
        <v>8914.48</v>
      </c>
    </row>
    <row r="11" spans="1:4">
      <c r="A11" t="s">
        <v>16014</v>
      </c>
      <c r="B11" t="s">
        <v>20</v>
      </c>
      <c r="C11">
        <v>22.4</v>
      </c>
      <c r="D11">
        <v>3940.21</v>
      </c>
    </row>
    <row r="12" spans="1:4">
      <c r="A12" t="s">
        <v>16014</v>
      </c>
      <c r="B12" t="s">
        <v>13</v>
      </c>
      <c r="C12">
        <v>22.73</v>
      </c>
      <c r="D12">
        <v>2008.61</v>
      </c>
    </row>
    <row r="13" spans="1:4">
      <c r="A13" t="s">
        <v>16014</v>
      </c>
      <c r="B13" t="s">
        <v>36</v>
      </c>
      <c r="C13">
        <v>29.63</v>
      </c>
      <c r="D13">
        <v>4455.93</v>
      </c>
    </row>
    <row r="14" spans="1:4">
      <c r="A14" t="s">
        <v>16014</v>
      </c>
      <c r="B14" t="s">
        <v>41</v>
      </c>
      <c r="C14">
        <v>15.98</v>
      </c>
      <c r="D14">
        <v>11789.33</v>
      </c>
    </row>
    <row r="15" spans="1:4">
      <c r="A15" t="s">
        <v>16014</v>
      </c>
      <c r="B15" t="s">
        <v>79</v>
      </c>
      <c r="C15">
        <v>14.58</v>
      </c>
      <c r="D15">
        <v>3314.95</v>
      </c>
    </row>
    <row r="16" spans="1:4">
      <c r="A16" t="s">
        <v>16014</v>
      </c>
      <c r="B16" t="s">
        <v>62</v>
      </c>
      <c r="C16">
        <v>19.05</v>
      </c>
      <c r="D16">
        <v>6220.13</v>
      </c>
    </row>
    <row r="17" spans="1:4">
      <c r="A17" t="s">
        <v>16014</v>
      </c>
      <c r="B17" t="s">
        <v>57</v>
      </c>
      <c r="C17">
        <v>22.73</v>
      </c>
      <c r="D17">
        <v>7269.34</v>
      </c>
    </row>
    <row r="18" spans="1:4">
      <c r="A18" t="s">
        <v>16015</v>
      </c>
      <c r="B18" t="s">
        <v>27</v>
      </c>
      <c r="C18">
        <v>5.14</v>
      </c>
      <c r="D18">
        <v>10471.84</v>
      </c>
    </row>
    <row r="19" spans="1:4">
      <c r="A19" t="s">
        <v>16015</v>
      </c>
      <c r="B19" t="s">
        <v>20</v>
      </c>
      <c r="C19">
        <v>17.010000000000002</v>
      </c>
      <c r="D19">
        <v>10195.92</v>
      </c>
    </row>
    <row r="20" spans="1:4">
      <c r="A20" t="s">
        <v>16015</v>
      </c>
      <c r="B20" t="s">
        <v>13</v>
      </c>
      <c r="C20">
        <v>20.350000000000001</v>
      </c>
      <c r="D20">
        <v>2022.8</v>
      </c>
    </row>
    <row r="21" spans="1:4">
      <c r="A21" t="s">
        <v>16015</v>
      </c>
      <c r="B21" t="s">
        <v>36</v>
      </c>
      <c r="C21">
        <v>8.75</v>
      </c>
      <c r="D21">
        <v>3286.55</v>
      </c>
    </row>
    <row r="22" spans="1:4">
      <c r="A22" t="s">
        <v>16015</v>
      </c>
      <c r="B22" t="s">
        <v>41</v>
      </c>
      <c r="C22">
        <v>15.19</v>
      </c>
      <c r="D22">
        <v>7173</v>
      </c>
    </row>
    <row r="23" spans="1:4">
      <c r="A23" t="s">
        <v>16015</v>
      </c>
      <c r="B23" t="s">
        <v>79</v>
      </c>
      <c r="C23">
        <v>21.52</v>
      </c>
      <c r="D23">
        <v>1556.86</v>
      </c>
    </row>
    <row r="24" spans="1:4">
      <c r="A24" t="s">
        <v>16015</v>
      </c>
      <c r="B24" t="s">
        <v>62</v>
      </c>
      <c r="C24">
        <v>22.13</v>
      </c>
      <c r="D24">
        <v>522.91</v>
      </c>
    </row>
    <row r="25" spans="1:4">
      <c r="A25" t="s">
        <v>16015</v>
      </c>
      <c r="B25" t="s">
        <v>57</v>
      </c>
      <c r="C25">
        <v>11.39</v>
      </c>
      <c r="D25">
        <v>3846.1</v>
      </c>
    </row>
    <row r="26" spans="1:4">
      <c r="A26" t="s">
        <v>16016</v>
      </c>
      <c r="B26" t="s">
        <v>27</v>
      </c>
      <c r="C26">
        <v>18.13</v>
      </c>
      <c r="D26">
        <v>579.29999999999995</v>
      </c>
    </row>
    <row r="27" spans="1:4">
      <c r="A27" t="s">
        <v>16016</v>
      </c>
      <c r="B27" t="s">
        <v>20</v>
      </c>
      <c r="C27">
        <v>5.5</v>
      </c>
      <c r="D27">
        <v>7049.57</v>
      </c>
    </row>
    <row r="28" spans="1:4">
      <c r="A28" t="s">
        <v>16016</v>
      </c>
      <c r="B28" t="s">
        <v>13</v>
      </c>
      <c r="C28">
        <v>28.88</v>
      </c>
      <c r="D28">
        <v>6986.11</v>
      </c>
    </row>
    <row r="29" spans="1:4">
      <c r="A29" t="s">
        <v>16016</v>
      </c>
      <c r="B29" t="s">
        <v>36</v>
      </c>
      <c r="C29">
        <v>24.9</v>
      </c>
      <c r="D29">
        <v>770.62</v>
      </c>
    </row>
    <row r="30" spans="1:4">
      <c r="A30" t="s">
        <v>16016</v>
      </c>
      <c r="B30" t="s">
        <v>41</v>
      </c>
      <c r="C30">
        <v>19.190000000000001</v>
      </c>
      <c r="D30">
        <v>7512.72</v>
      </c>
    </row>
    <row r="31" spans="1:4">
      <c r="A31" t="s">
        <v>16016</v>
      </c>
      <c r="B31" t="s">
        <v>79</v>
      </c>
      <c r="C31">
        <v>19.13</v>
      </c>
      <c r="D31">
        <v>4007.45</v>
      </c>
    </row>
    <row r="32" spans="1:4">
      <c r="A32" t="s">
        <v>16016</v>
      </c>
      <c r="B32" t="s">
        <v>62</v>
      </c>
      <c r="C32">
        <v>13.14</v>
      </c>
      <c r="D32">
        <v>2764.54</v>
      </c>
    </row>
    <row r="33" spans="1:4">
      <c r="A33" t="s">
        <v>16016</v>
      </c>
      <c r="B33" t="s">
        <v>57</v>
      </c>
      <c r="C33">
        <v>21.98</v>
      </c>
      <c r="D33">
        <v>658.94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4.4"/>
  <cols>
    <col min="2" max="2" width="9.77734375" bestFit="1" customWidth="1"/>
    <col min="3" max="3" width="10.44140625" bestFit="1" customWidth="1"/>
    <col min="4" max="4" width="16.21875" bestFit="1" customWidth="1"/>
    <col min="5" max="5" width="12.77734375" bestFit="1" customWidth="1"/>
  </cols>
  <sheetData>
    <row r="1" spans="1:5">
      <c r="A1" t="s">
        <v>2</v>
      </c>
      <c r="B1" t="s">
        <v>16017</v>
      </c>
      <c r="C1" t="s">
        <v>16018</v>
      </c>
      <c r="D1" t="s">
        <v>16019</v>
      </c>
      <c r="E1" t="s">
        <v>16020</v>
      </c>
    </row>
    <row r="2" spans="1:5">
      <c r="A2" t="s">
        <v>16021</v>
      </c>
      <c r="B2">
        <v>4204086</v>
      </c>
      <c r="C2">
        <v>1111647</v>
      </c>
      <c r="D2">
        <v>5</v>
      </c>
      <c r="E2">
        <v>10</v>
      </c>
    </row>
    <row r="3" spans="1:5">
      <c r="A3" t="s">
        <v>16022</v>
      </c>
      <c r="B3">
        <v>4576650</v>
      </c>
      <c r="C3">
        <v>381340</v>
      </c>
      <c r="D3">
        <v>1</v>
      </c>
      <c r="E3">
        <v>4</v>
      </c>
    </row>
    <row r="4" spans="1:5">
      <c r="A4" t="s">
        <v>16023</v>
      </c>
      <c r="B4">
        <v>6692082</v>
      </c>
      <c r="C4">
        <v>810635</v>
      </c>
      <c r="D4">
        <v>9</v>
      </c>
      <c r="E4">
        <v>1</v>
      </c>
    </row>
    <row r="5" spans="1:5">
      <c r="A5" t="s">
        <v>16024</v>
      </c>
      <c r="B5">
        <v>3670596</v>
      </c>
      <c r="C5">
        <v>877622</v>
      </c>
      <c r="D5">
        <v>1</v>
      </c>
      <c r="E5">
        <v>10</v>
      </c>
    </row>
    <row r="6" spans="1:5">
      <c r="A6" t="s">
        <v>16025</v>
      </c>
      <c r="B6">
        <v>5999130</v>
      </c>
      <c r="C6">
        <v>902532</v>
      </c>
      <c r="D6">
        <v>10</v>
      </c>
      <c r="E6">
        <v>9</v>
      </c>
    </row>
    <row r="7" spans="1:5">
      <c r="A7" t="s">
        <v>16026</v>
      </c>
      <c r="B7">
        <v>7669858</v>
      </c>
      <c r="C7">
        <v>1016162</v>
      </c>
      <c r="D7">
        <v>1</v>
      </c>
      <c r="E7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7"/>
    </sheetView>
  </sheetViews>
  <sheetFormatPr defaultRowHeight="14.4"/>
  <cols>
    <col min="2" max="2" width="15.88671875" bestFit="1" customWidth="1"/>
  </cols>
  <sheetData>
    <row r="1" spans="1:2">
      <c r="A1" s="1" t="s">
        <v>16027</v>
      </c>
      <c r="B1" s="1" t="s">
        <v>16028</v>
      </c>
    </row>
    <row r="2" spans="1:2" ht="28.8">
      <c r="A2" s="2" t="s">
        <v>16029</v>
      </c>
      <c r="B2" s="4">
        <f>SUM(Orders_Data!I:I)</f>
        <v>232592898.65999985</v>
      </c>
    </row>
    <row r="3" spans="1:2" ht="28.8">
      <c r="A3" s="2" t="s">
        <v>16030</v>
      </c>
      <c r="B3" s="4">
        <f>SUM(Orders_Data!J:J)</f>
        <v>162421678.78999895</v>
      </c>
    </row>
    <row r="4" spans="1:2" ht="28.8">
      <c r="A4" s="2" t="s">
        <v>16031</v>
      </c>
      <c r="B4" s="4">
        <f>B2-B3</f>
        <v>70171219.870000899</v>
      </c>
    </row>
    <row r="5" spans="1:2" ht="28.8">
      <c r="A5" s="2" t="s">
        <v>16032</v>
      </c>
      <c r="B5" s="5">
        <f>B4/B2</f>
        <v>0.3016911534026494</v>
      </c>
    </row>
    <row r="6" spans="1:2" ht="28.8">
      <c r="A6" s="2" t="s">
        <v>16033</v>
      </c>
      <c r="B6" s="3">
        <f>COUNTA(Orders_Data!A:A)-1</f>
        <v>10000</v>
      </c>
    </row>
    <row r="7" spans="1:2" ht="43.2">
      <c r="A7" s="2" t="s">
        <v>16034</v>
      </c>
      <c r="B7" s="4">
        <f>B2/B6</f>
        <v>23259.289865999985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opLeftCell="A21" workbookViewId="0">
      <selection activeCell="A36" sqref="A36"/>
    </sheetView>
  </sheetViews>
  <sheetFormatPr defaultRowHeight="14.4"/>
  <cols>
    <col min="1" max="1" width="12.5546875" bestFit="1" customWidth="1"/>
    <col min="2" max="2" width="14.88671875" customWidth="1"/>
    <col min="3" max="3" width="12.109375" bestFit="1" customWidth="1"/>
    <col min="5" max="5" width="10.77734375" customWidth="1"/>
    <col min="6" max="6" width="22" customWidth="1"/>
    <col min="7" max="7" width="18.77734375" bestFit="1" customWidth="1"/>
    <col min="9" max="9" width="18" customWidth="1"/>
    <col min="10" max="10" width="12.109375" customWidth="1"/>
  </cols>
  <sheetData>
    <row r="1" spans="1:10">
      <c r="A1" s="6" t="s">
        <v>2</v>
      </c>
      <c r="B1" t="s">
        <v>16037</v>
      </c>
      <c r="E1" s="6" t="s">
        <v>5</v>
      </c>
      <c r="F1" t="s">
        <v>16037</v>
      </c>
      <c r="I1" s="6" t="s">
        <v>16040</v>
      </c>
      <c r="J1" t="s">
        <v>16037</v>
      </c>
    </row>
    <row r="2" spans="1:10">
      <c r="A2" s="7" t="s">
        <v>41</v>
      </c>
      <c r="B2" s="8">
        <v>27648148.370000005</v>
      </c>
      <c r="E2" s="7" t="s">
        <v>16</v>
      </c>
      <c r="F2" s="8">
        <v>58364837.7999999</v>
      </c>
      <c r="I2" s="7">
        <v>2024</v>
      </c>
      <c r="J2" s="8">
        <v>158568835.65000004</v>
      </c>
    </row>
    <row r="3" spans="1:10">
      <c r="A3" s="7" t="s">
        <v>79</v>
      </c>
      <c r="B3" s="8">
        <v>27888179.700000029</v>
      </c>
      <c r="E3" s="7" t="s">
        <v>23</v>
      </c>
      <c r="F3" s="8">
        <v>58029208.359999977</v>
      </c>
      <c r="I3" s="9">
        <v>1</v>
      </c>
      <c r="J3" s="8">
        <v>14628562.650000002</v>
      </c>
    </row>
    <row r="4" spans="1:10">
      <c r="A4" s="7" t="s">
        <v>57</v>
      </c>
      <c r="B4" s="8">
        <v>28637575.379999977</v>
      </c>
      <c r="E4" s="7" t="s">
        <v>51</v>
      </c>
      <c r="F4" s="8">
        <v>56487892.800000019</v>
      </c>
      <c r="I4" s="9">
        <v>2</v>
      </c>
      <c r="J4" s="8">
        <v>11855465.709999999</v>
      </c>
    </row>
    <row r="5" spans="1:10">
      <c r="A5" s="7" t="s">
        <v>36</v>
      </c>
      <c r="B5" s="8">
        <v>28650518.299999967</v>
      </c>
      <c r="E5" s="7" t="s">
        <v>29</v>
      </c>
      <c r="F5" s="8">
        <v>59710959.70000001</v>
      </c>
      <c r="I5" s="9">
        <v>3</v>
      </c>
      <c r="J5" s="8">
        <v>12717208.459999997</v>
      </c>
    </row>
    <row r="6" spans="1:10">
      <c r="A6" s="7" t="s">
        <v>13</v>
      </c>
      <c r="B6" s="8">
        <v>29101439.560000021</v>
      </c>
      <c r="E6" s="7" t="s">
        <v>16036</v>
      </c>
      <c r="F6" s="8">
        <v>232592898.65999991</v>
      </c>
      <c r="I6" s="9">
        <v>4</v>
      </c>
      <c r="J6" s="8">
        <v>13512792.200000005</v>
      </c>
    </row>
    <row r="7" spans="1:10">
      <c r="A7" s="7" t="s">
        <v>27</v>
      </c>
      <c r="B7" s="8">
        <v>29664559.310000032</v>
      </c>
      <c r="I7" s="9">
        <v>5</v>
      </c>
      <c r="J7" s="8">
        <v>13651558.690000009</v>
      </c>
    </row>
    <row r="8" spans="1:10">
      <c r="A8" s="7" t="s">
        <v>20</v>
      </c>
      <c r="B8" s="8">
        <v>30289821.160000023</v>
      </c>
      <c r="I8" s="9">
        <v>6</v>
      </c>
      <c r="J8" s="8">
        <v>13504416.500000015</v>
      </c>
    </row>
    <row r="9" spans="1:10">
      <c r="A9" s="7" t="s">
        <v>62</v>
      </c>
      <c r="B9" s="8">
        <v>30712656.880000014</v>
      </c>
      <c r="I9" s="9">
        <v>7</v>
      </c>
      <c r="J9" s="8">
        <v>12191054.340000013</v>
      </c>
    </row>
    <row r="10" spans="1:10">
      <c r="A10" s="7" t="s">
        <v>16036</v>
      </c>
      <c r="B10" s="8">
        <v>232592898.66000006</v>
      </c>
      <c r="I10" s="9">
        <v>8</v>
      </c>
      <c r="J10" s="8">
        <v>13762132.029999996</v>
      </c>
    </row>
    <row r="11" spans="1:10">
      <c r="A11" s="7"/>
      <c r="B11" s="8"/>
      <c r="I11" s="9">
        <v>9</v>
      </c>
      <c r="J11" s="8">
        <v>13039297.720000016</v>
      </c>
    </row>
    <row r="12" spans="1:10">
      <c r="A12" s="7"/>
      <c r="B12" s="8"/>
      <c r="I12" s="9">
        <v>10</v>
      </c>
      <c r="J12" s="8">
        <v>13484857.240000002</v>
      </c>
    </row>
    <row r="13" spans="1:10">
      <c r="A13" s="7"/>
      <c r="B13" s="8"/>
      <c r="I13" s="9">
        <v>11</v>
      </c>
      <c r="J13" s="8">
        <v>12915807.840000013</v>
      </c>
    </row>
    <row r="14" spans="1:10">
      <c r="A14" s="7"/>
      <c r="B14" s="8"/>
      <c r="I14" s="9">
        <v>12</v>
      </c>
      <c r="J14" s="8">
        <v>13305682.269999994</v>
      </c>
    </row>
    <row r="15" spans="1:10">
      <c r="A15" s="7"/>
      <c r="B15" s="8"/>
      <c r="I15" s="7">
        <v>2025</v>
      </c>
      <c r="J15" s="8">
        <v>74024063.01000002</v>
      </c>
    </row>
    <row r="16" spans="1:10">
      <c r="A16" s="7"/>
      <c r="B16" s="8"/>
      <c r="I16" s="9">
        <v>1</v>
      </c>
      <c r="J16" s="8">
        <v>12947130.220000008</v>
      </c>
    </row>
    <row r="17" spans="1:10">
      <c r="A17" s="7"/>
      <c r="B17" s="8"/>
      <c r="I17" s="9">
        <v>2</v>
      </c>
      <c r="J17" s="8">
        <v>11849537.580000006</v>
      </c>
    </row>
    <row r="18" spans="1:10">
      <c r="A18" s="7"/>
      <c r="B18" s="8"/>
      <c r="I18" s="9">
        <v>3</v>
      </c>
      <c r="J18" s="8">
        <v>13777632.370000012</v>
      </c>
    </row>
    <row r="19" spans="1:10">
      <c r="A19" s="7"/>
      <c r="B19" s="8"/>
      <c r="I19" s="9">
        <v>4</v>
      </c>
      <c r="J19" s="8">
        <v>12585323.559999997</v>
      </c>
    </row>
    <row r="20" spans="1:10">
      <c r="A20" s="7"/>
      <c r="B20" s="8"/>
      <c r="I20" s="9">
        <v>5</v>
      </c>
      <c r="J20" s="8">
        <v>12479416.190000001</v>
      </c>
    </row>
    <row r="21" spans="1:10">
      <c r="A21" s="7"/>
      <c r="B21" s="8"/>
      <c r="I21" s="9">
        <v>6</v>
      </c>
      <c r="J21" s="8">
        <v>10385023.090000009</v>
      </c>
    </row>
    <row r="22" spans="1:10">
      <c r="A22" s="7"/>
      <c r="B22" s="8"/>
      <c r="I22" s="7" t="s">
        <v>16036</v>
      </c>
      <c r="J22" s="8">
        <v>232592898.66000006</v>
      </c>
    </row>
    <row r="23" spans="1:10">
      <c r="A23" s="6" t="s">
        <v>2</v>
      </c>
      <c r="B23" t="s">
        <v>16041</v>
      </c>
      <c r="E23" s="6" t="s">
        <v>2</v>
      </c>
      <c r="F23" s="19" t="s">
        <v>16046</v>
      </c>
    </row>
    <row r="24" spans="1:10">
      <c r="A24" s="7" t="s">
        <v>79</v>
      </c>
      <c r="B24" s="8">
        <v>4073241.3300000005</v>
      </c>
      <c r="E24" s="7" t="s">
        <v>27</v>
      </c>
      <c r="F24" s="20">
        <v>0.15454186413902074</v>
      </c>
      <c r="I24" s="6" t="s">
        <v>5</v>
      </c>
      <c r="J24" t="s">
        <v>16041</v>
      </c>
    </row>
    <row r="25" spans="1:10">
      <c r="A25" s="7" t="s">
        <v>57</v>
      </c>
      <c r="B25" s="8">
        <v>4132017.7844999968</v>
      </c>
      <c r="E25" s="7" t="s">
        <v>79</v>
      </c>
      <c r="F25" s="20">
        <v>0.15280497925311221</v>
      </c>
      <c r="I25" s="7" t="s">
        <v>51</v>
      </c>
      <c r="J25" s="8">
        <v>8641269.180700019</v>
      </c>
    </row>
    <row r="26" spans="1:10">
      <c r="A26" s="7" t="s">
        <v>41</v>
      </c>
      <c r="B26" s="8">
        <v>4275327.6143999984</v>
      </c>
      <c r="E26" s="7" t="s">
        <v>57</v>
      </c>
      <c r="F26" s="20">
        <v>0.15144694533762051</v>
      </c>
      <c r="I26" s="7" t="s">
        <v>23</v>
      </c>
      <c r="J26" s="8">
        <v>8655435.4157000165</v>
      </c>
    </row>
    <row r="27" spans="1:10">
      <c r="A27" s="7" t="s">
        <v>36</v>
      </c>
      <c r="B27" s="8">
        <v>4298636.2211000044</v>
      </c>
      <c r="E27" s="7" t="s">
        <v>20</v>
      </c>
      <c r="F27" s="20">
        <v>0.15068253968253961</v>
      </c>
      <c r="I27" s="7" t="s">
        <v>29</v>
      </c>
      <c r="J27" s="8">
        <v>8811689.3643999696</v>
      </c>
    </row>
    <row r="28" spans="1:10">
      <c r="A28" s="7" t="s">
        <v>27</v>
      </c>
      <c r="B28" s="8">
        <v>4308781.6257999958</v>
      </c>
      <c r="E28" s="7" t="s">
        <v>13</v>
      </c>
      <c r="F28" s="20">
        <v>0.14971317829457376</v>
      </c>
      <c r="I28" s="7" t="s">
        <v>16</v>
      </c>
      <c r="J28" s="8">
        <v>8903935.1683999952</v>
      </c>
    </row>
    <row r="29" spans="1:10">
      <c r="A29" s="7" t="s">
        <v>13</v>
      </c>
      <c r="B29" s="8">
        <v>4453597.207100004</v>
      </c>
      <c r="E29" s="7" t="s">
        <v>36</v>
      </c>
      <c r="F29" s="20">
        <v>0.14920133111480857</v>
      </c>
      <c r="I29" s="7" t="s">
        <v>16036</v>
      </c>
      <c r="J29" s="8">
        <v>35012329.129199997</v>
      </c>
    </row>
    <row r="30" spans="1:10">
      <c r="A30" s="7" t="s">
        <v>62</v>
      </c>
      <c r="B30" s="8">
        <v>4719766.7934000064</v>
      </c>
      <c r="E30" s="7" t="s">
        <v>41</v>
      </c>
      <c r="F30" s="20">
        <v>0.14905844155844183</v>
      </c>
    </row>
    <row r="31" spans="1:10">
      <c r="A31" s="7" t="s">
        <v>20</v>
      </c>
      <c r="B31" s="8">
        <v>4750960.5529000005</v>
      </c>
      <c r="E31" s="7" t="s">
        <v>62</v>
      </c>
      <c r="F31" s="20">
        <v>0.14899308224442753</v>
      </c>
    </row>
    <row r="32" spans="1:10">
      <c r="A32" s="7" t="s">
        <v>16036</v>
      </c>
      <c r="B32" s="8">
        <v>35012329.129200004</v>
      </c>
      <c r="E32" s="7" t="s">
        <v>16036</v>
      </c>
      <c r="F32" s="20">
        <v>0.15079899999999788</v>
      </c>
    </row>
    <row r="36" spans="1:6">
      <c r="A36" s="6" t="s">
        <v>2</v>
      </c>
      <c r="B36" t="s">
        <v>16037</v>
      </c>
      <c r="C36" t="s">
        <v>16041</v>
      </c>
      <c r="E36" s="6" t="s">
        <v>2</v>
      </c>
      <c r="F36" t="s">
        <v>16048</v>
      </c>
    </row>
    <row r="37" spans="1:6">
      <c r="A37" s="7" t="s">
        <v>13</v>
      </c>
      <c r="B37" s="8">
        <v>29101439.560000021</v>
      </c>
      <c r="C37" s="8">
        <v>4453597.207100004</v>
      </c>
      <c r="E37" s="7" t="s">
        <v>27</v>
      </c>
      <c r="F37" s="21">
        <v>0.14521143600173592</v>
      </c>
    </row>
    <row r="38" spans="1:6">
      <c r="A38" s="7" t="s">
        <v>62</v>
      </c>
      <c r="B38" s="8">
        <v>30712656.880000014</v>
      </c>
      <c r="C38" s="8">
        <v>4719766.7934000064</v>
      </c>
      <c r="E38" s="7" t="s">
        <v>57</v>
      </c>
      <c r="F38" s="21">
        <v>0.14739620816406793</v>
      </c>
    </row>
    <row r="39" spans="1:6">
      <c r="A39" s="7" t="s">
        <v>27</v>
      </c>
      <c r="B39" s="8">
        <v>29664559.310000032</v>
      </c>
      <c r="C39" s="8">
        <v>4308781.6257999958</v>
      </c>
      <c r="E39" s="7" t="s">
        <v>79</v>
      </c>
      <c r="F39" s="21">
        <v>0.14778482840666113</v>
      </c>
    </row>
    <row r="40" spans="1:6">
      <c r="A40" s="7" t="s">
        <v>36</v>
      </c>
      <c r="B40" s="8">
        <v>28650518.299999967</v>
      </c>
      <c r="C40" s="8">
        <v>4298636.2211000044</v>
      </c>
      <c r="E40" s="7" t="s">
        <v>13</v>
      </c>
      <c r="F40" s="21">
        <v>0.15065611906893714</v>
      </c>
    </row>
    <row r="41" spans="1:6">
      <c r="A41" s="7" t="s">
        <v>57</v>
      </c>
      <c r="B41" s="8">
        <v>28637575.379999977</v>
      </c>
      <c r="C41" s="8">
        <v>4132017.7844999968</v>
      </c>
      <c r="E41" s="7" t="s">
        <v>41</v>
      </c>
      <c r="F41" s="21">
        <v>0.1523590557234524</v>
      </c>
    </row>
    <row r="42" spans="1:6">
      <c r="A42" s="7" t="s">
        <v>20</v>
      </c>
      <c r="B42" s="8">
        <v>30289821.160000023</v>
      </c>
      <c r="C42" s="8">
        <v>4750960.5529000005</v>
      </c>
      <c r="E42" s="7" t="s">
        <v>36</v>
      </c>
      <c r="F42" s="21">
        <v>0.1524237999316726</v>
      </c>
    </row>
    <row r="43" spans="1:6">
      <c r="A43" s="7" t="s">
        <v>79</v>
      </c>
      <c r="B43" s="8">
        <v>27888179.700000029</v>
      </c>
      <c r="C43" s="8">
        <v>4073241.3300000005</v>
      </c>
      <c r="E43" s="7" t="s">
        <v>62</v>
      </c>
      <c r="F43" s="21">
        <v>0.15288531381269996</v>
      </c>
    </row>
    <row r="44" spans="1:6">
      <c r="A44" s="7" t="s">
        <v>41</v>
      </c>
      <c r="B44" s="8">
        <v>27648148.370000005</v>
      </c>
      <c r="C44" s="8">
        <v>4275327.6143999984</v>
      </c>
      <c r="E44" s="7" t="s">
        <v>20</v>
      </c>
      <c r="F44" s="21">
        <v>0.15363479008417233</v>
      </c>
    </row>
    <row r="45" spans="1:6">
      <c r="A45" s="7" t="s">
        <v>16036</v>
      </c>
      <c r="B45" s="8">
        <v>232592898.66000006</v>
      </c>
      <c r="C45" s="8">
        <v>35012329.129200004</v>
      </c>
      <c r="E45" s="7" t="s">
        <v>16036</v>
      </c>
      <c r="F45" s="21">
        <v>0.15030290657088013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showGridLines="0" showRowColHeaders="0" tabSelected="1" zoomScale="60" zoomScaleNormal="60" workbookViewId="0">
      <selection activeCell="W7" sqref="W7"/>
    </sheetView>
  </sheetViews>
  <sheetFormatPr defaultRowHeight="14.4"/>
  <cols>
    <col min="1" max="1" width="12.5546875" style="11" customWidth="1"/>
    <col min="2" max="2" width="12.109375" style="11" customWidth="1"/>
    <col min="3" max="4" width="8.88671875" style="11"/>
    <col min="5" max="5" width="18" style="11" bestFit="1" customWidth="1"/>
    <col min="6" max="6" width="14.88671875" style="11" bestFit="1" customWidth="1"/>
    <col min="7" max="8" width="8.88671875" style="11"/>
    <col min="9" max="9" width="13.109375" style="11" customWidth="1"/>
    <col min="10" max="10" width="14.88671875" style="11" bestFit="1" customWidth="1"/>
    <col min="11" max="16384" width="8.88671875" style="11"/>
  </cols>
  <sheetData>
    <row r="1" spans="1:16">
      <c r="A1" s="10"/>
      <c r="B1" s="10"/>
      <c r="D1" s="12" t="s">
        <v>16042</v>
      </c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6"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12" spans="1:16" ht="23.4">
      <c r="A12" s="15"/>
      <c r="B12" s="15"/>
      <c r="C12" s="15"/>
      <c r="D12" s="15"/>
      <c r="E12" s="15"/>
      <c r="F12" s="15"/>
      <c r="H12" s="14"/>
      <c r="I12" s="14"/>
      <c r="J12" s="14"/>
      <c r="K12" s="14"/>
      <c r="L12" s="14"/>
      <c r="M12" s="14"/>
      <c r="N12" s="14"/>
      <c r="O12" s="14"/>
      <c r="P12" s="14"/>
    </row>
    <row r="30" spans="7:7">
      <c r="G30" s="16"/>
    </row>
  </sheetData>
  <mergeCells count="3">
    <mergeCell ref="D1:N2"/>
    <mergeCell ref="A12:F12"/>
    <mergeCell ref="H12:P1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showGridLines="0" zoomScale="60" zoomScaleNormal="60" workbookViewId="0">
      <selection activeCell="H50" sqref="H50"/>
    </sheetView>
  </sheetViews>
  <sheetFormatPr defaultRowHeight="14.4"/>
  <cols>
    <col min="1" max="16384" width="8.88671875" style="11"/>
  </cols>
  <sheetData>
    <row r="1" spans="1:20" ht="14.4" customHeight="1">
      <c r="A1" s="16"/>
      <c r="E1" s="17" t="s">
        <v>16043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</row>
    <row r="2" spans="1:20" ht="14.4" customHeight="1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</row>
    <row r="13" spans="1:20" ht="21">
      <c r="C13" s="18" t="s">
        <v>16044</v>
      </c>
      <c r="D13" s="13"/>
      <c r="E13" s="13"/>
      <c r="F13" s="13"/>
      <c r="G13" s="13"/>
      <c r="M13" s="18" t="s">
        <v>16045</v>
      </c>
      <c r="N13" s="13"/>
      <c r="O13" s="13"/>
      <c r="P13" s="13"/>
      <c r="Q13" s="13"/>
    </row>
    <row r="33" spans="3:17" ht="21">
      <c r="C33" s="18" t="s">
        <v>16047</v>
      </c>
      <c r="D33" s="13"/>
      <c r="E33" s="13"/>
      <c r="F33" s="13"/>
      <c r="G33" s="13"/>
      <c r="M33" s="18" t="s">
        <v>16049</v>
      </c>
      <c r="N33" s="13"/>
      <c r="O33" s="13"/>
      <c r="P33" s="13"/>
      <c r="Q33" s="13"/>
    </row>
  </sheetData>
  <mergeCells count="5">
    <mergeCell ref="E1:T2"/>
    <mergeCell ref="C13:G13"/>
    <mergeCell ref="M13:Q13"/>
    <mergeCell ref="C33:G33"/>
    <mergeCell ref="M33:Q3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U31"/>
  <sheetViews>
    <sheetView showGridLines="0" zoomScale="60" zoomScaleNormal="60" workbookViewId="0">
      <selection activeCell="Z21" sqref="Z21"/>
    </sheetView>
  </sheetViews>
  <sheetFormatPr defaultRowHeight="14.4"/>
  <cols>
    <col min="1" max="16384" width="8.88671875" style="11"/>
  </cols>
  <sheetData>
    <row r="1" spans="3:21">
      <c r="F1" s="15" t="s">
        <v>16050</v>
      </c>
      <c r="G1" s="15"/>
      <c r="H1" s="15"/>
      <c r="I1" s="15"/>
      <c r="J1" s="15"/>
      <c r="K1" s="15"/>
      <c r="L1" s="15"/>
    </row>
    <row r="2" spans="3:21">
      <c r="F2" s="15"/>
      <c r="G2" s="15"/>
      <c r="H2" s="15"/>
      <c r="I2" s="15"/>
      <c r="J2" s="15"/>
      <c r="K2" s="15"/>
      <c r="L2" s="15"/>
    </row>
    <row r="13" spans="3:21" ht="21">
      <c r="C13" s="18" t="s">
        <v>16051</v>
      </c>
      <c r="D13" s="13"/>
      <c r="E13" s="13"/>
      <c r="F13" s="13"/>
      <c r="G13" s="13"/>
      <c r="M13" s="18" t="s">
        <v>16052</v>
      </c>
      <c r="N13" s="13"/>
      <c r="O13" s="13"/>
      <c r="P13" s="13"/>
      <c r="Q13" s="13"/>
    </row>
    <row r="15" spans="3:21">
      <c r="U15"/>
    </row>
    <row r="30" spans="3:18">
      <c r="R30" s="11" t="s">
        <v>16058</v>
      </c>
    </row>
    <row r="31" spans="3:18" ht="21">
      <c r="C31" s="18" t="s">
        <v>16059</v>
      </c>
      <c r="D31" s="13"/>
      <c r="E31" s="13"/>
      <c r="F31" s="13"/>
      <c r="G31" s="13"/>
      <c r="M31" s="18" t="s">
        <v>16057</v>
      </c>
      <c r="N31" s="13"/>
      <c r="O31" s="13"/>
      <c r="P31" s="13"/>
      <c r="Q31" s="13"/>
    </row>
  </sheetData>
  <mergeCells count="5">
    <mergeCell ref="F1:L2"/>
    <mergeCell ref="C13:G13"/>
    <mergeCell ref="M13:Q13"/>
    <mergeCell ref="M31:Q31"/>
    <mergeCell ref="C31:G3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I23" sqref="I23"/>
    </sheetView>
  </sheetViews>
  <sheetFormatPr defaultRowHeight="14.4"/>
  <sheetData>
    <row r="1" spans="1:4">
      <c r="A1" s="1" t="s">
        <v>16053</v>
      </c>
      <c r="B1" s="1" t="s">
        <v>16054</v>
      </c>
      <c r="C1" s="1" t="s">
        <v>16055</v>
      </c>
      <c r="D1" s="1" t="s">
        <v>16056</v>
      </c>
    </row>
    <row r="2" spans="1:4" ht="28.8">
      <c r="A2" s="2" t="s">
        <v>2</v>
      </c>
      <c r="B2" s="2" t="s">
        <v>8</v>
      </c>
      <c r="C2" s="2" t="s">
        <v>16032</v>
      </c>
      <c r="D2" s="2" t="s">
        <v>16035</v>
      </c>
    </row>
    <row r="3" spans="1:4" ht="28.8">
      <c r="A3" s="2" t="s">
        <v>13</v>
      </c>
      <c r="B3" s="2">
        <v>29101439</v>
      </c>
      <c r="C3" s="22">
        <v>0.1507</v>
      </c>
      <c r="D3" s="2">
        <v>4453597</v>
      </c>
    </row>
    <row r="4" spans="1:4">
      <c r="A4" s="2" t="s">
        <v>62</v>
      </c>
      <c r="B4" s="2">
        <v>30712656</v>
      </c>
      <c r="C4" s="22">
        <v>0.15290000000000001</v>
      </c>
      <c r="D4" s="2">
        <v>4719766</v>
      </c>
    </row>
    <row r="5" spans="1:4">
      <c r="A5" s="2" t="s">
        <v>27</v>
      </c>
      <c r="B5" s="2">
        <v>29664559</v>
      </c>
      <c r="C5" s="22">
        <v>0.1452</v>
      </c>
      <c r="D5" s="2">
        <v>4308781</v>
      </c>
    </row>
    <row r="6" spans="1:4" ht="28.8">
      <c r="A6" s="2" t="s">
        <v>36</v>
      </c>
      <c r="B6" s="2">
        <v>28650518</v>
      </c>
      <c r="C6" s="22">
        <v>0.15240000000000001</v>
      </c>
      <c r="D6" s="2">
        <v>4298636</v>
      </c>
    </row>
    <row r="7" spans="1:4">
      <c r="A7" s="2" t="s">
        <v>57</v>
      </c>
      <c r="B7" s="2">
        <v>28637575</v>
      </c>
      <c r="C7" s="22">
        <v>0.1474</v>
      </c>
      <c r="D7" s="2">
        <v>4132017</v>
      </c>
    </row>
    <row r="8" spans="1:4">
      <c r="A8" s="2" t="s">
        <v>20</v>
      </c>
      <c r="B8" s="2">
        <v>30289821</v>
      </c>
      <c r="C8" s="22">
        <v>0.15359999999999999</v>
      </c>
      <c r="D8" s="2">
        <v>4750960</v>
      </c>
    </row>
    <row r="9" spans="1:4">
      <c r="A9" s="2" t="s">
        <v>79</v>
      </c>
      <c r="B9" s="2">
        <v>27888179</v>
      </c>
      <c r="C9" s="22">
        <v>0.14779999999999999</v>
      </c>
      <c r="D9" s="2">
        <v>4073241</v>
      </c>
    </row>
    <row r="10" spans="1:4">
      <c r="A10" s="2" t="s">
        <v>41</v>
      </c>
      <c r="B10" s="2">
        <v>27648148</v>
      </c>
      <c r="C10" s="22">
        <v>0.15240000000000001</v>
      </c>
      <c r="D10" s="2">
        <v>4275327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Orders_Data</vt:lpstr>
      <vt:lpstr>Marketing_Data</vt:lpstr>
      <vt:lpstr>Customer_Data</vt:lpstr>
      <vt:lpstr>Competitor_Data</vt:lpstr>
      <vt:lpstr>Expansion_Cities</vt:lpstr>
      <vt:lpstr>Calculations</vt:lpstr>
      <vt:lpstr>Pivots</vt:lpstr>
      <vt:lpstr>Dashboard_Executive</vt:lpstr>
      <vt:lpstr>Dashboard_Profitability</vt:lpstr>
      <vt:lpstr>Dashboard_Expansion</vt:lpstr>
      <vt:lpstr>RoughWork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918279742081</cp:lastModifiedBy>
  <dcterms:created xsi:type="dcterms:W3CDTF">2026-06-24T07:27:51Z</dcterms:created>
  <dcterms:modified xsi:type="dcterms:W3CDTF">2026-06-24T15:20:09Z</dcterms:modified>
</cp:coreProperties>
</file>